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E:\FRR\Current FRR\"/>
    </mc:Choice>
  </mc:AlternateContent>
  <xr:revisionPtr revIDLastSave="0" documentId="13_ncr:1_{045ED347-D25E-4D51-B910-AD1121BA7D74}" xr6:coauthVersionLast="41" xr6:coauthVersionMax="41" xr10:uidLastSave="{00000000-0000-0000-0000-000000000000}"/>
  <bookViews>
    <workbookView xWindow="-120" yWindow="-120" windowWidth="38640" windowHeight="21240" activeTab="6" xr2:uid="{00000000-000D-0000-FFFF-FFFF00000000}"/>
  </bookViews>
  <sheets>
    <sheet name="DB Runes " sheetId="9" r:id="rId1"/>
    <sheet name="DB Runes" sheetId="2" state="hidden" r:id="rId2"/>
    <sheet name="DB Crafts" sheetId="3" r:id="rId3"/>
    <sheet name="DB Data" sheetId="4" r:id="rId4"/>
    <sheet name="Grindstones" sheetId="5" r:id="rId5"/>
    <sheet name="Enchanted Gems" sheetId="6" r:id="rId6"/>
    <sheet name="Runes" sheetId="8" r:id="rId7"/>
    <sheet name="Hidden Calculations" sheetId="7" state="hidden" r:id="rId8"/>
  </sheets>
  <definedNames>
    <definedName name="_xlnm._FilterDatabase" localSheetId="2" hidden="1">'DB Crafts'!$A$2:$G$446</definedName>
    <definedName name="_xlnm._FilterDatabase" localSheetId="6" hidden="1">Runes!$A$3:$AP$1000</definedName>
    <definedName name="Enchant_minimum" localSheetId="3">IF(HLOOKUP(SUMIF('DB Data'!$AR1:$BG1,'DB Data'!A$1,'DB Data'!$AT$1:$BG$1),'DB Data'!$AR$1:$BG$800,'Hidden Calculations'!$A1,FALSE)="true",IF('DB Data'!sub_stat_v-'DB Data'!G_v_equal_0&gt;=HLOOKUP('DB Data'!A$1,'DB Data'!$AE$1:$AO$3,2,FALSE)," e",""),"")</definedName>
    <definedName name="enchant_true?" localSheetId="3">IF(HLOOKUP(SUMIF('DB Data'!$AR1:$BG1,'DB Data'!A$1,'DB Data'!$AT$1:$BG$1),'DB Data'!$AR$1:$BG$800,'Hidden Calculations'!$A1,FALSE)="true","*","")</definedName>
    <definedName name="g_e_equal_perfect" localSheetId="3">IF(('DB Data'!Grind_minimum&amp;'DB Data'!Enchant_minimum)=" g e"," d",'DB Data'!Grind_minimum&amp;'DB Data'!Enchant_minimum)</definedName>
    <definedName name="G_v_brackets" localSheetId="3">" ("&amp;'DB Data'!G_v_equal_0&amp;")"</definedName>
    <definedName name="G_v_equal_0" localSheetId="3">VALUE(HLOOKUP(SUMIF('DB Data'!$AR1:$BG1,'DB Data'!A$1,'DB Data'!$AU$1:$BG$1),'DB Data'!$AR$1:$BG$800,'Hidden Calculations'!$A1,FALSE))</definedName>
    <definedName name="Grind_minimum" localSheetId="3">IF('DB Data'!G_v_equal_0&gt;=HLOOKUP('DB Data'!A$1,'DB Data'!$AE$1:$AO$3,3,FALSE)," g","")</definedName>
    <definedName name="sub_stat_v" localSheetId="3">SUMIF('DB Data'!$AR1:$BG1,'DB Data'!A$1,'DB Data'!$AS1:$BG1)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1" i="6" l="1"/>
  <c r="AI5" i="8" l="1"/>
  <c r="AJ5" i="8"/>
  <c r="AK5" i="8"/>
  <c r="AI6" i="8"/>
  <c r="AJ6" i="8"/>
  <c r="AK6" i="8"/>
  <c r="AI7" i="8"/>
  <c r="AJ7" i="8"/>
  <c r="AK7" i="8"/>
  <c r="AI8" i="8"/>
  <c r="AJ8" i="8"/>
  <c r="AK8" i="8"/>
  <c r="AI9" i="8"/>
  <c r="AJ9" i="8"/>
  <c r="AK9" i="8"/>
  <c r="AI10" i="8"/>
  <c r="AJ10" i="8"/>
  <c r="AK10" i="8"/>
  <c r="AI11" i="8"/>
  <c r="AJ11" i="8"/>
  <c r="AK11" i="8"/>
  <c r="AI12" i="8"/>
  <c r="AJ12" i="8"/>
  <c r="AK12" i="8"/>
  <c r="AI13" i="8"/>
  <c r="AJ13" i="8"/>
  <c r="AK13" i="8"/>
  <c r="AI14" i="8"/>
  <c r="AJ14" i="8"/>
  <c r="AK14" i="8"/>
  <c r="AI15" i="8"/>
  <c r="AJ15" i="8"/>
  <c r="AK15" i="8"/>
  <c r="AI16" i="8"/>
  <c r="AJ16" i="8"/>
  <c r="AK16" i="8"/>
  <c r="AI17" i="8"/>
  <c r="AJ17" i="8"/>
  <c r="AK17" i="8"/>
  <c r="AI18" i="8"/>
  <c r="AJ18" i="8"/>
  <c r="AK18" i="8"/>
  <c r="AI19" i="8"/>
  <c r="AJ19" i="8"/>
  <c r="AK19" i="8"/>
  <c r="AI20" i="8"/>
  <c r="AJ20" i="8"/>
  <c r="AK20" i="8"/>
  <c r="AI21" i="8"/>
  <c r="AJ21" i="8"/>
  <c r="AK21" i="8"/>
  <c r="AI22" i="8"/>
  <c r="AJ22" i="8"/>
  <c r="AK22" i="8"/>
  <c r="AI23" i="8"/>
  <c r="AJ23" i="8"/>
  <c r="AK23" i="8"/>
  <c r="AI24" i="8"/>
  <c r="AJ24" i="8"/>
  <c r="AK24" i="8"/>
  <c r="AI25" i="8"/>
  <c r="AJ25" i="8"/>
  <c r="AK25" i="8"/>
  <c r="AI26" i="8"/>
  <c r="AJ26" i="8"/>
  <c r="AK26" i="8"/>
  <c r="AI27" i="8"/>
  <c r="AJ27" i="8"/>
  <c r="AK27" i="8"/>
  <c r="AI28" i="8"/>
  <c r="AJ28" i="8"/>
  <c r="AK28" i="8"/>
  <c r="AI29" i="8"/>
  <c r="AJ29" i="8"/>
  <c r="AK29" i="8"/>
  <c r="AI30" i="8"/>
  <c r="AJ30" i="8"/>
  <c r="AK30" i="8"/>
  <c r="AI31" i="8"/>
  <c r="AJ31" i="8"/>
  <c r="AK31" i="8"/>
  <c r="AI32" i="8"/>
  <c r="AJ32" i="8"/>
  <c r="AK32" i="8"/>
  <c r="AI33" i="8"/>
  <c r="AJ33" i="8"/>
  <c r="AK33" i="8"/>
  <c r="AI34" i="8"/>
  <c r="AJ34" i="8"/>
  <c r="AK34" i="8"/>
  <c r="AI35" i="8"/>
  <c r="AJ35" i="8"/>
  <c r="AK35" i="8"/>
  <c r="AI36" i="8"/>
  <c r="AJ36" i="8"/>
  <c r="AK36" i="8"/>
  <c r="AI37" i="8"/>
  <c r="AJ37" i="8"/>
  <c r="AK37" i="8"/>
  <c r="AI38" i="8"/>
  <c r="AJ38" i="8"/>
  <c r="AK38" i="8"/>
  <c r="AI39" i="8"/>
  <c r="AJ39" i="8"/>
  <c r="AK39" i="8"/>
  <c r="AI40" i="8"/>
  <c r="AJ40" i="8"/>
  <c r="AK40" i="8"/>
  <c r="AI41" i="8"/>
  <c r="AJ41" i="8"/>
  <c r="AK41" i="8"/>
  <c r="AI42" i="8"/>
  <c r="AJ42" i="8"/>
  <c r="AK42" i="8"/>
  <c r="AI43" i="8"/>
  <c r="AJ43" i="8"/>
  <c r="AK43" i="8"/>
  <c r="AI44" i="8"/>
  <c r="AJ44" i="8"/>
  <c r="AK44" i="8"/>
  <c r="AI45" i="8"/>
  <c r="AJ45" i="8"/>
  <c r="AK45" i="8"/>
  <c r="AI46" i="8"/>
  <c r="AJ46" i="8"/>
  <c r="AK46" i="8"/>
  <c r="AI47" i="8"/>
  <c r="AJ47" i="8"/>
  <c r="AK47" i="8"/>
  <c r="AI48" i="8"/>
  <c r="AJ48" i="8"/>
  <c r="AK48" i="8"/>
  <c r="AI49" i="8"/>
  <c r="AJ49" i="8"/>
  <c r="AK49" i="8"/>
  <c r="AI50" i="8"/>
  <c r="AJ50" i="8"/>
  <c r="AK50" i="8"/>
  <c r="AI51" i="8"/>
  <c r="AJ51" i="8"/>
  <c r="AK51" i="8"/>
  <c r="AI52" i="8"/>
  <c r="AJ52" i="8"/>
  <c r="AK52" i="8"/>
  <c r="AI53" i="8"/>
  <c r="AJ53" i="8"/>
  <c r="AK53" i="8"/>
  <c r="AI54" i="8"/>
  <c r="AJ54" i="8"/>
  <c r="AK54" i="8"/>
  <c r="AI55" i="8"/>
  <c r="AJ55" i="8"/>
  <c r="AK55" i="8"/>
  <c r="AI56" i="8"/>
  <c r="AJ56" i="8"/>
  <c r="AK56" i="8"/>
  <c r="AI57" i="8"/>
  <c r="AJ57" i="8"/>
  <c r="AK57" i="8"/>
  <c r="AI58" i="8"/>
  <c r="AJ58" i="8"/>
  <c r="AK58" i="8"/>
  <c r="AI59" i="8"/>
  <c r="AJ59" i="8"/>
  <c r="AK59" i="8"/>
  <c r="AI60" i="8"/>
  <c r="AJ60" i="8"/>
  <c r="AK60" i="8"/>
  <c r="AI61" i="8"/>
  <c r="AJ61" i="8"/>
  <c r="AK61" i="8"/>
  <c r="AI62" i="8"/>
  <c r="AJ62" i="8"/>
  <c r="AK62" i="8"/>
  <c r="AI63" i="8"/>
  <c r="AJ63" i="8"/>
  <c r="AK63" i="8"/>
  <c r="AI64" i="8"/>
  <c r="AJ64" i="8"/>
  <c r="AK64" i="8"/>
  <c r="AI65" i="8"/>
  <c r="AJ65" i="8"/>
  <c r="AK65" i="8"/>
  <c r="AI66" i="8"/>
  <c r="AJ66" i="8"/>
  <c r="AK66" i="8"/>
  <c r="AI67" i="8"/>
  <c r="AJ67" i="8"/>
  <c r="AK67" i="8"/>
  <c r="AI68" i="8"/>
  <c r="AJ68" i="8"/>
  <c r="AK68" i="8"/>
  <c r="AI69" i="8"/>
  <c r="AJ69" i="8"/>
  <c r="AK69" i="8"/>
  <c r="AI70" i="8"/>
  <c r="AJ70" i="8"/>
  <c r="AK70" i="8"/>
  <c r="AI71" i="8"/>
  <c r="AJ71" i="8"/>
  <c r="AK71" i="8"/>
  <c r="AI72" i="8"/>
  <c r="AJ72" i="8"/>
  <c r="AK72" i="8"/>
  <c r="AI73" i="8"/>
  <c r="AJ73" i="8"/>
  <c r="AK73" i="8"/>
  <c r="AI74" i="8"/>
  <c r="AJ74" i="8"/>
  <c r="AK74" i="8"/>
  <c r="AI75" i="8"/>
  <c r="AJ75" i="8"/>
  <c r="AK75" i="8"/>
  <c r="AI76" i="8"/>
  <c r="AJ76" i="8"/>
  <c r="AK76" i="8"/>
  <c r="AI77" i="8"/>
  <c r="AJ77" i="8"/>
  <c r="AK77" i="8"/>
  <c r="AI78" i="8"/>
  <c r="AJ78" i="8"/>
  <c r="AK78" i="8"/>
  <c r="AI79" i="8"/>
  <c r="AJ79" i="8"/>
  <c r="AK79" i="8"/>
  <c r="AI80" i="8"/>
  <c r="AJ80" i="8"/>
  <c r="AK80" i="8"/>
  <c r="AI81" i="8"/>
  <c r="AJ81" i="8"/>
  <c r="AK81" i="8"/>
  <c r="AI82" i="8"/>
  <c r="AJ82" i="8"/>
  <c r="AK82" i="8"/>
  <c r="AI83" i="8"/>
  <c r="AJ83" i="8"/>
  <c r="AK83" i="8"/>
  <c r="AI84" i="8"/>
  <c r="AJ84" i="8"/>
  <c r="AK84" i="8"/>
  <c r="AI85" i="8"/>
  <c r="AJ85" i="8"/>
  <c r="AK85" i="8"/>
  <c r="AI86" i="8"/>
  <c r="AJ86" i="8"/>
  <c r="AK86" i="8"/>
  <c r="AI87" i="8"/>
  <c r="AJ87" i="8"/>
  <c r="AK87" i="8"/>
  <c r="AI88" i="8"/>
  <c r="AJ88" i="8"/>
  <c r="AK88" i="8"/>
  <c r="AI89" i="8"/>
  <c r="AJ89" i="8"/>
  <c r="AK89" i="8"/>
  <c r="AI90" i="8"/>
  <c r="AJ90" i="8"/>
  <c r="AK90" i="8"/>
  <c r="AI91" i="8"/>
  <c r="AJ91" i="8"/>
  <c r="AK91" i="8"/>
  <c r="AI92" i="8"/>
  <c r="AJ92" i="8"/>
  <c r="AK92" i="8"/>
  <c r="AI93" i="8"/>
  <c r="AJ93" i="8"/>
  <c r="AK93" i="8"/>
  <c r="AI94" i="8"/>
  <c r="AJ94" i="8"/>
  <c r="AK94" i="8"/>
  <c r="AI95" i="8"/>
  <c r="AJ95" i="8"/>
  <c r="AK95" i="8"/>
  <c r="AI96" i="8"/>
  <c r="AJ96" i="8"/>
  <c r="AK96" i="8"/>
  <c r="AI97" i="8"/>
  <c r="AJ97" i="8"/>
  <c r="AK97" i="8"/>
  <c r="AI98" i="8"/>
  <c r="AJ98" i="8"/>
  <c r="AK98" i="8"/>
  <c r="AI99" i="8"/>
  <c r="AJ99" i="8"/>
  <c r="AK99" i="8"/>
  <c r="AI100" i="8"/>
  <c r="AJ100" i="8"/>
  <c r="AK100" i="8"/>
  <c r="AI101" i="8"/>
  <c r="AJ101" i="8"/>
  <c r="AK101" i="8"/>
  <c r="AI102" i="8"/>
  <c r="AJ102" i="8"/>
  <c r="AK102" i="8"/>
  <c r="AI103" i="8"/>
  <c r="AJ103" i="8"/>
  <c r="AK103" i="8"/>
  <c r="AI104" i="8"/>
  <c r="AJ104" i="8"/>
  <c r="AK104" i="8"/>
  <c r="AI105" i="8"/>
  <c r="AJ105" i="8"/>
  <c r="AK105" i="8"/>
  <c r="AI106" i="8"/>
  <c r="AJ106" i="8"/>
  <c r="AK106" i="8"/>
  <c r="AI107" i="8"/>
  <c r="AJ107" i="8"/>
  <c r="AK107" i="8"/>
  <c r="AI108" i="8"/>
  <c r="AJ108" i="8"/>
  <c r="AK108" i="8"/>
  <c r="AI109" i="8"/>
  <c r="AJ109" i="8"/>
  <c r="AK109" i="8"/>
  <c r="AI110" i="8"/>
  <c r="AJ110" i="8"/>
  <c r="AK110" i="8"/>
  <c r="AI111" i="8"/>
  <c r="AJ111" i="8"/>
  <c r="AK111" i="8"/>
  <c r="AI112" i="8"/>
  <c r="AJ112" i="8"/>
  <c r="AK112" i="8"/>
  <c r="AI113" i="8"/>
  <c r="AJ113" i="8"/>
  <c r="AK113" i="8"/>
  <c r="AI114" i="8"/>
  <c r="AJ114" i="8"/>
  <c r="AK114" i="8"/>
  <c r="AI115" i="8"/>
  <c r="AJ115" i="8"/>
  <c r="AK115" i="8"/>
  <c r="AI116" i="8"/>
  <c r="AJ116" i="8"/>
  <c r="AK116" i="8"/>
  <c r="AI117" i="8"/>
  <c r="AJ117" i="8"/>
  <c r="AK117" i="8"/>
  <c r="AI118" i="8"/>
  <c r="AJ118" i="8"/>
  <c r="AK118" i="8"/>
  <c r="AI119" i="8"/>
  <c r="AJ119" i="8"/>
  <c r="AK119" i="8"/>
  <c r="AI120" i="8"/>
  <c r="AJ120" i="8"/>
  <c r="AK120" i="8"/>
  <c r="AI121" i="8"/>
  <c r="AJ121" i="8"/>
  <c r="AK121" i="8"/>
  <c r="AI122" i="8"/>
  <c r="AJ122" i="8"/>
  <c r="AK122" i="8"/>
  <c r="AI123" i="8"/>
  <c r="AJ123" i="8"/>
  <c r="AK123" i="8"/>
  <c r="AI124" i="8"/>
  <c r="AJ124" i="8"/>
  <c r="AK124" i="8"/>
  <c r="AI125" i="8"/>
  <c r="AJ125" i="8"/>
  <c r="AK125" i="8"/>
  <c r="AI126" i="8"/>
  <c r="AJ126" i="8"/>
  <c r="AK126" i="8"/>
  <c r="AI127" i="8"/>
  <c r="AJ127" i="8"/>
  <c r="AK127" i="8"/>
  <c r="AI128" i="8"/>
  <c r="AJ128" i="8"/>
  <c r="AK128" i="8"/>
  <c r="AI129" i="8"/>
  <c r="AJ129" i="8"/>
  <c r="AK129" i="8"/>
  <c r="AI130" i="8"/>
  <c r="AJ130" i="8"/>
  <c r="AK130" i="8"/>
  <c r="AI131" i="8"/>
  <c r="AJ131" i="8"/>
  <c r="AK131" i="8"/>
  <c r="AI132" i="8"/>
  <c r="AJ132" i="8"/>
  <c r="AK132" i="8"/>
  <c r="AI133" i="8"/>
  <c r="AJ133" i="8"/>
  <c r="AK133" i="8"/>
  <c r="AI134" i="8"/>
  <c r="AJ134" i="8"/>
  <c r="AK134" i="8"/>
  <c r="AI135" i="8"/>
  <c r="AJ135" i="8"/>
  <c r="AK135" i="8"/>
  <c r="AI136" i="8"/>
  <c r="AJ136" i="8"/>
  <c r="AK136" i="8"/>
  <c r="AI137" i="8"/>
  <c r="AJ137" i="8"/>
  <c r="AK137" i="8"/>
  <c r="AI138" i="8"/>
  <c r="AJ138" i="8"/>
  <c r="AK138" i="8"/>
  <c r="AI139" i="8"/>
  <c r="AJ139" i="8"/>
  <c r="AK139" i="8"/>
  <c r="AI140" i="8"/>
  <c r="AJ140" i="8"/>
  <c r="AK140" i="8"/>
  <c r="AI141" i="8"/>
  <c r="AJ141" i="8"/>
  <c r="AK141" i="8"/>
  <c r="AI142" i="8"/>
  <c r="AJ142" i="8"/>
  <c r="AK142" i="8"/>
  <c r="AI143" i="8"/>
  <c r="AJ143" i="8"/>
  <c r="AK143" i="8"/>
  <c r="AI144" i="8"/>
  <c r="AJ144" i="8"/>
  <c r="AK144" i="8"/>
  <c r="AI145" i="8"/>
  <c r="AJ145" i="8"/>
  <c r="AK145" i="8"/>
  <c r="AI146" i="8"/>
  <c r="AJ146" i="8"/>
  <c r="AK146" i="8"/>
  <c r="AI147" i="8"/>
  <c r="AJ147" i="8"/>
  <c r="AK147" i="8"/>
  <c r="AI148" i="8"/>
  <c r="AJ148" i="8"/>
  <c r="AK148" i="8"/>
  <c r="AI149" i="8"/>
  <c r="AJ149" i="8"/>
  <c r="AK149" i="8"/>
  <c r="AI150" i="8"/>
  <c r="AJ150" i="8"/>
  <c r="AK150" i="8"/>
  <c r="AI151" i="8"/>
  <c r="AJ151" i="8"/>
  <c r="AK151" i="8"/>
  <c r="AI152" i="8"/>
  <c r="AJ152" i="8"/>
  <c r="AK152" i="8"/>
  <c r="AI153" i="8"/>
  <c r="AJ153" i="8"/>
  <c r="AK153" i="8"/>
  <c r="AI154" i="8"/>
  <c r="AJ154" i="8"/>
  <c r="AK154" i="8"/>
  <c r="AI155" i="8"/>
  <c r="AJ155" i="8"/>
  <c r="AK155" i="8"/>
  <c r="AI156" i="8"/>
  <c r="AJ156" i="8"/>
  <c r="AK156" i="8"/>
  <c r="AI157" i="8"/>
  <c r="AJ157" i="8"/>
  <c r="AK157" i="8"/>
  <c r="AI158" i="8"/>
  <c r="AJ158" i="8"/>
  <c r="AK158" i="8"/>
  <c r="AI159" i="8"/>
  <c r="AJ159" i="8"/>
  <c r="AK159" i="8"/>
  <c r="AI160" i="8"/>
  <c r="AJ160" i="8"/>
  <c r="AK160" i="8"/>
  <c r="AI161" i="8"/>
  <c r="AJ161" i="8"/>
  <c r="AK161" i="8"/>
  <c r="AI162" i="8"/>
  <c r="AJ162" i="8"/>
  <c r="AK162" i="8"/>
  <c r="AI163" i="8"/>
  <c r="AJ163" i="8"/>
  <c r="AK163" i="8"/>
  <c r="AI164" i="8"/>
  <c r="AJ164" i="8"/>
  <c r="AK164" i="8"/>
  <c r="AI165" i="8"/>
  <c r="AJ165" i="8"/>
  <c r="AK165" i="8"/>
  <c r="AI166" i="8"/>
  <c r="AJ166" i="8"/>
  <c r="AK166" i="8"/>
  <c r="AI167" i="8"/>
  <c r="AJ167" i="8"/>
  <c r="AK167" i="8"/>
  <c r="AI168" i="8"/>
  <c r="AJ168" i="8"/>
  <c r="AK168" i="8"/>
  <c r="AI169" i="8"/>
  <c r="AJ169" i="8"/>
  <c r="AK169" i="8"/>
  <c r="AI170" i="8"/>
  <c r="AJ170" i="8"/>
  <c r="AK170" i="8"/>
  <c r="AI171" i="8"/>
  <c r="AJ171" i="8"/>
  <c r="AK171" i="8"/>
  <c r="AI172" i="8"/>
  <c r="AJ172" i="8"/>
  <c r="AK172" i="8"/>
  <c r="AI173" i="8"/>
  <c r="AJ173" i="8"/>
  <c r="AK173" i="8"/>
  <c r="AI174" i="8"/>
  <c r="AJ174" i="8"/>
  <c r="AK174" i="8"/>
  <c r="AI175" i="8"/>
  <c r="AJ175" i="8"/>
  <c r="AK175" i="8"/>
  <c r="AI176" i="8"/>
  <c r="AJ176" i="8"/>
  <c r="AK176" i="8"/>
  <c r="AI177" i="8"/>
  <c r="AJ177" i="8"/>
  <c r="AK177" i="8"/>
  <c r="AI178" i="8"/>
  <c r="AJ178" i="8"/>
  <c r="AK178" i="8"/>
  <c r="AI179" i="8"/>
  <c r="AJ179" i="8"/>
  <c r="AK179" i="8"/>
  <c r="AI180" i="8"/>
  <c r="AJ180" i="8"/>
  <c r="AK180" i="8"/>
  <c r="AI181" i="8"/>
  <c r="AJ181" i="8"/>
  <c r="AK181" i="8"/>
  <c r="AI182" i="8"/>
  <c r="AJ182" i="8"/>
  <c r="AK182" i="8"/>
  <c r="AI183" i="8"/>
  <c r="AJ183" i="8"/>
  <c r="AK183" i="8"/>
  <c r="AI184" i="8"/>
  <c r="AJ184" i="8"/>
  <c r="AK184" i="8"/>
  <c r="AI185" i="8"/>
  <c r="AJ185" i="8"/>
  <c r="AK185" i="8"/>
  <c r="AI186" i="8"/>
  <c r="AJ186" i="8"/>
  <c r="AK186" i="8"/>
  <c r="AI187" i="8"/>
  <c r="AJ187" i="8"/>
  <c r="AK187" i="8"/>
  <c r="AI188" i="8"/>
  <c r="AJ188" i="8"/>
  <c r="AK188" i="8"/>
  <c r="AI189" i="8"/>
  <c r="AJ189" i="8"/>
  <c r="AK189" i="8"/>
  <c r="AI190" i="8"/>
  <c r="AJ190" i="8"/>
  <c r="AK190" i="8"/>
  <c r="AI191" i="8"/>
  <c r="AJ191" i="8"/>
  <c r="AK191" i="8"/>
  <c r="AI192" i="8"/>
  <c r="AJ192" i="8"/>
  <c r="AK192" i="8"/>
  <c r="AI193" i="8"/>
  <c r="AJ193" i="8"/>
  <c r="AK193" i="8"/>
  <c r="AI194" i="8"/>
  <c r="AJ194" i="8"/>
  <c r="AK194" i="8"/>
  <c r="AI195" i="8"/>
  <c r="AJ195" i="8"/>
  <c r="AK195" i="8"/>
  <c r="AI196" i="8"/>
  <c r="AJ196" i="8"/>
  <c r="AK196" i="8"/>
  <c r="AI197" i="8"/>
  <c r="AJ197" i="8"/>
  <c r="AK197" i="8"/>
  <c r="AI198" i="8"/>
  <c r="AJ198" i="8"/>
  <c r="AK198" i="8"/>
  <c r="AI199" i="8"/>
  <c r="AJ199" i="8"/>
  <c r="AK199" i="8"/>
  <c r="AI200" i="8"/>
  <c r="AJ200" i="8"/>
  <c r="AK200" i="8"/>
  <c r="AI201" i="8"/>
  <c r="AJ201" i="8"/>
  <c r="AK201" i="8"/>
  <c r="AI202" i="8"/>
  <c r="AJ202" i="8"/>
  <c r="AK202" i="8"/>
  <c r="AI203" i="8"/>
  <c r="AJ203" i="8"/>
  <c r="AK203" i="8"/>
  <c r="AI204" i="8"/>
  <c r="AJ204" i="8"/>
  <c r="AK204" i="8"/>
  <c r="AI205" i="8"/>
  <c r="AJ205" i="8"/>
  <c r="AK205" i="8"/>
  <c r="AI206" i="8"/>
  <c r="AJ206" i="8"/>
  <c r="AK206" i="8"/>
  <c r="AI207" i="8"/>
  <c r="AJ207" i="8"/>
  <c r="AK207" i="8"/>
  <c r="AI208" i="8"/>
  <c r="AJ208" i="8"/>
  <c r="AK208" i="8"/>
  <c r="AI209" i="8"/>
  <c r="AJ209" i="8"/>
  <c r="AK209" i="8"/>
  <c r="AI210" i="8"/>
  <c r="AJ210" i="8"/>
  <c r="AK210" i="8"/>
  <c r="AI211" i="8"/>
  <c r="AJ211" i="8"/>
  <c r="AK211" i="8"/>
  <c r="AI212" i="8"/>
  <c r="AJ212" i="8"/>
  <c r="AK212" i="8"/>
  <c r="AI213" i="8"/>
  <c r="AJ213" i="8"/>
  <c r="AK213" i="8"/>
  <c r="AI214" i="8"/>
  <c r="AJ214" i="8"/>
  <c r="AK214" i="8"/>
  <c r="AI215" i="8"/>
  <c r="AJ215" i="8"/>
  <c r="AK215" i="8"/>
  <c r="AI216" i="8"/>
  <c r="AJ216" i="8"/>
  <c r="AK216" i="8"/>
  <c r="AI217" i="8"/>
  <c r="AJ217" i="8"/>
  <c r="AK217" i="8"/>
  <c r="AI218" i="8"/>
  <c r="AJ218" i="8"/>
  <c r="AK218" i="8"/>
  <c r="AI219" i="8"/>
  <c r="AJ219" i="8"/>
  <c r="AK219" i="8"/>
  <c r="AI220" i="8"/>
  <c r="AJ220" i="8"/>
  <c r="AK220" i="8"/>
  <c r="AI221" i="8"/>
  <c r="AJ221" i="8"/>
  <c r="AK221" i="8"/>
  <c r="AI222" i="8"/>
  <c r="AJ222" i="8"/>
  <c r="AK222" i="8"/>
  <c r="AI223" i="8"/>
  <c r="AJ223" i="8"/>
  <c r="AK223" i="8"/>
  <c r="AI224" i="8"/>
  <c r="AJ224" i="8"/>
  <c r="AK224" i="8"/>
  <c r="AI225" i="8"/>
  <c r="AJ225" i="8"/>
  <c r="AK225" i="8"/>
  <c r="AI226" i="8"/>
  <c r="AJ226" i="8"/>
  <c r="AK226" i="8"/>
  <c r="AI227" i="8"/>
  <c r="AJ227" i="8"/>
  <c r="AK227" i="8"/>
  <c r="AI228" i="8"/>
  <c r="AJ228" i="8"/>
  <c r="AK228" i="8"/>
  <c r="AI229" i="8"/>
  <c r="AJ229" i="8"/>
  <c r="AK229" i="8"/>
  <c r="AI230" i="8"/>
  <c r="AJ230" i="8"/>
  <c r="AK230" i="8"/>
  <c r="AI231" i="8"/>
  <c r="AJ231" i="8"/>
  <c r="AK231" i="8"/>
  <c r="AI232" i="8"/>
  <c r="AJ232" i="8"/>
  <c r="AK232" i="8"/>
  <c r="AI233" i="8"/>
  <c r="AJ233" i="8"/>
  <c r="AK233" i="8"/>
  <c r="AI234" i="8"/>
  <c r="AJ234" i="8"/>
  <c r="AK234" i="8"/>
  <c r="AI235" i="8"/>
  <c r="AJ235" i="8"/>
  <c r="AK235" i="8"/>
  <c r="AI236" i="8"/>
  <c r="AJ236" i="8"/>
  <c r="AK236" i="8"/>
  <c r="AI237" i="8"/>
  <c r="AJ237" i="8"/>
  <c r="AK237" i="8"/>
  <c r="AI238" i="8"/>
  <c r="AJ238" i="8"/>
  <c r="AK238" i="8"/>
  <c r="AI239" i="8"/>
  <c r="AJ239" i="8"/>
  <c r="AK239" i="8"/>
  <c r="AI240" i="8"/>
  <c r="AJ240" i="8"/>
  <c r="AK240" i="8"/>
  <c r="AI241" i="8"/>
  <c r="AJ241" i="8"/>
  <c r="AK241" i="8"/>
  <c r="AI242" i="8"/>
  <c r="AJ242" i="8"/>
  <c r="AK242" i="8"/>
  <c r="AI243" i="8"/>
  <c r="AJ243" i="8"/>
  <c r="AK243" i="8"/>
  <c r="AI244" i="8"/>
  <c r="AJ244" i="8"/>
  <c r="AK244" i="8"/>
  <c r="AI245" i="8"/>
  <c r="AJ245" i="8"/>
  <c r="AK245" i="8"/>
  <c r="AI246" i="8"/>
  <c r="AJ246" i="8"/>
  <c r="AK246" i="8"/>
  <c r="AI247" i="8"/>
  <c r="AJ247" i="8"/>
  <c r="AK247" i="8"/>
  <c r="AI248" i="8"/>
  <c r="AJ248" i="8"/>
  <c r="AK248" i="8"/>
  <c r="AI249" i="8"/>
  <c r="AJ249" i="8"/>
  <c r="AK249" i="8"/>
  <c r="AI250" i="8"/>
  <c r="AJ250" i="8"/>
  <c r="AK250" i="8"/>
  <c r="AI251" i="8"/>
  <c r="AJ251" i="8"/>
  <c r="AK251" i="8"/>
  <c r="AI252" i="8"/>
  <c r="AJ252" i="8"/>
  <c r="AK252" i="8"/>
  <c r="AI253" i="8"/>
  <c r="AJ253" i="8"/>
  <c r="AK253" i="8"/>
  <c r="AI254" i="8"/>
  <c r="AJ254" i="8"/>
  <c r="AK254" i="8"/>
  <c r="AI255" i="8"/>
  <c r="AJ255" i="8"/>
  <c r="AK255" i="8"/>
  <c r="AI256" i="8"/>
  <c r="AJ256" i="8"/>
  <c r="AK256" i="8"/>
  <c r="AI257" i="8"/>
  <c r="AJ257" i="8"/>
  <c r="AK257" i="8"/>
  <c r="AI258" i="8"/>
  <c r="AJ258" i="8"/>
  <c r="AK258" i="8"/>
  <c r="AI259" i="8"/>
  <c r="AJ259" i="8"/>
  <c r="AK259" i="8"/>
  <c r="AI260" i="8"/>
  <c r="AJ260" i="8"/>
  <c r="AK260" i="8"/>
  <c r="AI261" i="8"/>
  <c r="AJ261" i="8"/>
  <c r="AK261" i="8"/>
  <c r="AI262" i="8"/>
  <c r="AJ262" i="8"/>
  <c r="AK262" i="8"/>
  <c r="AI263" i="8"/>
  <c r="AJ263" i="8"/>
  <c r="AK263" i="8"/>
  <c r="AI264" i="8"/>
  <c r="AJ264" i="8"/>
  <c r="AK264" i="8"/>
  <c r="AI265" i="8"/>
  <c r="AJ265" i="8"/>
  <c r="AK265" i="8"/>
  <c r="AI266" i="8"/>
  <c r="AJ266" i="8"/>
  <c r="AK266" i="8"/>
  <c r="AI267" i="8"/>
  <c r="AJ267" i="8"/>
  <c r="AK267" i="8"/>
  <c r="AI268" i="8"/>
  <c r="AJ268" i="8"/>
  <c r="AK268" i="8"/>
  <c r="AI269" i="8"/>
  <c r="AJ269" i="8"/>
  <c r="AK269" i="8"/>
  <c r="AI270" i="8"/>
  <c r="AJ270" i="8"/>
  <c r="AK270" i="8"/>
  <c r="AI271" i="8"/>
  <c r="AJ271" i="8"/>
  <c r="AK271" i="8"/>
  <c r="AI272" i="8"/>
  <c r="AJ272" i="8"/>
  <c r="AK272" i="8"/>
  <c r="AI273" i="8"/>
  <c r="AJ273" i="8"/>
  <c r="AK273" i="8"/>
  <c r="AI274" i="8"/>
  <c r="AJ274" i="8"/>
  <c r="AK274" i="8"/>
  <c r="AI275" i="8"/>
  <c r="AJ275" i="8"/>
  <c r="AK275" i="8"/>
  <c r="AI276" i="8"/>
  <c r="AJ276" i="8"/>
  <c r="AK276" i="8"/>
  <c r="AI277" i="8"/>
  <c r="AJ277" i="8"/>
  <c r="AK277" i="8"/>
  <c r="AI278" i="8"/>
  <c r="AJ278" i="8"/>
  <c r="AK278" i="8"/>
  <c r="AI279" i="8"/>
  <c r="AJ279" i="8"/>
  <c r="AK279" i="8"/>
  <c r="AI280" i="8"/>
  <c r="AJ280" i="8"/>
  <c r="AK280" i="8"/>
  <c r="AI281" i="8"/>
  <c r="AJ281" i="8"/>
  <c r="AK281" i="8"/>
  <c r="AI282" i="8"/>
  <c r="AJ282" i="8"/>
  <c r="AK282" i="8"/>
  <c r="AI283" i="8"/>
  <c r="AJ283" i="8"/>
  <c r="AK283" i="8"/>
  <c r="AI284" i="8"/>
  <c r="AJ284" i="8"/>
  <c r="AK284" i="8"/>
  <c r="AI285" i="8"/>
  <c r="AJ285" i="8"/>
  <c r="AK285" i="8"/>
  <c r="AI286" i="8"/>
  <c r="AJ286" i="8"/>
  <c r="AK286" i="8"/>
  <c r="AI287" i="8"/>
  <c r="AJ287" i="8"/>
  <c r="AK287" i="8"/>
  <c r="AI288" i="8"/>
  <c r="AJ288" i="8"/>
  <c r="AK288" i="8"/>
  <c r="AI289" i="8"/>
  <c r="AJ289" i="8"/>
  <c r="AK289" i="8"/>
  <c r="AI290" i="8"/>
  <c r="AJ290" i="8"/>
  <c r="AK290" i="8"/>
  <c r="AI291" i="8"/>
  <c r="AJ291" i="8"/>
  <c r="AK291" i="8"/>
  <c r="AI292" i="8"/>
  <c r="AJ292" i="8"/>
  <c r="AK292" i="8"/>
  <c r="AI293" i="8"/>
  <c r="AJ293" i="8"/>
  <c r="AK293" i="8"/>
  <c r="AI294" i="8"/>
  <c r="AJ294" i="8"/>
  <c r="AK294" i="8"/>
  <c r="AI295" i="8"/>
  <c r="AJ295" i="8"/>
  <c r="AK295" i="8"/>
  <c r="AI296" i="8"/>
  <c r="AJ296" i="8"/>
  <c r="AK296" i="8"/>
  <c r="AI297" i="8"/>
  <c r="AJ297" i="8"/>
  <c r="AK297" i="8"/>
  <c r="AI298" i="8"/>
  <c r="AJ298" i="8"/>
  <c r="AK298" i="8"/>
  <c r="AI299" i="8"/>
  <c r="AJ299" i="8"/>
  <c r="AK299" i="8"/>
  <c r="AI300" i="8"/>
  <c r="AJ300" i="8"/>
  <c r="AK300" i="8"/>
  <c r="AI301" i="8"/>
  <c r="AJ301" i="8"/>
  <c r="AK301" i="8"/>
  <c r="AI302" i="8"/>
  <c r="AJ302" i="8"/>
  <c r="AK302" i="8"/>
  <c r="AI303" i="8"/>
  <c r="AJ303" i="8"/>
  <c r="AK303" i="8"/>
  <c r="AI304" i="8"/>
  <c r="AJ304" i="8"/>
  <c r="AK304" i="8"/>
  <c r="AI305" i="8"/>
  <c r="AJ305" i="8"/>
  <c r="AK305" i="8"/>
  <c r="AI306" i="8"/>
  <c r="AJ306" i="8"/>
  <c r="AK306" i="8"/>
  <c r="AI307" i="8"/>
  <c r="AJ307" i="8"/>
  <c r="AK307" i="8"/>
  <c r="AI308" i="8"/>
  <c r="AJ308" i="8"/>
  <c r="AK308" i="8"/>
  <c r="AI309" i="8"/>
  <c r="AJ309" i="8"/>
  <c r="AK309" i="8"/>
  <c r="AI310" i="8"/>
  <c r="AJ310" i="8"/>
  <c r="AK310" i="8"/>
  <c r="AI311" i="8"/>
  <c r="AJ311" i="8"/>
  <c r="AK311" i="8"/>
  <c r="AI312" i="8"/>
  <c r="AJ312" i="8"/>
  <c r="AK312" i="8"/>
  <c r="AI313" i="8"/>
  <c r="AJ313" i="8"/>
  <c r="AK313" i="8"/>
  <c r="AI314" i="8"/>
  <c r="AJ314" i="8"/>
  <c r="AK314" i="8"/>
  <c r="AI315" i="8"/>
  <c r="AJ315" i="8"/>
  <c r="AK315" i="8"/>
  <c r="AI316" i="8"/>
  <c r="AJ316" i="8"/>
  <c r="AK316" i="8"/>
  <c r="AI317" i="8"/>
  <c r="AJ317" i="8"/>
  <c r="AK317" i="8"/>
  <c r="AI318" i="8"/>
  <c r="AJ318" i="8"/>
  <c r="AK318" i="8"/>
  <c r="AI319" i="8"/>
  <c r="AJ319" i="8"/>
  <c r="AK319" i="8"/>
  <c r="AI320" i="8"/>
  <c r="AJ320" i="8"/>
  <c r="AK320" i="8"/>
  <c r="AI321" i="8"/>
  <c r="AJ321" i="8"/>
  <c r="AK321" i="8"/>
  <c r="AI322" i="8"/>
  <c r="AJ322" i="8"/>
  <c r="AK322" i="8"/>
  <c r="AI323" i="8"/>
  <c r="AJ323" i="8"/>
  <c r="AK323" i="8"/>
  <c r="AI324" i="8"/>
  <c r="AJ324" i="8"/>
  <c r="AK324" i="8"/>
  <c r="AI325" i="8"/>
  <c r="AJ325" i="8"/>
  <c r="AK325" i="8"/>
  <c r="AI326" i="8"/>
  <c r="AJ326" i="8"/>
  <c r="AK326" i="8"/>
  <c r="AI327" i="8"/>
  <c r="AJ327" i="8"/>
  <c r="AK327" i="8"/>
  <c r="AI328" i="8"/>
  <c r="AJ328" i="8"/>
  <c r="AK328" i="8"/>
  <c r="AI329" i="8"/>
  <c r="AJ329" i="8"/>
  <c r="AK329" i="8"/>
  <c r="AI330" i="8"/>
  <c r="AJ330" i="8"/>
  <c r="AK330" i="8"/>
  <c r="AI331" i="8"/>
  <c r="AJ331" i="8"/>
  <c r="AK331" i="8"/>
  <c r="AI332" i="8"/>
  <c r="AJ332" i="8"/>
  <c r="AK332" i="8"/>
  <c r="AI333" i="8"/>
  <c r="AJ333" i="8"/>
  <c r="AK333" i="8"/>
  <c r="AI334" i="8"/>
  <c r="AJ334" i="8"/>
  <c r="AK334" i="8"/>
  <c r="AI335" i="8"/>
  <c r="AJ335" i="8"/>
  <c r="AK335" i="8"/>
  <c r="AI336" i="8"/>
  <c r="AJ336" i="8"/>
  <c r="AK336" i="8"/>
  <c r="AI337" i="8"/>
  <c r="AJ337" i="8"/>
  <c r="AK337" i="8"/>
  <c r="AI338" i="8"/>
  <c r="AJ338" i="8"/>
  <c r="AK338" i="8"/>
  <c r="AI339" i="8"/>
  <c r="AJ339" i="8"/>
  <c r="AK339" i="8"/>
  <c r="AI340" i="8"/>
  <c r="AJ340" i="8"/>
  <c r="AK340" i="8"/>
  <c r="AI341" i="8"/>
  <c r="AJ341" i="8"/>
  <c r="AK341" i="8"/>
  <c r="AI342" i="8"/>
  <c r="AJ342" i="8"/>
  <c r="AK342" i="8"/>
  <c r="AI343" i="8"/>
  <c r="AJ343" i="8"/>
  <c r="AK343" i="8"/>
  <c r="AI344" i="8"/>
  <c r="AJ344" i="8"/>
  <c r="AK344" i="8"/>
  <c r="AI345" i="8"/>
  <c r="AJ345" i="8"/>
  <c r="AK345" i="8"/>
  <c r="AI346" i="8"/>
  <c r="AJ346" i="8"/>
  <c r="AK346" i="8"/>
  <c r="AI347" i="8"/>
  <c r="AJ347" i="8"/>
  <c r="AK347" i="8"/>
  <c r="AI348" i="8"/>
  <c r="AJ348" i="8"/>
  <c r="AK348" i="8"/>
  <c r="AI349" i="8"/>
  <c r="AJ349" i="8"/>
  <c r="AK349" i="8"/>
  <c r="AI350" i="8"/>
  <c r="AJ350" i="8"/>
  <c r="AK350" i="8"/>
  <c r="AI351" i="8"/>
  <c r="AJ351" i="8"/>
  <c r="AK351" i="8"/>
  <c r="AI352" i="8"/>
  <c r="AJ352" i="8"/>
  <c r="AK352" i="8"/>
  <c r="AI353" i="8"/>
  <c r="AJ353" i="8"/>
  <c r="AK353" i="8"/>
  <c r="AI354" i="8"/>
  <c r="AJ354" i="8"/>
  <c r="AK354" i="8"/>
  <c r="AI355" i="8"/>
  <c r="AJ355" i="8"/>
  <c r="AK355" i="8"/>
  <c r="AI356" i="8"/>
  <c r="AJ356" i="8"/>
  <c r="AK356" i="8"/>
  <c r="AI357" i="8"/>
  <c r="AJ357" i="8"/>
  <c r="AK357" i="8"/>
  <c r="AI358" i="8"/>
  <c r="AJ358" i="8"/>
  <c r="AK358" i="8"/>
  <c r="AI359" i="8"/>
  <c r="AJ359" i="8"/>
  <c r="AK359" i="8"/>
  <c r="AI360" i="8"/>
  <c r="AJ360" i="8"/>
  <c r="AK360" i="8"/>
  <c r="AI361" i="8"/>
  <c r="AJ361" i="8"/>
  <c r="AK361" i="8"/>
  <c r="AI362" i="8"/>
  <c r="AJ362" i="8"/>
  <c r="AK362" i="8"/>
  <c r="AI363" i="8"/>
  <c r="AJ363" i="8"/>
  <c r="AK363" i="8"/>
  <c r="AI364" i="8"/>
  <c r="AJ364" i="8"/>
  <c r="AK364" i="8"/>
  <c r="AI365" i="8"/>
  <c r="AJ365" i="8"/>
  <c r="AK365" i="8"/>
  <c r="AI366" i="8"/>
  <c r="AJ366" i="8"/>
  <c r="AK366" i="8"/>
  <c r="AI367" i="8"/>
  <c r="AJ367" i="8"/>
  <c r="AK367" i="8"/>
  <c r="AI368" i="8"/>
  <c r="AJ368" i="8"/>
  <c r="AK368" i="8"/>
  <c r="AI369" i="8"/>
  <c r="AJ369" i="8"/>
  <c r="AK369" i="8"/>
  <c r="AI370" i="8"/>
  <c r="AJ370" i="8"/>
  <c r="AK370" i="8"/>
  <c r="AI371" i="8"/>
  <c r="AJ371" i="8"/>
  <c r="AK371" i="8"/>
  <c r="AI372" i="8"/>
  <c r="AJ372" i="8"/>
  <c r="AK372" i="8"/>
  <c r="AI373" i="8"/>
  <c r="AJ373" i="8"/>
  <c r="AK373" i="8"/>
  <c r="AI374" i="8"/>
  <c r="AJ374" i="8"/>
  <c r="AK374" i="8"/>
  <c r="AI375" i="8"/>
  <c r="AJ375" i="8"/>
  <c r="AK375" i="8"/>
  <c r="AI376" i="8"/>
  <c r="AJ376" i="8"/>
  <c r="AK376" i="8"/>
  <c r="AI377" i="8"/>
  <c r="AJ377" i="8"/>
  <c r="AK377" i="8"/>
  <c r="AI378" i="8"/>
  <c r="AJ378" i="8"/>
  <c r="AK378" i="8"/>
  <c r="AI379" i="8"/>
  <c r="AJ379" i="8"/>
  <c r="AK379" i="8"/>
  <c r="AI380" i="8"/>
  <c r="AJ380" i="8"/>
  <c r="AK380" i="8"/>
  <c r="AI381" i="8"/>
  <c r="AJ381" i="8"/>
  <c r="AK381" i="8"/>
  <c r="AI382" i="8"/>
  <c r="AJ382" i="8"/>
  <c r="AK382" i="8"/>
  <c r="AI383" i="8"/>
  <c r="AJ383" i="8"/>
  <c r="AK383" i="8"/>
  <c r="AI384" i="8"/>
  <c r="AJ384" i="8"/>
  <c r="AK384" i="8"/>
  <c r="AI385" i="8"/>
  <c r="AJ385" i="8"/>
  <c r="AK385" i="8"/>
  <c r="AI386" i="8"/>
  <c r="AJ386" i="8"/>
  <c r="AK386" i="8"/>
  <c r="AI387" i="8"/>
  <c r="AJ387" i="8"/>
  <c r="AK387" i="8"/>
  <c r="AI388" i="8"/>
  <c r="AJ388" i="8"/>
  <c r="AK388" i="8"/>
  <c r="AI389" i="8"/>
  <c r="AJ389" i="8"/>
  <c r="AK389" i="8"/>
  <c r="AI390" i="8"/>
  <c r="AJ390" i="8"/>
  <c r="AK390" i="8"/>
  <c r="AI391" i="8"/>
  <c r="AJ391" i="8"/>
  <c r="AK391" i="8"/>
  <c r="AI392" i="8"/>
  <c r="AJ392" i="8"/>
  <c r="AK392" i="8"/>
  <c r="AI393" i="8"/>
  <c r="AJ393" i="8"/>
  <c r="AK393" i="8"/>
  <c r="AI394" i="8"/>
  <c r="AJ394" i="8"/>
  <c r="AK394" i="8"/>
  <c r="AI395" i="8"/>
  <c r="AJ395" i="8"/>
  <c r="AK395" i="8"/>
  <c r="AI396" i="8"/>
  <c r="AJ396" i="8"/>
  <c r="AK396" i="8"/>
  <c r="AI397" i="8"/>
  <c r="AJ397" i="8"/>
  <c r="AK397" i="8"/>
  <c r="AI398" i="8"/>
  <c r="AJ398" i="8"/>
  <c r="AK398" i="8"/>
  <c r="AI399" i="8"/>
  <c r="AJ399" i="8"/>
  <c r="AK399" i="8"/>
  <c r="AI400" i="8"/>
  <c r="AJ400" i="8"/>
  <c r="AK400" i="8"/>
  <c r="AI401" i="8"/>
  <c r="AJ401" i="8"/>
  <c r="AK401" i="8"/>
  <c r="AI402" i="8"/>
  <c r="AJ402" i="8"/>
  <c r="AK402" i="8"/>
  <c r="AI403" i="8"/>
  <c r="AJ403" i="8"/>
  <c r="AK403" i="8"/>
  <c r="AI404" i="8"/>
  <c r="AJ404" i="8"/>
  <c r="AK404" i="8"/>
  <c r="AI405" i="8"/>
  <c r="AJ405" i="8"/>
  <c r="AK405" i="8"/>
  <c r="AI406" i="8"/>
  <c r="AJ406" i="8"/>
  <c r="AK406" i="8"/>
  <c r="AI407" i="8"/>
  <c r="AJ407" i="8"/>
  <c r="AK407" i="8"/>
  <c r="AI408" i="8"/>
  <c r="AJ408" i="8"/>
  <c r="AK408" i="8"/>
  <c r="AI409" i="8"/>
  <c r="AJ409" i="8"/>
  <c r="AK409" i="8"/>
  <c r="AI410" i="8"/>
  <c r="AJ410" i="8"/>
  <c r="AK410" i="8"/>
  <c r="AI411" i="8"/>
  <c r="AJ411" i="8"/>
  <c r="AK411" i="8"/>
  <c r="AI412" i="8"/>
  <c r="AJ412" i="8"/>
  <c r="AK412" i="8"/>
  <c r="AI413" i="8"/>
  <c r="AJ413" i="8"/>
  <c r="AK413" i="8"/>
  <c r="AI414" i="8"/>
  <c r="AJ414" i="8"/>
  <c r="AK414" i="8"/>
  <c r="AI415" i="8"/>
  <c r="AJ415" i="8"/>
  <c r="AK415" i="8"/>
  <c r="AI416" i="8"/>
  <c r="AJ416" i="8"/>
  <c r="AK416" i="8"/>
  <c r="AI417" i="8"/>
  <c r="AJ417" i="8"/>
  <c r="AK417" i="8"/>
  <c r="AI418" i="8"/>
  <c r="AJ418" i="8"/>
  <c r="AK418" i="8"/>
  <c r="AI419" i="8"/>
  <c r="AJ419" i="8"/>
  <c r="AK419" i="8"/>
  <c r="AI420" i="8"/>
  <c r="AJ420" i="8"/>
  <c r="AK420" i="8"/>
  <c r="AI421" i="8"/>
  <c r="AJ421" i="8"/>
  <c r="AK421" i="8"/>
  <c r="AI422" i="8"/>
  <c r="AJ422" i="8"/>
  <c r="AK422" i="8"/>
  <c r="AI423" i="8"/>
  <c r="AJ423" i="8"/>
  <c r="AK423" i="8"/>
  <c r="AI424" i="8"/>
  <c r="AJ424" i="8"/>
  <c r="AK424" i="8"/>
  <c r="AI425" i="8"/>
  <c r="AJ425" i="8"/>
  <c r="AK425" i="8"/>
  <c r="AI426" i="8"/>
  <c r="AJ426" i="8"/>
  <c r="AK426" i="8"/>
  <c r="AI427" i="8"/>
  <c r="AJ427" i="8"/>
  <c r="AK427" i="8"/>
  <c r="AI428" i="8"/>
  <c r="AJ428" i="8"/>
  <c r="AK428" i="8"/>
  <c r="AI429" i="8"/>
  <c r="AJ429" i="8"/>
  <c r="AK429" i="8"/>
  <c r="AI430" i="8"/>
  <c r="AJ430" i="8"/>
  <c r="AK430" i="8"/>
  <c r="AI431" i="8"/>
  <c r="AJ431" i="8"/>
  <c r="AK431" i="8"/>
  <c r="AI432" i="8"/>
  <c r="AJ432" i="8"/>
  <c r="AK432" i="8"/>
  <c r="AI433" i="8"/>
  <c r="AJ433" i="8"/>
  <c r="AK433" i="8"/>
  <c r="AI434" i="8"/>
  <c r="AJ434" i="8"/>
  <c r="AK434" i="8"/>
  <c r="AI435" i="8"/>
  <c r="AJ435" i="8"/>
  <c r="AK435" i="8"/>
  <c r="AI436" i="8"/>
  <c r="AJ436" i="8"/>
  <c r="AK436" i="8"/>
  <c r="AI437" i="8"/>
  <c r="AJ437" i="8"/>
  <c r="AK437" i="8"/>
  <c r="AI438" i="8"/>
  <c r="AJ438" i="8"/>
  <c r="AK438" i="8"/>
  <c r="AI439" i="8"/>
  <c r="AJ439" i="8"/>
  <c r="AK439" i="8"/>
  <c r="AI440" i="8"/>
  <c r="AJ440" i="8"/>
  <c r="AK440" i="8"/>
  <c r="AI441" i="8"/>
  <c r="AJ441" i="8"/>
  <c r="AK441" i="8"/>
  <c r="AI442" i="8"/>
  <c r="AJ442" i="8"/>
  <c r="AK442" i="8"/>
  <c r="AI443" i="8"/>
  <c r="AJ443" i="8"/>
  <c r="AK443" i="8"/>
  <c r="AI444" i="8"/>
  <c r="AJ444" i="8"/>
  <c r="AK444" i="8"/>
  <c r="AI445" i="8"/>
  <c r="AJ445" i="8"/>
  <c r="AK445" i="8"/>
  <c r="AI446" i="8"/>
  <c r="AJ446" i="8"/>
  <c r="AK446" i="8"/>
  <c r="AI447" i="8"/>
  <c r="AJ447" i="8"/>
  <c r="AK447" i="8"/>
  <c r="AI448" i="8"/>
  <c r="AJ448" i="8"/>
  <c r="AK448" i="8"/>
  <c r="AI449" i="8"/>
  <c r="AJ449" i="8"/>
  <c r="AK449" i="8"/>
  <c r="AI450" i="8"/>
  <c r="AJ450" i="8"/>
  <c r="AK450" i="8"/>
  <c r="AI451" i="8"/>
  <c r="AJ451" i="8"/>
  <c r="AK451" i="8"/>
  <c r="AI452" i="8"/>
  <c r="AJ452" i="8"/>
  <c r="AK452" i="8"/>
  <c r="AI453" i="8"/>
  <c r="AJ453" i="8"/>
  <c r="AK453" i="8"/>
  <c r="AI454" i="8"/>
  <c r="AJ454" i="8"/>
  <c r="AK454" i="8"/>
  <c r="AI455" i="8"/>
  <c r="AJ455" i="8"/>
  <c r="AK455" i="8"/>
  <c r="AI456" i="8"/>
  <c r="AJ456" i="8"/>
  <c r="AK456" i="8"/>
  <c r="AI457" i="8"/>
  <c r="AJ457" i="8"/>
  <c r="AK457" i="8"/>
  <c r="AI458" i="8"/>
  <c r="AJ458" i="8"/>
  <c r="AK458" i="8"/>
  <c r="AI459" i="8"/>
  <c r="AJ459" i="8"/>
  <c r="AK459" i="8"/>
  <c r="AI460" i="8"/>
  <c r="AJ460" i="8"/>
  <c r="AK460" i="8"/>
  <c r="AI461" i="8"/>
  <c r="AJ461" i="8"/>
  <c r="AK461" i="8"/>
  <c r="AI462" i="8"/>
  <c r="AJ462" i="8"/>
  <c r="AK462" i="8"/>
  <c r="AI463" i="8"/>
  <c r="AJ463" i="8"/>
  <c r="AK463" i="8"/>
  <c r="AI464" i="8"/>
  <c r="AJ464" i="8"/>
  <c r="AK464" i="8"/>
  <c r="AI465" i="8"/>
  <c r="AJ465" i="8"/>
  <c r="AK465" i="8"/>
  <c r="AI466" i="8"/>
  <c r="AJ466" i="8"/>
  <c r="AK466" i="8"/>
  <c r="AI467" i="8"/>
  <c r="AJ467" i="8"/>
  <c r="AK467" i="8"/>
  <c r="AI468" i="8"/>
  <c r="AJ468" i="8"/>
  <c r="AK468" i="8"/>
  <c r="AI469" i="8"/>
  <c r="AJ469" i="8"/>
  <c r="AK469" i="8"/>
  <c r="AI470" i="8"/>
  <c r="AJ470" i="8"/>
  <c r="AK470" i="8"/>
  <c r="AI471" i="8"/>
  <c r="AJ471" i="8"/>
  <c r="AK471" i="8"/>
  <c r="AI472" i="8"/>
  <c r="AJ472" i="8"/>
  <c r="AK472" i="8"/>
  <c r="AI473" i="8"/>
  <c r="AJ473" i="8"/>
  <c r="AK473" i="8"/>
  <c r="AI474" i="8"/>
  <c r="AJ474" i="8"/>
  <c r="AK474" i="8"/>
  <c r="AI475" i="8"/>
  <c r="AJ475" i="8"/>
  <c r="AK475" i="8"/>
  <c r="AI476" i="8"/>
  <c r="AJ476" i="8"/>
  <c r="AK476" i="8"/>
  <c r="AI477" i="8"/>
  <c r="AJ477" i="8"/>
  <c r="AK477" i="8"/>
  <c r="AI478" i="8"/>
  <c r="AJ478" i="8"/>
  <c r="AK478" i="8"/>
  <c r="AI479" i="8"/>
  <c r="AJ479" i="8"/>
  <c r="AK479" i="8"/>
  <c r="AI480" i="8"/>
  <c r="AJ480" i="8"/>
  <c r="AK480" i="8"/>
  <c r="AI481" i="8"/>
  <c r="AJ481" i="8"/>
  <c r="AK481" i="8"/>
  <c r="AI482" i="8"/>
  <c r="AJ482" i="8"/>
  <c r="AK482" i="8"/>
  <c r="AI483" i="8"/>
  <c r="AJ483" i="8"/>
  <c r="AK483" i="8"/>
  <c r="AI484" i="8"/>
  <c r="AJ484" i="8"/>
  <c r="AK484" i="8"/>
  <c r="AI485" i="8"/>
  <c r="AJ485" i="8"/>
  <c r="AK485" i="8"/>
  <c r="AI486" i="8"/>
  <c r="AJ486" i="8"/>
  <c r="AK486" i="8"/>
  <c r="AI487" i="8"/>
  <c r="AJ487" i="8"/>
  <c r="AK487" i="8"/>
  <c r="AI488" i="8"/>
  <c r="AJ488" i="8"/>
  <c r="AK488" i="8"/>
  <c r="AI489" i="8"/>
  <c r="AJ489" i="8"/>
  <c r="AK489" i="8"/>
  <c r="AI490" i="8"/>
  <c r="AJ490" i="8"/>
  <c r="AK490" i="8"/>
  <c r="AI491" i="8"/>
  <c r="AJ491" i="8"/>
  <c r="AK491" i="8"/>
  <c r="AI492" i="8"/>
  <c r="AJ492" i="8"/>
  <c r="AK492" i="8"/>
  <c r="AI493" i="8"/>
  <c r="AJ493" i="8"/>
  <c r="AK493" i="8"/>
  <c r="AI494" i="8"/>
  <c r="AJ494" i="8"/>
  <c r="AK494" i="8"/>
  <c r="AI495" i="8"/>
  <c r="AJ495" i="8"/>
  <c r="AK495" i="8"/>
  <c r="AI496" i="8"/>
  <c r="AJ496" i="8"/>
  <c r="AK496" i="8"/>
  <c r="AI497" i="8"/>
  <c r="AJ497" i="8"/>
  <c r="AK497" i="8"/>
  <c r="AI498" i="8"/>
  <c r="AJ498" i="8"/>
  <c r="AK498" i="8"/>
  <c r="AI499" i="8"/>
  <c r="AJ499" i="8"/>
  <c r="AK499" i="8"/>
  <c r="AI500" i="8"/>
  <c r="AJ500" i="8"/>
  <c r="AK500" i="8"/>
  <c r="AI501" i="8"/>
  <c r="AJ501" i="8"/>
  <c r="AK501" i="8"/>
  <c r="AI502" i="8"/>
  <c r="AJ502" i="8"/>
  <c r="AK502" i="8"/>
  <c r="AI503" i="8"/>
  <c r="AJ503" i="8"/>
  <c r="AK503" i="8"/>
  <c r="AI504" i="8"/>
  <c r="AJ504" i="8"/>
  <c r="AK504" i="8"/>
  <c r="AI505" i="8"/>
  <c r="AJ505" i="8"/>
  <c r="AK505" i="8"/>
  <c r="AI506" i="8"/>
  <c r="AJ506" i="8"/>
  <c r="AK506" i="8"/>
  <c r="AI507" i="8"/>
  <c r="AJ507" i="8"/>
  <c r="AK507" i="8"/>
  <c r="AI508" i="8"/>
  <c r="AJ508" i="8"/>
  <c r="AK508" i="8"/>
  <c r="AI509" i="8"/>
  <c r="AJ509" i="8"/>
  <c r="AK509" i="8"/>
  <c r="AI510" i="8"/>
  <c r="AJ510" i="8"/>
  <c r="AK510" i="8"/>
  <c r="AI511" i="8"/>
  <c r="AJ511" i="8"/>
  <c r="AK511" i="8"/>
  <c r="AI512" i="8"/>
  <c r="AJ512" i="8"/>
  <c r="AK512" i="8"/>
  <c r="AI513" i="8"/>
  <c r="AJ513" i="8"/>
  <c r="AK513" i="8"/>
  <c r="AI514" i="8"/>
  <c r="AJ514" i="8"/>
  <c r="AK514" i="8"/>
  <c r="AI515" i="8"/>
  <c r="AJ515" i="8"/>
  <c r="AK515" i="8"/>
  <c r="AI516" i="8"/>
  <c r="AJ516" i="8"/>
  <c r="AK516" i="8"/>
  <c r="AI517" i="8"/>
  <c r="AJ517" i="8"/>
  <c r="AK517" i="8"/>
  <c r="AI518" i="8"/>
  <c r="AJ518" i="8"/>
  <c r="AK518" i="8"/>
  <c r="AI519" i="8"/>
  <c r="AJ519" i="8"/>
  <c r="AK519" i="8"/>
  <c r="AI520" i="8"/>
  <c r="AJ520" i="8"/>
  <c r="AK520" i="8"/>
  <c r="AI521" i="8"/>
  <c r="AJ521" i="8"/>
  <c r="AK521" i="8"/>
  <c r="AI522" i="8"/>
  <c r="AJ522" i="8"/>
  <c r="AK522" i="8"/>
  <c r="AI523" i="8"/>
  <c r="AJ523" i="8"/>
  <c r="AK523" i="8"/>
  <c r="AI524" i="8"/>
  <c r="AJ524" i="8"/>
  <c r="AK524" i="8"/>
  <c r="AI525" i="8"/>
  <c r="AJ525" i="8"/>
  <c r="AK525" i="8"/>
  <c r="AI526" i="8"/>
  <c r="AJ526" i="8"/>
  <c r="AK526" i="8"/>
  <c r="AI527" i="8"/>
  <c r="AJ527" i="8"/>
  <c r="AK527" i="8"/>
  <c r="AI528" i="8"/>
  <c r="AJ528" i="8"/>
  <c r="AK528" i="8"/>
  <c r="AI529" i="8"/>
  <c r="AJ529" i="8"/>
  <c r="AK529" i="8"/>
  <c r="AI530" i="8"/>
  <c r="AJ530" i="8"/>
  <c r="AK530" i="8"/>
  <c r="AI531" i="8"/>
  <c r="AJ531" i="8"/>
  <c r="AK531" i="8"/>
  <c r="AI532" i="8"/>
  <c r="AJ532" i="8"/>
  <c r="AK532" i="8"/>
  <c r="AI533" i="8"/>
  <c r="AJ533" i="8"/>
  <c r="AK533" i="8"/>
  <c r="AI534" i="8"/>
  <c r="AJ534" i="8"/>
  <c r="AK534" i="8"/>
  <c r="AI535" i="8"/>
  <c r="AJ535" i="8"/>
  <c r="AK535" i="8"/>
  <c r="AI536" i="8"/>
  <c r="AJ536" i="8"/>
  <c r="AK536" i="8"/>
  <c r="AI537" i="8"/>
  <c r="AJ537" i="8"/>
  <c r="AK537" i="8"/>
  <c r="AI538" i="8"/>
  <c r="AJ538" i="8"/>
  <c r="AK538" i="8"/>
  <c r="AI539" i="8"/>
  <c r="AJ539" i="8"/>
  <c r="AK539" i="8"/>
  <c r="AI540" i="8"/>
  <c r="AJ540" i="8"/>
  <c r="AK540" i="8"/>
  <c r="AI541" i="8"/>
  <c r="AJ541" i="8"/>
  <c r="AK541" i="8"/>
  <c r="AI542" i="8"/>
  <c r="AJ542" i="8"/>
  <c r="AK542" i="8"/>
  <c r="AI543" i="8"/>
  <c r="AJ543" i="8"/>
  <c r="AK543" i="8"/>
  <c r="AI544" i="8"/>
  <c r="AJ544" i="8"/>
  <c r="AK544" i="8"/>
  <c r="AI545" i="8"/>
  <c r="AJ545" i="8"/>
  <c r="AK545" i="8"/>
  <c r="AI546" i="8"/>
  <c r="AJ546" i="8"/>
  <c r="AK546" i="8"/>
  <c r="AI547" i="8"/>
  <c r="AJ547" i="8"/>
  <c r="AK547" i="8"/>
  <c r="AI548" i="8"/>
  <c r="AJ548" i="8"/>
  <c r="AK548" i="8"/>
  <c r="AI549" i="8"/>
  <c r="AJ549" i="8"/>
  <c r="AK549" i="8"/>
  <c r="AI550" i="8"/>
  <c r="AJ550" i="8"/>
  <c r="AK550" i="8"/>
  <c r="AI551" i="8"/>
  <c r="AJ551" i="8"/>
  <c r="AK551" i="8"/>
  <c r="AI552" i="8"/>
  <c r="AJ552" i="8"/>
  <c r="AK552" i="8"/>
  <c r="AI553" i="8"/>
  <c r="AJ553" i="8"/>
  <c r="AK553" i="8"/>
  <c r="AI554" i="8"/>
  <c r="AJ554" i="8"/>
  <c r="AK554" i="8"/>
  <c r="AI555" i="8"/>
  <c r="AJ555" i="8"/>
  <c r="AK555" i="8"/>
  <c r="AI556" i="8"/>
  <c r="AJ556" i="8"/>
  <c r="AK556" i="8"/>
  <c r="AI557" i="8"/>
  <c r="AJ557" i="8"/>
  <c r="AK557" i="8"/>
  <c r="AI558" i="8"/>
  <c r="AJ558" i="8"/>
  <c r="AK558" i="8"/>
  <c r="AI559" i="8"/>
  <c r="AJ559" i="8"/>
  <c r="AK559" i="8"/>
  <c r="AI560" i="8"/>
  <c r="AJ560" i="8"/>
  <c r="AK560" i="8"/>
  <c r="AI561" i="8"/>
  <c r="AJ561" i="8"/>
  <c r="AK561" i="8"/>
  <c r="AI562" i="8"/>
  <c r="AJ562" i="8"/>
  <c r="AK562" i="8"/>
  <c r="AI563" i="8"/>
  <c r="AJ563" i="8"/>
  <c r="AK563" i="8"/>
  <c r="AI564" i="8"/>
  <c r="AJ564" i="8"/>
  <c r="AK564" i="8"/>
  <c r="AI565" i="8"/>
  <c r="AJ565" i="8"/>
  <c r="AK565" i="8"/>
  <c r="AI566" i="8"/>
  <c r="AJ566" i="8"/>
  <c r="AK566" i="8"/>
  <c r="AI567" i="8"/>
  <c r="AJ567" i="8"/>
  <c r="AK567" i="8"/>
  <c r="AI568" i="8"/>
  <c r="AJ568" i="8"/>
  <c r="AK568" i="8"/>
  <c r="AI569" i="8"/>
  <c r="AJ569" i="8"/>
  <c r="AK569" i="8"/>
  <c r="AI570" i="8"/>
  <c r="AJ570" i="8"/>
  <c r="AK570" i="8"/>
  <c r="AI571" i="8"/>
  <c r="AJ571" i="8"/>
  <c r="AK571" i="8"/>
  <c r="AI572" i="8"/>
  <c r="AJ572" i="8"/>
  <c r="AK572" i="8"/>
  <c r="AI573" i="8"/>
  <c r="AJ573" i="8"/>
  <c r="AK573" i="8"/>
  <c r="AI574" i="8"/>
  <c r="AJ574" i="8"/>
  <c r="AK574" i="8"/>
  <c r="AI575" i="8"/>
  <c r="AJ575" i="8"/>
  <c r="AK575" i="8"/>
  <c r="AI576" i="8"/>
  <c r="AJ576" i="8"/>
  <c r="AK576" i="8"/>
  <c r="AI577" i="8"/>
  <c r="AJ577" i="8"/>
  <c r="AK577" i="8"/>
  <c r="AI578" i="8"/>
  <c r="AJ578" i="8"/>
  <c r="AK578" i="8"/>
  <c r="AI579" i="8"/>
  <c r="AJ579" i="8"/>
  <c r="AK579" i="8"/>
  <c r="AI580" i="8"/>
  <c r="AJ580" i="8"/>
  <c r="AK580" i="8"/>
  <c r="AI581" i="8"/>
  <c r="AJ581" i="8"/>
  <c r="AK581" i="8"/>
  <c r="AI582" i="8"/>
  <c r="AJ582" i="8"/>
  <c r="AK582" i="8"/>
  <c r="AI583" i="8"/>
  <c r="AJ583" i="8"/>
  <c r="AK583" i="8"/>
  <c r="AI584" i="8"/>
  <c r="AJ584" i="8"/>
  <c r="AK584" i="8"/>
  <c r="AI585" i="8"/>
  <c r="AJ585" i="8"/>
  <c r="AK585" i="8"/>
  <c r="AI586" i="8"/>
  <c r="AJ586" i="8"/>
  <c r="AK586" i="8"/>
  <c r="AI587" i="8"/>
  <c r="AJ587" i="8"/>
  <c r="AK587" i="8"/>
  <c r="AI588" i="8"/>
  <c r="AJ588" i="8"/>
  <c r="AK588" i="8"/>
  <c r="AI589" i="8"/>
  <c r="AJ589" i="8"/>
  <c r="AK589" i="8"/>
  <c r="AI590" i="8"/>
  <c r="AJ590" i="8"/>
  <c r="AK590" i="8"/>
  <c r="AI591" i="8"/>
  <c r="AJ591" i="8"/>
  <c r="AK591" i="8"/>
  <c r="AI592" i="8"/>
  <c r="AJ592" i="8"/>
  <c r="AK592" i="8"/>
  <c r="AI593" i="8"/>
  <c r="AJ593" i="8"/>
  <c r="AK593" i="8"/>
  <c r="AI594" i="8"/>
  <c r="AJ594" i="8"/>
  <c r="AK594" i="8"/>
  <c r="AI595" i="8"/>
  <c r="AJ595" i="8"/>
  <c r="AK595" i="8"/>
  <c r="AI596" i="8"/>
  <c r="AJ596" i="8"/>
  <c r="AK596" i="8"/>
  <c r="AI597" i="8"/>
  <c r="AJ597" i="8"/>
  <c r="AK597" i="8"/>
  <c r="AI598" i="8"/>
  <c r="AJ598" i="8"/>
  <c r="AK598" i="8"/>
  <c r="AI599" i="8"/>
  <c r="AJ599" i="8"/>
  <c r="AK599" i="8"/>
  <c r="AI600" i="8"/>
  <c r="AJ600" i="8"/>
  <c r="AK600" i="8"/>
  <c r="AI601" i="8"/>
  <c r="AJ601" i="8"/>
  <c r="AK601" i="8"/>
  <c r="AI602" i="8"/>
  <c r="AJ602" i="8"/>
  <c r="AK602" i="8"/>
  <c r="AI603" i="8"/>
  <c r="AJ603" i="8"/>
  <c r="AK603" i="8"/>
  <c r="AI604" i="8"/>
  <c r="AJ604" i="8"/>
  <c r="AK604" i="8"/>
  <c r="AI605" i="8"/>
  <c r="AJ605" i="8"/>
  <c r="AK605" i="8"/>
  <c r="AI606" i="8"/>
  <c r="AJ606" i="8"/>
  <c r="AK606" i="8"/>
  <c r="AI607" i="8"/>
  <c r="AJ607" i="8"/>
  <c r="AK607" i="8"/>
  <c r="AI608" i="8"/>
  <c r="AJ608" i="8"/>
  <c r="AK608" i="8"/>
  <c r="AI609" i="8"/>
  <c r="AJ609" i="8"/>
  <c r="AK609" i="8"/>
  <c r="AI610" i="8"/>
  <c r="AJ610" i="8"/>
  <c r="AK610" i="8"/>
  <c r="AI611" i="8"/>
  <c r="AJ611" i="8"/>
  <c r="AK611" i="8"/>
  <c r="AI612" i="8"/>
  <c r="AJ612" i="8"/>
  <c r="AK612" i="8"/>
  <c r="AI613" i="8"/>
  <c r="AJ613" i="8"/>
  <c r="AK613" i="8"/>
  <c r="AI614" i="8"/>
  <c r="AJ614" i="8"/>
  <c r="AK614" i="8"/>
  <c r="AI615" i="8"/>
  <c r="AJ615" i="8"/>
  <c r="AK615" i="8"/>
  <c r="AI616" i="8"/>
  <c r="AJ616" i="8"/>
  <c r="AK616" i="8"/>
  <c r="AI617" i="8"/>
  <c r="AJ617" i="8"/>
  <c r="AK617" i="8"/>
  <c r="AI618" i="8"/>
  <c r="AJ618" i="8"/>
  <c r="AK618" i="8"/>
  <c r="AI619" i="8"/>
  <c r="AJ619" i="8"/>
  <c r="AK619" i="8"/>
  <c r="AI620" i="8"/>
  <c r="AJ620" i="8"/>
  <c r="AK620" i="8"/>
  <c r="AI621" i="8"/>
  <c r="AJ621" i="8"/>
  <c r="AK621" i="8"/>
  <c r="AI622" i="8"/>
  <c r="AJ622" i="8"/>
  <c r="AK622" i="8"/>
  <c r="AI623" i="8"/>
  <c r="AJ623" i="8"/>
  <c r="AK623" i="8"/>
  <c r="AI624" i="8"/>
  <c r="AJ624" i="8"/>
  <c r="AK624" i="8"/>
  <c r="AI625" i="8"/>
  <c r="AJ625" i="8"/>
  <c r="AK625" i="8"/>
  <c r="AI626" i="8"/>
  <c r="AJ626" i="8"/>
  <c r="AK626" i="8"/>
  <c r="AI627" i="8"/>
  <c r="AJ627" i="8"/>
  <c r="AK627" i="8"/>
  <c r="AI628" i="8"/>
  <c r="AJ628" i="8"/>
  <c r="AK628" i="8"/>
  <c r="AI629" i="8"/>
  <c r="AJ629" i="8"/>
  <c r="AK629" i="8"/>
  <c r="AI630" i="8"/>
  <c r="AJ630" i="8"/>
  <c r="AK630" i="8"/>
  <c r="AI631" i="8"/>
  <c r="AJ631" i="8"/>
  <c r="AK631" i="8"/>
  <c r="AI632" i="8"/>
  <c r="AJ632" i="8"/>
  <c r="AK632" i="8"/>
  <c r="AI633" i="8"/>
  <c r="AJ633" i="8"/>
  <c r="AK633" i="8"/>
  <c r="AI634" i="8"/>
  <c r="AJ634" i="8"/>
  <c r="AK634" i="8"/>
  <c r="AI635" i="8"/>
  <c r="AJ635" i="8"/>
  <c r="AK635" i="8"/>
  <c r="AI636" i="8"/>
  <c r="AJ636" i="8"/>
  <c r="AK636" i="8"/>
  <c r="AI637" i="8"/>
  <c r="AJ637" i="8"/>
  <c r="AK637" i="8"/>
  <c r="AI638" i="8"/>
  <c r="AJ638" i="8"/>
  <c r="AK638" i="8"/>
  <c r="AI639" i="8"/>
  <c r="AJ639" i="8"/>
  <c r="AK639" i="8"/>
  <c r="AI640" i="8"/>
  <c r="AJ640" i="8"/>
  <c r="AK640" i="8"/>
  <c r="AI641" i="8"/>
  <c r="AJ641" i="8"/>
  <c r="AK641" i="8"/>
  <c r="AI642" i="8"/>
  <c r="AJ642" i="8"/>
  <c r="AK642" i="8"/>
  <c r="AI643" i="8"/>
  <c r="AJ643" i="8"/>
  <c r="AK643" i="8"/>
  <c r="AI644" i="8"/>
  <c r="AJ644" i="8"/>
  <c r="AK644" i="8"/>
  <c r="AI645" i="8"/>
  <c r="AJ645" i="8"/>
  <c r="AK645" i="8"/>
  <c r="AI646" i="8"/>
  <c r="AJ646" i="8"/>
  <c r="AK646" i="8"/>
  <c r="AI647" i="8"/>
  <c r="AJ647" i="8"/>
  <c r="AK647" i="8"/>
  <c r="AI648" i="8"/>
  <c r="AJ648" i="8"/>
  <c r="AK648" i="8"/>
  <c r="AI649" i="8"/>
  <c r="AJ649" i="8"/>
  <c r="AK649" i="8"/>
  <c r="AI650" i="8"/>
  <c r="AJ650" i="8"/>
  <c r="AK650" i="8"/>
  <c r="AI651" i="8"/>
  <c r="AJ651" i="8"/>
  <c r="AK651" i="8"/>
  <c r="AI652" i="8"/>
  <c r="AJ652" i="8"/>
  <c r="AK652" i="8"/>
  <c r="AI653" i="8"/>
  <c r="AJ653" i="8"/>
  <c r="AK653" i="8"/>
  <c r="AI654" i="8"/>
  <c r="AJ654" i="8"/>
  <c r="AK654" i="8"/>
  <c r="AI655" i="8"/>
  <c r="AJ655" i="8"/>
  <c r="AK655" i="8"/>
  <c r="AI656" i="8"/>
  <c r="AJ656" i="8"/>
  <c r="AK656" i="8"/>
  <c r="AI657" i="8"/>
  <c r="AJ657" i="8"/>
  <c r="AK657" i="8"/>
  <c r="AI658" i="8"/>
  <c r="AJ658" i="8"/>
  <c r="AK658" i="8"/>
  <c r="AI659" i="8"/>
  <c r="AJ659" i="8"/>
  <c r="AK659" i="8"/>
  <c r="AI660" i="8"/>
  <c r="AJ660" i="8"/>
  <c r="AK660" i="8"/>
  <c r="AI661" i="8"/>
  <c r="AJ661" i="8"/>
  <c r="AK661" i="8"/>
  <c r="AI662" i="8"/>
  <c r="AJ662" i="8"/>
  <c r="AK662" i="8"/>
  <c r="AI663" i="8"/>
  <c r="AJ663" i="8"/>
  <c r="AK663" i="8"/>
  <c r="AI664" i="8"/>
  <c r="AJ664" i="8"/>
  <c r="AK664" i="8"/>
  <c r="AI665" i="8"/>
  <c r="AJ665" i="8"/>
  <c r="AK665" i="8"/>
  <c r="AI666" i="8"/>
  <c r="AJ666" i="8"/>
  <c r="AK666" i="8"/>
  <c r="AI667" i="8"/>
  <c r="AJ667" i="8"/>
  <c r="AK667" i="8"/>
  <c r="AI668" i="8"/>
  <c r="AJ668" i="8"/>
  <c r="AK668" i="8"/>
  <c r="AI669" i="8"/>
  <c r="AJ669" i="8"/>
  <c r="AK669" i="8"/>
  <c r="AI670" i="8"/>
  <c r="AJ670" i="8"/>
  <c r="AK670" i="8"/>
  <c r="AI671" i="8"/>
  <c r="AJ671" i="8"/>
  <c r="AK671" i="8"/>
  <c r="AI672" i="8"/>
  <c r="AJ672" i="8"/>
  <c r="AK672" i="8"/>
  <c r="AI673" i="8"/>
  <c r="AJ673" i="8"/>
  <c r="AK673" i="8"/>
  <c r="AI674" i="8"/>
  <c r="AJ674" i="8"/>
  <c r="AK674" i="8"/>
  <c r="AI675" i="8"/>
  <c r="AJ675" i="8"/>
  <c r="AK675" i="8"/>
  <c r="AI676" i="8"/>
  <c r="AJ676" i="8"/>
  <c r="AK676" i="8"/>
  <c r="AI677" i="8"/>
  <c r="AJ677" i="8"/>
  <c r="AK677" i="8"/>
  <c r="AI678" i="8"/>
  <c r="AJ678" i="8"/>
  <c r="AK678" i="8"/>
  <c r="AI679" i="8"/>
  <c r="AJ679" i="8"/>
  <c r="AK679" i="8"/>
  <c r="AI680" i="8"/>
  <c r="AJ680" i="8"/>
  <c r="AK680" i="8"/>
  <c r="AI681" i="8"/>
  <c r="AJ681" i="8"/>
  <c r="AK681" i="8"/>
  <c r="AI682" i="8"/>
  <c r="AJ682" i="8"/>
  <c r="AK682" i="8"/>
  <c r="AI683" i="8"/>
  <c r="AJ683" i="8"/>
  <c r="AK683" i="8"/>
  <c r="AI684" i="8"/>
  <c r="AJ684" i="8"/>
  <c r="AK684" i="8"/>
  <c r="AI685" i="8"/>
  <c r="AJ685" i="8"/>
  <c r="AK685" i="8"/>
  <c r="AI686" i="8"/>
  <c r="AJ686" i="8"/>
  <c r="AK686" i="8"/>
  <c r="AI687" i="8"/>
  <c r="AJ687" i="8"/>
  <c r="AK687" i="8"/>
  <c r="AI688" i="8"/>
  <c r="AJ688" i="8"/>
  <c r="AK688" i="8"/>
  <c r="AI689" i="8"/>
  <c r="AJ689" i="8"/>
  <c r="AK689" i="8"/>
  <c r="AI690" i="8"/>
  <c r="AJ690" i="8"/>
  <c r="AK690" i="8"/>
  <c r="AI691" i="8"/>
  <c r="AJ691" i="8"/>
  <c r="AK691" i="8"/>
  <c r="AI692" i="8"/>
  <c r="AJ692" i="8"/>
  <c r="AK692" i="8"/>
  <c r="AI693" i="8"/>
  <c r="AJ693" i="8"/>
  <c r="AK693" i="8"/>
  <c r="AI694" i="8"/>
  <c r="AJ694" i="8"/>
  <c r="AK694" i="8"/>
  <c r="AI695" i="8"/>
  <c r="AJ695" i="8"/>
  <c r="AK695" i="8"/>
  <c r="AI696" i="8"/>
  <c r="AJ696" i="8"/>
  <c r="AK696" i="8"/>
  <c r="AI697" i="8"/>
  <c r="AJ697" i="8"/>
  <c r="AK697" i="8"/>
  <c r="AI698" i="8"/>
  <c r="AJ698" i="8"/>
  <c r="AK698" i="8"/>
  <c r="AI699" i="8"/>
  <c r="AJ699" i="8"/>
  <c r="AK699" i="8"/>
  <c r="AI700" i="8"/>
  <c r="AJ700" i="8"/>
  <c r="AK700" i="8"/>
  <c r="AI701" i="8"/>
  <c r="AJ701" i="8"/>
  <c r="AK701" i="8"/>
  <c r="AI702" i="8"/>
  <c r="AJ702" i="8"/>
  <c r="AK702" i="8"/>
  <c r="AI703" i="8"/>
  <c r="AJ703" i="8"/>
  <c r="AK703" i="8"/>
  <c r="AI704" i="8"/>
  <c r="AJ704" i="8"/>
  <c r="AK704" i="8"/>
  <c r="AI705" i="8"/>
  <c r="AJ705" i="8"/>
  <c r="AK705" i="8"/>
  <c r="AI706" i="8"/>
  <c r="AJ706" i="8"/>
  <c r="AK706" i="8"/>
  <c r="AI707" i="8"/>
  <c r="AJ707" i="8"/>
  <c r="AK707" i="8"/>
  <c r="AI708" i="8"/>
  <c r="AJ708" i="8"/>
  <c r="AK708" i="8"/>
  <c r="AI709" i="8"/>
  <c r="AJ709" i="8"/>
  <c r="AK709" i="8"/>
  <c r="AI710" i="8"/>
  <c r="AJ710" i="8"/>
  <c r="AK710" i="8"/>
  <c r="AI711" i="8"/>
  <c r="AJ711" i="8"/>
  <c r="AK711" i="8"/>
  <c r="AI712" i="8"/>
  <c r="AJ712" i="8"/>
  <c r="AK712" i="8"/>
  <c r="AI713" i="8"/>
  <c r="AJ713" i="8"/>
  <c r="AK713" i="8"/>
  <c r="AI714" i="8"/>
  <c r="AJ714" i="8"/>
  <c r="AK714" i="8"/>
  <c r="AI715" i="8"/>
  <c r="AJ715" i="8"/>
  <c r="AK715" i="8"/>
  <c r="AI716" i="8"/>
  <c r="AJ716" i="8"/>
  <c r="AK716" i="8"/>
  <c r="AI717" i="8"/>
  <c r="AJ717" i="8"/>
  <c r="AK717" i="8"/>
  <c r="AI718" i="8"/>
  <c r="AJ718" i="8"/>
  <c r="AK718" i="8"/>
  <c r="AI719" i="8"/>
  <c r="AJ719" i="8"/>
  <c r="AK719" i="8"/>
  <c r="AI720" i="8"/>
  <c r="AJ720" i="8"/>
  <c r="AK720" i="8"/>
  <c r="AI721" i="8"/>
  <c r="AJ721" i="8"/>
  <c r="AK721" i="8"/>
  <c r="AI722" i="8"/>
  <c r="AJ722" i="8"/>
  <c r="AK722" i="8"/>
  <c r="AI723" i="8"/>
  <c r="AJ723" i="8"/>
  <c r="AK723" i="8"/>
  <c r="AI724" i="8"/>
  <c r="AJ724" i="8"/>
  <c r="AK724" i="8"/>
  <c r="AI725" i="8"/>
  <c r="AJ725" i="8"/>
  <c r="AK725" i="8"/>
  <c r="AI726" i="8"/>
  <c r="AJ726" i="8"/>
  <c r="AK726" i="8"/>
  <c r="AI727" i="8"/>
  <c r="AJ727" i="8"/>
  <c r="AK727" i="8"/>
  <c r="AI728" i="8"/>
  <c r="AJ728" i="8"/>
  <c r="AK728" i="8"/>
  <c r="AI729" i="8"/>
  <c r="AJ729" i="8"/>
  <c r="AK729" i="8"/>
  <c r="AI730" i="8"/>
  <c r="AJ730" i="8"/>
  <c r="AK730" i="8"/>
  <c r="AI731" i="8"/>
  <c r="AJ731" i="8"/>
  <c r="AK731" i="8"/>
  <c r="AI732" i="8"/>
  <c r="AJ732" i="8"/>
  <c r="AK732" i="8"/>
  <c r="AI733" i="8"/>
  <c r="AJ733" i="8"/>
  <c r="AK733" i="8"/>
  <c r="AI734" i="8"/>
  <c r="AJ734" i="8"/>
  <c r="AK734" i="8"/>
  <c r="AI735" i="8"/>
  <c r="AJ735" i="8"/>
  <c r="AK735" i="8"/>
  <c r="AI736" i="8"/>
  <c r="AJ736" i="8"/>
  <c r="AK736" i="8"/>
  <c r="AI737" i="8"/>
  <c r="AJ737" i="8"/>
  <c r="AK737" i="8"/>
  <c r="AI738" i="8"/>
  <c r="AJ738" i="8"/>
  <c r="AK738" i="8"/>
  <c r="AI739" i="8"/>
  <c r="AJ739" i="8"/>
  <c r="AK739" i="8"/>
  <c r="AI740" i="8"/>
  <c r="AJ740" i="8"/>
  <c r="AK740" i="8"/>
  <c r="AI741" i="8"/>
  <c r="AJ741" i="8"/>
  <c r="AK741" i="8"/>
  <c r="AI742" i="8"/>
  <c r="AJ742" i="8"/>
  <c r="AK742" i="8"/>
  <c r="AI743" i="8"/>
  <c r="AJ743" i="8"/>
  <c r="AK743" i="8"/>
  <c r="AI744" i="8"/>
  <c r="AJ744" i="8"/>
  <c r="AK744" i="8"/>
  <c r="AI745" i="8"/>
  <c r="AJ745" i="8"/>
  <c r="AK745" i="8"/>
  <c r="AI746" i="8"/>
  <c r="AJ746" i="8"/>
  <c r="AK746" i="8"/>
  <c r="AI747" i="8"/>
  <c r="AJ747" i="8"/>
  <c r="AK747" i="8"/>
  <c r="AI748" i="8"/>
  <c r="AJ748" i="8"/>
  <c r="AK748" i="8"/>
  <c r="AI749" i="8"/>
  <c r="AJ749" i="8"/>
  <c r="AK749" i="8"/>
  <c r="AI750" i="8"/>
  <c r="AJ750" i="8"/>
  <c r="AK750" i="8"/>
  <c r="AI751" i="8"/>
  <c r="AJ751" i="8"/>
  <c r="AK751" i="8"/>
  <c r="AI752" i="8"/>
  <c r="AJ752" i="8"/>
  <c r="AK752" i="8"/>
  <c r="AI753" i="8"/>
  <c r="AJ753" i="8"/>
  <c r="AK753" i="8"/>
  <c r="AI754" i="8"/>
  <c r="AJ754" i="8"/>
  <c r="AK754" i="8"/>
  <c r="AI755" i="8"/>
  <c r="AJ755" i="8"/>
  <c r="AK755" i="8"/>
  <c r="AI756" i="8"/>
  <c r="AJ756" i="8"/>
  <c r="AK756" i="8"/>
  <c r="AI757" i="8"/>
  <c r="AJ757" i="8"/>
  <c r="AK757" i="8"/>
  <c r="AI758" i="8"/>
  <c r="AJ758" i="8"/>
  <c r="AK758" i="8"/>
  <c r="AI759" i="8"/>
  <c r="AJ759" i="8"/>
  <c r="AK759" i="8"/>
  <c r="AI760" i="8"/>
  <c r="AJ760" i="8"/>
  <c r="AK760" i="8"/>
  <c r="AI761" i="8"/>
  <c r="AJ761" i="8"/>
  <c r="AK761" i="8"/>
  <c r="AI762" i="8"/>
  <c r="AJ762" i="8"/>
  <c r="AK762" i="8"/>
  <c r="AI763" i="8"/>
  <c r="AJ763" i="8"/>
  <c r="AK763" i="8"/>
  <c r="AI764" i="8"/>
  <c r="AJ764" i="8"/>
  <c r="AK764" i="8"/>
  <c r="AI765" i="8"/>
  <c r="AJ765" i="8"/>
  <c r="AK765" i="8"/>
  <c r="AI766" i="8"/>
  <c r="AJ766" i="8"/>
  <c r="AK766" i="8"/>
  <c r="AI767" i="8"/>
  <c r="AJ767" i="8"/>
  <c r="AK767" i="8"/>
  <c r="AI768" i="8"/>
  <c r="AJ768" i="8"/>
  <c r="AK768" i="8"/>
  <c r="AI769" i="8"/>
  <c r="AJ769" i="8"/>
  <c r="AK769" i="8"/>
  <c r="AI770" i="8"/>
  <c r="AJ770" i="8"/>
  <c r="AK770" i="8"/>
  <c r="AI771" i="8"/>
  <c r="AJ771" i="8"/>
  <c r="AK771" i="8"/>
  <c r="AI772" i="8"/>
  <c r="AJ772" i="8"/>
  <c r="AK772" i="8"/>
  <c r="AI773" i="8"/>
  <c r="AJ773" i="8"/>
  <c r="AK773" i="8"/>
  <c r="AI774" i="8"/>
  <c r="AJ774" i="8"/>
  <c r="AK774" i="8"/>
  <c r="AI775" i="8"/>
  <c r="AJ775" i="8"/>
  <c r="AK775" i="8"/>
  <c r="AI776" i="8"/>
  <c r="AJ776" i="8"/>
  <c r="AK776" i="8"/>
  <c r="AI777" i="8"/>
  <c r="AJ777" i="8"/>
  <c r="AK777" i="8"/>
  <c r="AI778" i="8"/>
  <c r="AJ778" i="8"/>
  <c r="AK778" i="8"/>
  <c r="AI779" i="8"/>
  <c r="AJ779" i="8"/>
  <c r="AK779" i="8"/>
  <c r="AI780" i="8"/>
  <c r="AJ780" i="8"/>
  <c r="AK780" i="8"/>
  <c r="AI781" i="8"/>
  <c r="AJ781" i="8"/>
  <c r="AK781" i="8"/>
  <c r="AI782" i="8"/>
  <c r="AJ782" i="8"/>
  <c r="AK782" i="8"/>
  <c r="AI783" i="8"/>
  <c r="AJ783" i="8"/>
  <c r="AK783" i="8"/>
  <c r="AI784" i="8"/>
  <c r="AJ784" i="8"/>
  <c r="AK784" i="8"/>
  <c r="AI785" i="8"/>
  <c r="AJ785" i="8"/>
  <c r="AK785" i="8"/>
  <c r="AI786" i="8"/>
  <c r="AJ786" i="8"/>
  <c r="AK786" i="8"/>
  <c r="AI787" i="8"/>
  <c r="AJ787" i="8"/>
  <c r="AK787" i="8"/>
  <c r="AI788" i="8"/>
  <c r="AJ788" i="8"/>
  <c r="AK788" i="8"/>
  <c r="AI789" i="8"/>
  <c r="AJ789" i="8"/>
  <c r="AK789" i="8"/>
  <c r="AI790" i="8"/>
  <c r="AJ790" i="8"/>
  <c r="AK790" i="8"/>
  <c r="AI791" i="8"/>
  <c r="AJ791" i="8"/>
  <c r="AK791" i="8"/>
  <c r="AI792" i="8"/>
  <c r="AJ792" i="8"/>
  <c r="AK792" i="8"/>
  <c r="AI793" i="8"/>
  <c r="AJ793" i="8"/>
  <c r="AK793" i="8"/>
  <c r="AI794" i="8"/>
  <c r="AJ794" i="8"/>
  <c r="AK794" i="8"/>
  <c r="AI795" i="8"/>
  <c r="AJ795" i="8"/>
  <c r="AK795" i="8"/>
  <c r="AI796" i="8"/>
  <c r="AJ796" i="8"/>
  <c r="AK796" i="8"/>
  <c r="AI797" i="8"/>
  <c r="AJ797" i="8"/>
  <c r="AK797" i="8"/>
  <c r="AI798" i="8"/>
  <c r="AJ798" i="8"/>
  <c r="AK798" i="8"/>
  <c r="AI799" i="8"/>
  <c r="AJ799" i="8"/>
  <c r="AK799" i="8"/>
  <c r="AI800" i="8"/>
  <c r="AJ800" i="8"/>
  <c r="AK800" i="8"/>
  <c r="AI801" i="8"/>
  <c r="AJ801" i="8"/>
  <c r="AK801" i="8"/>
  <c r="AI802" i="8"/>
  <c r="AJ802" i="8"/>
  <c r="AK802" i="8"/>
  <c r="AI803" i="8"/>
  <c r="AJ803" i="8"/>
  <c r="AK803" i="8"/>
  <c r="AI804" i="8"/>
  <c r="AJ804" i="8"/>
  <c r="AK804" i="8"/>
  <c r="AI805" i="8"/>
  <c r="AJ805" i="8"/>
  <c r="AK805" i="8"/>
  <c r="AI806" i="8"/>
  <c r="AJ806" i="8"/>
  <c r="AK806" i="8"/>
  <c r="AI807" i="8"/>
  <c r="AJ807" i="8"/>
  <c r="AK807" i="8"/>
  <c r="AI808" i="8"/>
  <c r="AJ808" i="8"/>
  <c r="AK808" i="8"/>
  <c r="AI809" i="8"/>
  <c r="AJ809" i="8"/>
  <c r="AK809" i="8"/>
  <c r="AI810" i="8"/>
  <c r="AJ810" i="8"/>
  <c r="AK810" i="8"/>
  <c r="AI811" i="8"/>
  <c r="AJ811" i="8"/>
  <c r="AK811" i="8"/>
  <c r="AI812" i="8"/>
  <c r="AJ812" i="8"/>
  <c r="AK812" i="8"/>
  <c r="AI813" i="8"/>
  <c r="AJ813" i="8"/>
  <c r="AK813" i="8"/>
  <c r="AI814" i="8"/>
  <c r="AJ814" i="8"/>
  <c r="AK814" i="8"/>
  <c r="AI815" i="8"/>
  <c r="AJ815" i="8"/>
  <c r="AK815" i="8"/>
  <c r="AI816" i="8"/>
  <c r="AJ816" i="8"/>
  <c r="AK816" i="8"/>
  <c r="AI817" i="8"/>
  <c r="AJ817" i="8"/>
  <c r="AK817" i="8"/>
  <c r="AI818" i="8"/>
  <c r="AJ818" i="8"/>
  <c r="AK818" i="8"/>
  <c r="AI819" i="8"/>
  <c r="AJ819" i="8"/>
  <c r="AK819" i="8"/>
  <c r="AI820" i="8"/>
  <c r="AJ820" i="8"/>
  <c r="AK820" i="8"/>
  <c r="AI821" i="8"/>
  <c r="AJ821" i="8"/>
  <c r="AK821" i="8"/>
  <c r="AI822" i="8"/>
  <c r="AJ822" i="8"/>
  <c r="AK822" i="8"/>
  <c r="AI823" i="8"/>
  <c r="AJ823" i="8"/>
  <c r="AK823" i="8"/>
  <c r="AI824" i="8"/>
  <c r="AJ824" i="8"/>
  <c r="AK824" i="8"/>
  <c r="AI825" i="8"/>
  <c r="AJ825" i="8"/>
  <c r="AK825" i="8"/>
  <c r="AI826" i="8"/>
  <c r="AJ826" i="8"/>
  <c r="AK826" i="8"/>
  <c r="AI827" i="8"/>
  <c r="AJ827" i="8"/>
  <c r="AK827" i="8"/>
  <c r="AI828" i="8"/>
  <c r="AJ828" i="8"/>
  <c r="AK828" i="8"/>
  <c r="AI829" i="8"/>
  <c r="AJ829" i="8"/>
  <c r="AK829" i="8"/>
  <c r="AI830" i="8"/>
  <c r="AJ830" i="8"/>
  <c r="AK830" i="8"/>
  <c r="AI831" i="8"/>
  <c r="AJ831" i="8"/>
  <c r="AK831" i="8"/>
  <c r="AI832" i="8"/>
  <c r="AJ832" i="8"/>
  <c r="AK832" i="8"/>
  <c r="AI833" i="8"/>
  <c r="AJ833" i="8"/>
  <c r="AK833" i="8"/>
  <c r="AI834" i="8"/>
  <c r="AJ834" i="8"/>
  <c r="AK834" i="8"/>
  <c r="AI835" i="8"/>
  <c r="AJ835" i="8"/>
  <c r="AK835" i="8"/>
  <c r="AI836" i="8"/>
  <c r="AJ836" i="8"/>
  <c r="AK836" i="8"/>
  <c r="AI837" i="8"/>
  <c r="AJ837" i="8"/>
  <c r="AK837" i="8"/>
  <c r="AI838" i="8"/>
  <c r="AJ838" i="8"/>
  <c r="AK838" i="8"/>
  <c r="AI839" i="8"/>
  <c r="AJ839" i="8"/>
  <c r="AK839" i="8"/>
  <c r="AI840" i="8"/>
  <c r="AJ840" i="8"/>
  <c r="AK840" i="8"/>
  <c r="AI841" i="8"/>
  <c r="AJ841" i="8"/>
  <c r="AK841" i="8"/>
  <c r="AI842" i="8"/>
  <c r="AJ842" i="8"/>
  <c r="AK842" i="8"/>
  <c r="AI843" i="8"/>
  <c r="AJ843" i="8"/>
  <c r="AK843" i="8"/>
  <c r="AI844" i="8"/>
  <c r="AJ844" i="8"/>
  <c r="AK844" i="8"/>
  <c r="AI845" i="8"/>
  <c r="AJ845" i="8"/>
  <c r="AK845" i="8"/>
  <c r="AI846" i="8"/>
  <c r="AJ846" i="8"/>
  <c r="AK846" i="8"/>
  <c r="AI847" i="8"/>
  <c r="AJ847" i="8"/>
  <c r="AK847" i="8"/>
  <c r="AI848" i="8"/>
  <c r="AJ848" i="8"/>
  <c r="AK848" i="8"/>
  <c r="AI849" i="8"/>
  <c r="AJ849" i="8"/>
  <c r="AK849" i="8"/>
  <c r="AI850" i="8"/>
  <c r="AJ850" i="8"/>
  <c r="AK850" i="8"/>
  <c r="AI851" i="8"/>
  <c r="AJ851" i="8"/>
  <c r="AK851" i="8"/>
  <c r="AI852" i="8"/>
  <c r="AJ852" i="8"/>
  <c r="AK852" i="8"/>
  <c r="AI853" i="8"/>
  <c r="AJ853" i="8"/>
  <c r="AK853" i="8"/>
  <c r="AI854" i="8"/>
  <c r="AJ854" i="8"/>
  <c r="AK854" i="8"/>
  <c r="AI855" i="8"/>
  <c r="AJ855" i="8"/>
  <c r="AK855" i="8"/>
  <c r="AI856" i="8"/>
  <c r="AJ856" i="8"/>
  <c r="AK856" i="8"/>
  <c r="AI857" i="8"/>
  <c r="AJ857" i="8"/>
  <c r="AK857" i="8"/>
  <c r="AI858" i="8"/>
  <c r="AJ858" i="8"/>
  <c r="AK858" i="8"/>
  <c r="AI859" i="8"/>
  <c r="AJ859" i="8"/>
  <c r="AK859" i="8"/>
  <c r="AI860" i="8"/>
  <c r="AJ860" i="8"/>
  <c r="AK860" i="8"/>
  <c r="AI861" i="8"/>
  <c r="AJ861" i="8"/>
  <c r="AK861" i="8"/>
  <c r="AI862" i="8"/>
  <c r="AJ862" i="8"/>
  <c r="AK862" i="8"/>
  <c r="AI863" i="8"/>
  <c r="AJ863" i="8"/>
  <c r="AK863" i="8"/>
  <c r="AI864" i="8"/>
  <c r="AJ864" i="8"/>
  <c r="AK864" i="8"/>
  <c r="AI865" i="8"/>
  <c r="AJ865" i="8"/>
  <c r="AK865" i="8"/>
  <c r="AI866" i="8"/>
  <c r="AJ866" i="8"/>
  <c r="AK866" i="8"/>
  <c r="AI867" i="8"/>
  <c r="AJ867" i="8"/>
  <c r="AK867" i="8"/>
  <c r="AI868" i="8"/>
  <c r="AJ868" i="8"/>
  <c r="AK868" i="8"/>
  <c r="AI869" i="8"/>
  <c r="AJ869" i="8"/>
  <c r="AK869" i="8"/>
  <c r="AI870" i="8"/>
  <c r="AJ870" i="8"/>
  <c r="AK870" i="8"/>
  <c r="AI871" i="8"/>
  <c r="AJ871" i="8"/>
  <c r="AK871" i="8"/>
  <c r="AI872" i="8"/>
  <c r="AJ872" i="8"/>
  <c r="AK872" i="8"/>
  <c r="AI873" i="8"/>
  <c r="AJ873" i="8"/>
  <c r="AK873" i="8"/>
  <c r="AI874" i="8"/>
  <c r="AJ874" i="8"/>
  <c r="AK874" i="8"/>
  <c r="AI875" i="8"/>
  <c r="AJ875" i="8"/>
  <c r="AK875" i="8"/>
  <c r="AI876" i="8"/>
  <c r="AJ876" i="8"/>
  <c r="AK876" i="8"/>
  <c r="AI877" i="8"/>
  <c r="AJ877" i="8"/>
  <c r="AK877" i="8"/>
  <c r="AI878" i="8"/>
  <c r="AJ878" i="8"/>
  <c r="AK878" i="8"/>
  <c r="AI879" i="8"/>
  <c r="AJ879" i="8"/>
  <c r="AK879" i="8"/>
  <c r="AI880" i="8"/>
  <c r="AJ880" i="8"/>
  <c r="AK880" i="8"/>
  <c r="AI881" i="8"/>
  <c r="AJ881" i="8"/>
  <c r="AK881" i="8"/>
  <c r="AI882" i="8"/>
  <c r="AJ882" i="8"/>
  <c r="AK882" i="8"/>
  <c r="AI883" i="8"/>
  <c r="AJ883" i="8"/>
  <c r="AK883" i="8"/>
  <c r="AI884" i="8"/>
  <c r="AJ884" i="8"/>
  <c r="AK884" i="8"/>
  <c r="AI885" i="8"/>
  <c r="AJ885" i="8"/>
  <c r="AK885" i="8"/>
  <c r="AI886" i="8"/>
  <c r="AJ886" i="8"/>
  <c r="AK886" i="8"/>
  <c r="AI887" i="8"/>
  <c r="AJ887" i="8"/>
  <c r="AK887" i="8"/>
  <c r="AI888" i="8"/>
  <c r="AJ888" i="8"/>
  <c r="AK888" i="8"/>
  <c r="AI889" i="8"/>
  <c r="AJ889" i="8"/>
  <c r="AK889" i="8"/>
  <c r="AI890" i="8"/>
  <c r="AJ890" i="8"/>
  <c r="AK890" i="8"/>
  <c r="AI891" i="8"/>
  <c r="AJ891" i="8"/>
  <c r="AK891" i="8"/>
  <c r="AI892" i="8"/>
  <c r="AJ892" i="8"/>
  <c r="AK892" i="8"/>
  <c r="AI893" i="8"/>
  <c r="AJ893" i="8"/>
  <c r="AK893" i="8"/>
  <c r="AI894" i="8"/>
  <c r="AJ894" i="8"/>
  <c r="AK894" i="8"/>
  <c r="AI895" i="8"/>
  <c r="AJ895" i="8"/>
  <c r="AK895" i="8"/>
  <c r="AI896" i="8"/>
  <c r="AJ896" i="8"/>
  <c r="AK896" i="8"/>
  <c r="AI897" i="8"/>
  <c r="AJ897" i="8"/>
  <c r="AK897" i="8"/>
  <c r="AI898" i="8"/>
  <c r="AJ898" i="8"/>
  <c r="AK898" i="8"/>
  <c r="AI899" i="8"/>
  <c r="AJ899" i="8"/>
  <c r="AK899" i="8"/>
  <c r="AI900" i="8"/>
  <c r="AJ900" i="8"/>
  <c r="AK900" i="8"/>
  <c r="AI901" i="8"/>
  <c r="AJ901" i="8"/>
  <c r="AK901" i="8"/>
  <c r="AI902" i="8"/>
  <c r="AJ902" i="8"/>
  <c r="AK902" i="8"/>
  <c r="AI903" i="8"/>
  <c r="AJ903" i="8"/>
  <c r="AK903" i="8"/>
  <c r="AI904" i="8"/>
  <c r="AJ904" i="8"/>
  <c r="AK904" i="8"/>
  <c r="AI905" i="8"/>
  <c r="AJ905" i="8"/>
  <c r="AK905" i="8"/>
  <c r="AI906" i="8"/>
  <c r="AJ906" i="8"/>
  <c r="AK906" i="8"/>
  <c r="AI907" i="8"/>
  <c r="AJ907" i="8"/>
  <c r="AK907" i="8"/>
  <c r="AI908" i="8"/>
  <c r="AJ908" i="8"/>
  <c r="AK908" i="8"/>
  <c r="AI909" i="8"/>
  <c r="AJ909" i="8"/>
  <c r="AK909" i="8"/>
  <c r="AI910" i="8"/>
  <c r="AJ910" i="8"/>
  <c r="AK910" i="8"/>
  <c r="AI911" i="8"/>
  <c r="AJ911" i="8"/>
  <c r="AK911" i="8"/>
  <c r="AI912" i="8"/>
  <c r="AJ912" i="8"/>
  <c r="AK912" i="8"/>
  <c r="AI913" i="8"/>
  <c r="AJ913" i="8"/>
  <c r="AK913" i="8"/>
  <c r="AI914" i="8"/>
  <c r="AJ914" i="8"/>
  <c r="AK914" i="8"/>
  <c r="AI915" i="8"/>
  <c r="AJ915" i="8"/>
  <c r="AK915" i="8"/>
  <c r="AI916" i="8"/>
  <c r="AJ916" i="8"/>
  <c r="AK916" i="8"/>
  <c r="AI917" i="8"/>
  <c r="AJ917" i="8"/>
  <c r="AK917" i="8"/>
  <c r="AI918" i="8"/>
  <c r="AJ918" i="8"/>
  <c r="AK918" i="8"/>
  <c r="AI919" i="8"/>
  <c r="AJ919" i="8"/>
  <c r="AK919" i="8"/>
  <c r="AI920" i="8"/>
  <c r="AJ920" i="8"/>
  <c r="AK920" i="8"/>
  <c r="AI921" i="8"/>
  <c r="AJ921" i="8"/>
  <c r="AK921" i="8"/>
  <c r="AI922" i="8"/>
  <c r="AJ922" i="8"/>
  <c r="AK922" i="8"/>
  <c r="AI923" i="8"/>
  <c r="AJ923" i="8"/>
  <c r="AK923" i="8"/>
  <c r="AI924" i="8"/>
  <c r="AJ924" i="8"/>
  <c r="AK924" i="8"/>
  <c r="AI925" i="8"/>
  <c r="AJ925" i="8"/>
  <c r="AK925" i="8"/>
  <c r="AI926" i="8"/>
  <c r="AJ926" i="8"/>
  <c r="AK926" i="8"/>
  <c r="AI927" i="8"/>
  <c r="AJ927" i="8"/>
  <c r="AK927" i="8"/>
  <c r="AI928" i="8"/>
  <c r="AJ928" i="8"/>
  <c r="AK928" i="8"/>
  <c r="AI929" i="8"/>
  <c r="AJ929" i="8"/>
  <c r="AK929" i="8"/>
  <c r="AI930" i="8"/>
  <c r="AJ930" i="8"/>
  <c r="AK930" i="8"/>
  <c r="AI931" i="8"/>
  <c r="AJ931" i="8"/>
  <c r="AK931" i="8"/>
  <c r="AI932" i="8"/>
  <c r="AJ932" i="8"/>
  <c r="AK932" i="8"/>
  <c r="AI933" i="8"/>
  <c r="AJ933" i="8"/>
  <c r="AK933" i="8"/>
  <c r="AI934" i="8"/>
  <c r="AJ934" i="8"/>
  <c r="AK934" i="8"/>
  <c r="AI935" i="8"/>
  <c r="AJ935" i="8"/>
  <c r="AK935" i="8"/>
  <c r="AI936" i="8"/>
  <c r="AJ936" i="8"/>
  <c r="AK936" i="8"/>
  <c r="AI937" i="8"/>
  <c r="AJ937" i="8"/>
  <c r="AK937" i="8"/>
  <c r="AI938" i="8"/>
  <c r="AJ938" i="8"/>
  <c r="AK938" i="8"/>
  <c r="AI939" i="8"/>
  <c r="AJ939" i="8"/>
  <c r="AK939" i="8"/>
  <c r="AI940" i="8"/>
  <c r="AJ940" i="8"/>
  <c r="AK940" i="8"/>
  <c r="AI941" i="8"/>
  <c r="AJ941" i="8"/>
  <c r="AK941" i="8"/>
  <c r="AI942" i="8"/>
  <c r="AJ942" i="8"/>
  <c r="AK942" i="8"/>
  <c r="AI943" i="8"/>
  <c r="AJ943" i="8"/>
  <c r="AK943" i="8"/>
  <c r="AI944" i="8"/>
  <c r="AJ944" i="8"/>
  <c r="AK944" i="8"/>
  <c r="AI945" i="8"/>
  <c r="AJ945" i="8"/>
  <c r="AK945" i="8"/>
  <c r="AI946" i="8"/>
  <c r="AJ946" i="8"/>
  <c r="AK946" i="8"/>
  <c r="AI947" i="8"/>
  <c r="AJ947" i="8"/>
  <c r="AK947" i="8"/>
  <c r="AI948" i="8"/>
  <c r="AJ948" i="8"/>
  <c r="AK948" i="8"/>
  <c r="AI949" i="8"/>
  <c r="AJ949" i="8"/>
  <c r="AK949" i="8"/>
  <c r="AI950" i="8"/>
  <c r="AJ950" i="8"/>
  <c r="AK950" i="8"/>
  <c r="AI951" i="8"/>
  <c r="AJ951" i="8"/>
  <c r="AK951" i="8"/>
  <c r="AI952" i="8"/>
  <c r="AJ952" i="8"/>
  <c r="AK952" i="8"/>
  <c r="AI953" i="8"/>
  <c r="AJ953" i="8"/>
  <c r="AK953" i="8"/>
  <c r="AI954" i="8"/>
  <c r="AJ954" i="8"/>
  <c r="AK954" i="8"/>
  <c r="AI955" i="8"/>
  <c r="AJ955" i="8"/>
  <c r="AK955" i="8"/>
  <c r="AI956" i="8"/>
  <c r="AJ956" i="8"/>
  <c r="AK956" i="8"/>
  <c r="AI957" i="8"/>
  <c r="AJ957" i="8"/>
  <c r="AK957" i="8"/>
  <c r="AI958" i="8"/>
  <c r="AJ958" i="8"/>
  <c r="AK958" i="8"/>
  <c r="AI959" i="8"/>
  <c r="AJ959" i="8"/>
  <c r="AK959" i="8"/>
  <c r="AI960" i="8"/>
  <c r="AJ960" i="8"/>
  <c r="AK960" i="8"/>
  <c r="AI961" i="8"/>
  <c r="AJ961" i="8"/>
  <c r="AK961" i="8"/>
  <c r="AI962" i="8"/>
  <c r="AJ962" i="8"/>
  <c r="AK962" i="8"/>
  <c r="AI963" i="8"/>
  <c r="AJ963" i="8"/>
  <c r="AK963" i="8"/>
  <c r="AI964" i="8"/>
  <c r="AJ964" i="8"/>
  <c r="AK964" i="8"/>
  <c r="AI965" i="8"/>
  <c r="AJ965" i="8"/>
  <c r="AK965" i="8"/>
  <c r="AI966" i="8"/>
  <c r="AJ966" i="8"/>
  <c r="AK966" i="8"/>
  <c r="AI967" i="8"/>
  <c r="AJ967" i="8"/>
  <c r="AK967" i="8"/>
  <c r="AI968" i="8"/>
  <c r="AJ968" i="8"/>
  <c r="AK968" i="8"/>
  <c r="AI969" i="8"/>
  <c r="AJ969" i="8"/>
  <c r="AK969" i="8"/>
  <c r="AI970" i="8"/>
  <c r="AJ970" i="8"/>
  <c r="AK970" i="8"/>
  <c r="AI971" i="8"/>
  <c r="AJ971" i="8"/>
  <c r="AK971" i="8"/>
  <c r="AI972" i="8"/>
  <c r="AJ972" i="8"/>
  <c r="AK972" i="8"/>
  <c r="AI973" i="8"/>
  <c r="AJ973" i="8"/>
  <c r="AK973" i="8"/>
  <c r="AI974" i="8"/>
  <c r="AJ974" i="8"/>
  <c r="AK974" i="8"/>
  <c r="AI975" i="8"/>
  <c r="AJ975" i="8"/>
  <c r="AK975" i="8"/>
  <c r="AI976" i="8"/>
  <c r="AJ976" i="8"/>
  <c r="AK976" i="8"/>
  <c r="AI977" i="8"/>
  <c r="AJ977" i="8"/>
  <c r="AK977" i="8"/>
  <c r="AI978" i="8"/>
  <c r="AJ978" i="8"/>
  <c r="AK978" i="8"/>
  <c r="AI979" i="8"/>
  <c r="AJ979" i="8"/>
  <c r="AK979" i="8"/>
  <c r="AI980" i="8"/>
  <c r="AJ980" i="8"/>
  <c r="AK980" i="8"/>
  <c r="AI981" i="8"/>
  <c r="AJ981" i="8"/>
  <c r="AK981" i="8"/>
  <c r="AI982" i="8"/>
  <c r="AJ982" i="8"/>
  <c r="AK982" i="8"/>
  <c r="AI983" i="8"/>
  <c r="AJ983" i="8"/>
  <c r="AK983" i="8"/>
  <c r="AI984" i="8"/>
  <c r="AJ984" i="8"/>
  <c r="AK984" i="8"/>
  <c r="AI985" i="8"/>
  <c r="AJ985" i="8"/>
  <c r="AK985" i="8"/>
  <c r="AI986" i="8"/>
  <c r="AJ986" i="8"/>
  <c r="AK986" i="8"/>
  <c r="AI987" i="8"/>
  <c r="AJ987" i="8"/>
  <c r="AK987" i="8"/>
  <c r="AI988" i="8"/>
  <c r="AJ988" i="8"/>
  <c r="AK988" i="8"/>
  <c r="AI989" i="8"/>
  <c r="AJ989" i="8"/>
  <c r="AK989" i="8"/>
  <c r="AI990" i="8"/>
  <c r="AJ990" i="8"/>
  <c r="AK990" i="8"/>
  <c r="AI991" i="8"/>
  <c r="AJ991" i="8"/>
  <c r="AK991" i="8"/>
  <c r="AI992" i="8"/>
  <c r="AJ992" i="8"/>
  <c r="AK992" i="8"/>
  <c r="AI993" i="8"/>
  <c r="AJ993" i="8"/>
  <c r="AK993" i="8"/>
  <c r="AI994" i="8"/>
  <c r="AJ994" i="8"/>
  <c r="AK994" i="8"/>
  <c r="AI995" i="8"/>
  <c r="AJ995" i="8"/>
  <c r="AK995" i="8"/>
  <c r="AI996" i="8"/>
  <c r="AJ996" i="8"/>
  <c r="AK996" i="8"/>
  <c r="AI997" i="8"/>
  <c r="AJ997" i="8"/>
  <c r="AK997" i="8"/>
  <c r="AI998" i="8"/>
  <c r="AJ998" i="8"/>
  <c r="AK998" i="8"/>
  <c r="AI999" i="8"/>
  <c r="AJ999" i="8"/>
  <c r="AK999" i="8"/>
  <c r="AI1000" i="8"/>
  <c r="AJ1000" i="8"/>
  <c r="AK1000" i="8"/>
  <c r="AI4" i="8"/>
  <c r="AJ4" i="8"/>
  <c r="AK4" i="8"/>
  <c r="A450" i="2" l="1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AA452" i="8" s="1"/>
  <c r="S450" i="2"/>
  <c r="T450" i="2"/>
  <c r="U450" i="2"/>
  <c r="AB452" i="8" s="1"/>
  <c r="E452" i="8" s="1"/>
  <c r="V450" i="2"/>
  <c r="G452" i="8" s="1"/>
  <c r="W450" i="2"/>
  <c r="J452" i="8" s="1"/>
  <c r="X450" i="2"/>
  <c r="I452" i="8" s="1"/>
  <c r="Y450" i="2"/>
  <c r="Z450" i="2"/>
  <c r="K452" i="8" s="1"/>
  <c r="AA450" i="2"/>
  <c r="AB450" i="2"/>
  <c r="L452" i="8" s="1"/>
  <c r="AC450" i="2"/>
  <c r="M452" i="8" s="1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H452" i="8" s="1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AA453" i="8" s="1"/>
  <c r="S451" i="2"/>
  <c r="T451" i="2"/>
  <c r="U451" i="2"/>
  <c r="AB453" i="8" s="1"/>
  <c r="E453" i="8" s="1"/>
  <c r="V451" i="2"/>
  <c r="G453" i="8" s="1"/>
  <c r="W451" i="2"/>
  <c r="J453" i="8" s="1"/>
  <c r="X451" i="2"/>
  <c r="I453" i="8" s="1"/>
  <c r="Y451" i="2"/>
  <c r="Z451" i="2"/>
  <c r="K453" i="8" s="1"/>
  <c r="AA451" i="2"/>
  <c r="AB451" i="2"/>
  <c r="L453" i="8" s="1"/>
  <c r="AC451" i="2"/>
  <c r="M453" i="8" s="1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H453" i="8" s="1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AA454" i="8" s="1"/>
  <c r="S452" i="2"/>
  <c r="T452" i="2"/>
  <c r="U452" i="2"/>
  <c r="AB454" i="8" s="1"/>
  <c r="E454" i="8" s="1"/>
  <c r="V452" i="2"/>
  <c r="G454" i="8" s="1"/>
  <c r="W452" i="2"/>
  <c r="J454" i="8" s="1"/>
  <c r="X452" i="2"/>
  <c r="I454" i="8" s="1"/>
  <c r="Y452" i="2"/>
  <c r="Z452" i="2"/>
  <c r="K454" i="8" s="1"/>
  <c r="AA452" i="2"/>
  <c r="AB452" i="2"/>
  <c r="L454" i="8" s="1"/>
  <c r="AC452" i="2"/>
  <c r="M454" i="8" s="1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H454" i="8" s="1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AA455" i="8" s="1"/>
  <c r="S453" i="2"/>
  <c r="T453" i="2"/>
  <c r="U453" i="2"/>
  <c r="AB455" i="8" s="1"/>
  <c r="E455" i="8" s="1"/>
  <c r="V453" i="2"/>
  <c r="G455" i="8" s="1"/>
  <c r="W453" i="2"/>
  <c r="J455" i="8" s="1"/>
  <c r="X453" i="2"/>
  <c r="I455" i="8" s="1"/>
  <c r="Y453" i="2"/>
  <c r="Z453" i="2"/>
  <c r="K455" i="8" s="1"/>
  <c r="AA453" i="2"/>
  <c r="AB453" i="2"/>
  <c r="L455" i="8" s="1"/>
  <c r="AC453" i="2"/>
  <c r="M455" i="8" s="1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H455" i="8" s="1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AA456" i="8" s="1"/>
  <c r="S454" i="2"/>
  <c r="T454" i="2"/>
  <c r="U454" i="2"/>
  <c r="AB456" i="8" s="1"/>
  <c r="E456" i="8" s="1"/>
  <c r="V454" i="2"/>
  <c r="G456" i="8" s="1"/>
  <c r="W454" i="2"/>
  <c r="J456" i="8" s="1"/>
  <c r="X454" i="2"/>
  <c r="I456" i="8" s="1"/>
  <c r="Y454" i="2"/>
  <c r="Z454" i="2"/>
  <c r="K456" i="8" s="1"/>
  <c r="AA454" i="2"/>
  <c r="AB454" i="2"/>
  <c r="L456" i="8" s="1"/>
  <c r="AC454" i="2"/>
  <c r="M456" i="8" s="1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H456" i="8" s="1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AA457" i="8" s="1"/>
  <c r="S455" i="2"/>
  <c r="T455" i="2"/>
  <c r="U455" i="2"/>
  <c r="AB457" i="8" s="1"/>
  <c r="E457" i="8" s="1"/>
  <c r="V455" i="2"/>
  <c r="G457" i="8" s="1"/>
  <c r="W455" i="2"/>
  <c r="J457" i="8" s="1"/>
  <c r="X455" i="2"/>
  <c r="I457" i="8" s="1"/>
  <c r="Y455" i="2"/>
  <c r="Z455" i="2"/>
  <c r="K457" i="8" s="1"/>
  <c r="AA455" i="2"/>
  <c r="AB455" i="2"/>
  <c r="L457" i="8" s="1"/>
  <c r="AC455" i="2"/>
  <c r="M457" i="8" s="1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H457" i="8" s="1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AA458" i="8" s="1"/>
  <c r="S456" i="2"/>
  <c r="T456" i="2"/>
  <c r="U456" i="2"/>
  <c r="AB458" i="8" s="1"/>
  <c r="E458" i="8" s="1"/>
  <c r="V456" i="2"/>
  <c r="G458" i="8" s="1"/>
  <c r="W456" i="2"/>
  <c r="J458" i="8" s="1"/>
  <c r="X456" i="2"/>
  <c r="I458" i="8" s="1"/>
  <c r="Y456" i="2"/>
  <c r="Z456" i="2"/>
  <c r="K458" i="8" s="1"/>
  <c r="AA456" i="2"/>
  <c r="AB456" i="2"/>
  <c r="L458" i="8" s="1"/>
  <c r="AC456" i="2"/>
  <c r="M458" i="8" s="1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H458" i="8" s="1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AA459" i="8" s="1"/>
  <c r="S457" i="2"/>
  <c r="T457" i="2"/>
  <c r="U457" i="2"/>
  <c r="AB459" i="8" s="1"/>
  <c r="E459" i="8" s="1"/>
  <c r="V457" i="2"/>
  <c r="G459" i="8" s="1"/>
  <c r="W457" i="2"/>
  <c r="J459" i="8" s="1"/>
  <c r="X457" i="2"/>
  <c r="I459" i="8" s="1"/>
  <c r="Y457" i="2"/>
  <c r="Z457" i="2"/>
  <c r="K459" i="8" s="1"/>
  <c r="AA457" i="2"/>
  <c r="AB457" i="2"/>
  <c r="L459" i="8" s="1"/>
  <c r="AC457" i="2"/>
  <c r="M459" i="8" s="1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H459" i="8" s="1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AA460" i="8" s="1"/>
  <c r="S458" i="2"/>
  <c r="T458" i="2"/>
  <c r="U458" i="2"/>
  <c r="AB460" i="8" s="1"/>
  <c r="E460" i="8" s="1"/>
  <c r="V458" i="2"/>
  <c r="G460" i="8" s="1"/>
  <c r="W458" i="2"/>
  <c r="J460" i="8" s="1"/>
  <c r="X458" i="2"/>
  <c r="I460" i="8" s="1"/>
  <c r="Y458" i="2"/>
  <c r="Z458" i="2"/>
  <c r="K460" i="8" s="1"/>
  <c r="AA458" i="2"/>
  <c r="AB458" i="2"/>
  <c r="L460" i="8" s="1"/>
  <c r="AC458" i="2"/>
  <c r="M460" i="8" s="1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H460" i="8" s="1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AA461" i="8" s="1"/>
  <c r="S459" i="2"/>
  <c r="T459" i="2"/>
  <c r="U459" i="2"/>
  <c r="AB461" i="8" s="1"/>
  <c r="E461" i="8" s="1"/>
  <c r="V459" i="2"/>
  <c r="G461" i="8" s="1"/>
  <c r="W459" i="2"/>
  <c r="J461" i="8" s="1"/>
  <c r="X459" i="2"/>
  <c r="I461" i="8" s="1"/>
  <c r="Y459" i="2"/>
  <c r="Z459" i="2"/>
  <c r="K461" i="8" s="1"/>
  <c r="AA459" i="2"/>
  <c r="AB459" i="2"/>
  <c r="L461" i="8" s="1"/>
  <c r="AC459" i="2"/>
  <c r="M461" i="8" s="1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H461" i="8" s="1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AA462" i="8" s="1"/>
  <c r="S460" i="2"/>
  <c r="T460" i="2"/>
  <c r="U460" i="2"/>
  <c r="AB462" i="8" s="1"/>
  <c r="E462" i="8" s="1"/>
  <c r="V460" i="2"/>
  <c r="G462" i="8" s="1"/>
  <c r="W460" i="2"/>
  <c r="J462" i="8" s="1"/>
  <c r="X460" i="2"/>
  <c r="I462" i="8" s="1"/>
  <c r="Y460" i="2"/>
  <c r="Z460" i="2"/>
  <c r="K462" i="8" s="1"/>
  <c r="AA460" i="2"/>
  <c r="AB460" i="2"/>
  <c r="L462" i="8" s="1"/>
  <c r="AC460" i="2"/>
  <c r="M462" i="8" s="1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H462" i="8" s="1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AA463" i="8" s="1"/>
  <c r="S461" i="2"/>
  <c r="T461" i="2"/>
  <c r="U461" i="2"/>
  <c r="AB463" i="8" s="1"/>
  <c r="E463" i="8" s="1"/>
  <c r="V461" i="2"/>
  <c r="G463" i="8" s="1"/>
  <c r="W461" i="2"/>
  <c r="J463" i="8" s="1"/>
  <c r="X461" i="2"/>
  <c r="I463" i="8" s="1"/>
  <c r="Y461" i="2"/>
  <c r="Z461" i="2"/>
  <c r="K463" i="8" s="1"/>
  <c r="AA461" i="2"/>
  <c r="AB461" i="2"/>
  <c r="L463" i="8" s="1"/>
  <c r="AC461" i="2"/>
  <c r="M463" i="8" s="1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H463" i="8" s="1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AA464" i="8" s="1"/>
  <c r="S462" i="2"/>
  <c r="T462" i="2"/>
  <c r="U462" i="2"/>
  <c r="AB464" i="8" s="1"/>
  <c r="E464" i="8" s="1"/>
  <c r="V462" i="2"/>
  <c r="G464" i="8" s="1"/>
  <c r="W462" i="2"/>
  <c r="J464" i="8" s="1"/>
  <c r="X462" i="2"/>
  <c r="I464" i="8" s="1"/>
  <c r="Y462" i="2"/>
  <c r="Z462" i="2"/>
  <c r="K464" i="8" s="1"/>
  <c r="AA462" i="2"/>
  <c r="AB462" i="2"/>
  <c r="L464" i="8" s="1"/>
  <c r="AC462" i="2"/>
  <c r="M464" i="8" s="1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H464" i="8" s="1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AA465" i="8" s="1"/>
  <c r="S463" i="2"/>
  <c r="T463" i="2"/>
  <c r="U463" i="2"/>
  <c r="AB465" i="8" s="1"/>
  <c r="E465" i="8" s="1"/>
  <c r="V463" i="2"/>
  <c r="G465" i="8" s="1"/>
  <c r="W463" i="2"/>
  <c r="J465" i="8" s="1"/>
  <c r="X463" i="2"/>
  <c r="I465" i="8" s="1"/>
  <c r="Y463" i="2"/>
  <c r="Z463" i="2"/>
  <c r="K465" i="8" s="1"/>
  <c r="AA463" i="2"/>
  <c r="AB463" i="2"/>
  <c r="L465" i="8" s="1"/>
  <c r="AC463" i="2"/>
  <c r="M465" i="8" s="1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H465" i="8" s="1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AA466" i="8" s="1"/>
  <c r="S464" i="2"/>
  <c r="T464" i="2"/>
  <c r="U464" i="2"/>
  <c r="AB466" i="8" s="1"/>
  <c r="E466" i="8" s="1"/>
  <c r="V464" i="2"/>
  <c r="G466" i="8" s="1"/>
  <c r="W464" i="2"/>
  <c r="J466" i="8" s="1"/>
  <c r="X464" i="2"/>
  <c r="I466" i="8" s="1"/>
  <c r="Y464" i="2"/>
  <c r="Z464" i="2"/>
  <c r="K466" i="8" s="1"/>
  <c r="AA464" i="2"/>
  <c r="AB464" i="2"/>
  <c r="L466" i="8" s="1"/>
  <c r="AC464" i="2"/>
  <c r="M466" i="8" s="1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H466" i="8" s="1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AA467" i="8" s="1"/>
  <c r="S465" i="2"/>
  <c r="T465" i="2"/>
  <c r="U465" i="2"/>
  <c r="AB467" i="8" s="1"/>
  <c r="E467" i="8" s="1"/>
  <c r="V465" i="2"/>
  <c r="G467" i="8" s="1"/>
  <c r="W465" i="2"/>
  <c r="J467" i="8" s="1"/>
  <c r="X465" i="2"/>
  <c r="I467" i="8" s="1"/>
  <c r="Y465" i="2"/>
  <c r="Z465" i="2"/>
  <c r="K467" i="8" s="1"/>
  <c r="AA465" i="2"/>
  <c r="AB465" i="2"/>
  <c r="L467" i="8" s="1"/>
  <c r="AC465" i="2"/>
  <c r="M467" i="8" s="1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H467" i="8" s="1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AA468" i="8" s="1"/>
  <c r="S466" i="2"/>
  <c r="T466" i="2"/>
  <c r="U466" i="2"/>
  <c r="AB468" i="8" s="1"/>
  <c r="E468" i="8" s="1"/>
  <c r="V466" i="2"/>
  <c r="G468" i="8" s="1"/>
  <c r="W466" i="2"/>
  <c r="J468" i="8" s="1"/>
  <c r="X466" i="2"/>
  <c r="I468" i="8" s="1"/>
  <c r="Y466" i="2"/>
  <c r="Z466" i="2"/>
  <c r="K468" i="8" s="1"/>
  <c r="AA466" i="2"/>
  <c r="AB466" i="2"/>
  <c r="L468" i="8" s="1"/>
  <c r="AC466" i="2"/>
  <c r="M468" i="8" s="1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H468" i="8" s="1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AA469" i="8" s="1"/>
  <c r="S467" i="2"/>
  <c r="T467" i="2"/>
  <c r="U467" i="2"/>
  <c r="AB469" i="8" s="1"/>
  <c r="E469" i="8" s="1"/>
  <c r="V467" i="2"/>
  <c r="G469" i="8" s="1"/>
  <c r="W467" i="2"/>
  <c r="J469" i="8" s="1"/>
  <c r="X467" i="2"/>
  <c r="I469" i="8" s="1"/>
  <c r="Y467" i="2"/>
  <c r="Z467" i="2"/>
  <c r="K469" i="8" s="1"/>
  <c r="AA467" i="2"/>
  <c r="AB467" i="2"/>
  <c r="L469" i="8" s="1"/>
  <c r="AC467" i="2"/>
  <c r="M469" i="8" s="1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H469" i="8" s="1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AA470" i="8" s="1"/>
  <c r="S468" i="2"/>
  <c r="T468" i="2"/>
  <c r="U468" i="2"/>
  <c r="AB470" i="8" s="1"/>
  <c r="E470" i="8" s="1"/>
  <c r="V468" i="2"/>
  <c r="G470" i="8" s="1"/>
  <c r="W468" i="2"/>
  <c r="J470" i="8" s="1"/>
  <c r="X468" i="2"/>
  <c r="I470" i="8" s="1"/>
  <c r="Y468" i="2"/>
  <c r="Z468" i="2"/>
  <c r="K470" i="8" s="1"/>
  <c r="AA468" i="2"/>
  <c r="AB468" i="2"/>
  <c r="L470" i="8" s="1"/>
  <c r="AC468" i="2"/>
  <c r="M470" i="8" s="1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H470" i="8" s="1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AA471" i="8" s="1"/>
  <c r="S469" i="2"/>
  <c r="T469" i="2"/>
  <c r="U469" i="2"/>
  <c r="AB471" i="8" s="1"/>
  <c r="E471" i="8" s="1"/>
  <c r="V469" i="2"/>
  <c r="G471" i="8" s="1"/>
  <c r="W469" i="2"/>
  <c r="J471" i="8" s="1"/>
  <c r="X469" i="2"/>
  <c r="I471" i="8" s="1"/>
  <c r="Y469" i="2"/>
  <c r="Z469" i="2"/>
  <c r="K471" i="8" s="1"/>
  <c r="AA469" i="2"/>
  <c r="AB469" i="2"/>
  <c r="L471" i="8" s="1"/>
  <c r="AC469" i="2"/>
  <c r="M471" i="8" s="1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H471" i="8" s="1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AA472" i="8" s="1"/>
  <c r="S470" i="2"/>
  <c r="T470" i="2"/>
  <c r="U470" i="2"/>
  <c r="AB472" i="8" s="1"/>
  <c r="E472" i="8" s="1"/>
  <c r="V470" i="2"/>
  <c r="G472" i="8" s="1"/>
  <c r="W470" i="2"/>
  <c r="J472" i="8" s="1"/>
  <c r="X470" i="2"/>
  <c r="I472" i="8" s="1"/>
  <c r="Y470" i="2"/>
  <c r="Z470" i="2"/>
  <c r="K472" i="8" s="1"/>
  <c r="AA470" i="2"/>
  <c r="AB470" i="2"/>
  <c r="L472" i="8" s="1"/>
  <c r="AC470" i="2"/>
  <c r="M472" i="8" s="1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H472" i="8" s="1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AA473" i="8" s="1"/>
  <c r="S471" i="2"/>
  <c r="T471" i="2"/>
  <c r="U471" i="2"/>
  <c r="AB473" i="8" s="1"/>
  <c r="E473" i="8" s="1"/>
  <c r="V471" i="2"/>
  <c r="G473" i="8" s="1"/>
  <c r="W471" i="2"/>
  <c r="J473" i="8" s="1"/>
  <c r="X471" i="2"/>
  <c r="I473" i="8" s="1"/>
  <c r="Y471" i="2"/>
  <c r="Z471" i="2"/>
  <c r="K473" i="8" s="1"/>
  <c r="AA471" i="2"/>
  <c r="AB471" i="2"/>
  <c r="L473" i="8" s="1"/>
  <c r="AC471" i="2"/>
  <c r="M473" i="8" s="1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H473" i="8" s="1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AA474" i="8" s="1"/>
  <c r="S472" i="2"/>
  <c r="T472" i="2"/>
  <c r="U472" i="2"/>
  <c r="AB474" i="8" s="1"/>
  <c r="E474" i="8" s="1"/>
  <c r="V472" i="2"/>
  <c r="G474" i="8" s="1"/>
  <c r="W472" i="2"/>
  <c r="J474" i="8" s="1"/>
  <c r="X472" i="2"/>
  <c r="I474" i="8" s="1"/>
  <c r="Y472" i="2"/>
  <c r="Z472" i="2"/>
  <c r="K474" i="8" s="1"/>
  <c r="AA472" i="2"/>
  <c r="AB472" i="2"/>
  <c r="L474" i="8" s="1"/>
  <c r="AC472" i="2"/>
  <c r="M474" i="8" s="1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H474" i="8" s="1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AA475" i="8" s="1"/>
  <c r="S473" i="2"/>
  <c r="T473" i="2"/>
  <c r="U473" i="2"/>
  <c r="AB475" i="8" s="1"/>
  <c r="E475" i="8" s="1"/>
  <c r="V473" i="2"/>
  <c r="G475" i="8" s="1"/>
  <c r="W473" i="2"/>
  <c r="J475" i="8" s="1"/>
  <c r="X473" i="2"/>
  <c r="I475" i="8" s="1"/>
  <c r="Y473" i="2"/>
  <c r="Z473" i="2"/>
  <c r="K475" i="8" s="1"/>
  <c r="AA473" i="2"/>
  <c r="AB473" i="2"/>
  <c r="L475" i="8" s="1"/>
  <c r="AC473" i="2"/>
  <c r="M475" i="8" s="1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H475" i="8" s="1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AA476" i="8" s="1"/>
  <c r="S474" i="2"/>
  <c r="T474" i="2"/>
  <c r="U474" i="2"/>
  <c r="AB476" i="8" s="1"/>
  <c r="E476" i="8" s="1"/>
  <c r="V474" i="2"/>
  <c r="G476" i="8" s="1"/>
  <c r="W474" i="2"/>
  <c r="J476" i="8" s="1"/>
  <c r="X474" i="2"/>
  <c r="I476" i="8" s="1"/>
  <c r="Y474" i="2"/>
  <c r="Z474" i="2"/>
  <c r="K476" i="8" s="1"/>
  <c r="AA474" i="2"/>
  <c r="AB474" i="2"/>
  <c r="L476" i="8" s="1"/>
  <c r="AC474" i="2"/>
  <c r="M476" i="8" s="1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H476" i="8" s="1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AA477" i="8" s="1"/>
  <c r="S475" i="2"/>
  <c r="T475" i="2"/>
  <c r="U475" i="2"/>
  <c r="AB477" i="8" s="1"/>
  <c r="E477" i="8" s="1"/>
  <c r="V475" i="2"/>
  <c r="G477" i="8" s="1"/>
  <c r="W475" i="2"/>
  <c r="J477" i="8" s="1"/>
  <c r="X475" i="2"/>
  <c r="I477" i="8" s="1"/>
  <c r="Y475" i="2"/>
  <c r="Z475" i="2"/>
  <c r="K477" i="8" s="1"/>
  <c r="AA475" i="2"/>
  <c r="AB475" i="2"/>
  <c r="L477" i="8" s="1"/>
  <c r="AC475" i="2"/>
  <c r="M477" i="8" s="1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H477" i="8" s="1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AA478" i="8" s="1"/>
  <c r="S476" i="2"/>
  <c r="T476" i="2"/>
  <c r="U476" i="2"/>
  <c r="AB478" i="8" s="1"/>
  <c r="E478" i="8" s="1"/>
  <c r="V476" i="2"/>
  <c r="G478" i="8" s="1"/>
  <c r="W476" i="2"/>
  <c r="J478" i="8" s="1"/>
  <c r="X476" i="2"/>
  <c r="I478" i="8" s="1"/>
  <c r="Y476" i="2"/>
  <c r="Z476" i="2"/>
  <c r="K478" i="8" s="1"/>
  <c r="AA476" i="2"/>
  <c r="AB476" i="2"/>
  <c r="L478" i="8" s="1"/>
  <c r="AC476" i="2"/>
  <c r="M478" i="8" s="1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H478" i="8" s="1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AA479" i="8" s="1"/>
  <c r="S477" i="2"/>
  <c r="T477" i="2"/>
  <c r="U477" i="2"/>
  <c r="AB479" i="8" s="1"/>
  <c r="E479" i="8" s="1"/>
  <c r="V477" i="2"/>
  <c r="G479" i="8" s="1"/>
  <c r="W477" i="2"/>
  <c r="J479" i="8" s="1"/>
  <c r="X477" i="2"/>
  <c r="I479" i="8" s="1"/>
  <c r="Y477" i="2"/>
  <c r="Z477" i="2"/>
  <c r="K479" i="8" s="1"/>
  <c r="AA477" i="2"/>
  <c r="AB477" i="2"/>
  <c r="L479" i="8" s="1"/>
  <c r="AC477" i="2"/>
  <c r="M479" i="8" s="1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H479" i="8" s="1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AA480" i="8" s="1"/>
  <c r="S478" i="2"/>
  <c r="T478" i="2"/>
  <c r="U478" i="2"/>
  <c r="AB480" i="8" s="1"/>
  <c r="E480" i="8" s="1"/>
  <c r="V478" i="2"/>
  <c r="G480" i="8" s="1"/>
  <c r="W478" i="2"/>
  <c r="J480" i="8" s="1"/>
  <c r="X478" i="2"/>
  <c r="I480" i="8" s="1"/>
  <c r="Y478" i="2"/>
  <c r="Z478" i="2"/>
  <c r="K480" i="8" s="1"/>
  <c r="AA478" i="2"/>
  <c r="AB478" i="2"/>
  <c r="L480" i="8" s="1"/>
  <c r="AC478" i="2"/>
  <c r="M480" i="8" s="1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H480" i="8" s="1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AA481" i="8" s="1"/>
  <c r="S479" i="2"/>
  <c r="T479" i="2"/>
  <c r="U479" i="2"/>
  <c r="AB481" i="8" s="1"/>
  <c r="E481" i="8" s="1"/>
  <c r="V479" i="2"/>
  <c r="G481" i="8" s="1"/>
  <c r="W479" i="2"/>
  <c r="J481" i="8" s="1"/>
  <c r="X479" i="2"/>
  <c r="I481" i="8" s="1"/>
  <c r="Y479" i="2"/>
  <c r="Z479" i="2"/>
  <c r="K481" i="8" s="1"/>
  <c r="AA479" i="2"/>
  <c r="AB479" i="2"/>
  <c r="L481" i="8" s="1"/>
  <c r="AC479" i="2"/>
  <c r="M481" i="8" s="1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H481" i="8" s="1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AA482" i="8" s="1"/>
  <c r="S480" i="2"/>
  <c r="T480" i="2"/>
  <c r="U480" i="2"/>
  <c r="AB482" i="8" s="1"/>
  <c r="E482" i="8" s="1"/>
  <c r="V480" i="2"/>
  <c r="G482" i="8" s="1"/>
  <c r="W480" i="2"/>
  <c r="J482" i="8" s="1"/>
  <c r="X480" i="2"/>
  <c r="I482" i="8" s="1"/>
  <c r="Y480" i="2"/>
  <c r="Z480" i="2"/>
  <c r="K482" i="8" s="1"/>
  <c r="AA480" i="2"/>
  <c r="AB480" i="2"/>
  <c r="L482" i="8" s="1"/>
  <c r="AC480" i="2"/>
  <c r="M482" i="8" s="1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H482" i="8" s="1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AA483" i="8" s="1"/>
  <c r="S481" i="2"/>
  <c r="T481" i="2"/>
  <c r="U481" i="2"/>
  <c r="AB483" i="8" s="1"/>
  <c r="E483" i="8" s="1"/>
  <c r="V481" i="2"/>
  <c r="G483" i="8" s="1"/>
  <c r="W481" i="2"/>
  <c r="J483" i="8" s="1"/>
  <c r="X481" i="2"/>
  <c r="I483" i="8" s="1"/>
  <c r="Y481" i="2"/>
  <c r="Z481" i="2"/>
  <c r="K483" i="8" s="1"/>
  <c r="AA481" i="2"/>
  <c r="AB481" i="2"/>
  <c r="L483" i="8" s="1"/>
  <c r="AC481" i="2"/>
  <c r="M483" i="8" s="1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H483" i="8" s="1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AA484" i="8" s="1"/>
  <c r="S482" i="2"/>
  <c r="T482" i="2"/>
  <c r="U482" i="2"/>
  <c r="AB484" i="8" s="1"/>
  <c r="E484" i="8" s="1"/>
  <c r="V482" i="2"/>
  <c r="G484" i="8" s="1"/>
  <c r="W482" i="2"/>
  <c r="J484" i="8" s="1"/>
  <c r="X482" i="2"/>
  <c r="I484" i="8" s="1"/>
  <c r="Y482" i="2"/>
  <c r="Z482" i="2"/>
  <c r="K484" i="8" s="1"/>
  <c r="AA482" i="2"/>
  <c r="AB482" i="2"/>
  <c r="L484" i="8" s="1"/>
  <c r="AC482" i="2"/>
  <c r="M484" i="8" s="1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H484" i="8" s="1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AA485" i="8" s="1"/>
  <c r="S483" i="2"/>
  <c r="T483" i="2"/>
  <c r="U483" i="2"/>
  <c r="AB485" i="8" s="1"/>
  <c r="E485" i="8" s="1"/>
  <c r="V483" i="2"/>
  <c r="G485" i="8" s="1"/>
  <c r="W483" i="2"/>
  <c r="J485" i="8" s="1"/>
  <c r="X483" i="2"/>
  <c r="I485" i="8" s="1"/>
  <c r="Y483" i="2"/>
  <c r="Z483" i="2"/>
  <c r="K485" i="8" s="1"/>
  <c r="AA483" i="2"/>
  <c r="AB483" i="2"/>
  <c r="L485" i="8" s="1"/>
  <c r="AC483" i="2"/>
  <c r="M485" i="8" s="1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H485" i="8" s="1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AA486" i="8" s="1"/>
  <c r="S484" i="2"/>
  <c r="T484" i="2"/>
  <c r="U484" i="2"/>
  <c r="AB486" i="8" s="1"/>
  <c r="E486" i="8" s="1"/>
  <c r="V484" i="2"/>
  <c r="G486" i="8" s="1"/>
  <c r="W484" i="2"/>
  <c r="J486" i="8" s="1"/>
  <c r="X484" i="2"/>
  <c r="I486" i="8" s="1"/>
  <c r="Y484" i="2"/>
  <c r="Z484" i="2"/>
  <c r="K486" i="8" s="1"/>
  <c r="AA484" i="2"/>
  <c r="AB484" i="2"/>
  <c r="L486" i="8" s="1"/>
  <c r="AC484" i="2"/>
  <c r="M486" i="8" s="1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H486" i="8" s="1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AA487" i="8" s="1"/>
  <c r="S485" i="2"/>
  <c r="T485" i="2"/>
  <c r="U485" i="2"/>
  <c r="AB487" i="8" s="1"/>
  <c r="E487" i="8" s="1"/>
  <c r="V485" i="2"/>
  <c r="G487" i="8" s="1"/>
  <c r="W485" i="2"/>
  <c r="J487" i="8" s="1"/>
  <c r="X485" i="2"/>
  <c r="I487" i="8" s="1"/>
  <c r="Y485" i="2"/>
  <c r="Z485" i="2"/>
  <c r="K487" i="8" s="1"/>
  <c r="AA485" i="2"/>
  <c r="AB485" i="2"/>
  <c r="L487" i="8" s="1"/>
  <c r="AC485" i="2"/>
  <c r="M487" i="8" s="1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H487" i="8" s="1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AA488" i="8" s="1"/>
  <c r="S486" i="2"/>
  <c r="T486" i="2"/>
  <c r="U486" i="2"/>
  <c r="AB488" i="8" s="1"/>
  <c r="E488" i="8" s="1"/>
  <c r="V486" i="2"/>
  <c r="G488" i="8" s="1"/>
  <c r="W486" i="2"/>
  <c r="J488" i="8" s="1"/>
  <c r="X486" i="2"/>
  <c r="I488" i="8" s="1"/>
  <c r="Y486" i="2"/>
  <c r="Z486" i="2"/>
  <c r="K488" i="8" s="1"/>
  <c r="AA486" i="2"/>
  <c r="AB486" i="2"/>
  <c r="L488" i="8" s="1"/>
  <c r="AC486" i="2"/>
  <c r="M488" i="8" s="1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H488" i="8" s="1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AA489" i="8" s="1"/>
  <c r="S487" i="2"/>
  <c r="T487" i="2"/>
  <c r="U487" i="2"/>
  <c r="AB489" i="8" s="1"/>
  <c r="E489" i="8" s="1"/>
  <c r="V487" i="2"/>
  <c r="G489" i="8" s="1"/>
  <c r="W487" i="2"/>
  <c r="J489" i="8" s="1"/>
  <c r="X487" i="2"/>
  <c r="I489" i="8" s="1"/>
  <c r="Y487" i="2"/>
  <c r="Z487" i="2"/>
  <c r="K489" i="8" s="1"/>
  <c r="AA487" i="2"/>
  <c r="AB487" i="2"/>
  <c r="L489" i="8" s="1"/>
  <c r="AC487" i="2"/>
  <c r="M489" i="8" s="1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H489" i="8" s="1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AA490" i="8" s="1"/>
  <c r="S488" i="2"/>
  <c r="T488" i="2"/>
  <c r="U488" i="2"/>
  <c r="AB490" i="8" s="1"/>
  <c r="E490" i="8" s="1"/>
  <c r="V488" i="2"/>
  <c r="G490" i="8" s="1"/>
  <c r="W488" i="2"/>
  <c r="J490" i="8" s="1"/>
  <c r="X488" i="2"/>
  <c r="I490" i="8" s="1"/>
  <c r="Y488" i="2"/>
  <c r="Z488" i="2"/>
  <c r="K490" i="8" s="1"/>
  <c r="AA488" i="2"/>
  <c r="AB488" i="2"/>
  <c r="L490" i="8" s="1"/>
  <c r="AC488" i="2"/>
  <c r="M490" i="8" s="1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H490" i="8" s="1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AA491" i="8" s="1"/>
  <c r="S489" i="2"/>
  <c r="T489" i="2"/>
  <c r="U489" i="2"/>
  <c r="AB491" i="8" s="1"/>
  <c r="E491" i="8" s="1"/>
  <c r="V489" i="2"/>
  <c r="G491" i="8" s="1"/>
  <c r="W489" i="2"/>
  <c r="J491" i="8" s="1"/>
  <c r="X489" i="2"/>
  <c r="I491" i="8" s="1"/>
  <c r="Y489" i="2"/>
  <c r="Z489" i="2"/>
  <c r="K491" i="8" s="1"/>
  <c r="AA489" i="2"/>
  <c r="AB489" i="2"/>
  <c r="L491" i="8" s="1"/>
  <c r="AC489" i="2"/>
  <c r="M491" i="8" s="1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H491" i="8" s="1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AA492" i="8" s="1"/>
  <c r="S490" i="2"/>
  <c r="T490" i="2"/>
  <c r="U490" i="2"/>
  <c r="AB492" i="8" s="1"/>
  <c r="E492" i="8" s="1"/>
  <c r="V490" i="2"/>
  <c r="G492" i="8" s="1"/>
  <c r="W490" i="2"/>
  <c r="J492" i="8" s="1"/>
  <c r="X490" i="2"/>
  <c r="I492" i="8" s="1"/>
  <c r="Y490" i="2"/>
  <c r="Z490" i="2"/>
  <c r="K492" i="8" s="1"/>
  <c r="AA490" i="2"/>
  <c r="AB490" i="2"/>
  <c r="L492" i="8" s="1"/>
  <c r="AC490" i="2"/>
  <c r="M492" i="8" s="1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H492" i="8" s="1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AA493" i="8" s="1"/>
  <c r="S491" i="2"/>
  <c r="T491" i="2"/>
  <c r="U491" i="2"/>
  <c r="AB493" i="8" s="1"/>
  <c r="E493" i="8" s="1"/>
  <c r="V491" i="2"/>
  <c r="G493" i="8" s="1"/>
  <c r="W491" i="2"/>
  <c r="J493" i="8" s="1"/>
  <c r="X491" i="2"/>
  <c r="I493" i="8" s="1"/>
  <c r="Y491" i="2"/>
  <c r="Z491" i="2"/>
  <c r="K493" i="8" s="1"/>
  <c r="AA491" i="2"/>
  <c r="AB491" i="2"/>
  <c r="L493" i="8" s="1"/>
  <c r="AC491" i="2"/>
  <c r="M493" i="8" s="1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H493" i="8" s="1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AA494" i="8" s="1"/>
  <c r="S492" i="2"/>
  <c r="T492" i="2"/>
  <c r="U492" i="2"/>
  <c r="AB494" i="8" s="1"/>
  <c r="E494" i="8" s="1"/>
  <c r="V492" i="2"/>
  <c r="G494" i="8" s="1"/>
  <c r="W492" i="2"/>
  <c r="J494" i="8" s="1"/>
  <c r="X492" i="2"/>
  <c r="I494" i="8" s="1"/>
  <c r="Y492" i="2"/>
  <c r="Z492" i="2"/>
  <c r="K494" i="8" s="1"/>
  <c r="AA492" i="2"/>
  <c r="AB492" i="2"/>
  <c r="L494" i="8" s="1"/>
  <c r="AC492" i="2"/>
  <c r="M494" i="8" s="1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H494" i="8" s="1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AA495" i="8" s="1"/>
  <c r="S493" i="2"/>
  <c r="T493" i="2"/>
  <c r="U493" i="2"/>
  <c r="AB495" i="8" s="1"/>
  <c r="E495" i="8" s="1"/>
  <c r="V493" i="2"/>
  <c r="G495" i="8" s="1"/>
  <c r="W493" i="2"/>
  <c r="J495" i="8" s="1"/>
  <c r="X493" i="2"/>
  <c r="I495" i="8" s="1"/>
  <c r="Y493" i="2"/>
  <c r="Z493" i="2"/>
  <c r="K495" i="8" s="1"/>
  <c r="AA493" i="2"/>
  <c r="AB493" i="2"/>
  <c r="L495" i="8" s="1"/>
  <c r="AC493" i="2"/>
  <c r="M495" i="8" s="1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H495" i="8" s="1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AA496" i="8" s="1"/>
  <c r="S494" i="2"/>
  <c r="T494" i="2"/>
  <c r="U494" i="2"/>
  <c r="AB496" i="8" s="1"/>
  <c r="E496" i="8" s="1"/>
  <c r="V494" i="2"/>
  <c r="G496" i="8" s="1"/>
  <c r="W494" i="2"/>
  <c r="J496" i="8" s="1"/>
  <c r="X494" i="2"/>
  <c r="I496" i="8" s="1"/>
  <c r="Y494" i="2"/>
  <c r="Z494" i="2"/>
  <c r="K496" i="8" s="1"/>
  <c r="AA494" i="2"/>
  <c r="AB494" i="2"/>
  <c r="L496" i="8" s="1"/>
  <c r="AC494" i="2"/>
  <c r="M496" i="8" s="1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H496" i="8" s="1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AA497" i="8" s="1"/>
  <c r="S495" i="2"/>
  <c r="T495" i="2"/>
  <c r="U495" i="2"/>
  <c r="AB497" i="8" s="1"/>
  <c r="E497" i="8" s="1"/>
  <c r="V495" i="2"/>
  <c r="G497" i="8" s="1"/>
  <c r="W495" i="2"/>
  <c r="J497" i="8" s="1"/>
  <c r="X495" i="2"/>
  <c r="I497" i="8" s="1"/>
  <c r="Y495" i="2"/>
  <c r="Z495" i="2"/>
  <c r="K497" i="8" s="1"/>
  <c r="AA495" i="2"/>
  <c r="AB495" i="2"/>
  <c r="L497" i="8" s="1"/>
  <c r="AC495" i="2"/>
  <c r="M497" i="8" s="1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H497" i="8" s="1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AA498" i="8" s="1"/>
  <c r="S496" i="2"/>
  <c r="T496" i="2"/>
  <c r="U496" i="2"/>
  <c r="AB498" i="8" s="1"/>
  <c r="E498" i="8" s="1"/>
  <c r="V496" i="2"/>
  <c r="G498" i="8" s="1"/>
  <c r="W496" i="2"/>
  <c r="J498" i="8" s="1"/>
  <c r="X496" i="2"/>
  <c r="I498" i="8" s="1"/>
  <c r="Y496" i="2"/>
  <c r="Z496" i="2"/>
  <c r="K498" i="8" s="1"/>
  <c r="AA496" i="2"/>
  <c r="AB496" i="2"/>
  <c r="L498" i="8" s="1"/>
  <c r="AC496" i="2"/>
  <c r="M498" i="8" s="1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H498" i="8" s="1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AA499" i="8" s="1"/>
  <c r="S497" i="2"/>
  <c r="T497" i="2"/>
  <c r="U497" i="2"/>
  <c r="AB499" i="8" s="1"/>
  <c r="E499" i="8" s="1"/>
  <c r="V497" i="2"/>
  <c r="G499" i="8" s="1"/>
  <c r="W497" i="2"/>
  <c r="J499" i="8" s="1"/>
  <c r="X497" i="2"/>
  <c r="I499" i="8" s="1"/>
  <c r="Y497" i="2"/>
  <c r="Z497" i="2"/>
  <c r="K499" i="8" s="1"/>
  <c r="AA497" i="2"/>
  <c r="AB497" i="2"/>
  <c r="L499" i="8" s="1"/>
  <c r="AC497" i="2"/>
  <c r="M499" i="8" s="1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H499" i="8" s="1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AA500" i="8" s="1"/>
  <c r="S498" i="2"/>
  <c r="T498" i="2"/>
  <c r="U498" i="2"/>
  <c r="AB500" i="8" s="1"/>
  <c r="E500" i="8" s="1"/>
  <c r="V498" i="2"/>
  <c r="G500" i="8" s="1"/>
  <c r="W498" i="2"/>
  <c r="J500" i="8" s="1"/>
  <c r="X498" i="2"/>
  <c r="I500" i="8" s="1"/>
  <c r="Y498" i="2"/>
  <c r="Z498" i="2"/>
  <c r="K500" i="8" s="1"/>
  <c r="AA498" i="2"/>
  <c r="AB498" i="2"/>
  <c r="L500" i="8" s="1"/>
  <c r="AC498" i="2"/>
  <c r="M500" i="8" s="1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H500" i="8" s="1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AA501" i="8" s="1"/>
  <c r="S499" i="2"/>
  <c r="T499" i="2"/>
  <c r="U499" i="2"/>
  <c r="AB501" i="8" s="1"/>
  <c r="E501" i="8" s="1"/>
  <c r="V499" i="2"/>
  <c r="G501" i="8" s="1"/>
  <c r="W499" i="2"/>
  <c r="J501" i="8" s="1"/>
  <c r="X499" i="2"/>
  <c r="I501" i="8" s="1"/>
  <c r="Y499" i="2"/>
  <c r="Z499" i="2"/>
  <c r="K501" i="8" s="1"/>
  <c r="AA499" i="2"/>
  <c r="AB499" i="2"/>
  <c r="L501" i="8" s="1"/>
  <c r="AC499" i="2"/>
  <c r="M501" i="8" s="1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H501" i="8" s="1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AA502" i="8" s="1"/>
  <c r="S500" i="2"/>
  <c r="T500" i="2"/>
  <c r="U500" i="2"/>
  <c r="AB502" i="8" s="1"/>
  <c r="E502" i="8" s="1"/>
  <c r="V500" i="2"/>
  <c r="G502" i="8" s="1"/>
  <c r="W500" i="2"/>
  <c r="J502" i="8" s="1"/>
  <c r="X500" i="2"/>
  <c r="I502" i="8" s="1"/>
  <c r="Y500" i="2"/>
  <c r="Z500" i="2"/>
  <c r="K502" i="8" s="1"/>
  <c r="AA500" i="2"/>
  <c r="AB500" i="2"/>
  <c r="L502" i="8" s="1"/>
  <c r="AC500" i="2"/>
  <c r="M502" i="8" s="1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H502" i="8" s="1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AA503" i="8" s="1"/>
  <c r="S501" i="2"/>
  <c r="T501" i="2"/>
  <c r="U501" i="2"/>
  <c r="AB503" i="8" s="1"/>
  <c r="E503" i="8" s="1"/>
  <c r="V501" i="2"/>
  <c r="G503" i="8" s="1"/>
  <c r="W501" i="2"/>
  <c r="J503" i="8" s="1"/>
  <c r="X501" i="2"/>
  <c r="I503" i="8" s="1"/>
  <c r="Y501" i="2"/>
  <c r="Z501" i="2"/>
  <c r="K503" i="8" s="1"/>
  <c r="AA501" i="2"/>
  <c r="AB501" i="2"/>
  <c r="L503" i="8" s="1"/>
  <c r="AC501" i="2"/>
  <c r="M503" i="8" s="1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H503" i="8" s="1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AA504" i="8" s="1"/>
  <c r="S502" i="2"/>
  <c r="T502" i="2"/>
  <c r="U502" i="2"/>
  <c r="AB504" i="8" s="1"/>
  <c r="E504" i="8" s="1"/>
  <c r="V502" i="2"/>
  <c r="G504" i="8" s="1"/>
  <c r="W502" i="2"/>
  <c r="J504" i="8" s="1"/>
  <c r="X502" i="2"/>
  <c r="I504" i="8" s="1"/>
  <c r="Y502" i="2"/>
  <c r="Z502" i="2"/>
  <c r="K504" i="8" s="1"/>
  <c r="AA502" i="2"/>
  <c r="AB502" i="2"/>
  <c r="L504" i="8" s="1"/>
  <c r="AC502" i="2"/>
  <c r="M504" i="8" s="1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H504" i="8" s="1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AA505" i="8" s="1"/>
  <c r="S503" i="2"/>
  <c r="T503" i="2"/>
  <c r="U503" i="2"/>
  <c r="AB505" i="8" s="1"/>
  <c r="E505" i="8" s="1"/>
  <c r="V503" i="2"/>
  <c r="G505" i="8" s="1"/>
  <c r="W503" i="2"/>
  <c r="J505" i="8" s="1"/>
  <c r="X503" i="2"/>
  <c r="I505" i="8" s="1"/>
  <c r="Y503" i="2"/>
  <c r="Z503" i="2"/>
  <c r="K505" i="8" s="1"/>
  <c r="AA503" i="2"/>
  <c r="AB503" i="2"/>
  <c r="L505" i="8" s="1"/>
  <c r="AC503" i="2"/>
  <c r="M505" i="8" s="1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H505" i="8" s="1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AA506" i="8" s="1"/>
  <c r="S504" i="2"/>
  <c r="T504" i="2"/>
  <c r="U504" i="2"/>
  <c r="AB506" i="8" s="1"/>
  <c r="E506" i="8" s="1"/>
  <c r="V504" i="2"/>
  <c r="G506" i="8" s="1"/>
  <c r="W504" i="2"/>
  <c r="J506" i="8" s="1"/>
  <c r="X504" i="2"/>
  <c r="I506" i="8" s="1"/>
  <c r="Y504" i="2"/>
  <c r="Z504" i="2"/>
  <c r="K506" i="8" s="1"/>
  <c r="AA504" i="2"/>
  <c r="AB504" i="2"/>
  <c r="L506" i="8" s="1"/>
  <c r="AC504" i="2"/>
  <c r="M506" i="8" s="1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H506" i="8" s="1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AA507" i="8" s="1"/>
  <c r="S505" i="2"/>
  <c r="T505" i="2"/>
  <c r="U505" i="2"/>
  <c r="AB507" i="8" s="1"/>
  <c r="E507" i="8" s="1"/>
  <c r="V505" i="2"/>
  <c r="G507" i="8" s="1"/>
  <c r="W505" i="2"/>
  <c r="J507" i="8" s="1"/>
  <c r="X505" i="2"/>
  <c r="I507" i="8" s="1"/>
  <c r="Y505" i="2"/>
  <c r="Z505" i="2"/>
  <c r="K507" i="8" s="1"/>
  <c r="AA505" i="2"/>
  <c r="AB505" i="2"/>
  <c r="L507" i="8" s="1"/>
  <c r="AC505" i="2"/>
  <c r="M507" i="8" s="1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H507" i="8" s="1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AA508" i="8" s="1"/>
  <c r="S506" i="2"/>
  <c r="T506" i="2"/>
  <c r="U506" i="2"/>
  <c r="AB508" i="8" s="1"/>
  <c r="E508" i="8" s="1"/>
  <c r="V506" i="2"/>
  <c r="G508" i="8" s="1"/>
  <c r="W506" i="2"/>
  <c r="J508" i="8" s="1"/>
  <c r="X506" i="2"/>
  <c r="I508" i="8" s="1"/>
  <c r="Y506" i="2"/>
  <c r="Z506" i="2"/>
  <c r="K508" i="8" s="1"/>
  <c r="AA506" i="2"/>
  <c r="AB506" i="2"/>
  <c r="L508" i="8" s="1"/>
  <c r="AC506" i="2"/>
  <c r="M508" i="8" s="1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H508" i="8" s="1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AA509" i="8" s="1"/>
  <c r="S507" i="2"/>
  <c r="T507" i="2"/>
  <c r="U507" i="2"/>
  <c r="AB509" i="8" s="1"/>
  <c r="E509" i="8" s="1"/>
  <c r="V507" i="2"/>
  <c r="G509" i="8" s="1"/>
  <c r="W507" i="2"/>
  <c r="J509" i="8" s="1"/>
  <c r="X507" i="2"/>
  <c r="I509" i="8" s="1"/>
  <c r="Y507" i="2"/>
  <c r="Z507" i="2"/>
  <c r="K509" i="8" s="1"/>
  <c r="AA507" i="2"/>
  <c r="AB507" i="2"/>
  <c r="L509" i="8" s="1"/>
  <c r="AC507" i="2"/>
  <c r="M509" i="8" s="1"/>
  <c r="AD507" i="2"/>
  <c r="AE507" i="2"/>
  <c r="AF507" i="2"/>
  <c r="AG507" i="2"/>
  <c r="AH507" i="2"/>
  <c r="AI507" i="2"/>
  <c r="AJ507" i="2"/>
  <c r="AK507" i="2"/>
  <c r="AL507" i="2"/>
  <c r="AM507" i="2"/>
  <c r="AN507" i="2"/>
  <c r="AO507" i="2"/>
  <c r="AP507" i="2"/>
  <c r="H509" i="8" s="1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AA510" i="8" s="1"/>
  <c r="S508" i="2"/>
  <c r="T508" i="2"/>
  <c r="U508" i="2"/>
  <c r="AB510" i="8" s="1"/>
  <c r="E510" i="8" s="1"/>
  <c r="V508" i="2"/>
  <c r="G510" i="8" s="1"/>
  <c r="W508" i="2"/>
  <c r="J510" i="8" s="1"/>
  <c r="X508" i="2"/>
  <c r="I510" i="8" s="1"/>
  <c r="Y508" i="2"/>
  <c r="Z508" i="2"/>
  <c r="K510" i="8" s="1"/>
  <c r="AA508" i="2"/>
  <c r="AB508" i="2"/>
  <c r="L510" i="8" s="1"/>
  <c r="AC508" i="2"/>
  <c r="M510" i="8" s="1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P508" i="2"/>
  <c r="H510" i="8" s="1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AA511" i="8" s="1"/>
  <c r="S509" i="2"/>
  <c r="T509" i="2"/>
  <c r="U509" i="2"/>
  <c r="AB511" i="8" s="1"/>
  <c r="E511" i="8" s="1"/>
  <c r="V509" i="2"/>
  <c r="G511" i="8" s="1"/>
  <c r="W509" i="2"/>
  <c r="J511" i="8" s="1"/>
  <c r="X509" i="2"/>
  <c r="I511" i="8" s="1"/>
  <c r="Y509" i="2"/>
  <c r="Z509" i="2"/>
  <c r="K511" i="8" s="1"/>
  <c r="AA509" i="2"/>
  <c r="AB509" i="2"/>
  <c r="L511" i="8" s="1"/>
  <c r="AC509" i="2"/>
  <c r="M511" i="8" s="1"/>
  <c r="AD509" i="2"/>
  <c r="AE509" i="2"/>
  <c r="AF509" i="2"/>
  <c r="AG509" i="2"/>
  <c r="AH509" i="2"/>
  <c r="AI509" i="2"/>
  <c r="AJ509" i="2"/>
  <c r="AK509" i="2"/>
  <c r="AL509" i="2"/>
  <c r="AM509" i="2"/>
  <c r="AN509" i="2"/>
  <c r="AO509" i="2"/>
  <c r="AP509" i="2"/>
  <c r="H511" i="8" s="1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AA512" i="8" s="1"/>
  <c r="S510" i="2"/>
  <c r="T510" i="2"/>
  <c r="U510" i="2"/>
  <c r="AB512" i="8" s="1"/>
  <c r="E512" i="8" s="1"/>
  <c r="V510" i="2"/>
  <c r="G512" i="8" s="1"/>
  <c r="W510" i="2"/>
  <c r="J512" i="8" s="1"/>
  <c r="X510" i="2"/>
  <c r="I512" i="8" s="1"/>
  <c r="Y510" i="2"/>
  <c r="Z510" i="2"/>
  <c r="K512" i="8" s="1"/>
  <c r="AA510" i="2"/>
  <c r="AB510" i="2"/>
  <c r="L512" i="8" s="1"/>
  <c r="AC510" i="2"/>
  <c r="M512" i="8" s="1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H512" i="8" s="1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AA513" i="8" s="1"/>
  <c r="S511" i="2"/>
  <c r="T511" i="2"/>
  <c r="U511" i="2"/>
  <c r="AB513" i="8" s="1"/>
  <c r="E513" i="8" s="1"/>
  <c r="V511" i="2"/>
  <c r="G513" i="8" s="1"/>
  <c r="W511" i="2"/>
  <c r="J513" i="8" s="1"/>
  <c r="X511" i="2"/>
  <c r="I513" i="8" s="1"/>
  <c r="Y511" i="2"/>
  <c r="Z511" i="2"/>
  <c r="K513" i="8" s="1"/>
  <c r="AA511" i="2"/>
  <c r="AB511" i="2"/>
  <c r="L513" i="8" s="1"/>
  <c r="AC511" i="2"/>
  <c r="M513" i="8" s="1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H513" i="8" s="1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AA514" i="8" s="1"/>
  <c r="S512" i="2"/>
  <c r="T512" i="2"/>
  <c r="U512" i="2"/>
  <c r="AB514" i="8" s="1"/>
  <c r="E514" i="8" s="1"/>
  <c r="V512" i="2"/>
  <c r="G514" i="8" s="1"/>
  <c r="W512" i="2"/>
  <c r="J514" i="8" s="1"/>
  <c r="X512" i="2"/>
  <c r="I514" i="8" s="1"/>
  <c r="Y512" i="2"/>
  <c r="Z512" i="2"/>
  <c r="K514" i="8" s="1"/>
  <c r="AA512" i="2"/>
  <c r="AB512" i="2"/>
  <c r="L514" i="8" s="1"/>
  <c r="AC512" i="2"/>
  <c r="M514" i="8" s="1"/>
  <c r="AD512" i="2"/>
  <c r="AE512" i="2"/>
  <c r="AF512" i="2"/>
  <c r="AG512" i="2"/>
  <c r="AH512" i="2"/>
  <c r="AI512" i="2"/>
  <c r="AJ512" i="2"/>
  <c r="AK512" i="2"/>
  <c r="AL512" i="2"/>
  <c r="AM512" i="2"/>
  <c r="AN512" i="2"/>
  <c r="AO512" i="2"/>
  <c r="AP512" i="2"/>
  <c r="H514" i="8" s="1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AA515" i="8" s="1"/>
  <c r="S513" i="2"/>
  <c r="T513" i="2"/>
  <c r="U513" i="2"/>
  <c r="AB515" i="8" s="1"/>
  <c r="E515" i="8" s="1"/>
  <c r="V513" i="2"/>
  <c r="G515" i="8" s="1"/>
  <c r="W513" i="2"/>
  <c r="J515" i="8" s="1"/>
  <c r="X513" i="2"/>
  <c r="I515" i="8" s="1"/>
  <c r="Y513" i="2"/>
  <c r="Z513" i="2"/>
  <c r="K515" i="8" s="1"/>
  <c r="AA513" i="2"/>
  <c r="AB513" i="2"/>
  <c r="L515" i="8" s="1"/>
  <c r="AC513" i="2"/>
  <c r="M515" i="8" s="1"/>
  <c r="AD513" i="2"/>
  <c r="AE513" i="2"/>
  <c r="AF513" i="2"/>
  <c r="AG513" i="2"/>
  <c r="AH513" i="2"/>
  <c r="AI513" i="2"/>
  <c r="AJ513" i="2"/>
  <c r="AK513" i="2"/>
  <c r="AL513" i="2"/>
  <c r="AM513" i="2"/>
  <c r="AN513" i="2"/>
  <c r="AO513" i="2"/>
  <c r="AP513" i="2"/>
  <c r="H515" i="8" s="1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AA516" i="8" s="1"/>
  <c r="S514" i="2"/>
  <c r="T514" i="2"/>
  <c r="U514" i="2"/>
  <c r="AB516" i="8" s="1"/>
  <c r="E516" i="8" s="1"/>
  <c r="V514" i="2"/>
  <c r="G516" i="8" s="1"/>
  <c r="W514" i="2"/>
  <c r="J516" i="8" s="1"/>
  <c r="X514" i="2"/>
  <c r="I516" i="8" s="1"/>
  <c r="Y514" i="2"/>
  <c r="Z514" i="2"/>
  <c r="K516" i="8" s="1"/>
  <c r="AA514" i="2"/>
  <c r="AB514" i="2"/>
  <c r="L516" i="8" s="1"/>
  <c r="AC514" i="2"/>
  <c r="M516" i="8" s="1"/>
  <c r="AD514" i="2"/>
  <c r="AE514" i="2"/>
  <c r="AF514" i="2"/>
  <c r="AG514" i="2"/>
  <c r="AH514" i="2"/>
  <c r="AI514" i="2"/>
  <c r="AJ514" i="2"/>
  <c r="AK514" i="2"/>
  <c r="AL514" i="2"/>
  <c r="AM514" i="2"/>
  <c r="AN514" i="2"/>
  <c r="AO514" i="2"/>
  <c r="AP514" i="2"/>
  <c r="H516" i="8" s="1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AA517" i="8" s="1"/>
  <c r="S515" i="2"/>
  <c r="T515" i="2"/>
  <c r="U515" i="2"/>
  <c r="AB517" i="8" s="1"/>
  <c r="E517" i="8" s="1"/>
  <c r="V515" i="2"/>
  <c r="G517" i="8" s="1"/>
  <c r="W515" i="2"/>
  <c r="J517" i="8" s="1"/>
  <c r="X515" i="2"/>
  <c r="I517" i="8" s="1"/>
  <c r="Y515" i="2"/>
  <c r="Z515" i="2"/>
  <c r="K517" i="8" s="1"/>
  <c r="AA515" i="2"/>
  <c r="AB515" i="2"/>
  <c r="L517" i="8" s="1"/>
  <c r="AC515" i="2"/>
  <c r="M517" i="8" s="1"/>
  <c r="AD515" i="2"/>
  <c r="AE515" i="2"/>
  <c r="AF515" i="2"/>
  <c r="AG515" i="2"/>
  <c r="AH515" i="2"/>
  <c r="AI515" i="2"/>
  <c r="AJ515" i="2"/>
  <c r="AK515" i="2"/>
  <c r="AL515" i="2"/>
  <c r="AM515" i="2"/>
  <c r="AN515" i="2"/>
  <c r="AO515" i="2"/>
  <c r="AP515" i="2"/>
  <c r="H517" i="8" s="1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AA518" i="8" s="1"/>
  <c r="S516" i="2"/>
  <c r="T516" i="2"/>
  <c r="U516" i="2"/>
  <c r="AB518" i="8" s="1"/>
  <c r="E518" i="8" s="1"/>
  <c r="V516" i="2"/>
  <c r="G518" i="8" s="1"/>
  <c r="W516" i="2"/>
  <c r="J518" i="8" s="1"/>
  <c r="X516" i="2"/>
  <c r="I518" i="8" s="1"/>
  <c r="Y516" i="2"/>
  <c r="Z516" i="2"/>
  <c r="K518" i="8" s="1"/>
  <c r="AA516" i="2"/>
  <c r="AB516" i="2"/>
  <c r="L518" i="8" s="1"/>
  <c r="AC516" i="2"/>
  <c r="M518" i="8" s="1"/>
  <c r="AD516" i="2"/>
  <c r="AE516" i="2"/>
  <c r="AF516" i="2"/>
  <c r="AG516" i="2"/>
  <c r="AH516" i="2"/>
  <c r="AI516" i="2"/>
  <c r="AJ516" i="2"/>
  <c r="AK516" i="2"/>
  <c r="AL516" i="2"/>
  <c r="AM516" i="2"/>
  <c r="AN516" i="2"/>
  <c r="AO516" i="2"/>
  <c r="AP516" i="2"/>
  <c r="H518" i="8" s="1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AA519" i="8" s="1"/>
  <c r="S517" i="2"/>
  <c r="T517" i="2"/>
  <c r="U517" i="2"/>
  <c r="AB519" i="8" s="1"/>
  <c r="E519" i="8" s="1"/>
  <c r="V517" i="2"/>
  <c r="G519" i="8" s="1"/>
  <c r="W517" i="2"/>
  <c r="J519" i="8" s="1"/>
  <c r="X517" i="2"/>
  <c r="I519" i="8" s="1"/>
  <c r="Y517" i="2"/>
  <c r="Z517" i="2"/>
  <c r="K519" i="8" s="1"/>
  <c r="AA517" i="2"/>
  <c r="AB517" i="2"/>
  <c r="L519" i="8" s="1"/>
  <c r="AC517" i="2"/>
  <c r="M519" i="8" s="1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H519" i="8" s="1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AA520" i="8" s="1"/>
  <c r="S518" i="2"/>
  <c r="T518" i="2"/>
  <c r="U518" i="2"/>
  <c r="AB520" i="8" s="1"/>
  <c r="E520" i="8" s="1"/>
  <c r="V518" i="2"/>
  <c r="G520" i="8" s="1"/>
  <c r="W518" i="2"/>
  <c r="J520" i="8" s="1"/>
  <c r="X518" i="2"/>
  <c r="I520" i="8" s="1"/>
  <c r="Y518" i="2"/>
  <c r="Z518" i="2"/>
  <c r="K520" i="8" s="1"/>
  <c r="AA518" i="2"/>
  <c r="AB518" i="2"/>
  <c r="L520" i="8" s="1"/>
  <c r="AC518" i="2"/>
  <c r="M520" i="8" s="1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H520" i="8" s="1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AA521" i="8" s="1"/>
  <c r="S519" i="2"/>
  <c r="T519" i="2"/>
  <c r="U519" i="2"/>
  <c r="AB521" i="8" s="1"/>
  <c r="E521" i="8" s="1"/>
  <c r="V519" i="2"/>
  <c r="G521" i="8" s="1"/>
  <c r="W519" i="2"/>
  <c r="J521" i="8" s="1"/>
  <c r="X519" i="2"/>
  <c r="I521" i="8" s="1"/>
  <c r="Y519" i="2"/>
  <c r="Z519" i="2"/>
  <c r="K521" i="8" s="1"/>
  <c r="AA519" i="2"/>
  <c r="AB519" i="2"/>
  <c r="L521" i="8" s="1"/>
  <c r="AC519" i="2"/>
  <c r="M521" i="8" s="1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H521" i="8" s="1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AA522" i="8" s="1"/>
  <c r="S520" i="2"/>
  <c r="T520" i="2"/>
  <c r="U520" i="2"/>
  <c r="AB522" i="8" s="1"/>
  <c r="E522" i="8" s="1"/>
  <c r="V520" i="2"/>
  <c r="G522" i="8" s="1"/>
  <c r="W520" i="2"/>
  <c r="J522" i="8" s="1"/>
  <c r="X520" i="2"/>
  <c r="I522" i="8" s="1"/>
  <c r="Y520" i="2"/>
  <c r="Z520" i="2"/>
  <c r="K522" i="8" s="1"/>
  <c r="AA520" i="2"/>
  <c r="AB520" i="2"/>
  <c r="L522" i="8" s="1"/>
  <c r="AC520" i="2"/>
  <c r="M522" i="8" s="1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H522" i="8" s="1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AA523" i="8" s="1"/>
  <c r="S521" i="2"/>
  <c r="T521" i="2"/>
  <c r="U521" i="2"/>
  <c r="AB523" i="8" s="1"/>
  <c r="E523" i="8" s="1"/>
  <c r="V521" i="2"/>
  <c r="G523" i="8" s="1"/>
  <c r="W521" i="2"/>
  <c r="J523" i="8" s="1"/>
  <c r="X521" i="2"/>
  <c r="I523" i="8" s="1"/>
  <c r="Y521" i="2"/>
  <c r="Z521" i="2"/>
  <c r="K523" i="8" s="1"/>
  <c r="AA521" i="2"/>
  <c r="AB521" i="2"/>
  <c r="L523" i="8" s="1"/>
  <c r="AC521" i="2"/>
  <c r="M523" i="8" s="1"/>
  <c r="AD521" i="2"/>
  <c r="AE521" i="2"/>
  <c r="AF521" i="2"/>
  <c r="AG521" i="2"/>
  <c r="AH521" i="2"/>
  <c r="AI521" i="2"/>
  <c r="AJ521" i="2"/>
  <c r="AK521" i="2"/>
  <c r="AL521" i="2"/>
  <c r="AM521" i="2"/>
  <c r="AN521" i="2"/>
  <c r="AO521" i="2"/>
  <c r="AP521" i="2"/>
  <c r="H523" i="8" s="1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AA524" i="8" s="1"/>
  <c r="S522" i="2"/>
  <c r="T522" i="2"/>
  <c r="U522" i="2"/>
  <c r="AB524" i="8" s="1"/>
  <c r="E524" i="8" s="1"/>
  <c r="V522" i="2"/>
  <c r="G524" i="8" s="1"/>
  <c r="W522" i="2"/>
  <c r="J524" i="8" s="1"/>
  <c r="X522" i="2"/>
  <c r="I524" i="8" s="1"/>
  <c r="Y522" i="2"/>
  <c r="Z522" i="2"/>
  <c r="K524" i="8" s="1"/>
  <c r="AA522" i="2"/>
  <c r="AB522" i="2"/>
  <c r="L524" i="8" s="1"/>
  <c r="AC522" i="2"/>
  <c r="M524" i="8" s="1"/>
  <c r="AD522" i="2"/>
  <c r="AE522" i="2"/>
  <c r="AF522" i="2"/>
  <c r="AG522" i="2"/>
  <c r="AH522" i="2"/>
  <c r="AI522" i="2"/>
  <c r="AJ522" i="2"/>
  <c r="AK522" i="2"/>
  <c r="AL522" i="2"/>
  <c r="AM522" i="2"/>
  <c r="AN522" i="2"/>
  <c r="AO522" i="2"/>
  <c r="AP522" i="2"/>
  <c r="H524" i="8" s="1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AA525" i="8" s="1"/>
  <c r="S523" i="2"/>
  <c r="T523" i="2"/>
  <c r="U523" i="2"/>
  <c r="AB525" i="8" s="1"/>
  <c r="E525" i="8" s="1"/>
  <c r="V523" i="2"/>
  <c r="G525" i="8" s="1"/>
  <c r="W523" i="2"/>
  <c r="J525" i="8" s="1"/>
  <c r="X523" i="2"/>
  <c r="I525" i="8" s="1"/>
  <c r="Y523" i="2"/>
  <c r="Z523" i="2"/>
  <c r="K525" i="8" s="1"/>
  <c r="AA523" i="2"/>
  <c r="AB523" i="2"/>
  <c r="L525" i="8" s="1"/>
  <c r="AC523" i="2"/>
  <c r="M525" i="8" s="1"/>
  <c r="AD523" i="2"/>
  <c r="AE523" i="2"/>
  <c r="AF523" i="2"/>
  <c r="AG523" i="2"/>
  <c r="AH523" i="2"/>
  <c r="AI523" i="2"/>
  <c r="AJ523" i="2"/>
  <c r="AK523" i="2"/>
  <c r="AL523" i="2"/>
  <c r="AM523" i="2"/>
  <c r="AN523" i="2"/>
  <c r="AO523" i="2"/>
  <c r="AP523" i="2"/>
  <c r="H525" i="8" s="1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AA526" i="8" s="1"/>
  <c r="S524" i="2"/>
  <c r="T524" i="2"/>
  <c r="U524" i="2"/>
  <c r="AB526" i="8" s="1"/>
  <c r="E526" i="8" s="1"/>
  <c r="V524" i="2"/>
  <c r="G526" i="8" s="1"/>
  <c r="W524" i="2"/>
  <c r="J526" i="8" s="1"/>
  <c r="X524" i="2"/>
  <c r="I526" i="8" s="1"/>
  <c r="Y524" i="2"/>
  <c r="Z524" i="2"/>
  <c r="K526" i="8" s="1"/>
  <c r="AA524" i="2"/>
  <c r="AB524" i="2"/>
  <c r="L526" i="8" s="1"/>
  <c r="AC524" i="2"/>
  <c r="M526" i="8" s="1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P524" i="2"/>
  <c r="H526" i="8" s="1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AA527" i="8" s="1"/>
  <c r="S525" i="2"/>
  <c r="T525" i="2"/>
  <c r="U525" i="2"/>
  <c r="AB527" i="8" s="1"/>
  <c r="E527" i="8" s="1"/>
  <c r="V525" i="2"/>
  <c r="G527" i="8" s="1"/>
  <c r="W525" i="2"/>
  <c r="J527" i="8" s="1"/>
  <c r="X525" i="2"/>
  <c r="I527" i="8" s="1"/>
  <c r="Y525" i="2"/>
  <c r="Z525" i="2"/>
  <c r="K527" i="8" s="1"/>
  <c r="AA525" i="2"/>
  <c r="AB525" i="2"/>
  <c r="L527" i="8" s="1"/>
  <c r="AC525" i="2"/>
  <c r="M527" i="8" s="1"/>
  <c r="AD525" i="2"/>
  <c r="AE525" i="2"/>
  <c r="AF525" i="2"/>
  <c r="AG525" i="2"/>
  <c r="AH525" i="2"/>
  <c r="AI525" i="2"/>
  <c r="AJ525" i="2"/>
  <c r="AK525" i="2"/>
  <c r="AL525" i="2"/>
  <c r="AM525" i="2"/>
  <c r="AN525" i="2"/>
  <c r="AO525" i="2"/>
  <c r="AP525" i="2"/>
  <c r="H527" i="8" s="1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AA528" i="8" s="1"/>
  <c r="S526" i="2"/>
  <c r="T526" i="2"/>
  <c r="U526" i="2"/>
  <c r="AB528" i="8" s="1"/>
  <c r="E528" i="8" s="1"/>
  <c r="V526" i="2"/>
  <c r="G528" i="8" s="1"/>
  <c r="W526" i="2"/>
  <c r="J528" i="8" s="1"/>
  <c r="X526" i="2"/>
  <c r="I528" i="8" s="1"/>
  <c r="Y526" i="2"/>
  <c r="Z526" i="2"/>
  <c r="K528" i="8" s="1"/>
  <c r="AA526" i="2"/>
  <c r="AB526" i="2"/>
  <c r="L528" i="8" s="1"/>
  <c r="AC526" i="2"/>
  <c r="M528" i="8" s="1"/>
  <c r="AD526" i="2"/>
  <c r="AE526" i="2"/>
  <c r="AF526" i="2"/>
  <c r="AG526" i="2"/>
  <c r="AH526" i="2"/>
  <c r="AI526" i="2"/>
  <c r="AJ526" i="2"/>
  <c r="AK526" i="2"/>
  <c r="AL526" i="2"/>
  <c r="AM526" i="2"/>
  <c r="AN526" i="2"/>
  <c r="AO526" i="2"/>
  <c r="AP526" i="2"/>
  <c r="H528" i="8" s="1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AA529" i="8" s="1"/>
  <c r="S527" i="2"/>
  <c r="T527" i="2"/>
  <c r="U527" i="2"/>
  <c r="AB529" i="8" s="1"/>
  <c r="E529" i="8" s="1"/>
  <c r="V527" i="2"/>
  <c r="G529" i="8" s="1"/>
  <c r="W527" i="2"/>
  <c r="J529" i="8" s="1"/>
  <c r="X527" i="2"/>
  <c r="I529" i="8" s="1"/>
  <c r="Y527" i="2"/>
  <c r="Z527" i="2"/>
  <c r="K529" i="8" s="1"/>
  <c r="AA527" i="2"/>
  <c r="AB527" i="2"/>
  <c r="L529" i="8" s="1"/>
  <c r="AC527" i="2"/>
  <c r="M529" i="8" s="1"/>
  <c r="AD527" i="2"/>
  <c r="AE527" i="2"/>
  <c r="AF527" i="2"/>
  <c r="AG527" i="2"/>
  <c r="AH527" i="2"/>
  <c r="AI527" i="2"/>
  <c r="AJ527" i="2"/>
  <c r="AK527" i="2"/>
  <c r="AL527" i="2"/>
  <c r="AM527" i="2"/>
  <c r="AN527" i="2"/>
  <c r="AO527" i="2"/>
  <c r="AP527" i="2"/>
  <c r="H529" i="8" s="1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AA530" i="8" s="1"/>
  <c r="S528" i="2"/>
  <c r="T528" i="2"/>
  <c r="U528" i="2"/>
  <c r="AB530" i="8" s="1"/>
  <c r="E530" i="8" s="1"/>
  <c r="V528" i="2"/>
  <c r="G530" i="8" s="1"/>
  <c r="W528" i="2"/>
  <c r="J530" i="8" s="1"/>
  <c r="X528" i="2"/>
  <c r="I530" i="8" s="1"/>
  <c r="Y528" i="2"/>
  <c r="Z528" i="2"/>
  <c r="K530" i="8" s="1"/>
  <c r="AA528" i="2"/>
  <c r="AB528" i="2"/>
  <c r="L530" i="8" s="1"/>
  <c r="AC528" i="2"/>
  <c r="M530" i="8" s="1"/>
  <c r="AD528" i="2"/>
  <c r="AE528" i="2"/>
  <c r="AF528" i="2"/>
  <c r="AG528" i="2"/>
  <c r="AH528" i="2"/>
  <c r="AI528" i="2"/>
  <c r="AJ528" i="2"/>
  <c r="AK528" i="2"/>
  <c r="AL528" i="2"/>
  <c r="AM528" i="2"/>
  <c r="AN528" i="2"/>
  <c r="AO528" i="2"/>
  <c r="AP528" i="2"/>
  <c r="H530" i="8" s="1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AA531" i="8" s="1"/>
  <c r="S529" i="2"/>
  <c r="T529" i="2"/>
  <c r="U529" i="2"/>
  <c r="AB531" i="8" s="1"/>
  <c r="E531" i="8" s="1"/>
  <c r="V529" i="2"/>
  <c r="G531" i="8" s="1"/>
  <c r="W529" i="2"/>
  <c r="J531" i="8" s="1"/>
  <c r="X529" i="2"/>
  <c r="I531" i="8" s="1"/>
  <c r="Y529" i="2"/>
  <c r="Z529" i="2"/>
  <c r="K531" i="8" s="1"/>
  <c r="AA529" i="2"/>
  <c r="AB529" i="2"/>
  <c r="L531" i="8" s="1"/>
  <c r="AC529" i="2"/>
  <c r="M531" i="8" s="1"/>
  <c r="AD529" i="2"/>
  <c r="AE529" i="2"/>
  <c r="AF529" i="2"/>
  <c r="AG529" i="2"/>
  <c r="AH529" i="2"/>
  <c r="AI529" i="2"/>
  <c r="AJ529" i="2"/>
  <c r="AK529" i="2"/>
  <c r="AL529" i="2"/>
  <c r="AM529" i="2"/>
  <c r="AN529" i="2"/>
  <c r="AO529" i="2"/>
  <c r="AP529" i="2"/>
  <c r="H531" i="8" s="1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AA532" i="8" s="1"/>
  <c r="S530" i="2"/>
  <c r="T530" i="2"/>
  <c r="U530" i="2"/>
  <c r="AB532" i="8" s="1"/>
  <c r="E532" i="8" s="1"/>
  <c r="V530" i="2"/>
  <c r="G532" i="8" s="1"/>
  <c r="W530" i="2"/>
  <c r="J532" i="8" s="1"/>
  <c r="X530" i="2"/>
  <c r="I532" i="8" s="1"/>
  <c r="Y530" i="2"/>
  <c r="Z530" i="2"/>
  <c r="K532" i="8" s="1"/>
  <c r="AA530" i="2"/>
  <c r="AB530" i="2"/>
  <c r="L532" i="8" s="1"/>
  <c r="AC530" i="2"/>
  <c r="M532" i="8" s="1"/>
  <c r="AD530" i="2"/>
  <c r="AE530" i="2"/>
  <c r="AF530" i="2"/>
  <c r="AG530" i="2"/>
  <c r="AH530" i="2"/>
  <c r="AI530" i="2"/>
  <c r="AJ530" i="2"/>
  <c r="AK530" i="2"/>
  <c r="AL530" i="2"/>
  <c r="AM530" i="2"/>
  <c r="AN530" i="2"/>
  <c r="AO530" i="2"/>
  <c r="AP530" i="2"/>
  <c r="H532" i="8" s="1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AA533" i="8" s="1"/>
  <c r="S531" i="2"/>
  <c r="T531" i="2"/>
  <c r="U531" i="2"/>
  <c r="AB533" i="8" s="1"/>
  <c r="E533" i="8" s="1"/>
  <c r="V531" i="2"/>
  <c r="G533" i="8" s="1"/>
  <c r="W531" i="2"/>
  <c r="J533" i="8" s="1"/>
  <c r="X531" i="2"/>
  <c r="I533" i="8" s="1"/>
  <c r="Y531" i="2"/>
  <c r="Z531" i="2"/>
  <c r="K533" i="8" s="1"/>
  <c r="AA531" i="2"/>
  <c r="AB531" i="2"/>
  <c r="L533" i="8" s="1"/>
  <c r="AC531" i="2"/>
  <c r="M533" i="8" s="1"/>
  <c r="AD531" i="2"/>
  <c r="AE531" i="2"/>
  <c r="AF531" i="2"/>
  <c r="AG531" i="2"/>
  <c r="AH531" i="2"/>
  <c r="AI531" i="2"/>
  <c r="AJ531" i="2"/>
  <c r="AK531" i="2"/>
  <c r="AL531" i="2"/>
  <c r="AM531" i="2"/>
  <c r="AN531" i="2"/>
  <c r="AO531" i="2"/>
  <c r="AP531" i="2"/>
  <c r="H533" i="8" s="1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AA534" i="8" s="1"/>
  <c r="S532" i="2"/>
  <c r="T532" i="2"/>
  <c r="U532" i="2"/>
  <c r="AB534" i="8" s="1"/>
  <c r="E534" i="8" s="1"/>
  <c r="V532" i="2"/>
  <c r="G534" i="8" s="1"/>
  <c r="W532" i="2"/>
  <c r="J534" i="8" s="1"/>
  <c r="X532" i="2"/>
  <c r="I534" i="8" s="1"/>
  <c r="Y532" i="2"/>
  <c r="Z532" i="2"/>
  <c r="K534" i="8" s="1"/>
  <c r="AA532" i="2"/>
  <c r="AB532" i="2"/>
  <c r="L534" i="8" s="1"/>
  <c r="AC532" i="2"/>
  <c r="M534" i="8" s="1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H534" i="8" s="1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AA535" i="8" s="1"/>
  <c r="S533" i="2"/>
  <c r="T533" i="2"/>
  <c r="U533" i="2"/>
  <c r="AB535" i="8" s="1"/>
  <c r="E535" i="8" s="1"/>
  <c r="V533" i="2"/>
  <c r="G535" i="8" s="1"/>
  <c r="W533" i="2"/>
  <c r="J535" i="8" s="1"/>
  <c r="X533" i="2"/>
  <c r="I535" i="8" s="1"/>
  <c r="Y533" i="2"/>
  <c r="Z533" i="2"/>
  <c r="K535" i="8" s="1"/>
  <c r="AA533" i="2"/>
  <c r="AB533" i="2"/>
  <c r="L535" i="8" s="1"/>
  <c r="AC533" i="2"/>
  <c r="M535" i="8" s="1"/>
  <c r="AD533" i="2"/>
  <c r="AE533" i="2"/>
  <c r="AF533" i="2"/>
  <c r="AG533" i="2"/>
  <c r="AH533" i="2"/>
  <c r="AI533" i="2"/>
  <c r="AJ533" i="2"/>
  <c r="AK533" i="2"/>
  <c r="AL533" i="2"/>
  <c r="AM533" i="2"/>
  <c r="AN533" i="2"/>
  <c r="AO533" i="2"/>
  <c r="AP533" i="2"/>
  <c r="H535" i="8" s="1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AA536" i="8" s="1"/>
  <c r="S534" i="2"/>
  <c r="T534" i="2"/>
  <c r="U534" i="2"/>
  <c r="AB536" i="8" s="1"/>
  <c r="E536" i="8" s="1"/>
  <c r="V534" i="2"/>
  <c r="G536" i="8" s="1"/>
  <c r="W534" i="2"/>
  <c r="J536" i="8" s="1"/>
  <c r="X534" i="2"/>
  <c r="I536" i="8" s="1"/>
  <c r="Y534" i="2"/>
  <c r="Z534" i="2"/>
  <c r="K536" i="8" s="1"/>
  <c r="AA534" i="2"/>
  <c r="AB534" i="2"/>
  <c r="L536" i="8" s="1"/>
  <c r="AC534" i="2"/>
  <c r="M536" i="8" s="1"/>
  <c r="AD534" i="2"/>
  <c r="AE534" i="2"/>
  <c r="AF534" i="2"/>
  <c r="AG534" i="2"/>
  <c r="AH534" i="2"/>
  <c r="AI534" i="2"/>
  <c r="AJ534" i="2"/>
  <c r="AK534" i="2"/>
  <c r="AL534" i="2"/>
  <c r="AM534" i="2"/>
  <c r="AN534" i="2"/>
  <c r="AO534" i="2"/>
  <c r="AP534" i="2"/>
  <c r="H536" i="8" s="1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AA537" i="8" s="1"/>
  <c r="S535" i="2"/>
  <c r="T535" i="2"/>
  <c r="U535" i="2"/>
  <c r="AB537" i="8" s="1"/>
  <c r="E537" i="8" s="1"/>
  <c r="V535" i="2"/>
  <c r="G537" i="8" s="1"/>
  <c r="W535" i="2"/>
  <c r="J537" i="8" s="1"/>
  <c r="X535" i="2"/>
  <c r="I537" i="8" s="1"/>
  <c r="Y535" i="2"/>
  <c r="Z535" i="2"/>
  <c r="K537" i="8" s="1"/>
  <c r="AA535" i="2"/>
  <c r="AB535" i="2"/>
  <c r="L537" i="8" s="1"/>
  <c r="AC535" i="2"/>
  <c r="M537" i="8" s="1"/>
  <c r="AD535" i="2"/>
  <c r="AE535" i="2"/>
  <c r="AF535" i="2"/>
  <c r="AG535" i="2"/>
  <c r="AH535" i="2"/>
  <c r="AI535" i="2"/>
  <c r="AJ535" i="2"/>
  <c r="AK535" i="2"/>
  <c r="AL535" i="2"/>
  <c r="AM535" i="2"/>
  <c r="AN535" i="2"/>
  <c r="AO535" i="2"/>
  <c r="AP535" i="2"/>
  <c r="H537" i="8" s="1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AA538" i="8" s="1"/>
  <c r="S536" i="2"/>
  <c r="T536" i="2"/>
  <c r="U536" i="2"/>
  <c r="AB538" i="8" s="1"/>
  <c r="E538" i="8" s="1"/>
  <c r="V536" i="2"/>
  <c r="G538" i="8" s="1"/>
  <c r="W536" i="2"/>
  <c r="J538" i="8" s="1"/>
  <c r="X536" i="2"/>
  <c r="I538" i="8" s="1"/>
  <c r="Y536" i="2"/>
  <c r="Z536" i="2"/>
  <c r="K538" i="8" s="1"/>
  <c r="AA536" i="2"/>
  <c r="AB536" i="2"/>
  <c r="L538" i="8" s="1"/>
  <c r="AC536" i="2"/>
  <c r="M538" i="8" s="1"/>
  <c r="AD536" i="2"/>
  <c r="AE536" i="2"/>
  <c r="AF536" i="2"/>
  <c r="AG536" i="2"/>
  <c r="AH536" i="2"/>
  <c r="AI536" i="2"/>
  <c r="AJ536" i="2"/>
  <c r="AK536" i="2"/>
  <c r="AL536" i="2"/>
  <c r="AM536" i="2"/>
  <c r="AN536" i="2"/>
  <c r="AO536" i="2"/>
  <c r="AP536" i="2"/>
  <c r="H538" i="8" s="1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AA539" i="8" s="1"/>
  <c r="S537" i="2"/>
  <c r="T537" i="2"/>
  <c r="U537" i="2"/>
  <c r="AB539" i="8" s="1"/>
  <c r="E539" i="8" s="1"/>
  <c r="V537" i="2"/>
  <c r="G539" i="8" s="1"/>
  <c r="W537" i="2"/>
  <c r="J539" i="8" s="1"/>
  <c r="X537" i="2"/>
  <c r="I539" i="8" s="1"/>
  <c r="Y537" i="2"/>
  <c r="Z537" i="2"/>
  <c r="K539" i="8" s="1"/>
  <c r="AA537" i="2"/>
  <c r="AB537" i="2"/>
  <c r="L539" i="8" s="1"/>
  <c r="AC537" i="2"/>
  <c r="M539" i="8" s="1"/>
  <c r="AD537" i="2"/>
  <c r="AE537" i="2"/>
  <c r="AF537" i="2"/>
  <c r="AG537" i="2"/>
  <c r="AH537" i="2"/>
  <c r="AI537" i="2"/>
  <c r="AJ537" i="2"/>
  <c r="AK537" i="2"/>
  <c r="AL537" i="2"/>
  <c r="AM537" i="2"/>
  <c r="AN537" i="2"/>
  <c r="AO537" i="2"/>
  <c r="AP537" i="2"/>
  <c r="H539" i="8" s="1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AA540" i="8" s="1"/>
  <c r="S538" i="2"/>
  <c r="T538" i="2"/>
  <c r="U538" i="2"/>
  <c r="AB540" i="8" s="1"/>
  <c r="E540" i="8" s="1"/>
  <c r="V538" i="2"/>
  <c r="G540" i="8" s="1"/>
  <c r="W538" i="2"/>
  <c r="J540" i="8" s="1"/>
  <c r="X538" i="2"/>
  <c r="I540" i="8" s="1"/>
  <c r="Y538" i="2"/>
  <c r="Z538" i="2"/>
  <c r="K540" i="8" s="1"/>
  <c r="AA538" i="2"/>
  <c r="AB538" i="2"/>
  <c r="L540" i="8" s="1"/>
  <c r="AC538" i="2"/>
  <c r="M540" i="8" s="1"/>
  <c r="AD538" i="2"/>
  <c r="AE538" i="2"/>
  <c r="AF538" i="2"/>
  <c r="AG538" i="2"/>
  <c r="AH538" i="2"/>
  <c r="AI538" i="2"/>
  <c r="AJ538" i="2"/>
  <c r="AK538" i="2"/>
  <c r="AL538" i="2"/>
  <c r="AM538" i="2"/>
  <c r="AN538" i="2"/>
  <c r="AO538" i="2"/>
  <c r="AP538" i="2"/>
  <c r="H540" i="8" s="1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AA541" i="8" s="1"/>
  <c r="S539" i="2"/>
  <c r="T539" i="2"/>
  <c r="U539" i="2"/>
  <c r="AB541" i="8" s="1"/>
  <c r="E541" i="8" s="1"/>
  <c r="V539" i="2"/>
  <c r="G541" i="8" s="1"/>
  <c r="W539" i="2"/>
  <c r="J541" i="8" s="1"/>
  <c r="X539" i="2"/>
  <c r="I541" i="8" s="1"/>
  <c r="Y539" i="2"/>
  <c r="Z539" i="2"/>
  <c r="K541" i="8" s="1"/>
  <c r="AA539" i="2"/>
  <c r="AB539" i="2"/>
  <c r="L541" i="8" s="1"/>
  <c r="AC539" i="2"/>
  <c r="M541" i="8" s="1"/>
  <c r="AD539" i="2"/>
  <c r="AE539" i="2"/>
  <c r="AF539" i="2"/>
  <c r="AG539" i="2"/>
  <c r="AH539" i="2"/>
  <c r="AI539" i="2"/>
  <c r="AJ539" i="2"/>
  <c r="AK539" i="2"/>
  <c r="AL539" i="2"/>
  <c r="AM539" i="2"/>
  <c r="AN539" i="2"/>
  <c r="AO539" i="2"/>
  <c r="AP539" i="2"/>
  <c r="H541" i="8" s="1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AA542" i="8" s="1"/>
  <c r="S540" i="2"/>
  <c r="T540" i="2"/>
  <c r="U540" i="2"/>
  <c r="AB542" i="8" s="1"/>
  <c r="E542" i="8" s="1"/>
  <c r="V540" i="2"/>
  <c r="G542" i="8" s="1"/>
  <c r="W540" i="2"/>
  <c r="J542" i="8" s="1"/>
  <c r="X540" i="2"/>
  <c r="I542" i="8" s="1"/>
  <c r="Y540" i="2"/>
  <c r="Z540" i="2"/>
  <c r="K542" i="8" s="1"/>
  <c r="AA540" i="2"/>
  <c r="AB540" i="2"/>
  <c r="L542" i="8" s="1"/>
  <c r="AC540" i="2"/>
  <c r="M542" i="8" s="1"/>
  <c r="AD540" i="2"/>
  <c r="AE540" i="2"/>
  <c r="AF540" i="2"/>
  <c r="AG540" i="2"/>
  <c r="AH540" i="2"/>
  <c r="AI540" i="2"/>
  <c r="AJ540" i="2"/>
  <c r="AK540" i="2"/>
  <c r="AL540" i="2"/>
  <c r="AM540" i="2"/>
  <c r="AN540" i="2"/>
  <c r="AO540" i="2"/>
  <c r="AP540" i="2"/>
  <c r="H542" i="8" s="1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AA543" i="8" s="1"/>
  <c r="S541" i="2"/>
  <c r="T541" i="2"/>
  <c r="U541" i="2"/>
  <c r="AB543" i="8" s="1"/>
  <c r="E543" i="8" s="1"/>
  <c r="V541" i="2"/>
  <c r="G543" i="8" s="1"/>
  <c r="W541" i="2"/>
  <c r="J543" i="8" s="1"/>
  <c r="X541" i="2"/>
  <c r="I543" i="8" s="1"/>
  <c r="Y541" i="2"/>
  <c r="Z541" i="2"/>
  <c r="K543" i="8" s="1"/>
  <c r="AA541" i="2"/>
  <c r="AB541" i="2"/>
  <c r="L543" i="8" s="1"/>
  <c r="AC541" i="2"/>
  <c r="M543" i="8" s="1"/>
  <c r="AD541" i="2"/>
  <c r="AE541" i="2"/>
  <c r="AF541" i="2"/>
  <c r="AG541" i="2"/>
  <c r="AH541" i="2"/>
  <c r="AI541" i="2"/>
  <c r="AJ541" i="2"/>
  <c r="AK541" i="2"/>
  <c r="AL541" i="2"/>
  <c r="AM541" i="2"/>
  <c r="AN541" i="2"/>
  <c r="AO541" i="2"/>
  <c r="AP541" i="2"/>
  <c r="H543" i="8" s="1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AA544" i="8" s="1"/>
  <c r="S542" i="2"/>
  <c r="T542" i="2"/>
  <c r="U542" i="2"/>
  <c r="AB544" i="8" s="1"/>
  <c r="E544" i="8" s="1"/>
  <c r="V542" i="2"/>
  <c r="G544" i="8" s="1"/>
  <c r="W542" i="2"/>
  <c r="J544" i="8" s="1"/>
  <c r="X542" i="2"/>
  <c r="I544" i="8" s="1"/>
  <c r="Y542" i="2"/>
  <c r="Z542" i="2"/>
  <c r="K544" i="8" s="1"/>
  <c r="AA542" i="2"/>
  <c r="AB542" i="2"/>
  <c r="L544" i="8" s="1"/>
  <c r="AC542" i="2"/>
  <c r="M544" i="8" s="1"/>
  <c r="AD542" i="2"/>
  <c r="AE542" i="2"/>
  <c r="AF542" i="2"/>
  <c r="AG542" i="2"/>
  <c r="AH542" i="2"/>
  <c r="AI542" i="2"/>
  <c r="AJ542" i="2"/>
  <c r="AK542" i="2"/>
  <c r="AL542" i="2"/>
  <c r="AM542" i="2"/>
  <c r="AN542" i="2"/>
  <c r="AO542" i="2"/>
  <c r="AP542" i="2"/>
  <c r="H544" i="8" s="1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AA545" i="8" s="1"/>
  <c r="S543" i="2"/>
  <c r="T543" i="2"/>
  <c r="U543" i="2"/>
  <c r="AB545" i="8" s="1"/>
  <c r="E545" i="8" s="1"/>
  <c r="V543" i="2"/>
  <c r="G545" i="8" s="1"/>
  <c r="W543" i="2"/>
  <c r="J545" i="8" s="1"/>
  <c r="X543" i="2"/>
  <c r="I545" i="8" s="1"/>
  <c r="Y543" i="2"/>
  <c r="Z543" i="2"/>
  <c r="K545" i="8" s="1"/>
  <c r="AA543" i="2"/>
  <c r="AB543" i="2"/>
  <c r="L545" i="8" s="1"/>
  <c r="AC543" i="2"/>
  <c r="M545" i="8" s="1"/>
  <c r="AD543" i="2"/>
  <c r="AE543" i="2"/>
  <c r="AF543" i="2"/>
  <c r="AG543" i="2"/>
  <c r="AH543" i="2"/>
  <c r="AI543" i="2"/>
  <c r="AJ543" i="2"/>
  <c r="AK543" i="2"/>
  <c r="AL543" i="2"/>
  <c r="AM543" i="2"/>
  <c r="AN543" i="2"/>
  <c r="AO543" i="2"/>
  <c r="AP543" i="2"/>
  <c r="H545" i="8" s="1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AA546" i="8" s="1"/>
  <c r="S544" i="2"/>
  <c r="T544" i="2"/>
  <c r="U544" i="2"/>
  <c r="AB546" i="8" s="1"/>
  <c r="E546" i="8" s="1"/>
  <c r="V544" i="2"/>
  <c r="G546" i="8" s="1"/>
  <c r="W544" i="2"/>
  <c r="J546" i="8" s="1"/>
  <c r="X544" i="2"/>
  <c r="I546" i="8" s="1"/>
  <c r="Y544" i="2"/>
  <c r="Z544" i="2"/>
  <c r="K546" i="8" s="1"/>
  <c r="AA544" i="2"/>
  <c r="AB544" i="2"/>
  <c r="L546" i="8" s="1"/>
  <c r="AC544" i="2"/>
  <c r="M546" i="8" s="1"/>
  <c r="AD544" i="2"/>
  <c r="AE544" i="2"/>
  <c r="AF544" i="2"/>
  <c r="AG544" i="2"/>
  <c r="AH544" i="2"/>
  <c r="AI544" i="2"/>
  <c r="AJ544" i="2"/>
  <c r="AK544" i="2"/>
  <c r="AL544" i="2"/>
  <c r="AM544" i="2"/>
  <c r="AN544" i="2"/>
  <c r="AO544" i="2"/>
  <c r="AP544" i="2"/>
  <c r="H546" i="8" s="1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AA547" i="8" s="1"/>
  <c r="S545" i="2"/>
  <c r="T545" i="2"/>
  <c r="U545" i="2"/>
  <c r="AB547" i="8" s="1"/>
  <c r="E547" i="8" s="1"/>
  <c r="V545" i="2"/>
  <c r="G547" i="8" s="1"/>
  <c r="W545" i="2"/>
  <c r="J547" i="8" s="1"/>
  <c r="X545" i="2"/>
  <c r="I547" i="8" s="1"/>
  <c r="Y545" i="2"/>
  <c r="Z545" i="2"/>
  <c r="K547" i="8" s="1"/>
  <c r="AA545" i="2"/>
  <c r="AB545" i="2"/>
  <c r="L547" i="8" s="1"/>
  <c r="AC545" i="2"/>
  <c r="M547" i="8" s="1"/>
  <c r="AD545" i="2"/>
  <c r="AE545" i="2"/>
  <c r="AF545" i="2"/>
  <c r="AG545" i="2"/>
  <c r="AH545" i="2"/>
  <c r="AI545" i="2"/>
  <c r="AJ545" i="2"/>
  <c r="AK545" i="2"/>
  <c r="AL545" i="2"/>
  <c r="AM545" i="2"/>
  <c r="AN545" i="2"/>
  <c r="AO545" i="2"/>
  <c r="AP545" i="2"/>
  <c r="H547" i="8" s="1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AA548" i="8" s="1"/>
  <c r="S546" i="2"/>
  <c r="T546" i="2"/>
  <c r="U546" i="2"/>
  <c r="AB548" i="8" s="1"/>
  <c r="E548" i="8" s="1"/>
  <c r="V546" i="2"/>
  <c r="G548" i="8" s="1"/>
  <c r="W546" i="2"/>
  <c r="J548" i="8" s="1"/>
  <c r="X546" i="2"/>
  <c r="I548" i="8" s="1"/>
  <c r="Y546" i="2"/>
  <c r="Z546" i="2"/>
  <c r="K548" i="8" s="1"/>
  <c r="AA546" i="2"/>
  <c r="AB546" i="2"/>
  <c r="L548" i="8" s="1"/>
  <c r="AC546" i="2"/>
  <c r="M548" i="8" s="1"/>
  <c r="AD546" i="2"/>
  <c r="AE546" i="2"/>
  <c r="AF546" i="2"/>
  <c r="AG546" i="2"/>
  <c r="AH546" i="2"/>
  <c r="AI546" i="2"/>
  <c r="AJ546" i="2"/>
  <c r="AK546" i="2"/>
  <c r="AL546" i="2"/>
  <c r="AM546" i="2"/>
  <c r="AN546" i="2"/>
  <c r="AO546" i="2"/>
  <c r="AP546" i="2"/>
  <c r="H548" i="8" s="1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AA549" i="8" s="1"/>
  <c r="S547" i="2"/>
  <c r="T547" i="2"/>
  <c r="U547" i="2"/>
  <c r="AB549" i="8" s="1"/>
  <c r="E549" i="8" s="1"/>
  <c r="V547" i="2"/>
  <c r="G549" i="8" s="1"/>
  <c r="W547" i="2"/>
  <c r="J549" i="8" s="1"/>
  <c r="X547" i="2"/>
  <c r="I549" i="8" s="1"/>
  <c r="Y547" i="2"/>
  <c r="Z547" i="2"/>
  <c r="K549" i="8" s="1"/>
  <c r="AA547" i="2"/>
  <c r="AB547" i="2"/>
  <c r="L549" i="8" s="1"/>
  <c r="AC547" i="2"/>
  <c r="M549" i="8" s="1"/>
  <c r="AD547" i="2"/>
  <c r="AE547" i="2"/>
  <c r="AF547" i="2"/>
  <c r="AG547" i="2"/>
  <c r="AH547" i="2"/>
  <c r="AI547" i="2"/>
  <c r="AJ547" i="2"/>
  <c r="AK547" i="2"/>
  <c r="AL547" i="2"/>
  <c r="AM547" i="2"/>
  <c r="AN547" i="2"/>
  <c r="AO547" i="2"/>
  <c r="AP547" i="2"/>
  <c r="H549" i="8" s="1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AA550" i="8" s="1"/>
  <c r="S548" i="2"/>
  <c r="T548" i="2"/>
  <c r="U548" i="2"/>
  <c r="AB550" i="8" s="1"/>
  <c r="E550" i="8" s="1"/>
  <c r="V548" i="2"/>
  <c r="G550" i="8" s="1"/>
  <c r="W548" i="2"/>
  <c r="J550" i="8" s="1"/>
  <c r="X548" i="2"/>
  <c r="I550" i="8" s="1"/>
  <c r="Y548" i="2"/>
  <c r="Z548" i="2"/>
  <c r="K550" i="8" s="1"/>
  <c r="AA548" i="2"/>
  <c r="AB548" i="2"/>
  <c r="L550" i="8" s="1"/>
  <c r="AC548" i="2"/>
  <c r="M550" i="8" s="1"/>
  <c r="AD548" i="2"/>
  <c r="AE548" i="2"/>
  <c r="AF548" i="2"/>
  <c r="AG548" i="2"/>
  <c r="AH548" i="2"/>
  <c r="AI548" i="2"/>
  <c r="AJ548" i="2"/>
  <c r="AK548" i="2"/>
  <c r="AL548" i="2"/>
  <c r="AM548" i="2"/>
  <c r="AN548" i="2"/>
  <c r="AO548" i="2"/>
  <c r="AP548" i="2"/>
  <c r="H550" i="8" s="1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AA551" i="8" s="1"/>
  <c r="S549" i="2"/>
  <c r="T549" i="2"/>
  <c r="U549" i="2"/>
  <c r="AB551" i="8" s="1"/>
  <c r="E551" i="8" s="1"/>
  <c r="V549" i="2"/>
  <c r="G551" i="8" s="1"/>
  <c r="W549" i="2"/>
  <c r="J551" i="8" s="1"/>
  <c r="X549" i="2"/>
  <c r="I551" i="8" s="1"/>
  <c r="Y549" i="2"/>
  <c r="Z549" i="2"/>
  <c r="K551" i="8" s="1"/>
  <c r="AA549" i="2"/>
  <c r="AB549" i="2"/>
  <c r="L551" i="8" s="1"/>
  <c r="AC549" i="2"/>
  <c r="M551" i="8" s="1"/>
  <c r="AD549" i="2"/>
  <c r="AE549" i="2"/>
  <c r="AF549" i="2"/>
  <c r="AG549" i="2"/>
  <c r="AH549" i="2"/>
  <c r="AI549" i="2"/>
  <c r="AJ549" i="2"/>
  <c r="AK549" i="2"/>
  <c r="AL549" i="2"/>
  <c r="AM549" i="2"/>
  <c r="AN549" i="2"/>
  <c r="AO549" i="2"/>
  <c r="AP549" i="2"/>
  <c r="H551" i="8" s="1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AA552" i="8" s="1"/>
  <c r="S550" i="2"/>
  <c r="T550" i="2"/>
  <c r="U550" i="2"/>
  <c r="AB552" i="8" s="1"/>
  <c r="E552" i="8" s="1"/>
  <c r="V550" i="2"/>
  <c r="G552" i="8" s="1"/>
  <c r="W550" i="2"/>
  <c r="J552" i="8" s="1"/>
  <c r="X550" i="2"/>
  <c r="I552" i="8" s="1"/>
  <c r="Y550" i="2"/>
  <c r="Z550" i="2"/>
  <c r="K552" i="8" s="1"/>
  <c r="AA550" i="2"/>
  <c r="AB550" i="2"/>
  <c r="L552" i="8" s="1"/>
  <c r="AC550" i="2"/>
  <c r="M552" i="8" s="1"/>
  <c r="AD550" i="2"/>
  <c r="AE550" i="2"/>
  <c r="AF550" i="2"/>
  <c r="AG550" i="2"/>
  <c r="AH550" i="2"/>
  <c r="AI550" i="2"/>
  <c r="AJ550" i="2"/>
  <c r="AK550" i="2"/>
  <c r="AL550" i="2"/>
  <c r="AM550" i="2"/>
  <c r="AN550" i="2"/>
  <c r="AO550" i="2"/>
  <c r="AP550" i="2"/>
  <c r="H552" i="8" s="1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AA553" i="8" s="1"/>
  <c r="S551" i="2"/>
  <c r="T551" i="2"/>
  <c r="U551" i="2"/>
  <c r="AB553" i="8" s="1"/>
  <c r="E553" i="8" s="1"/>
  <c r="V551" i="2"/>
  <c r="G553" i="8" s="1"/>
  <c r="W551" i="2"/>
  <c r="J553" i="8" s="1"/>
  <c r="X551" i="2"/>
  <c r="I553" i="8" s="1"/>
  <c r="Y551" i="2"/>
  <c r="Z551" i="2"/>
  <c r="K553" i="8" s="1"/>
  <c r="AA551" i="2"/>
  <c r="AB551" i="2"/>
  <c r="L553" i="8" s="1"/>
  <c r="AC551" i="2"/>
  <c r="M553" i="8" s="1"/>
  <c r="AD551" i="2"/>
  <c r="AE551" i="2"/>
  <c r="AF551" i="2"/>
  <c r="AG551" i="2"/>
  <c r="AH551" i="2"/>
  <c r="AI551" i="2"/>
  <c r="AJ551" i="2"/>
  <c r="AK551" i="2"/>
  <c r="AL551" i="2"/>
  <c r="AM551" i="2"/>
  <c r="AN551" i="2"/>
  <c r="AO551" i="2"/>
  <c r="AP551" i="2"/>
  <c r="H553" i="8" s="1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AA554" i="8" s="1"/>
  <c r="S552" i="2"/>
  <c r="T552" i="2"/>
  <c r="U552" i="2"/>
  <c r="AB554" i="8" s="1"/>
  <c r="E554" i="8" s="1"/>
  <c r="V552" i="2"/>
  <c r="G554" i="8" s="1"/>
  <c r="W552" i="2"/>
  <c r="J554" i="8" s="1"/>
  <c r="X552" i="2"/>
  <c r="I554" i="8" s="1"/>
  <c r="Y552" i="2"/>
  <c r="Z552" i="2"/>
  <c r="K554" i="8" s="1"/>
  <c r="AA552" i="2"/>
  <c r="AB552" i="2"/>
  <c r="L554" i="8" s="1"/>
  <c r="AC552" i="2"/>
  <c r="M554" i="8" s="1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H554" i="8" s="1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AA555" i="8" s="1"/>
  <c r="S553" i="2"/>
  <c r="T553" i="2"/>
  <c r="U553" i="2"/>
  <c r="AB555" i="8" s="1"/>
  <c r="E555" i="8" s="1"/>
  <c r="V553" i="2"/>
  <c r="G555" i="8" s="1"/>
  <c r="W553" i="2"/>
  <c r="J555" i="8" s="1"/>
  <c r="X553" i="2"/>
  <c r="I555" i="8" s="1"/>
  <c r="Y553" i="2"/>
  <c r="Z553" i="2"/>
  <c r="K555" i="8" s="1"/>
  <c r="AA553" i="2"/>
  <c r="AB553" i="2"/>
  <c r="L555" i="8" s="1"/>
  <c r="AC553" i="2"/>
  <c r="M555" i="8" s="1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H555" i="8" s="1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AA556" i="8" s="1"/>
  <c r="S554" i="2"/>
  <c r="T554" i="2"/>
  <c r="U554" i="2"/>
  <c r="AB556" i="8" s="1"/>
  <c r="E556" i="8" s="1"/>
  <c r="V554" i="2"/>
  <c r="G556" i="8" s="1"/>
  <c r="W554" i="2"/>
  <c r="J556" i="8" s="1"/>
  <c r="X554" i="2"/>
  <c r="I556" i="8" s="1"/>
  <c r="Y554" i="2"/>
  <c r="Z554" i="2"/>
  <c r="K556" i="8" s="1"/>
  <c r="AA554" i="2"/>
  <c r="AB554" i="2"/>
  <c r="L556" i="8" s="1"/>
  <c r="AC554" i="2"/>
  <c r="M556" i="8" s="1"/>
  <c r="AD554" i="2"/>
  <c r="AE554" i="2"/>
  <c r="AF554" i="2"/>
  <c r="AG554" i="2"/>
  <c r="AH554" i="2"/>
  <c r="AI554" i="2"/>
  <c r="AJ554" i="2"/>
  <c r="AK554" i="2"/>
  <c r="AL554" i="2"/>
  <c r="AM554" i="2"/>
  <c r="AN554" i="2"/>
  <c r="AO554" i="2"/>
  <c r="AP554" i="2"/>
  <c r="H556" i="8" s="1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AA557" i="8" s="1"/>
  <c r="S555" i="2"/>
  <c r="T555" i="2"/>
  <c r="U555" i="2"/>
  <c r="AB557" i="8" s="1"/>
  <c r="E557" i="8" s="1"/>
  <c r="V555" i="2"/>
  <c r="G557" i="8" s="1"/>
  <c r="W555" i="2"/>
  <c r="J557" i="8" s="1"/>
  <c r="X555" i="2"/>
  <c r="I557" i="8" s="1"/>
  <c r="Y555" i="2"/>
  <c r="Z555" i="2"/>
  <c r="K557" i="8" s="1"/>
  <c r="AA555" i="2"/>
  <c r="AB555" i="2"/>
  <c r="L557" i="8" s="1"/>
  <c r="AC555" i="2"/>
  <c r="M557" i="8" s="1"/>
  <c r="AD555" i="2"/>
  <c r="AE555" i="2"/>
  <c r="AF555" i="2"/>
  <c r="AG555" i="2"/>
  <c r="AH555" i="2"/>
  <c r="AI555" i="2"/>
  <c r="AJ555" i="2"/>
  <c r="AK555" i="2"/>
  <c r="AL555" i="2"/>
  <c r="AM555" i="2"/>
  <c r="AN555" i="2"/>
  <c r="AO555" i="2"/>
  <c r="AP555" i="2"/>
  <c r="H557" i="8" s="1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AA558" i="8" s="1"/>
  <c r="S556" i="2"/>
  <c r="T556" i="2"/>
  <c r="U556" i="2"/>
  <c r="AB558" i="8" s="1"/>
  <c r="E558" i="8" s="1"/>
  <c r="V556" i="2"/>
  <c r="G558" i="8" s="1"/>
  <c r="W556" i="2"/>
  <c r="J558" i="8" s="1"/>
  <c r="X556" i="2"/>
  <c r="I558" i="8" s="1"/>
  <c r="Y556" i="2"/>
  <c r="Z556" i="2"/>
  <c r="K558" i="8" s="1"/>
  <c r="AA556" i="2"/>
  <c r="AB556" i="2"/>
  <c r="L558" i="8" s="1"/>
  <c r="AC556" i="2"/>
  <c r="M558" i="8" s="1"/>
  <c r="AD556" i="2"/>
  <c r="AE556" i="2"/>
  <c r="AF556" i="2"/>
  <c r="AG556" i="2"/>
  <c r="AH556" i="2"/>
  <c r="AI556" i="2"/>
  <c r="AJ556" i="2"/>
  <c r="AK556" i="2"/>
  <c r="AL556" i="2"/>
  <c r="AM556" i="2"/>
  <c r="AN556" i="2"/>
  <c r="AO556" i="2"/>
  <c r="AP556" i="2"/>
  <c r="H558" i="8" s="1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AA559" i="8" s="1"/>
  <c r="S557" i="2"/>
  <c r="T557" i="2"/>
  <c r="U557" i="2"/>
  <c r="AB559" i="8" s="1"/>
  <c r="E559" i="8" s="1"/>
  <c r="V557" i="2"/>
  <c r="G559" i="8" s="1"/>
  <c r="W557" i="2"/>
  <c r="J559" i="8" s="1"/>
  <c r="X557" i="2"/>
  <c r="I559" i="8" s="1"/>
  <c r="Y557" i="2"/>
  <c r="Z557" i="2"/>
  <c r="K559" i="8" s="1"/>
  <c r="AA557" i="2"/>
  <c r="AB557" i="2"/>
  <c r="L559" i="8" s="1"/>
  <c r="AC557" i="2"/>
  <c r="M559" i="8" s="1"/>
  <c r="AD557" i="2"/>
  <c r="AE557" i="2"/>
  <c r="AF557" i="2"/>
  <c r="AG557" i="2"/>
  <c r="AH557" i="2"/>
  <c r="AI557" i="2"/>
  <c r="AJ557" i="2"/>
  <c r="AK557" i="2"/>
  <c r="AL557" i="2"/>
  <c r="AM557" i="2"/>
  <c r="AN557" i="2"/>
  <c r="AO557" i="2"/>
  <c r="AP557" i="2"/>
  <c r="H559" i="8" s="1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AA560" i="8" s="1"/>
  <c r="S558" i="2"/>
  <c r="T558" i="2"/>
  <c r="U558" i="2"/>
  <c r="AB560" i="8" s="1"/>
  <c r="E560" i="8" s="1"/>
  <c r="V558" i="2"/>
  <c r="G560" i="8" s="1"/>
  <c r="W558" i="2"/>
  <c r="J560" i="8" s="1"/>
  <c r="X558" i="2"/>
  <c r="I560" i="8" s="1"/>
  <c r="Y558" i="2"/>
  <c r="Z558" i="2"/>
  <c r="K560" i="8" s="1"/>
  <c r="AA558" i="2"/>
  <c r="AB558" i="2"/>
  <c r="L560" i="8" s="1"/>
  <c r="AC558" i="2"/>
  <c r="M560" i="8" s="1"/>
  <c r="AD558" i="2"/>
  <c r="AE558" i="2"/>
  <c r="AF558" i="2"/>
  <c r="AG558" i="2"/>
  <c r="AH558" i="2"/>
  <c r="AI558" i="2"/>
  <c r="AJ558" i="2"/>
  <c r="AK558" i="2"/>
  <c r="AL558" i="2"/>
  <c r="AM558" i="2"/>
  <c r="AN558" i="2"/>
  <c r="AO558" i="2"/>
  <c r="AP558" i="2"/>
  <c r="H560" i="8" s="1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AA561" i="8" s="1"/>
  <c r="S559" i="2"/>
  <c r="T559" i="2"/>
  <c r="U559" i="2"/>
  <c r="AB561" i="8" s="1"/>
  <c r="E561" i="8" s="1"/>
  <c r="V559" i="2"/>
  <c r="G561" i="8" s="1"/>
  <c r="W559" i="2"/>
  <c r="J561" i="8" s="1"/>
  <c r="X559" i="2"/>
  <c r="I561" i="8" s="1"/>
  <c r="Y559" i="2"/>
  <c r="Z559" i="2"/>
  <c r="K561" i="8" s="1"/>
  <c r="AA559" i="2"/>
  <c r="AB559" i="2"/>
  <c r="L561" i="8" s="1"/>
  <c r="AC559" i="2"/>
  <c r="M561" i="8" s="1"/>
  <c r="AD559" i="2"/>
  <c r="AE559" i="2"/>
  <c r="AF559" i="2"/>
  <c r="AG559" i="2"/>
  <c r="AH559" i="2"/>
  <c r="AI559" i="2"/>
  <c r="AJ559" i="2"/>
  <c r="AK559" i="2"/>
  <c r="AL559" i="2"/>
  <c r="AM559" i="2"/>
  <c r="AN559" i="2"/>
  <c r="AO559" i="2"/>
  <c r="AP559" i="2"/>
  <c r="H561" i="8" s="1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AA562" i="8" s="1"/>
  <c r="S560" i="2"/>
  <c r="T560" i="2"/>
  <c r="U560" i="2"/>
  <c r="AB562" i="8" s="1"/>
  <c r="E562" i="8" s="1"/>
  <c r="V560" i="2"/>
  <c r="G562" i="8" s="1"/>
  <c r="W560" i="2"/>
  <c r="J562" i="8" s="1"/>
  <c r="X560" i="2"/>
  <c r="I562" i="8" s="1"/>
  <c r="Y560" i="2"/>
  <c r="Z560" i="2"/>
  <c r="K562" i="8" s="1"/>
  <c r="AA560" i="2"/>
  <c r="AB560" i="2"/>
  <c r="L562" i="8" s="1"/>
  <c r="AC560" i="2"/>
  <c r="M562" i="8" s="1"/>
  <c r="AD560" i="2"/>
  <c r="AE560" i="2"/>
  <c r="AF560" i="2"/>
  <c r="AG560" i="2"/>
  <c r="AH560" i="2"/>
  <c r="AI560" i="2"/>
  <c r="AJ560" i="2"/>
  <c r="AK560" i="2"/>
  <c r="AL560" i="2"/>
  <c r="AM560" i="2"/>
  <c r="AN560" i="2"/>
  <c r="AO560" i="2"/>
  <c r="AP560" i="2"/>
  <c r="H562" i="8" s="1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AA563" i="8" s="1"/>
  <c r="S561" i="2"/>
  <c r="T561" i="2"/>
  <c r="U561" i="2"/>
  <c r="AB563" i="8" s="1"/>
  <c r="E563" i="8" s="1"/>
  <c r="V561" i="2"/>
  <c r="G563" i="8" s="1"/>
  <c r="W561" i="2"/>
  <c r="J563" i="8" s="1"/>
  <c r="X561" i="2"/>
  <c r="I563" i="8" s="1"/>
  <c r="Y561" i="2"/>
  <c r="Z561" i="2"/>
  <c r="K563" i="8" s="1"/>
  <c r="AA561" i="2"/>
  <c r="AB561" i="2"/>
  <c r="L563" i="8" s="1"/>
  <c r="AC561" i="2"/>
  <c r="M563" i="8" s="1"/>
  <c r="AD561" i="2"/>
  <c r="AE561" i="2"/>
  <c r="AF561" i="2"/>
  <c r="AG561" i="2"/>
  <c r="AH561" i="2"/>
  <c r="AI561" i="2"/>
  <c r="AJ561" i="2"/>
  <c r="AK561" i="2"/>
  <c r="AL561" i="2"/>
  <c r="AM561" i="2"/>
  <c r="AN561" i="2"/>
  <c r="AO561" i="2"/>
  <c r="AP561" i="2"/>
  <c r="H563" i="8" s="1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AA564" i="8" s="1"/>
  <c r="S562" i="2"/>
  <c r="T562" i="2"/>
  <c r="U562" i="2"/>
  <c r="AB564" i="8" s="1"/>
  <c r="E564" i="8" s="1"/>
  <c r="V562" i="2"/>
  <c r="G564" i="8" s="1"/>
  <c r="W562" i="2"/>
  <c r="J564" i="8" s="1"/>
  <c r="X562" i="2"/>
  <c r="I564" i="8" s="1"/>
  <c r="Y562" i="2"/>
  <c r="Z562" i="2"/>
  <c r="K564" i="8" s="1"/>
  <c r="AA562" i="2"/>
  <c r="AB562" i="2"/>
  <c r="L564" i="8" s="1"/>
  <c r="AC562" i="2"/>
  <c r="M564" i="8" s="1"/>
  <c r="AD562" i="2"/>
  <c r="AE562" i="2"/>
  <c r="AF562" i="2"/>
  <c r="AG562" i="2"/>
  <c r="AH562" i="2"/>
  <c r="AI562" i="2"/>
  <c r="AJ562" i="2"/>
  <c r="AK562" i="2"/>
  <c r="AL562" i="2"/>
  <c r="AM562" i="2"/>
  <c r="AN562" i="2"/>
  <c r="AO562" i="2"/>
  <c r="AP562" i="2"/>
  <c r="H564" i="8" s="1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AA565" i="8" s="1"/>
  <c r="S563" i="2"/>
  <c r="T563" i="2"/>
  <c r="U563" i="2"/>
  <c r="AB565" i="8" s="1"/>
  <c r="E565" i="8" s="1"/>
  <c r="V563" i="2"/>
  <c r="G565" i="8" s="1"/>
  <c r="W563" i="2"/>
  <c r="J565" i="8" s="1"/>
  <c r="X563" i="2"/>
  <c r="I565" i="8" s="1"/>
  <c r="Y563" i="2"/>
  <c r="Z563" i="2"/>
  <c r="K565" i="8" s="1"/>
  <c r="AA563" i="2"/>
  <c r="AB563" i="2"/>
  <c r="L565" i="8" s="1"/>
  <c r="AC563" i="2"/>
  <c r="M565" i="8" s="1"/>
  <c r="AD563" i="2"/>
  <c r="AE563" i="2"/>
  <c r="AF563" i="2"/>
  <c r="AG563" i="2"/>
  <c r="AH563" i="2"/>
  <c r="AI563" i="2"/>
  <c r="AJ563" i="2"/>
  <c r="AK563" i="2"/>
  <c r="AL563" i="2"/>
  <c r="AM563" i="2"/>
  <c r="AN563" i="2"/>
  <c r="AO563" i="2"/>
  <c r="AP563" i="2"/>
  <c r="H565" i="8" s="1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AA566" i="8" s="1"/>
  <c r="S564" i="2"/>
  <c r="T564" i="2"/>
  <c r="U564" i="2"/>
  <c r="AB566" i="8" s="1"/>
  <c r="E566" i="8" s="1"/>
  <c r="V564" i="2"/>
  <c r="G566" i="8" s="1"/>
  <c r="W564" i="2"/>
  <c r="J566" i="8" s="1"/>
  <c r="X564" i="2"/>
  <c r="I566" i="8" s="1"/>
  <c r="Y564" i="2"/>
  <c r="Z564" i="2"/>
  <c r="K566" i="8" s="1"/>
  <c r="AA564" i="2"/>
  <c r="AB564" i="2"/>
  <c r="L566" i="8" s="1"/>
  <c r="AC564" i="2"/>
  <c r="M566" i="8" s="1"/>
  <c r="AD564" i="2"/>
  <c r="AE564" i="2"/>
  <c r="AF564" i="2"/>
  <c r="AG564" i="2"/>
  <c r="AH564" i="2"/>
  <c r="AI564" i="2"/>
  <c r="AJ564" i="2"/>
  <c r="AK564" i="2"/>
  <c r="AL564" i="2"/>
  <c r="AM564" i="2"/>
  <c r="AN564" i="2"/>
  <c r="AO564" i="2"/>
  <c r="AP564" i="2"/>
  <c r="H566" i="8" s="1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AA567" i="8" s="1"/>
  <c r="S565" i="2"/>
  <c r="T565" i="2"/>
  <c r="U565" i="2"/>
  <c r="AB567" i="8" s="1"/>
  <c r="E567" i="8" s="1"/>
  <c r="V565" i="2"/>
  <c r="G567" i="8" s="1"/>
  <c r="W565" i="2"/>
  <c r="J567" i="8" s="1"/>
  <c r="X565" i="2"/>
  <c r="I567" i="8" s="1"/>
  <c r="Y565" i="2"/>
  <c r="Z565" i="2"/>
  <c r="K567" i="8" s="1"/>
  <c r="AA565" i="2"/>
  <c r="AB565" i="2"/>
  <c r="L567" i="8" s="1"/>
  <c r="AC565" i="2"/>
  <c r="M567" i="8" s="1"/>
  <c r="AD565" i="2"/>
  <c r="AE565" i="2"/>
  <c r="AF565" i="2"/>
  <c r="AG565" i="2"/>
  <c r="AH565" i="2"/>
  <c r="AI565" i="2"/>
  <c r="AJ565" i="2"/>
  <c r="AK565" i="2"/>
  <c r="AL565" i="2"/>
  <c r="AM565" i="2"/>
  <c r="AN565" i="2"/>
  <c r="AO565" i="2"/>
  <c r="AP565" i="2"/>
  <c r="H567" i="8" s="1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AA568" i="8" s="1"/>
  <c r="S566" i="2"/>
  <c r="T566" i="2"/>
  <c r="U566" i="2"/>
  <c r="AB568" i="8" s="1"/>
  <c r="E568" i="8" s="1"/>
  <c r="V566" i="2"/>
  <c r="G568" i="8" s="1"/>
  <c r="W566" i="2"/>
  <c r="J568" i="8" s="1"/>
  <c r="X566" i="2"/>
  <c r="I568" i="8" s="1"/>
  <c r="Y566" i="2"/>
  <c r="Z566" i="2"/>
  <c r="K568" i="8" s="1"/>
  <c r="AA566" i="2"/>
  <c r="AB566" i="2"/>
  <c r="L568" i="8" s="1"/>
  <c r="AC566" i="2"/>
  <c r="M568" i="8" s="1"/>
  <c r="AD566" i="2"/>
  <c r="AE566" i="2"/>
  <c r="AF566" i="2"/>
  <c r="AG566" i="2"/>
  <c r="AH566" i="2"/>
  <c r="AI566" i="2"/>
  <c r="AJ566" i="2"/>
  <c r="AK566" i="2"/>
  <c r="AL566" i="2"/>
  <c r="AM566" i="2"/>
  <c r="AN566" i="2"/>
  <c r="AO566" i="2"/>
  <c r="AP566" i="2"/>
  <c r="H568" i="8" s="1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AA569" i="8" s="1"/>
  <c r="S567" i="2"/>
  <c r="T567" i="2"/>
  <c r="U567" i="2"/>
  <c r="AB569" i="8" s="1"/>
  <c r="E569" i="8" s="1"/>
  <c r="V567" i="2"/>
  <c r="G569" i="8" s="1"/>
  <c r="W567" i="2"/>
  <c r="J569" i="8" s="1"/>
  <c r="X567" i="2"/>
  <c r="I569" i="8" s="1"/>
  <c r="Y567" i="2"/>
  <c r="Z567" i="2"/>
  <c r="K569" i="8" s="1"/>
  <c r="AA567" i="2"/>
  <c r="AB567" i="2"/>
  <c r="L569" i="8" s="1"/>
  <c r="AC567" i="2"/>
  <c r="M569" i="8" s="1"/>
  <c r="AD567" i="2"/>
  <c r="AE567" i="2"/>
  <c r="AF567" i="2"/>
  <c r="AG567" i="2"/>
  <c r="AH567" i="2"/>
  <c r="AI567" i="2"/>
  <c r="AJ567" i="2"/>
  <c r="AK567" i="2"/>
  <c r="AL567" i="2"/>
  <c r="AM567" i="2"/>
  <c r="AN567" i="2"/>
  <c r="AO567" i="2"/>
  <c r="AP567" i="2"/>
  <c r="H569" i="8" s="1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AA570" i="8" s="1"/>
  <c r="S568" i="2"/>
  <c r="T568" i="2"/>
  <c r="U568" i="2"/>
  <c r="AB570" i="8" s="1"/>
  <c r="E570" i="8" s="1"/>
  <c r="V568" i="2"/>
  <c r="G570" i="8" s="1"/>
  <c r="W568" i="2"/>
  <c r="J570" i="8" s="1"/>
  <c r="X568" i="2"/>
  <c r="I570" i="8" s="1"/>
  <c r="Y568" i="2"/>
  <c r="Z568" i="2"/>
  <c r="K570" i="8" s="1"/>
  <c r="AA568" i="2"/>
  <c r="AB568" i="2"/>
  <c r="L570" i="8" s="1"/>
  <c r="AC568" i="2"/>
  <c r="M570" i="8" s="1"/>
  <c r="AD568" i="2"/>
  <c r="AE568" i="2"/>
  <c r="AF568" i="2"/>
  <c r="AG568" i="2"/>
  <c r="AH568" i="2"/>
  <c r="AI568" i="2"/>
  <c r="AJ568" i="2"/>
  <c r="AK568" i="2"/>
  <c r="AL568" i="2"/>
  <c r="AM568" i="2"/>
  <c r="AN568" i="2"/>
  <c r="AO568" i="2"/>
  <c r="AP568" i="2"/>
  <c r="H570" i="8" s="1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AA571" i="8" s="1"/>
  <c r="S569" i="2"/>
  <c r="T569" i="2"/>
  <c r="U569" i="2"/>
  <c r="AB571" i="8" s="1"/>
  <c r="E571" i="8" s="1"/>
  <c r="V569" i="2"/>
  <c r="G571" i="8" s="1"/>
  <c r="W569" i="2"/>
  <c r="J571" i="8" s="1"/>
  <c r="X569" i="2"/>
  <c r="I571" i="8" s="1"/>
  <c r="Y569" i="2"/>
  <c r="Z569" i="2"/>
  <c r="K571" i="8" s="1"/>
  <c r="AA569" i="2"/>
  <c r="AB569" i="2"/>
  <c r="L571" i="8" s="1"/>
  <c r="AC569" i="2"/>
  <c r="M571" i="8" s="1"/>
  <c r="AD569" i="2"/>
  <c r="AE569" i="2"/>
  <c r="AF569" i="2"/>
  <c r="AG569" i="2"/>
  <c r="AH569" i="2"/>
  <c r="AI569" i="2"/>
  <c r="AJ569" i="2"/>
  <c r="AK569" i="2"/>
  <c r="AL569" i="2"/>
  <c r="AM569" i="2"/>
  <c r="AN569" i="2"/>
  <c r="AO569" i="2"/>
  <c r="AP569" i="2"/>
  <c r="H571" i="8" s="1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AA572" i="8" s="1"/>
  <c r="S570" i="2"/>
  <c r="T570" i="2"/>
  <c r="U570" i="2"/>
  <c r="AB572" i="8" s="1"/>
  <c r="E572" i="8" s="1"/>
  <c r="V570" i="2"/>
  <c r="G572" i="8" s="1"/>
  <c r="W570" i="2"/>
  <c r="J572" i="8" s="1"/>
  <c r="X570" i="2"/>
  <c r="I572" i="8" s="1"/>
  <c r="Y570" i="2"/>
  <c r="Z570" i="2"/>
  <c r="K572" i="8" s="1"/>
  <c r="AA570" i="2"/>
  <c r="AB570" i="2"/>
  <c r="L572" i="8" s="1"/>
  <c r="AC570" i="2"/>
  <c r="M572" i="8" s="1"/>
  <c r="AD570" i="2"/>
  <c r="AE570" i="2"/>
  <c r="AF570" i="2"/>
  <c r="AG570" i="2"/>
  <c r="AH570" i="2"/>
  <c r="AI570" i="2"/>
  <c r="AJ570" i="2"/>
  <c r="AK570" i="2"/>
  <c r="AL570" i="2"/>
  <c r="AM570" i="2"/>
  <c r="AN570" i="2"/>
  <c r="AO570" i="2"/>
  <c r="AP570" i="2"/>
  <c r="H572" i="8" s="1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AA573" i="8" s="1"/>
  <c r="S571" i="2"/>
  <c r="T571" i="2"/>
  <c r="U571" i="2"/>
  <c r="AB573" i="8" s="1"/>
  <c r="E573" i="8" s="1"/>
  <c r="V571" i="2"/>
  <c r="G573" i="8" s="1"/>
  <c r="W571" i="2"/>
  <c r="J573" i="8" s="1"/>
  <c r="X571" i="2"/>
  <c r="I573" i="8" s="1"/>
  <c r="Y571" i="2"/>
  <c r="Z571" i="2"/>
  <c r="K573" i="8" s="1"/>
  <c r="AA571" i="2"/>
  <c r="AB571" i="2"/>
  <c r="L573" i="8" s="1"/>
  <c r="AC571" i="2"/>
  <c r="M573" i="8" s="1"/>
  <c r="AD571" i="2"/>
  <c r="AE571" i="2"/>
  <c r="AF571" i="2"/>
  <c r="AG571" i="2"/>
  <c r="AH571" i="2"/>
  <c r="AI571" i="2"/>
  <c r="AJ571" i="2"/>
  <c r="AK571" i="2"/>
  <c r="AL571" i="2"/>
  <c r="AM571" i="2"/>
  <c r="AN571" i="2"/>
  <c r="AO571" i="2"/>
  <c r="AP571" i="2"/>
  <c r="H573" i="8" s="1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AA574" i="8" s="1"/>
  <c r="S572" i="2"/>
  <c r="T572" i="2"/>
  <c r="U572" i="2"/>
  <c r="AB574" i="8" s="1"/>
  <c r="E574" i="8" s="1"/>
  <c r="V572" i="2"/>
  <c r="G574" i="8" s="1"/>
  <c r="W572" i="2"/>
  <c r="J574" i="8" s="1"/>
  <c r="X572" i="2"/>
  <c r="I574" i="8" s="1"/>
  <c r="Y572" i="2"/>
  <c r="Z572" i="2"/>
  <c r="K574" i="8" s="1"/>
  <c r="AA572" i="2"/>
  <c r="AB572" i="2"/>
  <c r="L574" i="8" s="1"/>
  <c r="AC572" i="2"/>
  <c r="M574" i="8" s="1"/>
  <c r="AD572" i="2"/>
  <c r="AE572" i="2"/>
  <c r="AF572" i="2"/>
  <c r="AG572" i="2"/>
  <c r="AH572" i="2"/>
  <c r="AI572" i="2"/>
  <c r="AJ572" i="2"/>
  <c r="AK572" i="2"/>
  <c r="AL572" i="2"/>
  <c r="AM572" i="2"/>
  <c r="AN572" i="2"/>
  <c r="AO572" i="2"/>
  <c r="AP572" i="2"/>
  <c r="H574" i="8" s="1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AA575" i="8" s="1"/>
  <c r="S573" i="2"/>
  <c r="T573" i="2"/>
  <c r="U573" i="2"/>
  <c r="AB575" i="8" s="1"/>
  <c r="E575" i="8" s="1"/>
  <c r="V573" i="2"/>
  <c r="G575" i="8" s="1"/>
  <c r="W573" i="2"/>
  <c r="J575" i="8" s="1"/>
  <c r="X573" i="2"/>
  <c r="I575" i="8" s="1"/>
  <c r="Y573" i="2"/>
  <c r="Z573" i="2"/>
  <c r="K575" i="8" s="1"/>
  <c r="AA573" i="2"/>
  <c r="AB573" i="2"/>
  <c r="L575" i="8" s="1"/>
  <c r="AC573" i="2"/>
  <c r="M575" i="8" s="1"/>
  <c r="AD573" i="2"/>
  <c r="AE573" i="2"/>
  <c r="AF573" i="2"/>
  <c r="AG573" i="2"/>
  <c r="AH573" i="2"/>
  <c r="AI573" i="2"/>
  <c r="AJ573" i="2"/>
  <c r="AK573" i="2"/>
  <c r="AL573" i="2"/>
  <c r="AM573" i="2"/>
  <c r="AN573" i="2"/>
  <c r="AO573" i="2"/>
  <c r="AP573" i="2"/>
  <c r="H575" i="8" s="1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AA576" i="8" s="1"/>
  <c r="S574" i="2"/>
  <c r="T574" i="2"/>
  <c r="U574" i="2"/>
  <c r="AB576" i="8" s="1"/>
  <c r="E576" i="8" s="1"/>
  <c r="V574" i="2"/>
  <c r="G576" i="8" s="1"/>
  <c r="W574" i="2"/>
  <c r="J576" i="8" s="1"/>
  <c r="X574" i="2"/>
  <c r="I576" i="8" s="1"/>
  <c r="Y574" i="2"/>
  <c r="Z574" i="2"/>
  <c r="K576" i="8" s="1"/>
  <c r="AA574" i="2"/>
  <c r="AB574" i="2"/>
  <c r="L576" i="8" s="1"/>
  <c r="AC574" i="2"/>
  <c r="M576" i="8" s="1"/>
  <c r="AD574" i="2"/>
  <c r="AE574" i="2"/>
  <c r="AF574" i="2"/>
  <c r="AG574" i="2"/>
  <c r="AH574" i="2"/>
  <c r="AI574" i="2"/>
  <c r="AJ574" i="2"/>
  <c r="AK574" i="2"/>
  <c r="AL574" i="2"/>
  <c r="AM574" i="2"/>
  <c r="AN574" i="2"/>
  <c r="AO574" i="2"/>
  <c r="AP574" i="2"/>
  <c r="H576" i="8" s="1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AA577" i="8" s="1"/>
  <c r="S575" i="2"/>
  <c r="T575" i="2"/>
  <c r="U575" i="2"/>
  <c r="AB577" i="8" s="1"/>
  <c r="E577" i="8" s="1"/>
  <c r="V575" i="2"/>
  <c r="G577" i="8" s="1"/>
  <c r="W575" i="2"/>
  <c r="J577" i="8" s="1"/>
  <c r="X575" i="2"/>
  <c r="I577" i="8" s="1"/>
  <c r="Y575" i="2"/>
  <c r="Z575" i="2"/>
  <c r="K577" i="8" s="1"/>
  <c r="AA575" i="2"/>
  <c r="AB575" i="2"/>
  <c r="L577" i="8" s="1"/>
  <c r="AC575" i="2"/>
  <c r="M577" i="8" s="1"/>
  <c r="AD575" i="2"/>
  <c r="AE575" i="2"/>
  <c r="AF575" i="2"/>
  <c r="AG575" i="2"/>
  <c r="AH575" i="2"/>
  <c r="AI575" i="2"/>
  <c r="AJ575" i="2"/>
  <c r="AK575" i="2"/>
  <c r="AL575" i="2"/>
  <c r="AM575" i="2"/>
  <c r="AN575" i="2"/>
  <c r="AO575" i="2"/>
  <c r="AP575" i="2"/>
  <c r="H577" i="8" s="1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AA578" i="8" s="1"/>
  <c r="S576" i="2"/>
  <c r="T576" i="2"/>
  <c r="U576" i="2"/>
  <c r="AB578" i="8" s="1"/>
  <c r="E578" i="8" s="1"/>
  <c r="V576" i="2"/>
  <c r="G578" i="8" s="1"/>
  <c r="W576" i="2"/>
  <c r="J578" i="8" s="1"/>
  <c r="X576" i="2"/>
  <c r="I578" i="8" s="1"/>
  <c r="Y576" i="2"/>
  <c r="Z576" i="2"/>
  <c r="K578" i="8" s="1"/>
  <c r="AA576" i="2"/>
  <c r="AB576" i="2"/>
  <c r="L578" i="8" s="1"/>
  <c r="AC576" i="2"/>
  <c r="M578" i="8" s="1"/>
  <c r="AD576" i="2"/>
  <c r="AE576" i="2"/>
  <c r="AF576" i="2"/>
  <c r="AG576" i="2"/>
  <c r="AH576" i="2"/>
  <c r="AI576" i="2"/>
  <c r="AJ576" i="2"/>
  <c r="AK576" i="2"/>
  <c r="AL576" i="2"/>
  <c r="AM576" i="2"/>
  <c r="AN576" i="2"/>
  <c r="AO576" i="2"/>
  <c r="AP576" i="2"/>
  <c r="H578" i="8" s="1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AA579" i="8" s="1"/>
  <c r="S577" i="2"/>
  <c r="T577" i="2"/>
  <c r="U577" i="2"/>
  <c r="AB579" i="8" s="1"/>
  <c r="E579" i="8" s="1"/>
  <c r="V577" i="2"/>
  <c r="G579" i="8" s="1"/>
  <c r="W577" i="2"/>
  <c r="J579" i="8" s="1"/>
  <c r="X577" i="2"/>
  <c r="I579" i="8" s="1"/>
  <c r="Y577" i="2"/>
  <c r="Z577" i="2"/>
  <c r="K579" i="8" s="1"/>
  <c r="AA577" i="2"/>
  <c r="AB577" i="2"/>
  <c r="L579" i="8" s="1"/>
  <c r="AC577" i="2"/>
  <c r="M579" i="8" s="1"/>
  <c r="AD577" i="2"/>
  <c r="AE577" i="2"/>
  <c r="AF577" i="2"/>
  <c r="AG577" i="2"/>
  <c r="AH577" i="2"/>
  <c r="AI577" i="2"/>
  <c r="AJ577" i="2"/>
  <c r="AK577" i="2"/>
  <c r="AL577" i="2"/>
  <c r="AM577" i="2"/>
  <c r="AN577" i="2"/>
  <c r="AO577" i="2"/>
  <c r="AP577" i="2"/>
  <c r="H579" i="8" s="1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AA580" i="8" s="1"/>
  <c r="S578" i="2"/>
  <c r="T578" i="2"/>
  <c r="U578" i="2"/>
  <c r="AB580" i="8" s="1"/>
  <c r="E580" i="8" s="1"/>
  <c r="V578" i="2"/>
  <c r="G580" i="8" s="1"/>
  <c r="W578" i="2"/>
  <c r="J580" i="8" s="1"/>
  <c r="X578" i="2"/>
  <c r="I580" i="8" s="1"/>
  <c r="Y578" i="2"/>
  <c r="Z578" i="2"/>
  <c r="K580" i="8" s="1"/>
  <c r="AA578" i="2"/>
  <c r="AB578" i="2"/>
  <c r="L580" i="8" s="1"/>
  <c r="AC578" i="2"/>
  <c r="M580" i="8" s="1"/>
  <c r="AD578" i="2"/>
  <c r="AE578" i="2"/>
  <c r="AF578" i="2"/>
  <c r="AG578" i="2"/>
  <c r="AH578" i="2"/>
  <c r="AI578" i="2"/>
  <c r="AJ578" i="2"/>
  <c r="AK578" i="2"/>
  <c r="AL578" i="2"/>
  <c r="AM578" i="2"/>
  <c r="AN578" i="2"/>
  <c r="AO578" i="2"/>
  <c r="AP578" i="2"/>
  <c r="H580" i="8" s="1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AA581" i="8" s="1"/>
  <c r="S579" i="2"/>
  <c r="T579" i="2"/>
  <c r="U579" i="2"/>
  <c r="AB581" i="8" s="1"/>
  <c r="E581" i="8" s="1"/>
  <c r="V579" i="2"/>
  <c r="G581" i="8" s="1"/>
  <c r="W579" i="2"/>
  <c r="J581" i="8" s="1"/>
  <c r="X579" i="2"/>
  <c r="I581" i="8" s="1"/>
  <c r="Y579" i="2"/>
  <c r="Z579" i="2"/>
  <c r="K581" i="8" s="1"/>
  <c r="AA579" i="2"/>
  <c r="AB579" i="2"/>
  <c r="L581" i="8" s="1"/>
  <c r="AC579" i="2"/>
  <c r="M581" i="8" s="1"/>
  <c r="AD579" i="2"/>
  <c r="AE579" i="2"/>
  <c r="AF579" i="2"/>
  <c r="AG579" i="2"/>
  <c r="AH579" i="2"/>
  <c r="AI579" i="2"/>
  <c r="AJ579" i="2"/>
  <c r="AK579" i="2"/>
  <c r="AL579" i="2"/>
  <c r="AM579" i="2"/>
  <c r="AN579" i="2"/>
  <c r="AO579" i="2"/>
  <c r="AP579" i="2"/>
  <c r="H581" i="8" s="1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AA582" i="8" s="1"/>
  <c r="S580" i="2"/>
  <c r="T580" i="2"/>
  <c r="U580" i="2"/>
  <c r="AB582" i="8" s="1"/>
  <c r="E582" i="8" s="1"/>
  <c r="V580" i="2"/>
  <c r="G582" i="8" s="1"/>
  <c r="W580" i="2"/>
  <c r="J582" i="8" s="1"/>
  <c r="X580" i="2"/>
  <c r="I582" i="8" s="1"/>
  <c r="Y580" i="2"/>
  <c r="Z580" i="2"/>
  <c r="K582" i="8" s="1"/>
  <c r="AA580" i="2"/>
  <c r="AB580" i="2"/>
  <c r="L582" i="8" s="1"/>
  <c r="AC580" i="2"/>
  <c r="M582" i="8" s="1"/>
  <c r="AD580" i="2"/>
  <c r="AE580" i="2"/>
  <c r="AF580" i="2"/>
  <c r="AG580" i="2"/>
  <c r="AH580" i="2"/>
  <c r="AI580" i="2"/>
  <c r="AJ580" i="2"/>
  <c r="AK580" i="2"/>
  <c r="AL580" i="2"/>
  <c r="AM580" i="2"/>
  <c r="AN580" i="2"/>
  <c r="AO580" i="2"/>
  <c r="AP580" i="2"/>
  <c r="H582" i="8" s="1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AA583" i="8" s="1"/>
  <c r="S581" i="2"/>
  <c r="T581" i="2"/>
  <c r="U581" i="2"/>
  <c r="AB583" i="8" s="1"/>
  <c r="E583" i="8" s="1"/>
  <c r="V581" i="2"/>
  <c r="G583" i="8" s="1"/>
  <c r="W581" i="2"/>
  <c r="J583" i="8" s="1"/>
  <c r="X581" i="2"/>
  <c r="I583" i="8" s="1"/>
  <c r="Y581" i="2"/>
  <c r="Z581" i="2"/>
  <c r="K583" i="8" s="1"/>
  <c r="AA581" i="2"/>
  <c r="AB581" i="2"/>
  <c r="L583" i="8" s="1"/>
  <c r="AC581" i="2"/>
  <c r="M583" i="8" s="1"/>
  <c r="AD581" i="2"/>
  <c r="AE581" i="2"/>
  <c r="AF581" i="2"/>
  <c r="AG581" i="2"/>
  <c r="AH581" i="2"/>
  <c r="AI581" i="2"/>
  <c r="AJ581" i="2"/>
  <c r="AK581" i="2"/>
  <c r="AL581" i="2"/>
  <c r="AM581" i="2"/>
  <c r="AN581" i="2"/>
  <c r="AO581" i="2"/>
  <c r="AP581" i="2"/>
  <c r="H583" i="8" s="1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AA584" i="8" s="1"/>
  <c r="S582" i="2"/>
  <c r="T582" i="2"/>
  <c r="U582" i="2"/>
  <c r="AB584" i="8" s="1"/>
  <c r="E584" i="8" s="1"/>
  <c r="V582" i="2"/>
  <c r="G584" i="8" s="1"/>
  <c r="W582" i="2"/>
  <c r="J584" i="8" s="1"/>
  <c r="X582" i="2"/>
  <c r="I584" i="8" s="1"/>
  <c r="Y582" i="2"/>
  <c r="Z582" i="2"/>
  <c r="K584" i="8" s="1"/>
  <c r="AA582" i="2"/>
  <c r="AB582" i="2"/>
  <c r="L584" i="8" s="1"/>
  <c r="AC582" i="2"/>
  <c r="M584" i="8" s="1"/>
  <c r="AD582" i="2"/>
  <c r="AE582" i="2"/>
  <c r="AF582" i="2"/>
  <c r="AG582" i="2"/>
  <c r="AH582" i="2"/>
  <c r="AI582" i="2"/>
  <c r="AJ582" i="2"/>
  <c r="AK582" i="2"/>
  <c r="AL582" i="2"/>
  <c r="AM582" i="2"/>
  <c r="AN582" i="2"/>
  <c r="AO582" i="2"/>
  <c r="AP582" i="2"/>
  <c r="H584" i="8" s="1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AA585" i="8" s="1"/>
  <c r="S583" i="2"/>
  <c r="T583" i="2"/>
  <c r="U583" i="2"/>
  <c r="AB585" i="8" s="1"/>
  <c r="E585" i="8" s="1"/>
  <c r="V583" i="2"/>
  <c r="G585" i="8" s="1"/>
  <c r="W583" i="2"/>
  <c r="J585" i="8" s="1"/>
  <c r="X583" i="2"/>
  <c r="I585" i="8" s="1"/>
  <c r="Y583" i="2"/>
  <c r="Z583" i="2"/>
  <c r="K585" i="8" s="1"/>
  <c r="AA583" i="2"/>
  <c r="AB583" i="2"/>
  <c r="L585" i="8" s="1"/>
  <c r="AC583" i="2"/>
  <c r="M585" i="8" s="1"/>
  <c r="AD583" i="2"/>
  <c r="AE583" i="2"/>
  <c r="AF583" i="2"/>
  <c r="AG583" i="2"/>
  <c r="AH583" i="2"/>
  <c r="AI583" i="2"/>
  <c r="AJ583" i="2"/>
  <c r="AK583" i="2"/>
  <c r="AL583" i="2"/>
  <c r="AM583" i="2"/>
  <c r="AN583" i="2"/>
  <c r="AO583" i="2"/>
  <c r="AP583" i="2"/>
  <c r="H585" i="8" s="1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AA586" i="8" s="1"/>
  <c r="S584" i="2"/>
  <c r="T584" i="2"/>
  <c r="U584" i="2"/>
  <c r="AB586" i="8" s="1"/>
  <c r="E586" i="8" s="1"/>
  <c r="V584" i="2"/>
  <c r="G586" i="8" s="1"/>
  <c r="W584" i="2"/>
  <c r="J586" i="8" s="1"/>
  <c r="X584" i="2"/>
  <c r="I586" i="8" s="1"/>
  <c r="Y584" i="2"/>
  <c r="Z584" i="2"/>
  <c r="K586" i="8" s="1"/>
  <c r="AA584" i="2"/>
  <c r="AB584" i="2"/>
  <c r="L586" i="8" s="1"/>
  <c r="AC584" i="2"/>
  <c r="M586" i="8" s="1"/>
  <c r="AD584" i="2"/>
  <c r="AE584" i="2"/>
  <c r="AF584" i="2"/>
  <c r="AG584" i="2"/>
  <c r="AH584" i="2"/>
  <c r="AI584" i="2"/>
  <c r="AJ584" i="2"/>
  <c r="AK584" i="2"/>
  <c r="AL584" i="2"/>
  <c r="AM584" i="2"/>
  <c r="AN584" i="2"/>
  <c r="AO584" i="2"/>
  <c r="AP584" i="2"/>
  <c r="H586" i="8" s="1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AA587" i="8" s="1"/>
  <c r="S585" i="2"/>
  <c r="T585" i="2"/>
  <c r="U585" i="2"/>
  <c r="AB587" i="8" s="1"/>
  <c r="E587" i="8" s="1"/>
  <c r="V585" i="2"/>
  <c r="G587" i="8" s="1"/>
  <c r="W585" i="2"/>
  <c r="J587" i="8" s="1"/>
  <c r="X585" i="2"/>
  <c r="I587" i="8" s="1"/>
  <c r="Y585" i="2"/>
  <c r="Z585" i="2"/>
  <c r="K587" i="8" s="1"/>
  <c r="AA585" i="2"/>
  <c r="AB585" i="2"/>
  <c r="L587" i="8" s="1"/>
  <c r="AC585" i="2"/>
  <c r="M587" i="8" s="1"/>
  <c r="AD585" i="2"/>
  <c r="AE585" i="2"/>
  <c r="AF585" i="2"/>
  <c r="AG585" i="2"/>
  <c r="AH585" i="2"/>
  <c r="AI585" i="2"/>
  <c r="AJ585" i="2"/>
  <c r="AK585" i="2"/>
  <c r="AL585" i="2"/>
  <c r="AM585" i="2"/>
  <c r="AN585" i="2"/>
  <c r="AO585" i="2"/>
  <c r="AP585" i="2"/>
  <c r="H587" i="8" s="1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AA588" i="8" s="1"/>
  <c r="S586" i="2"/>
  <c r="T586" i="2"/>
  <c r="U586" i="2"/>
  <c r="AB588" i="8" s="1"/>
  <c r="E588" i="8" s="1"/>
  <c r="V586" i="2"/>
  <c r="G588" i="8" s="1"/>
  <c r="W586" i="2"/>
  <c r="J588" i="8" s="1"/>
  <c r="X586" i="2"/>
  <c r="I588" i="8" s="1"/>
  <c r="Y586" i="2"/>
  <c r="Z586" i="2"/>
  <c r="K588" i="8" s="1"/>
  <c r="AA586" i="2"/>
  <c r="AB586" i="2"/>
  <c r="L588" i="8" s="1"/>
  <c r="AC586" i="2"/>
  <c r="M588" i="8" s="1"/>
  <c r="AD586" i="2"/>
  <c r="AE586" i="2"/>
  <c r="AF586" i="2"/>
  <c r="AG586" i="2"/>
  <c r="AH586" i="2"/>
  <c r="AI586" i="2"/>
  <c r="AJ586" i="2"/>
  <c r="AK586" i="2"/>
  <c r="AL586" i="2"/>
  <c r="AM586" i="2"/>
  <c r="AN586" i="2"/>
  <c r="AO586" i="2"/>
  <c r="AP586" i="2"/>
  <c r="H588" i="8" s="1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AA589" i="8" s="1"/>
  <c r="S587" i="2"/>
  <c r="T587" i="2"/>
  <c r="U587" i="2"/>
  <c r="AB589" i="8" s="1"/>
  <c r="E589" i="8" s="1"/>
  <c r="V587" i="2"/>
  <c r="G589" i="8" s="1"/>
  <c r="W587" i="2"/>
  <c r="J589" i="8" s="1"/>
  <c r="X587" i="2"/>
  <c r="I589" i="8" s="1"/>
  <c r="Y587" i="2"/>
  <c r="Z587" i="2"/>
  <c r="K589" i="8" s="1"/>
  <c r="AA587" i="2"/>
  <c r="AB587" i="2"/>
  <c r="L589" i="8" s="1"/>
  <c r="AC587" i="2"/>
  <c r="M589" i="8" s="1"/>
  <c r="AD587" i="2"/>
  <c r="AE587" i="2"/>
  <c r="AF587" i="2"/>
  <c r="AG587" i="2"/>
  <c r="AH587" i="2"/>
  <c r="AI587" i="2"/>
  <c r="AJ587" i="2"/>
  <c r="AK587" i="2"/>
  <c r="AL587" i="2"/>
  <c r="AM587" i="2"/>
  <c r="AN587" i="2"/>
  <c r="AO587" i="2"/>
  <c r="AP587" i="2"/>
  <c r="H589" i="8" s="1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AA590" i="8" s="1"/>
  <c r="S588" i="2"/>
  <c r="T588" i="2"/>
  <c r="U588" i="2"/>
  <c r="AB590" i="8" s="1"/>
  <c r="E590" i="8" s="1"/>
  <c r="V588" i="2"/>
  <c r="G590" i="8" s="1"/>
  <c r="W588" i="2"/>
  <c r="J590" i="8" s="1"/>
  <c r="X588" i="2"/>
  <c r="I590" i="8" s="1"/>
  <c r="Y588" i="2"/>
  <c r="Z588" i="2"/>
  <c r="K590" i="8" s="1"/>
  <c r="AA588" i="2"/>
  <c r="AB588" i="2"/>
  <c r="L590" i="8" s="1"/>
  <c r="AC588" i="2"/>
  <c r="M590" i="8" s="1"/>
  <c r="AD588" i="2"/>
  <c r="AE588" i="2"/>
  <c r="AF588" i="2"/>
  <c r="AG588" i="2"/>
  <c r="AH588" i="2"/>
  <c r="AI588" i="2"/>
  <c r="AJ588" i="2"/>
  <c r="AK588" i="2"/>
  <c r="AL588" i="2"/>
  <c r="AM588" i="2"/>
  <c r="AN588" i="2"/>
  <c r="AO588" i="2"/>
  <c r="AP588" i="2"/>
  <c r="H590" i="8" s="1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AA591" i="8" s="1"/>
  <c r="S589" i="2"/>
  <c r="T589" i="2"/>
  <c r="U589" i="2"/>
  <c r="AB591" i="8" s="1"/>
  <c r="E591" i="8" s="1"/>
  <c r="V589" i="2"/>
  <c r="G591" i="8" s="1"/>
  <c r="W589" i="2"/>
  <c r="J591" i="8" s="1"/>
  <c r="X589" i="2"/>
  <c r="I591" i="8" s="1"/>
  <c r="Y589" i="2"/>
  <c r="Z589" i="2"/>
  <c r="K591" i="8" s="1"/>
  <c r="AA589" i="2"/>
  <c r="AB589" i="2"/>
  <c r="L591" i="8" s="1"/>
  <c r="AC589" i="2"/>
  <c r="M591" i="8" s="1"/>
  <c r="AD589" i="2"/>
  <c r="AE589" i="2"/>
  <c r="AF589" i="2"/>
  <c r="AG589" i="2"/>
  <c r="AH589" i="2"/>
  <c r="AI589" i="2"/>
  <c r="AJ589" i="2"/>
  <c r="AK589" i="2"/>
  <c r="AL589" i="2"/>
  <c r="AM589" i="2"/>
  <c r="AN589" i="2"/>
  <c r="AO589" i="2"/>
  <c r="AP589" i="2"/>
  <c r="H591" i="8" s="1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AA592" i="8" s="1"/>
  <c r="S590" i="2"/>
  <c r="T590" i="2"/>
  <c r="U590" i="2"/>
  <c r="AB592" i="8" s="1"/>
  <c r="E592" i="8" s="1"/>
  <c r="V590" i="2"/>
  <c r="G592" i="8" s="1"/>
  <c r="W590" i="2"/>
  <c r="J592" i="8" s="1"/>
  <c r="X590" i="2"/>
  <c r="I592" i="8" s="1"/>
  <c r="Y590" i="2"/>
  <c r="Z590" i="2"/>
  <c r="K592" i="8" s="1"/>
  <c r="AA590" i="2"/>
  <c r="AB590" i="2"/>
  <c r="L592" i="8" s="1"/>
  <c r="AC590" i="2"/>
  <c r="M592" i="8" s="1"/>
  <c r="AD590" i="2"/>
  <c r="AE590" i="2"/>
  <c r="AF590" i="2"/>
  <c r="AG590" i="2"/>
  <c r="AH590" i="2"/>
  <c r="AI590" i="2"/>
  <c r="AJ590" i="2"/>
  <c r="AK590" i="2"/>
  <c r="AL590" i="2"/>
  <c r="AM590" i="2"/>
  <c r="AN590" i="2"/>
  <c r="AO590" i="2"/>
  <c r="AP590" i="2"/>
  <c r="H592" i="8" s="1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AA593" i="8" s="1"/>
  <c r="S591" i="2"/>
  <c r="T591" i="2"/>
  <c r="U591" i="2"/>
  <c r="AB593" i="8" s="1"/>
  <c r="E593" i="8" s="1"/>
  <c r="V591" i="2"/>
  <c r="G593" i="8" s="1"/>
  <c r="W591" i="2"/>
  <c r="J593" i="8" s="1"/>
  <c r="X591" i="2"/>
  <c r="I593" i="8" s="1"/>
  <c r="Y591" i="2"/>
  <c r="Z591" i="2"/>
  <c r="K593" i="8" s="1"/>
  <c r="AA591" i="2"/>
  <c r="AB591" i="2"/>
  <c r="L593" i="8" s="1"/>
  <c r="AC591" i="2"/>
  <c r="M593" i="8" s="1"/>
  <c r="AD591" i="2"/>
  <c r="AE591" i="2"/>
  <c r="AF591" i="2"/>
  <c r="AG591" i="2"/>
  <c r="AH591" i="2"/>
  <c r="AI591" i="2"/>
  <c r="AJ591" i="2"/>
  <c r="AK591" i="2"/>
  <c r="AL591" i="2"/>
  <c r="AM591" i="2"/>
  <c r="AN591" i="2"/>
  <c r="AO591" i="2"/>
  <c r="AP591" i="2"/>
  <c r="H593" i="8" s="1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AA594" i="8" s="1"/>
  <c r="S592" i="2"/>
  <c r="T592" i="2"/>
  <c r="U592" i="2"/>
  <c r="AB594" i="8" s="1"/>
  <c r="E594" i="8" s="1"/>
  <c r="V592" i="2"/>
  <c r="G594" i="8" s="1"/>
  <c r="W592" i="2"/>
  <c r="J594" i="8" s="1"/>
  <c r="X592" i="2"/>
  <c r="I594" i="8" s="1"/>
  <c r="Y592" i="2"/>
  <c r="Z592" i="2"/>
  <c r="K594" i="8" s="1"/>
  <c r="AA592" i="2"/>
  <c r="AB592" i="2"/>
  <c r="L594" i="8" s="1"/>
  <c r="AC592" i="2"/>
  <c r="M594" i="8" s="1"/>
  <c r="AD592" i="2"/>
  <c r="AE592" i="2"/>
  <c r="AF592" i="2"/>
  <c r="AG592" i="2"/>
  <c r="AH592" i="2"/>
  <c r="AI592" i="2"/>
  <c r="AJ592" i="2"/>
  <c r="AK592" i="2"/>
  <c r="AL592" i="2"/>
  <c r="AM592" i="2"/>
  <c r="AN592" i="2"/>
  <c r="AO592" i="2"/>
  <c r="AP592" i="2"/>
  <c r="H594" i="8" s="1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AA595" i="8" s="1"/>
  <c r="S593" i="2"/>
  <c r="T593" i="2"/>
  <c r="U593" i="2"/>
  <c r="AB595" i="8" s="1"/>
  <c r="E595" i="8" s="1"/>
  <c r="V593" i="2"/>
  <c r="G595" i="8" s="1"/>
  <c r="W593" i="2"/>
  <c r="J595" i="8" s="1"/>
  <c r="X593" i="2"/>
  <c r="I595" i="8" s="1"/>
  <c r="Y593" i="2"/>
  <c r="Z593" i="2"/>
  <c r="K595" i="8" s="1"/>
  <c r="AA593" i="2"/>
  <c r="AB593" i="2"/>
  <c r="L595" i="8" s="1"/>
  <c r="AC593" i="2"/>
  <c r="M595" i="8" s="1"/>
  <c r="AD593" i="2"/>
  <c r="AE593" i="2"/>
  <c r="AF593" i="2"/>
  <c r="AG593" i="2"/>
  <c r="AH593" i="2"/>
  <c r="AI593" i="2"/>
  <c r="AJ593" i="2"/>
  <c r="AK593" i="2"/>
  <c r="AL593" i="2"/>
  <c r="AM593" i="2"/>
  <c r="AN593" i="2"/>
  <c r="AO593" i="2"/>
  <c r="AP593" i="2"/>
  <c r="H595" i="8" s="1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AA596" i="8" s="1"/>
  <c r="S594" i="2"/>
  <c r="T594" i="2"/>
  <c r="U594" i="2"/>
  <c r="AB596" i="8" s="1"/>
  <c r="E596" i="8" s="1"/>
  <c r="V594" i="2"/>
  <c r="G596" i="8" s="1"/>
  <c r="W594" i="2"/>
  <c r="J596" i="8" s="1"/>
  <c r="X594" i="2"/>
  <c r="I596" i="8" s="1"/>
  <c r="Y594" i="2"/>
  <c r="Z594" i="2"/>
  <c r="K596" i="8" s="1"/>
  <c r="AA594" i="2"/>
  <c r="AB594" i="2"/>
  <c r="L596" i="8" s="1"/>
  <c r="AC594" i="2"/>
  <c r="M596" i="8" s="1"/>
  <c r="AD594" i="2"/>
  <c r="AE594" i="2"/>
  <c r="AF594" i="2"/>
  <c r="AG594" i="2"/>
  <c r="AH594" i="2"/>
  <c r="AI594" i="2"/>
  <c r="AJ594" i="2"/>
  <c r="AK594" i="2"/>
  <c r="AL594" i="2"/>
  <c r="AM594" i="2"/>
  <c r="AN594" i="2"/>
  <c r="AO594" i="2"/>
  <c r="AP594" i="2"/>
  <c r="H596" i="8" s="1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AA597" i="8" s="1"/>
  <c r="S595" i="2"/>
  <c r="T595" i="2"/>
  <c r="U595" i="2"/>
  <c r="AB597" i="8" s="1"/>
  <c r="E597" i="8" s="1"/>
  <c r="V595" i="2"/>
  <c r="G597" i="8" s="1"/>
  <c r="W595" i="2"/>
  <c r="J597" i="8" s="1"/>
  <c r="X595" i="2"/>
  <c r="I597" i="8" s="1"/>
  <c r="Y595" i="2"/>
  <c r="Z595" i="2"/>
  <c r="K597" i="8" s="1"/>
  <c r="AA595" i="2"/>
  <c r="AB595" i="2"/>
  <c r="L597" i="8" s="1"/>
  <c r="AC595" i="2"/>
  <c r="M597" i="8" s="1"/>
  <c r="AD595" i="2"/>
  <c r="AE595" i="2"/>
  <c r="AF595" i="2"/>
  <c r="AG595" i="2"/>
  <c r="AH595" i="2"/>
  <c r="AI595" i="2"/>
  <c r="AJ595" i="2"/>
  <c r="AK595" i="2"/>
  <c r="AL595" i="2"/>
  <c r="AM595" i="2"/>
  <c r="AN595" i="2"/>
  <c r="AO595" i="2"/>
  <c r="AP595" i="2"/>
  <c r="H597" i="8" s="1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AA598" i="8" s="1"/>
  <c r="S596" i="2"/>
  <c r="T596" i="2"/>
  <c r="U596" i="2"/>
  <c r="AB598" i="8" s="1"/>
  <c r="E598" i="8" s="1"/>
  <c r="V596" i="2"/>
  <c r="G598" i="8" s="1"/>
  <c r="W596" i="2"/>
  <c r="J598" i="8" s="1"/>
  <c r="X596" i="2"/>
  <c r="I598" i="8" s="1"/>
  <c r="Y596" i="2"/>
  <c r="Z596" i="2"/>
  <c r="K598" i="8" s="1"/>
  <c r="AA596" i="2"/>
  <c r="AB596" i="2"/>
  <c r="L598" i="8" s="1"/>
  <c r="AC596" i="2"/>
  <c r="M598" i="8" s="1"/>
  <c r="AD596" i="2"/>
  <c r="AE596" i="2"/>
  <c r="AF596" i="2"/>
  <c r="AG596" i="2"/>
  <c r="AH596" i="2"/>
  <c r="AI596" i="2"/>
  <c r="AJ596" i="2"/>
  <c r="AK596" i="2"/>
  <c r="AL596" i="2"/>
  <c r="AM596" i="2"/>
  <c r="AN596" i="2"/>
  <c r="AO596" i="2"/>
  <c r="AP596" i="2"/>
  <c r="H598" i="8" s="1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AA599" i="8" s="1"/>
  <c r="S597" i="2"/>
  <c r="T597" i="2"/>
  <c r="U597" i="2"/>
  <c r="AB599" i="8" s="1"/>
  <c r="E599" i="8" s="1"/>
  <c r="V597" i="2"/>
  <c r="G599" i="8" s="1"/>
  <c r="W597" i="2"/>
  <c r="J599" i="8" s="1"/>
  <c r="X597" i="2"/>
  <c r="I599" i="8" s="1"/>
  <c r="Y597" i="2"/>
  <c r="Z597" i="2"/>
  <c r="K599" i="8" s="1"/>
  <c r="AA597" i="2"/>
  <c r="AB597" i="2"/>
  <c r="L599" i="8" s="1"/>
  <c r="AC597" i="2"/>
  <c r="M599" i="8" s="1"/>
  <c r="AD597" i="2"/>
  <c r="AE597" i="2"/>
  <c r="AF597" i="2"/>
  <c r="AG597" i="2"/>
  <c r="AH597" i="2"/>
  <c r="AI597" i="2"/>
  <c r="AJ597" i="2"/>
  <c r="AK597" i="2"/>
  <c r="AL597" i="2"/>
  <c r="AM597" i="2"/>
  <c r="AN597" i="2"/>
  <c r="AO597" i="2"/>
  <c r="AP597" i="2"/>
  <c r="H599" i="8" s="1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AA600" i="8" s="1"/>
  <c r="S598" i="2"/>
  <c r="T598" i="2"/>
  <c r="U598" i="2"/>
  <c r="AB600" i="8" s="1"/>
  <c r="E600" i="8" s="1"/>
  <c r="V598" i="2"/>
  <c r="G600" i="8" s="1"/>
  <c r="W598" i="2"/>
  <c r="J600" i="8" s="1"/>
  <c r="X598" i="2"/>
  <c r="I600" i="8" s="1"/>
  <c r="Y598" i="2"/>
  <c r="Z598" i="2"/>
  <c r="K600" i="8" s="1"/>
  <c r="AA598" i="2"/>
  <c r="AB598" i="2"/>
  <c r="L600" i="8" s="1"/>
  <c r="AC598" i="2"/>
  <c r="M600" i="8" s="1"/>
  <c r="AD598" i="2"/>
  <c r="AE598" i="2"/>
  <c r="AF598" i="2"/>
  <c r="AG598" i="2"/>
  <c r="AH598" i="2"/>
  <c r="AI598" i="2"/>
  <c r="AJ598" i="2"/>
  <c r="AK598" i="2"/>
  <c r="AL598" i="2"/>
  <c r="AM598" i="2"/>
  <c r="AN598" i="2"/>
  <c r="AO598" i="2"/>
  <c r="AP598" i="2"/>
  <c r="H600" i="8" s="1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AA601" i="8" s="1"/>
  <c r="S599" i="2"/>
  <c r="T599" i="2"/>
  <c r="U599" i="2"/>
  <c r="AB601" i="8" s="1"/>
  <c r="E601" i="8" s="1"/>
  <c r="V599" i="2"/>
  <c r="G601" i="8" s="1"/>
  <c r="W599" i="2"/>
  <c r="J601" i="8" s="1"/>
  <c r="X599" i="2"/>
  <c r="I601" i="8" s="1"/>
  <c r="Y599" i="2"/>
  <c r="Z599" i="2"/>
  <c r="K601" i="8" s="1"/>
  <c r="AA599" i="2"/>
  <c r="AB599" i="2"/>
  <c r="L601" i="8" s="1"/>
  <c r="AC599" i="2"/>
  <c r="M601" i="8" s="1"/>
  <c r="AD599" i="2"/>
  <c r="AE599" i="2"/>
  <c r="AF599" i="2"/>
  <c r="AG599" i="2"/>
  <c r="AH599" i="2"/>
  <c r="AI599" i="2"/>
  <c r="AJ599" i="2"/>
  <c r="AK599" i="2"/>
  <c r="AL599" i="2"/>
  <c r="AM599" i="2"/>
  <c r="AN599" i="2"/>
  <c r="AO599" i="2"/>
  <c r="AP599" i="2"/>
  <c r="H601" i="8" s="1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AA602" i="8" s="1"/>
  <c r="S600" i="2"/>
  <c r="T600" i="2"/>
  <c r="U600" i="2"/>
  <c r="AB602" i="8" s="1"/>
  <c r="E602" i="8" s="1"/>
  <c r="V600" i="2"/>
  <c r="G602" i="8" s="1"/>
  <c r="W600" i="2"/>
  <c r="J602" i="8" s="1"/>
  <c r="X600" i="2"/>
  <c r="I602" i="8" s="1"/>
  <c r="Y600" i="2"/>
  <c r="Z600" i="2"/>
  <c r="K602" i="8" s="1"/>
  <c r="AA600" i="2"/>
  <c r="AB600" i="2"/>
  <c r="L602" i="8" s="1"/>
  <c r="AC600" i="2"/>
  <c r="M602" i="8" s="1"/>
  <c r="AD600" i="2"/>
  <c r="AE600" i="2"/>
  <c r="AF600" i="2"/>
  <c r="AG600" i="2"/>
  <c r="AH600" i="2"/>
  <c r="AI600" i="2"/>
  <c r="AJ600" i="2"/>
  <c r="AK600" i="2"/>
  <c r="AL600" i="2"/>
  <c r="AM600" i="2"/>
  <c r="AN600" i="2"/>
  <c r="AO600" i="2"/>
  <c r="AP600" i="2"/>
  <c r="H602" i="8" s="1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AA603" i="8" s="1"/>
  <c r="S601" i="2"/>
  <c r="T601" i="2"/>
  <c r="U601" i="2"/>
  <c r="AB603" i="8" s="1"/>
  <c r="E603" i="8" s="1"/>
  <c r="V601" i="2"/>
  <c r="G603" i="8" s="1"/>
  <c r="W601" i="2"/>
  <c r="J603" i="8" s="1"/>
  <c r="X601" i="2"/>
  <c r="I603" i="8" s="1"/>
  <c r="Y601" i="2"/>
  <c r="Z601" i="2"/>
  <c r="K603" i="8" s="1"/>
  <c r="AA601" i="2"/>
  <c r="AB601" i="2"/>
  <c r="L603" i="8" s="1"/>
  <c r="AC601" i="2"/>
  <c r="M603" i="8" s="1"/>
  <c r="AD601" i="2"/>
  <c r="AE601" i="2"/>
  <c r="AF601" i="2"/>
  <c r="AG601" i="2"/>
  <c r="AH601" i="2"/>
  <c r="AI601" i="2"/>
  <c r="AJ601" i="2"/>
  <c r="AK601" i="2"/>
  <c r="AL601" i="2"/>
  <c r="AM601" i="2"/>
  <c r="AN601" i="2"/>
  <c r="AO601" i="2"/>
  <c r="AP601" i="2"/>
  <c r="H603" i="8" s="1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AA604" i="8" s="1"/>
  <c r="S602" i="2"/>
  <c r="T602" i="2"/>
  <c r="U602" i="2"/>
  <c r="AB604" i="8" s="1"/>
  <c r="E604" i="8" s="1"/>
  <c r="V602" i="2"/>
  <c r="G604" i="8" s="1"/>
  <c r="W602" i="2"/>
  <c r="J604" i="8" s="1"/>
  <c r="X602" i="2"/>
  <c r="I604" i="8" s="1"/>
  <c r="Y602" i="2"/>
  <c r="Z602" i="2"/>
  <c r="K604" i="8" s="1"/>
  <c r="AA602" i="2"/>
  <c r="AB602" i="2"/>
  <c r="L604" i="8" s="1"/>
  <c r="AC602" i="2"/>
  <c r="M604" i="8" s="1"/>
  <c r="AD602" i="2"/>
  <c r="AE602" i="2"/>
  <c r="AF602" i="2"/>
  <c r="AG602" i="2"/>
  <c r="AH602" i="2"/>
  <c r="AI602" i="2"/>
  <c r="AJ602" i="2"/>
  <c r="AK602" i="2"/>
  <c r="AL602" i="2"/>
  <c r="AM602" i="2"/>
  <c r="AN602" i="2"/>
  <c r="AO602" i="2"/>
  <c r="AP602" i="2"/>
  <c r="H604" i="8" s="1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AA605" i="8" s="1"/>
  <c r="S603" i="2"/>
  <c r="T603" i="2"/>
  <c r="U603" i="2"/>
  <c r="AB605" i="8" s="1"/>
  <c r="E605" i="8" s="1"/>
  <c r="V603" i="2"/>
  <c r="G605" i="8" s="1"/>
  <c r="W603" i="2"/>
  <c r="J605" i="8" s="1"/>
  <c r="X603" i="2"/>
  <c r="I605" i="8" s="1"/>
  <c r="Y603" i="2"/>
  <c r="Z603" i="2"/>
  <c r="K605" i="8" s="1"/>
  <c r="AA603" i="2"/>
  <c r="AB603" i="2"/>
  <c r="L605" i="8" s="1"/>
  <c r="AC603" i="2"/>
  <c r="M605" i="8" s="1"/>
  <c r="AD603" i="2"/>
  <c r="AE603" i="2"/>
  <c r="AF603" i="2"/>
  <c r="AG603" i="2"/>
  <c r="AH603" i="2"/>
  <c r="AI603" i="2"/>
  <c r="AJ603" i="2"/>
  <c r="AK603" i="2"/>
  <c r="AL603" i="2"/>
  <c r="AM603" i="2"/>
  <c r="AN603" i="2"/>
  <c r="AO603" i="2"/>
  <c r="AP603" i="2"/>
  <c r="H605" i="8" s="1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AA606" i="8" s="1"/>
  <c r="S604" i="2"/>
  <c r="T604" i="2"/>
  <c r="U604" i="2"/>
  <c r="AB606" i="8" s="1"/>
  <c r="E606" i="8" s="1"/>
  <c r="V604" i="2"/>
  <c r="G606" i="8" s="1"/>
  <c r="W604" i="2"/>
  <c r="J606" i="8" s="1"/>
  <c r="X604" i="2"/>
  <c r="I606" i="8" s="1"/>
  <c r="Y604" i="2"/>
  <c r="Z604" i="2"/>
  <c r="K606" i="8" s="1"/>
  <c r="AA604" i="2"/>
  <c r="AB604" i="2"/>
  <c r="L606" i="8" s="1"/>
  <c r="AC604" i="2"/>
  <c r="M606" i="8" s="1"/>
  <c r="AD604" i="2"/>
  <c r="AE604" i="2"/>
  <c r="AF604" i="2"/>
  <c r="AG604" i="2"/>
  <c r="AH604" i="2"/>
  <c r="AI604" i="2"/>
  <c r="AJ604" i="2"/>
  <c r="AK604" i="2"/>
  <c r="AL604" i="2"/>
  <c r="AM604" i="2"/>
  <c r="AN604" i="2"/>
  <c r="AO604" i="2"/>
  <c r="AP604" i="2"/>
  <c r="H606" i="8" s="1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AA607" i="8" s="1"/>
  <c r="S605" i="2"/>
  <c r="T605" i="2"/>
  <c r="U605" i="2"/>
  <c r="AB607" i="8" s="1"/>
  <c r="E607" i="8" s="1"/>
  <c r="V605" i="2"/>
  <c r="G607" i="8" s="1"/>
  <c r="W605" i="2"/>
  <c r="J607" i="8" s="1"/>
  <c r="X605" i="2"/>
  <c r="I607" i="8" s="1"/>
  <c r="Y605" i="2"/>
  <c r="Z605" i="2"/>
  <c r="K607" i="8" s="1"/>
  <c r="AA605" i="2"/>
  <c r="AB605" i="2"/>
  <c r="L607" i="8" s="1"/>
  <c r="AC605" i="2"/>
  <c r="M607" i="8" s="1"/>
  <c r="AD605" i="2"/>
  <c r="AE605" i="2"/>
  <c r="AF605" i="2"/>
  <c r="AG605" i="2"/>
  <c r="AH605" i="2"/>
  <c r="AI605" i="2"/>
  <c r="AJ605" i="2"/>
  <c r="AK605" i="2"/>
  <c r="AL605" i="2"/>
  <c r="AM605" i="2"/>
  <c r="AN605" i="2"/>
  <c r="AO605" i="2"/>
  <c r="AP605" i="2"/>
  <c r="H607" i="8" s="1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AA608" i="8" s="1"/>
  <c r="S606" i="2"/>
  <c r="T606" i="2"/>
  <c r="U606" i="2"/>
  <c r="AB608" i="8" s="1"/>
  <c r="E608" i="8" s="1"/>
  <c r="V606" i="2"/>
  <c r="G608" i="8" s="1"/>
  <c r="W606" i="2"/>
  <c r="J608" i="8" s="1"/>
  <c r="X606" i="2"/>
  <c r="I608" i="8" s="1"/>
  <c r="Y606" i="2"/>
  <c r="Z606" i="2"/>
  <c r="K608" i="8" s="1"/>
  <c r="AA606" i="2"/>
  <c r="AB606" i="2"/>
  <c r="L608" i="8" s="1"/>
  <c r="AC606" i="2"/>
  <c r="M608" i="8" s="1"/>
  <c r="AD606" i="2"/>
  <c r="AE606" i="2"/>
  <c r="AF606" i="2"/>
  <c r="AG606" i="2"/>
  <c r="AH606" i="2"/>
  <c r="AI606" i="2"/>
  <c r="AJ606" i="2"/>
  <c r="AK606" i="2"/>
  <c r="AL606" i="2"/>
  <c r="AM606" i="2"/>
  <c r="AN606" i="2"/>
  <c r="AO606" i="2"/>
  <c r="AP606" i="2"/>
  <c r="H608" i="8" s="1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AA609" i="8" s="1"/>
  <c r="S607" i="2"/>
  <c r="T607" i="2"/>
  <c r="U607" i="2"/>
  <c r="AB609" i="8" s="1"/>
  <c r="E609" i="8" s="1"/>
  <c r="V607" i="2"/>
  <c r="G609" i="8" s="1"/>
  <c r="W607" i="2"/>
  <c r="J609" i="8" s="1"/>
  <c r="X607" i="2"/>
  <c r="I609" i="8" s="1"/>
  <c r="Y607" i="2"/>
  <c r="Z607" i="2"/>
  <c r="K609" i="8" s="1"/>
  <c r="AA607" i="2"/>
  <c r="AB607" i="2"/>
  <c r="L609" i="8" s="1"/>
  <c r="AC607" i="2"/>
  <c r="M609" i="8" s="1"/>
  <c r="AD607" i="2"/>
  <c r="AE607" i="2"/>
  <c r="AF607" i="2"/>
  <c r="AG607" i="2"/>
  <c r="AH607" i="2"/>
  <c r="AI607" i="2"/>
  <c r="AJ607" i="2"/>
  <c r="AK607" i="2"/>
  <c r="AL607" i="2"/>
  <c r="AM607" i="2"/>
  <c r="AN607" i="2"/>
  <c r="AO607" i="2"/>
  <c r="AP607" i="2"/>
  <c r="H609" i="8" s="1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AA610" i="8" s="1"/>
  <c r="S608" i="2"/>
  <c r="T608" i="2"/>
  <c r="U608" i="2"/>
  <c r="AB610" i="8" s="1"/>
  <c r="E610" i="8" s="1"/>
  <c r="V608" i="2"/>
  <c r="G610" i="8" s="1"/>
  <c r="W608" i="2"/>
  <c r="J610" i="8" s="1"/>
  <c r="X608" i="2"/>
  <c r="I610" i="8" s="1"/>
  <c r="Y608" i="2"/>
  <c r="Z608" i="2"/>
  <c r="K610" i="8" s="1"/>
  <c r="AA608" i="2"/>
  <c r="AB608" i="2"/>
  <c r="L610" i="8" s="1"/>
  <c r="AC608" i="2"/>
  <c r="M610" i="8" s="1"/>
  <c r="AD608" i="2"/>
  <c r="AE608" i="2"/>
  <c r="AF608" i="2"/>
  <c r="AG608" i="2"/>
  <c r="AH608" i="2"/>
  <c r="AI608" i="2"/>
  <c r="AJ608" i="2"/>
  <c r="AK608" i="2"/>
  <c r="AL608" i="2"/>
  <c r="AM608" i="2"/>
  <c r="AN608" i="2"/>
  <c r="AO608" i="2"/>
  <c r="AP608" i="2"/>
  <c r="H610" i="8" s="1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AA611" i="8" s="1"/>
  <c r="S609" i="2"/>
  <c r="T609" i="2"/>
  <c r="U609" i="2"/>
  <c r="AB611" i="8" s="1"/>
  <c r="E611" i="8" s="1"/>
  <c r="V609" i="2"/>
  <c r="G611" i="8" s="1"/>
  <c r="W609" i="2"/>
  <c r="J611" i="8" s="1"/>
  <c r="X609" i="2"/>
  <c r="I611" i="8" s="1"/>
  <c r="Y609" i="2"/>
  <c r="Z609" i="2"/>
  <c r="K611" i="8" s="1"/>
  <c r="AA609" i="2"/>
  <c r="AB609" i="2"/>
  <c r="L611" i="8" s="1"/>
  <c r="AC609" i="2"/>
  <c r="M611" i="8" s="1"/>
  <c r="AD609" i="2"/>
  <c r="AE609" i="2"/>
  <c r="AF609" i="2"/>
  <c r="AG609" i="2"/>
  <c r="AH609" i="2"/>
  <c r="AI609" i="2"/>
  <c r="AJ609" i="2"/>
  <c r="AK609" i="2"/>
  <c r="AL609" i="2"/>
  <c r="AM609" i="2"/>
  <c r="AN609" i="2"/>
  <c r="AO609" i="2"/>
  <c r="AP609" i="2"/>
  <c r="H611" i="8" s="1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AA612" i="8" s="1"/>
  <c r="S610" i="2"/>
  <c r="T610" i="2"/>
  <c r="U610" i="2"/>
  <c r="AB612" i="8" s="1"/>
  <c r="E612" i="8" s="1"/>
  <c r="V610" i="2"/>
  <c r="G612" i="8" s="1"/>
  <c r="W610" i="2"/>
  <c r="J612" i="8" s="1"/>
  <c r="X610" i="2"/>
  <c r="I612" i="8" s="1"/>
  <c r="Y610" i="2"/>
  <c r="Z610" i="2"/>
  <c r="K612" i="8" s="1"/>
  <c r="AA610" i="2"/>
  <c r="AB610" i="2"/>
  <c r="L612" i="8" s="1"/>
  <c r="AC610" i="2"/>
  <c r="M612" i="8" s="1"/>
  <c r="AD610" i="2"/>
  <c r="AE610" i="2"/>
  <c r="AF610" i="2"/>
  <c r="AG610" i="2"/>
  <c r="AH610" i="2"/>
  <c r="AI610" i="2"/>
  <c r="AJ610" i="2"/>
  <c r="AK610" i="2"/>
  <c r="AL610" i="2"/>
  <c r="AM610" i="2"/>
  <c r="AN610" i="2"/>
  <c r="AO610" i="2"/>
  <c r="AP610" i="2"/>
  <c r="H612" i="8" s="1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AA613" i="8" s="1"/>
  <c r="S611" i="2"/>
  <c r="T611" i="2"/>
  <c r="U611" i="2"/>
  <c r="AB613" i="8" s="1"/>
  <c r="E613" i="8" s="1"/>
  <c r="V611" i="2"/>
  <c r="G613" i="8" s="1"/>
  <c r="W611" i="2"/>
  <c r="J613" i="8" s="1"/>
  <c r="X611" i="2"/>
  <c r="I613" i="8" s="1"/>
  <c r="Y611" i="2"/>
  <c r="Z611" i="2"/>
  <c r="K613" i="8" s="1"/>
  <c r="AA611" i="2"/>
  <c r="AB611" i="2"/>
  <c r="L613" i="8" s="1"/>
  <c r="AC611" i="2"/>
  <c r="M613" i="8" s="1"/>
  <c r="AD611" i="2"/>
  <c r="AE611" i="2"/>
  <c r="AF611" i="2"/>
  <c r="AG611" i="2"/>
  <c r="AH611" i="2"/>
  <c r="AI611" i="2"/>
  <c r="AJ611" i="2"/>
  <c r="AK611" i="2"/>
  <c r="AL611" i="2"/>
  <c r="AM611" i="2"/>
  <c r="AN611" i="2"/>
  <c r="AO611" i="2"/>
  <c r="AP611" i="2"/>
  <c r="H613" i="8" s="1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AA614" i="8" s="1"/>
  <c r="S612" i="2"/>
  <c r="T612" i="2"/>
  <c r="U612" i="2"/>
  <c r="AB614" i="8" s="1"/>
  <c r="E614" i="8" s="1"/>
  <c r="V612" i="2"/>
  <c r="G614" i="8" s="1"/>
  <c r="W612" i="2"/>
  <c r="J614" i="8" s="1"/>
  <c r="X612" i="2"/>
  <c r="I614" i="8" s="1"/>
  <c r="Y612" i="2"/>
  <c r="Z612" i="2"/>
  <c r="K614" i="8" s="1"/>
  <c r="AA612" i="2"/>
  <c r="AB612" i="2"/>
  <c r="L614" i="8" s="1"/>
  <c r="AC612" i="2"/>
  <c r="M614" i="8" s="1"/>
  <c r="AD612" i="2"/>
  <c r="AE612" i="2"/>
  <c r="AF612" i="2"/>
  <c r="AG612" i="2"/>
  <c r="AH612" i="2"/>
  <c r="AI612" i="2"/>
  <c r="AJ612" i="2"/>
  <c r="AK612" i="2"/>
  <c r="AL612" i="2"/>
  <c r="AM612" i="2"/>
  <c r="AN612" i="2"/>
  <c r="AO612" i="2"/>
  <c r="AP612" i="2"/>
  <c r="H614" i="8" s="1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AA615" i="8" s="1"/>
  <c r="S613" i="2"/>
  <c r="T613" i="2"/>
  <c r="U613" i="2"/>
  <c r="AB615" i="8" s="1"/>
  <c r="E615" i="8" s="1"/>
  <c r="V613" i="2"/>
  <c r="G615" i="8" s="1"/>
  <c r="W613" i="2"/>
  <c r="J615" i="8" s="1"/>
  <c r="X613" i="2"/>
  <c r="I615" i="8" s="1"/>
  <c r="Y613" i="2"/>
  <c r="Z613" i="2"/>
  <c r="K615" i="8" s="1"/>
  <c r="AA613" i="2"/>
  <c r="AB613" i="2"/>
  <c r="L615" i="8" s="1"/>
  <c r="AC613" i="2"/>
  <c r="M615" i="8" s="1"/>
  <c r="AD613" i="2"/>
  <c r="AE613" i="2"/>
  <c r="AF613" i="2"/>
  <c r="AG613" i="2"/>
  <c r="AH613" i="2"/>
  <c r="AI613" i="2"/>
  <c r="AJ613" i="2"/>
  <c r="AK613" i="2"/>
  <c r="AL613" i="2"/>
  <c r="AM613" i="2"/>
  <c r="AN613" i="2"/>
  <c r="AO613" i="2"/>
  <c r="AP613" i="2"/>
  <c r="H615" i="8" s="1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AA616" i="8" s="1"/>
  <c r="S614" i="2"/>
  <c r="T614" i="2"/>
  <c r="U614" i="2"/>
  <c r="AB616" i="8" s="1"/>
  <c r="E616" i="8" s="1"/>
  <c r="V614" i="2"/>
  <c r="G616" i="8" s="1"/>
  <c r="W614" i="2"/>
  <c r="J616" i="8" s="1"/>
  <c r="X614" i="2"/>
  <c r="I616" i="8" s="1"/>
  <c r="Y614" i="2"/>
  <c r="Z614" i="2"/>
  <c r="K616" i="8" s="1"/>
  <c r="AA614" i="2"/>
  <c r="AB614" i="2"/>
  <c r="L616" i="8" s="1"/>
  <c r="AC614" i="2"/>
  <c r="M616" i="8" s="1"/>
  <c r="AD614" i="2"/>
  <c r="AE614" i="2"/>
  <c r="AF614" i="2"/>
  <c r="AG614" i="2"/>
  <c r="AH614" i="2"/>
  <c r="AI614" i="2"/>
  <c r="AJ614" i="2"/>
  <c r="AK614" i="2"/>
  <c r="AL614" i="2"/>
  <c r="AM614" i="2"/>
  <c r="AN614" i="2"/>
  <c r="AO614" i="2"/>
  <c r="AP614" i="2"/>
  <c r="H616" i="8" s="1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AA617" i="8" s="1"/>
  <c r="S615" i="2"/>
  <c r="T615" i="2"/>
  <c r="U615" i="2"/>
  <c r="AB617" i="8" s="1"/>
  <c r="E617" i="8" s="1"/>
  <c r="V615" i="2"/>
  <c r="G617" i="8" s="1"/>
  <c r="W615" i="2"/>
  <c r="J617" i="8" s="1"/>
  <c r="X615" i="2"/>
  <c r="I617" i="8" s="1"/>
  <c r="Y615" i="2"/>
  <c r="Z615" i="2"/>
  <c r="K617" i="8" s="1"/>
  <c r="AA615" i="2"/>
  <c r="AB615" i="2"/>
  <c r="L617" i="8" s="1"/>
  <c r="AC615" i="2"/>
  <c r="M617" i="8" s="1"/>
  <c r="AD615" i="2"/>
  <c r="AE615" i="2"/>
  <c r="AF615" i="2"/>
  <c r="AG615" i="2"/>
  <c r="AH615" i="2"/>
  <c r="AI615" i="2"/>
  <c r="AJ615" i="2"/>
  <c r="AK615" i="2"/>
  <c r="AL615" i="2"/>
  <c r="AM615" i="2"/>
  <c r="AN615" i="2"/>
  <c r="AO615" i="2"/>
  <c r="AP615" i="2"/>
  <c r="H617" i="8" s="1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AA618" i="8" s="1"/>
  <c r="S616" i="2"/>
  <c r="T616" i="2"/>
  <c r="U616" i="2"/>
  <c r="AB618" i="8" s="1"/>
  <c r="E618" i="8" s="1"/>
  <c r="V616" i="2"/>
  <c r="G618" i="8" s="1"/>
  <c r="W616" i="2"/>
  <c r="J618" i="8" s="1"/>
  <c r="X616" i="2"/>
  <c r="I618" i="8" s="1"/>
  <c r="Y616" i="2"/>
  <c r="Z616" i="2"/>
  <c r="K618" i="8" s="1"/>
  <c r="AA616" i="2"/>
  <c r="AB616" i="2"/>
  <c r="L618" i="8" s="1"/>
  <c r="AC616" i="2"/>
  <c r="M618" i="8" s="1"/>
  <c r="AD616" i="2"/>
  <c r="AE616" i="2"/>
  <c r="AF616" i="2"/>
  <c r="AG616" i="2"/>
  <c r="AH616" i="2"/>
  <c r="AI616" i="2"/>
  <c r="AJ616" i="2"/>
  <c r="AK616" i="2"/>
  <c r="AL616" i="2"/>
  <c r="AM616" i="2"/>
  <c r="AN616" i="2"/>
  <c r="AO616" i="2"/>
  <c r="AP616" i="2"/>
  <c r="H618" i="8" s="1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AA619" i="8" s="1"/>
  <c r="S617" i="2"/>
  <c r="T617" i="2"/>
  <c r="U617" i="2"/>
  <c r="AB619" i="8" s="1"/>
  <c r="E619" i="8" s="1"/>
  <c r="V617" i="2"/>
  <c r="G619" i="8" s="1"/>
  <c r="W617" i="2"/>
  <c r="J619" i="8" s="1"/>
  <c r="X617" i="2"/>
  <c r="I619" i="8" s="1"/>
  <c r="Y617" i="2"/>
  <c r="Z617" i="2"/>
  <c r="K619" i="8" s="1"/>
  <c r="AA617" i="2"/>
  <c r="AB617" i="2"/>
  <c r="L619" i="8" s="1"/>
  <c r="AC617" i="2"/>
  <c r="M619" i="8" s="1"/>
  <c r="AD617" i="2"/>
  <c r="AE617" i="2"/>
  <c r="AF617" i="2"/>
  <c r="AG617" i="2"/>
  <c r="AH617" i="2"/>
  <c r="AI617" i="2"/>
  <c r="AJ617" i="2"/>
  <c r="AK617" i="2"/>
  <c r="AL617" i="2"/>
  <c r="AM617" i="2"/>
  <c r="AN617" i="2"/>
  <c r="AO617" i="2"/>
  <c r="AP617" i="2"/>
  <c r="H619" i="8" s="1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AA620" i="8" s="1"/>
  <c r="S618" i="2"/>
  <c r="T618" i="2"/>
  <c r="U618" i="2"/>
  <c r="AB620" i="8" s="1"/>
  <c r="E620" i="8" s="1"/>
  <c r="V618" i="2"/>
  <c r="G620" i="8" s="1"/>
  <c r="W618" i="2"/>
  <c r="J620" i="8" s="1"/>
  <c r="X618" i="2"/>
  <c r="I620" i="8" s="1"/>
  <c r="Y618" i="2"/>
  <c r="Z618" i="2"/>
  <c r="K620" i="8" s="1"/>
  <c r="AA618" i="2"/>
  <c r="AB618" i="2"/>
  <c r="L620" i="8" s="1"/>
  <c r="AC618" i="2"/>
  <c r="M620" i="8" s="1"/>
  <c r="AD618" i="2"/>
  <c r="AE618" i="2"/>
  <c r="AF618" i="2"/>
  <c r="AG618" i="2"/>
  <c r="AH618" i="2"/>
  <c r="AI618" i="2"/>
  <c r="AJ618" i="2"/>
  <c r="AK618" i="2"/>
  <c r="AL618" i="2"/>
  <c r="AM618" i="2"/>
  <c r="AN618" i="2"/>
  <c r="AO618" i="2"/>
  <c r="AP618" i="2"/>
  <c r="H620" i="8" s="1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AA621" i="8" s="1"/>
  <c r="S619" i="2"/>
  <c r="T619" i="2"/>
  <c r="U619" i="2"/>
  <c r="AB621" i="8" s="1"/>
  <c r="E621" i="8" s="1"/>
  <c r="V619" i="2"/>
  <c r="G621" i="8" s="1"/>
  <c r="W619" i="2"/>
  <c r="J621" i="8" s="1"/>
  <c r="X619" i="2"/>
  <c r="I621" i="8" s="1"/>
  <c r="Y619" i="2"/>
  <c r="Z619" i="2"/>
  <c r="K621" i="8" s="1"/>
  <c r="AA619" i="2"/>
  <c r="AB619" i="2"/>
  <c r="L621" i="8" s="1"/>
  <c r="AC619" i="2"/>
  <c r="M621" i="8" s="1"/>
  <c r="AD619" i="2"/>
  <c r="AE619" i="2"/>
  <c r="AF619" i="2"/>
  <c r="AG619" i="2"/>
  <c r="AH619" i="2"/>
  <c r="AI619" i="2"/>
  <c r="AJ619" i="2"/>
  <c r="AK619" i="2"/>
  <c r="AL619" i="2"/>
  <c r="AM619" i="2"/>
  <c r="AN619" i="2"/>
  <c r="AO619" i="2"/>
  <c r="AP619" i="2"/>
  <c r="H621" i="8" s="1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AA622" i="8" s="1"/>
  <c r="S620" i="2"/>
  <c r="T620" i="2"/>
  <c r="U620" i="2"/>
  <c r="AB622" i="8" s="1"/>
  <c r="E622" i="8" s="1"/>
  <c r="V620" i="2"/>
  <c r="G622" i="8" s="1"/>
  <c r="W620" i="2"/>
  <c r="J622" i="8" s="1"/>
  <c r="X620" i="2"/>
  <c r="I622" i="8" s="1"/>
  <c r="Y620" i="2"/>
  <c r="Z620" i="2"/>
  <c r="K622" i="8" s="1"/>
  <c r="AA620" i="2"/>
  <c r="AB620" i="2"/>
  <c r="L622" i="8" s="1"/>
  <c r="AC620" i="2"/>
  <c r="M622" i="8" s="1"/>
  <c r="AD620" i="2"/>
  <c r="AE620" i="2"/>
  <c r="AF620" i="2"/>
  <c r="AG620" i="2"/>
  <c r="AH620" i="2"/>
  <c r="AI620" i="2"/>
  <c r="AJ620" i="2"/>
  <c r="AK620" i="2"/>
  <c r="AL620" i="2"/>
  <c r="AM620" i="2"/>
  <c r="AN620" i="2"/>
  <c r="AO620" i="2"/>
  <c r="AP620" i="2"/>
  <c r="H622" i="8" s="1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AA623" i="8" s="1"/>
  <c r="S621" i="2"/>
  <c r="T621" i="2"/>
  <c r="U621" i="2"/>
  <c r="AB623" i="8" s="1"/>
  <c r="E623" i="8" s="1"/>
  <c r="V621" i="2"/>
  <c r="G623" i="8" s="1"/>
  <c r="W621" i="2"/>
  <c r="J623" i="8" s="1"/>
  <c r="X621" i="2"/>
  <c r="I623" i="8" s="1"/>
  <c r="Y621" i="2"/>
  <c r="Z621" i="2"/>
  <c r="K623" i="8" s="1"/>
  <c r="AA621" i="2"/>
  <c r="AB621" i="2"/>
  <c r="L623" i="8" s="1"/>
  <c r="AC621" i="2"/>
  <c r="M623" i="8" s="1"/>
  <c r="AD621" i="2"/>
  <c r="AE621" i="2"/>
  <c r="AF621" i="2"/>
  <c r="AG621" i="2"/>
  <c r="AH621" i="2"/>
  <c r="AI621" i="2"/>
  <c r="AJ621" i="2"/>
  <c r="AK621" i="2"/>
  <c r="AL621" i="2"/>
  <c r="AM621" i="2"/>
  <c r="AN621" i="2"/>
  <c r="AO621" i="2"/>
  <c r="AP621" i="2"/>
  <c r="H623" i="8" s="1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AA624" i="8" s="1"/>
  <c r="S622" i="2"/>
  <c r="T622" i="2"/>
  <c r="U622" i="2"/>
  <c r="AB624" i="8" s="1"/>
  <c r="E624" i="8" s="1"/>
  <c r="V622" i="2"/>
  <c r="G624" i="8" s="1"/>
  <c r="W622" i="2"/>
  <c r="J624" i="8" s="1"/>
  <c r="X622" i="2"/>
  <c r="I624" i="8" s="1"/>
  <c r="Y622" i="2"/>
  <c r="Z622" i="2"/>
  <c r="K624" i="8" s="1"/>
  <c r="AA622" i="2"/>
  <c r="AB622" i="2"/>
  <c r="L624" i="8" s="1"/>
  <c r="AC622" i="2"/>
  <c r="M624" i="8" s="1"/>
  <c r="AD622" i="2"/>
  <c r="AE622" i="2"/>
  <c r="AF622" i="2"/>
  <c r="AG622" i="2"/>
  <c r="AH622" i="2"/>
  <c r="AI622" i="2"/>
  <c r="AJ622" i="2"/>
  <c r="AK622" i="2"/>
  <c r="AL622" i="2"/>
  <c r="AM622" i="2"/>
  <c r="AN622" i="2"/>
  <c r="AO622" i="2"/>
  <c r="AP622" i="2"/>
  <c r="H624" i="8" s="1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AA625" i="8" s="1"/>
  <c r="S623" i="2"/>
  <c r="T623" i="2"/>
  <c r="U623" i="2"/>
  <c r="AB625" i="8" s="1"/>
  <c r="E625" i="8" s="1"/>
  <c r="V623" i="2"/>
  <c r="G625" i="8" s="1"/>
  <c r="W623" i="2"/>
  <c r="J625" i="8" s="1"/>
  <c r="X623" i="2"/>
  <c r="I625" i="8" s="1"/>
  <c r="Y623" i="2"/>
  <c r="Z623" i="2"/>
  <c r="K625" i="8" s="1"/>
  <c r="AA623" i="2"/>
  <c r="AB623" i="2"/>
  <c r="L625" i="8" s="1"/>
  <c r="AC623" i="2"/>
  <c r="M625" i="8" s="1"/>
  <c r="AD623" i="2"/>
  <c r="AE623" i="2"/>
  <c r="AF623" i="2"/>
  <c r="AG623" i="2"/>
  <c r="AH623" i="2"/>
  <c r="AI623" i="2"/>
  <c r="AJ623" i="2"/>
  <c r="AK623" i="2"/>
  <c r="AL623" i="2"/>
  <c r="AM623" i="2"/>
  <c r="AN623" i="2"/>
  <c r="AO623" i="2"/>
  <c r="AP623" i="2"/>
  <c r="H625" i="8" s="1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AA626" i="8" s="1"/>
  <c r="S624" i="2"/>
  <c r="T624" i="2"/>
  <c r="U624" i="2"/>
  <c r="AB626" i="8" s="1"/>
  <c r="E626" i="8" s="1"/>
  <c r="V624" i="2"/>
  <c r="G626" i="8" s="1"/>
  <c r="W624" i="2"/>
  <c r="J626" i="8" s="1"/>
  <c r="X624" i="2"/>
  <c r="I626" i="8" s="1"/>
  <c r="Y624" i="2"/>
  <c r="Z624" i="2"/>
  <c r="K626" i="8" s="1"/>
  <c r="AA624" i="2"/>
  <c r="AB624" i="2"/>
  <c r="L626" i="8" s="1"/>
  <c r="AC624" i="2"/>
  <c r="M626" i="8" s="1"/>
  <c r="AD624" i="2"/>
  <c r="AE624" i="2"/>
  <c r="AF624" i="2"/>
  <c r="AG624" i="2"/>
  <c r="AH624" i="2"/>
  <c r="AI624" i="2"/>
  <c r="AJ624" i="2"/>
  <c r="AK624" i="2"/>
  <c r="AL624" i="2"/>
  <c r="AM624" i="2"/>
  <c r="AN624" i="2"/>
  <c r="AO624" i="2"/>
  <c r="AP624" i="2"/>
  <c r="H626" i="8" s="1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AA627" i="8" s="1"/>
  <c r="S625" i="2"/>
  <c r="T625" i="2"/>
  <c r="U625" i="2"/>
  <c r="AB627" i="8" s="1"/>
  <c r="E627" i="8" s="1"/>
  <c r="V625" i="2"/>
  <c r="G627" i="8" s="1"/>
  <c r="W625" i="2"/>
  <c r="J627" i="8" s="1"/>
  <c r="X625" i="2"/>
  <c r="I627" i="8" s="1"/>
  <c r="Y625" i="2"/>
  <c r="Z625" i="2"/>
  <c r="K627" i="8" s="1"/>
  <c r="AA625" i="2"/>
  <c r="AB625" i="2"/>
  <c r="L627" i="8" s="1"/>
  <c r="AC625" i="2"/>
  <c r="M627" i="8" s="1"/>
  <c r="AD625" i="2"/>
  <c r="AE625" i="2"/>
  <c r="AF625" i="2"/>
  <c r="AG625" i="2"/>
  <c r="AH625" i="2"/>
  <c r="AI625" i="2"/>
  <c r="AJ625" i="2"/>
  <c r="AK625" i="2"/>
  <c r="AL625" i="2"/>
  <c r="AM625" i="2"/>
  <c r="AN625" i="2"/>
  <c r="AO625" i="2"/>
  <c r="AP625" i="2"/>
  <c r="H627" i="8" s="1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AA628" i="8" s="1"/>
  <c r="S626" i="2"/>
  <c r="T626" i="2"/>
  <c r="U626" i="2"/>
  <c r="AB628" i="8" s="1"/>
  <c r="E628" i="8" s="1"/>
  <c r="V626" i="2"/>
  <c r="G628" i="8" s="1"/>
  <c r="W626" i="2"/>
  <c r="J628" i="8" s="1"/>
  <c r="X626" i="2"/>
  <c r="I628" i="8" s="1"/>
  <c r="Y626" i="2"/>
  <c r="Z626" i="2"/>
  <c r="K628" i="8" s="1"/>
  <c r="AA626" i="2"/>
  <c r="AB626" i="2"/>
  <c r="L628" i="8" s="1"/>
  <c r="AC626" i="2"/>
  <c r="M628" i="8" s="1"/>
  <c r="AD626" i="2"/>
  <c r="AE626" i="2"/>
  <c r="AF626" i="2"/>
  <c r="AG626" i="2"/>
  <c r="AH626" i="2"/>
  <c r="AI626" i="2"/>
  <c r="AJ626" i="2"/>
  <c r="AK626" i="2"/>
  <c r="AL626" i="2"/>
  <c r="AM626" i="2"/>
  <c r="AN626" i="2"/>
  <c r="AO626" i="2"/>
  <c r="AP626" i="2"/>
  <c r="H628" i="8" s="1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AA629" i="8" s="1"/>
  <c r="S627" i="2"/>
  <c r="T627" i="2"/>
  <c r="U627" i="2"/>
  <c r="AB629" i="8" s="1"/>
  <c r="E629" i="8" s="1"/>
  <c r="V627" i="2"/>
  <c r="G629" i="8" s="1"/>
  <c r="W627" i="2"/>
  <c r="J629" i="8" s="1"/>
  <c r="X627" i="2"/>
  <c r="I629" i="8" s="1"/>
  <c r="Y627" i="2"/>
  <c r="Z627" i="2"/>
  <c r="K629" i="8" s="1"/>
  <c r="AA627" i="2"/>
  <c r="AB627" i="2"/>
  <c r="L629" i="8" s="1"/>
  <c r="AC627" i="2"/>
  <c r="M629" i="8" s="1"/>
  <c r="AD627" i="2"/>
  <c r="AE627" i="2"/>
  <c r="AF627" i="2"/>
  <c r="AG627" i="2"/>
  <c r="AH627" i="2"/>
  <c r="AI627" i="2"/>
  <c r="AJ627" i="2"/>
  <c r="AK627" i="2"/>
  <c r="AL627" i="2"/>
  <c r="AM627" i="2"/>
  <c r="AN627" i="2"/>
  <c r="AO627" i="2"/>
  <c r="AP627" i="2"/>
  <c r="H629" i="8" s="1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AA630" i="8" s="1"/>
  <c r="S628" i="2"/>
  <c r="T628" i="2"/>
  <c r="U628" i="2"/>
  <c r="AB630" i="8" s="1"/>
  <c r="E630" i="8" s="1"/>
  <c r="V628" i="2"/>
  <c r="G630" i="8" s="1"/>
  <c r="W628" i="2"/>
  <c r="J630" i="8" s="1"/>
  <c r="X628" i="2"/>
  <c r="I630" i="8" s="1"/>
  <c r="Y628" i="2"/>
  <c r="Z628" i="2"/>
  <c r="K630" i="8" s="1"/>
  <c r="AA628" i="2"/>
  <c r="AB628" i="2"/>
  <c r="L630" i="8" s="1"/>
  <c r="AC628" i="2"/>
  <c r="M630" i="8" s="1"/>
  <c r="AD628" i="2"/>
  <c r="AE628" i="2"/>
  <c r="AF628" i="2"/>
  <c r="AG628" i="2"/>
  <c r="AH628" i="2"/>
  <c r="AI628" i="2"/>
  <c r="AJ628" i="2"/>
  <c r="AK628" i="2"/>
  <c r="AL628" i="2"/>
  <c r="AM628" i="2"/>
  <c r="AN628" i="2"/>
  <c r="AO628" i="2"/>
  <c r="AP628" i="2"/>
  <c r="H630" i="8" s="1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AA631" i="8" s="1"/>
  <c r="S629" i="2"/>
  <c r="T629" i="2"/>
  <c r="U629" i="2"/>
  <c r="AB631" i="8" s="1"/>
  <c r="E631" i="8" s="1"/>
  <c r="V629" i="2"/>
  <c r="G631" i="8" s="1"/>
  <c r="W629" i="2"/>
  <c r="J631" i="8" s="1"/>
  <c r="X629" i="2"/>
  <c r="I631" i="8" s="1"/>
  <c r="Y629" i="2"/>
  <c r="Z629" i="2"/>
  <c r="K631" i="8" s="1"/>
  <c r="AA629" i="2"/>
  <c r="AB629" i="2"/>
  <c r="L631" i="8" s="1"/>
  <c r="AC629" i="2"/>
  <c r="M631" i="8" s="1"/>
  <c r="AD629" i="2"/>
  <c r="AE629" i="2"/>
  <c r="AF629" i="2"/>
  <c r="AG629" i="2"/>
  <c r="AH629" i="2"/>
  <c r="AI629" i="2"/>
  <c r="AJ629" i="2"/>
  <c r="AK629" i="2"/>
  <c r="AL629" i="2"/>
  <c r="AM629" i="2"/>
  <c r="AN629" i="2"/>
  <c r="AO629" i="2"/>
  <c r="AP629" i="2"/>
  <c r="H631" i="8" s="1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AA632" i="8" s="1"/>
  <c r="S630" i="2"/>
  <c r="T630" i="2"/>
  <c r="U630" i="2"/>
  <c r="AB632" i="8" s="1"/>
  <c r="E632" i="8" s="1"/>
  <c r="V630" i="2"/>
  <c r="G632" i="8" s="1"/>
  <c r="W630" i="2"/>
  <c r="J632" i="8" s="1"/>
  <c r="X630" i="2"/>
  <c r="I632" i="8" s="1"/>
  <c r="Y630" i="2"/>
  <c r="Z630" i="2"/>
  <c r="K632" i="8" s="1"/>
  <c r="AA630" i="2"/>
  <c r="AB630" i="2"/>
  <c r="L632" i="8" s="1"/>
  <c r="AC630" i="2"/>
  <c r="M632" i="8" s="1"/>
  <c r="AD630" i="2"/>
  <c r="AE630" i="2"/>
  <c r="AF630" i="2"/>
  <c r="AG630" i="2"/>
  <c r="AH630" i="2"/>
  <c r="AI630" i="2"/>
  <c r="AJ630" i="2"/>
  <c r="AK630" i="2"/>
  <c r="AL630" i="2"/>
  <c r="AM630" i="2"/>
  <c r="AN630" i="2"/>
  <c r="AO630" i="2"/>
  <c r="AP630" i="2"/>
  <c r="H632" i="8" s="1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AA633" i="8" s="1"/>
  <c r="S631" i="2"/>
  <c r="T631" i="2"/>
  <c r="U631" i="2"/>
  <c r="AB633" i="8" s="1"/>
  <c r="E633" i="8" s="1"/>
  <c r="V631" i="2"/>
  <c r="G633" i="8" s="1"/>
  <c r="W631" i="2"/>
  <c r="J633" i="8" s="1"/>
  <c r="X631" i="2"/>
  <c r="I633" i="8" s="1"/>
  <c r="Y631" i="2"/>
  <c r="Z631" i="2"/>
  <c r="K633" i="8" s="1"/>
  <c r="AA631" i="2"/>
  <c r="AB631" i="2"/>
  <c r="L633" i="8" s="1"/>
  <c r="AC631" i="2"/>
  <c r="M633" i="8" s="1"/>
  <c r="AD631" i="2"/>
  <c r="AE631" i="2"/>
  <c r="AF631" i="2"/>
  <c r="AG631" i="2"/>
  <c r="AH631" i="2"/>
  <c r="AI631" i="2"/>
  <c r="AJ631" i="2"/>
  <c r="AK631" i="2"/>
  <c r="AL631" i="2"/>
  <c r="AM631" i="2"/>
  <c r="AN631" i="2"/>
  <c r="AO631" i="2"/>
  <c r="AP631" i="2"/>
  <c r="H633" i="8" s="1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AA634" i="8" s="1"/>
  <c r="S632" i="2"/>
  <c r="T632" i="2"/>
  <c r="U632" i="2"/>
  <c r="AB634" i="8" s="1"/>
  <c r="E634" i="8" s="1"/>
  <c r="V632" i="2"/>
  <c r="G634" i="8" s="1"/>
  <c r="W632" i="2"/>
  <c r="J634" i="8" s="1"/>
  <c r="X632" i="2"/>
  <c r="I634" i="8" s="1"/>
  <c r="Y632" i="2"/>
  <c r="Z632" i="2"/>
  <c r="K634" i="8" s="1"/>
  <c r="AA632" i="2"/>
  <c r="AB632" i="2"/>
  <c r="L634" i="8" s="1"/>
  <c r="AC632" i="2"/>
  <c r="M634" i="8" s="1"/>
  <c r="AD632" i="2"/>
  <c r="AE632" i="2"/>
  <c r="AF632" i="2"/>
  <c r="AG632" i="2"/>
  <c r="AH632" i="2"/>
  <c r="AI632" i="2"/>
  <c r="AJ632" i="2"/>
  <c r="AK632" i="2"/>
  <c r="AL632" i="2"/>
  <c r="AM632" i="2"/>
  <c r="AN632" i="2"/>
  <c r="AO632" i="2"/>
  <c r="AP632" i="2"/>
  <c r="H634" i="8" s="1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AA635" i="8" s="1"/>
  <c r="S633" i="2"/>
  <c r="T633" i="2"/>
  <c r="U633" i="2"/>
  <c r="AB635" i="8" s="1"/>
  <c r="E635" i="8" s="1"/>
  <c r="V633" i="2"/>
  <c r="G635" i="8" s="1"/>
  <c r="W633" i="2"/>
  <c r="J635" i="8" s="1"/>
  <c r="X633" i="2"/>
  <c r="I635" i="8" s="1"/>
  <c r="Y633" i="2"/>
  <c r="Z633" i="2"/>
  <c r="K635" i="8" s="1"/>
  <c r="AA633" i="2"/>
  <c r="AB633" i="2"/>
  <c r="L635" i="8" s="1"/>
  <c r="AC633" i="2"/>
  <c r="M635" i="8" s="1"/>
  <c r="AD633" i="2"/>
  <c r="AE633" i="2"/>
  <c r="AF633" i="2"/>
  <c r="AG633" i="2"/>
  <c r="AH633" i="2"/>
  <c r="AI633" i="2"/>
  <c r="AJ633" i="2"/>
  <c r="AK633" i="2"/>
  <c r="AL633" i="2"/>
  <c r="AM633" i="2"/>
  <c r="AN633" i="2"/>
  <c r="AO633" i="2"/>
  <c r="AP633" i="2"/>
  <c r="H635" i="8" s="1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AA636" i="8" s="1"/>
  <c r="S634" i="2"/>
  <c r="T634" i="2"/>
  <c r="U634" i="2"/>
  <c r="AB636" i="8" s="1"/>
  <c r="E636" i="8" s="1"/>
  <c r="V634" i="2"/>
  <c r="G636" i="8" s="1"/>
  <c r="W634" i="2"/>
  <c r="J636" i="8" s="1"/>
  <c r="X634" i="2"/>
  <c r="I636" i="8" s="1"/>
  <c r="Y634" i="2"/>
  <c r="Z634" i="2"/>
  <c r="K636" i="8" s="1"/>
  <c r="AA634" i="2"/>
  <c r="AB634" i="2"/>
  <c r="L636" i="8" s="1"/>
  <c r="AC634" i="2"/>
  <c r="M636" i="8" s="1"/>
  <c r="AD634" i="2"/>
  <c r="AE634" i="2"/>
  <c r="AF634" i="2"/>
  <c r="AG634" i="2"/>
  <c r="AH634" i="2"/>
  <c r="AI634" i="2"/>
  <c r="AJ634" i="2"/>
  <c r="AK634" i="2"/>
  <c r="AL634" i="2"/>
  <c r="AM634" i="2"/>
  <c r="AN634" i="2"/>
  <c r="AO634" i="2"/>
  <c r="AP634" i="2"/>
  <c r="H636" i="8" s="1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AA637" i="8" s="1"/>
  <c r="S635" i="2"/>
  <c r="T635" i="2"/>
  <c r="U635" i="2"/>
  <c r="AB637" i="8" s="1"/>
  <c r="E637" i="8" s="1"/>
  <c r="V635" i="2"/>
  <c r="G637" i="8" s="1"/>
  <c r="W635" i="2"/>
  <c r="J637" i="8" s="1"/>
  <c r="X635" i="2"/>
  <c r="I637" i="8" s="1"/>
  <c r="Y635" i="2"/>
  <c r="Z635" i="2"/>
  <c r="K637" i="8" s="1"/>
  <c r="AA635" i="2"/>
  <c r="AB635" i="2"/>
  <c r="L637" i="8" s="1"/>
  <c r="AC635" i="2"/>
  <c r="M637" i="8" s="1"/>
  <c r="AD635" i="2"/>
  <c r="AE635" i="2"/>
  <c r="AF635" i="2"/>
  <c r="AG635" i="2"/>
  <c r="AH635" i="2"/>
  <c r="AI635" i="2"/>
  <c r="AJ635" i="2"/>
  <c r="AK635" i="2"/>
  <c r="AL635" i="2"/>
  <c r="AM635" i="2"/>
  <c r="AN635" i="2"/>
  <c r="AO635" i="2"/>
  <c r="AP635" i="2"/>
  <c r="H637" i="8" s="1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AA638" i="8" s="1"/>
  <c r="S636" i="2"/>
  <c r="T636" i="2"/>
  <c r="U636" i="2"/>
  <c r="AB638" i="8" s="1"/>
  <c r="E638" i="8" s="1"/>
  <c r="V636" i="2"/>
  <c r="G638" i="8" s="1"/>
  <c r="W636" i="2"/>
  <c r="J638" i="8" s="1"/>
  <c r="X636" i="2"/>
  <c r="I638" i="8" s="1"/>
  <c r="Y636" i="2"/>
  <c r="Z636" i="2"/>
  <c r="K638" i="8" s="1"/>
  <c r="AA636" i="2"/>
  <c r="AB636" i="2"/>
  <c r="L638" i="8" s="1"/>
  <c r="AC636" i="2"/>
  <c r="M638" i="8" s="1"/>
  <c r="AD636" i="2"/>
  <c r="AE636" i="2"/>
  <c r="AF636" i="2"/>
  <c r="AG636" i="2"/>
  <c r="AH636" i="2"/>
  <c r="AI636" i="2"/>
  <c r="AJ636" i="2"/>
  <c r="AK636" i="2"/>
  <c r="AL636" i="2"/>
  <c r="AM636" i="2"/>
  <c r="AN636" i="2"/>
  <c r="AO636" i="2"/>
  <c r="AP636" i="2"/>
  <c r="H638" i="8" s="1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AA639" i="8" s="1"/>
  <c r="S637" i="2"/>
  <c r="T637" i="2"/>
  <c r="U637" i="2"/>
  <c r="AB639" i="8" s="1"/>
  <c r="E639" i="8" s="1"/>
  <c r="V637" i="2"/>
  <c r="G639" i="8" s="1"/>
  <c r="W637" i="2"/>
  <c r="J639" i="8" s="1"/>
  <c r="X637" i="2"/>
  <c r="I639" i="8" s="1"/>
  <c r="Y637" i="2"/>
  <c r="Z637" i="2"/>
  <c r="K639" i="8" s="1"/>
  <c r="AA637" i="2"/>
  <c r="AB637" i="2"/>
  <c r="L639" i="8" s="1"/>
  <c r="AC637" i="2"/>
  <c r="M639" i="8" s="1"/>
  <c r="AD637" i="2"/>
  <c r="AE637" i="2"/>
  <c r="AF637" i="2"/>
  <c r="AG637" i="2"/>
  <c r="AH637" i="2"/>
  <c r="AI637" i="2"/>
  <c r="AJ637" i="2"/>
  <c r="AK637" i="2"/>
  <c r="AL637" i="2"/>
  <c r="AM637" i="2"/>
  <c r="AN637" i="2"/>
  <c r="AO637" i="2"/>
  <c r="AP637" i="2"/>
  <c r="H639" i="8" s="1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AA640" i="8" s="1"/>
  <c r="S638" i="2"/>
  <c r="T638" i="2"/>
  <c r="U638" i="2"/>
  <c r="AB640" i="8" s="1"/>
  <c r="E640" i="8" s="1"/>
  <c r="V638" i="2"/>
  <c r="G640" i="8" s="1"/>
  <c r="W638" i="2"/>
  <c r="J640" i="8" s="1"/>
  <c r="X638" i="2"/>
  <c r="I640" i="8" s="1"/>
  <c r="Y638" i="2"/>
  <c r="Z638" i="2"/>
  <c r="K640" i="8" s="1"/>
  <c r="AA638" i="2"/>
  <c r="AB638" i="2"/>
  <c r="L640" i="8" s="1"/>
  <c r="AC638" i="2"/>
  <c r="M640" i="8" s="1"/>
  <c r="AD638" i="2"/>
  <c r="AE638" i="2"/>
  <c r="AF638" i="2"/>
  <c r="AG638" i="2"/>
  <c r="AH638" i="2"/>
  <c r="AI638" i="2"/>
  <c r="AJ638" i="2"/>
  <c r="AK638" i="2"/>
  <c r="AL638" i="2"/>
  <c r="AM638" i="2"/>
  <c r="AN638" i="2"/>
  <c r="AO638" i="2"/>
  <c r="AP638" i="2"/>
  <c r="H640" i="8" s="1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AA641" i="8" s="1"/>
  <c r="S639" i="2"/>
  <c r="T639" i="2"/>
  <c r="U639" i="2"/>
  <c r="AB641" i="8" s="1"/>
  <c r="E641" i="8" s="1"/>
  <c r="V639" i="2"/>
  <c r="G641" i="8" s="1"/>
  <c r="W639" i="2"/>
  <c r="J641" i="8" s="1"/>
  <c r="X639" i="2"/>
  <c r="I641" i="8" s="1"/>
  <c r="Y639" i="2"/>
  <c r="Z639" i="2"/>
  <c r="K641" i="8" s="1"/>
  <c r="AA639" i="2"/>
  <c r="AB639" i="2"/>
  <c r="L641" i="8" s="1"/>
  <c r="AC639" i="2"/>
  <c r="M641" i="8" s="1"/>
  <c r="AD639" i="2"/>
  <c r="AE639" i="2"/>
  <c r="AF639" i="2"/>
  <c r="AG639" i="2"/>
  <c r="AH639" i="2"/>
  <c r="AI639" i="2"/>
  <c r="AJ639" i="2"/>
  <c r="AK639" i="2"/>
  <c r="AL639" i="2"/>
  <c r="AM639" i="2"/>
  <c r="AN639" i="2"/>
  <c r="AO639" i="2"/>
  <c r="AP639" i="2"/>
  <c r="H641" i="8" s="1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AA642" i="8" s="1"/>
  <c r="S640" i="2"/>
  <c r="T640" i="2"/>
  <c r="U640" i="2"/>
  <c r="AB642" i="8" s="1"/>
  <c r="E642" i="8" s="1"/>
  <c r="V640" i="2"/>
  <c r="G642" i="8" s="1"/>
  <c r="W640" i="2"/>
  <c r="J642" i="8" s="1"/>
  <c r="X640" i="2"/>
  <c r="I642" i="8" s="1"/>
  <c r="Y640" i="2"/>
  <c r="Z640" i="2"/>
  <c r="K642" i="8" s="1"/>
  <c r="AA640" i="2"/>
  <c r="AB640" i="2"/>
  <c r="L642" i="8" s="1"/>
  <c r="AC640" i="2"/>
  <c r="M642" i="8" s="1"/>
  <c r="AD640" i="2"/>
  <c r="AE640" i="2"/>
  <c r="AF640" i="2"/>
  <c r="AG640" i="2"/>
  <c r="AH640" i="2"/>
  <c r="AI640" i="2"/>
  <c r="AJ640" i="2"/>
  <c r="AK640" i="2"/>
  <c r="AL640" i="2"/>
  <c r="AM640" i="2"/>
  <c r="AN640" i="2"/>
  <c r="AO640" i="2"/>
  <c r="AP640" i="2"/>
  <c r="H642" i="8" s="1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AA643" i="8" s="1"/>
  <c r="S641" i="2"/>
  <c r="T641" i="2"/>
  <c r="U641" i="2"/>
  <c r="AB643" i="8" s="1"/>
  <c r="E643" i="8" s="1"/>
  <c r="V641" i="2"/>
  <c r="G643" i="8" s="1"/>
  <c r="W641" i="2"/>
  <c r="J643" i="8" s="1"/>
  <c r="X641" i="2"/>
  <c r="I643" i="8" s="1"/>
  <c r="Y641" i="2"/>
  <c r="Z641" i="2"/>
  <c r="K643" i="8" s="1"/>
  <c r="AA641" i="2"/>
  <c r="AB641" i="2"/>
  <c r="L643" i="8" s="1"/>
  <c r="AC641" i="2"/>
  <c r="M643" i="8" s="1"/>
  <c r="AD641" i="2"/>
  <c r="AE641" i="2"/>
  <c r="AF641" i="2"/>
  <c r="AG641" i="2"/>
  <c r="AH641" i="2"/>
  <c r="AI641" i="2"/>
  <c r="AJ641" i="2"/>
  <c r="AK641" i="2"/>
  <c r="AL641" i="2"/>
  <c r="AM641" i="2"/>
  <c r="AN641" i="2"/>
  <c r="AO641" i="2"/>
  <c r="AP641" i="2"/>
  <c r="H643" i="8" s="1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AA644" i="8" s="1"/>
  <c r="S642" i="2"/>
  <c r="T642" i="2"/>
  <c r="U642" i="2"/>
  <c r="AB644" i="8" s="1"/>
  <c r="E644" i="8" s="1"/>
  <c r="V642" i="2"/>
  <c r="G644" i="8" s="1"/>
  <c r="W642" i="2"/>
  <c r="J644" i="8" s="1"/>
  <c r="X642" i="2"/>
  <c r="I644" i="8" s="1"/>
  <c r="Y642" i="2"/>
  <c r="Z642" i="2"/>
  <c r="K644" i="8" s="1"/>
  <c r="AA642" i="2"/>
  <c r="AB642" i="2"/>
  <c r="L644" i="8" s="1"/>
  <c r="AC642" i="2"/>
  <c r="M644" i="8" s="1"/>
  <c r="AD642" i="2"/>
  <c r="AE642" i="2"/>
  <c r="AF642" i="2"/>
  <c r="AG642" i="2"/>
  <c r="AH642" i="2"/>
  <c r="AI642" i="2"/>
  <c r="AJ642" i="2"/>
  <c r="AK642" i="2"/>
  <c r="AL642" i="2"/>
  <c r="AM642" i="2"/>
  <c r="AN642" i="2"/>
  <c r="AO642" i="2"/>
  <c r="AP642" i="2"/>
  <c r="H644" i="8" s="1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AA645" i="8" s="1"/>
  <c r="S643" i="2"/>
  <c r="T643" i="2"/>
  <c r="U643" i="2"/>
  <c r="AB645" i="8" s="1"/>
  <c r="E645" i="8" s="1"/>
  <c r="V643" i="2"/>
  <c r="G645" i="8" s="1"/>
  <c r="W643" i="2"/>
  <c r="J645" i="8" s="1"/>
  <c r="X643" i="2"/>
  <c r="I645" i="8" s="1"/>
  <c r="Y643" i="2"/>
  <c r="Z643" i="2"/>
  <c r="K645" i="8" s="1"/>
  <c r="AA643" i="2"/>
  <c r="AB643" i="2"/>
  <c r="L645" i="8" s="1"/>
  <c r="AC643" i="2"/>
  <c r="M645" i="8" s="1"/>
  <c r="AD643" i="2"/>
  <c r="AE643" i="2"/>
  <c r="AF643" i="2"/>
  <c r="AG643" i="2"/>
  <c r="AH643" i="2"/>
  <c r="AI643" i="2"/>
  <c r="AJ643" i="2"/>
  <c r="AK643" i="2"/>
  <c r="AL643" i="2"/>
  <c r="AM643" i="2"/>
  <c r="AN643" i="2"/>
  <c r="AO643" i="2"/>
  <c r="AP643" i="2"/>
  <c r="H645" i="8" s="1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AA646" i="8" s="1"/>
  <c r="S644" i="2"/>
  <c r="T644" i="2"/>
  <c r="U644" i="2"/>
  <c r="AB646" i="8" s="1"/>
  <c r="E646" i="8" s="1"/>
  <c r="V644" i="2"/>
  <c r="G646" i="8" s="1"/>
  <c r="W644" i="2"/>
  <c r="J646" i="8" s="1"/>
  <c r="X644" i="2"/>
  <c r="I646" i="8" s="1"/>
  <c r="Y644" i="2"/>
  <c r="Z644" i="2"/>
  <c r="K646" i="8" s="1"/>
  <c r="AA644" i="2"/>
  <c r="AB644" i="2"/>
  <c r="L646" i="8" s="1"/>
  <c r="AC644" i="2"/>
  <c r="M646" i="8" s="1"/>
  <c r="AD644" i="2"/>
  <c r="AE644" i="2"/>
  <c r="AF644" i="2"/>
  <c r="AG644" i="2"/>
  <c r="AH644" i="2"/>
  <c r="AI644" i="2"/>
  <c r="AJ644" i="2"/>
  <c r="AK644" i="2"/>
  <c r="AL644" i="2"/>
  <c r="AM644" i="2"/>
  <c r="AN644" i="2"/>
  <c r="AO644" i="2"/>
  <c r="AP644" i="2"/>
  <c r="H646" i="8" s="1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AA647" i="8" s="1"/>
  <c r="S645" i="2"/>
  <c r="T645" i="2"/>
  <c r="U645" i="2"/>
  <c r="AB647" i="8" s="1"/>
  <c r="E647" i="8" s="1"/>
  <c r="V645" i="2"/>
  <c r="G647" i="8" s="1"/>
  <c r="W645" i="2"/>
  <c r="J647" i="8" s="1"/>
  <c r="X645" i="2"/>
  <c r="I647" i="8" s="1"/>
  <c r="Y645" i="2"/>
  <c r="Z645" i="2"/>
  <c r="K647" i="8" s="1"/>
  <c r="AA645" i="2"/>
  <c r="AB645" i="2"/>
  <c r="L647" i="8" s="1"/>
  <c r="AC645" i="2"/>
  <c r="M647" i="8" s="1"/>
  <c r="AD645" i="2"/>
  <c r="AE645" i="2"/>
  <c r="AF645" i="2"/>
  <c r="AG645" i="2"/>
  <c r="AH645" i="2"/>
  <c r="AI645" i="2"/>
  <c r="AJ645" i="2"/>
  <c r="AK645" i="2"/>
  <c r="AL645" i="2"/>
  <c r="AM645" i="2"/>
  <c r="AN645" i="2"/>
  <c r="AO645" i="2"/>
  <c r="AP645" i="2"/>
  <c r="H647" i="8" s="1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AA648" i="8" s="1"/>
  <c r="S646" i="2"/>
  <c r="T646" i="2"/>
  <c r="U646" i="2"/>
  <c r="AB648" i="8" s="1"/>
  <c r="E648" i="8" s="1"/>
  <c r="V646" i="2"/>
  <c r="G648" i="8" s="1"/>
  <c r="W646" i="2"/>
  <c r="J648" i="8" s="1"/>
  <c r="X646" i="2"/>
  <c r="I648" i="8" s="1"/>
  <c r="Y646" i="2"/>
  <c r="Z646" i="2"/>
  <c r="K648" i="8" s="1"/>
  <c r="AA646" i="2"/>
  <c r="AB646" i="2"/>
  <c r="L648" i="8" s="1"/>
  <c r="AC646" i="2"/>
  <c r="M648" i="8" s="1"/>
  <c r="AD646" i="2"/>
  <c r="AE646" i="2"/>
  <c r="AF646" i="2"/>
  <c r="AG646" i="2"/>
  <c r="AH646" i="2"/>
  <c r="AI646" i="2"/>
  <c r="AJ646" i="2"/>
  <c r="AK646" i="2"/>
  <c r="AL646" i="2"/>
  <c r="AM646" i="2"/>
  <c r="AN646" i="2"/>
  <c r="AO646" i="2"/>
  <c r="AP646" i="2"/>
  <c r="H648" i="8" s="1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AA649" i="8" s="1"/>
  <c r="S647" i="2"/>
  <c r="T647" i="2"/>
  <c r="U647" i="2"/>
  <c r="AB649" i="8" s="1"/>
  <c r="E649" i="8" s="1"/>
  <c r="V647" i="2"/>
  <c r="G649" i="8" s="1"/>
  <c r="W647" i="2"/>
  <c r="J649" i="8" s="1"/>
  <c r="X647" i="2"/>
  <c r="I649" i="8" s="1"/>
  <c r="Y647" i="2"/>
  <c r="Z647" i="2"/>
  <c r="K649" i="8" s="1"/>
  <c r="AA647" i="2"/>
  <c r="AB647" i="2"/>
  <c r="L649" i="8" s="1"/>
  <c r="AC647" i="2"/>
  <c r="M649" i="8" s="1"/>
  <c r="AD647" i="2"/>
  <c r="AE647" i="2"/>
  <c r="AF647" i="2"/>
  <c r="AG647" i="2"/>
  <c r="AH647" i="2"/>
  <c r="AI647" i="2"/>
  <c r="AJ647" i="2"/>
  <c r="AK647" i="2"/>
  <c r="AL647" i="2"/>
  <c r="AM647" i="2"/>
  <c r="AN647" i="2"/>
  <c r="AO647" i="2"/>
  <c r="AP647" i="2"/>
  <c r="H649" i="8" s="1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AA650" i="8" s="1"/>
  <c r="S648" i="2"/>
  <c r="T648" i="2"/>
  <c r="U648" i="2"/>
  <c r="AB650" i="8" s="1"/>
  <c r="E650" i="8" s="1"/>
  <c r="V648" i="2"/>
  <c r="G650" i="8" s="1"/>
  <c r="W648" i="2"/>
  <c r="J650" i="8" s="1"/>
  <c r="X648" i="2"/>
  <c r="I650" i="8" s="1"/>
  <c r="Y648" i="2"/>
  <c r="Z648" i="2"/>
  <c r="K650" i="8" s="1"/>
  <c r="AA648" i="2"/>
  <c r="AB648" i="2"/>
  <c r="L650" i="8" s="1"/>
  <c r="AC648" i="2"/>
  <c r="M650" i="8" s="1"/>
  <c r="AD648" i="2"/>
  <c r="AE648" i="2"/>
  <c r="AF648" i="2"/>
  <c r="AG648" i="2"/>
  <c r="AH648" i="2"/>
  <c r="AI648" i="2"/>
  <c r="AJ648" i="2"/>
  <c r="AK648" i="2"/>
  <c r="AL648" i="2"/>
  <c r="AM648" i="2"/>
  <c r="AN648" i="2"/>
  <c r="AO648" i="2"/>
  <c r="AP648" i="2"/>
  <c r="H650" i="8" s="1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AA651" i="8" s="1"/>
  <c r="S649" i="2"/>
  <c r="T649" i="2"/>
  <c r="U649" i="2"/>
  <c r="AB651" i="8" s="1"/>
  <c r="E651" i="8" s="1"/>
  <c r="V649" i="2"/>
  <c r="G651" i="8" s="1"/>
  <c r="W649" i="2"/>
  <c r="J651" i="8" s="1"/>
  <c r="X649" i="2"/>
  <c r="I651" i="8" s="1"/>
  <c r="Y649" i="2"/>
  <c r="Z649" i="2"/>
  <c r="K651" i="8" s="1"/>
  <c r="AA649" i="2"/>
  <c r="AB649" i="2"/>
  <c r="L651" i="8" s="1"/>
  <c r="AC649" i="2"/>
  <c r="M651" i="8" s="1"/>
  <c r="AD649" i="2"/>
  <c r="AE649" i="2"/>
  <c r="AF649" i="2"/>
  <c r="AG649" i="2"/>
  <c r="AH649" i="2"/>
  <c r="AI649" i="2"/>
  <c r="AJ649" i="2"/>
  <c r="AK649" i="2"/>
  <c r="AL649" i="2"/>
  <c r="AM649" i="2"/>
  <c r="AN649" i="2"/>
  <c r="AO649" i="2"/>
  <c r="AP649" i="2"/>
  <c r="H651" i="8" s="1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AA652" i="8" s="1"/>
  <c r="S650" i="2"/>
  <c r="T650" i="2"/>
  <c r="U650" i="2"/>
  <c r="AB652" i="8" s="1"/>
  <c r="E652" i="8" s="1"/>
  <c r="V650" i="2"/>
  <c r="G652" i="8" s="1"/>
  <c r="W650" i="2"/>
  <c r="J652" i="8" s="1"/>
  <c r="X650" i="2"/>
  <c r="I652" i="8" s="1"/>
  <c r="Y650" i="2"/>
  <c r="Z650" i="2"/>
  <c r="K652" i="8" s="1"/>
  <c r="AA650" i="2"/>
  <c r="AB650" i="2"/>
  <c r="L652" i="8" s="1"/>
  <c r="AC650" i="2"/>
  <c r="M652" i="8" s="1"/>
  <c r="AD650" i="2"/>
  <c r="AE650" i="2"/>
  <c r="AF650" i="2"/>
  <c r="AG650" i="2"/>
  <c r="AH650" i="2"/>
  <c r="AI650" i="2"/>
  <c r="AJ650" i="2"/>
  <c r="AK650" i="2"/>
  <c r="AL650" i="2"/>
  <c r="AM650" i="2"/>
  <c r="AN650" i="2"/>
  <c r="AO650" i="2"/>
  <c r="AP650" i="2"/>
  <c r="H652" i="8" s="1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AA653" i="8" s="1"/>
  <c r="S651" i="2"/>
  <c r="T651" i="2"/>
  <c r="U651" i="2"/>
  <c r="AB653" i="8" s="1"/>
  <c r="E653" i="8" s="1"/>
  <c r="V651" i="2"/>
  <c r="G653" i="8" s="1"/>
  <c r="W651" i="2"/>
  <c r="J653" i="8" s="1"/>
  <c r="X651" i="2"/>
  <c r="I653" i="8" s="1"/>
  <c r="Y651" i="2"/>
  <c r="Z651" i="2"/>
  <c r="K653" i="8" s="1"/>
  <c r="AA651" i="2"/>
  <c r="AB651" i="2"/>
  <c r="L653" i="8" s="1"/>
  <c r="AC651" i="2"/>
  <c r="M653" i="8" s="1"/>
  <c r="AD651" i="2"/>
  <c r="AE651" i="2"/>
  <c r="AF651" i="2"/>
  <c r="AG651" i="2"/>
  <c r="AH651" i="2"/>
  <c r="AI651" i="2"/>
  <c r="AJ651" i="2"/>
  <c r="AK651" i="2"/>
  <c r="AL651" i="2"/>
  <c r="AM651" i="2"/>
  <c r="AN651" i="2"/>
  <c r="AO651" i="2"/>
  <c r="AP651" i="2"/>
  <c r="H653" i="8" s="1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AA654" i="8" s="1"/>
  <c r="S652" i="2"/>
  <c r="T652" i="2"/>
  <c r="U652" i="2"/>
  <c r="AB654" i="8" s="1"/>
  <c r="E654" i="8" s="1"/>
  <c r="V652" i="2"/>
  <c r="G654" i="8" s="1"/>
  <c r="W652" i="2"/>
  <c r="J654" i="8" s="1"/>
  <c r="X652" i="2"/>
  <c r="I654" i="8" s="1"/>
  <c r="Y652" i="2"/>
  <c r="Z652" i="2"/>
  <c r="K654" i="8" s="1"/>
  <c r="AA652" i="2"/>
  <c r="AB652" i="2"/>
  <c r="L654" i="8" s="1"/>
  <c r="AC652" i="2"/>
  <c r="M654" i="8" s="1"/>
  <c r="AD652" i="2"/>
  <c r="AE652" i="2"/>
  <c r="AF652" i="2"/>
  <c r="AG652" i="2"/>
  <c r="AH652" i="2"/>
  <c r="AI652" i="2"/>
  <c r="AJ652" i="2"/>
  <c r="AK652" i="2"/>
  <c r="AL652" i="2"/>
  <c r="AM652" i="2"/>
  <c r="AN652" i="2"/>
  <c r="AO652" i="2"/>
  <c r="AP652" i="2"/>
  <c r="H654" i="8" s="1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AA655" i="8" s="1"/>
  <c r="S653" i="2"/>
  <c r="T653" i="2"/>
  <c r="U653" i="2"/>
  <c r="AB655" i="8" s="1"/>
  <c r="E655" i="8" s="1"/>
  <c r="V653" i="2"/>
  <c r="G655" i="8" s="1"/>
  <c r="W653" i="2"/>
  <c r="J655" i="8" s="1"/>
  <c r="X653" i="2"/>
  <c r="I655" i="8" s="1"/>
  <c r="Y653" i="2"/>
  <c r="Z653" i="2"/>
  <c r="K655" i="8" s="1"/>
  <c r="AA653" i="2"/>
  <c r="AB653" i="2"/>
  <c r="L655" i="8" s="1"/>
  <c r="AC653" i="2"/>
  <c r="M655" i="8" s="1"/>
  <c r="AD653" i="2"/>
  <c r="AE653" i="2"/>
  <c r="AF653" i="2"/>
  <c r="AG653" i="2"/>
  <c r="AH653" i="2"/>
  <c r="AI653" i="2"/>
  <c r="AJ653" i="2"/>
  <c r="AK653" i="2"/>
  <c r="AL653" i="2"/>
  <c r="AM653" i="2"/>
  <c r="AN653" i="2"/>
  <c r="AO653" i="2"/>
  <c r="AP653" i="2"/>
  <c r="H655" i="8" s="1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AA656" i="8" s="1"/>
  <c r="S654" i="2"/>
  <c r="T654" i="2"/>
  <c r="U654" i="2"/>
  <c r="AB656" i="8" s="1"/>
  <c r="E656" i="8" s="1"/>
  <c r="V654" i="2"/>
  <c r="G656" i="8" s="1"/>
  <c r="W654" i="2"/>
  <c r="J656" i="8" s="1"/>
  <c r="X654" i="2"/>
  <c r="I656" i="8" s="1"/>
  <c r="Y654" i="2"/>
  <c r="Z654" i="2"/>
  <c r="K656" i="8" s="1"/>
  <c r="AA654" i="2"/>
  <c r="AB654" i="2"/>
  <c r="L656" i="8" s="1"/>
  <c r="AC654" i="2"/>
  <c r="M656" i="8" s="1"/>
  <c r="AD654" i="2"/>
  <c r="AE654" i="2"/>
  <c r="AF654" i="2"/>
  <c r="AG654" i="2"/>
  <c r="AH654" i="2"/>
  <c r="AI654" i="2"/>
  <c r="AJ654" i="2"/>
  <c r="AK654" i="2"/>
  <c r="AL654" i="2"/>
  <c r="AM654" i="2"/>
  <c r="AN654" i="2"/>
  <c r="AO654" i="2"/>
  <c r="AP654" i="2"/>
  <c r="H656" i="8" s="1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AA657" i="8" s="1"/>
  <c r="S655" i="2"/>
  <c r="T655" i="2"/>
  <c r="U655" i="2"/>
  <c r="AB657" i="8" s="1"/>
  <c r="E657" i="8" s="1"/>
  <c r="V655" i="2"/>
  <c r="G657" i="8" s="1"/>
  <c r="W655" i="2"/>
  <c r="J657" i="8" s="1"/>
  <c r="X655" i="2"/>
  <c r="I657" i="8" s="1"/>
  <c r="Y655" i="2"/>
  <c r="Z655" i="2"/>
  <c r="K657" i="8" s="1"/>
  <c r="AA655" i="2"/>
  <c r="AB655" i="2"/>
  <c r="L657" i="8" s="1"/>
  <c r="AC655" i="2"/>
  <c r="M657" i="8" s="1"/>
  <c r="AD655" i="2"/>
  <c r="AE655" i="2"/>
  <c r="AF655" i="2"/>
  <c r="AG655" i="2"/>
  <c r="AH655" i="2"/>
  <c r="AI655" i="2"/>
  <c r="AJ655" i="2"/>
  <c r="AK655" i="2"/>
  <c r="AL655" i="2"/>
  <c r="AM655" i="2"/>
  <c r="AN655" i="2"/>
  <c r="AO655" i="2"/>
  <c r="AP655" i="2"/>
  <c r="H657" i="8" s="1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AA658" i="8" s="1"/>
  <c r="S656" i="2"/>
  <c r="T656" i="2"/>
  <c r="U656" i="2"/>
  <c r="AB658" i="8" s="1"/>
  <c r="E658" i="8" s="1"/>
  <c r="V656" i="2"/>
  <c r="G658" i="8" s="1"/>
  <c r="W656" i="2"/>
  <c r="J658" i="8" s="1"/>
  <c r="X656" i="2"/>
  <c r="I658" i="8" s="1"/>
  <c r="Y656" i="2"/>
  <c r="Z656" i="2"/>
  <c r="K658" i="8" s="1"/>
  <c r="AA656" i="2"/>
  <c r="AB656" i="2"/>
  <c r="L658" i="8" s="1"/>
  <c r="AC656" i="2"/>
  <c r="M658" i="8" s="1"/>
  <c r="AD656" i="2"/>
  <c r="AE656" i="2"/>
  <c r="AF656" i="2"/>
  <c r="AG656" i="2"/>
  <c r="AH656" i="2"/>
  <c r="AI656" i="2"/>
  <c r="AJ656" i="2"/>
  <c r="AK656" i="2"/>
  <c r="AL656" i="2"/>
  <c r="AM656" i="2"/>
  <c r="AN656" i="2"/>
  <c r="AO656" i="2"/>
  <c r="AP656" i="2"/>
  <c r="H658" i="8" s="1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AA659" i="8" s="1"/>
  <c r="S657" i="2"/>
  <c r="T657" i="2"/>
  <c r="U657" i="2"/>
  <c r="AB659" i="8" s="1"/>
  <c r="E659" i="8" s="1"/>
  <c r="V657" i="2"/>
  <c r="G659" i="8" s="1"/>
  <c r="W657" i="2"/>
  <c r="J659" i="8" s="1"/>
  <c r="X657" i="2"/>
  <c r="I659" i="8" s="1"/>
  <c r="Y657" i="2"/>
  <c r="Z657" i="2"/>
  <c r="K659" i="8" s="1"/>
  <c r="AA657" i="2"/>
  <c r="AB657" i="2"/>
  <c r="L659" i="8" s="1"/>
  <c r="AC657" i="2"/>
  <c r="M659" i="8" s="1"/>
  <c r="AD657" i="2"/>
  <c r="AE657" i="2"/>
  <c r="AF657" i="2"/>
  <c r="AG657" i="2"/>
  <c r="AH657" i="2"/>
  <c r="AI657" i="2"/>
  <c r="AJ657" i="2"/>
  <c r="AK657" i="2"/>
  <c r="AL657" i="2"/>
  <c r="AM657" i="2"/>
  <c r="AN657" i="2"/>
  <c r="AO657" i="2"/>
  <c r="AP657" i="2"/>
  <c r="H659" i="8" s="1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AA660" i="8" s="1"/>
  <c r="S658" i="2"/>
  <c r="T658" i="2"/>
  <c r="U658" i="2"/>
  <c r="AB660" i="8" s="1"/>
  <c r="E660" i="8" s="1"/>
  <c r="V658" i="2"/>
  <c r="G660" i="8" s="1"/>
  <c r="W658" i="2"/>
  <c r="J660" i="8" s="1"/>
  <c r="X658" i="2"/>
  <c r="I660" i="8" s="1"/>
  <c r="Y658" i="2"/>
  <c r="Z658" i="2"/>
  <c r="K660" i="8" s="1"/>
  <c r="AA658" i="2"/>
  <c r="AB658" i="2"/>
  <c r="L660" i="8" s="1"/>
  <c r="AC658" i="2"/>
  <c r="M660" i="8" s="1"/>
  <c r="AD658" i="2"/>
  <c r="AE658" i="2"/>
  <c r="AF658" i="2"/>
  <c r="AG658" i="2"/>
  <c r="AH658" i="2"/>
  <c r="AI658" i="2"/>
  <c r="AJ658" i="2"/>
  <c r="AK658" i="2"/>
  <c r="AL658" i="2"/>
  <c r="AM658" i="2"/>
  <c r="AN658" i="2"/>
  <c r="AO658" i="2"/>
  <c r="AP658" i="2"/>
  <c r="H660" i="8" s="1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AA661" i="8" s="1"/>
  <c r="S659" i="2"/>
  <c r="T659" i="2"/>
  <c r="U659" i="2"/>
  <c r="AB661" i="8" s="1"/>
  <c r="E661" i="8" s="1"/>
  <c r="V659" i="2"/>
  <c r="G661" i="8" s="1"/>
  <c r="W659" i="2"/>
  <c r="J661" i="8" s="1"/>
  <c r="X659" i="2"/>
  <c r="I661" i="8" s="1"/>
  <c r="Y659" i="2"/>
  <c r="Z659" i="2"/>
  <c r="K661" i="8" s="1"/>
  <c r="AA659" i="2"/>
  <c r="AB659" i="2"/>
  <c r="L661" i="8" s="1"/>
  <c r="AC659" i="2"/>
  <c r="M661" i="8" s="1"/>
  <c r="AD659" i="2"/>
  <c r="AE659" i="2"/>
  <c r="AF659" i="2"/>
  <c r="AG659" i="2"/>
  <c r="AH659" i="2"/>
  <c r="AI659" i="2"/>
  <c r="AJ659" i="2"/>
  <c r="AK659" i="2"/>
  <c r="AL659" i="2"/>
  <c r="AM659" i="2"/>
  <c r="AN659" i="2"/>
  <c r="AO659" i="2"/>
  <c r="AP659" i="2"/>
  <c r="H661" i="8" s="1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AA662" i="8" s="1"/>
  <c r="S660" i="2"/>
  <c r="T660" i="2"/>
  <c r="U660" i="2"/>
  <c r="AB662" i="8" s="1"/>
  <c r="E662" i="8" s="1"/>
  <c r="V660" i="2"/>
  <c r="G662" i="8" s="1"/>
  <c r="W660" i="2"/>
  <c r="J662" i="8" s="1"/>
  <c r="X660" i="2"/>
  <c r="I662" i="8" s="1"/>
  <c r="Y660" i="2"/>
  <c r="Z660" i="2"/>
  <c r="K662" i="8" s="1"/>
  <c r="AA660" i="2"/>
  <c r="AB660" i="2"/>
  <c r="L662" i="8" s="1"/>
  <c r="AC660" i="2"/>
  <c r="M662" i="8" s="1"/>
  <c r="AD660" i="2"/>
  <c r="AE660" i="2"/>
  <c r="AF660" i="2"/>
  <c r="AG660" i="2"/>
  <c r="AH660" i="2"/>
  <c r="AI660" i="2"/>
  <c r="AJ660" i="2"/>
  <c r="AK660" i="2"/>
  <c r="AL660" i="2"/>
  <c r="AM660" i="2"/>
  <c r="AN660" i="2"/>
  <c r="AO660" i="2"/>
  <c r="AP660" i="2"/>
  <c r="H662" i="8" s="1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AA663" i="8" s="1"/>
  <c r="S661" i="2"/>
  <c r="T661" i="2"/>
  <c r="U661" i="2"/>
  <c r="AB663" i="8" s="1"/>
  <c r="E663" i="8" s="1"/>
  <c r="V661" i="2"/>
  <c r="G663" i="8" s="1"/>
  <c r="W661" i="2"/>
  <c r="J663" i="8" s="1"/>
  <c r="X661" i="2"/>
  <c r="I663" i="8" s="1"/>
  <c r="Y661" i="2"/>
  <c r="Z661" i="2"/>
  <c r="K663" i="8" s="1"/>
  <c r="AA661" i="2"/>
  <c r="AB661" i="2"/>
  <c r="L663" i="8" s="1"/>
  <c r="AC661" i="2"/>
  <c r="M663" i="8" s="1"/>
  <c r="AD661" i="2"/>
  <c r="AE661" i="2"/>
  <c r="AF661" i="2"/>
  <c r="AG661" i="2"/>
  <c r="AH661" i="2"/>
  <c r="AI661" i="2"/>
  <c r="AJ661" i="2"/>
  <c r="AK661" i="2"/>
  <c r="AL661" i="2"/>
  <c r="AM661" i="2"/>
  <c r="AN661" i="2"/>
  <c r="AO661" i="2"/>
  <c r="AP661" i="2"/>
  <c r="H663" i="8" s="1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AA664" i="8" s="1"/>
  <c r="S662" i="2"/>
  <c r="T662" i="2"/>
  <c r="U662" i="2"/>
  <c r="AB664" i="8" s="1"/>
  <c r="E664" i="8" s="1"/>
  <c r="V662" i="2"/>
  <c r="G664" i="8" s="1"/>
  <c r="W662" i="2"/>
  <c r="J664" i="8" s="1"/>
  <c r="X662" i="2"/>
  <c r="I664" i="8" s="1"/>
  <c r="Y662" i="2"/>
  <c r="Z662" i="2"/>
  <c r="K664" i="8" s="1"/>
  <c r="AA662" i="2"/>
  <c r="AB662" i="2"/>
  <c r="L664" i="8" s="1"/>
  <c r="AC662" i="2"/>
  <c r="M664" i="8" s="1"/>
  <c r="AD662" i="2"/>
  <c r="AE662" i="2"/>
  <c r="AF662" i="2"/>
  <c r="AG662" i="2"/>
  <c r="AH662" i="2"/>
  <c r="AI662" i="2"/>
  <c r="AJ662" i="2"/>
  <c r="AK662" i="2"/>
  <c r="AL662" i="2"/>
  <c r="AM662" i="2"/>
  <c r="AN662" i="2"/>
  <c r="AO662" i="2"/>
  <c r="AP662" i="2"/>
  <c r="H664" i="8" s="1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AA665" i="8" s="1"/>
  <c r="S663" i="2"/>
  <c r="T663" i="2"/>
  <c r="U663" i="2"/>
  <c r="AB665" i="8" s="1"/>
  <c r="E665" i="8" s="1"/>
  <c r="V663" i="2"/>
  <c r="G665" i="8" s="1"/>
  <c r="W663" i="2"/>
  <c r="J665" i="8" s="1"/>
  <c r="X663" i="2"/>
  <c r="I665" i="8" s="1"/>
  <c r="Y663" i="2"/>
  <c r="Z663" i="2"/>
  <c r="K665" i="8" s="1"/>
  <c r="AA663" i="2"/>
  <c r="AB663" i="2"/>
  <c r="L665" i="8" s="1"/>
  <c r="AC663" i="2"/>
  <c r="M665" i="8" s="1"/>
  <c r="AD663" i="2"/>
  <c r="AE663" i="2"/>
  <c r="AF663" i="2"/>
  <c r="AG663" i="2"/>
  <c r="AH663" i="2"/>
  <c r="AI663" i="2"/>
  <c r="AJ663" i="2"/>
  <c r="AK663" i="2"/>
  <c r="AL663" i="2"/>
  <c r="AM663" i="2"/>
  <c r="AN663" i="2"/>
  <c r="AO663" i="2"/>
  <c r="AP663" i="2"/>
  <c r="H665" i="8" s="1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AA666" i="8" s="1"/>
  <c r="S664" i="2"/>
  <c r="T664" i="2"/>
  <c r="U664" i="2"/>
  <c r="AB666" i="8" s="1"/>
  <c r="E666" i="8" s="1"/>
  <c r="V664" i="2"/>
  <c r="G666" i="8" s="1"/>
  <c r="W664" i="2"/>
  <c r="J666" i="8" s="1"/>
  <c r="X664" i="2"/>
  <c r="I666" i="8" s="1"/>
  <c r="Y664" i="2"/>
  <c r="Z664" i="2"/>
  <c r="K666" i="8" s="1"/>
  <c r="AA664" i="2"/>
  <c r="AB664" i="2"/>
  <c r="L666" i="8" s="1"/>
  <c r="AC664" i="2"/>
  <c r="M666" i="8" s="1"/>
  <c r="AD664" i="2"/>
  <c r="AE664" i="2"/>
  <c r="AF664" i="2"/>
  <c r="AG664" i="2"/>
  <c r="AH664" i="2"/>
  <c r="AI664" i="2"/>
  <c r="AJ664" i="2"/>
  <c r="AK664" i="2"/>
  <c r="AL664" i="2"/>
  <c r="AM664" i="2"/>
  <c r="AN664" i="2"/>
  <c r="AO664" i="2"/>
  <c r="AP664" i="2"/>
  <c r="H666" i="8" s="1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AA667" i="8" s="1"/>
  <c r="S665" i="2"/>
  <c r="T665" i="2"/>
  <c r="U665" i="2"/>
  <c r="AB667" i="8" s="1"/>
  <c r="E667" i="8" s="1"/>
  <c r="V665" i="2"/>
  <c r="G667" i="8" s="1"/>
  <c r="W665" i="2"/>
  <c r="J667" i="8" s="1"/>
  <c r="X665" i="2"/>
  <c r="I667" i="8" s="1"/>
  <c r="Y665" i="2"/>
  <c r="Z665" i="2"/>
  <c r="K667" i="8" s="1"/>
  <c r="AA665" i="2"/>
  <c r="AB665" i="2"/>
  <c r="L667" i="8" s="1"/>
  <c r="AC665" i="2"/>
  <c r="M667" i="8" s="1"/>
  <c r="AD665" i="2"/>
  <c r="AE665" i="2"/>
  <c r="AF665" i="2"/>
  <c r="AG665" i="2"/>
  <c r="AH665" i="2"/>
  <c r="AI665" i="2"/>
  <c r="AJ665" i="2"/>
  <c r="AK665" i="2"/>
  <c r="AL665" i="2"/>
  <c r="AM665" i="2"/>
  <c r="AN665" i="2"/>
  <c r="AO665" i="2"/>
  <c r="AP665" i="2"/>
  <c r="H667" i="8" s="1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AA668" i="8" s="1"/>
  <c r="S666" i="2"/>
  <c r="T666" i="2"/>
  <c r="U666" i="2"/>
  <c r="AB668" i="8" s="1"/>
  <c r="E668" i="8" s="1"/>
  <c r="V666" i="2"/>
  <c r="G668" i="8" s="1"/>
  <c r="W666" i="2"/>
  <c r="J668" i="8" s="1"/>
  <c r="X666" i="2"/>
  <c r="I668" i="8" s="1"/>
  <c r="Y666" i="2"/>
  <c r="Z666" i="2"/>
  <c r="K668" i="8" s="1"/>
  <c r="AA666" i="2"/>
  <c r="AB666" i="2"/>
  <c r="L668" i="8" s="1"/>
  <c r="AC666" i="2"/>
  <c r="M668" i="8" s="1"/>
  <c r="AD666" i="2"/>
  <c r="AE666" i="2"/>
  <c r="AF666" i="2"/>
  <c r="AG666" i="2"/>
  <c r="AH666" i="2"/>
  <c r="AI666" i="2"/>
  <c r="AJ666" i="2"/>
  <c r="AK666" i="2"/>
  <c r="AL666" i="2"/>
  <c r="AM666" i="2"/>
  <c r="AN666" i="2"/>
  <c r="AO666" i="2"/>
  <c r="AP666" i="2"/>
  <c r="H668" i="8" s="1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AA669" i="8" s="1"/>
  <c r="S667" i="2"/>
  <c r="T667" i="2"/>
  <c r="U667" i="2"/>
  <c r="AB669" i="8" s="1"/>
  <c r="E669" i="8" s="1"/>
  <c r="V667" i="2"/>
  <c r="G669" i="8" s="1"/>
  <c r="W667" i="2"/>
  <c r="J669" i="8" s="1"/>
  <c r="X667" i="2"/>
  <c r="I669" i="8" s="1"/>
  <c r="Y667" i="2"/>
  <c r="Z667" i="2"/>
  <c r="K669" i="8" s="1"/>
  <c r="AA667" i="2"/>
  <c r="AB667" i="2"/>
  <c r="L669" i="8" s="1"/>
  <c r="AC667" i="2"/>
  <c r="M669" i="8" s="1"/>
  <c r="AD667" i="2"/>
  <c r="AE667" i="2"/>
  <c r="AF667" i="2"/>
  <c r="AG667" i="2"/>
  <c r="AH667" i="2"/>
  <c r="AI667" i="2"/>
  <c r="AJ667" i="2"/>
  <c r="AK667" i="2"/>
  <c r="AL667" i="2"/>
  <c r="AM667" i="2"/>
  <c r="AN667" i="2"/>
  <c r="AO667" i="2"/>
  <c r="AP667" i="2"/>
  <c r="H669" i="8" s="1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AA670" i="8" s="1"/>
  <c r="S668" i="2"/>
  <c r="T668" i="2"/>
  <c r="U668" i="2"/>
  <c r="AB670" i="8" s="1"/>
  <c r="E670" i="8" s="1"/>
  <c r="V668" i="2"/>
  <c r="G670" i="8" s="1"/>
  <c r="W668" i="2"/>
  <c r="J670" i="8" s="1"/>
  <c r="X668" i="2"/>
  <c r="I670" i="8" s="1"/>
  <c r="Y668" i="2"/>
  <c r="Z668" i="2"/>
  <c r="K670" i="8" s="1"/>
  <c r="AA668" i="2"/>
  <c r="AB668" i="2"/>
  <c r="L670" i="8" s="1"/>
  <c r="AC668" i="2"/>
  <c r="M670" i="8" s="1"/>
  <c r="AD668" i="2"/>
  <c r="AE668" i="2"/>
  <c r="AF668" i="2"/>
  <c r="AG668" i="2"/>
  <c r="AH668" i="2"/>
  <c r="AI668" i="2"/>
  <c r="AJ668" i="2"/>
  <c r="AK668" i="2"/>
  <c r="AL668" i="2"/>
  <c r="AM668" i="2"/>
  <c r="AN668" i="2"/>
  <c r="AO668" i="2"/>
  <c r="AP668" i="2"/>
  <c r="H670" i="8" s="1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AA671" i="8" s="1"/>
  <c r="S669" i="2"/>
  <c r="T669" i="2"/>
  <c r="U669" i="2"/>
  <c r="AB671" i="8" s="1"/>
  <c r="E671" i="8" s="1"/>
  <c r="V669" i="2"/>
  <c r="G671" i="8" s="1"/>
  <c r="W669" i="2"/>
  <c r="J671" i="8" s="1"/>
  <c r="X669" i="2"/>
  <c r="I671" i="8" s="1"/>
  <c r="Y669" i="2"/>
  <c r="Z669" i="2"/>
  <c r="K671" i="8" s="1"/>
  <c r="AA669" i="2"/>
  <c r="AB669" i="2"/>
  <c r="L671" i="8" s="1"/>
  <c r="AC669" i="2"/>
  <c r="M671" i="8" s="1"/>
  <c r="AD669" i="2"/>
  <c r="AE669" i="2"/>
  <c r="AF669" i="2"/>
  <c r="AG669" i="2"/>
  <c r="AH669" i="2"/>
  <c r="AI669" i="2"/>
  <c r="AJ669" i="2"/>
  <c r="AK669" i="2"/>
  <c r="AL669" i="2"/>
  <c r="AM669" i="2"/>
  <c r="AN669" i="2"/>
  <c r="AO669" i="2"/>
  <c r="AP669" i="2"/>
  <c r="H671" i="8" s="1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AA672" i="8" s="1"/>
  <c r="S670" i="2"/>
  <c r="T670" i="2"/>
  <c r="U670" i="2"/>
  <c r="AB672" i="8" s="1"/>
  <c r="E672" i="8" s="1"/>
  <c r="V670" i="2"/>
  <c r="G672" i="8" s="1"/>
  <c r="W670" i="2"/>
  <c r="J672" i="8" s="1"/>
  <c r="X670" i="2"/>
  <c r="I672" i="8" s="1"/>
  <c r="Y670" i="2"/>
  <c r="Z670" i="2"/>
  <c r="K672" i="8" s="1"/>
  <c r="AA670" i="2"/>
  <c r="AB670" i="2"/>
  <c r="L672" i="8" s="1"/>
  <c r="AC670" i="2"/>
  <c r="M672" i="8" s="1"/>
  <c r="AD670" i="2"/>
  <c r="AE670" i="2"/>
  <c r="AF670" i="2"/>
  <c r="AG670" i="2"/>
  <c r="AH670" i="2"/>
  <c r="AI670" i="2"/>
  <c r="AJ670" i="2"/>
  <c r="AK670" i="2"/>
  <c r="AL670" i="2"/>
  <c r="AM670" i="2"/>
  <c r="AN670" i="2"/>
  <c r="AO670" i="2"/>
  <c r="AP670" i="2"/>
  <c r="H672" i="8" s="1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AA673" i="8" s="1"/>
  <c r="S671" i="2"/>
  <c r="T671" i="2"/>
  <c r="U671" i="2"/>
  <c r="AB673" i="8" s="1"/>
  <c r="E673" i="8" s="1"/>
  <c r="V671" i="2"/>
  <c r="G673" i="8" s="1"/>
  <c r="W671" i="2"/>
  <c r="J673" i="8" s="1"/>
  <c r="X671" i="2"/>
  <c r="I673" i="8" s="1"/>
  <c r="Y671" i="2"/>
  <c r="Z671" i="2"/>
  <c r="K673" i="8" s="1"/>
  <c r="AA671" i="2"/>
  <c r="AB671" i="2"/>
  <c r="L673" i="8" s="1"/>
  <c r="AC671" i="2"/>
  <c r="M673" i="8" s="1"/>
  <c r="AD671" i="2"/>
  <c r="AE671" i="2"/>
  <c r="AF671" i="2"/>
  <c r="AG671" i="2"/>
  <c r="AH671" i="2"/>
  <c r="AI671" i="2"/>
  <c r="AJ671" i="2"/>
  <c r="AK671" i="2"/>
  <c r="AL671" i="2"/>
  <c r="AM671" i="2"/>
  <c r="AN671" i="2"/>
  <c r="AO671" i="2"/>
  <c r="AP671" i="2"/>
  <c r="H673" i="8" s="1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AA674" i="8" s="1"/>
  <c r="S672" i="2"/>
  <c r="T672" i="2"/>
  <c r="U672" i="2"/>
  <c r="AB674" i="8" s="1"/>
  <c r="E674" i="8" s="1"/>
  <c r="V672" i="2"/>
  <c r="G674" i="8" s="1"/>
  <c r="W672" i="2"/>
  <c r="J674" i="8" s="1"/>
  <c r="X672" i="2"/>
  <c r="I674" i="8" s="1"/>
  <c r="Y672" i="2"/>
  <c r="Z672" i="2"/>
  <c r="K674" i="8" s="1"/>
  <c r="AA672" i="2"/>
  <c r="AB672" i="2"/>
  <c r="L674" i="8" s="1"/>
  <c r="AC672" i="2"/>
  <c r="M674" i="8" s="1"/>
  <c r="AD672" i="2"/>
  <c r="AE672" i="2"/>
  <c r="AF672" i="2"/>
  <c r="AG672" i="2"/>
  <c r="AH672" i="2"/>
  <c r="AI672" i="2"/>
  <c r="AJ672" i="2"/>
  <c r="AK672" i="2"/>
  <c r="AL672" i="2"/>
  <c r="AM672" i="2"/>
  <c r="AN672" i="2"/>
  <c r="AO672" i="2"/>
  <c r="AP672" i="2"/>
  <c r="H674" i="8" s="1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AA675" i="8" s="1"/>
  <c r="S673" i="2"/>
  <c r="T673" i="2"/>
  <c r="U673" i="2"/>
  <c r="AB675" i="8" s="1"/>
  <c r="E675" i="8" s="1"/>
  <c r="V673" i="2"/>
  <c r="G675" i="8" s="1"/>
  <c r="W673" i="2"/>
  <c r="J675" i="8" s="1"/>
  <c r="X673" i="2"/>
  <c r="I675" i="8" s="1"/>
  <c r="Y673" i="2"/>
  <c r="Z673" i="2"/>
  <c r="K675" i="8" s="1"/>
  <c r="AA673" i="2"/>
  <c r="AB673" i="2"/>
  <c r="L675" i="8" s="1"/>
  <c r="AC673" i="2"/>
  <c r="M675" i="8" s="1"/>
  <c r="AD673" i="2"/>
  <c r="AE673" i="2"/>
  <c r="AF673" i="2"/>
  <c r="AG673" i="2"/>
  <c r="AH673" i="2"/>
  <c r="AI673" i="2"/>
  <c r="AJ673" i="2"/>
  <c r="AK673" i="2"/>
  <c r="AL673" i="2"/>
  <c r="AM673" i="2"/>
  <c r="AN673" i="2"/>
  <c r="AO673" i="2"/>
  <c r="AP673" i="2"/>
  <c r="H675" i="8" s="1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AA676" i="8" s="1"/>
  <c r="S674" i="2"/>
  <c r="T674" i="2"/>
  <c r="U674" i="2"/>
  <c r="AB676" i="8" s="1"/>
  <c r="E676" i="8" s="1"/>
  <c r="V674" i="2"/>
  <c r="G676" i="8" s="1"/>
  <c r="W674" i="2"/>
  <c r="J676" i="8" s="1"/>
  <c r="X674" i="2"/>
  <c r="I676" i="8" s="1"/>
  <c r="Y674" i="2"/>
  <c r="Z674" i="2"/>
  <c r="K676" i="8" s="1"/>
  <c r="AA674" i="2"/>
  <c r="AB674" i="2"/>
  <c r="L676" i="8" s="1"/>
  <c r="AC674" i="2"/>
  <c r="M676" i="8" s="1"/>
  <c r="AD674" i="2"/>
  <c r="AE674" i="2"/>
  <c r="AF674" i="2"/>
  <c r="AG674" i="2"/>
  <c r="AH674" i="2"/>
  <c r="AI674" i="2"/>
  <c r="AJ674" i="2"/>
  <c r="AK674" i="2"/>
  <c r="AL674" i="2"/>
  <c r="AM674" i="2"/>
  <c r="AN674" i="2"/>
  <c r="AO674" i="2"/>
  <c r="AP674" i="2"/>
  <c r="H676" i="8" s="1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AA677" i="8" s="1"/>
  <c r="S675" i="2"/>
  <c r="T675" i="2"/>
  <c r="U675" i="2"/>
  <c r="AB677" i="8" s="1"/>
  <c r="E677" i="8" s="1"/>
  <c r="V675" i="2"/>
  <c r="G677" i="8" s="1"/>
  <c r="W675" i="2"/>
  <c r="J677" i="8" s="1"/>
  <c r="X675" i="2"/>
  <c r="I677" i="8" s="1"/>
  <c r="Y675" i="2"/>
  <c r="Z675" i="2"/>
  <c r="K677" i="8" s="1"/>
  <c r="AA675" i="2"/>
  <c r="AB675" i="2"/>
  <c r="L677" i="8" s="1"/>
  <c r="AC675" i="2"/>
  <c r="M677" i="8" s="1"/>
  <c r="AD675" i="2"/>
  <c r="AE675" i="2"/>
  <c r="AF675" i="2"/>
  <c r="AG675" i="2"/>
  <c r="AH675" i="2"/>
  <c r="AI675" i="2"/>
  <c r="AJ675" i="2"/>
  <c r="AK675" i="2"/>
  <c r="AL675" i="2"/>
  <c r="AM675" i="2"/>
  <c r="AN675" i="2"/>
  <c r="AO675" i="2"/>
  <c r="AP675" i="2"/>
  <c r="H677" i="8" s="1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AA678" i="8" s="1"/>
  <c r="S676" i="2"/>
  <c r="T676" i="2"/>
  <c r="U676" i="2"/>
  <c r="AB678" i="8" s="1"/>
  <c r="E678" i="8" s="1"/>
  <c r="V676" i="2"/>
  <c r="G678" i="8" s="1"/>
  <c r="W676" i="2"/>
  <c r="J678" i="8" s="1"/>
  <c r="X676" i="2"/>
  <c r="I678" i="8" s="1"/>
  <c r="Y676" i="2"/>
  <c r="Z676" i="2"/>
  <c r="K678" i="8" s="1"/>
  <c r="AA676" i="2"/>
  <c r="AB676" i="2"/>
  <c r="L678" i="8" s="1"/>
  <c r="AC676" i="2"/>
  <c r="M678" i="8" s="1"/>
  <c r="AD676" i="2"/>
  <c r="AE676" i="2"/>
  <c r="AF676" i="2"/>
  <c r="AG676" i="2"/>
  <c r="AH676" i="2"/>
  <c r="AI676" i="2"/>
  <c r="AJ676" i="2"/>
  <c r="AK676" i="2"/>
  <c r="AL676" i="2"/>
  <c r="AM676" i="2"/>
  <c r="AN676" i="2"/>
  <c r="AO676" i="2"/>
  <c r="AP676" i="2"/>
  <c r="H678" i="8" s="1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AA679" i="8" s="1"/>
  <c r="S677" i="2"/>
  <c r="T677" i="2"/>
  <c r="U677" i="2"/>
  <c r="AB679" i="8" s="1"/>
  <c r="E679" i="8" s="1"/>
  <c r="V677" i="2"/>
  <c r="G679" i="8" s="1"/>
  <c r="W677" i="2"/>
  <c r="J679" i="8" s="1"/>
  <c r="X677" i="2"/>
  <c r="I679" i="8" s="1"/>
  <c r="Y677" i="2"/>
  <c r="Z677" i="2"/>
  <c r="K679" i="8" s="1"/>
  <c r="AA677" i="2"/>
  <c r="AB677" i="2"/>
  <c r="L679" i="8" s="1"/>
  <c r="AC677" i="2"/>
  <c r="M679" i="8" s="1"/>
  <c r="AD677" i="2"/>
  <c r="AE677" i="2"/>
  <c r="AF677" i="2"/>
  <c r="AG677" i="2"/>
  <c r="AH677" i="2"/>
  <c r="AI677" i="2"/>
  <c r="AJ677" i="2"/>
  <c r="AK677" i="2"/>
  <c r="AL677" i="2"/>
  <c r="AM677" i="2"/>
  <c r="AN677" i="2"/>
  <c r="AO677" i="2"/>
  <c r="AP677" i="2"/>
  <c r="H679" i="8" s="1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AA680" i="8" s="1"/>
  <c r="S678" i="2"/>
  <c r="T678" i="2"/>
  <c r="U678" i="2"/>
  <c r="AB680" i="8" s="1"/>
  <c r="E680" i="8" s="1"/>
  <c r="V678" i="2"/>
  <c r="G680" i="8" s="1"/>
  <c r="W678" i="2"/>
  <c r="J680" i="8" s="1"/>
  <c r="X678" i="2"/>
  <c r="I680" i="8" s="1"/>
  <c r="Y678" i="2"/>
  <c r="Z678" i="2"/>
  <c r="K680" i="8" s="1"/>
  <c r="AA678" i="2"/>
  <c r="AB678" i="2"/>
  <c r="L680" i="8" s="1"/>
  <c r="AC678" i="2"/>
  <c r="M680" i="8" s="1"/>
  <c r="AD678" i="2"/>
  <c r="AE678" i="2"/>
  <c r="AF678" i="2"/>
  <c r="AG678" i="2"/>
  <c r="AH678" i="2"/>
  <c r="AI678" i="2"/>
  <c r="AJ678" i="2"/>
  <c r="AK678" i="2"/>
  <c r="AL678" i="2"/>
  <c r="AM678" i="2"/>
  <c r="AN678" i="2"/>
  <c r="AO678" i="2"/>
  <c r="AP678" i="2"/>
  <c r="H680" i="8" s="1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AA681" i="8" s="1"/>
  <c r="S679" i="2"/>
  <c r="T679" i="2"/>
  <c r="U679" i="2"/>
  <c r="AB681" i="8" s="1"/>
  <c r="E681" i="8" s="1"/>
  <c r="V679" i="2"/>
  <c r="G681" i="8" s="1"/>
  <c r="W679" i="2"/>
  <c r="J681" i="8" s="1"/>
  <c r="X679" i="2"/>
  <c r="I681" i="8" s="1"/>
  <c r="Y679" i="2"/>
  <c r="Z679" i="2"/>
  <c r="K681" i="8" s="1"/>
  <c r="AA679" i="2"/>
  <c r="AB679" i="2"/>
  <c r="L681" i="8" s="1"/>
  <c r="AC679" i="2"/>
  <c r="M681" i="8" s="1"/>
  <c r="AD679" i="2"/>
  <c r="AE679" i="2"/>
  <c r="AF679" i="2"/>
  <c r="AG679" i="2"/>
  <c r="AH679" i="2"/>
  <c r="AI679" i="2"/>
  <c r="AJ679" i="2"/>
  <c r="AK679" i="2"/>
  <c r="AL679" i="2"/>
  <c r="AM679" i="2"/>
  <c r="AN679" i="2"/>
  <c r="AO679" i="2"/>
  <c r="AP679" i="2"/>
  <c r="H681" i="8" s="1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AA682" i="8" s="1"/>
  <c r="S680" i="2"/>
  <c r="T680" i="2"/>
  <c r="U680" i="2"/>
  <c r="AB682" i="8" s="1"/>
  <c r="E682" i="8" s="1"/>
  <c r="V680" i="2"/>
  <c r="G682" i="8" s="1"/>
  <c r="W680" i="2"/>
  <c r="J682" i="8" s="1"/>
  <c r="X680" i="2"/>
  <c r="I682" i="8" s="1"/>
  <c r="Y680" i="2"/>
  <c r="Z680" i="2"/>
  <c r="K682" i="8" s="1"/>
  <c r="AA680" i="2"/>
  <c r="AB680" i="2"/>
  <c r="L682" i="8" s="1"/>
  <c r="AC680" i="2"/>
  <c r="M682" i="8" s="1"/>
  <c r="AD680" i="2"/>
  <c r="AE680" i="2"/>
  <c r="AF680" i="2"/>
  <c r="AG680" i="2"/>
  <c r="AH680" i="2"/>
  <c r="AI680" i="2"/>
  <c r="AJ680" i="2"/>
  <c r="AK680" i="2"/>
  <c r="AL680" i="2"/>
  <c r="AM680" i="2"/>
  <c r="AN680" i="2"/>
  <c r="AO680" i="2"/>
  <c r="AP680" i="2"/>
  <c r="H682" i="8" s="1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AA683" i="8" s="1"/>
  <c r="S681" i="2"/>
  <c r="T681" i="2"/>
  <c r="U681" i="2"/>
  <c r="AB683" i="8" s="1"/>
  <c r="E683" i="8" s="1"/>
  <c r="V681" i="2"/>
  <c r="G683" i="8" s="1"/>
  <c r="W681" i="2"/>
  <c r="J683" i="8" s="1"/>
  <c r="X681" i="2"/>
  <c r="I683" i="8" s="1"/>
  <c r="Y681" i="2"/>
  <c r="Z681" i="2"/>
  <c r="K683" i="8" s="1"/>
  <c r="AA681" i="2"/>
  <c r="AB681" i="2"/>
  <c r="L683" i="8" s="1"/>
  <c r="AC681" i="2"/>
  <c r="M683" i="8" s="1"/>
  <c r="AD681" i="2"/>
  <c r="AE681" i="2"/>
  <c r="AF681" i="2"/>
  <c r="AG681" i="2"/>
  <c r="AH681" i="2"/>
  <c r="AI681" i="2"/>
  <c r="AJ681" i="2"/>
  <c r="AK681" i="2"/>
  <c r="AL681" i="2"/>
  <c r="AM681" i="2"/>
  <c r="AN681" i="2"/>
  <c r="AO681" i="2"/>
  <c r="AP681" i="2"/>
  <c r="H683" i="8" s="1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AA684" i="8" s="1"/>
  <c r="S682" i="2"/>
  <c r="T682" i="2"/>
  <c r="U682" i="2"/>
  <c r="AB684" i="8" s="1"/>
  <c r="E684" i="8" s="1"/>
  <c r="V682" i="2"/>
  <c r="G684" i="8" s="1"/>
  <c r="W682" i="2"/>
  <c r="J684" i="8" s="1"/>
  <c r="X682" i="2"/>
  <c r="I684" i="8" s="1"/>
  <c r="Y682" i="2"/>
  <c r="Z682" i="2"/>
  <c r="K684" i="8" s="1"/>
  <c r="AA682" i="2"/>
  <c r="AB682" i="2"/>
  <c r="L684" i="8" s="1"/>
  <c r="AC682" i="2"/>
  <c r="M684" i="8" s="1"/>
  <c r="AD682" i="2"/>
  <c r="AE682" i="2"/>
  <c r="AF682" i="2"/>
  <c r="AG682" i="2"/>
  <c r="AH682" i="2"/>
  <c r="AI682" i="2"/>
  <c r="AJ682" i="2"/>
  <c r="AK682" i="2"/>
  <c r="AL682" i="2"/>
  <c r="AM682" i="2"/>
  <c r="AN682" i="2"/>
  <c r="AO682" i="2"/>
  <c r="AP682" i="2"/>
  <c r="H684" i="8" s="1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AA685" i="8" s="1"/>
  <c r="S683" i="2"/>
  <c r="T683" i="2"/>
  <c r="U683" i="2"/>
  <c r="AB685" i="8" s="1"/>
  <c r="E685" i="8" s="1"/>
  <c r="V683" i="2"/>
  <c r="G685" i="8" s="1"/>
  <c r="W683" i="2"/>
  <c r="J685" i="8" s="1"/>
  <c r="X683" i="2"/>
  <c r="I685" i="8" s="1"/>
  <c r="Y683" i="2"/>
  <c r="Z683" i="2"/>
  <c r="K685" i="8" s="1"/>
  <c r="AA683" i="2"/>
  <c r="AB683" i="2"/>
  <c r="L685" i="8" s="1"/>
  <c r="AC683" i="2"/>
  <c r="M685" i="8" s="1"/>
  <c r="AD683" i="2"/>
  <c r="AE683" i="2"/>
  <c r="AF683" i="2"/>
  <c r="AG683" i="2"/>
  <c r="AH683" i="2"/>
  <c r="AI683" i="2"/>
  <c r="AJ683" i="2"/>
  <c r="AK683" i="2"/>
  <c r="AL683" i="2"/>
  <c r="AM683" i="2"/>
  <c r="AN683" i="2"/>
  <c r="AO683" i="2"/>
  <c r="AP683" i="2"/>
  <c r="H685" i="8" s="1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AA686" i="8" s="1"/>
  <c r="S684" i="2"/>
  <c r="T684" i="2"/>
  <c r="U684" i="2"/>
  <c r="AB686" i="8" s="1"/>
  <c r="E686" i="8" s="1"/>
  <c r="V684" i="2"/>
  <c r="G686" i="8" s="1"/>
  <c r="W684" i="2"/>
  <c r="J686" i="8" s="1"/>
  <c r="X684" i="2"/>
  <c r="I686" i="8" s="1"/>
  <c r="Y684" i="2"/>
  <c r="Z684" i="2"/>
  <c r="K686" i="8" s="1"/>
  <c r="AA684" i="2"/>
  <c r="AB684" i="2"/>
  <c r="L686" i="8" s="1"/>
  <c r="AC684" i="2"/>
  <c r="M686" i="8" s="1"/>
  <c r="AD684" i="2"/>
  <c r="AE684" i="2"/>
  <c r="AF684" i="2"/>
  <c r="AG684" i="2"/>
  <c r="AH684" i="2"/>
  <c r="AI684" i="2"/>
  <c r="AJ684" i="2"/>
  <c r="AK684" i="2"/>
  <c r="AL684" i="2"/>
  <c r="AM684" i="2"/>
  <c r="AN684" i="2"/>
  <c r="AO684" i="2"/>
  <c r="AP684" i="2"/>
  <c r="H686" i="8" s="1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AA687" i="8" s="1"/>
  <c r="S685" i="2"/>
  <c r="T685" i="2"/>
  <c r="U685" i="2"/>
  <c r="AB687" i="8" s="1"/>
  <c r="E687" i="8" s="1"/>
  <c r="V685" i="2"/>
  <c r="G687" i="8" s="1"/>
  <c r="W685" i="2"/>
  <c r="J687" i="8" s="1"/>
  <c r="X685" i="2"/>
  <c r="I687" i="8" s="1"/>
  <c r="Y685" i="2"/>
  <c r="Z685" i="2"/>
  <c r="K687" i="8" s="1"/>
  <c r="AA685" i="2"/>
  <c r="AB685" i="2"/>
  <c r="L687" i="8" s="1"/>
  <c r="AC685" i="2"/>
  <c r="M687" i="8" s="1"/>
  <c r="AD685" i="2"/>
  <c r="AE685" i="2"/>
  <c r="AF685" i="2"/>
  <c r="AG685" i="2"/>
  <c r="AH685" i="2"/>
  <c r="AI685" i="2"/>
  <c r="AJ685" i="2"/>
  <c r="AK685" i="2"/>
  <c r="AL685" i="2"/>
  <c r="AM685" i="2"/>
  <c r="AN685" i="2"/>
  <c r="AO685" i="2"/>
  <c r="AP685" i="2"/>
  <c r="H687" i="8" s="1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AA688" i="8" s="1"/>
  <c r="S686" i="2"/>
  <c r="T686" i="2"/>
  <c r="U686" i="2"/>
  <c r="AB688" i="8" s="1"/>
  <c r="E688" i="8" s="1"/>
  <c r="V686" i="2"/>
  <c r="G688" i="8" s="1"/>
  <c r="W686" i="2"/>
  <c r="J688" i="8" s="1"/>
  <c r="X686" i="2"/>
  <c r="I688" i="8" s="1"/>
  <c r="Y686" i="2"/>
  <c r="Z686" i="2"/>
  <c r="K688" i="8" s="1"/>
  <c r="AA686" i="2"/>
  <c r="AB686" i="2"/>
  <c r="L688" i="8" s="1"/>
  <c r="AC686" i="2"/>
  <c r="M688" i="8" s="1"/>
  <c r="AD686" i="2"/>
  <c r="AE686" i="2"/>
  <c r="AF686" i="2"/>
  <c r="AG686" i="2"/>
  <c r="AH686" i="2"/>
  <c r="AI686" i="2"/>
  <c r="AJ686" i="2"/>
  <c r="AK686" i="2"/>
  <c r="AL686" i="2"/>
  <c r="AM686" i="2"/>
  <c r="AN686" i="2"/>
  <c r="AO686" i="2"/>
  <c r="AP686" i="2"/>
  <c r="H688" i="8" s="1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AA689" i="8" s="1"/>
  <c r="S687" i="2"/>
  <c r="T687" i="2"/>
  <c r="U687" i="2"/>
  <c r="AB689" i="8" s="1"/>
  <c r="E689" i="8" s="1"/>
  <c r="V687" i="2"/>
  <c r="G689" i="8" s="1"/>
  <c r="W687" i="2"/>
  <c r="J689" i="8" s="1"/>
  <c r="X687" i="2"/>
  <c r="I689" i="8" s="1"/>
  <c r="Y687" i="2"/>
  <c r="Z687" i="2"/>
  <c r="K689" i="8" s="1"/>
  <c r="AA687" i="2"/>
  <c r="AB687" i="2"/>
  <c r="L689" i="8" s="1"/>
  <c r="AC687" i="2"/>
  <c r="M689" i="8" s="1"/>
  <c r="AD687" i="2"/>
  <c r="AE687" i="2"/>
  <c r="AF687" i="2"/>
  <c r="AG687" i="2"/>
  <c r="AH687" i="2"/>
  <c r="AI687" i="2"/>
  <c r="AJ687" i="2"/>
  <c r="AK687" i="2"/>
  <c r="AL687" i="2"/>
  <c r="AM687" i="2"/>
  <c r="AN687" i="2"/>
  <c r="AO687" i="2"/>
  <c r="AP687" i="2"/>
  <c r="H689" i="8" s="1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AA690" i="8" s="1"/>
  <c r="S688" i="2"/>
  <c r="T688" i="2"/>
  <c r="U688" i="2"/>
  <c r="AB690" i="8" s="1"/>
  <c r="E690" i="8" s="1"/>
  <c r="V688" i="2"/>
  <c r="G690" i="8" s="1"/>
  <c r="W688" i="2"/>
  <c r="J690" i="8" s="1"/>
  <c r="X688" i="2"/>
  <c r="I690" i="8" s="1"/>
  <c r="Y688" i="2"/>
  <c r="Z688" i="2"/>
  <c r="K690" i="8" s="1"/>
  <c r="AA688" i="2"/>
  <c r="AB688" i="2"/>
  <c r="L690" i="8" s="1"/>
  <c r="AC688" i="2"/>
  <c r="M690" i="8" s="1"/>
  <c r="AD688" i="2"/>
  <c r="AE688" i="2"/>
  <c r="AF688" i="2"/>
  <c r="AG688" i="2"/>
  <c r="AH688" i="2"/>
  <c r="AI688" i="2"/>
  <c r="AJ688" i="2"/>
  <c r="AK688" i="2"/>
  <c r="AL688" i="2"/>
  <c r="AM688" i="2"/>
  <c r="AN688" i="2"/>
  <c r="AO688" i="2"/>
  <c r="AP688" i="2"/>
  <c r="H690" i="8" s="1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AA691" i="8" s="1"/>
  <c r="S689" i="2"/>
  <c r="T689" i="2"/>
  <c r="U689" i="2"/>
  <c r="AB691" i="8" s="1"/>
  <c r="E691" i="8" s="1"/>
  <c r="V689" i="2"/>
  <c r="G691" i="8" s="1"/>
  <c r="W689" i="2"/>
  <c r="J691" i="8" s="1"/>
  <c r="X689" i="2"/>
  <c r="I691" i="8" s="1"/>
  <c r="Y689" i="2"/>
  <c r="Z689" i="2"/>
  <c r="K691" i="8" s="1"/>
  <c r="AA689" i="2"/>
  <c r="AB689" i="2"/>
  <c r="L691" i="8" s="1"/>
  <c r="AC689" i="2"/>
  <c r="M691" i="8" s="1"/>
  <c r="AD689" i="2"/>
  <c r="AE689" i="2"/>
  <c r="AF689" i="2"/>
  <c r="AG689" i="2"/>
  <c r="AH689" i="2"/>
  <c r="AI689" i="2"/>
  <c r="AJ689" i="2"/>
  <c r="AK689" i="2"/>
  <c r="AL689" i="2"/>
  <c r="AM689" i="2"/>
  <c r="AN689" i="2"/>
  <c r="AO689" i="2"/>
  <c r="AP689" i="2"/>
  <c r="H691" i="8" s="1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AA692" i="8" s="1"/>
  <c r="S690" i="2"/>
  <c r="T690" i="2"/>
  <c r="U690" i="2"/>
  <c r="AB692" i="8" s="1"/>
  <c r="E692" i="8" s="1"/>
  <c r="V690" i="2"/>
  <c r="G692" i="8" s="1"/>
  <c r="W690" i="2"/>
  <c r="J692" i="8" s="1"/>
  <c r="X690" i="2"/>
  <c r="I692" i="8" s="1"/>
  <c r="Y690" i="2"/>
  <c r="Z690" i="2"/>
  <c r="K692" i="8" s="1"/>
  <c r="AA690" i="2"/>
  <c r="AB690" i="2"/>
  <c r="L692" i="8" s="1"/>
  <c r="AC690" i="2"/>
  <c r="M692" i="8" s="1"/>
  <c r="AD690" i="2"/>
  <c r="AE690" i="2"/>
  <c r="AF690" i="2"/>
  <c r="AG690" i="2"/>
  <c r="AH690" i="2"/>
  <c r="AI690" i="2"/>
  <c r="AJ690" i="2"/>
  <c r="AK690" i="2"/>
  <c r="AL690" i="2"/>
  <c r="AM690" i="2"/>
  <c r="AN690" i="2"/>
  <c r="AO690" i="2"/>
  <c r="AP690" i="2"/>
  <c r="H692" i="8" s="1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AA693" i="8" s="1"/>
  <c r="S691" i="2"/>
  <c r="T691" i="2"/>
  <c r="U691" i="2"/>
  <c r="AB693" i="8" s="1"/>
  <c r="E693" i="8" s="1"/>
  <c r="V691" i="2"/>
  <c r="G693" i="8" s="1"/>
  <c r="W691" i="2"/>
  <c r="J693" i="8" s="1"/>
  <c r="X691" i="2"/>
  <c r="I693" i="8" s="1"/>
  <c r="Y691" i="2"/>
  <c r="Z691" i="2"/>
  <c r="K693" i="8" s="1"/>
  <c r="AA691" i="2"/>
  <c r="AB691" i="2"/>
  <c r="L693" i="8" s="1"/>
  <c r="AC691" i="2"/>
  <c r="M693" i="8" s="1"/>
  <c r="AD691" i="2"/>
  <c r="AE691" i="2"/>
  <c r="AF691" i="2"/>
  <c r="AG691" i="2"/>
  <c r="AH691" i="2"/>
  <c r="AI691" i="2"/>
  <c r="AJ691" i="2"/>
  <c r="AK691" i="2"/>
  <c r="AL691" i="2"/>
  <c r="AM691" i="2"/>
  <c r="AN691" i="2"/>
  <c r="AO691" i="2"/>
  <c r="AP691" i="2"/>
  <c r="H693" i="8" s="1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AA694" i="8" s="1"/>
  <c r="S692" i="2"/>
  <c r="T692" i="2"/>
  <c r="U692" i="2"/>
  <c r="AB694" i="8" s="1"/>
  <c r="E694" i="8" s="1"/>
  <c r="V692" i="2"/>
  <c r="G694" i="8" s="1"/>
  <c r="W692" i="2"/>
  <c r="J694" i="8" s="1"/>
  <c r="X692" i="2"/>
  <c r="I694" i="8" s="1"/>
  <c r="Y692" i="2"/>
  <c r="Z692" i="2"/>
  <c r="K694" i="8" s="1"/>
  <c r="AA692" i="2"/>
  <c r="AB692" i="2"/>
  <c r="L694" i="8" s="1"/>
  <c r="AC692" i="2"/>
  <c r="M694" i="8" s="1"/>
  <c r="AD692" i="2"/>
  <c r="AE692" i="2"/>
  <c r="AF692" i="2"/>
  <c r="AG692" i="2"/>
  <c r="AH692" i="2"/>
  <c r="AI692" i="2"/>
  <c r="AJ692" i="2"/>
  <c r="AK692" i="2"/>
  <c r="AL692" i="2"/>
  <c r="AM692" i="2"/>
  <c r="AN692" i="2"/>
  <c r="AO692" i="2"/>
  <c r="AP692" i="2"/>
  <c r="H694" i="8" s="1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AA695" i="8" s="1"/>
  <c r="S693" i="2"/>
  <c r="T693" i="2"/>
  <c r="U693" i="2"/>
  <c r="AB695" i="8" s="1"/>
  <c r="E695" i="8" s="1"/>
  <c r="V693" i="2"/>
  <c r="G695" i="8" s="1"/>
  <c r="W693" i="2"/>
  <c r="J695" i="8" s="1"/>
  <c r="X693" i="2"/>
  <c r="I695" i="8" s="1"/>
  <c r="Y693" i="2"/>
  <c r="Z693" i="2"/>
  <c r="K695" i="8" s="1"/>
  <c r="AA693" i="2"/>
  <c r="AB693" i="2"/>
  <c r="L695" i="8" s="1"/>
  <c r="AC693" i="2"/>
  <c r="M695" i="8" s="1"/>
  <c r="AD693" i="2"/>
  <c r="AE693" i="2"/>
  <c r="AF693" i="2"/>
  <c r="AG693" i="2"/>
  <c r="AH693" i="2"/>
  <c r="AI693" i="2"/>
  <c r="AJ693" i="2"/>
  <c r="AK693" i="2"/>
  <c r="AL693" i="2"/>
  <c r="AM693" i="2"/>
  <c r="AN693" i="2"/>
  <c r="AO693" i="2"/>
  <c r="AP693" i="2"/>
  <c r="H695" i="8" s="1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AA696" i="8" s="1"/>
  <c r="S694" i="2"/>
  <c r="T694" i="2"/>
  <c r="U694" i="2"/>
  <c r="AB696" i="8" s="1"/>
  <c r="E696" i="8" s="1"/>
  <c r="V694" i="2"/>
  <c r="G696" i="8" s="1"/>
  <c r="W694" i="2"/>
  <c r="J696" i="8" s="1"/>
  <c r="X694" i="2"/>
  <c r="I696" i="8" s="1"/>
  <c r="Y694" i="2"/>
  <c r="Z694" i="2"/>
  <c r="K696" i="8" s="1"/>
  <c r="AA694" i="2"/>
  <c r="AB694" i="2"/>
  <c r="L696" i="8" s="1"/>
  <c r="AC694" i="2"/>
  <c r="M696" i="8" s="1"/>
  <c r="AD694" i="2"/>
  <c r="AE694" i="2"/>
  <c r="AF694" i="2"/>
  <c r="AG694" i="2"/>
  <c r="AH694" i="2"/>
  <c r="AI694" i="2"/>
  <c r="AJ694" i="2"/>
  <c r="AK694" i="2"/>
  <c r="AL694" i="2"/>
  <c r="AM694" i="2"/>
  <c r="AN694" i="2"/>
  <c r="AO694" i="2"/>
  <c r="AP694" i="2"/>
  <c r="H696" i="8" s="1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AA697" i="8" s="1"/>
  <c r="S695" i="2"/>
  <c r="T695" i="2"/>
  <c r="U695" i="2"/>
  <c r="AB697" i="8" s="1"/>
  <c r="E697" i="8" s="1"/>
  <c r="V695" i="2"/>
  <c r="G697" i="8" s="1"/>
  <c r="W695" i="2"/>
  <c r="J697" i="8" s="1"/>
  <c r="X695" i="2"/>
  <c r="I697" i="8" s="1"/>
  <c r="Y695" i="2"/>
  <c r="Z695" i="2"/>
  <c r="K697" i="8" s="1"/>
  <c r="AA695" i="2"/>
  <c r="AB695" i="2"/>
  <c r="L697" i="8" s="1"/>
  <c r="AC695" i="2"/>
  <c r="M697" i="8" s="1"/>
  <c r="AD695" i="2"/>
  <c r="AE695" i="2"/>
  <c r="AF695" i="2"/>
  <c r="AG695" i="2"/>
  <c r="AH695" i="2"/>
  <c r="AI695" i="2"/>
  <c r="AJ695" i="2"/>
  <c r="AK695" i="2"/>
  <c r="AL695" i="2"/>
  <c r="AM695" i="2"/>
  <c r="AN695" i="2"/>
  <c r="AO695" i="2"/>
  <c r="AP695" i="2"/>
  <c r="H697" i="8" s="1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AA698" i="8" s="1"/>
  <c r="S696" i="2"/>
  <c r="T696" i="2"/>
  <c r="U696" i="2"/>
  <c r="AB698" i="8" s="1"/>
  <c r="E698" i="8" s="1"/>
  <c r="V696" i="2"/>
  <c r="G698" i="8" s="1"/>
  <c r="W696" i="2"/>
  <c r="J698" i="8" s="1"/>
  <c r="X696" i="2"/>
  <c r="I698" i="8" s="1"/>
  <c r="Y696" i="2"/>
  <c r="Z696" i="2"/>
  <c r="K698" i="8" s="1"/>
  <c r="AA696" i="2"/>
  <c r="AB696" i="2"/>
  <c r="L698" i="8" s="1"/>
  <c r="AC696" i="2"/>
  <c r="M698" i="8" s="1"/>
  <c r="AD696" i="2"/>
  <c r="AE696" i="2"/>
  <c r="AF696" i="2"/>
  <c r="AG696" i="2"/>
  <c r="AH696" i="2"/>
  <c r="AI696" i="2"/>
  <c r="AJ696" i="2"/>
  <c r="AK696" i="2"/>
  <c r="AL696" i="2"/>
  <c r="AM696" i="2"/>
  <c r="AN696" i="2"/>
  <c r="AO696" i="2"/>
  <c r="AP696" i="2"/>
  <c r="H698" i="8" s="1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AA699" i="8" s="1"/>
  <c r="S697" i="2"/>
  <c r="T697" i="2"/>
  <c r="U697" i="2"/>
  <c r="AB699" i="8" s="1"/>
  <c r="E699" i="8" s="1"/>
  <c r="V697" i="2"/>
  <c r="G699" i="8" s="1"/>
  <c r="W697" i="2"/>
  <c r="J699" i="8" s="1"/>
  <c r="X697" i="2"/>
  <c r="I699" i="8" s="1"/>
  <c r="Y697" i="2"/>
  <c r="Z697" i="2"/>
  <c r="K699" i="8" s="1"/>
  <c r="AA697" i="2"/>
  <c r="AB697" i="2"/>
  <c r="L699" i="8" s="1"/>
  <c r="AC697" i="2"/>
  <c r="M699" i="8" s="1"/>
  <c r="AD697" i="2"/>
  <c r="AE697" i="2"/>
  <c r="AF697" i="2"/>
  <c r="AG697" i="2"/>
  <c r="AH697" i="2"/>
  <c r="AI697" i="2"/>
  <c r="AJ697" i="2"/>
  <c r="AK697" i="2"/>
  <c r="AL697" i="2"/>
  <c r="AM697" i="2"/>
  <c r="AN697" i="2"/>
  <c r="AO697" i="2"/>
  <c r="AP697" i="2"/>
  <c r="H699" i="8" s="1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AA700" i="8" s="1"/>
  <c r="S698" i="2"/>
  <c r="T698" i="2"/>
  <c r="U698" i="2"/>
  <c r="AB700" i="8" s="1"/>
  <c r="E700" i="8" s="1"/>
  <c r="V698" i="2"/>
  <c r="G700" i="8" s="1"/>
  <c r="W698" i="2"/>
  <c r="J700" i="8" s="1"/>
  <c r="X698" i="2"/>
  <c r="I700" i="8" s="1"/>
  <c r="Y698" i="2"/>
  <c r="Z698" i="2"/>
  <c r="K700" i="8" s="1"/>
  <c r="AA698" i="2"/>
  <c r="AB698" i="2"/>
  <c r="L700" i="8" s="1"/>
  <c r="AC698" i="2"/>
  <c r="M700" i="8" s="1"/>
  <c r="AD698" i="2"/>
  <c r="AE698" i="2"/>
  <c r="AF698" i="2"/>
  <c r="AG698" i="2"/>
  <c r="AH698" i="2"/>
  <c r="AI698" i="2"/>
  <c r="AJ698" i="2"/>
  <c r="AK698" i="2"/>
  <c r="AL698" i="2"/>
  <c r="AM698" i="2"/>
  <c r="AN698" i="2"/>
  <c r="AO698" i="2"/>
  <c r="AP698" i="2"/>
  <c r="H700" i="8" s="1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AA701" i="8" s="1"/>
  <c r="S699" i="2"/>
  <c r="T699" i="2"/>
  <c r="U699" i="2"/>
  <c r="AB701" i="8" s="1"/>
  <c r="E701" i="8" s="1"/>
  <c r="V699" i="2"/>
  <c r="G701" i="8" s="1"/>
  <c r="W699" i="2"/>
  <c r="J701" i="8" s="1"/>
  <c r="X699" i="2"/>
  <c r="I701" i="8" s="1"/>
  <c r="Y699" i="2"/>
  <c r="Z699" i="2"/>
  <c r="K701" i="8" s="1"/>
  <c r="AA699" i="2"/>
  <c r="AB699" i="2"/>
  <c r="L701" i="8" s="1"/>
  <c r="AC699" i="2"/>
  <c r="M701" i="8" s="1"/>
  <c r="AD699" i="2"/>
  <c r="AE699" i="2"/>
  <c r="AF699" i="2"/>
  <c r="AG699" i="2"/>
  <c r="AH699" i="2"/>
  <c r="AI699" i="2"/>
  <c r="AJ699" i="2"/>
  <c r="AK699" i="2"/>
  <c r="AL699" i="2"/>
  <c r="AM699" i="2"/>
  <c r="AN699" i="2"/>
  <c r="AO699" i="2"/>
  <c r="AP699" i="2"/>
  <c r="H701" i="8" s="1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AA702" i="8" s="1"/>
  <c r="S700" i="2"/>
  <c r="T700" i="2"/>
  <c r="U700" i="2"/>
  <c r="AB702" i="8" s="1"/>
  <c r="E702" i="8" s="1"/>
  <c r="V700" i="2"/>
  <c r="G702" i="8" s="1"/>
  <c r="W700" i="2"/>
  <c r="J702" i="8" s="1"/>
  <c r="X700" i="2"/>
  <c r="I702" i="8" s="1"/>
  <c r="Y700" i="2"/>
  <c r="Z700" i="2"/>
  <c r="K702" i="8" s="1"/>
  <c r="AA700" i="2"/>
  <c r="AB700" i="2"/>
  <c r="L702" i="8" s="1"/>
  <c r="AC700" i="2"/>
  <c r="M702" i="8" s="1"/>
  <c r="AD700" i="2"/>
  <c r="AE700" i="2"/>
  <c r="AF700" i="2"/>
  <c r="AG700" i="2"/>
  <c r="AH700" i="2"/>
  <c r="AI700" i="2"/>
  <c r="AJ700" i="2"/>
  <c r="AK700" i="2"/>
  <c r="AL700" i="2"/>
  <c r="AM700" i="2"/>
  <c r="AN700" i="2"/>
  <c r="AO700" i="2"/>
  <c r="AP700" i="2"/>
  <c r="H702" i="8" s="1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AA703" i="8" s="1"/>
  <c r="S701" i="2"/>
  <c r="T701" i="2"/>
  <c r="U701" i="2"/>
  <c r="AB703" i="8" s="1"/>
  <c r="E703" i="8" s="1"/>
  <c r="V701" i="2"/>
  <c r="G703" i="8" s="1"/>
  <c r="W701" i="2"/>
  <c r="J703" i="8" s="1"/>
  <c r="X701" i="2"/>
  <c r="I703" i="8" s="1"/>
  <c r="Y701" i="2"/>
  <c r="Z701" i="2"/>
  <c r="K703" i="8" s="1"/>
  <c r="AA701" i="2"/>
  <c r="AB701" i="2"/>
  <c r="L703" i="8" s="1"/>
  <c r="AC701" i="2"/>
  <c r="M703" i="8" s="1"/>
  <c r="AD701" i="2"/>
  <c r="AE701" i="2"/>
  <c r="AF701" i="2"/>
  <c r="AG701" i="2"/>
  <c r="AH701" i="2"/>
  <c r="AI701" i="2"/>
  <c r="AJ701" i="2"/>
  <c r="AK701" i="2"/>
  <c r="AL701" i="2"/>
  <c r="AM701" i="2"/>
  <c r="AN701" i="2"/>
  <c r="AO701" i="2"/>
  <c r="AP701" i="2"/>
  <c r="H703" i="8" s="1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AA704" i="8" s="1"/>
  <c r="S702" i="2"/>
  <c r="T702" i="2"/>
  <c r="U702" i="2"/>
  <c r="AB704" i="8" s="1"/>
  <c r="E704" i="8" s="1"/>
  <c r="V702" i="2"/>
  <c r="G704" i="8" s="1"/>
  <c r="W702" i="2"/>
  <c r="J704" i="8" s="1"/>
  <c r="X702" i="2"/>
  <c r="I704" i="8" s="1"/>
  <c r="Y702" i="2"/>
  <c r="Z702" i="2"/>
  <c r="K704" i="8" s="1"/>
  <c r="AA702" i="2"/>
  <c r="AB702" i="2"/>
  <c r="L704" i="8" s="1"/>
  <c r="AC702" i="2"/>
  <c r="M704" i="8" s="1"/>
  <c r="AD702" i="2"/>
  <c r="AE702" i="2"/>
  <c r="AF702" i="2"/>
  <c r="AG702" i="2"/>
  <c r="AH702" i="2"/>
  <c r="AI702" i="2"/>
  <c r="AJ702" i="2"/>
  <c r="AK702" i="2"/>
  <c r="AL702" i="2"/>
  <c r="AM702" i="2"/>
  <c r="AN702" i="2"/>
  <c r="AO702" i="2"/>
  <c r="AP702" i="2"/>
  <c r="H704" i="8" s="1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AA705" i="8" s="1"/>
  <c r="S703" i="2"/>
  <c r="T703" i="2"/>
  <c r="U703" i="2"/>
  <c r="AB705" i="8" s="1"/>
  <c r="E705" i="8" s="1"/>
  <c r="V703" i="2"/>
  <c r="G705" i="8" s="1"/>
  <c r="W703" i="2"/>
  <c r="J705" i="8" s="1"/>
  <c r="X703" i="2"/>
  <c r="I705" i="8" s="1"/>
  <c r="Y703" i="2"/>
  <c r="Z703" i="2"/>
  <c r="K705" i="8" s="1"/>
  <c r="AA703" i="2"/>
  <c r="AB703" i="2"/>
  <c r="L705" i="8" s="1"/>
  <c r="AC703" i="2"/>
  <c r="M705" i="8" s="1"/>
  <c r="AD703" i="2"/>
  <c r="AE703" i="2"/>
  <c r="AF703" i="2"/>
  <c r="AG703" i="2"/>
  <c r="AH703" i="2"/>
  <c r="AI703" i="2"/>
  <c r="AJ703" i="2"/>
  <c r="AK703" i="2"/>
  <c r="AL703" i="2"/>
  <c r="AM703" i="2"/>
  <c r="AN703" i="2"/>
  <c r="AO703" i="2"/>
  <c r="AP703" i="2"/>
  <c r="H705" i="8" s="1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AA706" i="8" s="1"/>
  <c r="S704" i="2"/>
  <c r="T704" i="2"/>
  <c r="U704" i="2"/>
  <c r="AB706" i="8" s="1"/>
  <c r="E706" i="8" s="1"/>
  <c r="V704" i="2"/>
  <c r="G706" i="8" s="1"/>
  <c r="W704" i="2"/>
  <c r="J706" i="8" s="1"/>
  <c r="X704" i="2"/>
  <c r="I706" i="8" s="1"/>
  <c r="Y704" i="2"/>
  <c r="Z704" i="2"/>
  <c r="K706" i="8" s="1"/>
  <c r="AA704" i="2"/>
  <c r="AB704" i="2"/>
  <c r="L706" i="8" s="1"/>
  <c r="AC704" i="2"/>
  <c r="M706" i="8" s="1"/>
  <c r="AD704" i="2"/>
  <c r="AE704" i="2"/>
  <c r="AF704" i="2"/>
  <c r="AG704" i="2"/>
  <c r="AH704" i="2"/>
  <c r="AI704" i="2"/>
  <c r="AJ704" i="2"/>
  <c r="AK704" i="2"/>
  <c r="AL704" i="2"/>
  <c r="AM704" i="2"/>
  <c r="AN704" i="2"/>
  <c r="AO704" i="2"/>
  <c r="AP704" i="2"/>
  <c r="H706" i="8" s="1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AA707" i="8" s="1"/>
  <c r="S705" i="2"/>
  <c r="T705" i="2"/>
  <c r="U705" i="2"/>
  <c r="AB707" i="8" s="1"/>
  <c r="E707" i="8" s="1"/>
  <c r="V705" i="2"/>
  <c r="G707" i="8" s="1"/>
  <c r="W705" i="2"/>
  <c r="J707" i="8" s="1"/>
  <c r="X705" i="2"/>
  <c r="I707" i="8" s="1"/>
  <c r="Y705" i="2"/>
  <c r="Z705" i="2"/>
  <c r="K707" i="8" s="1"/>
  <c r="AA705" i="2"/>
  <c r="AB705" i="2"/>
  <c r="L707" i="8" s="1"/>
  <c r="AC705" i="2"/>
  <c r="M707" i="8" s="1"/>
  <c r="AD705" i="2"/>
  <c r="AE705" i="2"/>
  <c r="AF705" i="2"/>
  <c r="AG705" i="2"/>
  <c r="AH705" i="2"/>
  <c r="AI705" i="2"/>
  <c r="AJ705" i="2"/>
  <c r="AK705" i="2"/>
  <c r="AL705" i="2"/>
  <c r="AM705" i="2"/>
  <c r="AN705" i="2"/>
  <c r="AO705" i="2"/>
  <c r="AP705" i="2"/>
  <c r="H707" i="8" s="1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AA708" i="8" s="1"/>
  <c r="S706" i="2"/>
  <c r="T706" i="2"/>
  <c r="U706" i="2"/>
  <c r="AB708" i="8" s="1"/>
  <c r="E708" i="8" s="1"/>
  <c r="V706" i="2"/>
  <c r="G708" i="8" s="1"/>
  <c r="W706" i="2"/>
  <c r="J708" i="8" s="1"/>
  <c r="X706" i="2"/>
  <c r="I708" i="8" s="1"/>
  <c r="Y706" i="2"/>
  <c r="Z706" i="2"/>
  <c r="K708" i="8" s="1"/>
  <c r="AA706" i="2"/>
  <c r="AB706" i="2"/>
  <c r="L708" i="8" s="1"/>
  <c r="AC706" i="2"/>
  <c r="M708" i="8" s="1"/>
  <c r="AD706" i="2"/>
  <c r="AE706" i="2"/>
  <c r="AF706" i="2"/>
  <c r="AG706" i="2"/>
  <c r="AH706" i="2"/>
  <c r="AI706" i="2"/>
  <c r="AJ706" i="2"/>
  <c r="AK706" i="2"/>
  <c r="AL706" i="2"/>
  <c r="AM706" i="2"/>
  <c r="AN706" i="2"/>
  <c r="AO706" i="2"/>
  <c r="AP706" i="2"/>
  <c r="H708" i="8" s="1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AA709" i="8" s="1"/>
  <c r="S707" i="2"/>
  <c r="T707" i="2"/>
  <c r="U707" i="2"/>
  <c r="AB709" i="8" s="1"/>
  <c r="E709" i="8" s="1"/>
  <c r="V707" i="2"/>
  <c r="G709" i="8" s="1"/>
  <c r="W707" i="2"/>
  <c r="J709" i="8" s="1"/>
  <c r="X707" i="2"/>
  <c r="I709" i="8" s="1"/>
  <c r="Y707" i="2"/>
  <c r="Z707" i="2"/>
  <c r="K709" i="8" s="1"/>
  <c r="AA707" i="2"/>
  <c r="AB707" i="2"/>
  <c r="L709" i="8" s="1"/>
  <c r="AC707" i="2"/>
  <c r="M709" i="8" s="1"/>
  <c r="AD707" i="2"/>
  <c r="AE707" i="2"/>
  <c r="AF707" i="2"/>
  <c r="AG707" i="2"/>
  <c r="AH707" i="2"/>
  <c r="AI707" i="2"/>
  <c r="AJ707" i="2"/>
  <c r="AK707" i="2"/>
  <c r="AL707" i="2"/>
  <c r="AM707" i="2"/>
  <c r="AN707" i="2"/>
  <c r="AO707" i="2"/>
  <c r="AP707" i="2"/>
  <c r="H709" i="8" s="1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AA710" i="8" s="1"/>
  <c r="S708" i="2"/>
  <c r="T708" i="2"/>
  <c r="U708" i="2"/>
  <c r="AB710" i="8" s="1"/>
  <c r="E710" i="8" s="1"/>
  <c r="V708" i="2"/>
  <c r="G710" i="8" s="1"/>
  <c r="W708" i="2"/>
  <c r="J710" i="8" s="1"/>
  <c r="X708" i="2"/>
  <c r="I710" i="8" s="1"/>
  <c r="Y708" i="2"/>
  <c r="Z708" i="2"/>
  <c r="K710" i="8" s="1"/>
  <c r="AA708" i="2"/>
  <c r="AB708" i="2"/>
  <c r="L710" i="8" s="1"/>
  <c r="AC708" i="2"/>
  <c r="M710" i="8" s="1"/>
  <c r="AD708" i="2"/>
  <c r="AE708" i="2"/>
  <c r="AF708" i="2"/>
  <c r="AG708" i="2"/>
  <c r="AH708" i="2"/>
  <c r="AI708" i="2"/>
  <c r="AJ708" i="2"/>
  <c r="AK708" i="2"/>
  <c r="AL708" i="2"/>
  <c r="AM708" i="2"/>
  <c r="AN708" i="2"/>
  <c r="AO708" i="2"/>
  <c r="AP708" i="2"/>
  <c r="H710" i="8" s="1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AA711" i="8" s="1"/>
  <c r="S709" i="2"/>
  <c r="T709" i="2"/>
  <c r="U709" i="2"/>
  <c r="AB711" i="8" s="1"/>
  <c r="E711" i="8" s="1"/>
  <c r="V709" i="2"/>
  <c r="G711" i="8" s="1"/>
  <c r="W709" i="2"/>
  <c r="J711" i="8" s="1"/>
  <c r="X709" i="2"/>
  <c r="I711" i="8" s="1"/>
  <c r="Y709" i="2"/>
  <c r="Z709" i="2"/>
  <c r="K711" i="8" s="1"/>
  <c r="AA709" i="2"/>
  <c r="AB709" i="2"/>
  <c r="L711" i="8" s="1"/>
  <c r="AC709" i="2"/>
  <c r="M711" i="8" s="1"/>
  <c r="AD709" i="2"/>
  <c r="AE709" i="2"/>
  <c r="AF709" i="2"/>
  <c r="AG709" i="2"/>
  <c r="AH709" i="2"/>
  <c r="AI709" i="2"/>
  <c r="AJ709" i="2"/>
  <c r="AK709" i="2"/>
  <c r="AL709" i="2"/>
  <c r="AM709" i="2"/>
  <c r="AN709" i="2"/>
  <c r="AO709" i="2"/>
  <c r="AP709" i="2"/>
  <c r="H711" i="8" s="1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AA712" i="8" s="1"/>
  <c r="S710" i="2"/>
  <c r="T710" i="2"/>
  <c r="U710" i="2"/>
  <c r="AB712" i="8" s="1"/>
  <c r="E712" i="8" s="1"/>
  <c r="V710" i="2"/>
  <c r="G712" i="8" s="1"/>
  <c r="W710" i="2"/>
  <c r="J712" i="8" s="1"/>
  <c r="X710" i="2"/>
  <c r="I712" i="8" s="1"/>
  <c r="Y710" i="2"/>
  <c r="Z710" i="2"/>
  <c r="K712" i="8" s="1"/>
  <c r="AA710" i="2"/>
  <c r="AB710" i="2"/>
  <c r="L712" i="8" s="1"/>
  <c r="AC710" i="2"/>
  <c r="M712" i="8" s="1"/>
  <c r="AD710" i="2"/>
  <c r="AE710" i="2"/>
  <c r="AF710" i="2"/>
  <c r="AG710" i="2"/>
  <c r="AH710" i="2"/>
  <c r="AI710" i="2"/>
  <c r="AJ710" i="2"/>
  <c r="AK710" i="2"/>
  <c r="AL710" i="2"/>
  <c r="AM710" i="2"/>
  <c r="AN710" i="2"/>
  <c r="AO710" i="2"/>
  <c r="AP710" i="2"/>
  <c r="H712" i="8" s="1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AA713" i="8" s="1"/>
  <c r="S711" i="2"/>
  <c r="T711" i="2"/>
  <c r="U711" i="2"/>
  <c r="AB713" i="8" s="1"/>
  <c r="E713" i="8" s="1"/>
  <c r="V711" i="2"/>
  <c r="G713" i="8" s="1"/>
  <c r="W711" i="2"/>
  <c r="J713" i="8" s="1"/>
  <c r="X711" i="2"/>
  <c r="I713" i="8" s="1"/>
  <c r="Y711" i="2"/>
  <c r="Z711" i="2"/>
  <c r="K713" i="8" s="1"/>
  <c r="AA711" i="2"/>
  <c r="AB711" i="2"/>
  <c r="L713" i="8" s="1"/>
  <c r="AC711" i="2"/>
  <c r="M713" i="8" s="1"/>
  <c r="AD711" i="2"/>
  <c r="AE711" i="2"/>
  <c r="AF711" i="2"/>
  <c r="AG711" i="2"/>
  <c r="AH711" i="2"/>
  <c r="AI711" i="2"/>
  <c r="AJ711" i="2"/>
  <c r="AK711" i="2"/>
  <c r="AL711" i="2"/>
  <c r="AM711" i="2"/>
  <c r="AN711" i="2"/>
  <c r="AO711" i="2"/>
  <c r="AP711" i="2"/>
  <c r="H713" i="8" s="1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AA714" i="8" s="1"/>
  <c r="S712" i="2"/>
  <c r="T712" i="2"/>
  <c r="U712" i="2"/>
  <c r="AB714" i="8" s="1"/>
  <c r="E714" i="8" s="1"/>
  <c r="V712" i="2"/>
  <c r="G714" i="8" s="1"/>
  <c r="W712" i="2"/>
  <c r="J714" i="8" s="1"/>
  <c r="X712" i="2"/>
  <c r="I714" i="8" s="1"/>
  <c r="Y712" i="2"/>
  <c r="Z712" i="2"/>
  <c r="K714" i="8" s="1"/>
  <c r="AA712" i="2"/>
  <c r="AB712" i="2"/>
  <c r="L714" i="8" s="1"/>
  <c r="AC712" i="2"/>
  <c r="M714" i="8" s="1"/>
  <c r="AD712" i="2"/>
  <c r="AE712" i="2"/>
  <c r="AF712" i="2"/>
  <c r="AG712" i="2"/>
  <c r="AH712" i="2"/>
  <c r="AI712" i="2"/>
  <c r="AJ712" i="2"/>
  <c r="AK712" i="2"/>
  <c r="AL712" i="2"/>
  <c r="AM712" i="2"/>
  <c r="AN712" i="2"/>
  <c r="AO712" i="2"/>
  <c r="AP712" i="2"/>
  <c r="H714" i="8" s="1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AA715" i="8" s="1"/>
  <c r="S713" i="2"/>
  <c r="T713" i="2"/>
  <c r="U713" i="2"/>
  <c r="AB715" i="8" s="1"/>
  <c r="E715" i="8" s="1"/>
  <c r="V713" i="2"/>
  <c r="G715" i="8" s="1"/>
  <c r="W713" i="2"/>
  <c r="J715" i="8" s="1"/>
  <c r="X713" i="2"/>
  <c r="I715" i="8" s="1"/>
  <c r="Y713" i="2"/>
  <c r="Z713" i="2"/>
  <c r="K715" i="8" s="1"/>
  <c r="AA713" i="2"/>
  <c r="AB713" i="2"/>
  <c r="L715" i="8" s="1"/>
  <c r="AC713" i="2"/>
  <c r="M715" i="8" s="1"/>
  <c r="AD713" i="2"/>
  <c r="AE713" i="2"/>
  <c r="AF713" i="2"/>
  <c r="AG713" i="2"/>
  <c r="AH713" i="2"/>
  <c r="AI713" i="2"/>
  <c r="AJ713" i="2"/>
  <c r="AK713" i="2"/>
  <c r="AL713" i="2"/>
  <c r="AM713" i="2"/>
  <c r="AN713" i="2"/>
  <c r="AO713" i="2"/>
  <c r="AP713" i="2"/>
  <c r="H715" i="8" s="1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AA716" i="8" s="1"/>
  <c r="S714" i="2"/>
  <c r="T714" i="2"/>
  <c r="U714" i="2"/>
  <c r="AB716" i="8" s="1"/>
  <c r="E716" i="8" s="1"/>
  <c r="V714" i="2"/>
  <c r="G716" i="8" s="1"/>
  <c r="W714" i="2"/>
  <c r="J716" i="8" s="1"/>
  <c r="X714" i="2"/>
  <c r="I716" i="8" s="1"/>
  <c r="Y714" i="2"/>
  <c r="Z714" i="2"/>
  <c r="K716" i="8" s="1"/>
  <c r="AA714" i="2"/>
  <c r="AB714" i="2"/>
  <c r="L716" i="8" s="1"/>
  <c r="AC714" i="2"/>
  <c r="M716" i="8" s="1"/>
  <c r="AD714" i="2"/>
  <c r="AE714" i="2"/>
  <c r="AF714" i="2"/>
  <c r="AG714" i="2"/>
  <c r="AH714" i="2"/>
  <c r="AI714" i="2"/>
  <c r="AJ714" i="2"/>
  <c r="AK714" i="2"/>
  <c r="AL714" i="2"/>
  <c r="AM714" i="2"/>
  <c r="AN714" i="2"/>
  <c r="AO714" i="2"/>
  <c r="AP714" i="2"/>
  <c r="H716" i="8" s="1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AA717" i="8" s="1"/>
  <c r="S715" i="2"/>
  <c r="T715" i="2"/>
  <c r="U715" i="2"/>
  <c r="AB717" i="8" s="1"/>
  <c r="E717" i="8" s="1"/>
  <c r="V715" i="2"/>
  <c r="G717" i="8" s="1"/>
  <c r="W715" i="2"/>
  <c r="J717" i="8" s="1"/>
  <c r="X715" i="2"/>
  <c r="I717" i="8" s="1"/>
  <c r="Y715" i="2"/>
  <c r="Z715" i="2"/>
  <c r="K717" i="8" s="1"/>
  <c r="AA715" i="2"/>
  <c r="AB715" i="2"/>
  <c r="L717" i="8" s="1"/>
  <c r="AC715" i="2"/>
  <c r="M717" i="8" s="1"/>
  <c r="AD715" i="2"/>
  <c r="AE715" i="2"/>
  <c r="AF715" i="2"/>
  <c r="AG715" i="2"/>
  <c r="AH715" i="2"/>
  <c r="AI715" i="2"/>
  <c r="AJ715" i="2"/>
  <c r="AK715" i="2"/>
  <c r="AL715" i="2"/>
  <c r="AM715" i="2"/>
  <c r="AN715" i="2"/>
  <c r="AO715" i="2"/>
  <c r="AP715" i="2"/>
  <c r="H717" i="8" s="1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AA718" i="8" s="1"/>
  <c r="S716" i="2"/>
  <c r="T716" i="2"/>
  <c r="U716" i="2"/>
  <c r="AB718" i="8" s="1"/>
  <c r="E718" i="8" s="1"/>
  <c r="V716" i="2"/>
  <c r="G718" i="8" s="1"/>
  <c r="W716" i="2"/>
  <c r="J718" i="8" s="1"/>
  <c r="X716" i="2"/>
  <c r="I718" i="8" s="1"/>
  <c r="Y716" i="2"/>
  <c r="Z716" i="2"/>
  <c r="K718" i="8" s="1"/>
  <c r="AA716" i="2"/>
  <c r="AB716" i="2"/>
  <c r="L718" i="8" s="1"/>
  <c r="AC716" i="2"/>
  <c r="M718" i="8" s="1"/>
  <c r="AD716" i="2"/>
  <c r="AE716" i="2"/>
  <c r="AF716" i="2"/>
  <c r="AG716" i="2"/>
  <c r="AH716" i="2"/>
  <c r="AI716" i="2"/>
  <c r="AJ716" i="2"/>
  <c r="AK716" i="2"/>
  <c r="AL716" i="2"/>
  <c r="AM716" i="2"/>
  <c r="AN716" i="2"/>
  <c r="AO716" i="2"/>
  <c r="AP716" i="2"/>
  <c r="H718" i="8" s="1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AA719" i="8" s="1"/>
  <c r="S717" i="2"/>
  <c r="T717" i="2"/>
  <c r="U717" i="2"/>
  <c r="AB719" i="8" s="1"/>
  <c r="E719" i="8" s="1"/>
  <c r="V717" i="2"/>
  <c r="G719" i="8" s="1"/>
  <c r="W717" i="2"/>
  <c r="J719" i="8" s="1"/>
  <c r="X717" i="2"/>
  <c r="I719" i="8" s="1"/>
  <c r="Y717" i="2"/>
  <c r="Z717" i="2"/>
  <c r="K719" i="8" s="1"/>
  <c r="AA717" i="2"/>
  <c r="AB717" i="2"/>
  <c r="L719" i="8" s="1"/>
  <c r="AC717" i="2"/>
  <c r="M719" i="8" s="1"/>
  <c r="AD717" i="2"/>
  <c r="AE717" i="2"/>
  <c r="AF717" i="2"/>
  <c r="AG717" i="2"/>
  <c r="AH717" i="2"/>
  <c r="AI717" i="2"/>
  <c r="AJ717" i="2"/>
  <c r="AK717" i="2"/>
  <c r="AL717" i="2"/>
  <c r="AM717" i="2"/>
  <c r="AN717" i="2"/>
  <c r="AO717" i="2"/>
  <c r="AP717" i="2"/>
  <c r="H719" i="8" s="1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AA720" i="8" s="1"/>
  <c r="S718" i="2"/>
  <c r="T718" i="2"/>
  <c r="U718" i="2"/>
  <c r="AB720" i="8" s="1"/>
  <c r="E720" i="8" s="1"/>
  <c r="V718" i="2"/>
  <c r="G720" i="8" s="1"/>
  <c r="W718" i="2"/>
  <c r="J720" i="8" s="1"/>
  <c r="X718" i="2"/>
  <c r="I720" i="8" s="1"/>
  <c r="Y718" i="2"/>
  <c r="Z718" i="2"/>
  <c r="K720" i="8" s="1"/>
  <c r="AA718" i="2"/>
  <c r="AB718" i="2"/>
  <c r="L720" i="8" s="1"/>
  <c r="AC718" i="2"/>
  <c r="M720" i="8" s="1"/>
  <c r="AD718" i="2"/>
  <c r="AE718" i="2"/>
  <c r="AF718" i="2"/>
  <c r="AG718" i="2"/>
  <c r="AH718" i="2"/>
  <c r="AI718" i="2"/>
  <c r="AJ718" i="2"/>
  <c r="AK718" i="2"/>
  <c r="AL718" i="2"/>
  <c r="AM718" i="2"/>
  <c r="AN718" i="2"/>
  <c r="AO718" i="2"/>
  <c r="AP718" i="2"/>
  <c r="H720" i="8" s="1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AA721" i="8" s="1"/>
  <c r="S719" i="2"/>
  <c r="T719" i="2"/>
  <c r="U719" i="2"/>
  <c r="AB721" i="8" s="1"/>
  <c r="E721" i="8" s="1"/>
  <c r="V719" i="2"/>
  <c r="G721" i="8" s="1"/>
  <c r="W719" i="2"/>
  <c r="J721" i="8" s="1"/>
  <c r="X719" i="2"/>
  <c r="I721" i="8" s="1"/>
  <c r="Y719" i="2"/>
  <c r="Z719" i="2"/>
  <c r="K721" i="8" s="1"/>
  <c r="AA719" i="2"/>
  <c r="AB719" i="2"/>
  <c r="L721" i="8" s="1"/>
  <c r="AC719" i="2"/>
  <c r="M721" i="8" s="1"/>
  <c r="AD719" i="2"/>
  <c r="AE719" i="2"/>
  <c r="AF719" i="2"/>
  <c r="AG719" i="2"/>
  <c r="AH719" i="2"/>
  <c r="AI719" i="2"/>
  <c r="AJ719" i="2"/>
  <c r="AK719" i="2"/>
  <c r="AL719" i="2"/>
  <c r="AM719" i="2"/>
  <c r="AN719" i="2"/>
  <c r="AO719" i="2"/>
  <c r="AP719" i="2"/>
  <c r="H721" i="8" s="1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AA722" i="8" s="1"/>
  <c r="S720" i="2"/>
  <c r="T720" i="2"/>
  <c r="U720" i="2"/>
  <c r="AB722" i="8" s="1"/>
  <c r="E722" i="8" s="1"/>
  <c r="V720" i="2"/>
  <c r="G722" i="8" s="1"/>
  <c r="W720" i="2"/>
  <c r="J722" i="8" s="1"/>
  <c r="X720" i="2"/>
  <c r="I722" i="8" s="1"/>
  <c r="Y720" i="2"/>
  <c r="Z720" i="2"/>
  <c r="K722" i="8" s="1"/>
  <c r="AA720" i="2"/>
  <c r="AB720" i="2"/>
  <c r="L722" i="8" s="1"/>
  <c r="AC720" i="2"/>
  <c r="M722" i="8" s="1"/>
  <c r="AD720" i="2"/>
  <c r="AE720" i="2"/>
  <c r="AF720" i="2"/>
  <c r="AG720" i="2"/>
  <c r="AH720" i="2"/>
  <c r="AI720" i="2"/>
  <c r="AJ720" i="2"/>
  <c r="AK720" i="2"/>
  <c r="AL720" i="2"/>
  <c r="AM720" i="2"/>
  <c r="AN720" i="2"/>
  <c r="AO720" i="2"/>
  <c r="AP720" i="2"/>
  <c r="H722" i="8" s="1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AA723" i="8" s="1"/>
  <c r="S721" i="2"/>
  <c r="T721" i="2"/>
  <c r="U721" i="2"/>
  <c r="AB723" i="8" s="1"/>
  <c r="E723" i="8" s="1"/>
  <c r="V721" i="2"/>
  <c r="G723" i="8" s="1"/>
  <c r="W721" i="2"/>
  <c r="J723" i="8" s="1"/>
  <c r="X721" i="2"/>
  <c r="I723" i="8" s="1"/>
  <c r="Y721" i="2"/>
  <c r="Z721" i="2"/>
  <c r="K723" i="8" s="1"/>
  <c r="AA721" i="2"/>
  <c r="AB721" i="2"/>
  <c r="L723" i="8" s="1"/>
  <c r="AC721" i="2"/>
  <c r="M723" i="8" s="1"/>
  <c r="AD721" i="2"/>
  <c r="AE721" i="2"/>
  <c r="AF721" i="2"/>
  <c r="AG721" i="2"/>
  <c r="AH721" i="2"/>
  <c r="AI721" i="2"/>
  <c r="AJ721" i="2"/>
  <c r="AK721" i="2"/>
  <c r="AL721" i="2"/>
  <c r="AM721" i="2"/>
  <c r="AN721" i="2"/>
  <c r="AO721" i="2"/>
  <c r="AP721" i="2"/>
  <c r="H723" i="8" s="1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AA724" i="8" s="1"/>
  <c r="S722" i="2"/>
  <c r="T722" i="2"/>
  <c r="U722" i="2"/>
  <c r="AB724" i="8" s="1"/>
  <c r="E724" i="8" s="1"/>
  <c r="V722" i="2"/>
  <c r="G724" i="8" s="1"/>
  <c r="W722" i="2"/>
  <c r="J724" i="8" s="1"/>
  <c r="X722" i="2"/>
  <c r="I724" i="8" s="1"/>
  <c r="Y722" i="2"/>
  <c r="Z722" i="2"/>
  <c r="K724" i="8" s="1"/>
  <c r="AA722" i="2"/>
  <c r="AB722" i="2"/>
  <c r="L724" i="8" s="1"/>
  <c r="AC722" i="2"/>
  <c r="M724" i="8" s="1"/>
  <c r="AD722" i="2"/>
  <c r="AE722" i="2"/>
  <c r="AF722" i="2"/>
  <c r="AG722" i="2"/>
  <c r="AH722" i="2"/>
  <c r="AI722" i="2"/>
  <c r="AJ722" i="2"/>
  <c r="AK722" i="2"/>
  <c r="AL722" i="2"/>
  <c r="AM722" i="2"/>
  <c r="AN722" i="2"/>
  <c r="AO722" i="2"/>
  <c r="AP722" i="2"/>
  <c r="H724" i="8" s="1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AA725" i="8" s="1"/>
  <c r="S723" i="2"/>
  <c r="T723" i="2"/>
  <c r="U723" i="2"/>
  <c r="AB725" i="8" s="1"/>
  <c r="E725" i="8" s="1"/>
  <c r="V723" i="2"/>
  <c r="G725" i="8" s="1"/>
  <c r="W723" i="2"/>
  <c r="J725" i="8" s="1"/>
  <c r="X723" i="2"/>
  <c r="I725" i="8" s="1"/>
  <c r="Y723" i="2"/>
  <c r="Z723" i="2"/>
  <c r="K725" i="8" s="1"/>
  <c r="AA723" i="2"/>
  <c r="AB723" i="2"/>
  <c r="L725" i="8" s="1"/>
  <c r="AC723" i="2"/>
  <c r="M725" i="8" s="1"/>
  <c r="AD723" i="2"/>
  <c r="AE723" i="2"/>
  <c r="AF723" i="2"/>
  <c r="AG723" i="2"/>
  <c r="AH723" i="2"/>
  <c r="AI723" i="2"/>
  <c r="AJ723" i="2"/>
  <c r="AK723" i="2"/>
  <c r="AL723" i="2"/>
  <c r="AM723" i="2"/>
  <c r="AN723" i="2"/>
  <c r="AO723" i="2"/>
  <c r="AP723" i="2"/>
  <c r="H725" i="8" s="1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AA726" i="8" s="1"/>
  <c r="S724" i="2"/>
  <c r="T724" i="2"/>
  <c r="U724" i="2"/>
  <c r="AB726" i="8" s="1"/>
  <c r="E726" i="8" s="1"/>
  <c r="V724" i="2"/>
  <c r="G726" i="8" s="1"/>
  <c r="W724" i="2"/>
  <c r="J726" i="8" s="1"/>
  <c r="X724" i="2"/>
  <c r="I726" i="8" s="1"/>
  <c r="Y724" i="2"/>
  <c r="Z724" i="2"/>
  <c r="K726" i="8" s="1"/>
  <c r="AA724" i="2"/>
  <c r="AB724" i="2"/>
  <c r="L726" i="8" s="1"/>
  <c r="AC724" i="2"/>
  <c r="M726" i="8" s="1"/>
  <c r="AD724" i="2"/>
  <c r="AE724" i="2"/>
  <c r="AF724" i="2"/>
  <c r="AG724" i="2"/>
  <c r="AH724" i="2"/>
  <c r="AI724" i="2"/>
  <c r="AJ724" i="2"/>
  <c r="AK724" i="2"/>
  <c r="AL724" i="2"/>
  <c r="AM724" i="2"/>
  <c r="AN724" i="2"/>
  <c r="AO724" i="2"/>
  <c r="AP724" i="2"/>
  <c r="H726" i="8" s="1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AA727" i="8" s="1"/>
  <c r="S725" i="2"/>
  <c r="T725" i="2"/>
  <c r="U725" i="2"/>
  <c r="AB727" i="8" s="1"/>
  <c r="E727" i="8" s="1"/>
  <c r="V725" i="2"/>
  <c r="G727" i="8" s="1"/>
  <c r="W725" i="2"/>
  <c r="J727" i="8" s="1"/>
  <c r="X725" i="2"/>
  <c r="I727" i="8" s="1"/>
  <c r="Y725" i="2"/>
  <c r="Z725" i="2"/>
  <c r="K727" i="8" s="1"/>
  <c r="AA725" i="2"/>
  <c r="AB725" i="2"/>
  <c r="L727" i="8" s="1"/>
  <c r="AC725" i="2"/>
  <c r="M727" i="8" s="1"/>
  <c r="AD725" i="2"/>
  <c r="AE725" i="2"/>
  <c r="AF725" i="2"/>
  <c r="AG725" i="2"/>
  <c r="AH725" i="2"/>
  <c r="AI725" i="2"/>
  <c r="AJ725" i="2"/>
  <c r="AK725" i="2"/>
  <c r="AL725" i="2"/>
  <c r="AM725" i="2"/>
  <c r="AN725" i="2"/>
  <c r="AO725" i="2"/>
  <c r="AP725" i="2"/>
  <c r="H727" i="8" s="1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AA728" i="8" s="1"/>
  <c r="S726" i="2"/>
  <c r="T726" i="2"/>
  <c r="U726" i="2"/>
  <c r="AB728" i="8" s="1"/>
  <c r="E728" i="8" s="1"/>
  <c r="V726" i="2"/>
  <c r="G728" i="8" s="1"/>
  <c r="W726" i="2"/>
  <c r="J728" i="8" s="1"/>
  <c r="X726" i="2"/>
  <c r="I728" i="8" s="1"/>
  <c r="Y726" i="2"/>
  <c r="Z726" i="2"/>
  <c r="K728" i="8" s="1"/>
  <c r="AA726" i="2"/>
  <c r="AB726" i="2"/>
  <c r="L728" i="8" s="1"/>
  <c r="AC726" i="2"/>
  <c r="M728" i="8" s="1"/>
  <c r="AD726" i="2"/>
  <c r="AE726" i="2"/>
  <c r="AF726" i="2"/>
  <c r="AG726" i="2"/>
  <c r="AH726" i="2"/>
  <c r="AI726" i="2"/>
  <c r="AJ726" i="2"/>
  <c r="AK726" i="2"/>
  <c r="AL726" i="2"/>
  <c r="AM726" i="2"/>
  <c r="AN726" i="2"/>
  <c r="AO726" i="2"/>
  <c r="AP726" i="2"/>
  <c r="H728" i="8" s="1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AA729" i="8" s="1"/>
  <c r="S727" i="2"/>
  <c r="T727" i="2"/>
  <c r="U727" i="2"/>
  <c r="AB729" i="8" s="1"/>
  <c r="E729" i="8" s="1"/>
  <c r="V727" i="2"/>
  <c r="G729" i="8" s="1"/>
  <c r="W727" i="2"/>
  <c r="J729" i="8" s="1"/>
  <c r="X727" i="2"/>
  <c r="I729" i="8" s="1"/>
  <c r="Y727" i="2"/>
  <c r="Z727" i="2"/>
  <c r="K729" i="8" s="1"/>
  <c r="AA727" i="2"/>
  <c r="AB727" i="2"/>
  <c r="L729" i="8" s="1"/>
  <c r="AC727" i="2"/>
  <c r="M729" i="8" s="1"/>
  <c r="AD727" i="2"/>
  <c r="AE727" i="2"/>
  <c r="AF727" i="2"/>
  <c r="AG727" i="2"/>
  <c r="AH727" i="2"/>
  <c r="AI727" i="2"/>
  <c r="AJ727" i="2"/>
  <c r="AK727" i="2"/>
  <c r="AL727" i="2"/>
  <c r="AM727" i="2"/>
  <c r="AN727" i="2"/>
  <c r="AO727" i="2"/>
  <c r="AP727" i="2"/>
  <c r="H729" i="8" s="1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AA730" i="8" s="1"/>
  <c r="S728" i="2"/>
  <c r="T728" i="2"/>
  <c r="U728" i="2"/>
  <c r="AB730" i="8" s="1"/>
  <c r="E730" i="8" s="1"/>
  <c r="V728" i="2"/>
  <c r="G730" i="8" s="1"/>
  <c r="W728" i="2"/>
  <c r="J730" i="8" s="1"/>
  <c r="X728" i="2"/>
  <c r="I730" i="8" s="1"/>
  <c r="Y728" i="2"/>
  <c r="Z728" i="2"/>
  <c r="K730" i="8" s="1"/>
  <c r="AA728" i="2"/>
  <c r="AB728" i="2"/>
  <c r="L730" i="8" s="1"/>
  <c r="AC728" i="2"/>
  <c r="M730" i="8" s="1"/>
  <c r="AD728" i="2"/>
  <c r="AE728" i="2"/>
  <c r="AF728" i="2"/>
  <c r="AG728" i="2"/>
  <c r="AH728" i="2"/>
  <c r="AI728" i="2"/>
  <c r="AJ728" i="2"/>
  <c r="AK728" i="2"/>
  <c r="AL728" i="2"/>
  <c r="AM728" i="2"/>
  <c r="AN728" i="2"/>
  <c r="AO728" i="2"/>
  <c r="AP728" i="2"/>
  <c r="H730" i="8" s="1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AA731" i="8" s="1"/>
  <c r="S729" i="2"/>
  <c r="T729" i="2"/>
  <c r="U729" i="2"/>
  <c r="AB731" i="8" s="1"/>
  <c r="E731" i="8" s="1"/>
  <c r="V729" i="2"/>
  <c r="G731" i="8" s="1"/>
  <c r="W729" i="2"/>
  <c r="J731" i="8" s="1"/>
  <c r="X729" i="2"/>
  <c r="I731" i="8" s="1"/>
  <c r="Y729" i="2"/>
  <c r="Z729" i="2"/>
  <c r="K731" i="8" s="1"/>
  <c r="AA729" i="2"/>
  <c r="AB729" i="2"/>
  <c r="L731" i="8" s="1"/>
  <c r="AC729" i="2"/>
  <c r="M731" i="8" s="1"/>
  <c r="AD729" i="2"/>
  <c r="AE729" i="2"/>
  <c r="AF729" i="2"/>
  <c r="AG729" i="2"/>
  <c r="AH729" i="2"/>
  <c r="AI729" i="2"/>
  <c r="AJ729" i="2"/>
  <c r="AK729" i="2"/>
  <c r="AL729" i="2"/>
  <c r="AM729" i="2"/>
  <c r="AN729" i="2"/>
  <c r="AO729" i="2"/>
  <c r="AP729" i="2"/>
  <c r="H731" i="8" s="1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AA732" i="8" s="1"/>
  <c r="S730" i="2"/>
  <c r="T730" i="2"/>
  <c r="U730" i="2"/>
  <c r="AB732" i="8" s="1"/>
  <c r="E732" i="8" s="1"/>
  <c r="V730" i="2"/>
  <c r="G732" i="8" s="1"/>
  <c r="W730" i="2"/>
  <c r="J732" i="8" s="1"/>
  <c r="X730" i="2"/>
  <c r="I732" i="8" s="1"/>
  <c r="Y730" i="2"/>
  <c r="Z730" i="2"/>
  <c r="K732" i="8" s="1"/>
  <c r="AA730" i="2"/>
  <c r="AB730" i="2"/>
  <c r="L732" i="8" s="1"/>
  <c r="AC730" i="2"/>
  <c r="M732" i="8" s="1"/>
  <c r="AD730" i="2"/>
  <c r="AE730" i="2"/>
  <c r="AF730" i="2"/>
  <c r="AG730" i="2"/>
  <c r="AH730" i="2"/>
  <c r="AI730" i="2"/>
  <c r="AJ730" i="2"/>
  <c r="AK730" i="2"/>
  <c r="AL730" i="2"/>
  <c r="AM730" i="2"/>
  <c r="AN730" i="2"/>
  <c r="AO730" i="2"/>
  <c r="AP730" i="2"/>
  <c r="H732" i="8" s="1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AA733" i="8" s="1"/>
  <c r="S731" i="2"/>
  <c r="T731" i="2"/>
  <c r="U731" i="2"/>
  <c r="AB733" i="8" s="1"/>
  <c r="E733" i="8" s="1"/>
  <c r="V731" i="2"/>
  <c r="G733" i="8" s="1"/>
  <c r="W731" i="2"/>
  <c r="J733" i="8" s="1"/>
  <c r="X731" i="2"/>
  <c r="I733" i="8" s="1"/>
  <c r="Y731" i="2"/>
  <c r="Z731" i="2"/>
  <c r="K733" i="8" s="1"/>
  <c r="AA731" i="2"/>
  <c r="AB731" i="2"/>
  <c r="L733" i="8" s="1"/>
  <c r="AC731" i="2"/>
  <c r="M733" i="8" s="1"/>
  <c r="AD731" i="2"/>
  <c r="AE731" i="2"/>
  <c r="AF731" i="2"/>
  <c r="AG731" i="2"/>
  <c r="AH731" i="2"/>
  <c r="AI731" i="2"/>
  <c r="AJ731" i="2"/>
  <c r="AK731" i="2"/>
  <c r="AL731" i="2"/>
  <c r="AM731" i="2"/>
  <c r="AN731" i="2"/>
  <c r="AO731" i="2"/>
  <c r="AP731" i="2"/>
  <c r="H733" i="8" s="1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AA734" i="8" s="1"/>
  <c r="S732" i="2"/>
  <c r="T732" i="2"/>
  <c r="U732" i="2"/>
  <c r="AB734" i="8" s="1"/>
  <c r="E734" i="8" s="1"/>
  <c r="V732" i="2"/>
  <c r="G734" i="8" s="1"/>
  <c r="W732" i="2"/>
  <c r="J734" i="8" s="1"/>
  <c r="X732" i="2"/>
  <c r="I734" i="8" s="1"/>
  <c r="Y732" i="2"/>
  <c r="Z732" i="2"/>
  <c r="K734" i="8" s="1"/>
  <c r="AA732" i="2"/>
  <c r="AB732" i="2"/>
  <c r="L734" i="8" s="1"/>
  <c r="AC732" i="2"/>
  <c r="M734" i="8" s="1"/>
  <c r="AD732" i="2"/>
  <c r="AE732" i="2"/>
  <c r="AF732" i="2"/>
  <c r="AG732" i="2"/>
  <c r="AH732" i="2"/>
  <c r="AI732" i="2"/>
  <c r="AJ732" i="2"/>
  <c r="AK732" i="2"/>
  <c r="AL732" i="2"/>
  <c r="AM732" i="2"/>
  <c r="AN732" i="2"/>
  <c r="AO732" i="2"/>
  <c r="AP732" i="2"/>
  <c r="H734" i="8" s="1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AA735" i="8" s="1"/>
  <c r="S733" i="2"/>
  <c r="T733" i="2"/>
  <c r="U733" i="2"/>
  <c r="AB735" i="8" s="1"/>
  <c r="E735" i="8" s="1"/>
  <c r="V733" i="2"/>
  <c r="G735" i="8" s="1"/>
  <c r="W733" i="2"/>
  <c r="J735" i="8" s="1"/>
  <c r="X733" i="2"/>
  <c r="I735" i="8" s="1"/>
  <c r="Y733" i="2"/>
  <c r="Z733" i="2"/>
  <c r="K735" i="8" s="1"/>
  <c r="AA733" i="2"/>
  <c r="AB733" i="2"/>
  <c r="L735" i="8" s="1"/>
  <c r="AC733" i="2"/>
  <c r="M735" i="8" s="1"/>
  <c r="AD733" i="2"/>
  <c r="AE733" i="2"/>
  <c r="AF733" i="2"/>
  <c r="AG733" i="2"/>
  <c r="AH733" i="2"/>
  <c r="AI733" i="2"/>
  <c r="AJ733" i="2"/>
  <c r="AK733" i="2"/>
  <c r="AL733" i="2"/>
  <c r="AM733" i="2"/>
  <c r="AN733" i="2"/>
  <c r="AO733" i="2"/>
  <c r="AP733" i="2"/>
  <c r="H735" i="8" s="1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AA736" i="8" s="1"/>
  <c r="S734" i="2"/>
  <c r="T734" i="2"/>
  <c r="U734" i="2"/>
  <c r="AB736" i="8" s="1"/>
  <c r="E736" i="8" s="1"/>
  <c r="V734" i="2"/>
  <c r="G736" i="8" s="1"/>
  <c r="W734" i="2"/>
  <c r="J736" i="8" s="1"/>
  <c r="X734" i="2"/>
  <c r="I736" i="8" s="1"/>
  <c r="Y734" i="2"/>
  <c r="Z734" i="2"/>
  <c r="K736" i="8" s="1"/>
  <c r="AA734" i="2"/>
  <c r="AB734" i="2"/>
  <c r="L736" i="8" s="1"/>
  <c r="AC734" i="2"/>
  <c r="M736" i="8" s="1"/>
  <c r="AD734" i="2"/>
  <c r="AE734" i="2"/>
  <c r="AF734" i="2"/>
  <c r="AG734" i="2"/>
  <c r="AH734" i="2"/>
  <c r="AI734" i="2"/>
  <c r="AJ734" i="2"/>
  <c r="AK734" i="2"/>
  <c r="AL734" i="2"/>
  <c r="AM734" i="2"/>
  <c r="AN734" i="2"/>
  <c r="AO734" i="2"/>
  <c r="AP734" i="2"/>
  <c r="H736" i="8" s="1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AA737" i="8" s="1"/>
  <c r="S735" i="2"/>
  <c r="T735" i="2"/>
  <c r="U735" i="2"/>
  <c r="AB737" i="8" s="1"/>
  <c r="E737" i="8" s="1"/>
  <c r="V735" i="2"/>
  <c r="G737" i="8" s="1"/>
  <c r="W735" i="2"/>
  <c r="J737" i="8" s="1"/>
  <c r="X735" i="2"/>
  <c r="I737" i="8" s="1"/>
  <c r="Y735" i="2"/>
  <c r="Z735" i="2"/>
  <c r="K737" i="8" s="1"/>
  <c r="AA735" i="2"/>
  <c r="AB735" i="2"/>
  <c r="L737" i="8" s="1"/>
  <c r="AC735" i="2"/>
  <c r="M737" i="8" s="1"/>
  <c r="AD735" i="2"/>
  <c r="AE735" i="2"/>
  <c r="AF735" i="2"/>
  <c r="AG735" i="2"/>
  <c r="AH735" i="2"/>
  <c r="AI735" i="2"/>
  <c r="AJ735" i="2"/>
  <c r="AK735" i="2"/>
  <c r="AL735" i="2"/>
  <c r="AM735" i="2"/>
  <c r="AN735" i="2"/>
  <c r="AO735" i="2"/>
  <c r="AP735" i="2"/>
  <c r="H737" i="8" s="1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AA738" i="8" s="1"/>
  <c r="S736" i="2"/>
  <c r="T736" i="2"/>
  <c r="U736" i="2"/>
  <c r="AB738" i="8" s="1"/>
  <c r="E738" i="8" s="1"/>
  <c r="V736" i="2"/>
  <c r="G738" i="8" s="1"/>
  <c r="W736" i="2"/>
  <c r="J738" i="8" s="1"/>
  <c r="X736" i="2"/>
  <c r="I738" i="8" s="1"/>
  <c r="Y736" i="2"/>
  <c r="Z736" i="2"/>
  <c r="K738" i="8" s="1"/>
  <c r="AA736" i="2"/>
  <c r="AB736" i="2"/>
  <c r="L738" i="8" s="1"/>
  <c r="AC736" i="2"/>
  <c r="M738" i="8" s="1"/>
  <c r="AD736" i="2"/>
  <c r="AE736" i="2"/>
  <c r="AF736" i="2"/>
  <c r="AG736" i="2"/>
  <c r="AH736" i="2"/>
  <c r="AI736" i="2"/>
  <c r="AJ736" i="2"/>
  <c r="AK736" i="2"/>
  <c r="AL736" i="2"/>
  <c r="AM736" i="2"/>
  <c r="AN736" i="2"/>
  <c r="AO736" i="2"/>
  <c r="AP736" i="2"/>
  <c r="H738" i="8" s="1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AA739" i="8" s="1"/>
  <c r="S737" i="2"/>
  <c r="T737" i="2"/>
  <c r="U737" i="2"/>
  <c r="AB739" i="8" s="1"/>
  <c r="E739" i="8" s="1"/>
  <c r="V737" i="2"/>
  <c r="G739" i="8" s="1"/>
  <c r="W737" i="2"/>
  <c r="J739" i="8" s="1"/>
  <c r="X737" i="2"/>
  <c r="I739" i="8" s="1"/>
  <c r="Y737" i="2"/>
  <c r="Z737" i="2"/>
  <c r="K739" i="8" s="1"/>
  <c r="AA737" i="2"/>
  <c r="AB737" i="2"/>
  <c r="L739" i="8" s="1"/>
  <c r="AC737" i="2"/>
  <c r="M739" i="8" s="1"/>
  <c r="AD737" i="2"/>
  <c r="AE737" i="2"/>
  <c r="AF737" i="2"/>
  <c r="AG737" i="2"/>
  <c r="AH737" i="2"/>
  <c r="AI737" i="2"/>
  <c r="AJ737" i="2"/>
  <c r="AK737" i="2"/>
  <c r="AL737" i="2"/>
  <c r="AM737" i="2"/>
  <c r="AN737" i="2"/>
  <c r="AO737" i="2"/>
  <c r="AP737" i="2"/>
  <c r="H739" i="8" s="1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AA740" i="8" s="1"/>
  <c r="S738" i="2"/>
  <c r="T738" i="2"/>
  <c r="U738" i="2"/>
  <c r="AB740" i="8" s="1"/>
  <c r="E740" i="8" s="1"/>
  <c r="V738" i="2"/>
  <c r="G740" i="8" s="1"/>
  <c r="W738" i="2"/>
  <c r="J740" i="8" s="1"/>
  <c r="X738" i="2"/>
  <c r="I740" i="8" s="1"/>
  <c r="Y738" i="2"/>
  <c r="Z738" i="2"/>
  <c r="K740" i="8" s="1"/>
  <c r="AA738" i="2"/>
  <c r="AB738" i="2"/>
  <c r="L740" i="8" s="1"/>
  <c r="AC738" i="2"/>
  <c r="M740" i="8" s="1"/>
  <c r="AD738" i="2"/>
  <c r="AE738" i="2"/>
  <c r="AF738" i="2"/>
  <c r="AG738" i="2"/>
  <c r="AH738" i="2"/>
  <c r="AI738" i="2"/>
  <c r="AJ738" i="2"/>
  <c r="AK738" i="2"/>
  <c r="AL738" i="2"/>
  <c r="AM738" i="2"/>
  <c r="AN738" i="2"/>
  <c r="AO738" i="2"/>
  <c r="AP738" i="2"/>
  <c r="H740" i="8" s="1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AA741" i="8" s="1"/>
  <c r="S739" i="2"/>
  <c r="T739" i="2"/>
  <c r="U739" i="2"/>
  <c r="AB741" i="8" s="1"/>
  <c r="E741" i="8" s="1"/>
  <c r="V739" i="2"/>
  <c r="G741" i="8" s="1"/>
  <c r="W739" i="2"/>
  <c r="J741" i="8" s="1"/>
  <c r="X739" i="2"/>
  <c r="I741" i="8" s="1"/>
  <c r="Y739" i="2"/>
  <c r="Z739" i="2"/>
  <c r="K741" i="8" s="1"/>
  <c r="AA739" i="2"/>
  <c r="AB739" i="2"/>
  <c r="L741" i="8" s="1"/>
  <c r="AC739" i="2"/>
  <c r="M741" i="8" s="1"/>
  <c r="AD739" i="2"/>
  <c r="AE739" i="2"/>
  <c r="AF739" i="2"/>
  <c r="AG739" i="2"/>
  <c r="AH739" i="2"/>
  <c r="AI739" i="2"/>
  <c r="AJ739" i="2"/>
  <c r="AK739" i="2"/>
  <c r="AL739" i="2"/>
  <c r="AM739" i="2"/>
  <c r="AN739" i="2"/>
  <c r="AO739" i="2"/>
  <c r="AP739" i="2"/>
  <c r="H741" i="8" s="1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AA742" i="8" s="1"/>
  <c r="S740" i="2"/>
  <c r="T740" i="2"/>
  <c r="U740" i="2"/>
  <c r="AB742" i="8" s="1"/>
  <c r="E742" i="8" s="1"/>
  <c r="V740" i="2"/>
  <c r="G742" i="8" s="1"/>
  <c r="W740" i="2"/>
  <c r="J742" i="8" s="1"/>
  <c r="X740" i="2"/>
  <c r="I742" i="8" s="1"/>
  <c r="Y740" i="2"/>
  <c r="Z740" i="2"/>
  <c r="K742" i="8" s="1"/>
  <c r="AA740" i="2"/>
  <c r="AB740" i="2"/>
  <c r="L742" i="8" s="1"/>
  <c r="AC740" i="2"/>
  <c r="M742" i="8" s="1"/>
  <c r="AD740" i="2"/>
  <c r="AE740" i="2"/>
  <c r="AF740" i="2"/>
  <c r="AG740" i="2"/>
  <c r="AH740" i="2"/>
  <c r="AI740" i="2"/>
  <c r="AJ740" i="2"/>
  <c r="AK740" i="2"/>
  <c r="AL740" i="2"/>
  <c r="AM740" i="2"/>
  <c r="AN740" i="2"/>
  <c r="AO740" i="2"/>
  <c r="AP740" i="2"/>
  <c r="H742" i="8" s="1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AA743" i="8" s="1"/>
  <c r="S741" i="2"/>
  <c r="T741" i="2"/>
  <c r="U741" i="2"/>
  <c r="AB743" i="8" s="1"/>
  <c r="E743" i="8" s="1"/>
  <c r="V741" i="2"/>
  <c r="G743" i="8" s="1"/>
  <c r="W741" i="2"/>
  <c r="J743" i="8" s="1"/>
  <c r="X741" i="2"/>
  <c r="I743" i="8" s="1"/>
  <c r="Y741" i="2"/>
  <c r="Z741" i="2"/>
  <c r="K743" i="8" s="1"/>
  <c r="AA741" i="2"/>
  <c r="AB741" i="2"/>
  <c r="L743" i="8" s="1"/>
  <c r="AC741" i="2"/>
  <c r="M743" i="8" s="1"/>
  <c r="AD741" i="2"/>
  <c r="AE741" i="2"/>
  <c r="AF741" i="2"/>
  <c r="AG741" i="2"/>
  <c r="AH741" i="2"/>
  <c r="AI741" i="2"/>
  <c r="AJ741" i="2"/>
  <c r="AK741" i="2"/>
  <c r="AL741" i="2"/>
  <c r="AM741" i="2"/>
  <c r="AN741" i="2"/>
  <c r="AO741" i="2"/>
  <c r="AP741" i="2"/>
  <c r="H743" i="8" s="1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AA744" i="8" s="1"/>
  <c r="S742" i="2"/>
  <c r="T742" i="2"/>
  <c r="U742" i="2"/>
  <c r="AB744" i="8" s="1"/>
  <c r="E744" i="8" s="1"/>
  <c r="V742" i="2"/>
  <c r="G744" i="8" s="1"/>
  <c r="W742" i="2"/>
  <c r="J744" i="8" s="1"/>
  <c r="X742" i="2"/>
  <c r="I744" i="8" s="1"/>
  <c r="Y742" i="2"/>
  <c r="Z742" i="2"/>
  <c r="K744" i="8" s="1"/>
  <c r="AA742" i="2"/>
  <c r="AB742" i="2"/>
  <c r="L744" i="8" s="1"/>
  <c r="AC742" i="2"/>
  <c r="M744" i="8" s="1"/>
  <c r="AD742" i="2"/>
  <c r="AE742" i="2"/>
  <c r="AF742" i="2"/>
  <c r="AG742" i="2"/>
  <c r="AH742" i="2"/>
  <c r="AI742" i="2"/>
  <c r="AJ742" i="2"/>
  <c r="AK742" i="2"/>
  <c r="AL742" i="2"/>
  <c r="AM742" i="2"/>
  <c r="AN742" i="2"/>
  <c r="AO742" i="2"/>
  <c r="AP742" i="2"/>
  <c r="H744" i="8" s="1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AA745" i="8" s="1"/>
  <c r="S743" i="2"/>
  <c r="T743" i="2"/>
  <c r="U743" i="2"/>
  <c r="AB745" i="8" s="1"/>
  <c r="E745" i="8" s="1"/>
  <c r="V743" i="2"/>
  <c r="G745" i="8" s="1"/>
  <c r="W743" i="2"/>
  <c r="J745" i="8" s="1"/>
  <c r="X743" i="2"/>
  <c r="I745" i="8" s="1"/>
  <c r="Y743" i="2"/>
  <c r="Z743" i="2"/>
  <c r="K745" i="8" s="1"/>
  <c r="AA743" i="2"/>
  <c r="AB743" i="2"/>
  <c r="L745" i="8" s="1"/>
  <c r="AC743" i="2"/>
  <c r="M745" i="8" s="1"/>
  <c r="AD743" i="2"/>
  <c r="AE743" i="2"/>
  <c r="AF743" i="2"/>
  <c r="AG743" i="2"/>
  <c r="AH743" i="2"/>
  <c r="AI743" i="2"/>
  <c r="AJ743" i="2"/>
  <c r="AK743" i="2"/>
  <c r="AL743" i="2"/>
  <c r="AM743" i="2"/>
  <c r="AN743" i="2"/>
  <c r="AO743" i="2"/>
  <c r="AP743" i="2"/>
  <c r="H745" i="8" s="1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AA746" i="8" s="1"/>
  <c r="S744" i="2"/>
  <c r="T744" i="2"/>
  <c r="U744" i="2"/>
  <c r="AB746" i="8" s="1"/>
  <c r="E746" i="8" s="1"/>
  <c r="V744" i="2"/>
  <c r="G746" i="8" s="1"/>
  <c r="W744" i="2"/>
  <c r="J746" i="8" s="1"/>
  <c r="X744" i="2"/>
  <c r="I746" i="8" s="1"/>
  <c r="Y744" i="2"/>
  <c r="Z744" i="2"/>
  <c r="K746" i="8" s="1"/>
  <c r="AA744" i="2"/>
  <c r="AB744" i="2"/>
  <c r="L746" i="8" s="1"/>
  <c r="AC744" i="2"/>
  <c r="M746" i="8" s="1"/>
  <c r="AD744" i="2"/>
  <c r="AE744" i="2"/>
  <c r="AF744" i="2"/>
  <c r="AG744" i="2"/>
  <c r="AH744" i="2"/>
  <c r="AI744" i="2"/>
  <c r="AJ744" i="2"/>
  <c r="AK744" i="2"/>
  <c r="AL744" i="2"/>
  <c r="AM744" i="2"/>
  <c r="AN744" i="2"/>
  <c r="AO744" i="2"/>
  <c r="AP744" i="2"/>
  <c r="H746" i="8" s="1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AA747" i="8" s="1"/>
  <c r="S745" i="2"/>
  <c r="T745" i="2"/>
  <c r="U745" i="2"/>
  <c r="AB747" i="8" s="1"/>
  <c r="E747" i="8" s="1"/>
  <c r="V745" i="2"/>
  <c r="G747" i="8" s="1"/>
  <c r="W745" i="2"/>
  <c r="J747" i="8" s="1"/>
  <c r="X745" i="2"/>
  <c r="I747" i="8" s="1"/>
  <c r="Y745" i="2"/>
  <c r="Z745" i="2"/>
  <c r="K747" i="8" s="1"/>
  <c r="AA745" i="2"/>
  <c r="AB745" i="2"/>
  <c r="L747" i="8" s="1"/>
  <c r="AC745" i="2"/>
  <c r="M747" i="8" s="1"/>
  <c r="AD745" i="2"/>
  <c r="AE745" i="2"/>
  <c r="AF745" i="2"/>
  <c r="AG745" i="2"/>
  <c r="AH745" i="2"/>
  <c r="AI745" i="2"/>
  <c r="AJ745" i="2"/>
  <c r="AK745" i="2"/>
  <c r="AL745" i="2"/>
  <c r="AM745" i="2"/>
  <c r="AN745" i="2"/>
  <c r="AO745" i="2"/>
  <c r="AP745" i="2"/>
  <c r="H747" i="8" s="1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AA748" i="8" s="1"/>
  <c r="S746" i="2"/>
  <c r="T746" i="2"/>
  <c r="U746" i="2"/>
  <c r="AB748" i="8" s="1"/>
  <c r="E748" i="8" s="1"/>
  <c r="V746" i="2"/>
  <c r="G748" i="8" s="1"/>
  <c r="W746" i="2"/>
  <c r="J748" i="8" s="1"/>
  <c r="X746" i="2"/>
  <c r="I748" i="8" s="1"/>
  <c r="Y746" i="2"/>
  <c r="Z746" i="2"/>
  <c r="K748" i="8" s="1"/>
  <c r="AA746" i="2"/>
  <c r="AB746" i="2"/>
  <c r="L748" i="8" s="1"/>
  <c r="AC746" i="2"/>
  <c r="M748" i="8" s="1"/>
  <c r="AD746" i="2"/>
  <c r="AE746" i="2"/>
  <c r="AF746" i="2"/>
  <c r="AG746" i="2"/>
  <c r="AH746" i="2"/>
  <c r="AI746" i="2"/>
  <c r="AJ746" i="2"/>
  <c r="AK746" i="2"/>
  <c r="AL746" i="2"/>
  <c r="AM746" i="2"/>
  <c r="AN746" i="2"/>
  <c r="AO746" i="2"/>
  <c r="AP746" i="2"/>
  <c r="H748" i="8" s="1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AA749" i="8" s="1"/>
  <c r="S747" i="2"/>
  <c r="T747" i="2"/>
  <c r="U747" i="2"/>
  <c r="AB749" i="8" s="1"/>
  <c r="E749" i="8" s="1"/>
  <c r="V747" i="2"/>
  <c r="G749" i="8" s="1"/>
  <c r="W747" i="2"/>
  <c r="J749" i="8" s="1"/>
  <c r="X747" i="2"/>
  <c r="I749" i="8" s="1"/>
  <c r="Y747" i="2"/>
  <c r="Z747" i="2"/>
  <c r="K749" i="8" s="1"/>
  <c r="AA747" i="2"/>
  <c r="AB747" i="2"/>
  <c r="L749" i="8" s="1"/>
  <c r="AC747" i="2"/>
  <c r="M749" i="8" s="1"/>
  <c r="AD747" i="2"/>
  <c r="AE747" i="2"/>
  <c r="AF747" i="2"/>
  <c r="AG747" i="2"/>
  <c r="AH747" i="2"/>
  <c r="AI747" i="2"/>
  <c r="AJ747" i="2"/>
  <c r="AK747" i="2"/>
  <c r="AL747" i="2"/>
  <c r="AM747" i="2"/>
  <c r="AN747" i="2"/>
  <c r="AO747" i="2"/>
  <c r="AP747" i="2"/>
  <c r="H749" i="8" s="1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AA750" i="8" s="1"/>
  <c r="S748" i="2"/>
  <c r="T748" i="2"/>
  <c r="U748" i="2"/>
  <c r="AB750" i="8" s="1"/>
  <c r="E750" i="8" s="1"/>
  <c r="V748" i="2"/>
  <c r="G750" i="8" s="1"/>
  <c r="W748" i="2"/>
  <c r="J750" i="8" s="1"/>
  <c r="X748" i="2"/>
  <c r="I750" i="8" s="1"/>
  <c r="Y748" i="2"/>
  <c r="Z748" i="2"/>
  <c r="K750" i="8" s="1"/>
  <c r="AA748" i="2"/>
  <c r="AB748" i="2"/>
  <c r="L750" i="8" s="1"/>
  <c r="AC748" i="2"/>
  <c r="M750" i="8" s="1"/>
  <c r="AD748" i="2"/>
  <c r="AE748" i="2"/>
  <c r="AF748" i="2"/>
  <c r="AG748" i="2"/>
  <c r="AH748" i="2"/>
  <c r="AI748" i="2"/>
  <c r="AJ748" i="2"/>
  <c r="AK748" i="2"/>
  <c r="AL748" i="2"/>
  <c r="AM748" i="2"/>
  <c r="AN748" i="2"/>
  <c r="AO748" i="2"/>
  <c r="AP748" i="2"/>
  <c r="H750" i="8" s="1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AA751" i="8" s="1"/>
  <c r="S749" i="2"/>
  <c r="T749" i="2"/>
  <c r="U749" i="2"/>
  <c r="AB751" i="8" s="1"/>
  <c r="E751" i="8" s="1"/>
  <c r="V749" i="2"/>
  <c r="G751" i="8" s="1"/>
  <c r="W749" i="2"/>
  <c r="J751" i="8" s="1"/>
  <c r="X749" i="2"/>
  <c r="I751" i="8" s="1"/>
  <c r="Y749" i="2"/>
  <c r="Z749" i="2"/>
  <c r="K751" i="8" s="1"/>
  <c r="AA749" i="2"/>
  <c r="AB749" i="2"/>
  <c r="L751" i="8" s="1"/>
  <c r="AC749" i="2"/>
  <c r="M751" i="8" s="1"/>
  <c r="AD749" i="2"/>
  <c r="AE749" i="2"/>
  <c r="AF749" i="2"/>
  <c r="AG749" i="2"/>
  <c r="AH749" i="2"/>
  <c r="AI749" i="2"/>
  <c r="AJ749" i="2"/>
  <c r="AK749" i="2"/>
  <c r="AL749" i="2"/>
  <c r="AM749" i="2"/>
  <c r="AN749" i="2"/>
  <c r="AO749" i="2"/>
  <c r="AP749" i="2"/>
  <c r="H751" i="8" s="1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AA752" i="8" s="1"/>
  <c r="S750" i="2"/>
  <c r="T750" i="2"/>
  <c r="U750" i="2"/>
  <c r="AB752" i="8" s="1"/>
  <c r="E752" i="8" s="1"/>
  <c r="V750" i="2"/>
  <c r="G752" i="8" s="1"/>
  <c r="W750" i="2"/>
  <c r="J752" i="8" s="1"/>
  <c r="X750" i="2"/>
  <c r="I752" i="8" s="1"/>
  <c r="Y750" i="2"/>
  <c r="Z750" i="2"/>
  <c r="K752" i="8" s="1"/>
  <c r="AA750" i="2"/>
  <c r="AB750" i="2"/>
  <c r="L752" i="8" s="1"/>
  <c r="AC750" i="2"/>
  <c r="M752" i="8" s="1"/>
  <c r="AD750" i="2"/>
  <c r="AE750" i="2"/>
  <c r="AF750" i="2"/>
  <c r="AG750" i="2"/>
  <c r="AH750" i="2"/>
  <c r="AI750" i="2"/>
  <c r="AJ750" i="2"/>
  <c r="AK750" i="2"/>
  <c r="AL750" i="2"/>
  <c r="AM750" i="2"/>
  <c r="AN750" i="2"/>
  <c r="AO750" i="2"/>
  <c r="AP750" i="2"/>
  <c r="H752" i="8" s="1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AA753" i="8" s="1"/>
  <c r="S751" i="2"/>
  <c r="T751" i="2"/>
  <c r="U751" i="2"/>
  <c r="AB753" i="8" s="1"/>
  <c r="E753" i="8" s="1"/>
  <c r="V751" i="2"/>
  <c r="G753" i="8" s="1"/>
  <c r="W751" i="2"/>
  <c r="J753" i="8" s="1"/>
  <c r="X751" i="2"/>
  <c r="I753" i="8" s="1"/>
  <c r="Y751" i="2"/>
  <c r="Z751" i="2"/>
  <c r="K753" i="8" s="1"/>
  <c r="AA751" i="2"/>
  <c r="AB751" i="2"/>
  <c r="L753" i="8" s="1"/>
  <c r="AC751" i="2"/>
  <c r="M753" i="8" s="1"/>
  <c r="AD751" i="2"/>
  <c r="AE751" i="2"/>
  <c r="AF751" i="2"/>
  <c r="AG751" i="2"/>
  <c r="AH751" i="2"/>
  <c r="AI751" i="2"/>
  <c r="AJ751" i="2"/>
  <c r="AK751" i="2"/>
  <c r="AL751" i="2"/>
  <c r="AM751" i="2"/>
  <c r="AN751" i="2"/>
  <c r="AO751" i="2"/>
  <c r="AP751" i="2"/>
  <c r="H753" i="8" s="1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AA754" i="8" s="1"/>
  <c r="S752" i="2"/>
  <c r="T752" i="2"/>
  <c r="U752" i="2"/>
  <c r="AB754" i="8" s="1"/>
  <c r="E754" i="8" s="1"/>
  <c r="V752" i="2"/>
  <c r="G754" i="8" s="1"/>
  <c r="W752" i="2"/>
  <c r="J754" i="8" s="1"/>
  <c r="X752" i="2"/>
  <c r="I754" i="8" s="1"/>
  <c r="Y752" i="2"/>
  <c r="Z752" i="2"/>
  <c r="K754" i="8" s="1"/>
  <c r="AA752" i="2"/>
  <c r="AB752" i="2"/>
  <c r="L754" i="8" s="1"/>
  <c r="AC752" i="2"/>
  <c r="M754" i="8" s="1"/>
  <c r="AD752" i="2"/>
  <c r="AE752" i="2"/>
  <c r="AF752" i="2"/>
  <c r="AG752" i="2"/>
  <c r="AH752" i="2"/>
  <c r="AI752" i="2"/>
  <c r="AJ752" i="2"/>
  <c r="AK752" i="2"/>
  <c r="AL752" i="2"/>
  <c r="AM752" i="2"/>
  <c r="AN752" i="2"/>
  <c r="AO752" i="2"/>
  <c r="AP752" i="2"/>
  <c r="H754" i="8" s="1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AA755" i="8" s="1"/>
  <c r="S753" i="2"/>
  <c r="T753" i="2"/>
  <c r="U753" i="2"/>
  <c r="AB755" i="8" s="1"/>
  <c r="E755" i="8" s="1"/>
  <c r="V753" i="2"/>
  <c r="G755" i="8" s="1"/>
  <c r="W753" i="2"/>
  <c r="J755" i="8" s="1"/>
  <c r="X753" i="2"/>
  <c r="I755" i="8" s="1"/>
  <c r="Y753" i="2"/>
  <c r="Z753" i="2"/>
  <c r="K755" i="8" s="1"/>
  <c r="AA753" i="2"/>
  <c r="AB753" i="2"/>
  <c r="L755" i="8" s="1"/>
  <c r="AC753" i="2"/>
  <c r="M755" i="8" s="1"/>
  <c r="AD753" i="2"/>
  <c r="AE753" i="2"/>
  <c r="AF753" i="2"/>
  <c r="AG753" i="2"/>
  <c r="AH753" i="2"/>
  <c r="AI753" i="2"/>
  <c r="AJ753" i="2"/>
  <c r="AK753" i="2"/>
  <c r="AL753" i="2"/>
  <c r="AM753" i="2"/>
  <c r="AN753" i="2"/>
  <c r="AO753" i="2"/>
  <c r="AP753" i="2"/>
  <c r="H755" i="8" s="1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AA756" i="8" s="1"/>
  <c r="S754" i="2"/>
  <c r="T754" i="2"/>
  <c r="U754" i="2"/>
  <c r="AB756" i="8" s="1"/>
  <c r="E756" i="8" s="1"/>
  <c r="V754" i="2"/>
  <c r="G756" i="8" s="1"/>
  <c r="W754" i="2"/>
  <c r="J756" i="8" s="1"/>
  <c r="X754" i="2"/>
  <c r="I756" i="8" s="1"/>
  <c r="Y754" i="2"/>
  <c r="Z754" i="2"/>
  <c r="K756" i="8" s="1"/>
  <c r="AA754" i="2"/>
  <c r="AB754" i="2"/>
  <c r="L756" i="8" s="1"/>
  <c r="AC754" i="2"/>
  <c r="M756" i="8" s="1"/>
  <c r="AD754" i="2"/>
  <c r="AE754" i="2"/>
  <c r="AF754" i="2"/>
  <c r="AG754" i="2"/>
  <c r="AH754" i="2"/>
  <c r="AI754" i="2"/>
  <c r="AJ754" i="2"/>
  <c r="AK754" i="2"/>
  <c r="AL754" i="2"/>
  <c r="AM754" i="2"/>
  <c r="AN754" i="2"/>
  <c r="AO754" i="2"/>
  <c r="AP754" i="2"/>
  <c r="H756" i="8" s="1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AA757" i="8" s="1"/>
  <c r="S755" i="2"/>
  <c r="T755" i="2"/>
  <c r="U755" i="2"/>
  <c r="AB757" i="8" s="1"/>
  <c r="E757" i="8" s="1"/>
  <c r="V755" i="2"/>
  <c r="G757" i="8" s="1"/>
  <c r="W755" i="2"/>
  <c r="J757" i="8" s="1"/>
  <c r="X755" i="2"/>
  <c r="I757" i="8" s="1"/>
  <c r="Y755" i="2"/>
  <c r="Z755" i="2"/>
  <c r="K757" i="8" s="1"/>
  <c r="AA755" i="2"/>
  <c r="AB755" i="2"/>
  <c r="L757" i="8" s="1"/>
  <c r="AC755" i="2"/>
  <c r="M757" i="8" s="1"/>
  <c r="AD755" i="2"/>
  <c r="AE755" i="2"/>
  <c r="AF755" i="2"/>
  <c r="AG755" i="2"/>
  <c r="AH755" i="2"/>
  <c r="AI755" i="2"/>
  <c r="AJ755" i="2"/>
  <c r="AK755" i="2"/>
  <c r="AL755" i="2"/>
  <c r="AM755" i="2"/>
  <c r="AN755" i="2"/>
  <c r="AO755" i="2"/>
  <c r="AP755" i="2"/>
  <c r="H757" i="8" s="1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AA758" i="8" s="1"/>
  <c r="S756" i="2"/>
  <c r="T756" i="2"/>
  <c r="U756" i="2"/>
  <c r="AB758" i="8" s="1"/>
  <c r="E758" i="8" s="1"/>
  <c r="V756" i="2"/>
  <c r="G758" i="8" s="1"/>
  <c r="W756" i="2"/>
  <c r="J758" i="8" s="1"/>
  <c r="X756" i="2"/>
  <c r="I758" i="8" s="1"/>
  <c r="Y756" i="2"/>
  <c r="Z756" i="2"/>
  <c r="K758" i="8" s="1"/>
  <c r="AA756" i="2"/>
  <c r="AB756" i="2"/>
  <c r="L758" i="8" s="1"/>
  <c r="AC756" i="2"/>
  <c r="M758" i="8" s="1"/>
  <c r="AD756" i="2"/>
  <c r="AE756" i="2"/>
  <c r="AF756" i="2"/>
  <c r="AG756" i="2"/>
  <c r="AH756" i="2"/>
  <c r="AI756" i="2"/>
  <c r="AJ756" i="2"/>
  <c r="AK756" i="2"/>
  <c r="AL756" i="2"/>
  <c r="AM756" i="2"/>
  <c r="AN756" i="2"/>
  <c r="AO756" i="2"/>
  <c r="AP756" i="2"/>
  <c r="H758" i="8" s="1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AA759" i="8" s="1"/>
  <c r="S757" i="2"/>
  <c r="T757" i="2"/>
  <c r="U757" i="2"/>
  <c r="AB759" i="8" s="1"/>
  <c r="E759" i="8" s="1"/>
  <c r="V757" i="2"/>
  <c r="G759" i="8" s="1"/>
  <c r="W757" i="2"/>
  <c r="J759" i="8" s="1"/>
  <c r="X757" i="2"/>
  <c r="I759" i="8" s="1"/>
  <c r="Y757" i="2"/>
  <c r="Z757" i="2"/>
  <c r="K759" i="8" s="1"/>
  <c r="AA757" i="2"/>
  <c r="AB757" i="2"/>
  <c r="L759" i="8" s="1"/>
  <c r="AC757" i="2"/>
  <c r="M759" i="8" s="1"/>
  <c r="AD757" i="2"/>
  <c r="AE757" i="2"/>
  <c r="AF757" i="2"/>
  <c r="AG757" i="2"/>
  <c r="AH757" i="2"/>
  <c r="AI757" i="2"/>
  <c r="AJ757" i="2"/>
  <c r="AK757" i="2"/>
  <c r="AL757" i="2"/>
  <c r="AM757" i="2"/>
  <c r="AN757" i="2"/>
  <c r="AO757" i="2"/>
  <c r="AP757" i="2"/>
  <c r="H759" i="8" s="1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AA760" i="8" s="1"/>
  <c r="S758" i="2"/>
  <c r="T758" i="2"/>
  <c r="U758" i="2"/>
  <c r="AB760" i="8" s="1"/>
  <c r="E760" i="8" s="1"/>
  <c r="V758" i="2"/>
  <c r="G760" i="8" s="1"/>
  <c r="W758" i="2"/>
  <c r="J760" i="8" s="1"/>
  <c r="X758" i="2"/>
  <c r="I760" i="8" s="1"/>
  <c r="Y758" i="2"/>
  <c r="Z758" i="2"/>
  <c r="K760" i="8" s="1"/>
  <c r="AA758" i="2"/>
  <c r="AB758" i="2"/>
  <c r="L760" i="8" s="1"/>
  <c r="AC758" i="2"/>
  <c r="M760" i="8" s="1"/>
  <c r="AD758" i="2"/>
  <c r="AE758" i="2"/>
  <c r="AF758" i="2"/>
  <c r="AG758" i="2"/>
  <c r="AH758" i="2"/>
  <c r="AI758" i="2"/>
  <c r="AJ758" i="2"/>
  <c r="AK758" i="2"/>
  <c r="AL758" i="2"/>
  <c r="AM758" i="2"/>
  <c r="AN758" i="2"/>
  <c r="AO758" i="2"/>
  <c r="AP758" i="2"/>
  <c r="H760" i="8" s="1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AA761" i="8" s="1"/>
  <c r="S759" i="2"/>
  <c r="T759" i="2"/>
  <c r="U759" i="2"/>
  <c r="AB761" i="8" s="1"/>
  <c r="E761" i="8" s="1"/>
  <c r="V759" i="2"/>
  <c r="G761" i="8" s="1"/>
  <c r="W759" i="2"/>
  <c r="J761" i="8" s="1"/>
  <c r="X759" i="2"/>
  <c r="I761" i="8" s="1"/>
  <c r="Y759" i="2"/>
  <c r="Z759" i="2"/>
  <c r="K761" i="8" s="1"/>
  <c r="AA759" i="2"/>
  <c r="AB759" i="2"/>
  <c r="L761" i="8" s="1"/>
  <c r="AC759" i="2"/>
  <c r="M761" i="8" s="1"/>
  <c r="AD759" i="2"/>
  <c r="AE759" i="2"/>
  <c r="AF759" i="2"/>
  <c r="AG759" i="2"/>
  <c r="AH759" i="2"/>
  <c r="AI759" i="2"/>
  <c r="AJ759" i="2"/>
  <c r="AK759" i="2"/>
  <c r="AL759" i="2"/>
  <c r="AM759" i="2"/>
  <c r="AN759" i="2"/>
  <c r="AO759" i="2"/>
  <c r="AP759" i="2"/>
  <c r="H761" i="8" s="1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AA762" i="8" s="1"/>
  <c r="S760" i="2"/>
  <c r="T760" i="2"/>
  <c r="U760" i="2"/>
  <c r="AB762" i="8" s="1"/>
  <c r="E762" i="8" s="1"/>
  <c r="V760" i="2"/>
  <c r="G762" i="8" s="1"/>
  <c r="W760" i="2"/>
  <c r="J762" i="8" s="1"/>
  <c r="X760" i="2"/>
  <c r="I762" i="8" s="1"/>
  <c r="Y760" i="2"/>
  <c r="Z760" i="2"/>
  <c r="K762" i="8" s="1"/>
  <c r="AA760" i="2"/>
  <c r="AB760" i="2"/>
  <c r="L762" i="8" s="1"/>
  <c r="AC760" i="2"/>
  <c r="M762" i="8" s="1"/>
  <c r="AD760" i="2"/>
  <c r="AE760" i="2"/>
  <c r="AF760" i="2"/>
  <c r="AG760" i="2"/>
  <c r="AH760" i="2"/>
  <c r="AI760" i="2"/>
  <c r="AJ760" i="2"/>
  <c r="AK760" i="2"/>
  <c r="AL760" i="2"/>
  <c r="AM760" i="2"/>
  <c r="AN760" i="2"/>
  <c r="AO760" i="2"/>
  <c r="AP760" i="2"/>
  <c r="H762" i="8" s="1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AA763" i="8" s="1"/>
  <c r="S761" i="2"/>
  <c r="T761" i="2"/>
  <c r="U761" i="2"/>
  <c r="AB763" i="8" s="1"/>
  <c r="E763" i="8" s="1"/>
  <c r="V761" i="2"/>
  <c r="G763" i="8" s="1"/>
  <c r="W761" i="2"/>
  <c r="J763" i="8" s="1"/>
  <c r="X761" i="2"/>
  <c r="I763" i="8" s="1"/>
  <c r="Y761" i="2"/>
  <c r="Z761" i="2"/>
  <c r="K763" i="8" s="1"/>
  <c r="AA761" i="2"/>
  <c r="AB761" i="2"/>
  <c r="L763" i="8" s="1"/>
  <c r="AC761" i="2"/>
  <c r="M763" i="8" s="1"/>
  <c r="AD761" i="2"/>
  <c r="AE761" i="2"/>
  <c r="AF761" i="2"/>
  <c r="AG761" i="2"/>
  <c r="AH761" i="2"/>
  <c r="AI761" i="2"/>
  <c r="AJ761" i="2"/>
  <c r="AK761" i="2"/>
  <c r="AL761" i="2"/>
  <c r="AM761" i="2"/>
  <c r="AN761" i="2"/>
  <c r="AO761" i="2"/>
  <c r="AP761" i="2"/>
  <c r="H763" i="8" s="1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AA764" i="8" s="1"/>
  <c r="S762" i="2"/>
  <c r="T762" i="2"/>
  <c r="U762" i="2"/>
  <c r="AB764" i="8" s="1"/>
  <c r="E764" i="8" s="1"/>
  <c r="V762" i="2"/>
  <c r="G764" i="8" s="1"/>
  <c r="W762" i="2"/>
  <c r="J764" i="8" s="1"/>
  <c r="X762" i="2"/>
  <c r="I764" i="8" s="1"/>
  <c r="Y762" i="2"/>
  <c r="Z762" i="2"/>
  <c r="K764" i="8" s="1"/>
  <c r="AA762" i="2"/>
  <c r="AB762" i="2"/>
  <c r="L764" i="8" s="1"/>
  <c r="AC762" i="2"/>
  <c r="M764" i="8" s="1"/>
  <c r="AD762" i="2"/>
  <c r="AE762" i="2"/>
  <c r="AF762" i="2"/>
  <c r="AG762" i="2"/>
  <c r="AH762" i="2"/>
  <c r="AI762" i="2"/>
  <c r="AJ762" i="2"/>
  <c r="AK762" i="2"/>
  <c r="AL762" i="2"/>
  <c r="AM762" i="2"/>
  <c r="AN762" i="2"/>
  <c r="AO762" i="2"/>
  <c r="AP762" i="2"/>
  <c r="H764" i="8" s="1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AA765" i="8" s="1"/>
  <c r="S763" i="2"/>
  <c r="T763" i="2"/>
  <c r="U763" i="2"/>
  <c r="AB765" i="8" s="1"/>
  <c r="E765" i="8" s="1"/>
  <c r="V763" i="2"/>
  <c r="G765" i="8" s="1"/>
  <c r="W763" i="2"/>
  <c r="J765" i="8" s="1"/>
  <c r="X763" i="2"/>
  <c r="I765" i="8" s="1"/>
  <c r="Y763" i="2"/>
  <c r="Z763" i="2"/>
  <c r="K765" i="8" s="1"/>
  <c r="AA763" i="2"/>
  <c r="AB763" i="2"/>
  <c r="L765" i="8" s="1"/>
  <c r="AC763" i="2"/>
  <c r="M765" i="8" s="1"/>
  <c r="AD763" i="2"/>
  <c r="AE763" i="2"/>
  <c r="AF763" i="2"/>
  <c r="AG763" i="2"/>
  <c r="AH763" i="2"/>
  <c r="AI763" i="2"/>
  <c r="AJ763" i="2"/>
  <c r="AK763" i="2"/>
  <c r="AL763" i="2"/>
  <c r="AM763" i="2"/>
  <c r="AN763" i="2"/>
  <c r="AO763" i="2"/>
  <c r="AP763" i="2"/>
  <c r="H765" i="8" s="1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AA766" i="8" s="1"/>
  <c r="S764" i="2"/>
  <c r="T764" i="2"/>
  <c r="U764" i="2"/>
  <c r="AB766" i="8" s="1"/>
  <c r="E766" i="8" s="1"/>
  <c r="V764" i="2"/>
  <c r="G766" i="8" s="1"/>
  <c r="W764" i="2"/>
  <c r="J766" i="8" s="1"/>
  <c r="X764" i="2"/>
  <c r="I766" i="8" s="1"/>
  <c r="Y764" i="2"/>
  <c r="Z764" i="2"/>
  <c r="K766" i="8" s="1"/>
  <c r="AA764" i="2"/>
  <c r="AB764" i="2"/>
  <c r="L766" i="8" s="1"/>
  <c r="AC764" i="2"/>
  <c r="M766" i="8" s="1"/>
  <c r="AD764" i="2"/>
  <c r="AE764" i="2"/>
  <c r="AF764" i="2"/>
  <c r="AG764" i="2"/>
  <c r="AH764" i="2"/>
  <c r="AI764" i="2"/>
  <c r="AJ764" i="2"/>
  <c r="AK764" i="2"/>
  <c r="AL764" i="2"/>
  <c r="AM764" i="2"/>
  <c r="AN764" i="2"/>
  <c r="AO764" i="2"/>
  <c r="AP764" i="2"/>
  <c r="H766" i="8" s="1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AA767" i="8" s="1"/>
  <c r="S765" i="2"/>
  <c r="T765" i="2"/>
  <c r="U765" i="2"/>
  <c r="AB767" i="8" s="1"/>
  <c r="E767" i="8" s="1"/>
  <c r="V765" i="2"/>
  <c r="G767" i="8" s="1"/>
  <c r="W765" i="2"/>
  <c r="J767" i="8" s="1"/>
  <c r="X765" i="2"/>
  <c r="I767" i="8" s="1"/>
  <c r="Y765" i="2"/>
  <c r="Z765" i="2"/>
  <c r="K767" i="8" s="1"/>
  <c r="AA765" i="2"/>
  <c r="AB765" i="2"/>
  <c r="L767" i="8" s="1"/>
  <c r="AC765" i="2"/>
  <c r="M767" i="8" s="1"/>
  <c r="AD765" i="2"/>
  <c r="AE765" i="2"/>
  <c r="AF765" i="2"/>
  <c r="AG765" i="2"/>
  <c r="AH765" i="2"/>
  <c r="AI765" i="2"/>
  <c r="AJ765" i="2"/>
  <c r="AK765" i="2"/>
  <c r="AL765" i="2"/>
  <c r="AM765" i="2"/>
  <c r="AN765" i="2"/>
  <c r="AO765" i="2"/>
  <c r="AP765" i="2"/>
  <c r="H767" i="8" s="1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AA768" i="8" s="1"/>
  <c r="S766" i="2"/>
  <c r="T766" i="2"/>
  <c r="U766" i="2"/>
  <c r="AB768" i="8" s="1"/>
  <c r="E768" i="8" s="1"/>
  <c r="V766" i="2"/>
  <c r="G768" i="8" s="1"/>
  <c r="W766" i="2"/>
  <c r="J768" i="8" s="1"/>
  <c r="X766" i="2"/>
  <c r="I768" i="8" s="1"/>
  <c r="Y766" i="2"/>
  <c r="Z766" i="2"/>
  <c r="K768" i="8" s="1"/>
  <c r="AA766" i="2"/>
  <c r="AB766" i="2"/>
  <c r="L768" i="8" s="1"/>
  <c r="AC766" i="2"/>
  <c r="M768" i="8" s="1"/>
  <c r="AD766" i="2"/>
  <c r="AE766" i="2"/>
  <c r="AF766" i="2"/>
  <c r="AG766" i="2"/>
  <c r="AH766" i="2"/>
  <c r="AI766" i="2"/>
  <c r="AJ766" i="2"/>
  <c r="AK766" i="2"/>
  <c r="AL766" i="2"/>
  <c r="AM766" i="2"/>
  <c r="AN766" i="2"/>
  <c r="AO766" i="2"/>
  <c r="AP766" i="2"/>
  <c r="H768" i="8" s="1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AA769" i="8" s="1"/>
  <c r="S767" i="2"/>
  <c r="T767" i="2"/>
  <c r="U767" i="2"/>
  <c r="AB769" i="8" s="1"/>
  <c r="E769" i="8" s="1"/>
  <c r="V767" i="2"/>
  <c r="G769" i="8" s="1"/>
  <c r="W767" i="2"/>
  <c r="J769" i="8" s="1"/>
  <c r="X767" i="2"/>
  <c r="I769" i="8" s="1"/>
  <c r="Y767" i="2"/>
  <c r="Z767" i="2"/>
  <c r="K769" i="8" s="1"/>
  <c r="AA767" i="2"/>
  <c r="AB767" i="2"/>
  <c r="L769" i="8" s="1"/>
  <c r="AC767" i="2"/>
  <c r="M769" i="8" s="1"/>
  <c r="AD767" i="2"/>
  <c r="AE767" i="2"/>
  <c r="AF767" i="2"/>
  <c r="AG767" i="2"/>
  <c r="AH767" i="2"/>
  <c r="AI767" i="2"/>
  <c r="AJ767" i="2"/>
  <c r="AK767" i="2"/>
  <c r="AL767" i="2"/>
  <c r="AM767" i="2"/>
  <c r="AN767" i="2"/>
  <c r="AO767" i="2"/>
  <c r="AP767" i="2"/>
  <c r="H769" i="8" s="1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AA770" i="8" s="1"/>
  <c r="S768" i="2"/>
  <c r="T768" i="2"/>
  <c r="U768" i="2"/>
  <c r="AB770" i="8" s="1"/>
  <c r="E770" i="8" s="1"/>
  <c r="V768" i="2"/>
  <c r="G770" i="8" s="1"/>
  <c r="W768" i="2"/>
  <c r="J770" i="8" s="1"/>
  <c r="X768" i="2"/>
  <c r="I770" i="8" s="1"/>
  <c r="Y768" i="2"/>
  <c r="Z768" i="2"/>
  <c r="K770" i="8" s="1"/>
  <c r="AA768" i="2"/>
  <c r="AB768" i="2"/>
  <c r="L770" i="8" s="1"/>
  <c r="AC768" i="2"/>
  <c r="M770" i="8" s="1"/>
  <c r="AD768" i="2"/>
  <c r="AE768" i="2"/>
  <c r="AF768" i="2"/>
  <c r="AG768" i="2"/>
  <c r="AH768" i="2"/>
  <c r="AI768" i="2"/>
  <c r="AJ768" i="2"/>
  <c r="AK768" i="2"/>
  <c r="AL768" i="2"/>
  <c r="AM768" i="2"/>
  <c r="AN768" i="2"/>
  <c r="AO768" i="2"/>
  <c r="AP768" i="2"/>
  <c r="H770" i="8" s="1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AA771" i="8" s="1"/>
  <c r="S769" i="2"/>
  <c r="T769" i="2"/>
  <c r="U769" i="2"/>
  <c r="AB771" i="8" s="1"/>
  <c r="E771" i="8" s="1"/>
  <c r="V769" i="2"/>
  <c r="G771" i="8" s="1"/>
  <c r="W769" i="2"/>
  <c r="J771" i="8" s="1"/>
  <c r="X769" i="2"/>
  <c r="I771" i="8" s="1"/>
  <c r="Y769" i="2"/>
  <c r="Z769" i="2"/>
  <c r="K771" i="8" s="1"/>
  <c r="AA769" i="2"/>
  <c r="AB769" i="2"/>
  <c r="L771" i="8" s="1"/>
  <c r="AC769" i="2"/>
  <c r="M771" i="8" s="1"/>
  <c r="AD769" i="2"/>
  <c r="AE769" i="2"/>
  <c r="AF769" i="2"/>
  <c r="AG769" i="2"/>
  <c r="AH769" i="2"/>
  <c r="AI769" i="2"/>
  <c r="AJ769" i="2"/>
  <c r="AK769" i="2"/>
  <c r="AL769" i="2"/>
  <c r="AM769" i="2"/>
  <c r="AN769" i="2"/>
  <c r="AO769" i="2"/>
  <c r="AP769" i="2"/>
  <c r="H771" i="8" s="1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AA772" i="8" s="1"/>
  <c r="S770" i="2"/>
  <c r="T770" i="2"/>
  <c r="U770" i="2"/>
  <c r="AB772" i="8" s="1"/>
  <c r="E772" i="8" s="1"/>
  <c r="V770" i="2"/>
  <c r="G772" i="8" s="1"/>
  <c r="W770" i="2"/>
  <c r="J772" i="8" s="1"/>
  <c r="X770" i="2"/>
  <c r="I772" i="8" s="1"/>
  <c r="Y770" i="2"/>
  <c r="Z770" i="2"/>
  <c r="K772" i="8" s="1"/>
  <c r="AA770" i="2"/>
  <c r="AB770" i="2"/>
  <c r="L772" i="8" s="1"/>
  <c r="AC770" i="2"/>
  <c r="M772" i="8" s="1"/>
  <c r="AD770" i="2"/>
  <c r="AE770" i="2"/>
  <c r="AF770" i="2"/>
  <c r="AG770" i="2"/>
  <c r="AH770" i="2"/>
  <c r="AI770" i="2"/>
  <c r="AJ770" i="2"/>
  <c r="AK770" i="2"/>
  <c r="AL770" i="2"/>
  <c r="AM770" i="2"/>
  <c r="AN770" i="2"/>
  <c r="AO770" i="2"/>
  <c r="AP770" i="2"/>
  <c r="H772" i="8" s="1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AA773" i="8" s="1"/>
  <c r="S771" i="2"/>
  <c r="T771" i="2"/>
  <c r="U771" i="2"/>
  <c r="AB773" i="8" s="1"/>
  <c r="E773" i="8" s="1"/>
  <c r="V771" i="2"/>
  <c r="G773" i="8" s="1"/>
  <c r="W771" i="2"/>
  <c r="J773" i="8" s="1"/>
  <c r="X771" i="2"/>
  <c r="I773" i="8" s="1"/>
  <c r="Y771" i="2"/>
  <c r="Z771" i="2"/>
  <c r="K773" i="8" s="1"/>
  <c r="AA771" i="2"/>
  <c r="AB771" i="2"/>
  <c r="L773" i="8" s="1"/>
  <c r="AC771" i="2"/>
  <c r="M773" i="8" s="1"/>
  <c r="AD771" i="2"/>
  <c r="AE771" i="2"/>
  <c r="AF771" i="2"/>
  <c r="AG771" i="2"/>
  <c r="AH771" i="2"/>
  <c r="AI771" i="2"/>
  <c r="AJ771" i="2"/>
  <c r="AK771" i="2"/>
  <c r="AL771" i="2"/>
  <c r="AM771" i="2"/>
  <c r="AN771" i="2"/>
  <c r="AO771" i="2"/>
  <c r="AP771" i="2"/>
  <c r="H773" i="8" s="1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AA774" i="8" s="1"/>
  <c r="S772" i="2"/>
  <c r="T772" i="2"/>
  <c r="U772" i="2"/>
  <c r="AB774" i="8" s="1"/>
  <c r="E774" i="8" s="1"/>
  <c r="V772" i="2"/>
  <c r="G774" i="8" s="1"/>
  <c r="W772" i="2"/>
  <c r="J774" i="8" s="1"/>
  <c r="X772" i="2"/>
  <c r="I774" i="8" s="1"/>
  <c r="Y772" i="2"/>
  <c r="Z772" i="2"/>
  <c r="K774" i="8" s="1"/>
  <c r="AA772" i="2"/>
  <c r="AB772" i="2"/>
  <c r="L774" i="8" s="1"/>
  <c r="AC772" i="2"/>
  <c r="M774" i="8" s="1"/>
  <c r="AD772" i="2"/>
  <c r="AE772" i="2"/>
  <c r="AF772" i="2"/>
  <c r="AG772" i="2"/>
  <c r="AH772" i="2"/>
  <c r="AI772" i="2"/>
  <c r="AJ772" i="2"/>
  <c r="AK772" i="2"/>
  <c r="AL772" i="2"/>
  <c r="AM772" i="2"/>
  <c r="AN772" i="2"/>
  <c r="AO772" i="2"/>
  <c r="AP772" i="2"/>
  <c r="H774" i="8" s="1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AA775" i="8" s="1"/>
  <c r="S773" i="2"/>
  <c r="T773" i="2"/>
  <c r="U773" i="2"/>
  <c r="AB775" i="8" s="1"/>
  <c r="E775" i="8" s="1"/>
  <c r="V773" i="2"/>
  <c r="G775" i="8" s="1"/>
  <c r="W773" i="2"/>
  <c r="J775" i="8" s="1"/>
  <c r="X773" i="2"/>
  <c r="I775" i="8" s="1"/>
  <c r="Y773" i="2"/>
  <c r="Z773" i="2"/>
  <c r="K775" i="8" s="1"/>
  <c r="AA773" i="2"/>
  <c r="AB773" i="2"/>
  <c r="L775" i="8" s="1"/>
  <c r="AC773" i="2"/>
  <c r="M775" i="8" s="1"/>
  <c r="AD773" i="2"/>
  <c r="AE773" i="2"/>
  <c r="AF773" i="2"/>
  <c r="AG773" i="2"/>
  <c r="AH773" i="2"/>
  <c r="AI773" i="2"/>
  <c r="AJ773" i="2"/>
  <c r="AK773" i="2"/>
  <c r="AL773" i="2"/>
  <c r="AM773" i="2"/>
  <c r="AN773" i="2"/>
  <c r="AO773" i="2"/>
  <c r="AP773" i="2"/>
  <c r="H775" i="8" s="1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AA776" i="8" s="1"/>
  <c r="S774" i="2"/>
  <c r="T774" i="2"/>
  <c r="U774" i="2"/>
  <c r="AB776" i="8" s="1"/>
  <c r="E776" i="8" s="1"/>
  <c r="V774" i="2"/>
  <c r="G776" i="8" s="1"/>
  <c r="W774" i="2"/>
  <c r="J776" i="8" s="1"/>
  <c r="X774" i="2"/>
  <c r="I776" i="8" s="1"/>
  <c r="Y774" i="2"/>
  <c r="Z774" i="2"/>
  <c r="K776" i="8" s="1"/>
  <c r="AA774" i="2"/>
  <c r="AB774" i="2"/>
  <c r="L776" i="8" s="1"/>
  <c r="AC774" i="2"/>
  <c r="M776" i="8" s="1"/>
  <c r="AD774" i="2"/>
  <c r="AE774" i="2"/>
  <c r="AF774" i="2"/>
  <c r="AG774" i="2"/>
  <c r="AH774" i="2"/>
  <c r="AI774" i="2"/>
  <c r="AJ774" i="2"/>
  <c r="AK774" i="2"/>
  <c r="AL774" i="2"/>
  <c r="AM774" i="2"/>
  <c r="AN774" i="2"/>
  <c r="AO774" i="2"/>
  <c r="AP774" i="2"/>
  <c r="H776" i="8" s="1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AA777" i="8" s="1"/>
  <c r="S775" i="2"/>
  <c r="T775" i="2"/>
  <c r="U775" i="2"/>
  <c r="AB777" i="8" s="1"/>
  <c r="E777" i="8" s="1"/>
  <c r="V775" i="2"/>
  <c r="G777" i="8" s="1"/>
  <c r="W775" i="2"/>
  <c r="J777" i="8" s="1"/>
  <c r="X775" i="2"/>
  <c r="I777" i="8" s="1"/>
  <c r="Y775" i="2"/>
  <c r="Z775" i="2"/>
  <c r="K777" i="8" s="1"/>
  <c r="AA775" i="2"/>
  <c r="AB775" i="2"/>
  <c r="L777" i="8" s="1"/>
  <c r="AC775" i="2"/>
  <c r="M777" i="8" s="1"/>
  <c r="AD775" i="2"/>
  <c r="AE775" i="2"/>
  <c r="AF775" i="2"/>
  <c r="AG775" i="2"/>
  <c r="AH775" i="2"/>
  <c r="AI775" i="2"/>
  <c r="AJ775" i="2"/>
  <c r="AK775" i="2"/>
  <c r="AL775" i="2"/>
  <c r="AM775" i="2"/>
  <c r="AN775" i="2"/>
  <c r="AO775" i="2"/>
  <c r="AP775" i="2"/>
  <c r="H777" i="8" s="1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AA778" i="8" s="1"/>
  <c r="S776" i="2"/>
  <c r="T776" i="2"/>
  <c r="U776" i="2"/>
  <c r="AB778" i="8" s="1"/>
  <c r="E778" i="8" s="1"/>
  <c r="V776" i="2"/>
  <c r="G778" i="8" s="1"/>
  <c r="W776" i="2"/>
  <c r="J778" i="8" s="1"/>
  <c r="X776" i="2"/>
  <c r="I778" i="8" s="1"/>
  <c r="Y776" i="2"/>
  <c r="Z776" i="2"/>
  <c r="K778" i="8" s="1"/>
  <c r="AA776" i="2"/>
  <c r="AB776" i="2"/>
  <c r="L778" i="8" s="1"/>
  <c r="AC776" i="2"/>
  <c r="M778" i="8" s="1"/>
  <c r="AD776" i="2"/>
  <c r="AE776" i="2"/>
  <c r="AF776" i="2"/>
  <c r="AG776" i="2"/>
  <c r="AH776" i="2"/>
  <c r="AI776" i="2"/>
  <c r="AJ776" i="2"/>
  <c r="AK776" i="2"/>
  <c r="AL776" i="2"/>
  <c r="AM776" i="2"/>
  <c r="AN776" i="2"/>
  <c r="AO776" i="2"/>
  <c r="AP776" i="2"/>
  <c r="H778" i="8" s="1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AA779" i="8" s="1"/>
  <c r="S777" i="2"/>
  <c r="T777" i="2"/>
  <c r="U777" i="2"/>
  <c r="AB779" i="8" s="1"/>
  <c r="E779" i="8" s="1"/>
  <c r="V777" i="2"/>
  <c r="G779" i="8" s="1"/>
  <c r="W777" i="2"/>
  <c r="J779" i="8" s="1"/>
  <c r="X777" i="2"/>
  <c r="I779" i="8" s="1"/>
  <c r="Y777" i="2"/>
  <c r="Z777" i="2"/>
  <c r="K779" i="8" s="1"/>
  <c r="AA777" i="2"/>
  <c r="AB777" i="2"/>
  <c r="L779" i="8" s="1"/>
  <c r="AC777" i="2"/>
  <c r="M779" i="8" s="1"/>
  <c r="AD777" i="2"/>
  <c r="AE777" i="2"/>
  <c r="AF777" i="2"/>
  <c r="AG777" i="2"/>
  <c r="AH777" i="2"/>
  <c r="AI777" i="2"/>
  <c r="AJ777" i="2"/>
  <c r="AK777" i="2"/>
  <c r="AL777" i="2"/>
  <c r="AM777" i="2"/>
  <c r="AN777" i="2"/>
  <c r="AO777" i="2"/>
  <c r="AP777" i="2"/>
  <c r="H779" i="8" s="1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AA780" i="8" s="1"/>
  <c r="S778" i="2"/>
  <c r="T778" i="2"/>
  <c r="U778" i="2"/>
  <c r="AB780" i="8" s="1"/>
  <c r="E780" i="8" s="1"/>
  <c r="V778" i="2"/>
  <c r="G780" i="8" s="1"/>
  <c r="W778" i="2"/>
  <c r="J780" i="8" s="1"/>
  <c r="X778" i="2"/>
  <c r="I780" i="8" s="1"/>
  <c r="Y778" i="2"/>
  <c r="Z778" i="2"/>
  <c r="K780" i="8" s="1"/>
  <c r="AA778" i="2"/>
  <c r="AB778" i="2"/>
  <c r="L780" i="8" s="1"/>
  <c r="AC778" i="2"/>
  <c r="M780" i="8" s="1"/>
  <c r="AD778" i="2"/>
  <c r="AE778" i="2"/>
  <c r="AF778" i="2"/>
  <c r="AG778" i="2"/>
  <c r="AH778" i="2"/>
  <c r="AI778" i="2"/>
  <c r="AJ778" i="2"/>
  <c r="AK778" i="2"/>
  <c r="AL778" i="2"/>
  <c r="AM778" i="2"/>
  <c r="AN778" i="2"/>
  <c r="AO778" i="2"/>
  <c r="AP778" i="2"/>
  <c r="H780" i="8" s="1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AA781" i="8" s="1"/>
  <c r="S779" i="2"/>
  <c r="T779" i="2"/>
  <c r="U779" i="2"/>
  <c r="AB781" i="8" s="1"/>
  <c r="E781" i="8" s="1"/>
  <c r="V779" i="2"/>
  <c r="G781" i="8" s="1"/>
  <c r="W779" i="2"/>
  <c r="J781" i="8" s="1"/>
  <c r="X779" i="2"/>
  <c r="I781" i="8" s="1"/>
  <c r="Y779" i="2"/>
  <c r="Z779" i="2"/>
  <c r="K781" i="8" s="1"/>
  <c r="AA779" i="2"/>
  <c r="AB779" i="2"/>
  <c r="L781" i="8" s="1"/>
  <c r="AC779" i="2"/>
  <c r="M781" i="8" s="1"/>
  <c r="AD779" i="2"/>
  <c r="AE779" i="2"/>
  <c r="AF779" i="2"/>
  <c r="AG779" i="2"/>
  <c r="AH779" i="2"/>
  <c r="AI779" i="2"/>
  <c r="AJ779" i="2"/>
  <c r="AK779" i="2"/>
  <c r="AL779" i="2"/>
  <c r="AM779" i="2"/>
  <c r="AN779" i="2"/>
  <c r="AO779" i="2"/>
  <c r="AP779" i="2"/>
  <c r="H781" i="8" s="1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AA782" i="8" s="1"/>
  <c r="S780" i="2"/>
  <c r="T780" i="2"/>
  <c r="U780" i="2"/>
  <c r="AB782" i="8" s="1"/>
  <c r="E782" i="8" s="1"/>
  <c r="V780" i="2"/>
  <c r="G782" i="8" s="1"/>
  <c r="W780" i="2"/>
  <c r="J782" i="8" s="1"/>
  <c r="X780" i="2"/>
  <c r="I782" i="8" s="1"/>
  <c r="Y780" i="2"/>
  <c r="Z780" i="2"/>
  <c r="K782" i="8" s="1"/>
  <c r="AA780" i="2"/>
  <c r="AB780" i="2"/>
  <c r="L782" i="8" s="1"/>
  <c r="AC780" i="2"/>
  <c r="M782" i="8" s="1"/>
  <c r="AD780" i="2"/>
  <c r="AE780" i="2"/>
  <c r="AF780" i="2"/>
  <c r="AG780" i="2"/>
  <c r="AH780" i="2"/>
  <c r="AI780" i="2"/>
  <c r="AJ780" i="2"/>
  <c r="AK780" i="2"/>
  <c r="AL780" i="2"/>
  <c r="AM780" i="2"/>
  <c r="AN780" i="2"/>
  <c r="AO780" i="2"/>
  <c r="AP780" i="2"/>
  <c r="H782" i="8" s="1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AA783" i="8" s="1"/>
  <c r="S781" i="2"/>
  <c r="T781" i="2"/>
  <c r="U781" i="2"/>
  <c r="AB783" i="8" s="1"/>
  <c r="E783" i="8" s="1"/>
  <c r="V781" i="2"/>
  <c r="G783" i="8" s="1"/>
  <c r="W781" i="2"/>
  <c r="J783" i="8" s="1"/>
  <c r="X781" i="2"/>
  <c r="I783" i="8" s="1"/>
  <c r="Y781" i="2"/>
  <c r="Z781" i="2"/>
  <c r="K783" i="8" s="1"/>
  <c r="AA781" i="2"/>
  <c r="AB781" i="2"/>
  <c r="L783" i="8" s="1"/>
  <c r="AC781" i="2"/>
  <c r="M783" i="8" s="1"/>
  <c r="AD781" i="2"/>
  <c r="AE781" i="2"/>
  <c r="AF781" i="2"/>
  <c r="AG781" i="2"/>
  <c r="AH781" i="2"/>
  <c r="AI781" i="2"/>
  <c r="AJ781" i="2"/>
  <c r="AK781" i="2"/>
  <c r="AL781" i="2"/>
  <c r="AM781" i="2"/>
  <c r="AN781" i="2"/>
  <c r="AO781" i="2"/>
  <c r="AP781" i="2"/>
  <c r="H783" i="8" s="1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AA784" i="8" s="1"/>
  <c r="S782" i="2"/>
  <c r="T782" i="2"/>
  <c r="U782" i="2"/>
  <c r="AB784" i="8" s="1"/>
  <c r="E784" i="8" s="1"/>
  <c r="V782" i="2"/>
  <c r="G784" i="8" s="1"/>
  <c r="W782" i="2"/>
  <c r="J784" i="8" s="1"/>
  <c r="X782" i="2"/>
  <c r="I784" i="8" s="1"/>
  <c r="Y782" i="2"/>
  <c r="Z782" i="2"/>
  <c r="K784" i="8" s="1"/>
  <c r="AA782" i="2"/>
  <c r="AB782" i="2"/>
  <c r="L784" i="8" s="1"/>
  <c r="AC782" i="2"/>
  <c r="M784" i="8" s="1"/>
  <c r="AD782" i="2"/>
  <c r="AE782" i="2"/>
  <c r="AF782" i="2"/>
  <c r="AG782" i="2"/>
  <c r="AH782" i="2"/>
  <c r="AI782" i="2"/>
  <c r="AJ782" i="2"/>
  <c r="AK782" i="2"/>
  <c r="AL782" i="2"/>
  <c r="AM782" i="2"/>
  <c r="AN782" i="2"/>
  <c r="AO782" i="2"/>
  <c r="AP782" i="2"/>
  <c r="H784" i="8" s="1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AA785" i="8" s="1"/>
  <c r="S783" i="2"/>
  <c r="T783" i="2"/>
  <c r="U783" i="2"/>
  <c r="AB785" i="8" s="1"/>
  <c r="E785" i="8" s="1"/>
  <c r="V783" i="2"/>
  <c r="G785" i="8" s="1"/>
  <c r="W783" i="2"/>
  <c r="J785" i="8" s="1"/>
  <c r="X783" i="2"/>
  <c r="I785" i="8" s="1"/>
  <c r="Y783" i="2"/>
  <c r="Z783" i="2"/>
  <c r="K785" i="8" s="1"/>
  <c r="AA783" i="2"/>
  <c r="AB783" i="2"/>
  <c r="L785" i="8" s="1"/>
  <c r="AC783" i="2"/>
  <c r="M785" i="8" s="1"/>
  <c r="AD783" i="2"/>
  <c r="AE783" i="2"/>
  <c r="AF783" i="2"/>
  <c r="AG783" i="2"/>
  <c r="AH783" i="2"/>
  <c r="AI783" i="2"/>
  <c r="AJ783" i="2"/>
  <c r="AK783" i="2"/>
  <c r="AL783" i="2"/>
  <c r="AM783" i="2"/>
  <c r="AN783" i="2"/>
  <c r="AO783" i="2"/>
  <c r="AP783" i="2"/>
  <c r="H785" i="8" s="1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AA786" i="8" s="1"/>
  <c r="S784" i="2"/>
  <c r="T784" i="2"/>
  <c r="U784" i="2"/>
  <c r="AB786" i="8" s="1"/>
  <c r="E786" i="8" s="1"/>
  <c r="V784" i="2"/>
  <c r="G786" i="8" s="1"/>
  <c r="W784" i="2"/>
  <c r="J786" i="8" s="1"/>
  <c r="X784" i="2"/>
  <c r="I786" i="8" s="1"/>
  <c r="Y784" i="2"/>
  <c r="Z784" i="2"/>
  <c r="K786" i="8" s="1"/>
  <c r="AA784" i="2"/>
  <c r="AB784" i="2"/>
  <c r="L786" i="8" s="1"/>
  <c r="AC784" i="2"/>
  <c r="M786" i="8" s="1"/>
  <c r="AD784" i="2"/>
  <c r="AE784" i="2"/>
  <c r="AF784" i="2"/>
  <c r="AG784" i="2"/>
  <c r="AH784" i="2"/>
  <c r="AI784" i="2"/>
  <c r="AJ784" i="2"/>
  <c r="AK784" i="2"/>
  <c r="AL784" i="2"/>
  <c r="AM784" i="2"/>
  <c r="AN784" i="2"/>
  <c r="AO784" i="2"/>
  <c r="AP784" i="2"/>
  <c r="H786" i="8" s="1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AA787" i="8" s="1"/>
  <c r="S785" i="2"/>
  <c r="T785" i="2"/>
  <c r="U785" i="2"/>
  <c r="AB787" i="8" s="1"/>
  <c r="E787" i="8" s="1"/>
  <c r="V785" i="2"/>
  <c r="G787" i="8" s="1"/>
  <c r="W785" i="2"/>
  <c r="J787" i="8" s="1"/>
  <c r="X785" i="2"/>
  <c r="I787" i="8" s="1"/>
  <c r="Y785" i="2"/>
  <c r="Z785" i="2"/>
  <c r="K787" i="8" s="1"/>
  <c r="AA785" i="2"/>
  <c r="AB785" i="2"/>
  <c r="L787" i="8" s="1"/>
  <c r="AC785" i="2"/>
  <c r="M787" i="8" s="1"/>
  <c r="AD785" i="2"/>
  <c r="AE785" i="2"/>
  <c r="AF785" i="2"/>
  <c r="AG785" i="2"/>
  <c r="AH785" i="2"/>
  <c r="AI785" i="2"/>
  <c r="AJ785" i="2"/>
  <c r="AK785" i="2"/>
  <c r="AL785" i="2"/>
  <c r="AM785" i="2"/>
  <c r="AN785" i="2"/>
  <c r="AO785" i="2"/>
  <c r="AP785" i="2"/>
  <c r="H787" i="8" s="1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AA788" i="8" s="1"/>
  <c r="S786" i="2"/>
  <c r="T786" i="2"/>
  <c r="U786" i="2"/>
  <c r="AB788" i="8" s="1"/>
  <c r="E788" i="8" s="1"/>
  <c r="V786" i="2"/>
  <c r="G788" i="8" s="1"/>
  <c r="W786" i="2"/>
  <c r="J788" i="8" s="1"/>
  <c r="X786" i="2"/>
  <c r="I788" i="8" s="1"/>
  <c r="Y786" i="2"/>
  <c r="Z786" i="2"/>
  <c r="K788" i="8" s="1"/>
  <c r="AA786" i="2"/>
  <c r="AB786" i="2"/>
  <c r="L788" i="8" s="1"/>
  <c r="AC786" i="2"/>
  <c r="M788" i="8" s="1"/>
  <c r="AD786" i="2"/>
  <c r="AE786" i="2"/>
  <c r="AF786" i="2"/>
  <c r="AG786" i="2"/>
  <c r="AH786" i="2"/>
  <c r="AI786" i="2"/>
  <c r="AJ786" i="2"/>
  <c r="AK786" i="2"/>
  <c r="AL786" i="2"/>
  <c r="AM786" i="2"/>
  <c r="AN786" i="2"/>
  <c r="AO786" i="2"/>
  <c r="AP786" i="2"/>
  <c r="H788" i="8" s="1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AA789" i="8" s="1"/>
  <c r="S787" i="2"/>
  <c r="T787" i="2"/>
  <c r="U787" i="2"/>
  <c r="AB789" i="8" s="1"/>
  <c r="E789" i="8" s="1"/>
  <c r="V787" i="2"/>
  <c r="G789" i="8" s="1"/>
  <c r="W787" i="2"/>
  <c r="J789" i="8" s="1"/>
  <c r="X787" i="2"/>
  <c r="I789" i="8" s="1"/>
  <c r="Y787" i="2"/>
  <c r="Z787" i="2"/>
  <c r="K789" i="8" s="1"/>
  <c r="AA787" i="2"/>
  <c r="AB787" i="2"/>
  <c r="L789" i="8" s="1"/>
  <c r="AC787" i="2"/>
  <c r="M789" i="8" s="1"/>
  <c r="AD787" i="2"/>
  <c r="AE787" i="2"/>
  <c r="AF787" i="2"/>
  <c r="AG787" i="2"/>
  <c r="AH787" i="2"/>
  <c r="AI787" i="2"/>
  <c r="AJ787" i="2"/>
  <c r="AK787" i="2"/>
  <c r="AL787" i="2"/>
  <c r="AM787" i="2"/>
  <c r="AN787" i="2"/>
  <c r="AO787" i="2"/>
  <c r="AP787" i="2"/>
  <c r="H789" i="8" s="1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AA790" i="8" s="1"/>
  <c r="S788" i="2"/>
  <c r="T788" i="2"/>
  <c r="U788" i="2"/>
  <c r="AB790" i="8" s="1"/>
  <c r="E790" i="8" s="1"/>
  <c r="V788" i="2"/>
  <c r="G790" i="8" s="1"/>
  <c r="W788" i="2"/>
  <c r="J790" i="8" s="1"/>
  <c r="X788" i="2"/>
  <c r="I790" i="8" s="1"/>
  <c r="Y788" i="2"/>
  <c r="Z788" i="2"/>
  <c r="K790" i="8" s="1"/>
  <c r="AA788" i="2"/>
  <c r="AB788" i="2"/>
  <c r="L790" i="8" s="1"/>
  <c r="AC788" i="2"/>
  <c r="M790" i="8" s="1"/>
  <c r="AD788" i="2"/>
  <c r="AE788" i="2"/>
  <c r="AF788" i="2"/>
  <c r="AG788" i="2"/>
  <c r="AH788" i="2"/>
  <c r="AI788" i="2"/>
  <c r="AJ788" i="2"/>
  <c r="AK788" i="2"/>
  <c r="AL788" i="2"/>
  <c r="AM788" i="2"/>
  <c r="AN788" i="2"/>
  <c r="AO788" i="2"/>
  <c r="AP788" i="2"/>
  <c r="H790" i="8" s="1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AA791" i="8" s="1"/>
  <c r="S789" i="2"/>
  <c r="T789" i="2"/>
  <c r="U789" i="2"/>
  <c r="AB791" i="8" s="1"/>
  <c r="E791" i="8" s="1"/>
  <c r="V789" i="2"/>
  <c r="G791" i="8" s="1"/>
  <c r="W789" i="2"/>
  <c r="J791" i="8" s="1"/>
  <c r="X789" i="2"/>
  <c r="I791" i="8" s="1"/>
  <c r="Y789" i="2"/>
  <c r="Z789" i="2"/>
  <c r="K791" i="8" s="1"/>
  <c r="AA789" i="2"/>
  <c r="AB789" i="2"/>
  <c r="L791" i="8" s="1"/>
  <c r="AC789" i="2"/>
  <c r="M791" i="8" s="1"/>
  <c r="AD789" i="2"/>
  <c r="AE789" i="2"/>
  <c r="AF789" i="2"/>
  <c r="AG789" i="2"/>
  <c r="AH789" i="2"/>
  <c r="AI789" i="2"/>
  <c r="AJ789" i="2"/>
  <c r="AK789" i="2"/>
  <c r="AL789" i="2"/>
  <c r="AM789" i="2"/>
  <c r="AN789" i="2"/>
  <c r="AO789" i="2"/>
  <c r="AP789" i="2"/>
  <c r="H791" i="8" s="1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AA792" i="8" s="1"/>
  <c r="S790" i="2"/>
  <c r="T790" i="2"/>
  <c r="U790" i="2"/>
  <c r="AB792" i="8" s="1"/>
  <c r="E792" i="8" s="1"/>
  <c r="V790" i="2"/>
  <c r="G792" i="8" s="1"/>
  <c r="W790" i="2"/>
  <c r="J792" i="8" s="1"/>
  <c r="X790" i="2"/>
  <c r="I792" i="8" s="1"/>
  <c r="Y790" i="2"/>
  <c r="Z790" i="2"/>
  <c r="K792" i="8" s="1"/>
  <c r="AA790" i="2"/>
  <c r="AB790" i="2"/>
  <c r="L792" i="8" s="1"/>
  <c r="AC790" i="2"/>
  <c r="M792" i="8" s="1"/>
  <c r="AD790" i="2"/>
  <c r="AE790" i="2"/>
  <c r="AF790" i="2"/>
  <c r="AG790" i="2"/>
  <c r="AH790" i="2"/>
  <c r="AI790" i="2"/>
  <c r="AJ790" i="2"/>
  <c r="AK790" i="2"/>
  <c r="AL790" i="2"/>
  <c r="AM790" i="2"/>
  <c r="AN790" i="2"/>
  <c r="AO790" i="2"/>
  <c r="AP790" i="2"/>
  <c r="H792" i="8" s="1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AA793" i="8" s="1"/>
  <c r="S791" i="2"/>
  <c r="T791" i="2"/>
  <c r="U791" i="2"/>
  <c r="AB793" i="8" s="1"/>
  <c r="E793" i="8" s="1"/>
  <c r="V791" i="2"/>
  <c r="G793" i="8" s="1"/>
  <c r="W791" i="2"/>
  <c r="J793" i="8" s="1"/>
  <c r="X791" i="2"/>
  <c r="I793" i="8" s="1"/>
  <c r="Y791" i="2"/>
  <c r="Z791" i="2"/>
  <c r="K793" i="8" s="1"/>
  <c r="AA791" i="2"/>
  <c r="AB791" i="2"/>
  <c r="L793" i="8" s="1"/>
  <c r="AC791" i="2"/>
  <c r="M793" i="8" s="1"/>
  <c r="AD791" i="2"/>
  <c r="AE791" i="2"/>
  <c r="AF791" i="2"/>
  <c r="AG791" i="2"/>
  <c r="AH791" i="2"/>
  <c r="AI791" i="2"/>
  <c r="AJ791" i="2"/>
  <c r="AK791" i="2"/>
  <c r="AL791" i="2"/>
  <c r="AM791" i="2"/>
  <c r="AN791" i="2"/>
  <c r="AO791" i="2"/>
  <c r="AP791" i="2"/>
  <c r="H793" i="8" s="1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AA794" i="8" s="1"/>
  <c r="S792" i="2"/>
  <c r="T792" i="2"/>
  <c r="U792" i="2"/>
  <c r="AB794" i="8" s="1"/>
  <c r="E794" i="8" s="1"/>
  <c r="V792" i="2"/>
  <c r="G794" i="8" s="1"/>
  <c r="W792" i="2"/>
  <c r="J794" i="8" s="1"/>
  <c r="X792" i="2"/>
  <c r="I794" i="8" s="1"/>
  <c r="Y792" i="2"/>
  <c r="Z792" i="2"/>
  <c r="K794" i="8" s="1"/>
  <c r="AA792" i="2"/>
  <c r="AB792" i="2"/>
  <c r="L794" i="8" s="1"/>
  <c r="AC792" i="2"/>
  <c r="M794" i="8" s="1"/>
  <c r="AD792" i="2"/>
  <c r="AE792" i="2"/>
  <c r="AF792" i="2"/>
  <c r="AG792" i="2"/>
  <c r="AH792" i="2"/>
  <c r="AI792" i="2"/>
  <c r="AJ792" i="2"/>
  <c r="AK792" i="2"/>
  <c r="AL792" i="2"/>
  <c r="AM792" i="2"/>
  <c r="AN792" i="2"/>
  <c r="AO792" i="2"/>
  <c r="AP792" i="2"/>
  <c r="H794" i="8" s="1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AA795" i="8" s="1"/>
  <c r="S793" i="2"/>
  <c r="T793" i="2"/>
  <c r="U793" i="2"/>
  <c r="AB795" i="8" s="1"/>
  <c r="E795" i="8" s="1"/>
  <c r="V793" i="2"/>
  <c r="G795" i="8" s="1"/>
  <c r="W793" i="2"/>
  <c r="J795" i="8" s="1"/>
  <c r="X793" i="2"/>
  <c r="I795" i="8" s="1"/>
  <c r="Y793" i="2"/>
  <c r="Z793" i="2"/>
  <c r="K795" i="8" s="1"/>
  <c r="AA793" i="2"/>
  <c r="AB793" i="2"/>
  <c r="L795" i="8" s="1"/>
  <c r="AC793" i="2"/>
  <c r="M795" i="8" s="1"/>
  <c r="AD793" i="2"/>
  <c r="AE793" i="2"/>
  <c r="AF793" i="2"/>
  <c r="AG793" i="2"/>
  <c r="AH793" i="2"/>
  <c r="AI793" i="2"/>
  <c r="AJ793" i="2"/>
  <c r="AK793" i="2"/>
  <c r="AL793" i="2"/>
  <c r="AM793" i="2"/>
  <c r="AN793" i="2"/>
  <c r="AO793" i="2"/>
  <c r="AP793" i="2"/>
  <c r="H795" i="8" s="1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AA796" i="8" s="1"/>
  <c r="S794" i="2"/>
  <c r="T794" i="2"/>
  <c r="U794" i="2"/>
  <c r="AB796" i="8" s="1"/>
  <c r="E796" i="8" s="1"/>
  <c r="V794" i="2"/>
  <c r="G796" i="8" s="1"/>
  <c r="W794" i="2"/>
  <c r="J796" i="8" s="1"/>
  <c r="X794" i="2"/>
  <c r="I796" i="8" s="1"/>
  <c r="Y794" i="2"/>
  <c r="Z794" i="2"/>
  <c r="K796" i="8" s="1"/>
  <c r="AA794" i="2"/>
  <c r="AB794" i="2"/>
  <c r="L796" i="8" s="1"/>
  <c r="AC794" i="2"/>
  <c r="M796" i="8" s="1"/>
  <c r="AD794" i="2"/>
  <c r="AE794" i="2"/>
  <c r="AF794" i="2"/>
  <c r="AG794" i="2"/>
  <c r="AH794" i="2"/>
  <c r="AI794" i="2"/>
  <c r="AJ794" i="2"/>
  <c r="AK794" i="2"/>
  <c r="AL794" i="2"/>
  <c r="AM794" i="2"/>
  <c r="AN794" i="2"/>
  <c r="AO794" i="2"/>
  <c r="AP794" i="2"/>
  <c r="H796" i="8" s="1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AA797" i="8" s="1"/>
  <c r="S795" i="2"/>
  <c r="T795" i="2"/>
  <c r="U795" i="2"/>
  <c r="AB797" i="8" s="1"/>
  <c r="E797" i="8" s="1"/>
  <c r="V795" i="2"/>
  <c r="G797" i="8" s="1"/>
  <c r="W795" i="2"/>
  <c r="J797" i="8" s="1"/>
  <c r="X795" i="2"/>
  <c r="I797" i="8" s="1"/>
  <c r="Y795" i="2"/>
  <c r="Z795" i="2"/>
  <c r="K797" i="8" s="1"/>
  <c r="AA795" i="2"/>
  <c r="AB795" i="2"/>
  <c r="L797" i="8" s="1"/>
  <c r="AC795" i="2"/>
  <c r="M797" i="8" s="1"/>
  <c r="AD795" i="2"/>
  <c r="AE795" i="2"/>
  <c r="AF795" i="2"/>
  <c r="AG795" i="2"/>
  <c r="AH795" i="2"/>
  <c r="AI795" i="2"/>
  <c r="AJ795" i="2"/>
  <c r="AK795" i="2"/>
  <c r="AL795" i="2"/>
  <c r="AM795" i="2"/>
  <c r="AN795" i="2"/>
  <c r="AO795" i="2"/>
  <c r="AP795" i="2"/>
  <c r="H797" i="8" s="1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AA798" i="8" s="1"/>
  <c r="S796" i="2"/>
  <c r="T796" i="2"/>
  <c r="U796" i="2"/>
  <c r="AB798" i="8" s="1"/>
  <c r="E798" i="8" s="1"/>
  <c r="V796" i="2"/>
  <c r="G798" i="8" s="1"/>
  <c r="W796" i="2"/>
  <c r="J798" i="8" s="1"/>
  <c r="X796" i="2"/>
  <c r="I798" i="8" s="1"/>
  <c r="Y796" i="2"/>
  <c r="Z796" i="2"/>
  <c r="K798" i="8" s="1"/>
  <c r="AA796" i="2"/>
  <c r="AB796" i="2"/>
  <c r="L798" i="8" s="1"/>
  <c r="AC796" i="2"/>
  <c r="M798" i="8" s="1"/>
  <c r="AD796" i="2"/>
  <c r="AE796" i="2"/>
  <c r="AF796" i="2"/>
  <c r="AG796" i="2"/>
  <c r="AH796" i="2"/>
  <c r="AI796" i="2"/>
  <c r="AJ796" i="2"/>
  <c r="AK796" i="2"/>
  <c r="AL796" i="2"/>
  <c r="AM796" i="2"/>
  <c r="AN796" i="2"/>
  <c r="AO796" i="2"/>
  <c r="AP796" i="2"/>
  <c r="H798" i="8" s="1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AA799" i="8" s="1"/>
  <c r="S797" i="2"/>
  <c r="T797" i="2"/>
  <c r="U797" i="2"/>
  <c r="AB799" i="8" s="1"/>
  <c r="E799" i="8" s="1"/>
  <c r="V797" i="2"/>
  <c r="G799" i="8" s="1"/>
  <c r="W797" i="2"/>
  <c r="J799" i="8" s="1"/>
  <c r="X797" i="2"/>
  <c r="I799" i="8" s="1"/>
  <c r="Y797" i="2"/>
  <c r="Z797" i="2"/>
  <c r="K799" i="8" s="1"/>
  <c r="AA797" i="2"/>
  <c r="AB797" i="2"/>
  <c r="L799" i="8" s="1"/>
  <c r="AC797" i="2"/>
  <c r="M799" i="8" s="1"/>
  <c r="AD797" i="2"/>
  <c r="AE797" i="2"/>
  <c r="AF797" i="2"/>
  <c r="AG797" i="2"/>
  <c r="AH797" i="2"/>
  <c r="AI797" i="2"/>
  <c r="AJ797" i="2"/>
  <c r="AK797" i="2"/>
  <c r="AL797" i="2"/>
  <c r="AM797" i="2"/>
  <c r="AN797" i="2"/>
  <c r="AO797" i="2"/>
  <c r="AP797" i="2"/>
  <c r="H799" i="8" s="1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AA800" i="8" s="1"/>
  <c r="S798" i="2"/>
  <c r="T798" i="2"/>
  <c r="U798" i="2"/>
  <c r="AB800" i="8" s="1"/>
  <c r="E800" i="8" s="1"/>
  <c r="V798" i="2"/>
  <c r="G800" i="8" s="1"/>
  <c r="W798" i="2"/>
  <c r="J800" i="8" s="1"/>
  <c r="X798" i="2"/>
  <c r="I800" i="8" s="1"/>
  <c r="Y798" i="2"/>
  <c r="Z798" i="2"/>
  <c r="K800" i="8" s="1"/>
  <c r="AA798" i="2"/>
  <c r="AB798" i="2"/>
  <c r="L800" i="8" s="1"/>
  <c r="AC798" i="2"/>
  <c r="M800" i="8" s="1"/>
  <c r="AD798" i="2"/>
  <c r="AE798" i="2"/>
  <c r="AF798" i="2"/>
  <c r="AG798" i="2"/>
  <c r="AH798" i="2"/>
  <c r="AI798" i="2"/>
  <c r="AJ798" i="2"/>
  <c r="AK798" i="2"/>
  <c r="AL798" i="2"/>
  <c r="AM798" i="2"/>
  <c r="AN798" i="2"/>
  <c r="AO798" i="2"/>
  <c r="AP798" i="2"/>
  <c r="H800" i="8" s="1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AA801" i="8" s="1"/>
  <c r="S799" i="2"/>
  <c r="T799" i="2"/>
  <c r="U799" i="2"/>
  <c r="AB801" i="8" s="1"/>
  <c r="E801" i="8" s="1"/>
  <c r="V799" i="2"/>
  <c r="G801" i="8" s="1"/>
  <c r="W799" i="2"/>
  <c r="J801" i="8" s="1"/>
  <c r="X799" i="2"/>
  <c r="I801" i="8" s="1"/>
  <c r="Y799" i="2"/>
  <c r="Z799" i="2"/>
  <c r="K801" i="8" s="1"/>
  <c r="AA799" i="2"/>
  <c r="AB799" i="2"/>
  <c r="L801" i="8" s="1"/>
  <c r="AC799" i="2"/>
  <c r="M801" i="8" s="1"/>
  <c r="AD799" i="2"/>
  <c r="AE799" i="2"/>
  <c r="AF799" i="2"/>
  <c r="AG799" i="2"/>
  <c r="AH799" i="2"/>
  <c r="AI799" i="2"/>
  <c r="AJ799" i="2"/>
  <c r="AK799" i="2"/>
  <c r="AL799" i="2"/>
  <c r="AM799" i="2"/>
  <c r="AN799" i="2"/>
  <c r="AO799" i="2"/>
  <c r="AP799" i="2"/>
  <c r="H801" i="8" s="1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AA802" i="8" s="1"/>
  <c r="S800" i="2"/>
  <c r="T800" i="2"/>
  <c r="U800" i="2"/>
  <c r="AB802" i="8" s="1"/>
  <c r="E802" i="8" s="1"/>
  <c r="V800" i="2"/>
  <c r="G802" i="8" s="1"/>
  <c r="W800" i="2"/>
  <c r="J802" i="8" s="1"/>
  <c r="X800" i="2"/>
  <c r="I802" i="8" s="1"/>
  <c r="Y800" i="2"/>
  <c r="Z800" i="2"/>
  <c r="K802" i="8" s="1"/>
  <c r="AA800" i="2"/>
  <c r="AB800" i="2"/>
  <c r="L802" i="8" s="1"/>
  <c r="AC800" i="2"/>
  <c r="M802" i="8" s="1"/>
  <c r="AD800" i="2"/>
  <c r="AE800" i="2"/>
  <c r="AF800" i="2"/>
  <c r="AG800" i="2"/>
  <c r="AH800" i="2"/>
  <c r="AI800" i="2"/>
  <c r="AJ800" i="2"/>
  <c r="AK800" i="2"/>
  <c r="AL800" i="2"/>
  <c r="AM800" i="2"/>
  <c r="AN800" i="2"/>
  <c r="AO800" i="2"/>
  <c r="AP800" i="2"/>
  <c r="H802" i="8" s="1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AA803" i="8" s="1"/>
  <c r="S801" i="2"/>
  <c r="T801" i="2"/>
  <c r="U801" i="2"/>
  <c r="AB803" i="8" s="1"/>
  <c r="E803" i="8" s="1"/>
  <c r="V801" i="2"/>
  <c r="G803" i="8" s="1"/>
  <c r="W801" i="2"/>
  <c r="J803" i="8" s="1"/>
  <c r="X801" i="2"/>
  <c r="I803" i="8" s="1"/>
  <c r="Y801" i="2"/>
  <c r="Z801" i="2"/>
  <c r="K803" i="8" s="1"/>
  <c r="AA801" i="2"/>
  <c r="AB801" i="2"/>
  <c r="L803" i="8" s="1"/>
  <c r="AC801" i="2"/>
  <c r="M803" i="8" s="1"/>
  <c r="AD801" i="2"/>
  <c r="AE801" i="2"/>
  <c r="AF801" i="2"/>
  <c r="AG801" i="2"/>
  <c r="AH801" i="2"/>
  <c r="AI801" i="2"/>
  <c r="AJ801" i="2"/>
  <c r="AK801" i="2"/>
  <c r="AL801" i="2"/>
  <c r="AM801" i="2"/>
  <c r="AN801" i="2"/>
  <c r="AO801" i="2"/>
  <c r="AP801" i="2"/>
  <c r="H803" i="8" s="1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AA804" i="8" s="1"/>
  <c r="S802" i="2"/>
  <c r="T802" i="2"/>
  <c r="U802" i="2"/>
  <c r="AB804" i="8" s="1"/>
  <c r="E804" i="8" s="1"/>
  <c r="V802" i="2"/>
  <c r="G804" i="8" s="1"/>
  <c r="W802" i="2"/>
  <c r="J804" i="8" s="1"/>
  <c r="X802" i="2"/>
  <c r="I804" i="8" s="1"/>
  <c r="Y802" i="2"/>
  <c r="Z802" i="2"/>
  <c r="K804" i="8" s="1"/>
  <c r="AA802" i="2"/>
  <c r="AB802" i="2"/>
  <c r="L804" i="8" s="1"/>
  <c r="AC802" i="2"/>
  <c r="M804" i="8" s="1"/>
  <c r="AD802" i="2"/>
  <c r="AE802" i="2"/>
  <c r="AF802" i="2"/>
  <c r="AG802" i="2"/>
  <c r="AH802" i="2"/>
  <c r="AI802" i="2"/>
  <c r="AJ802" i="2"/>
  <c r="AK802" i="2"/>
  <c r="AL802" i="2"/>
  <c r="AM802" i="2"/>
  <c r="AN802" i="2"/>
  <c r="AO802" i="2"/>
  <c r="AP802" i="2"/>
  <c r="H804" i="8" s="1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AA805" i="8" s="1"/>
  <c r="S803" i="2"/>
  <c r="T803" i="2"/>
  <c r="U803" i="2"/>
  <c r="AB805" i="8" s="1"/>
  <c r="E805" i="8" s="1"/>
  <c r="V803" i="2"/>
  <c r="G805" i="8" s="1"/>
  <c r="W803" i="2"/>
  <c r="J805" i="8" s="1"/>
  <c r="X803" i="2"/>
  <c r="I805" i="8" s="1"/>
  <c r="Y803" i="2"/>
  <c r="Z803" i="2"/>
  <c r="K805" i="8" s="1"/>
  <c r="AA803" i="2"/>
  <c r="AB803" i="2"/>
  <c r="L805" i="8" s="1"/>
  <c r="AC803" i="2"/>
  <c r="M805" i="8" s="1"/>
  <c r="AD803" i="2"/>
  <c r="AE803" i="2"/>
  <c r="AF803" i="2"/>
  <c r="AG803" i="2"/>
  <c r="AH803" i="2"/>
  <c r="AI803" i="2"/>
  <c r="AJ803" i="2"/>
  <c r="AK803" i="2"/>
  <c r="AL803" i="2"/>
  <c r="AM803" i="2"/>
  <c r="AN803" i="2"/>
  <c r="AO803" i="2"/>
  <c r="AP803" i="2"/>
  <c r="H805" i="8" s="1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AA806" i="8" s="1"/>
  <c r="S804" i="2"/>
  <c r="T804" i="2"/>
  <c r="U804" i="2"/>
  <c r="AB806" i="8" s="1"/>
  <c r="E806" i="8" s="1"/>
  <c r="V804" i="2"/>
  <c r="G806" i="8" s="1"/>
  <c r="W804" i="2"/>
  <c r="J806" i="8" s="1"/>
  <c r="X804" i="2"/>
  <c r="I806" i="8" s="1"/>
  <c r="Y804" i="2"/>
  <c r="Z804" i="2"/>
  <c r="K806" i="8" s="1"/>
  <c r="AA804" i="2"/>
  <c r="AB804" i="2"/>
  <c r="L806" i="8" s="1"/>
  <c r="AC804" i="2"/>
  <c r="M806" i="8" s="1"/>
  <c r="AD804" i="2"/>
  <c r="AE804" i="2"/>
  <c r="AF804" i="2"/>
  <c r="AG804" i="2"/>
  <c r="AH804" i="2"/>
  <c r="AI804" i="2"/>
  <c r="AJ804" i="2"/>
  <c r="AK804" i="2"/>
  <c r="AL804" i="2"/>
  <c r="AM804" i="2"/>
  <c r="AN804" i="2"/>
  <c r="AO804" i="2"/>
  <c r="AP804" i="2"/>
  <c r="H806" i="8" s="1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AA807" i="8" s="1"/>
  <c r="S805" i="2"/>
  <c r="T805" i="2"/>
  <c r="U805" i="2"/>
  <c r="AB807" i="8" s="1"/>
  <c r="E807" i="8" s="1"/>
  <c r="V805" i="2"/>
  <c r="G807" i="8" s="1"/>
  <c r="W805" i="2"/>
  <c r="J807" i="8" s="1"/>
  <c r="X805" i="2"/>
  <c r="I807" i="8" s="1"/>
  <c r="Y805" i="2"/>
  <c r="Z805" i="2"/>
  <c r="K807" i="8" s="1"/>
  <c r="AA805" i="2"/>
  <c r="AB805" i="2"/>
  <c r="L807" i="8" s="1"/>
  <c r="AC805" i="2"/>
  <c r="M807" i="8" s="1"/>
  <c r="AD805" i="2"/>
  <c r="AE805" i="2"/>
  <c r="AF805" i="2"/>
  <c r="AG805" i="2"/>
  <c r="AH805" i="2"/>
  <c r="AI805" i="2"/>
  <c r="AJ805" i="2"/>
  <c r="AK805" i="2"/>
  <c r="AL805" i="2"/>
  <c r="AM805" i="2"/>
  <c r="AN805" i="2"/>
  <c r="AO805" i="2"/>
  <c r="AP805" i="2"/>
  <c r="H807" i="8" s="1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AA808" i="8" s="1"/>
  <c r="S806" i="2"/>
  <c r="T806" i="2"/>
  <c r="U806" i="2"/>
  <c r="AB808" i="8" s="1"/>
  <c r="E808" i="8" s="1"/>
  <c r="V806" i="2"/>
  <c r="G808" i="8" s="1"/>
  <c r="W806" i="2"/>
  <c r="J808" i="8" s="1"/>
  <c r="X806" i="2"/>
  <c r="I808" i="8" s="1"/>
  <c r="Y806" i="2"/>
  <c r="Z806" i="2"/>
  <c r="K808" i="8" s="1"/>
  <c r="AA806" i="2"/>
  <c r="AB806" i="2"/>
  <c r="L808" i="8" s="1"/>
  <c r="AC806" i="2"/>
  <c r="M808" i="8" s="1"/>
  <c r="AD806" i="2"/>
  <c r="AE806" i="2"/>
  <c r="AF806" i="2"/>
  <c r="AG806" i="2"/>
  <c r="AH806" i="2"/>
  <c r="AI806" i="2"/>
  <c r="AJ806" i="2"/>
  <c r="AK806" i="2"/>
  <c r="AL806" i="2"/>
  <c r="AM806" i="2"/>
  <c r="AN806" i="2"/>
  <c r="AO806" i="2"/>
  <c r="AP806" i="2"/>
  <c r="H808" i="8" s="1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AA809" i="8" s="1"/>
  <c r="S807" i="2"/>
  <c r="T807" i="2"/>
  <c r="U807" i="2"/>
  <c r="AB809" i="8" s="1"/>
  <c r="E809" i="8" s="1"/>
  <c r="V807" i="2"/>
  <c r="G809" i="8" s="1"/>
  <c r="W807" i="2"/>
  <c r="J809" i="8" s="1"/>
  <c r="X807" i="2"/>
  <c r="I809" i="8" s="1"/>
  <c r="Y807" i="2"/>
  <c r="Z807" i="2"/>
  <c r="K809" i="8" s="1"/>
  <c r="AA807" i="2"/>
  <c r="AB807" i="2"/>
  <c r="L809" i="8" s="1"/>
  <c r="AC807" i="2"/>
  <c r="M809" i="8" s="1"/>
  <c r="AD807" i="2"/>
  <c r="AE807" i="2"/>
  <c r="AF807" i="2"/>
  <c r="AG807" i="2"/>
  <c r="AH807" i="2"/>
  <c r="AI807" i="2"/>
  <c r="AJ807" i="2"/>
  <c r="AK807" i="2"/>
  <c r="AL807" i="2"/>
  <c r="AM807" i="2"/>
  <c r="AN807" i="2"/>
  <c r="AO807" i="2"/>
  <c r="AP807" i="2"/>
  <c r="H809" i="8" s="1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AA810" i="8" s="1"/>
  <c r="S808" i="2"/>
  <c r="T808" i="2"/>
  <c r="U808" i="2"/>
  <c r="AB810" i="8" s="1"/>
  <c r="E810" i="8" s="1"/>
  <c r="V808" i="2"/>
  <c r="G810" i="8" s="1"/>
  <c r="W808" i="2"/>
  <c r="J810" i="8" s="1"/>
  <c r="X808" i="2"/>
  <c r="I810" i="8" s="1"/>
  <c r="Y808" i="2"/>
  <c r="Z808" i="2"/>
  <c r="K810" i="8" s="1"/>
  <c r="AA808" i="2"/>
  <c r="AB808" i="2"/>
  <c r="L810" i="8" s="1"/>
  <c r="AC808" i="2"/>
  <c r="M810" i="8" s="1"/>
  <c r="AD808" i="2"/>
  <c r="AE808" i="2"/>
  <c r="AF808" i="2"/>
  <c r="AG808" i="2"/>
  <c r="AH808" i="2"/>
  <c r="AI808" i="2"/>
  <c r="AJ808" i="2"/>
  <c r="AK808" i="2"/>
  <c r="AL808" i="2"/>
  <c r="AM808" i="2"/>
  <c r="AN808" i="2"/>
  <c r="AO808" i="2"/>
  <c r="AP808" i="2"/>
  <c r="H810" i="8" s="1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AA811" i="8" s="1"/>
  <c r="S809" i="2"/>
  <c r="T809" i="2"/>
  <c r="U809" i="2"/>
  <c r="AB811" i="8" s="1"/>
  <c r="E811" i="8" s="1"/>
  <c r="V809" i="2"/>
  <c r="G811" i="8" s="1"/>
  <c r="W809" i="2"/>
  <c r="J811" i="8" s="1"/>
  <c r="X809" i="2"/>
  <c r="I811" i="8" s="1"/>
  <c r="Y809" i="2"/>
  <c r="Z809" i="2"/>
  <c r="K811" i="8" s="1"/>
  <c r="AA809" i="2"/>
  <c r="AB809" i="2"/>
  <c r="L811" i="8" s="1"/>
  <c r="AC809" i="2"/>
  <c r="M811" i="8" s="1"/>
  <c r="AD809" i="2"/>
  <c r="AE809" i="2"/>
  <c r="AF809" i="2"/>
  <c r="AG809" i="2"/>
  <c r="AH809" i="2"/>
  <c r="AI809" i="2"/>
  <c r="AJ809" i="2"/>
  <c r="AK809" i="2"/>
  <c r="AL809" i="2"/>
  <c r="AM809" i="2"/>
  <c r="AN809" i="2"/>
  <c r="AO809" i="2"/>
  <c r="AP809" i="2"/>
  <c r="H811" i="8" s="1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AA812" i="8" s="1"/>
  <c r="S810" i="2"/>
  <c r="T810" i="2"/>
  <c r="U810" i="2"/>
  <c r="AB812" i="8" s="1"/>
  <c r="E812" i="8" s="1"/>
  <c r="V810" i="2"/>
  <c r="G812" i="8" s="1"/>
  <c r="W810" i="2"/>
  <c r="J812" i="8" s="1"/>
  <c r="X810" i="2"/>
  <c r="I812" i="8" s="1"/>
  <c r="Y810" i="2"/>
  <c r="Z810" i="2"/>
  <c r="K812" i="8" s="1"/>
  <c r="AA810" i="2"/>
  <c r="AB810" i="2"/>
  <c r="L812" i="8" s="1"/>
  <c r="AC810" i="2"/>
  <c r="M812" i="8" s="1"/>
  <c r="AD810" i="2"/>
  <c r="AE810" i="2"/>
  <c r="AF810" i="2"/>
  <c r="AG810" i="2"/>
  <c r="AH810" i="2"/>
  <c r="AI810" i="2"/>
  <c r="AJ810" i="2"/>
  <c r="AK810" i="2"/>
  <c r="AL810" i="2"/>
  <c r="AM810" i="2"/>
  <c r="AN810" i="2"/>
  <c r="AO810" i="2"/>
  <c r="AP810" i="2"/>
  <c r="H812" i="8" s="1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AA813" i="8" s="1"/>
  <c r="S811" i="2"/>
  <c r="T811" i="2"/>
  <c r="U811" i="2"/>
  <c r="AB813" i="8" s="1"/>
  <c r="E813" i="8" s="1"/>
  <c r="V811" i="2"/>
  <c r="G813" i="8" s="1"/>
  <c r="W811" i="2"/>
  <c r="J813" i="8" s="1"/>
  <c r="X811" i="2"/>
  <c r="I813" i="8" s="1"/>
  <c r="Y811" i="2"/>
  <c r="Z811" i="2"/>
  <c r="K813" i="8" s="1"/>
  <c r="AA811" i="2"/>
  <c r="AB811" i="2"/>
  <c r="L813" i="8" s="1"/>
  <c r="AC811" i="2"/>
  <c r="M813" i="8" s="1"/>
  <c r="AD811" i="2"/>
  <c r="AE811" i="2"/>
  <c r="AF811" i="2"/>
  <c r="AG811" i="2"/>
  <c r="AH811" i="2"/>
  <c r="AI811" i="2"/>
  <c r="AJ811" i="2"/>
  <c r="AK811" i="2"/>
  <c r="AL811" i="2"/>
  <c r="AM811" i="2"/>
  <c r="AN811" i="2"/>
  <c r="AO811" i="2"/>
  <c r="AP811" i="2"/>
  <c r="H813" i="8" s="1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AA814" i="8" s="1"/>
  <c r="S812" i="2"/>
  <c r="T812" i="2"/>
  <c r="U812" i="2"/>
  <c r="AB814" i="8" s="1"/>
  <c r="E814" i="8" s="1"/>
  <c r="V812" i="2"/>
  <c r="G814" i="8" s="1"/>
  <c r="W812" i="2"/>
  <c r="J814" i="8" s="1"/>
  <c r="X812" i="2"/>
  <c r="I814" i="8" s="1"/>
  <c r="Y812" i="2"/>
  <c r="Z812" i="2"/>
  <c r="K814" i="8" s="1"/>
  <c r="AA812" i="2"/>
  <c r="AB812" i="2"/>
  <c r="L814" i="8" s="1"/>
  <c r="AC812" i="2"/>
  <c r="M814" i="8" s="1"/>
  <c r="AD812" i="2"/>
  <c r="AE812" i="2"/>
  <c r="AF812" i="2"/>
  <c r="AG812" i="2"/>
  <c r="AH812" i="2"/>
  <c r="AI812" i="2"/>
  <c r="AJ812" i="2"/>
  <c r="AK812" i="2"/>
  <c r="AL812" i="2"/>
  <c r="AM812" i="2"/>
  <c r="AN812" i="2"/>
  <c r="AO812" i="2"/>
  <c r="AP812" i="2"/>
  <c r="H814" i="8" s="1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AA815" i="8" s="1"/>
  <c r="S813" i="2"/>
  <c r="T813" i="2"/>
  <c r="U813" i="2"/>
  <c r="AB815" i="8" s="1"/>
  <c r="E815" i="8" s="1"/>
  <c r="V813" i="2"/>
  <c r="G815" i="8" s="1"/>
  <c r="W813" i="2"/>
  <c r="J815" i="8" s="1"/>
  <c r="X813" i="2"/>
  <c r="I815" i="8" s="1"/>
  <c r="Y813" i="2"/>
  <c r="Z813" i="2"/>
  <c r="K815" i="8" s="1"/>
  <c r="AA813" i="2"/>
  <c r="AB813" i="2"/>
  <c r="L815" i="8" s="1"/>
  <c r="AC813" i="2"/>
  <c r="M815" i="8" s="1"/>
  <c r="AD813" i="2"/>
  <c r="AE813" i="2"/>
  <c r="AF813" i="2"/>
  <c r="AG813" i="2"/>
  <c r="AH813" i="2"/>
  <c r="AI813" i="2"/>
  <c r="AJ813" i="2"/>
  <c r="AK813" i="2"/>
  <c r="AL813" i="2"/>
  <c r="AM813" i="2"/>
  <c r="AN813" i="2"/>
  <c r="AO813" i="2"/>
  <c r="AP813" i="2"/>
  <c r="H815" i="8" s="1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AA816" i="8" s="1"/>
  <c r="S814" i="2"/>
  <c r="T814" i="2"/>
  <c r="U814" i="2"/>
  <c r="AB816" i="8" s="1"/>
  <c r="E816" i="8" s="1"/>
  <c r="V814" i="2"/>
  <c r="G816" i="8" s="1"/>
  <c r="W814" i="2"/>
  <c r="J816" i="8" s="1"/>
  <c r="X814" i="2"/>
  <c r="I816" i="8" s="1"/>
  <c r="Y814" i="2"/>
  <c r="Z814" i="2"/>
  <c r="K816" i="8" s="1"/>
  <c r="AA814" i="2"/>
  <c r="AB814" i="2"/>
  <c r="L816" i="8" s="1"/>
  <c r="AC814" i="2"/>
  <c r="M816" i="8" s="1"/>
  <c r="AD814" i="2"/>
  <c r="AE814" i="2"/>
  <c r="AF814" i="2"/>
  <c r="AG814" i="2"/>
  <c r="AH814" i="2"/>
  <c r="AI814" i="2"/>
  <c r="AJ814" i="2"/>
  <c r="AK814" i="2"/>
  <c r="AL814" i="2"/>
  <c r="AM814" i="2"/>
  <c r="AN814" i="2"/>
  <c r="AO814" i="2"/>
  <c r="AP814" i="2"/>
  <c r="H816" i="8" s="1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AA817" i="8" s="1"/>
  <c r="S815" i="2"/>
  <c r="T815" i="2"/>
  <c r="U815" i="2"/>
  <c r="AB817" i="8" s="1"/>
  <c r="E817" i="8" s="1"/>
  <c r="V815" i="2"/>
  <c r="G817" i="8" s="1"/>
  <c r="W815" i="2"/>
  <c r="J817" i="8" s="1"/>
  <c r="X815" i="2"/>
  <c r="I817" i="8" s="1"/>
  <c r="Y815" i="2"/>
  <c r="Z815" i="2"/>
  <c r="K817" i="8" s="1"/>
  <c r="AA815" i="2"/>
  <c r="AB815" i="2"/>
  <c r="L817" i="8" s="1"/>
  <c r="AC815" i="2"/>
  <c r="M817" i="8" s="1"/>
  <c r="AD815" i="2"/>
  <c r="AE815" i="2"/>
  <c r="AF815" i="2"/>
  <c r="AG815" i="2"/>
  <c r="AH815" i="2"/>
  <c r="AI815" i="2"/>
  <c r="AJ815" i="2"/>
  <c r="AK815" i="2"/>
  <c r="AL815" i="2"/>
  <c r="AM815" i="2"/>
  <c r="AN815" i="2"/>
  <c r="AO815" i="2"/>
  <c r="AP815" i="2"/>
  <c r="H817" i="8" s="1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AA818" i="8" s="1"/>
  <c r="S816" i="2"/>
  <c r="T816" i="2"/>
  <c r="U816" i="2"/>
  <c r="AB818" i="8" s="1"/>
  <c r="E818" i="8" s="1"/>
  <c r="V816" i="2"/>
  <c r="G818" i="8" s="1"/>
  <c r="W816" i="2"/>
  <c r="J818" i="8" s="1"/>
  <c r="X816" i="2"/>
  <c r="I818" i="8" s="1"/>
  <c r="Y816" i="2"/>
  <c r="Z816" i="2"/>
  <c r="K818" i="8" s="1"/>
  <c r="AA816" i="2"/>
  <c r="AB816" i="2"/>
  <c r="L818" i="8" s="1"/>
  <c r="AC816" i="2"/>
  <c r="M818" i="8" s="1"/>
  <c r="AD816" i="2"/>
  <c r="AE816" i="2"/>
  <c r="AF816" i="2"/>
  <c r="AG816" i="2"/>
  <c r="AH816" i="2"/>
  <c r="AI816" i="2"/>
  <c r="AJ816" i="2"/>
  <c r="AK816" i="2"/>
  <c r="AL816" i="2"/>
  <c r="AM816" i="2"/>
  <c r="AN816" i="2"/>
  <c r="AO816" i="2"/>
  <c r="AP816" i="2"/>
  <c r="H818" i="8" s="1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AA819" i="8" s="1"/>
  <c r="S817" i="2"/>
  <c r="T817" i="2"/>
  <c r="U817" i="2"/>
  <c r="AB819" i="8" s="1"/>
  <c r="E819" i="8" s="1"/>
  <c r="V817" i="2"/>
  <c r="G819" i="8" s="1"/>
  <c r="W817" i="2"/>
  <c r="J819" i="8" s="1"/>
  <c r="X817" i="2"/>
  <c r="I819" i="8" s="1"/>
  <c r="Y817" i="2"/>
  <c r="Z817" i="2"/>
  <c r="K819" i="8" s="1"/>
  <c r="AA817" i="2"/>
  <c r="AB817" i="2"/>
  <c r="L819" i="8" s="1"/>
  <c r="AC817" i="2"/>
  <c r="M819" i="8" s="1"/>
  <c r="AD817" i="2"/>
  <c r="AE817" i="2"/>
  <c r="AF817" i="2"/>
  <c r="AG817" i="2"/>
  <c r="AH817" i="2"/>
  <c r="AI817" i="2"/>
  <c r="AJ817" i="2"/>
  <c r="AK817" i="2"/>
  <c r="AL817" i="2"/>
  <c r="AM817" i="2"/>
  <c r="AN817" i="2"/>
  <c r="AO817" i="2"/>
  <c r="AP817" i="2"/>
  <c r="H819" i="8" s="1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AA820" i="8" s="1"/>
  <c r="S818" i="2"/>
  <c r="T818" i="2"/>
  <c r="U818" i="2"/>
  <c r="AB820" i="8" s="1"/>
  <c r="E820" i="8" s="1"/>
  <c r="V818" i="2"/>
  <c r="G820" i="8" s="1"/>
  <c r="W818" i="2"/>
  <c r="J820" i="8" s="1"/>
  <c r="X818" i="2"/>
  <c r="I820" i="8" s="1"/>
  <c r="Y818" i="2"/>
  <c r="Z818" i="2"/>
  <c r="K820" i="8" s="1"/>
  <c r="AA818" i="2"/>
  <c r="AB818" i="2"/>
  <c r="L820" i="8" s="1"/>
  <c r="AC818" i="2"/>
  <c r="M820" i="8" s="1"/>
  <c r="AD818" i="2"/>
  <c r="AE818" i="2"/>
  <c r="AF818" i="2"/>
  <c r="AG818" i="2"/>
  <c r="AH818" i="2"/>
  <c r="AI818" i="2"/>
  <c r="AJ818" i="2"/>
  <c r="AK818" i="2"/>
  <c r="AL818" i="2"/>
  <c r="AM818" i="2"/>
  <c r="AN818" i="2"/>
  <c r="AO818" i="2"/>
  <c r="AP818" i="2"/>
  <c r="H820" i="8" s="1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AA821" i="8" s="1"/>
  <c r="S819" i="2"/>
  <c r="T819" i="2"/>
  <c r="U819" i="2"/>
  <c r="AB821" i="8" s="1"/>
  <c r="E821" i="8" s="1"/>
  <c r="V819" i="2"/>
  <c r="G821" i="8" s="1"/>
  <c r="W819" i="2"/>
  <c r="J821" i="8" s="1"/>
  <c r="X819" i="2"/>
  <c r="I821" i="8" s="1"/>
  <c r="Y819" i="2"/>
  <c r="Z819" i="2"/>
  <c r="K821" i="8" s="1"/>
  <c r="AA819" i="2"/>
  <c r="AB819" i="2"/>
  <c r="L821" i="8" s="1"/>
  <c r="AC819" i="2"/>
  <c r="M821" i="8" s="1"/>
  <c r="AD819" i="2"/>
  <c r="AE819" i="2"/>
  <c r="AF819" i="2"/>
  <c r="AG819" i="2"/>
  <c r="AH819" i="2"/>
  <c r="AI819" i="2"/>
  <c r="AJ819" i="2"/>
  <c r="AK819" i="2"/>
  <c r="AL819" i="2"/>
  <c r="AM819" i="2"/>
  <c r="AN819" i="2"/>
  <c r="AO819" i="2"/>
  <c r="AP819" i="2"/>
  <c r="H821" i="8" s="1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AA822" i="8" s="1"/>
  <c r="S820" i="2"/>
  <c r="T820" i="2"/>
  <c r="U820" i="2"/>
  <c r="AB822" i="8" s="1"/>
  <c r="E822" i="8" s="1"/>
  <c r="V820" i="2"/>
  <c r="G822" i="8" s="1"/>
  <c r="W820" i="2"/>
  <c r="J822" i="8" s="1"/>
  <c r="X820" i="2"/>
  <c r="I822" i="8" s="1"/>
  <c r="Y820" i="2"/>
  <c r="Z820" i="2"/>
  <c r="K822" i="8" s="1"/>
  <c r="AA820" i="2"/>
  <c r="AB820" i="2"/>
  <c r="L822" i="8" s="1"/>
  <c r="AC820" i="2"/>
  <c r="M822" i="8" s="1"/>
  <c r="AD820" i="2"/>
  <c r="AE820" i="2"/>
  <c r="AF820" i="2"/>
  <c r="AG820" i="2"/>
  <c r="AH820" i="2"/>
  <c r="AI820" i="2"/>
  <c r="AJ820" i="2"/>
  <c r="AK820" i="2"/>
  <c r="AL820" i="2"/>
  <c r="AM820" i="2"/>
  <c r="AN820" i="2"/>
  <c r="AO820" i="2"/>
  <c r="AP820" i="2"/>
  <c r="H822" i="8" s="1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AA823" i="8" s="1"/>
  <c r="S821" i="2"/>
  <c r="T821" i="2"/>
  <c r="U821" i="2"/>
  <c r="AB823" i="8" s="1"/>
  <c r="E823" i="8" s="1"/>
  <c r="V821" i="2"/>
  <c r="G823" i="8" s="1"/>
  <c r="W821" i="2"/>
  <c r="J823" i="8" s="1"/>
  <c r="X821" i="2"/>
  <c r="I823" i="8" s="1"/>
  <c r="Y821" i="2"/>
  <c r="Z821" i="2"/>
  <c r="K823" i="8" s="1"/>
  <c r="AA821" i="2"/>
  <c r="AB821" i="2"/>
  <c r="L823" i="8" s="1"/>
  <c r="AC821" i="2"/>
  <c r="M823" i="8" s="1"/>
  <c r="AD821" i="2"/>
  <c r="AE821" i="2"/>
  <c r="AF821" i="2"/>
  <c r="AG821" i="2"/>
  <c r="AH821" i="2"/>
  <c r="AI821" i="2"/>
  <c r="AJ821" i="2"/>
  <c r="AK821" i="2"/>
  <c r="AL821" i="2"/>
  <c r="AM821" i="2"/>
  <c r="AN821" i="2"/>
  <c r="AO821" i="2"/>
  <c r="AP821" i="2"/>
  <c r="H823" i="8" s="1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AA824" i="8" s="1"/>
  <c r="S822" i="2"/>
  <c r="T822" i="2"/>
  <c r="U822" i="2"/>
  <c r="AB824" i="8" s="1"/>
  <c r="E824" i="8" s="1"/>
  <c r="V822" i="2"/>
  <c r="G824" i="8" s="1"/>
  <c r="W822" i="2"/>
  <c r="J824" i="8" s="1"/>
  <c r="X822" i="2"/>
  <c r="I824" i="8" s="1"/>
  <c r="Y822" i="2"/>
  <c r="Z822" i="2"/>
  <c r="K824" i="8" s="1"/>
  <c r="AA822" i="2"/>
  <c r="AB822" i="2"/>
  <c r="L824" i="8" s="1"/>
  <c r="AC822" i="2"/>
  <c r="M824" i="8" s="1"/>
  <c r="AD822" i="2"/>
  <c r="AE822" i="2"/>
  <c r="AF822" i="2"/>
  <c r="AG822" i="2"/>
  <c r="AH822" i="2"/>
  <c r="AI822" i="2"/>
  <c r="AJ822" i="2"/>
  <c r="AK822" i="2"/>
  <c r="AL822" i="2"/>
  <c r="AM822" i="2"/>
  <c r="AN822" i="2"/>
  <c r="AO822" i="2"/>
  <c r="AP822" i="2"/>
  <c r="H824" i="8" s="1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AA825" i="8" s="1"/>
  <c r="S823" i="2"/>
  <c r="T823" i="2"/>
  <c r="U823" i="2"/>
  <c r="AB825" i="8" s="1"/>
  <c r="E825" i="8" s="1"/>
  <c r="V823" i="2"/>
  <c r="G825" i="8" s="1"/>
  <c r="W823" i="2"/>
  <c r="J825" i="8" s="1"/>
  <c r="X823" i="2"/>
  <c r="I825" i="8" s="1"/>
  <c r="Y823" i="2"/>
  <c r="Z823" i="2"/>
  <c r="K825" i="8" s="1"/>
  <c r="AA823" i="2"/>
  <c r="AB823" i="2"/>
  <c r="L825" i="8" s="1"/>
  <c r="AC823" i="2"/>
  <c r="M825" i="8" s="1"/>
  <c r="AD823" i="2"/>
  <c r="AE823" i="2"/>
  <c r="AF823" i="2"/>
  <c r="AG823" i="2"/>
  <c r="AH823" i="2"/>
  <c r="AI823" i="2"/>
  <c r="AJ823" i="2"/>
  <c r="AK823" i="2"/>
  <c r="AL823" i="2"/>
  <c r="AM823" i="2"/>
  <c r="AN823" i="2"/>
  <c r="AO823" i="2"/>
  <c r="AP823" i="2"/>
  <c r="H825" i="8" s="1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AA826" i="8" s="1"/>
  <c r="S824" i="2"/>
  <c r="T824" i="2"/>
  <c r="U824" i="2"/>
  <c r="AB826" i="8" s="1"/>
  <c r="E826" i="8" s="1"/>
  <c r="V824" i="2"/>
  <c r="G826" i="8" s="1"/>
  <c r="W824" i="2"/>
  <c r="J826" i="8" s="1"/>
  <c r="X824" i="2"/>
  <c r="I826" i="8" s="1"/>
  <c r="Y824" i="2"/>
  <c r="Z824" i="2"/>
  <c r="K826" i="8" s="1"/>
  <c r="AA824" i="2"/>
  <c r="AB824" i="2"/>
  <c r="L826" i="8" s="1"/>
  <c r="AC824" i="2"/>
  <c r="M826" i="8" s="1"/>
  <c r="AD824" i="2"/>
  <c r="AE824" i="2"/>
  <c r="AF824" i="2"/>
  <c r="AG824" i="2"/>
  <c r="AH824" i="2"/>
  <c r="AI824" i="2"/>
  <c r="AJ824" i="2"/>
  <c r="AK824" i="2"/>
  <c r="AL824" i="2"/>
  <c r="AM824" i="2"/>
  <c r="AN824" i="2"/>
  <c r="AO824" i="2"/>
  <c r="AP824" i="2"/>
  <c r="H826" i="8" s="1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AA827" i="8" s="1"/>
  <c r="S825" i="2"/>
  <c r="T825" i="2"/>
  <c r="U825" i="2"/>
  <c r="AB827" i="8" s="1"/>
  <c r="E827" i="8" s="1"/>
  <c r="V825" i="2"/>
  <c r="G827" i="8" s="1"/>
  <c r="W825" i="2"/>
  <c r="J827" i="8" s="1"/>
  <c r="X825" i="2"/>
  <c r="I827" i="8" s="1"/>
  <c r="Y825" i="2"/>
  <c r="Z825" i="2"/>
  <c r="K827" i="8" s="1"/>
  <c r="AA825" i="2"/>
  <c r="AB825" i="2"/>
  <c r="L827" i="8" s="1"/>
  <c r="AC825" i="2"/>
  <c r="M827" i="8" s="1"/>
  <c r="AD825" i="2"/>
  <c r="AE825" i="2"/>
  <c r="AF825" i="2"/>
  <c r="AG825" i="2"/>
  <c r="AH825" i="2"/>
  <c r="AI825" i="2"/>
  <c r="AJ825" i="2"/>
  <c r="AK825" i="2"/>
  <c r="AL825" i="2"/>
  <c r="AM825" i="2"/>
  <c r="AN825" i="2"/>
  <c r="AO825" i="2"/>
  <c r="AP825" i="2"/>
  <c r="H827" i="8" s="1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AA828" i="8" s="1"/>
  <c r="S826" i="2"/>
  <c r="T826" i="2"/>
  <c r="U826" i="2"/>
  <c r="AB828" i="8" s="1"/>
  <c r="E828" i="8" s="1"/>
  <c r="V826" i="2"/>
  <c r="G828" i="8" s="1"/>
  <c r="W826" i="2"/>
  <c r="J828" i="8" s="1"/>
  <c r="X826" i="2"/>
  <c r="I828" i="8" s="1"/>
  <c r="Y826" i="2"/>
  <c r="Z826" i="2"/>
  <c r="K828" i="8" s="1"/>
  <c r="AA826" i="2"/>
  <c r="AB826" i="2"/>
  <c r="L828" i="8" s="1"/>
  <c r="AC826" i="2"/>
  <c r="M828" i="8" s="1"/>
  <c r="AD826" i="2"/>
  <c r="AE826" i="2"/>
  <c r="AF826" i="2"/>
  <c r="AG826" i="2"/>
  <c r="AH826" i="2"/>
  <c r="AI826" i="2"/>
  <c r="AJ826" i="2"/>
  <c r="AK826" i="2"/>
  <c r="AL826" i="2"/>
  <c r="AM826" i="2"/>
  <c r="AN826" i="2"/>
  <c r="AO826" i="2"/>
  <c r="AP826" i="2"/>
  <c r="H828" i="8" s="1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AA829" i="8" s="1"/>
  <c r="S827" i="2"/>
  <c r="T827" i="2"/>
  <c r="U827" i="2"/>
  <c r="AB829" i="8" s="1"/>
  <c r="E829" i="8" s="1"/>
  <c r="V827" i="2"/>
  <c r="G829" i="8" s="1"/>
  <c r="W827" i="2"/>
  <c r="J829" i="8" s="1"/>
  <c r="X827" i="2"/>
  <c r="I829" i="8" s="1"/>
  <c r="Y827" i="2"/>
  <c r="Z827" i="2"/>
  <c r="K829" i="8" s="1"/>
  <c r="AA827" i="2"/>
  <c r="AB827" i="2"/>
  <c r="L829" i="8" s="1"/>
  <c r="AC827" i="2"/>
  <c r="M829" i="8" s="1"/>
  <c r="AD827" i="2"/>
  <c r="AE827" i="2"/>
  <c r="AF827" i="2"/>
  <c r="AG827" i="2"/>
  <c r="AH827" i="2"/>
  <c r="AI827" i="2"/>
  <c r="AJ827" i="2"/>
  <c r="AK827" i="2"/>
  <c r="AL827" i="2"/>
  <c r="AM827" i="2"/>
  <c r="AN827" i="2"/>
  <c r="AO827" i="2"/>
  <c r="AP827" i="2"/>
  <c r="H829" i="8" s="1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AA830" i="8" s="1"/>
  <c r="S828" i="2"/>
  <c r="T828" i="2"/>
  <c r="U828" i="2"/>
  <c r="AB830" i="8" s="1"/>
  <c r="E830" i="8" s="1"/>
  <c r="V828" i="2"/>
  <c r="G830" i="8" s="1"/>
  <c r="W828" i="2"/>
  <c r="J830" i="8" s="1"/>
  <c r="X828" i="2"/>
  <c r="I830" i="8" s="1"/>
  <c r="Y828" i="2"/>
  <c r="Z828" i="2"/>
  <c r="K830" i="8" s="1"/>
  <c r="AA828" i="2"/>
  <c r="AB828" i="2"/>
  <c r="L830" i="8" s="1"/>
  <c r="AC828" i="2"/>
  <c r="M830" i="8" s="1"/>
  <c r="AD828" i="2"/>
  <c r="AE828" i="2"/>
  <c r="AF828" i="2"/>
  <c r="AG828" i="2"/>
  <c r="AH828" i="2"/>
  <c r="AI828" i="2"/>
  <c r="AJ828" i="2"/>
  <c r="AK828" i="2"/>
  <c r="AL828" i="2"/>
  <c r="AM828" i="2"/>
  <c r="AN828" i="2"/>
  <c r="AO828" i="2"/>
  <c r="AP828" i="2"/>
  <c r="H830" i="8" s="1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AA831" i="8" s="1"/>
  <c r="S829" i="2"/>
  <c r="T829" i="2"/>
  <c r="U829" i="2"/>
  <c r="AB831" i="8" s="1"/>
  <c r="E831" i="8" s="1"/>
  <c r="V829" i="2"/>
  <c r="G831" i="8" s="1"/>
  <c r="W829" i="2"/>
  <c r="J831" i="8" s="1"/>
  <c r="X829" i="2"/>
  <c r="I831" i="8" s="1"/>
  <c r="Y829" i="2"/>
  <c r="Z829" i="2"/>
  <c r="K831" i="8" s="1"/>
  <c r="AA829" i="2"/>
  <c r="AB829" i="2"/>
  <c r="L831" i="8" s="1"/>
  <c r="AC829" i="2"/>
  <c r="M831" i="8" s="1"/>
  <c r="AD829" i="2"/>
  <c r="AE829" i="2"/>
  <c r="AF829" i="2"/>
  <c r="AG829" i="2"/>
  <c r="AH829" i="2"/>
  <c r="AI829" i="2"/>
  <c r="AJ829" i="2"/>
  <c r="AK829" i="2"/>
  <c r="AL829" i="2"/>
  <c r="AM829" i="2"/>
  <c r="AN829" i="2"/>
  <c r="AO829" i="2"/>
  <c r="AP829" i="2"/>
  <c r="H831" i="8" s="1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AA832" i="8" s="1"/>
  <c r="S830" i="2"/>
  <c r="T830" i="2"/>
  <c r="U830" i="2"/>
  <c r="AB832" i="8" s="1"/>
  <c r="E832" i="8" s="1"/>
  <c r="V830" i="2"/>
  <c r="G832" i="8" s="1"/>
  <c r="W830" i="2"/>
  <c r="J832" i="8" s="1"/>
  <c r="X830" i="2"/>
  <c r="I832" i="8" s="1"/>
  <c r="Y830" i="2"/>
  <c r="Z830" i="2"/>
  <c r="K832" i="8" s="1"/>
  <c r="AA830" i="2"/>
  <c r="AB830" i="2"/>
  <c r="L832" i="8" s="1"/>
  <c r="AC830" i="2"/>
  <c r="M832" i="8" s="1"/>
  <c r="AD830" i="2"/>
  <c r="AE830" i="2"/>
  <c r="AF830" i="2"/>
  <c r="AG830" i="2"/>
  <c r="AH830" i="2"/>
  <c r="AI830" i="2"/>
  <c r="AJ830" i="2"/>
  <c r="AK830" i="2"/>
  <c r="AL830" i="2"/>
  <c r="AM830" i="2"/>
  <c r="AN830" i="2"/>
  <c r="AO830" i="2"/>
  <c r="AP830" i="2"/>
  <c r="H832" i="8" s="1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AA833" i="8" s="1"/>
  <c r="S831" i="2"/>
  <c r="T831" i="2"/>
  <c r="U831" i="2"/>
  <c r="AB833" i="8" s="1"/>
  <c r="E833" i="8" s="1"/>
  <c r="V831" i="2"/>
  <c r="G833" i="8" s="1"/>
  <c r="W831" i="2"/>
  <c r="J833" i="8" s="1"/>
  <c r="X831" i="2"/>
  <c r="I833" i="8" s="1"/>
  <c r="Y831" i="2"/>
  <c r="Z831" i="2"/>
  <c r="K833" i="8" s="1"/>
  <c r="AA831" i="2"/>
  <c r="AB831" i="2"/>
  <c r="L833" i="8" s="1"/>
  <c r="AC831" i="2"/>
  <c r="M833" i="8" s="1"/>
  <c r="AD831" i="2"/>
  <c r="AE831" i="2"/>
  <c r="AF831" i="2"/>
  <c r="AG831" i="2"/>
  <c r="AH831" i="2"/>
  <c r="AI831" i="2"/>
  <c r="AJ831" i="2"/>
  <c r="AK831" i="2"/>
  <c r="AL831" i="2"/>
  <c r="AM831" i="2"/>
  <c r="AN831" i="2"/>
  <c r="AO831" i="2"/>
  <c r="AP831" i="2"/>
  <c r="H833" i="8" s="1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AA834" i="8" s="1"/>
  <c r="S832" i="2"/>
  <c r="T832" i="2"/>
  <c r="U832" i="2"/>
  <c r="AB834" i="8" s="1"/>
  <c r="E834" i="8" s="1"/>
  <c r="V832" i="2"/>
  <c r="G834" i="8" s="1"/>
  <c r="W832" i="2"/>
  <c r="J834" i="8" s="1"/>
  <c r="X832" i="2"/>
  <c r="I834" i="8" s="1"/>
  <c r="Y832" i="2"/>
  <c r="Z832" i="2"/>
  <c r="K834" i="8" s="1"/>
  <c r="AA832" i="2"/>
  <c r="AB832" i="2"/>
  <c r="L834" i="8" s="1"/>
  <c r="AC832" i="2"/>
  <c r="M834" i="8" s="1"/>
  <c r="AD832" i="2"/>
  <c r="AE832" i="2"/>
  <c r="AF832" i="2"/>
  <c r="AG832" i="2"/>
  <c r="AH832" i="2"/>
  <c r="AI832" i="2"/>
  <c r="AJ832" i="2"/>
  <c r="AK832" i="2"/>
  <c r="AL832" i="2"/>
  <c r="AM832" i="2"/>
  <c r="AN832" i="2"/>
  <c r="AO832" i="2"/>
  <c r="AP832" i="2"/>
  <c r="H834" i="8" s="1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AA835" i="8" s="1"/>
  <c r="S833" i="2"/>
  <c r="T833" i="2"/>
  <c r="U833" i="2"/>
  <c r="AB835" i="8" s="1"/>
  <c r="E835" i="8" s="1"/>
  <c r="V833" i="2"/>
  <c r="G835" i="8" s="1"/>
  <c r="W833" i="2"/>
  <c r="J835" i="8" s="1"/>
  <c r="X833" i="2"/>
  <c r="I835" i="8" s="1"/>
  <c r="Y833" i="2"/>
  <c r="Z833" i="2"/>
  <c r="K835" i="8" s="1"/>
  <c r="AA833" i="2"/>
  <c r="AB833" i="2"/>
  <c r="L835" i="8" s="1"/>
  <c r="AC833" i="2"/>
  <c r="M835" i="8" s="1"/>
  <c r="AD833" i="2"/>
  <c r="AE833" i="2"/>
  <c r="AF833" i="2"/>
  <c r="AG833" i="2"/>
  <c r="AH833" i="2"/>
  <c r="AI833" i="2"/>
  <c r="AJ833" i="2"/>
  <c r="AK833" i="2"/>
  <c r="AL833" i="2"/>
  <c r="AM833" i="2"/>
  <c r="AN833" i="2"/>
  <c r="AO833" i="2"/>
  <c r="AP833" i="2"/>
  <c r="H835" i="8" s="1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AA836" i="8" s="1"/>
  <c r="S834" i="2"/>
  <c r="T834" i="2"/>
  <c r="U834" i="2"/>
  <c r="AB836" i="8" s="1"/>
  <c r="E836" i="8" s="1"/>
  <c r="V834" i="2"/>
  <c r="G836" i="8" s="1"/>
  <c r="W834" i="2"/>
  <c r="J836" i="8" s="1"/>
  <c r="X834" i="2"/>
  <c r="I836" i="8" s="1"/>
  <c r="Y834" i="2"/>
  <c r="Z834" i="2"/>
  <c r="K836" i="8" s="1"/>
  <c r="AA834" i="2"/>
  <c r="AB834" i="2"/>
  <c r="L836" i="8" s="1"/>
  <c r="AC834" i="2"/>
  <c r="M836" i="8" s="1"/>
  <c r="AD834" i="2"/>
  <c r="AE834" i="2"/>
  <c r="AF834" i="2"/>
  <c r="AG834" i="2"/>
  <c r="AH834" i="2"/>
  <c r="AI834" i="2"/>
  <c r="AJ834" i="2"/>
  <c r="AK834" i="2"/>
  <c r="AL834" i="2"/>
  <c r="AM834" i="2"/>
  <c r="AN834" i="2"/>
  <c r="AO834" i="2"/>
  <c r="AP834" i="2"/>
  <c r="H836" i="8" s="1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AA837" i="8" s="1"/>
  <c r="S835" i="2"/>
  <c r="T835" i="2"/>
  <c r="U835" i="2"/>
  <c r="AB837" i="8" s="1"/>
  <c r="E837" i="8" s="1"/>
  <c r="V835" i="2"/>
  <c r="G837" i="8" s="1"/>
  <c r="W835" i="2"/>
  <c r="J837" i="8" s="1"/>
  <c r="X835" i="2"/>
  <c r="I837" i="8" s="1"/>
  <c r="Y835" i="2"/>
  <c r="Z835" i="2"/>
  <c r="K837" i="8" s="1"/>
  <c r="AA835" i="2"/>
  <c r="AB835" i="2"/>
  <c r="L837" i="8" s="1"/>
  <c r="AC835" i="2"/>
  <c r="M837" i="8" s="1"/>
  <c r="AD835" i="2"/>
  <c r="AE835" i="2"/>
  <c r="AF835" i="2"/>
  <c r="AG835" i="2"/>
  <c r="AH835" i="2"/>
  <c r="AI835" i="2"/>
  <c r="AJ835" i="2"/>
  <c r="AK835" i="2"/>
  <c r="AL835" i="2"/>
  <c r="AM835" i="2"/>
  <c r="AN835" i="2"/>
  <c r="AO835" i="2"/>
  <c r="AP835" i="2"/>
  <c r="H837" i="8" s="1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AA838" i="8" s="1"/>
  <c r="S836" i="2"/>
  <c r="T836" i="2"/>
  <c r="U836" i="2"/>
  <c r="AB838" i="8" s="1"/>
  <c r="E838" i="8" s="1"/>
  <c r="V836" i="2"/>
  <c r="G838" i="8" s="1"/>
  <c r="W836" i="2"/>
  <c r="J838" i="8" s="1"/>
  <c r="X836" i="2"/>
  <c r="I838" i="8" s="1"/>
  <c r="Y836" i="2"/>
  <c r="Z836" i="2"/>
  <c r="K838" i="8" s="1"/>
  <c r="AA836" i="2"/>
  <c r="AB836" i="2"/>
  <c r="L838" i="8" s="1"/>
  <c r="AC836" i="2"/>
  <c r="M838" i="8" s="1"/>
  <c r="AD836" i="2"/>
  <c r="AE836" i="2"/>
  <c r="AF836" i="2"/>
  <c r="AG836" i="2"/>
  <c r="AH836" i="2"/>
  <c r="AI836" i="2"/>
  <c r="AJ836" i="2"/>
  <c r="AK836" i="2"/>
  <c r="AL836" i="2"/>
  <c r="AM836" i="2"/>
  <c r="AN836" i="2"/>
  <c r="AO836" i="2"/>
  <c r="AP836" i="2"/>
  <c r="H838" i="8" s="1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AA839" i="8" s="1"/>
  <c r="S837" i="2"/>
  <c r="T837" i="2"/>
  <c r="U837" i="2"/>
  <c r="AB839" i="8" s="1"/>
  <c r="E839" i="8" s="1"/>
  <c r="V837" i="2"/>
  <c r="G839" i="8" s="1"/>
  <c r="W837" i="2"/>
  <c r="J839" i="8" s="1"/>
  <c r="X837" i="2"/>
  <c r="I839" i="8" s="1"/>
  <c r="Y837" i="2"/>
  <c r="Z837" i="2"/>
  <c r="K839" i="8" s="1"/>
  <c r="AA837" i="2"/>
  <c r="AB837" i="2"/>
  <c r="L839" i="8" s="1"/>
  <c r="AC837" i="2"/>
  <c r="M839" i="8" s="1"/>
  <c r="AD837" i="2"/>
  <c r="AE837" i="2"/>
  <c r="AF837" i="2"/>
  <c r="AG837" i="2"/>
  <c r="AH837" i="2"/>
  <c r="AI837" i="2"/>
  <c r="AJ837" i="2"/>
  <c r="AK837" i="2"/>
  <c r="AL837" i="2"/>
  <c r="AM837" i="2"/>
  <c r="AN837" i="2"/>
  <c r="AO837" i="2"/>
  <c r="AP837" i="2"/>
  <c r="H839" i="8" s="1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AA840" i="8" s="1"/>
  <c r="S838" i="2"/>
  <c r="T838" i="2"/>
  <c r="U838" i="2"/>
  <c r="AB840" i="8" s="1"/>
  <c r="E840" i="8" s="1"/>
  <c r="V838" i="2"/>
  <c r="G840" i="8" s="1"/>
  <c r="W838" i="2"/>
  <c r="J840" i="8" s="1"/>
  <c r="X838" i="2"/>
  <c r="I840" i="8" s="1"/>
  <c r="Y838" i="2"/>
  <c r="Z838" i="2"/>
  <c r="K840" i="8" s="1"/>
  <c r="AA838" i="2"/>
  <c r="AB838" i="2"/>
  <c r="L840" i="8" s="1"/>
  <c r="AC838" i="2"/>
  <c r="M840" i="8" s="1"/>
  <c r="AD838" i="2"/>
  <c r="AE838" i="2"/>
  <c r="AF838" i="2"/>
  <c r="AG838" i="2"/>
  <c r="AH838" i="2"/>
  <c r="AI838" i="2"/>
  <c r="AJ838" i="2"/>
  <c r="AK838" i="2"/>
  <c r="AL838" i="2"/>
  <c r="AM838" i="2"/>
  <c r="AN838" i="2"/>
  <c r="AO838" i="2"/>
  <c r="AP838" i="2"/>
  <c r="H840" i="8" s="1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AA841" i="8" s="1"/>
  <c r="S839" i="2"/>
  <c r="T839" i="2"/>
  <c r="U839" i="2"/>
  <c r="AB841" i="8" s="1"/>
  <c r="E841" i="8" s="1"/>
  <c r="V839" i="2"/>
  <c r="G841" i="8" s="1"/>
  <c r="W839" i="2"/>
  <c r="J841" i="8" s="1"/>
  <c r="X839" i="2"/>
  <c r="I841" i="8" s="1"/>
  <c r="Y839" i="2"/>
  <c r="Z839" i="2"/>
  <c r="K841" i="8" s="1"/>
  <c r="AA839" i="2"/>
  <c r="AB839" i="2"/>
  <c r="L841" i="8" s="1"/>
  <c r="AC839" i="2"/>
  <c r="M841" i="8" s="1"/>
  <c r="AD839" i="2"/>
  <c r="AE839" i="2"/>
  <c r="AF839" i="2"/>
  <c r="AG839" i="2"/>
  <c r="AH839" i="2"/>
  <c r="AI839" i="2"/>
  <c r="AJ839" i="2"/>
  <c r="AK839" i="2"/>
  <c r="AL839" i="2"/>
  <c r="AM839" i="2"/>
  <c r="AN839" i="2"/>
  <c r="AO839" i="2"/>
  <c r="AP839" i="2"/>
  <c r="H841" i="8" s="1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AA842" i="8" s="1"/>
  <c r="S840" i="2"/>
  <c r="T840" i="2"/>
  <c r="U840" i="2"/>
  <c r="AB842" i="8" s="1"/>
  <c r="E842" i="8" s="1"/>
  <c r="V840" i="2"/>
  <c r="G842" i="8" s="1"/>
  <c r="W840" i="2"/>
  <c r="J842" i="8" s="1"/>
  <c r="X840" i="2"/>
  <c r="I842" i="8" s="1"/>
  <c r="Y840" i="2"/>
  <c r="Z840" i="2"/>
  <c r="K842" i="8" s="1"/>
  <c r="AA840" i="2"/>
  <c r="AB840" i="2"/>
  <c r="L842" i="8" s="1"/>
  <c r="AC840" i="2"/>
  <c r="M842" i="8" s="1"/>
  <c r="AD840" i="2"/>
  <c r="AE840" i="2"/>
  <c r="AF840" i="2"/>
  <c r="AG840" i="2"/>
  <c r="AH840" i="2"/>
  <c r="AI840" i="2"/>
  <c r="AJ840" i="2"/>
  <c r="AK840" i="2"/>
  <c r="AL840" i="2"/>
  <c r="AM840" i="2"/>
  <c r="AN840" i="2"/>
  <c r="AO840" i="2"/>
  <c r="AP840" i="2"/>
  <c r="H842" i="8" s="1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AA843" i="8" s="1"/>
  <c r="S841" i="2"/>
  <c r="T841" i="2"/>
  <c r="U841" i="2"/>
  <c r="AB843" i="8" s="1"/>
  <c r="E843" i="8" s="1"/>
  <c r="V841" i="2"/>
  <c r="G843" i="8" s="1"/>
  <c r="W841" i="2"/>
  <c r="J843" i="8" s="1"/>
  <c r="X841" i="2"/>
  <c r="I843" i="8" s="1"/>
  <c r="Y841" i="2"/>
  <c r="Z841" i="2"/>
  <c r="K843" i="8" s="1"/>
  <c r="AA841" i="2"/>
  <c r="AB841" i="2"/>
  <c r="L843" i="8" s="1"/>
  <c r="AC841" i="2"/>
  <c r="M843" i="8" s="1"/>
  <c r="AD841" i="2"/>
  <c r="AE841" i="2"/>
  <c r="AF841" i="2"/>
  <c r="AG841" i="2"/>
  <c r="AH841" i="2"/>
  <c r="AI841" i="2"/>
  <c r="AJ841" i="2"/>
  <c r="AK841" i="2"/>
  <c r="AL841" i="2"/>
  <c r="AM841" i="2"/>
  <c r="AN841" i="2"/>
  <c r="AO841" i="2"/>
  <c r="AP841" i="2"/>
  <c r="H843" i="8" s="1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AA844" i="8" s="1"/>
  <c r="S842" i="2"/>
  <c r="T842" i="2"/>
  <c r="U842" i="2"/>
  <c r="AB844" i="8" s="1"/>
  <c r="E844" i="8" s="1"/>
  <c r="V842" i="2"/>
  <c r="G844" i="8" s="1"/>
  <c r="W842" i="2"/>
  <c r="J844" i="8" s="1"/>
  <c r="X842" i="2"/>
  <c r="I844" i="8" s="1"/>
  <c r="Y842" i="2"/>
  <c r="Z842" i="2"/>
  <c r="K844" i="8" s="1"/>
  <c r="AA842" i="2"/>
  <c r="AB842" i="2"/>
  <c r="L844" i="8" s="1"/>
  <c r="AC842" i="2"/>
  <c r="M844" i="8" s="1"/>
  <c r="AD842" i="2"/>
  <c r="AE842" i="2"/>
  <c r="AF842" i="2"/>
  <c r="AG842" i="2"/>
  <c r="AH842" i="2"/>
  <c r="AI842" i="2"/>
  <c r="AJ842" i="2"/>
  <c r="AK842" i="2"/>
  <c r="AL842" i="2"/>
  <c r="AM842" i="2"/>
  <c r="AN842" i="2"/>
  <c r="AO842" i="2"/>
  <c r="AP842" i="2"/>
  <c r="H844" i="8" s="1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AA845" i="8" s="1"/>
  <c r="S843" i="2"/>
  <c r="T843" i="2"/>
  <c r="U843" i="2"/>
  <c r="AB845" i="8" s="1"/>
  <c r="E845" i="8" s="1"/>
  <c r="V843" i="2"/>
  <c r="G845" i="8" s="1"/>
  <c r="W843" i="2"/>
  <c r="J845" i="8" s="1"/>
  <c r="X843" i="2"/>
  <c r="I845" i="8" s="1"/>
  <c r="Y843" i="2"/>
  <c r="Z843" i="2"/>
  <c r="K845" i="8" s="1"/>
  <c r="AA843" i="2"/>
  <c r="AB843" i="2"/>
  <c r="L845" i="8" s="1"/>
  <c r="AC843" i="2"/>
  <c r="M845" i="8" s="1"/>
  <c r="AD843" i="2"/>
  <c r="AE843" i="2"/>
  <c r="AF843" i="2"/>
  <c r="AG843" i="2"/>
  <c r="AH843" i="2"/>
  <c r="AI843" i="2"/>
  <c r="AJ843" i="2"/>
  <c r="AK843" i="2"/>
  <c r="AL843" i="2"/>
  <c r="AM843" i="2"/>
  <c r="AN843" i="2"/>
  <c r="AO843" i="2"/>
  <c r="AP843" i="2"/>
  <c r="H845" i="8" s="1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AA846" i="8" s="1"/>
  <c r="S844" i="2"/>
  <c r="T844" i="2"/>
  <c r="U844" i="2"/>
  <c r="AB846" i="8" s="1"/>
  <c r="E846" i="8" s="1"/>
  <c r="V844" i="2"/>
  <c r="G846" i="8" s="1"/>
  <c r="W844" i="2"/>
  <c r="J846" i="8" s="1"/>
  <c r="X844" i="2"/>
  <c r="I846" i="8" s="1"/>
  <c r="Y844" i="2"/>
  <c r="Z844" i="2"/>
  <c r="K846" i="8" s="1"/>
  <c r="AA844" i="2"/>
  <c r="AB844" i="2"/>
  <c r="L846" i="8" s="1"/>
  <c r="AC844" i="2"/>
  <c r="M846" i="8" s="1"/>
  <c r="AD844" i="2"/>
  <c r="AE844" i="2"/>
  <c r="AF844" i="2"/>
  <c r="AG844" i="2"/>
  <c r="AH844" i="2"/>
  <c r="AI844" i="2"/>
  <c r="AJ844" i="2"/>
  <c r="AK844" i="2"/>
  <c r="AL844" i="2"/>
  <c r="AM844" i="2"/>
  <c r="AN844" i="2"/>
  <c r="AO844" i="2"/>
  <c r="AP844" i="2"/>
  <c r="H846" i="8" s="1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AA847" i="8" s="1"/>
  <c r="S845" i="2"/>
  <c r="T845" i="2"/>
  <c r="U845" i="2"/>
  <c r="AB847" i="8" s="1"/>
  <c r="E847" i="8" s="1"/>
  <c r="V845" i="2"/>
  <c r="G847" i="8" s="1"/>
  <c r="W845" i="2"/>
  <c r="J847" i="8" s="1"/>
  <c r="X845" i="2"/>
  <c r="I847" i="8" s="1"/>
  <c r="Y845" i="2"/>
  <c r="Z845" i="2"/>
  <c r="K847" i="8" s="1"/>
  <c r="AA845" i="2"/>
  <c r="AB845" i="2"/>
  <c r="L847" i="8" s="1"/>
  <c r="AC845" i="2"/>
  <c r="M847" i="8" s="1"/>
  <c r="AD845" i="2"/>
  <c r="AE845" i="2"/>
  <c r="AF845" i="2"/>
  <c r="AG845" i="2"/>
  <c r="AH845" i="2"/>
  <c r="AI845" i="2"/>
  <c r="AJ845" i="2"/>
  <c r="AK845" i="2"/>
  <c r="AL845" i="2"/>
  <c r="AM845" i="2"/>
  <c r="AN845" i="2"/>
  <c r="AO845" i="2"/>
  <c r="AP845" i="2"/>
  <c r="H847" i="8" s="1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AA848" i="8" s="1"/>
  <c r="S846" i="2"/>
  <c r="T846" i="2"/>
  <c r="U846" i="2"/>
  <c r="AB848" i="8" s="1"/>
  <c r="E848" i="8" s="1"/>
  <c r="V846" i="2"/>
  <c r="G848" i="8" s="1"/>
  <c r="W846" i="2"/>
  <c r="J848" i="8" s="1"/>
  <c r="X846" i="2"/>
  <c r="I848" i="8" s="1"/>
  <c r="Y846" i="2"/>
  <c r="Z846" i="2"/>
  <c r="K848" i="8" s="1"/>
  <c r="AA846" i="2"/>
  <c r="AB846" i="2"/>
  <c r="L848" i="8" s="1"/>
  <c r="AC846" i="2"/>
  <c r="M848" i="8" s="1"/>
  <c r="AD846" i="2"/>
  <c r="AE846" i="2"/>
  <c r="AF846" i="2"/>
  <c r="AG846" i="2"/>
  <c r="AH846" i="2"/>
  <c r="AI846" i="2"/>
  <c r="AJ846" i="2"/>
  <c r="AK846" i="2"/>
  <c r="AL846" i="2"/>
  <c r="AM846" i="2"/>
  <c r="AN846" i="2"/>
  <c r="AO846" i="2"/>
  <c r="AP846" i="2"/>
  <c r="H848" i="8" s="1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AA849" i="8" s="1"/>
  <c r="S847" i="2"/>
  <c r="T847" i="2"/>
  <c r="U847" i="2"/>
  <c r="AB849" i="8" s="1"/>
  <c r="E849" i="8" s="1"/>
  <c r="V847" i="2"/>
  <c r="G849" i="8" s="1"/>
  <c r="W847" i="2"/>
  <c r="J849" i="8" s="1"/>
  <c r="X847" i="2"/>
  <c r="I849" i="8" s="1"/>
  <c r="Y847" i="2"/>
  <c r="Z847" i="2"/>
  <c r="K849" i="8" s="1"/>
  <c r="AA847" i="2"/>
  <c r="AB847" i="2"/>
  <c r="L849" i="8" s="1"/>
  <c r="AC847" i="2"/>
  <c r="M849" i="8" s="1"/>
  <c r="AD847" i="2"/>
  <c r="AE847" i="2"/>
  <c r="AF847" i="2"/>
  <c r="AG847" i="2"/>
  <c r="AH847" i="2"/>
  <c r="AI847" i="2"/>
  <c r="AJ847" i="2"/>
  <c r="AK847" i="2"/>
  <c r="AL847" i="2"/>
  <c r="AM847" i="2"/>
  <c r="AN847" i="2"/>
  <c r="AO847" i="2"/>
  <c r="AP847" i="2"/>
  <c r="H849" i="8" s="1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AA850" i="8" s="1"/>
  <c r="S848" i="2"/>
  <c r="T848" i="2"/>
  <c r="U848" i="2"/>
  <c r="AB850" i="8" s="1"/>
  <c r="E850" i="8" s="1"/>
  <c r="V848" i="2"/>
  <c r="G850" i="8" s="1"/>
  <c r="W848" i="2"/>
  <c r="J850" i="8" s="1"/>
  <c r="X848" i="2"/>
  <c r="I850" i="8" s="1"/>
  <c r="Y848" i="2"/>
  <c r="Z848" i="2"/>
  <c r="K850" i="8" s="1"/>
  <c r="AA848" i="2"/>
  <c r="AB848" i="2"/>
  <c r="L850" i="8" s="1"/>
  <c r="AC848" i="2"/>
  <c r="M850" i="8" s="1"/>
  <c r="AD848" i="2"/>
  <c r="AE848" i="2"/>
  <c r="AF848" i="2"/>
  <c r="AG848" i="2"/>
  <c r="AH848" i="2"/>
  <c r="AI848" i="2"/>
  <c r="AJ848" i="2"/>
  <c r="AK848" i="2"/>
  <c r="AL848" i="2"/>
  <c r="AM848" i="2"/>
  <c r="AN848" i="2"/>
  <c r="AO848" i="2"/>
  <c r="AP848" i="2"/>
  <c r="H850" i="8" s="1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AA851" i="8" s="1"/>
  <c r="S849" i="2"/>
  <c r="T849" i="2"/>
  <c r="U849" i="2"/>
  <c r="AB851" i="8" s="1"/>
  <c r="E851" i="8" s="1"/>
  <c r="V849" i="2"/>
  <c r="G851" i="8" s="1"/>
  <c r="W849" i="2"/>
  <c r="J851" i="8" s="1"/>
  <c r="X849" i="2"/>
  <c r="I851" i="8" s="1"/>
  <c r="Y849" i="2"/>
  <c r="Z849" i="2"/>
  <c r="K851" i="8" s="1"/>
  <c r="AA849" i="2"/>
  <c r="AB849" i="2"/>
  <c r="L851" i="8" s="1"/>
  <c r="AC849" i="2"/>
  <c r="M851" i="8" s="1"/>
  <c r="AD849" i="2"/>
  <c r="AE849" i="2"/>
  <c r="AF849" i="2"/>
  <c r="AG849" i="2"/>
  <c r="AH849" i="2"/>
  <c r="AI849" i="2"/>
  <c r="AJ849" i="2"/>
  <c r="AK849" i="2"/>
  <c r="AL849" i="2"/>
  <c r="AM849" i="2"/>
  <c r="AN849" i="2"/>
  <c r="AO849" i="2"/>
  <c r="AP849" i="2"/>
  <c r="H851" i="8" s="1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AA852" i="8" s="1"/>
  <c r="S850" i="2"/>
  <c r="T850" i="2"/>
  <c r="U850" i="2"/>
  <c r="AB852" i="8" s="1"/>
  <c r="E852" i="8" s="1"/>
  <c r="V850" i="2"/>
  <c r="G852" i="8" s="1"/>
  <c r="W850" i="2"/>
  <c r="J852" i="8" s="1"/>
  <c r="X850" i="2"/>
  <c r="I852" i="8" s="1"/>
  <c r="Y850" i="2"/>
  <c r="Z850" i="2"/>
  <c r="K852" i="8" s="1"/>
  <c r="AA850" i="2"/>
  <c r="AB850" i="2"/>
  <c r="L852" i="8" s="1"/>
  <c r="AC850" i="2"/>
  <c r="M852" i="8" s="1"/>
  <c r="AD850" i="2"/>
  <c r="AE850" i="2"/>
  <c r="AF850" i="2"/>
  <c r="AG850" i="2"/>
  <c r="AH850" i="2"/>
  <c r="AI850" i="2"/>
  <c r="AJ850" i="2"/>
  <c r="AK850" i="2"/>
  <c r="AL850" i="2"/>
  <c r="AM850" i="2"/>
  <c r="AN850" i="2"/>
  <c r="AO850" i="2"/>
  <c r="AP850" i="2"/>
  <c r="H852" i="8" s="1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AA853" i="8" s="1"/>
  <c r="S851" i="2"/>
  <c r="T851" i="2"/>
  <c r="U851" i="2"/>
  <c r="AB853" i="8" s="1"/>
  <c r="E853" i="8" s="1"/>
  <c r="V851" i="2"/>
  <c r="G853" i="8" s="1"/>
  <c r="W851" i="2"/>
  <c r="J853" i="8" s="1"/>
  <c r="X851" i="2"/>
  <c r="I853" i="8" s="1"/>
  <c r="Y851" i="2"/>
  <c r="Z851" i="2"/>
  <c r="K853" i="8" s="1"/>
  <c r="AA851" i="2"/>
  <c r="AB851" i="2"/>
  <c r="L853" i="8" s="1"/>
  <c r="AC851" i="2"/>
  <c r="M853" i="8" s="1"/>
  <c r="AD851" i="2"/>
  <c r="AE851" i="2"/>
  <c r="AF851" i="2"/>
  <c r="AG851" i="2"/>
  <c r="AH851" i="2"/>
  <c r="AI851" i="2"/>
  <c r="AJ851" i="2"/>
  <c r="AK851" i="2"/>
  <c r="AL851" i="2"/>
  <c r="AM851" i="2"/>
  <c r="AN851" i="2"/>
  <c r="AO851" i="2"/>
  <c r="AP851" i="2"/>
  <c r="H853" i="8" s="1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AA854" i="8" s="1"/>
  <c r="S852" i="2"/>
  <c r="T852" i="2"/>
  <c r="U852" i="2"/>
  <c r="AB854" i="8" s="1"/>
  <c r="E854" i="8" s="1"/>
  <c r="V852" i="2"/>
  <c r="G854" i="8" s="1"/>
  <c r="W852" i="2"/>
  <c r="J854" i="8" s="1"/>
  <c r="X852" i="2"/>
  <c r="I854" i="8" s="1"/>
  <c r="Y852" i="2"/>
  <c r="Z852" i="2"/>
  <c r="K854" i="8" s="1"/>
  <c r="AA852" i="2"/>
  <c r="AB852" i="2"/>
  <c r="L854" i="8" s="1"/>
  <c r="AC852" i="2"/>
  <c r="M854" i="8" s="1"/>
  <c r="AD852" i="2"/>
  <c r="AE852" i="2"/>
  <c r="AF852" i="2"/>
  <c r="AG852" i="2"/>
  <c r="AH852" i="2"/>
  <c r="AI852" i="2"/>
  <c r="AJ852" i="2"/>
  <c r="AK852" i="2"/>
  <c r="AL852" i="2"/>
  <c r="AM852" i="2"/>
  <c r="AN852" i="2"/>
  <c r="AO852" i="2"/>
  <c r="AP852" i="2"/>
  <c r="H854" i="8" s="1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AA855" i="8" s="1"/>
  <c r="S853" i="2"/>
  <c r="T853" i="2"/>
  <c r="U853" i="2"/>
  <c r="AB855" i="8" s="1"/>
  <c r="E855" i="8" s="1"/>
  <c r="V853" i="2"/>
  <c r="G855" i="8" s="1"/>
  <c r="W853" i="2"/>
  <c r="J855" i="8" s="1"/>
  <c r="X853" i="2"/>
  <c r="I855" i="8" s="1"/>
  <c r="Y853" i="2"/>
  <c r="Z853" i="2"/>
  <c r="K855" i="8" s="1"/>
  <c r="AA853" i="2"/>
  <c r="AB853" i="2"/>
  <c r="L855" i="8" s="1"/>
  <c r="AC853" i="2"/>
  <c r="M855" i="8" s="1"/>
  <c r="AD853" i="2"/>
  <c r="AE853" i="2"/>
  <c r="AF853" i="2"/>
  <c r="AG853" i="2"/>
  <c r="AH853" i="2"/>
  <c r="AI853" i="2"/>
  <c r="AJ853" i="2"/>
  <c r="AK853" i="2"/>
  <c r="AL853" i="2"/>
  <c r="AM853" i="2"/>
  <c r="AN853" i="2"/>
  <c r="AO853" i="2"/>
  <c r="AP853" i="2"/>
  <c r="H855" i="8" s="1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AA856" i="8" s="1"/>
  <c r="S854" i="2"/>
  <c r="T854" i="2"/>
  <c r="U854" i="2"/>
  <c r="AB856" i="8" s="1"/>
  <c r="E856" i="8" s="1"/>
  <c r="V854" i="2"/>
  <c r="G856" i="8" s="1"/>
  <c r="W854" i="2"/>
  <c r="J856" i="8" s="1"/>
  <c r="X854" i="2"/>
  <c r="I856" i="8" s="1"/>
  <c r="Y854" i="2"/>
  <c r="Z854" i="2"/>
  <c r="K856" i="8" s="1"/>
  <c r="AA854" i="2"/>
  <c r="AB854" i="2"/>
  <c r="L856" i="8" s="1"/>
  <c r="AC854" i="2"/>
  <c r="M856" i="8" s="1"/>
  <c r="AD854" i="2"/>
  <c r="AE854" i="2"/>
  <c r="AF854" i="2"/>
  <c r="AG854" i="2"/>
  <c r="AH854" i="2"/>
  <c r="AI854" i="2"/>
  <c r="AJ854" i="2"/>
  <c r="AK854" i="2"/>
  <c r="AL854" i="2"/>
  <c r="AM854" i="2"/>
  <c r="AN854" i="2"/>
  <c r="AO854" i="2"/>
  <c r="AP854" i="2"/>
  <c r="H856" i="8" s="1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AA857" i="8" s="1"/>
  <c r="S855" i="2"/>
  <c r="T855" i="2"/>
  <c r="U855" i="2"/>
  <c r="AB857" i="8" s="1"/>
  <c r="E857" i="8" s="1"/>
  <c r="V855" i="2"/>
  <c r="G857" i="8" s="1"/>
  <c r="W855" i="2"/>
  <c r="J857" i="8" s="1"/>
  <c r="X855" i="2"/>
  <c r="I857" i="8" s="1"/>
  <c r="Y855" i="2"/>
  <c r="Z855" i="2"/>
  <c r="K857" i="8" s="1"/>
  <c r="AA855" i="2"/>
  <c r="AB855" i="2"/>
  <c r="L857" i="8" s="1"/>
  <c r="AC855" i="2"/>
  <c r="M857" i="8" s="1"/>
  <c r="AD855" i="2"/>
  <c r="AE855" i="2"/>
  <c r="AF855" i="2"/>
  <c r="AG855" i="2"/>
  <c r="AH855" i="2"/>
  <c r="AI855" i="2"/>
  <c r="AJ855" i="2"/>
  <c r="AK855" i="2"/>
  <c r="AL855" i="2"/>
  <c r="AM855" i="2"/>
  <c r="AN855" i="2"/>
  <c r="AO855" i="2"/>
  <c r="AP855" i="2"/>
  <c r="H857" i="8" s="1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AA858" i="8" s="1"/>
  <c r="S856" i="2"/>
  <c r="T856" i="2"/>
  <c r="U856" i="2"/>
  <c r="AB858" i="8" s="1"/>
  <c r="E858" i="8" s="1"/>
  <c r="V856" i="2"/>
  <c r="G858" i="8" s="1"/>
  <c r="W856" i="2"/>
  <c r="J858" i="8" s="1"/>
  <c r="X856" i="2"/>
  <c r="I858" i="8" s="1"/>
  <c r="Y856" i="2"/>
  <c r="Z856" i="2"/>
  <c r="K858" i="8" s="1"/>
  <c r="AA856" i="2"/>
  <c r="AB856" i="2"/>
  <c r="L858" i="8" s="1"/>
  <c r="AC856" i="2"/>
  <c r="M858" i="8" s="1"/>
  <c r="AD856" i="2"/>
  <c r="AE856" i="2"/>
  <c r="AF856" i="2"/>
  <c r="AG856" i="2"/>
  <c r="AH856" i="2"/>
  <c r="AI856" i="2"/>
  <c r="AJ856" i="2"/>
  <c r="AK856" i="2"/>
  <c r="AL856" i="2"/>
  <c r="AM856" i="2"/>
  <c r="AN856" i="2"/>
  <c r="AO856" i="2"/>
  <c r="AP856" i="2"/>
  <c r="H858" i="8" s="1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AA859" i="8" s="1"/>
  <c r="S857" i="2"/>
  <c r="T857" i="2"/>
  <c r="U857" i="2"/>
  <c r="AB859" i="8" s="1"/>
  <c r="E859" i="8" s="1"/>
  <c r="V857" i="2"/>
  <c r="G859" i="8" s="1"/>
  <c r="W857" i="2"/>
  <c r="J859" i="8" s="1"/>
  <c r="X857" i="2"/>
  <c r="I859" i="8" s="1"/>
  <c r="Y857" i="2"/>
  <c r="Z857" i="2"/>
  <c r="K859" i="8" s="1"/>
  <c r="AA857" i="2"/>
  <c r="AB857" i="2"/>
  <c r="L859" i="8" s="1"/>
  <c r="AC857" i="2"/>
  <c r="M859" i="8" s="1"/>
  <c r="AD857" i="2"/>
  <c r="AE857" i="2"/>
  <c r="AF857" i="2"/>
  <c r="AG857" i="2"/>
  <c r="AH857" i="2"/>
  <c r="AI857" i="2"/>
  <c r="AJ857" i="2"/>
  <c r="AK857" i="2"/>
  <c r="AL857" i="2"/>
  <c r="AM857" i="2"/>
  <c r="AN857" i="2"/>
  <c r="AO857" i="2"/>
  <c r="AP857" i="2"/>
  <c r="H859" i="8" s="1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AA860" i="8" s="1"/>
  <c r="S858" i="2"/>
  <c r="T858" i="2"/>
  <c r="U858" i="2"/>
  <c r="AB860" i="8" s="1"/>
  <c r="E860" i="8" s="1"/>
  <c r="V858" i="2"/>
  <c r="G860" i="8" s="1"/>
  <c r="W858" i="2"/>
  <c r="J860" i="8" s="1"/>
  <c r="X858" i="2"/>
  <c r="I860" i="8" s="1"/>
  <c r="Y858" i="2"/>
  <c r="Z858" i="2"/>
  <c r="K860" i="8" s="1"/>
  <c r="AA858" i="2"/>
  <c r="AB858" i="2"/>
  <c r="L860" i="8" s="1"/>
  <c r="AC858" i="2"/>
  <c r="M860" i="8" s="1"/>
  <c r="AD858" i="2"/>
  <c r="AE858" i="2"/>
  <c r="AF858" i="2"/>
  <c r="AG858" i="2"/>
  <c r="AH858" i="2"/>
  <c r="AI858" i="2"/>
  <c r="AJ858" i="2"/>
  <c r="AK858" i="2"/>
  <c r="AL858" i="2"/>
  <c r="AM858" i="2"/>
  <c r="AN858" i="2"/>
  <c r="AO858" i="2"/>
  <c r="AP858" i="2"/>
  <c r="H860" i="8" s="1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AA861" i="8" s="1"/>
  <c r="S859" i="2"/>
  <c r="T859" i="2"/>
  <c r="U859" i="2"/>
  <c r="AB861" i="8" s="1"/>
  <c r="E861" i="8" s="1"/>
  <c r="V859" i="2"/>
  <c r="G861" i="8" s="1"/>
  <c r="W859" i="2"/>
  <c r="J861" i="8" s="1"/>
  <c r="X859" i="2"/>
  <c r="I861" i="8" s="1"/>
  <c r="Y859" i="2"/>
  <c r="Z859" i="2"/>
  <c r="K861" i="8" s="1"/>
  <c r="AA859" i="2"/>
  <c r="AB859" i="2"/>
  <c r="L861" i="8" s="1"/>
  <c r="AC859" i="2"/>
  <c r="M861" i="8" s="1"/>
  <c r="AD859" i="2"/>
  <c r="AE859" i="2"/>
  <c r="AF859" i="2"/>
  <c r="AG859" i="2"/>
  <c r="AH859" i="2"/>
  <c r="AI859" i="2"/>
  <c r="AJ859" i="2"/>
  <c r="AK859" i="2"/>
  <c r="AL859" i="2"/>
  <c r="AM859" i="2"/>
  <c r="AN859" i="2"/>
  <c r="AO859" i="2"/>
  <c r="AP859" i="2"/>
  <c r="H861" i="8" s="1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AA862" i="8" s="1"/>
  <c r="S860" i="2"/>
  <c r="T860" i="2"/>
  <c r="U860" i="2"/>
  <c r="AB862" i="8" s="1"/>
  <c r="E862" i="8" s="1"/>
  <c r="V860" i="2"/>
  <c r="G862" i="8" s="1"/>
  <c r="W860" i="2"/>
  <c r="J862" i="8" s="1"/>
  <c r="X860" i="2"/>
  <c r="I862" i="8" s="1"/>
  <c r="Y860" i="2"/>
  <c r="Z860" i="2"/>
  <c r="K862" i="8" s="1"/>
  <c r="AA860" i="2"/>
  <c r="AB860" i="2"/>
  <c r="L862" i="8" s="1"/>
  <c r="AC860" i="2"/>
  <c r="M862" i="8" s="1"/>
  <c r="AD860" i="2"/>
  <c r="AE860" i="2"/>
  <c r="AF860" i="2"/>
  <c r="AG860" i="2"/>
  <c r="AH860" i="2"/>
  <c r="AI860" i="2"/>
  <c r="AJ860" i="2"/>
  <c r="AK860" i="2"/>
  <c r="AL860" i="2"/>
  <c r="AM860" i="2"/>
  <c r="AN860" i="2"/>
  <c r="AO860" i="2"/>
  <c r="AP860" i="2"/>
  <c r="H862" i="8" s="1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AA863" i="8" s="1"/>
  <c r="S861" i="2"/>
  <c r="T861" i="2"/>
  <c r="U861" i="2"/>
  <c r="AB863" i="8" s="1"/>
  <c r="E863" i="8" s="1"/>
  <c r="V861" i="2"/>
  <c r="G863" i="8" s="1"/>
  <c r="W861" i="2"/>
  <c r="J863" i="8" s="1"/>
  <c r="X861" i="2"/>
  <c r="I863" i="8" s="1"/>
  <c r="Y861" i="2"/>
  <c r="Z861" i="2"/>
  <c r="K863" i="8" s="1"/>
  <c r="AA861" i="2"/>
  <c r="AB861" i="2"/>
  <c r="L863" i="8" s="1"/>
  <c r="AC861" i="2"/>
  <c r="M863" i="8" s="1"/>
  <c r="AD861" i="2"/>
  <c r="AE861" i="2"/>
  <c r="AF861" i="2"/>
  <c r="AG861" i="2"/>
  <c r="AH861" i="2"/>
  <c r="AI861" i="2"/>
  <c r="AJ861" i="2"/>
  <c r="AK861" i="2"/>
  <c r="AL861" i="2"/>
  <c r="AM861" i="2"/>
  <c r="AN861" i="2"/>
  <c r="AO861" i="2"/>
  <c r="AP861" i="2"/>
  <c r="H863" i="8" s="1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AA864" i="8" s="1"/>
  <c r="S862" i="2"/>
  <c r="T862" i="2"/>
  <c r="U862" i="2"/>
  <c r="AB864" i="8" s="1"/>
  <c r="E864" i="8" s="1"/>
  <c r="V862" i="2"/>
  <c r="G864" i="8" s="1"/>
  <c r="W862" i="2"/>
  <c r="J864" i="8" s="1"/>
  <c r="X862" i="2"/>
  <c r="I864" i="8" s="1"/>
  <c r="Y862" i="2"/>
  <c r="Z862" i="2"/>
  <c r="K864" i="8" s="1"/>
  <c r="AA862" i="2"/>
  <c r="AB862" i="2"/>
  <c r="L864" i="8" s="1"/>
  <c r="AC862" i="2"/>
  <c r="M864" i="8" s="1"/>
  <c r="AD862" i="2"/>
  <c r="AE862" i="2"/>
  <c r="AF862" i="2"/>
  <c r="AG862" i="2"/>
  <c r="AH862" i="2"/>
  <c r="AI862" i="2"/>
  <c r="AJ862" i="2"/>
  <c r="AK862" i="2"/>
  <c r="AL862" i="2"/>
  <c r="AM862" i="2"/>
  <c r="AN862" i="2"/>
  <c r="AO862" i="2"/>
  <c r="AP862" i="2"/>
  <c r="H864" i="8" s="1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AA865" i="8" s="1"/>
  <c r="S863" i="2"/>
  <c r="T863" i="2"/>
  <c r="U863" i="2"/>
  <c r="AB865" i="8" s="1"/>
  <c r="E865" i="8" s="1"/>
  <c r="V863" i="2"/>
  <c r="G865" i="8" s="1"/>
  <c r="W863" i="2"/>
  <c r="J865" i="8" s="1"/>
  <c r="X863" i="2"/>
  <c r="I865" i="8" s="1"/>
  <c r="Y863" i="2"/>
  <c r="Z863" i="2"/>
  <c r="K865" i="8" s="1"/>
  <c r="AA863" i="2"/>
  <c r="AB863" i="2"/>
  <c r="L865" i="8" s="1"/>
  <c r="AC863" i="2"/>
  <c r="M865" i="8" s="1"/>
  <c r="AD863" i="2"/>
  <c r="AE863" i="2"/>
  <c r="AF863" i="2"/>
  <c r="AG863" i="2"/>
  <c r="AH863" i="2"/>
  <c r="AI863" i="2"/>
  <c r="AJ863" i="2"/>
  <c r="AK863" i="2"/>
  <c r="AL863" i="2"/>
  <c r="AM863" i="2"/>
  <c r="AN863" i="2"/>
  <c r="AO863" i="2"/>
  <c r="AP863" i="2"/>
  <c r="H865" i="8" s="1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AA866" i="8" s="1"/>
  <c r="S864" i="2"/>
  <c r="T864" i="2"/>
  <c r="U864" i="2"/>
  <c r="AB866" i="8" s="1"/>
  <c r="E866" i="8" s="1"/>
  <c r="V864" i="2"/>
  <c r="G866" i="8" s="1"/>
  <c r="W864" i="2"/>
  <c r="J866" i="8" s="1"/>
  <c r="X864" i="2"/>
  <c r="I866" i="8" s="1"/>
  <c r="Y864" i="2"/>
  <c r="Z864" i="2"/>
  <c r="K866" i="8" s="1"/>
  <c r="AA864" i="2"/>
  <c r="AB864" i="2"/>
  <c r="L866" i="8" s="1"/>
  <c r="AC864" i="2"/>
  <c r="M866" i="8" s="1"/>
  <c r="AD864" i="2"/>
  <c r="AE864" i="2"/>
  <c r="AF864" i="2"/>
  <c r="AG864" i="2"/>
  <c r="AH864" i="2"/>
  <c r="AI864" i="2"/>
  <c r="AJ864" i="2"/>
  <c r="AK864" i="2"/>
  <c r="AL864" i="2"/>
  <c r="AM864" i="2"/>
  <c r="AN864" i="2"/>
  <c r="AO864" i="2"/>
  <c r="AP864" i="2"/>
  <c r="H866" i="8" s="1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AA867" i="8" s="1"/>
  <c r="S865" i="2"/>
  <c r="T865" i="2"/>
  <c r="U865" i="2"/>
  <c r="AB867" i="8" s="1"/>
  <c r="E867" i="8" s="1"/>
  <c r="V865" i="2"/>
  <c r="G867" i="8" s="1"/>
  <c r="W865" i="2"/>
  <c r="J867" i="8" s="1"/>
  <c r="X865" i="2"/>
  <c r="I867" i="8" s="1"/>
  <c r="Y865" i="2"/>
  <c r="Z865" i="2"/>
  <c r="K867" i="8" s="1"/>
  <c r="AA865" i="2"/>
  <c r="AB865" i="2"/>
  <c r="L867" i="8" s="1"/>
  <c r="AC865" i="2"/>
  <c r="M867" i="8" s="1"/>
  <c r="AD865" i="2"/>
  <c r="AE865" i="2"/>
  <c r="AF865" i="2"/>
  <c r="AG865" i="2"/>
  <c r="AH865" i="2"/>
  <c r="AI865" i="2"/>
  <c r="AJ865" i="2"/>
  <c r="AK865" i="2"/>
  <c r="AL865" i="2"/>
  <c r="AM865" i="2"/>
  <c r="AN865" i="2"/>
  <c r="AO865" i="2"/>
  <c r="AP865" i="2"/>
  <c r="H867" i="8" s="1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AA868" i="8" s="1"/>
  <c r="S866" i="2"/>
  <c r="T866" i="2"/>
  <c r="U866" i="2"/>
  <c r="AB868" i="8" s="1"/>
  <c r="E868" i="8" s="1"/>
  <c r="V866" i="2"/>
  <c r="G868" i="8" s="1"/>
  <c r="W866" i="2"/>
  <c r="J868" i="8" s="1"/>
  <c r="X866" i="2"/>
  <c r="I868" i="8" s="1"/>
  <c r="Y866" i="2"/>
  <c r="Z866" i="2"/>
  <c r="K868" i="8" s="1"/>
  <c r="AA866" i="2"/>
  <c r="AB866" i="2"/>
  <c r="L868" i="8" s="1"/>
  <c r="AC866" i="2"/>
  <c r="M868" i="8" s="1"/>
  <c r="AD866" i="2"/>
  <c r="AE866" i="2"/>
  <c r="AF866" i="2"/>
  <c r="AG866" i="2"/>
  <c r="AH866" i="2"/>
  <c r="AI866" i="2"/>
  <c r="AJ866" i="2"/>
  <c r="AK866" i="2"/>
  <c r="AL866" i="2"/>
  <c r="AM866" i="2"/>
  <c r="AN866" i="2"/>
  <c r="AO866" i="2"/>
  <c r="AP866" i="2"/>
  <c r="H868" i="8" s="1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AA869" i="8" s="1"/>
  <c r="S867" i="2"/>
  <c r="T867" i="2"/>
  <c r="U867" i="2"/>
  <c r="AB869" i="8" s="1"/>
  <c r="E869" i="8" s="1"/>
  <c r="V867" i="2"/>
  <c r="G869" i="8" s="1"/>
  <c r="W867" i="2"/>
  <c r="J869" i="8" s="1"/>
  <c r="X867" i="2"/>
  <c r="I869" i="8" s="1"/>
  <c r="Y867" i="2"/>
  <c r="Z867" i="2"/>
  <c r="K869" i="8" s="1"/>
  <c r="AA867" i="2"/>
  <c r="AB867" i="2"/>
  <c r="L869" i="8" s="1"/>
  <c r="AC867" i="2"/>
  <c r="M869" i="8" s="1"/>
  <c r="AD867" i="2"/>
  <c r="AE867" i="2"/>
  <c r="AF867" i="2"/>
  <c r="AG867" i="2"/>
  <c r="AH867" i="2"/>
  <c r="AI867" i="2"/>
  <c r="AJ867" i="2"/>
  <c r="AK867" i="2"/>
  <c r="AL867" i="2"/>
  <c r="AM867" i="2"/>
  <c r="AN867" i="2"/>
  <c r="AO867" i="2"/>
  <c r="AP867" i="2"/>
  <c r="H869" i="8" s="1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AA870" i="8" s="1"/>
  <c r="S868" i="2"/>
  <c r="T868" i="2"/>
  <c r="U868" i="2"/>
  <c r="AB870" i="8" s="1"/>
  <c r="E870" i="8" s="1"/>
  <c r="V868" i="2"/>
  <c r="G870" i="8" s="1"/>
  <c r="W868" i="2"/>
  <c r="J870" i="8" s="1"/>
  <c r="X868" i="2"/>
  <c r="I870" i="8" s="1"/>
  <c r="Y868" i="2"/>
  <c r="Z868" i="2"/>
  <c r="K870" i="8" s="1"/>
  <c r="AA868" i="2"/>
  <c r="AB868" i="2"/>
  <c r="L870" i="8" s="1"/>
  <c r="AC868" i="2"/>
  <c r="M870" i="8" s="1"/>
  <c r="AD868" i="2"/>
  <c r="AE868" i="2"/>
  <c r="AF868" i="2"/>
  <c r="AG868" i="2"/>
  <c r="AH868" i="2"/>
  <c r="AI868" i="2"/>
  <c r="AJ868" i="2"/>
  <c r="AK868" i="2"/>
  <c r="AL868" i="2"/>
  <c r="AM868" i="2"/>
  <c r="AN868" i="2"/>
  <c r="AO868" i="2"/>
  <c r="AP868" i="2"/>
  <c r="H870" i="8" s="1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AA871" i="8" s="1"/>
  <c r="S869" i="2"/>
  <c r="T869" i="2"/>
  <c r="U869" i="2"/>
  <c r="AB871" i="8" s="1"/>
  <c r="E871" i="8" s="1"/>
  <c r="V869" i="2"/>
  <c r="G871" i="8" s="1"/>
  <c r="W869" i="2"/>
  <c r="J871" i="8" s="1"/>
  <c r="X869" i="2"/>
  <c r="I871" i="8" s="1"/>
  <c r="Y869" i="2"/>
  <c r="Z869" i="2"/>
  <c r="K871" i="8" s="1"/>
  <c r="AA869" i="2"/>
  <c r="AB869" i="2"/>
  <c r="L871" i="8" s="1"/>
  <c r="AC869" i="2"/>
  <c r="M871" i="8" s="1"/>
  <c r="AD869" i="2"/>
  <c r="AE869" i="2"/>
  <c r="AF869" i="2"/>
  <c r="AG869" i="2"/>
  <c r="AH869" i="2"/>
  <c r="AI869" i="2"/>
  <c r="AJ869" i="2"/>
  <c r="AK869" i="2"/>
  <c r="AL869" i="2"/>
  <c r="AM869" i="2"/>
  <c r="AN869" i="2"/>
  <c r="AO869" i="2"/>
  <c r="AP869" i="2"/>
  <c r="H871" i="8" s="1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AA872" i="8" s="1"/>
  <c r="S870" i="2"/>
  <c r="T870" i="2"/>
  <c r="U870" i="2"/>
  <c r="AB872" i="8" s="1"/>
  <c r="E872" i="8" s="1"/>
  <c r="V870" i="2"/>
  <c r="G872" i="8" s="1"/>
  <c r="W870" i="2"/>
  <c r="J872" i="8" s="1"/>
  <c r="X870" i="2"/>
  <c r="I872" i="8" s="1"/>
  <c r="Y870" i="2"/>
  <c r="Z870" i="2"/>
  <c r="K872" i="8" s="1"/>
  <c r="AA870" i="2"/>
  <c r="AB870" i="2"/>
  <c r="L872" i="8" s="1"/>
  <c r="AC870" i="2"/>
  <c r="M872" i="8" s="1"/>
  <c r="AD870" i="2"/>
  <c r="AE870" i="2"/>
  <c r="AF870" i="2"/>
  <c r="AG870" i="2"/>
  <c r="AH870" i="2"/>
  <c r="AI870" i="2"/>
  <c r="AJ870" i="2"/>
  <c r="AK870" i="2"/>
  <c r="AL870" i="2"/>
  <c r="AM870" i="2"/>
  <c r="AN870" i="2"/>
  <c r="AO870" i="2"/>
  <c r="AP870" i="2"/>
  <c r="H872" i="8" s="1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AA873" i="8" s="1"/>
  <c r="S871" i="2"/>
  <c r="T871" i="2"/>
  <c r="U871" i="2"/>
  <c r="AB873" i="8" s="1"/>
  <c r="E873" i="8" s="1"/>
  <c r="V871" i="2"/>
  <c r="G873" i="8" s="1"/>
  <c r="W871" i="2"/>
  <c r="J873" i="8" s="1"/>
  <c r="X871" i="2"/>
  <c r="I873" i="8" s="1"/>
  <c r="Y871" i="2"/>
  <c r="Z871" i="2"/>
  <c r="K873" i="8" s="1"/>
  <c r="AA871" i="2"/>
  <c r="AB871" i="2"/>
  <c r="L873" i="8" s="1"/>
  <c r="AC871" i="2"/>
  <c r="M873" i="8" s="1"/>
  <c r="AD871" i="2"/>
  <c r="AE871" i="2"/>
  <c r="AF871" i="2"/>
  <c r="AG871" i="2"/>
  <c r="AH871" i="2"/>
  <c r="AI871" i="2"/>
  <c r="AJ871" i="2"/>
  <c r="AK871" i="2"/>
  <c r="AL871" i="2"/>
  <c r="AM871" i="2"/>
  <c r="AN871" i="2"/>
  <c r="AO871" i="2"/>
  <c r="AP871" i="2"/>
  <c r="H873" i="8" s="1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AA874" i="8" s="1"/>
  <c r="S872" i="2"/>
  <c r="T872" i="2"/>
  <c r="U872" i="2"/>
  <c r="AB874" i="8" s="1"/>
  <c r="E874" i="8" s="1"/>
  <c r="V872" i="2"/>
  <c r="G874" i="8" s="1"/>
  <c r="W872" i="2"/>
  <c r="J874" i="8" s="1"/>
  <c r="X872" i="2"/>
  <c r="I874" i="8" s="1"/>
  <c r="Y872" i="2"/>
  <c r="Z872" i="2"/>
  <c r="K874" i="8" s="1"/>
  <c r="AA872" i="2"/>
  <c r="AB872" i="2"/>
  <c r="L874" i="8" s="1"/>
  <c r="AC872" i="2"/>
  <c r="M874" i="8" s="1"/>
  <c r="AD872" i="2"/>
  <c r="AE872" i="2"/>
  <c r="AF872" i="2"/>
  <c r="AG872" i="2"/>
  <c r="AH872" i="2"/>
  <c r="AI872" i="2"/>
  <c r="AJ872" i="2"/>
  <c r="AK872" i="2"/>
  <c r="AL872" i="2"/>
  <c r="AM872" i="2"/>
  <c r="AN872" i="2"/>
  <c r="AO872" i="2"/>
  <c r="AP872" i="2"/>
  <c r="H874" i="8" s="1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AA875" i="8" s="1"/>
  <c r="S873" i="2"/>
  <c r="T873" i="2"/>
  <c r="U873" i="2"/>
  <c r="AB875" i="8" s="1"/>
  <c r="E875" i="8" s="1"/>
  <c r="V873" i="2"/>
  <c r="G875" i="8" s="1"/>
  <c r="W873" i="2"/>
  <c r="J875" i="8" s="1"/>
  <c r="X873" i="2"/>
  <c r="I875" i="8" s="1"/>
  <c r="Y873" i="2"/>
  <c r="Z873" i="2"/>
  <c r="K875" i="8" s="1"/>
  <c r="AA873" i="2"/>
  <c r="AB873" i="2"/>
  <c r="L875" i="8" s="1"/>
  <c r="AC873" i="2"/>
  <c r="M875" i="8" s="1"/>
  <c r="AD873" i="2"/>
  <c r="AE873" i="2"/>
  <c r="AF873" i="2"/>
  <c r="AG873" i="2"/>
  <c r="AH873" i="2"/>
  <c r="AI873" i="2"/>
  <c r="AJ873" i="2"/>
  <c r="AK873" i="2"/>
  <c r="AL873" i="2"/>
  <c r="AM873" i="2"/>
  <c r="AN873" i="2"/>
  <c r="AO873" i="2"/>
  <c r="AP873" i="2"/>
  <c r="H875" i="8" s="1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AA876" i="8" s="1"/>
  <c r="S874" i="2"/>
  <c r="T874" i="2"/>
  <c r="U874" i="2"/>
  <c r="AB876" i="8" s="1"/>
  <c r="E876" i="8" s="1"/>
  <c r="V874" i="2"/>
  <c r="G876" i="8" s="1"/>
  <c r="W874" i="2"/>
  <c r="J876" i="8" s="1"/>
  <c r="X874" i="2"/>
  <c r="I876" i="8" s="1"/>
  <c r="Y874" i="2"/>
  <c r="Z874" i="2"/>
  <c r="K876" i="8" s="1"/>
  <c r="AA874" i="2"/>
  <c r="AB874" i="2"/>
  <c r="L876" i="8" s="1"/>
  <c r="AC874" i="2"/>
  <c r="M876" i="8" s="1"/>
  <c r="AD874" i="2"/>
  <c r="AE874" i="2"/>
  <c r="AF874" i="2"/>
  <c r="AG874" i="2"/>
  <c r="AH874" i="2"/>
  <c r="AI874" i="2"/>
  <c r="AJ874" i="2"/>
  <c r="AK874" i="2"/>
  <c r="AL874" i="2"/>
  <c r="AM874" i="2"/>
  <c r="AN874" i="2"/>
  <c r="AO874" i="2"/>
  <c r="AP874" i="2"/>
  <c r="H876" i="8" s="1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AA877" i="8" s="1"/>
  <c r="S875" i="2"/>
  <c r="T875" i="2"/>
  <c r="U875" i="2"/>
  <c r="AB877" i="8" s="1"/>
  <c r="E877" i="8" s="1"/>
  <c r="V875" i="2"/>
  <c r="G877" i="8" s="1"/>
  <c r="W875" i="2"/>
  <c r="J877" i="8" s="1"/>
  <c r="X875" i="2"/>
  <c r="I877" i="8" s="1"/>
  <c r="Y875" i="2"/>
  <c r="Z875" i="2"/>
  <c r="K877" i="8" s="1"/>
  <c r="AA875" i="2"/>
  <c r="AB875" i="2"/>
  <c r="L877" i="8" s="1"/>
  <c r="AC875" i="2"/>
  <c r="M877" i="8" s="1"/>
  <c r="AD875" i="2"/>
  <c r="AE875" i="2"/>
  <c r="AF875" i="2"/>
  <c r="AG875" i="2"/>
  <c r="AH875" i="2"/>
  <c r="AI875" i="2"/>
  <c r="AJ875" i="2"/>
  <c r="AK875" i="2"/>
  <c r="AL875" i="2"/>
  <c r="AM875" i="2"/>
  <c r="AN875" i="2"/>
  <c r="AO875" i="2"/>
  <c r="AP875" i="2"/>
  <c r="H877" i="8" s="1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AA878" i="8" s="1"/>
  <c r="S876" i="2"/>
  <c r="T876" i="2"/>
  <c r="U876" i="2"/>
  <c r="AB878" i="8" s="1"/>
  <c r="E878" i="8" s="1"/>
  <c r="V876" i="2"/>
  <c r="G878" i="8" s="1"/>
  <c r="W876" i="2"/>
  <c r="J878" i="8" s="1"/>
  <c r="X876" i="2"/>
  <c r="I878" i="8" s="1"/>
  <c r="Y876" i="2"/>
  <c r="Z876" i="2"/>
  <c r="K878" i="8" s="1"/>
  <c r="AA876" i="2"/>
  <c r="AB876" i="2"/>
  <c r="L878" i="8" s="1"/>
  <c r="AC876" i="2"/>
  <c r="M878" i="8" s="1"/>
  <c r="AD876" i="2"/>
  <c r="AE876" i="2"/>
  <c r="AF876" i="2"/>
  <c r="AG876" i="2"/>
  <c r="AH876" i="2"/>
  <c r="AI876" i="2"/>
  <c r="AJ876" i="2"/>
  <c r="AK876" i="2"/>
  <c r="AL876" i="2"/>
  <c r="AM876" i="2"/>
  <c r="AN876" i="2"/>
  <c r="AO876" i="2"/>
  <c r="AP876" i="2"/>
  <c r="H878" i="8" s="1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AA879" i="8" s="1"/>
  <c r="S877" i="2"/>
  <c r="T877" i="2"/>
  <c r="U877" i="2"/>
  <c r="AB879" i="8" s="1"/>
  <c r="E879" i="8" s="1"/>
  <c r="V877" i="2"/>
  <c r="G879" i="8" s="1"/>
  <c r="W877" i="2"/>
  <c r="J879" i="8" s="1"/>
  <c r="X877" i="2"/>
  <c r="I879" i="8" s="1"/>
  <c r="Y877" i="2"/>
  <c r="Z877" i="2"/>
  <c r="K879" i="8" s="1"/>
  <c r="AA877" i="2"/>
  <c r="AB877" i="2"/>
  <c r="L879" i="8" s="1"/>
  <c r="AC877" i="2"/>
  <c r="M879" i="8" s="1"/>
  <c r="AD877" i="2"/>
  <c r="AE877" i="2"/>
  <c r="AF877" i="2"/>
  <c r="AG877" i="2"/>
  <c r="AH877" i="2"/>
  <c r="AI877" i="2"/>
  <c r="AJ877" i="2"/>
  <c r="AK877" i="2"/>
  <c r="AL877" i="2"/>
  <c r="AM877" i="2"/>
  <c r="AN877" i="2"/>
  <c r="AO877" i="2"/>
  <c r="AP877" i="2"/>
  <c r="H879" i="8" s="1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AA880" i="8" s="1"/>
  <c r="S878" i="2"/>
  <c r="T878" i="2"/>
  <c r="U878" i="2"/>
  <c r="AB880" i="8" s="1"/>
  <c r="E880" i="8" s="1"/>
  <c r="V878" i="2"/>
  <c r="G880" i="8" s="1"/>
  <c r="W878" i="2"/>
  <c r="J880" i="8" s="1"/>
  <c r="X878" i="2"/>
  <c r="I880" i="8" s="1"/>
  <c r="Y878" i="2"/>
  <c r="Z878" i="2"/>
  <c r="K880" i="8" s="1"/>
  <c r="AA878" i="2"/>
  <c r="AB878" i="2"/>
  <c r="L880" i="8" s="1"/>
  <c r="AC878" i="2"/>
  <c r="M880" i="8" s="1"/>
  <c r="AD878" i="2"/>
  <c r="AE878" i="2"/>
  <c r="AF878" i="2"/>
  <c r="AG878" i="2"/>
  <c r="AH878" i="2"/>
  <c r="AI878" i="2"/>
  <c r="AJ878" i="2"/>
  <c r="AK878" i="2"/>
  <c r="AL878" i="2"/>
  <c r="AM878" i="2"/>
  <c r="AN878" i="2"/>
  <c r="AO878" i="2"/>
  <c r="AP878" i="2"/>
  <c r="H880" i="8" s="1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AA881" i="8" s="1"/>
  <c r="S879" i="2"/>
  <c r="T879" i="2"/>
  <c r="U879" i="2"/>
  <c r="AB881" i="8" s="1"/>
  <c r="E881" i="8" s="1"/>
  <c r="V879" i="2"/>
  <c r="G881" i="8" s="1"/>
  <c r="W879" i="2"/>
  <c r="J881" i="8" s="1"/>
  <c r="X879" i="2"/>
  <c r="I881" i="8" s="1"/>
  <c r="Y879" i="2"/>
  <c r="Z879" i="2"/>
  <c r="K881" i="8" s="1"/>
  <c r="AA879" i="2"/>
  <c r="AB879" i="2"/>
  <c r="L881" i="8" s="1"/>
  <c r="AC879" i="2"/>
  <c r="M881" i="8" s="1"/>
  <c r="AD879" i="2"/>
  <c r="AE879" i="2"/>
  <c r="AF879" i="2"/>
  <c r="AG879" i="2"/>
  <c r="AH879" i="2"/>
  <c r="AI879" i="2"/>
  <c r="AJ879" i="2"/>
  <c r="AK879" i="2"/>
  <c r="AL879" i="2"/>
  <c r="AM879" i="2"/>
  <c r="AN879" i="2"/>
  <c r="AO879" i="2"/>
  <c r="AP879" i="2"/>
  <c r="H881" i="8" s="1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AA882" i="8" s="1"/>
  <c r="S880" i="2"/>
  <c r="T880" i="2"/>
  <c r="U880" i="2"/>
  <c r="AB882" i="8" s="1"/>
  <c r="E882" i="8" s="1"/>
  <c r="V880" i="2"/>
  <c r="G882" i="8" s="1"/>
  <c r="W880" i="2"/>
  <c r="J882" i="8" s="1"/>
  <c r="X880" i="2"/>
  <c r="I882" i="8" s="1"/>
  <c r="Y880" i="2"/>
  <c r="Z880" i="2"/>
  <c r="K882" i="8" s="1"/>
  <c r="AA880" i="2"/>
  <c r="AB880" i="2"/>
  <c r="L882" i="8" s="1"/>
  <c r="AC880" i="2"/>
  <c r="M882" i="8" s="1"/>
  <c r="AD880" i="2"/>
  <c r="AE880" i="2"/>
  <c r="AF880" i="2"/>
  <c r="AG880" i="2"/>
  <c r="AH880" i="2"/>
  <c r="AI880" i="2"/>
  <c r="AJ880" i="2"/>
  <c r="AK880" i="2"/>
  <c r="AL880" i="2"/>
  <c r="AM880" i="2"/>
  <c r="AN880" i="2"/>
  <c r="AO880" i="2"/>
  <c r="AP880" i="2"/>
  <c r="H882" i="8" s="1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AA883" i="8" s="1"/>
  <c r="S881" i="2"/>
  <c r="T881" i="2"/>
  <c r="U881" i="2"/>
  <c r="AB883" i="8" s="1"/>
  <c r="E883" i="8" s="1"/>
  <c r="V881" i="2"/>
  <c r="G883" i="8" s="1"/>
  <c r="W881" i="2"/>
  <c r="J883" i="8" s="1"/>
  <c r="X881" i="2"/>
  <c r="I883" i="8" s="1"/>
  <c r="Y881" i="2"/>
  <c r="Z881" i="2"/>
  <c r="K883" i="8" s="1"/>
  <c r="AA881" i="2"/>
  <c r="AB881" i="2"/>
  <c r="L883" i="8" s="1"/>
  <c r="AC881" i="2"/>
  <c r="M883" i="8" s="1"/>
  <c r="AD881" i="2"/>
  <c r="AE881" i="2"/>
  <c r="AF881" i="2"/>
  <c r="AG881" i="2"/>
  <c r="AH881" i="2"/>
  <c r="AI881" i="2"/>
  <c r="AJ881" i="2"/>
  <c r="AK881" i="2"/>
  <c r="AL881" i="2"/>
  <c r="AM881" i="2"/>
  <c r="AN881" i="2"/>
  <c r="AO881" i="2"/>
  <c r="AP881" i="2"/>
  <c r="H883" i="8" s="1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AA884" i="8" s="1"/>
  <c r="S882" i="2"/>
  <c r="T882" i="2"/>
  <c r="U882" i="2"/>
  <c r="AB884" i="8" s="1"/>
  <c r="E884" i="8" s="1"/>
  <c r="V882" i="2"/>
  <c r="G884" i="8" s="1"/>
  <c r="W882" i="2"/>
  <c r="J884" i="8" s="1"/>
  <c r="X882" i="2"/>
  <c r="I884" i="8" s="1"/>
  <c r="Y882" i="2"/>
  <c r="Z882" i="2"/>
  <c r="K884" i="8" s="1"/>
  <c r="AA882" i="2"/>
  <c r="AB882" i="2"/>
  <c r="L884" i="8" s="1"/>
  <c r="AC882" i="2"/>
  <c r="M884" i="8" s="1"/>
  <c r="AD882" i="2"/>
  <c r="AE882" i="2"/>
  <c r="AF882" i="2"/>
  <c r="AG882" i="2"/>
  <c r="AH882" i="2"/>
  <c r="AI882" i="2"/>
  <c r="AJ882" i="2"/>
  <c r="AK882" i="2"/>
  <c r="AL882" i="2"/>
  <c r="AM882" i="2"/>
  <c r="AN882" i="2"/>
  <c r="AO882" i="2"/>
  <c r="AP882" i="2"/>
  <c r="H884" i="8" s="1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AA885" i="8" s="1"/>
  <c r="S883" i="2"/>
  <c r="T883" i="2"/>
  <c r="U883" i="2"/>
  <c r="AB885" i="8" s="1"/>
  <c r="E885" i="8" s="1"/>
  <c r="V883" i="2"/>
  <c r="G885" i="8" s="1"/>
  <c r="W883" i="2"/>
  <c r="J885" i="8" s="1"/>
  <c r="X883" i="2"/>
  <c r="I885" i="8" s="1"/>
  <c r="Y883" i="2"/>
  <c r="Z883" i="2"/>
  <c r="K885" i="8" s="1"/>
  <c r="AA883" i="2"/>
  <c r="AB883" i="2"/>
  <c r="L885" i="8" s="1"/>
  <c r="AC883" i="2"/>
  <c r="M885" i="8" s="1"/>
  <c r="AD883" i="2"/>
  <c r="AE883" i="2"/>
  <c r="AF883" i="2"/>
  <c r="AG883" i="2"/>
  <c r="AH883" i="2"/>
  <c r="AI883" i="2"/>
  <c r="AJ883" i="2"/>
  <c r="AK883" i="2"/>
  <c r="AL883" i="2"/>
  <c r="AM883" i="2"/>
  <c r="AN883" i="2"/>
  <c r="AO883" i="2"/>
  <c r="AP883" i="2"/>
  <c r="H885" i="8" s="1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AA886" i="8" s="1"/>
  <c r="S884" i="2"/>
  <c r="T884" i="2"/>
  <c r="U884" i="2"/>
  <c r="AB886" i="8" s="1"/>
  <c r="E886" i="8" s="1"/>
  <c r="V884" i="2"/>
  <c r="G886" i="8" s="1"/>
  <c r="W884" i="2"/>
  <c r="J886" i="8" s="1"/>
  <c r="X884" i="2"/>
  <c r="I886" i="8" s="1"/>
  <c r="Y884" i="2"/>
  <c r="Z884" i="2"/>
  <c r="K886" i="8" s="1"/>
  <c r="AA884" i="2"/>
  <c r="AB884" i="2"/>
  <c r="L886" i="8" s="1"/>
  <c r="AC884" i="2"/>
  <c r="M886" i="8" s="1"/>
  <c r="AD884" i="2"/>
  <c r="AE884" i="2"/>
  <c r="AF884" i="2"/>
  <c r="AG884" i="2"/>
  <c r="AH884" i="2"/>
  <c r="AI884" i="2"/>
  <c r="AJ884" i="2"/>
  <c r="AK884" i="2"/>
  <c r="AL884" i="2"/>
  <c r="AM884" i="2"/>
  <c r="AN884" i="2"/>
  <c r="AO884" i="2"/>
  <c r="AP884" i="2"/>
  <c r="H886" i="8" s="1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AA887" i="8" s="1"/>
  <c r="S885" i="2"/>
  <c r="T885" i="2"/>
  <c r="U885" i="2"/>
  <c r="AB887" i="8" s="1"/>
  <c r="E887" i="8" s="1"/>
  <c r="V885" i="2"/>
  <c r="G887" i="8" s="1"/>
  <c r="W885" i="2"/>
  <c r="J887" i="8" s="1"/>
  <c r="X885" i="2"/>
  <c r="I887" i="8" s="1"/>
  <c r="Y885" i="2"/>
  <c r="Z885" i="2"/>
  <c r="K887" i="8" s="1"/>
  <c r="AA885" i="2"/>
  <c r="AB885" i="2"/>
  <c r="L887" i="8" s="1"/>
  <c r="AC885" i="2"/>
  <c r="M887" i="8" s="1"/>
  <c r="AD885" i="2"/>
  <c r="AE885" i="2"/>
  <c r="AF885" i="2"/>
  <c r="AG885" i="2"/>
  <c r="AH885" i="2"/>
  <c r="AI885" i="2"/>
  <c r="AJ885" i="2"/>
  <c r="AK885" i="2"/>
  <c r="AL885" i="2"/>
  <c r="AM885" i="2"/>
  <c r="AN885" i="2"/>
  <c r="AO885" i="2"/>
  <c r="AP885" i="2"/>
  <c r="H887" i="8" s="1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AA888" i="8" s="1"/>
  <c r="S886" i="2"/>
  <c r="T886" i="2"/>
  <c r="U886" i="2"/>
  <c r="AB888" i="8" s="1"/>
  <c r="E888" i="8" s="1"/>
  <c r="V886" i="2"/>
  <c r="G888" i="8" s="1"/>
  <c r="W886" i="2"/>
  <c r="J888" i="8" s="1"/>
  <c r="X886" i="2"/>
  <c r="I888" i="8" s="1"/>
  <c r="Y886" i="2"/>
  <c r="Z886" i="2"/>
  <c r="K888" i="8" s="1"/>
  <c r="AA886" i="2"/>
  <c r="AB886" i="2"/>
  <c r="L888" i="8" s="1"/>
  <c r="AC886" i="2"/>
  <c r="M888" i="8" s="1"/>
  <c r="AD886" i="2"/>
  <c r="AE886" i="2"/>
  <c r="AF886" i="2"/>
  <c r="AG886" i="2"/>
  <c r="AH886" i="2"/>
  <c r="AI886" i="2"/>
  <c r="AJ886" i="2"/>
  <c r="AK886" i="2"/>
  <c r="AL886" i="2"/>
  <c r="AM886" i="2"/>
  <c r="AN886" i="2"/>
  <c r="AO886" i="2"/>
  <c r="AP886" i="2"/>
  <c r="H888" i="8" s="1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AA889" i="8" s="1"/>
  <c r="S887" i="2"/>
  <c r="T887" i="2"/>
  <c r="U887" i="2"/>
  <c r="AB889" i="8" s="1"/>
  <c r="E889" i="8" s="1"/>
  <c r="V887" i="2"/>
  <c r="G889" i="8" s="1"/>
  <c r="W887" i="2"/>
  <c r="J889" i="8" s="1"/>
  <c r="X887" i="2"/>
  <c r="I889" i="8" s="1"/>
  <c r="Y887" i="2"/>
  <c r="Z887" i="2"/>
  <c r="K889" i="8" s="1"/>
  <c r="AA887" i="2"/>
  <c r="AB887" i="2"/>
  <c r="L889" i="8" s="1"/>
  <c r="AC887" i="2"/>
  <c r="M889" i="8" s="1"/>
  <c r="AD887" i="2"/>
  <c r="AE887" i="2"/>
  <c r="AF887" i="2"/>
  <c r="AG887" i="2"/>
  <c r="AH887" i="2"/>
  <c r="AI887" i="2"/>
  <c r="AJ887" i="2"/>
  <c r="AK887" i="2"/>
  <c r="AL887" i="2"/>
  <c r="AM887" i="2"/>
  <c r="AN887" i="2"/>
  <c r="AO887" i="2"/>
  <c r="AP887" i="2"/>
  <c r="H889" i="8" s="1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AA890" i="8" s="1"/>
  <c r="S888" i="2"/>
  <c r="T888" i="2"/>
  <c r="U888" i="2"/>
  <c r="AB890" i="8" s="1"/>
  <c r="E890" i="8" s="1"/>
  <c r="V888" i="2"/>
  <c r="G890" i="8" s="1"/>
  <c r="W888" i="2"/>
  <c r="J890" i="8" s="1"/>
  <c r="X888" i="2"/>
  <c r="I890" i="8" s="1"/>
  <c r="Y888" i="2"/>
  <c r="Z888" i="2"/>
  <c r="K890" i="8" s="1"/>
  <c r="AA888" i="2"/>
  <c r="AB888" i="2"/>
  <c r="L890" i="8" s="1"/>
  <c r="AC888" i="2"/>
  <c r="M890" i="8" s="1"/>
  <c r="AD888" i="2"/>
  <c r="AE888" i="2"/>
  <c r="AF888" i="2"/>
  <c r="AG888" i="2"/>
  <c r="AH888" i="2"/>
  <c r="AI888" i="2"/>
  <c r="AJ888" i="2"/>
  <c r="AK888" i="2"/>
  <c r="AL888" i="2"/>
  <c r="AM888" i="2"/>
  <c r="AN888" i="2"/>
  <c r="AO888" i="2"/>
  <c r="AP888" i="2"/>
  <c r="H890" i="8" s="1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AA891" i="8" s="1"/>
  <c r="S889" i="2"/>
  <c r="T889" i="2"/>
  <c r="U889" i="2"/>
  <c r="AB891" i="8" s="1"/>
  <c r="E891" i="8" s="1"/>
  <c r="V889" i="2"/>
  <c r="G891" i="8" s="1"/>
  <c r="W889" i="2"/>
  <c r="J891" i="8" s="1"/>
  <c r="X889" i="2"/>
  <c r="I891" i="8" s="1"/>
  <c r="Y889" i="2"/>
  <c r="Z889" i="2"/>
  <c r="K891" i="8" s="1"/>
  <c r="AA889" i="2"/>
  <c r="AB889" i="2"/>
  <c r="L891" i="8" s="1"/>
  <c r="AC889" i="2"/>
  <c r="M891" i="8" s="1"/>
  <c r="AD889" i="2"/>
  <c r="AE889" i="2"/>
  <c r="AF889" i="2"/>
  <c r="AG889" i="2"/>
  <c r="AH889" i="2"/>
  <c r="AI889" i="2"/>
  <c r="AJ889" i="2"/>
  <c r="AK889" i="2"/>
  <c r="AL889" i="2"/>
  <c r="AM889" i="2"/>
  <c r="AN889" i="2"/>
  <c r="AO889" i="2"/>
  <c r="AP889" i="2"/>
  <c r="H891" i="8" s="1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AA892" i="8" s="1"/>
  <c r="S890" i="2"/>
  <c r="T890" i="2"/>
  <c r="U890" i="2"/>
  <c r="AB892" i="8" s="1"/>
  <c r="E892" i="8" s="1"/>
  <c r="V890" i="2"/>
  <c r="G892" i="8" s="1"/>
  <c r="W890" i="2"/>
  <c r="J892" i="8" s="1"/>
  <c r="X890" i="2"/>
  <c r="I892" i="8" s="1"/>
  <c r="Y890" i="2"/>
  <c r="Z890" i="2"/>
  <c r="K892" i="8" s="1"/>
  <c r="AA890" i="2"/>
  <c r="AB890" i="2"/>
  <c r="L892" i="8" s="1"/>
  <c r="AC890" i="2"/>
  <c r="M892" i="8" s="1"/>
  <c r="AD890" i="2"/>
  <c r="AE890" i="2"/>
  <c r="AF890" i="2"/>
  <c r="AG890" i="2"/>
  <c r="AH890" i="2"/>
  <c r="AI890" i="2"/>
  <c r="AJ890" i="2"/>
  <c r="AK890" i="2"/>
  <c r="AL890" i="2"/>
  <c r="AM890" i="2"/>
  <c r="AN890" i="2"/>
  <c r="AO890" i="2"/>
  <c r="AP890" i="2"/>
  <c r="H892" i="8" s="1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AA893" i="8" s="1"/>
  <c r="S891" i="2"/>
  <c r="T891" i="2"/>
  <c r="U891" i="2"/>
  <c r="AB893" i="8" s="1"/>
  <c r="E893" i="8" s="1"/>
  <c r="V891" i="2"/>
  <c r="G893" i="8" s="1"/>
  <c r="W891" i="2"/>
  <c r="J893" i="8" s="1"/>
  <c r="X891" i="2"/>
  <c r="I893" i="8" s="1"/>
  <c r="Y891" i="2"/>
  <c r="Z891" i="2"/>
  <c r="K893" i="8" s="1"/>
  <c r="AA891" i="2"/>
  <c r="AB891" i="2"/>
  <c r="L893" i="8" s="1"/>
  <c r="AC891" i="2"/>
  <c r="M893" i="8" s="1"/>
  <c r="AD891" i="2"/>
  <c r="AE891" i="2"/>
  <c r="AF891" i="2"/>
  <c r="AG891" i="2"/>
  <c r="AH891" i="2"/>
  <c r="AI891" i="2"/>
  <c r="AJ891" i="2"/>
  <c r="AK891" i="2"/>
  <c r="AL891" i="2"/>
  <c r="AM891" i="2"/>
  <c r="AN891" i="2"/>
  <c r="AO891" i="2"/>
  <c r="AP891" i="2"/>
  <c r="H893" i="8" s="1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AA894" i="8" s="1"/>
  <c r="S892" i="2"/>
  <c r="T892" i="2"/>
  <c r="U892" i="2"/>
  <c r="AB894" i="8" s="1"/>
  <c r="E894" i="8" s="1"/>
  <c r="V892" i="2"/>
  <c r="G894" i="8" s="1"/>
  <c r="W892" i="2"/>
  <c r="J894" i="8" s="1"/>
  <c r="X892" i="2"/>
  <c r="I894" i="8" s="1"/>
  <c r="Y892" i="2"/>
  <c r="Z892" i="2"/>
  <c r="K894" i="8" s="1"/>
  <c r="AA892" i="2"/>
  <c r="AB892" i="2"/>
  <c r="L894" i="8" s="1"/>
  <c r="AC892" i="2"/>
  <c r="M894" i="8" s="1"/>
  <c r="AD892" i="2"/>
  <c r="AE892" i="2"/>
  <c r="AF892" i="2"/>
  <c r="AG892" i="2"/>
  <c r="AH892" i="2"/>
  <c r="AI892" i="2"/>
  <c r="AJ892" i="2"/>
  <c r="AK892" i="2"/>
  <c r="AL892" i="2"/>
  <c r="AM892" i="2"/>
  <c r="AN892" i="2"/>
  <c r="AO892" i="2"/>
  <c r="AP892" i="2"/>
  <c r="H894" i="8" s="1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AA895" i="8" s="1"/>
  <c r="S893" i="2"/>
  <c r="T893" i="2"/>
  <c r="U893" i="2"/>
  <c r="AB895" i="8" s="1"/>
  <c r="E895" i="8" s="1"/>
  <c r="V893" i="2"/>
  <c r="G895" i="8" s="1"/>
  <c r="W893" i="2"/>
  <c r="J895" i="8" s="1"/>
  <c r="X893" i="2"/>
  <c r="I895" i="8" s="1"/>
  <c r="Y893" i="2"/>
  <c r="Z893" i="2"/>
  <c r="K895" i="8" s="1"/>
  <c r="AA893" i="2"/>
  <c r="AB893" i="2"/>
  <c r="L895" i="8" s="1"/>
  <c r="AC893" i="2"/>
  <c r="M895" i="8" s="1"/>
  <c r="AD893" i="2"/>
  <c r="AE893" i="2"/>
  <c r="AF893" i="2"/>
  <c r="AG893" i="2"/>
  <c r="AH893" i="2"/>
  <c r="AI893" i="2"/>
  <c r="AJ893" i="2"/>
  <c r="AK893" i="2"/>
  <c r="AL893" i="2"/>
  <c r="AM893" i="2"/>
  <c r="AN893" i="2"/>
  <c r="AO893" i="2"/>
  <c r="AP893" i="2"/>
  <c r="H895" i="8" s="1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AA896" i="8" s="1"/>
  <c r="S894" i="2"/>
  <c r="T894" i="2"/>
  <c r="U894" i="2"/>
  <c r="AB896" i="8" s="1"/>
  <c r="E896" i="8" s="1"/>
  <c r="V894" i="2"/>
  <c r="G896" i="8" s="1"/>
  <c r="W894" i="2"/>
  <c r="J896" i="8" s="1"/>
  <c r="X894" i="2"/>
  <c r="I896" i="8" s="1"/>
  <c r="Y894" i="2"/>
  <c r="Z894" i="2"/>
  <c r="K896" i="8" s="1"/>
  <c r="AA894" i="2"/>
  <c r="AB894" i="2"/>
  <c r="L896" i="8" s="1"/>
  <c r="AC894" i="2"/>
  <c r="M896" i="8" s="1"/>
  <c r="AD894" i="2"/>
  <c r="AE894" i="2"/>
  <c r="AF894" i="2"/>
  <c r="AG894" i="2"/>
  <c r="AH894" i="2"/>
  <c r="AI894" i="2"/>
  <c r="AJ894" i="2"/>
  <c r="AK894" i="2"/>
  <c r="AL894" i="2"/>
  <c r="AM894" i="2"/>
  <c r="AN894" i="2"/>
  <c r="AO894" i="2"/>
  <c r="AP894" i="2"/>
  <c r="H896" i="8" s="1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AA897" i="8" s="1"/>
  <c r="S895" i="2"/>
  <c r="T895" i="2"/>
  <c r="U895" i="2"/>
  <c r="AB897" i="8" s="1"/>
  <c r="E897" i="8" s="1"/>
  <c r="V895" i="2"/>
  <c r="G897" i="8" s="1"/>
  <c r="W895" i="2"/>
  <c r="J897" i="8" s="1"/>
  <c r="X895" i="2"/>
  <c r="I897" i="8" s="1"/>
  <c r="Y895" i="2"/>
  <c r="Z895" i="2"/>
  <c r="K897" i="8" s="1"/>
  <c r="AA895" i="2"/>
  <c r="AB895" i="2"/>
  <c r="L897" i="8" s="1"/>
  <c r="AC895" i="2"/>
  <c r="M897" i="8" s="1"/>
  <c r="AD895" i="2"/>
  <c r="AE895" i="2"/>
  <c r="AF895" i="2"/>
  <c r="AG895" i="2"/>
  <c r="AH895" i="2"/>
  <c r="AI895" i="2"/>
  <c r="AJ895" i="2"/>
  <c r="AK895" i="2"/>
  <c r="AL895" i="2"/>
  <c r="AM895" i="2"/>
  <c r="AN895" i="2"/>
  <c r="AO895" i="2"/>
  <c r="AP895" i="2"/>
  <c r="H897" i="8" s="1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AA898" i="8" s="1"/>
  <c r="S896" i="2"/>
  <c r="T896" i="2"/>
  <c r="U896" i="2"/>
  <c r="AB898" i="8" s="1"/>
  <c r="E898" i="8" s="1"/>
  <c r="V896" i="2"/>
  <c r="G898" i="8" s="1"/>
  <c r="W896" i="2"/>
  <c r="J898" i="8" s="1"/>
  <c r="X896" i="2"/>
  <c r="I898" i="8" s="1"/>
  <c r="Y896" i="2"/>
  <c r="Z896" i="2"/>
  <c r="K898" i="8" s="1"/>
  <c r="AA896" i="2"/>
  <c r="AB896" i="2"/>
  <c r="L898" i="8" s="1"/>
  <c r="AC896" i="2"/>
  <c r="M898" i="8" s="1"/>
  <c r="AD896" i="2"/>
  <c r="AE896" i="2"/>
  <c r="AF896" i="2"/>
  <c r="AG896" i="2"/>
  <c r="AH896" i="2"/>
  <c r="AI896" i="2"/>
  <c r="AJ896" i="2"/>
  <c r="AK896" i="2"/>
  <c r="AL896" i="2"/>
  <c r="AM896" i="2"/>
  <c r="AN896" i="2"/>
  <c r="AO896" i="2"/>
  <c r="AP896" i="2"/>
  <c r="H898" i="8" s="1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AA899" i="8" s="1"/>
  <c r="S897" i="2"/>
  <c r="T897" i="2"/>
  <c r="U897" i="2"/>
  <c r="AB899" i="8" s="1"/>
  <c r="E899" i="8" s="1"/>
  <c r="V897" i="2"/>
  <c r="G899" i="8" s="1"/>
  <c r="W897" i="2"/>
  <c r="J899" i="8" s="1"/>
  <c r="X897" i="2"/>
  <c r="I899" i="8" s="1"/>
  <c r="Y897" i="2"/>
  <c r="Z897" i="2"/>
  <c r="K899" i="8" s="1"/>
  <c r="AA897" i="2"/>
  <c r="AB897" i="2"/>
  <c r="L899" i="8" s="1"/>
  <c r="AC897" i="2"/>
  <c r="M899" i="8" s="1"/>
  <c r="AD897" i="2"/>
  <c r="AE897" i="2"/>
  <c r="AF897" i="2"/>
  <c r="AG897" i="2"/>
  <c r="AH897" i="2"/>
  <c r="AI897" i="2"/>
  <c r="AJ897" i="2"/>
  <c r="AK897" i="2"/>
  <c r="AL897" i="2"/>
  <c r="AM897" i="2"/>
  <c r="AN897" i="2"/>
  <c r="AO897" i="2"/>
  <c r="AP897" i="2"/>
  <c r="H899" i="8" s="1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AA900" i="8" s="1"/>
  <c r="S898" i="2"/>
  <c r="T898" i="2"/>
  <c r="U898" i="2"/>
  <c r="AB900" i="8" s="1"/>
  <c r="E900" i="8" s="1"/>
  <c r="V898" i="2"/>
  <c r="G900" i="8" s="1"/>
  <c r="W898" i="2"/>
  <c r="J900" i="8" s="1"/>
  <c r="X898" i="2"/>
  <c r="I900" i="8" s="1"/>
  <c r="Y898" i="2"/>
  <c r="Z898" i="2"/>
  <c r="K900" i="8" s="1"/>
  <c r="AA898" i="2"/>
  <c r="AB898" i="2"/>
  <c r="L900" i="8" s="1"/>
  <c r="AC898" i="2"/>
  <c r="M900" i="8" s="1"/>
  <c r="AD898" i="2"/>
  <c r="AE898" i="2"/>
  <c r="AF898" i="2"/>
  <c r="AG898" i="2"/>
  <c r="AH898" i="2"/>
  <c r="AI898" i="2"/>
  <c r="AJ898" i="2"/>
  <c r="AK898" i="2"/>
  <c r="AL898" i="2"/>
  <c r="AM898" i="2"/>
  <c r="AN898" i="2"/>
  <c r="AO898" i="2"/>
  <c r="AP898" i="2"/>
  <c r="H900" i="8" s="1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AA901" i="8" s="1"/>
  <c r="S899" i="2"/>
  <c r="T899" i="2"/>
  <c r="U899" i="2"/>
  <c r="AB901" i="8" s="1"/>
  <c r="E901" i="8" s="1"/>
  <c r="V899" i="2"/>
  <c r="G901" i="8" s="1"/>
  <c r="W899" i="2"/>
  <c r="J901" i="8" s="1"/>
  <c r="X899" i="2"/>
  <c r="I901" i="8" s="1"/>
  <c r="Y899" i="2"/>
  <c r="Z899" i="2"/>
  <c r="K901" i="8" s="1"/>
  <c r="AA899" i="2"/>
  <c r="AB899" i="2"/>
  <c r="L901" i="8" s="1"/>
  <c r="AC899" i="2"/>
  <c r="M901" i="8" s="1"/>
  <c r="AD899" i="2"/>
  <c r="AE899" i="2"/>
  <c r="AF899" i="2"/>
  <c r="AG899" i="2"/>
  <c r="AH899" i="2"/>
  <c r="AI899" i="2"/>
  <c r="AJ899" i="2"/>
  <c r="AK899" i="2"/>
  <c r="AL899" i="2"/>
  <c r="AM899" i="2"/>
  <c r="AN899" i="2"/>
  <c r="AO899" i="2"/>
  <c r="AP899" i="2"/>
  <c r="H901" i="8" s="1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AA902" i="8" s="1"/>
  <c r="S900" i="2"/>
  <c r="T900" i="2"/>
  <c r="U900" i="2"/>
  <c r="AB902" i="8" s="1"/>
  <c r="E902" i="8" s="1"/>
  <c r="V900" i="2"/>
  <c r="G902" i="8" s="1"/>
  <c r="W900" i="2"/>
  <c r="J902" i="8" s="1"/>
  <c r="X900" i="2"/>
  <c r="I902" i="8" s="1"/>
  <c r="Y900" i="2"/>
  <c r="Z900" i="2"/>
  <c r="K902" i="8" s="1"/>
  <c r="AA900" i="2"/>
  <c r="AB900" i="2"/>
  <c r="L902" i="8" s="1"/>
  <c r="AC900" i="2"/>
  <c r="M902" i="8" s="1"/>
  <c r="AD900" i="2"/>
  <c r="AE900" i="2"/>
  <c r="AF900" i="2"/>
  <c r="AG900" i="2"/>
  <c r="AH900" i="2"/>
  <c r="AI900" i="2"/>
  <c r="AJ900" i="2"/>
  <c r="AK900" i="2"/>
  <c r="AL900" i="2"/>
  <c r="AM900" i="2"/>
  <c r="AN900" i="2"/>
  <c r="AO900" i="2"/>
  <c r="AP900" i="2"/>
  <c r="H902" i="8" s="1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AA903" i="8" s="1"/>
  <c r="S901" i="2"/>
  <c r="T901" i="2"/>
  <c r="U901" i="2"/>
  <c r="AB903" i="8" s="1"/>
  <c r="E903" i="8" s="1"/>
  <c r="V901" i="2"/>
  <c r="G903" i="8" s="1"/>
  <c r="W901" i="2"/>
  <c r="J903" i="8" s="1"/>
  <c r="X901" i="2"/>
  <c r="I903" i="8" s="1"/>
  <c r="Y901" i="2"/>
  <c r="Z901" i="2"/>
  <c r="K903" i="8" s="1"/>
  <c r="AA901" i="2"/>
  <c r="AB901" i="2"/>
  <c r="L903" i="8" s="1"/>
  <c r="AC901" i="2"/>
  <c r="M903" i="8" s="1"/>
  <c r="AD901" i="2"/>
  <c r="AE901" i="2"/>
  <c r="AF901" i="2"/>
  <c r="AG901" i="2"/>
  <c r="AH901" i="2"/>
  <c r="AI901" i="2"/>
  <c r="AJ901" i="2"/>
  <c r="AK901" i="2"/>
  <c r="AL901" i="2"/>
  <c r="AM901" i="2"/>
  <c r="AN901" i="2"/>
  <c r="AO901" i="2"/>
  <c r="AP901" i="2"/>
  <c r="H903" i="8" s="1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AA904" i="8" s="1"/>
  <c r="S902" i="2"/>
  <c r="T902" i="2"/>
  <c r="U902" i="2"/>
  <c r="AB904" i="8" s="1"/>
  <c r="E904" i="8" s="1"/>
  <c r="V902" i="2"/>
  <c r="G904" i="8" s="1"/>
  <c r="W902" i="2"/>
  <c r="J904" i="8" s="1"/>
  <c r="X902" i="2"/>
  <c r="I904" i="8" s="1"/>
  <c r="Y902" i="2"/>
  <c r="Z902" i="2"/>
  <c r="K904" i="8" s="1"/>
  <c r="AA902" i="2"/>
  <c r="AB902" i="2"/>
  <c r="L904" i="8" s="1"/>
  <c r="AC902" i="2"/>
  <c r="M904" i="8" s="1"/>
  <c r="AD902" i="2"/>
  <c r="AE902" i="2"/>
  <c r="AF902" i="2"/>
  <c r="AG902" i="2"/>
  <c r="AH902" i="2"/>
  <c r="AI902" i="2"/>
  <c r="AJ902" i="2"/>
  <c r="AK902" i="2"/>
  <c r="AL902" i="2"/>
  <c r="AM902" i="2"/>
  <c r="AN902" i="2"/>
  <c r="AO902" i="2"/>
  <c r="AP902" i="2"/>
  <c r="H904" i="8" s="1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AA905" i="8" s="1"/>
  <c r="S903" i="2"/>
  <c r="T903" i="2"/>
  <c r="U903" i="2"/>
  <c r="AB905" i="8" s="1"/>
  <c r="E905" i="8" s="1"/>
  <c r="V903" i="2"/>
  <c r="G905" i="8" s="1"/>
  <c r="W903" i="2"/>
  <c r="J905" i="8" s="1"/>
  <c r="X903" i="2"/>
  <c r="I905" i="8" s="1"/>
  <c r="Y903" i="2"/>
  <c r="Z903" i="2"/>
  <c r="K905" i="8" s="1"/>
  <c r="AA903" i="2"/>
  <c r="AB903" i="2"/>
  <c r="L905" i="8" s="1"/>
  <c r="AC903" i="2"/>
  <c r="M905" i="8" s="1"/>
  <c r="AD903" i="2"/>
  <c r="AE903" i="2"/>
  <c r="AF903" i="2"/>
  <c r="AG903" i="2"/>
  <c r="AH903" i="2"/>
  <c r="AI903" i="2"/>
  <c r="AJ903" i="2"/>
  <c r="AK903" i="2"/>
  <c r="AL903" i="2"/>
  <c r="AM903" i="2"/>
  <c r="AN903" i="2"/>
  <c r="AO903" i="2"/>
  <c r="AP903" i="2"/>
  <c r="H905" i="8" s="1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AA906" i="8" s="1"/>
  <c r="S904" i="2"/>
  <c r="T904" i="2"/>
  <c r="U904" i="2"/>
  <c r="AB906" i="8" s="1"/>
  <c r="E906" i="8" s="1"/>
  <c r="V904" i="2"/>
  <c r="G906" i="8" s="1"/>
  <c r="W904" i="2"/>
  <c r="J906" i="8" s="1"/>
  <c r="X904" i="2"/>
  <c r="I906" i="8" s="1"/>
  <c r="Y904" i="2"/>
  <c r="Z904" i="2"/>
  <c r="K906" i="8" s="1"/>
  <c r="AA904" i="2"/>
  <c r="AB904" i="2"/>
  <c r="L906" i="8" s="1"/>
  <c r="AC904" i="2"/>
  <c r="M906" i="8" s="1"/>
  <c r="AD904" i="2"/>
  <c r="AE904" i="2"/>
  <c r="AF904" i="2"/>
  <c r="AG904" i="2"/>
  <c r="AH904" i="2"/>
  <c r="AI904" i="2"/>
  <c r="AJ904" i="2"/>
  <c r="AK904" i="2"/>
  <c r="AL904" i="2"/>
  <c r="AM904" i="2"/>
  <c r="AN904" i="2"/>
  <c r="AO904" i="2"/>
  <c r="AP904" i="2"/>
  <c r="H906" i="8" s="1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AA907" i="8" s="1"/>
  <c r="S905" i="2"/>
  <c r="T905" i="2"/>
  <c r="U905" i="2"/>
  <c r="AB907" i="8" s="1"/>
  <c r="E907" i="8" s="1"/>
  <c r="V905" i="2"/>
  <c r="G907" i="8" s="1"/>
  <c r="W905" i="2"/>
  <c r="J907" i="8" s="1"/>
  <c r="X905" i="2"/>
  <c r="I907" i="8" s="1"/>
  <c r="Y905" i="2"/>
  <c r="Z905" i="2"/>
  <c r="K907" i="8" s="1"/>
  <c r="AA905" i="2"/>
  <c r="AB905" i="2"/>
  <c r="L907" i="8" s="1"/>
  <c r="AC905" i="2"/>
  <c r="M907" i="8" s="1"/>
  <c r="AD905" i="2"/>
  <c r="AE905" i="2"/>
  <c r="AF905" i="2"/>
  <c r="AG905" i="2"/>
  <c r="AH905" i="2"/>
  <c r="AI905" i="2"/>
  <c r="AJ905" i="2"/>
  <c r="AK905" i="2"/>
  <c r="AL905" i="2"/>
  <c r="AM905" i="2"/>
  <c r="AN905" i="2"/>
  <c r="AO905" i="2"/>
  <c r="AP905" i="2"/>
  <c r="H907" i="8" s="1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AA908" i="8" s="1"/>
  <c r="S906" i="2"/>
  <c r="T906" i="2"/>
  <c r="U906" i="2"/>
  <c r="AB908" i="8" s="1"/>
  <c r="E908" i="8" s="1"/>
  <c r="V906" i="2"/>
  <c r="G908" i="8" s="1"/>
  <c r="W906" i="2"/>
  <c r="J908" i="8" s="1"/>
  <c r="X906" i="2"/>
  <c r="I908" i="8" s="1"/>
  <c r="Y906" i="2"/>
  <c r="Z906" i="2"/>
  <c r="K908" i="8" s="1"/>
  <c r="AA906" i="2"/>
  <c r="AB906" i="2"/>
  <c r="L908" i="8" s="1"/>
  <c r="AC906" i="2"/>
  <c r="M908" i="8" s="1"/>
  <c r="AD906" i="2"/>
  <c r="AE906" i="2"/>
  <c r="AF906" i="2"/>
  <c r="AG906" i="2"/>
  <c r="AH906" i="2"/>
  <c r="AI906" i="2"/>
  <c r="AJ906" i="2"/>
  <c r="AK906" i="2"/>
  <c r="AL906" i="2"/>
  <c r="AM906" i="2"/>
  <c r="AN906" i="2"/>
  <c r="AO906" i="2"/>
  <c r="AP906" i="2"/>
  <c r="H908" i="8" s="1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AA909" i="8" s="1"/>
  <c r="S907" i="2"/>
  <c r="T907" i="2"/>
  <c r="U907" i="2"/>
  <c r="AB909" i="8" s="1"/>
  <c r="E909" i="8" s="1"/>
  <c r="V907" i="2"/>
  <c r="G909" i="8" s="1"/>
  <c r="W907" i="2"/>
  <c r="J909" i="8" s="1"/>
  <c r="X907" i="2"/>
  <c r="I909" i="8" s="1"/>
  <c r="Y907" i="2"/>
  <c r="Z907" i="2"/>
  <c r="K909" i="8" s="1"/>
  <c r="AA907" i="2"/>
  <c r="AB907" i="2"/>
  <c r="L909" i="8" s="1"/>
  <c r="AC907" i="2"/>
  <c r="M909" i="8" s="1"/>
  <c r="AD907" i="2"/>
  <c r="AE907" i="2"/>
  <c r="AF907" i="2"/>
  <c r="AG907" i="2"/>
  <c r="AH907" i="2"/>
  <c r="AI907" i="2"/>
  <c r="AJ907" i="2"/>
  <c r="AK907" i="2"/>
  <c r="AL907" i="2"/>
  <c r="AM907" i="2"/>
  <c r="AN907" i="2"/>
  <c r="AO907" i="2"/>
  <c r="AP907" i="2"/>
  <c r="H909" i="8" s="1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AA910" i="8" s="1"/>
  <c r="S908" i="2"/>
  <c r="T908" i="2"/>
  <c r="U908" i="2"/>
  <c r="AB910" i="8" s="1"/>
  <c r="E910" i="8" s="1"/>
  <c r="V908" i="2"/>
  <c r="G910" i="8" s="1"/>
  <c r="W908" i="2"/>
  <c r="J910" i="8" s="1"/>
  <c r="X908" i="2"/>
  <c r="I910" i="8" s="1"/>
  <c r="Y908" i="2"/>
  <c r="Z908" i="2"/>
  <c r="K910" i="8" s="1"/>
  <c r="AA908" i="2"/>
  <c r="AB908" i="2"/>
  <c r="L910" i="8" s="1"/>
  <c r="AC908" i="2"/>
  <c r="M910" i="8" s="1"/>
  <c r="AD908" i="2"/>
  <c r="AE908" i="2"/>
  <c r="AF908" i="2"/>
  <c r="AG908" i="2"/>
  <c r="AH908" i="2"/>
  <c r="AI908" i="2"/>
  <c r="AJ908" i="2"/>
  <c r="AK908" i="2"/>
  <c r="AL908" i="2"/>
  <c r="AM908" i="2"/>
  <c r="AN908" i="2"/>
  <c r="AO908" i="2"/>
  <c r="AP908" i="2"/>
  <c r="H910" i="8" s="1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AA911" i="8" s="1"/>
  <c r="S909" i="2"/>
  <c r="T909" i="2"/>
  <c r="U909" i="2"/>
  <c r="AB911" i="8" s="1"/>
  <c r="E911" i="8" s="1"/>
  <c r="V909" i="2"/>
  <c r="G911" i="8" s="1"/>
  <c r="W909" i="2"/>
  <c r="J911" i="8" s="1"/>
  <c r="X909" i="2"/>
  <c r="I911" i="8" s="1"/>
  <c r="Y909" i="2"/>
  <c r="Z909" i="2"/>
  <c r="K911" i="8" s="1"/>
  <c r="AA909" i="2"/>
  <c r="AB909" i="2"/>
  <c r="L911" i="8" s="1"/>
  <c r="AC909" i="2"/>
  <c r="M911" i="8" s="1"/>
  <c r="AD909" i="2"/>
  <c r="AE909" i="2"/>
  <c r="AF909" i="2"/>
  <c r="AG909" i="2"/>
  <c r="AH909" i="2"/>
  <c r="AI909" i="2"/>
  <c r="AJ909" i="2"/>
  <c r="AK909" i="2"/>
  <c r="AL909" i="2"/>
  <c r="AM909" i="2"/>
  <c r="AN909" i="2"/>
  <c r="AO909" i="2"/>
  <c r="AP909" i="2"/>
  <c r="H911" i="8" s="1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AA912" i="8" s="1"/>
  <c r="S910" i="2"/>
  <c r="T910" i="2"/>
  <c r="U910" i="2"/>
  <c r="AB912" i="8" s="1"/>
  <c r="E912" i="8" s="1"/>
  <c r="V910" i="2"/>
  <c r="G912" i="8" s="1"/>
  <c r="W910" i="2"/>
  <c r="J912" i="8" s="1"/>
  <c r="X910" i="2"/>
  <c r="I912" i="8" s="1"/>
  <c r="Y910" i="2"/>
  <c r="Z910" i="2"/>
  <c r="K912" i="8" s="1"/>
  <c r="AA910" i="2"/>
  <c r="AB910" i="2"/>
  <c r="L912" i="8" s="1"/>
  <c r="AC910" i="2"/>
  <c r="M912" i="8" s="1"/>
  <c r="AD910" i="2"/>
  <c r="AE910" i="2"/>
  <c r="AF910" i="2"/>
  <c r="AG910" i="2"/>
  <c r="AH910" i="2"/>
  <c r="AI910" i="2"/>
  <c r="AJ910" i="2"/>
  <c r="AK910" i="2"/>
  <c r="AL910" i="2"/>
  <c r="AM910" i="2"/>
  <c r="AN910" i="2"/>
  <c r="AO910" i="2"/>
  <c r="AP910" i="2"/>
  <c r="H912" i="8" s="1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AA913" i="8" s="1"/>
  <c r="S911" i="2"/>
  <c r="T911" i="2"/>
  <c r="U911" i="2"/>
  <c r="AB913" i="8" s="1"/>
  <c r="E913" i="8" s="1"/>
  <c r="V911" i="2"/>
  <c r="G913" i="8" s="1"/>
  <c r="W911" i="2"/>
  <c r="J913" i="8" s="1"/>
  <c r="X911" i="2"/>
  <c r="I913" i="8" s="1"/>
  <c r="Y911" i="2"/>
  <c r="Z911" i="2"/>
  <c r="K913" i="8" s="1"/>
  <c r="AA911" i="2"/>
  <c r="AB911" i="2"/>
  <c r="L913" i="8" s="1"/>
  <c r="AC911" i="2"/>
  <c r="M913" i="8" s="1"/>
  <c r="AD911" i="2"/>
  <c r="AE911" i="2"/>
  <c r="AF911" i="2"/>
  <c r="AG911" i="2"/>
  <c r="AH911" i="2"/>
  <c r="AI911" i="2"/>
  <c r="AJ911" i="2"/>
  <c r="AK911" i="2"/>
  <c r="AL911" i="2"/>
  <c r="AM911" i="2"/>
  <c r="AN911" i="2"/>
  <c r="AO911" i="2"/>
  <c r="AP911" i="2"/>
  <c r="H913" i="8" s="1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AA914" i="8" s="1"/>
  <c r="S912" i="2"/>
  <c r="T912" i="2"/>
  <c r="U912" i="2"/>
  <c r="AB914" i="8" s="1"/>
  <c r="E914" i="8" s="1"/>
  <c r="V912" i="2"/>
  <c r="G914" i="8" s="1"/>
  <c r="W912" i="2"/>
  <c r="J914" i="8" s="1"/>
  <c r="X912" i="2"/>
  <c r="I914" i="8" s="1"/>
  <c r="Y912" i="2"/>
  <c r="Z912" i="2"/>
  <c r="K914" i="8" s="1"/>
  <c r="AA912" i="2"/>
  <c r="AB912" i="2"/>
  <c r="L914" i="8" s="1"/>
  <c r="AC912" i="2"/>
  <c r="M914" i="8" s="1"/>
  <c r="AD912" i="2"/>
  <c r="AE912" i="2"/>
  <c r="AF912" i="2"/>
  <c r="AG912" i="2"/>
  <c r="AH912" i="2"/>
  <c r="AI912" i="2"/>
  <c r="AJ912" i="2"/>
  <c r="AK912" i="2"/>
  <c r="AL912" i="2"/>
  <c r="AM912" i="2"/>
  <c r="AN912" i="2"/>
  <c r="AO912" i="2"/>
  <c r="AP912" i="2"/>
  <c r="H914" i="8" s="1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AA915" i="8" s="1"/>
  <c r="S913" i="2"/>
  <c r="T913" i="2"/>
  <c r="U913" i="2"/>
  <c r="AB915" i="8" s="1"/>
  <c r="E915" i="8" s="1"/>
  <c r="V913" i="2"/>
  <c r="G915" i="8" s="1"/>
  <c r="W913" i="2"/>
  <c r="J915" i="8" s="1"/>
  <c r="X913" i="2"/>
  <c r="I915" i="8" s="1"/>
  <c r="Y913" i="2"/>
  <c r="Z913" i="2"/>
  <c r="K915" i="8" s="1"/>
  <c r="AA913" i="2"/>
  <c r="AB913" i="2"/>
  <c r="L915" i="8" s="1"/>
  <c r="AC913" i="2"/>
  <c r="M915" i="8" s="1"/>
  <c r="AD913" i="2"/>
  <c r="AE913" i="2"/>
  <c r="AF913" i="2"/>
  <c r="AG913" i="2"/>
  <c r="AH913" i="2"/>
  <c r="AI913" i="2"/>
  <c r="AJ913" i="2"/>
  <c r="AK913" i="2"/>
  <c r="AL913" i="2"/>
  <c r="AM913" i="2"/>
  <c r="AN913" i="2"/>
  <c r="AO913" i="2"/>
  <c r="AP913" i="2"/>
  <c r="H915" i="8" s="1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AA916" i="8" s="1"/>
  <c r="S914" i="2"/>
  <c r="T914" i="2"/>
  <c r="U914" i="2"/>
  <c r="AB916" i="8" s="1"/>
  <c r="E916" i="8" s="1"/>
  <c r="V914" i="2"/>
  <c r="G916" i="8" s="1"/>
  <c r="W914" i="2"/>
  <c r="J916" i="8" s="1"/>
  <c r="X914" i="2"/>
  <c r="I916" i="8" s="1"/>
  <c r="Y914" i="2"/>
  <c r="Z914" i="2"/>
  <c r="K916" i="8" s="1"/>
  <c r="AA914" i="2"/>
  <c r="AB914" i="2"/>
  <c r="L916" i="8" s="1"/>
  <c r="AC914" i="2"/>
  <c r="M916" i="8" s="1"/>
  <c r="AD914" i="2"/>
  <c r="AE914" i="2"/>
  <c r="AF914" i="2"/>
  <c r="AG914" i="2"/>
  <c r="AH914" i="2"/>
  <c r="AI914" i="2"/>
  <c r="AJ914" i="2"/>
  <c r="AK914" i="2"/>
  <c r="AL914" i="2"/>
  <c r="AM914" i="2"/>
  <c r="AN914" i="2"/>
  <c r="AO914" i="2"/>
  <c r="AP914" i="2"/>
  <c r="H916" i="8" s="1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AA917" i="8" s="1"/>
  <c r="S915" i="2"/>
  <c r="T915" i="2"/>
  <c r="U915" i="2"/>
  <c r="AB917" i="8" s="1"/>
  <c r="E917" i="8" s="1"/>
  <c r="V915" i="2"/>
  <c r="G917" i="8" s="1"/>
  <c r="W915" i="2"/>
  <c r="J917" i="8" s="1"/>
  <c r="X915" i="2"/>
  <c r="I917" i="8" s="1"/>
  <c r="Y915" i="2"/>
  <c r="Z915" i="2"/>
  <c r="K917" i="8" s="1"/>
  <c r="AA915" i="2"/>
  <c r="AB915" i="2"/>
  <c r="L917" i="8" s="1"/>
  <c r="AC915" i="2"/>
  <c r="M917" i="8" s="1"/>
  <c r="AD915" i="2"/>
  <c r="AE915" i="2"/>
  <c r="AF915" i="2"/>
  <c r="AG915" i="2"/>
  <c r="AH915" i="2"/>
  <c r="AI915" i="2"/>
  <c r="AJ915" i="2"/>
  <c r="AK915" i="2"/>
  <c r="AL915" i="2"/>
  <c r="AM915" i="2"/>
  <c r="AN915" i="2"/>
  <c r="AO915" i="2"/>
  <c r="AP915" i="2"/>
  <c r="H917" i="8" s="1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AA918" i="8" s="1"/>
  <c r="S916" i="2"/>
  <c r="T916" i="2"/>
  <c r="U916" i="2"/>
  <c r="AB918" i="8" s="1"/>
  <c r="E918" i="8" s="1"/>
  <c r="V916" i="2"/>
  <c r="G918" i="8" s="1"/>
  <c r="W916" i="2"/>
  <c r="J918" i="8" s="1"/>
  <c r="X916" i="2"/>
  <c r="I918" i="8" s="1"/>
  <c r="Y916" i="2"/>
  <c r="Z916" i="2"/>
  <c r="K918" i="8" s="1"/>
  <c r="AA916" i="2"/>
  <c r="AB916" i="2"/>
  <c r="L918" i="8" s="1"/>
  <c r="AC916" i="2"/>
  <c r="M918" i="8" s="1"/>
  <c r="AD916" i="2"/>
  <c r="AE916" i="2"/>
  <c r="AF916" i="2"/>
  <c r="AG916" i="2"/>
  <c r="AH916" i="2"/>
  <c r="AI916" i="2"/>
  <c r="AJ916" i="2"/>
  <c r="AK916" i="2"/>
  <c r="AL916" i="2"/>
  <c r="AM916" i="2"/>
  <c r="AN916" i="2"/>
  <c r="AO916" i="2"/>
  <c r="AP916" i="2"/>
  <c r="H918" i="8" s="1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AA919" i="8" s="1"/>
  <c r="S917" i="2"/>
  <c r="T917" i="2"/>
  <c r="U917" i="2"/>
  <c r="AB919" i="8" s="1"/>
  <c r="E919" i="8" s="1"/>
  <c r="V917" i="2"/>
  <c r="G919" i="8" s="1"/>
  <c r="W917" i="2"/>
  <c r="J919" i="8" s="1"/>
  <c r="X917" i="2"/>
  <c r="I919" i="8" s="1"/>
  <c r="Y917" i="2"/>
  <c r="Z917" i="2"/>
  <c r="K919" i="8" s="1"/>
  <c r="AA917" i="2"/>
  <c r="AB917" i="2"/>
  <c r="L919" i="8" s="1"/>
  <c r="AC917" i="2"/>
  <c r="M919" i="8" s="1"/>
  <c r="AD917" i="2"/>
  <c r="AE917" i="2"/>
  <c r="AF917" i="2"/>
  <c r="AG917" i="2"/>
  <c r="AH917" i="2"/>
  <c r="AI917" i="2"/>
  <c r="AJ917" i="2"/>
  <c r="AK917" i="2"/>
  <c r="AL917" i="2"/>
  <c r="AM917" i="2"/>
  <c r="AN917" i="2"/>
  <c r="AO917" i="2"/>
  <c r="AP917" i="2"/>
  <c r="H919" i="8" s="1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AA920" i="8" s="1"/>
  <c r="S918" i="2"/>
  <c r="T918" i="2"/>
  <c r="U918" i="2"/>
  <c r="AB920" i="8" s="1"/>
  <c r="E920" i="8" s="1"/>
  <c r="V918" i="2"/>
  <c r="G920" i="8" s="1"/>
  <c r="W918" i="2"/>
  <c r="J920" i="8" s="1"/>
  <c r="X918" i="2"/>
  <c r="I920" i="8" s="1"/>
  <c r="Y918" i="2"/>
  <c r="Z918" i="2"/>
  <c r="K920" i="8" s="1"/>
  <c r="AA918" i="2"/>
  <c r="AB918" i="2"/>
  <c r="L920" i="8" s="1"/>
  <c r="AC918" i="2"/>
  <c r="M920" i="8" s="1"/>
  <c r="AD918" i="2"/>
  <c r="AE918" i="2"/>
  <c r="AF918" i="2"/>
  <c r="AG918" i="2"/>
  <c r="AH918" i="2"/>
  <c r="AI918" i="2"/>
  <c r="AJ918" i="2"/>
  <c r="AK918" i="2"/>
  <c r="AL918" i="2"/>
  <c r="AM918" i="2"/>
  <c r="AN918" i="2"/>
  <c r="AO918" i="2"/>
  <c r="AP918" i="2"/>
  <c r="H920" i="8" s="1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AA921" i="8" s="1"/>
  <c r="S919" i="2"/>
  <c r="T919" i="2"/>
  <c r="U919" i="2"/>
  <c r="AB921" i="8" s="1"/>
  <c r="E921" i="8" s="1"/>
  <c r="V919" i="2"/>
  <c r="G921" i="8" s="1"/>
  <c r="W919" i="2"/>
  <c r="J921" i="8" s="1"/>
  <c r="X919" i="2"/>
  <c r="I921" i="8" s="1"/>
  <c r="Y919" i="2"/>
  <c r="Z919" i="2"/>
  <c r="K921" i="8" s="1"/>
  <c r="AA919" i="2"/>
  <c r="AB919" i="2"/>
  <c r="L921" i="8" s="1"/>
  <c r="AC919" i="2"/>
  <c r="M921" i="8" s="1"/>
  <c r="AD919" i="2"/>
  <c r="AE919" i="2"/>
  <c r="AF919" i="2"/>
  <c r="AG919" i="2"/>
  <c r="AH919" i="2"/>
  <c r="AI919" i="2"/>
  <c r="AJ919" i="2"/>
  <c r="AK919" i="2"/>
  <c r="AL919" i="2"/>
  <c r="AM919" i="2"/>
  <c r="AN919" i="2"/>
  <c r="AO919" i="2"/>
  <c r="AP919" i="2"/>
  <c r="H921" i="8" s="1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AA922" i="8" s="1"/>
  <c r="S920" i="2"/>
  <c r="T920" i="2"/>
  <c r="U920" i="2"/>
  <c r="AB922" i="8" s="1"/>
  <c r="E922" i="8" s="1"/>
  <c r="V920" i="2"/>
  <c r="G922" i="8" s="1"/>
  <c r="W920" i="2"/>
  <c r="J922" i="8" s="1"/>
  <c r="X920" i="2"/>
  <c r="I922" i="8" s="1"/>
  <c r="Y920" i="2"/>
  <c r="Z920" i="2"/>
  <c r="K922" i="8" s="1"/>
  <c r="AA920" i="2"/>
  <c r="AB920" i="2"/>
  <c r="L922" i="8" s="1"/>
  <c r="AC920" i="2"/>
  <c r="M922" i="8" s="1"/>
  <c r="AD920" i="2"/>
  <c r="AE920" i="2"/>
  <c r="AF920" i="2"/>
  <c r="AG920" i="2"/>
  <c r="AH920" i="2"/>
  <c r="AI920" i="2"/>
  <c r="AJ920" i="2"/>
  <c r="AK920" i="2"/>
  <c r="AL920" i="2"/>
  <c r="AM920" i="2"/>
  <c r="AN920" i="2"/>
  <c r="AO920" i="2"/>
  <c r="AP920" i="2"/>
  <c r="H922" i="8" s="1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AA923" i="8" s="1"/>
  <c r="S921" i="2"/>
  <c r="T921" i="2"/>
  <c r="U921" i="2"/>
  <c r="AB923" i="8" s="1"/>
  <c r="E923" i="8" s="1"/>
  <c r="V921" i="2"/>
  <c r="G923" i="8" s="1"/>
  <c r="W921" i="2"/>
  <c r="J923" i="8" s="1"/>
  <c r="X921" i="2"/>
  <c r="I923" i="8" s="1"/>
  <c r="Y921" i="2"/>
  <c r="Z921" i="2"/>
  <c r="K923" i="8" s="1"/>
  <c r="AA921" i="2"/>
  <c r="AB921" i="2"/>
  <c r="L923" i="8" s="1"/>
  <c r="AC921" i="2"/>
  <c r="M923" i="8" s="1"/>
  <c r="AD921" i="2"/>
  <c r="AE921" i="2"/>
  <c r="AF921" i="2"/>
  <c r="AG921" i="2"/>
  <c r="AH921" i="2"/>
  <c r="AI921" i="2"/>
  <c r="AJ921" i="2"/>
  <c r="AK921" i="2"/>
  <c r="AL921" i="2"/>
  <c r="AM921" i="2"/>
  <c r="AN921" i="2"/>
  <c r="AO921" i="2"/>
  <c r="AP921" i="2"/>
  <c r="H923" i="8" s="1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AA924" i="8" s="1"/>
  <c r="S922" i="2"/>
  <c r="T922" i="2"/>
  <c r="U922" i="2"/>
  <c r="AB924" i="8" s="1"/>
  <c r="E924" i="8" s="1"/>
  <c r="V922" i="2"/>
  <c r="G924" i="8" s="1"/>
  <c r="W922" i="2"/>
  <c r="J924" i="8" s="1"/>
  <c r="X922" i="2"/>
  <c r="I924" i="8" s="1"/>
  <c r="Y922" i="2"/>
  <c r="Z922" i="2"/>
  <c r="K924" i="8" s="1"/>
  <c r="AA922" i="2"/>
  <c r="AB922" i="2"/>
  <c r="L924" i="8" s="1"/>
  <c r="AC922" i="2"/>
  <c r="M924" i="8" s="1"/>
  <c r="AD922" i="2"/>
  <c r="AE922" i="2"/>
  <c r="AF922" i="2"/>
  <c r="AG922" i="2"/>
  <c r="AH922" i="2"/>
  <c r="AI922" i="2"/>
  <c r="AJ922" i="2"/>
  <c r="AK922" i="2"/>
  <c r="AL922" i="2"/>
  <c r="AM922" i="2"/>
  <c r="AN922" i="2"/>
  <c r="AO922" i="2"/>
  <c r="AP922" i="2"/>
  <c r="H924" i="8" s="1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AA925" i="8" s="1"/>
  <c r="S923" i="2"/>
  <c r="T923" i="2"/>
  <c r="U923" i="2"/>
  <c r="AB925" i="8" s="1"/>
  <c r="E925" i="8" s="1"/>
  <c r="V923" i="2"/>
  <c r="G925" i="8" s="1"/>
  <c r="W923" i="2"/>
  <c r="J925" i="8" s="1"/>
  <c r="X923" i="2"/>
  <c r="I925" i="8" s="1"/>
  <c r="Y923" i="2"/>
  <c r="Z923" i="2"/>
  <c r="K925" i="8" s="1"/>
  <c r="AA923" i="2"/>
  <c r="AB923" i="2"/>
  <c r="L925" i="8" s="1"/>
  <c r="AC923" i="2"/>
  <c r="M925" i="8" s="1"/>
  <c r="AD923" i="2"/>
  <c r="AE923" i="2"/>
  <c r="AF923" i="2"/>
  <c r="AG923" i="2"/>
  <c r="AH923" i="2"/>
  <c r="AI923" i="2"/>
  <c r="AJ923" i="2"/>
  <c r="AK923" i="2"/>
  <c r="AL923" i="2"/>
  <c r="AM923" i="2"/>
  <c r="AN923" i="2"/>
  <c r="AO923" i="2"/>
  <c r="AP923" i="2"/>
  <c r="H925" i="8" s="1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AA926" i="8" s="1"/>
  <c r="S924" i="2"/>
  <c r="T924" i="2"/>
  <c r="U924" i="2"/>
  <c r="AB926" i="8" s="1"/>
  <c r="E926" i="8" s="1"/>
  <c r="V924" i="2"/>
  <c r="G926" i="8" s="1"/>
  <c r="W924" i="2"/>
  <c r="J926" i="8" s="1"/>
  <c r="X924" i="2"/>
  <c r="I926" i="8" s="1"/>
  <c r="Y924" i="2"/>
  <c r="Z924" i="2"/>
  <c r="K926" i="8" s="1"/>
  <c r="AA924" i="2"/>
  <c r="AB924" i="2"/>
  <c r="L926" i="8" s="1"/>
  <c r="AC924" i="2"/>
  <c r="M926" i="8" s="1"/>
  <c r="AD924" i="2"/>
  <c r="AE924" i="2"/>
  <c r="AF924" i="2"/>
  <c r="AG924" i="2"/>
  <c r="AH924" i="2"/>
  <c r="AI924" i="2"/>
  <c r="AJ924" i="2"/>
  <c r="AK924" i="2"/>
  <c r="AL924" i="2"/>
  <c r="AM924" i="2"/>
  <c r="AN924" i="2"/>
  <c r="AO924" i="2"/>
  <c r="AP924" i="2"/>
  <c r="H926" i="8" s="1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AA927" i="8" s="1"/>
  <c r="S925" i="2"/>
  <c r="T925" i="2"/>
  <c r="U925" i="2"/>
  <c r="AB927" i="8" s="1"/>
  <c r="E927" i="8" s="1"/>
  <c r="V925" i="2"/>
  <c r="G927" i="8" s="1"/>
  <c r="W925" i="2"/>
  <c r="J927" i="8" s="1"/>
  <c r="X925" i="2"/>
  <c r="I927" i="8" s="1"/>
  <c r="Y925" i="2"/>
  <c r="Z925" i="2"/>
  <c r="K927" i="8" s="1"/>
  <c r="AA925" i="2"/>
  <c r="AB925" i="2"/>
  <c r="L927" i="8" s="1"/>
  <c r="AC925" i="2"/>
  <c r="M927" i="8" s="1"/>
  <c r="AD925" i="2"/>
  <c r="AE925" i="2"/>
  <c r="AF925" i="2"/>
  <c r="AG925" i="2"/>
  <c r="AH925" i="2"/>
  <c r="AI925" i="2"/>
  <c r="AJ925" i="2"/>
  <c r="AK925" i="2"/>
  <c r="AL925" i="2"/>
  <c r="AM925" i="2"/>
  <c r="AN925" i="2"/>
  <c r="AO925" i="2"/>
  <c r="AP925" i="2"/>
  <c r="H927" i="8" s="1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AA928" i="8" s="1"/>
  <c r="S926" i="2"/>
  <c r="T926" i="2"/>
  <c r="U926" i="2"/>
  <c r="AB928" i="8" s="1"/>
  <c r="E928" i="8" s="1"/>
  <c r="V926" i="2"/>
  <c r="G928" i="8" s="1"/>
  <c r="W926" i="2"/>
  <c r="J928" i="8" s="1"/>
  <c r="X926" i="2"/>
  <c r="I928" i="8" s="1"/>
  <c r="Y926" i="2"/>
  <c r="Z926" i="2"/>
  <c r="K928" i="8" s="1"/>
  <c r="AA926" i="2"/>
  <c r="AB926" i="2"/>
  <c r="L928" i="8" s="1"/>
  <c r="AC926" i="2"/>
  <c r="M928" i="8" s="1"/>
  <c r="AD926" i="2"/>
  <c r="AE926" i="2"/>
  <c r="AF926" i="2"/>
  <c r="AG926" i="2"/>
  <c r="AH926" i="2"/>
  <c r="AI926" i="2"/>
  <c r="AJ926" i="2"/>
  <c r="AK926" i="2"/>
  <c r="AL926" i="2"/>
  <c r="AM926" i="2"/>
  <c r="AN926" i="2"/>
  <c r="AO926" i="2"/>
  <c r="AP926" i="2"/>
  <c r="H928" i="8" s="1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AA929" i="8" s="1"/>
  <c r="S927" i="2"/>
  <c r="T927" i="2"/>
  <c r="U927" i="2"/>
  <c r="AB929" i="8" s="1"/>
  <c r="E929" i="8" s="1"/>
  <c r="V927" i="2"/>
  <c r="G929" i="8" s="1"/>
  <c r="W927" i="2"/>
  <c r="J929" i="8" s="1"/>
  <c r="X927" i="2"/>
  <c r="I929" i="8" s="1"/>
  <c r="Y927" i="2"/>
  <c r="Z927" i="2"/>
  <c r="K929" i="8" s="1"/>
  <c r="AA927" i="2"/>
  <c r="AB927" i="2"/>
  <c r="L929" i="8" s="1"/>
  <c r="AC927" i="2"/>
  <c r="M929" i="8" s="1"/>
  <c r="AD927" i="2"/>
  <c r="AE927" i="2"/>
  <c r="AF927" i="2"/>
  <c r="AG927" i="2"/>
  <c r="AH927" i="2"/>
  <c r="AI927" i="2"/>
  <c r="AJ927" i="2"/>
  <c r="AK927" i="2"/>
  <c r="AL927" i="2"/>
  <c r="AM927" i="2"/>
  <c r="AN927" i="2"/>
  <c r="AO927" i="2"/>
  <c r="AP927" i="2"/>
  <c r="H929" i="8" s="1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AA930" i="8" s="1"/>
  <c r="S928" i="2"/>
  <c r="T928" i="2"/>
  <c r="U928" i="2"/>
  <c r="AB930" i="8" s="1"/>
  <c r="E930" i="8" s="1"/>
  <c r="V928" i="2"/>
  <c r="G930" i="8" s="1"/>
  <c r="W928" i="2"/>
  <c r="J930" i="8" s="1"/>
  <c r="X928" i="2"/>
  <c r="I930" i="8" s="1"/>
  <c r="Y928" i="2"/>
  <c r="Z928" i="2"/>
  <c r="K930" i="8" s="1"/>
  <c r="AA928" i="2"/>
  <c r="AB928" i="2"/>
  <c r="L930" i="8" s="1"/>
  <c r="AC928" i="2"/>
  <c r="M930" i="8" s="1"/>
  <c r="AD928" i="2"/>
  <c r="AE928" i="2"/>
  <c r="AF928" i="2"/>
  <c r="AG928" i="2"/>
  <c r="AH928" i="2"/>
  <c r="AI928" i="2"/>
  <c r="AJ928" i="2"/>
  <c r="AK928" i="2"/>
  <c r="AL928" i="2"/>
  <c r="AM928" i="2"/>
  <c r="AN928" i="2"/>
  <c r="AO928" i="2"/>
  <c r="AP928" i="2"/>
  <c r="H930" i="8" s="1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AA931" i="8" s="1"/>
  <c r="S929" i="2"/>
  <c r="T929" i="2"/>
  <c r="U929" i="2"/>
  <c r="AB931" i="8" s="1"/>
  <c r="E931" i="8" s="1"/>
  <c r="V929" i="2"/>
  <c r="G931" i="8" s="1"/>
  <c r="W929" i="2"/>
  <c r="J931" i="8" s="1"/>
  <c r="X929" i="2"/>
  <c r="I931" i="8" s="1"/>
  <c r="Y929" i="2"/>
  <c r="Z929" i="2"/>
  <c r="K931" i="8" s="1"/>
  <c r="AA929" i="2"/>
  <c r="AB929" i="2"/>
  <c r="L931" i="8" s="1"/>
  <c r="AC929" i="2"/>
  <c r="M931" i="8" s="1"/>
  <c r="AD929" i="2"/>
  <c r="AE929" i="2"/>
  <c r="AF929" i="2"/>
  <c r="AG929" i="2"/>
  <c r="AH929" i="2"/>
  <c r="AI929" i="2"/>
  <c r="AJ929" i="2"/>
  <c r="AK929" i="2"/>
  <c r="AL929" i="2"/>
  <c r="AM929" i="2"/>
  <c r="AN929" i="2"/>
  <c r="AO929" i="2"/>
  <c r="AP929" i="2"/>
  <c r="H931" i="8" s="1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AA932" i="8" s="1"/>
  <c r="S930" i="2"/>
  <c r="T930" i="2"/>
  <c r="U930" i="2"/>
  <c r="AB932" i="8" s="1"/>
  <c r="E932" i="8" s="1"/>
  <c r="V930" i="2"/>
  <c r="G932" i="8" s="1"/>
  <c r="W930" i="2"/>
  <c r="J932" i="8" s="1"/>
  <c r="X930" i="2"/>
  <c r="I932" i="8" s="1"/>
  <c r="Y930" i="2"/>
  <c r="Z930" i="2"/>
  <c r="K932" i="8" s="1"/>
  <c r="AA930" i="2"/>
  <c r="AB930" i="2"/>
  <c r="L932" i="8" s="1"/>
  <c r="AC930" i="2"/>
  <c r="M932" i="8" s="1"/>
  <c r="AD930" i="2"/>
  <c r="AE930" i="2"/>
  <c r="AF930" i="2"/>
  <c r="AG930" i="2"/>
  <c r="AH930" i="2"/>
  <c r="AI930" i="2"/>
  <c r="AJ930" i="2"/>
  <c r="AK930" i="2"/>
  <c r="AL930" i="2"/>
  <c r="AM930" i="2"/>
  <c r="AN930" i="2"/>
  <c r="AO930" i="2"/>
  <c r="AP930" i="2"/>
  <c r="H932" i="8" s="1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AA933" i="8" s="1"/>
  <c r="S931" i="2"/>
  <c r="T931" i="2"/>
  <c r="U931" i="2"/>
  <c r="AB933" i="8" s="1"/>
  <c r="E933" i="8" s="1"/>
  <c r="V931" i="2"/>
  <c r="G933" i="8" s="1"/>
  <c r="W931" i="2"/>
  <c r="J933" i="8" s="1"/>
  <c r="X931" i="2"/>
  <c r="I933" i="8" s="1"/>
  <c r="Y931" i="2"/>
  <c r="Z931" i="2"/>
  <c r="K933" i="8" s="1"/>
  <c r="AA931" i="2"/>
  <c r="AB931" i="2"/>
  <c r="L933" i="8" s="1"/>
  <c r="AC931" i="2"/>
  <c r="M933" i="8" s="1"/>
  <c r="AD931" i="2"/>
  <c r="AE931" i="2"/>
  <c r="AF931" i="2"/>
  <c r="AG931" i="2"/>
  <c r="AH931" i="2"/>
  <c r="AI931" i="2"/>
  <c r="AJ931" i="2"/>
  <c r="AK931" i="2"/>
  <c r="AL931" i="2"/>
  <c r="AM931" i="2"/>
  <c r="AN931" i="2"/>
  <c r="AO931" i="2"/>
  <c r="AP931" i="2"/>
  <c r="H933" i="8" s="1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AA934" i="8" s="1"/>
  <c r="S932" i="2"/>
  <c r="T932" i="2"/>
  <c r="U932" i="2"/>
  <c r="AB934" i="8" s="1"/>
  <c r="E934" i="8" s="1"/>
  <c r="V932" i="2"/>
  <c r="G934" i="8" s="1"/>
  <c r="W932" i="2"/>
  <c r="J934" i="8" s="1"/>
  <c r="X932" i="2"/>
  <c r="I934" i="8" s="1"/>
  <c r="Y932" i="2"/>
  <c r="Z932" i="2"/>
  <c r="K934" i="8" s="1"/>
  <c r="AA932" i="2"/>
  <c r="AB932" i="2"/>
  <c r="L934" i="8" s="1"/>
  <c r="AC932" i="2"/>
  <c r="M934" i="8" s="1"/>
  <c r="AD932" i="2"/>
  <c r="AE932" i="2"/>
  <c r="AF932" i="2"/>
  <c r="AG932" i="2"/>
  <c r="AH932" i="2"/>
  <c r="AI932" i="2"/>
  <c r="AJ932" i="2"/>
  <c r="AK932" i="2"/>
  <c r="AL932" i="2"/>
  <c r="AM932" i="2"/>
  <c r="AN932" i="2"/>
  <c r="AO932" i="2"/>
  <c r="AP932" i="2"/>
  <c r="H934" i="8" s="1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AA935" i="8" s="1"/>
  <c r="S933" i="2"/>
  <c r="T933" i="2"/>
  <c r="U933" i="2"/>
  <c r="AB935" i="8" s="1"/>
  <c r="E935" i="8" s="1"/>
  <c r="V933" i="2"/>
  <c r="G935" i="8" s="1"/>
  <c r="W933" i="2"/>
  <c r="J935" i="8" s="1"/>
  <c r="X933" i="2"/>
  <c r="I935" i="8" s="1"/>
  <c r="Y933" i="2"/>
  <c r="Z933" i="2"/>
  <c r="K935" i="8" s="1"/>
  <c r="AA933" i="2"/>
  <c r="AB933" i="2"/>
  <c r="L935" i="8" s="1"/>
  <c r="AC933" i="2"/>
  <c r="M935" i="8" s="1"/>
  <c r="AD933" i="2"/>
  <c r="AE933" i="2"/>
  <c r="AF933" i="2"/>
  <c r="AG933" i="2"/>
  <c r="AH933" i="2"/>
  <c r="AI933" i="2"/>
  <c r="AJ933" i="2"/>
  <c r="AK933" i="2"/>
  <c r="AL933" i="2"/>
  <c r="AM933" i="2"/>
  <c r="AN933" i="2"/>
  <c r="AO933" i="2"/>
  <c r="AP933" i="2"/>
  <c r="H935" i="8" s="1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AA936" i="8" s="1"/>
  <c r="S934" i="2"/>
  <c r="T934" i="2"/>
  <c r="U934" i="2"/>
  <c r="AB936" i="8" s="1"/>
  <c r="E936" i="8" s="1"/>
  <c r="V934" i="2"/>
  <c r="G936" i="8" s="1"/>
  <c r="W934" i="2"/>
  <c r="J936" i="8" s="1"/>
  <c r="X934" i="2"/>
  <c r="I936" i="8" s="1"/>
  <c r="Y934" i="2"/>
  <c r="Z934" i="2"/>
  <c r="K936" i="8" s="1"/>
  <c r="AA934" i="2"/>
  <c r="AB934" i="2"/>
  <c r="L936" i="8" s="1"/>
  <c r="AC934" i="2"/>
  <c r="M936" i="8" s="1"/>
  <c r="AD934" i="2"/>
  <c r="AE934" i="2"/>
  <c r="AF934" i="2"/>
  <c r="AG934" i="2"/>
  <c r="AH934" i="2"/>
  <c r="AI934" i="2"/>
  <c r="AJ934" i="2"/>
  <c r="AK934" i="2"/>
  <c r="AL934" i="2"/>
  <c r="AM934" i="2"/>
  <c r="AN934" i="2"/>
  <c r="AO934" i="2"/>
  <c r="AP934" i="2"/>
  <c r="H936" i="8" s="1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AA937" i="8" s="1"/>
  <c r="S935" i="2"/>
  <c r="T935" i="2"/>
  <c r="U935" i="2"/>
  <c r="AB937" i="8" s="1"/>
  <c r="E937" i="8" s="1"/>
  <c r="V935" i="2"/>
  <c r="G937" i="8" s="1"/>
  <c r="W935" i="2"/>
  <c r="J937" i="8" s="1"/>
  <c r="X935" i="2"/>
  <c r="I937" i="8" s="1"/>
  <c r="Y935" i="2"/>
  <c r="Z935" i="2"/>
  <c r="K937" i="8" s="1"/>
  <c r="AA935" i="2"/>
  <c r="AB935" i="2"/>
  <c r="L937" i="8" s="1"/>
  <c r="AC935" i="2"/>
  <c r="M937" i="8" s="1"/>
  <c r="AD935" i="2"/>
  <c r="AE935" i="2"/>
  <c r="AF935" i="2"/>
  <c r="AG935" i="2"/>
  <c r="AH935" i="2"/>
  <c r="AI935" i="2"/>
  <c r="AJ935" i="2"/>
  <c r="AK935" i="2"/>
  <c r="AL935" i="2"/>
  <c r="AM935" i="2"/>
  <c r="AN935" i="2"/>
  <c r="AO935" i="2"/>
  <c r="AP935" i="2"/>
  <c r="H937" i="8" s="1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AA938" i="8" s="1"/>
  <c r="S936" i="2"/>
  <c r="T936" i="2"/>
  <c r="U936" i="2"/>
  <c r="AB938" i="8" s="1"/>
  <c r="E938" i="8" s="1"/>
  <c r="V936" i="2"/>
  <c r="G938" i="8" s="1"/>
  <c r="W936" i="2"/>
  <c r="J938" i="8" s="1"/>
  <c r="X936" i="2"/>
  <c r="I938" i="8" s="1"/>
  <c r="Y936" i="2"/>
  <c r="Z936" i="2"/>
  <c r="K938" i="8" s="1"/>
  <c r="AA936" i="2"/>
  <c r="AB936" i="2"/>
  <c r="L938" i="8" s="1"/>
  <c r="AC936" i="2"/>
  <c r="M938" i="8" s="1"/>
  <c r="AD936" i="2"/>
  <c r="AE936" i="2"/>
  <c r="AF936" i="2"/>
  <c r="AG936" i="2"/>
  <c r="AH936" i="2"/>
  <c r="AI936" i="2"/>
  <c r="AJ936" i="2"/>
  <c r="AK936" i="2"/>
  <c r="AL936" i="2"/>
  <c r="AM936" i="2"/>
  <c r="AN936" i="2"/>
  <c r="AO936" i="2"/>
  <c r="AP936" i="2"/>
  <c r="H938" i="8" s="1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AA939" i="8" s="1"/>
  <c r="S937" i="2"/>
  <c r="T937" i="2"/>
  <c r="U937" i="2"/>
  <c r="AB939" i="8" s="1"/>
  <c r="E939" i="8" s="1"/>
  <c r="V937" i="2"/>
  <c r="G939" i="8" s="1"/>
  <c r="W937" i="2"/>
  <c r="J939" i="8" s="1"/>
  <c r="X937" i="2"/>
  <c r="I939" i="8" s="1"/>
  <c r="Y937" i="2"/>
  <c r="Z937" i="2"/>
  <c r="K939" i="8" s="1"/>
  <c r="AA937" i="2"/>
  <c r="AB937" i="2"/>
  <c r="L939" i="8" s="1"/>
  <c r="AC937" i="2"/>
  <c r="M939" i="8" s="1"/>
  <c r="AD937" i="2"/>
  <c r="AE937" i="2"/>
  <c r="AF937" i="2"/>
  <c r="AG937" i="2"/>
  <c r="AH937" i="2"/>
  <c r="AI937" i="2"/>
  <c r="AJ937" i="2"/>
  <c r="AK937" i="2"/>
  <c r="AL937" i="2"/>
  <c r="AM937" i="2"/>
  <c r="AN937" i="2"/>
  <c r="AO937" i="2"/>
  <c r="AP937" i="2"/>
  <c r="H939" i="8" s="1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AA940" i="8" s="1"/>
  <c r="S938" i="2"/>
  <c r="T938" i="2"/>
  <c r="U938" i="2"/>
  <c r="AB940" i="8" s="1"/>
  <c r="E940" i="8" s="1"/>
  <c r="V938" i="2"/>
  <c r="G940" i="8" s="1"/>
  <c r="W938" i="2"/>
  <c r="J940" i="8" s="1"/>
  <c r="X938" i="2"/>
  <c r="I940" i="8" s="1"/>
  <c r="Y938" i="2"/>
  <c r="Z938" i="2"/>
  <c r="K940" i="8" s="1"/>
  <c r="AA938" i="2"/>
  <c r="AB938" i="2"/>
  <c r="L940" i="8" s="1"/>
  <c r="AC938" i="2"/>
  <c r="M940" i="8" s="1"/>
  <c r="AD938" i="2"/>
  <c r="AE938" i="2"/>
  <c r="AF938" i="2"/>
  <c r="AG938" i="2"/>
  <c r="AH938" i="2"/>
  <c r="AI938" i="2"/>
  <c r="AJ938" i="2"/>
  <c r="AK938" i="2"/>
  <c r="AL938" i="2"/>
  <c r="AM938" i="2"/>
  <c r="AN938" i="2"/>
  <c r="AO938" i="2"/>
  <c r="AP938" i="2"/>
  <c r="H940" i="8" s="1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AA941" i="8" s="1"/>
  <c r="S939" i="2"/>
  <c r="T939" i="2"/>
  <c r="U939" i="2"/>
  <c r="AB941" i="8" s="1"/>
  <c r="E941" i="8" s="1"/>
  <c r="V939" i="2"/>
  <c r="G941" i="8" s="1"/>
  <c r="W939" i="2"/>
  <c r="J941" i="8" s="1"/>
  <c r="X939" i="2"/>
  <c r="I941" i="8" s="1"/>
  <c r="Y939" i="2"/>
  <c r="Z939" i="2"/>
  <c r="K941" i="8" s="1"/>
  <c r="AA939" i="2"/>
  <c r="AB939" i="2"/>
  <c r="L941" i="8" s="1"/>
  <c r="AC939" i="2"/>
  <c r="M941" i="8" s="1"/>
  <c r="AD939" i="2"/>
  <c r="AE939" i="2"/>
  <c r="AF939" i="2"/>
  <c r="AG939" i="2"/>
  <c r="AH939" i="2"/>
  <c r="AI939" i="2"/>
  <c r="AJ939" i="2"/>
  <c r="AK939" i="2"/>
  <c r="AL939" i="2"/>
  <c r="AM939" i="2"/>
  <c r="AN939" i="2"/>
  <c r="AO939" i="2"/>
  <c r="AP939" i="2"/>
  <c r="H941" i="8" s="1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AA942" i="8" s="1"/>
  <c r="S940" i="2"/>
  <c r="T940" i="2"/>
  <c r="U940" i="2"/>
  <c r="AB942" i="8" s="1"/>
  <c r="E942" i="8" s="1"/>
  <c r="V940" i="2"/>
  <c r="G942" i="8" s="1"/>
  <c r="W940" i="2"/>
  <c r="J942" i="8" s="1"/>
  <c r="X940" i="2"/>
  <c r="I942" i="8" s="1"/>
  <c r="Y940" i="2"/>
  <c r="Z940" i="2"/>
  <c r="K942" i="8" s="1"/>
  <c r="AA940" i="2"/>
  <c r="AB940" i="2"/>
  <c r="L942" i="8" s="1"/>
  <c r="AC940" i="2"/>
  <c r="M942" i="8" s="1"/>
  <c r="AD940" i="2"/>
  <c r="AE940" i="2"/>
  <c r="AF940" i="2"/>
  <c r="AG940" i="2"/>
  <c r="AH940" i="2"/>
  <c r="AI940" i="2"/>
  <c r="AJ940" i="2"/>
  <c r="AK940" i="2"/>
  <c r="AL940" i="2"/>
  <c r="AM940" i="2"/>
  <c r="AN940" i="2"/>
  <c r="AO940" i="2"/>
  <c r="AP940" i="2"/>
  <c r="H942" i="8" s="1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AA943" i="8" s="1"/>
  <c r="S941" i="2"/>
  <c r="T941" i="2"/>
  <c r="U941" i="2"/>
  <c r="AB943" i="8" s="1"/>
  <c r="E943" i="8" s="1"/>
  <c r="V941" i="2"/>
  <c r="G943" i="8" s="1"/>
  <c r="W941" i="2"/>
  <c r="J943" i="8" s="1"/>
  <c r="X941" i="2"/>
  <c r="I943" i="8" s="1"/>
  <c r="Y941" i="2"/>
  <c r="Z941" i="2"/>
  <c r="K943" i="8" s="1"/>
  <c r="AA941" i="2"/>
  <c r="AB941" i="2"/>
  <c r="L943" i="8" s="1"/>
  <c r="AC941" i="2"/>
  <c r="M943" i="8" s="1"/>
  <c r="AD941" i="2"/>
  <c r="AE941" i="2"/>
  <c r="AF941" i="2"/>
  <c r="AG941" i="2"/>
  <c r="AH941" i="2"/>
  <c r="AI941" i="2"/>
  <c r="AJ941" i="2"/>
  <c r="AK941" i="2"/>
  <c r="AL941" i="2"/>
  <c r="AM941" i="2"/>
  <c r="AN941" i="2"/>
  <c r="AO941" i="2"/>
  <c r="AP941" i="2"/>
  <c r="H943" i="8" s="1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AA944" i="8" s="1"/>
  <c r="S942" i="2"/>
  <c r="T942" i="2"/>
  <c r="U942" i="2"/>
  <c r="AB944" i="8" s="1"/>
  <c r="E944" i="8" s="1"/>
  <c r="V942" i="2"/>
  <c r="G944" i="8" s="1"/>
  <c r="W942" i="2"/>
  <c r="J944" i="8" s="1"/>
  <c r="X942" i="2"/>
  <c r="I944" i="8" s="1"/>
  <c r="Y942" i="2"/>
  <c r="Z942" i="2"/>
  <c r="K944" i="8" s="1"/>
  <c r="AA942" i="2"/>
  <c r="AB942" i="2"/>
  <c r="L944" i="8" s="1"/>
  <c r="AC942" i="2"/>
  <c r="M944" i="8" s="1"/>
  <c r="AD942" i="2"/>
  <c r="AE942" i="2"/>
  <c r="AF942" i="2"/>
  <c r="AG942" i="2"/>
  <c r="AH942" i="2"/>
  <c r="AI942" i="2"/>
  <c r="AJ942" i="2"/>
  <c r="AK942" i="2"/>
  <c r="AL942" i="2"/>
  <c r="AM942" i="2"/>
  <c r="AN942" i="2"/>
  <c r="AO942" i="2"/>
  <c r="AP942" i="2"/>
  <c r="H944" i="8" s="1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AA945" i="8" s="1"/>
  <c r="S943" i="2"/>
  <c r="T943" i="2"/>
  <c r="U943" i="2"/>
  <c r="AB945" i="8" s="1"/>
  <c r="E945" i="8" s="1"/>
  <c r="V943" i="2"/>
  <c r="G945" i="8" s="1"/>
  <c r="W943" i="2"/>
  <c r="J945" i="8" s="1"/>
  <c r="X943" i="2"/>
  <c r="I945" i="8" s="1"/>
  <c r="Y943" i="2"/>
  <c r="Z943" i="2"/>
  <c r="K945" i="8" s="1"/>
  <c r="AA943" i="2"/>
  <c r="AB943" i="2"/>
  <c r="L945" i="8" s="1"/>
  <c r="AC943" i="2"/>
  <c r="M945" i="8" s="1"/>
  <c r="AD943" i="2"/>
  <c r="AE943" i="2"/>
  <c r="AF943" i="2"/>
  <c r="AG943" i="2"/>
  <c r="AH943" i="2"/>
  <c r="AI943" i="2"/>
  <c r="AJ943" i="2"/>
  <c r="AK943" i="2"/>
  <c r="AL943" i="2"/>
  <c r="AM943" i="2"/>
  <c r="AN943" i="2"/>
  <c r="AO943" i="2"/>
  <c r="AP943" i="2"/>
  <c r="H945" i="8" s="1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AA946" i="8" s="1"/>
  <c r="S944" i="2"/>
  <c r="T944" i="2"/>
  <c r="U944" i="2"/>
  <c r="AB946" i="8" s="1"/>
  <c r="E946" i="8" s="1"/>
  <c r="V944" i="2"/>
  <c r="G946" i="8" s="1"/>
  <c r="W944" i="2"/>
  <c r="J946" i="8" s="1"/>
  <c r="X944" i="2"/>
  <c r="I946" i="8" s="1"/>
  <c r="Y944" i="2"/>
  <c r="Z944" i="2"/>
  <c r="K946" i="8" s="1"/>
  <c r="AA944" i="2"/>
  <c r="AB944" i="2"/>
  <c r="L946" i="8" s="1"/>
  <c r="AC944" i="2"/>
  <c r="M946" i="8" s="1"/>
  <c r="AD944" i="2"/>
  <c r="AE944" i="2"/>
  <c r="AF944" i="2"/>
  <c r="AG944" i="2"/>
  <c r="AH944" i="2"/>
  <c r="AI944" i="2"/>
  <c r="AJ944" i="2"/>
  <c r="AK944" i="2"/>
  <c r="AL944" i="2"/>
  <c r="AM944" i="2"/>
  <c r="AN944" i="2"/>
  <c r="AO944" i="2"/>
  <c r="AP944" i="2"/>
  <c r="H946" i="8" s="1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AA947" i="8" s="1"/>
  <c r="S945" i="2"/>
  <c r="T945" i="2"/>
  <c r="U945" i="2"/>
  <c r="AB947" i="8" s="1"/>
  <c r="E947" i="8" s="1"/>
  <c r="V945" i="2"/>
  <c r="G947" i="8" s="1"/>
  <c r="W945" i="2"/>
  <c r="J947" i="8" s="1"/>
  <c r="X945" i="2"/>
  <c r="I947" i="8" s="1"/>
  <c r="Y945" i="2"/>
  <c r="Z945" i="2"/>
  <c r="K947" i="8" s="1"/>
  <c r="AA945" i="2"/>
  <c r="AB945" i="2"/>
  <c r="L947" i="8" s="1"/>
  <c r="AC945" i="2"/>
  <c r="M947" i="8" s="1"/>
  <c r="AD945" i="2"/>
  <c r="AE945" i="2"/>
  <c r="AF945" i="2"/>
  <c r="AG945" i="2"/>
  <c r="AH945" i="2"/>
  <c r="AI945" i="2"/>
  <c r="AJ945" i="2"/>
  <c r="AK945" i="2"/>
  <c r="AL945" i="2"/>
  <c r="AM945" i="2"/>
  <c r="AN945" i="2"/>
  <c r="AO945" i="2"/>
  <c r="AP945" i="2"/>
  <c r="H947" i="8" s="1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AA948" i="8" s="1"/>
  <c r="S946" i="2"/>
  <c r="T946" i="2"/>
  <c r="U946" i="2"/>
  <c r="AB948" i="8" s="1"/>
  <c r="E948" i="8" s="1"/>
  <c r="V946" i="2"/>
  <c r="G948" i="8" s="1"/>
  <c r="W946" i="2"/>
  <c r="J948" i="8" s="1"/>
  <c r="X946" i="2"/>
  <c r="I948" i="8" s="1"/>
  <c r="Y946" i="2"/>
  <c r="Z946" i="2"/>
  <c r="K948" i="8" s="1"/>
  <c r="AA946" i="2"/>
  <c r="AB946" i="2"/>
  <c r="L948" i="8" s="1"/>
  <c r="AC946" i="2"/>
  <c r="M948" i="8" s="1"/>
  <c r="AD946" i="2"/>
  <c r="AE946" i="2"/>
  <c r="AF946" i="2"/>
  <c r="AG946" i="2"/>
  <c r="AH946" i="2"/>
  <c r="AI946" i="2"/>
  <c r="AJ946" i="2"/>
  <c r="AK946" i="2"/>
  <c r="AL946" i="2"/>
  <c r="AM946" i="2"/>
  <c r="AN946" i="2"/>
  <c r="AO946" i="2"/>
  <c r="AP946" i="2"/>
  <c r="H948" i="8" s="1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AA949" i="8" s="1"/>
  <c r="S947" i="2"/>
  <c r="T947" i="2"/>
  <c r="U947" i="2"/>
  <c r="AB949" i="8" s="1"/>
  <c r="E949" i="8" s="1"/>
  <c r="V947" i="2"/>
  <c r="G949" i="8" s="1"/>
  <c r="W947" i="2"/>
  <c r="J949" i="8" s="1"/>
  <c r="X947" i="2"/>
  <c r="I949" i="8" s="1"/>
  <c r="Y947" i="2"/>
  <c r="Z947" i="2"/>
  <c r="K949" i="8" s="1"/>
  <c r="AA947" i="2"/>
  <c r="AB947" i="2"/>
  <c r="L949" i="8" s="1"/>
  <c r="AC947" i="2"/>
  <c r="M949" i="8" s="1"/>
  <c r="AD947" i="2"/>
  <c r="AE947" i="2"/>
  <c r="AF947" i="2"/>
  <c r="AG947" i="2"/>
  <c r="AH947" i="2"/>
  <c r="AI947" i="2"/>
  <c r="AJ947" i="2"/>
  <c r="AK947" i="2"/>
  <c r="AL947" i="2"/>
  <c r="AM947" i="2"/>
  <c r="AN947" i="2"/>
  <c r="AO947" i="2"/>
  <c r="AP947" i="2"/>
  <c r="H949" i="8" s="1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AA950" i="8" s="1"/>
  <c r="S948" i="2"/>
  <c r="T948" i="2"/>
  <c r="U948" i="2"/>
  <c r="AB950" i="8" s="1"/>
  <c r="E950" i="8" s="1"/>
  <c r="V948" i="2"/>
  <c r="G950" i="8" s="1"/>
  <c r="W948" i="2"/>
  <c r="J950" i="8" s="1"/>
  <c r="X948" i="2"/>
  <c r="I950" i="8" s="1"/>
  <c r="Y948" i="2"/>
  <c r="Z948" i="2"/>
  <c r="K950" i="8" s="1"/>
  <c r="AA948" i="2"/>
  <c r="AB948" i="2"/>
  <c r="L950" i="8" s="1"/>
  <c r="AC948" i="2"/>
  <c r="M950" i="8" s="1"/>
  <c r="AD948" i="2"/>
  <c r="AE948" i="2"/>
  <c r="AF948" i="2"/>
  <c r="AG948" i="2"/>
  <c r="AH948" i="2"/>
  <c r="AI948" i="2"/>
  <c r="AJ948" i="2"/>
  <c r="AK948" i="2"/>
  <c r="AL948" i="2"/>
  <c r="AM948" i="2"/>
  <c r="AN948" i="2"/>
  <c r="AO948" i="2"/>
  <c r="AP948" i="2"/>
  <c r="H950" i="8" s="1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AA951" i="8" s="1"/>
  <c r="S949" i="2"/>
  <c r="T949" i="2"/>
  <c r="U949" i="2"/>
  <c r="AB951" i="8" s="1"/>
  <c r="E951" i="8" s="1"/>
  <c r="V949" i="2"/>
  <c r="G951" i="8" s="1"/>
  <c r="W949" i="2"/>
  <c r="J951" i="8" s="1"/>
  <c r="X949" i="2"/>
  <c r="I951" i="8" s="1"/>
  <c r="Y949" i="2"/>
  <c r="Z949" i="2"/>
  <c r="K951" i="8" s="1"/>
  <c r="AA949" i="2"/>
  <c r="AB949" i="2"/>
  <c r="L951" i="8" s="1"/>
  <c r="AC949" i="2"/>
  <c r="M951" i="8" s="1"/>
  <c r="AD949" i="2"/>
  <c r="AE949" i="2"/>
  <c r="AF949" i="2"/>
  <c r="AG949" i="2"/>
  <c r="AH949" i="2"/>
  <c r="AI949" i="2"/>
  <c r="AJ949" i="2"/>
  <c r="AK949" i="2"/>
  <c r="AL949" i="2"/>
  <c r="AM949" i="2"/>
  <c r="AN949" i="2"/>
  <c r="AO949" i="2"/>
  <c r="AP949" i="2"/>
  <c r="H951" i="8" s="1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AA952" i="8" s="1"/>
  <c r="S950" i="2"/>
  <c r="T950" i="2"/>
  <c r="U950" i="2"/>
  <c r="AB952" i="8" s="1"/>
  <c r="E952" i="8" s="1"/>
  <c r="V950" i="2"/>
  <c r="G952" i="8" s="1"/>
  <c r="W950" i="2"/>
  <c r="J952" i="8" s="1"/>
  <c r="X950" i="2"/>
  <c r="I952" i="8" s="1"/>
  <c r="Y950" i="2"/>
  <c r="Z950" i="2"/>
  <c r="K952" i="8" s="1"/>
  <c r="AA950" i="2"/>
  <c r="AB950" i="2"/>
  <c r="L952" i="8" s="1"/>
  <c r="AC950" i="2"/>
  <c r="M952" i="8" s="1"/>
  <c r="AD950" i="2"/>
  <c r="AE950" i="2"/>
  <c r="AF950" i="2"/>
  <c r="AG950" i="2"/>
  <c r="AH950" i="2"/>
  <c r="AI950" i="2"/>
  <c r="AJ950" i="2"/>
  <c r="AK950" i="2"/>
  <c r="AL950" i="2"/>
  <c r="AM950" i="2"/>
  <c r="AN950" i="2"/>
  <c r="AO950" i="2"/>
  <c r="AP950" i="2"/>
  <c r="H952" i="8" s="1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AA953" i="8" s="1"/>
  <c r="S951" i="2"/>
  <c r="T951" i="2"/>
  <c r="U951" i="2"/>
  <c r="AB953" i="8" s="1"/>
  <c r="E953" i="8" s="1"/>
  <c r="V951" i="2"/>
  <c r="G953" i="8" s="1"/>
  <c r="W951" i="2"/>
  <c r="J953" i="8" s="1"/>
  <c r="X951" i="2"/>
  <c r="I953" i="8" s="1"/>
  <c r="Y951" i="2"/>
  <c r="Z951" i="2"/>
  <c r="K953" i="8" s="1"/>
  <c r="AA951" i="2"/>
  <c r="AB951" i="2"/>
  <c r="L953" i="8" s="1"/>
  <c r="AC951" i="2"/>
  <c r="M953" i="8" s="1"/>
  <c r="AD951" i="2"/>
  <c r="AE951" i="2"/>
  <c r="AF951" i="2"/>
  <c r="AG951" i="2"/>
  <c r="AH951" i="2"/>
  <c r="AI951" i="2"/>
  <c r="AJ951" i="2"/>
  <c r="AK951" i="2"/>
  <c r="AL951" i="2"/>
  <c r="AM951" i="2"/>
  <c r="AN951" i="2"/>
  <c r="AO951" i="2"/>
  <c r="AP951" i="2"/>
  <c r="H953" i="8" s="1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AA954" i="8" s="1"/>
  <c r="S952" i="2"/>
  <c r="T952" i="2"/>
  <c r="U952" i="2"/>
  <c r="AB954" i="8" s="1"/>
  <c r="E954" i="8" s="1"/>
  <c r="V952" i="2"/>
  <c r="G954" i="8" s="1"/>
  <c r="W952" i="2"/>
  <c r="J954" i="8" s="1"/>
  <c r="X952" i="2"/>
  <c r="I954" i="8" s="1"/>
  <c r="Y952" i="2"/>
  <c r="Z952" i="2"/>
  <c r="K954" i="8" s="1"/>
  <c r="AA952" i="2"/>
  <c r="AB952" i="2"/>
  <c r="L954" i="8" s="1"/>
  <c r="AC952" i="2"/>
  <c r="M954" i="8" s="1"/>
  <c r="AD952" i="2"/>
  <c r="AE952" i="2"/>
  <c r="AF952" i="2"/>
  <c r="AG952" i="2"/>
  <c r="AH952" i="2"/>
  <c r="AI952" i="2"/>
  <c r="AJ952" i="2"/>
  <c r="AK952" i="2"/>
  <c r="AL952" i="2"/>
  <c r="AM952" i="2"/>
  <c r="AN952" i="2"/>
  <c r="AO952" i="2"/>
  <c r="AP952" i="2"/>
  <c r="H954" i="8" s="1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AA955" i="8" s="1"/>
  <c r="S953" i="2"/>
  <c r="T953" i="2"/>
  <c r="U953" i="2"/>
  <c r="AB955" i="8" s="1"/>
  <c r="E955" i="8" s="1"/>
  <c r="V953" i="2"/>
  <c r="G955" i="8" s="1"/>
  <c r="W953" i="2"/>
  <c r="J955" i="8" s="1"/>
  <c r="X953" i="2"/>
  <c r="I955" i="8" s="1"/>
  <c r="Y953" i="2"/>
  <c r="Z953" i="2"/>
  <c r="K955" i="8" s="1"/>
  <c r="AA953" i="2"/>
  <c r="AB953" i="2"/>
  <c r="L955" i="8" s="1"/>
  <c r="AC953" i="2"/>
  <c r="M955" i="8" s="1"/>
  <c r="AD953" i="2"/>
  <c r="AE953" i="2"/>
  <c r="AF953" i="2"/>
  <c r="AG953" i="2"/>
  <c r="AH953" i="2"/>
  <c r="AI953" i="2"/>
  <c r="AJ953" i="2"/>
  <c r="AK953" i="2"/>
  <c r="AL953" i="2"/>
  <c r="AM953" i="2"/>
  <c r="AN953" i="2"/>
  <c r="AO953" i="2"/>
  <c r="AP953" i="2"/>
  <c r="H955" i="8" s="1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AA956" i="8" s="1"/>
  <c r="S954" i="2"/>
  <c r="T954" i="2"/>
  <c r="U954" i="2"/>
  <c r="AB956" i="8" s="1"/>
  <c r="E956" i="8" s="1"/>
  <c r="V954" i="2"/>
  <c r="G956" i="8" s="1"/>
  <c r="W954" i="2"/>
  <c r="J956" i="8" s="1"/>
  <c r="X954" i="2"/>
  <c r="I956" i="8" s="1"/>
  <c r="Y954" i="2"/>
  <c r="Z954" i="2"/>
  <c r="K956" i="8" s="1"/>
  <c r="AA954" i="2"/>
  <c r="AB954" i="2"/>
  <c r="L956" i="8" s="1"/>
  <c r="AC954" i="2"/>
  <c r="M956" i="8" s="1"/>
  <c r="AD954" i="2"/>
  <c r="AE954" i="2"/>
  <c r="AF954" i="2"/>
  <c r="AG954" i="2"/>
  <c r="AH954" i="2"/>
  <c r="AI954" i="2"/>
  <c r="AJ954" i="2"/>
  <c r="AK954" i="2"/>
  <c r="AL954" i="2"/>
  <c r="AM954" i="2"/>
  <c r="AN954" i="2"/>
  <c r="AO954" i="2"/>
  <c r="AP954" i="2"/>
  <c r="H956" i="8" s="1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AA957" i="8" s="1"/>
  <c r="S955" i="2"/>
  <c r="T955" i="2"/>
  <c r="U955" i="2"/>
  <c r="AB957" i="8" s="1"/>
  <c r="E957" i="8" s="1"/>
  <c r="V955" i="2"/>
  <c r="G957" i="8" s="1"/>
  <c r="W955" i="2"/>
  <c r="J957" i="8" s="1"/>
  <c r="X955" i="2"/>
  <c r="I957" i="8" s="1"/>
  <c r="Y955" i="2"/>
  <c r="Z955" i="2"/>
  <c r="K957" i="8" s="1"/>
  <c r="AA955" i="2"/>
  <c r="AB955" i="2"/>
  <c r="L957" i="8" s="1"/>
  <c r="AC955" i="2"/>
  <c r="M957" i="8" s="1"/>
  <c r="AD955" i="2"/>
  <c r="AE955" i="2"/>
  <c r="AF955" i="2"/>
  <c r="AG955" i="2"/>
  <c r="AH955" i="2"/>
  <c r="AI955" i="2"/>
  <c r="AJ955" i="2"/>
  <c r="AK955" i="2"/>
  <c r="AL955" i="2"/>
  <c r="AM955" i="2"/>
  <c r="AN955" i="2"/>
  <c r="AO955" i="2"/>
  <c r="AP955" i="2"/>
  <c r="H957" i="8" s="1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AA958" i="8" s="1"/>
  <c r="S956" i="2"/>
  <c r="T956" i="2"/>
  <c r="U956" i="2"/>
  <c r="AB958" i="8" s="1"/>
  <c r="E958" i="8" s="1"/>
  <c r="V956" i="2"/>
  <c r="G958" i="8" s="1"/>
  <c r="W956" i="2"/>
  <c r="J958" i="8" s="1"/>
  <c r="X956" i="2"/>
  <c r="I958" i="8" s="1"/>
  <c r="Y956" i="2"/>
  <c r="Z956" i="2"/>
  <c r="K958" i="8" s="1"/>
  <c r="AA956" i="2"/>
  <c r="AB956" i="2"/>
  <c r="L958" i="8" s="1"/>
  <c r="AC956" i="2"/>
  <c r="M958" i="8" s="1"/>
  <c r="AD956" i="2"/>
  <c r="AE956" i="2"/>
  <c r="AF956" i="2"/>
  <c r="AG956" i="2"/>
  <c r="AH956" i="2"/>
  <c r="AI956" i="2"/>
  <c r="AJ956" i="2"/>
  <c r="AK956" i="2"/>
  <c r="AL956" i="2"/>
  <c r="AM956" i="2"/>
  <c r="AN956" i="2"/>
  <c r="AO956" i="2"/>
  <c r="AP956" i="2"/>
  <c r="H958" i="8" s="1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AA959" i="8" s="1"/>
  <c r="S957" i="2"/>
  <c r="T957" i="2"/>
  <c r="U957" i="2"/>
  <c r="AB959" i="8" s="1"/>
  <c r="E959" i="8" s="1"/>
  <c r="V957" i="2"/>
  <c r="G959" i="8" s="1"/>
  <c r="W957" i="2"/>
  <c r="J959" i="8" s="1"/>
  <c r="X957" i="2"/>
  <c r="I959" i="8" s="1"/>
  <c r="Y957" i="2"/>
  <c r="Z957" i="2"/>
  <c r="K959" i="8" s="1"/>
  <c r="AA957" i="2"/>
  <c r="AB957" i="2"/>
  <c r="L959" i="8" s="1"/>
  <c r="AC957" i="2"/>
  <c r="M959" i="8" s="1"/>
  <c r="AD957" i="2"/>
  <c r="AE957" i="2"/>
  <c r="AF957" i="2"/>
  <c r="AG957" i="2"/>
  <c r="AH957" i="2"/>
  <c r="AI957" i="2"/>
  <c r="AJ957" i="2"/>
  <c r="AK957" i="2"/>
  <c r="AL957" i="2"/>
  <c r="AM957" i="2"/>
  <c r="AN957" i="2"/>
  <c r="AO957" i="2"/>
  <c r="AP957" i="2"/>
  <c r="H959" i="8" s="1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AA960" i="8" s="1"/>
  <c r="S958" i="2"/>
  <c r="T958" i="2"/>
  <c r="U958" i="2"/>
  <c r="AB960" i="8" s="1"/>
  <c r="E960" i="8" s="1"/>
  <c r="V958" i="2"/>
  <c r="G960" i="8" s="1"/>
  <c r="W958" i="2"/>
  <c r="J960" i="8" s="1"/>
  <c r="X958" i="2"/>
  <c r="I960" i="8" s="1"/>
  <c r="Y958" i="2"/>
  <c r="Z958" i="2"/>
  <c r="K960" i="8" s="1"/>
  <c r="AA958" i="2"/>
  <c r="AB958" i="2"/>
  <c r="L960" i="8" s="1"/>
  <c r="AC958" i="2"/>
  <c r="M960" i="8" s="1"/>
  <c r="AD958" i="2"/>
  <c r="AE958" i="2"/>
  <c r="AF958" i="2"/>
  <c r="AG958" i="2"/>
  <c r="AH958" i="2"/>
  <c r="AI958" i="2"/>
  <c r="AJ958" i="2"/>
  <c r="AK958" i="2"/>
  <c r="AL958" i="2"/>
  <c r="AM958" i="2"/>
  <c r="AN958" i="2"/>
  <c r="AO958" i="2"/>
  <c r="AP958" i="2"/>
  <c r="H960" i="8" s="1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AA961" i="8" s="1"/>
  <c r="S959" i="2"/>
  <c r="T959" i="2"/>
  <c r="U959" i="2"/>
  <c r="AB961" i="8" s="1"/>
  <c r="E961" i="8" s="1"/>
  <c r="V959" i="2"/>
  <c r="G961" i="8" s="1"/>
  <c r="W959" i="2"/>
  <c r="J961" i="8" s="1"/>
  <c r="X959" i="2"/>
  <c r="I961" i="8" s="1"/>
  <c r="Y959" i="2"/>
  <c r="Z959" i="2"/>
  <c r="K961" i="8" s="1"/>
  <c r="AA959" i="2"/>
  <c r="AB959" i="2"/>
  <c r="L961" i="8" s="1"/>
  <c r="AC959" i="2"/>
  <c r="M961" i="8" s="1"/>
  <c r="AD959" i="2"/>
  <c r="AE959" i="2"/>
  <c r="AF959" i="2"/>
  <c r="AG959" i="2"/>
  <c r="AH959" i="2"/>
  <c r="AI959" i="2"/>
  <c r="AJ959" i="2"/>
  <c r="AK959" i="2"/>
  <c r="AL959" i="2"/>
  <c r="AM959" i="2"/>
  <c r="AN959" i="2"/>
  <c r="AO959" i="2"/>
  <c r="AP959" i="2"/>
  <c r="H961" i="8" s="1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AA962" i="8" s="1"/>
  <c r="S960" i="2"/>
  <c r="T960" i="2"/>
  <c r="U960" i="2"/>
  <c r="AB962" i="8" s="1"/>
  <c r="E962" i="8" s="1"/>
  <c r="V960" i="2"/>
  <c r="G962" i="8" s="1"/>
  <c r="W960" i="2"/>
  <c r="J962" i="8" s="1"/>
  <c r="X960" i="2"/>
  <c r="I962" i="8" s="1"/>
  <c r="Y960" i="2"/>
  <c r="Z960" i="2"/>
  <c r="K962" i="8" s="1"/>
  <c r="AA960" i="2"/>
  <c r="AB960" i="2"/>
  <c r="L962" i="8" s="1"/>
  <c r="AC960" i="2"/>
  <c r="M962" i="8" s="1"/>
  <c r="AD960" i="2"/>
  <c r="AE960" i="2"/>
  <c r="AF960" i="2"/>
  <c r="AG960" i="2"/>
  <c r="AH960" i="2"/>
  <c r="AI960" i="2"/>
  <c r="AJ960" i="2"/>
  <c r="AK960" i="2"/>
  <c r="AL960" i="2"/>
  <c r="AM960" i="2"/>
  <c r="AN960" i="2"/>
  <c r="AO960" i="2"/>
  <c r="AP960" i="2"/>
  <c r="H962" i="8" s="1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AA963" i="8" s="1"/>
  <c r="S961" i="2"/>
  <c r="T961" i="2"/>
  <c r="U961" i="2"/>
  <c r="AB963" i="8" s="1"/>
  <c r="E963" i="8" s="1"/>
  <c r="V961" i="2"/>
  <c r="G963" i="8" s="1"/>
  <c r="W961" i="2"/>
  <c r="J963" i="8" s="1"/>
  <c r="X961" i="2"/>
  <c r="I963" i="8" s="1"/>
  <c r="Y961" i="2"/>
  <c r="Z961" i="2"/>
  <c r="K963" i="8" s="1"/>
  <c r="AA961" i="2"/>
  <c r="AB961" i="2"/>
  <c r="L963" i="8" s="1"/>
  <c r="AC961" i="2"/>
  <c r="M963" i="8" s="1"/>
  <c r="AD961" i="2"/>
  <c r="AE961" i="2"/>
  <c r="AF961" i="2"/>
  <c r="AG961" i="2"/>
  <c r="AH961" i="2"/>
  <c r="AI961" i="2"/>
  <c r="AJ961" i="2"/>
  <c r="AK961" i="2"/>
  <c r="AL961" i="2"/>
  <c r="AM961" i="2"/>
  <c r="AN961" i="2"/>
  <c r="AO961" i="2"/>
  <c r="AP961" i="2"/>
  <c r="H963" i="8" s="1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AA964" i="8" s="1"/>
  <c r="S962" i="2"/>
  <c r="T962" i="2"/>
  <c r="U962" i="2"/>
  <c r="AB964" i="8" s="1"/>
  <c r="E964" i="8" s="1"/>
  <c r="V962" i="2"/>
  <c r="G964" i="8" s="1"/>
  <c r="W962" i="2"/>
  <c r="J964" i="8" s="1"/>
  <c r="X962" i="2"/>
  <c r="I964" i="8" s="1"/>
  <c r="Y962" i="2"/>
  <c r="Z962" i="2"/>
  <c r="K964" i="8" s="1"/>
  <c r="AA962" i="2"/>
  <c r="AB962" i="2"/>
  <c r="L964" i="8" s="1"/>
  <c r="AC962" i="2"/>
  <c r="M964" i="8" s="1"/>
  <c r="AD962" i="2"/>
  <c r="AE962" i="2"/>
  <c r="AF962" i="2"/>
  <c r="AG962" i="2"/>
  <c r="AH962" i="2"/>
  <c r="AI962" i="2"/>
  <c r="AJ962" i="2"/>
  <c r="AK962" i="2"/>
  <c r="AL962" i="2"/>
  <c r="AM962" i="2"/>
  <c r="AN962" i="2"/>
  <c r="AO962" i="2"/>
  <c r="AP962" i="2"/>
  <c r="H964" i="8" s="1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AA965" i="8" s="1"/>
  <c r="S963" i="2"/>
  <c r="T963" i="2"/>
  <c r="U963" i="2"/>
  <c r="AB965" i="8" s="1"/>
  <c r="E965" i="8" s="1"/>
  <c r="V963" i="2"/>
  <c r="G965" i="8" s="1"/>
  <c r="W963" i="2"/>
  <c r="J965" i="8" s="1"/>
  <c r="X963" i="2"/>
  <c r="I965" i="8" s="1"/>
  <c r="Y963" i="2"/>
  <c r="Z963" i="2"/>
  <c r="K965" i="8" s="1"/>
  <c r="AA963" i="2"/>
  <c r="AB963" i="2"/>
  <c r="L965" i="8" s="1"/>
  <c r="AC963" i="2"/>
  <c r="M965" i="8" s="1"/>
  <c r="AD963" i="2"/>
  <c r="AE963" i="2"/>
  <c r="AF963" i="2"/>
  <c r="AG963" i="2"/>
  <c r="AH963" i="2"/>
  <c r="AI963" i="2"/>
  <c r="AJ963" i="2"/>
  <c r="AK963" i="2"/>
  <c r="AL963" i="2"/>
  <c r="AM963" i="2"/>
  <c r="AN963" i="2"/>
  <c r="AO963" i="2"/>
  <c r="AP963" i="2"/>
  <c r="H965" i="8" s="1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AA966" i="8" s="1"/>
  <c r="S964" i="2"/>
  <c r="T964" i="2"/>
  <c r="U964" i="2"/>
  <c r="AB966" i="8" s="1"/>
  <c r="E966" i="8" s="1"/>
  <c r="V964" i="2"/>
  <c r="G966" i="8" s="1"/>
  <c r="W964" i="2"/>
  <c r="J966" i="8" s="1"/>
  <c r="X964" i="2"/>
  <c r="I966" i="8" s="1"/>
  <c r="Y964" i="2"/>
  <c r="Z964" i="2"/>
  <c r="K966" i="8" s="1"/>
  <c r="AA964" i="2"/>
  <c r="AB964" i="2"/>
  <c r="L966" i="8" s="1"/>
  <c r="AC964" i="2"/>
  <c r="M966" i="8" s="1"/>
  <c r="AD964" i="2"/>
  <c r="AE964" i="2"/>
  <c r="AF964" i="2"/>
  <c r="AG964" i="2"/>
  <c r="AH964" i="2"/>
  <c r="AI964" i="2"/>
  <c r="AJ964" i="2"/>
  <c r="AK964" i="2"/>
  <c r="AL964" i="2"/>
  <c r="AM964" i="2"/>
  <c r="AN964" i="2"/>
  <c r="AO964" i="2"/>
  <c r="AP964" i="2"/>
  <c r="H966" i="8" s="1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AA967" i="8" s="1"/>
  <c r="S965" i="2"/>
  <c r="T965" i="2"/>
  <c r="U965" i="2"/>
  <c r="AB967" i="8" s="1"/>
  <c r="E967" i="8" s="1"/>
  <c r="V965" i="2"/>
  <c r="G967" i="8" s="1"/>
  <c r="W965" i="2"/>
  <c r="J967" i="8" s="1"/>
  <c r="X965" i="2"/>
  <c r="I967" i="8" s="1"/>
  <c r="Y965" i="2"/>
  <c r="Z965" i="2"/>
  <c r="K967" i="8" s="1"/>
  <c r="AA965" i="2"/>
  <c r="AB965" i="2"/>
  <c r="L967" i="8" s="1"/>
  <c r="AC965" i="2"/>
  <c r="M967" i="8" s="1"/>
  <c r="AD965" i="2"/>
  <c r="AE965" i="2"/>
  <c r="AF965" i="2"/>
  <c r="AG965" i="2"/>
  <c r="AH965" i="2"/>
  <c r="AI965" i="2"/>
  <c r="AJ965" i="2"/>
  <c r="AK965" i="2"/>
  <c r="AL965" i="2"/>
  <c r="AM965" i="2"/>
  <c r="AN965" i="2"/>
  <c r="AO965" i="2"/>
  <c r="AP965" i="2"/>
  <c r="H967" i="8" s="1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AA968" i="8" s="1"/>
  <c r="S966" i="2"/>
  <c r="T966" i="2"/>
  <c r="U966" i="2"/>
  <c r="AB968" i="8" s="1"/>
  <c r="E968" i="8" s="1"/>
  <c r="V966" i="2"/>
  <c r="G968" i="8" s="1"/>
  <c r="W966" i="2"/>
  <c r="J968" i="8" s="1"/>
  <c r="X966" i="2"/>
  <c r="I968" i="8" s="1"/>
  <c r="Y966" i="2"/>
  <c r="Z966" i="2"/>
  <c r="K968" i="8" s="1"/>
  <c r="AA966" i="2"/>
  <c r="AB966" i="2"/>
  <c r="L968" i="8" s="1"/>
  <c r="AC966" i="2"/>
  <c r="M968" i="8" s="1"/>
  <c r="AD966" i="2"/>
  <c r="AE966" i="2"/>
  <c r="AF966" i="2"/>
  <c r="AG966" i="2"/>
  <c r="AH966" i="2"/>
  <c r="AI966" i="2"/>
  <c r="AJ966" i="2"/>
  <c r="AK966" i="2"/>
  <c r="AL966" i="2"/>
  <c r="AM966" i="2"/>
  <c r="AN966" i="2"/>
  <c r="AO966" i="2"/>
  <c r="AP966" i="2"/>
  <c r="H968" i="8" s="1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AA969" i="8" s="1"/>
  <c r="S967" i="2"/>
  <c r="T967" i="2"/>
  <c r="U967" i="2"/>
  <c r="AB969" i="8" s="1"/>
  <c r="E969" i="8" s="1"/>
  <c r="V967" i="2"/>
  <c r="G969" i="8" s="1"/>
  <c r="W967" i="2"/>
  <c r="J969" i="8" s="1"/>
  <c r="X967" i="2"/>
  <c r="I969" i="8" s="1"/>
  <c r="Y967" i="2"/>
  <c r="Z967" i="2"/>
  <c r="K969" i="8" s="1"/>
  <c r="AA967" i="2"/>
  <c r="AB967" i="2"/>
  <c r="L969" i="8" s="1"/>
  <c r="AC967" i="2"/>
  <c r="M969" i="8" s="1"/>
  <c r="AD967" i="2"/>
  <c r="AE967" i="2"/>
  <c r="AF967" i="2"/>
  <c r="AG967" i="2"/>
  <c r="AH967" i="2"/>
  <c r="AI967" i="2"/>
  <c r="AJ967" i="2"/>
  <c r="AK967" i="2"/>
  <c r="AL967" i="2"/>
  <c r="AM967" i="2"/>
  <c r="AN967" i="2"/>
  <c r="AO967" i="2"/>
  <c r="AP967" i="2"/>
  <c r="H969" i="8" s="1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AA970" i="8" s="1"/>
  <c r="S968" i="2"/>
  <c r="T968" i="2"/>
  <c r="U968" i="2"/>
  <c r="AB970" i="8" s="1"/>
  <c r="E970" i="8" s="1"/>
  <c r="V968" i="2"/>
  <c r="G970" i="8" s="1"/>
  <c r="W968" i="2"/>
  <c r="J970" i="8" s="1"/>
  <c r="X968" i="2"/>
  <c r="I970" i="8" s="1"/>
  <c r="Y968" i="2"/>
  <c r="Z968" i="2"/>
  <c r="K970" i="8" s="1"/>
  <c r="AA968" i="2"/>
  <c r="AB968" i="2"/>
  <c r="L970" i="8" s="1"/>
  <c r="AC968" i="2"/>
  <c r="M970" i="8" s="1"/>
  <c r="AD968" i="2"/>
  <c r="AE968" i="2"/>
  <c r="AF968" i="2"/>
  <c r="AG968" i="2"/>
  <c r="AH968" i="2"/>
  <c r="AI968" i="2"/>
  <c r="AJ968" i="2"/>
  <c r="AK968" i="2"/>
  <c r="AL968" i="2"/>
  <c r="AM968" i="2"/>
  <c r="AN968" i="2"/>
  <c r="AO968" i="2"/>
  <c r="AP968" i="2"/>
  <c r="H970" i="8" s="1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AA971" i="8" s="1"/>
  <c r="S969" i="2"/>
  <c r="T969" i="2"/>
  <c r="U969" i="2"/>
  <c r="AB971" i="8" s="1"/>
  <c r="E971" i="8" s="1"/>
  <c r="V969" i="2"/>
  <c r="G971" i="8" s="1"/>
  <c r="W969" i="2"/>
  <c r="J971" i="8" s="1"/>
  <c r="X969" i="2"/>
  <c r="I971" i="8" s="1"/>
  <c r="Y969" i="2"/>
  <c r="Z969" i="2"/>
  <c r="K971" i="8" s="1"/>
  <c r="AA969" i="2"/>
  <c r="AB969" i="2"/>
  <c r="L971" i="8" s="1"/>
  <c r="AC969" i="2"/>
  <c r="M971" i="8" s="1"/>
  <c r="AD969" i="2"/>
  <c r="AE969" i="2"/>
  <c r="AF969" i="2"/>
  <c r="AG969" i="2"/>
  <c r="AH969" i="2"/>
  <c r="AI969" i="2"/>
  <c r="AJ969" i="2"/>
  <c r="AK969" i="2"/>
  <c r="AL969" i="2"/>
  <c r="AM969" i="2"/>
  <c r="AN969" i="2"/>
  <c r="AO969" i="2"/>
  <c r="AP969" i="2"/>
  <c r="H971" i="8" s="1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AA972" i="8" s="1"/>
  <c r="S970" i="2"/>
  <c r="T970" i="2"/>
  <c r="U970" i="2"/>
  <c r="AB972" i="8" s="1"/>
  <c r="E972" i="8" s="1"/>
  <c r="V970" i="2"/>
  <c r="G972" i="8" s="1"/>
  <c r="W970" i="2"/>
  <c r="J972" i="8" s="1"/>
  <c r="X970" i="2"/>
  <c r="I972" i="8" s="1"/>
  <c r="Y970" i="2"/>
  <c r="Z970" i="2"/>
  <c r="K972" i="8" s="1"/>
  <c r="AA970" i="2"/>
  <c r="AB970" i="2"/>
  <c r="L972" i="8" s="1"/>
  <c r="AC970" i="2"/>
  <c r="M972" i="8" s="1"/>
  <c r="AD970" i="2"/>
  <c r="AE970" i="2"/>
  <c r="AF970" i="2"/>
  <c r="AG970" i="2"/>
  <c r="AH970" i="2"/>
  <c r="AI970" i="2"/>
  <c r="AJ970" i="2"/>
  <c r="AK970" i="2"/>
  <c r="AL970" i="2"/>
  <c r="AM970" i="2"/>
  <c r="AN970" i="2"/>
  <c r="AO970" i="2"/>
  <c r="AP970" i="2"/>
  <c r="H972" i="8" s="1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AA973" i="8" s="1"/>
  <c r="S971" i="2"/>
  <c r="T971" i="2"/>
  <c r="U971" i="2"/>
  <c r="AB973" i="8" s="1"/>
  <c r="E973" i="8" s="1"/>
  <c r="V971" i="2"/>
  <c r="G973" i="8" s="1"/>
  <c r="W971" i="2"/>
  <c r="J973" i="8" s="1"/>
  <c r="X971" i="2"/>
  <c r="I973" i="8" s="1"/>
  <c r="Y971" i="2"/>
  <c r="Z971" i="2"/>
  <c r="K973" i="8" s="1"/>
  <c r="AA971" i="2"/>
  <c r="AB971" i="2"/>
  <c r="L973" i="8" s="1"/>
  <c r="AC971" i="2"/>
  <c r="M973" i="8" s="1"/>
  <c r="AD971" i="2"/>
  <c r="AE971" i="2"/>
  <c r="AF971" i="2"/>
  <c r="AG971" i="2"/>
  <c r="AH971" i="2"/>
  <c r="AI971" i="2"/>
  <c r="AJ971" i="2"/>
  <c r="AK971" i="2"/>
  <c r="AL971" i="2"/>
  <c r="AM971" i="2"/>
  <c r="AN971" i="2"/>
  <c r="AO971" i="2"/>
  <c r="AP971" i="2"/>
  <c r="H973" i="8" s="1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AA974" i="8" s="1"/>
  <c r="S972" i="2"/>
  <c r="T972" i="2"/>
  <c r="U972" i="2"/>
  <c r="AB974" i="8" s="1"/>
  <c r="E974" i="8" s="1"/>
  <c r="V972" i="2"/>
  <c r="G974" i="8" s="1"/>
  <c r="W972" i="2"/>
  <c r="J974" i="8" s="1"/>
  <c r="X972" i="2"/>
  <c r="I974" i="8" s="1"/>
  <c r="Y972" i="2"/>
  <c r="Z972" i="2"/>
  <c r="K974" i="8" s="1"/>
  <c r="AA972" i="2"/>
  <c r="AB972" i="2"/>
  <c r="L974" i="8" s="1"/>
  <c r="AC972" i="2"/>
  <c r="M974" i="8" s="1"/>
  <c r="AD972" i="2"/>
  <c r="AE972" i="2"/>
  <c r="AF972" i="2"/>
  <c r="AG972" i="2"/>
  <c r="AH972" i="2"/>
  <c r="AI972" i="2"/>
  <c r="AJ972" i="2"/>
  <c r="AK972" i="2"/>
  <c r="AL972" i="2"/>
  <c r="AM972" i="2"/>
  <c r="AN972" i="2"/>
  <c r="AO972" i="2"/>
  <c r="AP972" i="2"/>
  <c r="H974" i="8" s="1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AA975" i="8" s="1"/>
  <c r="S973" i="2"/>
  <c r="T973" i="2"/>
  <c r="U973" i="2"/>
  <c r="AB975" i="8" s="1"/>
  <c r="E975" i="8" s="1"/>
  <c r="V973" i="2"/>
  <c r="G975" i="8" s="1"/>
  <c r="W973" i="2"/>
  <c r="J975" i="8" s="1"/>
  <c r="X973" i="2"/>
  <c r="I975" i="8" s="1"/>
  <c r="Y973" i="2"/>
  <c r="Z973" i="2"/>
  <c r="K975" i="8" s="1"/>
  <c r="AA973" i="2"/>
  <c r="AB973" i="2"/>
  <c r="L975" i="8" s="1"/>
  <c r="AC973" i="2"/>
  <c r="M975" i="8" s="1"/>
  <c r="AD973" i="2"/>
  <c r="AE973" i="2"/>
  <c r="AF973" i="2"/>
  <c r="AG973" i="2"/>
  <c r="AH973" i="2"/>
  <c r="AI973" i="2"/>
  <c r="AJ973" i="2"/>
  <c r="AK973" i="2"/>
  <c r="AL973" i="2"/>
  <c r="AM973" i="2"/>
  <c r="AN973" i="2"/>
  <c r="AO973" i="2"/>
  <c r="AP973" i="2"/>
  <c r="H975" i="8" s="1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AA976" i="8" s="1"/>
  <c r="S974" i="2"/>
  <c r="T974" i="2"/>
  <c r="U974" i="2"/>
  <c r="AB976" i="8" s="1"/>
  <c r="E976" i="8" s="1"/>
  <c r="V974" i="2"/>
  <c r="G976" i="8" s="1"/>
  <c r="W974" i="2"/>
  <c r="J976" i="8" s="1"/>
  <c r="X974" i="2"/>
  <c r="I976" i="8" s="1"/>
  <c r="Y974" i="2"/>
  <c r="Z974" i="2"/>
  <c r="K976" i="8" s="1"/>
  <c r="AA974" i="2"/>
  <c r="AB974" i="2"/>
  <c r="L976" i="8" s="1"/>
  <c r="AC974" i="2"/>
  <c r="M976" i="8" s="1"/>
  <c r="AD974" i="2"/>
  <c r="AE974" i="2"/>
  <c r="AF974" i="2"/>
  <c r="AG974" i="2"/>
  <c r="AH974" i="2"/>
  <c r="AI974" i="2"/>
  <c r="AJ974" i="2"/>
  <c r="AK974" i="2"/>
  <c r="AL974" i="2"/>
  <c r="AM974" i="2"/>
  <c r="AN974" i="2"/>
  <c r="AO974" i="2"/>
  <c r="AP974" i="2"/>
  <c r="H976" i="8" s="1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AA977" i="8" s="1"/>
  <c r="S975" i="2"/>
  <c r="T975" i="2"/>
  <c r="U975" i="2"/>
  <c r="AB977" i="8" s="1"/>
  <c r="E977" i="8" s="1"/>
  <c r="V975" i="2"/>
  <c r="G977" i="8" s="1"/>
  <c r="W975" i="2"/>
  <c r="J977" i="8" s="1"/>
  <c r="X975" i="2"/>
  <c r="I977" i="8" s="1"/>
  <c r="Y975" i="2"/>
  <c r="Z975" i="2"/>
  <c r="K977" i="8" s="1"/>
  <c r="AA975" i="2"/>
  <c r="AB975" i="2"/>
  <c r="L977" i="8" s="1"/>
  <c r="AC975" i="2"/>
  <c r="M977" i="8" s="1"/>
  <c r="AD975" i="2"/>
  <c r="AE975" i="2"/>
  <c r="AF975" i="2"/>
  <c r="AG975" i="2"/>
  <c r="AH975" i="2"/>
  <c r="AI975" i="2"/>
  <c r="AJ975" i="2"/>
  <c r="AK975" i="2"/>
  <c r="AL975" i="2"/>
  <c r="AM975" i="2"/>
  <c r="AN975" i="2"/>
  <c r="AO975" i="2"/>
  <c r="AP975" i="2"/>
  <c r="H977" i="8" s="1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AA978" i="8" s="1"/>
  <c r="S976" i="2"/>
  <c r="T976" i="2"/>
  <c r="U976" i="2"/>
  <c r="AB978" i="8" s="1"/>
  <c r="E978" i="8" s="1"/>
  <c r="V976" i="2"/>
  <c r="G978" i="8" s="1"/>
  <c r="W976" i="2"/>
  <c r="J978" i="8" s="1"/>
  <c r="X976" i="2"/>
  <c r="I978" i="8" s="1"/>
  <c r="Y976" i="2"/>
  <c r="Z976" i="2"/>
  <c r="K978" i="8" s="1"/>
  <c r="AA976" i="2"/>
  <c r="AB976" i="2"/>
  <c r="L978" i="8" s="1"/>
  <c r="AC976" i="2"/>
  <c r="M978" i="8" s="1"/>
  <c r="AD976" i="2"/>
  <c r="AE976" i="2"/>
  <c r="AF976" i="2"/>
  <c r="AG976" i="2"/>
  <c r="AH976" i="2"/>
  <c r="AI976" i="2"/>
  <c r="AJ976" i="2"/>
  <c r="AK976" i="2"/>
  <c r="AL976" i="2"/>
  <c r="AM976" i="2"/>
  <c r="AN976" i="2"/>
  <c r="AO976" i="2"/>
  <c r="AP976" i="2"/>
  <c r="H978" i="8" s="1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AA979" i="8" s="1"/>
  <c r="S977" i="2"/>
  <c r="T977" i="2"/>
  <c r="U977" i="2"/>
  <c r="AB979" i="8" s="1"/>
  <c r="E979" i="8" s="1"/>
  <c r="V977" i="2"/>
  <c r="G979" i="8" s="1"/>
  <c r="W977" i="2"/>
  <c r="J979" i="8" s="1"/>
  <c r="X977" i="2"/>
  <c r="I979" i="8" s="1"/>
  <c r="Y977" i="2"/>
  <c r="Z977" i="2"/>
  <c r="K979" i="8" s="1"/>
  <c r="AA977" i="2"/>
  <c r="AB977" i="2"/>
  <c r="L979" i="8" s="1"/>
  <c r="AC977" i="2"/>
  <c r="M979" i="8" s="1"/>
  <c r="AD977" i="2"/>
  <c r="AE977" i="2"/>
  <c r="AF977" i="2"/>
  <c r="AG977" i="2"/>
  <c r="AH977" i="2"/>
  <c r="AI977" i="2"/>
  <c r="AJ977" i="2"/>
  <c r="AK977" i="2"/>
  <c r="AL977" i="2"/>
  <c r="AM977" i="2"/>
  <c r="AN977" i="2"/>
  <c r="AO977" i="2"/>
  <c r="AP977" i="2"/>
  <c r="H979" i="8" s="1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AA980" i="8" s="1"/>
  <c r="S978" i="2"/>
  <c r="T978" i="2"/>
  <c r="U978" i="2"/>
  <c r="AB980" i="8" s="1"/>
  <c r="E980" i="8" s="1"/>
  <c r="V978" i="2"/>
  <c r="G980" i="8" s="1"/>
  <c r="W978" i="2"/>
  <c r="J980" i="8" s="1"/>
  <c r="X978" i="2"/>
  <c r="I980" i="8" s="1"/>
  <c r="Y978" i="2"/>
  <c r="Z978" i="2"/>
  <c r="K980" i="8" s="1"/>
  <c r="AA978" i="2"/>
  <c r="AB978" i="2"/>
  <c r="L980" i="8" s="1"/>
  <c r="AC978" i="2"/>
  <c r="M980" i="8" s="1"/>
  <c r="AD978" i="2"/>
  <c r="AE978" i="2"/>
  <c r="AF978" i="2"/>
  <c r="AG978" i="2"/>
  <c r="AH978" i="2"/>
  <c r="AI978" i="2"/>
  <c r="AJ978" i="2"/>
  <c r="AK978" i="2"/>
  <c r="AL978" i="2"/>
  <c r="AM978" i="2"/>
  <c r="AN978" i="2"/>
  <c r="AO978" i="2"/>
  <c r="AP978" i="2"/>
  <c r="H980" i="8" s="1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AA981" i="8" s="1"/>
  <c r="S979" i="2"/>
  <c r="T979" i="2"/>
  <c r="U979" i="2"/>
  <c r="AB981" i="8" s="1"/>
  <c r="E981" i="8" s="1"/>
  <c r="V979" i="2"/>
  <c r="G981" i="8" s="1"/>
  <c r="W979" i="2"/>
  <c r="J981" i="8" s="1"/>
  <c r="X979" i="2"/>
  <c r="I981" i="8" s="1"/>
  <c r="Y979" i="2"/>
  <c r="Z979" i="2"/>
  <c r="K981" i="8" s="1"/>
  <c r="AA979" i="2"/>
  <c r="AB979" i="2"/>
  <c r="L981" i="8" s="1"/>
  <c r="AC979" i="2"/>
  <c r="M981" i="8" s="1"/>
  <c r="AD979" i="2"/>
  <c r="AE979" i="2"/>
  <c r="AF979" i="2"/>
  <c r="AG979" i="2"/>
  <c r="AH979" i="2"/>
  <c r="AI979" i="2"/>
  <c r="AJ979" i="2"/>
  <c r="AK979" i="2"/>
  <c r="AL979" i="2"/>
  <c r="AM979" i="2"/>
  <c r="AN979" i="2"/>
  <c r="AO979" i="2"/>
  <c r="AP979" i="2"/>
  <c r="H981" i="8" s="1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AA982" i="8" s="1"/>
  <c r="S980" i="2"/>
  <c r="T980" i="2"/>
  <c r="U980" i="2"/>
  <c r="AB982" i="8" s="1"/>
  <c r="E982" i="8" s="1"/>
  <c r="V980" i="2"/>
  <c r="G982" i="8" s="1"/>
  <c r="W980" i="2"/>
  <c r="J982" i="8" s="1"/>
  <c r="X980" i="2"/>
  <c r="I982" i="8" s="1"/>
  <c r="Y980" i="2"/>
  <c r="Z980" i="2"/>
  <c r="K982" i="8" s="1"/>
  <c r="AA980" i="2"/>
  <c r="AB980" i="2"/>
  <c r="L982" i="8" s="1"/>
  <c r="AC980" i="2"/>
  <c r="M982" i="8" s="1"/>
  <c r="AD980" i="2"/>
  <c r="AE980" i="2"/>
  <c r="AF980" i="2"/>
  <c r="AG980" i="2"/>
  <c r="AH980" i="2"/>
  <c r="AI980" i="2"/>
  <c r="AJ980" i="2"/>
  <c r="AK980" i="2"/>
  <c r="AL980" i="2"/>
  <c r="AM980" i="2"/>
  <c r="AN980" i="2"/>
  <c r="AO980" i="2"/>
  <c r="AP980" i="2"/>
  <c r="H982" i="8" s="1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AA983" i="8" s="1"/>
  <c r="S981" i="2"/>
  <c r="T981" i="2"/>
  <c r="U981" i="2"/>
  <c r="AB983" i="8" s="1"/>
  <c r="E983" i="8" s="1"/>
  <c r="V981" i="2"/>
  <c r="G983" i="8" s="1"/>
  <c r="W981" i="2"/>
  <c r="J983" i="8" s="1"/>
  <c r="X981" i="2"/>
  <c r="I983" i="8" s="1"/>
  <c r="Y981" i="2"/>
  <c r="Z981" i="2"/>
  <c r="K983" i="8" s="1"/>
  <c r="AA981" i="2"/>
  <c r="AB981" i="2"/>
  <c r="L983" i="8" s="1"/>
  <c r="AC981" i="2"/>
  <c r="M983" i="8" s="1"/>
  <c r="AD981" i="2"/>
  <c r="AE981" i="2"/>
  <c r="AF981" i="2"/>
  <c r="AG981" i="2"/>
  <c r="AH981" i="2"/>
  <c r="AI981" i="2"/>
  <c r="AJ981" i="2"/>
  <c r="AK981" i="2"/>
  <c r="AL981" i="2"/>
  <c r="AM981" i="2"/>
  <c r="AN981" i="2"/>
  <c r="AO981" i="2"/>
  <c r="AP981" i="2"/>
  <c r="H983" i="8" s="1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AA984" i="8" s="1"/>
  <c r="S982" i="2"/>
  <c r="T982" i="2"/>
  <c r="U982" i="2"/>
  <c r="AB984" i="8" s="1"/>
  <c r="E984" i="8" s="1"/>
  <c r="V982" i="2"/>
  <c r="G984" i="8" s="1"/>
  <c r="W982" i="2"/>
  <c r="J984" i="8" s="1"/>
  <c r="X982" i="2"/>
  <c r="I984" i="8" s="1"/>
  <c r="Y982" i="2"/>
  <c r="Z982" i="2"/>
  <c r="K984" i="8" s="1"/>
  <c r="AA982" i="2"/>
  <c r="AB982" i="2"/>
  <c r="L984" i="8" s="1"/>
  <c r="AC982" i="2"/>
  <c r="M984" i="8" s="1"/>
  <c r="AD982" i="2"/>
  <c r="AE982" i="2"/>
  <c r="AF982" i="2"/>
  <c r="AG982" i="2"/>
  <c r="AH982" i="2"/>
  <c r="AI982" i="2"/>
  <c r="AJ982" i="2"/>
  <c r="AK982" i="2"/>
  <c r="AL982" i="2"/>
  <c r="AM982" i="2"/>
  <c r="AN982" i="2"/>
  <c r="AO982" i="2"/>
  <c r="AP982" i="2"/>
  <c r="H984" i="8" s="1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AA985" i="8" s="1"/>
  <c r="S983" i="2"/>
  <c r="T983" i="2"/>
  <c r="U983" i="2"/>
  <c r="AB985" i="8" s="1"/>
  <c r="E985" i="8" s="1"/>
  <c r="V983" i="2"/>
  <c r="G985" i="8" s="1"/>
  <c r="W983" i="2"/>
  <c r="J985" i="8" s="1"/>
  <c r="X983" i="2"/>
  <c r="I985" i="8" s="1"/>
  <c r="Y983" i="2"/>
  <c r="Z983" i="2"/>
  <c r="K985" i="8" s="1"/>
  <c r="AA983" i="2"/>
  <c r="AB983" i="2"/>
  <c r="L985" i="8" s="1"/>
  <c r="AC983" i="2"/>
  <c r="M985" i="8" s="1"/>
  <c r="AD983" i="2"/>
  <c r="AE983" i="2"/>
  <c r="AF983" i="2"/>
  <c r="AG983" i="2"/>
  <c r="AH983" i="2"/>
  <c r="AI983" i="2"/>
  <c r="AJ983" i="2"/>
  <c r="AK983" i="2"/>
  <c r="AL983" i="2"/>
  <c r="AM983" i="2"/>
  <c r="AN983" i="2"/>
  <c r="AO983" i="2"/>
  <c r="AP983" i="2"/>
  <c r="H985" i="8" s="1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AA986" i="8" s="1"/>
  <c r="S984" i="2"/>
  <c r="T984" i="2"/>
  <c r="U984" i="2"/>
  <c r="AB986" i="8" s="1"/>
  <c r="E986" i="8" s="1"/>
  <c r="V984" i="2"/>
  <c r="G986" i="8" s="1"/>
  <c r="W984" i="2"/>
  <c r="J986" i="8" s="1"/>
  <c r="X984" i="2"/>
  <c r="I986" i="8" s="1"/>
  <c r="Y984" i="2"/>
  <c r="Z984" i="2"/>
  <c r="K986" i="8" s="1"/>
  <c r="AA984" i="2"/>
  <c r="AB984" i="2"/>
  <c r="L986" i="8" s="1"/>
  <c r="AC984" i="2"/>
  <c r="M986" i="8" s="1"/>
  <c r="AD984" i="2"/>
  <c r="AE984" i="2"/>
  <c r="AF984" i="2"/>
  <c r="AG984" i="2"/>
  <c r="AH984" i="2"/>
  <c r="AI984" i="2"/>
  <c r="AJ984" i="2"/>
  <c r="AK984" i="2"/>
  <c r="AL984" i="2"/>
  <c r="AM984" i="2"/>
  <c r="AN984" i="2"/>
  <c r="AO984" i="2"/>
  <c r="AP984" i="2"/>
  <c r="H986" i="8" s="1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AA987" i="8" s="1"/>
  <c r="S985" i="2"/>
  <c r="T985" i="2"/>
  <c r="U985" i="2"/>
  <c r="AB987" i="8" s="1"/>
  <c r="E987" i="8" s="1"/>
  <c r="V985" i="2"/>
  <c r="G987" i="8" s="1"/>
  <c r="W985" i="2"/>
  <c r="J987" i="8" s="1"/>
  <c r="X985" i="2"/>
  <c r="I987" i="8" s="1"/>
  <c r="Y985" i="2"/>
  <c r="Z985" i="2"/>
  <c r="K987" i="8" s="1"/>
  <c r="AA985" i="2"/>
  <c r="AB985" i="2"/>
  <c r="L987" i="8" s="1"/>
  <c r="AC985" i="2"/>
  <c r="M987" i="8" s="1"/>
  <c r="AD985" i="2"/>
  <c r="AE985" i="2"/>
  <c r="AF985" i="2"/>
  <c r="AG985" i="2"/>
  <c r="AH985" i="2"/>
  <c r="AI985" i="2"/>
  <c r="AJ985" i="2"/>
  <c r="AK985" i="2"/>
  <c r="AL985" i="2"/>
  <c r="AM985" i="2"/>
  <c r="AN985" i="2"/>
  <c r="AO985" i="2"/>
  <c r="AP985" i="2"/>
  <c r="H987" i="8" s="1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AA988" i="8" s="1"/>
  <c r="S986" i="2"/>
  <c r="T986" i="2"/>
  <c r="U986" i="2"/>
  <c r="AB988" i="8" s="1"/>
  <c r="E988" i="8" s="1"/>
  <c r="V986" i="2"/>
  <c r="G988" i="8" s="1"/>
  <c r="W986" i="2"/>
  <c r="J988" i="8" s="1"/>
  <c r="X986" i="2"/>
  <c r="I988" i="8" s="1"/>
  <c r="Y986" i="2"/>
  <c r="Z986" i="2"/>
  <c r="K988" i="8" s="1"/>
  <c r="AA986" i="2"/>
  <c r="AB986" i="2"/>
  <c r="L988" i="8" s="1"/>
  <c r="AC986" i="2"/>
  <c r="M988" i="8" s="1"/>
  <c r="AD986" i="2"/>
  <c r="AE986" i="2"/>
  <c r="AF986" i="2"/>
  <c r="AG986" i="2"/>
  <c r="AH986" i="2"/>
  <c r="AI986" i="2"/>
  <c r="AJ986" i="2"/>
  <c r="AK986" i="2"/>
  <c r="AL986" i="2"/>
  <c r="AM986" i="2"/>
  <c r="AN986" i="2"/>
  <c r="AO986" i="2"/>
  <c r="AP986" i="2"/>
  <c r="H988" i="8" s="1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AA989" i="8" s="1"/>
  <c r="S987" i="2"/>
  <c r="T987" i="2"/>
  <c r="U987" i="2"/>
  <c r="AB989" i="8" s="1"/>
  <c r="E989" i="8" s="1"/>
  <c r="V987" i="2"/>
  <c r="G989" i="8" s="1"/>
  <c r="W987" i="2"/>
  <c r="J989" i="8" s="1"/>
  <c r="X987" i="2"/>
  <c r="I989" i="8" s="1"/>
  <c r="Y987" i="2"/>
  <c r="Z987" i="2"/>
  <c r="K989" i="8" s="1"/>
  <c r="AA987" i="2"/>
  <c r="AB987" i="2"/>
  <c r="L989" i="8" s="1"/>
  <c r="AC987" i="2"/>
  <c r="M989" i="8" s="1"/>
  <c r="AD987" i="2"/>
  <c r="AE987" i="2"/>
  <c r="AF987" i="2"/>
  <c r="AG987" i="2"/>
  <c r="AH987" i="2"/>
  <c r="AI987" i="2"/>
  <c r="AJ987" i="2"/>
  <c r="AK987" i="2"/>
  <c r="AL987" i="2"/>
  <c r="AM987" i="2"/>
  <c r="AN987" i="2"/>
  <c r="AO987" i="2"/>
  <c r="AP987" i="2"/>
  <c r="H989" i="8" s="1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AA990" i="8" s="1"/>
  <c r="S988" i="2"/>
  <c r="T988" i="2"/>
  <c r="U988" i="2"/>
  <c r="AB990" i="8" s="1"/>
  <c r="E990" i="8" s="1"/>
  <c r="V988" i="2"/>
  <c r="G990" i="8" s="1"/>
  <c r="W988" i="2"/>
  <c r="J990" i="8" s="1"/>
  <c r="X988" i="2"/>
  <c r="I990" i="8" s="1"/>
  <c r="Y988" i="2"/>
  <c r="Z988" i="2"/>
  <c r="K990" i="8" s="1"/>
  <c r="AA988" i="2"/>
  <c r="AB988" i="2"/>
  <c r="L990" i="8" s="1"/>
  <c r="AC988" i="2"/>
  <c r="M990" i="8" s="1"/>
  <c r="AD988" i="2"/>
  <c r="AE988" i="2"/>
  <c r="AF988" i="2"/>
  <c r="AG988" i="2"/>
  <c r="AH988" i="2"/>
  <c r="AI988" i="2"/>
  <c r="AJ988" i="2"/>
  <c r="AK988" i="2"/>
  <c r="AL988" i="2"/>
  <c r="AM988" i="2"/>
  <c r="AN988" i="2"/>
  <c r="AO988" i="2"/>
  <c r="AP988" i="2"/>
  <c r="H990" i="8" s="1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AA991" i="8" s="1"/>
  <c r="S989" i="2"/>
  <c r="T989" i="2"/>
  <c r="U989" i="2"/>
  <c r="AB991" i="8" s="1"/>
  <c r="E991" i="8" s="1"/>
  <c r="V989" i="2"/>
  <c r="G991" i="8" s="1"/>
  <c r="W989" i="2"/>
  <c r="J991" i="8" s="1"/>
  <c r="X989" i="2"/>
  <c r="I991" i="8" s="1"/>
  <c r="Y989" i="2"/>
  <c r="Z989" i="2"/>
  <c r="K991" i="8" s="1"/>
  <c r="AA989" i="2"/>
  <c r="AB989" i="2"/>
  <c r="L991" i="8" s="1"/>
  <c r="AC989" i="2"/>
  <c r="M991" i="8" s="1"/>
  <c r="AD989" i="2"/>
  <c r="AE989" i="2"/>
  <c r="AF989" i="2"/>
  <c r="AG989" i="2"/>
  <c r="AH989" i="2"/>
  <c r="AI989" i="2"/>
  <c r="AJ989" i="2"/>
  <c r="AK989" i="2"/>
  <c r="AL989" i="2"/>
  <c r="AM989" i="2"/>
  <c r="AN989" i="2"/>
  <c r="AO989" i="2"/>
  <c r="AP989" i="2"/>
  <c r="H991" i="8" s="1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AA992" i="8" s="1"/>
  <c r="S990" i="2"/>
  <c r="T990" i="2"/>
  <c r="U990" i="2"/>
  <c r="AB992" i="8" s="1"/>
  <c r="E992" i="8" s="1"/>
  <c r="V990" i="2"/>
  <c r="G992" i="8" s="1"/>
  <c r="W990" i="2"/>
  <c r="J992" i="8" s="1"/>
  <c r="X990" i="2"/>
  <c r="I992" i="8" s="1"/>
  <c r="Y990" i="2"/>
  <c r="Z990" i="2"/>
  <c r="K992" i="8" s="1"/>
  <c r="AA990" i="2"/>
  <c r="AB990" i="2"/>
  <c r="L992" i="8" s="1"/>
  <c r="AC990" i="2"/>
  <c r="M992" i="8" s="1"/>
  <c r="AD990" i="2"/>
  <c r="AE990" i="2"/>
  <c r="AF990" i="2"/>
  <c r="AG990" i="2"/>
  <c r="AH990" i="2"/>
  <c r="AI990" i="2"/>
  <c r="AJ990" i="2"/>
  <c r="AK990" i="2"/>
  <c r="AL990" i="2"/>
  <c r="AM990" i="2"/>
  <c r="AN990" i="2"/>
  <c r="AO990" i="2"/>
  <c r="AP990" i="2"/>
  <c r="H992" i="8" s="1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AA993" i="8" s="1"/>
  <c r="S991" i="2"/>
  <c r="T991" i="2"/>
  <c r="U991" i="2"/>
  <c r="AB993" i="8" s="1"/>
  <c r="E993" i="8" s="1"/>
  <c r="V991" i="2"/>
  <c r="G993" i="8" s="1"/>
  <c r="W991" i="2"/>
  <c r="J993" i="8" s="1"/>
  <c r="X991" i="2"/>
  <c r="I993" i="8" s="1"/>
  <c r="Y991" i="2"/>
  <c r="Z991" i="2"/>
  <c r="K993" i="8" s="1"/>
  <c r="AA991" i="2"/>
  <c r="AB991" i="2"/>
  <c r="L993" i="8" s="1"/>
  <c r="AC991" i="2"/>
  <c r="M993" i="8" s="1"/>
  <c r="AD991" i="2"/>
  <c r="AE991" i="2"/>
  <c r="AF991" i="2"/>
  <c r="AG991" i="2"/>
  <c r="AH991" i="2"/>
  <c r="AI991" i="2"/>
  <c r="AJ991" i="2"/>
  <c r="AK991" i="2"/>
  <c r="AL991" i="2"/>
  <c r="AM991" i="2"/>
  <c r="AN991" i="2"/>
  <c r="AO991" i="2"/>
  <c r="AP991" i="2"/>
  <c r="H993" i="8" s="1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AA994" i="8" s="1"/>
  <c r="S992" i="2"/>
  <c r="T992" i="2"/>
  <c r="U992" i="2"/>
  <c r="AB994" i="8" s="1"/>
  <c r="E994" i="8" s="1"/>
  <c r="V992" i="2"/>
  <c r="G994" i="8" s="1"/>
  <c r="W992" i="2"/>
  <c r="J994" i="8" s="1"/>
  <c r="X992" i="2"/>
  <c r="I994" i="8" s="1"/>
  <c r="Y992" i="2"/>
  <c r="Z992" i="2"/>
  <c r="K994" i="8" s="1"/>
  <c r="AA992" i="2"/>
  <c r="AB992" i="2"/>
  <c r="L994" i="8" s="1"/>
  <c r="AC992" i="2"/>
  <c r="M994" i="8" s="1"/>
  <c r="AD992" i="2"/>
  <c r="AE992" i="2"/>
  <c r="AF992" i="2"/>
  <c r="AG992" i="2"/>
  <c r="AH992" i="2"/>
  <c r="AI992" i="2"/>
  <c r="AJ992" i="2"/>
  <c r="AK992" i="2"/>
  <c r="AL992" i="2"/>
  <c r="AM992" i="2"/>
  <c r="AN992" i="2"/>
  <c r="AO992" i="2"/>
  <c r="AP992" i="2"/>
  <c r="H994" i="8" s="1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AA995" i="8" s="1"/>
  <c r="S993" i="2"/>
  <c r="T993" i="2"/>
  <c r="U993" i="2"/>
  <c r="AB995" i="8" s="1"/>
  <c r="E995" i="8" s="1"/>
  <c r="V993" i="2"/>
  <c r="G995" i="8" s="1"/>
  <c r="W993" i="2"/>
  <c r="J995" i="8" s="1"/>
  <c r="X993" i="2"/>
  <c r="I995" i="8" s="1"/>
  <c r="Y993" i="2"/>
  <c r="Z993" i="2"/>
  <c r="K995" i="8" s="1"/>
  <c r="AA993" i="2"/>
  <c r="AB993" i="2"/>
  <c r="L995" i="8" s="1"/>
  <c r="AC993" i="2"/>
  <c r="M995" i="8" s="1"/>
  <c r="AD993" i="2"/>
  <c r="AE993" i="2"/>
  <c r="AF993" i="2"/>
  <c r="AG993" i="2"/>
  <c r="AH993" i="2"/>
  <c r="AI993" i="2"/>
  <c r="AJ993" i="2"/>
  <c r="AK993" i="2"/>
  <c r="AL993" i="2"/>
  <c r="AM993" i="2"/>
  <c r="AN993" i="2"/>
  <c r="AO993" i="2"/>
  <c r="AP993" i="2"/>
  <c r="H995" i="8" s="1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AA996" i="8" s="1"/>
  <c r="S994" i="2"/>
  <c r="T994" i="2"/>
  <c r="U994" i="2"/>
  <c r="AB996" i="8" s="1"/>
  <c r="E996" i="8" s="1"/>
  <c r="V994" i="2"/>
  <c r="G996" i="8" s="1"/>
  <c r="W994" i="2"/>
  <c r="J996" i="8" s="1"/>
  <c r="X994" i="2"/>
  <c r="I996" i="8" s="1"/>
  <c r="Y994" i="2"/>
  <c r="Z994" i="2"/>
  <c r="K996" i="8" s="1"/>
  <c r="AA994" i="2"/>
  <c r="AB994" i="2"/>
  <c r="L996" i="8" s="1"/>
  <c r="AC994" i="2"/>
  <c r="M996" i="8" s="1"/>
  <c r="AD994" i="2"/>
  <c r="AE994" i="2"/>
  <c r="AF994" i="2"/>
  <c r="AG994" i="2"/>
  <c r="AH994" i="2"/>
  <c r="AI994" i="2"/>
  <c r="AJ994" i="2"/>
  <c r="AK994" i="2"/>
  <c r="AL994" i="2"/>
  <c r="AM994" i="2"/>
  <c r="AN994" i="2"/>
  <c r="AO994" i="2"/>
  <c r="AP994" i="2"/>
  <c r="H996" i="8" s="1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AA997" i="8" s="1"/>
  <c r="S995" i="2"/>
  <c r="T995" i="2"/>
  <c r="U995" i="2"/>
  <c r="AB997" i="8" s="1"/>
  <c r="E997" i="8" s="1"/>
  <c r="V995" i="2"/>
  <c r="G997" i="8" s="1"/>
  <c r="W995" i="2"/>
  <c r="J997" i="8" s="1"/>
  <c r="X995" i="2"/>
  <c r="I997" i="8" s="1"/>
  <c r="Y995" i="2"/>
  <c r="Z995" i="2"/>
  <c r="K997" i="8" s="1"/>
  <c r="AA995" i="2"/>
  <c r="AB995" i="2"/>
  <c r="L997" i="8" s="1"/>
  <c r="AC995" i="2"/>
  <c r="M997" i="8" s="1"/>
  <c r="AD995" i="2"/>
  <c r="AE995" i="2"/>
  <c r="AF995" i="2"/>
  <c r="AG995" i="2"/>
  <c r="AH995" i="2"/>
  <c r="AI995" i="2"/>
  <c r="AJ995" i="2"/>
  <c r="AK995" i="2"/>
  <c r="AL995" i="2"/>
  <c r="AM995" i="2"/>
  <c r="AN995" i="2"/>
  <c r="AO995" i="2"/>
  <c r="AP995" i="2"/>
  <c r="H997" i="8" s="1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AA998" i="8" s="1"/>
  <c r="S996" i="2"/>
  <c r="T996" i="2"/>
  <c r="U996" i="2"/>
  <c r="AB998" i="8" s="1"/>
  <c r="E998" i="8" s="1"/>
  <c r="V996" i="2"/>
  <c r="G998" i="8" s="1"/>
  <c r="W996" i="2"/>
  <c r="J998" i="8" s="1"/>
  <c r="X996" i="2"/>
  <c r="I998" i="8" s="1"/>
  <c r="Y996" i="2"/>
  <c r="Z996" i="2"/>
  <c r="K998" i="8" s="1"/>
  <c r="AA996" i="2"/>
  <c r="AB996" i="2"/>
  <c r="L998" i="8" s="1"/>
  <c r="AC996" i="2"/>
  <c r="M998" i="8" s="1"/>
  <c r="AD996" i="2"/>
  <c r="AE996" i="2"/>
  <c r="AF996" i="2"/>
  <c r="AG996" i="2"/>
  <c r="AH996" i="2"/>
  <c r="AI996" i="2"/>
  <c r="AJ996" i="2"/>
  <c r="AK996" i="2"/>
  <c r="AL996" i="2"/>
  <c r="AM996" i="2"/>
  <c r="AN996" i="2"/>
  <c r="AO996" i="2"/>
  <c r="AP996" i="2"/>
  <c r="H998" i="8" s="1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AA999" i="8" s="1"/>
  <c r="S997" i="2"/>
  <c r="T997" i="2"/>
  <c r="U997" i="2"/>
  <c r="AB999" i="8" s="1"/>
  <c r="E999" i="8" s="1"/>
  <c r="V997" i="2"/>
  <c r="G999" i="8" s="1"/>
  <c r="W997" i="2"/>
  <c r="J999" i="8" s="1"/>
  <c r="X997" i="2"/>
  <c r="I999" i="8" s="1"/>
  <c r="Y997" i="2"/>
  <c r="Z997" i="2"/>
  <c r="K999" i="8" s="1"/>
  <c r="AA997" i="2"/>
  <c r="AB997" i="2"/>
  <c r="L999" i="8" s="1"/>
  <c r="AC997" i="2"/>
  <c r="M999" i="8" s="1"/>
  <c r="AD997" i="2"/>
  <c r="AE997" i="2"/>
  <c r="AF997" i="2"/>
  <c r="AG997" i="2"/>
  <c r="AH997" i="2"/>
  <c r="AI997" i="2"/>
  <c r="AJ997" i="2"/>
  <c r="AK997" i="2"/>
  <c r="AL997" i="2"/>
  <c r="AM997" i="2"/>
  <c r="AN997" i="2"/>
  <c r="AO997" i="2"/>
  <c r="AP997" i="2"/>
  <c r="H999" i="8" s="1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AA1000" i="8" s="1"/>
  <c r="S998" i="2"/>
  <c r="T998" i="2"/>
  <c r="U998" i="2"/>
  <c r="AB1000" i="8" s="1"/>
  <c r="E1000" i="8" s="1"/>
  <c r="V998" i="2"/>
  <c r="G1000" i="8" s="1"/>
  <c r="W998" i="2"/>
  <c r="J1000" i="8" s="1"/>
  <c r="X998" i="2"/>
  <c r="I1000" i="8" s="1"/>
  <c r="Y998" i="2"/>
  <c r="Z998" i="2"/>
  <c r="K1000" i="8" s="1"/>
  <c r="AA998" i="2"/>
  <c r="AB998" i="2"/>
  <c r="L1000" i="8" s="1"/>
  <c r="AC998" i="2"/>
  <c r="M1000" i="8" s="1"/>
  <c r="AD998" i="2"/>
  <c r="AE998" i="2"/>
  <c r="AF998" i="2"/>
  <c r="AG998" i="2"/>
  <c r="AH998" i="2"/>
  <c r="AI998" i="2"/>
  <c r="AJ998" i="2"/>
  <c r="AK998" i="2"/>
  <c r="AL998" i="2"/>
  <c r="AM998" i="2"/>
  <c r="AN998" i="2"/>
  <c r="AO998" i="2"/>
  <c r="AP998" i="2"/>
  <c r="H1000" i="8" s="1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B999" i="2"/>
  <c r="AC999" i="2"/>
  <c r="AD999" i="2"/>
  <c r="AE999" i="2"/>
  <c r="AF999" i="2"/>
  <c r="AG999" i="2"/>
  <c r="AH999" i="2"/>
  <c r="AI999" i="2"/>
  <c r="AJ999" i="2"/>
  <c r="AK999" i="2"/>
  <c r="AL999" i="2"/>
  <c r="AM999" i="2"/>
  <c r="AN999" i="2"/>
  <c r="AO999" i="2"/>
  <c r="AP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AF1000" i="2"/>
  <c r="AG1000" i="2"/>
  <c r="AH1000" i="2"/>
  <c r="AI1000" i="2"/>
  <c r="AJ1000" i="2"/>
  <c r="AK1000" i="2"/>
  <c r="AL1000" i="2"/>
  <c r="AM1000" i="2"/>
  <c r="AN1000" i="2"/>
  <c r="AO1000" i="2"/>
  <c r="AP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AD1001" i="2"/>
  <c r="AE1001" i="2"/>
  <c r="AF1001" i="2"/>
  <c r="AG1001" i="2"/>
  <c r="AH1001" i="2"/>
  <c r="AI1001" i="2"/>
  <c r="AJ1001" i="2"/>
  <c r="AK1001" i="2"/>
  <c r="AL1001" i="2"/>
  <c r="AM1001" i="2"/>
  <c r="AN1001" i="2"/>
  <c r="AO1001" i="2"/>
  <c r="AP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Z1002" i="2"/>
  <c r="AA1002" i="2"/>
  <c r="AB1002" i="2"/>
  <c r="AC1002" i="2"/>
  <c r="AD1002" i="2"/>
  <c r="AE1002" i="2"/>
  <c r="AF1002" i="2"/>
  <c r="AG1002" i="2"/>
  <c r="AH1002" i="2"/>
  <c r="AI1002" i="2"/>
  <c r="AJ1002" i="2"/>
  <c r="AK1002" i="2"/>
  <c r="AL1002" i="2"/>
  <c r="AM1002" i="2"/>
  <c r="AN1002" i="2"/>
  <c r="AO1002" i="2"/>
  <c r="AP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X1003" i="2"/>
  <c r="Y1003" i="2"/>
  <c r="Z1003" i="2"/>
  <c r="AA1003" i="2"/>
  <c r="AB1003" i="2"/>
  <c r="AC1003" i="2"/>
  <c r="AD1003" i="2"/>
  <c r="AE1003" i="2"/>
  <c r="AF1003" i="2"/>
  <c r="AG1003" i="2"/>
  <c r="AH1003" i="2"/>
  <c r="AI1003" i="2"/>
  <c r="AJ1003" i="2"/>
  <c r="AK1003" i="2"/>
  <c r="AL1003" i="2"/>
  <c r="AM1003" i="2"/>
  <c r="AN1003" i="2"/>
  <c r="AO1003" i="2"/>
  <c r="AP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AD1004" i="2"/>
  <c r="AE1004" i="2"/>
  <c r="AF1004" i="2"/>
  <c r="AG1004" i="2"/>
  <c r="AH1004" i="2"/>
  <c r="AI1004" i="2"/>
  <c r="AJ1004" i="2"/>
  <c r="AK1004" i="2"/>
  <c r="AL1004" i="2"/>
  <c r="AM1004" i="2"/>
  <c r="AN1004" i="2"/>
  <c r="AO1004" i="2"/>
  <c r="AP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X1005" i="2"/>
  <c r="Y1005" i="2"/>
  <c r="Z1005" i="2"/>
  <c r="AA1005" i="2"/>
  <c r="AB1005" i="2"/>
  <c r="AC1005" i="2"/>
  <c r="AD1005" i="2"/>
  <c r="AE1005" i="2"/>
  <c r="AF1005" i="2"/>
  <c r="AG1005" i="2"/>
  <c r="AH1005" i="2"/>
  <c r="AI1005" i="2"/>
  <c r="AJ1005" i="2"/>
  <c r="AK1005" i="2"/>
  <c r="AL1005" i="2"/>
  <c r="AM1005" i="2"/>
  <c r="AN1005" i="2"/>
  <c r="AO1005" i="2"/>
  <c r="AP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Z1006" i="2"/>
  <c r="AA1006" i="2"/>
  <c r="AB1006" i="2"/>
  <c r="AC1006" i="2"/>
  <c r="AD1006" i="2"/>
  <c r="AE1006" i="2"/>
  <c r="AF1006" i="2"/>
  <c r="AG1006" i="2"/>
  <c r="AH1006" i="2"/>
  <c r="AI1006" i="2"/>
  <c r="AJ1006" i="2"/>
  <c r="AK1006" i="2"/>
  <c r="AL1006" i="2"/>
  <c r="AM1006" i="2"/>
  <c r="AN1006" i="2"/>
  <c r="AO1006" i="2"/>
  <c r="AP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X1007" i="2"/>
  <c r="Y1007" i="2"/>
  <c r="Z1007" i="2"/>
  <c r="AA1007" i="2"/>
  <c r="AB1007" i="2"/>
  <c r="AC1007" i="2"/>
  <c r="AD1007" i="2"/>
  <c r="AE1007" i="2"/>
  <c r="AF1007" i="2"/>
  <c r="AG1007" i="2"/>
  <c r="AH1007" i="2"/>
  <c r="AI1007" i="2"/>
  <c r="AJ1007" i="2"/>
  <c r="AK1007" i="2"/>
  <c r="AL1007" i="2"/>
  <c r="AM1007" i="2"/>
  <c r="AN1007" i="2"/>
  <c r="AO1007" i="2"/>
  <c r="AP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X1008" i="2"/>
  <c r="Y1008" i="2"/>
  <c r="Z1008" i="2"/>
  <c r="AA1008" i="2"/>
  <c r="AB1008" i="2"/>
  <c r="AC1008" i="2"/>
  <c r="AD1008" i="2"/>
  <c r="AE1008" i="2"/>
  <c r="AF1008" i="2"/>
  <c r="AG1008" i="2"/>
  <c r="AH1008" i="2"/>
  <c r="AI1008" i="2"/>
  <c r="AJ1008" i="2"/>
  <c r="AK1008" i="2"/>
  <c r="AL1008" i="2"/>
  <c r="AM1008" i="2"/>
  <c r="AN1008" i="2"/>
  <c r="AO1008" i="2"/>
  <c r="AP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X1009" i="2"/>
  <c r="Y1009" i="2"/>
  <c r="Z1009" i="2"/>
  <c r="AA1009" i="2"/>
  <c r="AB1009" i="2"/>
  <c r="AC1009" i="2"/>
  <c r="AD1009" i="2"/>
  <c r="AE1009" i="2"/>
  <c r="AF1009" i="2"/>
  <c r="AG1009" i="2"/>
  <c r="AH1009" i="2"/>
  <c r="AI1009" i="2"/>
  <c r="AJ1009" i="2"/>
  <c r="AK1009" i="2"/>
  <c r="AL1009" i="2"/>
  <c r="AM1009" i="2"/>
  <c r="AN1009" i="2"/>
  <c r="AO1009" i="2"/>
  <c r="AP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X1010" i="2"/>
  <c r="Y1010" i="2"/>
  <c r="Z1010" i="2"/>
  <c r="AA1010" i="2"/>
  <c r="AB1010" i="2"/>
  <c r="AC1010" i="2"/>
  <c r="AD1010" i="2"/>
  <c r="AE1010" i="2"/>
  <c r="AF1010" i="2"/>
  <c r="AG1010" i="2"/>
  <c r="AH1010" i="2"/>
  <c r="AI1010" i="2"/>
  <c r="AJ1010" i="2"/>
  <c r="AK1010" i="2"/>
  <c r="AL1010" i="2"/>
  <c r="AM1010" i="2"/>
  <c r="AN1010" i="2"/>
  <c r="AO1010" i="2"/>
  <c r="AP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X1011" i="2"/>
  <c r="Y1011" i="2"/>
  <c r="Z1011" i="2"/>
  <c r="AA1011" i="2"/>
  <c r="AB1011" i="2"/>
  <c r="AC1011" i="2"/>
  <c r="AD1011" i="2"/>
  <c r="AE1011" i="2"/>
  <c r="AF1011" i="2"/>
  <c r="AG1011" i="2"/>
  <c r="AH1011" i="2"/>
  <c r="AI1011" i="2"/>
  <c r="AJ1011" i="2"/>
  <c r="AK1011" i="2"/>
  <c r="AL1011" i="2"/>
  <c r="AM1011" i="2"/>
  <c r="AN1011" i="2"/>
  <c r="AO1011" i="2"/>
  <c r="AP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X1012" i="2"/>
  <c r="Y1012" i="2"/>
  <c r="Z1012" i="2"/>
  <c r="AA1012" i="2"/>
  <c r="AB1012" i="2"/>
  <c r="AC1012" i="2"/>
  <c r="AD1012" i="2"/>
  <c r="AE1012" i="2"/>
  <c r="AF1012" i="2"/>
  <c r="AG1012" i="2"/>
  <c r="AH1012" i="2"/>
  <c r="AI1012" i="2"/>
  <c r="AJ1012" i="2"/>
  <c r="AK1012" i="2"/>
  <c r="AL1012" i="2"/>
  <c r="AM1012" i="2"/>
  <c r="AN1012" i="2"/>
  <c r="AO1012" i="2"/>
  <c r="AP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W1013" i="2"/>
  <c r="X1013" i="2"/>
  <c r="Y1013" i="2"/>
  <c r="Z1013" i="2"/>
  <c r="AA1013" i="2"/>
  <c r="AB1013" i="2"/>
  <c r="AC1013" i="2"/>
  <c r="AD1013" i="2"/>
  <c r="AE1013" i="2"/>
  <c r="AF1013" i="2"/>
  <c r="AG1013" i="2"/>
  <c r="AH1013" i="2"/>
  <c r="AI1013" i="2"/>
  <c r="AJ1013" i="2"/>
  <c r="AK1013" i="2"/>
  <c r="AL1013" i="2"/>
  <c r="AM1013" i="2"/>
  <c r="AN1013" i="2"/>
  <c r="AO1013" i="2"/>
  <c r="AP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W1014" i="2"/>
  <c r="X1014" i="2"/>
  <c r="Y1014" i="2"/>
  <c r="Z1014" i="2"/>
  <c r="AA1014" i="2"/>
  <c r="AB1014" i="2"/>
  <c r="AC1014" i="2"/>
  <c r="AD1014" i="2"/>
  <c r="AE1014" i="2"/>
  <c r="AF1014" i="2"/>
  <c r="AG1014" i="2"/>
  <c r="AH1014" i="2"/>
  <c r="AI1014" i="2"/>
  <c r="AJ1014" i="2"/>
  <c r="AK1014" i="2"/>
  <c r="AL1014" i="2"/>
  <c r="AM1014" i="2"/>
  <c r="AN1014" i="2"/>
  <c r="AO1014" i="2"/>
  <c r="AP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X1015" i="2"/>
  <c r="Y1015" i="2"/>
  <c r="Z1015" i="2"/>
  <c r="AA1015" i="2"/>
  <c r="AB1015" i="2"/>
  <c r="AC1015" i="2"/>
  <c r="AD1015" i="2"/>
  <c r="AE1015" i="2"/>
  <c r="AF1015" i="2"/>
  <c r="AG1015" i="2"/>
  <c r="AH1015" i="2"/>
  <c r="AI1015" i="2"/>
  <c r="AJ1015" i="2"/>
  <c r="AK1015" i="2"/>
  <c r="AL1015" i="2"/>
  <c r="AM1015" i="2"/>
  <c r="AN1015" i="2"/>
  <c r="AO1015" i="2"/>
  <c r="AP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W1016" i="2"/>
  <c r="X1016" i="2"/>
  <c r="Y1016" i="2"/>
  <c r="Z1016" i="2"/>
  <c r="AA1016" i="2"/>
  <c r="AB1016" i="2"/>
  <c r="AC1016" i="2"/>
  <c r="AD1016" i="2"/>
  <c r="AE1016" i="2"/>
  <c r="AF1016" i="2"/>
  <c r="AG1016" i="2"/>
  <c r="AH1016" i="2"/>
  <c r="AI1016" i="2"/>
  <c r="AJ1016" i="2"/>
  <c r="AK1016" i="2"/>
  <c r="AL1016" i="2"/>
  <c r="AM1016" i="2"/>
  <c r="AN1016" i="2"/>
  <c r="AO1016" i="2"/>
  <c r="AP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X1017" i="2"/>
  <c r="Y1017" i="2"/>
  <c r="Z1017" i="2"/>
  <c r="AA1017" i="2"/>
  <c r="AB1017" i="2"/>
  <c r="AC1017" i="2"/>
  <c r="AD1017" i="2"/>
  <c r="AE1017" i="2"/>
  <c r="AF1017" i="2"/>
  <c r="AG1017" i="2"/>
  <c r="AH1017" i="2"/>
  <c r="AI1017" i="2"/>
  <c r="AJ1017" i="2"/>
  <c r="AK1017" i="2"/>
  <c r="AL1017" i="2"/>
  <c r="AM1017" i="2"/>
  <c r="AN1017" i="2"/>
  <c r="AO1017" i="2"/>
  <c r="AP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X1018" i="2"/>
  <c r="Y1018" i="2"/>
  <c r="Z1018" i="2"/>
  <c r="AA1018" i="2"/>
  <c r="AB1018" i="2"/>
  <c r="AC1018" i="2"/>
  <c r="AD1018" i="2"/>
  <c r="AE1018" i="2"/>
  <c r="AF1018" i="2"/>
  <c r="AG1018" i="2"/>
  <c r="AH1018" i="2"/>
  <c r="AI1018" i="2"/>
  <c r="AJ1018" i="2"/>
  <c r="AK1018" i="2"/>
  <c r="AL1018" i="2"/>
  <c r="AM1018" i="2"/>
  <c r="AN1018" i="2"/>
  <c r="AO1018" i="2"/>
  <c r="AP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X1019" i="2"/>
  <c r="Y1019" i="2"/>
  <c r="Z1019" i="2"/>
  <c r="AA1019" i="2"/>
  <c r="AB1019" i="2"/>
  <c r="AC1019" i="2"/>
  <c r="AD1019" i="2"/>
  <c r="AE1019" i="2"/>
  <c r="AF1019" i="2"/>
  <c r="AG1019" i="2"/>
  <c r="AH1019" i="2"/>
  <c r="AI1019" i="2"/>
  <c r="AJ1019" i="2"/>
  <c r="AK1019" i="2"/>
  <c r="AL1019" i="2"/>
  <c r="AM1019" i="2"/>
  <c r="AN1019" i="2"/>
  <c r="AO1019" i="2"/>
  <c r="AP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X1020" i="2"/>
  <c r="Y1020" i="2"/>
  <c r="Z1020" i="2"/>
  <c r="AA1020" i="2"/>
  <c r="AB1020" i="2"/>
  <c r="AC1020" i="2"/>
  <c r="AD1020" i="2"/>
  <c r="AE1020" i="2"/>
  <c r="AF1020" i="2"/>
  <c r="AG1020" i="2"/>
  <c r="AH1020" i="2"/>
  <c r="AI1020" i="2"/>
  <c r="AJ1020" i="2"/>
  <c r="AK1020" i="2"/>
  <c r="AL1020" i="2"/>
  <c r="AM1020" i="2"/>
  <c r="AN1020" i="2"/>
  <c r="AO1020" i="2"/>
  <c r="AP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W1021" i="2"/>
  <c r="X1021" i="2"/>
  <c r="Y1021" i="2"/>
  <c r="Z1021" i="2"/>
  <c r="AA1021" i="2"/>
  <c r="AB1021" i="2"/>
  <c r="AC1021" i="2"/>
  <c r="AD1021" i="2"/>
  <c r="AE1021" i="2"/>
  <c r="AF1021" i="2"/>
  <c r="AG1021" i="2"/>
  <c r="AH1021" i="2"/>
  <c r="AI1021" i="2"/>
  <c r="AJ1021" i="2"/>
  <c r="AK1021" i="2"/>
  <c r="AL1021" i="2"/>
  <c r="AM1021" i="2"/>
  <c r="AN1021" i="2"/>
  <c r="AO1021" i="2"/>
  <c r="AP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X1022" i="2"/>
  <c r="Y1022" i="2"/>
  <c r="Z1022" i="2"/>
  <c r="AA1022" i="2"/>
  <c r="AB1022" i="2"/>
  <c r="AC1022" i="2"/>
  <c r="AD1022" i="2"/>
  <c r="AE1022" i="2"/>
  <c r="AF1022" i="2"/>
  <c r="AG1022" i="2"/>
  <c r="AH1022" i="2"/>
  <c r="AI1022" i="2"/>
  <c r="AJ1022" i="2"/>
  <c r="AK1022" i="2"/>
  <c r="AL1022" i="2"/>
  <c r="AM1022" i="2"/>
  <c r="AN1022" i="2"/>
  <c r="AO1022" i="2"/>
  <c r="AP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X1023" i="2"/>
  <c r="Y1023" i="2"/>
  <c r="Z1023" i="2"/>
  <c r="AA1023" i="2"/>
  <c r="AB1023" i="2"/>
  <c r="AC1023" i="2"/>
  <c r="AD1023" i="2"/>
  <c r="AE1023" i="2"/>
  <c r="AF1023" i="2"/>
  <c r="AG1023" i="2"/>
  <c r="AH1023" i="2"/>
  <c r="AI1023" i="2"/>
  <c r="AJ1023" i="2"/>
  <c r="AK1023" i="2"/>
  <c r="AL1023" i="2"/>
  <c r="AM1023" i="2"/>
  <c r="AN1023" i="2"/>
  <c r="AO1023" i="2"/>
  <c r="AP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X1024" i="2"/>
  <c r="Y1024" i="2"/>
  <c r="Z1024" i="2"/>
  <c r="AA1024" i="2"/>
  <c r="AB1024" i="2"/>
  <c r="AC1024" i="2"/>
  <c r="AD1024" i="2"/>
  <c r="AE1024" i="2"/>
  <c r="AF1024" i="2"/>
  <c r="AG1024" i="2"/>
  <c r="AH1024" i="2"/>
  <c r="AI1024" i="2"/>
  <c r="AJ1024" i="2"/>
  <c r="AK1024" i="2"/>
  <c r="AL1024" i="2"/>
  <c r="AM1024" i="2"/>
  <c r="AN1024" i="2"/>
  <c r="AO1024" i="2"/>
  <c r="AP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X1025" i="2"/>
  <c r="Y1025" i="2"/>
  <c r="Z1025" i="2"/>
  <c r="AA1025" i="2"/>
  <c r="AB1025" i="2"/>
  <c r="AC1025" i="2"/>
  <c r="AD1025" i="2"/>
  <c r="AE1025" i="2"/>
  <c r="AF1025" i="2"/>
  <c r="AG1025" i="2"/>
  <c r="AH1025" i="2"/>
  <c r="AI1025" i="2"/>
  <c r="AJ1025" i="2"/>
  <c r="AK1025" i="2"/>
  <c r="AL1025" i="2"/>
  <c r="AM1025" i="2"/>
  <c r="AN1025" i="2"/>
  <c r="AO1025" i="2"/>
  <c r="AP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X1026" i="2"/>
  <c r="Y1026" i="2"/>
  <c r="Z1026" i="2"/>
  <c r="AA1026" i="2"/>
  <c r="AB1026" i="2"/>
  <c r="AC1026" i="2"/>
  <c r="AD1026" i="2"/>
  <c r="AE1026" i="2"/>
  <c r="AF1026" i="2"/>
  <c r="AG1026" i="2"/>
  <c r="AH1026" i="2"/>
  <c r="AI1026" i="2"/>
  <c r="AJ1026" i="2"/>
  <c r="AK1026" i="2"/>
  <c r="AL1026" i="2"/>
  <c r="AM1026" i="2"/>
  <c r="AN1026" i="2"/>
  <c r="AO1026" i="2"/>
  <c r="AP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X1027" i="2"/>
  <c r="Y1027" i="2"/>
  <c r="Z1027" i="2"/>
  <c r="AA1027" i="2"/>
  <c r="AB1027" i="2"/>
  <c r="AC1027" i="2"/>
  <c r="AD1027" i="2"/>
  <c r="AE1027" i="2"/>
  <c r="AF1027" i="2"/>
  <c r="AG1027" i="2"/>
  <c r="AH1027" i="2"/>
  <c r="AI1027" i="2"/>
  <c r="AJ1027" i="2"/>
  <c r="AK1027" i="2"/>
  <c r="AL1027" i="2"/>
  <c r="AM1027" i="2"/>
  <c r="AN1027" i="2"/>
  <c r="AO1027" i="2"/>
  <c r="AP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W1028" i="2"/>
  <c r="X1028" i="2"/>
  <c r="Y1028" i="2"/>
  <c r="Z1028" i="2"/>
  <c r="AA1028" i="2"/>
  <c r="AB1028" i="2"/>
  <c r="AC1028" i="2"/>
  <c r="AD1028" i="2"/>
  <c r="AE1028" i="2"/>
  <c r="AF1028" i="2"/>
  <c r="AG1028" i="2"/>
  <c r="AH1028" i="2"/>
  <c r="AI1028" i="2"/>
  <c r="AJ1028" i="2"/>
  <c r="AK1028" i="2"/>
  <c r="AL1028" i="2"/>
  <c r="AM1028" i="2"/>
  <c r="AN1028" i="2"/>
  <c r="AO1028" i="2"/>
  <c r="AP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X1029" i="2"/>
  <c r="Y1029" i="2"/>
  <c r="Z1029" i="2"/>
  <c r="AA1029" i="2"/>
  <c r="AB1029" i="2"/>
  <c r="AC1029" i="2"/>
  <c r="AD1029" i="2"/>
  <c r="AE1029" i="2"/>
  <c r="AF1029" i="2"/>
  <c r="AG1029" i="2"/>
  <c r="AH1029" i="2"/>
  <c r="AI1029" i="2"/>
  <c r="AJ1029" i="2"/>
  <c r="AK1029" i="2"/>
  <c r="AL1029" i="2"/>
  <c r="AM1029" i="2"/>
  <c r="AN1029" i="2"/>
  <c r="AO1029" i="2"/>
  <c r="AP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W1030" i="2"/>
  <c r="X1030" i="2"/>
  <c r="Y1030" i="2"/>
  <c r="Z1030" i="2"/>
  <c r="AA1030" i="2"/>
  <c r="AB1030" i="2"/>
  <c r="AC1030" i="2"/>
  <c r="AD1030" i="2"/>
  <c r="AE1030" i="2"/>
  <c r="AF1030" i="2"/>
  <c r="AG1030" i="2"/>
  <c r="AH1030" i="2"/>
  <c r="AI1030" i="2"/>
  <c r="AJ1030" i="2"/>
  <c r="AK1030" i="2"/>
  <c r="AL1030" i="2"/>
  <c r="AM1030" i="2"/>
  <c r="AN1030" i="2"/>
  <c r="AO1030" i="2"/>
  <c r="AP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W1031" i="2"/>
  <c r="X1031" i="2"/>
  <c r="Y1031" i="2"/>
  <c r="Z1031" i="2"/>
  <c r="AA1031" i="2"/>
  <c r="AB1031" i="2"/>
  <c r="AC1031" i="2"/>
  <c r="AD1031" i="2"/>
  <c r="AE1031" i="2"/>
  <c r="AF1031" i="2"/>
  <c r="AG1031" i="2"/>
  <c r="AH1031" i="2"/>
  <c r="AI1031" i="2"/>
  <c r="AJ1031" i="2"/>
  <c r="AK1031" i="2"/>
  <c r="AL1031" i="2"/>
  <c r="AM1031" i="2"/>
  <c r="AN1031" i="2"/>
  <c r="AO1031" i="2"/>
  <c r="AP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W1032" i="2"/>
  <c r="X1032" i="2"/>
  <c r="Y1032" i="2"/>
  <c r="Z1032" i="2"/>
  <c r="AA1032" i="2"/>
  <c r="AB1032" i="2"/>
  <c r="AC1032" i="2"/>
  <c r="AD1032" i="2"/>
  <c r="AE1032" i="2"/>
  <c r="AF1032" i="2"/>
  <c r="AG1032" i="2"/>
  <c r="AH1032" i="2"/>
  <c r="AI1032" i="2"/>
  <c r="AJ1032" i="2"/>
  <c r="AK1032" i="2"/>
  <c r="AL1032" i="2"/>
  <c r="AM1032" i="2"/>
  <c r="AN1032" i="2"/>
  <c r="AO1032" i="2"/>
  <c r="AP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W1033" i="2"/>
  <c r="X1033" i="2"/>
  <c r="Y1033" i="2"/>
  <c r="Z1033" i="2"/>
  <c r="AA1033" i="2"/>
  <c r="AB1033" i="2"/>
  <c r="AC1033" i="2"/>
  <c r="AD1033" i="2"/>
  <c r="AE1033" i="2"/>
  <c r="AF1033" i="2"/>
  <c r="AG1033" i="2"/>
  <c r="AH1033" i="2"/>
  <c r="AI1033" i="2"/>
  <c r="AJ1033" i="2"/>
  <c r="AK1033" i="2"/>
  <c r="AL1033" i="2"/>
  <c r="AM1033" i="2"/>
  <c r="AN1033" i="2"/>
  <c r="AO1033" i="2"/>
  <c r="AP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X1034" i="2"/>
  <c r="Y1034" i="2"/>
  <c r="Z1034" i="2"/>
  <c r="AA1034" i="2"/>
  <c r="AB1034" i="2"/>
  <c r="AC1034" i="2"/>
  <c r="AD1034" i="2"/>
  <c r="AE1034" i="2"/>
  <c r="AF1034" i="2"/>
  <c r="AG1034" i="2"/>
  <c r="AH1034" i="2"/>
  <c r="AI1034" i="2"/>
  <c r="AJ1034" i="2"/>
  <c r="AK1034" i="2"/>
  <c r="AL1034" i="2"/>
  <c r="AM1034" i="2"/>
  <c r="AN1034" i="2"/>
  <c r="AO1034" i="2"/>
  <c r="AP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X1035" i="2"/>
  <c r="Y1035" i="2"/>
  <c r="Z1035" i="2"/>
  <c r="AA1035" i="2"/>
  <c r="AB1035" i="2"/>
  <c r="AC1035" i="2"/>
  <c r="AD1035" i="2"/>
  <c r="AE1035" i="2"/>
  <c r="AF1035" i="2"/>
  <c r="AG1035" i="2"/>
  <c r="AH1035" i="2"/>
  <c r="AI1035" i="2"/>
  <c r="AJ1035" i="2"/>
  <c r="AK1035" i="2"/>
  <c r="AL1035" i="2"/>
  <c r="AM1035" i="2"/>
  <c r="AN1035" i="2"/>
  <c r="AO1035" i="2"/>
  <c r="AP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W1036" i="2"/>
  <c r="X1036" i="2"/>
  <c r="Y1036" i="2"/>
  <c r="Z1036" i="2"/>
  <c r="AA1036" i="2"/>
  <c r="AB1036" i="2"/>
  <c r="AC1036" i="2"/>
  <c r="AD1036" i="2"/>
  <c r="AE1036" i="2"/>
  <c r="AF1036" i="2"/>
  <c r="AG1036" i="2"/>
  <c r="AH1036" i="2"/>
  <c r="AI1036" i="2"/>
  <c r="AJ1036" i="2"/>
  <c r="AK1036" i="2"/>
  <c r="AL1036" i="2"/>
  <c r="AM1036" i="2"/>
  <c r="AN1036" i="2"/>
  <c r="AO1036" i="2"/>
  <c r="AP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X1037" i="2"/>
  <c r="Y1037" i="2"/>
  <c r="Z1037" i="2"/>
  <c r="AA1037" i="2"/>
  <c r="AB1037" i="2"/>
  <c r="AC1037" i="2"/>
  <c r="AD1037" i="2"/>
  <c r="AE1037" i="2"/>
  <c r="AF1037" i="2"/>
  <c r="AG1037" i="2"/>
  <c r="AH1037" i="2"/>
  <c r="AI1037" i="2"/>
  <c r="AJ1037" i="2"/>
  <c r="AK1037" i="2"/>
  <c r="AL1037" i="2"/>
  <c r="AM1037" i="2"/>
  <c r="AN1037" i="2"/>
  <c r="AO1037" i="2"/>
  <c r="AP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X1038" i="2"/>
  <c r="Y1038" i="2"/>
  <c r="Z1038" i="2"/>
  <c r="AA1038" i="2"/>
  <c r="AB1038" i="2"/>
  <c r="AC1038" i="2"/>
  <c r="AD1038" i="2"/>
  <c r="AE1038" i="2"/>
  <c r="AF1038" i="2"/>
  <c r="AG1038" i="2"/>
  <c r="AH1038" i="2"/>
  <c r="AI1038" i="2"/>
  <c r="AJ1038" i="2"/>
  <c r="AK1038" i="2"/>
  <c r="AL1038" i="2"/>
  <c r="AM1038" i="2"/>
  <c r="AN1038" i="2"/>
  <c r="AO1038" i="2"/>
  <c r="AP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X1039" i="2"/>
  <c r="Y1039" i="2"/>
  <c r="Z1039" i="2"/>
  <c r="AA1039" i="2"/>
  <c r="AB1039" i="2"/>
  <c r="AC1039" i="2"/>
  <c r="AD1039" i="2"/>
  <c r="AE1039" i="2"/>
  <c r="AF1039" i="2"/>
  <c r="AG1039" i="2"/>
  <c r="AH1039" i="2"/>
  <c r="AI1039" i="2"/>
  <c r="AJ1039" i="2"/>
  <c r="AK1039" i="2"/>
  <c r="AL1039" i="2"/>
  <c r="AM1039" i="2"/>
  <c r="AN1039" i="2"/>
  <c r="AO1039" i="2"/>
  <c r="AP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W1040" i="2"/>
  <c r="X1040" i="2"/>
  <c r="Y1040" i="2"/>
  <c r="Z1040" i="2"/>
  <c r="AA1040" i="2"/>
  <c r="AB1040" i="2"/>
  <c r="AC1040" i="2"/>
  <c r="AD1040" i="2"/>
  <c r="AE1040" i="2"/>
  <c r="AF1040" i="2"/>
  <c r="AG1040" i="2"/>
  <c r="AH1040" i="2"/>
  <c r="AI1040" i="2"/>
  <c r="AJ1040" i="2"/>
  <c r="AK1040" i="2"/>
  <c r="AL1040" i="2"/>
  <c r="AM1040" i="2"/>
  <c r="AN1040" i="2"/>
  <c r="AO1040" i="2"/>
  <c r="AP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X1041" i="2"/>
  <c r="Y1041" i="2"/>
  <c r="Z1041" i="2"/>
  <c r="AA1041" i="2"/>
  <c r="AB1041" i="2"/>
  <c r="AC1041" i="2"/>
  <c r="AD1041" i="2"/>
  <c r="AE1041" i="2"/>
  <c r="AF1041" i="2"/>
  <c r="AG1041" i="2"/>
  <c r="AH1041" i="2"/>
  <c r="AI1041" i="2"/>
  <c r="AJ1041" i="2"/>
  <c r="AK1041" i="2"/>
  <c r="AL1041" i="2"/>
  <c r="AM1041" i="2"/>
  <c r="AN1041" i="2"/>
  <c r="AO1041" i="2"/>
  <c r="AP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X1042" i="2"/>
  <c r="Y1042" i="2"/>
  <c r="Z1042" i="2"/>
  <c r="AA1042" i="2"/>
  <c r="AB1042" i="2"/>
  <c r="AC1042" i="2"/>
  <c r="AD1042" i="2"/>
  <c r="AE1042" i="2"/>
  <c r="AF1042" i="2"/>
  <c r="AG1042" i="2"/>
  <c r="AH1042" i="2"/>
  <c r="AI1042" i="2"/>
  <c r="AJ1042" i="2"/>
  <c r="AK1042" i="2"/>
  <c r="AL1042" i="2"/>
  <c r="AM1042" i="2"/>
  <c r="AN1042" i="2"/>
  <c r="AO1042" i="2"/>
  <c r="AP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X1043" i="2"/>
  <c r="Y1043" i="2"/>
  <c r="Z1043" i="2"/>
  <c r="AA1043" i="2"/>
  <c r="AB1043" i="2"/>
  <c r="AC1043" i="2"/>
  <c r="AD1043" i="2"/>
  <c r="AE1043" i="2"/>
  <c r="AF1043" i="2"/>
  <c r="AG1043" i="2"/>
  <c r="AH1043" i="2"/>
  <c r="AI1043" i="2"/>
  <c r="AJ1043" i="2"/>
  <c r="AK1043" i="2"/>
  <c r="AL1043" i="2"/>
  <c r="AM1043" i="2"/>
  <c r="AN1043" i="2"/>
  <c r="AO1043" i="2"/>
  <c r="AP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X1044" i="2"/>
  <c r="Y1044" i="2"/>
  <c r="Z1044" i="2"/>
  <c r="AA1044" i="2"/>
  <c r="AB1044" i="2"/>
  <c r="AC1044" i="2"/>
  <c r="AD1044" i="2"/>
  <c r="AE1044" i="2"/>
  <c r="AF1044" i="2"/>
  <c r="AG1044" i="2"/>
  <c r="AH1044" i="2"/>
  <c r="AI1044" i="2"/>
  <c r="AJ1044" i="2"/>
  <c r="AK1044" i="2"/>
  <c r="AL1044" i="2"/>
  <c r="AM1044" i="2"/>
  <c r="AN1044" i="2"/>
  <c r="AO1044" i="2"/>
  <c r="AP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W1045" i="2"/>
  <c r="X1045" i="2"/>
  <c r="Y1045" i="2"/>
  <c r="Z1045" i="2"/>
  <c r="AA1045" i="2"/>
  <c r="AB1045" i="2"/>
  <c r="AC1045" i="2"/>
  <c r="AD1045" i="2"/>
  <c r="AE1045" i="2"/>
  <c r="AF1045" i="2"/>
  <c r="AG1045" i="2"/>
  <c r="AH1045" i="2"/>
  <c r="AI1045" i="2"/>
  <c r="AJ1045" i="2"/>
  <c r="AK1045" i="2"/>
  <c r="AL1045" i="2"/>
  <c r="AM1045" i="2"/>
  <c r="AN1045" i="2"/>
  <c r="AO1045" i="2"/>
  <c r="AP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X1046" i="2"/>
  <c r="Y1046" i="2"/>
  <c r="Z1046" i="2"/>
  <c r="AA1046" i="2"/>
  <c r="AB1046" i="2"/>
  <c r="AC1046" i="2"/>
  <c r="AD1046" i="2"/>
  <c r="AE1046" i="2"/>
  <c r="AF1046" i="2"/>
  <c r="AG1046" i="2"/>
  <c r="AH1046" i="2"/>
  <c r="AI1046" i="2"/>
  <c r="AJ1046" i="2"/>
  <c r="AK1046" i="2"/>
  <c r="AL1046" i="2"/>
  <c r="AM1046" i="2"/>
  <c r="AN1046" i="2"/>
  <c r="AO1046" i="2"/>
  <c r="AP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W1047" i="2"/>
  <c r="X1047" i="2"/>
  <c r="Y1047" i="2"/>
  <c r="Z1047" i="2"/>
  <c r="AA1047" i="2"/>
  <c r="AB1047" i="2"/>
  <c r="AC1047" i="2"/>
  <c r="AD1047" i="2"/>
  <c r="AE1047" i="2"/>
  <c r="AF1047" i="2"/>
  <c r="AG1047" i="2"/>
  <c r="AH1047" i="2"/>
  <c r="AI1047" i="2"/>
  <c r="AJ1047" i="2"/>
  <c r="AK1047" i="2"/>
  <c r="AL1047" i="2"/>
  <c r="AM1047" i="2"/>
  <c r="AN1047" i="2"/>
  <c r="AO1047" i="2"/>
  <c r="AP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X1048" i="2"/>
  <c r="Y1048" i="2"/>
  <c r="Z1048" i="2"/>
  <c r="AA1048" i="2"/>
  <c r="AB1048" i="2"/>
  <c r="AC1048" i="2"/>
  <c r="AD1048" i="2"/>
  <c r="AE1048" i="2"/>
  <c r="AF1048" i="2"/>
  <c r="AG1048" i="2"/>
  <c r="AH1048" i="2"/>
  <c r="AI1048" i="2"/>
  <c r="AJ1048" i="2"/>
  <c r="AK1048" i="2"/>
  <c r="AL1048" i="2"/>
  <c r="AM1048" i="2"/>
  <c r="AN1048" i="2"/>
  <c r="AO1048" i="2"/>
  <c r="AP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X1049" i="2"/>
  <c r="Y1049" i="2"/>
  <c r="Z1049" i="2"/>
  <c r="AA1049" i="2"/>
  <c r="AB1049" i="2"/>
  <c r="AC1049" i="2"/>
  <c r="AD1049" i="2"/>
  <c r="AE1049" i="2"/>
  <c r="AF1049" i="2"/>
  <c r="AG1049" i="2"/>
  <c r="AH1049" i="2"/>
  <c r="AI1049" i="2"/>
  <c r="AJ1049" i="2"/>
  <c r="AK1049" i="2"/>
  <c r="AL1049" i="2"/>
  <c r="AM1049" i="2"/>
  <c r="AN1049" i="2"/>
  <c r="AO1049" i="2"/>
  <c r="AP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X1050" i="2"/>
  <c r="Y1050" i="2"/>
  <c r="Z1050" i="2"/>
  <c r="AA1050" i="2"/>
  <c r="AB1050" i="2"/>
  <c r="AC1050" i="2"/>
  <c r="AD1050" i="2"/>
  <c r="AE1050" i="2"/>
  <c r="AF1050" i="2"/>
  <c r="AG1050" i="2"/>
  <c r="AH1050" i="2"/>
  <c r="AI1050" i="2"/>
  <c r="AJ1050" i="2"/>
  <c r="AK1050" i="2"/>
  <c r="AL1050" i="2"/>
  <c r="AM1050" i="2"/>
  <c r="AN1050" i="2"/>
  <c r="AO1050" i="2"/>
  <c r="AP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X1051" i="2"/>
  <c r="Y1051" i="2"/>
  <c r="Z1051" i="2"/>
  <c r="AA1051" i="2"/>
  <c r="AB1051" i="2"/>
  <c r="AC1051" i="2"/>
  <c r="AD1051" i="2"/>
  <c r="AE1051" i="2"/>
  <c r="AF1051" i="2"/>
  <c r="AG1051" i="2"/>
  <c r="AH1051" i="2"/>
  <c r="AI1051" i="2"/>
  <c r="AJ1051" i="2"/>
  <c r="AK1051" i="2"/>
  <c r="AL1051" i="2"/>
  <c r="AM1051" i="2"/>
  <c r="AN1051" i="2"/>
  <c r="AO1051" i="2"/>
  <c r="AP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W1052" i="2"/>
  <c r="X1052" i="2"/>
  <c r="Y1052" i="2"/>
  <c r="Z1052" i="2"/>
  <c r="AA1052" i="2"/>
  <c r="AB1052" i="2"/>
  <c r="AC1052" i="2"/>
  <c r="AD1052" i="2"/>
  <c r="AE1052" i="2"/>
  <c r="AF1052" i="2"/>
  <c r="AG1052" i="2"/>
  <c r="AH1052" i="2"/>
  <c r="AI1052" i="2"/>
  <c r="AJ1052" i="2"/>
  <c r="AK1052" i="2"/>
  <c r="AL1052" i="2"/>
  <c r="AM1052" i="2"/>
  <c r="AN1052" i="2"/>
  <c r="AO1052" i="2"/>
  <c r="AP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X1053" i="2"/>
  <c r="Y1053" i="2"/>
  <c r="Z1053" i="2"/>
  <c r="AA1053" i="2"/>
  <c r="AB1053" i="2"/>
  <c r="AC1053" i="2"/>
  <c r="AD1053" i="2"/>
  <c r="AE1053" i="2"/>
  <c r="AF1053" i="2"/>
  <c r="AG1053" i="2"/>
  <c r="AH1053" i="2"/>
  <c r="AI1053" i="2"/>
  <c r="AJ1053" i="2"/>
  <c r="AK1053" i="2"/>
  <c r="AL1053" i="2"/>
  <c r="AM1053" i="2"/>
  <c r="AN1053" i="2"/>
  <c r="AO1053" i="2"/>
  <c r="AP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X1054" i="2"/>
  <c r="Y1054" i="2"/>
  <c r="Z1054" i="2"/>
  <c r="AA1054" i="2"/>
  <c r="AB1054" i="2"/>
  <c r="AC1054" i="2"/>
  <c r="AD1054" i="2"/>
  <c r="AE1054" i="2"/>
  <c r="AF1054" i="2"/>
  <c r="AG1054" i="2"/>
  <c r="AH1054" i="2"/>
  <c r="AI1054" i="2"/>
  <c r="AJ1054" i="2"/>
  <c r="AK1054" i="2"/>
  <c r="AL1054" i="2"/>
  <c r="AM1054" i="2"/>
  <c r="AN1054" i="2"/>
  <c r="AO1054" i="2"/>
  <c r="AP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X1055" i="2"/>
  <c r="Y1055" i="2"/>
  <c r="Z1055" i="2"/>
  <c r="AA1055" i="2"/>
  <c r="AB1055" i="2"/>
  <c r="AC1055" i="2"/>
  <c r="AD1055" i="2"/>
  <c r="AE1055" i="2"/>
  <c r="AF1055" i="2"/>
  <c r="AG1055" i="2"/>
  <c r="AH1055" i="2"/>
  <c r="AI1055" i="2"/>
  <c r="AJ1055" i="2"/>
  <c r="AK1055" i="2"/>
  <c r="AL1055" i="2"/>
  <c r="AM1055" i="2"/>
  <c r="AN1055" i="2"/>
  <c r="AO1055" i="2"/>
  <c r="AP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X1056" i="2"/>
  <c r="Y1056" i="2"/>
  <c r="Z1056" i="2"/>
  <c r="AA1056" i="2"/>
  <c r="AB1056" i="2"/>
  <c r="AC1056" i="2"/>
  <c r="AD1056" i="2"/>
  <c r="AE1056" i="2"/>
  <c r="AF1056" i="2"/>
  <c r="AG1056" i="2"/>
  <c r="AH1056" i="2"/>
  <c r="AI1056" i="2"/>
  <c r="AJ1056" i="2"/>
  <c r="AK1056" i="2"/>
  <c r="AL1056" i="2"/>
  <c r="AM1056" i="2"/>
  <c r="AN1056" i="2"/>
  <c r="AO1056" i="2"/>
  <c r="AP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X1057" i="2"/>
  <c r="Y1057" i="2"/>
  <c r="Z1057" i="2"/>
  <c r="AA1057" i="2"/>
  <c r="AB1057" i="2"/>
  <c r="AC1057" i="2"/>
  <c r="AD1057" i="2"/>
  <c r="AE1057" i="2"/>
  <c r="AF1057" i="2"/>
  <c r="AG1057" i="2"/>
  <c r="AH1057" i="2"/>
  <c r="AI1057" i="2"/>
  <c r="AJ1057" i="2"/>
  <c r="AK1057" i="2"/>
  <c r="AL1057" i="2"/>
  <c r="AM1057" i="2"/>
  <c r="AN1057" i="2"/>
  <c r="AO1057" i="2"/>
  <c r="AP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X1058" i="2"/>
  <c r="Y1058" i="2"/>
  <c r="Z1058" i="2"/>
  <c r="AA1058" i="2"/>
  <c r="AB1058" i="2"/>
  <c r="AC1058" i="2"/>
  <c r="AD1058" i="2"/>
  <c r="AE1058" i="2"/>
  <c r="AF1058" i="2"/>
  <c r="AG1058" i="2"/>
  <c r="AH1058" i="2"/>
  <c r="AI1058" i="2"/>
  <c r="AJ1058" i="2"/>
  <c r="AK1058" i="2"/>
  <c r="AL1058" i="2"/>
  <c r="AM1058" i="2"/>
  <c r="AN1058" i="2"/>
  <c r="AO1058" i="2"/>
  <c r="AP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X1059" i="2"/>
  <c r="Y1059" i="2"/>
  <c r="Z1059" i="2"/>
  <c r="AA1059" i="2"/>
  <c r="AB1059" i="2"/>
  <c r="AC1059" i="2"/>
  <c r="AD1059" i="2"/>
  <c r="AE1059" i="2"/>
  <c r="AF1059" i="2"/>
  <c r="AG1059" i="2"/>
  <c r="AH1059" i="2"/>
  <c r="AI1059" i="2"/>
  <c r="AJ1059" i="2"/>
  <c r="AK1059" i="2"/>
  <c r="AL1059" i="2"/>
  <c r="AM1059" i="2"/>
  <c r="AN1059" i="2"/>
  <c r="AO1059" i="2"/>
  <c r="AP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X1060" i="2"/>
  <c r="Y1060" i="2"/>
  <c r="Z1060" i="2"/>
  <c r="AA1060" i="2"/>
  <c r="AB1060" i="2"/>
  <c r="AC1060" i="2"/>
  <c r="AD1060" i="2"/>
  <c r="AE1060" i="2"/>
  <c r="AF1060" i="2"/>
  <c r="AG1060" i="2"/>
  <c r="AH1060" i="2"/>
  <c r="AI1060" i="2"/>
  <c r="AJ1060" i="2"/>
  <c r="AK1060" i="2"/>
  <c r="AL1060" i="2"/>
  <c r="AM1060" i="2"/>
  <c r="AN1060" i="2"/>
  <c r="AO1060" i="2"/>
  <c r="AP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X1061" i="2"/>
  <c r="Y1061" i="2"/>
  <c r="Z1061" i="2"/>
  <c r="AA1061" i="2"/>
  <c r="AB1061" i="2"/>
  <c r="AC1061" i="2"/>
  <c r="AD1061" i="2"/>
  <c r="AE1061" i="2"/>
  <c r="AF1061" i="2"/>
  <c r="AG1061" i="2"/>
  <c r="AH1061" i="2"/>
  <c r="AI1061" i="2"/>
  <c r="AJ1061" i="2"/>
  <c r="AK1061" i="2"/>
  <c r="AL1061" i="2"/>
  <c r="AM1061" i="2"/>
  <c r="AN1061" i="2"/>
  <c r="AO1061" i="2"/>
  <c r="AP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X1062" i="2"/>
  <c r="Y1062" i="2"/>
  <c r="Z1062" i="2"/>
  <c r="AA1062" i="2"/>
  <c r="AB1062" i="2"/>
  <c r="AC1062" i="2"/>
  <c r="AD1062" i="2"/>
  <c r="AE1062" i="2"/>
  <c r="AF1062" i="2"/>
  <c r="AG1062" i="2"/>
  <c r="AH1062" i="2"/>
  <c r="AI1062" i="2"/>
  <c r="AJ1062" i="2"/>
  <c r="AK1062" i="2"/>
  <c r="AL1062" i="2"/>
  <c r="AM1062" i="2"/>
  <c r="AN1062" i="2"/>
  <c r="AO1062" i="2"/>
  <c r="AP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W1063" i="2"/>
  <c r="X1063" i="2"/>
  <c r="Y1063" i="2"/>
  <c r="Z1063" i="2"/>
  <c r="AA1063" i="2"/>
  <c r="AB1063" i="2"/>
  <c r="AC1063" i="2"/>
  <c r="AD1063" i="2"/>
  <c r="AE1063" i="2"/>
  <c r="AF1063" i="2"/>
  <c r="AG1063" i="2"/>
  <c r="AH1063" i="2"/>
  <c r="AI1063" i="2"/>
  <c r="AJ1063" i="2"/>
  <c r="AK1063" i="2"/>
  <c r="AL1063" i="2"/>
  <c r="AM1063" i="2"/>
  <c r="AN1063" i="2"/>
  <c r="AO1063" i="2"/>
  <c r="AP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X1064" i="2"/>
  <c r="Y1064" i="2"/>
  <c r="Z1064" i="2"/>
  <c r="AA1064" i="2"/>
  <c r="AB1064" i="2"/>
  <c r="AC1064" i="2"/>
  <c r="AD1064" i="2"/>
  <c r="AE1064" i="2"/>
  <c r="AF1064" i="2"/>
  <c r="AG1064" i="2"/>
  <c r="AH1064" i="2"/>
  <c r="AI1064" i="2"/>
  <c r="AJ1064" i="2"/>
  <c r="AK1064" i="2"/>
  <c r="AL1064" i="2"/>
  <c r="AM1064" i="2"/>
  <c r="AN1064" i="2"/>
  <c r="AO1064" i="2"/>
  <c r="AP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X1065" i="2"/>
  <c r="Y1065" i="2"/>
  <c r="Z1065" i="2"/>
  <c r="AA1065" i="2"/>
  <c r="AB1065" i="2"/>
  <c r="AC1065" i="2"/>
  <c r="AD1065" i="2"/>
  <c r="AE1065" i="2"/>
  <c r="AF1065" i="2"/>
  <c r="AG1065" i="2"/>
  <c r="AH1065" i="2"/>
  <c r="AI1065" i="2"/>
  <c r="AJ1065" i="2"/>
  <c r="AK1065" i="2"/>
  <c r="AL1065" i="2"/>
  <c r="AM1065" i="2"/>
  <c r="AN1065" i="2"/>
  <c r="AO1065" i="2"/>
  <c r="AP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X1066" i="2"/>
  <c r="Y1066" i="2"/>
  <c r="Z1066" i="2"/>
  <c r="AA1066" i="2"/>
  <c r="AB1066" i="2"/>
  <c r="AC1066" i="2"/>
  <c r="AD1066" i="2"/>
  <c r="AE1066" i="2"/>
  <c r="AF1066" i="2"/>
  <c r="AG1066" i="2"/>
  <c r="AH1066" i="2"/>
  <c r="AI1066" i="2"/>
  <c r="AJ1066" i="2"/>
  <c r="AK1066" i="2"/>
  <c r="AL1066" i="2"/>
  <c r="AM1066" i="2"/>
  <c r="AN1066" i="2"/>
  <c r="AO1066" i="2"/>
  <c r="AP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X1067" i="2"/>
  <c r="Y1067" i="2"/>
  <c r="Z1067" i="2"/>
  <c r="AA1067" i="2"/>
  <c r="AB1067" i="2"/>
  <c r="AC1067" i="2"/>
  <c r="AD1067" i="2"/>
  <c r="AE1067" i="2"/>
  <c r="AF1067" i="2"/>
  <c r="AG1067" i="2"/>
  <c r="AH1067" i="2"/>
  <c r="AI1067" i="2"/>
  <c r="AJ1067" i="2"/>
  <c r="AK1067" i="2"/>
  <c r="AL1067" i="2"/>
  <c r="AM1067" i="2"/>
  <c r="AN1067" i="2"/>
  <c r="AO1067" i="2"/>
  <c r="AP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W1068" i="2"/>
  <c r="X1068" i="2"/>
  <c r="Y1068" i="2"/>
  <c r="Z1068" i="2"/>
  <c r="AA1068" i="2"/>
  <c r="AB1068" i="2"/>
  <c r="AC1068" i="2"/>
  <c r="AD1068" i="2"/>
  <c r="AE1068" i="2"/>
  <c r="AF1068" i="2"/>
  <c r="AG1068" i="2"/>
  <c r="AH1068" i="2"/>
  <c r="AI1068" i="2"/>
  <c r="AJ1068" i="2"/>
  <c r="AK1068" i="2"/>
  <c r="AL1068" i="2"/>
  <c r="AM1068" i="2"/>
  <c r="AN1068" i="2"/>
  <c r="AO1068" i="2"/>
  <c r="AP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X1069" i="2"/>
  <c r="Y1069" i="2"/>
  <c r="Z1069" i="2"/>
  <c r="AA1069" i="2"/>
  <c r="AB1069" i="2"/>
  <c r="AC1069" i="2"/>
  <c r="AD1069" i="2"/>
  <c r="AE1069" i="2"/>
  <c r="AF1069" i="2"/>
  <c r="AG1069" i="2"/>
  <c r="AH1069" i="2"/>
  <c r="AI1069" i="2"/>
  <c r="AJ1069" i="2"/>
  <c r="AK1069" i="2"/>
  <c r="AL1069" i="2"/>
  <c r="AM1069" i="2"/>
  <c r="AN1069" i="2"/>
  <c r="AO1069" i="2"/>
  <c r="AP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X1070" i="2"/>
  <c r="Y1070" i="2"/>
  <c r="Z1070" i="2"/>
  <c r="AA1070" i="2"/>
  <c r="AB1070" i="2"/>
  <c r="AC1070" i="2"/>
  <c r="AD1070" i="2"/>
  <c r="AE1070" i="2"/>
  <c r="AF1070" i="2"/>
  <c r="AG1070" i="2"/>
  <c r="AH1070" i="2"/>
  <c r="AI1070" i="2"/>
  <c r="AJ1070" i="2"/>
  <c r="AK1070" i="2"/>
  <c r="AL1070" i="2"/>
  <c r="AM1070" i="2"/>
  <c r="AN1070" i="2"/>
  <c r="AO1070" i="2"/>
  <c r="AP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X1071" i="2"/>
  <c r="Y1071" i="2"/>
  <c r="Z1071" i="2"/>
  <c r="AA1071" i="2"/>
  <c r="AB1071" i="2"/>
  <c r="AC1071" i="2"/>
  <c r="AD1071" i="2"/>
  <c r="AE1071" i="2"/>
  <c r="AF1071" i="2"/>
  <c r="AG1071" i="2"/>
  <c r="AH1071" i="2"/>
  <c r="AI1071" i="2"/>
  <c r="AJ1071" i="2"/>
  <c r="AK1071" i="2"/>
  <c r="AL1071" i="2"/>
  <c r="AM1071" i="2"/>
  <c r="AN1071" i="2"/>
  <c r="AO1071" i="2"/>
  <c r="AP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X1072" i="2"/>
  <c r="Y1072" i="2"/>
  <c r="Z1072" i="2"/>
  <c r="AA1072" i="2"/>
  <c r="AB1072" i="2"/>
  <c r="AC1072" i="2"/>
  <c r="AD1072" i="2"/>
  <c r="AE1072" i="2"/>
  <c r="AF1072" i="2"/>
  <c r="AG1072" i="2"/>
  <c r="AH1072" i="2"/>
  <c r="AI1072" i="2"/>
  <c r="AJ1072" i="2"/>
  <c r="AK1072" i="2"/>
  <c r="AL1072" i="2"/>
  <c r="AM1072" i="2"/>
  <c r="AN1072" i="2"/>
  <c r="AO1072" i="2"/>
  <c r="AP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X1073" i="2"/>
  <c r="Y1073" i="2"/>
  <c r="Z1073" i="2"/>
  <c r="AA1073" i="2"/>
  <c r="AB1073" i="2"/>
  <c r="AC1073" i="2"/>
  <c r="AD1073" i="2"/>
  <c r="AE1073" i="2"/>
  <c r="AF1073" i="2"/>
  <c r="AG1073" i="2"/>
  <c r="AH1073" i="2"/>
  <c r="AI1073" i="2"/>
  <c r="AJ1073" i="2"/>
  <c r="AK1073" i="2"/>
  <c r="AL1073" i="2"/>
  <c r="AM1073" i="2"/>
  <c r="AN1073" i="2"/>
  <c r="AO1073" i="2"/>
  <c r="AP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X1074" i="2"/>
  <c r="Y1074" i="2"/>
  <c r="Z1074" i="2"/>
  <c r="AA1074" i="2"/>
  <c r="AB1074" i="2"/>
  <c r="AC1074" i="2"/>
  <c r="AD1074" i="2"/>
  <c r="AE1074" i="2"/>
  <c r="AF1074" i="2"/>
  <c r="AG1074" i="2"/>
  <c r="AH1074" i="2"/>
  <c r="AI1074" i="2"/>
  <c r="AJ1074" i="2"/>
  <c r="AK1074" i="2"/>
  <c r="AL1074" i="2"/>
  <c r="AM1074" i="2"/>
  <c r="AN1074" i="2"/>
  <c r="AO1074" i="2"/>
  <c r="AP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X1075" i="2"/>
  <c r="Y1075" i="2"/>
  <c r="Z1075" i="2"/>
  <c r="AA1075" i="2"/>
  <c r="AB1075" i="2"/>
  <c r="AC1075" i="2"/>
  <c r="AD1075" i="2"/>
  <c r="AE1075" i="2"/>
  <c r="AF1075" i="2"/>
  <c r="AG1075" i="2"/>
  <c r="AH1075" i="2"/>
  <c r="AI1075" i="2"/>
  <c r="AJ1075" i="2"/>
  <c r="AK1075" i="2"/>
  <c r="AL1075" i="2"/>
  <c r="AM1075" i="2"/>
  <c r="AN1075" i="2"/>
  <c r="AO1075" i="2"/>
  <c r="AP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X1076" i="2"/>
  <c r="Y1076" i="2"/>
  <c r="Z1076" i="2"/>
  <c r="AA1076" i="2"/>
  <c r="AB1076" i="2"/>
  <c r="AC1076" i="2"/>
  <c r="AD1076" i="2"/>
  <c r="AE1076" i="2"/>
  <c r="AF1076" i="2"/>
  <c r="AG1076" i="2"/>
  <c r="AH1076" i="2"/>
  <c r="AI1076" i="2"/>
  <c r="AJ1076" i="2"/>
  <c r="AK1076" i="2"/>
  <c r="AL1076" i="2"/>
  <c r="AM1076" i="2"/>
  <c r="AN1076" i="2"/>
  <c r="AO1076" i="2"/>
  <c r="AP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W1077" i="2"/>
  <c r="X1077" i="2"/>
  <c r="Y1077" i="2"/>
  <c r="Z1077" i="2"/>
  <c r="AA1077" i="2"/>
  <c r="AB1077" i="2"/>
  <c r="AC1077" i="2"/>
  <c r="AD1077" i="2"/>
  <c r="AE1077" i="2"/>
  <c r="AF1077" i="2"/>
  <c r="AG1077" i="2"/>
  <c r="AH1077" i="2"/>
  <c r="AI1077" i="2"/>
  <c r="AJ1077" i="2"/>
  <c r="AK1077" i="2"/>
  <c r="AL1077" i="2"/>
  <c r="AM1077" i="2"/>
  <c r="AN1077" i="2"/>
  <c r="AO1077" i="2"/>
  <c r="AP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X1078" i="2"/>
  <c r="Y1078" i="2"/>
  <c r="Z1078" i="2"/>
  <c r="AA1078" i="2"/>
  <c r="AB1078" i="2"/>
  <c r="AC1078" i="2"/>
  <c r="AD1078" i="2"/>
  <c r="AE1078" i="2"/>
  <c r="AF1078" i="2"/>
  <c r="AG1078" i="2"/>
  <c r="AH1078" i="2"/>
  <c r="AI1078" i="2"/>
  <c r="AJ1078" i="2"/>
  <c r="AK1078" i="2"/>
  <c r="AL1078" i="2"/>
  <c r="AM1078" i="2"/>
  <c r="AN1078" i="2"/>
  <c r="AO1078" i="2"/>
  <c r="AP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X1079" i="2"/>
  <c r="Y1079" i="2"/>
  <c r="Z1079" i="2"/>
  <c r="AA1079" i="2"/>
  <c r="AB1079" i="2"/>
  <c r="AC1079" i="2"/>
  <c r="AD1079" i="2"/>
  <c r="AE1079" i="2"/>
  <c r="AF1079" i="2"/>
  <c r="AG1079" i="2"/>
  <c r="AH1079" i="2"/>
  <c r="AI1079" i="2"/>
  <c r="AJ1079" i="2"/>
  <c r="AK1079" i="2"/>
  <c r="AL1079" i="2"/>
  <c r="AM1079" i="2"/>
  <c r="AN1079" i="2"/>
  <c r="AO1079" i="2"/>
  <c r="AP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X1080" i="2"/>
  <c r="Y1080" i="2"/>
  <c r="Z1080" i="2"/>
  <c r="AA1080" i="2"/>
  <c r="AB1080" i="2"/>
  <c r="AC1080" i="2"/>
  <c r="AD1080" i="2"/>
  <c r="AE1080" i="2"/>
  <c r="AF1080" i="2"/>
  <c r="AG1080" i="2"/>
  <c r="AH1080" i="2"/>
  <c r="AI1080" i="2"/>
  <c r="AJ1080" i="2"/>
  <c r="AK1080" i="2"/>
  <c r="AL1080" i="2"/>
  <c r="AM1080" i="2"/>
  <c r="AN1080" i="2"/>
  <c r="AO1080" i="2"/>
  <c r="AP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W1081" i="2"/>
  <c r="X1081" i="2"/>
  <c r="Y1081" i="2"/>
  <c r="Z1081" i="2"/>
  <c r="AA1081" i="2"/>
  <c r="AB1081" i="2"/>
  <c r="AC1081" i="2"/>
  <c r="AD1081" i="2"/>
  <c r="AE1081" i="2"/>
  <c r="AF1081" i="2"/>
  <c r="AG1081" i="2"/>
  <c r="AH1081" i="2"/>
  <c r="AI1081" i="2"/>
  <c r="AJ1081" i="2"/>
  <c r="AK1081" i="2"/>
  <c r="AL1081" i="2"/>
  <c r="AM1081" i="2"/>
  <c r="AN1081" i="2"/>
  <c r="AO1081" i="2"/>
  <c r="AP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X1082" i="2"/>
  <c r="Y1082" i="2"/>
  <c r="Z1082" i="2"/>
  <c r="AA1082" i="2"/>
  <c r="AB1082" i="2"/>
  <c r="AC1082" i="2"/>
  <c r="AD1082" i="2"/>
  <c r="AE1082" i="2"/>
  <c r="AF1082" i="2"/>
  <c r="AG1082" i="2"/>
  <c r="AH1082" i="2"/>
  <c r="AI1082" i="2"/>
  <c r="AJ1082" i="2"/>
  <c r="AK1082" i="2"/>
  <c r="AL1082" i="2"/>
  <c r="AM1082" i="2"/>
  <c r="AN1082" i="2"/>
  <c r="AO1082" i="2"/>
  <c r="AP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W1083" i="2"/>
  <c r="X1083" i="2"/>
  <c r="Y1083" i="2"/>
  <c r="Z1083" i="2"/>
  <c r="AA1083" i="2"/>
  <c r="AB1083" i="2"/>
  <c r="AC1083" i="2"/>
  <c r="AD1083" i="2"/>
  <c r="AE1083" i="2"/>
  <c r="AF1083" i="2"/>
  <c r="AG1083" i="2"/>
  <c r="AH1083" i="2"/>
  <c r="AI1083" i="2"/>
  <c r="AJ1083" i="2"/>
  <c r="AK1083" i="2"/>
  <c r="AL1083" i="2"/>
  <c r="AM1083" i="2"/>
  <c r="AN1083" i="2"/>
  <c r="AO1083" i="2"/>
  <c r="AP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W1084" i="2"/>
  <c r="X1084" i="2"/>
  <c r="Y1084" i="2"/>
  <c r="Z1084" i="2"/>
  <c r="AA1084" i="2"/>
  <c r="AB1084" i="2"/>
  <c r="AC1084" i="2"/>
  <c r="AD1084" i="2"/>
  <c r="AE1084" i="2"/>
  <c r="AF1084" i="2"/>
  <c r="AG1084" i="2"/>
  <c r="AH1084" i="2"/>
  <c r="AI1084" i="2"/>
  <c r="AJ1084" i="2"/>
  <c r="AK1084" i="2"/>
  <c r="AL1084" i="2"/>
  <c r="AM1084" i="2"/>
  <c r="AN1084" i="2"/>
  <c r="AO1084" i="2"/>
  <c r="AP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W1085" i="2"/>
  <c r="X1085" i="2"/>
  <c r="Y1085" i="2"/>
  <c r="Z1085" i="2"/>
  <c r="AA1085" i="2"/>
  <c r="AB1085" i="2"/>
  <c r="AC1085" i="2"/>
  <c r="AD1085" i="2"/>
  <c r="AE1085" i="2"/>
  <c r="AF1085" i="2"/>
  <c r="AG1085" i="2"/>
  <c r="AH1085" i="2"/>
  <c r="AI1085" i="2"/>
  <c r="AJ1085" i="2"/>
  <c r="AK1085" i="2"/>
  <c r="AL1085" i="2"/>
  <c r="AM1085" i="2"/>
  <c r="AN1085" i="2"/>
  <c r="AO1085" i="2"/>
  <c r="AP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W1086" i="2"/>
  <c r="X1086" i="2"/>
  <c r="Y1086" i="2"/>
  <c r="Z1086" i="2"/>
  <c r="AA1086" i="2"/>
  <c r="AB1086" i="2"/>
  <c r="AC1086" i="2"/>
  <c r="AD1086" i="2"/>
  <c r="AE1086" i="2"/>
  <c r="AF1086" i="2"/>
  <c r="AG1086" i="2"/>
  <c r="AH1086" i="2"/>
  <c r="AI1086" i="2"/>
  <c r="AJ1086" i="2"/>
  <c r="AK1086" i="2"/>
  <c r="AL1086" i="2"/>
  <c r="AM1086" i="2"/>
  <c r="AN1086" i="2"/>
  <c r="AO1086" i="2"/>
  <c r="AP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W1087" i="2"/>
  <c r="X1087" i="2"/>
  <c r="Y1087" i="2"/>
  <c r="Z1087" i="2"/>
  <c r="AA1087" i="2"/>
  <c r="AB1087" i="2"/>
  <c r="AC1087" i="2"/>
  <c r="AD1087" i="2"/>
  <c r="AE1087" i="2"/>
  <c r="AF1087" i="2"/>
  <c r="AG1087" i="2"/>
  <c r="AH1087" i="2"/>
  <c r="AI1087" i="2"/>
  <c r="AJ1087" i="2"/>
  <c r="AK1087" i="2"/>
  <c r="AL1087" i="2"/>
  <c r="AM1087" i="2"/>
  <c r="AN1087" i="2"/>
  <c r="AO1087" i="2"/>
  <c r="AP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W1088" i="2"/>
  <c r="X1088" i="2"/>
  <c r="Y1088" i="2"/>
  <c r="Z1088" i="2"/>
  <c r="AA1088" i="2"/>
  <c r="AB1088" i="2"/>
  <c r="AC1088" i="2"/>
  <c r="AD1088" i="2"/>
  <c r="AE1088" i="2"/>
  <c r="AF1088" i="2"/>
  <c r="AG1088" i="2"/>
  <c r="AH1088" i="2"/>
  <c r="AI1088" i="2"/>
  <c r="AJ1088" i="2"/>
  <c r="AK1088" i="2"/>
  <c r="AL1088" i="2"/>
  <c r="AM1088" i="2"/>
  <c r="AN1088" i="2"/>
  <c r="AO1088" i="2"/>
  <c r="AP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W1089" i="2"/>
  <c r="X1089" i="2"/>
  <c r="Y1089" i="2"/>
  <c r="Z1089" i="2"/>
  <c r="AA1089" i="2"/>
  <c r="AB1089" i="2"/>
  <c r="AC1089" i="2"/>
  <c r="AD1089" i="2"/>
  <c r="AE1089" i="2"/>
  <c r="AF1089" i="2"/>
  <c r="AG1089" i="2"/>
  <c r="AH1089" i="2"/>
  <c r="AI1089" i="2"/>
  <c r="AJ1089" i="2"/>
  <c r="AK1089" i="2"/>
  <c r="AL1089" i="2"/>
  <c r="AM1089" i="2"/>
  <c r="AN1089" i="2"/>
  <c r="AO1089" i="2"/>
  <c r="AP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W1090" i="2"/>
  <c r="X1090" i="2"/>
  <c r="Y1090" i="2"/>
  <c r="Z1090" i="2"/>
  <c r="AA1090" i="2"/>
  <c r="AB1090" i="2"/>
  <c r="AC1090" i="2"/>
  <c r="AD1090" i="2"/>
  <c r="AE1090" i="2"/>
  <c r="AF1090" i="2"/>
  <c r="AG1090" i="2"/>
  <c r="AH1090" i="2"/>
  <c r="AI1090" i="2"/>
  <c r="AJ1090" i="2"/>
  <c r="AK1090" i="2"/>
  <c r="AL1090" i="2"/>
  <c r="AM1090" i="2"/>
  <c r="AN1090" i="2"/>
  <c r="AO1090" i="2"/>
  <c r="AP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W1091" i="2"/>
  <c r="X1091" i="2"/>
  <c r="Y1091" i="2"/>
  <c r="Z1091" i="2"/>
  <c r="AA1091" i="2"/>
  <c r="AB1091" i="2"/>
  <c r="AC1091" i="2"/>
  <c r="AD1091" i="2"/>
  <c r="AE1091" i="2"/>
  <c r="AF1091" i="2"/>
  <c r="AG1091" i="2"/>
  <c r="AH1091" i="2"/>
  <c r="AI1091" i="2"/>
  <c r="AJ1091" i="2"/>
  <c r="AK1091" i="2"/>
  <c r="AL1091" i="2"/>
  <c r="AM1091" i="2"/>
  <c r="AN1091" i="2"/>
  <c r="AO1091" i="2"/>
  <c r="AP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W1092" i="2"/>
  <c r="X1092" i="2"/>
  <c r="Y1092" i="2"/>
  <c r="Z1092" i="2"/>
  <c r="AA1092" i="2"/>
  <c r="AB1092" i="2"/>
  <c r="AC1092" i="2"/>
  <c r="AD1092" i="2"/>
  <c r="AE1092" i="2"/>
  <c r="AF1092" i="2"/>
  <c r="AG1092" i="2"/>
  <c r="AH1092" i="2"/>
  <c r="AI1092" i="2"/>
  <c r="AJ1092" i="2"/>
  <c r="AK1092" i="2"/>
  <c r="AL1092" i="2"/>
  <c r="AM1092" i="2"/>
  <c r="AN1092" i="2"/>
  <c r="AO1092" i="2"/>
  <c r="AP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W1093" i="2"/>
  <c r="X1093" i="2"/>
  <c r="Y1093" i="2"/>
  <c r="Z1093" i="2"/>
  <c r="AA1093" i="2"/>
  <c r="AB1093" i="2"/>
  <c r="AC1093" i="2"/>
  <c r="AD1093" i="2"/>
  <c r="AE1093" i="2"/>
  <c r="AF1093" i="2"/>
  <c r="AG1093" i="2"/>
  <c r="AH1093" i="2"/>
  <c r="AI1093" i="2"/>
  <c r="AJ1093" i="2"/>
  <c r="AK1093" i="2"/>
  <c r="AL1093" i="2"/>
  <c r="AM1093" i="2"/>
  <c r="AN1093" i="2"/>
  <c r="AO1093" i="2"/>
  <c r="AP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W1094" i="2"/>
  <c r="X1094" i="2"/>
  <c r="Y1094" i="2"/>
  <c r="Z1094" i="2"/>
  <c r="AA1094" i="2"/>
  <c r="AB1094" i="2"/>
  <c r="AC1094" i="2"/>
  <c r="AD1094" i="2"/>
  <c r="AE1094" i="2"/>
  <c r="AF1094" i="2"/>
  <c r="AG1094" i="2"/>
  <c r="AH1094" i="2"/>
  <c r="AI1094" i="2"/>
  <c r="AJ1094" i="2"/>
  <c r="AK1094" i="2"/>
  <c r="AL1094" i="2"/>
  <c r="AM1094" i="2"/>
  <c r="AN1094" i="2"/>
  <c r="AO1094" i="2"/>
  <c r="AP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W1095" i="2"/>
  <c r="X1095" i="2"/>
  <c r="Y1095" i="2"/>
  <c r="Z1095" i="2"/>
  <c r="AA1095" i="2"/>
  <c r="AB1095" i="2"/>
  <c r="AC1095" i="2"/>
  <c r="AD1095" i="2"/>
  <c r="AE1095" i="2"/>
  <c r="AF1095" i="2"/>
  <c r="AG1095" i="2"/>
  <c r="AH1095" i="2"/>
  <c r="AI1095" i="2"/>
  <c r="AJ1095" i="2"/>
  <c r="AK1095" i="2"/>
  <c r="AL1095" i="2"/>
  <c r="AM1095" i="2"/>
  <c r="AN1095" i="2"/>
  <c r="AO1095" i="2"/>
  <c r="AP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W1096" i="2"/>
  <c r="X1096" i="2"/>
  <c r="Y1096" i="2"/>
  <c r="Z1096" i="2"/>
  <c r="AA1096" i="2"/>
  <c r="AB1096" i="2"/>
  <c r="AC1096" i="2"/>
  <c r="AD1096" i="2"/>
  <c r="AE1096" i="2"/>
  <c r="AF1096" i="2"/>
  <c r="AG1096" i="2"/>
  <c r="AH1096" i="2"/>
  <c r="AI1096" i="2"/>
  <c r="AJ1096" i="2"/>
  <c r="AK1096" i="2"/>
  <c r="AL1096" i="2"/>
  <c r="AM1096" i="2"/>
  <c r="AN1096" i="2"/>
  <c r="AO1096" i="2"/>
  <c r="AP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W1097" i="2"/>
  <c r="X1097" i="2"/>
  <c r="Y1097" i="2"/>
  <c r="Z1097" i="2"/>
  <c r="AA1097" i="2"/>
  <c r="AB1097" i="2"/>
  <c r="AC1097" i="2"/>
  <c r="AD1097" i="2"/>
  <c r="AE1097" i="2"/>
  <c r="AF1097" i="2"/>
  <c r="AG1097" i="2"/>
  <c r="AH1097" i="2"/>
  <c r="AI1097" i="2"/>
  <c r="AJ1097" i="2"/>
  <c r="AK1097" i="2"/>
  <c r="AL1097" i="2"/>
  <c r="AM1097" i="2"/>
  <c r="AN1097" i="2"/>
  <c r="AO1097" i="2"/>
  <c r="AP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W1098" i="2"/>
  <c r="X1098" i="2"/>
  <c r="Y1098" i="2"/>
  <c r="Z1098" i="2"/>
  <c r="AA1098" i="2"/>
  <c r="AB1098" i="2"/>
  <c r="AC1098" i="2"/>
  <c r="AD1098" i="2"/>
  <c r="AE1098" i="2"/>
  <c r="AF1098" i="2"/>
  <c r="AG1098" i="2"/>
  <c r="AH1098" i="2"/>
  <c r="AI1098" i="2"/>
  <c r="AJ1098" i="2"/>
  <c r="AK1098" i="2"/>
  <c r="AL1098" i="2"/>
  <c r="AM1098" i="2"/>
  <c r="AN1098" i="2"/>
  <c r="AO1098" i="2"/>
  <c r="AP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W1099" i="2"/>
  <c r="X1099" i="2"/>
  <c r="Y1099" i="2"/>
  <c r="Z1099" i="2"/>
  <c r="AA1099" i="2"/>
  <c r="AB1099" i="2"/>
  <c r="AC1099" i="2"/>
  <c r="AD1099" i="2"/>
  <c r="AE1099" i="2"/>
  <c r="AF1099" i="2"/>
  <c r="AG1099" i="2"/>
  <c r="AH1099" i="2"/>
  <c r="AI1099" i="2"/>
  <c r="AJ1099" i="2"/>
  <c r="AK1099" i="2"/>
  <c r="AL1099" i="2"/>
  <c r="AM1099" i="2"/>
  <c r="AN1099" i="2"/>
  <c r="AO1099" i="2"/>
  <c r="AP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W1100" i="2"/>
  <c r="X1100" i="2"/>
  <c r="Y1100" i="2"/>
  <c r="Z1100" i="2"/>
  <c r="AA1100" i="2"/>
  <c r="AB1100" i="2"/>
  <c r="AC1100" i="2"/>
  <c r="AD1100" i="2"/>
  <c r="AE1100" i="2"/>
  <c r="AF1100" i="2"/>
  <c r="AG1100" i="2"/>
  <c r="AH1100" i="2"/>
  <c r="AI1100" i="2"/>
  <c r="AJ1100" i="2"/>
  <c r="AK1100" i="2"/>
  <c r="AL1100" i="2"/>
  <c r="AM1100" i="2"/>
  <c r="AN1100" i="2"/>
  <c r="AO1100" i="2"/>
  <c r="AP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W1101" i="2"/>
  <c r="X1101" i="2"/>
  <c r="Y1101" i="2"/>
  <c r="Z1101" i="2"/>
  <c r="AA1101" i="2"/>
  <c r="AB1101" i="2"/>
  <c r="AC1101" i="2"/>
  <c r="AD1101" i="2"/>
  <c r="AE1101" i="2"/>
  <c r="AF1101" i="2"/>
  <c r="AG1101" i="2"/>
  <c r="AH1101" i="2"/>
  <c r="AI1101" i="2"/>
  <c r="AJ1101" i="2"/>
  <c r="AK1101" i="2"/>
  <c r="AL1101" i="2"/>
  <c r="AM1101" i="2"/>
  <c r="AN1101" i="2"/>
  <c r="AO1101" i="2"/>
  <c r="AP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X1102" i="2"/>
  <c r="Y1102" i="2"/>
  <c r="Z1102" i="2"/>
  <c r="AA1102" i="2"/>
  <c r="AB1102" i="2"/>
  <c r="AC1102" i="2"/>
  <c r="AD1102" i="2"/>
  <c r="AE1102" i="2"/>
  <c r="AF1102" i="2"/>
  <c r="AG1102" i="2"/>
  <c r="AH1102" i="2"/>
  <c r="AI1102" i="2"/>
  <c r="AJ1102" i="2"/>
  <c r="AK1102" i="2"/>
  <c r="AL1102" i="2"/>
  <c r="AM1102" i="2"/>
  <c r="AN1102" i="2"/>
  <c r="AO1102" i="2"/>
  <c r="AP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W1103" i="2"/>
  <c r="X1103" i="2"/>
  <c r="Y1103" i="2"/>
  <c r="Z1103" i="2"/>
  <c r="AA1103" i="2"/>
  <c r="AB1103" i="2"/>
  <c r="AC1103" i="2"/>
  <c r="AD1103" i="2"/>
  <c r="AE1103" i="2"/>
  <c r="AF1103" i="2"/>
  <c r="AG1103" i="2"/>
  <c r="AH1103" i="2"/>
  <c r="AI1103" i="2"/>
  <c r="AJ1103" i="2"/>
  <c r="AK1103" i="2"/>
  <c r="AL1103" i="2"/>
  <c r="AM1103" i="2"/>
  <c r="AN1103" i="2"/>
  <c r="AO1103" i="2"/>
  <c r="AP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W1104" i="2"/>
  <c r="X1104" i="2"/>
  <c r="Y1104" i="2"/>
  <c r="Z1104" i="2"/>
  <c r="AA1104" i="2"/>
  <c r="AB1104" i="2"/>
  <c r="AC1104" i="2"/>
  <c r="AD1104" i="2"/>
  <c r="AE1104" i="2"/>
  <c r="AF1104" i="2"/>
  <c r="AG1104" i="2"/>
  <c r="AH1104" i="2"/>
  <c r="AI1104" i="2"/>
  <c r="AJ1104" i="2"/>
  <c r="AK1104" i="2"/>
  <c r="AL1104" i="2"/>
  <c r="AM1104" i="2"/>
  <c r="AN1104" i="2"/>
  <c r="AO1104" i="2"/>
  <c r="AP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W1105" i="2"/>
  <c r="X1105" i="2"/>
  <c r="Y1105" i="2"/>
  <c r="Z1105" i="2"/>
  <c r="AA1105" i="2"/>
  <c r="AB1105" i="2"/>
  <c r="AC1105" i="2"/>
  <c r="AD1105" i="2"/>
  <c r="AE1105" i="2"/>
  <c r="AF1105" i="2"/>
  <c r="AG1105" i="2"/>
  <c r="AH1105" i="2"/>
  <c r="AI1105" i="2"/>
  <c r="AJ1105" i="2"/>
  <c r="AK1105" i="2"/>
  <c r="AL1105" i="2"/>
  <c r="AM1105" i="2"/>
  <c r="AN1105" i="2"/>
  <c r="AO1105" i="2"/>
  <c r="AP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W1106" i="2"/>
  <c r="X1106" i="2"/>
  <c r="Y1106" i="2"/>
  <c r="Z1106" i="2"/>
  <c r="AA1106" i="2"/>
  <c r="AB1106" i="2"/>
  <c r="AC1106" i="2"/>
  <c r="AD1106" i="2"/>
  <c r="AE1106" i="2"/>
  <c r="AF1106" i="2"/>
  <c r="AG1106" i="2"/>
  <c r="AH1106" i="2"/>
  <c r="AI1106" i="2"/>
  <c r="AJ1106" i="2"/>
  <c r="AK1106" i="2"/>
  <c r="AL1106" i="2"/>
  <c r="AM1106" i="2"/>
  <c r="AN1106" i="2"/>
  <c r="AO1106" i="2"/>
  <c r="AP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W1107" i="2"/>
  <c r="X1107" i="2"/>
  <c r="Y1107" i="2"/>
  <c r="Z1107" i="2"/>
  <c r="AA1107" i="2"/>
  <c r="AB1107" i="2"/>
  <c r="AC1107" i="2"/>
  <c r="AD1107" i="2"/>
  <c r="AE1107" i="2"/>
  <c r="AF1107" i="2"/>
  <c r="AG1107" i="2"/>
  <c r="AH1107" i="2"/>
  <c r="AI1107" i="2"/>
  <c r="AJ1107" i="2"/>
  <c r="AK1107" i="2"/>
  <c r="AL1107" i="2"/>
  <c r="AM1107" i="2"/>
  <c r="AN1107" i="2"/>
  <c r="AO1107" i="2"/>
  <c r="AP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W1108" i="2"/>
  <c r="X1108" i="2"/>
  <c r="Y1108" i="2"/>
  <c r="Z1108" i="2"/>
  <c r="AA1108" i="2"/>
  <c r="AB1108" i="2"/>
  <c r="AC1108" i="2"/>
  <c r="AD1108" i="2"/>
  <c r="AE1108" i="2"/>
  <c r="AF1108" i="2"/>
  <c r="AG1108" i="2"/>
  <c r="AH1108" i="2"/>
  <c r="AI1108" i="2"/>
  <c r="AJ1108" i="2"/>
  <c r="AK1108" i="2"/>
  <c r="AL1108" i="2"/>
  <c r="AM1108" i="2"/>
  <c r="AN1108" i="2"/>
  <c r="AO1108" i="2"/>
  <c r="AP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X1109" i="2"/>
  <c r="Y1109" i="2"/>
  <c r="Z1109" i="2"/>
  <c r="AA1109" i="2"/>
  <c r="AB1109" i="2"/>
  <c r="AC1109" i="2"/>
  <c r="AD1109" i="2"/>
  <c r="AE1109" i="2"/>
  <c r="AF1109" i="2"/>
  <c r="AG1109" i="2"/>
  <c r="AH1109" i="2"/>
  <c r="AI1109" i="2"/>
  <c r="AJ1109" i="2"/>
  <c r="AK1109" i="2"/>
  <c r="AL1109" i="2"/>
  <c r="AM1109" i="2"/>
  <c r="AN1109" i="2"/>
  <c r="AO1109" i="2"/>
  <c r="AP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W1110" i="2"/>
  <c r="X1110" i="2"/>
  <c r="Y1110" i="2"/>
  <c r="Z1110" i="2"/>
  <c r="AA1110" i="2"/>
  <c r="AB1110" i="2"/>
  <c r="AC1110" i="2"/>
  <c r="AD1110" i="2"/>
  <c r="AE1110" i="2"/>
  <c r="AF1110" i="2"/>
  <c r="AG1110" i="2"/>
  <c r="AH1110" i="2"/>
  <c r="AI1110" i="2"/>
  <c r="AJ1110" i="2"/>
  <c r="AK1110" i="2"/>
  <c r="AL1110" i="2"/>
  <c r="AM1110" i="2"/>
  <c r="AN1110" i="2"/>
  <c r="AO1110" i="2"/>
  <c r="AP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W1111" i="2"/>
  <c r="X1111" i="2"/>
  <c r="Y1111" i="2"/>
  <c r="Z1111" i="2"/>
  <c r="AA1111" i="2"/>
  <c r="AB1111" i="2"/>
  <c r="AC1111" i="2"/>
  <c r="AD1111" i="2"/>
  <c r="AE1111" i="2"/>
  <c r="AF1111" i="2"/>
  <c r="AG1111" i="2"/>
  <c r="AH1111" i="2"/>
  <c r="AI1111" i="2"/>
  <c r="AJ1111" i="2"/>
  <c r="AK1111" i="2"/>
  <c r="AL1111" i="2"/>
  <c r="AM1111" i="2"/>
  <c r="AN1111" i="2"/>
  <c r="AO1111" i="2"/>
  <c r="AP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W1112" i="2"/>
  <c r="X1112" i="2"/>
  <c r="Y1112" i="2"/>
  <c r="Z1112" i="2"/>
  <c r="AA1112" i="2"/>
  <c r="AB1112" i="2"/>
  <c r="AC1112" i="2"/>
  <c r="AD1112" i="2"/>
  <c r="AE1112" i="2"/>
  <c r="AF1112" i="2"/>
  <c r="AG1112" i="2"/>
  <c r="AH1112" i="2"/>
  <c r="AI1112" i="2"/>
  <c r="AJ1112" i="2"/>
  <c r="AK1112" i="2"/>
  <c r="AL1112" i="2"/>
  <c r="AM1112" i="2"/>
  <c r="AN1112" i="2"/>
  <c r="AO1112" i="2"/>
  <c r="AP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W1113" i="2"/>
  <c r="X1113" i="2"/>
  <c r="Y1113" i="2"/>
  <c r="Z1113" i="2"/>
  <c r="AA1113" i="2"/>
  <c r="AB1113" i="2"/>
  <c r="AC1113" i="2"/>
  <c r="AD1113" i="2"/>
  <c r="AE1113" i="2"/>
  <c r="AF1113" i="2"/>
  <c r="AG1113" i="2"/>
  <c r="AH1113" i="2"/>
  <c r="AI1113" i="2"/>
  <c r="AJ1113" i="2"/>
  <c r="AK1113" i="2"/>
  <c r="AL1113" i="2"/>
  <c r="AM1113" i="2"/>
  <c r="AN1113" i="2"/>
  <c r="AO1113" i="2"/>
  <c r="AP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W1114" i="2"/>
  <c r="X1114" i="2"/>
  <c r="Y1114" i="2"/>
  <c r="Z1114" i="2"/>
  <c r="AA1114" i="2"/>
  <c r="AB1114" i="2"/>
  <c r="AC1114" i="2"/>
  <c r="AD1114" i="2"/>
  <c r="AE1114" i="2"/>
  <c r="AF1114" i="2"/>
  <c r="AG1114" i="2"/>
  <c r="AH1114" i="2"/>
  <c r="AI1114" i="2"/>
  <c r="AJ1114" i="2"/>
  <c r="AK1114" i="2"/>
  <c r="AL1114" i="2"/>
  <c r="AM1114" i="2"/>
  <c r="AN1114" i="2"/>
  <c r="AO1114" i="2"/>
  <c r="AP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W1115" i="2"/>
  <c r="X1115" i="2"/>
  <c r="Y1115" i="2"/>
  <c r="Z1115" i="2"/>
  <c r="AA1115" i="2"/>
  <c r="AB1115" i="2"/>
  <c r="AC1115" i="2"/>
  <c r="AD1115" i="2"/>
  <c r="AE1115" i="2"/>
  <c r="AF1115" i="2"/>
  <c r="AG1115" i="2"/>
  <c r="AH1115" i="2"/>
  <c r="AI1115" i="2"/>
  <c r="AJ1115" i="2"/>
  <c r="AK1115" i="2"/>
  <c r="AL1115" i="2"/>
  <c r="AM1115" i="2"/>
  <c r="AN1115" i="2"/>
  <c r="AO1115" i="2"/>
  <c r="AP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W1116" i="2"/>
  <c r="X1116" i="2"/>
  <c r="Y1116" i="2"/>
  <c r="Z1116" i="2"/>
  <c r="AA1116" i="2"/>
  <c r="AB1116" i="2"/>
  <c r="AC1116" i="2"/>
  <c r="AD1116" i="2"/>
  <c r="AE1116" i="2"/>
  <c r="AF1116" i="2"/>
  <c r="AG1116" i="2"/>
  <c r="AH1116" i="2"/>
  <c r="AI1116" i="2"/>
  <c r="AJ1116" i="2"/>
  <c r="AK1116" i="2"/>
  <c r="AL1116" i="2"/>
  <c r="AM1116" i="2"/>
  <c r="AN1116" i="2"/>
  <c r="AO1116" i="2"/>
  <c r="AP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W1117" i="2"/>
  <c r="X1117" i="2"/>
  <c r="Y1117" i="2"/>
  <c r="Z1117" i="2"/>
  <c r="AA1117" i="2"/>
  <c r="AB1117" i="2"/>
  <c r="AC1117" i="2"/>
  <c r="AD1117" i="2"/>
  <c r="AE1117" i="2"/>
  <c r="AF1117" i="2"/>
  <c r="AG1117" i="2"/>
  <c r="AH1117" i="2"/>
  <c r="AI1117" i="2"/>
  <c r="AJ1117" i="2"/>
  <c r="AK1117" i="2"/>
  <c r="AL1117" i="2"/>
  <c r="AM1117" i="2"/>
  <c r="AN1117" i="2"/>
  <c r="AO1117" i="2"/>
  <c r="AP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W1118" i="2"/>
  <c r="X1118" i="2"/>
  <c r="Y1118" i="2"/>
  <c r="Z1118" i="2"/>
  <c r="AA1118" i="2"/>
  <c r="AB1118" i="2"/>
  <c r="AC1118" i="2"/>
  <c r="AD1118" i="2"/>
  <c r="AE1118" i="2"/>
  <c r="AF1118" i="2"/>
  <c r="AG1118" i="2"/>
  <c r="AH1118" i="2"/>
  <c r="AI1118" i="2"/>
  <c r="AJ1118" i="2"/>
  <c r="AK1118" i="2"/>
  <c r="AL1118" i="2"/>
  <c r="AM1118" i="2"/>
  <c r="AN1118" i="2"/>
  <c r="AO1118" i="2"/>
  <c r="AP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W1119" i="2"/>
  <c r="X1119" i="2"/>
  <c r="Y1119" i="2"/>
  <c r="Z1119" i="2"/>
  <c r="AA1119" i="2"/>
  <c r="AB1119" i="2"/>
  <c r="AC1119" i="2"/>
  <c r="AD1119" i="2"/>
  <c r="AE1119" i="2"/>
  <c r="AF1119" i="2"/>
  <c r="AG1119" i="2"/>
  <c r="AH1119" i="2"/>
  <c r="AI1119" i="2"/>
  <c r="AJ1119" i="2"/>
  <c r="AK1119" i="2"/>
  <c r="AL1119" i="2"/>
  <c r="AM1119" i="2"/>
  <c r="AN1119" i="2"/>
  <c r="AO1119" i="2"/>
  <c r="AP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W1120" i="2"/>
  <c r="X1120" i="2"/>
  <c r="Y1120" i="2"/>
  <c r="Z1120" i="2"/>
  <c r="AA1120" i="2"/>
  <c r="AB1120" i="2"/>
  <c r="AC1120" i="2"/>
  <c r="AD1120" i="2"/>
  <c r="AE1120" i="2"/>
  <c r="AF1120" i="2"/>
  <c r="AG1120" i="2"/>
  <c r="AH1120" i="2"/>
  <c r="AI1120" i="2"/>
  <c r="AJ1120" i="2"/>
  <c r="AK1120" i="2"/>
  <c r="AL1120" i="2"/>
  <c r="AM1120" i="2"/>
  <c r="AN1120" i="2"/>
  <c r="AO1120" i="2"/>
  <c r="AP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W1121" i="2"/>
  <c r="X1121" i="2"/>
  <c r="Y1121" i="2"/>
  <c r="Z1121" i="2"/>
  <c r="AA1121" i="2"/>
  <c r="AB1121" i="2"/>
  <c r="AC1121" i="2"/>
  <c r="AD1121" i="2"/>
  <c r="AE1121" i="2"/>
  <c r="AF1121" i="2"/>
  <c r="AG1121" i="2"/>
  <c r="AH1121" i="2"/>
  <c r="AI1121" i="2"/>
  <c r="AJ1121" i="2"/>
  <c r="AK1121" i="2"/>
  <c r="AL1121" i="2"/>
  <c r="AM1121" i="2"/>
  <c r="AN1121" i="2"/>
  <c r="AO1121" i="2"/>
  <c r="AP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W1122" i="2"/>
  <c r="X1122" i="2"/>
  <c r="Y1122" i="2"/>
  <c r="Z1122" i="2"/>
  <c r="AA1122" i="2"/>
  <c r="AB1122" i="2"/>
  <c r="AC1122" i="2"/>
  <c r="AD1122" i="2"/>
  <c r="AE1122" i="2"/>
  <c r="AF1122" i="2"/>
  <c r="AG1122" i="2"/>
  <c r="AH1122" i="2"/>
  <c r="AI1122" i="2"/>
  <c r="AJ1122" i="2"/>
  <c r="AK1122" i="2"/>
  <c r="AL1122" i="2"/>
  <c r="AM1122" i="2"/>
  <c r="AN1122" i="2"/>
  <c r="AO1122" i="2"/>
  <c r="AP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X1123" i="2"/>
  <c r="Y1123" i="2"/>
  <c r="Z1123" i="2"/>
  <c r="AA1123" i="2"/>
  <c r="AB1123" i="2"/>
  <c r="AC1123" i="2"/>
  <c r="AD1123" i="2"/>
  <c r="AE1123" i="2"/>
  <c r="AF1123" i="2"/>
  <c r="AG1123" i="2"/>
  <c r="AH1123" i="2"/>
  <c r="AI1123" i="2"/>
  <c r="AJ1123" i="2"/>
  <c r="AK1123" i="2"/>
  <c r="AL1123" i="2"/>
  <c r="AM1123" i="2"/>
  <c r="AN1123" i="2"/>
  <c r="AO1123" i="2"/>
  <c r="AP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W1124" i="2"/>
  <c r="X1124" i="2"/>
  <c r="Y1124" i="2"/>
  <c r="Z1124" i="2"/>
  <c r="AA1124" i="2"/>
  <c r="AB1124" i="2"/>
  <c r="AC1124" i="2"/>
  <c r="AD1124" i="2"/>
  <c r="AE1124" i="2"/>
  <c r="AF1124" i="2"/>
  <c r="AG1124" i="2"/>
  <c r="AH1124" i="2"/>
  <c r="AI1124" i="2"/>
  <c r="AJ1124" i="2"/>
  <c r="AK1124" i="2"/>
  <c r="AL1124" i="2"/>
  <c r="AM1124" i="2"/>
  <c r="AN1124" i="2"/>
  <c r="AO1124" i="2"/>
  <c r="AP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X1125" i="2"/>
  <c r="Y1125" i="2"/>
  <c r="Z1125" i="2"/>
  <c r="AA1125" i="2"/>
  <c r="AB1125" i="2"/>
  <c r="AC1125" i="2"/>
  <c r="AD1125" i="2"/>
  <c r="AE1125" i="2"/>
  <c r="AF1125" i="2"/>
  <c r="AG1125" i="2"/>
  <c r="AH1125" i="2"/>
  <c r="AI1125" i="2"/>
  <c r="AJ1125" i="2"/>
  <c r="AK1125" i="2"/>
  <c r="AL1125" i="2"/>
  <c r="AM1125" i="2"/>
  <c r="AN1125" i="2"/>
  <c r="AO1125" i="2"/>
  <c r="AP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W1126" i="2"/>
  <c r="X1126" i="2"/>
  <c r="Y1126" i="2"/>
  <c r="Z1126" i="2"/>
  <c r="AA1126" i="2"/>
  <c r="AB1126" i="2"/>
  <c r="AC1126" i="2"/>
  <c r="AD1126" i="2"/>
  <c r="AE1126" i="2"/>
  <c r="AF1126" i="2"/>
  <c r="AG1126" i="2"/>
  <c r="AH1126" i="2"/>
  <c r="AI1126" i="2"/>
  <c r="AJ1126" i="2"/>
  <c r="AK1126" i="2"/>
  <c r="AL1126" i="2"/>
  <c r="AM1126" i="2"/>
  <c r="AN1126" i="2"/>
  <c r="AO1126" i="2"/>
  <c r="AP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X1127" i="2"/>
  <c r="Y1127" i="2"/>
  <c r="Z1127" i="2"/>
  <c r="AA1127" i="2"/>
  <c r="AB1127" i="2"/>
  <c r="AC1127" i="2"/>
  <c r="AD1127" i="2"/>
  <c r="AE1127" i="2"/>
  <c r="AF1127" i="2"/>
  <c r="AG1127" i="2"/>
  <c r="AH1127" i="2"/>
  <c r="AI1127" i="2"/>
  <c r="AJ1127" i="2"/>
  <c r="AK1127" i="2"/>
  <c r="AL1127" i="2"/>
  <c r="AM1127" i="2"/>
  <c r="AN1127" i="2"/>
  <c r="AO1127" i="2"/>
  <c r="AP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W1128" i="2"/>
  <c r="X1128" i="2"/>
  <c r="Y1128" i="2"/>
  <c r="Z1128" i="2"/>
  <c r="AA1128" i="2"/>
  <c r="AB1128" i="2"/>
  <c r="AC1128" i="2"/>
  <c r="AD1128" i="2"/>
  <c r="AE1128" i="2"/>
  <c r="AF1128" i="2"/>
  <c r="AG1128" i="2"/>
  <c r="AH1128" i="2"/>
  <c r="AI1128" i="2"/>
  <c r="AJ1128" i="2"/>
  <c r="AK1128" i="2"/>
  <c r="AL1128" i="2"/>
  <c r="AM1128" i="2"/>
  <c r="AN1128" i="2"/>
  <c r="AO1128" i="2"/>
  <c r="AP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X1129" i="2"/>
  <c r="Y1129" i="2"/>
  <c r="Z1129" i="2"/>
  <c r="AA1129" i="2"/>
  <c r="AB1129" i="2"/>
  <c r="AC1129" i="2"/>
  <c r="AD1129" i="2"/>
  <c r="AE1129" i="2"/>
  <c r="AF1129" i="2"/>
  <c r="AG1129" i="2"/>
  <c r="AH1129" i="2"/>
  <c r="AI1129" i="2"/>
  <c r="AJ1129" i="2"/>
  <c r="AK1129" i="2"/>
  <c r="AL1129" i="2"/>
  <c r="AM1129" i="2"/>
  <c r="AN1129" i="2"/>
  <c r="AO1129" i="2"/>
  <c r="AP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W1130" i="2"/>
  <c r="X1130" i="2"/>
  <c r="Y1130" i="2"/>
  <c r="Z1130" i="2"/>
  <c r="AA1130" i="2"/>
  <c r="AB1130" i="2"/>
  <c r="AC1130" i="2"/>
  <c r="AD1130" i="2"/>
  <c r="AE1130" i="2"/>
  <c r="AF1130" i="2"/>
  <c r="AG1130" i="2"/>
  <c r="AH1130" i="2"/>
  <c r="AI1130" i="2"/>
  <c r="AJ1130" i="2"/>
  <c r="AK1130" i="2"/>
  <c r="AL1130" i="2"/>
  <c r="AM1130" i="2"/>
  <c r="AN1130" i="2"/>
  <c r="AO1130" i="2"/>
  <c r="AP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W1131" i="2"/>
  <c r="X1131" i="2"/>
  <c r="Y1131" i="2"/>
  <c r="Z1131" i="2"/>
  <c r="AA1131" i="2"/>
  <c r="AB1131" i="2"/>
  <c r="AC1131" i="2"/>
  <c r="AD1131" i="2"/>
  <c r="AE1131" i="2"/>
  <c r="AF1131" i="2"/>
  <c r="AG1131" i="2"/>
  <c r="AH1131" i="2"/>
  <c r="AI1131" i="2"/>
  <c r="AJ1131" i="2"/>
  <c r="AK1131" i="2"/>
  <c r="AL1131" i="2"/>
  <c r="AM1131" i="2"/>
  <c r="AN1131" i="2"/>
  <c r="AO1131" i="2"/>
  <c r="AP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W1132" i="2"/>
  <c r="X1132" i="2"/>
  <c r="Y1132" i="2"/>
  <c r="Z1132" i="2"/>
  <c r="AA1132" i="2"/>
  <c r="AB1132" i="2"/>
  <c r="AC1132" i="2"/>
  <c r="AD1132" i="2"/>
  <c r="AE1132" i="2"/>
  <c r="AF1132" i="2"/>
  <c r="AG1132" i="2"/>
  <c r="AH1132" i="2"/>
  <c r="AI1132" i="2"/>
  <c r="AJ1132" i="2"/>
  <c r="AK1132" i="2"/>
  <c r="AL1132" i="2"/>
  <c r="AM1132" i="2"/>
  <c r="AN1132" i="2"/>
  <c r="AO1132" i="2"/>
  <c r="AP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X1133" i="2"/>
  <c r="Y1133" i="2"/>
  <c r="Z1133" i="2"/>
  <c r="AA1133" i="2"/>
  <c r="AB1133" i="2"/>
  <c r="AC1133" i="2"/>
  <c r="AD1133" i="2"/>
  <c r="AE1133" i="2"/>
  <c r="AF1133" i="2"/>
  <c r="AG1133" i="2"/>
  <c r="AH1133" i="2"/>
  <c r="AI1133" i="2"/>
  <c r="AJ1133" i="2"/>
  <c r="AK1133" i="2"/>
  <c r="AL1133" i="2"/>
  <c r="AM1133" i="2"/>
  <c r="AN1133" i="2"/>
  <c r="AO1133" i="2"/>
  <c r="AP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W1134" i="2"/>
  <c r="X1134" i="2"/>
  <c r="Y1134" i="2"/>
  <c r="Z1134" i="2"/>
  <c r="AA1134" i="2"/>
  <c r="AB1134" i="2"/>
  <c r="AC1134" i="2"/>
  <c r="AD1134" i="2"/>
  <c r="AE1134" i="2"/>
  <c r="AF1134" i="2"/>
  <c r="AG1134" i="2"/>
  <c r="AH1134" i="2"/>
  <c r="AI1134" i="2"/>
  <c r="AJ1134" i="2"/>
  <c r="AK1134" i="2"/>
  <c r="AL1134" i="2"/>
  <c r="AM1134" i="2"/>
  <c r="AN1134" i="2"/>
  <c r="AO1134" i="2"/>
  <c r="AP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X1135" i="2"/>
  <c r="Y1135" i="2"/>
  <c r="Z1135" i="2"/>
  <c r="AA1135" i="2"/>
  <c r="AB1135" i="2"/>
  <c r="AC1135" i="2"/>
  <c r="AD1135" i="2"/>
  <c r="AE1135" i="2"/>
  <c r="AF1135" i="2"/>
  <c r="AG1135" i="2"/>
  <c r="AH1135" i="2"/>
  <c r="AI1135" i="2"/>
  <c r="AJ1135" i="2"/>
  <c r="AK1135" i="2"/>
  <c r="AL1135" i="2"/>
  <c r="AM1135" i="2"/>
  <c r="AN1135" i="2"/>
  <c r="AO1135" i="2"/>
  <c r="AP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W1136" i="2"/>
  <c r="X1136" i="2"/>
  <c r="Y1136" i="2"/>
  <c r="Z1136" i="2"/>
  <c r="AA1136" i="2"/>
  <c r="AB1136" i="2"/>
  <c r="AC1136" i="2"/>
  <c r="AD1136" i="2"/>
  <c r="AE1136" i="2"/>
  <c r="AF1136" i="2"/>
  <c r="AG1136" i="2"/>
  <c r="AH1136" i="2"/>
  <c r="AI1136" i="2"/>
  <c r="AJ1136" i="2"/>
  <c r="AK1136" i="2"/>
  <c r="AL1136" i="2"/>
  <c r="AM1136" i="2"/>
  <c r="AN1136" i="2"/>
  <c r="AO1136" i="2"/>
  <c r="AP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X1137" i="2"/>
  <c r="Y1137" i="2"/>
  <c r="Z1137" i="2"/>
  <c r="AA1137" i="2"/>
  <c r="AB1137" i="2"/>
  <c r="AC1137" i="2"/>
  <c r="AD1137" i="2"/>
  <c r="AE1137" i="2"/>
  <c r="AF1137" i="2"/>
  <c r="AG1137" i="2"/>
  <c r="AH1137" i="2"/>
  <c r="AI1137" i="2"/>
  <c r="AJ1137" i="2"/>
  <c r="AK1137" i="2"/>
  <c r="AL1137" i="2"/>
  <c r="AM1137" i="2"/>
  <c r="AN1137" i="2"/>
  <c r="AO1137" i="2"/>
  <c r="AP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W1138" i="2"/>
  <c r="X1138" i="2"/>
  <c r="Y1138" i="2"/>
  <c r="Z1138" i="2"/>
  <c r="AA1138" i="2"/>
  <c r="AB1138" i="2"/>
  <c r="AC1138" i="2"/>
  <c r="AD1138" i="2"/>
  <c r="AE1138" i="2"/>
  <c r="AF1138" i="2"/>
  <c r="AG1138" i="2"/>
  <c r="AH1138" i="2"/>
  <c r="AI1138" i="2"/>
  <c r="AJ1138" i="2"/>
  <c r="AK1138" i="2"/>
  <c r="AL1138" i="2"/>
  <c r="AM1138" i="2"/>
  <c r="AN1138" i="2"/>
  <c r="AO1138" i="2"/>
  <c r="AP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W1139" i="2"/>
  <c r="X1139" i="2"/>
  <c r="Y1139" i="2"/>
  <c r="Z1139" i="2"/>
  <c r="AA1139" i="2"/>
  <c r="AB1139" i="2"/>
  <c r="AC1139" i="2"/>
  <c r="AD1139" i="2"/>
  <c r="AE1139" i="2"/>
  <c r="AF1139" i="2"/>
  <c r="AG1139" i="2"/>
  <c r="AH1139" i="2"/>
  <c r="AI1139" i="2"/>
  <c r="AJ1139" i="2"/>
  <c r="AK1139" i="2"/>
  <c r="AL1139" i="2"/>
  <c r="AM1139" i="2"/>
  <c r="AN1139" i="2"/>
  <c r="AO1139" i="2"/>
  <c r="AP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W1140" i="2"/>
  <c r="X1140" i="2"/>
  <c r="Y1140" i="2"/>
  <c r="Z1140" i="2"/>
  <c r="AA1140" i="2"/>
  <c r="AB1140" i="2"/>
  <c r="AC1140" i="2"/>
  <c r="AD1140" i="2"/>
  <c r="AE1140" i="2"/>
  <c r="AF1140" i="2"/>
  <c r="AG1140" i="2"/>
  <c r="AH1140" i="2"/>
  <c r="AI1140" i="2"/>
  <c r="AJ1140" i="2"/>
  <c r="AK1140" i="2"/>
  <c r="AL1140" i="2"/>
  <c r="AM1140" i="2"/>
  <c r="AN1140" i="2"/>
  <c r="AO1140" i="2"/>
  <c r="AP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W1141" i="2"/>
  <c r="X1141" i="2"/>
  <c r="Y1141" i="2"/>
  <c r="Z1141" i="2"/>
  <c r="AA1141" i="2"/>
  <c r="AB1141" i="2"/>
  <c r="AC1141" i="2"/>
  <c r="AD1141" i="2"/>
  <c r="AE1141" i="2"/>
  <c r="AF1141" i="2"/>
  <c r="AG1141" i="2"/>
  <c r="AH1141" i="2"/>
  <c r="AI1141" i="2"/>
  <c r="AJ1141" i="2"/>
  <c r="AK1141" i="2"/>
  <c r="AL1141" i="2"/>
  <c r="AM1141" i="2"/>
  <c r="AN1141" i="2"/>
  <c r="AO1141" i="2"/>
  <c r="AP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W1142" i="2"/>
  <c r="X1142" i="2"/>
  <c r="Y1142" i="2"/>
  <c r="Z1142" i="2"/>
  <c r="AA1142" i="2"/>
  <c r="AB1142" i="2"/>
  <c r="AC1142" i="2"/>
  <c r="AD1142" i="2"/>
  <c r="AE1142" i="2"/>
  <c r="AF1142" i="2"/>
  <c r="AG1142" i="2"/>
  <c r="AH1142" i="2"/>
  <c r="AI1142" i="2"/>
  <c r="AJ1142" i="2"/>
  <c r="AK1142" i="2"/>
  <c r="AL1142" i="2"/>
  <c r="AM1142" i="2"/>
  <c r="AN1142" i="2"/>
  <c r="AO1142" i="2"/>
  <c r="AP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W1143" i="2"/>
  <c r="X1143" i="2"/>
  <c r="Y1143" i="2"/>
  <c r="Z1143" i="2"/>
  <c r="AA1143" i="2"/>
  <c r="AB1143" i="2"/>
  <c r="AC1143" i="2"/>
  <c r="AD1143" i="2"/>
  <c r="AE1143" i="2"/>
  <c r="AF1143" i="2"/>
  <c r="AG1143" i="2"/>
  <c r="AH1143" i="2"/>
  <c r="AI1143" i="2"/>
  <c r="AJ1143" i="2"/>
  <c r="AK1143" i="2"/>
  <c r="AL1143" i="2"/>
  <c r="AM1143" i="2"/>
  <c r="AN1143" i="2"/>
  <c r="AO1143" i="2"/>
  <c r="AP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W1144" i="2"/>
  <c r="X1144" i="2"/>
  <c r="Y1144" i="2"/>
  <c r="Z1144" i="2"/>
  <c r="AA1144" i="2"/>
  <c r="AB1144" i="2"/>
  <c r="AC1144" i="2"/>
  <c r="AD1144" i="2"/>
  <c r="AE1144" i="2"/>
  <c r="AF1144" i="2"/>
  <c r="AG1144" i="2"/>
  <c r="AH1144" i="2"/>
  <c r="AI1144" i="2"/>
  <c r="AJ1144" i="2"/>
  <c r="AK1144" i="2"/>
  <c r="AL1144" i="2"/>
  <c r="AM1144" i="2"/>
  <c r="AN1144" i="2"/>
  <c r="AO1144" i="2"/>
  <c r="AP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W1145" i="2"/>
  <c r="X1145" i="2"/>
  <c r="Y1145" i="2"/>
  <c r="Z1145" i="2"/>
  <c r="AA1145" i="2"/>
  <c r="AB1145" i="2"/>
  <c r="AC1145" i="2"/>
  <c r="AD1145" i="2"/>
  <c r="AE1145" i="2"/>
  <c r="AF1145" i="2"/>
  <c r="AG1145" i="2"/>
  <c r="AH1145" i="2"/>
  <c r="AI1145" i="2"/>
  <c r="AJ1145" i="2"/>
  <c r="AK1145" i="2"/>
  <c r="AL1145" i="2"/>
  <c r="AM1145" i="2"/>
  <c r="AN1145" i="2"/>
  <c r="AO1145" i="2"/>
  <c r="AP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W1146" i="2"/>
  <c r="X1146" i="2"/>
  <c r="Y1146" i="2"/>
  <c r="Z1146" i="2"/>
  <c r="AA1146" i="2"/>
  <c r="AB1146" i="2"/>
  <c r="AC1146" i="2"/>
  <c r="AD1146" i="2"/>
  <c r="AE1146" i="2"/>
  <c r="AF1146" i="2"/>
  <c r="AG1146" i="2"/>
  <c r="AH1146" i="2"/>
  <c r="AI1146" i="2"/>
  <c r="AJ1146" i="2"/>
  <c r="AK1146" i="2"/>
  <c r="AL1146" i="2"/>
  <c r="AM1146" i="2"/>
  <c r="AN1146" i="2"/>
  <c r="AO1146" i="2"/>
  <c r="AP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W1147" i="2"/>
  <c r="X1147" i="2"/>
  <c r="Y1147" i="2"/>
  <c r="Z1147" i="2"/>
  <c r="AA1147" i="2"/>
  <c r="AB1147" i="2"/>
  <c r="AC1147" i="2"/>
  <c r="AD1147" i="2"/>
  <c r="AE1147" i="2"/>
  <c r="AF1147" i="2"/>
  <c r="AG1147" i="2"/>
  <c r="AH1147" i="2"/>
  <c r="AI1147" i="2"/>
  <c r="AJ1147" i="2"/>
  <c r="AK1147" i="2"/>
  <c r="AL1147" i="2"/>
  <c r="AM1147" i="2"/>
  <c r="AN1147" i="2"/>
  <c r="AO1147" i="2"/>
  <c r="AP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W1148" i="2"/>
  <c r="X1148" i="2"/>
  <c r="Y1148" i="2"/>
  <c r="Z1148" i="2"/>
  <c r="AA1148" i="2"/>
  <c r="AB1148" i="2"/>
  <c r="AC1148" i="2"/>
  <c r="AD1148" i="2"/>
  <c r="AE1148" i="2"/>
  <c r="AF1148" i="2"/>
  <c r="AG1148" i="2"/>
  <c r="AH1148" i="2"/>
  <c r="AI1148" i="2"/>
  <c r="AJ1148" i="2"/>
  <c r="AK1148" i="2"/>
  <c r="AL1148" i="2"/>
  <c r="AM1148" i="2"/>
  <c r="AN1148" i="2"/>
  <c r="AO1148" i="2"/>
  <c r="AP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W1149" i="2"/>
  <c r="X1149" i="2"/>
  <c r="Y1149" i="2"/>
  <c r="Z1149" i="2"/>
  <c r="AA1149" i="2"/>
  <c r="AB1149" i="2"/>
  <c r="AC1149" i="2"/>
  <c r="AD1149" i="2"/>
  <c r="AE1149" i="2"/>
  <c r="AF1149" i="2"/>
  <c r="AG1149" i="2"/>
  <c r="AH1149" i="2"/>
  <c r="AI1149" i="2"/>
  <c r="AJ1149" i="2"/>
  <c r="AK1149" i="2"/>
  <c r="AL1149" i="2"/>
  <c r="AM1149" i="2"/>
  <c r="AN1149" i="2"/>
  <c r="AO1149" i="2"/>
  <c r="AP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W1150" i="2"/>
  <c r="X1150" i="2"/>
  <c r="Y1150" i="2"/>
  <c r="Z1150" i="2"/>
  <c r="AA1150" i="2"/>
  <c r="AB1150" i="2"/>
  <c r="AC1150" i="2"/>
  <c r="AD1150" i="2"/>
  <c r="AE1150" i="2"/>
  <c r="AF1150" i="2"/>
  <c r="AG1150" i="2"/>
  <c r="AH1150" i="2"/>
  <c r="AI1150" i="2"/>
  <c r="AJ1150" i="2"/>
  <c r="AK1150" i="2"/>
  <c r="AL1150" i="2"/>
  <c r="AM1150" i="2"/>
  <c r="AN1150" i="2"/>
  <c r="AO1150" i="2"/>
  <c r="AP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W1151" i="2"/>
  <c r="X1151" i="2"/>
  <c r="Y1151" i="2"/>
  <c r="Z1151" i="2"/>
  <c r="AA1151" i="2"/>
  <c r="AB1151" i="2"/>
  <c r="AC1151" i="2"/>
  <c r="AD1151" i="2"/>
  <c r="AE1151" i="2"/>
  <c r="AF1151" i="2"/>
  <c r="AG1151" i="2"/>
  <c r="AH1151" i="2"/>
  <c r="AI1151" i="2"/>
  <c r="AJ1151" i="2"/>
  <c r="AK1151" i="2"/>
  <c r="AL1151" i="2"/>
  <c r="AM1151" i="2"/>
  <c r="AN1151" i="2"/>
  <c r="AO1151" i="2"/>
  <c r="AP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W1152" i="2"/>
  <c r="X1152" i="2"/>
  <c r="Y1152" i="2"/>
  <c r="Z1152" i="2"/>
  <c r="AA1152" i="2"/>
  <c r="AB1152" i="2"/>
  <c r="AC1152" i="2"/>
  <c r="AD1152" i="2"/>
  <c r="AE1152" i="2"/>
  <c r="AF1152" i="2"/>
  <c r="AG1152" i="2"/>
  <c r="AH1152" i="2"/>
  <c r="AI1152" i="2"/>
  <c r="AJ1152" i="2"/>
  <c r="AK1152" i="2"/>
  <c r="AL1152" i="2"/>
  <c r="AM1152" i="2"/>
  <c r="AN1152" i="2"/>
  <c r="AO1152" i="2"/>
  <c r="AP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W1153" i="2"/>
  <c r="X1153" i="2"/>
  <c r="Y1153" i="2"/>
  <c r="Z1153" i="2"/>
  <c r="AA1153" i="2"/>
  <c r="AB1153" i="2"/>
  <c r="AC1153" i="2"/>
  <c r="AD1153" i="2"/>
  <c r="AE1153" i="2"/>
  <c r="AF1153" i="2"/>
  <c r="AG1153" i="2"/>
  <c r="AH1153" i="2"/>
  <c r="AI1153" i="2"/>
  <c r="AJ1153" i="2"/>
  <c r="AK1153" i="2"/>
  <c r="AL1153" i="2"/>
  <c r="AM1153" i="2"/>
  <c r="AN1153" i="2"/>
  <c r="AO1153" i="2"/>
  <c r="AP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W1154" i="2"/>
  <c r="X1154" i="2"/>
  <c r="Y1154" i="2"/>
  <c r="Z1154" i="2"/>
  <c r="AA1154" i="2"/>
  <c r="AB1154" i="2"/>
  <c r="AC1154" i="2"/>
  <c r="AD1154" i="2"/>
  <c r="AE1154" i="2"/>
  <c r="AF1154" i="2"/>
  <c r="AG1154" i="2"/>
  <c r="AH1154" i="2"/>
  <c r="AI1154" i="2"/>
  <c r="AJ1154" i="2"/>
  <c r="AK1154" i="2"/>
  <c r="AL1154" i="2"/>
  <c r="AM1154" i="2"/>
  <c r="AN1154" i="2"/>
  <c r="AO1154" i="2"/>
  <c r="AP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W1155" i="2"/>
  <c r="X1155" i="2"/>
  <c r="Y1155" i="2"/>
  <c r="Z1155" i="2"/>
  <c r="AA1155" i="2"/>
  <c r="AB1155" i="2"/>
  <c r="AC1155" i="2"/>
  <c r="AD1155" i="2"/>
  <c r="AE1155" i="2"/>
  <c r="AF1155" i="2"/>
  <c r="AG1155" i="2"/>
  <c r="AH1155" i="2"/>
  <c r="AI1155" i="2"/>
  <c r="AJ1155" i="2"/>
  <c r="AK1155" i="2"/>
  <c r="AL1155" i="2"/>
  <c r="AM1155" i="2"/>
  <c r="AN1155" i="2"/>
  <c r="AO1155" i="2"/>
  <c r="AP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W1156" i="2"/>
  <c r="X1156" i="2"/>
  <c r="Y1156" i="2"/>
  <c r="Z1156" i="2"/>
  <c r="AA1156" i="2"/>
  <c r="AB1156" i="2"/>
  <c r="AC1156" i="2"/>
  <c r="AD1156" i="2"/>
  <c r="AE1156" i="2"/>
  <c r="AF1156" i="2"/>
  <c r="AG1156" i="2"/>
  <c r="AH1156" i="2"/>
  <c r="AI1156" i="2"/>
  <c r="AJ1156" i="2"/>
  <c r="AK1156" i="2"/>
  <c r="AL1156" i="2"/>
  <c r="AM1156" i="2"/>
  <c r="AN1156" i="2"/>
  <c r="AO1156" i="2"/>
  <c r="AP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X1157" i="2"/>
  <c r="Y1157" i="2"/>
  <c r="Z1157" i="2"/>
  <c r="AA1157" i="2"/>
  <c r="AB1157" i="2"/>
  <c r="AC1157" i="2"/>
  <c r="AD1157" i="2"/>
  <c r="AE1157" i="2"/>
  <c r="AF1157" i="2"/>
  <c r="AG1157" i="2"/>
  <c r="AH1157" i="2"/>
  <c r="AI1157" i="2"/>
  <c r="AJ1157" i="2"/>
  <c r="AK1157" i="2"/>
  <c r="AL1157" i="2"/>
  <c r="AM1157" i="2"/>
  <c r="AN1157" i="2"/>
  <c r="AO1157" i="2"/>
  <c r="AP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W1158" i="2"/>
  <c r="X1158" i="2"/>
  <c r="Y1158" i="2"/>
  <c r="Z1158" i="2"/>
  <c r="AA1158" i="2"/>
  <c r="AB1158" i="2"/>
  <c r="AC1158" i="2"/>
  <c r="AD1158" i="2"/>
  <c r="AE1158" i="2"/>
  <c r="AF1158" i="2"/>
  <c r="AG1158" i="2"/>
  <c r="AH1158" i="2"/>
  <c r="AI1158" i="2"/>
  <c r="AJ1158" i="2"/>
  <c r="AK1158" i="2"/>
  <c r="AL1158" i="2"/>
  <c r="AM1158" i="2"/>
  <c r="AN1158" i="2"/>
  <c r="AO1158" i="2"/>
  <c r="AP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W1159" i="2"/>
  <c r="X1159" i="2"/>
  <c r="Y1159" i="2"/>
  <c r="Z1159" i="2"/>
  <c r="AA1159" i="2"/>
  <c r="AB1159" i="2"/>
  <c r="AC1159" i="2"/>
  <c r="AD1159" i="2"/>
  <c r="AE1159" i="2"/>
  <c r="AF1159" i="2"/>
  <c r="AG1159" i="2"/>
  <c r="AH1159" i="2"/>
  <c r="AI1159" i="2"/>
  <c r="AJ1159" i="2"/>
  <c r="AK1159" i="2"/>
  <c r="AL1159" i="2"/>
  <c r="AM1159" i="2"/>
  <c r="AN1159" i="2"/>
  <c r="AO1159" i="2"/>
  <c r="AP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W1160" i="2"/>
  <c r="X1160" i="2"/>
  <c r="Y1160" i="2"/>
  <c r="Z1160" i="2"/>
  <c r="AA1160" i="2"/>
  <c r="AB1160" i="2"/>
  <c r="AC1160" i="2"/>
  <c r="AD1160" i="2"/>
  <c r="AE1160" i="2"/>
  <c r="AF1160" i="2"/>
  <c r="AG1160" i="2"/>
  <c r="AH1160" i="2"/>
  <c r="AI1160" i="2"/>
  <c r="AJ1160" i="2"/>
  <c r="AK1160" i="2"/>
  <c r="AL1160" i="2"/>
  <c r="AM1160" i="2"/>
  <c r="AN1160" i="2"/>
  <c r="AO1160" i="2"/>
  <c r="AP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X1161" i="2"/>
  <c r="Y1161" i="2"/>
  <c r="Z1161" i="2"/>
  <c r="AA1161" i="2"/>
  <c r="AB1161" i="2"/>
  <c r="AC1161" i="2"/>
  <c r="AD1161" i="2"/>
  <c r="AE1161" i="2"/>
  <c r="AF1161" i="2"/>
  <c r="AG1161" i="2"/>
  <c r="AH1161" i="2"/>
  <c r="AI1161" i="2"/>
  <c r="AJ1161" i="2"/>
  <c r="AK1161" i="2"/>
  <c r="AL1161" i="2"/>
  <c r="AM1161" i="2"/>
  <c r="AN1161" i="2"/>
  <c r="AO1161" i="2"/>
  <c r="AP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W1162" i="2"/>
  <c r="X1162" i="2"/>
  <c r="Y1162" i="2"/>
  <c r="Z1162" i="2"/>
  <c r="AA1162" i="2"/>
  <c r="AB1162" i="2"/>
  <c r="AC1162" i="2"/>
  <c r="AD1162" i="2"/>
  <c r="AE1162" i="2"/>
  <c r="AF1162" i="2"/>
  <c r="AG1162" i="2"/>
  <c r="AH1162" i="2"/>
  <c r="AI1162" i="2"/>
  <c r="AJ1162" i="2"/>
  <c r="AK1162" i="2"/>
  <c r="AL1162" i="2"/>
  <c r="AM1162" i="2"/>
  <c r="AN1162" i="2"/>
  <c r="AO1162" i="2"/>
  <c r="AP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W1163" i="2"/>
  <c r="X1163" i="2"/>
  <c r="Y1163" i="2"/>
  <c r="Z1163" i="2"/>
  <c r="AA1163" i="2"/>
  <c r="AB1163" i="2"/>
  <c r="AC1163" i="2"/>
  <c r="AD1163" i="2"/>
  <c r="AE1163" i="2"/>
  <c r="AF1163" i="2"/>
  <c r="AG1163" i="2"/>
  <c r="AH1163" i="2"/>
  <c r="AI1163" i="2"/>
  <c r="AJ1163" i="2"/>
  <c r="AK1163" i="2"/>
  <c r="AL1163" i="2"/>
  <c r="AM1163" i="2"/>
  <c r="AN1163" i="2"/>
  <c r="AO1163" i="2"/>
  <c r="AP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W1164" i="2"/>
  <c r="X1164" i="2"/>
  <c r="Y1164" i="2"/>
  <c r="Z1164" i="2"/>
  <c r="AA1164" i="2"/>
  <c r="AB1164" i="2"/>
  <c r="AC1164" i="2"/>
  <c r="AD1164" i="2"/>
  <c r="AE1164" i="2"/>
  <c r="AF1164" i="2"/>
  <c r="AG1164" i="2"/>
  <c r="AH1164" i="2"/>
  <c r="AI1164" i="2"/>
  <c r="AJ1164" i="2"/>
  <c r="AK1164" i="2"/>
  <c r="AL1164" i="2"/>
  <c r="AM1164" i="2"/>
  <c r="AN1164" i="2"/>
  <c r="AO1164" i="2"/>
  <c r="AP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W1165" i="2"/>
  <c r="X1165" i="2"/>
  <c r="Y1165" i="2"/>
  <c r="Z1165" i="2"/>
  <c r="AA1165" i="2"/>
  <c r="AB1165" i="2"/>
  <c r="AC1165" i="2"/>
  <c r="AD1165" i="2"/>
  <c r="AE1165" i="2"/>
  <c r="AF1165" i="2"/>
  <c r="AG1165" i="2"/>
  <c r="AH1165" i="2"/>
  <c r="AI1165" i="2"/>
  <c r="AJ1165" i="2"/>
  <c r="AK1165" i="2"/>
  <c r="AL1165" i="2"/>
  <c r="AM1165" i="2"/>
  <c r="AN1165" i="2"/>
  <c r="AO1165" i="2"/>
  <c r="AP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W1166" i="2"/>
  <c r="X1166" i="2"/>
  <c r="Y1166" i="2"/>
  <c r="Z1166" i="2"/>
  <c r="AA1166" i="2"/>
  <c r="AB1166" i="2"/>
  <c r="AC1166" i="2"/>
  <c r="AD1166" i="2"/>
  <c r="AE1166" i="2"/>
  <c r="AF1166" i="2"/>
  <c r="AG1166" i="2"/>
  <c r="AH1166" i="2"/>
  <c r="AI1166" i="2"/>
  <c r="AJ1166" i="2"/>
  <c r="AK1166" i="2"/>
  <c r="AL1166" i="2"/>
  <c r="AM1166" i="2"/>
  <c r="AN1166" i="2"/>
  <c r="AO1166" i="2"/>
  <c r="AP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W1167" i="2"/>
  <c r="X1167" i="2"/>
  <c r="Y1167" i="2"/>
  <c r="Z1167" i="2"/>
  <c r="AA1167" i="2"/>
  <c r="AB1167" i="2"/>
  <c r="AC1167" i="2"/>
  <c r="AD1167" i="2"/>
  <c r="AE1167" i="2"/>
  <c r="AF1167" i="2"/>
  <c r="AG1167" i="2"/>
  <c r="AH1167" i="2"/>
  <c r="AI1167" i="2"/>
  <c r="AJ1167" i="2"/>
  <c r="AK1167" i="2"/>
  <c r="AL1167" i="2"/>
  <c r="AM1167" i="2"/>
  <c r="AN1167" i="2"/>
  <c r="AO1167" i="2"/>
  <c r="AP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W1168" i="2"/>
  <c r="X1168" i="2"/>
  <c r="Y1168" i="2"/>
  <c r="Z1168" i="2"/>
  <c r="AA1168" i="2"/>
  <c r="AB1168" i="2"/>
  <c r="AC1168" i="2"/>
  <c r="AD1168" i="2"/>
  <c r="AE1168" i="2"/>
  <c r="AF1168" i="2"/>
  <c r="AG1168" i="2"/>
  <c r="AH1168" i="2"/>
  <c r="AI1168" i="2"/>
  <c r="AJ1168" i="2"/>
  <c r="AK1168" i="2"/>
  <c r="AL1168" i="2"/>
  <c r="AM1168" i="2"/>
  <c r="AN1168" i="2"/>
  <c r="AO1168" i="2"/>
  <c r="AP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W1169" i="2"/>
  <c r="X1169" i="2"/>
  <c r="Y1169" i="2"/>
  <c r="Z1169" i="2"/>
  <c r="AA1169" i="2"/>
  <c r="AB1169" i="2"/>
  <c r="AC1169" i="2"/>
  <c r="AD1169" i="2"/>
  <c r="AE1169" i="2"/>
  <c r="AF1169" i="2"/>
  <c r="AG1169" i="2"/>
  <c r="AH1169" i="2"/>
  <c r="AI1169" i="2"/>
  <c r="AJ1169" i="2"/>
  <c r="AK1169" i="2"/>
  <c r="AL1169" i="2"/>
  <c r="AM1169" i="2"/>
  <c r="AN1169" i="2"/>
  <c r="AO1169" i="2"/>
  <c r="AP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W1170" i="2"/>
  <c r="X1170" i="2"/>
  <c r="Y1170" i="2"/>
  <c r="Z1170" i="2"/>
  <c r="AA1170" i="2"/>
  <c r="AB1170" i="2"/>
  <c r="AC1170" i="2"/>
  <c r="AD1170" i="2"/>
  <c r="AE1170" i="2"/>
  <c r="AF1170" i="2"/>
  <c r="AG1170" i="2"/>
  <c r="AH1170" i="2"/>
  <c r="AI1170" i="2"/>
  <c r="AJ1170" i="2"/>
  <c r="AK1170" i="2"/>
  <c r="AL1170" i="2"/>
  <c r="AM1170" i="2"/>
  <c r="AN1170" i="2"/>
  <c r="AO1170" i="2"/>
  <c r="AP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W1171" i="2"/>
  <c r="X1171" i="2"/>
  <c r="Y1171" i="2"/>
  <c r="Z1171" i="2"/>
  <c r="AA1171" i="2"/>
  <c r="AB1171" i="2"/>
  <c r="AC1171" i="2"/>
  <c r="AD1171" i="2"/>
  <c r="AE1171" i="2"/>
  <c r="AF1171" i="2"/>
  <c r="AG1171" i="2"/>
  <c r="AH1171" i="2"/>
  <c r="AI1171" i="2"/>
  <c r="AJ1171" i="2"/>
  <c r="AK1171" i="2"/>
  <c r="AL1171" i="2"/>
  <c r="AM1171" i="2"/>
  <c r="AN1171" i="2"/>
  <c r="AO1171" i="2"/>
  <c r="AP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W1172" i="2"/>
  <c r="X1172" i="2"/>
  <c r="Y1172" i="2"/>
  <c r="Z1172" i="2"/>
  <c r="AA1172" i="2"/>
  <c r="AB1172" i="2"/>
  <c r="AC1172" i="2"/>
  <c r="AD1172" i="2"/>
  <c r="AE1172" i="2"/>
  <c r="AF1172" i="2"/>
  <c r="AG1172" i="2"/>
  <c r="AH1172" i="2"/>
  <c r="AI1172" i="2"/>
  <c r="AJ1172" i="2"/>
  <c r="AK1172" i="2"/>
  <c r="AL1172" i="2"/>
  <c r="AM1172" i="2"/>
  <c r="AN1172" i="2"/>
  <c r="AO1172" i="2"/>
  <c r="AP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W1173" i="2"/>
  <c r="X1173" i="2"/>
  <c r="Y1173" i="2"/>
  <c r="Z1173" i="2"/>
  <c r="AA1173" i="2"/>
  <c r="AB1173" i="2"/>
  <c r="AC1173" i="2"/>
  <c r="AD1173" i="2"/>
  <c r="AE1173" i="2"/>
  <c r="AF1173" i="2"/>
  <c r="AG1173" i="2"/>
  <c r="AH1173" i="2"/>
  <c r="AI1173" i="2"/>
  <c r="AJ1173" i="2"/>
  <c r="AK1173" i="2"/>
  <c r="AL1173" i="2"/>
  <c r="AM1173" i="2"/>
  <c r="AN1173" i="2"/>
  <c r="AO1173" i="2"/>
  <c r="AP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W1174" i="2"/>
  <c r="X1174" i="2"/>
  <c r="Y1174" i="2"/>
  <c r="Z1174" i="2"/>
  <c r="AA1174" i="2"/>
  <c r="AB1174" i="2"/>
  <c r="AC1174" i="2"/>
  <c r="AD1174" i="2"/>
  <c r="AE1174" i="2"/>
  <c r="AF1174" i="2"/>
  <c r="AG1174" i="2"/>
  <c r="AH1174" i="2"/>
  <c r="AI1174" i="2"/>
  <c r="AJ1174" i="2"/>
  <c r="AK1174" i="2"/>
  <c r="AL1174" i="2"/>
  <c r="AM1174" i="2"/>
  <c r="AN1174" i="2"/>
  <c r="AO1174" i="2"/>
  <c r="AP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W1175" i="2"/>
  <c r="X1175" i="2"/>
  <c r="Y1175" i="2"/>
  <c r="Z1175" i="2"/>
  <c r="AA1175" i="2"/>
  <c r="AB1175" i="2"/>
  <c r="AC1175" i="2"/>
  <c r="AD1175" i="2"/>
  <c r="AE1175" i="2"/>
  <c r="AF1175" i="2"/>
  <c r="AG1175" i="2"/>
  <c r="AH1175" i="2"/>
  <c r="AI1175" i="2"/>
  <c r="AJ1175" i="2"/>
  <c r="AK1175" i="2"/>
  <c r="AL1175" i="2"/>
  <c r="AM1175" i="2"/>
  <c r="AN1175" i="2"/>
  <c r="AO1175" i="2"/>
  <c r="AP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W1176" i="2"/>
  <c r="X1176" i="2"/>
  <c r="Y1176" i="2"/>
  <c r="Z1176" i="2"/>
  <c r="AA1176" i="2"/>
  <c r="AB1176" i="2"/>
  <c r="AC1176" i="2"/>
  <c r="AD1176" i="2"/>
  <c r="AE1176" i="2"/>
  <c r="AF1176" i="2"/>
  <c r="AG1176" i="2"/>
  <c r="AH1176" i="2"/>
  <c r="AI1176" i="2"/>
  <c r="AJ1176" i="2"/>
  <c r="AK1176" i="2"/>
  <c r="AL1176" i="2"/>
  <c r="AM1176" i="2"/>
  <c r="AN1176" i="2"/>
  <c r="AO1176" i="2"/>
  <c r="AP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W1177" i="2"/>
  <c r="X1177" i="2"/>
  <c r="Y1177" i="2"/>
  <c r="Z1177" i="2"/>
  <c r="AA1177" i="2"/>
  <c r="AB1177" i="2"/>
  <c r="AC1177" i="2"/>
  <c r="AD1177" i="2"/>
  <c r="AE1177" i="2"/>
  <c r="AF1177" i="2"/>
  <c r="AG1177" i="2"/>
  <c r="AH1177" i="2"/>
  <c r="AI1177" i="2"/>
  <c r="AJ1177" i="2"/>
  <c r="AK1177" i="2"/>
  <c r="AL1177" i="2"/>
  <c r="AM1177" i="2"/>
  <c r="AN1177" i="2"/>
  <c r="AO1177" i="2"/>
  <c r="AP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W1178" i="2"/>
  <c r="X1178" i="2"/>
  <c r="Y1178" i="2"/>
  <c r="Z1178" i="2"/>
  <c r="AA1178" i="2"/>
  <c r="AB1178" i="2"/>
  <c r="AC1178" i="2"/>
  <c r="AD1178" i="2"/>
  <c r="AE1178" i="2"/>
  <c r="AF1178" i="2"/>
  <c r="AG1178" i="2"/>
  <c r="AH1178" i="2"/>
  <c r="AI1178" i="2"/>
  <c r="AJ1178" i="2"/>
  <c r="AK1178" i="2"/>
  <c r="AL1178" i="2"/>
  <c r="AM1178" i="2"/>
  <c r="AN1178" i="2"/>
  <c r="AO1178" i="2"/>
  <c r="AP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W1179" i="2"/>
  <c r="X1179" i="2"/>
  <c r="Y1179" i="2"/>
  <c r="Z1179" i="2"/>
  <c r="AA1179" i="2"/>
  <c r="AB1179" i="2"/>
  <c r="AC1179" i="2"/>
  <c r="AD1179" i="2"/>
  <c r="AE1179" i="2"/>
  <c r="AF1179" i="2"/>
  <c r="AG1179" i="2"/>
  <c r="AH1179" i="2"/>
  <c r="AI1179" i="2"/>
  <c r="AJ1179" i="2"/>
  <c r="AK1179" i="2"/>
  <c r="AL1179" i="2"/>
  <c r="AM1179" i="2"/>
  <c r="AN1179" i="2"/>
  <c r="AO1179" i="2"/>
  <c r="AP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W1180" i="2"/>
  <c r="X1180" i="2"/>
  <c r="Y1180" i="2"/>
  <c r="Z1180" i="2"/>
  <c r="AA1180" i="2"/>
  <c r="AB1180" i="2"/>
  <c r="AC1180" i="2"/>
  <c r="AD1180" i="2"/>
  <c r="AE1180" i="2"/>
  <c r="AF1180" i="2"/>
  <c r="AG1180" i="2"/>
  <c r="AH1180" i="2"/>
  <c r="AI1180" i="2"/>
  <c r="AJ1180" i="2"/>
  <c r="AK1180" i="2"/>
  <c r="AL1180" i="2"/>
  <c r="AM1180" i="2"/>
  <c r="AN1180" i="2"/>
  <c r="AO1180" i="2"/>
  <c r="AP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W1181" i="2"/>
  <c r="X1181" i="2"/>
  <c r="Y1181" i="2"/>
  <c r="Z1181" i="2"/>
  <c r="AA1181" i="2"/>
  <c r="AB1181" i="2"/>
  <c r="AC1181" i="2"/>
  <c r="AD1181" i="2"/>
  <c r="AE1181" i="2"/>
  <c r="AF1181" i="2"/>
  <c r="AG1181" i="2"/>
  <c r="AH1181" i="2"/>
  <c r="AI1181" i="2"/>
  <c r="AJ1181" i="2"/>
  <c r="AK1181" i="2"/>
  <c r="AL1181" i="2"/>
  <c r="AM1181" i="2"/>
  <c r="AN1181" i="2"/>
  <c r="AO1181" i="2"/>
  <c r="AP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W1182" i="2"/>
  <c r="X1182" i="2"/>
  <c r="Y1182" i="2"/>
  <c r="Z1182" i="2"/>
  <c r="AA1182" i="2"/>
  <c r="AB1182" i="2"/>
  <c r="AC1182" i="2"/>
  <c r="AD1182" i="2"/>
  <c r="AE1182" i="2"/>
  <c r="AF1182" i="2"/>
  <c r="AG1182" i="2"/>
  <c r="AH1182" i="2"/>
  <c r="AI1182" i="2"/>
  <c r="AJ1182" i="2"/>
  <c r="AK1182" i="2"/>
  <c r="AL1182" i="2"/>
  <c r="AM1182" i="2"/>
  <c r="AN1182" i="2"/>
  <c r="AO1182" i="2"/>
  <c r="AP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W1183" i="2"/>
  <c r="X1183" i="2"/>
  <c r="Y1183" i="2"/>
  <c r="Z1183" i="2"/>
  <c r="AA1183" i="2"/>
  <c r="AB1183" i="2"/>
  <c r="AC1183" i="2"/>
  <c r="AD1183" i="2"/>
  <c r="AE1183" i="2"/>
  <c r="AF1183" i="2"/>
  <c r="AG1183" i="2"/>
  <c r="AH1183" i="2"/>
  <c r="AI1183" i="2"/>
  <c r="AJ1183" i="2"/>
  <c r="AK1183" i="2"/>
  <c r="AL1183" i="2"/>
  <c r="AM1183" i="2"/>
  <c r="AN1183" i="2"/>
  <c r="AO1183" i="2"/>
  <c r="AP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W1184" i="2"/>
  <c r="X1184" i="2"/>
  <c r="Y1184" i="2"/>
  <c r="Z1184" i="2"/>
  <c r="AA1184" i="2"/>
  <c r="AB1184" i="2"/>
  <c r="AC1184" i="2"/>
  <c r="AD1184" i="2"/>
  <c r="AE1184" i="2"/>
  <c r="AF1184" i="2"/>
  <c r="AG1184" i="2"/>
  <c r="AH1184" i="2"/>
  <c r="AI1184" i="2"/>
  <c r="AJ1184" i="2"/>
  <c r="AK1184" i="2"/>
  <c r="AL1184" i="2"/>
  <c r="AM1184" i="2"/>
  <c r="AN1184" i="2"/>
  <c r="AO1184" i="2"/>
  <c r="AP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W1185" i="2"/>
  <c r="X1185" i="2"/>
  <c r="Y1185" i="2"/>
  <c r="Z1185" i="2"/>
  <c r="AA1185" i="2"/>
  <c r="AB1185" i="2"/>
  <c r="AC1185" i="2"/>
  <c r="AD1185" i="2"/>
  <c r="AE1185" i="2"/>
  <c r="AF1185" i="2"/>
  <c r="AG1185" i="2"/>
  <c r="AH1185" i="2"/>
  <c r="AI1185" i="2"/>
  <c r="AJ1185" i="2"/>
  <c r="AK1185" i="2"/>
  <c r="AL1185" i="2"/>
  <c r="AM1185" i="2"/>
  <c r="AN1185" i="2"/>
  <c r="AO1185" i="2"/>
  <c r="AP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V1186" i="2"/>
  <c r="W1186" i="2"/>
  <c r="X1186" i="2"/>
  <c r="Y1186" i="2"/>
  <c r="Z1186" i="2"/>
  <c r="AA1186" i="2"/>
  <c r="AB1186" i="2"/>
  <c r="AC1186" i="2"/>
  <c r="AD1186" i="2"/>
  <c r="AE1186" i="2"/>
  <c r="AF1186" i="2"/>
  <c r="AG1186" i="2"/>
  <c r="AH1186" i="2"/>
  <c r="AI1186" i="2"/>
  <c r="AJ1186" i="2"/>
  <c r="AK1186" i="2"/>
  <c r="AL1186" i="2"/>
  <c r="AM1186" i="2"/>
  <c r="AN1186" i="2"/>
  <c r="AO1186" i="2"/>
  <c r="AP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V1187" i="2"/>
  <c r="W1187" i="2"/>
  <c r="X1187" i="2"/>
  <c r="Y1187" i="2"/>
  <c r="Z1187" i="2"/>
  <c r="AA1187" i="2"/>
  <c r="AB1187" i="2"/>
  <c r="AC1187" i="2"/>
  <c r="AD1187" i="2"/>
  <c r="AE1187" i="2"/>
  <c r="AF1187" i="2"/>
  <c r="AG1187" i="2"/>
  <c r="AH1187" i="2"/>
  <c r="AI1187" i="2"/>
  <c r="AJ1187" i="2"/>
  <c r="AK1187" i="2"/>
  <c r="AL1187" i="2"/>
  <c r="AM1187" i="2"/>
  <c r="AN1187" i="2"/>
  <c r="AO1187" i="2"/>
  <c r="AP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W1188" i="2"/>
  <c r="X1188" i="2"/>
  <c r="Y1188" i="2"/>
  <c r="Z1188" i="2"/>
  <c r="AA1188" i="2"/>
  <c r="AB1188" i="2"/>
  <c r="AC1188" i="2"/>
  <c r="AD1188" i="2"/>
  <c r="AE1188" i="2"/>
  <c r="AF1188" i="2"/>
  <c r="AG1188" i="2"/>
  <c r="AH1188" i="2"/>
  <c r="AI1188" i="2"/>
  <c r="AJ1188" i="2"/>
  <c r="AK1188" i="2"/>
  <c r="AL1188" i="2"/>
  <c r="AM1188" i="2"/>
  <c r="AN1188" i="2"/>
  <c r="AO1188" i="2"/>
  <c r="AP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W1189" i="2"/>
  <c r="X1189" i="2"/>
  <c r="Y1189" i="2"/>
  <c r="Z1189" i="2"/>
  <c r="AA1189" i="2"/>
  <c r="AB1189" i="2"/>
  <c r="AC1189" i="2"/>
  <c r="AD1189" i="2"/>
  <c r="AE1189" i="2"/>
  <c r="AF1189" i="2"/>
  <c r="AG1189" i="2"/>
  <c r="AH1189" i="2"/>
  <c r="AI1189" i="2"/>
  <c r="AJ1189" i="2"/>
  <c r="AK1189" i="2"/>
  <c r="AL1189" i="2"/>
  <c r="AM1189" i="2"/>
  <c r="AN1189" i="2"/>
  <c r="AO1189" i="2"/>
  <c r="AP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W1190" i="2"/>
  <c r="X1190" i="2"/>
  <c r="Y1190" i="2"/>
  <c r="Z1190" i="2"/>
  <c r="AA1190" i="2"/>
  <c r="AB1190" i="2"/>
  <c r="AC1190" i="2"/>
  <c r="AD1190" i="2"/>
  <c r="AE1190" i="2"/>
  <c r="AF1190" i="2"/>
  <c r="AG1190" i="2"/>
  <c r="AH1190" i="2"/>
  <c r="AI1190" i="2"/>
  <c r="AJ1190" i="2"/>
  <c r="AK1190" i="2"/>
  <c r="AL1190" i="2"/>
  <c r="AM1190" i="2"/>
  <c r="AN1190" i="2"/>
  <c r="AO1190" i="2"/>
  <c r="AP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S1191" i="2"/>
  <c r="T1191" i="2"/>
  <c r="U1191" i="2"/>
  <c r="V1191" i="2"/>
  <c r="W1191" i="2"/>
  <c r="X1191" i="2"/>
  <c r="Y1191" i="2"/>
  <c r="Z1191" i="2"/>
  <c r="AA1191" i="2"/>
  <c r="AB1191" i="2"/>
  <c r="AC1191" i="2"/>
  <c r="AD1191" i="2"/>
  <c r="AE1191" i="2"/>
  <c r="AF1191" i="2"/>
  <c r="AG1191" i="2"/>
  <c r="AH1191" i="2"/>
  <c r="AI1191" i="2"/>
  <c r="AJ1191" i="2"/>
  <c r="AK1191" i="2"/>
  <c r="AL1191" i="2"/>
  <c r="AM1191" i="2"/>
  <c r="AN1191" i="2"/>
  <c r="AO1191" i="2"/>
  <c r="AP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V1192" i="2"/>
  <c r="W1192" i="2"/>
  <c r="X1192" i="2"/>
  <c r="Y1192" i="2"/>
  <c r="Z1192" i="2"/>
  <c r="AA1192" i="2"/>
  <c r="AB1192" i="2"/>
  <c r="AC1192" i="2"/>
  <c r="AD1192" i="2"/>
  <c r="AE1192" i="2"/>
  <c r="AF1192" i="2"/>
  <c r="AG1192" i="2"/>
  <c r="AH1192" i="2"/>
  <c r="AI1192" i="2"/>
  <c r="AJ1192" i="2"/>
  <c r="AK1192" i="2"/>
  <c r="AL1192" i="2"/>
  <c r="AM1192" i="2"/>
  <c r="AN1192" i="2"/>
  <c r="AO1192" i="2"/>
  <c r="AP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W1193" i="2"/>
  <c r="X1193" i="2"/>
  <c r="Y1193" i="2"/>
  <c r="Z1193" i="2"/>
  <c r="AA1193" i="2"/>
  <c r="AB1193" i="2"/>
  <c r="AC1193" i="2"/>
  <c r="AD1193" i="2"/>
  <c r="AE1193" i="2"/>
  <c r="AF1193" i="2"/>
  <c r="AG1193" i="2"/>
  <c r="AH1193" i="2"/>
  <c r="AI1193" i="2"/>
  <c r="AJ1193" i="2"/>
  <c r="AK1193" i="2"/>
  <c r="AL1193" i="2"/>
  <c r="AM1193" i="2"/>
  <c r="AN1193" i="2"/>
  <c r="AO1193" i="2"/>
  <c r="AP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V1194" i="2"/>
  <c r="W1194" i="2"/>
  <c r="X1194" i="2"/>
  <c r="Y1194" i="2"/>
  <c r="Z1194" i="2"/>
  <c r="AA1194" i="2"/>
  <c r="AB1194" i="2"/>
  <c r="AC1194" i="2"/>
  <c r="AD1194" i="2"/>
  <c r="AE1194" i="2"/>
  <c r="AF1194" i="2"/>
  <c r="AG1194" i="2"/>
  <c r="AH1194" i="2"/>
  <c r="AI1194" i="2"/>
  <c r="AJ1194" i="2"/>
  <c r="AK1194" i="2"/>
  <c r="AL1194" i="2"/>
  <c r="AM1194" i="2"/>
  <c r="AN1194" i="2"/>
  <c r="AO1194" i="2"/>
  <c r="AP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V1195" i="2"/>
  <c r="W1195" i="2"/>
  <c r="X1195" i="2"/>
  <c r="Y1195" i="2"/>
  <c r="Z1195" i="2"/>
  <c r="AA1195" i="2"/>
  <c r="AB1195" i="2"/>
  <c r="AC1195" i="2"/>
  <c r="AD1195" i="2"/>
  <c r="AE1195" i="2"/>
  <c r="AF1195" i="2"/>
  <c r="AG1195" i="2"/>
  <c r="AH1195" i="2"/>
  <c r="AI1195" i="2"/>
  <c r="AJ1195" i="2"/>
  <c r="AK1195" i="2"/>
  <c r="AL1195" i="2"/>
  <c r="AM1195" i="2"/>
  <c r="AN1195" i="2"/>
  <c r="AO1195" i="2"/>
  <c r="AP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V1196" i="2"/>
  <c r="W1196" i="2"/>
  <c r="X1196" i="2"/>
  <c r="Y1196" i="2"/>
  <c r="Z1196" i="2"/>
  <c r="AA1196" i="2"/>
  <c r="AB1196" i="2"/>
  <c r="AC1196" i="2"/>
  <c r="AD1196" i="2"/>
  <c r="AE1196" i="2"/>
  <c r="AF1196" i="2"/>
  <c r="AG1196" i="2"/>
  <c r="AH1196" i="2"/>
  <c r="AI1196" i="2"/>
  <c r="AJ1196" i="2"/>
  <c r="AK1196" i="2"/>
  <c r="AL1196" i="2"/>
  <c r="AM1196" i="2"/>
  <c r="AN1196" i="2"/>
  <c r="AO1196" i="2"/>
  <c r="AP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W1197" i="2"/>
  <c r="X1197" i="2"/>
  <c r="Y1197" i="2"/>
  <c r="Z1197" i="2"/>
  <c r="AA1197" i="2"/>
  <c r="AB1197" i="2"/>
  <c r="AC1197" i="2"/>
  <c r="AD1197" i="2"/>
  <c r="AE1197" i="2"/>
  <c r="AF1197" i="2"/>
  <c r="AG1197" i="2"/>
  <c r="AH1197" i="2"/>
  <c r="AI1197" i="2"/>
  <c r="AJ1197" i="2"/>
  <c r="AK1197" i="2"/>
  <c r="AL1197" i="2"/>
  <c r="AM1197" i="2"/>
  <c r="AN1197" i="2"/>
  <c r="AO1197" i="2"/>
  <c r="AP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S1198" i="2"/>
  <c r="T1198" i="2"/>
  <c r="U1198" i="2"/>
  <c r="V1198" i="2"/>
  <c r="W1198" i="2"/>
  <c r="X1198" i="2"/>
  <c r="Y1198" i="2"/>
  <c r="Z1198" i="2"/>
  <c r="AA1198" i="2"/>
  <c r="AB1198" i="2"/>
  <c r="AC1198" i="2"/>
  <c r="AD1198" i="2"/>
  <c r="AE1198" i="2"/>
  <c r="AF1198" i="2"/>
  <c r="AG1198" i="2"/>
  <c r="AH1198" i="2"/>
  <c r="AI1198" i="2"/>
  <c r="AJ1198" i="2"/>
  <c r="AK1198" i="2"/>
  <c r="AL1198" i="2"/>
  <c r="AM1198" i="2"/>
  <c r="AN1198" i="2"/>
  <c r="AO1198" i="2"/>
  <c r="AP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S1199" i="2"/>
  <c r="T1199" i="2"/>
  <c r="U1199" i="2"/>
  <c r="V1199" i="2"/>
  <c r="W1199" i="2"/>
  <c r="X1199" i="2"/>
  <c r="Y1199" i="2"/>
  <c r="Z1199" i="2"/>
  <c r="AA1199" i="2"/>
  <c r="AB1199" i="2"/>
  <c r="AC1199" i="2"/>
  <c r="AD1199" i="2"/>
  <c r="AE1199" i="2"/>
  <c r="AF1199" i="2"/>
  <c r="AG1199" i="2"/>
  <c r="AH1199" i="2"/>
  <c r="AI1199" i="2"/>
  <c r="AJ1199" i="2"/>
  <c r="AK1199" i="2"/>
  <c r="AL1199" i="2"/>
  <c r="AM1199" i="2"/>
  <c r="AN1199" i="2"/>
  <c r="AO1199" i="2"/>
  <c r="AP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V1200" i="2"/>
  <c r="W1200" i="2"/>
  <c r="X1200" i="2"/>
  <c r="Y1200" i="2"/>
  <c r="Z1200" i="2"/>
  <c r="AA1200" i="2"/>
  <c r="AB1200" i="2"/>
  <c r="AC1200" i="2"/>
  <c r="AD1200" i="2"/>
  <c r="AE1200" i="2"/>
  <c r="AF1200" i="2"/>
  <c r="AG1200" i="2"/>
  <c r="AH1200" i="2"/>
  <c r="AI1200" i="2"/>
  <c r="AJ1200" i="2"/>
  <c r="AK1200" i="2"/>
  <c r="AL1200" i="2"/>
  <c r="AM1200" i="2"/>
  <c r="AN1200" i="2"/>
  <c r="AO1200" i="2"/>
  <c r="AP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W1201" i="2"/>
  <c r="X1201" i="2"/>
  <c r="Y1201" i="2"/>
  <c r="Z1201" i="2"/>
  <c r="AA1201" i="2"/>
  <c r="AB1201" i="2"/>
  <c r="AC1201" i="2"/>
  <c r="AD1201" i="2"/>
  <c r="AE1201" i="2"/>
  <c r="AF1201" i="2"/>
  <c r="AG1201" i="2"/>
  <c r="AH1201" i="2"/>
  <c r="AI1201" i="2"/>
  <c r="AJ1201" i="2"/>
  <c r="AK1201" i="2"/>
  <c r="AL1201" i="2"/>
  <c r="AM1201" i="2"/>
  <c r="AN1201" i="2"/>
  <c r="AO1201" i="2"/>
  <c r="AP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V1202" i="2"/>
  <c r="W1202" i="2"/>
  <c r="X1202" i="2"/>
  <c r="Y1202" i="2"/>
  <c r="Z1202" i="2"/>
  <c r="AA1202" i="2"/>
  <c r="AB1202" i="2"/>
  <c r="AC1202" i="2"/>
  <c r="AD1202" i="2"/>
  <c r="AE1202" i="2"/>
  <c r="AF1202" i="2"/>
  <c r="AG1202" i="2"/>
  <c r="AH1202" i="2"/>
  <c r="AI1202" i="2"/>
  <c r="AJ1202" i="2"/>
  <c r="AK1202" i="2"/>
  <c r="AL1202" i="2"/>
  <c r="AM1202" i="2"/>
  <c r="AN1202" i="2"/>
  <c r="AO1202" i="2"/>
  <c r="AP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S1203" i="2"/>
  <c r="T1203" i="2"/>
  <c r="U1203" i="2"/>
  <c r="V1203" i="2"/>
  <c r="W1203" i="2"/>
  <c r="X1203" i="2"/>
  <c r="Y1203" i="2"/>
  <c r="Z1203" i="2"/>
  <c r="AA1203" i="2"/>
  <c r="AB1203" i="2"/>
  <c r="AC1203" i="2"/>
  <c r="AD1203" i="2"/>
  <c r="AE1203" i="2"/>
  <c r="AF1203" i="2"/>
  <c r="AG1203" i="2"/>
  <c r="AH1203" i="2"/>
  <c r="AI1203" i="2"/>
  <c r="AJ1203" i="2"/>
  <c r="AK1203" i="2"/>
  <c r="AL1203" i="2"/>
  <c r="AM1203" i="2"/>
  <c r="AN1203" i="2"/>
  <c r="AO1203" i="2"/>
  <c r="AP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U1204" i="2"/>
  <c r="V1204" i="2"/>
  <c r="W1204" i="2"/>
  <c r="X1204" i="2"/>
  <c r="Y1204" i="2"/>
  <c r="Z1204" i="2"/>
  <c r="AA1204" i="2"/>
  <c r="AB1204" i="2"/>
  <c r="AC1204" i="2"/>
  <c r="AD1204" i="2"/>
  <c r="AE1204" i="2"/>
  <c r="AF1204" i="2"/>
  <c r="AG1204" i="2"/>
  <c r="AH1204" i="2"/>
  <c r="AI1204" i="2"/>
  <c r="AJ1204" i="2"/>
  <c r="AK1204" i="2"/>
  <c r="AL1204" i="2"/>
  <c r="AM1204" i="2"/>
  <c r="AN1204" i="2"/>
  <c r="AO1204" i="2"/>
  <c r="AP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V1205" i="2"/>
  <c r="W1205" i="2"/>
  <c r="X1205" i="2"/>
  <c r="Y1205" i="2"/>
  <c r="Z1205" i="2"/>
  <c r="AA1205" i="2"/>
  <c r="AB1205" i="2"/>
  <c r="AC1205" i="2"/>
  <c r="AD1205" i="2"/>
  <c r="AE1205" i="2"/>
  <c r="AF1205" i="2"/>
  <c r="AG1205" i="2"/>
  <c r="AH1205" i="2"/>
  <c r="AI1205" i="2"/>
  <c r="AJ1205" i="2"/>
  <c r="AK1205" i="2"/>
  <c r="AL1205" i="2"/>
  <c r="AM1205" i="2"/>
  <c r="AN1205" i="2"/>
  <c r="AO1205" i="2"/>
  <c r="AP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S1206" i="2"/>
  <c r="T1206" i="2"/>
  <c r="U1206" i="2"/>
  <c r="V1206" i="2"/>
  <c r="W1206" i="2"/>
  <c r="X1206" i="2"/>
  <c r="Y1206" i="2"/>
  <c r="Z1206" i="2"/>
  <c r="AA1206" i="2"/>
  <c r="AB1206" i="2"/>
  <c r="AC1206" i="2"/>
  <c r="AD1206" i="2"/>
  <c r="AE1206" i="2"/>
  <c r="AF1206" i="2"/>
  <c r="AG1206" i="2"/>
  <c r="AH1206" i="2"/>
  <c r="AI1206" i="2"/>
  <c r="AJ1206" i="2"/>
  <c r="AK1206" i="2"/>
  <c r="AL1206" i="2"/>
  <c r="AM1206" i="2"/>
  <c r="AN1206" i="2"/>
  <c r="AO1206" i="2"/>
  <c r="AP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W1207" i="2"/>
  <c r="X1207" i="2"/>
  <c r="Y1207" i="2"/>
  <c r="Z1207" i="2"/>
  <c r="AA1207" i="2"/>
  <c r="AB1207" i="2"/>
  <c r="AC1207" i="2"/>
  <c r="AD1207" i="2"/>
  <c r="AE1207" i="2"/>
  <c r="AF1207" i="2"/>
  <c r="AG1207" i="2"/>
  <c r="AH1207" i="2"/>
  <c r="AI1207" i="2"/>
  <c r="AJ1207" i="2"/>
  <c r="AK1207" i="2"/>
  <c r="AL1207" i="2"/>
  <c r="AM1207" i="2"/>
  <c r="AN1207" i="2"/>
  <c r="AO1207" i="2"/>
  <c r="AP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/>
  <c r="S1208" i="2"/>
  <c r="T1208" i="2"/>
  <c r="U1208" i="2"/>
  <c r="V1208" i="2"/>
  <c r="W1208" i="2"/>
  <c r="X1208" i="2"/>
  <c r="Y1208" i="2"/>
  <c r="Z1208" i="2"/>
  <c r="AA1208" i="2"/>
  <c r="AB1208" i="2"/>
  <c r="AC1208" i="2"/>
  <c r="AD1208" i="2"/>
  <c r="AE1208" i="2"/>
  <c r="AF1208" i="2"/>
  <c r="AG1208" i="2"/>
  <c r="AH1208" i="2"/>
  <c r="AI1208" i="2"/>
  <c r="AJ1208" i="2"/>
  <c r="AK1208" i="2"/>
  <c r="AL1208" i="2"/>
  <c r="AM1208" i="2"/>
  <c r="AN1208" i="2"/>
  <c r="AO1208" i="2"/>
  <c r="AP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U1209" i="2"/>
  <c r="V1209" i="2"/>
  <c r="W1209" i="2"/>
  <c r="X1209" i="2"/>
  <c r="Y1209" i="2"/>
  <c r="Z1209" i="2"/>
  <c r="AA1209" i="2"/>
  <c r="AB1209" i="2"/>
  <c r="AC1209" i="2"/>
  <c r="AD1209" i="2"/>
  <c r="AE1209" i="2"/>
  <c r="AF1209" i="2"/>
  <c r="AG1209" i="2"/>
  <c r="AH1209" i="2"/>
  <c r="AI1209" i="2"/>
  <c r="AJ1209" i="2"/>
  <c r="AK1209" i="2"/>
  <c r="AL1209" i="2"/>
  <c r="AM1209" i="2"/>
  <c r="AN1209" i="2"/>
  <c r="AO1209" i="2"/>
  <c r="AP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/>
  <c r="R1210" i="2"/>
  <c r="S1210" i="2"/>
  <c r="T1210" i="2"/>
  <c r="U1210" i="2"/>
  <c r="V1210" i="2"/>
  <c r="W1210" i="2"/>
  <c r="X1210" i="2"/>
  <c r="Y1210" i="2"/>
  <c r="Z1210" i="2"/>
  <c r="AA1210" i="2"/>
  <c r="AB1210" i="2"/>
  <c r="AC1210" i="2"/>
  <c r="AD1210" i="2"/>
  <c r="AE1210" i="2"/>
  <c r="AF1210" i="2"/>
  <c r="AG1210" i="2"/>
  <c r="AH1210" i="2"/>
  <c r="AI1210" i="2"/>
  <c r="AJ1210" i="2"/>
  <c r="AK1210" i="2"/>
  <c r="AL1210" i="2"/>
  <c r="AM1210" i="2"/>
  <c r="AN1210" i="2"/>
  <c r="AO1210" i="2"/>
  <c r="AP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/>
  <c r="R1211" i="2"/>
  <c r="S1211" i="2"/>
  <c r="T1211" i="2"/>
  <c r="U1211" i="2"/>
  <c r="V1211" i="2"/>
  <c r="W1211" i="2"/>
  <c r="X1211" i="2"/>
  <c r="Y1211" i="2"/>
  <c r="Z1211" i="2"/>
  <c r="AA1211" i="2"/>
  <c r="AB1211" i="2"/>
  <c r="AC1211" i="2"/>
  <c r="AD1211" i="2"/>
  <c r="AE1211" i="2"/>
  <c r="AF1211" i="2"/>
  <c r="AG1211" i="2"/>
  <c r="AH1211" i="2"/>
  <c r="AI1211" i="2"/>
  <c r="AJ1211" i="2"/>
  <c r="AK1211" i="2"/>
  <c r="AL1211" i="2"/>
  <c r="AM1211" i="2"/>
  <c r="AN1211" i="2"/>
  <c r="AO1211" i="2"/>
  <c r="AP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/>
  <c r="R1212" i="2"/>
  <c r="S1212" i="2"/>
  <c r="T1212" i="2"/>
  <c r="U1212" i="2"/>
  <c r="V1212" i="2"/>
  <c r="W1212" i="2"/>
  <c r="X1212" i="2"/>
  <c r="Y1212" i="2"/>
  <c r="Z1212" i="2"/>
  <c r="AA1212" i="2"/>
  <c r="AB1212" i="2"/>
  <c r="AC1212" i="2"/>
  <c r="AD1212" i="2"/>
  <c r="AE1212" i="2"/>
  <c r="AF1212" i="2"/>
  <c r="AG1212" i="2"/>
  <c r="AH1212" i="2"/>
  <c r="AI1212" i="2"/>
  <c r="AJ1212" i="2"/>
  <c r="AK1212" i="2"/>
  <c r="AL1212" i="2"/>
  <c r="AM1212" i="2"/>
  <c r="AN1212" i="2"/>
  <c r="AO1212" i="2"/>
  <c r="AP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V1213" i="2"/>
  <c r="W1213" i="2"/>
  <c r="X1213" i="2"/>
  <c r="Y1213" i="2"/>
  <c r="Z1213" i="2"/>
  <c r="AA1213" i="2"/>
  <c r="AB1213" i="2"/>
  <c r="AC1213" i="2"/>
  <c r="AD1213" i="2"/>
  <c r="AE1213" i="2"/>
  <c r="AF1213" i="2"/>
  <c r="AG1213" i="2"/>
  <c r="AH1213" i="2"/>
  <c r="AI1213" i="2"/>
  <c r="AJ1213" i="2"/>
  <c r="AK1213" i="2"/>
  <c r="AL1213" i="2"/>
  <c r="AM1213" i="2"/>
  <c r="AN1213" i="2"/>
  <c r="AO1213" i="2"/>
  <c r="AP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/>
  <c r="R1214" i="2"/>
  <c r="S1214" i="2"/>
  <c r="T1214" i="2"/>
  <c r="U1214" i="2"/>
  <c r="V1214" i="2"/>
  <c r="W1214" i="2"/>
  <c r="X1214" i="2"/>
  <c r="Y1214" i="2"/>
  <c r="Z1214" i="2"/>
  <c r="AA1214" i="2"/>
  <c r="AB1214" i="2"/>
  <c r="AC1214" i="2"/>
  <c r="AD1214" i="2"/>
  <c r="AE1214" i="2"/>
  <c r="AF1214" i="2"/>
  <c r="AG1214" i="2"/>
  <c r="AH1214" i="2"/>
  <c r="AI1214" i="2"/>
  <c r="AJ1214" i="2"/>
  <c r="AK1214" i="2"/>
  <c r="AL1214" i="2"/>
  <c r="AM1214" i="2"/>
  <c r="AN1214" i="2"/>
  <c r="AO1214" i="2"/>
  <c r="AP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S1215" i="2"/>
  <c r="T1215" i="2"/>
  <c r="U1215" i="2"/>
  <c r="V1215" i="2"/>
  <c r="W1215" i="2"/>
  <c r="X1215" i="2"/>
  <c r="Y1215" i="2"/>
  <c r="Z1215" i="2"/>
  <c r="AA1215" i="2"/>
  <c r="AB1215" i="2"/>
  <c r="AC1215" i="2"/>
  <c r="AD1215" i="2"/>
  <c r="AE1215" i="2"/>
  <c r="AF1215" i="2"/>
  <c r="AG1215" i="2"/>
  <c r="AH1215" i="2"/>
  <c r="AI1215" i="2"/>
  <c r="AJ1215" i="2"/>
  <c r="AK1215" i="2"/>
  <c r="AL1215" i="2"/>
  <c r="AM1215" i="2"/>
  <c r="AN1215" i="2"/>
  <c r="AO1215" i="2"/>
  <c r="AP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/>
  <c r="R1216" i="2"/>
  <c r="S1216" i="2"/>
  <c r="T1216" i="2"/>
  <c r="U1216" i="2"/>
  <c r="V1216" i="2"/>
  <c r="W1216" i="2"/>
  <c r="X1216" i="2"/>
  <c r="Y1216" i="2"/>
  <c r="Z1216" i="2"/>
  <c r="AA1216" i="2"/>
  <c r="AB1216" i="2"/>
  <c r="AC1216" i="2"/>
  <c r="AD1216" i="2"/>
  <c r="AE1216" i="2"/>
  <c r="AF1216" i="2"/>
  <c r="AG1216" i="2"/>
  <c r="AH1216" i="2"/>
  <c r="AI1216" i="2"/>
  <c r="AJ1216" i="2"/>
  <c r="AK1216" i="2"/>
  <c r="AL1216" i="2"/>
  <c r="AM1216" i="2"/>
  <c r="AN1216" i="2"/>
  <c r="AO1216" i="2"/>
  <c r="AP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V1217" i="2"/>
  <c r="W1217" i="2"/>
  <c r="X1217" i="2"/>
  <c r="Y1217" i="2"/>
  <c r="Z1217" i="2"/>
  <c r="AA1217" i="2"/>
  <c r="AB1217" i="2"/>
  <c r="AC1217" i="2"/>
  <c r="AD1217" i="2"/>
  <c r="AE1217" i="2"/>
  <c r="AF1217" i="2"/>
  <c r="AG1217" i="2"/>
  <c r="AH1217" i="2"/>
  <c r="AI1217" i="2"/>
  <c r="AJ1217" i="2"/>
  <c r="AK1217" i="2"/>
  <c r="AL1217" i="2"/>
  <c r="AM1217" i="2"/>
  <c r="AN1217" i="2"/>
  <c r="AO1217" i="2"/>
  <c r="AP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/>
  <c r="R1218" i="2"/>
  <c r="S1218" i="2"/>
  <c r="T1218" i="2"/>
  <c r="U1218" i="2"/>
  <c r="V1218" i="2"/>
  <c r="W1218" i="2"/>
  <c r="X1218" i="2"/>
  <c r="Y1218" i="2"/>
  <c r="Z1218" i="2"/>
  <c r="AA1218" i="2"/>
  <c r="AB1218" i="2"/>
  <c r="AC1218" i="2"/>
  <c r="AD1218" i="2"/>
  <c r="AE1218" i="2"/>
  <c r="AF1218" i="2"/>
  <c r="AG1218" i="2"/>
  <c r="AH1218" i="2"/>
  <c r="AI1218" i="2"/>
  <c r="AJ1218" i="2"/>
  <c r="AK1218" i="2"/>
  <c r="AL1218" i="2"/>
  <c r="AM1218" i="2"/>
  <c r="AN1218" i="2"/>
  <c r="AO1218" i="2"/>
  <c r="AP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O1219" i="2"/>
  <c r="P1219" i="2"/>
  <c r="Q1219" i="2"/>
  <c r="R1219" i="2"/>
  <c r="S1219" i="2"/>
  <c r="T1219" i="2"/>
  <c r="U1219" i="2"/>
  <c r="V1219" i="2"/>
  <c r="W1219" i="2"/>
  <c r="X1219" i="2"/>
  <c r="Y1219" i="2"/>
  <c r="Z1219" i="2"/>
  <c r="AA1219" i="2"/>
  <c r="AB1219" i="2"/>
  <c r="AC1219" i="2"/>
  <c r="AD1219" i="2"/>
  <c r="AE1219" i="2"/>
  <c r="AF1219" i="2"/>
  <c r="AG1219" i="2"/>
  <c r="AH1219" i="2"/>
  <c r="AI1219" i="2"/>
  <c r="AJ1219" i="2"/>
  <c r="AK1219" i="2"/>
  <c r="AL1219" i="2"/>
  <c r="AM1219" i="2"/>
  <c r="AN1219" i="2"/>
  <c r="AO1219" i="2"/>
  <c r="AP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/>
  <c r="R1220" i="2"/>
  <c r="S1220" i="2"/>
  <c r="T1220" i="2"/>
  <c r="U1220" i="2"/>
  <c r="V1220" i="2"/>
  <c r="W1220" i="2"/>
  <c r="X1220" i="2"/>
  <c r="Y1220" i="2"/>
  <c r="Z1220" i="2"/>
  <c r="AA1220" i="2"/>
  <c r="AB1220" i="2"/>
  <c r="AC1220" i="2"/>
  <c r="AD1220" i="2"/>
  <c r="AE1220" i="2"/>
  <c r="AF1220" i="2"/>
  <c r="AG1220" i="2"/>
  <c r="AH1220" i="2"/>
  <c r="AI1220" i="2"/>
  <c r="AJ1220" i="2"/>
  <c r="AK1220" i="2"/>
  <c r="AL1220" i="2"/>
  <c r="AM1220" i="2"/>
  <c r="AN1220" i="2"/>
  <c r="AO1220" i="2"/>
  <c r="AP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V1221" i="2"/>
  <c r="W1221" i="2"/>
  <c r="X1221" i="2"/>
  <c r="Y1221" i="2"/>
  <c r="Z1221" i="2"/>
  <c r="AA1221" i="2"/>
  <c r="AB1221" i="2"/>
  <c r="AC1221" i="2"/>
  <c r="AD1221" i="2"/>
  <c r="AE1221" i="2"/>
  <c r="AF1221" i="2"/>
  <c r="AG1221" i="2"/>
  <c r="AH1221" i="2"/>
  <c r="AI1221" i="2"/>
  <c r="AJ1221" i="2"/>
  <c r="AK1221" i="2"/>
  <c r="AL1221" i="2"/>
  <c r="AM1221" i="2"/>
  <c r="AN1221" i="2"/>
  <c r="AO1221" i="2"/>
  <c r="AP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/>
  <c r="R1222" i="2"/>
  <c r="S1222" i="2"/>
  <c r="T1222" i="2"/>
  <c r="U1222" i="2"/>
  <c r="V1222" i="2"/>
  <c r="W1222" i="2"/>
  <c r="X1222" i="2"/>
  <c r="Y1222" i="2"/>
  <c r="Z1222" i="2"/>
  <c r="AA1222" i="2"/>
  <c r="AB1222" i="2"/>
  <c r="AC1222" i="2"/>
  <c r="AD1222" i="2"/>
  <c r="AE1222" i="2"/>
  <c r="AF1222" i="2"/>
  <c r="AG1222" i="2"/>
  <c r="AH1222" i="2"/>
  <c r="AI1222" i="2"/>
  <c r="AJ1222" i="2"/>
  <c r="AK1222" i="2"/>
  <c r="AL1222" i="2"/>
  <c r="AM1222" i="2"/>
  <c r="AN1222" i="2"/>
  <c r="AO1222" i="2"/>
  <c r="AP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/>
  <c r="R1223" i="2"/>
  <c r="S1223" i="2"/>
  <c r="T1223" i="2"/>
  <c r="U1223" i="2"/>
  <c r="V1223" i="2"/>
  <c r="W1223" i="2"/>
  <c r="X1223" i="2"/>
  <c r="Y1223" i="2"/>
  <c r="Z1223" i="2"/>
  <c r="AA1223" i="2"/>
  <c r="AB1223" i="2"/>
  <c r="AC1223" i="2"/>
  <c r="AD1223" i="2"/>
  <c r="AE1223" i="2"/>
  <c r="AF1223" i="2"/>
  <c r="AG1223" i="2"/>
  <c r="AH1223" i="2"/>
  <c r="AI1223" i="2"/>
  <c r="AJ1223" i="2"/>
  <c r="AK1223" i="2"/>
  <c r="AL1223" i="2"/>
  <c r="AM1223" i="2"/>
  <c r="AN1223" i="2"/>
  <c r="AO1223" i="2"/>
  <c r="AP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/>
  <c r="R1224" i="2"/>
  <c r="S1224" i="2"/>
  <c r="T1224" i="2"/>
  <c r="U1224" i="2"/>
  <c r="V1224" i="2"/>
  <c r="W1224" i="2"/>
  <c r="X1224" i="2"/>
  <c r="Y1224" i="2"/>
  <c r="Z1224" i="2"/>
  <c r="AA1224" i="2"/>
  <c r="AB1224" i="2"/>
  <c r="AC1224" i="2"/>
  <c r="AD1224" i="2"/>
  <c r="AE1224" i="2"/>
  <c r="AF1224" i="2"/>
  <c r="AG1224" i="2"/>
  <c r="AH1224" i="2"/>
  <c r="AI1224" i="2"/>
  <c r="AJ1224" i="2"/>
  <c r="AK1224" i="2"/>
  <c r="AL1224" i="2"/>
  <c r="AM1224" i="2"/>
  <c r="AN1224" i="2"/>
  <c r="AO1224" i="2"/>
  <c r="AP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/>
  <c r="R1225" i="2"/>
  <c r="S1225" i="2"/>
  <c r="T1225" i="2"/>
  <c r="U1225" i="2"/>
  <c r="V1225" i="2"/>
  <c r="W1225" i="2"/>
  <c r="X1225" i="2"/>
  <c r="Y1225" i="2"/>
  <c r="Z1225" i="2"/>
  <c r="AA1225" i="2"/>
  <c r="AB1225" i="2"/>
  <c r="AC1225" i="2"/>
  <c r="AD1225" i="2"/>
  <c r="AE1225" i="2"/>
  <c r="AF1225" i="2"/>
  <c r="AG1225" i="2"/>
  <c r="AH1225" i="2"/>
  <c r="AI1225" i="2"/>
  <c r="AJ1225" i="2"/>
  <c r="AK1225" i="2"/>
  <c r="AL1225" i="2"/>
  <c r="AM1225" i="2"/>
  <c r="AN1225" i="2"/>
  <c r="AO1225" i="2"/>
  <c r="AP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R1226" i="2"/>
  <c r="S1226" i="2"/>
  <c r="T1226" i="2"/>
  <c r="U1226" i="2"/>
  <c r="V1226" i="2"/>
  <c r="W1226" i="2"/>
  <c r="X1226" i="2"/>
  <c r="Y1226" i="2"/>
  <c r="Z1226" i="2"/>
  <c r="AA1226" i="2"/>
  <c r="AB1226" i="2"/>
  <c r="AC1226" i="2"/>
  <c r="AD1226" i="2"/>
  <c r="AE1226" i="2"/>
  <c r="AF1226" i="2"/>
  <c r="AG1226" i="2"/>
  <c r="AH1226" i="2"/>
  <c r="AI1226" i="2"/>
  <c r="AJ1226" i="2"/>
  <c r="AK1226" i="2"/>
  <c r="AL1226" i="2"/>
  <c r="AM1226" i="2"/>
  <c r="AN1226" i="2"/>
  <c r="AO1226" i="2"/>
  <c r="AP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/>
  <c r="R1227" i="2"/>
  <c r="S1227" i="2"/>
  <c r="T1227" i="2"/>
  <c r="U1227" i="2"/>
  <c r="V1227" i="2"/>
  <c r="W1227" i="2"/>
  <c r="X1227" i="2"/>
  <c r="Y1227" i="2"/>
  <c r="Z1227" i="2"/>
  <c r="AA1227" i="2"/>
  <c r="AB1227" i="2"/>
  <c r="AC1227" i="2"/>
  <c r="AD1227" i="2"/>
  <c r="AE1227" i="2"/>
  <c r="AF1227" i="2"/>
  <c r="AG1227" i="2"/>
  <c r="AH1227" i="2"/>
  <c r="AI1227" i="2"/>
  <c r="AJ1227" i="2"/>
  <c r="AK1227" i="2"/>
  <c r="AL1227" i="2"/>
  <c r="AM1227" i="2"/>
  <c r="AN1227" i="2"/>
  <c r="AO1227" i="2"/>
  <c r="AP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/>
  <c r="R1228" i="2"/>
  <c r="S1228" i="2"/>
  <c r="T1228" i="2"/>
  <c r="U1228" i="2"/>
  <c r="V1228" i="2"/>
  <c r="W1228" i="2"/>
  <c r="X1228" i="2"/>
  <c r="Y1228" i="2"/>
  <c r="Z1228" i="2"/>
  <c r="AA1228" i="2"/>
  <c r="AB1228" i="2"/>
  <c r="AC1228" i="2"/>
  <c r="AD1228" i="2"/>
  <c r="AE1228" i="2"/>
  <c r="AF1228" i="2"/>
  <c r="AG1228" i="2"/>
  <c r="AH1228" i="2"/>
  <c r="AI1228" i="2"/>
  <c r="AJ1228" i="2"/>
  <c r="AK1228" i="2"/>
  <c r="AL1228" i="2"/>
  <c r="AM1228" i="2"/>
  <c r="AN1228" i="2"/>
  <c r="AO1228" i="2"/>
  <c r="AP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/>
  <c r="R1229" i="2"/>
  <c r="S1229" i="2"/>
  <c r="T1229" i="2"/>
  <c r="U1229" i="2"/>
  <c r="V1229" i="2"/>
  <c r="W1229" i="2"/>
  <c r="X1229" i="2"/>
  <c r="Y1229" i="2"/>
  <c r="Z1229" i="2"/>
  <c r="AA1229" i="2"/>
  <c r="AB1229" i="2"/>
  <c r="AC1229" i="2"/>
  <c r="AD1229" i="2"/>
  <c r="AE1229" i="2"/>
  <c r="AF1229" i="2"/>
  <c r="AG1229" i="2"/>
  <c r="AH1229" i="2"/>
  <c r="AI1229" i="2"/>
  <c r="AJ1229" i="2"/>
  <c r="AK1229" i="2"/>
  <c r="AL1229" i="2"/>
  <c r="AM1229" i="2"/>
  <c r="AN1229" i="2"/>
  <c r="AO1229" i="2"/>
  <c r="AP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/>
  <c r="R1230" i="2"/>
  <c r="S1230" i="2"/>
  <c r="T1230" i="2"/>
  <c r="U1230" i="2"/>
  <c r="V1230" i="2"/>
  <c r="W1230" i="2"/>
  <c r="X1230" i="2"/>
  <c r="Y1230" i="2"/>
  <c r="Z1230" i="2"/>
  <c r="AA1230" i="2"/>
  <c r="AB1230" i="2"/>
  <c r="AC1230" i="2"/>
  <c r="AD1230" i="2"/>
  <c r="AE1230" i="2"/>
  <c r="AF1230" i="2"/>
  <c r="AG1230" i="2"/>
  <c r="AH1230" i="2"/>
  <c r="AI1230" i="2"/>
  <c r="AJ1230" i="2"/>
  <c r="AK1230" i="2"/>
  <c r="AL1230" i="2"/>
  <c r="AM1230" i="2"/>
  <c r="AN1230" i="2"/>
  <c r="AO1230" i="2"/>
  <c r="AP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/>
  <c r="R1231" i="2"/>
  <c r="S1231" i="2"/>
  <c r="T1231" i="2"/>
  <c r="U1231" i="2"/>
  <c r="V1231" i="2"/>
  <c r="W1231" i="2"/>
  <c r="X1231" i="2"/>
  <c r="Y1231" i="2"/>
  <c r="Z1231" i="2"/>
  <c r="AA1231" i="2"/>
  <c r="AB1231" i="2"/>
  <c r="AC1231" i="2"/>
  <c r="AD1231" i="2"/>
  <c r="AE1231" i="2"/>
  <c r="AF1231" i="2"/>
  <c r="AG1231" i="2"/>
  <c r="AH1231" i="2"/>
  <c r="AI1231" i="2"/>
  <c r="AJ1231" i="2"/>
  <c r="AK1231" i="2"/>
  <c r="AL1231" i="2"/>
  <c r="AM1231" i="2"/>
  <c r="AN1231" i="2"/>
  <c r="AO1231" i="2"/>
  <c r="AP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/>
  <c r="R1232" i="2"/>
  <c r="S1232" i="2"/>
  <c r="T1232" i="2"/>
  <c r="U1232" i="2"/>
  <c r="V1232" i="2"/>
  <c r="W1232" i="2"/>
  <c r="X1232" i="2"/>
  <c r="Y1232" i="2"/>
  <c r="Z1232" i="2"/>
  <c r="AA1232" i="2"/>
  <c r="AB1232" i="2"/>
  <c r="AC1232" i="2"/>
  <c r="AD1232" i="2"/>
  <c r="AE1232" i="2"/>
  <c r="AF1232" i="2"/>
  <c r="AG1232" i="2"/>
  <c r="AH1232" i="2"/>
  <c r="AI1232" i="2"/>
  <c r="AJ1232" i="2"/>
  <c r="AK1232" i="2"/>
  <c r="AL1232" i="2"/>
  <c r="AM1232" i="2"/>
  <c r="AN1232" i="2"/>
  <c r="AO1232" i="2"/>
  <c r="AP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/>
  <c r="R1233" i="2"/>
  <c r="S1233" i="2"/>
  <c r="T1233" i="2"/>
  <c r="U1233" i="2"/>
  <c r="V1233" i="2"/>
  <c r="W1233" i="2"/>
  <c r="X1233" i="2"/>
  <c r="Y1233" i="2"/>
  <c r="Z1233" i="2"/>
  <c r="AA1233" i="2"/>
  <c r="AB1233" i="2"/>
  <c r="AC1233" i="2"/>
  <c r="AD1233" i="2"/>
  <c r="AE1233" i="2"/>
  <c r="AF1233" i="2"/>
  <c r="AG1233" i="2"/>
  <c r="AH1233" i="2"/>
  <c r="AI1233" i="2"/>
  <c r="AJ1233" i="2"/>
  <c r="AK1233" i="2"/>
  <c r="AL1233" i="2"/>
  <c r="AM1233" i="2"/>
  <c r="AN1233" i="2"/>
  <c r="AO1233" i="2"/>
  <c r="AP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/>
  <c r="R1234" i="2"/>
  <c r="S1234" i="2"/>
  <c r="T1234" i="2"/>
  <c r="U1234" i="2"/>
  <c r="V1234" i="2"/>
  <c r="W1234" i="2"/>
  <c r="X1234" i="2"/>
  <c r="Y1234" i="2"/>
  <c r="Z1234" i="2"/>
  <c r="AA1234" i="2"/>
  <c r="AB1234" i="2"/>
  <c r="AC1234" i="2"/>
  <c r="AD1234" i="2"/>
  <c r="AE1234" i="2"/>
  <c r="AF1234" i="2"/>
  <c r="AG1234" i="2"/>
  <c r="AH1234" i="2"/>
  <c r="AI1234" i="2"/>
  <c r="AJ1234" i="2"/>
  <c r="AK1234" i="2"/>
  <c r="AL1234" i="2"/>
  <c r="AM1234" i="2"/>
  <c r="AN1234" i="2"/>
  <c r="AO1234" i="2"/>
  <c r="AP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/>
  <c r="R1235" i="2"/>
  <c r="S1235" i="2"/>
  <c r="T1235" i="2"/>
  <c r="U1235" i="2"/>
  <c r="V1235" i="2"/>
  <c r="W1235" i="2"/>
  <c r="X1235" i="2"/>
  <c r="Y1235" i="2"/>
  <c r="Z1235" i="2"/>
  <c r="AA1235" i="2"/>
  <c r="AB1235" i="2"/>
  <c r="AC1235" i="2"/>
  <c r="AD1235" i="2"/>
  <c r="AE1235" i="2"/>
  <c r="AF1235" i="2"/>
  <c r="AG1235" i="2"/>
  <c r="AH1235" i="2"/>
  <c r="AI1235" i="2"/>
  <c r="AJ1235" i="2"/>
  <c r="AK1235" i="2"/>
  <c r="AL1235" i="2"/>
  <c r="AM1235" i="2"/>
  <c r="AN1235" i="2"/>
  <c r="AO1235" i="2"/>
  <c r="AP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O1236" i="2"/>
  <c r="P1236" i="2"/>
  <c r="Q1236" i="2"/>
  <c r="R1236" i="2"/>
  <c r="S1236" i="2"/>
  <c r="T1236" i="2"/>
  <c r="U1236" i="2"/>
  <c r="V1236" i="2"/>
  <c r="W1236" i="2"/>
  <c r="X1236" i="2"/>
  <c r="Y1236" i="2"/>
  <c r="Z1236" i="2"/>
  <c r="AA1236" i="2"/>
  <c r="AB1236" i="2"/>
  <c r="AC1236" i="2"/>
  <c r="AD1236" i="2"/>
  <c r="AE1236" i="2"/>
  <c r="AF1236" i="2"/>
  <c r="AG1236" i="2"/>
  <c r="AH1236" i="2"/>
  <c r="AI1236" i="2"/>
  <c r="AJ1236" i="2"/>
  <c r="AK1236" i="2"/>
  <c r="AL1236" i="2"/>
  <c r="AM1236" i="2"/>
  <c r="AN1236" i="2"/>
  <c r="AO1236" i="2"/>
  <c r="AP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/>
  <c r="R1237" i="2"/>
  <c r="S1237" i="2"/>
  <c r="T1237" i="2"/>
  <c r="U1237" i="2"/>
  <c r="V1237" i="2"/>
  <c r="W1237" i="2"/>
  <c r="X1237" i="2"/>
  <c r="Y1237" i="2"/>
  <c r="Z1237" i="2"/>
  <c r="AA1237" i="2"/>
  <c r="AB1237" i="2"/>
  <c r="AC1237" i="2"/>
  <c r="AD1237" i="2"/>
  <c r="AE1237" i="2"/>
  <c r="AF1237" i="2"/>
  <c r="AG1237" i="2"/>
  <c r="AH1237" i="2"/>
  <c r="AI1237" i="2"/>
  <c r="AJ1237" i="2"/>
  <c r="AK1237" i="2"/>
  <c r="AL1237" i="2"/>
  <c r="AM1237" i="2"/>
  <c r="AN1237" i="2"/>
  <c r="AO1237" i="2"/>
  <c r="AP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/>
  <c r="R1238" i="2"/>
  <c r="S1238" i="2"/>
  <c r="T1238" i="2"/>
  <c r="U1238" i="2"/>
  <c r="V1238" i="2"/>
  <c r="W1238" i="2"/>
  <c r="X1238" i="2"/>
  <c r="Y1238" i="2"/>
  <c r="Z1238" i="2"/>
  <c r="AA1238" i="2"/>
  <c r="AB1238" i="2"/>
  <c r="AC1238" i="2"/>
  <c r="AD1238" i="2"/>
  <c r="AE1238" i="2"/>
  <c r="AF1238" i="2"/>
  <c r="AG1238" i="2"/>
  <c r="AH1238" i="2"/>
  <c r="AI1238" i="2"/>
  <c r="AJ1238" i="2"/>
  <c r="AK1238" i="2"/>
  <c r="AL1238" i="2"/>
  <c r="AM1238" i="2"/>
  <c r="AN1238" i="2"/>
  <c r="AO1238" i="2"/>
  <c r="AP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/>
  <c r="R1239" i="2"/>
  <c r="S1239" i="2"/>
  <c r="T1239" i="2"/>
  <c r="U1239" i="2"/>
  <c r="V1239" i="2"/>
  <c r="W1239" i="2"/>
  <c r="X1239" i="2"/>
  <c r="Y1239" i="2"/>
  <c r="Z1239" i="2"/>
  <c r="AA1239" i="2"/>
  <c r="AB1239" i="2"/>
  <c r="AC1239" i="2"/>
  <c r="AD1239" i="2"/>
  <c r="AE1239" i="2"/>
  <c r="AF1239" i="2"/>
  <c r="AG1239" i="2"/>
  <c r="AH1239" i="2"/>
  <c r="AI1239" i="2"/>
  <c r="AJ1239" i="2"/>
  <c r="AK1239" i="2"/>
  <c r="AL1239" i="2"/>
  <c r="AM1239" i="2"/>
  <c r="AN1239" i="2"/>
  <c r="AO1239" i="2"/>
  <c r="AP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/>
  <c r="R1240" i="2"/>
  <c r="S1240" i="2"/>
  <c r="T1240" i="2"/>
  <c r="U1240" i="2"/>
  <c r="V1240" i="2"/>
  <c r="W1240" i="2"/>
  <c r="X1240" i="2"/>
  <c r="Y1240" i="2"/>
  <c r="Z1240" i="2"/>
  <c r="AA1240" i="2"/>
  <c r="AB1240" i="2"/>
  <c r="AC1240" i="2"/>
  <c r="AD1240" i="2"/>
  <c r="AE1240" i="2"/>
  <c r="AF1240" i="2"/>
  <c r="AG1240" i="2"/>
  <c r="AH1240" i="2"/>
  <c r="AI1240" i="2"/>
  <c r="AJ1240" i="2"/>
  <c r="AK1240" i="2"/>
  <c r="AL1240" i="2"/>
  <c r="AM1240" i="2"/>
  <c r="AN1240" i="2"/>
  <c r="AO1240" i="2"/>
  <c r="AP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O1241" i="2"/>
  <c r="P1241" i="2"/>
  <c r="Q1241" i="2"/>
  <c r="R1241" i="2"/>
  <c r="S1241" i="2"/>
  <c r="T1241" i="2"/>
  <c r="U1241" i="2"/>
  <c r="V1241" i="2"/>
  <c r="W1241" i="2"/>
  <c r="X1241" i="2"/>
  <c r="Y1241" i="2"/>
  <c r="Z1241" i="2"/>
  <c r="AA1241" i="2"/>
  <c r="AB1241" i="2"/>
  <c r="AC1241" i="2"/>
  <c r="AD1241" i="2"/>
  <c r="AE1241" i="2"/>
  <c r="AF1241" i="2"/>
  <c r="AG1241" i="2"/>
  <c r="AH1241" i="2"/>
  <c r="AI1241" i="2"/>
  <c r="AJ1241" i="2"/>
  <c r="AK1241" i="2"/>
  <c r="AL1241" i="2"/>
  <c r="AM1241" i="2"/>
  <c r="AN1241" i="2"/>
  <c r="AO1241" i="2"/>
  <c r="AP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/>
  <c r="R1242" i="2"/>
  <c r="S1242" i="2"/>
  <c r="T1242" i="2"/>
  <c r="U1242" i="2"/>
  <c r="V1242" i="2"/>
  <c r="W1242" i="2"/>
  <c r="X1242" i="2"/>
  <c r="Y1242" i="2"/>
  <c r="Z1242" i="2"/>
  <c r="AA1242" i="2"/>
  <c r="AB1242" i="2"/>
  <c r="AC1242" i="2"/>
  <c r="AD1242" i="2"/>
  <c r="AE1242" i="2"/>
  <c r="AF1242" i="2"/>
  <c r="AG1242" i="2"/>
  <c r="AH1242" i="2"/>
  <c r="AI1242" i="2"/>
  <c r="AJ1242" i="2"/>
  <c r="AK1242" i="2"/>
  <c r="AL1242" i="2"/>
  <c r="AM1242" i="2"/>
  <c r="AN1242" i="2"/>
  <c r="AO1242" i="2"/>
  <c r="AP124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O1243" i="2"/>
  <c r="P1243" i="2"/>
  <c r="Q1243" i="2"/>
  <c r="R1243" i="2"/>
  <c r="S1243" i="2"/>
  <c r="T1243" i="2"/>
  <c r="U1243" i="2"/>
  <c r="V1243" i="2"/>
  <c r="W1243" i="2"/>
  <c r="X1243" i="2"/>
  <c r="Y1243" i="2"/>
  <c r="Z1243" i="2"/>
  <c r="AA1243" i="2"/>
  <c r="AB1243" i="2"/>
  <c r="AC1243" i="2"/>
  <c r="AD1243" i="2"/>
  <c r="AE1243" i="2"/>
  <c r="AF1243" i="2"/>
  <c r="AG1243" i="2"/>
  <c r="AH1243" i="2"/>
  <c r="AI1243" i="2"/>
  <c r="AJ1243" i="2"/>
  <c r="AK1243" i="2"/>
  <c r="AL1243" i="2"/>
  <c r="AM1243" i="2"/>
  <c r="AN1243" i="2"/>
  <c r="AO1243" i="2"/>
  <c r="AP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O1244" i="2"/>
  <c r="P1244" i="2"/>
  <c r="Q1244" i="2"/>
  <c r="R1244" i="2"/>
  <c r="S1244" i="2"/>
  <c r="T1244" i="2"/>
  <c r="U1244" i="2"/>
  <c r="V1244" i="2"/>
  <c r="W1244" i="2"/>
  <c r="X1244" i="2"/>
  <c r="Y1244" i="2"/>
  <c r="Z1244" i="2"/>
  <c r="AA1244" i="2"/>
  <c r="AB1244" i="2"/>
  <c r="AC1244" i="2"/>
  <c r="AD1244" i="2"/>
  <c r="AE1244" i="2"/>
  <c r="AF1244" i="2"/>
  <c r="AG1244" i="2"/>
  <c r="AH1244" i="2"/>
  <c r="AI1244" i="2"/>
  <c r="AJ1244" i="2"/>
  <c r="AK1244" i="2"/>
  <c r="AL1244" i="2"/>
  <c r="AM1244" i="2"/>
  <c r="AN1244" i="2"/>
  <c r="AO1244" i="2"/>
  <c r="AP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/>
  <c r="R1245" i="2"/>
  <c r="S1245" i="2"/>
  <c r="T1245" i="2"/>
  <c r="U1245" i="2"/>
  <c r="V1245" i="2"/>
  <c r="W1245" i="2"/>
  <c r="X1245" i="2"/>
  <c r="Y1245" i="2"/>
  <c r="Z1245" i="2"/>
  <c r="AA1245" i="2"/>
  <c r="AB1245" i="2"/>
  <c r="AC1245" i="2"/>
  <c r="AD1245" i="2"/>
  <c r="AE1245" i="2"/>
  <c r="AF1245" i="2"/>
  <c r="AG1245" i="2"/>
  <c r="AH1245" i="2"/>
  <c r="AI1245" i="2"/>
  <c r="AJ1245" i="2"/>
  <c r="AK1245" i="2"/>
  <c r="AL1245" i="2"/>
  <c r="AM1245" i="2"/>
  <c r="AN1245" i="2"/>
  <c r="AO1245" i="2"/>
  <c r="AP1245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O1246" i="2"/>
  <c r="P1246" i="2"/>
  <c r="Q1246" i="2"/>
  <c r="R1246" i="2"/>
  <c r="S1246" i="2"/>
  <c r="T1246" i="2"/>
  <c r="U1246" i="2"/>
  <c r="V1246" i="2"/>
  <c r="W1246" i="2"/>
  <c r="X1246" i="2"/>
  <c r="Y1246" i="2"/>
  <c r="Z1246" i="2"/>
  <c r="AA1246" i="2"/>
  <c r="AB1246" i="2"/>
  <c r="AC1246" i="2"/>
  <c r="AD1246" i="2"/>
  <c r="AE1246" i="2"/>
  <c r="AF1246" i="2"/>
  <c r="AG1246" i="2"/>
  <c r="AH1246" i="2"/>
  <c r="AI1246" i="2"/>
  <c r="AJ1246" i="2"/>
  <c r="AK1246" i="2"/>
  <c r="AL1246" i="2"/>
  <c r="AM1246" i="2"/>
  <c r="AN1246" i="2"/>
  <c r="AO1246" i="2"/>
  <c r="AP1246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O1247" i="2"/>
  <c r="P1247" i="2"/>
  <c r="Q1247" i="2"/>
  <c r="R1247" i="2"/>
  <c r="S1247" i="2"/>
  <c r="T1247" i="2"/>
  <c r="U1247" i="2"/>
  <c r="V1247" i="2"/>
  <c r="W1247" i="2"/>
  <c r="X1247" i="2"/>
  <c r="Y1247" i="2"/>
  <c r="Z1247" i="2"/>
  <c r="AA1247" i="2"/>
  <c r="AB1247" i="2"/>
  <c r="AC1247" i="2"/>
  <c r="AD1247" i="2"/>
  <c r="AE1247" i="2"/>
  <c r="AF1247" i="2"/>
  <c r="AG1247" i="2"/>
  <c r="AH1247" i="2"/>
  <c r="AI1247" i="2"/>
  <c r="AJ1247" i="2"/>
  <c r="AK1247" i="2"/>
  <c r="AL1247" i="2"/>
  <c r="AM1247" i="2"/>
  <c r="AN1247" i="2"/>
  <c r="AO1247" i="2"/>
  <c r="AP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O1248" i="2"/>
  <c r="P1248" i="2"/>
  <c r="Q1248" i="2"/>
  <c r="R1248" i="2"/>
  <c r="S1248" i="2"/>
  <c r="T1248" i="2"/>
  <c r="U1248" i="2"/>
  <c r="V1248" i="2"/>
  <c r="W1248" i="2"/>
  <c r="X1248" i="2"/>
  <c r="Y1248" i="2"/>
  <c r="Z1248" i="2"/>
  <c r="AA1248" i="2"/>
  <c r="AB1248" i="2"/>
  <c r="AC1248" i="2"/>
  <c r="AD1248" i="2"/>
  <c r="AE1248" i="2"/>
  <c r="AF1248" i="2"/>
  <c r="AG1248" i="2"/>
  <c r="AH1248" i="2"/>
  <c r="AI1248" i="2"/>
  <c r="AJ1248" i="2"/>
  <c r="AK1248" i="2"/>
  <c r="AL1248" i="2"/>
  <c r="AM1248" i="2"/>
  <c r="AN1248" i="2"/>
  <c r="AO1248" i="2"/>
  <c r="AP1248" i="2"/>
  <c r="A1249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O1249" i="2"/>
  <c r="P1249" i="2"/>
  <c r="Q1249" i="2"/>
  <c r="R1249" i="2"/>
  <c r="S1249" i="2"/>
  <c r="T1249" i="2"/>
  <c r="U1249" i="2"/>
  <c r="V1249" i="2"/>
  <c r="W1249" i="2"/>
  <c r="X1249" i="2"/>
  <c r="Y1249" i="2"/>
  <c r="Z1249" i="2"/>
  <c r="AA1249" i="2"/>
  <c r="AB1249" i="2"/>
  <c r="AC1249" i="2"/>
  <c r="AD1249" i="2"/>
  <c r="AE1249" i="2"/>
  <c r="AF1249" i="2"/>
  <c r="AG1249" i="2"/>
  <c r="AH1249" i="2"/>
  <c r="AI1249" i="2"/>
  <c r="AJ1249" i="2"/>
  <c r="AK1249" i="2"/>
  <c r="AL1249" i="2"/>
  <c r="AM1249" i="2"/>
  <c r="AN1249" i="2"/>
  <c r="AO1249" i="2"/>
  <c r="AP1249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O1250" i="2"/>
  <c r="P1250" i="2"/>
  <c r="Q1250" i="2"/>
  <c r="R1250" i="2"/>
  <c r="S1250" i="2"/>
  <c r="T1250" i="2"/>
  <c r="U1250" i="2"/>
  <c r="V1250" i="2"/>
  <c r="W1250" i="2"/>
  <c r="X1250" i="2"/>
  <c r="Y1250" i="2"/>
  <c r="Z1250" i="2"/>
  <c r="AA1250" i="2"/>
  <c r="AB1250" i="2"/>
  <c r="AC1250" i="2"/>
  <c r="AD1250" i="2"/>
  <c r="AE1250" i="2"/>
  <c r="AF1250" i="2"/>
  <c r="AG1250" i="2"/>
  <c r="AH1250" i="2"/>
  <c r="AI1250" i="2"/>
  <c r="AJ1250" i="2"/>
  <c r="AK1250" i="2"/>
  <c r="AL1250" i="2"/>
  <c r="AM1250" i="2"/>
  <c r="AN1250" i="2"/>
  <c r="AO1250" i="2"/>
  <c r="AP1250" i="2"/>
  <c r="A1251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O1251" i="2"/>
  <c r="P1251" i="2"/>
  <c r="Q1251" i="2"/>
  <c r="R1251" i="2"/>
  <c r="S1251" i="2"/>
  <c r="T1251" i="2"/>
  <c r="U1251" i="2"/>
  <c r="V1251" i="2"/>
  <c r="W1251" i="2"/>
  <c r="X1251" i="2"/>
  <c r="Y1251" i="2"/>
  <c r="Z1251" i="2"/>
  <c r="AA1251" i="2"/>
  <c r="AB1251" i="2"/>
  <c r="AC1251" i="2"/>
  <c r="AD1251" i="2"/>
  <c r="AE1251" i="2"/>
  <c r="AF1251" i="2"/>
  <c r="AG1251" i="2"/>
  <c r="AH1251" i="2"/>
  <c r="AI1251" i="2"/>
  <c r="AJ1251" i="2"/>
  <c r="AK1251" i="2"/>
  <c r="AL1251" i="2"/>
  <c r="AM1251" i="2"/>
  <c r="AN1251" i="2"/>
  <c r="AO1251" i="2"/>
  <c r="AP1251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O1252" i="2"/>
  <c r="P1252" i="2"/>
  <c r="Q1252" i="2"/>
  <c r="R1252" i="2"/>
  <c r="S1252" i="2"/>
  <c r="T1252" i="2"/>
  <c r="U1252" i="2"/>
  <c r="V1252" i="2"/>
  <c r="W1252" i="2"/>
  <c r="X1252" i="2"/>
  <c r="Y1252" i="2"/>
  <c r="Z1252" i="2"/>
  <c r="AA1252" i="2"/>
  <c r="AB1252" i="2"/>
  <c r="AC1252" i="2"/>
  <c r="AD1252" i="2"/>
  <c r="AE1252" i="2"/>
  <c r="AF1252" i="2"/>
  <c r="AG1252" i="2"/>
  <c r="AH1252" i="2"/>
  <c r="AI1252" i="2"/>
  <c r="AJ1252" i="2"/>
  <c r="AK1252" i="2"/>
  <c r="AL1252" i="2"/>
  <c r="AM1252" i="2"/>
  <c r="AN1252" i="2"/>
  <c r="AO1252" i="2"/>
  <c r="AP1252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O1253" i="2"/>
  <c r="P1253" i="2"/>
  <c r="Q1253" i="2"/>
  <c r="R1253" i="2"/>
  <c r="S1253" i="2"/>
  <c r="T1253" i="2"/>
  <c r="U1253" i="2"/>
  <c r="V1253" i="2"/>
  <c r="W1253" i="2"/>
  <c r="X1253" i="2"/>
  <c r="Y1253" i="2"/>
  <c r="Z1253" i="2"/>
  <c r="AA1253" i="2"/>
  <c r="AB1253" i="2"/>
  <c r="AC1253" i="2"/>
  <c r="AD1253" i="2"/>
  <c r="AE1253" i="2"/>
  <c r="AF1253" i="2"/>
  <c r="AG1253" i="2"/>
  <c r="AH1253" i="2"/>
  <c r="AI1253" i="2"/>
  <c r="AJ1253" i="2"/>
  <c r="AK1253" i="2"/>
  <c r="AL1253" i="2"/>
  <c r="AM1253" i="2"/>
  <c r="AN1253" i="2"/>
  <c r="AO1253" i="2"/>
  <c r="AP1253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O1254" i="2"/>
  <c r="P1254" i="2"/>
  <c r="Q1254" i="2"/>
  <c r="R1254" i="2"/>
  <c r="S1254" i="2"/>
  <c r="T1254" i="2"/>
  <c r="U1254" i="2"/>
  <c r="V1254" i="2"/>
  <c r="W1254" i="2"/>
  <c r="X1254" i="2"/>
  <c r="Y1254" i="2"/>
  <c r="Z1254" i="2"/>
  <c r="AA1254" i="2"/>
  <c r="AB1254" i="2"/>
  <c r="AC1254" i="2"/>
  <c r="AD1254" i="2"/>
  <c r="AE1254" i="2"/>
  <c r="AF1254" i="2"/>
  <c r="AG1254" i="2"/>
  <c r="AH1254" i="2"/>
  <c r="AI1254" i="2"/>
  <c r="AJ1254" i="2"/>
  <c r="AK1254" i="2"/>
  <c r="AL1254" i="2"/>
  <c r="AM1254" i="2"/>
  <c r="AN1254" i="2"/>
  <c r="AO1254" i="2"/>
  <c r="AP1254" i="2"/>
  <c r="A1255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O1255" i="2"/>
  <c r="P1255" i="2"/>
  <c r="Q1255" i="2"/>
  <c r="R1255" i="2"/>
  <c r="S1255" i="2"/>
  <c r="T1255" i="2"/>
  <c r="U1255" i="2"/>
  <c r="V1255" i="2"/>
  <c r="W1255" i="2"/>
  <c r="X1255" i="2"/>
  <c r="Y1255" i="2"/>
  <c r="Z1255" i="2"/>
  <c r="AA1255" i="2"/>
  <c r="AB1255" i="2"/>
  <c r="AC1255" i="2"/>
  <c r="AD1255" i="2"/>
  <c r="AE1255" i="2"/>
  <c r="AF1255" i="2"/>
  <c r="AG1255" i="2"/>
  <c r="AH1255" i="2"/>
  <c r="AI1255" i="2"/>
  <c r="AJ1255" i="2"/>
  <c r="AK1255" i="2"/>
  <c r="AL1255" i="2"/>
  <c r="AM1255" i="2"/>
  <c r="AN1255" i="2"/>
  <c r="AO1255" i="2"/>
  <c r="AP1255" i="2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O1256" i="2"/>
  <c r="P1256" i="2"/>
  <c r="Q1256" i="2"/>
  <c r="R1256" i="2"/>
  <c r="S1256" i="2"/>
  <c r="T1256" i="2"/>
  <c r="U1256" i="2"/>
  <c r="V1256" i="2"/>
  <c r="W1256" i="2"/>
  <c r="X1256" i="2"/>
  <c r="Y1256" i="2"/>
  <c r="Z1256" i="2"/>
  <c r="AA1256" i="2"/>
  <c r="AB1256" i="2"/>
  <c r="AC1256" i="2"/>
  <c r="AD1256" i="2"/>
  <c r="AE1256" i="2"/>
  <c r="AF1256" i="2"/>
  <c r="AG1256" i="2"/>
  <c r="AH1256" i="2"/>
  <c r="AI1256" i="2"/>
  <c r="AJ1256" i="2"/>
  <c r="AK1256" i="2"/>
  <c r="AL1256" i="2"/>
  <c r="AM1256" i="2"/>
  <c r="AN1256" i="2"/>
  <c r="AO1256" i="2"/>
  <c r="AP1256" i="2"/>
  <c r="A1257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O1257" i="2"/>
  <c r="P1257" i="2"/>
  <c r="Q1257" i="2"/>
  <c r="R1257" i="2"/>
  <c r="S1257" i="2"/>
  <c r="T1257" i="2"/>
  <c r="U1257" i="2"/>
  <c r="V1257" i="2"/>
  <c r="W1257" i="2"/>
  <c r="X1257" i="2"/>
  <c r="Y1257" i="2"/>
  <c r="Z1257" i="2"/>
  <c r="AA1257" i="2"/>
  <c r="AB1257" i="2"/>
  <c r="AC1257" i="2"/>
  <c r="AD1257" i="2"/>
  <c r="AE1257" i="2"/>
  <c r="AF1257" i="2"/>
  <c r="AG1257" i="2"/>
  <c r="AH1257" i="2"/>
  <c r="AI1257" i="2"/>
  <c r="AJ1257" i="2"/>
  <c r="AK1257" i="2"/>
  <c r="AL1257" i="2"/>
  <c r="AM1257" i="2"/>
  <c r="AN1257" i="2"/>
  <c r="AO1257" i="2"/>
  <c r="AP1257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O1258" i="2"/>
  <c r="P1258" i="2"/>
  <c r="Q1258" i="2"/>
  <c r="R1258" i="2"/>
  <c r="S1258" i="2"/>
  <c r="T1258" i="2"/>
  <c r="U1258" i="2"/>
  <c r="V1258" i="2"/>
  <c r="W1258" i="2"/>
  <c r="X1258" i="2"/>
  <c r="Y1258" i="2"/>
  <c r="Z1258" i="2"/>
  <c r="AA1258" i="2"/>
  <c r="AB1258" i="2"/>
  <c r="AC1258" i="2"/>
  <c r="AD1258" i="2"/>
  <c r="AE1258" i="2"/>
  <c r="AF1258" i="2"/>
  <c r="AG1258" i="2"/>
  <c r="AH1258" i="2"/>
  <c r="AI1258" i="2"/>
  <c r="AJ1258" i="2"/>
  <c r="AK1258" i="2"/>
  <c r="AL1258" i="2"/>
  <c r="AM1258" i="2"/>
  <c r="AN1258" i="2"/>
  <c r="AO1258" i="2"/>
  <c r="AP1258" i="2"/>
  <c r="A1259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O1259" i="2"/>
  <c r="P1259" i="2"/>
  <c r="Q1259" i="2"/>
  <c r="R1259" i="2"/>
  <c r="S1259" i="2"/>
  <c r="T1259" i="2"/>
  <c r="U1259" i="2"/>
  <c r="V1259" i="2"/>
  <c r="W1259" i="2"/>
  <c r="X1259" i="2"/>
  <c r="Y1259" i="2"/>
  <c r="Z1259" i="2"/>
  <c r="AA1259" i="2"/>
  <c r="AB1259" i="2"/>
  <c r="AC1259" i="2"/>
  <c r="AD1259" i="2"/>
  <c r="AE1259" i="2"/>
  <c r="AF1259" i="2"/>
  <c r="AG1259" i="2"/>
  <c r="AH1259" i="2"/>
  <c r="AI1259" i="2"/>
  <c r="AJ1259" i="2"/>
  <c r="AK1259" i="2"/>
  <c r="AL1259" i="2"/>
  <c r="AM1259" i="2"/>
  <c r="AN1259" i="2"/>
  <c r="AO1259" i="2"/>
  <c r="AP1259" i="2"/>
  <c r="A1260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O1260" i="2"/>
  <c r="P1260" i="2"/>
  <c r="Q1260" i="2"/>
  <c r="R1260" i="2"/>
  <c r="S1260" i="2"/>
  <c r="T1260" i="2"/>
  <c r="U1260" i="2"/>
  <c r="V1260" i="2"/>
  <c r="W1260" i="2"/>
  <c r="X1260" i="2"/>
  <c r="Y1260" i="2"/>
  <c r="Z1260" i="2"/>
  <c r="AA1260" i="2"/>
  <c r="AB1260" i="2"/>
  <c r="AC1260" i="2"/>
  <c r="AD1260" i="2"/>
  <c r="AE1260" i="2"/>
  <c r="AF1260" i="2"/>
  <c r="AG1260" i="2"/>
  <c r="AH1260" i="2"/>
  <c r="AI1260" i="2"/>
  <c r="AJ1260" i="2"/>
  <c r="AK1260" i="2"/>
  <c r="AL1260" i="2"/>
  <c r="AM1260" i="2"/>
  <c r="AN1260" i="2"/>
  <c r="AO1260" i="2"/>
  <c r="AP1260" i="2"/>
  <c r="A1261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O1261" i="2"/>
  <c r="P1261" i="2"/>
  <c r="Q1261" i="2"/>
  <c r="R1261" i="2"/>
  <c r="S1261" i="2"/>
  <c r="T1261" i="2"/>
  <c r="U1261" i="2"/>
  <c r="V1261" i="2"/>
  <c r="W1261" i="2"/>
  <c r="X1261" i="2"/>
  <c r="Y1261" i="2"/>
  <c r="Z1261" i="2"/>
  <c r="AA1261" i="2"/>
  <c r="AB1261" i="2"/>
  <c r="AC1261" i="2"/>
  <c r="AD1261" i="2"/>
  <c r="AE1261" i="2"/>
  <c r="AF1261" i="2"/>
  <c r="AG1261" i="2"/>
  <c r="AH1261" i="2"/>
  <c r="AI1261" i="2"/>
  <c r="AJ1261" i="2"/>
  <c r="AK1261" i="2"/>
  <c r="AL1261" i="2"/>
  <c r="AM1261" i="2"/>
  <c r="AN1261" i="2"/>
  <c r="AO1261" i="2"/>
  <c r="AP1261" i="2"/>
  <c r="A1262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O1262" i="2"/>
  <c r="P1262" i="2"/>
  <c r="Q1262" i="2"/>
  <c r="R1262" i="2"/>
  <c r="S1262" i="2"/>
  <c r="T1262" i="2"/>
  <c r="U1262" i="2"/>
  <c r="V1262" i="2"/>
  <c r="W1262" i="2"/>
  <c r="X1262" i="2"/>
  <c r="Y1262" i="2"/>
  <c r="Z1262" i="2"/>
  <c r="AA1262" i="2"/>
  <c r="AB1262" i="2"/>
  <c r="AC1262" i="2"/>
  <c r="AD1262" i="2"/>
  <c r="AE1262" i="2"/>
  <c r="AF1262" i="2"/>
  <c r="AG1262" i="2"/>
  <c r="AH1262" i="2"/>
  <c r="AI1262" i="2"/>
  <c r="AJ1262" i="2"/>
  <c r="AK1262" i="2"/>
  <c r="AL1262" i="2"/>
  <c r="AM1262" i="2"/>
  <c r="AN1262" i="2"/>
  <c r="AO1262" i="2"/>
  <c r="AP1262" i="2"/>
  <c r="A1263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O1263" i="2"/>
  <c r="P1263" i="2"/>
  <c r="Q1263" i="2"/>
  <c r="R1263" i="2"/>
  <c r="S1263" i="2"/>
  <c r="T1263" i="2"/>
  <c r="U1263" i="2"/>
  <c r="V1263" i="2"/>
  <c r="W1263" i="2"/>
  <c r="X1263" i="2"/>
  <c r="Y1263" i="2"/>
  <c r="Z1263" i="2"/>
  <c r="AA1263" i="2"/>
  <c r="AB1263" i="2"/>
  <c r="AC1263" i="2"/>
  <c r="AD1263" i="2"/>
  <c r="AE1263" i="2"/>
  <c r="AF1263" i="2"/>
  <c r="AG1263" i="2"/>
  <c r="AH1263" i="2"/>
  <c r="AI1263" i="2"/>
  <c r="AJ1263" i="2"/>
  <c r="AK1263" i="2"/>
  <c r="AL1263" i="2"/>
  <c r="AM1263" i="2"/>
  <c r="AN1263" i="2"/>
  <c r="AO1263" i="2"/>
  <c r="AP1263" i="2"/>
  <c r="A1264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O1264" i="2"/>
  <c r="P1264" i="2"/>
  <c r="Q1264" i="2"/>
  <c r="R1264" i="2"/>
  <c r="S1264" i="2"/>
  <c r="T1264" i="2"/>
  <c r="U1264" i="2"/>
  <c r="V1264" i="2"/>
  <c r="W1264" i="2"/>
  <c r="X1264" i="2"/>
  <c r="Y1264" i="2"/>
  <c r="Z1264" i="2"/>
  <c r="AA1264" i="2"/>
  <c r="AB1264" i="2"/>
  <c r="AC1264" i="2"/>
  <c r="AD1264" i="2"/>
  <c r="AE1264" i="2"/>
  <c r="AF1264" i="2"/>
  <c r="AG1264" i="2"/>
  <c r="AH1264" i="2"/>
  <c r="AI1264" i="2"/>
  <c r="AJ1264" i="2"/>
  <c r="AK1264" i="2"/>
  <c r="AL1264" i="2"/>
  <c r="AM1264" i="2"/>
  <c r="AN1264" i="2"/>
  <c r="AO1264" i="2"/>
  <c r="AP1264" i="2"/>
  <c r="A1265" i="2"/>
  <c r="B1265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O1265" i="2"/>
  <c r="P1265" i="2"/>
  <c r="Q1265" i="2"/>
  <c r="R1265" i="2"/>
  <c r="S1265" i="2"/>
  <c r="T1265" i="2"/>
  <c r="U1265" i="2"/>
  <c r="V1265" i="2"/>
  <c r="W1265" i="2"/>
  <c r="X1265" i="2"/>
  <c r="Y1265" i="2"/>
  <c r="Z1265" i="2"/>
  <c r="AA1265" i="2"/>
  <c r="AB1265" i="2"/>
  <c r="AC1265" i="2"/>
  <c r="AD1265" i="2"/>
  <c r="AE1265" i="2"/>
  <c r="AF1265" i="2"/>
  <c r="AG1265" i="2"/>
  <c r="AH1265" i="2"/>
  <c r="AI1265" i="2"/>
  <c r="AJ1265" i="2"/>
  <c r="AK1265" i="2"/>
  <c r="AL1265" i="2"/>
  <c r="AM1265" i="2"/>
  <c r="AN1265" i="2"/>
  <c r="AO1265" i="2"/>
  <c r="AP1265" i="2"/>
  <c r="A1266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O1266" i="2"/>
  <c r="P1266" i="2"/>
  <c r="Q1266" i="2"/>
  <c r="R1266" i="2"/>
  <c r="S1266" i="2"/>
  <c r="T1266" i="2"/>
  <c r="U1266" i="2"/>
  <c r="V1266" i="2"/>
  <c r="W1266" i="2"/>
  <c r="X1266" i="2"/>
  <c r="Y1266" i="2"/>
  <c r="Z1266" i="2"/>
  <c r="AA1266" i="2"/>
  <c r="AB1266" i="2"/>
  <c r="AC1266" i="2"/>
  <c r="AD1266" i="2"/>
  <c r="AE1266" i="2"/>
  <c r="AF1266" i="2"/>
  <c r="AG1266" i="2"/>
  <c r="AH1266" i="2"/>
  <c r="AI1266" i="2"/>
  <c r="AJ1266" i="2"/>
  <c r="AK1266" i="2"/>
  <c r="AL1266" i="2"/>
  <c r="AM1266" i="2"/>
  <c r="AN1266" i="2"/>
  <c r="AO1266" i="2"/>
  <c r="AP1266" i="2"/>
  <c r="A1267" i="2"/>
  <c r="B1267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O1267" i="2"/>
  <c r="P1267" i="2"/>
  <c r="Q1267" i="2"/>
  <c r="R1267" i="2"/>
  <c r="S1267" i="2"/>
  <c r="T1267" i="2"/>
  <c r="U1267" i="2"/>
  <c r="V1267" i="2"/>
  <c r="W1267" i="2"/>
  <c r="X1267" i="2"/>
  <c r="Y1267" i="2"/>
  <c r="Z1267" i="2"/>
  <c r="AA1267" i="2"/>
  <c r="AB1267" i="2"/>
  <c r="AC1267" i="2"/>
  <c r="AD1267" i="2"/>
  <c r="AE1267" i="2"/>
  <c r="AF1267" i="2"/>
  <c r="AG1267" i="2"/>
  <c r="AH1267" i="2"/>
  <c r="AI1267" i="2"/>
  <c r="AJ1267" i="2"/>
  <c r="AK1267" i="2"/>
  <c r="AL1267" i="2"/>
  <c r="AM1267" i="2"/>
  <c r="AN1267" i="2"/>
  <c r="AO1267" i="2"/>
  <c r="AP1267" i="2"/>
  <c r="A1268" i="2"/>
  <c r="B1268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O1268" i="2"/>
  <c r="P1268" i="2"/>
  <c r="Q1268" i="2"/>
  <c r="R1268" i="2"/>
  <c r="S1268" i="2"/>
  <c r="T1268" i="2"/>
  <c r="U1268" i="2"/>
  <c r="V1268" i="2"/>
  <c r="W1268" i="2"/>
  <c r="X1268" i="2"/>
  <c r="Y1268" i="2"/>
  <c r="Z1268" i="2"/>
  <c r="AA1268" i="2"/>
  <c r="AB1268" i="2"/>
  <c r="AC1268" i="2"/>
  <c r="AD1268" i="2"/>
  <c r="AE1268" i="2"/>
  <c r="AF1268" i="2"/>
  <c r="AG1268" i="2"/>
  <c r="AH1268" i="2"/>
  <c r="AI1268" i="2"/>
  <c r="AJ1268" i="2"/>
  <c r="AK1268" i="2"/>
  <c r="AL1268" i="2"/>
  <c r="AM1268" i="2"/>
  <c r="AN1268" i="2"/>
  <c r="AO1268" i="2"/>
  <c r="AP1268" i="2"/>
  <c r="A1269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O1269" i="2"/>
  <c r="P1269" i="2"/>
  <c r="Q1269" i="2"/>
  <c r="R1269" i="2"/>
  <c r="S1269" i="2"/>
  <c r="T1269" i="2"/>
  <c r="U1269" i="2"/>
  <c r="V1269" i="2"/>
  <c r="W1269" i="2"/>
  <c r="X1269" i="2"/>
  <c r="Y1269" i="2"/>
  <c r="Z1269" i="2"/>
  <c r="AA1269" i="2"/>
  <c r="AB1269" i="2"/>
  <c r="AC1269" i="2"/>
  <c r="AD1269" i="2"/>
  <c r="AE1269" i="2"/>
  <c r="AF1269" i="2"/>
  <c r="AG1269" i="2"/>
  <c r="AH1269" i="2"/>
  <c r="AI1269" i="2"/>
  <c r="AJ1269" i="2"/>
  <c r="AK1269" i="2"/>
  <c r="AL1269" i="2"/>
  <c r="AM1269" i="2"/>
  <c r="AN1269" i="2"/>
  <c r="AO1269" i="2"/>
  <c r="AP1269" i="2"/>
  <c r="A1270" i="2"/>
  <c r="B1270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O1270" i="2"/>
  <c r="P1270" i="2"/>
  <c r="Q1270" i="2"/>
  <c r="R1270" i="2"/>
  <c r="S1270" i="2"/>
  <c r="T1270" i="2"/>
  <c r="U1270" i="2"/>
  <c r="V1270" i="2"/>
  <c r="W1270" i="2"/>
  <c r="X1270" i="2"/>
  <c r="Y1270" i="2"/>
  <c r="Z1270" i="2"/>
  <c r="AA1270" i="2"/>
  <c r="AB1270" i="2"/>
  <c r="AC1270" i="2"/>
  <c r="AD1270" i="2"/>
  <c r="AE1270" i="2"/>
  <c r="AF1270" i="2"/>
  <c r="AG1270" i="2"/>
  <c r="AH1270" i="2"/>
  <c r="AI1270" i="2"/>
  <c r="AJ1270" i="2"/>
  <c r="AK1270" i="2"/>
  <c r="AL1270" i="2"/>
  <c r="AM1270" i="2"/>
  <c r="AN1270" i="2"/>
  <c r="AO1270" i="2"/>
  <c r="AP1270" i="2"/>
  <c r="A1271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O1271" i="2"/>
  <c r="P1271" i="2"/>
  <c r="Q1271" i="2"/>
  <c r="R1271" i="2"/>
  <c r="S1271" i="2"/>
  <c r="T1271" i="2"/>
  <c r="U1271" i="2"/>
  <c r="V1271" i="2"/>
  <c r="W1271" i="2"/>
  <c r="X1271" i="2"/>
  <c r="Y1271" i="2"/>
  <c r="Z1271" i="2"/>
  <c r="AA1271" i="2"/>
  <c r="AB1271" i="2"/>
  <c r="AC1271" i="2"/>
  <c r="AD1271" i="2"/>
  <c r="AE1271" i="2"/>
  <c r="AF1271" i="2"/>
  <c r="AG1271" i="2"/>
  <c r="AH1271" i="2"/>
  <c r="AI1271" i="2"/>
  <c r="AJ1271" i="2"/>
  <c r="AK1271" i="2"/>
  <c r="AL1271" i="2"/>
  <c r="AM1271" i="2"/>
  <c r="AN1271" i="2"/>
  <c r="AO1271" i="2"/>
  <c r="AP1271" i="2"/>
  <c r="A1272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O1272" i="2"/>
  <c r="P1272" i="2"/>
  <c r="Q1272" i="2"/>
  <c r="R1272" i="2"/>
  <c r="S1272" i="2"/>
  <c r="T1272" i="2"/>
  <c r="U1272" i="2"/>
  <c r="V1272" i="2"/>
  <c r="W1272" i="2"/>
  <c r="X1272" i="2"/>
  <c r="Y1272" i="2"/>
  <c r="Z1272" i="2"/>
  <c r="AA1272" i="2"/>
  <c r="AB1272" i="2"/>
  <c r="AC1272" i="2"/>
  <c r="AD1272" i="2"/>
  <c r="AE1272" i="2"/>
  <c r="AF1272" i="2"/>
  <c r="AG1272" i="2"/>
  <c r="AH1272" i="2"/>
  <c r="AI1272" i="2"/>
  <c r="AJ1272" i="2"/>
  <c r="AK1272" i="2"/>
  <c r="AL1272" i="2"/>
  <c r="AM1272" i="2"/>
  <c r="AN1272" i="2"/>
  <c r="AO1272" i="2"/>
  <c r="AP1272" i="2"/>
  <c r="A1273" i="2"/>
  <c r="B1273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O1273" i="2"/>
  <c r="P1273" i="2"/>
  <c r="Q1273" i="2"/>
  <c r="R1273" i="2"/>
  <c r="S1273" i="2"/>
  <c r="T1273" i="2"/>
  <c r="U1273" i="2"/>
  <c r="V1273" i="2"/>
  <c r="W1273" i="2"/>
  <c r="X1273" i="2"/>
  <c r="Y1273" i="2"/>
  <c r="Z1273" i="2"/>
  <c r="AA1273" i="2"/>
  <c r="AB1273" i="2"/>
  <c r="AC1273" i="2"/>
  <c r="AD1273" i="2"/>
  <c r="AE1273" i="2"/>
  <c r="AF1273" i="2"/>
  <c r="AG1273" i="2"/>
  <c r="AH1273" i="2"/>
  <c r="AI1273" i="2"/>
  <c r="AJ1273" i="2"/>
  <c r="AK1273" i="2"/>
  <c r="AL1273" i="2"/>
  <c r="AM1273" i="2"/>
  <c r="AN1273" i="2"/>
  <c r="AO1273" i="2"/>
  <c r="AP1273" i="2"/>
  <c r="A1274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O1274" i="2"/>
  <c r="P1274" i="2"/>
  <c r="Q1274" i="2"/>
  <c r="R1274" i="2"/>
  <c r="S1274" i="2"/>
  <c r="T1274" i="2"/>
  <c r="U1274" i="2"/>
  <c r="V1274" i="2"/>
  <c r="W1274" i="2"/>
  <c r="X1274" i="2"/>
  <c r="Y1274" i="2"/>
  <c r="Z1274" i="2"/>
  <c r="AA1274" i="2"/>
  <c r="AB1274" i="2"/>
  <c r="AC1274" i="2"/>
  <c r="AD1274" i="2"/>
  <c r="AE1274" i="2"/>
  <c r="AF1274" i="2"/>
  <c r="AG1274" i="2"/>
  <c r="AH1274" i="2"/>
  <c r="AI1274" i="2"/>
  <c r="AJ1274" i="2"/>
  <c r="AK1274" i="2"/>
  <c r="AL1274" i="2"/>
  <c r="AM1274" i="2"/>
  <c r="AN1274" i="2"/>
  <c r="AO1274" i="2"/>
  <c r="AP1274" i="2"/>
  <c r="A1275" i="2"/>
  <c r="B1275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O1275" i="2"/>
  <c r="P1275" i="2"/>
  <c r="Q1275" i="2"/>
  <c r="R1275" i="2"/>
  <c r="S1275" i="2"/>
  <c r="T1275" i="2"/>
  <c r="U1275" i="2"/>
  <c r="V1275" i="2"/>
  <c r="W1275" i="2"/>
  <c r="X1275" i="2"/>
  <c r="Y1275" i="2"/>
  <c r="Z1275" i="2"/>
  <c r="AA1275" i="2"/>
  <c r="AB1275" i="2"/>
  <c r="AC1275" i="2"/>
  <c r="AD1275" i="2"/>
  <c r="AE1275" i="2"/>
  <c r="AF1275" i="2"/>
  <c r="AG1275" i="2"/>
  <c r="AH1275" i="2"/>
  <c r="AI1275" i="2"/>
  <c r="AJ1275" i="2"/>
  <c r="AK1275" i="2"/>
  <c r="AL1275" i="2"/>
  <c r="AM1275" i="2"/>
  <c r="AN1275" i="2"/>
  <c r="AO1275" i="2"/>
  <c r="AP1275" i="2"/>
  <c r="A1276" i="2"/>
  <c r="B1276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O1276" i="2"/>
  <c r="P1276" i="2"/>
  <c r="Q1276" i="2"/>
  <c r="R1276" i="2"/>
  <c r="S1276" i="2"/>
  <c r="T1276" i="2"/>
  <c r="U1276" i="2"/>
  <c r="V1276" i="2"/>
  <c r="W1276" i="2"/>
  <c r="X1276" i="2"/>
  <c r="Y1276" i="2"/>
  <c r="Z1276" i="2"/>
  <c r="AA1276" i="2"/>
  <c r="AB1276" i="2"/>
  <c r="AC1276" i="2"/>
  <c r="AD1276" i="2"/>
  <c r="AE1276" i="2"/>
  <c r="AF1276" i="2"/>
  <c r="AG1276" i="2"/>
  <c r="AH1276" i="2"/>
  <c r="AI1276" i="2"/>
  <c r="AJ1276" i="2"/>
  <c r="AK1276" i="2"/>
  <c r="AL1276" i="2"/>
  <c r="AM1276" i="2"/>
  <c r="AN1276" i="2"/>
  <c r="AO1276" i="2"/>
  <c r="AP1276" i="2"/>
  <c r="A1277" i="2"/>
  <c r="B1277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O1277" i="2"/>
  <c r="P1277" i="2"/>
  <c r="Q1277" i="2"/>
  <c r="R1277" i="2"/>
  <c r="S1277" i="2"/>
  <c r="T1277" i="2"/>
  <c r="U1277" i="2"/>
  <c r="V1277" i="2"/>
  <c r="W1277" i="2"/>
  <c r="X1277" i="2"/>
  <c r="Y1277" i="2"/>
  <c r="Z1277" i="2"/>
  <c r="AA1277" i="2"/>
  <c r="AB1277" i="2"/>
  <c r="AC1277" i="2"/>
  <c r="AD1277" i="2"/>
  <c r="AE1277" i="2"/>
  <c r="AF1277" i="2"/>
  <c r="AG1277" i="2"/>
  <c r="AH1277" i="2"/>
  <c r="AI1277" i="2"/>
  <c r="AJ1277" i="2"/>
  <c r="AK1277" i="2"/>
  <c r="AL1277" i="2"/>
  <c r="AM1277" i="2"/>
  <c r="AN1277" i="2"/>
  <c r="AO1277" i="2"/>
  <c r="AP1277" i="2"/>
  <c r="A1278" i="2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O1278" i="2"/>
  <c r="P1278" i="2"/>
  <c r="Q1278" i="2"/>
  <c r="R1278" i="2"/>
  <c r="S1278" i="2"/>
  <c r="T1278" i="2"/>
  <c r="U1278" i="2"/>
  <c r="V1278" i="2"/>
  <c r="W1278" i="2"/>
  <c r="X1278" i="2"/>
  <c r="Y1278" i="2"/>
  <c r="Z1278" i="2"/>
  <c r="AA1278" i="2"/>
  <c r="AB1278" i="2"/>
  <c r="AC1278" i="2"/>
  <c r="AD1278" i="2"/>
  <c r="AE1278" i="2"/>
  <c r="AF1278" i="2"/>
  <c r="AG1278" i="2"/>
  <c r="AH1278" i="2"/>
  <c r="AI1278" i="2"/>
  <c r="AJ1278" i="2"/>
  <c r="AK1278" i="2"/>
  <c r="AL1278" i="2"/>
  <c r="AM1278" i="2"/>
  <c r="AN1278" i="2"/>
  <c r="AO1278" i="2"/>
  <c r="AP1278" i="2"/>
  <c r="A1279" i="2"/>
  <c r="B1279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O1279" i="2"/>
  <c r="P1279" i="2"/>
  <c r="Q1279" i="2"/>
  <c r="R1279" i="2"/>
  <c r="S1279" i="2"/>
  <c r="T1279" i="2"/>
  <c r="U1279" i="2"/>
  <c r="V1279" i="2"/>
  <c r="W1279" i="2"/>
  <c r="X1279" i="2"/>
  <c r="Y1279" i="2"/>
  <c r="Z1279" i="2"/>
  <c r="AA1279" i="2"/>
  <c r="AB1279" i="2"/>
  <c r="AC1279" i="2"/>
  <c r="AD1279" i="2"/>
  <c r="AE1279" i="2"/>
  <c r="AF1279" i="2"/>
  <c r="AG1279" i="2"/>
  <c r="AH1279" i="2"/>
  <c r="AI1279" i="2"/>
  <c r="AJ1279" i="2"/>
  <c r="AK1279" i="2"/>
  <c r="AL1279" i="2"/>
  <c r="AM1279" i="2"/>
  <c r="AN1279" i="2"/>
  <c r="AO1279" i="2"/>
  <c r="AP1279" i="2"/>
  <c r="A1280" i="2"/>
  <c r="B1280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O1280" i="2"/>
  <c r="P1280" i="2"/>
  <c r="Q1280" i="2"/>
  <c r="R1280" i="2"/>
  <c r="S1280" i="2"/>
  <c r="T1280" i="2"/>
  <c r="U1280" i="2"/>
  <c r="V1280" i="2"/>
  <c r="W1280" i="2"/>
  <c r="X1280" i="2"/>
  <c r="Y1280" i="2"/>
  <c r="Z1280" i="2"/>
  <c r="AA1280" i="2"/>
  <c r="AB1280" i="2"/>
  <c r="AC1280" i="2"/>
  <c r="AD1280" i="2"/>
  <c r="AE1280" i="2"/>
  <c r="AF1280" i="2"/>
  <c r="AG1280" i="2"/>
  <c r="AH1280" i="2"/>
  <c r="AI1280" i="2"/>
  <c r="AJ1280" i="2"/>
  <c r="AK1280" i="2"/>
  <c r="AL1280" i="2"/>
  <c r="AM1280" i="2"/>
  <c r="AN1280" i="2"/>
  <c r="AO1280" i="2"/>
  <c r="AP1280" i="2"/>
  <c r="A1281" i="2"/>
  <c r="B1281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O1281" i="2"/>
  <c r="P1281" i="2"/>
  <c r="Q1281" i="2"/>
  <c r="R1281" i="2"/>
  <c r="S1281" i="2"/>
  <c r="T1281" i="2"/>
  <c r="U1281" i="2"/>
  <c r="V1281" i="2"/>
  <c r="W1281" i="2"/>
  <c r="X1281" i="2"/>
  <c r="Y1281" i="2"/>
  <c r="Z1281" i="2"/>
  <c r="AA1281" i="2"/>
  <c r="AB1281" i="2"/>
  <c r="AC1281" i="2"/>
  <c r="AD1281" i="2"/>
  <c r="AE1281" i="2"/>
  <c r="AF1281" i="2"/>
  <c r="AG1281" i="2"/>
  <c r="AH1281" i="2"/>
  <c r="AI1281" i="2"/>
  <c r="AJ1281" i="2"/>
  <c r="AK1281" i="2"/>
  <c r="AL1281" i="2"/>
  <c r="AM1281" i="2"/>
  <c r="AN1281" i="2"/>
  <c r="AO1281" i="2"/>
  <c r="AP1281" i="2"/>
  <c r="A1282" i="2"/>
  <c r="B1282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O1282" i="2"/>
  <c r="P1282" i="2"/>
  <c r="Q1282" i="2"/>
  <c r="R1282" i="2"/>
  <c r="S1282" i="2"/>
  <c r="T1282" i="2"/>
  <c r="U1282" i="2"/>
  <c r="V1282" i="2"/>
  <c r="W1282" i="2"/>
  <c r="X1282" i="2"/>
  <c r="Y1282" i="2"/>
  <c r="Z1282" i="2"/>
  <c r="AA1282" i="2"/>
  <c r="AB1282" i="2"/>
  <c r="AC1282" i="2"/>
  <c r="AD1282" i="2"/>
  <c r="AE1282" i="2"/>
  <c r="AF1282" i="2"/>
  <c r="AG1282" i="2"/>
  <c r="AH1282" i="2"/>
  <c r="AI1282" i="2"/>
  <c r="AJ1282" i="2"/>
  <c r="AK1282" i="2"/>
  <c r="AL1282" i="2"/>
  <c r="AM1282" i="2"/>
  <c r="AN1282" i="2"/>
  <c r="AO1282" i="2"/>
  <c r="AP1282" i="2"/>
  <c r="A1283" i="2"/>
  <c r="B1283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O1283" i="2"/>
  <c r="P1283" i="2"/>
  <c r="Q1283" i="2"/>
  <c r="R1283" i="2"/>
  <c r="S1283" i="2"/>
  <c r="T1283" i="2"/>
  <c r="U1283" i="2"/>
  <c r="V1283" i="2"/>
  <c r="W1283" i="2"/>
  <c r="X1283" i="2"/>
  <c r="Y1283" i="2"/>
  <c r="Z1283" i="2"/>
  <c r="AA1283" i="2"/>
  <c r="AB1283" i="2"/>
  <c r="AC1283" i="2"/>
  <c r="AD1283" i="2"/>
  <c r="AE1283" i="2"/>
  <c r="AF1283" i="2"/>
  <c r="AG1283" i="2"/>
  <c r="AH1283" i="2"/>
  <c r="AI1283" i="2"/>
  <c r="AJ1283" i="2"/>
  <c r="AK1283" i="2"/>
  <c r="AL1283" i="2"/>
  <c r="AM1283" i="2"/>
  <c r="AN1283" i="2"/>
  <c r="AO1283" i="2"/>
  <c r="AP1283" i="2"/>
  <c r="A1284" i="2"/>
  <c r="B1284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O1284" i="2"/>
  <c r="P1284" i="2"/>
  <c r="Q1284" i="2"/>
  <c r="R1284" i="2"/>
  <c r="S1284" i="2"/>
  <c r="T1284" i="2"/>
  <c r="U1284" i="2"/>
  <c r="V1284" i="2"/>
  <c r="W1284" i="2"/>
  <c r="X1284" i="2"/>
  <c r="Y1284" i="2"/>
  <c r="Z1284" i="2"/>
  <c r="AA1284" i="2"/>
  <c r="AB1284" i="2"/>
  <c r="AC1284" i="2"/>
  <c r="AD1284" i="2"/>
  <c r="AE1284" i="2"/>
  <c r="AF1284" i="2"/>
  <c r="AG1284" i="2"/>
  <c r="AH1284" i="2"/>
  <c r="AI1284" i="2"/>
  <c r="AJ1284" i="2"/>
  <c r="AK1284" i="2"/>
  <c r="AL1284" i="2"/>
  <c r="AM1284" i="2"/>
  <c r="AN1284" i="2"/>
  <c r="AO1284" i="2"/>
  <c r="AP1284" i="2"/>
  <c r="A1285" i="2"/>
  <c r="B1285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O1285" i="2"/>
  <c r="P1285" i="2"/>
  <c r="Q1285" i="2"/>
  <c r="R1285" i="2"/>
  <c r="S1285" i="2"/>
  <c r="T1285" i="2"/>
  <c r="U1285" i="2"/>
  <c r="V1285" i="2"/>
  <c r="W1285" i="2"/>
  <c r="X1285" i="2"/>
  <c r="Y1285" i="2"/>
  <c r="Z1285" i="2"/>
  <c r="AA1285" i="2"/>
  <c r="AB1285" i="2"/>
  <c r="AC1285" i="2"/>
  <c r="AD1285" i="2"/>
  <c r="AE1285" i="2"/>
  <c r="AF1285" i="2"/>
  <c r="AG1285" i="2"/>
  <c r="AH1285" i="2"/>
  <c r="AI1285" i="2"/>
  <c r="AJ1285" i="2"/>
  <c r="AK1285" i="2"/>
  <c r="AL1285" i="2"/>
  <c r="AM1285" i="2"/>
  <c r="AN1285" i="2"/>
  <c r="AO1285" i="2"/>
  <c r="AP1285" i="2"/>
  <c r="A1286" i="2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O1286" i="2"/>
  <c r="P1286" i="2"/>
  <c r="Q1286" i="2"/>
  <c r="R1286" i="2"/>
  <c r="S1286" i="2"/>
  <c r="T1286" i="2"/>
  <c r="U1286" i="2"/>
  <c r="V1286" i="2"/>
  <c r="W1286" i="2"/>
  <c r="X1286" i="2"/>
  <c r="Y1286" i="2"/>
  <c r="Z1286" i="2"/>
  <c r="AA1286" i="2"/>
  <c r="AB1286" i="2"/>
  <c r="AC1286" i="2"/>
  <c r="AD1286" i="2"/>
  <c r="AE1286" i="2"/>
  <c r="AF1286" i="2"/>
  <c r="AG1286" i="2"/>
  <c r="AH1286" i="2"/>
  <c r="AI1286" i="2"/>
  <c r="AJ1286" i="2"/>
  <c r="AK1286" i="2"/>
  <c r="AL1286" i="2"/>
  <c r="AM1286" i="2"/>
  <c r="AN1286" i="2"/>
  <c r="AO1286" i="2"/>
  <c r="AP1286" i="2"/>
  <c r="A1287" i="2"/>
  <c r="B1287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O1287" i="2"/>
  <c r="P1287" i="2"/>
  <c r="Q1287" i="2"/>
  <c r="R1287" i="2"/>
  <c r="S1287" i="2"/>
  <c r="T1287" i="2"/>
  <c r="U1287" i="2"/>
  <c r="V1287" i="2"/>
  <c r="W1287" i="2"/>
  <c r="X1287" i="2"/>
  <c r="Y1287" i="2"/>
  <c r="Z1287" i="2"/>
  <c r="AA1287" i="2"/>
  <c r="AB1287" i="2"/>
  <c r="AC1287" i="2"/>
  <c r="AD1287" i="2"/>
  <c r="AE1287" i="2"/>
  <c r="AF1287" i="2"/>
  <c r="AG1287" i="2"/>
  <c r="AH1287" i="2"/>
  <c r="AI1287" i="2"/>
  <c r="AJ1287" i="2"/>
  <c r="AK1287" i="2"/>
  <c r="AL1287" i="2"/>
  <c r="AM1287" i="2"/>
  <c r="AN1287" i="2"/>
  <c r="AO1287" i="2"/>
  <c r="AP1287" i="2"/>
  <c r="A1288" i="2"/>
  <c r="B1288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O1288" i="2"/>
  <c r="P1288" i="2"/>
  <c r="Q1288" i="2"/>
  <c r="R1288" i="2"/>
  <c r="S1288" i="2"/>
  <c r="T1288" i="2"/>
  <c r="U1288" i="2"/>
  <c r="V1288" i="2"/>
  <c r="W1288" i="2"/>
  <c r="X1288" i="2"/>
  <c r="Y1288" i="2"/>
  <c r="Z1288" i="2"/>
  <c r="AA1288" i="2"/>
  <c r="AB1288" i="2"/>
  <c r="AC1288" i="2"/>
  <c r="AD1288" i="2"/>
  <c r="AE1288" i="2"/>
  <c r="AF1288" i="2"/>
  <c r="AG1288" i="2"/>
  <c r="AH1288" i="2"/>
  <c r="AI1288" i="2"/>
  <c r="AJ1288" i="2"/>
  <c r="AK1288" i="2"/>
  <c r="AL1288" i="2"/>
  <c r="AM1288" i="2"/>
  <c r="AN1288" i="2"/>
  <c r="AO1288" i="2"/>
  <c r="AP1288" i="2"/>
  <c r="A1289" i="2"/>
  <c r="B1289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O1289" i="2"/>
  <c r="P1289" i="2"/>
  <c r="Q1289" i="2"/>
  <c r="R1289" i="2"/>
  <c r="S1289" i="2"/>
  <c r="T1289" i="2"/>
  <c r="U1289" i="2"/>
  <c r="V1289" i="2"/>
  <c r="W1289" i="2"/>
  <c r="X1289" i="2"/>
  <c r="Y1289" i="2"/>
  <c r="Z1289" i="2"/>
  <c r="AA1289" i="2"/>
  <c r="AB1289" i="2"/>
  <c r="AC1289" i="2"/>
  <c r="AD1289" i="2"/>
  <c r="AE1289" i="2"/>
  <c r="AF1289" i="2"/>
  <c r="AG1289" i="2"/>
  <c r="AH1289" i="2"/>
  <c r="AI1289" i="2"/>
  <c r="AJ1289" i="2"/>
  <c r="AK1289" i="2"/>
  <c r="AL1289" i="2"/>
  <c r="AM1289" i="2"/>
  <c r="AN1289" i="2"/>
  <c r="AO1289" i="2"/>
  <c r="AP1289" i="2"/>
  <c r="A1290" i="2"/>
  <c r="B1290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O1290" i="2"/>
  <c r="P1290" i="2"/>
  <c r="Q1290" i="2"/>
  <c r="R1290" i="2"/>
  <c r="S1290" i="2"/>
  <c r="T1290" i="2"/>
  <c r="U1290" i="2"/>
  <c r="V1290" i="2"/>
  <c r="W1290" i="2"/>
  <c r="X1290" i="2"/>
  <c r="Y1290" i="2"/>
  <c r="Z1290" i="2"/>
  <c r="AA1290" i="2"/>
  <c r="AB1290" i="2"/>
  <c r="AC1290" i="2"/>
  <c r="AD1290" i="2"/>
  <c r="AE1290" i="2"/>
  <c r="AF1290" i="2"/>
  <c r="AG1290" i="2"/>
  <c r="AH1290" i="2"/>
  <c r="AI1290" i="2"/>
  <c r="AJ1290" i="2"/>
  <c r="AK1290" i="2"/>
  <c r="AL1290" i="2"/>
  <c r="AM1290" i="2"/>
  <c r="AN1290" i="2"/>
  <c r="AO1290" i="2"/>
  <c r="AP1290" i="2"/>
  <c r="A1291" i="2"/>
  <c r="B1291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O1291" i="2"/>
  <c r="P1291" i="2"/>
  <c r="Q1291" i="2"/>
  <c r="R1291" i="2"/>
  <c r="S1291" i="2"/>
  <c r="T1291" i="2"/>
  <c r="U1291" i="2"/>
  <c r="V1291" i="2"/>
  <c r="W1291" i="2"/>
  <c r="X1291" i="2"/>
  <c r="Y1291" i="2"/>
  <c r="Z1291" i="2"/>
  <c r="AA1291" i="2"/>
  <c r="AB1291" i="2"/>
  <c r="AC1291" i="2"/>
  <c r="AD1291" i="2"/>
  <c r="AE1291" i="2"/>
  <c r="AF1291" i="2"/>
  <c r="AG1291" i="2"/>
  <c r="AH1291" i="2"/>
  <c r="AI1291" i="2"/>
  <c r="AJ1291" i="2"/>
  <c r="AK1291" i="2"/>
  <c r="AL1291" i="2"/>
  <c r="AM1291" i="2"/>
  <c r="AN1291" i="2"/>
  <c r="AO1291" i="2"/>
  <c r="AP1291" i="2"/>
  <c r="A1292" i="2"/>
  <c r="B1292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O1292" i="2"/>
  <c r="P1292" i="2"/>
  <c r="Q1292" i="2"/>
  <c r="R1292" i="2"/>
  <c r="S1292" i="2"/>
  <c r="T1292" i="2"/>
  <c r="U1292" i="2"/>
  <c r="V1292" i="2"/>
  <c r="W1292" i="2"/>
  <c r="X1292" i="2"/>
  <c r="Y1292" i="2"/>
  <c r="Z1292" i="2"/>
  <c r="AA1292" i="2"/>
  <c r="AB1292" i="2"/>
  <c r="AC1292" i="2"/>
  <c r="AD1292" i="2"/>
  <c r="AE1292" i="2"/>
  <c r="AF1292" i="2"/>
  <c r="AG1292" i="2"/>
  <c r="AH1292" i="2"/>
  <c r="AI1292" i="2"/>
  <c r="AJ1292" i="2"/>
  <c r="AK1292" i="2"/>
  <c r="AL1292" i="2"/>
  <c r="AM1292" i="2"/>
  <c r="AN1292" i="2"/>
  <c r="AO1292" i="2"/>
  <c r="AP1292" i="2"/>
  <c r="A1293" i="2"/>
  <c r="B1293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O1293" i="2"/>
  <c r="P1293" i="2"/>
  <c r="Q1293" i="2"/>
  <c r="R1293" i="2"/>
  <c r="S1293" i="2"/>
  <c r="T1293" i="2"/>
  <c r="U1293" i="2"/>
  <c r="V1293" i="2"/>
  <c r="W1293" i="2"/>
  <c r="X1293" i="2"/>
  <c r="Y1293" i="2"/>
  <c r="Z1293" i="2"/>
  <c r="AA1293" i="2"/>
  <c r="AB1293" i="2"/>
  <c r="AC1293" i="2"/>
  <c r="AD1293" i="2"/>
  <c r="AE1293" i="2"/>
  <c r="AF1293" i="2"/>
  <c r="AG1293" i="2"/>
  <c r="AH1293" i="2"/>
  <c r="AI1293" i="2"/>
  <c r="AJ1293" i="2"/>
  <c r="AK1293" i="2"/>
  <c r="AL1293" i="2"/>
  <c r="AM1293" i="2"/>
  <c r="AN1293" i="2"/>
  <c r="AO1293" i="2"/>
  <c r="AP1293" i="2"/>
  <c r="A1294" i="2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O1294" i="2"/>
  <c r="P1294" i="2"/>
  <c r="Q1294" i="2"/>
  <c r="R1294" i="2"/>
  <c r="S1294" i="2"/>
  <c r="T1294" i="2"/>
  <c r="U1294" i="2"/>
  <c r="V1294" i="2"/>
  <c r="W1294" i="2"/>
  <c r="X1294" i="2"/>
  <c r="Y1294" i="2"/>
  <c r="Z1294" i="2"/>
  <c r="AA1294" i="2"/>
  <c r="AB1294" i="2"/>
  <c r="AC1294" i="2"/>
  <c r="AD1294" i="2"/>
  <c r="AE1294" i="2"/>
  <c r="AF1294" i="2"/>
  <c r="AG1294" i="2"/>
  <c r="AH1294" i="2"/>
  <c r="AI1294" i="2"/>
  <c r="AJ1294" i="2"/>
  <c r="AK1294" i="2"/>
  <c r="AL1294" i="2"/>
  <c r="AM1294" i="2"/>
  <c r="AN1294" i="2"/>
  <c r="AO1294" i="2"/>
  <c r="AP1294" i="2"/>
  <c r="A1295" i="2"/>
  <c r="B1295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O1295" i="2"/>
  <c r="P1295" i="2"/>
  <c r="Q1295" i="2"/>
  <c r="R1295" i="2"/>
  <c r="S1295" i="2"/>
  <c r="T1295" i="2"/>
  <c r="U1295" i="2"/>
  <c r="V1295" i="2"/>
  <c r="W1295" i="2"/>
  <c r="X1295" i="2"/>
  <c r="Y1295" i="2"/>
  <c r="Z1295" i="2"/>
  <c r="AA1295" i="2"/>
  <c r="AB1295" i="2"/>
  <c r="AC1295" i="2"/>
  <c r="AD1295" i="2"/>
  <c r="AE1295" i="2"/>
  <c r="AF1295" i="2"/>
  <c r="AG1295" i="2"/>
  <c r="AH1295" i="2"/>
  <c r="AI1295" i="2"/>
  <c r="AJ1295" i="2"/>
  <c r="AK1295" i="2"/>
  <c r="AL1295" i="2"/>
  <c r="AM1295" i="2"/>
  <c r="AN1295" i="2"/>
  <c r="AO1295" i="2"/>
  <c r="AP1295" i="2"/>
  <c r="A1296" i="2"/>
  <c r="B1296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O1296" i="2"/>
  <c r="P1296" i="2"/>
  <c r="Q1296" i="2"/>
  <c r="R1296" i="2"/>
  <c r="S1296" i="2"/>
  <c r="T1296" i="2"/>
  <c r="U1296" i="2"/>
  <c r="V1296" i="2"/>
  <c r="W1296" i="2"/>
  <c r="X1296" i="2"/>
  <c r="Y1296" i="2"/>
  <c r="Z1296" i="2"/>
  <c r="AA1296" i="2"/>
  <c r="AB1296" i="2"/>
  <c r="AC1296" i="2"/>
  <c r="AD1296" i="2"/>
  <c r="AE1296" i="2"/>
  <c r="AF1296" i="2"/>
  <c r="AG1296" i="2"/>
  <c r="AH1296" i="2"/>
  <c r="AI1296" i="2"/>
  <c r="AJ1296" i="2"/>
  <c r="AK1296" i="2"/>
  <c r="AL1296" i="2"/>
  <c r="AM1296" i="2"/>
  <c r="AN1296" i="2"/>
  <c r="AO1296" i="2"/>
  <c r="AP1296" i="2"/>
  <c r="A1297" i="2"/>
  <c r="B1297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O1297" i="2"/>
  <c r="P1297" i="2"/>
  <c r="Q1297" i="2"/>
  <c r="R1297" i="2"/>
  <c r="S1297" i="2"/>
  <c r="T1297" i="2"/>
  <c r="U1297" i="2"/>
  <c r="V1297" i="2"/>
  <c r="W1297" i="2"/>
  <c r="X1297" i="2"/>
  <c r="Y1297" i="2"/>
  <c r="Z1297" i="2"/>
  <c r="AA1297" i="2"/>
  <c r="AB1297" i="2"/>
  <c r="AC1297" i="2"/>
  <c r="AD1297" i="2"/>
  <c r="AE1297" i="2"/>
  <c r="AF1297" i="2"/>
  <c r="AG1297" i="2"/>
  <c r="AH1297" i="2"/>
  <c r="AI1297" i="2"/>
  <c r="AJ1297" i="2"/>
  <c r="AK1297" i="2"/>
  <c r="AL1297" i="2"/>
  <c r="AM1297" i="2"/>
  <c r="AN1297" i="2"/>
  <c r="AO1297" i="2"/>
  <c r="AP1297" i="2"/>
  <c r="A1298" i="2"/>
  <c r="B1298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O1298" i="2"/>
  <c r="P1298" i="2"/>
  <c r="Q1298" i="2"/>
  <c r="R1298" i="2"/>
  <c r="S1298" i="2"/>
  <c r="T1298" i="2"/>
  <c r="U1298" i="2"/>
  <c r="V1298" i="2"/>
  <c r="W1298" i="2"/>
  <c r="X1298" i="2"/>
  <c r="Y1298" i="2"/>
  <c r="Z1298" i="2"/>
  <c r="AA1298" i="2"/>
  <c r="AB1298" i="2"/>
  <c r="AC1298" i="2"/>
  <c r="AD1298" i="2"/>
  <c r="AE1298" i="2"/>
  <c r="AF1298" i="2"/>
  <c r="AG1298" i="2"/>
  <c r="AH1298" i="2"/>
  <c r="AI1298" i="2"/>
  <c r="AJ1298" i="2"/>
  <c r="AK1298" i="2"/>
  <c r="AL1298" i="2"/>
  <c r="AM1298" i="2"/>
  <c r="AN1298" i="2"/>
  <c r="AO1298" i="2"/>
  <c r="AP1298" i="2"/>
  <c r="A1299" i="2"/>
  <c r="B1299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O1299" i="2"/>
  <c r="P1299" i="2"/>
  <c r="Q1299" i="2"/>
  <c r="R1299" i="2"/>
  <c r="S1299" i="2"/>
  <c r="T1299" i="2"/>
  <c r="U1299" i="2"/>
  <c r="V1299" i="2"/>
  <c r="W1299" i="2"/>
  <c r="X1299" i="2"/>
  <c r="Y1299" i="2"/>
  <c r="Z1299" i="2"/>
  <c r="AA1299" i="2"/>
  <c r="AB1299" i="2"/>
  <c r="AC1299" i="2"/>
  <c r="AD1299" i="2"/>
  <c r="AE1299" i="2"/>
  <c r="AF1299" i="2"/>
  <c r="AG1299" i="2"/>
  <c r="AH1299" i="2"/>
  <c r="AI1299" i="2"/>
  <c r="AJ1299" i="2"/>
  <c r="AK1299" i="2"/>
  <c r="AL1299" i="2"/>
  <c r="AM1299" i="2"/>
  <c r="AN1299" i="2"/>
  <c r="AO1299" i="2"/>
  <c r="AP1299" i="2"/>
  <c r="A1300" i="2"/>
  <c r="B1300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O1300" i="2"/>
  <c r="P1300" i="2"/>
  <c r="Q1300" i="2"/>
  <c r="R1300" i="2"/>
  <c r="S1300" i="2"/>
  <c r="T1300" i="2"/>
  <c r="U1300" i="2"/>
  <c r="V1300" i="2"/>
  <c r="W1300" i="2"/>
  <c r="X1300" i="2"/>
  <c r="Y1300" i="2"/>
  <c r="Z1300" i="2"/>
  <c r="AA1300" i="2"/>
  <c r="AB1300" i="2"/>
  <c r="AC1300" i="2"/>
  <c r="AD1300" i="2"/>
  <c r="AE1300" i="2"/>
  <c r="AF1300" i="2"/>
  <c r="AG1300" i="2"/>
  <c r="AH1300" i="2"/>
  <c r="AI1300" i="2"/>
  <c r="AJ1300" i="2"/>
  <c r="AK1300" i="2"/>
  <c r="AL1300" i="2"/>
  <c r="AM1300" i="2"/>
  <c r="AN1300" i="2"/>
  <c r="AO1300" i="2"/>
  <c r="AP1300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AA5" i="8" s="1"/>
  <c r="S3" i="2"/>
  <c r="T3" i="2"/>
  <c r="U3" i="2"/>
  <c r="AB5" i="8" s="1"/>
  <c r="E5" i="8" s="1"/>
  <c r="V3" i="2"/>
  <c r="G5" i="8" s="1"/>
  <c r="W3" i="2"/>
  <c r="J5" i="8" s="1"/>
  <c r="X3" i="2"/>
  <c r="I5" i="8" s="1"/>
  <c r="Y3" i="2"/>
  <c r="Z3" i="2"/>
  <c r="K5" i="8" s="1"/>
  <c r="AA3" i="2"/>
  <c r="AB3" i="2"/>
  <c r="L5" i="8" s="1"/>
  <c r="AC3" i="2"/>
  <c r="M5" i="8" s="1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H5" i="8" s="1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AA6" i="8" s="1"/>
  <c r="S4" i="2"/>
  <c r="T4" i="2"/>
  <c r="U4" i="2"/>
  <c r="AB6" i="8" s="1"/>
  <c r="E6" i="8" s="1"/>
  <c r="V4" i="2"/>
  <c r="G6" i="8" s="1"/>
  <c r="W4" i="2"/>
  <c r="J6" i="8" s="1"/>
  <c r="X4" i="2"/>
  <c r="I6" i="8" s="1"/>
  <c r="Y4" i="2"/>
  <c r="Z4" i="2"/>
  <c r="K6" i="8" s="1"/>
  <c r="AA4" i="2"/>
  <c r="AB4" i="2"/>
  <c r="L6" i="8" s="1"/>
  <c r="AC4" i="2"/>
  <c r="M6" i="8" s="1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H6" i="8" s="1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AA7" i="8" s="1"/>
  <c r="S5" i="2"/>
  <c r="T5" i="2"/>
  <c r="U5" i="2"/>
  <c r="AB7" i="8" s="1"/>
  <c r="E7" i="8" s="1"/>
  <c r="V5" i="2"/>
  <c r="G7" i="8" s="1"/>
  <c r="W5" i="2"/>
  <c r="J7" i="8" s="1"/>
  <c r="X5" i="2"/>
  <c r="I7" i="8" s="1"/>
  <c r="Y5" i="2"/>
  <c r="Z5" i="2"/>
  <c r="K7" i="8" s="1"/>
  <c r="AA5" i="2"/>
  <c r="AB5" i="2"/>
  <c r="L7" i="8" s="1"/>
  <c r="AC5" i="2"/>
  <c r="M7" i="8" s="1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H7" i="8" s="1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AA8" i="8" s="1"/>
  <c r="S6" i="2"/>
  <c r="T6" i="2"/>
  <c r="U6" i="2"/>
  <c r="AB8" i="8" s="1"/>
  <c r="E8" i="8" s="1"/>
  <c r="V6" i="2"/>
  <c r="G8" i="8" s="1"/>
  <c r="W6" i="2"/>
  <c r="J8" i="8" s="1"/>
  <c r="X6" i="2"/>
  <c r="I8" i="8" s="1"/>
  <c r="Y6" i="2"/>
  <c r="Z6" i="2"/>
  <c r="K8" i="8" s="1"/>
  <c r="AA6" i="2"/>
  <c r="AB6" i="2"/>
  <c r="L8" i="8" s="1"/>
  <c r="AC6" i="2"/>
  <c r="M8" i="8" s="1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H8" i="8" s="1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AA9" i="8" s="1"/>
  <c r="S7" i="2"/>
  <c r="T7" i="2"/>
  <c r="U7" i="2"/>
  <c r="AB9" i="8" s="1"/>
  <c r="E9" i="8" s="1"/>
  <c r="V7" i="2"/>
  <c r="G9" i="8" s="1"/>
  <c r="W7" i="2"/>
  <c r="J9" i="8" s="1"/>
  <c r="X7" i="2"/>
  <c r="I9" i="8" s="1"/>
  <c r="Y7" i="2"/>
  <c r="Z7" i="2"/>
  <c r="K9" i="8" s="1"/>
  <c r="AA7" i="2"/>
  <c r="AB7" i="2"/>
  <c r="L9" i="8" s="1"/>
  <c r="AC7" i="2"/>
  <c r="M9" i="8" s="1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H9" i="8" s="1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AA10" i="8" s="1"/>
  <c r="S8" i="2"/>
  <c r="T8" i="2"/>
  <c r="U8" i="2"/>
  <c r="AB10" i="8" s="1"/>
  <c r="E10" i="8" s="1"/>
  <c r="V8" i="2"/>
  <c r="G10" i="8" s="1"/>
  <c r="W8" i="2"/>
  <c r="J10" i="8" s="1"/>
  <c r="X8" i="2"/>
  <c r="I10" i="8" s="1"/>
  <c r="Y8" i="2"/>
  <c r="Z8" i="2"/>
  <c r="K10" i="8" s="1"/>
  <c r="AA8" i="2"/>
  <c r="AB8" i="2"/>
  <c r="L10" i="8" s="1"/>
  <c r="AC8" i="2"/>
  <c r="M10" i="8" s="1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H10" i="8" s="1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AA11" i="8" s="1"/>
  <c r="S9" i="2"/>
  <c r="T9" i="2"/>
  <c r="U9" i="2"/>
  <c r="AB11" i="8" s="1"/>
  <c r="E11" i="8" s="1"/>
  <c r="V9" i="2"/>
  <c r="G11" i="8" s="1"/>
  <c r="W9" i="2"/>
  <c r="J11" i="8" s="1"/>
  <c r="X9" i="2"/>
  <c r="I11" i="8" s="1"/>
  <c r="Y9" i="2"/>
  <c r="Z9" i="2"/>
  <c r="K11" i="8" s="1"/>
  <c r="AA9" i="2"/>
  <c r="AB9" i="2"/>
  <c r="L11" i="8" s="1"/>
  <c r="AC9" i="2"/>
  <c r="M11" i="8" s="1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H11" i="8" s="1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AA12" i="8" s="1"/>
  <c r="S10" i="2"/>
  <c r="T10" i="2"/>
  <c r="U10" i="2"/>
  <c r="AB12" i="8" s="1"/>
  <c r="E12" i="8" s="1"/>
  <c r="V10" i="2"/>
  <c r="G12" i="8" s="1"/>
  <c r="W10" i="2"/>
  <c r="J12" i="8" s="1"/>
  <c r="X10" i="2"/>
  <c r="I12" i="8" s="1"/>
  <c r="Y10" i="2"/>
  <c r="Z10" i="2"/>
  <c r="K12" i="8" s="1"/>
  <c r="AA10" i="2"/>
  <c r="AB10" i="2"/>
  <c r="L12" i="8" s="1"/>
  <c r="AC10" i="2"/>
  <c r="M12" i="8" s="1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H12" i="8" s="1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AA13" i="8" s="1"/>
  <c r="S11" i="2"/>
  <c r="T11" i="2"/>
  <c r="U11" i="2"/>
  <c r="AB13" i="8" s="1"/>
  <c r="E13" i="8" s="1"/>
  <c r="V11" i="2"/>
  <c r="G13" i="8" s="1"/>
  <c r="W11" i="2"/>
  <c r="J13" i="8" s="1"/>
  <c r="X11" i="2"/>
  <c r="I13" i="8" s="1"/>
  <c r="Y11" i="2"/>
  <c r="Z11" i="2"/>
  <c r="K13" i="8" s="1"/>
  <c r="AA11" i="2"/>
  <c r="AB11" i="2"/>
  <c r="L13" i="8" s="1"/>
  <c r="AC11" i="2"/>
  <c r="M13" i="8" s="1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H13" i="8" s="1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AA14" i="8" s="1"/>
  <c r="S12" i="2"/>
  <c r="T12" i="2"/>
  <c r="U12" i="2"/>
  <c r="AB14" i="8" s="1"/>
  <c r="E14" i="8" s="1"/>
  <c r="V12" i="2"/>
  <c r="G14" i="8" s="1"/>
  <c r="W12" i="2"/>
  <c r="J14" i="8" s="1"/>
  <c r="X12" i="2"/>
  <c r="I14" i="8" s="1"/>
  <c r="Y12" i="2"/>
  <c r="Z12" i="2"/>
  <c r="K14" i="8" s="1"/>
  <c r="AA12" i="2"/>
  <c r="AB12" i="2"/>
  <c r="L14" i="8" s="1"/>
  <c r="AC12" i="2"/>
  <c r="M14" i="8" s="1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H14" i="8" s="1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AA15" i="8" s="1"/>
  <c r="S13" i="2"/>
  <c r="T13" i="2"/>
  <c r="U13" i="2"/>
  <c r="AB15" i="8" s="1"/>
  <c r="E15" i="8" s="1"/>
  <c r="V13" i="2"/>
  <c r="G15" i="8" s="1"/>
  <c r="W13" i="2"/>
  <c r="J15" i="8" s="1"/>
  <c r="X13" i="2"/>
  <c r="I15" i="8" s="1"/>
  <c r="Y13" i="2"/>
  <c r="Z13" i="2"/>
  <c r="K15" i="8" s="1"/>
  <c r="AA13" i="2"/>
  <c r="AB13" i="2"/>
  <c r="L15" i="8" s="1"/>
  <c r="AC13" i="2"/>
  <c r="M15" i="8" s="1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H15" i="8" s="1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AA16" i="8" s="1"/>
  <c r="S14" i="2"/>
  <c r="T14" i="2"/>
  <c r="U14" i="2"/>
  <c r="AB16" i="8" s="1"/>
  <c r="E16" i="8" s="1"/>
  <c r="V14" i="2"/>
  <c r="G16" i="8" s="1"/>
  <c r="W14" i="2"/>
  <c r="J16" i="8" s="1"/>
  <c r="X14" i="2"/>
  <c r="I16" i="8" s="1"/>
  <c r="Y14" i="2"/>
  <c r="Z14" i="2"/>
  <c r="K16" i="8" s="1"/>
  <c r="AA14" i="2"/>
  <c r="AB14" i="2"/>
  <c r="L16" i="8" s="1"/>
  <c r="AC14" i="2"/>
  <c r="M16" i="8" s="1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H16" i="8" s="1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AA17" i="8" s="1"/>
  <c r="S15" i="2"/>
  <c r="T15" i="2"/>
  <c r="U15" i="2"/>
  <c r="AB17" i="8" s="1"/>
  <c r="E17" i="8" s="1"/>
  <c r="V15" i="2"/>
  <c r="G17" i="8" s="1"/>
  <c r="W15" i="2"/>
  <c r="J17" i="8" s="1"/>
  <c r="X15" i="2"/>
  <c r="I17" i="8" s="1"/>
  <c r="Y15" i="2"/>
  <c r="Z15" i="2"/>
  <c r="K17" i="8" s="1"/>
  <c r="AA15" i="2"/>
  <c r="AB15" i="2"/>
  <c r="L17" i="8" s="1"/>
  <c r="AC15" i="2"/>
  <c r="M17" i="8" s="1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H17" i="8" s="1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AA18" i="8" s="1"/>
  <c r="S16" i="2"/>
  <c r="T16" i="2"/>
  <c r="U16" i="2"/>
  <c r="AB18" i="8" s="1"/>
  <c r="E18" i="8" s="1"/>
  <c r="V16" i="2"/>
  <c r="G18" i="8" s="1"/>
  <c r="W16" i="2"/>
  <c r="J18" i="8" s="1"/>
  <c r="X16" i="2"/>
  <c r="I18" i="8" s="1"/>
  <c r="Y16" i="2"/>
  <c r="Z16" i="2"/>
  <c r="K18" i="8" s="1"/>
  <c r="AA16" i="2"/>
  <c r="AB16" i="2"/>
  <c r="L18" i="8" s="1"/>
  <c r="AC16" i="2"/>
  <c r="M18" i="8" s="1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H18" i="8" s="1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AA19" i="8" s="1"/>
  <c r="S17" i="2"/>
  <c r="T17" i="2"/>
  <c r="U17" i="2"/>
  <c r="AB19" i="8" s="1"/>
  <c r="E19" i="8" s="1"/>
  <c r="V17" i="2"/>
  <c r="G19" i="8" s="1"/>
  <c r="W17" i="2"/>
  <c r="J19" i="8" s="1"/>
  <c r="X17" i="2"/>
  <c r="I19" i="8" s="1"/>
  <c r="Y17" i="2"/>
  <c r="Z17" i="2"/>
  <c r="K19" i="8" s="1"/>
  <c r="AA17" i="2"/>
  <c r="AB17" i="2"/>
  <c r="L19" i="8" s="1"/>
  <c r="AC17" i="2"/>
  <c r="M19" i="8" s="1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H19" i="8" s="1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AA20" i="8" s="1"/>
  <c r="S18" i="2"/>
  <c r="T18" i="2"/>
  <c r="U18" i="2"/>
  <c r="AB20" i="8" s="1"/>
  <c r="E20" i="8" s="1"/>
  <c r="V18" i="2"/>
  <c r="G20" i="8" s="1"/>
  <c r="W18" i="2"/>
  <c r="J20" i="8" s="1"/>
  <c r="X18" i="2"/>
  <c r="I20" i="8" s="1"/>
  <c r="Y18" i="2"/>
  <c r="Z18" i="2"/>
  <c r="K20" i="8" s="1"/>
  <c r="AA18" i="2"/>
  <c r="AB18" i="2"/>
  <c r="L20" i="8" s="1"/>
  <c r="AC18" i="2"/>
  <c r="M20" i="8" s="1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H20" i="8" s="1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AA21" i="8" s="1"/>
  <c r="S19" i="2"/>
  <c r="T19" i="2"/>
  <c r="U19" i="2"/>
  <c r="AB21" i="8" s="1"/>
  <c r="E21" i="8" s="1"/>
  <c r="V19" i="2"/>
  <c r="G21" i="8" s="1"/>
  <c r="W19" i="2"/>
  <c r="J21" i="8" s="1"/>
  <c r="X19" i="2"/>
  <c r="I21" i="8" s="1"/>
  <c r="Y19" i="2"/>
  <c r="Z19" i="2"/>
  <c r="K21" i="8" s="1"/>
  <c r="AA19" i="2"/>
  <c r="AB19" i="2"/>
  <c r="L21" i="8" s="1"/>
  <c r="AC19" i="2"/>
  <c r="M21" i="8" s="1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H21" i="8" s="1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AA22" i="8" s="1"/>
  <c r="S20" i="2"/>
  <c r="T20" i="2"/>
  <c r="U20" i="2"/>
  <c r="AB22" i="8" s="1"/>
  <c r="E22" i="8" s="1"/>
  <c r="V20" i="2"/>
  <c r="G22" i="8" s="1"/>
  <c r="W20" i="2"/>
  <c r="J22" i="8" s="1"/>
  <c r="X20" i="2"/>
  <c r="I22" i="8" s="1"/>
  <c r="Y20" i="2"/>
  <c r="Z20" i="2"/>
  <c r="K22" i="8" s="1"/>
  <c r="AA20" i="2"/>
  <c r="AB20" i="2"/>
  <c r="L22" i="8" s="1"/>
  <c r="AC20" i="2"/>
  <c r="M22" i="8" s="1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H22" i="8" s="1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AA23" i="8" s="1"/>
  <c r="S21" i="2"/>
  <c r="T21" i="2"/>
  <c r="U21" i="2"/>
  <c r="AB23" i="8" s="1"/>
  <c r="E23" i="8" s="1"/>
  <c r="V21" i="2"/>
  <c r="G23" i="8" s="1"/>
  <c r="W21" i="2"/>
  <c r="J23" i="8" s="1"/>
  <c r="X21" i="2"/>
  <c r="I23" i="8" s="1"/>
  <c r="Y21" i="2"/>
  <c r="Z21" i="2"/>
  <c r="K23" i="8" s="1"/>
  <c r="AA21" i="2"/>
  <c r="AB21" i="2"/>
  <c r="L23" i="8" s="1"/>
  <c r="AC21" i="2"/>
  <c r="M23" i="8" s="1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H23" i="8" s="1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AA24" i="8" s="1"/>
  <c r="S22" i="2"/>
  <c r="T22" i="2"/>
  <c r="U22" i="2"/>
  <c r="AB24" i="8" s="1"/>
  <c r="E24" i="8" s="1"/>
  <c r="V22" i="2"/>
  <c r="G24" i="8" s="1"/>
  <c r="W22" i="2"/>
  <c r="J24" i="8" s="1"/>
  <c r="X22" i="2"/>
  <c r="I24" i="8" s="1"/>
  <c r="Y22" i="2"/>
  <c r="Z22" i="2"/>
  <c r="K24" i="8" s="1"/>
  <c r="AA22" i="2"/>
  <c r="AB22" i="2"/>
  <c r="L24" i="8" s="1"/>
  <c r="AC22" i="2"/>
  <c r="M24" i="8" s="1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H24" i="8" s="1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AA25" i="8" s="1"/>
  <c r="S23" i="2"/>
  <c r="T23" i="2"/>
  <c r="U23" i="2"/>
  <c r="AB25" i="8" s="1"/>
  <c r="E25" i="8" s="1"/>
  <c r="V23" i="2"/>
  <c r="G25" i="8" s="1"/>
  <c r="W23" i="2"/>
  <c r="J25" i="8" s="1"/>
  <c r="X23" i="2"/>
  <c r="I25" i="8" s="1"/>
  <c r="Y23" i="2"/>
  <c r="Z23" i="2"/>
  <c r="K25" i="8" s="1"/>
  <c r="AA23" i="2"/>
  <c r="AB23" i="2"/>
  <c r="L25" i="8" s="1"/>
  <c r="AC23" i="2"/>
  <c r="M25" i="8" s="1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H25" i="8" s="1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AA26" i="8" s="1"/>
  <c r="S24" i="2"/>
  <c r="T24" i="2"/>
  <c r="U24" i="2"/>
  <c r="AB26" i="8" s="1"/>
  <c r="E26" i="8" s="1"/>
  <c r="V24" i="2"/>
  <c r="G26" i="8" s="1"/>
  <c r="W24" i="2"/>
  <c r="J26" i="8" s="1"/>
  <c r="X24" i="2"/>
  <c r="I26" i="8" s="1"/>
  <c r="Y24" i="2"/>
  <c r="Z24" i="2"/>
  <c r="K26" i="8" s="1"/>
  <c r="AA24" i="2"/>
  <c r="AB24" i="2"/>
  <c r="L26" i="8" s="1"/>
  <c r="AC24" i="2"/>
  <c r="M26" i="8" s="1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H26" i="8" s="1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AA27" i="8" s="1"/>
  <c r="S25" i="2"/>
  <c r="T25" i="2"/>
  <c r="U25" i="2"/>
  <c r="AB27" i="8" s="1"/>
  <c r="E27" i="8" s="1"/>
  <c r="V25" i="2"/>
  <c r="G27" i="8" s="1"/>
  <c r="W25" i="2"/>
  <c r="J27" i="8" s="1"/>
  <c r="X25" i="2"/>
  <c r="I27" i="8" s="1"/>
  <c r="Y25" i="2"/>
  <c r="Z25" i="2"/>
  <c r="K27" i="8" s="1"/>
  <c r="AA25" i="2"/>
  <c r="AB25" i="2"/>
  <c r="L27" i="8" s="1"/>
  <c r="AC25" i="2"/>
  <c r="M27" i="8" s="1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H27" i="8" s="1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AA28" i="8" s="1"/>
  <c r="S26" i="2"/>
  <c r="T26" i="2"/>
  <c r="U26" i="2"/>
  <c r="AB28" i="8" s="1"/>
  <c r="E28" i="8" s="1"/>
  <c r="V26" i="2"/>
  <c r="G28" i="8" s="1"/>
  <c r="W26" i="2"/>
  <c r="J28" i="8" s="1"/>
  <c r="X26" i="2"/>
  <c r="I28" i="8" s="1"/>
  <c r="Y26" i="2"/>
  <c r="Z26" i="2"/>
  <c r="K28" i="8" s="1"/>
  <c r="AA26" i="2"/>
  <c r="AB26" i="2"/>
  <c r="L28" i="8" s="1"/>
  <c r="AC26" i="2"/>
  <c r="M28" i="8" s="1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H28" i="8" s="1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AA29" i="8" s="1"/>
  <c r="S27" i="2"/>
  <c r="T27" i="2"/>
  <c r="U27" i="2"/>
  <c r="AB29" i="8" s="1"/>
  <c r="E29" i="8" s="1"/>
  <c r="V27" i="2"/>
  <c r="G29" i="8" s="1"/>
  <c r="W27" i="2"/>
  <c r="J29" i="8" s="1"/>
  <c r="X27" i="2"/>
  <c r="I29" i="8" s="1"/>
  <c r="Y27" i="2"/>
  <c r="Z27" i="2"/>
  <c r="K29" i="8" s="1"/>
  <c r="AA27" i="2"/>
  <c r="AB27" i="2"/>
  <c r="L29" i="8" s="1"/>
  <c r="AC27" i="2"/>
  <c r="M29" i="8" s="1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H29" i="8" s="1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AA30" i="8" s="1"/>
  <c r="S28" i="2"/>
  <c r="T28" i="2"/>
  <c r="U28" i="2"/>
  <c r="AB30" i="8" s="1"/>
  <c r="E30" i="8" s="1"/>
  <c r="V28" i="2"/>
  <c r="G30" i="8" s="1"/>
  <c r="W28" i="2"/>
  <c r="J30" i="8" s="1"/>
  <c r="X28" i="2"/>
  <c r="I30" i="8" s="1"/>
  <c r="Y28" i="2"/>
  <c r="Z28" i="2"/>
  <c r="K30" i="8" s="1"/>
  <c r="AA28" i="2"/>
  <c r="AB28" i="2"/>
  <c r="L30" i="8" s="1"/>
  <c r="AC28" i="2"/>
  <c r="M30" i="8" s="1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H30" i="8" s="1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AA31" i="8" s="1"/>
  <c r="S29" i="2"/>
  <c r="T29" i="2"/>
  <c r="U29" i="2"/>
  <c r="AB31" i="8" s="1"/>
  <c r="E31" i="8" s="1"/>
  <c r="V29" i="2"/>
  <c r="G31" i="8" s="1"/>
  <c r="W29" i="2"/>
  <c r="J31" i="8" s="1"/>
  <c r="X29" i="2"/>
  <c r="I31" i="8" s="1"/>
  <c r="Y29" i="2"/>
  <c r="Z29" i="2"/>
  <c r="K31" i="8" s="1"/>
  <c r="AA29" i="2"/>
  <c r="AB29" i="2"/>
  <c r="L31" i="8" s="1"/>
  <c r="AC29" i="2"/>
  <c r="M31" i="8" s="1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H31" i="8" s="1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AA32" i="8" s="1"/>
  <c r="S30" i="2"/>
  <c r="T30" i="2"/>
  <c r="U30" i="2"/>
  <c r="AB32" i="8" s="1"/>
  <c r="E32" i="8" s="1"/>
  <c r="V30" i="2"/>
  <c r="G32" i="8" s="1"/>
  <c r="W30" i="2"/>
  <c r="J32" i="8" s="1"/>
  <c r="X30" i="2"/>
  <c r="I32" i="8" s="1"/>
  <c r="Y30" i="2"/>
  <c r="Z30" i="2"/>
  <c r="K32" i="8" s="1"/>
  <c r="AA30" i="2"/>
  <c r="AB30" i="2"/>
  <c r="L32" i="8" s="1"/>
  <c r="AC30" i="2"/>
  <c r="M32" i="8" s="1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H32" i="8" s="1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AA33" i="8" s="1"/>
  <c r="S31" i="2"/>
  <c r="T31" i="2"/>
  <c r="U31" i="2"/>
  <c r="AB33" i="8" s="1"/>
  <c r="E33" i="8" s="1"/>
  <c r="V31" i="2"/>
  <c r="G33" i="8" s="1"/>
  <c r="W31" i="2"/>
  <c r="J33" i="8" s="1"/>
  <c r="X31" i="2"/>
  <c r="I33" i="8" s="1"/>
  <c r="Y31" i="2"/>
  <c r="Z31" i="2"/>
  <c r="K33" i="8" s="1"/>
  <c r="AA31" i="2"/>
  <c r="AB31" i="2"/>
  <c r="L33" i="8" s="1"/>
  <c r="AC31" i="2"/>
  <c r="M33" i="8" s="1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H33" i="8" s="1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AA34" i="8" s="1"/>
  <c r="S32" i="2"/>
  <c r="T32" i="2"/>
  <c r="U32" i="2"/>
  <c r="AB34" i="8" s="1"/>
  <c r="E34" i="8" s="1"/>
  <c r="V32" i="2"/>
  <c r="G34" i="8" s="1"/>
  <c r="W32" i="2"/>
  <c r="J34" i="8" s="1"/>
  <c r="X32" i="2"/>
  <c r="I34" i="8" s="1"/>
  <c r="Y32" i="2"/>
  <c r="Z32" i="2"/>
  <c r="K34" i="8" s="1"/>
  <c r="AA32" i="2"/>
  <c r="AB32" i="2"/>
  <c r="L34" i="8" s="1"/>
  <c r="AC32" i="2"/>
  <c r="M34" i="8" s="1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H34" i="8" s="1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AA35" i="8" s="1"/>
  <c r="S33" i="2"/>
  <c r="T33" i="2"/>
  <c r="U33" i="2"/>
  <c r="AB35" i="8" s="1"/>
  <c r="E35" i="8" s="1"/>
  <c r="V33" i="2"/>
  <c r="G35" i="8" s="1"/>
  <c r="W33" i="2"/>
  <c r="J35" i="8" s="1"/>
  <c r="X33" i="2"/>
  <c r="I35" i="8" s="1"/>
  <c r="Y33" i="2"/>
  <c r="Z33" i="2"/>
  <c r="K35" i="8" s="1"/>
  <c r="AA33" i="2"/>
  <c r="AB33" i="2"/>
  <c r="L35" i="8" s="1"/>
  <c r="AC33" i="2"/>
  <c r="M35" i="8" s="1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H35" i="8" s="1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AA36" i="8" s="1"/>
  <c r="S34" i="2"/>
  <c r="T34" i="2"/>
  <c r="U34" i="2"/>
  <c r="AB36" i="8" s="1"/>
  <c r="E36" i="8" s="1"/>
  <c r="V34" i="2"/>
  <c r="G36" i="8" s="1"/>
  <c r="W34" i="2"/>
  <c r="J36" i="8" s="1"/>
  <c r="X34" i="2"/>
  <c r="I36" i="8" s="1"/>
  <c r="Y34" i="2"/>
  <c r="Z34" i="2"/>
  <c r="K36" i="8" s="1"/>
  <c r="AA34" i="2"/>
  <c r="AB34" i="2"/>
  <c r="L36" i="8" s="1"/>
  <c r="AC34" i="2"/>
  <c r="M36" i="8" s="1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H36" i="8" s="1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AA37" i="8" s="1"/>
  <c r="S35" i="2"/>
  <c r="T35" i="2"/>
  <c r="U35" i="2"/>
  <c r="AB37" i="8" s="1"/>
  <c r="E37" i="8" s="1"/>
  <c r="V35" i="2"/>
  <c r="G37" i="8" s="1"/>
  <c r="W35" i="2"/>
  <c r="J37" i="8" s="1"/>
  <c r="X35" i="2"/>
  <c r="I37" i="8" s="1"/>
  <c r="Y35" i="2"/>
  <c r="Z35" i="2"/>
  <c r="K37" i="8" s="1"/>
  <c r="AA35" i="2"/>
  <c r="AB35" i="2"/>
  <c r="L37" i="8" s="1"/>
  <c r="AC35" i="2"/>
  <c r="M37" i="8" s="1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H37" i="8" s="1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AA38" i="8" s="1"/>
  <c r="S36" i="2"/>
  <c r="T36" i="2"/>
  <c r="U36" i="2"/>
  <c r="AB38" i="8" s="1"/>
  <c r="E38" i="8" s="1"/>
  <c r="V36" i="2"/>
  <c r="G38" i="8" s="1"/>
  <c r="W36" i="2"/>
  <c r="J38" i="8" s="1"/>
  <c r="X36" i="2"/>
  <c r="I38" i="8" s="1"/>
  <c r="Y36" i="2"/>
  <c r="Z36" i="2"/>
  <c r="K38" i="8" s="1"/>
  <c r="AA36" i="2"/>
  <c r="AB36" i="2"/>
  <c r="L38" i="8" s="1"/>
  <c r="AC36" i="2"/>
  <c r="M38" i="8" s="1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H38" i="8" s="1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AA39" i="8" s="1"/>
  <c r="S37" i="2"/>
  <c r="T37" i="2"/>
  <c r="U37" i="2"/>
  <c r="AB39" i="8" s="1"/>
  <c r="E39" i="8" s="1"/>
  <c r="V37" i="2"/>
  <c r="G39" i="8" s="1"/>
  <c r="W37" i="2"/>
  <c r="J39" i="8" s="1"/>
  <c r="X37" i="2"/>
  <c r="I39" i="8" s="1"/>
  <c r="Y37" i="2"/>
  <c r="Z37" i="2"/>
  <c r="K39" i="8" s="1"/>
  <c r="AA37" i="2"/>
  <c r="AB37" i="2"/>
  <c r="L39" i="8" s="1"/>
  <c r="AC37" i="2"/>
  <c r="M39" i="8" s="1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H39" i="8" s="1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AA40" i="8" s="1"/>
  <c r="S38" i="2"/>
  <c r="T38" i="2"/>
  <c r="U38" i="2"/>
  <c r="AB40" i="8" s="1"/>
  <c r="E40" i="8" s="1"/>
  <c r="V38" i="2"/>
  <c r="G40" i="8" s="1"/>
  <c r="W38" i="2"/>
  <c r="J40" i="8" s="1"/>
  <c r="X38" i="2"/>
  <c r="I40" i="8" s="1"/>
  <c r="Y38" i="2"/>
  <c r="Z38" i="2"/>
  <c r="K40" i="8" s="1"/>
  <c r="AA38" i="2"/>
  <c r="AB38" i="2"/>
  <c r="L40" i="8" s="1"/>
  <c r="AC38" i="2"/>
  <c r="M40" i="8" s="1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H40" i="8" s="1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AA41" i="8" s="1"/>
  <c r="S39" i="2"/>
  <c r="T39" i="2"/>
  <c r="U39" i="2"/>
  <c r="AB41" i="8" s="1"/>
  <c r="E41" i="8" s="1"/>
  <c r="V39" i="2"/>
  <c r="G41" i="8" s="1"/>
  <c r="W39" i="2"/>
  <c r="J41" i="8" s="1"/>
  <c r="X39" i="2"/>
  <c r="I41" i="8" s="1"/>
  <c r="Y39" i="2"/>
  <c r="Z39" i="2"/>
  <c r="K41" i="8" s="1"/>
  <c r="AA39" i="2"/>
  <c r="AB39" i="2"/>
  <c r="L41" i="8" s="1"/>
  <c r="AC39" i="2"/>
  <c r="M41" i="8" s="1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H41" i="8" s="1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AA42" i="8" s="1"/>
  <c r="S40" i="2"/>
  <c r="T40" i="2"/>
  <c r="U40" i="2"/>
  <c r="AB42" i="8" s="1"/>
  <c r="E42" i="8" s="1"/>
  <c r="V40" i="2"/>
  <c r="G42" i="8" s="1"/>
  <c r="W40" i="2"/>
  <c r="J42" i="8" s="1"/>
  <c r="X40" i="2"/>
  <c r="I42" i="8" s="1"/>
  <c r="Y40" i="2"/>
  <c r="Z40" i="2"/>
  <c r="K42" i="8" s="1"/>
  <c r="AA40" i="2"/>
  <c r="AB40" i="2"/>
  <c r="L42" i="8" s="1"/>
  <c r="AC40" i="2"/>
  <c r="M42" i="8" s="1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H42" i="8" s="1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AA43" i="8" s="1"/>
  <c r="S41" i="2"/>
  <c r="T41" i="2"/>
  <c r="U41" i="2"/>
  <c r="AB43" i="8" s="1"/>
  <c r="E43" i="8" s="1"/>
  <c r="V41" i="2"/>
  <c r="G43" i="8" s="1"/>
  <c r="W41" i="2"/>
  <c r="J43" i="8" s="1"/>
  <c r="X41" i="2"/>
  <c r="I43" i="8" s="1"/>
  <c r="Y41" i="2"/>
  <c r="Z41" i="2"/>
  <c r="K43" i="8" s="1"/>
  <c r="AA41" i="2"/>
  <c r="AB41" i="2"/>
  <c r="L43" i="8" s="1"/>
  <c r="AC41" i="2"/>
  <c r="M43" i="8" s="1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H43" i="8" s="1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AA44" i="8" s="1"/>
  <c r="S42" i="2"/>
  <c r="T42" i="2"/>
  <c r="U42" i="2"/>
  <c r="AB44" i="8" s="1"/>
  <c r="E44" i="8" s="1"/>
  <c r="V42" i="2"/>
  <c r="G44" i="8" s="1"/>
  <c r="W42" i="2"/>
  <c r="J44" i="8" s="1"/>
  <c r="X42" i="2"/>
  <c r="I44" i="8" s="1"/>
  <c r="Y42" i="2"/>
  <c r="Z42" i="2"/>
  <c r="K44" i="8" s="1"/>
  <c r="AA42" i="2"/>
  <c r="AB42" i="2"/>
  <c r="L44" i="8" s="1"/>
  <c r="AC42" i="2"/>
  <c r="M44" i="8" s="1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H44" i="8" s="1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AA45" i="8" s="1"/>
  <c r="S43" i="2"/>
  <c r="T43" i="2"/>
  <c r="U43" i="2"/>
  <c r="AB45" i="8" s="1"/>
  <c r="E45" i="8" s="1"/>
  <c r="V43" i="2"/>
  <c r="G45" i="8" s="1"/>
  <c r="W43" i="2"/>
  <c r="J45" i="8" s="1"/>
  <c r="X43" i="2"/>
  <c r="I45" i="8" s="1"/>
  <c r="Y43" i="2"/>
  <c r="Z43" i="2"/>
  <c r="K45" i="8" s="1"/>
  <c r="AA43" i="2"/>
  <c r="AB43" i="2"/>
  <c r="L45" i="8" s="1"/>
  <c r="AC43" i="2"/>
  <c r="M45" i="8" s="1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H45" i="8" s="1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AA46" i="8" s="1"/>
  <c r="S44" i="2"/>
  <c r="T44" i="2"/>
  <c r="U44" i="2"/>
  <c r="AB46" i="8" s="1"/>
  <c r="E46" i="8" s="1"/>
  <c r="V44" i="2"/>
  <c r="G46" i="8" s="1"/>
  <c r="W44" i="2"/>
  <c r="J46" i="8" s="1"/>
  <c r="X44" i="2"/>
  <c r="I46" i="8" s="1"/>
  <c r="Y44" i="2"/>
  <c r="Z44" i="2"/>
  <c r="K46" i="8" s="1"/>
  <c r="AA44" i="2"/>
  <c r="AB44" i="2"/>
  <c r="L46" i="8" s="1"/>
  <c r="AC44" i="2"/>
  <c r="M46" i="8" s="1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H46" i="8" s="1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AA47" i="8" s="1"/>
  <c r="S45" i="2"/>
  <c r="T45" i="2"/>
  <c r="U45" i="2"/>
  <c r="AB47" i="8" s="1"/>
  <c r="E47" i="8" s="1"/>
  <c r="V45" i="2"/>
  <c r="G47" i="8" s="1"/>
  <c r="W45" i="2"/>
  <c r="J47" i="8" s="1"/>
  <c r="X45" i="2"/>
  <c r="I47" i="8" s="1"/>
  <c r="Y45" i="2"/>
  <c r="Z45" i="2"/>
  <c r="K47" i="8" s="1"/>
  <c r="AA45" i="2"/>
  <c r="AB45" i="2"/>
  <c r="L47" i="8" s="1"/>
  <c r="AC45" i="2"/>
  <c r="M47" i="8" s="1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H47" i="8" s="1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AA48" i="8" s="1"/>
  <c r="S46" i="2"/>
  <c r="T46" i="2"/>
  <c r="U46" i="2"/>
  <c r="AB48" i="8" s="1"/>
  <c r="E48" i="8" s="1"/>
  <c r="V46" i="2"/>
  <c r="G48" i="8" s="1"/>
  <c r="W46" i="2"/>
  <c r="J48" i="8" s="1"/>
  <c r="X46" i="2"/>
  <c r="I48" i="8" s="1"/>
  <c r="Y46" i="2"/>
  <c r="Z46" i="2"/>
  <c r="K48" i="8" s="1"/>
  <c r="AA46" i="2"/>
  <c r="AB46" i="2"/>
  <c r="L48" i="8" s="1"/>
  <c r="AC46" i="2"/>
  <c r="M48" i="8" s="1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H48" i="8" s="1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AA49" i="8" s="1"/>
  <c r="S47" i="2"/>
  <c r="T47" i="2"/>
  <c r="U47" i="2"/>
  <c r="AB49" i="8" s="1"/>
  <c r="E49" i="8" s="1"/>
  <c r="V47" i="2"/>
  <c r="G49" i="8" s="1"/>
  <c r="W47" i="2"/>
  <c r="J49" i="8" s="1"/>
  <c r="X47" i="2"/>
  <c r="I49" i="8" s="1"/>
  <c r="Y47" i="2"/>
  <c r="Z47" i="2"/>
  <c r="K49" i="8" s="1"/>
  <c r="AA47" i="2"/>
  <c r="AB47" i="2"/>
  <c r="L49" i="8" s="1"/>
  <c r="AC47" i="2"/>
  <c r="M49" i="8" s="1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H49" i="8" s="1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AA50" i="8" s="1"/>
  <c r="S48" i="2"/>
  <c r="T48" i="2"/>
  <c r="U48" i="2"/>
  <c r="AB50" i="8" s="1"/>
  <c r="E50" i="8" s="1"/>
  <c r="V48" i="2"/>
  <c r="G50" i="8" s="1"/>
  <c r="W48" i="2"/>
  <c r="J50" i="8" s="1"/>
  <c r="X48" i="2"/>
  <c r="I50" i="8" s="1"/>
  <c r="Y48" i="2"/>
  <c r="Z48" i="2"/>
  <c r="K50" i="8" s="1"/>
  <c r="AA48" i="2"/>
  <c r="AB48" i="2"/>
  <c r="L50" i="8" s="1"/>
  <c r="AC48" i="2"/>
  <c r="M50" i="8" s="1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H50" i="8" s="1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AA51" i="8" s="1"/>
  <c r="S49" i="2"/>
  <c r="T49" i="2"/>
  <c r="U49" i="2"/>
  <c r="AB51" i="8" s="1"/>
  <c r="E51" i="8" s="1"/>
  <c r="V49" i="2"/>
  <c r="G51" i="8" s="1"/>
  <c r="W49" i="2"/>
  <c r="J51" i="8" s="1"/>
  <c r="X49" i="2"/>
  <c r="I51" i="8" s="1"/>
  <c r="Y49" i="2"/>
  <c r="Z49" i="2"/>
  <c r="K51" i="8" s="1"/>
  <c r="AA49" i="2"/>
  <c r="AB49" i="2"/>
  <c r="L51" i="8" s="1"/>
  <c r="AC49" i="2"/>
  <c r="M51" i="8" s="1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H51" i="8" s="1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AA52" i="8" s="1"/>
  <c r="S50" i="2"/>
  <c r="T50" i="2"/>
  <c r="U50" i="2"/>
  <c r="AB52" i="8" s="1"/>
  <c r="E52" i="8" s="1"/>
  <c r="V50" i="2"/>
  <c r="G52" i="8" s="1"/>
  <c r="W50" i="2"/>
  <c r="J52" i="8" s="1"/>
  <c r="X50" i="2"/>
  <c r="I52" i="8" s="1"/>
  <c r="Y50" i="2"/>
  <c r="Z50" i="2"/>
  <c r="K52" i="8" s="1"/>
  <c r="AA50" i="2"/>
  <c r="AB50" i="2"/>
  <c r="L52" i="8" s="1"/>
  <c r="AC50" i="2"/>
  <c r="M52" i="8" s="1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H52" i="8" s="1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AA53" i="8" s="1"/>
  <c r="S51" i="2"/>
  <c r="T51" i="2"/>
  <c r="U51" i="2"/>
  <c r="AB53" i="8" s="1"/>
  <c r="E53" i="8" s="1"/>
  <c r="V51" i="2"/>
  <c r="G53" i="8" s="1"/>
  <c r="W51" i="2"/>
  <c r="J53" i="8" s="1"/>
  <c r="X51" i="2"/>
  <c r="I53" i="8" s="1"/>
  <c r="Y51" i="2"/>
  <c r="Z51" i="2"/>
  <c r="K53" i="8" s="1"/>
  <c r="AA51" i="2"/>
  <c r="AB51" i="2"/>
  <c r="L53" i="8" s="1"/>
  <c r="AC51" i="2"/>
  <c r="M53" i="8" s="1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H53" i="8" s="1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AA54" i="8" s="1"/>
  <c r="S52" i="2"/>
  <c r="T52" i="2"/>
  <c r="U52" i="2"/>
  <c r="AB54" i="8" s="1"/>
  <c r="E54" i="8" s="1"/>
  <c r="V52" i="2"/>
  <c r="G54" i="8" s="1"/>
  <c r="W52" i="2"/>
  <c r="J54" i="8" s="1"/>
  <c r="X52" i="2"/>
  <c r="I54" i="8" s="1"/>
  <c r="Y52" i="2"/>
  <c r="Z52" i="2"/>
  <c r="K54" i="8" s="1"/>
  <c r="AA52" i="2"/>
  <c r="AB52" i="2"/>
  <c r="L54" i="8" s="1"/>
  <c r="AC52" i="2"/>
  <c r="M54" i="8" s="1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H54" i="8" s="1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AA55" i="8" s="1"/>
  <c r="S53" i="2"/>
  <c r="T53" i="2"/>
  <c r="U53" i="2"/>
  <c r="AB55" i="8" s="1"/>
  <c r="E55" i="8" s="1"/>
  <c r="V53" i="2"/>
  <c r="G55" i="8" s="1"/>
  <c r="W53" i="2"/>
  <c r="J55" i="8" s="1"/>
  <c r="X53" i="2"/>
  <c r="I55" i="8" s="1"/>
  <c r="Y53" i="2"/>
  <c r="Z53" i="2"/>
  <c r="K55" i="8" s="1"/>
  <c r="AA53" i="2"/>
  <c r="AB53" i="2"/>
  <c r="L55" i="8" s="1"/>
  <c r="AC53" i="2"/>
  <c r="M55" i="8" s="1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H55" i="8" s="1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AA56" i="8" s="1"/>
  <c r="S54" i="2"/>
  <c r="T54" i="2"/>
  <c r="U54" i="2"/>
  <c r="AB56" i="8" s="1"/>
  <c r="E56" i="8" s="1"/>
  <c r="V54" i="2"/>
  <c r="G56" i="8" s="1"/>
  <c r="W54" i="2"/>
  <c r="J56" i="8" s="1"/>
  <c r="X54" i="2"/>
  <c r="I56" i="8" s="1"/>
  <c r="Y54" i="2"/>
  <c r="Z54" i="2"/>
  <c r="K56" i="8" s="1"/>
  <c r="AA54" i="2"/>
  <c r="AB54" i="2"/>
  <c r="L56" i="8" s="1"/>
  <c r="AC54" i="2"/>
  <c r="M56" i="8" s="1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H56" i="8" s="1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AA57" i="8" s="1"/>
  <c r="S55" i="2"/>
  <c r="T55" i="2"/>
  <c r="U55" i="2"/>
  <c r="AB57" i="8" s="1"/>
  <c r="E57" i="8" s="1"/>
  <c r="V55" i="2"/>
  <c r="G57" i="8" s="1"/>
  <c r="W55" i="2"/>
  <c r="J57" i="8" s="1"/>
  <c r="X55" i="2"/>
  <c r="I57" i="8" s="1"/>
  <c r="Y55" i="2"/>
  <c r="Z55" i="2"/>
  <c r="K57" i="8" s="1"/>
  <c r="AA55" i="2"/>
  <c r="AB55" i="2"/>
  <c r="L57" i="8" s="1"/>
  <c r="AC55" i="2"/>
  <c r="M57" i="8" s="1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H57" i="8" s="1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AA58" i="8" s="1"/>
  <c r="S56" i="2"/>
  <c r="T56" i="2"/>
  <c r="U56" i="2"/>
  <c r="AB58" i="8" s="1"/>
  <c r="E58" i="8" s="1"/>
  <c r="V56" i="2"/>
  <c r="G58" i="8" s="1"/>
  <c r="W56" i="2"/>
  <c r="J58" i="8" s="1"/>
  <c r="X56" i="2"/>
  <c r="I58" i="8" s="1"/>
  <c r="Y56" i="2"/>
  <c r="Z56" i="2"/>
  <c r="K58" i="8" s="1"/>
  <c r="AA56" i="2"/>
  <c r="AB56" i="2"/>
  <c r="L58" i="8" s="1"/>
  <c r="AC56" i="2"/>
  <c r="M58" i="8" s="1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H58" i="8" s="1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AA59" i="8" s="1"/>
  <c r="S57" i="2"/>
  <c r="T57" i="2"/>
  <c r="U57" i="2"/>
  <c r="AB59" i="8" s="1"/>
  <c r="E59" i="8" s="1"/>
  <c r="V57" i="2"/>
  <c r="G59" i="8" s="1"/>
  <c r="W57" i="2"/>
  <c r="J59" i="8" s="1"/>
  <c r="X57" i="2"/>
  <c r="I59" i="8" s="1"/>
  <c r="Y57" i="2"/>
  <c r="Z57" i="2"/>
  <c r="K59" i="8" s="1"/>
  <c r="AA57" i="2"/>
  <c r="AB57" i="2"/>
  <c r="L59" i="8" s="1"/>
  <c r="AC57" i="2"/>
  <c r="M59" i="8" s="1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H59" i="8" s="1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AA60" i="8" s="1"/>
  <c r="S58" i="2"/>
  <c r="T58" i="2"/>
  <c r="U58" i="2"/>
  <c r="AB60" i="8" s="1"/>
  <c r="E60" i="8" s="1"/>
  <c r="V58" i="2"/>
  <c r="G60" i="8" s="1"/>
  <c r="W58" i="2"/>
  <c r="J60" i="8" s="1"/>
  <c r="X58" i="2"/>
  <c r="I60" i="8" s="1"/>
  <c r="Y58" i="2"/>
  <c r="Z58" i="2"/>
  <c r="K60" i="8" s="1"/>
  <c r="AA58" i="2"/>
  <c r="AB58" i="2"/>
  <c r="L60" i="8" s="1"/>
  <c r="AC58" i="2"/>
  <c r="M60" i="8" s="1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H60" i="8" s="1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AA61" i="8" s="1"/>
  <c r="S59" i="2"/>
  <c r="T59" i="2"/>
  <c r="U59" i="2"/>
  <c r="AB61" i="8" s="1"/>
  <c r="E61" i="8" s="1"/>
  <c r="V59" i="2"/>
  <c r="G61" i="8" s="1"/>
  <c r="W59" i="2"/>
  <c r="J61" i="8" s="1"/>
  <c r="X59" i="2"/>
  <c r="I61" i="8" s="1"/>
  <c r="Y59" i="2"/>
  <c r="Z59" i="2"/>
  <c r="K61" i="8" s="1"/>
  <c r="AA59" i="2"/>
  <c r="AB59" i="2"/>
  <c r="L61" i="8" s="1"/>
  <c r="AC59" i="2"/>
  <c r="M61" i="8" s="1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H61" i="8" s="1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AA62" i="8" s="1"/>
  <c r="S60" i="2"/>
  <c r="T60" i="2"/>
  <c r="U60" i="2"/>
  <c r="AB62" i="8" s="1"/>
  <c r="E62" i="8" s="1"/>
  <c r="V60" i="2"/>
  <c r="G62" i="8" s="1"/>
  <c r="W60" i="2"/>
  <c r="J62" i="8" s="1"/>
  <c r="X60" i="2"/>
  <c r="I62" i="8" s="1"/>
  <c r="Y60" i="2"/>
  <c r="Z60" i="2"/>
  <c r="K62" i="8" s="1"/>
  <c r="AA60" i="2"/>
  <c r="AB60" i="2"/>
  <c r="L62" i="8" s="1"/>
  <c r="AC60" i="2"/>
  <c r="M62" i="8" s="1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H62" i="8" s="1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AA63" i="8" s="1"/>
  <c r="S61" i="2"/>
  <c r="T61" i="2"/>
  <c r="U61" i="2"/>
  <c r="AB63" i="8" s="1"/>
  <c r="E63" i="8" s="1"/>
  <c r="V61" i="2"/>
  <c r="G63" i="8" s="1"/>
  <c r="W61" i="2"/>
  <c r="J63" i="8" s="1"/>
  <c r="X61" i="2"/>
  <c r="I63" i="8" s="1"/>
  <c r="Y61" i="2"/>
  <c r="Z61" i="2"/>
  <c r="K63" i="8" s="1"/>
  <c r="AA61" i="2"/>
  <c r="AB61" i="2"/>
  <c r="L63" i="8" s="1"/>
  <c r="AC61" i="2"/>
  <c r="M63" i="8" s="1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H63" i="8" s="1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AA64" i="8" s="1"/>
  <c r="S62" i="2"/>
  <c r="T62" i="2"/>
  <c r="U62" i="2"/>
  <c r="AB64" i="8" s="1"/>
  <c r="E64" i="8" s="1"/>
  <c r="V62" i="2"/>
  <c r="G64" i="8" s="1"/>
  <c r="W62" i="2"/>
  <c r="J64" i="8" s="1"/>
  <c r="X62" i="2"/>
  <c r="I64" i="8" s="1"/>
  <c r="Y62" i="2"/>
  <c r="Z62" i="2"/>
  <c r="K64" i="8" s="1"/>
  <c r="AA62" i="2"/>
  <c r="AB62" i="2"/>
  <c r="L64" i="8" s="1"/>
  <c r="AC62" i="2"/>
  <c r="M64" i="8" s="1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H64" i="8" s="1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AA65" i="8" s="1"/>
  <c r="S63" i="2"/>
  <c r="T63" i="2"/>
  <c r="U63" i="2"/>
  <c r="AB65" i="8" s="1"/>
  <c r="E65" i="8" s="1"/>
  <c r="V63" i="2"/>
  <c r="G65" i="8" s="1"/>
  <c r="W63" i="2"/>
  <c r="J65" i="8" s="1"/>
  <c r="X63" i="2"/>
  <c r="I65" i="8" s="1"/>
  <c r="Y63" i="2"/>
  <c r="Z63" i="2"/>
  <c r="K65" i="8" s="1"/>
  <c r="AA63" i="2"/>
  <c r="AB63" i="2"/>
  <c r="L65" i="8" s="1"/>
  <c r="AC63" i="2"/>
  <c r="M65" i="8" s="1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H65" i="8" s="1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AA66" i="8" s="1"/>
  <c r="S64" i="2"/>
  <c r="T64" i="2"/>
  <c r="U64" i="2"/>
  <c r="AB66" i="8" s="1"/>
  <c r="E66" i="8" s="1"/>
  <c r="V64" i="2"/>
  <c r="G66" i="8" s="1"/>
  <c r="W64" i="2"/>
  <c r="J66" i="8" s="1"/>
  <c r="X64" i="2"/>
  <c r="I66" i="8" s="1"/>
  <c r="Y64" i="2"/>
  <c r="Z64" i="2"/>
  <c r="K66" i="8" s="1"/>
  <c r="AA64" i="2"/>
  <c r="AB64" i="2"/>
  <c r="L66" i="8" s="1"/>
  <c r="AC64" i="2"/>
  <c r="M66" i="8" s="1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H66" i="8" s="1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AA67" i="8" s="1"/>
  <c r="S65" i="2"/>
  <c r="T65" i="2"/>
  <c r="U65" i="2"/>
  <c r="AB67" i="8" s="1"/>
  <c r="E67" i="8" s="1"/>
  <c r="V65" i="2"/>
  <c r="G67" i="8" s="1"/>
  <c r="W65" i="2"/>
  <c r="J67" i="8" s="1"/>
  <c r="X65" i="2"/>
  <c r="I67" i="8" s="1"/>
  <c r="Y65" i="2"/>
  <c r="Z65" i="2"/>
  <c r="K67" i="8" s="1"/>
  <c r="AA65" i="2"/>
  <c r="AB65" i="2"/>
  <c r="L67" i="8" s="1"/>
  <c r="AC65" i="2"/>
  <c r="M67" i="8" s="1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H67" i="8" s="1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AA68" i="8" s="1"/>
  <c r="S66" i="2"/>
  <c r="T66" i="2"/>
  <c r="U66" i="2"/>
  <c r="AB68" i="8" s="1"/>
  <c r="E68" i="8" s="1"/>
  <c r="V66" i="2"/>
  <c r="G68" i="8" s="1"/>
  <c r="W66" i="2"/>
  <c r="J68" i="8" s="1"/>
  <c r="X66" i="2"/>
  <c r="I68" i="8" s="1"/>
  <c r="Y66" i="2"/>
  <c r="Z66" i="2"/>
  <c r="K68" i="8" s="1"/>
  <c r="AA66" i="2"/>
  <c r="AB66" i="2"/>
  <c r="L68" i="8" s="1"/>
  <c r="AC66" i="2"/>
  <c r="M68" i="8" s="1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H68" i="8" s="1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AA69" i="8" s="1"/>
  <c r="S67" i="2"/>
  <c r="T67" i="2"/>
  <c r="U67" i="2"/>
  <c r="AB69" i="8" s="1"/>
  <c r="E69" i="8" s="1"/>
  <c r="V67" i="2"/>
  <c r="G69" i="8" s="1"/>
  <c r="W67" i="2"/>
  <c r="J69" i="8" s="1"/>
  <c r="X67" i="2"/>
  <c r="I69" i="8" s="1"/>
  <c r="Y67" i="2"/>
  <c r="Z67" i="2"/>
  <c r="K69" i="8" s="1"/>
  <c r="AA67" i="2"/>
  <c r="AB67" i="2"/>
  <c r="L69" i="8" s="1"/>
  <c r="AC67" i="2"/>
  <c r="M69" i="8" s="1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H69" i="8" s="1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AA70" i="8" s="1"/>
  <c r="S68" i="2"/>
  <c r="T68" i="2"/>
  <c r="U68" i="2"/>
  <c r="AB70" i="8" s="1"/>
  <c r="E70" i="8" s="1"/>
  <c r="V68" i="2"/>
  <c r="G70" i="8" s="1"/>
  <c r="W68" i="2"/>
  <c r="J70" i="8" s="1"/>
  <c r="X68" i="2"/>
  <c r="I70" i="8" s="1"/>
  <c r="Y68" i="2"/>
  <c r="Z68" i="2"/>
  <c r="K70" i="8" s="1"/>
  <c r="AA68" i="2"/>
  <c r="AB68" i="2"/>
  <c r="L70" i="8" s="1"/>
  <c r="AC68" i="2"/>
  <c r="M70" i="8" s="1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H70" i="8" s="1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AA71" i="8" s="1"/>
  <c r="S69" i="2"/>
  <c r="T69" i="2"/>
  <c r="U69" i="2"/>
  <c r="AB71" i="8" s="1"/>
  <c r="E71" i="8" s="1"/>
  <c r="V69" i="2"/>
  <c r="G71" i="8" s="1"/>
  <c r="W69" i="2"/>
  <c r="J71" i="8" s="1"/>
  <c r="X69" i="2"/>
  <c r="I71" i="8" s="1"/>
  <c r="Y69" i="2"/>
  <c r="Z69" i="2"/>
  <c r="K71" i="8" s="1"/>
  <c r="AA69" i="2"/>
  <c r="AB69" i="2"/>
  <c r="L71" i="8" s="1"/>
  <c r="AC69" i="2"/>
  <c r="M71" i="8" s="1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H71" i="8" s="1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AA72" i="8" s="1"/>
  <c r="S70" i="2"/>
  <c r="T70" i="2"/>
  <c r="U70" i="2"/>
  <c r="AB72" i="8" s="1"/>
  <c r="E72" i="8" s="1"/>
  <c r="V70" i="2"/>
  <c r="G72" i="8" s="1"/>
  <c r="W70" i="2"/>
  <c r="J72" i="8" s="1"/>
  <c r="X70" i="2"/>
  <c r="I72" i="8" s="1"/>
  <c r="Y70" i="2"/>
  <c r="Z70" i="2"/>
  <c r="K72" i="8" s="1"/>
  <c r="AA70" i="2"/>
  <c r="AB70" i="2"/>
  <c r="L72" i="8" s="1"/>
  <c r="AC70" i="2"/>
  <c r="M72" i="8" s="1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H72" i="8" s="1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AA73" i="8" s="1"/>
  <c r="S71" i="2"/>
  <c r="T71" i="2"/>
  <c r="U71" i="2"/>
  <c r="AB73" i="8" s="1"/>
  <c r="E73" i="8" s="1"/>
  <c r="V71" i="2"/>
  <c r="G73" i="8" s="1"/>
  <c r="W71" i="2"/>
  <c r="J73" i="8" s="1"/>
  <c r="X71" i="2"/>
  <c r="I73" i="8" s="1"/>
  <c r="Y71" i="2"/>
  <c r="Z71" i="2"/>
  <c r="K73" i="8" s="1"/>
  <c r="AA71" i="2"/>
  <c r="AB71" i="2"/>
  <c r="L73" i="8" s="1"/>
  <c r="AC71" i="2"/>
  <c r="M73" i="8" s="1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H73" i="8" s="1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AA74" i="8" s="1"/>
  <c r="S72" i="2"/>
  <c r="T72" i="2"/>
  <c r="U72" i="2"/>
  <c r="AB74" i="8" s="1"/>
  <c r="E74" i="8" s="1"/>
  <c r="V72" i="2"/>
  <c r="G74" i="8" s="1"/>
  <c r="W72" i="2"/>
  <c r="J74" i="8" s="1"/>
  <c r="X72" i="2"/>
  <c r="I74" i="8" s="1"/>
  <c r="Y72" i="2"/>
  <c r="Z72" i="2"/>
  <c r="K74" i="8" s="1"/>
  <c r="AA72" i="2"/>
  <c r="AB72" i="2"/>
  <c r="L74" i="8" s="1"/>
  <c r="AC72" i="2"/>
  <c r="M74" i="8" s="1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H74" i="8" s="1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AA75" i="8" s="1"/>
  <c r="S73" i="2"/>
  <c r="T73" i="2"/>
  <c r="U73" i="2"/>
  <c r="AB75" i="8" s="1"/>
  <c r="E75" i="8" s="1"/>
  <c r="V73" i="2"/>
  <c r="G75" i="8" s="1"/>
  <c r="W73" i="2"/>
  <c r="J75" i="8" s="1"/>
  <c r="X73" i="2"/>
  <c r="I75" i="8" s="1"/>
  <c r="Y73" i="2"/>
  <c r="Z73" i="2"/>
  <c r="K75" i="8" s="1"/>
  <c r="AA73" i="2"/>
  <c r="AB73" i="2"/>
  <c r="L75" i="8" s="1"/>
  <c r="AC73" i="2"/>
  <c r="M75" i="8" s="1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H75" i="8" s="1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AA76" i="8" s="1"/>
  <c r="S74" i="2"/>
  <c r="T74" i="2"/>
  <c r="U74" i="2"/>
  <c r="AB76" i="8" s="1"/>
  <c r="E76" i="8" s="1"/>
  <c r="V74" i="2"/>
  <c r="G76" i="8" s="1"/>
  <c r="W74" i="2"/>
  <c r="J76" i="8" s="1"/>
  <c r="X74" i="2"/>
  <c r="I76" i="8" s="1"/>
  <c r="Y74" i="2"/>
  <c r="Z74" i="2"/>
  <c r="K76" i="8" s="1"/>
  <c r="AA74" i="2"/>
  <c r="AB74" i="2"/>
  <c r="L76" i="8" s="1"/>
  <c r="AC74" i="2"/>
  <c r="M76" i="8" s="1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H76" i="8" s="1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AA77" i="8" s="1"/>
  <c r="S75" i="2"/>
  <c r="T75" i="2"/>
  <c r="U75" i="2"/>
  <c r="AB77" i="8" s="1"/>
  <c r="E77" i="8" s="1"/>
  <c r="V75" i="2"/>
  <c r="G77" i="8" s="1"/>
  <c r="W75" i="2"/>
  <c r="J77" i="8" s="1"/>
  <c r="X75" i="2"/>
  <c r="I77" i="8" s="1"/>
  <c r="Y75" i="2"/>
  <c r="Z75" i="2"/>
  <c r="K77" i="8" s="1"/>
  <c r="AA75" i="2"/>
  <c r="AB75" i="2"/>
  <c r="L77" i="8" s="1"/>
  <c r="AC75" i="2"/>
  <c r="M77" i="8" s="1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H77" i="8" s="1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AA78" i="8" s="1"/>
  <c r="S76" i="2"/>
  <c r="T76" i="2"/>
  <c r="U76" i="2"/>
  <c r="AB78" i="8" s="1"/>
  <c r="E78" i="8" s="1"/>
  <c r="V76" i="2"/>
  <c r="G78" i="8" s="1"/>
  <c r="W76" i="2"/>
  <c r="J78" i="8" s="1"/>
  <c r="X76" i="2"/>
  <c r="I78" i="8" s="1"/>
  <c r="Y76" i="2"/>
  <c r="Z76" i="2"/>
  <c r="K78" i="8" s="1"/>
  <c r="AA76" i="2"/>
  <c r="AB76" i="2"/>
  <c r="L78" i="8" s="1"/>
  <c r="AC76" i="2"/>
  <c r="M78" i="8" s="1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H78" i="8" s="1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AA79" i="8" s="1"/>
  <c r="S77" i="2"/>
  <c r="T77" i="2"/>
  <c r="U77" i="2"/>
  <c r="AB79" i="8" s="1"/>
  <c r="E79" i="8" s="1"/>
  <c r="V77" i="2"/>
  <c r="G79" i="8" s="1"/>
  <c r="W77" i="2"/>
  <c r="J79" i="8" s="1"/>
  <c r="X77" i="2"/>
  <c r="I79" i="8" s="1"/>
  <c r="Y77" i="2"/>
  <c r="Z77" i="2"/>
  <c r="K79" i="8" s="1"/>
  <c r="AA77" i="2"/>
  <c r="AB77" i="2"/>
  <c r="L79" i="8" s="1"/>
  <c r="AC77" i="2"/>
  <c r="M79" i="8" s="1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H79" i="8" s="1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AA80" i="8" s="1"/>
  <c r="S78" i="2"/>
  <c r="T78" i="2"/>
  <c r="U78" i="2"/>
  <c r="AB80" i="8" s="1"/>
  <c r="E80" i="8" s="1"/>
  <c r="V78" i="2"/>
  <c r="G80" i="8" s="1"/>
  <c r="W78" i="2"/>
  <c r="J80" i="8" s="1"/>
  <c r="X78" i="2"/>
  <c r="I80" i="8" s="1"/>
  <c r="Y78" i="2"/>
  <c r="Z78" i="2"/>
  <c r="K80" i="8" s="1"/>
  <c r="AA78" i="2"/>
  <c r="AB78" i="2"/>
  <c r="L80" i="8" s="1"/>
  <c r="AC78" i="2"/>
  <c r="M80" i="8" s="1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H80" i="8" s="1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AA81" i="8" s="1"/>
  <c r="S79" i="2"/>
  <c r="T79" i="2"/>
  <c r="U79" i="2"/>
  <c r="AB81" i="8" s="1"/>
  <c r="E81" i="8" s="1"/>
  <c r="V79" i="2"/>
  <c r="G81" i="8" s="1"/>
  <c r="W79" i="2"/>
  <c r="J81" i="8" s="1"/>
  <c r="X79" i="2"/>
  <c r="I81" i="8" s="1"/>
  <c r="Y79" i="2"/>
  <c r="Z79" i="2"/>
  <c r="K81" i="8" s="1"/>
  <c r="AA79" i="2"/>
  <c r="AB79" i="2"/>
  <c r="L81" i="8" s="1"/>
  <c r="AC79" i="2"/>
  <c r="M81" i="8" s="1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H81" i="8" s="1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AA82" i="8" s="1"/>
  <c r="S80" i="2"/>
  <c r="T80" i="2"/>
  <c r="U80" i="2"/>
  <c r="AB82" i="8" s="1"/>
  <c r="E82" i="8" s="1"/>
  <c r="V80" i="2"/>
  <c r="G82" i="8" s="1"/>
  <c r="W80" i="2"/>
  <c r="J82" i="8" s="1"/>
  <c r="X80" i="2"/>
  <c r="I82" i="8" s="1"/>
  <c r="Y80" i="2"/>
  <c r="Z80" i="2"/>
  <c r="K82" i="8" s="1"/>
  <c r="AA80" i="2"/>
  <c r="AB80" i="2"/>
  <c r="L82" i="8" s="1"/>
  <c r="AC80" i="2"/>
  <c r="M82" i="8" s="1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H82" i="8" s="1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AA83" i="8" s="1"/>
  <c r="S81" i="2"/>
  <c r="T81" i="2"/>
  <c r="U81" i="2"/>
  <c r="AB83" i="8" s="1"/>
  <c r="E83" i="8" s="1"/>
  <c r="V81" i="2"/>
  <c r="G83" i="8" s="1"/>
  <c r="W81" i="2"/>
  <c r="J83" i="8" s="1"/>
  <c r="X81" i="2"/>
  <c r="I83" i="8" s="1"/>
  <c r="Y81" i="2"/>
  <c r="Z81" i="2"/>
  <c r="K83" i="8" s="1"/>
  <c r="AA81" i="2"/>
  <c r="AB81" i="2"/>
  <c r="L83" i="8" s="1"/>
  <c r="AC81" i="2"/>
  <c r="M83" i="8" s="1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H83" i="8" s="1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AA84" i="8" s="1"/>
  <c r="S82" i="2"/>
  <c r="T82" i="2"/>
  <c r="U82" i="2"/>
  <c r="AB84" i="8" s="1"/>
  <c r="E84" i="8" s="1"/>
  <c r="V82" i="2"/>
  <c r="G84" i="8" s="1"/>
  <c r="W82" i="2"/>
  <c r="J84" i="8" s="1"/>
  <c r="X82" i="2"/>
  <c r="I84" i="8" s="1"/>
  <c r="Y82" i="2"/>
  <c r="Z82" i="2"/>
  <c r="K84" i="8" s="1"/>
  <c r="AA82" i="2"/>
  <c r="AB82" i="2"/>
  <c r="L84" i="8" s="1"/>
  <c r="AC82" i="2"/>
  <c r="M84" i="8" s="1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H84" i="8" s="1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AA85" i="8" s="1"/>
  <c r="S83" i="2"/>
  <c r="T83" i="2"/>
  <c r="U83" i="2"/>
  <c r="AB85" i="8" s="1"/>
  <c r="E85" i="8" s="1"/>
  <c r="V83" i="2"/>
  <c r="G85" i="8" s="1"/>
  <c r="W83" i="2"/>
  <c r="J85" i="8" s="1"/>
  <c r="X83" i="2"/>
  <c r="I85" i="8" s="1"/>
  <c r="Y83" i="2"/>
  <c r="Z83" i="2"/>
  <c r="K85" i="8" s="1"/>
  <c r="AA83" i="2"/>
  <c r="AB83" i="2"/>
  <c r="L85" i="8" s="1"/>
  <c r="AC83" i="2"/>
  <c r="M85" i="8" s="1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H85" i="8" s="1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AA86" i="8" s="1"/>
  <c r="S84" i="2"/>
  <c r="T84" i="2"/>
  <c r="U84" i="2"/>
  <c r="AB86" i="8" s="1"/>
  <c r="E86" i="8" s="1"/>
  <c r="V84" i="2"/>
  <c r="G86" i="8" s="1"/>
  <c r="W84" i="2"/>
  <c r="J86" i="8" s="1"/>
  <c r="X84" i="2"/>
  <c r="I86" i="8" s="1"/>
  <c r="Y84" i="2"/>
  <c r="Z84" i="2"/>
  <c r="K86" i="8" s="1"/>
  <c r="AA84" i="2"/>
  <c r="AB84" i="2"/>
  <c r="L86" i="8" s="1"/>
  <c r="AC84" i="2"/>
  <c r="M86" i="8" s="1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H86" i="8" s="1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AA87" i="8" s="1"/>
  <c r="S85" i="2"/>
  <c r="T85" i="2"/>
  <c r="U85" i="2"/>
  <c r="AB87" i="8" s="1"/>
  <c r="E87" i="8" s="1"/>
  <c r="V85" i="2"/>
  <c r="G87" i="8" s="1"/>
  <c r="W85" i="2"/>
  <c r="J87" i="8" s="1"/>
  <c r="X85" i="2"/>
  <c r="I87" i="8" s="1"/>
  <c r="Y85" i="2"/>
  <c r="Z85" i="2"/>
  <c r="K87" i="8" s="1"/>
  <c r="AA85" i="2"/>
  <c r="AB85" i="2"/>
  <c r="L87" i="8" s="1"/>
  <c r="AC85" i="2"/>
  <c r="M87" i="8" s="1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H87" i="8" s="1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AA88" i="8" s="1"/>
  <c r="S86" i="2"/>
  <c r="T86" i="2"/>
  <c r="U86" i="2"/>
  <c r="AB88" i="8" s="1"/>
  <c r="E88" i="8" s="1"/>
  <c r="V86" i="2"/>
  <c r="G88" i="8" s="1"/>
  <c r="W86" i="2"/>
  <c r="J88" i="8" s="1"/>
  <c r="X86" i="2"/>
  <c r="I88" i="8" s="1"/>
  <c r="Y86" i="2"/>
  <c r="Z86" i="2"/>
  <c r="K88" i="8" s="1"/>
  <c r="AA86" i="2"/>
  <c r="AB86" i="2"/>
  <c r="L88" i="8" s="1"/>
  <c r="AC86" i="2"/>
  <c r="M88" i="8" s="1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H88" i="8" s="1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AA89" i="8" s="1"/>
  <c r="S87" i="2"/>
  <c r="T87" i="2"/>
  <c r="U87" i="2"/>
  <c r="AB89" i="8" s="1"/>
  <c r="E89" i="8" s="1"/>
  <c r="V87" i="2"/>
  <c r="G89" i="8" s="1"/>
  <c r="W87" i="2"/>
  <c r="J89" i="8" s="1"/>
  <c r="X87" i="2"/>
  <c r="I89" i="8" s="1"/>
  <c r="Y87" i="2"/>
  <c r="Z87" i="2"/>
  <c r="K89" i="8" s="1"/>
  <c r="AA87" i="2"/>
  <c r="AB87" i="2"/>
  <c r="L89" i="8" s="1"/>
  <c r="AC87" i="2"/>
  <c r="M89" i="8" s="1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H89" i="8" s="1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AA90" i="8" s="1"/>
  <c r="S88" i="2"/>
  <c r="T88" i="2"/>
  <c r="U88" i="2"/>
  <c r="AB90" i="8" s="1"/>
  <c r="E90" i="8" s="1"/>
  <c r="V88" i="2"/>
  <c r="G90" i="8" s="1"/>
  <c r="W88" i="2"/>
  <c r="J90" i="8" s="1"/>
  <c r="X88" i="2"/>
  <c r="I90" i="8" s="1"/>
  <c r="Y88" i="2"/>
  <c r="Z88" i="2"/>
  <c r="K90" i="8" s="1"/>
  <c r="AA88" i="2"/>
  <c r="AB88" i="2"/>
  <c r="L90" i="8" s="1"/>
  <c r="AC88" i="2"/>
  <c r="M90" i="8" s="1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H90" i="8" s="1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AA91" i="8" s="1"/>
  <c r="S89" i="2"/>
  <c r="T89" i="2"/>
  <c r="U89" i="2"/>
  <c r="AB91" i="8" s="1"/>
  <c r="E91" i="8" s="1"/>
  <c r="V89" i="2"/>
  <c r="G91" i="8" s="1"/>
  <c r="W89" i="2"/>
  <c r="J91" i="8" s="1"/>
  <c r="X89" i="2"/>
  <c r="I91" i="8" s="1"/>
  <c r="Y89" i="2"/>
  <c r="Z89" i="2"/>
  <c r="K91" i="8" s="1"/>
  <c r="AA89" i="2"/>
  <c r="AB89" i="2"/>
  <c r="L91" i="8" s="1"/>
  <c r="AC89" i="2"/>
  <c r="M91" i="8" s="1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H91" i="8" s="1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AA92" i="8" s="1"/>
  <c r="S90" i="2"/>
  <c r="T90" i="2"/>
  <c r="U90" i="2"/>
  <c r="AB92" i="8" s="1"/>
  <c r="E92" i="8" s="1"/>
  <c r="V90" i="2"/>
  <c r="G92" i="8" s="1"/>
  <c r="W90" i="2"/>
  <c r="J92" i="8" s="1"/>
  <c r="X90" i="2"/>
  <c r="I92" i="8" s="1"/>
  <c r="Y90" i="2"/>
  <c r="Z90" i="2"/>
  <c r="K92" i="8" s="1"/>
  <c r="AA90" i="2"/>
  <c r="AB90" i="2"/>
  <c r="L92" i="8" s="1"/>
  <c r="AC90" i="2"/>
  <c r="M92" i="8" s="1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H92" i="8" s="1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AA93" i="8" s="1"/>
  <c r="S91" i="2"/>
  <c r="T91" i="2"/>
  <c r="U91" i="2"/>
  <c r="AB93" i="8" s="1"/>
  <c r="E93" i="8" s="1"/>
  <c r="V91" i="2"/>
  <c r="G93" i="8" s="1"/>
  <c r="W91" i="2"/>
  <c r="J93" i="8" s="1"/>
  <c r="X91" i="2"/>
  <c r="I93" i="8" s="1"/>
  <c r="Y91" i="2"/>
  <c r="Z91" i="2"/>
  <c r="K93" i="8" s="1"/>
  <c r="AA91" i="2"/>
  <c r="AB91" i="2"/>
  <c r="L93" i="8" s="1"/>
  <c r="AC91" i="2"/>
  <c r="M93" i="8" s="1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H93" i="8" s="1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AA94" i="8" s="1"/>
  <c r="S92" i="2"/>
  <c r="T92" i="2"/>
  <c r="U92" i="2"/>
  <c r="AB94" i="8" s="1"/>
  <c r="E94" i="8" s="1"/>
  <c r="V92" i="2"/>
  <c r="G94" i="8" s="1"/>
  <c r="W92" i="2"/>
  <c r="J94" i="8" s="1"/>
  <c r="X92" i="2"/>
  <c r="I94" i="8" s="1"/>
  <c r="Y92" i="2"/>
  <c r="Z92" i="2"/>
  <c r="K94" i="8" s="1"/>
  <c r="AA92" i="2"/>
  <c r="AB92" i="2"/>
  <c r="L94" i="8" s="1"/>
  <c r="AC92" i="2"/>
  <c r="M94" i="8" s="1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H94" i="8" s="1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AA95" i="8" s="1"/>
  <c r="S93" i="2"/>
  <c r="T93" i="2"/>
  <c r="U93" i="2"/>
  <c r="AB95" i="8" s="1"/>
  <c r="E95" i="8" s="1"/>
  <c r="V93" i="2"/>
  <c r="G95" i="8" s="1"/>
  <c r="W93" i="2"/>
  <c r="J95" i="8" s="1"/>
  <c r="X93" i="2"/>
  <c r="I95" i="8" s="1"/>
  <c r="Y93" i="2"/>
  <c r="Z93" i="2"/>
  <c r="K95" i="8" s="1"/>
  <c r="AA93" i="2"/>
  <c r="AB93" i="2"/>
  <c r="L95" i="8" s="1"/>
  <c r="AC93" i="2"/>
  <c r="M95" i="8" s="1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H95" i="8" s="1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AA96" i="8" s="1"/>
  <c r="S94" i="2"/>
  <c r="T94" i="2"/>
  <c r="U94" i="2"/>
  <c r="AB96" i="8" s="1"/>
  <c r="E96" i="8" s="1"/>
  <c r="V94" i="2"/>
  <c r="G96" i="8" s="1"/>
  <c r="W94" i="2"/>
  <c r="J96" i="8" s="1"/>
  <c r="X94" i="2"/>
  <c r="I96" i="8" s="1"/>
  <c r="Y94" i="2"/>
  <c r="Z94" i="2"/>
  <c r="K96" i="8" s="1"/>
  <c r="AA94" i="2"/>
  <c r="AB94" i="2"/>
  <c r="L96" i="8" s="1"/>
  <c r="AC94" i="2"/>
  <c r="M96" i="8" s="1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H96" i="8" s="1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AA97" i="8" s="1"/>
  <c r="S95" i="2"/>
  <c r="T95" i="2"/>
  <c r="U95" i="2"/>
  <c r="AB97" i="8" s="1"/>
  <c r="E97" i="8" s="1"/>
  <c r="V95" i="2"/>
  <c r="G97" i="8" s="1"/>
  <c r="W95" i="2"/>
  <c r="J97" i="8" s="1"/>
  <c r="X95" i="2"/>
  <c r="I97" i="8" s="1"/>
  <c r="Y95" i="2"/>
  <c r="Z95" i="2"/>
  <c r="K97" i="8" s="1"/>
  <c r="AA95" i="2"/>
  <c r="AB95" i="2"/>
  <c r="L97" i="8" s="1"/>
  <c r="AC95" i="2"/>
  <c r="M97" i="8" s="1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H97" i="8" s="1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AA98" i="8" s="1"/>
  <c r="S96" i="2"/>
  <c r="T96" i="2"/>
  <c r="U96" i="2"/>
  <c r="AB98" i="8" s="1"/>
  <c r="E98" i="8" s="1"/>
  <c r="V96" i="2"/>
  <c r="G98" i="8" s="1"/>
  <c r="W96" i="2"/>
  <c r="J98" i="8" s="1"/>
  <c r="X96" i="2"/>
  <c r="I98" i="8" s="1"/>
  <c r="Y96" i="2"/>
  <c r="Z96" i="2"/>
  <c r="K98" i="8" s="1"/>
  <c r="AA96" i="2"/>
  <c r="AB96" i="2"/>
  <c r="L98" i="8" s="1"/>
  <c r="AC96" i="2"/>
  <c r="M98" i="8" s="1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H98" i="8" s="1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AA99" i="8" s="1"/>
  <c r="S97" i="2"/>
  <c r="T97" i="2"/>
  <c r="U97" i="2"/>
  <c r="AB99" i="8" s="1"/>
  <c r="E99" i="8" s="1"/>
  <c r="V97" i="2"/>
  <c r="G99" i="8" s="1"/>
  <c r="W97" i="2"/>
  <c r="J99" i="8" s="1"/>
  <c r="X97" i="2"/>
  <c r="I99" i="8" s="1"/>
  <c r="Y97" i="2"/>
  <c r="Z97" i="2"/>
  <c r="K99" i="8" s="1"/>
  <c r="AA97" i="2"/>
  <c r="AB97" i="2"/>
  <c r="L99" i="8" s="1"/>
  <c r="AC97" i="2"/>
  <c r="M99" i="8" s="1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H99" i="8" s="1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AA100" i="8" s="1"/>
  <c r="S98" i="2"/>
  <c r="T98" i="2"/>
  <c r="U98" i="2"/>
  <c r="AB100" i="8" s="1"/>
  <c r="E100" i="8" s="1"/>
  <c r="V98" i="2"/>
  <c r="G100" i="8" s="1"/>
  <c r="W98" i="2"/>
  <c r="J100" i="8" s="1"/>
  <c r="X98" i="2"/>
  <c r="I100" i="8" s="1"/>
  <c r="Y98" i="2"/>
  <c r="Z98" i="2"/>
  <c r="K100" i="8" s="1"/>
  <c r="AA98" i="2"/>
  <c r="AB98" i="2"/>
  <c r="L100" i="8" s="1"/>
  <c r="AC98" i="2"/>
  <c r="M100" i="8" s="1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H100" i="8" s="1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AA101" i="8" s="1"/>
  <c r="S99" i="2"/>
  <c r="T99" i="2"/>
  <c r="U99" i="2"/>
  <c r="AB101" i="8" s="1"/>
  <c r="E101" i="8" s="1"/>
  <c r="V99" i="2"/>
  <c r="G101" i="8" s="1"/>
  <c r="W99" i="2"/>
  <c r="J101" i="8" s="1"/>
  <c r="X99" i="2"/>
  <c r="I101" i="8" s="1"/>
  <c r="Y99" i="2"/>
  <c r="Z99" i="2"/>
  <c r="K101" i="8" s="1"/>
  <c r="AA99" i="2"/>
  <c r="AB99" i="2"/>
  <c r="L101" i="8" s="1"/>
  <c r="AC99" i="2"/>
  <c r="M101" i="8" s="1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H101" i="8" s="1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AA102" i="8" s="1"/>
  <c r="S100" i="2"/>
  <c r="T100" i="2"/>
  <c r="U100" i="2"/>
  <c r="AB102" i="8" s="1"/>
  <c r="E102" i="8" s="1"/>
  <c r="V100" i="2"/>
  <c r="G102" i="8" s="1"/>
  <c r="W100" i="2"/>
  <c r="J102" i="8" s="1"/>
  <c r="X100" i="2"/>
  <c r="I102" i="8" s="1"/>
  <c r="Y100" i="2"/>
  <c r="Z100" i="2"/>
  <c r="K102" i="8" s="1"/>
  <c r="AA100" i="2"/>
  <c r="AB100" i="2"/>
  <c r="L102" i="8" s="1"/>
  <c r="AC100" i="2"/>
  <c r="M102" i="8" s="1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H102" i="8" s="1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AA103" i="8" s="1"/>
  <c r="S101" i="2"/>
  <c r="T101" i="2"/>
  <c r="U101" i="2"/>
  <c r="AB103" i="8" s="1"/>
  <c r="E103" i="8" s="1"/>
  <c r="V101" i="2"/>
  <c r="G103" i="8" s="1"/>
  <c r="W101" i="2"/>
  <c r="J103" i="8" s="1"/>
  <c r="X101" i="2"/>
  <c r="I103" i="8" s="1"/>
  <c r="Y101" i="2"/>
  <c r="Z101" i="2"/>
  <c r="K103" i="8" s="1"/>
  <c r="AA101" i="2"/>
  <c r="AB101" i="2"/>
  <c r="L103" i="8" s="1"/>
  <c r="AC101" i="2"/>
  <c r="M103" i="8" s="1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H103" i="8" s="1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AA104" i="8" s="1"/>
  <c r="S102" i="2"/>
  <c r="T102" i="2"/>
  <c r="U102" i="2"/>
  <c r="AB104" i="8" s="1"/>
  <c r="E104" i="8" s="1"/>
  <c r="V102" i="2"/>
  <c r="G104" i="8" s="1"/>
  <c r="W102" i="2"/>
  <c r="J104" i="8" s="1"/>
  <c r="X102" i="2"/>
  <c r="I104" i="8" s="1"/>
  <c r="Y102" i="2"/>
  <c r="Z102" i="2"/>
  <c r="K104" i="8" s="1"/>
  <c r="AA102" i="2"/>
  <c r="AB102" i="2"/>
  <c r="L104" i="8" s="1"/>
  <c r="AC102" i="2"/>
  <c r="M104" i="8" s="1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H104" i="8" s="1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AA105" i="8" s="1"/>
  <c r="S103" i="2"/>
  <c r="T103" i="2"/>
  <c r="U103" i="2"/>
  <c r="AB105" i="8" s="1"/>
  <c r="E105" i="8" s="1"/>
  <c r="V103" i="2"/>
  <c r="G105" i="8" s="1"/>
  <c r="W103" i="2"/>
  <c r="J105" i="8" s="1"/>
  <c r="X103" i="2"/>
  <c r="I105" i="8" s="1"/>
  <c r="Y103" i="2"/>
  <c r="Z103" i="2"/>
  <c r="K105" i="8" s="1"/>
  <c r="AA103" i="2"/>
  <c r="AB103" i="2"/>
  <c r="L105" i="8" s="1"/>
  <c r="AC103" i="2"/>
  <c r="M105" i="8" s="1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H105" i="8" s="1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AA106" i="8" s="1"/>
  <c r="S104" i="2"/>
  <c r="T104" i="2"/>
  <c r="U104" i="2"/>
  <c r="AB106" i="8" s="1"/>
  <c r="E106" i="8" s="1"/>
  <c r="V104" i="2"/>
  <c r="G106" i="8" s="1"/>
  <c r="W104" i="2"/>
  <c r="J106" i="8" s="1"/>
  <c r="X104" i="2"/>
  <c r="I106" i="8" s="1"/>
  <c r="Y104" i="2"/>
  <c r="Z104" i="2"/>
  <c r="K106" i="8" s="1"/>
  <c r="AA104" i="2"/>
  <c r="AB104" i="2"/>
  <c r="L106" i="8" s="1"/>
  <c r="AC104" i="2"/>
  <c r="M106" i="8" s="1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H106" i="8" s="1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AA107" i="8" s="1"/>
  <c r="S105" i="2"/>
  <c r="T105" i="2"/>
  <c r="U105" i="2"/>
  <c r="AB107" i="8" s="1"/>
  <c r="E107" i="8" s="1"/>
  <c r="V105" i="2"/>
  <c r="G107" i="8" s="1"/>
  <c r="W105" i="2"/>
  <c r="J107" i="8" s="1"/>
  <c r="X105" i="2"/>
  <c r="I107" i="8" s="1"/>
  <c r="Y105" i="2"/>
  <c r="Z105" i="2"/>
  <c r="K107" i="8" s="1"/>
  <c r="AA105" i="2"/>
  <c r="AB105" i="2"/>
  <c r="L107" i="8" s="1"/>
  <c r="AC105" i="2"/>
  <c r="M107" i="8" s="1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H107" i="8" s="1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AA108" i="8" s="1"/>
  <c r="S106" i="2"/>
  <c r="T106" i="2"/>
  <c r="U106" i="2"/>
  <c r="AB108" i="8" s="1"/>
  <c r="E108" i="8" s="1"/>
  <c r="V106" i="2"/>
  <c r="G108" i="8" s="1"/>
  <c r="W106" i="2"/>
  <c r="J108" i="8" s="1"/>
  <c r="X106" i="2"/>
  <c r="I108" i="8" s="1"/>
  <c r="Y106" i="2"/>
  <c r="Z106" i="2"/>
  <c r="K108" i="8" s="1"/>
  <c r="AA106" i="2"/>
  <c r="AB106" i="2"/>
  <c r="L108" i="8" s="1"/>
  <c r="AC106" i="2"/>
  <c r="M108" i="8" s="1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H108" i="8" s="1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AA109" i="8" s="1"/>
  <c r="S107" i="2"/>
  <c r="T107" i="2"/>
  <c r="U107" i="2"/>
  <c r="AB109" i="8" s="1"/>
  <c r="E109" i="8" s="1"/>
  <c r="V107" i="2"/>
  <c r="G109" i="8" s="1"/>
  <c r="W107" i="2"/>
  <c r="J109" i="8" s="1"/>
  <c r="X107" i="2"/>
  <c r="I109" i="8" s="1"/>
  <c r="Y107" i="2"/>
  <c r="Z107" i="2"/>
  <c r="K109" i="8" s="1"/>
  <c r="AA107" i="2"/>
  <c r="AB107" i="2"/>
  <c r="L109" i="8" s="1"/>
  <c r="AC107" i="2"/>
  <c r="M109" i="8" s="1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H109" i="8" s="1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AA110" i="8" s="1"/>
  <c r="S108" i="2"/>
  <c r="T108" i="2"/>
  <c r="U108" i="2"/>
  <c r="AB110" i="8" s="1"/>
  <c r="E110" i="8" s="1"/>
  <c r="V108" i="2"/>
  <c r="G110" i="8" s="1"/>
  <c r="W108" i="2"/>
  <c r="J110" i="8" s="1"/>
  <c r="X108" i="2"/>
  <c r="I110" i="8" s="1"/>
  <c r="Y108" i="2"/>
  <c r="Z108" i="2"/>
  <c r="K110" i="8" s="1"/>
  <c r="AA108" i="2"/>
  <c r="AB108" i="2"/>
  <c r="L110" i="8" s="1"/>
  <c r="AC108" i="2"/>
  <c r="M110" i="8" s="1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H110" i="8" s="1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AA111" i="8" s="1"/>
  <c r="S109" i="2"/>
  <c r="T109" i="2"/>
  <c r="U109" i="2"/>
  <c r="AB111" i="8" s="1"/>
  <c r="E111" i="8" s="1"/>
  <c r="V109" i="2"/>
  <c r="G111" i="8" s="1"/>
  <c r="W109" i="2"/>
  <c r="J111" i="8" s="1"/>
  <c r="X109" i="2"/>
  <c r="I111" i="8" s="1"/>
  <c r="Y109" i="2"/>
  <c r="Z109" i="2"/>
  <c r="K111" i="8" s="1"/>
  <c r="AA109" i="2"/>
  <c r="AB109" i="2"/>
  <c r="L111" i="8" s="1"/>
  <c r="AC109" i="2"/>
  <c r="M111" i="8" s="1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H111" i="8" s="1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AA112" i="8" s="1"/>
  <c r="S110" i="2"/>
  <c r="T110" i="2"/>
  <c r="U110" i="2"/>
  <c r="AB112" i="8" s="1"/>
  <c r="E112" i="8" s="1"/>
  <c r="V110" i="2"/>
  <c r="G112" i="8" s="1"/>
  <c r="W110" i="2"/>
  <c r="J112" i="8" s="1"/>
  <c r="X110" i="2"/>
  <c r="I112" i="8" s="1"/>
  <c r="Y110" i="2"/>
  <c r="Z110" i="2"/>
  <c r="K112" i="8" s="1"/>
  <c r="AA110" i="2"/>
  <c r="AB110" i="2"/>
  <c r="L112" i="8" s="1"/>
  <c r="AC110" i="2"/>
  <c r="M112" i="8" s="1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H112" i="8" s="1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AA113" i="8" s="1"/>
  <c r="S111" i="2"/>
  <c r="T111" i="2"/>
  <c r="U111" i="2"/>
  <c r="AB113" i="8" s="1"/>
  <c r="E113" i="8" s="1"/>
  <c r="V111" i="2"/>
  <c r="G113" i="8" s="1"/>
  <c r="W111" i="2"/>
  <c r="J113" i="8" s="1"/>
  <c r="X111" i="2"/>
  <c r="I113" i="8" s="1"/>
  <c r="Y111" i="2"/>
  <c r="Z111" i="2"/>
  <c r="K113" i="8" s="1"/>
  <c r="AA111" i="2"/>
  <c r="AB111" i="2"/>
  <c r="L113" i="8" s="1"/>
  <c r="AC111" i="2"/>
  <c r="M113" i="8" s="1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H113" i="8" s="1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AA114" i="8" s="1"/>
  <c r="S112" i="2"/>
  <c r="T112" i="2"/>
  <c r="U112" i="2"/>
  <c r="AB114" i="8" s="1"/>
  <c r="E114" i="8" s="1"/>
  <c r="V112" i="2"/>
  <c r="G114" i="8" s="1"/>
  <c r="W112" i="2"/>
  <c r="J114" i="8" s="1"/>
  <c r="X112" i="2"/>
  <c r="I114" i="8" s="1"/>
  <c r="Y112" i="2"/>
  <c r="Z112" i="2"/>
  <c r="K114" i="8" s="1"/>
  <c r="AA112" i="2"/>
  <c r="AB112" i="2"/>
  <c r="L114" i="8" s="1"/>
  <c r="AC112" i="2"/>
  <c r="M114" i="8" s="1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H114" i="8" s="1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AA115" i="8" s="1"/>
  <c r="S113" i="2"/>
  <c r="T113" i="2"/>
  <c r="U113" i="2"/>
  <c r="AB115" i="8" s="1"/>
  <c r="E115" i="8" s="1"/>
  <c r="V113" i="2"/>
  <c r="G115" i="8" s="1"/>
  <c r="W113" i="2"/>
  <c r="J115" i="8" s="1"/>
  <c r="X113" i="2"/>
  <c r="I115" i="8" s="1"/>
  <c r="Y113" i="2"/>
  <c r="Z113" i="2"/>
  <c r="K115" i="8" s="1"/>
  <c r="AA113" i="2"/>
  <c r="AB113" i="2"/>
  <c r="L115" i="8" s="1"/>
  <c r="AC113" i="2"/>
  <c r="M115" i="8" s="1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H115" i="8" s="1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AA116" i="8" s="1"/>
  <c r="S114" i="2"/>
  <c r="T114" i="2"/>
  <c r="U114" i="2"/>
  <c r="AB116" i="8" s="1"/>
  <c r="E116" i="8" s="1"/>
  <c r="V114" i="2"/>
  <c r="G116" i="8" s="1"/>
  <c r="W114" i="2"/>
  <c r="J116" i="8" s="1"/>
  <c r="X114" i="2"/>
  <c r="I116" i="8" s="1"/>
  <c r="Y114" i="2"/>
  <c r="Z114" i="2"/>
  <c r="K116" i="8" s="1"/>
  <c r="AA114" i="2"/>
  <c r="AB114" i="2"/>
  <c r="L116" i="8" s="1"/>
  <c r="AC114" i="2"/>
  <c r="M116" i="8" s="1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H116" i="8" s="1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AA117" i="8" s="1"/>
  <c r="S115" i="2"/>
  <c r="T115" i="2"/>
  <c r="U115" i="2"/>
  <c r="AB117" i="8" s="1"/>
  <c r="E117" i="8" s="1"/>
  <c r="V115" i="2"/>
  <c r="G117" i="8" s="1"/>
  <c r="W115" i="2"/>
  <c r="J117" i="8" s="1"/>
  <c r="X115" i="2"/>
  <c r="I117" i="8" s="1"/>
  <c r="Y115" i="2"/>
  <c r="Z115" i="2"/>
  <c r="K117" i="8" s="1"/>
  <c r="AA115" i="2"/>
  <c r="AB115" i="2"/>
  <c r="L117" i="8" s="1"/>
  <c r="AC115" i="2"/>
  <c r="M117" i="8" s="1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H117" i="8" s="1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AA118" i="8" s="1"/>
  <c r="S116" i="2"/>
  <c r="T116" i="2"/>
  <c r="U116" i="2"/>
  <c r="AB118" i="8" s="1"/>
  <c r="E118" i="8" s="1"/>
  <c r="V116" i="2"/>
  <c r="G118" i="8" s="1"/>
  <c r="W116" i="2"/>
  <c r="J118" i="8" s="1"/>
  <c r="X116" i="2"/>
  <c r="I118" i="8" s="1"/>
  <c r="Y116" i="2"/>
  <c r="Z116" i="2"/>
  <c r="K118" i="8" s="1"/>
  <c r="AA116" i="2"/>
  <c r="AB116" i="2"/>
  <c r="L118" i="8" s="1"/>
  <c r="AC116" i="2"/>
  <c r="M118" i="8" s="1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H118" i="8" s="1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AA119" i="8" s="1"/>
  <c r="S117" i="2"/>
  <c r="T117" i="2"/>
  <c r="U117" i="2"/>
  <c r="AB119" i="8" s="1"/>
  <c r="E119" i="8" s="1"/>
  <c r="V117" i="2"/>
  <c r="G119" i="8" s="1"/>
  <c r="W117" i="2"/>
  <c r="J119" i="8" s="1"/>
  <c r="X117" i="2"/>
  <c r="I119" i="8" s="1"/>
  <c r="Y117" i="2"/>
  <c r="Z117" i="2"/>
  <c r="K119" i="8" s="1"/>
  <c r="AA117" i="2"/>
  <c r="AB117" i="2"/>
  <c r="L119" i="8" s="1"/>
  <c r="AC117" i="2"/>
  <c r="M119" i="8" s="1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H119" i="8" s="1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AA120" i="8" s="1"/>
  <c r="S118" i="2"/>
  <c r="T118" i="2"/>
  <c r="U118" i="2"/>
  <c r="AB120" i="8" s="1"/>
  <c r="E120" i="8" s="1"/>
  <c r="V118" i="2"/>
  <c r="G120" i="8" s="1"/>
  <c r="W118" i="2"/>
  <c r="J120" i="8" s="1"/>
  <c r="X118" i="2"/>
  <c r="I120" i="8" s="1"/>
  <c r="Y118" i="2"/>
  <c r="Z118" i="2"/>
  <c r="K120" i="8" s="1"/>
  <c r="AA118" i="2"/>
  <c r="AB118" i="2"/>
  <c r="L120" i="8" s="1"/>
  <c r="AC118" i="2"/>
  <c r="M120" i="8" s="1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H120" i="8" s="1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AA121" i="8" s="1"/>
  <c r="S119" i="2"/>
  <c r="T119" i="2"/>
  <c r="U119" i="2"/>
  <c r="AB121" i="8" s="1"/>
  <c r="E121" i="8" s="1"/>
  <c r="V119" i="2"/>
  <c r="G121" i="8" s="1"/>
  <c r="W119" i="2"/>
  <c r="J121" i="8" s="1"/>
  <c r="X119" i="2"/>
  <c r="I121" i="8" s="1"/>
  <c r="Y119" i="2"/>
  <c r="Z119" i="2"/>
  <c r="K121" i="8" s="1"/>
  <c r="AA119" i="2"/>
  <c r="AB119" i="2"/>
  <c r="L121" i="8" s="1"/>
  <c r="AC119" i="2"/>
  <c r="M121" i="8" s="1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H121" i="8" s="1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AA122" i="8" s="1"/>
  <c r="S120" i="2"/>
  <c r="T120" i="2"/>
  <c r="U120" i="2"/>
  <c r="AB122" i="8" s="1"/>
  <c r="E122" i="8" s="1"/>
  <c r="V120" i="2"/>
  <c r="G122" i="8" s="1"/>
  <c r="W120" i="2"/>
  <c r="J122" i="8" s="1"/>
  <c r="X120" i="2"/>
  <c r="I122" i="8" s="1"/>
  <c r="Y120" i="2"/>
  <c r="Z120" i="2"/>
  <c r="K122" i="8" s="1"/>
  <c r="AA120" i="2"/>
  <c r="AB120" i="2"/>
  <c r="L122" i="8" s="1"/>
  <c r="AC120" i="2"/>
  <c r="M122" i="8" s="1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H122" i="8" s="1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AA123" i="8" s="1"/>
  <c r="S121" i="2"/>
  <c r="T121" i="2"/>
  <c r="U121" i="2"/>
  <c r="AB123" i="8" s="1"/>
  <c r="E123" i="8" s="1"/>
  <c r="V121" i="2"/>
  <c r="G123" i="8" s="1"/>
  <c r="W121" i="2"/>
  <c r="J123" i="8" s="1"/>
  <c r="X121" i="2"/>
  <c r="I123" i="8" s="1"/>
  <c r="Y121" i="2"/>
  <c r="Z121" i="2"/>
  <c r="K123" i="8" s="1"/>
  <c r="AA121" i="2"/>
  <c r="AB121" i="2"/>
  <c r="L123" i="8" s="1"/>
  <c r="AC121" i="2"/>
  <c r="M123" i="8" s="1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H123" i="8" s="1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AA124" i="8" s="1"/>
  <c r="S122" i="2"/>
  <c r="T122" i="2"/>
  <c r="U122" i="2"/>
  <c r="AB124" i="8" s="1"/>
  <c r="E124" i="8" s="1"/>
  <c r="V122" i="2"/>
  <c r="G124" i="8" s="1"/>
  <c r="W122" i="2"/>
  <c r="J124" i="8" s="1"/>
  <c r="X122" i="2"/>
  <c r="I124" i="8" s="1"/>
  <c r="Y122" i="2"/>
  <c r="Z122" i="2"/>
  <c r="K124" i="8" s="1"/>
  <c r="AA122" i="2"/>
  <c r="AB122" i="2"/>
  <c r="L124" i="8" s="1"/>
  <c r="AC122" i="2"/>
  <c r="M124" i="8" s="1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H124" i="8" s="1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AA125" i="8" s="1"/>
  <c r="S123" i="2"/>
  <c r="T123" i="2"/>
  <c r="U123" i="2"/>
  <c r="AB125" i="8" s="1"/>
  <c r="E125" i="8" s="1"/>
  <c r="V123" i="2"/>
  <c r="G125" i="8" s="1"/>
  <c r="W123" i="2"/>
  <c r="J125" i="8" s="1"/>
  <c r="X123" i="2"/>
  <c r="I125" i="8" s="1"/>
  <c r="Y123" i="2"/>
  <c r="Z123" i="2"/>
  <c r="K125" i="8" s="1"/>
  <c r="AA123" i="2"/>
  <c r="AB123" i="2"/>
  <c r="L125" i="8" s="1"/>
  <c r="AC123" i="2"/>
  <c r="M125" i="8" s="1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H125" i="8" s="1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AA126" i="8" s="1"/>
  <c r="S124" i="2"/>
  <c r="T124" i="2"/>
  <c r="U124" i="2"/>
  <c r="AB126" i="8" s="1"/>
  <c r="E126" i="8" s="1"/>
  <c r="V124" i="2"/>
  <c r="G126" i="8" s="1"/>
  <c r="W124" i="2"/>
  <c r="J126" i="8" s="1"/>
  <c r="X124" i="2"/>
  <c r="I126" i="8" s="1"/>
  <c r="Y124" i="2"/>
  <c r="Z124" i="2"/>
  <c r="K126" i="8" s="1"/>
  <c r="AA124" i="2"/>
  <c r="AB124" i="2"/>
  <c r="L126" i="8" s="1"/>
  <c r="AC124" i="2"/>
  <c r="M126" i="8" s="1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H126" i="8" s="1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AA127" i="8" s="1"/>
  <c r="S125" i="2"/>
  <c r="T125" i="2"/>
  <c r="U125" i="2"/>
  <c r="AB127" i="8" s="1"/>
  <c r="E127" i="8" s="1"/>
  <c r="V125" i="2"/>
  <c r="G127" i="8" s="1"/>
  <c r="W125" i="2"/>
  <c r="J127" i="8" s="1"/>
  <c r="X125" i="2"/>
  <c r="I127" i="8" s="1"/>
  <c r="Y125" i="2"/>
  <c r="Z125" i="2"/>
  <c r="K127" i="8" s="1"/>
  <c r="AA125" i="2"/>
  <c r="AB125" i="2"/>
  <c r="L127" i="8" s="1"/>
  <c r="AC125" i="2"/>
  <c r="M127" i="8" s="1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H127" i="8" s="1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AA128" i="8" s="1"/>
  <c r="S126" i="2"/>
  <c r="T126" i="2"/>
  <c r="U126" i="2"/>
  <c r="AB128" i="8" s="1"/>
  <c r="E128" i="8" s="1"/>
  <c r="V126" i="2"/>
  <c r="G128" i="8" s="1"/>
  <c r="W126" i="2"/>
  <c r="J128" i="8" s="1"/>
  <c r="X126" i="2"/>
  <c r="I128" i="8" s="1"/>
  <c r="Y126" i="2"/>
  <c r="Z126" i="2"/>
  <c r="K128" i="8" s="1"/>
  <c r="AA126" i="2"/>
  <c r="AB126" i="2"/>
  <c r="L128" i="8" s="1"/>
  <c r="AC126" i="2"/>
  <c r="M128" i="8" s="1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H128" i="8" s="1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AA129" i="8" s="1"/>
  <c r="S127" i="2"/>
  <c r="T127" i="2"/>
  <c r="U127" i="2"/>
  <c r="AB129" i="8" s="1"/>
  <c r="E129" i="8" s="1"/>
  <c r="V127" i="2"/>
  <c r="G129" i="8" s="1"/>
  <c r="W127" i="2"/>
  <c r="J129" i="8" s="1"/>
  <c r="X127" i="2"/>
  <c r="I129" i="8" s="1"/>
  <c r="Y127" i="2"/>
  <c r="Z127" i="2"/>
  <c r="K129" i="8" s="1"/>
  <c r="AA127" i="2"/>
  <c r="AB127" i="2"/>
  <c r="L129" i="8" s="1"/>
  <c r="AC127" i="2"/>
  <c r="M129" i="8" s="1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H129" i="8" s="1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AA130" i="8" s="1"/>
  <c r="S128" i="2"/>
  <c r="T128" i="2"/>
  <c r="U128" i="2"/>
  <c r="AB130" i="8" s="1"/>
  <c r="E130" i="8" s="1"/>
  <c r="V128" i="2"/>
  <c r="G130" i="8" s="1"/>
  <c r="W128" i="2"/>
  <c r="J130" i="8" s="1"/>
  <c r="X128" i="2"/>
  <c r="I130" i="8" s="1"/>
  <c r="Y128" i="2"/>
  <c r="Z128" i="2"/>
  <c r="K130" i="8" s="1"/>
  <c r="AA128" i="2"/>
  <c r="AB128" i="2"/>
  <c r="L130" i="8" s="1"/>
  <c r="AC128" i="2"/>
  <c r="M130" i="8" s="1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H130" i="8" s="1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AA131" i="8" s="1"/>
  <c r="S129" i="2"/>
  <c r="T129" i="2"/>
  <c r="U129" i="2"/>
  <c r="AB131" i="8" s="1"/>
  <c r="E131" i="8" s="1"/>
  <c r="V129" i="2"/>
  <c r="G131" i="8" s="1"/>
  <c r="W129" i="2"/>
  <c r="J131" i="8" s="1"/>
  <c r="X129" i="2"/>
  <c r="I131" i="8" s="1"/>
  <c r="Y129" i="2"/>
  <c r="Z129" i="2"/>
  <c r="K131" i="8" s="1"/>
  <c r="AA129" i="2"/>
  <c r="AB129" i="2"/>
  <c r="L131" i="8" s="1"/>
  <c r="AC129" i="2"/>
  <c r="M131" i="8" s="1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H131" i="8" s="1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AA132" i="8" s="1"/>
  <c r="S130" i="2"/>
  <c r="T130" i="2"/>
  <c r="U130" i="2"/>
  <c r="AB132" i="8" s="1"/>
  <c r="E132" i="8" s="1"/>
  <c r="V130" i="2"/>
  <c r="G132" i="8" s="1"/>
  <c r="W130" i="2"/>
  <c r="J132" i="8" s="1"/>
  <c r="X130" i="2"/>
  <c r="I132" i="8" s="1"/>
  <c r="Y130" i="2"/>
  <c r="Z130" i="2"/>
  <c r="K132" i="8" s="1"/>
  <c r="AA130" i="2"/>
  <c r="AB130" i="2"/>
  <c r="L132" i="8" s="1"/>
  <c r="AC130" i="2"/>
  <c r="M132" i="8" s="1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H132" i="8" s="1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AA133" i="8" s="1"/>
  <c r="S131" i="2"/>
  <c r="T131" i="2"/>
  <c r="U131" i="2"/>
  <c r="AB133" i="8" s="1"/>
  <c r="E133" i="8" s="1"/>
  <c r="V131" i="2"/>
  <c r="G133" i="8" s="1"/>
  <c r="W131" i="2"/>
  <c r="J133" i="8" s="1"/>
  <c r="X131" i="2"/>
  <c r="I133" i="8" s="1"/>
  <c r="Y131" i="2"/>
  <c r="Z131" i="2"/>
  <c r="K133" i="8" s="1"/>
  <c r="AA131" i="2"/>
  <c r="AB131" i="2"/>
  <c r="L133" i="8" s="1"/>
  <c r="AC131" i="2"/>
  <c r="M133" i="8" s="1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H133" i="8" s="1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AA134" i="8" s="1"/>
  <c r="S132" i="2"/>
  <c r="T132" i="2"/>
  <c r="U132" i="2"/>
  <c r="AB134" i="8" s="1"/>
  <c r="E134" i="8" s="1"/>
  <c r="V132" i="2"/>
  <c r="G134" i="8" s="1"/>
  <c r="W132" i="2"/>
  <c r="J134" i="8" s="1"/>
  <c r="X132" i="2"/>
  <c r="I134" i="8" s="1"/>
  <c r="Y132" i="2"/>
  <c r="Z132" i="2"/>
  <c r="K134" i="8" s="1"/>
  <c r="AA132" i="2"/>
  <c r="AB132" i="2"/>
  <c r="L134" i="8" s="1"/>
  <c r="AC132" i="2"/>
  <c r="M134" i="8" s="1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H134" i="8" s="1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AA135" i="8" s="1"/>
  <c r="S133" i="2"/>
  <c r="T133" i="2"/>
  <c r="U133" i="2"/>
  <c r="AB135" i="8" s="1"/>
  <c r="E135" i="8" s="1"/>
  <c r="V133" i="2"/>
  <c r="G135" i="8" s="1"/>
  <c r="W133" i="2"/>
  <c r="J135" i="8" s="1"/>
  <c r="X133" i="2"/>
  <c r="I135" i="8" s="1"/>
  <c r="Y133" i="2"/>
  <c r="Z133" i="2"/>
  <c r="K135" i="8" s="1"/>
  <c r="AA133" i="2"/>
  <c r="AB133" i="2"/>
  <c r="L135" i="8" s="1"/>
  <c r="AC133" i="2"/>
  <c r="M135" i="8" s="1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H135" i="8" s="1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AA136" i="8" s="1"/>
  <c r="S134" i="2"/>
  <c r="T134" i="2"/>
  <c r="U134" i="2"/>
  <c r="AB136" i="8" s="1"/>
  <c r="E136" i="8" s="1"/>
  <c r="V134" i="2"/>
  <c r="G136" i="8" s="1"/>
  <c r="W134" i="2"/>
  <c r="J136" i="8" s="1"/>
  <c r="X134" i="2"/>
  <c r="I136" i="8" s="1"/>
  <c r="Y134" i="2"/>
  <c r="Z134" i="2"/>
  <c r="K136" i="8" s="1"/>
  <c r="AA134" i="2"/>
  <c r="AB134" i="2"/>
  <c r="L136" i="8" s="1"/>
  <c r="AC134" i="2"/>
  <c r="M136" i="8" s="1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H136" i="8" s="1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AA137" i="8" s="1"/>
  <c r="S135" i="2"/>
  <c r="T135" i="2"/>
  <c r="U135" i="2"/>
  <c r="AB137" i="8" s="1"/>
  <c r="E137" i="8" s="1"/>
  <c r="V135" i="2"/>
  <c r="G137" i="8" s="1"/>
  <c r="W135" i="2"/>
  <c r="J137" i="8" s="1"/>
  <c r="X135" i="2"/>
  <c r="I137" i="8" s="1"/>
  <c r="Y135" i="2"/>
  <c r="Z135" i="2"/>
  <c r="K137" i="8" s="1"/>
  <c r="AA135" i="2"/>
  <c r="AB135" i="2"/>
  <c r="L137" i="8" s="1"/>
  <c r="AC135" i="2"/>
  <c r="M137" i="8" s="1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H137" i="8" s="1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AA138" i="8" s="1"/>
  <c r="S136" i="2"/>
  <c r="T136" i="2"/>
  <c r="U136" i="2"/>
  <c r="AB138" i="8" s="1"/>
  <c r="E138" i="8" s="1"/>
  <c r="V136" i="2"/>
  <c r="G138" i="8" s="1"/>
  <c r="W136" i="2"/>
  <c r="J138" i="8" s="1"/>
  <c r="X136" i="2"/>
  <c r="I138" i="8" s="1"/>
  <c r="Y136" i="2"/>
  <c r="Z136" i="2"/>
  <c r="K138" i="8" s="1"/>
  <c r="AA136" i="2"/>
  <c r="AB136" i="2"/>
  <c r="L138" i="8" s="1"/>
  <c r="AC136" i="2"/>
  <c r="M138" i="8" s="1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H138" i="8" s="1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AA139" i="8" s="1"/>
  <c r="S137" i="2"/>
  <c r="T137" i="2"/>
  <c r="U137" i="2"/>
  <c r="AB139" i="8" s="1"/>
  <c r="E139" i="8" s="1"/>
  <c r="V137" i="2"/>
  <c r="G139" i="8" s="1"/>
  <c r="W137" i="2"/>
  <c r="J139" i="8" s="1"/>
  <c r="X137" i="2"/>
  <c r="I139" i="8" s="1"/>
  <c r="Y137" i="2"/>
  <c r="Z137" i="2"/>
  <c r="K139" i="8" s="1"/>
  <c r="AA137" i="2"/>
  <c r="AB137" i="2"/>
  <c r="L139" i="8" s="1"/>
  <c r="AC137" i="2"/>
  <c r="M139" i="8" s="1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H139" i="8" s="1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AA140" i="8" s="1"/>
  <c r="S138" i="2"/>
  <c r="T138" i="2"/>
  <c r="U138" i="2"/>
  <c r="AB140" i="8" s="1"/>
  <c r="E140" i="8" s="1"/>
  <c r="V138" i="2"/>
  <c r="G140" i="8" s="1"/>
  <c r="W138" i="2"/>
  <c r="J140" i="8" s="1"/>
  <c r="X138" i="2"/>
  <c r="I140" i="8" s="1"/>
  <c r="Y138" i="2"/>
  <c r="Z138" i="2"/>
  <c r="K140" i="8" s="1"/>
  <c r="AA138" i="2"/>
  <c r="AB138" i="2"/>
  <c r="L140" i="8" s="1"/>
  <c r="AC138" i="2"/>
  <c r="M140" i="8" s="1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H140" i="8" s="1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AA141" i="8" s="1"/>
  <c r="S139" i="2"/>
  <c r="T139" i="2"/>
  <c r="U139" i="2"/>
  <c r="AB141" i="8" s="1"/>
  <c r="E141" i="8" s="1"/>
  <c r="V139" i="2"/>
  <c r="G141" i="8" s="1"/>
  <c r="W139" i="2"/>
  <c r="J141" i="8" s="1"/>
  <c r="X139" i="2"/>
  <c r="I141" i="8" s="1"/>
  <c r="Y139" i="2"/>
  <c r="Z139" i="2"/>
  <c r="K141" i="8" s="1"/>
  <c r="AA139" i="2"/>
  <c r="AB139" i="2"/>
  <c r="L141" i="8" s="1"/>
  <c r="AC139" i="2"/>
  <c r="M141" i="8" s="1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H141" i="8" s="1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AA142" i="8" s="1"/>
  <c r="S140" i="2"/>
  <c r="T140" i="2"/>
  <c r="U140" i="2"/>
  <c r="AB142" i="8" s="1"/>
  <c r="E142" i="8" s="1"/>
  <c r="V140" i="2"/>
  <c r="G142" i="8" s="1"/>
  <c r="W140" i="2"/>
  <c r="J142" i="8" s="1"/>
  <c r="X140" i="2"/>
  <c r="I142" i="8" s="1"/>
  <c r="Y140" i="2"/>
  <c r="Z140" i="2"/>
  <c r="K142" i="8" s="1"/>
  <c r="AA140" i="2"/>
  <c r="AB140" i="2"/>
  <c r="L142" i="8" s="1"/>
  <c r="AC140" i="2"/>
  <c r="M142" i="8" s="1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H142" i="8" s="1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AA143" i="8" s="1"/>
  <c r="S141" i="2"/>
  <c r="T141" i="2"/>
  <c r="U141" i="2"/>
  <c r="AB143" i="8" s="1"/>
  <c r="E143" i="8" s="1"/>
  <c r="V141" i="2"/>
  <c r="G143" i="8" s="1"/>
  <c r="W141" i="2"/>
  <c r="J143" i="8" s="1"/>
  <c r="X141" i="2"/>
  <c r="I143" i="8" s="1"/>
  <c r="Y141" i="2"/>
  <c r="Z141" i="2"/>
  <c r="K143" i="8" s="1"/>
  <c r="AA141" i="2"/>
  <c r="AB141" i="2"/>
  <c r="L143" i="8" s="1"/>
  <c r="AC141" i="2"/>
  <c r="M143" i="8" s="1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H143" i="8" s="1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AA144" i="8" s="1"/>
  <c r="S142" i="2"/>
  <c r="T142" i="2"/>
  <c r="U142" i="2"/>
  <c r="AB144" i="8" s="1"/>
  <c r="E144" i="8" s="1"/>
  <c r="V142" i="2"/>
  <c r="G144" i="8" s="1"/>
  <c r="W142" i="2"/>
  <c r="J144" i="8" s="1"/>
  <c r="X142" i="2"/>
  <c r="I144" i="8" s="1"/>
  <c r="Y142" i="2"/>
  <c r="Z142" i="2"/>
  <c r="K144" i="8" s="1"/>
  <c r="AA142" i="2"/>
  <c r="AB142" i="2"/>
  <c r="L144" i="8" s="1"/>
  <c r="AC142" i="2"/>
  <c r="M144" i="8" s="1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H144" i="8" s="1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AA145" i="8" s="1"/>
  <c r="S143" i="2"/>
  <c r="T143" i="2"/>
  <c r="U143" i="2"/>
  <c r="AB145" i="8" s="1"/>
  <c r="E145" i="8" s="1"/>
  <c r="V143" i="2"/>
  <c r="G145" i="8" s="1"/>
  <c r="W143" i="2"/>
  <c r="J145" i="8" s="1"/>
  <c r="X143" i="2"/>
  <c r="I145" i="8" s="1"/>
  <c r="Y143" i="2"/>
  <c r="Z143" i="2"/>
  <c r="K145" i="8" s="1"/>
  <c r="AA143" i="2"/>
  <c r="AB143" i="2"/>
  <c r="L145" i="8" s="1"/>
  <c r="AC143" i="2"/>
  <c r="M145" i="8" s="1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H145" i="8" s="1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AA146" i="8" s="1"/>
  <c r="S144" i="2"/>
  <c r="T144" i="2"/>
  <c r="U144" i="2"/>
  <c r="AB146" i="8" s="1"/>
  <c r="E146" i="8" s="1"/>
  <c r="V144" i="2"/>
  <c r="G146" i="8" s="1"/>
  <c r="W144" i="2"/>
  <c r="J146" i="8" s="1"/>
  <c r="X144" i="2"/>
  <c r="I146" i="8" s="1"/>
  <c r="Y144" i="2"/>
  <c r="Z144" i="2"/>
  <c r="K146" i="8" s="1"/>
  <c r="AA144" i="2"/>
  <c r="AB144" i="2"/>
  <c r="L146" i="8" s="1"/>
  <c r="AC144" i="2"/>
  <c r="M146" i="8" s="1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H146" i="8" s="1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AA147" i="8" s="1"/>
  <c r="S145" i="2"/>
  <c r="T145" i="2"/>
  <c r="U145" i="2"/>
  <c r="AB147" i="8" s="1"/>
  <c r="E147" i="8" s="1"/>
  <c r="V145" i="2"/>
  <c r="G147" i="8" s="1"/>
  <c r="W145" i="2"/>
  <c r="J147" i="8" s="1"/>
  <c r="X145" i="2"/>
  <c r="I147" i="8" s="1"/>
  <c r="Y145" i="2"/>
  <c r="Z145" i="2"/>
  <c r="K147" i="8" s="1"/>
  <c r="AA145" i="2"/>
  <c r="AB145" i="2"/>
  <c r="L147" i="8" s="1"/>
  <c r="AC145" i="2"/>
  <c r="M147" i="8" s="1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H147" i="8" s="1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AA148" i="8" s="1"/>
  <c r="S146" i="2"/>
  <c r="T146" i="2"/>
  <c r="U146" i="2"/>
  <c r="AB148" i="8" s="1"/>
  <c r="E148" i="8" s="1"/>
  <c r="V146" i="2"/>
  <c r="G148" i="8" s="1"/>
  <c r="W146" i="2"/>
  <c r="J148" i="8" s="1"/>
  <c r="X146" i="2"/>
  <c r="I148" i="8" s="1"/>
  <c r="Y146" i="2"/>
  <c r="Z146" i="2"/>
  <c r="K148" i="8" s="1"/>
  <c r="AA146" i="2"/>
  <c r="AB146" i="2"/>
  <c r="L148" i="8" s="1"/>
  <c r="AC146" i="2"/>
  <c r="M148" i="8" s="1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H148" i="8" s="1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AA149" i="8" s="1"/>
  <c r="S147" i="2"/>
  <c r="T147" i="2"/>
  <c r="U147" i="2"/>
  <c r="AB149" i="8" s="1"/>
  <c r="E149" i="8" s="1"/>
  <c r="V147" i="2"/>
  <c r="G149" i="8" s="1"/>
  <c r="W147" i="2"/>
  <c r="J149" i="8" s="1"/>
  <c r="X147" i="2"/>
  <c r="I149" i="8" s="1"/>
  <c r="Y147" i="2"/>
  <c r="Z147" i="2"/>
  <c r="K149" i="8" s="1"/>
  <c r="AA147" i="2"/>
  <c r="AB147" i="2"/>
  <c r="L149" i="8" s="1"/>
  <c r="AC147" i="2"/>
  <c r="M149" i="8" s="1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H149" i="8" s="1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AA150" i="8" s="1"/>
  <c r="S148" i="2"/>
  <c r="T148" i="2"/>
  <c r="U148" i="2"/>
  <c r="AB150" i="8" s="1"/>
  <c r="E150" i="8" s="1"/>
  <c r="V148" i="2"/>
  <c r="G150" i="8" s="1"/>
  <c r="W148" i="2"/>
  <c r="J150" i="8" s="1"/>
  <c r="X148" i="2"/>
  <c r="I150" i="8" s="1"/>
  <c r="Y148" i="2"/>
  <c r="Z148" i="2"/>
  <c r="K150" i="8" s="1"/>
  <c r="AA148" i="2"/>
  <c r="AB148" i="2"/>
  <c r="L150" i="8" s="1"/>
  <c r="AC148" i="2"/>
  <c r="M150" i="8" s="1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H150" i="8" s="1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AA151" i="8" s="1"/>
  <c r="S149" i="2"/>
  <c r="T149" i="2"/>
  <c r="U149" i="2"/>
  <c r="AB151" i="8" s="1"/>
  <c r="E151" i="8" s="1"/>
  <c r="V149" i="2"/>
  <c r="G151" i="8" s="1"/>
  <c r="W149" i="2"/>
  <c r="J151" i="8" s="1"/>
  <c r="X149" i="2"/>
  <c r="I151" i="8" s="1"/>
  <c r="Y149" i="2"/>
  <c r="Z149" i="2"/>
  <c r="K151" i="8" s="1"/>
  <c r="AA149" i="2"/>
  <c r="AB149" i="2"/>
  <c r="L151" i="8" s="1"/>
  <c r="AC149" i="2"/>
  <c r="M151" i="8" s="1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H151" i="8" s="1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AA152" i="8" s="1"/>
  <c r="S150" i="2"/>
  <c r="T150" i="2"/>
  <c r="U150" i="2"/>
  <c r="AB152" i="8" s="1"/>
  <c r="E152" i="8" s="1"/>
  <c r="V150" i="2"/>
  <c r="G152" i="8" s="1"/>
  <c r="W150" i="2"/>
  <c r="J152" i="8" s="1"/>
  <c r="X150" i="2"/>
  <c r="I152" i="8" s="1"/>
  <c r="Y150" i="2"/>
  <c r="Z150" i="2"/>
  <c r="K152" i="8" s="1"/>
  <c r="AA150" i="2"/>
  <c r="AB150" i="2"/>
  <c r="L152" i="8" s="1"/>
  <c r="AC150" i="2"/>
  <c r="M152" i="8" s="1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H152" i="8" s="1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AA153" i="8" s="1"/>
  <c r="S151" i="2"/>
  <c r="T151" i="2"/>
  <c r="U151" i="2"/>
  <c r="AB153" i="8" s="1"/>
  <c r="E153" i="8" s="1"/>
  <c r="V151" i="2"/>
  <c r="G153" i="8" s="1"/>
  <c r="W151" i="2"/>
  <c r="J153" i="8" s="1"/>
  <c r="X151" i="2"/>
  <c r="I153" i="8" s="1"/>
  <c r="Y151" i="2"/>
  <c r="Z151" i="2"/>
  <c r="K153" i="8" s="1"/>
  <c r="AA151" i="2"/>
  <c r="AB151" i="2"/>
  <c r="L153" i="8" s="1"/>
  <c r="AC151" i="2"/>
  <c r="M153" i="8" s="1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H153" i="8" s="1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AA154" i="8" s="1"/>
  <c r="S152" i="2"/>
  <c r="T152" i="2"/>
  <c r="U152" i="2"/>
  <c r="AB154" i="8" s="1"/>
  <c r="E154" i="8" s="1"/>
  <c r="V152" i="2"/>
  <c r="G154" i="8" s="1"/>
  <c r="W152" i="2"/>
  <c r="J154" i="8" s="1"/>
  <c r="X152" i="2"/>
  <c r="I154" i="8" s="1"/>
  <c r="Y152" i="2"/>
  <c r="Z152" i="2"/>
  <c r="K154" i="8" s="1"/>
  <c r="AA152" i="2"/>
  <c r="AB152" i="2"/>
  <c r="L154" i="8" s="1"/>
  <c r="AC152" i="2"/>
  <c r="M154" i="8" s="1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H154" i="8" s="1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AA155" i="8" s="1"/>
  <c r="S153" i="2"/>
  <c r="T153" i="2"/>
  <c r="U153" i="2"/>
  <c r="AB155" i="8" s="1"/>
  <c r="E155" i="8" s="1"/>
  <c r="V153" i="2"/>
  <c r="G155" i="8" s="1"/>
  <c r="W153" i="2"/>
  <c r="J155" i="8" s="1"/>
  <c r="X153" i="2"/>
  <c r="I155" i="8" s="1"/>
  <c r="Y153" i="2"/>
  <c r="Z153" i="2"/>
  <c r="K155" i="8" s="1"/>
  <c r="AA153" i="2"/>
  <c r="AB153" i="2"/>
  <c r="L155" i="8" s="1"/>
  <c r="AC153" i="2"/>
  <c r="M155" i="8" s="1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H155" i="8" s="1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AA156" i="8" s="1"/>
  <c r="S154" i="2"/>
  <c r="T154" i="2"/>
  <c r="U154" i="2"/>
  <c r="AB156" i="8" s="1"/>
  <c r="E156" i="8" s="1"/>
  <c r="V154" i="2"/>
  <c r="G156" i="8" s="1"/>
  <c r="W154" i="2"/>
  <c r="J156" i="8" s="1"/>
  <c r="X154" i="2"/>
  <c r="I156" i="8" s="1"/>
  <c r="Y154" i="2"/>
  <c r="Z154" i="2"/>
  <c r="K156" i="8" s="1"/>
  <c r="AA154" i="2"/>
  <c r="AB154" i="2"/>
  <c r="L156" i="8" s="1"/>
  <c r="AC154" i="2"/>
  <c r="M156" i="8" s="1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H156" i="8" s="1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AA157" i="8" s="1"/>
  <c r="S155" i="2"/>
  <c r="T155" i="2"/>
  <c r="U155" i="2"/>
  <c r="AB157" i="8" s="1"/>
  <c r="E157" i="8" s="1"/>
  <c r="V155" i="2"/>
  <c r="G157" i="8" s="1"/>
  <c r="W155" i="2"/>
  <c r="J157" i="8" s="1"/>
  <c r="X155" i="2"/>
  <c r="I157" i="8" s="1"/>
  <c r="Y155" i="2"/>
  <c r="Z155" i="2"/>
  <c r="K157" i="8" s="1"/>
  <c r="AA155" i="2"/>
  <c r="AB155" i="2"/>
  <c r="L157" i="8" s="1"/>
  <c r="AC155" i="2"/>
  <c r="M157" i="8" s="1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H157" i="8" s="1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AA158" i="8" s="1"/>
  <c r="S156" i="2"/>
  <c r="T156" i="2"/>
  <c r="U156" i="2"/>
  <c r="AB158" i="8" s="1"/>
  <c r="E158" i="8" s="1"/>
  <c r="V156" i="2"/>
  <c r="G158" i="8" s="1"/>
  <c r="W156" i="2"/>
  <c r="J158" i="8" s="1"/>
  <c r="X156" i="2"/>
  <c r="I158" i="8" s="1"/>
  <c r="Y156" i="2"/>
  <c r="Z156" i="2"/>
  <c r="K158" i="8" s="1"/>
  <c r="AA156" i="2"/>
  <c r="AB156" i="2"/>
  <c r="L158" i="8" s="1"/>
  <c r="AC156" i="2"/>
  <c r="M158" i="8" s="1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H158" i="8" s="1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AA159" i="8" s="1"/>
  <c r="S157" i="2"/>
  <c r="T157" i="2"/>
  <c r="U157" i="2"/>
  <c r="AB159" i="8" s="1"/>
  <c r="E159" i="8" s="1"/>
  <c r="V157" i="2"/>
  <c r="G159" i="8" s="1"/>
  <c r="W157" i="2"/>
  <c r="J159" i="8" s="1"/>
  <c r="X157" i="2"/>
  <c r="I159" i="8" s="1"/>
  <c r="Y157" i="2"/>
  <c r="Z157" i="2"/>
  <c r="K159" i="8" s="1"/>
  <c r="AA157" i="2"/>
  <c r="AB157" i="2"/>
  <c r="L159" i="8" s="1"/>
  <c r="AC157" i="2"/>
  <c r="M159" i="8" s="1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H159" i="8" s="1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AA160" i="8" s="1"/>
  <c r="S158" i="2"/>
  <c r="T158" i="2"/>
  <c r="U158" i="2"/>
  <c r="AB160" i="8" s="1"/>
  <c r="E160" i="8" s="1"/>
  <c r="V158" i="2"/>
  <c r="G160" i="8" s="1"/>
  <c r="W158" i="2"/>
  <c r="J160" i="8" s="1"/>
  <c r="X158" i="2"/>
  <c r="I160" i="8" s="1"/>
  <c r="Y158" i="2"/>
  <c r="Z158" i="2"/>
  <c r="K160" i="8" s="1"/>
  <c r="AA158" i="2"/>
  <c r="AB158" i="2"/>
  <c r="L160" i="8" s="1"/>
  <c r="AC158" i="2"/>
  <c r="M160" i="8" s="1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H160" i="8" s="1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AA161" i="8" s="1"/>
  <c r="S159" i="2"/>
  <c r="T159" i="2"/>
  <c r="U159" i="2"/>
  <c r="AB161" i="8" s="1"/>
  <c r="E161" i="8" s="1"/>
  <c r="V159" i="2"/>
  <c r="G161" i="8" s="1"/>
  <c r="W159" i="2"/>
  <c r="J161" i="8" s="1"/>
  <c r="X159" i="2"/>
  <c r="I161" i="8" s="1"/>
  <c r="Y159" i="2"/>
  <c r="Z159" i="2"/>
  <c r="K161" i="8" s="1"/>
  <c r="AA159" i="2"/>
  <c r="AB159" i="2"/>
  <c r="L161" i="8" s="1"/>
  <c r="AC159" i="2"/>
  <c r="M161" i="8" s="1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H161" i="8" s="1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AA162" i="8" s="1"/>
  <c r="S160" i="2"/>
  <c r="T160" i="2"/>
  <c r="U160" i="2"/>
  <c r="AB162" i="8" s="1"/>
  <c r="E162" i="8" s="1"/>
  <c r="V160" i="2"/>
  <c r="G162" i="8" s="1"/>
  <c r="W160" i="2"/>
  <c r="J162" i="8" s="1"/>
  <c r="X160" i="2"/>
  <c r="I162" i="8" s="1"/>
  <c r="Y160" i="2"/>
  <c r="Z160" i="2"/>
  <c r="K162" i="8" s="1"/>
  <c r="AA160" i="2"/>
  <c r="AB160" i="2"/>
  <c r="L162" i="8" s="1"/>
  <c r="AC160" i="2"/>
  <c r="M162" i="8" s="1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H162" i="8" s="1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AA163" i="8" s="1"/>
  <c r="S161" i="2"/>
  <c r="T161" i="2"/>
  <c r="U161" i="2"/>
  <c r="AB163" i="8" s="1"/>
  <c r="E163" i="8" s="1"/>
  <c r="V161" i="2"/>
  <c r="G163" i="8" s="1"/>
  <c r="W161" i="2"/>
  <c r="J163" i="8" s="1"/>
  <c r="X161" i="2"/>
  <c r="I163" i="8" s="1"/>
  <c r="Y161" i="2"/>
  <c r="Z161" i="2"/>
  <c r="K163" i="8" s="1"/>
  <c r="AA161" i="2"/>
  <c r="AB161" i="2"/>
  <c r="L163" i="8" s="1"/>
  <c r="AC161" i="2"/>
  <c r="M163" i="8" s="1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H163" i="8" s="1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AA164" i="8" s="1"/>
  <c r="S162" i="2"/>
  <c r="T162" i="2"/>
  <c r="U162" i="2"/>
  <c r="AB164" i="8" s="1"/>
  <c r="E164" i="8" s="1"/>
  <c r="V162" i="2"/>
  <c r="G164" i="8" s="1"/>
  <c r="W162" i="2"/>
  <c r="J164" i="8" s="1"/>
  <c r="X162" i="2"/>
  <c r="I164" i="8" s="1"/>
  <c r="Y162" i="2"/>
  <c r="Z162" i="2"/>
  <c r="K164" i="8" s="1"/>
  <c r="AA162" i="2"/>
  <c r="AB162" i="2"/>
  <c r="L164" i="8" s="1"/>
  <c r="AC162" i="2"/>
  <c r="M164" i="8" s="1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H164" i="8" s="1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AA165" i="8" s="1"/>
  <c r="S163" i="2"/>
  <c r="T163" i="2"/>
  <c r="U163" i="2"/>
  <c r="AB165" i="8" s="1"/>
  <c r="E165" i="8" s="1"/>
  <c r="V163" i="2"/>
  <c r="G165" i="8" s="1"/>
  <c r="W163" i="2"/>
  <c r="J165" i="8" s="1"/>
  <c r="X163" i="2"/>
  <c r="I165" i="8" s="1"/>
  <c r="Y163" i="2"/>
  <c r="Z163" i="2"/>
  <c r="K165" i="8" s="1"/>
  <c r="AA163" i="2"/>
  <c r="AB163" i="2"/>
  <c r="L165" i="8" s="1"/>
  <c r="AC163" i="2"/>
  <c r="M165" i="8" s="1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H165" i="8" s="1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AA166" i="8" s="1"/>
  <c r="S164" i="2"/>
  <c r="T164" i="2"/>
  <c r="U164" i="2"/>
  <c r="AB166" i="8" s="1"/>
  <c r="E166" i="8" s="1"/>
  <c r="V164" i="2"/>
  <c r="G166" i="8" s="1"/>
  <c r="W164" i="2"/>
  <c r="J166" i="8" s="1"/>
  <c r="X164" i="2"/>
  <c r="I166" i="8" s="1"/>
  <c r="Y164" i="2"/>
  <c r="Z164" i="2"/>
  <c r="K166" i="8" s="1"/>
  <c r="AA164" i="2"/>
  <c r="AB164" i="2"/>
  <c r="L166" i="8" s="1"/>
  <c r="AC164" i="2"/>
  <c r="M166" i="8" s="1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H166" i="8" s="1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AA167" i="8" s="1"/>
  <c r="S165" i="2"/>
  <c r="T165" i="2"/>
  <c r="U165" i="2"/>
  <c r="AB167" i="8" s="1"/>
  <c r="E167" i="8" s="1"/>
  <c r="V165" i="2"/>
  <c r="G167" i="8" s="1"/>
  <c r="W165" i="2"/>
  <c r="J167" i="8" s="1"/>
  <c r="X165" i="2"/>
  <c r="I167" i="8" s="1"/>
  <c r="Y165" i="2"/>
  <c r="Z165" i="2"/>
  <c r="K167" i="8" s="1"/>
  <c r="AA165" i="2"/>
  <c r="AB165" i="2"/>
  <c r="L167" i="8" s="1"/>
  <c r="AC165" i="2"/>
  <c r="M167" i="8" s="1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H167" i="8" s="1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AA168" i="8" s="1"/>
  <c r="S166" i="2"/>
  <c r="T166" i="2"/>
  <c r="U166" i="2"/>
  <c r="AB168" i="8" s="1"/>
  <c r="E168" i="8" s="1"/>
  <c r="V166" i="2"/>
  <c r="G168" i="8" s="1"/>
  <c r="W166" i="2"/>
  <c r="J168" i="8" s="1"/>
  <c r="X166" i="2"/>
  <c r="I168" i="8" s="1"/>
  <c r="Y166" i="2"/>
  <c r="Z166" i="2"/>
  <c r="K168" i="8" s="1"/>
  <c r="AA166" i="2"/>
  <c r="AB166" i="2"/>
  <c r="L168" i="8" s="1"/>
  <c r="AC166" i="2"/>
  <c r="M168" i="8" s="1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H168" i="8" s="1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AA169" i="8" s="1"/>
  <c r="S167" i="2"/>
  <c r="T167" i="2"/>
  <c r="U167" i="2"/>
  <c r="AB169" i="8" s="1"/>
  <c r="E169" i="8" s="1"/>
  <c r="V167" i="2"/>
  <c r="G169" i="8" s="1"/>
  <c r="W167" i="2"/>
  <c r="J169" i="8" s="1"/>
  <c r="X167" i="2"/>
  <c r="I169" i="8" s="1"/>
  <c r="Y167" i="2"/>
  <c r="Z167" i="2"/>
  <c r="K169" i="8" s="1"/>
  <c r="AA167" i="2"/>
  <c r="AB167" i="2"/>
  <c r="L169" i="8" s="1"/>
  <c r="AC167" i="2"/>
  <c r="M169" i="8" s="1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H169" i="8" s="1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AA170" i="8" s="1"/>
  <c r="S168" i="2"/>
  <c r="T168" i="2"/>
  <c r="U168" i="2"/>
  <c r="AB170" i="8" s="1"/>
  <c r="E170" i="8" s="1"/>
  <c r="V168" i="2"/>
  <c r="G170" i="8" s="1"/>
  <c r="W168" i="2"/>
  <c r="J170" i="8" s="1"/>
  <c r="X168" i="2"/>
  <c r="I170" i="8" s="1"/>
  <c r="Y168" i="2"/>
  <c r="Z168" i="2"/>
  <c r="K170" i="8" s="1"/>
  <c r="AA168" i="2"/>
  <c r="AB168" i="2"/>
  <c r="L170" i="8" s="1"/>
  <c r="AC168" i="2"/>
  <c r="M170" i="8" s="1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H170" i="8" s="1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AA171" i="8" s="1"/>
  <c r="S169" i="2"/>
  <c r="T169" i="2"/>
  <c r="U169" i="2"/>
  <c r="AB171" i="8" s="1"/>
  <c r="E171" i="8" s="1"/>
  <c r="V169" i="2"/>
  <c r="G171" i="8" s="1"/>
  <c r="W169" i="2"/>
  <c r="J171" i="8" s="1"/>
  <c r="X169" i="2"/>
  <c r="I171" i="8" s="1"/>
  <c r="Y169" i="2"/>
  <c r="Z169" i="2"/>
  <c r="K171" i="8" s="1"/>
  <c r="AA169" i="2"/>
  <c r="AB169" i="2"/>
  <c r="L171" i="8" s="1"/>
  <c r="AC169" i="2"/>
  <c r="M171" i="8" s="1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H171" i="8" s="1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AA172" i="8" s="1"/>
  <c r="S170" i="2"/>
  <c r="T170" i="2"/>
  <c r="U170" i="2"/>
  <c r="AB172" i="8" s="1"/>
  <c r="E172" i="8" s="1"/>
  <c r="V170" i="2"/>
  <c r="G172" i="8" s="1"/>
  <c r="W170" i="2"/>
  <c r="J172" i="8" s="1"/>
  <c r="X170" i="2"/>
  <c r="I172" i="8" s="1"/>
  <c r="Y170" i="2"/>
  <c r="Z170" i="2"/>
  <c r="K172" i="8" s="1"/>
  <c r="AA170" i="2"/>
  <c r="AB170" i="2"/>
  <c r="L172" i="8" s="1"/>
  <c r="AC170" i="2"/>
  <c r="M172" i="8" s="1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H172" i="8" s="1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AA173" i="8" s="1"/>
  <c r="S171" i="2"/>
  <c r="T171" i="2"/>
  <c r="U171" i="2"/>
  <c r="AB173" i="8" s="1"/>
  <c r="E173" i="8" s="1"/>
  <c r="V171" i="2"/>
  <c r="G173" i="8" s="1"/>
  <c r="W171" i="2"/>
  <c r="J173" i="8" s="1"/>
  <c r="X171" i="2"/>
  <c r="I173" i="8" s="1"/>
  <c r="Y171" i="2"/>
  <c r="Z171" i="2"/>
  <c r="K173" i="8" s="1"/>
  <c r="AA171" i="2"/>
  <c r="AB171" i="2"/>
  <c r="L173" i="8" s="1"/>
  <c r="AC171" i="2"/>
  <c r="M173" i="8" s="1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H173" i="8" s="1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AA174" i="8" s="1"/>
  <c r="S172" i="2"/>
  <c r="T172" i="2"/>
  <c r="U172" i="2"/>
  <c r="AB174" i="8" s="1"/>
  <c r="E174" i="8" s="1"/>
  <c r="V172" i="2"/>
  <c r="G174" i="8" s="1"/>
  <c r="W172" i="2"/>
  <c r="J174" i="8" s="1"/>
  <c r="X172" i="2"/>
  <c r="I174" i="8" s="1"/>
  <c r="Y172" i="2"/>
  <c r="Z172" i="2"/>
  <c r="K174" i="8" s="1"/>
  <c r="AA172" i="2"/>
  <c r="AB172" i="2"/>
  <c r="L174" i="8" s="1"/>
  <c r="AC172" i="2"/>
  <c r="M174" i="8" s="1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H174" i="8" s="1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AA175" i="8" s="1"/>
  <c r="S173" i="2"/>
  <c r="T173" i="2"/>
  <c r="U173" i="2"/>
  <c r="AB175" i="8" s="1"/>
  <c r="E175" i="8" s="1"/>
  <c r="V173" i="2"/>
  <c r="G175" i="8" s="1"/>
  <c r="W173" i="2"/>
  <c r="J175" i="8" s="1"/>
  <c r="X173" i="2"/>
  <c r="I175" i="8" s="1"/>
  <c r="Y173" i="2"/>
  <c r="Z173" i="2"/>
  <c r="K175" i="8" s="1"/>
  <c r="AA173" i="2"/>
  <c r="AB173" i="2"/>
  <c r="L175" i="8" s="1"/>
  <c r="AC173" i="2"/>
  <c r="M175" i="8" s="1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H175" i="8" s="1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AA176" i="8" s="1"/>
  <c r="S174" i="2"/>
  <c r="T174" i="2"/>
  <c r="U174" i="2"/>
  <c r="AB176" i="8" s="1"/>
  <c r="E176" i="8" s="1"/>
  <c r="V174" i="2"/>
  <c r="G176" i="8" s="1"/>
  <c r="W174" i="2"/>
  <c r="J176" i="8" s="1"/>
  <c r="X174" i="2"/>
  <c r="I176" i="8" s="1"/>
  <c r="Y174" i="2"/>
  <c r="Z174" i="2"/>
  <c r="K176" i="8" s="1"/>
  <c r="AA174" i="2"/>
  <c r="AB174" i="2"/>
  <c r="L176" i="8" s="1"/>
  <c r="AC174" i="2"/>
  <c r="M176" i="8" s="1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H176" i="8" s="1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AA177" i="8" s="1"/>
  <c r="S175" i="2"/>
  <c r="T175" i="2"/>
  <c r="U175" i="2"/>
  <c r="AB177" i="8" s="1"/>
  <c r="E177" i="8" s="1"/>
  <c r="V175" i="2"/>
  <c r="G177" i="8" s="1"/>
  <c r="W175" i="2"/>
  <c r="J177" i="8" s="1"/>
  <c r="X175" i="2"/>
  <c r="I177" i="8" s="1"/>
  <c r="Y175" i="2"/>
  <c r="Z175" i="2"/>
  <c r="K177" i="8" s="1"/>
  <c r="AA175" i="2"/>
  <c r="AB175" i="2"/>
  <c r="L177" i="8" s="1"/>
  <c r="AC175" i="2"/>
  <c r="M177" i="8" s="1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H177" i="8" s="1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AA178" i="8" s="1"/>
  <c r="S176" i="2"/>
  <c r="T176" i="2"/>
  <c r="U176" i="2"/>
  <c r="AB178" i="8" s="1"/>
  <c r="E178" i="8" s="1"/>
  <c r="V176" i="2"/>
  <c r="G178" i="8" s="1"/>
  <c r="W176" i="2"/>
  <c r="J178" i="8" s="1"/>
  <c r="X176" i="2"/>
  <c r="I178" i="8" s="1"/>
  <c r="Y176" i="2"/>
  <c r="Z176" i="2"/>
  <c r="K178" i="8" s="1"/>
  <c r="AA176" i="2"/>
  <c r="AB176" i="2"/>
  <c r="L178" i="8" s="1"/>
  <c r="AC176" i="2"/>
  <c r="M178" i="8" s="1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H178" i="8" s="1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AA179" i="8" s="1"/>
  <c r="S177" i="2"/>
  <c r="T177" i="2"/>
  <c r="U177" i="2"/>
  <c r="AB179" i="8" s="1"/>
  <c r="E179" i="8" s="1"/>
  <c r="V177" i="2"/>
  <c r="G179" i="8" s="1"/>
  <c r="W177" i="2"/>
  <c r="J179" i="8" s="1"/>
  <c r="X177" i="2"/>
  <c r="I179" i="8" s="1"/>
  <c r="Y177" i="2"/>
  <c r="Z177" i="2"/>
  <c r="K179" i="8" s="1"/>
  <c r="AA177" i="2"/>
  <c r="AB177" i="2"/>
  <c r="L179" i="8" s="1"/>
  <c r="AC177" i="2"/>
  <c r="M179" i="8" s="1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H179" i="8" s="1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AA180" i="8" s="1"/>
  <c r="S178" i="2"/>
  <c r="T178" i="2"/>
  <c r="U178" i="2"/>
  <c r="AB180" i="8" s="1"/>
  <c r="E180" i="8" s="1"/>
  <c r="V178" i="2"/>
  <c r="G180" i="8" s="1"/>
  <c r="W178" i="2"/>
  <c r="J180" i="8" s="1"/>
  <c r="X178" i="2"/>
  <c r="I180" i="8" s="1"/>
  <c r="Y178" i="2"/>
  <c r="Z178" i="2"/>
  <c r="K180" i="8" s="1"/>
  <c r="AA178" i="2"/>
  <c r="AB178" i="2"/>
  <c r="L180" i="8" s="1"/>
  <c r="AC178" i="2"/>
  <c r="M180" i="8" s="1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H180" i="8" s="1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AA181" i="8" s="1"/>
  <c r="S179" i="2"/>
  <c r="T179" i="2"/>
  <c r="U179" i="2"/>
  <c r="AB181" i="8" s="1"/>
  <c r="E181" i="8" s="1"/>
  <c r="V179" i="2"/>
  <c r="G181" i="8" s="1"/>
  <c r="W179" i="2"/>
  <c r="J181" i="8" s="1"/>
  <c r="X179" i="2"/>
  <c r="I181" i="8" s="1"/>
  <c r="Y179" i="2"/>
  <c r="Z179" i="2"/>
  <c r="K181" i="8" s="1"/>
  <c r="AA179" i="2"/>
  <c r="AB179" i="2"/>
  <c r="L181" i="8" s="1"/>
  <c r="AC179" i="2"/>
  <c r="M181" i="8" s="1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H181" i="8" s="1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AA182" i="8" s="1"/>
  <c r="S180" i="2"/>
  <c r="T180" i="2"/>
  <c r="U180" i="2"/>
  <c r="AB182" i="8" s="1"/>
  <c r="E182" i="8" s="1"/>
  <c r="V180" i="2"/>
  <c r="G182" i="8" s="1"/>
  <c r="W180" i="2"/>
  <c r="J182" i="8" s="1"/>
  <c r="X180" i="2"/>
  <c r="I182" i="8" s="1"/>
  <c r="Y180" i="2"/>
  <c r="Z180" i="2"/>
  <c r="K182" i="8" s="1"/>
  <c r="AA180" i="2"/>
  <c r="AB180" i="2"/>
  <c r="L182" i="8" s="1"/>
  <c r="AC180" i="2"/>
  <c r="M182" i="8" s="1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H182" i="8" s="1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AA183" i="8" s="1"/>
  <c r="S181" i="2"/>
  <c r="T181" i="2"/>
  <c r="U181" i="2"/>
  <c r="AB183" i="8" s="1"/>
  <c r="E183" i="8" s="1"/>
  <c r="V181" i="2"/>
  <c r="G183" i="8" s="1"/>
  <c r="W181" i="2"/>
  <c r="J183" i="8" s="1"/>
  <c r="X181" i="2"/>
  <c r="I183" i="8" s="1"/>
  <c r="Y181" i="2"/>
  <c r="Z181" i="2"/>
  <c r="K183" i="8" s="1"/>
  <c r="AA181" i="2"/>
  <c r="AB181" i="2"/>
  <c r="L183" i="8" s="1"/>
  <c r="AC181" i="2"/>
  <c r="M183" i="8" s="1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H183" i="8" s="1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AA184" i="8" s="1"/>
  <c r="S182" i="2"/>
  <c r="T182" i="2"/>
  <c r="U182" i="2"/>
  <c r="AB184" i="8" s="1"/>
  <c r="E184" i="8" s="1"/>
  <c r="V182" i="2"/>
  <c r="G184" i="8" s="1"/>
  <c r="W182" i="2"/>
  <c r="J184" i="8" s="1"/>
  <c r="X182" i="2"/>
  <c r="I184" i="8" s="1"/>
  <c r="Y182" i="2"/>
  <c r="Z182" i="2"/>
  <c r="K184" i="8" s="1"/>
  <c r="AA182" i="2"/>
  <c r="AB182" i="2"/>
  <c r="L184" i="8" s="1"/>
  <c r="AC182" i="2"/>
  <c r="M184" i="8" s="1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H184" i="8" s="1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AA185" i="8" s="1"/>
  <c r="S183" i="2"/>
  <c r="T183" i="2"/>
  <c r="U183" i="2"/>
  <c r="AB185" i="8" s="1"/>
  <c r="E185" i="8" s="1"/>
  <c r="V183" i="2"/>
  <c r="G185" i="8" s="1"/>
  <c r="W183" i="2"/>
  <c r="J185" i="8" s="1"/>
  <c r="X183" i="2"/>
  <c r="I185" i="8" s="1"/>
  <c r="Y183" i="2"/>
  <c r="Z183" i="2"/>
  <c r="K185" i="8" s="1"/>
  <c r="AA183" i="2"/>
  <c r="AB183" i="2"/>
  <c r="L185" i="8" s="1"/>
  <c r="AC183" i="2"/>
  <c r="M185" i="8" s="1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H185" i="8" s="1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AA186" i="8" s="1"/>
  <c r="S184" i="2"/>
  <c r="T184" i="2"/>
  <c r="U184" i="2"/>
  <c r="AB186" i="8" s="1"/>
  <c r="E186" i="8" s="1"/>
  <c r="V184" i="2"/>
  <c r="G186" i="8" s="1"/>
  <c r="W184" i="2"/>
  <c r="J186" i="8" s="1"/>
  <c r="X184" i="2"/>
  <c r="I186" i="8" s="1"/>
  <c r="Y184" i="2"/>
  <c r="Z184" i="2"/>
  <c r="K186" i="8" s="1"/>
  <c r="AA184" i="2"/>
  <c r="AB184" i="2"/>
  <c r="L186" i="8" s="1"/>
  <c r="AC184" i="2"/>
  <c r="M186" i="8" s="1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H186" i="8" s="1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AA187" i="8" s="1"/>
  <c r="S185" i="2"/>
  <c r="T185" i="2"/>
  <c r="U185" i="2"/>
  <c r="AB187" i="8" s="1"/>
  <c r="E187" i="8" s="1"/>
  <c r="V185" i="2"/>
  <c r="G187" i="8" s="1"/>
  <c r="W185" i="2"/>
  <c r="J187" i="8" s="1"/>
  <c r="X185" i="2"/>
  <c r="I187" i="8" s="1"/>
  <c r="Y185" i="2"/>
  <c r="Z185" i="2"/>
  <c r="K187" i="8" s="1"/>
  <c r="AA185" i="2"/>
  <c r="AB185" i="2"/>
  <c r="L187" i="8" s="1"/>
  <c r="AC185" i="2"/>
  <c r="M187" i="8" s="1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H187" i="8" s="1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AA188" i="8" s="1"/>
  <c r="S186" i="2"/>
  <c r="T186" i="2"/>
  <c r="U186" i="2"/>
  <c r="AB188" i="8" s="1"/>
  <c r="E188" i="8" s="1"/>
  <c r="V186" i="2"/>
  <c r="G188" i="8" s="1"/>
  <c r="W186" i="2"/>
  <c r="J188" i="8" s="1"/>
  <c r="X186" i="2"/>
  <c r="I188" i="8" s="1"/>
  <c r="Y186" i="2"/>
  <c r="Z186" i="2"/>
  <c r="K188" i="8" s="1"/>
  <c r="AA186" i="2"/>
  <c r="AB186" i="2"/>
  <c r="L188" i="8" s="1"/>
  <c r="AC186" i="2"/>
  <c r="M188" i="8" s="1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H188" i="8" s="1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AA189" i="8" s="1"/>
  <c r="S187" i="2"/>
  <c r="T187" i="2"/>
  <c r="U187" i="2"/>
  <c r="AB189" i="8" s="1"/>
  <c r="E189" i="8" s="1"/>
  <c r="V187" i="2"/>
  <c r="G189" i="8" s="1"/>
  <c r="W187" i="2"/>
  <c r="J189" i="8" s="1"/>
  <c r="X187" i="2"/>
  <c r="I189" i="8" s="1"/>
  <c r="Y187" i="2"/>
  <c r="Z187" i="2"/>
  <c r="K189" i="8" s="1"/>
  <c r="AA187" i="2"/>
  <c r="AB187" i="2"/>
  <c r="L189" i="8" s="1"/>
  <c r="AC187" i="2"/>
  <c r="M189" i="8" s="1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H189" i="8" s="1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AA190" i="8" s="1"/>
  <c r="S188" i="2"/>
  <c r="T188" i="2"/>
  <c r="U188" i="2"/>
  <c r="AB190" i="8" s="1"/>
  <c r="E190" i="8" s="1"/>
  <c r="V188" i="2"/>
  <c r="G190" i="8" s="1"/>
  <c r="W188" i="2"/>
  <c r="J190" i="8" s="1"/>
  <c r="X188" i="2"/>
  <c r="I190" i="8" s="1"/>
  <c r="Y188" i="2"/>
  <c r="Z188" i="2"/>
  <c r="K190" i="8" s="1"/>
  <c r="AA188" i="2"/>
  <c r="AB188" i="2"/>
  <c r="L190" i="8" s="1"/>
  <c r="AC188" i="2"/>
  <c r="M190" i="8" s="1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H190" i="8" s="1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AA191" i="8" s="1"/>
  <c r="S189" i="2"/>
  <c r="T189" i="2"/>
  <c r="U189" i="2"/>
  <c r="AB191" i="8" s="1"/>
  <c r="E191" i="8" s="1"/>
  <c r="V189" i="2"/>
  <c r="G191" i="8" s="1"/>
  <c r="W189" i="2"/>
  <c r="J191" i="8" s="1"/>
  <c r="X189" i="2"/>
  <c r="I191" i="8" s="1"/>
  <c r="Y189" i="2"/>
  <c r="Z189" i="2"/>
  <c r="K191" i="8" s="1"/>
  <c r="AA189" i="2"/>
  <c r="AB189" i="2"/>
  <c r="L191" i="8" s="1"/>
  <c r="AC189" i="2"/>
  <c r="M191" i="8" s="1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H191" i="8" s="1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AA192" i="8" s="1"/>
  <c r="S190" i="2"/>
  <c r="T190" i="2"/>
  <c r="U190" i="2"/>
  <c r="AB192" i="8" s="1"/>
  <c r="E192" i="8" s="1"/>
  <c r="V190" i="2"/>
  <c r="G192" i="8" s="1"/>
  <c r="W190" i="2"/>
  <c r="J192" i="8" s="1"/>
  <c r="X190" i="2"/>
  <c r="I192" i="8" s="1"/>
  <c r="Y190" i="2"/>
  <c r="Z190" i="2"/>
  <c r="K192" i="8" s="1"/>
  <c r="AA190" i="2"/>
  <c r="AB190" i="2"/>
  <c r="L192" i="8" s="1"/>
  <c r="AC190" i="2"/>
  <c r="M192" i="8" s="1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H192" i="8" s="1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AA193" i="8" s="1"/>
  <c r="S191" i="2"/>
  <c r="T191" i="2"/>
  <c r="U191" i="2"/>
  <c r="AB193" i="8" s="1"/>
  <c r="E193" i="8" s="1"/>
  <c r="V191" i="2"/>
  <c r="G193" i="8" s="1"/>
  <c r="W191" i="2"/>
  <c r="J193" i="8" s="1"/>
  <c r="X191" i="2"/>
  <c r="I193" i="8" s="1"/>
  <c r="Y191" i="2"/>
  <c r="Z191" i="2"/>
  <c r="K193" i="8" s="1"/>
  <c r="AA191" i="2"/>
  <c r="AB191" i="2"/>
  <c r="L193" i="8" s="1"/>
  <c r="AC191" i="2"/>
  <c r="M193" i="8" s="1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H193" i="8" s="1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AA194" i="8" s="1"/>
  <c r="S192" i="2"/>
  <c r="T192" i="2"/>
  <c r="U192" i="2"/>
  <c r="AB194" i="8" s="1"/>
  <c r="E194" i="8" s="1"/>
  <c r="V192" i="2"/>
  <c r="G194" i="8" s="1"/>
  <c r="W192" i="2"/>
  <c r="J194" i="8" s="1"/>
  <c r="X192" i="2"/>
  <c r="I194" i="8" s="1"/>
  <c r="Y192" i="2"/>
  <c r="Z192" i="2"/>
  <c r="K194" i="8" s="1"/>
  <c r="AA192" i="2"/>
  <c r="AB192" i="2"/>
  <c r="L194" i="8" s="1"/>
  <c r="AC192" i="2"/>
  <c r="M194" i="8" s="1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H194" i="8" s="1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AA195" i="8" s="1"/>
  <c r="S193" i="2"/>
  <c r="T193" i="2"/>
  <c r="U193" i="2"/>
  <c r="AB195" i="8" s="1"/>
  <c r="E195" i="8" s="1"/>
  <c r="V193" i="2"/>
  <c r="G195" i="8" s="1"/>
  <c r="W193" i="2"/>
  <c r="J195" i="8" s="1"/>
  <c r="X193" i="2"/>
  <c r="I195" i="8" s="1"/>
  <c r="Y193" i="2"/>
  <c r="Z193" i="2"/>
  <c r="K195" i="8" s="1"/>
  <c r="AA193" i="2"/>
  <c r="AB193" i="2"/>
  <c r="L195" i="8" s="1"/>
  <c r="AC193" i="2"/>
  <c r="M195" i="8" s="1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H195" i="8" s="1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AA196" i="8" s="1"/>
  <c r="S194" i="2"/>
  <c r="T194" i="2"/>
  <c r="U194" i="2"/>
  <c r="AB196" i="8" s="1"/>
  <c r="E196" i="8" s="1"/>
  <c r="V194" i="2"/>
  <c r="G196" i="8" s="1"/>
  <c r="W194" i="2"/>
  <c r="J196" i="8" s="1"/>
  <c r="X194" i="2"/>
  <c r="I196" i="8" s="1"/>
  <c r="Y194" i="2"/>
  <c r="Z194" i="2"/>
  <c r="K196" i="8" s="1"/>
  <c r="AA194" i="2"/>
  <c r="AB194" i="2"/>
  <c r="L196" i="8" s="1"/>
  <c r="AC194" i="2"/>
  <c r="M196" i="8" s="1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H196" i="8" s="1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AA197" i="8" s="1"/>
  <c r="S195" i="2"/>
  <c r="T195" i="2"/>
  <c r="U195" i="2"/>
  <c r="AB197" i="8" s="1"/>
  <c r="E197" i="8" s="1"/>
  <c r="V195" i="2"/>
  <c r="G197" i="8" s="1"/>
  <c r="W195" i="2"/>
  <c r="J197" i="8" s="1"/>
  <c r="X195" i="2"/>
  <c r="I197" i="8" s="1"/>
  <c r="Y195" i="2"/>
  <c r="Z195" i="2"/>
  <c r="K197" i="8" s="1"/>
  <c r="AA195" i="2"/>
  <c r="AB195" i="2"/>
  <c r="L197" i="8" s="1"/>
  <c r="AC195" i="2"/>
  <c r="M197" i="8" s="1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H197" i="8" s="1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AA198" i="8" s="1"/>
  <c r="S196" i="2"/>
  <c r="T196" i="2"/>
  <c r="U196" i="2"/>
  <c r="AB198" i="8" s="1"/>
  <c r="E198" i="8" s="1"/>
  <c r="V196" i="2"/>
  <c r="G198" i="8" s="1"/>
  <c r="W196" i="2"/>
  <c r="J198" i="8" s="1"/>
  <c r="X196" i="2"/>
  <c r="I198" i="8" s="1"/>
  <c r="Y196" i="2"/>
  <c r="Z196" i="2"/>
  <c r="K198" i="8" s="1"/>
  <c r="AA196" i="2"/>
  <c r="AB196" i="2"/>
  <c r="L198" i="8" s="1"/>
  <c r="AC196" i="2"/>
  <c r="M198" i="8" s="1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H198" i="8" s="1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AA199" i="8" s="1"/>
  <c r="S197" i="2"/>
  <c r="T197" i="2"/>
  <c r="U197" i="2"/>
  <c r="AB199" i="8" s="1"/>
  <c r="E199" i="8" s="1"/>
  <c r="V197" i="2"/>
  <c r="G199" i="8" s="1"/>
  <c r="W197" i="2"/>
  <c r="J199" i="8" s="1"/>
  <c r="X197" i="2"/>
  <c r="I199" i="8" s="1"/>
  <c r="Y197" i="2"/>
  <c r="Z197" i="2"/>
  <c r="K199" i="8" s="1"/>
  <c r="AA197" i="2"/>
  <c r="AB197" i="2"/>
  <c r="L199" i="8" s="1"/>
  <c r="AC197" i="2"/>
  <c r="M199" i="8" s="1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H199" i="8" s="1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AA200" i="8" s="1"/>
  <c r="S198" i="2"/>
  <c r="T198" i="2"/>
  <c r="U198" i="2"/>
  <c r="AB200" i="8" s="1"/>
  <c r="E200" i="8" s="1"/>
  <c r="V198" i="2"/>
  <c r="G200" i="8" s="1"/>
  <c r="W198" i="2"/>
  <c r="J200" i="8" s="1"/>
  <c r="X198" i="2"/>
  <c r="I200" i="8" s="1"/>
  <c r="Y198" i="2"/>
  <c r="Z198" i="2"/>
  <c r="K200" i="8" s="1"/>
  <c r="AA198" i="2"/>
  <c r="AB198" i="2"/>
  <c r="L200" i="8" s="1"/>
  <c r="AC198" i="2"/>
  <c r="M200" i="8" s="1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H200" i="8" s="1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AA201" i="8" s="1"/>
  <c r="S199" i="2"/>
  <c r="T199" i="2"/>
  <c r="U199" i="2"/>
  <c r="AB201" i="8" s="1"/>
  <c r="E201" i="8" s="1"/>
  <c r="V199" i="2"/>
  <c r="G201" i="8" s="1"/>
  <c r="W199" i="2"/>
  <c r="J201" i="8" s="1"/>
  <c r="X199" i="2"/>
  <c r="I201" i="8" s="1"/>
  <c r="Y199" i="2"/>
  <c r="Z199" i="2"/>
  <c r="K201" i="8" s="1"/>
  <c r="AA199" i="2"/>
  <c r="AB199" i="2"/>
  <c r="L201" i="8" s="1"/>
  <c r="AC199" i="2"/>
  <c r="M201" i="8" s="1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H201" i="8" s="1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AA202" i="8" s="1"/>
  <c r="S200" i="2"/>
  <c r="T200" i="2"/>
  <c r="U200" i="2"/>
  <c r="AB202" i="8" s="1"/>
  <c r="E202" i="8" s="1"/>
  <c r="V200" i="2"/>
  <c r="G202" i="8" s="1"/>
  <c r="W200" i="2"/>
  <c r="J202" i="8" s="1"/>
  <c r="X200" i="2"/>
  <c r="I202" i="8" s="1"/>
  <c r="Y200" i="2"/>
  <c r="Z200" i="2"/>
  <c r="K202" i="8" s="1"/>
  <c r="AA200" i="2"/>
  <c r="AB200" i="2"/>
  <c r="L202" i="8" s="1"/>
  <c r="AC200" i="2"/>
  <c r="M202" i="8" s="1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H202" i="8" s="1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AA203" i="8" s="1"/>
  <c r="S201" i="2"/>
  <c r="T201" i="2"/>
  <c r="U201" i="2"/>
  <c r="AB203" i="8" s="1"/>
  <c r="E203" i="8" s="1"/>
  <c r="V201" i="2"/>
  <c r="G203" i="8" s="1"/>
  <c r="W201" i="2"/>
  <c r="J203" i="8" s="1"/>
  <c r="X201" i="2"/>
  <c r="I203" i="8" s="1"/>
  <c r="Y201" i="2"/>
  <c r="Z201" i="2"/>
  <c r="K203" i="8" s="1"/>
  <c r="AA201" i="2"/>
  <c r="AB201" i="2"/>
  <c r="L203" i="8" s="1"/>
  <c r="AC201" i="2"/>
  <c r="M203" i="8" s="1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H203" i="8" s="1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AA204" i="8" s="1"/>
  <c r="S202" i="2"/>
  <c r="T202" i="2"/>
  <c r="U202" i="2"/>
  <c r="AB204" i="8" s="1"/>
  <c r="E204" i="8" s="1"/>
  <c r="V202" i="2"/>
  <c r="G204" i="8" s="1"/>
  <c r="W202" i="2"/>
  <c r="J204" i="8" s="1"/>
  <c r="X202" i="2"/>
  <c r="I204" i="8" s="1"/>
  <c r="Y202" i="2"/>
  <c r="Z202" i="2"/>
  <c r="K204" i="8" s="1"/>
  <c r="AA202" i="2"/>
  <c r="AB202" i="2"/>
  <c r="L204" i="8" s="1"/>
  <c r="AC202" i="2"/>
  <c r="M204" i="8" s="1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H204" i="8" s="1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AA205" i="8" s="1"/>
  <c r="S203" i="2"/>
  <c r="T203" i="2"/>
  <c r="U203" i="2"/>
  <c r="AB205" i="8" s="1"/>
  <c r="E205" i="8" s="1"/>
  <c r="V203" i="2"/>
  <c r="G205" i="8" s="1"/>
  <c r="W203" i="2"/>
  <c r="J205" i="8" s="1"/>
  <c r="X203" i="2"/>
  <c r="I205" i="8" s="1"/>
  <c r="Y203" i="2"/>
  <c r="Z203" i="2"/>
  <c r="K205" i="8" s="1"/>
  <c r="AA203" i="2"/>
  <c r="AB203" i="2"/>
  <c r="L205" i="8" s="1"/>
  <c r="AC203" i="2"/>
  <c r="M205" i="8" s="1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H205" i="8" s="1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AA206" i="8" s="1"/>
  <c r="S204" i="2"/>
  <c r="T204" i="2"/>
  <c r="U204" i="2"/>
  <c r="AB206" i="8" s="1"/>
  <c r="E206" i="8" s="1"/>
  <c r="V204" i="2"/>
  <c r="G206" i="8" s="1"/>
  <c r="W204" i="2"/>
  <c r="J206" i="8" s="1"/>
  <c r="X204" i="2"/>
  <c r="I206" i="8" s="1"/>
  <c r="Y204" i="2"/>
  <c r="Z204" i="2"/>
  <c r="K206" i="8" s="1"/>
  <c r="AA204" i="2"/>
  <c r="AB204" i="2"/>
  <c r="L206" i="8" s="1"/>
  <c r="AC204" i="2"/>
  <c r="M206" i="8" s="1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H206" i="8" s="1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AA207" i="8" s="1"/>
  <c r="S205" i="2"/>
  <c r="T205" i="2"/>
  <c r="U205" i="2"/>
  <c r="AB207" i="8" s="1"/>
  <c r="E207" i="8" s="1"/>
  <c r="V205" i="2"/>
  <c r="G207" i="8" s="1"/>
  <c r="W205" i="2"/>
  <c r="J207" i="8" s="1"/>
  <c r="X205" i="2"/>
  <c r="I207" i="8" s="1"/>
  <c r="Y205" i="2"/>
  <c r="Z205" i="2"/>
  <c r="K207" i="8" s="1"/>
  <c r="AA205" i="2"/>
  <c r="AB205" i="2"/>
  <c r="L207" i="8" s="1"/>
  <c r="AC205" i="2"/>
  <c r="M207" i="8" s="1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H207" i="8" s="1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AA208" i="8" s="1"/>
  <c r="S206" i="2"/>
  <c r="T206" i="2"/>
  <c r="U206" i="2"/>
  <c r="AB208" i="8" s="1"/>
  <c r="E208" i="8" s="1"/>
  <c r="V206" i="2"/>
  <c r="G208" i="8" s="1"/>
  <c r="W206" i="2"/>
  <c r="J208" i="8" s="1"/>
  <c r="X206" i="2"/>
  <c r="I208" i="8" s="1"/>
  <c r="Y206" i="2"/>
  <c r="Z206" i="2"/>
  <c r="K208" i="8" s="1"/>
  <c r="AA206" i="2"/>
  <c r="AB206" i="2"/>
  <c r="L208" i="8" s="1"/>
  <c r="AC206" i="2"/>
  <c r="M208" i="8" s="1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H208" i="8" s="1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AA209" i="8" s="1"/>
  <c r="S207" i="2"/>
  <c r="T207" i="2"/>
  <c r="U207" i="2"/>
  <c r="AB209" i="8" s="1"/>
  <c r="E209" i="8" s="1"/>
  <c r="V207" i="2"/>
  <c r="G209" i="8" s="1"/>
  <c r="W207" i="2"/>
  <c r="J209" i="8" s="1"/>
  <c r="X207" i="2"/>
  <c r="I209" i="8" s="1"/>
  <c r="Y207" i="2"/>
  <c r="Z207" i="2"/>
  <c r="K209" i="8" s="1"/>
  <c r="AA207" i="2"/>
  <c r="AB207" i="2"/>
  <c r="L209" i="8" s="1"/>
  <c r="AC207" i="2"/>
  <c r="M209" i="8" s="1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H209" i="8" s="1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AA210" i="8" s="1"/>
  <c r="S208" i="2"/>
  <c r="T208" i="2"/>
  <c r="U208" i="2"/>
  <c r="AB210" i="8" s="1"/>
  <c r="E210" i="8" s="1"/>
  <c r="V208" i="2"/>
  <c r="G210" i="8" s="1"/>
  <c r="W208" i="2"/>
  <c r="J210" i="8" s="1"/>
  <c r="X208" i="2"/>
  <c r="I210" i="8" s="1"/>
  <c r="Y208" i="2"/>
  <c r="Z208" i="2"/>
  <c r="K210" i="8" s="1"/>
  <c r="AA208" i="2"/>
  <c r="AB208" i="2"/>
  <c r="L210" i="8" s="1"/>
  <c r="AC208" i="2"/>
  <c r="M210" i="8" s="1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H210" i="8" s="1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AA211" i="8" s="1"/>
  <c r="S209" i="2"/>
  <c r="T209" i="2"/>
  <c r="U209" i="2"/>
  <c r="AB211" i="8" s="1"/>
  <c r="E211" i="8" s="1"/>
  <c r="V209" i="2"/>
  <c r="G211" i="8" s="1"/>
  <c r="W209" i="2"/>
  <c r="J211" i="8" s="1"/>
  <c r="X209" i="2"/>
  <c r="I211" i="8" s="1"/>
  <c r="Y209" i="2"/>
  <c r="Z209" i="2"/>
  <c r="K211" i="8" s="1"/>
  <c r="AA209" i="2"/>
  <c r="AB209" i="2"/>
  <c r="L211" i="8" s="1"/>
  <c r="AC209" i="2"/>
  <c r="M211" i="8" s="1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H211" i="8" s="1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AA212" i="8" s="1"/>
  <c r="S210" i="2"/>
  <c r="T210" i="2"/>
  <c r="U210" i="2"/>
  <c r="AB212" i="8" s="1"/>
  <c r="E212" i="8" s="1"/>
  <c r="V210" i="2"/>
  <c r="G212" i="8" s="1"/>
  <c r="W210" i="2"/>
  <c r="J212" i="8" s="1"/>
  <c r="X210" i="2"/>
  <c r="I212" i="8" s="1"/>
  <c r="Y210" i="2"/>
  <c r="Z210" i="2"/>
  <c r="K212" i="8" s="1"/>
  <c r="AA210" i="2"/>
  <c r="AB210" i="2"/>
  <c r="L212" i="8" s="1"/>
  <c r="AC210" i="2"/>
  <c r="M212" i="8" s="1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H212" i="8" s="1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AA213" i="8" s="1"/>
  <c r="S211" i="2"/>
  <c r="T211" i="2"/>
  <c r="U211" i="2"/>
  <c r="AB213" i="8" s="1"/>
  <c r="E213" i="8" s="1"/>
  <c r="V211" i="2"/>
  <c r="G213" i="8" s="1"/>
  <c r="W211" i="2"/>
  <c r="J213" i="8" s="1"/>
  <c r="X211" i="2"/>
  <c r="I213" i="8" s="1"/>
  <c r="Y211" i="2"/>
  <c r="Z211" i="2"/>
  <c r="K213" i="8" s="1"/>
  <c r="AA211" i="2"/>
  <c r="AB211" i="2"/>
  <c r="L213" i="8" s="1"/>
  <c r="AC211" i="2"/>
  <c r="M213" i="8" s="1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H213" i="8" s="1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AA214" i="8" s="1"/>
  <c r="S212" i="2"/>
  <c r="T212" i="2"/>
  <c r="U212" i="2"/>
  <c r="AB214" i="8" s="1"/>
  <c r="E214" i="8" s="1"/>
  <c r="V212" i="2"/>
  <c r="G214" i="8" s="1"/>
  <c r="W212" i="2"/>
  <c r="J214" i="8" s="1"/>
  <c r="X212" i="2"/>
  <c r="I214" i="8" s="1"/>
  <c r="Y212" i="2"/>
  <c r="Z212" i="2"/>
  <c r="K214" i="8" s="1"/>
  <c r="AA212" i="2"/>
  <c r="AB212" i="2"/>
  <c r="L214" i="8" s="1"/>
  <c r="AC212" i="2"/>
  <c r="M214" i="8" s="1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H214" i="8" s="1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AA215" i="8" s="1"/>
  <c r="S213" i="2"/>
  <c r="T213" i="2"/>
  <c r="U213" i="2"/>
  <c r="AB215" i="8" s="1"/>
  <c r="E215" i="8" s="1"/>
  <c r="V213" i="2"/>
  <c r="G215" i="8" s="1"/>
  <c r="W213" i="2"/>
  <c r="J215" i="8" s="1"/>
  <c r="X213" i="2"/>
  <c r="I215" i="8" s="1"/>
  <c r="Y213" i="2"/>
  <c r="Z213" i="2"/>
  <c r="K215" i="8" s="1"/>
  <c r="AA213" i="2"/>
  <c r="AB213" i="2"/>
  <c r="L215" i="8" s="1"/>
  <c r="AC213" i="2"/>
  <c r="M215" i="8" s="1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H215" i="8" s="1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AA216" i="8" s="1"/>
  <c r="S214" i="2"/>
  <c r="T214" i="2"/>
  <c r="U214" i="2"/>
  <c r="AB216" i="8" s="1"/>
  <c r="E216" i="8" s="1"/>
  <c r="V214" i="2"/>
  <c r="G216" i="8" s="1"/>
  <c r="W214" i="2"/>
  <c r="J216" i="8" s="1"/>
  <c r="X214" i="2"/>
  <c r="I216" i="8" s="1"/>
  <c r="Y214" i="2"/>
  <c r="Z214" i="2"/>
  <c r="K216" i="8" s="1"/>
  <c r="AA214" i="2"/>
  <c r="AB214" i="2"/>
  <c r="L216" i="8" s="1"/>
  <c r="AC214" i="2"/>
  <c r="M216" i="8" s="1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H216" i="8" s="1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AA217" i="8" s="1"/>
  <c r="S215" i="2"/>
  <c r="T215" i="2"/>
  <c r="U215" i="2"/>
  <c r="AB217" i="8" s="1"/>
  <c r="E217" i="8" s="1"/>
  <c r="V215" i="2"/>
  <c r="G217" i="8" s="1"/>
  <c r="W215" i="2"/>
  <c r="J217" i="8" s="1"/>
  <c r="X215" i="2"/>
  <c r="I217" i="8" s="1"/>
  <c r="Y215" i="2"/>
  <c r="Z215" i="2"/>
  <c r="K217" i="8" s="1"/>
  <c r="AA215" i="2"/>
  <c r="AB215" i="2"/>
  <c r="L217" i="8" s="1"/>
  <c r="AC215" i="2"/>
  <c r="M217" i="8" s="1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H217" i="8" s="1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AA218" i="8" s="1"/>
  <c r="S216" i="2"/>
  <c r="T216" i="2"/>
  <c r="U216" i="2"/>
  <c r="AB218" i="8" s="1"/>
  <c r="E218" i="8" s="1"/>
  <c r="V216" i="2"/>
  <c r="G218" i="8" s="1"/>
  <c r="W216" i="2"/>
  <c r="J218" i="8" s="1"/>
  <c r="X216" i="2"/>
  <c r="I218" i="8" s="1"/>
  <c r="Y216" i="2"/>
  <c r="Z216" i="2"/>
  <c r="K218" i="8" s="1"/>
  <c r="AA216" i="2"/>
  <c r="AB216" i="2"/>
  <c r="L218" i="8" s="1"/>
  <c r="AC216" i="2"/>
  <c r="M218" i="8" s="1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H218" i="8" s="1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AA219" i="8" s="1"/>
  <c r="S217" i="2"/>
  <c r="T217" i="2"/>
  <c r="U217" i="2"/>
  <c r="AB219" i="8" s="1"/>
  <c r="E219" i="8" s="1"/>
  <c r="V217" i="2"/>
  <c r="G219" i="8" s="1"/>
  <c r="W217" i="2"/>
  <c r="J219" i="8" s="1"/>
  <c r="X217" i="2"/>
  <c r="I219" i="8" s="1"/>
  <c r="Y217" i="2"/>
  <c r="Z217" i="2"/>
  <c r="K219" i="8" s="1"/>
  <c r="AA217" i="2"/>
  <c r="AB217" i="2"/>
  <c r="L219" i="8" s="1"/>
  <c r="AC217" i="2"/>
  <c r="M219" i="8" s="1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H219" i="8" s="1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AA220" i="8" s="1"/>
  <c r="S218" i="2"/>
  <c r="T218" i="2"/>
  <c r="U218" i="2"/>
  <c r="AB220" i="8" s="1"/>
  <c r="E220" i="8" s="1"/>
  <c r="V218" i="2"/>
  <c r="G220" i="8" s="1"/>
  <c r="W218" i="2"/>
  <c r="J220" i="8" s="1"/>
  <c r="X218" i="2"/>
  <c r="I220" i="8" s="1"/>
  <c r="Y218" i="2"/>
  <c r="Z218" i="2"/>
  <c r="K220" i="8" s="1"/>
  <c r="AA218" i="2"/>
  <c r="AB218" i="2"/>
  <c r="L220" i="8" s="1"/>
  <c r="AC218" i="2"/>
  <c r="M220" i="8" s="1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H220" i="8" s="1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AA221" i="8" s="1"/>
  <c r="S219" i="2"/>
  <c r="T219" i="2"/>
  <c r="U219" i="2"/>
  <c r="AB221" i="8" s="1"/>
  <c r="E221" i="8" s="1"/>
  <c r="V219" i="2"/>
  <c r="G221" i="8" s="1"/>
  <c r="W219" i="2"/>
  <c r="J221" i="8" s="1"/>
  <c r="X219" i="2"/>
  <c r="I221" i="8" s="1"/>
  <c r="Y219" i="2"/>
  <c r="Z219" i="2"/>
  <c r="K221" i="8" s="1"/>
  <c r="AA219" i="2"/>
  <c r="AB219" i="2"/>
  <c r="L221" i="8" s="1"/>
  <c r="AC219" i="2"/>
  <c r="M221" i="8" s="1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H221" i="8" s="1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AA222" i="8" s="1"/>
  <c r="S220" i="2"/>
  <c r="T220" i="2"/>
  <c r="U220" i="2"/>
  <c r="AB222" i="8" s="1"/>
  <c r="E222" i="8" s="1"/>
  <c r="V220" i="2"/>
  <c r="G222" i="8" s="1"/>
  <c r="W220" i="2"/>
  <c r="J222" i="8" s="1"/>
  <c r="X220" i="2"/>
  <c r="I222" i="8" s="1"/>
  <c r="Y220" i="2"/>
  <c r="Z220" i="2"/>
  <c r="K222" i="8" s="1"/>
  <c r="AA220" i="2"/>
  <c r="AB220" i="2"/>
  <c r="L222" i="8" s="1"/>
  <c r="AC220" i="2"/>
  <c r="M222" i="8" s="1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H222" i="8" s="1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AA223" i="8" s="1"/>
  <c r="S221" i="2"/>
  <c r="T221" i="2"/>
  <c r="U221" i="2"/>
  <c r="AB223" i="8" s="1"/>
  <c r="E223" i="8" s="1"/>
  <c r="V221" i="2"/>
  <c r="G223" i="8" s="1"/>
  <c r="W221" i="2"/>
  <c r="J223" i="8" s="1"/>
  <c r="X221" i="2"/>
  <c r="I223" i="8" s="1"/>
  <c r="Y221" i="2"/>
  <c r="Z221" i="2"/>
  <c r="K223" i="8" s="1"/>
  <c r="AA221" i="2"/>
  <c r="AB221" i="2"/>
  <c r="L223" i="8" s="1"/>
  <c r="AC221" i="2"/>
  <c r="M223" i="8" s="1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H223" i="8" s="1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AA224" i="8" s="1"/>
  <c r="S222" i="2"/>
  <c r="T222" i="2"/>
  <c r="U222" i="2"/>
  <c r="AB224" i="8" s="1"/>
  <c r="E224" i="8" s="1"/>
  <c r="V222" i="2"/>
  <c r="G224" i="8" s="1"/>
  <c r="W222" i="2"/>
  <c r="J224" i="8" s="1"/>
  <c r="X222" i="2"/>
  <c r="I224" i="8" s="1"/>
  <c r="Y222" i="2"/>
  <c r="Z222" i="2"/>
  <c r="K224" i="8" s="1"/>
  <c r="AA222" i="2"/>
  <c r="AB222" i="2"/>
  <c r="L224" i="8" s="1"/>
  <c r="AC222" i="2"/>
  <c r="M224" i="8" s="1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H224" i="8" s="1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AA225" i="8" s="1"/>
  <c r="S223" i="2"/>
  <c r="T223" i="2"/>
  <c r="U223" i="2"/>
  <c r="AB225" i="8" s="1"/>
  <c r="E225" i="8" s="1"/>
  <c r="V223" i="2"/>
  <c r="G225" i="8" s="1"/>
  <c r="W223" i="2"/>
  <c r="J225" i="8" s="1"/>
  <c r="X223" i="2"/>
  <c r="I225" i="8" s="1"/>
  <c r="Y223" i="2"/>
  <c r="Z223" i="2"/>
  <c r="K225" i="8" s="1"/>
  <c r="AA223" i="2"/>
  <c r="AB223" i="2"/>
  <c r="L225" i="8" s="1"/>
  <c r="AC223" i="2"/>
  <c r="M225" i="8" s="1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H225" i="8" s="1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AA226" i="8" s="1"/>
  <c r="S224" i="2"/>
  <c r="T224" i="2"/>
  <c r="U224" i="2"/>
  <c r="AB226" i="8" s="1"/>
  <c r="E226" i="8" s="1"/>
  <c r="V224" i="2"/>
  <c r="G226" i="8" s="1"/>
  <c r="W224" i="2"/>
  <c r="J226" i="8" s="1"/>
  <c r="X224" i="2"/>
  <c r="I226" i="8" s="1"/>
  <c r="Y224" i="2"/>
  <c r="Z224" i="2"/>
  <c r="K226" i="8" s="1"/>
  <c r="AA224" i="2"/>
  <c r="AB224" i="2"/>
  <c r="L226" i="8" s="1"/>
  <c r="AC224" i="2"/>
  <c r="M226" i="8" s="1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H226" i="8" s="1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AA227" i="8" s="1"/>
  <c r="S225" i="2"/>
  <c r="T225" i="2"/>
  <c r="U225" i="2"/>
  <c r="AB227" i="8" s="1"/>
  <c r="E227" i="8" s="1"/>
  <c r="V225" i="2"/>
  <c r="G227" i="8" s="1"/>
  <c r="W225" i="2"/>
  <c r="J227" i="8" s="1"/>
  <c r="X225" i="2"/>
  <c r="I227" i="8" s="1"/>
  <c r="Y225" i="2"/>
  <c r="Z225" i="2"/>
  <c r="K227" i="8" s="1"/>
  <c r="AA225" i="2"/>
  <c r="AB225" i="2"/>
  <c r="L227" i="8" s="1"/>
  <c r="AC225" i="2"/>
  <c r="M227" i="8" s="1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H227" i="8" s="1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AA228" i="8" s="1"/>
  <c r="S226" i="2"/>
  <c r="T226" i="2"/>
  <c r="U226" i="2"/>
  <c r="AB228" i="8" s="1"/>
  <c r="E228" i="8" s="1"/>
  <c r="V226" i="2"/>
  <c r="G228" i="8" s="1"/>
  <c r="W226" i="2"/>
  <c r="J228" i="8" s="1"/>
  <c r="X226" i="2"/>
  <c r="I228" i="8" s="1"/>
  <c r="Y226" i="2"/>
  <c r="Z226" i="2"/>
  <c r="K228" i="8" s="1"/>
  <c r="AA226" i="2"/>
  <c r="AB226" i="2"/>
  <c r="L228" i="8" s="1"/>
  <c r="AC226" i="2"/>
  <c r="M228" i="8" s="1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H228" i="8" s="1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AA229" i="8" s="1"/>
  <c r="S227" i="2"/>
  <c r="T227" i="2"/>
  <c r="U227" i="2"/>
  <c r="AB229" i="8" s="1"/>
  <c r="E229" i="8" s="1"/>
  <c r="V227" i="2"/>
  <c r="G229" i="8" s="1"/>
  <c r="W227" i="2"/>
  <c r="J229" i="8" s="1"/>
  <c r="X227" i="2"/>
  <c r="I229" i="8" s="1"/>
  <c r="Y227" i="2"/>
  <c r="Z227" i="2"/>
  <c r="K229" i="8" s="1"/>
  <c r="AA227" i="2"/>
  <c r="AB227" i="2"/>
  <c r="L229" i="8" s="1"/>
  <c r="AC227" i="2"/>
  <c r="M229" i="8" s="1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H229" i="8" s="1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AA230" i="8" s="1"/>
  <c r="S228" i="2"/>
  <c r="T228" i="2"/>
  <c r="U228" i="2"/>
  <c r="AB230" i="8" s="1"/>
  <c r="E230" i="8" s="1"/>
  <c r="V228" i="2"/>
  <c r="G230" i="8" s="1"/>
  <c r="W228" i="2"/>
  <c r="J230" i="8" s="1"/>
  <c r="X228" i="2"/>
  <c r="I230" i="8" s="1"/>
  <c r="Y228" i="2"/>
  <c r="Z228" i="2"/>
  <c r="K230" i="8" s="1"/>
  <c r="AA228" i="2"/>
  <c r="AB228" i="2"/>
  <c r="L230" i="8" s="1"/>
  <c r="AC228" i="2"/>
  <c r="M230" i="8" s="1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H230" i="8" s="1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AA231" i="8" s="1"/>
  <c r="S229" i="2"/>
  <c r="T229" i="2"/>
  <c r="U229" i="2"/>
  <c r="AB231" i="8" s="1"/>
  <c r="E231" i="8" s="1"/>
  <c r="V229" i="2"/>
  <c r="G231" i="8" s="1"/>
  <c r="W229" i="2"/>
  <c r="J231" i="8" s="1"/>
  <c r="X229" i="2"/>
  <c r="I231" i="8" s="1"/>
  <c r="Y229" i="2"/>
  <c r="Z229" i="2"/>
  <c r="K231" i="8" s="1"/>
  <c r="AA229" i="2"/>
  <c r="AB229" i="2"/>
  <c r="L231" i="8" s="1"/>
  <c r="AC229" i="2"/>
  <c r="M231" i="8" s="1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H231" i="8" s="1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AA232" i="8" s="1"/>
  <c r="S230" i="2"/>
  <c r="T230" i="2"/>
  <c r="U230" i="2"/>
  <c r="AB232" i="8" s="1"/>
  <c r="E232" i="8" s="1"/>
  <c r="V230" i="2"/>
  <c r="G232" i="8" s="1"/>
  <c r="W230" i="2"/>
  <c r="J232" i="8" s="1"/>
  <c r="X230" i="2"/>
  <c r="I232" i="8" s="1"/>
  <c r="Y230" i="2"/>
  <c r="Z230" i="2"/>
  <c r="K232" i="8" s="1"/>
  <c r="AA230" i="2"/>
  <c r="AB230" i="2"/>
  <c r="L232" i="8" s="1"/>
  <c r="AC230" i="2"/>
  <c r="M232" i="8" s="1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H232" i="8" s="1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AA233" i="8" s="1"/>
  <c r="S231" i="2"/>
  <c r="T231" i="2"/>
  <c r="U231" i="2"/>
  <c r="AB233" i="8" s="1"/>
  <c r="E233" i="8" s="1"/>
  <c r="V231" i="2"/>
  <c r="G233" i="8" s="1"/>
  <c r="W231" i="2"/>
  <c r="J233" i="8" s="1"/>
  <c r="X231" i="2"/>
  <c r="I233" i="8" s="1"/>
  <c r="Y231" i="2"/>
  <c r="Z231" i="2"/>
  <c r="K233" i="8" s="1"/>
  <c r="AA231" i="2"/>
  <c r="AB231" i="2"/>
  <c r="L233" i="8" s="1"/>
  <c r="AC231" i="2"/>
  <c r="M233" i="8" s="1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H233" i="8" s="1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AA234" i="8" s="1"/>
  <c r="S232" i="2"/>
  <c r="T232" i="2"/>
  <c r="U232" i="2"/>
  <c r="AB234" i="8" s="1"/>
  <c r="E234" i="8" s="1"/>
  <c r="V232" i="2"/>
  <c r="G234" i="8" s="1"/>
  <c r="W232" i="2"/>
  <c r="J234" i="8" s="1"/>
  <c r="X232" i="2"/>
  <c r="I234" i="8" s="1"/>
  <c r="Y232" i="2"/>
  <c r="Z232" i="2"/>
  <c r="K234" i="8" s="1"/>
  <c r="AA232" i="2"/>
  <c r="AB232" i="2"/>
  <c r="L234" i="8" s="1"/>
  <c r="AC232" i="2"/>
  <c r="M234" i="8" s="1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H234" i="8" s="1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AA235" i="8" s="1"/>
  <c r="S233" i="2"/>
  <c r="T233" i="2"/>
  <c r="U233" i="2"/>
  <c r="AB235" i="8" s="1"/>
  <c r="E235" i="8" s="1"/>
  <c r="V233" i="2"/>
  <c r="G235" i="8" s="1"/>
  <c r="W233" i="2"/>
  <c r="J235" i="8" s="1"/>
  <c r="X233" i="2"/>
  <c r="I235" i="8" s="1"/>
  <c r="Y233" i="2"/>
  <c r="Z233" i="2"/>
  <c r="K235" i="8" s="1"/>
  <c r="AA233" i="2"/>
  <c r="AB233" i="2"/>
  <c r="L235" i="8" s="1"/>
  <c r="AC233" i="2"/>
  <c r="M235" i="8" s="1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H235" i="8" s="1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AA236" i="8" s="1"/>
  <c r="S234" i="2"/>
  <c r="T234" i="2"/>
  <c r="U234" i="2"/>
  <c r="AB236" i="8" s="1"/>
  <c r="E236" i="8" s="1"/>
  <c r="V234" i="2"/>
  <c r="G236" i="8" s="1"/>
  <c r="W234" i="2"/>
  <c r="J236" i="8" s="1"/>
  <c r="X234" i="2"/>
  <c r="I236" i="8" s="1"/>
  <c r="Y234" i="2"/>
  <c r="Z234" i="2"/>
  <c r="K236" i="8" s="1"/>
  <c r="AA234" i="2"/>
  <c r="AB234" i="2"/>
  <c r="L236" i="8" s="1"/>
  <c r="AC234" i="2"/>
  <c r="M236" i="8" s="1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H236" i="8" s="1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AA237" i="8" s="1"/>
  <c r="S235" i="2"/>
  <c r="T235" i="2"/>
  <c r="U235" i="2"/>
  <c r="AB237" i="8" s="1"/>
  <c r="E237" i="8" s="1"/>
  <c r="V235" i="2"/>
  <c r="G237" i="8" s="1"/>
  <c r="W235" i="2"/>
  <c r="J237" i="8" s="1"/>
  <c r="X235" i="2"/>
  <c r="I237" i="8" s="1"/>
  <c r="Y235" i="2"/>
  <c r="Z235" i="2"/>
  <c r="K237" i="8" s="1"/>
  <c r="AA235" i="2"/>
  <c r="AB235" i="2"/>
  <c r="L237" i="8" s="1"/>
  <c r="AC235" i="2"/>
  <c r="M237" i="8" s="1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H237" i="8" s="1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AA238" i="8" s="1"/>
  <c r="S236" i="2"/>
  <c r="T236" i="2"/>
  <c r="U236" i="2"/>
  <c r="AB238" i="8" s="1"/>
  <c r="E238" i="8" s="1"/>
  <c r="V236" i="2"/>
  <c r="G238" i="8" s="1"/>
  <c r="W236" i="2"/>
  <c r="J238" i="8" s="1"/>
  <c r="X236" i="2"/>
  <c r="I238" i="8" s="1"/>
  <c r="Y236" i="2"/>
  <c r="Z236" i="2"/>
  <c r="K238" i="8" s="1"/>
  <c r="AA236" i="2"/>
  <c r="AB236" i="2"/>
  <c r="L238" i="8" s="1"/>
  <c r="AC236" i="2"/>
  <c r="M238" i="8" s="1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H238" i="8" s="1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AA239" i="8" s="1"/>
  <c r="S237" i="2"/>
  <c r="T237" i="2"/>
  <c r="U237" i="2"/>
  <c r="AB239" i="8" s="1"/>
  <c r="E239" i="8" s="1"/>
  <c r="V237" i="2"/>
  <c r="G239" i="8" s="1"/>
  <c r="W237" i="2"/>
  <c r="J239" i="8" s="1"/>
  <c r="X237" i="2"/>
  <c r="I239" i="8" s="1"/>
  <c r="Y237" i="2"/>
  <c r="Z237" i="2"/>
  <c r="K239" i="8" s="1"/>
  <c r="AA237" i="2"/>
  <c r="AB237" i="2"/>
  <c r="L239" i="8" s="1"/>
  <c r="AC237" i="2"/>
  <c r="M239" i="8" s="1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H239" i="8" s="1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AA240" i="8" s="1"/>
  <c r="S238" i="2"/>
  <c r="T238" i="2"/>
  <c r="U238" i="2"/>
  <c r="AB240" i="8" s="1"/>
  <c r="E240" i="8" s="1"/>
  <c r="V238" i="2"/>
  <c r="G240" i="8" s="1"/>
  <c r="W238" i="2"/>
  <c r="J240" i="8" s="1"/>
  <c r="X238" i="2"/>
  <c r="I240" i="8" s="1"/>
  <c r="Y238" i="2"/>
  <c r="Z238" i="2"/>
  <c r="K240" i="8" s="1"/>
  <c r="AA238" i="2"/>
  <c r="AB238" i="2"/>
  <c r="L240" i="8" s="1"/>
  <c r="AC238" i="2"/>
  <c r="M240" i="8" s="1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H240" i="8" s="1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AA241" i="8" s="1"/>
  <c r="S239" i="2"/>
  <c r="T239" i="2"/>
  <c r="U239" i="2"/>
  <c r="AB241" i="8" s="1"/>
  <c r="E241" i="8" s="1"/>
  <c r="V239" i="2"/>
  <c r="G241" i="8" s="1"/>
  <c r="W239" i="2"/>
  <c r="J241" i="8" s="1"/>
  <c r="X239" i="2"/>
  <c r="I241" i="8" s="1"/>
  <c r="Y239" i="2"/>
  <c r="Z239" i="2"/>
  <c r="K241" i="8" s="1"/>
  <c r="AA239" i="2"/>
  <c r="AB239" i="2"/>
  <c r="L241" i="8" s="1"/>
  <c r="AC239" i="2"/>
  <c r="M241" i="8" s="1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H241" i="8" s="1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AA242" i="8" s="1"/>
  <c r="S240" i="2"/>
  <c r="T240" i="2"/>
  <c r="U240" i="2"/>
  <c r="AB242" i="8" s="1"/>
  <c r="E242" i="8" s="1"/>
  <c r="V240" i="2"/>
  <c r="G242" i="8" s="1"/>
  <c r="W240" i="2"/>
  <c r="J242" i="8" s="1"/>
  <c r="X240" i="2"/>
  <c r="I242" i="8" s="1"/>
  <c r="Y240" i="2"/>
  <c r="Z240" i="2"/>
  <c r="K242" i="8" s="1"/>
  <c r="AA240" i="2"/>
  <c r="AB240" i="2"/>
  <c r="L242" i="8" s="1"/>
  <c r="AC240" i="2"/>
  <c r="M242" i="8" s="1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H242" i="8" s="1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AA243" i="8" s="1"/>
  <c r="S241" i="2"/>
  <c r="T241" i="2"/>
  <c r="U241" i="2"/>
  <c r="AB243" i="8" s="1"/>
  <c r="E243" i="8" s="1"/>
  <c r="V241" i="2"/>
  <c r="G243" i="8" s="1"/>
  <c r="W241" i="2"/>
  <c r="J243" i="8" s="1"/>
  <c r="X241" i="2"/>
  <c r="I243" i="8" s="1"/>
  <c r="Y241" i="2"/>
  <c r="Z241" i="2"/>
  <c r="K243" i="8" s="1"/>
  <c r="AA241" i="2"/>
  <c r="AB241" i="2"/>
  <c r="L243" i="8" s="1"/>
  <c r="AC241" i="2"/>
  <c r="M243" i="8" s="1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H243" i="8" s="1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AA244" i="8" s="1"/>
  <c r="S242" i="2"/>
  <c r="T242" i="2"/>
  <c r="U242" i="2"/>
  <c r="AB244" i="8" s="1"/>
  <c r="E244" i="8" s="1"/>
  <c r="V242" i="2"/>
  <c r="G244" i="8" s="1"/>
  <c r="W242" i="2"/>
  <c r="J244" i="8" s="1"/>
  <c r="X242" i="2"/>
  <c r="I244" i="8" s="1"/>
  <c r="Y242" i="2"/>
  <c r="Z242" i="2"/>
  <c r="K244" i="8" s="1"/>
  <c r="AA242" i="2"/>
  <c r="AB242" i="2"/>
  <c r="L244" i="8" s="1"/>
  <c r="AC242" i="2"/>
  <c r="M244" i="8" s="1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H244" i="8" s="1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AA245" i="8" s="1"/>
  <c r="S243" i="2"/>
  <c r="T243" i="2"/>
  <c r="U243" i="2"/>
  <c r="AB245" i="8" s="1"/>
  <c r="E245" i="8" s="1"/>
  <c r="V243" i="2"/>
  <c r="G245" i="8" s="1"/>
  <c r="W243" i="2"/>
  <c r="J245" i="8" s="1"/>
  <c r="X243" i="2"/>
  <c r="I245" i="8" s="1"/>
  <c r="Y243" i="2"/>
  <c r="Z243" i="2"/>
  <c r="K245" i="8" s="1"/>
  <c r="AA243" i="2"/>
  <c r="AB243" i="2"/>
  <c r="L245" i="8" s="1"/>
  <c r="AC243" i="2"/>
  <c r="M245" i="8" s="1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H245" i="8" s="1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AA246" i="8" s="1"/>
  <c r="S244" i="2"/>
  <c r="T244" i="2"/>
  <c r="U244" i="2"/>
  <c r="AB246" i="8" s="1"/>
  <c r="E246" i="8" s="1"/>
  <c r="V244" i="2"/>
  <c r="G246" i="8" s="1"/>
  <c r="W244" i="2"/>
  <c r="J246" i="8" s="1"/>
  <c r="X244" i="2"/>
  <c r="I246" i="8" s="1"/>
  <c r="Y244" i="2"/>
  <c r="Z244" i="2"/>
  <c r="K246" i="8" s="1"/>
  <c r="AA244" i="2"/>
  <c r="AB244" i="2"/>
  <c r="L246" i="8" s="1"/>
  <c r="AC244" i="2"/>
  <c r="M246" i="8" s="1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H246" i="8" s="1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AA247" i="8" s="1"/>
  <c r="S245" i="2"/>
  <c r="T245" i="2"/>
  <c r="U245" i="2"/>
  <c r="AB247" i="8" s="1"/>
  <c r="E247" i="8" s="1"/>
  <c r="V245" i="2"/>
  <c r="G247" i="8" s="1"/>
  <c r="W245" i="2"/>
  <c r="J247" i="8" s="1"/>
  <c r="X245" i="2"/>
  <c r="I247" i="8" s="1"/>
  <c r="Y245" i="2"/>
  <c r="Z245" i="2"/>
  <c r="K247" i="8" s="1"/>
  <c r="AA245" i="2"/>
  <c r="AB245" i="2"/>
  <c r="L247" i="8" s="1"/>
  <c r="AC245" i="2"/>
  <c r="M247" i="8" s="1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H247" i="8" s="1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AA248" i="8" s="1"/>
  <c r="S246" i="2"/>
  <c r="T246" i="2"/>
  <c r="U246" i="2"/>
  <c r="AB248" i="8" s="1"/>
  <c r="E248" i="8" s="1"/>
  <c r="V246" i="2"/>
  <c r="G248" i="8" s="1"/>
  <c r="W246" i="2"/>
  <c r="J248" i="8" s="1"/>
  <c r="X246" i="2"/>
  <c r="I248" i="8" s="1"/>
  <c r="Y246" i="2"/>
  <c r="Z246" i="2"/>
  <c r="K248" i="8" s="1"/>
  <c r="AA246" i="2"/>
  <c r="AB246" i="2"/>
  <c r="L248" i="8" s="1"/>
  <c r="AC246" i="2"/>
  <c r="M248" i="8" s="1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H248" i="8" s="1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AA249" i="8" s="1"/>
  <c r="S247" i="2"/>
  <c r="T247" i="2"/>
  <c r="U247" i="2"/>
  <c r="AB249" i="8" s="1"/>
  <c r="E249" i="8" s="1"/>
  <c r="V247" i="2"/>
  <c r="G249" i="8" s="1"/>
  <c r="W247" i="2"/>
  <c r="J249" i="8" s="1"/>
  <c r="X247" i="2"/>
  <c r="I249" i="8" s="1"/>
  <c r="Y247" i="2"/>
  <c r="Z247" i="2"/>
  <c r="K249" i="8" s="1"/>
  <c r="AA247" i="2"/>
  <c r="AB247" i="2"/>
  <c r="L249" i="8" s="1"/>
  <c r="AC247" i="2"/>
  <c r="M249" i="8" s="1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H249" i="8" s="1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AA250" i="8" s="1"/>
  <c r="S248" i="2"/>
  <c r="T248" i="2"/>
  <c r="U248" i="2"/>
  <c r="AB250" i="8" s="1"/>
  <c r="E250" i="8" s="1"/>
  <c r="V248" i="2"/>
  <c r="G250" i="8" s="1"/>
  <c r="W248" i="2"/>
  <c r="J250" i="8" s="1"/>
  <c r="X248" i="2"/>
  <c r="I250" i="8" s="1"/>
  <c r="Y248" i="2"/>
  <c r="Z248" i="2"/>
  <c r="K250" i="8" s="1"/>
  <c r="AA248" i="2"/>
  <c r="AB248" i="2"/>
  <c r="L250" i="8" s="1"/>
  <c r="AC248" i="2"/>
  <c r="M250" i="8" s="1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H250" i="8" s="1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AA251" i="8" s="1"/>
  <c r="S249" i="2"/>
  <c r="T249" i="2"/>
  <c r="U249" i="2"/>
  <c r="AB251" i="8" s="1"/>
  <c r="E251" i="8" s="1"/>
  <c r="V249" i="2"/>
  <c r="G251" i="8" s="1"/>
  <c r="W249" i="2"/>
  <c r="J251" i="8" s="1"/>
  <c r="X249" i="2"/>
  <c r="I251" i="8" s="1"/>
  <c r="Y249" i="2"/>
  <c r="Z249" i="2"/>
  <c r="K251" i="8" s="1"/>
  <c r="AA249" i="2"/>
  <c r="AB249" i="2"/>
  <c r="L251" i="8" s="1"/>
  <c r="AC249" i="2"/>
  <c r="M251" i="8" s="1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H251" i="8" s="1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AA252" i="8" s="1"/>
  <c r="S250" i="2"/>
  <c r="T250" i="2"/>
  <c r="U250" i="2"/>
  <c r="AB252" i="8" s="1"/>
  <c r="E252" i="8" s="1"/>
  <c r="V250" i="2"/>
  <c r="G252" i="8" s="1"/>
  <c r="W250" i="2"/>
  <c r="J252" i="8" s="1"/>
  <c r="X250" i="2"/>
  <c r="I252" i="8" s="1"/>
  <c r="Y250" i="2"/>
  <c r="Z250" i="2"/>
  <c r="K252" i="8" s="1"/>
  <c r="AA250" i="2"/>
  <c r="AB250" i="2"/>
  <c r="L252" i="8" s="1"/>
  <c r="AC250" i="2"/>
  <c r="M252" i="8" s="1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H252" i="8" s="1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AA253" i="8" s="1"/>
  <c r="S251" i="2"/>
  <c r="T251" i="2"/>
  <c r="U251" i="2"/>
  <c r="AB253" i="8" s="1"/>
  <c r="E253" i="8" s="1"/>
  <c r="V251" i="2"/>
  <c r="G253" i="8" s="1"/>
  <c r="W251" i="2"/>
  <c r="J253" i="8" s="1"/>
  <c r="X251" i="2"/>
  <c r="I253" i="8" s="1"/>
  <c r="Y251" i="2"/>
  <c r="Z251" i="2"/>
  <c r="K253" i="8" s="1"/>
  <c r="AA251" i="2"/>
  <c r="AB251" i="2"/>
  <c r="L253" i="8" s="1"/>
  <c r="AC251" i="2"/>
  <c r="M253" i="8" s="1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H253" i="8" s="1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AA254" i="8" s="1"/>
  <c r="S252" i="2"/>
  <c r="T252" i="2"/>
  <c r="U252" i="2"/>
  <c r="AB254" i="8" s="1"/>
  <c r="E254" i="8" s="1"/>
  <c r="V252" i="2"/>
  <c r="G254" i="8" s="1"/>
  <c r="W252" i="2"/>
  <c r="J254" i="8" s="1"/>
  <c r="X252" i="2"/>
  <c r="I254" i="8" s="1"/>
  <c r="Y252" i="2"/>
  <c r="Z252" i="2"/>
  <c r="K254" i="8" s="1"/>
  <c r="AA252" i="2"/>
  <c r="AB252" i="2"/>
  <c r="L254" i="8" s="1"/>
  <c r="AC252" i="2"/>
  <c r="M254" i="8" s="1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H254" i="8" s="1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AA255" i="8" s="1"/>
  <c r="S253" i="2"/>
  <c r="T253" i="2"/>
  <c r="U253" i="2"/>
  <c r="AB255" i="8" s="1"/>
  <c r="E255" i="8" s="1"/>
  <c r="V253" i="2"/>
  <c r="G255" i="8" s="1"/>
  <c r="W253" i="2"/>
  <c r="J255" i="8" s="1"/>
  <c r="X253" i="2"/>
  <c r="I255" i="8" s="1"/>
  <c r="Y253" i="2"/>
  <c r="Z253" i="2"/>
  <c r="K255" i="8" s="1"/>
  <c r="AA253" i="2"/>
  <c r="AB253" i="2"/>
  <c r="L255" i="8" s="1"/>
  <c r="AC253" i="2"/>
  <c r="M255" i="8" s="1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H255" i="8" s="1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AA256" i="8" s="1"/>
  <c r="S254" i="2"/>
  <c r="T254" i="2"/>
  <c r="U254" i="2"/>
  <c r="AB256" i="8" s="1"/>
  <c r="E256" i="8" s="1"/>
  <c r="V254" i="2"/>
  <c r="G256" i="8" s="1"/>
  <c r="W254" i="2"/>
  <c r="J256" i="8" s="1"/>
  <c r="X254" i="2"/>
  <c r="I256" i="8" s="1"/>
  <c r="Y254" i="2"/>
  <c r="Z254" i="2"/>
  <c r="K256" i="8" s="1"/>
  <c r="AA254" i="2"/>
  <c r="AB254" i="2"/>
  <c r="L256" i="8" s="1"/>
  <c r="AC254" i="2"/>
  <c r="M256" i="8" s="1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H256" i="8" s="1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AA257" i="8" s="1"/>
  <c r="S255" i="2"/>
  <c r="T255" i="2"/>
  <c r="U255" i="2"/>
  <c r="AB257" i="8" s="1"/>
  <c r="E257" i="8" s="1"/>
  <c r="V255" i="2"/>
  <c r="G257" i="8" s="1"/>
  <c r="W255" i="2"/>
  <c r="J257" i="8" s="1"/>
  <c r="X255" i="2"/>
  <c r="I257" i="8" s="1"/>
  <c r="Y255" i="2"/>
  <c r="Z255" i="2"/>
  <c r="K257" i="8" s="1"/>
  <c r="AA255" i="2"/>
  <c r="AB255" i="2"/>
  <c r="L257" i="8" s="1"/>
  <c r="AC255" i="2"/>
  <c r="M257" i="8" s="1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H257" i="8" s="1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AA258" i="8" s="1"/>
  <c r="S256" i="2"/>
  <c r="T256" i="2"/>
  <c r="U256" i="2"/>
  <c r="AB258" i="8" s="1"/>
  <c r="E258" i="8" s="1"/>
  <c r="V256" i="2"/>
  <c r="G258" i="8" s="1"/>
  <c r="W256" i="2"/>
  <c r="J258" i="8" s="1"/>
  <c r="X256" i="2"/>
  <c r="I258" i="8" s="1"/>
  <c r="Y256" i="2"/>
  <c r="Z256" i="2"/>
  <c r="K258" i="8" s="1"/>
  <c r="AA256" i="2"/>
  <c r="AB256" i="2"/>
  <c r="L258" i="8" s="1"/>
  <c r="AC256" i="2"/>
  <c r="M258" i="8" s="1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H258" i="8" s="1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AA259" i="8" s="1"/>
  <c r="S257" i="2"/>
  <c r="T257" i="2"/>
  <c r="U257" i="2"/>
  <c r="AB259" i="8" s="1"/>
  <c r="E259" i="8" s="1"/>
  <c r="V257" i="2"/>
  <c r="G259" i="8" s="1"/>
  <c r="W257" i="2"/>
  <c r="J259" i="8" s="1"/>
  <c r="X257" i="2"/>
  <c r="I259" i="8" s="1"/>
  <c r="Y257" i="2"/>
  <c r="Z257" i="2"/>
  <c r="K259" i="8" s="1"/>
  <c r="AA257" i="2"/>
  <c r="AB257" i="2"/>
  <c r="L259" i="8" s="1"/>
  <c r="AC257" i="2"/>
  <c r="M259" i="8" s="1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H259" i="8" s="1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AA260" i="8" s="1"/>
  <c r="S258" i="2"/>
  <c r="T258" i="2"/>
  <c r="U258" i="2"/>
  <c r="AB260" i="8" s="1"/>
  <c r="E260" i="8" s="1"/>
  <c r="V258" i="2"/>
  <c r="G260" i="8" s="1"/>
  <c r="W258" i="2"/>
  <c r="J260" i="8" s="1"/>
  <c r="X258" i="2"/>
  <c r="I260" i="8" s="1"/>
  <c r="Y258" i="2"/>
  <c r="Z258" i="2"/>
  <c r="K260" i="8" s="1"/>
  <c r="AA258" i="2"/>
  <c r="AB258" i="2"/>
  <c r="L260" i="8" s="1"/>
  <c r="AC258" i="2"/>
  <c r="M260" i="8" s="1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H260" i="8" s="1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AA261" i="8" s="1"/>
  <c r="S259" i="2"/>
  <c r="T259" i="2"/>
  <c r="U259" i="2"/>
  <c r="AB261" i="8" s="1"/>
  <c r="E261" i="8" s="1"/>
  <c r="V259" i="2"/>
  <c r="G261" i="8" s="1"/>
  <c r="W259" i="2"/>
  <c r="J261" i="8" s="1"/>
  <c r="X259" i="2"/>
  <c r="I261" i="8" s="1"/>
  <c r="Y259" i="2"/>
  <c r="Z259" i="2"/>
  <c r="K261" i="8" s="1"/>
  <c r="AA259" i="2"/>
  <c r="AB259" i="2"/>
  <c r="L261" i="8" s="1"/>
  <c r="AC259" i="2"/>
  <c r="M261" i="8" s="1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H261" i="8" s="1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AA262" i="8" s="1"/>
  <c r="S260" i="2"/>
  <c r="T260" i="2"/>
  <c r="U260" i="2"/>
  <c r="AB262" i="8" s="1"/>
  <c r="E262" i="8" s="1"/>
  <c r="V260" i="2"/>
  <c r="G262" i="8" s="1"/>
  <c r="W260" i="2"/>
  <c r="J262" i="8" s="1"/>
  <c r="X260" i="2"/>
  <c r="I262" i="8" s="1"/>
  <c r="Y260" i="2"/>
  <c r="Z260" i="2"/>
  <c r="K262" i="8" s="1"/>
  <c r="AA260" i="2"/>
  <c r="AB260" i="2"/>
  <c r="L262" i="8" s="1"/>
  <c r="AC260" i="2"/>
  <c r="M262" i="8" s="1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H262" i="8" s="1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AA263" i="8" s="1"/>
  <c r="S261" i="2"/>
  <c r="T261" i="2"/>
  <c r="U261" i="2"/>
  <c r="AB263" i="8" s="1"/>
  <c r="E263" i="8" s="1"/>
  <c r="V261" i="2"/>
  <c r="G263" i="8" s="1"/>
  <c r="W261" i="2"/>
  <c r="J263" i="8" s="1"/>
  <c r="X261" i="2"/>
  <c r="I263" i="8" s="1"/>
  <c r="Y261" i="2"/>
  <c r="Z261" i="2"/>
  <c r="K263" i="8" s="1"/>
  <c r="AA261" i="2"/>
  <c r="AB261" i="2"/>
  <c r="L263" i="8" s="1"/>
  <c r="AC261" i="2"/>
  <c r="M263" i="8" s="1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H263" i="8" s="1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AA264" i="8" s="1"/>
  <c r="S262" i="2"/>
  <c r="T262" i="2"/>
  <c r="U262" i="2"/>
  <c r="AB264" i="8" s="1"/>
  <c r="E264" i="8" s="1"/>
  <c r="V262" i="2"/>
  <c r="G264" i="8" s="1"/>
  <c r="W262" i="2"/>
  <c r="J264" i="8" s="1"/>
  <c r="X262" i="2"/>
  <c r="I264" i="8" s="1"/>
  <c r="Y262" i="2"/>
  <c r="Z262" i="2"/>
  <c r="K264" i="8" s="1"/>
  <c r="AA262" i="2"/>
  <c r="AB262" i="2"/>
  <c r="L264" i="8" s="1"/>
  <c r="AC262" i="2"/>
  <c r="M264" i="8" s="1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H264" i="8" s="1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AA265" i="8" s="1"/>
  <c r="S263" i="2"/>
  <c r="T263" i="2"/>
  <c r="U263" i="2"/>
  <c r="AB265" i="8" s="1"/>
  <c r="E265" i="8" s="1"/>
  <c r="V263" i="2"/>
  <c r="G265" i="8" s="1"/>
  <c r="W263" i="2"/>
  <c r="J265" i="8" s="1"/>
  <c r="X263" i="2"/>
  <c r="I265" i="8" s="1"/>
  <c r="Y263" i="2"/>
  <c r="Z263" i="2"/>
  <c r="K265" i="8" s="1"/>
  <c r="AA263" i="2"/>
  <c r="AB263" i="2"/>
  <c r="L265" i="8" s="1"/>
  <c r="AC263" i="2"/>
  <c r="M265" i="8" s="1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H265" i="8" s="1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AA266" i="8" s="1"/>
  <c r="S264" i="2"/>
  <c r="T264" i="2"/>
  <c r="U264" i="2"/>
  <c r="AB266" i="8" s="1"/>
  <c r="E266" i="8" s="1"/>
  <c r="V264" i="2"/>
  <c r="G266" i="8" s="1"/>
  <c r="W264" i="2"/>
  <c r="J266" i="8" s="1"/>
  <c r="X264" i="2"/>
  <c r="I266" i="8" s="1"/>
  <c r="Y264" i="2"/>
  <c r="Z264" i="2"/>
  <c r="K266" i="8" s="1"/>
  <c r="AA264" i="2"/>
  <c r="AB264" i="2"/>
  <c r="L266" i="8" s="1"/>
  <c r="AC264" i="2"/>
  <c r="M266" i="8" s="1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H266" i="8" s="1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AA267" i="8" s="1"/>
  <c r="S265" i="2"/>
  <c r="T265" i="2"/>
  <c r="U265" i="2"/>
  <c r="AB267" i="8" s="1"/>
  <c r="E267" i="8" s="1"/>
  <c r="V265" i="2"/>
  <c r="G267" i="8" s="1"/>
  <c r="W265" i="2"/>
  <c r="J267" i="8" s="1"/>
  <c r="X265" i="2"/>
  <c r="I267" i="8" s="1"/>
  <c r="Y265" i="2"/>
  <c r="Z265" i="2"/>
  <c r="K267" i="8" s="1"/>
  <c r="AA265" i="2"/>
  <c r="AB265" i="2"/>
  <c r="L267" i="8" s="1"/>
  <c r="AC265" i="2"/>
  <c r="M267" i="8" s="1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H267" i="8" s="1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AA268" i="8" s="1"/>
  <c r="S266" i="2"/>
  <c r="T266" i="2"/>
  <c r="U266" i="2"/>
  <c r="AB268" i="8" s="1"/>
  <c r="E268" i="8" s="1"/>
  <c r="V266" i="2"/>
  <c r="G268" i="8" s="1"/>
  <c r="W266" i="2"/>
  <c r="J268" i="8" s="1"/>
  <c r="X266" i="2"/>
  <c r="I268" i="8" s="1"/>
  <c r="Y266" i="2"/>
  <c r="Z266" i="2"/>
  <c r="K268" i="8" s="1"/>
  <c r="AA266" i="2"/>
  <c r="AB266" i="2"/>
  <c r="L268" i="8" s="1"/>
  <c r="AC266" i="2"/>
  <c r="M268" i="8" s="1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H268" i="8" s="1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AA269" i="8" s="1"/>
  <c r="S267" i="2"/>
  <c r="T267" i="2"/>
  <c r="U267" i="2"/>
  <c r="AB269" i="8" s="1"/>
  <c r="E269" i="8" s="1"/>
  <c r="V267" i="2"/>
  <c r="G269" i="8" s="1"/>
  <c r="W267" i="2"/>
  <c r="J269" i="8" s="1"/>
  <c r="X267" i="2"/>
  <c r="I269" i="8" s="1"/>
  <c r="Y267" i="2"/>
  <c r="Z267" i="2"/>
  <c r="K269" i="8" s="1"/>
  <c r="AA267" i="2"/>
  <c r="AB267" i="2"/>
  <c r="L269" i="8" s="1"/>
  <c r="AC267" i="2"/>
  <c r="M269" i="8" s="1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H269" i="8" s="1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AA270" i="8" s="1"/>
  <c r="S268" i="2"/>
  <c r="T268" i="2"/>
  <c r="U268" i="2"/>
  <c r="AB270" i="8" s="1"/>
  <c r="E270" i="8" s="1"/>
  <c r="V268" i="2"/>
  <c r="G270" i="8" s="1"/>
  <c r="W268" i="2"/>
  <c r="J270" i="8" s="1"/>
  <c r="X268" i="2"/>
  <c r="I270" i="8" s="1"/>
  <c r="Y268" i="2"/>
  <c r="Z268" i="2"/>
  <c r="K270" i="8" s="1"/>
  <c r="AA268" i="2"/>
  <c r="AB268" i="2"/>
  <c r="L270" i="8" s="1"/>
  <c r="AC268" i="2"/>
  <c r="M270" i="8" s="1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H270" i="8" s="1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AA271" i="8" s="1"/>
  <c r="S269" i="2"/>
  <c r="T269" i="2"/>
  <c r="U269" i="2"/>
  <c r="AB271" i="8" s="1"/>
  <c r="E271" i="8" s="1"/>
  <c r="V269" i="2"/>
  <c r="G271" i="8" s="1"/>
  <c r="W269" i="2"/>
  <c r="J271" i="8" s="1"/>
  <c r="X269" i="2"/>
  <c r="I271" i="8" s="1"/>
  <c r="Y269" i="2"/>
  <c r="Z269" i="2"/>
  <c r="K271" i="8" s="1"/>
  <c r="AA269" i="2"/>
  <c r="AB269" i="2"/>
  <c r="L271" i="8" s="1"/>
  <c r="AC269" i="2"/>
  <c r="M271" i="8" s="1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H271" i="8" s="1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AA272" i="8" s="1"/>
  <c r="S270" i="2"/>
  <c r="T270" i="2"/>
  <c r="U270" i="2"/>
  <c r="AB272" i="8" s="1"/>
  <c r="E272" i="8" s="1"/>
  <c r="V270" i="2"/>
  <c r="G272" i="8" s="1"/>
  <c r="W270" i="2"/>
  <c r="J272" i="8" s="1"/>
  <c r="X270" i="2"/>
  <c r="I272" i="8" s="1"/>
  <c r="Y270" i="2"/>
  <c r="Z270" i="2"/>
  <c r="K272" i="8" s="1"/>
  <c r="AA270" i="2"/>
  <c r="AB270" i="2"/>
  <c r="L272" i="8" s="1"/>
  <c r="AC270" i="2"/>
  <c r="M272" i="8" s="1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H272" i="8" s="1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AA273" i="8" s="1"/>
  <c r="S271" i="2"/>
  <c r="T271" i="2"/>
  <c r="U271" i="2"/>
  <c r="AB273" i="8" s="1"/>
  <c r="E273" i="8" s="1"/>
  <c r="V271" i="2"/>
  <c r="G273" i="8" s="1"/>
  <c r="W271" i="2"/>
  <c r="J273" i="8" s="1"/>
  <c r="X271" i="2"/>
  <c r="I273" i="8" s="1"/>
  <c r="Y271" i="2"/>
  <c r="Z271" i="2"/>
  <c r="K273" i="8" s="1"/>
  <c r="AA271" i="2"/>
  <c r="AB271" i="2"/>
  <c r="L273" i="8" s="1"/>
  <c r="AC271" i="2"/>
  <c r="M273" i="8" s="1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H273" i="8" s="1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AA274" i="8" s="1"/>
  <c r="S272" i="2"/>
  <c r="T272" i="2"/>
  <c r="U272" i="2"/>
  <c r="AB274" i="8" s="1"/>
  <c r="E274" i="8" s="1"/>
  <c r="V272" i="2"/>
  <c r="G274" i="8" s="1"/>
  <c r="W272" i="2"/>
  <c r="J274" i="8" s="1"/>
  <c r="X272" i="2"/>
  <c r="I274" i="8" s="1"/>
  <c r="Y272" i="2"/>
  <c r="Z272" i="2"/>
  <c r="K274" i="8" s="1"/>
  <c r="AA272" i="2"/>
  <c r="AB272" i="2"/>
  <c r="L274" i="8" s="1"/>
  <c r="AC272" i="2"/>
  <c r="M274" i="8" s="1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H274" i="8" s="1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AA275" i="8" s="1"/>
  <c r="S273" i="2"/>
  <c r="T273" i="2"/>
  <c r="U273" i="2"/>
  <c r="AB275" i="8" s="1"/>
  <c r="E275" i="8" s="1"/>
  <c r="V273" i="2"/>
  <c r="G275" i="8" s="1"/>
  <c r="W273" i="2"/>
  <c r="J275" i="8" s="1"/>
  <c r="X273" i="2"/>
  <c r="I275" i="8" s="1"/>
  <c r="Y273" i="2"/>
  <c r="Z273" i="2"/>
  <c r="K275" i="8" s="1"/>
  <c r="AA273" i="2"/>
  <c r="AB273" i="2"/>
  <c r="L275" i="8" s="1"/>
  <c r="AC273" i="2"/>
  <c r="M275" i="8" s="1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H275" i="8" s="1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AA276" i="8" s="1"/>
  <c r="S274" i="2"/>
  <c r="T274" i="2"/>
  <c r="U274" i="2"/>
  <c r="AB276" i="8" s="1"/>
  <c r="E276" i="8" s="1"/>
  <c r="V274" i="2"/>
  <c r="G276" i="8" s="1"/>
  <c r="W274" i="2"/>
  <c r="J276" i="8" s="1"/>
  <c r="X274" i="2"/>
  <c r="I276" i="8" s="1"/>
  <c r="Y274" i="2"/>
  <c r="Z274" i="2"/>
  <c r="K276" i="8" s="1"/>
  <c r="AA274" i="2"/>
  <c r="AB274" i="2"/>
  <c r="L276" i="8" s="1"/>
  <c r="AC274" i="2"/>
  <c r="M276" i="8" s="1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H276" i="8" s="1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AA277" i="8" s="1"/>
  <c r="S275" i="2"/>
  <c r="T275" i="2"/>
  <c r="U275" i="2"/>
  <c r="AB277" i="8" s="1"/>
  <c r="E277" i="8" s="1"/>
  <c r="V275" i="2"/>
  <c r="G277" i="8" s="1"/>
  <c r="W275" i="2"/>
  <c r="J277" i="8" s="1"/>
  <c r="X275" i="2"/>
  <c r="I277" i="8" s="1"/>
  <c r="Y275" i="2"/>
  <c r="Z275" i="2"/>
  <c r="K277" i="8" s="1"/>
  <c r="AA275" i="2"/>
  <c r="AB275" i="2"/>
  <c r="L277" i="8" s="1"/>
  <c r="AC275" i="2"/>
  <c r="M277" i="8" s="1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H277" i="8" s="1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AA278" i="8" s="1"/>
  <c r="S276" i="2"/>
  <c r="T276" i="2"/>
  <c r="U276" i="2"/>
  <c r="AB278" i="8" s="1"/>
  <c r="E278" i="8" s="1"/>
  <c r="V276" i="2"/>
  <c r="G278" i="8" s="1"/>
  <c r="W276" i="2"/>
  <c r="J278" i="8" s="1"/>
  <c r="X276" i="2"/>
  <c r="I278" i="8" s="1"/>
  <c r="Y276" i="2"/>
  <c r="Z276" i="2"/>
  <c r="K278" i="8" s="1"/>
  <c r="AA276" i="2"/>
  <c r="AB276" i="2"/>
  <c r="L278" i="8" s="1"/>
  <c r="AC276" i="2"/>
  <c r="M278" i="8" s="1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H278" i="8" s="1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AA279" i="8" s="1"/>
  <c r="S277" i="2"/>
  <c r="T277" i="2"/>
  <c r="U277" i="2"/>
  <c r="AB279" i="8" s="1"/>
  <c r="E279" i="8" s="1"/>
  <c r="V277" i="2"/>
  <c r="G279" i="8" s="1"/>
  <c r="W277" i="2"/>
  <c r="J279" i="8" s="1"/>
  <c r="X277" i="2"/>
  <c r="I279" i="8" s="1"/>
  <c r="Y277" i="2"/>
  <c r="Z277" i="2"/>
  <c r="K279" i="8" s="1"/>
  <c r="AA277" i="2"/>
  <c r="AB277" i="2"/>
  <c r="L279" i="8" s="1"/>
  <c r="AC277" i="2"/>
  <c r="M279" i="8" s="1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H279" i="8" s="1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AA280" i="8" s="1"/>
  <c r="S278" i="2"/>
  <c r="T278" i="2"/>
  <c r="U278" i="2"/>
  <c r="AB280" i="8" s="1"/>
  <c r="E280" i="8" s="1"/>
  <c r="V278" i="2"/>
  <c r="G280" i="8" s="1"/>
  <c r="W278" i="2"/>
  <c r="J280" i="8" s="1"/>
  <c r="X278" i="2"/>
  <c r="I280" i="8" s="1"/>
  <c r="Y278" i="2"/>
  <c r="Z278" i="2"/>
  <c r="K280" i="8" s="1"/>
  <c r="AA278" i="2"/>
  <c r="AB278" i="2"/>
  <c r="L280" i="8" s="1"/>
  <c r="AC278" i="2"/>
  <c r="M280" i="8" s="1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H280" i="8" s="1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AA281" i="8" s="1"/>
  <c r="S279" i="2"/>
  <c r="T279" i="2"/>
  <c r="U279" i="2"/>
  <c r="AB281" i="8" s="1"/>
  <c r="E281" i="8" s="1"/>
  <c r="V279" i="2"/>
  <c r="G281" i="8" s="1"/>
  <c r="W279" i="2"/>
  <c r="J281" i="8" s="1"/>
  <c r="X279" i="2"/>
  <c r="I281" i="8" s="1"/>
  <c r="Y279" i="2"/>
  <c r="Z279" i="2"/>
  <c r="K281" i="8" s="1"/>
  <c r="AA279" i="2"/>
  <c r="AB279" i="2"/>
  <c r="L281" i="8" s="1"/>
  <c r="AC279" i="2"/>
  <c r="M281" i="8" s="1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H281" i="8" s="1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AA282" i="8" s="1"/>
  <c r="S280" i="2"/>
  <c r="T280" i="2"/>
  <c r="U280" i="2"/>
  <c r="AB282" i="8" s="1"/>
  <c r="E282" i="8" s="1"/>
  <c r="V280" i="2"/>
  <c r="G282" i="8" s="1"/>
  <c r="W280" i="2"/>
  <c r="J282" i="8" s="1"/>
  <c r="X280" i="2"/>
  <c r="I282" i="8" s="1"/>
  <c r="Y280" i="2"/>
  <c r="Z280" i="2"/>
  <c r="K282" i="8" s="1"/>
  <c r="AA280" i="2"/>
  <c r="AB280" i="2"/>
  <c r="L282" i="8" s="1"/>
  <c r="AC280" i="2"/>
  <c r="M282" i="8" s="1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H282" i="8" s="1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AA283" i="8" s="1"/>
  <c r="S281" i="2"/>
  <c r="T281" i="2"/>
  <c r="U281" i="2"/>
  <c r="AB283" i="8" s="1"/>
  <c r="E283" i="8" s="1"/>
  <c r="V281" i="2"/>
  <c r="G283" i="8" s="1"/>
  <c r="W281" i="2"/>
  <c r="J283" i="8" s="1"/>
  <c r="X281" i="2"/>
  <c r="I283" i="8" s="1"/>
  <c r="Y281" i="2"/>
  <c r="Z281" i="2"/>
  <c r="K283" i="8" s="1"/>
  <c r="AA281" i="2"/>
  <c r="AB281" i="2"/>
  <c r="L283" i="8" s="1"/>
  <c r="AC281" i="2"/>
  <c r="M283" i="8" s="1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H283" i="8" s="1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AA284" i="8" s="1"/>
  <c r="S282" i="2"/>
  <c r="T282" i="2"/>
  <c r="U282" i="2"/>
  <c r="AB284" i="8" s="1"/>
  <c r="E284" i="8" s="1"/>
  <c r="V282" i="2"/>
  <c r="G284" i="8" s="1"/>
  <c r="W282" i="2"/>
  <c r="J284" i="8" s="1"/>
  <c r="X282" i="2"/>
  <c r="I284" i="8" s="1"/>
  <c r="Y282" i="2"/>
  <c r="Z282" i="2"/>
  <c r="K284" i="8" s="1"/>
  <c r="AA282" i="2"/>
  <c r="AB282" i="2"/>
  <c r="L284" i="8" s="1"/>
  <c r="AC282" i="2"/>
  <c r="M284" i="8" s="1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H284" i="8" s="1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AA285" i="8" s="1"/>
  <c r="S283" i="2"/>
  <c r="T283" i="2"/>
  <c r="U283" i="2"/>
  <c r="AB285" i="8" s="1"/>
  <c r="E285" i="8" s="1"/>
  <c r="V283" i="2"/>
  <c r="G285" i="8" s="1"/>
  <c r="W283" i="2"/>
  <c r="J285" i="8" s="1"/>
  <c r="X283" i="2"/>
  <c r="I285" i="8" s="1"/>
  <c r="Y283" i="2"/>
  <c r="Z283" i="2"/>
  <c r="K285" i="8" s="1"/>
  <c r="AA283" i="2"/>
  <c r="AB283" i="2"/>
  <c r="L285" i="8" s="1"/>
  <c r="AC283" i="2"/>
  <c r="M285" i="8" s="1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H285" i="8" s="1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AA286" i="8" s="1"/>
  <c r="S284" i="2"/>
  <c r="T284" i="2"/>
  <c r="U284" i="2"/>
  <c r="AB286" i="8" s="1"/>
  <c r="E286" i="8" s="1"/>
  <c r="V284" i="2"/>
  <c r="G286" i="8" s="1"/>
  <c r="W284" i="2"/>
  <c r="J286" i="8" s="1"/>
  <c r="X284" i="2"/>
  <c r="I286" i="8" s="1"/>
  <c r="Y284" i="2"/>
  <c r="Z284" i="2"/>
  <c r="K286" i="8" s="1"/>
  <c r="AA284" i="2"/>
  <c r="AB284" i="2"/>
  <c r="L286" i="8" s="1"/>
  <c r="AC284" i="2"/>
  <c r="M286" i="8" s="1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H286" i="8" s="1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AA287" i="8" s="1"/>
  <c r="S285" i="2"/>
  <c r="T285" i="2"/>
  <c r="U285" i="2"/>
  <c r="AB287" i="8" s="1"/>
  <c r="E287" i="8" s="1"/>
  <c r="V285" i="2"/>
  <c r="G287" i="8" s="1"/>
  <c r="W285" i="2"/>
  <c r="J287" i="8" s="1"/>
  <c r="X285" i="2"/>
  <c r="I287" i="8" s="1"/>
  <c r="Y285" i="2"/>
  <c r="Z285" i="2"/>
  <c r="K287" i="8" s="1"/>
  <c r="AA285" i="2"/>
  <c r="AB285" i="2"/>
  <c r="L287" i="8" s="1"/>
  <c r="AC285" i="2"/>
  <c r="M287" i="8" s="1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H287" i="8" s="1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AA288" i="8" s="1"/>
  <c r="S286" i="2"/>
  <c r="T286" i="2"/>
  <c r="U286" i="2"/>
  <c r="AB288" i="8" s="1"/>
  <c r="E288" i="8" s="1"/>
  <c r="V286" i="2"/>
  <c r="G288" i="8" s="1"/>
  <c r="W286" i="2"/>
  <c r="J288" i="8" s="1"/>
  <c r="X286" i="2"/>
  <c r="I288" i="8" s="1"/>
  <c r="Y286" i="2"/>
  <c r="Z286" i="2"/>
  <c r="K288" i="8" s="1"/>
  <c r="AA286" i="2"/>
  <c r="AB286" i="2"/>
  <c r="L288" i="8" s="1"/>
  <c r="AC286" i="2"/>
  <c r="M288" i="8" s="1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H288" i="8" s="1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AA289" i="8" s="1"/>
  <c r="S287" i="2"/>
  <c r="T287" i="2"/>
  <c r="U287" i="2"/>
  <c r="AB289" i="8" s="1"/>
  <c r="E289" i="8" s="1"/>
  <c r="V287" i="2"/>
  <c r="G289" i="8" s="1"/>
  <c r="W287" i="2"/>
  <c r="J289" i="8" s="1"/>
  <c r="X287" i="2"/>
  <c r="I289" i="8" s="1"/>
  <c r="Y287" i="2"/>
  <c r="Z287" i="2"/>
  <c r="K289" i="8" s="1"/>
  <c r="AA287" i="2"/>
  <c r="AB287" i="2"/>
  <c r="L289" i="8" s="1"/>
  <c r="AC287" i="2"/>
  <c r="M289" i="8" s="1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H289" i="8" s="1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AA290" i="8" s="1"/>
  <c r="S288" i="2"/>
  <c r="T288" i="2"/>
  <c r="U288" i="2"/>
  <c r="AB290" i="8" s="1"/>
  <c r="E290" i="8" s="1"/>
  <c r="V288" i="2"/>
  <c r="G290" i="8" s="1"/>
  <c r="W288" i="2"/>
  <c r="J290" i="8" s="1"/>
  <c r="X288" i="2"/>
  <c r="I290" i="8" s="1"/>
  <c r="Y288" i="2"/>
  <c r="Z288" i="2"/>
  <c r="K290" i="8" s="1"/>
  <c r="AA288" i="2"/>
  <c r="AB288" i="2"/>
  <c r="L290" i="8" s="1"/>
  <c r="AC288" i="2"/>
  <c r="M290" i="8" s="1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H290" i="8" s="1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AA291" i="8" s="1"/>
  <c r="S289" i="2"/>
  <c r="T289" i="2"/>
  <c r="U289" i="2"/>
  <c r="AB291" i="8" s="1"/>
  <c r="E291" i="8" s="1"/>
  <c r="V289" i="2"/>
  <c r="G291" i="8" s="1"/>
  <c r="W289" i="2"/>
  <c r="J291" i="8" s="1"/>
  <c r="X289" i="2"/>
  <c r="I291" i="8" s="1"/>
  <c r="Y289" i="2"/>
  <c r="Z289" i="2"/>
  <c r="K291" i="8" s="1"/>
  <c r="AA289" i="2"/>
  <c r="AB289" i="2"/>
  <c r="L291" i="8" s="1"/>
  <c r="AC289" i="2"/>
  <c r="M291" i="8" s="1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H291" i="8" s="1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AA292" i="8" s="1"/>
  <c r="S290" i="2"/>
  <c r="T290" i="2"/>
  <c r="U290" i="2"/>
  <c r="AB292" i="8" s="1"/>
  <c r="E292" i="8" s="1"/>
  <c r="V290" i="2"/>
  <c r="G292" i="8" s="1"/>
  <c r="W290" i="2"/>
  <c r="J292" i="8" s="1"/>
  <c r="X290" i="2"/>
  <c r="I292" i="8" s="1"/>
  <c r="Y290" i="2"/>
  <c r="Z290" i="2"/>
  <c r="K292" i="8" s="1"/>
  <c r="AA290" i="2"/>
  <c r="AB290" i="2"/>
  <c r="L292" i="8" s="1"/>
  <c r="AC290" i="2"/>
  <c r="M292" i="8" s="1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H292" i="8" s="1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AA293" i="8" s="1"/>
  <c r="S291" i="2"/>
  <c r="T291" i="2"/>
  <c r="U291" i="2"/>
  <c r="AB293" i="8" s="1"/>
  <c r="E293" i="8" s="1"/>
  <c r="V291" i="2"/>
  <c r="G293" i="8" s="1"/>
  <c r="W291" i="2"/>
  <c r="J293" i="8" s="1"/>
  <c r="X291" i="2"/>
  <c r="I293" i="8" s="1"/>
  <c r="Y291" i="2"/>
  <c r="Z291" i="2"/>
  <c r="K293" i="8" s="1"/>
  <c r="AA291" i="2"/>
  <c r="AB291" i="2"/>
  <c r="L293" i="8" s="1"/>
  <c r="AC291" i="2"/>
  <c r="M293" i="8" s="1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H293" i="8" s="1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AA294" i="8" s="1"/>
  <c r="S292" i="2"/>
  <c r="T292" i="2"/>
  <c r="U292" i="2"/>
  <c r="AB294" i="8" s="1"/>
  <c r="E294" i="8" s="1"/>
  <c r="V292" i="2"/>
  <c r="G294" i="8" s="1"/>
  <c r="W292" i="2"/>
  <c r="J294" i="8" s="1"/>
  <c r="X292" i="2"/>
  <c r="I294" i="8" s="1"/>
  <c r="Y292" i="2"/>
  <c r="Z292" i="2"/>
  <c r="K294" i="8" s="1"/>
  <c r="AA292" i="2"/>
  <c r="AB292" i="2"/>
  <c r="L294" i="8" s="1"/>
  <c r="AC292" i="2"/>
  <c r="M294" i="8" s="1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H294" i="8" s="1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AA295" i="8" s="1"/>
  <c r="S293" i="2"/>
  <c r="T293" i="2"/>
  <c r="U293" i="2"/>
  <c r="AB295" i="8" s="1"/>
  <c r="E295" i="8" s="1"/>
  <c r="V293" i="2"/>
  <c r="G295" i="8" s="1"/>
  <c r="W293" i="2"/>
  <c r="J295" i="8" s="1"/>
  <c r="X293" i="2"/>
  <c r="I295" i="8" s="1"/>
  <c r="Y293" i="2"/>
  <c r="Z293" i="2"/>
  <c r="K295" i="8" s="1"/>
  <c r="AA293" i="2"/>
  <c r="AB293" i="2"/>
  <c r="L295" i="8" s="1"/>
  <c r="AC293" i="2"/>
  <c r="M295" i="8" s="1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H295" i="8" s="1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AA296" i="8" s="1"/>
  <c r="S294" i="2"/>
  <c r="T294" i="2"/>
  <c r="U294" i="2"/>
  <c r="AB296" i="8" s="1"/>
  <c r="E296" i="8" s="1"/>
  <c r="V294" i="2"/>
  <c r="G296" i="8" s="1"/>
  <c r="W294" i="2"/>
  <c r="J296" i="8" s="1"/>
  <c r="X294" i="2"/>
  <c r="I296" i="8" s="1"/>
  <c r="Y294" i="2"/>
  <c r="Z294" i="2"/>
  <c r="K296" i="8" s="1"/>
  <c r="AA294" i="2"/>
  <c r="AB294" i="2"/>
  <c r="L296" i="8" s="1"/>
  <c r="AC294" i="2"/>
  <c r="M296" i="8" s="1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H296" i="8" s="1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AA297" i="8" s="1"/>
  <c r="S295" i="2"/>
  <c r="T295" i="2"/>
  <c r="U295" i="2"/>
  <c r="AB297" i="8" s="1"/>
  <c r="E297" i="8" s="1"/>
  <c r="V295" i="2"/>
  <c r="G297" i="8" s="1"/>
  <c r="W295" i="2"/>
  <c r="J297" i="8" s="1"/>
  <c r="X295" i="2"/>
  <c r="I297" i="8" s="1"/>
  <c r="Y295" i="2"/>
  <c r="Z295" i="2"/>
  <c r="K297" i="8" s="1"/>
  <c r="AA295" i="2"/>
  <c r="AB295" i="2"/>
  <c r="L297" i="8" s="1"/>
  <c r="AC295" i="2"/>
  <c r="M297" i="8" s="1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H297" i="8" s="1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AA298" i="8" s="1"/>
  <c r="S296" i="2"/>
  <c r="T296" i="2"/>
  <c r="U296" i="2"/>
  <c r="AB298" i="8" s="1"/>
  <c r="E298" i="8" s="1"/>
  <c r="V296" i="2"/>
  <c r="G298" i="8" s="1"/>
  <c r="W296" i="2"/>
  <c r="J298" i="8" s="1"/>
  <c r="X296" i="2"/>
  <c r="I298" i="8" s="1"/>
  <c r="Y296" i="2"/>
  <c r="Z296" i="2"/>
  <c r="K298" i="8" s="1"/>
  <c r="AA296" i="2"/>
  <c r="AB296" i="2"/>
  <c r="L298" i="8" s="1"/>
  <c r="AC296" i="2"/>
  <c r="M298" i="8" s="1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H298" i="8" s="1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AA299" i="8" s="1"/>
  <c r="S297" i="2"/>
  <c r="T297" i="2"/>
  <c r="U297" i="2"/>
  <c r="AB299" i="8" s="1"/>
  <c r="E299" i="8" s="1"/>
  <c r="V297" i="2"/>
  <c r="G299" i="8" s="1"/>
  <c r="W297" i="2"/>
  <c r="J299" i="8" s="1"/>
  <c r="X297" i="2"/>
  <c r="I299" i="8" s="1"/>
  <c r="Y297" i="2"/>
  <c r="Z297" i="2"/>
  <c r="K299" i="8" s="1"/>
  <c r="AA297" i="2"/>
  <c r="AB297" i="2"/>
  <c r="L299" i="8" s="1"/>
  <c r="AC297" i="2"/>
  <c r="M299" i="8" s="1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H299" i="8" s="1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AA300" i="8" s="1"/>
  <c r="S298" i="2"/>
  <c r="T298" i="2"/>
  <c r="U298" i="2"/>
  <c r="AB300" i="8" s="1"/>
  <c r="E300" i="8" s="1"/>
  <c r="V298" i="2"/>
  <c r="G300" i="8" s="1"/>
  <c r="W298" i="2"/>
  <c r="J300" i="8" s="1"/>
  <c r="X298" i="2"/>
  <c r="I300" i="8" s="1"/>
  <c r="Y298" i="2"/>
  <c r="Z298" i="2"/>
  <c r="K300" i="8" s="1"/>
  <c r="AA298" i="2"/>
  <c r="AB298" i="2"/>
  <c r="L300" i="8" s="1"/>
  <c r="AC298" i="2"/>
  <c r="M300" i="8" s="1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H300" i="8" s="1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AA301" i="8" s="1"/>
  <c r="S299" i="2"/>
  <c r="T299" i="2"/>
  <c r="U299" i="2"/>
  <c r="AB301" i="8" s="1"/>
  <c r="E301" i="8" s="1"/>
  <c r="V299" i="2"/>
  <c r="G301" i="8" s="1"/>
  <c r="W299" i="2"/>
  <c r="J301" i="8" s="1"/>
  <c r="X299" i="2"/>
  <c r="I301" i="8" s="1"/>
  <c r="Y299" i="2"/>
  <c r="Z299" i="2"/>
  <c r="K301" i="8" s="1"/>
  <c r="AA299" i="2"/>
  <c r="AB299" i="2"/>
  <c r="L301" i="8" s="1"/>
  <c r="AC299" i="2"/>
  <c r="M301" i="8" s="1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H301" i="8" s="1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AA302" i="8" s="1"/>
  <c r="S300" i="2"/>
  <c r="T300" i="2"/>
  <c r="U300" i="2"/>
  <c r="AB302" i="8" s="1"/>
  <c r="E302" i="8" s="1"/>
  <c r="V300" i="2"/>
  <c r="G302" i="8" s="1"/>
  <c r="W300" i="2"/>
  <c r="J302" i="8" s="1"/>
  <c r="X300" i="2"/>
  <c r="I302" i="8" s="1"/>
  <c r="Y300" i="2"/>
  <c r="Z300" i="2"/>
  <c r="K302" i="8" s="1"/>
  <c r="AA300" i="2"/>
  <c r="AB300" i="2"/>
  <c r="L302" i="8" s="1"/>
  <c r="AC300" i="2"/>
  <c r="M302" i="8" s="1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H302" i="8" s="1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AA303" i="8" s="1"/>
  <c r="S301" i="2"/>
  <c r="T301" i="2"/>
  <c r="U301" i="2"/>
  <c r="AB303" i="8" s="1"/>
  <c r="E303" i="8" s="1"/>
  <c r="V301" i="2"/>
  <c r="G303" i="8" s="1"/>
  <c r="W301" i="2"/>
  <c r="J303" i="8" s="1"/>
  <c r="X301" i="2"/>
  <c r="I303" i="8" s="1"/>
  <c r="Y301" i="2"/>
  <c r="Z301" i="2"/>
  <c r="K303" i="8" s="1"/>
  <c r="AA301" i="2"/>
  <c r="AB301" i="2"/>
  <c r="L303" i="8" s="1"/>
  <c r="AC301" i="2"/>
  <c r="M303" i="8" s="1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H303" i="8" s="1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AA304" i="8" s="1"/>
  <c r="S302" i="2"/>
  <c r="T302" i="2"/>
  <c r="U302" i="2"/>
  <c r="AB304" i="8" s="1"/>
  <c r="E304" i="8" s="1"/>
  <c r="V302" i="2"/>
  <c r="G304" i="8" s="1"/>
  <c r="W302" i="2"/>
  <c r="J304" i="8" s="1"/>
  <c r="X302" i="2"/>
  <c r="I304" i="8" s="1"/>
  <c r="Y302" i="2"/>
  <c r="Z302" i="2"/>
  <c r="K304" i="8" s="1"/>
  <c r="AA302" i="2"/>
  <c r="AB302" i="2"/>
  <c r="L304" i="8" s="1"/>
  <c r="AC302" i="2"/>
  <c r="M304" i="8" s="1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H304" i="8" s="1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AA305" i="8" s="1"/>
  <c r="S303" i="2"/>
  <c r="T303" i="2"/>
  <c r="U303" i="2"/>
  <c r="AB305" i="8" s="1"/>
  <c r="E305" i="8" s="1"/>
  <c r="V303" i="2"/>
  <c r="G305" i="8" s="1"/>
  <c r="W303" i="2"/>
  <c r="J305" i="8" s="1"/>
  <c r="X303" i="2"/>
  <c r="I305" i="8" s="1"/>
  <c r="Y303" i="2"/>
  <c r="Z303" i="2"/>
  <c r="K305" i="8" s="1"/>
  <c r="AA303" i="2"/>
  <c r="AB303" i="2"/>
  <c r="L305" i="8" s="1"/>
  <c r="AC303" i="2"/>
  <c r="M305" i="8" s="1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H305" i="8" s="1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AA306" i="8" s="1"/>
  <c r="S304" i="2"/>
  <c r="T304" i="2"/>
  <c r="U304" i="2"/>
  <c r="AB306" i="8" s="1"/>
  <c r="E306" i="8" s="1"/>
  <c r="V304" i="2"/>
  <c r="G306" i="8" s="1"/>
  <c r="W304" i="2"/>
  <c r="J306" i="8" s="1"/>
  <c r="X304" i="2"/>
  <c r="I306" i="8" s="1"/>
  <c r="Y304" i="2"/>
  <c r="Z304" i="2"/>
  <c r="K306" i="8" s="1"/>
  <c r="AA304" i="2"/>
  <c r="AB304" i="2"/>
  <c r="L306" i="8" s="1"/>
  <c r="AC304" i="2"/>
  <c r="M306" i="8" s="1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H306" i="8" s="1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AA307" i="8" s="1"/>
  <c r="S305" i="2"/>
  <c r="T305" i="2"/>
  <c r="U305" i="2"/>
  <c r="AB307" i="8" s="1"/>
  <c r="E307" i="8" s="1"/>
  <c r="V305" i="2"/>
  <c r="G307" i="8" s="1"/>
  <c r="W305" i="2"/>
  <c r="J307" i="8" s="1"/>
  <c r="X305" i="2"/>
  <c r="I307" i="8" s="1"/>
  <c r="Y305" i="2"/>
  <c r="Z305" i="2"/>
  <c r="K307" i="8" s="1"/>
  <c r="AA305" i="2"/>
  <c r="AB305" i="2"/>
  <c r="L307" i="8" s="1"/>
  <c r="AC305" i="2"/>
  <c r="M307" i="8" s="1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H307" i="8" s="1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AA308" i="8" s="1"/>
  <c r="S306" i="2"/>
  <c r="T306" i="2"/>
  <c r="U306" i="2"/>
  <c r="AB308" i="8" s="1"/>
  <c r="E308" i="8" s="1"/>
  <c r="V306" i="2"/>
  <c r="G308" i="8" s="1"/>
  <c r="W306" i="2"/>
  <c r="J308" i="8" s="1"/>
  <c r="X306" i="2"/>
  <c r="I308" i="8" s="1"/>
  <c r="Y306" i="2"/>
  <c r="Z306" i="2"/>
  <c r="K308" i="8" s="1"/>
  <c r="AA306" i="2"/>
  <c r="AB306" i="2"/>
  <c r="L308" i="8" s="1"/>
  <c r="AC306" i="2"/>
  <c r="M308" i="8" s="1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H308" i="8" s="1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AA309" i="8" s="1"/>
  <c r="S307" i="2"/>
  <c r="T307" i="2"/>
  <c r="U307" i="2"/>
  <c r="AB309" i="8" s="1"/>
  <c r="E309" i="8" s="1"/>
  <c r="V307" i="2"/>
  <c r="G309" i="8" s="1"/>
  <c r="W307" i="2"/>
  <c r="J309" i="8" s="1"/>
  <c r="X307" i="2"/>
  <c r="I309" i="8" s="1"/>
  <c r="Y307" i="2"/>
  <c r="Z307" i="2"/>
  <c r="K309" i="8" s="1"/>
  <c r="AA307" i="2"/>
  <c r="AB307" i="2"/>
  <c r="L309" i="8" s="1"/>
  <c r="AC307" i="2"/>
  <c r="M309" i="8" s="1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H309" i="8" s="1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AA310" i="8" s="1"/>
  <c r="S308" i="2"/>
  <c r="T308" i="2"/>
  <c r="U308" i="2"/>
  <c r="AB310" i="8" s="1"/>
  <c r="E310" i="8" s="1"/>
  <c r="V308" i="2"/>
  <c r="G310" i="8" s="1"/>
  <c r="W308" i="2"/>
  <c r="J310" i="8" s="1"/>
  <c r="X308" i="2"/>
  <c r="I310" i="8" s="1"/>
  <c r="Y308" i="2"/>
  <c r="Z308" i="2"/>
  <c r="K310" i="8" s="1"/>
  <c r="AA308" i="2"/>
  <c r="AB308" i="2"/>
  <c r="L310" i="8" s="1"/>
  <c r="AC308" i="2"/>
  <c r="M310" i="8" s="1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H310" i="8" s="1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AA311" i="8" s="1"/>
  <c r="S309" i="2"/>
  <c r="T309" i="2"/>
  <c r="U309" i="2"/>
  <c r="AB311" i="8" s="1"/>
  <c r="E311" i="8" s="1"/>
  <c r="V309" i="2"/>
  <c r="G311" i="8" s="1"/>
  <c r="W309" i="2"/>
  <c r="J311" i="8" s="1"/>
  <c r="X309" i="2"/>
  <c r="I311" i="8" s="1"/>
  <c r="Y309" i="2"/>
  <c r="Z309" i="2"/>
  <c r="K311" i="8" s="1"/>
  <c r="AA309" i="2"/>
  <c r="AB309" i="2"/>
  <c r="L311" i="8" s="1"/>
  <c r="AC309" i="2"/>
  <c r="M311" i="8" s="1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H311" i="8" s="1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AA312" i="8" s="1"/>
  <c r="S310" i="2"/>
  <c r="T310" i="2"/>
  <c r="U310" i="2"/>
  <c r="AB312" i="8" s="1"/>
  <c r="E312" i="8" s="1"/>
  <c r="V310" i="2"/>
  <c r="G312" i="8" s="1"/>
  <c r="W310" i="2"/>
  <c r="J312" i="8" s="1"/>
  <c r="X310" i="2"/>
  <c r="I312" i="8" s="1"/>
  <c r="Y310" i="2"/>
  <c r="Z310" i="2"/>
  <c r="K312" i="8" s="1"/>
  <c r="AA310" i="2"/>
  <c r="AB310" i="2"/>
  <c r="L312" i="8" s="1"/>
  <c r="AC310" i="2"/>
  <c r="M312" i="8" s="1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H312" i="8" s="1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AA313" i="8" s="1"/>
  <c r="S311" i="2"/>
  <c r="T311" i="2"/>
  <c r="U311" i="2"/>
  <c r="AB313" i="8" s="1"/>
  <c r="E313" i="8" s="1"/>
  <c r="V311" i="2"/>
  <c r="G313" i="8" s="1"/>
  <c r="W311" i="2"/>
  <c r="J313" i="8" s="1"/>
  <c r="X311" i="2"/>
  <c r="I313" i="8" s="1"/>
  <c r="Y311" i="2"/>
  <c r="Z311" i="2"/>
  <c r="K313" i="8" s="1"/>
  <c r="AA311" i="2"/>
  <c r="AB311" i="2"/>
  <c r="L313" i="8" s="1"/>
  <c r="AC311" i="2"/>
  <c r="M313" i="8" s="1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H313" i="8" s="1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AA314" i="8" s="1"/>
  <c r="S312" i="2"/>
  <c r="T312" i="2"/>
  <c r="U312" i="2"/>
  <c r="AB314" i="8" s="1"/>
  <c r="E314" i="8" s="1"/>
  <c r="V312" i="2"/>
  <c r="G314" i="8" s="1"/>
  <c r="W312" i="2"/>
  <c r="J314" i="8" s="1"/>
  <c r="X312" i="2"/>
  <c r="I314" i="8" s="1"/>
  <c r="Y312" i="2"/>
  <c r="Z312" i="2"/>
  <c r="K314" i="8" s="1"/>
  <c r="AA312" i="2"/>
  <c r="AB312" i="2"/>
  <c r="L314" i="8" s="1"/>
  <c r="AC312" i="2"/>
  <c r="M314" i="8" s="1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H314" i="8" s="1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AA315" i="8" s="1"/>
  <c r="S313" i="2"/>
  <c r="T313" i="2"/>
  <c r="U313" i="2"/>
  <c r="AB315" i="8" s="1"/>
  <c r="E315" i="8" s="1"/>
  <c r="V313" i="2"/>
  <c r="G315" i="8" s="1"/>
  <c r="W313" i="2"/>
  <c r="J315" i="8" s="1"/>
  <c r="X313" i="2"/>
  <c r="I315" i="8" s="1"/>
  <c r="Y313" i="2"/>
  <c r="Z313" i="2"/>
  <c r="K315" i="8" s="1"/>
  <c r="AA313" i="2"/>
  <c r="AB313" i="2"/>
  <c r="L315" i="8" s="1"/>
  <c r="AC313" i="2"/>
  <c r="M315" i="8" s="1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H315" i="8" s="1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AA316" i="8" s="1"/>
  <c r="S314" i="2"/>
  <c r="T314" i="2"/>
  <c r="U314" i="2"/>
  <c r="AB316" i="8" s="1"/>
  <c r="E316" i="8" s="1"/>
  <c r="V314" i="2"/>
  <c r="G316" i="8" s="1"/>
  <c r="W314" i="2"/>
  <c r="J316" i="8" s="1"/>
  <c r="X314" i="2"/>
  <c r="I316" i="8" s="1"/>
  <c r="Y314" i="2"/>
  <c r="Z314" i="2"/>
  <c r="K316" i="8" s="1"/>
  <c r="AA314" i="2"/>
  <c r="AB314" i="2"/>
  <c r="L316" i="8" s="1"/>
  <c r="AC314" i="2"/>
  <c r="M316" i="8" s="1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H316" i="8" s="1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AA317" i="8" s="1"/>
  <c r="S315" i="2"/>
  <c r="T315" i="2"/>
  <c r="U315" i="2"/>
  <c r="AB317" i="8" s="1"/>
  <c r="E317" i="8" s="1"/>
  <c r="V315" i="2"/>
  <c r="G317" i="8" s="1"/>
  <c r="W315" i="2"/>
  <c r="J317" i="8" s="1"/>
  <c r="X315" i="2"/>
  <c r="I317" i="8" s="1"/>
  <c r="Y315" i="2"/>
  <c r="Z315" i="2"/>
  <c r="K317" i="8" s="1"/>
  <c r="AA315" i="2"/>
  <c r="AB315" i="2"/>
  <c r="L317" i="8" s="1"/>
  <c r="AC315" i="2"/>
  <c r="M317" i="8" s="1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H317" i="8" s="1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AA318" i="8" s="1"/>
  <c r="S316" i="2"/>
  <c r="T316" i="2"/>
  <c r="U316" i="2"/>
  <c r="AB318" i="8" s="1"/>
  <c r="E318" i="8" s="1"/>
  <c r="V316" i="2"/>
  <c r="G318" i="8" s="1"/>
  <c r="W316" i="2"/>
  <c r="J318" i="8" s="1"/>
  <c r="X316" i="2"/>
  <c r="I318" i="8" s="1"/>
  <c r="Y316" i="2"/>
  <c r="Z316" i="2"/>
  <c r="K318" i="8" s="1"/>
  <c r="AA316" i="2"/>
  <c r="AB316" i="2"/>
  <c r="L318" i="8" s="1"/>
  <c r="AC316" i="2"/>
  <c r="M318" i="8" s="1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H318" i="8" s="1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AA319" i="8" s="1"/>
  <c r="S317" i="2"/>
  <c r="T317" i="2"/>
  <c r="U317" i="2"/>
  <c r="AB319" i="8" s="1"/>
  <c r="E319" i="8" s="1"/>
  <c r="V317" i="2"/>
  <c r="G319" i="8" s="1"/>
  <c r="W317" i="2"/>
  <c r="J319" i="8" s="1"/>
  <c r="X317" i="2"/>
  <c r="I319" i="8" s="1"/>
  <c r="Y317" i="2"/>
  <c r="Z317" i="2"/>
  <c r="K319" i="8" s="1"/>
  <c r="AA317" i="2"/>
  <c r="AB317" i="2"/>
  <c r="L319" i="8" s="1"/>
  <c r="AC317" i="2"/>
  <c r="M319" i="8" s="1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H319" i="8" s="1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AA320" i="8" s="1"/>
  <c r="S318" i="2"/>
  <c r="T318" i="2"/>
  <c r="U318" i="2"/>
  <c r="AB320" i="8" s="1"/>
  <c r="E320" i="8" s="1"/>
  <c r="V318" i="2"/>
  <c r="G320" i="8" s="1"/>
  <c r="W318" i="2"/>
  <c r="J320" i="8" s="1"/>
  <c r="X318" i="2"/>
  <c r="I320" i="8" s="1"/>
  <c r="Y318" i="2"/>
  <c r="Z318" i="2"/>
  <c r="K320" i="8" s="1"/>
  <c r="AA318" i="2"/>
  <c r="AB318" i="2"/>
  <c r="L320" i="8" s="1"/>
  <c r="AC318" i="2"/>
  <c r="M320" i="8" s="1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H320" i="8" s="1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AA321" i="8" s="1"/>
  <c r="S319" i="2"/>
  <c r="T319" i="2"/>
  <c r="U319" i="2"/>
  <c r="AB321" i="8" s="1"/>
  <c r="E321" i="8" s="1"/>
  <c r="V319" i="2"/>
  <c r="G321" i="8" s="1"/>
  <c r="W319" i="2"/>
  <c r="J321" i="8" s="1"/>
  <c r="X319" i="2"/>
  <c r="I321" i="8" s="1"/>
  <c r="Y319" i="2"/>
  <c r="Z319" i="2"/>
  <c r="K321" i="8" s="1"/>
  <c r="AA319" i="2"/>
  <c r="AB319" i="2"/>
  <c r="L321" i="8" s="1"/>
  <c r="AC319" i="2"/>
  <c r="M321" i="8" s="1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H321" i="8" s="1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AA322" i="8" s="1"/>
  <c r="S320" i="2"/>
  <c r="T320" i="2"/>
  <c r="U320" i="2"/>
  <c r="AB322" i="8" s="1"/>
  <c r="E322" i="8" s="1"/>
  <c r="V320" i="2"/>
  <c r="G322" i="8" s="1"/>
  <c r="W320" i="2"/>
  <c r="J322" i="8" s="1"/>
  <c r="X320" i="2"/>
  <c r="I322" i="8" s="1"/>
  <c r="Y320" i="2"/>
  <c r="Z320" i="2"/>
  <c r="K322" i="8" s="1"/>
  <c r="AA320" i="2"/>
  <c r="AB320" i="2"/>
  <c r="L322" i="8" s="1"/>
  <c r="AC320" i="2"/>
  <c r="M322" i="8" s="1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H322" i="8" s="1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AA323" i="8" s="1"/>
  <c r="S321" i="2"/>
  <c r="T321" i="2"/>
  <c r="U321" i="2"/>
  <c r="AB323" i="8" s="1"/>
  <c r="E323" i="8" s="1"/>
  <c r="V321" i="2"/>
  <c r="G323" i="8" s="1"/>
  <c r="W321" i="2"/>
  <c r="J323" i="8" s="1"/>
  <c r="X321" i="2"/>
  <c r="I323" i="8" s="1"/>
  <c r="Y321" i="2"/>
  <c r="Z321" i="2"/>
  <c r="K323" i="8" s="1"/>
  <c r="AA321" i="2"/>
  <c r="AB321" i="2"/>
  <c r="L323" i="8" s="1"/>
  <c r="AC321" i="2"/>
  <c r="M323" i="8" s="1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H323" i="8" s="1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AA324" i="8" s="1"/>
  <c r="S322" i="2"/>
  <c r="T322" i="2"/>
  <c r="U322" i="2"/>
  <c r="AB324" i="8" s="1"/>
  <c r="E324" i="8" s="1"/>
  <c r="V322" i="2"/>
  <c r="G324" i="8" s="1"/>
  <c r="W322" i="2"/>
  <c r="J324" i="8" s="1"/>
  <c r="X322" i="2"/>
  <c r="I324" i="8" s="1"/>
  <c r="Y322" i="2"/>
  <c r="Z322" i="2"/>
  <c r="K324" i="8" s="1"/>
  <c r="AA322" i="2"/>
  <c r="AB322" i="2"/>
  <c r="L324" i="8" s="1"/>
  <c r="AC322" i="2"/>
  <c r="M324" i="8" s="1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H324" i="8" s="1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AA325" i="8" s="1"/>
  <c r="S323" i="2"/>
  <c r="T323" i="2"/>
  <c r="U323" i="2"/>
  <c r="AB325" i="8" s="1"/>
  <c r="E325" i="8" s="1"/>
  <c r="V323" i="2"/>
  <c r="G325" i="8" s="1"/>
  <c r="W323" i="2"/>
  <c r="J325" i="8" s="1"/>
  <c r="X323" i="2"/>
  <c r="I325" i="8" s="1"/>
  <c r="Y323" i="2"/>
  <c r="Z323" i="2"/>
  <c r="K325" i="8" s="1"/>
  <c r="AA323" i="2"/>
  <c r="AB323" i="2"/>
  <c r="L325" i="8" s="1"/>
  <c r="AC323" i="2"/>
  <c r="M325" i="8" s="1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H325" i="8" s="1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AA326" i="8" s="1"/>
  <c r="S324" i="2"/>
  <c r="T324" i="2"/>
  <c r="U324" i="2"/>
  <c r="AB326" i="8" s="1"/>
  <c r="E326" i="8" s="1"/>
  <c r="V324" i="2"/>
  <c r="G326" i="8" s="1"/>
  <c r="W324" i="2"/>
  <c r="J326" i="8" s="1"/>
  <c r="X324" i="2"/>
  <c r="I326" i="8" s="1"/>
  <c r="Y324" i="2"/>
  <c r="Z324" i="2"/>
  <c r="K326" i="8" s="1"/>
  <c r="AA324" i="2"/>
  <c r="AB324" i="2"/>
  <c r="L326" i="8" s="1"/>
  <c r="AC324" i="2"/>
  <c r="M326" i="8" s="1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H326" i="8" s="1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AA327" i="8" s="1"/>
  <c r="S325" i="2"/>
  <c r="T325" i="2"/>
  <c r="U325" i="2"/>
  <c r="AB327" i="8" s="1"/>
  <c r="E327" i="8" s="1"/>
  <c r="V325" i="2"/>
  <c r="G327" i="8" s="1"/>
  <c r="W325" i="2"/>
  <c r="J327" i="8" s="1"/>
  <c r="X325" i="2"/>
  <c r="I327" i="8" s="1"/>
  <c r="Y325" i="2"/>
  <c r="Z325" i="2"/>
  <c r="K327" i="8" s="1"/>
  <c r="AA325" i="2"/>
  <c r="AB325" i="2"/>
  <c r="L327" i="8" s="1"/>
  <c r="AC325" i="2"/>
  <c r="M327" i="8" s="1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H327" i="8" s="1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AA328" i="8" s="1"/>
  <c r="S326" i="2"/>
  <c r="T326" i="2"/>
  <c r="U326" i="2"/>
  <c r="AB328" i="8" s="1"/>
  <c r="E328" i="8" s="1"/>
  <c r="V326" i="2"/>
  <c r="G328" i="8" s="1"/>
  <c r="W326" i="2"/>
  <c r="J328" i="8" s="1"/>
  <c r="X326" i="2"/>
  <c r="I328" i="8" s="1"/>
  <c r="Y326" i="2"/>
  <c r="Z326" i="2"/>
  <c r="K328" i="8" s="1"/>
  <c r="AA326" i="2"/>
  <c r="AB326" i="2"/>
  <c r="L328" i="8" s="1"/>
  <c r="AC326" i="2"/>
  <c r="M328" i="8" s="1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H328" i="8" s="1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AA329" i="8" s="1"/>
  <c r="S327" i="2"/>
  <c r="T327" i="2"/>
  <c r="U327" i="2"/>
  <c r="AB329" i="8" s="1"/>
  <c r="E329" i="8" s="1"/>
  <c r="V327" i="2"/>
  <c r="G329" i="8" s="1"/>
  <c r="W327" i="2"/>
  <c r="J329" i="8" s="1"/>
  <c r="X327" i="2"/>
  <c r="I329" i="8" s="1"/>
  <c r="Y327" i="2"/>
  <c r="Z327" i="2"/>
  <c r="K329" i="8" s="1"/>
  <c r="AA327" i="2"/>
  <c r="AB327" i="2"/>
  <c r="L329" i="8" s="1"/>
  <c r="AC327" i="2"/>
  <c r="M329" i="8" s="1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H329" i="8" s="1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AA330" i="8" s="1"/>
  <c r="S328" i="2"/>
  <c r="T328" i="2"/>
  <c r="U328" i="2"/>
  <c r="AB330" i="8" s="1"/>
  <c r="E330" i="8" s="1"/>
  <c r="V328" i="2"/>
  <c r="G330" i="8" s="1"/>
  <c r="W328" i="2"/>
  <c r="J330" i="8" s="1"/>
  <c r="X328" i="2"/>
  <c r="I330" i="8" s="1"/>
  <c r="Y328" i="2"/>
  <c r="Z328" i="2"/>
  <c r="K330" i="8" s="1"/>
  <c r="AA328" i="2"/>
  <c r="AB328" i="2"/>
  <c r="L330" i="8" s="1"/>
  <c r="AC328" i="2"/>
  <c r="M330" i="8" s="1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H330" i="8" s="1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AA331" i="8" s="1"/>
  <c r="S329" i="2"/>
  <c r="T329" i="2"/>
  <c r="U329" i="2"/>
  <c r="AB331" i="8" s="1"/>
  <c r="E331" i="8" s="1"/>
  <c r="V329" i="2"/>
  <c r="G331" i="8" s="1"/>
  <c r="W329" i="2"/>
  <c r="J331" i="8" s="1"/>
  <c r="X329" i="2"/>
  <c r="I331" i="8" s="1"/>
  <c r="Y329" i="2"/>
  <c r="Z329" i="2"/>
  <c r="K331" i="8" s="1"/>
  <c r="AA329" i="2"/>
  <c r="AB329" i="2"/>
  <c r="L331" i="8" s="1"/>
  <c r="AC329" i="2"/>
  <c r="M331" i="8" s="1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H331" i="8" s="1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AA332" i="8" s="1"/>
  <c r="S330" i="2"/>
  <c r="T330" i="2"/>
  <c r="U330" i="2"/>
  <c r="AB332" i="8" s="1"/>
  <c r="E332" i="8" s="1"/>
  <c r="V330" i="2"/>
  <c r="G332" i="8" s="1"/>
  <c r="W330" i="2"/>
  <c r="J332" i="8" s="1"/>
  <c r="X330" i="2"/>
  <c r="I332" i="8" s="1"/>
  <c r="Y330" i="2"/>
  <c r="Z330" i="2"/>
  <c r="K332" i="8" s="1"/>
  <c r="AA330" i="2"/>
  <c r="AB330" i="2"/>
  <c r="L332" i="8" s="1"/>
  <c r="AC330" i="2"/>
  <c r="M332" i="8" s="1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H332" i="8" s="1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AA333" i="8" s="1"/>
  <c r="S331" i="2"/>
  <c r="T331" i="2"/>
  <c r="U331" i="2"/>
  <c r="AB333" i="8" s="1"/>
  <c r="E333" i="8" s="1"/>
  <c r="V331" i="2"/>
  <c r="G333" i="8" s="1"/>
  <c r="W331" i="2"/>
  <c r="J333" i="8" s="1"/>
  <c r="X331" i="2"/>
  <c r="I333" i="8" s="1"/>
  <c r="Y331" i="2"/>
  <c r="Z331" i="2"/>
  <c r="K333" i="8" s="1"/>
  <c r="AA331" i="2"/>
  <c r="AB331" i="2"/>
  <c r="L333" i="8" s="1"/>
  <c r="AC331" i="2"/>
  <c r="M333" i="8" s="1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H333" i="8" s="1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AA334" i="8" s="1"/>
  <c r="S332" i="2"/>
  <c r="T332" i="2"/>
  <c r="U332" i="2"/>
  <c r="AB334" i="8" s="1"/>
  <c r="E334" i="8" s="1"/>
  <c r="V332" i="2"/>
  <c r="G334" i="8" s="1"/>
  <c r="W332" i="2"/>
  <c r="J334" i="8" s="1"/>
  <c r="X332" i="2"/>
  <c r="I334" i="8" s="1"/>
  <c r="Y332" i="2"/>
  <c r="Z332" i="2"/>
  <c r="K334" i="8" s="1"/>
  <c r="AA332" i="2"/>
  <c r="AB332" i="2"/>
  <c r="L334" i="8" s="1"/>
  <c r="AC332" i="2"/>
  <c r="M334" i="8" s="1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H334" i="8" s="1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AA335" i="8" s="1"/>
  <c r="S333" i="2"/>
  <c r="T333" i="2"/>
  <c r="U333" i="2"/>
  <c r="AB335" i="8" s="1"/>
  <c r="E335" i="8" s="1"/>
  <c r="V333" i="2"/>
  <c r="G335" i="8" s="1"/>
  <c r="W333" i="2"/>
  <c r="J335" i="8" s="1"/>
  <c r="X333" i="2"/>
  <c r="I335" i="8" s="1"/>
  <c r="Y333" i="2"/>
  <c r="Z333" i="2"/>
  <c r="K335" i="8" s="1"/>
  <c r="AA333" i="2"/>
  <c r="AB333" i="2"/>
  <c r="L335" i="8" s="1"/>
  <c r="AC333" i="2"/>
  <c r="M335" i="8" s="1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H335" i="8" s="1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AA336" i="8" s="1"/>
  <c r="S334" i="2"/>
  <c r="T334" i="2"/>
  <c r="U334" i="2"/>
  <c r="AB336" i="8" s="1"/>
  <c r="E336" i="8" s="1"/>
  <c r="V334" i="2"/>
  <c r="G336" i="8" s="1"/>
  <c r="W334" i="2"/>
  <c r="J336" i="8" s="1"/>
  <c r="X334" i="2"/>
  <c r="I336" i="8" s="1"/>
  <c r="Y334" i="2"/>
  <c r="Z334" i="2"/>
  <c r="K336" i="8" s="1"/>
  <c r="AA334" i="2"/>
  <c r="AB334" i="2"/>
  <c r="L336" i="8" s="1"/>
  <c r="AC334" i="2"/>
  <c r="M336" i="8" s="1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H336" i="8" s="1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AA337" i="8" s="1"/>
  <c r="S335" i="2"/>
  <c r="T335" i="2"/>
  <c r="U335" i="2"/>
  <c r="AB337" i="8" s="1"/>
  <c r="E337" i="8" s="1"/>
  <c r="V335" i="2"/>
  <c r="G337" i="8" s="1"/>
  <c r="W335" i="2"/>
  <c r="J337" i="8" s="1"/>
  <c r="X335" i="2"/>
  <c r="I337" i="8" s="1"/>
  <c r="Y335" i="2"/>
  <c r="Z335" i="2"/>
  <c r="K337" i="8" s="1"/>
  <c r="AA335" i="2"/>
  <c r="AB335" i="2"/>
  <c r="L337" i="8" s="1"/>
  <c r="AC335" i="2"/>
  <c r="M337" i="8" s="1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H337" i="8" s="1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AA338" i="8" s="1"/>
  <c r="S336" i="2"/>
  <c r="T336" i="2"/>
  <c r="U336" i="2"/>
  <c r="AB338" i="8" s="1"/>
  <c r="E338" i="8" s="1"/>
  <c r="V336" i="2"/>
  <c r="G338" i="8" s="1"/>
  <c r="W336" i="2"/>
  <c r="J338" i="8" s="1"/>
  <c r="X336" i="2"/>
  <c r="I338" i="8" s="1"/>
  <c r="Y336" i="2"/>
  <c r="Z336" i="2"/>
  <c r="K338" i="8" s="1"/>
  <c r="AA336" i="2"/>
  <c r="AB336" i="2"/>
  <c r="L338" i="8" s="1"/>
  <c r="AC336" i="2"/>
  <c r="M338" i="8" s="1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H338" i="8" s="1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AA339" i="8" s="1"/>
  <c r="S337" i="2"/>
  <c r="T337" i="2"/>
  <c r="U337" i="2"/>
  <c r="AB339" i="8" s="1"/>
  <c r="E339" i="8" s="1"/>
  <c r="V337" i="2"/>
  <c r="G339" i="8" s="1"/>
  <c r="W337" i="2"/>
  <c r="J339" i="8" s="1"/>
  <c r="X337" i="2"/>
  <c r="I339" i="8" s="1"/>
  <c r="Y337" i="2"/>
  <c r="Z337" i="2"/>
  <c r="K339" i="8" s="1"/>
  <c r="AA337" i="2"/>
  <c r="AB337" i="2"/>
  <c r="L339" i="8" s="1"/>
  <c r="AC337" i="2"/>
  <c r="M339" i="8" s="1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H339" i="8" s="1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AA340" i="8" s="1"/>
  <c r="S338" i="2"/>
  <c r="T338" i="2"/>
  <c r="U338" i="2"/>
  <c r="AB340" i="8" s="1"/>
  <c r="E340" i="8" s="1"/>
  <c r="V338" i="2"/>
  <c r="G340" i="8" s="1"/>
  <c r="W338" i="2"/>
  <c r="J340" i="8" s="1"/>
  <c r="X338" i="2"/>
  <c r="I340" i="8" s="1"/>
  <c r="Y338" i="2"/>
  <c r="Z338" i="2"/>
  <c r="K340" i="8" s="1"/>
  <c r="AA338" i="2"/>
  <c r="AB338" i="2"/>
  <c r="L340" i="8" s="1"/>
  <c r="AC338" i="2"/>
  <c r="M340" i="8" s="1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H340" i="8" s="1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AA341" i="8" s="1"/>
  <c r="S339" i="2"/>
  <c r="T339" i="2"/>
  <c r="U339" i="2"/>
  <c r="AB341" i="8" s="1"/>
  <c r="E341" i="8" s="1"/>
  <c r="V339" i="2"/>
  <c r="G341" i="8" s="1"/>
  <c r="W339" i="2"/>
  <c r="J341" i="8" s="1"/>
  <c r="X339" i="2"/>
  <c r="I341" i="8" s="1"/>
  <c r="Y339" i="2"/>
  <c r="Z339" i="2"/>
  <c r="K341" i="8" s="1"/>
  <c r="AA339" i="2"/>
  <c r="AB339" i="2"/>
  <c r="L341" i="8" s="1"/>
  <c r="AC339" i="2"/>
  <c r="M341" i="8" s="1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H341" i="8" s="1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AA342" i="8" s="1"/>
  <c r="S340" i="2"/>
  <c r="T340" i="2"/>
  <c r="U340" i="2"/>
  <c r="AB342" i="8" s="1"/>
  <c r="E342" i="8" s="1"/>
  <c r="V340" i="2"/>
  <c r="G342" i="8" s="1"/>
  <c r="W340" i="2"/>
  <c r="J342" i="8" s="1"/>
  <c r="X340" i="2"/>
  <c r="I342" i="8" s="1"/>
  <c r="Y340" i="2"/>
  <c r="Z340" i="2"/>
  <c r="K342" i="8" s="1"/>
  <c r="AA340" i="2"/>
  <c r="AB340" i="2"/>
  <c r="L342" i="8" s="1"/>
  <c r="AC340" i="2"/>
  <c r="M342" i="8" s="1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H342" i="8" s="1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AA343" i="8" s="1"/>
  <c r="S341" i="2"/>
  <c r="T341" i="2"/>
  <c r="U341" i="2"/>
  <c r="AB343" i="8" s="1"/>
  <c r="E343" i="8" s="1"/>
  <c r="V341" i="2"/>
  <c r="G343" i="8" s="1"/>
  <c r="W341" i="2"/>
  <c r="J343" i="8" s="1"/>
  <c r="X341" i="2"/>
  <c r="I343" i="8" s="1"/>
  <c r="Y341" i="2"/>
  <c r="Z341" i="2"/>
  <c r="K343" i="8" s="1"/>
  <c r="AA341" i="2"/>
  <c r="AB341" i="2"/>
  <c r="L343" i="8" s="1"/>
  <c r="AC341" i="2"/>
  <c r="M343" i="8" s="1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H343" i="8" s="1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AA344" i="8" s="1"/>
  <c r="S342" i="2"/>
  <c r="T342" i="2"/>
  <c r="U342" i="2"/>
  <c r="AB344" i="8" s="1"/>
  <c r="E344" i="8" s="1"/>
  <c r="V342" i="2"/>
  <c r="G344" i="8" s="1"/>
  <c r="W342" i="2"/>
  <c r="J344" i="8" s="1"/>
  <c r="X342" i="2"/>
  <c r="I344" i="8" s="1"/>
  <c r="Y342" i="2"/>
  <c r="Z342" i="2"/>
  <c r="K344" i="8" s="1"/>
  <c r="AA342" i="2"/>
  <c r="AB342" i="2"/>
  <c r="L344" i="8" s="1"/>
  <c r="AC342" i="2"/>
  <c r="M344" i="8" s="1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H344" i="8" s="1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AA345" i="8" s="1"/>
  <c r="S343" i="2"/>
  <c r="T343" i="2"/>
  <c r="U343" i="2"/>
  <c r="AB345" i="8" s="1"/>
  <c r="E345" i="8" s="1"/>
  <c r="V343" i="2"/>
  <c r="G345" i="8" s="1"/>
  <c r="W343" i="2"/>
  <c r="J345" i="8" s="1"/>
  <c r="X343" i="2"/>
  <c r="I345" i="8" s="1"/>
  <c r="Y343" i="2"/>
  <c r="Z343" i="2"/>
  <c r="K345" i="8" s="1"/>
  <c r="AA343" i="2"/>
  <c r="AB343" i="2"/>
  <c r="L345" i="8" s="1"/>
  <c r="AC343" i="2"/>
  <c r="M345" i="8" s="1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H345" i="8" s="1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AA346" i="8" s="1"/>
  <c r="S344" i="2"/>
  <c r="T344" i="2"/>
  <c r="U344" i="2"/>
  <c r="AB346" i="8" s="1"/>
  <c r="E346" i="8" s="1"/>
  <c r="V344" i="2"/>
  <c r="G346" i="8" s="1"/>
  <c r="W344" i="2"/>
  <c r="J346" i="8" s="1"/>
  <c r="X344" i="2"/>
  <c r="I346" i="8" s="1"/>
  <c r="Y344" i="2"/>
  <c r="Z344" i="2"/>
  <c r="K346" i="8" s="1"/>
  <c r="AA344" i="2"/>
  <c r="AB344" i="2"/>
  <c r="L346" i="8" s="1"/>
  <c r="AC344" i="2"/>
  <c r="M346" i="8" s="1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H346" i="8" s="1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AA347" i="8" s="1"/>
  <c r="S345" i="2"/>
  <c r="T345" i="2"/>
  <c r="U345" i="2"/>
  <c r="AB347" i="8" s="1"/>
  <c r="E347" i="8" s="1"/>
  <c r="V345" i="2"/>
  <c r="G347" i="8" s="1"/>
  <c r="W345" i="2"/>
  <c r="J347" i="8" s="1"/>
  <c r="X345" i="2"/>
  <c r="I347" i="8" s="1"/>
  <c r="Y345" i="2"/>
  <c r="Z345" i="2"/>
  <c r="K347" i="8" s="1"/>
  <c r="AA345" i="2"/>
  <c r="AB345" i="2"/>
  <c r="L347" i="8" s="1"/>
  <c r="AC345" i="2"/>
  <c r="M347" i="8" s="1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H347" i="8" s="1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AA348" i="8" s="1"/>
  <c r="S346" i="2"/>
  <c r="T346" i="2"/>
  <c r="U346" i="2"/>
  <c r="AB348" i="8" s="1"/>
  <c r="E348" i="8" s="1"/>
  <c r="V346" i="2"/>
  <c r="G348" i="8" s="1"/>
  <c r="W346" i="2"/>
  <c r="J348" i="8" s="1"/>
  <c r="X346" i="2"/>
  <c r="I348" i="8" s="1"/>
  <c r="Y346" i="2"/>
  <c r="Z346" i="2"/>
  <c r="K348" i="8" s="1"/>
  <c r="AA346" i="2"/>
  <c r="AB346" i="2"/>
  <c r="L348" i="8" s="1"/>
  <c r="AC346" i="2"/>
  <c r="M348" i="8" s="1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H348" i="8" s="1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AA349" i="8" s="1"/>
  <c r="S347" i="2"/>
  <c r="T347" i="2"/>
  <c r="U347" i="2"/>
  <c r="AB349" i="8" s="1"/>
  <c r="E349" i="8" s="1"/>
  <c r="V347" i="2"/>
  <c r="G349" i="8" s="1"/>
  <c r="W347" i="2"/>
  <c r="J349" i="8" s="1"/>
  <c r="X347" i="2"/>
  <c r="I349" i="8" s="1"/>
  <c r="Y347" i="2"/>
  <c r="Z347" i="2"/>
  <c r="K349" i="8" s="1"/>
  <c r="AA347" i="2"/>
  <c r="AB347" i="2"/>
  <c r="L349" i="8" s="1"/>
  <c r="AC347" i="2"/>
  <c r="M349" i="8" s="1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H349" i="8" s="1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AA350" i="8" s="1"/>
  <c r="S348" i="2"/>
  <c r="T348" i="2"/>
  <c r="U348" i="2"/>
  <c r="AB350" i="8" s="1"/>
  <c r="E350" i="8" s="1"/>
  <c r="V348" i="2"/>
  <c r="G350" i="8" s="1"/>
  <c r="W348" i="2"/>
  <c r="J350" i="8" s="1"/>
  <c r="X348" i="2"/>
  <c r="I350" i="8" s="1"/>
  <c r="Y348" i="2"/>
  <c r="Z348" i="2"/>
  <c r="K350" i="8" s="1"/>
  <c r="AA348" i="2"/>
  <c r="AB348" i="2"/>
  <c r="L350" i="8" s="1"/>
  <c r="AC348" i="2"/>
  <c r="M350" i="8" s="1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H350" i="8" s="1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AA351" i="8" s="1"/>
  <c r="S349" i="2"/>
  <c r="T349" i="2"/>
  <c r="U349" i="2"/>
  <c r="AB351" i="8" s="1"/>
  <c r="E351" i="8" s="1"/>
  <c r="V349" i="2"/>
  <c r="G351" i="8" s="1"/>
  <c r="W349" i="2"/>
  <c r="J351" i="8" s="1"/>
  <c r="X349" i="2"/>
  <c r="I351" i="8" s="1"/>
  <c r="Y349" i="2"/>
  <c r="Z349" i="2"/>
  <c r="K351" i="8" s="1"/>
  <c r="AA349" i="2"/>
  <c r="AB349" i="2"/>
  <c r="L351" i="8" s="1"/>
  <c r="AC349" i="2"/>
  <c r="M351" i="8" s="1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H351" i="8" s="1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AA352" i="8" s="1"/>
  <c r="S350" i="2"/>
  <c r="T350" i="2"/>
  <c r="U350" i="2"/>
  <c r="AB352" i="8" s="1"/>
  <c r="E352" i="8" s="1"/>
  <c r="V350" i="2"/>
  <c r="G352" i="8" s="1"/>
  <c r="W350" i="2"/>
  <c r="J352" i="8" s="1"/>
  <c r="X350" i="2"/>
  <c r="I352" i="8" s="1"/>
  <c r="Y350" i="2"/>
  <c r="Z350" i="2"/>
  <c r="K352" i="8" s="1"/>
  <c r="AA350" i="2"/>
  <c r="AB350" i="2"/>
  <c r="L352" i="8" s="1"/>
  <c r="AC350" i="2"/>
  <c r="M352" i="8" s="1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H352" i="8" s="1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AA353" i="8" s="1"/>
  <c r="S351" i="2"/>
  <c r="T351" i="2"/>
  <c r="U351" i="2"/>
  <c r="AB353" i="8" s="1"/>
  <c r="E353" i="8" s="1"/>
  <c r="V351" i="2"/>
  <c r="G353" i="8" s="1"/>
  <c r="W351" i="2"/>
  <c r="J353" i="8" s="1"/>
  <c r="X351" i="2"/>
  <c r="I353" i="8" s="1"/>
  <c r="Y351" i="2"/>
  <c r="Z351" i="2"/>
  <c r="K353" i="8" s="1"/>
  <c r="AA351" i="2"/>
  <c r="AB351" i="2"/>
  <c r="L353" i="8" s="1"/>
  <c r="AC351" i="2"/>
  <c r="M353" i="8" s="1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H353" i="8" s="1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AA354" i="8" s="1"/>
  <c r="S352" i="2"/>
  <c r="T352" i="2"/>
  <c r="U352" i="2"/>
  <c r="AB354" i="8" s="1"/>
  <c r="E354" i="8" s="1"/>
  <c r="V352" i="2"/>
  <c r="G354" i="8" s="1"/>
  <c r="W352" i="2"/>
  <c r="J354" i="8" s="1"/>
  <c r="X352" i="2"/>
  <c r="I354" i="8" s="1"/>
  <c r="Y352" i="2"/>
  <c r="Z352" i="2"/>
  <c r="K354" i="8" s="1"/>
  <c r="AA352" i="2"/>
  <c r="AB352" i="2"/>
  <c r="L354" i="8" s="1"/>
  <c r="AC352" i="2"/>
  <c r="M354" i="8" s="1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H354" i="8" s="1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AA355" i="8" s="1"/>
  <c r="S353" i="2"/>
  <c r="T353" i="2"/>
  <c r="U353" i="2"/>
  <c r="AB355" i="8" s="1"/>
  <c r="E355" i="8" s="1"/>
  <c r="V353" i="2"/>
  <c r="G355" i="8" s="1"/>
  <c r="W353" i="2"/>
  <c r="J355" i="8" s="1"/>
  <c r="X353" i="2"/>
  <c r="I355" i="8" s="1"/>
  <c r="Y353" i="2"/>
  <c r="Z353" i="2"/>
  <c r="K355" i="8" s="1"/>
  <c r="AA353" i="2"/>
  <c r="AB353" i="2"/>
  <c r="L355" i="8" s="1"/>
  <c r="AC353" i="2"/>
  <c r="M355" i="8" s="1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H355" i="8" s="1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AA356" i="8" s="1"/>
  <c r="S354" i="2"/>
  <c r="T354" i="2"/>
  <c r="U354" i="2"/>
  <c r="AB356" i="8" s="1"/>
  <c r="E356" i="8" s="1"/>
  <c r="V354" i="2"/>
  <c r="G356" i="8" s="1"/>
  <c r="W354" i="2"/>
  <c r="J356" i="8" s="1"/>
  <c r="X354" i="2"/>
  <c r="I356" i="8" s="1"/>
  <c r="Y354" i="2"/>
  <c r="Z354" i="2"/>
  <c r="K356" i="8" s="1"/>
  <c r="AA354" i="2"/>
  <c r="AB354" i="2"/>
  <c r="L356" i="8" s="1"/>
  <c r="AC354" i="2"/>
  <c r="M356" i="8" s="1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H356" i="8" s="1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AA357" i="8" s="1"/>
  <c r="S355" i="2"/>
  <c r="T355" i="2"/>
  <c r="U355" i="2"/>
  <c r="AB357" i="8" s="1"/>
  <c r="E357" i="8" s="1"/>
  <c r="V355" i="2"/>
  <c r="G357" i="8" s="1"/>
  <c r="W355" i="2"/>
  <c r="J357" i="8" s="1"/>
  <c r="X355" i="2"/>
  <c r="I357" i="8" s="1"/>
  <c r="Y355" i="2"/>
  <c r="Z355" i="2"/>
  <c r="K357" i="8" s="1"/>
  <c r="AA355" i="2"/>
  <c r="AB355" i="2"/>
  <c r="L357" i="8" s="1"/>
  <c r="AC355" i="2"/>
  <c r="M357" i="8" s="1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H357" i="8" s="1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AA358" i="8" s="1"/>
  <c r="S356" i="2"/>
  <c r="T356" i="2"/>
  <c r="U356" i="2"/>
  <c r="AB358" i="8" s="1"/>
  <c r="E358" i="8" s="1"/>
  <c r="V356" i="2"/>
  <c r="G358" i="8" s="1"/>
  <c r="W356" i="2"/>
  <c r="J358" i="8" s="1"/>
  <c r="X356" i="2"/>
  <c r="I358" i="8" s="1"/>
  <c r="Y356" i="2"/>
  <c r="Z356" i="2"/>
  <c r="K358" i="8" s="1"/>
  <c r="AA356" i="2"/>
  <c r="AB356" i="2"/>
  <c r="L358" i="8" s="1"/>
  <c r="AC356" i="2"/>
  <c r="M358" i="8" s="1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H358" i="8" s="1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AA359" i="8" s="1"/>
  <c r="S357" i="2"/>
  <c r="T357" i="2"/>
  <c r="U357" i="2"/>
  <c r="AB359" i="8" s="1"/>
  <c r="E359" i="8" s="1"/>
  <c r="V357" i="2"/>
  <c r="G359" i="8" s="1"/>
  <c r="W357" i="2"/>
  <c r="J359" i="8" s="1"/>
  <c r="X357" i="2"/>
  <c r="I359" i="8" s="1"/>
  <c r="Y357" i="2"/>
  <c r="Z357" i="2"/>
  <c r="K359" i="8" s="1"/>
  <c r="AA357" i="2"/>
  <c r="AB357" i="2"/>
  <c r="L359" i="8" s="1"/>
  <c r="AC357" i="2"/>
  <c r="M359" i="8" s="1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H359" i="8" s="1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AA360" i="8" s="1"/>
  <c r="S358" i="2"/>
  <c r="T358" i="2"/>
  <c r="U358" i="2"/>
  <c r="AB360" i="8" s="1"/>
  <c r="E360" i="8" s="1"/>
  <c r="V358" i="2"/>
  <c r="G360" i="8" s="1"/>
  <c r="W358" i="2"/>
  <c r="J360" i="8" s="1"/>
  <c r="X358" i="2"/>
  <c r="I360" i="8" s="1"/>
  <c r="Y358" i="2"/>
  <c r="Z358" i="2"/>
  <c r="K360" i="8" s="1"/>
  <c r="AA358" i="2"/>
  <c r="AB358" i="2"/>
  <c r="L360" i="8" s="1"/>
  <c r="AC358" i="2"/>
  <c r="M360" i="8" s="1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H360" i="8" s="1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AA361" i="8" s="1"/>
  <c r="S359" i="2"/>
  <c r="T359" i="2"/>
  <c r="U359" i="2"/>
  <c r="AB361" i="8" s="1"/>
  <c r="E361" i="8" s="1"/>
  <c r="V359" i="2"/>
  <c r="G361" i="8" s="1"/>
  <c r="W359" i="2"/>
  <c r="J361" i="8" s="1"/>
  <c r="X359" i="2"/>
  <c r="I361" i="8" s="1"/>
  <c r="Y359" i="2"/>
  <c r="Z359" i="2"/>
  <c r="K361" i="8" s="1"/>
  <c r="AA359" i="2"/>
  <c r="AB359" i="2"/>
  <c r="L361" i="8" s="1"/>
  <c r="AC359" i="2"/>
  <c r="M361" i="8" s="1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H361" i="8" s="1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AA362" i="8" s="1"/>
  <c r="S360" i="2"/>
  <c r="T360" i="2"/>
  <c r="U360" i="2"/>
  <c r="AB362" i="8" s="1"/>
  <c r="E362" i="8" s="1"/>
  <c r="V360" i="2"/>
  <c r="G362" i="8" s="1"/>
  <c r="W360" i="2"/>
  <c r="J362" i="8" s="1"/>
  <c r="X360" i="2"/>
  <c r="I362" i="8" s="1"/>
  <c r="Y360" i="2"/>
  <c r="Z360" i="2"/>
  <c r="K362" i="8" s="1"/>
  <c r="AA360" i="2"/>
  <c r="AB360" i="2"/>
  <c r="L362" i="8" s="1"/>
  <c r="AC360" i="2"/>
  <c r="M362" i="8" s="1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H362" i="8" s="1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AA363" i="8" s="1"/>
  <c r="S361" i="2"/>
  <c r="T361" i="2"/>
  <c r="U361" i="2"/>
  <c r="AB363" i="8" s="1"/>
  <c r="E363" i="8" s="1"/>
  <c r="V361" i="2"/>
  <c r="G363" i="8" s="1"/>
  <c r="W361" i="2"/>
  <c r="J363" i="8" s="1"/>
  <c r="X361" i="2"/>
  <c r="I363" i="8" s="1"/>
  <c r="Y361" i="2"/>
  <c r="Z361" i="2"/>
  <c r="K363" i="8" s="1"/>
  <c r="AA361" i="2"/>
  <c r="AB361" i="2"/>
  <c r="L363" i="8" s="1"/>
  <c r="AC361" i="2"/>
  <c r="M363" i="8" s="1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H363" i="8" s="1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AA364" i="8" s="1"/>
  <c r="S362" i="2"/>
  <c r="T362" i="2"/>
  <c r="U362" i="2"/>
  <c r="AB364" i="8" s="1"/>
  <c r="E364" i="8" s="1"/>
  <c r="V362" i="2"/>
  <c r="G364" i="8" s="1"/>
  <c r="W362" i="2"/>
  <c r="J364" i="8" s="1"/>
  <c r="X362" i="2"/>
  <c r="I364" i="8" s="1"/>
  <c r="Y362" i="2"/>
  <c r="Z362" i="2"/>
  <c r="K364" i="8" s="1"/>
  <c r="AA362" i="2"/>
  <c r="AB362" i="2"/>
  <c r="L364" i="8" s="1"/>
  <c r="AC362" i="2"/>
  <c r="M364" i="8" s="1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H364" i="8" s="1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AA365" i="8" s="1"/>
  <c r="S363" i="2"/>
  <c r="T363" i="2"/>
  <c r="U363" i="2"/>
  <c r="AB365" i="8" s="1"/>
  <c r="E365" i="8" s="1"/>
  <c r="V363" i="2"/>
  <c r="G365" i="8" s="1"/>
  <c r="W363" i="2"/>
  <c r="J365" i="8" s="1"/>
  <c r="X363" i="2"/>
  <c r="I365" i="8" s="1"/>
  <c r="Y363" i="2"/>
  <c r="Z363" i="2"/>
  <c r="K365" i="8" s="1"/>
  <c r="AA363" i="2"/>
  <c r="AB363" i="2"/>
  <c r="L365" i="8" s="1"/>
  <c r="AC363" i="2"/>
  <c r="M365" i="8" s="1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H365" i="8" s="1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AA366" i="8" s="1"/>
  <c r="S364" i="2"/>
  <c r="T364" i="2"/>
  <c r="U364" i="2"/>
  <c r="AB366" i="8" s="1"/>
  <c r="E366" i="8" s="1"/>
  <c r="V364" i="2"/>
  <c r="G366" i="8" s="1"/>
  <c r="W364" i="2"/>
  <c r="J366" i="8" s="1"/>
  <c r="X364" i="2"/>
  <c r="I366" i="8" s="1"/>
  <c r="Y364" i="2"/>
  <c r="Z364" i="2"/>
  <c r="K366" i="8" s="1"/>
  <c r="AA364" i="2"/>
  <c r="AB364" i="2"/>
  <c r="L366" i="8" s="1"/>
  <c r="AC364" i="2"/>
  <c r="M366" i="8" s="1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H366" i="8" s="1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AA367" i="8" s="1"/>
  <c r="S365" i="2"/>
  <c r="T365" i="2"/>
  <c r="U365" i="2"/>
  <c r="AB367" i="8" s="1"/>
  <c r="E367" i="8" s="1"/>
  <c r="V365" i="2"/>
  <c r="G367" i="8" s="1"/>
  <c r="W365" i="2"/>
  <c r="J367" i="8" s="1"/>
  <c r="X365" i="2"/>
  <c r="I367" i="8" s="1"/>
  <c r="Y365" i="2"/>
  <c r="Z365" i="2"/>
  <c r="K367" i="8" s="1"/>
  <c r="AA365" i="2"/>
  <c r="AB365" i="2"/>
  <c r="L367" i="8" s="1"/>
  <c r="AC365" i="2"/>
  <c r="M367" i="8" s="1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H367" i="8" s="1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AA368" i="8" s="1"/>
  <c r="S366" i="2"/>
  <c r="T366" i="2"/>
  <c r="U366" i="2"/>
  <c r="AB368" i="8" s="1"/>
  <c r="E368" i="8" s="1"/>
  <c r="V366" i="2"/>
  <c r="G368" i="8" s="1"/>
  <c r="W366" i="2"/>
  <c r="J368" i="8" s="1"/>
  <c r="X366" i="2"/>
  <c r="I368" i="8" s="1"/>
  <c r="Y366" i="2"/>
  <c r="Z366" i="2"/>
  <c r="K368" i="8" s="1"/>
  <c r="AA366" i="2"/>
  <c r="AB366" i="2"/>
  <c r="L368" i="8" s="1"/>
  <c r="AC366" i="2"/>
  <c r="M368" i="8" s="1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H368" i="8" s="1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AA369" i="8" s="1"/>
  <c r="S367" i="2"/>
  <c r="T367" i="2"/>
  <c r="U367" i="2"/>
  <c r="AB369" i="8" s="1"/>
  <c r="E369" i="8" s="1"/>
  <c r="V367" i="2"/>
  <c r="G369" i="8" s="1"/>
  <c r="W367" i="2"/>
  <c r="J369" i="8" s="1"/>
  <c r="X367" i="2"/>
  <c r="I369" i="8" s="1"/>
  <c r="Y367" i="2"/>
  <c r="Z367" i="2"/>
  <c r="K369" i="8" s="1"/>
  <c r="AA367" i="2"/>
  <c r="AB367" i="2"/>
  <c r="L369" i="8" s="1"/>
  <c r="AC367" i="2"/>
  <c r="M369" i="8" s="1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H369" i="8" s="1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AA370" i="8" s="1"/>
  <c r="S368" i="2"/>
  <c r="T368" i="2"/>
  <c r="U368" i="2"/>
  <c r="AB370" i="8" s="1"/>
  <c r="E370" i="8" s="1"/>
  <c r="V368" i="2"/>
  <c r="G370" i="8" s="1"/>
  <c r="W368" i="2"/>
  <c r="J370" i="8" s="1"/>
  <c r="X368" i="2"/>
  <c r="I370" i="8" s="1"/>
  <c r="Y368" i="2"/>
  <c r="Z368" i="2"/>
  <c r="K370" i="8" s="1"/>
  <c r="AA368" i="2"/>
  <c r="AB368" i="2"/>
  <c r="L370" i="8" s="1"/>
  <c r="AC368" i="2"/>
  <c r="M370" i="8" s="1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H370" i="8" s="1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AA371" i="8" s="1"/>
  <c r="S369" i="2"/>
  <c r="T369" i="2"/>
  <c r="U369" i="2"/>
  <c r="AB371" i="8" s="1"/>
  <c r="E371" i="8" s="1"/>
  <c r="V369" i="2"/>
  <c r="G371" i="8" s="1"/>
  <c r="W369" i="2"/>
  <c r="J371" i="8" s="1"/>
  <c r="X369" i="2"/>
  <c r="I371" i="8" s="1"/>
  <c r="Y369" i="2"/>
  <c r="Z369" i="2"/>
  <c r="K371" i="8" s="1"/>
  <c r="AA369" i="2"/>
  <c r="AB369" i="2"/>
  <c r="L371" i="8" s="1"/>
  <c r="AC369" i="2"/>
  <c r="M371" i="8" s="1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H371" i="8" s="1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AA372" i="8" s="1"/>
  <c r="S370" i="2"/>
  <c r="T370" i="2"/>
  <c r="U370" i="2"/>
  <c r="AB372" i="8" s="1"/>
  <c r="E372" i="8" s="1"/>
  <c r="V370" i="2"/>
  <c r="G372" i="8" s="1"/>
  <c r="W370" i="2"/>
  <c r="J372" i="8" s="1"/>
  <c r="X370" i="2"/>
  <c r="I372" i="8" s="1"/>
  <c r="Y370" i="2"/>
  <c r="Z370" i="2"/>
  <c r="K372" i="8" s="1"/>
  <c r="AA370" i="2"/>
  <c r="AB370" i="2"/>
  <c r="L372" i="8" s="1"/>
  <c r="AC370" i="2"/>
  <c r="M372" i="8" s="1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H372" i="8" s="1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AA373" i="8" s="1"/>
  <c r="S371" i="2"/>
  <c r="T371" i="2"/>
  <c r="U371" i="2"/>
  <c r="AB373" i="8" s="1"/>
  <c r="E373" i="8" s="1"/>
  <c r="V371" i="2"/>
  <c r="G373" i="8" s="1"/>
  <c r="W371" i="2"/>
  <c r="J373" i="8" s="1"/>
  <c r="X371" i="2"/>
  <c r="I373" i="8" s="1"/>
  <c r="Y371" i="2"/>
  <c r="Z371" i="2"/>
  <c r="K373" i="8" s="1"/>
  <c r="AA371" i="2"/>
  <c r="AB371" i="2"/>
  <c r="L373" i="8" s="1"/>
  <c r="AC371" i="2"/>
  <c r="M373" i="8" s="1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H373" i="8" s="1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AA374" i="8" s="1"/>
  <c r="S372" i="2"/>
  <c r="T372" i="2"/>
  <c r="U372" i="2"/>
  <c r="AB374" i="8" s="1"/>
  <c r="E374" i="8" s="1"/>
  <c r="V372" i="2"/>
  <c r="G374" i="8" s="1"/>
  <c r="W372" i="2"/>
  <c r="J374" i="8" s="1"/>
  <c r="X372" i="2"/>
  <c r="I374" i="8" s="1"/>
  <c r="Y372" i="2"/>
  <c r="Z372" i="2"/>
  <c r="K374" i="8" s="1"/>
  <c r="AA372" i="2"/>
  <c r="AB372" i="2"/>
  <c r="L374" i="8" s="1"/>
  <c r="AC372" i="2"/>
  <c r="M374" i="8" s="1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H374" i="8" s="1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AA375" i="8" s="1"/>
  <c r="S373" i="2"/>
  <c r="T373" i="2"/>
  <c r="U373" i="2"/>
  <c r="AB375" i="8" s="1"/>
  <c r="E375" i="8" s="1"/>
  <c r="V373" i="2"/>
  <c r="G375" i="8" s="1"/>
  <c r="W373" i="2"/>
  <c r="J375" i="8" s="1"/>
  <c r="X373" i="2"/>
  <c r="I375" i="8" s="1"/>
  <c r="Y373" i="2"/>
  <c r="Z373" i="2"/>
  <c r="K375" i="8" s="1"/>
  <c r="AA373" i="2"/>
  <c r="AB373" i="2"/>
  <c r="L375" i="8" s="1"/>
  <c r="AC373" i="2"/>
  <c r="M375" i="8" s="1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H375" i="8" s="1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AA376" i="8" s="1"/>
  <c r="S374" i="2"/>
  <c r="T374" i="2"/>
  <c r="U374" i="2"/>
  <c r="AB376" i="8" s="1"/>
  <c r="E376" i="8" s="1"/>
  <c r="V374" i="2"/>
  <c r="G376" i="8" s="1"/>
  <c r="W374" i="2"/>
  <c r="J376" i="8" s="1"/>
  <c r="X374" i="2"/>
  <c r="I376" i="8" s="1"/>
  <c r="Y374" i="2"/>
  <c r="Z374" i="2"/>
  <c r="K376" i="8" s="1"/>
  <c r="AA374" i="2"/>
  <c r="AB374" i="2"/>
  <c r="L376" i="8" s="1"/>
  <c r="AC374" i="2"/>
  <c r="M376" i="8" s="1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H376" i="8" s="1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AA377" i="8" s="1"/>
  <c r="S375" i="2"/>
  <c r="T375" i="2"/>
  <c r="U375" i="2"/>
  <c r="AB377" i="8" s="1"/>
  <c r="E377" i="8" s="1"/>
  <c r="V375" i="2"/>
  <c r="G377" i="8" s="1"/>
  <c r="W375" i="2"/>
  <c r="J377" i="8" s="1"/>
  <c r="X375" i="2"/>
  <c r="I377" i="8" s="1"/>
  <c r="Y375" i="2"/>
  <c r="Z375" i="2"/>
  <c r="K377" i="8" s="1"/>
  <c r="AA375" i="2"/>
  <c r="AB375" i="2"/>
  <c r="L377" i="8" s="1"/>
  <c r="AC375" i="2"/>
  <c r="M377" i="8" s="1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H377" i="8" s="1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AA378" i="8" s="1"/>
  <c r="S376" i="2"/>
  <c r="T376" i="2"/>
  <c r="U376" i="2"/>
  <c r="AB378" i="8" s="1"/>
  <c r="E378" i="8" s="1"/>
  <c r="V376" i="2"/>
  <c r="G378" i="8" s="1"/>
  <c r="W376" i="2"/>
  <c r="J378" i="8" s="1"/>
  <c r="X376" i="2"/>
  <c r="I378" i="8" s="1"/>
  <c r="Y376" i="2"/>
  <c r="Z376" i="2"/>
  <c r="K378" i="8" s="1"/>
  <c r="AA376" i="2"/>
  <c r="AB376" i="2"/>
  <c r="L378" i="8" s="1"/>
  <c r="AC376" i="2"/>
  <c r="M378" i="8" s="1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H378" i="8" s="1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AA379" i="8" s="1"/>
  <c r="S377" i="2"/>
  <c r="T377" i="2"/>
  <c r="U377" i="2"/>
  <c r="AB379" i="8" s="1"/>
  <c r="E379" i="8" s="1"/>
  <c r="V377" i="2"/>
  <c r="G379" i="8" s="1"/>
  <c r="W377" i="2"/>
  <c r="J379" i="8" s="1"/>
  <c r="X377" i="2"/>
  <c r="I379" i="8" s="1"/>
  <c r="Y377" i="2"/>
  <c r="Z377" i="2"/>
  <c r="K379" i="8" s="1"/>
  <c r="AA377" i="2"/>
  <c r="AB377" i="2"/>
  <c r="L379" i="8" s="1"/>
  <c r="AC377" i="2"/>
  <c r="M379" i="8" s="1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H379" i="8" s="1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AA380" i="8" s="1"/>
  <c r="S378" i="2"/>
  <c r="T378" i="2"/>
  <c r="U378" i="2"/>
  <c r="AB380" i="8" s="1"/>
  <c r="E380" i="8" s="1"/>
  <c r="V378" i="2"/>
  <c r="G380" i="8" s="1"/>
  <c r="W378" i="2"/>
  <c r="J380" i="8" s="1"/>
  <c r="X378" i="2"/>
  <c r="I380" i="8" s="1"/>
  <c r="Y378" i="2"/>
  <c r="Z378" i="2"/>
  <c r="K380" i="8" s="1"/>
  <c r="AA378" i="2"/>
  <c r="AB378" i="2"/>
  <c r="L380" i="8" s="1"/>
  <c r="AC378" i="2"/>
  <c r="M380" i="8" s="1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H380" i="8" s="1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AA381" i="8" s="1"/>
  <c r="S379" i="2"/>
  <c r="T379" i="2"/>
  <c r="U379" i="2"/>
  <c r="AB381" i="8" s="1"/>
  <c r="E381" i="8" s="1"/>
  <c r="V379" i="2"/>
  <c r="G381" i="8" s="1"/>
  <c r="W379" i="2"/>
  <c r="J381" i="8" s="1"/>
  <c r="X379" i="2"/>
  <c r="I381" i="8" s="1"/>
  <c r="Y379" i="2"/>
  <c r="Z379" i="2"/>
  <c r="K381" i="8" s="1"/>
  <c r="AA379" i="2"/>
  <c r="AB379" i="2"/>
  <c r="L381" i="8" s="1"/>
  <c r="AC379" i="2"/>
  <c r="M381" i="8" s="1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H381" i="8" s="1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AA382" i="8" s="1"/>
  <c r="S380" i="2"/>
  <c r="T380" i="2"/>
  <c r="U380" i="2"/>
  <c r="AB382" i="8" s="1"/>
  <c r="E382" i="8" s="1"/>
  <c r="V380" i="2"/>
  <c r="G382" i="8" s="1"/>
  <c r="W380" i="2"/>
  <c r="J382" i="8" s="1"/>
  <c r="X380" i="2"/>
  <c r="I382" i="8" s="1"/>
  <c r="Y380" i="2"/>
  <c r="Z380" i="2"/>
  <c r="K382" i="8" s="1"/>
  <c r="AA380" i="2"/>
  <c r="AB380" i="2"/>
  <c r="L382" i="8" s="1"/>
  <c r="AC380" i="2"/>
  <c r="M382" i="8" s="1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H382" i="8" s="1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AA383" i="8" s="1"/>
  <c r="S381" i="2"/>
  <c r="T381" i="2"/>
  <c r="U381" i="2"/>
  <c r="AB383" i="8" s="1"/>
  <c r="E383" i="8" s="1"/>
  <c r="V381" i="2"/>
  <c r="G383" i="8" s="1"/>
  <c r="W381" i="2"/>
  <c r="J383" i="8" s="1"/>
  <c r="X381" i="2"/>
  <c r="I383" i="8" s="1"/>
  <c r="Y381" i="2"/>
  <c r="Z381" i="2"/>
  <c r="K383" i="8" s="1"/>
  <c r="AA381" i="2"/>
  <c r="AB381" i="2"/>
  <c r="L383" i="8" s="1"/>
  <c r="AC381" i="2"/>
  <c r="M383" i="8" s="1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H383" i="8" s="1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AA384" i="8" s="1"/>
  <c r="S382" i="2"/>
  <c r="T382" i="2"/>
  <c r="U382" i="2"/>
  <c r="AB384" i="8" s="1"/>
  <c r="E384" i="8" s="1"/>
  <c r="V382" i="2"/>
  <c r="G384" i="8" s="1"/>
  <c r="W382" i="2"/>
  <c r="J384" i="8" s="1"/>
  <c r="X382" i="2"/>
  <c r="I384" i="8" s="1"/>
  <c r="Y382" i="2"/>
  <c r="Z382" i="2"/>
  <c r="K384" i="8" s="1"/>
  <c r="AA382" i="2"/>
  <c r="AB382" i="2"/>
  <c r="L384" i="8" s="1"/>
  <c r="AC382" i="2"/>
  <c r="M384" i="8" s="1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H384" i="8" s="1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AA385" i="8" s="1"/>
  <c r="S383" i="2"/>
  <c r="T383" i="2"/>
  <c r="U383" i="2"/>
  <c r="AB385" i="8" s="1"/>
  <c r="E385" i="8" s="1"/>
  <c r="V383" i="2"/>
  <c r="G385" i="8" s="1"/>
  <c r="W383" i="2"/>
  <c r="J385" i="8" s="1"/>
  <c r="X383" i="2"/>
  <c r="I385" i="8" s="1"/>
  <c r="Y383" i="2"/>
  <c r="Z383" i="2"/>
  <c r="K385" i="8" s="1"/>
  <c r="AA383" i="2"/>
  <c r="AB383" i="2"/>
  <c r="L385" i="8" s="1"/>
  <c r="AC383" i="2"/>
  <c r="M385" i="8" s="1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H385" i="8" s="1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AA386" i="8" s="1"/>
  <c r="S384" i="2"/>
  <c r="T384" i="2"/>
  <c r="U384" i="2"/>
  <c r="AB386" i="8" s="1"/>
  <c r="E386" i="8" s="1"/>
  <c r="V384" i="2"/>
  <c r="G386" i="8" s="1"/>
  <c r="W384" i="2"/>
  <c r="J386" i="8" s="1"/>
  <c r="X384" i="2"/>
  <c r="I386" i="8" s="1"/>
  <c r="Y384" i="2"/>
  <c r="Z384" i="2"/>
  <c r="K386" i="8" s="1"/>
  <c r="AA384" i="2"/>
  <c r="AB384" i="2"/>
  <c r="L386" i="8" s="1"/>
  <c r="AC384" i="2"/>
  <c r="M386" i="8" s="1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H386" i="8" s="1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AA387" i="8" s="1"/>
  <c r="S385" i="2"/>
  <c r="T385" i="2"/>
  <c r="U385" i="2"/>
  <c r="AB387" i="8" s="1"/>
  <c r="E387" i="8" s="1"/>
  <c r="V385" i="2"/>
  <c r="G387" i="8" s="1"/>
  <c r="W385" i="2"/>
  <c r="J387" i="8" s="1"/>
  <c r="X385" i="2"/>
  <c r="I387" i="8" s="1"/>
  <c r="Y385" i="2"/>
  <c r="Z385" i="2"/>
  <c r="K387" i="8" s="1"/>
  <c r="AA385" i="2"/>
  <c r="AB385" i="2"/>
  <c r="L387" i="8" s="1"/>
  <c r="AC385" i="2"/>
  <c r="M387" i="8" s="1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H387" i="8" s="1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AA388" i="8" s="1"/>
  <c r="S386" i="2"/>
  <c r="T386" i="2"/>
  <c r="U386" i="2"/>
  <c r="AB388" i="8" s="1"/>
  <c r="E388" i="8" s="1"/>
  <c r="V386" i="2"/>
  <c r="G388" i="8" s="1"/>
  <c r="W386" i="2"/>
  <c r="J388" i="8" s="1"/>
  <c r="X386" i="2"/>
  <c r="I388" i="8" s="1"/>
  <c r="Y386" i="2"/>
  <c r="Z386" i="2"/>
  <c r="K388" i="8" s="1"/>
  <c r="AA386" i="2"/>
  <c r="AB386" i="2"/>
  <c r="L388" i="8" s="1"/>
  <c r="AC386" i="2"/>
  <c r="M388" i="8" s="1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H388" i="8" s="1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AA389" i="8" s="1"/>
  <c r="S387" i="2"/>
  <c r="T387" i="2"/>
  <c r="U387" i="2"/>
  <c r="AB389" i="8" s="1"/>
  <c r="E389" i="8" s="1"/>
  <c r="V387" i="2"/>
  <c r="G389" i="8" s="1"/>
  <c r="W387" i="2"/>
  <c r="J389" i="8" s="1"/>
  <c r="X387" i="2"/>
  <c r="I389" i="8" s="1"/>
  <c r="Y387" i="2"/>
  <c r="Z387" i="2"/>
  <c r="K389" i="8" s="1"/>
  <c r="AA387" i="2"/>
  <c r="AB387" i="2"/>
  <c r="L389" i="8" s="1"/>
  <c r="AC387" i="2"/>
  <c r="M389" i="8" s="1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H389" i="8" s="1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AA390" i="8" s="1"/>
  <c r="S388" i="2"/>
  <c r="T388" i="2"/>
  <c r="U388" i="2"/>
  <c r="AB390" i="8" s="1"/>
  <c r="E390" i="8" s="1"/>
  <c r="V388" i="2"/>
  <c r="G390" i="8" s="1"/>
  <c r="W388" i="2"/>
  <c r="J390" i="8" s="1"/>
  <c r="X388" i="2"/>
  <c r="I390" i="8" s="1"/>
  <c r="Y388" i="2"/>
  <c r="Z388" i="2"/>
  <c r="K390" i="8" s="1"/>
  <c r="AA388" i="2"/>
  <c r="AB388" i="2"/>
  <c r="L390" i="8" s="1"/>
  <c r="AC388" i="2"/>
  <c r="M390" i="8" s="1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H390" i="8" s="1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AA391" i="8" s="1"/>
  <c r="S389" i="2"/>
  <c r="T389" i="2"/>
  <c r="U389" i="2"/>
  <c r="AB391" i="8" s="1"/>
  <c r="E391" i="8" s="1"/>
  <c r="V389" i="2"/>
  <c r="G391" i="8" s="1"/>
  <c r="W389" i="2"/>
  <c r="J391" i="8" s="1"/>
  <c r="X389" i="2"/>
  <c r="I391" i="8" s="1"/>
  <c r="Y389" i="2"/>
  <c r="Z389" i="2"/>
  <c r="K391" i="8" s="1"/>
  <c r="AA389" i="2"/>
  <c r="AB389" i="2"/>
  <c r="L391" i="8" s="1"/>
  <c r="AC389" i="2"/>
  <c r="M391" i="8" s="1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H391" i="8" s="1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AA392" i="8" s="1"/>
  <c r="S390" i="2"/>
  <c r="T390" i="2"/>
  <c r="U390" i="2"/>
  <c r="AB392" i="8" s="1"/>
  <c r="E392" i="8" s="1"/>
  <c r="V390" i="2"/>
  <c r="G392" i="8" s="1"/>
  <c r="W390" i="2"/>
  <c r="J392" i="8" s="1"/>
  <c r="X390" i="2"/>
  <c r="I392" i="8" s="1"/>
  <c r="Y390" i="2"/>
  <c r="Z390" i="2"/>
  <c r="K392" i="8" s="1"/>
  <c r="AA390" i="2"/>
  <c r="AB390" i="2"/>
  <c r="L392" i="8" s="1"/>
  <c r="AC390" i="2"/>
  <c r="M392" i="8" s="1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H392" i="8" s="1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AA393" i="8" s="1"/>
  <c r="S391" i="2"/>
  <c r="T391" i="2"/>
  <c r="U391" i="2"/>
  <c r="AB393" i="8" s="1"/>
  <c r="E393" i="8" s="1"/>
  <c r="V391" i="2"/>
  <c r="G393" i="8" s="1"/>
  <c r="W391" i="2"/>
  <c r="J393" i="8" s="1"/>
  <c r="X391" i="2"/>
  <c r="I393" i="8" s="1"/>
  <c r="Y391" i="2"/>
  <c r="Z391" i="2"/>
  <c r="K393" i="8" s="1"/>
  <c r="AA391" i="2"/>
  <c r="AB391" i="2"/>
  <c r="L393" i="8" s="1"/>
  <c r="AC391" i="2"/>
  <c r="M393" i="8" s="1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H393" i="8" s="1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AA394" i="8" s="1"/>
  <c r="S392" i="2"/>
  <c r="T392" i="2"/>
  <c r="U392" i="2"/>
  <c r="AB394" i="8" s="1"/>
  <c r="E394" i="8" s="1"/>
  <c r="V392" i="2"/>
  <c r="G394" i="8" s="1"/>
  <c r="W392" i="2"/>
  <c r="J394" i="8" s="1"/>
  <c r="X392" i="2"/>
  <c r="I394" i="8" s="1"/>
  <c r="Y392" i="2"/>
  <c r="Z392" i="2"/>
  <c r="K394" i="8" s="1"/>
  <c r="AA392" i="2"/>
  <c r="AB392" i="2"/>
  <c r="L394" i="8" s="1"/>
  <c r="AC392" i="2"/>
  <c r="M394" i="8" s="1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H394" i="8" s="1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AA395" i="8" s="1"/>
  <c r="S393" i="2"/>
  <c r="T393" i="2"/>
  <c r="U393" i="2"/>
  <c r="AB395" i="8" s="1"/>
  <c r="E395" i="8" s="1"/>
  <c r="V393" i="2"/>
  <c r="G395" i="8" s="1"/>
  <c r="W393" i="2"/>
  <c r="J395" i="8" s="1"/>
  <c r="X393" i="2"/>
  <c r="I395" i="8" s="1"/>
  <c r="Y393" i="2"/>
  <c r="Z393" i="2"/>
  <c r="K395" i="8" s="1"/>
  <c r="AA393" i="2"/>
  <c r="AB393" i="2"/>
  <c r="L395" i="8" s="1"/>
  <c r="AC393" i="2"/>
  <c r="M395" i="8" s="1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H395" i="8" s="1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AA396" i="8" s="1"/>
  <c r="S394" i="2"/>
  <c r="T394" i="2"/>
  <c r="U394" i="2"/>
  <c r="AB396" i="8" s="1"/>
  <c r="E396" i="8" s="1"/>
  <c r="V394" i="2"/>
  <c r="G396" i="8" s="1"/>
  <c r="W394" i="2"/>
  <c r="J396" i="8" s="1"/>
  <c r="X394" i="2"/>
  <c r="I396" i="8" s="1"/>
  <c r="Y394" i="2"/>
  <c r="Z394" i="2"/>
  <c r="K396" i="8" s="1"/>
  <c r="AA394" i="2"/>
  <c r="AB394" i="2"/>
  <c r="L396" i="8" s="1"/>
  <c r="AC394" i="2"/>
  <c r="M396" i="8" s="1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H396" i="8" s="1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AA397" i="8" s="1"/>
  <c r="S395" i="2"/>
  <c r="T395" i="2"/>
  <c r="U395" i="2"/>
  <c r="AB397" i="8" s="1"/>
  <c r="E397" i="8" s="1"/>
  <c r="V395" i="2"/>
  <c r="G397" i="8" s="1"/>
  <c r="W395" i="2"/>
  <c r="J397" i="8" s="1"/>
  <c r="X395" i="2"/>
  <c r="I397" i="8" s="1"/>
  <c r="Y395" i="2"/>
  <c r="Z395" i="2"/>
  <c r="K397" i="8" s="1"/>
  <c r="AA395" i="2"/>
  <c r="AB395" i="2"/>
  <c r="L397" i="8" s="1"/>
  <c r="AC395" i="2"/>
  <c r="M397" i="8" s="1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H397" i="8" s="1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AA398" i="8" s="1"/>
  <c r="S396" i="2"/>
  <c r="T396" i="2"/>
  <c r="U396" i="2"/>
  <c r="AB398" i="8" s="1"/>
  <c r="E398" i="8" s="1"/>
  <c r="V396" i="2"/>
  <c r="G398" i="8" s="1"/>
  <c r="W396" i="2"/>
  <c r="J398" i="8" s="1"/>
  <c r="X396" i="2"/>
  <c r="I398" i="8" s="1"/>
  <c r="Y396" i="2"/>
  <c r="Z396" i="2"/>
  <c r="K398" i="8" s="1"/>
  <c r="AA396" i="2"/>
  <c r="AB396" i="2"/>
  <c r="L398" i="8" s="1"/>
  <c r="AC396" i="2"/>
  <c r="M398" i="8" s="1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H398" i="8" s="1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AA399" i="8" s="1"/>
  <c r="S397" i="2"/>
  <c r="T397" i="2"/>
  <c r="U397" i="2"/>
  <c r="AB399" i="8" s="1"/>
  <c r="E399" i="8" s="1"/>
  <c r="V397" i="2"/>
  <c r="G399" i="8" s="1"/>
  <c r="W397" i="2"/>
  <c r="J399" i="8" s="1"/>
  <c r="X397" i="2"/>
  <c r="I399" i="8" s="1"/>
  <c r="Y397" i="2"/>
  <c r="Z397" i="2"/>
  <c r="K399" i="8" s="1"/>
  <c r="AA397" i="2"/>
  <c r="AB397" i="2"/>
  <c r="L399" i="8" s="1"/>
  <c r="AC397" i="2"/>
  <c r="M399" i="8" s="1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H399" i="8" s="1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AA400" i="8" s="1"/>
  <c r="S398" i="2"/>
  <c r="T398" i="2"/>
  <c r="U398" i="2"/>
  <c r="AB400" i="8" s="1"/>
  <c r="E400" i="8" s="1"/>
  <c r="V398" i="2"/>
  <c r="G400" i="8" s="1"/>
  <c r="W398" i="2"/>
  <c r="J400" i="8" s="1"/>
  <c r="X398" i="2"/>
  <c r="I400" i="8" s="1"/>
  <c r="Y398" i="2"/>
  <c r="Z398" i="2"/>
  <c r="K400" i="8" s="1"/>
  <c r="AA398" i="2"/>
  <c r="AB398" i="2"/>
  <c r="L400" i="8" s="1"/>
  <c r="AC398" i="2"/>
  <c r="M400" i="8" s="1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H400" i="8" s="1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AA401" i="8" s="1"/>
  <c r="S399" i="2"/>
  <c r="T399" i="2"/>
  <c r="U399" i="2"/>
  <c r="AB401" i="8" s="1"/>
  <c r="E401" i="8" s="1"/>
  <c r="V399" i="2"/>
  <c r="G401" i="8" s="1"/>
  <c r="W399" i="2"/>
  <c r="J401" i="8" s="1"/>
  <c r="X399" i="2"/>
  <c r="I401" i="8" s="1"/>
  <c r="Y399" i="2"/>
  <c r="Z399" i="2"/>
  <c r="K401" i="8" s="1"/>
  <c r="AA399" i="2"/>
  <c r="AB399" i="2"/>
  <c r="L401" i="8" s="1"/>
  <c r="AC399" i="2"/>
  <c r="M401" i="8" s="1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H401" i="8" s="1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AA402" i="8" s="1"/>
  <c r="S400" i="2"/>
  <c r="T400" i="2"/>
  <c r="U400" i="2"/>
  <c r="AB402" i="8" s="1"/>
  <c r="E402" i="8" s="1"/>
  <c r="V400" i="2"/>
  <c r="G402" i="8" s="1"/>
  <c r="W400" i="2"/>
  <c r="J402" i="8" s="1"/>
  <c r="X400" i="2"/>
  <c r="I402" i="8" s="1"/>
  <c r="Y400" i="2"/>
  <c r="Z400" i="2"/>
  <c r="K402" i="8" s="1"/>
  <c r="AA400" i="2"/>
  <c r="AB400" i="2"/>
  <c r="L402" i="8" s="1"/>
  <c r="AC400" i="2"/>
  <c r="M402" i="8" s="1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H402" i="8" s="1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AA403" i="8" s="1"/>
  <c r="S401" i="2"/>
  <c r="T401" i="2"/>
  <c r="U401" i="2"/>
  <c r="AB403" i="8" s="1"/>
  <c r="E403" i="8" s="1"/>
  <c r="V401" i="2"/>
  <c r="G403" i="8" s="1"/>
  <c r="W401" i="2"/>
  <c r="J403" i="8" s="1"/>
  <c r="X401" i="2"/>
  <c r="I403" i="8" s="1"/>
  <c r="Y401" i="2"/>
  <c r="Z401" i="2"/>
  <c r="K403" i="8" s="1"/>
  <c r="AA401" i="2"/>
  <c r="AB401" i="2"/>
  <c r="L403" i="8" s="1"/>
  <c r="AC401" i="2"/>
  <c r="M403" i="8" s="1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H403" i="8" s="1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AA404" i="8" s="1"/>
  <c r="S402" i="2"/>
  <c r="T402" i="2"/>
  <c r="U402" i="2"/>
  <c r="AB404" i="8" s="1"/>
  <c r="E404" i="8" s="1"/>
  <c r="V402" i="2"/>
  <c r="G404" i="8" s="1"/>
  <c r="W402" i="2"/>
  <c r="J404" i="8" s="1"/>
  <c r="X402" i="2"/>
  <c r="I404" i="8" s="1"/>
  <c r="Y402" i="2"/>
  <c r="Z402" i="2"/>
  <c r="K404" i="8" s="1"/>
  <c r="AA402" i="2"/>
  <c r="AB402" i="2"/>
  <c r="L404" i="8" s="1"/>
  <c r="AC402" i="2"/>
  <c r="M404" i="8" s="1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H404" i="8" s="1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AA405" i="8" s="1"/>
  <c r="S403" i="2"/>
  <c r="T403" i="2"/>
  <c r="U403" i="2"/>
  <c r="AB405" i="8" s="1"/>
  <c r="E405" i="8" s="1"/>
  <c r="V403" i="2"/>
  <c r="G405" i="8" s="1"/>
  <c r="W403" i="2"/>
  <c r="J405" i="8" s="1"/>
  <c r="X403" i="2"/>
  <c r="I405" i="8" s="1"/>
  <c r="Y403" i="2"/>
  <c r="Z403" i="2"/>
  <c r="K405" i="8" s="1"/>
  <c r="AA403" i="2"/>
  <c r="AB403" i="2"/>
  <c r="L405" i="8" s="1"/>
  <c r="AC403" i="2"/>
  <c r="M405" i="8" s="1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H405" i="8" s="1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AA406" i="8" s="1"/>
  <c r="S404" i="2"/>
  <c r="T404" i="2"/>
  <c r="U404" i="2"/>
  <c r="AB406" i="8" s="1"/>
  <c r="E406" i="8" s="1"/>
  <c r="V404" i="2"/>
  <c r="G406" i="8" s="1"/>
  <c r="W404" i="2"/>
  <c r="J406" i="8" s="1"/>
  <c r="X404" i="2"/>
  <c r="I406" i="8" s="1"/>
  <c r="Y404" i="2"/>
  <c r="Z404" i="2"/>
  <c r="K406" i="8" s="1"/>
  <c r="AA404" i="2"/>
  <c r="AB404" i="2"/>
  <c r="L406" i="8" s="1"/>
  <c r="AC404" i="2"/>
  <c r="M406" i="8" s="1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H406" i="8" s="1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AA407" i="8" s="1"/>
  <c r="S405" i="2"/>
  <c r="T405" i="2"/>
  <c r="U405" i="2"/>
  <c r="AB407" i="8" s="1"/>
  <c r="E407" i="8" s="1"/>
  <c r="V405" i="2"/>
  <c r="G407" i="8" s="1"/>
  <c r="W405" i="2"/>
  <c r="J407" i="8" s="1"/>
  <c r="X405" i="2"/>
  <c r="I407" i="8" s="1"/>
  <c r="Y405" i="2"/>
  <c r="Z405" i="2"/>
  <c r="K407" i="8" s="1"/>
  <c r="AA405" i="2"/>
  <c r="AB405" i="2"/>
  <c r="L407" i="8" s="1"/>
  <c r="AC405" i="2"/>
  <c r="M407" i="8" s="1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H407" i="8" s="1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AA408" i="8" s="1"/>
  <c r="S406" i="2"/>
  <c r="T406" i="2"/>
  <c r="U406" i="2"/>
  <c r="AB408" i="8" s="1"/>
  <c r="E408" i="8" s="1"/>
  <c r="V406" i="2"/>
  <c r="G408" i="8" s="1"/>
  <c r="W406" i="2"/>
  <c r="J408" i="8" s="1"/>
  <c r="X406" i="2"/>
  <c r="I408" i="8" s="1"/>
  <c r="Y406" i="2"/>
  <c r="Z406" i="2"/>
  <c r="K408" i="8" s="1"/>
  <c r="AA406" i="2"/>
  <c r="AB406" i="2"/>
  <c r="L408" i="8" s="1"/>
  <c r="AC406" i="2"/>
  <c r="M408" i="8" s="1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H408" i="8" s="1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AA409" i="8" s="1"/>
  <c r="S407" i="2"/>
  <c r="T407" i="2"/>
  <c r="U407" i="2"/>
  <c r="AB409" i="8" s="1"/>
  <c r="E409" i="8" s="1"/>
  <c r="V407" i="2"/>
  <c r="G409" i="8" s="1"/>
  <c r="W407" i="2"/>
  <c r="J409" i="8" s="1"/>
  <c r="X407" i="2"/>
  <c r="I409" i="8" s="1"/>
  <c r="Y407" i="2"/>
  <c r="Z407" i="2"/>
  <c r="K409" i="8" s="1"/>
  <c r="AA407" i="2"/>
  <c r="AB407" i="2"/>
  <c r="L409" i="8" s="1"/>
  <c r="AC407" i="2"/>
  <c r="M409" i="8" s="1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H409" i="8" s="1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AA410" i="8" s="1"/>
  <c r="S408" i="2"/>
  <c r="T408" i="2"/>
  <c r="U408" i="2"/>
  <c r="AB410" i="8" s="1"/>
  <c r="E410" i="8" s="1"/>
  <c r="V408" i="2"/>
  <c r="G410" i="8" s="1"/>
  <c r="W408" i="2"/>
  <c r="J410" i="8" s="1"/>
  <c r="X408" i="2"/>
  <c r="I410" i="8" s="1"/>
  <c r="Y408" i="2"/>
  <c r="Z408" i="2"/>
  <c r="K410" i="8" s="1"/>
  <c r="AA408" i="2"/>
  <c r="AB408" i="2"/>
  <c r="L410" i="8" s="1"/>
  <c r="AC408" i="2"/>
  <c r="M410" i="8" s="1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H410" i="8" s="1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AA411" i="8" s="1"/>
  <c r="S409" i="2"/>
  <c r="T409" i="2"/>
  <c r="U409" i="2"/>
  <c r="AB411" i="8" s="1"/>
  <c r="E411" i="8" s="1"/>
  <c r="V409" i="2"/>
  <c r="G411" i="8" s="1"/>
  <c r="W409" i="2"/>
  <c r="J411" i="8" s="1"/>
  <c r="X409" i="2"/>
  <c r="I411" i="8" s="1"/>
  <c r="Y409" i="2"/>
  <c r="Z409" i="2"/>
  <c r="K411" i="8" s="1"/>
  <c r="AA409" i="2"/>
  <c r="AB409" i="2"/>
  <c r="L411" i="8" s="1"/>
  <c r="AC409" i="2"/>
  <c r="M411" i="8" s="1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H411" i="8" s="1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AA412" i="8" s="1"/>
  <c r="S410" i="2"/>
  <c r="T410" i="2"/>
  <c r="U410" i="2"/>
  <c r="AB412" i="8" s="1"/>
  <c r="E412" i="8" s="1"/>
  <c r="V410" i="2"/>
  <c r="G412" i="8" s="1"/>
  <c r="W410" i="2"/>
  <c r="J412" i="8" s="1"/>
  <c r="X410" i="2"/>
  <c r="I412" i="8" s="1"/>
  <c r="Y410" i="2"/>
  <c r="Z410" i="2"/>
  <c r="K412" i="8" s="1"/>
  <c r="AA410" i="2"/>
  <c r="AB410" i="2"/>
  <c r="L412" i="8" s="1"/>
  <c r="AC410" i="2"/>
  <c r="M412" i="8" s="1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H412" i="8" s="1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AA413" i="8" s="1"/>
  <c r="S411" i="2"/>
  <c r="T411" i="2"/>
  <c r="U411" i="2"/>
  <c r="AB413" i="8" s="1"/>
  <c r="E413" i="8" s="1"/>
  <c r="V411" i="2"/>
  <c r="G413" i="8" s="1"/>
  <c r="W411" i="2"/>
  <c r="J413" i="8" s="1"/>
  <c r="X411" i="2"/>
  <c r="I413" i="8" s="1"/>
  <c r="Y411" i="2"/>
  <c r="Z411" i="2"/>
  <c r="K413" i="8" s="1"/>
  <c r="AA411" i="2"/>
  <c r="AB411" i="2"/>
  <c r="L413" i="8" s="1"/>
  <c r="AC411" i="2"/>
  <c r="M413" i="8" s="1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H413" i="8" s="1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AA414" i="8" s="1"/>
  <c r="S412" i="2"/>
  <c r="T412" i="2"/>
  <c r="U412" i="2"/>
  <c r="AB414" i="8" s="1"/>
  <c r="E414" i="8" s="1"/>
  <c r="V412" i="2"/>
  <c r="G414" i="8" s="1"/>
  <c r="W412" i="2"/>
  <c r="J414" i="8" s="1"/>
  <c r="X412" i="2"/>
  <c r="I414" i="8" s="1"/>
  <c r="Y412" i="2"/>
  <c r="Z412" i="2"/>
  <c r="K414" i="8" s="1"/>
  <c r="AA412" i="2"/>
  <c r="AB412" i="2"/>
  <c r="L414" i="8" s="1"/>
  <c r="AC412" i="2"/>
  <c r="M414" i="8" s="1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H414" i="8" s="1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AA415" i="8" s="1"/>
  <c r="S413" i="2"/>
  <c r="T413" i="2"/>
  <c r="U413" i="2"/>
  <c r="AB415" i="8" s="1"/>
  <c r="E415" i="8" s="1"/>
  <c r="V413" i="2"/>
  <c r="G415" i="8" s="1"/>
  <c r="W413" i="2"/>
  <c r="J415" i="8" s="1"/>
  <c r="X413" i="2"/>
  <c r="I415" i="8" s="1"/>
  <c r="Y413" i="2"/>
  <c r="Z413" i="2"/>
  <c r="K415" i="8" s="1"/>
  <c r="AA413" i="2"/>
  <c r="AB413" i="2"/>
  <c r="L415" i="8" s="1"/>
  <c r="AC413" i="2"/>
  <c r="M415" i="8" s="1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H415" i="8" s="1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AA416" i="8" s="1"/>
  <c r="S414" i="2"/>
  <c r="T414" i="2"/>
  <c r="U414" i="2"/>
  <c r="AB416" i="8" s="1"/>
  <c r="E416" i="8" s="1"/>
  <c r="V414" i="2"/>
  <c r="G416" i="8" s="1"/>
  <c r="W414" i="2"/>
  <c r="J416" i="8" s="1"/>
  <c r="X414" i="2"/>
  <c r="I416" i="8" s="1"/>
  <c r="Y414" i="2"/>
  <c r="Z414" i="2"/>
  <c r="K416" i="8" s="1"/>
  <c r="AA414" i="2"/>
  <c r="AB414" i="2"/>
  <c r="L416" i="8" s="1"/>
  <c r="AC414" i="2"/>
  <c r="M416" i="8" s="1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H416" i="8" s="1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AA417" i="8" s="1"/>
  <c r="S415" i="2"/>
  <c r="T415" i="2"/>
  <c r="U415" i="2"/>
  <c r="AB417" i="8" s="1"/>
  <c r="E417" i="8" s="1"/>
  <c r="V415" i="2"/>
  <c r="G417" i="8" s="1"/>
  <c r="W415" i="2"/>
  <c r="J417" i="8" s="1"/>
  <c r="X415" i="2"/>
  <c r="I417" i="8" s="1"/>
  <c r="Y415" i="2"/>
  <c r="Z415" i="2"/>
  <c r="K417" i="8" s="1"/>
  <c r="AA415" i="2"/>
  <c r="AB415" i="2"/>
  <c r="L417" i="8" s="1"/>
  <c r="AC415" i="2"/>
  <c r="M417" i="8" s="1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H417" i="8" s="1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AA418" i="8" s="1"/>
  <c r="S416" i="2"/>
  <c r="T416" i="2"/>
  <c r="U416" i="2"/>
  <c r="AB418" i="8" s="1"/>
  <c r="E418" i="8" s="1"/>
  <c r="V416" i="2"/>
  <c r="G418" i="8" s="1"/>
  <c r="W416" i="2"/>
  <c r="J418" i="8" s="1"/>
  <c r="X416" i="2"/>
  <c r="I418" i="8" s="1"/>
  <c r="Y416" i="2"/>
  <c r="Z416" i="2"/>
  <c r="K418" i="8" s="1"/>
  <c r="AA416" i="2"/>
  <c r="AB416" i="2"/>
  <c r="L418" i="8" s="1"/>
  <c r="AC416" i="2"/>
  <c r="M418" i="8" s="1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H418" i="8" s="1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AA419" i="8" s="1"/>
  <c r="S417" i="2"/>
  <c r="T417" i="2"/>
  <c r="U417" i="2"/>
  <c r="AB419" i="8" s="1"/>
  <c r="E419" i="8" s="1"/>
  <c r="V417" i="2"/>
  <c r="G419" i="8" s="1"/>
  <c r="W417" i="2"/>
  <c r="J419" i="8" s="1"/>
  <c r="X417" i="2"/>
  <c r="I419" i="8" s="1"/>
  <c r="Y417" i="2"/>
  <c r="Z417" i="2"/>
  <c r="K419" i="8" s="1"/>
  <c r="AA417" i="2"/>
  <c r="AB417" i="2"/>
  <c r="L419" i="8" s="1"/>
  <c r="AC417" i="2"/>
  <c r="M419" i="8" s="1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H419" i="8" s="1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AA420" i="8" s="1"/>
  <c r="S418" i="2"/>
  <c r="T418" i="2"/>
  <c r="U418" i="2"/>
  <c r="AB420" i="8" s="1"/>
  <c r="E420" i="8" s="1"/>
  <c r="V418" i="2"/>
  <c r="G420" i="8" s="1"/>
  <c r="W418" i="2"/>
  <c r="J420" i="8" s="1"/>
  <c r="X418" i="2"/>
  <c r="I420" i="8" s="1"/>
  <c r="Y418" i="2"/>
  <c r="Z418" i="2"/>
  <c r="K420" i="8" s="1"/>
  <c r="AA418" i="2"/>
  <c r="AB418" i="2"/>
  <c r="L420" i="8" s="1"/>
  <c r="AC418" i="2"/>
  <c r="M420" i="8" s="1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H420" i="8" s="1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AA421" i="8" s="1"/>
  <c r="S419" i="2"/>
  <c r="T419" i="2"/>
  <c r="U419" i="2"/>
  <c r="AB421" i="8" s="1"/>
  <c r="E421" i="8" s="1"/>
  <c r="V419" i="2"/>
  <c r="G421" i="8" s="1"/>
  <c r="W419" i="2"/>
  <c r="J421" i="8" s="1"/>
  <c r="X419" i="2"/>
  <c r="I421" i="8" s="1"/>
  <c r="Y419" i="2"/>
  <c r="Z419" i="2"/>
  <c r="K421" i="8" s="1"/>
  <c r="AA419" i="2"/>
  <c r="AB419" i="2"/>
  <c r="L421" i="8" s="1"/>
  <c r="AC419" i="2"/>
  <c r="M421" i="8" s="1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H421" i="8" s="1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AA422" i="8" s="1"/>
  <c r="S420" i="2"/>
  <c r="T420" i="2"/>
  <c r="U420" i="2"/>
  <c r="AB422" i="8" s="1"/>
  <c r="E422" i="8" s="1"/>
  <c r="V420" i="2"/>
  <c r="G422" i="8" s="1"/>
  <c r="W420" i="2"/>
  <c r="J422" i="8" s="1"/>
  <c r="X420" i="2"/>
  <c r="I422" i="8" s="1"/>
  <c r="Y420" i="2"/>
  <c r="Z420" i="2"/>
  <c r="K422" i="8" s="1"/>
  <c r="AA420" i="2"/>
  <c r="AB420" i="2"/>
  <c r="L422" i="8" s="1"/>
  <c r="AC420" i="2"/>
  <c r="M422" i="8" s="1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H422" i="8" s="1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AA423" i="8" s="1"/>
  <c r="S421" i="2"/>
  <c r="T421" i="2"/>
  <c r="U421" i="2"/>
  <c r="AB423" i="8" s="1"/>
  <c r="E423" i="8" s="1"/>
  <c r="V421" i="2"/>
  <c r="G423" i="8" s="1"/>
  <c r="W421" i="2"/>
  <c r="J423" i="8" s="1"/>
  <c r="X421" i="2"/>
  <c r="I423" i="8" s="1"/>
  <c r="Y421" i="2"/>
  <c r="Z421" i="2"/>
  <c r="K423" i="8" s="1"/>
  <c r="AA421" i="2"/>
  <c r="AB421" i="2"/>
  <c r="L423" i="8" s="1"/>
  <c r="AC421" i="2"/>
  <c r="M423" i="8" s="1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H423" i="8" s="1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AA424" i="8" s="1"/>
  <c r="S422" i="2"/>
  <c r="T422" i="2"/>
  <c r="U422" i="2"/>
  <c r="AB424" i="8" s="1"/>
  <c r="E424" i="8" s="1"/>
  <c r="V422" i="2"/>
  <c r="G424" i="8" s="1"/>
  <c r="W422" i="2"/>
  <c r="J424" i="8" s="1"/>
  <c r="X422" i="2"/>
  <c r="I424" i="8" s="1"/>
  <c r="Y422" i="2"/>
  <c r="Z422" i="2"/>
  <c r="K424" i="8" s="1"/>
  <c r="AA422" i="2"/>
  <c r="AB422" i="2"/>
  <c r="L424" i="8" s="1"/>
  <c r="AC422" i="2"/>
  <c r="M424" i="8" s="1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H424" i="8" s="1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AA425" i="8" s="1"/>
  <c r="S423" i="2"/>
  <c r="T423" i="2"/>
  <c r="U423" i="2"/>
  <c r="AB425" i="8" s="1"/>
  <c r="E425" i="8" s="1"/>
  <c r="V423" i="2"/>
  <c r="G425" i="8" s="1"/>
  <c r="W423" i="2"/>
  <c r="J425" i="8" s="1"/>
  <c r="X423" i="2"/>
  <c r="I425" i="8" s="1"/>
  <c r="Y423" i="2"/>
  <c r="Z423" i="2"/>
  <c r="K425" i="8" s="1"/>
  <c r="AA423" i="2"/>
  <c r="AB423" i="2"/>
  <c r="L425" i="8" s="1"/>
  <c r="AC423" i="2"/>
  <c r="M425" i="8" s="1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H425" i="8" s="1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AA426" i="8" s="1"/>
  <c r="S424" i="2"/>
  <c r="T424" i="2"/>
  <c r="U424" i="2"/>
  <c r="AB426" i="8" s="1"/>
  <c r="E426" i="8" s="1"/>
  <c r="V424" i="2"/>
  <c r="G426" i="8" s="1"/>
  <c r="W424" i="2"/>
  <c r="J426" i="8" s="1"/>
  <c r="X424" i="2"/>
  <c r="I426" i="8" s="1"/>
  <c r="Y424" i="2"/>
  <c r="Z424" i="2"/>
  <c r="K426" i="8" s="1"/>
  <c r="AA424" i="2"/>
  <c r="AB424" i="2"/>
  <c r="L426" i="8" s="1"/>
  <c r="AC424" i="2"/>
  <c r="M426" i="8" s="1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H426" i="8" s="1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AA427" i="8" s="1"/>
  <c r="S425" i="2"/>
  <c r="T425" i="2"/>
  <c r="U425" i="2"/>
  <c r="AB427" i="8" s="1"/>
  <c r="E427" i="8" s="1"/>
  <c r="V425" i="2"/>
  <c r="G427" i="8" s="1"/>
  <c r="W425" i="2"/>
  <c r="J427" i="8" s="1"/>
  <c r="X425" i="2"/>
  <c r="I427" i="8" s="1"/>
  <c r="Y425" i="2"/>
  <c r="Z425" i="2"/>
  <c r="K427" i="8" s="1"/>
  <c r="AA425" i="2"/>
  <c r="AB425" i="2"/>
  <c r="L427" i="8" s="1"/>
  <c r="AC425" i="2"/>
  <c r="M427" i="8" s="1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H427" i="8" s="1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AA428" i="8" s="1"/>
  <c r="S426" i="2"/>
  <c r="T426" i="2"/>
  <c r="U426" i="2"/>
  <c r="AB428" i="8" s="1"/>
  <c r="E428" i="8" s="1"/>
  <c r="V426" i="2"/>
  <c r="G428" i="8" s="1"/>
  <c r="W426" i="2"/>
  <c r="J428" i="8" s="1"/>
  <c r="X426" i="2"/>
  <c r="I428" i="8" s="1"/>
  <c r="Y426" i="2"/>
  <c r="Z426" i="2"/>
  <c r="K428" i="8" s="1"/>
  <c r="AA426" i="2"/>
  <c r="AB426" i="2"/>
  <c r="L428" i="8" s="1"/>
  <c r="AC426" i="2"/>
  <c r="M428" i="8" s="1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H428" i="8" s="1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AA429" i="8" s="1"/>
  <c r="S427" i="2"/>
  <c r="T427" i="2"/>
  <c r="U427" i="2"/>
  <c r="AB429" i="8" s="1"/>
  <c r="E429" i="8" s="1"/>
  <c r="V427" i="2"/>
  <c r="G429" i="8" s="1"/>
  <c r="W427" i="2"/>
  <c r="J429" i="8" s="1"/>
  <c r="X427" i="2"/>
  <c r="I429" i="8" s="1"/>
  <c r="Y427" i="2"/>
  <c r="Z427" i="2"/>
  <c r="K429" i="8" s="1"/>
  <c r="AA427" i="2"/>
  <c r="AB427" i="2"/>
  <c r="L429" i="8" s="1"/>
  <c r="AC427" i="2"/>
  <c r="M429" i="8" s="1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H429" i="8" s="1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AA430" i="8" s="1"/>
  <c r="S428" i="2"/>
  <c r="T428" i="2"/>
  <c r="U428" i="2"/>
  <c r="AB430" i="8" s="1"/>
  <c r="E430" i="8" s="1"/>
  <c r="V428" i="2"/>
  <c r="G430" i="8" s="1"/>
  <c r="W428" i="2"/>
  <c r="J430" i="8" s="1"/>
  <c r="X428" i="2"/>
  <c r="I430" i="8" s="1"/>
  <c r="Y428" i="2"/>
  <c r="Z428" i="2"/>
  <c r="K430" i="8" s="1"/>
  <c r="AA428" i="2"/>
  <c r="AB428" i="2"/>
  <c r="L430" i="8" s="1"/>
  <c r="AC428" i="2"/>
  <c r="M430" i="8" s="1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H430" i="8" s="1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AA431" i="8" s="1"/>
  <c r="S429" i="2"/>
  <c r="T429" i="2"/>
  <c r="U429" i="2"/>
  <c r="AB431" i="8" s="1"/>
  <c r="E431" i="8" s="1"/>
  <c r="V429" i="2"/>
  <c r="G431" i="8" s="1"/>
  <c r="W429" i="2"/>
  <c r="J431" i="8" s="1"/>
  <c r="X429" i="2"/>
  <c r="I431" i="8" s="1"/>
  <c r="Y429" i="2"/>
  <c r="Z429" i="2"/>
  <c r="K431" i="8" s="1"/>
  <c r="AA429" i="2"/>
  <c r="AB429" i="2"/>
  <c r="L431" i="8" s="1"/>
  <c r="AC429" i="2"/>
  <c r="M431" i="8" s="1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H431" i="8" s="1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AA432" i="8" s="1"/>
  <c r="S430" i="2"/>
  <c r="T430" i="2"/>
  <c r="U430" i="2"/>
  <c r="AB432" i="8" s="1"/>
  <c r="E432" i="8" s="1"/>
  <c r="V430" i="2"/>
  <c r="G432" i="8" s="1"/>
  <c r="W430" i="2"/>
  <c r="J432" i="8" s="1"/>
  <c r="X430" i="2"/>
  <c r="I432" i="8" s="1"/>
  <c r="Y430" i="2"/>
  <c r="Z430" i="2"/>
  <c r="K432" i="8" s="1"/>
  <c r="AA430" i="2"/>
  <c r="AB430" i="2"/>
  <c r="L432" i="8" s="1"/>
  <c r="AC430" i="2"/>
  <c r="M432" i="8" s="1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H432" i="8" s="1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AA433" i="8" s="1"/>
  <c r="S431" i="2"/>
  <c r="T431" i="2"/>
  <c r="U431" i="2"/>
  <c r="AB433" i="8" s="1"/>
  <c r="E433" i="8" s="1"/>
  <c r="V431" i="2"/>
  <c r="G433" i="8" s="1"/>
  <c r="W431" i="2"/>
  <c r="J433" i="8" s="1"/>
  <c r="X431" i="2"/>
  <c r="I433" i="8" s="1"/>
  <c r="Y431" i="2"/>
  <c r="Z431" i="2"/>
  <c r="K433" i="8" s="1"/>
  <c r="AA431" i="2"/>
  <c r="AB431" i="2"/>
  <c r="L433" i="8" s="1"/>
  <c r="AC431" i="2"/>
  <c r="M433" i="8" s="1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H433" i="8" s="1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AA434" i="8" s="1"/>
  <c r="S432" i="2"/>
  <c r="T432" i="2"/>
  <c r="U432" i="2"/>
  <c r="AB434" i="8" s="1"/>
  <c r="E434" i="8" s="1"/>
  <c r="V432" i="2"/>
  <c r="G434" i="8" s="1"/>
  <c r="W432" i="2"/>
  <c r="J434" i="8" s="1"/>
  <c r="X432" i="2"/>
  <c r="I434" i="8" s="1"/>
  <c r="Y432" i="2"/>
  <c r="Z432" i="2"/>
  <c r="K434" i="8" s="1"/>
  <c r="AA432" i="2"/>
  <c r="AB432" i="2"/>
  <c r="L434" i="8" s="1"/>
  <c r="AC432" i="2"/>
  <c r="M434" i="8" s="1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H434" i="8" s="1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AA435" i="8" s="1"/>
  <c r="S433" i="2"/>
  <c r="T433" i="2"/>
  <c r="U433" i="2"/>
  <c r="AB435" i="8" s="1"/>
  <c r="E435" i="8" s="1"/>
  <c r="V433" i="2"/>
  <c r="G435" i="8" s="1"/>
  <c r="W433" i="2"/>
  <c r="J435" i="8" s="1"/>
  <c r="X433" i="2"/>
  <c r="I435" i="8" s="1"/>
  <c r="Y433" i="2"/>
  <c r="Z433" i="2"/>
  <c r="K435" i="8" s="1"/>
  <c r="AA433" i="2"/>
  <c r="AB433" i="2"/>
  <c r="L435" i="8" s="1"/>
  <c r="AC433" i="2"/>
  <c r="M435" i="8" s="1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H435" i="8" s="1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AA436" i="8" s="1"/>
  <c r="S434" i="2"/>
  <c r="T434" i="2"/>
  <c r="U434" i="2"/>
  <c r="AB436" i="8" s="1"/>
  <c r="E436" i="8" s="1"/>
  <c r="V434" i="2"/>
  <c r="G436" i="8" s="1"/>
  <c r="W434" i="2"/>
  <c r="J436" i="8" s="1"/>
  <c r="X434" i="2"/>
  <c r="I436" i="8" s="1"/>
  <c r="Y434" i="2"/>
  <c r="Z434" i="2"/>
  <c r="K436" i="8" s="1"/>
  <c r="AA434" i="2"/>
  <c r="AB434" i="2"/>
  <c r="L436" i="8" s="1"/>
  <c r="AC434" i="2"/>
  <c r="M436" i="8" s="1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H436" i="8" s="1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AA437" i="8" s="1"/>
  <c r="S435" i="2"/>
  <c r="T435" i="2"/>
  <c r="U435" i="2"/>
  <c r="AB437" i="8" s="1"/>
  <c r="E437" i="8" s="1"/>
  <c r="V435" i="2"/>
  <c r="G437" i="8" s="1"/>
  <c r="W435" i="2"/>
  <c r="J437" i="8" s="1"/>
  <c r="X435" i="2"/>
  <c r="I437" i="8" s="1"/>
  <c r="Y435" i="2"/>
  <c r="Z435" i="2"/>
  <c r="K437" i="8" s="1"/>
  <c r="AA435" i="2"/>
  <c r="AB435" i="2"/>
  <c r="L437" i="8" s="1"/>
  <c r="AC435" i="2"/>
  <c r="M437" i="8" s="1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H437" i="8" s="1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AA438" i="8" s="1"/>
  <c r="S436" i="2"/>
  <c r="T436" i="2"/>
  <c r="U436" i="2"/>
  <c r="AB438" i="8" s="1"/>
  <c r="E438" i="8" s="1"/>
  <c r="V436" i="2"/>
  <c r="G438" i="8" s="1"/>
  <c r="W436" i="2"/>
  <c r="J438" i="8" s="1"/>
  <c r="X436" i="2"/>
  <c r="I438" i="8" s="1"/>
  <c r="Y436" i="2"/>
  <c r="Z436" i="2"/>
  <c r="K438" i="8" s="1"/>
  <c r="AA436" i="2"/>
  <c r="AB436" i="2"/>
  <c r="L438" i="8" s="1"/>
  <c r="AC436" i="2"/>
  <c r="M438" i="8" s="1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H438" i="8" s="1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AA439" i="8" s="1"/>
  <c r="S437" i="2"/>
  <c r="T437" i="2"/>
  <c r="U437" i="2"/>
  <c r="AB439" i="8" s="1"/>
  <c r="E439" i="8" s="1"/>
  <c r="V437" i="2"/>
  <c r="G439" i="8" s="1"/>
  <c r="W437" i="2"/>
  <c r="J439" i="8" s="1"/>
  <c r="X437" i="2"/>
  <c r="I439" i="8" s="1"/>
  <c r="Y437" i="2"/>
  <c r="Z437" i="2"/>
  <c r="K439" i="8" s="1"/>
  <c r="AA437" i="2"/>
  <c r="AB437" i="2"/>
  <c r="L439" i="8" s="1"/>
  <c r="AC437" i="2"/>
  <c r="M439" i="8" s="1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H439" i="8" s="1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AA440" i="8" s="1"/>
  <c r="S438" i="2"/>
  <c r="T438" i="2"/>
  <c r="U438" i="2"/>
  <c r="AB440" i="8" s="1"/>
  <c r="E440" i="8" s="1"/>
  <c r="V438" i="2"/>
  <c r="G440" i="8" s="1"/>
  <c r="W438" i="2"/>
  <c r="J440" i="8" s="1"/>
  <c r="X438" i="2"/>
  <c r="I440" i="8" s="1"/>
  <c r="Y438" i="2"/>
  <c r="Z438" i="2"/>
  <c r="K440" i="8" s="1"/>
  <c r="AA438" i="2"/>
  <c r="AB438" i="2"/>
  <c r="L440" i="8" s="1"/>
  <c r="AC438" i="2"/>
  <c r="M440" i="8" s="1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H440" i="8" s="1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AA441" i="8" s="1"/>
  <c r="S439" i="2"/>
  <c r="T439" i="2"/>
  <c r="U439" i="2"/>
  <c r="AB441" i="8" s="1"/>
  <c r="E441" i="8" s="1"/>
  <c r="V439" i="2"/>
  <c r="G441" i="8" s="1"/>
  <c r="W439" i="2"/>
  <c r="J441" i="8" s="1"/>
  <c r="X439" i="2"/>
  <c r="I441" i="8" s="1"/>
  <c r="Y439" i="2"/>
  <c r="Z439" i="2"/>
  <c r="K441" i="8" s="1"/>
  <c r="AA439" i="2"/>
  <c r="AB439" i="2"/>
  <c r="L441" i="8" s="1"/>
  <c r="AC439" i="2"/>
  <c r="M441" i="8" s="1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H441" i="8" s="1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AA442" i="8" s="1"/>
  <c r="S440" i="2"/>
  <c r="T440" i="2"/>
  <c r="U440" i="2"/>
  <c r="AB442" i="8" s="1"/>
  <c r="E442" i="8" s="1"/>
  <c r="V440" i="2"/>
  <c r="G442" i="8" s="1"/>
  <c r="W440" i="2"/>
  <c r="J442" i="8" s="1"/>
  <c r="X440" i="2"/>
  <c r="I442" i="8" s="1"/>
  <c r="Y440" i="2"/>
  <c r="Z440" i="2"/>
  <c r="K442" i="8" s="1"/>
  <c r="AA440" i="2"/>
  <c r="AB440" i="2"/>
  <c r="L442" i="8" s="1"/>
  <c r="AC440" i="2"/>
  <c r="M442" i="8" s="1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H442" i="8" s="1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AA443" i="8" s="1"/>
  <c r="S441" i="2"/>
  <c r="T441" i="2"/>
  <c r="U441" i="2"/>
  <c r="AB443" i="8" s="1"/>
  <c r="E443" i="8" s="1"/>
  <c r="V441" i="2"/>
  <c r="G443" i="8" s="1"/>
  <c r="W441" i="2"/>
  <c r="J443" i="8" s="1"/>
  <c r="X441" i="2"/>
  <c r="I443" i="8" s="1"/>
  <c r="Y441" i="2"/>
  <c r="Z441" i="2"/>
  <c r="K443" i="8" s="1"/>
  <c r="AA441" i="2"/>
  <c r="AB441" i="2"/>
  <c r="L443" i="8" s="1"/>
  <c r="AC441" i="2"/>
  <c r="M443" i="8" s="1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H443" i="8" s="1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AA444" i="8" s="1"/>
  <c r="S442" i="2"/>
  <c r="T442" i="2"/>
  <c r="U442" i="2"/>
  <c r="AB444" i="8" s="1"/>
  <c r="E444" i="8" s="1"/>
  <c r="V442" i="2"/>
  <c r="G444" i="8" s="1"/>
  <c r="W442" i="2"/>
  <c r="J444" i="8" s="1"/>
  <c r="X442" i="2"/>
  <c r="I444" i="8" s="1"/>
  <c r="Y442" i="2"/>
  <c r="Z442" i="2"/>
  <c r="K444" i="8" s="1"/>
  <c r="AA442" i="2"/>
  <c r="AB442" i="2"/>
  <c r="L444" i="8" s="1"/>
  <c r="AC442" i="2"/>
  <c r="M444" i="8" s="1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H444" i="8" s="1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AA445" i="8" s="1"/>
  <c r="S443" i="2"/>
  <c r="T443" i="2"/>
  <c r="U443" i="2"/>
  <c r="AB445" i="8" s="1"/>
  <c r="E445" i="8" s="1"/>
  <c r="V443" i="2"/>
  <c r="G445" i="8" s="1"/>
  <c r="W443" i="2"/>
  <c r="J445" i="8" s="1"/>
  <c r="X443" i="2"/>
  <c r="I445" i="8" s="1"/>
  <c r="Y443" i="2"/>
  <c r="Z443" i="2"/>
  <c r="K445" i="8" s="1"/>
  <c r="AA443" i="2"/>
  <c r="AB443" i="2"/>
  <c r="L445" i="8" s="1"/>
  <c r="AC443" i="2"/>
  <c r="M445" i="8" s="1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H445" i="8" s="1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AA446" i="8" s="1"/>
  <c r="S444" i="2"/>
  <c r="T444" i="2"/>
  <c r="U444" i="2"/>
  <c r="AB446" i="8" s="1"/>
  <c r="E446" i="8" s="1"/>
  <c r="V444" i="2"/>
  <c r="G446" i="8" s="1"/>
  <c r="W444" i="2"/>
  <c r="J446" i="8" s="1"/>
  <c r="X444" i="2"/>
  <c r="I446" i="8" s="1"/>
  <c r="Y444" i="2"/>
  <c r="Z444" i="2"/>
  <c r="K446" i="8" s="1"/>
  <c r="AA444" i="2"/>
  <c r="AB444" i="2"/>
  <c r="L446" i="8" s="1"/>
  <c r="AC444" i="2"/>
  <c r="M446" i="8" s="1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H446" i="8" s="1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AA447" i="8" s="1"/>
  <c r="S445" i="2"/>
  <c r="T445" i="2"/>
  <c r="U445" i="2"/>
  <c r="AB447" i="8" s="1"/>
  <c r="E447" i="8" s="1"/>
  <c r="V445" i="2"/>
  <c r="G447" i="8" s="1"/>
  <c r="W445" i="2"/>
  <c r="J447" i="8" s="1"/>
  <c r="X445" i="2"/>
  <c r="I447" i="8" s="1"/>
  <c r="Y445" i="2"/>
  <c r="Z445" i="2"/>
  <c r="K447" i="8" s="1"/>
  <c r="AA445" i="2"/>
  <c r="AB445" i="2"/>
  <c r="L447" i="8" s="1"/>
  <c r="AC445" i="2"/>
  <c r="M447" i="8" s="1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H447" i="8" s="1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AA448" i="8" s="1"/>
  <c r="S446" i="2"/>
  <c r="T446" i="2"/>
  <c r="U446" i="2"/>
  <c r="AB448" i="8" s="1"/>
  <c r="E448" i="8" s="1"/>
  <c r="V446" i="2"/>
  <c r="G448" i="8" s="1"/>
  <c r="W446" i="2"/>
  <c r="J448" i="8" s="1"/>
  <c r="X446" i="2"/>
  <c r="I448" i="8" s="1"/>
  <c r="Y446" i="2"/>
  <c r="Z446" i="2"/>
  <c r="K448" i="8" s="1"/>
  <c r="AA446" i="2"/>
  <c r="AB446" i="2"/>
  <c r="L448" i="8" s="1"/>
  <c r="AC446" i="2"/>
  <c r="M448" i="8" s="1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H448" i="8" s="1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AA449" i="8" s="1"/>
  <c r="S447" i="2"/>
  <c r="T447" i="2"/>
  <c r="U447" i="2"/>
  <c r="AB449" i="8" s="1"/>
  <c r="E449" i="8" s="1"/>
  <c r="V447" i="2"/>
  <c r="G449" i="8" s="1"/>
  <c r="W447" i="2"/>
  <c r="J449" i="8" s="1"/>
  <c r="X447" i="2"/>
  <c r="I449" i="8" s="1"/>
  <c r="Y447" i="2"/>
  <c r="Z447" i="2"/>
  <c r="K449" i="8" s="1"/>
  <c r="AA447" i="2"/>
  <c r="AB447" i="2"/>
  <c r="L449" i="8" s="1"/>
  <c r="AC447" i="2"/>
  <c r="M449" i="8" s="1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H449" i="8" s="1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AA450" i="8" s="1"/>
  <c r="S448" i="2"/>
  <c r="T448" i="2"/>
  <c r="U448" i="2"/>
  <c r="AB450" i="8" s="1"/>
  <c r="E450" i="8" s="1"/>
  <c r="V448" i="2"/>
  <c r="G450" i="8" s="1"/>
  <c r="W448" i="2"/>
  <c r="J450" i="8" s="1"/>
  <c r="X448" i="2"/>
  <c r="I450" i="8" s="1"/>
  <c r="Y448" i="2"/>
  <c r="Z448" i="2"/>
  <c r="K450" i="8" s="1"/>
  <c r="AA448" i="2"/>
  <c r="AB448" i="2"/>
  <c r="L450" i="8" s="1"/>
  <c r="AC448" i="2"/>
  <c r="M450" i="8" s="1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H450" i="8" s="1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AA451" i="8" s="1"/>
  <c r="S449" i="2"/>
  <c r="T449" i="2"/>
  <c r="U449" i="2"/>
  <c r="AB451" i="8" s="1"/>
  <c r="E451" i="8" s="1"/>
  <c r="V449" i="2"/>
  <c r="G451" i="8" s="1"/>
  <c r="W449" i="2"/>
  <c r="J451" i="8" s="1"/>
  <c r="X449" i="2"/>
  <c r="I451" i="8" s="1"/>
  <c r="Y449" i="2"/>
  <c r="Z449" i="2"/>
  <c r="K451" i="8" s="1"/>
  <c r="AA449" i="2"/>
  <c r="AB449" i="2"/>
  <c r="L451" i="8" s="1"/>
  <c r="AC449" i="2"/>
  <c r="M451" i="8" s="1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H451" i="8" s="1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2" i="2"/>
  <c r="AI35" i="6" l="1"/>
  <c r="AH35" i="6"/>
  <c r="AH26" i="6"/>
  <c r="AI26" i="6"/>
  <c r="AH27" i="6"/>
  <c r="AI27" i="6"/>
  <c r="AH28" i="6"/>
  <c r="AI28" i="6"/>
  <c r="AH29" i="6"/>
  <c r="AI29" i="6"/>
  <c r="AH30" i="6"/>
  <c r="AI30" i="6"/>
  <c r="AH31" i="6"/>
  <c r="AI31" i="6"/>
  <c r="AH32" i="6"/>
  <c r="AI32" i="6"/>
  <c r="AH33" i="6"/>
  <c r="AI33" i="6"/>
  <c r="AH34" i="6"/>
  <c r="AI34" i="6"/>
  <c r="AB25" i="6"/>
  <c r="AC25" i="6"/>
  <c r="AB26" i="6"/>
  <c r="AC26" i="6"/>
  <c r="AB27" i="6"/>
  <c r="AC27" i="6"/>
  <c r="AB28" i="6"/>
  <c r="AC28" i="6"/>
  <c r="AB29" i="6"/>
  <c r="AC29" i="6"/>
  <c r="AB30" i="6"/>
  <c r="AC30" i="6"/>
  <c r="AB31" i="6"/>
  <c r="AC31" i="6"/>
  <c r="AB32" i="6"/>
  <c r="AC32" i="6"/>
  <c r="AB33" i="6"/>
  <c r="AC33" i="6"/>
  <c r="AB34" i="6"/>
  <c r="AC34" i="6"/>
  <c r="AC35" i="6"/>
  <c r="AB35" i="6"/>
  <c r="AB42" i="6"/>
  <c r="AC42" i="6"/>
  <c r="AB43" i="6"/>
  <c r="AC43" i="6"/>
  <c r="AB44" i="6"/>
  <c r="AC44" i="6"/>
  <c r="AB45" i="6"/>
  <c r="AC45" i="6"/>
  <c r="AB46" i="6"/>
  <c r="AC46" i="6"/>
  <c r="AB47" i="6"/>
  <c r="AC47" i="6"/>
  <c r="AB48" i="6"/>
  <c r="AC48" i="6"/>
  <c r="AB49" i="6"/>
  <c r="AC49" i="6"/>
  <c r="AB50" i="6"/>
  <c r="AC50" i="6"/>
  <c r="AB51" i="6"/>
  <c r="AC51" i="6"/>
  <c r="AC52" i="6"/>
  <c r="AB52" i="6"/>
  <c r="AB59" i="6"/>
  <c r="AC59" i="6"/>
  <c r="AB60" i="6"/>
  <c r="AC60" i="6"/>
  <c r="AB61" i="6"/>
  <c r="AC61" i="6"/>
  <c r="AB62" i="6"/>
  <c r="AC62" i="6"/>
  <c r="AB63" i="6"/>
  <c r="AC63" i="6"/>
  <c r="AB64" i="6"/>
  <c r="AC64" i="6"/>
  <c r="AB65" i="6"/>
  <c r="AC65" i="6"/>
  <c r="AB66" i="6"/>
  <c r="AC66" i="6"/>
  <c r="AB67" i="6"/>
  <c r="AC67" i="6"/>
  <c r="AB68" i="6"/>
  <c r="AC68" i="6"/>
  <c r="AC69" i="6"/>
  <c r="AB69" i="6"/>
  <c r="AB9" i="6"/>
  <c r="AC9" i="6"/>
  <c r="AB10" i="6"/>
  <c r="AC10" i="6"/>
  <c r="AB11" i="6"/>
  <c r="AC11" i="6"/>
  <c r="AB12" i="6"/>
  <c r="AC12" i="6"/>
  <c r="AB13" i="6"/>
  <c r="AC13" i="6"/>
  <c r="AB14" i="6"/>
  <c r="AC14" i="6"/>
  <c r="AB15" i="6"/>
  <c r="AC15" i="6"/>
  <c r="AB16" i="6"/>
  <c r="AC16" i="6"/>
  <c r="AB17" i="6"/>
  <c r="AC17" i="6"/>
  <c r="AB18" i="6"/>
  <c r="AC18" i="6"/>
  <c r="V25" i="6"/>
  <c r="W25" i="6"/>
  <c r="V26" i="6"/>
  <c r="W26" i="6"/>
  <c r="V27" i="6"/>
  <c r="W27" i="6"/>
  <c r="V28" i="6"/>
  <c r="W28" i="6"/>
  <c r="V29" i="6"/>
  <c r="W29" i="6"/>
  <c r="V30" i="6"/>
  <c r="W30" i="6"/>
  <c r="V31" i="6"/>
  <c r="W31" i="6"/>
  <c r="V32" i="6"/>
  <c r="W32" i="6"/>
  <c r="V33" i="6"/>
  <c r="W33" i="6"/>
  <c r="V34" i="6"/>
  <c r="W34" i="6"/>
  <c r="W35" i="6"/>
  <c r="V35" i="6"/>
  <c r="V42" i="6"/>
  <c r="W42" i="6"/>
  <c r="V43" i="6"/>
  <c r="W43" i="6"/>
  <c r="V44" i="6"/>
  <c r="W44" i="6"/>
  <c r="V45" i="6"/>
  <c r="W45" i="6"/>
  <c r="V46" i="6"/>
  <c r="W46" i="6"/>
  <c r="V47" i="6"/>
  <c r="W47" i="6"/>
  <c r="V48" i="6"/>
  <c r="W48" i="6"/>
  <c r="V49" i="6"/>
  <c r="W49" i="6"/>
  <c r="V50" i="6"/>
  <c r="W50" i="6"/>
  <c r="V51" i="6"/>
  <c r="W51" i="6"/>
  <c r="W52" i="6"/>
  <c r="V52" i="6"/>
  <c r="V59" i="6"/>
  <c r="W59" i="6"/>
  <c r="V60" i="6"/>
  <c r="W60" i="6"/>
  <c r="V61" i="6"/>
  <c r="W61" i="6"/>
  <c r="V62" i="6"/>
  <c r="W62" i="6"/>
  <c r="V63" i="6"/>
  <c r="W63" i="6"/>
  <c r="V64" i="6"/>
  <c r="W64" i="6"/>
  <c r="V65" i="6"/>
  <c r="W65" i="6"/>
  <c r="V66" i="6"/>
  <c r="W66" i="6"/>
  <c r="V67" i="6"/>
  <c r="W67" i="6"/>
  <c r="V68" i="6"/>
  <c r="W68" i="6"/>
  <c r="W69" i="6"/>
  <c r="V69" i="6"/>
  <c r="V9" i="6"/>
  <c r="W9" i="6"/>
  <c r="V10" i="6"/>
  <c r="W10" i="6"/>
  <c r="V11" i="6"/>
  <c r="W11" i="6"/>
  <c r="V12" i="6"/>
  <c r="W12" i="6"/>
  <c r="V13" i="6"/>
  <c r="W13" i="6"/>
  <c r="V14" i="6"/>
  <c r="W14" i="6"/>
  <c r="V15" i="6"/>
  <c r="W15" i="6"/>
  <c r="V16" i="6"/>
  <c r="W16" i="6"/>
  <c r="V17" i="6"/>
  <c r="W17" i="6"/>
  <c r="V18" i="6"/>
  <c r="W18" i="6"/>
  <c r="P25" i="6"/>
  <c r="Q25" i="6"/>
  <c r="P26" i="6"/>
  <c r="Q26" i="6"/>
  <c r="P27" i="6"/>
  <c r="Q27" i="6"/>
  <c r="P28" i="6"/>
  <c r="Q28" i="6"/>
  <c r="P29" i="6"/>
  <c r="Q29" i="6"/>
  <c r="P30" i="6"/>
  <c r="Q30" i="6"/>
  <c r="P31" i="6"/>
  <c r="Q31" i="6"/>
  <c r="P32" i="6"/>
  <c r="Q32" i="6"/>
  <c r="P33" i="6"/>
  <c r="Q33" i="6"/>
  <c r="P34" i="6"/>
  <c r="Q34" i="6"/>
  <c r="Q35" i="6"/>
  <c r="P35" i="6"/>
  <c r="P42" i="6"/>
  <c r="Q42" i="6"/>
  <c r="P43" i="6"/>
  <c r="Q43" i="6"/>
  <c r="P44" i="6"/>
  <c r="Q44" i="6"/>
  <c r="P45" i="6"/>
  <c r="Q45" i="6"/>
  <c r="P46" i="6"/>
  <c r="Q46" i="6"/>
  <c r="P47" i="6"/>
  <c r="Q47" i="6"/>
  <c r="P48" i="6"/>
  <c r="Q48" i="6"/>
  <c r="P49" i="6"/>
  <c r="Q49" i="6"/>
  <c r="P50" i="6"/>
  <c r="Q50" i="6"/>
  <c r="P51" i="6"/>
  <c r="Q51" i="6"/>
  <c r="Q52" i="6"/>
  <c r="P52" i="6"/>
  <c r="P59" i="6"/>
  <c r="Q59" i="6"/>
  <c r="P60" i="6"/>
  <c r="Q60" i="6"/>
  <c r="P61" i="6"/>
  <c r="Q61" i="6"/>
  <c r="P62" i="6"/>
  <c r="Q62" i="6"/>
  <c r="P63" i="6"/>
  <c r="Q63" i="6"/>
  <c r="P64" i="6"/>
  <c r="Q64" i="6"/>
  <c r="P65" i="6"/>
  <c r="Q65" i="6"/>
  <c r="P66" i="6"/>
  <c r="Q66" i="6"/>
  <c r="P67" i="6"/>
  <c r="Q67" i="6"/>
  <c r="P68" i="6"/>
  <c r="Q68" i="6"/>
  <c r="Q69" i="6"/>
  <c r="P69" i="6"/>
  <c r="P9" i="6"/>
  <c r="Q9" i="6"/>
  <c r="P10" i="6"/>
  <c r="Q10" i="6"/>
  <c r="P11" i="6"/>
  <c r="Q11" i="6"/>
  <c r="P12" i="6"/>
  <c r="Q12" i="6"/>
  <c r="P13" i="6"/>
  <c r="Q13" i="6"/>
  <c r="P14" i="6"/>
  <c r="Q14" i="6"/>
  <c r="P15" i="6"/>
  <c r="Q15" i="6"/>
  <c r="P16" i="6"/>
  <c r="Q16" i="6"/>
  <c r="P17" i="6"/>
  <c r="Q17" i="6"/>
  <c r="P18" i="6"/>
  <c r="Q18" i="6"/>
  <c r="J60" i="6"/>
  <c r="K60" i="6"/>
  <c r="J61" i="6"/>
  <c r="K61" i="6"/>
  <c r="J62" i="6"/>
  <c r="K62" i="6"/>
  <c r="J63" i="6"/>
  <c r="K63" i="6"/>
  <c r="J64" i="6"/>
  <c r="K64" i="6"/>
  <c r="J65" i="6"/>
  <c r="K65" i="6"/>
  <c r="J66" i="6"/>
  <c r="K66" i="6"/>
  <c r="J67" i="6"/>
  <c r="K67" i="6"/>
  <c r="J68" i="6"/>
  <c r="K68" i="6"/>
  <c r="J69" i="6"/>
  <c r="K69" i="6"/>
  <c r="K59" i="6"/>
  <c r="J59" i="6"/>
  <c r="J45" i="6"/>
  <c r="J43" i="6"/>
  <c r="K43" i="6"/>
  <c r="J44" i="6"/>
  <c r="K44" i="6"/>
  <c r="K45" i="6"/>
  <c r="J46" i="6"/>
  <c r="K46" i="6"/>
  <c r="J47" i="6"/>
  <c r="K47" i="6"/>
  <c r="J48" i="6"/>
  <c r="K48" i="6"/>
  <c r="J49" i="6"/>
  <c r="K49" i="6"/>
  <c r="J50" i="6"/>
  <c r="K50" i="6"/>
  <c r="J51" i="6"/>
  <c r="K51" i="6"/>
  <c r="J52" i="6"/>
  <c r="K52" i="6"/>
  <c r="K42" i="6"/>
  <c r="J42" i="6"/>
  <c r="J26" i="6"/>
  <c r="K26" i="6"/>
  <c r="J27" i="6"/>
  <c r="K27" i="6"/>
  <c r="J28" i="6"/>
  <c r="K28" i="6"/>
  <c r="J29" i="6"/>
  <c r="K29" i="6"/>
  <c r="J30" i="6"/>
  <c r="K30" i="6"/>
  <c r="J31" i="6"/>
  <c r="K31" i="6"/>
  <c r="J32" i="6"/>
  <c r="K32" i="6"/>
  <c r="J33" i="6"/>
  <c r="K33" i="6"/>
  <c r="J34" i="6"/>
  <c r="K34" i="6"/>
  <c r="J35" i="6"/>
  <c r="K35" i="6"/>
  <c r="K25" i="6"/>
  <c r="J25" i="6"/>
  <c r="K18" i="6"/>
  <c r="J18" i="6"/>
  <c r="J9" i="6"/>
  <c r="K9" i="6"/>
  <c r="J10" i="6"/>
  <c r="K10" i="6"/>
  <c r="J11" i="6"/>
  <c r="K11" i="6"/>
  <c r="J12" i="6"/>
  <c r="K12" i="6"/>
  <c r="J13" i="6"/>
  <c r="K13" i="6"/>
  <c r="J14" i="6"/>
  <c r="K14" i="6"/>
  <c r="J15" i="6"/>
  <c r="K15" i="6"/>
  <c r="J16" i="6"/>
  <c r="K16" i="6"/>
  <c r="J17" i="6"/>
  <c r="K17" i="6"/>
  <c r="D60" i="6"/>
  <c r="E60" i="6"/>
  <c r="D61" i="6"/>
  <c r="E61" i="6"/>
  <c r="D62" i="6"/>
  <c r="E62" i="6"/>
  <c r="D63" i="6"/>
  <c r="E63" i="6"/>
  <c r="D64" i="6"/>
  <c r="E64" i="6"/>
  <c r="D65" i="6"/>
  <c r="E65" i="6"/>
  <c r="D66" i="6"/>
  <c r="E66" i="6"/>
  <c r="D67" i="6"/>
  <c r="E67" i="6"/>
  <c r="D68" i="6"/>
  <c r="E68" i="6"/>
  <c r="D69" i="6"/>
  <c r="E69" i="6"/>
  <c r="E59" i="6"/>
  <c r="D59" i="6"/>
  <c r="D43" i="6"/>
  <c r="E43" i="6"/>
  <c r="D44" i="6"/>
  <c r="E44" i="6"/>
  <c r="D45" i="6"/>
  <c r="E45" i="6"/>
  <c r="D46" i="6"/>
  <c r="E46" i="6"/>
  <c r="D47" i="6"/>
  <c r="E47" i="6"/>
  <c r="D48" i="6"/>
  <c r="E48" i="6"/>
  <c r="D49" i="6"/>
  <c r="E49" i="6"/>
  <c r="D50" i="6"/>
  <c r="E50" i="6"/>
  <c r="D51" i="6"/>
  <c r="E51" i="6"/>
  <c r="D52" i="6"/>
  <c r="E52" i="6"/>
  <c r="E42" i="6"/>
  <c r="D42" i="6"/>
  <c r="D35" i="6"/>
  <c r="E35" i="6"/>
  <c r="D26" i="6"/>
  <c r="E26" i="6"/>
  <c r="D27" i="6"/>
  <c r="E27" i="6"/>
  <c r="D28" i="6"/>
  <c r="E28" i="6"/>
  <c r="D29" i="6"/>
  <c r="E29" i="6"/>
  <c r="D30" i="6"/>
  <c r="E30" i="6"/>
  <c r="D31" i="6"/>
  <c r="E31" i="6"/>
  <c r="D32" i="6"/>
  <c r="E32" i="6"/>
  <c r="D33" i="6"/>
  <c r="E33" i="6"/>
  <c r="D34" i="6"/>
  <c r="E34" i="6"/>
  <c r="E25" i="6"/>
  <c r="D25" i="6"/>
  <c r="E18" i="6"/>
  <c r="D18" i="6"/>
  <c r="D9" i="6"/>
  <c r="E9" i="6"/>
  <c r="D10" i="6"/>
  <c r="E10" i="6"/>
  <c r="E11" i="6"/>
  <c r="D12" i="6"/>
  <c r="E12" i="6"/>
  <c r="D13" i="6"/>
  <c r="E13" i="6"/>
  <c r="D14" i="6"/>
  <c r="E14" i="6"/>
  <c r="D15" i="6"/>
  <c r="E15" i="6"/>
  <c r="D16" i="6"/>
  <c r="E16" i="6"/>
  <c r="D17" i="6"/>
  <c r="E17" i="6"/>
  <c r="K8" i="6"/>
  <c r="Q8" i="6"/>
  <c r="W8" i="6"/>
  <c r="AC8" i="6"/>
  <c r="AI25" i="6"/>
  <c r="AH25" i="6"/>
  <c r="AB8" i="6"/>
  <c r="V8" i="6"/>
  <c r="P8" i="6"/>
  <c r="J8" i="6"/>
  <c r="E8" i="6"/>
  <c r="D8" i="6"/>
  <c r="D26" i="5"/>
  <c r="J11" i="5"/>
  <c r="AQ2" i="4" l="1"/>
  <c r="BH2" i="4" s="1"/>
  <c r="AQ3" i="4"/>
  <c r="AQ4" i="4"/>
  <c r="AQ5" i="4"/>
  <c r="AQ6" i="4"/>
  <c r="AQ7" i="4"/>
  <c r="AQ8" i="4"/>
  <c r="AQ9" i="4"/>
  <c r="AQ10" i="4"/>
  <c r="AQ11" i="4"/>
  <c r="AQ12" i="4"/>
  <c r="AQ13" i="4"/>
  <c r="AQ14" i="4"/>
  <c r="AQ15" i="4"/>
  <c r="AQ16" i="4"/>
  <c r="AQ17" i="4"/>
  <c r="AQ18" i="4"/>
  <c r="AQ19" i="4"/>
  <c r="AQ20" i="4"/>
  <c r="AQ21" i="4"/>
  <c r="AQ22" i="4"/>
  <c r="AQ23" i="4"/>
  <c r="AQ24" i="4"/>
  <c r="AQ25" i="4"/>
  <c r="AQ26" i="4"/>
  <c r="AQ27" i="4"/>
  <c r="AQ28" i="4"/>
  <c r="AQ29" i="4"/>
  <c r="AQ30" i="4"/>
  <c r="AQ31" i="4"/>
  <c r="AQ32" i="4"/>
  <c r="AQ33" i="4"/>
  <c r="AQ34" i="4"/>
  <c r="AQ35" i="4"/>
  <c r="AQ36" i="4"/>
  <c r="AQ37" i="4"/>
  <c r="AQ38" i="4"/>
  <c r="AQ39" i="4"/>
  <c r="AQ40" i="4"/>
  <c r="AQ41" i="4"/>
  <c r="AQ42" i="4"/>
  <c r="AQ43" i="4"/>
  <c r="AQ44" i="4"/>
  <c r="AQ45" i="4"/>
  <c r="AQ46" i="4"/>
  <c r="AQ47" i="4"/>
  <c r="AQ48" i="4"/>
  <c r="AQ49" i="4"/>
  <c r="AQ50" i="4"/>
  <c r="AQ51" i="4"/>
  <c r="AQ52" i="4"/>
  <c r="AQ53" i="4"/>
  <c r="AQ54" i="4"/>
  <c r="AQ55" i="4"/>
  <c r="AQ56" i="4"/>
  <c r="AQ57" i="4"/>
  <c r="AQ58" i="4"/>
  <c r="AQ59" i="4"/>
  <c r="AQ60" i="4"/>
  <c r="AQ61" i="4"/>
  <c r="AQ62" i="4"/>
  <c r="AQ63" i="4"/>
  <c r="AQ64" i="4"/>
  <c r="AQ65" i="4"/>
  <c r="AQ66" i="4"/>
  <c r="AQ67" i="4"/>
  <c r="AQ68" i="4"/>
  <c r="AQ69" i="4"/>
  <c r="AQ70" i="4"/>
  <c r="AQ71" i="4"/>
  <c r="AQ72" i="4"/>
  <c r="AQ73" i="4"/>
  <c r="AQ74" i="4"/>
  <c r="AQ75" i="4"/>
  <c r="AQ76" i="4"/>
  <c r="AQ77" i="4"/>
  <c r="AQ78" i="4"/>
  <c r="AQ79" i="4"/>
  <c r="AQ80" i="4"/>
  <c r="AQ81" i="4"/>
  <c r="AQ82" i="4"/>
  <c r="AQ83" i="4"/>
  <c r="AQ84" i="4"/>
  <c r="AQ85" i="4"/>
  <c r="AQ86" i="4"/>
  <c r="AQ87" i="4"/>
  <c r="AQ88" i="4"/>
  <c r="AQ89" i="4"/>
  <c r="AQ90" i="4"/>
  <c r="AQ91" i="4"/>
  <c r="AQ92" i="4"/>
  <c r="AQ93" i="4"/>
  <c r="AQ94" i="4"/>
  <c r="AQ95" i="4"/>
  <c r="AQ96" i="4"/>
  <c r="AQ97" i="4"/>
  <c r="AQ98" i="4"/>
  <c r="AQ99" i="4"/>
  <c r="AQ100" i="4"/>
  <c r="AQ101" i="4"/>
  <c r="AQ102" i="4"/>
  <c r="AQ103" i="4"/>
  <c r="AQ104" i="4"/>
  <c r="AQ105" i="4"/>
  <c r="AQ106" i="4"/>
  <c r="AQ107" i="4"/>
  <c r="AQ108" i="4"/>
  <c r="AQ109" i="4"/>
  <c r="AQ110" i="4"/>
  <c r="AQ111" i="4"/>
  <c r="AQ112" i="4"/>
  <c r="AQ113" i="4"/>
  <c r="AQ114" i="4"/>
  <c r="AQ115" i="4"/>
  <c r="AQ116" i="4"/>
  <c r="AQ117" i="4"/>
  <c r="AQ118" i="4"/>
  <c r="AQ119" i="4"/>
  <c r="AQ120" i="4"/>
  <c r="AQ121" i="4"/>
  <c r="AQ122" i="4"/>
  <c r="AQ123" i="4"/>
  <c r="AQ124" i="4"/>
  <c r="AQ125" i="4"/>
  <c r="AQ126" i="4"/>
  <c r="AQ127" i="4"/>
  <c r="AQ128" i="4"/>
  <c r="AQ129" i="4"/>
  <c r="AQ130" i="4"/>
  <c r="AQ131" i="4"/>
  <c r="AQ132" i="4"/>
  <c r="AQ133" i="4"/>
  <c r="AQ134" i="4"/>
  <c r="AQ135" i="4"/>
  <c r="AQ136" i="4"/>
  <c r="AQ137" i="4"/>
  <c r="AQ138" i="4"/>
  <c r="AQ139" i="4"/>
  <c r="AQ140" i="4"/>
  <c r="AQ141" i="4"/>
  <c r="AQ142" i="4"/>
  <c r="AQ143" i="4"/>
  <c r="AQ144" i="4"/>
  <c r="AQ145" i="4"/>
  <c r="AQ146" i="4"/>
  <c r="AQ147" i="4"/>
  <c r="AQ148" i="4"/>
  <c r="AQ149" i="4"/>
  <c r="AQ150" i="4"/>
  <c r="AQ151" i="4"/>
  <c r="AQ152" i="4"/>
  <c r="AQ153" i="4"/>
  <c r="AQ154" i="4"/>
  <c r="AQ155" i="4"/>
  <c r="AQ156" i="4"/>
  <c r="AQ157" i="4"/>
  <c r="AQ158" i="4"/>
  <c r="AQ159" i="4"/>
  <c r="AQ160" i="4"/>
  <c r="AQ161" i="4"/>
  <c r="AQ162" i="4"/>
  <c r="AQ163" i="4"/>
  <c r="AQ164" i="4"/>
  <c r="AQ165" i="4"/>
  <c r="AQ166" i="4"/>
  <c r="AQ167" i="4"/>
  <c r="AQ168" i="4"/>
  <c r="AQ169" i="4"/>
  <c r="AQ170" i="4"/>
  <c r="AQ171" i="4"/>
  <c r="AQ172" i="4"/>
  <c r="AQ173" i="4"/>
  <c r="AQ174" i="4"/>
  <c r="AQ175" i="4"/>
  <c r="AQ176" i="4"/>
  <c r="AQ177" i="4"/>
  <c r="AQ178" i="4"/>
  <c r="AQ179" i="4"/>
  <c r="AQ180" i="4"/>
  <c r="AQ181" i="4"/>
  <c r="AQ182" i="4"/>
  <c r="AQ183" i="4"/>
  <c r="AQ184" i="4"/>
  <c r="AQ185" i="4"/>
  <c r="AQ186" i="4"/>
  <c r="AQ187" i="4"/>
  <c r="AQ188" i="4"/>
  <c r="AQ189" i="4"/>
  <c r="AQ190" i="4"/>
  <c r="AQ191" i="4"/>
  <c r="AQ192" i="4"/>
  <c r="AQ193" i="4"/>
  <c r="AQ194" i="4"/>
  <c r="AQ195" i="4"/>
  <c r="AQ196" i="4"/>
  <c r="AQ197" i="4"/>
  <c r="AQ198" i="4"/>
  <c r="AQ199" i="4"/>
  <c r="AQ200" i="4"/>
  <c r="AQ201" i="4"/>
  <c r="AQ202" i="4"/>
  <c r="AQ203" i="4"/>
  <c r="AQ204" i="4"/>
  <c r="AQ205" i="4"/>
  <c r="AQ206" i="4"/>
  <c r="AQ207" i="4"/>
  <c r="AQ208" i="4"/>
  <c r="AQ209" i="4"/>
  <c r="AQ210" i="4"/>
  <c r="AQ211" i="4"/>
  <c r="AQ212" i="4"/>
  <c r="AQ213" i="4"/>
  <c r="AQ214" i="4"/>
  <c r="AQ215" i="4"/>
  <c r="AQ216" i="4"/>
  <c r="AQ217" i="4"/>
  <c r="AQ218" i="4"/>
  <c r="AQ219" i="4"/>
  <c r="AQ220" i="4"/>
  <c r="AQ221" i="4"/>
  <c r="AQ222" i="4"/>
  <c r="AQ223" i="4"/>
  <c r="AQ224" i="4"/>
  <c r="AQ225" i="4"/>
  <c r="AQ226" i="4"/>
  <c r="AQ227" i="4"/>
  <c r="AQ228" i="4"/>
  <c r="AQ229" i="4"/>
  <c r="AQ230" i="4"/>
  <c r="AQ231" i="4"/>
  <c r="AQ232" i="4"/>
  <c r="AQ233" i="4"/>
  <c r="AQ234" i="4"/>
  <c r="AQ235" i="4"/>
  <c r="AQ236" i="4"/>
  <c r="AQ237" i="4"/>
  <c r="AQ238" i="4"/>
  <c r="AQ239" i="4"/>
  <c r="AQ240" i="4"/>
  <c r="AQ241" i="4"/>
  <c r="AQ242" i="4"/>
  <c r="AQ243" i="4"/>
  <c r="AQ244" i="4"/>
  <c r="AQ245" i="4"/>
  <c r="AQ246" i="4"/>
  <c r="AQ247" i="4"/>
  <c r="AQ248" i="4"/>
  <c r="AQ249" i="4"/>
  <c r="AQ250" i="4"/>
  <c r="AQ251" i="4"/>
  <c r="AQ252" i="4"/>
  <c r="AQ253" i="4"/>
  <c r="AQ254" i="4"/>
  <c r="AQ255" i="4"/>
  <c r="AQ256" i="4"/>
  <c r="AQ257" i="4"/>
  <c r="AQ258" i="4"/>
  <c r="AQ259" i="4"/>
  <c r="AQ260" i="4"/>
  <c r="AQ261" i="4"/>
  <c r="AQ262" i="4"/>
  <c r="AQ263" i="4"/>
  <c r="AQ264" i="4"/>
  <c r="AQ265" i="4"/>
  <c r="AQ266" i="4"/>
  <c r="AQ267" i="4"/>
  <c r="AQ268" i="4"/>
  <c r="AQ269" i="4"/>
  <c r="AQ270" i="4"/>
  <c r="AQ271" i="4"/>
  <c r="AQ272" i="4"/>
  <c r="AQ273" i="4"/>
  <c r="AQ274" i="4"/>
  <c r="AQ275" i="4"/>
  <c r="AQ276" i="4"/>
  <c r="AQ277" i="4"/>
  <c r="AQ278" i="4"/>
  <c r="AQ279" i="4"/>
  <c r="AQ280" i="4"/>
  <c r="AQ281" i="4"/>
  <c r="AQ282" i="4"/>
  <c r="AQ283" i="4"/>
  <c r="AQ284" i="4"/>
  <c r="AQ285" i="4"/>
  <c r="AQ286" i="4"/>
  <c r="AQ287" i="4"/>
  <c r="AQ288" i="4"/>
  <c r="AQ289" i="4"/>
  <c r="AQ290" i="4"/>
  <c r="AQ291" i="4"/>
  <c r="AQ292" i="4"/>
  <c r="AQ293" i="4"/>
  <c r="AQ294" i="4"/>
  <c r="AQ295" i="4"/>
  <c r="AQ296" i="4"/>
  <c r="AQ297" i="4"/>
  <c r="AQ298" i="4"/>
  <c r="AQ299" i="4"/>
  <c r="AQ300" i="4"/>
  <c r="AQ301" i="4"/>
  <c r="AQ302" i="4"/>
  <c r="AQ303" i="4"/>
  <c r="AQ304" i="4"/>
  <c r="AQ305" i="4"/>
  <c r="AQ306" i="4"/>
  <c r="AQ307" i="4"/>
  <c r="AQ308" i="4"/>
  <c r="AQ309" i="4"/>
  <c r="AQ310" i="4"/>
  <c r="AQ311" i="4"/>
  <c r="AQ312" i="4"/>
  <c r="AQ313" i="4"/>
  <c r="AQ314" i="4"/>
  <c r="AQ315" i="4"/>
  <c r="AQ316" i="4"/>
  <c r="AQ317" i="4"/>
  <c r="AQ318" i="4"/>
  <c r="AQ319" i="4"/>
  <c r="AQ320" i="4"/>
  <c r="AQ321" i="4"/>
  <c r="AQ322" i="4"/>
  <c r="AQ323" i="4"/>
  <c r="AQ324" i="4"/>
  <c r="AQ325" i="4"/>
  <c r="AQ326" i="4"/>
  <c r="AQ327" i="4"/>
  <c r="AQ328" i="4"/>
  <c r="AQ329" i="4"/>
  <c r="AQ330" i="4"/>
  <c r="AQ331" i="4"/>
  <c r="AQ332" i="4"/>
  <c r="AQ333" i="4"/>
  <c r="AQ334" i="4"/>
  <c r="AQ335" i="4"/>
  <c r="AQ336" i="4"/>
  <c r="AQ337" i="4"/>
  <c r="AQ338" i="4"/>
  <c r="AQ339" i="4"/>
  <c r="AQ340" i="4"/>
  <c r="AQ341" i="4"/>
  <c r="AQ342" i="4"/>
  <c r="AQ343" i="4"/>
  <c r="AQ344" i="4"/>
  <c r="AQ345" i="4"/>
  <c r="AQ346" i="4"/>
  <c r="AQ347" i="4"/>
  <c r="AQ348" i="4"/>
  <c r="AQ349" i="4"/>
  <c r="AQ350" i="4"/>
  <c r="AQ351" i="4"/>
  <c r="AQ352" i="4"/>
  <c r="AQ353" i="4"/>
  <c r="AQ354" i="4"/>
  <c r="AQ355" i="4"/>
  <c r="AQ356" i="4"/>
  <c r="AQ357" i="4"/>
  <c r="AQ358" i="4"/>
  <c r="AQ359" i="4"/>
  <c r="AQ360" i="4"/>
  <c r="AQ361" i="4"/>
  <c r="AQ362" i="4"/>
  <c r="AQ363" i="4"/>
  <c r="AQ364" i="4"/>
  <c r="AQ365" i="4"/>
  <c r="AQ366" i="4"/>
  <c r="AQ367" i="4"/>
  <c r="AQ368" i="4"/>
  <c r="AQ369" i="4"/>
  <c r="AQ370" i="4"/>
  <c r="AQ371" i="4"/>
  <c r="AQ372" i="4"/>
  <c r="AQ373" i="4"/>
  <c r="AQ374" i="4"/>
  <c r="AQ375" i="4"/>
  <c r="AQ376" i="4"/>
  <c r="AQ377" i="4"/>
  <c r="AQ378" i="4"/>
  <c r="AQ379" i="4"/>
  <c r="AQ380" i="4"/>
  <c r="AQ381" i="4"/>
  <c r="AQ382" i="4"/>
  <c r="AQ383" i="4"/>
  <c r="AQ384" i="4"/>
  <c r="AQ385" i="4"/>
  <c r="AQ386" i="4"/>
  <c r="AQ387" i="4"/>
  <c r="AQ388" i="4"/>
  <c r="AQ389" i="4"/>
  <c r="AQ390" i="4"/>
  <c r="AQ391" i="4"/>
  <c r="AQ392" i="4"/>
  <c r="AQ393" i="4"/>
  <c r="AQ394" i="4"/>
  <c r="AQ395" i="4"/>
  <c r="AQ396" i="4"/>
  <c r="AQ397" i="4"/>
  <c r="AQ398" i="4"/>
  <c r="AQ399" i="4"/>
  <c r="AQ400" i="4"/>
  <c r="AQ401" i="4"/>
  <c r="AQ402" i="4"/>
  <c r="AQ403" i="4"/>
  <c r="AQ404" i="4"/>
  <c r="AQ405" i="4"/>
  <c r="AQ406" i="4"/>
  <c r="AQ407" i="4"/>
  <c r="AQ408" i="4"/>
  <c r="AQ409" i="4"/>
  <c r="AQ410" i="4"/>
  <c r="AQ411" i="4"/>
  <c r="AQ412" i="4"/>
  <c r="AQ413" i="4"/>
  <c r="AQ414" i="4"/>
  <c r="AQ415" i="4"/>
  <c r="AQ416" i="4"/>
  <c r="AQ417" i="4"/>
  <c r="AQ418" i="4"/>
  <c r="AQ419" i="4"/>
  <c r="AQ420" i="4"/>
  <c r="AQ421" i="4"/>
  <c r="AQ422" i="4"/>
  <c r="AQ423" i="4"/>
  <c r="BH423" i="4" s="1"/>
  <c r="AQ424" i="4"/>
  <c r="AQ425" i="4"/>
  <c r="AQ426" i="4"/>
  <c r="AQ427" i="4"/>
  <c r="AQ428" i="4"/>
  <c r="AQ429" i="4"/>
  <c r="AQ430" i="4"/>
  <c r="AQ431" i="4"/>
  <c r="AQ432" i="4"/>
  <c r="AQ433" i="4"/>
  <c r="AQ434" i="4"/>
  <c r="AQ435" i="4"/>
  <c r="AQ436" i="4"/>
  <c r="AQ437" i="4"/>
  <c r="AQ438" i="4"/>
  <c r="AQ439" i="4"/>
  <c r="AQ440" i="4"/>
  <c r="AQ441" i="4"/>
  <c r="AQ442" i="4"/>
  <c r="AQ443" i="4"/>
  <c r="AQ444" i="4"/>
  <c r="AQ445" i="4"/>
  <c r="AQ446" i="4"/>
  <c r="AQ447" i="4"/>
  <c r="AQ448" i="4"/>
  <c r="AQ449" i="4"/>
  <c r="AQ450" i="4"/>
  <c r="AQ451" i="4"/>
  <c r="AQ452" i="4"/>
  <c r="AQ453" i="4"/>
  <c r="AQ454" i="4"/>
  <c r="AQ455" i="4"/>
  <c r="AQ456" i="4"/>
  <c r="AQ457" i="4"/>
  <c r="AQ458" i="4"/>
  <c r="AQ459" i="4"/>
  <c r="AQ460" i="4"/>
  <c r="AQ461" i="4"/>
  <c r="AQ462" i="4"/>
  <c r="AQ463" i="4"/>
  <c r="AQ464" i="4"/>
  <c r="AQ465" i="4"/>
  <c r="AQ466" i="4"/>
  <c r="AQ467" i="4"/>
  <c r="AQ468" i="4"/>
  <c r="AQ469" i="4"/>
  <c r="AQ470" i="4"/>
  <c r="AQ471" i="4"/>
  <c r="AQ472" i="4"/>
  <c r="AQ473" i="4"/>
  <c r="AQ474" i="4"/>
  <c r="AQ475" i="4"/>
  <c r="AQ476" i="4"/>
  <c r="AQ477" i="4"/>
  <c r="AQ478" i="4"/>
  <c r="AQ479" i="4"/>
  <c r="AQ480" i="4"/>
  <c r="AQ481" i="4"/>
  <c r="AQ482" i="4"/>
  <c r="AQ483" i="4"/>
  <c r="AQ484" i="4"/>
  <c r="AQ485" i="4"/>
  <c r="AQ486" i="4"/>
  <c r="AQ487" i="4"/>
  <c r="AQ488" i="4"/>
  <c r="AQ489" i="4"/>
  <c r="AQ490" i="4"/>
  <c r="AQ491" i="4"/>
  <c r="AQ492" i="4"/>
  <c r="AQ493" i="4"/>
  <c r="AQ494" i="4"/>
  <c r="AQ495" i="4"/>
  <c r="AQ496" i="4"/>
  <c r="AQ497" i="4"/>
  <c r="AQ498" i="4"/>
  <c r="AQ499" i="4"/>
  <c r="AQ500" i="4"/>
  <c r="AQ501" i="4"/>
  <c r="AQ502" i="4"/>
  <c r="AQ503" i="4"/>
  <c r="AQ504" i="4"/>
  <c r="AQ505" i="4"/>
  <c r="AQ506" i="4"/>
  <c r="AQ507" i="4"/>
  <c r="AQ508" i="4"/>
  <c r="AQ509" i="4"/>
  <c r="AQ510" i="4"/>
  <c r="AQ511" i="4"/>
  <c r="AQ512" i="4"/>
  <c r="AQ513" i="4"/>
  <c r="AQ514" i="4"/>
  <c r="AQ515" i="4"/>
  <c r="AQ516" i="4"/>
  <c r="AQ517" i="4"/>
  <c r="AQ518" i="4"/>
  <c r="AQ519" i="4"/>
  <c r="AQ520" i="4"/>
  <c r="AQ521" i="4"/>
  <c r="AQ522" i="4"/>
  <c r="AQ523" i="4"/>
  <c r="AQ524" i="4"/>
  <c r="AQ525" i="4"/>
  <c r="AQ526" i="4"/>
  <c r="AQ527" i="4"/>
  <c r="AQ528" i="4"/>
  <c r="AQ529" i="4"/>
  <c r="AQ530" i="4"/>
  <c r="AQ531" i="4"/>
  <c r="AQ532" i="4"/>
  <c r="AQ533" i="4"/>
  <c r="AQ534" i="4"/>
  <c r="AQ535" i="4"/>
  <c r="AQ536" i="4"/>
  <c r="AQ537" i="4"/>
  <c r="AQ538" i="4"/>
  <c r="AQ539" i="4"/>
  <c r="AQ540" i="4"/>
  <c r="AQ541" i="4"/>
  <c r="AQ542" i="4"/>
  <c r="AQ543" i="4"/>
  <c r="AQ544" i="4"/>
  <c r="AQ545" i="4"/>
  <c r="AQ546" i="4"/>
  <c r="AQ547" i="4"/>
  <c r="AQ548" i="4"/>
  <c r="AQ549" i="4"/>
  <c r="AQ550" i="4"/>
  <c r="AQ551" i="4"/>
  <c r="AQ552" i="4"/>
  <c r="AQ553" i="4"/>
  <c r="AQ554" i="4"/>
  <c r="AQ555" i="4"/>
  <c r="AQ556" i="4"/>
  <c r="AQ557" i="4"/>
  <c r="AQ558" i="4"/>
  <c r="AQ559" i="4"/>
  <c r="AQ560" i="4"/>
  <c r="AQ561" i="4"/>
  <c r="AQ562" i="4"/>
  <c r="AQ563" i="4"/>
  <c r="AQ564" i="4"/>
  <c r="AQ565" i="4"/>
  <c r="AQ566" i="4"/>
  <c r="AQ567" i="4"/>
  <c r="AQ568" i="4"/>
  <c r="AQ569" i="4"/>
  <c r="AQ570" i="4"/>
  <c r="AQ571" i="4"/>
  <c r="AQ572" i="4"/>
  <c r="AQ573" i="4"/>
  <c r="AQ574" i="4"/>
  <c r="AQ575" i="4"/>
  <c r="AQ576" i="4"/>
  <c r="AQ577" i="4"/>
  <c r="AQ578" i="4"/>
  <c r="AQ579" i="4"/>
  <c r="AQ580" i="4"/>
  <c r="AQ581" i="4"/>
  <c r="AQ582" i="4"/>
  <c r="AQ583" i="4"/>
  <c r="AQ584" i="4"/>
  <c r="AQ585" i="4"/>
  <c r="AQ586" i="4"/>
  <c r="AQ587" i="4"/>
  <c r="AQ588" i="4"/>
  <c r="AQ589" i="4"/>
  <c r="AQ590" i="4"/>
  <c r="AQ591" i="4"/>
  <c r="AQ592" i="4"/>
  <c r="AQ593" i="4"/>
  <c r="AQ594" i="4"/>
  <c r="AQ595" i="4"/>
  <c r="AQ596" i="4"/>
  <c r="AQ597" i="4"/>
  <c r="AQ598" i="4"/>
  <c r="AQ599" i="4"/>
  <c r="AQ600" i="4"/>
  <c r="AQ601" i="4"/>
  <c r="AQ602" i="4"/>
  <c r="AQ603" i="4"/>
  <c r="AQ604" i="4"/>
  <c r="AQ605" i="4"/>
  <c r="AQ606" i="4"/>
  <c r="AQ607" i="4"/>
  <c r="AQ608" i="4"/>
  <c r="AQ609" i="4"/>
  <c r="AQ610" i="4"/>
  <c r="AQ611" i="4"/>
  <c r="AQ612" i="4"/>
  <c r="AQ613" i="4"/>
  <c r="AQ614" i="4"/>
  <c r="AQ615" i="4"/>
  <c r="AQ616" i="4"/>
  <c r="AQ617" i="4"/>
  <c r="AQ618" i="4"/>
  <c r="AQ619" i="4"/>
  <c r="AQ620" i="4"/>
  <c r="AQ621" i="4"/>
  <c r="AQ622" i="4"/>
  <c r="AQ623" i="4"/>
  <c r="AQ624" i="4"/>
  <c r="AQ625" i="4"/>
  <c r="AQ626" i="4"/>
  <c r="AQ627" i="4"/>
  <c r="AQ628" i="4"/>
  <c r="AQ629" i="4"/>
  <c r="AQ630" i="4"/>
  <c r="AQ631" i="4"/>
  <c r="AQ632" i="4"/>
  <c r="AQ633" i="4"/>
  <c r="AQ634" i="4"/>
  <c r="AQ635" i="4"/>
  <c r="AQ636" i="4"/>
  <c r="AQ637" i="4"/>
  <c r="AQ638" i="4"/>
  <c r="AQ639" i="4"/>
  <c r="AQ640" i="4"/>
  <c r="AQ641" i="4"/>
  <c r="AQ642" i="4"/>
  <c r="AQ643" i="4"/>
  <c r="AQ644" i="4"/>
  <c r="AQ645" i="4"/>
  <c r="AQ646" i="4"/>
  <c r="AQ647" i="4"/>
  <c r="AQ648" i="4"/>
  <c r="AQ649" i="4"/>
  <c r="AQ650" i="4"/>
  <c r="AQ651" i="4"/>
  <c r="AQ652" i="4"/>
  <c r="AQ653" i="4"/>
  <c r="AQ654" i="4"/>
  <c r="AQ655" i="4"/>
  <c r="AQ656" i="4"/>
  <c r="AQ657" i="4"/>
  <c r="AQ658" i="4"/>
  <c r="AQ659" i="4"/>
  <c r="AQ660" i="4"/>
  <c r="AQ661" i="4"/>
  <c r="AQ662" i="4"/>
  <c r="AQ663" i="4"/>
  <c r="AQ664" i="4"/>
  <c r="AQ665" i="4"/>
  <c r="AQ666" i="4"/>
  <c r="AQ667" i="4"/>
  <c r="AQ668" i="4"/>
  <c r="AQ669" i="4"/>
  <c r="AQ670" i="4"/>
  <c r="AQ671" i="4"/>
  <c r="AQ672" i="4"/>
  <c r="AQ673" i="4"/>
  <c r="AQ674" i="4"/>
  <c r="AQ675" i="4"/>
  <c r="AQ676" i="4"/>
  <c r="AQ677" i="4"/>
  <c r="AQ678" i="4"/>
  <c r="AQ679" i="4"/>
  <c r="AQ680" i="4"/>
  <c r="AQ681" i="4"/>
  <c r="AQ682" i="4"/>
  <c r="AQ683" i="4"/>
  <c r="AQ684" i="4"/>
  <c r="AQ685" i="4"/>
  <c r="AQ686" i="4"/>
  <c r="AQ687" i="4"/>
  <c r="AQ688" i="4"/>
  <c r="AQ689" i="4"/>
  <c r="AQ690" i="4"/>
  <c r="AQ691" i="4"/>
  <c r="AQ692" i="4"/>
  <c r="AQ693" i="4"/>
  <c r="AQ694" i="4"/>
  <c r="AQ695" i="4"/>
  <c r="AQ696" i="4"/>
  <c r="AQ697" i="4"/>
  <c r="AQ698" i="4"/>
  <c r="AQ699" i="4"/>
  <c r="AQ700" i="4"/>
  <c r="AQ701" i="4"/>
  <c r="AQ702" i="4"/>
  <c r="AQ703" i="4"/>
  <c r="AQ704" i="4"/>
  <c r="AQ705" i="4"/>
  <c r="AQ706" i="4"/>
  <c r="AQ707" i="4"/>
  <c r="AQ708" i="4"/>
  <c r="AQ709" i="4"/>
  <c r="AQ710" i="4"/>
  <c r="AQ711" i="4"/>
  <c r="AQ712" i="4"/>
  <c r="AQ713" i="4"/>
  <c r="AQ714" i="4"/>
  <c r="AQ715" i="4"/>
  <c r="AQ716" i="4"/>
  <c r="AQ717" i="4"/>
  <c r="AQ718" i="4"/>
  <c r="AQ719" i="4"/>
  <c r="AQ720" i="4"/>
  <c r="AQ721" i="4"/>
  <c r="AQ722" i="4"/>
  <c r="AQ723" i="4"/>
  <c r="AQ724" i="4"/>
  <c r="AQ725" i="4"/>
  <c r="AQ726" i="4"/>
  <c r="AQ727" i="4"/>
  <c r="AQ728" i="4"/>
  <c r="AQ729" i="4"/>
  <c r="AQ730" i="4"/>
  <c r="AQ731" i="4"/>
  <c r="AQ732" i="4"/>
  <c r="AQ733" i="4"/>
  <c r="AQ734" i="4"/>
  <c r="AQ735" i="4"/>
  <c r="AQ736" i="4"/>
  <c r="AQ737" i="4"/>
  <c r="AQ738" i="4"/>
  <c r="AQ739" i="4"/>
  <c r="AQ740" i="4"/>
  <c r="AQ741" i="4"/>
  <c r="AQ742" i="4"/>
  <c r="AQ743" i="4"/>
  <c r="AQ744" i="4"/>
  <c r="AQ745" i="4"/>
  <c r="AQ746" i="4"/>
  <c r="AQ747" i="4"/>
  <c r="AQ748" i="4"/>
  <c r="AQ749" i="4"/>
  <c r="AQ750" i="4"/>
  <c r="AQ751" i="4"/>
  <c r="AQ752" i="4"/>
  <c r="AQ753" i="4"/>
  <c r="AQ754" i="4"/>
  <c r="AQ755" i="4"/>
  <c r="AQ756" i="4"/>
  <c r="AQ757" i="4"/>
  <c r="AQ758" i="4"/>
  <c r="AQ759" i="4"/>
  <c r="AQ760" i="4"/>
  <c r="AQ761" i="4"/>
  <c r="AQ762" i="4"/>
  <c r="AQ763" i="4"/>
  <c r="AQ764" i="4"/>
  <c r="AQ765" i="4"/>
  <c r="AQ766" i="4"/>
  <c r="AQ767" i="4"/>
  <c r="AQ768" i="4"/>
  <c r="AQ769" i="4"/>
  <c r="AQ770" i="4"/>
  <c r="AQ771" i="4"/>
  <c r="AQ772" i="4"/>
  <c r="AQ773" i="4"/>
  <c r="AQ774" i="4"/>
  <c r="AQ775" i="4"/>
  <c r="AQ776" i="4"/>
  <c r="AQ777" i="4"/>
  <c r="AQ778" i="4"/>
  <c r="AQ779" i="4"/>
  <c r="AQ780" i="4"/>
  <c r="AQ781" i="4"/>
  <c r="AQ782" i="4"/>
  <c r="AQ783" i="4"/>
  <c r="AQ784" i="4"/>
  <c r="AQ785" i="4"/>
  <c r="AQ786" i="4"/>
  <c r="AQ787" i="4"/>
  <c r="AQ788" i="4"/>
  <c r="AQ789" i="4"/>
  <c r="AQ790" i="4"/>
  <c r="AQ791" i="4"/>
  <c r="AQ792" i="4"/>
  <c r="AQ793" i="4"/>
  <c r="AQ794" i="4"/>
  <c r="AQ795" i="4"/>
  <c r="AQ796" i="4"/>
  <c r="AQ797" i="4"/>
  <c r="AQ798" i="4"/>
  <c r="AQ799" i="4"/>
  <c r="AQ800" i="4"/>
  <c r="AQ801" i="4"/>
  <c r="AQ802" i="4"/>
  <c r="AQ803" i="4"/>
  <c r="AQ804" i="4"/>
  <c r="AQ805" i="4"/>
  <c r="AQ806" i="4"/>
  <c r="AQ807" i="4"/>
  <c r="AQ808" i="4"/>
  <c r="AQ809" i="4"/>
  <c r="AQ810" i="4"/>
  <c r="AQ811" i="4"/>
  <c r="AQ812" i="4"/>
  <c r="AQ813" i="4"/>
  <c r="AQ814" i="4"/>
  <c r="AQ815" i="4"/>
  <c r="AQ816" i="4"/>
  <c r="AQ817" i="4"/>
  <c r="AQ818" i="4"/>
  <c r="AQ819" i="4"/>
  <c r="AQ820" i="4"/>
  <c r="AQ821" i="4"/>
  <c r="AQ822" i="4"/>
  <c r="AQ823" i="4"/>
  <c r="AQ824" i="4"/>
  <c r="AQ825" i="4"/>
  <c r="AQ826" i="4"/>
  <c r="AQ827" i="4"/>
  <c r="AQ828" i="4"/>
  <c r="AQ829" i="4"/>
  <c r="AQ830" i="4"/>
  <c r="AQ831" i="4"/>
  <c r="AQ832" i="4"/>
  <c r="AQ833" i="4"/>
  <c r="AQ834" i="4"/>
  <c r="AQ835" i="4"/>
  <c r="AQ836" i="4"/>
  <c r="AQ837" i="4"/>
  <c r="AQ838" i="4"/>
  <c r="AQ839" i="4"/>
  <c r="AQ840" i="4"/>
  <c r="AQ841" i="4"/>
  <c r="AQ842" i="4"/>
  <c r="AQ843" i="4"/>
  <c r="AQ844" i="4"/>
  <c r="AQ845" i="4"/>
  <c r="AQ846" i="4"/>
  <c r="AQ847" i="4"/>
  <c r="AQ848" i="4"/>
  <c r="AQ849" i="4"/>
  <c r="AQ850" i="4"/>
  <c r="AQ851" i="4"/>
  <c r="AQ852" i="4"/>
  <c r="AQ853" i="4"/>
  <c r="AQ854" i="4"/>
  <c r="AQ855" i="4"/>
  <c r="AQ856" i="4"/>
  <c r="AQ857" i="4"/>
  <c r="AQ858" i="4"/>
  <c r="AQ859" i="4"/>
  <c r="AQ860" i="4"/>
  <c r="AQ861" i="4"/>
  <c r="AQ862" i="4"/>
  <c r="AQ863" i="4"/>
  <c r="AQ864" i="4"/>
  <c r="AQ865" i="4"/>
  <c r="AQ866" i="4"/>
  <c r="AQ867" i="4"/>
  <c r="AQ868" i="4"/>
  <c r="AQ869" i="4"/>
  <c r="AQ870" i="4"/>
  <c r="AQ871" i="4"/>
  <c r="AQ872" i="4"/>
  <c r="AQ873" i="4"/>
  <c r="AQ874" i="4"/>
  <c r="AQ875" i="4"/>
  <c r="AQ876" i="4"/>
  <c r="AQ877" i="4"/>
  <c r="AQ878" i="4"/>
  <c r="AQ879" i="4"/>
  <c r="AQ880" i="4"/>
  <c r="AQ881" i="4"/>
  <c r="AQ882" i="4"/>
  <c r="AQ883" i="4"/>
  <c r="AQ884" i="4"/>
  <c r="AQ885" i="4"/>
  <c r="AQ886" i="4"/>
  <c r="AQ887" i="4"/>
  <c r="AQ888" i="4"/>
  <c r="AQ889" i="4"/>
  <c r="AQ890" i="4"/>
  <c r="AQ891" i="4"/>
  <c r="AQ892" i="4"/>
  <c r="AQ893" i="4"/>
  <c r="AQ894" i="4"/>
  <c r="AQ895" i="4"/>
  <c r="AQ896" i="4"/>
  <c r="AQ897" i="4"/>
  <c r="AQ898" i="4"/>
  <c r="AQ899" i="4"/>
  <c r="AQ900" i="4"/>
  <c r="AQ901" i="4"/>
  <c r="AQ902" i="4"/>
  <c r="AQ903" i="4"/>
  <c r="AQ904" i="4"/>
  <c r="AQ905" i="4"/>
  <c r="AQ906" i="4"/>
  <c r="AQ907" i="4"/>
  <c r="AQ908" i="4"/>
  <c r="AQ909" i="4"/>
  <c r="AQ910" i="4"/>
  <c r="AQ911" i="4"/>
  <c r="AQ912" i="4"/>
  <c r="AQ913" i="4"/>
  <c r="AQ914" i="4"/>
  <c r="AQ915" i="4"/>
  <c r="AQ916" i="4"/>
  <c r="AQ917" i="4"/>
  <c r="AQ918" i="4"/>
  <c r="AQ919" i="4"/>
  <c r="AQ920" i="4"/>
  <c r="AQ921" i="4"/>
  <c r="AQ922" i="4"/>
  <c r="AQ923" i="4"/>
  <c r="AQ924" i="4"/>
  <c r="AQ925" i="4"/>
  <c r="AQ926" i="4"/>
  <c r="AQ927" i="4"/>
  <c r="AQ928" i="4"/>
  <c r="AQ929" i="4"/>
  <c r="AQ930" i="4"/>
  <c r="AQ931" i="4"/>
  <c r="AQ932" i="4"/>
  <c r="AQ933" i="4"/>
  <c r="AQ934" i="4"/>
  <c r="AQ935" i="4"/>
  <c r="AQ936" i="4"/>
  <c r="AQ937" i="4"/>
  <c r="AQ938" i="4"/>
  <c r="AQ939" i="4"/>
  <c r="AQ940" i="4"/>
  <c r="AQ941" i="4"/>
  <c r="AQ942" i="4"/>
  <c r="AQ943" i="4"/>
  <c r="AQ944" i="4"/>
  <c r="AQ945" i="4"/>
  <c r="AQ946" i="4"/>
  <c r="AQ947" i="4"/>
  <c r="AQ948" i="4"/>
  <c r="AQ949" i="4"/>
  <c r="AQ950" i="4"/>
  <c r="AQ951" i="4"/>
  <c r="AQ952" i="4"/>
  <c r="AQ953" i="4"/>
  <c r="AQ954" i="4"/>
  <c r="AQ955" i="4"/>
  <c r="AQ956" i="4"/>
  <c r="AQ957" i="4"/>
  <c r="AQ958" i="4"/>
  <c r="AQ959" i="4"/>
  <c r="AQ960" i="4"/>
  <c r="AQ961" i="4"/>
  <c r="AQ962" i="4"/>
  <c r="AQ963" i="4"/>
  <c r="AQ964" i="4"/>
  <c r="AQ965" i="4"/>
  <c r="AQ966" i="4"/>
  <c r="AQ967" i="4"/>
  <c r="AQ968" i="4"/>
  <c r="AQ969" i="4"/>
  <c r="AQ970" i="4"/>
  <c r="AQ971" i="4"/>
  <c r="AQ972" i="4"/>
  <c r="AQ973" i="4"/>
  <c r="AQ974" i="4"/>
  <c r="AQ975" i="4"/>
  <c r="AQ976" i="4"/>
  <c r="AQ977" i="4"/>
  <c r="AQ978" i="4"/>
  <c r="AQ979" i="4"/>
  <c r="AQ980" i="4"/>
  <c r="AQ981" i="4"/>
  <c r="AQ982" i="4"/>
  <c r="AQ983" i="4"/>
  <c r="AQ984" i="4"/>
  <c r="AQ985" i="4"/>
  <c r="AQ986" i="4"/>
  <c r="AQ987" i="4"/>
  <c r="AQ988" i="4"/>
  <c r="AQ989" i="4"/>
  <c r="AQ990" i="4"/>
  <c r="AQ991" i="4"/>
  <c r="AQ992" i="4"/>
  <c r="AQ993" i="4"/>
  <c r="AQ994" i="4"/>
  <c r="AQ995" i="4"/>
  <c r="AQ996" i="4"/>
  <c r="AQ997" i="4"/>
  <c r="AQ998" i="4"/>
  <c r="AQ999" i="4"/>
  <c r="BH999" i="4" s="1"/>
  <c r="AQ1000" i="4"/>
  <c r="BH1000" i="4" s="1"/>
  <c r="AD4" i="8" l="1"/>
  <c r="AD998" i="8"/>
  <c r="BH996" i="4"/>
  <c r="AD994" i="8"/>
  <c r="BH992" i="4"/>
  <c r="AD990" i="8"/>
  <c r="BH988" i="4"/>
  <c r="AD986" i="8"/>
  <c r="BH984" i="4"/>
  <c r="AD982" i="8"/>
  <c r="AH982" i="8" s="1"/>
  <c r="BH980" i="4"/>
  <c r="AD978" i="8"/>
  <c r="AH978" i="8" s="1"/>
  <c r="BH976" i="4"/>
  <c r="AD974" i="8"/>
  <c r="BH972" i="4"/>
  <c r="AD970" i="8"/>
  <c r="BH968" i="4"/>
  <c r="AD966" i="8"/>
  <c r="BH964" i="4"/>
  <c r="AD962" i="8"/>
  <c r="BH960" i="4"/>
  <c r="AD958" i="8"/>
  <c r="BO958" i="8" s="1"/>
  <c r="BH956" i="4"/>
  <c r="AD954" i="8"/>
  <c r="AH954" i="8" s="1"/>
  <c r="BH952" i="4"/>
  <c r="AD950" i="8"/>
  <c r="BH948" i="4"/>
  <c r="AD946" i="8"/>
  <c r="BH944" i="4"/>
  <c r="AD942" i="8"/>
  <c r="BH940" i="4"/>
  <c r="AD938" i="8"/>
  <c r="BH936" i="4"/>
  <c r="AD934" i="8"/>
  <c r="BO934" i="8" s="1"/>
  <c r="BH932" i="4"/>
  <c r="AD930" i="8"/>
  <c r="BP930" i="8" s="1"/>
  <c r="BH928" i="4"/>
  <c r="AD926" i="8"/>
  <c r="BH924" i="4"/>
  <c r="AD922" i="8"/>
  <c r="BH920" i="4"/>
  <c r="AD918" i="8"/>
  <c r="BH916" i="4"/>
  <c r="AD914" i="8"/>
  <c r="BP914" i="8" s="1"/>
  <c r="BH912" i="4"/>
  <c r="AD910" i="8"/>
  <c r="BO910" i="8" s="1"/>
  <c r="BH908" i="4"/>
  <c r="AD906" i="8"/>
  <c r="BP906" i="8" s="1"/>
  <c r="BH904" i="4"/>
  <c r="AD902" i="8"/>
  <c r="BH900" i="4"/>
  <c r="AD898" i="8"/>
  <c r="BH896" i="4"/>
  <c r="AD894" i="8"/>
  <c r="BH892" i="4"/>
  <c r="AD890" i="8"/>
  <c r="BO890" i="8" s="1"/>
  <c r="BH888" i="4"/>
  <c r="AD886" i="8"/>
  <c r="AH886" i="8" s="1"/>
  <c r="BH884" i="4"/>
  <c r="AD882" i="8"/>
  <c r="AH882" i="8" s="1"/>
  <c r="BH880" i="4"/>
  <c r="AD878" i="8"/>
  <c r="BH876" i="4"/>
  <c r="AD874" i="8"/>
  <c r="BH872" i="4"/>
  <c r="AD870" i="8"/>
  <c r="BH868" i="4"/>
  <c r="AD866" i="8"/>
  <c r="BH864" i="4"/>
  <c r="AD862" i="8"/>
  <c r="BO862" i="8" s="1"/>
  <c r="BH860" i="4"/>
  <c r="AD858" i="8"/>
  <c r="AH858" i="8" s="1"/>
  <c r="BH856" i="4"/>
  <c r="AD854" i="8"/>
  <c r="BH852" i="4"/>
  <c r="AD850" i="8"/>
  <c r="BH848" i="4"/>
  <c r="AD846" i="8"/>
  <c r="BH844" i="4"/>
  <c r="AD842" i="8"/>
  <c r="BO842" i="8" s="1"/>
  <c r="BH840" i="4"/>
  <c r="AD838" i="8"/>
  <c r="AH838" i="8" s="1"/>
  <c r="BH836" i="4"/>
  <c r="AD834" i="8"/>
  <c r="AH834" i="8" s="1"/>
  <c r="BH832" i="4"/>
  <c r="AD830" i="8"/>
  <c r="BH828" i="4"/>
  <c r="AD826" i="8"/>
  <c r="BH824" i="4"/>
  <c r="AD822" i="8"/>
  <c r="BH820" i="4"/>
  <c r="AD818" i="8"/>
  <c r="BH816" i="4"/>
  <c r="AD814" i="8"/>
  <c r="BH812" i="4"/>
  <c r="AD810" i="8"/>
  <c r="BP810" i="8" s="1"/>
  <c r="BH808" i="4"/>
  <c r="AD806" i="8"/>
  <c r="BH804" i="4"/>
  <c r="AD802" i="8"/>
  <c r="BH800" i="4"/>
  <c r="AD798" i="8"/>
  <c r="BH796" i="4"/>
  <c r="AD794" i="8"/>
  <c r="BH792" i="4"/>
  <c r="AD790" i="8"/>
  <c r="AH790" i="8" s="1"/>
  <c r="BH788" i="4"/>
  <c r="AD786" i="8"/>
  <c r="BO786" i="8" s="1"/>
  <c r="BH784" i="4"/>
  <c r="AD782" i="8"/>
  <c r="BH780" i="4"/>
  <c r="AD778" i="8"/>
  <c r="BH776" i="4"/>
  <c r="AD774" i="8"/>
  <c r="BH772" i="4"/>
  <c r="AD770" i="8"/>
  <c r="BH768" i="4"/>
  <c r="AD766" i="8"/>
  <c r="BO766" i="8" s="1"/>
  <c r="BH764" i="4"/>
  <c r="AD762" i="8"/>
  <c r="AH762" i="8" s="1"/>
  <c r="BH760" i="4"/>
  <c r="AD758" i="8"/>
  <c r="BH756" i="4"/>
  <c r="AD754" i="8"/>
  <c r="BH752" i="4"/>
  <c r="AD750" i="8"/>
  <c r="BH748" i="4"/>
  <c r="AD746" i="8"/>
  <c r="AH746" i="8" s="1"/>
  <c r="BH744" i="4"/>
  <c r="AD742" i="8"/>
  <c r="AH742" i="8" s="1"/>
  <c r="BH740" i="4"/>
  <c r="AD738" i="8"/>
  <c r="AH738" i="8" s="1"/>
  <c r="BH736" i="4"/>
  <c r="AD734" i="8"/>
  <c r="BH732" i="4"/>
  <c r="AD730" i="8"/>
  <c r="BH728" i="4"/>
  <c r="AD726" i="8"/>
  <c r="BH724" i="4"/>
  <c r="AD722" i="8"/>
  <c r="BP722" i="8" s="1"/>
  <c r="BH720" i="4"/>
  <c r="AD718" i="8"/>
  <c r="BO718" i="8" s="1"/>
  <c r="BH716" i="4"/>
  <c r="AD714" i="8"/>
  <c r="BP714" i="8" s="1"/>
  <c r="BH712" i="4"/>
  <c r="AD710" i="8"/>
  <c r="BH708" i="4"/>
  <c r="AD706" i="8"/>
  <c r="BH704" i="4"/>
  <c r="AD702" i="8"/>
  <c r="BH700" i="4"/>
  <c r="AD698" i="8"/>
  <c r="BH696" i="4"/>
  <c r="AD694" i="8"/>
  <c r="AH694" i="8" s="1"/>
  <c r="BH692" i="4"/>
  <c r="AD690" i="8"/>
  <c r="AH690" i="8" s="1"/>
  <c r="BH688" i="4"/>
  <c r="AD686" i="8"/>
  <c r="BH684" i="4"/>
  <c r="AD682" i="8"/>
  <c r="BH680" i="4"/>
  <c r="AD678" i="8"/>
  <c r="BH676" i="4"/>
  <c r="AD674" i="8"/>
  <c r="BP674" i="8" s="1"/>
  <c r="BH672" i="4"/>
  <c r="AD670" i="8"/>
  <c r="BP670" i="8" s="1"/>
  <c r="BH668" i="4"/>
  <c r="AD666" i="8"/>
  <c r="AH666" i="8" s="1"/>
  <c r="BH664" i="4"/>
  <c r="AD662" i="8"/>
  <c r="BH660" i="4"/>
  <c r="AD658" i="8"/>
  <c r="BH656" i="4"/>
  <c r="AD654" i="8"/>
  <c r="BH652" i="4"/>
  <c r="AD650" i="8"/>
  <c r="BH648" i="4"/>
  <c r="AD646" i="8"/>
  <c r="BO646" i="8" s="1"/>
  <c r="BH644" i="4"/>
  <c r="AD642" i="8"/>
  <c r="AH642" i="8" s="1"/>
  <c r="BH640" i="4"/>
  <c r="AD638" i="8"/>
  <c r="BH636" i="4"/>
  <c r="AD634" i="8"/>
  <c r="BH632" i="4"/>
  <c r="AD630" i="8"/>
  <c r="BH628" i="4"/>
  <c r="AD626" i="8"/>
  <c r="BP626" i="8" s="1"/>
  <c r="BH624" i="4"/>
  <c r="AD622" i="8"/>
  <c r="BO622" i="8" s="1"/>
  <c r="BH620" i="4"/>
  <c r="AD618" i="8"/>
  <c r="AH618" i="8" s="1"/>
  <c r="BH616" i="4"/>
  <c r="AD614" i="8"/>
  <c r="BH612" i="4"/>
  <c r="AD610" i="8"/>
  <c r="BH608" i="4"/>
  <c r="AD606" i="8"/>
  <c r="BH604" i="4"/>
  <c r="AD602" i="8"/>
  <c r="BH600" i="4"/>
  <c r="AD598" i="8"/>
  <c r="BP598" i="8" s="1"/>
  <c r="BH596" i="4"/>
  <c r="AD594" i="8"/>
  <c r="AH594" i="8" s="1"/>
  <c r="BH592" i="4"/>
  <c r="AD590" i="8"/>
  <c r="BH588" i="4"/>
  <c r="AD586" i="8"/>
  <c r="BH584" i="4"/>
  <c r="AD582" i="8"/>
  <c r="BH580" i="4"/>
  <c r="AD578" i="8"/>
  <c r="BH576" i="4"/>
  <c r="AD574" i="8"/>
  <c r="AH574" i="8" s="1"/>
  <c r="BH572" i="4"/>
  <c r="AD570" i="8"/>
  <c r="AH570" i="8" s="1"/>
  <c r="BH568" i="4"/>
  <c r="AD566" i="8"/>
  <c r="BH564" i="4"/>
  <c r="AD562" i="8"/>
  <c r="BH560" i="4"/>
  <c r="AD558" i="8"/>
  <c r="BH556" i="4"/>
  <c r="AD554" i="8"/>
  <c r="BO554" i="8" s="1"/>
  <c r="BH552" i="4"/>
  <c r="AD550" i="8"/>
  <c r="BP550" i="8" s="1"/>
  <c r="BH548" i="4"/>
  <c r="AD546" i="8"/>
  <c r="AH546" i="8" s="1"/>
  <c r="BH544" i="4"/>
  <c r="AD542" i="8"/>
  <c r="BH540" i="4"/>
  <c r="AD538" i="8"/>
  <c r="BH536" i="4"/>
  <c r="AD534" i="8"/>
  <c r="BH532" i="4"/>
  <c r="AD530" i="8"/>
  <c r="BH528" i="4"/>
  <c r="AD526" i="8"/>
  <c r="AH526" i="8" s="1"/>
  <c r="BH524" i="4"/>
  <c r="AD522" i="8"/>
  <c r="AH522" i="8" s="1"/>
  <c r="BH520" i="4"/>
  <c r="AD518" i="8"/>
  <c r="BH516" i="4"/>
  <c r="AD514" i="8"/>
  <c r="BH512" i="4"/>
  <c r="AD510" i="8"/>
  <c r="BH508" i="4"/>
  <c r="AD506" i="8"/>
  <c r="BP506" i="8" s="1"/>
  <c r="BH504" i="4"/>
  <c r="AD502" i="8"/>
  <c r="BP502" i="8" s="1"/>
  <c r="BH500" i="4"/>
  <c r="AD498" i="8"/>
  <c r="AH498" i="8" s="1"/>
  <c r="BH496" i="4"/>
  <c r="AD494" i="8"/>
  <c r="BH492" i="4"/>
  <c r="AD490" i="8"/>
  <c r="BH488" i="4"/>
  <c r="AD486" i="8"/>
  <c r="BH484" i="4"/>
  <c r="AD482" i="8"/>
  <c r="BH480" i="4"/>
  <c r="AD478" i="8"/>
  <c r="BH476" i="4"/>
  <c r="AD474" i="8"/>
  <c r="AH474" i="8" s="1"/>
  <c r="BH472" i="4"/>
  <c r="AD470" i="8"/>
  <c r="BH468" i="4"/>
  <c r="AD466" i="8"/>
  <c r="BH464" i="4"/>
  <c r="AD462" i="8"/>
  <c r="BH460" i="4"/>
  <c r="C462" i="8" s="1"/>
  <c r="AD458" i="8"/>
  <c r="BP458" i="8" s="1"/>
  <c r="BH456" i="4"/>
  <c r="AD454" i="8"/>
  <c r="BP454" i="8" s="1"/>
  <c r="BH452" i="4"/>
  <c r="AD450" i="8"/>
  <c r="BP450" i="8" s="1"/>
  <c r="BH448" i="4"/>
  <c r="AD446" i="8"/>
  <c r="BH444" i="4"/>
  <c r="AD442" i="8"/>
  <c r="BH440" i="4"/>
  <c r="AD438" i="8"/>
  <c r="BH436" i="4"/>
  <c r="C438" i="8" s="1"/>
  <c r="AD434" i="8"/>
  <c r="AH434" i="8" s="1"/>
  <c r="BH432" i="4"/>
  <c r="AD430" i="8"/>
  <c r="AH430" i="8" s="1"/>
  <c r="BH428" i="4"/>
  <c r="AD426" i="8"/>
  <c r="AH426" i="8" s="1"/>
  <c r="BH424" i="4"/>
  <c r="AD422" i="8"/>
  <c r="BH420" i="4"/>
  <c r="C422" i="8" s="1"/>
  <c r="AD418" i="8"/>
  <c r="BH416" i="4"/>
  <c r="AD414" i="8"/>
  <c r="BH412" i="4"/>
  <c r="C414" i="8" s="1"/>
  <c r="AD410" i="8"/>
  <c r="BH408" i="4"/>
  <c r="AD406" i="8"/>
  <c r="BP406" i="8" s="1"/>
  <c r="BH404" i="4"/>
  <c r="AD402" i="8"/>
  <c r="BO402" i="8" s="1"/>
  <c r="BH400" i="4"/>
  <c r="AD398" i="8"/>
  <c r="BH396" i="4"/>
  <c r="C398" i="8" s="1"/>
  <c r="AD394" i="8"/>
  <c r="BH392" i="4"/>
  <c r="AD390" i="8"/>
  <c r="BH388" i="4"/>
  <c r="C390" i="8" s="1"/>
  <c r="AD386" i="8"/>
  <c r="BH384" i="4"/>
  <c r="C386" i="8" s="1"/>
  <c r="AD382" i="8"/>
  <c r="BO382" i="8" s="1"/>
  <c r="BH380" i="4"/>
  <c r="AD378" i="8"/>
  <c r="AH378" i="8" s="1"/>
  <c r="BH376" i="4"/>
  <c r="AD374" i="8"/>
  <c r="BH372" i="4"/>
  <c r="C374" i="8" s="1"/>
  <c r="AD370" i="8"/>
  <c r="BH368" i="4"/>
  <c r="AD366" i="8"/>
  <c r="BH364" i="4"/>
  <c r="C366" i="8" s="1"/>
  <c r="AD362" i="8"/>
  <c r="BH360" i="4"/>
  <c r="C362" i="8" s="1"/>
  <c r="AD358" i="8"/>
  <c r="AH358" i="8" s="1"/>
  <c r="BH356" i="4"/>
  <c r="AD354" i="8"/>
  <c r="AH354" i="8" s="1"/>
  <c r="BH352" i="4"/>
  <c r="AD350" i="8"/>
  <c r="BH348" i="4"/>
  <c r="C350" i="8" s="1"/>
  <c r="AD346" i="8"/>
  <c r="BH344" i="4"/>
  <c r="AD342" i="8"/>
  <c r="BH340" i="4"/>
  <c r="C342" i="8" s="1"/>
  <c r="AD338" i="8"/>
  <c r="BH336" i="4"/>
  <c r="C338" i="8" s="1"/>
  <c r="AD334" i="8"/>
  <c r="BO334" i="8" s="1"/>
  <c r="BH332" i="4"/>
  <c r="AD330" i="8"/>
  <c r="BO330" i="8" s="1"/>
  <c r="BH328" i="4"/>
  <c r="AD326" i="8"/>
  <c r="BH324" i="4"/>
  <c r="C326" i="8" s="1"/>
  <c r="AD322" i="8"/>
  <c r="BH320" i="4"/>
  <c r="AD318" i="8"/>
  <c r="BH316" i="4"/>
  <c r="C318" i="8" s="1"/>
  <c r="AD314" i="8"/>
  <c r="BH312" i="4"/>
  <c r="C314" i="8" s="1"/>
  <c r="AD310" i="8"/>
  <c r="AH310" i="8" s="1"/>
  <c r="BH308" i="4"/>
  <c r="AD306" i="8"/>
  <c r="BH304" i="4"/>
  <c r="AD302" i="8"/>
  <c r="BH300" i="4"/>
  <c r="C302" i="8" s="1"/>
  <c r="AD298" i="8"/>
  <c r="BH296" i="4"/>
  <c r="AD294" i="8"/>
  <c r="BH292" i="4"/>
  <c r="C294" i="8" s="1"/>
  <c r="AD290" i="8"/>
  <c r="BP290" i="8" s="1"/>
  <c r="BH288" i="4"/>
  <c r="C290" i="8" s="1"/>
  <c r="AD286" i="8"/>
  <c r="BP286" i="8" s="1"/>
  <c r="BH284" i="4"/>
  <c r="AD282" i="8"/>
  <c r="BO282" i="8" s="1"/>
  <c r="BH280" i="4"/>
  <c r="AD278" i="8"/>
  <c r="BH276" i="4"/>
  <c r="C278" i="8" s="1"/>
  <c r="AD274" i="8"/>
  <c r="BH272" i="4"/>
  <c r="AD270" i="8"/>
  <c r="BH268" i="4"/>
  <c r="C270" i="8" s="1"/>
  <c r="AD266" i="8"/>
  <c r="BH264" i="4"/>
  <c r="C266" i="8" s="1"/>
  <c r="AD262" i="8"/>
  <c r="AH262" i="8" s="1"/>
  <c r="BH260" i="4"/>
  <c r="AD258" i="8"/>
  <c r="AH258" i="8" s="1"/>
  <c r="BH256" i="4"/>
  <c r="AD254" i="8"/>
  <c r="BH252" i="4"/>
  <c r="C254" i="8" s="1"/>
  <c r="AD250" i="8"/>
  <c r="BH248" i="4"/>
  <c r="AD246" i="8"/>
  <c r="BH244" i="4"/>
  <c r="C246" i="8" s="1"/>
  <c r="AD242" i="8"/>
  <c r="BH240" i="4"/>
  <c r="C242" i="8" s="1"/>
  <c r="AD238" i="8"/>
  <c r="AH238" i="8" s="1"/>
  <c r="BH236" i="4"/>
  <c r="AD234" i="8"/>
  <c r="BH232" i="4"/>
  <c r="AD230" i="8"/>
  <c r="BH228" i="4"/>
  <c r="C230" i="8" s="1"/>
  <c r="AD226" i="8"/>
  <c r="BH224" i="4"/>
  <c r="AD222" i="8"/>
  <c r="BH220" i="4"/>
  <c r="C222" i="8" s="1"/>
  <c r="AD218" i="8"/>
  <c r="BH216" i="4"/>
  <c r="C218" i="8" s="1"/>
  <c r="AD214" i="8"/>
  <c r="BP214" i="8" s="1"/>
  <c r="BH212" i="4"/>
  <c r="AD210" i="8"/>
  <c r="AH210" i="8" s="1"/>
  <c r="BH208" i="4"/>
  <c r="AD206" i="8"/>
  <c r="BH204" i="4"/>
  <c r="C206" i="8" s="1"/>
  <c r="AD202" i="8"/>
  <c r="BH200" i="4"/>
  <c r="C202" i="8" s="1"/>
  <c r="AD198" i="8"/>
  <c r="BH196" i="4"/>
  <c r="C198" i="8" s="1"/>
  <c r="AD194" i="8"/>
  <c r="AH194" i="8" s="1"/>
  <c r="BH192" i="4"/>
  <c r="C194" i="8" s="1"/>
  <c r="AD190" i="8"/>
  <c r="AH190" i="8" s="1"/>
  <c r="BH188" i="4"/>
  <c r="AD186" i="8"/>
  <c r="BP186" i="8" s="1"/>
  <c r="BH184" i="4"/>
  <c r="AD182" i="8"/>
  <c r="BH180" i="4"/>
  <c r="C182" i="8" s="1"/>
  <c r="AD178" i="8"/>
  <c r="BH176" i="4"/>
  <c r="C178" i="8" s="1"/>
  <c r="AD174" i="8"/>
  <c r="BH172" i="4"/>
  <c r="C174" i="8" s="1"/>
  <c r="AD170" i="8"/>
  <c r="BH168" i="4"/>
  <c r="C170" i="8" s="1"/>
  <c r="AD166" i="8"/>
  <c r="BP166" i="8" s="1"/>
  <c r="BH164" i="4"/>
  <c r="AD162" i="8"/>
  <c r="AH162" i="8" s="1"/>
  <c r="BH160" i="4"/>
  <c r="AD158" i="8"/>
  <c r="BH156" i="4"/>
  <c r="C158" i="8" s="1"/>
  <c r="AD154" i="8"/>
  <c r="BH152" i="4"/>
  <c r="C154" i="8" s="1"/>
  <c r="AD150" i="8"/>
  <c r="BH148" i="4"/>
  <c r="C150" i="8" s="1"/>
  <c r="AD146" i="8"/>
  <c r="AH146" i="8" s="1"/>
  <c r="BH144" i="4"/>
  <c r="C146" i="8" s="1"/>
  <c r="AD142" i="8"/>
  <c r="AH142" i="8" s="1"/>
  <c r="BH140" i="4"/>
  <c r="AD138" i="8"/>
  <c r="BP138" i="8" s="1"/>
  <c r="BH136" i="4"/>
  <c r="AD134" i="8"/>
  <c r="BH132" i="4"/>
  <c r="C134" i="8" s="1"/>
  <c r="AD130" i="8"/>
  <c r="BH128" i="4"/>
  <c r="C130" i="8" s="1"/>
  <c r="AD126" i="8"/>
  <c r="BH124" i="4"/>
  <c r="C126" i="8" s="1"/>
  <c r="AD122" i="8"/>
  <c r="BH120" i="4"/>
  <c r="C122" i="8" s="1"/>
  <c r="AD118" i="8"/>
  <c r="AH118" i="8" s="1"/>
  <c r="BH116" i="4"/>
  <c r="AD114" i="8"/>
  <c r="BH112" i="4"/>
  <c r="AD110" i="8"/>
  <c r="BH108" i="4"/>
  <c r="C110" i="8" s="1"/>
  <c r="AD106" i="8"/>
  <c r="BH104" i="4"/>
  <c r="C106" i="8" s="1"/>
  <c r="AD102" i="8"/>
  <c r="BH100" i="4"/>
  <c r="C102" i="8" s="1"/>
  <c r="AD98" i="8"/>
  <c r="BH96" i="4"/>
  <c r="C98" i="8" s="1"/>
  <c r="AD94" i="8"/>
  <c r="BO94" i="8" s="1"/>
  <c r="BH92" i="4"/>
  <c r="AD90" i="8"/>
  <c r="BH88" i="4"/>
  <c r="AD86" i="8"/>
  <c r="BH84" i="4"/>
  <c r="C86" i="8" s="1"/>
  <c r="AD82" i="8"/>
  <c r="BH80" i="4"/>
  <c r="C82" i="8" s="1"/>
  <c r="AD78" i="8"/>
  <c r="BH76" i="4"/>
  <c r="C78" i="8" s="1"/>
  <c r="AD74" i="8"/>
  <c r="AH74" i="8" s="1"/>
  <c r="BH72" i="4"/>
  <c r="C74" i="8" s="1"/>
  <c r="AD70" i="8"/>
  <c r="AH70" i="8" s="1"/>
  <c r="BH68" i="4"/>
  <c r="AD66" i="8"/>
  <c r="AH66" i="8" s="1"/>
  <c r="BH64" i="4"/>
  <c r="AD62" i="8"/>
  <c r="BH60" i="4"/>
  <c r="C62" i="8" s="1"/>
  <c r="AD58" i="8"/>
  <c r="BH56" i="4"/>
  <c r="C58" i="8" s="1"/>
  <c r="AD54" i="8"/>
  <c r="BH52" i="4"/>
  <c r="C54" i="8" s="1"/>
  <c r="AD50" i="8"/>
  <c r="BP50" i="8" s="1"/>
  <c r="BH48" i="4"/>
  <c r="C50" i="8" s="1"/>
  <c r="AD46" i="8"/>
  <c r="AH46" i="8" s="1"/>
  <c r="BH44" i="4"/>
  <c r="AD42" i="8"/>
  <c r="AH42" i="8" s="1"/>
  <c r="BH40" i="4"/>
  <c r="AD38" i="8"/>
  <c r="BH36" i="4"/>
  <c r="C38" i="8" s="1"/>
  <c r="AD34" i="8"/>
  <c r="BH32" i="4"/>
  <c r="C34" i="8" s="1"/>
  <c r="AD30" i="8"/>
  <c r="BH28" i="4"/>
  <c r="C30" i="8" s="1"/>
  <c r="AD26" i="8"/>
  <c r="BP26" i="8" s="1"/>
  <c r="BH24" i="4"/>
  <c r="AD22" i="8"/>
  <c r="BH20" i="4"/>
  <c r="AD18" i="8"/>
  <c r="AH18" i="8" s="1"/>
  <c r="BH16" i="4"/>
  <c r="AD14" i="8"/>
  <c r="BH12" i="4"/>
  <c r="C14" i="8" s="1"/>
  <c r="AD10" i="8"/>
  <c r="BH8" i="4"/>
  <c r="C10" i="8" s="1"/>
  <c r="AD6" i="8"/>
  <c r="BH4" i="4"/>
  <c r="C6" i="8" s="1"/>
  <c r="AD997" i="8"/>
  <c r="BO997" i="8" s="1"/>
  <c r="BH995" i="4"/>
  <c r="AD993" i="8"/>
  <c r="AH993" i="8" s="1"/>
  <c r="BH991" i="4"/>
  <c r="AD989" i="8"/>
  <c r="AH989" i="8" s="1"/>
  <c r="BH987" i="4"/>
  <c r="AD985" i="8"/>
  <c r="BH983" i="4"/>
  <c r="AD981" i="8"/>
  <c r="BH979" i="4"/>
  <c r="AD977" i="8"/>
  <c r="BH975" i="4"/>
  <c r="AD973" i="8"/>
  <c r="BO973" i="8" s="1"/>
  <c r="BH971" i="4"/>
  <c r="AD969" i="8"/>
  <c r="BP969" i="8" s="1"/>
  <c r="BH967" i="4"/>
  <c r="AD965" i="8"/>
  <c r="AH965" i="8" s="1"/>
  <c r="BH963" i="4"/>
  <c r="AD961" i="8"/>
  <c r="BH959" i="4"/>
  <c r="AD957" i="8"/>
  <c r="BH955" i="4"/>
  <c r="AD953" i="8"/>
  <c r="BH951" i="4"/>
  <c r="AD949" i="8"/>
  <c r="BO949" i="8" s="1"/>
  <c r="BH947" i="4"/>
  <c r="AD945" i="8"/>
  <c r="BP945" i="8" s="1"/>
  <c r="BH943" i="4"/>
  <c r="AD941" i="8"/>
  <c r="AH941" i="8" s="1"/>
  <c r="BH939" i="4"/>
  <c r="AD937" i="8"/>
  <c r="BH935" i="4"/>
  <c r="AD933" i="8"/>
  <c r="BH931" i="4"/>
  <c r="AD929" i="8"/>
  <c r="BH927" i="4"/>
  <c r="AD925" i="8"/>
  <c r="BP925" i="8" s="1"/>
  <c r="BH923" i="4"/>
  <c r="AD921" i="8"/>
  <c r="BP921" i="8" s="1"/>
  <c r="BH919" i="4"/>
  <c r="AD917" i="8"/>
  <c r="AH917" i="8" s="1"/>
  <c r="BH915" i="4"/>
  <c r="AD913" i="8"/>
  <c r="BH911" i="4"/>
  <c r="AD909" i="8"/>
  <c r="BH907" i="4"/>
  <c r="AD905" i="8"/>
  <c r="BH903" i="4"/>
  <c r="AD901" i="8"/>
  <c r="BO901" i="8" s="1"/>
  <c r="BH899" i="4"/>
  <c r="AD897" i="8"/>
  <c r="BO897" i="8" s="1"/>
  <c r="BH895" i="4"/>
  <c r="AD893" i="8"/>
  <c r="BO893" i="8" s="1"/>
  <c r="BH891" i="4"/>
  <c r="AD889" i="8"/>
  <c r="BH887" i="4"/>
  <c r="AD885" i="8"/>
  <c r="BH883" i="4"/>
  <c r="AD881" i="8"/>
  <c r="BH879" i="4"/>
  <c r="AD877" i="8"/>
  <c r="AH877" i="8" s="1"/>
  <c r="BH875" i="4"/>
  <c r="AD873" i="8"/>
  <c r="AH873" i="8" s="1"/>
  <c r="BH871" i="4"/>
  <c r="AD869" i="8"/>
  <c r="BP869" i="8" s="1"/>
  <c r="BH867" i="4"/>
  <c r="AD865" i="8"/>
  <c r="BH863" i="4"/>
  <c r="AD861" i="8"/>
  <c r="BH859" i="4"/>
  <c r="AD857" i="8"/>
  <c r="BH855" i="4"/>
  <c r="AD853" i="8"/>
  <c r="BP853" i="8" s="1"/>
  <c r="BH851" i="4"/>
  <c r="AD849" i="8"/>
  <c r="BO849" i="8" s="1"/>
  <c r="BH847" i="4"/>
  <c r="AD845" i="8"/>
  <c r="BP845" i="8" s="1"/>
  <c r="BH843" i="4"/>
  <c r="AD841" i="8"/>
  <c r="BH839" i="4"/>
  <c r="AD837" i="8"/>
  <c r="BH835" i="4"/>
  <c r="AD833" i="8"/>
  <c r="BH831" i="4"/>
  <c r="AD829" i="8"/>
  <c r="BP829" i="8" s="1"/>
  <c r="BH827" i="4"/>
  <c r="AD825" i="8"/>
  <c r="AH825" i="8" s="1"/>
  <c r="BH823" i="4"/>
  <c r="AD821" i="8"/>
  <c r="AH821" i="8" s="1"/>
  <c r="BH819" i="4"/>
  <c r="AD817" i="8"/>
  <c r="BH815" i="4"/>
  <c r="AD813" i="8"/>
  <c r="BH811" i="4"/>
  <c r="AD809" i="8"/>
  <c r="BH807" i="4"/>
  <c r="AD805" i="8"/>
  <c r="BO805" i="8" s="1"/>
  <c r="BH803" i="4"/>
  <c r="AD801" i="8"/>
  <c r="BP801" i="8" s="1"/>
  <c r="BH799" i="4"/>
  <c r="AD797" i="8"/>
  <c r="AH797" i="8" s="1"/>
  <c r="BH795" i="4"/>
  <c r="AD793" i="8"/>
  <c r="BH791" i="4"/>
  <c r="AD789" i="8"/>
  <c r="BH787" i="4"/>
  <c r="AD785" i="8"/>
  <c r="BH783" i="4"/>
  <c r="AD781" i="8"/>
  <c r="BO781" i="8" s="1"/>
  <c r="BH779" i="4"/>
  <c r="AD777" i="8"/>
  <c r="AH777" i="8" s="1"/>
  <c r="BH775" i="4"/>
  <c r="AD773" i="8"/>
  <c r="AH773" i="8" s="1"/>
  <c r="BH771" i="4"/>
  <c r="AD769" i="8"/>
  <c r="BH767" i="4"/>
  <c r="AD765" i="8"/>
  <c r="BH763" i="4"/>
  <c r="AD761" i="8"/>
  <c r="BH759" i="4"/>
  <c r="AD757" i="8"/>
  <c r="BO757" i="8" s="1"/>
  <c r="BH755" i="4"/>
  <c r="AD753" i="8"/>
  <c r="BO753" i="8" s="1"/>
  <c r="BH751" i="4"/>
  <c r="AD749" i="8"/>
  <c r="BP749" i="8" s="1"/>
  <c r="BH747" i="4"/>
  <c r="AD745" i="8"/>
  <c r="BH743" i="4"/>
  <c r="AD741" i="8"/>
  <c r="BH739" i="4"/>
  <c r="AD737" i="8"/>
  <c r="BH735" i="4"/>
  <c r="AD733" i="8"/>
  <c r="BP733" i="8" s="1"/>
  <c r="BH731" i="4"/>
  <c r="AD729" i="8"/>
  <c r="AH729" i="8" s="1"/>
  <c r="BH727" i="4"/>
  <c r="AD725" i="8"/>
  <c r="BP725" i="8" s="1"/>
  <c r="BH723" i="4"/>
  <c r="AD721" i="8"/>
  <c r="BH719" i="4"/>
  <c r="AD717" i="8"/>
  <c r="BH715" i="4"/>
  <c r="AD713" i="8"/>
  <c r="BH711" i="4"/>
  <c r="AD709" i="8"/>
  <c r="BO709" i="8" s="1"/>
  <c r="BH707" i="4"/>
  <c r="AD705" i="8"/>
  <c r="BO705" i="8" s="1"/>
  <c r="BH703" i="4"/>
  <c r="AD701" i="8"/>
  <c r="AH701" i="8" s="1"/>
  <c r="BH699" i="4"/>
  <c r="AD697" i="8"/>
  <c r="BH695" i="4"/>
  <c r="AD693" i="8"/>
  <c r="BH691" i="4"/>
  <c r="AD689" i="8"/>
  <c r="BH687" i="4"/>
  <c r="AD685" i="8"/>
  <c r="BP685" i="8" s="1"/>
  <c r="BH683" i="4"/>
  <c r="AD681" i="8"/>
  <c r="AH681" i="8" s="1"/>
  <c r="BH679" i="4"/>
  <c r="AD677" i="8"/>
  <c r="BO677" i="8" s="1"/>
  <c r="BH675" i="4"/>
  <c r="AD673" i="8"/>
  <c r="BH671" i="4"/>
  <c r="AD669" i="8"/>
  <c r="BH667" i="4"/>
  <c r="AD665" i="8"/>
  <c r="BH663" i="4"/>
  <c r="AD661" i="8"/>
  <c r="BO661" i="8" s="1"/>
  <c r="BH659" i="4"/>
  <c r="AD657" i="8"/>
  <c r="AH657" i="8" s="1"/>
  <c r="BH655" i="4"/>
  <c r="AD653" i="8"/>
  <c r="BO653" i="8" s="1"/>
  <c r="BH651" i="4"/>
  <c r="AD649" i="8"/>
  <c r="BH647" i="4"/>
  <c r="AD645" i="8"/>
  <c r="BH643" i="4"/>
  <c r="AD641" i="8"/>
  <c r="BH639" i="4"/>
  <c r="AD637" i="8"/>
  <c r="BO637" i="8" s="1"/>
  <c r="BH635" i="4"/>
  <c r="AD633" i="8"/>
  <c r="BO633" i="8" s="1"/>
  <c r="BH631" i="4"/>
  <c r="AD629" i="8"/>
  <c r="AH629" i="8" s="1"/>
  <c r="BH627" i="4"/>
  <c r="AD625" i="8"/>
  <c r="BH623" i="4"/>
  <c r="AD621" i="8"/>
  <c r="BH619" i="4"/>
  <c r="AD617" i="8"/>
  <c r="BH615" i="4"/>
  <c r="AD613" i="8"/>
  <c r="BO613" i="8" s="1"/>
  <c r="BH611" i="4"/>
  <c r="AD609" i="8"/>
  <c r="BO609" i="8" s="1"/>
  <c r="BH607" i="4"/>
  <c r="AD605" i="8"/>
  <c r="AH605" i="8" s="1"/>
  <c r="BH603" i="4"/>
  <c r="AD601" i="8"/>
  <c r="BH599" i="4"/>
  <c r="AD597" i="8"/>
  <c r="BH595" i="4"/>
  <c r="AD593" i="8"/>
  <c r="BH591" i="4"/>
  <c r="AD589" i="8"/>
  <c r="BP589" i="8" s="1"/>
  <c r="BH587" i="4"/>
  <c r="AD585" i="8"/>
  <c r="BP585" i="8" s="1"/>
  <c r="BH583" i="4"/>
  <c r="AD581" i="8"/>
  <c r="AH581" i="8" s="1"/>
  <c r="BH579" i="4"/>
  <c r="AD577" i="8"/>
  <c r="BH575" i="4"/>
  <c r="AD573" i="8"/>
  <c r="BH571" i="4"/>
  <c r="AD569" i="8"/>
  <c r="BH567" i="4"/>
  <c r="AD565" i="8"/>
  <c r="BO565" i="8" s="1"/>
  <c r="BH563" i="4"/>
  <c r="AD561" i="8"/>
  <c r="AH561" i="8" s="1"/>
  <c r="BH559" i="4"/>
  <c r="AD557" i="8"/>
  <c r="BO557" i="8" s="1"/>
  <c r="BH555" i="4"/>
  <c r="AD553" i="8"/>
  <c r="BH551" i="4"/>
  <c r="AD549" i="8"/>
  <c r="BH547" i="4"/>
  <c r="AD545" i="8"/>
  <c r="BH543" i="4"/>
  <c r="AD541" i="8"/>
  <c r="BP541" i="8" s="1"/>
  <c r="BH539" i="4"/>
  <c r="AD537" i="8"/>
  <c r="BP537" i="8" s="1"/>
  <c r="BH535" i="4"/>
  <c r="AD533" i="8"/>
  <c r="AH533" i="8" s="1"/>
  <c r="BH531" i="4"/>
  <c r="AD529" i="8"/>
  <c r="BH527" i="4"/>
  <c r="AD525" i="8"/>
  <c r="BH523" i="4"/>
  <c r="AD521" i="8"/>
  <c r="BH519" i="4"/>
  <c r="AD517" i="8"/>
  <c r="BO517" i="8" s="1"/>
  <c r="BH515" i="4"/>
  <c r="AD513" i="8"/>
  <c r="AH513" i="8" s="1"/>
  <c r="BH511" i="4"/>
  <c r="AD509" i="8"/>
  <c r="AH509" i="8" s="1"/>
  <c r="BH507" i="4"/>
  <c r="AD505" i="8"/>
  <c r="BH503" i="4"/>
  <c r="AD501" i="8"/>
  <c r="BH499" i="4"/>
  <c r="AD497" i="8"/>
  <c r="BH495" i="4"/>
  <c r="AD493" i="8"/>
  <c r="BP493" i="8" s="1"/>
  <c r="BH491" i="4"/>
  <c r="AD489" i="8"/>
  <c r="BP489" i="8" s="1"/>
  <c r="BH487" i="4"/>
  <c r="AD485" i="8"/>
  <c r="BH483" i="4"/>
  <c r="AD481" i="8"/>
  <c r="BH479" i="4"/>
  <c r="AD477" i="8"/>
  <c r="BH475" i="4"/>
  <c r="AD473" i="8"/>
  <c r="BH471" i="4"/>
  <c r="AD469" i="8"/>
  <c r="BP469" i="8" s="1"/>
  <c r="BH467" i="4"/>
  <c r="AD465" i="8"/>
  <c r="BP465" i="8" s="1"/>
  <c r="BH463" i="4"/>
  <c r="C470" i="8" s="1"/>
  <c r="AD461" i="8"/>
  <c r="AH461" i="8" s="1"/>
  <c r="BH459" i="4"/>
  <c r="AD457" i="8"/>
  <c r="BH455" i="4"/>
  <c r="C457" i="8" s="1"/>
  <c r="AD453" i="8"/>
  <c r="BH451" i="4"/>
  <c r="C453" i="8" s="1"/>
  <c r="AD449" i="8"/>
  <c r="BH447" i="4"/>
  <c r="C449" i="8" s="1"/>
  <c r="AD445" i="8"/>
  <c r="BP445" i="8" s="1"/>
  <c r="BH443" i="4"/>
  <c r="AD441" i="8"/>
  <c r="AH441" i="8" s="1"/>
  <c r="BH439" i="4"/>
  <c r="AD437" i="8"/>
  <c r="BP437" i="8" s="1"/>
  <c r="BH435" i="4"/>
  <c r="AD433" i="8"/>
  <c r="BH431" i="4"/>
  <c r="C433" i="8" s="1"/>
  <c r="AD429" i="8"/>
  <c r="BH427" i="4"/>
  <c r="C429" i="8" s="1"/>
  <c r="AD421" i="8"/>
  <c r="BH419" i="4"/>
  <c r="C421" i="8" s="1"/>
  <c r="AD417" i="8"/>
  <c r="AH417" i="8" s="1"/>
  <c r="BH415" i="4"/>
  <c r="AD413" i="8"/>
  <c r="BP413" i="8" s="1"/>
  <c r="BH411" i="4"/>
  <c r="AD409" i="8"/>
  <c r="AH409" i="8" s="1"/>
  <c r="BH407" i="4"/>
  <c r="AD405" i="8"/>
  <c r="BH403" i="4"/>
  <c r="C405" i="8" s="1"/>
  <c r="AD401" i="8"/>
  <c r="BH399" i="4"/>
  <c r="C401" i="8" s="1"/>
  <c r="AD397" i="8"/>
  <c r="BH395" i="4"/>
  <c r="C397" i="8" s="1"/>
  <c r="AD393" i="8"/>
  <c r="BP393" i="8" s="1"/>
  <c r="BH391" i="4"/>
  <c r="AD389" i="8"/>
  <c r="BO389" i="8" s="1"/>
  <c r="BH387" i="4"/>
  <c r="AD385" i="8"/>
  <c r="BO385" i="8" s="1"/>
  <c r="BH383" i="4"/>
  <c r="AD381" i="8"/>
  <c r="BH379" i="4"/>
  <c r="C381" i="8" s="1"/>
  <c r="AD377" i="8"/>
  <c r="BH375" i="4"/>
  <c r="C377" i="8" s="1"/>
  <c r="AD373" i="8"/>
  <c r="BH371" i="4"/>
  <c r="C373" i="8" s="1"/>
  <c r="AD369" i="8"/>
  <c r="BP369" i="8" s="1"/>
  <c r="BH367" i="4"/>
  <c r="AD365" i="8"/>
  <c r="AH365" i="8" s="1"/>
  <c r="BH363" i="4"/>
  <c r="AD361" i="8"/>
  <c r="AH361" i="8" s="1"/>
  <c r="BH359" i="4"/>
  <c r="AD357" i="8"/>
  <c r="BH355" i="4"/>
  <c r="C357" i="8" s="1"/>
  <c r="AD353" i="8"/>
  <c r="BH351" i="4"/>
  <c r="C353" i="8" s="1"/>
  <c r="AD349" i="8"/>
  <c r="BH347" i="4"/>
  <c r="C349" i="8" s="1"/>
  <c r="AD345" i="8"/>
  <c r="AH345" i="8" s="1"/>
  <c r="BH343" i="4"/>
  <c r="AD341" i="8"/>
  <c r="BO341" i="8" s="1"/>
  <c r="BH339" i="4"/>
  <c r="AD337" i="8"/>
  <c r="BO337" i="8" s="1"/>
  <c r="BH335" i="4"/>
  <c r="AD333" i="8"/>
  <c r="BH331" i="4"/>
  <c r="C333" i="8" s="1"/>
  <c r="AD329" i="8"/>
  <c r="BH327" i="4"/>
  <c r="C329" i="8" s="1"/>
  <c r="AD325" i="8"/>
  <c r="BH323" i="4"/>
  <c r="C325" i="8" s="1"/>
  <c r="AD321" i="8"/>
  <c r="AH321" i="8" s="1"/>
  <c r="BH319" i="4"/>
  <c r="AD317" i="8"/>
  <c r="AH317" i="8" s="1"/>
  <c r="BH315" i="4"/>
  <c r="AD313" i="8"/>
  <c r="BO158" i="8" s="1"/>
  <c r="BH311" i="4"/>
  <c r="AD309" i="8"/>
  <c r="BH307" i="4"/>
  <c r="C309" i="8" s="1"/>
  <c r="AD305" i="8"/>
  <c r="BH303" i="4"/>
  <c r="C305" i="8" s="1"/>
  <c r="AD301" i="8"/>
  <c r="BH299" i="4"/>
  <c r="C301" i="8" s="1"/>
  <c r="AD297" i="8"/>
  <c r="AH297" i="8" s="1"/>
  <c r="BH295" i="4"/>
  <c r="AD293" i="8"/>
  <c r="AH293" i="8" s="1"/>
  <c r="BH291" i="4"/>
  <c r="AD289" i="8"/>
  <c r="AH289" i="8" s="1"/>
  <c r="BH287" i="4"/>
  <c r="AD285" i="8"/>
  <c r="BH283" i="4"/>
  <c r="C285" i="8" s="1"/>
  <c r="AD281" i="8"/>
  <c r="BH279" i="4"/>
  <c r="C281" i="8" s="1"/>
  <c r="AD277" i="8"/>
  <c r="BH275" i="4"/>
  <c r="C277" i="8" s="1"/>
  <c r="AD273" i="8"/>
  <c r="BP273" i="8" s="1"/>
  <c r="BH271" i="4"/>
  <c r="AD269" i="8"/>
  <c r="BO269" i="8" s="1"/>
  <c r="BH267" i="4"/>
  <c r="AD265" i="8"/>
  <c r="BP265" i="8" s="1"/>
  <c r="BH263" i="4"/>
  <c r="AD261" i="8"/>
  <c r="BH259" i="4"/>
  <c r="C261" i="8" s="1"/>
  <c r="AD257" i="8"/>
  <c r="BH255" i="4"/>
  <c r="C257" i="8" s="1"/>
  <c r="AD253" i="8"/>
  <c r="BH251" i="4"/>
  <c r="C253" i="8" s="1"/>
  <c r="AD249" i="8"/>
  <c r="BO249" i="8" s="1"/>
  <c r="BH247" i="4"/>
  <c r="AD245" i="8"/>
  <c r="BP245" i="8" s="1"/>
  <c r="BH243" i="4"/>
  <c r="AD241" i="8"/>
  <c r="BP241" i="8" s="1"/>
  <c r="BH239" i="4"/>
  <c r="AD237" i="8"/>
  <c r="BH235" i="4"/>
  <c r="C237" i="8" s="1"/>
  <c r="AD233" i="8"/>
  <c r="BH231" i="4"/>
  <c r="C233" i="8" s="1"/>
  <c r="AD229" i="8"/>
  <c r="BH227" i="4"/>
  <c r="C229" i="8" s="1"/>
  <c r="AD225" i="8"/>
  <c r="AH225" i="8" s="1"/>
  <c r="BH223" i="4"/>
  <c r="AD221" i="8"/>
  <c r="AH221" i="8" s="1"/>
  <c r="BH219" i="4"/>
  <c r="AD217" i="8"/>
  <c r="AH217" i="8" s="1"/>
  <c r="BH215" i="4"/>
  <c r="AD213" i="8"/>
  <c r="BH211" i="4"/>
  <c r="C213" i="8" s="1"/>
  <c r="AD209" i="8"/>
  <c r="BH207" i="4"/>
  <c r="C209" i="8" s="1"/>
  <c r="AD205" i="8"/>
  <c r="BH203" i="4"/>
  <c r="C205" i="8" s="1"/>
  <c r="AD201" i="8"/>
  <c r="AH201" i="8" s="1"/>
  <c r="BH199" i="4"/>
  <c r="AD197" i="8"/>
  <c r="BP197" i="8" s="1"/>
  <c r="BH195" i="4"/>
  <c r="AD193" i="8"/>
  <c r="BP193" i="8" s="1"/>
  <c r="BH191" i="4"/>
  <c r="AD189" i="8"/>
  <c r="BH187" i="4"/>
  <c r="C189" i="8" s="1"/>
  <c r="AD185" i="8"/>
  <c r="BH183" i="4"/>
  <c r="C185" i="8" s="1"/>
  <c r="AD181" i="8"/>
  <c r="BH179" i="4"/>
  <c r="C181" i="8" s="1"/>
  <c r="AD177" i="8"/>
  <c r="BO177" i="8" s="1"/>
  <c r="BH175" i="4"/>
  <c r="AD173" i="8"/>
  <c r="AH173" i="8" s="1"/>
  <c r="BH171" i="4"/>
  <c r="AD169" i="8"/>
  <c r="BP169" i="8" s="1"/>
  <c r="BH167" i="4"/>
  <c r="AD165" i="8"/>
  <c r="BH163" i="4"/>
  <c r="C165" i="8" s="1"/>
  <c r="AD161" i="8"/>
  <c r="BH159" i="4"/>
  <c r="C161" i="8" s="1"/>
  <c r="AD157" i="8"/>
  <c r="BH155" i="4"/>
  <c r="C157" i="8" s="1"/>
  <c r="AD153" i="8"/>
  <c r="BP153" i="8" s="1"/>
  <c r="BH151" i="4"/>
  <c r="AD149" i="8"/>
  <c r="BP149" i="8" s="1"/>
  <c r="BH147" i="4"/>
  <c r="AD145" i="8"/>
  <c r="AH145" i="8" s="1"/>
  <c r="BH143" i="4"/>
  <c r="AD141" i="8"/>
  <c r="BH139" i="4"/>
  <c r="C141" i="8" s="1"/>
  <c r="AD137" i="8"/>
  <c r="BH135" i="4"/>
  <c r="C137" i="8" s="1"/>
  <c r="AD133" i="8"/>
  <c r="BH131" i="4"/>
  <c r="C133" i="8" s="1"/>
  <c r="AD129" i="8"/>
  <c r="AH129" i="8" s="1"/>
  <c r="BH127" i="4"/>
  <c r="AD125" i="8"/>
  <c r="BO125" i="8" s="1"/>
  <c r="BH123" i="4"/>
  <c r="AD121" i="8"/>
  <c r="AH121" i="8" s="1"/>
  <c r="BH119" i="4"/>
  <c r="AD117" i="8"/>
  <c r="BH115" i="4"/>
  <c r="C117" i="8" s="1"/>
  <c r="AD113" i="8"/>
  <c r="BH111" i="4"/>
  <c r="C113" i="8" s="1"/>
  <c r="AD109" i="8"/>
  <c r="BH107" i="4"/>
  <c r="C109" i="8" s="1"/>
  <c r="AD105" i="8"/>
  <c r="BO105" i="8" s="1"/>
  <c r="BH103" i="4"/>
  <c r="AD101" i="8"/>
  <c r="AH101" i="8" s="1"/>
  <c r="BH99" i="4"/>
  <c r="AD97" i="8"/>
  <c r="BP330" i="8" s="1"/>
  <c r="BH95" i="4"/>
  <c r="AD93" i="8"/>
  <c r="BH91" i="4"/>
  <c r="C93" i="8" s="1"/>
  <c r="AD89" i="8"/>
  <c r="BH87" i="4"/>
  <c r="C89" i="8" s="1"/>
  <c r="AD85" i="8"/>
  <c r="BH83" i="4"/>
  <c r="C85" i="8" s="1"/>
  <c r="AD81" i="8"/>
  <c r="AH81" i="8" s="1"/>
  <c r="BH79" i="4"/>
  <c r="AD77" i="8"/>
  <c r="BO77" i="8" s="1"/>
  <c r="BH75" i="4"/>
  <c r="AD73" i="8"/>
  <c r="AH73" i="8" s="1"/>
  <c r="BH71" i="4"/>
  <c r="AD69" i="8"/>
  <c r="BH67" i="4"/>
  <c r="C69" i="8" s="1"/>
  <c r="AD65" i="8"/>
  <c r="BH63" i="4"/>
  <c r="C65" i="8" s="1"/>
  <c r="AD61" i="8"/>
  <c r="BH59" i="4"/>
  <c r="C61" i="8" s="1"/>
  <c r="AD57" i="8"/>
  <c r="AH57" i="8" s="1"/>
  <c r="BH55" i="4"/>
  <c r="AD53" i="8"/>
  <c r="BP53" i="8" s="1"/>
  <c r="BH51" i="4"/>
  <c r="AD49" i="8"/>
  <c r="AH49" i="8" s="1"/>
  <c r="BH47" i="4"/>
  <c r="AD45" i="8"/>
  <c r="BH43" i="4"/>
  <c r="C45" i="8" s="1"/>
  <c r="AD41" i="8"/>
  <c r="BH39" i="4"/>
  <c r="C41" i="8" s="1"/>
  <c r="AD37" i="8"/>
  <c r="BH35" i="4"/>
  <c r="C37" i="8" s="1"/>
  <c r="AD33" i="8"/>
  <c r="BP33" i="8" s="1"/>
  <c r="BH31" i="4"/>
  <c r="AD29" i="8"/>
  <c r="BO29" i="8" s="1"/>
  <c r="BH27" i="4"/>
  <c r="AD25" i="8"/>
  <c r="AH25" i="8" s="1"/>
  <c r="BH23" i="4"/>
  <c r="AD21" i="8"/>
  <c r="BH19" i="4"/>
  <c r="C21" i="8" s="1"/>
  <c r="AD17" i="8"/>
  <c r="BH15" i="4"/>
  <c r="C17" i="8" s="1"/>
  <c r="AD13" i="8"/>
  <c r="BH11" i="4"/>
  <c r="C13" i="8" s="1"/>
  <c r="AD9" i="8"/>
  <c r="BO9" i="8" s="1"/>
  <c r="BH7" i="4"/>
  <c r="AD5" i="8"/>
  <c r="BO5" i="8" s="1"/>
  <c r="BH3" i="4"/>
  <c r="AD1000" i="8"/>
  <c r="AH1000" i="8" s="1"/>
  <c r="BH998" i="4"/>
  <c r="AD996" i="8"/>
  <c r="BH994" i="4"/>
  <c r="AD992" i="8"/>
  <c r="BH990" i="4"/>
  <c r="AD988" i="8"/>
  <c r="BH986" i="4"/>
  <c r="AD984" i="8"/>
  <c r="BO984" i="8" s="1"/>
  <c r="BH982" i="4"/>
  <c r="AD980" i="8"/>
  <c r="BO980" i="8" s="1"/>
  <c r="BH978" i="4"/>
  <c r="AD976" i="8"/>
  <c r="BP976" i="8" s="1"/>
  <c r="BH974" i="4"/>
  <c r="AD972" i="8"/>
  <c r="BH970" i="4"/>
  <c r="AD968" i="8"/>
  <c r="BH966" i="4"/>
  <c r="AD964" i="8"/>
  <c r="BH962" i="4"/>
  <c r="AD960" i="8"/>
  <c r="BP960" i="8" s="1"/>
  <c r="BH958" i="4"/>
  <c r="AD956" i="8"/>
  <c r="BO956" i="8" s="1"/>
  <c r="BH954" i="4"/>
  <c r="AD952" i="8"/>
  <c r="BO952" i="8" s="1"/>
  <c r="BH950" i="4"/>
  <c r="AD948" i="8"/>
  <c r="BH946" i="4"/>
  <c r="AD944" i="8"/>
  <c r="BH942" i="4"/>
  <c r="AD940" i="8"/>
  <c r="BH938" i="4"/>
  <c r="AD936" i="8"/>
  <c r="BO936" i="8" s="1"/>
  <c r="BH934" i="4"/>
  <c r="AD932" i="8"/>
  <c r="AH932" i="8" s="1"/>
  <c r="BH930" i="4"/>
  <c r="AD928" i="8"/>
  <c r="BP928" i="8" s="1"/>
  <c r="BH926" i="4"/>
  <c r="AD924" i="8"/>
  <c r="BH922" i="4"/>
  <c r="AD920" i="8"/>
  <c r="BH918" i="4"/>
  <c r="AD916" i="8"/>
  <c r="BH914" i="4"/>
  <c r="AD912" i="8"/>
  <c r="AH912" i="8" s="1"/>
  <c r="BH910" i="4"/>
  <c r="AD908" i="8"/>
  <c r="AH908" i="8" s="1"/>
  <c r="BH906" i="4"/>
  <c r="AD904" i="8"/>
  <c r="AH904" i="8" s="1"/>
  <c r="BH902" i="4"/>
  <c r="AD900" i="8"/>
  <c r="BH898" i="4"/>
  <c r="AD896" i="8"/>
  <c r="BH894" i="4"/>
  <c r="AD892" i="8"/>
  <c r="BH890" i="4"/>
  <c r="AD888" i="8"/>
  <c r="BP888" i="8" s="1"/>
  <c r="BH886" i="4"/>
  <c r="AD884" i="8"/>
  <c r="BP884" i="8" s="1"/>
  <c r="BH882" i="4"/>
  <c r="AD880" i="8"/>
  <c r="BO880" i="8" s="1"/>
  <c r="BH878" i="4"/>
  <c r="AD876" i="8"/>
  <c r="BH874" i="4"/>
  <c r="AD872" i="8"/>
  <c r="BH870" i="4"/>
  <c r="AD868" i="8"/>
  <c r="BH866" i="4"/>
  <c r="AD864" i="8"/>
  <c r="BO864" i="8" s="1"/>
  <c r="BH862" i="4"/>
  <c r="AD860" i="8"/>
  <c r="AH860" i="8" s="1"/>
  <c r="BH858" i="4"/>
  <c r="AD856" i="8"/>
  <c r="BO856" i="8" s="1"/>
  <c r="BH854" i="4"/>
  <c r="AD852" i="8"/>
  <c r="BH850" i="4"/>
  <c r="AD848" i="8"/>
  <c r="BH846" i="4"/>
  <c r="AD844" i="8"/>
  <c r="BH842" i="4"/>
  <c r="AD840" i="8"/>
  <c r="BP840" i="8" s="1"/>
  <c r="BH838" i="4"/>
  <c r="AD836" i="8"/>
  <c r="BP836" i="8" s="1"/>
  <c r="BH834" i="4"/>
  <c r="AD832" i="8"/>
  <c r="AH832" i="8" s="1"/>
  <c r="BH830" i="4"/>
  <c r="AD828" i="8"/>
  <c r="BH826" i="4"/>
  <c r="AD824" i="8"/>
  <c r="BH822" i="4"/>
  <c r="AD820" i="8"/>
  <c r="BH818" i="4"/>
  <c r="AD816" i="8"/>
  <c r="BO816" i="8" s="1"/>
  <c r="BH814" i="4"/>
  <c r="AD812" i="8"/>
  <c r="AH812" i="8" s="1"/>
  <c r="BH810" i="4"/>
  <c r="AD808" i="8"/>
  <c r="BO808" i="8" s="1"/>
  <c r="BH806" i="4"/>
  <c r="AD804" i="8"/>
  <c r="BH802" i="4"/>
  <c r="AD800" i="8"/>
  <c r="BH798" i="4"/>
  <c r="AD796" i="8"/>
  <c r="BH794" i="4"/>
  <c r="AD792" i="8"/>
  <c r="BO792" i="8" s="1"/>
  <c r="BH790" i="4"/>
  <c r="AD788" i="8"/>
  <c r="BO788" i="8" s="1"/>
  <c r="BH786" i="4"/>
  <c r="AD784" i="8"/>
  <c r="BO784" i="8" s="1"/>
  <c r="BH782" i="4"/>
  <c r="AD780" i="8"/>
  <c r="BH778" i="4"/>
  <c r="AD776" i="8"/>
  <c r="BO776" i="8" s="1"/>
  <c r="BH774" i="4"/>
  <c r="AD772" i="8"/>
  <c r="BH770" i="4"/>
  <c r="AD768" i="8"/>
  <c r="BO768" i="8" s="1"/>
  <c r="BH766" i="4"/>
  <c r="AD764" i="8"/>
  <c r="AH764" i="8" s="1"/>
  <c r="BH762" i="4"/>
  <c r="AD760" i="8"/>
  <c r="BP760" i="8" s="1"/>
  <c r="BH758" i="4"/>
  <c r="AD756" i="8"/>
  <c r="BH754" i="4"/>
  <c r="AD752" i="8"/>
  <c r="AH752" i="8" s="1"/>
  <c r="BH750" i="4"/>
  <c r="AD748" i="8"/>
  <c r="BH746" i="4"/>
  <c r="AD744" i="8"/>
  <c r="BO744" i="8" s="1"/>
  <c r="BH742" i="4"/>
  <c r="AD740" i="8"/>
  <c r="BO740" i="8" s="1"/>
  <c r="BH738" i="4"/>
  <c r="AD736" i="8"/>
  <c r="BP736" i="8" s="1"/>
  <c r="BH734" i="4"/>
  <c r="AD732" i="8"/>
  <c r="BH730" i="4"/>
  <c r="AD728" i="8"/>
  <c r="AH728" i="8" s="1"/>
  <c r="BH726" i="4"/>
  <c r="AD724" i="8"/>
  <c r="BH722" i="4"/>
  <c r="AD720" i="8"/>
  <c r="BP720" i="8" s="1"/>
  <c r="BH718" i="4"/>
  <c r="AD716" i="8"/>
  <c r="AH716" i="8" s="1"/>
  <c r="BH714" i="4"/>
  <c r="AD712" i="8"/>
  <c r="BO712" i="8" s="1"/>
  <c r="BH710" i="4"/>
  <c r="AD708" i="8"/>
  <c r="BH706" i="4"/>
  <c r="AD704" i="8"/>
  <c r="AH704" i="8" s="1"/>
  <c r="BH702" i="4"/>
  <c r="AD700" i="8"/>
  <c r="BH698" i="4"/>
  <c r="AD696" i="8"/>
  <c r="BP696" i="8" s="1"/>
  <c r="BH694" i="4"/>
  <c r="AD692" i="8"/>
  <c r="BP692" i="8" s="1"/>
  <c r="BH690" i="4"/>
  <c r="AD688" i="8"/>
  <c r="AH688" i="8" s="1"/>
  <c r="BH686" i="4"/>
  <c r="AD684" i="8"/>
  <c r="BH682" i="4"/>
  <c r="AD680" i="8"/>
  <c r="BH678" i="4"/>
  <c r="AD676" i="8"/>
  <c r="BH674" i="4"/>
  <c r="AD672" i="8"/>
  <c r="BP672" i="8" s="1"/>
  <c r="BH670" i="4"/>
  <c r="AD668" i="8"/>
  <c r="AH668" i="8" s="1"/>
  <c r="BH666" i="4"/>
  <c r="AD664" i="8"/>
  <c r="BP664" i="8" s="1"/>
  <c r="BH662" i="4"/>
  <c r="AD660" i="8"/>
  <c r="BH658" i="4"/>
  <c r="AD656" i="8"/>
  <c r="AH656" i="8" s="1"/>
  <c r="BH654" i="4"/>
  <c r="AD652" i="8"/>
  <c r="BH650" i="4"/>
  <c r="AD648" i="8"/>
  <c r="BO648" i="8" s="1"/>
  <c r="BH646" i="4"/>
  <c r="AD644" i="8"/>
  <c r="BO644" i="8" s="1"/>
  <c r="BH642" i="4"/>
  <c r="AD640" i="8"/>
  <c r="AH640" i="8" s="1"/>
  <c r="BH638" i="4"/>
  <c r="AD636" i="8"/>
  <c r="BH634" i="4"/>
  <c r="AD632" i="8"/>
  <c r="BH630" i="4"/>
  <c r="AD628" i="8"/>
  <c r="BH626" i="4"/>
  <c r="AD624" i="8"/>
  <c r="BP624" i="8" s="1"/>
  <c r="BH622" i="4"/>
  <c r="AD620" i="8"/>
  <c r="BO620" i="8" s="1"/>
  <c r="BH618" i="4"/>
  <c r="AD616" i="8"/>
  <c r="BO616" i="8" s="1"/>
  <c r="BH614" i="4"/>
  <c r="AD612" i="8"/>
  <c r="BH610" i="4"/>
  <c r="AD608" i="8"/>
  <c r="BH606" i="4"/>
  <c r="AD604" i="8"/>
  <c r="BH602" i="4"/>
  <c r="AD600" i="8"/>
  <c r="AH600" i="8" s="1"/>
  <c r="BH598" i="4"/>
  <c r="AD596" i="8"/>
  <c r="BO596" i="8" s="1"/>
  <c r="BH594" i="4"/>
  <c r="AD592" i="8"/>
  <c r="BP592" i="8" s="1"/>
  <c r="BH590" i="4"/>
  <c r="AD588" i="8"/>
  <c r="BH586" i="4"/>
  <c r="AD584" i="8"/>
  <c r="AH584" i="8" s="1"/>
  <c r="BH582" i="4"/>
  <c r="AD580" i="8"/>
  <c r="BH578" i="4"/>
  <c r="AD576" i="8"/>
  <c r="AH576" i="8" s="1"/>
  <c r="BH574" i="4"/>
  <c r="AD572" i="8"/>
  <c r="BO572" i="8" s="1"/>
  <c r="BH570" i="4"/>
  <c r="AD568" i="8"/>
  <c r="BO568" i="8" s="1"/>
  <c r="BH566" i="4"/>
  <c r="AD564" i="8"/>
  <c r="BH562" i="4"/>
  <c r="AD560" i="8"/>
  <c r="AH560" i="8" s="1"/>
  <c r="BH558" i="4"/>
  <c r="AD556" i="8"/>
  <c r="BH554" i="4"/>
  <c r="AD552" i="8"/>
  <c r="BO552" i="8" s="1"/>
  <c r="BH550" i="4"/>
  <c r="AD548" i="8"/>
  <c r="AH548" i="8" s="1"/>
  <c r="BH546" i="4"/>
  <c r="AD544" i="8"/>
  <c r="AH544" i="8" s="1"/>
  <c r="BH542" i="4"/>
  <c r="AD540" i="8"/>
  <c r="BH538" i="4"/>
  <c r="AD536" i="8"/>
  <c r="BP536" i="8" s="1"/>
  <c r="BH534" i="4"/>
  <c r="AD532" i="8"/>
  <c r="BH530" i="4"/>
  <c r="AD528" i="8"/>
  <c r="BO528" i="8" s="1"/>
  <c r="BH526" i="4"/>
  <c r="AD524" i="8"/>
  <c r="AH524" i="8" s="1"/>
  <c r="BH522" i="4"/>
  <c r="AD520" i="8"/>
  <c r="BP520" i="8" s="1"/>
  <c r="BH518" i="4"/>
  <c r="AD516" i="8"/>
  <c r="BH514" i="4"/>
  <c r="AD512" i="8"/>
  <c r="AH512" i="8" s="1"/>
  <c r="BH510" i="4"/>
  <c r="AD508" i="8"/>
  <c r="BH506" i="4"/>
  <c r="AD504" i="8"/>
  <c r="BP504" i="8" s="1"/>
  <c r="BH502" i="4"/>
  <c r="AD500" i="8"/>
  <c r="BP500" i="8" s="1"/>
  <c r="BH498" i="4"/>
  <c r="AD496" i="8"/>
  <c r="BP496" i="8" s="1"/>
  <c r="BH494" i="4"/>
  <c r="AD492" i="8"/>
  <c r="BH490" i="4"/>
  <c r="AD488" i="8"/>
  <c r="BP488" i="8" s="1"/>
  <c r="BH486" i="4"/>
  <c r="AD484" i="8"/>
  <c r="BH482" i="4"/>
  <c r="AD480" i="8"/>
  <c r="BO480" i="8" s="1"/>
  <c r="BH478" i="4"/>
  <c r="AD476" i="8"/>
  <c r="BP476" i="8" s="1"/>
  <c r="BH474" i="4"/>
  <c r="AD472" i="8"/>
  <c r="BP472" i="8" s="1"/>
  <c r="BH470" i="4"/>
  <c r="AD468" i="8"/>
  <c r="BH466" i="4"/>
  <c r="AD464" i="8"/>
  <c r="BP464" i="8" s="1"/>
  <c r="BH462" i="4"/>
  <c r="AD460" i="8"/>
  <c r="BH458" i="4"/>
  <c r="C460" i="8" s="1"/>
  <c r="AD456" i="8"/>
  <c r="BP456" i="8" s="1"/>
  <c r="BH454" i="4"/>
  <c r="AD452" i="8"/>
  <c r="BP452" i="8" s="1"/>
  <c r="BH450" i="4"/>
  <c r="AD448" i="8"/>
  <c r="AH448" i="8" s="1"/>
  <c r="BH446" i="4"/>
  <c r="AD444" i="8"/>
  <c r="BH442" i="4"/>
  <c r="C444" i="8" s="1"/>
  <c r="AD440" i="8"/>
  <c r="BP440" i="8" s="1"/>
  <c r="BH438" i="4"/>
  <c r="AD436" i="8"/>
  <c r="BH434" i="4"/>
  <c r="C436" i="8" s="1"/>
  <c r="AD432" i="8"/>
  <c r="BP432" i="8" s="1"/>
  <c r="BH430" i="4"/>
  <c r="AD428" i="8"/>
  <c r="BP428" i="8" s="1"/>
  <c r="BH426" i="4"/>
  <c r="AD424" i="8"/>
  <c r="BP424" i="8" s="1"/>
  <c r="BH422" i="4"/>
  <c r="AD420" i="8"/>
  <c r="BH418" i="4"/>
  <c r="C420" i="8" s="1"/>
  <c r="AD416" i="8"/>
  <c r="AH416" i="8" s="1"/>
  <c r="BH414" i="4"/>
  <c r="AD412" i="8"/>
  <c r="BH410" i="4"/>
  <c r="C412" i="8" s="1"/>
  <c r="AD408" i="8"/>
  <c r="AH408" i="8" s="1"/>
  <c r="BH406" i="4"/>
  <c r="AD404" i="8"/>
  <c r="BO404" i="8" s="1"/>
  <c r="BH402" i="4"/>
  <c r="AD400" i="8"/>
  <c r="AH400" i="8" s="1"/>
  <c r="BH398" i="4"/>
  <c r="AD396" i="8"/>
  <c r="BH394" i="4"/>
  <c r="C396" i="8" s="1"/>
  <c r="AD392" i="8"/>
  <c r="BH390" i="4"/>
  <c r="AD388" i="8"/>
  <c r="BH386" i="4"/>
  <c r="C388" i="8" s="1"/>
  <c r="AD384" i="8"/>
  <c r="AH384" i="8" s="1"/>
  <c r="BH382" i="4"/>
  <c r="AD380" i="8"/>
  <c r="AH380" i="8" s="1"/>
  <c r="BH378" i="4"/>
  <c r="AD376" i="8"/>
  <c r="BH374" i="4"/>
  <c r="AD372" i="8"/>
  <c r="BH370" i="4"/>
  <c r="C372" i="8" s="1"/>
  <c r="AD368" i="8"/>
  <c r="AH368" i="8" s="1"/>
  <c r="BH366" i="4"/>
  <c r="AD364" i="8"/>
  <c r="BH362" i="4"/>
  <c r="C364" i="8" s="1"/>
  <c r="AD360" i="8"/>
  <c r="AH360" i="8" s="1"/>
  <c r="BH358" i="4"/>
  <c r="AD356" i="8"/>
  <c r="BO356" i="8" s="1"/>
  <c r="BH354" i="4"/>
  <c r="AD352" i="8"/>
  <c r="BO30" i="8" s="1"/>
  <c r="BH350" i="4"/>
  <c r="AD348" i="8"/>
  <c r="BH346" i="4"/>
  <c r="C348" i="8" s="1"/>
  <c r="AD344" i="8"/>
  <c r="BO344" i="8" s="1"/>
  <c r="BH342" i="4"/>
  <c r="AD340" i="8"/>
  <c r="BH338" i="4"/>
  <c r="C340" i="8" s="1"/>
  <c r="AD336" i="8"/>
  <c r="BP336" i="8" s="1"/>
  <c r="BH334" i="4"/>
  <c r="AD332" i="8"/>
  <c r="AH332" i="8" s="1"/>
  <c r="BH330" i="4"/>
  <c r="AD328" i="8"/>
  <c r="AH328" i="8" s="1"/>
  <c r="BH326" i="4"/>
  <c r="AD324" i="8"/>
  <c r="BH322" i="4"/>
  <c r="C324" i="8" s="1"/>
  <c r="AD320" i="8"/>
  <c r="BP320" i="8" s="1"/>
  <c r="BH318" i="4"/>
  <c r="AD316" i="8"/>
  <c r="BH314" i="4"/>
  <c r="C316" i="8" s="1"/>
  <c r="AD312" i="8"/>
  <c r="BO312" i="8" s="1"/>
  <c r="BH310" i="4"/>
  <c r="AD308" i="8"/>
  <c r="BP308" i="8" s="1"/>
  <c r="BH306" i="4"/>
  <c r="AD304" i="8"/>
  <c r="AH304" i="8" s="1"/>
  <c r="BH302" i="4"/>
  <c r="AD300" i="8"/>
  <c r="BH298" i="4"/>
  <c r="C300" i="8" s="1"/>
  <c r="AD296" i="8"/>
  <c r="BO296" i="8" s="1"/>
  <c r="BH294" i="4"/>
  <c r="AD292" i="8"/>
  <c r="BH290" i="4"/>
  <c r="C292" i="8" s="1"/>
  <c r="AD288" i="8"/>
  <c r="AH288" i="8" s="1"/>
  <c r="BH286" i="4"/>
  <c r="AD284" i="8"/>
  <c r="AH284" i="8" s="1"/>
  <c r="BH282" i="4"/>
  <c r="AD280" i="8"/>
  <c r="AH280" i="8" s="1"/>
  <c r="BH278" i="4"/>
  <c r="AD276" i="8"/>
  <c r="BH274" i="4"/>
  <c r="C276" i="8" s="1"/>
  <c r="AD272" i="8"/>
  <c r="BP272" i="8" s="1"/>
  <c r="BH270" i="4"/>
  <c r="AD268" i="8"/>
  <c r="BH266" i="4"/>
  <c r="C268" i="8" s="1"/>
  <c r="AD264" i="8"/>
  <c r="AH264" i="8" s="1"/>
  <c r="BH262" i="4"/>
  <c r="AD260" i="8"/>
  <c r="AH260" i="8" s="1"/>
  <c r="BH258" i="4"/>
  <c r="AD256" i="8"/>
  <c r="BP444" i="8" s="1"/>
  <c r="BH254" i="4"/>
  <c r="AD252" i="8"/>
  <c r="BH250" i="4"/>
  <c r="C252" i="8" s="1"/>
  <c r="AD248" i="8"/>
  <c r="AH248" i="8" s="1"/>
  <c r="BH246" i="4"/>
  <c r="AD244" i="8"/>
  <c r="BH242" i="4"/>
  <c r="C244" i="8" s="1"/>
  <c r="AD240" i="8"/>
  <c r="AH240" i="8" s="1"/>
  <c r="BH238" i="4"/>
  <c r="AD236" i="8"/>
  <c r="AH236" i="8" s="1"/>
  <c r="BH234" i="4"/>
  <c r="AD232" i="8"/>
  <c r="AH232" i="8" s="1"/>
  <c r="BH230" i="4"/>
  <c r="AD228" i="8"/>
  <c r="BH226" i="4"/>
  <c r="C228" i="8" s="1"/>
  <c r="AD224" i="8"/>
  <c r="AH224" i="8" s="1"/>
  <c r="BH222" i="4"/>
  <c r="AD220" i="8"/>
  <c r="BH218" i="4"/>
  <c r="C220" i="8" s="1"/>
  <c r="AD216" i="8"/>
  <c r="AH216" i="8" s="1"/>
  <c r="BH214" i="4"/>
  <c r="AD212" i="8"/>
  <c r="BP212" i="8" s="1"/>
  <c r="BH210" i="4"/>
  <c r="AD208" i="8"/>
  <c r="BP376" i="8" s="1"/>
  <c r="BH206" i="4"/>
  <c r="AD204" i="8"/>
  <c r="BH202" i="4"/>
  <c r="C204" i="8" s="1"/>
  <c r="AD200" i="8"/>
  <c r="BP200" i="8" s="1"/>
  <c r="BH198" i="4"/>
  <c r="AD196" i="8"/>
  <c r="BH194" i="4"/>
  <c r="C196" i="8" s="1"/>
  <c r="AD192" i="8"/>
  <c r="AH192" i="8" s="1"/>
  <c r="BH190" i="4"/>
  <c r="AD188" i="8"/>
  <c r="BP188" i="8" s="1"/>
  <c r="BH186" i="4"/>
  <c r="AD184" i="8"/>
  <c r="BH182" i="4"/>
  <c r="AD180" i="8"/>
  <c r="BH178" i="4"/>
  <c r="C180" i="8" s="1"/>
  <c r="AD176" i="8"/>
  <c r="AH176" i="8" s="1"/>
  <c r="BH174" i="4"/>
  <c r="AD172" i="8"/>
  <c r="BH170" i="4"/>
  <c r="C172" i="8" s="1"/>
  <c r="AD168" i="8"/>
  <c r="AH168" i="8" s="1"/>
  <c r="BH166" i="4"/>
  <c r="AD164" i="8"/>
  <c r="AH164" i="8" s="1"/>
  <c r="BH162" i="4"/>
  <c r="AD160" i="8"/>
  <c r="BP160" i="8" s="1"/>
  <c r="BH158" i="4"/>
  <c r="AD156" i="8"/>
  <c r="BH154" i="4"/>
  <c r="C156" i="8" s="1"/>
  <c r="AD152" i="8"/>
  <c r="BO152" i="8" s="1"/>
  <c r="BH150" i="4"/>
  <c r="AD148" i="8"/>
  <c r="BH146" i="4"/>
  <c r="C148" i="8" s="1"/>
  <c r="AD144" i="8"/>
  <c r="BP144" i="8" s="1"/>
  <c r="BH142" i="4"/>
  <c r="AD140" i="8"/>
  <c r="BP140" i="8" s="1"/>
  <c r="BH138" i="4"/>
  <c r="AD136" i="8"/>
  <c r="AH136" i="8" s="1"/>
  <c r="BH134" i="4"/>
  <c r="AD132" i="8"/>
  <c r="BH130" i="4"/>
  <c r="C132" i="8" s="1"/>
  <c r="AD128" i="8"/>
  <c r="BO128" i="8" s="1"/>
  <c r="BH126" i="4"/>
  <c r="AD124" i="8"/>
  <c r="BH122" i="4"/>
  <c r="C124" i="8" s="1"/>
  <c r="AD120" i="8"/>
  <c r="AH120" i="8" s="1"/>
  <c r="BH118" i="4"/>
  <c r="AD116" i="8"/>
  <c r="AH116" i="8" s="1"/>
  <c r="BH114" i="4"/>
  <c r="AD112" i="8"/>
  <c r="BH110" i="4"/>
  <c r="AD108" i="8"/>
  <c r="BH106" i="4"/>
  <c r="C108" i="8" s="1"/>
  <c r="AD104" i="8"/>
  <c r="BH102" i="4"/>
  <c r="AD100" i="8"/>
  <c r="BH98" i="4"/>
  <c r="C100" i="8" s="1"/>
  <c r="AD96" i="8"/>
  <c r="BO96" i="8" s="1"/>
  <c r="BH94" i="4"/>
  <c r="AD92" i="8"/>
  <c r="AH92" i="8" s="1"/>
  <c r="BH90" i="4"/>
  <c r="AD88" i="8"/>
  <c r="BH86" i="4"/>
  <c r="AD84" i="8"/>
  <c r="BH82" i="4"/>
  <c r="C84" i="8" s="1"/>
  <c r="AD80" i="8"/>
  <c r="AH80" i="8" s="1"/>
  <c r="BH78" i="4"/>
  <c r="AD76" i="8"/>
  <c r="BH74" i="4"/>
  <c r="C76" i="8" s="1"/>
  <c r="AD72" i="8"/>
  <c r="BP72" i="8" s="1"/>
  <c r="BH70" i="4"/>
  <c r="AD68" i="8"/>
  <c r="AH68" i="8" s="1"/>
  <c r="BH66" i="4"/>
  <c r="AD64" i="8"/>
  <c r="BP88" i="8" s="1"/>
  <c r="BH62" i="4"/>
  <c r="AD60" i="8"/>
  <c r="BH58" i="4"/>
  <c r="C60" i="8" s="1"/>
  <c r="AD56" i="8"/>
  <c r="AH56" i="8" s="1"/>
  <c r="BH54" i="4"/>
  <c r="AD52" i="8"/>
  <c r="BH50" i="4"/>
  <c r="C52" i="8" s="1"/>
  <c r="AD48" i="8"/>
  <c r="BP48" i="8" s="1"/>
  <c r="BH46" i="4"/>
  <c r="AD44" i="8"/>
  <c r="AH44" i="8" s="1"/>
  <c r="BH42" i="4"/>
  <c r="AD40" i="8"/>
  <c r="AH40" i="8" s="1"/>
  <c r="BH38" i="4"/>
  <c r="AD36" i="8"/>
  <c r="BH34" i="4"/>
  <c r="C36" i="8" s="1"/>
  <c r="AD32" i="8"/>
  <c r="BO32" i="8" s="1"/>
  <c r="BH30" i="4"/>
  <c r="AD28" i="8"/>
  <c r="BH26" i="4"/>
  <c r="C28" i="8" s="1"/>
  <c r="AD24" i="8"/>
  <c r="BP24" i="8" s="1"/>
  <c r="BH22" i="4"/>
  <c r="AD20" i="8"/>
  <c r="BP20" i="8" s="1"/>
  <c r="BH18" i="4"/>
  <c r="AD16" i="8"/>
  <c r="BH14" i="4"/>
  <c r="AD12" i="8"/>
  <c r="BH10" i="4"/>
  <c r="C12" i="8" s="1"/>
  <c r="AD8" i="8"/>
  <c r="BH6" i="4"/>
  <c r="AD999" i="8"/>
  <c r="BH997" i="4"/>
  <c r="AD995" i="8"/>
  <c r="BP995" i="8" s="1"/>
  <c r="BH993" i="4"/>
  <c r="AD991" i="8"/>
  <c r="AH991" i="8" s="1"/>
  <c r="BH989" i="4"/>
  <c r="AD987" i="8"/>
  <c r="BO987" i="8" s="1"/>
  <c r="BH985" i="4"/>
  <c r="AD983" i="8"/>
  <c r="BH981" i="4"/>
  <c r="AD979" i="8"/>
  <c r="BP979" i="8" s="1"/>
  <c r="BH977" i="4"/>
  <c r="AD975" i="8"/>
  <c r="BH973" i="4"/>
  <c r="AD971" i="8"/>
  <c r="BO971" i="8" s="1"/>
  <c r="BH969" i="4"/>
  <c r="AD967" i="8"/>
  <c r="BP967" i="8" s="1"/>
  <c r="BH965" i="4"/>
  <c r="AD963" i="8"/>
  <c r="BO963" i="8" s="1"/>
  <c r="BH961" i="4"/>
  <c r="AD959" i="8"/>
  <c r="BH957" i="4"/>
  <c r="AD955" i="8"/>
  <c r="BO955" i="8" s="1"/>
  <c r="BH953" i="4"/>
  <c r="AD951" i="8"/>
  <c r="BH949" i="4"/>
  <c r="AD947" i="8"/>
  <c r="BO947" i="8" s="1"/>
  <c r="BH945" i="4"/>
  <c r="AD943" i="8"/>
  <c r="BO943" i="8" s="1"/>
  <c r="BH941" i="4"/>
  <c r="AD939" i="8"/>
  <c r="AH939" i="8" s="1"/>
  <c r="BH937" i="4"/>
  <c r="AD935" i="8"/>
  <c r="BH933" i="4"/>
  <c r="AD931" i="8"/>
  <c r="BH929" i="4"/>
  <c r="AD927" i="8"/>
  <c r="BH925" i="4"/>
  <c r="AD923" i="8"/>
  <c r="BO923" i="8" s="1"/>
  <c r="BH921" i="4"/>
  <c r="AD919" i="8"/>
  <c r="BP919" i="8" s="1"/>
  <c r="BH917" i="4"/>
  <c r="AD915" i="8"/>
  <c r="BO915" i="8" s="1"/>
  <c r="BH913" i="4"/>
  <c r="AD911" i="8"/>
  <c r="BH909" i="4"/>
  <c r="AD907" i="8"/>
  <c r="BO907" i="8" s="1"/>
  <c r="BH905" i="4"/>
  <c r="AD903" i="8"/>
  <c r="BH901" i="4"/>
  <c r="AD899" i="8"/>
  <c r="BO899" i="8" s="1"/>
  <c r="BH897" i="4"/>
  <c r="AD895" i="8"/>
  <c r="AH895" i="8" s="1"/>
  <c r="BH893" i="4"/>
  <c r="AD891" i="8"/>
  <c r="BO891" i="8" s="1"/>
  <c r="BH889" i="4"/>
  <c r="AD887" i="8"/>
  <c r="BH885" i="4"/>
  <c r="AD883" i="8"/>
  <c r="BP883" i="8" s="1"/>
  <c r="BH881" i="4"/>
  <c r="AD879" i="8"/>
  <c r="BP879" i="8" s="1"/>
  <c r="BH877" i="4"/>
  <c r="AD875" i="8"/>
  <c r="BP875" i="8" s="1"/>
  <c r="BH873" i="4"/>
  <c r="AD871" i="8"/>
  <c r="BO871" i="8" s="1"/>
  <c r="BH869" i="4"/>
  <c r="AD867" i="8"/>
  <c r="AH867" i="8" s="1"/>
  <c r="BH865" i="4"/>
  <c r="AD863" i="8"/>
  <c r="BH861" i="4"/>
  <c r="AD859" i="8"/>
  <c r="BP859" i="8" s="1"/>
  <c r="BH857" i="4"/>
  <c r="AD855" i="8"/>
  <c r="BH853" i="4"/>
  <c r="AD851" i="8"/>
  <c r="BO851" i="8" s="1"/>
  <c r="BH849" i="4"/>
  <c r="AD847" i="8"/>
  <c r="AH847" i="8" s="1"/>
  <c r="BH845" i="4"/>
  <c r="AD843" i="8"/>
  <c r="BO843" i="8" s="1"/>
  <c r="BH841" i="4"/>
  <c r="AD839" i="8"/>
  <c r="BH837" i="4"/>
  <c r="AD835" i="8"/>
  <c r="BO835" i="8" s="1"/>
  <c r="BH833" i="4"/>
  <c r="AD831" i="8"/>
  <c r="BH829" i="4"/>
  <c r="AD827" i="8"/>
  <c r="AH827" i="8" s="1"/>
  <c r="BH825" i="4"/>
  <c r="AD823" i="8"/>
  <c r="AH823" i="8" s="1"/>
  <c r="BH821" i="4"/>
  <c r="AD819" i="8"/>
  <c r="BP474" i="8" s="1"/>
  <c r="BH817" i="4"/>
  <c r="AD815" i="8"/>
  <c r="BH813" i="4"/>
  <c r="AD811" i="8"/>
  <c r="BP811" i="8" s="1"/>
  <c r="BH809" i="4"/>
  <c r="AD807" i="8"/>
  <c r="BH805" i="4"/>
  <c r="AD803" i="8"/>
  <c r="AH803" i="8" s="1"/>
  <c r="BH801" i="4"/>
  <c r="AD799" i="8"/>
  <c r="BO799" i="8" s="1"/>
  <c r="BH797" i="4"/>
  <c r="AD795" i="8"/>
  <c r="BO795" i="8" s="1"/>
  <c r="BH793" i="4"/>
  <c r="AD791" i="8"/>
  <c r="BH789" i="4"/>
  <c r="AD787" i="8"/>
  <c r="AH787" i="8" s="1"/>
  <c r="BH785" i="4"/>
  <c r="AD783" i="8"/>
  <c r="BH781" i="4"/>
  <c r="AD779" i="8"/>
  <c r="BP779" i="8" s="1"/>
  <c r="BH777" i="4"/>
  <c r="AD775" i="8"/>
  <c r="BO775" i="8" s="1"/>
  <c r="BH773" i="4"/>
  <c r="AD771" i="8"/>
  <c r="BP771" i="8" s="1"/>
  <c r="BH769" i="4"/>
  <c r="AD767" i="8"/>
  <c r="BH765" i="4"/>
  <c r="AD763" i="8"/>
  <c r="BP763" i="8" s="1"/>
  <c r="BH761" i="4"/>
  <c r="AD759" i="8"/>
  <c r="BH757" i="4"/>
  <c r="AD755" i="8"/>
  <c r="BP755" i="8" s="1"/>
  <c r="BH753" i="4"/>
  <c r="AD751" i="8"/>
  <c r="BO751" i="8" s="1"/>
  <c r="BH749" i="4"/>
  <c r="AD747" i="8"/>
  <c r="BO747" i="8" s="1"/>
  <c r="BH745" i="4"/>
  <c r="AD743" i="8"/>
  <c r="BH741" i="4"/>
  <c r="AD739" i="8"/>
  <c r="BP739" i="8" s="1"/>
  <c r="BH737" i="4"/>
  <c r="AD735" i="8"/>
  <c r="BH733" i="4"/>
  <c r="AD731" i="8"/>
  <c r="AH731" i="8" s="1"/>
  <c r="BH729" i="4"/>
  <c r="AD727" i="8"/>
  <c r="BO727" i="8" s="1"/>
  <c r="BH725" i="4"/>
  <c r="AD723" i="8"/>
  <c r="AH723" i="8" s="1"/>
  <c r="BH721" i="4"/>
  <c r="AD719" i="8"/>
  <c r="BH717" i="4"/>
  <c r="AD715" i="8"/>
  <c r="BP715" i="8" s="1"/>
  <c r="BH713" i="4"/>
  <c r="AD711" i="8"/>
  <c r="BH709" i="4"/>
  <c r="AD707" i="8"/>
  <c r="BP707" i="8" s="1"/>
  <c r="BH705" i="4"/>
  <c r="AD703" i="8"/>
  <c r="BO703" i="8" s="1"/>
  <c r="BH701" i="4"/>
  <c r="AD699" i="8"/>
  <c r="BO699" i="8" s="1"/>
  <c r="BH697" i="4"/>
  <c r="AD695" i="8"/>
  <c r="BH693" i="4"/>
  <c r="AD691" i="8"/>
  <c r="BH689" i="4"/>
  <c r="AD687" i="8"/>
  <c r="BH685" i="4"/>
  <c r="AD683" i="8"/>
  <c r="AH683" i="8" s="1"/>
  <c r="BH681" i="4"/>
  <c r="AD679" i="8"/>
  <c r="BP679" i="8" s="1"/>
  <c r="BH677" i="4"/>
  <c r="AD675" i="8"/>
  <c r="BO675" i="8" s="1"/>
  <c r="BH673" i="4"/>
  <c r="AD671" i="8"/>
  <c r="BH669" i="4"/>
  <c r="AD667" i="8"/>
  <c r="BO667" i="8" s="1"/>
  <c r="BH665" i="4"/>
  <c r="AD663" i="8"/>
  <c r="BH661" i="4"/>
  <c r="AD659" i="8"/>
  <c r="BP659" i="8" s="1"/>
  <c r="BH657" i="4"/>
  <c r="AD655" i="8"/>
  <c r="AH655" i="8" s="1"/>
  <c r="BH653" i="4"/>
  <c r="AD651" i="8"/>
  <c r="BP651" i="8" s="1"/>
  <c r="BH649" i="4"/>
  <c r="AD647" i="8"/>
  <c r="BH645" i="4"/>
  <c r="AD643" i="8"/>
  <c r="BH641" i="4"/>
  <c r="AD639" i="8"/>
  <c r="BH637" i="4"/>
  <c r="AD635" i="8"/>
  <c r="BO635" i="8" s="1"/>
  <c r="BH633" i="4"/>
  <c r="AD631" i="8"/>
  <c r="BO631" i="8" s="1"/>
  <c r="BH629" i="4"/>
  <c r="AD627" i="8"/>
  <c r="BO627" i="8" s="1"/>
  <c r="BH625" i="4"/>
  <c r="AD623" i="8"/>
  <c r="BH621" i="4"/>
  <c r="AD619" i="8"/>
  <c r="BO619" i="8" s="1"/>
  <c r="BH617" i="4"/>
  <c r="AD615" i="8"/>
  <c r="BH613" i="4"/>
  <c r="AD611" i="8"/>
  <c r="BO611" i="8" s="1"/>
  <c r="BH609" i="4"/>
  <c r="AD607" i="8"/>
  <c r="AH607" i="8" s="1"/>
  <c r="BH605" i="4"/>
  <c r="AD603" i="8"/>
  <c r="BO603" i="8" s="1"/>
  <c r="BH601" i="4"/>
  <c r="AD599" i="8"/>
  <c r="BH597" i="4"/>
  <c r="AD595" i="8"/>
  <c r="BO595" i="8" s="1"/>
  <c r="BH593" i="4"/>
  <c r="AD591" i="8"/>
  <c r="BH589" i="4"/>
  <c r="AD587" i="8"/>
  <c r="BO587" i="8" s="1"/>
  <c r="BH585" i="4"/>
  <c r="AD583" i="8"/>
  <c r="AH583" i="8" s="1"/>
  <c r="BH581" i="4"/>
  <c r="AD579" i="8"/>
  <c r="BP579" i="8" s="1"/>
  <c r="BH577" i="4"/>
  <c r="AD575" i="8"/>
  <c r="BH573" i="4"/>
  <c r="AD571" i="8"/>
  <c r="BH569" i="4"/>
  <c r="AD567" i="8"/>
  <c r="BH565" i="4"/>
  <c r="AD563" i="8"/>
  <c r="BO563" i="8" s="1"/>
  <c r="BH561" i="4"/>
  <c r="AD559" i="8"/>
  <c r="BO559" i="8" s="1"/>
  <c r="BH557" i="4"/>
  <c r="AD555" i="8"/>
  <c r="BO555" i="8" s="1"/>
  <c r="BH553" i="4"/>
  <c r="AD551" i="8"/>
  <c r="BH549" i="4"/>
  <c r="AD547" i="8"/>
  <c r="BP547" i="8" s="1"/>
  <c r="BH545" i="4"/>
  <c r="AD543" i="8"/>
  <c r="BH541" i="4"/>
  <c r="AD539" i="8"/>
  <c r="BO539" i="8" s="1"/>
  <c r="BH537" i="4"/>
  <c r="AD535" i="8"/>
  <c r="AH535" i="8" s="1"/>
  <c r="BH533" i="4"/>
  <c r="AD531" i="8"/>
  <c r="BO531" i="8" s="1"/>
  <c r="BH529" i="4"/>
  <c r="AD527" i="8"/>
  <c r="BH525" i="4"/>
  <c r="AD523" i="8"/>
  <c r="BP523" i="8" s="1"/>
  <c r="BH521" i="4"/>
  <c r="AD519" i="8"/>
  <c r="BO519" i="8" s="1"/>
  <c r="BH517" i="4"/>
  <c r="AD515" i="8"/>
  <c r="BO515" i="8" s="1"/>
  <c r="BH513" i="4"/>
  <c r="AD511" i="8"/>
  <c r="BP511" i="8" s="1"/>
  <c r="BH509" i="4"/>
  <c r="AD507" i="8"/>
  <c r="BP507" i="8" s="1"/>
  <c r="BH505" i="4"/>
  <c r="AD503" i="8"/>
  <c r="BH501" i="4"/>
  <c r="AD499" i="8"/>
  <c r="BP499" i="8" s="1"/>
  <c r="BH497" i="4"/>
  <c r="AD495" i="8"/>
  <c r="BH493" i="4"/>
  <c r="AD491" i="8"/>
  <c r="AH491" i="8" s="1"/>
  <c r="BH489" i="4"/>
  <c r="AD487" i="8"/>
  <c r="AH487" i="8" s="1"/>
  <c r="BH485" i="4"/>
  <c r="AD483" i="8"/>
  <c r="BP483" i="8" s="1"/>
  <c r="BH481" i="4"/>
  <c r="AD479" i="8"/>
  <c r="BH477" i="4"/>
  <c r="AD475" i="8"/>
  <c r="BO475" i="8" s="1"/>
  <c r="BH473" i="4"/>
  <c r="AD471" i="8"/>
  <c r="BH469" i="4"/>
  <c r="AD467" i="8"/>
  <c r="BP467" i="8" s="1"/>
  <c r="BH465" i="4"/>
  <c r="AD463" i="8"/>
  <c r="BO463" i="8" s="1"/>
  <c r="BH461" i="4"/>
  <c r="AD459" i="8"/>
  <c r="BP698" i="8" s="1"/>
  <c r="BH457" i="4"/>
  <c r="AD455" i="8"/>
  <c r="BH453" i="4"/>
  <c r="C455" i="8" s="1"/>
  <c r="AD451" i="8"/>
  <c r="BH449" i="4"/>
  <c r="AD447" i="8"/>
  <c r="BH445" i="4"/>
  <c r="C447" i="8" s="1"/>
  <c r="AD443" i="8"/>
  <c r="BP443" i="8" s="1"/>
  <c r="BH441" i="4"/>
  <c r="AD439" i="8"/>
  <c r="AH439" i="8" s="1"/>
  <c r="BH437" i="4"/>
  <c r="AD435" i="8"/>
  <c r="BO474" i="8" s="1"/>
  <c r="BH433" i="4"/>
  <c r="AD431" i="8"/>
  <c r="BH429" i="4"/>
  <c r="C431" i="8" s="1"/>
  <c r="AD427" i="8"/>
  <c r="AH427" i="8" s="1"/>
  <c r="BH425" i="4"/>
  <c r="AD423" i="8"/>
  <c r="BH421" i="4"/>
  <c r="C423" i="8" s="1"/>
  <c r="AD419" i="8"/>
  <c r="BO419" i="8" s="1"/>
  <c r="BH417" i="4"/>
  <c r="AD415" i="8"/>
  <c r="AH415" i="8" s="1"/>
  <c r="BH413" i="4"/>
  <c r="AD411" i="8"/>
  <c r="AH411" i="8" s="1"/>
  <c r="BH409" i="4"/>
  <c r="AD407" i="8"/>
  <c r="BH405" i="4"/>
  <c r="C407" i="8" s="1"/>
  <c r="AD403" i="8"/>
  <c r="BH401" i="4"/>
  <c r="AD399" i="8"/>
  <c r="BH397" i="4"/>
  <c r="C399" i="8" s="1"/>
  <c r="AD395" i="8"/>
  <c r="BP395" i="8" s="1"/>
  <c r="BH393" i="4"/>
  <c r="AD391" i="8"/>
  <c r="AH391" i="8" s="1"/>
  <c r="BH389" i="4"/>
  <c r="AD387" i="8"/>
  <c r="BP387" i="8" s="1"/>
  <c r="BH385" i="4"/>
  <c r="AD383" i="8"/>
  <c r="BH381" i="4"/>
  <c r="C383" i="8" s="1"/>
  <c r="AD379" i="8"/>
  <c r="AH379" i="8" s="1"/>
  <c r="BH377" i="4"/>
  <c r="AD375" i="8"/>
  <c r="BH373" i="4"/>
  <c r="C375" i="8" s="1"/>
  <c r="AD371" i="8"/>
  <c r="AH371" i="8" s="1"/>
  <c r="BH369" i="4"/>
  <c r="AD367" i="8"/>
  <c r="BP367" i="8" s="1"/>
  <c r="BH365" i="4"/>
  <c r="AD363" i="8"/>
  <c r="BP403" i="8" s="1"/>
  <c r="BH361" i="4"/>
  <c r="AD359" i="8"/>
  <c r="BH357" i="4"/>
  <c r="C359" i="8" s="1"/>
  <c r="AD355" i="8"/>
  <c r="BH353" i="4"/>
  <c r="AD351" i="8"/>
  <c r="BH349" i="4"/>
  <c r="C351" i="8" s="1"/>
  <c r="AD347" i="8"/>
  <c r="BP347" i="8" s="1"/>
  <c r="BH345" i="4"/>
  <c r="AD343" i="8"/>
  <c r="BP343" i="8" s="1"/>
  <c r="BH341" i="4"/>
  <c r="AD339" i="8"/>
  <c r="BP339" i="8" s="1"/>
  <c r="BH337" i="4"/>
  <c r="AD335" i="8"/>
  <c r="BH333" i="4"/>
  <c r="C335" i="8" s="1"/>
  <c r="AD331" i="8"/>
  <c r="BO331" i="8" s="1"/>
  <c r="BH329" i="4"/>
  <c r="AD327" i="8"/>
  <c r="BH325" i="4"/>
  <c r="C327" i="8" s="1"/>
  <c r="AD323" i="8"/>
  <c r="AH323" i="8" s="1"/>
  <c r="BH321" i="4"/>
  <c r="AD319" i="8"/>
  <c r="AH319" i="8" s="1"/>
  <c r="BH317" i="4"/>
  <c r="AD315" i="8"/>
  <c r="BP315" i="8" s="1"/>
  <c r="BH313" i="4"/>
  <c r="AD311" i="8"/>
  <c r="BH309" i="4"/>
  <c r="C311" i="8" s="1"/>
  <c r="AD307" i="8"/>
  <c r="BP307" i="8" s="1"/>
  <c r="BH305" i="4"/>
  <c r="AD303" i="8"/>
  <c r="BH301" i="4"/>
  <c r="C303" i="8" s="1"/>
  <c r="AD299" i="8"/>
  <c r="AH299" i="8" s="1"/>
  <c r="BH297" i="4"/>
  <c r="AD295" i="8"/>
  <c r="BP295" i="8" s="1"/>
  <c r="BH293" i="4"/>
  <c r="AD291" i="8"/>
  <c r="BP985" i="8" s="1"/>
  <c r="BH289" i="4"/>
  <c r="AD287" i="8"/>
  <c r="BH285" i="4"/>
  <c r="C287" i="8" s="1"/>
  <c r="AD283" i="8"/>
  <c r="BH281" i="4"/>
  <c r="AD279" i="8"/>
  <c r="BH277" i="4"/>
  <c r="C279" i="8" s="1"/>
  <c r="AD275" i="8"/>
  <c r="BO275" i="8" s="1"/>
  <c r="BH273" i="4"/>
  <c r="AD271" i="8"/>
  <c r="AH271" i="8" s="1"/>
  <c r="BH269" i="4"/>
  <c r="AD267" i="8"/>
  <c r="BO939" i="8" s="1"/>
  <c r="BH265" i="4"/>
  <c r="AD263" i="8"/>
  <c r="BH261" i="4"/>
  <c r="C263" i="8" s="1"/>
  <c r="AD259" i="8"/>
  <c r="BP259" i="8" s="1"/>
  <c r="BH257" i="4"/>
  <c r="AD255" i="8"/>
  <c r="BH253" i="4"/>
  <c r="C255" i="8" s="1"/>
  <c r="AD251" i="8"/>
  <c r="AH251" i="8" s="1"/>
  <c r="BH249" i="4"/>
  <c r="AD247" i="8"/>
  <c r="AH247" i="8" s="1"/>
  <c r="BH245" i="4"/>
  <c r="AD243" i="8"/>
  <c r="BP366" i="8" s="1"/>
  <c r="BH241" i="4"/>
  <c r="AD239" i="8"/>
  <c r="BH237" i="4"/>
  <c r="C239" i="8" s="1"/>
  <c r="AD235" i="8"/>
  <c r="BH233" i="4"/>
  <c r="AD231" i="8"/>
  <c r="BH229" i="4"/>
  <c r="C231" i="8" s="1"/>
  <c r="AD227" i="8"/>
  <c r="AH227" i="8" s="1"/>
  <c r="BH225" i="4"/>
  <c r="AD223" i="8"/>
  <c r="AH223" i="8" s="1"/>
  <c r="BH221" i="4"/>
  <c r="AD219" i="8"/>
  <c r="BP219" i="8" s="1"/>
  <c r="BH217" i="4"/>
  <c r="AD215" i="8"/>
  <c r="BH213" i="4"/>
  <c r="C215" i="8" s="1"/>
  <c r="AD211" i="8"/>
  <c r="AH211" i="8" s="1"/>
  <c r="BH209" i="4"/>
  <c r="AD207" i="8"/>
  <c r="BH205" i="4"/>
  <c r="C207" i="8" s="1"/>
  <c r="AD203" i="8"/>
  <c r="AH203" i="8" s="1"/>
  <c r="BH201" i="4"/>
  <c r="AD199" i="8"/>
  <c r="BP199" i="8" s="1"/>
  <c r="BH197" i="4"/>
  <c r="AD195" i="8"/>
  <c r="AH195" i="8" s="1"/>
  <c r="BH193" i="4"/>
  <c r="AD191" i="8"/>
  <c r="BH189" i="4"/>
  <c r="C191" i="8" s="1"/>
  <c r="AD187" i="8"/>
  <c r="AH187" i="8" s="1"/>
  <c r="BH185" i="4"/>
  <c r="AD183" i="8"/>
  <c r="BH181" i="4"/>
  <c r="C183" i="8" s="1"/>
  <c r="AD179" i="8"/>
  <c r="BP179" i="8" s="1"/>
  <c r="BH177" i="4"/>
  <c r="AD175" i="8"/>
  <c r="BP175" i="8" s="1"/>
  <c r="BH173" i="4"/>
  <c r="AD171" i="8"/>
  <c r="AH171" i="8" s="1"/>
  <c r="BH169" i="4"/>
  <c r="AD167" i="8"/>
  <c r="BH165" i="4"/>
  <c r="C167" i="8" s="1"/>
  <c r="AD163" i="8"/>
  <c r="BH161" i="4"/>
  <c r="AD159" i="8"/>
  <c r="BH157" i="4"/>
  <c r="C159" i="8" s="1"/>
  <c r="AD155" i="8"/>
  <c r="AH155" i="8" s="1"/>
  <c r="BH153" i="4"/>
  <c r="AD151" i="8"/>
  <c r="BO151" i="8" s="1"/>
  <c r="BH149" i="4"/>
  <c r="AD147" i="8"/>
  <c r="AH147" i="8" s="1"/>
  <c r="BH145" i="4"/>
  <c r="AD143" i="8"/>
  <c r="BH141" i="4"/>
  <c r="C143" i="8" s="1"/>
  <c r="AD139" i="8"/>
  <c r="BO139" i="8" s="1"/>
  <c r="BH137" i="4"/>
  <c r="AD135" i="8"/>
  <c r="BH133" i="4"/>
  <c r="C135" i="8" s="1"/>
  <c r="AD131" i="8"/>
  <c r="AH131" i="8" s="1"/>
  <c r="BH129" i="4"/>
  <c r="AD127" i="8"/>
  <c r="AH127" i="8" s="1"/>
  <c r="BH125" i="4"/>
  <c r="AD123" i="8"/>
  <c r="BO123" i="8" s="1"/>
  <c r="BH121" i="4"/>
  <c r="AD119" i="8"/>
  <c r="BH117" i="4"/>
  <c r="C119" i="8" s="1"/>
  <c r="AD115" i="8"/>
  <c r="BP115" i="8" s="1"/>
  <c r="BH113" i="4"/>
  <c r="AD111" i="8"/>
  <c r="BH109" i="4"/>
  <c r="C111" i="8" s="1"/>
  <c r="AD107" i="8"/>
  <c r="BO107" i="8" s="1"/>
  <c r="BH105" i="4"/>
  <c r="AD103" i="8"/>
  <c r="AH103" i="8" s="1"/>
  <c r="BH101" i="4"/>
  <c r="AD99" i="8"/>
  <c r="BH97" i="4"/>
  <c r="AD95" i="8"/>
  <c r="BH93" i="4"/>
  <c r="C95" i="8" s="1"/>
  <c r="AD91" i="8"/>
  <c r="BO91" i="8" s="1"/>
  <c r="BH89" i="4"/>
  <c r="AD87" i="8"/>
  <c r="BH85" i="4"/>
  <c r="C87" i="8" s="1"/>
  <c r="AD83" i="8"/>
  <c r="BO83" i="8" s="1"/>
  <c r="BH81" i="4"/>
  <c r="AD79" i="8"/>
  <c r="BP79" i="8" s="1"/>
  <c r="BH77" i="4"/>
  <c r="AD75" i="8"/>
  <c r="BP75" i="8" s="1"/>
  <c r="BH73" i="4"/>
  <c r="AD71" i="8"/>
  <c r="BH69" i="4"/>
  <c r="C71" i="8" s="1"/>
  <c r="AD67" i="8"/>
  <c r="BH65" i="4"/>
  <c r="AD63" i="8"/>
  <c r="BH61" i="4"/>
  <c r="C63" i="8" s="1"/>
  <c r="AD59" i="8"/>
  <c r="BP59" i="8" s="1"/>
  <c r="BH57" i="4"/>
  <c r="AD55" i="8"/>
  <c r="BO55" i="8" s="1"/>
  <c r="BH53" i="4"/>
  <c r="AD51" i="8"/>
  <c r="BP51" i="8" s="1"/>
  <c r="BH49" i="4"/>
  <c r="AD47" i="8"/>
  <c r="BH45" i="4"/>
  <c r="C47" i="8" s="1"/>
  <c r="AD43" i="8"/>
  <c r="BO43" i="8" s="1"/>
  <c r="BH41" i="4"/>
  <c r="AD39" i="8"/>
  <c r="BH37" i="4"/>
  <c r="C39" i="8" s="1"/>
  <c r="AD35" i="8"/>
  <c r="AH35" i="8" s="1"/>
  <c r="BH33" i="4"/>
  <c r="AD31" i="8"/>
  <c r="BO31" i="8" s="1"/>
  <c r="BH29" i="4"/>
  <c r="AD27" i="8"/>
  <c r="BO27" i="8" s="1"/>
  <c r="BH25" i="4"/>
  <c r="AD23" i="8"/>
  <c r="BH21" i="4"/>
  <c r="C23" i="8" s="1"/>
  <c r="AD19" i="8"/>
  <c r="BH17" i="4"/>
  <c r="AD15" i="8"/>
  <c r="BH13" i="4"/>
  <c r="C15" i="8" s="1"/>
  <c r="AD11" i="8"/>
  <c r="BO11" i="8" s="1"/>
  <c r="BH9" i="4"/>
  <c r="AD7" i="8"/>
  <c r="BO7" i="8" s="1"/>
  <c r="BH5" i="4"/>
  <c r="AH998" i="8"/>
  <c r="BO911" i="8"/>
  <c r="BP911" i="8"/>
  <c r="AH986" i="8"/>
  <c r="AH970" i="8"/>
  <c r="BO879" i="8"/>
  <c r="AH934" i="8"/>
  <c r="AH918" i="8"/>
  <c r="AH902" i="8"/>
  <c r="AH870" i="8"/>
  <c r="AH854" i="8"/>
  <c r="BO759" i="8"/>
  <c r="AH822" i="8"/>
  <c r="AH806" i="8"/>
  <c r="BO695" i="8"/>
  <c r="BP695" i="8"/>
  <c r="AH770" i="8"/>
  <c r="AH754" i="8"/>
  <c r="BP663" i="8"/>
  <c r="BO663" i="8"/>
  <c r="BO647" i="8"/>
  <c r="BP647" i="8"/>
  <c r="AH722" i="8"/>
  <c r="AH706" i="8"/>
  <c r="AH686" i="8"/>
  <c r="AH650" i="8"/>
  <c r="BO575" i="8"/>
  <c r="BP575" i="8"/>
  <c r="AH630" i="8"/>
  <c r="AH614" i="8"/>
  <c r="AH606" i="8"/>
  <c r="BP519" i="8"/>
  <c r="AH578" i="8"/>
  <c r="BP285" i="8"/>
  <c r="BO285" i="8"/>
  <c r="AH562" i="8"/>
  <c r="BO115" i="8"/>
  <c r="AH510" i="8"/>
  <c r="BO494" i="8"/>
  <c r="AH494" i="8"/>
  <c r="AH458" i="8"/>
  <c r="BO442" i="8"/>
  <c r="AH442" i="8"/>
  <c r="AH414" i="8"/>
  <c r="BP414" i="8"/>
  <c r="BO414" i="8"/>
  <c r="BP394" i="8"/>
  <c r="BO394" i="8"/>
  <c r="AH394" i="8"/>
  <c r="AH366" i="8"/>
  <c r="BP350" i="8"/>
  <c r="AH350" i="8"/>
  <c r="BP318" i="8"/>
  <c r="BO318" i="8"/>
  <c r="AH318" i="8"/>
  <c r="BP298" i="8"/>
  <c r="AH298" i="8"/>
  <c r="BP278" i="8"/>
  <c r="AH278" i="8"/>
  <c r="BO250" i="8"/>
  <c r="AH250" i="8"/>
  <c r="BP250" i="8"/>
  <c r="AH222" i="8"/>
  <c r="BP222" i="8"/>
  <c r="BO222" i="8"/>
  <c r="AH206" i="8"/>
  <c r="BO959" i="8"/>
  <c r="BP959" i="8"/>
  <c r="AH174" i="8"/>
  <c r="AH158" i="8"/>
  <c r="BP158" i="8"/>
  <c r="AH126" i="8"/>
  <c r="BO985" i="8"/>
  <c r="AH110" i="8"/>
  <c r="BO74" i="8"/>
  <c r="BP62" i="8"/>
  <c r="AH62" i="8"/>
  <c r="BO62" i="8"/>
  <c r="BO935" i="8"/>
  <c r="BP935" i="8"/>
  <c r="AH30" i="8"/>
  <c r="BP14" i="8"/>
  <c r="BO14" i="8"/>
  <c r="AH14" i="8"/>
  <c r="AH10" i="8"/>
  <c r="BO305" i="8"/>
  <c r="BP305" i="8"/>
  <c r="BO6" i="8"/>
  <c r="BP6" i="8"/>
  <c r="AH6" i="8"/>
  <c r="AH990" i="8"/>
  <c r="BP903" i="8"/>
  <c r="BO903" i="8"/>
  <c r="BP887" i="8"/>
  <c r="AH962" i="8"/>
  <c r="BO887" i="8"/>
  <c r="AH946" i="8"/>
  <c r="BO855" i="8"/>
  <c r="BP855" i="8"/>
  <c r="BO839" i="8"/>
  <c r="BP839" i="8"/>
  <c r="AH914" i="8"/>
  <c r="AH898" i="8"/>
  <c r="BO807" i="8"/>
  <c r="BO783" i="8"/>
  <c r="BO767" i="8"/>
  <c r="BP767" i="8"/>
  <c r="AH842" i="8"/>
  <c r="AH830" i="8"/>
  <c r="AH814" i="8"/>
  <c r="BO719" i="8"/>
  <c r="BP719" i="8"/>
  <c r="AH794" i="8"/>
  <c r="AH778" i="8"/>
  <c r="BO687" i="8"/>
  <c r="BP687" i="8"/>
  <c r="BO671" i="8"/>
  <c r="BP671" i="8"/>
  <c r="AH730" i="8"/>
  <c r="BO639" i="8"/>
  <c r="BP639" i="8"/>
  <c r="AH698" i="8"/>
  <c r="BO623" i="8"/>
  <c r="BP623" i="8"/>
  <c r="AH682" i="8"/>
  <c r="BP591" i="8"/>
  <c r="BO591" i="8"/>
  <c r="AH654" i="8"/>
  <c r="AH638" i="8"/>
  <c r="BO523" i="8"/>
  <c r="AH586" i="8"/>
  <c r="BO176" i="8"/>
  <c r="AH538" i="8"/>
  <c r="BP133" i="8"/>
  <c r="BO133" i="8"/>
  <c r="BO486" i="8"/>
  <c r="BP486" i="8"/>
  <c r="AH486" i="8"/>
  <c r="AH470" i="8"/>
  <c r="BP470" i="8"/>
  <c r="BO470" i="8"/>
  <c r="BO454" i="8"/>
  <c r="AH438" i="8"/>
  <c r="AH422" i="8"/>
  <c r="BP422" i="8"/>
  <c r="BO422" i="8"/>
  <c r="BO390" i="8"/>
  <c r="BP390" i="8"/>
  <c r="AH390" i="8"/>
  <c r="AH374" i="8"/>
  <c r="BP374" i="8"/>
  <c r="BO374" i="8"/>
  <c r="BP338" i="8"/>
  <c r="AH338" i="8"/>
  <c r="BO338" i="8"/>
  <c r="BP322" i="8"/>
  <c r="BO322" i="8"/>
  <c r="AH322" i="8"/>
  <c r="BO290" i="8"/>
  <c r="BP274" i="8"/>
  <c r="AH274" i="8"/>
  <c r="BO274" i="8"/>
  <c r="AH242" i="8"/>
  <c r="BP242" i="8"/>
  <c r="BO242" i="8"/>
  <c r="BP226" i="8"/>
  <c r="BO226" i="8"/>
  <c r="AH226" i="8"/>
  <c r="AH178" i="8"/>
  <c r="BP146" i="8"/>
  <c r="BO146" i="8"/>
  <c r="AH130" i="8"/>
  <c r="AH98" i="8"/>
  <c r="BP98" i="8"/>
  <c r="BP950" i="8"/>
  <c r="BO950" i="8"/>
  <c r="AH82" i="8"/>
  <c r="BP927" i="8"/>
  <c r="BO927" i="8"/>
  <c r="AH50" i="8"/>
  <c r="BP34" i="8"/>
  <c r="BO34" i="8"/>
  <c r="AH34" i="8"/>
  <c r="BP918" i="8"/>
  <c r="BO918" i="8"/>
  <c r="AH977" i="8"/>
  <c r="BO902" i="8"/>
  <c r="BP902" i="8"/>
  <c r="BP890" i="8"/>
  <c r="AH953" i="8"/>
  <c r="BO878" i="8"/>
  <c r="BP878" i="8"/>
  <c r="BP866" i="8"/>
  <c r="BO866" i="8"/>
  <c r="AH929" i="8"/>
  <c r="BO854" i="8"/>
  <c r="BP854" i="8"/>
  <c r="AH913" i="8"/>
  <c r="BO826" i="8"/>
  <c r="BP826" i="8"/>
  <c r="AH889" i="8"/>
  <c r="BO814" i="8"/>
  <c r="BP814" i="8"/>
  <c r="BP802" i="8"/>
  <c r="BO802" i="8"/>
  <c r="AH861" i="8"/>
  <c r="BP774" i="8"/>
  <c r="BO774" i="8"/>
  <c r="AH841" i="8"/>
  <c r="BP766" i="8"/>
  <c r="BO758" i="8"/>
  <c r="BP758" i="8"/>
  <c r="AH833" i="8"/>
  <c r="BP746" i="8"/>
  <c r="BO730" i="8"/>
  <c r="BP730" i="8"/>
  <c r="BO722" i="8"/>
  <c r="BO710" i="8"/>
  <c r="BP710" i="8"/>
  <c r="AH785" i="8"/>
  <c r="BO698" i="8"/>
  <c r="BO686" i="8"/>
  <c r="BP686" i="8"/>
  <c r="AH761" i="8"/>
  <c r="BO674" i="8"/>
  <c r="BP662" i="8"/>
  <c r="AH737" i="8"/>
  <c r="BO650" i="8"/>
  <c r="BP650" i="8"/>
  <c r="BO638" i="8"/>
  <c r="BP638" i="8"/>
  <c r="AH713" i="8"/>
  <c r="BO626" i="8"/>
  <c r="BO614" i="8"/>
  <c r="BP614" i="8"/>
  <c r="AH689" i="8"/>
  <c r="BO606" i="8"/>
  <c r="BP606" i="8"/>
  <c r="BO590" i="8"/>
  <c r="AH665" i="8"/>
  <c r="BP590" i="8"/>
  <c r="BO578" i="8"/>
  <c r="BP578" i="8"/>
  <c r="BO566" i="8"/>
  <c r="BP566" i="8"/>
  <c r="AH641" i="8"/>
  <c r="AH621" i="8"/>
  <c r="BP534" i="8"/>
  <c r="BO534" i="8"/>
  <c r="BO522" i="8"/>
  <c r="AH597" i="8"/>
  <c r="BP510" i="8"/>
  <c r="AH585" i="8"/>
  <c r="BO510" i="8"/>
  <c r="AH569" i="8"/>
  <c r="AH545" i="8"/>
  <c r="AH525" i="8"/>
  <c r="BP84" i="8"/>
  <c r="BO84" i="8"/>
  <c r="BP501" i="8"/>
  <c r="BO501" i="8"/>
  <c r="AH501" i="8"/>
  <c r="BP481" i="8"/>
  <c r="AH481" i="8"/>
  <c r="BO481" i="8"/>
  <c r="AH457" i="8"/>
  <c r="AH449" i="8"/>
  <c r="BP52" i="8"/>
  <c r="BO52" i="8"/>
  <c r="BP421" i="8"/>
  <c r="AH421" i="8"/>
  <c r="BP397" i="8"/>
  <c r="BO397" i="8"/>
  <c r="AH397" i="8"/>
  <c r="BP385" i="8"/>
  <c r="AH373" i="8"/>
  <c r="BO353" i="8"/>
  <c r="BP353" i="8"/>
  <c r="AH353" i="8"/>
  <c r="BP341" i="8"/>
  <c r="BP329" i="8"/>
  <c r="BO329" i="8"/>
  <c r="AH329" i="8"/>
  <c r="AH309" i="8"/>
  <c r="BP309" i="8"/>
  <c r="BO309" i="8"/>
  <c r="BO301" i="8"/>
  <c r="AH301" i="8"/>
  <c r="BP301" i="8"/>
  <c r="AH285" i="8"/>
  <c r="BP110" i="8"/>
  <c r="BO110" i="8"/>
  <c r="AH261" i="8"/>
  <c r="BP261" i="8"/>
  <c r="BO261" i="8"/>
  <c r="BP253" i="8"/>
  <c r="BO253" i="8"/>
  <c r="AH253" i="8"/>
  <c r="BP237" i="8"/>
  <c r="BO237" i="8"/>
  <c r="AH237" i="8"/>
  <c r="AH229" i="8"/>
  <c r="BP229" i="8"/>
  <c r="BO229" i="8"/>
  <c r="AH213" i="8"/>
  <c r="BO209" i="8"/>
  <c r="BP209" i="8"/>
  <c r="AH209" i="8"/>
  <c r="BO38" i="8"/>
  <c r="BP38" i="8"/>
  <c r="BP185" i="8"/>
  <c r="BO185" i="8"/>
  <c r="AH185" i="8"/>
  <c r="BO962" i="8"/>
  <c r="BP962" i="8"/>
  <c r="BP157" i="8"/>
  <c r="BO157" i="8"/>
  <c r="AH157" i="8"/>
  <c r="BP141" i="8"/>
  <c r="BO141" i="8"/>
  <c r="AH141" i="8"/>
  <c r="AH133" i="8"/>
  <c r="AH117" i="8"/>
  <c r="BP117" i="8"/>
  <c r="BO117" i="8"/>
  <c r="AH109" i="8"/>
  <c r="BO953" i="8"/>
  <c r="BP953" i="8"/>
  <c r="BO93" i="8"/>
  <c r="BP93" i="8"/>
  <c r="AH93" i="8"/>
  <c r="BO970" i="8"/>
  <c r="BP970" i="8"/>
  <c r="AH85" i="8"/>
  <c r="BO942" i="8"/>
  <c r="BP942" i="8"/>
  <c r="BP61" i="8"/>
  <c r="BO61" i="8"/>
  <c r="AH61" i="8"/>
  <c r="AH37" i="8"/>
  <c r="BP934" i="8"/>
  <c r="BO21" i="8"/>
  <c r="BP21" i="8"/>
  <c r="AH21" i="8"/>
  <c r="BO302" i="8"/>
  <c r="BP302" i="8"/>
  <c r="AH994" i="8"/>
  <c r="AH974" i="8"/>
  <c r="BO883" i="8"/>
  <c r="AH942" i="8"/>
  <c r="AH926" i="8"/>
  <c r="BP835" i="8"/>
  <c r="AH910" i="8"/>
  <c r="BO815" i="8"/>
  <c r="BP815" i="8"/>
  <c r="AH890" i="8"/>
  <c r="AH874" i="8"/>
  <c r="BO787" i="8"/>
  <c r="BP787" i="8"/>
  <c r="AH846" i="8"/>
  <c r="AH826" i="8"/>
  <c r="BP735" i="8"/>
  <c r="BO735" i="8"/>
  <c r="AH798" i="8"/>
  <c r="AH782" i="8"/>
  <c r="BO691" i="8"/>
  <c r="BP691" i="8"/>
  <c r="AH750" i="8"/>
  <c r="AH734" i="8"/>
  <c r="BO643" i="8"/>
  <c r="BP643" i="8"/>
  <c r="AH702" i="8"/>
  <c r="BO615" i="8"/>
  <c r="BP615" i="8"/>
  <c r="BO599" i="8"/>
  <c r="BP599" i="8"/>
  <c r="AH658" i="8"/>
  <c r="BO567" i="8"/>
  <c r="BP567" i="8"/>
  <c r="AH626" i="8"/>
  <c r="BO551" i="8"/>
  <c r="BP551" i="8"/>
  <c r="AH610" i="8"/>
  <c r="BP505" i="8"/>
  <c r="AH582" i="8"/>
  <c r="BO505" i="8"/>
  <c r="AH566" i="8"/>
  <c r="BP181" i="8"/>
  <c r="AH554" i="8"/>
  <c r="BO181" i="8"/>
  <c r="BP128" i="8"/>
  <c r="AH534" i="8"/>
  <c r="AH518" i="8"/>
  <c r="BO506" i="8"/>
  <c r="BP490" i="8"/>
  <c r="BO490" i="8"/>
  <c r="AH490" i="8"/>
  <c r="BO462" i="8"/>
  <c r="AH462" i="8"/>
  <c r="BP462" i="8"/>
  <c r="BO450" i="8"/>
  <c r="BO434" i="8"/>
  <c r="BP418" i="8"/>
  <c r="BO418" i="8"/>
  <c r="AH418" i="8"/>
  <c r="BP386" i="8"/>
  <c r="BO386" i="8"/>
  <c r="AH386" i="8"/>
  <c r="BP370" i="8"/>
  <c r="BO370" i="8"/>
  <c r="AH370" i="8"/>
  <c r="BP342" i="8"/>
  <c r="BO342" i="8"/>
  <c r="AH342" i="8"/>
  <c r="BO326" i="8"/>
  <c r="BP326" i="8"/>
  <c r="AH326" i="8"/>
  <c r="BO310" i="8"/>
  <c r="BP294" i="8"/>
  <c r="AH294" i="8"/>
  <c r="BO294" i="8"/>
  <c r="BO972" i="8"/>
  <c r="AH266" i="8"/>
  <c r="BP246" i="8"/>
  <c r="AH246" i="8"/>
  <c r="BO246" i="8"/>
  <c r="BP230" i="8"/>
  <c r="AH230" i="8"/>
  <c r="BO230" i="8"/>
  <c r="AH198" i="8"/>
  <c r="AH182" i="8"/>
  <c r="BO940" i="8"/>
  <c r="BP940" i="8"/>
  <c r="BP150" i="8"/>
  <c r="AH150" i="8"/>
  <c r="BO150" i="8"/>
  <c r="AH134" i="8"/>
  <c r="BO134" i="8"/>
  <c r="BP134" i="8"/>
  <c r="BP954" i="8"/>
  <c r="AH102" i="8"/>
  <c r="AH86" i="8"/>
  <c r="BO929" i="8"/>
  <c r="BP929" i="8"/>
  <c r="AH54" i="8"/>
  <c r="BP54" i="8"/>
  <c r="BO54" i="8"/>
  <c r="BP977" i="8"/>
  <c r="AH38" i="8"/>
  <c r="BO977" i="8"/>
  <c r="AH22" i="8"/>
  <c r="BO914" i="8"/>
  <c r="AH981" i="8"/>
  <c r="BP894" i="8"/>
  <c r="BO894" i="8"/>
  <c r="AH957" i="8"/>
  <c r="BP870" i="8"/>
  <c r="BO870" i="8"/>
  <c r="AH933" i="8"/>
  <c r="BP850" i="8"/>
  <c r="BO850" i="8"/>
  <c r="AH909" i="8"/>
  <c r="BP822" i="8"/>
  <c r="BO822" i="8"/>
  <c r="BO810" i="8"/>
  <c r="AH885" i="8"/>
  <c r="BO798" i="8"/>
  <c r="BP798" i="8"/>
  <c r="AH865" i="8"/>
  <c r="BO790" i="8"/>
  <c r="BP790" i="8"/>
  <c r="BO778" i="8"/>
  <c r="BP778" i="8"/>
  <c r="AH837" i="8"/>
  <c r="BP750" i="8"/>
  <c r="BO750" i="8"/>
  <c r="AH817" i="8"/>
  <c r="BO734" i="8"/>
  <c r="BP734" i="8"/>
  <c r="AH809" i="8"/>
  <c r="AH793" i="8"/>
  <c r="BP706" i="8"/>
  <c r="BO706" i="8"/>
  <c r="AH769" i="8"/>
  <c r="BO682" i="8"/>
  <c r="BP682" i="8"/>
  <c r="AH745" i="8"/>
  <c r="BO658" i="8"/>
  <c r="BP658" i="8"/>
  <c r="AH721" i="8"/>
  <c r="BO634" i="8"/>
  <c r="BP634" i="8"/>
  <c r="AH697" i="8"/>
  <c r="BO610" i="8"/>
  <c r="BP610" i="8"/>
  <c r="BO602" i="8"/>
  <c r="BP602" i="8"/>
  <c r="AH669" i="8"/>
  <c r="BP582" i="8"/>
  <c r="BO582" i="8"/>
  <c r="AH645" i="8"/>
  <c r="BP558" i="8"/>
  <c r="BO558" i="8"/>
  <c r="BP542" i="8"/>
  <c r="BO542" i="8"/>
  <c r="AH617" i="8"/>
  <c r="BO530" i="8"/>
  <c r="BP530" i="8"/>
  <c r="BO518" i="8"/>
  <c r="BP518" i="8"/>
  <c r="AH593" i="8"/>
  <c r="BP503" i="8"/>
  <c r="BO503" i="8"/>
  <c r="BP447" i="8"/>
  <c r="AH573" i="8"/>
  <c r="BO447" i="8"/>
  <c r="AH549" i="8"/>
  <c r="AH521" i="8"/>
  <c r="BP497" i="8"/>
  <c r="BO497" i="8"/>
  <c r="AH497" i="8"/>
  <c r="BP473" i="8"/>
  <c r="BO473" i="8"/>
  <c r="AH473" i="8"/>
  <c r="BO946" i="8"/>
  <c r="BP946" i="8"/>
  <c r="BP429" i="8"/>
  <c r="BO429" i="8"/>
  <c r="AH429" i="8"/>
  <c r="AD425" i="8"/>
  <c r="BP401" i="8"/>
  <c r="AH401" i="8"/>
  <c r="BO401" i="8"/>
  <c r="BP381" i="8"/>
  <c r="AH381" i="8"/>
  <c r="BO381" i="8"/>
  <c r="BP999" i="8"/>
  <c r="BO999" i="8"/>
  <c r="BO357" i="8"/>
  <c r="BP357" i="8"/>
  <c r="AH357" i="8"/>
  <c r="BO994" i="8"/>
  <c r="BP994" i="8"/>
  <c r="AH333" i="8"/>
  <c r="BP333" i="8"/>
  <c r="BO333" i="8"/>
  <c r="AH325" i="8"/>
  <c r="BP325" i="8"/>
  <c r="BO325" i="8"/>
  <c r="BO313" i="8"/>
  <c r="AH305" i="8"/>
  <c r="BP46" i="8"/>
  <c r="BO46" i="8"/>
  <c r="BP281" i="8"/>
  <c r="BO281" i="8"/>
  <c r="AH281" i="8"/>
  <c r="AH277" i="8"/>
  <c r="AH257" i="8"/>
  <c r="BP257" i="8"/>
  <c r="BO257" i="8"/>
  <c r="BP233" i="8"/>
  <c r="AH233" i="8"/>
  <c r="BO233" i="8"/>
  <c r="BP205" i="8"/>
  <c r="AH205" i="8"/>
  <c r="BO205" i="8"/>
  <c r="BP189" i="8"/>
  <c r="AH189" i="8"/>
  <c r="BP990" i="8"/>
  <c r="BO990" i="8"/>
  <c r="AH181" i="8"/>
  <c r="BP165" i="8"/>
  <c r="BO165" i="8"/>
  <c r="AH165" i="8"/>
  <c r="BO161" i="8"/>
  <c r="BP161" i="8"/>
  <c r="AH161" i="8"/>
  <c r="BO145" i="8"/>
  <c r="AH137" i="8"/>
  <c r="BP15" i="8"/>
  <c r="BO15" i="8"/>
  <c r="BO988" i="8"/>
  <c r="BP988" i="8"/>
  <c r="AH113" i="8"/>
  <c r="BP957" i="8"/>
  <c r="BO957" i="8"/>
  <c r="BP89" i="8"/>
  <c r="BO89" i="8"/>
  <c r="AH89" i="8"/>
  <c r="BP65" i="8"/>
  <c r="BO65" i="8"/>
  <c r="AH65" i="8"/>
  <c r="AH41" i="8"/>
  <c r="BO931" i="8"/>
  <c r="BP931" i="8"/>
  <c r="BP13" i="8"/>
  <c r="BO13" i="8"/>
  <c r="AH13" i="8"/>
  <c r="AH996" i="8"/>
  <c r="AH992" i="8"/>
  <c r="BO913" i="8"/>
  <c r="BP913" i="8"/>
  <c r="AH988" i="8"/>
  <c r="BO909" i="8"/>
  <c r="BP909" i="8"/>
  <c r="BO905" i="8"/>
  <c r="BP905" i="8"/>
  <c r="AH972" i="8"/>
  <c r="AH968" i="8"/>
  <c r="BO889" i="8"/>
  <c r="BP889" i="8"/>
  <c r="AH964" i="8"/>
  <c r="BP885" i="8"/>
  <c r="BO885" i="8"/>
  <c r="BO881" i="8"/>
  <c r="BP881" i="8"/>
  <c r="AH952" i="8"/>
  <c r="AH948" i="8"/>
  <c r="AH944" i="8"/>
  <c r="AH940" i="8"/>
  <c r="BO865" i="8"/>
  <c r="BP865" i="8"/>
  <c r="BO861" i="8"/>
  <c r="BP861" i="8"/>
  <c r="BO857" i="8"/>
  <c r="BP857" i="8"/>
  <c r="AH924" i="8"/>
  <c r="AH920" i="8"/>
  <c r="AH916" i="8"/>
  <c r="BO841" i="8"/>
  <c r="BP841" i="8"/>
  <c r="BP837" i="8"/>
  <c r="BO837" i="8"/>
  <c r="BO833" i="8"/>
  <c r="BP833" i="8"/>
  <c r="AH900" i="8"/>
  <c r="AH896" i="8"/>
  <c r="BO817" i="8"/>
  <c r="AH892" i="8"/>
  <c r="BP817" i="8"/>
  <c r="BP813" i="8"/>
  <c r="BO813" i="8"/>
  <c r="BP809" i="8"/>
  <c r="BO809" i="8"/>
  <c r="AH876" i="8"/>
  <c r="AH872" i="8"/>
  <c r="AH868" i="8"/>
  <c r="BO793" i="8"/>
  <c r="BP793" i="8"/>
  <c r="BP789" i="8"/>
  <c r="BO789" i="8"/>
  <c r="BP785" i="8"/>
  <c r="BO785" i="8"/>
  <c r="AH852" i="8"/>
  <c r="AH848" i="8"/>
  <c r="AH844" i="8"/>
  <c r="BO769" i="8"/>
  <c r="BP769" i="8"/>
  <c r="BP765" i="8"/>
  <c r="BO765" i="8"/>
  <c r="BO761" i="8"/>
  <c r="BP761" i="8"/>
  <c r="AH828" i="8"/>
  <c r="AH824" i="8"/>
  <c r="BO745" i="8"/>
  <c r="BP745" i="8"/>
  <c r="AH820" i="8"/>
  <c r="BO741" i="8"/>
  <c r="BP741" i="8"/>
  <c r="BO737" i="8"/>
  <c r="AH804" i="8"/>
  <c r="AH800" i="8"/>
  <c r="BP721" i="8"/>
  <c r="AH796" i="8"/>
  <c r="BO721" i="8"/>
  <c r="BP717" i="8"/>
  <c r="BO717" i="8"/>
  <c r="BO713" i="8"/>
  <c r="BP713" i="8"/>
  <c r="BP705" i="8"/>
  <c r="AH780" i="8"/>
  <c r="AH776" i="8"/>
  <c r="AH772" i="8"/>
  <c r="BO697" i="8"/>
  <c r="BP697" i="8"/>
  <c r="BO693" i="8"/>
  <c r="BP693" i="8"/>
  <c r="BO689" i="8"/>
  <c r="BP689" i="8"/>
  <c r="AH756" i="8"/>
  <c r="BP677" i="8"/>
  <c r="BP673" i="8"/>
  <c r="AH748" i="8"/>
  <c r="BO673" i="8"/>
  <c r="BP669" i="8"/>
  <c r="BO669" i="8"/>
  <c r="BO665" i="8"/>
  <c r="BP665" i="8"/>
  <c r="BO657" i="8"/>
  <c r="AH732" i="8"/>
  <c r="BP649" i="8"/>
  <c r="BO649" i="8"/>
  <c r="AH724" i="8"/>
  <c r="BO645" i="8"/>
  <c r="BP645" i="8"/>
  <c r="BO641" i="8"/>
  <c r="BP641" i="8"/>
  <c r="AH708" i="8"/>
  <c r="AH700" i="8"/>
  <c r="BP625" i="8"/>
  <c r="BO625" i="8"/>
  <c r="BP621" i="8"/>
  <c r="BO621" i="8"/>
  <c r="BO617" i="8"/>
  <c r="BP617" i="8"/>
  <c r="AH684" i="8"/>
  <c r="AH680" i="8"/>
  <c r="AH676" i="8"/>
  <c r="BO601" i="8"/>
  <c r="BP601" i="8"/>
  <c r="BP597" i="8"/>
  <c r="BO597" i="8"/>
  <c r="BO593" i="8"/>
  <c r="BP593" i="8"/>
  <c r="AH660" i="8"/>
  <c r="BP581" i="8"/>
  <c r="AH652" i="8"/>
  <c r="BO577" i="8"/>
  <c r="BP577" i="8"/>
  <c r="BO573" i="8"/>
  <c r="BP573" i="8"/>
  <c r="BO569" i="8"/>
  <c r="BP569" i="8"/>
  <c r="AH636" i="8"/>
  <c r="AH632" i="8"/>
  <c r="AH628" i="8"/>
  <c r="BO553" i="8"/>
  <c r="BP553" i="8"/>
  <c r="BP549" i="8"/>
  <c r="BO549" i="8"/>
  <c r="BP545" i="8"/>
  <c r="BO545" i="8"/>
  <c r="AH612" i="8"/>
  <c r="AH608" i="8"/>
  <c r="AH604" i="8"/>
  <c r="BO529" i="8"/>
  <c r="BP529" i="8"/>
  <c r="BP525" i="8"/>
  <c r="BO525" i="8"/>
  <c r="BO521" i="8"/>
  <c r="BP521" i="8"/>
  <c r="BO513" i="8"/>
  <c r="AH588" i="8"/>
  <c r="BP509" i="8"/>
  <c r="AH580" i="8"/>
  <c r="BO446" i="8"/>
  <c r="BP446" i="8"/>
  <c r="BO427" i="8"/>
  <c r="AH564" i="8"/>
  <c r="AH556" i="8"/>
  <c r="BO174" i="8"/>
  <c r="BP174" i="8"/>
  <c r="AH540" i="8"/>
  <c r="BP130" i="8"/>
  <c r="BO130" i="8"/>
  <c r="AH536" i="8"/>
  <c r="BP125" i="8"/>
  <c r="AH532" i="8"/>
  <c r="BP113" i="8"/>
  <c r="BO113" i="8"/>
  <c r="AH516" i="8"/>
  <c r="BP82" i="8"/>
  <c r="BO82" i="8"/>
  <c r="AH508" i="8"/>
  <c r="BP492" i="8"/>
  <c r="BO492" i="8"/>
  <c r="AH492" i="8"/>
  <c r="AH488" i="8"/>
  <c r="BP484" i="8"/>
  <c r="BO484" i="8"/>
  <c r="AH484" i="8"/>
  <c r="BP468" i="8"/>
  <c r="AH468" i="8"/>
  <c r="BO468" i="8"/>
  <c r="AH460" i="8"/>
  <c r="BP460" i="8"/>
  <c r="BO460" i="8"/>
  <c r="BO938" i="8"/>
  <c r="BP938" i="8"/>
  <c r="AH444" i="8"/>
  <c r="BO440" i="8"/>
  <c r="AH440" i="8"/>
  <c r="AH436" i="8"/>
  <c r="BO964" i="8"/>
  <c r="BP964" i="8"/>
  <c r="BP420" i="8"/>
  <c r="BO420" i="8"/>
  <c r="AH420" i="8"/>
  <c r="BO416" i="8"/>
  <c r="BP416" i="8"/>
  <c r="BP412" i="8"/>
  <c r="BO412" i="8"/>
  <c r="AH412" i="8"/>
  <c r="BO396" i="8"/>
  <c r="AH396" i="8"/>
  <c r="BP396" i="8"/>
  <c r="AH392" i="8"/>
  <c r="BP388" i="8"/>
  <c r="BO388" i="8"/>
  <c r="AH388" i="8"/>
  <c r="BP111" i="8"/>
  <c r="BO111" i="8"/>
  <c r="AH372" i="8"/>
  <c r="BP372" i="8"/>
  <c r="BO372" i="8"/>
  <c r="BP936" i="8"/>
  <c r="AH364" i="8"/>
  <c r="AH348" i="8"/>
  <c r="BP348" i="8"/>
  <c r="BO348" i="8"/>
  <c r="AH344" i="8"/>
  <c r="BP344" i="8"/>
  <c r="BP340" i="8"/>
  <c r="AH340" i="8"/>
  <c r="BO340" i="8"/>
  <c r="BO324" i="8"/>
  <c r="AH324" i="8"/>
  <c r="BP324" i="8"/>
  <c r="AH320" i="8"/>
  <c r="AH316" i="8"/>
  <c r="BP316" i="8"/>
  <c r="BO316" i="8"/>
  <c r="AH300" i="8"/>
  <c r="BP300" i="8"/>
  <c r="BO300" i="8"/>
  <c r="BP296" i="8"/>
  <c r="AH296" i="8"/>
  <c r="BP292" i="8"/>
  <c r="BO292" i="8"/>
  <c r="AH292" i="8"/>
  <c r="BP276" i="8"/>
  <c r="BO276" i="8"/>
  <c r="AH276" i="8"/>
  <c r="BO272" i="8"/>
  <c r="AH272" i="8"/>
  <c r="BP268" i="8"/>
  <c r="BO268" i="8"/>
  <c r="AH268" i="8"/>
  <c r="BO252" i="8"/>
  <c r="BP252" i="8"/>
  <c r="AH252" i="8"/>
  <c r="BP248" i="8"/>
  <c r="BP244" i="8"/>
  <c r="BO244" i="8"/>
  <c r="AH244" i="8"/>
  <c r="BP228" i="8"/>
  <c r="AH228" i="8"/>
  <c r="BO228" i="8"/>
  <c r="BO224" i="8"/>
  <c r="BP220" i="8"/>
  <c r="AH220" i="8"/>
  <c r="BO220" i="8"/>
  <c r="BP39" i="8"/>
  <c r="BO39" i="8"/>
  <c r="AH204" i="8"/>
  <c r="BO200" i="8"/>
  <c r="AH200" i="8"/>
  <c r="BP196" i="8"/>
  <c r="BO196" i="8"/>
  <c r="AH196" i="8"/>
  <c r="BP966" i="8"/>
  <c r="BO966" i="8"/>
  <c r="AH180" i="8"/>
  <c r="BO961" i="8"/>
  <c r="BP961" i="8"/>
  <c r="BP172" i="8"/>
  <c r="BO172" i="8"/>
  <c r="AH172" i="8"/>
  <c r="AH156" i="8"/>
  <c r="BP156" i="8"/>
  <c r="BO156" i="8"/>
  <c r="BP152" i="8"/>
  <c r="BO148" i="8"/>
  <c r="AH148" i="8"/>
  <c r="BO37" i="8"/>
  <c r="BP37" i="8"/>
  <c r="BP32" i="8"/>
  <c r="AH132" i="8"/>
  <c r="AH128" i="8"/>
  <c r="AH124" i="8"/>
  <c r="AH108" i="8"/>
  <c r="BO983" i="8"/>
  <c r="BP983" i="8"/>
  <c r="AH104" i="8"/>
  <c r="AH100" i="8"/>
  <c r="AH84" i="8"/>
  <c r="BP80" i="8"/>
  <c r="BO80" i="8"/>
  <c r="BP76" i="8"/>
  <c r="BO76" i="8"/>
  <c r="AH76" i="8"/>
  <c r="BP60" i="8"/>
  <c r="BO60" i="8"/>
  <c r="AH60" i="8"/>
  <c r="BO365" i="8"/>
  <c r="BP364" i="8"/>
  <c r="BO364" i="8"/>
  <c r="AH52" i="8"/>
  <c r="BP975" i="8"/>
  <c r="BO975" i="8"/>
  <c r="AH36" i="8"/>
  <c r="BO944" i="8"/>
  <c r="BP944" i="8"/>
  <c r="AH32" i="8"/>
  <c r="AH28" i="8"/>
  <c r="BP28" i="8"/>
  <c r="BO28" i="8"/>
  <c r="BP12" i="8"/>
  <c r="AH12" i="8"/>
  <c r="BO12" i="8"/>
  <c r="AH8" i="8"/>
  <c r="BP907" i="8"/>
  <c r="AH966" i="8"/>
  <c r="AH950" i="8"/>
  <c r="BO863" i="8"/>
  <c r="AH938" i="8"/>
  <c r="BP863" i="8"/>
  <c r="AH922" i="8"/>
  <c r="BP831" i="8"/>
  <c r="BO831" i="8"/>
  <c r="AH894" i="8"/>
  <c r="AH878" i="8"/>
  <c r="BO791" i="8"/>
  <c r="BP791" i="8"/>
  <c r="AH866" i="8"/>
  <c r="AH850" i="8"/>
  <c r="BO763" i="8"/>
  <c r="BO743" i="8"/>
  <c r="BP743" i="8"/>
  <c r="AH818" i="8"/>
  <c r="AH802" i="8"/>
  <c r="BP711" i="8"/>
  <c r="BO711" i="8"/>
  <c r="AH774" i="8"/>
  <c r="AH758" i="8"/>
  <c r="BP667" i="8"/>
  <c r="AH726" i="8"/>
  <c r="AH710" i="8"/>
  <c r="BP619" i="8"/>
  <c r="AH678" i="8"/>
  <c r="AH662" i="8"/>
  <c r="BP571" i="8"/>
  <c r="BO571" i="8"/>
  <c r="AH634" i="8"/>
  <c r="BP543" i="8"/>
  <c r="BO543" i="8"/>
  <c r="BO527" i="8"/>
  <c r="BP527" i="8"/>
  <c r="AH602" i="8"/>
  <c r="AH590" i="8"/>
  <c r="AH558" i="8"/>
  <c r="AH542" i="8"/>
  <c r="BP139" i="8"/>
  <c r="AH530" i="8"/>
  <c r="BP85" i="8"/>
  <c r="AH514" i="8"/>
  <c r="BO85" i="8"/>
  <c r="BO482" i="8"/>
  <c r="BP482" i="8"/>
  <c r="AH482" i="8"/>
  <c r="AH466" i="8"/>
  <c r="BO466" i="8"/>
  <c r="BP466" i="8"/>
  <c r="AH446" i="8"/>
  <c r="BO992" i="8"/>
  <c r="BP992" i="8"/>
  <c r="BO426" i="8"/>
  <c r="AH410" i="8"/>
  <c r="BP410" i="8"/>
  <c r="BO410" i="8"/>
  <c r="AH398" i="8"/>
  <c r="BP382" i="8"/>
  <c r="AH382" i="8"/>
  <c r="BP362" i="8"/>
  <c r="AH362" i="8"/>
  <c r="BO362" i="8"/>
  <c r="BO346" i="8"/>
  <c r="AH346" i="8"/>
  <c r="BP951" i="8"/>
  <c r="BO951" i="8"/>
  <c r="BP314" i="8"/>
  <c r="BO314" i="8"/>
  <c r="AH314" i="8"/>
  <c r="BO979" i="8"/>
  <c r="AH302" i="8"/>
  <c r="BP270" i="8"/>
  <c r="BO270" i="8"/>
  <c r="AH270" i="8"/>
  <c r="AH254" i="8"/>
  <c r="BP254" i="8"/>
  <c r="BO254" i="8"/>
  <c r="BO238" i="8"/>
  <c r="BO218" i="8"/>
  <c r="BP218" i="8"/>
  <c r="AH218" i="8"/>
  <c r="BO202" i="8"/>
  <c r="BP202" i="8"/>
  <c r="AH202" i="8"/>
  <c r="BP368" i="8"/>
  <c r="BO368" i="8"/>
  <c r="AH170" i="8"/>
  <c r="BP154" i="8"/>
  <c r="BO154" i="8"/>
  <c r="AH154" i="8"/>
  <c r="AH122" i="8"/>
  <c r="BP122" i="8"/>
  <c r="BO122" i="8"/>
  <c r="BP981" i="8"/>
  <c r="BO981" i="8"/>
  <c r="AH106" i="8"/>
  <c r="BP94" i="8"/>
  <c r="AH94" i="8"/>
  <c r="BP78" i="8"/>
  <c r="BO78" i="8"/>
  <c r="AH78" i="8"/>
  <c r="BP58" i="8"/>
  <c r="BO58" i="8"/>
  <c r="AH58" i="8"/>
  <c r="AH26" i="8"/>
  <c r="BO922" i="8"/>
  <c r="BP922" i="8"/>
  <c r="AH985" i="8"/>
  <c r="BP898" i="8"/>
  <c r="BO898" i="8"/>
  <c r="AH961" i="8"/>
  <c r="BO886" i="8"/>
  <c r="BP886" i="8"/>
  <c r="AH949" i="8"/>
  <c r="BO874" i="8"/>
  <c r="BP874" i="8"/>
  <c r="AH937" i="8"/>
  <c r="BP846" i="8"/>
  <c r="BO846" i="8"/>
  <c r="AH905" i="8"/>
  <c r="BP830" i="8"/>
  <c r="BO830" i="8"/>
  <c r="BO818" i="8"/>
  <c r="BP818" i="8"/>
  <c r="AH881" i="8"/>
  <c r="BO806" i="8"/>
  <c r="BP806" i="8"/>
  <c r="BO794" i="8"/>
  <c r="BP794" i="8"/>
  <c r="AH869" i="8"/>
  <c r="AH857" i="8"/>
  <c r="BP782" i="8"/>
  <c r="BO782" i="8"/>
  <c r="BO770" i="8"/>
  <c r="BP770" i="8"/>
  <c r="BO754" i="8"/>
  <c r="BP754" i="8"/>
  <c r="AH829" i="8"/>
  <c r="AH813" i="8"/>
  <c r="BP726" i="8"/>
  <c r="BO726" i="8"/>
  <c r="AH801" i="8"/>
  <c r="AH789" i="8"/>
  <c r="BP702" i="8"/>
  <c r="BO702" i="8"/>
  <c r="BP690" i="8"/>
  <c r="AH765" i="8"/>
  <c r="BO678" i="8"/>
  <c r="BP678" i="8"/>
  <c r="AH753" i="8"/>
  <c r="AH741" i="8"/>
  <c r="BO654" i="8"/>
  <c r="BP654" i="8"/>
  <c r="AH717" i="8"/>
  <c r="BO642" i="8"/>
  <c r="BP630" i="8"/>
  <c r="BO630" i="8"/>
  <c r="AH705" i="8"/>
  <c r="AH693" i="8"/>
  <c r="AH673" i="8"/>
  <c r="BP586" i="8"/>
  <c r="BO586" i="8"/>
  <c r="BP574" i="8"/>
  <c r="AH649" i="8"/>
  <c r="BP562" i="8"/>
  <c r="BO562" i="8"/>
  <c r="AH625" i="8"/>
  <c r="BO538" i="8"/>
  <c r="BP538" i="8"/>
  <c r="BP526" i="8"/>
  <c r="AH601" i="8"/>
  <c r="BO514" i="8"/>
  <c r="BP514" i="8"/>
  <c r="AH577" i="8"/>
  <c r="AH553" i="8"/>
  <c r="BP180" i="8"/>
  <c r="BO180" i="8"/>
  <c r="AH541" i="8"/>
  <c r="BO137" i="8"/>
  <c r="BO119" i="8"/>
  <c r="BP119" i="8"/>
  <c r="AH529" i="8"/>
  <c r="BP100" i="8"/>
  <c r="BO100" i="8"/>
  <c r="BO968" i="8"/>
  <c r="BP968" i="8"/>
  <c r="AH505" i="8"/>
  <c r="BP477" i="8"/>
  <c r="BO477" i="8"/>
  <c r="AH477" i="8"/>
  <c r="BP453" i="8"/>
  <c r="BO453" i="8"/>
  <c r="AH453" i="8"/>
  <c r="BP433" i="8"/>
  <c r="BO433" i="8"/>
  <c r="AH433" i="8"/>
  <c r="AH405" i="8"/>
  <c r="BP405" i="8"/>
  <c r="BO405" i="8"/>
  <c r="BP377" i="8"/>
  <c r="BO377" i="8"/>
  <c r="AH377" i="8"/>
  <c r="AH349" i="8"/>
  <c r="BP349" i="8"/>
  <c r="BO349" i="8"/>
  <c r="BP949" i="8"/>
  <c r="AH69" i="8"/>
  <c r="BP69" i="8"/>
  <c r="BP45" i="8"/>
  <c r="BO45" i="8"/>
  <c r="AH45" i="8"/>
  <c r="AH33" i="8"/>
  <c r="BO17" i="8"/>
  <c r="BP17" i="8"/>
  <c r="AH17" i="8"/>
  <c r="AH999" i="8"/>
  <c r="BP924" i="8"/>
  <c r="BO924" i="8"/>
  <c r="BO920" i="8"/>
  <c r="BP920" i="8"/>
  <c r="BP916" i="8"/>
  <c r="BO916" i="8"/>
  <c r="BO912" i="8"/>
  <c r="BP912" i="8"/>
  <c r="AH983" i="8"/>
  <c r="AH979" i="8"/>
  <c r="AH975" i="8"/>
  <c r="BP900" i="8"/>
  <c r="BO900" i="8"/>
  <c r="BP896" i="8"/>
  <c r="BO896" i="8"/>
  <c r="BO892" i="8"/>
  <c r="BP892" i="8"/>
  <c r="AH959" i="8"/>
  <c r="AH955" i="8"/>
  <c r="BP876" i="8"/>
  <c r="BO876" i="8"/>
  <c r="AH951" i="8"/>
  <c r="BO872" i="8"/>
  <c r="BP872" i="8"/>
  <c r="BO868" i="8"/>
  <c r="BP868" i="8"/>
  <c r="AH935" i="8"/>
  <c r="AH931" i="8"/>
  <c r="BO852" i="8"/>
  <c r="AH927" i="8"/>
  <c r="BP852" i="8"/>
  <c r="BP848" i="8"/>
  <c r="BO848" i="8"/>
  <c r="BO844" i="8"/>
  <c r="BP844" i="8"/>
  <c r="AH911" i="8"/>
  <c r="AH907" i="8"/>
  <c r="AH903" i="8"/>
  <c r="BP828" i="8"/>
  <c r="BO828" i="8"/>
  <c r="BO824" i="8"/>
  <c r="BP824" i="8"/>
  <c r="AH899" i="8"/>
  <c r="BO820" i="8"/>
  <c r="BP820" i="8"/>
  <c r="AH887" i="8"/>
  <c r="AH883" i="8"/>
  <c r="BP804" i="8"/>
  <c r="BO804" i="8"/>
  <c r="AH879" i="8"/>
  <c r="BO800" i="8"/>
  <c r="BP800" i="8"/>
  <c r="BO796" i="8"/>
  <c r="BP796" i="8"/>
  <c r="AH863" i="8"/>
  <c r="AH855" i="8"/>
  <c r="BP780" i="8"/>
  <c r="BO780" i="8"/>
  <c r="BP776" i="8"/>
  <c r="BO772" i="8"/>
  <c r="BP772" i="8"/>
  <c r="AH839" i="8"/>
  <c r="AH835" i="8"/>
  <c r="AH831" i="8"/>
  <c r="BP756" i="8"/>
  <c r="BO756" i="8"/>
  <c r="BP752" i="8"/>
  <c r="BO752" i="8"/>
  <c r="BO748" i="8"/>
  <c r="BP748" i="8"/>
  <c r="AH815" i="8"/>
  <c r="AH811" i="8"/>
  <c r="BO736" i="8"/>
  <c r="BP732" i="8"/>
  <c r="AH807" i="8"/>
  <c r="BO732" i="8"/>
  <c r="BO728" i="8"/>
  <c r="BO724" i="8"/>
  <c r="BP724" i="8"/>
  <c r="AH791" i="8"/>
  <c r="AH783" i="8"/>
  <c r="BP708" i="8"/>
  <c r="BO708" i="8"/>
  <c r="BP704" i="8"/>
  <c r="BO700" i="8"/>
  <c r="BP700" i="8"/>
  <c r="AH767" i="8"/>
  <c r="AH763" i="8"/>
  <c r="AH759" i="8"/>
  <c r="BP684" i="8"/>
  <c r="BO684" i="8"/>
  <c r="BO680" i="8"/>
  <c r="BP680" i="8"/>
  <c r="BP676" i="8"/>
  <c r="BO676" i="8"/>
  <c r="AH743" i="8"/>
  <c r="AH739" i="8"/>
  <c r="BP660" i="8"/>
  <c r="AH735" i="8"/>
  <c r="BO660" i="8"/>
  <c r="BP656" i="8"/>
  <c r="BO652" i="8"/>
  <c r="BP652" i="8"/>
  <c r="AH719" i="8"/>
  <c r="AH715" i="8"/>
  <c r="BO636" i="8"/>
  <c r="AH711" i="8"/>
  <c r="BP636" i="8"/>
  <c r="BO632" i="8"/>
  <c r="BP632" i="8"/>
  <c r="BP628" i="8"/>
  <c r="BO628" i="8"/>
  <c r="AH695" i="8"/>
  <c r="AH691" i="8"/>
  <c r="BO612" i="8"/>
  <c r="AH687" i="8"/>
  <c r="BP612" i="8"/>
  <c r="BP608" i="8"/>
  <c r="BO608" i="8"/>
  <c r="BP604" i="8"/>
  <c r="BO604" i="8"/>
  <c r="AH671" i="8"/>
  <c r="AH667" i="8"/>
  <c r="BP588" i="8"/>
  <c r="BO588" i="8"/>
  <c r="AH663" i="8"/>
  <c r="BP584" i="8"/>
  <c r="BO580" i="8"/>
  <c r="BP580" i="8"/>
  <c r="AH647" i="8"/>
  <c r="AH643" i="8"/>
  <c r="BP564" i="8"/>
  <c r="BO564" i="8"/>
  <c r="AH639" i="8"/>
  <c r="BO560" i="8"/>
  <c r="BP560" i="8"/>
  <c r="BP556" i="8"/>
  <c r="BO556" i="8"/>
  <c r="AH623" i="8"/>
  <c r="AH619" i="8"/>
  <c r="BO544" i="8"/>
  <c r="AH615" i="8"/>
  <c r="BP540" i="8"/>
  <c r="BO540" i="8"/>
  <c r="BO536" i="8"/>
  <c r="BO532" i="8"/>
  <c r="BP532" i="8"/>
  <c r="AH599" i="8"/>
  <c r="AH595" i="8"/>
  <c r="AH591" i="8"/>
  <c r="BP516" i="8"/>
  <c r="BO516" i="8"/>
  <c r="BP512" i="8"/>
  <c r="BO512" i="8"/>
  <c r="BP508" i="8"/>
  <c r="BO508" i="8"/>
  <c r="BP451" i="8"/>
  <c r="BO451" i="8"/>
  <c r="AH575" i="8"/>
  <c r="AH571" i="8"/>
  <c r="AH567" i="8"/>
  <c r="BP266" i="8"/>
  <c r="BO266" i="8"/>
  <c r="BP182" i="8"/>
  <c r="BO182" i="8"/>
  <c r="AH551" i="8"/>
  <c r="AH547" i="8"/>
  <c r="AH543" i="8"/>
  <c r="BO129" i="8"/>
  <c r="AH527" i="8"/>
  <c r="AH523" i="8"/>
  <c r="BP102" i="8"/>
  <c r="AH519" i="8"/>
  <c r="BO102" i="8"/>
  <c r="BP86" i="8"/>
  <c r="BO86" i="8"/>
  <c r="AH503" i="8"/>
  <c r="BP67" i="8"/>
  <c r="AH499" i="8"/>
  <c r="BO499" i="8"/>
  <c r="AH495" i="8"/>
  <c r="BP495" i="8"/>
  <c r="BO495" i="8"/>
  <c r="BO479" i="8"/>
  <c r="BP479" i="8"/>
  <c r="AH479" i="8"/>
  <c r="BP475" i="8"/>
  <c r="AH475" i="8"/>
  <c r="BP471" i="8"/>
  <c r="AH471" i="8"/>
  <c r="BO471" i="8"/>
  <c r="BO66" i="8"/>
  <c r="AH455" i="8"/>
  <c r="AH451" i="8"/>
  <c r="BP63" i="8"/>
  <c r="BO63" i="8"/>
  <c r="BP56" i="8"/>
  <c r="BO56" i="8"/>
  <c r="AH447" i="8"/>
  <c r="BO431" i="8"/>
  <c r="AH431" i="8"/>
  <c r="BP431" i="8"/>
  <c r="BP423" i="8"/>
  <c r="BO423" i="8"/>
  <c r="AH423" i="8"/>
  <c r="BP407" i="8"/>
  <c r="AH407" i="8"/>
  <c r="BO407" i="8"/>
  <c r="AH403" i="8"/>
  <c r="AH399" i="8"/>
  <c r="BP399" i="8"/>
  <c r="BO399" i="8"/>
  <c r="BP383" i="8"/>
  <c r="AH383" i="8"/>
  <c r="BO383" i="8"/>
  <c r="BP379" i="8"/>
  <c r="BO379" i="8"/>
  <c r="BP375" i="8"/>
  <c r="AH375" i="8"/>
  <c r="BO375" i="8"/>
  <c r="AH359" i="8"/>
  <c r="BP355" i="8"/>
  <c r="BO355" i="8"/>
  <c r="AH355" i="8"/>
  <c r="BP351" i="8"/>
  <c r="BO351" i="8"/>
  <c r="AH351" i="8"/>
  <c r="AH335" i="8"/>
  <c r="BP335" i="8"/>
  <c r="BO335" i="8"/>
  <c r="BP331" i="8"/>
  <c r="AH331" i="8"/>
  <c r="BO327" i="8"/>
  <c r="AH327" i="8"/>
  <c r="BP311" i="8"/>
  <c r="BO311" i="8"/>
  <c r="AH311" i="8"/>
  <c r="AH307" i="8"/>
  <c r="BO307" i="8"/>
  <c r="AH303" i="8"/>
  <c r="BP41" i="8"/>
  <c r="BO41" i="8"/>
  <c r="AH287" i="8"/>
  <c r="BP283" i="8"/>
  <c r="BO283" i="8"/>
  <c r="AH283" i="8"/>
  <c r="AH279" i="8"/>
  <c r="BO998" i="8"/>
  <c r="BP998" i="8"/>
  <c r="BO993" i="8"/>
  <c r="BP263" i="8"/>
  <c r="AH263" i="8"/>
  <c r="AH259" i="8"/>
  <c r="BO259" i="8"/>
  <c r="BO255" i="8"/>
  <c r="BP255" i="8"/>
  <c r="AH255" i="8"/>
  <c r="BP239" i="8"/>
  <c r="BO239" i="8"/>
  <c r="AH239" i="8"/>
  <c r="BP235" i="8"/>
  <c r="BO235" i="8"/>
  <c r="AH235" i="8"/>
  <c r="BP231" i="8"/>
  <c r="AH231" i="8"/>
  <c r="BO231" i="8"/>
  <c r="AH215" i="8"/>
  <c r="BP211" i="8"/>
  <c r="BO211" i="8"/>
  <c r="AH207" i="8"/>
  <c r="AH191" i="8"/>
  <c r="BP191" i="8"/>
  <c r="BO191" i="8"/>
  <c r="BO187" i="8"/>
  <c r="BP187" i="8"/>
  <c r="BP183" i="8"/>
  <c r="BO183" i="8"/>
  <c r="AH183" i="8"/>
  <c r="BP167" i="8"/>
  <c r="BO167" i="8"/>
  <c r="AH167" i="8"/>
  <c r="AH163" i="8"/>
  <c r="BO163" i="8"/>
  <c r="BP163" i="8"/>
  <c r="BO159" i="8"/>
  <c r="BP159" i="8"/>
  <c r="AH159" i="8"/>
  <c r="BP109" i="8"/>
  <c r="BO109" i="8"/>
  <c r="BP143" i="8"/>
  <c r="AH143" i="8"/>
  <c r="BO108" i="8"/>
  <c r="AH139" i="8"/>
  <c r="BO36" i="8"/>
  <c r="BP36" i="8"/>
  <c r="AH135" i="8"/>
  <c r="BO131" i="8"/>
  <c r="BP10" i="8"/>
  <c r="BO10" i="8"/>
  <c r="AH119" i="8"/>
  <c r="BP996" i="8"/>
  <c r="BO996" i="8"/>
  <c r="AH115" i="8"/>
  <c r="BO986" i="8"/>
  <c r="BP986" i="8"/>
  <c r="AH111" i="8"/>
  <c r="BO982" i="8"/>
  <c r="BP955" i="8"/>
  <c r="BO937" i="8"/>
  <c r="BP937" i="8"/>
  <c r="BP95" i="8"/>
  <c r="BO95" i="8"/>
  <c r="AH95" i="8"/>
  <c r="BP91" i="8"/>
  <c r="AH91" i="8"/>
  <c r="BP87" i="8"/>
  <c r="AH87" i="8"/>
  <c r="BO87" i="8"/>
  <c r="BP948" i="8"/>
  <c r="BO948" i="8"/>
  <c r="BO71" i="8"/>
  <c r="BP71" i="8"/>
  <c r="AH71" i="8"/>
  <c r="AH67" i="8"/>
  <c r="BO926" i="8"/>
  <c r="BP926" i="8"/>
  <c r="AH63" i="8"/>
  <c r="BP47" i="8"/>
  <c r="BO47" i="8"/>
  <c r="AH47" i="8"/>
  <c r="BP43" i="8"/>
  <c r="AH43" i="8"/>
  <c r="AH39" i="8"/>
  <c r="BP974" i="8"/>
  <c r="BO974" i="8"/>
  <c r="BP933" i="8"/>
  <c r="BO933" i="8"/>
  <c r="BP23" i="8"/>
  <c r="AH23" i="8"/>
  <c r="BO23" i="8"/>
  <c r="AH19" i="8"/>
  <c r="BP106" i="8"/>
  <c r="AH15" i="8"/>
  <c r="BO106" i="8"/>
  <c r="BP4" i="8"/>
  <c r="BO1000" i="8"/>
  <c r="BO4" i="8"/>
  <c r="C4" i="8"/>
  <c r="AH4" i="8"/>
  <c r="C53" i="8" l="1"/>
  <c r="AH153" i="8"/>
  <c r="BO179" i="8"/>
  <c r="AH696" i="8"/>
  <c r="AH659" i="8"/>
  <c r="BP155" i="8"/>
  <c r="BP648" i="8"/>
  <c r="AH923" i="8"/>
  <c r="BP515" i="8"/>
  <c r="BP83" i="8"/>
  <c r="BO493" i="8"/>
  <c r="BP275" i="8"/>
  <c r="BP480" i="8"/>
  <c r="AH840" i="8"/>
  <c r="AH960" i="8"/>
  <c r="BP417" i="8"/>
  <c r="BO733" i="8"/>
  <c r="AH936" i="8"/>
  <c r="AH757" i="8"/>
  <c r="BP177" i="8"/>
  <c r="AH24" i="8"/>
  <c r="BP81" i="8"/>
  <c r="BP251" i="8"/>
  <c r="BP709" i="8"/>
  <c r="AH685" i="8"/>
  <c r="BO672" i="8"/>
  <c r="BO547" i="8"/>
  <c r="BO715" i="8"/>
  <c r="BO520" i="8"/>
  <c r="BO584" i="8"/>
  <c r="BO656" i="8"/>
  <c r="BO704" i="8"/>
  <c r="BP728" i="8"/>
  <c r="AH859" i="8"/>
  <c r="BO216" i="8"/>
  <c r="BP587" i="8"/>
  <c r="AH152" i="8"/>
  <c r="BP224" i="8"/>
  <c r="BO248" i="8"/>
  <c r="BO304" i="8"/>
  <c r="BO320" i="8"/>
  <c r="AH456" i="8"/>
  <c r="AH464" i="8"/>
  <c r="BO488" i="8"/>
  <c r="AH736" i="8"/>
  <c r="BP176" i="8"/>
  <c r="AH48" i="8"/>
  <c r="BO144" i="8"/>
  <c r="BO739" i="8"/>
  <c r="BO811" i="8"/>
  <c r="C19" i="8"/>
  <c r="C43" i="8"/>
  <c r="C67" i="8"/>
  <c r="C91" i="8"/>
  <c r="C115" i="8"/>
  <c r="C139" i="8"/>
  <c r="C163" i="8"/>
  <c r="C187" i="8"/>
  <c r="C211" i="8"/>
  <c r="C235" i="8"/>
  <c r="C259" i="8"/>
  <c r="C283" i="8"/>
  <c r="C307" i="8"/>
  <c r="C331" i="8"/>
  <c r="C355" i="8"/>
  <c r="C379" i="8"/>
  <c r="C403" i="8"/>
  <c r="C427" i="8"/>
  <c r="C451" i="8"/>
  <c r="C8" i="8"/>
  <c r="C32" i="8"/>
  <c r="C56" i="8"/>
  <c r="C80" i="8"/>
  <c r="C104" i="8"/>
  <c r="C128" i="8"/>
  <c r="C152" i="8"/>
  <c r="C176" i="8"/>
  <c r="C200" i="8"/>
  <c r="C224" i="8"/>
  <c r="C248" i="8"/>
  <c r="C272" i="8"/>
  <c r="C296" i="8"/>
  <c r="C320" i="8"/>
  <c r="C344" i="8"/>
  <c r="C368" i="8"/>
  <c r="C392" i="8"/>
  <c r="C416" i="8"/>
  <c r="C440" i="8"/>
  <c r="C464" i="8"/>
  <c r="AH709" i="8"/>
  <c r="BO960" i="8"/>
  <c r="BP203" i="8"/>
  <c r="BO299" i="8"/>
  <c r="BP812" i="8"/>
  <c r="AH517" i="8"/>
  <c r="AH589" i="8"/>
  <c r="BP408" i="8"/>
  <c r="AH504" i="8"/>
  <c r="BO155" i="8"/>
  <c r="AH179" i="8"/>
  <c r="BO203" i="8"/>
  <c r="AH177" i="8"/>
  <c r="BO273" i="8"/>
  <c r="AH72" i="8"/>
  <c r="BO99" i="8"/>
  <c r="BP277" i="8"/>
  <c r="BO485" i="8"/>
  <c r="BP478" i="8"/>
  <c r="C410" i="8"/>
  <c r="BO421" i="8"/>
  <c r="BO198" i="8"/>
  <c r="BO189" i="8"/>
  <c r="BP198" i="8"/>
  <c r="BO263" i="8"/>
  <c r="BP327" i="8"/>
  <c r="BP442" i="8"/>
  <c r="BO464" i="8"/>
  <c r="BP827" i="8"/>
  <c r="C11" i="8"/>
  <c r="C35" i="8"/>
  <c r="C59" i="8"/>
  <c r="C83" i="8"/>
  <c r="C107" i="8"/>
  <c r="C131" i="8"/>
  <c r="C155" i="8"/>
  <c r="C179" i="8"/>
  <c r="C203" i="8"/>
  <c r="C227" i="8"/>
  <c r="C251" i="8"/>
  <c r="C275" i="8"/>
  <c r="C299" i="8"/>
  <c r="C323" i="8"/>
  <c r="C347" i="8"/>
  <c r="C371" i="8"/>
  <c r="C395" i="8"/>
  <c r="C419" i="8"/>
  <c r="C443" i="8"/>
  <c r="C24" i="8"/>
  <c r="C48" i="8"/>
  <c r="C72" i="8"/>
  <c r="C96" i="8"/>
  <c r="C120" i="8"/>
  <c r="C144" i="8"/>
  <c r="C168" i="8"/>
  <c r="C192" i="8"/>
  <c r="C216" i="8"/>
  <c r="C240" i="8"/>
  <c r="C264" i="8"/>
  <c r="C288" i="8"/>
  <c r="C312" i="8"/>
  <c r="C336" i="8"/>
  <c r="C360" i="8"/>
  <c r="C384" i="8"/>
  <c r="C408" i="8"/>
  <c r="BP227" i="8"/>
  <c r="AH419" i="8"/>
  <c r="AH851" i="8"/>
  <c r="AH875" i="8"/>
  <c r="BP683" i="8"/>
  <c r="BO875" i="8"/>
  <c r="AH144" i="8"/>
  <c r="BO491" i="8"/>
  <c r="BO720" i="8"/>
  <c r="AH565" i="8"/>
  <c r="AH997" i="8"/>
  <c r="BP216" i="8"/>
  <c r="AH369" i="8"/>
  <c r="AH781" i="8"/>
  <c r="AH853" i="8"/>
  <c r="BO345" i="8"/>
  <c r="BO467" i="8"/>
  <c r="AH563" i="8"/>
  <c r="BO696" i="8"/>
  <c r="AH661" i="8"/>
  <c r="BP932" i="8"/>
  <c r="BP55" i="8"/>
  <c r="BP620" i="8"/>
  <c r="BP764" i="8"/>
  <c r="AH149" i="8"/>
  <c r="AH967" i="8"/>
  <c r="BO685" i="8"/>
  <c r="AH816" i="8"/>
  <c r="BP77" i="8"/>
  <c r="BP389" i="8"/>
  <c r="AH454" i="8"/>
  <c r="BO164" i="8"/>
  <c r="C7" i="8"/>
  <c r="C31" i="8"/>
  <c r="C55" i="8"/>
  <c r="C79" i="8"/>
  <c r="C103" i="8"/>
  <c r="C127" i="8"/>
  <c r="C151" i="8"/>
  <c r="C175" i="8"/>
  <c r="C199" i="8"/>
  <c r="C223" i="8"/>
  <c r="C247" i="8"/>
  <c r="C271" i="8"/>
  <c r="C295" i="8"/>
  <c r="C319" i="8"/>
  <c r="C343" i="8"/>
  <c r="C367" i="8"/>
  <c r="C391" i="8"/>
  <c r="C415" i="8"/>
  <c r="C439" i="8"/>
  <c r="C463" i="8"/>
  <c r="C487" i="8"/>
  <c r="C20" i="8"/>
  <c r="C44" i="8"/>
  <c r="C68" i="8"/>
  <c r="C92" i="8"/>
  <c r="C116" i="8"/>
  <c r="C140" i="8"/>
  <c r="C164" i="8"/>
  <c r="C188" i="8"/>
  <c r="C212" i="8"/>
  <c r="C236" i="8"/>
  <c r="C260" i="8"/>
  <c r="C284" i="8"/>
  <c r="C308" i="8"/>
  <c r="C332" i="8"/>
  <c r="C356" i="8"/>
  <c r="C380" i="8"/>
  <c r="C404" i="8"/>
  <c r="C428" i="8"/>
  <c r="C452" i="8"/>
  <c r="C476" i="8"/>
  <c r="C5" i="8"/>
  <c r="C29" i="8"/>
  <c r="C77" i="8"/>
  <c r="C101" i="8"/>
  <c r="C125" i="8"/>
  <c r="C149" i="8"/>
  <c r="C173" i="8"/>
  <c r="C197" i="8"/>
  <c r="C221" i="8"/>
  <c r="C245" i="8"/>
  <c r="C269" i="8"/>
  <c r="C293" i="8"/>
  <c r="C317" i="8"/>
  <c r="C341" i="8"/>
  <c r="C365" i="8"/>
  <c r="C389" i="8"/>
  <c r="C413" i="8"/>
  <c r="C441" i="8"/>
  <c r="C22" i="8"/>
  <c r="C46" i="8"/>
  <c r="C70" i="8"/>
  <c r="C94" i="8"/>
  <c r="C118" i="8"/>
  <c r="C142" i="8"/>
  <c r="C166" i="8"/>
  <c r="C190" i="8"/>
  <c r="C214" i="8"/>
  <c r="C238" i="8"/>
  <c r="C262" i="8"/>
  <c r="C286" i="8"/>
  <c r="C310" i="8"/>
  <c r="C334" i="8"/>
  <c r="C358" i="8"/>
  <c r="C382" i="8"/>
  <c r="C406" i="8"/>
  <c r="C430" i="8"/>
  <c r="BP860" i="8"/>
  <c r="BO583" i="8"/>
  <c r="AH55" i="8"/>
  <c r="BP439" i="8"/>
  <c r="AH679" i="8"/>
  <c r="BO764" i="8"/>
  <c r="BO995" i="8"/>
  <c r="BO439" i="8"/>
  <c r="BP572" i="8"/>
  <c r="BP716" i="8"/>
  <c r="BO251" i="8"/>
  <c r="BO443" i="8"/>
  <c r="BP129" i="8"/>
  <c r="BP419" i="8"/>
  <c r="BO716" i="8"/>
  <c r="BP908" i="8"/>
  <c r="BO48" i="8"/>
  <c r="AH720" i="8"/>
  <c r="AH744" i="8"/>
  <c r="AH792" i="8"/>
  <c r="BO408" i="8"/>
  <c r="AH273" i="8"/>
  <c r="C434" i="8"/>
  <c r="BO153" i="8"/>
  <c r="BO707" i="8"/>
  <c r="BO35" i="8"/>
  <c r="AH648" i="8"/>
  <c r="AH672" i="8"/>
  <c r="AH105" i="8"/>
  <c r="BO823" i="8"/>
  <c r="BO731" i="8"/>
  <c r="AH59" i="8"/>
  <c r="AH107" i="8"/>
  <c r="BP131" i="8"/>
  <c r="BP11" i="8"/>
  <c r="BP552" i="8"/>
  <c r="AH995" i="8"/>
  <c r="BO72" i="8"/>
  <c r="BP971" i="8"/>
  <c r="BO24" i="8"/>
  <c r="BO576" i="8"/>
  <c r="BO600" i="8"/>
  <c r="AH480" i="8"/>
  <c r="AH864" i="8"/>
  <c r="AH11" i="8"/>
  <c r="AH515" i="8"/>
  <c r="AH631" i="8"/>
  <c r="BP576" i="8"/>
  <c r="BP600" i="8"/>
  <c r="BO624" i="8"/>
  <c r="BO417" i="8"/>
  <c r="AH493" i="8"/>
  <c r="AH624" i="8"/>
  <c r="AH469" i="8"/>
  <c r="BO432" i="8"/>
  <c r="BO227" i="8"/>
  <c r="AH275" i="8"/>
  <c r="BP299" i="8"/>
  <c r="AH467" i="8"/>
  <c r="BP491" i="8"/>
  <c r="AH611" i="8"/>
  <c r="AH947" i="8"/>
  <c r="BP96" i="8"/>
  <c r="BO456" i="8"/>
  <c r="AH984" i="8"/>
  <c r="BP9" i="8"/>
  <c r="BP851" i="8"/>
  <c r="BP563" i="8"/>
  <c r="BP655" i="8"/>
  <c r="BO755" i="8"/>
  <c r="AH9" i="8"/>
  <c r="BP611" i="8"/>
  <c r="BP923" i="8"/>
  <c r="BP321" i="8"/>
  <c r="BP57" i="8"/>
  <c r="BO81" i="8"/>
  <c r="AH539" i="8"/>
  <c r="AH587" i="8"/>
  <c r="AH971" i="8"/>
  <c r="BO683" i="8"/>
  <c r="AH432" i="8"/>
  <c r="AH768" i="8"/>
  <c r="AH888" i="8"/>
  <c r="AH925" i="8"/>
  <c r="BO26" i="8"/>
  <c r="BP731" i="8"/>
  <c r="BO827" i="8"/>
  <c r="C432" i="8"/>
  <c r="C456" i="8"/>
  <c r="C9" i="8"/>
  <c r="C33" i="8"/>
  <c r="C57" i="8"/>
  <c r="C81" i="8"/>
  <c r="C105" i="8"/>
  <c r="C129" i="8"/>
  <c r="C153" i="8"/>
  <c r="C177" i="8"/>
  <c r="C201" i="8"/>
  <c r="C225" i="8"/>
  <c r="C249" i="8"/>
  <c r="C273" i="8"/>
  <c r="C297" i="8"/>
  <c r="C321" i="8"/>
  <c r="C345" i="8"/>
  <c r="C369" i="8"/>
  <c r="C393" i="8"/>
  <c r="C417" i="8"/>
  <c r="C445" i="8"/>
  <c r="C26" i="8"/>
  <c r="BP35" i="8"/>
  <c r="AH805" i="8"/>
  <c r="BO79" i="8"/>
  <c r="BP345" i="8"/>
  <c r="BP947" i="8"/>
  <c r="AH443" i="8"/>
  <c r="AH635" i="8"/>
  <c r="BP744" i="8"/>
  <c r="AH613" i="8"/>
  <c r="BP997" i="8"/>
  <c r="BO288" i="8"/>
  <c r="BO395" i="8"/>
  <c r="BO393" i="8"/>
  <c r="AH445" i="8"/>
  <c r="BP803" i="8"/>
  <c r="BP240" i="8"/>
  <c r="BO264" i="8"/>
  <c r="BP288" i="8"/>
  <c r="AH312" i="8"/>
  <c r="BO336" i="8"/>
  <c r="BP360" i="8"/>
  <c r="AH552" i="8"/>
  <c r="BO297" i="8"/>
  <c r="AH733" i="8"/>
  <c r="AH395" i="8"/>
  <c r="AH707" i="8"/>
  <c r="BP768" i="8"/>
  <c r="BP792" i="8"/>
  <c r="AH393" i="8"/>
  <c r="BO445" i="8"/>
  <c r="AH637" i="8"/>
  <c r="AH973" i="8"/>
  <c r="BP635" i="8"/>
  <c r="BO803" i="8"/>
  <c r="BO240" i="8"/>
  <c r="BP264" i="8"/>
  <c r="BP312" i="8"/>
  <c r="AH336" i="8"/>
  <c r="BO360" i="8"/>
  <c r="BP973" i="8"/>
  <c r="BO541" i="8"/>
  <c r="BP565" i="8"/>
  <c r="BP297" i="8"/>
  <c r="BP92" i="8"/>
  <c r="BP517" i="8"/>
  <c r="BO589" i="8"/>
  <c r="BP613" i="8"/>
  <c r="BP637" i="8"/>
  <c r="BP661" i="8"/>
  <c r="BP781" i="8"/>
  <c r="BP805" i="8"/>
  <c r="BO829" i="8"/>
  <c r="BO853" i="8"/>
  <c r="BO877" i="8"/>
  <c r="BP901" i="8"/>
  <c r="BO925" i="8"/>
  <c r="AH249" i="8"/>
  <c r="BP899" i="8"/>
  <c r="AH901" i="8"/>
  <c r="BO779" i="8"/>
  <c r="AH347" i="8"/>
  <c r="AH755" i="8"/>
  <c r="AH779" i="8"/>
  <c r="BP816" i="8"/>
  <c r="BO840" i="8"/>
  <c r="AH83" i="8"/>
  <c r="BO347" i="8"/>
  <c r="BP528" i="8"/>
  <c r="BP864" i="8"/>
  <c r="BO888" i="8"/>
  <c r="AH96" i="8"/>
  <c r="AH528" i="8"/>
  <c r="BO369" i="8"/>
  <c r="BP757" i="8"/>
  <c r="BP877" i="8"/>
  <c r="BP107" i="8"/>
  <c r="BP249" i="8"/>
  <c r="BO469" i="8"/>
  <c r="BO908" i="8"/>
  <c r="BO504" i="8"/>
  <c r="AH620" i="8"/>
  <c r="BP371" i="8"/>
  <c r="BO112" i="8"/>
  <c r="BP544" i="8"/>
  <c r="BO640" i="8"/>
  <c r="AH891" i="8"/>
  <c r="BP832" i="8"/>
  <c r="BO738" i="8"/>
  <c r="AH330" i="8"/>
  <c r="BO930" i="8"/>
  <c r="BP304" i="8"/>
  <c r="BO509" i="8"/>
  <c r="BP701" i="8"/>
  <c r="BP797" i="8"/>
  <c r="BP893" i="8"/>
  <c r="BP145" i="8"/>
  <c r="BO976" i="8"/>
  <c r="BP435" i="8"/>
  <c r="BP112" i="8"/>
  <c r="BO832" i="8"/>
  <c r="BP337" i="8"/>
  <c r="BP642" i="8"/>
  <c r="BO690" i="8"/>
  <c r="BP738" i="8"/>
  <c r="BP952" i="8"/>
  <c r="BP328" i="8"/>
  <c r="AH664" i="8"/>
  <c r="BP605" i="8"/>
  <c r="AH760" i="8"/>
  <c r="BO701" i="8"/>
  <c r="BO797" i="8"/>
  <c r="BO241" i="8"/>
  <c r="BO570" i="8"/>
  <c r="BP762" i="8"/>
  <c r="BP49" i="8"/>
  <c r="BO989" i="8"/>
  <c r="AH714" i="8"/>
  <c r="BO424" i="8"/>
  <c r="BO472" i="8"/>
  <c r="BO136" i="8"/>
  <c r="BP629" i="8"/>
  <c r="AH880" i="8"/>
  <c r="BP821" i="8"/>
  <c r="BO917" i="8"/>
  <c r="BP289" i="8"/>
  <c r="BO834" i="8"/>
  <c r="AH402" i="8"/>
  <c r="AH810" i="8"/>
  <c r="BP409" i="8"/>
  <c r="BO258" i="8"/>
  <c r="AH557" i="8"/>
  <c r="BP965" i="8"/>
  <c r="BO664" i="8"/>
  <c r="AH472" i="8"/>
  <c r="BO496" i="8"/>
  <c r="BP136" i="8"/>
  <c r="BP533" i="8"/>
  <c r="BO629" i="8"/>
  <c r="BO594" i="8"/>
  <c r="BO354" i="8"/>
  <c r="BO978" i="8"/>
  <c r="BO965" i="8"/>
  <c r="BO688" i="8"/>
  <c r="BP880" i="8"/>
  <c r="BO714" i="8"/>
  <c r="AH845" i="8"/>
  <c r="AH893" i="8"/>
  <c r="BO42" i="8"/>
  <c r="BP208" i="8"/>
  <c r="BP352" i="8"/>
  <c r="AH496" i="8"/>
  <c r="AH520" i="8"/>
  <c r="AH568" i="8"/>
  <c r="BO533" i="8"/>
  <c r="AH784" i="8"/>
  <c r="BO725" i="8"/>
  <c r="BP594" i="8"/>
  <c r="BP402" i="8"/>
  <c r="BP583" i="8"/>
  <c r="BO659" i="8"/>
  <c r="BO149" i="8"/>
  <c r="BP354" i="8"/>
  <c r="BP891" i="8"/>
  <c r="BP400" i="8"/>
  <c r="AH856" i="8"/>
  <c r="BP627" i="8"/>
  <c r="BP546" i="8"/>
  <c r="BP66" i="8"/>
  <c r="BO760" i="8"/>
  <c r="BP426" i="8"/>
  <c r="BO819" i="8"/>
  <c r="AH906" i="8"/>
  <c r="BO821" i="8"/>
  <c r="BP568" i="8"/>
  <c r="BP856" i="8"/>
  <c r="BP448" i="8"/>
  <c r="BO605" i="8"/>
  <c r="AH976" i="8"/>
  <c r="BP917" i="8"/>
  <c r="BP73" i="8"/>
  <c r="BO882" i="8"/>
  <c r="AH819" i="8"/>
  <c r="BO448" i="8"/>
  <c r="BP688" i="8"/>
  <c r="BO352" i="8"/>
  <c r="AH592" i="8"/>
  <c r="BO845" i="8"/>
  <c r="BP834" i="8"/>
  <c r="AH725" i="8"/>
  <c r="BP978" i="8"/>
  <c r="BO592" i="8"/>
  <c r="BP784" i="8"/>
  <c r="BP666" i="8"/>
  <c r="BP42" i="8"/>
  <c r="BP121" i="8"/>
  <c r="AH160" i="8"/>
  <c r="BO256" i="8"/>
  <c r="BO906" i="8"/>
  <c r="AH193" i="8"/>
  <c r="BO437" i="8"/>
  <c r="AH930" i="8"/>
  <c r="BP151" i="8"/>
  <c r="BP712" i="8"/>
  <c r="BO666" i="8"/>
  <c r="BO121" i="8"/>
  <c r="BP603" i="8"/>
  <c r="BP775" i="8"/>
  <c r="BO160" i="8"/>
  <c r="BP184" i="8"/>
  <c r="BP256" i="8"/>
  <c r="AH616" i="8"/>
  <c r="AH712" i="8"/>
  <c r="BP653" i="8"/>
  <c r="BO749" i="8"/>
  <c r="BO217" i="8"/>
  <c r="AH389" i="8"/>
  <c r="AH506" i="8"/>
  <c r="AH749" i="8"/>
  <c r="BP842" i="8"/>
  <c r="AH290" i="8"/>
  <c r="BO328" i="8"/>
  <c r="BP808" i="8"/>
  <c r="BP904" i="8"/>
  <c r="BP618" i="8"/>
  <c r="AH112" i="8"/>
  <c r="BP461" i="8"/>
  <c r="BP557" i="8"/>
  <c r="BP217" i="8"/>
  <c r="BP361" i="8"/>
  <c r="BP786" i="8"/>
  <c r="AH786" i="8"/>
  <c r="BO92" i="8"/>
  <c r="BO280" i="8"/>
  <c r="BO186" i="8"/>
  <c r="BO581" i="8"/>
  <c r="BP773" i="8"/>
  <c r="BO869" i="8"/>
  <c r="BO97" i="8"/>
  <c r="BO265" i="8"/>
  <c r="AH485" i="8"/>
  <c r="AH677" i="8"/>
  <c r="BO858" i="8"/>
  <c r="AH674" i="8"/>
  <c r="AH29" i="8"/>
  <c r="BP941" i="8"/>
  <c r="BP522" i="8"/>
  <c r="AH653" i="8"/>
  <c r="BO511" i="8"/>
  <c r="BO411" i="8"/>
  <c r="BP640" i="8"/>
  <c r="BO184" i="8"/>
  <c r="BP280" i="8"/>
  <c r="AH808" i="8"/>
  <c r="AH928" i="8"/>
  <c r="BP485" i="8"/>
  <c r="BP210" i="8"/>
  <c r="BO928" i="8"/>
  <c r="AH675" i="8"/>
  <c r="BP616" i="8"/>
  <c r="BO904" i="8"/>
  <c r="BO618" i="8"/>
  <c r="BO138" i="8"/>
  <c r="BP1000" i="8"/>
  <c r="BP40" i="8"/>
  <c r="BO773" i="8"/>
  <c r="BP97" i="8"/>
  <c r="BP313" i="8"/>
  <c r="BP858" i="8"/>
  <c r="BP282" i="8"/>
  <c r="BP378" i="8"/>
  <c r="BO219" i="8"/>
  <c r="BO51" i="8"/>
  <c r="BO459" i="8"/>
  <c r="AH747" i="8"/>
  <c r="AH64" i="8"/>
  <c r="BO723" i="8"/>
  <c r="BP867" i="8"/>
  <c r="BP147" i="8"/>
  <c r="AH771" i="8"/>
  <c r="AH915" i="8"/>
  <c r="BO64" i="8"/>
  <c r="BP723" i="8"/>
  <c r="BO208" i="8"/>
  <c r="AH352" i="8"/>
  <c r="BO400" i="8"/>
  <c r="BO461" i="8"/>
  <c r="BO289" i="8"/>
  <c r="BO73" i="8"/>
  <c r="BP570" i="8"/>
  <c r="BO762" i="8"/>
  <c r="BP293" i="8"/>
  <c r="AH341" i="8"/>
  <c r="BO409" i="8"/>
  <c r="BO193" i="8"/>
  <c r="BP171" i="8"/>
  <c r="BP459" i="8"/>
  <c r="AH603" i="8"/>
  <c r="BP243" i="8"/>
  <c r="BO243" i="8"/>
  <c r="BP699" i="8"/>
  <c r="BP64" i="8"/>
  <c r="AH699" i="8"/>
  <c r="AH843" i="8"/>
  <c r="BP987" i="8"/>
  <c r="BO267" i="8"/>
  <c r="BP164" i="8"/>
  <c r="BP267" i="8"/>
  <c r="BP882" i="8"/>
  <c r="BO954" i="8"/>
  <c r="BO941" i="8"/>
  <c r="BO546" i="8"/>
  <c r="BO607" i="8"/>
  <c r="BO40" i="8"/>
  <c r="BO867" i="8"/>
  <c r="BO75" i="8"/>
  <c r="BO483" i="8"/>
  <c r="AH987" i="8"/>
  <c r="BO315" i="8"/>
  <c r="BO339" i="8"/>
  <c r="C226" i="8"/>
  <c r="C250" i="8"/>
  <c r="C274" i="8"/>
  <c r="C298" i="8"/>
  <c r="C322" i="8"/>
  <c r="C346" i="8"/>
  <c r="C370" i="8"/>
  <c r="C394" i="8"/>
  <c r="C418" i="8"/>
  <c r="C442" i="8"/>
  <c r="BP675" i="8"/>
  <c r="BO49" i="8"/>
  <c r="BO361" i="8"/>
  <c r="BO500" i="8"/>
  <c r="BP221" i="8"/>
  <c r="BP27" i="8"/>
  <c r="BP363" i="8"/>
  <c r="BO387" i="8"/>
  <c r="AH531" i="8"/>
  <c r="AH555" i="8"/>
  <c r="AH795" i="8"/>
  <c r="BO812" i="8"/>
  <c r="AH963" i="8"/>
  <c r="BO20" i="8"/>
  <c r="BP365" i="8"/>
  <c r="BO771" i="8"/>
  <c r="BP819" i="8"/>
  <c r="BO195" i="8"/>
  <c r="BO291" i="8"/>
  <c r="BP291" i="8"/>
  <c r="AH483" i="8"/>
  <c r="AH627" i="8"/>
  <c r="AH507" i="8"/>
  <c r="BO651" i="8"/>
  <c r="BO507" i="8"/>
  <c r="BP99" i="8"/>
  <c r="BO363" i="8"/>
  <c r="AH579" i="8"/>
  <c r="AH651" i="8"/>
  <c r="AH16" i="8"/>
  <c r="AH151" i="8"/>
  <c r="BO367" i="8"/>
  <c r="BO435" i="8"/>
  <c r="BP524" i="8"/>
  <c r="BP668" i="8"/>
  <c r="AH20" i="8"/>
  <c r="BP7" i="8"/>
  <c r="AH31" i="8"/>
  <c r="AH343" i="8"/>
  <c r="BP982" i="8"/>
  <c r="BP238" i="8"/>
  <c r="AH646" i="8"/>
  <c r="BP29" i="8"/>
  <c r="BP260" i="8"/>
  <c r="BP404" i="8"/>
  <c r="BO70" i="8"/>
  <c r="AH572" i="8"/>
  <c r="BP513" i="8"/>
  <c r="BO561" i="8"/>
  <c r="BP609" i="8"/>
  <c r="BP657" i="8"/>
  <c r="BP753" i="8"/>
  <c r="BP849" i="8"/>
  <c r="BP897" i="8"/>
  <c r="BP5" i="8"/>
  <c r="AH897" i="8"/>
  <c r="AH945" i="8"/>
  <c r="AH214" i="8"/>
  <c r="AH766" i="8"/>
  <c r="BP751" i="8"/>
  <c r="BO221" i="8"/>
  <c r="BO293" i="8"/>
  <c r="BO502" i="8"/>
  <c r="BO655" i="8"/>
  <c r="BP190" i="8"/>
  <c r="BP31" i="8"/>
  <c r="BP561" i="8"/>
  <c r="BP823" i="8"/>
  <c r="BP838" i="8"/>
  <c r="BP22" i="8"/>
  <c r="BP142" i="8"/>
  <c r="BO166" i="8"/>
  <c r="BO214" i="8"/>
  <c r="BP262" i="8"/>
  <c r="BP310" i="8"/>
  <c r="BP759" i="8"/>
  <c r="BO358" i="8"/>
  <c r="AH79" i="8"/>
  <c r="BP993" i="8"/>
  <c r="BO524" i="8"/>
  <c r="AH727" i="8"/>
  <c r="BO668" i="8"/>
  <c r="AH775" i="8"/>
  <c r="BO284" i="8"/>
  <c r="AH428" i="8"/>
  <c r="AH452" i="8"/>
  <c r="AH500" i="8"/>
  <c r="AH77" i="8"/>
  <c r="BP646" i="8"/>
  <c r="BO694" i="8"/>
  <c r="BP742" i="8"/>
  <c r="BO101" i="8"/>
  <c r="BP607" i="8"/>
  <c r="AH367" i="8"/>
  <c r="AH463" i="8"/>
  <c r="BO116" i="8"/>
  <c r="AH871" i="8"/>
  <c r="AH919" i="8"/>
  <c r="BO860" i="8"/>
  <c r="BO526" i="8"/>
  <c r="BO574" i="8"/>
  <c r="BO932" i="8"/>
  <c r="AH188" i="8"/>
  <c r="AH166" i="8"/>
  <c r="AH718" i="8"/>
  <c r="AH537" i="8"/>
  <c r="AH511" i="8"/>
  <c r="BP116" i="8"/>
  <c r="BP380" i="8"/>
  <c r="BO188" i="8"/>
  <c r="AH212" i="8"/>
  <c r="BP284" i="8"/>
  <c r="BP980" i="8"/>
  <c r="BO452" i="8"/>
  <c r="BP825" i="8"/>
  <c r="AH980" i="8"/>
  <c r="BP127" i="8"/>
  <c r="AH633" i="8"/>
  <c r="BP694" i="8"/>
  <c r="BP101" i="8"/>
  <c r="BP535" i="8"/>
  <c r="AH862" i="8"/>
  <c r="AH125" i="8"/>
  <c r="AH598" i="8"/>
  <c r="AH334" i="8"/>
  <c r="BO430" i="8"/>
  <c r="BP727" i="8"/>
  <c r="BP103" i="8"/>
  <c r="BO585" i="8"/>
  <c r="AH740" i="8"/>
  <c r="AH884" i="8"/>
  <c r="BO825" i="8"/>
  <c r="BO873" i="8"/>
  <c r="BO921" i="8"/>
  <c r="BO535" i="8"/>
  <c r="BO919" i="8"/>
  <c r="AH489" i="8"/>
  <c r="BO343" i="8"/>
  <c r="BP631" i="8"/>
  <c r="BO380" i="8"/>
  <c r="BP847" i="8"/>
  <c r="BO212" i="8"/>
  <c r="AH788" i="8"/>
  <c r="BO777" i="8"/>
  <c r="BO127" i="8"/>
  <c r="AH7" i="8"/>
  <c r="BO967" i="8"/>
  <c r="BP441" i="8"/>
  <c r="BP269" i="8"/>
  <c r="BO945" i="8"/>
  <c r="AH465" i="8"/>
  <c r="AH921" i="8"/>
  <c r="BO847" i="8"/>
  <c r="AH356" i="8"/>
  <c r="BO103" i="8"/>
  <c r="AH596" i="8"/>
  <c r="BO537" i="8"/>
  <c r="AH692" i="8"/>
  <c r="BP633" i="8"/>
  <c r="BO681" i="8"/>
  <c r="BO729" i="8"/>
  <c r="AH836" i="8"/>
  <c r="BP777" i="8"/>
  <c r="BP873" i="8"/>
  <c r="BO197" i="8"/>
  <c r="AH413" i="8"/>
  <c r="AH969" i="8"/>
  <c r="BP991" i="8"/>
  <c r="BO478" i="8"/>
  <c r="BO406" i="8"/>
  <c r="BO895" i="8"/>
  <c r="AH670" i="8"/>
  <c r="AH175" i="8"/>
  <c r="BO415" i="8"/>
  <c r="AH559" i="8"/>
  <c r="AH799" i="8"/>
  <c r="BP740" i="8"/>
  <c r="BO836" i="8"/>
  <c r="BP862" i="8"/>
  <c r="BP910" i="8"/>
  <c r="BP559" i="8"/>
  <c r="BO489" i="8"/>
  <c r="AH644" i="8"/>
  <c r="BP729" i="8"/>
  <c r="BO991" i="8"/>
  <c r="AH609" i="8"/>
  <c r="AH406" i="8"/>
  <c r="AH550" i="8"/>
  <c r="AH622" i="8"/>
  <c r="AH295" i="8"/>
  <c r="AH703" i="8"/>
  <c r="BO692" i="8"/>
  <c r="AH943" i="8"/>
  <c r="AH269" i="8"/>
  <c r="BO465" i="8"/>
  <c r="AH140" i="8"/>
  <c r="BP356" i="8"/>
  <c r="BP681" i="8"/>
  <c r="AH197" i="8"/>
  <c r="BO413" i="8"/>
  <c r="BO175" i="8"/>
  <c r="AH478" i="8"/>
  <c r="AH849" i="8"/>
  <c r="BO838" i="8"/>
  <c r="BP943" i="8"/>
  <c r="BO319" i="8"/>
  <c r="BP415" i="8"/>
  <c r="BP548" i="8"/>
  <c r="BP596" i="8"/>
  <c r="BP644" i="8"/>
  <c r="BP788" i="8"/>
  <c r="BO884" i="8"/>
  <c r="BP463" i="8"/>
  <c r="BO550" i="8"/>
  <c r="BO598" i="8"/>
  <c r="BO286" i="8"/>
  <c r="BO140" i="8"/>
  <c r="AH53" i="8"/>
  <c r="BP799" i="8"/>
  <c r="AH245" i="8"/>
  <c r="BP703" i="8"/>
  <c r="BO441" i="8"/>
  <c r="AH751" i="8"/>
  <c r="AH286" i="8"/>
  <c r="BO68" i="8"/>
  <c r="BO969" i="8"/>
  <c r="BO476" i="8"/>
  <c r="BP622" i="8"/>
  <c r="BO670" i="8"/>
  <c r="BP718" i="8"/>
  <c r="BO245" i="8"/>
  <c r="BP871" i="8"/>
  <c r="AH199" i="8"/>
  <c r="BP319" i="8"/>
  <c r="BO487" i="8"/>
  <c r="BO548" i="8"/>
  <c r="BP317" i="8"/>
  <c r="AH308" i="8"/>
  <c r="BO53" i="8"/>
  <c r="BO199" i="8"/>
  <c r="BP487" i="8"/>
  <c r="BO295" i="8"/>
  <c r="BO317" i="8"/>
  <c r="BP68" i="8"/>
  <c r="BP956" i="8"/>
  <c r="BO260" i="8"/>
  <c r="BO308" i="8"/>
  <c r="AH404" i="8"/>
  <c r="AH476" i="8"/>
  <c r="BO801" i="8"/>
  <c r="AH956" i="8"/>
  <c r="AH5" i="8"/>
  <c r="BP958" i="8"/>
  <c r="AH958" i="8"/>
  <c r="AH502" i="8"/>
  <c r="BO190" i="8"/>
  <c r="C486" i="8"/>
  <c r="BP232" i="8"/>
  <c r="BP124" i="8"/>
  <c r="BP236" i="8"/>
  <c r="BO204" i="8"/>
  <c r="BP455" i="8"/>
  <c r="BP271" i="8"/>
  <c r="BO457" i="8"/>
  <c r="BP8" i="8"/>
  <c r="BO373" i="8"/>
  <c r="BP427" i="8"/>
  <c r="BO59" i="8"/>
  <c r="BO234" i="8"/>
  <c r="BP392" i="8"/>
  <c r="BO207" i="8"/>
  <c r="BO398" i="8"/>
  <c r="BP215" i="8"/>
  <c r="BP303" i="8"/>
  <c r="BO98" i="8"/>
  <c r="BO350" i="8"/>
  <c r="BO455" i="8"/>
  <c r="BO69" i="8"/>
  <c r="AH337" i="8"/>
  <c r="BP398" i="8"/>
  <c r="BO16" i="8"/>
  <c r="BO192" i="8"/>
  <c r="BP384" i="8"/>
  <c r="AH97" i="8"/>
  <c r="BP30" i="8"/>
  <c r="BO225" i="8"/>
  <c r="BP434" i="8"/>
  <c r="AH169" i="8"/>
  <c r="BO201" i="8"/>
  <c r="AH385" i="8"/>
  <c r="AH437" i="8"/>
  <c r="BO114" i="8"/>
  <c r="AH114" i="8"/>
  <c r="BO143" i="8"/>
  <c r="BO215" i="8"/>
  <c r="BP247" i="8"/>
  <c r="BO359" i="8"/>
  <c r="BO67" i="8"/>
  <c r="BO135" i="8"/>
  <c r="BP137" i="8"/>
  <c r="BP178" i="8"/>
  <c r="AH27" i="8"/>
  <c r="BO247" i="8"/>
  <c r="BP359" i="8"/>
  <c r="AH138" i="8"/>
  <c r="BP16" i="8"/>
  <c r="BP192" i="8"/>
  <c r="AH208" i="8"/>
  <c r="AH256" i="8"/>
  <c r="BO384" i="8"/>
  <c r="BO436" i="8"/>
  <c r="BO178" i="8"/>
  <c r="BP114" i="8"/>
  <c r="BO306" i="8"/>
  <c r="BO438" i="8"/>
  <c r="AH234" i="8"/>
  <c r="BP90" i="8"/>
  <c r="AH99" i="8"/>
  <c r="BP411" i="8"/>
  <c r="BP135" i="8"/>
  <c r="BP148" i="8"/>
  <c r="BP436" i="8"/>
  <c r="BP225" i="8"/>
  <c r="BO391" i="8"/>
  <c r="BP201" i="8"/>
  <c r="AH306" i="8"/>
  <c r="BP438" i="8"/>
  <c r="AH219" i="8"/>
  <c r="AH315" i="8"/>
  <c r="AH459" i="8"/>
  <c r="AH267" i="8"/>
  <c r="AH363" i="8"/>
  <c r="BO33" i="8"/>
  <c r="BP346" i="8"/>
  <c r="BO104" i="8"/>
  <c r="AH450" i="8"/>
  <c r="BP391" i="8"/>
  <c r="BP306" i="8"/>
  <c r="AH90" i="8"/>
  <c r="BP449" i="8"/>
  <c r="BO132" i="8"/>
  <c r="BO392" i="8"/>
  <c r="BO223" i="8"/>
  <c r="BO271" i="8"/>
  <c r="BO287" i="8"/>
  <c r="BO303" i="8"/>
  <c r="BO173" i="8"/>
  <c r="BP170" i="8"/>
  <c r="BO88" i="8"/>
  <c r="BO168" i="8"/>
  <c r="AH184" i="8"/>
  <c r="BO232" i="8"/>
  <c r="AH376" i="8"/>
  <c r="AH424" i="8"/>
  <c r="BO162" i="8"/>
  <c r="AH265" i="8"/>
  <c r="BO449" i="8"/>
  <c r="BP132" i="8"/>
  <c r="BP207" i="8"/>
  <c r="BP173" i="8"/>
  <c r="BO170" i="8"/>
  <c r="AH241" i="8"/>
  <c r="BO277" i="8"/>
  <c r="BO279" i="8"/>
  <c r="AH282" i="8"/>
  <c r="BP457" i="8"/>
  <c r="BO126" i="8"/>
  <c r="BO19" i="8"/>
  <c r="BP287" i="8"/>
  <c r="BO8" i="8"/>
  <c r="BP120" i="8"/>
  <c r="BO376" i="8"/>
  <c r="BO444" i="8"/>
  <c r="BP19" i="8"/>
  <c r="BP223" i="8"/>
  <c r="AH88" i="8"/>
  <c r="BO120" i="8"/>
  <c r="BP168" i="8"/>
  <c r="BP162" i="8"/>
  <c r="BP279" i="8"/>
  <c r="BP213" i="8"/>
  <c r="BO321" i="8"/>
  <c r="BP126" i="8"/>
  <c r="AH243" i="8"/>
  <c r="BO323" i="8"/>
  <c r="AH339" i="8"/>
  <c r="BO332" i="8"/>
  <c r="BO213" i="8"/>
  <c r="BO18" i="8"/>
  <c r="BO206" i="8"/>
  <c r="BO403" i="8"/>
  <c r="BO57" i="8"/>
  <c r="AH186" i="8"/>
  <c r="AH123" i="8"/>
  <c r="BP108" i="8"/>
  <c r="BP323" i="8"/>
  <c r="BO371" i="8"/>
  <c r="AH435" i="8"/>
  <c r="BP44" i="8"/>
  <c r="BO124" i="8"/>
  <c r="BP204" i="8"/>
  <c r="BO236" i="8"/>
  <c r="AH313" i="8"/>
  <c r="BP373" i="8"/>
  <c r="BP18" i="8"/>
  <c r="BP206" i="8"/>
  <c r="BO25" i="8"/>
  <c r="BP25" i="8"/>
  <c r="AH291" i="8"/>
  <c r="AH387" i="8"/>
  <c r="BO44" i="8"/>
  <c r="BP332" i="8"/>
  <c r="BO210" i="8"/>
  <c r="C16" i="8"/>
  <c r="C40" i="8"/>
  <c r="C64" i="8"/>
  <c r="C88" i="8"/>
  <c r="C112" i="8"/>
  <c r="C136" i="8"/>
  <c r="C160" i="8"/>
  <c r="C184" i="8"/>
  <c r="C208" i="8"/>
  <c r="C232" i="8"/>
  <c r="C256" i="8"/>
  <c r="C280" i="8"/>
  <c r="C304" i="8"/>
  <c r="C328" i="8"/>
  <c r="C352" i="8"/>
  <c r="C376" i="8"/>
  <c r="C400" i="8"/>
  <c r="C424" i="8"/>
  <c r="C448" i="8"/>
  <c r="C25" i="8"/>
  <c r="C49" i="8"/>
  <c r="C73" i="8"/>
  <c r="C97" i="8"/>
  <c r="C121" i="8"/>
  <c r="C145" i="8"/>
  <c r="C169" i="8"/>
  <c r="C193" i="8"/>
  <c r="C217" i="8"/>
  <c r="C241" i="8"/>
  <c r="C265" i="8"/>
  <c r="C289" i="8"/>
  <c r="C313" i="8"/>
  <c r="C337" i="8"/>
  <c r="C361" i="8"/>
  <c r="C385" i="8"/>
  <c r="C409" i="8"/>
  <c r="C437" i="8"/>
  <c r="C461" i="8"/>
  <c r="BJ117" i="4"/>
  <c r="BP539" i="8"/>
  <c r="BO169" i="8"/>
  <c r="BO679" i="8"/>
  <c r="BP783" i="8"/>
  <c r="BP807" i="8"/>
  <c r="BP595" i="8"/>
  <c r="BO378" i="8"/>
  <c r="BP895" i="8"/>
  <c r="BP104" i="8"/>
  <c r="BP972" i="8"/>
  <c r="BP737" i="8"/>
  <c r="BO22" i="8"/>
  <c r="BP554" i="8"/>
  <c r="BO746" i="8"/>
  <c r="BO262" i="8"/>
  <c r="BP334" i="8"/>
  <c r="BO118" i="8"/>
  <c r="BO742" i="8"/>
  <c r="BO142" i="8"/>
  <c r="BP70" i="8"/>
  <c r="BP118" i="8"/>
  <c r="BP358" i="8"/>
  <c r="BO662" i="8"/>
  <c r="BO859" i="8"/>
  <c r="C219" i="8"/>
  <c r="C243" i="8"/>
  <c r="C267" i="8"/>
  <c r="C291" i="8"/>
  <c r="C315" i="8"/>
  <c r="C339" i="8"/>
  <c r="C363" i="8"/>
  <c r="C387" i="8"/>
  <c r="C411" i="8"/>
  <c r="C435" i="8"/>
  <c r="C459" i="8"/>
  <c r="C467" i="8"/>
  <c r="C480" i="8"/>
  <c r="C471" i="8"/>
  <c r="C477" i="8"/>
  <c r="C469" i="8"/>
  <c r="C484" i="8"/>
  <c r="C475" i="8"/>
  <c r="C479" i="8"/>
  <c r="C468" i="8"/>
  <c r="C483" i="8"/>
  <c r="C472" i="8"/>
  <c r="BP915" i="8"/>
  <c r="C473" i="8"/>
  <c r="C481" i="8"/>
  <c r="C485" i="8"/>
  <c r="C18" i="8"/>
  <c r="C501" i="8"/>
  <c r="C492" i="8"/>
  <c r="C495" i="8"/>
  <c r="BP963" i="8"/>
  <c r="BP258" i="8"/>
  <c r="C505" i="8"/>
  <c r="BP195" i="8"/>
  <c r="C491" i="8"/>
  <c r="C504" i="8"/>
  <c r="AH51" i="8"/>
  <c r="BP123" i="8"/>
  <c r="BI685" i="4"/>
  <c r="C500" i="8"/>
  <c r="C499" i="8"/>
  <c r="C488" i="8"/>
  <c r="C494" i="8"/>
  <c r="AH75" i="8"/>
  <c r="BO171" i="8"/>
  <c r="BP234" i="8"/>
  <c r="BP843" i="8"/>
  <c r="C503" i="8"/>
  <c r="BO579" i="8"/>
  <c r="C493" i="8"/>
  <c r="C27" i="8"/>
  <c r="C51" i="8"/>
  <c r="C75" i="8"/>
  <c r="C99" i="8"/>
  <c r="C123" i="8"/>
  <c r="C147" i="8"/>
  <c r="C171" i="8"/>
  <c r="C195" i="8"/>
  <c r="C507" i="8"/>
  <c r="C496" i="8"/>
  <c r="C42" i="8"/>
  <c r="C66" i="8"/>
  <c r="C90" i="8"/>
  <c r="C114" i="8"/>
  <c r="C138" i="8"/>
  <c r="C162" i="8"/>
  <c r="C186" i="8"/>
  <c r="C210" i="8"/>
  <c r="C234" i="8"/>
  <c r="C258" i="8"/>
  <c r="C282" i="8"/>
  <c r="C306" i="8"/>
  <c r="C330" i="8"/>
  <c r="BO366" i="8"/>
  <c r="BO428" i="8"/>
  <c r="BP430" i="8"/>
  <c r="BO90" i="8"/>
  <c r="BJ116" i="4"/>
  <c r="BI129" i="4"/>
  <c r="BO278" i="8"/>
  <c r="BO147" i="8"/>
  <c r="BI119" i="4"/>
  <c r="BI272" i="4"/>
  <c r="BO458" i="8"/>
  <c r="BP74" i="8"/>
  <c r="BP494" i="8"/>
  <c r="BP989" i="8"/>
  <c r="BP939" i="8"/>
  <c r="BP984" i="8"/>
  <c r="BP105" i="8"/>
  <c r="C446" i="8"/>
  <c r="BI351" i="4"/>
  <c r="BJ275" i="4"/>
  <c r="BI67" i="4"/>
  <c r="BJ121" i="4"/>
  <c r="BO298" i="8"/>
  <c r="BJ214" i="4"/>
  <c r="BJ134" i="4"/>
  <c r="BJ203" i="4"/>
  <c r="BJ125" i="4"/>
  <c r="BI66" i="4"/>
  <c r="BJ237" i="4"/>
  <c r="BI125" i="4"/>
  <c r="BI291" i="4"/>
  <c r="BJ67" i="4"/>
  <c r="BJ244" i="4"/>
  <c r="BI93" i="4"/>
  <c r="BO50" i="8"/>
  <c r="BI191" i="4"/>
  <c r="BI89" i="4"/>
  <c r="BJ351" i="4"/>
  <c r="BI78" i="4"/>
  <c r="BJ87" i="4"/>
  <c r="BJ124" i="4"/>
  <c r="BJ132" i="4"/>
  <c r="BI95" i="4"/>
  <c r="BJ201" i="4"/>
  <c r="BI245" i="4"/>
  <c r="BJ245" i="4"/>
  <c r="BI121" i="4"/>
  <c r="C465" i="8"/>
  <c r="C489" i="8"/>
  <c r="C454" i="8"/>
  <c r="C478" i="8"/>
  <c r="C502" i="8"/>
  <c r="BP531" i="8"/>
  <c r="BJ360" i="4"/>
  <c r="BI214" i="4"/>
  <c r="BJ133" i="4"/>
  <c r="BJ88" i="4"/>
  <c r="C458" i="8"/>
  <c r="C482" i="8"/>
  <c r="C506" i="8"/>
  <c r="BP747" i="8"/>
  <c r="BI205" i="4"/>
  <c r="BI126" i="4"/>
  <c r="BI92" i="4"/>
  <c r="BJ285" i="4"/>
  <c r="C497" i="8"/>
  <c r="BI285" i="4"/>
  <c r="BI74" i="4"/>
  <c r="BJ122" i="4"/>
  <c r="BI132" i="4"/>
  <c r="C466" i="8"/>
  <c r="C490" i="8"/>
  <c r="BP555" i="8"/>
  <c r="BJ204" i="4"/>
  <c r="BJ120" i="4"/>
  <c r="BI65" i="4"/>
  <c r="BI80" i="4"/>
  <c r="BJ372" i="4"/>
  <c r="BJ76" i="4"/>
  <c r="BI202" i="4"/>
  <c r="BI116" i="4"/>
  <c r="BJ262" i="4"/>
  <c r="BJ208" i="4"/>
  <c r="BI262" i="4"/>
  <c r="BJ63" i="4"/>
  <c r="BJ205" i="4"/>
  <c r="BI81" i="4"/>
  <c r="BI91" i="4"/>
  <c r="BI88" i="4"/>
  <c r="BI253" i="4"/>
  <c r="BJ200" i="4"/>
  <c r="BI206" i="4"/>
  <c r="BI115" i="4"/>
  <c r="BI128" i="4"/>
  <c r="BI294" i="4"/>
  <c r="BI75" i="4"/>
  <c r="BJ69" i="4"/>
  <c r="BI237" i="4"/>
  <c r="BJ272" i="4"/>
  <c r="BI134" i="4"/>
  <c r="BI87" i="4"/>
  <c r="BI120" i="4"/>
  <c r="BJ239" i="4"/>
  <c r="BI310" i="4"/>
  <c r="BJ118" i="4"/>
  <c r="BI201" i="4"/>
  <c r="BJ288" i="4"/>
  <c r="BI118" i="4"/>
  <c r="BI63" i="4"/>
  <c r="BI84" i="4"/>
  <c r="BJ191" i="4"/>
  <c r="BJ249" i="4"/>
  <c r="BJ82" i="4"/>
  <c r="BI102" i="4"/>
  <c r="BI131" i="4"/>
  <c r="BI211" i="4"/>
  <c r="BJ115" i="4"/>
  <c r="BI380" i="4"/>
  <c r="BI76" i="4"/>
  <c r="BJ127" i="4"/>
  <c r="BI244" i="4"/>
  <c r="BJ66" i="4"/>
  <c r="BP795" i="8"/>
  <c r="BJ128" i="4"/>
  <c r="BI273" i="4"/>
  <c r="BI203" i="4"/>
  <c r="BJ95" i="4"/>
  <c r="BI372" i="4"/>
  <c r="BI68" i="4"/>
  <c r="BJ91" i="4"/>
  <c r="BJ217" i="4"/>
  <c r="BJ242" i="4"/>
  <c r="BJ310" i="4"/>
  <c r="BJ188" i="4"/>
  <c r="BI133" i="4"/>
  <c r="BJ131" i="4"/>
  <c r="BI123" i="4"/>
  <c r="BJ333" i="4"/>
  <c r="BJ86" i="4"/>
  <c r="BI130" i="4"/>
  <c r="BI83" i="4"/>
  <c r="BI204" i="4"/>
  <c r="BJ265" i="4"/>
  <c r="BJ294" i="4"/>
  <c r="BJ126" i="4"/>
  <c r="BJ130" i="4"/>
  <c r="BI275" i="4"/>
  <c r="BJ123" i="4"/>
  <c r="BJ253" i="4"/>
  <c r="BJ89" i="4"/>
  <c r="BI73" i="4"/>
  <c r="BI94" i="4"/>
  <c r="BJ72" i="4"/>
  <c r="BI188" i="4"/>
  <c r="BI85" i="4"/>
  <c r="BJ202" i="4"/>
  <c r="BI249" i="4"/>
  <c r="BI293" i="4"/>
  <c r="BJ380" i="4"/>
  <c r="BJ273" i="4"/>
  <c r="BJ92" i="4"/>
  <c r="BI240" i="4"/>
  <c r="BJ81" i="4"/>
  <c r="BJ62" i="4"/>
  <c r="BI86" i="4"/>
  <c r="BI360" i="4"/>
  <c r="BI124" i="4"/>
  <c r="BJ74" i="4"/>
  <c r="BJ246" i="4"/>
  <c r="BI241" i="4"/>
  <c r="BJ260" i="4"/>
  <c r="BI333" i="4"/>
  <c r="BI246" i="4"/>
  <c r="BI90" i="4"/>
  <c r="BJ84" i="4"/>
  <c r="BI208" i="4"/>
  <c r="BJ73" i="4"/>
  <c r="BJ291" i="4"/>
  <c r="BJ75" i="4"/>
  <c r="BI288" i="4"/>
  <c r="BI96" i="4"/>
  <c r="BI117" i="4"/>
  <c r="BJ206" i="4"/>
  <c r="BI217" i="4"/>
  <c r="BJ240" i="4"/>
  <c r="BI239" i="4"/>
  <c r="BJ211" i="4"/>
  <c r="BI82" i="4"/>
  <c r="BJ68" i="4"/>
  <c r="BI200" i="4"/>
  <c r="BJ65" i="4"/>
  <c r="BI242" i="4"/>
  <c r="BI127" i="4"/>
  <c r="BI260" i="4"/>
  <c r="BJ85" i="4"/>
  <c r="C354" i="8"/>
  <c r="C378" i="8"/>
  <c r="C402" i="8"/>
  <c r="C426" i="8"/>
  <c r="C450" i="8"/>
  <c r="C474" i="8"/>
  <c r="C498" i="8"/>
  <c r="BO194" i="8"/>
  <c r="BI654" i="4"/>
  <c r="BI357" i="4"/>
  <c r="BI737" i="4"/>
  <c r="BI323" i="4"/>
  <c r="BJ290" i="4"/>
  <c r="BI261" i="4"/>
  <c r="BI381" i="4"/>
  <c r="BI359" i="4"/>
  <c r="BJ368" i="4"/>
  <c r="BI337" i="4"/>
  <c r="BJ308" i="4"/>
  <c r="BJ359" i="4"/>
  <c r="BI290" i="4"/>
  <c r="BJ369" i="4"/>
  <c r="BJ261" i="4"/>
  <c r="BI308" i="4"/>
  <c r="BJ381" i="4"/>
  <c r="BJ337" i="4"/>
  <c r="BJ323" i="4"/>
  <c r="BJ3" i="4"/>
  <c r="BP194" i="8"/>
  <c r="BJ173" i="4"/>
  <c r="BJ332" i="4"/>
  <c r="BJ336" i="4"/>
  <c r="BJ274" i="4"/>
  <c r="BJ286" i="4"/>
  <c r="BI385" i="4"/>
  <c r="BI369" i="4"/>
  <c r="BJ358" i="4"/>
  <c r="BI207" i="4"/>
  <c r="BJ385" i="4"/>
  <c r="BI336" i="4"/>
  <c r="BI286" i="4"/>
  <c r="BJ207" i="4"/>
  <c r="BI368" i="4"/>
  <c r="BJ357" i="4"/>
  <c r="BI332" i="4"/>
  <c r="BI954" i="4"/>
  <c r="BI265" i="4"/>
  <c r="BI969" i="4"/>
  <c r="BI746" i="4"/>
  <c r="BJ700" i="4"/>
  <c r="BJ103" i="4"/>
  <c r="BI112" i="4"/>
  <c r="BJ106" i="4"/>
  <c r="BJ180" i="4"/>
  <c r="BJ113" i="4"/>
  <c r="BJ110" i="4"/>
  <c r="BJ27" i="4"/>
  <c r="BI994" i="4"/>
  <c r="BI927" i="4"/>
  <c r="BI841" i="4"/>
  <c r="BJ829" i="4"/>
  <c r="BJ34" i="4"/>
  <c r="BJ164" i="4"/>
  <c r="BJ97" i="4"/>
  <c r="BI33" i="4"/>
  <c r="BJ160" i="4"/>
  <c r="BI910" i="4"/>
  <c r="BI670" i="4"/>
  <c r="BJ851" i="4"/>
  <c r="BJ816" i="4"/>
  <c r="BI780" i="4"/>
  <c r="BI277" i="4"/>
  <c r="BJ167" i="4"/>
  <c r="BJ100" i="4"/>
  <c r="BJ25" i="4"/>
  <c r="BI174" i="4"/>
  <c r="BI99" i="4"/>
  <c r="BJ863" i="4"/>
  <c r="BJ913" i="4"/>
  <c r="BI923" i="4"/>
  <c r="BJ560" i="4"/>
  <c r="BI720" i="4"/>
  <c r="BI6" i="4"/>
  <c r="BI2" i="4"/>
  <c r="BJ2" i="4"/>
  <c r="BJ11" i="4"/>
  <c r="BJ18" i="4"/>
  <c r="BI53" i="4"/>
  <c r="BJ31" i="4"/>
  <c r="BI56" i="4"/>
  <c r="BJ153" i="4"/>
  <c r="BI212" i="4"/>
  <c r="BJ233" i="4"/>
  <c r="BI252" i="4"/>
  <c r="BI280" i="4"/>
  <c r="BI302" i="4"/>
  <c r="BI326" i="4"/>
  <c r="BI392" i="4"/>
  <c r="BJ40" i="4"/>
  <c r="BJ19" i="4"/>
  <c r="BJ51" i="4"/>
  <c r="BJ143" i="4"/>
  <c r="BI166" i="4"/>
  <c r="BI194" i="4"/>
  <c r="BI218" i="4"/>
  <c r="BI258" i="4"/>
  <c r="BI316" i="4"/>
  <c r="BI338" i="4"/>
  <c r="BJ22" i="4"/>
  <c r="BI49" i="4"/>
  <c r="BI44" i="4"/>
  <c r="BI60" i="4"/>
  <c r="BJ149" i="4"/>
  <c r="BI170" i="4"/>
  <c r="BI192" i="4"/>
  <c r="BI224" i="4"/>
  <c r="BI256" i="4"/>
  <c r="BJ297" i="4"/>
  <c r="BI322" i="4"/>
  <c r="BI348" i="4"/>
  <c r="BJ20" i="4"/>
  <c r="BJ52" i="4"/>
  <c r="BJ39" i="4"/>
  <c r="BJ55" i="4"/>
  <c r="BI142" i="4"/>
  <c r="BI158" i="4"/>
  <c r="BI182" i="4"/>
  <c r="BI198" i="4"/>
  <c r="BI230" i="4"/>
  <c r="BJ279" i="4"/>
  <c r="BI298" i="4"/>
  <c r="BJ331" i="4"/>
  <c r="BI386" i="4"/>
  <c r="BI177" i="4"/>
  <c r="BJ395" i="4"/>
  <c r="BJ511" i="4"/>
  <c r="BJ527" i="4"/>
  <c r="BJ543" i="4"/>
  <c r="BI145" i="4"/>
  <c r="BJ166" i="4"/>
  <c r="BI195" i="4"/>
  <c r="BI227" i="4"/>
  <c r="BI243" i="4"/>
  <c r="BI259" i="4"/>
  <c r="BI401" i="4"/>
  <c r="BJ506" i="4"/>
  <c r="BJ268" i="4"/>
  <c r="BI317" i="4"/>
  <c r="BI404" i="4"/>
  <c r="BI512" i="4"/>
  <c r="BJ150" i="4"/>
  <c r="BJ220" i="4"/>
  <c r="BJ236" i="4"/>
  <c r="BJ252" i="4"/>
  <c r="BJ330" i="4"/>
  <c r="BJ412" i="4"/>
  <c r="BI163" i="4"/>
  <c r="BJ302" i="4"/>
  <c r="BJ318" i="4"/>
  <c r="BI410" i="4"/>
  <c r="BJ515" i="4"/>
  <c r="BJ531" i="4"/>
  <c r="BJ547" i="4"/>
  <c r="BI139" i="4"/>
  <c r="BJ9" i="4"/>
  <c r="BJ12" i="4"/>
  <c r="BJ10" i="4"/>
  <c r="BI14" i="4"/>
  <c r="BI11" i="4"/>
  <c r="BJ42" i="4"/>
  <c r="BI16" i="4"/>
  <c r="BJ45" i="4"/>
  <c r="BI140" i="4"/>
  <c r="BJ165" i="4"/>
  <c r="BI220" i="4"/>
  <c r="BI266" i="4"/>
  <c r="BI318" i="4"/>
  <c r="BI19" i="4"/>
  <c r="BI51" i="4"/>
  <c r="BI38" i="4"/>
  <c r="BJ59" i="4"/>
  <c r="BJ151" i="4"/>
  <c r="BI186" i="4"/>
  <c r="BI226" i="4"/>
  <c r="BI250" i="4"/>
  <c r="BI330" i="4"/>
  <c r="BJ387" i="4"/>
  <c r="BJ38" i="4"/>
  <c r="BJ17" i="4"/>
  <c r="BI52" i="4"/>
  <c r="BJ141" i="4"/>
  <c r="BJ157" i="4"/>
  <c r="BI184" i="4"/>
  <c r="BI216" i="4"/>
  <c r="BI232" i="4"/>
  <c r="BI248" i="4"/>
  <c r="BJ267" i="4"/>
  <c r="BI284" i="4"/>
  <c r="BJ311" i="4"/>
  <c r="BI7" i="4"/>
  <c r="BJ44" i="4"/>
  <c r="BJ60" i="4"/>
  <c r="BJ15" i="4"/>
  <c r="BJ47" i="4"/>
  <c r="BI150" i="4"/>
  <c r="BI168" i="4"/>
  <c r="BI190" i="4"/>
  <c r="BI222" i="4"/>
  <c r="BI238" i="4"/>
  <c r="BI254" i="4"/>
  <c r="BJ287" i="4"/>
  <c r="BJ317" i="4"/>
  <c r="BI346" i="4"/>
  <c r="BJ375" i="4"/>
  <c r="BI161" i="4"/>
  <c r="BI271" i="4"/>
  <c r="BJ320" i="4"/>
  <c r="BI420" i="4"/>
  <c r="BJ519" i="4"/>
  <c r="BJ535" i="4"/>
  <c r="BJ551" i="4"/>
  <c r="BI137" i="4"/>
  <c r="BI153" i="4"/>
  <c r="BI187" i="4"/>
  <c r="BI219" i="4"/>
  <c r="BI235" i="4"/>
  <c r="BI251" i="4"/>
  <c r="BJ280" i="4"/>
  <c r="BI329" i="4"/>
  <c r="BJ388" i="4"/>
  <c r="BI409" i="4"/>
  <c r="BJ514" i="4"/>
  <c r="BJ276" i="4"/>
  <c r="BI396" i="4"/>
  <c r="BI412" i="4"/>
  <c r="BI520" i="4"/>
  <c r="BJ142" i="4"/>
  <c r="BJ158" i="4"/>
  <c r="BJ196" i="4"/>
  <c r="BJ212" i="4"/>
  <c r="BJ228" i="4"/>
  <c r="BJ338" i="4"/>
  <c r="BI373" i="4"/>
  <c r="BJ404" i="4"/>
  <c r="BI507" i="4"/>
  <c r="BI269" i="4"/>
  <c r="BJ326" i="4"/>
  <c r="BJ507" i="4"/>
  <c r="BJ523" i="4"/>
  <c r="BI3" i="4"/>
  <c r="BI4" i="4"/>
  <c r="BI5" i="4"/>
  <c r="BI45" i="4"/>
  <c r="BJ53" i="4"/>
  <c r="BJ185" i="4"/>
  <c r="BJ8" i="4"/>
  <c r="BI32" i="4"/>
  <c r="BI146" i="4"/>
  <c r="BI234" i="4"/>
  <c r="BJ269" i="4"/>
  <c r="BJ335" i="4"/>
  <c r="BJ46" i="4"/>
  <c r="BJ57" i="4"/>
  <c r="BJ163" i="4"/>
  <c r="BJ221" i="4"/>
  <c r="BI314" i="4"/>
  <c r="BI388" i="4"/>
  <c r="BI55" i="4"/>
  <c r="BI18" i="4"/>
  <c r="BJ161" i="4"/>
  <c r="BJ219" i="4"/>
  <c r="BI268" i="4"/>
  <c r="BI394" i="4"/>
  <c r="BI506" i="4"/>
  <c r="BI538" i="4"/>
  <c r="BI183" i="4"/>
  <c r="BI231" i="4"/>
  <c r="BI263" i="4"/>
  <c r="BJ406" i="4"/>
  <c r="BJ409" i="4"/>
  <c r="BJ184" i="4"/>
  <c r="BJ232" i="4"/>
  <c r="BJ256" i="4"/>
  <c r="BI289" i="4"/>
  <c r="BJ415" i="4"/>
  <c r="BI534" i="4"/>
  <c r="BI151" i="4"/>
  <c r="BI185" i="4"/>
  <c r="BI233" i="4"/>
  <c r="BJ278" i="4"/>
  <c r="BJ344" i="4"/>
  <c r="BJ374" i="4"/>
  <c r="BJ394" i="4"/>
  <c r="BJ510" i="4"/>
  <c r="BJ526" i="4"/>
  <c r="BJ542" i="4"/>
  <c r="BJ405" i="4"/>
  <c r="BJ513" i="4"/>
  <c r="BJ529" i="4"/>
  <c r="BI528" i="4"/>
  <c r="BJ546" i="4"/>
  <c r="BJ566" i="4"/>
  <c r="BJ582" i="4"/>
  <c r="BJ598" i="4"/>
  <c r="BJ614" i="4"/>
  <c r="BJ630" i="4"/>
  <c r="BJ646" i="4"/>
  <c r="BJ662" i="4"/>
  <c r="BJ678" i="4"/>
  <c r="BJ694" i="4"/>
  <c r="BJ710" i="4"/>
  <c r="BJ726" i="4"/>
  <c r="BJ742" i="4"/>
  <c r="BJ758" i="4"/>
  <c r="BJ774" i="4"/>
  <c r="BJ790" i="4"/>
  <c r="BJ806" i="4"/>
  <c r="BJ822" i="4"/>
  <c r="BJ536" i="4"/>
  <c r="BJ561" i="4"/>
  <c r="BJ577" i="4"/>
  <c r="BJ593" i="4"/>
  <c r="BJ609" i="4"/>
  <c r="BJ625" i="4"/>
  <c r="BJ641" i="4"/>
  <c r="BJ657" i="4"/>
  <c r="BJ673" i="4"/>
  <c r="BJ689" i="4"/>
  <c r="BJ705" i="4"/>
  <c r="BJ721" i="4"/>
  <c r="BJ737" i="4"/>
  <c r="BJ753" i="4"/>
  <c r="BJ769" i="4"/>
  <c r="BJ785" i="4"/>
  <c r="BI12" i="4"/>
  <c r="BJ6" i="4"/>
  <c r="BJ4" i="4"/>
  <c r="BI13" i="4"/>
  <c r="BJ21" i="4"/>
  <c r="BI148" i="4"/>
  <c r="BI196" i="4"/>
  <c r="BI228" i="4"/>
  <c r="BI296" i="4"/>
  <c r="BJ48" i="4"/>
  <c r="BI54" i="4"/>
  <c r="BJ169" i="4"/>
  <c r="BI210" i="4"/>
  <c r="BI278" i="4"/>
  <c r="BI390" i="4"/>
  <c r="BJ41" i="4"/>
  <c r="BI144" i="4"/>
  <c r="BJ189" i="4"/>
  <c r="BJ289" i="4"/>
  <c r="BI39" i="4"/>
  <c r="BI50" i="4"/>
  <c r="BJ147" i="4"/>
  <c r="BJ187" i="4"/>
  <c r="BJ235" i="4"/>
  <c r="BJ259" i="4"/>
  <c r="BI276" i="4"/>
  <c r="BI320" i="4"/>
  <c r="BI370" i="4"/>
  <c r="BI267" i="4"/>
  <c r="BJ324" i="4"/>
  <c r="BI522" i="4"/>
  <c r="BI554" i="4"/>
  <c r="BI149" i="4"/>
  <c r="BI199" i="4"/>
  <c r="BI215" i="4"/>
  <c r="BI247" i="4"/>
  <c r="BJ346" i="4"/>
  <c r="BI509" i="4"/>
  <c r="BI321" i="4"/>
  <c r="BJ517" i="4"/>
  <c r="BJ146" i="4"/>
  <c r="BJ192" i="4"/>
  <c r="BJ216" i="4"/>
  <c r="BI281" i="4"/>
  <c r="BI297" i="4"/>
  <c r="BI407" i="4"/>
  <c r="BJ322" i="4"/>
  <c r="BI518" i="4"/>
  <c r="BI542" i="4"/>
  <c r="BI143" i="4"/>
  <c r="BI159" i="4"/>
  <c r="BI193" i="4"/>
  <c r="BI209" i="4"/>
  <c r="BI225" i="4"/>
  <c r="BI257" i="4"/>
  <c r="BI331" i="4"/>
  <c r="BJ386" i="4"/>
  <c r="BJ410" i="4"/>
  <c r="BJ518" i="4"/>
  <c r="BJ534" i="4"/>
  <c r="BJ266" i="4"/>
  <c r="BI315" i="4"/>
  <c r="BJ419" i="4"/>
  <c r="BJ521" i="4"/>
  <c r="BJ136" i="4"/>
  <c r="BI515" i="4"/>
  <c r="BI536" i="4"/>
  <c r="BJ558" i="4"/>
  <c r="BJ574" i="4"/>
  <c r="BJ590" i="4"/>
  <c r="BJ606" i="4"/>
  <c r="BJ622" i="4"/>
  <c r="BJ638" i="4"/>
  <c r="BJ654" i="4"/>
  <c r="BJ670" i="4"/>
  <c r="BJ686" i="4"/>
  <c r="BJ702" i="4"/>
  <c r="BJ718" i="4"/>
  <c r="BJ734" i="4"/>
  <c r="BJ750" i="4"/>
  <c r="BJ766" i="4"/>
  <c r="BJ782" i="4"/>
  <c r="BJ798" i="4"/>
  <c r="BJ814" i="4"/>
  <c r="BJ198" i="4"/>
  <c r="BJ520" i="4"/>
  <c r="BI553" i="4"/>
  <c r="BJ569" i="4"/>
  <c r="BI31" i="4"/>
  <c r="BI156" i="4"/>
  <c r="BI344" i="4"/>
  <c r="BJ135" i="4"/>
  <c r="BJ255" i="4"/>
  <c r="BJ32" i="4"/>
  <c r="BI152" i="4"/>
  <c r="BI306" i="4"/>
  <c r="BI15" i="4"/>
  <c r="BJ7" i="4"/>
  <c r="BJ139" i="4"/>
  <c r="BJ227" i="4"/>
  <c r="BJ309" i="4"/>
  <c r="BI378" i="4"/>
  <c r="BJ316" i="4"/>
  <c r="BI546" i="4"/>
  <c r="BI157" i="4"/>
  <c r="BJ284" i="4"/>
  <c r="BJ224" i="4"/>
  <c r="BJ168" i="4"/>
  <c r="BJ314" i="4"/>
  <c r="BJ539" i="4"/>
  <c r="BI147" i="4"/>
  <c r="BI197" i="4"/>
  <c r="BI405" i="4"/>
  <c r="BI529" i="4"/>
  <c r="BI508" i="4"/>
  <c r="BJ210" i="4"/>
  <c r="BJ532" i="4"/>
  <c r="BI569" i="4"/>
  <c r="BI601" i="4"/>
  <c r="BI633" i="4"/>
  <c r="BI665" i="4"/>
  <c r="BI697" i="4"/>
  <c r="BI729" i="4"/>
  <c r="BI761" i="4"/>
  <c r="BI793" i="4"/>
  <c r="BJ156" i="4"/>
  <c r="BJ528" i="4"/>
  <c r="BI572" i="4"/>
  <c r="BI596" i="4"/>
  <c r="BJ617" i="4"/>
  <c r="BI636" i="4"/>
  <c r="BI660" i="4"/>
  <c r="BJ681" i="4"/>
  <c r="BI700" i="4"/>
  <c r="BI724" i="4"/>
  <c r="BJ745" i="4"/>
  <c r="BI764" i="4"/>
  <c r="BI788" i="4"/>
  <c r="BI804" i="4"/>
  <c r="BI820" i="4"/>
  <c r="BJ218" i="4"/>
  <c r="BI511" i="4"/>
  <c r="BJ540" i="4"/>
  <c r="BJ553" i="4"/>
  <c r="BI567" i="4"/>
  <c r="BI583" i="4"/>
  <c r="BI599" i="4"/>
  <c r="BI615" i="4"/>
  <c r="BI631" i="4"/>
  <c r="BI647" i="4"/>
  <c r="BI663" i="4"/>
  <c r="BI679" i="4"/>
  <c r="BI695" i="4"/>
  <c r="BI711" i="4"/>
  <c r="BI727" i="4"/>
  <c r="BI743" i="4"/>
  <c r="BI759" i="4"/>
  <c r="BI775" i="4"/>
  <c r="BI791" i="4"/>
  <c r="BI807" i="4"/>
  <c r="BI165" i="4"/>
  <c r="BJ525" i="4"/>
  <c r="BJ559" i="4"/>
  <c r="BJ575" i="4"/>
  <c r="BJ591" i="4"/>
  <c r="BJ607" i="4"/>
  <c r="BJ623" i="4"/>
  <c r="BJ639" i="4"/>
  <c r="BJ655" i="4"/>
  <c r="BJ671" i="4"/>
  <c r="BJ687" i="4"/>
  <c r="BJ703" i="4"/>
  <c r="BJ719" i="4"/>
  <c r="BJ735" i="4"/>
  <c r="BJ751" i="4"/>
  <c r="BJ767" i="4"/>
  <c r="BJ783" i="4"/>
  <c r="BJ799" i="4"/>
  <c r="BJ815" i="4"/>
  <c r="BJ226" i="4"/>
  <c r="BI517" i="4"/>
  <c r="BI548" i="4"/>
  <c r="BJ562" i="4"/>
  <c r="BJ578" i="4"/>
  <c r="BJ594" i="4"/>
  <c r="BJ610" i="4"/>
  <c r="BJ626" i="4"/>
  <c r="BJ642" i="4"/>
  <c r="BJ658" i="4"/>
  <c r="BJ674" i="4"/>
  <c r="BJ690" i="4"/>
  <c r="BJ706" i="4"/>
  <c r="BJ722" i="4"/>
  <c r="BJ738" i="4"/>
  <c r="BJ754" i="4"/>
  <c r="BJ770" i="4"/>
  <c r="BJ786" i="4"/>
  <c r="BJ802" i="4"/>
  <c r="BJ818" i="4"/>
  <c r="BJ538" i="4"/>
  <c r="BJ557" i="4"/>
  <c r="BJ573" i="4"/>
  <c r="BJ589" i="4"/>
  <c r="BJ605" i="4"/>
  <c r="BJ621" i="4"/>
  <c r="BJ637" i="4"/>
  <c r="BJ653" i="4"/>
  <c r="BJ669" i="4"/>
  <c r="BJ685" i="4"/>
  <c r="BJ701" i="4"/>
  <c r="BJ717" i="4"/>
  <c r="BJ733" i="4"/>
  <c r="BJ749" i="4"/>
  <c r="BJ234" i="4"/>
  <c r="BI523" i="4"/>
  <c r="BJ545" i="4"/>
  <c r="BI563" i="4"/>
  <c r="BI579" i="4"/>
  <c r="BI595" i="4"/>
  <c r="BI611" i="4"/>
  <c r="BI627" i="4"/>
  <c r="BI643" i="4"/>
  <c r="BI659" i="4"/>
  <c r="BI675" i="4"/>
  <c r="BI691" i="4"/>
  <c r="BI707" i="4"/>
  <c r="BI723" i="4"/>
  <c r="BI739" i="4"/>
  <c r="BI755" i="4"/>
  <c r="BI771" i="4"/>
  <c r="BI787" i="4"/>
  <c r="BI803" i="4"/>
  <c r="BI819" i="4"/>
  <c r="BJ595" i="4"/>
  <c r="BJ659" i="4"/>
  <c r="BJ723" i="4"/>
  <c r="BJ771" i="4"/>
  <c r="BJ803" i="4"/>
  <c r="BJ826" i="4"/>
  <c r="BJ842" i="4"/>
  <c r="BJ858" i="4"/>
  <c r="BJ874" i="4"/>
  <c r="BJ890" i="4"/>
  <c r="BJ906" i="4"/>
  <c r="BJ922" i="4"/>
  <c r="BJ938" i="4"/>
  <c r="BJ954" i="4"/>
  <c r="BI798" i="4"/>
  <c r="BI832" i="4"/>
  <c r="BI848" i="4"/>
  <c r="BI864" i="4"/>
  <c r="BI880" i="4"/>
  <c r="BI896" i="4"/>
  <c r="BI912" i="4"/>
  <c r="BI928" i="4"/>
  <c r="BI944" i="4"/>
  <c r="BI960" i="4"/>
  <c r="BI976" i="4"/>
  <c r="BI40" i="4"/>
  <c r="BJ56" i="4"/>
  <c r="BJ321" i="4"/>
  <c r="BJ49" i="4"/>
  <c r="BJ197" i="4"/>
  <c r="BJ213" i="4"/>
  <c r="BI58" i="4"/>
  <c r="BJ177" i="4"/>
  <c r="BI282" i="4"/>
  <c r="BI514" i="4"/>
  <c r="BJ296" i="4"/>
  <c r="BJ420" i="4"/>
  <c r="BJ401" i="4"/>
  <c r="BJ138" i="4"/>
  <c r="BI415" i="4"/>
  <c r="BJ306" i="4"/>
  <c r="BI510" i="4"/>
  <c r="BI181" i="4"/>
  <c r="BI229" i="4"/>
  <c r="BI335" i="4"/>
  <c r="BJ378" i="4"/>
  <c r="BI513" i="4"/>
  <c r="BI169" i="4"/>
  <c r="BI524" i="4"/>
  <c r="BI283" i="4"/>
  <c r="BJ549" i="4"/>
  <c r="BI585" i="4"/>
  <c r="BI617" i="4"/>
  <c r="BI649" i="4"/>
  <c r="BI681" i="4"/>
  <c r="BI713" i="4"/>
  <c r="BI745" i="4"/>
  <c r="BI777" i="4"/>
  <c r="BI809" i="4"/>
  <c r="BI556" i="4"/>
  <c r="BJ585" i="4"/>
  <c r="BI604" i="4"/>
  <c r="BI628" i="4"/>
  <c r="BJ649" i="4"/>
  <c r="BI668" i="4"/>
  <c r="BI692" i="4"/>
  <c r="BJ713" i="4"/>
  <c r="BI732" i="4"/>
  <c r="BI756" i="4"/>
  <c r="BJ777" i="4"/>
  <c r="BI796" i="4"/>
  <c r="BI812" i="4"/>
  <c r="BJ144" i="4"/>
  <c r="BI525" i="4"/>
  <c r="BI547" i="4"/>
  <c r="BI559" i="4"/>
  <c r="BI575" i="4"/>
  <c r="BI591" i="4"/>
  <c r="BI607" i="4"/>
  <c r="BI623" i="4"/>
  <c r="BI639" i="4"/>
  <c r="BI655" i="4"/>
  <c r="BI671" i="4"/>
  <c r="BI687" i="4"/>
  <c r="BI703" i="4"/>
  <c r="BI719" i="4"/>
  <c r="BI735" i="4"/>
  <c r="BI751" i="4"/>
  <c r="BI767" i="4"/>
  <c r="BI783" i="4"/>
  <c r="BI799" i="4"/>
  <c r="BI815" i="4"/>
  <c r="BJ238" i="4"/>
  <c r="BI395" i="4"/>
  <c r="BJ537" i="4"/>
  <c r="BJ567" i="4"/>
  <c r="BJ583" i="4"/>
  <c r="BJ599" i="4"/>
  <c r="BJ615" i="4"/>
  <c r="BJ631" i="4"/>
  <c r="BJ647" i="4"/>
  <c r="BJ663" i="4"/>
  <c r="BJ679" i="4"/>
  <c r="BJ695" i="4"/>
  <c r="BJ711" i="4"/>
  <c r="BJ727" i="4"/>
  <c r="BJ743" i="4"/>
  <c r="BJ759" i="4"/>
  <c r="BJ775" i="4"/>
  <c r="BJ791" i="4"/>
  <c r="BJ807" i="4"/>
  <c r="BJ152" i="4"/>
  <c r="BI299" i="4"/>
  <c r="BJ530" i="4"/>
  <c r="BJ554" i="4"/>
  <c r="BJ570" i="4"/>
  <c r="BJ586" i="4"/>
  <c r="BJ602" i="4"/>
  <c r="BJ618" i="4"/>
  <c r="BJ634" i="4"/>
  <c r="BJ650" i="4"/>
  <c r="BJ666" i="4"/>
  <c r="BJ682" i="4"/>
  <c r="BJ698" i="4"/>
  <c r="BJ714" i="4"/>
  <c r="BJ730" i="4"/>
  <c r="BJ746" i="4"/>
  <c r="BJ762" i="4"/>
  <c r="BJ778" i="4"/>
  <c r="BJ794" i="4"/>
  <c r="BJ810" i="4"/>
  <c r="BJ140" i="4"/>
  <c r="BI287" i="4"/>
  <c r="BI545" i="4"/>
  <c r="BJ565" i="4"/>
  <c r="BJ581" i="4"/>
  <c r="BJ597" i="4"/>
  <c r="BJ613" i="4"/>
  <c r="BJ629" i="4"/>
  <c r="BJ645" i="4"/>
  <c r="BJ661" i="4"/>
  <c r="BJ677" i="4"/>
  <c r="BJ693" i="4"/>
  <c r="BJ709" i="4"/>
  <c r="BJ725" i="4"/>
  <c r="BJ741" i="4"/>
  <c r="BI345" i="4"/>
  <c r="BI531" i="4"/>
  <c r="BI555" i="4"/>
  <c r="BI571" i="4"/>
  <c r="BI587" i="4"/>
  <c r="BI603" i="4"/>
  <c r="BI619" i="4"/>
  <c r="BI635" i="4"/>
  <c r="BI651" i="4"/>
  <c r="BI667" i="4"/>
  <c r="BI683" i="4"/>
  <c r="BI699" i="4"/>
  <c r="BI715" i="4"/>
  <c r="BI731" i="4"/>
  <c r="BI747" i="4"/>
  <c r="BI763" i="4"/>
  <c r="BI779" i="4"/>
  <c r="BI795" i="4"/>
  <c r="BI811" i="4"/>
  <c r="BJ563" i="4"/>
  <c r="BJ627" i="4"/>
  <c r="BJ691" i="4"/>
  <c r="BJ755" i="4"/>
  <c r="BJ787" i="4"/>
  <c r="BJ819" i="4"/>
  <c r="BJ834" i="4"/>
  <c r="BJ850" i="4"/>
  <c r="BJ866" i="4"/>
  <c r="BJ882" i="4"/>
  <c r="BJ898" i="4"/>
  <c r="BJ914" i="4"/>
  <c r="BJ930" i="4"/>
  <c r="BJ946" i="4"/>
  <c r="BI766" i="4"/>
  <c r="BJ823" i="4"/>
  <c r="BI840" i="4"/>
  <c r="BI856" i="4"/>
  <c r="BI872" i="4"/>
  <c r="BI888" i="4"/>
  <c r="BI904" i="4"/>
  <c r="BI920" i="4"/>
  <c r="BI936" i="4"/>
  <c r="BI952" i="4"/>
  <c r="BI968" i="4"/>
  <c r="BI984" i="4"/>
  <c r="BJ58" i="4"/>
  <c r="BJ13" i="4"/>
  <c r="BJ54" i="4"/>
  <c r="BI270" i="4"/>
  <c r="BJ195" i="4"/>
  <c r="BI255" i="4"/>
  <c r="BJ392" i="4"/>
  <c r="BJ509" i="4"/>
  <c r="BJ396" i="4"/>
  <c r="BJ407" i="4"/>
  <c r="BI135" i="4"/>
  <c r="BI521" i="4"/>
  <c r="BI311" i="4"/>
  <c r="BI532" i="4"/>
  <c r="BI561" i="4"/>
  <c r="BI625" i="4"/>
  <c r="BI689" i="4"/>
  <c r="BI753" i="4"/>
  <c r="BI817" i="4"/>
  <c r="BI540" i="4"/>
  <c r="BJ601" i="4"/>
  <c r="BI644" i="4"/>
  <c r="BI684" i="4"/>
  <c r="BJ729" i="4"/>
  <c r="BI772" i="4"/>
  <c r="BJ809" i="4"/>
  <c r="BJ250" i="4"/>
  <c r="BI533" i="4"/>
  <c r="BJ564" i="4"/>
  <c r="BJ596" i="4"/>
  <c r="BJ628" i="4"/>
  <c r="BJ660" i="4"/>
  <c r="BJ692" i="4"/>
  <c r="BJ724" i="4"/>
  <c r="BJ756" i="4"/>
  <c r="BJ788" i="4"/>
  <c r="BI349" i="4"/>
  <c r="BI562" i="4"/>
  <c r="BI594" i="4"/>
  <c r="BI626" i="4"/>
  <c r="BI658" i="4"/>
  <c r="BI690" i="4"/>
  <c r="BI722" i="4"/>
  <c r="BI754" i="4"/>
  <c r="BI786" i="4"/>
  <c r="BI818" i="4"/>
  <c r="BJ522" i="4"/>
  <c r="BI565" i="4"/>
  <c r="BI597" i="4"/>
  <c r="BI629" i="4"/>
  <c r="BI661" i="4"/>
  <c r="BI693" i="4"/>
  <c r="BI725" i="4"/>
  <c r="BI757" i="4"/>
  <c r="BI789" i="4"/>
  <c r="BI821" i="4"/>
  <c r="BI568" i="4"/>
  <c r="BI600" i="4"/>
  <c r="BI632" i="4"/>
  <c r="BI664" i="4"/>
  <c r="BI696" i="4"/>
  <c r="BI728" i="4"/>
  <c r="BI527" i="4"/>
  <c r="BJ568" i="4"/>
  <c r="BJ600" i="4"/>
  <c r="BJ632" i="4"/>
  <c r="BJ664" i="4"/>
  <c r="BJ696" i="4"/>
  <c r="BJ728" i="4"/>
  <c r="BJ760" i="4"/>
  <c r="BJ792" i="4"/>
  <c r="BJ824" i="4"/>
  <c r="BI678" i="4"/>
  <c r="BI776" i="4"/>
  <c r="BI829" i="4"/>
  <c r="BI861" i="4"/>
  <c r="BI893" i="4"/>
  <c r="BI925" i="4"/>
  <c r="BI957" i="4"/>
  <c r="BJ837" i="4"/>
  <c r="BJ869" i="4"/>
  <c r="BJ901" i="4"/>
  <c r="BJ933" i="4"/>
  <c r="BJ965" i="4"/>
  <c r="BI992" i="4"/>
  <c r="BJ552" i="4"/>
  <c r="BJ603" i="4"/>
  <c r="BJ667" i="4"/>
  <c r="BJ731" i="4"/>
  <c r="BJ832" i="4"/>
  <c r="BJ848" i="4"/>
  <c r="BJ864" i="4"/>
  <c r="BJ880" i="4"/>
  <c r="BJ896" i="4"/>
  <c r="BJ912" i="4"/>
  <c r="BJ928" i="4"/>
  <c r="BJ944" i="4"/>
  <c r="BJ960" i="4"/>
  <c r="BJ976" i="4"/>
  <c r="BJ992" i="4"/>
  <c r="BJ757" i="4"/>
  <c r="BI824" i="4"/>
  <c r="BI838" i="4"/>
  <c r="BI854" i="4"/>
  <c r="BI870" i="4"/>
  <c r="BJ579" i="4"/>
  <c r="BJ643" i="4"/>
  <c r="BJ707" i="4"/>
  <c r="BI768" i="4"/>
  <c r="BI800" i="4"/>
  <c r="BJ830" i="4"/>
  <c r="BJ846" i="4"/>
  <c r="BJ862" i="4"/>
  <c r="BJ878" i="4"/>
  <c r="BJ894" i="4"/>
  <c r="BJ910" i="4"/>
  <c r="BJ926" i="4"/>
  <c r="BJ942" i="4"/>
  <c r="BJ958" i="4"/>
  <c r="BJ974" i="4"/>
  <c r="BJ190" i="4"/>
  <c r="BI806" i="4"/>
  <c r="BI836" i="4"/>
  <c r="BI852" i="4"/>
  <c r="BI868" i="4"/>
  <c r="BI884" i="4"/>
  <c r="BI900" i="4"/>
  <c r="BI916" i="4"/>
  <c r="BI932" i="4"/>
  <c r="BI948" i="4"/>
  <c r="BI964" i="4"/>
  <c r="BI980" i="4"/>
  <c r="BI996" i="4"/>
  <c r="BJ555" i="4"/>
  <c r="BJ619" i="4"/>
  <c r="BJ683" i="4"/>
  <c r="BJ747" i="4"/>
  <c r="BJ836" i="4"/>
  <c r="BJ852" i="4"/>
  <c r="BJ868" i="4"/>
  <c r="BJ884" i="4"/>
  <c r="BJ900" i="4"/>
  <c r="BJ916" i="4"/>
  <c r="BJ932" i="4"/>
  <c r="BJ948" i="4"/>
  <c r="BJ964" i="4"/>
  <c r="BJ980" i="4"/>
  <c r="BJ996" i="4"/>
  <c r="BJ847" i="4"/>
  <c r="BJ895" i="4"/>
  <c r="BJ927" i="4"/>
  <c r="BJ959" i="4"/>
  <c r="BJ978" i="4"/>
  <c r="BJ999" i="4"/>
  <c r="BI886" i="4"/>
  <c r="BI918" i="4"/>
  <c r="BI950" i="4"/>
  <c r="BI974" i="4"/>
  <c r="BJ254" i="4"/>
  <c r="BI882" i="4"/>
  <c r="BI914" i="4"/>
  <c r="BI946" i="4"/>
  <c r="BJ975" i="4"/>
  <c r="BJ765" i="4"/>
  <c r="BI826" i="4"/>
  <c r="BJ883" i="4"/>
  <c r="BJ915" i="4"/>
  <c r="BJ947" i="4"/>
  <c r="BI990" i="4"/>
  <c r="BJ797" i="4"/>
  <c r="BJ994" i="4"/>
  <c r="BJ37" i="4"/>
  <c r="BJ137" i="4"/>
  <c r="BJ26" i="4"/>
  <c r="BI136" i="4"/>
  <c r="BJ345" i="4"/>
  <c r="BI42" i="4"/>
  <c r="BJ243" i="4"/>
  <c r="BI406" i="4"/>
  <c r="BI141" i="4"/>
  <c r="BJ162" i="4"/>
  <c r="BI526" i="4"/>
  <c r="BI155" i="4"/>
  <c r="BI213" i="4"/>
  <c r="BI236" i="4"/>
  <c r="BJ271" i="4"/>
  <c r="BJ43" i="4"/>
  <c r="BJ181" i="4"/>
  <c r="BJ229" i="4"/>
  <c r="BJ281" i="4"/>
  <c r="BI47" i="4"/>
  <c r="BJ170" i="4"/>
  <c r="BI530" i="4"/>
  <c r="BI223" i="4"/>
  <c r="BJ248" i="4"/>
  <c r="BJ334" i="4"/>
  <c r="BI550" i="4"/>
  <c r="BI189" i="4"/>
  <c r="BJ282" i="4"/>
  <c r="BJ298" i="4"/>
  <c r="BJ390" i="4"/>
  <c r="BJ270" i="4"/>
  <c r="BI408" i="4"/>
  <c r="BJ524" i="4"/>
  <c r="BI593" i="4"/>
  <c r="BI657" i="4"/>
  <c r="BI721" i="4"/>
  <c r="BI785" i="4"/>
  <c r="BI580" i="4"/>
  <c r="BI620" i="4"/>
  <c r="BJ665" i="4"/>
  <c r="BI708" i="4"/>
  <c r="BI748" i="4"/>
  <c r="BJ793" i="4"/>
  <c r="BJ825" i="4"/>
  <c r="BI375" i="4"/>
  <c r="BJ550" i="4"/>
  <c r="BJ580" i="4"/>
  <c r="BJ612" i="4"/>
  <c r="BJ644" i="4"/>
  <c r="BJ676" i="4"/>
  <c r="BJ708" i="4"/>
  <c r="BJ740" i="4"/>
  <c r="BJ772" i="4"/>
  <c r="BJ804" i="4"/>
  <c r="BI279" i="4"/>
  <c r="BJ533" i="4"/>
  <c r="BI578" i="4"/>
  <c r="BI610" i="4"/>
  <c r="BI642" i="4"/>
  <c r="BI674" i="4"/>
  <c r="BI706" i="4"/>
  <c r="BI738" i="4"/>
  <c r="BI770" i="4"/>
  <c r="BI802" i="4"/>
  <c r="BJ258" i="4"/>
  <c r="BI551" i="4"/>
  <c r="BI581" i="4"/>
  <c r="BI613" i="4"/>
  <c r="BI645" i="4"/>
  <c r="BI677" i="4"/>
  <c r="BI709" i="4"/>
  <c r="BI741" i="4"/>
  <c r="BI773" i="4"/>
  <c r="BI805" i="4"/>
  <c r="BJ548" i="4"/>
  <c r="BI584" i="4"/>
  <c r="BI616" i="4"/>
  <c r="BI648" i="4"/>
  <c r="BI680" i="4"/>
  <c r="BI712" i="4"/>
  <c r="BI744" i="4"/>
  <c r="BI552" i="4"/>
  <c r="BJ584" i="4"/>
  <c r="BJ616" i="4"/>
  <c r="BJ648" i="4"/>
  <c r="BJ680" i="4"/>
  <c r="BJ712" i="4"/>
  <c r="BJ744" i="4"/>
  <c r="BJ776" i="4"/>
  <c r="BJ808" i="4"/>
  <c r="BI614" i="4"/>
  <c r="BI742" i="4"/>
  <c r="BI808" i="4"/>
  <c r="BI845" i="4"/>
  <c r="BI877" i="4"/>
  <c r="BI909" i="4"/>
  <c r="BI941" i="4"/>
  <c r="BI814" i="4"/>
  <c r="BJ853" i="4"/>
  <c r="BJ885" i="4"/>
  <c r="BJ917" i="4"/>
  <c r="BJ949" i="4"/>
  <c r="BJ981" i="4"/>
  <c r="BI1000" i="4"/>
  <c r="BJ571" i="4"/>
  <c r="BJ635" i="4"/>
  <c r="BJ699" i="4"/>
  <c r="BJ820" i="4"/>
  <c r="BJ840" i="4"/>
  <c r="BJ856" i="4"/>
  <c r="BJ872" i="4"/>
  <c r="BJ888" i="4"/>
  <c r="BJ904" i="4"/>
  <c r="BJ920" i="4"/>
  <c r="BJ936" i="4"/>
  <c r="BJ952" i="4"/>
  <c r="BJ968" i="4"/>
  <c r="BJ984" i="4"/>
  <c r="BJ1000" i="4"/>
  <c r="BJ789" i="4"/>
  <c r="BI830" i="4"/>
  <c r="BI846" i="4"/>
  <c r="BI862" i="4"/>
  <c r="BI878" i="4"/>
  <c r="BJ611" i="4"/>
  <c r="BJ675" i="4"/>
  <c r="BJ739" i="4"/>
  <c r="BI784" i="4"/>
  <c r="BI816" i="4"/>
  <c r="BJ838" i="4"/>
  <c r="BJ854" i="4"/>
  <c r="BJ870" i="4"/>
  <c r="BJ886" i="4"/>
  <c r="BJ902" i="4"/>
  <c r="BJ918" i="4"/>
  <c r="BJ934" i="4"/>
  <c r="BJ950" i="4"/>
  <c r="BJ966" i="4"/>
  <c r="BJ982" i="4"/>
  <c r="BI774" i="4"/>
  <c r="BI828" i="4"/>
  <c r="BI844" i="4"/>
  <c r="BI860" i="4"/>
  <c r="BI876" i="4"/>
  <c r="BI892" i="4"/>
  <c r="BI908" i="4"/>
  <c r="BI924" i="4"/>
  <c r="BI940" i="4"/>
  <c r="BI956" i="4"/>
  <c r="BI972" i="4"/>
  <c r="BI988" i="4"/>
  <c r="BI519" i="4"/>
  <c r="BJ587" i="4"/>
  <c r="BJ651" i="4"/>
  <c r="BJ715" i="4"/>
  <c r="BJ828" i="4"/>
  <c r="BJ844" i="4"/>
  <c r="BJ860" i="4"/>
  <c r="BJ876" i="4"/>
  <c r="BJ892" i="4"/>
  <c r="BJ908" i="4"/>
  <c r="BJ924" i="4"/>
  <c r="BJ940" i="4"/>
  <c r="BJ956" i="4"/>
  <c r="BJ972" i="4"/>
  <c r="BJ988" i="4"/>
  <c r="BJ813" i="4"/>
  <c r="BJ879" i="4"/>
  <c r="BJ911" i="4"/>
  <c r="BJ943" i="4"/>
  <c r="BI978" i="4"/>
  <c r="BJ991" i="4"/>
  <c r="BJ855" i="4"/>
  <c r="BI902" i="4"/>
  <c r="BI934" i="4"/>
  <c r="BI965" i="4"/>
  <c r="BJ970" i="4"/>
  <c r="BI850" i="4"/>
  <c r="BI898" i="4"/>
  <c r="BI930" i="4"/>
  <c r="BI962" i="4"/>
  <c r="BI993" i="4"/>
  <c r="BJ971" i="4"/>
  <c r="BJ159" i="4"/>
  <c r="BJ223" i="4"/>
  <c r="BI374" i="4"/>
  <c r="BJ154" i="4"/>
  <c r="BJ348" i="4"/>
  <c r="BI537" i="4"/>
  <c r="BI641" i="4"/>
  <c r="BI769" i="4"/>
  <c r="BI387" i="4"/>
  <c r="BJ633" i="4"/>
  <c r="BI716" i="4"/>
  <c r="BJ801" i="4"/>
  <c r="BJ516" i="4"/>
  <c r="BJ588" i="4"/>
  <c r="BJ652" i="4"/>
  <c r="BJ716" i="4"/>
  <c r="BJ780" i="4"/>
  <c r="BI570" i="4"/>
  <c r="BI634" i="4"/>
  <c r="BI698" i="4"/>
  <c r="BI762" i="4"/>
  <c r="BJ194" i="4"/>
  <c r="BI573" i="4"/>
  <c r="BI637" i="4"/>
  <c r="BI701" i="4"/>
  <c r="BI765" i="4"/>
  <c r="BJ182" i="4"/>
  <c r="BJ541" i="4"/>
  <c r="BI608" i="4"/>
  <c r="BI672" i="4"/>
  <c r="BI736" i="4"/>
  <c r="BJ576" i="4"/>
  <c r="BJ640" i="4"/>
  <c r="BJ704" i="4"/>
  <c r="BJ768" i="4"/>
  <c r="BI582" i="4"/>
  <c r="BI792" i="4"/>
  <c r="BI869" i="4"/>
  <c r="BI933" i="4"/>
  <c r="BJ845" i="4"/>
  <c r="BJ909" i="4"/>
  <c r="BJ973" i="4"/>
  <c r="BI558" i="4"/>
  <c r="BI686" i="4"/>
  <c r="BI835" i="4"/>
  <c r="BI867" i="4"/>
  <c r="BI899" i="4"/>
  <c r="BI931" i="4"/>
  <c r="BI963" i="4"/>
  <c r="BI995" i="4"/>
  <c r="BJ827" i="4"/>
  <c r="BJ859" i="4"/>
  <c r="BI598" i="4"/>
  <c r="BI726" i="4"/>
  <c r="BJ811" i="4"/>
  <c r="BI849" i="4"/>
  <c r="BI881" i="4"/>
  <c r="BI913" i="4"/>
  <c r="BI945" i="4"/>
  <c r="BI977" i="4"/>
  <c r="BI825" i="4"/>
  <c r="BJ857" i="4"/>
  <c r="BJ889" i="4"/>
  <c r="BJ921" i="4"/>
  <c r="BJ953" i="4"/>
  <c r="BJ985" i="4"/>
  <c r="BI574" i="4"/>
  <c r="BI702" i="4"/>
  <c r="BI839" i="4"/>
  <c r="BI871" i="4"/>
  <c r="BI903" i="4"/>
  <c r="BI935" i="4"/>
  <c r="BI967" i="4"/>
  <c r="BI999" i="4"/>
  <c r="BI906" i="4"/>
  <c r="BI973" i="4"/>
  <c r="BI842" i="4"/>
  <c r="BJ923" i="4"/>
  <c r="BJ983" i="4"/>
  <c r="BJ887" i="4"/>
  <c r="BJ951" i="4"/>
  <c r="BJ962" i="4"/>
  <c r="BJ871" i="4"/>
  <c r="BI926" i="4"/>
  <c r="BJ967" i="4"/>
  <c r="BI986" i="4"/>
  <c r="BJ251" i="4"/>
  <c r="BI334" i="4"/>
  <c r="BI309" i="4"/>
  <c r="BI543" i="4"/>
  <c r="BI673" i="4"/>
  <c r="BI801" i="4"/>
  <c r="BI564" i="4"/>
  <c r="BI652" i="4"/>
  <c r="BI740" i="4"/>
  <c r="BJ817" i="4"/>
  <c r="BI544" i="4"/>
  <c r="BJ604" i="4"/>
  <c r="BJ668" i="4"/>
  <c r="BJ732" i="4"/>
  <c r="BJ796" i="4"/>
  <c r="BI586" i="4"/>
  <c r="BI650" i="4"/>
  <c r="BI714" i="4"/>
  <c r="BI778" i="4"/>
  <c r="BJ512" i="4"/>
  <c r="BI589" i="4"/>
  <c r="BI653" i="4"/>
  <c r="BI717" i="4"/>
  <c r="BI781" i="4"/>
  <c r="BI560" i="4"/>
  <c r="BI624" i="4"/>
  <c r="BI688" i="4"/>
  <c r="BI752" i="4"/>
  <c r="BJ508" i="4"/>
  <c r="BJ592" i="4"/>
  <c r="BJ656" i="4"/>
  <c r="BJ720" i="4"/>
  <c r="BJ784" i="4"/>
  <c r="BI646" i="4"/>
  <c r="BI823" i="4"/>
  <c r="BI885" i="4"/>
  <c r="BI949" i="4"/>
  <c r="BJ861" i="4"/>
  <c r="BJ925" i="4"/>
  <c r="BJ989" i="4"/>
  <c r="BI590" i="4"/>
  <c r="BI718" i="4"/>
  <c r="BI843" i="4"/>
  <c r="BI875" i="4"/>
  <c r="BI907" i="4"/>
  <c r="BI939" i="4"/>
  <c r="BI971" i="4"/>
  <c r="BI539" i="4"/>
  <c r="BJ835" i="4"/>
  <c r="BJ867" i="4"/>
  <c r="BI630" i="4"/>
  <c r="BJ763" i="4"/>
  <c r="BJ821" i="4"/>
  <c r="BI857" i="4"/>
  <c r="BI889" i="4"/>
  <c r="BI921" i="4"/>
  <c r="BI953" i="4"/>
  <c r="BI985" i="4"/>
  <c r="BJ833" i="4"/>
  <c r="BJ865" i="4"/>
  <c r="BJ897" i="4"/>
  <c r="BJ929" i="4"/>
  <c r="BJ961" i="4"/>
  <c r="BJ993" i="4"/>
  <c r="BI606" i="4"/>
  <c r="BI734" i="4"/>
  <c r="BI847" i="4"/>
  <c r="BI879" i="4"/>
  <c r="BI911" i="4"/>
  <c r="BI943" i="4"/>
  <c r="BI975" i="4"/>
  <c r="BI834" i="4"/>
  <c r="BI922" i="4"/>
  <c r="BI982" i="4"/>
  <c r="BI874" i="4"/>
  <c r="BJ939" i="4"/>
  <c r="BJ979" i="4"/>
  <c r="BJ903" i="4"/>
  <c r="BI966" i="4"/>
  <c r="BJ781" i="4"/>
  <c r="BI894" i="4"/>
  <c r="BJ931" i="4"/>
  <c r="BI981" i="4"/>
  <c r="BJ986" i="4"/>
  <c r="BI24" i="4"/>
  <c r="BI221" i="4"/>
  <c r="BJ370" i="4"/>
  <c r="BI577" i="4"/>
  <c r="BI705" i="4"/>
  <c r="BJ230" i="4"/>
  <c r="BI588" i="4"/>
  <c r="BI676" i="4"/>
  <c r="BJ761" i="4"/>
  <c r="BJ186" i="4"/>
  <c r="BJ556" i="4"/>
  <c r="BJ620" i="4"/>
  <c r="BJ684" i="4"/>
  <c r="BJ748" i="4"/>
  <c r="BJ812" i="4"/>
  <c r="BJ408" i="4"/>
  <c r="BI602" i="4"/>
  <c r="BI666" i="4"/>
  <c r="BI730" i="4"/>
  <c r="BI794" i="4"/>
  <c r="BI541" i="4"/>
  <c r="BI605" i="4"/>
  <c r="BI669" i="4"/>
  <c r="BI733" i="4"/>
  <c r="BI797" i="4"/>
  <c r="BI576" i="4"/>
  <c r="BI640" i="4"/>
  <c r="BI704" i="4"/>
  <c r="BI535" i="4"/>
  <c r="BJ608" i="4"/>
  <c r="BJ672" i="4"/>
  <c r="BJ736" i="4"/>
  <c r="BJ800" i="4"/>
  <c r="BI710" i="4"/>
  <c r="BI837" i="4"/>
  <c r="BI901" i="4"/>
  <c r="BI782" i="4"/>
  <c r="BJ877" i="4"/>
  <c r="BJ941" i="4"/>
  <c r="BJ997" i="4"/>
  <c r="BI622" i="4"/>
  <c r="BI750" i="4"/>
  <c r="BI851" i="4"/>
  <c r="BI883" i="4"/>
  <c r="BI915" i="4"/>
  <c r="BI947" i="4"/>
  <c r="BI979" i="4"/>
  <c r="BJ773" i="4"/>
  <c r="BJ843" i="4"/>
  <c r="BJ875" i="4"/>
  <c r="BI662" i="4"/>
  <c r="BJ779" i="4"/>
  <c r="BI833" i="4"/>
  <c r="BI865" i="4"/>
  <c r="BI897" i="4"/>
  <c r="BI929" i="4"/>
  <c r="BI961" i="4"/>
  <c r="BI758" i="4"/>
  <c r="BJ841" i="4"/>
  <c r="BJ873" i="4"/>
  <c r="BJ905" i="4"/>
  <c r="BJ937" i="4"/>
  <c r="BJ969" i="4"/>
  <c r="BJ222" i="4"/>
  <c r="BI638" i="4"/>
  <c r="BI822" i="4"/>
  <c r="BI855" i="4"/>
  <c r="BI887" i="4"/>
  <c r="BI919" i="4"/>
  <c r="BI951" i="4"/>
  <c r="BI983" i="4"/>
  <c r="BI866" i="4"/>
  <c r="BI938" i="4"/>
  <c r="BJ987" i="4"/>
  <c r="BJ891" i="4"/>
  <c r="BJ955" i="4"/>
  <c r="BJ831" i="4"/>
  <c r="BJ919" i="4"/>
  <c r="BI989" i="4"/>
  <c r="BJ839" i="4"/>
  <c r="BJ899" i="4"/>
  <c r="BI942" i="4"/>
  <c r="BJ990" i="4"/>
  <c r="BI998" i="4"/>
  <c r="BJ29" i="4"/>
  <c r="BJ341" i="4"/>
  <c r="BI173" i="4"/>
  <c r="BI101" i="4"/>
  <c r="BI29" i="4"/>
  <c r="BI114" i="4"/>
  <c r="BI98" i="4"/>
  <c r="BI175" i="4"/>
  <c r="BI111" i="4"/>
  <c r="BJ36" i="4"/>
  <c r="BI180" i="4"/>
  <c r="BI108" i="4"/>
  <c r="BI36" i="4"/>
  <c r="BI105" i="4"/>
  <c r="BJ30" i="4"/>
  <c r="BJ171" i="4"/>
  <c r="BJ99" i="4"/>
  <c r="BI179" i="4"/>
  <c r="BJ112" i="4"/>
  <c r="BI35" i="4"/>
  <c r="BJ109" i="4"/>
  <c r="BJ998" i="4"/>
  <c r="BI858" i="4"/>
  <c r="BI970" i="4"/>
  <c r="BI890" i="4"/>
  <c r="BI895" i="4"/>
  <c r="BI549" i="4"/>
  <c r="BJ881" i="4"/>
  <c r="BI937" i="4"/>
  <c r="BJ795" i="4"/>
  <c r="BJ805" i="4"/>
  <c r="BI891" i="4"/>
  <c r="BJ148" i="4"/>
  <c r="BI917" i="4"/>
  <c r="BJ752" i="4"/>
  <c r="BI656" i="4"/>
  <c r="BI621" i="4"/>
  <c r="BI682" i="4"/>
  <c r="BJ636" i="4"/>
  <c r="BJ697" i="4"/>
  <c r="BI609" i="4"/>
  <c r="BJ277" i="4"/>
  <c r="BJ178" i="4"/>
  <c r="BJ114" i="4"/>
  <c r="BJ98" i="4"/>
  <c r="BI178" i="4"/>
  <c r="BJ111" i="4"/>
  <c r="BI34" i="4"/>
  <c r="BJ172" i="4"/>
  <c r="BJ108" i="4"/>
  <c r="BJ28" i="4"/>
  <c r="BI172" i="4"/>
  <c r="BJ105" i="4"/>
  <c r="BJ33" i="4"/>
  <c r="BJ174" i="4"/>
  <c r="BJ102" i="4"/>
  <c r="BI25" i="4"/>
  <c r="BI110" i="4"/>
  <c r="BJ35" i="4"/>
  <c r="BJ176" i="4"/>
  <c r="BI107" i="4"/>
  <c r="BI27" i="4"/>
  <c r="BI104" i="4"/>
  <c r="BJ963" i="4"/>
  <c r="BI997" i="4"/>
  <c r="BJ907" i="4"/>
  <c r="BI991" i="4"/>
  <c r="BI863" i="4"/>
  <c r="BJ977" i="4"/>
  <c r="BJ849" i="4"/>
  <c r="BI905" i="4"/>
  <c r="BI694" i="4"/>
  <c r="BI987" i="4"/>
  <c r="BI859" i="4"/>
  <c r="BJ957" i="4"/>
  <c r="BI853" i="4"/>
  <c r="BJ688" i="4"/>
  <c r="BI592" i="4"/>
  <c r="BI813" i="4"/>
  <c r="BI557" i="4"/>
  <c r="BI618" i="4"/>
  <c r="BJ572" i="4"/>
  <c r="BI612" i="4"/>
  <c r="BI419" i="4"/>
  <c r="BI176" i="4"/>
  <c r="BI160" i="4"/>
  <c r="BI109" i="4"/>
  <c r="BI37" i="4"/>
  <c r="BJ175" i="4"/>
  <c r="BI106" i="4"/>
  <c r="BJ23" i="4"/>
  <c r="BI167" i="4"/>
  <c r="BI103" i="4"/>
  <c r="BI23" i="4"/>
  <c r="BI164" i="4"/>
  <c r="BI100" i="4"/>
  <c r="BI28" i="4"/>
  <c r="BI113" i="4"/>
  <c r="BI97" i="4"/>
  <c r="BJ179" i="4"/>
  <c r="BJ107" i="4"/>
  <c r="BI30" i="4"/>
  <c r="BI171" i="4"/>
  <c r="BJ104" i="4"/>
  <c r="BJ24" i="4"/>
  <c r="BJ101" i="4"/>
  <c r="BI958" i="4"/>
  <c r="BJ935" i="4"/>
  <c r="BJ995" i="4"/>
  <c r="BI959" i="4"/>
  <c r="BI831" i="4"/>
  <c r="BJ945" i="4"/>
  <c r="BI790" i="4"/>
  <c r="BI873" i="4"/>
  <c r="BI566" i="4"/>
  <c r="BI955" i="4"/>
  <c r="BI827" i="4"/>
  <c r="BJ893" i="4"/>
  <c r="BI760" i="4"/>
  <c r="BJ624" i="4"/>
  <c r="BI749" i="4"/>
  <c r="BI810" i="4"/>
  <c r="BJ544" i="4"/>
  <c r="BJ764" i="4"/>
  <c r="BI516" i="4"/>
  <c r="BJ155" i="4"/>
  <c r="BJ5" i="4"/>
  <c r="BI64" i="4"/>
  <c r="BO498" i="8"/>
  <c r="C425" i="8"/>
  <c r="BP498" i="8"/>
  <c r="BI20" i="4"/>
  <c r="BJ94" i="4"/>
  <c r="BJ78" i="4"/>
  <c r="BI57" i="4"/>
  <c r="BI41" i="4"/>
  <c r="BI17" i="4"/>
  <c r="BI358" i="4"/>
  <c r="BI324" i="4"/>
  <c r="BJ299" i="4"/>
  <c r="BJ283" i="4"/>
  <c r="BJ263" i="4"/>
  <c r="BJ247" i="4"/>
  <c r="BJ231" i="4"/>
  <c r="BJ215" i="4"/>
  <c r="BJ199" i="4"/>
  <c r="BJ183" i="4"/>
  <c r="BI154" i="4"/>
  <c r="BI138" i="4"/>
  <c r="BI122" i="4"/>
  <c r="BJ83" i="4"/>
  <c r="BI62" i="4"/>
  <c r="BI46" i="4"/>
  <c r="BI22" i="4"/>
  <c r="BJ96" i="4"/>
  <c r="BJ80" i="4"/>
  <c r="BI59" i="4"/>
  <c r="BI43" i="4"/>
  <c r="BJ16" i="4"/>
  <c r="BJ373" i="4"/>
  <c r="BJ349" i="4"/>
  <c r="BJ329" i="4"/>
  <c r="BJ315" i="4"/>
  <c r="BJ293" i="4"/>
  <c r="BI274" i="4"/>
  <c r="BJ257" i="4"/>
  <c r="BJ241" i="4"/>
  <c r="BJ225" i="4"/>
  <c r="BJ209" i="4"/>
  <c r="BJ193" i="4"/>
  <c r="BI162" i="4"/>
  <c r="BJ145" i="4"/>
  <c r="BJ129" i="4"/>
  <c r="BJ93" i="4"/>
  <c r="BI72" i="4"/>
  <c r="BI48" i="4"/>
  <c r="BI26" i="4"/>
  <c r="BI8" i="4"/>
  <c r="BJ90" i="4"/>
  <c r="BI69" i="4"/>
  <c r="BJ50" i="4"/>
  <c r="BI21" i="4"/>
  <c r="BI9" i="4"/>
  <c r="BJ14" i="4"/>
  <c r="BJ119" i="4"/>
  <c r="BI10" i="4"/>
  <c r="BJ444" i="4"/>
  <c r="BJ501" i="4"/>
  <c r="BJ445" i="4"/>
  <c r="BJ487" i="4"/>
  <c r="BI501" i="4"/>
  <c r="BJ439" i="4"/>
  <c r="BI445" i="4"/>
  <c r="BI478" i="4"/>
  <c r="BJ461" i="4"/>
  <c r="BI487" i="4"/>
  <c r="BI461" i="4"/>
  <c r="BJ478" i="4"/>
  <c r="BJ366" i="4"/>
  <c r="BJ363" i="4"/>
  <c r="BI475" i="4"/>
  <c r="BI455" i="4"/>
  <c r="BJ422" i="4"/>
  <c r="BJ400" i="4"/>
  <c r="BJ505" i="4"/>
  <c r="BI472" i="4"/>
  <c r="BJ431" i="4"/>
  <c r="BI400" i="4"/>
  <c r="BI303" i="4"/>
  <c r="BJ496" i="4"/>
  <c r="BJ466" i="4"/>
  <c r="BJ424" i="4"/>
  <c r="BJ356" i="4"/>
  <c r="BJ493" i="4"/>
  <c r="BI460" i="4"/>
  <c r="BI424" i="4"/>
  <c r="BJ490" i="4"/>
  <c r="BI451" i="4"/>
  <c r="BJ481" i="4"/>
  <c r="BJ441" i="4"/>
  <c r="BI473" i="4"/>
  <c r="BJ432" i="4"/>
  <c r="BI500" i="4"/>
  <c r="BI470" i="4"/>
  <c r="BJ437" i="4"/>
  <c r="BI398" i="4"/>
  <c r="BI356" i="4"/>
  <c r="BJ70" i="4"/>
  <c r="BJ389" i="4"/>
  <c r="BJ61" i="4"/>
  <c r="BI489" i="4"/>
  <c r="BI443" i="4"/>
  <c r="BJ416" i="4"/>
  <c r="BI383" i="4"/>
  <c r="BI483" i="4"/>
  <c r="BI502" i="4"/>
  <c r="BJ469" i="4"/>
  <c r="BI428" i="4"/>
  <c r="BJ397" i="4"/>
  <c r="BI491" i="4"/>
  <c r="BJ460" i="4"/>
  <c r="BJ352" i="4"/>
  <c r="BI488" i="4"/>
  <c r="BI454" i="4"/>
  <c r="BJ421" i="4"/>
  <c r="BJ484" i="4"/>
  <c r="BJ448" i="4"/>
  <c r="BI347" i="4"/>
  <c r="BI476" i="4"/>
  <c r="BI438" i="4"/>
  <c r="BI305" i="4"/>
  <c r="BJ470" i="4"/>
  <c r="BI429" i="4"/>
  <c r="BJ398" i="4"/>
  <c r="BJ292" i="4"/>
  <c r="BJ497" i="4"/>
  <c r="BJ467" i="4"/>
  <c r="BI432" i="4"/>
  <c r="BJ383" i="4"/>
  <c r="BJ339" i="4"/>
  <c r="BI304" i="4"/>
  <c r="BI79" i="4"/>
  <c r="BJ353" i="4"/>
  <c r="BJ319" i="4"/>
  <c r="BJ371" i="4"/>
  <c r="BI384" i="4"/>
  <c r="BI352" i="4"/>
  <c r="BJ367" i="4"/>
  <c r="BI439" i="4"/>
  <c r="BI444" i="4"/>
  <c r="BI379" i="4"/>
  <c r="BJ502" i="4"/>
  <c r="BI437" i="4"/>
  <c r="BI403" i="4"/>
  <c r="BJ464" i="4"/>
  <c r="BJ499" i="4"/>
  <c r="BI464" i="4"/>
  <c r="BI422" i="4"/>
  <c r="BI327" i="4"/>
  <c r="BJ488" i="4"/>
  <c r="BI457" i="4"/>
  <c r="BI413" i="4"/>
  <c r="BJ382" i="4"/>
  <c r="BI482" i="4"/>
  <c r="BJ451" i="4"/>
  <c r="BI479" i="4"/>
  <c r="BI377" i="4"/>
  <c r="BJ264" i="4"/>
  <c r="BJ473" i="4"/>
  <c r="BJ435" i="4"/>
  <c r="BI301" i="4"/>
  <c r="BJ500" i="4"/>
  <c r="BI465" i="4"/>
  <c r="BJ426" i="4"/>
  <c r="BJ354" i="4"/>
  <c r="BI492" i="4"/>
  <c r="BI426" i="4"/>
  <c r="BJ301" i="4"/>
  <c r="BI77" i="4"/>
  <c r="BI341" i="4"/>
  <c r="BI362" i="4"/>
  <c r="BI367" i="4"/>
  <c r="BJ425" i="4"/>
  <c r="BJ462" i="4"/>
  <c r="BI462" i="4"/>
  <c r="BI459" i="4"/>
  <c r="BI391" i="4"/>
  <c r="BI371" i="4"/>
  <c r="BJ472" i="4"/>
  <c r="BI353" i="4"/>
  <c r="BI494" i="4"/>
  <c r="BJ457" i="4"/>
  <c r="BI485" i="4"/>
  <c r="BJ454" i="4"/>
  <c r="BJ479" i="4"/>
  <c r="BJ476" i="4"/>
  <c r="BJ438" i="4"/>
  <c r="BI504" i="4"/>
  <c r="BI468" i="4"/>
  <c r="BJ429" i="4"/>
  <c r="BJ342" i="4"/>
  <c r="BI495" i="4"/>
  <c r="BJ458" i="4"/>
  <c r="BI423" i="4"/>
  <c r="BJ350" i="4"/>
  <c r="BJ489" i="4"/>
  <c r="BI458" i="4"/>
  <c r="BI71" i="4"/>
  <c r="BJ377" i="4"/>
  <c r="BJ355" i="4"/>
  <c r="BI376" i="4"/>
  <c r="BJ343" i="4"/>
  <c r="BI343" i="4"/>
  <c r="BJ417" i="4"/>
  <c r="BJ446" i="4"/>
  <c r="BJ459" i="4"/>
  <c r="BI363" i="4"/>
  <c r="BI295" i="4"/>
  <c r="BJ440" i="4"/>
  <c r="BJ340" i="4"/>
  <c r="BJ491" i="4"/>
  <c r="BI452" i="4"/>
  <c r="BI416" i="4"/>
  <c r="BI319" i="4"/>
  <c r="BJ482" i="4"/>
  <c r="BI449" i="4"/>
  <c r="BI339" i="4"/>
  <c r="BI474" i="4"/>
  <c r="BI442" i="4"/>
  <c r="BJ504" i="4"/>
  <c r="BI471" i="4"/>
  <c r="BI433" i="4"/>
  <c r="BI399" i="4"/>
  <c r="BI498" i="4"/>
  <c r="BJ465" i="4"/>
  <c r="BJ423" i="4"/>
  <c r="BI325" i="4"/>
  <c r="BJ492" i="4"/>
  <c r="BI453" i="4"/>
  <c r="BJ384" i="4"/>
  <c r="BI486" i="4"/>
  <c r="BJ455" i="4"/>
  <c r="BI414" i="4"/>
  <c r="BJ325" i="4"/>
  <c r="BJ295" i="4"/>
  <c r="BJ79" i="4"/>
  <c r="BI342" i="4"/>
  <c r="BI350" i="4"/>
  <c r="BJ313" i="4"/>
  <c r="BJ64" i="4"/>
  <c r="BI340" i="4"/>
  <c r="BJ77" i="4"/>
  <c r="BJ300" i="4"/>
  <c r="BI300" i="4"/>
  <c r="BJ430" i="4"/>
  <c r="BI446" i="4"/>
  <c r="BJ328" i="4"/>
  <c r="BI411" i="4"/>
  <c r="BJ480" i="4"/>
  <c r="BI447" i="4"/>
  <c r="BJ434" i="4"/>
  <c r="BJ485" i="4"/>
  <c r="BJ449" i="4"/>
  <c r="BJ413" i="4"/>
  <c r="BI477" i="4"/>
  <c r="BJ442" i="4"/>
  <c r="BJ402" i="4"/>
  <c r="BJ471" i="4"/>
  <c r="BI436" i="4"/>
  <c r="BI402" i="4"/>
  <c r="BJ468" i="4"/>
  <c r="BI427" i="4"/>
  <c r="BJ364" i="4"/>
  <c r="BJ495" i="4"/>
  <c r="BI456" i="4"/>
  <c r="BI418" i="4"/>
  <c r="BJ486" i="4"/>
  <c r="BJ450" i="4"/>
  <c r="BJ414" i="4"/>
  <c r="BJ483" i="4"/>
  <c r="BI450" i="4"/>
  <c r="BJ411" i="4"/>
  <c r="BJ312" i="4"/>
  <c r="BJ303" i="4"/>
  <c r="BJ347" i="4"/>
  <c r="BJ307" i="4"/>
  <c r="BJ362" i="4"/>
  <c r="BI425" i="4"/>
  <c r="BI430" i="4"/>
  <c r="BI467" i="4"/>
  <c r="BJ428" i="4"/>
  <c r="BI497" i="4"/>
  <c r="BI480" i="4"/>
  <c r="BI440" i="4"/>
  <c r="BI505" i="4"/>
  <c r="BJ474" i="4"/>
  <c r="BJ436" i="4"/>
  <c r="BI397" i="4"/>
  <c r="BI365" i="4"/>
  <c r="BI466" i="4"/>
  <c r="BJ433" i="4"/>
  <c r="BJ399" i="4"/>
  <c r="BJ498" i="4"/>
  <c r="BI463" i="4"/>
  <c r="BI421" i="4"/>
  <c r="BI393" i="4"/>
  <c r="BI490" i="4"/>
  <c r="BJ453" i="4"/>
  <c r="BI481" i="4"/>
  <c r="BI441" i="4"/>
  <c r="BJ376" i="4"/>
  <c r="BJ447" i="4"/>
  <c r="BI354" i="4"/>
  <c r="BJ71" i="4"/>
  <c r="BJ365" i="4"/>
  <c r="BI264" i="4"/>
  <c r="BI382" i="4"/>
  <c r="BJ305" i="4"/>
  <c r="BI70" i="4"/>
  <c r="BI364" i="4"/>
  <c r="BI61" i="4"/>
  <c r="BI328" i="4"/>
  <c r="BJ503" i="4"/>
  <c r="BI503" i="4"/>
  <c r="BI417" i="4"/>
  <c r="BI366" i="4"/>
  <c r="BJ494" i="4"/>
  <c r="BI361" i="4"/>
  <c r="BJ452" i="4"/>
  <c r="BJ477" i="4"/>
  <c r="BI434" i="4"/>
  <c r="BI307" i="4"/>
  <c r="BI499" i="4"/>
  <c r="BI469" i="4"/>
  <c r="BI431" i="4"/>
  <c r="BI496" i="4"/>
  <c r="BJ463" i="4"/>
  <c r="BJ427" i="4"/>
  <c r="BI493" i="4"/>
  <c r="BJ456" i="4"/>
  <c r="BJ418" i="4"/>
  <c r="BI389" i="4"/>
  <c r="BI355" i="4"/>
  <c r="BI484" i="4"/>
  <c r="BI448" i="4"/>
  <c r="BI313" i="4"/>
  <c r="BI435" i="4"/>
  <c r="BJ475" i="4"/>
  <c r="BJ443" i="4"/>
  <c r="BJ403" i="4"/>
  <c r="BJ304" i="4"/>
  <c r="BJ391" i="4"/>
  <c r="BI312" i="4"/>
  <c r="BJ393" i="4"/>
  <c r="BJ361" i="4"/>
  <c r="BJ327" i="4"/>
  <c r="BI292" i="4"/>
  <c r="BJ379" i="4"/>
  <c r="BP425" i="8"/>
  <c r="BO425" i="8"/>
  <c r="AH425" i="8"/>
  <c r="C912" i="8"/>
  <c r="C893" i="8"/>
  <c r="C848" i="8"/>
  <c r="C826" i="8"/>
  <c r="C989" i="8"/>
  <c r="C881" i="8"/>
  <c r="C822" i="8"/>
  <c r="C765" i="8"/>
  <c r="C713" i="8"/>
  <c r="C975" i="8"/>
  <c r="C930" i="8"/>
  <c r="C898" i="8"/>
  <c r="C866" i="8"/>
  <c r="C830" i="8"/>
  <c r="C797" i="8"/>
  <c r="C734" i="8"/>
  <c r="C925" i="8"/>
  <c r="C894" i="8"/>
  <c r="C807" i="8"/>
  <c r="C983" i="8"/>
  <c r="C918" i="8"/>
  <c r="C923" i="8"/>
  <c r="C891" i="8"/>
  <c r="C859" i="8"/>
  <c r="C828" i="8"/>
  <c r="C760" i="8"/>
  <c r="C702" i="8"/>
  <c r="C886" i="8"/>
  <c r="C980" i="8"/>
  <c r="C824" i="8"/>
  <c r="C924" i="8"/>
  <c r="C879" i="8"/>
  <c r="C847" i="8"/>
  <c r="C761" i="8"/>
  <c r="C932" i="8"/>
  <c r="C959" i="8"/>
  <c r="C941" i="8"/>
  <c r="C809" i="8"/>
  <c r="C745" i="8"/>
  <c r="C654" i="8"/>
  <c r="C593" i="8"/>
  <c r="C531" i="8"/>
  <c r="C782" i="8"/>
  <c r="C741" i="8"/>
  <c r="C662" i="8"/>
  <c r="C604" i="8"/>
  <c r="C582" i="8"/>
  <c r="C569" i="8"/>
  <c r="C540" i="8"/>
  <c r="C514" i="8"/>
  <c r="C769" i="8"/>
  <c r="C724" i="8"/>
  <c r="C631" i="8"/>
  <c r="C541" i="8"/>
  <c r="C735" i="8"/>
  <c r="C703" i="8"/>
  <c r="C602" i="8"/>
  <c r="C550" i="8"/>
  <c r="C682" i="8"/>
  <c r="C635" i="8"/>
  <c r="C570" i="8"/>
  <c r="C534" i="8"/>
  <c r="C996" i="8"/>
  <c r="C888" i="8"/>
  <c r="C869" i="8"/>
  <c r="C806" i="8"/>
  <c r="C754" i="8"/>
  <c r="C949" i="8"/>
  <c r="C873" i="8"/>
  <c r="C945" i="8"/>
  <c r="C956" i="8"/>
  <c r="C695" i="8"/>
  <c r="C990" i="8"/>
  <c r="C708" i="8"/>
  <c r="C984" i="8"/>
  <c r="C820" i="8"/>
  <c r="C987" i="8"/>
  <c r="C951" i="8"/>
  <c r="C916" i="8"/>
  <c r="C876" i="8"/>
  <c r="C844" i="8"/>
  <c r="C927" i="8"/>
  <c r="C978" i="8"/>
  <c r="C955" i="8"/>
  <c r="C829" i="8"/>
  <c r="C799" i="8"/>
  <c r="C645" i="8"/>
  <c r="C618" i="8"/>
  <c r="C581" i="8"/>
  <c r="C528" i="8"/>
  <c r="C779" i="8"/>
  <c r="C723" i="8"/>
  <c r="C658" i="8"/>
  <c r="C681" i="8"/>
  <c r="C647" i="8"/>
  <c r="C565" i="8"/>
  <c r="C757" i="8"/>
  <c r="C706" i="8"/>
  <c r="C656" i="8"/>
  <c r="C619" i="8"/>
  <c r="C696" i="8"/>
  <c r="C671" i="8"/>
  <c r="C598" i="8"/>
  <c r="C542" i="8"/>
  <c r="C592" i="8"/>
  <c r="C567" i="8"/>
  <c r="C512" i="8"/>
  <c r="C609" i="8"/>
  <c r="C788" i="8"/>
  <c r="C755" i="8"/>
  <c r="C711" i="8"/>
  <c r="C675" i="8"/>
  <c r="C613" i="8"/>
  <c r="C588" i="8"/>
  <c r="C909" i="8"/>
  <c r="C864" i="8"/>
  <c r="C845" i="8"/>
  <c r="C751" i="8"/>
  <c r="C865" i="8"/>
  <c r="C819" i="8"/>
  <c r="C997" i="8"/>
  <c r="C937" i="8"/>
  <c r="C971" i="8"/>
  <c r="C922" i="8"/>
  <c r="C890" i="8"/>
  <c r="C858" i="8"/>
  <c r="C827" i="8"/>
  <c r="C794" i="8"/>
  <c r="C854" i="8"/>
  <c r="C804" i="8"/>
  <c r="C976" i="8"/>
  <c r="C902" i="8"/>
  <c r="C961" i="8"/>
  <c r="C915" i="8"/>
  <c r="C883" i="8"/>
  <c r="C851" i="8"/>
  <c r="C756" i="8"/>
  <c r="C651" i="8"/>
  <c r="C957" i="8"/>
  <c r="C878" i="8"/>
  <c r="C972" i="8"/>
  <c r="C947" i="8"/>
  <c r="C814" i="8"/>
  <c r="C908" i="8"/>
  <c r="C871" i="8"/>
  <c r="C818" i="8"/>
  <c r="C738" i="8"/>
  <c r="C919" i="8"/>
  <c r="C973" i="8"/>
  <c r="C825" i="8"/>
  <c r="C730" i="8"/>
  <c r="C614" i="8"/>
  <c r="C578" i="8"/>
  <c r="C698" i="8"/>
  <c r="C601" i="8"/>
  <c r="C669" i="8"/>
  <c r="C638" i="8"/>
  <c r="C579" i="8"/>
  <c r="C532" i="8"/>
  <c r="C537" i="8"/>
  <c r="C732" i="8"/>
  <c r="C692" i="8"/>
  <c r="C591" i="8"/>
  <c r="C533" i="8"/>
  <c r="C679" i="8"/>
  <c r="C632" i="8"/>
  <c r="C562" i="8"/>
  <c r="C530" i="8"/>
  <c r="C805" i="8"/>
  <c r="C704" i="8"/>
  <c r="C610" i="8"/>
  <c r="C538" i="8"/>
  <c r="C994" i="8"/>
  <c r="C904" i="8"/>
  <c r="C885" i="8"/>
  <c r="C840" i="8"/>
  <c r="C783" i="8"/>
  <c r="C942" i="8"/>
  <c r="C857" i="8"/>
  <c r="C816" i="8"/>
  <c r="C762" i="8"/>
  <c r="C974" i="8"/>
  <c r="C921" i="8"/>
  <c r="C953" i="8"/>
  <c r="C813" i="8"/>
  <c r="C787" i="8"/>
  <c r="C719" i="8"/>
  <c r="C968" i="8"/>
  <c r="C808" i="8"/>
  <c r="C999" i="8"/>
  <c r="C965" i="8"/>
  <c r="C811" i="8"/>
  <c r="C900" i="8"/>
  <c r="C868" i="8"/>
  <c r="C712" i="8"/>
  <c r="C911" i="8"/>
  <c r="C952" i="8"/>
  <c r="C821" i="8"/>
  <c r="C727" i="8"/>
  <c r="C641" i="8"/>
  <c r="C575" i="8"/>
  <c r="C516" i="8"/>
  <c r="C768" i="8"/>
  <c r="C655" i="8"/>
  <c r="C589" i="8"/>
  <c r="C626" i="8"/>
  <c r="C561" i="8"/>
  <c r="C529" i="8"/>
  <c r="C790" i="8"/>
  <c r="C746" i="8"/>
  <c r="C699" i="8"/>
  <c r="C642" i="8"/>
  <c r="C612" i="8"/>
  <c r="C525" i="8"/>
  <c r="C664" i="8"/>
  <c r="C587" i="8"/>
  <c r="C620" i="8"/>
  <c r="C580" i="8"/>
  <c r="C559" i="8"/>
  <c r="C526" i="8"/>
  <c r="C785" i="8"/>
  <c r="C744" i="8"/>
  <c r="C700" i="8"/>
  <c r="C672" i="8"/>
  <c r="C607" i="8"/>
  <c r="C535" i="8"/>
  <c r="C817" i="8"/>
  <c r="C748" i="8"/>
  <c r="C928" i="8"/>
  <c r="C880" i="8"/>
  <c r="C861" i="8"/>
  <c r="C736" i="8"/>
  <c r="C929" i="8"/>
  <c r="C849" i="8"/>
  <c r="C803" i="8"/>
  <c r="C758" i="8"/>
  <c r="C913" i="8"/>
  <c r="C914" i="8"/>
  <c r="C882" i="8"/>
  <c r="C850" i="8"/>
  <c r="C716" i="8"/>
  <c r="C963" i="8"/>
  <c r="C938" i="8"/>
  <c r="C846" i="8"/>
  <c r="C801" i="8"/>
  <c r="C705" i="8"/>
  <c r="C964" i="8"/>
  <c r="C870" i="8"/>
  <c r="C954" i="8"/>
  <c r="C907" i="8"/>
  <c r="C875" i="8"/>
  <c r="C843" i="8"/>
  <c r="C791" i="8"/>
  <c r="C729" i="8"/>
  <c r="C986" i="8"/>
  <c r="C943" i="8"/>
  <c r="C1000" i="8"/>
  <c r="C944" i="8"/>
  <c r="C750" i="8"/>
  <c r="C895" i="8"/>
  <c r="C863" i="8"/>
  <c r="C773" i="8"/>
  <c r="C903" i="8"/>
  <c r="C970" i="8"/>
  <c r="C815" i="8"/>
  <c r="C796" i="8"/>
  <c r="C611" i="8"/>
  <c r="C571" i="8"/>
  <c r="C688" i="8"/>
  <c r="C646" i="8"/>
  <c r="C564" i="8"/>
  <c r="C666" i="8"/>
  <c r="C623" i="8"/>
  <c r="C576" i="8"/>
  <c r="C557" i="8"/>
  <c r="C524" i="8"/>
  <c r="C742" i="8"/>
  <c r="C677" i="8"/>
  <c r="C605" i="8"/>
  <c r="C510" i="8"/>
  <c r="C721" i="8"/>
  <c r="C689" i="8"/>
  <c r="C522" i="8"/>
  <c r="C714" i="8"/>
  <c r="C667" i="8"/>
  <c r="C617" i="8"/>
  <c r="C554" i="8"/>
  <c r="C802" i="8"/>
  <c r="C660" i="8"/>
  <c r="C585" i="8"/>
  <c r="C920" i="8"/>
  <c r="C901" i="8"/>
  <c r="C856" i="8"/>
  <c r="C837" i="8"/>
  <c r="C777" i="8"/>
  <c r="C668" i="8"/>
  <c r="C905" i="8"/>
  <c r="C841" i="8"/>
  <c r="C800" i="8"/>
  <c r="C731" i="8"/>
  <c r="C967" i="8"/>
  <c r="C982" i="8"/>
  <c r="C946" i="8"/>
  <c r="C784" i="8"/>
  <c r="C939" i="8"/>
  <c r="C775" i="8"/>
  <c r="C726" i="8"/>
  <c r="C998" i="8"/>
  <c r="C962" i="8"/>
  <c r="C940" i="8"/>
  <c r="C892" i="8"/>
  <c r="C860" i="8"/>
  <c r="C767" i="8"/>
  <c r="C993" i="8"/>
  <c r="C948" i="8"/>
  <c r="C694" i="8"/>
  <c r="C637" i="8"/>
  <c r="C539" i="8"/>
  <c r="C513" i="8"/>
  <c r="C789" i="8"/>
  <c r="C764" i="8"/>
  <c r="C676" i="8"/>
  <c r="C630" i="8"/>
  <c r="C556" i="8"/>
  <c r="C616" i="8"/>
  <c r="C521" i="8"/>
  <c r="C780" i="8"/>
  <c r="C670" i="8"/>
  <c r="C639" i="8"/>
  <c r="C594" i="8"/>
  <c r="C717" i="8"/>
  <c r="C685" i="8"/>
  <c r="C648" i="8"/>
  <c r="C584" i="8"/>
  <c r="C518" i="8"/>
  <c r="C643" i="8"/>
  <c r="C606" i="8"/>
  <c r="C577" i="8"/>
  <c r="C551" i="8"/>
  <c r="C519" i="8"/>
  <c r="C798" i="8"/>
  <c r="C781" i="8"/>
  <c r="C740" i="8"/>
  <c r="C697" i="8"/>
  <c r="C603" i="8"/>
  <c r="C527" i="8"/>
  <c r="C778" i="8"/>
  <c r="C737" i="8"/>
  <c r="C690" i="8"/>
  <c r="C629" i="8"/>
  <c r="C560" i="8"/>
  <c r="C896" i="8"/>
  <c r="C877" i="8"/>
  <c r="C833" i="8"/>
  <c r="C771" i="8"/>
  <c r="C897" i="8"/>
  <c r="C774" i="8"/>
  <c r="C906" i="8"/>
  <c r="C874" i="8"/>
  <c r="C842" i="8"/>
  <c r="C810" i="8"/>
  <c r="C749" i="8"/>
  <c r="C933" i="8"/>
  <c r="C910" i="8"/>
  <c r="C838" i="8"/>
  <c r="C772" i="8"/>
  <c r="C988" i="8"/>
  <c r="C950" i="8"/>
  <c r="C862" i="8"/>
  <c r="C931" i="8"/>
  <c r="C899" i="8"/>
  <c r="C867" i="8"/>
  <c r="C835" i="8"/>
  <c r="C926" i="8"/>
  <c r="C992" i="8"/>
  <c r="C747" i="8"/>
  <c r="C887" i="8"/>
  <c r="C855" i="8"/>
  <c r="C709" i="8"/>
  <c r="C985" i="8"/>
  <c r="C966" i="8"/>
  <c r="C812" i="8"/>
  <c r="C793" i="8"/>
  <c r="C608" i="8"/>
  <c r="C622" i="8"/>
  <c r="C548" i="8"/>
  <c r="C691" i="8"/>
  <c r="C663" i="8"/>
  <c r="C597" i="8"/>
  <c r="C572" i="8"/>
  <c r="C553" i="8"/>
  <c r="C517" i="8"/>
  <c r="C776" i="8"/>
  <c r="C728" i="8"/>
  <c r="C634" i="8"/>
  <c r="C590" i="8"/>
  <c r="C687" i="8"/>
  <c r="C710" i="8"/>
  <c r="C678" i="8"/>
  <c r="C627" i="8"/>
  <c r="C566" i="8"/>
  <c r="C511" i="8"/>
  <c r="C707" i="8"/>
  <c r="C599" i="8"/>
  <c r="C573" i="8"/>
  <c r="C546" i="8"/>
  <c r="C795" i="8"/>
  <c r="C725" i="8"/>
  <c r="C657" i="8"/>
  <c r="C763" i="8"/>
  <c r="C653" i="8"/>
  <c r="C625" i="8"/>
  <c r="C917" i="8"/>
  <c r="C872" i="8"/>
  <c r="C853" i="8"/>
  <c r="C981" i="8"/>
  <c r="C889" i="8"/>
  <c r="C834" i="8"/>
  <c r="C960" i="8"/>
  <c r="C979" i="8"/>
  <c r="C934" i="8"/>
  <c r="C701" i="8"/>
  <c r="C823" i="8"/>
  <c r="C743" i="8"/>
  <c r="C936" i="8"/>
  <c r="C991" i="8"/>
  <c r="C720" i="8"/>
  <c r="C995" i="8"/>
  <c r="C958" i="8"/>
  <c r="C935" i="8"/>
  <c r="C969" i="8"/>
  <c r="C884" i="8"/>
  <c r="C852" i="8"/>
  <c r="C977" i="8"/>
  <c r="C832" i="8"/>
  <c r="C661" i="8"/>
  <c r="C633" i="8"/>
  <c r="C536" i="8"/>
  <c r="C786" i="8"/>
  <c r="C753" i="8"/>
  <c r="C673" i="8"/>
  <c r="C615" i="8"/>
  <c r="C509" i="8"/>
  <c r="C684" i="8"/>
  <c r="C650" i="8"/>
  <c r="C586" i="8"/>
  <c r="C549" i="8"/>
  <c r="C659" i="8"/>
  <c r="C583" i="8"/>
  <c r="C739" i="8"/>
  <c r="C674" i="8"/>
  <c r="C624" i="8"/>
  <c r="C558" i="8"/>
  <c r="C686" i="8"/>
  <c r="C640" i="8"/>
  <c r="C595" i="8"/>
  <c r="C543" i="8"/>
  <c r="C515" i="8"/>
  <c r="C792" i="8"/>
  <c r="C770" i="8"/>
  <c r="C718" i="8"/>
  <c r="C693" i="8"/>
  <c r="C652" i="8"/>
  <c r="C600" i="8"/>
  <c r="C839" i="8"/>
  <c r="C568" i="8"/>
  <c r="C544" i="8"/>
  <c r="C508" i="8"/>
  <c r="C836" i="8"/>
  <c r="C683" i="8"/>
  <c r="C649" i="8"/>
  <c r="C596" i="8"/>
  <c r="C563" i="8"/>
  <c r="C831" i="8"/>
  <c r="C733" i="8"/>
  <c r="C680" i="8"/>
  <c r="C644" i="8"/>
  <c r="C555" i="8"/>
  <c r="C759" i="8"/>
  <c r="C722" i="8"/>
  <c r="C636" i="8"/>
  <c r="C665" i="8"/>
  <c r="C574" i="8"/>
  <c r="C552" i="8"/>
  <c r="C523" i="8"/>
  <c r="C766" i="8"/>
  <c r="C752" i="8"/>
  <c r="C715" i="8"/>
  <c r="C621" i="8"/>
  <c r="C547" i="8"/>
  <c r="C520" i="8"/>
  <c r="C628" i="8"/>
  <c r="C545" i="8"/>
  <c r="AB26" i="5"/>
  <c r="AB53" i="5"/>
  <c r="AC53" i="5"/>
  <c r="AB48" i="5"/>
  <c r="AC48" i="5"/>
  <c r="AB49" i="5"/>
  <c r="AC49" i="5"/>
  <c r="AB50" i="5"/>
  <c r="AC50" i="5"/>
  <c r="AB51" i="5"/>
  <c r="AC51" i="5"/>
  <c r="AB52" i="5"/>
  <c r="AC52" i="5"/>
  <c r="AC47" i="5"/>
  <c r="AB47" i="5"/>
  <c r="AC40" i="5"/>
  <c r="AB40" i="5"/>
  <c r="AB35" i="5"/>
  <c r="AC35" i="5"/>
  <c r="AB36" i="5"/>
  <c r="AC36" i="5"/>
  <c r="AB37" i="5"/>
  <c r="AC37" i="5"/>
  <c r="AB38" i="5"/>
  <c r="AC38" i="5"/>
  <c r="AB39" i="5"/>
  <c r="AC39" i="5"/>
  <c r="AB34" i="5"/>
  <c r="AC34" i="5"/>
  <c r="AC27" i="5"/>
  <c r="AB27" i="5"/>
  <c r="AH27" i="5"/>
  <c r="AH26" i="5"/>
  <c r="AH25" i="5"/>
  <c r="AH24" i="5"/>
  <c r="AH23" i="5"/>
  <c r="AH22" i="5"/>
  <c r="AI27" i="5"/>
  <c r="AI26" i="5"/>
  <c r="AI25" i="5"/>
  <c r="AI24" i="5"/>
  <c r="AI22" i="5"/>
  <c r="AI23" i="5"/>
  <c r="AH21" i="5"/>
  <c r="AI21" i="5"/>
  <c r="AC26" i="5"/>
  <c r="AC25" i="5"/>
  <c r="AC24" i="5"/>
  <c r="AB24" i="5"/>
  <c r="AB25" i="5"/>
  <c r="AB22" i="5"/>
  <c r="AC22" i="5"/>
  <c r="AB23" i="5"/>
  <c r="AC23" i="5"/>
  <c r="AC21" i="5"/>
  <c r="AB21" i="5"/>
  <c r="AB14" i="5"/>
  <c r="W14" i="5"/>
  <c r="V14" i="5"/>
  <c r="V35" i="5"/>
  <c r="V21" i="5"/>
  <c r="W21" i="5"/>
  <c r="V22" i="5"/>
  <c r="W22" i="5"/>
  <c r="V23" i="5"/>
  <c r="W23" i="5"/>
  <c r="V24" i="5"/>
  <c r="W24" i="5"/>
  <c r="V25" i="5"/>
  <c r="W25" i="5"/>
  <c r="V26" i="5"/>
  <c r="W26" i="5"/>
  <c r="W27" i="5"/>
  <c r="V27" i="5"/>
  <c r="W35" i="5"/>
  <c r="V36" i="5"/>
  <c r="W36" i="5"/>
  <c r="V37" i="5"/>
  <c r="W37" i="5"/>
  <c r="V38" i="5"/>
  <c r="W38" i="5"/>
  <c r="V39" i="5"/>
  <c r="W39" i="5"/>
  <c r="V40" i="5"/>
  <c r="W40" i="5"/>
  <c r="W34" i="5"/>
  <c r="V34" i="5"/>
  <c r="V48" i="5"/>
  <c r="W48" i="5"/>
  <c r="V49" i="5"/>
  <c r="W49" i="5"/>
  <c r="V50" i="5"/>
  <c r="W50" i="5"/>
  <c r="V51" i="5"/>
  <c r="W51" i="5"/>
  <c r="V52" i="5"/>
  <c r="W52" i="5"/>
  <c r="V53" i="5"/>
  <c r="W53" i="5"/>
  <c r="W47" i="5"/>
  <c r="V47" i="5"/>
  <c r="P48" i="5"/>
  <c r="Q48" i="5"/>
  <c r="P49" i="5"/>
  <c r="Q49" i="5"/>
  <c r="P50" i="5"/>
  <c r="Q50" i="5"/>
  <c r="P51" i="5"/>
  <c r="Q51" i="5"/>
  <c r="P52" i="5"/>
  <c r="Q52" i="5"/>
  <c r="P53" i="5"/>
  <c r="Q53" i="5"/>
  <c r="Q47" i="5"/>
  <c r="P47" i="5"/>
  <c r="P35" i="5"/>
  <c r="Q35" i="5"/>
  <c r="P36" i="5"/>
  <c r="Q36" i="5"/>
  <c r="P37" i="5"/>
  <c r="Q37" i="5"/>
  <c r="P38" i="5"/>
  <c r="Q38" i="5"/>
  <c r="P39" i="5"/>
  <c r="Q39" i="5"/>
  <c r="P40" i="5"/>
  <c r="Q40" i="5"/>
  <c r="Q34" i="5"/>
  <c r="P34" i="5"/>
  <c r="P27" i="5"/>
  <c r="P22" i="5"/>
  <c r="Q22" i="5"/>
  <c r="P23" i="5"/>
  <c r="Q23" i="5"/>
  <c r="P24" i="5"/>
  <c r="Q24" i="5"/>
  <c r="P25" i="5"/>
  <c r="Q25" i="5"/>
  <c r="P26" i="5"/>
  <c r="Q26" i="5"/>
  <c r="Q27" i="5"/>
  <c r="Q21" i="5"/>
  <c r="P21" i="5"/>
  <c r="P14" i="5"/>
  <c r="K14" i="5"/>
  <c r="K8" i="5"/>
  <c r="K27" i="5"/>
  <c r="J27" i="5"/>
  <c r="J22" i="5"/>
  <c r="K22" i="5"/>
  <c r="J23" i="5"/>
  <c r="K23" i="5"/>
  <c r="J24" i="5"/>
  <c r="K24" i="5"/>
  <c r="J25" i="5"/>
  <c r="K25" i="5"/>
  <c r="J26" i="5"/>
  <c r="K26" i="5"/>
  <c r="K21" i="5"/>
  <c r="J21" i="5"/>
  <c r="J35" i="5"/>
  <c r="K35" i="5"/>
  <c r="J36" i="5"/>
  <c r="K36" i="5"/>
  <c r="J37" i="5"/>
  <c r="K37" i="5"/>
  <c r="J38" i="5"/>
  <c r="K38" i="5"/>
  <c r="J39" i="5"/>
  <c r="K39" i="5"/>
  <c r="J40" i="5"/>
  <c r="K40" i="5"/>
  <c r="K34" i="5"/>
  <c r="J34" i="5"/>
  <c r="J48" i="5"/>
  <c r="K48" i="5"/>
  <c r="J49" i="5"/>
  <c r="K49" i="5"/>
  <c r="J50" i="5"/>
  <c r="K50" i="5"/>
  <c r="J51" i="5"/>
  <c r="K51" i="5"/>
  <c r="J52" i="5"/>
  <c r="K52" i="5"/>
  <c r="J53" i="5"/>
  <c r="K53" i="5"/>
  <c r="K47" i="5"/>
  <c r="J47" i="5"/>
  <c r="D52" i="5"/>
  <c r="D48" i="5"/>
  <c r="E48" i="5"/>
  <c r="D49" i="5"/>
  <c r="E49" i="5"/>
  <c r="D50" i="5"/>
  <c r="E50" i="5"/>
  <c r="D51" i="5"/>
  <c r="E51" i="5"/>
  <c r="E52" i="5"/>
  <c r="D53" i="5"/>
  <c r="E53" i="5"/>
  <c r="E47" i="5"/>
  <c r="D47" i="5"/>
  <c r="E38" i="5"/>
  <c r="D37" i="5"/>
  <c r="D35" i="5"/>
  <c r="E35" i="5"/>
  <c r="D36" i="5"/>
  <c r="E36" i="5"/>
  <c r="E37" i="5"/>
  <c r="D38" i="5"/>
  <c r="D39" i="5"/>
  <c r="E39" i="5"/>
  <c r="D40" i="5"/>
  <c r="E40" i="5"/>
  <c r="E34" i="5"/>
  <c r="D34" i="5"/>
  <c r="E24" i="5"/>
  <c r="E22" i="5"/>
  <c r="E23" i="5"/>
  <c r="E25" i="5"/>
  <c r="E26" i="5"/>
  <c r="E27" i="5"/>
  <c r="E21" i="5"/>
  <c r="D27" i="5"/>
  <c r="D22" i="5"/>
  <c r="D23" i="5"/>
  <c r="D24" i="5"/>
  <c r="D25" i="5"/>
  <c r="D21" i="5"/>
  <c r="E14" i="5"/>
  <c r="D14" i="5"/>
  <c r="D8" i="5"/>
  <c r="D9" i="5"/>
  <c r="E9" i="5"/>
  <c r="D10" i="5"/>
  <c r="E10" i="5"/>
  <c r="D11" i="5"/>
  <c r="E11" i="5"/>
  <c r="D12" i="5"/>
  <c r="E12" i="5"/>
  <c r="D13" i="5"/>
  <c r="E13" i="5"/>
  <c r="J9" i="5"/>
  <c r="K9" i="5"/>
  <c r="J10" i="5"/>
  <c r="K10" i="5"/>
  <c r="K11" i="5"/>
  <c r="J12" i="5"/>
  <c r="K12" i="5"/>
  <c r="J13" i="5"/>
  <c r="K13" i="5"/>
  <c r="J14" i="5"/>
  <c r="P9" i="5"/>
  <c r="Q9" i="5"/>
  <c r="P10" i="5"/>
  <c r="Q10" i="5"/>
  <c r="P11" i="5"/>
  <c r="Q11" i="5"/>
  <c r="P12" i="5"/>
  <c r="Q12" i="5"/>
  <c r="P13" i="5"/>
  <c r="Q13" i="5"/>
  <c r="Q14" i="5"/>
  <c r="V9" i="5"/>
  <c r="W9" i="5"/>
  <c r="V10" i="5"/>
  <c r="W10" i="5"/>
  <c r="V11" i="5"/>
  <c r="W11" i="5"/>
  <c r="V12" i="5"/>
  <c r="W12" i="5"/>
  <c r="V13" i="5"/>
  <c r="W13" i="5"/>
  <c r="AB9" i="5"/>
  <c r="AC9" i="5"/>
  <c r="AB10" i="5"/>
  <c r="AC10" i="5"/>
  <c r="AB11" i="5"/>
  <c r="AC11" i="5"/>
  <c r="AB12" i="5"/>
  <c r="AC12" i="5"/>
  <c r="AB13" i="5"/>
  <c r="AC13" i="5"/>
  <c r="AC14" i="5"/>
  <c r="AB8" i="5"/>
  <c r="AC8" i="5"/>
  <c r="V8" i="5"/>
  <c r="W8" i="5"/>
  <c r="P8" i="5"/>
  <c r="Q8" i="5"/>
  <c r="J8" i="5"/>
  <c r="E8" i="5"/>
  <c r="AB4" i="8" l="1"/>
  <c r="E4" i="8" s="1"/>
  <c r="AA4" i="8" l="1"/>
  <c r="M4" i="8"/>
  <c r="L4" i="8"/>
  <c r="K4" i="8" l="1"/>
  <c r="J4" i="8"/>
  <c r="I4" i="8"/>
  <c r="H4" i="8"/>
  <c r="G4" i="8"/>
  <c r="BD23" i="8" l="1"/>
  <c r="AA62" i="6" s="1"/>
  <c r="BE23" i="8"/>
  <c r="AA69" i="6" s="1"/>
  <c r="BF23" i="8"/>
  <c r="AA61" i="6" s="1"/>
  <c r="BG23" i="8"/>
  <c r="AA68" i="6" s="1"/>
  <c r="BB23" i="8"/>
  <c r="AA60" i="6" s="1"/>
  <c r="BH23" i="8"/>
  <c r="AA59" i="6" s="1"/>
  <c r="BL23" i="8"/>
  <c r="AA64" i="6" s="1"/>
  <c r="BI23" i="8"/>
  <c r="AA65" i="6" s="1"/>
  <c r="BC23" i="8"/>
  <c r="AA67" i="6" s="1"/>
  <c r="BJ23" i="8"/>
  <c r="AA66" i="6" s="1"/>
  <c r="BK23" i="8"/>
  <c r="AA63" i="6" s="1"/>
  <c r="AT23" i="8"/>
  <c r="AA51" i="5" s="1"/>
  <c r="AV23" i="8"/>
  <c r="AA53" i="5" s="1"/>
  <c r="AX23" i="8"/>
  <c r="AA52" i="5" s="1"/>
  <c r="AS23" i="8"/>
  <c r="AA48" i="5" s="1"/>
  <c r="AU23" i="8"/>
  <c r="AA50" i="5" s="1"/>
  <c r="AW23" i="8"/>
  <c r="AA49" i="5" s="1"/>
  <c r="AY23" i="8"/>
  <c r="AA47" i="5" s="1"/>
  <c r="A8" i="4"/>
  <c r="AR8" i="4" s="1"/>
  <c r="B8" i="4"/>
  <c r="C8" i="4"/>
  <c r="D8" i="4" s="1"/>
  <c r="E8" i="4"/>
  <c r="AV8" i="4" s="1"/>
  <c r="F8" i="4"/>
  <c r="G8" i="4"/>
  <c r="H8" i="4" s="1"/>
  <c r="I8" i="4"/>
  <c r="AZ8" i="4" s="1"/>
  <c r="J8" i="4"/>
  <c r="K8" i="4"/>
  <c r="L8" i="4" s="1"/>
  <c r="M8" i="4"/>
  <c r="BD8" i="4" s="1"/>
  <c r="N8" i="4"/>
  <c r="O8" i="4"/>
  <c r="P8" i="4" s="1"/>
  <c r="A9" i="4"/>
  <c r="AR9" i="4" s="1"/>
  <c r="B9" i="4"/>
  <c r="C9" i="4"/>
  <c r="D9" i="4" s="1"/>
  <c r="E9" i="4"/>
  <c r="AV9" i="4" s="1"/>
  <c r="F9" i="4"/>
  <c r="G9" i="4"/>
  <c r="H9" i="4" s="1"/>
  <c r="I9" i="4"/>
  <c r="AZ9" i="4" s="1"/>
  <c r="J9" i="4"/>
  <c r="K9" i="4"/>
  <c r="L9" i="4" s="1"/>
  <c r="M9" i="4"/>
  <c r="BD9" i="4" s="1"/>
  <c r="N9" i="4"/>
  <c r="O9" i="4"/>
  <c r="P9" i="4" s="1"/>
  <c r="A10" i="4"/>
  <c r="AR10" i="4" s="1"/>
  <c r="B10" i="4"/>
  <c r="C10" i="4"/>
  <c r="D10" i="4" s="1"/>
  <c r="E10" i="4"/>
  <c r="AV10" i="4" s="1"/>
  <c r="F10" i="4"/>
  <c r="G10" i="4"/>
  <c r="H10" i="4" s="1"/>
  <c r="I10" i="4"/>
  <c r="AZ10" i="4" s="1"/>
  <c r="J10" i="4"/>
  <c r="K10" i="4"/>
  <c r="L10" i="4" s="1"/>
  <c r="M10" i="4"/>
  <c r="BD10" i="4" s="1"/>
  <c r="N10" i="4"/>
  <c r="O10" i="4"/>
  <c r="P10" i="4" s="1"/>
  <c r="A11" i="4"/>
  <c r="AR11" i="4" s="1"/>
  <c r="B11" i="4"/>
  <c r="C11" i="4"/>
  <c r="D11" i="4" s="1"/>
  <c r="E11" i="4"/>
  <c r="AV11" i="4" s="1"/>
  <c r="F11" i="4"/>
  <c r="G11" i="4"/>
  <c r="H11" i="4" s="1"/>
  <c r="I11" i="4"/>
  <c r="AZ11" i="4" s="1"/>
  <c r="J11" i="4"/>
  <c r="K11" i="4"/>
  <c r="L11" i="4" s="1"/>
  <c r="M11" i="4"/>
  <c r="BD11" i="4" s="1"/>
  <c r="N11" i="4"/>
  <c r="O11" i="4"/>
  <c r="P11" i="4" s="1"/>
  <c r="A12" i="4"/>
  <c r="AR12" i="4" s="1"/>
  <c r="B12" i="4"/>
  <c r="C12" i="4"/>
  <c r="D12" i="4" s="1"/>
  <c r="E12" i="4"/>
  <c r="AV12" i="4" s="1"/>
  <c r="F12" i="4"/>
  <c r="G12" i="4"/>
  <c r="H12" i="4" s="1"/>
  <c r="I12" i="4"/>
  <c r="AZ12" i="4" s="1"/>
  <c r="J12" i="4"/>
  <c r="K12" i="4"/>
  <c r="L12" i="4" s="1"/>
  <c r="M12" i="4"/>
  <c r="BD12" i="4" s="1"/>
  <c r="N12" i="4"/>
  <c r="O12" i="4"/>
  <c r="P12" i="4" s="1"/>
  <c r="A13" i="4"/>
  <c r="AR13" i="4" s="1"/>
  <c r="B13" i="4"/>
  <c r="C13" i="4"/>
  <c r="D13" i="4" s="1"/>
  <c r="E13" i="4"/>
  <c r="AV13" i="4" s="1"/>
  <c r="F13" i="4"/>
  <c r="G13" i="4"/>
  <c r="H13" i="4" s="1"/>
  <c r="I13" i="4"/>
  <c r="AZ13" i="4" s="1"/>
  <c r="J13" i="4"/>
  <c r="K13" i="4"/>
  <c r="L13" i="4" s="1"/>
  <c r="M13" i="4"/>
  <c r="BD13" i="4" s="1"/>
  <c r="N13" i="4"/>
  <c r="O13" i="4"/>
  <c r="P13" i="4" s="1"/>
  <c r="A14" i="4"/>
  <c r="AR14" i="4" s="1"/>
  <c r="B14" i="4"/>
  <c r="C14" i="4"/>
  <c r="D14" i="4" s="1"/>
  <c r="E14" i="4"/>
  <c r="AV14" i="4" s="1"/>
  <c r="F14" i="4"/>
  <c r="G14" i="4"/>
  <c r="H14" i="4" s="1"/>
  <c r="I14" i="4"/>
  <c r="AZ14" i="4" s="1"/>
  <c r="J14" i="4"/>
  <c r="K14" i="4"/>
  <c r="L14" i="4" s="1"/>
  <c r="M14" i="4"/>
  <c r="BD14" i="4" s="1"/>
  <c r="N14" i="4"/>
  <c r="O14" i="4"/>
  <c r="P14" i="4" s="1"/>
  <c r="A15" i="4"/>
  <c r="AR15" i="4" s="1"/>
  <c r="B15" i="4"/>
  <c r="C15" i="4"/>
  <c r="D15" i="4" s="1"/>
  <c r="E15" i="4"/>
  <c r="AV15" i="4" s="1"/>
  <c r="F15" i="4"/>
  <c r="G15" i="4"/>
  <c r="H15" i="4" s="1"/>
  <c r="I15" i="4"/>
  <c r="AZ15" i="4" s="1"/>
  <c r="J15" i="4"/>
  <c r="K15" i="4"/>
  <c r="L15" i="4" s="1"/>
  <c r="M15" i="4"/>
  <c r="BD15" i="4" s="1"/>
  <c r="N15" i="4"/>
  <c r="O15" i="4"/>
  <c r="P15" i="4" s="1"/>
  <c r="A16" i="4"/>
  <c r="AR16" i="4" s="1"/>
  <c r="B16" i="4"/>
  <c r="C16" i="4"/>
  <c r="D16" i="4" s="1"/>
  <c r="E16" i="4"/>
  <c r="AV16" i="4" s="1"/>
  <c r="F16" i="4"/>
  <c r="G16" i="4"/>
  <c r="H16" i="4" s="1"/>
  <c r="I16" i="4"/>
  <c r="AZ16" i="4" s="1"/>
  <c r="J16" i="4"/>
  <c r="K16" i="4"/>
  <c r="L16" i="4" s="1"/>
  <c r="M16" i="4"/>
  <c r="BD16" i="4" s="1"/>
  <c r="N16" i="4"/>
  <c r="O16" i="4"/>
  <c r="P16" i="4" s="1"/>
  <c r="A17" i="4"/>
  <c r="AR17" i="4" s="1"/>
  <c r="B17" i="4"/>
  <c r="C17" i="4"/>
  <c r="D17" i="4" s="1"/>
  <c r="E17" i="4"/>
  <c r="AV17" i="4" s="1"/>
  <c r="F17" i="4"/>
  <c r="G17" i="4"/>
  <c r="H17" i="4" s="1"/>
  <c r="I17" i="4"/>
  <c r="AZ17" i="4" s="1"/>
  <c r="J17" i="4"/>
  <c r="K17" i="4"/>
  <c r="L17" i="4" s="1"/>
  <c r="M17" i="4"/>
  <c r="BD17" i="4" s="1"/>
  <c r="N17" i="4"/>
  <c r="O17" i="4"/>
  <c r="P17" i="4" s="1"/>
  <c r="A18" i="4"/>
  <c r="AR18" i="4" s="1"/>
  <c r="B18" i="4"/>
  <c r="C18" i="4"/>
  <c r="D18" i="4" s="1"/>
  <c r="E18" i="4"/>
  <c r="AV18" i="4" s="1"/>
  <c r="F18" i="4"/>
  <c r="G18" i="4"/>
  <c r="H18" i="4" s="1"/>
  <c r="I18" i="4"/>
  <c r="AZ18" i="4" s="1"/>
  <c r="J18" i="4"/>
  <c r="K18" i="4"/>
  <c r="L18" i="4" s="1"/>
  <c r="M18" i="4"/>
  <c r="BD18" i="4" s="1"/>
  <c r="N18" i="4"/>
  <c r="O18" i="4"/>
  <c r="P18" i="4" s="1"/>
  <c r="A19" i="4"/>
  <c r="AR19" i="4" s="1"/>
  <c r="B19" i="4"/>
  <c r="C19" i="4"/>
  <c r="D19" i="4" s="1"/>
  <c r="E19" i="4"/>
  <c r="AV19" i="4" s="1"/>
  <c r="F19" i="4"/>
  <c r="G19" i="4"/>
  <c r="H19" i="4" s="1"/>
  <c r="I19" i="4"/>
  <c r="AZ19" i="4" s="1"/>
  <c r="J19" i="4"/>
  <c r="K19" i="4"/>
  <c r="L19" i="4" s="1"/>
  <c r="M19" i="4"/>
  <c r="BD19" i="4" s="1"/>
  <c r="N19" i="4"/>
  <c r="O19" i="4"/>
  <c r="P19" i="4" s="1"/>
  <c r="A20" i="4"/>
  <c r="AR20" i="4" s="1"/>
  <c r="B20" i="4"/>
  <c r="C20" i="4"/>
  <c r="D20" i="4" s="1"/>
  <c r="E20" i="4"/>
  <c r="AV20" i="4" s="1"/>
  <c r="F20" i="4"/>
  <c r="G20" i="4"/>
  <c r="H20" i="4" s="1"/>
  <c r="I20" i="4"/>
  <c r="AZ20" i="4" s="1"/>
  <c r="J20" i="4"/>
  <c r="K20" i="4"/>
  <c r="L20" i="4" s="1"/>
  <c r="M20" i="4"/>
  <c r="BD20" i="4" s="1"/>
  <c r="N20" i="4"/>
  <c r="O20" i="4"/>
  <c r="P20" i="4" s="1"/>
  <c r="A21" i="4"/>
  <c r="AR21" i="4" s="1"/>
  <c r="B21" i="4"/>
  <c r="C21" i="4"/>
  <c r="D21" i="4" s="1"/>
  <c r="E21" i="4"/>
  <c r="AV21" i="4" s="1"/>
  <c r="F21" i="4"/>
  <c r="G21" i="4"/>
  <c r="H21" i="4" s="1"/>
  <c r="I21" i="4"/>
  <c r="AZ21" i="4" s="1"/>
  <c r="J21" i="4"/>
  <c r="K21" i="4"/>
  <c r="L21" i="4" s="1"/>
  <c r="M21" i="4"/>
  <c r="BD21" i="4" s="1"/>
  <c r="N21" i="4"/>
  <c r="O21" i="4"/>
  <c r="P21" i="4" s="1"/>
  <c r="A22" i="4"/>
  <c r="AR22" i="4" s="1"/>
  <c r="B22" i="4"/>
  <c r="C22" i="4"/>
  <c r="D22" i="4" s="1"/>
  <c r="E22" i="4"/>
  <c r="AV22" i="4" s="1"/>
  <c r="F22" i="4"/>
  <c r="G22" i="4"/>
  <c r="H22" i="4" s="1"/>
  <c r="I22" i="4"/>
  <c r="AZ22" i="4" s="1"/>
  <c r="J22" i="4"/>
  <c r="K22" i="4"/>
  <c r="L22" i="4" s="1"/>
  <c r="M22" i="4"/>
  <c r="BD22" i="4" s="1"/>
  <c r="N22" i="4"/>
  <c r="O22" i="4"/>
  <c r="P22" i="4" s="1"/>
  <c r="A23" i="4"/>
  <c r="AR23" i="4" s="1"/>
  <c r="B23" i="4"/>
  <c r="C23" i="4"/>
  <c r="D23" i="4" s="1"/>
  <c r="E23" i="4"/>
  <c r="AV23" i="4" s="1"/>
  <c r="F23" i="4"/>
  <c r="G23" i="4"/>
  <c r="H23" i="4" s="1"/>
  <c r="I23" i="4"/>
  <c r="AZ23" i="4" s="1"/>
  <c r="J23" i="4"/>
  <c r="K23" i="4"/>
  <c r="L23" i="4" s="1"/>
  <c r="M23" i="4"/>
  <c r="BD23" i="4" s="1"/>
  <c r="N23" i="4"/>
  <c r="O23" i="4"/>
  <c r="P23" i="4" s="1"/>
  <c r="A24" i="4"/>
  <c r="AR24" i="4" s="1"/>
  <c r="B24" i="4"/>
  <c r="C24" i="4"/>
  <c r="D24" i="4" s="1"/>
  <c r="E24" i="4"/>
  <c r="AV24" i="4" s="1"/>
  <c r="F24" i="4"/>
  <c r="G24" i="4"/>
  <c r="H24" i="4" s="1"/>
  <c r="I24" i="4"/>
  <c r="AZ24" i="4" s="1"/>
  <c r="J24" i="4"/>
  <c r="K24" i="4"/>
  <c r="L24" i="4" s="1"/>
  <c r="M24" i="4"/>
  <c r="BD24" i="4" s="1"/>
  <c r="N24" i="4"/>
  <c r="O24" i="4"/>
  <c r="P24" i="4" s="1"/>
  <c r="A25" i="4"/>
  <c r="AR25" i="4" s="1"/>
  <c r="B25" i="4"/>
  <c r="C25" i="4"/>
  <c r="D25" i="4" s="1"/>
  <c r="E25" i="4"/>
  <c r="AV25" i="4" s="1"/>
  <c r="F25" i="4"/>
  <c r="G25" i="4"/>
  <c r="H25" i="4" s="1"/>
  <c r="I25" i="4"/>
  <c r="AZ25" i="4" s="1"/>
  <c r="J25" i="4"/>
  <c r="K25" i="4"/>
  <c r="L25" i="4" s="1"/>
  <c r="M25" i="4"/>
  <c r="BD25" i="4" s="1"/>
  <c r="N25" i="4"/>
  <c r="O25" i="4"/>
  <c r="P25" i="4" s="1"/>
  <c r="A26" i="4"/>
  <c r="AR26" i="4" s="1"/>
  <c r="B26" i="4"/>
  <c r="C26" i="4"/>
  <c r="D26" i="4" s="1"/>
  <c r="E26" i="4"/>
  <c r="AV26" i="4" s="1"/>
  <c r="F26" i="4"/>
  <c r="G26" i="4"/>
  <c r="H26" i="4" s="1"/>
  <c r="I26" i="4"/>
  <c r="AZ26" i="4" s="1"/>
  <c r="J26" i="4"/>
  <c r="K26" i="4"/>
  <c r="L26" i="4" s="1"/>
  <c r="M26" i="4"/>
  <c r="BD26" i="4" s="1"/>
  <c r="N26" i="4"/>
  <c r="O26" i="4"/>
  <c r="P26" i="4" s="1"/>
  <c r="A27" i="4"/>
  <c r="AR27" i="4" s="1"/>
  <c r="B27" i="4"/>
  <c r="C27" i="4"/>
  <c r="D27" i="4" s="1"/>
  <c r="E27" i="4"/>
  <c r="AV27" i="4" s="1"/>
  <c r="F27" i="4"/>
  <c r="G27" i="4"/>
  <c r="H27" i="4" s="1"/>
  <c r="I27" i="4"/>
  <c r="AZ27" i="4" s="1"/>
  <c r="J27" i="4"/>
  <c r="K27" i="4"/>
  <c r="L27" i="4" s="1"/>
  <c r="M27" i="4"/>
  <c r="BD27" i="4" s="1"/>
  <c r="N27" i="4"/>
  <c r="O27" i="4"/>
  <c r="P27" i="4" s="1"/>
  <c r="A28" i="4"/>
  <c r="AR28" i="4" s="1"/>
  <c r="B28" i="4"/>
  <c r="C28" i="4"/>
  <c r="D28" i="4" s="1"/>
  <c r="E28" i="4"/>
  <c r="AV28" i="4" s="1"/>
  <c r="F28" i="4"/>
  <c r="G28" i="4"/>
  <c r="H28" i="4" s="1"/>
  <c r="I28" i="4"/>
  <c r="AZ28" i="4" s="1"/>
  <c r="J28" i="4"/>
  <c r="K28" i="4"/>
  <c r="L28" i="4" s="1"/>
  <c r="M28" i="4"/>
  <c r="BD28" i="4" s="1"/>
  <c r="N28" i="4"/>
  <c r="O28" i="4"/>
  <c r="P28" i="4" s="1"/>
  <c r="A29" i="4"/>
  <c r="AR29" i="4" s="1"/>
  <c r="B29" i="4"/>
  <c r="C29" i="4"/>
  <c r="D29" i="4" s="1"/>
  <c r="E29" i="4"/>
  <c r="AV29" i="4" s="1"/>
  <c r="F29" i="4"/>
  <c r="G29" i="4"/>
  <c r="H29" i="4" s="1"/>
  <c r="I29" i="4"/>
  <c r="AZ29" i="4" s="1"/>
  <c r="J29" i="4"/>
  <c r="K29" i="4"/>
  <c r="L29" i="4" s="1"/>
  <c r="M29" i="4"/>
  <c r="BD29" i="4" s="1"/>
  <c r="N29" i="4"/>
  <c r="O29" i="4"/>
  <c r="P29" i="4" s="1"/>
  <c r="A30" i="4"/>
  <c r="AR30" i="4" s="1"/>
  <c r="B30" i="4"/>
  <c r="C30" i="4"/>
  <c r="D30" i="4" s="1"/>
  <c r="E30" i="4"/>
  <c r="AV30" i="4" s="1"/>
  <c r="F30" i="4"/>
  <c r="G30" i="4"/>
  <c r="H30" i="4" s="1"/>
  <c r="I30" i="4"/>
  <c r="AZ30" i="4" s="1"/>
  <c r="J30" i="4"/>
  <c r="K30" i="4"/>
  <c r="L30" i="4" s="1"/>
  <c r="M30" i="4"/>
  <c r="BD30" i="4" s="1"/>
  <c r="N30" i="4"/>
  <c r="O30" i="4"/>
  <c r="P30" i="4" s="1"/>
  <c r="A31" i="4"/>
  <c r="AR31" i="4" s="1"/>
  <c r="B31" i="4"/>
  <c r="C31" i="4"/>
  <c r="D31" i="4" s="1"/>
  <c r="E31" i="4"/>
  <c r="AV31" i="4" s="1"/>
  <c r="F31" i="4"/>
  <c r="G31" i="4"/>
  <c r="H31" i="4" s="1"/>
  <c r="I31" i="4"/>
  <c r="AZ31" i="4" s="1"/>
  <c r="J31" i="4"/>
  <c r="K31" i="4"/>
  <c r="L31" i="4" s="1"/>
  <c r="M31" i="4"/>
  <c r="BD31" i="4" s="1"/>
  <c r="N31" i="4"/>
  <c r="O31" i="4"/>
  <c r="P31" i="4" s="1"/>
  <c r="A32" i="4"/>
  <c r="AR32" i="4" s="1"/>
  <c r="B32" i="4"/>
  <c r="C32" i="4"/>
  <c r="D32" i="4" s="1"/>
  <c r="E32" i="4"/>
  <c r="AV32" i="4" s="1"/>
  <c r="F32" i="4"/>
  <c r="G32" i="4"/>
  <c r="H32" i="4" s="1"/>
  <c r="I32" i="4"/>
  <c r="AZ32" i="4" s="1"/>
  <c r="J32" i="4"/>
  <c r="K32" i="4"/>
  <c r="L32" i="4" s="1"/>
  <c r="M32" i="4"/>
  <c r="BD32" i="4" s="1"/>
  <c r="N32" i="4"/>
  <c r="O32" i="4"/>
  <c r="P32" i="4" s="1"/>
  <c r="A33" i="4"/>
  <c r="AR33" i="4" s="1"/>
  <c r="B33" i="4"/>
  <c r="C33" i="4"/>
  <c r="D33" i="4" s="1"/>
  <c r="E33" i="4"/>
  <c r="AV33" i="4" s="1"/>
  <c r="F33" i="4"/>
  <c r="G33" i="4"/>
  <c r="H33" i="4" s="1"/>
  <c r="I33" i="4"/>
  <c r="AZ33" i="4" s="1"/>
  <c r="J33" i="4"/>
  <c r="K33" i="4"/>
  <c r="L33" i="4" s="1"/>
  <c r="M33" i="4"/>
  <c r="BD33" i="4" s="1"/>
  <c r="N33" i="4"/>
  <c r="O33" i="4"/>
  <c r="P33" i="4" s="1"/>
  <c r="A34" i="4"/>
  <c r="AR34" i="4" s="1"/>
  <c r="B34" i="4"/>
  <c r="C34" i="4"/>
  <c r="D34" i="4" s="1"/>
  <c r="E34" i="4"/>
  <c r="AV34" i="4" s="1"/>
  <c r="F34" i="4"/>
  <c r="G34" i="4"/>
  <c r="H34" i="4" s="1"/>
  <c r="I34" i="4"/>
  <c r="AZ34" i="4" s="1"/>
  <c r="J34" i="4"/>
  <c r="K34" i="4"/>
  <c r="L34" i="4" s="1"/>
  <c r="M34" i="4"/>
  <c r="BD34" i="4" s="1"/>
  <c r="N34" i="4"/>
  <c r="O34" i="4"/>
  <c r="P34" i="4" s="1"/>
  <c r="A35" i="4"/>
  <c r="AR35" i="4" s="1"/>
  <c r="B35" i="4"/>
  <c r="C35" i="4"/>
  <c r="D35" i="4" s="1"/>
  <c r="E35" i="4"/>
  <c r="AV35" i="4" s="1"/>
  <c r="F35" i="4"/>
  <c r="G35" i="4"/>
  <c r="H35" i="4" s="1"/>
  <c r="I35" i="4"/>
  <c r="AZ35" i="4" s="1"/>
  <c r="J35" i="4"/>
  <c r="K35" i="4"/>
  <c r="L35" i="4" s="1"/>
  <c r="M35" i="4"/>
  <c r="BD35" i="4" s="1"/>
  <c r="N35" i="4"/>
  <c r="O35" i="4"/>
  <c r="P35" i="4" s="1"/>
  <c r="A36" i="4"/>
  <c r="AR36" i="4" s="1"/>
  <c r="B36" i="4"/>
  <c r="C36" i="4"/>
  <c r="D36" i="4" s="1"/>
  <c r="E36" i="4"/>
  <c r="AV36" i="4" s="1"/>
  <c r="F36" i="4"/>
  <c r="G36" i="4"/>
  <c r="H36" i="4" s="1"/>
  <c r="I36" i="4"/>
  <c r="AZ36" i="4" s="1"/>
  <c r="J36" i="4"/>
  <c r="K36" i="4"/>
  <c r="L36" i="4" s="1"/>
  <c r="M36" i="4"/>
  <c r="BD36" i="4" s="1"/>
  <c r="N36" i="4"/>
  <c r="O36" i="4"/>
  <c r="P36" i="4" s="1"/>
  <c r="A37" i="4"/>
  <c r="AR37" i="4" s="1"/>
  <c r="B37" i="4"/>
  <c r="C37" i="4"/>
  <c r="D37" i="4" s="1"/>
  <c r="E37" i="4"/>
  <c r="AV37" i="4" s="1"/>
  <c r="F37" i="4"/>
  <c r="G37" i="4"/>
  <c r="H37" i="4" s="1"/>
  <c r="I37" i="4"/>
  <c r="AZ37" i="4" s="1"/>
  <c r="J37" i="4"/>
  <c r="K37" i="4"/>
  <c r="L37" i="4" s="1"/>
  <c r="M37" i="4"/>
  <c r="BD37" i="4" s="1"/>
  <c r="N37" i="4"/>
  <c r="O37" i="4"/>
  <c r="P37" i="4" s="1"/>
  <c r="A38" i="4"/>
  <c r="AR38" i="4" s="1"/>
  <c r="B38" i="4"/>
  <c r="C38" i="4"/>
  <c r="D38" i="4" s="1"/>
  <c r="E38" i="4"/>
  <c r="AV38" i="4" s="1"/>
  <c r="F38" i="4"/>
  <c r="G38" i="4"/>
  <c r="H38" i="4" s="1"/>
  <c r="I38" i="4"/>
  <c r="AZ38" i="4" s="1"/>
  <c r="J38" i="4"/>
  <c r="K38" i="4"/>
  <c r="L38" i="4" s="1"/>
  <c r="M38" i="4"/>
  <c r="BD38" i="4" s="1"/>
  <c r="N38" i="4"/>
  <c r="O38" i="4"/>
  <c r="P38" i="4" s="1"/>
  <c r="A39" i="4"/>
  <c r="AR39" i="4" s="1"/>
  <c r="B39" i="4"/>
  <c r="C39" i="4"/>
  <c r="D39" i="4" s="1"/>
  <c r="E39" i="4"/>
  <c r="AV39" i="4" s="1"/>
  <c r="F39" i="4"/>
  <c r="G39" i="4"/>
  <c r="H39" i="4" s="1"/>
  <c r="I39" i="4"/>
  <c r="AZ39" i="4" s="1"/>
  <c r="J39" i="4"/>
  <c r="K39" i="4"/>
  <c r="L39" i="4" s="1"/>
  <c r="M39" i="4"/>
  <c r="BD39" i="4" s="1"/>
  <c r="N39" i="4"/>
  <c r="O39" i="4"/>
  <c r="P39" i="4" s="1"/>
  <c r="A40" i="4"/>
  <c r="AR40" i="4" s="1"/>
  <c r="B40" i="4"/>
  <c r="C40" i="4"/>
  <c r="D40" i="4" s="1"/>
  <c r="E40" i="4"/>
  <c r="AV40" i="4" s="1"/>
  <c r="F40" i="4"/>
  <c r="G40" i="4"/>
  <c r="H40" i="4" s="1"/>
  <c r="I40" i="4"/>
  <c r="AZ40" i="4" s="1"/>
  <c r="J40" i="4"/>
  <c r="K40" i="4"/>
  <c r="L40" i="4" s="1"/>
  <c r="M40" i="4"/>
  <c r="BD40" i="4" s="1"/>
  <c r="N40" i="4"/>
  <c r="O40" i="4"/>
  <c r="P40" i="4" s="1"/>
  <c r="A41" i="4"/>
  <c r="AR41" i="4" s="1"/>
  <c r="B41" i="4"/>
  <c r="C41" i="4"/>
  <c r="D41" i="4" s="1"/>
  <c r="E41" i="4"/>
  <c r="AV41" i="4" s="1"/>
  <c r="F41" i="4"/>
  <c r="G41" i="4"/>
  <c r="H41" i="4" s="1"/>
  <c r="I41" i="4"/>
  <c r="AZ41" i="4" s="1"/>
  <c r="J41" i="4"/>
  <c r="K41" i="4"/>
  <c r="L41" i="4" s="1"/>
  <c r="M41" i="4"/>
  <c r="BD41" i="4" s="1"/>
  <c r="N41" i="4"/>
  <c r="O41" i="4"/>
  <c r="P41" i="4" s="1"/>
  <c r="A42" i="4"/>
  <c r="AR42" i="4" s="1"/>
  <c r="B42" i="4"/>
  <c r="C42" i="4"/>
  <c r="D42" i="4" s="1"/>
  <c r="E42" i="4"/>
  <c r="AV42" i="4" s="1"/>
  <c r="F42" i="4"/>
  <c r="G42" i="4"/>
  <c r="H42" i="4" s="1"/>
  <c r="I42" i="4"/>
  <c r="AZ42" i="4" s="1"/>
  <c r="J42" i="4"/>
  <c r="K42" i="4"/>
  <c r="L42" i="4" s="1"/>
  <c r="M42" i="4"/>
  <c r="BD42" i="4" s="1"/>
  <c r="N42" i="4"/>
  <c r="O42" i="4"/>
  <c r="P42" i="4" s="1"/>
  <c r="A43" i="4"/>
  <c r="AR43" i="4" s="1"/>
  <c r="B43" i="4"/>
  <c r="C43" i="4"/>
  <c r="D43" i="4" s="1"/>
  <c r="E43" i="4"/>
  <c r="AV43" i="4" s="1"/>
  <c r="F43" i="4"/>
  <c r="G43" i="4"/>
  <c r="H43" i="4" s="1"/>
  <c r="I43" i="4"/>
  <c r="AZ43" i="4" s="1"/>
  <c r="J43" i="4"/>
  <c r="K43" i="4"/>
  <c r="L43" i="4" s="1"/>
  <c r="M43" i="4"/>
  <c r="BD43" i="4" s="1"/>
  <c r="N43" i="4"/>
  <c r="O43" i="4"/>
  <c r="P43" i="4" s="1"/>
  <c r="A44" i="4"/>
  <c r="AR44" i="4" s="1"/>
  <c r="B44" i="4"/>
  <c r="C44" i="4"/>
  <c r="D44" i="4" s="1"/>
  <c r="E44" i="4"/>
  <c r="AV44" i="4" s="1"/>
  <c r="F44" i="4"/>
  <c r="G44" i="4"/>
  <c r="H44" i="4" s="1"/>
  <c r="I44" i="4"/>
  <c r="AZ44" i="4" s="1"/>
  <c r="J44" i="4"/>
  <c r="K44" i="4"/>
  <c r="L44" i="4" s="1"/>
  <c r="M44" i="4"/>
  <c r="BD44" i="4" s="1"/>
  <c r="N44" i="4"/>
  <c r="O44" i="4"/>
  <c r="P44" i="4" s="1"/>
  <c r="A45" i="4"/>
  <c r="AR45" i="4" s="1"/>
  <c r="B45" i="4"/>
  <c r="C45" i="4"/>
  <c r="D45" i="4" s="1"/>
  <c r="E45" i="4"/>
  <c r="AV45" i="4" s="1"/>
  <c r="F45" i="4"/>
  <c r="G45" i="4"/>
  <c r="H45" i="4" s="1"/>
  <c r="I45" i="4"/>
  <c r="AZ45" i="4" s="1"/>
  <c r="J45" i="4"/>
  <c r="K45" i="4"/>
  <c r="L45" i="4" s="1"/>
  <c r="M45" i="4"/>
  <c r="BD45" i="4" s="1"/>
  <c r="N45" i="4"/>
  <c r="O45" i="4"/>
  <c r="P45" i="4" s="1"/>
  <c r="A46" i="4"/>
  <c r="AR46" i="4" s="1"/>
  <c r="B46" i="4"/>
  <c r="C46" i="4"/>
  <c r="D46" i="4" s="1"/>
  <c r="E46" i="4"/>
  <c r="AV46" i="4" s="1"/>
  <c r="F46" i="4"/>
  <c r="G46" i="4"/>
  <c r="H46" i="4" s="1"/>
  <c r="I46" i="4"/>
  <c r="AZ46" i="4" s="1"/>
  <c r="J46" i="4"/>
  <c r="K46" i="4"/>
  <c r="L46" i="4" s="1"/>
  <c r="M46" i="4"/>
  <c r="BD46" i="4" s="1"/>
  <c r="N46" i="4"/>
  <c r="O46" i="4"/>
  <c r="P46" i="4" s="1"/>
  <c r="A47" i="4"/>
  <c r="AR47" i="4" s="1"/>
  <c r="B47" i="4"/>
  <c r="C47" i="4"/>
  <c r="D47" i="4" s="1"/>
  <c r="E47" i="4"/>
  <c r="AV47" i="4" s="1"/>
  <c r="F47" i="4"/>
  <c r="G47" i="4"/>
  <c r="H47" i="4" s="1"/>
  <c r="I47" i="4"/>
  <c r="AZ47" i="4" s="1"/>
  <c r="J47" i="4"/>
  <c r="K47" i="4"/>
  <c r="L47" i="4" s="1"/>
  <c r="M47" i="4"/>
  <c r="BD47" i="4" s="1"/>
  <c r="N47" i="4"/>
  <c r="O47" i="4"/>
  <c r="P47" i="4" s="1"/>
  <c r="A48" i="4"/>
  <c r="AR48" i="4" s="1"/>
  <c r="B48" i="4"/>
  <c r="C48" i="4"/>
  <c r="D48" i="4" s="1"/>
  <c r="E48" i="4"/>
  <c r="AV48" i="4" s="1"/>
  <c r="F48" i="4"/>
  <c r="G48" i="4"/>
  <c r="H48" i="4" s="1"/>
  <c r="I48" i="4"/>
  <c r="AZ48" i="4" s="1"/>
  <c r="J48" i="4"/>
  <c r="K48" i="4"/>
  <c r="L48" i="4" s="1"/>
  <c r="M48" i="4"/>
  <c r="BD48" i="4" s="1"/>
  <c r="N48" i="4"/>
  <c r="O48" i="4"/>
  <c r="P48" i="4" s="1"/>
  <c r="A49" i="4"/>
  <c r="AR49" i="4" s="1"/>
  <c r="B49" i="4"/>
  <c r="C49" i="4"/>
  <c r="D49" i="4" s="1"/>
  <c r="E49" i="4"/>
  <c r="AV49" i="4" s="1"/>
  <c r="F49" i="4"/>
  <c r="G49" i="4"/>
  <c r="H49" i="4" s="1"/>
  <c r="I49" i="4"/>
  <c r="AZ49" i="4" s="1"/>
  <c r="J49" i="4"/>
  <c r="K49" i="4"/>
  <c r="L49" i="4" s="1"/>
  <c r="M49" i="4"/>
  <c r="BD49" i="4" s="1"/>
  <c r="N49" i="4"/>
  <c r="O49" i="4"/>
  <c r="P49" i="4" s="1"/>
  <c r="A50" i="4"/>
  <c r="AR50" i="4" s="1"/>
  <c r="B50" i="4"/>
  <c r="C50" i="4"/>
  <c r="D50" i="4" s="1"/>
  <c r="E50" i="4"/>
  <c r="AV50" i="4" s="1"/>
  <c r="F50" i="4"/>
  <c r="G50" i="4"/>
  <c r="H50" i="4" s="1"/>
  <c r="I50" i="4"/>
  <c r="AZ50" i="4" s="1"/>
  <c r="J50" i="4"/>
  <c r="K50" i="4"/>
  <c r="L50" i="4" s="1"/>
  <c r="M50" i="4"/>
  <c r="BD50" i="4" s="1"/>
  <c r="N50" i="4"/>
  <c r="O50" i="4"/>
  <c r="P50" i="4" s="1"/>
  <c r="A51" i="4"/>
  <c r="AR51" i="4" s="1"/>
  <c r="B51" i="4"/>
  <c r="C51" i="4"/>
  <c r="D51" i="4" s="1"/>
  <c r="E51" i="4"/>
  <c r="AV51" i="4" s="1"/>
  <c r="F51" i="4"/>
  <c r="G51" i="4"/>
  <c r="H51" i="4" s="1"/>
  <c r="I51" i="4"/>
  <c r="AZ51" i="4" s="1"/>
  <c r="J51" i="4"/>
  <c r="K51" i="4"/>
  <c r="L51" i="4" s="1"/>
  <c r="M51" i="4"/>
  <c r="BD51" i="4" s="1"/>
  <c r="N51" i="4"/>
  <c r="O51" i="4"/>
  <c r="P51" i="4" s="1"/>
  <c r="A52" i="4"/>
  <c r="AR52" i="4" s="1"/>
  <c r="B52" i="4"/>
  <c r="C52" i="4"/>
  <c r="D52" i="4" s="1"/>
  <c r="E52" i="4"/>
  <c r="AV52" i="4" s="1"/>
  <c r="F52" i="4"/>
  <c r="G52" i="4"/>
  <c r="H52" i="4" s="1"/>
  <c r="I52" i="4"/>
  <c r="AZ52" i="4" s="1"/>
  <c r="J52" i="4"/>
  <c r="K52" i="4"/>
  <c r="L52" i="4" s="1"/>
  <c r="M52" i="4"/>
  <c r="BD52" i="4" s="1"/>
  <c r="N52" i="4"/>
  <c r="O52" i="4"/>
  <c r="P52" i="4" s="1"/>
  <c r="A53" i="4"/>
  <c r="AR53" i="4" s="1"/>
  <c r="B53" i="4"/>
  <c r="C53" i="4"/>
  <c r="D53" i="4" s="1"/>
  <c r="E53" i="4"/>
  <c r="AV53" i="4" s="1"/>
  <c r="F53" i="4"/>
  <c r="G53" i="4"/>
  <c r="H53" i="4" s="1"/>
  <c r="I53" i="4"/>
  <c r="AZ53" i="4" s="1"/>
  <c r="J53" i="4"/>
  <c r="K53" i="4"/>
  <c r="L53" i="4" s="1"/>
  <c r="M53" i="4"/>
  <c r="BD53" i="4" s="1"/>
  <c r="N53" i="4"/>
  <c r="O53" i="4"/>
  <c r="P53" i="4" s="1"/>
  <c r="A54" i="4"/>
  <c r="AR54" i="4" s="1"/>
  <c r="B54" i="4"/>
  <c r="C54" i="4"/>
  <c r="D54" i="4" s="1"/>
  <c r="E54" i="4"/>
  <c r="AV54" i="4" s="1"/>
  <c r="F54" i="4"/>
  <c r="G54" i="4"/>
  <c r="H54" i="4" s="1"/>
  <c r="I54" i="4"/>
  <c r="AZ54" i="4" s="1"/>
  <c r="J54" i="4"/>
  <c r="K54" i="4"/>
  <c r="L54" i="4" s="1"/>
  <c r="M54" i="4"/>
  <c r="BD54" i="4" s="1"/>
  <c r="N54" i="4"/>
  <c r="O54" i="4"/>
  <c r="P54" i="4" s="1"/>
  <c r="A55" i="4"/>
  <c r="AR55" i="4" s="1"/>
  <c r="B55" i="4"/>
  <c r="C55" i="4"/>
  <c r="D55" i="4" s="1"/>
  <c r="E55" i="4"/>
  <c r="AV55" i="4" s="1"/>
  <c r="F55" i="4"/>
  <c r="G55" i="4"/>
  <c r="H55" i="4" s="1"/>
  <c r="I55" i="4"/>
  <c r="AZ55" i="4" s="1"/>
  <c r="J55" i="4"/>
  <c r="K55" i="4"/>
  <c r="L55" i="4" s="1"/>
  <c r="M55" i="4"/>
  <c r="BD55" i="4" s="1"/>
  <c r="N55" i="4"/>
  <c r="O55" i="4"/>
  <c r="P55" i="4" s="1"/>
  <c r="A56" i="4"/>
  <c r="AR56" i="4" s="1"/>
  <c r="B56" i="4"/>
  <c r="C56" i="4"/>
  <c r="D56" i="4" s="1"/>
  <c r="E56" i="4"/>
  <c r="AV56" i="4" s="1"/>
  <c r="F56" i="4"/>
  <c r="G56" i="4"/>
  <c r="H56" i="4" s="1"/>
  <c r="I56" i="4"/>
  <c r="AZ56" i="4" s="1"/>
  <c r="J56" i="4"/>
  <c r="K56" i="4"/>
  <c r="L56" i="4" s="1"/>
  <c r="M56" i="4"/>
  <c r="BD56" i="4" s="1"/>
  <c r="N56" i="4"/>
  <c r="O56" i="4"/>
  <c r="P56" i="4" s="1"/>
  <c r="A57" i="4"/>
  <c r="AR57" i="4" s="1"/>
  <c r="B57" i="4"/>
  <c r="C57" i="4"/>
  <c r="D57" i="4" s="1"/>
  <c r="E57" i="4"/>
  <c r="AV57" i="4" s="1"/>
  <c r="F57" i="4"/>
  <c r="G57" i="4"/>
  <c r="H57" i="4" s="1"/>
  <c r="I57" i="4"/>
  <c r="AZ57" i="4" s="1"/>
  <c r="J57" i="4"/>
  <c r="K57" i="4"/>
  <c r="L57" i="4" s="1"/>
  <c r="M57" i="4"/>
  <c r="BD57" i="4" s="1"/>
  <c r="N57" i="4"/>
  <c r="O57" i="4"/>
  <c r="P57" i="4" s="1"/>
  <c r="A58" i="4"/>
  <c r="AR58" i="4" s="1"/>
  <c r="B58" i="4"/>
  <c r="C58" i="4"/>
  <c r="D58" i="4" s="1"/>
  <c r="E58" i="4"/>
  <c r="AV58" i="4" s="1"/>
  <c r="F58" i="4"/>
  <c r="G58" i="4"/>
  <c r="H58" i="4" s="1"/>
  <c r="I58" i="4"/>
  <c r="AZ58" i="4" s="1"/>
  <c r="J58" i="4"/>
  <c r="K58" i="4"/>
  <c r="L58" i="4" s="1"/>
  <c r="M58" i="4"/>
  <c r="BD58" i="4" s="1"/>
  <c r="N58" i="4"/>
  <c r="O58" i="4"/>
  <c r="P58" i="4" s="1"/>
  <c r="A59" i="4"/>
  <c r="AR59" i="4" s="1"/>
  <c r="B59" i="4"/>
  <c r="C59" i="4"/>
  <c r="D59" i="4" s="1"/>
  <c r="E59" i="4"/>
  <c r="AV59" i="4" s="1"/>
  <c r="F59" i="4"/>
  <c r="G59" i="4"/>
  <c r="H59" i="4" s="1"/>
  <c r="I59" i="4"/>
  <c r="AZ59" i="4" s="1"/>
  <c r="J59" i="4"/>
  <c r="K59" i="4"/>
  <c r="L59" i="4" s="1"/>
  <c r="M59" i="4"/>
  <c r="BD59" i="4" s="1"/>
  <c r="N59" i="4"/>
  <c r="O59" i="4"/>
  <c r="P59" i="4" s="1"/>
  <c r="A60" i="4"/>
  <c r="AR60" i="4" s="1"/>
  <c r="B60" i="4"/>
  <c r="C60" i="4"/>
  <c r="D60" i="4" s="1"/>
  <c r="E60" i="4"/>
  <c r="AV60" i="4" s="1"/>
  <c r="F60" i="4"/>
  <c r="G60" i="4"/>
  <c r="H60" i="4" s="1"/>
  <c r="I60" i="4"/>
  <c r="AZ60" i="4" s="1"/>
  <c r="J60" i="4"/>
  <c r="K60" i="4"/>
  <c r="L60" i="4" s="1"/>
  <c r="M60" i="4"/>
  <c r="BD60" i="4" s="1"/>
  <c r="N60" i="4"/>
  <c r="O60" i="4"/>
  <c r="P60" i="4" s="1"/>
  <c r="A61" i="4"/>
  <c r="AR61" i="4" s="1"/>
  <c r="B61" i="4"/>
  <c r="C61" i="4"/>
  <c r="D61" i="4" s="1"/>
  <c r="E61" i="4"/>
  <c r="AV61" i="4" s="1"/>
  <c r="F61" i="4"/>
  <c r="G61" i="4"/>
  <c r="H61" i="4" s="1"/>
  <c r="I61" i="4"/>
  <c r="AZ61" i="4" s="1"/>
  <c r="J61" i="4"/>
  <c r="K61" i="4"/>
  <c r="L61" i="4" s="1"/>
  <c r="M61" i="4"/>
  <c r="BD61" i="4" s="1"/>
  <c r="N61" i="4"/>
  <c r="O61" i="4"/>
  <c r="P61" i="4" s="1"/>
  <c r="A62" i="4"/>
  <c r="AR62" i="4" s="1"/>
  <c r="B62" i="4"/>
  <c r="C62" i="4"/>
  <c r="D62" i="4" s="1"/>
  <c r="E62" i="4"/>
  <c r="AV62" i="4" s="1"/>
  <c r="F62" i="4"/>
  <c r="G62" i="4"/>
  <c r="H62" i="4" s="1"/>
  <c r="I62" i="4"/>
  <c r="AZ62" i="4" s="1"/>
  <c r="J62" i="4"/>
  <c r="K62" i="4"/>
  <c r="L62" i="4" s="1"/>
  <c r="M62" i="4"/>
  <c r="BD62" i="4" s="1"/>
  <c r="N62" i="4"/>
  <c r="O62" i="4"/>
  <c r="P62" i="4" s="1"/>
  <c r="A63" i="4"/>
  <c r="AR63" i="4" s="1"/>
  <c r="B63" i="4"/>
  <c r="C63" i="4"/>
  <c r="D63" i="4" s="1"/>
  <c r="E63" i="4"/>
  <c r="AV63" i="4" s="1"/>
  <c r="F63" i="4"/>
  <c r="G63" i="4"/>
  <c r="H63" i="4" s="1"/>
  <c r="I63" i="4"/>
  <c r="AZ63" i="4" s="1"/>
  <c r="J63" i="4"/>
  <c r="K63" i="4"/>
  <c r="L63" i="4" s="1"/>
  <c r="M63" i="4"/>
  <c r="BD63" i="4" s="1"/>
  <c r="N63" i="4"/>
  <c r="O63" i="4"/>
  <c r="P63" i="4" s="1"/>
  <c r="A64" i="4"/>
  <c r="AR64" i="4" s="1"/>
  <c r="B64" i="4"/>
  <c r="C64" i="4"/>
  <c r="D64" i="4" s="1"/>
  <c r="E64" i="4"/>
  <c r="AV64" i="4" s="1"/>
  <c r="F64" i="4"/>
  <c r="G64" i="4"/>
  <c r="H64" i="4" s="1"/>
  <c r="I64" i="4"/>
  <c r="AZ64" i="4" s="1"/>
  <c r="J64" i="4"/>
  <c r="K64" i="4"/>
  <c r="L64" i="4" s="1"/>
  <c r="M64" i="4"/>
  <c r="BD64" i="4" s="1"/>
  <c r="N64" i="4"/>
  <c r="O64" i="4"/>
  <c r="P64" i="4" s="1"/>
  <c r="A65" i="4"/>
  <c r="AR65" i="4" s="1"/>
  <c r="B65" i="4"/>
  <c r="C65" i="4"/>
  <c r="D65" i="4" s="1"/>
  <c r="E65" i="4"/>
  <c r="AV65" i="4" s="1"/>
  <c r="F65" i="4"/>
  <c r="G65" i="4"/>
  <c r="H65" i="4" s="1"/>
  <c r="I65" i="4"/>
  <c r="AZ65" i="4" s="1"/>
  <c r="J65" i="4"/>
  <c r="K65" i="4"/>
  <c r="L65" i="4" s="1"/>
  <c r="M65" i="4"/>
  <c r="BD65" i="4" s="1"/>
  <c r="N65" i="4"/>
  <c r="O65" i="4"/>
  <c r="P65" i="4" s="1"/>
  <c r="A66" i="4"/>
  <c r="AR66" i="4" s="1"/>
  <c r="B66" i="4"/>
  <c r="C66" i="4"/>
  <c r="D66" i="4" s="1"/>
  <c r="E66" i="4"/>
  <c r="AV66" i="4" s="1"/>
  <c r="F66" i="4"/>
  <c r="G66" i="4"/>
  <c r="H66" i="4" s="1"/>
  <c r="I66" i="4"/>
  <c r="AZ66" i="4" s="1"/>
  <c r="J66" i="4"/>
  <c r="K66" i="4"/>
  <c r="L66" i="4" s="1"/>
  <c r="M66" i="4"/>
  <c r="BD66" i="4" s="1"/>
  <c r="N66" i="4"/>
  <c r="O66" i="4"/>
  <c r="P66" i="4" s="1"/>
  <c r="A67" i="4"/>
  <c r="AR67" i="4" s="1"/>
  <c r="B67" i="4"/>
  <c r="C67" i="4"/>
  <c r="D67" i="4" s="1"/>
  <c r="E67" i="4"/>
  <c r="AV67" i="4" s="1"/>
  <c r="F67" i="4"/>
  <c r="G67" i="4"/>
  <c r="H67" i="4" s="1"/>
  <c r="I67" i="4"/>
  <c r="AZ67" i="4" s="1"/>
  <c r="J67" i="4"/>
  <c r="K67" i="4"/>
  <c r="L67" i="4" s="1"/>
  <c r="M67" i="4"/>
  <c r="BD67" i="4" s="1"/>
  <c r="N67" i="4"/>
  <c r="O67" i="4"/>
  <c r="P67" i="4" s="1"/>
  <c r="A68" i="4"/>
  <c r="AR68" i="4" s="1"/>
  <c r="B68" i="4"/>
  <c r="C68" i="4"/>
  <c r="D68" i="4" s="1"/>
  <c r="E68" i="4"/>
  <c r="AV68" i="4" s="1"/>
  <c r="F68" i="4"/>
  <c r="G68" i="4"/>
  <c r="H68" i="4" s="1"/>
  <c r="I68" i="4"/>
  <c r="AZ68" i="4" s="1"/>
  <c r="J68" i="4"/>
  <c r="K68" i="4"/>
  <c r="L68" i="4" s="1"/>
  <c r="M68" i="4"/>
  <c r="BD68" i="4" s="1"/>
  <c r="N68" i="4"/>
  <c r="O68" i="4"/>
  <c r="P68" i="4" s="1"/>
  <c r="A69" i="4"/>
  <c r="AR69" i="4" s="1"/>
  <c r="B69" i="4"/>
  <c r="C69" i="4"/>
  <c r="D69" i="4" s="1"/>
  <c r="E69" i="4"/>
  <c r="AV69" i="4" s="1"/>
  <c r="F69" i="4"/>
  <c r="G69" i="4"/>
  <c r="H69" i="4" s="1"/>
  <c r="I69" i="4"/>
  <c r="AZ69" i="4" s="1"/>
  <c r="J69" i="4"/>
  <c r="K69" i="4"/>
  <c r="L69" i="4" s="1"/>
  <c r="M69" i="4"/>
  <c r="BD69" i="4" s="1"/>
  <c r="N69" i="4"/>
  <c r="O69" i="4"/>
  <c r="P69" i="4" s="1"/>
  <c r="A70" i="4"/>
  <c r="AR70" i="4" s="1"/>
  <c r="B70" i="4"/>
  <c r="C70" i="4"/>
  <c r="D70" i="4" s="1"/>
  <c r="E70" i="4"/>
  <c r="AV70" i="4" s="1"/>
  <c r="F70" i="4"/>
  <c r="G70" i="4"/>
  <c r="H70" i="4" s="1"/>
  <c r="I70" i="4"/>
  <c r="AZ70" i="4" s="1"/>
  <c r="J70" i="4"/>
  <c r="K70" i="4"/>
  <c r="L70" i="4" s="1"/>
  <c r="M70" i="4"/>
  <c r="BD70" i="4" s="1"/>
  <c r="N70" i="4"/>
  <c r="O70" i="4"/>
  <c r="P70" i="4" s="1"/>
  <c r="A71" i="4"/>
  <c r="AR71" i="4" s="1"/>
  <c r="B71" i="4"/>
  <c r="C71" i="4"/>
  <c r="D71" i="4" s="1"/>
  <c r="E71" i="4"/>
  <c r="AV71" i="4" s="1"/>
  <c r="F71" i="4"/>
  <c r="G71" i="4"/>
  <c r="H71" i="4" s="1"/>
  <c r="I71" i="4"/>
  <c r="AZ71" i="4" s="1"/>
  <c r="J71" i="4"/>
  <c r="K71" i="4"/>
  <c r="L71" i="4" s="1"/>
  <c r="M71" i="4"/>
  <c r="BD71" i="4" s="1"/>
  <c r="N71" i="4"/>
  <c r="O71" i="4"/>
  <c r="P71" i="4" s="1"/>
  <c r="A72" i="4"/>
  <c r="AR72" i="4" s="1"/>
  <c r="B72" i="4"/>
  <c r="C72" i="4"/>
  <c r="D72" i="4" s="1"/>
  <c r="E72" i="4"/>
  <c r="AV72" i="4" s="1"/>
  <c r="F72" i="4"/>
  <c r="G72" i="4"/>
  <c r="H72" i="4" s="1"/>
  <c r="I72" i="4"/>
  <c r="AZ72" i="4" s="1"/>
  <c r="J72" i="4"/>
  <c r="K72" i="4"/>
  <c r="L72" i="4" s="1"/>
  <c r="M72" i="4"/>
  <c r="BD72" i="4" s="1"/>
  <c r="N72" i="4"/>
  <c r="O72" i="4"/>
  <c r="P72" i="4" s="1"/>
  <c r="A73" i="4"/>
  <c r="AR73" i="4" s="1"/>
  <c r="B73" i="4"/>
  <c r="C73" i="4"/>
  <c r="D73" i="4" s="1"/>
  <c r="E73" i="4"/>
  <c r="AV73" i="4" s="1"/>
  <c r="F73" i="4"/>
  <c r="G73" i="4"/>
  <c r="H73" i="4" s="1"/>
  <c r="I73" i="4"/>
  <c r="AZ73" i="4" s="1"/>
  <c r="J73" i="4"/>
  <c r="K73" i="4"/>
  <c r="L73" i="4" s="1"/>
  <c r="M73" i="4"/>
  <c r="BD73" i="4" s="1"/>
  <c r="N73" i="4"/>
  <c r="O73" i="4"/>
  <c r="P73" i="4" s="1"/>
  <c r="A74" i="4"/>
  <c r="AR74" i="4" s="1"/>
  <c r="B74" i="4"/>
  <c r="C74" i="4"/>
  <c r="D74" i="4" s="1"/>
  <c r="E74" i="4"/>
  <c r="AV74" i="4" s="1"/>
  <c r="F74" i="4"/>
  <c r="G74" i="4"/>
  <c r="H74" i="4" s="1"/>
  <c r="I74" i="4"/>
  <c r="AZ74" i="4" s="1"/>
  <c r="J74" i="4"/>
  <c r="K74" i="4"/>
  <c r="L74" i="4" s="1"/>
  <c r="M74" i="4"/>
  <c r="BD74" i="4" s="1"/>
  <c r="N74" i="4"/>
  <c r="O74" i="4"/>
  <c r="P74" i="4" s="1"/>
  <c r="A75" i="4"/>
  <c r="AR75" i="4" s="1"/>
  <c r="B75" i="4"/>
  <c r="C75" i="4"/>
  <c r="D75" i="4" s="1"/>
  <c r="E75" i="4"/>
  <c r="AV75" i="4" s="1"/>
  <c r="F75" i="4"/>
  <c r="G75" i="4"/>
  <c r="H75" i="4" s="1"/>
  <c r="I75" i="4"/>
  <c r="AZ75" i="4" s="1"/>
  <c r="J75" i="4"/>
  <c r="K75" i="4"/>
  <c r="L75" i="4" s="1"/>
  <c r="M75" i="4"/>
  <c r="BD75" i="4" s="1"/>
  <c r="N75" i="4"/>
  <c r="O75" i="4"/>
  <c r="P75" i="4" s="1"/>
  <c r="A76" i="4"/>
  <c r="AR76" i="4" s="1"/>
  <c r="B76" i="4"/>
  <c r="C76" i="4"/>
  <c r="D76" i="4" s="1"/>
  <c r="E76" i="4"/>
  <c r="AV76" i="4" s="1"/>
  <c r="F76" i="4"/>
  <c r="G76" i="4"/>
  <c r="H76" i="4" s="1"/>
  <c r="I76" i="4"/>
  <c r="AZ76" i="4" s="1"/>
  <c r="J76" i="4"/>
  <c r="K76" i="4"/>
  <c r="L76" i="4" s="1"/>
  <c r="M76" i="4"/>
  <c r="BD76" i="4" s="1"/>
  <c r="N76" i="4"/>
  <c r="O76" i="4"/>
  <c r="P76" i="4" s="1"/>
  <c r="A77" i="4"/>
  <c r="AR77" i="4" s="1"/>
  <c r="B77" i="4"/>
  <c r="C77" i="4"/>
  <c r="D77" i="4" s="1"/>
  <c r="E77" i="4"/>
  <c r="AV77" i="4" s="1"/>
  <c r="F77" i="4"/>
  <c r="G77" i="4"/>
  <c r="H77" i="4" s="1"/>
  <c r="I77" i="4"/>
  <c r="AZ77" i="4" s="1"/>
  <c r="J77" i="4"/>
  <c r="K77" i="4"/>
  <c r="L77" i="4" s="1"/>
  <c r="M77" i="4"/>
  <c r="BD77" i="4" s="1"/>
  <c r="N77" i="4"/>
  <c r="O77" i="4"/>
  <c r="P77" i="4" s="1"/>
  <c r="A78" i="4"/>
  <c r="AR78" i="4" s="1"/>
  <c r="B78" i="4"/>
  <c r="C78" i="4"/>
  <c r="D78" i="4" s="1"/>
  <c r="E78" i="4"/>
  <c r="AV78" i="4" s="1"/>
  <c r="F78" i="4"/>
  <c r="G78" i="4"/>
  <c r="H78" i="4" s="1"/>
  <c r="I78" i="4"/>
  <c r="AZ78" i="4" s="1"/>
  <c r="J78" i="4"/>
  <c r="K78" i="4"/>
  <c r="L78" i="4" s="1"/>
  <c r="M78" i="4"/>
  <c r="BD78" i="4" s="1"/>
  <c r="N78" i="4"/>
  <c r="O78" i="4"/>
  <c r="P78" i="4" s="1"/>
  <c r="A79" i="4"/>
  <c r="AR79" i="4" s="1"/>
  <c r="B79" i="4"/>
  <c r="C79" i="4"/>
  <c r="D79" i="4" s="1"/>
  <c r="E79" i="4"/>
  <c r="AV79" i="4" s="1"/>
  <c r="F79" i="4"/>
  <c r="G79" i="4"/>
  <c r="H79" i="4" s="1"/>
  <c r="I79" i="4"/>
  <c r="AZ79" i="4" s="1"/>
  <c r="J79" i="4"/>
  <c r="K79" i="4"/>
  <c r="L79" i="4" s="1"/>
  <c r="M79" i="4"/>
  <c r="BD79" i="4" s="1"/>
  <c r="N79" i="4"/>
  <c r="O79" i="4"/>
  <c r="P79" i="4" s="1"/>
  <c r="A80" i="4"/>
  <c r="AR80" i="4" s="1"/>
  <c r="B80" i="4"/>
  <c r="C80" i="4"/>
  <c r="D80" i="4" s="1"/>
  <c r="E80" i="4"/>
  <c r="AV80" i="4" s="1"/>
  <c r="F80" i="4"/>
  <c r="G80" i="4"/>
  <c r="H80" i="4" s="1"/>
  <c r="I80" i="4"/>
  <c r="AZ80" i="4" s="1"/>
  <c r="J80" i="4"/>
  <c r="K80" i="4"/>
  <c r="L80" i="4" s="1"/>
  <c r="M80" i="4"/>
  <c r="BD80" i="4" s="1"/>
  <c r="N80" i="4"/>
  <c r="O80" i="4"/>
  <c r="P80" i="4" s="1"/>
  <c r="A81" i="4"/>
  <c r="AR81" i="4" s="1"/>
  <c r="B81" i="4"/>
  <c r="C81" i="4"/>
  <c r="D81" i="4" s="1"/>
  <c r="E81" i="4"/>
  <c r="AV81" i="4" s="1"/>
  <c r="F81" i="4"/>
  <c r="G81" i="4"/>
  <c r="H81" i="4" s="1"/>
  <c r="I81" i="4"/>
  <c r="AZ81" i="4" s="1"/>
  <c r="J81" i="4"/>
  <c r="K81" i="4"/>
  <c r="L81" i="4" s="1"/>
  <c r="M81" i="4"/>
  <c r="BD81" i="4" s="1"/>
  <c r="N81" i="4"/>
  <c r="O81" i="4"/>
  <c r="P81" i="4" s="1"/>
  <c r="A82" i="4"/>
  <c r="AR82" i="4" s="1"/>
  <c r="B82" i="4"/>
  <c r="C82" i="4"/>
  <c r="D82" i="4" s="1"/>
  <c r="E82" i="4"/>
  <c r="AV82" i="4" s="1"/>
  <c r="F82" i="4"/>
  <c r="G82" i="4"/>
  <c r="H82" i="4" s="1"/>
  <c r="I82" i="4"/>
  <c r="AZ82" i="4" s="1"/>
  <c r="J82" i="4"/>
  <c r="K82" i="4"/>
  <c r="L82" i="4" s="1"/>
  <c r="M82" i="4"/>
  <c r="BD82" i="4" s="1"/>
  <c r="N82" i="4"/>
  <c r="O82" i="4"/>
  <c r="P82" i="4" s="1"/>
  <c r="A83" i="4"/>
  <c r="AR83" i="4" s="1"/>
  <c r="B83" i="4"/>
  <c r="C83" i="4"/>
  <c r="D83" i="4" s="1"/>
  <c r="E83" i="4"/>
  <c r="AV83" i="4" s="1"/>
  <c r="F83" i="4"/>
  <c r="G83" i="4"/>
  <c r="H83" i="4" s="1"/>
  <c r="I83" i="4"/>
  <c r="AZ83" i="4" s="1"/>
  <c r="J83" i="4"/>
  <c r="K83" i="4"/>
  <c r="L83" i="4" s="1"/>
  <c r="M83" i="4"/>
  <c r="BD83" i="4" s="1"/>
  <c r="N83" i="4"/>
  <c r="O83" i="4"/>
  <c r="P83" i="4" s="1"/>
  <c r="A84" i="4"/>
  <c r="AR84" i="4" s="1"/>
  <c r="B84" i="4"/>
  <c r="C84" i="4"/>
  <c r="D84" i="4" s="1"/>
  <c r="E84" i="4"/>
  <c r="AV84" i="4" s="1"/>
  <c r="F84" i="4"/>
  <c r="G84" i="4"/>
  <c r="H84" i="4" s="1"/>
  <c r="I84" i="4"/>
  <c r="AZ84" i="4" s="1"/>
  <c r="J84" i="4"/>
  <c r="K84" i="4"/>
  <c r="L84" i="4" s="1"/>
  <c r="M84" i="4"/>
  <c r="BD84" i="4" s="1"/>
  <c r="N84" i="4"/>
  <c r="O84" i="4"/>
  <c r="P84" i="4" s="1"/>
  <c r="A85" i="4"/>
  <c r="AR85" i="4" s="1"/>
  <c r="B85" i="4"/>
  <c r="C85" i="4"/>
  <c r="D85" i="4" s="1"/>
  <c r="E85" i="4"/>
  <c r="AV85" i="4" s="1"/>
  <c r="F85" i="4"/>
  <c r="G85" i="4"/>
  <c r="H85" i="4" s="1"/>
  <c r="I85" i="4"/>
  <c r="AZ85" i="4" s="1"/>
  <c r="J85" i="4"/>
  <c r="K85" i="4"/>
  <c r="L85" i="4" s="1"/>
  <c r="M85" i="4"/>
  <c r="BD85" i="4" s="1"/>
  <c r="N85" i="4"/>
  <c r="O85" i="4"/>
  <c r="P85" i="4" s="1"/>
  <c r="A86" i="4"/>
  <c r="AR86" i="4" s="1"/>
  <c r="B86" i="4"/>
  <c r="C86" i="4"/>
  <c r="D86" i="4" s="1"/>
  <c r="E86" i="4"/>
  <c r="AV86" i="4" s="1"/>
  <c r="F86" i="4"/>
  <c r="G86" i="4"/>
  <c r="H86" i="4" s="1"/>
  <c r="I86" i="4"/>
  <c r="AZ86" i="4" s="1"/>
  <c r="J86" i="4"/>
  <c r="K86" i="4"/>
  <c r="L86" i="4" s="1"/>
  <c r="M86" i="4"/>
  <c r="BD86" i="4" s="1"/>
  <c r="N86" i="4"/>
  <c r="O86" i="4"/>
  <c r="P86" i="4" s="1"/>
  <c r="A87" i="4"/>
  <c r="AR87" i="4" s="1"/>
  <c r="B87" i="4"/>
  <c r="C87" i="4"/>
  <c r="D87" i="4" s="1"/>
  <c r="E87" i="4"/>
  <c r="AV87" i="4" s="1"/>
  <c r="F87" i="4"/>
  <c r="G87" i="4"/>
  <c r="H87" i="4" s="1"/>
  <c r="I87" i="4"/>
  <c r="AZ87" i="4" s="1"/>
  <c r="J87" i="4"/>
  <c r="K87" i="4"/>
  <c r="L87" i="4" s="1"/>
  <c r="M87" i="4"/>
  <c r="BD87" i="4" s="1"/>
  <c r="N87" i="4"/>
  <c r="O87" i="4"/>
  <c r="P87" i="4" s="1"/>
  <c r="A88" i="4"/>
  <c r="AR88" i="4" s="1"/>
  <c r="B88" i="4"/>
  <c r="C88" i="4"/>
  <c r="D88" i="4" s="1"/>
  <c r="E88" i="4"/>
  <c r="AV88" i="4" s="1"/>
  <c r="F88" i="4"/>
  <c r="G88" i="4"/>
  <c r="H88" i="4" s="1"/>
  <c r="I88" i="4"/>
  <c r="AZ88" i="4" s="1"/>
  <c r="J88" i="4"/>
  <c r="K88" i="4"/>
  <c r="L88" i="4" s="1"/>
  <c r="M88" i="4"/>
  <c r="BD88" i="4" s="1"/>
  <c r="N88" i="4"/>
  <c r="O88" i="4"/>
  <c r="P88" i="4" s="1"/>
  <c r="A89" i="4"/>
  <c r="AR89" i="4" s="1"/>
  <c r="B89" i="4"/>
  <c r="C89" i="4"/>
  <c r="D89" i="4" s="1"/>
  <c r="E89" i="4"/>
  <c r="AV89" i="4" s="1"/>
  <c r="F89" i="4"/>
  <c r="G89" i="4"/>
  <c r="H89" i="4" s="1"/>
  <c r="I89" i="4"/>
  <c r="AZ89" i="4" s="1"/>
  <c r="J89" i="4"/>
  <c r="K89" i="4"/>
  <c r="L89" i="4" s="1"/>
  <c r="M89" i="4"/>
  <c r="BD89" i="4" s="1"/>
  <c r="N89" i="4"/>
  <c r="O89" i="4"/>
  <c r="P89" i="4" s="1"/>
  <c r="A90" i="4"/>
  <c r="AR90" i="4" s="1"/>
  <c r="B90" i="4"/>
  <c r="C90" i="4"/>
  <c r="D90" i="4" s="1"/>
  <c r="E90" i="4"/>
  <c r="AV90" i="4" s="1"/>
  <c r="F90" i="4"/>
  <c r="G90" i="4"/>
  <c r="H90" i="4" s="1"/>
  <c r="I90" i="4"/>
  <c r="AZ90" i="4" s="1"/>
  <c r="J90" i="4"/>
  <c r="K90" i="4"/>
  <c r="L90" i="4" s="1"/>
  <c r="M90" i="4"/>
  <c r="BD90" i="4" s="1"/>
  <c r="N90" i="4"/>
  <c r="O90" i="4"/>
  <c r="P90" i="4" s="1"/>
  <c r="A91" i="4"/>
  <c r="AR91" i="4" s="1"/>
  <c r="B91" i="4"/>
  <c r="C91" i="4"/>
  <c r="D91" i="4" s="1"/>
  <c r="E91" i="4"/>
  <c r="AV91" i="4" s="1"/>
  <c r="F91" i="4"/>
  <c r="G91" i="4"/>
  <c r="H91" i="4" s="1"/>
  <c r="I91" i="4"/>
  <c r="AZ91" i="4" s="1"/>
  <c r="J91" i="4"/>
  <c r="K91" i="4"/>
  <c r="L91" i="4" s="1"/>
  <c r="M91" i="4"/>
  <c r="BD91" i="4" s="1"/>
  <c r="N91" i="4"/>
  <c r="O91" i="4"/>
  <c r="P91" i="4" s="1"/>
  <c r="A92" i="4"/>
  <c r="AR92" i="4" s="1"/>
  <c r="B92" i="4"/>
  <c r="C92" i="4"/>
  <c r="D92" i="4" s="1"/>
  <c r="E92" i="4"/>
  <c r="AV92" i="4" s="1"/>
  <c r="F92" i="4"/>
  <c r="G92" i="4"/>
  <c r="H92" i="4" s="1"/>
  <c r="I92" i="4"/>
  <c r="AZ92" i="4" s="1"/>
  <c r="J92" i="4"/>
  <c r="K92" i="4"/>
  <c r="L92" i="4" s="1"/>
  <c r="M92" i="4"/>
  <c r="BD92" i="4" s="1"/>
  <c r="N92" i="4"/>
  <c r="O92" i="4"/>
  <c r="P92" i="4" s="1"/>
  <c r="A93" i="4"/>
  <c r="AR93" i="4" s="1"/>
  <c r="B93" i="4"/>
  <c r="C93" i="4"/>
  <c r="D93" i="4" s="1"/>
  <c r="E93" i="4"/>
  <c r="AV93" i="4" s="1"/>
  <c r="F93" i="4"/>
  <c r="G93" i="4"/>
  <c r="H93" i="4" s="1"/>
  <c r="I93" i="4"/>
  <c r="AZ93" i="4" s="1"/>
  <c r="J93" i="4"/>
  <c r="K93" i="4"/>
  <c r="L93" i="4" s="1"/>
  <c r="M93" i="4"/>
  <c r="BD93" i="4" s="1"/>
  <c r="N93" i="4"/>
  <c r="O93" i="4"/>
  <c r="P93" i="4" s="1"/>
  <c r="A94" i="4"/>
  <c r="AR94" i="4" s="1"/>
  <c r="B94" i="4"/>
  <c r="C94" i="4"/>
  <c r="D94" i="4" s="1"/>
  <c r="E94" i="4"/>
  <c r="AV94" i="4" s="1"/>
  <c r="F94" i="4"/>
  <c r="G94" i="4"/>
  <c r="H94" i="4" s="1"/>
  <c r="I94" i="4"/>
  <c r="AZ94" i="4" s="1"/>
  <c r="J94" i="4"/>
  <c r="K94" i="4"/>
  <c r="L94" i="4" s="1"/>
  <c r="M94" i="4"/>
  <c r="BD94" i="4" s="1"/>
  <c r="N94" i="4"/>
  <c r="O94" i="4"/>
  <c r="P94" i="4" s="1"/>
  <c r="A95" i="4"/>
  <c r="AR95" i="4" s="1"/>
  <c r="B95" i="4"/>
  <c r="C95" i="4"/>
  <c r="D95" i="4" s="1"/>
  <c r="E95" i="4"/>
  <c r="AV95" i="4" s="1"/>
  <c r="F95" i="4"/>
  <c r="G95" i="4"/>
  <c r="H95" i="4" s="1"/>
  <c r="I95" i="4"/>
  <c r="AZ95" i="4" s="1"/>
  <c r="J95" i="4"/>
  <c r="K95" i="4"/>
  <c r="L95" i="4" s="1"/>
  <c r="M95" i="4"/>
  <c r="BD95" i="4" s="1"/>
  <c r="N95" i="4"/>
  <c r="O95" i="4"/>
  <c r="P95" i="4" s="1"/>
  <c r="A96" i="4"/>
  <c r="AR96" i="4" s="1"/>
  <c r="B96" i="4"/>
  <c r="C96" i="4"/>
  <c r="D96" i="4" s="1"/>
  <c r="E96" i="4"/>
  <c r="AV96" i="4" s="1"/>
  <c r="F96" i="4"/>
  <c r="G96" i="4"/>
  <c r="H96" i="4" s="1"/>
  <c r="I96" i="4"/>
  <c r="AZ96" i="4" s="1"/>
  <c r="J96" i="4"/>
  <c r="K96" i="4"/>
  <c r="L96" i="4" s="1"/>
  <c r="M96" i="4"/>
  <c r="BD96" i="4" s="1"/>
  <c r="N96" i="4"/>
  <c r="O96" i="4"/>
  <c r="P96" i="4" s="1"/>
  <c r="A97" i="4"/>
  <c r="AR97" i="4" s="1"/>
  <c r="B97" i="4"/>
  <c r="C97" i="4"/>
  <c r="D97" i="4" s="1"/>
  <c r="E97" i="4"/>
  <c r="AV97" i="4" s="1"/>
  <c r="F97" i="4"/>
  <c r="G97" i="4"/>
  <c r="H97" i="4" s="1"/>
  <c r="I97" i="4"/>
  <c r="AZ97" i="4" s="1"/>
  <c r="J97" i="4"/>
  <c r="K97" i="4"/>
  <c r="L97" i="4" s="1"/>
  <c r="M97" i="4"/>
  <c r="BD97" i="4" s="1"/>
  <c r="N97" i="4"/>
  <c r="O97" i="4"/>
  <c r="P97" i="4" s="1"/>
  <c r="A98" i="4"/>
  <c r="AR98" i="4" s="1"/>
  <c r="B98" i="4"/>
  <c r="C98" i="4"/>
  <c r="D98" i="4" s="1"/>
  <c r="E98" i="4"/>
  <c r="AV98" i="4" s="1"/>
  <c r="F98" i="4"/>
  <c r="G98" i="4"/>
  <c r="H98" i="4" s="1"/>
  <c r="I98" i="4"/>
  <c r="AZ98" i="4" s="1"/>
  <c r="J98" i="4"/>
  <c r="K98" i="4"/>
  <c r="L98" i="4" s="1"/>
  <c r="M98" i="4"/>
  <c r="BD98" i="4" s="1"/>
  <c r="N98" i="4"/>
  <c r="O98" i="4"/>
  <c r="P98" i="4" s="1"/>
  <c r="A99" i="4"/>
  <c r="AR99" i="4" s="1"/>
  <c r="B99" i="4"/>
  <c r="C99" i="4"/>
  <c r="D99" i="4" s="1"/>
  <c r="E99" i="4"/>
  <c r="AV99" i="4" s="1"/>
  <c r="F99" i="4"/>
  <c r="G99" i="4"/>
  <c r="H99" i="4" s="1"/>
  <c r="I99" i="4"/>
  <c r="AZ99" i="4" s="1"/>
  <c r="J99" i="4"/>
  <c r="K99" i="4"/>
  <c r="L99" i="4" s="1"/>
  <c r="M99" i="4"/>
  <c r="BD99" i="4" s="1"/>
  <c r="N99" i="4"/>
  <c r="O99" i="4"/>
  <c r="P99" i="4" s="1"/>
  <c r="A100" i="4"/>
  <c r="AR100" i="4" s="1"/>
  <c r="B100" i="4"/>
  <c r="C100" i="4"/>
  <c r="D100" i="4" s="1"/>
  <c r="E100" i="4"/>
  <c r="AV100" i="4" s="1"/>
  <c r="F100" i="4"/>
  <c r="G100" i="4"/>
  <c r="H100" i="4" s="1"/>
  <c r="I100" i="4"/>
  <c r="AZ100" i="4" s="1"/>
  <c r="J100" i="4"/>
  <c r="K100" i="4"/>
  <c r="L100" i="4" s="1"/>
  <c r="M100" i="4"/>
  <c r="BD100" i="4" s="1"/>
  <c r="N100" i="4"/>
  <c r="O100" i="4"/>
  <c r="P100" i="4" s="1"/>
  <c r="A101" i="4"/>
  <c r="AR101" i="4" s="1"/>
  <c r="B101" i="4"/>
  <c r="C101" i="4"/>
  <c r="D101" i="4" s="1"/>
  <c r="E101" i="4"/>
  <c r="AV101" i="4" s="1"/>
  <c r="F101" i="4"/>
  <c r="G101" i="4"/>
  <c r="H101" i="4" s="1"/>
  <c r="I101" i="4"/>
  <c r="AZ101" i="4" s="1"/>
  <c r="J101" i="4"/>
  <c r="K101" i="4"/>
  <c r="L101" i="4" s="1"/>
  <c r="M101" i="4"/>
  <c r="BD101" i="4" s="1"/>
  <c r="N101" i="4"/>
  <c r="O101" i="4"/>
  <c r="P101" i="4" s="1"/>
  <c r="A102" i="4"/>
  <c r="AR102" i="4" s="1"/>
  <c r="B102" i="4"/>
  <c r="C102" i="4"/>
  <c r="D102" i="4" s="1"/>
  <c r="E102" i="4"/>
  <c r="AV102" i="4" s="1"/>
  <c r="F102" i="4"/>
  <c r="G102" i="4"/>
  <c r="H102" i="4" s="1"/>
  <c r="I102" i="4"/>
  <c r="AZ102" i="4" s="1"/>
  <c r="J102" i="4"/>
  <c r="K102" i="4"/>
  <c r="L102" i="4" s="1"/>
  <c r="M102" i="4"/>
  <c r="BD102" i="4" s="1"/>
  <c r="N102" i="4"/>
  <c r="O102" i="4"/>
  <c r="P102" i="4" s="1"/>
  <c r="A103" i="4"/>
  <c r="AR103" i="4" s="1"/>
  <c r="B103" i="4"/>
  <c r="C103" i="4"/>
  <c r="D103" i="4" s="1"/>
  <c r="E103" i="4"/>
  <c r="AV103" i="4" s="1"/>
  <c r="F103" i="4"/>
  <c r="G103" i="4"/>
  <c r="H103" i="4" s="1"/>
  <c r="I103" i="4"/>
  <c r="AZ103" i="4" s="1"/>
  <c r="J103" i="4"/>
  <c r="K103" i="4"/>
  <c r="L103" i="4" s="1"/>
  <c r="M103" i="4"/>
  <c r="BD103" i="4" s="1"/>
  <c r="N103" i="4"/>
  <c r="O103" i="4"/>
  <c r="P103" i="4" s="1"/>
  <c r="A104" i="4"/>
  <c r="AR104" i="4" s="1"/>
  <c r="B104" i="4"/>
  <c r="C104" i="4"/>
  <c r="D104" i="4" s="1"/>
  <c r="E104" i="4"/>
  <c r="AV104" i="4" s="1"/>
  <c r="F104" i="4"/>
  <c r="G104" i="4"/>
  <c r="H104" i="4" s="1"/>
  <c r="I104" i="4"/>
  <c r="AZ104" i="4" s="1"/>
  <c r="J104" i="4"/>
  <c r="K104" i="4"/>
  <c r="L104" i="4" s="1"/>
  <c r="M104" i="4"/>
  <c r="BD104" i="4" s="1"/>
  <c r="N104" i="4"/>
  <c r="O104" i="4"/>
  <c r="P104" i="4" s="1"/>
  <c r="A105" i="4"/>
  <c r="AR105" i="4" s="1"/>
  <c r="B105" i="4"/>
  <c r="C105" i="4"/>
  <c r="D105" i="4" s="1"/>
  <c r="E105" i="4"/>
  <c r="AV105" i="4" s="1"/>
  <c r="F105" i="4"/>
  <c r="G105" i="4"/>
  <c r="H105" i="4" s="1"/>
  <c r="I105" i="4"/>
  <c r="AZ105" i="4" s="1"/>
  <c r="J105" i="4"/>
  <c r="K105" i="4"/>
  <c r="L105" i="4" s="1"/>
  <c r="M105" i="4"/>
  <c r="BD105" i="4" s="1"/>
  <c r="N105" i="4"/>
  <c r="O105" i="4"/>
  <c r="P105" i="4" s="1"/>
  <c r="A106" i="4"/>
  <c r="AR106" i="4" s="1"/>
  <c r="B106" i="4"/>
  <c r="C106" i="4"/>
  <c r="D106" i="4" s="1"/>
  <c r="E106" i="4"/>
  <c r="AV106" i="4" s="1"/>
  <c r="F106" i="4"/>
  <c r="G106" i="4"/>
  <c r="H106" i="4" s="1"/>
  <c r="I106" i="4"/>
  <c r="AZ106" i="4" s="1"/>
  <c r="J106" i="4"/>
  <c r="K106" i="4"/>
  <c r="L106" i="4" s="1"/>
  <c r="M106" i="4"/>
  <c r="BD106" i="4" s="1"/>
  <c r="N106" i="4"/>
  <c r="O106" i="4"/>
  <c r="P106" i="4" s="1"/>
  <c r="A107" i="4"/>
  <c r="AR107" i="4" s="1"/>
  <c r="B107" i="4"/>
  <c r="C107" i="4"/>
  <c r="D107" i="4" s="1"/>
  <c r="E107" i="4"/>
  <c r="AV107" i="4" s="1"/>
  <c r="F107" i="4"/>
  <c r="G107" i="4"/>
  <c r="H107" i="4" s="1"/>
  <c r="I107" i="4"/>
  <c r="AZ107" i="4" s="1"/>
  <c r="J107" i="4"/>
  <c r="K107" i="4"/>
  <c r="L107" i="4" s="1"/>
  <c r="M107" i="4"/>
  <c r="BD107" i="4" s="1"/>
  <c r="N107" i="4"/>
  <c r="O107" i="4"/>
  <c r="P107" i="4" s="1"/>
  <c r="A108" i="4"/>
  <c r="AR108" i="4" s="1"/>
  <c r="B108" i="4"/>
  <c r="C108" i="4"/>
  <c r="D108" i="4" s="1"/>
  <c r="E108" i="4"/>
  <c r="AV108" i="4" s="1"/>
  <c r="F108" i="4"/>
  <c r="G108" i="4"/>
  <c r="H108" i="4" s="1"/>
  <c r="I108" i="4"/>
  <c r="AZ108" i="4" s="1"/>
  <c r="J108" i="4"/>
  <c r="K108" i="4"/>
  <c r="L108" i="4" s="1"/>
  <c r="M108" i="4"/>
  <c r="BD108" i="4" s="1"/>
  <c r="N108" i="4"/>
  <c r="O108" i="4"/>
  <c r="P108" i="4" s="1"/>
  <c r="A109" i="4"/>
  <c r="AR109" i="4" s="1"/>
  <c r="B109" i="4"/>
  <c r="C109" i="4"/>
  <c r="D109" i="4" s="1"/>
  <c r="E109" i="4"/>
  <c r="AV109" i="4" s="1"/>
  <c r="F109" i="4"/>
  <c r="G109" i="4"/>
  <c r="H109" i="4" s="1"/>
  <c r="I109" i="4"/>
  <c r="AZ109" i="4" s="1"/>
  <c r="J109" i="4"/>
  <c r="K109" i="4"/>
  <c r="L109" i="4" s="1"/>
  <c r="M109" i="4"/>
  <c r="BD109" i="4" s="1"/>
  <c r="N109" i="4"/>
  <c r="O109" i="4"/>
  <c r="P109" i="4" s="1"/>
  <c r="A110" i="4"/>
  <c r="AR110" i="4" s="1"/>
  <c r="B110" i="4"/>
  <c r="C110" i="4"/>
  <c r="D110" i="4" s="1"/>
  <c r="E110" i="4"/>
  <c r="AV110" i="4" s="1"/>
  <c r="F110" i="4"/>
  <c r="G110" i="4"/>
  <c r="H110" i="4" s="1"/>
  <c r="I110" i="4"/>
  <c r="AZ110" i="4" s="1"/>
  <c r="J110" i="4"/>
  <c r="K110" i="4"/>
  <c r="L110" i="4" s="1"/>
  <c r="M110" i="4"/>
  <c r="BD110" i="4" s="1"/>
  <c r="N110" i="4"/>
  <c r="O110" i="4"/>
  <c r="P110" i="4" s="1"/>
  <c r="A111" i="4"/>
  <c r="AR111" i="4" s="1"/>
  <c r="B111" i="4"/>
  <c r="C111" i="4"/>
  <c r="D111" i="4" s="1"/>
  <c r="E111" i="4"/>
  <c r="AV111" i="4" s="1"/>
  <c r="F111" i="4"/>
  <c r="G111" i="4"/>
  <c r="H111" i="4" s="1"/>
  <c r="I111" i="4"/>
  <c r="AZ111" i="4" s="1"/>
  <c r="J111" i="4"/>
  <c r="K111" i="4"/>
  <c r="L111" i="4" s="1"/>
  <c r="M111" i="4"/>
  <c r="BD111" i="4" s="1"/>
  <c r="N111" i="4"/>
  <c r="O111" i="4"/>
  <c r="P111" i="4" s="1"/>
  <c r="A112" i="4"/>
  <c r="AR112" i="4" s="1"/>
  <c r="B112" i="4"/>
  <c r="C112" i="4"/>
  <c r="D112" i="4" s="1"/>
  <c r="E112" i="4"/>
  <c r="AV112" i="4" s="1"/>
  <c r="F112" i="4"/>
  <c r="G112" i="4"/>
  <c r="H112" i="4" s="1"/>
  <c r="I112" i="4"/>
  <c r="AZ112" i="4" s="1"/>
  <c r="J112" i="4"/>
  <c r="K112" i="4"/>
  <c r="L112" i="4" s="1"/>
  <c r="M112" i="4"/>
  <c r="BD112" i="4" s="1"/>
  <c r="N112" i="4"/>
  <c r="O112" i="4"/>
  <c r="P112" i="4" s="1"/>
  <c r="A113" i="4"/>
  <c r="AR113" i="4" s="1"/>
  <c r="B113" i="4"/>
  <c r="C113" i="4"/>
  <c r="D113" i="4" s="1"/>
  <c r="E113" i="4"/>
  <c r="AV113" i="4" s="1"/>
  <c r="F113" i="4"/>
  <c r="G113" i="4"/>
  <c r="H113" i="4" s="1"/>
  <c r="I113" i="4"/>
  <c r="AZ113" i="4" s="1"/>
  <c r="J113" i="4"/>
  <c r="K113" i="4"/>
  <c r="L113" i="4" s="1"/>
  <c r="M113" i="4"/>
  <c r="BD113" i="4" s="1"/>
  <c r="N113" i="4"/>
  <c r="O113" i="4"/>
  <c r="P113" i="4" s="1"/>
  <c r="A114" i="4"/>
  <c r="AR114" i="4" s="1"/>
  <c r="B114" i="4"/>
  <c r="C114" i="4"/>
  <c r="D114" i="4" s="1"/>
  <c r="E114" i="4"/>
  <c r="AV114" i="4" s="1"/>
  <c r="F114" i="4"/>
  <c r="G114" i="4"/>
  <c r="H114" i="4" s="1"/>
  <c r="I114" i="4"/>
  <c r="AZ114" i="4" s="1"/>
  <c r="J114" i="4"/>
  <c r="K114" i="4"/>
  <c r="L114" i="4" s="1"/>
  <c r="M114" i="4"/>
  <c r="BD114" i="4" s="1"/>
  <c r="N114" i="4"/>
  <c r="O114" i="4"/>
  <c r="P114" i="4" s="1"/>
  <c r="A115" i="4"/>
  <c r="AR115" i="4" s="1"/>
  <c r="B115" i="4"/>
  <c r="C115" i="4"/>
  <c r="D115" i="4" s="1"/>
  <c r="E115" i="4"/>
  <c r="AV115" i="4" s="1"/>
  <c r="F115" i="4"/>
  <c r="G115" i="4"/>
  <c r="H115" i="4" s="1"/>
  <c r="I115" i="4"/>
  <c r="AZ115" i="4" s="1"/>
  <c r="J115" i="4"/>
  <c r="K115" i="4"/>
  <c r="L115" i="4" s="1"/>
  <c r="M115" i="4"/>
  <c r="BD115" i="4" s="1"/>
  <c r="N115" i="4"/>
  <c r="O115" i="4"/>
  <c r="P115" i="4" s="1"/>
  <c r="A116" i="4"/>
  <c r="AR116" i="4" s="1"/>
  <c r="B116" i="4"/>
  <c r="C116" i="4"/>
  <c r="D116" i="4" s="1"/>
  <c r="E116" i="4"/>
  <c r="AV116" i="4" s="1"/>
  <c r="F116" i="4"/>
  <c r="G116" i="4"/>
  <c r="H116" i="4" s="1"/>
  <c r="I116" i="4"/>
  <c r="AZ116" i="4" s="1"/>
  <c r="J116" i="4"/>
  <c r="K116" i="4"/>
  <c r="L116" i="4" s="1"/>
  <c r="M116" i="4"/>
  <c r="BD116" i="4" s="1"/>
  <c r="N116" i="4"/>
  <c r="O116" i="4"/>
  <c r="P116" i="4" s="1"/>
  <c r="A117" i="4"/>
  <c r="AR117" i="4" s="1"/>
  <c r="B117" i="4"/>
  <c r="C117" i="4"/>
  <c r="D117" i="4" s="1"/>
  <c r="E117" i="4"/>
  <c r="AV117" i="4" s="1"/>
  <c r="F117" i="4"/>
  <c r="G117" i="4"/>
  <c r="H117" i="4" s="1"/>
  <c r="I117" i="4"/>
  <c r="AZ117" i="4" s="1"/>
  <c r="J117" i="4"/>
  <c r="K117" i="4"/>
  <c r="L117" i="4" s="1"/>
  <c r="M117" i="4"/>
  <c r="BD117" i="4" s="1"/>
  <c r="N117" i="4"/>
  <c r="O117" i="4"/>
  <c r="P117" i="4" s="1"/>
  <c r="A118" i="4"/>
  <c r="AR118" i="4" s="1"/>
  <c r="B118" i="4"/>
  <c r="C118" i="4"/>
  <c r="D118" i="4" s="1"/>
  <c r="E118" i="4"/>
  <c r="AV118" i="4" s="1"/>
  <c r="F118" i="4"/>
  <c r="G118" i="4"/>
  <c r="H118" i="4" s="1"/>
  <c r="I118" i="4"/>
  <c r="AZ118" i="4" s="1"/>
  <c r="J118" i="4"/>
  <c r="K118" i="4"/>
  <c r="L118" i="4" s="1"/>
  <c r="M118" i="4"/>
  <c r="BD118" i="4" s="1"/>
  <c r="N118" i="4"/>
  <c r="O118" i="4"/>
  <c r="P118" i="4" s="1"/>
  <c r="A119" i="4"/>
  <c r="AR119" i="4" s="1"/>
  <c r="B119" i="4"/>
  <c r="C119" i="4"/>
  <c r="D119" i="4" s="1"/>
  <c r="E119" i="4"/>
  <c r="AV119" i="4" s="1"/>
  <c r="F119" i="4"/>
  <c r="G119" i="4"/>
  <c r="H119" i="4" s="1"/>
  <c r="I119" i="4"/>
  <c r="AZ119" i="4" s="1"/>
  <c r="J119" i="4"/>
  <c r="K119" i="4"/>
  <c r="L119" i="4" s="1"/>
  <c r="M119" i="4"/>
  <c r="BD119" i="4" s="1"/>
  <c r="N119" i="4"/>
  <c r="O119" i="4"/>
  <c r="P119" i="4" s="1"/>
  <c r="A120" i="4"/>
  <c r="AR120" i="4" s="1"/>
  <c r="B120" i="4"/>
  <c r="C120" i="4"/>
  <c r="D120" i="4" s="1"/>
  <c r="E120" i="4"/>
  <c r="AV120" i="4" s="1"/>
  <c r="F120" i="4"/>
  <c r="G120" i="4"/>
  <c r="H120" i="4" s="1"/>
  <c r="I120" i="4"/>
  <c r="AZ120" i="4" s="1"/>
  <c r="J120" i="4"/>
  <c r="K120" i="4"/>
  <c r="L120" i="4" s="1"/>
  <c r="M120" i="4"/>
  <c r="BD120" i="4" s="1"/>
  <c r="N120" i="4"/>
  <c r="O120" i="4"/>
  <c r="P120" i="4" s="1"/>
  <c r="A121" i="4"/>
  <c r="AR121" i="4" s="1"/>
  <c r="B121" i="4"/>
  <c r="C121" i="4"/>
  <c r="D121" i="4" s="1"/>
  <c r="E121" i="4"/>
  <c r="AV121" i="4" s="1"/>
  <c r="F121" i="4"/>
  <c r="G121" i="4"/>
  <c r="H121" i="4" s="1"/>
  <c r="I121" i="4"/>
  <c r="AZ121" i="4" s="1"/>
  <c r="J121" i="4"/>
  <c r="K121" i="4"/>
  <c r="L121" i="4" s="1"/>
  <c r="M121" i="4"/>
  <c r="BD121" i="4" s="1"/>
  <c r="N121" i="4"/>
  <c r="O121" i="4"/>
  <c r="P121" i="4" s="1"/>
  <c r="A122" i="4"/>
  <c r="AR122" i="4" s="1"/>
  <c r="B122" i="4"/>
  <c r="C122" i="4"/>
  <c r="D122" i="4" s="1"/>
  <c r="E122" i="4"/>
  <c r="AV122" i="4" s="1"/>
  <c r="F122" i="4"/>
  <c r="G122" i="4"/>
  <c r="H122" i="4" s="1"/>
  <c r="I122" i="4"/>
  <c r="AZ122" i="4" s="1"/>
  <c r="J122" i="4"/>
  <c r="K122" i="4"/>
  <c r="L122" i="4" s="1"/>
  <c r="M122" i="4"/>
  <c r="BD122" i="4" s="1"/>
  <c r="N122" i="4"/>
  <c r="O122" i="4"/>
  <c r="P122" i="4" s="1"/>
  <c r="A123" i="4"/>
  <c r="AR123" i="4" s="1"/>
  <c r="B123" i="4"/>
  <c r="C123" i="4"/>
  <c r="D123" i="4" s="1"/>
  <c r="E123" i="4"/>
  <c r="AV123" i="4" s="1"/>
  <c r="F123" i="4"/>
  <c r="G123" i="4"/>
  <c r="H123" i="4" s="1"/>
  <c r="I123" i="4"/>
  <c r="AZ123" i="4" s="1"/>
  <c r="J123" i="4"/>
  <c r="K123" i="4"/>
  <c r="L123" i="4" s="1"/>
  <c r="M123" i="4"/>
  <c r="BD123" i="4" s="1"/>
  <c r="N123" i="4"/>
  <c r="O123" i="4"/>
  <c r="P123" i="4" s="1"/>
  <c r="A124" i="4"/>
  <c r="AR124" i="4" s="1"/>
  <c r="B124" i="4"/>
  <c r="C124" i="4"/>
  <c r="D124" i="4" s="1"/>
  <c r="E124" i="4"/>
  <c r="AV124" i="4" s="1"/>
  <c r="F124" i="4"/>
  <c r="G124" i="4"/>
  <c r="H124" i="4" s="1"/>
  <c r="I124" i="4"/>
  <c r="AZ124" i="4" s="1"/>
  <c r="J124" i="4"/>
  <c r="K124" i="4"/>
  <c r="L124" i="4" s="1"/>
  <c r="M124" i="4"/>
  <c r="BD124" i="4" s="1"/>
  <c r="N124" i="4"/>
  <c r="O124" i="4"/>
  <c r="P124" i="4" s="1"/>
  <c r="A125" i="4"/>
  <c r="AR125" i="4" s="1"/>
  <c r="B125" i="4"/>
  <c r="C125" i="4"/>
  <c r="D125" i="4" s="1"/>
  <c r="E125" i="4"/>
  <c r="AV125" i="4" s="1"/>
  <c r="F125" i="4"/>
  <c r="G125" i="4"/>
  <c r="H125" i="4" s="1"/>
  <c r="I125" i="4"/>
  <c r="AZ125" i="4" s="1"/>
  <c r="J125" i="4"/>
  <c r="K125" i="4"/>
  <c r="L125" i="4" s="1"/>
  <c r="M125" i="4"/>
  <c r="BD125" i="4" s="1"/>
  <c r="N125" i="4"/>
  <c r="O125" i="4"/>
  <c r="P125" i="4" s="1"/>
  <c r="A126" i="4"/>
  <c r="AR126" i="4" s="1"/>
  <c r="B126" i="4"/>
  <c r="C126" i="4"/>
  <c r="D126" i="4" s="1"/>
  <c r="E126" i="4"/>
  <c r="AV126" i="4" s="1"/>
  <c r="F126" i="4"/>
  <c r="G126" i="4"/>
  <c r="H126" i="4" s="1"/>
  <c r="I126" i="4"/>
  <c r="AZ126" i="4" s="1"/>
  <c r="J126" i="4"/>
  <c r="K126" i="4"/>
  <c r="L126" i="4" s="1"/>
  <c r="M126" i="4"/>
  <c r="BD126" i="4" s="1"/>
  <c r="N126" i="4"/>
  <c r="O126" i="4"/>
  <c r="P126" i="4" s="1"/>
  <c r="A127" i="4"/>
  <c r="AR127" i="4" s="1"/>
  <c r="B127" i="4"/>
  <c r="C127" i="4"/>
  <c r="D127" i="4" s="1"/>
  <c r="E127" i="4"/>
  <c r="AV127" i="4" s="1"/>
  <c r="F127" i="4"/>
  <c r="G127" i="4"/>
  <c r="H127" i="4" s="1"/>
  <c r="I127" i="4"/>
  <c r="AZ127" i="4" s="1"/>
  <c r="J127" i="4"/>
  <c r="K127" i="4"/>
  <c r="L127" i="4" s="1"/>
  <c r="M127" i="4"/>
  <c r="BD127" i="4" s="1"/>
  <c r="N127" i="4"/>
  <c r="O127" i="4"/>
  <c r="P127" i="4" s="1"/>
  <c r="A128" i="4"/>
  <c r="AR128" i="4" s="1"/>
  <c r="B128" i="4"/>
  <c r="C128" i="4"/>
  <c r="D128" i="4" s="1"/>
  <c r="E128" i="4"/>
  <c r="AV128" i="4" s="1"/>
  <c r="F128" i="4"/>
  <c r="G128" i="4"/>
  <c r="H128" i="4" s="1"/>
  <c r="I128" i="4"/>
  <c r="AZ128" i="4" s="1"/>
  <c r="J128" i="4"/>
  <c r="K128" i="4"/>
  <c r="L128" i="4" s="1"/>
  <c r="M128" i="4"/>
  <c r="BD128" i="4" s="1"/>
  <c r="N128" i="4"/>
  <c r="O128" i="4"/>
  <c r="P128" i="4" s="1"/>
  <c r="A129" i="4"/>
  <c r="AR129" i="4" s="1"/>
  <c r="B129" i="4"/>
  <c r="C129" i="4"/>
  <c r="D129" i="4" s="1"/>
  <c r="E129" i="4"/>
  <c r="AV129" i="4" s="1"/>
  <c r="F129" i="4"/>
  <c r="G129" i="4"/>
  <c r="H129" i="4" s="1"/>
  <c r="I129" i="4"/>
  <c r="AZ129" i="4" s="1"/>
  <c r="J129" i="4"/>
  <c r="K129" i="4"/>
  <c r="L129" i="4" s="1"/>
  <c r="M129" i="4"/>
  <c r="BD129" i="4" s="1"/>
  <c r="N129" i="4"/>
  <c r="O129" i="4"/>
  <c r="P129" i="4" s="1"/>
  <c r="A130" i="4"/>
  <c r="AR130" i="4" s="1"/>
  <c r="B130" i="4"/>
  <c r="C130" i="4"/>
  <c r="D130" i="4" s="1"/>
  <c r="E130" i="4"/>
  <c r="AV130" i="4" s="1"/>
  <c r="F130" i="4"/>
  <c r="G130" i="4"/>
  <c r="H130" i="4" s="1"/>
  <c r="I130" i="4"/>
  <c r="AZ130" i="4" s="1"/>
  <c r="J130" i="4"/>
  <c r="K130" i="4"/>
  <c r="L130" i="4" s="1"/>
  <c r="M130" i="4"/>
  <c r="BD130" i="4" s="1"/>
  <c r="N130" i="4"/>
  <c r="O130" i="4"/>
  <c r="P130" i="4" s="1"/>
  <c r="A131" i="4"/>
  <c r="AR131" i="4" s="1"/>
  <c r="B131" i="4"/>
  <c r="C131" i="4"/>
  <c r="D131" i="4" s="1"/>
  <c r="E131" i="4"/>
  <c r="AV131" i="4" s="1"/>
  <c r="F131" i="4"/>
  <c r="G131" i="4"/>
  <c r="H131" i="4" s="1"/>
  <c r="I131" i="4"/>
  <c r="AZ131" i="4" s="1"/>
  <c r="J131" i="4"/>
  <c r="K131" i="4"/>
  <c r="L131" i="4" s="1"/>
  <c r="M131" i="4"/>
  <c r="BD131" i="4" s="1"/>
  <c r="N131" i="4"/>
  <c r="O131" i="4"/>
  <c r="P131" i="4" s="1"/>
  <c r="A132" i="4"/>
  <c r="AR132" i="4" s="1"/>
  <c r="B132" i="4"/>
  <c r="C132" i="4"/>
  <c r="D132" i="4" s="1"/>
  <c r="E132" i="4"/>
  <c r="AV132" i="4" s="1"/>
  <c r="F132" i="4"/>
  <c r="G132" i="4"/>
  <c r="H132" i="4" s="1"/>
  <c r="I132" i="4"/>
  <c r="AZ132" i="4" s="1"/>
  <c r="J132" i="4"/>
  <c r="K132" i="4"/>
  <c r="L132" i="4" s="1"/>
  <c r="M132" i="4"/>
  <c r="BD132" i="4" s="1"/>
  <c r="N132" i="4"/>
  <c r="O132" i="4"/>
  <c r="P132" i="4" s="1"/>
  <c r="A133" i="4"/>
  <c r="AR133" i="4" s="1"/>
  <c r="B133" i="4"/>
  <c r="C133" i="4"/>
  <c r="D133" i="4" s="1"/>
  <c r="E133" i="4"/>
  <c r="AV133" i="4" s="1"/>
  <c r="F133" i="4"/>
  <c r="G133" i="4"/>
  <c r="H133" i="4" s="1"/>
  <c r="I133" i="4"/>
  <c r="AZ133" i="4" s="1"/>
  <c r="J133" i="4"/>
  <c r="K133" i="4"/>
  <c r="L133" i="4" s="1"/>
  <c r="M133" i="4"/>
  <c r="BD133" i="4" s="1"/>
  <c r="N133" i="4"/>
  <c r="O133" i="4"/>
  <c r="P133" i="4" s="1"/>
  <c r="A134" i="4"/>
  <c r="AR134" i="4" s="1"/>
  <c r="B134" i="4"/>
  <c r="C134" i="4"/>
  <c r="D134" i="4" s="1"/>
  <c r="E134" i="4"/>
  <c r="AV134" i="4" s="1"/>
  <c r="F134" i="4"/>
  <c r="G134" i="4"/>
  <c r="H134" i="4" s="1"/>
  <c r="I134" i="4"/>
  <c r="AZ134" i="4" s="1"/>
  <c r="J134" i="4"/>
  <c r="K134" i="4"/>
  <c r="L134" i="4" s="1"/>
  <c r="M134" i="4"/>
  <c r="BD134" i="4" s="1"/>
  <c r="N134" i="4"/>
  <c r="O134" i="4"/>
  <c r="P134" i="4" s="1"/>
  <c r="A135" i="4"/>
  <c r="AR135" i="4" s="1"/>
  <c r="B135" i="4"/>
  <c r="C135" i="4"/>
  <c r="D135" i="4" s="1"/>
  <c r="E135" i="4"/>
  <c r="AV135" i="4" s="1"/>
  <c r="F135" i="4"/>
  <c r="G135" i="4"/>
  <c r="H135" i="4" s="1"/>
  <c r="I135" i="4"/>
  <c r="AZ135" i="4" s="1"/>
  <c r="J135" i="4"/>
  <c r="K135" i="4"/>
  <c r="L135" i="4" s="1"/>
  <c r="M135" i="4"/>
  <c r="BD135" i="4" s="1"/>
  <c r="N135" i="4"/>
  <c r="O135" i="4"/>
  <c r="P135" i="4" s="1"/>
  <c r="A136" i="4"/>
  <c r="AR136" i="4" s="1"/>
  <c r="B136" i="4"/>
  <c r="C136" i="4"/>
  <c r="D136" i="4" s="1"/>
  <c r="E136" i="4"/>
  <c r="AV136" i="4" s="1"/>
  <c r="F136" i="4"/>
  <c r="G136" i="4"/>
  <c r="H136" i="4" s="1"/>
  <c r="I136" i="4"/>
  <c r="AZ136" i="4" s="1"/>
  <c r="J136" i="4"/>
  <c r="K136" i="4"/>
  <c r="L136" i="4" s="1"/>
  <c r="M136" i="4"/>
  <c r="BD136" i="4" s="1"/>
  <c r="N136" i="4"/>
  <c r="O136" i="4"/>
  <c r="P136" i="4" s="1"/>
  <c r="A137" i="4"/>
  <c r="AR137" i="4" s="1"/>
  <c r="B137" i="4"/>
  <c r="C137" i="4"/>
  <c r="D137" i="4" s="1"/>
  <c r="E137" i="4"/>
  <c r="AV137" i="4" s="1"/>
  <c r="F137" i="4"/>
  <c r="G137" i="4"/>
  <c r="H137" i="4" s="1"/>
  <c r="I137" i="4"/>
  <c r="AZ137" i="4" s="1"/>
  <c r="J137" i="4"/>
  <c r="K137" i="4"/>
  <c r="L137" i="4" s="1"/>
  <c r="M137" i="4"/>
  <c r="BD137" i="4" s="1"/>
  <c r="N137" i="4"/>
  <c r="O137" i="4"/>
  <c r="P137" i="4" s="1"/>
  <c r="A138" i="4"/>
  <c r="AR138" i="4" s="1"/>
  <c r="B138" i="4"/>
  <c r="C138" i="4"/>
  <c r="D138" i="4" s="1"/>
  <c r="E138" i="4"/>
  <c r="AV138" i="4" s="1"/>
  <c r="F138" i="4"/>
  <c r="G138" i="4"/>
  <c r="H138" i="4" s="1"/>
  <c r="I138" i="4"/>
  <c r="AZ138" i="4" s="1"/>
  <c r="J138" i="4"/>
  <c r="K138" i="4"/>
  <c r="L138" i="4" s="1"/>
  <c r="M138" i="4"/>
  <c r="BD138" i="4" s="1"/>
  <c r="N138" i="4"/>
  <c r="O138" i="4"/>
  <c r="P138" i="4" s="1"/>
  <c r="A139" i="4"/>
  <c r="AR139" i="4" s="1"/>
  <c r="B139" i="4"/>
  <c r="C139" i="4"/>
  <c r="D139" i="4" s="1"/>
  <c r="E139" i="4"/>
  <c r="AV139" i="4" s="1"/>
  <c r="F139" i="4"/>
  <c r="G139" i="4"/>
  <c r="H139" i="4" s="1"/>
  <c r="I139" i="4"/>
  <c r="AZ139" i="4" s="1"/>
  <c r="J139" i="4"/>
  <c r="K139" i="4"/>
  <c r="L139" i="4" s="1"/>
  <c r="M139" i="4"/>
  <c r="BD139" i="4" s="1"/>
  <c r="N139" i="4"/>
  <c r="O139" i="4"/>
  <c r="P139" i="4" s="1"/>
  <c r="A140" i="4"/>
  <c r="AR140" i="4" s="1"/>
  <c r="B140" i="4"/>
  <c r="C140" i="4"/>
  <c r="D140" i="4" s="1"/>
  <c r="E140" i="4"/>
  <c r="AV140" i="4" s="1"/>
  <c r="F140" i="4"/>
  <c r="G140" i="4"/>
  <c r="H140" i="4" s="1"/>
  <c r="I140" i="4"/>
  <c r="AZ140" i="4" s="1"/>
  <c r="J140" i="4"/>
  <c r="K140" i="4"/>
  <c r="L140" i="4" s="1"/>
  <c r="M140" i="4"/>
  <c r="BD140" i="4" s="1"/>
  <c r="N140" i="4"/>
  <c r="O140" i="4"/>
  <c r="P140" i="4" s="1"/>
  <c r="A141" i="4"/>
  <c r="AR141" i="4" s="1"/>
  <c r="B141" i="4"/>
  <c r="C141" i="4"/>
  <c r="D141" i="4" s="1"/>
  <c r="E141" i="4"/>
  <c r="AV141" i="4" s="1"/>
  <c r="F141" i="4"/>
  <c r="G141" i="4"/>
  <c r="H141" i="4" s="1"/>
  <c r="I141" i="4"/>
  <c r="AZ141" i="4" s="1"/>
  <c r="J141" i="4"/>
  <c r="K141" i="4"/>
  <c r="L141" i="4" s="1"/>
  <c r="M141" i="4"/>
  <c r="BD141" i="4" s="1"/>
  <c r="N141" i="4"/>
  <c r="O141" i="4"/>
  <c r="P141" i="4" s="1"/>
  <c r="A142" i="4"/>
  <c r="AR142" i="4" s="1"/>
  <c r="B142" i="4"/>
  <c r="C142" i="4"/>
  <c r="D142" i="4" s="1"/>
  <c r="E142" i="4"/>
  <c r="AV142" i="4" s="1"/>
  <c r="F142" i="4"/>
  <c r="G142" i="4"/>
  <c r="H142" i="4" s="1"/>
  <c r="I142" i="4"/>
  <c r="AZ142" i="4" s="1"/>
  <c r="J142" i="4"/>
  <c r="K142" i="4"/>
  <c r="L142" i="4" s="1"/>
  <c r="M142" i="4"/>
  <c r="BD142" i="4" s="1"/>
  <c r="N142" i="4"/>
  <c r="O142" i="4"/>
  <c r="P142" i="4" s="1"/>
  <c r="A143" i="4"/>
  <c r="AR143" i="4" s="1"/>
  <c r="B143" i="4"/>
  <c r="C143" i="4"/>
  <c r="D143" i="4" s="1"/>
  <c r="E143" i="4"/>
  <c r="AV143" i="4" s="1"/>
  <c r="F143" i="4"/>
  <c r="G143" i="4"/>
  <c r="H143" i="4" s="1"/>
  <c r="I143" i="4"/>
  <c r="AZ143" i="4" s="1"/>
  <c r="J143" i="4"/>
  <c r="K143" i="4"/>
  <c r="L143" i="4" s="1"/>
  <c r="M143" i="4"/>
  <c r="BD143" i="4" s="1"/>
  <c r="N143" i="4"/>
  <c r="O143" i="4"/>
  <c r="P143" i="4" s="1"/>
  <c r="A144" i="4"/>
  <c r="AR144" i="4" s="1"/>
  <c r="B144" i="4"/>
  <c r="C144" i="4"/>
  <c r="D144" i="4" s="1"/>
  <c r="E144" i="4"/>
  <c r="AV144" i="4" s="1"/>
  <c r="F144" i="4"/>
  <c r="G144" i="4"/>
  <c r="H144" i="4" s="1"/>
  <c r="I144" i="4"/>
  <c r="AZ144" i="4" s="1"/>
  <c r="J144" i="4"/>
  <c r="K144" i="4"/>
  <c r="L144" i="4" s="1"/>
  <c r="M144" i="4"/>
  <c r="BD144" i="4" s="1"/>
  <c r="N144" i="4"/>
  <c r="O144" i="4"/>
  <c r="P144" i="4" s="1"/>
  <c r="A145" i="4"/>
  <c r="AR145" i="4" s="1"/>
  <c r="B145" i="4"/>
  <c r="C145" i="4"/>
  <c r="D145" i="4" s="1"/>
  <c r="E145" i="4"/>
  <c r="AV145" i="4" s="1"/>
  <c r="F145" i="4"/>
  <c r="G145" i="4"/>
  <c r="H145" i="4" s="1"/>
  <c r="I145" i="4"/>
  <c r="AZ145" i="4" s="1"/>
  <c r="J145" i="4"/>
  <c r="K145" i="4"/>
  <c r="L145" i="4" s="1"/>
  <c r="M145" i="4"/>
  <c r="BD145" i="4" s="1"/>
  <c r="N145" i="4"/>
  <c r="O145" i="4"/>
  <c r="P145" i="4" s="1"/>
  <c r="A146" i="4"/>
  <c r="AR146" i="4" s="1"/>
  <c r="B146" i="4"/>
  <c r="C146" i="4"/>
  <c r="D146" i="4" s="1"/>
  <c r="E146" i="4"/>
  <c r="AV146" i="4" s="1"/>
  <c r="F146" i="4"/>
  <c r="G146" i="4"/>
  <c r="H146" i="4" s="1"/>
  <c r="I146" i="4"/>
  <c r="AZ146" i="4" s="1"/>
  <c r="J146" i="4"/>
  <c r="K146" i="4"/>
  <c r="L146" i="4" s="1"/>
  <c r="M146" i="4"/>
  <c r="BD146" i="4" s="1"/>
  <c r="N146" i="4"/>
  <c r="O146" i="4"/>
  <c r="P146" i="4" s="1"/>
  <c r="A147" i="4"/>
  <c r="AR147" i="4" s="1"/>
  <c r="B147" i="4"/>
  <c r="C147" i="4"/>
  <c r="D147" i="4" s="1"/>
  <c r="E147" i="4"/>
  <c r="AV147" i="4" s="1"/>
  <c r="F147" i="4"/>
  <c r="G147" i="4"/>
  <c r="H147" i="4" s="1"/>
  <c r="I147" i="4"/>
  <c r="AZ147" i="4" s="1"/>
  <c r="J147" i="4"/>
  <c r="K147" i="4"/>
  <c r="L147" i="4" s="1"/>
  <c r="M147" i="4"/>
  <c r="BD147" i="4" s="1"/>
  <c r="N147" i="4"/>
  <c r="O147" i="4"/>
  <c r="P147" i="4" s="1"/>
  <c r="A148" i="4"/>
  <c r="AR148" i="4" s="1"/>
  <c r="B148" i="4"/>
  <c r="C148" i="4"/>
  <c r="D148" i="4" s="1"/>
  <c r="E148" i="4"/>
  <c r="AV148" i="4" s="1"/>
  <c r="F148" i="4"/>
  <c r="G148" i="4"/>
  <c r="H148" i="4" s="1"/>
  <c r="I148" i="4"/>
  <c r="AZ148" i="4" s="1"/>
  <c r="J148" i="4"/>
  <c r="K148" i="4"/>
  <c r="L148" i="4" s="1"/>
  <c r="M148" i="4"/>
  <c r="BD148" i="4" s="1"/>
  <c r="N148" i="4"/>
  <c r="O148" i="4"/>
  <c r="P148" i="4" s="1"/>
  <c r="A149" i="4"/>
  <c r="AR149" i="4" s="1"/>
  <c r="B149" i="4"/>
  <c r="C149" i="4"/>
  <c r="D149" i="4" s="1"/>
  <c r="E149" i="4"/>
  <c r="AV149" i="4" s="1"/>
  <c r="F149" i="4"/>
  <c r="G149" i="4"/>
  <c r="H149" i="4" s="1"/>
  <c r="I149" i="4"/>
  <c r="AZ149" i="4" s="1"/>
  <c r="J149" i="4"/>
  <c r="K149" i="4"/>
  <c r="L149" i="4" s="1"/>
  <c r="M149" i="4"/>
  <c r="BD149" i="4" s="1"/>
  <c r="N149" i="4"/>
  <c r="O149" i="4"/>
  <c r="P149" i="4" s="1"/>
  <c r="A150" i="4"/>
  <c r="AR150" i="4" s="1"/>
  <c r="B150" i="4"/>
  <c r="C150" i="4"/>
  <c r="D150" i="4" s="1"/>
  <c r="E150" i="4"/>
  <c r="AV150" i="4" s="1"/>
  <c r="F150" i="4"/>
  <c r="G150" i="4"/>
  <c r="H150" i="4" s="1"/>
  <c r="I150" i="4"/>
  <c r="AZ150" i="4" s="1"/>
  <c r="J150" i="4"/>
  <c r="K150" i="4"/>
  <c r="L150" i="4" s="1"/>
  <c r="M150" i="4"/>
  <c r="BD150" i="4" s="1"/>
  <c r="N150" i="4"/>
  <c r="O150" i="4"/>
  <c r="P150" i="4" s="1"/>
  <c r="A151" i="4"/>
  <c r="AR151" i="4" s="1"/>
  <c r="B151" i="4"/>
  <c r="C151" i="4"/>
  <c r="D151" i="4" s="1"/>
  <c r="E151" i="4"/>
  <c r="AV151" i="4" s="1"/>
  <c r="F151" i="4"/>
  <c r="G151" i="4"/>
  <c r="H151" i="4" s="1"/>
  <c r="I151" i="4"/>
  <c r="AZ151" i="4" s="1"/>
  <c r="J151" i="4"/>
  <c r="K151" i="4"/>
  <c r="L151" i="4" s="1"/>
  <c r="M151" i="4"/>
  <c r="BD151" i="4" s="1"/>
  <c r="N151" i="4"/>
  <c r="O151" i="4"/>
  <c r="P151" i="4" s="1"/>
  <c r="A152" i="4"/>
  <c r="AR152" i="4" s="1"/>
  <c r="B152" i="4"/>
  <c r="C152" i="4"/>
  <c r="D152" i="4" s="1"/>
  <c r="E152" i="4"/>
  <c r="AV152" i="4" s="1"/>
  <c r="F152" i="4"/>
  <c r="G152" i="4"/>
  <c r="H152" i="4" s="1"/>
  <c r="I152" i="4"/>
  <c r="AZ152" i="4" s="1"/>
  <c r="J152" i="4"/>
  <c r="K152" i="4"/>
  <c r="L152" i="4" s="1"/>
  <c r="M152" i="4"/>
  <c r="BD152" i="4" s="1"/>
  <c r="N152" i="4"/>
  <c r="O152" i="4"/>
  <c r="P152" i="4" s="1"/>
  <c r="A153" i="4"/>
  <c r="AR153" i="4" s="1"/>
  <c r="B153" i="4"/>
  <c r="C153" i="4"/>
  <c r="D153" i="4" s="1"/>
  <c r="E153" i="4"/>
  <c r="AV153" i="4" s="1"/>
  <c r="F153" i="4"/>
  <c r="G153" i="4"/>
  <c r="H153" i="4" s="1"/>
  <c r="I153" i="4"/>
  <c r="AZ153" i="4" s="1"/>
  <c r="J153" i="4"/>
  <c r="K153" i="4"/>
  <c r="L153" i="4" s="1"/>
  <c r="M153" i="4"/>
  <c r="BD153" i="4" s="1"/>
  <c r="N153" i="4"/>
  <c r="O153" i="4"/>
  <c r="P153" i="4" s="1"/>
  <c r="A154" i="4"/>
  <c r="AR154" i="4" s="1"/>
  <c r="B154" i="4"/>
  <c r="C154" i="4"/>
  <c r="D154" i="4" s="1"/>
  <c r="E154" i="4"/>
  <c r="AV154" i="4" s="1"/>
  <c r="F154" i="4"/>
  <c r="G154" i="4"/>
  <c r="H154" i="4" s="1"/>
  <c r="I154" i="4"/>
  <c r="AZ154" i="4" s="1"/>
  <c r="J154" i="4"/>
  <c r="K154" i="4"/>
  <c r="L154" i="4" s="1"/>
  <c r="M154" i="4"/>
  <c r="BD154" i="4" s="1"/>
  <c r="N154" i="4"/>
  <c r="O154" i="4"/>
  <c r="P154" i="4" s="1"/>
  <c r="A155" i="4"/>
  <c r="AR155" i="4" s="1"/>
  <c r="B155" i="4"/>
  <c r="C155" i="4"/>
  <c r="D155" i="4" s="1"/>
  <c r="E155" i="4"/>
  <c r="AV155" i="4" s="1"/>
  <c r="F155" i="4"/>
  <c r="G155" i="4"/>
  <c r="H155" i="4" s="1"/>
  <c r="I155" i="4"/>
  <c r="AZ155" i="4" s="1"/>
  <c r="J155" i="4"/>
  <c r="K155" i="4"/>
  <c r="L155" i="4" s="1"/>
  <c r="M155" i="4"/>
  <c r="BD155" i="4" s="1"/>
  <c r="N155" i="4"/>
  <c r="O155" i="4"/>
  <c r="P155" i="4" s="1"/>
  <c r="A156" i="4"/>
  <c r="AR156" i="4" s="1"/>
  <c r="B156" i="4"/>
  <c r="C156" i="4"/>
  <c r="D156" i="4" s="1"/>
  <c r="E156" i="4"/>
  <c r="AV156" i="4" s="1"/>
  <c r="F156" i="4"/>
  <c r="G156" i="4"/>
  <c r="H156" i="4" s="1"/>
  <c r="I156" i="4"/>
  <c r="AZ156" i="4" s="1"/>
  <c r="J156" i="4"/>
  <c r="K156" i="4"/>
  <c r="L156" i="4" s="1"/>
  <c r="M156" i="4"/>
  <c r="BD156" i="4" s="1"/>
  <c r="N156" i="4"/>
  <c r="O156" i="4"/>
  <c r="P156" i="4" s="1"/>
  <c r="A157" i="4"/>
  <c r="AR157" i="4" s="1"/>
  <c r="B157" i="4"/>
  <c r="C157" i="4"/>
  <c r="D157" i="4" s="1"/>
  <c r="E157" i="4"/>
  <c r="AV157" i="4" s="1"/>
  <c r="F157" i="4"/>
  <c r="G157" i="4"/>
  <c r="H157" i="4" s="1"/>
  <c r="I157" i="4"/>
  <c r="AZ157" i="4" s="1"/>
  <c r="J157" i="4"/>
  <c r="K157" i="4"/>
  <c r="L157" i="4" s="1"/>
  <c r="M157" i="4"/>
  <c r="BD157" i="4" s="1"/>
  <c r="N157" i="4"/>
  <c r="O157" i="4"/>
  <c r="P157" i="4" s="1"/>
  <c r="A158" i="4"/>
  <c r="AR158" i="4" s="1"/>
  <c r="B158" i="4"/>
  <c r="C158" i="4"/>
  <c r="D158" i="4" s="1"/>
  <c r="E158" i="4"/>
  <c r="AV158" i="4" s="1"/>
  <c r="F158" i="4"/>
  <c r="G158" i="4"/>
  <c r="H158" i="4" s="1"/>
  <c r="I158" i="4"/>
  <c r="AZ158" i="4" s="1"/>
  <c r="J158" i="4"/>
  <c r="K158" i="4"/>
  <c r="L158" i="4" s="1"/>
  <c r="M158" i="4"/>
  <c r="BD158" i="4" s="1"/>
  <c r="N158" i="4"/>
  <c r="O158" i="4"/>
  <c r="P158" i="4" s="1"/>
  <c r="A159" i="4"/>
  <c r="AR159" i="4" s="1"/>
  <c r="B159" i="4"/>
  <c r="C159" i="4"/>
  <c r="D159" i="4" s="1"/>
  <c r="E159" i="4"/>
  <c r="AV159" i="4" s="1"/>
  <c r="F159" i="4"/>
  <c r="G159" i="4"/>
  <c r="H159" i="4" s="1"/>
  <c r="I159" i="4"/>
  <c r="AZ159" i="4" s="1"/>
  <c r="J159" i="4"/>
  <c r="K159" i="4"/>
  <c r="L159" i="4" s="1"/>
  <c r="M159" i="4"/>
  <c r="BD159" i="4" s="1"/>
  <c r="N159" i="4"/>
  <c r="O159" i="4"/>
  <c r="P159" i="4" s="1"/>
  <c r="A160" i="4"/>
  <c r="AR160" i="4" s="1"/>
  <c r="B160" i="4"/>
  <c r="C160" i="4"/>
  <c r="D160" i="4" s="1"/>
  <c r="E160" i="4"/>
  <c r="AV160" i="4" s="1"/>
  <c r="F160" i="4"/>
  <c r="G160" i="4"/>
  <c r="H160" i="4" s="1"/>
  <c r="I160" i="4"/>
  <c r="AZ160" i="4" s="1"/>
  <c r="J160" i="4"/>
  <c r="K160" i="4"/>
  <c r="L160" i="4" s="1"/>
  <c r="M160" i="4"/>
  <c r="BD160" i="4" s="1"/>
  <c r="N160" i="4"/>
  <c r="O160" i="4"/>
  <c r="P160" i="4" s="1"/>
  <c r="A161" i="4"/>
  <c r="AR161" i="4" s="1"/>
  <c r="B161" i="4"/>
  <c r="C161" i="4"/>
  <c r="D161" i="4" s="1"/>
  <c r="E161" i="4"/>
  <c r="AV161" i="4" s="1"/>
  <c r="F161" i="4"/>
  <c r="G161" i="4"/>
  <c r="H161" i="4" s="1"/>
  <c r="I161" i="4"/>
  <c r="AZ161" i="4" s="1"/>
  <c r="J161" i="4"/>
  <c r="K161" i="4"/>
  <c r="L161" i="4" s="1"/>
  <c r="M161" i="4"/>
  <c r="BD161" i="4" s="1"/>
  <c r="N161" i="4"/>
  <c r="O161" i="4"/>
  <c r="P161" i="4" s="1"/>
  <c r="A162" i="4"/>
  <c r="AR162" i="4" s="1"/>
  <c r="B162" i="4"/>
  <c r="C162" i="4"/>
  <c r="D162" i="4" s="1"/>
  <c r="E162" i="4"/>
  <c r="AV162" i="4" s="1"/>
  <c r="F162" i="4"/>
  <c r="G162" i="4"/>
  <c r="H162" i="4" s="1"/>
  <c r="I162" i="4"/>
  <c r="AZ162" i="4" s="1"/>
  <c r="J162" i="4"/>
  <c r="K162" i="4"/>
  <c r="L162" i="4" s="1"/>
  <c r="M162" i="4"/>
  <c r="BD162" i="4" s="1"/>
  <c r="N162" i="4"/>
  <c r="O162" i="4"/>
  <c r="P162" i="4" s="1"/>
  <c r="A163" i="4"/>
  <c r="AR163" i="4" s="1"/>
  <c r="B163" i="4"/>
  <c r="C163" i="4"/>
  <c r="D163" i="4" s="1"/>
  <c r="E163" i="4"/>
  <c r="AV163" i="4" s="1"/>
  <c r="F163" i="4"/>
  <c r="G163" i="4"/>
  <c r="H163" i="4" s="1"/>
  <c r="I163" i="4"/>
  <c r="AZ163" i="4" s="1"/>
  <c r="J163" i="4"/>
  <c r="K163" i="4"/>
  <c r="L163" i="4" s="1"/>
  <c r="M163" i="4"/>
  <c r="BD163" i="4" s="1"/>
  <c r="N163" i="4"/>
  <c r="O163" i="4"/>
  <c r="P163" i="4" s="1"/>
  <c r="A164" i="4"/>
  <c r="AR164" i="4" s="1"/>
  <c r="B164" i="4"/>
  <c r="C164" i="4"/>
  <c r="D164" i="4" s="1"/>
  <c r="E164" i="4"/>
  <c r="AV164" i="4" s="1"/>
  <c r="F164" i="4"/>
  <c r="G164" i="4"/>
  <c r="H164" i="4" s="1"/>
  <c r="I164" i="4"/>
  <c r="AZ164" i="4" s="1"/>
  <c r="J164" i="4"/>
  <c r="K164" i="4"/>
  <c r="L164" i="4" s="1"/>
  <c r="M164" i="4"/>
  <c r="BD164" i="4" s="1"/>
  <c r="N164" i="4"/>
  <c r="O164" i="4"/>
  <c r="P164" i="4" s="1"/>
  <c r="A165" i="4"/>
  <c r="AR165" i="4" s="1"/>
  <c r="B165" i="4"/>
  <c r="C165" i="4"/>
  <c r="D165" i="4" s="1"/>
  <c r="E165" i="4"/>
  <c r="AV165" i="4" s="1"/>
  <c r="F165" i="4"/>
  <c r="G165" i="4"/>
  <c r="H165" i="4" s="1"/>
  <c r="I165" i="4"/>
  <c r="AZ165" i="4" s="1"/>
  <c r="J165" i="4"/>
  <c r="K165" i="4"/>
  <c r="L165" i="4" s="1"/>
  <c r="M165" i="4"/>
  <c r="BD165" i="4" s="1"/>
  <c r="N165" i="4"/>
  <c r="O165" i="4"/>
  <c r="P165" i="4" s="1"/>
  <c r="A166" i="4"/>
  <c r="AR166" i="4" s="1"/>
  <c r="B166" i="4"/>
  <c r="C166" i="4"/>
  <c r="D166" i="4" s="1"/>
  <c r="E166" i="4"/>
  <c r="AV166" i="4" s="1"/>
  <c r="F166" i="4"/>
  <c r="G166" i="4"/>
  <c r="H166" i="4" s="1"/>
  <c r="I166" i="4"/>
  <c r="AZ166" i="4" s="1"/>
  <c r="J166" i="4"/>
  <c r="K166" i="4"/>
  <c r="L166" i="4" s="1"/>
  <c r="M166" i="4"/>
  <c r="BD166" i="4" s="1"/>
  <c r="N166" i="4"/>
  <c r="O166" i="4"/>
  <c r="P166" i="4" s="1"/>
  <c r="A167" i="4"/>
  <c r="AR167" i="4" s="1"/>
  <c r="B167" i="4"/>
  <c r="C167" i="4"/>
  <c r="D167" i="4" s="1"/>
  <c r="E167" i="4"/>
  <c r="AV167" i="4" s="1"/>
  <c r="F167" i="4"/>
  <c r="G167" i="4"/>
  <c r="H167" i="4" s="1"/>
  <c r="I167" i="4"/>
  <c r="AZ167" i="4" s="1"/>
  <c r="J167" i="4"/>
  <c r="K167" i="4"/>
  <c r="L167" i="4" s="1"/>
  <c r="M167" i="4"/>
  <c r="BD167" i="4" s="1"/>
  <c r="N167" i="4"/>
  <c r="O167" i="4"/>
  <c r="P167" i="4" s="1"/>
  <c r="A168" i="4"/>
  <c r="AR168" i="4" s="1"/>
  <c r="B168" i="4"/>
  <c r="C168" i="4"/>
  <c r="D168" i="4" s="1"/>
  <c r="E168" i="4"/>
  <c r="AV168" i="4" s="1"/>
  <c r="F168" i="4"/>
  <c r="G168" i="4"/>
  <c r="H168" i="4" s="1"/>
  <c r="I168" i="4"/>
  <c r="AZ168" i="4" s="1"/>
  <c r="J168" i="4"/>
  <c r="K168" i="4"/>
  <c r="L168" i="4" s="1"/>
  <c r="M168" i="4"/>
  <c r="BD168" i="4" s="1"/>
  <c r="N168" i="4"/>
  <c r="O168" i="4"/>
  <c r="P168" i="4" s="1"/>
  <c r="A169" i="4"/>
  <c r="AR169" i="4" s="1"/>
  <c r="B169" i="4"/>
  <c r="C169" i="4"/>
  <c r="D169" i="4" s="1"/>
  <c r="E169" i="4"/>
  <c r="AV169" i="4" s="1"/>
  <c r="F169" i="4"/>
  <c r="G169" i="4"/>
  <c r="H169" i="4" s="1"/>
  <c r="I169" i="4"/>
  <c r="AZ169" i="4" s="1"/>
  <c r="J169" i="4"/>
  <c r="K169" i="4"/>
  <c r="L169" i="4" s="1"/>
  <c r="M169" i="4"/>
  <c r="BD169" i="4" s="1"/>
  <c r="N169" i="4"/>
  <c r="O169" i="4"/>
  <c r="P169" i="4" s="1"/>
  <c r="A170" i="4"/>
  <c r="AR170" i="4" s="1"/>
  <c r="B170" i="4"/>
  <c r="C170" i="4"/>
  <c r="D170" i="4" s="1"/>
  <c r="E170" i="4"/>
  <c r="AV170" i="4" s="1"/>
  <c r="F170" i="4"/>
  <c r="G170" i="4"/>
  <c r="H170" i="4" s="1"/>
  <c r="I170" i="4"/>
  <c r="AZ170" i="4" s="1"/>
  <c r="J170" i="4"/>
  <c r="K170" i="4"/>
  <c r="L170" i="4" s="1"/>
  <c r="M170" i="4"/>
  <c r="BD170" i="4" s="1"/>
  <c r="N170" i="4"/>
  <c r="O170" i="4"/>
  <c r="P170" i="4" s="1"/>
  <c r="A171" i="4"/>
  <c r="AR171" i="4" s="1"/>
  <c r="B171" i="4"/>
  <c r="C171" i="4"/>
  <c r="D171" i="4" s="1"/>
  <c r="E171" i="4"/>
  <c r="AV171" i="4" s="1"/>
  <c r="F171" i="4"/>
  <c r="G171" i="4"/>
  <c r="H171" i="4" s="1"/>
  <c r="I171" i="4"/>
  <c r="AZ171" i="4" s="1"/>
  <c r="J171" i="4"/>
  <c r="K171" i="4"/>
  <c r="L171" i="4" s="1"/>
  <c r="M171" i="4"/>
  <c r="BD171" i="4" s="1"/>
  <c r="N171" i="4"/>
  <c r="O171" i="4"/>
  <c r="P171" i="4" s="1"/>
  <c r="A172" i="4"/>
  <c r="AR172" i="4" s="1"/>
  <c r="B172" i="4"/>
  <c r="C172" i="4"/>
  <c r="D172" i="4" s="1"/>
  <c r="E172" i="4"/>
  <c r="AV172" i="4" s="1"/>
  <c r="F172" i="4"/>
  <c r="G172" i="4"/>
  <c r="H172" i="4" s="1"/>
  <c r="I172" i="4"/>
  <c r="AZ172" i="4" s="1"/>
  <c r="J172" i="4"/>
  <c r="K172" i="4"/>
  <c r="L172" i="4" s="1"/>
  <c r="M172" i="4"/>
  <c r="BD172" i="4" s="1"/>
  <c r="N172" i="4"/>
  <c r="O172" i="4"/>
  <c r="P172" i="4" s="1"/>
  <c r="A173" i="4"/>
  <c r="AR173" i="4" s="1"/>
  <c r="B173" i="4"/>
  <c r="C173" i="4"/>
  <c r="D173" i="4" s="1"/>
  <c r="E173" i="4"/>
  <c r="AV173" i="4" s="1"/>
  <c r="F173" i="4"/>
  <c r="G173" i="4"/>
  <c r="H173" i="4" s="1"/>
  <c r="I173" i="4"/>
  <c r="AZ173" i="4" s="1"/>
  <c r="J173" i="4"/>
  <c r="K173" i="4"/>
  <c r="L173" i="4" s="1"/>
  <c r="M173" i="4"/>
  <c r="BD173" i="4" s="1"/>
  <c r="N173" i="4"/>
  <c r="O173" i="4"/>
  <c r="P173" i="4" s="1"/>
  <c r="A174" i="4"/>
  <c r="AR174" i="4" s="1"/>
  <c r="B174" i="4"/>
  <c r="C174" i="4"/>
  <c r="D174" i="4" s="1"/>
  <c r="E174" i="4"/>
  <c r="AV174" i="4" s="1"/>
  <c r="F174" i="4"/>
  <c r="G174" i="4"/>
  <c r="H174" i="4" s="1"/>
  <c r="I174" i="4"/>
  <c r="AZ174" i="4" s="1"/>
  <c r="J174" i="4"/>
  <c r="K174" i="4"/>
  <c r="L174" i="4" s="1"/>
  <c r="M174" i="4"/>
  <c r="BD174" i="4" s="1"/>
  <c r="N174" i="4"/>
  <c r="O174" i="4"/>
  <c r="P174" i="4" s="1"/>
  <c r="A175" i="4"/>
  <c r="AR175" i="4" s="1"/>
  <c r="B175" i="4"/>
  <c r="C175" i="4"/>
  <c r="D175" i="4" s="1"/>
  <c r="E175" i="4"/>
  <c r="AV175" i="4" s="1"/>
  <c r="F175" i="4"/>
  <c r="G175" i="4"/>
  <c r="H175" i="4" s="1"/>
  <c r="I175" i="4"/>
  <c r="AZ175" i="4" s="1"/>
  <c r="J175" i="4"/>
  <c r="K175" i="4"/>
  <c r="L175" i="4" s="1"/>
  <c r="M175" i="4"/>
  <c r="BD175" i="4" s="1"/>
  <c r="N175" i="4"/>
  <c r="O175" i="4"/>
  <c r="P175" i="4" s="1"/>
  <c r="A176" i="4"/>
  <c r="AR176" i="4" s="1"/>
  <c r="B176" i="4"/>
  <c r="C176" i="4"/>
  <c r="D176" i="4" s="1"/>
  <c r="E176" i="4"/>
  <c r="AV176" i="4" s="1"/>
  <c r="F176" i="4"/>
  <c r="G176" i="4"/>
  <c r="H176" i="4" s="1"/>
  <c r="I176" i="4"/>
  <c r="AZ176" i="4" s="1"/>
  <c r="J176" i="4"/>
  <c r="K176" i="4"/>
  <c r="L176" i="4" s="1"/>
  <c r="M176" i="4"/>
  <c r="BD176" i="4" s="1"/>
  <c r="N176" i="4"/>
  <c r="O176" i="4"/>
  <c r="P176" i="4" s="1"/>
  <c r="A177" i="4"/>
  <c r="AR177" i="4" s="1"/>
  <c r="B177" i="4"/>
  <c r="C177" i="4"/>
  <c r="D177" i="4" s="1"/>
  <c r="E177" i="4"/>
  <c r="AV177" i="4" s="1"/>
  <c r="F177" i="4"/>
  <c r="G177" i="4"/>
  <c r="H177" i="4" s="1"/>
  <c r="I177" i="4"/>
  <c r="AZ177" i="4" s="1"/>
  <c r="J177" i="4"/>
  <c r="K177" i="4"/>
  <c r="L177" i="4" s="1"/>
  <c r="M177" i="4"/>
  <c r="BD177" i="4" s="1"/>
  <c r="N177" i="4"/>
  <c r="O177" i="4"/>
  <c r="P177" i="4" s="1"/>
  <c r="A178" i="4"/>
  <c r="AR178" i="4" s="1"/>
  <c r="B178" i="4"/>
  <c r="C178" i="4"/>
  <c r="D178" i="4" s="1"/>
  <c r="E178" i="4"/>
  <c r="AV178" i="4" s="1"/>
  <c r="F178" i="4"/>
  <c r="G178" i="4"/>
  <c r="H178" i="4" s="1"/>
  <c r="I178" i="4"/>
  <c r="AZ178" i="4" s="1"/>
  <c r="J178" i="4"/>
  <c r="K178" i="4"/>
  <c r="L178" i="4" s="1"/>
  <c r="M178" i="4"/>
  <c r="BD178" i="4" s="1"/>
  <c r="N178" i="4"/>
  <c r="O178" i="4"/>
  <c r="P178" i="4" s="1"/>
  <c r="A179" i="4"/>
  <c r="AR179" i="4" s="1"/>
  <c r="B179" i="4"/>
  <c r="C179" i="4"/>
  <c r="D179" i="4" s="1"/>
  <c r="E179" i="4"/>
  <c r="AV179" i="4" s="1"/>
  <c r="F179" i="4"/>
  <c r="G179" i="4"/>
  <c r="H179" i="4" s="1"/>
  <c r="I179" i="4"/>
  <c r="AZ179" i="4" s="1"/>
  <c r="J179" i="4"/>
  <c r="K179" i="4"/>
  <c r="L179" i="4" s="1"/>
  <c r="M179" i="4"/>
  <c r="BD179" i="4" s="1"/>
  <c r="N179" i="4"/>
  <c r="O179" i="4"/>
  <c r="P179" i="4" s="1"/>
  <c r="A180" i="4"/>
  <c r="AR180" i="4" s="1"/>
  <c r="B180" i="4"/>
  <c r="C180" i="4"/>
  <c r="D180" i="4" s="1"/>
  <c r="E180" i="4"/>
  <c r="AV180" i="4" s="1"/>
  <c r="F180" i="4"/>
  <c r="G180" i="4"/>
  <c r="H180" i="4" s="1"/>
  <c r="I180" i="4"/>
  <c r="AZ180" i="4" s="1"/>
  <c r="J180" i="4"/>
  <c r="K180" i="4"/>
  <c r="L180" i="4" s="1"/>
  <c r="M180" i="4"/>
  <c r="BD180" i="4" s="1"/>
  <c r="N180" i="4"/>
  <c r="O180" i="4"/>
  <c r="P180" i="4" s="1"/>
  <c r="A181" i="4"/>
  <c r="AR181" i="4" s="1"/>
  <c r="B181" i="4"/>
  <c r="C181" i="4"/>
  <c r="D181" i="4" s="1"/>
  <c r="E181" i="4"/>
  <c r="AV181" i="4" s="1"/>
  <c r="F181" i="4"/>
  <c r="G181" i="4"/>
  <c r="H181" i="4" s="1"/>
  <c r="I181" i="4"/>
  <c r="AZ181" i="4" s="1"/>
  <c r="J181" i="4"/>
  <c r="K181" i="4"/>
  <c r="L181" i="4" s="1"/>
  <c r="M181" i="4"/>
  <c r="BD181" i="4" s="1"/>
  <c r="N181" i="4"/>
  <c r="O181" i="4"/>
  <c r="P181" i="4" s="1"/>
  <c r="A182" i="4"/>
  <c r="AR182" i="4" s="1"/>
  <c r="B182" i="4"/>
  <c r="C182" i="4"/>
  <c r="D182" i="4" s="1"/>
  <c r="E182" i="4"/>
  <c r="AV182" i="4" s="1"/>
  <c r="F182" i="4"/>
  <c r="G182" i="4"/>
  <c r="H182" i="4" s="1"/>
  <c r="I182" i="4"/>
  <c r="AZ182" i="4" s="1"/>
  <c r="J182" i="4"/>
  <c r="K182" i="4"/>
  <c r="L182" i="4" s="1"/>
  <c r="M182" i="4"/>
  <c r="BD182" i="4" s="1"/>
  <c r="N182" i="4"/>
  <c r="O182" i="4"/>
  <c r="P182" i="4" s="1"/>
  <c r="A183" i="4"/>
  <c r="AR183" i="4" s="1"/>
  <c r="B183" i="4"/>
  <c r="C183" i="4"/>
  <c r="D183" i="4" s="1"/>
  <c r="E183" i="4"/>
  <c r="AV183" i="4" s="1"/>
  <c r="F183" i="4"/>
  <c r="G183" i="4"/>
  <c r="H183" i="4" s="1"/>
  <c r="I183" i="4"/>
  <c r="AZ183" i="4" s="1"/>
  <c r="J183" i="4"/>
  <c r="K183" i="4"/>
  <c r="L183" i="4" s="1"/>
  <c r="M183" i="4"/>
  <c r="BD183" i="4" s="1"/>
  <c r="N183" i="4"/>
  <c r="O183" i="4"/>
  <c r="P183" i="4" s="1"/>
  <c r="A184" i="4"/>
  <c r="AR184" i="4" s="1"/>
  <c r="B184" i="4"/>
  <c r="C184" i="4"/>
  <c r="D184" i="4" s="1"/>
  <c r="E184" i="4"/>
  <c r="AV184" i="4" s="1"/>
  <c r="F184" i="4"/>
  <c r="G184" i="4"/>
  <c r="H184" i="4" s="1"/>
  <c r="I184" i="4"/>
  <c r="AZ184" i="4" s="1"/>
  <c r="J184" i="4"/>
  <c r="K184" i="4"/>
  <c r="L184" i="4" s="1"/>
  <c r="M184" i="4"/>
  <c r="BD184" i="4" s="1"/>
  <c r="N184" i="4"/>
  <c r="O184" i="4"/>
  <c r="P184" i="4" s="1"/>
  <c r="A185" i="4"/>
  <c r="AR185" i="4" s="1"/>
  <c r="B185" i="4"/>
  <c r="C185" i="4"/>
  <c r="D185" i="4" s="1"/>
  <c r="E185" i="4"/>
  <c r="AV185" i="4" s="1"/>
  <c r="F185" i="4"/>
  <c r="G185" i="4"/>
  <c r="H185" i="4" s="1"/>
  <c r="I185" i="4"/>
  <c r="AZ185" i="4" s="1"/>
  <c r="J185" i="4"/>
  <c r="K185" i="4"/>
  <c r="L185" i="4" s="1"/>
  <c r="M185" i="4"/>
  <c r="BD185" i="4" s="1"/>
  <c r="N185" i="4"/>
  <c r="O185" i="4"/>
  <c r="P185" i="4" s="1"/>
  <c r="A186" i="4"/>
  <c r="AR186" i="4" s="1"/>
  <c r="B186" i="4"/>
  <c r="C186" i="4"/>
  <c r="D186" i="4" s="1"/>
  <c r="E186" i="4"/>
  <c r="AV186" i="4" s="1"/>
  <c r="F186" i="4"/>
  <c r="G186" i="4"/>
  <c r="H186" i="4" s="1"/>
  <c r="I186" i="4"/>
  <c r="AZ186" i="4" s="1"/>
  <c r="J186" i="4"/>
  <c r="K186" i="4"/>
  <c r="L186" i="4" s="1"/>
  <c r="M186" i="4"/>
  <c r="BD186" i="4" s="1"/>
  <c r="N186" i="4"/>
  <c r="O186" i="4"/>
  <c r="P186" i="4" s="1"/>
  <c r="A187" i="4"/>
  <c r="AR187" i="4" s="1"/>
  <c r="B187" i="4"/>
  <c r="C187" i="4"/>
  <c r="D187" i="4" s="1"/>
  <c r="E187" i="4"/>
  <c r="AV187" i="4" s="1"/>
  <c r="F187" i="4"/>
  <c r="G187" i="4"/>
  <c r="H187" i="4" s="1"/>
  <c r="I187" i="4"/>
  <c r="AZ187" i="4" s="1"/>
  <c r="J187" i="4"/>
  <c r="K187" i="4"/>
  <c r="L187" i="4" s="1"/>
  <c r="M187" i="4"/>
  <c r="BD187" i="4" s="1"/>
  <c r="N187" i="4"/>
  <c r="O187" i="4"/>
  <c r="P187" i="4" s="1"/>
  <c r="A188" i="4"/>
  <c r="AR188" i="4" s="1"/>
  <c r="B188" i="4"/>
  <c r="C188" i="4"/>
  <c r="D188" i="4" s="1"/>
  <c r="E188" i="4"/>
  <c r="AV188" i="4" s="1"/>
  <c r="F188" i="4"/>
  <c r="G188" i="4"/>
  <c r="H188" i="4" s="1"/>
  <c r="I188" i="4"/>
  <c r="AZ188" i="4" s="1"/>
  <c r="J188" i="4"/>
  <c r="K188" i="4"/>
  <c r="L188" i="4" s="1"/>
  <c r="M188" i="4"/>
  <c r="BD188" i="4" s="1"/>
  <c r="N188" i="4"/>
  <c r="O188" i="4"/>
  <c r="P188" i="4" s="1"/>
  <c r="A189" i="4"/>
  <c r="AR189" i="4" s="1"/>
  <c r="B189" i="4"/>
  <c r="C189" i="4"/>
  <c r="D189" i="4" s="1"/>
  <c r="E189" i="4"/>
  <c r="AV189" i="4" s="1"/>
  <c r="F189" i="4"/>
  <c r="G189" i="4"/>
  <c r="H189" i="4" s="1"/>
  <c r="I189" i="4"/>
  <c r="AZ189" i="4" s="1"/>
  <c r="J189" i="4"/>
  <c r="K189" i="4"/>
  <c r="L189" i="4" s="1"/>
  <c r="M189" i="4"/>
  <c r="BD189" i="4" s="1"/>
  <c r="N189" i="4"/>
  <c r="O189" i="4"/>
  <c r="P189" i="4" s="1"/>
  <c r="A190" i="4"/>
  <c r="AR190" i="4" s="1"/>
  <c r="B190" i="4"/>
  <c r="C190" i="4"/>
  <c r="D190" i="4" s="1"/>
  <c r="E190" i="4"/>
  <c r="AV190" i="4" s="1"/>
  <c r="F190" i="4"/>
  <c r="G190" i="4"/>
  <c r="H190" i="4" s="1"/>
  <c r="I190" i="4"/>
  <c r="AZ190" i="4" s="1"/>
  <c r="J190" i="4"/>
  <c r="K190" i="4"/>
  <c r="L190" i="4" s="1"/>
  <c r="M190" i="4"/>
  <c r="BD190" i="4" s="1"/>
  <c r="N190" i="4"/>
  <c r="O190" i="4"/>
  <c r="P190" i="4" s="1"/>
  <c r="A191" i="4"/>
  <c r="AR191" i="4" s="1"/>
  <c r="B191" i="4"/>
  <c r="C191" i="4"/>
  <c r="D191" i="4" s="1"/>
  <c r="E191" i="4"/>
  <c r="AV191" i="4" s="1"/>
  <c r="F191" i="4"/>
  <c r="G191" i="4"/>
  <c r="H191" i="4" s="1"/>
  <c r="I191" i="4"/>
  <c r="AZ191" i="4" s="1"/>
  <c r="J191" i="4"/>
  <c r="K191" i="4"/>
  <c r="L191" i="4" s="1"/>
  <c r="M191" i="4"/>
  <c r="BD191" i="4" s="1"/>
  <c r="N191" i="4"/>
  <c r="O191" i="4"/>
  <c r="P191" i="4" s="1"/>
  <c r="A192" i="4"/>
  <c r="AR192" i="4" s="1"/>
  <c r="B192" i="4"/>
  <c r="C192" i="4"/>
  <c r="D192" i="4" s="1"/>
  <c r="E192" i="4"/>
  <c r="AV192" i="4" s="1"/>
  <c r="F192" i="4"/>
  <c r="G192" i="4"/>
  <c r="H192" i="4" s="1"/>
  <c r="I192" i="4"/>
  <c r="AZ192" i="4" s="1"/>
  <c r="J192" i="4"/>
  <c r="K192" i="4"/>
  <c r="L192" i="4" s="1"/>
  <c r="M192" i="4"/>
  <c r="BD192" i="4" s="1"/>
  <c r="N192" i="4"/>
  <c r="O192" i="4"/>
  <c r="P192" i="4" s="1"/>
  <c r="A193" i="4"/>
  <c r="AR193" i="4" s="1"/>
  <c r="B193" i="4"/>
  <c r="C193" i="4"/>
  <c r="D193" i="4" s="1"/>
  <c r="E193" i="4"/>
  <c r="AV193" i="4" s="1"/>
  <c r="F193" i="4"/>
  <c r="G193" i="4"/>
  <c r="H193" i="4" s="1"/>
  <c r="I193" i="4"/>
  <c r="AZ193" i="4" s="1"/>
  <c r="J193" i="4"/>
  <c r="K193" i="4"/>
  <c r="L193" i="4" s="1"/>
  <c r="M193" i="4"/>
  <c r="BD193" i="4" s="1"/>
  <c r="N193" i="4"/>
  <c r="O193" i="4"/>
  <c r="P193" i="4" s="1"/>
  <c r="A194" i="4"/>
  <c r="AR194" i="4" s="1"/>
  <c r="B194" i="4"/>
  <c r="C194" i="4"/>
  <c r="D194" i="4" s="1"/>
  <c r="E194" i="4"/>
  <c r="AV194" i="4" s="1"/>
  <c r="F194" i="4"/>
  <c r="G194" i="4"/>
  <c r="H194" i="4" s="1"/>
  <c r="I194" i="4"/>
  <c r="AZ194" i="4" s="1"/>
  <c r="J194" i="4"/>
  <c r="K194" i="4"/>
  <c r="L194" i="4" s="1"/>
  <c r="M194" i="4"/>
  <c r="BD194" i="4" s="1"/>
  <c r="N194" i="4"/>
  <c r="O194" i="4"/>
  <c r="P194" i="4" s="1"/>
  <c r="A195" i="4"/>
  <c r="AR195" i="4" s="1"/>
  <c r="B195" i="4"/>
  <c r="C195" i="4"/>
  <c r="D195" i="4" s="1"/>
  <c r="E195" i="4"/>
  <c r="AV195" i="4" s="1"/>
  <c r="F195" i="4"/>
  <c r="G195" i="4"/>
  <c r="H195" i="4" s="1"/>
  <c r="I195" i="4"/>
  <c r="AZ195" i="4" s="1"/>
  <c r="J195" i="4"/>
  <c r="K195" i="4"/>
  <c r="L195" i="4" s="1"/>
  <c r="M195" i="4"/>
  <c r="BD195" i="4" s="1"/>
  <c r="N195" i="4"/>
  <c r="O195" i="4"/>
  <c r="P195" i="4" s="1"/>
  <c r="A196" i="4"/>
  <c r="AR196" i="4" s="1"/>
  <c r="B196" i="4"/>
  <c r="C196" i="4"/>
  <c r="D196" i="4" s="1"/>
  <c r="E196" i="4"/>
  <c r="AV196" i="4" s="1"/>
  <c r="F196" i="4"/>
  <c r="G196" i="4"/>
  <c r="H196" i="4" s="1"/>
  <c r="I196" i="4"/>
  <c r="AZ196" i="4" s="1"/>
  <c r="J196" i="4"/>
  <c r="K196" i="4"/>
  <c r="L196" i="4" s="1"/>
  <c r="M196" i="4"/>
  <c r="BD196" i="4" s="1"/>
  <c r="N196" i="4"/>
  <c r="O196" i="4"/>
  <c r="P196" i="4" s="1"/>
  <c r="A197" i="4"/>
  <c r="AR197" i="4" s="1"/>
  <c r="B197" i="4"/>
  <c r="C197" i="4"/>
  <c r="D197" i="4" s="1"/>
  <c r="E197" i="4"/>
  <c r="AV197" i="4" s="1"/>
  <c r="F197" i="4"/>
  <c r="G197" i="4"/>
  <c r="H197" i="4" s="1"/>
  <c r="I197" i="4"/>
  <c r="AZ197" i="4" s="1"/>
  <c r="J197" i="4"/>
  <c r="K197" i="4"/>
  <c r="L197" i="4" s="1"/>
  <c r="M197" i="4"/>
  <c r="BD197" i="4" s="1"/>
  <c r="N197" i="4"/>
  <c r="O197" i="4"/>
  <c r="P197" i="4" s="1"/>
  <c r="A198" i="4"/>
  <c r="AR198" i="4" s="1"/>
  <c r="B198" i="4"/>
  <c r="C198" i="4"/>
  <c r="D198" i="4" s="1"/>
  <c r="E198" i="4"/>
  <c r="AV198" i="4" s="1"/>
  <c r="F198" i="4"/>
  <c r="G198" i="4"/>
  <c r="H198" i="4" s="1"/>
  <c r="I198" i="4"/>
  <c r="AZ198" i="4" s="1"/>
  <c r="J198" i="4"/>
  <c r="K198" i="4"/>
  <c r="L198" i="4" s="1"/>
  <c r="M198" i="4"/>
  <c r="BD198" i="4" s="1"/>
  <c r="N198" i="4"/>
  <c r="O198" i="4"/>
  <c r="P198" i="4" s="1"/>
  <c r="A199" i="4"/>
  <c r="AR199" i="4" s="1"/>
  <c r="B199" i="4"/>
  <c r="C199" i="4"/>
  <c r="D199" i="4" s="1"/>
  <c r="E199" i="4"/>
  <c r="AV199" i="4" s="1"/>
  <c r="F199" i="4"/>
  <c r="G199" i="4"/>
  <c r="I199" i="4"/>
  <c r="AZ199" i="4" s="1"/>
  <c r="J199" i="4"/>
  <c r="K199" i="4"/>
  <c r="L199" i="4" s="1"/>
  <c r="M199" i="4"/>
  <c r="BD199" i="4" s="1"/>
  <c r="N199" i="4"/>
  <c r="O199" i="4"/>
  <c r="P199" i="4" s="1"/>
  <c r="A200" i="4"/>
  <c r="AR200" i="4" s="1"/>
  <c r="B200" i="4"/>
  <c r="C200" i="4"/>
  <c r="D200" i="4" s="1"/>
  <c r="E200" i="4"/>
  <c r="AV200" i="4" s="1"/>
  <c r="F200" i="4"/>
  <c r="G200" i="4"/>
  <c r="H200" i="4" s="1"/>
  <c r="I200" i="4"/>
  <c r="AZ200" i="4" s="1"/>
  <c r="J200" i="4"/>
  <c r="K200" i="4"/>
  <c r="L200" i="4" s="1"/>
  <c r="M200" i="4"/>
  <c r="BD200" i="4" s="1"/>
  <c r="N200" i="4"/>
  <c r="O200" i="4"/>
  <c r="P200" i="4" s="1"/>
  <c r="A201" i="4"/>
  <c r="AR201" i="4" s="1"/>
  <c r="B201" i="4"/>
  <c r="C201" i="4"/>
  <c r="D201" i="4" s="1"/>
  <c r="E201" i="4"/>
  <c r="AV201" i="4" s="1"/>
  <c r="F201" i="4"/>
  <c r="G201" i="4"/>
  <c r="H201" i="4" s="1"/>
  <c r="I201" i="4"/>
  <c r="AZ201" i="4" s="1"/>
  <c r="J201" i="4"/>
  <c r="K201" i="4"/>
  <c r="L201" i="4" s="1"/>
  <c r="M201" i="4"/>
  <c r="BD201" i="4" s="1"/>
  <c r="N201" i="4"/>
  <c r="O201" i="4"/>
  <c r="P201" i="4" s="1"/>
  <c r="A202" i="4"/>
  <c r="AR202" i="4" s="1"/>
  <c r="B202" i="4"/>
  <c r="C202" i="4"/>
  <c r="D202" i="4" s="1"/>
  <c r="E202" i="4"/>
  <c r="AV202" i="4" s="1"/>
  <c r="F202" i="4"/>
  <c r="G202" i="4"/>
  <c r="H202" i="4" s="1"/>
  <c r="I202" i="4"/>
  <c r="AZ202" i="4" s="1"/>
  <c r="J202" i="4"/>
  <c r="K202" i="4"/>
  <c r="L202" i="4" s="1"/>
  <c r="M202" i="4"/>
  <c r="BD202" i="4" s="1"/>
  <c r="N202" i="4"/>
  <c r="O202" i="4"/>
  <c r="P202" i="4" s="1"/>
  <c r="A203" i="4"/>
  <c r="AR203" i="4" s="1"/>
  <c r="B203" i="4"/>
  <c r="C203" i="4"/>
  <c r="D203" i="4" s="1"/>
  <c r="E203" i="4"/>
  <c r="AV203" i="4" s="1"/>
  <c r="F203" i="4"/>
  <c r="G203" i="4"/>
  <c r="H203" i="4" s="1"/>
  <c r="I203" i="4"/>
  <c r="AZ203" i="4" s="1"/>
  <c r="J203" i="4"/>
  <c r="K203" i="4"/>
  <c r="L203" i="4" s="1"/>
  <c r="M203" i="4"/>
  <c r="BD203" i="4" s="1"/>
  <c r="N203" i="4"/>
  <c r="O203" i="4"/>
  <c r="P203" i="4" s="1"/>
  <c r="A204" i="4"/>
  <c r="AR204" i="4" s="1"/>
  <c r="B204" i="4"/>
  <c r="C204" i="4"/>
  <c r="D204" i="4" s="1"/>
  <c r="E204" i="4"/>
  <c r="AV204" i="4" s="1"/>
  <c r="F204" i="4"/>
  <c r="G204" i="4"/>
  <c r="H204" i="4" s="1"/>
  <c r="I204" i="4"/>
  <c r="AZ204" i="4" s="1"/>
  <c r="J204" i="4"/>
  <c r="K204" i="4"/>
  <c r="L204" i="4" s="1"/>
  <c r="M204" i="4"/>
  <c r="BD204" i="4" s="1"/>
  <c r="N204" i="4"/>
  <c r="O204" i="4"/>
  <c r="P204" i="4" s="1"/>
  <c r="A205" i="4"/>
  <c r="AR205" i="4" s="1"/>
  <c r="B205" i="4"/>
  <c r="C205" i="4"/>
  <c r="D205" i="4" s="1"/>
  <c r="E205" i="4"/>
  <c r="AV205" i="4" s="1"/>
  <c r="F205" i="4"/>
  <c r="G205" i="4"/>
  <c r="H205" i="4" s="1"/>
  <c r="I205" i="4"/>
  <c r="AZ205" i="4" s="1"/>
  <c r="J205" i="4"/>
  <c r="K205" i="4"/>
  <c r="L205" i="4" s="1"/>
  <c r="M205" i="4"/>
  <c r="BD205" i="4" s="1"/>
  <c r="N205" i="4"/>
  <c r="O205" i="4"/>
  <c r="P205" i="4" s="1"/>
  <c r="A206" i="4"/>
  <c r="AR206" i="4" s="1"/>
  <c r="B206" i="4"/>
  <c r="C206" i="4"/>
  <c r="D206" i="4" s="1"/>
  <c r="E206" i="4"/>
  <c r="AV206" i="4" s="1"/>
  <c r="F206" i="4"/>
  <c r="G206" i="4"/>
  <c r="H206" i="4" s="1"/>
  <c r="I206" i="4"/>
  <c r="AZ206" i="4" s="1"/>
  <c r="J206" i="4"/>
  <c r="K206" i="4"/>
  <c r="L206" i="4" s="1"/>
  <c r="M206" i="4"/>
  <c r="BD206" i="4" s="1"/>
  <c r="N206" i="4"/>
  <c r="O206" i="4"/>
  <c r="P206" i="4" s="1"/>
  <c r="A207" i="4"/>
  <c r="AR207" i="4" s="1"/>
  <c r="B207" i="4"/>
  <c r="C207" i="4"/>
  <c r="D207" i="4" s="1"/>
  <c r="E207" i="4"/>
  <c r="AV207" i="4" s="1"/>
  <c r="F207" i="4"/>
  <c r="G207" i="4"/>
  <c r="H207" i="4" s="1"/>
  <c r="I207" i="4"/>
  <c r="AZ207" i="4" s="1"/>
  <c r="J207" i="4"/>
  <c r="K207" i="4"/>
  <c r="L207" i="4" s="1"/>
  <c r="M207" i="4"/>
  <c r="BD207" i="4" s="1"/>
  <c r="N207" i="4"/>
  <c r="O207" i="4"/>
  <c r="P207" i="4" s="1"/>
  <c r="A208" i="4"/>
  <c r="AR208" i="4" s="1"/>
  <c r="B208" i="4"/>
  <c r="C208" i="4"/>
  <c r="D208" i="4" s="1"/>
  <c r="E208" i="4"/>
  <c r="AV208" i="4" s="1"/>
  <c r="F208" i="4"/>
  <c r="G208" i="4"/>
  <c r="H208" i="4" s="1"/>
  <c r="I208" i="4"/>
  <c r="AZ208" i="4" s="1"/>
  <c r="J208" i="4"/>
  <c r="K208" i="4"/>
  <c r="L208" i="4" s="1"/>
  <c r="M208" i="4"/>
  <c r="BD208" i="4" s="1"/>
  <c r="N208" i="4"/>
  <c r="O208" i="4"/>
  <c r="P208" i="4" s="1"/>
  <c r="A209" i="4"/>
  <c r="AR209" i="4" s="1"/>
  <c r="B209" i="4"/>
  <c r="C209" i="4"/>
  <c r="D209" i="4" s="1"/>
  <c r="E209" i="4"/>
  <c r="AV209" i="4" s="1"/>
  <c r="F209" i="4"/>
  <c r="G209" i="4"/>
  <c r="H209" i="4" s="1"/>
  <c r="I209" i="4"/>
  <c r="AZ209" i="4" s="1"/>
  <c r="J209" i="4"/>
  <c r="K209" i="4"/>
  <c r="L209" i="4" s="1"/>
  <c r="M209" i="4"/>
  <c r="BD209" i="4" s="1"/>
  <c r="N209" i="4"/>
  <c r="O209" i="4"/>
  <c r="P209" i="4" s="1"/>
  <c r="A210" i="4"/>
  <c r="AR210" i="4" s="1"/>
  <c r="B210" i="4"/>
  <c r="C210" i="4"/>
  <c r="D210" i="4" s="1"/>
  <c r="E210" i="4"/>
  <c r="AV210" i="4" s="1"/>
  <c r="F210" i="4"/>
  <c r="G210" i="4"/>
  <c r="H210" i="4" s="1"/>
  <c r="I210" i="4"/>
  <c r="AZ210" i="4" s="1"/>
  <c r="J210" i="4"/>
  <c r="K210" i="4"/>
  <c r="L210" i="4" s="1"/>
  <c r="M210" i="4"/>
  <c r="BD210" i="4" s="1"/>
  <c r="N210" i="4"/>
  <c r="O210" i="4"/>
  <c r="P210" i="4" s="1"/>
  <c r="A211" i="4"/>
  <c r="AR211" i="4" s="1"/>
  <c r="B211" i="4"/>
  <c r="C211" i="4"/>
  <c r="D211" i="4" s="1"/>
  <c r="E211" i="4"/>
  <c r="AV211" i="4" s="1"/>
  <c r="F211" i="4"/>
  <c r="G211" i="4"/>
  <c r="H211" i="4" s="1"/>
  <c r="I211" i="4"/>
  <c r="AZ211" i="4" s="1"/>
  <c r="J211" i="4"/>
  <c r="K211" i="4"/>
  <c r="L211" i="4" s="1"/>
  <c r="M211" i="4"/>
  <c r="BD211" i="4" s="1"/>
  <c r="N211" i="4"/>
  <c r="O211" i="4"/>
  <c r="P211" i="4" s="1"/>
  <c r="A212" i="4"/>
  <c r="AR212" i="4" s="1"/>
  <c r="B212" i="4"/>
  <c r="C212" i="4"/>
  <c r="D212" i="4" s="1"/>
  <c r="E212" i="4"/>
  <c r="AV212" i="4" s="1"/>
  <c r="F212" i="4"/>
  <c r="G212" i="4"/>
  <c r="H212" i="4" s="1"/>
  <c r="I212" i="4"/>
  <c r="AZ212" i="4" s="1"/>
  <c r="J212" i="4"/>
  <c r="K212" i="4"/>
  <c r="L212" i="4" s="1"/>
  <c r="M212" i="4"/>
  <c r="BD212" i="4" s="1"/>
  <c r="N212" i="4"/>
  <c r="O212" i="4"/>
  <c r="P212" i="4" s="1"/>
  <c r="A213" i="4"/>
  <c r="AR213" i="4" s="1"/>
  <c r="B213" i="4"/>
  <c r="C213" i="4"/>
  <c r="D213" i="4" s="1"/>
  <c r="E213" i="4"/>
  <c r="AV213" i="4" s="1"/>
  <c r="F213" i="4"/>
  <c r="G213" i="4"/>
  <c r="H213" i="4" s="1"/>
  <c r="I213" i="4"/>
  <c r="AZ213" i="4" s="1"/>
  <c r="J213" i="4"/>
  <c r="K213" i="4"/>
  <c r="L213" i="4" s="1"/>
  <c r="M213" i="4"/>
  <c r="BD213" i="4" s="1"/>
  <c r="N213" i="4"/>
  <c r="O213" i="4"/>
  <c r="P213" i="4" s="1"/>
  <c r="A214" i="4"/>
  <c r="AR214" i="4" s="1"/>
  <c r="B214" i="4"/>
  <c r="C214" i="4"/>
  <c r="D214" i="4" s="1"/>
  <c r="E214" i="4"/>
  <c r="AV214" i="4" s="1"/>
  <c r="F214" i="4"/>
  <c r="G214" i="4"/>
  <c r="H214" i="4" s="1"/>
  <c r="I214" i="4"/>
  <c r="AZ214" i="4" s="1"/>
  <c r="J214" i="4"/>
  <c r="K214" i="4"/>
  <c r="L214" i="4" s="1"/>
  <c r="M214" i="4"/>
  <c r="BD214" i="4" s="1"/>
  <c r="N214" i="4"/>
  <c r="O214" i="4"/>
  <c r="P214" i="4" s="1"/>
  <c r="A215" i="4"/>
  <c r="AR215" i="4" s="1"/>
  <c r="B215" i="4"/>
  <c r="C215" i="4"/>
  <c r="D215" i="4" s="1"/>
  <c r="E215" i="4"/>
  <c r="AV215" i="4" s="1"/>
  <c r="F215" i="4"/>
  <c r="G215" i="4"/>
  <c r="H215" i="4" s="1"/>
  <c r="I215" i="4"/>
  <c r="AZ215" i="4" s="1"/>
  <c r="J215" i="4"/>
  <c r="K215" i="4"/>
  <c r="L215" i="4" s="1"/>
  <c r="M215" i="4"/>
  <c r="BD215" i="4" s="1"/>
  <c r="N215" i="4"/>
  <c r="O215" i="4"/>
  <c r="P215" i="4" s="1"/>
  <c r="A216" i="4"/>
  <c r="AR216" i="4" s="1"/>
  <c r="B216" i="4"/>
  <c r="C216" i="4"/>
  <c r="D216" i="4" s="1"/>
  <c r="E216" i="4"/>
  <c r="AV216" i="4" s="1"/>
  <c r="F216" i="4"/>
  <c r="G216" i="4"/>
  <c r="H216" i="4" s="1"/>
  <c r="I216" i="4"/>
  <c r="AZ216" i="4" s="1"/>
  <c r="J216" i="4"/>
  <c r="K216" i="4"/>
  <c r="L216" i="4" s="1"/>
  <c r="M216" i="4"/>
  <c r="BD216" i="4" s="1"/>
  <c r="N216" i="4"/>
  <c r="O216" i="4"/>
  <c r="P216" i="4" s="1"/>
  <c r="A217" i="4"/>
  <c r="AR217" i="4" s="1"/>
  <c r="B217" i="4"/>
  <c r="C217" i="4"/>
  <c r="D217" i="4" s="1"/>
  <c r="E217" i="4"/>
  <c r="AV217" i="4" s="1"/>
  <c r="F217" i="4"/>
  <c r="G217" i="4"/>
  <c r="H217" i="4" s="1"/>
  <c r="I217" i="4"/>
  <c r="AZ217" i="4" s="1"/>
  <c r="J217" i="4"/>
  <c r="K217" i="4"/>
  <c r="L217" i="4" s="1"/>
  <c r="M217" i="4"/>
  <c r="BD217" i="4" s="1"/>
  <c r="N217" i="4"/>
  <c r="O217" i="4"/>
  <c r="P217" i="4" s="1"/>
  <c r="A218" i="4"/>
  <c r="AR218" i="4" s="1"/>
  <c r="B218" i="4"/>
  <c r="C218" i="4"/>
  <c r="D218" i="4" s="1"/>
  <c r="E218" i="4"/>
  <c r="AV218" i="4" s="1"/>
  <c r="F218" i="4"/>
  <c r="G218" i="4"/>
  <c r="H218" i="4" s="1"/>
  <c r="I218" i="4"/>
  <c r="AZ218" i="4" s="1"/>
  <c r="J218" i="4"/>
  <c r="K218" i="4"/>
  <c r="L218" i="4" s="1"/>
  <c r="M218" i="4"/>
  <c r="BD218" i="4" s="1"/>
  <c r="N218" i="4"/>
  <c r="O218" i="4"/>
  <c r="P218" i="4" s="1"/>
  <c r="A219" i="4"/>
  <c r="AR219" i="4" s="1"/>
  <c r="B219" i="4"/>
  <c r="C219" i="4"/>
  <c r="D219" i="4" s="1"/>
  <c r="E219" i="4"/>
  <c r="AV219" i="4" s="1"/>
  <c r="F219" i="4"/>
  <c r="G219" i="4"/>
  <c r="H219" i="4" s="1"/>
  <c r="I219" i="4"/>
  <c r="AZ219" i="4" s="1"/>
  <c r="J219" i="4"/>
  <c r="K219" i="4"/>
  <c r="L219" i="4" s="1"/>
  <c r="M219" i="4"/>
  <c r="BD219" i="4" s="1"/>
  <c r="N219" i="4"/>
  <c r="O219" i="4"/>
  <c r="P219" i="4" s="1"/>
  <c r="A220" i="4"/>
  <c r="AR220" i="4" s="1"/>
  <c r="B220" i="4"/>
  <c r="C220" i="4"/>
  <c r="D220" i="4" s="1"/>
  <c r="E220" i="4"/>
  <c r="AV220" i="4" s="1"/>
  <c r="F220" i="4"/>
  <c r="G220" i="4"/>
  <c r="H220" i="4" s="1"/>
  <c r="I220" i="4"/>
  <c r="AZ220" i="4" s="1"/>
  <c r="J220" i="4"/>
  <c r="K220" i="4"/>
  <c r="L220" i="4" s="1"/>
  <c r="M220" i="4"/>
  <c r="BD220" i="4" s="1"/>
  <c r="N220" i="4"/>
  <c r="O220" i="4"/>
  <c r="P220" i="4" s="1"/>
  <c r="A221" i="4"/>
  <c r="AR221" i="4" s="1"/>
  <c r="B221" i="4"/>
  <c r="C221" i="4"/>
  <c r="D221" i="4" s="1"/>
  <c r="E221" i="4"/>
  <c r="AV221" i="4" s="1"/>
  <c r="F221" i="4"/>
  <c r="G221" i="4"/>
  <c r="H221" i="4" s="1"/>
  <c r="I221" i="4"/>
  <c r="AZ221" i="4" s="1"/>
  <c r="J221" i="4"/>
  <c r="K221" i="4"/>
  <c r="L221" i="4" s="1"/>
  <c r="M221" i="4"/>
  <c r="BD221" i="4" s="1"/>
  <c r="N221" i="4"/>
  <c r="O221" i="4"/>
  <c r="P221" i="4" s="1"/>
  <c r="A222" i="4"/>
  <c r="AR222" i="4" s="1"/>
  <c r="B222" i="4"/>
  <c r="C222" i="4"/>
  <c r="D222" i="4" s="1"/>
  <c r="E222" i="4"/>
  <c r="AV222" i="4" s="1"/>
  <c r="F222" i="4"/>
  <c r="G222" i="4"/>
  <c r="H222" i="4" s="1"/>
  <c r="I222" i="4"/>
  <c r="AZ222" i="4" s="1"/>
  <c r="J222" i="4"/>
  <c r="K222" i="4"/>
  <c r="L222" i="4" s="1"/>
  <c r="M222" i="4"/>
  <c r="BD222" i="4" s="1"/>
  <c r="N222" i="4"/>
  <c r="O222" i="4"/>
  <c r="P222" i="4" s="1"/>
  <c r="A223" i="4"/>
  <c r="AR223" i="4" s="1"/>
  <c r="B223" i="4"/>
  <c r="C223" i="4"/>
  <c r="D223" i="4" s="1"/>
  <c r="E223" i="4"/>
  <c r="AV223" i="4" s="1"/>
  <c r="F223" i="4"/>
  <c r="G223" i="4"/>
  <c r="H223" i="4" s="1"/>
  <c r="I223" i="4"/>
  <c r="AZ223" i="4" s="1"/>
  <c r="J223" i="4"/>
  <c r="K223" i="4"/>
  <c r="L223" i="4" s="1"/>
  <c r="M223" i="4"/>
  <c r="BD223" i="4" s="1"/>
  <c r="N223" i="4"/>
  <c r="O223" i="4"/>
  <c r="P223" i="4" s="1"/>
  <c r="A224" i="4"/>
  <c r="AR224" i="4" s="1"/>
  <c r="B224" i="4"/>
  <c r="C224" i="4"/>
  <c r="D224" i="4" s="1"/>
  <c r="E224" i="4"/>
  <c r="AV224" i="4" s="1"/>
  <c r="F224" i="4"/>
  <c r="G224" i="4"/>
  <c r="H224" i="4" s="1"/>
  <c r="I224" i="4"/>
  <c r="AZ224" i="4" s="1"/>
  <c r="J224" i="4"/>
  <c r="K224" i="4"/>
  <c r="L224" i="4" s="1"/>
  <c r="M224" i="4"/>
  <c r="BD224" i="4" s="1"/>
  <c r="N224" i="4"/>
  <c r="O224" i="4"/>
  <c r="P224" i="4" s="1"/>
  <c r="A225" i="4"/>
  <c r="AR225" i="4" s="1"/>
  <c r="B225" i="4"/>
  <c r="C225" i="4"/>
  <c r="D225" i="4" s="1"/>
  <c r="E225" i="4"/>
  <c r="AV225" i="4" s="1"/>
  <c r="F225" i="4"/>
  <c r="G225" i="4"/>
  <c r="H225" i="4" s="1"/>
  <c r="I225" i="4"/>
  <c r="AZ225" i="4" s="1"/>
  <c r="J225" i="4"/>
  <c r="K225" i="4"/>
  <c r="L225" i="4" s="1"/>
  <c r="M225" i="4"/>
  <c r="BD225" i="4" s="1"/>
  <c r="N225" i="4"/>
  <c r="O225" i="4"/>
  <c r="P225" i="4" s="1"/>
  <c r="A226" i="4"/>
  <c r="AR226" i="4" s="1"/>
  <c r="B226" i="4"/>
  <c r="C226" i="4"/>
  <c r="D226" i="4" s="1"/>
  <c r="E226" i="4"/>
  <c r="AV226" i="4" s="1"/>
  <c r="F226" i="4"/>
  <c r="G226" i="4"/>
  <c r="H226" i="4" s="1"/>
  <c r="I226" i="4"/>
  <c r="AZ226" i="4" s="1"/>
  <c r="J226" i="4"/>
  <c r="K226" i="4"/>
  <c r="L226" i="4" s="1"/>
  <c r="M226" i="4"/>
  <c r="BD226" i="4" s="1"/>
  <c r="N226" i="4"/>
  <c r="O226" i="4"/>
  <c r="P226" i="4" s="1"/>
  <c r="A227" i="4"/>
  <c r="AR227" i="4" s="1"/>
  <c r="B227" i="4"/>
  <c r="C227" i="4"/>
  <c r="D227" i="4" s="1"/>
  <c r="E227" i="4"/>
  <c r="AV227" i="4" s="1"/>
  <c r="F227" i="4"/>
  <c r="G227" i="4"/>
  <c r="H227" i="4" s="1"/>
  <c r="I227" i="4"/>
  <c r="AZ227" i="4" s="1"/>
  <c r="J227" i="4"/>
  <c r="K227" i="4"/>
  <c r="L227" i="4" s="1"/>
  <c r="M227" i="4"/>
  <c r="BD227" i="4" s="1"/>
  <c r="N227" i="4"/>
  <c r="O227" i="4"/>
  <c r="P227" i="4" s="1"/>
  <c r="A228" i="4"/>
  <c r="AR228" i="4" s="1"/>
  <c r="B228" i="4"/>
  <c r="C228" i="4"/>
  <c r="D228" i="4" s="1"/>
  <c r="E228" i="4"/>
  <c r="AV228" i="4" s="1"/>
  <c r="F228" i="4"/>
  <c r="G228" i="4"/>
  <c r="H228" i="4" s="1"/>
  <c r="I228" i="4"/>
  <c r="AZ228" i="4" s="1"/>
  <c r="J228" i="4"/>
  <c r="K228" i="4"/>
  <c r="L228" i="4" s="1"/>
  <c r="M228" i="4"/>
  <c r="BD228" i="4" s="1"/>
  <c r="N228" i="4"/>
  <c r="O228" i="4"/>
  <c r="P228" i="4" s="1"/>
  <c r="A229" i="4"/>
  <c r="AR229" i="4" s="1"/>
  <c r="B229" i="4"/>
  <c r="C229" i="4"/>
  <c r="D229" i="4" s="1"/>
  <c r="E229" i="4"/>
  <c r="AV229" i="4" s="1"/>
  <c r="F229" i="4"/>
  <c r="G229" i="4"/>
  <c r="H229" i="4" s="1"/>
  <c r="I229" i="4"/>
  <c r="AZ229" i="4" s="1"/>
  <c r="J229" i="4"/>
  <c r="K229" i="4"/>
  <c r="L229" i="4" s="1"/>
  <c r="M229" i="4"/>
  <c r="BD229" i="4" s="1"/>
  <c r="N229" i="4"/>
  <c r="O229" i="4"/>
  <c r="P229" i="4" s="1"/>
  <c r="A230" i="4"/>
  <c r="AR230" i="4" s="1"/>
  <c r="B230" i="4"/>
  <c r="C230" i="4"/>
  <c r="D230" i="4" s="1"/>
  <c r="E230" i="4"/>
  <c r="AV230" i="4" s="1"/>
  <c r="F230" i="4"/>
  <c r="G230" i="4"/>
  <c r="H230" i="4" s="1"/>
  <c r="I230" i="4"/>
  <c r="AZ230" i="4" s="1"/>
  <c r="J230" i="4"/>
  <c r="K230" i="4"/>
  <c r="L230" i="4" s="1"/>
  <c r="M230" i="4"/>
  <c r="BD230" i="4" s="1"/>
  <c r="N230" i="4"/>
  <c r="O230" i="4"/>
  <c r="P230" i="4" s="1"/>
  <c r="A231" i="4"/>
  <c r="AR231" i="4" s="1"/>
  <c r="B231" i="4"/>
  <c r="C231" i="4"/>
  <c r="D231" i="4" s="1"/>
  <c r="E231" i="4"/>
  <c r="AV231" i="4" s="1"/>
  <c r="F231" i="4"/>
  <c r="G231" i="4"/>
  <c r="H231" i="4" s="1"/>
  <c r="I231" i="4"/>
  <c r="AZ231" i="4" s="1"/>
  <c r="J231" i="4"/>
  <c r="K231" i="4"/>
  <c r="L231" i="4" s="1"/>
  <c r="M231" i="4"/>
  <c r="BD231" i="4" s="1"/>
  <c r="N231" i="4"/>
  <c r="O231" i="4"/>
  <c r="P231" i="4" s="1"/>
  <c r="A232" i="4"/>
  <c r="AR232" i="4" s="1"/>
  <c r="B232" i="4"/>
  <c r="C232" i="4"/>
  <c r="D232" i="4" s="1"/>
  <c r="E232" i="4"/>
  <c r="AV232" i="4" s="1"/>
  <c r="F232" i="4"/>
  <c r="G232" i="4"/>
  <c r="H232" i="4" s="1"/>
  <c r="I232" i="4"/>
  <c r="AZ232" i="4" s="1"/>
  <c r="J232" i="4"/>
  <c r="K232" i="4"/>
  <c r="L232" i="4" s="1"/>
  <c r="M232" i="4"/>
  <c r="BD232" i="4" s="1"/>
  <c r="N232" i="4"/>
  <c r="O232" i="4"/>
  <c r="P232" i="4" s="1"/>
  <c r="A233" i="4"/>
  <c r="AR233" i="4" s="1"/>
  <c r="B233" i="4"/>
  <c r="C233" i="4"/>
  <c r="D233" i="4" s="1"/>
  <c r="E233" i="4"/>
  <c r="AV233" i="4" s="1"/>
  <c r="F233" i="4"/>
  <c r="G233" i="4"/>
  <c r="H233" i="4" s="1"/>
  <c r="I233" i="4"/>
  <c r="AZ233" i="4" s="1"/>
  <c r="J233" i="4"/>
  <c r="K233" i="4"/>
  <c r="L233" i="4" s="1"/>
  <c r="M233" i="4"/>
  <c r="BD233" i="4" s="1"/>
  <c r="N233" i="4"/>
  <c r="O233" i="4"/>
  <c r="P233" i="4" s="1"/>
  <c r="A234" i="4"/>
  <c r="AR234" i="4" s="1"/>
  <c r="B234" i="4"/>
  <c r="C234" i="4"/>
  <c r="D234" i="4" s="1"/>
  <c r="E234" i="4"/>
  <c r="AV234" i="4" s="1"/>
  <c r="F234" i="4"/>
  <c r="G234" i="4"/>
  <c r="H234" i="4" s="1"/>
  <c r="I234" i="4"/>
  <c r="AZ234" i="4" s="1"/>
  <c r="J234" i="4"/>
  <c r="K234" i="4"/>
  <c r="L234" i="4" s="1"/>
  <c r="M234" i="4"/>
  <c r="BD234" i="4" s="1"/>
  <c r="N234" i="4"/>
  <c r="O234" i="4"/>
  <c r="P234" i="4" s="1"/>
  <c r="A235" i="4"/>
  <c r="AR235" i="4" s="1"/>
  <c r="B235" i="4"/>
  <c r="C235" i="4"/>
  <c r="D235" i="4" s="1"/>
  <c r="E235" i="4"/>
  <c r="AV235" i="4" s="1"/>
  <c r="F235" i="4"/>
  <c r="G235" i="4"/>
  <c r="H235" i="4" s="1"/>
  <c r="I235" i="4"/>
  <c r="AZ235" i="4" s="1"/>
  <c r="J235" i="4"/>
  <c r="K235" i="4"/>
  <c r="L235" i="4" s="1"/>
  <c r="M235" i="4"/>
  <c r="BD235" i="4" s="1"/>
  <c r="N235" i="4"/>
  <c r="O235" i="4"/>
  <c r="P235" i="4" s="1"/>
  <c r="A236" i="4"/>
  <c r="AR236" i="4" s="1"/>
  <c r="B236" i="4"/>
  <c r="C236" i="4"/>
  <c r="D236" i="4" s="1"/>
  <c r="E236" i="4"/>
  <c r="AV236" i="4" s="1"/>
  <c r="F236" i="4"/>
  <c r="G236" i="4"/>
  <c r="H236" i="4" s="1"/>
  <c r="I236" i="4"/>
  <c r="AZ236" i="4" s="1"/>
  <c r="J236" i="4"/>
  <c r="K236" i="4"/>
  <c r="L236" i="4" s="1"/>
  <c r="M236" i="4"/>
  <c r="BD236" i="4" s="1"/>
  <c r="N236" i="4"/>
  <c r="O236" i="4"/>
  <c r="P236" i="4" s="1"/>
  <c r="A237" i="4"/>
  <c r="AR237" i="4" s="1"/>
  <c r="B237" i="4"/>
  <c r="C237" i="4"/>
  <c r="D237" i="4" s="1"/>
  <c r="E237" i="4"/>
  <c r="AV237" i="4" s="1"/>
  <c r="F237" i="4"/>
  <c r="G237" i="4"/>
  <c r="H237" i="4" s="1"/>
  <c r="I237" i="4"/>
  <c r="AZ237" i="4" s="1"/>
  <c r="J237" i="4"/>
  <c r="K237" i="4"/>
  <c r="L237" i="4" s="1"/>
  <c r="M237" i="4"/>
  <c r="BD237" i="4" s="1"/>
  <c r="N237" i="4"/>
  <c r="O237" i="4"/>
  <c r="P237" i="4" s="1"/>
  <c r="A238" i="4"/>
  <c r="AR238" i="4" s="1"/>
  <c r="B238" i="4"/>
  <c r="C238" i="4"/>
  <c r="D238" i="4" s="1"/>
  <c r="E238" i="4"/>
  <c r="AV238" i="4" s="1"/>
  <c r="F238" i="4"/>
  <c r="G238" i="4"/>
  <c r="H238" i="4" s="1"/>
  <c r="I238" i="4"/>
  <c r="AZ238" i="4" s="1"/>
  <c r="J238" i="4"/>
  <c r="K238" i="4"/>
  <c r="L238" i="4" s="1"/>
  <c r="M238" i="4"/>
  <c r="BD238" i="4" s="1"/>
  <c r="N238" i="4"/>
  <c r="O238" i="4"/>
  <c r="P238" i="4" s="1"/>
  <c r="A239" i="4"/>
  <c r="AR239" i="4" s="1"/>
  <c r="B239" i="4"/>
  <c r="C239" i="4"/>
  <c r="D239" i="4" s="1"/>
  <c r="E239" i="4"/>
  <c r="AV239" i="4" s="1"/>
  <c r="F239" i="4"/>
  <c r="G239" i="4"/>
  <c r="H239" i="4" s="1"/>
  <c r="I239" i="4"/>
  <c r="AZ239" i="4" s="1"/>
  <c r="J239" i="4"/>
  <c r="K239" i="4"/>
  <c r="L239" i="4" s="1"/>
  <c r="M239" i="4"/>
  <c r="BD239" i="4" s="1"/>
  <c r="N239" i="4"/>
  <c r="O239" i="4"/>
  <c r="P239" i="4" s="1"/>
  <c r="A240" i="4"/>
  <c r="AR240" i="4" s="1"/>
  <c r="B240" i="4"/>
  <c r="C240" i="4"/>
  <c r="D240" i="4" s="1"/>
  <c r="E240" i="4"/>
  <c r="AV240" i="4" s="1"/>
  <c r="F240" i="4"/>
  <c r="G240" i="4"/>
  <c r="H240" i="4" s="1"/>
  <c r="I240" i="4"/>
  <c r="AZ240" i="4" s="1"/>
  <c r="J240" i="4"/>
  <c r="K240" i="4"/>
  <c r="L240" i="4" s="1"/>
  <c r="M240" i="4"/>
  <c r="BD240" i="4" s="1"/>
  <c r="N240" i="4"/>
  <c r="O240" i="4"/>
  <c r="P240" i="4" s="1"/>
  <c r="A241" i="4"/>
  <c r="AR241" i="4" s="1"/>
  <c r="B241" i="4"/>
  <c r="C241" i="4"/>
  <c r="D241" i="4" s="1"/>
  <c r="E241" i="4"/>
  <c r="AV241" i="4" s="1"/>
  <c r="F241" i="4"/>
  <c r="G241" i="4"/>
  <c r="H241" i="4" s="1"/>
  <c r="I241" i="4"/>
  <c r="AZ241" i="4" s="1"/>
  <c r="J241" i="4"/>
  <c r="K241" i="4"/>
  <c r="L241" i="4" s="1"/>
  <c r="M241" i="4"/>
  <c r="BD241" i="4" s="1"/>
  <c r="N241" i="4"/>
  <c r="O241" i="4"/>
  <c r="P241" i="4" s="1"/>
  <c r="A242" i="4"/>
  <c r="AR242" i="4" s="1"/>
  <c r="B242" i="4"/>
  <c r="C242" i="4"/>
  <c r="D242" i="4" s="1"/>
  <c r="E242" i="4"/>
  <c r="AV242" i="4" s="1"/>
  <c r="F242" i="4"/>
  <c r="G242" i="4"/>
  <c r="H242" i="4" s="1"/>
  <c r="I242" i="4"/>
  <c r="AZ242" i="4" s="1"/>
  <c r="J242" i="4"/>
  <c r="K242" i="4"/>
  <c r="L242" i="4" s="1"/>
  <c r="M242" i="4"/>
  <c r="BD242" i="4" s="1"/>
  <c r="N242" i="4"/>
  <c r="O242" i="4"/>
  <c r="P242" i="4" s="1"/>
  <c r="A243" i="4"/>
  <c r="AR243" i="4" s="1"/>
  <c r="B243" i="4"/>
  <c r="C243" i="4"/>
  <c r="D243" i="4" s="1"/>
  <c r="E243" i="4"/>
  <c r="AV243" i="4" s="1"/>
  <c r="F243" i="4"/>
  <c r="G243" i="4"/>
  <c r="H243" i="4" s="1"/>
  <c r="I243" i="4"/>
  <c r="AZ243" i="4" s="1"/>
  <c r="J243" i="4"/>
  <c r="K243" i="4"/>
  <c r="L243" i="4" s="1"/>
  <c r="M243" i="4"/>
  <c r="BD243" i="4" s="1"/>
  <c r="N243" i="4"/>
  <c r="O243" i="4"/>
  <c r="P243" i="4" s="1"/>
  <c r="A244" i="4"/>
  <c r="AR244" i="4" s="1"/>
  <c r="B244" i="4"/>
  <c r="C244" i="4"/>
  <c r="D244" i="4" s="1"/>
  <c r="E244" i="4"/>
  <c r="AV244" i="4" s="1"/>
  <c r="F244" i="4"/>
  <c r="G244" i="4"/>
  <c r="H244" i="4" s="1"/>
  <c r="I244" i="4"/>
  <c r="AZ244" i="4" s="1"/>
  <c r="J244" i="4"/>
  <c r="K244" i="4"/>
  <c r="L244" i="4" s="1"/>
  <c r="M244" i="4"/>
  <c r="BD244" i="4" s="1"/>
  <c r="N244" i="4"/>
  <c r="O244" i="4"/>
  <c r="P244" i="4" s="1"/>
  <c r="A245" i="4"/>
  <c r="AR245" i="4" s="1"/>
  <c r="B245" i="4"/>
  <c r="C245" i="4"/>
  <c r="D245" i="4" s="1"/>
  <c r="E245" i="4"/>
  <c r="AV245" i="4" s="1"/>
  <c r="F245" i="4"/>
  <c r="G245" i="4"/>
  <c r="H245" i="4" s="1"/>
  <c r="I245" i="4"/>
  <c r="AZ245" i="4" s="1"/>
  <c r="J245" i="4"/>
  <c r="K245" i="4"/>
  <c r="L245" i="4" s="1"/>
  <c r="M245" i="4"/>
  <c r="BD245" i="4" s="1"/>
  <c r="N245" i="4"/>
  <c r="O245" i="4"/>
  <c r="P245" i="4" s="1"/>
  <c r="A246" i="4"/>
  <c r="AR246" i="4" s="1"/>
  <c r="B246" i="4"/>
  <c r="C246" i="4"/>
  <c r="D246" i="4" s="1"/>
  <c r="E246" i="4"/>
  <c r="AV246" i="4" s="1"/>
  <c r="F246" i="4"/>
  <c r="G246" i="4"/>
  <c r="H246" i="4" s="1"/>
  <c r="I246" i="4"/>
  <c r="AZ246" i="4" s="1"/>
  <c r="J246" i="4"/>
  <c r="K246" i="4"/>
  <c r="L246" i="4" s="1"/>
  <c r="M246" i="4"/>
  <c r="BD246" i="4" s="1"/>
  <c r="N246" i="4"/>
  <c r="O246" i="4"/>
  <c r="P246" i="4" s="1"/>
  <c r="A247" i="4"/>
  <c r="AR247" i="4" s="1"/>
  <c r="B247" i="4"/>
  <c r="C247" i="4"/>
  <c r="D247" i="4" s="1"/>
  <c r="E247" i="4"/>
  <c r="AV247" i="4" s="1"/>
  <c r="F247" i="4"/>
  <c r="G247" i="4"/>
  <c r="H247" i="4" s="1"/>
  <c r="I247" i="4"/>
  <c r="AZ247" i="4" s="1"/>
  <c r="J247" i="4"/>
  <c r="K247" i="4"/>
  <c r="L247" i="4" s="1"/>
  <c r="M247" i="4"/>
  <c r="BD247" i="4" s="1"/>
  <c r="N247" i="4"/>
  <c r="O247" i="4"/>
  <c r="P247" i="4" s="1"/>
  <c r="A248" i="4"/>
  <c r="AR248" i="4" s="1"/>
  <c r="B248" i="4"/>
  <c r="C248" i="4"/>
  <c r="D248" i="4" s="1"/>
  <c r="E248" i="4"/>
  <c r="AV248" i="4" s="1"/>
  <c r="F248" i="4"/>
  <c r="G248" i="4"/>
  <c r="H248" i="4" s="1"/>
  <c r="I248" i="4"/>
  <c r="AZ248" i="4" s="1"/>
  <c r="J248" i="4"/>
  <c r="K248" i="4"/>
  <c r="L248" i="4" s="1"/>
  <c r="M248" i="4"/>
  <c r="BD248" i="4" s="1"/>
  <c r="N248" i="4"/>
  <c r="O248" i="4"/>
  <c r="P248" i="4" s="1"/>
  <c r="A249" i="4"/>
  <c r="AR249" i="4" s="1"/>
  <c r="B249" i="4"/>
  <c r="C249" i="4"/>
  <c r="D249" i="4" s="1"/>
  <c r="E249" i="4"/>
  <c r="AV249" i="4" s="1"/>
  <c r="F249" i="4"/>
  <c r="G249" i="4"/>
  <c r="H249" i="4" s="1"/>
  <c r="I249" i="4"/>
  <c r="AZ249" i="4" s="1"/>
  <c r="J249" i="4"/>
  <c r="K249" i="4"/>
  <c r="L249" i="4" s="1"/>
  <c r="M249" i="4"/>
  <c r="BD249" i="4" s="1"/>
  <c r="N249" i="4"/>
  <c r="O249" i="4"/>
  <c r="P249" i="4" s="1"/>
  <c r="A250" i="4"/>
  <c r="AR250" i="4" s="1"/>
  <c r="B250" i="4"/>
  <c r="C250" i="4"/>
  <c r="D250" i="4" s="1"/>
  <c r="E250" i="4"/>
  <c r="AV250" i="4" s="1"/>
  <c r="F250" i="4"/>
  <c r="G250" i="4"/>
  <c r="H250" i="4" s="1"/>
  <c r="I250" i="4"/>
  <c r="AZ250" i="4" s="1"/>
  <c r="J250" i="4"/>
  <c r="K250" i="4"/>
  <c r="L250" i="4" s="1"/>
  <c r="M250" i="4"/>
  <c r="BD250" i="4" s="1"/>
  <c r="N250" i="4"/>
  <c r="O250" i="4"/>
  <c r="P250" i="4" s="1"/>
  <c r="A251" i="4"/>
  <c r="AR251" i="4" s="1"/>
  <c r="B251" i="4"/>
  <c r="C251" i="4"/>
  <c r="D251" i="4" s="1"/>
  <c r="E251" i="4"/>
  <c r="AV251" i="4" s="1"/>
  <c r="F251" i="4"/>
  <c r="G251" i="4"/>
  <c r="H251" i="4" s="1"/>
  <c r="I251" i="4"/>
  <c r="AZ251" i="4" s="1"/>
  <c r="J251" i="4"/>
  <c r="K251" i="4"/>
  <c r="L251" i="4" s="1"/>
  <c r="M251" i="4"/>
  <c r="BD251" i="4" s="1"/>
  <c r="N251" i="4"/>
  <c r="O251" i="4"/>
  <c r="P251" i="4" s="1"/>
  <c r="A252" i="4"/>
  <c r="AR252" i="4" s="1"/>
  <c r="B252" i="4"/>
  <c r="C252" i="4"/>
  <c r="D252" i="4" s="1"/>
  <c r="E252" i="4"/>
  <c r="AV252" i="4" s="1"/>
  <c r="F252" i="4"/>
  <c r="G252" i="4"/>
  <c r="H252" i="4" s="1"/>
  <c r="I252" i="4"/>
  <c r="AZ252" i="4" s="1"/>
  <c r="J252" i="4"/>
  <c r="K252" i="4"/>
  <c r="L252" i="4" s="1"/>
  <c r="M252" i="4"/>
  <c r="BD252" i="4" s="1"/>
  <c r="N252" i="4"/>
  <c r="O252" i="4"/>
  <c r="P252" i="4" s="1"/>
  <c r="A253" i="4"/>
  <c r="AR253" i="4" s="1"/>
  <c r="B253" i="4"/>
  <c r="C253" i="4"/>
  <c r="D253" i="4" s="1"/>
  <c r="E253" i="4"/>
  <c r="AV253" i="4" s="1"/>
  <c r="F253" i="4"/>
  <c r="G253" i="4"/>
  <c r="H253" i="4" s="1"/>
  <c r="I253" i="4"/>
  <c r="AZ253" i="4" s="1"/>
  <c r="J253" i="4"/>
  <c r="K253" i="4"/>
  <c r="L253" i="4" s="1"/>
  <c r="M253" i="4"/>
  <c r="BD253" i="4" s="1"/>
  <c r="N253" i="4"/>
  <c r="O253" i="4"/>
  <c r="P253" i="4" s="1"/>
  <c r="A254" i="4"/>
  <c r="AR254" i="4" s="1"/>
  <c r="B254" i="4"/>
  <c r="C254" i="4"/>
  <c r="D254" i="4" s="1"/>
  <c r="E254" i="4"/>
  <c r="AV254" i="4" s="1"/>
  <c r="F254" i="4"/>
  <c r="G254" i="4"/>
  <c r="H254" i="4" s="1"/>
  <c r="I254" i="4"/>
  <c r="AZ254" i="4" s="1"/>
  <c r="J254" i="4"/>
  <c r="K254" i="4"/>
  <c r="L254" i="4" s="1"/>
  <c r="M254" i="4"/>
  <c r="BD254" i="4" s="1"/>
  <c r="N254" i="4"/>
  <c r="O254" i="4"/>
  <c r="P254" i="4" s="1"/>
  <c r="A255" i="4"/>
  <c r="AR255" i="4" s="1"/>
  <c r="B255" i="4"/>
  <c r="C255" i="4"/>
  <c r="D255" i="4" s="1"/>
  <c r="E255" i="4"/>
  <c r="AV255" i="4" s="1"/>
  <c r="F255" i="4"/>
  <c r="G255" i="4"/>
  <c r="H255" i="4" s="1"/>
  <c r="I255" i="4"/>
  <c r="AZ255" i="4" s="1"/>
  <c r="J255" i="4"/>
  <c r="K255" i="4"/>
  <c r="L255" i="4" s="1"/>
  <c r="M255" i="4"/>
  <c r="BD255" i="4" s="1"/>
  <c r="N255" i="4"/>
  <c r="O255" i="4"/>
  <c r="P255" i="4" s="1"/>
  <c r="A256" i="4"/>
  <c r="AR256" i="4" s="1"/>
  <c r="B256" i="4"/>
  <c r="C256" i="4"/>
  <c r="D256" i="4" s="1"/>
  <c r="E256" i="4"/>
  <c r="AV256" i="4" s="1"/>
  <c r="F256" i="4"/>
  <c r="G256" i="4"/>
  <c r="H256" i="4" s="1"/>
  <c r="I256" i="4"/>
  <c r="AZ256" i="4" s="1"/>
  <c r="J256" i="4"/>
  <c r="K256" i="4"/>
  <c r="L256" i="4" s="1"/>
  <c r="M256" i="4"/>
  <c r="BD256" i="4" s="1"/>
  <c r="N256" i="4"/>
  <c r="O256" i="4"/>
  <c r="P256" i="4" s="1"/>
  <c r="A257" i="4"/>
  <c r="AR257" i="4" s="1"/>
  <c r="B257" i="4"/>
  <c r="C257" i="4"/>
  <c r="D257" i="4" s="1"/>
  <c r="E257" i="4"/>
  <c r="AV257" i="4" s="1"/>
  <c r="F257" i="4"/>
  <c r="G257" i="4"/>
  <c r="H257" i="4" s="1"/>
  <c r="I257" i="4"/>
  <c r="AZ257" i="4" s="1"/>
  <c r="J257" i="4"/>
  <c r="K257" i="4"/>
  <c r="L257" i="4" s="1"/>
  <c r="M257" i="4"/>
  <c r="BD257" i="4" s="1"/>
  <c r="N257" i="4"/>
  <c r="O257" i="4"/>
  <c r="P257" i="4" s="1"/>
  <c r="A258" i="4"/>
  <c r="AR258" i="4" s="1"/>
  <c r="B258" i="4"/>
  <c r="C258" i="4"/>
  <c r="D258" i="4" s="1"/>
  <c r="E258" i="4"/>
  <c r="AV258" i="4" s="1"/>
  <c r="F258" i="4"/>
  <c r="G258" i="4"/>
  <c r="H258" i="4" s="1"/>
  <c r="I258" i="4"/>
  <c r="AZ258" i="4" s="1"/>
  <c r="J258" i="4"/>
  <c r="K258" i="4"/>
  <c r="L258" i="4" s="1"/>
  <c r="M258" i="4"/>
  <c r="BD258" i="4" s="1"/>
  <c r="N258" i="4"/>
  <c r="O258" i="4"/>
  <c r="P258" i="4" s="1"/>
  <c r="A259" i="4"/>
  <c r="AR259" i="4" s="1"/>
  <c r="B259" i="4"/>
  <c r="C259" i="4"/>
  <c r="D259" i="4" s="1"/>
  <c r="E259" i="4"/>
  <c r="AV259" i="4" s="1"/>
  <c r="F259" i="4"/>
  <c r="G259" i="4"/>
  <c r="H259" i="4" s="1"/>
  <c r="I259" i="4"/>
  <c r="AZ259" i="4" s="1"/>
  <c r="J259" i="4"/>
  <c r="K259" i="4"/>
  <c r="L259" i="4" s="1"/>
  <c r="M259" i="4"/>
  <c r="BD259" i="4" s="1"/>
  <c r="N259" i="4"/>
  <c r="O259" i="4"/>
  <c r="P259" i="4" s="1"/>
  <c r="A260" i="4"/>
  <c r="AR260" i="4" s="1"/>
  <c r="B260" i="4"/>
  <c r="C260" i="4"/>
  <c r="D260" i="4" s="1"/>
  <c r="E260" i="4"/>
  <c r="AV260" i="4" s="1"/>
  <c r="F260" i="4"/>
  <c r="G260" i="4"/>
  <c r="H260" i="4" s="1"/>
  <c r="I260" i="4"/>
  <c r="AZ260" i="4" s="1"/>
  <c r="J260" i="4"/>
  <c r="K260" i="4"/>
  <c r="L260" i="4" s="1"/>
  <c r="M260" i="4"/>
  <c r="BD260" i="4" s="1"/>
  <c r="N260" i="4"/>
  <c r="O260" i="4"/>
  <c r="P260" i="4" s="1"/>
  <c r="A261" i="4"/>
  <c r="AR261" i="4" s="1"/>
  <c r="B261" i="4"/>
  <c r="C261" i="4"/>
  <c r="D261" i="4" s="1"/>
  <c r="E261" i="4"/>
  <c r="AV261" i="4" s="1"/>
  <c r="F261" i="4"/>
  <c r="G261" i="4"/>
  <c r="H261" i="4" s="1"/>
  <c r="I261" i="4"/>
  <c r="AZ261" i="4" s="1"/>
  <c r="J261" i="4"/>
  <c r="K261" i="4"/>
  <c r="L261" i="4" s="1"/>
  <c r="M261" i="4"/>
  <c r="BD261" i="4" s="1"/>
  <c r="N261" i="4"/>
  <c r="O261" i="4"/>
  <c r="P261" i="4" s="1"/>
  <c r="A262" i="4"/>
  <c r="AR262" i="4" s="1"/>
  <c r="B262" i="4"/>
  <c r="C262" i="4"/>
  <c r="D262" i="4" s="1"/>
  <c r="E262" i="4"/>
  <c r="AV262" i="4" s="1"/>
  <c r="F262" i="4"/>
  <c r="G262" i="4"/>
  <c r="H262" i="4" s="1"/>
  <c r="I262" i="4"/>
  <c r="AZ262" i="4" s="1"/>
  <c r="J262" i="4"/>
  <c r="K262" i="4"/>
  <c r="L262" i="4" s="1"/>
  <c r="M262" i="4"/>
  <c r="BD262" i="4" s="1"/>
  <c r="N262" i="4"/>
  <c r="O262" i="4"/>
  <c r="P262" i="4" s="1"/>
  <c r="A263" i="4"/>
  <c r="AR263" i="4" s="1"/>
  <c r="B263" i="4"/>
  <c r="C263" i="4"/>
  <c r="D263" i="4" s="1"/>
  <c r="E263" i="4"/>
  <c r="AV263" i="4" s="1"/>
  <c r="F263" i="4"/>
  <c r="G263" i="4"/>
  <c r="H263" i="4" s="1"/>
  <c r="I263" i="4"/>
  <c r="AZ263" i="4" s="1"/>
  <c r="J263" i="4"/>
  <c r="K263" i="4"/>
  <c r="L263" i="4" s="1"/>
  <c r="M263" i="4"/>
  <c r="BD263" i="4" s="1"/>
  <c r="N263" i="4"/>
  <c r="O263" i="4"/>
  <c r="P263" i="4" s="1"/>
  <c r="A264" i="4"/>
  <c r="AR264" i="4" s="1"/>
  <c r="B264" i="4"/>
  <c r="C264" i="4"/>
  <c r="D264" i="4" s="1"/>
  <c r="E264" i="4"/>
  <c r="AV264" i="4" s="1"/>
  <c r="F264" i="4"/>
  <c r="G264" i="4"/>
  <c r="H264" i="4" s="1"/>
  <c r="I264" i="4"/>
  <c r="AZ264" i="4" s="1"/>
  <c r="J264" i="4"/>
  <c r="K264" i="4"/>
  <c r="L264" i="4" s="1"/>
  <c r="M264" i="4"/>
  <c r="BD264" i="4" s="1"/>
  <c r="N264" i="4"/>
  <c r="O264" i="4"/>
  <c r="P264" i="4" s="1"/>
  <c r="A265" i="4"/>
  <c r="AR265" i="4" s="1"/>
  <c r="B265" i="4"/>
  <c r="C265" i="4"/>
  <c r="D265" i="4" s="1"/>
  <c r="E265" i="4"/>
  <c r="AV265" i="4" s="1"/>
  <c r="F265" i="4"/>
  <c r="G265" i="4"/>
  <c r="H265" i="4" s="1"/>
  <c r="I265" i="4"/>
  <c r="AZ265" i="4" s="1"/>
  <c r="J265" i="4"/>
  <c r="K265" i="4"/>
  <c r="L265" i="4" s="1"/>
  <c r="M265" i="4"/>
  <c r="BD265" i="4" s="1"/>
  <c r="N265" i="4"/>
  <c r="O265" i="4"/>
  <c r="P265" i="4" s="1"/>
  <c r="A266" i="4"/>
  <c r="AR266" i="4" s="1"/>
  <c r="B266" i="4"/>
  <c r="C266" i="4"/>
  <c r="D266" i="4" s="1"/>
  <c r="E266" i="4"/>
  <c r="AV266" i="4" s="1"/>
  <c r="F266" i="4"/>
  <c r="G266" i="4"/>
  <c r="H266" i="4" s="1"/>
  <c r="I266" i="4"/>
  <c r="AZ266" i="4" s="1"/>
  <c r="J266" i="4"/>
  <c r="K266" i="4"/>
  <c r="L266" i="4" s="1"/>
  <c r="M266" i="4"/>
  <c r="BD266" i="4" s="1"/>
  <c r="N266" i="4"/>
  <c r="O266" i="4"/>
  <c r="P266" i="4" s="1"/>
  <c r="A267" i="4"/>
  <c r="AR267" i="4" s="1"/>
  <c r="B267" i="4"/>
  <c r="C267" i="4"/>
  <c r="D267" i="4" s="1"/>
  <c r="E267" i="4"/>
  <c r="AV267" i="4" s="1"/>
  <c r="F267" i="4"/>
  <c r="G267" i="4"/>
  <c r="H267" i="4" s="1"/>
  <c r="I267" i="4"/>
  <c r="AZ267" i="4" s="1"/>
  <c r="J267" i="4"/>
  <c r="K267" i="4"/>
  <c r="L267" i="4" s="1"/>
  <c r="M267" i="4"/>
  <c r="BD267" i="4" s="1"/>
  <c r="N267" i="4"/>
  <c r="O267" i="4"/>
  <c r="P267" i="4" s="1"/>
  <c r="A268" i="4"/>
  <c r="AR268" i="4" s="1"/>
  <c r="B268" i="4"/>
  <c r="C268" i="4"/>
  <c r="D268" i="4" s="1"/>
  <c r="E268" i="4"/>
  <c r="AV268" i="4" s="1"/>
  <c r="F268" i="4"/>
  <c r="G268" i="4"/>
  <c r="H268" i="4" s="1"/>
  <c r="I268" i="4"/>
  <c r="AZ268" i="4" s="1"/>
  <c r="J268" i="4"/>
  <c r="K268" i="4"/>
  <c r="L268" i="4" s="1"/>
  <c r="M268" i="4"/>
  <c r="BD268" i="4" s="1"/>
  <c r="N268" i="4"/>
  <c r="O268" i="4"/>
  <c r="P268" i="4" s="1"/>
  <c r="A269" i="4"/>
  <c r="AR269" i="4" s="1"/>
  <c r="B269" i="4"/>
  <c r="C269" i="4"/>
  <c r="D269" i="4" s="1"/>
  <c r="E269" i="4"/>
  <c r="AV269" i="4" s="1"/>
  <c r="F269" i="4"/>
  <c r="G269" i="4"/>
  <c r="H269" i="4" s="1"/>
  <c r="I269" i="4"/>
  <c r="AZ269" i="4" s="1"/>
  <c r="J269" i="4"/>
  <c r="K269" i="4"/>
  <c r="L269" i="4" s="1"/>
  <c r="M269" i="4"/>
  <c r="BD269" i="4" s="1"/>
  <c r="N269" i="4"/>
  <c r="O269" i="4"/>
  <c r="P269" i="4" s="1"/>
  <c r="A270" i="4"/>
  <c r="AR270" i="4" s="1"/>
  <c r="B270" i="4"/>
  <c r="C270" i="4"/>
  <c r="D270" i="4" s="1"/>
  <c r="E270" i="4"/>
  <c r="AV270" i="4" s="1"/>
  <c r="F270" i="4"/>
  <c r="G270" i="4"/>
  <c r="H270" i="4" s="1"/>
  <c r="I270" i="4"/>
  <c r="AZ270" i="4" s="1"/>
  <c r="J270" i="4"/>
  <c r="K270" i="4"/>
  <c r="L270" i="4" s="1"/>
  <c r="M270" i="4"/>
  <c r="BD270" i="4" s="1"/>
  <c r="N270" i="4"/>
  <c r="O270" i="4"/>
  <c r="P270" i="4" s="1"/>
  <c r="A271" i="4"/>
  <c r="AR271" i="4" s="1"/>
  <c r="B271" i="4"/>
  <c r="C271" i="4"/>
  <c r="D271" i="4" s="1"/>
  <c r="E271" i="4"/>
  <c r="AV271" i="4" s="1"/>
  <c r="F271" i="4"/>
  <c r="G271" i="4"/>
  <c r="H271" i="4" s="1"/>
  <c r="I271" i="4"/>
  <c r="AZ271" i="4" s="1"/>
  <c r="J271" i="4"/>
  <c r="K271" i="4"/>
  <c r="L271" i="4" s="1"/>
  <c r="M271" i="4"/>
  <c r="BD271" i="4" s="1"/>
  <c r="N271" i="4"/>
  <c r="O271" i="4"/>
  <c r="P271" i="4" s="1"/>
  <c r="A272" i="4"/>
  <c r="AR272" i="4" s="1"/>
  <c r="B272" i="4"/>
  <c r="C272" i="4"/>
  <c r="D272" i="4" s="1"/>
  <c r="E272" i="4"/>
  <c r="AV272" i="4" s="1"/>
  <c r="F272" i="4"/>
  <c r="G272" i="4"/>
  <c r="H272" i="4" s="1"/>
  <c r="I272" i="4"/>
  <c r="AZ272" i="4" s="1"/>
  <c r="J272" i="4"/>
  <c r="K272" i="4"/>
  <c r="L272" i="4" s="1"/>
  <c r="M272" i="4"/>
  <c r="BD272" i="4" s="1"/>
  <c r="N272" i="4"/>
  <c r="O272" i="4"/>
  <c r="P272" i="4" s="1"/>
  <c r="A273" i="4"/>
  <c r="AR273" i="4" s="1"/>
  <c r="B273" i="4"/>
  <c r="C273" i="4"/>
  <c r="D273" i="4" s="1"/>
  <c r="E273" i="4"/>
  <c r="AV273" i="4" s="1"/>
  <c r="F273" i="4"/>
  <c r="G273" i="4"/>
  <c r="H273" i="4" s="1"/>
  <c r="I273" i="4"/>
  <c r="AZ273" i="4" s="1"/>
  <c r="J273" i="4"/>
  <c r="K273" i="4"/>
  <c r="L273" i="4" s="1"/>
  <c r="M273" i="4"/>
  <c r="BD273" i="4" s="1"/>
  <c r="N273" i="4"/>
  <c r="O273" i="4"/>
  <c r="P273" i="4" s="1"/>
  <c r="A274" i="4"/>
  <c r="AR274" i="4" s="1"/>
  <c r="B274" i="4"/>
  <c r="C274" i="4"/>
  <c r="D274" i="4" s="1"/>
  <c r="E274" i="4"/>
  <c r="AV274" i="4" s="1"/>
  <c r="F274" i="4"/>
  <c r="G274" i="4"/>
  <c r="H274" i="4" s="1"/>
  <c r="I274" i="4"/>
  <c r="AZ274" i="4" s="1"/>
  <c r="J274" i="4"/>
  <c r="K274" i="4"/>
  <c r="L274" i="4" s="1"/>
  <c r="M274" i="4"/>
  <c r="BD274" i="4" s="1"/>
  <c r="N274" i="4"/>
  <c r="O274" i="4"/>
  <c r="P274" i="4" s="1"/>
  <c r="A275" i="4"/>
  <c r="AR275" i="4" s="1"/>
  <c r="B275" i="4"/>
  <c r="C275" i="4"/>
  <c r="D275" i="4" s="1"/>
  <c r="E275" i="4"/>
  <c r="AV275" i="4" s="1"/>
  <c r="F275" i="4"/>
  <c r="G275" i="4"/>
  <c r="H275" i="4" s="1"/>
  <c r="I275" i="4"/>
  <c r="AZ275" i="4" s="1"/>
  <c r="J275" i="4"/>
  <c r="K275" i="4"/>
  <c r="L275" i="4" s="1"/>
  <c r="M275" i="4"/>
  <c r="BD275" i="4" s="1"/>
  <c r="N275" i="4"/>
  <c r="O275" i="4"/>
  <c r="P275" i="4" s="1"/>
  <c r="A276" i="4"/>
  <c r="AR276" i="4" s="1"/>
  <c r="B276" i="4"/>
  <c r="C276" i="4"/>
  <c r="D276" i="4" s="1"/>
  <c r="E276" i="4"/>
  <c r="AV276" i="4" s="1"/>
  <c r="F276" i="4"/>
  <c r="G276" i="4"/>
  <c r="H276" i="4" s="1"/>
  <c r="I276" i="4"/>
  <c r="AZ276" i="4" s="1"/>
  <c r="J276" i="4"/>
  <c r="K276" i="4"/>
  <c r="L276" i="4" s="1"/>
  <c r="M276" i="4"/>
  <c r="BD276" i="4" s="1"/>
  <c r="N276" i="4"/>
  <c r="O276" i="4"/>
  <c r="P276" i="4" s="1"/>
  <c r="A277" i="4"/>
  <c r="AR277" i="4" s="1"/>
  <c r="B277" i="4"/>
  <c r="C277" i="4"/>
  <c r="D277" i="4" s="1"/>
  <c r="E277" i="4"/>
  <c r="AV277" i="4" s="1"/>
  <c r="F277" i="4"/>
  <c r="G277" i="4"/>
  <c r="H277" i="4" s="1"/>
  <c r="I277" i="4"/>
  <c r="AZ277" i="4" s="1"/>
  <c r="J277" i="4"/>
  <c r="K277" i="4"/>
  <c r="L277" i="4" s="1"/>
  <c r="M277" i="4"/>
  <c r="BD277" i="4" s="1"/>
  <c r="N277" i="4"/>
  <c r="O277" i="4"/>
  <c r="P277" i="4" s="1"/>
  <c r="A278" i="4"/>
  <c r="AR278" i="4" s="1"/>
  <c r="B278" i="4"/>
  <c r="C278" i="4"/>
  <c r="D278" i="4" s="1"/>
  <c r="E278" i="4"/>
  <c r="AV278" i="4" s="1"/>
  <c r="F278" i="4"/>
  <c r="G278" i="4"/>
  <c r="H278" i="4" s="1"/>
  <c r="I278" i="4"/>
  <c r="AZ278" i="4" s="1"/>
  <c r="J278" i="4"/>
  <c r="K278" i="4"/>
  <c r="L278" i="4" s="1"/>
  <c r="M278" i="4"/>
  <c r="BD278" i="4" s="1"/>
  <c r="N278" i="4"/>
  <c r="O278" i="4"/>
  <c r="P278" i="4" s="1"/>
  <c r="A279" i="4"/>
  <c r="AR279" i="4" s="1"/>
  <c r="B279" i="4"/>
  <c r="C279" i="4"/>
  <c r="D279" i="4" s="1"/>
  <c r="E279" i="4"/>
  <c r="AV279" i="4" s="1"/>
  <c r="F279" i="4"/>
  <c r="G279" i="4"/>
  <c r="H279" i="4" s="1"/>
  <c r="I279" i="4"/>
  <c r="AZ279" i="4" s="1"/>
  <c r="J279" i="4"/>
  <c r="K279" i="4"/>
  <c r="L279" i="4" s="1"/>
  <c r="M279" i="4"/>
  <c r="BD279" i="4" s="1"/>
  <c r="N279" i="4"/>
  <c r="O279" i="4"/>
  <c r="P279" i="4" s="1"/>
  <c r="A280" i="4"/>
  <c r="AR280" i="4" s="1"/>
  <c r="B280" i="4"/>
  <c r="C280" i="4"/>
  <c r="D280" i="4" s="1"/>
  <c r="E280" i="4"/>
  <c r="AV280" i="4" s="1"/>
  <c r="F280" i="4"/>
  <c r="G280" i="4"/>
  <c r="H280" i="4" s="1"/>
  <c r="I280" i="4"/>
  <c r="AZ280" i="4" s="1"/>
  <c r="J280" i="4"/>
  <c r="K280" i="4"/>
  <c r="L280" i="4" s="1"/>
  <c r="M280" i="4"/>
  <c r="BD280" i="4" s="1"/>
  <c r="N280" i="4"/>
  <c r="O280" i="4"/>
  <c r="P280" i="4" s="1"/>
  <c r="A281" i="4"/>
  <c r="AR281" i="4" s="1"/>
  <c r="B281" i="4"/>
  <c r="C281" i="4"/>
  <c r="D281" i="4" s="1"/>
  <c r="E281" i="4"/>
  <c r="AV281" i="4" s="1"/>
  <c r="F281" i="4"/>
  <c r="G281" i="4"/>
  <c r="H281" i="4" s="1"/>
  <c r="I281" i="4"/>
  <c r="AZ281" i="4" s="1"/>
  <c r="J281" i="4"/>
  <c r="K281" i="4"/>
  <c r="L281" i="4" s="1"/>
  <c r="M281" i="4"/>
  <c r="BD281" i="4" s="1"/>
  <c r="N281" i="4"/>
  <c r="O281" i="4"/>
  <c r="P281" i="4" s="1"/>
  <c r="A282" i="4"/>
  <c r="AR282" i="4" s="1"/>
  <c r="B282" i="4"/>
  <c r="C282" i="4"/>
  <c r="D282" i="4" s="1"/>
  <c r="E282" i="4"/>
  <c r="AV282" i="4" s="1"/>
  <c r="F282" i="4"/>
  <c r="G282" i="4"/>
  <c r="H282" i="4" s="1"/>
  <c r="I282" i="4"/>
  <c r="AZ282" i="4" s="1"/>
  <c r="J282" i="4"/>
  <c r="K282" i="4"/>
  <c r="L282" i="4" s="1"/>
  <c r="M282" i="4"/>
  <c r="BD282" i="4" s="1"/>
  <c r="N282" i="4"/>
  <c r="O282" i="4"/>
  <c r="P282" i="4" s="1"/>
  <c r="A283" i="4"/>
  <c r="AR283" i="4" s="1"/>
  <c r="B283" i="4"/>
  <c r="C283" i="4"/>
  <c r="D283" i="4" s="1"/>
  <c r="E283" i="4"/>
  <c r="AV283" i="4" s="1"/>
  <c r="F283" i="4"/>
  <c r="G283" i="4"/>
  <c r="H283" i="4" s="1"/>
  <c r="I283" i="4"/>
  <c r="AZ283" i="4" s="1"/>
  <c r="J283" i="4"/>
  <c r="K283" i="4"/>
  <c r="L283" i="4" s="1"/>
  <c r="M283" i="4"/>
  <c r="BD283" i="4" s="1"/>
  <c r="N283" i="4"/>
  <c r="O283" i="4"/>
  <c r="P283" i="4" s="1"/>
  <c r="A284" i="4"/>
  <c r="AR284" i="4" s="1"/>
  <c r="B284" i="4"/>
  <c r="C284" i="4"/>
  <c r="D284" i="4" s="1"/>
  <c r="E284" i="4"/>
  <c r="AV284" i="4" s="1"/>
  <c r="F284" i="4"/>
  <c r="G284" i="4"/>
  <c r="H284" i="4" s="1"/>
  <c r="I284" i="4"/>
  <c r="AZ284" i="4" s="1"/>
  <c r="J284" i="4"/>
  <c r="K284" i="4"/>
  <c r="L284" i="4" s="1"/>
  <c r="M284" i="4"/>
  <c r="BD284" i="4" s="1"/>
  <c r="N284" i="4"/>
  <c r="O284" i="4"/>
  <c r="P284" i="4" s="1"/>
  <c r="A285" i="4"/>
  <c r="AR285" i="4" s="1"/>
  <c r="B285" i="4"/>
  <c r="C285" i="4"/>
  <c r="D285" i="4" s="1"/>
  <c r="E285" i="4"/>
  <c r="AV285" i="4" s="1"/>
  <c r="F285" i="4"/>
  <c r="G285" i="4"/>
  <c r="H285" i="4" s="1"/>
  <c r="I285" i="4"/>
  <c r="AZ285" i="4" s="1"/>
  <c r="J285" i="4"/>
  <c r="K285" i="4"/>
  <c r="L285" i="4" s="1"/>
  <c r="M285" i="4"/>
  <c r="BD285" i="4" s="1"/>
  <c r="N285" i="4"/>
  <c r="O285" i="4"/>
  <c r="P285" i="4" s="1"/>
  <c r="A286" i="4"/>
  <c r="AR286" i="4" s="1"/>
  <c r="B286" i="4"/>
  <c r="C286" i="4"/>
  <c r="D286" i="4" s="1"/>
  <c r="E286" i="4"/>
  <c r="AV286" i="4" s="1"/>
  <c r="F286" i="4"/>
  <c r="G286" i="4"/>
  <c r="H286" i="4" s="1"/>
  <c r="I286" i="4"/>
  <c r="AZ286" i="4" s="1"/>
  <c r="J286" i="4"/>
  <c r="K286" i="4"/>
  <c r="L286" i="4" s="1"/>
  <c r="M286" i="4"/>
  <c r="BD286" i="4" s="1"/>
  <c r="N286" i="4"/>
  <c r="O286" i="4"/>
  <c r="P286" i="4" s="1"/>
  <c r="A287" i="4"/>
  <c r="AR287" i="4" s="1"/>
  <c r="B287" i="4"/>
  <c r="C287" i="4"/>
  <c r="D287" i="4" s="1"/>
  <c r="E287" i="4"/>
  <c r="AV287" i="4" s="1"/>
  <c r="F287" i="4"/>
  <c r="G287" i="4"/>
  <c r="H287" i="4" s="1"/>
  <c r="I287" i="4"/>
  <c r="AZ287" i="4" s="1"/>
  <c r="J287" i="4"/>
  <c r="K287" i="4"/>
  <c r="L287" i="4" s="1"/>
  <c r="M287" i="4"/>
  <c r="BD287" i="4" s="1"/>
  <c r="N287" i="4"/>
  <c r="O287" i="4"/>
  <c r="P287" i="4" s="1"/>
  <c r="A288" i="4"/>
  <c r="AR288" i="4" s="1"/>
  <c r="B288" i="4"/>
  <c r="C288" i="4"/>
  <c r="D288" i="4" s="1"/>
  <c r="E288" i="4"/>
  <c r="AV288" i="4" s="1"/>
  <c r="F288" i="4"/>
  <c r="G288" i="4"/>
  <c r="H288" i="4" s="1"/>
  <c r="I288" i="4"/>
  <c r="AZ288" i="4" s="1"/>
  <c r="J288" i="4"/>
  <c r="K288" i="4"/>
  <c r="L288" i="4" s="1"/>
  <c r="M288" i="4"/>
  <c r="BD288" i="4" s="1"/>
  <c r="N288" i="4"/>
  <c r="O288" i="4"/>
  <c r="P288" i="4" s="1"/>
  <c r="A289" i="4"/>
  <c r="AR289" i="4" s="1"/>
  <c r="B289" i="4"/>
  <c r="C289" i="4"/>
  <c r="D289" i="4" s="1"/>
  <c r="E289" i="4"/>
  <c r="AV289" i="4" s="1"/>
  <c r="F289" i="4"/>
  <c r="G289" i="4"/>
  <c r="H289" i="4" s="1"/>
  <c r="I289" i="4"/>
  <c r="AZ289" i="4" s="1"/>
  <c r="J289" i="4"/>
  <c r="K289" i="4"/>
  <c r="L289" i="4" s="1"/>
  <c r="M289" i="4"/>
  <c r="BD289" i="4" s="1"/>
  <c r="N289" i="4"/>
  <c r="O289" i="4"/>
  <c r="P289" i="4" s="1"/>
  <c r="A290" i="4"/>
  <c r="AR290" i="4" s="1"/>
  <c r="B290" i="4"/>
  <c r="C290" i="4"/>
  <c r="D290" i="4" s="1"/>
  <c r="E290" i="4"/>
  <c r="AV290" i="4" s="1"/>
  <c r="F290" i="4"/>
  <c r="G290" i="4"/>
  <c r="H290" i="4" s="1"/>
  <c r="I290" i="4"/>
  <c r="AZ290" i="4" s="1"/>
  <c r="J290" i="4"/>
  <c r="K290" i="4"/>
  <c r="L290" i="4" s="1"/>
  <c r="M290" i="4"/>
  <c r="BD290" i="4" s="1"/>
  <c r="N290" i="4"/>
  <c r="O290" i="4"/>
  <c r="P290" i="4" s="1"/>
  <c r="A291" i="4"/>
  <c r="AR291" i="4" s="1"/>
  <c r="B291" i="4"/>
  <c r="C291" i="4"/>
  <c r="D291" i="4" s="1"/>
  <c r="E291" i="4"/>
  <c r="AV291" i="4" s="1"/>
  <c r="F291" i="4"/>
  <c r="G291" i="4"/>
  <c r="H291" i="4" s="1"/>
  <c r="I291" i="4"/>
  <c r="AZ291" i="4" s="1"/>
  <c r="J291" i="4"/>
  <c r="K291" i="4"/>
  <c r="L291" i="4" s="1"/>
  <c r="M291" i="4"/>
  <c r="BD291" i="4" s="1"/>
  <c r="N291" i="4"/>
  <c r="O291" i="4"/>
  <c r="P291" i="4" s="1"/>
  <c r="A292" i="4"/>
  <c r="AR292" i="4" s="1"/>
  <c r="B292" i="4"/>
  <c r="C292" i="4"/>
  <c r="D292" i="4" s="1"/>
  <c r="E292" i="4"/>
  <c r="AV292" i="4" s="1"/>
  <c r="F292" i="4"/>
  <c r="G292" i="4"/>
  <c r="H292" i="4" s="1"/>
  <c r="I292" i="4"/>
  <c r="AZ292" i="4" s="1"/>
  <c r="J292" i="4"/>
  <c r="K292" i="4"/>
  <c r="L292" i="4" s="1"/>
  <c r="M292" i="4"/>
  <c r="BD292" i="4" s="1"/>
  <c r="N292" i="4"/>
  <c r="O292" i="4"/>
  <c r="P292" i="4" s="1"/>
  <c r="A293" i="4"/>
  <c r="AR293" i="4" s="1"/>
  <c r="B293" i="4"/>
  <c r="C293" i="4"/>
  <c r="D293" i="4" s="1"/>
  <c r="E293" i="4"/>
  <c r="AV293" i="4" s="1"/>
  <c r="F293" i="4"/>
  <c r="G293" i="4"/>
  <c r="H293" i="4" s="1"/>
  <c r="I293" i="4"/>
  <c r="AZ293" i="4" s="1"/>
  <c r="J293" i="4"/>
  <c r="K293" i="4"/>
  <c r="L293" i="4" s="1"/>
  <c r="M293" i="4"/>
  <c r="BD293" i="4" s="1"/>
  <c r="N293" i="4"/>
  <c r="O293" i="4"/>
  <c r="P293" i="4" s="1"/>
  <c r="A294" i="4"/>
  <c r="AR294" i="4" s="1"/>
  <c r="B294" i="4"/>
  <c r="C294" i="4"/>
  <c r="D294" i="4" s="1"/>
  <c r="E294" i="4"/>
  <c r="AV294" i="4" s="1"/>
  <c r="F294" i="4"/>
  <c r="G294" i="4"/>
  <c r="H294" i="4" s="1"/>
  <c r="I294" i="4"/>
  <c r="AZ294" i="4" s="1"/>
  <c r="J294" i="4"/>
  <c r="K294" i="4"/>
  <c r="L294" i="4" s="1"/>
  <c r="M294" i="4"/>
  <c r="BD294" i="4" s="1"/>
  <c r="N294" i="4"/>
  <c r="O294" i="4"/>
  <c r="P294" i="4" s="1"/>
  <c r="A295" i="4"/>
  <c r="AR295" i="4" s="1"/>
  <c r="B295" i="4"/>
  <c r="C295" i="4"/>
  <c r="D295" i="4" s="1"/>
  <c r="E295" i="4"/>
  <c r="AV295" i="4" s="1"/>
  <c r="F295" i="4"/>
  <c r="G295" i="4"/>
  <c r="H295" i="4" s="1"/>
  <c r="I295" i="4"/>
  <c r="AZ295" i="4" s="1"/>
  <c r="J295" i="4"/>
  <c r="K295" i="4"/>
  <c r="L295" i="4" s="1"/>
  <c r="M295" i="4"/>
  <c r="BD295" i="4" s="1"/>
  <c r="N295" i="4"/>
  <c r="O295" i="4"/>
  <c r="P295" i="4" s="1"/>
  <c r="A296" i="4"/>
  <c r="AR296" i="4" s="1"/>
  <c r="B296" i="4"/>
  <c r="C296" i="4"/>
  <c r="D296" i="4" s="1"/>
  <c r="E296" i="4"/>
  <c r="AV296" i="4" s="1"/>
  <c r="F296" i="4"/>
  <c r="G296" i="4"/>
  <c r="H296" i="4" s="1"/>
  <c r="I296" i="4"/>
  <c r="AZ296" i="4" s="1"/>
  <c r="J296" i="4"/>
  <c r="K296" i="4"/>
  <c r="L296" i="4" s="1"/>
  <c r="M296" i="4"/>
  <c r="BD296" i="4" s="1"/>
  <c r="N296" i="4"/>
  <c r="O296" i="4"/>
  <c r="P296" i="4" s="1"/>
  <c r="A297" i="4"/>
  <c r="AR297" i="4" s="1"/>
  <c r="B297" i="4"/>
  <c r="C297" i="4"/>
  <c r="D297" i="4" s="1"/>
  <c r="E297" i="4"/>
  <c r="AV297" i="4" s="1"/>
  <c r="F297" i="4"/>
  <c r="G297" i="4"/>
  <c r="H297" i="4" s="1"/>
  <c r="I297" i="4"/>
  <c r="AZ297" i="4" s="1"/>
  <c r="J297" i="4"/>
  <c r="K297" i="4"/>
  <c r="L297" i="4" s="1"/>
  <c r="M297" i="4"/>
  <c r="BD297" i="4" s="1"/>
  <c r="N297" i="4"/>
  <c r="O297" i="4"/>
  <c r="P297" i="4" s="1"/>
  <c r="A298" i="4"/>
  <c r="AR298" i="4" s="1"/>
  <c r="B298" i="4"/>
  <c r="C298" i="4"/>
  <c r="D298" i="4" s="1"/>
  <c r="E298" i="4"/>
  <c r="AV298" i="4" s="1"/>
  <c r="F298" i="4"/>
  <c r="G298" i="4"/>
  <c r="H298" i="4" s="1"/>
  <c r="I298" i="4"/>
  <c r="AZ298" i="4" s="1"/>
  <c r="J298" i="4"/>
  <c r="K298" i="4"/>
  <c r="L298" i="4" s="1"/>
  <c r="M298" i="4"/>
  <c r="BD298" i="4" s="1"/>
  <c r="N298" i="4"/>
  <c r="O298" i="4"/>
  <c r="P298" i="4" s="1"/>
  <c r="A299" i="4"/>
  <c r="AR299" i="4" s="1"/>
  <c r="B299" i="4"/>
  <c r="C299" i="4"/>
  <c r="D299" i="4" s="1"/>
  <c r="E299" i="4"/>
  <c r="AV299" i="4" s="1"/>
  <c r="F299" i="4"/>
  <c r="G299" i="4"/>
  <c r="H299" i="4" s="1"/>
  <c r="I299" i="4"/>
  <c r="AZ299" i="4" s="1"/>
  <c r="J299" i="4"/>
  <c r="K299" i="4"/>
  <c r="L299" i="4" s="1"/>
  <c r="M299" i="4"/>
  <c r="BD299" i="4" s="1"/>
  <c r="N299" i="4"/>
  <c r="O299" i="4"/>
  <c r="P299" i="4" s="1"/>
  <c r="A300" i="4"/>
  <c r="AR300" i="4" s="1"/>
  <c r="B300" i="4"/>
  <c r="C300" i="4"/>
  <c r="D300" i="4" s="1"/>
  <c r="E300" i="4"/>
  <c r="AV300" i="4" s="1"/>
  <c r="F300" i="4"/>
  <c r="G300" i="4"/>
  <c r="H300" i="4" s="1"/>
  <c r="I300" i="4"/>
  <c r="AZ300" i="4" s="1"/>
  <c r="J300" i="4"/>
  <c r="K300" i="4"/>
  <c r="L300" i="4" s="1"/>
  <c r="M300" i="4"/>
  <c r="BD300" i="4" s="1"/>
  <c r="N300" i="4"/>
  <c r="O300" i="4"/>
  <c r="P300" i="4" s="1"/>
  <c r="A301" i="4"/>
  <c r="AR301" i="4" s="1"/>
  <c r="B301" i="4"/>
  <c r="C301" i="4"/>
  <c r="D301" i="4" s="1"/>
  <c r="E301" i="4"/>
  <c r="AV301" i="4" s="1"/>
  <c r="F301" i="4"/>
  <c r="G301" i="4"/>
  <c r="H301" i="4" s="1"/>
  <c r="I301" i="4"/>
  <c r="AZ301" i="4" s="1"/>
  <c r="J301" i="4"/>
  <c r="K301" i="4"/>
  <c r="L301" i="4" s="1"/>
  <c r="M301" i="4"/>
  <c r="BD301" i="4" s="1"/>
  <c r="N301" i="4"/>
  <c r="O301" i="4"/>
  <c r="P301" i="4" s="1"/>
  <c r="A302" i="4"/>
  <c r="AR302" i="4" s="1"/>
  <c r="B302" i="4"/>
  <c r="C302" i="4"/>
  <c r="D302" i="4" s="1"/>
  <c r="E302" i="4"/>
  <c r="AV302" i="4" s="1"/>
  <c r="F302" i="4"/>
  <c r="G302" i="4"/>
  <c r="H302" i="4" s="1"/>
  <c r="I302" i="4"/>
  <c r="AZ302" i="4" s="1"/>
  <c r="J302" i="4"/>
  <c r="K302" i="4"/>
  <c r="L302" i="4" s="1"/>
  <c r="M302" i="4"/>
  <c r="BD302" i="4" s="1"/>
  <c r="N302" i="4"/>
  <c r="O302" i="4"/>
  <c r="P302" i="4" s="1"/>
  <c r="A303" i="4"/>
  <c r="AR303" i="4" s="1"/>
  <c r="B303" i="4"/>
  <c r="C303" i="4"/>
  <c r="D303" i="4" s="1"/>
  <c r="E303" i="4"/>
  <c r="AV303" i="4" s="1"/>
  <c r="F303" i="4"/>
  <c r="G303" i="4"/>
  <c r="H303" i="4" s="1"/>
  <c r="I303" i="4"/>
  <c r="AZ303" i="4" s="1"/>
  <c r="J303" i="4"/>
  <c r="K303" i="4"/>
  <c r="L303" i="4" s="1"/>
  <c r="M303" i="4"/>
  <c r="BD303" i="4" s="1"/>
  <c r="N303" i="4"/>
  <c r="O303" i="4"/>
  <c r="P303" i="4" s="1"/>
  <c r="A304" i="4"/>
  <c r="AR304" i="4" s="1"/>
  <c r="B304" i="4"/>
  <c r="C304" i="4"/>
  <c r="D304" i="4" s="1"/>
  <c r="E304" i="4"/>
  <c r="AV304" i="4" s="1"/>
  <c r="F304" i="4"/>
  <c r="G304" i="4"/>
  <c r="H304" i="4" s="1"/>
  <c r="I304" i="4"/>
  <c r="AZ304" i="4" s="1"/>
  <c r="J304" i="4"/>
  <c r="K304" i="4"/>
  <c r="L304" i="4" s="1"/>
  <c r="M304" i="4"/>
  <c r="BD304" i="4" s="1"/>
  <c r="N304" i="4"/>
  <c r="O304" i="4"/>
  <c r="P304" i="4" s="1"/>
  <c r="A305" i="4"/>
  <c r="AR305" i="4" s="1"/>
  <c r="B305" i="4"/>
  <c r="C305" i="4"/>
  <c r="D305" i="4" s="1"/>
  <c r="E305" i="4"/>
  <c r="AV305" i="4" s="1"/>
  <c r="F305" i="4"/>
  <c r="G305" i="4"/>
  <c r="H305" i="4" s="1"/>
  <c r="I305" i="4"/>
  <c r="AZ305" i="4" s="1"/>
  <c r="J305" i="4"/>
  <c r="K305" i="4"/>
  <c r="L305" i="4" s="1"/>
  <c r="M305" i="4"/>
  <c r="BD305" i="4" s="1"/>
  <c r="N305" i="4"/>
  <c r="O305" i="4"/>
  <c r="P305" i="4" s="1"/>
  <c r="A306" i="4"/>
  <c r="AR306" i="4" s="1"/>
  <c r="B306" i="4"/>
  <c r="C306" i="4"/>
  <c r="D306" i="4" s="1"/>
  <c r="E306" i="4"/>
  <c r="AV306" i="4" s="1"/>
  <c r="F306" i="4"/>
  <c r="G306" i="4"/>
  <c r="H306" i="4" s="1"/>
  <c r="I306" i="4"/>
  <c r="AZ306" i="4" s="1"/>
  <c r="J306" i="4"/>
  <c r="K306" i="4"/>
  <c r="L306" i="4" s="1"/>
  <c r="M306" i="4"/>
  <c r="BD306" i="4" s="1"/>
  <c r="N306" i="4"/>
  <c r="O306" i="4"/>
  <c r="P306" i="4" s="1"/>
  <c r="A307" i="4"/>
  <c r="AR307" i="4" s="1"/>
  <c r="B307" i="4"/>
  <c r="C307" i="4"/>
  <c r="D307" i="4" s="1"/>
  <c r="E307" i="4"/>
  <c r="AV307" i="4" s="1"/>
  <c r="F307" i="4"/>
  <c r="G307" i="4"/>
  <c r="H307" i="4" s="1"/>
  <c r="I307" i="4"/>
  <c r="AZ307" i="4" s="1"/>
  <c r="J307" i="4"/>
  <c r="K307" i="4"/>
  <c r="L307" i="4" s="1"/>
  <c r="M307" i="4"/>
  <c r="BD307" i="4" s="1"/>
  <c r="N307" i="4"/>
  <c r="O307" i="4"/>
  <c r="P307" i="4" s="1"/>
  <c r="A308" i="4"/>
  <c r="AR308" i="4" s="1"/>
  <c r="B308" i="4"/>
  <c r="C308" i="4"/>
  <c r="D308" i="4" s="1"/>
  <c r="E308" i="4"/>
  <c r="AV308" i="4" s="1"/>
  <c r="F308" i="4"/>
  <c r="G308" i="4"/>
  <c r="H308" i="4" s="1"/>
  <c r="I308" i="4"/>
  <c r="AZ308" i="4" s="1"/>
  <c r="J308" i="4"/>
  <c r="K308" i="4"/>
  <c r="L308" i="4" s="1"/>
  <c r="M308" i="4"/>
  <c r="BD308" i="4" s="1"/>
  <c r="N308" i="4"/>
  <c r="O308" i="4"/>
  <c r="P308" i="4" s="1"/>
  <c r="A309" i="4"/>
  <c r="AR309" i="4" s="1"/>
  <c r="B309" i="4"/>
  <c r="C309" i="4"/>
  <c r="D309" i="4" s="1"/>
  <c r="E309" i="4"/>
  <c r="AV309" i="4" s="1"/>
  <c r="F309" i="4"/>
  <c r="G309" i="4"/>
  <c r="H309" i="4" s="1"/>
  <c r="I309" i="4"/>
  <c r="AZ309" i="4" s="1"/>
  <c r="J309" i="4"/>
  <c r="K309" i="4"/>
  <c r="L309" i="4" s="1"/>
  <c r="M309" i="4"/>
  <c r="BD309" i="4" s="1"/>
  <c r="N309" i="4"/>
  <c r="O309" i="4"/>
  <c r="P309" i="4" s="1"/>
  <c r="A310" i="4"/>
  <c r="AR310" i="4" s="1"/>
  <c r="B310" i="4"/>
  <c r="C310" i="4"/>
  <c r="D310" i="4" s="1"/>
  <c r="E310" i="4"/>
  <c r="AV310" i="4" s="1"/>
  <c r="F310" i="4"/>
  <c r="G310" i="4"/>
  <c r="H310" i="4" s="1"/>
  <c r="I310" i="4"/>
  <c r="AZ310" i="4" s="1"/>
  <c r="J310" i="4"/>
  <c r="K310" i="4"/>
  <c r="L310" i="4" s="1"/>
  <c r="M310" i="4"/>
  <c r="BD310" i="4" s="1"/>
  <c r="N310" i="4"/>
  <c r="O310" i="4"/>
  <c r="P310" i="4" s="1"/>
  <c r="A311" i="4"/>
  <c r="AR311" i="4" s="1"/>
  <c r="B311" i="4"/>
  <c r="C311" i="4"/>
  <c r="D311" i="4" s="1"/>
  <c r="E311" i="4"/>
  <c r="AV311" i="4" s="1"/>
  <c r="F311" i="4"/>
  <c r="G311" i="4"/>
  <c r="H311" i="4" s="1"/>
  <c r="I311" i="4"/>
  <c r="AZ311" i="4" s="1"/>
  <c r="J311" i="4"/>
  <c r="K311" i="4"/>
  <c r="L311" i="4" s="1"/>
  <c r="M311" i="4"/>
  <c r="BD311" i="4" s="1"/>
  <c r="N311" i="4"/>
  <c r="O311" i="4"/>
  <c r="P311" i="4" s="1"/>
  <c r="A312" i="4"/>
  <c r="AR312" i="4" s="1"/>
  <c r="B312" i="4"/>
  <c r="C312" i="4"/>
  <c r="D312" i="4" s="1"/>
  <c r="E312" i="4"/>
  <c r="AV312" i="4" s="1"/>
  <c r="F312" i="4"/>
  <c r="G312" i="4"/>
  <c r="H312" i="4" s="1"/>
  <c r="I312" i="4"/>
  <c r="AZ312" i="4" s="1"/>
  <c r="J312" i="4"/>
  <c r="K312" i="4"/>
  <c r="L312" i="4" s="1"/>
  <c r="M312" i="4"/>
  <c r="BD312" i="4" s="1"/>
  <c r="N312" i="4"/>
  <c r="O312" i="4"/>
  <c r="P312" i="4" s="1"/>
  <c r="A313" i="4"/>
  <c r="AR313" i="4" s="1"/>
  <c r="B313" i="4"/>
  <c r="C313" i="4"/>
  <c r="D313" i="4" s="1"/>
  <c r="E313" i="4"/>
  <c r="AV313" i="4" s="1"/>
  <c r="F313" i="4"/>
  <c r="G313" i="4"/>
  <c r="H313" i="4" s="1"/>
  <c r="I313" i="4"/>
  <c r="AZ313" i="4" s="1"/>
  <c r="J313" i="4"/>
  <c r="K313" i="4"/>
  <c r="L313" i="4" s="1"/>
  <c r="M313" i="4"/>
  <c r="BD313" i="4" s="1"/>
  <c r="N313" i="4"/>
  <c r="O313" i="4"/>
  <c r="P313" i="4" s="1"/>
  <c r="A314" i="4"/>
  <c r="AR314" i="4" s="1"/>
  <c r="B314" i="4"/>
  <c r="C314" i="4"/>
  <c r="D314" i="4" s="1"/>
  <c r="E314" i="4"/>
  <c r="AV314" i="4" s="1"/>
  <c r="F314" i="4"/>
  <c r="G314" i="4"/>
  <c r="H314" i="4" s="1"/>
  <c r="I314" i="4"/>
  <c r="AZ314" i="4" s="1"/>
  <c r="J314" i="4"/>
  <c r="K314" i="4"/>
  <c r="L314" i="4" s="1"/>
  <c r="M314" i="4"/>
  <c r="BD314" i="4" s="1"/>
  <c r="N314" i="4"/>
  <c r="O314" i="4"/>
  <c r="P314" i="4" s="1"/>
  <c r="A315" i="4"/>
  <c r="AR315" i="4" s="1"/>
  <c r="B315" i="4"/>
  <c r="C315" i="4"/>
  <c r="D315" i="4" s="1"/>
  <c r="E315" i="4"/>
  <c r="AV315" i="4" s="1"/>
  <c r="F315" i="4"/>
  <c r="G315" i="4"/>
  <c r="H315" i="4" s="1"/>
  <c r="I315" i="4"/>
  <c r="AZ315" i="4" s="1"/>
  <c r="J315" i="4"/>
  <c r="K315" i="4"/>
  <c r="L315" i="4" s="1"/>
  <c r="M315" i="4"/>
  <c r="BD315" i="4" s="1"/>
  <c r="N315" i="4"/>
  <c r="O315" i="4"/>
  <c r="P315" i="4" s="1"/>
  <c r="A316" i="4"/>
  <c r="AR316" i="4" s="1"/>
  <c r="B316" i="4"/>
  <c r="C316" i="4"/>
  <c r="D316" i="4" s="1"/>
  <c r="E316" i="4"/>
  <c r="AV316" i="4" s="1"/>
  <c r="F316" i="4"/>
  <c r="G316" i="4"/>
  <c r="H316" i="4" s="1"/>
  <c r="I316" i="4"/>
  <c r="AZ316" i="4" s="1"/>
  <c r="J316" i="4"/>
  <c r="K316" i="4"/>
  <c r="L316" i="4" s="1"/>
  <c r="M316" i="4"/>
  <c r="BD316" i="4" s="1"/>
  <c r="N316" i="4"/>
  <c r="O316" i="4"/>
  <c r="P316" i="4" s="1"/>
  <c r="A317" i="4"/>
  <c r="AR317" i="4" s="1"/>
  <c r="B317" i="4"/>
  <c r="C317" i="4"/>
  <c r="D317" i="4" s="1"/>
  <c r="E317" i="4"/>
  <c r="AV317" i="4" s="1"/>
  <c r="F317" i="4"/>
  <c r="G317" i="4"/>
  <c r="H317" i="4" s="1"/>
  <c r="I317" i="4"/>
  <c r="AZ317" i="4" s="1"/>
  <c r="J317" i="4"/>
  <c r="K317" i="4"/>
  <c r="L317" i="4" s="1"/>
  <c r="M317" i="4"/>
  <c r="BD317" i="4" s="1"/>
  <c r="N317" i="4"/>
  <c r="O317" i="4"/>
  <c r="P317" i="4" s="1"/>
  <c r="A318" i="4"/>
  <c r="AR318" i="4" s="1"/>
  <c r="B318" i="4"/>
  <c r="C318" i="4"/>
  <c r="D318" i="4" s="1"/>
  <c r="E318" i="4"/>
  <c r="AV318" i="4" s="1"/>
  <c r="F318" i="4"/>
  <c r="G318" i="4"/>
  <c r="H318" i="4" s="1"/>
  <c r="I318" i="4"/>
  <c r="AZ318" i="4" s="1"/>
  <c r="J318" i="4"/>
  <c r="K318" i="4"/>
  <c r="L318" i="4" s="1"/>
  <c r="M318" i="4"/>
  <c r="BD318" i="4" s="1"/>
  <c r="N318" i="4"/>
  <c r="O318" i="4"/>
  <c r="P318" i="4" s="1"/>
  <c r="A319" i="4"/>
  <c r="AR319" i="4" s="1"/>
  <c r="B319" i="4"/>
  <c r="C319" i="4"/>
  <c r="D319" i="4" s="1"/>
  <c r="E319" i="4"/>
  <c r="AV319" i="4" s="1"/>
  <c r="F319" i="4"/>
  <c r="G319" i="4"/>
  <c r="H319" i="4" s="1"/>
  <c r="I319" i="4"/>
  <c r="AZ319" i="4" s="1"/>
  <c r="J319" i="4"/>
  <c r="K319" i="4"/>
  <c r="L319" i="4" s="1"/>
  <c r="M319" i="4"/>
  <c r="BD319" i="4" s="1"/>
  <c r="N319" i="4"/>
  <c r="O319" i="4"/>
  <c r="P319" i="4" s="1"/>
  <c r="A320" i="4"/>
  <c r="AR320" i="4" s="1"/>
  <c r="B320" i="4"/>
  <c r="C320" i="4"/>
  <c r="D320" i="4" s="1"/>
  <c r="E320" i="4"/>
  <c r="AV320" i="4" s="1"/>
  <c r="F320" i="4"/>
  <c r="G320" i="4"/>
  <c r="H320" i="4" s="1"/>
  <c r="I320" i="4"/>
  <c r="AZ320" i="4" s="1"/>
  <c r="J320" i="4"/>
  <c r="K320" i="4"/>
  <c r="L320" i="4" s="1"/>
  <c r="M320" i="4"/>
  <c r="BD320" i="4" s="1"/>
  <c r="N320" i="4"/>
  <c r="O320" i="4"/>
  <c r="P320" i="4" s="1"/>
  <c r="A321" i="4"/>
  <c r="AR321" i="4" s="1"/>
  <c r="B321" i="4"/>
  <c r="C321" i="4"/>
  <c r="D321" i="4" s="1"/>
  <c r="E321" i="4"/>
  <c r="AV321" i="4" s="1"/>
  <c r="F321" i="4"/>
  <c r="G321" i="4"/>
  <c r="H321" i="4" s="1"/>
  <c r="I321" i="4"/>
  <c r="AZ321" i="4" s="1"/>
  <c r="J321" i="4"/>
  <c r="K321" i="4"/>
  <c r="L321" i="4" s="1"/>
  <c r="M321" i="4"/>
  <c r="BD321" i="4" s="1"/>
  <c r="N321" i="4"/>
  <c r="O321" i="4"/>
  <c r="P321" i="4" s="1"/>
  <c r="A322" i="4"/>
  <c r="AR322" i="4" s="1"/>
  <c r="B322" i="4"/>
  <c r="C322" i="4"/>
  <c r="D322" i="4" s="1"/>
  <c r="E322" i="4"/>
  <c r="AV322" i="4" s="1"/>
  <c r="F322" i="4"/>
  <c r="G322" i="4"/>
  <c r="H322" i="4" s="1"/>
  <c r="I322" i="4"/>
  <c r="AZ322" i="4" s="1"/>
  <c r="J322" i="4"/>
  <c r="K322" i="4"/>
  <c r="L322" i="4" s="1"/>
  <c r="M322" i="4"/>
  <c r="BD322" i="4" s="1"/>
  <c r="N322" i="4"/>
  <c r="O322" i="4"/>
  <c r="P322" i="4" s="1"/>
  <c r="A323" i="4"/>
  <c r="AR323" i="4" s="1"/>
  <c r="B323" i="4"/>
  <c r="C323" i="4"/>
  <c r="D323" i="4" s="1"/>
  <c r="E323" i="4"/>
  <c r="AV323" i="4" s="1"/>
  <c r="F323" i="4"/>
  <c r="G323" i="4"/>
  <c r="H323" i="4" s="1"/>
  <c r="I323" i="4"/>
  <c r="AZ323" i="4" s="1"/>
  <c r="J323" i="4"/>
  <c r="K323" i="4"/>
  <c r="L323" i="4" s="1"/>
  <c r="M323" i="4"/>
  <c r="BD323" i="4" s="1"/>
  <c r="N323" i="4"/>
  <c r="O323" i="4"/>
  <c r="P323" i="4" s="1"/>
  <c r="A324" i="4"/>
  <c r="AR324" i="4" s="1"/>
  <c r="B324" i="4"/>
  <c r="C324" i="4"/>
  <c r="D324" i="4" s="1"/>
  <c r="E324" i="4"/>
  <c r="AV324" i="4" s="1"/>
  <c r="F324" i="4"/>
  <c r="G324" i="4"/>
  <c r="H324" i="4" s="1"/>
  <c r="I324" i="4"/>
  <c r="AZ324" i="4" s="1"/>
  <c r="J324" i="4"/>
  <c r="K324" i="4"/>
  <c r="L324" i="4" s="1"/>
  <c r="M324" i="4"/>
  <c r="BD324" i="4" s="1"/>
  <c r="N324" i="4"/>
  <c r="O324" i="4"/>
  <c r="P324" i="4" s="1"/>
  <c r="A325" i="4"/>
  <c r="AR325" i="4" s="1"/>
  <c r="B325" i="4"/>
  <c r="C325" i="4"/>
  <c r="D325" i="4" s="1"/>
  <c r="E325" i="4"/>
  <c r="AV325" i="4" s="1"/>
  <c r="F325" i="4"/>
  <c r="G325" i="4"/>
  <c r="H325" i="4" s="1"/>
  <c r="I325" i="4"/>
  <c r="AZ325" i="4" s="1"/>
  <c r="J325" i="4"/>
  <c r="K325" i="4"/>
  <c r="L325" i="4" s="1"/>
  <c r="M325" i="4"/>
  <c r="BD325" i="4" s="1"/>
  <c r="N325" i="4"/>
  <c r="O325" i="4"/>
  <c r="P325" i="4" s="1"/>
  <c r="A326" i="4"/>
  <c r="AR326" i="4" s="1"/>
  <c r="B326" i="4"/>
  <c r="C326" i="4"/>
  <c r="D326" i="4" s="1"/>
  <c r="E326" i="4"/>
  <c r="AV326" i="4" s="1"/>
  <c r="F326" i="4"/>
  <c r="G326" i="4"/>
  <c r="H326" i="4" s="1"/>
  <c r="I326" i="4"/>
  <c r="AZ326" i="4" s="1"/>
  <c r="J326" i="4"/>
  <c r="K326" i="4"/>
  <c r="L326" i="4" s="1"/>
  <c r="M326" i="4"/>
  <c r="BD326" i="4" s="1"/>
  <c r="N326" i="4"/>
  <c r="O326" i="4"/>
  <c r="P326" i="4" s="1"/>
  <c r="A327" i="4"/>
  <c r="AR327" i="4" s="1"/>
  <c r="B327" i="4"/>
  <c r="C327" i="4"/>
  <c r="D327" i="4" s="1"/>
  <c r="E327" i="4"/>
  <c r="AV327" i="4" s="1"/>
  <c r="F327" i="4"/>
  <c r="G327" i="4"/>
  <c r="H327" i="4" s="1"/>
  <c r="I327" i="4"/>
  <c r="AZ327" i="4" s="1"/>
  <c r="J327" i="4"/>
  <c r="K327" i="4"/>
  <c r="L327" i="4" s="1"/>
  <c r="M327" i="4"/>
  <c r="BD327" i="4" s="1"/>
  <c r="N327" i="4"/>
  <c r="O327" i="4"/>
  <c r="P327" i="4" s="1"/>
  <c r="A328" i="4"/>
  <c r="AR328" i="4" s="1"/>
  <c r="B328" i="4"/>
  <c r="C328" i="4"/>
  <c r="D328" i="4" s="1"/>
  <c r="E328" i="4"/>
  <c r="AV328" i="4" s="1"/>
  <c r="F328" i="4"/>
  <c r="G328" i="4"/>
  <c r="H328" i="4" s="1"/>
  <c r="I328" i="4"/>
  <c r="AZ328" i="4" s="1"/>
  <c r="J328" i="4"/>
  <c r="K328" i="4"/>
  <c r="L328" i="4" s="1"/>
  <c r="M328" i="4"/>
  <c r="BD328" i="4" s="1"/>
  <c r="N328" i="4"/>
  <c r="O328" i="4"/>
  <c r="P328" i="4" s="1"/>
  <c r="A329" i="4"/>
  <c r="AR329" i="4" s="1"/>
  <c r="B329" i="4"/>
  <c r="C329" i="4"/>
  <c r="D329" i="4" s="1"/>
  <c r="E329" i="4"/>
  <c r="AV329" i="4" s="1"/>
  <c r="F329" i="4"/>
  <c r="G329" i="4"/>
  <c r="H329" i="4" s="1"/>
  <c r="I329" i="4"/>
  <c r="AZ329" i="4" s="1"/>
  <c r="J329" i="4"/>
  <c r="K329" i="4"/>
  <c r="L329" i="4" s="1"/>
  <c r="M329" i="4"/>
  <c r="BD329" i="4" s="1"/>
  <c r="N329" i="4"/>
  <c r="O329" i="4"/>
  <c r="P329" i="4" s="1"/>
  <c r="A330" i="4"/>
  <c r="AR330" i="4" s="1"/>
  <c r="B330" i="4"/>
  <c r="C330" i="4"/>
  <c r="D330" i="4" s="1"/>
  <c r="E330" i="4"/>
  <c r="AV330" i="4" s="1"/>
  <c r="F330" i="4"/>
  <c r="G330" i="4"/>
  <c r="H330" i="4" s="1"/>
  <c r="I330" i="4"/>
  <c r="AZ330" i="4" s="1"/>
  <c r="J330" i="4"/>
  <c r="K330" i="4"/>
  <c r="L330" i="4" s="1"/>
  <c r="M330" i="4"/>
  <c r="BD330" i="4" s="1"/>
  <c r="N330" i="4"/>
  <c r="O330" i="4"/>
  <c r="P330" i="4" s="1"/>
  <c r="A331" i="4"/>
  <c r="AR331" i="4" s="1"/>
  <c r="B331" i="4"/>
  <c r="C331" i="4"/>
  <c r="D331" i="4" s="1"/>
  <c r="E331" i="4"/>
  <c r="AV331" i="4" s="1"/>
  <c r="F331" i="4"/>
  <c r="G331" i="4"/>
  <c r="H331" i="4" s="1"/>
  <c r="I331" i="4"/>
  <c r="AZ331" i="4" s="1"/>
  <c r="J331" i="4"/>
  <c r="K331" i="4"/>
  <c r="L331" i="4" s="1"/>
  <c r="M331" i="4"/>
  <c r="BD331" i="4" s="1"/>
  <c r="N331" i="4"/>
  <c r="O331" i="4"/>
  <c r="P331" i="4" s="1"/>
  <c r="A332" i="4"/>
  <c r="AR332" i="4" s="1"/>
  <c r="B332" i="4"/>
  <c r="C332" i="4"/>
  <c r="D332" i="4" s="1"/>
  <c r="E332" i="4"/>
  <c r="AV332" i="4" s="1"/>
  <c r="F332" i="4"/>
  <c r="G332" i="4"/>
  <c r="H332" i="4" s="1"/>
  <c r="I332" i="4"/>
  <c r="AZ332" i="4" s="1"/>
  <c r="J332" i="4"/>
  <c r="K332" i="4"/>
  <c r="L332" i="4" s="1"/>
  <c r="M332" i="4"/>
  <c r="BD332" i="4" s="1"/>
  <c r="N332" i="4"/>
  <c r="O332" i="4"/>
  <c r="P332" i="4" s="1"/>
  <c r="A333" i="4"/>
  <c r="AR333" i="4" s="1"/>
  <c r="B333" i="4"/>
  <c r="C333" i="4"/>
  <c r="D333" i="4" s="1"/>
  <c r="E333" i="4"/>
  <c r="AV333" i="4" s="1"/>
  <c r="F333" i="4"/>
  <c r="G333" i="4"/>
  <c r="H333" i="4" s="1"/>
  <c r="I333" i="4"/>
  <c r="AZ333" i="4" s="1"/>
  <c r="J333" i="4"/>
  <c r="K333" i="4"/>
  <c r="L333" i="4" s="1"/>
  <c r="M333" i="4"/>
  <c r="BD333" i="4" s="1"/>
  <c r="N333" i="4"/>
  <c r="O333" i="4"/>
  <c r="P333" i="4" s="1"/>
  <c r="A334" i="4"/>
  <c r="AR334" i="4" s="1"/>
  <c r="B334" i="4"/>
  <c r="C334" i="4"/>
  <c r="D334" i="4" s="1"/>
  <c r="E334" i="4"/>
  <c r="AV334" i="4" s="1"/>
  <c r="F334" i="4"/>
  <c r="G334" i="4"/>
  <c r="H334" i="4" s="1"/>
  <c r="I334" i="4"/>
  <c r="AZ334" i="4" s="1"/>
  <c r="J334" i="4"/>
  <c r="K334" i="4"/>
  <c r="L334" i="4" s="1"/>
  <c r="M334" i="4"/>
  <c r="BD334" i="4" s="1"/>
  <c r="N334" i="4"/>
  <c r="O334" i="4"/>
  <c r="P334" i="4" s="1"/>
  <c r="A335" i="4"/>
  <c r="AR335" i="4" s="1"/>
  <c r="B335" i="4"/>
  <c r="C335" i="4"/>
  <c r="D335" i="4" s="1"/>
  <c r="E335" i="4"/>
  <c r="AV335" i="4" s="1"/>
  <c r="F335" i="4"/>
  <c r="G335" i="4"/>
  <c r="H335" i="4" s="1"/>
  <c r="I335" i="4"/>
  <c r="AZ335" i="4" s="1"/>
  <c r="J335" i="4"/>
  <c r="K335" i="4"/>
  <c r="L335" i="4" s="1"/>
  <c r="M335" i="4"/>
  <c r="BD335" i="4" s="1"/>
  <c r="N335" i="4"/>
  <c r="O335" i="4"/>
  <c r="P335" i="4" s="1"/>
  <c r="A336" i="4"/>
  <c r="AR336" i="4" s="1"/>
  <c r="B336" i="4"/>
  <c r="C336" i="4"/>
  <c r="D336" i="4" s="1"/>
  <c r="E336" i="4"/>
  <c r="AV336" i="4" s="1"/>
  <c r="F336" i="4"/>
  <c r="G336" i="4"/>
  <c r="H336" i="4" s="1"/>
  <c r="I336" i="4"/>
  <c r="AZ336" i="4" s="1"/>
  <c r="J336" i="4"/>
  <c r="K336" i="4"/>
  <c r="L336" i="4" s="1"/>
  <c r="M336" i="4"/>
  <c r="BD336" i="4" s="1"/>
  <c r="N336" i="4"/>
  <c r="O336" i="4"/>
  <c r="P336" i="4" s="1"/>
  <c r="A337" i="4"/>
  <c r="AR337" i="4" s="1"/>
  <c r="B337" i="4"/>
  <c r="C337" i="4"/>
  <c r="D337" i="4" s="1"/>
  <c r="E337" i="4"/>
  <c r="AV337" i="4" s="1"/>
  <c r="F337" i="4"/>
  <c r="G337" i="4"/>
  <c r="H337" i="4" s="1"/>
  <c r="I337" i="4"/>
  <c r="AZ337" i="4" s="1"/>
  <c r="J337" i="4"/>
  <c r="K337" i="4"/>
  <c r="L337" i="4" s="1"/>
  <c r="M337" i="4"/>
  <c r="BD337" i="4" s="1"/>
  <c r="N337" i="4"/>
  <c r="O337" i="4"/>
  <c r="P337" i="4" s="1"/>
  <c r="A338" i="4"/>
  <c r="AR338" i="4" s="1"/>
  <c r="B338" i="4"/>
  <c r="C338" i="4"/>
  <c r="D338" i="4" s="1"/>
  <c r="E338" i="4"/>
  <c r="AV338" i="4" s="1"/>
  <c r="F338" i="4"/>
  <c r="G338" i="4"/>
  <c r="H338" i="4" s="1"/>
  <c r="I338" i="4"/>
  <c r="AZ338" i="4" s="1"/>
  <c r="J338" i="4"/>
  <c r="K338" i="4"/>
  <c r="L338" i="4" s="1"/>
  <c r="M338" i="4"/>
  <c r="BD338" i="4" s="1"/>
  <c r="N338" i="4"/>
  <c r="O338" i="4"/>
  <c r="P338" i="4" s="1"/>
  <c r="A339" i="4"/>
  <c r="AR339" i="4" s="1"/>
  <c r="B339" i="4"/>
  <c r="C339" i="4"/>
  <c r="D339" i="4" s="1"/>
  <c r="E339" i="4"/>
  <c r="AV339" i="4" s="1"/>
  <c r="F339" i="4"/>
  <c r="G339" i="4"/>
  <c r="H339" i="4" s="1"/>
  <c r="I339" i="4"/>
  <c r="AZ339" i="4" s="1"/>
  <c r="J339" i="4"/>
  <c r="K339" i="4"/>
  <c r="L339" i="4" s="1"/>
  <c r="M339" i="4"/>
  <c r="BD339" i="4" s="1"/>
  <c r="N339" i="4"/>
  <c r="O339" i="4"/>
  <c r="P339" i="4" s="1"/>
  <c r="A340" i="4"/>
  <c r="AR340" i="4" s="1"/>
  <c r="B340" i="4"/>
  <c r="C340" i="4"/>
  <c r="D340" i="4" s="1"/>
  <c r="E340" i="4"/>
  <c r="AV340" i="4" s="1"/>
  <c r="F340" i="4"/>
  <c r="G340" i="4"/>
  <c r="H340" i="4" s="1"/>
  <c r="I340" i="4"/>
  <c r="AZ340" i="4" s="1"/>
  <c r="J340" i="4"/>
  <c r="K340" i="4"/>
  <c r="L340" i="4" s="1"/>
  <c r="M340" i="4"/>
  <c r="BD340" i="4" s="1"/>
  <c r="N340" i="4"/>
  <c r="O340" i="4"/>
  <c r="P340" i="4" s="1"/>
  <c r="A341" i="4"/>
  <c r="AR341" i="4" s="1"/>
  <c r="B341" i="4"/>
  <c r="C341" i="4"/>
  <c r="D341" i="4" s="1"/>
  <c r="E341" i="4"/>
  <c r="AV341" i="4" s="1"/>
  <c r="F341" i="4"/>
  <c r="G341" i="4"/>
  <c r="H341" i="4" s="1"/>
  <c r="I341" i="4"/>
  <c r="AZ341" i="4" s="1"/>
  <c r="J341" i="4"/>
  <c r="K341" i="4"/>
  <c r="L341" i="4" s="1"/>
  <c r="M341" i="4"/>
  <c r="BD341" i="4" s="1"/>
  <c r="N341" i="4"/>
  <c r="O341" i="4"/>
  <c r="P341" i="4" s="1"/>
  <c r="A342" i="4"/>
  <c r="AR342" i="4" s="1"/>
  <c r="B342" i="4"/>
  <c r="C342" i="4"/>
  <c r="D342" i="4" s="1"/>
  <c r="E342" i="4"/>
  <c r="AV342" i="4" s="1"/>
  <c r="F342" i="4"/>
  <c r="G342" i="4"/>
  <c r="H342" i="4" s="1"/>
  <c r="I342" i="4"/>
  <c r="AZ342" i="4" s="1"/>
  <c r="J342" i="4"/>
  <c r="K342" i="4"/>
  <c r="L342" i="4" s="1"/>
  <c r="M342" i="4"/>
  <c r="BD342" i="4" s="1"/>
  <c r="N342" i="4"/>
  <c r="O342" i="4"/>
  <c r="P342" i="4" s="1"/>
  <c r="A343" i="4"/>
  <c r="AR343" i="4" s="1"/>
  <c r="B343" i="4"/>
  <c r="C343" i="4"/>
  <c r="D343" i="4" s="1"/>
  <c r="E343" i="4"/>
  <c r="AV343" i="4" s="1"/>
  <c r="F343" i="4"/>
  <c r="G343" i="4"/>
  <c r="H343" i="4" s="1"/>
  <c r="I343" i="4"/>
  <c r="AZ343" i="4" s="1"/>
  <c r="J343" i="4"/>
  <c r="K343" i="4"/>
  <c r="L343" i="4" s="1"/>
  <c r="M343" i="4"/>
  <c r="BD343" i="4" s="1"/>
  <c r="N343" i="4"/>
  <c r="O343" i="4"/>
  <c r="P343" i="4" s="1"/>
  <c r="A344" i="4"/>
  <c r="AR344" i="4" s="1"/>
  <c r="B344" i="4"/>
  <c r="C344" i="4"/>
  <c r="D344" i="4" s="1"/>
  <c r="E344" i="4"/>
  <c r="AV344" i="4" s="1"/>
  <c r="F344" i="4"/>
  <c r="G344" i="4"/>
  <c r="H344" i="4" s="1"/>
  <c r="I344" i="4"/>
  <c r="AZ344" i="4" s="1"/>
  <c r="J344" i="4"/>
  <c r="K344" i="4"/>
  <c r="L344" i="4" s="1"/>
  <c r="M344" i="4"/>
  <c r="BD344" i="4" s="1"/>
  <c r="N344" i="4"/>
  <c r="O344" i="4"/>
  <c r="P344" i="4" s="1"/>
  <c r="A345" i="4"/>
  <c r="AR345" i="4" s="1"/>
  <c r="B345" i="4"/>
  <c r="C345" i="4"/>
  <c r="D345" i="4" s="1"/>
  <c r="E345" i="4"/>
  <c r="AV345" i="4" s="1"/>
  <c r="F345" i="4"/>
  <c r="G345" i="4"/>
  <c r="H345" i="4" s="1"/>
  <c r="I345" i="4"/>
  <c r="AZ345" i="4" s="1"/>
  <c r="J345" i="4"/>
  <c r="K345" i="4"/>
  <c r="L345" i="4" s="1"/>
  <c r="M345" i="4"/>
  <c r="BD345" i="4" s="1"/>
  <c r="N345" i="4"/>
  <c r="O345" i="4"/>
  <c r="P345" i="4" s="1"/>
  <c r="A346" i="4"/>
  <c r="AR346" i="4" s="1"/>
  <c r="B346" i="4"/>
  <c r="C346" i="4"/>
  <c r="D346" i="4" s="1"/>
  <c r="E346" i="4"/>
  <c r="AV346" i="4" s="1"/>
  <c r="F346" i="4"/>
  <c r="G346" i="4"/>
  <c r="H346" i="4" s="1"/>
  <c r="I346" i="4"/>
  <c r="AZ346" i="4" s="1"/>
  <c r="J346" i="4"/>
  <c r="K346" i="4"/>
  <c r="L346" i="4" s="1"/>
  <c r="M346" i="4"/>
  <c r="BD346" i="4" s="1"/>
  <c r="N346" i="4"/>
  <c r="O346" i="4"/>
  <c r="P346" i="4" s="1"/>
  <c r="A347" i="4"/>
  <c r="AR347" i="4" s="1"/>
  <c r="B347" i="4"/>
  <c r="C347" i="4"/>
  <c r="D347" i="4" s="1"/>
  <c r="E347" i="4"/>
  <c r="AV347" i="4" s="1"/>
  <c r="F347" i="4"/>
  <c r="G347" i="4"/>
  <c r="H347" i="4" s="1"/>
  <c r="I347" i="4"/>
  <c r="AZ347" i="4" s="1"/>
  <c r="J347" i="4"/>
  <c r="K347" i="4"/>
  <c r="L347" i="4" s="1"/>
  <c r="M347" i="4"/>
  <c r="BD347" i="4" s="1"/>
  <c r="N347" i="4"/>
  <c r="O347" i="4"/>
  <c r="P347" i="4" s="1"/>
  <c r="A348" i="4"/>
  <c r="AR348" i="4" s="1"/>
  <c r="B348" i="4"/>
  <c r="C348" i="4"/>
  <c r="D348" i="4" s="1"/>
  <c r="E348" i="4"/>
  <c r="AV348" i="4" s="1"/>
  <c r="F348" i="4"/>
  <c r="G348" i="4"/>
  <c r="H348" i="4" s="1"/>
  <c r="I348" i="4"/>
  <c r="AZ348" i="4" s="1"/>
  <c r="J348" i="4"/>
  <c r="K348" i="4"/>
  <c r="L348" i="4" s="1"/>
  <c r="M348" i="4"/>
  <c r="BD348" i="4" s="1"/>
  <c r="N348" i="4"/>
  <c r="O348" i="4"/>
  <c r="P348" i="4" s="1"/>
  <c r="A349" i="4"/>
  <c r="AR349" i="4" s="1"/>
  <c r="B349" i="4"/>
  <c r="C349" i="4"/>
  <c r="D349" i="4" s="1"/>
  <c r="E349" i="4"/>
  <c r="AV349" i="4" s="1"/>
  <c r="F349" i="4"/>
  <c r="G349" i="4"/>
  <c r="H349" i="4" s="1"/>
  <c r="I349" i="4"/>
  <c r="AZ349" i="4" s="1"/>
  <c r="J349" i="4"/>
  <c r="K349" i="4"/>
  <c r="L349" i="4" s="1"/>
  <c r="M349" i="4"/>
  <c r="BD349" i="4" s="1"/>
  <c r="N349" i="4"/>
  <c r="O349" i="4"/>
  <c r="P349" i="4" s="1"/>
  <c r="A350" i="4"/>
  <c r="AR350" i="4" s="1"/>
  <c r="B350" i="4"/>
  <c r="C350" i="4"/>
  <c r="D350" i="4" s="1"/>
  <c r="E350" i="4"/>
  <c r="AV350" i="4" s="1"/>
  <c r="F350" i="4"/>
  <c r="G350" i="4"/>
  <c r="H350" i="4" s="1"/>
  <c r="I350" i="4"/>
  <c r="AZ350" i="4" s="1"/>
  <c r="J350" i="4"/>
  <c r="K350" i="4"/>
  <c r="L350" i="4" s="1"/>
  <c r="M350" i="4"/>
  <c r="BD350" i="4" s="1"/>
  <c r="N350" i="4"/>
  <c r="O350" i="4"/>
  <c r="P350" i="4" s="1"/>
  <c r="A351" i="4"/>
  <c r="AR351" i="4" s="1"/>
  <c r="B351" i="4"/>
  <c r="C351" i="4"/>
  <c r="D351" i="4" s="1"/>
  <c r="E351" i="4"/>
  <c r="AV351" i="4" s="1"/>
  <c r="F351" i="4"/>
  <c r="G351" i="4"/>
  <c r="H351" i="4" s="1"/>
  <c r="I351" i="4"/>
  <c r="AZ351" i="4" s="1"/>
  <c r="J351" i="4"/>
  <c r="K351" i="4"/>
  <c r="L351" i="4" s="1"/>
  <c r="M351" i="4"/>
  <c r="BD351" i="4" s="1"/>
  <c r="N351" i="4"/>
  <c r="O351" i="4"/>
  <c r="P351" i="4" s="1"/>
  <c r="A352" i="4"/>
  <c r="AR352" i="4" s="1"/>
  <c r="B352" i="4"/>
  <c r="C352" i="4"/>
  <c r="D352" i="4" s="1"/>
  <c r="E352" i="4"/>
  <c r="AV352" i="4" s="1"/>
  <c r="F352" i="4"/>
  <c r="G352" i="4"/>
  <c r="H352" i="4" s="1"/>
  <c r="I352" i="4"/>
  <c r="AZ352" i="4" s="1"/>
  <c r="J352" i="4"/>
  <c r="K352" i="4"/>
  <c r="L352" i="4" s="1"/>
  <c r="M352" i="4"/>
  <c r="BD352" i="4" s="1"/>
  <c r="N352" i="4"/>
  <c r="O352" i="4"/>
  <c r="P352" i="4" s="1"/>
  <c r="A353" i="4"/>
  <c r="AR353" i="4" s="1"/>
  <c r="B353" i="4"/>
  <c r="C353" i="4"/>
  <c r="D353" i="4" s="1"/>
  <c r="E353" i="4"/>
  <c r="AV353" i="4" s="1"/>
  <c r="F353" i="4"/>
  <c r="G353" i="4"/>
  <c r="H353" i="4" s="1"/>
  <c r="I353" i="4"/>
  <c r="AZ353" i="4" s="1"/>
  <c r="J353" i="4"/>
  <c r="K353" i="4"/>
  <c r="L353" i="4" s="1"/>
  <c r="M353" i="4"/>
  <c r="BD353" i="4" s="1"/>
  <c r="N353" i="4"/>
  <c r="O353" i="4"/>
  <c r="P353" i="4" s="1"/>
  <c r="A354" i="4"/>
  <c r="AR354" i="4" s="1"/>
  <c r="B354" i="4"/>
  <c r="C354" i="4"/>
  <c r="D354" i="4" s="1"/>
  <c r="E354" i="4"/>
  <c r="AV354" i="4" s="1"/>
  <c r="F354" i="4"/>
  <c r="G354" i="4"/>
  <c r="H354" i="4" s="1"/>
  <c r="I354" i="4"/>
  <c r="AZ354" i="4" s="1"/>
  <c r="J354" i="4"/>
  <c r="K354" i="4"/>
  <c r="L354" i="4" s="1"/>
  <c r="M354" i="4"/>
  <c r="BD354" i="4" s="1"/>
  <c r="N354" i="4"/>
  <c r="O354" i="4"/>
  <c r="P354" i="4" s="1"/>
  <c r="A355" i="4"/>
  <c r="AR355" i="4" s="1"/>
  <c r="B355" i="4"/>
  <c r="C355" i="4"/>
  <c r="D355" i="4" s="1"/>
  <c r="E355" i="4"/>
  <c r="AV355" i="4" s="1"/>
  <c r="F355" i="4"/>
  <c r="G355" i="4"/>
  <c r="H355" i="4" s="1"/>
  <c r="I355" i="4"/>
  <c r="AZ355" i="4" s="1"/>
  <c r="J355" i="4"/>
  <c r="K355" i="4"/>
  <c r="L355" i="4" s="1"/>
  <c r="M355" i="4"/>
  <c r="BD355" i="4" s="1"/>
  <c r="N355" i="4"/>
  <c r="O355" i="4"/>
  <c r="P355" i="4" s="1"/>
  <c r="A356" i="4"/>
  <c r="AR356" i="4" s="1"/>
  <c r="B356" i="4"/>
  <c r="C356" i="4"/>
  <c r="D356" i="4" s="1"/>
  <c r="E356" i="4"/>
  <c r="AV356" i="4" s="1"/>
  <c r="F356" i="4"/>
  <c r="G356" i="4"/>
  <c r="H356" i="4" s="1"/>
  <c r="I356" i="4"/>
  <c r="AZ356" i="4" s="1"/>
  <c r="J356" i="4"/>
  <c r="K356" i="4"/>
  <c r="L356" i="4" s="1"/>
  <c r="M356" i="4"/>
  <c r="BD356" i="4" s="1"/>
  <c r="N356" i="4"/>
  <c r="O356" i="4"/>
  <c r="P356" i="4" s="1"/>
  <c r="A357" i="4"/>
  <c r="AR357" i="4" s="1"/>
  <c r="B357" i="4"/>
  <c r="C357" i="4"/>
  <c r="D357" i="4" s="1"/>
  <c r="E357" i="4"/>
  <c r="AV357" i="4" s="1"/>
  <c r="F357" i="4"/>
  <c r="G357" i="4"/>
  <c r="H357" i="4" s="1"/>
  <c r="I357" i="4"/>
  <c r="AZ357" i="4" s="1"/>
  <c r="J357" i="4"/>
  <c r="K357" i="4"/>
  <c r="L357" i="4" s="1"/>
  <c r="M357" i="4"/>
  <c r="BD357" i="4" s="1"/>
  <c r="N357" i="4"/>
  <c r="O357" i="4"/>
  <c r="P357" i="4" s="1"/>
  <c r="A358" i="4"/>
  <c r="AR358" i="4" s="1"/>
  <c r="B358" i="4"/>
  <c r="C358" i="4"/>
  <c r="D358" i="4" s="1"/>
  <c r="E358" i="4"/>
  <c r="AV358" i="4" s="1"/>
  <c r="F358" i="4"/>
  <c r="G358" i="4"/>
  <c r="H358" i="4" s="1"/>
  <c r="I358" i="4"/>
  <c r="AZ358" i="4" s="1"/>
  <c r="J358" i="4"/>
  <c r="K358" i="4"/>
  <c r="L358" i="4" s="1"/>
  <c r="M358" i="4"/>
  <c r="BD358" i="4" s="1"/>
  <c r="N358" i="4"/>
  <c r="O358" i="4"/>
  <c r="P358" i="4" s="1"/>
  <c r="A359" i="4"/>
  <c r="AR359" i="4" s="1"/>
  <c r="B359" i="4"/>
  <c r="C359" i="4"/>
  <c r="D359" i="4" s="1"/>
  <c r="E359" i="4"/>
  <c r="AV359" i="4" s="1"/>
  <c r="F359" i="4"/>
  <c r="G359" i="4"/>
  <c r="H359" i="4" s="1"/>
  <c r="I359" i="4"/>
  <c r="AZ359" i="4" s="1"/>
  <c r="J359" i="4"/>
  <c r="K359" i="4"/>
  <c r="L359" i="4" s="1"/>
  <c r="M359" i="4"/>
  <c r="BD359" i="4" s="1"/>
  <c r="N359" i="4"/>
  <c r="O359" i="4"/>
  <c r="P359" i="4" s="1"/>
  <c r="A360" i="4"/>
  <c r="AR360" i="4" s="1"/>
  <c r="B360" i="4"/>
  <c r="C360" i="4"/>
  <c r="D360" i="4" s="1"/>
  <c r="E360" i="4"/>
  <c r="AV360" i="4" s="1"/>
  <c r="F360" i="4"/>
  <c r="G360" i="4"/>
  <c r="H360" i="4" s="1"/>
  <c r="I360" i="4"/>
  <c r="AZ360" i="4" s="1"/>
  <c r="J360" i="4"/>
  <c r="K360" i="4"/>
  <c r="L360" i="4" s="1"/>
  <c r="M360" i="4"/>
  <c r="BD360" i="4" s="1"/>
  <c r="N360" i="4"/>
  <c r="O360" i="4"/>
  <c r="P360" i="4" s="1"/>
  <c r="A361" i="4"/>
  <c r="AR361" i="4" s="1"/>
  <c r="B361" i="4"/>
  <c r="C361" i="4"/>
  <c r="D361" i="4" s="1"/>
  <c r="E361" i="4"/>
  <c r="AV361" i="4" s="1"/>
  <c r="F361" i="4"/>
  <c r="G361" i="4"/>
  <c r="H361" i="4" s="1"/>
  <c r="I361" i="4"/>
  <c r="AZ361" i="4" s="1"/>
  <c r="J361" i="4"/>
  <c r="K361" i="4"/>
  <c r="L361" i="4" s="1"/>
  <c r="M361" i="4"/>
  <c r="BD361" i="4" s="1"/>
  <c r="N361" i="4"/>
  <c r="O361" i="4"/>
  <c r="P361" i="4" s="1"/>
  <c r="A362" i="4"/>
  <c r="AR362" i="4" s="1"/>
  <c r="B362" i="4"/>
  <c r="C362" i="4"/>
  <c r="D362" i="4" s="1"/>
  <c r="E362" i="4"/>
  <c r="AV362" i="4" s="1"/>
  <c r="F362" i="4"/>
  <c r="G362" i="4"/>
  <c r="H362" i="4" s="1"/>
  <c r="I362" i="4"/>
  <c r="AZ362" i="4" s="1"/>
  <c r="J362" i="4"/>
  <c r="K362" i="4"/>
  <c r="L362" i="4" s="1"/>
  <c r="M362" i="4"/>
  <c r="BD362" i="4" s="1"/>
  <c r="N362" i="4"/>
  <c r="O362" i="4"/>
  <c r="P362" i="4" s="1"/>
  <c r="A363" i="4"/>
  <c r="AR363" i="4" s="1"/>
  <c r="B363" i="4"/>
  <c r="C363" i="4"/>
  <c r="D363" i="4" s="1"/>
  <c r="E363" i="4"/>
  <c r="AV363" i="4" s="1"/>
  <c r="F363" i="4"/>
  <c r="G363" i="4"/>
  <c r="H363" i="4" s="1"/>
  <c r="I363" i="4"/>
  <c r="AZ363" i="4" s="1"/>
  <c r="J363" i="4"/>
  <c r="K363" i="4"/>
  <c r="L363" i="4" s="1"/>
  <c r="M363" i="4"/>
  <c r="BD363" i="4" s="1"/>
  <c r="N363" i="4"/>
  <c r="O363" i="4"/>
  <c r="P363" i="4" s="1"/>
  <c r="A364" i="4"/>
  <c r="AR364" i="4" s="1"/>
  <c r="B364" i="4"/>
  <c r="C364" i="4"/>
  <c r="D364" i="4" s="1"/>
  <c r="E364" i="4"/>
  <c r="AV364" i="4" s="1"/>
  <c r="F364" i="4"/>
  <c r="G364" i="4"/>
  <c r="H364" i="4" s="1"/>
  <c r="I364" i="4"/>
  <c r="AZ364" i="4" s="1"/>
  <c r="J364" i="4"/>
  <c r="K364" i="4"/>
  <c r="L364" i="4" s="1"/>
  <c r="M364" i="4"/>
  <c r="BD364" i="4" s="1"/>
  <c r="N364" i="4"/>
  <c r="O364" i="4"/>
  <c r="P364" i="4" s="1"/>
  <c r="A365" i="4"/>
  <c r="AR365" i="4" s="1"/>
  <c r="B365" i="4"/>
  <c r="C365" i="4"/>
  <c r="D365" i="4" s="1"/>
  <c r="E365" i="4"/>
  <c r="AV365" i="4" s="1"/>
  <c r="F365" i="4"/>
  <c r="G365" i="4"/>
  <c r="H365" i="4" s="1"/>
  <c r="I365" i="4"/>
  <c r="AZ365" i="4" s="1"/>
  <c r="J365" i="4"/>
  <c r="K365" i="4"/>
  <c r="L365" i="4" s="1"/>
  <c r="M365" i="4"/>
  <c r="BD365" i="4" s="1"/>
  <c r="N365" i="4"/>
  <c r="O365" i="4"/>
  <c r="P365" i="4" s="1"/>
  <c r="A366" i="4"/>
  <c r="AR366" i="4" s="1"/>
  <c r="B366" i="4"/>
  <c r="C366" i="4"/>
  <c r="D366" i="4" s="1"/>
  <c r="E366" i="4"/>
  <c r="AV366" i="4" s="1"/>
  <c r="F366" i="4"/>
  <c r="G366" i="4"/>
  <c r="H366" i="4" s="1"/>
  <c r="I366" i="4"/>
  <c r="AZ366" i="4" s="1"/>
  <c r="J366" i="4"/>
  <c r="K366" i="4"/>
  <c r="L366" i="4" s="1"/>
  <c r="M366" i="4"/>
  <c r="BD366" i="4" s="1"/>
  <c r="N366" i="4"/>
  <c r="O366" i="4"/>
  <c r="P366" i="4" s="1"/>
  <c r="A367" i="4"/>
  <c r="AR367" i="4" s="1"/>
  <c r="B367" i="4"/>
  <c r="C367" i="4"/>
  <c r="D367" i="4" s="1"/>
  <c r="E367" i="4"/>
  <c r="AV367" i="4" s="1"/>
  <c r="F367" i="4"/>
  <c r="G367" i="4"/>
  <c r="H367" i="4" s="1"/>
  <c r="I367" i="4"/>
  <c r="AZ367" i="4" s="1"/>
  <c r="J367" i="4"/>
  <c r="K367" i="4"/>
  <c r="L367" i="4" s="1"/>
  <c r="M367" i="4"/>
  <c r="BD367" i="4" s="1"/>
  <c r="N367" i="4"/>
  <c r="O367" i="4"/>
  <c r="P367" i="4" s="1"/>
  <c r="A368" i="4"/>
  <c r="AR368" i="4" s="1"/>
  <c r="B368" i="4"/>
  <c r="C368" i="4"/>
  <c r="D368" i="4" s="1"/>
  <c r="E368" i="4"/>
  <c r="AV368" i="4" s="1"/>
  <c r="F368" i="4"/>
  <c r="G368" i="4"/>
  <c r="H368" i="4" s="1"/>
  <c r="I368" i="4"/>
  <c r="AZ368" i="4" s="1"/>
  <c r="J368" i="4"/>
  <c r="K368" i="4"/>
  <c r="L368" i="4" s="1"/>
  <c r="M368" i="4"/>
  <c r="BD368" i="4" s="1"/>
  <c r="N368" i="4"/>
  <c r="O368" i="4"/>
  <c r="P368" i="4" s="1"/>
  <c r="A369" i="4"/>
  <c r="AR369" i="4" s="1"/>
  <c r="B369" i="4"/>
  <c r="C369" i="4"/>
  <c r="D369" i="4" s="1"/>
  <c r="E369" i="4"/>
  <c r="AV369" i="4" s="1"/>
  <c r="F369" i="4"/>
  <c r="G369" i="4"/>
  <c r="H369" i="4" s="1"/>
  <c r="I369" i="4"/>
  <c r="AZ369" i="4" s="1"/>
  <c r="J369" i="4"/>
  <c r="K369" i="4"/>
  <c r="L369" i="4" s="1"/>
  <c r="M369" i="4"/>
  <c r="BD369" i="4" s="1"/>
  <c r="N369" i="4"/>
  <c r="O369" i="4"/>
  <c r="P369" i="4" s="1"/>
  <c r="A370" i="4"/>
  <c r="AR370" i="4" s="1"/>
  <c r="B370" i="4"/>
  <c r="C370" i="4"/>
  <c r="D370" i="4" s="1"/>
  <c r="E370" i="4"/>
  <c r="AV370" i="4" s="1"/>
  <c r="F370" i="4"/>
  <c r="G370" i="4"/>
  <c r="H370" i="4" s="1"/>
  <c r="I370" i="4"/>
  <c r="AZ370" i="4" s="1"/>
  <c r="J370" i="4"/>
  <c r="K370" i="4"/>
  <c r="L370" i="4" s="1"/>
  <c r="M370" i="4"/>
  <c r="BD370" i="4" s="1"/>
  <c r="N370" i="4"/>
  <c r="O370" i="4"/>
  <c r="P370" i="4" s="1"/>
  <c r="A371" i="4"/>
  <c r="AR371" i="4" s="1"/>
  <c r="B371" i="4"/>
  <c r="C371" i="4"/>
  <c r="D371" i="4" s="1"/>
  <c r="E371" i="4"/>
  <c r="AV371" i="4" s="1"/>
  <c r="F371" i="4"/>
  <c r="G371" i="4"/>
  <c r="H371" i="4" s="1"/>
  <c r="I371" i="4"/>
  <c r="AZ371" i="4" s="1"/>
  <c r="J371" i="4"/>
  <c r="K371" i="4"/>
  <c r="L371" i="4" s="1"/>
  <c r="M371" i="4"/>
  <c r="BD371" i="4" s="1"/>
  <c r="N371" i="4"/>
  <c r="O371" i="4"/>
  <c r="P371" i="4" s="1"/>
  <c r="A372" i="4"/>
  <c r="AR372" i="4" s="1"/>
  <c r="B372" i="4"/>
  <c r="C372" i="4"/>
  <c r="D372" i="4" s="1"/>
  <c r="E372" i="4"/>
  <c r="AV372" i="4" s="1"/>
  <c r="F372" i="4"/>
  <c r="G372" i="4"/>
  <c r="H372" i="4" s="1"/>
  <c r="I372" i="4"/>
  <c r="AZ372" i="4" s="1"/>
  <c r="J372" i="4"/>
  <c r="K372" i="4"/>
  <c r="L372" i="4" s="1"/>
  <c r="M372" i="4"/>
  <c r="BD372" i="4" s="1"/>
  <c r="N372" i="4"/>
  <c r="O372" i="4"/>
  <c r="P372" i="4" s="1"/>
  <c r="A373" i="4"/>
  <c r="AR373" i="4" s="1"/>
  <c r="B373" i="4"/>
  <c r="C373" i="4"/>
  <c r="D373" i="4" s="1"/>
  <c r="E373" i="4"/>
  <c r="AV373" i="4" s="1"/>
  <c r="F373" i="4"/>
  <c r="G373" i="4"/>
  <c r="H373" i="4" s="1"/>
  <c r="I373" i="4"/>
  <c r="AZ373" i="4" s="1"/>
  <c r="J373" i="4"/>
  <c r="K373" i="4"/>
  <c r="L373" i="4" s="1"/>
  <c r="M373" i="4"/>
  <c r="BD373" i="4" s="1"/>
  <c r="N373" i="4"/>
  <c r="O373" i="4"/>
  <c r="P373" i="4" s="1"/>
  <c r="A374" i="4"/>
  <c r="AR374" i="4" s="1"/>
  <c r="B374" i="4"/>
  <c r="C374" i="4"/>
  <c r="D374" i="4" s="1"/>
  <c r="E374" i="4"/>
  <c r="AV374" i="4" s="1"/>
  <c r="F374" i="4"/>
  <c r="G374" i="4"/>
  <c r="H374" i="4" s="1"/>
  <c r="I374" i="4"/>
  <c r="AZ374" i="4" s="1"/>
  <c r="J374" i="4"/>
  <c r="K374" i="4"/>
  <c r="L374" i="4" s="1"/>
  <c r="M374" i="4"/>
  <c r="BD374" i="4" s="1"/>
  <c r="N374" i="4"/>
  <c r="O374" i="4"/>
  <c r="P374" i="4" s="1"/>
  <c r="A375" i="4"/>
  <c r="AR375" i="4" s="1"/>
  <c r="B375" i="4"/>
  <c r="C375" i="4"/>
  <c r="D375" i="4" s="1"/>
  <c r="E375" i="4"/>
  <c r="AV375" i="4" s="1"/>
  <c r="F375" i="4"/>
  <c r="G375" i="4"/>
  <c r="H375" i="4" s="1"/>
  <c r="I375" i="4"/>
  <c r="AZ375" i="4" s="1"/>
  <c r="J375" i="4"/>
  <c r="K375" i="4"/>
  <c r="L375" i="4" s="1"/>
  <c r="M375" i="4"/>
  <c r="BD375" i="4" s="1"/>
  <c r="N375" i="4"/>
  <c r="O375" i="4"/>
  <c r="P375" i="4" s="1"/>
  <c r="A376" i="4"/>
  <c r="AR376" i="4" s="1"/>
  <c r="B376" i="4"/>
  <c r="C376" i="4"/>
  <c r="D376" i="4" s="1"/>
  <c r="E376" i="4"/>
  <c r="AV376" i="4" s="1"/>
  <c r="F376" i="4"/>
  <c r="G376" i="4"/>
  <c r="H376" i="4" s="1"/>
  <c r="I376" i="4"/>
  <c r="AZ376" i="4" s="1"/>
  <c r="J376" i="4"/>
  <c r="K376" i="4"/>
  <c r="L376" i="4" s="1"/>
  <c r="M376" i="4"/>
  <c r="BD376" i="4" s="1"/>
  <c r="N376" i="4"/>
  <c r="O376" i="4"/>
  <c r="P376" i="4" s="1"/>
  <c r="A377" i="4"/>
  <c r="AR377" i="4" s="1"/>
  <c r="B377" i="4"/>
  <c r="C377" i="4"/>
  <c r="D377" i="4" s="1"/>
  <c r="E377" i="4"/>
  <c r="AV377" i="4" s="1"/>
  <c r="F377" i="4"/>
  <c r="G377" i="4"/>
  <c r="H377" i="4" s="1"/>
  <c r="I377" i="4"/>
  <c r="AZ377" i="4" s="1"/>
  <c r="J377" i="4"/>
  <c r="K377" i="4"/>
  <c r="L377" i="4" s="1"/>
  <c r="M377" i="4"/>
  <c r="BD377" i="4" s="1"/>
  <c r="N377" i="4"/>
  <c r="O377" i="4"/>
  <c r="P377" i="4" s="1"/>
  <c r="A378" i="4"/>
  <c r="AR378" i="4" s="1"/>
  <c r="B378" i="4"/>
  <c r="C378" i="4"/>
  <c r="D378" i="4" s="1"/>
  <c r="E378" i="4"/>
  <c r="AV378" i="4" s="1"/>
  <c r="F378" i="4"/>
  <c r="G378" i="4"/>
  <c r="H378" i="4" s="1"/>
  <c r="I378" i="4"/>
  <c r="AZ378" i="4" s="1"/>
  <c r="J378" i="4"/>
  <c r="K378" i="4"/>
  <c r="L378" i="4" s="1"/>
  <c r="M378" i="4"/>
  <c r="BD378" i="4" s="1"/>
  <c r="N378" i="4"/>
  <c r="O378" i="4"/>
  <c r="P378" i="4" s="1"/>
  <c r="A379" i="4"/>
  <c r="AR379" i="4" s="1"/>
  <c r="B379" i="4"/>
  <c r="C379" i="4"/>
  <c r="D379" i="4" s="1"/>
  <c r="E379" i="4"/>
  <c r="AV379" i="4" s="1"/>
  <c r="F379" i="4"/>
  <c r="G379" i="4"/>
  <c r="H379" i="4" s="1"/>
  <c r="I379" i="4"/>
  <c r="AZ379" i="4" s="1"/>
  <c r="J379" i="4"/>
  <c r="K379" i="4"/>
  <c r="L379" i="4" s="1"/>
  <c r="M379" i="4"/>
  <c r="BD379" i="4" s="1"/>
  <c r="N379" i="4"/>
  <c r="O379" i="4"/>
  <c r="P379" i="4" s="1"/>
  <c r="A380" i="4"/>
  <c r="AR380" i="4" s="1"/>
  <c r="B380" i="4"/>
  <c r="C380" i="4"/>
  <c r="D380" i="4" s="1"/>
  <c r="E380" i="4"/>
  <c r="AV380" i="4" s="1"/>
  <c r="F380" i="4"/>
  <c r="G380" i="4"/>
  <c r="H380" i="4" s="1"/>
  <c r="I380" i="4"/>
  <c r="AZ380" i="4" s="1"/>
  <c r="J380" i="4"/>
  <c r="K380" i="4"/>
  <c r="L380" i="4" s="1"/>
  <c r="M380" i="4"/>
  <c r="BD380" i="4" s="1"/>
  <c r="N380" i="4"/>
  <c r="O380" i="4"/>
  <c r="P380" i="4" s="1"/>
  <c r="A381" i="4"/>
  <c r="AR381" i="4" s="1"/>
  <c r="B381" i="4"/>
  <c r="C381" i="4"/>
  <c r="D381" i="4" s="1"/>
  <c r="E381" i="4"/>
  <c r="AV381" i="4" s="1"/>
  <c r="F381" i="4"/>
  <c r="G381" i="4"/>
  <c r="H381" i="4" s="1"/>
  <c r="I381" i="4"/>
  <c r="AZ381" i="4" s="1"/>
  <c r="J381" i="4"/>
  <c r="K381" i="4"/>
  <c r="L381" i="4" s="1"/>
  <c r="M381" i="4"/>
  <c r="BD381" i="4" s="1"/>
  <c r="N381" i="4"/>
  <c r="O381" i="4"/>
  <c r="P381" i="4" s="1"/>
  <c r="A382" i="4"/>
  <c r="AR382" i="4" s="1"/>
  <c r="B382" i="4"/>
  <c r="C382" i="4"/>
  <c r="D382" i="4" s="1"/>
  <c r="E382" i="4"/>
  <c r="AV382" i="4" s="1"/>
  <c r="F382" i="4"/>
  <c r="G382" i="4"/>
  <c r="H382" i="4" s="1"/>
  <c r="I382" i="4"/>
  <c r="AZ382" i="4" s="1"/>
  <c r="J382" i="4"/>
  <c r="K382" i="4"/>
  <c r="L382" i="4" s="1"/>
  <c r="M382" i="4"/>
  <c r="BD382" i="4" s="1"/>
  <c r="N382" i="4"/>
  <c r="O382" i="4"/>
  <c r="P382" i="4" s="1"/>
  <c r="A383" i="4"/>
  <c r="AR383" i="4" s="1"/>
  <c r="B383" i="4"/>
  <c r="C383" i="4"/>
  <c r="D383" i="4" s="1"/>
  <c r="E383" i="4"/>
  <c r="AV383" i="4" s="1"/>
  <c r="F383" i="4"/>
  <c r="G383" i="4"/>
  <c r="H383" i="4" s="1"/>
  <c r="I383" i="4"/>
  <c r="AZ383" i="4" s="1"/>
  <c r="J383" i="4"/>
  <c r="K383" i="4"/>
  <c r="L383" i="4" s="1"/>
  <c r="M383" i="4"/>
  <c r="BD383" i="4" s="1"/>
  <c r="N383" i="4"/>
  <c r="O383" i="4"/>
  <c r="P383" i="4" s="1"/>
  <c r="A384" i="4"/>
  <c r="AR384" i="4" s="1"/>
  <c r="B384" i="4"/>
  <c r="C384" i="4"/>
  <c r="D384" i="4" s="1"/>
  <c r="E384" i="4"/>
  <c r="AV384" i="4" s="1"/>
  <c r="F384" i="4"/>
  <c r="G384" i="4"/>
  <c r="H384" i="4" s="1"/>
  <c r="I384" i="4"/>
  <c r="AZ384" i="4" s="1"/>
  <c r="J384" i="4"/>
  <c r="K384" i="4"/>
  <c r="L384" i="4" s="1"/>
  <c r="M384" i="4"/>
  <c r="BD384" i="4" s="1"/>
  <c r="N384" i="4"/>
  <c r="O384" i="4"/>
  <c r="P384" i="4" s="1"/>
  <c r="A385" i="4"/>
  <c r="AR385" i="4" s="1"/>
  <c r="B385" i="4"/>
  <c r="C385" i="4"/>
  <c r="D385" i="4" s="1"/>
  <c r="E385" i="4"/>
  <c r="AV385" i="4" s="1"/>
  <c r="F385" i="4"/>
  <c r="G385" i="4"/>
  <c r="H385" i="4" s="1"/>
  <c r="I385" i="4"/>
  <c r="AZ385" i="4" s="1"/>
  <c r="J385" i="4"/>
  <c r="K385" i="4"/>
  <c r="L385" i="4" s="1"/>
  <c r="M385" i="4"/>
  <c r="BD385" i="4" s="1"/>
  <c r="N385" i="4"/>
  <c r="O385" i="4"/>
  <c r="P385" i="4" s="1"/>
  <c r="A386" i="4"/>
  <c r="AR386" i="4" s="1"/>
  <c r="B386" i="4"/>
  <c r="C386" i="4"/>
  <c r="D386" i="4" s="1"/>
  <c r="E386" i="4"/>
  <c r="AV386" i="4" s="1"/>
  <c r="F386" i="4"/>
  <c r="G386" i="4"/>
  <c r="H386" i="4" s="1"/>
  <c r="I386" i="4"/>
  <c r="AZ386" i="4" s="1"/>
  <c r="J386" i="4"/>
  <c r="K386" i="4"/>
  <c r="L386" i="4" s="1"/>
  <c r="M386" i="4"/>
  <c r="BD386" i="4" s="1"/>
  <c r="N386" i="4"/>
  <c r="O386" i="4"/>
  <c r="P386" i="4" s="1"/>
  <c r="A387" i="4"/>
  <c r="AR387" i="4" s="1"/>
  <c r="B387" i="4"/>
  <c r="C387" i="4"/>
  <c r="D387" i="4" s="1"/>
  <c r="E387" i="4"/>
  <c r="AV387" i="4" s="1"/>
  <c r="F387" i="4"/>
  <c r="G387" i="4"/>
  <c r="H387" i="4" s="1"/>
  <c r="I387" i="4"/>
  <c r="AZ387" i="4" s="1"/>
  <c r="J387" i="4"/>
  <c r="K387" i="4"/>
  <c r="L387" i="4" s="1"/>
  <c r="M387" i="4"/>
  <c r="BD387" i="4" s="1"/>
  <c r="N387" i="4"/>
  <c r="O387" i="4"/>
  <c r="P387" i="4" s="1"/>
  <c r="A388" i="4"/>
  <c r="AR388" i="4" s="1"/>
  <c r="B388" i="4"/>
  <c r="C388" i="4"/>
  <c r="D388" i="4" s="1"/>
  <c r="E388" i="4"/>
  <c r="AV388" i="4" s="1"/>
  <c r="F388" i="4"/>
  <c r="G388" i="4"/>
  <c r="H388" i="4" s="1"/>
  <c r="I388" i="4"/>
  <c r="AZ388" i="4" s="1"/>
  <c r="J388" i="4"/>
  <c r="K388" i="4"/>
  <c r="L388" i="4" s="1"/>
  <c r="M388" i="4"/>
  <c r="BD388" i="4" s="1"/>
  <c r="N388" i="4"/>
  <c r="O388" i="4"/>
  <c r="P388" i="4" s="1"/>
  <c r="A389" i="4"/>
  <c r="AR389" i="4" s="1"/>
  <c r="B389" i="4"/>
  <c r="C389" i="4"/>
  <c r="D389" i="4" s="1"/>
  <c r="E389" i="4"/>
  <c r="AV389" i="4" s="1"/>
  <c r="F389" i="4"/>
  <c r="G389" i="4"/>
  <c r="H389" i="4" s="1"/>
  <c r="I389" i="4"/>
  <c r="AZ389" i="4" s="1"/>
  <c r="J389" i="4"/>
  <c r="K389" i="4"/>
  <c r="L389" i="4" s="1"/>
  <c r="M389" i="4"/>
  <c r="BD389" i="4" s="1"/>
  <c r="N389" i="4"/>
  <c r="O389" i="4"/>
  <c r="P389" i="4" s="1"/>
  <c r="A390" i="4"/>
  <c r="AR390" i="4" s="1"/>
  <c r="B390" i="4"/>
  <c r="C390" i="4"/>
  <c r="D390" i="4" s="1"/>
  <c r="E390" i="4"/>
  <c r="AV390" i="4" s="1"/>
  <c r="F390" i="4"/>
  <c r="G390" i="4"/>
  <c r="H390" i="4" s="1"/>
  <c r="I390" i="4"/>
  <c r="AZ390" i="4" s="1"/>
  <c r="J390" i="4"/>
  <c r="K390" i="4"/>
  <c r="L390" i="4" s="1"/>
  <c r="M390" i="4"/>
  <c r="BD390" i="4" s="1"/>
  <c r="N390" i="4"/>
  <c r="O390" i="4"/>
  <c r="P390" i="4" s="1"/>
  <c r="A391" i="4"/>
  <c r="AR391" i="4" s="1"/>
  <c r="B391" i="4"/>
  <c r="C391" i="4"/>
  <c r="D391" i="4" s="1"/>
  <c r="E391" i="4"/>
  <c r="AV391" i="4" s="1"/>
  <c r="F391" i="4"/>
  <c r="G391" i="4"/>
  <c r="H391" i="4" s="1"/>
  <c r="I391" i="4"/>
  <c r="AZ391" i="4" s="1"/>
  <c r="J391" i="4"/>
  <c r="K391" i="4"/>
  <c r="L391" i="4" s="1"/>
  <c r="M391" i="4"/>
  <c r="BD391" i="4" s="1"/>
  <c r="N391" i="4"/>
  <c r="O391" i="4"/>
  <c r="P391" i="4" s="1"/>
  <c r="A392" i="4"/>
  <c r="AR392" i="4" s="1"/>
  <c r="B392" i="4"/>
  <c r="C392" i="4"/>
  <c r="D392" i="4" s="1"/>
  <c r="E392" i="4"/>
  <c r="AV392" i="4" s="1"/>
  <c r="F392" i="4"/>
  <c r="G392" i="4"/>
  <c r="H392" i="4" s="1"/>
  <c r="I392" i="4"/>
  <c r="AZ392" i="4" s="1"/>
  <c r="J392" i="4"/>
  <c r="K392" i="4"/>
  <c r="L392" i="4" s="1"/>
  <c r="M392" i="4"/>
  <c r="BD392" i="4" s="1"/>
  <c r="N392" i="4"/>
  <c r="O392" i="4"/>
  <c r="P392" i="4" s="1"/>
  <c r="A393" i="4"/>
  <c r="AR393" i="4" s="1"/>
  <c r="B393" i="4"/>
  <c r="C393" i="4"/>
  <c r="D393" i="4" s="1"/>
  <c r="E393" i="4"/>
  <c r="AV393" i="4" s="1"/>
  <c r="F393" i="4"/>
  <c r="G393" i="4"/>
  <c r="H393" i="4" s="1"/>
  <c r="I393" i="4"/>
  <c r="AZ393" i="4" s="1"/>
  <c r="J393" i="4"/>
  <c r="K393" i="4"/>
  <c r="L393" i="4" s="1"/>
  <c r="M393" i="4"/>
  <c r="BD393" i="4" s="1"/>
  <c r="N393" i="4"/>
  <c r="O393" i="4"/>
  <c r="P393" i="4" s="1"/>
  <c r="A394" i="4"/>
  <c r="AR394" i="4" s="1"/>
  <c r="B394" i="4"/>
  <c r="C394" i="4"/>
  <c r="D394" i="4" s="1"/>
  <c r="E394" i="4"/>
  <c r="AV394" i="4" s="1"/>
  <c r="F394" i="4"/>
  <c r="G394" i="4"/>
  <c r="H394" i="4" s="1"/>
  <c r="I394" i="4"/>
  <c r="AZ394" i="4" s="1"/>
  <c r="J394" i="4"/>
  <c r="K394" i="4"/>
  <c r="L394" i="4" s="1"/>
  <c r="M394" i="4"/>
  <c r="BD394" i="4" s="1"/>
  <c r="N394" i="4"/>
  <c r="O394" i="4"/>
  <c r="P394" i="4" s="1"/>
  <c r="A395" i="4"/>
  <c r="AR395" i="4" s="1"/>
  <c r="B395" i="4"/>
  <c r="C395" i="4"/>
  <c r="D395" i="4" s="1"/>
  <c r="E395" i="4"/>
  <c r="AV395" i="4" s="1"/>
  <c r="F395" i="4"/>
  <c r="G395" i="4"/>
  <c r="H395" i="4" s="1"/>
  <c r="I395" i="4"/>
  <c r="AZ395" i="4" s="1"/>
  <c r="J395" i="4"/>
  <c r="K395" i="4"/>
  <c r="L395" i="4" s="1"/>
  <c r="M395" i="4"/>
  <c r="BD395" i="4" s="1"/>
  <c r="N395" i="4"/>
  <c r="O395" i="4"/>
  <c r="P395" i="4" s="1"/>
  <c r="A396" i="4"/>
  <c r="AR396" i="4" s="1"/>
  <c r="B396" i="4"/>
  <c r="C396" i="4"/>
  <c r="D396" i="4" s="1"/>
  <c r="E396" i="4"/>
  <c r="AV396" i="4" s="1"/>
  <c r="F396" i="4"/>
  <c r="G396" i="4"/>
  <c r="H396" i="4" s="1"/>
  <c r="I396" i="4"/>
  <c r="AZ396" i="4" s="1"/>
  <c r="J396" i="4"/>
  <c r="K396" i="4"/>
  <c r="L396" i="4" s="1"/>
  <c r="M396" i="4"/>
  <c r="BD396" i="4" s="1"/>
  <c r="N396" i="4"/>
  <c r="O396" i="4"/>
  <c r="P396" i="4" s="1"/>
  <c r="A397" i="4"/>
  <c r="AR397" i="4" s="1"/>
  <c r="B397" i="4"/>
  <c r="C397" i="4"/>
  <c r="D397" i="4" s="1"/>
  <c r="E397" i="4"/>
  <c r="AV397" i="4" s="1"/>
  <c r="F397" i="4"/>
  <c r="G397" i="4"/>
  <c r="H397" i="4" s="1"/>
  <c r="I397" i="4"/>
  <c r="AZ397" i="4" s="1"/>
  <c r="J397" i="4"/>
  <c r="K397" i="4"/>
  <c r="L397" i="4" s="1"/>
  <c r="M397" i="4"/>
  <c r="BD397" i="4" s="1"/>
  <c r="N397" i="4"/>
  <c r="O397" i="4"/>
  <c r="P397" i="4" s="1"/>
  <c r="A398" i="4"/>
  <c r="AR398" i="4" s="1"/>
  <c r="B398" i="4"/>
  <c r="C398" i="4"/>
  <c r="D398" i="4" s="1"/>
  <c r="E398" i="4"/>
  <c r="AV398" i="4" s="1"/>
  <c r="F398" i="4"/>
  <c r="G398" i="4"/>
  <c r="H398" i="4" s="1"/>
  <c r="I398" i="4"/>
  <c r="AZ398" i="4" s="1"/>
  <c r="J398" i="4"/>
  <c r="K398" i="4"/>
  <c r="L398" i="4" s="1"/>
  <c r="M398" i="4"/>
  <c r="BD398" i="4" s="1"/>
  <c r="N398" i="4"/>
  <c r="O398" i="4"/>
  <c r="P398" i="4" s="1"/>
  <c r="A399" i="4"/>
  <c r="AR399" i="4" s="1"/>
  <c r="B399" i="4"/>
  <c r="C399" i="4"/>
  <c r="D399" i="4" s="1"/>
  <c r="E399" i="4"/>
  <c r="AV399" i="4" s="1"/>
  <c r="F399" i="4"/>
  <c r="G399" i="4"/>
  <c r="H399" i="4" s="1"/>
  <c r="I399" i="4"/>
  <c r="AZ399" i="4" s="1"/>
  <c r="J399" i="4"/>
  <c r="K399" i="4"/>
  <c r="L399" i="4" s="1"/>
  <c r="M399" i="4"/>
  <c r="BD399" i="4" s="1"/>
  <c r="N399" i="4"/>
  <c r="O399" i="4"/>
  <c r="P399" i="4" s="1"/>
  <c r="A400" i="4"/>
  <c r="AR400" i="4" s="1"/>
  <c r="B400" i="4"/>
  <c r="C400" i="4"/>
  <c r="D400" i="4" s="1"/>
  <c r="E400" i="4"/>
  <c r="AV400" i="4" s="1"/>
  <c r="F400" i="4"/>
  <c r="G400" i="4"/>
  <c r="H400" i="4" s="1"/>
  <c r="I400" i="4"/>
  <c r="AZ400" i="4" s="1"/>
  <c r="J400" i="4"/>
  <c r="K400" i="4"/>
  <c r="L400" i="4" s="1"/>
  <c r="M400" i="4"/>
  <c r="BD400" i="4" s="1"/>
  <c r="N400" i="4"/>
  <c r="O400" i="4"/>
  <c r="P400" i="4" s="1"/>
  <c r="A401" i="4"/>
  <c r="AR401" i="4" s="1"/>
  <c r="B401" i="4"/>
  <c r="C401" i="4"/>
  <c r="D401" i="4" s="1"/>
  <c r="E401" i="4"/>
  <c r="AV401" i="4" s="1"/>
  <c r="F401" i="4"/>
  <c r="G401" i="4"/>
  <c r="H401" i="4" s="1"/>
  <c r="I401" i="4"/>
  <c r="AZ401" i="4" s="1"/>
  <c r="J401" i="4"/>
  <c r="K401" i="4"/>
  <c r="L401" i="4" s="1"/>
  <c r="M401" i="4"/>
  <c r="BD401" i="4" s="1"/>
  <c r="N401" i="4"/>
  <c r="O401" i="4"/>
  <c r="P401" i="4" s="1"/>
  <c r="A402" i="4"/>
  <c r="AR402" i="4" s="1"/>
  <c r="B402" i="4"/>
  <c r="C402" i="4"/>
  <c r="D402" i="4" s="1"/>
  <c r="E402" i="4"/>
  <c r="AV402" i="4" s="1"/>
  <c r="F402" i="4"/>
  <c r="G402" i="4"/>
  <c r="H402" i="4" s="1"/>
  <c r="I402" i="4"/>
  <c r="AZ402" i="4" s="1"/>
  <c r="J402" i="4"/>
  <c r="K402" i="4"/>
  <c r="L402" i="4" s="1"/>
  <c r="M402" i="4"/>
  <c r="BD402" i="4" s="1"/>
  <c r="N402" i="4"/>
  <c r="O402" i="4"/>
  <c r="P402" i="4" s="1"/>
  <c r="A403" i="4"/>
  <c r="AR403" i="4" s="1"/>
  <c r="B403" i="4"/>
  <c r="C403" i="4"/>
  <c r="D403" i="4" s="1"/>
  <c r="E403" i="4"/>
  <c r="AV403" i="4" s="1"/>
  <c r="F403" i="4"/>
  <c r="G403" i="4"/>
  <c r="H403" i="4" s="1"/>
  <c r="I403" i="4"/>
  <c r="AZ403" i="4" s="1"/>
  <c r="J403" i="4"/>
  <c r="K403" i="4"/>
  <c r="L403" i="4" s="1"/>
  <c r="M403" i="4"/>
  <c r="BD403" i="4" s="1"/>
  <c r="N403" i="4"/>
  <c r="O403" i="4"/>
  <c r="P403" i="4" s="1"/>
  <c r="A404" i="4"/>
  <c r="AR404" i="4" s="1"/>
  <c r="B404" i="4"/>
  <c r="C404" i="4"/>
  <c r="D404" i="4" s="1"/>
  <c r="E404" i="4"/>
  <c r="AV404" i="4" s="1"/>
  <c r="F404" i="4"/>
  <c r="G404" i="4"/>
  <c r="H404" i="4" s="1"/>
  <c r="I404" i="4"/>
  <c r="AZ404" i="4" s="1"/>
  <c r="J404" i="4"/>
  <c r="K404" i="4"/>
  <c r="L404" i="4" s="1"/>
  <c r="M404" i="4"/>
  <c r="BD404" i="4" s="1"/>
  <c r="N404" i="4"/>
  <c r="O404" i="4"/>
  <c r="P404" i="4" s="1"/>
  <c r="A405" i="4"/>
  <c r="AR405" i="4" s="1"/>
  <c r="B405" i="4"/>
  <c r="C405" i="4"/>
  <c r="D405" i="4" s="1"/>
  <c r="E405" i="4"/>
  <c r="AV405" i="4" s="1"/>
  <c r="F405" i="4"/>
  <c r="G405" i="4"/>
  <c r="H405" i="4" s="1"/>
  <c r="I405" i="4"/>
  <c r="AZ405" i="4" s="1"/>
  <c r="J405" i="4"/>
  <c r="K405" i="4"/>
  <c r="L405" i="4" s="1"/>
  <c r="M405" i="4"/>
  <c r="BD405" i="4" s="1"/>
  <c r="N405" i="4"/>
  <c r="O405" i="4"/>
  <c r="P405" i="4" s="1"/>
  <c r="A406" i="4"/>
  <c r="AR406" i="4" s="1"/>
  <c r="B406" i="4"/>
  <c r="C406" i="4"/>
  <c r="D406" i="4" s="1"/>
  <c r="E406" i="4"/>
  <c r="AV406" i="4" s="1"/>
  <c r="F406" i="4"/>
  <c r="G406" i="4"/>
  <c r="H406" i="4" s="1"/>
  <c r="I406" i="4"/>
  <c r="AZ406" i="4" s="1"/>
  <c r="J406" i="4"/>
  <c r="K406" i="4"/>
  <c r="L406" i="4" s="1"/>
  <c r="M406" i="4"/>
  <c r="BD406" i="4" s="1"/>
  <c r="N406" i="4"/>
  <c r="O406" i="4"/>
  <c r="P406" i="4" s="1"/>
  <c r="A407" i="4"/>
  <c r="AR407" i="4" s="1"/>
  <c r="B407" i="4"/>
  <c r="C407" i="4"/>
  <c r="D407" i="4" s="1"/>
  <c r="E407" i="4"/>
  <c r="AV407" i="4" s="1"/>
  <c r="F407" i="4"/>
  <c r="G407" i="4"/>
  <c r="H407" i="4" s="1"/>
  <c r="I407" i="4"/>
  <c r="AZ407" i="4" s="1"/>
  <c r="J407" i="4"/>
  <c r="K407" i="4"/>
  <c r="L407" i="4" s="1"/>
  <c r="M407" i="4"/>
  <c r="BD407" i="4" s="1"/>
  <c r="N407" i="4"/>
  <c r="O407" i="4"/>
  <c r="P407" i="4" s="1"/>
  <c r="A408" i="4"/>
  <c r="AR408" i="4" s="1"/>
  <c r="B408" i="4"/>
  <c r="C408" i="4"/>
  <c r="D408" i="4" s="1"/>
  <c r="E408" i="4"/>
  <c r="AV408" i="4" s="1"/>
  <c r="F408" i="4"/>
  <c r="G408" i="4"/>
  <c r="H408" i="4" s="1"/>
  <c r="I408" i="4"/>
  <c r="AZ408" i="4" s="1"/>
  <c r="J408" i="4"/>
  <c r="K408" i="4"/>
  <c r="L408" i="4" s="1"/>
  <c r="M408" i="4"/>
  <c r="BD408" i="4" s="1"/>
  <c r="N408" i="4"/>
  <c r="O408" i="4"/>
  <c r="P408" i="4" s="1"/>
  <c r="A409" i="4"/>
  <c r="AR409" i="4" s="1"/>
  <c r="B409" i="4"/>
  <c r="C409" i="4"/>
  <c r="D409" i="4" s="1"/>
  <c r="E409" i="4"/>
  <c r="AV409" i="4" s="1"/>
  <c r="F409" i="4"/>
  <c r="G409" i="4"/>
  <c r="H409" i="4" s="1"/>
  <c r="I409" i="4"/>
  <c r="AZ409" i="4" s="1"/>
  <c r="J409" i="4"/>
  <c r="K409" i="4"/>
  <c r="L409" i="4" s="1"/>
  <c r="M409" i="4"/>
  <c r="BD409" i="4" s="1"/>
  <c r="N409" i="4"/>
  <c r="O409" i="4"/>
  <c r="P409" i="4" s="1"/>
  <c r="A410" i="4"/>
  <c r="AR410" i="4" s="1"/>
  <c r="B410" i="4"/>
  <c r="C410" i="4"/>
  <c r="D410" i="4" s="1"/>
  <c r="E410" i="4"/>
  <c r="AV410" i="4" s="1"/>
  <c r="F410" i="4"/>
  <c r="G410" i="4"/>
  <c r="H410" i="4" s="1"/>
  <c r="I410" i="4"/>
  <c r="AZ410" i="4" s="1"/>
  <c r="J410" i="4"/>
  <c r="K410" i="4"/>
  <c r="L410" i="4" s="1"/>
  <c r="M410" i="4"/>
  <c r="BD410" i="4" s="1"/>
  <c r="N410" i="4"/>
  <c r="O410" i="4"/>
  <c r="P410" i="4" s="1"/>
  <c r="A411" i="4"/>
  <c r="AR411" i="4" s="1"/>
  <c r="B411" i="4"/>
  <c r="C411" i="4"/>
  <c r="D411" i="4" s="1"/>
  <c r="E411" i="4"/>
  <c r="AV411" i="4" s="1"/>
  <c r="F411" i="4"/>
  <c r="G411" i="4"/>
  <c r="H411" i="4" s="1"/>
  <c r="I411" i="4"/>
  <c r="AZ411" i="4" s="1"/>
  <c r="J411" i="4"/>
  <c r="K411" i="4"/>
  <c r="L411" i="4" s="1"/>
  <c r="M411" i="4"/>
  <c r="BD411" i="4" s="1"/>
  <c r="N411" i="4"/>
  <c r="O411" i="4"/>
  <c r="P411" i="4" s="1"/>
  <c r="A412" i="4"/>
  <c r="AR412" i="4" s="1"/>
  <c r="B412" i="4"/>
  <c r="C412" i="4"/>
  <c r="D412" i="4" s="1"/>
  <c r="E412" i="4"/>
  <c r="AV412" i="4" s="1"/>
  <c r="F412" i="4"/>
  <c r="G412" i="4"/>
  <c r="H412" i="4" s="1"/>
  <c r="I412" i="4"/>
  <c r="AZ412" i="4" s="1"/>
  <c r="J412" i="4"/>
  <c r="K412" i="4"/>
  <c r="L412" i="4" s="1"/>
  <c r="M412" i="4"/>
  <c r="BD412" i="4" s="1"/>
  <c r="N412" i="4"/>
  <c r="O412" i="4"/>
  <c r="P412" i="4" s="1"/>
  <c r="A413" i="4"/>
  <c r="AR413" i="4" s="1"/>
  <c r="B413" i="4"/>
  <c r="C413" i="4"/>
  <c r="D413" i="4" s="1"/>
  <c r="E413" i="4"/>
  <c r="AV413" i="4" s="1"/>
  <c r="F413" i="4"/>
  <c r="G413" i="4"/>
  <c r="H413" i="4" s="1"/>
  <c r="I413" i="4"/>
  <c r="AZ413" i="4" s="1"/>
  <c r="J413" i="4"/>
  <c r="K413" i="4"/>
  <c r="L413" i="4" s="1"/>
  <c r="M413" i="4"/>
  <c r="BD413" i="4" s="1"/>
  <c r="N413" i="4"/>
  <c r="O413" i="4"/>
  <c r="P413" i="4" s="1"/>
  <c r="A414" i="4"/>
  <c r="AR414" i="4" s="1"/>
  <c r="B414" i="4"/>
  <c r="C414" i="4"/>
  <c r="D414" i="4" s="1"/>
  <c r="E414" i="4"/>
  <c r="AV414" i="4" s="1"/>
  <c r="F414" i="4"/>
  <c r="G414" i="4"/>
  <c r="H414" i="4" s="1"/>
  <c r="I414" i="4"/>
  <c r="AZ414" i="4" s="1"/>
  <c r="J414" i="4"/>
  <c r="K414" i="4"/>
  <c r="L414" i="4" s="1"/>
  <c r="M414" i="4"/>
  <c r="BD414" i="4" s="1"/>
  <c r="N414" i="4"/>
  <c r="O414" i="4"/>
  <c r="P414" i="4" s="1"/>
  <c r="A415" i="4"/>
  <c r="AR415" i="4" s="1"/>
  <c r="B415" i="4"/>
  <c r="C415" i="4"/>
  <c r="D415" i="4" s="1"/>
  <c r="E415" i="4"/>
  <c r="AV415" i="4" s="1"/>
  <c r="F415" i="4"/>
  <c r="G415" i="4"/>
  <c r="H415" i="4" s="1"/>
  <c r="I415" i="4"/>
  <c r="AZ415" i="4" s="1"/>
  <c r="J415" i="4"/>
  <c r="K415" i="4"/>
  <c r="L415" i="4" s="1"/>
  <c r="M415" i="4"/>
  <c r="BD415" i="4" s="1"/>
  <c r="N415" i="4"/>
  <c r="O415" i="4"/>
  <c r="P415" i="4" s="1"/>
  <c r="A416" i="4"/>
  <c r="AR416" i="4" s="1"/>
  <c r="B416" i="4"/>
  <c r="C416" i="4"/>
  <c r="D416" i="4" s="1"/>
  <c r="E416" i="4"/>
  <c r="AV416" i="4" s="1"/>
  <c r="F416" i="4"/>
  <c r="G416" i="4"/>
  <c r="H416" i="4" s="1"/>
  <c r="I416" i="4"/>
  <c r="AZ416" i="4" s="1"/>
  <c r="J416" i="4"/>
  <c r="K416" i="4"/>
  <c r="L416" i="4" s="1"/>
  <c r="M416" i="4"/>
  <c r="BD416" i="4" s="1"/>
  <c r="N416" i="4"/>
  <c r="O416" i="4"/>
  <c r="P416" i="4" s="1"/>
  <c r="A417" i="4"/>
  <c r="AR417" i="4" s="1"/>
  <c r="B417" i="4"/>
  <c r="C417" i="4"/>
  <c r="D417" i="4" s="1"/>
  <c r="E417" i="4"/>
  <c r="AV417" i="4" s="1"/>
  <c r="F417" i="4"/>
  <c r="G417" i="4"/>
  <c r="H417" i="4" s="1"/>
  <c r="I417" i="4"/>
  <c r="AZ417" i="4" s="1"/>
  <c r="J417" i="4"/>
  <c r="K417" i="4"/>
  <c r="L417" i="4" s="1"/>
  <c r="M417" i="4"/>
  <c r="BD417" i="4" s="1"/>
  <c r="N417" i="4"/>
  <c r="O417" i="4"/>
  <c r="P417" i="4" s="1"/>
  <c r="A418" i="4"/>
  <c r="AR418" i="4" s="1"/>
  <c r="B418" i="4"/>
  <c r="C418" i="4"/>
  <c r="D418" i="4" s="1"/>
  <c r="E418" i="4"/>
  <c r="AV418" i="4" s="1"/>
  <c r="F418" i="4"/>
  <c r="G418" i="4"/>
  <c r="H418" i="4" s="1"/>
  <c r="I418" i="4"/>
  <c r="AZ418" i="4" s="1"/>
  <c r="J418" i="4"/>
  <c r="K418" i="4"/>
  <c r="L418" i="4" s="1"/>
  <c r="M418" i="4"/>
  <c r="BD418" i="4" s="1"/>
  <c r="N418" i="4"/>
  <c r="O418" i="4"/>
  <c r="P418" i="4" s="1"/>
  <c r="A419" i="4"/>
  <c r="AR419" i="4" s="1"/>
  <c r="B419" i="4"/>
  <c r="C419" i="4"/>
  <c r="D419" i="4" s="1"/>
  <c r="E419" i="4"/>
  <c r="AV419" i="4" s="1"/>
  <c r="F419" i="4"/>
  <c r="G419" i="4"/>
  <c r="I419" i="4"/>
  <c r="AZ419" i="4" s="1"/>
  <c r="J419" i="4"/>
  <c r="K419" i="4"/>
  <c r="L419" i="4" s="1"/>
  <c r="M419" i="4"/>
  <c r="BD419" i="4" s="1"/>
  <c r="N419" i="4"/>
  <c r="O419" i="4"/>
  <c r="P419" i="4" s="1"/>
  <c r="A420" i="4"/>
  <c r="AR420" i="4" s="1"/>
  <c r="B420" i="4"/>
  <c r="C420" i="4"/>
  <c r="D420" i="4" s="1"/>
  <c r="E420" i="4"/>
  <c r="AV420" i="4" s="1"/>
  <c r="F420" i="4"/>
  <c r="G420" i="4"/>
  <c r="H420" i="4" s="1"/>
  <c r="I420" i="4"/>
  <c r="AZ420" i="4" s="1"/>
  <c r="J420" i="4"/>
  <c r="K420" i="4"/>
  <c r="L420" i="4" s="1"/>
  <c r="M420" i="4"/>
  <c r="BD420" i="4" s="1"/>
  <c r="N420" i="4"/>
  <c r="O420" i="4"/>
  <c r="P420" i="4" s="1"/>
  <c r="A421" i="4"/>
  <c r="AR421" i="4" s="1"/>
  <c r="B421" i="4"/>
  <c r="C421" i="4"/>
  <c r="D421" i="4" s="1"/>
  <c r="E421" i="4"/>
  <c r="AV421" i="4" s="1"/>
  <c r="F421" i="4"/>
  <c r="G421" i="4"/>
  <c r="H421" i="4" s="1"/>
  <c r="I421" i="4"/>
  <c r="AZ421" i="4" s="1"/>
  <c r="J421" i="4"/>
  <c r="K421" i="4"/>
  <c r="L421" i="4" s="1"/>
  <c r="M421" i="4"/>
  <c r="BD421" i="4" s="1"/>
  <c r="N421" i="4"/>
  <c r="O421" i="4"/>
  <c r="P421" i="4" s="1"/>
  <c r="A422" i="4"/>
  <c r="AR422" i="4" s="1"/>
  <c r="B422" i="4"/>
  <c r="C422" i="4"/>
  <c r="D422" i="4" s="1"/>
  <c r="E422" i="4"/>
  <c r="AV422" i="4" s="1"/>
  <c r="F422" i="4"/>
  <c r="G422" i="4"/>
  <c r="H422" i="4" s="1"/>
  <c r="I422" i="4"/>
  <c r="AZ422" i="4" s="1"/>
  <c r="J422" i="4"/>
  <c r="K422" i="4"/>
  <c r="L422" i="4" s="1"/>
  <c r="M422" i="4"/>
  <c r="BD422" i="4" s="1"/>
  <c r="N422" i="4"/>
  <c r="O422" i="4"/>
  <c r="P422" i="4" s="1"/>
  <c r="A423" i="4"/>
  <c r="AR423" i="4" s="1"/>
  <c r="B423" i="4"/>
  <c r="C423" i="4"/>
  <c r="D423" i="4" s="1"/>
  <c r="E423" i="4"/>
  <c r="AV423" i="4" s="1"/>
  <c r="F423" i="4"/>
  <c r="G423" i="4"/>
  <c r="H423" i="4" s="1"/>
  <c r="I423" i="4"/>
  <c r="AZ423" i="4" s="1"/>
  <c r="J423" i="4"/>
  <c r="K423" i="4"/>
  <c r="L423" i="4" s="1"/>
  <c r="M423" i="4"/>
  <c r="BD423" i="4" s="1"/>
  <c r="N423" i="4"/>
  <c r="O423" i="4"/>
  <c r="P423" i="4" s="1"/>
  <c r="A424" i="4"/>
  <c r="AR424" i="4" s="1"/>
  <c r="B424" i="4"/>
  <c r="C424" i="4"/>
  <c r="D424" i="4" s="1"/>
  <c r="E424" i="4"/>
  <c r="AV424" i="4" s="1"/>
  <c r="F424" i="4"/>
  <c r="G424" i="4"/>
  <c r="H424" i="4" s="1"/>
  <c r="I424" i="4"/>
  <c r="AZ424" i="4" s="1"/>
  <c r="J424" i="4"/>
  <c r="K424" i="4"/>
  <c r="L424" i="4" s="1"/>
  <c r="M424" i="4"/>
  <c r="BD424" i="4" s="1"/>
  <c r="N424" i="4"/>
  <c r="O424" i="4"/>
  <c r="P424" i="4" s="1"/>
  <c r="A425" i="4"/>
  <c r="AR425" i="4" s="1"/>
  <c r="B425" i="4"/>
  <c r="C425" i="4"/>
  <c r="D425" i="4" s="1"/>
  <c r="E425" i="4"/>
  <c r="AV425" i="4" s="1"/>
  <c r="F425" i="4"/>
  <c r="G425" i="4"/>
  <c r="H425" i="4" s="1"/>
  <c r="I425" i="4"/>
  <c r="AZ425" i="4" s="1"/>
  <c r="J425" i="4"/>
  <c r="K425" i="4"/>
  <c r="L425" i="4" s="1"/>
  <c r="M425" i="4"/>
  <c r="BD425" i="4" s="1"/>
  <c r="N425" i="4"/>
  <c r="O425" i="4"/>
  <c r="P425" i="4" s="1"/>
  <c r="A426" i="4"/>
  <c r="AR426" i="4" s="1"/>
  <c r="B426" i="4"/>
  <c r="C426" i="4"/>
  <c r="D426" i="4" s="1"/>
  <c r="E426" i="4"/>
  <c r="AV426" i="4" s="1"/>
  <c r="F426" i="4"/>
  <c r="G426" i="4"/>
  <c r="H426" i="4" s="1"/>
  <c r="I426" i="4"/>
  <c r="AZ426" i="4" s="1"/>
  <c r="J426" i="4"/>
  <c r="K426" i="4"/>
  <c r="L426" i="4" s="1"/>
  <c r="M426" i="4"/>
  <c r="BD426" i="4" s="1"/>
  <c r="N426" i="4"/>
  <c r="O426" i="4"/>
  <c r="P426" i="4" s="1"/>
  <c r="A427" i="4"/>
  <c r="AR427" i="4" s="1"/>
  <c r="B427" i="4"/>
  <c r="C427" i="4"/>
  <c r="D427" i="4" s="1"/>
  <c r="E427" i="4"/>
  <c r="AV427" i="4" s="1"/>
  <c r="F427" i="4"/>
  <c r="G427" i="4"/>
  <c r="H427" i="4" s="1"/>
  <c r="I427" i="4"/>
  <c r="AZ427" i="4" s="1"/>
  <c r="J427" i="4"/>
  <c r="K427" i="4"/>
  <c r="L427" i="4" s="1"/>
  <c r="M427" i="4"/>
  <c r="BD427" i="4" s="1"/>
  <c r="N427" i="4"/>
  <c r="O427" i="4"/>
  <c r="P427" i="4" s="1"/>
  <c r="A428" i="4"/>
  <c r="AR428" i="4" s="1"/>
  <c r="B428" i="4"/>
  <c r="C428" i="4"/>
  <c r="D428" i="4" s="1"/>
  <c r="E428" i="4"/>
  <c r="AV428" i="4" s="1"/>
  <c r="F428" i="4"/>
  <c r="G428" i="4"/>
  <c r="H428" i="4" s="1"/>
  <c r="I428" i="4"/>
  <c r="AZ428" i="4" s="1"/>
  <c r="J428" i="4"/>
  <c r="K428" i="4"/>
  <c r="L428" i="4" s="1"/>
  <c r="M428" i="4"/>
  <c r="BD428" i="4" s="1"/>
  <c r="N428" i="4"/>
  <c r="O428" i="4"/>
  <c r="P428" i="4" s="1"/>
  <c r="A429" i="4"/>
  <c r="AR429" i="4" s="1"/>
  <c r="B429" i="4"/>
  <c r="C429" i="4"/>
  <c r="D429" i="4" s="1"/>
  <c r="E429" i="4"/>
  <c r="AV429" i="4" s="1"/>
  <c r="F429" i="4"/>
  <c r="G429" i="4"/>
  <c r="H429" i="4" s="1"/>
  <c r="I429" i="4"/>
  <c r="AZ429" i="4" s="1"/>
  <c r="J429" i="4"/>
  <c r="K429" i="4"/>
  <c r="L429" i="4" s="1"/>
  <c r="M429" i="4"/>
  <c r="BD429" i="4" s="1"/>
  <c r="N429" i="4"/>
  <c r="O429" i="4"/>
  <c r="P429" i="4" s="1"/>
  <c r="A430" i="4"/>
  <c r="AR430" i="4" s="1"/>
  <c r="B430" i="4"/>
  <c r="C430" i="4"/>
  <c r="D430" i="4" s="1"/>
  <c r="E430" i="4"/>
  <c r="AV430" i="4" s="1"/>
  <c r="F430" i="4"/>
  <c r="G430" i="4"/>
  <c r="H430" i="4" s="1"/>
  <c r="I430" i="4"/>
  <c r="AZ430" i="4" s="1"/>
  <c r="J430" i="4"/>
  <c r="K430" i="4"/>
  <c r="L430" i="4" s="1"/>
  <c r="M430" i="4"/>
  <c r="BD430" i="4" s="1"/>
  <c r="N430" i="4"/>
  <c r="O430" i="4"/>
  <c r="P430" i="4" s="1"/>
  <c r="A431" i="4"/>
  <c r="AR431" i="4" s="1"/>
  <c r="B431" i="4"/>
  <c r="C431" i="4"/>
  <c r="D431" i="4" s="1"/>
  <c r="E431" i="4"/>
  <c r="AV431" i="4" s="1"/>
  <c r="F431" i="4"/>
  <c r="G431" i="4"/>
  <c r="H431" i="4" s="1"/>
  <c r="I431" i="4"/>
  <c r="AZ431" i="4" s="1"/>
  <c r="J431" i="4"/>
  <c r="K431" i="4"/>
  <c r="L431" i="4" s="1"/>
  <c r="M431" i="4"/>
  <c r="BD431" i="4" s="1"/>
  <c r="N431" i="4"/>
  <c r="O431" i="4"/>
  <c r="P431" i="4" s="1"/>
  <c r="A432" i="4"/>
  <c r="AR432" i="4" s="1"/>
  <c r="B432" i="4"/>
  <c r="C432" i="4"/>
  <c r="D432" i="4" s="1"/>
  <c r="E432" i="4"/>
  <c r="AV432" i="4" s="1"/>
  <c r="F432" i="4"/>
  <c r="G432" i="4"/>
  <c r="H432" i="4" s="1"/>
  <c r="I432" i="4"/>
  <c r="AZ432" i="4" s="1"/>
  <c r="J432" i="4"/>
  <c r="K432" i="4"/>
  <c r="L432" i="4" s="1"/>
  <c r="M432" i="4"/>
  <c r="BD432" i="4" s="1"/>
  <c r="N432" i="4"/>
  <c r="O432" i="4"/>
  <c r="P432" i="4" s="1"/>
  <c r="A433" i="4"/>
  <c r="AR433" i="4" s="1"/>
  <c r="B433" i="4"/>
  <c r="C433" i="4"/>
  <c r="D433" i="4" s="1"/>
  <c r="E433" i="4"/>
  <c r="AV433" i="4" s="1"/>
  <c r="F433" i="4"/>
  <c r="G433" i="4"/>
  <c r="H433" i="4"/>
  <c r="I433" i="4"/>
  <c r="AZ433" i="4" s="1"/>
  <c r="J433" i="4"/>
  <c r="K433" i="4"/>
  <c r="L433" i="4" s="1"/>
  <c r="M433" i="4"/>
  <c r="BD433" i="4" s="1"/>
  <c r="N433" i="4"/>
  <c r="O433" i="4"/>
  <c r="P433" i="4" s="1"/>
  <c r="A434" i="4"/>
  <c r="AR434" i="4" s="1"/>
  <c r="B434" i="4"/>
  <c r="C434" i="4"/>
  <c r="D434" i="4" s="1"/>
  <c r="E434" i="4"/>
  <c r="AV434" i="4" s="1"/>
  <c r="F434" i="4"/>
  <c r="G434" i="4"/>
  <c r="H434" i="4" s="1"/>
  <c r="I434" i="4"/>
  <c r="AZ434" i="4" s="1"/>
  <c r="J434" i="4"/>
  <c r="K434" i="4"/>
  <c r="L434" i="4"/>
  <c r="M434" i="4"/>
  <c r="BD434" i="4" s="1"/>
  <c r="N434" i="4"/>
  <c r="O434" i="4"/>
  <c r="P434" i="4" s="1"/>
  <c r="A435" i="4"/>
  <c r="AR435" i="4" s="1"/>
  <c r="B435" i="4"/>
  <c r="C435" i="4"/>
  <c r="D435" i="4" s="1"/>
  <c r="E435" i="4"/>
  <c r="AV435" i="4" s="1"/>
  <c r="F435" i="4"/>
  <c r="G435" i="4"/>
  <c r="H435" i="4" s="1"/>
  <c r="I435" i="4"/>
  <c r="AZ435" i="4" s="1"/>
  <c r="J435" i="4"/>
  <c r="K435" i="4"/>
  <c r="L435" i="4" s="1"/>
  <c r="M435" i="4"/>
  <c r="BD435" i="4" s="1"/>
  <c r="N435" i="4"/>
  <c r="O435" i="4"/>
  <c r="P435" i="4" s="1"/>
  <c r="A436" i="4"/>
  <c r="AR436" i="4" s="1"/>
  <c r="B436" i="4"/>
  <c r="C436" i="4"/>
  <c r="D436" i="4" s="1"/>
  <c r="E436" i="4"/>
  <c r="AV436" i="4" s="1"/>
  <c r="F436" i="4"/>
  <c r="G436" i="4"/>
  <c r="H436" i="4" s="1"/>
  <c r="I436" i="4"/>
  <c r="AZ436" i="4" s="1"/>
  <c r="J436" i="4"/>
  <c r="K436" i="4"/>
  <c r="L436" i="4" s="1"/>
  <c r="M436" i="4"/>
  <c r="BD436" i="4" s="1"/>
  <c r="N436" i="4"/>
  <c r="O436" i="4"/>
  <c r="P436" i="4" s="1"/>
  <c r="A437" i="4"/>
  <c r="AR437" i="4" s="1"/>
  <c r="B437" i="4"/>
  <c r="C437" i="4"/>
  <c r="D437" i="4" s="1"/>
  <c r="E437" i="4"/>
  <c r="AV437" i="4" s="1"/>
  <c r="F437" i="4"/>
  <c r="G437" i="4"/>
  <c r="H437" i="4" s="1"/>
  <c r="I437" i="4"/>
  <c r="AZ437" i="4" s="1"/>
  <c r="J437" i="4"/>
  <c r="K437" i="4"/>
  <c r="L437" i="4" s="1"/>
  <c r="M437" i="4"/>
  <c r="BD437" i="4" s="1"/>
  <c r="N437" i="4"/>
  <c r="O437" i="4"/>
  <c r="P437" i="4" s="1"/>
  <c r="A438" i="4"/>
  <c r="AR438" i="4" s="1"/>
  <c r="B438" i="4"/>
  <c r="C438" i="4"/>
  <c r="D438" i="4" s="1"/>
  <c r="E438" i="4"/>
  <c r="AV438" i="4" s="1"/>
  <c r="F438" i="4"/>
  <c r="G438" i="4"/>
  <c r="H438" i="4" s="1"/>
  <c r="I438" i="4"/>
  <c r="AZ438" i="4" s="1"/>
  <c r="J438" i="4"/>
  <c r="K438" i="4"/>
  <c r="L438" i="4" s="1"/>
  <c r="M438" i="4"/>
  <c r="BD438" i="4" s="1"/>
  <c r="N438" i="4"/>
  <c r="O438" i="4"/>
  <c r="P438" i="4" s="1"/>
  <c r="A439" i="4"/>
  <c r="AR439" i="4" s="1"/>
  <c r="B439" i="4"/>
  <c r="C439" i="4"/>
  <c r="D439" i="4" s="1"/>
  <c r="E439" i="4"/>
  <c r="AV439" i="4" s="1"/>
  <c r="F439" i="4"/>
  <c r="G439" i="4"/>
  <c r="H439" i="4" s="1"/>
  <c r="I439" i="4"/>
  <c r="AZ439" i="4" s="1"/>
  <c r="J439" i="4"/>
  <c r="K439" i="4"/>
  <c r="L439" i="4" s="1"/>
  <c r="M439" i="4"/>
  <c r="BD439" i="4" s="1"/>
  <c r="N439" i="4"/>
  <c r="O439" i="4"/>
  <c r="P439" i="4" s="1"/>
  <c r="A440" i="4"/>
  <c r="AR440" i="4" s="1"/>
  <c r="B440" i="4"/>
  <c r="C440" i="4"/>
  <c r="D440" i="4" s="1"/>
  <c r="E440" i="4"/>
  <c r="AV440" i="4" s="1"/>
  <c r="F440" i="4"/>
  <c r="G440" i="4"/>
  <c r="H440" i="4" s="1"/>
  <c r="I440" i="4"/>
  <c r="AZ440" i="4" s="1"/>
  <c r="J440" i="4"/>
  <c r="K440" i="4"/>
  <c r="L440" i="4" s="1"/>
  <c r="M440" i="4"/>
  <c r="BD440" i="4" s="1"/>
  <c r="N440" i="4"/>
  <c r="O440" i="4"/>
  <c r="P440" i="4" s="1"/>
  <c r="A441" i="4"/>
  <c r="AR441" i="4" s="1"/>
  <c r="B441" i="4"/>
  <c r="C441" i="4"/>
  <c r="D441" i="4" s="1"/>
  <c r="E441" i="4"/>
  <c r="AV441" i="4" s="1"/>
  <c r="F441" i="4"/>
  <c r="G441" i="4"/>
  <c r="H441" i="4" s="1"/>
  <c r="I441" i="4"/>
  <c r="AZ441" i="4" s="1"/>
  <c r="J441" i="4"/>
  <c r="K441" i="4"/>
  <c r="L441" i="4" s="1"/>
  <c r="M441" i="4"/>
  <c r="BD441" i="4" s="1"/>
  <c r="N441" i="4"/>
  <c r="O441" i="4"/>
  <c r="P441" i="4" s="1"/>
  <c r="A442" i="4"/>
  <c r="AR442" i="4" s="1"/>
  <c r="B442" i="4"/>
  <c r="C442" i="4"/>
  <c r="D442" i="4" s="1"/>
  <c r="E442" i="4"/>
  <c r="AV442" i="4" s="1"/>
  <c r="F442" i="4"/>
  <c r="G442" i="4"/>
  <c r="H442" i="4" s="1"/>
  <c r="I442" i="4"/>
  <c r="AZ442" i="4" s="1"/>
  <c r="J442" i="4"/>
  <c r="K442" i="4"/>
  <c r="L442" i="4" s="1"/>
  <c r="M442" i="4"/>
  <c r="BD442" i="4" s="1"/>
  <c r="N442" i="4"/>
  <c r="O442" i="4"/>
  <c r="P442" i="4" s="1"/>
  <c r="A443" i="4"/>
  <c r="AR443" i="4" s="1"/>
  <c r="B443" i="4"/>
  <c r="C443" i="4"/>
  <c r="D443" i="4" s="1"/>
  <c r="E443" i="4"/>
  <c r="AV443" i="4" s="1"/>
  <c r="F443" i="4"/>
  <c r="G443" i="4"/>
  <c r="H443" i="4" s="1"/>
  <c r="I443" i="4"/>
  <c r="AZ443" i="4" s="1"/>
  <c r="J443" i="4"/>
  <c r="K443" i="4"/>
  <c r="L443" i="4" s="1"/>
  <c r="M443" i="4"/>
  <c r="BD443" i="4" s="1"/>
  <c r="N443" i="4"/>
  <c r="O443" i="4"/>
  <c r="P443" i="4" s="1"/>
  <c r="A444" i="4"/>
  <c r="AR444" i="4" s="1"/>
  <c r="B444" i="4"/>
  <c r="C444" i="4"/>
  <c r="D444" i="4" s="1"/>
  <c r="E444" i="4"/>
  <c r="AV444" i="4" s="1"/>
  <c r="F444" i="4"/>
  <c r="G444" i="4"/>
  <c r="H444" i="4" s="1"/>
  <c r="I444" i="4"/>
  <c r="AZ444" i="4" s="1"/>
  <c r="J444" i="4"/>
  <c r="K444" i="4"/>
  <c r="L444" i="4" s="1"/>
  <c r="M444" i="4"/>
  <c r="BD444" i="4" s="1"/>
  <c r="N444" i="4"/>
  <c r="O444" i="4"/>
  <c r="P444" i="4" s="1"/>
  <c r="A445" i="4"/>
  <c r="AR445" i="4" s="1"/>
  <c r="B445" i="4"/>
  <c r="C445" i="4"/>
  <c r="D445" i="4" s="1"/>
  <c r="E445" i="4"/>
  <c r="AV445" i="4" s="1"/>
  <c r="F445" i="4"/>
  <c r="G445" i="4"/>
  <c r="H445" i="4" s="1"/>
  <c r="I445" i="4"/>
  <c r="AZ445" i="4" s="1"/>
  <c r="J445" i="4"/>
  <c r="K445" i="4"/>
  <c r="L445" i="4" s="1"/>
  <c r="M445" i="4"/>
  <c r="BD445" i="4" s="1"/>
  <c r="N445" i="4"/>
  <c r="O445" i="4"/>
  <c r="P445" i="4" s="1"/>
  <c r="A446" i="4"/>
  <c r="AR446" i="4" s="1"/>
  <c r="B446" i="4"/>
  <c r="C446" i="4"/>
  <c r="D446" i="4" s="1"/>
  <c r="E446" i="4"/>
  <c r="AV446" i="4" s="1"/>
  <c r="F446" i="4"/>
  <c r="G446" i="4"/>
  <c r="H446" i="4" s="1"/>
  <c r="I446" i="4"/>
  <c r="AZ446" i="4" s="1"/>
  <c r="J446" i="4"/>
  <c r="K446" i="4"/>
  <c r="L446" i="4" s="1"/>
  <c r="M446" i="4"/>
  <c r="BD446" i="4" s="1"/>
  <c r="N446" i="4"/>
  <c r="O446" i="4"/>
  <c r="P446" i="4" s="1"/>
  <c r="A447" i="4"/>
  <c r="AR447" i="4" s="1"/>
  <c r="B447" i="4"/>
  <c r="C447" i="4"/>
  <c r="D447" i="4" s="1"/>
  <c r="E447" i="4"/>
  <c r="AV447" i="4" s="1"/>
  <c r="F447" i="4"/>
  <c r="G447" i="4"/>
  <c r="H447" i="4" s="1"/>
  <c r="I447" i="4"/>
  <c r="AZ447" i="4" s="1"/>
  <c r="J447" i="4"/>
  <c r="K447" i="4"/>
  <c r="L447" i="4" s="1"/>
  <c r="M447" i="4"/>
  <c r="BD447" i="4" s="1"/>
  <c r="N447" i="4"/>
  <c r="O447" i="4"/>
  <c r="P447" i="4" s="1"/>
  <c r="A448" i="4"/>
  <c r="AR448" i="4" s="1"/>
  <c r="B448" i="4"/>
  <c r="C448" i="4"/>
  <c r="D448" i="4" s="1"/>
  <c r="E448" i="4"/>
  <c r="AV448" i="4" s="1"/>
  <c r="F448" i="4"/>
  <c r="G448" i="4"/>
  <c r="H448" i="4" s="1"/>
  <c r="I448" i="4"/>
  <c r="AZ448" i="4" s="1"/>
  <c r="J448" i="4"/>
  <c r="K448" i="4"/>
  <c r="L448" i="4" s="1"/>
  <c r="M448" i="4"/>
  <c r="BD448" i="4" s="1"/>
  <c r="N448" i="4"/>
  <c r="O448" i="4"/>
  <c r="P448" i="4" s="1"/>
  <c r="A449" i="4"/>
  <c r="AR449" i="4" s="1"/>
  <c r="B449" i="4"/>
  <c r="C449" i="4"/>
  <c r="D449" i="4" s="1"/>
  <c r="E449" i="4"/>
  <c r="AV449" i="4" s="1"/>
  <c r="F449" i="4"/>
  <c r="G449" i="4"/>
  <c r="H449" i="4" s="1"/>
  <c r="I449" i="4"/>
  <c r="AZ449" i="4" s="1"/>
  <c r="J449" i="4"/>
  <c r="K449" i="4"/>
  <c r="L449" i="4" s="1"/>
  <c r="M449" i="4"/>
  <c r="BD449" i="4" s="1"/>
  <c r="N449" i="4"/>
  <c r="O449" i="4"/>
  <c r="P449" i="4" s="1"/>
  <c r="A450" i="4"/>
  <c r="AR450" i="4" s="1"/>
  <c r="B450" i="4"/>
  <c r="C450" i="4"/>
  <c r="D450" i="4" s="1"/>
  <c r="E450" i="4"/>
  <c r="AV450" i="4" s="1"/>
  <c r="F450" i="4"/>
  <c r="G450" i="4"/>
  <c r="H450" i="4" s="1"/>
  <c r="I450" i="4"/>
  <c r="AZ450" i="4" s="1"/>
  <c r="J450" i="4"/>
  <c r="K450" i="4"/>
  <c r="L450" i="4" s="1"/>
  <c r="M450" i="4"/>
  <c r="BD450" i="4" s="1"/>
  <c r="N450" i="4"/>
  <c r="O450" i="4"/>
  <c r="P450" i="4" s="1"/>
  <c r="A451" i="4"/>
  <c r="AR451" i="4" s="1"/>
  <c r="B451" i="4"/>
  <c r="C451" i="4"/>
  <c r="D451" i="4" s="1"/>
  <c r="E451" i="4"/>
  <c r="AV451" i="4" s="1"/>
  <c r="F451" i="4"/>
  <c r="G451" i="4"/>
  <c r="H451" i="4" s="1"/>
  <c r="I451" i="4"/>
  <c r="AZ451" i="4" s="1"/>
  <c r="J451" i="4"/>
  <c r="K451" i="4"/>
  <c r="L451" i="4" s="1"/>
  <c r="M451" i="4"/>
  <c r="BD451" i="4" s="1"/>
  <c r="N451" i="4"/>
  <c r="O451" i="4"/>
  <c r="P451" i="4" s="1"/>
  <c r="A452" i="4"/>
  <c r="AR452" i="4" s="1"/>
  <c r="B452" i="4"/>
  <c r="C452" i="4"/>
  <c r="D452" i="4" s="1"/>
  <c r="E452" i="4"/>
  <c r="AV452" i="4" s="1"/>
  <c r="F452" i="4"/>
  <c r="G452" i="4"/>
  <c r="H452" i="4" s="1"/>
  <c r="I452" i="4"/>
  <c r="AZ452" i="4" s="1"/>
  <c r="J452" i="4"/>
  <c r="K452" i="4"/>
  <c r="L452" i="4" s="1"/>
  <c r="M452" i="4"/>
  <c r="BD452" i="4" s="1"/>
  <c r="N452" i="4"/>
  <c r="O452" i="4"/>
  <c r="P452" i="4" s="1"/>
  <c r="A453" i="4"/>
  <c r="AR453" i="4" s="1"/>
  <c r="B453" i="4"/>
  <c r="C453" i="4"/>
  <c r="D453" i="4" s="1"/>
  <c r="E453" i="4"/>
  <c r="AV453" i="4" s="1"/>
  <c r="F453" i="4"/>
  <c r="G453" i="4"/>
  <c r="H453" i="4" s="1"/>
  <c r="I453" i="4"/>
  <c r="AZ453" i="4" s="1"/>
  <c r="J453" i="4"/>
  <c r="K453" i="4"/>
  <c r="L453" i="4" s="1"/>
  <c r="M453" i="4"/>
  <c r="BD453" i="4" s="1"/>
  <c r="N453" i="4"/>
  <c r="O453" i="4"/>
  <c r="P453" i="4" s="1"/>
  <c r="A454" i="4"/>
  <c r="AR454" i="4" s="1"/>
  <c r="B454" i="4"/>
  <c r="C454" i="4"/>
  <c r="D454" i="4" s="1"/>
  <c r="E454" i="4"/>
  <c r="AV454" i="4" s="1"/>
  <c r="F454" i="4"/>
  <c r="G454" i="4"/>
  <c r="H454" i="4" s="1"/>
  <c r="I454" i="4"/>
  <c r="AZ454" i="4" s="1"/>
  <c r="J454" i="4"/>
  <c r="K454" i="4"/>
  <c r="L454" i="4" s="1"/>
  <c r="M454" i="4"/>
  <c r="BD454" i="4" s="1"/>
  <c r="N454" i="4"/>
  <c r="O454" i="4"/>
  <c r="P454" i="4" s="1"/>
  <c r="A455" i="4"/>
  <c r="AR455" i="4" s="1"/>
  <c r="B455" i="4"/>
  <c r="C455" i="4"/>
  <c r="D455" i="4" s="1"/>
  <c r="E455" i="4"/>
  <c r="AV455" i="4" s="1"/>
  <c r="F455" i="4"/>
  <c r="G455" i="4"/>
  <c r="H455" i="4" s="1"/>
  <c r="I455" i="4"/>
  <c r="AZ455" i="4" s="1"/>
  <c r="J455" i="4"/>
  <c r="K455" i="4"/>
  <c r="L455" i="4" s="1"/>
  <c r="M455" i="4"/>
  <c r="BD455" i="4" s="1"/>
  <c r="N455" i="4"/>
  <c r="O455" i="4"/>
  <c r="P455" i="4" s="1"/>
  <c r="A456" i="4"/>
  <c r="AR456" i="4" s="1"/>
  <c r="B456" i="4"/>
  <c r="C456" i="4"/>
  <c r="D456" i="4" s="1"/>
  <c r="E456" i="4"/>
  <c r="AV456" i="4" s="1"/>
  <c r="F456" i="4"/>
  <c r="G456" i="4"/>
  <c r="H456" i="4" s="1"/>
  <c r="I456" i="4"/>
  <c r="AZ456" i="4" s="1"/>
  <c r="J456" i="4"/>
  <c r="K456" i="4"/>
  <c r="L456" i="4" s="1"/>
  <c r="M456" i="4"/>
  <c r="BD456" i="4" s="1"/>
  <c r="N456" i="4"/>
  <c r="O456" i="4"/>
  <c r="P456" i="4" s="1"/>
  <c r="A457" i="4"/>
  <c r="AR457" i="4" s="1"/>
  <c r="B457" i="4"/>
  <c r="C457" i="4"/>
  <c r="D457" i="4" s="1"/>
  <c r="E457" i="4"/>
  <c r="AV457" i="4" s="1"/>
  <c r="F457" i="4"/>
  <c r="G457" i="4"/>
  <c r="H457" i="4" s="1"/>
  <c r="I457" i="4"/>
  <c r="AZ457" i="4" s="1"/>
  <c r="J457" i="4"/>
  <c r="K457" i="4"/>
  <c r="L457" i="4" s="1"/>
  <c r="M457" i="4"/>
  <c r="BD457" i="4" s="1"/>
  <c r="N457" i="4"/>
  <c r="O457" i="4"/>
  <c r="P457" i="4" s="1"/>
  <c r="A458" i="4"/>
  <c r="AR458" i="4" s="1"/>
  <c r="B458" i="4"/>
  <c r="C458" i="4"/>
  <c r="D458" i="4" s="1"/>
  <c r="E458" i="4"/>
  <c r="AV458" i="4" s="1"/>
  <c r="F458" i="4"/>
  <c r="G458" i="4"/>
  <c r="H458" i="4" s="1"/>
  <c r="I458" i="4"/>
  <c r="AZ458" i="4" s="1"/>
  <c r="J458" i="4"/>
  <c r="K458" i="4"/>
  <c r="L458" i="4" s="1"/>
  <c r="M458" i="4"/>
  <c r="BD458" i="4" s="1"/>
  <c r="N458" i="4"/>
  <c r="O458" i="4"/>
  <c r="P458" i="4" s="1"/>
  <c r="A459" i="4"/>
  <c r="AR459" i="4" s="1"/>
  <c r="B459" i="4"/>
  <c r="C459" i="4"/>
  <c r="D459" i="4" s="1"/>
  <c r="E459" i="4"/>
  <c r="AV459" i="4" s="1"/>
  <c r="F459" i="4"/>
  <c r="G459" i="4"/>
  <c r="H459" i="4" s="1"/>
  <c r="I459" i="4"/>
  <c r="AZ459" i="4" s="1"/>
  <c r="J459" i="4"/>
  <c r="K459" i="4"/>
  <c r="L459" i="4" s="1"/>
  <c r="M459" i="4"/>
  <c r="BD459" i="4" s="1"/>
  <c r="N459" i="4"/>
  <c r="O459" i="4"/>
  <c r="P459" i="4" s="1"/>
  <c r="A460" i="4"/>
  <c r="AR460" i="4" s="1"/>
  <c r="B460" i="4"/>
  <c r="C460" i="4"/>
  <c r="D460" i="4" s="1"/>
  <c r="E460" i="4"/>
  <c r="AV460" i="4" s="1"/>
  <c r="F460" i="4"/>
  <c r="G460" i="4"/>
  <c r="H460" i="4" s="1"/>
  <c r="I460" i="4"/>
  <c r="AZ460" i="4" s="1"/>
  <c r="J460" i="4"/>
  <c r="K460" i="4"/>
  <c r="L460" i="4" s="1"/>
  <c r="M460" i="4"/>
  <c r="BD460" i="4" s="1"/>
  <c r="N460" i="4"/>
  <c r="O460" i="4"/>
  <c r="P460" i="4" s="1"/>
  <c r="A461" i="4"/>
  <c r="AR461" i="4" s="1"/>
  <c r="B461" i="4"/>
  <c r="C461" i="4"/>
  <c r="D461" i="4" s="1"/>
  <c r="E461" i="4"/>
  <c r="AV461" i="4" s="1"/>
  <c r="F461" i="4"/>
  <c r="G461" i="4"/>
  <c r="H461" i="4" s="1"/>
  <c r="I461" i="4"/>
  <c r="AZ461" i="4" s="1"/>
  <c r="J461" i="4"/>
  <c r="K461" i="4"/>
  <c r="L461" i="4" s="1"/>
  <c r="M461" i="4"/>
  <c r="BD461" i="4" s="1"/>
  <c r="N461" i="4"/>
  <c r="O461" i="4"/>
  <c r="P461" i="4" s="1"/>
  <c r="A462" i="4"/>
  <c r="AR462" i="4" s="1"/>
  <c r="B462" i="4"/>
  <c r="C462" i="4"/>
  <c r="D462" i="4" s="1"/>
  <c r="E462" i="4"/>
  <c r="AV462" i="4" s="1"/>
  <c r="F462" i="4"/>
  <c r="G462" i="4"/>
  <c r="H462" i="4" s="1"/>
  <c r="I462" i="4"/>
  <c r="AZ462" i="4" s="1"/>
  <c r="J462" i="4"/>
  <c r="K462" i="4"/>
  <c r="L462" i="4" s="1"/>
  <c r="M462" i="4"/>
  <c r="BD462" i="4" s="1"/>
  <c r="N462" i="4"/>
  <c r="O462" i="4"/>
  <c r="P462" i="4" s="1"/>
  <c r="A463" i="4"/>
  <c r="AR463" i="4" s="1"/>
  <c r="B463" i="4"/>
  <c r="C463" i="4"/>
  <c r="D463" i="4" s="1"/>
  <c r="E463" i="4"/>
  <c r="AV463" i="4" s="1"/>
  <c r="F463" i="4"/>
  <c r="G463" i="4"/>
  <c r="H463" i="4" s="1"/>
  <c r="I463" i="4"/>
  <c r="AZ463" i="4" s="1"/>
  <c r="J463" i="4"/>
  <c r="K463" i="4"/>
  <c r="L463" i="4" s="1"/>
  <c r="M463" i="4"/>
  <c r="BD463" i="4" s="1"/>
  <c r="N463" i="4"/>
  <c r="O463" i="4"/>
  <c r="P463" i="4" s="1"/>
  <c r="A464" i="4"/>
  <c r="AR464" i="4" s="1"/>
  <c r="B464" i="4"/>
  <c r="C464" i="4"/>
  <c r="D464" i="4" s="1"/>
  <c r="E464" i="4"/>
  <c r="AV464" i="4" s="1"/>
  <c r="F464" i="4"/>
  <c r="G464" i="4"/>
  <c r="H464" i="4" s="1"/>
  <c r="I464" i="4"/>
  <c r="AZ464" i="4" s="1"/>
  <c r="J464" i="4"/>
  <c r="K464" i="4"/>
  <c r="L464" i="4" s="1"/>
  <c r="M464" i="4"/>
  <c r="BD464" i="4" s="1"/>
  <c r="N464" i="4"/>
  <c r="O464" i="4"/>
  <c r="P464" i="4" s="1"/>
  <c r="A465" i="4"/>
  <c r="AR465" i="4" s="1"/>
  <c r="B465" i="4"/>
  <c r="C465" i="4"/>
  <c r="D465" i="4" s="1"/>
  <c r="E465" i="4"/>
  <c r="AV465" i="4" s="1"/>
  <c r="F465" i="4"/>
  <c r="G465" i="4"/>
  <c r="H465" i="4" s="1"/>
  <c r="I465" i="4"/>
  <c r="AZ465" i="4" s="1"/>
  <c r="J465" i="4"/>
  <c r="K465" i="4"/>
  <c r="L465" i="4" s="1"/>
  <c r="M465" i="4"/>
  <c r="BD465" i="4" s="1"/>
  <c r="N465" i="4"/>
  <c r="O465" i="4"/>
  <c r="P465" i="4" s="1"/>
  <c r="A466" i="4"/>
  <c r="AR466" i="4" s="1"/>
  <c r="B466" i="4"/>
  <c r="C466" i="4"/>
  <c r="D466" i="4" s="1"/>
  <c r="E466" i="4"/>
  <c r="AV466" i="4" s="1"/>
  <c r="F466" i="4"/>
  <c r="G466" i="4"/>
  <c r="H466" i="4" s="1"/>
  <c r="I466" i="4"/>
  <c r="AZ466" i="4" s="1"/>
  <c r="J466" i="4"/>
  <c r="K466" i="4"/>
  <c r="L466" i="4" s="1"/>
  <c r="M466" i="4"/>
  <c r="BD466" i="4" s="1"/>
  <c r="N466" i="4"/>
  <c r="O466" i="4"/>
  <c r="P466" i="4" s="1"/>
  <c r="A467" i="4"/>
  <c r="AR467" i="4" s="1"/>
  <c r="B467" i="4"/>
  <c r="C467" i="4"/>
  <c r="D467" i="4" s="1"/>
  <c r="E467" i="4"/>
  <c r="AV467" i="4" s="1"/>
  <c r="F467" i="4"/>
  <c r="G467" i="4"/>
  <c r="H467" i="4" s="1"/>
  <c r="I467" i="4"/>
  <c r="AZ467" i="4" s="1"/>
  <c r="J467" i="4"/>
  <c r="K467" i="4"/>
  <c r="L467" i="4" s="1"/>
  <c r="M467" i="4"/>
  <c r="BD467" i="4" s="1"/>
  <c r="N467" i="4"/>
  <c r="O467" i="4"/>
  <c r="P467" i="4" s="1"/>
  <c r="A468" i="4"/>
  <c r="AR468" i="4" s="1"/>
  <c r="B468" i="4"/>
  <c r="C468" i="4"/>
  <c r="D468" i="4" s="1"/>
  <c r="E468" i="4"/>
  <c r="AV468" i="4" s="1"/>
  <c r="F468" i="4"/>
  <c r="G468" i="4"/>
  <c r="H468" i="4" s="1"/>
  <c r="I468" i="4"/>
  <c r="AZ468" i="4" s="1"/>
  <c r="J468" i="4"/>
  <c r="K468" i="4"/>
  <c r="L468" i="4" s="1"/>
  <c r="M468" i="4"/>
  <c r="BD468" i="4" s="1"/>
  <c r="N468" i="4"/>
  <c r="O468" i="4"/>
  <c r="P468" i="4" s="1"/>
  <c r="A469" i="4"/>
  <c r="AR469" i="4" s="1"/>
  <c r="B469" i="4"/>
  <c r="C469" i="4"/>
  <c r="D469" i="4" s="1"/>
  <c r="E469" i="4"/>
  <c r="AV469" i="4" s="1"/>
  <c r="F469" i="4"/>
  <c r="G469" i="4"/>
  <c r="H469" i="4" s="1"/>
  <c r="I469" i="4"/>
  <c r="AZ469" i="4" s="1"/>
  <c r="J469" i="4"/>
  <c r="K469" i="4"/>
  <c r="L469" i="4" s="1"/>
  <c r="M469" i="4"/>
  <c r="BD469" i="4" s="1"/>
  <c r="N469" i="4"/>
  <c r="O469" i="4"/>
  <c r="P469" i="4" s="1"/>
  <c r="A470" i="4"/>
  <c r="AR470" i="4" s="1"/>
  <c r="B470" i="4"/>
  <c r="C470" i="4"/>
  <c r="D470" i="4" s="1"/>
  <c r="E470" i="4"/>
  <c r="AV470" i="4" s="1"/>
  <c r="F470" i="4"/>
  <c r="G470" i="4"/>
  <c r="H470" i="4" s="1"/>
  <c r="I470" i="4"/>
  <c r="AZ470" i="4" s="1"/>
  <c r="J470" i="4"/>
  <c r="K470" i="4"/>
  <c r="L470" i="4" s="1"/>
  <c r="M470" i="4"/>
  <c r="BD470" i="4" s="1"/>
  <c r="N470" i="4"/>
  <c r="O470" i="4"/>
  <c r="P470" i="4" s="1"/>
  <c r="A471" i="4"/>
  <c r="AR471" i="4" s="1"/>
  <c r="B471" i="4"/>
  <c r="C471" i="4"/>
  <c r="D471" i="4" s="1"/>
  <c r="E471" i="4"/>
  <c r="AV471" i="4" s="1"/>
  <c r="F471" i="4"/>
  <c r="G471" i="4"/>
  <c r="H471" i="4" s="1"/>
  <c r="I471" i="4"/>
  <c r="AZ471" i="4" s="1"/>
  <c r="J471" i="4"/>
  <c r="K471" i="4"/>
  <c r="L471" i="4" s="1"/>
  <c r="M471" i="4"/>
  <c r="BD471" i="4" s="1"/>
  <c r="N471" i="4"/>
  <c r="O471" i="4"/>
  <c r="P471" i="4" s="1"/>
  <c r="A472" i="4"/>
  <c r="AR472" i="4" s="1"/>
  <c r="B472" i="4"/>
  <c r="C472" i="4"/>
  <c r="D472" i="4" s="1"/>
  <c r="E472" i="4"/>
  <c r="AV472" i="4" s="1"/>
  <c r="F472" i="4"/>
  <c r="G472" i="4"/>
  <c r="H472" i="4" s="1"/>
  <c r="I472" i="4"/>
  <c r="AZ472" i="4" s="1"/>
  <c r="J472" i="4"/>
  <c r="K472" i="4"/>
  <c r="L472" i="4" s="1"/>
  <c r="M472" i="4"/>
  <c r="BD472" i="4" s="1"/>
  <c r="N472" i="4"/>
  <c r="O472" i="4"/>
  <c r="A473" i="4"/>
  <c r="AR473" i="4" s="1"/>
  <c r="B473" i="4"/>
  <c r="C473" i="4"/>
  <c r="D473" i="4" s="1"/>
  <c r="E473" i="4"/>
  <c r="AV473" i="4" s="1"/>
  <c r="F473" i="4"/>
  <c r="G473" i="4"/>
  <c r="H473" i="4" s="1"/>
  <c r="I473" i="4"/>
  <c r="AZ473" i="4" s="1"/>
  <c r="J473" i="4"/>
  <c r="K473" i="4"/>
  <c r="L473" i="4" s="1"/>
  <c r="M473" i="4"/>
  <c r="BD473" i="4" s="1"/>
  <c r="N473" i="4"/>
  <c r="O473" i="4"/>
  <c r="P473" i="4" s="1"/>
  <c r="A474" i="4"/>
  <c r="AR474" i="4" s="1"/>
  <c r="B474" i="4"/>
  <c r="C474" i="4"/>
  <c r="D474" i="4" s="1"/>
  <c r="E474" i="4"/>
  <c r="AV474" i="4" s="1"/>
  <c r="F474" i="4"/>
  <c r="G474" i="4"/>
  <c r="H474" i="4" s="1"/>
  <c r="I474" i="4"/>
  <c r="AZ474" i="4" s="1"/>
  <c r="J474" i="4"/>
  <c r="K474" i="4"/>
  <c r="L474" i="4" s="1"/>
  <c r="M474" i="4"/>
  <c r="BD474" i="4" s="1"/>
  <c r="N474" i="4"/>
  <c r="O474" i="4"/>
  <c r="P474" i="4" s="1"/>
  <c r="A475" i="4"/>
  <c r="AR475" i="4" s="1"/>
  <c r="B475" i="4"/>
  <c r="C475" i="4"/>
  <c r="D475" i="4" s="1"/>
  <c r="E475" i="4"/>
  <c r="AV475" i="4" s="1"/>
  <c r="F475" i="4"/>
  <c r="G475" i="4"/>
  <c r="H475" i="4" s="1"/>
  <c r="I475" i="4"/>
  <c r="AZ475" i="4" s="1"/>
  <c r="J475" i="4"/>
  <c r="K475" i="4"/>
  <c r="L475" i="4" s="1"/>
  <c r="M475" i="4"/>
  <c r="BD475" i="4" s="1"/>
  <c r="N475" i="4"/>
  <c r="O475" i="4"/>
  <c r="P475" i="4" s="1"/>
  <c r="A476" i="4"/>
  <c r="AR476" i="4" s="1"/>
  <c r="B476" i="4"/>
  <c r="C476" i="4"/>
  <c r="D476" i="4" s="1"/>
  <c r="E476" i="4"/>
  <c r="AV476" i="4" s="1"/>
  <c r="F476" i="4"/>
  <c r="G476" i="4"/>
  <c r="H476" i="4" s="1"/>
  <c r="I476" i="4"/>
  <c r="AZ476" i="4" s="1"/>
  <c r="J476" i="4"/>
  <c r="K476" i="4"/>
  <c r="L476" i="4" s="1"/>
  <c r="M476" i="4"/>
  <c r="BD476" i="4" s="1"/>
  <c r="N476" i="4"/>
  <c r="O476" i="4"/>
  <c r="P476" i="4" s="1"/>
  <c r="A477" i="4"/>
  <c r="AR477" i="4" s="1"/>
  <c r="B477" i="4"/>
  <c r="C477" i="4"/>
  <c r="D477" i="4" s="1"/>
  <c r="E477" i="4"/>
  <c r="AV477" i="4" s="1"/>
  <c r="F477" i="4"/>
  <c r="G477" i="4"/>
  <c r="H477" i="4" s="1"/>
  <c r="I477" i="4"/>
  <c r="AZ477" i="4" s="1"/>
  <c r="J477" i="4"/>
  <c r="K477" i="4"/>
  <c r="L477" i="4" s="1"/>
  <c r="M477" i="4"/>
  <c r="BD477" i="4" s="1"/>
  <c r="N477" i="4"/>
  <c r="O477" i="4"/>
  <c r="P477" i="4" s="1"/>
  <c r="A478" i="4"/>
  <c r="AR478" i="4" s="1"/>
  <c r="B478" i="4"/>
  <c r="C478" i="4"/>
  <c r="D478" i="4" s="1"/>
  <c r="E478" i="4"/>
  <c r="AV478" i="4" s="1"/>
  <c r="F478" i="4"/>
  <c r="G478" i="4"/>
  <c r="H478" i="4" s="1"/>
  <c r="I478" i="4"/>
  <c r="AZ478" i="4" s="1"/>
  <c r="J478" i="4"/>
  <c r="K478" i="4"/>
  <c r="L478" i="4" s="1"/>
  <c r="M478" i="4"/>
  <c r="BD478" i="4" s="1"/>
  <c r="N478" i="4"/>
  <c r="O478" i="4"/>
  <c r="P478" i="4" s="1"/>
  <c r="A479" i="4"/>
  <c r="AR479" i="4" s="1"/>
  <c r="B479" i="4"/>
  <c r="C479" i="4"/>
  <c r="D479" i="4" s="1"/>
  <c r="E479" i="4"/>
  <c r="AV479" i="4" s="1"/>
  <c r="F479" i="4"/>
  <c r="G479" i="4"/>
  <c r="H479" i="4" s="1"/>
  <c r="I479" i="4"/>
  <c r="AZ479" i="4" s="1"/>
  <c r="J479" i="4"/>
  <c r="K479" i="4"/>
  <c r="L479" i="4" s="1"/>
  <c r="M479" i="4"/>
  <c r="BD479" i="4" s="1"/>
  <c r="N479" i="4"/>
  <c r="O479" i="4"/>
  <c r="P479" i="4" s="1"/>
  <c r="A480" i="4"/>
  <c r="AR480" i="4" s="1"/>
  <c r="B480" i="4"/>
  <c r="C480" i="4"/>
  <c r="D480" i="4" s="1"/>
  <c r="E480" i="4"/>
  <c r="AV480" i="4" s="1"/>
  <c r="F480" i="4"/>
  <c r="G480" i="4"/>
  <c r="H480" i="4" s="1"/>
  <c r="I480" i="4"/>
  <c r="AZ480" i="4" s="1"/>
  <c r="J480" i="4"/>
  <c r="K480" i="4"/>
  <c r="L480" i="4" s="1"/>
  <c r="M480" i="4"/>
  <c r="BD480" i="4" s="1"/>
  <c r="N480" i="4"/>
  <c r="O480" i="4"/>
  <c r="P480" i="4" s="1"/>
  <c r="A481" i="4"/>
  <c r="AR481" i="4" s="1"/>
  <c r="B481" i="4"/>
  <c r="C481" i="4"/>
  <c r="D481" i="4" s="1"/>
  <c r="E481" i="4"/>
  <c r="AV481" i="4" s="1"/>
  <c r="F481" i="4"/>
  <c r="G481" i="4"/>
  <c r="H481" i="4" s="1"/>
  <c r="I481" i="4"/>
  <c r="AZ481" i="4" s="1"/>
  <c r="J481" i="4"/>
  <c r="K481" i="4"/>
  <c r="L481" i="4" s="1"/>
  <c r="M481" i="4"/>
  <c r="BD481" i="4" s="1"/>
  <c r="N481" i="4"/>
  <c r="O481" i="4"/>
  <c r="P481" i="4" s="1"/>
  <c r="A482" i="4"/>
  <c r="AR482" i="4" s="1"/>
  <c r="B482" i="4"/>
  <c r="C482" i="4"/>
  <c r="D482" i="4" s="1"/>
  <c r="E482" i="4"/>
  <c r="AV482" i="4" s="1"/>
  <c r="F482" i="4"/>
  <c r="G482" i="4"/>
  <c r="H482" i="4" s="1"/>
  <c r="I482" i="4"/>
  <c r="AZ482" i="4" s="1"/>
  <c r="J482" i="4"/>
  <c r="K482" i="4"/>
  <c r="L482" i="4" s="1"/>
  <c r="M482" i="4"/>
  <c r="BD482" i="4" s="1"/>
  <c r="N482" i="4"/>
  <c r="O482" i="4"/>
  <c r="P482" i="4" s="1"/>
  <c r="A483" i="4"/>
  <c r="AR483" i="4" s="1"/>
  <c r="B483" i="4"/>
  <c r="C483" i="4"/>
  <c r="D483" i="4" s="1"/>
  <c r="E483" i="4"/>
  <c r="AV483" i="4" s="1"/>
  <c r="F483" i="4"/>
  <c r="G483" i="4"/>
  <c r="H483" i="4" s="1"/>
  <c r="I483" i="4"/>
  <c r="AZ483" i="4" s="1"/>
  <c r="J483" i="4"/>
  <c r="K483" i="4"/>
  <c r="L483" i="4" s="1"/>
  <c r="M483" i="4"/>
  <c r="BD483" i="4" s="1"/>
  <c r="N483" i="4"/>
  <c r="O483" i="4"/>
  <c r="P483" i="4" s="1"/>
  <c r="A484" i="4"/>
  <c r="AR484" i="4" s="1"/>
  <c r="B484" i="4"/>
  <c r="C484" i="4"/>
  <c r="D484" i="4" s="1"/>
  <c r="E484" i="4"/>
  <c r="AV484" i="4" s="1"/>
  <c r="F484" i="4"/>
  <c r="G484" i="4"/>
  <c r="H484" i="4" s="1"/>
  <c r="I484" i="4"/>
  <c r="AZ484" i="4" s="1"/>
  <c r="J484" i="4"/>
  <c r="K484" i="4"/>
  <c r="L484" i="4" s="1"/>
  <c r="M484" i="4"/>
  <c r="BD484" i="4" s="1"/>
  <c r="N484" i="4"/>
  <c r="O484" i="4"/>
  <c r="P484" i="4" s="1"/>
  <c r="A485" i="4"/>
  <c r="AR485" i="4" s="1"/>
  <c r="B485" i="4"/>
  <c r="C485" i="4"/>
  <c r="D485" i="4" s="1"/>
  <c r="E485" i="4"/>
  <c r="AV485" i="4" s="1"/>
  <c r="F485" i="4"/>
  <c r="G485" i="4"/>
  <c r="H485" i="4" s="1"/>
  <c r="I485" i="4"/>
  <c r="AZ485" i="4" s="1"/>
  <c r="J485" i="4"/>
  <c r="K485" i="4"/>
  <c r="L485" i="4" s="1"/>
  <c r="M485" i="4"/>
  <c r="BD485" i="4" s="1"/>
  <c r="N485" i="4"/>
  <c r="O485" i="4"/>
  <c r="P485" i="4" s="1"/>
  <c r="A486" i="4"/>
  <c r="AR486" i="4" s="1"/>
  <c r="B486" i="4"/>
  <c r="C486" i="4"/>
  <c r="D486" i="4" s="1"/>
  <c r="E486" i="4"/>
  <c r="AV486" i="4" s="1"/>
  <c r="F486" i="4"/>
  <c r="G486" i="4"/>
  <c r="H486" i="4" s="1"/>
  <c r="I486" i="4"/>
  <c r="AZ486" i="4" s="1"/>
  <c r="J486" i="4"/>
  <c r="K486" i="4"/>
  <c r="L486" i="4" s="1"/>
  <c r="M486" i="4"/>
  <c r="BD486" i="4" s="1"/>
  <c r="N486" i="4"/>
  <c r="O486" i="4"/>
  <c r="P486" i="4" s="1"/>
  <c r="A487" i="4"/>
  <c r="AR487" i="4" s="1"/>
  <c r="B487" i="4"/>
  <c r="C487" i="4"/>
  <c r="D487" i="4" s="1"/>
  <c r="E487" i="4"/>
  <c r="AV487" i="4" s="1"/>
  <c r="F487" i="4"/>
  <c r="G487" i="4"/>
  <c r="H487" i="4" s="1"/>
  <c r="I487" i="4"/>
  <c r="AZ487" i="4" s="1"/>
  <c r="J487" i="4"/>
  <c r="K487" i="4"/>
  <c r="L487" i="4" s="1"/>
  <c r="M487" i="4"/>
  <c r="BD487" i="4" s="1"/>
  <c r="N487" i="4"/>
  <c r="O487" i="4"/>
  <c r="P487" i="4" s="1"/>
  <c r="A488" i="4"/>
  <c r="AR488" i="4" s="1"/>
  <c r="B488" i="4"/>
  <c r="C488" i="4"/>
  <c r="D488" i="4" s="1"/>
  <c r="E488" i="4"/>
  <c r="AV488" i="4" s="1"/>
  <c r="F488" i="4"/>
  <c r="G488" i="4"/>
  <c r="H488" i="4" s="1"/>
  <c r="I488" i="4"/>
  <c r="AZ488" i="4" s="1"/>
  <c r="J488" i="4"/>
  <c r="K488" i="4"/>
  <c r="L488" i="4" s="1"/>
  <c r="M488" i="4"/>
  <c r="BD488" i="4" s="1"/>
  <c r="N488" i="4"/>
  <c r="O488" i="4"/>
  <c r="P488" i="4" s="1"/>
  <c r="A489" i="4"/>
  <c r="AR489" i="4" s="1"/>
  <c r="B489" i="4"/>
  <c r="C489" i="4"/>
  <c r="D489" i="4" s="1"/>
  <c r="E489" i="4"/>
  <c r="AV489" i="4" s="1"/>
  <c r="F489" i="4"/>
  <c r="G489" i="4"/>
  <c r="H489" i="4" s="1"/>
  <c r="I489" i="4"/>
  <c r="AZ489" i="4" s="1"/>
  <c r="J489" i="4"/>
  <c r="K489" i="4"/>
  <c r="L489" i="4" s="1"/>
  <c r="M489" i="4"/>
  <c r="BD489" i="4" s="1"/>
  <c r="N489" i="4"/>
  <c r="O489" i="4"/>
  <c r="P489" i="4" s="1"/>
  <c r="A490" i="4"/>
  <c r="AR490" i="4" s="1"/>
  <c r="B490" i="4"/>
  <c r="C490" i="4"/>
  <c r="D490" i="4" s="1"/>
  <c r="E490" i="4"/>
  <c r="AV490" i="4" s="1"/>
  <c r="F490" i="4"/>
  <c r="G490" i="4"/>
  <c r="H490" i="4" s="1"/>
  <c r="I490" i="4"/>
  <c r="AZ490" i="4" s="1"/>
  <c r="J490" i="4"/>
  <c r="K490" i="4"/>
  <c r="L490" i="4" s="1"/>
  <c r="M490" i="4"/>
  <c r="BD490" i="4" s="1"/>
  <c r="N490" i="4"/>
  <c r="O490" i="4"/>
  <c r="P490" i="4" s="1"/>
  <c r="A491" i="4"/>
  <c r="AR491" i="4" s="1"/>
  <c r="B491" i="4"/>
  <c r="C491" i="4"/>
  <c r="D491" i="4" s="1"/>
  <c r="E491" i="4"/>
  <c r="AV491" i="4" s="1"/>
  <c r="F491" i="4"/>
  <c r="G491" i="4"/>
  <c r="H491" i="4" s="1"/>
  <c r="I491" i="4"/>
  <c r="AZ491" i="4" s="1"/>
  <c r="J491" i="4"/>
  <c r="K491" i="4"/>
  <c r="L491" i="4" s="1"/>
  <c r="M491" i="4"/>
  <c r="BD491" i="4" s="1"/>
  <c r="N491" i="4"/>
  <c r="O491" i="4"/>
  <c r="P491" i="4" s="1"/>
  <c r="A492" i="4"/>
  <c r="AR492" i="4" s="1"/>
  <c r="B492" i="4"/>
  <c r="C492" i="4"/>
  <c r="D492" i="4" s="1"/>
  <c r="E492" i="4"/>
  <c r="AV492" i="4" s="1"/>
  <c r="F492" i="4"/>
  <c r="G492" i="4"/>
  <c r="H492" i="4" s="1"/>
  <c r="I492" i="4"/>
  <c r="AZ492" i="4" s="1"/>
  <c r="J492" i="4"/>
  <c r="K492" i="4"/>
  <c r="L492" i="4" s="1"/>
  <c r="M492" i="4"/>
  <c r="BD492" i="4" s="1"/>
  <c r="N492" i="4"/>
  <c r="O492" i="4"/>
  <c r="P492" i="4" s="1"/>
  <c r="A493" i="4"/>
  <c r="AR493" i="4" s="1"/>
  <c r="B493" i="4"/>
  <c r="C493" i="4"/>
  <c r="D493" i="4" s="1"/>
  <c r="E493" i="4"/>
  <c r="AV493" i="4" s="1"/>
  <c r="F493" i="4"/>
  <c r="G493" i="4"/>
  <c r="H493" i="4" s="1"/>
  <c r="I493" i="4"/>
  <c r="AZ493" i="4" s="1"/>
  <c r="J493" i="4"/>
  <c r="K493" i="4"/>
  <c r="M493" i="4"/>
  <c r="BD493" i="4" s="1"/>
  <c r="N493" i="4"/>
  <c r="O493" i="4"/>
  <c r="P493" i="4" s="1"/>
  <c r="A494" i="4"/>
  <c r="AR494" i="4" s="1"/>
  <c r="B494" i="4"/>
  <c r="C494" i="4"/>
  <c r="D494" i="4" s="1"/>
  <c r="E494" i="4"/>
  <c r="AV494" i="4" s="1"/>
  <c r="F494" i="4"/>
  <c r="G494" i="4"/>
  <c r="H494" i="4" s="1"/>
  <c r="I494" i="4"/>
  <c r="AZ494" i="4" s="1"/>
  <c r="J494" i="4"/>
  <c r="K494" i="4"/>
  <c r="L494" i="4" s="1"/>
  <c r="M494" i="4"/>
  <c r="BD494" i="4" s="1"/>
  <c r="N494" i="4"/>
  <c r="O494" i="4"/>
  <c r="P494" i="4" s="1"/>
  <c r="A495" i="4"/>
  <c r="AR495" i="4" s="1"/>
  <c r="B495" i="4"/>
  <c r="C495" i="4"/>
  <c r="D495" i="4" s="1"/>
  <c r="E495" i="4"/>
  <c r="AV495" i="4" s="1"/>
  <c r="F495" i="4"/>
  <c r="G495" i="4"/>
  <c r="H495" i="4" s="1"/>
  <c r="I495" i="4"/>
  <c r="AZ495" i="4" s="1"/>
  <c r="J495" i="4"/>
  <c r="K495" i="4"/>
  <c r="L495" i="4" s="1"/>
  <c r="M495" i="4"/>
  <c r="BD495" i="4" s="1"/>
  <c r="N495" i="4"/>
  <c r="O495" i="4"/>
  <c r="P495" i="4" s="1"/>
  <c r="A496" i="4"/>
  <c r="AR496" i="4" s="1"/>
  <c r="B496" i="4"/>
  <c r="C496" i="4"/>
  <c r="D496" i="4" s="1"/>
  <c r="E496" i="4"/>
  <c r="AV496" i="4" s="1"/>
  <c r="F496" i="4"/>
  <c r="G496" i="4"/>
  <c r="H496" i="4" s="1"/>
  <c r="I496" i="4"/>
  <c r="AZ496" i="4" s="1"/>
  <c r="J496" i="4"/>
  <c r="K496" i="4"/>
  <c r="L496" i="4" s="1"/>
  <c r="M496" i="4"/>
  <c r="BD496" i="4" s="1"/>
  <c r="N496" i="4"/>
  <c r="O496" i="4"/>
  <c r="P496" i="4" s="1"/>
  <c r="A497" i="4"/>
  <c r="AR497" i="4" s="1"/>
  <c r="B497" i="4"/>
  <c r="C497" i="4"/>
  <c r="D497" i="4" s="1"/>
  <c r="E497" i="4"/>
  <c r="AV497" i="4" s="1"/>
  <c r="F497" i="4"/>
  <c r="G497" i="4"/>
  <c r="H497" i="4" s="1"/>
  <c r="I497" i="4"/>
  <c r="AZ497" i="4" s="1"/>
  <c r="J497" i="4"/>
  <c r="K497" i="4"/>
  <c r="L497" i="4" s="1"/>
  <c r="M497" i="4"/>
  <c r="BD497" i="4" s="1"/>
  <c r="N497" i="4"/>
  <c r="O497" i="4"/>
  <c r="P497" i="4" s="1"/>
  <c r="A498" i="4"/>
  <c r="AR498" i="4" s="1"/>
  <c r="B498" i="4"/>
  <c r="C498" i="4"/>
  <c r="D498" i="4" s="1"/>
  <c r="E498" i="4"/>
  <c r="AV498" i="4" s="1"/>
  <c r="F498" i="4"/>
  <c r="G498" i="4"/>
  <c r="H498" i="4" s="1"/>
  <c r="I498" i="4"/>
  <c r="AZ498" i="4" s="1"/>
  <c r="J498" i="4"/>
  <c r="K498" i="4"/>
  <c r="L498" i="4" s="1"/>
  <c r="M498" i="4"/>
  <c r="BD498" i="4" s="1"/>
  <c r="N498" i="4"/>
  <c r="O498" i="4"/>
  <c r="P498" i="4" s="1"/>
  <c r="A499" i="4"/>
  <c r="AR499" i="4" s="1"/>
  <c r="B499" i="4"/>
  <c r="C499" i="4"/>
  <c r="D499" i="4" s="1"/>
  <c r="E499" i="4"/>
  <c r="AV499" i="4" s="1"/>
  <c r="F499" i="4"/>
  <c r="G499" i="4"/>
  <c r="H499" i="4" s="1"/>
  <c r="I499" i="4"/>
  <c r="AZ499" i="4" s="1"/>
  <c r="J499" i="4"/>
  <c r="K499" i="4"/>
  <c r="L499" i="4" s="1"/>
  <c r="M499" i="4"/>
  <c r="BD499" i="4" s="1"/>
  <c r="N499" i="4"/>
  <c r="O499" i="4"/>
  <c r="P499" i="4" s="1"/>
  <c r="A500" i="4"/>
  <c r="AR500" i="4" s="1"/>
  <c r="B500" i="4"/>
  <c r="C500" i="4"/>
  <c r="D500" i="4" s="1"/>
  <c r="E500" i="4"/>
  <c r="AV500" i="4" s="1"/>
  <c r="F500" i="4"/>
  <c r="G500" i="4"/>
  <c r="H500" i="4" s="1"/>
  <c r="I500" i="4"/>
  <c r="AZ500" i="4" s="1"/>
  <c r="J500" i="4"/>
  <c r="K500" i="4"/>
  <c r="L500" i="4" s="1"/>
  <c r="M500" i="4"/>
  <c r="BD500" i="4" s="1"/>
  <c r="N500" i="4"/>
  <c r="O500" i="4"/>
  <c r="P500" i="4" s="1"/>
  <c r="A501" i="4"/>
  <c r="AR501" i="4" s="1"/>
  <c r="B501" i="4"/>
  <c r="C501" i="4"/>
  <c r="D501" i="4" s="1"/>
  <c r="E501" i="4"/>
  <c r="AV501" i="4" s="1"/>
  <c r="F501" i="4"/>
  <c r="G501" i="4"/>
  <c r="H501" i="4" s="1"/>
  <c r="I501" i="4"/>
  <c r="AZ501" i="4" s="1"/>
  <c r="J501" i="4"/>
  <c r="K501" i="4"/>
  <c r="L501" i="4" s="1"/>
  <c r="M501" i="4"/>
  <c r="BD501" i="4" s="1"/>
  <c r="N501" i="4"/>
  <c r="O501" i="4"/>
  <c r="P501" i="4" s="1"/>
  <c r="A502" i="4"/>
  <c r="AR502" i="4" s="1"/>
  <c r="B502" i="4"/>
  <c r="C502" i="4"/>
  <c r="D502" i="4" s="1"/>
  <c r="E502" i="4"/>
  <c r="AV502" i="4" s="1"/>
  <c r="F502" i="4"/>
  <c r="G502" i="4"/>
  <c r="H502" i="4" s="1"/>
  <c r="I502" i="4"/>
  <c r="AZ502" i="4" s="1"/>
  <c r="J502" i="4"/>
  <c r="K502" i="4"/>
  <c r="L502" i="4" s="1"/>
  <c r="M502" i="4"/>
  <c r="BD502" i="4" s="1"/>
  <c r="N502" i="4"/>
  <c r="O502" i="4"/>
  <c r="P502" i="4" s="1"/>
  <c r="A503" i="4"/>
  <c r="AR503" i="4" s="1"/>
  <c r="B503" i="4"/>
  <c r="C503" i="4"/>
  <c r="D503" i="4" s="1"/>
  <c r="E503" i="4"/>
  <c r="AV503" i="4" s="1"/>
  <c r="F503" i="4"/>
  <c r="G503" i="4"/>
  <c r="H503" i="4" s="1"/>
  <c r="I503" i="4"/>
  <c r="AZ503" i="4" s="1"/>
  <c r="J503" i="4"/>
  <c r="K503" i="4"/>
  <c r="L503" i="4" s="1"/>
  <c r="M503" i="4"/>
  <c r="BD503" i="4" s="1"/>
  <c r="N503" i="4"/>
  <c r="O503" i="4"/>
  <c r="P503" i="4" s="1"/>
  <c r="A504" i="4"/>
  <c r="AR504" i="4" s="1"/>
  <c r="B504" i="4"/>
  <c r="C504" i="4"/>
  <c r="D504" i="4" s="1"/>
  <c r="E504" i="4"/>
  <c r="AV504" i="4" s="1"/>
  <c r="F504" i="4"/>
  <c r="G504" i="4"/>
  <c r="H504" i="4" s="1"/>
  <c r="I504" i="4"/>
  <c r="AZ504" i="4" s="1"/>
  <c r="J504" i="4"/>
  <c r="K504" i="4"/>
  <c r="L504" i="4" s="1"/>
  <c r="M504" i="4"/>
  <c r="BD504" i="4" s="1"/>
  <c r="N504" i="4"/>
  <c r="O504" i="4"/>
  <c r="P504" i="4" s="1"/>
  <c r="A505" i="4"/>
  <c r="AR505" i="4" s="1"/>
  <c r="B505" i="4"/>
  <c r="C505" i="4"/>
  <c r="D505" i="4" s="1"/>
  <c r="E505" i="4"/>
  <c r="AV505" i="4" s="1"/>
  <c r="F505" i="4"/>
  <c r="G505" i="4"/>
  <c r="H505" i="4" s="1"/>
  <c r="I505" i="4"/>
  <c r="AZ505" i="4" s="1"/>
  <c r="J505" i="4"/>
  <c r="K505" i="4"/>
  <c r="L505" i="4" s="1"/>
  <c r="M505" i="4"/>
  <c r="BD505" i="4" s="1"/>
  <c r="N505" i="4"/>
  <c r="O505" i="4"/>
  <c r="P505" i="4" s="1"/>
  <c r="A506" i="4"/>
  <c r="AR506" i="4" s="1"/>
  <c r="B506" i="4"/>
  <c r="C506" i="4"/>
  <c r="D506" i="4" s="1"/>
  <c r="E506" i="4"/>
  <c r="AV506" i="4" s="1"/>
  <c r="F506" i="4"/>
  <c r="G506" i="4"/>
  <c r="H506" i="4" s="1"/>
  <c r="I506" i="4"/>
  <c r="AZ506" i="4" s="1"/>
  <c r="J506" i="4"/>
  <c r="K506" i="4"/>
  <c r="L506" i="4" s="1"/>
  <c r="M506" i="4"/>
  <c r="BD506" i="4" s="1"/>
  <c r="N506" i="4"/>
  <c r="O506" i="4"/>
  <c r="P506" i="4" s="1"/>
  <c r="A507" i="4"/>
  <c r="AR507" i="4" s="1"/>
  <c r="B507" i="4"/>
  <c r="C507" i="4"/>
  <c r="D507" i="4" s="1"/>
  <c r="E507" i="4"/>
  <c r="AV507" i="4" s="1"/>
  <c r="F507" i="4"/>
  <c r="G507" i="4"/>
  <c r="H507" i="4" s="1"/>
  <c r="I507" i="4"/>
  <c r="AZ507" i="4" s="1"/>
  <c r="J507" i="4"/>
  <c r="K507" i="4"/>
  <c r="L507" i="4" s="1"/>
  <c r="M507" i="4"/>
  <c r="BD507" i="4" s="1"/>
  <c r="N507" i="4"/>
  <c r="O507" i="4"/>
  <c r="P507" i="4" s="1"/>
  <c r="A508" i="4"/>
  <c r="AR508" i="4" s="1"/>
  <c r="B508" i="4"/>
  <c r="C508" i="4"/>
  <c r="D508" i="4" s="1"/>
  <c r="E508" i="4"/>
  <c r="AV508" i="4" s="1"/>
  <c r="F508" i="4"/>
  <c r="G508" i="4"/>
  <c r="H508" i="4" s="1"/>
  <c r="I508" i="4"/>
  <c r="AZ508" i="4" s="1"/>
  <c r="J508" i="4"/>
  <c r="K508" i="4"/>
  <c r="L508" i="4" s="1"/>
  <c r="M508" i="4"/>
  <c r="BD508" i="4" s="1"/>
  <c r="N508" i="4"/>
  <c r="O508" i="4"/>
  <c r="P508" i="4" s="1"/>
  <c r="A509" i="4"/>
  <c r="AR509" i="4" s="1"/>
  <c r="B509" i="4"/>
  <c r="C509" i="4"/>
  <c r="D509" i="4" s="1"/>
  <c r="E509" i="4"/>
  <c r="AV509" i="4" s="1"/>
  <c r="F509" i="4"/>
  <c r="G509" i="4"/>
  <c r="H509" i="4" s="1"/>
  <c r="I509" i="4"/>
  <c r="AZ509" i="4" s="1"/>
  <c r="J509" i="4"/>
  <c r="K509" i="4"/>
  <c r="L509" i="4" s="1"/>
  <c r="M509" i="4"/>
  <c r="BD509" i="4" s="1"/>
  <c r="N509" i="4"/>
  <c r="O509" i="4"/>
  <c r="P509" i="4" s="1"/>
  <c r="A510" i="4"/>
  <c r="AR510" i="4" s="1"/>
  <c r="B510" i="4"/>
  <c r="C510" i="4"/>
  <c r="D510" i="4" s="1"/>
  <c r="E510" i="4"/>
  <c r="AV510" i="4" s="1"/>
  <c r="F510" i="4"/>
  <c r="G510" i="4"/>
  <c r="H510" i="4" s="1"/>
  <c r="I510" i="4"/>
  <c r="AZ510" i="4" s="1"/>
  <c r="J510" i="4"/>
  <c r="K510" i="4"/>
  <c r="L510" i="4" s="1"/>
  <c r="M510" i="4"/>
  <c r="BD510" i="4" s="1"/>
  <c r="N510" i="4"/>
  <c r="O510" i="4"/>
  <c r="P510" i="4" s="1"/>
  <c r="A511" i="4"/>
  <c r="AR511" i="4" s="1"/>
  <c r="B511" i="4"/>
  <c r="C511" i="4"/>
  <c r="D511" i="4" s="1"/>
  <c r="E511" i="4"/>
  <c r="AV511" i="4" s="1"/>
  <c r="F511" i="4"/>
  <c r="G511" i="4"/>
  <c r="H511" i="4" s="1"/>
  <c r="I511" i="4"/>
  <c r="AZ511" i="4" s="1"/>
  <c r="J511" i="4"/>
  <c r="K511" i="4"/>
  <c r="L511" i="4" s="1"/>
  <c r="M511" i="4"/>
  <c r="BD511" i="4" s="1"/>
  <c r="N511" i="4"/>
  <c r="O511" i="4"/>
  <c r="P511" i="4" s="1"/>
  <c r="A512" i="4"/>
  <c r="AR512" i="4" s="1"/>
  <c r="B512" i="4"/>
  <c r="C512" i="4"/>
  <c r="D512" i="4" s="1"/>
  <c r="E512" i="4"/>
  <c r="AV512" i="4" s="1"/>
  <c r="F512" i="4"/>
  <c r="G512" i="4"/>
  <c r="H512" i="4" s="1"/>
  <c r="I512" i="4"/>
  <c r="AZ512" i="4" s="1"/>
  <c r="J512" i="4"/>
  <c r="K512" i="4"/>
  <c r="L512" i="4" s="1"/>
  <c r="M512" i="4"/>
  <c r="BD512" i="4" s="1"/>
  <c r="N512" i="4"/>
  <c r="O512" i="4"/>
  <c r="P512" i="4" s="1"/>
  <c r="A513" i="4"/>
  <c r="AR513" i="4" s="1"/>
  <c r="B513" i="4"/>
  <c r="C513" i="4"/>
  <c r="D513" i="4" s="1"/>
  <c r="E513" i="4"/>
  <c r="AV513" i="4" s="1"/>
  <c r="F513" i="4"/>
  <c r="G513" i="4"/>
  <c r="H513" i="4" s="1"/>
  <c r="I513" i="4"/>
  <c r="AZ513" i="4" s="1"/>
  <c r="J513" i="4"/>
  <c r="K513" i="4"/>
  <c r="L513" i="4" s="1"/>
  <c r="M513" i="4"/>
  <c r="BD513" i="4" s="1"/>
  <c r="N513" i="4"/>
  <c r="O513" i="4"/>
  <c r="P513" i="4" s="1"/>
  <c r="A514" i="4"/>
  <c r="AR514" i="4" s="1"/>
  <c r="B514" i="4"/>
  <c r="C514" i="4"/>
  <c r="D514" i="4" s="1"/>
  <c r="E514" i="4"/>
  <c r="AV514" i="4" s="1"/>
  <c r="F514" i="4"/>
  <c r="G514" i="4"/>
  <c r="H514" i="4" s="1"/>
  <c r="I514" i="4"/>
  <c r="AZ514" i="4" s="1"/>
  <c r="J514" i="4"/>
  <c r="K514" i="4"/>
  <c r="L514" i="4" s="1"/>
  <c r="M514" i="4"/>
  <c r="BD514" i="4" s="1"/>
  <c r="N514" i="4"/>
  <c r="O514" i="4"/>
  <c r="P514" i="4" s="1"/>
  <c r="A515" i="4"/>
  <c r="AR515" i="4" s="1"/>
  <c r="B515" i="4"/>
  <c r="C515" i="4"/>
  <c r="D515" i="4" s="1"/>
  <c r="E515" i="4"/>
  <c r="AV515" i="4" s="1"/>
  <c r="F515" i="4"/>
  <c r="G515" i="4"/>
  <c r="H515" i="4" s="1"/>
  <c r="I515" i="4"/>
  <c r="AZ515" i="4" s="1"/>
  <c r="J515" i="4"/>
  <c r="K515" i="4"/>
  <c r="L515" i="4" s="1"/>
  <c r="M515" i="4"/>
  <c r="BD515" i="4" s="1"/>
  <c r="N515" i="4"/>
  <c r="O515" i="4"/>
  <c r="P515" i="4" s="1"/>
  <c r="A516" i="4"/>
  <c r="AR516" i="4" s="1"/>
  <c r="B516" i="4"/>
  <c r="C516" i="4"/>
  <c r="D516" i="4" s="1"/>
  <c r="E516" i="4"/>
  <c r="AV516" i="4" s="1"/>
  <c r="F516" i="4"/>
  <c r="G516" i="4"/>
  <c r="H516" i="4" s="1"/>
  <c r="I516" i="4"/>
  <c r="AZ516" i="4" s="1"/>
  <c r="J516" i="4"/>
  <c r="K516" i="4"/>
  <c r="L516" i="4" s="1"/>
  <c r="M516" i="4"/>
  <c r="BD516" i="4" s="1"/>
  <c r="N516" i="4"/>
  <c r="O516" i="4"/>
  <c r="P516" i="4" s="1"/>
  <c r="A517" i="4"/>
  <c r="AR517" i="4" s="1"/>
  <c r="B517" i="4"/>
  <c r="C517" i="4"/>
  <c r="D517" i="4" s="1"/>
  <c r="E517" i="4"/>
  <c r="AV517" i="4" s="1"/>
  <c r="F517" i="4"/>
  <c r="G517" i="4"/>
  <c r="H517" i="4" s="1"/>
  <c r="I517" i="4"/>
  <c r="AZ517" i="4" s="1"/>
  <c r="J517" i="4"/>
  <c r="K517" i="4"/>
  <c r="L517" i="4" s="1"/>
  <c r="M517" i="4"/>
  <c r="BD517" i="4" s="1"/>
  <c r="N517" i="4"/>
  <c r="O517" i="4"/>
  <c r="P517" i="4" s="1"/>
  <c r="A518" i="4"/>
  <c r="AR518" i="4" s="1"/>
  <c r="B518" i="4"/>
  <c r="C518" i="4"/>
  <c r="D518" i="4" s="1"/>
  <c r="E518" i="4"/>
  <c r="AV518" i="4" s="1"/>
  <c r="F518" i="4"/>
  <c r="G518" i="4"/>
  <c r="H518" i="4" s="1"/>
  <c r="I518" i="4"/>
  <c r="AZ518" i="4" s="1"/>
  <c r="J518" i="4"/>
  <c r="K518" i="4"/>
  <c r="L518" i="4" s="1"/>
  <c r="M518" i="4"/>
  <c r="BD518" i="4" s="1"/>
  <c r="N518" i="4"/>
  <c r="O518" i="4"/>
  <c r="P518" i="4" s="1"/>
  <c r="A519" i="4"/>
  <c r="AR519" i="4" s="1"/>
  <c r="B519" i="4"/>
  <c r="C519" i="4"/>
  <c r="D519" i="4" s="1"/>
  <c r="E519" i="4"/>
  <c r="AV519" i="4" s="1"/>
  <c r="F519" i="4"/>
  <c r="G519" i="4"/>
  <c r="H519" i="4" s="1"/>
  <c r="I519" i="4"/>
  <c r="AZ519" i="4" s="1"/>
  <c r="J519" i="4"/>
  <c r="K519" i="4"/>
  <c r="L519" i="4" s="1"/>
  <c r="M519" i="4"/>
  <c r="BD519" i="4" s="1"/>
  <c r="N519" i="4"/>
  <c r="O519" i="4"/>
  <c r="P519" i="4" s="1"/>
  <c r="A520" i="4"/>
  <c r="AR520" i="4" s="1"/>
  <c r="B520" i="4"/>
  <c r="C520" i="4"/>
  <c r="D520" i="4" s="1"/>
  <c r="E520" i="4"/>
  <c r="AV520" i="4" s="1"/>
  <c r="F520" i="4"/>
  <c r="G520" i="4"/>
  <c r="H520" i="4" s="1"/>
  <c r="I520" i="4"/>
  <c r="AZ520" i="4" s="1"/>
  <c r="J520" i="4"/>
  <c r="K520" i="4"/>
  <c r="L520" i="4" s="1"/>
  <c r="M520" i="4"/>
  <c r="BD520" i="4" s="1"/>
  <c r="N520" i="4"/>
  <c r="O520" i="4"/>
  <c r="P520" i="4" s="1"/>
  <c r="A521" i="4"/>
  <c r="AR521" i="4" s="1"/>
  <c r="B521" i="4"/>
  <c r="C521" i="4"/>
  <c r="D521" i="4" s="1"/>
  <c r="E521" i="4"/>
  <c r="AV521" i="4" s="1"/>
  <c r="F521" i="4"/>
  <c r="G521" i="4"/>
  <c r="H521" i="4" s="1"/>
  <c r="I521" i="4"/>
  <c r="AZ521" i="4" s="1"/>
  <c r="J521" i="4"/>
  <c r="K521" i="4"/>
  <c r="L521" i="4" s="1"/>
  <c r="M521" i="4"/>
  <c r="BD521" i="4" s="1"/>
  <c r="N521" i="4"/>
  <c r="O521" i="4"/>
  <c r="P521" i="4" s="1"/>
  <c r="A522" i="4"/>
  <c r="AR522" i="4" s="1"/>
  <c r="B522" i="4"/>
  <c r="C522" i="4"/>
  <c r="D522" i="4" s="1"/>
  <c r="E522" i="4"/>
  <c r="AV522" i="4" s="1"/>
  <c r="F522" i="4"/>
  <c r="G522" i="4"/>
  <c r="H522" i="4" s="1"/>
  <c r="I522" i="4"/>
  <c r="AZ522" i="4" s="1"/>
  <c r="J522" i="4"/>
  <c r="K522" i="4"/>
  <c r="L522" i="4" s="1"/>
  <c r="M522" i="4"/>
  <c r="BD522" i="4" s="1"/>
  <c r="N522" i="4"/>
  <c r="O522" i="4"/>
  <c r="P522" i="4" s="1"/>
  <c r="A523" i="4"/>
  <c r="AR523" i="4" s="1"/>
  <c r="B523" i="4"/>
  <c r="C523" i="4"/>
  <c r="D523" i="4" s="1"/>
  <c r="E523" i="4"/>
  <c r="AV523" i="4" s="1"/>
  <c r="F523" i="4"/>
  <c r="G523" i="4"/>
  <c r="H523" i="4" s="1"/>
  <c r="I523" i="4"/>
  <c r="AZ523" i="4" s="1"/>
  <c r="J523" i="4"/>
  <c r="K523" i="4"/>
  <c r="L523" i="4" s="1"/>
  <c r="M523" i="4"/>
  <c r="BD523" i="4" s="1"/>
  <c r="N523" i="4"/>
  <c r="O523" i="4"/>
  <c r="P523" i="4" s="1"/>
  <c r="A524" i="4"/>
  <c r="AR524" i="4" s="1"/>
  <c r="B524" i="4"/>
  <c r="C524" i="4"/>
  <c r="D524" i="4" s="1"/>
  <c r="E524" i="4"/>
  <c r="AV524" i="4" s="1"/>
  <c r="F524" i="4"/>
  <c r="G524" i="4"/>
  <c r="H524" i="4" s="1"/>
  <c r="I524" i="4"/>
  <c r="AZ524" i="4" s="1"/>
  <c r="J524" i="4"/>
  <c r="K524" i="4"/>
  <c r="L524" i="4" s="1"/>
  <c r="M524" i="4"/>
  <c r="BD524" i="4" s="1"/>
  <c r="N524" i="4"/>
  <c r="O524" i="4"/>
  <c r="P524" i="4" s="1"/>
  <c r="A525" i="4"/>
  <c r="AR525" i="4" s="1"/>
  <c r="B525" i="4"/>
  <c r="C525" i="4"/>
  <c r="D525" i="4" s="1"/>
  <c r="E525" i="4"/>
  <c r="AV525" i="4" s="1"/>
  <c r="F525" i="4"/>
  <c r="G525" i="4"/>
  <c r="H525" i="4" s="1"/>
  <c r="I525" i="4"/>
  <c r="AZ525" i="4" s="1"/>
  <c r="J525" i="4"/>
  <c r="K525" i="4"/>
  <c r="L525" i="4" s="1"/>
  <c r="M525" i="4"/>
  <c r="BD525" i="4" s="1"/>
  <c r="N525" i="4"/>
  <c r="O525" i="4"/>
  <c r="P525" i="4" s="1"/>
  <c r="A526" i="4"/>
  <c r="AR526" i="4" s="1"/>
  <c r="B526" i="4"/>
  <c r="C526" i="4"/>
  <c r="D526" i="4" s="1"/>
  <c r="E526" i="4"/>
  <c r="AV526" i="4" s="1"/>
  <c r="F526" i="4"/>
  <c r="G526" i="4"/>
  <c r="H526" i="4" s="1"/>
  <c r="I526" i="4"/>
  <c r="AZ526" i="4" s="1"/>
  <c r="J526" i="4"/>
  <c r="K526" i="4"/>
  <c r="L526" i="4" s="1"/>
  <c r="M526" i="4"/>
  <c r="BD526" i="4" s="1"/>
  <c r="N526" i="4"/>
  <c r="O526" i="4"/>
  <c r="P526" i="4" s="1"/>
  <c r="A527" i="4"/>
  <c r="AR527" i="4" s="1"/>
  <c r="B527" i="4"/>
  <c r="C527" i="4"/>
  <c r="D527" i="4" s="1"/>
  <c r="E527" i="4"/>
  <c r="AV527" i="4" s="1"/>
  <c r="F527" i="4"/>
  <c r="G527" i="4"/>
  <c r="H527" i="4" s="1"/>
  <c r="I527" i="4"/>
  <c r="AZ527" i="4" s="1"/>
  <c r="J527" i="4"/>
  <c r="K527" i="4"/>
  <c r="L527" i="4" s="1"/>
  <c r="M527" i="4"/>
  <c r="BD527" i="4" s="1"/>
  <c r="N527" i="4"/>
  <c r="O527" i="4"/>
  <c r="P527" i="4" s="1"/>
  <c r="A528" i="4"/>
  <c r="AR528" i="4" s="1"/>
  <c r="B528" i="4"/>
  <c r="C528" i="4"/>
  <c r="D528" i="4" s="1"/>
  <c r="E528" i="4"/>
  <c r="AV528" i="4" s="1"/>
  <c r="F528" i="4"/>
  <c r="G528" i="4"/>
  <c r="H528" i="4" s="1"/>
  <c r="I528" i="4"/>
  <c r="AZ528" i="4" s="1"/>
  <c r="J528" i="4"/>
  <c r="K528" i="4"/>
  <c r="L528" i="4" s="1"/>
  <c r="M528" i="4"/>
  <c r="BD528" i="4" s="1"/>
  <c r="N528" i="4"/>
  <c r="O528" i="4"/>
  <c r="P528" i="4" s="1"/>
  <c r="A529" i="4"/>
  <c r="AR529" i="4" s="1"/>
  <c r="B529" i="4"/>
  <c r="C529" i="4"/>
  <c r="D529" i="4" s="1"/>
  <c r="E529" i="4"/>
  <c r="AV529" i="4" s="1"/>
  <c r="F529" i="4"/>
  <c r="G529" i="4"/>
  <c r="H529" i="4" s="1"/>
  <c r="I529" i="4"/>
  <c r="AZ529" i="4" s="1"/>
  <c r="J529" i="4"/>
  <c r="K529" i="4"/>
  <c r="L529" i="4" s="1"/>
  <c r="M529" i="4"/>
  <c r="BD529" i="4" s="1"/>
  <c r="N529" i="4"/>
  <c r="O529" i="4"/>
  <c r="P529" i="4" s="1"/>
  <c r="A530" i="4"/>
  <c r="AR530" i="4" s="1"/>
  <c r="B530" i="4"/>
  <c r="C530" i="4"/>
  <c r="D530" i="4" s="1"/>
  <c r="E530" i="4"/>
  <c r="AV530" i="4" s="1"/>
  <c r="F530" i="4"/>
  <c r="G530" i="4"/>
  <c r="H530" i="4" s="1"/>
  <c r="I530" i="4"/>
  <c r="AZ530" i="4" s="1"/>
  <c r="J530" i="4"/>
  <c r="K530" i="4"/>
  <c r="L530" i="4" s="1"/>
  <c r="M530" i="4"/>
  <c r="BD530" i="4" s="1"/>
  <c r="N530" i="4"/>
  <c r="O530" i="4"/>
  <c r="P530" i="4" s="1"/>
  <c r="A531" i="4"/>
  <c r="AR531" i="4" s="1"/>
  <c r="B531" i="4"/>
  <c r="C531" i="4"/>
  <c r="D531" i="4" s="1"/>
  <c r="E531" i="4"/>
  <c r="AV531" i="4" s="1"/>
  <c r="F531" i="4"/>
  <c r="G531" i="4"/>
  <c r="H531" i="4" s="1"/>
  <c r="I531" i="4"/>
  <c r="AZ531" i="4" s="1"/>
  <c r="J531" i="4"/>
  <c r="K531" i="4"/>
  <c r="L531" i="4" s="1"/>
  <c r="M531" i="4"/>
  <c r="BD531" i="4" s="1"/>
  <c r="N531" i="4"/>
  <c r="O531" i="4"/>
  <c r="P531" i="4" s="1"/>
  <c r="A532" i="4"/>
  <c r="AR532" i="4" s="1"/>
  <c r="B532" i="4"/>
  <c r="C532" i="4"/>
  <c r="D532" i="4" s="1"/>
  <c r="E532" i="4"/>
  <c r="AV532" i="4" s="1"/>
  <c r="F532" i="4"/>
  <c r="G532" i="4"/>
  <c r="H532" i="4" s="1"/>
  <c r="I532" i="4"/>
  <c r="AZ532" i="4" s="1"/>
  <c r="J532" i="4"/>
  <c r="K532" i="4"/>
  <c r="L532" i="4" s="1"/>
  <c r="M532" i="4"/>
  <c r="BD532" i="4" s="1"/>
  <c r="N532" i="4"/>
  <c r="O532" i="4"/>
  <c r="P532" i="4" s="1"/>
  <c r="A533" i="4"/>
  <c r="AR533" i="4" s="1"/>
  <c r="B533" i="4"/>
  <c r="C533" i="4"/>
  <c r="D533" i="4" s="1"/>
  <c r="E533" i="4"/>
  <c r="AV533" i="4" s="1"/>
  <c r="F533" i="4"/>
  <c r="G533" i="4"/>
  <c r="H533" i="4" s="1"/>
  <c r="I533" i="4"/>
  <c r="AZ533" i="4" s="1"/>
  <c r="J533" i="4"/>
  <c r="K533" i="4"/>
  <c r="L533" i="4" s="1"/>
  <c r="M533" i="4"/>
  <c r="BD533" i="4" s="1"/>
  <c r="N533" i="4"/>
  <c r="O533" i="4"/>
  <c r="P533" i="4" s="1"/>
  <c r="A534" i="4"/>
  <c r="AR534" i="4" s="1"/>
  <c r="B534" i="4"/>
  <c r="C534" i="4"/>
  <c r="D534" i="4" s="1"/>
  <c r="E534" i="4"/>
  <c r="AV534" i="4" s="1"/>
  <c r="F534" i="4"/>
  <c r="G534" i="4"/>
  <c r="H534" i="4" s="1"/>
  <c r="I534" i="4"/>
  <c r="AZ534" i="4" s="1"/>
  <c r="J534" i="4"/>
  <c r="K534" i="4"/>
  <c r="L534" i="4" s="1"/>
  <c r="M534" i="4"/>
  <c r="BD534" i="4" s="1"/>
  <c r="N534" i="4"/>
  <c r="O534" i="4"/>
  <c r="P534" i="4" s="1"/>
  <c r="A535" i="4"/>
  <c r="AR535" i="4" s="1"/>
  <c r="B535" i="4"/>
  <c r="C535" i="4"/>
  <c r="D535" i="4" s="1"/>
  <c r="E535" i="4"/>
  <c r="AV535" i="4" s="1"/>
  <c r="F535" i="4"/>
  <c r="G535" i="4"/>
  <c r="H535" i="4" s="1"/>
  <c r="I535" i="4"/>
  <c r="AZ535" i="4" s="1"/>
  <c r="J535" i="4"/>
  <c r="K535" i="4"/>
  <c r="L535" i="4" s="1"/>
  <c r="M535" i="4"/>
  <c r="BD535" i="4" s="1"/>
  <c r="N535" i="4"/>
  <c r="O535" i="4"/>
  <c r="P535" i="4" s="1"/>
  <c r="A536" i="4"/>
  <c r="AR536" i="4" s="1"/>
  <c r="B536" i="4"/>
  <c r="C536" i="4"/>
  <c r="D536" i="4" s="1"/>
  <c r="E536" i="4"/>
  <c r="AV536" i="4" s="1"/>
  <c r="F536" i="4"/>
  <c r="G536" i="4"/>
  <c r="H536" i="4" s="1"/>
  <c r="I536" i="4"/>
  <c r="AZ536" i="4" s="1"/>
  <c r="J536" i="4"/>
  <c r="K536" i="4"/>
  <c r="L536" i="4" s="1"/>
  <c r="M536" i="4"/>
  <c r="BD536" i="4" s="1"/>
  <c r="N536" i="4"/>
  <c r="O536" i="4"/>
  <c r="P536" i="4" s="1"/>
  <c r="A537" i="4"/>
  <c r="AR537" i="4" s="1"/>
  <c r="B537" i="4"/>
  <c r="C537" i="4"/>
  <c r="D537" i="4" s="1"/>
  <c r="E537" i="4"/>
  <c r="AV537" i="4" s="1"/>
  <c r="F537" i="4"/>
  <c r="G537" i="4"/>
  <c r="H537" i="4" s="1"/>
  <c r="I537" i="4"/>
  <c r="AZ537" i="4" s="1"/>
  <c r="J537" i="4"/>
  <c r="K537" i="4"/>
  <c r="L537" i="4" s="1"/>
  <c r="M537" i="4"/>
  <c r="BD537" i="4" s="1"/>
  <c r="N537" i="4"/>
  <c r="O537" i="4"/>
  <c r="P537" i="4" s="1"/>
  <c r="A538" i="4"/>
  <c r="AR538" i="4" s="1"/>
  <c r="B538" i="4"/>
  <c r="C538" i="4"/>
  <c r="D538" i="4" s="1"/>
  <c r="E538" i="4"/>
  <c r="AV538" i="4" s="1"/>
  <c r="F538" i="4"/>
  <c r="G538" i="4"/>
  <c r="H538" i="4" s="1"/>
  <c r="I538" i="4"/>
  <c r="AZ538" i="4" s="1"/>
  <c r="J538" i="4"/>
  <c r="K538" i="4"/>
  <c r="L538" i="4" s="1"/>
  <c r="M538" i="4"/>
  <c r="BD538" i="4" s="1"/>
  <c r="N538" i="4"/>
  <c r="O538" i="4"/>
  <c r="P538" i="4" s="1"/>
  <c r="A539" i="4"/>
  <c r="AR539" i="4" s="1"/>
  <c r="B539" i="4"/>
  <c r="C539" i="4"/>
  <c r="D539" i="4" s="1"/>
  <c r="E539" i="4"/>
  <c r="AV539" i="4" s="1"/>
  <c r="F539" i="4"/>
  <c r="G539" i="4"/>
  <c r="H539" i="4" s="1"/>
  <c r="I539" i="4"/>
  <c r="AZ539" i="4" s="1"/>
  <c r="J539" i="4"/>
  <c r="K539" i="4"/>
  <c r="L539" i="4" s="1"/>
  <c r="M539" i="4"/>
  <c r="BD539" i="4" s="1"/>
  <c r="N539" i="4"/>
  <c r="O539" i="4"/>
  <c r="P539" i="4" s="1"/>
  <c r="A540" i="4"/>
  <c r="AR540" i="4" s="1"/>
  <c r="B540" i="4"/>
  <c r="C540" i="4"/>
  <c r="D540" i="4" s="1"/>
  <c r="E540" i="4"/>
  <c r="AV540" i="4" s="1"/>
  <c r="F540" i="4"/>
  <c r="G540" i="4"/>
  <c r="H540" i="4" s="1"/>
  <c r="I540" i="4"/>
  <c r="AZ540" i="4" s="1"/>
  <c r="J540" i="4"/>
  <c r="K540" i="4"/>
  <c r="L540" i="4" s="1"/>
  <c r="M540" i="4"/>
  <c r="BD540" i="4" s="1"/>
  <c r="N540" i="4"/>
  <c r="O540" i="4"/>
  <c r="P540" i="4" s="1"/>
  <c r="A541" i="4"/>
  <c r="AR541" i="4" s="1"/>
  <c r="B541" i="4"/>
  <c r="C541" i="4"/>
  <c r="D541" i="4" s="1"/>
  <c r="E541" i="4"/>
  <c r="AV541" i="4" s="1"/>
  <c r="F541" i="4"/>
  <c r="G541" i="4"/>
  <c r="H541" i="4" s="1"/>
  <c r="I541" i="4"/>
  <c r="AZ541" i="4" s="1"/>
  <c r="J541" i="4"/>
  <c r="K541" i="4"/>
  <c r="L541" i="4" s="1"/>
  <c r="M541" i="4"/>
  <c r="BD541" i="4" s="1"/>
  <c r="N541" i="4"/>
  <c r="O541" i="4"/>
  <c r="P541" i="4" s="1"/>
  <c r="A542" i="4"/>
  <c r="AR542" i="4" s="1"/>
  <c r="B542" i="4"/>
  <c r="C542" i="4"/>
  <c r="D542" i="4" s="1"/>
  <c r="E542" i="4"/>
  <c r="AV542" i="4" s="1"/>
  <c r="F542" i="4"/>
  <c r="G542" i="4"/>
  <c r="H542" i="4" s="1"/>
  <c r="I542" i="4"/>
  <c r="AZ542" i="4" s="1"/>
  <c r="J542" i="4"/>
  <c r="K542" i="4"/>
  <c r="L542" i="4" s="1"/>
  <c r="M542" i="4"/>
  <c r="BD542" i="4" s="1"/>
  <c r="N542" i="4"/>
  <c r="O542" i="4"/>
  <c r="P542" i="4" s="1"/>
  <c r="A543" i="4"/>
  <c r="AR543" i="4" s="1"/>
  <c r="B543" i="4"/>
  <c r="C543" i="4"/>
  <c r="D543" i="4" s="1"/>
  <c r="E543" i="4"/>
  <c r="AV543" i="4" s="1"/>
  <c r="F543" i="4"/>
  <c r="G543" i="4"/>
  <c r="H543" i="4" s="1"/>
  <c r="I543" i="4"/>
  <c r="AZ543" i="4" s="1"/>
  <c r="J543" i="4"/>
  <c r="K543" i="4"/>
  <c r="L543" i="4" s="1"/>
  <c r="M543" i="4"/>
  <c r="BD543" i="4" s="1"/>
  <c r="N543" i="4"/>
  <c r="O543" i="4"/>
  <c r="P543" i="4" s="1"/>
  <c r="A544" i="4"/>
  <c r="AR544" i="4" s="1"/>
  <c r="B544" i="4"/>
  <c r="C544" i="4"/>
  <c r="D544" i="4" s="1"/>
  <c r="E544" i="4"/>
  <c r="AV544" i="4" s="1"/>
  <c r="F544" i="4"/>
  <c r="G544" i="4"/>
  <c r="H544" i="4" s="1"/>
  <c r="I544" i="4"/>
  <c r="AZ544" i="4" s="1"/>
  <c r="J544" i="4"/>
  <c r="K544" i="4"/>
  <c r="L544" i="4" s="1"/>
  <c r="M544" i="4"/>
  <c r="BD544" i="4" s="1"/>
  <c r="N544" i="4"/>
  <c r="O544" i="4"/>
  <c r="P544" i="4" s="1"/>
  <c r="A545" i="4"/>
  <c r="AR545" i="4" s="1"/>
  <c r="B545" i="4"/>
  <c r="C545" i="4"/>
  <c r="D545" i="4" s="1"/>
  <c r="E545" i="4"/>
  <c r="AV545" i="4" s="1"/>
  <c r="F545" i="4"/>
  <c r="G545" i="4"/>
  <c r="H545" i="4" s="1"/>
  <c r="I545" i="4"/>
  <c r="AZ545" i="4" s="1"/>
  <c r="J545" i="4"/>
  <c r="K545" i="4"/>
  <c r="L545" i="4" s="1"/>
  <c r="M545" i="4"/>
  <c r="BD545" i="4" s="1"/>
  <c r="N545" i="4"/>
  <c r="O545" i="4"/>
  <c r="P545" i="4" s="1"/>
  <c r="A546" i="4"/>
  <c r="AR546" i="4" s="1"/>
  <c r="B546" i="4"/>
  <c r="C546" i="4"/>
  <c r="D546" i="4" s="1"/>
  <c r="E546" i="4"/>
  <c r="AV546" i="4" s="1"/>
  <c r="F546" i="4"/>
  <c r="G546" i="4"/>
  <c r="H546" i="4" s="1"/>
  <c r="I546" i="4"/>
  <c r="AZ546" i="4" s="1"/>
  <c r="J546" i="4"/>
  <c r="K546" i="4"/>
  <c r="L546" i="4" s="1"/>
  <c r="M546" i="4"/>
  <c r="BD546" i="4" s="1"/>
  <c r="N546" i="4"/>
  <c r="O546" i="4"/>
  <c r="P546" i="4" s="1"/>
  <c r="A547" i="4"/>
  <c r="AR547" i="4" s="1"/>
  <c r="B547" i="4"/>
  <c r="C547" i="4"/>
  <c r="D547" i="4" s="1"/>
  <c r="E547" i="4"/>
  <c r="AV547" i="4" s="1"/>
  <c r="F547" i="4"/>
  <c r="G547" i="4"/>
  <c r="H547" i="4" s="1"/>
  <c r="I547" i="4"/>
  <c r="AZ547" i="4" s="1"/>
  <c r="J547" i="4"/>
  <c r="K547" i="4"/>
  <c r="L547" i="4" s="1"/>
  <c r="M547" i="4"/>
  <c r="BD547" i="4" s="1"/>
  <c r="N547" i="4"/>
  <c r="O547" i="4"/>
  <c r="P547" i="4" s="1"/>
  <c r="A548" i="4"/>
  <c r="AR548" i="4" s="1"/>
  <c r="B548" i="4"/>
  <c r="C548" i="4"/>
  <c r="D548" i="4" s="1"/>
  <c r="E548" i="4"/>
  <c r="AV548" i="4" s="1"/>
  <c r="F548" i="4"/>
  <c r="G548" i="4"/>
  <c r="H548" i="4" s="1"/>
  <c r="I548" i="4"/>
  <c r="AZ548" i="4" s="1"/>
  <c r="J548" i="4"/>
  <c r="K548" i="4"/>
  <c r="L548" i="4" s="1"/>
  <c r="M548" i="4"/>
  <c r="BD548" i="4" s="1"/>
  <c r="N548" i="4"/>
  <c r="O548" i="4"/>
  <c r="P548" i="4" s="1"/>
  <c r="A549" i="4"/>
  <c r="AR549" i="4" s="1"/>
  <c r="B549" i="4"/>
  <c r="C549" i="4"/>
  <c r="D549" i="4" s="1"/>
  <c r="E549" i="4"/>
  <c r="AV549" i="4" s="1"/>
  <c r="F549" i="4"/>
  <c r="G549" i="4"/>
  <c r="H549" i="4" s="1"/>
  <c r="I549" i="4"/>
  <c r="AZ549" i="4" s="1"/>
  <c r="J549" i="4"/>
  <c r="K549" i="4"/>
  <c r="L549" i="4" s="1"/>
  <c r="M549" i="4"/>
  <c r="BD549" i="4" s="1"/>
  <c r="N549" i="4"/>
  <c r="O549" i="4"/>
  <c r="P549" i="4" s="1"/>
  <c r="A550" i="4"/>
  <c r="AR550" i="4" s="1"/>
  <c r="B550" i="4"/>
  <c r="C550" i="4"/>
  <c r="D550" i="4" s="1"/>
  <c r="E550" i="4"/>
  <c r="AV550" i="4" s="1"/>
  <c r="F550" i="4"/>
  <c r="G550" i="4"/>
  <c r="H550" i="4" s="1"/>
  <c r="I550" i="4"/>
  <c r="AZ550" i="4" s="1"/>
  <c r="J550" i="4"/>
  <c r="K550" i="4"/>
  <c r="L550" i="4" s="1"/>
  <c r="M550" i="4"/>
  <c r="BD550" i="4" s="1"/>
  <c r="N550" i="4"/>
  <c r="O550" i="4"/>
  <c r="P550" i="4" s="1"/>
  <c r="A551" i="4"/>
  <c r="AR551" i="4" s="1"/>
  <c r="B551" i="4"/>
  <c r="C551" i="4"/>
  <c r="D551" i="4" s="1"/>
  <c r="E551" i="4"/>
  <c r="AV551" i="4" s="1"/>
  <c r="F551" i="4"/>
  <c r="G551" i="4"/>
  <c r="H551" i="4" s="1"/>
  <c r="I551" i="4"/>
  <c r="AZ551" i="4" s="1"/>
  <c r="J551" i="4"/>
  <c r="K551" i="4"/>
  <c r="L551" i="4" s="1"/>
  <c r="M551" i="4"/>
  <c r="BD551" i="4" s="1"/>
  <c r="N551" i="4"/>
  <c r="O551" i="4"/>
  <c r="P551" i="4" s="1"/>
  <c r="A552" i="4"/>
  <c r="AR552" i="4" s="1"/>
  <c r="B552" i="4"/>
  <c r="C552" i="4"/>
  <c r="D552" i="4" s="1"/>
  <c r="E552" i="4"/>
  <c r="AV552" i="4" s="1"/>
  <c r="F552" i="4"/>
  <c r="G552" i="4"/>
  <c r="H552" i="4" s="1"/>
  <c r="I552" i="4"/>
  <c r="AZ552" i="4" s="1"/>
  <c r="J552" i="4"/>
  <c r="K552" i="4"/>
  <c r="L552" i="4" s="1"/>
  <c r="M552" i="4"/>
  <c r="BD552" i="4" s="1"/>
  <c r="N552" i="4"/>
  <c r="O552" i="4"/>
  <c r="P552" i="4" s="1"/>
  <c r="A553" i="4"/>
  <c r="AR553" i="4" s="1"/>
  <c r="B553" i="4"/>
  <c r="C553" i="4"/>
  <c r="D553" i="4" s="1"/>
  <c r="E553" i="4"/>
  <c r="AV553" i="4" s="1"/>
  <c r="F553" i="4"/>
  <c r="G553" i="4"/>
  <c r="H553" i="4" s="1"/>
  <c r="I553" i="4"/>
  <c r="AZ553" i="4" s="1"/>
  <c r="J553" i="4"/>
  <c r="K553" i="4"/>
  <c r="L553" i="4" s="1"/>
  <c r="M553" i="4"/>
  <c r="BD553" i="4" s="1"/>
  <c r="N553" i="4"/>
  <c r="O553" i="4"/>
  <c r="P553" i="4" s="1"/>
  <c r="A554" i="4"/>
  <c r="AR554" i="4" s="1"/>
  <c r="B554" i="4"/>
  <c r="C554" i="4"/>
  <c r="D554" i="4" s="1"/>
  <c r="E554" i="4"/>
  <c r="AV554" i="4" s="1"/>
  <c r="F554" i="4"/>
  <c r="G554" i="4"/>
  <c r="H554" i="4" s="1"/>
  <c r="I554" i="4"/>
  <c r="AZ554" i="4" s="1"/>
  <c r="J554" i="4"/>
  <c r="K554" i="4"/>
  <c r="L554" i="4" s="1"/>
  <c r="M554" i="4"/>
  <c r="BD554" i="4" s="1"/>
  <c r="N554" i="4"/>
  <c r="O554" i="4"/>
  <c r="P554" i="4" s="1"/>
  <c r="A555" i="4"/>
  <c r="AR555" i="4" s="1"/>
  <c r="B555" i="4"/>
  <c r="C555" i="4"/>
  <c r="D555" i="4" s="1"/>
  <c r="E555" i="4"/>
  <c r="AV555" i="4" s="1"/>
  <c r="F555" i="4"/>
  <c r="G555" i="4"/>
  <c r="H555" i="4" s="1"/>
  <c r="I555" i="4"/>
  <c r="AZ555" i="4" s="1"/>
  <c r="J555" i="4"/>
  <c r="K555" i="4"/>
  <c r="L555" i="4" s="1"/>
  <c r="M555" i="4"/>
  <c r="BD555" i="4" s="1"/>
  <c r="N555" i="4"/>
  <c r="O555" i="4"/>
  <c r="P555" i="4" s="1"/>
  <c r="A556" i="4"/>
  <c r="AR556" i="4" s="1"/>
  <c r="B556" i="4"/>
  <c r="C556" i="4"/>
  <c r="D556" i="4" s="1"/>
  <c r="E556" i="4"/>
  <c r="AV556" i="4" s="1"/>
  <c r="F556" i="4"/>
  <c r="G556" i="4"/>
  <c r="H556" i="4" s="1"/>
  <c r="I556" i="4"/>
  <c r="AZ556" i="4" s="1"/>
  <c r="J556" i="4"/>
  <c r="K556" i="4"/>
  <c r="L556" i="4" s="1"/>
  <c r="M556" i="4"/>
  <c r="BD556" i="4" s="1"/>
  <c r="N556" i="4"/>
  <c r="O556" i="4"/>
  <c r="P556" i="4" s="1"/>
  <c r="A557" i="4"/>
  <c r="AR557" i="4" s="1"/>
  <c r="B557" i="4"/>
  <c r="C557" i="4"/>
  <c r="D557" i="4" s="1"/>
  <c r="E557" i="4"/>
  <c r="AV557" i="4" s="1"/>
  <c r="F557" i="4"/>
  <c r="G557" i="4"/>
  <c r="H557" i="4" s="1"/>
  <c r="I557" i="4"/>
  <c r="AZ557" i="4" s="1"/>
  <c r="J557" i="4"/>
  <c r="K557" i="4"/>
  <c r="L557" i="4" s="1"/>
  <c r="M557" i="4"/>
  <c r="BD557" i="4" s="1"/>
  <c r="N557" i="4"/>
  <c r="O557" i="4"/>
  <c r="P557" i="4" s="1"/>
  <c r="A558" i="4"/>
  <c r="AR558" i="4" s="1"/>
  <c r="B558" i="4"/>
  <c r="C558" i="4"/>
  <c r="D558" i="4" s="1"/>
  <c r="E558" i="4"/>
  <c r="AV558" i="4" s="1"/>
  <c r="F558" i="4"/>
  <c r="G558" i="4"/>
  <c r="H558" i="4" s="1"/>
  <c r="I558" i="4"/>
  <c r="AZ558" i="4" s="1"/>
  <c r="J558" i="4"/>
  <c r="K558" i="4"/>
  <c r="L558" i="4" s="1"/>
  <c r="M558" i="4"/>
  <c r="BD558" i="4" s="1"/>
  <c r="N558" i="4"/>
  <c r="O558" i="4"/>
  <c r="P558" i="4" s="1"/>
  <c r="A559" i="4"/>
  <c r="AR559" i="4" s="1"/>
  <c r="B559" i="4"/>
  <c r="C559" i="4"/>
  <c r="D559" i="4" s="1"/>
  <c r="E559" i="4"/>
  <c r="AV559" i="4" s="1"/>
  <c r="F559" i="4"/>
  <c r="G559" i="4"/>
  <c r="H559" i="4" s="1"/>
  <c r="I559" i="4"/>
  <c r="AZ559" i="4" s="1"/>
  <c r="J559" i="4"/>
  <c r="K559" i="4"/>
  <c r="L559" i="4" s="1"/>
  <c r="M559" i="4"/>
  <c r="BD559" i="4" s="1"/>
  <c r="N559" i="4"/>
  <c r="O559" i="4"/>
  <c r="P559" i="4" s="1"/>
  <c r="A560" i="4"/>
  <c r="AR560" i="4" s="1"/>
  <c r="B560" i="4"/>
  <c r="C560" i="4"/>
  <c r="D560" i="4" s="1"/>
  <c r="E560" i="4"/>
  <c r="AV560" i="4" s="1"/>
  <c r="F560" i="4"/>
  <c r="G560" i="4"/>
  <c r="H560" i="4" s="1"/>
  <c r="I560" i="4"/>
  <c r="AZ560" i="4" s="1"/>
  <c r="J560" i="4"/>
  <c r="K560" i="4"/>
  <c r="L560" i="4" s="1"/>
  <c r="M560" i="4"/>
  <c r="BD560" i="4" s="1"/>
  <c r="N560" i="4"/>
  <c r="O560" i="4"/>
  <c r="P560" i="4" s="1"/>
  <c r="A561" i="4"/>
  <c r="AR561" i="4" s="1"/>
  <c r="B561" i="4"/>
  <c r="C561" i="4"/>
  <c r="D561" i="4" s="1"/>
  <c r="E561" i="4"/>
  <c r="AV561" i="4" s="1"/>
  <c r="F561" i="4"/>
  <c r="G561" i="4"/>
  <c r="H561" i="4" s="1"/>
  <c r="I561" i="4"/>
  <c r="AZ561" i="4" s="1"/>
  <c r="J561" i="4"/>
  <c r="K561" i="4"/>
  <c r="L561" i="4" s="1"/>
  <c r="M561" i="4"/>
  <c r="BD561" i="4" s="1"/>
  <c r="N561" i="4"/>
  <c r="O561" i="4"/>
  <c r="P561" i="4" s="1"/>
  <c r="A562" i="4"/>
  <c r="AR562" i="4" s="1"/>
  <c r="B562" i="4"/>
  <c r="C562" i="4"/>
  <c r="D562" i="4" s="1"/>
  <c r="E562" i="4"/>
  <c r="AV562" i="4" s="1"/>
  <c r="F562" i="4"/>
  <c r="G562" i="4"/>
  <c r="H562" i="4" s="1"/>
  <c r="I562" i="4"/>
  <c r="AZ562" i="4" s="1"/>
  <c r="J562" i="4"/>
  <c r="K562" i="4"/>
  <c r="L562" i="4" s="1"/>
  <c r="M562" i="4"/>
  <c r="BD562" i="4" s="1"/>
  <c r="N562" i="4"/>
  <c r="O562" i="4"/>
  <c r="P562" i="4" s="1"/>
  <c r="A563" i="4"/>
  <c r="AR563" i="4" s="1"/>
  <c r="B563" i="4"/>
  <c r="C563" i="4"/>
  <c r="D563" i="4" s="1"/>
  <c r="E563" i="4"/>
  <c r="AV563" i="4" s="1"/>
  <c r="F563" i="4"/>
  <c r="G563" i="4"/>
  <c r="H563" i="4" s="1"/>
  <c r="I563" i="4"/>
  <c r="AZ563" i="4" s="1"/>
  <c r="J563" i="4"/>
  <c r="K563" i="4"/>
  <c r="L563" i="4" s="1"/>
  <c r="M563" i="4"/>
  <c r="BD563" i="4" s="1"/>
  <c r="N563" i="4"/>
  <c r="O563" i="4"/>
  <c r="P563" i="4" s="1"/>
  <c r="A564" i="4"/>
  <c r="AR564" i="4" s="1"/>
  <c r="B564" i="4"/>
  <c r="C564" i="4"/>
  <c r="D564" i="4" s="1"/>
  <c r="E564" i="4"/>
  <c r="AV564" i="4" s="1"/>
  <c r="F564" i="4"/>
  <c r="G564" i="4"/>
  <c r="H564" i="4" s="1"/>
  <c r="I564" i="4"/>
  <c r="AZ564" i="4" s="1"/>
  <c r="J564" i="4"/>
  <c r="K564" i="4"/>
  <c r="L564" i="4" s="1"/>
  <c r="M564" i="4"/>
  <c r="BD564" i="4" s="1"/>
  <c r="N564" i="4"/>
  <c r="O564" i="4"/>
  <c r="P564" i="4" s="1"/>
  <c r="A565" i="4"/>
  <c r="AR565" i="4" s="1"/>
  <c r="B565" i="4"/>
  <c r="C565" i="4"/>
  <c r="D565" i="4" s="1"/>
  <c r="E565" i="4"/>
  <c r="AV565" i="4" s="1"/>
  <c r="F565" i="4"/>
  <c r="G565" i="4"/>
  <c r="H565" i="4" s="1"/>
  <c r="I565" i="4"/>
  <c r="AZ565" i="4" s="1"/>
  <c r="J565" i="4"/>
  <c r="K565" i="4"/>
  <c r="L565" i="4" s="1"/>
  <c r="M565" i="4"/>
  <c r="BD565" i="4" s="1"/>
  <c r="N565" i="4"/>
  <c r="O565" i="4"/>
  <c r="P565" i="4" s="1"/>
  <c r="A566" i="4"/>
  <c r="AR566" i="4" s="1"/>
  <c r="B566" i="4"/>
  <c r="C566" i="4"/>
  <c r="D566" i="4" s="1"/>
  <c r="E566" i="4"/>
  <c r="AV566" i="4" s="1"/>
  <c r="F566" i="4"/>
  <c r="G566" i="4"/>
  <c r="H566" i="4" s="1"/>
  <c r="I566" i="4"/>
  <c r="AZ566" i="4" s="1"/>
  <c r="J566" i="4"/>
  <c r="K566" i="4"/>
  <c r="L566" i="4" s="1"/>
  <c r="M566" i="4"/>
  <c r="BD566" i="4" s="1"/>
  <c r="N566" i="4"/>
  <c r="O566" i="4"/>
  <c r="P566" i="4" s="1"/>
  <c r="A567" i="4"/>
  <c r="AR567" i="4" s="1"/>
  <c r="B567" i="4"/>
  <c r="C567" i="4"/>
  <c r="D567" i="4" s="1"/>
  <c r="E567" i="4"/>
  <c r="AV567" i="4" s="1"/>
  <c r="F567" i="4"/>
  <c r="G567" i="4"/>
  <c r="H567" i="4" s="1"/>
  <c r="I567" i="4"/>
  <c r="AZ567" i="4" s="1"/>
  <c r="J567" i="4"/>
  <c r="K567" i="4"/>
  <c r="L567" i="4" s="1"/>
  <c r="M567" i="4"/>
  <c r="BD567" i="4" s="1"/>
  <c r="N567" i="4"/>
  <c r="O567" i="4"/>
  <c r="P567" i="4" s="1"/>
  <c r="A568" i="4"/>
  <c r="AR568" i="4" s="1"/>
  <c r="B568" i="4"/>
  <c r="C568" i="4"/>
  <c r="D568" i="4" s="1"/>
  <c r="E568" i="4"/>
  <c r="AV568" i="4" s="1"/>
  <c r="F568" i="4"/>
  <c r="G568" i="4"/>
  <c r="H568" i="4" s="1"/>
  <c r="I568" i="4"/>
  <c r="AZ568" i="4" s="1"/>
  <c r="J568" i="4"/>
  <c r="K568" i="4"/>
  <c r="L568" i="4" s="1"/>
  <c r="M568" i="4"/>
  <c r="BD568" i="4" s="1"/>
  <c r="N568" i="4"/>
  <c r="O568" i="4"/>
  <c r="P568" i="4" s="1"/>
  <c r="A569" i="4"/>
  <c r="AR569" i="4" s="1"/>
  <c r="B569" i="4"/>
  <c r="C569" i="4"/>
  <c r="D569" i="4" s="1"/>
  <c r="E569" i="4"/>
  <c r="AV569" i="4" s="1"/>
  <c r="F569" i="4"/>
  <c r="G569" i="4"/>
  <c r="H569" i="4" s="1"/>
  <c r="I569" i="4"/>
  <c r="AZ569" i="4" s="1"/>
  <c r="J569" i="4"/>
  <c r="K569" i="4"/>
  <c r="L569" i="4" s="1"/>
  <c r="M569" i="4"/>
  <c r="BD569" i="4" s="1"/>
  <c r="N569" i="4"/>
  <c r="O569" i="4"/>
  <c r="P569" i="4" s="1"/>
  <c r="A570" i="4"/>
  <c r="AR570" i="4" s="1"/>
  <c r="B570" i="4"/>
  <c r="C570" i="4"/>
  <c r="D570" i="4" s="1"/>
  <c r="E570" i="4"/>
  <c r="AV570" i="4" s="1"/>
  <c r="F570" i="4"/>
  <c r="G570" i="4"/>
  <c r="H570" i="4" s="1"/>
  <c r="I570" i="4"/>
  <c r="AZ570" i="4" s="1"/>
  <c r="J570" i="4"/>
  <c r="K570" i="4"/>
  <c r="L570" i="4" s="1"/>
  <c r="M570" i="4"/>
  <c r="BD570" i="4" s="1"/>
  <c r="N570" i="4"/>
  <c r="O570" i="4"/>
  <c r="P570" i="4" s="1"/>
  <c r="A571" i="4"/>
  <c r="AR571" i="4" s="1"/>
  <c r="B571" i="4"/>
  <c r="C571" i="4"/>
  <c r="D571" i="4" s="1"/>
  <c r="E571" i="4"/>
  <c r="AV571" i="4" s="1"/>
  <c r="F571" i="4"/>
  <c r="G571" i="4"/>
  <c r="H571" i="4" s="1"/>
  <c r="I571" i="4"/>
  <c r="AZ571" i="4" s="1"/>
  <c r="J571" i="4"/>
  <c r="K571" i="4"/>
  <c r="L571" i="4" s="1"/>
  <c r="M571" i="4"/>
  <c r="BD571" i="4" s="1"/>
  <c r="N571" i="4"/>
  <c r="O571" i="4"/>
  <c r="P571" i="4" s="1"/>
  <c r="A572" i="4"/>
  <c r="AR572" i="4" s="1"/>
  <c r="B572" i="4"/>
  <c r="C572" i="4"/>
  <c r="D572" i="4" s="1"/>
  <c r="E572" i="4"/>
  <c r="AV572" i="4" s="1"/>
  <c r="F572" i="4"/>
  <c r="G572" i="4"/>
  <c r="H572" i="4" s="1"/>
  <c r="I572" i="4"/>
  <c r="AZ572" i="4" s="1"/>
  <c r="J572" i="4"/>
  <c r="K572" i="4"/>
  <c r="L572" i="4" s="1"/>
  <c r="M572" i="4"/>
  <c r="BD572" i="4" s="1"/>
  <c r="N572" i="4"/>
  <c r="O572" i="4"/>
  <c r="P572" i="4" s="1"/>
  <c r="A573" i="4"/>
  <c r="AR573" i="4" s="1"/>
  <c r="B573" i="4"/>
  <c r="C573" i="4"/>
  <c r="D573" i="4" s="1"/>
  <c r="E573" i="4"/>
  <c r="AV573" i="4" s="1"/>
  <c r="F573" i="4"/>
  <c r="G573" i="4"/>
  <c r="H573" i="4" s="1"/>
  <c r="I573" i="4"/>
  <c r="AZ573" i="4" s="1"/>
  <c r="J573" i="4"/>
  <c r="K573" i="4"/>
  <c r="L573" i="4" s="1"/>
  <c r="M573" i="4"/>
  <c r="BD573" i="4" s="1"/>
  <c r="N573" i="4"/>
  <c r="O573" i="4"/>
  <c r="P573" i="4" s="1"/>
  <c r="A574" i="4"/>
  <c r="AR574" i="4" s="1"/>
  <c r="B574" i="4"/>
  <c r="C574" i="4"/>
  <c r="D574" i="4" s="1"/>
  <c r="E574" i="4"/>
  <c r="AV574" i="4" s="1"/>
  <c r="F574" i="4"/>
  <c r="G574" i="4"/>
  <c r="H574" i="4" s="1"/>
  <c r="I574" i="4"/>
  <c r="AZ574" i="4" s="1"/>
  <c r="J574" i="4"/>
  <c r="K574" i="4"/>
  <c r="L574" i="4" s="1"/>
  <c r="M574" i="4"/>
  <c r="BD574" i="4" s="1"/>
  <c r="N574" i="4"/>
  <c r="O574" i="4"/>
  <c r="P574" i="4" s="1"/>
  <c r="A575" i="4"/>
  <c r="AR575" i="4" s="1"/>
  <c r="B575" i="4"/>
  <c r="C575" i="4"/>
  <c r="D575" i="4" s="1"/>
  <c r="E575" i="4"/>
  <c r="AV575" i="4" s="1"/>
  <c r="F575" i="4"/>
  <c r="G575" i="4"/>
  <c r="H575" i="4" s="1"/>
  <c r="I575" i="4"/>
  <c r="AZ575" i="4" s="1"/>
  <c r="J575" i="4"/>
  <c r="K575" i="4"/>
  <c r="L575" i="4" s="1"/>
  <c r="M575" i="4"/>
  <c r="BD575" i="4" s="1"/>
  <c r="N575" i="4"/>
  <c r="O575" i="4"/>
  <c r="P575" i="4" s="1"/>
  <c r="A576" i="4"/>
  <c r="AR576" i="4" s="1"/>
  <c r="B576" i="4"/>
  <c r="C576" i="4"/>
  <c r="D576" i="4" s="1"/>
  <c r="E576" i="4"/>
  <c r="AV576" i="4" s="1"/>
  <c r="F576" i="4"/>
  <c r="G576" i="4"/>
  <c r="H576" i="4" s="1"/>
  <c r="I576" i="4"/>
  <c r="AZ576" i="4" s="1"/>
  <c r="J576" i="4"/>
  <c r="K576" i="4"/>
  <c r="L576" i="4" s="1"/>
  <c r="M576" i="4"/>
  <c r="BD576" i="4" s="1"/>
  <c r="N576" i="4"/>
  <c r="O576" i="4"/>
  <c r="P576" i="4" s="1"/>
  <c r="A577" i="4"/>
  <c r="AR577" i="4" s="1"/>
  <c r="B577" i="4"/>
  <c r="C577" i="4"/>
  <c r="D577" i="4" s="1"/>
  <c r="E577" i="4"/>
  <c r="AV577" i="4" s="1"/>
  <c r="F577" i="4"/>
  <c r="G577" i="4"/>
  <c r="H577" i="4" s="1"/>
  <c r="I577" i="4"/>
  <c r="AZ577" i="4" s="1"/>
  <c r="J577" i="4"/>
  <c r="K577" i="4"/>
  <c r="L577" i="4" s="1"/>
  <c r="M577" i="4"/>
  <c r="BD577" i="4" s="1"/>
  <c r="N577" i="4"/>
  <c r="O577" i="4"/>
  <c r="P577" i="4" s="1"/>
  <c r="A578" i="4"/>
  <c r="AR578" i="4" s="1"/>
  <c r="B578" i="4"/>
  <c r="C578" i="4"/>
  <c r="D578" i="4" s="1"/>
  <c r="E578" i="4"/>
  <c r="AV578" i="4" s="1"/>
  <c r="F578" i="4"/>
  <c r="G578" i="4"/>
  <c r="H578" i="4" s="1"/>
  <c r="I578" i="4"/>
  <c r="AZ578" i="4" s="1"/>
  <c r="J578" i="4"/>
  <c r="K578" i="4"/>
  <c r="L578" i="4" s="1"/>
  <c r="M578" i="4"/>
  <c r="BD578" i="4" s="1"/>
  <c r="N578" i="4"/>
  <c r="O578" i="4"/>
  <c r="P578" i="4" s="1"/>
  <c r="A579" i="4"/>
  <c r="AR579" i="4" s="1"/>
  <c r="B579" i="4"/>
  <c r="C579" i="4"/>
  <c r="D579" i="4" s="1"/>
  <c r="E579" i="4"/>
  <c r="AV579" i="4" s="1"/>
  <c r="F579" i="4"/>
  <c r="G579" i="4"/>
  <c r="H579" i="4" s="1"/>
  <c r="I579" i="4"/>
  <c r="AZ579" i="4" s="1"/>
  <c r="J579" i="4"/>
  <c r="K579" i="4"/>
  <c r="L579" i="4" s="1"/>
  <c r="M579" i="4"/>
  <c r="BD579" i="4" s="1"/>
  <c r="N579" i="4"/>
  <c r="O579" i="4"/>
  <c r="P579" i="4" s="1"/>
  <c r="A580" i="4"/>
  <c r="AR580" i="4" s="1"/>
  <c r="B580" i="4"/>
  <c r="C580" i="4"/>
  <c r="D580" i="4" s="1"/>
  <c r="E580" i="4"/>
  <c r="AV580" i="4" s="1"/>
  <c r="F580" i="4"/>
  <c r="G580" i="4"/>
  <c r="H580" i="4" s="1"/>
  <c r="I580" i="4"/>
  <c r="AZ580" i="4" s="1"/>
  <c r="J580" i="4"/>
  <c r="K580" i="4"/>
  <c r="L580" i="4" s="1"/>
  <c r="M580" i="4"/>
  <c r="BD580" i="4" s="1"/>
  <c r="N580" i="4"/>
  <c r="O580" i="4"/>
  <c r="P580" i="4" s="1"/>
  <c r="A581" i="4"/>
  <c r="AR581" i="4" s="1"/>
  <c r="B581" i="4"/>
  <c r="C581" i="4"/>
  <c r="D581" i="4" s="1"/>
  <c r="E581" i="4"/>
  <c r="AV581" i="4" s="1"/>
  <c r="F581" i="4"/>
  <c r="G581" i="4"/>
  <c r="H581" i="4" s="1"/>
  <c r="I581" i="4"/>
  <c r="AZ581" i="4" s="1"/>
  <c r="J581" i="4"/>
  <c r="K581" i="4"/>
  <c r="L581" i="4" s="1"/>
  <c r="M581" i="4"/>
  <c r="BD581" i="4" s="1"/>
  <c r="N581" i="4"/>
  <c r="O581" i="4"/>
  <c r="P581" i="4" s="1"/>
  <c r="A582" i="4"/>
  <c r="AR582" i="4" s="1"/>
  <c r="B582" i="4"/>
  <c r="C582" i="4"/>
  <c r="D582" i="4" s="1"/>
  <c r="E582" i="4"/>
  <c r="AV582" i="4" s="1"/>
  <c r="F582" i="4"/>
  <c r="G582" i="4"/>
  <c r="H582" i="4" s="1"/>
  <c r="I582" i="4"/>
  <c r="AZ582" i="4" s="1"/>
  <c r="J582" i="4"/>
  <c r="K582" i="4"/>
  <c r="L582" i="4" s="1"/>
  <c r="M582" i="4"/>
  <c r="BD582" i="4" s="1"/>
  <c r="N582" i="4"/>
  <c r="O582" i="4"/>
  <c r="P582" i="4" s="1"/>
  <c r="A583" i="4"/>
  <c r="AR583" i="4" s="1"/>
  <c r="B583" i="4"/>
  <c r="C583" i="4"/>
  <c r="D583" i="4" s="1"/>
  <c r="E583" i="4"/>
  <c r="AV583" i="4" s="1"/>
  <c r="F583" i="4"/>
  <c r="G583" i="4"/>
  <c r="H583" i="4" s="1"/>
  <c r="I583" i="4"/>
  <c r="AZ583" i="4" s="1"/>
  <c r="J583" i="4"/>
  <c r="K583" i="4"/>
  <c r="L583" i="4" s="1"/>
  <c r="M583" i="4"/>
  <c r="BD583" i="4" s="1"/>
  <c r="N583" i="4"/>
  <c r="O583" i="4"/>
  <c r="P583" i="4" s="1"/>
  <c r="A584" i="4"/>
  <c r="AR584" i="4" s="1"/>
  <c r="B584" i="4"/>
  <c r="C584" i="4"/>
  <c r="D584" i="4" s="1"/>
  <c r="E584" i="4"/>
  <c r="AV584" i="4" s="1"/>
  <c r="F584" i="4"/>
  <c r="G584" i="4"/>
  <c r="H584" i="4" s="1"/>
  <c r="I584" i="4"/>
  <c r="AZ584" i="4" s="1"/>
  <c r="J584" i="4"/>
  <c r="K584" i="4"/>
  <c r="L584" i="4" s="1"/>
  <c r="M584" i="4"/>
  <c r="BD584" i="4" s="1"/>
  <c r="N584" i="4"/>
  <c r="O584" i="4"/>
  <c r="P584" i="4" s="1"/>
  <c r="A585" i="4"/>
  <c r="AR585" i="4" s="1"/>
  <c r="B585" i="4"/>
  <c r="C585" i="4"/>
  <c r="D585" i="4" s="1"/>
  <c r="E585" i="4"/>
  <c r="AV585" i="4" s="1"/>
  <c r="F585" i="4"/>
  <c r="G585" i="4"/>
  <c r="H585" i="4" s="1"/>
  <c r="I585" i="4"/>
  <c r="AZ585" i="4" s="1"/>
  <c r="J585" i="4"/>
  <c r="K585" i="4"/>
  <c r="L585" i="4" s="1"/>
  <c r="M585" i="4"/>
  <c r="BD585" i="4" s="1"/>
  <c r="N585" i="4"/>
  <c r="O585" i="4"/>
  <c r="P585" i="4" s="1"/>
  <c r="A586" i="4"/>
  <c r="AR586" i="4" s="1"/>
  <c r="B586" i="4"/>
  <c r="C586" i="4"/>
  <c r="D586" i="4" s="1"/>
  <c r="E586" i="4"/>
  <c r="AV586" i="4" s="1"/>
  <c r="F586" i="4"/>
  <c r="G586" i="4"/>
  <c r="H586" i="4" s="1"/>
  <c r="I586" i="4"/>
  <c r="AZ586" i="4" s="1"/>
  <c r="J586" i="4"/>
  <c r="K586" i="4"/>
  <c r="L586" i="4" s="1"/>
  <c r="M586" i="4"/>
  <c r="BD586" i="4" s="1"/>
  <c r="N586" i="4"/>
  <c r="O586" i="4"/>
  <c r="P586" i="4" s="1"/>
  <c r="A587" i="4"/>
  <c r="AR587" i="4" s="1"/>
  <c r="B587" i="4"/>
  <c r="C587" i="4"/>
  <c r="D587" i="4" s="1"/>
  <c r="E587" i="4"/>
  <c r="AV587" i="4" s="1"/>
  <c r="F587" i="4"/>
  <c r="G587" i="4"/>
  <c r="H587" i="4" s="1"/>
  <c r="I587" i="4"/>
  <c r="AZ587" i="4" s="1"/>
  <c r="J587" i="4"/>
  <c r="K587" i="4"/>
  <c r="L587" i="4" s="1"/>
  <c r="M587" i="4"/>
  <c r="BD587" i="4" s="1"/>
  <c r="N587" i="4"/>
  <c r="O587" i="4"/>
  <c r="P587" i="4" s="1"/>
  <c r="A588" i="4"/>
  <c r="AR588" i="4" s="1"/>
  <c r="B588" i="4"/>
  <c r="C588" i="4"/>
  <c r="D588" i="4" s="1"/>
  <c r="E588" i="4"/>
  <c r="AV588" i="4" s="1"/>
  <c r="F588" i="4"/>
  <c r="G588" i="4"/>
  <c r="H588" i="4" s="1"/>
  <c r="I588" i="4"/>
  <c r="AZ588" i="4" s="1"/>
  <c r="J588" i="4"/>
  <c r="K588" i="4"/>
  <c r="L588" i="4" s="1"/>
  <c r="M588" i="4"/>
  <c r="BD588" i="4" s="1"/>
  <c r="N588" i="4"/>
  <c r="O588" i="4"/>
  <c r="P588" i="4" s="1"/>
  <c r="A589" i="4"/>
  <c r="AR589" i="4" s="1"/>
  <c r="B589" i="4"/>
  <c r="C589" i="4"/>
  <c r="D589" i="4" s="1"/>
  <c r="E589" i="4"/>
  <c r="AV589" i="4" s="1"/>
  <c r="F589" i="4"/>
  <c r="G589" i="4"/>
  <c r="H589" i="4" s="1"/>
  <c r="I589" i="4"/>
  <c r="AZ589" i="4" s="1"/>
  <c r="J589" i="4"/>
  <c r="K589" i="4"/>
  <c r="L589" i="4" s="1"/>
  <c r="M589" i="4"/>
  <c r="BD589" i="4" s="1"/>
  <c r="N589" i="4"/>
  <c r="O589" i="4"/>
  <c r="P589" i="4" s="1"/>
  <c r="A590" i="4"/>
  <c r="AR590" i="4" s="1"/>
  <c r="B590" i="4"/>
  <c r="C590" i="4"/>
  <c r="D590" i="4" s="1"/>
  <c r="E590" i="4"/>
  <c r="AV590" i="4" s="1"/>
  <c r="F590" i="4"/>
  <c r="G590" i="4"/>
  <c r="H590" i="4" s="1"/>
  <c r="I590" i="4"/>
  <c r="AZ590" i="4" s="1"/>
  <c r="J590" i="4"/>
  <c r="K590" i="4"/>
  <c r="L590" i="4" s="1"/>
  <c r="M590" i="4"/>
  <c r="BD590" i="4" s="1"/>
  <c r="N590" i="4"/>
  <c r="O590" i="4"/>
  <c r="P590" i="4" s="1"/>
  <c r="A591" i="4"/>
  <c r="AR591" i="4" s="1"/>
  <c r="B591" i="4"/>
  <c r="C591" i="4"/>
  <c r="D591" i="4" s="1"/>
  <c r="E591" i="4"/>
  <c r="AV591" i="4" s="1"/>
  <c r="F591" i="4"/>
  <c r="G591" i="4"/>
  <c r="H591" i="4" s="1"/>
  <c r="I591" i="4"/>
  <c r="AZ591" i="4" s="1"/>
  <c r="J591" i="4"/>
  <c r="K591" i="4"/>
  <c r="L591" i="4" s="1"/>
  <c r="M591" i="4"/>
  <c r="BD591" i="4" s="1"/>
  <c r="N591" i="4"/>
  <c r="O591" i="4"/>
  <c r="P591" i="4" s="1"/>
  <c r="A592" i="4"/>
  <c r="AR592" i="4" s="1"/>
  <c r="B592" i="4"/>
  <c r="C592" i="4"/>
  <c r="D592" i="4" s="1"/>
  <c r="E592" i="4"/>
  <c r="AV592" i="4" s="1"/>
  <c r="F592" i="4"/>
  <c r="G592" i="4"/>
  <c r="H592" i="4" s="1"/>
  <c r="I592" i="4"/>
  <c r="AZ592" i="4" s="1"/>
  <c r="J592" i="4"/>
  <c r="K592" i="4"/>
  <c r="L592" i="4" s="1"/>
  <c r="M592" i="4"/>
  <c r="BD592" i="4" s="1"/>
  <c r="N592" i="4"/>
  <c r="O592" i="4"/>
  <c r="P592" i="4" s="1"/>
  <c r="A593" i="4"/>
  <c r="AR593" i="4" s="1"/>
  <c r="B593" i="4"/>
  <c r="C593" i="4"/>
  <c r="D593" i="4" s="1"/>
  <c r="E593" i="4"/>
  <c r="AV593" i="4" s="1"/>
  <c r="F593" i="4"/>
  <c r="G593" i="4"/>
  <c r="H593" i="4" s="1"/>
  <c r="I593" i="4"/>
  <c r="AZ593" i="4" s="1"/>
  <c r="J593" i="4"/>
  <c r="K593" i="4"/>
  <c r="L593" i="4" s="1"/>
  <c r="M593" i="4"/>
  <c r="BD593" i="4" s="1"/>
  <c r="N593" i="4"/>
  <c r="O593" i="4"/>
  <c r="P593" i="4" s="1"/>
  <c r="A594" i="4"/>
  <c r="AR594" i="4" s="1"/>
  <c r="B594" i="4"/>
  <c r="C594" i="4"/>
  <c r="D594" i="4" s="1"/>
  <c r="E594" i="4"/>
  <c r="AV594" i="4" s="1"/>
  <c r="F594" i="4"/>
  <c r="G594" i="4"/>
  <c r="H594" i="4" s="1"/>
  <c r="I594" i="4"/>
  <c r="AZ594" i="4" s="1"/>
  <c r="J594" i="4"/>
  <c r="K594" i="4"/>
  <c r="L594" i="4" s="1"/>
  <c r="M594" i="4"/>
  <c r="BD594" i="4" s="1"/>
  <c r="N594" i="4"/>
  <c r="O594" i="4"/>
  <c r="P594" i="4" s="1"/>
  <c r="A595" i="4"/>
  <c r="AR595" i="4" s="1"/>
  <c r="B595" i="4"/>
  <c r="C595" i="4"/>
  <c r="D595" i="4" s="1"/>
  <c r="E595" i="4"/>
  <c r="AV595" i="4" s="1"/>
  <c r="F595" i="4"/>
  <c r="G595" i="4"/>
  <c r="H595" i="4" s="1"/>
  <c r="I595" i="4"/>
  <c r="AZ595" i="4" s="1"/>
  <c r="J595" i="4"/>
  <c r="K595" i="4"/>
  <c r="L595" i="4" s="1"/>
  <c r="M595" i="4"/>
  <c r="BD595" i="4" s="1"/>
  <c r="N595" i="4"/>
  <c r="O595" i="4"/>
  <c r="P595" i="4" s="1"/>
  <c r="A596" i="4"/>
  <c r="AR596" i="4" s="1"/>
  <c r="B596" i="4"/>
  <c r="C596" i="4"/>
  <c r="D596" i="4" s="1"/>
  <c r="E596" i="4"/>
  <c r="AV596" i="4" s="1"/>
  <c r="F596" i="4"/>
  <c r="G596" i="4"/>
  <c r="H596" i="4" s="1"/>
  <c r="I596" i="4"/>
  <c r="AZ596" i="4" s="1"/>
  <c r="J596" i="4"/>
  <c r="K596" i="4"/>
  <c r="L596" i="4" s="1"/>
  <c r="M596" i="4"/>
  <c r="BD596" i="4" s="1"/>
  <c r="N596" i="4"/>
  <c r="O596" i="4"/>
  <c r="P596" i="4" s="1"/>
  <c r="A597" i="4"/>
  <c r="AR597" i="4" s="1"/>
  <c r="B597" i="4"/>
  <c r="C597" i="4"/>
  <c r="D597" i="4" s="1"/>
  <c r="E597" i="4"/>
  <c r="AV597" i="4" s="1"/>
  <c r="F597" i="4"/>
  <c r="G597" i="4"/>
  <c r="H597" i="4" s="1"/>
  <c r="I597" i="4"/>
  <c r="AZ597" i="4" s="1"/>
  <c r="J597" i="4"/>
  <c r="K597" i="4"/>
  <c r="L597" i="4" s="1"/>
  <c r="M597" i="4"/>
  <c r="BD597" i="4" s="1"/>
  <c r="N597" i="4"/>
  <c r="O597" i="4"/>
  <c r="P597" i="4" s="1"/>
  <c r="A598" i="4"/>
  <c r="AR598" i="4" s="1"/>
  <c r="B598" i="4"/>
  <c r="C598" i="4"/>
  <c r="D598" i="4" s="1"/>
  <c r="E598" i="4"/>
  <c r="AV598" i="4" s="1"/>
  <c r="F598" i="4"/>
  <c r="G598" i="4"/>
  <c r="H598" i="4" s="1"/>
  <c r="I598" i="4"/>
  <c r="AZ598" i="4" s="1"/>
  <c r="J598" i="4"/>
  <c r="K598" i="4"/>
  <c r="L598" i="4" s="1"/>
  <c r="M598" i="4"/>
  <c r="BD598" i="4" s="1"/>
  <c r="N598" i="4"/>
  <c r="O598" i="4"/>
  <c r="P598" i="4" s="1"/>
  <c r="A599" i="4"/>
  <c r="AR599" i="4" s="1"/>
  <c r="B599" i="4"/>
  <c r="C599" i="4"/>
  <c r="D599" i="4" s="1"/>
  <c r="E599" i="4"/>
  <c r="AV599" i="4" s="1"/>
  <c r="F599" i="4"/>
  <c r="G599" i="4"/>
  <c r="H599" i="4" s="1"/>
  <c r="I599" i="4"/>
  <c r="AZ599" i="4" s="1"/>
  <c r="J599" i="4"/>
  <c r="K599" i="4"/>
  <c r="L599" i="4" s="1"/>
  <c r="M599" i="4"/>
  <c r="BD599" i="4" s="1"/>
  <c r="N599" i="4"/>
  <c r="O599" i="4"/>
  <c r="P599" i="4" s="1"/>
  <c r="A600" i="4"/>
  <c r="AR600" i="4" s="1"/>
  <c r="B600" i="4"/>
  <c r="C600" i="4"/>
  <c r="D600" i="4" s="1"/>
  <c r="E600" i="4"/>
  <c r="AV600" i="4" s="1"/>
  <c r="F600" i="4"/>
  <c r="G600" i="4"/>
  <c r="H600" i="4" s="1"/>
  <c r="I600" i="4"/>
  <c r="AZ600" i="4" s="1"/>
  <c r="J600" i="4"/>
  <c r="K600" i="4"/>
  <c r="L600" i="4" s="1"/>
  <c r="M600" i="4"/>
  <c r="BD600" i="4" s="1"/>
  <c r="N600" i="4"/>
  <c r="O600" i="4"/>
  <c r="P600" i="4" s="1"/>
  <c r="A601" i="4"/>
  <c r="AR601" i="4" s="1"/>
  <c r="B601" i="4"/>
  <c r="C601" i="4"/>
  <c r="D601" i="4" s="1"/>
  <c r="E601" i="4"/>
  <c r="AV601" i="4" s="1"/>
  <c r="F601" i="4"/>
  <c r="G601" i="4"/>
  <c r="H601" i="4" s="1"/>
  <c r="I601" i="4"/>
  <c r="AZ601" i="4" s="1"/>
  <c r="J601" i="4"/>
  <c r="K601" i="4"/>
  <c r="L601" i="4" s="1"/>
  <c r="M601" i="4"/>
  <c r="BD601" i="4" s="1"/>
  <c r="N601" i="4"/>
  <c r="O601" i="4"/>
  <c r="P601" i="4" s="1"/>
  <c r="A602" i="4"/>
  <c r="AR602" i="4" s="1"/>
  <c r="B602" i="4"/>
  <c r="C602" i="4"/>
  <c r="D602" i="4" s="1"/>
  <c r="E602" i="4"/>
  <c r="AV602" i="4" s="1"/>
  <c r="F602" i="4"/>
  <c r="G602" i="4"/>
  <c r="H602" i="4" s="1"/>
  <c r="I602" i="4"/>
  <c r="AZ602" i="4" s="1"/>
  <c r="J602" i="4"/>
  <c r="K602" i="4"/>
  <c r="L602" i="4" s="1"/>
  <c r="M602" i="4"/>
  <c r="BD602" i="4" s="1"/>
  <c r="N602" i="4"/>
  <c r="O602" i="4"/>
  <c r="P602" i="4" s="1"/>
  <c r="A603" i="4"/>
  <c r="AR603" i="4" s="1"/>
  <c r="B603" i="4"/>
  <c r="C603" i="4"/>
  <c r="D603" i="4" s="1"/>
  <c r="E603" i="4"/>
  <c r="AV603" i="4" s="1"/>
  <c r="F603" i="4"/>
  <c r="G603" i="4"/>
  <c r="H603" i="4" s="1"/>
  <c r="I603" i="4"/>
  <c r="AZ603" i="4" s="1"/>
  <c r="J603" i="4"/>
  <c r="K603" i="4"/>
  <c r="L603" i="4" s="1"/>
  <c r="M603" i="4"/>
  <c r="BD603" i="4" s="1"/>
  <c r="N603" i="4"/>
  <c r="O603" i="4"/>
  <c r="P603" i="4" s="1"/>
  <c r="A604" i="4"/>
  <c r="AR604" i="4" s="1"/>
  <c r="B604" i="4"/>
  <c r="C604" i="4"/>
  <c r="D604" i="4" s="1"/>
  <c r="E604" i="4"/>
  <c r="AV604" i="4" s="1"/>
  <c r="F604" i="4"/>
  <c r="G604" i="4"/>
  <c r="H604" i="4" s="1"/>
  <c r="I604" i="4"/>
  <c r="AZ604" i="4" s="1"/>
  <c r="J604" i="4"/>
  <c r="K604" i="4"/>
  <c r="L604" i="4" s="1"/>
  <c r="M604" i="4"/>
  <c r="BD604" i="4" s="1"/>
  <c r="N604" i="4"/>
  <c r="O604" i="4"/>
  <c r="P604" i="4" s="1"/>
  <c r="A605" i="4"/>
  <c r="AR605" i="4" s="1"/>
  <c r="B605" i="4"/>
  <c r="C605" i="4"/>
  <c r="D605" i="4" s="1"/>
  <c r="E605" i="4"/>
  <c r="AV605" i="4" s="1"/>
  <c r="F605" i="4"/>
  <c r="G605" i="4"/>
  <c r="H605" i="4" s="1"/>
  <c r="I605" i="4"/>
  <c r="AZ605" i="4" s="1"/>
  <c r="J605" i="4"/>
  <c r="K605" i="4"/>
  <c r="L605" i="4" s="1"/>
  <c r="M605" i="4"/>
  <c r="BD605" i="4" s="1"/>
  <c r="N605" i="4"/>
  <c r="O605" i="4"/>
  <c r="P605" i="4" s="1"/>
  <c r="A606" i="4"/>
  <c r="AR606" i="4" s="1"/>
  <c r="B606" i="4"/>
  <c r="C606" i="4"/>
  <c r="D606" i="4" s="1"/>
  <c r="E606" i="4"/>
  <c r="AV606" i="4" s="1"/>
  <c r="F606" i="4"/>
  <c r="G606" i="4"/>
  <c r="H606" i="4" s="1"/>
  <c r="I606" i="4"/>
  <c r="AZ606" i="4" s="1"/>
  <c r="J606" i="4"/>
  <c r="K606" i="4"/>
  <c r="L606" i="4" s="1"/>
  <c r="M606" i="4"/>
  <c r="BD606" i="4" s="1"/>
  <c r="N606" i="4"/>
  <c r="O606" i="4"/>
  <c r="P606" i="4" s="1"/>
  <c r="A607" i="4"/>
  <c r="AR607" i="4" s="1"/>
  <c r="B607" i="4"/>
  <c r="C607" i="4"/>
  <c r="D607" i="4" s="1"/>
  <c r="E607" i="4"/>
  <c r="AV607" i="4" s="1"/>
  <c r="F607" i="4"/>
  <c r="G607" i="4"/>
  <c r="H607" i="4" s="1"/>
  <c r="I607" i="4"/>
  <c r="AZ607" i="4" s="1"/>
  <c r="J607" i="4"/>
  <c r="K607" i="4"/>
  <c r="L607" i="4" s="1"/>
  <c r="M607" i="4"/>
  <c r="BD607" i="4" s="1"/>
  <c r="N607" i="4"/>
  <c r="O607" i="4"/>
  <c r="P607" i="4" s="1"/>
  <c r="A608" i="4"/>
  <c r="AR608" i="4" s="1"/>
  <c r="B608" i="4"/>
  <c r="C608" i="4"/>
  <c r="D608" i="4" s="1"/>
  <c r="E608" i="4"/>
  <c r="AV608" i="4" s="1"/>
  <c r="F608" i="4"/>
  <c r="G608" i="4"/>
  <c r="H608" i="4" s="1"/>
  <c r="I608" i="4"/>
  <c r="AZ608" i="4" s="1"/>
  <c r="J608" i="4"/>
  <c r="K608" i="4"/>
  <c r="L608" i="4" s="1"/>
  <c r="M608" i="4"/>
  <c r="BD608" i="4" s="1"/>
  <c r="N608" i="4"/>
  <c r="O608" i="4"/>
  <c r="P608" i="4" s="1"/>
  <c r="A609" i="4"/>
  <c r="AR609" i="4" s="1"/>
  <c r="B609" i="4"/>
  <c r="C609" i="4"/>
  <c r="D609" i="4" s="1"/>
  <c r="E609" i="4"/>
  <c r="AV609" i="4" s="1"/>
  <c r="F609" i="4"/>
  <c r="G609" i="4"/>
  <c r="H609" i="4" s="1"/>
  <c r="I609" i="4"/>
  <c r="AZ609" i="4" s="1"/>
  <c r="J609" i="4"/>
  <c r="K609" i="4"/>
  <c r="L609" i="4" s="1"/>
  <c r="M609" i="4"/>
  <c r="BD609" i="4" s="1"/>
  <c r="N609" i="4"/>
  <c r="O609" i="4"/>
  <c r="P609" i="4" s="1"/>
  <c r="A610" i="4"/>
  <c r="AR610" i="4" s="1"/>
  <c r="B610" i="4"/>
  <c r="C610" i="4"/>
  <c r="D610" i="4" s="1"/>
  <c r="E610" i="4"/>
  <c r="AV610" i="4" s="1"/>
  <c r="F610" i="4"/>
  <c r="G610" i="4"/>
  <c r="H610" i="4" s="1"/>
  <c r="I610" i="4"/>
  <c r="AZ610" i="4" s="1"/>
  <c r="J610" i="4"/>
  <c r="K610" i="4"/>
  <c r="L610" i="4" s="1"/>
  <c r="M610" i="4"/>
  <c r="BD610" i="4" s="1"/>
  <c r="N610" i="4"/>
  <c r="O610" i="4"/>
  <c r="P610" i="4" s="1"/>
  <c r="A611" i="4"/>
  <c r="AR611" i="4" s="1"/>
  <c r="B611" i="4"/>
  <c r="C611" i="4"/>
  <c r="D611" i="4" s="1"/>
  <c r="E611" i="4"/>
  <c r="AV611" i="4" s="1"/>
  <c r="F611" i="4"/>
  <c r="G611" i="4"/>
  <c r="H611" i="4" s="1"/>
  <c r="I611" i="4"/>
  <c r="AZ611" i="4" s="1"/>
  <c r="J611" i="4"/>
  <c r="K611" i="4"/>
  <c r="L611" i="4" s="1"/>
  <c r="M611" i="4"/>
  <c r="BD611" i="4" s="1"/>
  <c r="N611" i="4"/>
  <c r="O611" i="4"/>
  <c r="P611" i="4" s="1"/>
  <c r="A612" i="4"/>
  <c r="AR612" i="4" s="1"/>
  <c r="B612" i="4"/>
  <c r="C612" i="4"/>
  <c r="D612" i="4" s="1"/>
  <c r="E612" i="4"/>
  <c r="AV612" i="4" s="1"/>
  <c r="F612" i="4"/>
  <c r="G612" i="4"/>
  <c r="H612" i="4" s="1"/>
  <c r="I612" i="4"/>
  <c r="AZ612" i="4" s="1"/>
  <c r="J612" i="4"/>
  <c r="K612" i="4"/>
  <c r="L612" i="4" s="1"/>
  <c r="M612" i="4"/>
  <c r="BD612" i="4" s="1"/>
  <c r="N612" i="4"/>
  <c r="O612" i="4"/>
  <c r="P612" i="4" s="1"/>
  <c r="A613" i="4"/>
  <c r="AR613" i="4" s="1"/>
  <c r="B613" i="4"/>
  <c r="C613" i="4"/>
  <c r="D613" i="4" s="1"/>
  <c r="E613" i="4"/>
  <c r="AV613" i="4" s="1"/>
  <c r="F613" i="4"/>
  <c r="G613" i="4"/>
  <c r="H613" i="4" s="1"/>
  <c r="I613" i="4"/>
  <c r="AZ613" i="4" s="1"/>
  <c r="J613" i="4"/>
  <c r="K613" i="4"/>
  <c r="L613" i="4" s="1"/>
  <c r="M613" i="4"/>
  <c r="BD613" i="4" s="1"/>
  <c r="N613" i="4"/>
  <c r="O613" i="4"/>
  <c r="P613" i="4" s="1"/>
  <c r="A614" i="4"/>
  <c r="AR614" i="4" s="1"/>
  <c r="B614" i="4"/>
  <c r="C614" i="4"/>
  <c r="D614" i="4" s="1"/>
  <c r="E614" i="4"/>
  <c r="AV614" i="4" s="1"/>
  <c r="F614" i="4"/>
  <c r="G614" i="4"/>
  <c r="H614" i="4" s="1"/>
  <c r="I614" i="4"/>
  <c r="AZ614" i="4" s="1"/>
  <c r="J614" i="4"/>
  <c r="K614" i="4"/>
  <c r="L614" i="4" s="1"/>
  <c r="M614" i="4"/>
  <c r="BD614" i="4" s="1"/>
  <c r="N614" i="4"/>
  <c r="O614" i="4"/>
  <c r="P614" i="4" s="1"/>
  <c r="A615" i="4"/>
  <c r="AR615" i="4" s="1"/>
  <c r="B615" i="4"/>
  <c r="C615" i="4"/>
  <c r="D615" i="4" s="1"/>
  <c r="E615" i="4"/>
  <c r="AV615" i="4" s="1"/>
  <c r="F615" i="4"/>
  <c r="G615" i="4"/>
  <c r="H615" i="4" s="1"/>
  <c r="I615" i="4"/>
  <c r="AZ615" i="4" s="1"/>
  <c r="J615" i="4"/>
  <c r="K615" i="4"/>
  <c r="L615" i="4" s="1"/>
  <c r="M615" i="4"/>
  <c r="BD615" i="4" s="1"/>
  <c r="N615" i="4"/>
  <c r="O615" i="4"/>
  <c r="P615" i="4" s="1"/>
  <c r="A616" i="4"/>
  <c r="AR616" i="4" s="1"/>
  <c r="B616" i="4"/>
  <c r="C616" i="4"/>
  <c r="D616" i="4" s="1"/>
  <c r="E616" i="4"/>
  <c r="AV616" i="4" s="1"/>
  <c r="F616" i="4"/>
  <c r="G616" i="4"/>
  <c r="H616" i="4" s="1"/>
  <c r="I616" i="4"/>
  <c r="AZ616" i="4" s="1"/>
  <c r="J616" i="4"/>
  <c r="K616" i="4"/>
  <c r="L616" i="4" s="1"/>
  <c r="M616" i="4"/>
  <c r="BD616" i="4" s="1"/>
  <c r="N616" i="4"/>
  <c r="O616" i="4"/>
  <c r="P616" i="4" s="1"/>
  <c r="A617" i="4"/>
  <c r="AR617" i="4" s="1"/>
  <c r="B617" i="4"/>
  <c r="C617" i="4"/>
  <c r="D617" i="4" s="1"/>
  <c r="E617" i="4"/>
  <c r="AV617" i="4" s="1"/>
  <c r="F617" i="4"/>
  <c r="G617" i="4"/>
  <c r="H617" i="4" s="1"/>
  <c r="I617" i="4"/>
  <c r="AZ617" i="4" s="1"/>
  <c r="J617" i="4"/>
  <c r="K617" i="4"/>
  <c r="L617" i="4" s="1"/>
  <c r="M617" i="4"/>
  <c r="BD617" i="4" s="1"/>
  <c r="N617" i="4"/>
  <c r="O617" i="4"/>
  <c r="P617" i="4" s="1"/>
  <c r="A618" i="4"/>
  <c r="AR618" i="4" s="1"/>
  <c r="B618" i="4"/>
  <c r="C618" i="4"/>
  <c r="D618" i="4" s="1"/>
  <c r="E618" i="4"/>
  <c r="AV618" i="4" s="1"/>
  <c r="F618" i="4"/>
  <c r="G618" i="4"/>
  <c r="H618" i="4" s="1"/>
  <c r="I618" i="4"/>
  <c r="AZ618" i="4" s="1"/>
  <c r="J618" i="4"/>
  <c r="K618" i="4"/>
  <c r="L618" i="4" s="1"/>
  <c r="M618" i="4"/>
  <c r="BD618" i="4" s="1"/>
  <c r="N618" i="4"/>
  <c r="O618" i="4"/>
  <c r="P618" i="4" s="1"/>
  <c r="A619" i="4"/>
  <c r="AR619" i="4" s="1"/>
  <c r="B619" i="4"/>
  <c r="C619" i="4"/>
  <c r="D619" i="4" s="1"/>
  <c r="E619" i="4"/>
  <c r="AV619" i="4" s="1"/>
  <c r="F619" i="4"/>
  <c r="G619" i="4"/>
  <c r="H619" i="4" s="1"/>
  <c r="I619" i="4"/>
  <c r="AZ619" i="4" s="1"/>
  <c r="J619" i="4"/>
  <c r="K619" i="4"/>
  <c r="L619" i="4" s="1"/>
  <c r="M619" i="4"/>
  <c r="BD619" i="4" s="1"/>
  <c r="N619" i="4"/>
  <c r="O619" i="4"/>
  <c r="P619" i="4" s="1"/>
  <c r="A620" i="4"/>
  <c r="AR620" i="4" s="1"/>
  <c r="B620" i="4"/>
  <c r="C620" i="4"/>
  <c r="D620" i="4" s="1"/>
  <c r="E620" i="4"/>
  <c r="AV620" i="4" s="1"/>
  <c r="F620" i="4"/>
  <c r="G620" i="4"/>
  <c r="H620" i="4" s="1"/>
  <c r="I620" i="4"/>
  <c r="AZ620" i="4" s="1"/>
  <c r="J620" i="4"/>
  <c r="K620" i="4"/>
  <c r="L620" i="4" s="1"/>
  <c r="M620" i="4"/>
  <c r="BD620" i="4" s="1"/>
  <c r="N620" i="4"/>
  <c r="O620" i="4"/>
  <c r="P620" i="4" s="1"/>
  <c r="A621" i="4"/>
  <c r="AR621" i="4" s="1"/>
  <c r="B621" i="4"/>
  <c r="C621" i="4"/>
  <c r="D621" i="4" s="1"/>
  <c r="E621" i="4"/>
  <c r="AV621" i="4" s="1"/>
  <c r="F621" i="4"/>
  <c r="G621" i="4"/>
  <c r="H621" i="4" s="1"/>
  <c r="I621" i="4"/>
  <c r="AZ621" i="4" s="1"/>
  <c r="J621" i="4"/>
  <c r="K621" i="4"/>
  <c r="L621" i="4" s="1"/>
  <c r="M621" i="4"/>
  <c r="BD621" i="4" s="1"/>
  <c r="N621" i="4"/>
  <c r="O621" i="4"/>
  <c r="P621" i="4" s="1"/>
  <c r="A622" i="4"/>
  <c r="AR622" i="4" s="1"/>
  <c r="B622" i="4"/>
  <c r="C622" i="4"/>
  <c r="D622" i="4" s="1"/>
  <c r="E622" i="4"/>
  <c r="AV622" i="4" s="1"/>
  <c r="F622" i="4"/>
  <c r="G622" i="4"/>
  <c r="H622" i="4" s="1"/>
  <c r="I622" i="4"/>
  <c r="AZ622" i="4" s="1"/>
  <c r="J622" i="4"/>
  <c r="K622" i="4"/>
  <c r="L622" i="4" s="1"/>
  <c r="M622" i="4"/>
  <c r="BD622" i="4" s="1"/>
  <c r="N622" i="4"/>
  <c r="O622" i="4"/>
  <c r="P622" i="4" s="1"/>
  <c r="A623" i="4"/>
  <c r="AR623" i="4" s="1"/>
  <c r="B623" i="4"/>
  <c r="C623" i="4"/>
  <c r="D623" i="4" s="1"/>
  <c r="E623" i="4"/>
  <c r="AV623" i="4" s="1"/>
  <c r="F623" i="4"/>
  <c r="G623" i="4"/>
  <c r="H623" i="4" s="1"/>
  <c r="I623" i="4"/>
  <c r="AZ623" i="4" s="1"/>
  <c r="J623" i="4"/>
  <c r="K623" i="4"/>
  <c r="L623" i="4" s="1"/>
  <c r="M623" i="4"/>
  <c r="BD623" i="4" s="1"/>
  <c r="N623" i="4"/>
  <c r="O623" i="4"/>
  <c r="P623" i="4" s="1"/>
  <c r="A624" i="4"/>
  <c r="AR624" i="4" s="1"/>
  <c r="B624" i="4"/>
  <c r="C624" i="4"/>
  <c r="D624" i="4" s="1"/>
  <c r="E624" i="4"/>
  <c r="AV624" i="4" s="1"/>
  <c r="F624" i="4"/>
  <c r="G624" i="4"/>
  <c r="H624" i="4" s="1"/>
  <c r="I624" i="4"/>
  <c r="AZ624" i="4" s="1"/>
  <c r="J624" i="4"/>
  <c r="K624" i="4"/>
  <c r="L624" i="4" s="1"/>
  <c r="M624" i="4"/>
  <c r="BD624" i="4" s="1"/>
  <c r="N624" i="4"/>
  <c r="O624" i="4"/>
  <c r="P624" i="4" s="1"/>
  <c r="A625" i="4"/>
  <c r="AR625" i="4" s="1"/>
  <c r="B625" i="4"/>
  <c r="C625" i="4"/>
  <c r="D625" i="4" s="1"/>
  <c r="E625" i="4"/>
  <c r="AV625" i="4" s="1"/>
  <c r="F625" i="4"/>
  <c r="G625" i="4"/>
  <c r="H625" i="4" s="1"/>
  <c r="I625" i="4"/>
  <c r="AZ625" i="4" s="1"/>
  <c r="J625" i="4"/>
  <c r="K625" i="4"/>
  <c r="L625" i="4" s="1"/>
  <c r="M625" i="4"/>
  <c r="BD625" i="4" s="1"/>
  <c r="N625" i="4"/>
  <c r="O625" i="4"/>
  <c r="P625" i="4" s="1"/>
  <c r="A626" i="4"/>
  <c r="AR626" i="4" s="1"/>
  <c r="B626" i="4"/>
  <c r="C626" i="4"/>
  <c r="D626" i="4" s="1"/>
  <c r="E626" i="4"/>
  <c r="AV626" i="4" s="1"/>
  <c r="F626" i="4"/>
  <c r="G626" i="4"/>
  <c r="H626" i="4" s="1"/>
  <c r="I626" i="4"/>
  <c r="AZ626" i="4" s="1"/>
  <c r="J626" i="4"/>
  <c r="K626" i="4"/>
  <c r="L626" i="4" s="1"/>
  <c r="M626" i="4"/>
  <c r="BD626" i="4" s="1"/>
  <c r="N626" i="4"/>
  <c r="O626" i="4"/>
  <c r="P626" i="4" s="1"/>
  <c r="A627" i="4"/>
  <c r="AR627" i="4" s="1"/>
  <c r="B627" i="4"/>
  <c r="C627" i="4"/>
  <c r="D627" i="4" s="1"/>
  <c r="E627" i="4"/>
  <c r="AV627" i="4" s="1"/>
  <c r="F627" i="4"/>
  <c r="G627" i="4"/>
  <c r="H627" i="4" s="1"/>
  <c r="I627" i="4"/>
  <c r="AZ627" i="4" s="1"/>
  <c r="J627" i="4"/>
  <c r="K627" i="4"/>
  <c r="L627" i="4" s="1"/>
  <c r="M627" i="4"/>
  <c r="BD627" i="4" s="1"/>
  <c r="N627" i="4"/>
  <c r="O627" i="4"/>
  <c r="P627" i="4" s="1"/>
  <c r="A628" i="4"/>
  <c r="AR628" i="4" s="1"/>
  <c r="B628" i="4"/>
  <c r="C628" i="4"/>
  <c r="D628" i="4" s="1"/>
  <c r="E628" i="4"/>
  <c r="AV628" i="4" s="1"/>
  <c r="F628" i="4"/>
  <c r="G628" i="4"/>
  <c r="H628" i="4" s="1"/>
  <c r="I628" i="4"/>
  <c r="AZ628" i="4" s="1"/>
  <c r="J628" i="4"/>
  <c r="K628" i="4"/>
  <c r="L628" i="4" s="1"/>
  <c r="M628" i="4"/>
  <c r="BD628" i="4" s="1"/>
  <c r="N628" i="4"/>
  <c r="O628" i="4"/>
  <c r="P628" i="4" s="1"/>
  <c r="A629" i="4"/>
  <c r="AR629" i="4" s="1"/>
  <c r="B629" i="4"/>
  <c r="C629" i="4"/>
  <c r="D629" i="4" s="1"/>
  <c r="E629" i="4"/>
  <c r="AV629" i="4" s="1"/>
  <c r="F629" i="4"/>
  <c r="G629" i="4"/>
  <c r="H629" i="4" s="1"/>
  <c r="I629" i="4"/>
  <c r="AZ629" i="4" s="1"/>
  <c r="J629" i="4"/>
  <c r="K629" i="4"/>
  <c r="L629" i="4" s="1"/>
  <c r="M629" i="4"/>
  <c r="BD629" i="4" s="1"/>
  <c r="N629" i="4"/>
  <c r="O629" i="4"/>
  <c r="P629" i="4" s="1"/>
  <c r="A630" i="4"/>
  <c r="AR630" i="4" s="1"/>
  <c r="B630" i="4"/>
  <c r="C630" i="4"/>
  <c r="D630" i="4" s="1"/>
  <c r="E630" i="4"/>
  <c r="AV630" i="4" s="1"/>
  <c r="F630" i="4"/>
  <c r="G630" i="4"/>
  <c r="H630" i="4" s="1"/>
  <c r="I630" i="4"/>
  <c r="AZ630" i="4" s="1"/>
  <c r="J630" i="4"/>
  <c r="K630" i="4"/>
  <c r="L630" i="4" s="1"/>
  <c r="M630" i="4"/>
  <c r="BD630" i="4" s="1"/>
  <c r="N630" i="4"/>
  <c r="O630" i="4"/>
  <c r="P630" i="4" s="1"/>
  <c r="A631" i="4"/>
  <c r="AR631" i="4" s="1"/>
  <c r="B631" i="4"/>
  <c r="C631" i="4"/>
  <c r="D631" i="4" s="1"/>
  <c r="E631" i="4"/>
  <c r="AV631" i="4" s="1"/>
  <c r="F631" i="4"/>
  <c r="G631" i="4"/>
  <c r="H631" i="4" s="1"/>
  <c r="I631" i="4"/>
  <c r="AZ631" i="4" s="1"/>
  <c r="J631" i="4"/>
  <c r="K631" i="4"/>
  <c r="L631" i="4" s="1"/>
  <c r="M631" i="4"/>
  <c r="BD631" i="4" s="1"/>
  <c r="N631" i="4"/>
  <c r="O631" i="4"/>
  <c r="P631" i="4" s="1"/>
  <c r="A632" i="4"/>
  <c r="AR632" i="4" s="1"/>
  <c r="B632" i="4"/>
  <c r="C632" i="4"/>
  <c r="D632" i="4" s="1"/>
  <c r="E632" i="4"/>
  <c r="AV632" i="4" s="1"/>
  <c r="F632" i="4"/>
  <c r="G632" i="4"/>
  <c r="H632" i="4" s="1"/>
  <c r="I632" i="4"/>
  <c r="AZ632" i="4" s="1"/>
  <c r="J632" i="4"/>
  <c r="K632" i="4"/>
  <c r="L632" i="4" s="1"/>
  <c r="M632" i="4"/>
  <c r="BD632" i="4" s="1"/>
  <c r="N632" i="4"/>
  <c r="O632" i="4"/>
  <c r="P632" i="4" s="1"/>
  <c r="A633" i="4"/>
  <c r="AR633" i="4" s="1"/>
  <c r="B633" i="4"/>
  <c r="C633" i="4"/>
  <c r="D633" i="4" s="1"/>
  <c r="E633" i="4"/>
  <c r="AV633" i="4" s="1"/>
  <c r="F633" i="4"/>
  <c r="G633" i="4"/>
  <c r="H633" i="4" s="1"/>
  <c r="I633" i="4"/>
  <c r="AZ633" i="4" s="1"/>
  <c r="J633" i="4"/>
  <c r="K633" i="4"/>
  <c r="L633" i="4" s="1"/>
  <c r="M633" i="4"/>
  <c r="BD633" i="4" s="1"/>
  <c r="N633" i="4"/>
  <c r="O633" i="4"/>
  <c r="P633" i="4" s="1"/>
  <c r="A634" i="4"/>
  <c r="AR634" i="4" s="1"/>
  <c r="B634" i="4"/>
  <c r="C634" i="4"/>
  <c r="D634" i="4" s="1"/>
  <c r="E634" i="4"/>
  <c r="AV634" i="4" s="1"/>
  <c r="F634" i="4"/>
  <c r="G634" i="4"/>
  <c r="H634" i="4" s="1"/>
  <c r="I634" i="4"/>
  <c r="AZ634" i="4" s="1"/>
  <c r="J634" i="4"/>
  <c r="K634" i="4"/>
  <c r="L634" i="4" s="1"/>
  <c r="M634" i="4"/>
  <c r="BD634" i="4" s="1"/>
  <c r="N634" i="4"/>
  <c r="O634" i="4"/>
  <c r="P634" i="4" s="1"/>
  <c r="A635" i="4"/>
  <c r="AR635" i="4" s="1"/>
  <c r="B635" i="4"/>
  <c r="C635" i="4"/>
  <c r="D635" i="4" s="1"/>
  <c r="E635" i="4"/>
  <c r="AV635" i="4" s="1"/>
  <c r="F635" i="4"/>
  <c r="G635" i="4"/>
  <c r="H635" i="4" s="1"/>
  <c r="I635" i="4"/>
  <c r="AZ635" i="4" s="1"/>
  <c r="J635" i="4"/>
  <c r="K635" i="4"/>
  <c r="L635" i="4" s="1"/>
  <c r="M635" i="4"/>
  <c r="BD635" i="4" s="1"/>
  <c r="N635" i="4"/>
  <c r="O635" i="4"/>
  <c r="P635" i="4" s="1"/>
  <c r="A636" i="4"/>
  <c r="AR636" i="4" s="1"/>
  <c r="B636" i="4"/>
  <c r="C636" i="4"/>
  <c r="D636" i="4" s="1"/>
  <c r="E636" i="4"/>
  <c r="AV636" i="4" s="1"/>
  <c r="F636" i="4"/>
  <c r="G636" i="4"/>
  <c r="H636" i="4" s="1"/>
  <c r="I636" i="4"/>
  <c r="AZ636" i="4" s="1"/>
  <c r="J636" i="4"/>
  <c r="K636" i="4"/>
  <c r="L636" i="4" s="1"/>
  <c r="M636" i="4"/>
  <c r="BD636" i="4" s="1"/>
  <c r="N636" i="4"/>
  <c r="O636" i="4"/>
  <c r="P636" i="4" s="1"/>
  <c r="A637" i="4"/>
  <c r="AR637" i="4" s="1"/>
  <c r="B637" i="4"/>
  <c r="C637" i="4"/>
  <c r="D637" i="4" s="1"/>
  <c r="E637" i="4"/>
  <c r="AV637" i="4" s="1"/>
  <c r="F637" i="4"/>
  <c r="G637" i="4"/>
  <c r="H637" i="4" s="1"/>
  <c r="I637" i="4"/>
  <c r="AZ637" i="4" s="1"/>
  <c r="J637" i="4"/>
  <c r="K637" i="4"/>
  <c r="L637" i="4" s="1"/>
  <c r="M637" i="4"/>
  <c r="BD637" i="4" s="1"/>
  <c r="N637" i="4"/>
  <c r="O637" i="4"/>
  <c r="P637" i="4" s="1"/>
  <c r="A638" i="4"/>
  <c r="AR638" i="4" s="1"/>
  <c r="B638" i="4"/>
  <c r="C638" i="4"/>
  <c r="D638" i="4" s="1"/>
  <c r="E638" i="4"/>
  <c r="AV638" i="4" s="1"/>
  <c r="F638" i="4"/>
  <c r="G638" i="4"/>
  <c r="H638" i="4" s="1"/>
  <c r="I638" i="4"/>
  <c r="AZ638" i="4" s="1"/>
  <c r="J638" i="4"/>
  <c r="K638" i="4"/>
  <c r="L638" i="4" s="1"/>
  <c r="M638" i="4"/>
  <c r="BD638" i="4" s="1"/>
  <c r="N638" i="4"/>
  <c r="O638" i="4"/>
  <c r="P638" i="4" s="1"/>
  <c r="A639" i="4"/>
  <c r="AR639" i="4" s="1"/>
  <c r="B639" i="4"/>
  <c r="C639" i="4"/>
  <c r="D639" i="4" s="1"/>
  <c r="E639" i="4"/>
  <c r="AV639" i="4" s="1"/>
  <c r="F639" i="4"/>
  <c r="G639" i="4"/>
  <c r="H639" i="4" s="1"/>
  <c r="I639" i="4"/>
  <c r="AZ639" i="4" s="1"/>
  <c r="J639" i="4"/>
  <c r="K639" i="4"/>
  <c r="L639" i="4" s="1"/>
  <c r="M639" i="4"/>
  <c r="BD639" i="4" s="1"/>
  <c r="N639" i="4"/>
  <c r="O639" i="4"/>
  <c r="P639" i="4" s="1"/>
  <c r="A640" i="4"/>
  <c r="AR640" i="4" s="1"/>
  <c r="B640" i="4"/>
  <c r="C640" i="4"/>
  <c r="D640" i="4" s="1"/>
  <c r="E640" i="4"/>
  <c r="AV640" i="4" s="1"/>
  <c r="F640" i="4"/>
  <c r="G640" i="4"/>
  <c r="H640" i="4" s="1"/>
  <c r="I640" i="4"/>
  <c r="AZ640" i="4" s="1"/>
  <c r="J640" i="4"/>
  <c r="K640" i="4"/>
  <c r="L640" i="4" s="1"/>
  <c r="M640" i="4"/>
  <c r="BD640" i="4" s="1"/>
  <c r="N640" i="4"/>
  <c r="O640" i="4"/>
  <c r="P640" i="4" s="1"/>
  <c r="A641" i="4"/>
  <c r="AR641" i="4" s="1"/>
  <c r="B641" i="4"/>
  <c r="C641" i="4"/>
  <c r="D641" i="4" s="1"/>
  <c r="E641" i="4"/>
  <c r="AV641" i="4" s="1"/>
  <c r="F641" i="4"/>
  <c r="G641" i="4"/>
  <c r="H641" i="4" s="1"/>
  <c r="I641" i="4"/>
  <c r="AZ641" i="4" s="1"/>
  <c r="J641" i="4"/>
  <c r="K641" i="4"/>
  <c r="L641" i="4" s="1"/>
  <c r="M641" i="4"/>
  <c r="BD641" i="4" s="1"/>
  <c r="N641" i="4"/>
  <c r="O641" i="4"/>
  <c r="P641" i="4" s="1"/>
  <c r="A642" i="4"/>
  <c r="AR642" i="4" s="1"/>
  <c r="B642" i="4"/>
  <c r="C642" i="4"/>
  <c r="D642" i="4" s="1"/>
  <c r="E642" i="4"/>
  <c r="AV642" i="4" s="1"/>
  <c r="F642" i="4"/>
  <c r="G642" i="4"/>
  <c r="H642" i="4" s="1"/>
  <c r="I642" i="4"/>
  <c r="AZ642" i="4" s="1"/>
  <c r="J642" i="4"/>
  <c r="K642" i="4"/>
  <c r="L642" i="4" s="1"/>
  <c r="M642" i="4"/>
  <c r="BD642" i="4" s="1"/>
  <c r="N642" i="4"/>
  <c r="O642" i="4"/>
  <c r="P642" i="4" s="1"/>
  <c r="A643" i="4"/>
  <c r="AR643" i="4" s="1"/>
  <c r="B643" i="4"/>
  <c r="C643" i="4"/>
  <c r="D643" i="4" s="1"/>
  <c r="E643" i="4"/>
  <c r="AV643" i="4" s="1"/>
  <c r="F643" i="4"/>
  <c r="G643" i="4"/>
  <c r="H643" i="4" s="1"/>
  <c r="I643" i="4"/>
  <c r="AZ643" i="4" s="1"/>
  <c r="J643" i="4"/>
  <c r="K643" i="4"/>
  <c r="L643" i="4" s="1"/>
  <c r="M643" i="4"/>
  <c r="BD643" i="4" s="1"/>
  <c r="N643" i="4"/>
  <c r="O643" i="4"/>
  <c r="P643" i="4" s="1"/>
  <c r="A644" i="4"/>
  <c r="AR644" i="4" s="1"/>
  <c r="B644" i="4"/>
  <c r="C644" i="4"/>
  <c r="D644" i="4" s="1"/>
  <c r="E644" i="4"/>
  <c r="AV644" i="4" s="1"/>
  <c r="F644" i="4"/>
  <c r="G644" i="4"/>
  <c r="H644" i="4" s="1"/>
  <c r="I644" i="4"/>
  <c r="AZ644" i="4" s="1"/>
  <c r="J644" i="4"/>
  <c r="K644" i="4"/>
  <c r="L644" i="4" s="1"/>
  <c r="M644" i="4"/>
  <c r="BD644" i="4" s="1"/>
  <c r="N644" i="4"/>
  <c r="O644" i="4"/>
  <c r="P644" i="4" s="1"/>
  <c r="A645" i="4"/>
  <c r="AR645" i="4" s="1"/>
  <c r="B645" i="4"/>
  <c r="C645" i="4"/>
  <c r="D645" i="4" s="1"/>
  <c r="E645" i="4"/>
  <c r="AV645" i="4" s="1"/>
  <c r="F645" i="4"/>
  <c r="G645" i="4"/>
  <c r="H645" i="4" s="1"/>
  <c r="I645" i="4"/>
  <c r="AZ645" i="4" s="1"/>
  <c r="J645" i="4"/>
  <c r="K645" i="4"/>
  <c r="L645" i="4" s="1"/>
  <c r="M645" i="4"/>
  <c r="BD645" i="4" s="1"/>
  <c r="N645" i="4"/>
  <c r="O645" i="4"/>
  <c r="P645" i="4" s="1"/>
  <c r="A646" i="4"/>
  <c r="AR646" i="4" s="1"/>
  <c r="B646" i="4"/>
  <c r="C646" i="4"/>
  <c r="D646" i="4" s="1"/>
  <c r="E646" i="4"/>
  <c r="AV646" i="4" s="1"/>
  <c r="F646" i="4"/>
  <c r="G646" i="4"/>
  <c r="H646" i="4" s="1"/>
  <c r="I646" i="4"/>
  <c r="AZ646" i="4" s="1"/>
  <c r="J646" i="4"/>
  <c r="K646" i="4"/>
  <c r="L646" i="4" s="1"/>
  <c r="M646" i="4"/>
  <c r="BD646" i="4" s="1"/>
  <c r="N646" i="4"/>
  <c r="O646" i="4"/>
  <c r="P646" i="4" s="1"/>
  <c r="A647" i="4"/>
  <c r="AR647" i="4" s="1"/>
  <c r="B647" i="4"/>
  <c r="C647" i="4"/>
  <c r="D647" i="4" s="1"/>
  <c r="E647" i="4"/>
  <c r="AV647" i="4" s="1"/>
  <c r="F647" i="4"/>
  <c r="G647" i="4"/>
  <c r="H647" i="4" s="1"/>
  <c r="I647" i="4"/>
  <c r="AZ647" i="4" s="1"/>
  <c r="J647" i="4"/>
  <c r="K647" i="4"/>
  <c r="L647" i="4" s="1"/>
  <c r="M647" i="4"/>
  <c r="BD647" i="4" s="1"/>
  <c r="N647" i="4"/>
  <c r="O647" i="4"/>
  <c r="P647" i="4" s="1"/>
  <c r="A648" i="4"/>
  <c r="AR648" i="4" s="1"/>
  <c r="B648" i="4"/>
  <c r="C648" i="4"/>
  <c r="D648" i="4" s="1"/>
  <c r="E648" i="4"/>
  <c r="AV648" i="4" s="1"/>
  <c r="F648" i="4"/>
  <c r="G648" i="4"/>
  <c r="H648" i="4" s="1"/>
  <c r="I648" i="4"/>
  <c r="AZ648" i="4" s="1"/>
  <c r="J648" i="4"/>
  <c r="K648" i="4"/>
  <c r="L648" i="4" s="1"/>
  <c r="M648" i="4"/>
  <c r="BD648" i="4" s="1"/>
  <c r="N648" i="4"/>
  <c r="O648" i="4"/>
  <c r="P648" i="4" s="1"/>
  <c r="A649" i="4"/>
  <c r="AR649" i="4" s="1"/>
  <c r="B649" i="4"/>
  <c r="C649" i="4"/>
  <c r="D649" i="4" s="1"/>
  <c r="E649" i="4"/>
  <c r="AV649" i="4" s="1"/>
  <c r="F649" i="4"/>
  <c r="G649" i="4"/>
  <c r="H649" i="4" s="1"/>
  <c r="I649" i="4"/>
  <c r="AZ649" i="4" s="1"/>
  <c r="J649" i="4"/>
  <c r="K649" i="4"/>
  <c r="L649" i="4" s="1"/>
  <c r="M649" i="4"/>
  <c r="BD649" i="4" s="1"/>
  <c r="N649" i="4"/>
  <c r="O649" i="4"/>
  <c r="P649" i="4" s="1"/>
  <c r="A650" i="4"/>
  <c r="AR650" i="4" s="1"/>
  <c r="B650" i="4"/>
  <c r="C650" i="4"/>
  <c r="D650" i="4" s="1"/>
  <c r="E650" i="4"/>
  <c r="AV650" i="4" s="1"/>
  <c r="F650" i="4"/>
  <c r="G650" i="4"/>
  <c r="H650" i="4" s="1"/>
  <c r="I650" i="4"/>
  <c r="AZ650" i="4" s="1"/>
  <c r="J650" i="4"/>
  <c r="K650" i="4"/>
  <c r="L650" i="4" s="1"/>
  <c r="M650" i="4"/>
  <c r="BD650" i="4" s="1"/>
  <c r="N650" i="4"/>
  <c r="O650" i="4"/>
  <c r="P650" i="4" s="1"/>
  <c r="A651" i="4"/>
  <c r="AR651" i="4" s="1"/>
  <c r="B651" i="4"/>
  <c r="C651" i="4"/>
  <c r="D651" i="4" s="1"/>
  <c r="E651" i="4"/>
  <c r="AV651" i="4" s="1"/>
  <c r="F651" i="4"/>
  <c r="G651" i="4"/>
  <c r="H651" i="4" s="1"/>
  <c r="I651" i="4"/>
  <c r="AZ651" i="4" s="1"/>
  <c r="J651" i="4"/>
  <c r="K651" i="4"/>
  <c r="L651" i="4" s="1"/>
  <c r="M651" i="4"/>
  <c r="BD651" i="4" s="1"/>
  <c r="N651" i="4"/>
  <c r="O651" i="4"/>
  <c r="P651" i="4" s="1"/>
  <c r="A652" i="4"/>
  <c r="AR652" i="4" s="1"/>
  <c r="B652" i="4"/>
  <c r="C652" i="4"/>
  <c r="D652" i="4" s="1"/>
  <c r="E652" i="4"/>
  <c r="AV652" i="4" s="1"/>
  <c r="F652" i="4"/>
  <c r="G652" i="4"/>
  <c r="H652" i="4" s="1"/>
  <c r="I652" i="4"/>
  <c r="AZ652" i="4" s="1"/>
  <c r="J652" i="4"/>
  <c r="K652" i="4"/>
  <c r="L652" i="4" s="1"/>
  <c r="M652" i="4"/>
  <c r="BD652" i="4" s="1"/>
  <c r="N652" i="4"/>
  <c r="O652" i="4"/>
  <c r="P652" i="4" s="1"/>
  <c r="A653" i="4"/>
  <c r="AR653" i="4" s="1"/>
  <c r="B653" i="4"/>
  <c r="C653" i="4"/>
  <c r="D653" i="4" s="1"/>
  <c r="E653" i="4"/>
  <c r="AV653" i="4" s="1"/>
  <c r="F653" i="4"/>
  <c r="G653" i="4"/>
  <c r="H653" i="4" s="1"/>
  <c r="I653" i="4"/>
  <c r="AZ653" i="4" s="1"/>
  <c r="J653" i="4"/>
  <c r="K653" i="4"/>
  <c r="L653" i="4" s="1"/>
  <c r="M653" i="4"/>
  <c r="BD653" i="4" s="1"/>
  <c r="N653" i="4"/>
  <c r="O653" i="4"/>
  <c r="P653" i="4" s="1"/>
  <c r="A654" i="4"/>
  <c r="AR654" i="4" s="1"/>
  <c r="B654" i="4"/>
  <c r="C654" i="4"/>
  <c r="D654" i="4" s="1"/>
  <c r="E654" i="4"/>
  <c r="AV654" i="4" s="1"/>
  <c r="F654" i="4"/>
  <c r="G654" i="4"/>
  <c r="H654" i="4" s="1"/>
  <c r="I654" i="4"/>
  <c r="AZ654" i="4" s="1"/>
  <c r="J654" i="4"/>
  <c r="K654" i="4"/>
  <c r="L654" i="4" s="1"/>
  <c r="M654" i="4"/>
  <c r="BD654" i="4" s="1"/>
  <c r="N654" i="4"/>
  <c r="O654" i="4"/>
  <c r="P654" i="4" s="1"/>
  <c r="A655" i="4"/>
  <c r="AR655" i="4" s="1"/>
  <c r="B655" i="4"/>
  <c r="C655" i="4"/>
  <c r="D655" i="4" s="1"/>
  <c r="E655" i="4"/>
  <c r="AV655" i="4" s="1"/>
  <c r="F655" i="4"/>
  <c r="G655" i="4"/>
  <c r="H655" i="4" s="1"/>
  <c r="I655" i="4"/>
  <c r="AZ655" i="4" s="1"/>
  <c r="J655" i="4"/>
  <c r="K655" i="4"/>
  <c r="L655" i="4" s="1"/>
  <c r="M655" i="4"/>
  <c r="BD655" i="4" s="1"/>
  <c r="N655" i="4"/>
  <c r="O655" i="4"/>
  <c r="P655" i="4" s="1"/>
  <c r="A656" i="4"/>
  <c r="AR656" i="4" s="1"/>
  <c r="B656" i="4"/>
  <c r="C656" i="4"/>
  <c r="D656" i="4" s="1"/>
  <c r="E656" i="4"/>
  <c r="AV656" i="4" s="1"/>
  <c r="F656" i="4"/>
  <c r="G656" i="4"/>
  <c r="H656" i="4" s="1"/>
  <c r="I656" i="4"/>
  <c r="AZ656" i="4" s="1"/>
  <c r="J656" i="4"/>
  <c r="K656" i="4"/>
  <c r="L656" i="4" s="1"/>
  <c r="M656" i="4"/>
  <c r="BD656" i="4" s="1"/>
  <c r="N656" i="4"/>
  <c r="O656" i="4"/>
  <c r="P656" i="4" s="1"/>
  <c r="A657" i="4"/>
  <c r="AR657" i="4" s="1"/>
  <c r="B657" i="4"/>
  <c r="C657" i="4"/>
  <c r="D657" i="4" s="1"/>
  <c r="E657" i="4"/>
  <c r="AV657" i="4" s="1"/>
  <c r="F657" i="4"/>
  <c r="G657" i="4"/>
  <c r="H657" i="4" s="1"/>
  <c r="I657" i="4"/>
  <c r="AZ657" i="4" s="1"/>
  <c r="J657" i="4"/>
  <c r="K657" i="4"/>
  <c r="L657" i="4" s="1"/>
  <c r="M657" i="4"/>
  <c r="BD657" i="4" s="1"/>
  <c r="N657" i="4"/>
  <c r="O657" i="4"/>
  <c r="P657" i="4" s="1"/>
  <c r="A658" i="4"/>
  <c r="AR658" i="4" s="1"/>
  <c r="B658" i="4"/>
  <c r="C658" i="4"/>
  <c r="D658" i="4" s="1"/>
  <c r="E658" i="4"/>
  <c r="AV658" i="4" s="1"/>
  <c r="F658" i="4"/>
  <c r="G658" i="4"/>
  <c r="H658" i="4" s="1"/>
  <c r="I658" i="4"/>
  <c r="AZ658" i="4" s="1"/>
  <c r="J658" i="4"/>
  <c r="K658" i="4"/>
  <c r="L658" i="4" s="1"/>
  <c r="M658" i="4"/>
  <c r="BD658" i="4" s="1"/>
  <c r="N658" i="4"/>
  <c r="O658" i="4"/>
  <c r="P658" i="4" s="1"/>
  <c r="A659" i="4"/>
  <c r="AR659" i="4" s="1"/>
  <c r="B659" i="4"/>
  <c r="C659" i="4"/>
  <c r="D659" i="4" s="1"/>
  <c r="E659" i="4"/>
  <c r="AV659" i="4" s="1"/>
  <c r="F659" i="4"/>
  <c r="G659" i="4"/>
  <c r="H659" i="4" s="1"/>
  <c r="I659" i="4"/>
  <c r="AZ659" i="4" s="1"/>
  <c r="J659" i="4"/>
  <c r="K659" i="4"/>
  <c r="L659" i="4" s="1"/>
  <c r="M659" i="4"/>
  <c r="BD659" i="4" s="1"/>
  <c r="N659" i="4"/>
  <c r="O659" i="4"/>
  <c r="P659" i="4" s="1"/>
  <c r="A660" i="4"/>
  <c r="AR660" i="4" s="1"/>
  <c r="B660" i="4"/>
  <c r="C660" i="4"/>
  <c r="D660" i="4" s="1"/>
  <c r="E660" i="4"/>
  <c r="AV660" i="4" s="1"/>
  <c r="F660" i="4"/>
  <c r="G660" i="4"/>
  <c r="H660" i="4" s="1"/>
  <c r="I660" i="4"/>
  <c r="AZ660" i="4" s="1"/>
  <c r="J660" i="4"/>
  <c r="K660" i="4"/>
  <c r="L660" i="4" s="1"/>
  <c r="M660" i="4"/>
  <c r="BD660" i="4" s="1"/>
  <c r="N660" i="4"/>
  <c r="O660" i="4"/>
  <c r="P660" i="4" s="1"/>
  <c r="A661" i="4"/>
  <c r="AR661" i="4" s="1"/>
  <c r="B661" i="4"/>
  <c r="C661" i="4"/>
  <c r="D661" i="4" s="1"/>
  <c r="E661" i="4"/>
  <c r="AV661" i="4" s="1"/>
  <c r="F661" i="4"/>
  <c r="G661" i="4"/>
  <c r="H661" i="4" s="1"/>
  <c r="I661" i="4"/>
  <c r="AZ661" i="4" s="1"/>
  <c r="J661" i="4"/>
  <c r="K661" i="4"/>
  <c r="L661" i="4" s="1"/>
  <c r="M661" i="4"/>
  <c r="BD661" i="4" s="1"/>
  <c r="N661" i="4"/>
  <c r="O661" i="4"/>
  <c r="P661" i="4" s="1"/>
  <c r="A662" i="4"/>
  <c r="AR662" i="4" s="1"/>
  <c r="B662" i="4"/>
  <c r="C662" i="4"/>
  <c r="D662" i="4" s="1"/>
  <c r="E662" i="4"/>
  <c r="AV662" i="4" s="1"/>
  <c r="F662" i="4"/>
  <c r="G662" i="4"/>
  <c r="H662" i="4" s="1"/>
  <c r="I662" i="4"/>
  <c r="AZ662" i="4" s="1"/>
  <c r="J662" i="4"/>
  <c r="K662" i="4"/>
  <c r="L662" i="4" s="1"/>
  <c r="M662" i="4"/>
  <c r="BD662" i="4" s="1"/>
  <c r="N662" i="4"/>
  <c r="O662" i="4"/>
  <c r="P662" i="4" s="1"/>
  <c r="A663" i="4"/>
  <c r="AR663" i="4" s="1"/>
  <c r="B663" i="4"/>
  <c r="C663" i="4"/>
  <c r="D663" i="4" s="1"/>
  <c r="E663" i="4"/>
  <c r="AV663" i="4" s="1"/>
  <c r="F663" i="4"/>
  <c r="G663" i="4"/>
  <c r="H663" i="4" s="1"/>
  <c r="I663" i="4"/>
  <c r="AZ663" i="4" s="1"/>
  <c r="J663" i="4"/>
  <c r="K663" i="4"/>
  <c r="L663" i="4" s="1"/>
  <c r="M663" i="4"/>
  <c r="BD663" i="4" s="1"/>
  <c r="N663" i="4"/>
  <c r="O663" i="4"/>
  <c r="P663" i="4" s="1"/>
  <c r="A664" i="4"/>
  <c r="AR664" i="4" s="1"/>
  <c r="B664" i="4"/>
  <c r="C664" i="4"/>
  <c r="D664" i="4" s="1"/>
  <c r="E664" i="4"/>
  <c r="AV664" i="4" s="1"/>
  <c r="F664" i="4"/>
  <c r="G664" i="4"/>
  <c r="H664" i="4" s="1"/>
  <c r="I664" i="4"/>
  <c r="AZ664" i="4" s="1"/>
  <c r="J664" i="4"/>
  <c r="K664" i="4"/>
  <c r="L664" i="4" s="1"/>
  <c r="M664" i="4"/>
  <c r="BD664" i="4" s="1"/>
  <c r="N664" i="4"/>
  <c r="O664" i="4"/>
  <c r="P664" i="4" s="1"/>
  <c r="A665" i="4"/>
  <c r="AR665" i="4" s="1"/>
  <c r="B665" i="4"/>
  <c r="C665" i="4"/>
  <c r="D665" i="4" s="1"/>
  <c r="E665" i="4"/>
  <c r="AV665" i="4" s="1"/>
  <c r="F665" i="4"/>
  <c r="G665" i="4"/>
  <c r="H665" i="4" s="1"/>
  <c r="I665" i="4"/>
  <c r="AZ665" i="4" s="1"/>
  <c r="J665" i="4"/>
  <c r="K665" i="4"/>
  <c r="L665" i="4" s="1"/>
  <c r="M665" i="4"/>
  <c r="BD665" i="4" s="1"/>
  <c r="N665" i="4"/>
  <c r="O665" i="4"/>
  <c r="P665" i="4" s="1"/>
  <c r="A666" i="4"/>
  <c r="AR666" i="4" s="1"/>
  <c r="B666" i="4"/>
  <c r="C666" i="4"/>
  <c r="D666" i="4" s="1"/>
  <c r="E666" i="4"/>
  <c r="AV666" i="4" s="1"/>
  <c r="F666" i="4"/>
  <c r="G666" i="4"/>
  <c r="H666" i="4" s="1"/>
  <c r="I666" i="4"/>
  <c r="AZ666" i="4" s="1"/>
  <c r="J666" i="4"/>
  <c r="K666" i="4"/>
  <c r="L666" i="4" s="1"/>
  <c r="M666" i="4"/>
  <c r="BD666" i="4" s="1"/>
  <c r="N666" i="4"/>
  <c r="O666" i="4"/>
  <c r="P666" i="4" s="1"/>
  <c r="A667" i="4"/>
  <c r="AR667" i="4" s="1"/>
  <c r="B667" i="4"/>
  <c r="C667" i="4"/>
  <c r="D667" i="4" s="1"/>
  <c r="E667" i="4"/>
  <c r="AV667" i="4" s="1"/>
  <c r="F667" i="4"/>
  <c r="G667" i="4"/>
  <c r="H667" i="4" s="1"/>
  <c r="I667" i="4"/>
  <c r="AZ667" i="4" s="1"/>
  <c r="J667" i="4"/>
  <c r="K667" i="4"/>
  <c r="L667" i="4" s="1"/>
  <c r="M667" i="4"/>
  <c r="BD667" i="4" s="1"/>
  <c r="N667" i="4"/>
  <c r="O667" i="4"/>
  <c r="P667" i="4" s="1"/>
  <c r="A668" i="4"/>
  <c r="AR668" i="4" s="1"/>
  <c r="B668" i="4"/>
  <c r="C668" i="4"/>
  <c r="D668" i="4" s="1"/>
  <c r="E668" i="4"/>
  <c r="AV668" i="4" s="1"/>
  <c r="F668" i="4"/>
  <c r="G668" i="4"/>
  <c r="H668" i="4" s="1"/>
  <c r="I668" i="4"/>
  <c r="AZ668" i="4" s="1"/>
  <c r="J668" i="4"/>
  <c r="K668" i="4"/>
  <c r="L668" i="4" s="1"/>
  <c r="M668" i="4"/>
  <c r="BD668" i="4" s="1"/>
  <c r="N668" i="4"/>
  <c r="O668" i="4"/>
  <c r="P668" i="4" s="1"/>
  <c r="A669" i="4"/>
  <c r="AR669" i="4" s="1"/>
  <c r="B669" i="4"/>
  <c r="C669" i="4"/>
  <c r="D669" i="4" s="1"/>
  <c r="E669" i="4"/>
  <c r="AV669" i="4" s="1"/>
  <c r="F669" i="4"/>
  <c r="G669" i="4"/>
  <c r="H669" i="4" s="1"/>
  <c r="I669" i="4"/>
  <c r="AZ669" i="4" s="1"/>
  <c r="J669" i="4"/>
  <c r="K669" i="4"/>
  <c r="L669" i="4" s="1"/>
  <c r="M669" i="4"/>
  <c r="BD669" i="4" s="1"/>
  <c r="N669" i="4"/>
  <c r="O669" i="4"/>
  <c r="P669" i="4" s="1"/>
  <c r="A670" i="4"/>
  <c r="AR670" i="4" s="1"/>
  <c r="B670" i="4"/>
  <c r="C670" i="4"/>
  <c r="D670" i="4" s="1"/>
  <c r="E670" i="4"/>
  <c r="AV670" i="4" s="1"/>
  <c r="F670" i="4"/>
  <c r="G670" i="4"/>
  <c r="H670" i="4" s="1"/>
  <c r="I670" i="4"/>
  <c r="AZ670" i="4" s="1"/>
  <c r="J670" i="4"/>
  <c r="K670" i="4"/>
  <c r="L670" i="4" s="1"/>
  <c r="M670" i="4"/>
  <c r="BD670" i="4" s="1"/>
  <c r="N670" i="4"/>
  <c r="O670" i="4"/>
  <c r="P670" i="4" s="1"/>
  <c r="A671" i="4"/>
  <c r="AR671" i="4" s="1"/>
  <c r="B671" i="4"/>
  <c r="C671" i="4"/>
  <c r="D671" i="4" s="1"/>
  <c r="E671" i="4"/>
  <c r="AV671" i="4" s="1"/>
  <c r="F671" i="4"/>
  <c r="G671" i="4"/>
  <c r="H671" i="4" s="1"/>
  <c r="I671" i="4"/>
  <c r="AZ671" i="4" s="1"/>
  <c r="J671" i="4"/>
  <c r="K671" i="4"/>
  <c r="L671" i="4" s="1"/>
  <c r="M671" i="4"/>
  <c r="BD671" i="4" s="1"/>
  <c r="N671" i="4"/>
  <c r="O671" i="4"/>
  <c r="P671" i="4" s="1"/>
  <c r="A672" i="4"/>
  <c r="AR672" i="4" s="1"/>
  <c r="B672" i="4"/>
  <c r="C672" i="4"/>
  <c r="D672" i="4" s="1"/>
  <c r="E672" i="4"/>
  <c r="AV672" i="4" s="1"/>
  <c r="F672" i="4"/>
  <c r="G672" i="4"/>
  <c r="H672" i="4" s="1"/>
  <c r="I672" i="4"/>
  <c r="AZ672" i="4" s="1"/>
  <c r="J672" i="4"/>
  <c r="K672" i="4"/>
  <c r="L672" i="4" s="1"/>
  <c r="M672" i="4"/>
  <c r="BD672" i="4" s="1"/>
  <c r="N672" i="4"/>
  <c r="O672" i="4"/>
  <c r="P672" i="4" s="1"/>
  <c r="A673" i="4"/>
  <c r="AR673" i="4" s="1"/>
  <c r="B673" i="4"/>
  <c r="C673" i="4"/>
  <c r="D673" i="4" s="1"/>
  <c r="E673" i="4"/>
  <c r="AV673" i="4" s="1"/>
  <c r="F673" i="4"/>
  <c r="G673" i="4"/>
  <c r="H673" i="4" s="1"/>
  <c r="I673" i="4"/>
  <c r="AZ673" i="4" s="1"/>
  <c r="J673" i="4"/>
  <c r="K673" i="4"/>
  <c r="L673" i="4" s="1"/>
  <c r="M673" i="4"/>
  <c r="BD673" i="4" s="1"/>
  <c r="N673" i="4"/>
  <c r="O673" i="4"/>
  <c r="P673" i="4" s="1"/>
  <c r="A674" i="4"/>
  <c r="AR674" i="4" s="1"/>
  <c r="B674" i="4"/>
  <c r="C674" i="4"/>
  <c r="D674" i="4" s="1"/>
  <c r="E674" i="4"/>
  <c r="AV674" i="4" s="1"/>
  <c r="F674" i="4"/>
  <c r="G674" i="4"/>
  <c r="H674" i="4" s="1"/>
  <c r="I674" i="4"/>
  <c r="AZ674" i="4" s="1"/>
  <c r="J674" i="4"/>
  <c r="K674" i="4"/>
  <c r="L674" i="4" s="1"/>
  <c r="M674" i="4"/>
  <c r="BD674" i="4" s="1"/>
  <c r="N674" i="4"/>
  <c r="O674" i="4"/>
  <c r="P674" i="4" s="1"/>
  <c r="A675" i="4"/>
  <c r="AR675" i="4" s="1"/>
  <c r="B675" i="4"/>
  <c r="C675" i="4"/>
  <c r="D675" i="4" s="1"/>
  <c r="E675" i="4"/>
  <c r="AV675" i="4" s="1"/>
  <c r="F675" i="4"/>
  <c r="G675" i="4"/>
  <c r="H675" i="4" s="1"/>
  <c r="I675" i="4"/>
  <c r="AZ675" i="4" s="1"/>
  <c r="J675" i="4"/>
  <c r="K675" i="4"/>
  <c r="L675" i="4" s="1"/>
  <c r="M675" i="4"/>
  <c r="BD675" i="4" s="1"/>
  <c r="N675" i="4"/>
  <c r="O675" i="4"/>
  <c r="P675" i="4" s="1"/>
  <c r="A676" i="4"/>
  <c r="AR676" i="4" s="1"/>
  <c r="B676" i="4"/>
  <c r="C676" i="4"/>
  <c r="D676" i="4" s="1"/>
  <c r="E676" i="4"/>
  <c r="AV676" i="4" s="1"/>
  <c r="F676" i="4"/>
  <c r="G676" i="4"/>
  <c r="H676" i="4" s="1"/>
  <c r="I676" i="4"/>
  <c r="AZ676" i="4" s="1"/>
  <c r="J676" i="4"/>
  <c r="K676" i="4"/>
  <c r="L676" i="4" s="1"/>
  <c r="M676" i="4"/>
  <c r="BD676" i="4" s="1"/>
  <c r="N676" i="4"/>
  <c r="O676" i="4"/>
  <c r="P676" i="4" s="1"/>
  <c r="A677" i="4"/>
  <c r="AR677" i="4" s="1"/>
  <c r="B677" i="4"/>
  <c r="C677" i="4"/>
  <c r="D677" i="4" s="1"/>
  <c r="E677" i="4"/>
  <c r="AV677" i="4" s="1"/>
  <c r="F677" i="4"/>
  <c r="G677" i="4"/>
  <c r="H677" i="4" s="1"/>
  <c r="I677" i="4"/>
  <c r="AZ677" i="4" s="1"/>
  <c r="J677" i="4"/>
  <c r="K677" i="4"/>
  <c r="L677" i="4" s="1"/>
  <c r="M677" i="4"/>
  <c r="BD677" i="4" s="1"/>
  <c r="N677" i="4"/>
  <c r="O677" i="4"/>
  <c r="P677" i="4" s="1"/>
  <c r="A678" i="4"/>
  <c r="AR678" i="4" s="1"/>
  <c r="B678" i="4"/>
  <c r="C678" i="4"/>
  <c r="D678" i="4" s="1"/>
  <c r="E678" i="4"/>
  <c r="AV678" i="4" s="1"/>
  <c r="F678" i="4"/>
  <c r="G678" i="4"/>
  <c r="H678" i="4" s="1"/>
  <c r="I678" i="4"/>
  <c r="AZ678" i="4" s="1"/>
  <c r="J678" i="4"/>
  <c r="K678" i="4"/>
  <c r="L678" i="4" s="1"/>
  <c r="M678" i="4"/>
  <c r="BD678" i="4" s="1"/>
  <c r="N678" i="4"/>
  <c r="O678" i="4"/>
  <c r="P678" i="4" s="1"/>
  <c r="A679" i="4"/>
  <c r="AR679" i="4" s="1"/>
  <c r="B679" i="4"/>
  <c r="C679" i="4"/>
  <c r="D679" i="4" s="1"/>
  <c r="E679" i="4"/>
  <c r="AV679" i="4" s="1"/>
  <c r="F679" i="4"/>
  <c r="G679" i="4"/>
  <c r="H679" i="4" s="1"/>
  <c r="I679" i="4"/>
  <c r="AZ679" i="4" s="1"/>
  <c r="J679" i="4"/>
  <c r="K679" i="4"/>
  <c r="L679" i="4" s="1"/>
  <c r="M679" i="4"/>
  <c r="BD679" i="4" s="1"/>
  <c r="N679" i="4"/>
  <c r="O679" i="4"/>
  <c r="P679" i="4" s="1"/>
  <c r="A680" i="4"/>
  <c r="AR680" i="4" s="1"/>
  <c r="B680" i="4"/>
  <c r="C680" i="4"/>
  <c r="D680" i="4" s="1"/>
  <c r="E680" i="4"/>
  <c r="AV680" i="4" s="1"/>
  <c r="F680" i="4"/>
  <c r="G680" i="4"/>
  <c r="H680" i="4" s="1"/>
  <c r="I680" i="4"/>
  <c r="AZ680" i="4" s="1"/>
  <c r="J680" i="4"/>
  <c r="K680" i="4"/>
  <c r="L680" i="4" s="1"/>
  <c r="M680" i="4"/>
  <c r="BD680" i="4" s="1"/>
  <c r="N680" i="4"/>
  <c r="O680" i="4"/>
  <c r="P680" i="4" s="1"/>
  <c r="A681" i="4"/>
  <c r="AR681" i="4" s="1"/>
  <c r="B681" i="4"/>
  <c r="C681" i="4"/>
  <c r="D681" i="4" s="1"/>
  <c r="E681" i="4"/>
  <c r="AV681" i="4" s="1"/>
  <c r="F681" i="4"/>
  <c r="G681" i="4"/>
  <c r="H681" i="4" s="1"/>
  <c r="I681" i="4"/>
  <c r="AZ681" i="4" s="1"/>
  <c r="J681" i="4"/>
  <c r="K681" i="4"/>
  <c r="L681" i="4" s="1"/>
  <c r="M681" i="4"/>
  <c r="BD681" i="4" s="1"/>
  <c r="N681" i="4"/>
  <c r="O681" i="4"/>
  <c r="P681" i="4" s="1"/>
  <c r="A682" i="4"/>
  <c r="AR682" i="4" s="1"/>
  <c r="B682" i="4"/>
  <c r="C682" i="4"/>
  <c r="D682" i="4" s="1"/>
  <c r="E682" i="4"/>
  <c r="AV682" i="4" s="1"/>
  <c r="F682" i="4"/>
  <c r="G682" i="4"/>
  <c r="H682" i="4" s="1"/>
  <c r="I682" i="4"/>
  <c r="AZ682" i="4" s="1"/>
  <c r="J682" i="4"/>
  <c r="K682" i="4"/>
  <c r="L682" i="4" s="1"/>
  <c r="M682" i="4"/>
  <c r="BD682" i="4" s="1"/>
  <c r="N682" i="4"/>
  <c r="O682" i="4"/>
  <c r="P682" i="4" s="1"/>
  <c r="A683" i="4"/>
  <c r="AR683" i="4" s="1"/>
  <c r="B683" i="4"/>
  <c r="C683" i="4"/>
  <c r="D683" i="4" s="1"/>
  <c r="E683" i="4"/>
  <c r="AV683" i="4" s="1"/>
  <c r="F683" i="4"/>
  <c r="G683" i="4"/>
  <c r="H683" i="4" s="1"/>
  <c r="I683" i="4"/>
  <c r="AZ683" i="4" s="1"/>
  <c r="J683" i="4"/>
  <c r="K683" i="4"/>
  <c r="L683" i="4" s="1"/>
  <c r="M683" i="4"/>
  <c r="BD683" i="4" s="1"/>
  <c r="N683" i="4"/>
  <c r="O683" i="4"/>
  <c r="P683" i="4" s="1"/>
  <c r="A684" i="4"/>
  <c r="AR684" i="4" s="1"/>
  <c r="B684" i="4"/>
  <c r="C684" i="4"/>
  <c r="D684" i="4" s="1"/>
  <c r="E684" i="4"/>
  <c r="AV684" i="4" s="1"/>
  <c r="F684" i="4"/>
  <c r="G684" i="4"/>
  <c r="H684" i="4" s="1"/>
  <c r="I684" i="4"/>
  <c r="AZ684" i="4" s="1"/>
  <c r="J684" i="4"/>
  <c r="K684" i="4"/>
  <c r="L684" i="4" s="1"/>
  <c r="M684" i="4"/>
  <c r="BD684" i="4" s="1"/>
  <c r="N684" i="4"/>
  <c r="O684" i="4"/>
  <c r="P684" i="4" s="1"/>
  <c r="A685" i="4"/>
  <c r="AR685" i="4" s="1"/>
  <c r="B685" i="4"/>
  <c r="C685" i="4"/>
  <c r="D685" i="4" s="1"/>
  <c r="E685" i="4"/>
  <c r="AV685" i="4" s="1"/>
  <c r="F685" i="4"/>
  <c r="G685" i="4"/>
  <c r="H685" i="4" s="1"/>
  <c r="I685" i="4"/>
  <c r="AZ685" i="4" s="1"/>
  <c r="J685" i="4"/>
  <c r="K685" i="4"/>
  <c r="L685" i="4" s="1"/>
  <c r="M685" i="4"/>
  <c r="BD685" i="4" s="1"/>
  <c r="N685" i="4"/>
  <c r="O685" i="4"/>
  <c r="P685" i="4" s="1"/>
  <c r="A686" i="4"/>
  <c r="AR686" i="4" s="1"/>
  <c r="B686" i="4"/>
  <c r="C686" i="4"/>
  <c r="D686" i="4" s="1"/>
  <c r="E686" i="4"/>
  <c r="AV686" i="4" s="1"/>
  <c r="F686" i="4"/>
  <c r="G686" i="4"/>
  <c r="H686" i="4" s="1"/>
  <c r="I686" i="4"/>
  <c r="AZ686" i="4" s="1"/>
  <c r="J686" i="4"/>
  <c r="K686" i="4"/>
  <c r="L686" i="4" s="1"/>
  <c r="M686" i="4"/>
  <c r="BD686" i="4" s="1"/>
  <c r="N686" i="4"/>
  <c r="O686" i="4"/>
  <c r="P686" i="4" s="1"/>
  <c r="A687" i="4"/>
  <c r="AR687" i="4" s="1"/>
  <c r="B687" i="4"/>
  <c r="C687" i="4"/>
  <c r="D687" i="4" s="1"/>
  <c r="E687" i="4"/>
  <c r="AV687" i="4" s="1"/>
  <c r="F687" i="4"/>
  <c r="G687" i="4"/>
  <c r="H687" i="4" s="1"/>
  <c r="I687" i="4"/>
  <c r="AZ687" i="4" s="1"/>
  <c r="J687" i="4"/>
  <c r="K687" i="4"/>
  <c r="L687" i="4" s="1"/>
  <c r="M687" i="4"/>
  <c r="BD687" i="4" s="1"/>
  <c r="N687" i="4"/>
  <c r="O687" i="4"/>
  <c r="P687" i="4" s="1"/>
  <c r="A688" i="4"/>
  <c r="AR688" i="4" s="1"/>
  <c r="B688" i="4"/>
  <c r="C688" i="4"/>
  <c r="D688" i="4" s="1"/>
  <c r="E688" i="4"/>
  <c r="AV688" i="4" s="1"/>
  <c r="F688" i="4"/>
  <c r="G688" i="4"/>
  <c r="H688" i="4" s="1"/>
  <c r="I688" i="4"/>
  <c r="AZ688" i="4" s="1"/>
  <c r="J688" i="4"/>
  <c r="K688" i="4"/>
  <c r="L688" i="4" s="1"/>
  <c r="M688" i="4"/>
  <c r="BD688" i="4" s="1"/>
  <c r="N688" i="4"/>
  <c r="O688" i="4"/>
  <c r="P688" i="4" s="1"/>
  <c r="A689" i="4"/>
  <c r="AR689" i="4" s="1"/>
  <c r="B689" i="4"/>
  <c r="C689" i="4"/>
  <c r="D689" i="4" s="1"/>
  <c r="E689" i="4"/>
  <c r="AV689" i="4" s="1"/>
  <c r="F689" i="4"/>
  <c r="G689" i="4"/>
  <c r="H689" i="4" s="1"/>
  <c r="I689" i="4"/>
  <c r="AZ689" i="4" s="1"/>
  <c r="J689" i="4"/>
  <c r="K689" i="4"/>
  <c r="L689" i="4" s="1"/>
  <c r="M689" i="4"/>
  <c r="BD689" i="4" s="1"/>
  <c r="N689" i="4"/>
  <c r="O689" i="4"/>
  <c r="P689" i="4" s="1"/>
  <c r="A690" i="4"/>
  <c r="AR690" i="4" s="1"/>
  <c r="B690" i="4"/>
  <c r="C690" i="4"/>
  <c r="D690" i="4" s="1"/>
  <c r="E690" i="4"/>
  <c r="AV690" i="4" s="1"/>
  <c r="F690" i="4"/>
  <c r="G690" i="4"/>
  <c r="H690" i="4" s="1"/>
  <c r="I690" i="4"/>
  <c r="AZ690" i="4" s="1"/>
  <c r="J690" i="4"/>
  <c r="K690" i="4"/>
  <c r="L690" i="4" s="1"/>
  <c r="M690" i="4"/>
  <c r="BD690" i="4" s="1"/>
  <c r="N690" i="4"/>
  <c r="O690" i="4"/>
  <c r="P690" i="4" s="1"/>
  <c r="A691" i="4"/>
  <c r="AR691" i="4" s="1"/>
  <c r="B691" i="4"/>
  <c r="C691" i="4"/>
  <c r="D691" i="4" s="1"/>
  <c r="E691" i="4"/>
  <c r="AV691" i="4" s="1"/>
  <c r="F691" i="4"/>
  <c r="G691" i="4"/>
  <c r="H691" i="4" s="1"/>
  <c r="I691" i="4"/>
  <c r="AZ691" i="4" s="1"/>
  <c r="J691" i="4"/>
  <c r="K691" i="4"/>
  <c r="L691" i="4" s="1"/>
  <c r="M691" i="4"/>
  <c r="BD691" i="4" s="1"/>
  <c r="N691" i="4"/>
  <c r="O691" i="4"/>
  <c r="P691" i="4" s="1"/>
  <c r="A692" i="4"/>
  <c r="AR692" i="4" s="1"/>
  <c r="B692" i="4"/>
  <c r="C692" i="4"/>
  <c r="D692" i="4" s="1"/>
  <c r="E692" i="4"/>
  <c r="AV692" i="4" s="1"/>
  <c r="F692" i="4"/>
  <c r="G692" i="4"/>
  <c r="H692" i="4" s="1"/>
  <c r="I692" i="4"/>
  <c r="AZ692" i="4" s="1"/>
  <c r="J692" i="4"/>
  <c r="K692" i="4"/>
  <c r="L692" i="4" s="1"/>
  <c r="M692" i="4"/>
  <c r="BD692" i="4" s="1"/>
  <c r="N692" i="4"/>
  <c r="O692" i="4"/>
  <c r="P692" i="4" s="1"/>
  <c r="A693" i="4"/>
  <c r="AR693" i="4" s="1"/>
  <c r="B693" i="4"/>
  <c r="C693" i="4"/>
  <c r="D693" i="4" s="1"/>
  <c r="E693" i="4"/>
  <c r="AV693" i="4" s="1"/>
  <c r="F693" i="4"/>
  <c r="G693" i="4"/>
  <c r="H693" i="4" s="1"/>
  <c r="I693" i="4"/>
  <c r="AZ693" i="4" s="1"/>
  <c r="J693" i="4"/>
  <c r="K693" i="4"/>
  <c r="L693" i="4" s="1"/>
  <c r="M693" i="4"/>
  <c r="BD693" i="4" s="1"/>
  <c r="N693" i="4"/>
  <c r="O693" i="4"/>
  <c r="P693" i="4" s="1"/>
  <c r="A694" i="4"/>
  <c r="AR694" i="4" s="1"/>
  <c r="B694" i="4"/>
  <c r="C694" i="4"/>
  <c r="D694" i="4" s="1"/>
  <c r="E694" i="4"/>
  <c r="AV694" i="4" s="1"/>
  <c r="F694" i="4"/>
  <c r="G694" i="4"/>
  <c r="H694" i="4" s="1"/>
  <c r="I694" i="4"/>
  <c r="AZ694" i="4" s="1"/>
  <c r="J694" i="4"/>
  <c r="K694" i="4"/>
  <c r="L694" i="4" s="1"/>
  <c r="M694" i="4"/>
  <c r="BD694" i="4" s="1"/>
  <c r="N694" i="4"/>
  <c r="O694" i="4"/>
  <c r="P694" i="4" s="1"/>
  <c r="A695" i="4"/>
  <c r="AR695" i="4" s="1"/>
  <c r="B695" i="4"/>
  <c r="C695" i="4"/>
  <c r="D695" i="4" s="1"/>
  <c r="E695" i="4"/>
  <c r="AV695" i="4" s="1"/>
  <c r="F695" i="4"/>
  <c r="G695" i="4"/>
  <c r="H695" i="4" s="1"/>
  <c r="I695" i="4"/>
  <c r="AZ695" i="4" s="1"/>
  <c r="J695" i="4"/>
  <c r="K695" i="4"/>
  <c r="L695" i="4" s="1"/>
  <c r="M695" i="4"/>
  <c r="BD695" i="4" s="1"/>
  <c r="N695" i="4"/>
  <c r="O695" i="4"/>
  <c r="P695" i="4" s="1"/>
  <c r="A696" i="4"/>
  <c r="AR696" i="4" s="1"/>
  <c r="B696" i="4"/>
  <c r="C696" i="4"/>
  <c r="D696" i="4" s="1"/>
  <c r="E696" i="4"/>
  <c r="AV696" i="4" s="1"/>
  <c r="F696" i="4"/>
  <c r="G696" i="4"/>
  <c r="H696" i="4" s="1"/>
  <c r="I696" i="4"/>
  <c r="AZ696" i="4" s="1"/>
  <c r="J696" i="4"/>
  <c r="K696" i="4"/>
  <c r="L696" i="4" s="1"/>
  <c r="M696" i="4"/>
  <c r="BD696" i="4" s="1"/>
  <c r="N696" i="4"/>
  <c r="O696" i="4"/>
  <c r="P696" i="4" s="1"/>
  <c r="A697" i="4"/>
  <c r="AR697" i="4" s="1"/>
  <c r="B697" i="4"/>
  <c r="C697" i="4"/>
  <c r="D697" i="4" s="1"/>
  <c r="E697" i="4"/>
  <c r="AV697" i="4" s="1"/>
  <c r="F697" i="4"/>
  <c r="G697" i="4"/>
  <c r="H697" i="4" s="1"/>
  <c r="I697" i="4"/>
  <c r="AZ697" i="4" s="1"/>
  <c r="J697" i="4"/>
  <c r="K697" i="4"/>
  <c r="L697" i="4" s="1"/>
  <c r="M697" i="4"/>
  <c r="BD697" i="4" s="1"/>
  <c r="N697" i="4"/>
  <c r="O697" i="4"/>
  <c r="P697" i="4" s="1"/>
  <c r="A698" i="4"/>
  <c r="AR698" i="4" s="1"/>
  <c r="B698" i="4"/>
  <c r="C698" i="4"/>
  <c r="D698" i="4" s="1"/>
  <c r="E698" i="4"/>
  <c r="AV698" i="4" s="1"/>
  <c r="F698" i="4"/>
  <c r="G698" i="4"/>
  <c r="H698" i="4" s="1"/>
  <c r="I698" i="4"/>
  <c r="AZ698" i="4" s="1"/>
  <c r="J698" i="4"/>
  <c r="K698" i="4"/>
  <c r="L698" i="4" s="1"/>
  <c r="M698" i="4"/>
  <c r="BD698" i="4" s="1"/>
  <c r="N698" i="4"/>
  <c r="O698" i="4"/>
  <c r="P698" i="4" s="1"/>
  <c r="A699" i="4"/>
  <c r="AR699" i="4" s="1"/>
  <c r="B699" i="4"/>
  <c r="C699" i="4"/>
  <c r="D699" i="4" s="1"/>
  <c r="E699" i="4"/>
  <c r="AV699" i="4" s="1"/>
  <c r="F699" i="4"/>
  <c r="G699" i="4"/>
  <c r="H699" i="4" s="1"/>
  <c r="I699" i="4"/>
  <c r="AZ699" i="4" s="1"/>
  <c r="J699" i="4"/>
  <c r="K699" i="4"/>
  <c r="L699" i="4" s="1"/>
  <c r="M699" i="4"/>
  <c r="BD699" i="4" s="1"/>
  <c r="N699" i="4"/>
  <c r="O699" i="4"/>
  <c r="P699" i="4" s="1"/>
  <c r="A700" i="4"/>
  <c r="AR700" i="4" s="1"/>
  <c r="B700" i="4"/>
  <c r="C700" i="4"/>
  <c r="D700" i="4" s="1"/>
  <c r="E700" i="4"/>
  <c r="AV700" i="4" s="1"/>
  <c r="F700" i="4"/>
  <c r="G700" i="4"/>
  <c r="H700" i="4" s="1"/>
  <c r="I700" i="4"/>
  <c r="AZ700" i="4" s="1"/>
  <c r="J700" i="4"/>
  <c r="K700" i="4"/>
  <c r="L700" i="4" s="1"/>
  <c r="M700" i="4"/>
  <c r="BD700" i="4" s="1"/>
  <c r="N700" i="4"/>
  <c r="O700" i="4"/>
  <c r="P700" i="4" s="1"/>
  <c r="A701" i="4"/>
  <c r="AR701" i="4" s="1"/>
  <c r="B701" i="4"/>
  <c r="C701" i="4"/>
  <c r="D701" i="4" s="1"/>
  <c r="E701" i="4"/>
  <c r="AV701" i="4" s="1"/>
  <c r="F701" i="4"/>
  <c r="G701" i="4"/>
  <c r="H701" i="4" s="1"/>
  <c r="I701" i="4"/>
  <c r="AZ701" i="4" s="1"/>
  <c r="J701" i="4"/>
  <c r="K701" i="4"/>
  <c r="L701" i="4" s="1"/>
  <c r="M701" i="4"/>
  <c r="BD701" i="4" s="1"/>
  <c r="N701" i="4"/>
  <c r="O701" i="4"/>
  <c r="P701" i="4" s="1"/>
  <c r="A702" i="4"/>
  <c r="AR702" i="4" s="1"/>
  <c r="B702" i="4"/>
  <c r="C702" i="4"/>
  <c r="D702" i="4" s="1"/>
  <c r="E702" i="4"/>
  <c r="AV702" i="4" s="1"/>
  <c r="F702" i="4"/>
  <c r="G702" i="4"/>
  <c r="H702" i="4" s="1"/>
  <c r="I702" i="4"/>
  <c r="AZ702" i="4" s="1"/>
  <c r="J702" i="4"/>
  <c r="K702" i="4"/>
  <c r="L702" i="4" s="1"/>
  <c r="M702" i="4"/>
  <c r="BD702" i="4" s="1"/>
  <c r="N702" i="4"/>
  <c r="O702" i="4"/>
  <c r="P702" i="4" s="1"/>
  <c r="A703" i="4"/>
  <c r="AR703" i="4" s="1"/>
  <c r="B703" i="4"/>
  <c r="C703" i="4"/>
  <c r="D703" i="4" s="1"/>
  <c r="E703" i="4"/>
  <c r="AV703" i="4" s="1"/>
  <c r="F703" i="4"/>
  <c r="G703" i="4"/>
  <c r="H703" i="4" s="1"/>
  <c r="I703" i="4"/>
  <c r="AZ703" i="4" s="1"/>
  <c r="J703" i="4"/>
  <c r="K703" i="4"/>
  <c r="L703" i="4" s="1"/>
  <c r="M703" i="4"/>
  <c r="BD703" i="4" s="1"/>
  <c r="N703" i="4"/>
  <c r="O703" i="4"/>
  <c r="P703" i="4" s="1"/>
  <c r="A704" i="4"/>
  <c r="AR704" i="4" s="1"/>
  <c r="B704" i="4"/>
  <c r="C704" i="4"/>
  <c r="D704" i="4" s="1"/>
  <c r="E704" i="4"/>
  <c r="AV704" i="4" s="1"/>
  <c r="F704" i="4"/>
  <c r="G704" i="4"/>
  <c r="H704" i="4" s="1"/>
  <c r="I704" i="4"/>
  <c r="AZ704" i="4" s="1"/>
  <c r="J704" i="4"/>
  <c r="K704" i="4"/>
  <c r="L704" i="4" s="1"/>
  <c r="M704" i="4"/>
  <c r="BD704" i="4" s="1"/>
  <c r="N704" i="4"/>
  <c r="O704" i="4"/>
  <c r="P704" i="4" s="1"/>
  <c r="A705" i="4"/>
  <c r="AR705" i="4" s="1"/>
  <c r="B705" i="4"/>
  <c r="C705" i="4"/>
  <c r="D705" i="4" s="1"/>
  <c r="E705" i="4"/>
  <c r="AV705" i="4" s="1"/>
  <c r="F705" i="4"/>
  <c r="G705" i="4"/>
  <c r="H705" i="4" s="1"/>
  <c r="I705" i="4"/>
  <c r="AZ705" i="4" s="1"/>
  <c r="J705" i="4"/>
  <c r="K705" i="4"/>
  <c r="L705" i="4" s="1"/>
  <c r="M705" i="4"/>
  <c r="BD705" i="4" s="1"/>
  <c r="N705" i="4"/>
  <c r="O705" i="4"/>
  <c r="P705" i="4" s="1"/>
  <c r="A706" i="4"/>
  <c r="AR706" i="4" s="1"/>
  <c r="B706" i="4"/>
  <c r="C706" i="4"/>
  <c r="D706" i="4" s="1"/>
  <c r="E706" i="4"/>
  <c r="AV706" i="4" s="1"/>
  <c r="F706" i="4"/>
  <c r="G706" i="4"/>
  <c r="H706" i="4" s="1"/>
  <c r="I706" i="4"/>
  <c r="AZ706" i="4" s="1"/>
  <c r="J706" i="4"/>
  <c r="K706" i="4"/>
  <c r="L706" i="4" s="1"/>
  <c r="M706" i="4"/>
  <c r="BD706" i="4" s="1"/>
  <c r="N706" i="4"/>
  <c r="O706" i="4"/>
  <c r="P706" i="4" s="1"/>
  <c r="A707" i="4"/>
  <c r="AR707" i="4" s="1"/>
  <c r="B707" i="4"/>
  <c r="C707" i="4"/>
  <c r="D707" i="4" s="1"/>
  <c r="E707" i="4"/>
  <c r="AV707" i="4" s="1"/>
  <c r="F707" i="4"/>
  <c r="G707" i="4"/>
  <c r="H707" i="4" s="1"/>
  <c r="I707" i="4"/>
  <c r="AZ707" i="4" s="1"/>
  <c r="J707" i="4"/>
  <c r="K707" i="4"/>
  <c r="L707" i="4" s="1"/>
  <c r="M707" i="4"/>
  <c r="BD707" i="4" s="1"/>
  <c r="N707" i="4"/>
  <c r="O707" i="4"/>
  <c r="P707" i="4" s="1"/>
  <c r="A708" i="4"/>
  <c r="AR708" i="4" s="1"/>
  <c r="B708" i="4"/>
  <c r="C708" i="4"/>
  <c r="D708" i="4" s="1"/>
  <c r="E708" i="4"/>
  <c r="AV708" i="4" s="1"/>
  <c r="F708" i="4"/>
  <c r="G708" i="4"/>
  <c r="H708" i="4" s="1"/>
  <c r="I708" i="4"/>
  <c r="AZ708" i="4" s="1"/>
  <c r="J708" i="4"/>
  <c r="K708" i="4"/>
  <c r="L708" i="4" s="1"/>
  <c r="M708" i="4"/>
  <c r="BD708" i="4" s="1"/>
  <c r="N708" i="4"/>
  <c r="O708" i="4"/>
  <c r="P708" i="4" s="1"/>
  <c r="A709" i="4"/>
  <c r="AR709" i="4" s="1"/>
  <c r="B709" i="4"/>
  <c r="C709" i="4"/>
  <c r="D709" i="4" s="1"/>
  <c r="E709" i="4"/>
  <c r="AV709" i="4" s="1"/>
  <c r="F709" i="4"/>
  <c r="G709" i="4"/>
  <c r="H709" i="4" s="1"/>
  <c r="I709" i="4"/>
  <c r="AZ709" i="4" s="1"/>
  <c r="J709" i="4"/>
  <c r="K709" i="4"/>
  <c r="L709" i="4" s="1"/>
  <c r="M709" i="4"/>
  <c r="BD709" i="4" s="1"/>
  <c r="N709" i="4"/>
  <c r="O709" i="4"/>
  <c r="P709" i="4" s="1"/>
  <c r="A710" i="4"/>
  <c r="AR710" i="4" s="1"/>
  <c r="B710" i="4"/>
  <c r="C710" i="4"/>
  <c r="D710" i="4" s="1"/>
  <c r="E710" i="4"/>
  <c r="AV710" i="4" s="1"/>
  <c r="F710" i="4"/>
  <c r="G710" i="4"/>
  <c r="H710" i="4" s="1"/>
  <c r="I710" i="4"/>
  <c r="AZ710" i="4" s="1"/>
  <c r="J710" i="4"/>
  <c r="K710" i="4"/>
  <c r="L710" i="4" s="1"/>
  <c r="M710" i="4"/>
  <c r="BD710" i="4" s="1"/>
  <c r="N710" i="4"/>
  <c r="O710" i="4"/>
  <c r="P710" i="4" s="1"/>
  <c r="A711" i="4"/>
  <c r="AR711" i="4" s="1"/>
  <c r="B711" i="4"/>
  <c r="C711" i="4"/>
  <c r="D711" i="4" s="1"/>
  <c r="E711" i="4"/>
  <c r="AV711" i="4" s="1"/>
  <c r="F711" i="4"/>
  <c r="G711" i="4"/>
  <c r="H711" i="4" s="1"/>
  <c r="I711" i="4"/>
  <c r="AZ711" i="4" s="1"/>
  <c r="J711" i="4"/>
  <c r="K711" i="4"/>
  <c r="L711" i="4" s="1"/>
  <c r="M711" i="4"/>
  <c r="BD711" i="4" s="1"/>
  <c r="N711" i="4"/>
  <c r="O711" i="4"/>
  <c r="P711" i="4" s="1"/>
  <c r="A712" i="4"/>
  <c r="AR712" i="4" s="1"/>
  <c r="B712" i="4"/>
  <c r="C712" i="4"/>
  <c r="D712" i="4" s="1"/>
  <c r="E712" i="4"/>
  <c r="AV712" i="4" s="1"/>
  <c r="F712" i="4"/>
  <c r="G712" i="4"/>
  <c r="H712" i="4" s="1"/>
  <c r="I712" i="4"/>
  <c r="AZ712" i="4" s="1"/>
  <c r="J712" i="4"/>
  <c r="K712" i="4"/>
  <c r="L712" i="4" s="1"/>
  <c r="M712" i="4"/>
  <c r="BD712" i="4" s="1"/>
  <c r="N712" i="4"/>
  <c r="O712" i="4"/>
  <c r="P712" i="4" s="1"/>
  <c r="A713" i="4"/>
  <c r="AR713" i="4" s="1"/>
  <c r="B713" i="4"/>
  <c r="C713" i="4"/>
  <c r="D713" i="4" s="1"/>
  <c r="E713" i="4"/>
  <c r="AV713" i="4" s="1"/>
  <c r="F713" i="4"/>
  <c r="G713" i="4"/>
  <c r="H713" i="4" s="1"/>
  <c r="I713" i="4"/>
  <c r="AZ713" i="4" s="1"/>
  <c r="J713" i="4"/>
  <c r="K713" i="4"/>
  <c r="L713" i="4" s="1"/>
  <c r="M713" i="4"/>
  <c r="BD713" i="4" s="1"/>
  <c r="N713" i="4"/>
  <c r="O713" i="4"/>
  <c r="P713" i="4" s="1"/>
  <c r="A714" i="4"/>
  <c r="AR714" i="4" s="1"/>
  <c r="B714" i="4"/>
  <c r="C714" i="4"/>
  <c r="D714" i="4" s="1"/>
  <c r="E714" i="4"/>
  <c r="AV714" i="4" s="1"/>
  <c r="F714" i="4"/>
  <c r="G714" i="4"/>
  <c r="H714" i="4" s="1"/>
  <c r="I714" i="4"/>
  <c r="AZ714" i="4" s="1"/>
  <c r="J714" i="4"/>
  <c r="K714" i="4"/>
  <c r="L714" i="4" s="1"/>
  <c r="M714" i="4"/>
  <c r="BD714" i="4" s="1"/>
  <c r="N714" i="4"/>
  <c r="O714" i="4"/>
  <c r="P714" i="4" s="1"/>
  <c r="A715" i="4"/>
  <c r="AR715" i="4" s="1"/>
  <c r="B715" i="4"/>
  <c r="C715" i="4"/>
  <c r="D715" i="4" s="1"/>
  <c r="E715" i="4"/>
  <c r="AV715" i="4" s="1"/>
  <c r="F715" i="4"/>
  <c r="G715" i="4"/>
  <c r="H715" i="4" s="1"/>
  <c r="I715" i="4"/>
  <c r="AZ715" i="4" s="1"/>
  <c r="J715" i="4"/>
  <c r="K715" i="4"/>
  <c r="L715" i="4" s="1"/>
  <c r="M715" i="4"/>
  <c r="BD715" i="4" s="1"/>
  <c r="N715" i="4"/>
  <c r="O715" i="4"/>
  <c r="P715" i="4" s="1"/>
  <c r="A716" i="4"/>
  <c r="AR716" i="4" s="1"/>
  <c r="B716" i="4"/>
  <c r="C716" i="4"/>
  <c r="D716" i="4" s="1"/>
  <c r="E716" i="4"/>
  <c r="AV716" i="4" s="1"/>
  <c r="F716" i="4"/>
  <c r="G716" i="4"/>
  <c r="H716" i="4" s="1"/>
  <c r="I716" i="4"/>
  <c r="AZ716" i="4" s="1"/>
  <c r="J716" i="4"/>
  <c r="K716" i="4"/>
  <c r="L716" i="4" s="1"/>
  <c r="M716" i="4"/>
  <c r="BD716" i="4" s="1"/>
  <c r="N716" i="4"/>
  <c r="O716" i="4"/>
  <c r="P716" i="4" s="1"/>
  <c r="A717" i="4"/>
  <c r="AR717" i="4" s="1"/>
  <c r="B717" i="4"/>
  <c r="C717" i="4"/>
  <c r="D717" i="4" s="1"/>
  <c r="E717" i="4"/>
  <c r="AV717" i="4" s="1"/>
  <c r="F717" i="4"/>
  <c r="G717" i="4"/>
  <c r="H717" i="4" s="1"/>
  <c r="I717" i="4"/>
  <c r="AZ717" i="4" s="1"/>
  <c r="J717" i="4"/>
  <c r="K717" i="4"/>
  <c r="L717" i="4" s="1"/>
  <c r="M717" i="4"/>
  <c r="BD717" i="4" s="1"/>
  <c r="N717" i="4"/>
  <c r="O717" i="4"/>
  <c r="P717" i="4" s="1"/>
  <c r="A718" i="4"/>
  <c r="AR718" i="4" s="1"/>
  <c r="B718" i="4"/>
  <c r="C718" i="4"/>
  <c r="D718" i="4" s="1"/>
  <c r="E718" i="4"/>
  <c r="AV718" i="4" s="1"/>
  <c r="F718" i="4"/>
  <c r="G718" i="4"/>
  <c r="H718" i="4" s="1"/>
  <c r="I718" i="4"/>
  <c r="AZ718" i="4" s="1"/>
  <c r="J718" i="4"/>
  <c r="K718" i="4"/>
  <c r="L718" i="4" s="1"/>
  <c r="M718" i="4"/>
  <c r="BD718" i="4" s="1"/>
  <c r="N718" i="4"/>
  <c r="O718" i="4"/>
  <c r="P718" i="4" s="1"/>
  <c r="A719" i="4"/>
  <c r="AR719" i="4" s="1"/>
  <c r="B719" i="4"/>
  <c r="C719" i="4"/>
  <c r="D719" i="4" s="1"/>
  <c r="E719" i="4"/>
  <c r="AV719" i="4" s="1"/>
  <c r="F719" i="4"/>
  <c r="G719" i="4"/>
  <c r="H719" i="4" s="1"/>
  <c r="I719" i="4"/>
  <c r="AZ719" i="4" s="1"/>
  <c r="J719" i="4"/>
  <c r="K719" i="4"/>
  <c r="L719" i="4" s="1"/>
  <c r="M719" i="4"/>
  <c r="BD719" i="4" s="1"/>
  <c r="N719" i="4"/>
  <c r="O719" i="4"/>
  <c r="P719" i="4" s="1"/>
  <c r="A720" i="4"/>
  <c r="AR720" i="4" s="1"/>
  <c r="B720" i="4"/>
  <c r="C720" i="4"/>
  <c r="D720" i="4" s="1"/>
  <c r="E720" i="4"/>
  <c r="AV720" i="4" s="1"/>
  <c r="F720" i="4"/>
  <c r="G720" i="4"/>
  <c r="H720" i="4" s="1"/>
  <c r="I720" i="4"/>
  <c r="AZ720" i="4" s="1"/>
  <c r="J720" i="4"/>
  <c r="K720" i="4"/>
  <c r="L720" i="4" s="1"/>
  <c r="M720" i="4"/>
  <c r="BD720" i="4" s="1"/>
  <c r="N720" i="4"/>
  <c r="O720" i="4"/>
  <c r="P720" i="4" s="1"/>
  <c r="A721" i="4"/>
  <c r="AR721" i="4" s="1"/>
  <c r="B721" i="4"/>
  <c r="C721" i="4"/>
  <c r="D721" i="4" s="1"/>
  <c r="E721" i="4"/>
  <c r="AV721" i="4" s="1"/>
  <c r="F721" i="4"/>
  <c r="G721" i="4"/>
  <c r="H721" i="4" s="1"/>
  <c r="I721" i="4"/>
  <c r="AZ721" i="4" s="1"/>
  <c r="J721" i="4"/>
  <c r="K721" i="4"/>
  <c r="L721" i="4" s="1"/>
  <c r="M721" i="4"/>
  <c r="BD721" i="4" s="1"/>
  <c r="N721" i="4"/>
  <c r="O721" i="4"/>
  <c r="P721" i="4" s="1"/>
  <c r="A722" i="4"/>
  <c r="AR722" i="4" s="1"/>
  <c r="B722" i="4"/>
  <c r="C722" i="4"/>
  <c r="D722" i="4" s="1"/>
  <c r="E722" i="4"/>
  <c r="AV722" i="4" s="1"/>
  <c r="F722" i="4"/>
  <c r="G722" i="4"/>
  <c r="H722" i="4" s="1"/>
  <c r="I722" i="4"/>
  <c r="AZ722" i="4" s="1"/>
  <c r="J722" i="4"/>
  <c r="K722" i="4"/>
  <c r="L722" i="4" s="1"/>
  <c r="M722" i="4"/>
  <c r="BD722" i="4" s="1"/>
  <c r="N722" i="4"/>
  <c r="O722" i="4"/>
  <c r="P722" i="4" s="1"/>
  <c r="A723" i="4"/>
  <c r="AR723" i="4" s="1"/>
  <c r="B723" i="4"/>
  <c r="C723" i="4"/>
  <c r="D723" i="4" s="1"/>
  <c r="E723" i="4"/>
  <c r="AV723" i="4" s="1"/>
  <c r="F723" i="4"/>
  <c r="G723" i="4"/>
  <c r="H723" i="4" s="1"/>
  <c r="I723" i="4"/>
  <c r="AZ723" i="4" s="1"/>
  <c r="J723" i="4"/>
  <c r="K723" i="4"/>
  <c r="L723" i="4" s="1"/>
  <c r="M723" i="4"/>
  <c r="BD723" i="4" s="1"/>
  <c r="N723" i="4"/>
  <c r="O723" i="4"/>
  <c r="P723" i="4" s="1"/>
  <c r="A724" i="4"/>
  <c r="AR724" i="4" s="1"/>
  <c r="B724" i="4"/>
  <c r="C724" i="4"/>
  <c r="D724" i="4" s="1"/>
  <c r="E724" i="4"/>
  <c r="AV724" i="4" s="1"/>
  <c r="F724" i="4"/>
  <c r="G724" i="4"/>
  <c r="H724" i="4" s="1"/>
  <c r="I724" i="4"/>
  <c r="AZ724" i="4" s="1"/>
  <c r="J724" i="4"/>
  <c r="K724" i="4"/>
  <c r="L724" i="4" s="1"/>
  <c r="M724" i="4"/>
  <c r="BD724" i="4" s="1"/>
  <c r="N724" i="4"/>
  <c r="O724" i="4"/>
  <c r="P724" i="4" s="1"/>
  <c r="A725" i="4"/>
  <c r="AR725" i="4" s="1"/>
  <c r="B725" i="4"/>
  <c r="C725" i="4"/>
  <c r="D725" i="4" s="1"/>
  <c r="E725" i="4"/>
  <c r="AV725" i="4" s="1"/>
  <c r="F725" i="4"/>
  <c r="G725" i="4"/>
  <c r="H725" i="4" s="1"/>
  <c r="I725" i="4"/>
  <c r="AZ725" i="4" s="1"/>
  <c r="J725" i="4"/>
  <c r="K725" i="4"/>
  <c r="L725" i="4" s="1"/>
  <c r="M725" i="4"/>
  <c r="BD725" i="4" s="1"/>
  <c r="N725" i="4"/>
  <c r="O725" i="4"/>
  <c r="P725" i="4" s="1"/>
  <c r="A726" i="4"/>
  <c r="AR726" i="4" s="1"/>
  <c r="B726" i="4"/>
  <c r="C726" i="4"/>
  <c r="D726" i="4" s="1"/>
  <c r="E726" i="4"/>
  <c r="AV726" i="4" s="1"/>
  <c r="F726" i="4"/>
  <c r="G726" i="4"/>
  <c r="H726" i="4" s="1"/>
  <c r="I726" i="4"/>
  <c r="AZ726" i="4" s="1"/>
  <c r="J726" i="4"/>
  <c r="K726" i="4"/>
  <c r="L726" i="4" s="1"/>
  <c r="M726" i="4"/>
  <c r="BD726" i="4" s="1"/>
  <c r="N726" i="4"/>
  <c r="O726" i="4"/>
  <c r="P726" i="4" s="1"/>
  <c r="A727" i="4"/>
  <c r="AR727" i="4" s="1"/>
  <c r="B727" i="4"/>
  <c r="C727" i="4"/>
  <c r="D727" i="4" s="1"/>
  <c r="E727" i="4"/>
  <c r="AV727" i="4" s="1"/>
  <c r="F727" i="4"/>
  <c r="G727" i="4"/>
  <c r="H727" i="4" s="1"/>
  <c r="I727" i="4"/>
  <c r="AZ727" i="4" s="1"/>
  <c r="J727" i="4"/>
  <c r="K727" i="4"/>
  <c r="L727" i="4" s="1"/>
  <c r="M727" i="4"/>
  <c r="BD727" i="4" s="1"/>
  <c r="N727" i="4"/>
  <c r="O727" i="4"/>
  <c r="P727" i="4" s="1"/>
  <c r="A728" i="4"/>
  <c r="AR728" i="4" s="1"/>
  <c r="B728" i="4"/>
  <c r="C728" i="4"/>
  <c r="D728" i="4" s="1"/>
  <c r="E728" i="4"/>
  <c r="AV728" i="4" s="1"/>
  <c r="F728" i="4"/>
  <c r="G728" i="4"/>
  <c r="H728" i="4" s="1"/>
  <c r="I728" i="4"/>
  <c r="AZ728" i="4" s="1"/>
  <c r="J728" i="4"/>
  <c r="K728" i="4"/>
  <c r="L728" i="4" s="1"/>
  <c r="M728" i="4"/>
  <c r="BD728" i="4" s="1"/>
  <c r="N728" i="4"/>
  <c r="O728" i="4"/>
  <c r="P728" i="4" s="1"/>
  <c r="A729" i="4"/>
  <c r="AR729" i="4" s="1"/>
  <c r="B729" i="4"/>
  <c r="C729" i="4"/>
  <c r="D729" i="4" s="1"/>
  <c r="E729" i="4"/>
  <c r="AV729" i="4" s="1"/>
  <c r="F729" i="4"/>
  <c r="G729" i="4"/>
  <c r="H729" i="4" s="1"/>
  <c r="I729" i="4"/>
  <c r="AZ729" i="4" s="1"/>
  <c r="J729" i="4"/>
  <c r="K729" i="4"/>
  <c r="L729" i="4" s="1"/>
  <c r="M729" i="4"/>
  <c r="BD729" i="4" s="1"/>
  <c r="N729" i="4"/>
  <c r="O729" i="4"/>
  <c r="P729" i="4" s="1"/>
  <c r="A730" i="4"/>
  <c r="AR730" i="4" s="1"/>
  <c r="B730" i="4"/>
  <c r="C730" i="4"/>
  <c r="D730" i="4" s="1"/>
  <c r="E730" i="4"/>
  <c r="AV730" i="4" s="1"/>
  <c r="F730" i="4"/>
  <c r="G730" i="4"/>
  <c r="H730" i="4" s="1"/>
  <c r="I730" i="4"/>
  <c r="AZ730" i="4" s="1"/>
  <c r="J730" i="4"/>
  <c r="K730" i="4"/>
  <c r="L730" i="4" s="1"/>
  <c r="M730" i="4"/>
  <c r="BD730" i="4" s="1"/>
  <c r="N730" i="4"/>
  <c r="O730" i="4"/>
  <c r="P730" i="4" s="1"/>
  <c r="A731" i="4"/>
  <c r="AR731" i="4" s="1"/>
  <c r="B731" i="4"/>
  <c r="C731" i="4"/>
  <c r="D731" i="4" s="1"/>
  <c r="E731" i="4"/>
  <c r="AV731" i="4" s="1"/>
  <c r="F731" i="4"/>
  <c r="G731" i="4"/>
  <c r="H731" i="4" s="1"/>
  <c r="I731" i="4"/>
  <c r="AZ731" i="4" s="1"/>
  <c r="J731" i="4"/>
  <c r="K731" i="4"/>
  <c r="L731" i="4" s="1"/>
  <c r="M731" i="4"/>
  <c r="BD731" i="4" s="1"/>
  <c r="N731" i="4"/>
  <c r="O731" i="4"/>
  <c r="P731" i="4" s="1"/>
  <c r="A732" i="4"/>
  <c r="AR732" i="4" s="1"/>
  <c r="B732" i="4"/>
  <c r="C732" i="4"/>
  <c r="D732" i="4" s="1"/>
  <c r="E732" i="4"/>
  <c r="AV732" i="4" s="1"/>
  <c r="F732" i="4"/>
  <c r="G732" i="4"/>
  <c r="H732" i="4" s="1"/>
  <c r="I732" i="4"/>
  <c r="AZ732" i="4" s="1"/>
  <c r="J732" i="4"/>
  <c r="K732" i="4"/>
  <c r="L732" i="4" s="1"/>
  <c r="M732" i="4"/>
  <c r="BD732" i="4" s="1"/>
  <c r="N732" i="4"/>
  <c r="O732" i="4"/>
  <c r="P732" i="4" s="1"/>
  <c r="A733" i="4"/>
  <c r="AR733" i="4" s="1"/>
  <c r="B733" i="4"/>
  <c r="C733" i="4"/>
  <c r="D733" i="4" s="1"/>
  <c r="E733" i="4"/>
  <c r="AV733" i="4" s="1"/>
  <c r="F733" i="4"/>
  <c r="G733" i="4"/>
  <c r="H733" i="4" s="1"/>
  <c r="I733" i="4"/>
  <c r="AZ733" i="4" s="1"/>
  <c r="J733" i="4"/>
  <c r="K733" i="4"/>
  <c r="L733" i="4" s="1"/>
  <c r="M733" i="4"/>
  <c r="BD733" i="4" s="1"/>
  <c r="N733" i="4"/>
  <c r="O733" i="4"/>
  <c r="P733" i="4" s="1"/>
  <c r="A734" i="4"/>
  <c r="AR734" i="4" s="1"/>
  <c r="B734" i="4"/>
  <c r="C734" i="4"/>
  <c r="D734" i="4" s="1"/>
  <c r="E734" i="4"/>
  <c r="AV734" i="4" s="1"/>
  <c r="F734" i="4"/>
  <c r="G734" i="4"/>
  <c r="H734" i="4" s="1"/>
  <c r="I734" i="4"/>
  <c r="AZ734" i="4" s="1"/>
  <c r="J734" i="4"/>
  <c r="K734" i="4"/>
  <c r="L734" i="4" s="1"/>
  <c r="M734" i="4"/>
  <c r="BD734" i="4" s="1"/>
  <c r="N734" i="4"/>
  <c r="O734" i="4"/>
  <c r="P734" i="4" s="1"/>
  <c r="A735" i="4"/>
  <c r="AR735" i="4" s="1"/>
  <c r="B735" i="4"/>
  <c r="C735" i="4"/>
  <c r="D735" i="4" s="1"/>
  <c r="E735" i="4"/>
  <c r="AV735" i="4" s="1"/>
  <c r="F735" i="4"/>
  <c r="G735" i="4"/>
  <c r="H735" i="4" s="1"/>
  <c r="I735" i="4"/>
  <c r="AZ735" i="4" s="1"/>
  <c r="J735" i="4"/>
  <c r="K735" i="4"/>
  <c r="L735" i="4" s="1"/>
  <c r="M735" i="4"/>
  <c r="BD735" i="4" s="1"/>
  <c r="N735" i="4"/>
  <c r="O735" i="4"/>
  <c r="P735" i="4" s="1"/>
  <c r="A736" i="4"/>
  <c r="AR736" i="4" s="1"/>
  <c r="B736" i="4"/>
  <c r="C736" i="4"/>
  <c r="D736" i="4" s="1"/>
  <c r="E736" i="4"/>
  <c r="AV736" i="4" s="1"/>
  <c r="F736" i="4"/>
  <c r="G736" i="4"/>
  <c r="H736" i="4" s="1"/>
  <c r="I736" i="4"/>
  <c r="AZ736" i="4" s="1"/>
  <c r="J736" i="4"/>
  <c r="K736" i="4"/>
  <c r="L736" i="4" s="1"/>
  <c r="M736" i="4"/>
  <c r="BD736" i="4" s="1"/>
  <c r="N736" i="4"/>
  <c r="O736" i="4"/>
  <c r="P736" i="4" s="1"/>
  <c r="A737" i="4"/>
  <c r="AR737" i="4" s="1"/>
  <c r="B737" i="4"/>
  <c r="C737" i="4"/>
  <c r="D737" i="4" s="1"/>
  <c r="E737" i="4"/>
  <c r="AV737" i="4" s="1"/>
  <c r="F737" i="4"/>
  <c r="G737" i="4"/>
  <c r="H737" i="4" s="1"/>
  <c r="I737" i="4"/>
  <c r="AZ737" i="4" s="1"/>
  <c r="J737" i="4"/>
  <c r="K737" i="4"/>
  <c r="L737" i="4" s="1"/>
  <c r="M737" i="4"/>
  <c r="BD737" i="4" s="1"/>
  <c r="N737" i="4"/>
  <c r="O737" i="4"/>
  <c r="P737" i="4" s="1"/>
  <c r="A738" i="4"/>
  <c r="AR738" i="4" s="1"/>
  <c r="B738" i="4"/>
  <c r="C738" i="4"/>
  <c r="D738" i="4" s="1"/>
  <c r="E738" i="4"/>
  <c r="AV738" i="4" s="1"/>
  <c r="F738" i="4"/>
  <c r="G738" i="4"/>
  <c r="H738" i="4" s="1"/>
  <c r="I738" i="4"/>
  <c r="AZ738" i="4" s="1"/>
  <c r="J738" i="4"/>
  <c r="K738" i="4"/>
  <c r="L738" i="4" s="1"/>
  <c r="M738" i="4"/>
  <c r="BD738" i="4" s="1"/>
  <c r="N738" i="4"/>
  <c r="O738" i="4"/>
  <c r="P738" i="4" s="1"/>
  <c r="A739" i="4"/>
  <c r="AR739" i="4" s="1"/>
  <c r="B739" i="4"/>
  <c r="C739" i="4"/>
  <c r="D739" i="4" s="1"/>
  <c r="E739" i="4"/>
  <c r="AV739" i="4" s="1"/>
  <c r="F739" i="4"/>
  <c r="G739" i="4"/>
  <c r="H739" i="4" s="1"/>
  <c r="I739" i="4"/>
  <c r="AZ739" i="4" s="1"/>
  <c r="J739" i="4"/>
  <c r="K739" i="4"/>
  <c r="L739" i="4" s="1"/>
  <c r="M739" i="4"/>
  <c r="BD739" i="4" s="1"/>
  <c r="N739" i="4"/>
  <c r="O739" i="4"/>
  <c r="P739" i="4" s="1"/>
  <c r="A740" i="4"/>
  <c r="AR740" i="4" s="1"/>
  <c r="B740" i="4"/>
  <c r="C740" i="4"/>
  <c r="D740" i="4" s="1"/>
  <c r="E740" i="4"/>
  <c r="AV740" i="4" s="1"/>
  <c r="F740" i="4"/>
  <c r="G740" i="4"/>
  <c r="H740" i="4" s="1"/>
  <c r="I740" i="4"/>
  <c r="AZ740" i="4" s="1"/>
  <c r="J740" i="4"/>
  <c r="K740" i="4"/>
  <c r="L740" i="4" s="1"/>
  <c r="M740" i="4"/>
  <c r="BD740" i="4" s="1"/>
  <c r="N740" i="4"/>
  <c r="O740" i="4"/>
  <c r="P740" i="4" s="1"/>
  <c r="A741" i="4"/>
  <c r="AR741" i="4" s="1"/>
  <c r="B741" i="4"/>
  <c r="C741" i="4"/>
  <c r="D741" i="4" s="1"/>
  <c r="E741" i="4"/>
  <c r="AV741" i="4" s="1"/>
  <c r="F741" i="4"/>
  <c r="G741" i="4"/>
  <c r="H741" i="4" s="1"/>
  <c r="I741" i="4"/>
  <c r="AZ741" i="4" s="1"/>
  <c r="J741" i="4"/>
  <c r="K741" i="4"/>
  <c r="L741" i="4" s="1"/>
  <c r="M741" i="4"/>
  <c r="BD741" i="4" s="1"/>
  <c r="N741" i="4"/>
  <c r="O741" i="4"/>
  <c r="P741" i="4" s="1"/>
  <c r="A742" i="4"/>
  <c r="AR742" i="4" s="1"/>
  <c r="B742" i="4"/>
  <c r="C742" i="4"/>
  <c r="D742" i="4" s="1"/>
  <c r="E742" i="4"/>
  <c r="AV742" i="4" s="1"/>
  <c r="F742" i="4"/>
  <c r="G742" i="4"/>
  <c r="H742" i="4" s="1"/>
  <c r="I742" i="4"/>
  <c r="AZ742" i="4" s="1"/>
  <c r="J742" i="4"/>
  <c r="K742" i="4"/>
  <c r="L742" i="4" s="1"/>
  <c r="M742" i="4"/>
  <c r="BD742" i="4" s="1"/>
  <c r="N742" i="4"/>
  <c r="O742" i="4"/>
  <c r="P742" i="4" s="1"/>
  <c r="A743" i="4"/>
  <c r="AR743" i="4" s="1"/>
  <c r="B743" i="4"/>
  <c r="C743" i="4"/>
  <c r="D743" i="4" s="1"/>
  <c r="E743" i="4"/>
  <c r="AV743" i="4" s="1"/>
  <c r="F743" i="4"/>
  <c r="G743" i="4"/>
  <c r="H743" i="4" s="1"/>
  <c r="I743" i="4"/>
  <c r="AZ743" i="4" s="1"/>
  <c r="J743" i="4"/>
  <c r="K743" i="4"/>
  <c r="L743" i="4" s="1"/>
  <c r="M743" i="4"/>
  <c r="BD743" i="4" s="1"/>
  <c r="N743" i="4"/>
  <c r="O743" i="4"/>
  <c r="P743" i="4" s="1"/>
  <c r="A744" i="4"/>
  <c r="AR744" i="4" s="1"/>
  <c r="B744" i="4"/>
  <c r="C744" i="4"/>
  <c r="D744" i="4" s="1"/>
  <c r="E744" i="4"/>
  <c r="AV744" i="4" s="1"/>
  <c r="F744" i="4"/>
  <c r="G744" i="4"/>
  <c r="H744" i="4" s="1"/>
  <c r="I744" i="4"/>
  <c r="AZ744" i="4" s="1"/>
  <c r="J744" i="4"/>
  <c r="K744" i="4"/>
  <c r="L744" i="4" s="1"/>
  <c r="M744" i="4"/>
  <c r="BD744" i="4" s="1"/>
  <c r="N744" i="4"/>
  <c r="O744" i="4"/>
  <c r="P744" i="4" s="1"/>
  <c r="A745" i="4"/>
  <c r="AR745" i="4" s="1"/>
  <c r="B745" i="4"/>
  <c r="C745" i="4"/>
  <c r="D745" i="4" s="1"/>
  <c r="E745" i="4"/>
  <c r="AV745" i="4" s="1"/>
  <c r="F745" i="4"/>
  <c r="G745" i="4"/>
  <c r="H745" i="4" s="1"/>
  <c r="I745" i="4"/>
  <c r="AZ745" i="4" s="1"/>
  <c r="J745" i="4"/>
  <c r="K745" i="4"/>
  <c r="L745" i="4" s="1"/>
  <c r="M745" i="4"/>
  <c r="BD745" i="4" s="1"/>
  <c r="N745" i="4"/>
  <c r="O745" i="4"/>
  <c r="P745" i="4" s="1"/>
  <c r="A746" i="4"/>
  <c r="AR746" i="4" s="1"/>
  <c r="B746" i="4"/>
  <c r="C746" i="4"/>
  <c r="D746" i="4" s="1"/>
  <c r="E746" i="4"/>
  <c r="AV746" i="4" s="1"/>
  <c r="F746" i="4"/>
  <c r="G746" i="4"/>
  <c r="H746" i="4" s="1"/>
  <c r="I746" i="4"/>
  <c r="AZ746" i="4" s="1"/>
  <c r="J746" i="4"/>
  <c r="K746" i="4"/>
  <c r="L746" i="4" s="1"/>
  <c r="M746" i="4"/>
  <c r="BD746" i="4" s="1"/>
  <c r="N746" i="4"/>
  <c r="O746" i="4"/>
  <c r="P746" i="4" s="1"/>
  <c r="A747" i="4"/>
  <c r="AR747" i="4" s="1"/>
  <c r="B747" i="4"/>
  <c r="C747" i="4"/>
  <c r="D747" i="4" s="1"/>
  <c r="E747" i="4"/>
  <c r="AV747" i="4" s="1"/>
  <c r="F747" i="4"/>
  <c r="G747" i="4"/>
  <c r="H747" i="4" s="1"/>
  <c r="I747" i="4"/>
  <c r="AZ747" i="4" s="1"/>
  <c r="J747" i="4"/>
  <c r="K747" i="4"/>
  <c r="L747" i="4" s="1"/>
  <c r="M747" i="4"/>
  <c r="BD747" i="4" s="1"/>
  <c r="N747" i="4"/>
  <c r="O747" i="4"/>
  <c r="P747" i="4" s="1"/>
  <c r="A748" i="4"/>
  <c r="AR748" i="4" s="1"/>
  <c r="B748" i="4"/>
  <c r="C748" i="4"/>
  <c r="D748" i="4" s="1"/>
  <c r="E748" i="4"/>
  <c r="AV748" i="4" s="1"/>
  <c r="F748" i="4"/>
  <c r="G748" i="4"/>
  <c r="H748" i="4" s="1"/>
  <c r="I748" i="4"/>
  <c r="AZ748" i="4" s="1"/>
  <c r="J748" i="4"/>
  <c r="K748" i="4"/>
  <c r="L748" i="4" s="1"/>
  <c r="M748" i="4"/>
  <c r="BD748" i="4" s="1"/>
  <c r="N748" i="4"/>
  <c r="O748" i="4"/>
  <c r="P748" i="4" s="1"/>
  <c r="A749" i="4"/>
  <c r="AR749" i="4" s="1"/>
  <c r="B749" i="4"/>
  <c r="C749" i="4"/>
  <c r="D749" i="4" s="1"/>
  <c r="E749" i="4"/>
  <c r="AV749" i="4" s="1"/>
  <c r="F749" i="4"/>
  <c r="G749" i="4"/>
  <c r="H749" i="4" s="1"/>
  <c r="I749" i="4"/>
  <c r="AZ749" i="4" s="1"/>
  <c r="J749" i="4"/>
  <c r="K749" i="4"/>
  <c r="L749" i="4" s="1"/>
  <c r="M749" i="4"/>
  <c r="BD749" i="4" s="1"/>
  <c r="N749" i="4"/>
  <c r="O749" i="4"/>
  <c r="P749" i="4" s="1"/>
  <c r="A750" i="4"/>
  <c r="AR750" i="4" s="1"/>
  <c r="B750" i="4"/>
  <c r="C750" i="4"/>
  <c r="D750" i="4" s="1"/>
  <c r="E750" i="4"/>
  <c r="AV750" i="4" s="1"/>
  <c r="F750" i="4"/>
  <c r="G750" i="4"/>
  <c r="H750" i="4" s="1"/>
  <c r="I750" i="4"/>
  <c r="AZ750" i="4" s="1"/>
  <c r="J750" i="4"/>
  <c r="K750" i="4"/>
  <c r="L750" i="4" s="1"/>
  <c r="M750" i="4"/>
  <c r="BD750" i="4" s="1"/>
  <c r="N750" i="4"/>
  <c r="O750" i="4"/>
  <c r="P750" i="4" s="1"/>
  <c r="A751" i="4"/>
  <c r="AR751" i="4" s="1"/>
  <c r="B751" i="4"/>
  <c r="C751" i="4"/>
  <c r="D751" i="4" s="1"/>
  <c r="E751" i="4"/>
  <c r="AV751" i="4" s="1"/>
  <c r="F751" i="4"/>
  <c r="G751" i="4"/>
  <c r="H751" i="4" s="1"/>
  <c r="I751" i="4"/>
  <c r="AZ751" i="4" s="1"/>
  <c r="J751" i="4"/>
  <c r="K751" i="4"/>
  <c r="L751" i="4" s="1"/>
  <c r="M751" i="4"/>
  <c r="BD751" i="4" s="1"/>
  <c r="N751" i="4"/>
  <c r="O751" i="4"/>
  <c r="P751" i="4" s="1"/>
  <c r="A752" i="4"/>
  <c r="AR752" i="4" s="1"/>
  <c r="B752" i="4"/>
  <c r="C752" i="4"/>
  <c r="D752" i="4" s="1"/>
  <c r="E752" i="4"/>
  <c r="AV752" i="4" s="1"/>
  <c r="F752" i="4"/>
  <c r="G752" i="4"/>
  <c r="H752" i="4" s="1"/>
  <c r="I752" i="4"/>
  <c r="AZ752" i="4" s="1"/>
  <c r="J752" i="4"/>
  <c r="K752" i="4"/>
  <c r="L752" i="4" s="1"/>
  <c r="M752" i="4"/>
  <c r="BD752" i="4" s="1"/>
  <c r="N752" i="4"/>
  <c r="O752" i="4"/>
  <c r="P752" i="4" s="1"/>
  <c r="A753" i="4"/>
  <c r="AR753" i="4" s="1"/>
  <c r="B753" i="4"/>
  <c r="C753" i="4"/>
  <c r="D753" i="4" s="1"/>
  <c r="E753" i="4"/>
  <c r="AV753" i="4" s="1"/>
  <c r="F753" i="4"/>
  <c r="G753" i="4"/>
  <c r="H753" i="4" s="1"/>
  <c r="I753" i="4"/>
  <c r="AZ753" i="4" s="1"/>
  <c r="J753" i="4"/>
  <c r="K753" i="4"/>
  <c r="L753" i="4" s="1"/>
  <c r="M753" i="4"/>
  <c r="BD753" i="4" s="1"/>
  <c r="N753" i="4"/>
  <c r="O753" i="4"/>
  <c r="P753" i="4" s="1"/>
  <c r="A754" i="4"/>
  <c r="AR754" i="4" s="1"/>
  <c r="B754" i="4"/>
  <c r="C754" i="4"/>
  <c r="D754" i="4" s="1"/>
  <c r="E754" i="4"/>
  <c r="AV754" i="4" s="1"/>
  <c r="F754" i="4"/>
  <c r="G754" i="4"/>
  <c r="H754" i="4" s="1"/>
  <c r="I754" i="4"/>
  <c r="AZ754" i="4" s="1"/>
  <c r="J754" i="4"/>
  <c r="K754" i="4"/>
  <c r="L754" i="4" s="1"/>
  <c r="M754" i="4"/>
  <c r="BD754" i="4" s="1"/>
  <c r="N754" i="4"/>
  <c r="O754" i="4"/>
  <c r="P754" i="4" s="1"/>
  <c r="A755" i="4"/>
  <c r="AR755" i="4" s="1"/>
  <c r="B755" i="4"/>
  <c r="C755" i="4"/>
  <c r="D755" i="4" s="1"/>
  <c r="E755" i="4"/>
  <c r="AV755" i="4" s="1"/>
  <c r="F755" i="4"/>
  <c r="G755" i="4"/>
  <c r="H755" i="4" s="1"/>
  <c r="I755" i="4"/>
  <c r="AZ755" i="4" s="1"/>
  <c r="J755" i="4"/>
  <c r="K755" i="4"/>
  <c r="L755" i="4" s="1"/>
  <c r="M755" i="4"/>
  <c r="BD755" i="4" s="1"/>
  <c r="N755" i="4"/>
  <c r="O755" i="4"/>
  <c r="P755" i="4" s="1"/>
  <c r="A756" i="4"/>
  <c r="AR756" i="4" s="1"/>
  <c r="B756" i="4"/>
  <c r="C756" i="4"/>
  <c r="D756" i="4" s="1"/>
  <c r="E756" i="4"/>
  <c r="AV756" i="4" s="1"/>
  <c r="F756" i="4"/>
  <c r="G756" i="4"/>
  <c r="H756" i="4" s="1"/>
  <c r="I756" i="4"/>
  <c r="AZ756" i="4" s="1"/>
  <c r="J756" i="4"/>
  <c r="K756" i="4"/>
  <c r="L756" i="4" s="1"/>
  <c r="M756" i="4"/>
  <c r="BD756" i="4" s="1"/>
  <c r="N756" i="4"/>
  <c r="O756" i="4"/>
  <c r="P756" i="4" s="1"/>
  <c r="A757" i="4"/>
  <c r="AR757" i="4" s="1"/>
  <c r="B757" i="4"/>
  <c r="C757" i="4"/>
  <c r="D757" i="4" s="1"/>
  <c r="E757" i="4"/>
  <c r="AV757" i="4" s="1"/>
  <c r="F757" i="4"/>
  <c r="G757" i="4"/>
  <c r="H757" i="4" s="1"/>
  <c r="I757" i="4"/>
  <c r="AZ757" i="4" s="1"/>
  <c r="J757" i="4"/>
  <c r="K757" i="4"/>
  <c r="L757" i="4" s="1"/>
  <c r="M757" i="4"/>
  <c r="BD757" i="4" s="1"/>
  <c r="N757" i="4"/>
  <c r="O757" i="4"/>
  <c r="P757" i="4" s="1"/>
  <c r="A758" i="4"/>
  <c r="AR758" i="4" s="1"/>
  <c r="B758" i="4"/>
  <c r="C758" i="4"/>
  <c r="D758" i="4" s="1"/>
  <c r="E758" i="4"/>
  <c r="AV758" i="4" s="1"/>
  <c r="F758" i="4"/>
  <c r="G758" i="4"/>
  <c r="H758" i="4" s="1"/>
  <c r="I758" i="4"/>
  <c r="AZ758" i="4" s="1"/>
  <c r="J758" i="4"/>
  <c r="K758" i="4"/>
  <c r="L758" i="4" s="1"/>
  <c r="M758" i="4"/>
  <c r="BD758" i="4" s="1"/>
  <c r="N758" i="4"/>
  <c r="O758" i="4"/>
  <c r="P758" i="4" s="1"/>
  <c r="A759" i="4"/>
  <c r="AR759" i="4" s="1"/>
  <c r="B759" i="4"/>
  <c r="C759" i="4"/>
  <c r="D759" i="4" s="1"/>
  <c r="E759" i="4"/>
  <c r="AV759" i="4" s="1"/>
  <c r="F759" i="4"/>
  <c r="G759" i="4"/>
  <c r="H759" i="4" s="1"/>
  <c r="I759" i="4"/>
  <c r="AZ759" i="4" s="1"/>
  <c r="J759" i="4"/>
  <c r="K759" i="4"/>
  <c r="L759" i="4" s="1"/>
  <c r="M759" i="4"/>
  <c r="BD759" i="4" s="1"/>
  <c r="N759" i="4"/>
  <c r="O759" i="4"/>
  <c r="P759" i="4" s="1"/>
  <c r="A760" i="4"/>
  <c r="AR760" i="4" s="1"/>
  <c r="B760" i="4"/>
  <c r="C760" i="4"/>
  <c r="D760" i="4" s="1"/>
  <c r="E760" i="4"/>
  <c r="AV760" i="4" s="1"/>
  <c r="F760" i="4"/>
  <c r="G760" i="4"/>
  <c r="H760" i="4" s="1"/>
  <c r="I760" i="4"/>
  <c r="AZ760" i="4" s="1"/>
  <c r="J760" i="4"/>
  <c r="K760" i="4"/>
  <c r="L760" i="4" s="1"/>
  <c r="M760" i="4"/>
  <c r="BD760" i="4" s="1"/>
  <c r="N760" i="4"/>
  <c r="O760" i="4"/>
  <c r="P760" i="4" s="1"/>
  <c r="A761" i="4"/>
  <c r="AR761" i="4" s="1"/>
  <c r="B761" i="4"/>
  <c r="C761" i="4"/>
  <c r="D761" i="4" s="1"/>
  <c r="E761" i="4"/>
  <c r="AV761" i="4" s="1"/>
  <c r="F761" i="4"/>
  <c r="G761" i="4"/>
  <c r="H761" i="4" s="1"/>
  <c r="I761" i="4"/>
  <c r="AZ761" i="4" s="1"/>
  <c r="J761" i="4"/>
  <c r="K761" i="4"/>
  <c r="L761" i="4" s="1"/>
  <c r="M761" i="4"/>
  <c r="BD761" i="4" s="1"/>
  <c r="N761" i="4"/>
  <c r="O761" i="4"/>
  <c r="P761" i="4" s="1"/>
  <c r="A762" i="4"/>
  <c r="AR762" i="4" s="1"/>
  <c r="B762" i="4"/>
  <c r="C762" i="4"/>
  <c r="D762" i="4" s="1"/>
  <c r="E762" i="4"/>
  <c r="AV762" i="4" s="1"/>
  <c r="F762" i="4"/>
  <c r="G762" i="4"/>
  <c r="H762" i="4" s="1"/>
  <c r="I762" i="4"/>
  <c r="AZ762" i="4" s="1"/>
  <c r="J762" i="4"/>
  <c r="K762" i="4"/>
  <c r="L762" i="4" s="1"/>
  <c r="M762" i="4"/>
  <c r="BD762" i="4" s="1"/>
  <c r="N762" i="4"/>
  <c r="O762" i="4"/>
  <c r="P762" i="4" s="1"/>
  <c r="A763" i="4"/>
  <c r="AR763" i="4" s="1"/>
  <c r="B763" i="4"/>
  <c r="C763" i="4"/>
  <c r="D763" i="4" s="1"/>
  <c r="E763" i="4"/>
  <c r="AV763" i="4" s="1"/>
  <c r="F763" i="4"/>
  <c r="G763" i="4"/>
  <c r="H763" i="4" s="1"/>
  <c r="I763" i="4"/>
  <c r="AZ763" i="4" s="1"/>
  <c r="J763" i="4"/>
  <c r="K763" i="4"/>
  <c r="L763" i="4" s="1"/>
  <c r="M763" i="4"/>
  <c r="BD763" i="4" s="1"/>
  <c r="N763" i="4"/>
  <c r="O763" i="4"/>
  <c r="P763" i="4" s="1"/>
  <c r="A764" i="4"/>
  <c r="AR764" i="4" s="1"/>
  <c r="B764" i="4"/>
  <c r="C764" i="4"/>
  <c r="D764" i="4" s="1"/>
  <c r="E764" i="4"/>
  <c r="AV764" i="4" s="1"/>
  <c r="F764" i="4"/>
  <c r="G764" i="4"/>
  <c r="H764" i="4" s="1"/>
  <c r="I764" i="4"/>
  <c r="AZ764" i="4" s="1"/>
  <c r="J764" i="4"/>
  <c r="K764" i="4"/>
  <c r="L764" i="4" s="1"/>
  <c r="M764" i="4"/>
  <c r="BD764" i="4" s="1"/>
  <c r="N764" i="4"/>
  <c r="O764" i="4"/>
  <c r="P764" i="4" s="1"/>
  <c r="A765" i="4"/>
  <c r="AR765" i="4" s="1"/>
  <c r="B765" i="4"/>
  <c r="C765" i="4"/>
  <c r="D765" i="4" s="1"/>
  <c r="E765" i="4"/>
  <c r="AV765" i="4" s="1"/>
  <c r="F765" i="4"/>
  <c r="G765" i="4"/>
  <c r="H765" i="4" s="1"/>
  <c r="I765" i="4"/>
  <c r="AZ765" i="4" s="1"/>
  <c r="J765" i="4"/>
  <c r="K765" i="4"/>
  <c r="L765" i="4" s="1"/>
  <c r="M765" i="4"/>
  <c r="BD765" i="4" s="1"/>
  <c r="N765" i="4"/>
  <c r="O765" i="4"/>
  <c r="P765" i="4" s="1"/>
  <c r="A766" i="4"/>
  <c r="AR766" i="4" s="1"/>
  <c r="B766" i="4"/>
  <c r="C766" i="4"/>
  <c r="D766" i="4" s="1"/>
  <c r="E766" i="4"/>
  <c r="AV766" i="4" s="1"/>
  <c r="F766" i="4"/>
  <c r="G766" i="4"/>
  <c r="H766" i="4" s="1"/>
  <c r="I766" i="4"/>
  <c r="AZ766" i="4" s="1"/>
  <c r="J766" i="4"/>
  <c r="K766" i="4"/>
  <c r="L766" i="4" s="1"/>
  <c r="M766" i="4"/>
  <c r="BD766" i="4" s="1"/>
  <c r="N766" i="4"/>
  <c r="O766" i="4"/>
  <c r="P766" i="4" s="1"/>
  <c r="A767" i="4"/>
  <c r="AR767" i="4" s="1"/>
  <c r="B767" i="4"/>
  <c r="C767" i="4"/>
  <c r="D767" i="4" s="1"/>
  <c r="E767" i="4"/>
  <c r="AV767" i="4" s="1"/>
  <c r="F767" i="4"/>
  <c r="G767" i="4"/>
  <c r="H767" i="4" s="1"/>
  <c r="I767" i="4"/>
  <c r="AZ767" i="4" s="1"/>
  <c r="J767" i="4"/>
  <c r="K767" i="4"/>
  <c r="L767" i="4" s="1"/>
  <c r="M767" i="4"/>
  <c r="BD767" i="4" s="1"/>
  <c r="N767" i="4"/>
  <c r="O767" i="4"/>
  <c r="P767" i="4" s="1"/>
  <c r="A768" i="4"/>
  <c r="AR768" i="4" s="1"/>
  <c r="B768" i="4"/>
  <c r="C768" i="4"/>
  <c r="D768" i="4" s="1"/>
  <c r="E768" i="4"/>
  <c r="AV768" i="4" s="1"/>
  <c r="F768" i="4"/>
  <c r="G768" i="4"/>
  <c r="H768" i="4" s="1"/>
  <c r="I768" i="4"/>
  <c r="AZ768" i="4" s="1"/>
  <c r="J768" i="4"/>
  <c r="K768" i="4"/>
  <c r="L768" i="4" s="1"/>
  <c r="M768" i="4"/>
  <c r="BD768" i="4" s="1"/>
  <c r="N768" i="4"/>
  <c r="O768" i="4"/>
  <c r="P768" i="4" s="1"/>
  <c r="A769" i="4"/>
  <c r="AR769" i="4" s="1"/>
  <c r="B769" i="4"/>
  <c r="C769" i="4"/>
  <c r="D769" i="4" s="1"/>
  <c r="E769" i="4"/>
  <c r="AV769" i="4" s="1"/>
  <c r="F769" i="4"/>
  <c r="G769" i="4"/>
  <c r="H769" i="4" s="1"/>
  <c r="I769" i="4"/>
  <c r="AZ769" i="4" s="1"/>
  <c r="J769" i="4"/>
  <c r="K769" i="4"/>
  <c r="L769" i="4" s="1"/>
  <c r="M769" i="4"/>
  <c r="BD769" i="4" s="1"/>
  <c r="N769" i="4"/>
  <c r="O769" i="4"/>
  <c r="P769" i="4" s="1"/>
  <c r="A770" i="4"/>
  <c r="AR770" i="4" s="1"/>
  <c r="B770" i="4"/>
  <c r="C770" i="4"/>
  <c r="D770" i="4" s="1"/>
  <c r="E770" i="4"/>
  <c r="AV770" i="4" s="1"/>
  <c r="F770" i="4"/>
  <c r="G770" i="4"/>
  <c r="H770" i="4" s="1"/>
  <c r="I770" i="4"/>
  <c r="AZ770" i="4" s="1"/>
  <c r="J770" i="4"/>
  <c r="K770" i="4"/>
  <c r="L770" i="4" s="1"/>
  <c r="M770" i="4"/>
  <c r="BD770" i="4" s="1"/>
  <c r="N770" i="4"/>
  <c r="O770" i="4"/>
  <c r="P770" i="4" s="1"/>
  <c r="A771" i="4"/>
  <c r="AR771" i="4" s="1"/>
  <c r="B771" i="4"/>
  <c r="C771" i="4"/>
  <c r="D771" i="4" s="1"/>
  <c r="E771" i="4"/>
  <c r="AV771" i="4" s="1"/>
  <c r="F771" i="4"/>
  <c r="G771" i="4"/>
  <c r="H771" i="4" s="1"/>
  <c r="I771" i="4"/>
  <c r="AZ771" i="4" s="1"/>
  <c r="J771" i="4"/>
  <c r="K771" i="4"/>
  <c r="L771" i="4" s="1"/>
  <c r="M771" i="4"/>
  <c r="BD771" i="4" s="1"/>
  <c r="N771" i="4"/>
  <c r="O771" i="4"/>
  <c r="P771" i="4" s="1"/>
  <c r="A772" i="4"/>
  <c r="AR772" i="4" s="1"/>
  <c r="B772" i="4"/>
  <c r="C772" i="4"/>
  <c r="D772" i="4" s="1"/>
  <c r="E772" i="4"/>
  <c r="AV772" i="4" s="1"/>
  <c r="F772" i="4"/>
  <c r="G772" i="4"/>
  <c r="H772" i="4" s="1"/>
  <c r="I772" i="4"/>
  <c r="AZ772" i="4" s="1"/>
  <c r="J772" i="4"/>
  <c r="K772" i="4"/>
  <c r="L772" i="4" s="1"/>
  <c r="M772" i="4"/>
  <c r="BD772" i="4" s="1"/>
  <c r="N772" i="4"/>
  <c r="O772" i="4"/>
  <c r="P772" i="4" s="1"/>
  <c r="A773" i="4"/>
  <c r="AR773" i="4" s="1"/>
  <c r="B773" i="4"/>
  <c r="C773" i="4"/>
  <c r="D773" i="4" s="1"/>
  <c r="E773" i="4"/>
  <c r="AV773" i="4" s="1"/>
  <c r="F773" i="4"/>
  <c r="G773" i="4"/>
  <c r="H773" i="4" s="1"/>
  <c r="I773" i="4"/>
  <c r="AZ773" i="4" s="1"/>
  <c r="J773" i="4"/>
  <c r="K773" i="4"/>
  <c r="L773" i="4" s="1"/>
  <c r="M773" i="4"/>
  <c r="BD773" i="4" s="1"/>
  <c r="N773" i="4"/>
  <c r="O773" i="4"/>
  <c r="P773" i="4" s="1"/>
  <c r="A774" i="4"/>
  <c r="AR774" i="4" s="1"/>
  <c r="B774" i="4"/>
  <c r="C774" i="4"/>
  <c r="D774" i="4" s="1"/>
  <c r="E774" i="4"/>
  <c r="AV774" i="4" s="1"/>
  <c r="F774" i="4"/>
  <c r="G774" i="4"/>
  <c r="H774" i="4" s="1"/>
  <c r="I774" i="4"/>
  <c r="AZ774" i="4" s="1"/>
  <c r="J774" i="4"/>
  <c r="K774" i="4"/>
  <c r="L774" i="4" s="1"/>
  <c r="M774" i="4"/>
  <c r="BD774" i="4" s="1"/>
  <c r="N774" i="4"/>
  <c r="O774" i="4"/>
  <c r="P774" i="4" s="1"/>
  <c r="A775" i="4"/>
  <c r="AR775" i="4" s="1"/>
  <c r="B775" i="4"/>
  <c r="C775" i="4"/>
  <c r="D775" i="4" s="1"/>
  <c r="E775" i="4"/>
  <c r="AV775" i="4" s="1"/>
  <c r="F775" i="4"/>
  <c r="G775" i="4"/>
  <c r="H775" i="4" s="1"/>
  <c r="I775" i="4"/>
  <c r="AZ775" i="4" s="1"/>
  <c r="J775" i="4"/>
  <c r="K775" i="4"/>
  <c r="L775" i="4" s="1"/>
  <c r="M775" i="4"/>
  <c r="BD775" i="4" s="1"/>
  <c r="N775" i="4"/>
  <c r="O775" i="4"/>
  <c r="P775" i="4" s="1"/>
  <c r="A776" i="4"/>
  <c r="AR776" i="4" s="1"/>
  <c r="B776" i="4"/>
  <c r="C776" i="4"/>
  <c r="D776" i="4" s="1"/>
  <c r="E776" i="4"/>
  <c r="AV776" i="4" s="1"/>
  <c r="F776" i="4"/>
  <c r="G776" i="4"/>
  <c r="H776" i="4" s="1"/>
  <c r="I776" i="4"/>
  <c r="AZ776" i="4" s="1"/>
  <c r="J776" i="4"/>
  <c r="K776" i="4"/>
  <c r="L776" i="4" s="1"/>
  <c r="M776" i="4"/>
  <c r="BD776" i="4" s="1"/>
  <c r="N776" i="4"/>
  <c r="O776" i="4"/>
  <c r="P776" i="4" s="1"/>
  <c r="A777" i="4"/>
  <c r="AR777" i="4" s="1"/>
  <c r="B777" i="4"/>
  <c r="C777" i="4"/>
  <c r="D777" i="4" s="1"/>
  <c r="E777" i="4"/>
  <c r="AV777" i="4" s="1"/>
  <c r="F777" i="4"/>
  <c r="G777" i="4"/>
  <c r="H777" i="4" s="1"/>
  <c r="I777" i="4"/>
  <c r="AZ777" i="4" s="1"/>
  <c r="J777" i="4"/>
  <c r="K777" i="4"/>
  <c r="L777" i="4" s="1"/>
  <c r="M777" i="4"/>
  <c r="BD777" i="4" s="1"/>
  <c r="N777" i="4"/>
  <c r="O777" i="4"/>
  <c r="P777" i="4" s="1"/>
  <c r="A778" i="4"/>
  <c r="AR778" i="4" s="1"/>
  <c r="B778" i="4"/>
  <c r="C778" i="4"/>
  <c r="D778" i="4" s="1"/>
  <c r="E778" i="4"/>
  <c r="AV778" i="4" s="1"/>
  <c r="F778" i="4"/>
  <c r="G778" i="4"/>
  <c r="H778" i="4" s="1"/>
  <c r="I778" i="4"/>
  <c r="AZ778" i="4" s="1"/>
  <c r="J778" i="4"/>
  <c r="K778" i="4"/>
  <c r="L778" i="4" s="1"/>
  <c r="M778" i="4"/>
  <c r="BD778" i="4" s="1"/>
  <c r="N778" i="4"/>
  <c r="O778" i="4"/>
  <c r="P778" i="4" s="1"/>
  <c r="A779" i="4"/>
  <c r="AR779" i="4" s="1"/>
  <c r="B779" i="4"/>
  <c r="C779" i="4"/>
  <c r="D779" i="4" s="1"/>
  <c r="E779" i="4"/>
  <c r="AV779" i="4" s="1"/>
  <c r="F779" i="4"/>
  <c r="G779" i="4"/>
  <c r="H779" i="4" s="1"/>
  <c r="I779" i="4"/>
  <c r="AZ779" i="4" s="1"/>
  <c r="J779" i="4"/>
  <c r="K779" i="4"/>
  <c r="L779" i="4" s="1"/>
  <c r="M779" i="4"/>
  <c r="BD779" i="4" s="1"/>
  <c r="N779" i="4"/>
  <c r="O779" i="4"/>
  <c r="P779" i="4" s="1"/>
  <c r="A780" i="4"/>
  <c r="AR780" i="4" s="1"/>
  <c r="B780" i="4"/>
  <c r="C780" i="4"/>
  <c r="D780" i="4" s="1"/>
  <c r="E780" i="4"/>
  <c r="AV780" i="4" s="1"/>
  <c r="F780" i="4"/>
  <c r="G780" i="4"/>
  <c r="H780" i="4" s="1"/>
  <c r="I780" i="4"/>
  <c r="AZ780" i="4" s="1"/>
  <c r="J780" i="4"/>
  <c r="K780" i="4"/>
  <c r="L780" i="4" s="1"/>
  <c r="M780" i="4"/>
  <c r="BD780" i="4" s="1"/>
  <c r="N780" i="4"/>
  <c r="O780" i="4"/>
  <c r="P780" i="4" s="1"/>
  <c r="A781" i="4"/>
  <c r="AR781" i="4" s="1"/>
  <c r="B781" i="4"/>
  <c r="C781" i="4"/>
  <c r="D781" i="4" s="1"/>
  <c r="E781" i="4"/>
  <c r="AV781" i="4" s="1"/>
  <c r="F781" i="4"/>
  <c r="G781" i="4"/>
  <c r="H781" i="4" s="1"/>
  <c r="I781" i="4"/>
  <c r="AZ781" i="4" s="1"/>
  <c r="J781" i="4"/>
  <c r="K781" i="4"/>
  <c r="L781" i="4" s="1"/>
  <c r="M781" i="4"/>
  <c r="BD781" i="4" s="1"/>
  <c r="N781" i="4"/>
  <c r="O781" i="4"/>
  <c r="P781" i="4" s="1"/>
  <c r="A782" i="4"/>
  <c r="AR782" i="4" s="1"/>
  <c r="B782" i="4"/>
  <c r="C782" i="4"/>
  <c r="D782" i="4" s="1"/>
  <c r="E782" i="4"/>
  <c r="AV782" i="4" s="1"/>
  <c r="F782" i="4"/>
  <c r="G782" i="4"/>
  <c r="H782" i="4" s="1"/>
  <c r="I782" i="4"/>
  <c r="AZ782" i="4" s="1"/>
  <c r="J782" i="4"/>
  <c r="K782" i="4"/>
  <c r="L782" i="4" s="1"/>
  <c r="M782" i="4"/>
  <c r="BD782" i="4" s="1"/>
  <c r="N782" i="4"/>
  <c r="O782" i="4"/>
  <c r="P782" i="4" s="1"/>
  <c r="A783" i="4"/>
  <c r="AR783" i="4" s="1"/>
  <c r="B783" i="4"/>
  <c r="C783" i="4"/>
  <c r="D783" i="4" s="1"/>
  <c r="E783" i="4"/>
  <c r="AV783" i="4" s="1"/>
  <c r="F783" i="4"/>
  <c r="G783" i="4"/>
  <c r="H783" i="4" s="1"/>
  <c r="I783" i="4"/>
  <c r="AZ783" i="4" s="1"/>
  <c r="J783" i="4"/>
  <c r="K783" i="4"/>
  <c r="L783" i="4" s="1"/>
  <c r="M783" i="4"/>
  <c r="BD783" i="4" s="1"/>
  <c r="N783" i="4"/>
  <c r="O783" i="4"/>
  <c r="P783" i="4" s="1"/>
  <c r="A784" i="4"/>
  <c r="AR784" i="4" s="1"/>
  <c r="B784" i="4"/>
  <c r="C784" i="4"/>
  <c r="D784" i="4" s="1"/>
  <c r="E784" i="4"/>
  <c r="AV784" i="4" s="1"/>
  <c r="F784" i="4"/>
  <c r="G784" i="4"/>
  <c r="H784" i="4" s="1"/>
  <c r="I784" i="4"/>
  <c r="AZ784" i="4" s="1"/>
  <c r="J784" i="4"/>
  <c r="K784" i="4"/>
  <c r="L784" i="4" s="1"/>
  <c r="M784" i="4"/>
  <c r="BD784" i="4" s="1"/>
  <c r="N784" i="4"/>
  <c r="O784" i="4"/>
  <c r="P784" i="4" s="1"/>
  <c r="A785" i="4"/>
  <c r="AR785" i="4" s="1"/>
  <c r="B785" i="4"/>
  <c r="C785" i="4"/>
  <c r="D785" i="4" s="1"/>
  <c r="E785" i="4"/>
  <c r="AV785" i="4" s="1"/>
  <c r="F785" i="4"/>
  <c r="G785" i="4"/>
  <c r="H785" i="4" s="1"/>
  <c r="I785" i="4"/>
  <c r="AZ785" i="4" s="1"/>
  <c r="J785" i="4"/>
  <c r="K785" i="4"/>
  <c r="L785" i="4" s="1"/>
  <c r="M785" i="4"/>
  <c r="BD785" i="4" s="1"/>
  <c r="N785" i="4"/>
  <c r="O785" i="4"/>
  <c r="P785" i="4" s="1"/>
  <c r="A786" i="4"/>
  <c r="AR786" i="4" s="1"/>
  <c r="B786" i="4"/>
  <c r="C786" i="4"/>
  <c r="D786" i="4" s="1"/>
  <c r="E786" i="4"/>
  <c r="AV786" i="4" s="1"/>
  <c r="F786" i="4"/>
  <c r="G786" i="4"/>
  <c r="H786" i="4" s="1"/>
  <c r="I786" i="4"/>
  <c r="AZ786" i="4" s="1"/>
  <c r="J786" i="4"/>
  <c r="K786" i="4"/>
  <c r="L786" i="4" s="1"/>
  <c r="M786" i="4"/>
  <c r="BD786" i="4" s="1"/>
  <c r="N786" i="4"/>
  <c r="O786" i="4"/>
  <c r="P786" i="4" s="1"/>
  <c r="A787" i="4"/>
  <c r="AR787" i="4" s="1"/>
  <c r="B787" i="4"/>
  <c r="C787" i="4"/>
  <c r="D787" i="4" s="1"/>
  <c r="E787" i="4"/>
  <c r="AV787" i="4" s="1"/>
  <c r="F787" i="4"/>
  <c r="G787" i="4"/>
  <c r="H787" i="4" s="1"/>
  <c r="I787" i="4"/>
  <c r="AZ787" i="4" s="1"/>
  <c r="J787" i="4"/>
  <c r="K787" i="4"/>
  <c r="L787" i="4" s="1"/>
  <c r="M787" i="4"/>
  <c r="BD787" i="4" s="1"/>
  <c r="N787" i="4"/>
  <c r="O787" i="4"/>
  <c r="P787" i="4" s="1"/>
  <c r="A788" i="4"/>
  <c r="AR788" i="4" s="1"/>
  <c r="B788" i="4"/>
  <c r="C788" i="4"/>
  <c r="D788" i="4" s="1"/>
  <c r="E788" i="4"/>
  <c r="AV788" i="4" s="1"/>
  <c r="F788" i="4"/>
  <c r="G788" i="4"/>
  <c r="H788" i="4" s="1"/>
  <c r="I788" i="4"/>
  <c r="AZ788" i="4" s="1"/>
  <c r="J788" i="4"/>
  <c r="K788" i="4"/>
  <c r="L788" i="4" s="1"/>
  <c r="M788" i="4"/>
  <c r="BD788" i="4" s="1"/>
  <c r="N788" i="4"/>
  <c r="O788" i="4"/>
  <c r="P788" i="4" s="1"/>
  <c r="A789" i="4"/>
  <c r="AR789" i="4" s="1"/>
  <c r="B789" i="4"/>
  <c r="C789" i="4"/>
  <c r="D789" i="4" s="1"/>
  <c r="E789" i="4"/>
  <c r="AV789" i="4" s="1"/>
  <c r="F789" i="4"/>
  <c r="G789" i="4"/>
  <c r="H789" i="4" s="1"/>
  <c r="I789" i="4"/>
  <c r="AZ789" i="4" s="1"/>
  <c r="J789" i="4"/>
  <c r="K789" i="4"/>
  <c r="L789" i="4" s="1"/>
  <c r="M789" i="4"/>
  <c r="BD789" i="4" s="1"/>
  <c r="N789" i="4"/>
  <c r="O789" i="4"/>
  <c r="P789" i="4" s="1"/>
  <c r="A790" i="4"/>
  <c r="AR790" i="4" s="1"/>
  <c r="B790" i="4"/>
  <c r="C790" i="4"/>
  <c r="D790" i="4" s="1"/>
  <c r="E790" i="4"/>
  <c r="AV790" i="4" s="1"/>
  <c r="F790" i="4"/>
  <c r="G790" i="4"/>
  <c r="H790" i="4" s="1"/>
  <c r="I790" i="4"/>
  <c r="AZ790" i="4" s="1"/>
  <c r="J790" i="4"/>
  <c r="K790" i="4"/>
  <c r="L790" i="4" s="1"/>
  <c r="M790" i="4"/>
  <c r="BD790" i="4" s="1"/>
  <c r="N790" i="4"/>
  <c r="O790" i="4"/>
  <c r="P790" i="4" s="1"/>
  <c r="A791" i="4"/>
  <c r="AR791" i="4" s="1"/>
  <c r="B791" i="4"/>
  <c r="C791" i="4"/>
  <c r="D791" i="4" s="1"/>
  <c r="E791" i="4"/>
  <c r="AV791" i="4" s="1"/>
  <c r="F791" i="4"/>
  <c r="G791" i="4"/>
  <c r="H791" i="4" s="1"/>
  <c r="I791" i="4"/>
  <c r="AZ791" i="4" s="1"/>
  <c r="J791" i="4"/>
  <c r="K791" i="4"/>
  <c r="L791" i="4" s="1"/>
  <c r="M791" i="4"/>
  <c r="BD791" i="4" s="1"/>
  <c r="N791" i="4"/>
  <c r="O791" i="4"/>
  <c r="P791" i="4" s="1"/>
  <c r="A792" i="4"/>
  <c r="AR792" i="4" s="1"/>
  <c r="B792" i="4"/>
  <c r="C792" i="4"/>
  <c r="D792" i="4" s="1"/>
  <c r="E792" i="4"/>
  <c r="AV792" i="4" s="1"/>
  <c r="F792" i="4"/>
  <c r="G792" i="4"/>
  <c r="H792" i="4" s="1"/>
  <c r="I792" i="4"/>
  <c r="AZ792" i="4" s="1"/>
  <c r="J792" i="4"/>
  <c r="K792" i="4"/>
  <c r="L792" i="4" s="1"/>
  <c r="M792" i="4"/>
  <c r="BD792" i="4" s="1"/>
  <c r="N792" i="4"/>
  <c r="O792" i="4"/>
  <c r="P792" i="4" s="1"/>
  <c r="A793" i="4"/>
  <c r="AR793" i="4" s="1"/>
  <c r="B793" i="4"/>
  <c r="C793" i="4"/>
  <c r="D793" i="4" s="1"/>
  <c r="E793" i="4"/>
  <c r="AV793" i="4" s="1"/>
  <c r="F793" i="4"/>
  <c r="G793" i="4"/>
  <c r="H793" i="4" s="1"/>
  <c r="I793" i="4"/>
  <c r="AZ793" i="4" s="1"/>
  <c r="J793" i="4"/>
  <c r="K793" i="4"/>
  <c r="L793" i="4" s="1"/>
  <c r="M793" i="4"/>
  <c r="BD793" i="4" s="1"/>
  <c r="N793" i="4"/>
  <c r="O793" i="4"/>
  <c r="P793" i="4" s="1"/>
  <c r="A794" i="4"/>
  <c r="AR794" i="4" s="1"/>
  <c r="B794" i="4"/>
  <c r="C794" i="4"/>
  <c r="D794" i="4" s="1"/>
  <c r="E794" i="4"/>
  <c r="AV794" i="4" s="1"/>
  <c r="F794" i="4"/>
  <c r="G794" i="4"/>
  <c r="H794" i="4" s="1"/>
  <c r="I794" i="4"/>
  <c r="AZ794" i="4" s="1"/>
  <c r="J794" i="4"/>
  <c r="K794" i="4"/>
  <c r="L794" i="4" s="1"/>
  <c r="M794" i="4"/>
  <c r="BD794" i="4" s="1"/>
  <c r="N794" i="4"/>
  <c r="O794" i="4"/>
  <c r="P794" i="4" s="1"/>
  <c r="A795" i="4"/>
  <c r="AR795" i="4" s="1"/>
  <c r="B795" i="4"/>
  <c r="C795" i="4"/>
  <c r="D795" i="4" s="1"/>
  <c r="E795" i="4"/>
  <c r="AV795" i="4" s="1"/>
  <c r="F795" i="4"/>
  <c r="G795" i="4"/>
  <c r="H795" i="4" s="1"/>
  <c r="I795" i="4"/>
  <c r="AZ795" i="4" s="1"/>
  <c r="J795" i="4"/>
  <c r="K795" i="4"/>
  <c r="L795" i="4" s="1"/>
  <c r="M795" i="4"/>
  <c r="BD795" i="4" s="1"/>
  <c r="N795" i="4"/>
  <c r="O795" i="4"/>
  <c r="P795" i="4" s="1"/>
  <c r="A796" i="4"/>
  <c r="AR796" i="4" s="1"/>
  <c r="B796" i="4"/>
  <c r="C796" i="4"/>
  <c r="D796" i="4" s="1"/>
  <c r="E796" i="4"/>
  <c r="AV796" i="4" s="1"/>
  <c r="F796" i="4"/>
  <c r="G796" i="4"/>
  <c r="H796" i="4" s="1"/>
  <c r="I796" i="4"/>
  <c r="AZ796" i="4" s="1"/>
  <c r="J796" i="4"/>
  <c r="K796" i="4"/>
  <c r="L796" i="4" s="1"/>
  <c r="M796" i="4"/>
  <c r="BD796" i="4" s="1"/>
  <c r="N796" i="4"/>
  <c r="O796" i="4"/>
  <c r="P796" i="4" s="1"/>
  <c r="A797" i="4"/>
  <c r="AR797" i="4" s="1"/>
  <c r="B797" i="4"/>
  <c r="C797" i="4"/>
  <c r="D797" i="4" s="1"/>
  <c r="E797" i="4"/>
  <c r="AV797" i="4" s="1"/>
  <c r="F797" i="4"/>
  <c r="G797" i="4"/>
  <c r="H797" i="4" s="1"/>
  <c r="I797" i="4"/>
  <c r="AZ797" i="4" s="1"/>
  <c r="J797" i="4"/>
  <c r="K797" i="4"/>
  <c r="L797" i="4" s="1"/>
  <c r="M797" i="4"/>
  <c r="BD797" i="4" s="1"/>
  <c r="N797" i="4"/>
  <c r="O797" i="4"/>
  <c r="P797" i="4" s="1"/>
  <c r="A798" i="4"/>
  <c r="AR798" i="4" s="1"/>
  <c r="B798" i="4"/>
  <c r="C798" i="4"/>
  <c r="D798" i="4" s="1"/>
  <c r="E798" i="4"/>
  <c r="AV798" i="4" s="1"/>
  <c r="F798" i="4"/>
  <c r="G798" i="4"/>
  <c r="H798" i="4" s="1"/>
  <c r="I798" i="4"/>
  <c r="AZ798" i="4" s="1"/>
  <c r="J798" i="4"/>
  <c r="K798" i="4"/>
  <c r="L798" i="4" s="1"/>
  <c r="M798" i="4"/>
  <c r="BD798" i="4" s="1"/>
  <c r="N798" i="4"/>
  <c r="O798" i="4"/>
  <c r="P798" i="4" s="1"/>
  <c r="A799" i="4"/>
  <c r="AR799" i="4" s="1"/>
  <c r="B799" i="4"/>
  <c r="C799" i="4"/>
  <c r="D799" i="4" s="1"/>
  <c r="E799" i="4"/>
  <c r="AV799" i="4" s="1"/>
  <c r="F799" i="4"/>
  <c r="G799" i="4"/>
  <c r="H799" i="4" s="1"/>
  <c r="I799" i="4"/>
  <c r="AZ799" i="4" s="1"/>
  <c r="J799" i="4"/>
  <c r="K799" i="4"/>
  <c r="L799" i="4" s="1"/>
  <c r="M799" i="4"/>
  <c r="BD799" i="4" s="1"/>
  <c r="N799" i="4"/>
  <c r="O799" i="4"/>
  <c r="P799" i="4" s="1"/>
  <c r="A800" i="4"/>
  <c r="AR800" i="4" s="1"/>
  <c r="B800" i="4"/>
  <c r="C800" i="4"/>
  <c r="D800" i="4" s="1"/>
  <c r="E800" i="4"/>
  <c r="AV800" i="4" s="1"/>
  <c r="F800" i="4"/>
  <c r="G800" i="4"/>
  <c r="H800" i="4" s="1"/>
  <c r="I800" i="4"/>
  <c r="AZ800" i="4" s="1"/>
  <c r="J800" i="4"/>
  <c r="K800" i="4"/>
  <c r="L800" i="4" s="1"/>
  <c r="M800" i="4"/>
  <c r="BD800" i="4" s="1"/>
  <c r="N800" i="4"/>
  <c r="O800" i="4"/>
  <c r="P800" i="4" s="1"/>
  <c r="A801" i="4"/>
  <c r="AR801" i="4" s="1"/>
  <c r="B801" i="4"/>
  <c r="C801" i="4"/>
  <c r="D801" i="4" s="1"/>
  <c r="E801" i="4"/>
  <c r="AV801" i="4" s="1"/>
  <c r="F801" i="4"/>
  <c r="G801" i="4"/>
  <c r="H801" i="4" s="1"/>
  <c r="I801" i="4"/>
  <c r="AZ801" i="4" s="1"/>
  <c r="J801" i="4"/>
  <c r="K801" i="4"/>
  <c r="L801" i="4" s="1"/>
  <c r="M801" i="4"/>
  <c r="BD801" i="4" s="1"/>
  <c r="N801" i="4"/>
  <c r="O801" i="4"/>
  <c r="P801" i="4" s="1"/>
  <c r="A802" i="4"/>
  <c r="AR802" i="4" s="1"/>
  <c r="B802" i="4"/>
  <c r="C802" i="4"/>
  <c r="D802" i="4" s="1"/>
  <c r="E802" i="4"/>
  <c r="AV802" i="4" s="1"/>
  <c r="F802" i="4"/>
  <c r="G802" i="4"/>
  <c r="H802" i="4" s="1"/>
  <c r="I802" i="4"/>
  <c r="AZ802" i="4" s="1"/>
  <c r="J802" i="4"/>
  <c r="K802" i="4"/>
  <c r="L802" i="4" s="1"/>
  <c r="M802" i="4"/>
  <c r="BD802" i="4" s="1"/>
  <c r="N802" i="4"/>
  <c r="O802" i="4"/>
  <c r="P802" i="4" s="1"/>
  <c r="A803" i="4"/>
  <c r="AR803" i="4" s="1"/>
  <c r="B803" i="4"/>
  <c r="C803" i="4"/>
  <c r="D803" i="4" s="1"/>
  <c r="E803" i="4"/>
  <c r="AV803" i="4" s="1"/>
  <c r="F803" i="4"/>
  <c r="G803" i="4"/>
  <c r="H803" i="4" s="1"/>
  <c r="I803" i="4"/>
  <c r="AZ803" i="4" s="1"/>
  <c r="J803" i="4"/>
  <c r="K803" i="4"/>
  <c r="L803" i="4" s="1"/>
  <c r="M803" i="4"/>
  <c r="BD803" i="4" s="1"/>
  <c r="N803" i="4"/>
  <c r="O803" i="4"/>
  <c r="P803" i="4" s="1"/>
  <c r="A804" i="4"/>
  <c r="AR804" i="4" s="1"/>
  <c r="B804" i="4"/>
  <c r="C804" i="4"/>
  <c r="D804" i="4" s="1"/>
  <c r="E804" i="4"/>
  <c r="AV804" i="4" s="1"/>
  <c r="F804" i="4"/>
  <c r="G804" i="4"/>
  <c r="H804" i="4" s="1"/>
  <c r="I804" i="4"/>
  <c r="AZ804" i="4" s="1"/>
  <c r="J804" i="4"/>
  <c r="K804" i="4"/>
  <c r="L804" i="4" s="1"/>
  <c r="M804" i="4"/>
  <c r="BD804" i="4" s="1"/>
  <c r="N804" i="4"/>
  <c r="O804" i="4"/>
  <c r="P804" i="4" s="1"/>
  <c r="A805" i="4"/>
  <c r="AR805" i="4" s="1"/>
  <c r="B805" i="4"/>
  <c r="C805" i="4"/>
  <c r="D805" i="4" s="1"/>
  <c r="E805" i="4"/>
  <c r="AV805" i="4" s="1"/>
  <c r="F805" i="4"/>
  <c r="G805" i="4"/>
  <c r="H805" i="4" s="1"/>
  <c r="I805" i="4"/>
  <c r="AZ805" i="4" s="1"/>
  <c r="J805" i="4"/>
  <c r="K805" i="4"/>
  <c r="L805" i="4" s="1"/>
  <c r="M805" i="4"/>
  <c r="BD805" i="4" s="1"/>
  <c r="N805" i="4"/>
  <c r="O805" i="4"/>
  <c r="P805" i="4" s="1"/>
  <c r="A806" i="4"/>
  <c r="AR806" i="4" s="1"/>
  <c r="B806" i="4"/>
  <c r="C806" i="4"/>
  <c r="D806" i="4" s="1"/>
  <c r="E806" i="4"/>
  <c r="AV806" i="4" s="1"/>
  <c r="F806" i="4"/>
  <c r="G806" i="4"/>
  <c r="H806" i="4" s="1"/>
  <c r="I806" i="4"/>
  <c r="AZ806" i="4" s="1"/>
  <c r="J806" i="4"/>
  <c r="K806" i="4"/>
  <c r="L806" i="4" s="1"/>
  <c r="M806" i="4"/>
  <c r="BD806" i="4" s="1"/>
  <c r="N806" i="4"/>
  <c r="O806" i="4"/>
  <c r="P806" i="4" s="1"/>
  <c r="A807" i="4"/>
  <c r="AR807" i="4" s="1"/>
  <c r="B807" i="4"/>
  <c r="C807" i="4"/>
  <c r="D807" i="4" s="1"/>
  <c r="E807" i="4"/>
  <c r="AV807" i="4" s="1"/>
  <c r="F807" i="4"/>
  <c r="G807" i="4"/>
  <c r="H807" i="4" s="1"/>
  <c r="I807" i="4"/>
  <c r="AZ807" i="4" s="1"/>
  <c r="J807" i="4"/>
  <c r="K807" i="4"/>
  <c r="L807" i="4" s="1"/>
  <c r="M807" i="4"/>
  <c r="BD807" i="4" s="1"/>
  <c r="N807" i="4"/>
  <c r="O807" i="4"/>
  <c r="P807" i="4" s="1"/>
  <c r="A808" i="4"/>
  <c r="AR808" i="4" s="1"/>
  <c r="B808" i="4"/>
  <c r="C808" i="4"/>
  <c r="D808" i="4" s="1"/>
  <c r="E808" i="4"/>
  <c r="AV808" i="4" s="1"/>
  <c r="F808" i="4"/>
  <c r="G808" i="4"/>
  <c r="H808" i="4" s="1"/>
  <c r="I808" i="4"/>
  <c r="AZ808" i="4" s="1"/>
  <c r="J808" i="4"/>
  <c r="K808" i="4"/>
  <c r="L808" i="4" s="1"/>
  <c r="M808" i="4"/>
  <c r="BD808" i="4" s="1"/>
  <c r="N808" i="4"/>
  <c r="O808" i="4"/>
  <c r="P808" i="4" s="1"/>
  <c r="A809" i="4"/>
  <c r="AR809" i="4" s="1"/>
  <c r="B809" i="4"/>
  <c r="C809" i="4"/>
  <c r="D809" i="4" s="1"/>
  <c r="E809" i="4"/>
  <c r="AV809" i="4" s="1"/>
  <c r="F809" i="4"/>
  <c r="G809" i="4"/>
  <c r="H809" i="4" s="1"/>
  <c r="I809" i="4"/>
  <c r="AZ809" i="4" s="1"/>
  <c r="J809" i="4"/>
  <c r="K809" i="4"/>
  <c r="L809" i="4" s="1"/>
  <c r="M809" i="4"/>
  <c r="BD809" i="4" s="1"/>
  <c r="N809" i="4"/>
  <c r="O809" i="4"/>
  <c r="P809" i="4" s="1"/>
  <c r="A810" i="4"/>
  <c r="AR810" i="4" s="1"/>
  <c r="B810" i="4"/>
  <c r="C810" i="4"/>
  <c r="D810" i="4" s="1"/>
  <c r="E810" i="4"/>
  <c r="AV810" i="4" s="1"/>
  <c r="F810" i="4"/>
  <c r="G810" i="4"/>
  <c r="H810" i="4" s="1"/>
  <c r="I810" i="4"/>
  <c r="AZ810" i="4" s="1"/>
  <c r="J810" i="4"/>
  <c r="K810" i="4"/>
  <c r="L810" i="4" s="1"/>
  <c r="M810" i="4"/>
  <c r="BD810" i="4" s="1"/>
  <c r="N810" i="4"/>
  <c r="O810" i="4"/>
  <c r="P810" i="4" s="1"/>
  <c r="A811" i="4"/>
  <c r="AR811" i="4" s="1"/>
  <c r="B811" i="4"/>
  <c r="C811" i="4"/>
  <c r="D811" i="4" s="1"/>
  <c r="E811" i="4"/>
  <c r="AV811" i="4" s="1"/>
  <c r="F811" i="4"/>
  <c r="G811" i="4"/>
  <c r="H811" i="4" s="1"/>
  <c r="I811" i="4"/>
  <c r="AZ811" i="4" s="1"/>
  <c r="J811" i="4"/>
  <c r="K811" i="4"/>
  <c r="L811" i="4" s="1"/>
  <c r="M811" i="4"/>
  <c r="BD811" i="4" s="1"/>
  <c r="N811" i="4"/>
  <c r="O811" i="4"/>
  <c r="P811" i="4" s="1"/>
  <c r="A812" i="4"/>
  <c r="AR812" i="4" s="1"/>
  <c r="B812" i="4"/>
  <c r="C812" i="4"/>
  <c r="D812" i="4" s="1"/>
  <c r="E812" i="4"/>
  <c r="AV812" i="4" s="1"/>
  <c r="F812" i="4"/>
  <c r="G812" i="4"/>
  <c r="H812" i="4" s="1"/>
  <c r="I812" i="4"/>
  <c r="AZ812" i="4" s="1"/>
  <c r="J812" i="4"/>
  <c r="K812" i="4"/>
  <c r="L812" i="4" s="1"/>
  <c r="M812" i="4"/>
  <c r="BD812" i="4" s="1"/>
  <c r="N812" i="4"/>
  <c r="O812" i="4"/>
  <c r="P812" i="4" s="1"/>
  <c r="A813" i="4"/>
  <c r="AR813" i="4" s="1"/>
  <c r="B813" i="4"/>
  <c r="C813" i="4"/>
  <c r="D813" i="4" s="1"/>
  <c r="E813" i="4"/>
  <c r="AV813" i="4" s="1"/>
  <c r="F813" i="4"/>
  <c r="G813" i="4"/>
  <c r="H813" i="4" s="1"/>
  <c r="I813" i="4"/>
  <c r="AZ813" i="4" s="1"/>
  <c r="J813" i="4"/>
  <c r="K813" i="4"/>
  <c r="L813" i="4" s="1"/>
  <c r="M813" i="4"/>
  <c r="BD813" i="4" s="1"/>
  <c r="N813" i="4"/>
  <c r="O813" i="4"/>
  <c r="P813" i="4" s="1"/>
  <c r="A814" i="4"/>
  <c r="AR814" i="4" s="1"/>
  <c r="B814" i="4"/>
  <c r="C814" i="4"/>
  <c r="D814" i="4" s="1"/>
  <c r="E814" i="4"/>
  <c r="AV814" i="4" s="1"/>
  <c r="F814" i="4"/>
  <c r="G814" i="4"/>
  <c r="H814" i="4" s="1"/>
  <c r="I814" i="4"/>
  <c r="AZ814" i="4" s="1"/>
  <c r="J814" i="4"/>
  <c r="K814" i="4"/>
  <c r="L814" i="4" s="1"/>
  <c r="M814" i="4"/>
  <c r="BD814" i="4" s="1"/>
  <c r="N814" i="4"/>
  <c r="O814" i="4"/>
  <c r="P814" i="4" s="1"/>
  <c r="A815" i="4"/>
  <c r="AR815" i="4" s="1"/>
  <c r="B815" i="4"/>
  <c r="C815" i="4"/>
  <c r="D815" i="4" s="1"/>
  <c r="E815" i="4"/>
  <c r="AV815" i="4" s="1"/>
  <c r="F815" i="4"/>
  <c r="G815" i="4"/>
  <c r="H815" i="4" s="1"/>
  <c r="I815" i="4"/>
  <c r="AZ815" i="4" s="1"/>
  <c r="J815" i="4"/>
  <c r="K815" i="4"/>
  <c r="L815" i="4" s="1"/>
  <c r="M815" i="4"/>
  <c r="BD815" i="4" s="1"/>
  <c r="N815" i="4"/>
  <c r="O815" i="4"/>
  <c r="P815" i="4" s="1"/>
  <c r="A816" i="4"/>
  <c r="AR816" i="4" s="1"/>
  <c r="B816" i="4"/>
  <c r="C816" i="4"/>
  <c r="D816" i="4" s="1"/>
  <c r="E816" i="4"/>
  <c r="AV816" i="4" s="1"/>
  <c r="F816" i="4"/>
  <c r="G816" i="4"/>
  <c r="H816" i="4" s="1"/>
  <c r="I816" i="4"/>
  <c r="AZ816" i="4" s="1"/>
  <c r="J816" i="4"/>
  <c r="K816" i="4"/>
  <c r="L816" i="4" s="1"/>
  <c r="M816" i="4"/>
  <c r="BD816" i="4" s="1"/>
  <c r="N816" i="4"/>
  <c r="O816" i="4"/>
  <c r="P816" i="4" s="1"/>
  <c r="A817" i="4"/>
  <c r="AR817" i="4" s="1"/>
  <c r="B817" i="4"/>
  <c r="C817" i="4"/>
  <c r="D817" i="4" s="1"/>
  <c r="E817" i="4"/>
  <c r="AV817" i="4" s="1"/>
  <c r="F817" i="4"/>
  <c r="G817" i="4"/>
  <c r="H817" i="4" s="1"/>
  <c r="I817" i="4"/>
  <c r="AZ817" i="4" s="1"/>
  <c r="J817" i="4"/>
  <c r="K817" i="4"/>
  <c r="L817" i="4" s="1"/>
  <c r="M817" i="4"/>
  <c r="BD817" i="4" s="1"/>
  <c r="N817" i="4"/>
  <c r="O817" i="4"/>
  <c r="P817" i="4" s="1"/>
  <c r="A818" i="4"/>
  <c r="AR818" i="4" s="1"/>
  <c r="B818" i="4"/>
  <c r="C818" i="4"/>
  <c r="D818" i="4" s="1"/>
  <c r="E818" i="4"/>
  <c r="AV818" i="4" s="1"/>
  <c r="F818" i="4"/>
  <c r="G818" i="4"/>
  <c r="H818" i="4" s="1"/>
  <c r="I818" i="4"/>
  <c r="AZ818" i="4" s="1"/>
  <c r="J818" i="4"/>
  <c r="K818" i="4"/>
  <c r="L818" i="4" s="1"/>
  <c r="M818" i="4"/>
  <c r="BD818" i="4" s="1"/>
  <c r="N818" i="4"/>
  <c r="O818" i="4"/>
  <c r="P818" i="4" s="1"/>
  <c r="A819" i="4"/>
  <c r="AR819" i="4" s="1"/>
  <c r="B819" i="4"/>
  <c r="C819" i="4"/>
  <c r="D819" i="4" s="1"/>
  <c r="E819" i="4"/>
  <c r="AV819" i="4" s="1"/>
  <c r="F819" i="4"/>
  <c r="G819" i="4"/>
  <c r="H819" i="4" s="1"/>
  <c r="I819" i="4"/>
  <c r="AZ819" i="4" s="1"/>
  <c r="J819" i="4"/>
  <c r="K819" i="4"/>
  <c r="L819" i="4" s="1"/>
  <c r="M819" i="4"/>
  <c r="BD819" i="4" s="1"/>
  <c r="N819" i="4"/>
  <c r="O819" i="4"/>
  <c r="P819" i="4" s="1"/>
  <c r="A820" i="4"/>
  <c r="AR820" i="4" s="1"/>
  <c r="B820" i="4"/>
  <c r="C820" i="4"/>
  <c r="D820" i="4" s="1"/>
  <c r="E820" i="4"/>
  <c r="AV820" i="4" s="1"/>
  <c r="F820" i="4"/>
  <c r="G820" i="4"/>
  <c r="H820" i="4" s="1"/>
  <c r="I820" i="4"/>
  <c r="AZ820" i="4" s="1"/>
  <c r="J820" i="4"/>
  <c r="K820" i="4"/>
  <c r="L820" i="4" s="1"/>
  <c r="M820" i="4"/>
  <c r="BD820" i="4" s="1"/>
  <c r="N820" i="4"/>
  <c r="O820" i="4"/>
  <c r="P820" i="4" s="1"/>
  <c r="A821" i="4"/>
  <c r="AR821" i="4" s="1"/>
  <c r="B821" i="4"/>
  <c r="C821" i="4"/>
  <c r="D821" i="4" s="1"/>
  <c r="E821" i="4"/>
  <c r="AV821" i="4" s="1"/>
  <c r="F821" i="4"/>
  <c r="G821" i="4"/>
  <c r="H821" i="4" s="1"/>
  <c r="I821" i="4"/>
  <c r="AZ821" i="4" s="1"/>
  <c r="J821" i="4"/>
  <c r="K821" i="4"/>
  <c r="L821" i="4" s="1"/>
  <c r="M821" i="4"/>
  <c r="BD821" i="4" s="1"/>
  <c r="N821" i="4"/>
  <c r="O821" i="4"/>
  <c r="P821" i="4" s="1"/>
  <c r="A822" i="4"/>
  <c r="AR822" i="4" s="1"/>
  <c r="B822" i="4"/>
  <c r="C822" i="4"/>
  <c r="D822" i="4" s="1"/>
  <c r="E822" i="4"/>
  <c r="AV822" i="4" s="1"/>
  <c r="F822" i="4"/>
  <c r="G822" i="4"/>
  <c r="H822" i="4" s="1"/>
  <c r="I822" i="4"/>
  <c r="AZ822" i="4" s="1"/>
  <c r="J822" i="4"/>
  <c r="K822" i="4"/>
  <c r="L822" i="4" s="1"/>
  <c r="M822" i="4"/>
  <c r="BD822" i="4" s="1"/>
  <c r="N822" i="4"/>
  <c r="O822" i="4"/>
  <c r="P822" i="4" s="1"/>
  <c r="A823" i="4"/>
  <c r="AR823" i="4" s="1"/>
  <c r="B823" i="4"/>
  <c r="C823" i="4"/>
  <c r="D823" i="4" s="1"/>
  <c r="E823" i="4"/>
  <c r="AV823" i="4" s="1"/>
  <c r="F823" i="4"/>
  <c r="G823" i="4"/>
  <c r="H823" i="4" s="1"/>
  <c r="I823" i="4"/>
  <c r="AZ823" i="4" s="1"/>
  <c r="J823" i="4"/>
  <c r="K823" i="4"/>
  <c r="L823" i="4" s="1"/>
  <c r="M823" i="4"/>
  <c r="BD823" i="4" s="1"/>
  <c r="N823" i="4"/>
  <c r="O823" i="4"/>
  <c r="P823" i="4" s="1"/>
  <c r="A824" i="4"/>
  <c r="AR824" i="4" s="1"/>
  <c r="B824" i="4"/>
  <c r="C824" i="4"/>
  <c r="D824" i="4" s="1"/>
  <c r="E824" i="4"/>
  <c r="AV824" i="4" s="1"/>
  <c r="F824" i="4"/>
  <c r="G824" i="4"/>
  <c r="H824" i="4" s="1"/>
  <c r="I824" i="4"/>
  <c r="AZ824" i="4" s="1"/>
  <c r="J824" i="4"/>
  <c r="K824" i="4"/>
  <c r="L824" i="4" s="1"/>
  <c r="M824" i="4"/>
  <c r="BD824" i="4" s="1"/>
  <c r="N824" i="4"/>
  <c r="O824" i="4"/>
  <c r="P824" i="4" s="1"/>
  <c r="A825" i="4"/>
  <c r="AR825" i="4" s="1"/>
  <c r="B825" i="4"/>
  <c r="C825" i="4"/>
  <c r="D825" i="4" s="1"/>
  <c r="E825" i="4"/>
  <c r="AV825" i="4" s="1"/>
  <c r="F825" i="4"/>
  <c r="G825" i="4"/>
  <c r="H825" i="4" s="1"/>
  <c r="I825" i="4"/>
  <c r="AZ825" i="4" s="1"/>
  <c r="J825" i="4"/>
  <c r="K825" i="4"/>
  <c r="L825" i="4" s="1"/>
  <c r="M825" i="4"/>
  <c r="BD825" i="4" s="1"/>
  <c r="N825" i="4"/>
  <c r="O825" i="4"/>
  <c r="P825" i="4" s="1"/>
  <c r="A826" i="4"/>
  <c r="AR826" i="4" s="1"/>
  <c r="B826" i="4"/>
  <c r="C826" i="4"/>
  <c r="D826" i="4" s="1"/>
  <c r="E826" i="4"/>
  <c r="AV826" i="4" s="1"/>
  <c r="F826" i="4"/>
  <c r="G826" i="4"/>
  <c r="H826" i="4" s="1"/>
  <c r="I826" i="4"/>
  <c r="AZ826" i="4" s="1"/>
  <c r="J826" i="4"/>
  <c r="K826" i="4"/>
  <c r="L826" i="4" s="1"/>
  <c r="M826" i="4"/>
  <c r="BD826" i="4" s="1"/>
  <c r="N826" i="4"/>
  <c r="O826" i="4"/>
  <c r="P826" i="4" s="1"/>
  <c r="A827" i="4"/>
  <c r="AR827" i="4" s="1"/>
  <c r="B827" i="4"/>
  <c r="C827" i="4"/>
  <c r="D827" i="4" s="1"/>
  <c r="E827" i="4"/>
  <c r="AV827" i="4" s="1"/>
  <c r="F827" i="4"/>
  <c r="G827" i="4"/>
  <c r="H827" i="4" s="1"/>
  <c r="I827" i="4"/>
  <c r="AZ827" i="4" s="1"/>
  <c r="J827" i="4"/>
  <c r="K827" i="4"/>
  <c r="L827" i="4" s="1"/>
  <c r="M827" i="4"/>
  <c r="BD827" i="4" s="1"/>
  <c r="N827" i="4"/>
  <c r="O827" i="4"/>
  <c r="P827" i="4" s="1"/>
  <c r="A828" i="4"/>
  <c r="AR828" i="4" s="1"/>
  <c r="B828" i="4"/>
  <c r="C828" i="4"/>
  <c r="D828" i="4" s="1"/>
  <c r="E828" i="4"/>
  <c r="AV828" i="4" s="1"/>
  <c r="F828" i="4"/>
  <c r="G828" i="4"/>
  <c r="H828" i="4" s="1"/>
  <c r="I828" i="4"/>
  <c r="AZ828" i="4" s="1"/>
  <c r="J828" i="4"/>
  <c r="K828" i="4"/>
  <c r="L828" i="4" s="1"/>
  <c r="M828" i="4"/>
  <c r="BD828" i="4" s="1"/>
  <c r="N828" i="4"/>
  <c r="O828" i="4"/>
  <c r="P828" i="4" s="1"/>
  <c r="A829" i="4"/>
  <c r="AR829" i="4" s="1"/>
  <c r="B829" i="4"/>
  <c r="C829" i="4"/>
  <c r="D829" i="4" s="1"/>
  <c r="E829" i="4"/>
  <c r="AV829" i="4" s="1"/>
  <c r="F829" i="4"/>
  <c r="G829" i="4"/>
  <c r="H829" i="4" s="1"/>
  <c r="I829" i="4"/>
  <c r="AZ829" i="4" s="1"/>
  <c r="J829" i="4"/>
  <c r="K829" i="4"/>
  <c r="L829" i="4" s="1"/>
  <c r="M829" i="4"/>
  <c r="BD829" i="4" s="1"/>
  <c r="N829" i="4"/>
  <c r="O829" i="4"/>
  <c r="P829" i="4" s="1"/>
  <c r="A830" i="4"/>
  <c r="AR830" i="4" s="1"/>
  <c r="B830" i="4"/>
  <c r="C830" i="4"/>
  <c r="D830" i="4" s="1"/>
  <c r="E830" i="4"/>
  <c r="AV830" i="4" s="1"/>
  <c r="F830" i="4"/>
  <c r="G830" i="4"/>
  <c r="H830" i="4" s="1"/>
  <c r="I830" i="4"/>
  <c r="AZ830" i="4" s="1"/>
  <c r="J830" i="4"/>
  <c r="K830" i="4"/>
  <c r="L830" i="4" s="1"/>
  <c r="M830" i="4"/>
  <c r="BD830" i="4" s="1"/>
  <c r="N830" i="4"/>
  <c r="O830" i="4"/>
  <c r="P830" i="4" s="1"/>
  <c r="A831" i="4"/>
  <c r="AR831" i="4" s="1"/>
  <c r="B831" i="4"/>
  <c r="C831" i="4"/>
  <c r="D831" i="4" s="1"/>
  <c r="E831" i="4"/>
  <c r="AV831" i="4" s="1"/>
  <c r="F831" i="4"/>
  <c r="G831" i="4"/>
  <c r="H831" i="4" s="1"/>
  <c r="I831" i="4"/>
  <c r="AZ831" i="4" s="1"/>
  <c r="J831" i="4"/>
  <c r="K831" i="4"/>
  <c r="L831" i="4" s="1"/>
  <c r="M831" i="4"/>
  <c r="BD831" i="4" s="1"/>
  <c r="N831" i="4"/>
  <c r="O831" i="4"/>
  <c r="P831" i="4" s="1"/>
  <c r="A832" i="4"/>
  <c r="AR832" i="4" s="1"/>
  <c r="B832" i="4"/>
  <c r="C832" i="4"/>
  <c r="D832" i="4" s="1"/>
  <c r="E832" i="4"/>
  <c r="AV832" i="4" s="1"/>
  <c r="F832" i="4"/>
  <c r="G832" i="4"/>
  <c r="H832" i="4" s="1"/>
  <c r="I832" i="4"/>
  <c r="AZ832" i="4" s="1"/>
  <c r="J832" i="4"/>
  <c r="K832" i="4"/>
  <c r="L832" i="4" s="1"/>
  <c r="M832" i="4"/>
  <c r="BD832" i="4" s="1"/>
  <c r="N832" i="4"/>
  <c r="O832" i="4"/>
  <c r="P832" i="4" s="1"/>
  <c r="A833" i="4"/>
  <c r="AR833" i="4" s="1"/>
  <c r="B833" i="4"/>
  <c r="C833" i="4"/>
  <c r="D833" i="4" s="1"/>
  <c r="E833" i="4"/>
  <c r="AV833" i="4" s="1"/>
  <c r="F833" i="4"/>
  <c r="G833" i="4"/>
  <c r="H833" i="4" s="1"/>
  <c r="I833" i="4"/>
  <c r="AZ833" i="4" s="1"/>
  <c r="J833" i="4"/>
  <c r="K833" i="4"/>
  <c r="L833" i="4" s="1"/>
  <c r="M833" i="4"/>
  <c r="BD833" i="4" s="1"/>
  <c r="N833" i="4"/>
  <c r="O833" i="4"/>
  <c r="P833" i="4" s="1"/>
  <c r="A834" i="4"/>
  <c r="AR834" i="4" s="1"/>
  <c r="B834" i="4"/>
  <c r="C834" i="4"/>
  <c r="D834" i="4" s="1"/>
  <c r="E834" i="4"/>
  <c r="AV834" i="4" s="1"/>
  <c r="F834" i="4"/>
  <c r="G834" i="4"/>
  <c r="H834" i="4" s="1"/>
  <c r="I834" i="4"/>
  <c r="AZ834" i="4" s="1"/>
  <c r="J834" i="4"/>
  <c r="K834" i="4"/>
  <c r="L834" i="4" s="1"/>
  <c r="M834" i="4"/>
  <c r="BD834" i="4" s="1"/>
  <c r="N834" i="4"/>
  <c r="O834" i="4"/>
  <c r="P834" i="4" s="1"/>
  <c r="A835" i="4"/>
  <c r="AR835" i="4" s="1"/>
  <c r="B835" i="4"/>
  <c r="C835" i="4"/>
  <c r="D835" i="4" s="1"/>
  <c r="E835" i="4"/>
  <c r="AV835" i="4" s="1"/>
  <c r="F835" i="4"/>
  <c r="G835" i="4"/>
  <c r="H835" i="4" s="1"/>
  <c r="I835" i="4"/>
  <c r="AZ835" i="4" s="1"/>
  <c r="J835" i="4"/>
  <c r="K835" i="4"/>
  <c r="L835" i="4" s="1"/>
  <c r="M835" i="4"/>
  <c r="BD835" i="4" s="1"/>
  <c r="N835" i="4"/>
  <c r="O835" i="4"/>
  <c r="P835" i="4" s="1"/>
  <c r="A836" i="4"/>
  <c r="AR836" i="4" s="1"/>
  <c r="B836" i="4"/>
  <c r="C836" i="4"/>
  <c r="D836" i="4" s="1"/>
  <c r="E836" i="4"/>
  <c r="AV836" i="4" s="1"/>
  <c r="F836" i="4"/>
  <c r="G836" i="4"/>
  <c r="H836" i="4" s="1"/>
  <c r="I836" i="4"/>
  <c r="AZ836" i="4" s="1"/>
  <c r="J836" i="4"/>
  <c r="K836" i="4"/>
  <c r="L836" i="4" s="1"/>
  <c r="M836" i="4"/>
  <c r="BD836" i="4" s="1"/>
  <c r="N836" i="4"/>
  <c r="O836" i="4"/>
  <c r="P836" i="4" s="1"/>
  <c r="A837" i="4"/>
  <c r="AR837" i="4" s="1"/>
  <c r="B837" i="4"/>
  <c r="C837" i="4"/>
  <c r="D837" i="4" s="1"/>
  <c r="E837" i="4"/>
  <c r="AV837" i="4" s="1"/>
  <c r="F837" i="4"/>
  <c r="G837" i="4"/>
  <c r="H837" i="4" s="1"/>
  <c r="I837" i="4"/>
  <c r="AZ837" i="4" s="1"/>
  <c r="J837" i="4"/>
  <c r="K837" i="4"/>
  <c r="L837" i="4" s="1"/>
  <c r="M837" i="4"/>
  <c r="BD837" i="4" s="1"/>
  <c r="N837" i="4"/>
  <c r="O837" i="4"/>
  <c r="P837" i="4" s="1"/>
  <c r="A838" i="4"/>
  <c r="AR838" i="4" s="1"/>
  <c r="B838" i="4"/>
  <c r="C838" i="4"/>
  <c r="D838" i="4" s="1"/>
  <c r="E838" i="4"/>
  <c r="AV838" i="4" s="1"/>
  <c r="F838" i="4"/>
  <c r="G838" i="4"/>
  <c r="H838" i="4" s="1"/>
  <c r="I838" i="4"/>
  <c r="AZ838" i="4" s="1"/>
  <c r="J838" i="4"/>
  <c r="K838" i="4"/>
  <c r="L838" i="4" s="1"/>
  <c r="M838" i="4"/>
  <c r="BD838" i="4" s="1"/>
  <c r="N838" i="4"/>
  <c r="O838" i="4"/>
  <c r="P838" i="4" s="1"/>
  <c r="A839" i="4"/>
  <c r="AR839" i="4" s="1"/>
  <c r="B839" i="4"/>
  <c r="C839" i="4"/>
  <c r="D839" i="4" s="1"/>
  <c r="E839" i="4"/>
  <c r="AV839" i="4" s="1"/>
  <c r="F839" i="4"/>
  <c r="G839" i="4"/>
  <c r="H839" i="4" s="1"/>
  <c r="I839" i="4"/>
  <c r="AZ839" i="4" s="1"/>
  <c r="J839" i="4"/>
  <c r="K839" i="4"/>
  <c r="L839" i="4" s="1"/>
  <c r="M839" i="4"/>
  <c r="BD839" i="4" s="1"/>
  <c r="N839" i="4"/>
  <c r="O839" i="4"/>
  <c r="P839" i="4" s="1"/>
  <c r="A840" i="4"/>
  <c r="AR840" i="4" s="1"/>
  <c r="B840" i="4"/>
  <c r="C840" i="4"/>
  <c r="D840" i="4" s="1"/>
  <c r="E840" i="4"/>
  <c r="AV840" i="4" s="1"/>
  <c r="F840" i="4"/>
  <c r="G840" i="4"/>
  <c r="H840" i="4" s="1"/>
  <c r="I840" i="4"/>
  <c r="AZ840" i="4" s="1"/>
  <c r="J840" i="4"/>
  <c r="K840" i="4"/>
  <c r="L840" i="4" s="1"/>
  <c r="M840" i="4"/>
  <c r="BD840" i="4" s="1"/>
  <c r="N840" i="4"/>
  <c r="O840" i="4"/>
  <c r="P840" i="4" s="1"/>
  <c r="A841" i="4"/>
  <c r="AR841" i="4" s="1"/>
  <c r="B841" i="4"/>
  <c r="C841" i="4"/>
  <c r="D841" i="4" s="1"/>
  <c r="E841" i="4"/>
  <c r="AV841" i="4" s="1"/>
  <c r="F841" i="4"/>
  <c r="G841" i="4"/>
  <c r="H841" i="4" s="1"/>
  <c r="I841" i="4"/>
  <c r="AZ841" i="4" s="1"/>
  <c r="J841" i="4"/>
  <c r="K841" i="4"/>
  <c r="L841" i="4" s="1"/>
  <c r="M841" i="4"/>
  <c r="BD841" i="4" s="1"/>
  <c r="N841" i="4"/>
  <c r="O841" i="4"/>
  <c r="P841" i="4" s="1"/>
  <c r="A842" i="4"/>
  <c r="AR842" i="4" s="1"/>
  <c r="B842" i="4"/>
  <c r="C842" i="4"/>
  <c r="D842" i="4" s="1"/>
  <c r="E842" i="4"/>
  <c r="AV842" i="4" s="1"/>
  <c r="F842" i="4"/>
  <c r="G842" i="4"/>
  <c r="H842" i="4" s="1"/>
  <c r="I842" i="4"/>
  <c r="AZ842" i="4" s="1"/>
  <c r="J842" i="4"/>
  <c r="K842" i="4"/>
  <c r="L842" i="4" s="1"/>
  <c r="M842" i="4"/>
  <c r="BD842" i="4" s="1"/>
  <c r="N842" i="4"/>
  <c r="O842" i="4"/>
  <c r="P842" i="4" s="1"/>
  <c r="A843" i="4"/>
  <c r="AR843" i="4" s="1"/>
  <c r="B843" i="4"/>
  <c r="C843" i="4"/>
  <c r="D843" i="4" s="1"/>
  <c r="E843" i="4"/>
  <c r="AV843" i="4" s="1"/>
  <c r="F843" i="4"/>
  <c r="G843" i="4"/>
  <c r="H843" i="4" s="1"/>
  <c r="I843" i="4"/>
  <c r="AZ843" i="4" s="1"/>
  <c r="J843" i="4"/>
  <c r="K843" i="4"/>
  <c r="L843" i="4" s="1"/>
  <c r="M843" i="4"/>
  <c r="BD843" i="4" s="1"/>
  <c r="N843" i="4"/>
  <c r="O843" i="4"/>
  <c r="P843" i="4" s="1"/>
  <c r="A844" i="4"/>
  <c r="AR844" i="4" s="1"/>
  <c r="B844" i="4"/>
  <c r="C844" i="4"/>
  <c r="D844" i="4" s="1"/>
  <c r="E844" i="4"/>
  <c r="AV844" i="4" s="1"/>
  <c r="F844" i="4"/>
  <c r="G844" i="4"/>
  <c r="H844" i="4" s="1"/>
  <c r="I844" i="4"/>
  <c r="AZ844" i="4" s="1"/>
  <c r="J844" i="4"/>
  <c r="K844" i="4"/>
  <c r="L844" i="4" s="1"/>
  <c r="M844" i="4"/>
  <c r="BD844" i="4" s="1"/>
  <c r="N844" i="4"/>
  <c r="O844" i="4"/>
  <c r="P844" i="4" s="1"/>
  <c r="A845" i="4"/>
  <c r="AR845" i="4" s="1"/>
  <c r="B845" i="4"/>
  <c r="C845" i="4"/>
  <c r="D845" i="4" s="1"/>
  <c r="E845" i="4"/>
  <c r="AV845" i="4" s="1"/>
  <c r="F845" i="4"/>
  <c r="G845" i="4"/>
  <c r="H845" i="4" s="1"/>
  <c r="I845" i="4"/>
  <c r="AZ845" i="4" s="1"/>
  <c r="J845" i="4"/>
  <c r="K845" i="4"/>
  <c r="L845" i="4" s="1"/>
  <c r="M845" i="4"/>
  <c r="BD845" i="4" s="1"/>
  <c r="N845" i="4"/>
  <c r="O845" i="4"/>
  <c r="P845" i="4" s="1"/>
  <c r="A846" i="4"/>
  <c r="AR846" i="4" s="1"/>
  <c r="B846" i="4"/>
  <c r="C846" i="4"/>
  <c r="D846" i="4" s="1"/>
  <c r="E846" i="4"/>
  <c r="AV846" i="4" s="1"/>
  <c r="F846" i="4"/>
  <c r="G846" i="4"/>
  <c r="H846" i="4" s="1"/>
  <c r="I846" i="4"/>
  <c r="AZ846" i="4" s="1"/>
  <c r="J846" i="4"/>
  <c r="K846" i="4"/>
  <c r="L846" i="4" s="1"/>
  <c r="M846" i="4"/>
  <c r="BD846" i="4" s="1"/>
  <c r="N846" i="4"/>
  <c r="O846" i="4"/>
  <c r="P846" i="4" s="1"/>
  <c r="A847" i="4"/>
  <c r="AR847" i="4" s="1"/>
  <c r="B847" i="4"/>
  <c r="C847" i="4"/>
  <c r="D847" i="4" s="1"/>
  <c r="E847" i="4"/>
  <c r="AV847" i="4" s="1"/>
  <c r="F847" i="4"/>
  <c r="G847" i="4"/>
  <c r="H847" i="4" s="1"/>
  <c r="I847" i="4"/>
  <c r="AZ847" i="4" s="1"/>
  <c r="J847" i="4"/>
  <c r="K847" i="4"/>
  <c r="L847" i="4" s="1"/>
  <c r="M847" i="4"/>
  <c r="BD847" i="4" s="1"/>
  <c r="N847" i="4"/>
  <c r="O847" i="4"/>
  <c r="P847" i="4" s="1"/>
  <c r="A848" i="4"/>
  <c r="AR848" i="4" s="1"/>
  <c r="B848" i="4"/>
  <c r="C848" i="4"/>
  <c r="D848" i="4" s="1"/>
  <c r="E848" i="4"/>
  <c r="AV848" i="4" s="1"/>
  <c r="F848" i="4"/>
  <c r="G848" i="4"/>
  <c r="H848" i="4" s="1"/>
  <c r="I848" i="4"/>
  <c r="AZ848" i="4" s="1"/>
  <c r="J848" i="4"/>
  <c r="K848" i="4"/>
  <c r="L848" i="4" s="1"/>
  <c r="M848" i="4"/>
  <c r="BD848" i="4" s="1"/>
  <c r="N848" i="4"/>
  <c r="O848" i="4"/>
  <c r="P848" i="4" s="1"/>
  <c r="A849" i="4"/>
  <c r="AR849" i="4" s="1"/>
  <c r="B849" i="4"/>
  <c r="C849" i="4"/>
  <c r="D849" i="4" s="1"/>
  <c r="E849" i="4"/>
  <c r="AV849" i="4" s="1"/>
  <c r="F849" i="4"/>
  <c r="G849" i="4"/>
  <c r="H849" i="4" s="1"/>
  <c r="I849" i="4"/>
  <c r="AZ849" i="4" s="1"/>
  <c r="J849" i="4"/>
  <c r="K849" i="4"/>
  <c r="L849" i="4" s="1"/>
  <c r="M849" i="4"/>
  <c r="BD849" i="4" s="1"/>
  <c r="N849" i="4"/>
  <c r="O849" i="4"/>
  <c r="P849" i="4" s="1"/>
  <c r="A850" i="4"/>
  <c r="AR850" i="4" s="1"/>
  <c r="B850" i="4"/>
  <c r="C850" i="4"/>
  <c r="D850" i="4" s="1"/>
  <c r="E850" i="4"/>
  <c r="AV850" i="4" s="1"/>
  <c r="F850" i="4"/>
  <c r="G850" i="4"/>
  <c r="H850" i="4" s="1"/>
  <c r="I850" i="4"/>
  <c r="AZ850" i="4" s="1"/>
  <c r="J850" i="4"/>
  <c r="K850" i="4"/>
  <c r="L850" i="4" s="1"/>
  <c r="M850" i="4"/>
  <c r="BD850" i="4" s="1"/>
  <c r="N850" i="4"/>
  <c r="O850" i="4"/>
  <c r="P850" i="4" s="1"/>
  <c r="A851" i="4"/>
  <c r="AR851" i="4" s="1"/>
  <c r="B851" i="4"/>
  <c r="C851" i="4"/>
  <c r="D851" i="4" s="1"/>
  <c r="E851" i="4"/>
  <c r="AV851" i="4" s="1"/>
  <c r="F851" i="4"/>
  <c r="G851" i="4"/>
  <c r="H851" i="4" s="1"/>
  <c r="I851" i="4"/>
  <c r="AZ851" i="4" s="1"/>
  <c r="J851" i="4"/>
  <c r="K851" i="4"/>
  <c r="L851" i="4" s="1"/>
  <c r="M851" i="4"/>
  <c r="BD851" i="4" s="1"/>
  <c r="N851" i="4"/>
  <c r="O851" i="4"/>
  <c r="P851" i="4" s="1"/>
  <c r="A852" i="4"/>
  <c r="AR852" i="4" s="1"/>
  <c r="B852" i="4"/>
  <c r="C852" i="4"/>
  <c r="D852" i="4" s="1"/>
  <c r="E852" i="4"/>
  <c r="AV852" i="4" s="1"/>
  <c r="F852" i="4"/>
  <c r="G852" i="4"/>
  <c r="H852" i="4" s="1"/>
  <c r="I852" i="4"/>
  <c r="AZ852" i="4" s="1"/>
  <c r="J852" i="4"/>
  <c r="K852" i="4"/>
  <c r="L852" i="4" s="1"/>
  <c r="M852" i="4"/>
  <c r="BD852" i="4" s="1"/>
  <c r="N852" i="4"/>
  <c r="O852" i="4"/>
  <c r="P852" i="4" s="1"/>
  <c r="A853" i="4"/>
  <c r="AR853" i="4" s="1"/>
  <c r="B853" i="4"/>
  <c r="C853" i="4"/>
  <c r="D853" i="4" s="1"/>
  <c r="E853" i="4"/>
  <c r="AV853" i="4" s="1"/>
  <c r="F853" i="4"/>
  <c r="G853" i="4"/>
  <c r="H853" i="4" s="1"/>
  <c r="I853" i="4"/>
  <c r="AZ853" i="4" s="1"/>
  <c r="J853" i="4"/>
  <c r="K853" i="4"/>
  <c r="L853" i="4" s="1"/>
  <c r="M853" i="4"/>
  <c r="BD853" i="4" s="1"/>
  <c r="N853" i="4"/>
  <c r="O853" i="4"/>
  <c r="P853" i="4" s="1"/>
  <c r="A854" i="4"/>
  <c r="AR854" i="4" s="1"/>
  <c r="B854" i="4"/>
  <c r="C854" i="4"/>
  <c r="D854" i="4" s="1"/>
  <c r="E854" i="4"/>
  <c r="AV854" i="4" s="1"/>
  <c r="F854" i="4"/>
  <c r="G854" i="4"/>
  <c r="H854" i="4" s="1"/>
  <c r="I854" i="4"/>
  <c r="AZ854" i="4" s="1"/>
  <c r="J854" i="4"/>
  <c r="K854" i="4"/>
  <c r="L854" i="4" s="1"/>
  <c r="M854" i="4"/>
  <c r="BD854" i="4" s="1"/>
  <c r="N854" i="4"/>
  <c r="O854" i="4"/>
  <c r="P854" i="4" s="1"/>
  <c r="A855" i="4"/>
  <c r="AR855" i="4" s="1"/>
  <c r="B855" i="4"/>
  <c r="C855" i="4"/>
  <c r="D855" i="4" s="1"/>
  <c r="E855" i="4"/>
  <c r="AV855" i="4" s="1"/>
  <c r="F855" i="4"/>
  <c r="G855" i="4"/>
  <c r="H855" i="4" s="1"/>
  <c r="I855" i="4"/>
  <c r="AZ855" i="4" s="1"/>
  <c r="J855" i="4"/>
  <c r="K855" i="4"/>
  <c r="L855" i="4" s="1"/>
  <c r="M855" i="4"/>
  <c r="BD855" i="4" s="1"/>
  <c r="N855" i="4"/>
  <c r="O855" i="4"/>
  <c r="P855" i="4" s="1"/>
  <c r="A856" i="4"/>
  <c r="AR856" i="4" s="1"/>
  <c r="B856" i="4"/>
  <c r="C856" i="4"/>
  <c r="D856" i="4" s="1"/>
  <c r="E856" i="4"/>
  <c r="AV856" i="4" s="1"/>
  <c r="F856" i="4"/>
  <c r="G856" i="4"/>
  <c r="H856" i="4" s="1"/>
  <c r="I856" i="4"/>
  <c r="AZ856" i="4" s="1"/>
  <c r="J856" i="4"/>
  <c r="K856" i="4"/>
  <c r="L856" i="4" s="1"/>
  <c r="M856" i="4"/>
  <c r="BD856" i="4" s="1"/>
  <c r="N856" i="4"/>
  <c r="O856" i="4"/>
  <c r="P856" i="4" s="1"/>
  <c r="A857" i="4"/>
  <c r="AR857" i="4" s="1"/>
  <c r="B857" i="4"/>
  <c r="C857" i="4"/>
  <c r="D857" i="4" s="1"/>
  <c r="E857" i="4"/>
  <c r="AV857" i="4" s="1"/>
  <c r="F857" i="4"/>
  <c r="G857" i="4"/>
  <c r="H857" i="4" s="1"/>
  <c r="I857" i="4"/>
  <c r="AZ857" i="4" s="1"/>
  <c r="J857" i="4"/>
  <c r="K857" i="4"/>
  <c r="L857" i="4" s="1"/>
  <c r="M857" i="4"/>
  <c r="BD857" i="4" s="1"/>
  <c r="N857" i="4"/>
  <c r="O857" i="4"/>
  <c r="P857" i="4" s="1"/>
  <c r="A858" i="4"/>
  <c r="AR858" i="4" s="1"/>
  <c r="B858" i="4"/>
  <c r="C858" i="4"/>
  <c r="D858" i="4" s="1"/>
  <c r="E858" i="4"/>
  <c r="AV858" i="4" s="1"/>
  <c r="F858" i="4"/>
  <c r="G858" i="4"/>
  <c r="H858" i="4" s="1"/>
  <c r="I858" i="4"/>
  <c r="AZ858" i="4" s="1"/>
  <c r="J858" i="4"/>
  <c r="K858" i="4"/>
  <c r="L858" i="4" s="1"/>
  <c r="M858" i="4"/>
  <c r="BD858" i="4" s="1"/>
  <c r="N858" i="4"/>
  <c r="O858" i="4"/>
  <c r="P858" i="4" s="1"/>
  <c r="A859" i="4"/>
  <c r="AR859" i="4" s="1"/>
  <c r="B859" i="4"/>
  <c r="C859" i="4"/>
  <c r="D859" i="4" s="1"/>
  <c r="E859" i="4"/>
  <c r="AV859" i="4" s="1"/>
  <c r="F859" i="4"/>
  <c r="G859" i="4"/>
  <c r="H859" i="4" s="1"/>
  <c r="I859" i="4"/>
  <c r="AZ859" i="4" s="1"/>
  <c r="J859" i="4"/>
  <c r="K859" i="4"/>
  <c r="L859" i="4" s="1"/>
  <c r="M859" i="4"/>
  <c r="BD859" i="4" s="1"/>
  <c r="N859" i="4"/>
  <c r="O859" i="4"/>
  <c r="P859" i="4" s="1"/>
  <c r="A860" i="4"/>
  <c r="AR860" i="4" s="1"/>
  <c r="B860" i="4"/>
  <c r="C860" i="4"/>
  <c r="D860" i="4" s="1"/>
  <c r="E860" i="4"/>
  <c r="AV860" i="4" s="1"/>
  <c r="F860" i="4"/>
  <c r="G860" i="4"/>
  <c r="H860" i="4" s="1"/>
  <c r="I860" i="4"/>
  <c r="AZ860" i="4" s="1"/>
  <c r="J860" i="4"/>
  <c r="K860" i="4"/>
  <c r="L860" i="4" s="1"/>
  <c r="M860" i="4"/>
  <c r="BD860" i="4" s="1"/>
  <c r="N860" i="4"/>
  <c r="O860" i="4"/>
  <c r="P860" i="4" s="1"/>
  <c r="A861" i="4"/>
  <c r="AR861" i="4" s="1"/>
  <c r="B861" i="4"/>
  <c r="C861" i="4"/>
  <c r="D861" i="4" s="1"/>
  <c r="E861" i="4"/>
  <c r="AV861" i="4" s="1"/>
  <c r="F861" i="4"/>
  <c r="G861" i="4"/>
  <c r="H861" i="4" s="1"/>
  <c r="I861" i="4"/>
  <c r="AZ861" i="4" s="1"/>
  <c r="J861" i="4"/>
  <c r="K861" i="4"/>
  <c r="L861" i="4" s="1"/>
  <c r="M861" i="4"/>
  <c r="BD861" i="4" s="1"/>
  <c r="N861" i="4"/>
  <c r="O861" i="4"/>
  <c r="P861" i="4" s="1"/>
  <c r="A862" i="4"/>
  <c r="AR862" i="4" s="1"/>
  <c r="B862" i="4"/>
  <c r="C862" i="4"/>
  <c r="D862" i="4" s="1"/>
  <c r="E862" i="4"/>
  <c r="AV862" i="4" s="1"/>
  <c r="F862" i="4"/>
  <c r="G862" i="4"/>
  <c r="H862" i="4" s="1"/>
  <c r="I862" i="4"/>
  <c r="AZ862" i="4" s="1"/>
  <c r="J862" i="4"/>
  <c r="K862" i="4"/>
  <c r="L862" i="4" s="1"/>
  <c r="M862" i="4"/>
  <c r="BD862" i="4" s="1"/>
  <c r="N862" i="4"/>
  <c r="O862" i="4"/>
  <c r="P862" i="4" s="1"/>
  <c r="A863" i="4"/>
  <c r="AR863" i="4" s="1"/>
  <c r="B863" i="4"/>
  <c r="C863" i="4"/>
  <c r="D863" i="4" s="1"/>
  <c r="E863" i="4"/>
  <c r="AV863" i="4" s="1"/>
  <c r="F863" i="4"/>
  <c r="G863" i="4"/>
  <c r="H863" i="4" s="1"/>
  <c r="I863" i="4"/>
  <c r="AZ863" i="4" s="1"/>
  <c r="J863" i="4"/>
  <c r="K863" i="4"/>
  <c r="L863" i="4" s="1"/>
  <c r="M863" i="4"/>
  <c r="BD863" i="4" s="1"/>
  <c r="N863" i="4"/>
  <c r="O863" i="4"/>
  <c r="P863" i="4" s="1"/>
  <c r="A864" i="4"/>
  <c r="AR864" i="4" s="1"/>
  <c r="B864" i="4"/>
  <c r="C864" i="4"/>
  <c r="D864" i="4" s="1"/>
  <c r="E864" i="4"/>
  <c r="AV864" i="4" s="1"/>
  <c r="F864" i="4"/>
  <c r="G864" i="4"/>
  <c r="H864" i="4" s="1"/>
  <c r="I864" i="4"/>
  <c r="AZ864" i="4" s="1"/>
  <c r="J864" i="4"/>
  <c r="K864" i="4"/>
  <c r="L864" i="4" s="1"/>
  <c r="M864" i="4"/>
  <c r="BD864" i="4" s="1"/>
  <c r="N864" i="4"/>
  <c r="O864" i="4"/>
  <c r="P864" i="4" s="1"/>
  <c r="A865" i="4"/>
  <c r="AR865" i="4" s="1"/>
  <c r="B865" i="4"/>
  <c r="C865" i="4"/>
  <c r="D865" i="4" s="1"/>
  <c r="E865" i="4"/>
  <c r="AV865" i="4" s="1"/>
  <c r="F865" i="4"/>
  <c r="G865" i="4"/>
  <c r="H865" i="4" s="1"/>
  <c r="I865" i="4"/>
  <c r="AZ865" i="4" s="1"/>
  <c r="J865" i="4"/>
  <c r="K865" i="4"/>
  <c r="L865" i="4" s="1"/>
  <c r="M865" i="4"/>
  <c r="BD865" i="4" s="1"/>
  <c r="N865" i="4"/>
  <c r="O865" i="4"/>
  <c r="P865" i="4" s="1"/>
  <c r="A866" i="4"/>
  <c r="AR866" i="4" s="1"/>
  <c r="B866" i="4"/>
  <c r="C866" i="4"/>
  <c r="D866" i="4" s="1"/>
  <c r="E866" i="4"/>
  <c r="AV866" i="4" s="1"/>
  <c r="F866" i="4"/>
  <c r="G866" i="4"/>
  <c r="H866" i="4" s="1"/>
  <c r="I866" i="4"/>
  <c r="AZ866" i="4" s="1"/>
  <c r="J866" i="4"/>
  <c r="K866" i="4"/>
  <c r="L866" i="4" s="1"/>
  <c r="M866" i="4"/>
  <c r="BD866" i="4" s="1"/>
  <c r="N866" i="4"/>
  <c r="O866" i="4"/>
  <c r="P866" i="4" s="1"/>
  <c r="A867" i="4"/>
  <c r="AR867" i="4" s="1"/>
  <c r="B867" i="4"/>
  <c r="C867" i="4"/>
  <c r="D867" i="4" s="1"/>
  <c r="E867" i="4"/>
  <c r="AV867" i="4" s="1"/>
  <c r="F867" i="4"/>
  <c r="G867" i="4"/>
  <c r="H867" i="4" s="1"/>
  <c r="I867" i="4"/>
  <c r="AZ867" i="4" s="1"/>
  <c r="J867" i="4"/>
  <c r="K867" i="4"/>
  <c r="L867" i="4" s="1"/>
  <c r="M867" i="4"/>
  <c r="BD867" i="4" s="1"/>
  <c r="N867" i="4"/>
  <c r="O867" i="4"/>
  <c r="P867" i="4" s="1"/>
  <c r="A868" i="4"/>
  <c r="AR868" i="4" s="1"/>
  <c r="B868" i="4"/>
  <c r="C868" i="4"/>
  <c r="D868" i="4" s="1"/>
  <c r="E868" i="4"/>
  <c r="AV868" i="4" s="1"/>
  <c r="F868" i="4"/>
  <c r="G868" i="4"/>
  <c r="H868" i="4" s="1"/>
  <c r="I868" i="4"/>
  <c r="AZ868" i="4" s="1"/>
  <c r="J868" i="4"/>
  <c r="K868" i="4"/>
  <c r="L868" i="4" s="1"/>
  <c r="M868" i="4"/>
  <c r="BD868" i="4" s="1"/>
  <c r="N868" i="4"/>
  <c r="O868" i="4"/>
  <c r="P868" i="4" s="1"/>
  <c r="A869" i="4"/>
  <c r="AR869" i="4" s="1"/>
  <c r="B869" i="4"/>
  <c r="C869" i="4"/>
  <c r="D869" i="4" s="1"/>
  <c r="E869" i="4"/>
  <c r="AV869" i="4" s="1"/>
  <c r="F869" i="4"/>
  <c r="G869" i="4"/>
  <c r="H869" i="4" s="1"/>
  <c r="I869" i="4"/>
  <c r="AZ869" i="4" s="1"/>
  <c r="J869" i="4"/>
  <c r="K869" i="4"/>
  <c r="L869" i="4" s="1"/>
  <c r="M869" i="4"/>
  <c r="BD869" i="4" s="1"/>
  <c r="N869" i="4"/>
  <c r="O869" i="4"/>
  <c r="P869" i="4" s="1"/>
  <c r="A870" i="4"/>
  <c r="AR870" i="4" s="1"/>
  <c r="B870" i="4"/>
  <c r="C870" i="4"/>
  <c r="D870" i="4" s="1"/>
  <c r="E870" i="4"/>
  <c r="AV870" i="4" s="1"/>
  <c r="F870" i="4"/>
  <c r="G870" i="4"/>
  <c r="H870" i="4" s="1"/>
  <c r="I870" i="4"/>
  <c r="AZ870" i="4" s="1"/>
  <c r="J870" i="4"/>
  <c r="K870" i="4"/>
  <c r="L870" i="4" s="1"/>
  <c r="M870" i="4"/>
  <c r="BD870" i="4" s="1"/>
  <c r="N870" i="4"/>
  <c r="O870" i="4"/>
  <c r="P870" i="4" s="1"/>
  <c r="A871" i="4"/>
  <c r="AR871" i="4" s="1"/>
  <c r="B871" i="4"/>
  <c r="C871" i="4"/>
  <c r="D871" i="4" s="1"/>
  <c r="E871" i="4"/>
  <c r="AV871" i="4" s="1"/>
  <c r="F871" i="4"/>
  <c r="G871" i="4"/>
  <c r="H871" i="4" s="1"/>
  <c r="I871" i="4"/>
  <c r="AZ871" i="4" s="1"/>
  <c r="J871" i="4"/>
  <c r="K871" i="4"/>
  <c r="L871" i="4" s="1"/>
  <c r="M871" i="4"/>
  <c r="BD871" i="4" s="1"/>
  <c r="N871" i="4"/>
  <c r="O871" i="4"/>
  <c r="P871" i="4" s="1"/>
  <c r="A872" i="4"/>
  <c r="AR872" i="4" s="1"/>
  <c r="B872" i="4"/>
  <c r="C872" i="4"/>
  <c r="D872" i="4" s="1"/>
  <c r="E872" i="4"/>
  <c r="AV872" i="4" s="1"/>
  <c r="F872" i="4"/>
  <c r="G872" i="4"/>
  <c r="H872" i="4" s="1"/>
  <c r="I872" i="4"/>
  <c r="AZ872" i="4" s="1"/>
  <c r="J872" i="4"/>
  <c r="K872" i="4"/>
  <c r="L872" i="4" s="1"/>
  <c r="M872" i="4"/>
  <c r="BD872" i="4" s="1"/>
  <c r="N872" i="4"/>
  <c r="O872" i="4"/>
  <c r="P872" i="4" s="1"/>
  <c r="A873" i="4"/>
  <c r="AR873" i="4" s="1"/>
  <c r="B873" i="4"/>
  <c r="C873" i="4"/>
  <c r="D873" i="4" s="1"/>
  <c r="E873" i="4"/>
  <c r="AV873" i="4" s="1"/>
  <c r="F873" i="4"/>
  <c r="G873" i="4"/>
  <c r="H873" i="4" s="1"/>
  <c r="I873" i="4"/>
  <c r="AZ873" i="4" s="1"/>
  <c r="J873" i="4"/>
  <c r="K873" i="4"/>
  <c r="L873" i="4" s="1"/>
  <c r="M873" i="4"/>
  <c r="BD873" i="4" s="1"/>
  <c r="N873" i="4"/>
  <c r="O873" i="4"/>
  <c r="P873" i="4" s="1"/>
  <c r="A874" i="4"/>
  <c r="AR874" i="4" s="1"/>
  <c r="B874" i="4"/>
  <c r="C874" i="4"/>
  <c r="D874" i="4" s="1"/>
  <c r="E874" i="4"/>
  <c r="AV874" i="4" s="1"/>
  <c r="F874" i="4"/>
  <c r="G874" i="4"/>
  <c r="H874" i="4" s="1"/>
  <c r="I874" i="4"/>
  <c r="AZ874" i="4" s="1"/>
  <c r="J874" i="4"/>
  <c r="K874" i="4"/>
  <c r="L874" i="4" s="1"/>
  <c r="M874" i="4"/>
  <c r="BD874" i="4" s="1"/>
  <c r="N874" i="4"/>
  <c r="O874" i="4"/>
  <c r="P874" i="4" s="1"/>
  <c r="A875" i="4"/>
  <c r="AR875" i="4" s="1"/>
  <c r="B875" i="4"/>
  <c r="C875" i="4"/>
  <c r="D875" i="4" s="1"/>
  <c r="E875" i="4"/>
  <c r="AV875" i="4" s="1"/>
  <c r="F875" i="4"/>
  <c r="G875" i="4"/>
  <c r="H875" i="4" s="1"/>
  <c r="I875" i="4"/>
  <c r="AZ875" i="4" s="1"/>
  <c r="J875" i="4"/>
  <c r="K875" i="4"/>
  <c r="L875" i="4" s="1"/>
  <c r="M875" i="4"/>
  <c r="BD875" i="4" s="1"/>
  <c r="N875" i="4"/>
  <c r="O875" i="4"/>
  <c r="P875" i="4" s="1"/>
  <c r="A876" i="4"/>
  <c r="AR876" i="4" s="1"/>
  <c r="B876" i="4"/>
  <c r="C876" i="4"/>
  <c r="D876" i="4" s="1"/>
  <c r="E876" i="4"/>
  <c r="AV876" i="4" s="1"/>
  <c r="F876" i="4"/>
  <c r="G876" i="4"/>
  <c r="H876" i="4" s="1"/>
  <c r="I876" i="4"/>
  <c r="AZ876" i="4" s="1"/>
  <c r="J876" i="4"/>
  <c r="K876" i="4"/>
  <c r="L876" i="4" s="1"/>
  <c r="M876" i="4"/>
  <c r="BD876" i="4" s="1"/>
  <c r="N876" i="4"/>
  <c r="O876" i="4"/>
  <c r="P876" i="4" s="1"/>
  <c r="A877" i="4"/>
  <c r="AR877" i="4" s="1"/>
  <c r="B877" i="4"/>
  <c r="C877" i="4"/>
  <c r="D877" i="4" s="1"/>
  <c r="E877" i="4"/>
  <c r="AV877" i="4" s="1"/>
  <c r="F877" i="4"/>
  <c r="G877" i="4"/>
  <c r="H877" i="4" s="1"/>
  <c r="I877" i="4"/>
  <c r="AZ877" i="4" s="1"/>
  <c r="J877" i="4"/>
  <c r="K877" i="4"/>
  <c r="L877" i="4" s="1"/>
  <c r="M877" i="4"/>
  <c r="BD877" i="4" s="1"/>
  <c r="N877" i="4"/>
  <c r="O877" i="4"/>
  <c r="P877" i="4" s="1"/>
  <c r="A878" i="4"/>
  <c r="AR878" i="4" s="1"/>
  <c r="B878" i="4"/>
  <c r="C878" i="4"/>
  <c r="D878" i="4" s="1"/>
  <c r="E878" i="4"/>
  <c r="AV878" i="4" s="1"/>
  <c r="F878" i="4"/>
  <c r="G878" i="4"/>
  <c r="H878" i="4" s="1"/>
  <c r="I878" i="4"/>
  <c r="AZ878" i="4" s="1"/>
  <c r="J878" i="4"/>
  <c r="K878" i="4"/>
  <c r="L878" i="4" s="1"/>
  <c r="M878" i="4"/>
  <c r="BD878" i="4" s="1"/>
  <c r="N878" i="4"/>
  <c r="O878" i="4"/>
  <c r="P878" i="4" s="1"/>
  <c r="A879" i="4"/>
  <c r="AR879" i="4" s="1"/>
  <c r="B879" i="4"/>
  <c r="C879" i="4"/>
  <c r="D879" i="4" s="1"/>
  <c r="E879" i="4"/>
  <c r="AV879" i="4" s="1"/>
  <c r="F879" i="4"/>
  <c r="G879" i="4"/>
  <c r="H879" i="4" s="1"/>
  <c r="I879" i="4"/>
  <c r="AZ879" i="4" s="1"/>
  <c r="J879" i="4"/>
  <c r="K879" i="4"/>
  <c r="L879" i="4" s="1"/>
  <c r="M879" i="4"/>
  <c r="BD879" i="4" s="1"/>
  <c r="N879" i="4"/>
  <c r="O879" i="4"/>
  <c r="P879" i="4" s="1"/>
  <c r="A880" i="4"/>
  <c r="AR880" i="4" s="1"/>
  <c r="B880" i="4"/>
  <c r="C880" i="4"/>
  <c r="D880" i="4" s="1"/>
  <c r="E880" i="4"/>
  <c r="AV880" i="4" s="1"/>
  <c r="F880" i="4"/>
  <c r="G880" i="4"/>
  <c r="H880" i="4" s="1"/>
  <c r="I880" i="4"/>
  <c r="AZ880" i="4" s="1"/>
  <c r="J880" i="4"/>
  <c r="K880" i="4"/>
  <c r="L880" i="4" s="1"/>
  <c r="M880" i="4"/>
  <c r="BD880" i="4" s="1"/>
  <c r="N880" i="4"/>
  <c r="O880" i="4"/>
  <c r="P880" i="4" s="1"/>
  <c r="A881" i="4"/>
  <c r="AR881" i="4" s="1"/>
  <c r="B881" i="4"/>
  <c r="C881" i="4"/>
  <c r="D881" i="4" s="1"/>
  <c r="E881" i="4"/>
  <c r="AV881" i="4" s="1"/>
  <c r="F881" i="4"/>
  <c r="G881" i="4"/>
  <c r="H881" i="4" s="1"/>
  <c r="I881" i="4"/>
  <c r="AZ881" i="4" s="1"/>
  <c r="J881" i="4"/>
  <c r="K881" i="4"/>
  <c r="L881" i="4" s="1"/>
  <c r="M881" i="4"/>
  <c r="BD881" i="4" s="1"/>
  <c r="N881" i="4"/>
  <c r="O881" i="4"/>
  <c r="P881" i="4" s="1"/>
  <c r="A882" i="4"/>
  <c r="AR882" i="4" s="1"/>
  <c r="B882" i="4"/>
  <c r="C882" i="4"/>
  <c r="D882" i="4" s="1"/>
  <c r="E882" i="4"/>
  <c r="AV882" i="4" s="1"/>
  <c r="F882" i="4"/>
  <c r="G882" i="4"/>
  <c r="H882" i="4" s="1"/>
  <c r="I882" i="4"/>
  <c r="AZ882" i="4" s="1"/>
  <c r="J882" i="4"/>
  <c r="K882" i="4"/>
  <c r="L882" i="4" s="1"/>
  <c r="M882" i="4"/>
  <c r="BD882" i="4" s="1"/>
  <c r="N882" i="4"/>
  <c r="O882" i="4"/>
  <c r="P882" i="4" s="1"/>
  <c r="A883" i="4"/>
  <c r="AR883" i="4" s="1"/>
  <c r="B883" i="4"/>
  <c r="C883" i="4"/>
  <c r="D883" i="4" s="1"/>
  <c r="E883" i="4"/>
  <c r="AV883" i="4" s="1"/>
  <c r="F883" i="4"/>
  <c r="G883" i="4"/>
  <c r="H883" i="4" s="1"/>
  <c r="I883" i="4"/>
  <c r="AZ883" i="4" s="1"/>
  <c r="J883" i="4"/>
  <c r="K883" i="4"/>
  <c r="L883" i="4" s="1"/>
  <c r="M883" i="4"/>
  <c r="BD883" i="4" s="1"/>
  <c r="N883" i="4"/>
  <c r="O883" i="4"/>
  <c r="P883" i="4" s="1"/>
  <c r="A884" i="4"/>
  <c r="AR884" i="4" s="1"/>
  <c r="B884" i="4"/>
  <c r="C884" i="4"/>
  <c r="D884" i="4" s="1"/>
  <c r="E884" i="4"/>
  <c r="AV884" i="4" s="1"/>
  <c r="F884" i="4"/>
  <c r="G884" i="4"/>
  <c r="H884" i="4" s="1"/>
  <c r="I884" i="4"/>
  <c r="AZ884" i="4" s="1"/>
  <c r="J884" i="4"/>
  <c r="K884" i="4"/>
  <c r="L884" i="4" s="1"/>
  <c r="M884" i="4"/>
  <c r="BD884" i="4" s="1"/>
  <c r="N884" i="4"/>
  <c r="O884" i="4"/>
  <c r="P884" i="4" s="1"/>
  <c r="A885" i="4"/>
  <c r="AR885" i="4" s="1"/>
  <c r="B885" i="4"/>
  <c r="C885" i="4"/>
  <c r="D885" i="4" s="1"/>
  <c r="E885" i="4"/>
  <c r="AV885" i="4" s="1"/>
  <c r="F885" i="4"/>
  <c r="G885" i="4"/>
  <c r="H885" i="4" s="1"/>
  <c r="I885" i="4"/>
  <c r="AZ885" i="4" s="1"/>
  <c r="J885" i="4"/>
  <c r="K885" i="4"/>
  <c r="L885" i="4" s="1"/>
  <c r="M885" i="4"/>
  <c r="BD885" i="4" s="1"/>
  <c r="N885" i="4"/>
  <c r="O885" i="4"/>
  <c r="P885" i="4" s="1"/>
  <c r="A886" i="4"/>
  <c r="AR886" i="4" s="1"/>
  <c r="B886" i="4"/>
  <c r="C886" i="4"/>
  <c r="D886" i="4" s="1"/>
  <c r="E886" i="4"/>
  <c r="AV886" i="4" s="1"/>
  <c r="F886" i="4"/>
  <c r="G886" i="4"/>
  <c r="H886" i="4" s="1"/>
  <c r="I886" i="4"/>
  <c r="AZ886" i="4" s="1"/>
  <c r="J886" i="4"/>
  <c r="K886" i="4"/>
  <c r="L886" i="4" s="1"/>
  <c r="M886" i="4"/>
  <c r="BD886" i="4" s="1"/>
  <c r="N886" i="4"/>
  <c r="O886" i="4"/>
  <c r="P886" i="4" s="1"/>
  <c r="A887" i="4"/>
  <c r="AR887" i="4" s="1"/>
  <c r="B887" i="4"/>
  <c r="C887" i="4"/>
  <c r="D887" i="4" s="1"/>
  <c r="E887" i="4"/>
  <c r="AV887" i="4" s="1"/>
  <c r="F887" i="4"/>
  <c r="G887" i="4"/>
  <c r="H887" i="4" s="1"/>
  <c r="I887" i="4"/>
  <c r="AZ887" i="4" s="1"/>
  <c r="J887" i="4"/>
  <c r="K887" i="4"/>
  <c r="L887" i="4" s="1"/>
  <c r="M887" i="4"/>
  <c r="BD887" i="4" s="1"/>
  <c r="N887" i="4"/>
  <c r="O887" i="4"/>
  <c r="P887" i="4" s="1"/>
  <c r="A888" i="4"/>
  <c r="AR888" i="4" s="1"/>
  <c r="B888" i="4"/>
  <c r="C888" i="4"/>
  <c r="D888" i="4" s="1"/>
  <c r="E888" i="4"/>
  <c r="AV888" i="4" s="1"/>
  <c r="F888" i="4"/>
  <c r="G888" i="4"/>
  <c r="H888" i="4" s="1"/>
  <c r="I888" i="4"/>
  <c r="AZ888" i="4" s="1"/>
  <c r="J888" i="4"/>
  <c r="K888" i="4"/>
  <c r="L888" i="4" s="1"/>
  <c r="M888" i="4"/>
  <c r="BD888" i="4" s="1"/>
  <c r="N888" i="4"/>
  <c r="O888" i="4"/>
  <c r="P888" i="4" s="1"/>
  <c r="A889" i="4"/>
  <c r="AR889" i="4" s="1"/>
  <c r="B889" i="4"/>
  <c r="C889" i="4"/>
  <c r="D889" i="4" s="1"/>
  <c r="E889" i="4"/>
  <c r="AV889" i="4" s="1"/>
  <c r="F889" i="4"/>
  <c r="G889" i="4"/>
  <c r="H889" i="4" s="1"/>
  <c r="I889" i="4"/>
  <c r="AZ889" i="4" s="1"/>
  <c r="J889" i="4"/>
  <c r="K889" i="4"/>
  <c r="L889" i="4" s="1"/>
  <c r="M889" i="4"/>
  <c r="BD889" i="4" s="1"/>
  <c r="N889" i="4"/>
  <c r="O889" i="4"/>
  <c r="P889" i="4" s="1"/>
  <c r="A890" i="4"/>
  <c r="AR890" i="4" s="1"/>
  <c r="B890" i="4"/>
  <c r="C890" i="4"/>
  <c r="D890" i="4" s="1"/>
  <c r="E890" i="4"/>
  <c r="AV890" i="4" s="1"/>
  <c r="F890" i="4"/>
  <c r="G890" i="4"/>
  <c r="H890" i="4" s="1"/>
  <c r="I890" i="4"/>
  <c r="AZ890" i="4" s="1"/>
  <c r="J890" i="4"/>
  <c r="K890" i="4"/>
  <c r="L890" i="4" s="1"/>
  <c r="M890" i="4"/>
  <c r="BD890" i="4" s="1"/>
  <c r="N890" i="4"/>
  <c r="O890" i="4"/>
  <c r="P890" i="4" s="1"/>
  <c r="A891" i="4"/>
  <c r="AR891" i="4" s="1"/>
  <c r="B891" i="4"/>
  <c r="C891" i="4"/>
  <c r="D891" i="4" s="1"/>
  <c r="E891" i="4"/>
  <c r="AV891" i="4" s="1"/>
  <c r="F891" i="4"/>
  <c r="G891" i="4"/>
  <c r="H891" i="4" s="1"/>
  <c r="I891" i="4"/>
  <c r="AZ891" i="4" s="1"/>
  <c r="J891" i="4"/>
  <c r="K891" i="4"/>
  <c r="L891" i="4" s="1"/>
  <c r="M891" i="4"/>
  <c r="BD891" i="4" s="1"/>
  <c r="N891" i="4"/>
  <c r="O891" i="4"/>
  <c r="P891" i="4" s="1"/>
  <c r="A892" i="4"/>
  <c r="AR892" i="4" s="1"/>
  <c r="B892" i="4"/>
  <c r="C892" i="4"/>
  <c r="D892" i="4" s="1"/>
  <c r="E892" i="4"/>
  <c r="AV892" i="4" s="1"/>
  <c r="F892" i="4"/>
  <c r="G892" i="4"/>
  <c r="H892" i="4" s="1"/>
  <c r="I892" i="4"/>
  <c r="AZ892" i="4" s="1"/>
  <c r="J892" i="4"/>
  <c r="K892" i="4"/>
  <c r="L892" i="4" s="1"/>
  <c r="M892" i="4"/>
  <c r="BD892" i="4" s="1"/>
  <c r="N892" i="4"/>
  <c r="O892" i="4"/>
  <c r="P892" i="4" s="1"/>
  <c r="A893" i="4"/>
  <c r="AR893" i="4" s="1"/>
  <c r="B893" i="4"/>
  <c r="C893" i="4"/>
  <c r="D893" i="4" s="1"/>
  <c r="E893" i="4"/>
  <c r="AV893" i="4" s="1"/>
  <c r="F893" i="4"/>
  <c r="G893" i="4"/>
  <c r="H893" i="4" s="1"/>
  <c r="I893" i="4"/>
  <c r="AZ893" i="4" s="1"/>
  <c r="J893" i="4"/>
  <c r="K893" i="4"/>
  <c r="L893" i="4" s="1"/>
  <c r="M893" i="4"/>
  <c r="BD893" i="4" s="1"/>
  <c r="N893" i="4"/>
  <c r="O893" i="4"/>
  <c r="P893" i="4" s="1"/>
  <c r="A894" i="4"/>
  <c r="AR894" i="4" s="1"/>
  <c r="B894" i="4"/>
  <c r="C894" i="4"/>
  <c r="D894" i="4" s="1"/>
  <c r="E894" i="4"/>
  <c r="AV894" i="4" s="1"/>
  <c r="F894" i="4"/>
  <c r="G894" i="4"/>
  <c r="H894" i="4" s="1"/>
  <c r="I894" i="4"/>
  <c r="AZ894" i="4" s="1"/>
  <c r="J894" i="4"/>
  <c r="K894" i="4"/>
  <c r="L894" i="4" s="1"/>
  <c r="M894" i="4"/>
  <c r="BD894" i="4" s="1"/>
  <c r="N894" i="4"/>
  <c r="O894" i="4"/>
  <c r="P894" i="4" s="1"/>
  <c r="A895" i="4"/>
  <c r="AR895" i="4" s="1"/>
  <c r="B895" i="4"/>
  <c r="C895" i="4"/>
  <c r="D895" i="4" s="1"/>
  <c r="E895" i="4"/>
  <c r="AV895" i="4" s="1"/>
  <c r="F895" i="4"/>
  <c r="G895" i="4"/>
  <c r="H895" i="4" s="1"/>
  <c r="I895" i="4"/>
  <c r="AZ895" i="4" s="1"/>
  <c r="J895" i="4"/>
  <c r="K895" i="4"/>
  <c r="L895" i="4" s="1"/>
  <c r="M895" i="4"/>
  <c r="BD895" i="4" s="1"/>
  <c r="N895" i="4"/>
  <c r="O895" i="4"/>
  <c r="P895" i="4" s="1"/>
  <c r="A896" i="4"/>
  <c r="AR896" i="4" s="1"/>
  <c r="B896" i="4"/>
  <c r="C896" i="4"/>
  <c r="D896" i="4" s="1"/>
  <c r="E896" i="4"/>
  <c r="AV896" i="4" s="1"/>
  <c r="F896" i="4"/>
  <c r="G896" i="4"/>
  <c r="H896" i="4" s="1"/>
  <c r="I896" i="4"/>
  <c r="AZ896" i="4" s="1"/>
  <c r="J896" i="4"/>
  <c r="K896" i="4"/>
  <c r="L896" i="4" s="1"/>
  <c r="M896" i="4"/>
  <c r="BD896" i="4" s="1"/>
  <c r="N896" i="4"/>
  <c r="O896" i="4"/>
  <c r="P896" i="4" s="1"/>
  <c r="A897" i="4"/>
  <c r="AR897" i="4" s="1"/>
  <c r="B897" i="4"/>
  <c r="C897" i="4"/>
  <c r="D897" i="4" s="1"/>
  <c r="E897" i="4"/>
  <c r="AV897" i="4" s="1"/>
  <c r="F897" i="4"/>
  <c r="G897" i="4"/>
  <c r="H897" i="4" s="1"/>
  <c r="I897" i="4"/>
  <c r="AZ897" i="4" s="1"/>
  <c r="J897" i="4"/>
  <c r="K897" i="4"/>
  <c r="L897" i="4" s="1"/>
  <c r="M897" i="4"/>
  <c r="BD897" i="4" s="1"/>
  <c r="N897" i="4"/>
  <c r="O897" i="4"/>
  <c r="P897" i="4" s="1"/>
  <c r="A898" i="4"/>
  <c r="AR898" i="4" s="1"/>
  <c r="B898" i="4"/>
  <c r="C898" i="4"/>
  <c r="D898" i="4" s="1"/>
  <c r="E898" i="4"/>
  <c r="AV898" i="4" s="1"/>
  <c r="F898" i="4"/>
  <c r="G898" i="4"/>
  <c r="H898" i="4" s="1"/>
  <c r="I898" i="4"/>
  <c r="AZ898" i="4" s="1"/>
  <c r="J898" i="4"/>
  <c r="K898" i="4"/>
  <c r="L898" i="4" s="1"/>
  <c r="M898" i="4"/>
  <c r="BD898" i="4" s="1"/>
  <c r="N898" i="4"/>
  <c r="O898" i="4"/>
  <c r="P898" i="4" s="1"/>
  <c r="A899" i="4"/>
  <c r="AR899" i="4" s="1"/>
  <c r="B899" i="4"/>
  <c r="C899" i="4"/>
  <c r="D899" i="4" s="1"/>
  <c r="E899" i="4"/>
  <c r="AV899" i="4" s="1"/>
  <c r="F899" i="4"/>
  <c r="G899" i="4"/>
  <c r="H899" i="4" s="1"/>
  <c r="I899" i="4"/>
  <c r="AZ899" i="4" s="1"/>
  <c r="J899" i="4"/>
  <c r="K899" i="4"/>
  <c r="L899" i="4" s="1"/>
  <c r="M899" i="4"/>
  <c r="BD899" i="4" s="1"/>
  <c r="N899" i="4"/>
  <c r="O899" i="4"/>
  <c r="P899" i="4" s="1"/>
  <c r="A900" i="4"/>
  <c r="AR900" i="4" s="1"/>
  <c r="B900" i="4"/>
  <c r="C900" i="4"/>
  <c r="D900" i="4" s="1"/>
  <c r="E900" i="4"/>
  <c r="AV900" i="4" s="1"/>
  <c r="F900" i="4"/>
  <c r="G900" i="4"/>
  <c r="H900" i="4" s="1"/>
  <c r="I900" i="4"/>
  <c r="AZ900" i="4" s="1"/>
  <c r="J900" i="4"/>
  <c r="K900" i="4"/>
  <c r="L900" i="4" s="1"/>
  <c r="M900" i="4"/>
  <c r="BD900" i="4" s="1"/>
  <c r="N900" i="4"/>
  <c r="O900" i="4"/>
  <c r="P900" i="4" s="1"/>
  <c r="A901" i="4"/>
  <c r="AR901" i="4" s="1"/>
  <c r="B901" i="4"/>
  <c r="C901" i="4"/>
  <c r="D901" i="4" s="1"/>
  <c r="E901" i="4"/>
  <c r="AV901" i="4" s="1"/>
  <c r="F901" i="4"/>
  <c r="G901" i="4"/>
  <c r="H901" i="4" s="1"/>
  <c r="I901" i="4"/>
  <c r="AZ901" i="4" s="1"/>
  <c r="J901" i="4"/>
  <c r="K901" i="4"/>
  <c r="L901" i="4" s="1"/>
  <c r="M901" i="4"/>
  <c r="BD901" i="4" s="1"/>
  <c r="N901" i="4"/>
  <c r="O901" i="4"/>
  <c r="P901" i="4" s="1"/>
  <c r="A902" i="4"/>
  <c r="AR902" i="4" s="1"/>
  <c r="B902" i="4"/>
  <c r="C902" i="4"/>
  <c r="D902" i="4" s="1"/>
  <c r="E902" i="4"/>
  <c r="AV902" i="4" s="1"/>
  <c r="F902" i="4"/>
  <c r="G902" i="4"/>
  <c r="H902" i="4" s="1"/>
  <c r="I902" i="4"/>
  <c r="AZ902" i="4" s="1"/>
  <c r="J902" i="4"/>
  <c r="K902" i="4"/>
  <c r="L902" i="4" s="1"/>
  <c r="M902" i="4"/>
  <c r="BD902" i="4" s="1"/>
  <c r="N902" i="4"/>
  <c r="O902" i="4"/>
  <c r="P902" i="4" s="1"/>
  <c r="A903" i="4"/>
  <c r="AR903" i="4" s="1"/>
  <c r="B903" i="4"/>
  <c r="C903" i="4"/>
  <c r="D903" i="4" s="1"/>
  <c r="E903" i="4"/>
  <c r="AV903" i="4" s="1"/>
  <c r="F903" i="4"/>
  <c r="G903" i="4"/>
  <c r="H903" i="4" s="1"/>
  <c r="I903" i="4"/>
  <c r="AZ903" i="4" s="1"/>
  <c r="J903" i="4"/>
  <c r="K903" i="4"/>
  <c r="L903" i="4" s="1"/>
  <c r="M903" i="4"/>
  <c r="BD903" i="4" s="1"/>
  <c r="N903" i="4"/>
  <c r="O903" i="4"/>
  <c r="P903" i="4" s="1"/>
  <c r="A904" i="4"/>
  <c r="AR904" i="4" s="1"/>
  <c r="B904" i="4"/>
  <c r="C904" i="4"/>
  <c r="D904" i="4" s="1"/>
  <c r="E904" i="4"/>
  <c r="AV904" i="4" s="1"/>
  <c r="F904" i="4"/>
  <c r="G904" i="4"/>
  <c r="H904" i="4" s="1"/>
  <c r="I904" i="4"/>
  <c r="AZ904" i="4" s="1"/>
  <c r="J904" i="4"/>
  <c r="K904" i="4"/>
  <c r="L904" i="4" s="1"/>
  <c r="M904" i="4"/>
  <c r="BD904" i="4" s="1"/>
  <c r="N904" i="4"/>
  <c r="O904" i="4"/>
  <c r="P904" i="4" s="1"/>
  <c r="A905" i="4"/>
  <c r="AR905" i="4" s="1"/>
  <c r="B905" i="4"/>
  <c r="C905" i="4"/>
  <c r="D905" i="4" s="1"/>
  <c r="E905" i="4"/>
  <c r="AV905" i="4" s="1"/>
  <c r="F905" i="4"/>
  <c r="G905" i="4"/>
  <c r="H905" i="4" s="1"/>
  <c r="I905" i="4"/>
  <c r="AZ905" i="4" s="1"/>
  <c r="J905" i="4"/>
  <c r="K905" i="4"/>
  <c r="L905" i="4" s="1"/>
  <c r="M905" i="4"/>
  <c r="BD905" i="4" s="1"/>
  <c r="N905" i="4"/>
  <c r="O905" i="4"/>
  <c r="P905" i="4" s="1"/>
  <c r="A906" i="4"/>
  <c r="AR906" i="4" s="1"/>
  <c r="B906" i="4"/>
  <c r="C906" i="4"/>
  <c r="D906" i="4" s="1"/>
  <c r="E906" i="4"/>
  <c r="AV906" i="4" s="1"/>
  <c r="F906" i="4"/>
  <c r="G906" i="4"/>
  <c r="H906" i="4" s="1"/>
  <c r="I906" i="4"/>
  <c r="AZ906" i="4" s="1"/>
  <c r="J906" i="4"/>
  <c r="K906" i="4"/>
  <c r="L906" i="4" s="1"/>
  <c r="M906" i="4"/>
  <c r="BD906" i="4" s="1"/>
  <c r="N906" i="4"/>
  <c r="O906" i="4"/>
  <c r="P906" i="4" s="1"/>
  <c r="A907" i="4"/>
  <c r="AR907" i="4" s="1"/>
  <c r="B907" i="4"/>
  <c r="C907" i="4"/>
  <c r="D907" i="4" s="1"/>
  <c r="E907" i="4"/>
  <c r="AV907" i="4" s="1"/>
  <c r="F907" i="4"/>
  <c r="G907" i="4"/>
  <c r="H907" i="4" s="1"/>
  <c r="I907" i="4"/>
  <c r="AZ907" i="4" s="1"/>
  <c r="J907" i="4"/>
  <c r="K907" i="4"/>
  <c r="L907" i="4" s="1"/>
  <c r="M907" i="4"/>
  <c r="BD907" i="4" s="1"/>
  <c r="N907" i="4"/>
  <c r="O907" i="4"/>
  <c r="P907" i="4" s="1"/>
  <c r="A908" i="4"/>
  <c r="AR908" i="4" s="1"/>
  <c r="B908" i="4"/>
  <c r="C908" i="4"/>
  <c r="D908" i="4" s="1"/>
  <c r="E908" i="4"/>
  <c r="AV908" i="4" s="1"/>
  <c r="F908" i="4"/>
  <c r="G908" i="4"/>
  <c r="H908" i="4" s="1"/>
  <c r="I908" i="4"/>
  <c r="AZ908" i="4" s="1"/>
  <c r="J908" i="4"/>
  <c r="K908" i="4"/>
  <c r="L908" i="4" s="1"/>
  <c r="M908" i="4"/>
  <c r="BD908" i="4" s="1"/>
  <c r="N908" i="4"/>
  <c r="O908" i="4"/>
  <c r="P908" i="4" s="1"/>
  <c r="A909" i="4"/>
  <c r="AR909" i="4" s="1"/>
  <c r="B909" i="4"/>
  <c r="C909" i="4"/>
  <c r="D909" i="4" s="1"/>
  <c r="E909" i="4"/>
  <c r="AV909" i="4" s="1"/>
  <c r="F909" i="4"/>
  <c r="G909" i="4"/>
  <c r="H909" i="4" s="1"/>
  <c r="I909" i="4"/>
  <c r="AZ909" i="4" s="1"/>
  <c r="J909" i="4"/>
  <c r="K909" i="4"/>
  <c r="L909" i="4" s="1"/>
  <c r="M909" i="4"/>
  <c r="BD909" i="4" s="1"/>
  <c r="N909" i="4"/>
  <c r="O909" i="4"/>
  <c r="P909" i="4" s="1"/>
  <c r="A910" i="4"/>
  <c r="AR910" i="4" s="1"/>
  <c r="B910" i="4"/>
  <c r="C910" i="4"/>
  <c r="D910" i="4" s="1"/>
  <c r="E910" i="4"/>
  <c r="AV910" i="4" s="1"/>
  <c r="F910" i="4"/>
  <c r="G910" i="4"/>
  <c r="H910" i="4" s="1"/>
  <c r="I910" i="4"/>
  <c r="AZ910" i="4" s="1"/>
  <c r="J910" i="4"/>
  <c r="K910" i="4"/>
  <c r="L910" i="4" s="1"/>
  <c r="M910" i="4"/>
  <c r="BD910" i="4" s="1"/>
  <c r="N910" i="4"/>
  <c r="O910" i="4"/>
  <c r="P910" i="4" s="1"/>
  <c r="A911" i="4"/>
  <c r="AR911" i="4" s="1"/>
  <c r="B911" i="4"/>
  <c r="C911" i="4"/>
  <c r="D911" i="4" s="1"/>
  <c r="E911" i="4"/>
  <c r="AV911" i="4" s="1"/>
  <c r="F911" i="4"/>
  <c r="G911" i="4"/>
  <c r="H911" i="4" s="1"/>
  <c r="I911" i="4"/>
  <c r="AZ911" i="4" s="1"/>
  <c r="J911" i="4"/>
  <c r="K911" i="4"/>
  <c r="L911" i="4" s="1"/>
  <c r="M911" i="4"/>
  <c r="BD911" i="4" s="1"/>
  <c r="N911" i="4"/>
  <c r="O911" i="4"/>
  <c r="P911" i="4" s="1"/>
  <c r="A912" i="4"/>
  <c r="AR912" i="4" s="1"/>
  <c r="B912" i="4"/>
  <c r="C912" i="4"/>
  <c r="D912" i="4" s="1"/>
  <c r="E912" i="4"/>
  <c r="AV912" i="4" s="1"/>
  <c r="F912" i="4"/>
  <c r="G912" i="4"/>
  <c r="H912" i="4" s="1"/>
  <c r="I912" i="4"/>
  <c r="AZ912" i="4" s="1"/>
  <c r="J912" i="4"/>
  <c r="K912" i="4"/>
  <c r="L912" i="4" s="1"/>
  <c r="M912" i="4"/>
  <c r="BD912" i="4" s="1"/>
  <c r="N912" i="4"/>
  <c r="O912" i="4"/>
  <c r="P912" i="4" s="1"/>
  <c r="A913" i="4"/>
  <c r="AR913" i="4" s="1"/>
  <c r="B913" i="4"/>
  <c r="C913" i="4"/>
  <c r="D913" i="4" s="1"/>
  <c r="E913" i="4"/>
  <c r="AV913" i="4" s="1"/>
  <c r="F913" i="4"/>
  <c r="G913" i="4"/>
  <c r="H913" i="4" s="1"/>
  <c r="I913" i="4"/>
  <c r="AZ913" i="4" s="1"/>
  <c r="J913" i="4"/>
  <c r="K913" i="4"/>
  <c r="L913" i="4" s="1"/>
  <c r="M913" i="4"/>
  <c r="BD913" i="4" s="1"/>
  <c r="N913" i="4"/>
  <c r="O913" i="4"/>
  <c r="P913" i="4" s="1"/>
  <c r="A914" i="4"/>
  <c r="AR914" i="4" s="1"/>
  <c r="B914" i="4"/>
  <c r="C914" i="4"/>
  <c r="D914" i="4" s="1"/>
  <c r="E914" i="4"/>
  <c r="AV914" i="4" s="1"/>
  <c r="F914" i="4"/>
  <c r="G914" i="4"/>
  <c r="H914" i="4" s="1"/>
  <c r="I914" i="4"/>
  <c r="AZ914" i="4" s="1"/>
  <c r="J914" i="4"/>
  <c r="K914" i="4"/>
  <c r="L914" i="4" s="1"/>
  <c r="M914" i="4"/>
  <c r="BD914" i="4" s="1"/>
  <c r="N914" i="4"/>
  <c r="O914" i="4"/>
  <c r="P914" i="4" s="1"/>
  <c r="A915" i="4"/>
  <c r="AR915" i="4" s="1"/>
  <c r="B915" i="4"/>
  <c r="C915" i="4"/>
  <c r="D915" i="4" s="1"/>
  <c r="E915" i="4"/>
  <c r="AV915" i="4" s="1"/>
  <c r="F915" i="4"/>
  <c r="G915" i="4"/>
  <c r="H915" i="4" s="1"/>
  <c r="I915" i="4"/>
  <c r="AZ915" i="4" s="1"/>
  <c r="J915" i="4"/>
  <c r="K915" i="4"/>
  <c r="L915" i="4" s="1"/>
  <c r="M915" i="4"/>
  <c r="BD915" i="4" s="1"/>
  <c r="N915" i="4"/>
  <c r="O915" i="4"/>
  <c r="P915" i="4" s="1"/>
  <c r="A916" i="4"/>
  <c r="AR916" i="4" s="1"/>
  <c r="B916" i="4"/>
  <c r="C916" i="4"/>
  <c r="D916" i="4" s="1"/>
  <c r="E916" i="4"/>
  <c r="AV916" i="4" s="1"/>
  <c r="F916" i="4"/>
  <c r="G916" i="4"/>
  <c r="H916" i="4" s="1"/>
  <c r="I916" i="4"/>
  <c r="AZ916" i="4" s="1"/>
  <c r="J916" i="4"/>
  <c r="K916" i="4"/>
  <c r="L916" i="4" s="1"/>
  <c r="M916" i="4"/>
  <c r="BD916" i="4" s="1"/>
  <c r="N916" i="4"/>
  <c r="O916" i="4"/>
  <c r="P916" i="4" s="1"/>
  <c r="A917" i="4"/>
  <c r="AR917" i="4" s="1"/>
  <c r="B917" i="4"/>
  <c r="C917" i="4"/>
  <c r="D917" i="4" s="1"/>
  <c r="E917" i="4"/>
  <c r="AV917" i="4" s="1"/>
  <c r="F917" i="4"/>
  <c r="G917" i="4"/>
  <c r="H917" i="4" s="1"/>
  <c r="I917" i="4"/>
  <c r="AZ917" i="4" s="1"/>
  <c r="J917" i="4"/>
  <c r="K917" i="4"/>
  <c r="L917" i="4" s="1"/>
  <c r="M917" i="4"/>
  <c r="BD917" i="4" s="1"/>
  <c r="N917" i="4"/>
  <c r="O917" i="4"/>
  <c r="P917" i="4" s="1"/>
  <c r="A918" i="4"/>
  <c r="AR918" i="4" s="1"/>
  <c r="B918" i="4"/>
  <c r="C918" i="4"/>
  <c r="D918" i="4" s="1"/>
  <c r="E918" i="4"/>
  <c r="AV918" i="4" s="1"/>
  <c r="F918" i="4"/>
  <c r="G918" i="4"/>
  <c r="H918" i="4" s="1"/>
  <c r="I918" i="4"/>
  <c r="AZ918" i="4" s="1"/>
  <c r="J918" i="4"/>
  <c r="K918" i="4"/>
  <c r="L918" i="4" s="1"/>
  <c r="M918" i="4"/>
  <c r="BD918" i="4" s="1"/>
  <c r="N918" i="4"/>
  <c r="O918" i="4"/>
  <c r="P918" i="4" s="1"/>
  <c r="A919" i="4"/>
  <c r="AR919" i="4" s="1"/>
  <c r="B919" i="4"/>
  <c r="C919" i="4"/>
  <c r="D919" i="4" s="1"/>
  <c r="E919" i="4"/>
  <c r="AV919" i="4" s="1"/>
  <c r="F919" i="4"/>
  <c r="G919" i="4"/>
  <c r="H919" i="4" s="1"/>
  <c r="I919" i="4"/>
  <c r="AZ919" i="4" s="1"/>
  <c r="J919" i="4"/>
  <c r="K919" i="4"/>
  <c r="L919" i="4" s="1"/>
  <c r="M919" i="4"/>
  <c r="BD919" i="4" s="1"/>
  <c r="N919" i="4"/>
  <c r="O919" i="4"/>
  <c r="P919" i="4" s="1"/>
  <c r="A920" i="4"/>
  <c r="AR920" i="4" s="1"/>
  <c r="B920" i="4"/>
  <c r="C920" i="4"/>
  <c r="D920" i="4" s="1"/>
  <c r="E920" i="4"/>
  <c r="AV920" i="4" s="1"/>
  <c r="F920" i="4"/>
  <c r="G920" i="4"/>
  <c r="H920" i="4" s="1"/>
  <c r="I920" i="4"/>
  <c r="AZ920" i="4" s="1"/>
  <c r="J920" i="4"/>
  <c r="K920" i="4"/>
  <c r="L920" i="4" s="1"/>
  <c r="M920" i="4"/>
  <c r="BD920" i="4" s="1"/>
  <c r="N920" i="4"/>
  <c r="O920" i="4"/>
  <c r="P920" i="4" s="1"/>
  <c r="A921" i="4"/>
  <c r="AR921" i="4" s="1"/>
  <c r="B921" i="4"/>
  <c r="C921" i="4"/>
  <c r="D921" i="4" s="1"/>
  <c r="E921" i="4"/>
  <c r="AV921" i="4" s="1"/>
  <c r="F921" i="4"/>
  <c r="G921" i="4"/>
  <c r="H921" i="4" s="1"/>
  <c r="I921" i="4"/>
  <c r="AZ921" i="4" s="1"/>
  <c r="J921" i="4"/>
  <c r="K921" i="4"/>
  <c r="L921" i="4" s="1"/>
  <c r="M921" i="4"/>
  <c r="BD921" i="4" s="1"/>
  <c r="N921" i="4"/>
  <c r="O921" i="4"/>
  <c r="P921" i="4" s="1"/>
  <c r="A922" i="4"/>
  <c r="AR922" i="4" s="1"/>
  <c r="B922" i="4"/>
  <c r="C922" i="4"/>
  <c r="D922" i="4" s="1"/>
  <c r="E922" i="4"/>
  <c r="AV922" i="4" s="1"/>
  <c r="F922" i="4"/>
  <c r="G922" i="4"/>
  <c r="H922" i="4" s="1"/>
  <c r="I922" i="4"/>
  <c r="AZ922" i="4" s="1"/>
  <c r="J922" i="4"/>
  <c r="K922" i="4"/>
  <c r="L922" i="4" s="1"/>
  <c r="M922" i="4"/>
  <c r="BD922" i="4" s="1"/>
  <c r="N922" i="4"/>
  <c r="O922" i="4"/>
  <c r="P922" i="4" s="1"/>
  <c r="A923" i="4"/>
  <c r="AR923" i="4" s="1"/>
  <c r="B923" i="4"/>
  <c r="C923" i="4"/>
  <c r="D923" i="4" s="1"/>
  <c r="E923" i="4"/>
  <c r="AV923" i="4" s="1"/>
  <c r="F923" i="4"/>
  <c r="G923" i="4"/>
  <c r="H923" i="4" s="1"/>
  <c r="I923" i="4"/>
  <c r="AZ923" i="4" s="1"/>
  <c r="J923" i="4"/>
  <c r="K923" i="4"/>
  <c r="L923" i="4" s="1"/>
  <c r="M923" i="4"/>
  <c r="BD923" i="4" s="1"/>
  <c r="N923" i="4"/>
  <c r="O923" i="4"/>
  <c r="P923" i="4" s="1"/>
  <c r="A924" i="4"/>
  <c r="AR924" i="4" s="1"/>
  <c r="B924" i="4"/>
  <c r="C924" i="4"/>
  <c r="D924" i="4" s="1"/>
  <c r="E924" i="4"/>
  <c r="AV924" i="4" s="1"/>
  <c r="F924" i="4"/>
  <c r="G924" i="4"/>
  <c r="H924" i="4" s="1"/>
  <c r="I924" i="4"/>
  <c r="AZ924" i="4" s="1"/>
  <c r="J924" i="4"/>
  <c r="K924" i="4"/>
  <c r="L924" i="4" s="1"/>
  <c r="M924" i="4"/>
  <c r="BD924" i="4" s="1"/>
  <c r="N924" i="4"/>
  <c r="O924" i="4"/>
  <c r="P924" i="4" s="1"/>
  <c r="A925" i="4"/>
  <c r="AR925" i="4" s="1"/>
  <c r="B925" i="4"/>
  <c r="C925" i="4"/>
  <c r="D925" i="4" s="1"/>
  <c r="E925" i="4"/>
  <c r="AV925" i="4" s="1"/>
  <c r="F925" i="4"/>
  <c r="G925" i="4"/>
  <c r="H925" i="4" s="1"/>
  <c r="I925" i="4"/>
  <c r="AZ925" i="4" s="1"/>
  <c r="J925" i="4"/>
  <c r="K925" i="4"/>
  <c r="L925" i="4" s="1"/>
  <c r="M925" i="4"/>
  <c r="BD925" i="4" s="1"/>
  <c r="N925" i="4"/>
  <c r="O925" i="4"/>
  <c r="P925" i="4" s="1"/>
  <c r="A926" i="4"/>
  <c r="AR926" i="4" s="1"/>
  <c r="B926" i="4"/>
  <c r="C926" i="4"/>
  <c r="D926" i="4" s="1"/>
  <c r="E926" i="4"/>
  <c r="AV926" i="4" s="1"/>
  <c r="F926" i="4"/>
  <c r="G926" i="4"/>
  <c r="H926" i="4" s="1"/>
  <c r="I926" i="4"/>
  <c r="AZ926" i="4" s="1"/>
  <c r="J926" i="4"/>
  <c r="K926" i="4"/>
  <c r="L926" i="4" s="1"/>
  <c r="M926" i="4"/>
  <c r="BD926" i="4" s="1"/>
  <c r="N926" i="4"/>
  <c r="O926" i="4"/>
  <c r="P926" i="4" s="1"/>
  <c r="A927" i="4"/>
  <c r="AR927" i="4" s="1"/>
  <c r="B927" i="4"/>
  <c r="C927" i="4"/>
  <c r="D927" i="4" s="1"/>
  <c r="E927" i="4"/>
  <c r="AV927" i="4" s="1"/>
  <c r="F927" i="4"/>
  <c r="G927" i="4"/>
  <c r="H927" i="4" s="1"/>
  <c r="I927" i="4"/>
  <c r="AZ927" i="4" s="1"/>
  <c r="J927" i="4"/>
  <c r="K927" i="4"/>
  <c r="L927" i="4" s="1"/>
  <c r="M927" i="4"/>
  <c r="BD927" i="4" s="1"/>
  <c r="N927" i="4"/>
  <c r="O927" i="4"/>
  <c r="P927" i="4" s="1"/>
  <c r="A928" i="4"/>
  <c r="AR928" i="4" s="1"/>
  <c r="B928" i="4"/>
  <c r="C928" i="4"/>
  <c r="D928" i="4" s="1"/>
  <c r="E928" i="4"/>
  <c r="AV928" i="4" s="1"/>
  <c r="F928" i="4"/>
  <c r="G928" i="4"/>
  <c r="H928" i="4" s="1"/>
  <c r="I928" i="4"/>
  <c r="AZ928" i="4" s="1"/>
  <c r="J928" i="4"/>
  <c r="K928" i="4"/>
  <c r="L928" i="4" s="1"/>
  <c r="M928" i="4"/>
  <c r="BD928" i="4" s="1"/>
  <c r="N928" i="4"/>
  <c r="O928" i="4"/>
  <c r="P928" i="4" s="1"/>
  <c r="A929" i="4"/>
  <c r="AR929" i="4" s="1"/>
  <c r="B929" i="4"/>
  <c r="C929" i="4"/>
  <c r="D929" i="4" s="1"/>
  <c r="E929" i="4"/>
  <c r="AV929" i="4" s="1"/>
  <c r="F929" i="4"/>
  <c r="G929" i="4"/>
  <c r="H929" i="4" s="1"/>
  <c r="I929" i="4"/>
  <c r="AZ929" i="4" s="1"/>
  <c r="J929" i="4"/>
  <c r="K929" i="4"/>
  <c r="L929" i="4" s="1"/>
  <c r="M929" i="4"/>
  <c r="BD929" i="4" s="1"/>
  <c r="N929" i="4"/>
  <c r="O929" i="4"/>
  <c r="P929" i="4" s="1"/>
  <c r="A930" i="4"/>
  <c r="AR930" i="4" s="1"/>
  <c r="B930" i="4"/>
  <c r="C930" i="4"/>
  <c r="D930" i="4" s="1"/>
  <c r="E930" i="4"/>
  <c r="AV930" i="4" s="1"/>
  <c r="F930" i="4"/>
  <c r="G930" i="4"/>
  <c r="H930" i="4" s="1"/>
  <c r="I930" i="4"/>
  <c r="AZ930" i="4" s="1"/>
  <c r="J930" i="4"/>
  <c r="K930" i="4"/>
  <c r="L930" i="4" s="1"/>
  <c r="M930" i="4"/>
  <c r="BD930" i="4" s="1"/>
  <c r="N930" i="4"/>
  <c r="O930" i="4"/>
  <c r="P930" i="4" s="1"/>
  <c r="A931" i="4"/>
  <c r="AR931" i="4" s="1"/>
  <c r="B931" i="4"/>
  <c r="C931" i="4"/>
  <c r="D931" i="4" s="1"/>
  <c r="E931" i="4"/>
  <c r="AV931" i="4" s="1"/>
  <c r="F931" i="4"/>
  <c r="G931" i="4"/>
  <c r="H931" i="4" s="1"/>
  <c r="I931" i="4"/>
  <c r="AZ931" i="4" s="1"/>
  <c r="J931" i="4"/>
  <c r="K931" i="4"/>
  <c r="L931" i="4" s="1"/>
  <c r="M931" i="4"/>
  <c r="BD931" i="4" s="1"/>
  <c r="N931" i="4"/>
  <c r="O931" i="4"/>
  <c r="P931" i="4" s="1"/>
  <c r="A932" i="4"/>
  <c r="AR932" i="4" s="1"/>
  <c r="B932" i="4"/>
  <c r="C932" i="4"/>
  <c r="D932" i="4" s="1"/>
  <c r="E932" i="4"/>
  <c r="AV932" i="4" s="1"/>
  <c r="F932" i="4"/>
  <c r="G932" i="4"/>
  <c r="H932" i="4" s="1"/>
  <c r="I932" i="4"/>
  <c r="AZ932" i="4" s="1"/>
  <c r="J932" i="4"/>
  <c r="K932" i="4"/>
  <c r="L932" i="4" s="1"/>
  <c r="M932" i="4"/>
  <c r="BD932" i="4" s="1"/>
  <c r="N932" i="4"/>
  <c r="O932" i="4"/>
  <c r="P932" i="4" s="1"/>
  <c r="A933" i="4"/>
  <c r="AR933" i="4" s="1"/>
  <c r="B933" i="4"/>
  <c r="C933" i="4"/>
  <c r="D933" i="4" s="1"/>
  <c r="E933" i="4"/>
  <c r="AV933" i="4" s="1"/>
  <c r="F933" i="4"/>
  <c r="G933" i="4"/>
  <c r="H933" i="4" s="1"/>
  <c r="I933" i="4"/>
  <c r="AZ933" i="4" s="1"/>
  <c r="J933" i="4"/>
  <c r="K933" i="4"/>
  <c r="L933" i="4" s="1"/>
  <c r="M933" i="4"/>
  <c r="BD933" i="4" s="1"/>
  <c r="N933" i="4"/>
  <c r="O933" i="4"/>
  <c r="P933" i="4" s="1"/>
  <c r="A934" i="4"/>
  <c r="AR934" i="4" s="1"/>
  <c r="B934" i="4"/>
  <c r="C934" i="4"/>
  <c r="D934" i="4" s="1"/>
  <c r="E934" i="4"/>
  <c r="AV934" i="4" s="1"/>
  <c r="F934" i="4"/>
  <c r="G934" i="4"/>
  <c r="H934" i="4" s="1"/>
  <c r="I934" i="4"/>
  <c r="AZ934" i="4" s="1"/>
  <c r="J934" i="4"/>
  <c r="K934" i="4"/>
  <c r="L934" i="4" s="1"/>
  <c r="M934" i="4"/>
  <c r="BD934" i="4" s="1"/>
  <c r="N934" i="4"/>
  <c r="O934" i="4"/>
  <c r="P934" i="4" s="1"/>
  <c r="A935" i="4"/>
  <c r="AR935" i="4" s="1"/>
  <c r="B935" i="4"/>
  <c r="C935" i="4"/>
  <c r="D935" i="4" s="1"/>
  <c r="E935" i="4"/>
  <c r="AV935" i="4" s="1"/>
  <c r="F935" i="4"/>
  <c r="G935" i="4"/>
  <c r="H935" i="4" s="1"/>
  <c r="I935" i="4"/>
  <c r="AZ935" i="4" s="1"/>
  <c r="J935" i="4"/>
  <c r="K935" i="4"/>
  <c r="L935" i="4" s="1"/>
  <c r="M935" i="4"/>
  <c r="BD935" i="4" s="1"/>
  <c r="N935" i="4"/>
  <c r="O935" i="4"/>
  <c r="P935" i="4" s="1"/>
  <c r="A936" i="4"/>
  <c r="AR936" i="4" s="1"/>
  <c r="B936" i="4"/>
  <c r="C936" i="4"/>
  <c r="D936" i="4" s="1"/>
  <c r="E936" i="4"/>
  <c r="AV936" i="4" s="1"/>
  <c r="F936" i="4"/>
  <c r="G936" i="4"/>
  <c r="H936" i="4" s="1"/>
  <c r="I936" i="4"/>
  <c r="AZ936" i="4" s="1"/>
  <c r="J936" i="4"/>
  <c r="K936" i="4"/>
  <c r="L936" i="4" s="1"/>
  <c r="M936" i="4"/>
  <c r="BD936" i="4" s="1"/>
  <c r="N936" i="4"/>
  <c r="O936" i="4"/>
  <c r="P936" i="4" s="1"/>
  <c r="A937" i="4"/>
  <c r="AR937" i="4" s="1"/>
  <c r="B937" i="4"/>
  <c r="C937" i="4"/>
  <c r="D937" i="4" s="1"/>
  <c r="E937" i="4"/>
  <c r="AV937" i="4" s="1"/>
  <c r="F937" i="4"/>
  <c r="G937" i="4"/>
  <c r="H937" i="4" s="1"/>
  <c r="I937" i="4"/>
  <c r="AZ937" i="4" s="1"/>
  <c r="J937" i="4"/>
  <c r="K937" i="4"/>
  <c r="L937" i="4" s="1"/>
  <c r="M937" i="4"/>
  <c r="BD937" i="4" s="1"/>
  <c r="N937" i="4"/>
  <c r="O937" i="4"/>
  <c r="P937" i="4" s="1"/>
  <c r="A938" i="4"/>
  <c r="AR938" i="4" s="1"/>
  <c r="B938" i="4"/>
  <c r="C938" i="4"/>
  <c r="D938" i="4" s="1"/>
  <c r="E938" i="4"/>
  <c r="AV938" i="4" s="1"/>
  <c r="F938" i="4"/>
  <c r="G938" i="4"/>
  <c r="H938" i="4" s="1"/>
  <c r="I938" i="4"/>
  <c r="AZ938" i="4" s="1"/>
  <c r="J938" i="4"/>
  <c r="K938" i="4"/>
  <c r="L938" i="4" s="1"/>
  <c r="M938" i="4"/>
  <c r="BD938" i="4" s="1"/>
  <c r="N938" i="4"/>
  <c r="O938" i="4"/>
  <c r="P938" i="4" s="1"/>
  <c r="A939" i="4"/>
  <c r="AR939" i="4" s="1"/>
  <c r="B939" i="4"/>
  <c r="C939" i="4"/>
  <c r="D939" i="4" s="1"/>
  <c r="E939" i="4"/>
  <c r="AV939" i="4" s="1"/>
  <c r="F939" i="4"/>
  <c r="G939" i="4"/>
  <c r="H939" i="4" s="1"/>
  <c r="I939" i="4"/>
  <c r="AZ939" i="4" s="1"/>
  <c r="J939" i="4"/>
  <c r="K939" i="4"/>
  <c r="L939" i="4" s="1"/>
  <c r="M939" i="4"/>
  <c r="BD939" i="4" s="1"/>
  <c r="N939" i="4"/>
  <c r="O939" i="4"/>
  <c r="P939" i="4" s="1"/>
  <c r="A940" i="4"/>
  <c r="AR940" i="4" s="1"/>
  <c r="B940" i="4"/>
  <c r="C940" i="4"/>
  <c r="D940" i="4" s="1"/>
  <c r="E940" i="4"/>
  <c r="AV940" i="4" s="1"/>
  <c r="F940" i="4"/>
  <c r="G940" i="4"/>
  <c r="H940" i="4" s="1"/>
  <c r="I940" i="4"/>
  <c r="AZ940" i="4" s="1"/>
  <c r="J940" i="4"/>
  <c r="K940" i="4"/>
  <c r="L940" i="4" s="1"/>
  <c r="M940" i="4"/>
  <c r="BD940" i="4" s="1"/>
  <c r="N940" i="4"/>
  <c r="O940" i="4"/>
  <c r="P940" i="4" s="1"/>
  <c r="A941" i="4"/>
  <c r="AR941" i="4" s="1"/>
  <c r="B941" i="4"/>
  <c r="C941" i="4"/>
  <c r="D941" i="4" s="1"/>
  <c r="E941" i="4"/>
  <c r="AV941" i="4" s="1"/>
  <c r="F941" i="4"/>
  <c r="G941" i="4"/>
  <c r="H941" i="4" s="1"/>
  <c r="I941" i="4"/>
  <c r="AZ941" i="4" s="1"/>
  <c r="J941" i="4"/>
  <c r="K941" i="4"/>
  <c r="L941" i="4" s="1"/>
  <c r="M941" i="4"/>
  <c r="BD941" i="4" s="1"/>
  <c r="N941" i="4"/>
  <c r="O941" i="4"/>
  <c r="P941" i="4" s="1"/>
  <c r="A942" i="4"/>
  <c r="AR942" i="4" s="1"/>
  <c r="B942" i="4"/>
  <c r="C942" i="4"/>
  <c r="D942" i="4" s="1"/>
  <c r="E942" i="4"/>
  <c r="AV942" i="4" s="1"/>
  <c r="F942" i="4"/>
  <c r="G942" i="4"/>
  <c r="H942" i="4" s="1"/>
  <c r="I942" i="4"/>
  <c r="AZ942" i="4" s="1"/>
  <c r="J942" i="4"/>
  <c r="K942" i="4"/>
  <c r="L942" i="4" s="1"/>
  <c r="M942" i="4"/>
  <c r="BD942" i="4" s="1"/>
  <c r="N942" i="4"/>
  <c r="O942" i="4"/>
  <c r="P942" i="4" s="1"/>
  <c r="A943" i="4"/>
  <c r="AR943" i="4" s="1"/>
  <c r="B943" i="4"/>
  <c r="C943" i="4"/>
  <c r="D943" i="4" s="1"/>
  <c r="E943" i="4"/>
  <c r="AV943" i="4" s="1"/>
  <c r="F943" i="4"/>
  <c r="G943" i="4"/>
  <c r="H943" i="4" s="1"/>
  <c r="I943" i="4"/>
  <c r="AZ943" i="4" s="1"/>
  <c r="J943" i="4"/>
  <c r="K943" i="4"/>
  <c r="L943" i="4" s="1"/>
  <c r="M943" i="4"/>
  <c r="BD943" i="4" s="1"/>
  <c r="N943" i="4"/>
  <c r="O943" i="4"/>
  <c r="P943" i="4" s="1"/>
  <c r="A944" i="4"/>
  <c r="AR944" i="4" s="1"/>
  <c r="B944" i="4"/>
  <c r="C944" i="4"/>
  <c r="D944" i="4" s="1"/>
  <c r="E944" i="4"/>
  <c r="AV944" i="4" s="1"/>
  <c r="F944" i="4"/>
  <c r="G944" i="4"/>
  <c r="H944" i="4" s="1"/>
  <c r="I944" i="4"/>
  <c r="AZ944" i="4" s="1"/>
  <c r="J944" i="4"/>
  <c r="K944" i="4"/>
  <c r="L944" i="4" s="1"/>
  <c r="M944" i="4"/>
  <c r="BD944" i="4" s="1"/>
  <c r="N944" i="4"/>
  <c r="O944" i="4"/>
  <c r="P944" i="4" s="1"/>
  <c r="A945" i="4"/>
  <c r="AR945" i="4" s="1"/>
  <c r="B945" i="4"/>
  <c r="C945" i="4"/>
  <c r="D945" i="4" s="1"/>
  <c r="E945" i="4"/>
  <c r="AV945" i="4" s="1"/>
  <c r="F945" i="4"/>
  <c r="G945" i="4"/>
  <c r="H945" i="4" s="1"/>
  <c r="I945" i="4"/>
  <c r="AZ945" i="4" s="1"/>
  <c r="J945" i="4"/>
  <c r="K945" i="4"/>
  <c r="L945" i="4" s="1"/>
  <c r="M945" i="4"/>
  <c r="BD945" i="4" s="1"/>
  <c r="N945" i="4"/>
  <c r="O945" i="4"/>
  <c r="P945" i="4" s="1"/>
  <c r="A946" i="4"/>
  <c r="AR946" i="4" s="1"/>
  <c r="B946" i="4"/>
  <c r="C946" i="4"/>
  <c r="D946" i="4" s="1"/>
  <c r="E946" i="4"/>
  <c r="AV946" i="4" s="1"/>
  <c r="F946" i="4"/>
  <c r="G946" i="4"/>
  <c r="H946" i="4" s="1"/>
  <c r="I946" i="4"/>
  <c r="AZ946" i="4" s="1"/>
  <c r="J946" i="4"/>
  <c r="K946" i="4"/>
  <c r="L946" i="4" s="1"/>
  <c r="M946" i="4"/>
  <c r="BD946" i="4" s="1"/>
  <c r="N946" i="4"/>
  <c r="O946" i="4"/>
  <c r="P946" i="4" s="1"/>
  <c r="A947" i="4"/>
  <c r="AR947" i="4" s="1"/>
  <c r="B947" i="4"/>
  <c r="C947" i="4"/>
  <c r="D947" i="4" s="1"/>
  <c r="E947" i="4"/>
  <c r="AV947" i="4" s="1"/>
  <c r="F947" i="4"/>
  <c r="G947" i="4"/>
  <c r="H947" i="4" s="1"/>
  <c r="I947" i="4"/>
  <c r="AZ947" i="4" s="1"/>
  <c r="J947" i="4"/>
  <c r="K947" i="4"/>
  <c r="L947" i="4" s="1"/>
  <c r="M947" i="4"/>
  <c r="BD947" i="4" s="1"/>
  <c r="N947" i="4"/>
  <c r="O947" i="4"/>
  <c r="P947" i="4" s="1"/>
  <c r="A948" i="4"/>
  <c r="AR948" i="4" s="1"/>
  <c r="B948" i="4"/>
  <c r="C948" i="4"/>
  <c r="D948" i="4" s="1"/>
  <c r="E948" i="4"/>
  <c r="AV948" i="4" s="1"/>
  <c r="F948" i="4"/>
  <c r="G948" i="4"/>
  <c r="H948" i="4" s="1"/>
  <c r="I948" i="4"/>
  <c r="AZ948" i="4" s="1"/>
  <c r="J948" i="4"/>
  <c r="K948" i="4"/>
  <c r="L948" i="4" s="1"/>
  <c r="M948" i="4"/>
  <c r="BD948" i="4" s="1"/>
  <c r="N948" i="4"/>
  <c r="O948" i="4"/>
  <c r="P948" i="4" s="1"/>
  <c r="A949" i="4"/>
  <c r="AR949" i="4" s="1"/>
  <c r="B949" i="4"/>
  <c r="C949" i="4"/>
  <c r="D949" i="4" s="1"/>
  <c r="E949" i="4"/>
  <c r="AV949" i="4" s="1"/>
  <c r="F949" i="4"/>
  <c r="G949" i="4"/>
  <c r="H949" i="4" s="1"/>
  <c r="I949" i="4"/>
  <c r="AZ949" i="4" s="1"/>
  <c r="J949" i="4"/>
  <c r="K949" i="4"/>
  <c r="L949" i="4" s="1"/>
  <c r="M949" i="4"/>
  <c r="BD949" i="4" s="1"/>
  <c r="N949" i="4"/>
  <c r="O949" i="4"/>
  <c r="P949" i="4" s="1"/>
  <c r="A950" i="4"/>
  <c r="AR950" i="4" s="1"/>
  <c r="B950" i="4"/>
  <c r="C950" i="4"/>
  <c r="D950" i="4" s="1"/>
  <c r="E950" i="4"/>
  <c r="AV950" i="4" s="1"/>
  <c r="F950" i="4"/>
  <c r="G950" i="4"/>
  <c r="H950" i="4" s="1"/>
  <c r="I950" i="4"/>
  <c r="AZ950" i="4" s="1"/>
  <c r="J950" i="4"/>
  <c r="K950" i="4"/>
  <c r="L950" i="4" s="1"/>
  <c r="M950" i="4"/>
  <c r="BD950" i="4" s="1"/>
  <c r="N950" i="4"/>
  <c r="O950" i="4"/>
  <c r="P950" i="4" s="1"/>
  <c r="A951" i="4"/>
  <c r="AR951" i="4" s="1"/>
  <c r="B951" i="4"/>
  <c r="C951" i="4"/>
  <c r="D951" i="4" s="1"/>
  <c r="E951" i="4"/>
  <c r="AV951" i="4" s="1"/>
  <c r="F951" i="4"/>
  <c r="G951" i="4"/>
  <c r="H951" i="4" s="1"/>
  <c r="I951" i="4"/>
  <c r="AZ951" i="4" s="1"/>
  <c r="J951" i="4"/>
  <c r="K951" i="4"/>
  <c r="L951" i="4" s="1"/>
  <c r="M951" i="4"/>
  <c r="BD951" i="4" s="1"/>
  <c r="N951" i="4"/>
  <c r="O951" i="4"/>
  <c r="P951" i="4" s="1"/>
  <c r="A952" i="4"/>
  <c r="AR952" i="4" s="1"/>
  <c r="B952" i="4"/>
  <c r="C952" i="4"/>
  <c r="D952" i="4" s="1"/>
  <c r="E952" i="4"/>
  <c r="AV952" i="4" s="1"/>
  <c r="F952" i="4"/>
  <c r="G952" i="4"/>
  <c r="H952" i="4" s="1"/>
  <c r="I952" i="4"/>
  <c r="AZ952" i="4" s="1"/>
  <c r="J952" i="4"/>
  <c r="K952" i="4"/>
  <c r="L952" i="4" s="1"/>
  <c r="M952" i="4"/>
  <c r="BD952" i="4" s="1"/>
  <c r="N952" i="4"/>
  <c r="O952" i="4"/>
  <c r="P952" i="4" s="1"/>
  <c r="A953" i="4"/>
  <c r="AR953" i="4" s="1"/>
  <c r="B953" i="4"/>
  <c r="C953" i="4"/>
  <c r="D953" i="4" s="1"/>
  <c r="E953" i="4"/>
  <c r="AV953" i="4" s="1"/>
  <c r="F953" i="4"/>
  <c r="G953" i="4"/>
  <c r="H953" i="4" s="1"/>
  <c r="I953" i="4"/>
  <c r="AZ953" i="4" s="1"/>
  <c r="J953" i="4"/>
  <c r="K953" i="4"/>
  <c r="L953" i="4" s="1"/>
  <c r="M953" i="4"/>
  <c r="BD953" i="4" s="1"/>
  <c r="N953" i="4"/>
  <c r="O953" i="4"/>
  <c r="P953" i="4" s="1"/>
  <c r="A954" i="4"/>
  <c r="AR954" i="4" s="1"/>
  <c r="B954" i="4"/>
  <c r="C954" i="4"/>
  <c r="D954" i="4" s="1"/>
  <c r="E954" i="4"/>
  <c r="AV954" i="4" s="1"/>
  <c r="F954" i="4"/>
  <c r="G954" i="4"/>
  <c r="H954" i="4" s="1"/>
  <c r="I954" i="4"/>
  <c r="AZ954" i="4" s="1"/>
  <c r="J954" i="4"/>
  <c r="K954" i="4"/>
  <c r="L954" i="4" s="1"/>
  <c r="M954" i="4"/>
  <c r="BD954" i="4" s="1"/>
  <c r="N954" i="4"/>
  <c r="O954" i="4"/>
  <c r="P954" i="4" s="1"/>
  <c r="A955" i="4"/>
  <c r="AR955" i="4" s="1"/>
  <c r="B955" i="4"/>
  <c r="C955" i="4"/>
  <c r="D955" i="4" s="1"/>
  <c r="E955" i="4"/>
  <c r="AV955" i="4" s="1"/>
  <c r="F955" i="4"/>
  <c r="G955" i="4"/>
  <c r="H955" i="4" s="1"/>
  <c r="I955" i="4"/>
  <c r="AZ955" i="4" s="1"/>
  <c r="J955" i="4"/>
  <c r="K955" i="4"/>
  <c r="L955" i="4" s="1"/>
  <c r="M955" i="4"/>
  <c r="BD955" i="4" s="1"/>
  <c r="N955" i="4"/>
  <c r="O955" i="4"/>
  <c r="P955" i="4" s="1"/>
  <c r="A956" i="4"/>
  <c r="AR956" i="4" s="1"/>
  <c r="B956" i="4"/>
  <c r="C956" i="4"/>
  <c r="D956" i="4" s="1"/>
  <c r="E956" i="4"/>
  <c r="AV956" i="4" s="1"/>
  <c r="F956" i="4"/>
  <c r="G956" i="4"/>
  <c r="H956" i="4" s="1"/>
  <c r="I956" i="4"/>
  <c r="AZ956" i="4" s="1"/>
  <c r="J956" i="4"/>
  <c r="K956" i="4"/>
  <c r="L956" i="4" s="1"/>
  <c r="M956" i="4"/>
  <c r="BD956" i="4" s="1"/>
  <c r="N956" i="4"/>
  <c r="O956" i="4"/>
  <c r="P956" i="4" s="1"/>
  <c r="A957" i="4"/>
  <c r="AR957" i="4" s="1"/>
  <c r="B957" i="4"/>
  <c r="C957" i="4"/>
  <c r="D957" i="4" s="1"/>
  <c r="E957" i="4"/>
  <c r="AV957" i="4" s="1"/>
  <c r="F957" i="4"/>
  <c r="G957" i="4"/>
  <c r="H957" i="4" s="1"/>
  <c r="I957" i="4"/>
  <c r="AZ957" i="4" s="1"/>
  <c r="J957" i="4"/>
  <c r="K957" i="4"/>
  <c r="L957" i="4" s="1"/>
  <c r="M957" i="4"/>
  <c r="BD957" i="4" s="1"/>
  <c r="N957" i="4"/>
  <c r="O957" i="4"/>
  <c r="P957" i="4" s="1"/>
  <c r="A958" i="4"/>
  <c r="AR958" i="4" s="1"/>
  <c r="B958" i="4"/>
  <c r="C958" i="4"/>
  <c r="D958" i="4" s="1"/>
  <c r="E958" i="4"/>
  <c r="AV958" i="4" s="1"/>
  <c r="F958" i="4"/>
  <c r="G958" i="4"/>
  <c r="H958" i="4" s="1"/>
  <c r="I958" i="4"/>
  <c r="AZ958" i="4" s="1"/>
  <c r="J958" i="4"/>
  <c r="K958" i="4"/>
  <c r="L958" i="4" s="1"/>
  <c r="M958" i="4"/>
  <c r="BD958" i="4" s="1"/>
  <c r="N958" i="4"/>
  <c r="O958" i="4"/>
  <c r="P958" i="4" s="1"/>
  <c r="A959" i="4"/>
  <c r="AR959" i="4" s="1"/>
  <c r="B959" i="4"/>
  <c r="C959" i="4"/>
  <c r="D959" i="4" s="1"/>
  <c r="E959" i="4"/>
  <c r="AV959" i="4" s="1"/>
  <c r="F959" i="4"/>
  <c r="G959" i="4"/>
  <c r="H959" i="4" s="1"/>
  <c r="I959" i="4"/>
  <c r="AZ959" i="4" s="1"/>
  <c r="J959" i="4"/>
  <c r="K959" i="4"/>
  <c r="L959" i="4" s="1"/>
  <c r="M959" i="4"/>
  <c r="BD959" i="4" s="1"/>
  <c r="N959" i="4"/>
  <c r="O959" i="4"/>
  <c r="P959" i="4" s="1"/>
  <c r="A960" i="4"/>
  <c r="AR960" i="4" s="1"/>
  <c r="B960" i="4"/>
  <c r="C960" i="4"/>
  <c r="D960" i="4" s="1"/>
  <c r="E960" i="4"/>
  <c r="AV960" i="4" s="1"/>
  <c r="F960" i="4"/>
  <c r="G960" i="4"/>
  <c r="H960" i="4" s="1"/>
  <c r="I960" i="4"/>
  <c r="AZ960" i="4" s="1"/>
  <c r="J960" i="4"/>
  <c r="K960" i="4"/>
  <c r="L960" i="4" s="1"/>
  <c r="M960" i="4"/>
  <c r="BD960" i="4" s="1"/>
  <c r="N960" i="4"/>
  <c r="O960" i="4"/>
  <c r="P960" i="4" s="1"/>
  <c r="A961" i="4"/>
  <c r="AR961" i="4" s="1"/>
  <c r="B961" i="4"/>
  <c r="C961" i="4"/>
  <c r="D961" i="4" s="1"/>
  <c r="E961" i="4"/>
  <c r="AV961" i="4" s="1"/>
  <c r="F961" i="4"/>
  <c r="G961" i="4"/>
  <c r="H961" i="4" s="1"/>
  <c r="I961" i="4"/>
  <c r="AZ961" i="4" s="1"/>
  <c r="J961" i="4"/>
  <c r="K961" i="4"/>
  <c r="L961" i="4" s="1"/>
  <c r="M961" i="4"/>
  <c r="BD961" i="4" s="1"/>
  <c r="N961" i="4"/>
  <c r="O961" i="4"/>
  <c r="P961" i="4" s="1"/>
  <c r="A962" i="4"/>
  <c r="AR962" i="4" s="1"/>
  <c r="B962" i="4"/>
  <c r="C962" i="4"/>
  <c r="D962" i="4" s="1"/>
  <c r="E962" i="4"/>
  <c r="AV962" i="4" s="1"/>
  <c r="F962" i="4"/>
  <c r="G962" i="4"/>
  <c r="H962" i="4" s="1"/>
  <c r="I962" i="4"/>
  <c r="AZ962" i="4" s="1"/>
  <c r="J962" i="4"/>
  <c r="K962" i="4"/>
  <c r="L962" i="4" s="1"/>
  <c r="M962" i="4"/>
  <c r="BD962" i="4" s="1"/>
  <c r="N962" i="4"/>
  <c r="O962" i="4"/>
  <c r="P962" i="4" s="1"/>
  <c r="A963" i="4"/>
  <c r="AR963" i="4" s="1"/>
  <c r="B963" i="4"/>
  <c r="C963" i="4"/>
  <c r="D963" i="4" s="1"/>
  <c r="E963" i="4"/>
  <c r="AV963" i="4" s="1"/>
  <c r="F963" i="4"/>
  <c r="G963" i="4"/>
  <c r="H963" i="4" s="1"/>
  <c r="I963" i="4"/>
  <c r="AZ963" i="4" s="1"/>
  <c r="J963" i="4"/>
  <c r="K963" i="4"/>
  <c r="L963" i="4" s="1"/>
  <c r="M963" i="4"/>
  <c r="BD963" i="4" s="1"/>
  <c r="N963" i="4"/>
  <c r="O963" i="4"/>
  <c r="P963" i="4" s="1"/>
  <c r="A964" i="4"/>
  <c r="AR964" i="4" s="1"/>
  <c r="B964" i="4"/>
  <c r="C964" i="4"/>
  <c r="D964" i="4" s="1"/>
  <c r="E964" i="4"/>
  <c r="AV964" i="4" s="1"/>
  <c r="F964" i="4"/>
  <c r="G964" i="4"/>
  <c r="H964" i="4" s="1"/>
  <c r="I964" i="4"/>
  <c r="AZ964" i="4" s="1"/>
  <c r="J964" i="4"/>
  <c r="K964" i="4"/>
  <c r="L964" i="4" s="1"/>
  <c r="M964" i="4"/>
  <c r="BD964" i="4" s="1"/>
  <c r="N964" i="4"/>
  <c r="O964" i="4"/>
  <c r="P964" i="4" s="1"/>
  <c r="A965" i="4"/>
  <c r="AR965" i="4" s="1"/>
  <c r="B965" i="4"/>
  <c r="C965" i="4"/>
  <c r="D965" i="4" s="1"/>
  <c r="E965" i="4"/>
  <c r="AV965" i="4" s="1"/>
  <c r="F965" i="4"/>
  <c r="G965" i="4"/>
  <c r="H965" i="4" s="1"/>
  <c r="I965" i="4"/>
  <c r="AZ965" i="4" s="1"/>
  <c r="J965" i="4"/>
  <c r="K965" i="4"/>
  <c r="L965" i="4" s="1"/>
  <c r="M965" i="4"/>
  <c r="BD965" i="4" s="1"/>
  <c r="N965" i="4"/>
  <c r="O965" i="4"/>
  <c r="P965" i="4" s="1"/>
  <c r="A966" i="4"/>
  <c r="AR966" i="4" s="1"/>
  <c r="B966" i="4"/>
  <c r="C966" i="4"/>
  <c r="D966" i="4" s="1"/>
  <c r="E966" i="4"/>
  <c r="AV966" i="4" s="1"/>
  <c r="F966" i="4"/>
  <c r="G966" i="4"/>
  <c r="H966" i="4" s="1"/>
  <c r="I966" i="4"/>
  <c r="AZ966" i="4" s="1"/>
  <c r="J966" i="4"/>
  <c r="K966" i="4"/>
  <c r="L966" i="4" s="1"/>
  <c r="M966" i="4"/>
  <c r="BD966" i="4" s="1"/>
  <c r="N966" i="4"/>
  <c r="O966" i="4"/>
  <c r="P966" i="4" s="1"/>
  <c r="A967" i="4"/>
  <c r="AR967" i="4" s="1"/>
  <c r="B967" i="4"/>
  <c r="C967" i="4"/>
  <c r="D967" i="4" s="1"/>
  <c r="E967" i="4"/>
  <c r="AV967" i="4" s="1"/>
  <c r="F967" i="4"/>
  <c r="G967" i="4"/>
  <c r="H967" i="4" s="1"/>
  <c r="I967" i="4"/>
  <c r="AZ967" i="4" s="1"/>
  <c r="J967" i="4"/>
  <c r="K967" i="4"/>
  <c r="L967" i="4" s="1"/>
  <c r="M967" i="4"/>
  <c r="BD967" i="4" s="1"/>
  <c r="N967" i="4"/>
  <c r="O967" i="4"/>
  <c r="P967" i="4" s="1"/>
  <c r="A968" i="4"/>
  <c r="AR968" i="4" s="1"/>
  <c r="B968" i="4"/>
  <c r="C968" i="4"/>
  <c r="D968" i="4" s="1"/>
  <c r="E968" i="4"/>
  <c r="AV968" i="4" s="1"/>
  <c r="F968" i="4"/>
  <c r="G968" i="4"/>
  <c r="H968" i="4" s="1"/>
  <c r="I968" i="4"/>
  <c r="AZ968" i="4" s="1"/>
  <c r="J968" i="4"/>
  <c r="K968" i="4"/>
  <c r="L968" i="4" s="1"/>
  <c r="M968" i="4"/>
  <c r="BD968" i="4" s="1"/>
  <c r="N968" i="4"/>
  <c r="O968" i="4"/>
  <c r="P968" i="4" s="1"/>
  <c r="A969" i="4"/>
  <c r="AR969" i="4" s="1"/>
  <c r="B969" i="4"/>
  <c r="C969" i="4"/>
  <c r="D969" i="4" s="1"/>
  <c r="E969" i="4"/>
  <c r="AV969" i="4" s="1"/>
  <c r="F969" i="4"/>
  <c r="G969" i="4"/>
  <c r="H969" i="4" s="1"/>
  <c r="I969" i="4"/>
  <c r="AZ969" i="4" s="1"/>
  <c r="J969" i="4"/>
  <c r="K969" i="4"/>
  <c r="L969" i="4" s="1"/>
  <c r="M969" i="4"/>
  <c r="BD969" i="4" s="1"/>
  <c r="N969" i="4"/>
  <c r="O969" i="4"/>
  <c r="P969" i="4" s="1"/>
  <c r="A970" i="4"/>
  <c r="AR970" i="4" s="1"/>
  <c r="B970" i="4"/>
  <c r="C970" i="4"/>
  <c r="D970" i="4" s="1"/>
  <c r="E970" i="4"/>
  <c r="AV970" i="4" s="1"/>
  <c r="F970" i="4"/>
  <c r="G970" i="4"/>
  <c r="H970" i="4" s="1"/>
  <c r="I970" i="4"/>
  <c r="AZ970" i="4" s="1"/>
  <c r="J970" i="4"/>
  <c r="K970" i="4"/>
  <c r="L970" i="4" s="1"/>
  <c r="M970" i="4"/>
  <c r="BD970" i="4" s="1"/>
  <c r="N970" i="4"/>
  <c r="O970" i="4"/>
  <c r="P970" i="4" s="1"/>
  <c r="A971" i="4"/>
  <c r="AR971" i="4" s="1"/>
  <c r="B971" i="4"/>
  <c r="C971" i="4"/>
  <c r="D971" i="4" s="1"/>
  <c r="E971" i="4"/>
  <c r="AV971" i="4" s="1"/>
  <c r="F971" i="4"/>
  <c r="G971" i="4"/>
  <c r="H971" i="4" s="1"/>
  <c r="I971" i="4"/>
  <c r="AZ971" i="4" s="1"/>
  <c r="J971" i="4"/>
  <c r="K971" i="4"/>
  <c r="L971" i="4" s="1"/>
  <c r="M971" i="4"/>
  <c r="BD971" i="4" s="1"/>
  <c r="N971" i="4"/>
  <c r="O971" i="4"/>
  <c r="P971" i="4" s="1"/>
  <c r="A972" i="4"/>
  <c r="AR972" i="4" s="1"/>
  <c r="B972" i="4"/>
  <c r="C972" i="4"/>
  <c r="D972" i="4" s="1"/>
  <c r="E972" i="4"/>
  <c r="AV972" i="4" s="1"/>
  <c r="F972" i="4"/>
  <c r="G972" i="4"/>
  <c r="H972" i="4" s="1"/>
  <c r="I972" i="4"/>
  <c r="AZ972" i="4" s="1"/>
  <c r="J972" i="4"/>
  <c r="K972" i="4"/>
  <c r="L972" i="4" s="1"/>
  <c r="M972" i="4"/>
  <c r="BD972" i="4" s="1"/>
  <c r="N972" i="4"/>
  <c r="O972" i="4"/>
  <c r="P972" i="4" s="1"/>
  <c r="A973" i="4"/>
  <c r="AR973" i="4" s="1"/>
  <c r="B973" i="4"/>
  <c r="C973" i="4"/>
  <c r="D973" i="4" s="1"/>
  <c r="E973" i="4"/>
  <c r="AV973" i="4" s="1"/>
  <c r="F973" i="4"/>
  <c r="G973" i="4"/>
  <c r="H973" i="4" s="1"/>
  <c r="I973" i="4"/>
  <c r="AZ973" i="4" s="1"/>
  <c r="J973" i="4"/>
  <c r="K973" i="4"/>
  <c r="L973" i="4" s="1"/>
  <c r="M973" i="4"/>
  <c r="BD973" i="4" s="1"/>
  <c r="N973" i="4"/>
  <c r="O973" i="4"/>
  <c r="P973" i="4" s="1"/>
  <c r="A974" i="4"/>
  <c r="AR974" i="4" s="1"/>
  <c r="B974" i="4"/>
  <c r="C974" i="4"/>
  <c r="D974" i="4" s="1"/>
  <c r="E974" i="4"/>
  <c r="AV974" i="4" s="1"/>
  <c r="F974" i="4"/>
  <c r="G974" i="4"/>
  <c r="H974" i="4" s="1"/>
  <c r="I974" i="4"/>
  <c r="AZ974" i="4" s="1"/>
  <c r="J974" i="4"/>
  <c r="K974" i="4"/>
  <c r="L974" i="4" s="1"/>
  <c r="M974" i="4"/>
  <c r="BD974" i="4" s="1"/>
  <c r="N974" i="4"/>
  <c r="O974" i="4"/>
  <c r="P974" i="4" s="1"/>
  <c r="A975" i="4"/>
  <c r="AR975" i="4" s="1"/>
  <c r="B975" i="4"/>
  <c r="C975" i="4"/>
  <c r="D975" i="4" s="1"/>
  <c r="E975" i="4"/>
  <c r="AV975" i="4" s="1"/>
  <c r="F975" i="4"/>
  <c r="G975" i="4"/>
  <c r="H975" i="4" s="1"/>
  <c r="I975" i="4"/>
  <c r="AZ975" i="4" s="1"/>
  <c r="J975" i="4"/>
  <c r="K975" i="4"/>
  <c r="L975" i="4" s="1"/>
  <c r="M975" i="4"/>
  <c r="BD975" i="4" s="1"/>
  <c r="N975" i="4"/>
  <c r="O975" i="4"/>
  <c r="P975" i="4" s="1"/>
  <c r="A976" i="4"/>
  <c r="AR976" i="4" s="1"/>
  <c r="B976" i="4"/>
  <c r="C976" i="4"/>
  <c r="D976" i="4" s="1"/>
  <c r="E976" i="4"/>
  <c r="AV976" i="4" s="1"/>
  <c r="F976" i="4"/>
  <c r="G976" i="4"/>
  <c r="H976" i="4" s="1"/>
  <c r="I976" i="4"/>
  <c r="AZ976" i="4" s="1"/>
  <c r="J976" i="4"/>
  <c r="K976" i="4"/>
  <c r="L976" i="4" s="1"/>
  <c r="M976" i="4"/>
  <c r="BD976" i="4" s="1"/>
  <c r="N976" i="4"/>
  <c r="O976" i="4"/>
  <c r="P976" i="4" s="1"/>
  <c r="A977" i="4"/>
  <c r="AR977" i="4" s="1"/>
  <c r="B977" i="4"/>
  <c r="C977" i="4"/>
  <c r="D977" i="4" s="1"/>
  <c r="E977" i="4"/>
  <c r="AV977" i="4" s="1"/>
  <c r="F977" i="4"/>
  <c r="G977" i="4"/>
  <c r="H977" i="4" s="1"/>
  <c r="I977" i="4"/>
  <c r="AZ977" i="4" s="1"/>
  <c r="J977" i="4"/>
  <c r="K977" i="4"/>
  <c r="L977" i="4" s="1"/>
  <c r="M977" i="4"/>
  <c r="BD977" i="4" s="1"/>
  <c r="N977" i="4"/>
  <c r="O977" i="4"/>
  <c r="P977" i="4" s="1"/>
  <c r="A978" i="4"/>
  <c r="AR978" i="4" s="1"/>
  <c r="B978" i="4"/>
  <c r="C978" i="4"/>
  <c r="D978" i="4" s="1"/>
  <c r="E978" i="4"/>
  <c r="AV978" i="4" s="1"/>
  <c r="F978" i="4"/>
  <c r="G978" i="4"/>
  <c r="H978" i="4" s="1"/>
  <c r="I978" i="4"/>
  <c r="AZ978" i="4" s="1"/>
  <c r="J978" i="4"/>
  <c r="K978" i="4"/>
  <c r="L978" i="4" s="1"/>
  <c r="M978" i="4"/>
  <c r="BD978" i="4" s="1"/>
  <c r="N978" i="4"/>
  <c r="O978" i="4"/>
  <c r="P978" i="4" s="1"/>
  <c r="A979" i="4"/>
  <c r="AR979" i="4" s="1"/>
  <c r="B979" i="4"/>
  <c r="C979" i="4"/>
  <c r="D979" i="4" s="1"/>
  <c r="E979" i="4"/>
  <c r="AV979" i="4" s="1"/>
  <c r="F979" i="4"/>
  <c r="G979" i="4"/>
  <c r="H979" i="4" s="1"/>
  <c r="I979" i="4"/>
  <c r="AZ979" i="4" s="1"/>
  <c r="J979" i="4"/>
  <c r="K979" i="4"/>
  <c r="L979" i="4" s="1"/>
  <c r="M979" i="4"/>
  <c r="BD979" i="4" s="1"/>
  <c r="N979" i="4"/>
  <c r="O979" i="4"/>
  <c r="P979" i="4" s="1"/>
  <c r="A980" i="4"/>
  <c r="AR980" i="4" s="1"/>
  <c r="B980" i="4"/>
  <c r="C980" i="4"/>
  <c r="D980" i="4" s="1"/>
  <c r="E980" i="4"/>
  <c r="AV980" i="4" s="1"/>
  <c r="F980" i="4"/>
  <c r="G980" i="4"/>
  <c r="H980" i="4" s="1"/>
  <c r="I980" i="4"/>
  <c r="AZ980" i="4" s="1"/>
  <c r="J980" i="4"/>
  <c r="K980" i="4"/>
  <c r="L980" i="4" s="1"/>
  <c r="M980" i="4"/>
  <c r="BD980" i="4" s="1"/>
  <c r="N980" i="4"/>
  <c r="O980" i="4"/>
  <c r="P980" i="4" s="1"/>
  <c r="A981" i="4"/>
  <c r="AR981" i="4" s="1"/>
  <c r="B981" i="4"/>
  <c r="C981" i="4"/>
  <c r="D981" i="4" s="1"/>
  <c r="E981" i="4"/>
  <c r="AV981" i="4" s="1"/>
  <c r="F981" i="4"/>
  <c r="G981" i="4"/>
  <c r="H981" i="4" s="1"/>
  <c r="I981" i="4"/>
  <c r="AZ981" i="4" s="1"/>
  <c r="J981" i="4"/>
  <c r="K981" i="4"/>
  <c r="L981" i="4" s="1"/>
  <c r="M981" i="4"/>
  <c r="BD981" i="4" s="1"/>
  <c r="N981" i="4"/>
  <c r="O981" i="4"/>
  <c r="P981" i="4" s="1"/>
  <c r="A982" i="4"/>
  <c r="AR982" i="4" s="1"/>
  <c r="B982" i="4"/>
  <c r="C982" i="4"/>
  <c r="D982" i="4" s="1"/>
  <c r="E982" i="4"/>
  <c r="AV982" i="4" s="1"/>
  <c r="F982" i="4"/>
  <c r="G982" i="4"/>
  <c r="H982" i="4" s="1"/>
  <c r="I982" i="4"/>
  <c r="AZ982" i="4" s="1"/>
  <c r="J982" i="4"/>
  <c r="K982" i="4"/>
  <c r="L982" i="4" s="1"/>
  <c r="M982" i="4"/>
  <c r="BD982" i="4" s="1"/>
  <c r="N982" i="4"/>
  <c r="O982" i="4"/>
  <c r="P982" i="4" s="1"/>
  <c r="A983" i="4"/>
  <c r="AR983" i="4" s="1"/>
  <c r="B983" i="4"/>
  <c r="C983" i="4"/>
  <c r="D983" i="4" s="1"/>
  <c r="E983" i="4"/>
  <c r="AV983" i="4" s="1"/>
  <c r="F983" i="4"/>
  <c r="G983" i="4"/>
  <c r="H983" i="4" s="1"/>
  <c r="I983" i="4"/>
  <c r="AZ983" i="4" s="1"/>
  <c r="J983" i="4"/>
  <c r="K983" i="4"/>
  <c r="L983" i="4" s="1"/>
  <c r="M983" i="4"/>
  <c r="BD983" i="4" s="1"/>
  <c r="N983" i="4"/>
  <c r="O983" i="4"/>
  <c r="P983" i="4" s="1"/>
  <c r="A984" i="4"/>
  <c r="AR984" i="4" s="1"/>
  <c r="B984" i="4"/>
  <c r="C984" i="4"/>
  <c r="D984" i="4" s="1"/>
  <c r="E984" i="4"/>
  <c r="AV984" i="4" s="1"/>
  <c r="F984" i="4"/>
  <c r="G984" i="4"/>
  <c r="H984" i="4" s="1"/>
  <c r="I984" i="4"/>
  <c r="AZ984" i="4" s="1"/>
  <c r="J984" i="4"/>
  <c r="K984" i="4"/>
  <c r="L984" i="4" s="1"/>
  <c r="M984" i="4"/>
  <c r="BD984" i="4" s="1"/>
  <c r="N984" i="4"/>
  <c r="O984" i="4"/>
  <c r="P984" i="4" s="1"/>
  <c r="A985" i="4"/>
  <c r="AR985" i="4" s="1"/>
  <c r="B985" i="4"/>
  <c r="C985" i="4"/>
  <c r="D985" i="4" s="1"/>
  <c r="E985" i="4"/>
  <c r="AV985" i="4" s="1"/>
  <c r="F985" i="4"/>
  <c r="G985" i="4"/>
  <c r="H985" i="4" s="1"/>
  <c r="I985" i="4"/>
  <c r="AZ985" i="4" s="1"/>
  <c r="J985" i="4"/>
  <c r="K985" i="4"/>
  <c r="L985" i="4" s="1"/>
  <c r="M985" i="4"/>
  <c r="BD985" i="4" s="1"/>
  <c r="N985" i="4"/>
  <c r="O985" i="4"/>
  <c r="P985" i="4" s="1"/>
  <c r="A986" i="4"/>
  <c r="AR986" i="4" s="1"/>
  <c r="B986" i="4"/>
  <c r="C986" i="4"/>
  <c r="D986" i="4" s="1"/>
  <c r="E986" i="4"/>
  <c r="AV986" i="4" s="1"/>
  <c r="F986" i="4"/>
  <c r="G986" i="4"/>
  <c r="H986" i="4" s="1"/>
  <c r="I986" i="4"/>
  <c r="AZ986" i="4" s="1"/>
  <c r="J986" i="4"/>
  <c r="K986" i="4"/>
  <c r="L986" i="4" s="1"/>
  <c r="M986" i="4"/>
  <c r="BD986" i="4" s="1"/>
  <c r="N986" i="4"/>
  <c r="O986" i="4"/>
  <c r="P986" i="4" s="1"/>
  <c r="A987" i="4"/>
  <c r="AR987" i="4" s="1"/>
  <c r="B987" i="4"/>
  <c r="C987" i="4"/>
  <c r="D987" i="4" s="1"/>
  <c r="E987" i="4"/>
  <c r="AV987" i="4" s="1"/>
  <c r="F987" i="4"/>
  <c r="G987" i="4"/>
  <c r="H987" i="4" s="1"/>
  <c r="I987" i="4"/>
  <c r="AZ987" i="4" s="1"/>
  <c r="J987" i="4"/>
  <c r="K987" i="4"/>
  <c r="L987" i="4" s="1"/>
  <c r="M987" i="4"/>
  <c r="BD987" i="4" s="1"/>
  <c r="N987" i="4"/>
  <c r="O987" i="4"/>
  <c r="P987" i="4" s="1"/>
  <c r="A988" i="4"/>
  <c r="AR988" i="4" s="1"/>
  <c r="B988" i="4"/>
  <c r="C988" i="4"/>
  <c r="D988" i="4" s="1"/>
  <c r="E988" i="4"/>
  <c r="AV988" i="4" s="1"/>
  <c r="F988" i="4"/>
  <c r="G988" i="4"/>
  <c r="H988" i="4" s="1"/>
  <c r="I988" i="4"/>
  <c r="AZ988" i="4" s="1"/>
  <c r="J988" i="4"/>
  <c r="K988" i="4"/>
  <c r="L988" i="4" s="1"/>
  <c r="M988" i="4"/>
  <c r="BD988" i="4" s="1"/>
  <c r="N988" i="4"/>
  <c r="O988" i="4"/>
  <c r="P988" i="4" s="1"/>
  <c r="A989" i="4"/>
  <c r="AR989" i="4" s="1"/>
  <c r="B989" i="4"/>
  <c r="C989" i="4"/>
  <c r="D989" i="4" s="1"/>
  <c r="E989" i="4"/>
  <c r="AV989" i="4" s="1"/>
  <c r="F989" i="4"/>
  <c r="G989" i="4"/>
  <c r="H989" i="4" s="1"/>
  <c r="I989" i="4"/>
  <c r="AZ989" i="4" s="1"/>
  <c r="J989" i="4"/>
  <c r="K989" i="4"/>
  <c r="L989" i="4" s="1"/>
  <c r="M989" i="4"/>
  <c r="BD989" i="4" s="1"/>
  <c r="N989" i="4"/>
  <c r="O989" i="4"/>
  <c r="P989" i="4" s="1"/>
  <c r="A990" i="4"/>
  <c r="AR990" i="4" s="1"/>
  <c r="B990" i="4"/>
  <c r="C990" i="4"/>
  <c r="D990" i="4" s="1"/>
  <c r="E990" i="4"/>
  <c r="AV990" i="4" s="1"/>
  <c r="F990" i="4"/>
  <c r="G990" i="4"/>
  <c r="H990" i="4" s="1"/>
  <c r="I990" i="4"/>
  <c r="AZ990" i="4" s="1"/>
  <c r="J990" i="4"/>
  <c r="K990" i="4"/>
  <c r="L990" i="4" s="1"/>
  <c r="M990" i="4"/>
  <c r="BD990" i="4" s="1"/>
  <c r="N990" i="4"/>
  <c r="O990" i="4"/>
  <c r="P990" i="4" s="1"/>
  <c r="A991" i="4"/>
  <c r="AR991" i="4" s="1"/>
  <c r="B991" i="4"/>
  <c r="C991" i="4"/>
  <c r="D991" i="4" s="1"/>
  <c r="E991" i="4"/>
  <c r="AV991" i="4" s="1"/>
  <c r="F991" i="4"/>
  <c r="G991" i="4"/>
  <c r="H991" i="4" s="1"/>
  <c r="I991" i="4"/>
  <c r="AZ991" i="4" s="1"/>
  <c r="J991" i="4"/>
  <c r="K991" i="4"/>
  <c r="L991" i="4" s="1"/>
  <c r="M991" i="4"/>
  <c r="BD991" i="4" s="1"/>
  <c r="N991" i="4"/>
  <c r="O991" i="4"/>
  <c r="P991" i="4" s="1"/>
  <c r="A992" i="4"/>
  <c r="AR992" i="4" s="1"/>
  <c r="B992" i="4"/>
  <c r="C992" i="4"/>
  <c r="D992" i="4" s="1"/>
  <c r="E992" i="4"/>
  <c r="AV992" i="4" s="1"/>
  <c r="F992" i="4"/>
  <c r="G992" i="4"/>
  <c r="H992" i="4" s="1"/>
  <c r="I992" i="4"/>
  <c r="AZ992" i="4" s="1"/>
  <c r="J992" i="4"/>
  <c r="K992" i="4"/>
  <c r="L992" i="4" s="1"/>
  <c r="M992" i="4"/>
  <c r="BD992" i="4" s="1"/>
  <c r="N992" i="4"/>
  <c r="O992" i="4"/>
  <c r="P992" i="4" s="1"/>
  <c r="A993" i="4"/>
  <c r="AR993" i="4" s="1"/>
  <c r="B993" i="4"/>
  <c r="C993" i="4"/>
  <c r="D993" i="4" s="1"/>
  <c r="E993" i="4"/>
  <c r="AV993" i="4" s="1"/>
  <c r="F993" i="4"/>
  <c r="G993" i="4"/>
  <c r="H993" i="4" s="1"/>
  <c r="I993" i="4"/>
  <c r="AZ993" i="4" s="1"/>
  <c r="J993" i="4"/>
  <c r="K993" i="4"/>
  <c r="L993" i="4" s="1"/>
  <c r="M993" i="4"/>
  <c r="BD993" i="4" s="1"/>
  <c r="N993" i="4"/>
  <c r="O993" i="4"/>
  <c r="P993" i="4" s="1"/>
  <c r="A994" i="4"/>
  <c r="AR994" i="4" s="1"/>
  <c r="B994" i="4"/>
  <c r="C994" i="4"/>
  <c r="D994" i="4" s="1"/>
  <c r="E994" i="4"/>
  <c r="AV994" i="4" s="1"/>
  <c r="F994" i="4"/>
  <c r="G994" i="4"/>
  <c r="H994" i="4" s="1"/>
  <c r="I994" i="4"/>
  <c r="AZ994" i="4" s="1"/>
  <c r="J994" i="4"/>
  <c r="K994" i="4"/>
  <c r="L994" i="4" s="1"/>
  <c r="M994" i="4"/>
  <c r="BD994" i="4" s="1"/>
  <c r="N994" i="4"/>
  <c r="O994" i="4"/>
  <c r="P994" i="4" s="1"/>
  <c r="A995" i="4"/>
  <c r="AR995" i="4" s="1"/>
  <c r="B995" i="4"/>
  <c r="C995" i="4"/>
  <c r="D995" i="4" s="1"/>
  <c r="E995" i="4"/>
  <c r="AV995" i="4" s="1"/>
  <c r="F995" i="4"/>
  <c r="G995" i="4"/>
  <c r="H995" i="4" s="1"/>
  <c r="I995" i="4"/>
  <c r="AZ995" i="4" s="1"/>
  <c r="J995" i="4"/>
  <c r="K995" i="4"/>
  <c r="L995" i="4" s="1"/>
  <c r="M995" i="4"/>
  <c r="BD995" i="4" s="1"/>
  <c r="N995" i="4"/>
  <c r="O995" i="4"/>
  <c r="P995" i="4" s="1"/>
  <c r="A996" i="4"/>
  <c r="AR996" i="4" s="1"/>
  <c r="B996" i="4"/>
  <c r="C996" i="4"/>
  <c r="D996" i="4" s="1"/>
  <c r="E996" i="4"/>
  <c r="AV996" i="4" s="1"/>
  <c r="F996" i="4"/>
  <c r="G996" i="4"/>
  <c r="H996" i="4" s="1"/>
  <c r="I996" i="4"/>
  <c r="AZ996" i="4" s="1"/>
  <c r="J996" i="4"/>
  <c r="K996" i="4"/>
  <c r="L996" i="4" s="1"/>
  <c r="M996" i="4"/>
  <c r="BD996" i="4" s="1"/>
  <c r="N996" i="4"/>
  <c r="O996" i="4"/>
  <c r="P996" i="4" s="1"/>
  <c r="A997" i="4"/>
  <c r="AR997" i="4" s="1"/>
  <c r="B997" i="4"/>
  <c r="C997" i="4"/>
  <c r="D997" i="4" s="1"/>
  <c r="E997" i="4"/>
  <c r="AV997" i="4" s="1"/>
  <c r="F997" i="4"/>
  <c r="G997" i="4"/>
  <c r="H997" i="4" s="1"/>
  <c r="I997" i="4"/>
  <c r="AZ997" i="4" s="1"/>
  <c r="J997" i="4"/>
  <c r="K997" i="4"/>
  <c r="L997" i="4" s="1"/>
  <c r="M997" i="4"/>
  <c r="BD997" i="4" s="1"/>
  <c r="N997" i="4"/>
  <c r="O997" i="4"/>
  <c r="P997" i="4" s="1"/>
  <c r="A998" i="4"/>
  <c r="AR998" i="4" s="1"/>
  <c r="B998" i="4"/>
  <c r="C998" i="4"/>
  <c r="D998" i="4" s="1"/>
  <c r="E998" i="4"/>
  <c r="AV998" i="4" s="1"/>
  <c r="F998" i="4"/>
  <c r="G998" i="4"/>
  <c r="H998" i="4" s="1"/>
  <c r="I998" i="4"/>
  <c r="AZ998" i="4" s="1"/>
  <c r="J998" i="4"/>
  <c r="K998" i="4"/>
  <c r="L998" i="4" s="1"/>
  <c r="M998" i="4"/>
  <c r="BD998" i="4" s="1"/>
  <c r="N998" i="4"/>
  <c r="O998" i="4"/>
  <c r="P998" i="4" s="1"/>
  <c r="A999" i="4"/>
  <c r="AR999" i="4" s="1"/>
  <c r="B999" i="4"/>
  <c r="C999" i="4"/>
  <c r="D999" i="4" s="1"/>
  <c r="E999" i="4"/>
  <c r="AV999" i="4" s="1"/>
  <c r="F999" i="4"/>
  <c r="G999" i="4"/>
  <c r="H999" i="4" s="1"/>
  <c r="I999" i="4"/>
  <c r="AZ999" i="4" s="1"/>
  <c r="J999" i="4"/>
  <c r="K999" i="4"/>
  <c r="L999" i="4" s="1"/>
  <c r="M999" i="4"/>
  <c r="BD999" i="4" s="1"/>
  <c r="N999" i="4"/>
  <c r="O999" i="4"/>
  <c r="P999" i="4" s="1"/>
  <c r="A1000" i="4"/>
  <c r="AR1000" i="4" s="1"/>
  <c r="B1000" i="4"/>
  <c r="C1000" i="4"/>
  <c r="D1000" i="4" s="1"/>
  <c r="E1000" i="4"/>
  <c r="AV1000" i="4" s="1"/>
  <c r="F1000" i="4"/>
  <c r="G1000" i="4"/>
  <c r="H1000" i="4" s="1"/>
  <c r="I1000" i="4"/>
  <c r="AZ1000" i="4" s="1"/>
  <c r="J1000" i="4"/>
  <c r="K1000" i="4"/>
  <c r="L1000" i="4" s="1"/>
  <c r="M1000" i="4"/>
  <c r="BD1000" i="4" s="1"/>
  <c r="N1000" i="4"/>
  <c r="O1000" i="4"/>
  <c r="P1000" i="4" s="1"/>
  <c r="A3" i="4"/>
  <c r="AR3" i="4" s="1"/>
  <c r="B3" i="4"/>
  <c r="C3" i="4"/>
  <c r="D3" i="4" s="1"/>
  <c r="E3" i="4"/>
  <c r="AV3" i="4" s="1"/>
  <c r="F3" i="4"/>
  <c r="G3" i="4"/>
  <c r="H3" i="4" s="1"/>
  <c r="I3" i="4"/>
  <c r="AZ3" i="4" s="1"/>
  <c r="J3" i="4"/>
  <c r="K3" i="4"/>
  <c r="L3" i="4" s="1"/>
  <c r="M3" i="4"/>
  <c r="BD3" i="4" s="1"/>
  <c r="N3" i="4"/>
  <c r="O3" i="4"/>
  <c r="P3" i="4" s="1"/>
  <c r="A4" i="4"/>
  <c r="AR4" i="4" s="1"/>
  <c r="B4" i="4"/>
  <c r="C4" i="4"/>
  <c r="D4" i="4" s="1"/>
  <c r="E4" i="4"/>
  <c r="AV4" i="4" s="1"/>
  <c r="F4" i="4"/>
  <c r="G4" i="4"/>
  <c r="H4" i="4" s="1"/>
  <c r="I4" i="4"/>
  <c r="AZ4" i="4" s="1"/>
  <c r="J4" i="4"/>
  <c r="K4" i="4"/>
  <c r="L4" i="4" s="1"/>
  <c r="M4" i="4"/>
  <c r="BD4" i="4" s="1"/>
  <c r="N4" i="4"/>
  <c r="O4" i="4"/>
  <c r="P4" i="4" s="1"/>
  <c r="A5" i="4"/>
  <c r="AR5" i="4" s="1"/>
  <c r="B5" i="4"/>
  <c r="C5" i="4"/>
  <c r="D5" i="4" s="1"/>
  <c r="E5" i="4"/>
  <c r="AV5" i="4" s="1"/>
  <c r="F5" i="4"/>
  <c r="G5" i="4"/>
  <c r="H5" i="4" s="1"/>
  <c r="I5" i="4"/>
  <c r="AZ5" i="4" s="1"/>
  <c r="J5" i="4"/>
  <c r="K5" i="4"/>
  <c r="L5" i="4" s="1"/>
  <c r="M5" i="4"/>
  <c r="BD5" i="4" s="1"/>
  <c r="N5" i="4"/>
  <c r="O5" i="4"/>
  <c r="P5" i="4" s="1"/>
  <c r="A6" i="4"/>
  <c r="AR6" i="4" s="1"/>
  <c r="B6" i="4"/>
  <c r="C6" i="4"/>
  <c r="D6" i="4" s="1"/>
  <c r="E6" i="4"/>
  <c r="AV6" i="4" s="1"/>
  <c r="F6" i="4"/>
  <c r="G6" i="4"/>
  <c r="H6" i="4" s="1"/>
  <c r="I6" i="4"/>
  <c r="AZ6" i="4" s="1"/>
  <c r="J6" i="4"/>
  <c r="K6" i="4"/>
  <c r="L6" i="4" s="1"/>
  <c r="M6" i="4"/>
  <c r="BD6" i="4" s="1"/>
  <c r="N6" i="4"/>
  <c r="O6" i="4"/>
  <c r="P6" i="4" s="1"/>
  <c r="A7" i="4"/>
  <c r="AR7" i="4" s="1"/>
  <c r="B7" i="4"/>
  <c r="C7" i="4"/>
  <c r="D7" i="4" s="1"/>
  <c r="E7" i="4"/>
  <c r="AV7" i="4" s="1"/>
  <c r="F7" i="4"/>
  <c r="G7" i="4"/>
  <c r="H7" i="4" s="1"/>
  <c r="I7" i="4"/>
  <c r="AZ7" i="4" s="1"/>
  <c r="J7" i="4"/>
  <c r="K7" i="4"/>
  <c r="L7" i="4" s="1"/>
  <c r="M7" i="4"/>
  <c r="BD7" i="4" s="1"/>
  <c r="N7" i="4"/>
  <c r="O7" i="4"/>
  <c r="P7" i="4" s="1"/>
  <c r="AX7" i="4" l="1"/>
  <c r="AW7" i="4"/>
  <c r="AW6" i="4"/>
  <c r="AX6" i="4"/>
  <c r="AX5" i="4"/>
  <c r="AW5" i="4"/>
  <c r="AX4" i="4"/>
  <c r="AW4" i="4"/>
  <c r="AW999" i="4"/>
  <c r="AY999" i="4" s="1"/>
  <c r="AX999" i="4"/>
  <c r="AX995" i="4"/>
  <c r="AW995" i="4"/>
  <c r="AY995" i="4" s="1"/>
  <c r="AW991" i="4"/>
  <c r="AY991" i="4" s="1"/>
  <c r="AX991" i="4"/>
  <c r="AW987" i="4"/>
  <c r="AY987" i="4" s="1"/>
  <c r="AX987" i="4"/>
  <c r="AX984" i="4"/>
  <c r="AW984" i="4"/>
  <c r="AY984" i="4" s="1"/>
  <c r="AW983" i="4"/>
  <c r="AY983" i="4" s="1"/>
  <c r="AX983" i="4"/>
  <c r="AX980" i="4"/>
  <c r="AW980" i="4"/>
  <c r="AY980" i="4" s="1"/>
  <c r="AW977" i="4"/>
  <c r="AY977" i="4" s="1"/>
  <c r="AX977" i="4"/>
  <c r="AW974" i="4"/>
  <c r="AY974" i="4" s="1"/>
  <c r="AX974" i="4"/>
  <c r="AX971" i="4"/>
  <c r="AW971" i="4"/>
  <c r="AY971" i="4" s="1"/>
  <c r="AX968" i="4"/>
  <c r="AW968" i="4"/>
  <c r="AY968" i="4" s="1"/>
  <c r="AW963" i="4"/>
  <c r="AY963" i="4" s="1"/>
  <c r="AX963" i="4"/>
  <c r="AW960" i="4"/>
  <c r="AY960" i="4" s="1"/>
  <c r="AX960" i="4"/>
  <c r="AX957" i="4"/>
  <c r="AW957" i="4"/>
  <c r="AY957" i="4" s="1"/>
  <c r="AW952" i="4"/>
  <c r="AY952" i="4" s="1"/>
  <c r="AX952" i="4"/>
  <c r="AW947" i="4"/>
  <c r="AY947" i="4" s="1"/>
  <c r="AX947" i="4"/>
  <c r="AX944" i="4"/>
  <c r="AW944" i="4"/>
  <c r="AY944" i="4" s="1"/>
  <c r="AX941" i="4"/>
  <c r="AW941" i="4"/>
  <c r="AY941" i="4" s="1"/>
  <c r="AX936" i="4"/>
  <c r="AW936" i="4"/>
  <c r="AY936" i="4" s="1"/>
  <c r="AW933" i="4"/>
  <c r="AY933" i="4" s="1"/>
  <c r="AX933" i="4"/>
  <c r="AX926" i="4"/>
  <c r="AW926" i="4"/>
  <c r="AY926" i="4" s="1"/>
  <c r="AX923" i="4"/>
  <c r="AW923" i="4"/>
  <c r="AY923" i="4" s="1"/>
  <c r="AW920" i="4"/>
  <c r="AY920" i="4" s="1"/>
  <c r="AX920" i="4"/>
  <c r="AX917" i="4"/>
  <c r="AW917" i="4"/>
  <c r="AY917" i="4" s="1"/>
  <c r="AX914" i="4"/>
  <c r="AW914" i="4"/>
  <c r="AY914" i="4" s="1"/>
  <c r="AX911" i="4"/>
  <c r="AW911" i="4"/>
  <c r="AY911" i="4" s="1"/>
  <c r="AX908" i="4"/>
  <c r="AW908" i="4"/>
  <c r="AY908" i="4" s="1"/>
  <c r="AW905" i="4"/>
  <c r="AY905" i="4" s="1"/>
  <c r="AX905" i="4"/>
  <c r="AW900" i="4"/>
  <c r="AY900" i="4" s="1"/>
  <c r="AX900" i="4"/>
  <c r="AW895" i="4"/>
  <c r="AY895" i="4" s="1"/>
  <c r="AX895" i="4"/>
  <c r="AX892" i="4"/>
  <c r="AW892" i="4"/>
  <c r="AY892" i="4" s="1"/>
  <c r="AX889" i="4"/>
  <c r="AW889" i="4"/>
  <c r="AY889" i="4" s="1"/>
  <c r="AX884" i="4"/>
  <c r="AW884" i="4"/>
  <c r="AY884" i="4" s="1"/>
  <c r="AX883" i="4"/>
  <c r="AW883" i="4"/>
  <c r="AY883" i="4" s="1"/>
  <c r="AX878" i="4"/>
  <c r="AW878" i="4"/>
  <c r="AY878" i="4" s="1"/>
  <c r="AX871" i="4"/>
  <c r="AW871" i="4"/>
  <c r="AY871" i="4" s="1"/>
  <c r="AW868" i="4"/>
  <c r="AY868" i="4" s="1"/>
  <c r="AX868" i="4"/>
  <c r="AW865" i="4"/>
  <c r="AY865" i="4" s="1"/>
  <c r="AX865" i="4"/>
  <c r="AW862" i="4"/>
  <c r="AY862" i="4" s="1"/>
  <c r="AX862" i="4"/>
  <c r="AW859" i="4"/>
  <c r="AY859" i="4" s="1"/>
  <c r="AX859" i="4"/>
  <c r="AX858" i="4"/>
  <c r="AW858" i="4"/>
  <c r="AY858" i="4" s="1"/>
  <c r="AX853" i="4"/>
  <c r="AW853" i="4"/>
  <c r="AY853" i="4" s="1"/>
  <c r="AX850" i="4"/>
  <c r="AW850" i="4"/>
  <c r="AY850" i="4" s="1"/>
  <c r="AW847" i="4"/>
  <c r="AY847" i="4" s="1"/>
  <c r="AX847" i="4"/>
  <c r="AX844" i="4"/>
  <c r="AW844" i="4"/>
  <c r="AY844" i="4" s="1"/>
  <c r="AW841" i="4"/>
  <c r="AY841" i="4" s="1"/>
  <c r="AX841" i="4"/>
  <c r="AX838" i="4"/>
  <c r="AW838" i="4"/>
  <c r="AY838" i="4" s="1"/>
  <c r="AW831" i="4"/>
  <c r="AY831" i="4" s="1"/>
  <c r="AX831" i="4"/>
  <c r="AW830" i="4"/>
  <c r="AY830" i="4" s="1"/>
  <c r="AX830" i="4"/>
  <c r="AX823" i="4"/>
  <c r="AW823" i="4"/>
  <c r="AY823" i="4" s="1"/>
  <c r="AW820" i="4"/>
  <c r="AY820" i="4" s="1"/>
  <c r="AX820" i="4"/>
  <c r="AX815" i="4"/>
  <c r="AW815" i="4"/>
  <c r="AY815" i="4" s="1"/>
  <c r="AW812" i="4"/>
  <c r="AY812" i="4" s="1"/>
  <c r="AX812" i="4"/>
  <c r="AW809" i="4"/>
  <c r="AY809" i="4" s="1"/>
  <c r="AX809" i="4"/>
  <c r="AX806" i="4"/>
  <c r="AW806" i="4"/>
  <c r="AY806" i="4" s="1"/>
  <c r="AX801" i="4"/>
  <c r="AW801" i="4"/>
  <c r="AY801" i="4" s="1"/>
  <c r="AW798" i="4"/>
  <c r="AY798" i="4" s="1"/>
  <c r="AX798" i="4"/>
  <c r="AX793" i="4"/>
  <c r="AW793" i="4"/>
  <c r="AY793" i="4" s="1"/>
  <c r="AX792" i="4"/>
  <c r="AW792" i="4"/>
  <c r="AY792" i="4" s="1"/>
  <c r="AX787" i="4"/>
  <c r="AW787" i="4"/>
  <c r="AY787" i="4" s="1"/>
  <c r="AX784" i="4"/>
  <c r="AW784" i="4"/>
  <c r="AY784" i="4" s="1"/>
  <c r="AX779" i="4"/>
  <c r="AW779" i="4"/>
  <c r="AY779" i="4" s="1"/>
  <c r="AX778" i="4"/>
  <c r="AW778" i="4"/>
  <c r="AY778" i="4" s="1"/>
  <c r="AW776" i="4"/>
  <c r="AY776" i="4" s="1"/>
  <c r="AX776" i="4"/>
  <c r="AX773" i="4"/>
  <c r="AW773" i="4"/>
  <c r="AY773" i="4" s="1"/>
  <c r="AX770" i="4"/>
  <c r="AW770" i="4"/>
  <c r="AY770" i="4" s="1"/>
  <c r="AW765" i="4"/>
  <c r="AY765" i="4" s="1"/>
  <c r="AX765" i="4"/>
  <c r="AW762" i="4"/>
  <c r="AY762" i="4" s="1"/>
  <c r="AX762" i="4"/>
  <c r="AX757" i="4"/>
  <c r="AW757" i="4"/>
  <c r="AY757" i="4" s="1"/>
  <c r="AX752" i="4"/>
  <c r="AW752" i="4"/>
  <c r="AY752" i="4" s="1"/>
  <c r="AW749" i="4"/>
  <c r="AY749" i="4" s="1"/>
  <c r="AX749" i="4"/>
  <c r="AW746" i="4"/>
  <c r="AY746" i="4" s="1"/>
  <c r="AX746" i="4"/>
  <c r="AW743" i="4"/>
  <c r="AY743" i="4" s="1"/>
  <c r="AX743" i="4"/>
  <c r="AX736" i="4"/>
  <c r="AW736" i="4"/>
  <c r="AY736" i="4" s="1"/>
  <c r="AX735" i="4"/>
  <c r="AW735" i="4"/>
  <c r="AY735" i="4" s="1"/>
  <c r="AX733" i="4"/>
  <c r="AW733" i="4"/>
  <c r="AY733" i="4" s="1"/>
  <c r="AX730" i="4"/>
  <c r="AW730" i="4"/>
  <c r="AY730" i="4" s="1"/>
  <c r="AW727" i="4"/>
  <c r="AY727" i="4" s="1"/>
  <c r="AX727" i="4"/>
  <c r="AX724" i="4"/>
  <c r="AW724" i="4"/>
  <c r="AY724" i="4" s="1"/>
  <c r="AX721" i="4"/>
  <c r="AW721" i="4"/>
  <c r="AY721" i="4" s="1"/>
  <c r="AX716" i="4"/>
  <c r="AW716" i="4"/>
  <c r="AY716" i="4" s="1"/>
  <c r="AX713" i="4"/>
  <c r="AW713" i="4"/>
  <c r="AY713" i="4" s="1"/>
  <c r="AX710" i="4"/>
  <c r="AW710" i="4"/>
  <c r="AY710" i="4" s="1"/>
  <c r="AW705" i="4"/>
  <c r="AY705" i="4" s="1"/>
  <c r="AX705" i="4"/>
  <c r="AW702" i="4"/>
  <c r="AY702" i="4" s="1"/>
  <c r="AX702" i="4"/>
  <c r="AW699" i="4"/>
  <c r="AY699" i="4" s="1"/>
  <c r="AX699" i="4"/>
  <c r="AW694" i="4"/>
  <c r="AY694" i="4" s="1"/>
  <c r="AX694" i="4"/>
  <c r="AW693" i="4"/>
  <c r="AY693" i="4" s="1"/>
  <c r="AX693" i="4"/>
  <c r="AX688" i="4"/>
  <c r="AW688" i="4"/>
  <c r="AY688" i="4" s="1"/>
  <c r="AX685" i="4"/>
  <c r="AW685" i="4"/>
  <c r="AY685" i="4" s="1"/>
  <c r="AX682" i="4"/>
  <c r="AW682" i="4"/>
  <c r="AY682" i="4" s="1"/>
  <c r="AX679" i="4"/>
  <c r="AW679" i="4"/>
  <c r="AY679" i="4" s="1"/>
  <c r="AX672" i="4"/>
  <c r="AW672" i="4"/>
  <c r="AY672" i="4" s="1"/>
  <c r="AX669" i="4"/>
  <c r="AW669" i="4"/>
  <c r="AY669" i="4" s="1"/>
  <c r="AW666" i="4"/>
  <c r="AY666" i="4" s="1"/>
  <c r="AX666" i="4"/>
  <c r="AW663" i="4"/>
  <c r="AY663" i="4" s="1"/>
  <c r="AX663" i="4"/>
  <c r="AX660" i="4"/>
  <c r="AW660" i="4"/>
  <c r="AY660" i="4" s="1"/>
  <c r="AX659" i="4"/>
  <c r="AW659" i="4"/>
  <c r="AY659" i="4" s="1"/>
  <c r="AW655" i="4"/>
  <c r="AY655" i="4" s="1"/>
  <c r="AX655" i="4"/>
  <c r="AX654" i="4"/>
  <c r="AW654" i="4"/>
  <c r="AY654" i="4" s="1"/>
  <c r="AX649" i="4"/>
  <c r="AW649" i="4"/>
  <c r="AY649" i="4" s="1"/>
  <c r="AW646" i="4"/>
  <c r="AY646" i="4" s="1"/>
  <c r="AX646" i="4"/>
  <c r="AX643" i="4"/>
  <c r="AW643" i="4"/>
  <c r="AY643" i="4" s="1"/>
  <c r="AX638" i="4"/>
  <c r="AW638" i="4"/>
  <c r="AY638" i="4" s="1"/>
  <c r="AX635" i="4"/>
  <c r="AW635" i="4"/>
  <c r="AY635" i="4" s="1"/>
  <c r="AW632" i="4"/>
  <c r="AY632" i="4" s="1"/>
  <c r="AX632" i="4"/>
  <c r="AX629" i="4"/>
  <c r="AW629" i="4"/>
  <c r="AY629" i="4" s="1"/>
  <c r="AX626" i="4"/>
  <c r="AW626" i="4"/>
  <c r="AY626" i="4" s="1"/>
  <c r="AX623" i="4"/>
  <c r="AW623" i="4"/>
  <c r="AY623" i="4" s="1"/>
  <c r="AX620" i="4"/>
  <c r="AW620" i="4"/>
  <c r="AY620" i="4" s="1"/>
  <c r="AW613" i="4"/>
  <c r="AY613" i="4" s="1"/>
  <c r="AX613" i="4"/>
  <c r="AX608" i="4"/>
  <c r="AW608" i="4"/>
  <c r="AY608" i="4" s="1"/>
  <c r="AW605" i="4"/>
  <c r="AY605" i="4" s="1"/>
  <c r="AX605" i="4"/>
  <c r="AW602" i="4"/>
  <c r="AY602" i="4" s="1"/>
  <c r="AX602" i="4"/>
  <c r="AX597" i="4"/>
  <c r="AW597" i="4"/>
  <c r="AY597" i="4" s="1"/>
  <c r="AW594" i="4"/>
  <c r="AY594" i="4" s="1"/>
  <c r="AX594" i="4"/>
  <c r="AX591" i="4"/>
  <c r="AW591" i="4"/>
  <c r="AY591" i="4" s="1"/>
  <c r="AW584" i="4"/>
  <c r="AY584" i="4" s="1"/>
  <c r="AX584" i="4"/>
  <c r="AX581" i="4"/>
  <c r="AW581" i="4"/>
  <c r="AY581" i="4" s="1"/>
  <c r="AW576" i="4"/>
  <c r="AY576" i="4" s="1"/>
  <c r="AX576" i="4"/>
  <c r="AW574" i="4"/>
  <c r="AY574" i="4" s="1"/>
  <c r="AX574" i="4"/>
  <c r="AX569" i="4"/>
  <c r="AW569" i="4"/>
  <c r="AY569" i="4" s="1"/>
  <c r="AX566" i="4"/>
  <c r="AW566" i="4"/>
  <c r="AY566" i="4" s="1"/>
  <c r="AW565" i="4"/>
  <c r="AY565" i="4" s="1"/>
  <c r="AX565" i="4"/>
  <c r="BA5" i="4"/>
  <c r="BB5" i="4"/>
  <c r="BA3" i="4"/>
  <c r="BB3" i="4"/>
  <c r="BB998" i="4"/>
  <c r="BA998" i="4"/>
  <c r="BC998" i="4" s="1"/>
  <c r="BB997" i="4"/>
  <c r="BA997" i="4"/>
  <c r="BC997" i="4" s="1"/>
  <c r="BB994" i="4"/>
  <c r="BA994" i="4"/>
  <c r="BC994" i="4" s="1"/>
  <c r="BA992" i="4"/>
  <c r="BC992" i="4" s="1"/>
  <c r="BB992" i="4"/>
  <c r="BA990" i="4"/>
  <c r="BC990" i="4" s="1"/>
  <c r="BB990" i="4"/>
  <c r="BA988" i="4"/>
  <c r="BC988" i="4" s="1"/>
  <c r="BB988" i="4"/>
  <c r="BB986" i="4"/>
  <c r="BA986" i="4"/>
  <c r="BC986" i="4" s="1"/>
  <c r="BB984" i="4"/>
  <c r="BA984" i="4"/>
  <c r="BC984" i="4" s="1"/>
  <c r="BA982" i="4"/>
  <c r="BC982" i="4" s="1"/>
  <c r="BB982" i="4"/>
  <c r="BB979" i="4"/>
  <c r="BA979" i="4"/>
  <c r="BC979" i="4" s="1"/>
  <c r="BB977" i="4"/>
  <c r="BA977" i="4"/>
  <c r="BC977" i="4" s="1"/>
  <c r="BA975" i="4"/>
  <c r="BC975" i="4" s="1"/>
  <c r="BB975" i="4"/>
  <c r="BA972" i="4"/>
  <c r="BC972" i="4" s="1"/>
  <c r="BB972" i="4"/>
  <c r="BB970" i="4"/>
  <c r="BA970" i="4"/>
  <c r="BC970" i="4" s="1"/>
  <c r="BA968" i="4"/>
  <c r="BC968" i="4" s="1"/>
  <c r="BB968" i="4"/>
  <c r="BA966" i="4"/>
  <c r="BC966" i="4" s="1"/>
  <c r="BB966" i="4"/>
  <c r="BB964" i="4"/>
  <c r="BA964" i="4"/>
  <c r="BC964" i="4" s="1"/>
  <c r="BB962" i="4"/>
  <c r="BA962" i="4"/>
  <c r="BC962" i="4" s="1"/>
  <c r="BA960" i="4"/>
  <c r="BC960" i="4" s="1"/>
  <c r="BB960" i="4"/>
  <c r="BA959" i="4"/>
  <c r="BC959" i="4" s="1"/>
  <c r="BB959" i="4"/>
  <c r="BB957" i="4"/>
  <c r="BA957" i="4"/>
  <c r="BC957" i="4" s="1"/>
  <c r="BA955" i="4"/>
  <c r="BC955" i="4" s="1"/>
  <c r="BB955" i="4"/>
  <c r="BA953" i="4"/>
  <c r="BC953" i="4" s="1"/>
  <c r="BB953" i="4"/>
  <c r="BB951" i="4"/>
  <c r="BA951" i="4"/>
  <c r="BC951" i="4" s="1"/>
  <c r="BA948" i="4"/>
  <c r="BC948" i="4" s="1"/>
  <c r="BB948" i="4"/>
  <c r="BA946" i="4"/>
  <c r="BC946" i="4" s="1"/>
  <c r="BB946" i="4"/>
  <c r="BB944" i="4"/>
  <c r="BA944" i="4"/>
  <c r="BC944" i="4" s="1"/>
  <c r="BA941" i="4"/>
  <c r="BC941" i="4" s="1"/>
  <c r="BB941" i="4"/>
  <c r="BA939" i="4"/>
  <c r="BC939" i="4" s="1"/>
  <c r="BB939" i="4"/>
  <c r="BB937" i="4"/>
  <c r="BA937" i="4"/>
  <c r="BC937" i="4" s="1"/>
  <c r="BB935" i="4"/>
  <c r="BA935" i="4"/>
  <c r="BC935" i="4" s="1"/>
  <c r="BB933" i="4"/>
  <c r="BA933" i="4"/>
  <c r="BC933" i="4" s="1"/>
  <c r="BA931" i="4"/>
  <c r="BC931" i="4" s="1"/>
  <c r="BB931" i="4"/>
  <c r="BA929" i="4"/>
  <c r="BC929" i="4" s="1"/>
  <c r="BB929" i="4"/>
  <c r="BB926" i="4"/>
  <c r="BA926" i="4"/>
  <c r="BC926" i="4" s="1"/>
  <c r="BA924" i="4"/>
  <c r="BC924" i="4" s="1"/>
  <c r="BB924" i="4"/>
  <c r="BA922" i="4"/>
  <c r="BC922" i="4" s="1"/>
  <c r="BB922" i="4"/>
  <c r="BB920" i="4"/>
  <c r="BA920" i="4"/>
  <c r="BC920" i="4" s="1"/>
  <c r="BB918" i="4"/>
  <c r="BA918" i="4"/>
  <c r="BC918" i="4" s="1"/>
  <c r="BA916" i="4"/>
  <c r="BC916" i="4" s="1"/>
  <c r="BB916" i="4"/>
  <c r="BA914" i="4"/>
  <c r="BC914" i="4" s="1"/>
  <c r="BB914" i="4"/>
  <c r="BB912" i="4"/>
  <c r="BA912" i="4"/>
  <c r="BC912" i="4" s="1"/>
  <c r="BA910" i="4"/>
  <c r="BC910" i="4" s="1"/>
  <c r="BB910" i="4"/>
  <c r="BB908" i="4"/>
  <c r="BA908" i="4"/>
  <c r="BC908" i="4" s="1"/>
  <c r="BA906" i="4"/>
  <c r="BC906" i="4" s="1"/>
  <c r="BB906" i="4"/>
  <c r="BB904" i="4"/>
  <c r="BA904" i="4"/>
  <c r="BC904" i="4" s="1"/>
  <c r="BB901" i="4"/>
  <c r="BA901" i="4"/>
  <c r="BC901" i="4" s="1"/>
  <c r="BB899" i="4"/>
  <c r="BA899" i="4"/>
  <c r="BC899" i="4" s="1"/>
  <c r="BB897" i="4"/>
  <c r="BA897" i="4"/>
  <c r="BC897" i="4" s="1"/>
  <c r="BA896" i="4"/>
  <c r="BC896" i="4" s="1"/>
  <c r="BB896" i="4"/>
  <c r="BB893" i="4"/>
  <c r="BA893" i="4"/>
  <c r="BC893" i="4" s="1"/>
  <c r="BB892" i="4"/>
  <c r="BA892" i="4"/>
  <c r="BC892" i="4" s="1"/>
  <c r="BA889" i="4"/>
  <c r="BC889" i="4" s="1"/>
  <c r="BB889" i="4"/>
  <c r="BB887" i="4"/>
  <c r="BA887" i="4"/>
  <c r="BC887" i="4" s="1"/>
  <c r="BB885" i="4"/>
  <c r="BA885" i="4"/>
  <c r="BC885" i="4" s="1"/>
  <c r="BB883" i="4"/>
  <c r="BA883" i="4"/>
  <c r="BC883" i="4" s="1"/>
  <c r="BB881" i="4"/>
  <c r="BA881" i="4"/>
  <c r="BC881" i="4" s="1"/>
  <c r="BB879" i="4"/>
  <c r="BA879" i="4"/>
  <c r="BC879" i="4" s="1"/>
  <c r="BA876" i="4"/>
  <c r="BC876" i="4" s="1"/>
  <c r="BB876" i="4"/>
  <c r="BA874" i="4"/>
  <c r="BC874" i="4" s="1"/>
  <c r="BB874" i="4"/>
  <c r="BA872" i="4"/>
  <c r="BC872" i="4" s="1"/>
  <c r="BB872" i="4"/>
  <c r="BB870" i="4"/>
  <c r="BA870" i="4"/>
  <c r="BC870" i="4" s="1"/>
  <c r="BB868" i="4"/>
  <c r="BA868" i="4"/>
  <c r="BC868" i="4" s="1"/>
  <c r="BB866" i="4"/>
  <c r="BA866" i="4"/>
  <c r="BC866" i="4" s="1"/>
  <c r="BB864" i="4"/>
  <c r="BA864" i="4"/>
  <c r="BC864" i="4" s="1"/>
  <c r="BA862" i="4"/>
  <c r="BC862" i="4" s="1"/>
  <c r="BB862" i="4"/>
  <c r="BB859" i="4"/>
  <c r="BA859" i="4"/>
  <c r="BC859" i="4" s="1"/>
  <c r="BA858" i="4"/>
  <c r="BC858" i="4" s="1"/>
  <c r="BB858" i="4"/>
  <c r="BB855" i="4"/>
  <c r="BA855" i="4"/>
  <c r="BC855" i="4" s="1"/>
  <c r="BA853" i="4"/>
  <c r="BC853" i="4" s="1"/>
  <c r="BB853" i="4"/>
  <c r="BB851" i="4"/>
  <c r="BA851" i="4"/>
  <c r="BC851" i="4" s="1"/>
  <c r="BB849" i="4"/>
  <c r="BA849" i="4"/>
  <c r="BC849" i="4" s="1"/>
  <c r="BA847" i="4"/>
  <c r="BC847" i="4" s="1"/>
  <c r="BB847" i="4"/>
  <c r="BA845" i="4"/>
  <c r="BC845" i="4" s="1"/>
  <c r="BB845" i="4"/>
  <c r="BB843" i="4"/>
  <c r="BA843" i="4"/>
  <c r="BC843" i="4" s="1"/>
  <c r="BB840" i="4"/>
  <c r="BA840" i="4"/>
  <c r="BC840" i="4" s="1"/>
  <c r="BB839" i="4"/>
  <c r="BA839" i="4"/>
  <c r="BC839" i="4" s="1"/>
  <c r="BA836" i="4"/>
  <c r="BC836" i="4" s="1"/>
  <c r="BB836" i="4"/>
  <c r="BA834" i="4"/>
  <c r="BC834" i="4" s="1"/>
  <c r="BB834" i="4"/>
  <c r="BA832" i="4"/>
  <c r="BC832" i="4" s="1"/>
  <c r="BB832" i="4"/>
  <c r="BA830" i="4"/>
  <c r="BC830" i="4" s="1"/>
  <c r="BB830" i="4"/>
  <c r="BA828" i="4"/>
  <c r="BC828" i="4" s="1"/>
  <c r="BB828" i="4"/>
  <c r="BA826" i="4"/>
  <c r="BC826" i="4" s="1"/>
  <c r="BB826" i="4"/>
  <c r="BA824" i="4"/>
  <c r="BC824" i="4" s="1"/>
  <c r="BB824" i="4"/>
  <c r="BB822" i="4"/>
  <c r="BA822" i="4"/>
  <c r="BC822" i="4" s="1"/>
  <c r="BB820" i="4"/>
  <c r="BA820" i="4"/>
  <c r="BC820" i="4" s="1"/>
  <c r="BB818" i="4"/>
  <c r="BA818" i="4"/>
  <c r="BC818" i="4" s="1"/>
  <c r="BA815" i="4"/>
  <c r="BC815" i="4" s="1"/>
  <c r="BB815" i="4"/>
  <c r="BA813" i="4"/>
  <c r="BC813" i="4" s="1"/>
  <c r="BB813" i="4"/>
  <c r="BA811" i="4"/>
  <c r="BC811" i="4" s="1"/>
  <c r="BB811" i="4"/>
  <c r="BA809" i="4"/>
  <c r="BC809" i="4" s="1"/>
  <c r="BB809" i="4"/>
  <c r="BA807" i="4"/>
  <c r="BC807" i="4" s="1"/>
  <c r="BB807" i="4"/>
  <c r="BA805" i="4"/>
  <c r="BC805" i="4" s="1"/>
  <c r="BB805" i="4"/>
  <c r="BB803" i="4"/>
  <c r="BA803" i="4"/>
  <c r="BC803" i="4" s="1"/>
  <c r="BB801" i="4"/>
  <c r="BA801" i="4"/>
  <c r="BC801" i="4" s="1"/>
  <c r="BB798" i="4"/>
  <c r="BA798" i="4"/>
  <c r="BC798" i="4" s="1"/>
  <c r="BA796" i="4"/>
  <c r="BC796" i="4" s="1"/>
  <c r="BB796" i="4"/>
  <c r="BB794" i="4"/>
  <c r="BA794" i="4"/>
  <c r="BC794" i="4" s="1"/>
  <c r="BA792" i="4"/>
  <c r="BC792" i="4" s="1"/>
  <c r="BB792" i="4"/>
  <c r="BB790" i="4"/>
  <c r="BA790" i="4"/>
  <c r="BC790" i="4" s="1"/>
  <c r="BB787" i="4"/>
  <c r="BA787" i="4"/>
  <c r="BC787" i="4" s="1"/>
  <c r="BA785" i="4"/>
  <c r="BC785" i="4" s="1"/>
  <c r="BB785" i="4"/>
  <c r="BB783" i="4"/>
  <c r="BA783" i="4"/>
  <c r="BC783" i="4" s="1"/>
  <c r="BA781" i="4"/>
  <c r="BC781" i="4" s="1"/>
  <c r="BB781" i="4"/>
  <c r="BA779" i="4"/>
  <c r="BC779" i="4" s="1"/>
  <c r="BB779" i="4"/>
  <c r="BA777" i="4"/>
  <c r="BC777" i="4" s="1"/>
  <c r="BB777" i="4"/>
  <c r="BA775" i="4"/>
  <c r="BC775" i="4" s="1"/>
  <c r="BB775" i="4"/>
  <c r="BB773" i="4"/>
  <c r="BA773" i="4"/>
  <c r="BC773" i="4" s="1"/>
  <c r="BB771" i="4"/>
  <c r="BA771" i="4"/>
  <c r="BC771" i="4" s="1"/>
  <c r="BA768" i="4"/>
  <c r="BC768" i="4" s="1"/>
  <c r="BB768" i="4"/>
  <c r="BB766" i="4"/>
  <c r="BA766" i="4"/>
  <c r="BC766" i="4" s="1"/>
  <c r="BA764" i="4"/>
  <c r="BC764" i="4" s="1"/>
  <c r="BB764" i="4"/>
  <c r="BB762" i="4"/>
  <c r="BA762" i="4"/>
  <c r="BC762" i="4" s="1"/>
  <c r="BB760" i="4"/>
  <c r="BA760" i="4"/>
  <c r="BC760" i="4" s="1"/>
  <c r="BB758" i="4"/>
  <c r="BA758" i="4"/>
  <c r="BC758" i="4" s="1"/>
  <c r="BA756" i="4"/>
  <c r="BC756" i="4" s="1"/>
  <c r="BB756" i="4"/>
  <c r="BA754" i="4"/>
  <c r="BC754" i="4" s="1"/>
  <c r="BB754" i="4"/>
  <c r="BA752" i="4"/>
  <c r="BC752" i="4" s="1"/>
  <c r="BB752" i="4"/>
  <c r="BB750" i="4"/>
  <c r="BA750" i="4"/>
  <c r="BC750" i="4" s="1"/>
  <c r="BB748" i="4"/>
  <c r="BA748" i="4"/>
  <c r="BC748" i="4" s="1"/>
  <c r="BA745" i="4"/>
  <c r="BC745" i="4" s="1"/>
  <c r="BB745" i="4"/>
  <c r="BA744" i="4"/>
  <c r="BC744" i="4" s="1"/>
  <c r="BB744" i="4"/>
  <c r="BB741" i="4"/>
  <c r="BA741" i="4"/>
  <c r="BC741" i="4" s="1"/>
  <c r="BA739" i="4"/>
  <c r="BC739" i="4" s="1"/>
  <c r="BB739" i="4"/>
  <c r="BA737" i="4"/>
  <c r="BC737" i="4" s="1"/>
  <c r="BB737" i="4"/>
  <c r="BA735" i="4"/>
  <c r="BC735" i="4" s="1"/>
  <c r="BB735" i="4"/>
  <c r="BB733" i="4"/>
  <c r="BA733" i="4"/>
  <c r="BC733" i="4" s="1"/>
  <c r="BB731" i="4"/>
  <c r="BA731" i="4"/>
  <c r="BC731" i="4" s="1"/>
  <c r="BA729" i="4"/>
  <c r="BC729" i="4" s="1"/>
  <c r="BB729" i="4"/>
  <c r="BA726" i="4"/>
  <c r="BC726" i="4" s="1"/>
  <c r="BB726" i="4"/>
  <c r="BA724" i="4"/>
  <c r="BC724" i="4" s="1"/>
  <c r="BB724" i="4"/>
  <c r="BB723" i="4"/>
  <c r="BA723" i="4"/>
  <c r="BC723" i="4" s="1"/>
  <c r="BA720" i="4"/>
  <c r="BC720" i="4" s="1"/>
  <c r="BB720" i="4"/>
  <c r="BB719" i="4"/>
  <c r="BA719" i="4"/>
  <c r="BC719" i="4" s="1"/>
  <c r="BB716" i="4"/>
  <c r="BA716" i="4"/>
  <c r="BC716" i="4" s="1"/>
  <c r="BA714" i="4"/>
  <c r="BC714" i="4" s="1"/>
  <c r="BB714" i="4"/>
  <c r="BA712" i="4"/>
  <c r="BC712" i="4" s="1"/>
  <c r="BB712" i="4"/>
  <c r="BA710" i="4"/>
  <c r="BC710" i="4" s="1"/>
  <c r="BB710" i="4"/>
  <c r="BA708" i="4"/>
  <c r="BC708" i="4" s="1"/>
  <c r="BB708" i="4"/>
  <c r="BA706" i="4"/>
  <c r="BC706" i="4" s="1"/>
  <c r="BB706" i="4"/>
  <c r="BA704" i="4"/>
  <c r="BC704" i="4" s="1"/>
  <c r="BB704" i="4"/>
  <c r="BB702" i="4"/>
  <c r="BA702" i="4"/>
  <c r="BC702" i="4" s="1"/>
  <c r="BA699" i="4"/>
  <c r="BC699" i="4" s="1"/>
  <c r="BB699" i="4"/>
  <c r="BA697" i="4"/>
  <c r="BC697" i="4" s="1"/>
  <c r="BB697" i="4"/>
  <c r="BB695" i="4"/>
  <c r="BA695" i="4"/>
  <c r="BC695" i="4" s="1"/>
  <c r="BA693" i="4"/>
  <c r="BC693" i="4" s="1"/>
  <c r="BB693" i="4"/>
  <c r="BA691" i="4"/>
  <c r="BC691" i="4" s="1"/>
  <c r="BB691" i="4"/>
  <c r="BB689" i="4"/>
  <c r="BA689" i="4"/>
  <c r="BC689" i="4" s="1"/>
  <c r="BB687" i="4"/>
  <c r="BA687" i="4"/>
  <c r="BC687" i="4" s="1"/>
  <c r="BA685" i="4"/>
  <c r="BC685" i="4" s="1"/>
  <c r="BB685" i="4"/>
  <c r="BA683" i="4"/>
  <c r="BC683" i="4" s="1"/>
  <c r="BB683" i="4"/>
  <c r="BB681" i="4"/>
  <c r="BA681" i="4"/>
  <c r="BC681" i="4" s="1"/>
  <c r="BB678" i="4"/>
  <c r="BA678" i="4"/>
  <c r="BC678" i="4" s="1"/>
  <c r="BA676" i="4"/>
  <c r="BC676" i="4" s="1"/>
  <c r="BB676" i="4"/>
  <c r="BA674" i="4"/>
  <c r="BC674" i="4" s="1"/>
  <c r="BB674" i="4"/>
  <c r="BB672" i="4"/>
  <c r="BA672" i="4"/>
  <c r="BC672" i="4" s="1"/>
  <c r="BB670" i="4"/>
  <c r="BA670" i="4"/>
  <c r="BC670" i="4" s="1"/>
  <c r="BB667" i="4"/>
  <c r="BA667" i="4"/>
  <c r="BC667" i="4" s="1"/>
  <c r="BA665" i="4"/>
  <c r="BC665" i="4" s="1"/>
  <c r="BB665" i="4"/>
  <c r="BB663" i="4"/>
  <c r="BA663" i="4"/>
  <c r="BC663" i="4" s="1"/>
  <c r="BB661" i="4"/>
  <c r="BA661" i="4"/>
  <c r="BC661" i="4" s="1"/>
  <c r="BB659" i="4"/>
  <c r="BA659" i="4"/>
  <c r="BC659" i="4" s="1"/>
  <c r="BA657" i="4"/>
  <c r="BC657" i="4" s="1"/>
  <c r="BB657" i="4"/>
  <c r="BA654" i="4"/>
  <c r="BC654" i="4" s="1"/>
  <c r="BB654" i="4"/>
  <c r="BB652" i="4"/>
  <c r="BA652" i="4"/>
  <c r="BC652" i="4" s="1"/>
  <c r="BA650" i="4"/>
  <c r="BC650" i="4" s="1"/>
  <c r="BB650" i="4"/>
  <c r="BB648" i="4"/>
  <c r="BA648" i="4"/>
  <c r="BC648" i="4" s="1"/>
  <c r="BB646" i="4"/>
  <c r="BA646" i="4"/>
  <c r="BC646" i="4" s="1"/>
  <c r="BB644" i="4"/>
  <c r="BA644" i="4"/>
  <c r="BC644" i="4" s="1"/>
  <c r="BB642" i="4"/>
  <c r="BA642" i="4"/>
  <c r="BC642" i="4" s="1"/>
  <c r="BA640" i="4"/>
  <c r="BC640" i="4" s="1"/>
  <c r="BB640" i="4"/>
  <c r="BB638" i="4"/>
  <c r="BA638" i="4"/>
  <c r="BC638" i="4" s="1"/>
  <c r="BA635" i="4"/>
  <c r="BC635" i="4" s="1"/>
  <c r="BB635" i="4"/>
  <c r="BA633" i="4"/>
  <c r="BC633" i="4" s="1"/>
  <c r="BB633" i="4"/>
  <c r="BA632" i="4"/>
  <c r="BC632" i="4" s="1"/>
  <c r="BB632" i="4"/>
  <c r="BB629" i="4"/>
  <c r="BA629" i="4"/>
  <c r="BC629" i="4" s="1"/>
  <c r="BA627" i="4"/>
  <c r="BC627" i="4" s="1"/>
  <c r="BB627" i="4"/>
  <c r="BA625" i="4"/>
  <c r="BC625" i="4" s="1"/>
  <c r="BB625" i="4"/>
  <c r="BA623" i="4"/>
  <c r="BC623" i="4" s="1"/>
  <c r="BB623" i="4"/>
  <c r="BA621" i="4"/>
  <c r="BC621" i="4" s="1"/>
  <c r="BB621" i="4"/>
  <c r="BB619" i="4"/>
  <c r="BA619" i="4"/>
  <c r="BC619" i="4" s="1"/>
  <c r="BA618" i="4"/>
  <c r="BC618" i="4" s="1"/>
  <c r="BB618" i="4"/>
  <c r="BB616" i="4"/>
  <c r="BA616" i="4"/>
  <c r="BC616" i="4" s="1"/>
  <c r="BA613" i="4"/>
  <c r="BC613" i="4" s="1"/>
  <c r="BB613" i="4"/>
  <c r="BA611" i="4"/>
  <c r="BC611" i="4" s="1"/>
  <c r="BB611" i="4"/>
  <c r="BB609" i="4"/>
  <c r="BA609" i="4"/>
  <c r="BC609" i="4" s="1"/>
  <c r="BB607" i="4"/>
  <c r="BA607" i="4"/>
  <c r="BC607" i="4" s="1"/>
  <c r="BA604" i="4"/>
  <c r="BC604" i="4" s="1"/>
  <c r="BB604" i="4"/>
  <c r="BB602" i="4"/>
  <c r="BA602" i="4"/>
  <c r="BC602" i="4" s="1"/>
  <c r="BB600" i="4"/>
  <c r="BA600" i="4"/>
  <c r="BC600" i="4" s="1"/>
  <c r="BA598" i="4"/>
  <c r="BC598" i="4" s="1"/>
  <c r="BB598" i="4"/>
  <c r="BB596" i="4"/>
  <c r="BA596" i="4"/>
  <c r="BC596" i="4" s="1"/>
  <c r="BA594" i="4"/>
  <c r="BC594" i="4" s="1"/>
  <c r="BB594" i="4"/>
  <c r="BA592" i="4"/>
  <c r="BC592" i="4" s="1"/>
  <c r="BB592" i="4"/>
  <c r="BB590" i="4"/>
  <c r="BA590" i="4"/>
  <c r="BC590" i="4" s="1"/>
  <c r="BA588" i="4"/>
  <c r="BC588" i="4" s="1"/>
  <c r="BB588" i="4"/>
  <c r="BB586" i="4"/>
  <c r="BA586" i="4"/>
  <c r="BC586" i="4" s="1"/>
  <c r="BA583" i="4"/>
  <c r="BC583" i="4" s="1"/>
  <c r="BB583" i="4"/>
  <c r="BA581" i="4"/>
  <c r="BC581" i="4" s="1"/>
  <c r="BB581" i="4"/>
  <c r="BA579" i="4"/>
  <c r="BC579" i="4" s="1"/>
  <c r="BB579" i="4"/>
  <c r="BB577" i="4"/>
  <c r="BA577" i="4"/>
  <c r="BC577" i="4" s="1"/>
  <c r="BB575" i="4"/>
  <c r="BA575" i="4"/>
  <c r="BC575" i="4" s="1"/>
  <c r="BB573" i="4"/>
  <c r="BA573" i="4"/>
  <c r="BC573" i="4" s="1"/>
  <c r="BA571" i="4"/>
  <c r="BC571" i="4" s="1"/>
  <c r="BB571" i="4"/>
  <c r="BA568" i="4"/>
  <c r="BC568" i="4" s="1"/>
  <c r="BB568" i="4"/>
  <c r="BA566" i="4"/>
  <c r="BC566" i="4" s="1"/>
  <c r="BB566" i="4"/>
  <c r="BB564" i="4"/>
  <c r="BA564" i="4"/>
  <c r="BC564" i="4" s="1"/>
  <c r="BB562" i="4"/>
  <c r="BA562" i="4"/>
  <c r="BC562" i="4" s="1"/>
  <c r="BA560" i="4"/>
  <c r="BC560" i="4" s="1"/>
  <c r="BB560" i="4"/>
  <c r="BA557" i="4"/>
  <c r="BC557" i="4" s="1"/>
  <c r="BB557" i="4"/>
  <c r="BB555" i="4"/>
  <c r="BA555" i="4"/>
  <c r="BC555" i="4" s="1"/>
  <c r="BA553" i="4"/>
  <c r="BC553" i="4" s="1"/>
  <c r="BB553" i="4"/>
  <c r="BA551" i="4"/>
  <c r="BC551" i="4" s="1"/>
  <c r="BB551" i="4"/>
  <c r="BB549" i="4"/>
  <c r="BA549" i="4"/>
  <c r="BC549" i="4" s="1"/>
  <c r="BB547" i="4"/>
  <c r="BA547" i="4"/>
  <c r="BC547" i="4" s="1"/>
  <c r="BA545" i="4"/>
  <c r="BC545" i="4" s="1"/>
  <c r="BB545" i="4"/>
  <c r="BB543" i="4"/>
  <c r="BA543" i="4"/>
  <c r="BC543" i="4" s="1"/>
  <c r="BB541" i="4"/>
  <c r="BA541" i="4"/>
  <c r="BC541" i="4" s="1"/>
  <c r="BA538" i="4"/>
  <c r="BC538" i="4" s="1"/>
  <c r="BB538" i="4"/>
  <c r="BB536" i="4"/>
  <c r="BA536" i="4"/>
  <c r="BC536" i="4" s="1"/>
  <c r="BB534" i="4"/>
  <c r="BA534" i="4"/>
  <c r="BC534" i="4" s="1"/>
  <c r="BA532" i="4"/>
  <c r="BC532" i="4" s="1"/>
  <c r="BB532" i="4"/>
  <c r="BA530" i="4"/>
  <c r="BC530" i="4" s="1"/>
  <c r="BB530" i="4"/>
  <c r="BA528" i="4"/>
  <c r="BC528" i="4" s="1"/>
  <c r="BB528" i="4"/>
  <c r="BA526" i="4"/>
  <c r="BC526" i="4" s="1"/>
  <c r="BB526" i="4"/>
  <c r="BB523" i="4"/>
  <c r="BA523" i="4"/>
  <c r="BC523" i="4" s="1"/>
  <c r="BA521" i="4"/>
  <c r="BC521" i="4" s="1"/>
  <c r="BB521" i="4"/>
  <c r="BA519" i="4"/>
  <c r="BC519" i="4" s="1"/>
  <c r="BB519" i="4"/>
  <c r="BA517" i="4"/>
  <c r="BC517" i="4" s="1"/>
  <c r="BB517" i="4"/>
  <c r="BA515" i="4"/>
  <c r="BC515" i="4" s="1"/>
  <c r="BB515" i="4"/>
  <c r="BB513" i="4"/>
  <c r="BA513" i="4"/>
  <c r="BC513" i="4" s="1"/>
  <c r="BA511" i="4"/>
  <c r="BC511" i="4" s="1"/>
  <c r="BB511" i="4"/>
  <c r="BA508" i="4"/>
  <c r="BC508" i="4" s="1"/>
  <c r="BB508" i="4"/>
  <c r="BB506" i="4"/>
  <c r="BA506" i="4"/>
  <c r="BC506" i="4" s="1"/>
  <c r="BA505" i="4"/>
  <c r="BB505" i="4"/>
  <c r="BA503" i="4"/>
  <c r="BB503" i="4"/>
  <c r="BA501" i="4"/>
  <c r="BB501" i="4"/>
  <c r="BB498" i="4"/>
  <c r="BA498" i="4"/>
  <c r="BB497" i="4"/>
  <c r="BA497" i="4"/>
  <c r="BA496" i="4"/>
  <c r="BB496" i="4"/>
  <c r="BB495" i="4"/>
  <c r="BA495" i="4"/>
  <c r="BB494" i="4"/>
  <c r="BA494" i="4"/>
  <c r="BB492" i="4"/>
  <c r="BA492" i="4"/>
  <c r="BA490" i="4"/>
  <c r="BB490" i="4"/>
  <c r="BA488" i="4"/>
  <c r="BB488" i="4"/>
  <c r="BB482" i="4"/>
  <c r="BA482" i="4"/>
  <c r="BB480" i="4"/>
  <c r="BA480" i="4"/>
  <c r="BA478" i="4"/>
  <c r="BB478" i="4"/>
  <c r="BA475" i="4"/>
  <c r="BB475" i="4"/>
  <c r="BB473" i="4"/>
  <c r="BA473" i="4"/>
  <c r="BA471" i="4"/>
  <c r="BB471" i="4"/>
  <c r="BB469" i="4"/>
  <c r="BA469" i="4"/>
  <c r="BA467" i="4"/>
  <c r="BB467" i="4"/>
  <c r="BA465" i="4"/>
  <c r="BB465" i="4"/>
  <c r="BB463" i="4"/>
  <c r="BA463" i="4"/>
  <c r="BB461" i="4"/>
  <c r="BA461" i="4"/>
  <c r="BB460" i="4"/>
  <c r="BA460" i="4"/>
  <c r="BB459" i="4"/>
  <c r="BA459" i="4"/>
  <c r="BA458" i="4"/>
  <c r="BB458" i="4"/>
  <c r="BA457" i="4"/>
  <c r="BB457" i="4"/>
  <c r="BA455" i="4"/>
  <c r="BB455" i="4"/>
  <c r="BA454" i="4"/>
  <c r="BB454" i="4"/>
  <c r="BB452" i="4"/>
  <c r="BA452" i="4"/>
  <c r="AW449" i="4"/>
  <c r="AX449" i="4"/>
  <c r="AT447" i="4"/>
  <c r="AS447" i="4"/>
  <c r="AS445" i="4"/>
  <c r="AT445" i="4"/>
  <c r="AS443" i="4"/>
  <c r="AT443" i="4"/>
  <c r="AS441" i="4"/>
  <c r="AT441" i="4"/>
  <c r="AS439" i="4"/>
  <c r="AT439" i="4"/>
  <c r="AT438" i="4"/>
  <c r="AS438" i="4"/>
  <c r="AS437" i="4"/>
  <c r="AT437" i="4"/>
  <c r="AS436" i="4"/>
  <c r="AT436" i="4"/>
  <c r="AS435" i="4"/>
  <c r="AT435" i="4"/>
  <c r="BA431" i="4"/>
  <c r="BB431" i="4"/>
  <c r="BA429" i="4"/>
  <c r="BB429" i="4"/>
  <c r="BB427" i="4"/>
  <c r="BA427" i="4"/>
  <c r="BB425" i="4"/>
  <c r="BA425" i="4"/>
  <c r="BB423" i="4"/>
  <c r="BA423" i="4"/>
  <c r="BA421" i="4"/>
  <c r="BB421" i="4"/>
  <c r="BA418" i="4"/>
  <c r="BB418" i="4"/>
  <c r="BA417" i="4"/>
  <c r="BB417" i="4"/>
  <c r="BA416" i="4"/>
  <c r="BB416" i="4"/>
  <c r="BB415" i="4"/>
  <c r="BA415" i="4"/>
  <c r="BB413" i="4"/>
  <c r="BA413" i="4"/>
  <c r="BA411" i="4"/>
  <c r="BB411" i="4"/>
  <c r="BB409" i="4"/>
  <c r="BA409" i="4"/>
  <c r="BB407" i="4"/>
  <c r="BA407" i="4"/>
  <c r="BB405" i="4"/>
  <c r="BA405" i="4"/>
  <c r="BA403" i="4"/>
  <c r="BB403" i="4"/>
  <c r="BA401" i="4"/>
  <c r="BB401" i="4"/>
  <c r="BA398" i="4"/>
  <c r="BB398" i="4"/>
  <c r="BA397" i="4"/>
  <c r="BB397" i="4"/>
  <c r="BB395" i="4"/>
  <c r="BA395" i="4"/>
  <c r="BA392" i="4"/>
  <c r="BB392" i="4"/>
  <c r="BA389" i="4"/>
  <c r="BB389" i="4"/>
  <c r="BB386" i="4"/>
  <c r="BA386" i="4"/>
  <c r="BB385" i="4"/>
  <c r="BA385" i="4"/>
  <c r="BB383" i="4"/>
  <c r="BA383" i="4"/>
  <c r="BA382" i="4"/>
  <c r="BB382" i="4"/>
  <c r="BB381" i="4"/>
  <c r="BA381" i="4"/>
  <c r="BB378" i="4"/>
  <c r="BA378" i="4"/>
  <c r="BA376" i="4"/>
  <c r="BB376" i="4"/>
  <c r="BB373" i="4"/>
  <c r="BA373" i="4"/>
  <c r="BA371" i="4"/>
  <c r="BB371" i="4"/>
  <c r="BA369" i="4"/>
  <c r="BB369" i="4"/>
  <c r="BA367" i="4"/>
  <c r="BB367" i="4"/>
  <c r="BB365" i="4"/>
  <c r="BA365" i="4"/>
  <c r="BA363" i="4"/>
  <c r="BB363" i="4"/>
  <c r="BA361" i="4"/>
  <c r="BB361" i="4"/>
  <c r="BA359" i="4"/>
  <c r="BB359" i="4"/>
  <c r="BB357" i="4"/>
  <c r="BA357" i="4"/>
  <c r="BA354" i="4"/>
  <c r="BB354" i="4"/>
  <c r="BA352" i="4"/>
  <c r="BB352" i="4"/>
  <c r="BA351" i="4"/>
  <c r="BB351" i="4"/>
  <c r="BB349" i="4"/>
  <c r="BA349" i="4"/>
  <c r="BA347" i="4"/>
  <c r="BB347" i="4"/>
  <c r="BB345" i="4"/>
  <c r="BA345" i="4"/>
  <c r="BB343" i="4"/>
  <c r="BA343" i="4"/>
  <c r="BA341" i="4"/>
  <c r="BB341" i="4"/>
  <c r="BA340" i="4"/>
  <c r="BB340" i="4"/>
  <c r="BA337" i="4"/>
  <c r="BB337" i="4"/>
  <c r="BA335" i="4"/>
  <c r="BB335" i="4"/>
  <c r="BB333" i="4"/>
  <c r="BA333" i="4"/>
  <c r="BA331" i="4"/>
  <c r="BB331" i="4"/>
  <c r="BA329" i="4"/>
  <c r="BB329" i="4"/>
  <c r="BA327" i="4"/>
  <c r="BB327" i="4"/>
  <c r="BB325" i="4"/>
  <c r="BA325" i="4"/>
  <c r="BA323" i="4"/>
  <c r="BB323" i="4"/>
  <c r="BA321" i="4"/>
  <c r="BB321" i="4"/>
  <c r="BA320" i="4"/>
  <c r="BB320" i="4"/>
  <c r="BB318" i="4"/>
  <c r="BA318" i="4"/>
  <c r="BA316" i="4"/>
  <c r="BB316" i="4"/>
  <c r="BB313" i="4"/>
  <c r="BA313" i="4"/>
  <c r="BA311" i="4"/>
  <c r="BB311" i="4"/>
  <c r="BB309" i="4"/>
  <c r="BA309" i="4"/>
  <c r="BA307" i="4"/>
  <c r="BB307" i="4"/>
  <c r="BB305" i="4"/>
  <c r="BA305" i="4"/>
  <c r="BB303" i="4"/>
  <c r="BA303" i="4"/>
  <c r="BA301" i="4"/>
  <c r="BB301" i="4"/>
  <c r="BA299" i="4"/>
  <c r="BB299" i="4"/>
  <c r="BB297" i="4"/>
  <c r="BA297" i="4"/>
  <c r="BB296" i="4"/>
  <c r="BA296" i="4"/>
  <c r="BB294" i="4"/>
  <c r="BA294" i="4"/>
  <c r="BA293" i="4"/>
  <c r="BB293" i="4"/>
  <c r="BB292" i="4"/>
  <c r="BA292" i="4"/>
  <c r="BA289" i="4"/>
  <c r="BB289" i="4"/>
  <c r="BA287" i="4"/>
  <c r="BB287" i="4"/>
  <c r="BA285" i="4"/>
  <c r="BB285" i="4"/>
  <c r="BA283" i="4"/>
  <c r="BB283" i="4"/>
  <c r="BA281" i="4"/>
  <c r="BB281" i="4"/>
  <c r="BB279" i="4"/>
  <c r="BA279" i="4"/>
  <c r="BB277" i="4"/>
  <c r="BA277" i="4"/>
  <c r="BA274" i="4"/>
  <c r="BB274" i="4"/>
  <c r="BA272" i="4"/>
  <c r="BB272" i="4"/>
  <c r="BB269" i="4"/>
  <c r="BA269" i="4"/>
  <c r="BA268" i="4"/>
  <c r="BB268" i="4"/>
  <c r="BB266" i="4"/>
  <c r="BA266" i="4"/>
  <c r="BA264" i="4"/>
  <c r="BB264" i="4"/>
  <c r="BA262" i="4"/>
  <c r="BB262" i="4"/>
  <c r="BA260" i="4"/>
  <c r="BB260" i="4"/>
  <c r="BB258" i="4"/>
  <c r="BA258" i="4"/>
  <c r="BA256" i="4"/>
  <c r="BB256" i="4"/>
  <c r="BA254" i="4"/>
  <c r="BB254" i="4"/>
  <c r="BA252" i="4"/>
  <c r="BB252" i="4"/>
  <c r="BB249" i="4"/>
  <c r="BA249" i="4"/>
  <c r="BB247" i="4"/>
  <c r="BA247" i="4"/>
  <c r="BA245" i="4"/>
  <c r="BB245" i="4"/>
  <c r="BA243" i="4"/>
  <c r="BB243" i="4"/>
  <c r="BB240" i="4"/>
  <c r="BA240" i="4"/>
  <c r="BB239" i="4"/>
  <c r="BA239" i="4"/>
  <c r="BB238" i="4"/>
  <c r="BA238" i="4"/>
  <c r="BB236" i="4"/>
  <c r="BA236" i="4"/>
  <c r="BA234" i="4"/>
  <c r="BB234" i="4"/>
  <c r="BA233" i="4"/>
  <c r="BB233" i="4"/>
  <c r="BA230" i="4"/>
  <c r="BB230" i="4"/>
  <c r="BA228" i="4"/>
  <c r="BB228" i="4"/>
  <c r="BB226" i="4"/>
  <c r="BA226" i="4"/>
  <c r="BB224" i="4"/>
  <c r="BA224" i="4"/>
  <c r="BB222" i="4"/>
  <c r="BA222" i="4"/>
  <c r="BB220" i="4"/>
  <c r="BA220" i="4"/>
  <c r="BB217" i="4"/>
  <c r="BA217" i="4"/>
  <c r="BB215" i="4"/>
  <c r="BA215" i="4"/>
  <c r="BB213" i="4"/>
  <c r="BA213" i="4"/>
  <c r="BA211" i="4"/>
  <c r="BB211" i="4"/>
  <c r="BB209" i="4"/>
  <c r="BA209" i="4"/>
  <c r="BA207" i="4"/>
  <c r="BB207" i="4"/>
  <c r="BA205" i="4"/>
  <c r="BB205" i="4"/>
  <c r="BA203" i="4"/>
  <c r="BB203" i="4"/>
  <c r="BB201" i="4"/>
  <c r="BA201" i="4"/>
  <c r="BB199" i="4"/>
  <c r="BA199" i="4"/>
  <c r="BB196" i="4"/>
  <c r="BA196" i="4"/>
  <c r="BA194" i="4"/>
  <c r="BB194" i="4"/>
  <c r="BA192" i="4"/>
  <c r="BB192" i="4"/>
  <c r="BA190" i="4"/>
  <c r="BB190" i="4"/>
  <c r="BA188" i="4"/>
  <c r="BB188" i="4"/>
  <c r="BB186" i="4"/>
  <c r="BA186" i="4"/>
  <c r="BA184" i="4"/>
  <c r="BB184" i="4"/>
  <c r="BA181" i="4"/>
  <c r="BB181" i="4"/>
  <c r="BB179" i="4"/>
  <c r="BA179" i="4"/>
  <c r="BB177" i="4"/>
  <c r="BA177" i="4"/>
  <c r="BB175" i="4"/>
  <c r="BA175" i="4"/>
  <c r="BA173" i="4"/>
  <c r="BB173" i="4"/>
  <c r="BB171" i="4"/>
  <c r="BA171" i="4"/>
  <c r="BA169" i="4"/>
  <c r="BB169" i="4"/>
  <c r="BA166" i="4"/>
  <c r="BB166" i="4"/>
  <c r="BA164" i="4"/>
  <c r="BB164" i="4"/>
  <c r="BB162" i="4"/>
  <c r="BA162" i="4"/>
  <c r="BB159" i="4"/>
  <c r="BA159" i="4"/>
  <c r="BB158" i="4"/>
  <c r="BA158" i="4"/>
  <c r="BB156" i="4"/>
  <c r="BA156" i="4"/>
  <c r="BA154" i="4"/>
  <c r="BB154" i="4"/>
  <c r="BB151" i="4"/>
  <c r="BA151" i="4"/>
  <c r="BB149" i="4"/>
  <c r="BA149" i="4"/>
  <c r="BA147" i="4"/>
  <c r="BB147" i="4"/>
  <c r="BB145" i="4"/>
  <c r="BA145" i="4"/>
  <c r="BA142" i="4"/>
  <c r="BB142" i="4"/>
  <c r="BA140" i="4"/>
  <c r="BB140" i="4"/>
  <c r="BB138" i="4"/>
  <c r="BA138" i="4"/>
  <c r="BA135" i="4"/>
  <c r="BB135" i="4"/>
  <c r="BB133" i="4"/>
  <c r="BA133" i="4"/>
  <c r="BA131" i="4"/>
  <c r="BB131" i="4"/>
  <c r="BA129" i="4"/>
  <c r="BB129" i="4"/>
  <c r="BB89" i="4"/>
  <c r="BA89" i="4"/>
  <c r="BE7" i="4"/>
  <c r="BF7" i="4"/>
  <c r="BE6" i="4"/>
  <c r="BF6" i="4"/>
  <c r="BE5" i="4"/>
  <c r="BF5" i="4"/>
  <c r="BE4" i="4"/>
  <c r="BF4" i="4"/>
  <c r="BE3" i="4"/>
  <c r="BF3" i="4"/>
  <c r="BE1000" i="4"/>
  <c r="BG1000" i="4" s="1"/>
  <c r="BF1000" i="4"/>
  <c r="BE999" i="4"/>
  <c r="BG999" i="4" s="1"/>
  <c r="BF999" i="4"/>
  <c r="BE998" i="4"/>
  <c r="BG998" i="4" s="1"/>
  <c r="BF998" i="4"/>
  <c r="BE997" i="4"/>
  <c r="BG997" i="4" s="1"/>
  <c r="BF997" i="4"/>
  <c r="BE996" i="4"/>
  <c r="BG996" i="4" s="1"/>
  <c r="BF996" i="4"/>
  <c r="BE995" i="4"/>
  <c r="BG995" i="4" s="1"/>
  <c r="BF995" i="4"/>
  <c r="BE994" i="4"/>
  <c r="BG994" i="4" s="1"/>
  <c r="BF994" i="4"/>
  <c r="BE993" i="4"/>
  <c r="BG993" i="4" s="1"/>
  <c r="BF993" i="4"/>
  <c r="BE992" i="4"/>
  <c r="BG992" i="4" s="1"/>
  <c r="BF992" i="4"/>
  <c r="BE991" i="4"/>
  <c r="BG991" i="4" s="1"/>
  <c r="BF991" i="4"/>
  <c r="BF990" i="4"/>
  <c r="BE990" i="4"/>
  <c r="BG990" i="4" s="1"/>
  <c r="BE989" i="4"/>
  <c r="BG989" i="4" s="1"/>
  <c r="BF989" i="4"/>
  <c r="BE988" i="4"/>
  <c r="BG988" i="4" s="1"/>
  <c r="BF988" i="4"/>
  <c r="BE987" i="4"/>
  <c r="BG987" i="4" s="1"/>
  <c r="BF987" i="4"/>
  <c r="BF986" i="4"/>
  <c r="BE986" i="4"/>
  <c r="BG986" i="4" s="1"/>
  <c r="BF985" i="4"/>
  <c r="BE985" i="4"/>
  <c r="BG985" i="4" s="1"/>
  <c r="BE984" i="4"/>
  <c r="BG984" i="4" s="1"/>
  <c r="BF984" i="4"/>
  <c r="BF983" i="4"/>
  <c r="BE983" i="4"/>
  <c r="BG983" i="4" s="1"/>
  <c r="BF982" i="4"/>
  <c r="BE982" i="4"/>
  <c r="BG982" i="4" s="1"/>
  <c r="BE981" i="4"/>
  <c r="BG981" i="4" s="1"/>
  <c r="BF981" i="4"/>
  <c r="BF980" i="4"/>
  <c r="BE980" i="4"/>
  <c r="BG980" i="4" s="1"/>
  <c r="BF979" i="4"/>
  <c r="BE979" i="4"/>
  <c r="BG979" i="4" s="1"/>
  <c r="BE978" i="4"/>
  <c r="BG978" i="4" s="1"/>
  <c r="BF978" i="4"/>
  <c r="BF977" i="4"/>
  <c r="BE977" i="4"/>
  <c r="BG977" i="4" s="1"/>
  <c r="BF976" i="4"/>
  <c r="BE976" i="4"/>
  <c r="BG976" i="4" s="1"/>
  <c r="BF975" i="4"/>
  <c r="BE975" i="4"/>
  <c r="BG975" i="4" s="1"/>
  <c r="BF974" i="4"/>
  <c r="BE974" i="4"/>
  <c r="BG974" i="4" s="1"/>
  <c r="BF973" i="4"/>
  <c r="BE973" i="4"/>
  <c r="BG973" i="4" s="1"/>
  <c r="BF972" i="4"/>
  <c r="BE972" i="4"/>
  <c r="BG972" i="4" s="1"/>
  <c r="BF971" i="4"/>
  <c r="BE971" i="4"/>
  <c r="BG971" i="4" s="1"/>
  <c r="BE970" i="4"/>
  <c r="BG970" i="4" s="1"/>
  <c r="BF970" i="4"/>
  <c r="BE969" i="4"/>
  <c r="BG969" i="4" s="1"/>
  <c r="BF969" i="4"/>
  <c r="BF968" i="4"/>
  <c r="BE968" i="4"/>
  <c r="BG968" i="4" s="1"/>
  <c r="BF967" i="4"/>
  <c r="BE967" i="4"/>
  <c r="BG967" i="4" s="1"/>
  <c r="BE966" i="4"/>
  <c r="BG966" i="4" s="1"/>
  <c r="BF966" i="4"/>
  <c r="BF965" i="4"/>
  <c r="BE965" i="4"/>
  <c r="BG965" i="4" s="1"/>
  <c r="BF964" i="4"/>
  <c r="BE964" i="4"/>
  <c r="BG964" i="4" s="1"/>
  <c r="BF963" i="4"/>
  <c r="BE963" i="4"/>
  <c r="BG963" i="4" s="1"/>
  <c r="BF962" i="4"/>
  <c r="BE962" i="4"/>
  <c r="BG962" i="4" s="1"/>
  <c r="BF961" i="4"/>
  <c r="BE961" i="4"/>
  <c r="BG961" i="4" s="1"/>
  <c r="BF960" i="4"/>
  <c r="BE960" i="4"/>
  <c r="BG960" i="4" s="1"/>
  <c r="BF959" i="4"/>
  <c r="BE959" i="4"/>
  <c r="BG959" i="4" s="1"/>
  <c r="BF958" i="4"/>
  <c r="BE958" i="4"/>
  <c r="BG958" i="4" s="1"/>
  <c r="BF957" i="4"/>
  <c r="BE957" i="4"/>
  <c r="BG957" i="4" s="1"/>
  <c r="BE956" i="4"/>
  <c r="BG956" i="4" s="1"/>
  <c r="BF956" i="4"/>
  <c r="BE955" i="4"/>
  <c r="BG955" i="4" s="1"/>
  <c r="BF955" i="4"/>
  <c r="BF954" i="4"/>
  <c r="BE954" i="4"/>
  <c r="BG954" i="4" s="1"/>
  <c r="BF953" i="4"/>
  <c r="BE953" i="4"/>
  <c r="BG953" i="4" s="1"/>
  <c r="BF952" i="4"/>
  <c r="BE952" i="4"/>
  <c r="BG952" i="4" s="1"/>
  <c r="BF951" i="4"/>
  <c r="BE951" i="4"/>
  <c r="BG951" i="4" s="1"/>
  <c r="BE950" i="4"/>
  <c r="BG950" i="4" s="1"/>
  <c r="BF950" i="4"/>
  <c r="BF949" i="4"/>
  <c r="BE949" i="4"/>
  <c r="BG949" i="4" s="1"/>
  <c r="BF948" i="4"/>
  <c r="BE948" i="4"/>
  <c r="BG948" i="4" s="1"/>
  <c r="BE947" i="4"/>
  <c r="BG947" i="4" s="1"/>
  <c r="BF947" i="4"/>
  <c r="BE946" i="4"/>
  <c r="BG946" i="4" s="1"/>
  <c r="BF946" i="4"/>
  <c r="BE945" i="4"/>
  <c r="BG945" i="4" s="1"/>
  <c r="BF945" i="4"/>
  <c r="BF944" i="4"/>
  <c r="BE944" i="4"/>
  <c r="BG944" i="4" s="1"/>
  <c r="BE943" i="4"/>
  <c r="BG943" i="4" s="1"/>
  <c r="BF943" i="4"/>
  <c r="BF942" i="4"/>
  <c r="BE942" i="4"/>
  <c r="BG942" i="4" s="1"/>
  <c r="BF941" i="4"/>
  <c r="BE941" i="4"/>
  <c r="BG941" i="4" s="1"/>
  <c r="BF940" i="4"/>
  <c r="BE940" i="4"/>
  <c r="BG940" i="4" s="1"/>
  <c r="BF939" i="4"/>
  <c r="BE939" i="4"/>
  <c r="BG939" i="4" s="1"/>
  <c r="BF938" i="4"/>
  <c r="BE938" i="4"/>
  <c r="BG938" i="4" s="1"/>
  <c r="BF937" i="4"/>
  <c r="BE937" i="4"/>
  <c r="BG937" i="4" s="1"/>
  <c r="BF936" i="4"/>
  <c r="BE936" i="4"/>
  <c r="BG936" i="4" s="1"/>
  <c r="BF935" i="4"/>
  <c r="BE935" i="4"/>
  <c r="BG935" i="4" s="1"/>
  <c r="BF934" i="4"/>
  <c r="BE934" i="4"/>
  <c r="BG934" i="4" s="1"/>
  <c r="BF933" i="4"/>
  <c r="BE933" i="4"/>
  <c r="BG933" i="4" s="1"/>
  <c r="BF932" i="4"/>
  <c r="BE932" i="4"/>
  <c r="BG932" i="4" s="1"/>
  <c r="BF931" i="4"/>
  <c r="BE931" i="4"/>
  <c r="BG931" i="4" s="1"/>
  <c r="BE930" i="4"/>
  <c r="BG930" i="4" s="1"/>
  <c r="BF930" i="4"/>
  <c r="BF929" i="4"/>
  <c r="BE929" i="4"/>
  <c r="BG929" i="4" s="1"/>
  <c r="BF928" i="4"/>
  <c r="BE928" i="4"/>
  <c r="BG928" i="4" s="1"/>
  <c r="BF927" i="4"/>
  <c r="BE927" i="4"/>
  <c r="BG927" i="4" s="1"/>
  <c r="BF926" i="4"/>
  <c r="BE926" i="4"/>
  <c r="BG926" i="4" s="1"/>
  <c r="BF925" i="4"/>
  <c r="BE925" i="4"/>
  <c r="BG925" i="4" s="1"/>
  <c r="BE924" i="4"/>
  <c r="BG924" i="4" s="1"/>
  <c r="BF924" i="4"/>
  <c r="BF923" i="4"/>
  <c r="BE923" i="4"/>
  <c r="BG923" i="4" s="1"/>
  <c r="BF922" i="4"/>
  <c r="BE922" i="4"/>
  <c r="BG922" i="4" s="1"/>
  <c r="BF921" i="4"/>
  <c r="BE921" i="4"/>
  <c r="BG921" i="4" s="1"/>
  <c r="BF920" i="4"/>
  <c r="BE920" i="4"/>
  <c r="BG920" i="4" s="1"/>
  <c r="BF919" i="4"/>
  <c r="BE919" i="4"/>
  <c r="BG919" i="4" s="1"/>
  <c r="BF918" i="4"/>
  <c r="BE918" i="4"/>
  <c r="BG918" i="4" s="1"/>
  <c r="BF917" i="4"/>
  <c r="BE917" i="4"/>
  <c r="BG917" i="4" s="1"/>
  <c r="BE916" i="4"/>
  <c r="BG916" i="4" s="1"/>
  <c r="BF916" i="4"/>
  <c r="BF915" i="4"/>
  <c r="BE915" i="4"/>
  <c r="BG915" i="4" s="1"/>
  <c r="BF914" i="4"/>
  <c r="BE914" i="4"/>
  <c r="BG914" i="4" s="1"/>
  <c r="BF913" i="4"/>
  <c r="BE913" i="4"/>
  <c r="BG913" i="4" s="1"/>
  <c r="BF912" i="4"/>
  <c r="BE912" i="4"/>
  <c r="BG912" i="4" s="1"/>
  <c r="BF911" i="4"/>
  <c r="BE911" i="4"/>
  <c r="BG911" i="4" s="1"/>
  <c r="BF910" i="4"/>
  <c r="BE910" i="4"/>
  <c r="BG910" i="4" s="1"/>
  <c r="BE909" i="4"/>
  <c r="BG909" i="4" s="1"/>
  <c r="BF909" i="4"/>
  <c r="BE908" i="4"/>
  <c r="BG908" i="4" s="1"/>
  <c r="BF908" i="4"/>
  <c r="BE907" i="4"/>
  <c r="BG907" i="4" s="1"/>
  <c r="BF907" i="4"/>
  <c r="BE906" i="4"/>
  <c r="BG906" i="4" s="1"/>
  <c r="BF906" i="4"/>
  <c r="BF905" i="4"/>
  <c r="BE905" i="4"/>
  <c r="BG905" i="4" s="1"/>
  <c r="BF904" i="4"/>
  <c r="BE904" i="4"/>
  <c r="BG904" i="4" s="1"/>
  <c r="BF903" i="4"/>
  <c r="BE903" i="4"/>
  <c r="BG903" i="4" s="1"/>
  <c r="BF902" i="4"/>
  <c r="BE902" i="4"/>
  <c r="BG902" i="4" s="1"/>
  <c r="BF901" i="4"/>
  <c r="BE901" i="4"/>
  <c r="BG901" i="4" s="1"/>
  <c r="BF900" i="4"/>
  <c r="BE900" i="4"/>
  <c r="BG900" i="4" s="1"/>
  <c r="BF899" i="4"/>
  <c r="BE899" i="4"/>
  <c r="BG899" i="4" s="1"/>
  <c r="BF898" i="4"/>
  <c r="BE898" i="4"/>
  <c r="BG898" i="4" s="1"/>
  <c r="BE897" i="4"/>
  <c r="BG897" i="4" s="1"/>
  <c r="BF897" i="4"/>
  <c r="BF896" i="4"/>
  <c r="BE896" i="4"/>
  <c r="BG896" i="4" s="1"/>
  <c r="BE895" i="4"/>
  <c r="BG895" i="4" s="1"/>
  <c r="BF895" i="4"/>
  <c r="BE894" i="4"/>
  <c r="BG894" i="4" s="1"/>
  <c r="BF894" i="4"/>
  <c r="BF893" i="4"/>
  <c r="BE893" i="4"/>
  <c r="BG893" i="4" s="1"/>
  <c r="BE892" i="4"/>
  <c r="BG892" i="4" s="1"/>
  <c r="BF892" i="4"/>
  <c r="BF891" i="4"/>
  <c r="BE891" i="4"/>
  <c r="BG891" i="4" s="1"/>
  <c r="BF890" i="4"/>
  <c r="BE890" i="4"/>
  <c r="BG890" i="4" s="1"/>
  <c r="BF889" i="4"/>
  <c r="BE889" i="4"/>
  <c r="BG889" i="4" s="1"/>
  <c r="BF888" i="4"/>
  <c r="BE888" i="4"/>
  <c r="BG888" i="4" s="1"/>
  <c r="BE887" i="4"/>
  <c r="BG887" i="4" s="1"/>
  <c r="BF887" i="4"/>
  <c r="BF886" i="4"/>
  <c r="BE886" i="4"/>
  <c r="BG886" i="4" s="1"/>
  <c r="BE885" i="4"/>
  <c r="BG885" i="4" s="1"/>
  <c r="BF885" i="4"/>
  <c r="BE884" i="4"/>
  <c r="BG884" i="4" s="1"/>
  <c r="BF884" i="4"/>
  <c r="BF883" i="4"/>
  <c r="BE883" i="4"/>
  <c r="BG883" i="4" s="1"/>
  <c r="BF882" i="4"/>
  <c r="BE882" i="4"/>
  <c r="BG882" i="4" s="1"/>
  <c r="BF881" i="4"/>
  <c r="BE881" i="4"/>
  <c r="BG881" i="4" s="1"/>
  <c r="BF880" i="4"/>
  <c r="BE880" i="4"/>
  <c r="BG880" i="4" s="1"/>
  <c r="BF879" i="4"/>
  <c r="BE879" i="4"/>
  <c r="BG879" i="4" s="1"/>
  <c r="BF878" i="4"/>
  <c r="BE878" i="4"/>
  <c r="BG878" i="4" s="1"/>
  <c r="BE877" i="4"/>
  <c r="BG877" i="4" s="1"/>
  <c r="BF877" i="4"/>
  <c r="BE876" i="4"/>
  <c r="BG876" i="4" s="1"/>
  <c r="BF876" i="4"/>
  <c r="BF875" i="4"/>
  <c r="BE875" i="4"/>
  <c r="BG875" i="4" s="1"/>
  <c r="BF874" i="4"/>
  <c r="BE874" i="4"/>
  <c r="BG874" i="4" s="1"/>
  <c r="BF873" i="4"/>
  <c r="BE873" i="4"/>
  <c r="BG873" i="4" s="1"/>
  <c r="BF872" i="4"/>
  <c r="BE872" i="4"/>
  <c r="BG872" i="4" s="1"/>
  <c r="BF871" i="4"/>
  <c r="BE871" i="4"/>
  <c r="BG871" i="4" s="1"/>
  <c r="BF870" i="4"/>
  <c r="BE870" i="4"/>
  <c r="BG870" i="4" s="1"/>
  <c r="BE869" i="4"/>
  <c r="BG869" i="4" s="1"/>
  <c r="BF869" i="4"/>
  <c r="BF868" i="4"/>
  <c r="BE868" i="4"/>
  <c r="BG868" i="4" s="1"/>
  <c r="BE867" i="4"/>
  <c r="BG867" i="4" s="1"/>
  <c r="BF867" i="4"/>
  <c r="BF866" i="4"/>
  <c r="BE866" i="4"/>
  <c r="BG866" i="4" s="1"/>
  <c r="BF865" i="4"/>
  <c r="BE865" i="4"/>
  <c r="BG865" i="4" s="1"/>
  <c r="BF864" i="4"/>
  <c r="BE864" i="4"/>
  <c r="BG864" i="4" s="1"/>
  <c r="BF863" i="4"/>
  <c r="BE863" i="4"/>
  <c r="BG863" i="4" s="1"/>
  <c r="BE862" i="4"/>
  <c r="BG862" i="4" s="1"/>
  <c r="BF862" i="4"/>
  <c r="BF861" i="4"/>
  <c r="BE861" i="4"/>
  <c r="BG861" i="4" s="1"/>
  <c r="BE860" i="4"/>
  <c r="BG860" i="4" s="1"/>
  <c r="BF860" i="4"/>
  <c r="BF859" i="4"/>
  <c r="BE859" i="4"/>
  <c r="BG859" i="4" s="1"/>
  <c r="BF858" i="4"/>
  <c r="BE858" i="4"/>
  <c r="BG858" i="4" s="1"/>
  <c r="BF857" i="4"/>
  <c r="BE857" i="4"/>
  <c r="BG857" i="4" s="1"/>
  <c r="BE856" i="4"/>
  <c r="BG856" i="4" s="1"/>
  <c r="BF856" i="4"/>
  <c r="BF855" i="4"/>
  <c r="BE855" i="4"/>
  <c r="BG855" i="4" s="1"/>
  <c r="BF854" i="4"/>
  <c r="BE854" i="4"/>
  <c r="BG854" i="4" s="1"/>
  <c r="BF853" i="4"/>
  <c r="BE853" i="4"/>
  <c r="BG853" i="4" s="1"/>
  <c r="BF852" i="4"/>
  <c r="BE852" i="4"/>
  <c r="BG852" i="4" s="1"/>
  <c r="BE851" i="4"/>
  <c r="BG851" i="4" s="1"/>
  <c r="BF851" i="4"/>
  <c r="BF850" i="4"/>
  <c r="BE850" i="4"/>
  <c r="BG850" i="4" s="1"/>
  <c r="BF849" i="4"/>
  <c r="BE849" i="4"/>
  <c r="BG849" i="4" s="1"/>
  <c r="BE848" i="4"/>
  <c r="BG848" i="4" s="1"/>
  <c r="BF848" i="4"/>
  <c r="BF847" i="4"/>
  <c r="BE847" i="4"/>
  <c r="BG847" i="4" s="1"/>
  <c r="BF846" i="4"/>
  <c r="BE846" i="4"/>
  <c r="BG846" i="4" s="1"/>
  <c r="BF845" i="4"/>
  <c r="BE845" i="4"/>
  <c r="BG845" i="4" s="1"/>
  <c r="BE844" i="4"/>
  <c r="BG844" i="4" s="1"/>
  <c r="BF844" i="4"/>
  <c r="BF843" i="4"/>
  <c r="BE843" i="4"/>
  <c r="BG843" i="4" s="1"/>
  <c r="BF842" i="4"/>
  <c r="BE842" i="4"/>
  <c r="BG842" i="4" s="1"/>
  <c r="BE841" i="4"/>
  <c r="BG841" i="4" s="1"/>
  <c r="BF841" i="4"/>
  <c r="BF840" i="4"/>
  <c r="BE840" i="4"/>
  <c r="BG840" i="4" s="1"/>
  <c r="BF839" i="4"/>
  <c r="BE839" i="4"/>
  <c r="BG839" i="4" s="1"/>
  <c r="BF838" i="4"/>
  <c r="BE838" i="4"/>
  <c r="BG838" i="4" s="1"/>
  <c r="BF837" i="4"/>
  <c r="BE837" i="4"/>
  <c r="BG837" i="4" s="1"/>
  <c r="BF836" i="4"/>
  <c r="BE836" i="4"/>
  <c r="BG836" i="4" s="1"/>
  <c r="BF835" i="4"/>
  <c r="BE835" i="4"/>
  <c r="BG835" i="4" s="1"/>
  <c r="BF834" i="4"/>
  <c r="BE834" i="4"/>
  <c r="BG834" i="4" s="1"/>
  <c r="BE833" i="4"/>
  <c r="BG833" i="4" s="1"/>
  <c r="BF833" i="4"/>
  <c r="BE832" i="4"/>
  <c r="BG832" i="4" s="1"/>
  <c r="BF832" i="4"/>
  <c r="BE831" i="4"/>
  <c r="BG831" i="4" s="1"/>
  <c r="BF831" i="4"/>
  <c r="BE830" i="4"/>
  <c r="BG830" i="4" s="1"/>
  <c r="BF830" i="4"/>
  <c r="BF829" i="4"/>
  <c r="BE829" i="4"/>
  <c r="BG829" i="4" s="1"/>
  <c r="BF828" i="4"/>
  <c r="BE828" i="4"/>
  <c r="BG828" i="4" s="1"/>
  <c r="BF827" i="4"/>
  <c r="BE827" i="4"/>
  <c r="BG827" i="4" s="1"/>
  <c r="BF826" i="4"/>
  <c r="BE826" i="4"/>
  <c r="BG826" i="4" s="1"/>
  <c r="BE825" i="4"/>
  <c r="BG825" i="4" s="1"/>
  <c r="BF825" i="4"/>
  <c r="BE824" i="4"/>
  <c r="BG824" i="4" s="1"/>
  <c r="BF824" i="4"/>
  <c r="BF823" i="4"/>
  <c r="BE823" i="4"/>
  <c r="BG823" i="4" s="1"/>
  <c r="BE822" i="4"/>
  <c r="BG822" i="4" s="1"/>
  <c r="BF822" i="4"/>
  <c r="BF821" i="4"/>
  <c r="BE821" i="4"/>
  <c r="BG821" i="4" s="1"/>
  <c r="BF820" i="4"/>
  <c r="BE820" i="4"/>
  <c r="BG820" i="4" s="1"/>
  <c r="BF819" i="4"/>
  <c r="BE819" i="4"/>
  <c r="BG819" i="4" s="1"/>
  <c r="BF818" i="4"/>
  <c r="BE818" i="4"/>
  <c r="BG818" i="4" s="1"/>
  <c r="BE817" i="4"/>
  <c r="BG817" i="4" s="1"/>
  <c r="BF817" i="4"/>
  <c r="BF816" i="4"/>
  <c r="BE816" i="4"/>
  <c r="BG816" i="4" s="1"/>
  <c r="BF815" i="4"/>
  <c r="BE815" i="4"/>
  <c r="BG815" i="4" s="1"/>
  <c r="BE814" i="4"/>
  <c r="BG814" i="4" s="1"/>
  <c r="BF814" i="4"/>
  <c r="BE813" i="4"/>
  <c r="BG813" i="4" s="1"/>
  <c r="BF813" i="4"/>
  <c r="BE812" i="4"/>
  <c r="BG812" i="4" s="1"/>
  <c r="BF812" i="4"/>
  <c r="BF811" i="4"/>
  <c r="BE811" i="4"/>
  <c r="BG811" i="4" s="1"/>
  <c r="BF810" i="4"/>
  <c r="BE810" i="4"/>
  <c r="BG810" i="4" s="1"/>
  <c r="BF809" i="4"/>
  <c r="BE809" i="4"/>
  <c r="BG809" i="4" s="1"/>
  <c r="BF808" i="4"/>
  <c r="BE808" i="4"/>
  <c r="BG808" i="4" s="1"/>
  <c r="BE807" i="4"/>
  <c r="BG807" i="4" s="1"/>
  <c r="BF807" i="4"/>
  <c r="BE806" i="4"/>
  <c r="BG806" i="4" s="1"/>
  <c r="BF806" i="4"/>
  <c r="BF805" i="4"/>
  <c r="BE805" i="4"/>
  <c r="BG805" i="4" s="1"/>
  <c r="BF804" i="4"/>
  <c r="BE804" i="4"/>
  <c r="BG804" i="4" s="1"/>
  <c r="BF803" i="4"/>
  <c r="BE803" i="4"/>
  <c r="BG803" i="4" s="1"/>
  <c r="BF802" i="4"/>
  <c r="BE802" i="4"/>
  <c r="BG802" i="4" s="1"/>
  <c r="BE801" i="4"/>
  <c r="BG801" i="4" s="1"/>
  <c r="BF801" i="4"/>
  <c r="BF800" i="4"/>
  <c r="BE800" i="4"/>
  <c r="BG800" i="4" s="1"/>
  <c r="BF799" i="4"/>
  <c r="BE799" i="4"/>
  <c r="BG799" i="4" s="1"/>
  <c r="BF798" i="4"/>
  <c r="BE798" i="4"/>
  <c r="BG798" i="4" s="1"/>
  <c r="BF797" i="4"/>
  <c r="BE797" i="4"/>
  <c r="BG797" i="4" s="1"/>
  <c r="BF796" i="4"/>
  <c r="BE796" i="4"/>
  <c r="BG796" i="4" s="1"/>
  <c r="BF795" i="4"/>
  <c r="BE795" i="4"/>
  <c r="BG795" i="4" s="1"/>
  <c r="BE794" i="4"/>
  <c r="BG794" i="4" s="1"/>
  <c r="BF794" i="4"/>
  <c r="BE793" i="4"/>
  <c r="BG793" i="4" s="1"/>
  <c r="BF793" i="4"/>
  <c r="BF792" i="4"/>
  <c r="BE792" i="4"/>
  <c r="BG792" i="4" s="1"/>
  <c r="BF791" i="4"/>
  <c r="BE791" i="4"/>
  <c r="BG791" i="4" s="1"/>
  <c r="BE790" i="4"/>
  <c r="BG790" i="4" s="1"/>
  <c r="BF790" i="4"/>
  <c r="BF789" i="4"/>
  <c r="BE789" i="4"/>
  <c r="BG789" i="4" s="1"/>
  <c r="BE788" i="4"/>
  <c r="BG788" i="4" s="1"/>
  <c r="BF788" i="4"/>
  <c r="BF787" i="4"/>
  <c r="BE787" i="4"/>
  <c r="BG787" i="4" s="1"/>
  <c r="BF786" i="4"/>
  <c r="BE786" i="4"/>
  <c r="BG786" i="4" s="1"/>
  <c r="BF785" i="4"/>
  <c r="BE785" i="4"/>
  <c r="BG785" i="4" s="1"/>
  <c r="BF784" i="4"/>
  <c r="BE784" i="4"/>
  <c r="BG784" i="4" s="1"/>
  <c r="BF783" i="4"/>
  <c r="BE783" i="4"/>
  <c r="BG783" i="4" s="1"/>
  <c r="BE782" i="4"/>
  <c r="BG782" i="4" s="1"/>
  <c r="BF782" i="4"/>
  <c r="BF781" i="4"/>
  <c r="BE781" i="4"/>
  <c r="BG781" i="4" s="1"/>
  <c r="BF780" i="4"/>
  <c r="BE780" i="4"/>
  <c r="BG780" i="4" s="1"/>
  <c r="BF779" i="4"/>
  <c r="BE779" i="4"/>
  <c r="BG779" i="4" s="1"/>
  <c r="BF778" i="4"/>
  <c r="BE778" i="4"/>
  <c r="BG778" i="4" s="1"/>
  <c r="BF777" i="4"/>
  <c r="BE777" i="4"/>
  <c r="BG777" i="4" s="1"/>
  <c r="BF776" i="4"/>
  <c r="BE776" i="4"/>
  <c r="BG776" i="4" s="1"/>
  <c r="BF775" i="4"/>
  <c r="BE775" i="4"/>
  <c r="BG775" i="4" s="1"/>
  <c r="BF774" i="4"/>
  <c r="BE774" i="4"/>
  <c r="BG774" i="4" s="1"/>
  <c r="BF773" i="4"/>
  <c r="BE773" i="4"/>
  <c r="BG773" i="4" s="1"/>
  <c r="BF772" i="4"/>
  <c r="BE772" i="4"/>
  <c r="BG772" i="4" s="1"/>
  <c r="BF771" i="4"/>
  <c r="BE771" i="4"/>
  <c r="BG771" i="4" s="1"/>
  <c r="BF770" i="4"/>
  <c r="BE770" i="4"/>
  <c r="BG770" i="4" s="1"/>
  <c r="BE769" i="4"/>
  <c r="BG769" i="4" s="1"/>
  <c r="BF769" i="4"/>
  <c r="BE768" i="4"/>
  <c r="BG768" i="4" s="1"/>
  <c r="BF768" i="4"/>
  <c r="BE767" i="4"/>
  <c r="BG767" i="4" s="1"/>
  <c r="BF767" i="4"/>
  <c r="BF766" i="4"/>
  <c r="BE766" i="4"/>
  <c r="BG766" i="4" s="1"/>
  <c r="BE765" i="4"/>
  <c r="BG765" i="4" s="1"/>
  <c r="BF765" i="4"/>
  <c r="BE764" i="4"/>
  <c r="BG764" i="4" s="1"/>
  <c r="BF764" i="4"/>
  <c r="BE763" i="4"/>
  <c r="BG763" i="4" s="1"/>
  <c r="BF763" i="4"/>
  <c r="BE762" i="4"/>
  <c r="BG762" i="4" s="1"/>
  <c r="BF762" i="4"/>
  <c r="BE761" i="4"/>
  <c r="BG761" i="4" s="1"/>
  <c r="BF761" i="4"/>
  <c r="BE760" i="4"/>
  <c r="BG760" i="4" s="1"/>
  <c r="BF760" i="4"/>
  <c r="BF759" i="4"/>
  <c r="BE759" i="4"/>
  <c r="BG759" i="4" s="1"/>
  <c r="BE758" i="4"/>
  <c r="BG758" i="4" s="1"/>
  <c r="BF758" i="4"/>
  <c r="BE757" i="4"/>
  <c r="BG757" i="4" s="1"/>
  <c r="BF757" i="4"/>
  <c r="BF756" i="4"/>
  <c r="BE756" i="4"/>
  <c r="BG756" i="4" s="1"/>
  <c r="BF755" i="4"/>
  <c r="BE755" i="4"/>
  <c r="BG755" i="4" s="1"/>
  <c r="BE754" i="4"/>
  <c r="BG754" i="4" s="1"/>
  <c r="BF754" i="4"/>
  <c r="BF753" i="4"/>
  <c r="BE753" i="4"/>
  <c r="BG753" i="4" s="1"/>
  <c r="BF752" i="4"/>
  <c r="BE752" i="4"/>
  <c r="BG752" i="4" s="1"/>
  <c r="BF751" i="4"/>
  <c r="BE751" i="4"/>
  <c r="BG751" i="4" s="1"/>
  <c r="BE750" i="4"/>
  <c r="BG750" i="4" s="1"/>
  <c r="BF750" i="4"/>
  <c r="BE749" i="4"/>
  <c r="BG749" i="4" s="1"/>
  <c r="BF749" i="4"/>
  <c r="BE748" i="4"/>
  <c r="BG748" i="4" s="1"/>
  <c r="BF748" i="4"/>
  <c r="BF747" i="4"/>
  <c r="BE747" i="4"/>
  <c r="BG747" i="4" s="1"/>
  <c r="BF746" i="4"/>
  <c r="BE746" i="4"/>
  <c r="BG746" i="4" s="1"/>
  <c r="BF745" i="4"/>
  <c r="BE745" i="4"/>
  <c r="BG745" i="4" s="1"/>
  <c r="BF744" i="4"/>
  <c r="BE744" i="4"/>
  <c r="BG744" i="4" s="1"/>
  <c r="BF743" i="4"/>
  <c r="BE743" i="4"/>
  <c r="BG743" i="4" s="1"/>
  <c r="BF742" i="4"/>
  <c r="BE742" i="4"/>
  <c r="BG742" i="4" s="1"/>
  <c r="BE741" i="4"/>
  <c r="BG741" i="4" s="1"/>
  <c r="BF741" i="4"/>
  <c r="BF740" i="4"/>
  <c r="BE740" i="4"/>
  <c r="BG740" i="4" s="1"/>
  <c r="BE739" i="4"/>
  <c r="BG739" i="4" s="1"/>
  <c r="BF739" i="4"/>
  <c r="BF738" i="4"/>
  <c r="BE738" i="4"/>
  <c r="BG738" i="4" s="1"/>
  <c r="BF737" i="4"/>
  <c r="BE737" i="4"/>
  <c r="BG737" i="4" s="1"/>
  <c r="BF736" i="4"/>
  <c r="BE736" i="4"/>
  <c r="BG736" i="4" s="1"/>
  <c r="BF735" i="4"/>
  <c r="BE735" i="4"/>
  <c r="BG735" i="4" s="1"/>
  <c r="BF734" i="4"/>
  <c r="BE734" i="4"/>
  <c r="BG734" i="4" s="1"/>
  <c r="BF733" i="4"/>
  <c r="BE733" i="4"/>
  <c r="BG733" i="4" s="1"/>
  <c r="BF732" i="4"/>
  <c r="BE732" i="4"/>
  <c r="BG732" i="4" s="1"/>
  <c r="BF731" i="4"/>
  <c r="BE731" i="4"/>
  <c r="BG731" i="4" s="1"/>
  <c r="BE730" i="4"/>
  <c r="BG730" i="4" s="1"/>
  <c r="BF730" i="4"/>
  <c r="BF729" i="4"/>
  <c r="BE729" i="4"/>
  <c r="BG729" i="4" s="1"/>
  <c r="BF728" i="4"/>
  <c r="BE728" i="4"/>
  <c r="BG728" i="4" s="1"/>
  <c r="BF727" i="4"/>
  <c r="BE727" i="4"/>
  <c r="BG727" i="4" s="1"/>
  <c r="BF726" i="4"/>
  <c r="BE726" i="4"/>
  <c r="BG726" i="4" s="1"/>
  <c r="BE725" i="4"/>
  <c r="BG725" i="4" s="1"/>
  <c r="BF725" i="4"/>
  <c r="BF724" i="4"/>
  <c r="BE724" i="4"/>
  <c r="BG724" i="4" s="1"/>
  <c r="BF723" i="4"/>
  <c r="BE723" i="4"/>
  <c r="BG723" i="4" s="1"/>
  <c r="BF722" i="4"/>
  <c r="BE722" i="4"/>
  <c r="BG722" i="4" s="1"/>
  <c r="BF721" i="4"/>
  <c r="BE721" i="4"/>
  <c r="BG721" i="4" s="1"/>
  <c r="BF720" i="4"/>
  <c r="BE720" i="4"/>
  <c r="BG720" i="4" s="1"/>
  <c r="BE719" i="4"/>
  <c r="BG719" i="4" s="1"/>
  <c r="BF719" i="4"/>
  <c r="BF718" i="4"/>
  <c r="BE718" i="4"/>
  <c r="BG718" i="4" s="1"/>
  <c r="BF717" i="4"/>
  <c r="BE717" i="4"/>
  <c r="BG717" i="4" s="1"/>
  <c r="BE716" i="4"/>
  <c r="BG716" i="4" s="1"/>
  <c r="BF716" i="4"/>
  <c r="BF715" i="4"/>
  <c r="BE715" i="4"/>
  <c r="BG715" i="4" s="1"/>
  <c r="BF714" i="4"/>
  <c r="BE714" i="4"/>
  <c r="BG714" i="4" s="1"/>
  <c r="BE713" i="4"/>
  <c r="BG713" i="4" s="1"/>
  <c r="BF713" i="4"/>
  <c r="BF712" i="4"/>
  <c r="BE712" i="4"/>
  <c r="BG712" i="4" s="1"/>
  <c r="BF711" i="4"/>
  <c r="BE711" i="4"/>
  <c r="BG711" i="4" s="1"/>
  <c r="BE710" i="4"/>
  <c r="BG710" i="4" s="1"/>
  <c r="BF710" i="4"/>
  <c r="BF709" i="4"/>
  <c r="BE709" i="4"/>
  <c r="BG709" i="4" s="1"/>
  <c r="BF708" i="4"/>
  <c r="BE708" i="4"/>
  <c r="BG708" i="4" s="1"/>
  <c r="BF707" i="4"/>
  <c r="BE707" i="4"/>
  <c r="BG707" i="4" s="1"/>
  <c r="BF706" i="4"/>
  <c r="BE706" i="4"/>
  <c r="BG706" i="4" s="1"/>
  <c r="BF705" i="4"/>
  <c r="BE705" i="4"/>
  <c r="BG705" i="4" s="1"/>
  <c r="BF704" i="4"/>
  <c r="BE704" i="4"/>
  <c r="BG704" i="4" s="1"/>
  <c r="BF703" i="4"/>
  <c r="BE703" i="4"/>
  <c r="BG703" i="4" s="1"/>
  <c r="BE702" i="4"/>
  <c r="BG702" i="4" s="1"/>
  <c r="BF702" i="4"/>
  <c r="BF701" i="4"/>
  <c r="BE701" i="4"/>
  <c r="BG701" i="4" s="1"/>
  <c r="BF700" i="4"/>
  <c r="BE700" i="4"/>
  <c r="BG700" i="4" s="1"/>
  <c r="BF699" i="4"/>
  <c r="BE699" i="4"/>
  <c r="BG699" i="4" s="1"/>
  <c r="BE698" i="4"/>
  <c r="BG698" i="4" s="1"/>
  <c r="BF698" i="4"/>
  <c r="BF697" i="4"/>
  <c r="BE697" i="4"/>
  <c r="BG697" i="4" s="1"/>
  <c r="BE696" i="4"/>
  <c r="BG696" i="4" s="1"/>
  <c r="BF696" i="4"/>
  <c r="BF695" i="4"/>
  <c r="BE695" i="4"/>
  <c r="BG695" i="4" s="1"/>
  <c r="BF694" i="4"/>
  <c r="BE694" i="4"/>
  <c r="BG694" i="4" s="1"/>
  <c r="BF693" i="4"/>
  <c r="BE693" i="4"/>
  <c r="BG693" i="4" s="1"/>
  <c r="BF692" i="4"/>
  <c r="BE692" i="4"/>
  <c r="BG692" i="4" s="1"/>
  <c r="BF691" i="4"/>
  <c r="BE691" i="4"/>
  <c r="BG691" i="4" s="1"/>
  <c r="BE690" i="4"/>
  <c r="BG690" i="4" s="1"/>
  <c r="BF690" i="4"/>
  <c r="BF689" i="4"/>
  <c r="BE689" i="4"/>
  <c r="BG689" i="4" s="1"/>
  <c r="BF688" i="4"/>
  <c r="BE688" i="4"/>
  <c r="BG688" i="4" s="1"/>
  <c r="BF687" i="4"/>
  <c r="BE687" i="4"/>
  <c r="BG687" i="4" s="1"/>
  <c r="BF686" i="4"/>
  <c r="BE686" i="4"/>
  <c r="BG686" i="4" s="1"/>
  <c r="BF685" i="4"/>
  <c r="BE685" i="4"/>
  <c r="BG685" i="4" s="1"/>
  <c r="BE684" i="4"/>
  <c r="BG684" i="4" s="1"/>
  <c r="BF684" i="4"/>
  <c r="BF683" i="4"/>
  <c r="BE683" i="4"/>
  <c r="BG683" i="4" s="1"/>
  <c r="BF682" i="4"/>
  <c r="BE682" i="4"/>
  <c r="BG682" i="4" s="1"/>
  <c r="BF681" i="4"/>
  <c r="BE681" i="4"/>
  <c r="BG681" i="4" s="1"/>
  <c r="BE680" i="4"/>
  <c r="BG680" i="4" s="1"/>
  <c r="BF680" i="4"/>
  <c r="BF679" i="4"/>
  <c r="BE679" i="4"/>
  <c r="BG679" i="4" s="1"/>
  <c r="BF678" i="4"/>
  <c r="BE678" i="4"/>
  <c r="BG678" i="4" s="1"/>
  <c r="BE677" i="4"/>
  <c r="BG677" i="4" s="1"/>
  <c r="BF677" i="4"/>
  <c r="BF676" i="4"/>
  <c r="BE676" i="4"/>
  <c r="BG676" i="4" s="1"/>
  <c r="BF675" i="4"/>
  <c r="BE675" i="4"/>
  <c r="BG675" i="4" s="1"/>
  <c r="BF674" i="4"/>
  <c r="BE674" i="4"/>
  <c r="BG674" i="4" s="1"/>
  <c r="BF673" i="4"/>
  <c r="BE673" i="4"/>
  <c r="BG673" i="4" s="1"/>
  <c r="BF672" i="4"/>
  <c r="BE672" i="4"/>
  <c r="BG672" i="4" s="1"/>
  <c r="BE671" i="4"/>
  <c r="BG671" i="4" s="1"/>
  <c r="BF671" i="4"/>
  <c r="BF670" i="4"/>
  <c r="BE670" i="4"/>
  <c r="BG670" i="4" s="1"/>
  <c r="BF669" i="4"/>
  <c r="BE669" i="4"/>
  <c r="BG669" i="4" s="1"/>
  <c r="BE668" i="4"/>
  <c r="BG668" i="4" s="1"/>
  <c r="BF668" i="4"/>
  <c r="BF667" i="4"/>
  <c r="BE667" i="4"/>
  <c r="BG667" i="4" s="1"/>
  <c r="BE666" i="4"/>
  <c r="BG666" i="4" s="1"/>
  <c r="BF666" i="4"/>
  <c r="BF665" i="4"/>
  <c r="BE665" i="4"/>
  <c r="BG665" i="4" s="1"/>
  <c r="BE664" i="4"/>
  <c r="BG664" i="4" s="1"/>
  <c r="BF664" i="4"/>
  <c r="BF663" i="4"/>
  <c r="BE663" i="4"/>
  <c r="BG663" i="4" s="1"/>
  <c r="BE662" i="4"/>
  <c r="BG662" i="4" s="1"/>
  <c r="BF662" i="4"/>
  <c r="BF661" i="4"/>
  <c r="BE661" i="4"/>
  <c r="BG661" i="4" s="1"/>
  <c r="BE660" i="4"/>
  <c r="BG660" i="4" s="1"/>
  <c r="BF660" i="4"/>
  <c r="BF659" i="4"/>
  <c r="BE659" i="4"/>
  <c r="BG659" i="4" s="1"/>
  <c r="BF658" i="4"/>
  <c r="BE658" i="4"/>
  <c r="BG658" i="4" s="1"/>
  <c r="BF657" i="4"/>
  <c r="BE657" i="4"/>
  <c r="BG657" i="4" s="1"/>
  <c r="BE656" i="4"/>
  <c r="BG656" i="4" s="1"/>
  <c r="BF656" i="4"/>
  <c r="BF655" i="4"/>
  <c r="BE655" i="4"/>
  <c r="BG655" i="4" s="1"/>
  <c r="BF654" i="4"/>
  <c r="BE654" i="4"/>
  <c r="BG654" i="4" s="1"/>
  <c r="BF653" i="4"/>
  <c r="BE653" i="4"/>
  <c r="BG653" i="4" s="1"/>
  <c r="BF652" i="4"/>
  <c r="BE652" i="4"/>
  <c r="BG652" i="4" s="1"/>
  <c r="BF651" i="4"/>
  <c r="BE651" i="4"/>
  <c r="BG651" i="4" s="1"/>
  <c r="BF650" i="4"/>
  <c r="BE650" i="4"/>
  <c r="BG650" i="4" s="1"/>
  <c r="BE649" i="4"/>
  <c r="BG649" i="4" s="1"/>
  <c r="BF649" i="4"/>
  <c r="BF648" i="4"/>
  <c r="BE648" i="4"/>
  <c r="BG648" i="4" s="1"/>
  <c r="BE647" i="4"/>
  <c r="BG647" i="4" s="1"/>
  <c r="BF647" i="4"/>
  <c r="BE646" i="4"/>
  <c r="BG646" i="4" s="1"/>
  <c r="BF646" i="4"/>
  <c r="BE645" i="4"/>
  <c r="BG645" i="4" s="1"/>
  <c r="BF645" i="4"/>
  <c r="BF644" i="4"/>
  <c r="BE644" i="4"/>
  <c r="BG644" i="4" s="1"/>
  <c r="BF643" i="4"/>
  <c r="BE643" i="4"/>
  <c r="BG643" i="4" s="1"/>
  <c r="BF642" i="4"/>
  <c r="BE642" i="4"/>
  <c r="BG642" i="4" s="1"/>
  <c r="BF641" i="4"/>
  <c r="BE641" i="4"/>
  <c r="BG641" i="4" s="1"/>
  <c r="BF640" i="4"/>
  <c r="BE640" i="4"/>
  <c r="BG640" i="4" s="1"/>
  <c r="BE639" i="4"/>
  <c r="BG639" i="4" s="1"/>
  <c r="BF639" i="4"/>
  <c r="BE638" i="4"/>
  <c r="BG638" i="4" s="1"/>
  <c r="BF638" i="4"/>
  <c r="BF637" i="4"/>
  <c r="BE637" i="4"/>
  <c r="BG637" i="4" s="1"/>
  <c r="BE636" i="4"/>
  <c r="BG636" i="4" s="1"/>
  <c r="BF636" i="4"/>
  <c r="BF635" i="4"/>
  <c r="BE635" i="4"/>
  <c r="BG635" i="4" s="1"/>
  <c r="BF634" i="4"/>
  <c r="BE634" i="4"/>
  <c r="BG634" i="4" s="1"/>
  <c r="BF633" i="4"/>
  <c r="BE633" i="4"/>
  <c r="BG633" i="4" s="1"/>
  <c r="BF632" i="4"/>
  <c r="BE632" i="4"/>
  <c r="BG632" i="4" s="1"/>
  <c r="BE631" i="4"/>
  <c r="BG631" i="4" s="1"/>
  <c r="BF631" i="4"/>
  <c r="BF630" i="4"/>
  <c r="BE630" i="4"/>
  <c r="BG630" i="4" s="1"/>
  <c r="BE629" i="4"/>
  <c r="BG629" i="4" s="1"/>
  <c r="BF629" i="4"/>
  <c r="BF628" i="4"/>
  <c r="BE628" i="4"/>
  <c r="BG628" i="4" s="1"/>
  <c r="BE627" i="4"/>
  <c r="BG627" i="4" s="1"/>
  <c r="BF627" i="4"/>
  <c r="BF626" i="4"/>
  <c r="BE626" i="4"/>
  <c r="BG626" i="4" s="1"/>
  <c r="BF625" i="4"/>
  <c r="BE625" i="4"/>
  <c r="BG625" i="4" s="1"/>
  <c r="BF624" i="4"/>
  <c r="BE624" i="4"/>
  <c r="BG624" i="4" s="1"/>
  <c r="BF623" i="4"/>
  <c r="BE623" i="4"/>
  <c r="BG623" i="4" s="1"/>
  <c r="BE622" i="4"/>
  <c r="BG622" i="4" s="1"/>
  <c r="BF622" i="4"/>
  <c r="BE621" i="4"/>
  <c r="BG621" i="4" s="1"/>
  <c r="BF621" i="4"/>
  <c r="BF620" i="4"/>
  <c r="BE620" i="4"/>
  <c r="BG620" i="4" s="1"/>
  <c r="BE619" i="4"/>
  <c r="BG619" i="4" s="1"/>
  <c r="BF619" i="4"/>
  <c r="BF618" i="4"/>
  <c r="BE618" i="4"/>
  <c r="BG618" i="4" s="1"/>
  <c r="BE617" i="4"/>
  <c r="BG617" i="4" s="1"/>
  <c r="BF617" i="4"/>
  <c r="BF616" i="4"/>
  <c r="BE616" i="4"/>
  <c r="BG616" i="4" s="1"/>
  <c r="BE615" i="4"/>
  <c r="BG615" i="4" s="1"/>
  <c r="BF615" i="4"/>
  <c r="BE614" i="4"/>
  <c r="BG614" i="4" s="1"/>
  <c r="BF614" i="4"/>
  <c r="BF613" i="4"/>
  <c r="BE613" i="4"/>
  <c r="BG613" i="4" s="1"/>
  <c r="BF612" i="4"/>
  <c r="BE612" i="4"/>
  <c r="BG612" i="4" s="1"/>
  <c r="BF611" i="4"/>
  <c r="BE611" i="4"/>
  <c r="BG611" i="4" s="1"/>
  <c r="BF610" i="4"/>
  <c r="BE610" i="4"/>
  <c r="BG610" i="4" s="1"/>
  <c r="BE609" i="4"/>
  <c r="BG609" i="4" s="1"/>
  <c r="BF609" i="4"/>
  <c r="BF608" i="4"/>
  <c r="BE608" i="4"/>
  <c r="BG608" i="4" s="1"/>
  <c r="BE607" i="4"/>
  <c r="BG607" i="4" s="1"/>
  <c r="BF607" i="4"/>
  <c r="BE606" i="4"/>
  <c r="BG606" i="4" s="1"/>
  <c r="BF606" i="4"/>
  <c r="BF605" i="4"/>
  <c r="BE605" i="4"/>
  <c r="BG605" i="4" s="1"/>
  <c r="BF604" i="4"/>
  <c r="BE604" i="4"/>
  <c r="BG604" i="4" s="1"/>
  <c r="BF603" i="4"/>
  <c r="BE603" i="4"/>
  <c r="BG603" i="4" s="1"/>
  <c r="BE602" i="4"/>
  <c r="BG602" i="4" s="1"/>
  <c r="BF602" i="4"/>
  <c r="BF601" i="4"/>
  <c r="BE601" i="4"/>
  <c r="BG601" i="4" s="1"/>
  <c r="BF600" i="4"/>
  <c r="BE600" i="4"/>
  <c r="BG600" i="4" s="1"/>
  <c r="BE599" i="4"/>
  <c r="BG599" i="4" s="1"/>
  <c r="BF599" i="4"/>
  <c r="BF598" i="4"/>
  <c r="BE598" i="4"/>
  <c r="BG598" i="4" s="1"/>
  <c r="BF597" i="4"/>
  <c r="BE597" i="4"/>
  <c r="BG597" i="4" s="1"/>
  <c r="BE596" i="4"/>
  <c r="BG596" i="4" s="1"/>
  <c r="BF596" i="4"/>
  <c r="BE595" i="4"/>
  <c r="BG595" i="4" s="1"/>
  <c r="BF595" i="4"/>
  <c r="BF594" i="4"/>
  <c r="BE594" i="4"/>
  <c r="BG594" i="4" s="1"/>
  <c r="BF593" i="4"/>
  <c r="BE593" i="4"/>
  <c r="BG593" i="4" s="1"/>
  <c r="BF592" i="4"/>
  <c r="BE592" i="4"/>
  <c r="BG592" i="4" s="1"/>
  <c r="BF591" i="4"/>
  <c r="BE591" i="4"/>
  <c r="BG591" i="4" s="1"/>
  <c r="BF590" i="4"/>
  <c r="BE590" i="4"/>
  <c r="BG590" i="4" s="1"/>
  <c r="BF589" i="4"/>
  <c r="BE589" i="4"/>
  <c r="BG589" i="4" s="1"/>
  <c r="BF588" i="4"/>
  <c r="BE588" i="4"/>
  <c r="BG588" i="4" s="1"/>
  <c r="BF587" i="4"/>
  <c r="BE587" i="4"/>
  <c r="BG587" i="4" s="1"/>
  <c r="BF586" i="4"/>
  <c r="BE586" i="4"/>
  <c r="BG586" i="4" s="1"/>
  <c r="BF585" i="4"/>
  <c r="BE585" i="4"/>
  <c r="BG585" i="4" s="1"/>
  <c r="BF584" i="4"/>
  <c r="BE584" i="4"/>
  <c r="BG584" i="4" s="1"/>
  <c r="BF583" i="4"/>
  <c r="BE583" i="4"/>
  <c r="BG583" i="4" s="1"/>
  <c r="BE582" i="4"/>
  <c r="BG582" i="4" s="1"/>
  <c r="BF582" i="4"/>
  <c r="BF581" i="4"/>
  <c r="BE581" i="4"/>
  <c r="BG581" i="4" s="1"/>
  <c r="BF580" i="4"/>
  <c r="BE580" i="4"/>
  <c r="BG580" i="4" s="1"/>
  <c r="BF579" i="4"/>
  <c r="BE579" i="4"/>
  <c r="BG579" i="4" s="1"/>
  <c r="BF578" i="4"/>
  <c r="BE578" i="4"/>
  <c r="BG578" i="4" s="1"/>
  <c r="BF577" i="4"/>
  <c r="BE577" i="4"/>
  <c r="BG577" i="4" s="1"/>
  <c r="BE576" i="4"/>
  <c r="BG576" i="4" s="1"/>
  <c r="BF576" i="4"/>
  <c r="BF575" i="4"/>
  <c r="BE575" i="4"/>
  <c r="BG575" i="4" s="1"/>
  <c r="BE574" i="4"/>
  <c r="BG574" i="4" s="1"/>
  <c r="BF574" i="4"/>
  <c r="BE573" i="4"/>
  <c r="BG573" i="4" s="1"/>
  <c r="BF573" i="4"/>
  <c r="BF572" i="4"/>
  <c r="BE572" i="4"/>
  <c r="BG572" i="4" s="1"/>
  <c r="BE571" i="4"/>
  <c r="BG571" i="4" s="1"/>
  <c r="BF571" i="4"/>
  <c r="BF570" i="4"/>
  <c r="BE570" i="4"/>
  <c r="BG570" i="4" s="1"/>
  <c r="BF569" i="4"/>
  <c r="BE569" i="4"/>
  <c r="BG569" i="4" s="1"/>
  <c r="BF568" i="4"/>
  <c r="BE568" i="4"/>
  <c r="BG568" i="4" s="1"/>
  <c r="BF567" i="4"/>
  <c r="BE567" i="4"/>
  <c r="BG567" i="4" s="1"/>
  <c r="BE566" i="4"/>
  <c r="BG566" i="4" s="1"/>
  <c r="BF566" i="4"/>
  <c r="BE565" i="4"/>
  <c r="BG565" i="4" s="1"/>
  <c r="BF565" i="4"/>
  <c r="BE564" i="4"/>
  <c r="BG564" i="4" s="1"/>
  <c r="BF564" i="4"/>
  <c r="BF563" i="4"/>
  <c r="BE563" i="4"/>
  <c r="BG563" i="4" s="1"/>
  <c r="BF562" i="4"/>
  <c r="BE562" i="4"/>
  <c r="BG562" i="4" s="1"/>
  <c r="BF561" i="4"/>
  <c r="BE561" i="4"/>
  <c r="BG561" i="4" s="1"/>
  <c r="BF560" i="4"/>
  <c r="BE560" i="4"/>
  <c r="BG560" i="4" s="1"/>
  <c r="BF559" i="4"/>
  <c r="BE559" i="4"/>
  <c r="BG559" i="4" s="1"/>
  <c r="BF558" i="4"/>
  <c r="BE558" i="4"/>
  <c r="BG558" i="4" s="1"/>
  <c r="BF557" i="4"/>
  <c r="BE557" i="4"/>
  <c r="BG557" i="4" s="1"/>
  <c r="BF556" i="4"/>
  <c r="BE556" i="4"/>
  <c r="BG556" i="4" s="1"/>
  <c r="BF555" i="4"/>
  <c r="BE555" i="4"/>
  <c r="BG555" i="4" s="1"/>
  <c r="BE554" i="4"/>
  <c r="BG554" i="4" s="1"/>
  <c r="BF554" i="4"/>
  <c r="BF553" i="4"/>
  <c r="BE553" i="4"/>
  <c r="BG553" i="4" s="1"/>
  <c r="BF552" i="4"/>
  <c r="BE552" i="4"/>
  <c r="BG552" i="4" s="1"/>
  <c r="BF551" i="4"/>
  <c r="BE551" i="4"/>
  <c r="BG551" i="4" s="1"/>
  <c r="BF550" i="4"/>
  <c r="BE550" i="4"/>
  <c r="BG550" i="4" s="1"/>
  <c r="BE549" i="4"/>
  <c r="BG549" i="4" s="1"/>
  <c r="BF549" i="4"/>
  <c r="BF548" i="4"/>
  <c r="BE548" i="4"/>
  <c r="BG548" i="4" s="1"/>
  <c r="BF547" i="4"/>
  <c r="BE547" i="4"/>
  <c r="BG547" i="4" s="1"/>
  <c r="BE546" i="4"/>
  <c r="BG546" i="4" s="1"/>
  <c r="BF546" i="4"/>
  <c r="BF545" i="4"/>
  <c r="BE545" i="4"/>
  <c r="BG545" i="4" s="1"/>
  <c r="BE544" i="4"/>
  <c r="BG544" i="4" s="1"/>
  <c r="BF544" i="4"/>
  <c r="BF543" i="4"/>
  <c r="BE543" i="4"/>
  <c r="BG543" i="4" s="1"/>
  <c r="BE542" i="4"/>
  <c r="BG542" i="4" s="1"/>
  <c r="BF542" i="4"/>
  <c r="BF541" i="4"/>
  <c r="BE541" i="4"/>
  <c r="BG541" i="4" s="1"/>
  <c r="BF540" i="4"/>
  <c r="BE540" i="4"/>
  <c r="BG540" i="4" s="1"/>
  <c r="BF539" i="4"/>
  <c r="BE539" i="4"/>
  <c r="BG539" i="4" s="1"/>
  <c r="BF538" i="4"/>
  <c r="BE538" i="4"/>
  <c r="BG538" i="4" s="1"/>
  <c r="BF537" i="4"/>
  <c r="BE537" i="4"/>
  <c r="BG537" i="4" s="1"/>
  <c r="BF536" i="4"/>
  <c r="BE536" i="4"/>
  <c r="BG536" i="4" s="1"/>
  <c r="BF535" i="4"/>
  <c r="BE535" i="4"/>
  <c r="BG535" i="4" s="1"/>
  <c r="BE534" i="4"/>
  <c r="BG534" i="4" s="1"/>
  <c r="BF534" i="4"/>
  <c r="BE533" i="4"/>
  <c r="BG533" i="4" s="1"/>
  <c r="BF533" i="4"/>
  <c r="BE532" i="4"/>
  <c r="BG532" i="4" s="1"/>
  <c r="BF532" i="4"/>
  <c r="BE531" i="4"/>
  <c r="BG531" i="4" s="1"/>
  <c r="BF531" i="4"/>
  <c r="BE530" i="4"/>
  <c r="BG530" i="4" s="1"/>
  <c r="BF530" i="4"/>
  <c r="BF529" i="4"/>
  <c r="BE529" i="4"/>
  <c r="BG529" i="4" s="1"/>
  <c r="BE528" i="4"/>
  <c r="BG528" i="4" s="1"/>
  <c r="BF528" i="4"/>
  <c r="BF527" i="4"/>
  <c r="BE527" i="4"/>
  <c r="BG527" i="4" s="1"/>
  <c r="BF526" i="4"/>
  <c r="BE526" i="4"/>
  <c r="BG526" i="4" s="1"/>
  <c r="BE525" i="4"/>
  <c r="BG525" i="4" s="1"/>
  <c r="BF525" i="4"/>
  <c r="BF524" i="4"/>
  <c r="BE524" i="4"/>
  <c r="BG524" i="4" s="1"/>
  <c r="BF523" i="4"/>
  <c r="BE523" i="4"/>
  <c r="BG523" i="4" s="1"/>
  <c r="BF522" i="4"/>
  <c r="BE522" i="4"/>
  <c r="BG522" i="4" s="1"/>
  <c r="BE521" i="4"/>
  <c r="BG521" i="4" s="1"/>
  <c r="BF521" i="4"/>
  <c r="BE520" i="4"/>
  <c r="BG520" i="4" s="1"/>
  <c r="BF520" i="4"/>
  <c r="BF519" i="4"/>
  <c r="BE519" i="4"/>
  <c r="BG519" i="4" s="1"/>
  <c r="BF518" i="4"/>
  <c r="BE518" i="4"/>
  <c r="BG518" i="4" s="1"/>
  <c r="BF517" i="4"/>
  <c r="BE517" i="4"/>
  <c r="BG517" i="4" s="1"/>
  <c r="BE516" i="4"/>
  <c r="BG516" i="4" s="1"/>
  <c r="BF516" i="4"/>
  <c r="BE515" i="4"/>
  <c r="BG515" i="4" s="1"/>
  <c r="BF515" i="4"/>
  <c r="BF514" i="4"/>
  <c r="BE514" i="4"/>
  <c r="BG514" i="4" s="1"/>
  <c r="BE513" i="4"/>
  <c r="BG513" i="4" s="1"/>
  <c r="BF513" i="4"/>
  <c r="BE512" i="4"/>
  <c r="BG512" i="4" s="1"/>
  <c r="BF512" i="4"/>
  <c r="BF511" i="4"/>
  <c r="BE511" i="4"/>
  <c r="BG511" i="4" s="1"/>
  <c r="BE510" i="4"/>
  <c r="BG510" i="4" s="1"/>
  <c r="BF510" i="4"/>
  <c r="BE509" i="4"/>
  <c r="BG509" i="4" s="1"/>
  <c r="BF509" i="4"/>
  <c r="BF508" i="4"/>
  <c r="BE508" i="4"/>
  <c r="BG508" i="4" s="1"/>
  <c r="BF507" i="4"/>
  <c r="BE507" i="4"/>
  <c r="BG507" i="4" s="1"/>
  <c r="BF506" i="4"/>
  <c r="BE506" i="4"/>
  <c r="BG506" i="4" s="1"/>
  <c r="BE505" i="4"/>
  <c r="BF505" i="4"/>
  <c r="BE504" i="4"/>
  <c r="BF504" i="4"/>
  <c r="BF503" i="4"/>
  <c r="BE503" i="4"/>
  <c r="BE502" i="4"/>
  <c r="BF502" i="4"/>
  <c r="BF501" i="4"/>
  <c r="BE501" i="4"/>
  <c r="BG501" i="4" s="1"/>
  <c r="BF500" i="4"/>
  <c r="BE500" i="4"/>
  <c r="BF499" i="4"/>
  <c r="BE499" i="4"/>
  <c r="BF498" i="4"/>
  <c r="BE498" i="4"/>
  <c r="BE497" i="4"/>
  <c r="BG497" i="4" s="1"/>
  <c r="BF497" i="4"/>
  <c r="BF496" i="4"/>
  <c r="BE496" i="4"/>
  <c r="BE495" i="4"/>
  <c r="BF495" i="4"/>
  <c r="BF494" i="4"/>
  <c r="BE494" i="4"/>
  <c r="BE493" i="4"/>
  <c r="BF493" i="4"/>
  <c r="BF492" i="4"/>
  <c r="BE492" i="4"/>
  <c r="BF491" i="4"/>
  <c r="BE491" i="4"/>
  <c r="BF490" i="4"/>
  <c r="BE490" i="4"/>
  <c r="BE489" i="4"/>
  <c r="BF489" i="4"/>
  <c r="BF488" i="4"/>
  <c r="BE488" i="4"/>
  <c r="BE487" i="4"/>
  <c r="BF487" i="4"/>
  <c r="BF486" i="4"/>
  <c r="BE486" i="4"/>
  <c r="BF485" i="4"/>
  <c r="BE485" i="4"/>
  <c r="BE484" i="4"/>
  <c r="BF484" i="4"/>
  <c r="BE483" i="4"/>
  <c r="BF483" i="4"/>
  <c r="BE482" i="4"/>
  <c r="BF482" i="4"/>
  <c r="BF481" i="4"/>
  <c r="BE481" i="4"/>
  <c r="BE480" i="4"/>
  <c r="BF480" i="4"/>
  <c r="BF479" i="4"/>
  <c r="BE479" i="4"/>
  <c r="BE478" i="4"/>
  <c r="BF478" i="4"/>
  <c r="BE477" i="4"/>
  <c r="BF477" i="4"/>
  <c r="BE476" i="4"/>
  <c r="BF476" i="4"/>
  <c r="BF475" i="4"/>
  <c r="BE475" i="4"/>
  <c r="BE474" i="4"/>
  <c r="BF474" i="4"/>
  <c r="BE473" i="4"/>
  <c r="BF473" i="4"/>
  <c r="BE472" i="4"/>
  <c r="BF472" i="4"/>
  <c r="BF471" i="4"/>
  <c r="BE471" i="4"/>
  <c r="BF470" i="4"/>
  <c r="BE470" i="4"/>
  <c r="BE469" i="4"/>
  <c r="BF469" i="4"/>
  <c r="BE468" i="4"/>
  <c r="BF468" i="4"/>
  <c r="BF467" i="4"/>
  <c r="BE467" i="4"/>
  <c r="BF466" i="4"/>
  <c r="BE466" i="4"/>
  <c r="BE465" i="4"/>
  <c r="BF465" i="4"/>
  <c r="BF464" i="4"/>
  <c r="BE464" i="4"/>
  <c r="BF463" i="4"/>
  <c r="BE463" i="4"/>
  <c r="BE462" i="4"/>
  <c r="BF462" i="4"/>
  <c r="BE461" i="4"/>
  <c r="BF461" i="4"/>
  <c r="BF460" i="4"/>
  <c r="BE460" i="4"/>
  <c r="BE459" i="4"/>
  <c r="BF459" i="4"/>
  <c r="BF458" i="4"/>
  <c r="BE458" i="4"/>
  <c r="BF457" i="4"/>
  <c r="BE457" i="4"/>
  <c r="BF456" i="4"/>
  <c r="BE456" i="4"/>
  <c r="BF455" i="4"/>
  <c r="BE455" i="4"/>
  <c r="BF454" i="4"/>
  <c r="BE454" i="4"/>
  <c r="BF453" i="4"/>
  <c r="BE453" i="4"/>
  <c r="BF452" i="4"/>
  <c r="BE452" i="4"/>
  <c r="BE451" i="4"/>
  <c r="BF451" i="4"/>
  <c r="BF450" i="4"/>
  <c r="BE450" i="4"/>
  <c r="BE449" i="4"/>
  <c r="BF449" i="4"/>
  <c r="BA449" i="4"/>
  <c r="BB449" i="4"/>
  <c r="BB448" i="4"/>
  <c r="BA448" i="4"/>
  <c r="AX448" i="4"/>
  <c r="AW448" i="4"/>
  <c r="AX447" i="4"/>
  <c r="AW447" i="4"/>
  <c r="AX446" i="4"/>
  <c r="AW446" i="4"/>
  <c r="AX445" i="4"/>
  <c r="AW445" i="4"/>
  <c r="AX444" i="4"/>
  <c r="AW444" i="4"/>
  <c r="AW443" i="4"/>
  <c r="AX443" i="4"/>
  <c r="AX442" i="4"/>
  <c r="AW442" i="4"/>
  <c r="AW441" i="4"/>
  <c r="AX441" i="4"/>
  <c r="AX440" i="4"/>
  <c r="AW440" i="4"/>
  <c r="AX439" i="4"/>
  <c r="AW439" i="4"/>
  <c r="AX438" i="4"/>
  <c r="AW438" i="4"/>
  <c r="AX437" i="4"/>
  <c r="AW437" i="4"/>
  <c r="AX436" i="4"/>
  <c r="AW436" i="4"/>
  <c r="AW435" i="4"/>
  <c r="AX435" i="4"/>
  <c r="AS434" i="4"/>
  <c r="AT434" i="4"/>
  <c r="BE432" i="4"/>
  <c r="BF432" i="4"/>
  <c r="BF431" i="4"/>
  <c r="BE431" i="4"/>
  <c r="BE430" i="4"/>
  <c r="BF430" i="4"/>
  <c r="BF429" i="4"/>
  <c r="BE429" i="4"/>
  <c r="BF428" i="4"/>
  <c r="BE428" i="4"/>
  <c r="BF427" i="4"/>
  <c r="BE427" i="4"/>
  <c r="BE426" i="4"/>
  <c r="BF426" i="4"/>
  <c r="BE425" i="4"/>
  <c r="BF425" i="4"/>
  <c r="BF424" i="4"/>
  <c r="BE424" i="4"/>
  <c r="BF423" i="4"/>
  <c r="BE423" i="4"/>
  <c r="BE422" i="4"/>
  <c r="BF422" i="4"/>
  <c r="BF421" i="4"/>
  <c r="BE421" i="4"/>
  <c r="BF420" i="4"/>
  <c r="BE420" i="4"/>
  <c r="BF419" i="4"/>
  <c r="BE419" i="4"/>
  <c r="BF418" i="4"/>
  <c r="BE418" i="4"/>
  <c r="BE417" i="4"/>
  <c r="BF417" i="4"/>
  <c r="BF416" i="4"/>
  <c r="BE416" i="4"/>
  <c r="BF415" i="4"/>
  <c r="BE415" i="4"/>
  <c r="BF414" i="4"/>
  <c r="BE414" i="4"/>
  <c r="BE413" i="4"/>
  <c r="BF413" i="4"/>
  <c r="BF412" i="4"/>
  <c r="BE412" i="4"/>
  <c r="BF411" i="4"/>
  <c r="BE411" i="4"/>
  <c r="BE410" i="4"/>
  <c r="BF410" i="4"/>
  <c r="BF409" i="4"/>
  <c r="BE409" i="4"/>
  <c r="BF408" i="4"/>
  <c r="BE408" i="4"/>
  <c r="BF407" i="4"/>
  <c r="BE407" i="4"/>
  <c r="BF406" i="4"/>
  <c r="BE406" i="4"/>
  <c r="BF405" i="4"/>
  <c r="BE405" i="4"/>
  <c r="BF404" i="4"/>
  <c r="BE404" i="4"/>
  <c r="BF403" i="4"/>
  <c r="BE403" i="4"/>
  <c r="BE402" i="4"/>
  <c r="BF402" i="4"/>
  <c r="BE401" i="4"/>
  <c r="BF401" i="4"/>
  <c r="BF400" i="4"/>
  <c r="BE400" i="4"/>
  <c r="BE399" i="4"/>
  <c r="BF399" i="4"/>
  <c r="BE398" i="4"/>
  <c r="BF398" i="4"/>
  <c r="BF397" i="4"/>
  <c r="BE397" i="4"/>
  <c r="BF396" i="4"/>
  <c r="BE396" i="4"/>
  <c r="BF395" i="4"/>
  <c r="BE395" i="4"/>
  <c r="BF394" i="4"/>
  <c r="BE394" i="4"/>
  <c r="BF393" i="4"/>
  <c r="BE393" i="4"/>
  <c r="BE392" i="4"/>
  <c r="BF392" i="4"/>
  <c r="BF391" i="4"/>
  <c r="BE391" i="4"/>
  <c r="BF390" i="4"/>
  <c r="BE390" i="4"/>
  <c r="BF389" i="4"/>
  <c r="BE389" i="4"/>
  <c r="BF388" i="4"/>
  <c r="BE388" i="4"/>
  <c r="BE387" i="4"/>
  <c r="BF387" i="4"/>
  <c r="BF386" i="4"/>
  <c r="BE386" i="4"/>
  <c r="BF385" i="4"/>
  <c r="BE385" i="4"/>
  <c r="BF384" i="4"/>
  <c r="BE384" i="4"/>
  <c r="BF383" i="4"/>
  <c r="BE383" i="4"/>
  <c r="BF382" i="4"/>
  <c r="BE382" i="4"/>
  <c r="BF381" i="4"/>
  <c r="BE381" i="4"/>
  <c r="BE380" i="4"/>
  <c r="BF380" i="4"/>
  <c r="BF379" i="4"/>
  <c r="BE379" i="4"/>
  <c r="BF378" i="4"/>
  <c r="BE378" i="4"/>
  <c r="BE377" i="4"/>
  <c r="BF377" i="4"/>
  <c r="BF376" i="4"/>
  <c r="BE376" i="4"/>
  <c r="BF375" i="4"/>
  <c r="BE375" i="4"/>
  <c r="BF374" i="4"/>
  <c r="BE374" i="4"/>
  <c r="BF373" i="4"/>
  <c r="BE373" i="4"/>
  <c r="BF372" i="4"/>
  <c r="BE372" i="4"/>
  <c r="BF371" i="4"/>
  <c r="BE371" i="4"/>
  <c r="BE370" i="4"/>
  <c r="BF370" i="4"/>
  <c r="BF369" i="4"/>
  <c r="BE369" i="4"/>
  <c r="BF368" i="4"/>
  <c r="BE368" i="4"/>
  <c r="BF367" i="4"/>
  <c r="BE367" i="4"/>
  <c r="BE366" i="4"/>
  <c r="BF366" i="4"/>
  <c r="BF365" i="4"/>
  <c r="BE365" i="4"/>
  <c r="BF364" i="4"/>
  <c r="BE364" i="4"/>
  <c r="BF363" i="4"/>
  <c r="BE363" i="4"/>
  <c r="BF362" i="4"/>
  <c r="BE362" i="4"/>
  <c r="BE361" i="4"/>
  <c r="BF361" i="4"/>
  <c r="BF360" i="4"/>
  <c r="BE360" i="4"/>
  <c r="BF359" i="4"/>
  <c r="BE359" i="4"/>
  <c r="BF358" i="4"/>
  <c r="BE358" i="4"/>
  <c r="BF357" i="4"/>
  <c r="BE357" i="4"/>
  <c r="BF356" i="4"/>
  <c r="BE356" i="4"/>
  <c r="BE355" i="4"/>
  <c r="BF355" i="4"/>
  <c r="BF354" i="4"/>
  <c r="BE354" i="4"/>
  <c r="BE353" i="4"/>
  <c r="BF353" i="4"/>
  <c r="BF352" i="4"/>
  <c r="BE352" i="4"/>
  <c r="BE351" i="4"/>
  <c r="BF351" i="4"/>
  <c r="BF350" i="4"/>
  <c r="BE350" i="4"/>
  <c r="BF349" i="4"/>
  <c r="BE349" i="4"/>
  <c r="BF348" i="4"/>
  <c r="BE348" i="4"/>
  <c r="BF347" i="4"/>
  <c r="BE347" i="4"/>
  <c r="BE346" i="4"/>
  <c r="BF346" i="4"/>
  <c r="BF345" i="4"/>
  <c r="BE345" i="4"/>
  <c r="BF344" i="4"/>
  <c r="BE344" i="4"/>
  <c r="BE343" i="4"/>
  <c r="BF343" i="4"/>
  <c r="BF342" i="4"/>
  <c r="BE342" i="4"/>
  <c r="BE341" i="4"/>
  <c r="BF341" i="4"/>
  <c r="BF340" i="4"/>
  <c r="BE340" i="4"/>
  <c r="BF339" i="4"/>
  <c r="BE339" i="4"/>
  <c r="BF338" i="4"/>
  <c r="BE338" i="4"/>
  <c r="BF337" i="4"/>
  <c r="BE337" i="4"/>
  <c r="BF336" i="4"/>
  <c r="BE336" i="4"/>
  <c r="BE335" i="4"/>
  <c r="BF335" i="4"/>
  <c r="BF334" i="4"/>
  <c r="BE334" i="4"/>
  <c r="BF333" i="4"/>
  <c r="BE333" i="4"/>
  <c r="BF332" i="4"/>
  <c r="BE332" i="4"/>
  <c r="BF331" i="4"/>
  <c r="BE331" i="4"/>
  <c r="BF330" i="4"/>
  <c r="BE330" i="4"/>
  <c r="BF329" i="4"/>
  <c r="BE329" i="4"/>
  <c r="BF328" i="4"/>
  <c r="BE328" i="4"/>
  <c r="BF327" i="4"/>
  <c r="BE327" i="4"/>
  <c r="BF326" i="4"/>
  <c r="BE326" i="4"/>
  <c r="BF325" i="4"/>
  <c r="BE325" i="4"/>
  <c r="BF324" i="4"/>
  <c r="BE324" i="4"/>
  <c r="BF323" i="4"/>
  <c r="BE323" i="4"/>
  <c r="BF322" i="4"/>
  <c r="BE322" i="4"/>
  <c r="BF321" i="4"/>
  <c r="BE321" i="4"/>
  <c r="BF320" i="4"/>
  <c r="BE320" i="4"/>
  <c r="BF319" i="4"/>
  <c r="BE319" i="4"/>
  <c r="BF318" i="4"/>
  <c r="BE318" i="4"/>
  <c r="BF317" i="4"/>
  <c r="BE317" i="4"/>
  <c r="BF316" i="4"/>
  <c r="BE316" i="4"/>
  <c r="BE315" i="4"/>
  <c r="BF315" i="4"/>
  <c r="BE314" i="4"/>
  <c r="BF314" i="4"/>
  <c r="BE313" i="4"/>
  <c r="BF313" i="4"/>
  <c r="BF312" i="4"/>
  <c r="BE312" i="4"/>
  <c r="BF311" i="4"/>
  <c r="BE311" i="4"/>
  <c r="BF310" i="4"/>
  <c r="BE310" i="4"/>
  <c r="BF309" i="4"/>
  <c r="BE309" i="4"/>
  <c r="BF308" i="4"/>
  <c r="BE308" i="4"/>
  <c r="BF307" i="4"/>
  <c r="BE307" i="4"/>
  <c r="BE306" i="4"/>
  <c r="BF306" i="4"/>
  <c r="BE305" i="4"/>
  <c r="BF305" i="4"/>
  <c r="BF304" i="4"/>
  <c r="BE304" i="4"/>
  <c r="BE303" i="4"/>
  <c r="BF303" i="4"/>
  <c r="BE302" i="4"/>
  <c r="BF302" i="4"/>
  <c r="BF301" i="4"/>
  <c r="BE301" i="4"/>
  <c r="BE300" i="4"/>
  <c r="BF300" i="4"/>
  <c r="BE299" i="4"/>
  <c r="BF299" i="4"/>
  <c r="BF298" i="4"/>
  <c r="BE298" i="4"/>
  <c r="BF297" i="4"/>
  <c r="BE297" i="4"/>
  <c r="BF296" i="4"/>
  <c r="BE296" i="4"/>
  <c r="BF295" i="4"/>
  <c r="BE295" i="4"/>
  <c r="BE294" i="4"/>
  <c r="BF294" i="4"/>
  <c r="BE293" i="4"/>
  <c r="BF293" i="4"/>
  <c r="BF292" i="4"/>
  <c r="BE292" i="4"/>
  <c r="BE291" i="4"/>
  <c r="BF291" i="4"/>
  <c r="BE290" i="4"/>
  <c r="BF290" i="4"/>
  <c r="BE289" i="4"/>
  <c r="BF289" i="4"/>
  <c r="BE288" i="4"/>
  <c r="BF288" i="4"/>
  <c r="BE287" i="4"/>
  <c r="BF287" i="4"/>
  <c r="BF286" i="4"/>
  <c r="BE286" i="4"/>
  <c r="BF285" i="4"/>
  <c r="BE285" i="4"/>
  <c r="BF284" i="4"/>
  <c r="BE284" i="4"/>
  <c r="BE283" i="4"/>
  <c r="BF283" i="4"/>
  <c r="BF282" i="4"/>
  <c r="BE282" i="4"/>
  <c r="BF281" i="4"/>
  <c r="BE281" i="4"/>
  <c r="BF280" i="4"/>
  <c r="BE280" i="4"/>
  <c r="BF279" i="4"/>
  <c r="BE279" i="4"/>
  <c r="BF278" i="4"/>
  <c r="BE278" i="4"/>
  <c r="BF277" i="4"/>
  <c r="BE277" i="4"/>
  <c r="BE276" i="4"/>
  <c r="BF276" i="4"/>
  <c r="BE275" i="4"/>
  <c r="BF275" i="4"/>
  <c r="BF274" i="4"/>
  <c r="BE274" i="4"/>
  <c r="BF273" i="4"/>
  <c r="BE273" i="4"/>
  <c r="BF272" i="4"/>
  <c r="BE272" i="4"/>
  <c r="BF271" i="4"/>
  <c r="BE271" i="4"/>
  <c r="BE270" i="4"/>
  <c r="BF270" i="4"/>
  <c r="BE269" i="4"/>
  <c r="BF269" i="4"/>
  <c r="BE268" i="4"/>
  <c r="BF268" i="4"/>
  <c r="BE267" i="4"/>
  <c r="BF267" i="4"/>
  <c r="BF266" i="4"/>
  <c r="BE266" i="4"/>
  <c r="BF265" i="4"/>
  <c r="BE265" i="4"/>
  <c r="BF264" i="4"/>
  <c r="BE264" i="4"/>
  <c r="BE263" i="4"/>
  <c r="BF263" i="4"/>
  <c r="BF262" i="4"/>
  <c r="BE262" i="4"/>
  <c r="BF261" i="4"/>
  <c r="BE261" i="4"/>
  <c r="BF260" i="4"/>
  <c r="BE260" i="4"/>
  <c r="BF259" i="4"/>
  <c r="BE259" i="4"/>
  <c r="BE258" i="4"/>
  <c r="BF258" i="4"/>
  <c r="BE257" i="4"/>
  <c r="BF257" i="4"/>
  <c r="BF256" i="4"/>
  <c r="BE256" i="4"/>
  <c r="BE255" i="4"/>
  <c r="BF255" i="4"/>
  <c r="BE254" i="4"/>
  <c r="BF254" i="4"/>
  <c r="BE253" i="4"/>
  <c r="BF253" i="4"/>
  <c r="BF252" i="4"/>
  <c r="BE252" i="4"/>
  <c r="BF251" i="4"/>
  <c r="BE251" i="4"/>
  <c r="BE250" i="4"/>
  <c r="BF250" i="4"/>
  <c r="BE249" i="4"/>
  <c r="BF249" i="4"/>
  <c r="BF248" i="4"/>
  <c r="BE248" i="4"/>
  <c r="BE247" i="4"/>
  <c r="BF247" i="4"/>
  <c r="BF246" i="4"/>
  <c r="BE246" i="4"/>
  <c r="BE245" i="4"/>
  <c r="BF245" i="4"/>
  <c r="BF244" i="4"/>
  <c r="BE244" i="4"/>
  <c r="BE243" i="4"/>
  <c r="BF243" i="4"/>
  <c r="BF242" i="4"/>
  <c r="BE242" i="4"/>
  <c r="BF241" i="4"/>
  <c r="BE241" i="4"/>
  <c r="BE240" i="4"/>
  <c r="BF240" i="4"/>
  <c r="BF239" i="4"/>
  <c r="BE239" i="4"/>
  <c r="BE238" i="4"/>
  <c r="BF238" i="4"/>
  <c r="BE237" i="4"/>
  <c r="BF237" i="4"/>
  <c r="BF236" i="4"/>
  <c r="BE236" i="4"/>
  <c r="BE235" i="4"/>
  <c r="BF235" i="4"/>
  <c r="BF234" i="4"/>
  <c r="BE234" i="4"/>
  <c r="BF233" i="4"/>
  <c r="BE233" i="4"/>
  <c r="BE232" i="4"/>
  <c r="BF232" i="4"/>
  <c r="BE231" i="4"/>
  <c r="BF231" i="4"/>
  <c r="BE230" i="4"/>
  <c r="BF230" i="4"/>
  <c r="BF229" i="4"/>
  <c r="BE229" i="4"/>
  <c r="BE228" i="4"/>
  <c r="BF228" i="4"/>
  <c r="BF227" i="4"/>
  <c r="BE227" i="4"/>
  <c r="BF226" i="4"/>
  <c r="BE226" i="4"/>
  <c r="BF225" i="4"/>
  <c r="BE225" i="4"/>
  <c r="BF224" i="4"/>
  <c r="BE224" i="4"/>
  <c r="BF223" i="4"/>
  <c r="BE223" i="4"/>
  <c r="BE222" i="4"/>
  <c r="BF222" i="4"/>
  <c r="BF221" i="4"/>
  <c r="BE221" i="4"/>
  <c r="BE220" i="4"/>
  <c r="BF220" i="4"/>
  <c r="BE219" i="4"/>
  <c r="BF219" i="4"/>
  <c r="BF218" i="4"/>
  <c r="BE218" i="4"/>
  <c r="BE217" i="4"/>
  <c r="BF217" i="4"/>
  <c r="BF216" i="4"/>
  <c r="BE216" i="4"/>
  <c r="BF215" i="4"/>
  <c r="BE215" i="4"/>
  <c r="BF214" i="4"/>
  <c r="BE214" i="4"/>
  <c r="BE213" i="4"/>
  <c r="BF213" i="4"/>
  <c r="BE212" i="4"/>
  <c r="BF212" i="4"/>
  <c r="BF211" i="4"/>
  <c r="BE211" i="4"/>
  <c r="BF210" i="4"/>
  <c r="BE210" i="4"/>
  <c r="BE209" i="4"/>
  <c r="BF209" i="4"/>
  <c r="BE208" i="4"/>
  <c r="BF208" i="4"/>
  <c r="BF207" i="4"/>
  <c r="BE207" i="4"/>
  <c r="BF206" i="4"/>
  <c r="BE206" i="4"/>
  <c r="BF205" i="4"/>
  <c r="BE205" i="4"/>
  <c r="BF204" i="4"/>
  <c r="BE204" i="4"/>
  <c r="BE203" i="4"/>
  <c r="BF203" i="4"/>
  <c r="BF202" i="4"/>
  <c r="BE202" i="4"/>
  <c r="BF201" i="4"/>
  <c r="BE201" i="4"/>
  <c r="BF200" i="4"/>
  <c r="BE200" i="4"/>
  <c r="BF199" i="4"/>
  <c r="BE199" i="4"/>
  <c r="BE198" i="4"/>
  <c r="BF198" i="4"/>
  <c r="BE197" i="4"/>
  <c r="BF197" i="4"/>
  <c r="BF196" i="4"/>
  <c r="BE196" i="4"/>
  <c r="BE195" i="4"/>
  <c r="BF195" i="4"/>
  <c r="BF194" i="4"/>
  <c r="BE194" i="4"/>
  <c r="BE193" i="4"/>
  <c r="BF193" i="4"/>
  <c r="BE192" i="4"/>
  <c r="BF192" i="4"/>
  <c r="BF191" i="4"/>
  <c r="BE191" i="4"/>
  <c r="BF190" i="4"/>
  <c r="BE190" i="4"/>
  <c r="BF189" i="4"/>
  <c r="BE189" i="4"/>
  <c r="BF188" i="4"/>
  <c r="BE188" i="4"/>
  <c r="BF187" i="4"/>
  <c r="BE187" i="4"/>
  <c r="BF186" i="4"/>
  <c r="BE186" i="4"/>
  <c r="BF185" i="4"/>
  <c r="BE185" i="4"/>
  <c r="BF184" i="4"/>
  <c r="BE184" i="4"/>
  <c r="BF183" i="4"/>
  <c r="BE183" i="4"/>
  <c r="BE182" i="4"/>
  <c r="BF182" i="4"/>
  <c r="BE181" i="4"/>
  <c r="BF181" i="4"/>
  <c r="BF180" i="4"/>
  <c r="BE180" i="4"/>
  <c r="BF179" i="4"/>
  <c r="BE179" i="4"/>
  <c r="BE178" i="4"/>
  <c r="BF178" i="4"/>
  <c r="BE177" i="4"/>
  <c r="BF177" i="4"/>
  <c r="BF176" i="4"/>
  <c r="BE176" i="4"/>
  <c r="BF175" i="4"/>
  <c r="BE175" i="4"/>
  <c r="BF174" i="4"/>
  <c r="BE174" i="4"/>
  <c r="BF173" i="4"/>
  <c r="BE173" i="4"/>
  <c r="BE172" i="4"/>
  <c r="BF172" i="4"/>
  <c r="BE171" i="4"/>
  <c r="BF171" i="4"/>
  <c r="BF170" i="4"/>
  <c r="BE170" i="4"/>
  <c r="BF169" i="4"/>
  <c r="BE169" i="4"/>
  <c r="BE168" i="4"/>
  <c r="BF168" i="4"/>
  <c r="BE167" i="4"/>
  <c r="BF167" i="4"/>
  <c r="BE166" i="4"/>
  <c r="BF166" i="4"/>
  <c r="BF165" i="4"/>
  <c r="BE165" i="4"/>
  <c r="BE164" i="4"/>
  <c r="BF164" i="4"/>
  <c r="BF163" i="4"/>
  <c r="BE163" i="4"/>
  <c r="BE162" i="4"/>
  <c r="BF162" i="4"/>
  <c r="BE161" i="4"/>
  <c r="BF161" i="4"/>
  <c r="BF160" i="4"/>
  <c r="BE160" i="4"/>
  <c r="BF159" i="4"/>
  <c r="BE159" i="4"/>
  <c r="BE158" i="4"/>
  <c r="BF158" i="4"/>
  <c r="BF157" i="4"/>
  <c r="BE157" i="4"/>
  <c r="BF156" i="4"/>
  <c r="BE156" i="4"/>
  <c r="BE155" i="4"/>
  <c r="BF155" i="4"/>
  <c r="BE154" i="4"/>
  <c r="BF154" i="4"/>
  <c r="BF153" i="4"/>
  <c r="BE153" i="4"/>
  <c r="BE152" i="4"/>
  <c r="BF152" i="4"/>
  <c r="BE151" i="4"/>
  <c r="BF151" i="4"/>
  <c r="BE150" i="4"/>
  <c r="BF150" i="4"/>
  <c r="BE149" i="4"/>
  <c r="BF149" i="4"/>
  <c r="BF148" i="4"/>
  <c r="BE148" i="4"/>
  <c r="BF147" i="4"/>
  <c r="BE147" i="4"/>
  <c r="BF146" i="4"/>
  <c r="BE146" i="4"/>
  <c r="BE145" i="4"/>
  <c r="BF145" i="4"/>
  <c r="BE144" i="4"/>
  <c r="BF144" i="4"/>
  <c r="BF143" i="4"/>
  <c r="BE143" i="4"/>
  <c r="BF142" i="4"/>
  <c r="BE142" i="4"/>
  <c r="BE141" i="4"/>
  <c r="BF141" i="4"/>
  <c r="BF140" i="4"/>
  <c r="BE140" i="4"/>
  <c r="BE139" i="4"/>
  <c r="BF139" i="4"/>
  <c r="BF138" i="4"/>
  <c r="BE138" i="4"/>
  <c r="BF137" i="4"/>
  <c r="BE137" i="4"/>
  <c r="BF136" i="4"/>
  <c r="BE136" i="4"/>
  <c r="BE135" i="4"/>
  <c r="BF135" i="4"/>
  <c r="BF134" i="4"/>
  <c r="BE134" i="4"/>
  <c r="BF133" i="4"/>
  <c r="BE133" i="4"/>
  <c r="BE132" i="4"/>
  <c r="BF132" i="4"/>
  <c r="BF131" i="4"/>
  <c r="BE131" i="4"/>
  <c r="BF130" i="4"/>
  <c r="BE130" i="4"/>
  <c r="BF129" i="4"/>
  <c r="BE129" i="4"/>
  <c r="BF128" i="4"/>
  <c r="BE128" i="4"/>
  <c r="BE127" i="4"/>
  <c r="BF127" i="4"/>
  <c r="BF126" i="4"/>
  <c r="BE126" i="4"/>
  <c r="BE125" i="4"/>
  <c r="BF125" i="4"/>
  <c r="BE124" i="4"/>
  <c r="BF124" i="4"/>
  <c r="BF123" i="4"/>
  <c r="BE123" i="4"/>
  <c r="BE122" i="4"/>
  <c r="BF122" i="4"/>
  <c r="BE121" i="4"/>
  <c r="BF121" i="4"/>
  <c r="BE120" i="4"/>
  <c r="BF120" i="4"/>
  <c r="BE119" i="4"/>
  <c r="BF119" i="4"/>
  <c r="BE118" i="4"/>
  <c r="BF118" i="4"/>
  <c r="BE117" i="4"/>
  <c r="BF117" i="4"/>
  <c r="BE116" i="4"/>
  <c r="BF116" i="4"/>
  <c r="BE115" i="4"/>
  <c r="BF115" i="4"/>
  <c r="BE114" i="4"/>
  <c r="BF114" i="4"/>
  <c r="BE113" i="4"/>
  <c r="BF113" i="4"/>
  <c r="BE112" i="4"/>
  <c r="BF112" i="4"/>
  <c r="BE111" i="4"/>
  <c r="BF111" i="4"/>
  <c r="BF110" i="4"/>
  <c r="BE110" i="4"/>
  <c r="BF109" i="4"/>
  <c r="BE109" i="4"/>
  <c r="BF108" i="4"/>
  <c r="BE108" i="4"/>
  <c r="BF107" i="4"/>
  <c r="BE107" i="4"/>
  <c r="BF106" i="4"/>
  <c r="BE106" i="4"/>
  <c r="BF105" i="4"/>
  <c r="BE105" i="4"/>
  <c r="BF104" i="4"/>
  <c r="BE104" i="4"/>
  <c r="BF103" i="4"/>
  <c r="BE103" i="4"/>
  <c r="BE102" i="4"/>
  <c r="BF102" i="4"/>
  <c r="BF101" i="4"/>
  <c r="BE101" i="4"/>
  <c r="BF100" i="4"/>
  <c r="BE100" i="4"/>
  <c r="BE99" i="4"/>
  <c r="BF99" i="4"/>
  <c r="BF98" i="4"/>
  <c r="BE98" i="4"/>
  <c r="BF97" i="4"/>
  <c r="BE97" i="4"/>
  <c r="BE96" i="4"/>
  <c r="BF96" i="4"/>
  <c r="BE95" i="4"/>
  <c r="BF95" i="4"/>
  <c r="BF94" i="4"/>
  <c r="BE94" i="4"/>
  <c r="BF93" i="4"/>
  <c r="BE93" i="4"/>
  <c r="BF92" i="4"/>
  <c r="BE92" i="4"/>
  <c r="BF91" i="4"/>
  <c r="BE91" i="4"/>
  <c r="BF90" i="4"/>
  <c r="BE90" i="4"/>
  <c r="BF89" i="4"/>
  <c r="BE89" i="4"/>
  <c r="BE88" i="4"/>
  <c r="BF88" i="4"/>
  <c r="BF87" i="4"/>
  <c r="BE87" i="4"/>
  <c r="BE86" i="4"/>
  <c r="BF86" i="4"/>
  <c r="BE85" i="4"/>
  <c r="BF85" i="4"/>
  <c r="BF84" i="4"/>
  <c r="BE84" i="4"/>
  <c r="BF83" i="4"/>
  <c r="BE83" i="4"/>
  <c r="BF82" i="4"/>
  <c r="BE82" i="4"/>
  <c r="BF81" i="4"/>
  <c r="BE81" i="4"/>
  <c r="BF80" i="4"/>
  <c r="BE80" i="4"/>
  <c r="BF79" i="4"/>
  <c r="BE79" i="4"/>
  <c r="BE78" i="4"/>
  <c r="BF78" i="4"/>
  <c r="BF77" i="4"/>
  <c r="BE77" i="4"/>
  <c r="BF76" i="4"/>
  <c r="BE76" i="4"/>
  <c r="BF75" i="4"/>
  <c r="BE75" i="4"/>
  <c r="BF74" i="4"/>
  <c r="BE74" i="4"/>
  <c r="BF73" i="4"/>
  <c r="BE73" i="4"/>
  <c r="BF72" i="4"/>
  <c r="BE72" i="4"/>
  <c r="BF71" i="4"/>
  <c r="BE71" i="4"/>
  <c r="BF70" i="4"/>
  <c r="BE70" i="4"/>
  <c r="BF69" i="4"/>
  <c r="BE69" i="4"/>
  <c r="BE68" i="4"/>
  <c r="BF68" i="4"/>
  <c r="BE67" i="4"/>
  <c r="BF67" i="4"/>
  <c r="BF66" i="4"/>
  <c r="BE66" i="4"/>
  <c r="BE65" i="4"/>
  <c r="BF65" i="4"/>
  <c r="BF64" i="4"/>
  <c r="BE64" i="4"/>
  <c r="BF63" i="4"/>
  <c r="BE63" i="4"/>
  <c r="BE62" i="4"/>
  <c r="BF62" i="4"/>
  <c r="BF61" i="4"/>
  <c r="BE61" i="4"/>
  <c r="BF60" i="4"/>
  <c r="BE60" i="4"/>
  <c r="BE59" i="4"/>
  <c r="BF59" i="4"/>
  <c r="BF58" i="4"/>
  <c r="BE58" i="4"/>
  <c r="BE57" i="4"/>
  <c r="BF57" i="4"/>
  <c r="BE56" i="4"/>
  <c r="BF56" i="4"/>
  <c r="BE55" i="4"/>
  <c r="BF55" i="4"/>
  <c r="BE54" i="4"/>
  <c r="BF54" i="4"/>
  <c r="BF53" i="4"/>
  <c r="BE53" i="4"/>
  <c r="BE52" i="4"/>
  <c r="BF52" i="4"/>
  <c r="BF51" i="4"/>
  <c r="BE51" i="4"/>
  <c r="BE50" i="4"/>
  <c r="BF50" i="4"/>
  <c r="BF49" i="4"/>
  <c r="BE49" i="4"/>
  <c r="BF48" i="4"/>
  <c r="BE48" i="4"/>
  <c r="BF47" i="4"/>
  <c r="BE47" i="4"/>
  <c r="BF46" i="4"/>
  <c r="BE46" i="4"/>
  <c r="BE45" i="4"/>
  <c r="BF45" i="4"/>
  <c r="BF44" i="4"/>
  <c r="BE44" i="4"/>
  <c r="BE43" i="4"/>
  <c r="BF43" i="4"/>
  <c r="BE42" i="4"/>
  <c r="BF42" i="4"/>
  <c r="BF41" i="4"/>
  <c r="BE41" i="4"/>
  <c r="BE40" i="4"/>
  <c r="BF40" i="4"/>
  <c r="BE39" i="4"/>
  <c r="BF39" i="4"/>
  <c r="BF38" i="4"/>
  <c r="BE38" i="4"/>
  <c r="BF37" i="4"/>
  <c r="BE37" i="4"/>
  <c r="BE36" i="4"/>
  <c r="BF36" i="4"/>
  <c r="BE35" i="4"/>
  <c r="BF35" i="4"/>
  <c r="BF34" i="4"/>
  <c r="BE34" i="4"/>
  <c r="BF33" i="4"/>
  <c r="BE33" i="4"/>
  <c r="BF32" i="4"/>
  <c r="BE32" i="4"/>
  <c r="BF31" i="4"/>
  <c r="BE31" i="4"/>
  <c r="BF30" i="4"/>
  <c r="BE30" i="4"/>
  <c r="BE29" i="4"/>
  <c r="BF29" i="4"/>
  <c r="BE28" i="4"/>
  <c r="BF28" i="4"/>
  <c r="BE27" i="4"/>
  <c r="BF27" i="4"/>
  <c r="BF26" i="4"/>
  <c r="BE26" i="4"/>
  <c r="BF25" i="4"/>
  <c r="BE25" i="4"/>
  <c r="BE24" i="4"/>
  <c r="BF24" i="4"/>
  <c r="BF23" i="4"/>
  <c r="BE23" i="4"/>
  <c r="BF22" i="4"/>
  <c r="BE22" i="4"/>
  <c r="BE21" i="4"/>
  <c r="BF21" i="4"/>
  <c r="BF20" i="4"/>
  <c r="BE20" i="4"/>
  <c r="BF19" i="4"/>
  <c r="BE19" i="4"/>
  <c r="BF18" i="4"/>
  <c r="BE18" i="4"/>
  <c r="BE17" i="4"/>
  <c r="BF17" i="4"/>
  <c r="BE16" i="4"/>
  <c r="BF16" i="4"/>
  <c r="BE15" i="4"/>
  <c r="BF15" i="4"/>
  <c r="BF14" i="4"/>
  <c r="BE14" i="4"/>
  <c r="BF13" i="4"/>
  <c r="BE13" i="4"/>
  <c r="BF12" i="4"/>
  <c r="BE12" i="4"/>
  <c r="BF11" i="4"/>
  <c r="BE11" i="4"/>
  <c r="BE10" i="4"/>
  <c r="BF10" i="4"/>
  <c r="BE9" i="4"/>
  <c r="BF9" i="4"/>
  <c r="BF8" i="4"/>
  <c r="BE8" i="4"/>
  <c r="AW997" i="4"/>
  <c r="AY997" i="4" s="1"/>
  <c r="AX997" i="4"/>
  <c r="AW996" i="4"/>
  <c r="AY996" i="4" s="1"/>
  <c r="AX996" i="4"/>
  <c r="AX989" i="4"/>
  <c r="AW989" i="4"/>
  <c r="AY989" i="4" s="1"/>
  <c r="AW988" i="4"/>
  <c r="AY988" i="4" s="1"/>
  <c r="AX988" i="4"/>
  <c r="AS7" i="4"/>
  <c r="AT7" i="4"/>
  <c r="AT6" i="4"/>
  <c r="AS6" i="4"/>
  <c r="AT5" i="4"/>
  <c r="AS5" i="4"/>
  <c r="AS4" i="4"/>
  <c r="AT4" i="4"/>
  <c r="AS3" i="4"/>
  <c r="AT3" i="4"/>
  <c r="AS1000" i="4"/>
  <c r="AU1000" i="4" s="1"/>
  <c r="AT1000" i="4"/>
  <c r="AS999" i="4"/>
  <c r="AU999" i="4" s="1"/>
  <c r="AT999" i="4"/>
  <c r="AT998" i="4"/>
  <c r="AS998" i="4"/>
  <c r="AU998" i="4" s="1"/>
  <c r="AS997" i="4"/>
  <c r="AU997" i="4" s="1"/>
  <c r="AT997" i="4"/>
  <c r="AS996" i="4"/>
  <c r="AU996" i="4" s="1"/>
  <c r="AT996" i="4"/>
  <c r="AT995" i="4"/>
  <c r="AS995" i="4"/>
  <c r="AU995" i="4" s="1"/>
  <c r="AS994" i="4"/>
  <c r="AU994" i="4" s="1"/>
  <c r="AT994" i="4"/>
  <c r="AT993" i="4"/>
  <c r="AS993" i="4"/>
  <c r="AU993" i="4" s="1"/>
  <c r="AS992" i="4"/>
  <c r="AU992" i="4" s="1"/>
  <c r="AT992" i="4"/>
  <c r="AS991" i="4"/>
  <c r="AU991" i="4" s="1"/>
  <c r="AT991" i="4"/>
  <c r="AS990" i="4"/>
  <c r="AU990" i="4" s="1"/>
  <c r="AT990" i="4"/>
  <c r="AS989" i="4"/>
  <c r="AU989" i="4" s="1"/>
  <c r="AT989" i="4"/>
  <c r="AS988" i="4"/>
  <c r="AU988" i="4" s="1"/>
  <c r="AT988" i="4"/>
  <c r="AT987" i="4"/>
  <c r="AS987" i="4"/>
  <c r="AU987" i="4" s="1"/>
  <c r="AS986" i="4"/>
  <c r="AU986" i="4" s="1"/>
  <c r="AT986" i="4"/>
  <c r="AS985" i="4"/>
  <c r="AU985" i="4" s="1"/>
  <c r="AT985" i="4"/>
  <c r="AS984" i="4"/>
  <c r="AU984" i="4" s="1"/>
  <c r="AT984" i="4"/>
  <c r="AT983" i="4"/>
  <c r="AS983" i="4"/>
  <c r="AU983" i="4" s="1"/>
  <c r="AS982" i="4"/>
  <c r="AU982" i="4" s="1"/>
  <c r="AT982" i="4"/>
  <c r="AS981" i="4"/>
  <c r="AU981" i="4" s="1"/>
  <c r="AT981" i="4"/>
  <c r="AS980" i="4"/>
  <c r="AU980" i="4" s="1"/>
  <c r="AT980" i="4"/>
  <c r="AT979" i="4"/>
  <c r="AS979" i="4"/>
  <c r="AU979" i="4" s="1"/>
  <c r="AT978" i="4"/>
  <c r="AS978" i="4"/>
  <c r="AU978" i="4" s="1"/>
  <c r="AT977" i="4"/>
  <c r="AS977" i="4"/>
  <c r="AU977" i="4" s="1"/>
  <c r="AS976" i="4"/>
  <c r="AU976" i="4" s="1"/>
  <c r="AT976" i="4"/>
  <c r="AT975" i="4"/>
  <c r="AS975" i="4"/>
  <c r="AU975" i="4" s="1"/>
  <c r="AT974" i="4"/>
  <c r="AS974" i="4"/>
  <c r="AU974" i="4" s="1"/>
  <c r="AT973" i="4"/>
  <c r="AS973" i="4"/>
  <c r="AU973" i="4" s="1"/>
  <c r="AT972" i="4"/>
  <c r="AS972" i="4"/>
  <c r="AU972" i="4" s="1"/>
  <c r="AS971" i="4"/>
  <c r="AU971" i="4" s="1"/>
  <c r="AT971" i="4"/>
  <c r="AS970" i="4"/>
  <c r="AU970" i="4" s="1"/>
  <c r="AT970" i="4"/>
  <c r="AS969" i="4"/>
  <c r="AU969" i="4" s="1"/>
  <c r="AT969" i="4"/>
  <c r="AS968" i="4"/>
  <c r="AU968" i="4" s="1"/>
  <c r="AT968" i="4"/>
  <c r="AS967" i="4"/>
  <c r="AU967" i="4" s="1"/>
  <c r="AT967" i="4"/>
  <c r="AS966" i="4"/>
  <c r="AU966" i="4" s="1"/>
  <c r="AT966" i="4"/>
  <c r="AS965" i="4"/>
  <c r="AU965" i="4" s="1"/>
  <c r="AT965" i="4"/>
  <c r="AT964" i="4"/>
  <c r="AS964" i="4"/>
  <c r="AU964" i="4" s="1"/>
  <c r="AS963" i="4"/>
  <c r="AU963" i="4" s="1"/>
  <c r="AT963" i="4"/>
  <c r="AS962" i="4"/>
  <c r="AU962" i="4" s="1"/>
  <c r="AT962" i="4"/>
  <c r="AT961" i="4"/>
  <c r="AS961" i="4"/>
  <c r="AU961" i="4" s="1"/>
  <c r="AT960" i="4"/>
  <c r="AS960" i="4"/>
  <c r="AU960" i="4" s="1"/>
  <c r="AS959" i="4"/>
  <c r="AU959" i="4" s="1"/>
  <c r="AT959" i="4"/>
  <c r="AT958" i="4"/>
  <c r="AS958" i="4"/>
  <c r="AU958" i="4" s="1"/>
  <c r="AT957" i="4"/>
  <c r="AS957" i="4"/>
  <c r="AU957" i="4" s="1"/>
  <c r="AS956" i="4"/>
  <c r="AU956" i="4" s="1"/>
  <c r="AT956" i="4"/>
  <c r="AS955" i="4"/>
  <c r="AU955" i="4" s="1"/>
  <c r="AT955" i="4"/>
  <c r="AT954" i="4"/>
  <c r="AS954" i="4"/>
  <c r="AU954" i="4" s="1"/>
  <c r="AT953" i="4"/>
  <c r="AS953" i="4"/>
  <c r="AU953" i="4" s="1"/>
  <c r="AS952" i="4"/>
  <c r="AU952" i="4" s="1"/>
  <c r="AT952" i="4"/>
  <c r="AT951" i="4"/>
  <c r="AS951" i="4"/>
  <c r="AU951" i="4" s="1"/>
  <c r="AT950" i="4"/>
  <c r="AS950" i="4"/>
  <c r="AU950" i="4" s="1"/>
  <c r="AT949" i="4"/>
  <c r="AS949" i="4"/>
  <c r="AU949" i="4" s="1"/>
  <c r="AT948" i="4"/>
  <c r="AS948" i="4"/>
  <c r="AU948" i="4" s="1"/>
  <c r="AS947" i="4"/>
  <c r="AU947" i="4" s="1"/>
  <c r="AT947" i="4"/>
  <c r="AS946" i="4"/>
  <c r="AU946" i="4" s="1"/>
  <c r="AT946" i="4"/>
  <c r="AS945" i="4"/>
  <c r="AU945" i="4" s="1"/>
  <c r="AT945" i="4"/>
  <c r="AS944" i="4"/>
  <c r="AU944" i="4" s="1"/>
  <c r="AT944" i="4"/>
  <c r="AS943" i="4"/>
  <c r="AU943" i="4" s="1"/>
  <c r="AT943" i="4"/>
  <c r="AS942" i="4"/>
  <c r="AU942" i="4" s="1"/>
  <c r="AT942" i="4"/>
  <c r="AS941" i="4"/>
  <c r="AU941" i="4" s="1"/>
  <c r="AT941" i="4"/>
  <c r="AT940" i="4"/>
  <c r="AS940" i="4"/>
  <c r="AU940" i="4" s="1"/>
  <c r="AS939" i="4"/>
  <c r="AU939" i="4" s="1"/>
  <c r="AT939" i="4"/>
  <c r="AS938" i="4"/>
  <c r="AU938" i="4" s="1"/>
  <c r="AT938" i="4"/>
  <c r="AT937" i="4"/>
  <c r="AS937" i="4"/>
  <c r="AU937" i="4" s="1"/>
  <c r="AS936" i="4"/>
  <c r="AU936" i="4" s="1"/>
  <c r="AT936" i="4"/>
  <c r="AT935" i="4"/>
  <c r="AS935" i="4"/>
  <c r="AU935" i="4" s="1"/>
  <c r="AT934" i="4"/>
  <c r="AS934" i="4"/>
  <c r="AU934" i="4" s="1"/>
  <c r="AT933" i="4"/>
  <c r="AS933" i="4"/>
  <c r="AU933" i="4" s="1"/>
  <c r="AS932" i="4"/>
  <c r="AU932" i="4" s="1"/>
  <c r="AT932" i="4"/>
  <c r="AT931" i="4"/>
  <c r="AS931" i="4"/>
  <c r="AU931" i="4" s="1"/>
  <c r="AS930" i="4"/>
  <c r="AU930" i="4" s="1"/>
  <c r="AT930" i="4"/>
  <c r="AT929" i="4"/>
  <c r="AS929" i="4"/>
  <c r="AU929" i="4" s="1"/>
  <c r="AS928" i="4"/>
  <c r="AU928" i="4" s="1"/>
  <c r="AT928" i="4"/>
  <c r="AS927" i="4"/>
  <c r="AU927" i="4" s="1"/>
  <c r="AT927" i="4"/>
  <c r="AS926" i="4"/>
  <c r="AU926" i="4" s="1"/>
  <c r="AT926" i="4"/>
  <c r="AT925" i="4"/>
  <c r="AS925" i="4"/>
  <c r="AU925" i="4" s="1"/>
  <c r="AS924" i="4"/>
  <c r="AU924" i="4" s="1"/>
  <c r="AT924" i="4"/>
  <c r="AS923" i="4"/>
  <c r="AU923" i="4" s="1"/>
  <c r="AT923" i="4"/>
  <c r="AS922" i="4"/>
  <c r="AU922" i="4" s="1"/>
  <c r="AT922" i="4"/>
  <c r="AT921" i="4"/>
  <c r="AS921" i="4"/>
  <c r="AU921" i="4" s="1"/>
  <c r="AT920" i="4"/>
  <c r="AS920" i="4"/>
  <c r="AU920" i="4" s="1"/>
  <c r="AS919" i="4"/>
  <c r="AU919" i="4" s="1"/>
  <c r="AT919" i="4"/>
  <c r="AT918" i="4"/>
  <c r="AS918" i="4"/>
  <c r="AU918" i="4" s="1"/>
  <c r="AT917" i="4"/>
  <c r="AS917" i="4"/>
  <c r="AU917" i="4" s="1"/>
  <c r="AS916" i="4"/>
  <c r="AU916" i="4" s="1"/>
  <c r="AT916" i="4"/>
  <c r="AS915" i="4"/>
  <c r="AU915" i="4" s="1"/>
  <c r="AT915" i="4"/>
  <c r="AS914" i="4"/>
  <c r="AU914" i="4" s="1"/>
  <c r="AT914" i="4"/>
  <c r="AT913" i="4"/>
  <c r="AS913" i="4"/>
  <c r="AU913" i="4" s="1"/>
  <c r="AT912" i="4"/>
  <c r="AS912" i="4"/>
  <c r="AU912" i="4" s="1"/>
  <c r="AT911" i="4"/>
  <c r="AS911" i="4"/>
  <c r="AU911" i="4" s="1"/>
  <c r="AS910" i="4"/>
  <c r="AU910" i="4" s="1"/>
  <c r="AT910" i="4"/>
  <c r="AT909" i="4"/>
  <c r="AS909" i="4"/>
  <c r="AU909" i="4" s="1"/>
  <c r="AS908" i="4"/>
  <c r="AU908" i="4" s="1"/>
  <c r="AT908" i="4"/>
  <c r="AS907" i="4"/>
  <c r="AU907" i="4" s="1"/>
  <c r="AT907" i="4"/>
  <c r="AT906" i="4"/>
  <c r="AS906" i="4"/>
  <c r="AU906" i="4" s="1"/>
  <c r="AT905" i="4"/>
  <c r="AS905" i="4"/>
  <c r="AU905" i="4" s="1"/>
  <c r="AS904" i="4"/>
  <c r="AU904" i="4" s="1"/>
  <c r="AT904" i="4"/>
  <c r="AS903" i="4"/>
  <c r="AU903" i="4" s="1"/>
  <c r="AT903" i="4"/>
  <c r="AT902" i="4"/>
  <c r="AS902" i="4"/>
  <c r="AU902" i="4" s="1"/>
  <c r="AT901" i="4"/>
  <c r="AS901" i="4"/>
  <c r="AU901" i="4" s="1"/>
  <c r="AS900" i="4"/>
  <c r="AU900" i="4" s="1"/>
  <c r="AT900" i="4"/>
  <c r="AT899" i="4"/>
  <c r="AS899" i="4"/>
  <c r="AU899" i="4" s="1"/>
  <c r="AT898" i="4"/>
  <c r="AS898" i="4"/>
  <c r="AU898" i="4" s="1"/>
  <c r="AT897" i="4"/>
  <c r="AS897" i="4"/>
  <c r="AU897" i="4" s="1"/>
  <c r="AS896" i="4"/>
  <c r="AU896" i="4" s="1"/>
  <c r="AT896" i="4"/>
  <c r="AT895" i="4"/>
  <c r="AS895" i="4"/>
  <c r="AU895" i="4" s="1"/>
  <c r="AT894" i="4"/>
  <c r="AS894" i="4"/>
  <c r="AU894" i="4" s="1"/>
  <c r="AT893" i="4"/>
  <c r="AS893" i="4"/>
  <c r="AU893" i="4" s="1"/>
  <c r="AS892" i="4"/>
  <c r="AU892" i="4" s="1"/>
  <c r="AT892" i="4"/>
  <c r="AT891" i="4"/>
  <c r="AS891" i="4"/>
  <c r="AU891" i="4" s="1"/>
  <c r="AS890" i="4"/>
  <c r="AU890" i="4" s="1"/>
  <c r="AT890" i="4"/>
  <c r="AT889" i="4"/>
  <c r="AS889" i="4"/>
  <c r="AU889" i="4" s="1"/>
  <c r="AT888" i="4"/>
  <c r="AS888" i="4"/>
  <c r="AU888" i="4" s="1"/>
  <c r="AS887" i="4"/>
  <c r="AU887" i="4" s="1"/>
  <c r="AT887" i="4"/>
  <c r="AS886" i="4"/>
  <c r="AU886" i="4" s="1"/>
  <c r="AT886" i="4"/>
  <c r="AT885" i="4"/>
  <c r="AS885" i="4"/>
  <c r="AU885" i="4" s="1"/>
  <c r="AS884" i="4"/>
  <c r="AU884" i="4" s="1"/>
  <c r="AT884" i="4"/>
  <c r="AT883" i="4"/>
  <c r="AS883" i="4"/>
  <c r="AU883" i="4" s="1"/>
  <c r="AS882" i="4"/>
  <c r="AU882" i="4" s="1"/>
  <c r="AT882" i="4"/>
  <c r="AS881" i="4"/>
  <c r="AU881" i="4" s="1"/>
  <c r="AT881" i="4"/>
  <c r="AT880" i="4"/>
  <c r="AS880" i="4"/>
  <c r="AU880" i="4" s="1"/>
  <c r="AT879" i="4"/>
  <c r="AS879" i="4"/>
  <c r="AU879" i="4" s="1"/>
  <c r="AT878" i="4"/>
  <c r="AS878" i="4"/>
  <c r="AU878" i="4" s="1"/>
  <c r="AT877" i="4"/>
  <c r="AS877" i="4"/>
  <c r="AU877" i="4" s="1"/>
  <c r="AS876" i="4"/>
  <c r="AU876" i="4" s="1"/>
  <c r="AT876" i="4"/>
  <c r="AT875" i="4"/>
  <c r="AS875" i="4"/>
  <c r="AU875" i="4" s="1"/>
  <c r="AT874" i="4"/>
  <c r="AS874" i="4"/>
  <c r="AU874" i="4" s="1"/>
  <c r="AS873" i="4"/>
  <c r="AU873" i="4" s="1"/>
  <c r="AT873" i="4"/>
  <c r="AS872" i="4"/>
  <c r="AU872" i="4" s="1"/>
  <c r="AT872" i="4"/>
  <c r="AS871" i="4"/>
  <c r="AU871" i="4" s="1"/>
  <c r="AT871" i="4"/>
  <c r="AS870" i="4"/>
  <c r="AU870" i="4" s="1"/>
  <c r="AT870" i="4"/>
  <c r="AS869" i="4"/>
  <c r="AU869" i="4" s="1"/>
  <c r="AT869" i="4"/>
  <c r="AT868" i="4"/>
  <c r="AS868" i="4"/>
  <c r="AU868" i="4" s="1"/>
  <c r="AS867" i="4"/>
  <c r="AU867" i="4" s="1"/>
  <c r="AT867" i="4"/>
  <c r="AS866" i="4"/>
  <c r="AU866" i="4" s="1"/>
  <c r="AT866" i="4"/>
  <c r="AS865" i="4"/>
  <c r="AU865" i="4" s="1"/>
  <c r="AT865" i="4"/>
  <c r="AS864" i="4"/>
  <c r="AU864" i="4" s="1"/>
  <c r="AT864" i="4"/>
  <c r="AT863" i="4"/>
  <c r="AS863" i="4"/>
  <c r="AU863" i="4" s="1"/>
  <c r="AT862" i="4"/>
  <c r="AS862" i="4"/>
  <c r="AU862" i="4" s="1"/>
  <c r="AS861" i="4"/>
  <c r="AU861" i="4" s="1"/>
  <c r="AT861" i="4"/>
  <c r="AT860" i="4"/>
  <c r="AS860" i="4"/>
  <c r="AU860" i="4" s="1"/>
  <c r="AS859" i="4"/>
  <c r="AU859" i="4" s="1"/>
  <c r="AT859" i="4"/>
  <c r="AS858" i="4"/>
  <c r="AU858" i="4" s="1"/>
  <c r="AT858" i="4"/>
  <c r="AS857" i="4"/>
  <c r="AU857" i="4" s="1"/>
  <c r="AT857" i="4"/>
  <c r="AS856" i="4"/>
  <c r="AU856" i="4" s="1"/>
  <c r="AT856" i="4"/>
  <c r="AS855" i="4"/>
  <c r="AU855" i="4" s="1"/>
  <c r="AT855" i="4"/>
  <c r="AS854" i="4"/>
  <c r="AU854" i="4" s="1"/>
  <c r="AT854" i="4"/>
  <c r="AS853" i="4"/>
  <c r="AU853" i="4" s="1"/>
  <c r="AT853" i="4"/>
  <c r="AS852" i="4"/>
  <c r="AU852" i="4" s="1"/>
  <c r="AT852" i="4"/>
  <c r="AS851" i="4"/>
  <c r="AU851" i="4" s="1"/>
  <c r="AT851" i="4"/>
  <c r="AT850" i="4"/>
  <c r="AS850" i="4"/>
  <c r="AU850" i="4" s="1"/>
  <c r="AT849" i="4"/>
  <c r="AS849" i="4"/>
  <c r="AU849" i="4" s="1"/>
  <c r="AT848" i="4"/>
  <c r="AS848" i="4"/>
  <c r="AU848" i="4" s="1"/>
  <c r="AS847" i="4"/>
  <c r="AU847" i="4" s="1"/>
  <c r="AT847" i="4"/>
  <c r="AT846" i="4"/>
  <c r="AS846" i="4"/>
  <c r="AU846" i="4" s="1"/>
  <c r="AS845" i="4"/>
  <c r="AU845" i="4" s="1"/>
  <c r="AT845" i="4"/>
  <c r="AS844" i="4"/>
  <c r="AU844" i="4" s="1"/>
  <c r="AT844" i="4"/>
  <c r="AS843" i="4"/>
  <c r="AU843" i="4" s="1"/>
  <c r="AT843" i="4"/>
  <c r="AS842" i="4"/>
  <c r="AU842" i="4" s="1"/>
  <c r="AT842" i="4"/>
  <c r="AT841" i="4"/>
  <c r="AS841" i="4"/>
  <c r="AU841" i="4" s="1"/>
  <c r="AS840" i="4"/>
  <c r="AU840" i="4" s="1"/>
  <c r="AT840" i="4"/>
  <c r="AS839" i="4"/>
  <c r="AU839" i="4" s="1"/>
  <c r="AT839" i="4"/>
  <c r="AS838" i="4"/>
  <c r="AU838" i="4" s="1"/>
  <c r="AT838" i="4"/>
  <c r="AT837" i="4"/>
  <c r="AS837" i="4"/>
  <c r="AU837" i="4" s="1"/>
  <c r="AS836" i="4"/>
  <c r="AU836" i="4" s="1"/>
  <c r="AT836" i="4"/>
  <c r="AT835" i="4"/>
  <c r="AS835" i="4"/>
  <c r="AU835" i="4" s="1"/>
  <c r="AT834" i="4"/>
  <c r="AS834" i="4"/>
  <c r="AU834" i="4" s="1"/>
  <c r="AT833" i="4"/>
  <c r="AS833" i="4"/>
  <c r="AU833" i="4" s="1"/>
  <c r="AS832" i="4"/>
  <c r="AU832" i="4" s="1"/>
  <c r="AT832" i="4"/>
  <c r="AT831" i="4"/>
  <c r="AS831" i="4"/>
  <c r="AU831" i="4" s="1"/>
  <c r="AT830" i="4"/>
  <c r="AS830" i="4"/>
  <c r="AU830" i="4" s="1"/>
  <c r="AT829" i="4"/>
  <c r="AS829" i="4"/>
  <c r="AU829" i="4" s="1"/>
  <c r="AT828" i="4"/>
  <c r="AS828" i="4"/>
  <c r="AU828" i="4" s="1"/>
  <c r="AS827" i="4"/>
  <c r="AU827" i="4" s="1"/>
  <c r="AT827" i="4"/>
  <c r="AS826" i="4"/>
  <c r="AU826" i="4" s="1"/>
  <c r="AT826" i="4"/>
  <c r="AT825" i="4"/>
  <c r="AS825" i="4"/>
  <c r="AU825" i="4" s="1"/>
  <c r="AS824" i="4"/>
  <c r="AU824" i="4" s="1"/>
  <c r="AT824" i="4"/>
  <c r="AS823" i="4"/>
  <c r="AU823" i="4" s="1"/>
  <c r="AT823" i="4"/>
  <c r="AT822" i="4"/>
  <c r="AS822" i="4"/>
  <c r="AU822" i="4" s="1"/>
  <c r="AS821" i="4"/>
  <c r="AU821" i="4" s="1"/>
  <c r="AT821" i="4"/>
  <c r="AS820" i="4"/>
  <c r="AU820" i="4" s="1"/>
  <c r="AT820" i="4"/>
  <c r="AT819" i="4"/>
  <c r="AS819" i="4"/>
  <c r="AU819" i="4" s="1"/>
  <c r="AT818" i="4"/>
  <c r="AS818" i="4"/>
  <c r="AU818" i="4" s="1"/>
  <c r="AT817" i="4"/>
  <c r="AS817" i="4"/>
  <c r="AU817" i="4" s="1"/>
  <c r="AT816" i="4"/>
  <c r="AS816" i="4"/>
  <c r="AU816" i="4" s="1"/>
  <c r="AT815" i="4"/>
  <c r="AS815" i="4"/>
  <c r="AU815" i="4" s="1"/>
  <c r="AS814" i="4"/>
  <c r="AU814" i="4" s="1"/>
  <c r="AT814" i="4"/>
  <c r="AT813" i="4"/>
  <c r="AS813" i="4"/>
  <c r="AU813" i="4" s="1"/>
  <c r="AS812" i="4"/>
  <c r="AU812" i="4" s="1"/>
  <c r="AT812" i="4"/>
  <c r="AT811" i="4"/>
  <c r="AS811" i="4"/>
  <c r="AU811" i="4" s="1"/>
  <c r="AS810" i="4"/>
  <c r="AU810" i="4" s="1"/>
  <c r="AT810" i="4"/>
  <c r="AS809" i="4"/>
  <c r="AU809" i="4" s="1"/>
  <c r="AT809" i="4"/>
  <c r="AS808" i="4"/>
  <c r="AU808" i="4" s="1"/>
  <c r="AT808" i="4"/>
  <c r="AS807" i="4"/>
  <c r="AU807" i="4" s="1"/>
  <c r="AT807" i="4"/>
  <c r="AS806" i="4"/>
  <c r="AU806" i="4" s="1"/>
  <c r="AT806" i="4"/>
  <c r="AT805" i="4"/>
  <c r="AS805" i="4"/>
  <c r="AU805" i="4" s="1"/>
  <c r="AS804" i="4"/>
  <c r="AU804" i="4" s="1"/>
  <c r="AT804" i="4"/>
  <c r="AS803" i="4"/>
  <c r="AU803" i="4" s="1"/>
  <c r="AT803" i="4"/>
  <c r="AT802" i="4"/>
  <c r="AS802" i="4"/>
  <c r="AU802" i="4" s="1"/>
  <c r="AS801" i="4"/>
  <c r="AU801" i="4" s="1"/>
  <c r="AT801" i="4"/>
  <c r="AS800" i="4"/>
  <c r="AU800" i="4" s="1"/>
  <c r="AT800" i="4"/>
  <c r="AS799" i="4"/>
  <c r="AU799" i="4" s="1"/>
  <c r="AT799" i="4"/>
  <c r="AT798" i="4"/>
  <c r="AS798" i="4"/>
  <c r="AU798" i="4" s="1"/>
  <c r="AS797" i="4"/>
  <c r="AU797" i="4" s="1"/>
  <c r="AT797" i="4"/>
  <c r="AT796" i="4"/>
  <c r="AS796" i="4"/>
  <c r="AU796" i="4" s="1"/>
  <c r="AS795" i="4"/>
  <c r="AU795" i="4" s="1"/>
  <c r="AT795" i="4"/>
  <c r="AT794" i="4"/>
  <c r="AS794" i="4"/>
  <c r="AU794" i="4" s="1"/>
  <c r="AS793" i="4"/>
  <c r="AU793" i="4" s="1"/>
  <c r="AT793" i="4"/>
  <c r="AS792" i="4"/>
  <c r="AU792" i="4" s="1"/>
  <c r="AT792" i="4"/>
  <c r="AS791" i="4"/>
  <c r="AU791" i="4" s="1"/>
  <c r="AT791" i="4"/>
  <c r="AS790" i="4"/>
  <c r="AU790" i="4" s="1"/>
  <c r="AT790" i="4"/>
  <c r="AT789" i="4"/>
  <c r="AS789" i="4"/>
  <c r="AU789" i="4" s="1"/>
  <c r="AS788" i="4"/>
  <c r="AU788" i="4" s="1"/>
  <c r="AT788" i="4"/>
  <c r="AT787" i="4"/>
  <c r="AS787" i="4"/>
  <c r="AU787" i="4" s="1"/>
  <c r="AS786" i="4"/>
  <c r="AU786" i="4" s="1"/>
  <c r="AT786" i="4"/>
  <c r="AT785" i="4"/>
  <c r="AS785" i="4"/>
  <c r="AU785" i="4" s="1"/>
  <c r="AT784" i="4"/>
  <c r="AS784" i="4"/>
  <c r="AU784" i="4" s="1"/>
  <c r="AT783" i="4"/>
  <c r="AS783" i="4"/>
  <c r="AU783" i="4" s="1"/>
  <c r="AS782" i="4"/>
  <c r="AU782" i="4" s="1"/>
  <c r="AT782" i="4"/>
  <c r="AS781" i="4"/>
  <c r="AU781" i="4" s="1"/>
  <c r="AT781" i="4"/>
  <c r="AT780" i="4"/>
  <c r="AS780" i="4"/>
  <c r="AU780" i="4" s="1"/>
  <c r="AS779" i="4"/>
  <c r="AU779" i="4" s="1"/>
  <c r="AT779" i="4"/>
  <c r="AT778" i="4"/>
  <c r="AS778" i="4"/>
  <c r="AU778" i="4" s="1"/>
  <c r="AT777" i="4"/>
  <c r="AS777" i="4"/>
  <c r="AU777" i="4" s="1"/>
  <c r="AS776" i="4"/>
  <c r="AU776" i="4" s="1"/>
  <c r="AT776" i="4"/>
  <c r="AS775" i="4"/>
  <c r="AU775" i="4" s="1"/>
  <c r="AT775" i="4"/>
  <c r="AT774" i="4"/>
  <c r="AS774" i="4"/>
  <c r="AU774" i="4" s="1"/>
  <c r="AT773" i="4"/>
  <c r="AS773" i="4"/>
  <c r="AU773" i="4" s="1"/>
  <c r="AS772" i="4"/>
  <c r="AU772" i="4" s="1"/>
  <c r="AT772" i="4"/>
  <c r="AT771" i="4"/>
  <c r="AS771" i="4"/>
  <c r="AU771" i="4" s="1"/>
  <c r="AT770" i="4"/>
  <c r="AS770" i="4"/>
  <c r="AU770" i="4" s="1"/>
  <c r="AT769" i="4"/>
  <c r="AS769" i="4"/>
  <c r="AU769" i="4" s="1"/>
  <c r="AS768" i="4"/>
  <c r="AU768" i="4" s="1"/>
  <c r="AT768" i="4"/>
  <c r="AS767" i="4"/>
  <c r="AU767" i="4" s="1"/>
  <c r="AT767" i="4"/>
  <c r="AS766" i="4"/>
  <c r="AU766" i="4" s="1"/>
  <c r="AT766" i="4"/>
  <c r="AS765" i="4"/>
  <c r="AU765" i="4" s="1"/>
  <c r="AT765" i="4"/>
  <c r="AT764" i="4"/>
  <c r="AS764" i="4"/>
  <c r="AU764" i="4" s="1"/>
  <c r="AT763" i="4"/>
  <c r="AS763" i="4"/>
  <c r="AU763" i="4" s="1"/>
  <c r="AS762" i="4"/>
  <c r="AU762" i="4" s="1"/>
  <c r="AT762" i="4"/>
  <c r="AT761" i="4"/>
  <c r="AS761" i="4"/>
  <c r="AU761" i="4" s="1"/>
  <c r="AS760" i="4"/>
  <c r="AU760" i="4" s="1"/>
  <c r="AT760" i="4"/>
  <c r="AS759" i="4"/>
  <c r="AU759" i="4" s="1"/>
  <c r="AT759" i="4"/>
  <c r="AS758" i="4"/>
  <c r="AU758" i="4" s="1"/>
  <c r="AT758" i="4"/>
  <c r="AT757" i="4"/>
  <c r="AS757" i="4"/>
  <c r="AU757" i="4" s="1"/>
  <c r="AT756" i="4"/>
  <c r="AS756" i="4"/>
  <c r="AU756" i="4" s="1"/>
  <c r="AT755" i="4"/>
  <c r="AS755" i="4"/>
  <c r="AU755" i="4" s="1"/>
  <c r="AS754" i="4"/>
  <c r="AU754" i="4" s="1"/>
  <c r="AT754" i="4"/>
  <c r="AS753" i="4"/>
  <c r="AU753" i="4" s="1"/>
  <c r="AT753" i="4"/>
  <c r="AS752" i="4"/>
  <c r="AU752" i="4" s="1"/>
  <c r="AT752" i="4"/>
  <c r="AT751" i="4"/>
  <c r="AS751" i="4"/>
  <c r="AU751" i="4" s="1"/>
  <c r="AS750" i="4"/>
  <c r="AU750" i="4" s="1"/>
  <c r="AT750" i="4"/>
  <c r="AS749" i="4"/>
  <c r="AU749" i="4" s="1"/>
  <c r="AT749" i="4"/>
  <c r="AT748" i="4"/>
  <c r="AS748" i="4"/>
  <c r="AU748" i="4" s="1"/>
  <c r="AS747" i="4"/>
  <c r="AU747" i="4" s="1"/>
  <c r="AT747" i="4"/>
  <c r="AT746" i="4"/>
  <c r="AS746" i="4"/>
  <c r="AU746" i="4" s="1"/>
  <c r="AT745" i="4"/>
  <c r="AS745" i="4"/>
  <c r="AU745" i="4" s="1"/>
  <c r="AT744" i="4"/>
  <c r="AS744" i="4"/>
  <c r="AU744" i="4" s="1"/>
  <c r="AS743" i="4"/>
  <c r="AU743" i="4" s="1"/>
  <c r="AT743" i="4"/>
  <c r="AS742" i="4"/>
  <c r="AU742" i="4" s="1"/>
  <c r="AT742" i="4"/>
  <c r="AS741" i="4"/>
  <c r="AU741" i="4" s="1"/>
  <c r="AT741" i="4"/>
  <c r="AS740" i="4"/>
  <c r="AU740" i="4" s="1"/>
  <c r="AT740" i="4"/>
  <c r="AS739" i="4"/>
  <c r="AU739" i="4" s="1"/>
  <c r="AT739" i="4"/>
  <c r="AS738" i="4"/>
  <c r="AU738" i="4" s="1"/>
  <c r="AT738" i="4"/>
  <c r="AT737" i="4"/>
  <c r="AS737" i="4"/>
  <c r="AU737" i="4" s="1"/>
  <c r="AT736" i="4"/>
  <c r="AS736" i="4"/>
  <c r="AU736" i="4" s="1"/>
  <c r="AT735" i="4"/>
  <c r="AS735" i="4"/>
  <c r="AU735" i="4" s="1"/>
  <c r="AS734" i="4"/>
  <c r="AU734" i="4" s="1"/>
  <c r="AT734" i="4"/>
  <c r="AT733" i="4"/>
  <c r="AS733" i="4"/>
  <c r="AU733" i="4" s="1"/>
  <c r="AS732" i="4"/>
  <c r="AU732" i="4" s="1"/>
  <c r="AT732" i="4"/>
  <c r="AS731" i="4"/>
  <c r="AU731" i="4" s="1"/>
  <c r="AT731" i="4"/>
  <c r="AS730" i="4"/>
  <c r="AU730" i="4" s="1"/>
  <c r="AT730" i="4"/>
  <c r="AT729" i="4"/>
  <c r="AS729" i="4"/>
  <c r="AU729" i="4" s="1"/>
  <c r="AS728" i="4"/>
  <c r="AU728" i="4" s="1"/>
  <c r="AT728" i="4"/>
  <c r="AT727" i="4"/>
  <c r="AS727" i="4"/>
  <c r="AU727" i="4" s="1"/>
  <c r="AT726" i="4"/>
  <c r="AS726" i="4"/>
  <c r="AU726" i="4" s="1"/>
  <c r="AT725" i="4"/>
  <c r="AS725" i="4"/>
  <c r="AU725" i="4" s="1"/>
  <c r="AS724" i="4"/>
  <c r="AU724" i="4" s="1"/>
  <c r="AT724" i="4"/>
  <c r="AT723" i="4"/>
  <c r="AS723" i="4"/>
  <c r="AU723" i="4" s="1"/>
  <c r="AS722" i="4"/>
  <c r="AU722" i="4" s="1"/>
  <c r="AT722" i="4"/>
  <c r="AT721" i="4"/>
  <c r="AS721" i="4"/>
  <c r="AU721" i="4" s="1"/>
  <c r="AS720" i="4"/>
  <c r="AU720" i="4" s="1"/>
  <c r="AT720" i="4"/>
  <c r="AT719" i="4"/>
  <c r="AS719" i="4"/>
  <c r="AU719" i="4" s="1"/>
  <c r="AT718" i="4"/>
  <c r="AS718" i="4"/>
  <c r="AU718" i="4" s="1"/>
  <c r="AS717" i="4"/>
  <c r="AU717" i="4" s="1"/>
  <c r="AT717" i="4"/>
  <c r="AS716" i="4"/>
  <c r="AU716" i="4" s="1"/>
  <c r="AT716" i="4"/>
  <c r="AT715" i="4"/>
  <c r="AS715" i="4"/>
  <c r="AU715" i="4" s="1"/>
  <c r="AT714" i="4"/>
  <c r="AS714" i="4"/>
  <c r="AU714" i="4" s="1"/>
  <c r="AS713" i="4"/>
  <c r="AU713" i="4" s="1"/>
  <c r="AT713" i="4"/>
  <c r="AS712" i="4"/>
  <c r="AU712" i="4" s="1"/>
  <c r="AT712" i="4"/>
  <c r="AT711" i="4"/>
  <c r="AS711" i="4"/>
  <c r="AU711" i="4" s="1"/>
  <c r="AS710" i="4"/>
  <c r="AU710" i="4" s="1"/>
  <c r="AT710" i="4"/>
  <c r="AT709" i="4"/>
  <c r="AS709" i="4"/>
  <c r="AU709" i="4" s="1"/>
  <c r="AS708" i="4"/>
  <c r="AU708" i="4" s="1"/>
  <c r="AT708" i="4"/>
  <c r="AS707" i="4"/>
  <c r="AU707" i="4" s="1"/>
  <c r="AT707" i="4"/>
  <c r="AS706" i="4"/>
  <c r="AU706" i="4" s="1"/>
  <c r="AT706" i="4"/>
  <c r="AS705" i="4"/>
  <c r="AU705" i="4" s="1"/>
  <c r="AT705" i="4"/>
  <c r="AT704" i="4"/>
  <c r="AS704" i="4"/>
  <c r="AU704" i="4" s="1"/>
  <c r="AT703" i="4"/>
  <c r="AS703" i="4"/>
  <c r="AU703" i="4" s="1"/>
  <c r="AT702" i="4"/>
  <c r="AS702" i="4"/>
  <c r="AU702" i="4" s="1"/>
  <c r="AS701" i="4"/>
  <c r="AU701" i="4" s="1"/>
  <c r="AT701" i="4"/>
  <c r="AS700" i="4"/>
  <c r="AU700" i="4" s="1"/>
  <c r="AT700" i="4"/>
  <c r="AS699" i="4"/>
  <c r="AU699" i="4" s="1"/>
  <c r="AT699" i="4"/>
  <c r="AS698" i="4"/>
  <c r="AU698" i="4" s="1"/>
  <c r="AT698" i="4"/>
  <c r="AS697" i="4"/>
  <c r="AU697" i="4" s="1"/>
  <c r="AT697" i="4"/>
  <c r="AS696" i="4"/>
  <c r="AU696" i="4" s="1"/>
  <c r="AT696" i="4"/>
  <c r="AS695" i="4"/>
  <c r="AU695" i="4" s="1"/>
  <c r="AT695" i="4"/>
  <c r="AS694" i="4"/>
  <c r="AU694" i="4" s="1"/>
  <c r="AT694" i="4"/>
  <c r="AS693" i="4"/>
  <c r="AU693" i="4" s="1"/>
  <c r="AT693" i="4"/>
  <c r="AS692" i="4"/>
  <c r="AU692" i="4" s="1"/>
  <c r="AT692" i="4"/>
  <c r="AS691" i="4"/>
  <c r="AU691" i="4" s="1"/>
  <c r="AT691" i="4"/>
  <c r="AS690" i="4"/>
  <c r="AU690" i="4" s="1"/>
  <c r="AT690" i="4"/>
  <c r="AS689" i="4"/>
  <c r="AU689" i="4" s="1"/>
  <c r="AT689" i="4"/>
  <c r="AS688" i="4"/>
  <c r="AU688" i="4" s="1"/>
  <c r="AT688" i="4"/>
  <c r="AS687" i="4"/>
  <c r="AU687" i="4" s="1"/>
  <c r="AT687" i="4"/>
  <c r="AT686" i="4"/>
  <c r="AS686" i="4"/>
  <c r="AU686" i="4" s="1"/>
  <c r="AT685" i="4"/>
  <c r="AS685" i="4"/>
  <c r="AU685" i="4" s="1"/>
  <c r="AS684" i="4"/>
  <c r="AU684" i="4" s="1"/>
  <c r="AT684" i="4"/>
  <c r="AS683" i="4"/>
  <c r="AU683" i="4" s="1"/>
  <c r="AT683" i="4"/>
  <c r="AS682" i="4"/>
  <c r="AU682" i="4" s="1"/>
  <c r="AT682" i="4"/>
  <c r="AT681" i="4"/>
  <c r="AS681" i="4"/>
  <c r="AU681" i="4" s="1"/>
  <c r="AT680" i="4"/>
  <c r="AS680" i="4"/>
  <c r="AU680" i="4" s="1"/>
  <c r="AS679" i="4"/>
  <c r="AU679" i="4" s="1"/>
  <c r="AT679" i="4"/>
  <c r="AS678" i="4"/>
  <c r="AU678" i="4" s="1"/>
  <c r="AT678" i="4"/>
  <c r="AT677" i="4"/>
  <c r="AS677" i="4"/>
  <c r="AU677" i="4" s="1"/>
  <c r="AS676" i="4"/>
  <c r="AU676" i="4" s="1"/>
  <c r="AT676" i="4"/>
  <c r="AT675" i="4"/>
  <c r="AS675" i="4"/>
  <c r="AU675" i="4" s="1"/>
  <c r="AS674" i="4"/>
  <c r="AU674" i="4" s="1"/>
  <c r="AT674" i="4"/>
  <c r="AS673" i="4"/>
  <c r="AU673" i="4" s="1"/>
  <c r="AT673" i="4"/>
  <c r="AS672" i="4"/>
  <c r="AU672" i="4" s="1"/>
  <c r="AT672" i="4"/>
  <c r="AS671" i="4"/>
  <c r="AU671" i="4" s="1"/>
  <c r="AT671" i="4"/>
  <c r="AS670" i="4"/>
  <c r="AU670" i="4" s="1"/>
  <c r="AT670" i="4"/>
  <c r="AS669" i="4"/>
  <c r="AU669" i="4" s="1"/>
  <c r="AT669" i="4"/>
  <c r="AT668" i="4"/>
  <c r="AS668" i="4"/>
  <c r="AU668" i="4" s="1"/>
  <c r="AS667" i="4"/>
  <c r="AU667" i="4" s="1"/>
  <c r="AT667" i="4"/>
  <c r="AT666" i="4"/>
  <c r="AS666" i="4"/>
  <c r="AU666" i="4" s="1"/>
  <c r="AS665" i="4"/>
  <c r="AU665" i="4" s="1"/>
  <c r="AT665" i="4"/>
  <c r="AS664" i="4"/>
  <c r="AU664" i="4" s="1"/>
  <c r="AT664" i="4"/>
  <c r="AT663" i="4"/>
  <c r="AS663" i="4"/>
  <c r="AU663" i="4" s="1"/>
  <c r="AS662" i="4"/>
  <c r="AU662" i="4" s="1"/>
  <c r="AT662" i="4"/>
  <c r="AS661" i="4"/>
  <c r="AU661" i="4" s="1"/>
  <c r="AT661" i="4"/>
  <c r="AS660" i="4"/>
  <c r="AU660" i="4" s="1"/>
  <c r="AT660" i="4"/>
  <c r="AS659" i="4"/>
  <c r="AU659" i="4" s="1"/>
  <c r="AT659" i="4"/>
  <c r="AT658" i="4"/>
  <c r="AS658" i="4"/>
  <c r="AU658" i="4" s="1"/>
  <c r="AS657" i="4"/>
  <c r="AU657" i="4" s="1"/>
  <c r="AT657" i="4"/>
  <c r="AT656" i="4"/>
  <c r="AS656" i="4"/>
  <c r="AU656" i="4" s="1"/>
  <c r="AS655" i="4"/>
  <c r="AU655" i="4" s="1"/>
  <c r="AT655" i="4"/>
  <c r="AS654" i="4"/>
  <c r="AU654" i="4" s="1"/>
  <c r="AT654" i="4"/>
  <c r="AS653" i="4"/>
  <c r="AU653" i="4" s="1"/>
  <c r="AT653" i="4"/>
  <c r="AS652" i="4"/>
  <c r="AU652" i="4" s="1"/>
  <c r="AT652" i="4"/>
  <c r="AS651" i="4"/>
  <c r="AU651" i="4" s="1"/>
  <c r="AT651" i="4"/>
  <c r="AT650" i="4"/>
  <c r="AS650" i="4"/>
  <c r="AU650" i="4" s="1"/>
  <c r="AS649" i="4"/>
  <c r="AU649" i="4" s="1"/>
  <c r="AT649" i="4"/>
  <c r="AS648" i="4"/>
  <c r="AU648" i="4" s="1"/>
  <c r="AT648" i="4"/>
  <c r="AS647" i="4"/>
  <c r="AU647" i="4" s="1"/>
  <c r="AT647" i="4"/>
  <c r="AT646" i="4"/>
  <c r="AS646" i="4"/>
  <c r="AU646" i="4" s="1"/>
  <c r="AS645" i="4"/>
  <c r="AU645" i="4" s="1"/>
  <c r="AT645" i="4"/>
  <c r="AT644" i="4"/>
  <c r="AS644" i="4"/>
  <c r="AU644" i="4" s="1"/>
  <c r="AT643" i="4"/>
  <c r="AS643" i="4"/>
  <c r="AU643" i="4" s="1"/>
  <c r="AS642" i="4"/>
  <c r="AU642" i="4" s="1"/>
  <c r="AT642" i="4"/>
  <c r="AS641" i="4"/>
  <c r="AU641" i="4" s="1"/>
  <c r="AT641" i="4"/>
  <c r="AS640" i="4"/>
  <c r="AU640" i="4" s="1"/>
  <c r="AT640" i="4"/>
  <c r="AS639" i="4"/>
  <c r="AU639" i="4" s="1"/>
  <c r="AT639" i="4"/>
  <c r="AT638" i="4"/>
  <c r="AS638" i="4"/>
  <c r="AU638" i="4" s="1"/>
  <c r="AS637" i="4"/>
  <c r="AU637" i="4" s="1"/>
  <c r="AT637" i="4"/>
  <c r="AS636" i="4"/>
  <c r="AU636" i="4" s="1"/>
  <c r="AT636" i="4"/>
  <c r="AS635" i="4"/>
  <c r="AU635" i="4" s="1"/>
  <c r="AT635" i="4"/>
  <c r="AS634" i="4"/>
  <c r="AU634" i="4" s="1"/>
  <c r="AT634" i="4"/>
  <c r="AS633" i="4"/>
  <c r="AU633" i="4" s="1"/>
  <c r="AT633" i="4"/>
  <c r="AS632" i="4"/>
  <c r="AU632" i="4" s="1"/>
  <c r="AT632" i="4"/>
  <c r="AT631" i="4"/>
  <c r="AS631" i="4"/>
  <c r="AU631" i="4" s="1"/>
  <c r="AT630" i="4"/>
  <c r="AS630" i="4"/>
  <c r="AU630" i="4" s="1"/>
  <c r="AS629" i="4"/>
  <c r="AU629" i="4" s="1"/>
  <c r="AT629" i="4"/>
  <c r="AS628" i="4"/>
  <c r="AU628" i="4" s="1"/>
  <c r="AT628" i="4"/>
  <c r="AT627" i="4"/>
  <c r="AS627" i="4"/>
  <c r="AU627" i="4" s="1"/>
  <c r="AS626" i="4"/>
  <c r="AU626" i="4" s="1"/>
  <c r="AT626" i="4"/>
  <c r="AT625" i="4"/>
  <c r="AS625" i="4"/>
  <c r="AU625" i="4" s="1"/>
  <c r="AT624" i="4"/>
  <c r="AS624" i="4"/>
  <c r="AU624" i="4" s="1"/>
  <c r="AS623" i="4"/>
  <c r="AU623" i="4" s="1"/>
  <c r="AT623" i="4"/>
  <c r="AT622" i="4"/>
  <c r="AS622" i="4"/>
  <c r="AU622" i="4" s="1"/>
  <c r="AT621" i="4"/>
  <c r="AS621" i="4"/>
  <c r="AU621" i="4" s="1"/>
  <c r="AS620" i="4"/>
  <c r="AU620" i="4" s="1"/>
  <c r="AT620" i="4"/>
  <c r="AT619" i="4"/>
  <c r="AS619" i="4"/>
  <c r="AU619" i="4" s="1"/>
  <c r="AS618" i="4"/>
  <c r="AU618" i="4" s="1"/>
  <c r="AT618" i="4"/>
  <c r="AS617" i="4"/>
  <c r="AU617" i="4" s="1"/>
  <c r="AT617" i="4"/>
  <c r="AS616" i="4"/>
  <c r="AU616" i="4" s="1"/>
  <c r="AT616" i="4"/>
  <c r="AS615" i="4"/>
  <c r="AU615" i="4" s="1"/>
  <c r="AT615" i="4"/>
  <c r="AT614" i="4"/>
  <c r="AS614" i="4"/>
  <c r="AU614" i="4" s="1"/>
  <c r="AT613" i="4"/>
  <c r="AS613" i="4"/>
  <c r="AU613" i="4" s="1"/>
  <c r="AS612" i="4"/>
  <c r="AU612" i="4" s="1"/>
  <c r="AT612" i="4"/>
  <c r="AS611" i="4"/>
  <c r="AU611" i="4" s="1"/>
  <c r="AT611" i="4"/>
  <c r="AT610" i="4"/>
  <c r="AS610" i="4"/>
  <c r="AU610" i="4" s="1"/>
  <c r="AS609" i="4"/>
  <c r="AU609" i="4" s="1"/>
  <c r="AT609" i="4"/>
  <c r="AS608" i="4"/>
  <c r="AU608" i="4" s="1"/>
  <c r="AT608" i="4"/>
  <c r="AS607" i="4"/>
  <c r="AU607" i="4" s="1"/>
  <c r="AT607" i="4"/>
  <c r="AT606" i="4"/>
  <c r="AS606" i="4"/>
  <c r="AU606" i="4" s="1"/>
  <c r="AT605" i="4"/>
  <c r="AS605" i="4"/>
  <c r="AU605" i="4" s="1"/>
  <c r="AS604" i="4"/>
  <c r="AU604" i="4" s="1"/>
  <c r="AT604" i="4"/>
  <c r="AT603" i="4"/>
  <c r="AS603" i="4"/>
  <c r="AU603" i="4" s="1"/>
  <c r="AT602" i="4"/>
  <c r="AS602" i="4"/>
  <c r="AU602" i="4" s="1"/>
  <c r="AT601" i="4"/>
  <c r="AS601" i="4"/>
  <c r="AU601" i="4" s="1"/>
  <c r="AS600" i="4"/>
  <c r="AU600" i="4" s="1"/>
  <c r="AT600" i="4"/>
  <c r="AT599" i="4"/>
  <c r="AS599" i="4"/>
  <c r="AU599" i="4" s="1"/>
  <c r="AS598" i="4"/>
  <c r="AU598" i="4" s="1"/>
  <c r="AT598" i="4"/>
  <c r="AT597" i="4"/>
  <c r="AS597" i="4"/>
  <c r="AU597" i="4" s="1"/>
  <c r="AT596" i="4"/>
  <c r="AS596" i="4"/>
  <c r="AU596" i="4" s="1"/>
  <c r="AS595" i="4"/>
  <c r="AU595" i="4" s="1"/>
  <c r="AT595" i="4"/>
  <c r="AS594" i="4"/>
  <c r="AU594" i="4" s="1"/>
  <c r="AT594" i="4"/>
  <c r="AS593" i="4"/>
  <c r="AU593" i="4" s="1"/>
  <c r="AT593" i="4"/>
  <c r="AT592" i="4"/>
  <c r="AS592" i="4"/>
  <c r="AU592" i="4" s="1"/>
  <c r="AS591" i="4"/>
  <c r="AU591" i="4" s="1"/>
  <c r="AT591" i="4"/>
  <c r="AS590" i="4"/>
  <c r="AU590" i="4" s="1"/>
  <c r="AT590" i="4"/>
  <c r="AS589" i="4"/>
  <c r="AU589" i="4" s="1"/>
  <c r="AT589" i="4"/>
  <c r="AT588" i="4"/>
  <c r="AS588" i="4"/>
  <c r="AU588" i="4" s="1"/>
  <c r="AS587" i="4"/>
  <c r="AU587" i="4" s="1"/>
  <c r="AT587" i="4"/>
  <c r="AT586" i="4"/>
  <c r="AS586" i="4"/>
  <c r="AU586" i="4" s="1"/>
  <c r="AS585" i="4"/>
  <c r="AU585" i="4" s="1"/>
  <c r="AT585" i="4"/>
  <c r="AT584" i="4"/>
  <c r="AS584" i="4"/>
  <c r="AU584" i="4" s="1"/>
  <c r="AT583" i="4"/>
  <c r="AS583" i="4"/>
  <c r="AU583" i="4" s="1"/>
  <c r="AT582" i="4"/>
  <c r="AS582" i="4"/>
  <c r="AU582" i="4" s="1"/>
  <c r="AS581" i="4"/>
  <c r="AU581" i="4" s="1"/>
  <c r="AT581" i="4"/>
  <c r="AS580" i="4"/>
  <c r="AU580" i="4" s="1"/>
  <c r="AT580" i="4"/>
  <c r="AT579" i="4"/>
  <c r="AS579" i="4"/>
  <c r="AU579" i="4" s="1"/>
  <c r="AT578" i="4"/>
  <c r="AS578" i="4"/>
  <c r="AU578" i="4" s="1"/>
  <c r="AS577" i="4"/>
  <c r="AU577" i="4" s="1"/>
  <c r="AT577" i="4"/>
  <c r="AS576" i="4"/>
  <c r="AU576" i="4" s="1"/>
  <c r="AT576" i="4"/>
  <c r="AT575" i="4"/>
  <c r="AS575" i="4"/>
  <c r="AU575" i="4" s="1"/>
  <c r="AT574" i="4"/>
  <c r="AS574" i="4"/>
  <c r="AU574" i="4" s="1"/>
  <c r="AT573" i="4"/>
  <c r="AS573" i="4"/>
  <c r="AU573" i="4" s="1"/>
  <c r="AS572" i="4"/>
  <c r="AU572" i="4" s="1"/>
  <c r="AT572" i="4"/>
  <c r="AS571" i="4"/>
  <c r="AU571" i="4" s="1"/>
  <c r="AT571" i="4"/>
  <c r="AS570" i="4"/>
  <c r="AU570" i="4" s="1"/>
  <c r="AT570" i="4"/>
  <c r="AT569" i="4"/>
  <c r="AS569" i="4"/>
  <c r="AU569" i="4" s="1"/>
  <c r="AS568" i="4"/>
  <c r="AU568" i="4" s="1"/>
  <c r="AT568" i="4"/>
  <c r="AT567" i="4"/>
  <c r="AS567" i="4"/>
  <c r="AU567" i="4" s="1"/>
  <c r="AT566" i="4"/>
  <c r="AS566" i="4"/>
  <c r="AU566" i="4" s="1"/>
  <c r="AT565" i="4"/>
  <c r="AS565" i="4"/>
  <c r="AU565" i="4" s="1"/>
  <c r="AS564" i="4"/>
  <c r="AU564" i="4" s="1"/>
  <c r="AT564" i="4"/>
  <c r="AT563" i="4"/>
  <c r="AS563" i="4"/>
  <c r="AU563" i="4" s="1"/>
  <c r="AT562" i="4"/>
  <c r="AS562" i="4"/>
  <c r="AU562" i="4" s="1"/>
  <c r="AS561" i="4"/>
  <c r="AU561" i="4" s="1"/>
  <c r="AT561" i="4"/>
  <c r="AS560" i="4"/>
  <c r="AU560" i="4" s="1"/>
  <c r="AT560" i="4"/>
  <c r="AS559" i="4"/>
  <c r="AU559" i="4" s="1"/>
  <c r="AT559" i="4"/>
  <c r="AS558" i="4"/>
  <c r="AU558" i="4" s="1"/>
  <c r="AT558" i="4"/>
  <c r="AS557" i="4"/>
  <c r="AU557" i="4" s="1"/>
  <c r="AT557" i="4"/>
  <c r="AS556" i="4"/>
  <c r="AU556" i="4" s="1"/>
  <c r="AT556" i="4"/>
  <c r="AS555" i="4"/>
  <c r="AU555" i="4" s="1"/>
  <c r="AT555" i="4"/>
  <c r="AT554" i="4"/>
  <c r="AS554" i="4"/>
  <c r="AU554" i="4" s="1"/>
  <c r="AS553" i="4"/>
  <c r="AU553" i="4" s="1"/>
  <c r="AT553" i="4"/>
  <c r="AT552" i="4"/>
  <c r="AS552" i="4"/>
  <c r="AU552" i="4" s="1"/>
  <c r="AS551" i="4"/>
  <c r="AU551" i="4" s="1"/>
  <c r="AT551" i="4"/>
  <c r="AT550" i="4"/>
  <c r="AS550" i="4"/>
  <c r="AU550" i="4" s="1"/>
  <c r="AS549" i="4"/>
  <c r="AU549" i="4" s="1"/>
  <c r="AT549" i="4"/>
  <c r="AS548" i="4"/>
  <c r="AU548" i="4" s="1"/>
  <c r="AT548" i="4"/>
  <c r="AT547" i="4"/>
  <c r="AS547" i="4"/>
  <c r="AU547" i="4" s="1"/>
  <c r="AT546" i="4"/>
  <c r="AS546" i="4"/>
  <c r="AU546" i="4" s="1"/>
  <c r="AT545" i="4"/>
  <c r="AS545" i="4"/>
  <c r="AU545" i="4" s="1"/>
  <c r="AS544" i="4"/>
  <c r="AU544" i="4" s="1"/>
  <c r="AT544" i="4"/>
  <c r="AT543" i="4"/>
  <c r="AS543" i="4"/>
  <c r="AU543" i="4" s="1"/>
  <c r="AS542" i="4"/>
  <c r="AU542" i="4" s="1"/>
  <c r="AT542" i="4"/>
  <c r="AS541" i="4"/>
  <c r="AU541" i="4" s="1"/>
  <c r="AT541" i="4"/>
  <c r="AS540" i="4"/>
  <c r="AU540" i="4" s="1"/>
  <c r="AT540" i="4"/>
  <c r="AT539" i="4"/>
  <c r="AS539" i="4"/>
  <c r="AU539" i="4" s="1"/>
  <c r="AS538" i="4"/>
  <c r="AU538" i="4" s="1"/>
  <c r="AT538" i="4"/>
  <c r="AS537" i="4"/>
  <c r="AU537" i="4" s="1"/>
  <c r="AT537" i="4"/>
  <c r="AT536" i="4"/>
  <c r="AS536" i="4"/>
  <c r="AU536" i="4" s="1"/>
  <c r="AT535" i="4"/>
  <c r="AS535" i="4"/>
  <c r="AU535" i="4" s="1"/>
  <c r="AS534" i="4"/>
  <c r="AU534" i="4" s="1"/>
  <c r="AT534" i="4"/>
  <c r="AS533" i="4"/>
  <c r="AU533" i="4" s="1"/>
  <c r="AT533" i="4"/>
  <c r="AT532" i="4"/>
  <c r="AS532" i="4"/>
  <c r="AU532" i="4" s="1"/>
  <c r="AT531" i="4"/>
  <c r="AS531" i="4"/>
  <c r="AU531" i="4" s="1"/>
  <c r="AT530" i="4"/>
  <c r="AS530" i="4"/>
  <c r="AU530" i="4" s="1"/>
  <c r="AT529" i="4"/>
  <c r="AS529" i="4"/>
  <c r="AU529" i="4" s="1"/>
  <c r="AT528" i="4"/>
  <c r="AS528" i="4"/>
  <c r="AU528" i="4" s="1"/>
  <c r="AT527" i="4"/>
  <c r="AS527" i="4"/>
  <c r="AU527" i="4" s="1"/>
  <c r="AT526" i="4"/>
  <c r="AS526" i="4"/>
  <c r="AU526" i="4" s="1"/>
  <c r="AT525" i="4"/>
  <c r="AS525" i="4"/>
  <c r="AU525" i="4" s="1"/>
  <c r="AT524" i="4"/>
  <c r="AS524" i="4"/>
  <c r="AU524" i="4" s="1"/>
  <c r="AT523" i="4"/>
  <c r="AS523" i="4"/>
  <c r="AU523" i="4" s="1"/>
  <c r="AT522" i="4"/>
  <c r="AS522" i="4"/>
  <c r="AU522" i="4" s="1"/>
  <c r="AT521" i="4"/>
  <c r="AS521" i="4"/>
  <c r="AU521" i="4" s="1"/>
  <c r="AS520" i="4"/>
  <c r="AU520" i="4" s="1"/>
  <c r="AT520" i="4"/>
  <c r="AT519" i="4"/>
  <c r="AS519" i="4"/>
  <c r="AU519" i="4" s="1"/>
  <c r="AT518" i="4"/>
  <c r="AS518" i="4"/>
  <c r="AU518" i="4" s="1"/>
  <c r="AT517" i="4"/>
  <c r="AS517" i="4"/>
  <c r="AU517" i="4" s="1"/>
  <c r="AS516" i="4"/>
  <c r="AU516" i="4" s="1"/>
  <c r="AT516" i="4"/>
  <c r="AS515" i="4"/>
  <c r="AU515" i="4" s="1"/>
  <c r="AT515" i="4"/>
  <c r="AT514" i="4"/>
  <c r="AS514" i="4"/>
  <c r="AU514" i="4" s="1"/>
  <c r="AS513" i="4"/>
  <c r="AU513" i="4" s="1"/>
  <c r="AT513" i="4"/>
  <c r="AT512" i="4"/>
  <c r="AS512" i="4"/>
  <c r="AU512" i="4" s="1"/>
  <c r="AT511" i="4"/>
  <c r="AS511" i="4"/>
  <c r="AU511" i="4" s="1"/>
  <c r="AS510" i="4"/>
  <c r="AU510" i="4" s="1"/>
  <c r="AT510" i="4"/>
  <c r="AT509" i="4"/>
  <c r="AS509" i="4"/>
  <c r="AU509" i="4" s="1"/>
  <c r="AT508" i="4"/>
  <c r="AS508" i="4"/>
  <c r="AU508" i="4" s="1"/>
  <c r="AS507" i="4"/>
  <c r="AU507" i="4" s="1"/>
  <c r="AT507" i="4"/>
  <c r="AS506" i="4"/>
  <c r="AU506" i="4" s="1"/>
  <c r="AT506" i="4"/>
  <c r="AS505" i="4"/>
  <c r="AT505" i="4"/>
  <c r="AS504" i="4"/>
  <c r="AT504" i="4"/>
  <c r="AT503" i="4"/>
  <c r="AS503" i="4"/>
  <c r="AT502" i="4"/>
  <c r="AS502" i="4"/>
  <c r="AT501" i="4"/>
  <c r="AS501" i="4"/>
  <c r="AS500" i="4"/>
  <c r="AT500" i="4"/>
  <c r="AT499" i="4"/>
  <c r="AS499" i="4"/>
  <c r="AS498" i="4"/>
  <c r="AT498" i="4"/>
  <c r="AT497" i="4"/>
  <c r="AS497" i="4"/>
  <c r="AS496" i="4"/>
  <c r="AT496" i="4"/>
  <c r="AS495" i="4"/>
  <c r="AT495" i="4"/>
  <c r="AS494" i="4"/>
  <c r="AT494" i="4"/>
  <c r="AS493" i="4"/>
  <c r="AT493" i="4"/>
  <c r="AS492" i="4"/>
  <c r="AT492" i="4"/>
  <c r="AS491" i="4"/>
  <c r="AT491" i="4"/>
  <c r="AS490" i="4"/>
  <c r="AT490" i="4"/>
  <c r="AS489" i="4"/>
  <c r="AT489" i="4"/>
  <c r="AS488" i="4"/>
  <c r="AT488" i="4"/>
  <c r="AS487" i="4"/>
  <c r="AT487" i="4"/>
  <c r="AS486" i="4"/>
  <c r="AT486" i="4"/>
  <c r="AS485" i="4"/>
  <c r="AT485" i="4"/>
  <c r="AS484" i="4"/>
  <c r="AT484" i="4"/>
  <c r="AS483" i="4"/>
  <c r="AT483" i="4"/>
  <c r="AT482" i="4"/>
  <c r="AS482" i="4"/>
  <c r="AS481" i="4"/>
  <c r="AT481" i="4"/>
  <c r="AS480" i="4"/>
  <c r="AT480" i="4"/>
  <c r="AT479" i="4"/>
  <c r="AS479" i="4"/>
  <c r="AS478" i="4"/>
  <c r="AT478" i="4"/>
  <c r="AS477" i="4"/>
  <c r="AT477" i="4"/>
  <c r="AS476" i="4"/>
  <c r="AT476" i="4"/>
  <c r="AS475" i="4"/>
  <c r="AT475" i="4"/>
  <c r="AS474" i="4"/>
  <c r="AT474" i="4"/>
  <c r="AS473" i="4"/>
  <c r="AT473" i="4"/>
  <c r="AS472" i="4"/>
  <c r="AT472" i="4"/>
  <c r="AS471" i="4"/>
  <c r="AT471" i="4"/>
  <c r="AS470" i="4"/>
  <c r="AT470" i="4"/>
  <c r="AS469" i="4"/>
  <c r="AT469" i="4"/>
  <c r="AS468" i="4"/>
  <c r="AT468" i="4"/>
  <c r="AS467" i="4"/>
  <c r="AT467" i="4"/>
  <c r="AT466" i="4"/>
  <c r="AS466" i="4"/>
  <c r="AS465" i="4"/>
  <c r="AT465" i="4"/>
  <c r="AS464" i="4"/>
  <c r="AT464" i="4"/>
  <c r="AS463" i="4"/>
  <c r="AT463" i="4"/>
  <c r="AS462" i="4"/>
  <c r="AT462" i="4"/>
  <c r="AS461" i="4"/>
  <c r="AT461" i="4"/>
  <c r="AT460" i="4"/>
  <c r="AS460" i="4"/>
  <c r="AT459" i="4"/>
  <c r="AS459" i="4"/>
  <c r="AS458" i="4"/>
  <c r="AT458" i="4"/>
  <c r="AT457" i="4"/>
  <c r="AS457" i="4"/>
  <c r="AS456" i="4"/>
  <c r="AT456" i="4"/>
  <c r="AS455" i="4"/>
  <c r="AT455" i="4"/>
  <c r="AS454" i="4"/>
  <c r="AT454" i="4"/>
  <c r="AS453" i="4"/>
  <c r="AT453" i="4"/>
  <c r="AS452" i="4"/>
  <c r="AT452" i="4"/>
  <c r="AT451" i="4"/>
  <c r="AS451" i="4"/>
  <c r="AT450" i="4"/>
  <c r="AS450" i="4"/>
  <c r="BF448" i="4"/>
  <c r="BE448" i="4"/>
  <c r="BA447" i="4"/>
  <c r="BB447" i="4"/>
  <c r="BA446" i="4"/>
  <c r="BB446" i="4"/>
  <c r="BB445" i="4"/>
  <c r="BA445" i="4"/>
  <c r="BB444" i="4"/>
  <c r="BA444" i="4"/>
  <c r="BA443" i="4"/>
  <c r="BB443" i="4"/>
  <c r="BA442" i="4"/>
  <c r="BB442" i="4"/>
  <c r="BB441" i="4"/>
  <c r="BA441" i="4"/>
  <c r="BA440" i="4"/>
  <c r="BB440" i="4"/>
  <c r="BA439" i="4"/>
  <c r="BB439" i="4"/>
  <c r="BB438" i="4"/>
  <c r="BA438" i="4"/>
  <c r="BA437" i="4"/>
  <c r="BB437" i="4"/>
  <c r="BB436" i="4"/>
  <c r="BA436" i="4"/>
  <c r="BA435" i="4"/>
  <c r="BB435" i="4"/>
  <c r="AX434" i="4"/>
  <c r="AW434" i="4"/>
  <c r="AS433" i="4"/>
  <c r="AT433" i="4"/>
  <c r="AS432" i="4"/>
  <c r="AT432" i="4"/>
  <c r="AT431" i="4"/>
  <c r="AS431" i="4"/>
  <c r="AS430" i="4"/>
  <c r="AT430" i="4"/>
  <c r="AS429" i="4"/>
  <c r="AT429" i="4"/>
  <c r="AS428" i="4"/>
  <c r="AT428" i="4"/>
  <c r="AT427" i="4"/>
  <c r="AS427" i="4"/>
  <c r="AT426" i="4"/>
  <c r="AS426" i="4"/>
  <c r="AT425" i="4"/>
  <c r="AS425" i="4"/>
  <c r="AS424" i="4"/>
  <c r="AT424" i="4"/>
  <c r="AT423" i="4"/>
  <c r="AS423" i="4"/>
  <c r="AS422" i="4"/>
  <c r="AT422" i="4"/>
  <c r="AS421" i="4"/>
  <c r="AT421" i="4"/>
  <c r="AT420" i="4"/>
  <c r="AS420" i="4"/>
  <c r="AT419" i="4"/>
  <c r="AS419" i="4"/>
  <c r="AT418" i="4"/>
  <c r="AS418" i="4"/>
  <c r="AS417" i="4"/>
  <c r="AT417" i="4"/>
  <c r="AT416" i="4"/>
  <c r="AS416" i="4"/>
  <c r="AS415" i="4"/>
  <c r="AT415" i="4"/>
  <c r="AS414" i="4"/>
  <c r="AT414" i="4"/>
  <c r="AS413" i="4"/>
  <c r="AT413" i="4"/>
  <c r="AS412" i="4"/>
  <c r="AT412" i="4"/>
  <c r="AT411" i="4"/>
  <c r="AS411" i="4"/>
  <c r="AS410" i="4"/>
  <c r="AT410" i="4"/>
  <c r="AS409" i="4"/>
  <c r="AT409" i="4"/>
  <c r="AS408" i="4"/>
  <c r="AT408" i="4"/>
  <c r="AT407" i="4"/>
  <c r="AS407" i="4"/>
  <c r="AT406" i="4"/>
  <c r="AS406" i="4"/>
  <c r="AS405" i="4"/>
  <c r="AT405" i="4"/>
  <c r="AT404" i="4"/>
  <c r="AS404" i="4"/>
  <c r="AS403" i="4"/>
  <c r="AT403" i="4"/>
  <c r="AS402" i="4"/>
  <c r="AT402" i="4"/>
  <c r="AT401" i="4"/>
  <c r="AS401" i="4"/>
  <c r="AT400" i="4"/>
  <c r="AS400" i="4"/>
  <c r="AS399" i="4"/>
  <c r="AT399" i="4"/>
  <c r="AS398" i="4"/>
  <c r="AT398" i="4"/>
  <c r="AT397" i="4"/>
  <c r="AS397" i="4"/>
  <c r="AS396" i="4"/>
  <c r="AT396" i="4"/>
  <c r="AS395" i="4"/>
  <c r="AT395" i="4"/>
  <c r="AT394" i="4"/>
  <c r="AS394" i="4"/>
  <c r="AS393" i="4"/>
  <c r="AT393" i="4"/>
  <c r="AT392" i="4"/>
  <c r="AS392" i="4"/>
  <c r="AT391" i="4"/>
  <c r="AS391" i="4"/>
  <c r="AT390" i="4"/>
  <c r="AS390" i="4"/>
  <c r="AT389" i="4"/>
  <c r="AS389" i="4"/>
  <c r="AS388" i="4"/>
  <c r="AT388" i="4"/>
  <c r="AT387" i="4"/>
  <c r="AS387" i="4"/>
  <c r="AT386" i="4"/>
  <c r="AS386" i="4"/>
  <c r="AT385" i="4"/>
  <c r="AS385" i="4"/>
  <c r="AS384" i="4"/>
  <c r="AT384" i="4"/>
  <c r="AS383" i="4"/>
  <c r="AT383" i="4"/>
  <c r="AS382" i="4"/>
  <c r="AT382" i="4"/>
  <c r="AS381" i="4"/>
  <c r="AT381" i="4"/>
  <c r="AT380" i="4"/>
  <c r="AS380" i="4"/>
  <c r="AS379" i="4"/>
  <c r="AT379" i="4"/>
  <c r="AS378" i="4"/>
  <c r="AT378" i="4"/>
  <c r="AS377" i="4"/>
  <c r="AT377" i="4"/>
  <c r="AS376" i="4"/>
  <c r="AT376" i="4"/>
  <c r="AT375" i="4"/>
  <c r="AS375" i="4"/>
  <c r="AT374" i="4"/>
  <c r="AS374" i="4"/>
  <c r="AT373" i="4"/>
  <c r="AS373" i="4"/>
  <c r="AS372" i="4"/>
  <c r="AT372" i="4"/>
  <c r="AS371" i="4"/>
  <c r="AT371" i="4"/>
  <c r="AS370" i="4"/>
  <c r="AT370" i="4"/>
  <c r="AT369" i="4"/>
  <c r="AS369" i="4"/>
  <c r="AT368" i="4"/>
  <c r="AS368" i="4"/>
  <c r="AT367" i="4"/>
  <c r="AS367" i="4"/>
  <c r="AT366" i="4"/>
  <c r="AS366" i="4"/>
  <c r="AS365" i="4"/>
  <c r="AT365" i="4"/>
  <c r="AS364" i="4"/>
  <c r="AT364" i="4"/>
  <c r="AS363" i="4"/>
  <c r="AT363" i="4"/>
  <c r="AT362" i="4"/>
  <c r="AS362" i="4"/>
  <c r="AT361" i="4"/>
  <c r="AS361" i="4"/>
  <c r="AT360" i="4"/>
  <c r="AS360" i="4"/>
  <c r="AT359" i="4"/>
  <c r="AS359" i="4"/>
  <c r="AT358" i="4"/>
  <c r="AS358" i="4"/>
  <c r="AT357" i="4"/>
  <c r="AS357" i="4"/>
  <c r="AS356" i="4"/>
  <c r="AT356" i="4"/>
  <c r="AT355" i="4"/>
  <c r="AS355" i="4"/>
  <c r="AT354" i="4"/>
  <c r="AS354" i="4"/>
  <c r="AS353" i="4"/>
  <c r="AT353" i="4"/>
  <c r="AT352" i="4"/>
  <c r="AS352" i="4"/>
  <c r="AS351" i="4"/>
  <c r="AT351" i="4"/>
  <c r="AT350" i="4"/>
  <c r="AS350" i="4"/>
  <c r="AS349" i="4"/>
  <c r="AT349" i="4"/>
  <c r="AT348" i="4"/>
  <c r="AS348" i="4"/>
  <c r="AS347" i="4"/>
  <c r="AT347" i="4"/>
  <c r="AS346" i="4"/>
  <c r="AT346" i="4"/>
  <c r="AS345" i="4"/>
  <c r="AT345" i="4"/>
  <c r="AS344" i="4"/>
  <c r="AT344" i="4"/>
  <c r="AT343" i="4"/>
  <c r="AS343" i="4"/>
  <c r="AT342" i="4"/>
  <c r="AS342" i="4"/>
  <c r="AT341" i="4"/>
  <c r="AS341" i="4"/>
  <c r="AT340" i="4"/>
  <c r="AS340" i="4"/>
  <c r="AT339" i="4"/>
  <c r="AS339" i="4"/>
  <c r="AT338" i="4"/>
  <c r="AS338" i="4"/>
  <c r="AT337" i="4"/>
  <c r="AS337" i="4"/>
  <c r="AS336" i="4"/>
  <c r="AT336" i="4"/>
  <c r="AS335" i="4"/>
  <c r="AT335" i="4"/>
  <c r="AT334" i="4"/>
  <c r="AS334" i="4"/>
  <c r="AS333" i="4"/>
  <c r="AT333" i="4"/>
  <c r="AT332" i="4"/>
  <c r="AS332" i="4"/>
  <c r="AT331" i="4"/>
  <c r="AS331" i="4"/>
  <c r="AT330" i="4"/>
  <c r="AS330" i="4"/>
  <c r="AT329" i="4"/>
  <c r="AS329" i="4"/>
  <c r="AT328" i="4"/>
  <c r="AS328" i="4"/>
  <c r="AS327" i="4"/>
  <c r="AT327" i="4"/>
  <c r="AT326" i="4"/>
  <c r="AS326" i="4"/>
  <c r="AT325" i="4"/>
  <c r="AS325" i="4"/>
  <c r="AT324" i="4"/>
  <c r="AS324" i="4"/>
  <c r="AT323" i="4"/>
  <c r="AS323" i="4"/>
  <c r="AT322" i="4"/>
  <c r="AS322" i="4"/>
  <c r="AS321" i="4"/>
  <c r="AT321" i="4"/>
  <c r="AT320" i="4"/>
  <c r="AS320" i="4"/>
  <c r="AS319" i="4"/>
  <c r="AT319" i="4"/>
  <c r="AT318" i="4"/>
  <c r="AS318" i="4"/>
  <c r="AT317" i="4"/>
  <c r="AS317" i="4"/>
  <c r="AS316" i="4"/>
  <c r="AT316" i="4"/>
  <c r="AT315" i="4"/>
  <c r="AS315" i="4"/>
  <c r="AT314" i="4"/>
  <c r="AS314" i="4"/>
  <c r="AT313" i="4"/>
  <c r="AS313" i="4"/>
  <c r="AS312" i="4"/>
  <c r="AT312" i="4"/>
  <c r="AT311" i="4"/>
  <c r="AS311" i="4"/>
  <c r="AT310" i="4"/>
  <c r="AS310" i="4"/>
  <c r="AT309" i="4"/>
  <c r="AS309" i="4"/>
  <c r="AT308" i="4"/>
  <c r="AS308" i="4"/>
  <c r="AS307" i="4"/>
  <c r="AT307" i="4"/>
  <c r="AT306" i="4"/>
  <c r="AS306" i="4"/>
  <c r="AS305" i="4"/>
  <c r="AT305" i="4"/>
  <c r="AT304" i="4"/>
  <c r="AS304" i="4"/>
  <c r="AT303" i="4"/>
  <c r="AS303" i="4"/>
  <c r="AT302" i="4"/>
  <c r="AS302" i="4"/>
  <c r="AT301" i="4"/>
  <c r="AS301" i="4"/>
  <c r="AS300" i="4"/>
  <c r="AT300" i="4"/>
  <c r="AT299" i="4"/>
  <c r="AS299" i="4"/>
  <c r="AT298" i="4"/>
  <c r="AS298" i="4"/>
  <c r="AT297" i="4"/>
  <c r="AS297" i="4"/>
  <c r="AS296" i="4"/>
  <c r="AT296" i="4"/>
  <c r="AT295" i="4"/>
  <c r="AS295" i="4"/>
  <c r="AS294" i="4"/>
  <c r="AT294" i="4"/>
  <c r="AT293" i="4"/>
  <c r="AS293" i="4"/>
  <c r="AT292" i="4"/>
  <c r="AS292" i="4"/>
  <c r="AT291" i="4"/>
  <c r="AS291" i="4"/>
  <c r="AS290" i="4"/>
  <c r="AT290" i="4"/>
  <c r="AT289" i="4"/>
  <c r="AS289" i="4"/>
  <c r="AT288" i="4"/>
  <c r="AS288" i="4"/>
  <c r="AT287" i="4"/>
  <c r="AS287" i="4"/>
  <c r="AT286" i="4"/>
  <c r="AS286" i="4"/>
  <c r="AS285" i="4"/>
  <c r="AT285" i="4"/>
  <c r="AT284" i="4"/>
  <c r="AS284" i="4"/>
  <c r="AS283" i="4"/>
  <c r="AT283" i="4"/>
  <c r="AT282" i="4"/>
  <c r="AS282" i="4"/>
  <c r="AS281" i="4"/>
  <c r="AT281" i="4"/>
  <c r="AT280" i="4"/>
  <c r="AS280" i="4"/>
  <c r="AS279" i="4"/>
  <c r="AT279" i="4"/>
  <c r="AT278" i="4"/>
  <c r="AS278" i="4"/>
  <c r="AT277" i="4"/>
  <c r="AS277" i="4"/>
  <c r="AT276" i="4"/>
  <c r="AS276" i="4"/>
  <c r="AT275" i="4"/>
  <c r="AS275" i="4"/>
  <c r="AT274" i="4"/>
  <c r="AS274" i="4"/>
  <c r="AS273" i="4"/>
  <c r="AT273" i="4"/>
  <c r="AT272" i="4"/>
  <c r="AS272" i="4"/>
  <c r="AS271" i="4"/>
  <c r="AT271" i="4"/>
  <c r="AT270" i="4"/>
  <c r="AS270" i="4"/>
  <c r="AS269" i="4"/>
  <c r="AT269" i="4"/>
  <c r="AT268" i="4"/>
  <c r="AS268" i="4"/>
  <c r="AS267" i="4"/>
  <c r="AT267" i="4"/>
  <c r="AT266" i="4"/>
  <c r="AS266" i="4"/>
  <c r="AT265" i="4"/>
  <c r="AS265" i="4"/>
  <c r="AT264" i="4"/>
  <c r="AS264" i="4"/>
  <c r="AT263" i="4"/>
  <c r="AS263" i="4"/>
  <c r="AT262" i="4"/>
  <c r="AS262" i="4"/>
  <c r="AT261" i="4"/>
  <c r="AS261" i="4"/>
  <c r="AS260" i="4"/>
  <c r="AT260" i="4"/>
  <c r="AS259" i="4"/>
  <c r="AT259" i="4"/>
  <c r="AT258" i="4"/>
  <c r="AS258" i="4"/>
  <c r="AT257" i="4"/>
  <c r="AS257" i="4"/>
  <c r="AT256" i="4"/>
  <c r="AS256" i="4"/>
  <c r="AS255" i="4"/>
  <c r="AT255" i="4"/>
  <c r="AS254" i="4"/>
  <c r="AT254" i="4"/>
  <c r="AT253" i="4"/>
  <c r="AS253" i="4"/>
  <c r="AT252" i="4"/>
  <c r="AS252" i="4"/>
  <c r="AT251" i="4"/>
  <c r="AS251" i="4"/>
  <c r="AS250" i="4"/>
  <c r="AT250" i="4"/>
  <c r="AT249" i="4"/>
  <c r="AS249" i="4"/>
  <c r="AS248" i="4"/>
  <c r="AT248" i="4"/>
  <c r="AT247" i="4"/>
  <c r="AS247" i="4"/>
  <c r="AT246" i="4"/>
  <c r="AS246" i="4"/>
  <c r="AS245" i="4"/>
  <c r="AT245" i="4"/>
  <c r="AT244" i="4"/>
  <c r="AS244" i="4"/>
  <c r="AT243" i="4"/>
  <c r="AS243" i="4"/>
  <c r="AT242" i="4"/>
  <c r="AS242" i="4"/>
  <c r="AT241" i="4"/>
  <c r="AS241" i="4"/>
  <c r="AT240" i="4"/>
  <c r="AS240" i="4"/>
  <c r="AT239" i="4"/>
  <c r="AS239" i="4"/>
  <c r="AS238" i="4"/>
  <c r="AT238" i="4"/>
  <c r="AT237" i="4"/>
  <c r="AS237" i="4"/>
  <c r="AT236" i="4"/>
  <c r="AS236" i="4"/>
  <c r="AT235" i="4"/>
  <c r="AS235" i="4"/>
  <c r="AT234" i="4"/>
  <c r="AS234" i="4"/>
  <c r="AS233" i="4"/>
  <c r="AT233" i="4"/>
  <c r="AS232" i="4"/>
  <c r="AT232" i="4"/>
  <c r="AS231" i="4"/>
  <c r="AT231" i="4"/>
  <c r="AS230" i="4"/>
  <c r="AT230" i="4"/>
  <c r="AS229" i="4"/>
  <c r="AT229" i="4"/>
  <c r="AT228" i="4"/>
  <c r="AS228" i="4"/>
  <c r="AS227" i="4"/>
  <c r="AT227" i="4"/>
  <c r="AT226" i="4"/>
  <c r="AS226" i="4"/>
  <c r="AT225" i="4"/>
  <c r="AS225" i="4"/>
  <c r="AT224" i="4"/>
  <c r="AS224" i="4"/>
  <c r="AS223" i="4"/>
  <c r="AT223" i="4"/>
  <c r="AS222" i="4"/>
  <c r="AT222" i="4"/>
  <c r="AS221" i="4"/>
  <c r="AT221" i="4"/>
  <c r="AT220" i="4"/>
  <c r="AS220" i="4"/>
  <c r="AS219" i="4"/>
  <c r="AT219" i="4"/>
  <c r="AT218" i="4"/>
  <c r="AS218" i="4"/>
  <c r="AS217" i="4"/>
  <c r="AT217" i="4"/>
  <c r="AT216" i="4"/>
  <c r="AS216" i="4"/>
  <c r="AS215" i="4"/>
  <c r="AT215" i="4"/>
  <c r="AS214" i="4"/>
  <c r="AT214" i="4"/>
  <c r="AT213" i="4"/>
  <c r="AS213" i="4"/>
  <c r="AT212" i="4"/>
  <c r="AS212" i="4"/>
  <c r="AS211" i="4"/>
  <c r="AT211" i="4"/>
  <c r="AT210" i="4"/>
  <c r="AS210" i="4"/>
  <c r="AS209" i="4"/>
  <c r="AT209" i="4"/>
  <c r="AS208" i="4"/>
  <c r="AT208" i="4"/>
  <c r="AS207" i="4"/>
  <c r="AT207" i="4"/>
  <c r="AT206" i="4"/>
  <c r="AS206" i="4"/>
  <c r="AS205" i="4"/>
  <c r="AT205" i="4"/>
  <c r="AS204" i="4"/>
  <c r="AT204" i="4"/>
  <c r="AS203" i="4"/>
  <c r="AT203" i="4"/>
  <c r="AT202" i="4"/>
  <c r="AS202" i="4"/>
  <c r="AT201" i="4"/>
  <c r="AS201" i="4"/>
  <c r="AT200" i="4"/>
  <c r="AS200" i="4"/>
  <c r="AT199" i="4"/>
  <c r="AS199" i="4"/>
  <c r="AS198" i="4"/>
  <c r="AT198" i="4"/>
  <c r="AS197" i="4"/>
  <c r="AT197" i="4"/>
  <c r="AS196" i="4"/>
  <c r="AT196" i="4"/>
  <c r="AS195" i="4"/>
  <c r="AT195" i="4"/>
  <c r="AS194" i="4"/>
  <c r="AT194" i="4"/>
  <c r="AT193" i="4"/>
  <c r="AS193" i="4"/>
  <c r="AT192" i="4"/>
  <c r="AS192" i="4"/>
  <c r="AS191" i="4"/>
  <c r="AT191" i="4"/>
  <c r="AT190" i="4"/>
  <c r="AS190" i="4"/>
  <c r="AT189" i="4"/>
  <c r="AS189" i="4"/>
  <c r="AT188" i="4"/>
  <c r="AS188" i="4"/>
  <c r="AS187" i="4"/>
  <c r="AT187" i="4"/>
  <c r="AS186" i="4"/>
  <c r="AT186" i="4"/>
  <c r="AS185" i="4"/>
  <c r="AT185" i="4"/>
  <c r="AS184" i="4"/>
  <c r="AT184" i="4"/>
  <c r="AS183" i="4"/>
  <c r="AT183" i="4"/>
  <c r="AS182" i="4"/>
  <c r="AT182" i="4"/>
  <c r="AT181" i="4"/>
  <c r="AS181" i="4"/>
  <c r="AT180" i="4"/>
  <c r="AS180" i="4"/>
  <c r="AS179" i="4"/>
  <c r="AT179" i="4"/>
  <c r="AT178" i="4"/>
  <c r="AS178" i="4"/>
  <c r="AS177" i="4"/>
  <c r="AT177" i="4"/>
  <c r="AS176" i="4"/>
  <c r="AT176" i="4"/>
  <c r="AS175" i="4"/>
  <c r="AT175" i="4"/>
  <c r="AS174" i="4"/>
  <c r="AT174" i="4"/>
  <c r="AS173" i="4"/>
  <c r="AT173" i="4"/>
  <c r="AS172" i="4"/>
  <c r="AT172" i="4"/>
  <c r="AT171" i="4"/>
  <c r="AS171" i="4"/>
  <c r="AT170" i="4"/>
  <c r="AS170" i="4"/>
  <c r="AT169" i="4"/>
  <c r="AS169" i="4"/>
  <c r="AS168" i="4"/>
  <c r="AT168" i="4"/>
  <c r="AS167" i="4"/>
  <c r="AT167" i="4"/>
  <c r="AT166" i="4"/>
  <c r="AS166" i="4"/>
  <c r="AT165" i="4"/>
  <c r="AS165" i="4"/>
  <c r="AS164" i="4"/>
  <c r="AT164" i="4"/>
  <c r="AT163" i="4"/>
  <c r="AS163" i="4"/>
  <c r="AS162" i="4"/>
  <c r="AT162" i="4"/>
  <c r="AS161" i="4"/>
  <c r="AT161" i="4"/>
  <c r="AS160" i="4"/>
  <c r="AT160" i="4"/>
  <c r="AS159" i="4"/>
  <c r="AT159" i="4"/>
  <c r="AT158" i="4"/>
  <c r="AS158" i="4"/>
  <c r="AS157" i="4"/>
  <c r="AT157" i="4"/>
  <c r="AS156" i="4"/>
  <c r="AT156" i="4"/>
  <c r="AT155" i="4"/>
  <c r="AS155" i="4"/>
  <c r="AT154" i="4"/>
  <c r="AS154" i="4"/>
  <c r="AT153" i="4"/>
  <c r="AS153" i="4"/>
  <c r="AS152" i="4"/>
  <c r="AT152" i="4"/>
  <c r="AS151" i="4"/>
  <c r="AT151" i="4"/>
  <c r="AS150" i="4"/>
  <c r="AT150" i="4"/>
  <c r="AT149" i="4"/>
  <c r="AS149" i="4"/>
  <c r="AS148" i="4"/>
  <c r="AT148" i="4"/>
  <c r="AT147" i="4"/>
  <c r="AS147" i="4"/>
  <c r="AT146" i="4"/>
  <c r="AS146" i="4"/>
  <c r="AT145" i="4"/>
  <c r="AS145" i="4"/>
  <c r="AT144" i="4"/>
  <c r="AS144" i="4"/>
  <c r="AT143" i="4"/>
  <c r="AS143" i="4"/>
  <c r="AT142" i="4"/>
  <c r="AS142" i="4"/>
  <c r="AS141" i="4"/>
  <c r="AT141" i="4"/>
  <c r="AT140" i="4"/>
  <c r="AS140" i="4"/>
  <c r="AT139" i="4"/>
  <c r="AS139" i="4"/>
  <c r="AT138" i="4"/>
  <c r="AS138" i="4"/>
  <c r="AS137" i="4"/>
  <c r="AT137" i="4"/>
  <c r="AS136" i="4"/>
  <c r="AT136" i="4"/>
  <c r="AT135" i="4"/>
  <c r="AS135" i="4"/>
  <c r="AS134" i="4"/>
  <c r="AT134" i="4"/>
  <c r="AS133" i="4"/>
  <c r="AT133" i="4"/>
  <c r="AT132" i="4"/>
  <c r="AS132" i="4"/>
  <c r="AS131" i="4"/>
  <c r="AT131" i="4"/>
  <c r="AS130" i="4"/>
  <c r="AT130" i="4"/>
  <c r="AT129" i="4"/>
  <c r="AS129" i="4"/>
  <c r="AS128" i="4"/>
  <c r="AT128" i="4"/>
  <c r="AS127" i="4"/>
  <c r="AT127" i="4"/>
  <c r="AS126" i="4"/>
  <c r="AT126" i="4"/>
  <c r="AS125" i="4"/>
  <c r="AT125" i="4"/>
  <c r="AS124" i="4"/>
  <c r="AT124" i="4"/>
  <c r="AS123" i="4"/>
  <c r="AT123" i="4"/>
  <c r="AS122" i="4"/>
  <c r="AT122" i="4"/>
  <c r="AS121" i="4"/>
  <c r="AT121" i="4"/>
  <c r="AT120" i="4"/>
  <c r="AS120" i="4"/>
  <c r="AT119" i="4"/>
  <c r="AS119" i="4"/>
  <c r="AS118" i="4"/>
  <c r="AT118" i="4"/>
  <c r="AT117" i="4"/>
  <c r="AS117" i="4"/>
  <c r="AS116" i="4"/>
  <c r="AT116" i="4"/>
  <c r="AS115" i="4"/>
  <c r="AT115" i="4"/>
  <c r="AS114" i="4"/>
  <c r="AT114" i="4"/>
  <c r="AT113" i="4"/>
  <c r="AS113" i="4"/>
  <c r="AS112" i="4"/>
  <c r="AT112" i="4"/>
  <c r="AS111" i="4"/>
  <c r="AT111" i="4"/>
  <c r="AS110" i="4"/>
  <c r="AT110" i="4"/>
  <c r="AS109" i="4"/>
  <c r="AT109" i="4"/>
  <c r="AT108" i="4"/>
  <c r="AS108" i="4"/>
  <c r="AS107" i="4"/>
  <c r="AT107" i="4"/>
  <c r="AT106" i="4"/>
  <c r="AS106" i="4"/>
  <c r="AS105" i="4"/>
  <c r="AT105" i="4"/>
  <c r="AT104" i="4"/>
  <c r="AS104" i="4"/>
  <c r="AT103" i="4"/>
  <c r="AS103" i="4"/>
  <c r="AT102" i="4"/>
  <c r="AS102" i="4"/>
  <c r="AS101" i="4"/>
  <c r="AT101" i="4"/>
  <c r="AT100" i="4"/>
  <c r="AS100" i="4"/>
  <c r="AT99" i="4"/>
  <c r="AS99" i="4"/>
  <c r="AT98" i="4"/>
  <c r="AS98" i="4"/>
  <c r="AS97" i="4"/>
  <c r="AT97" i="4"/>
  <c r="AT96" i="4"/>
  <c r="AS96" i="4"/>
  <c r="AT95" i="4"/>
  <c r="AS95" i="4"/>
  <c r="AT94" i="4"/>
  <c r="AS94" i="4"/>
  <c r="AT93" i="4"/>
  <c r="AS93" i="4"/>
  <c r="AT92" i="4"/>
  <c r="AS92" i="4"/>
  <c r="AT91" i="4"/>
  <c r="AS91" i="4"/>
  <c r="AS90" i="4"/>
  <c r="AT90" i="4"/>
  <c r="AS89" i="4"/>
  <c r="AT89" i="4"/>
  <c r="AS88" i="4"/>
  <c r="AT88" i="4"/>
  <c r="AT87" i="4"/>
  <c r="AS87" i="4"/>
  <c r="AT86" i="4"/>
  <c r="AS86" i="4"/>
  <c r="AT85" i="4"/>
  <c r="AS85" i="4"/>
  <c r="AS84" i="4"/>
  <c r="AT84" i="4"/>
  <c r="AT83" i="4"/>
  <c r="AS83" i="4"/>
  <c r="AS82" i="4"/>
  <c r="AT82" i="4"/>
  <c r="AS81" i="4"/>
  <c r="AT81" i="4"/>
  <c r="AS80" i="4"/>
  <c r="AT80" i="4"/>
  <c r="AS79" i="4"/>
  <c r="AT79" i="4"/>
  <c r="AT78" i="4"/>
  <c r="AS78" i="4"/>
  <c r="AS77" i="4"/>
  <c r="AT77" i="4"/>
  <c r="AS76" i="4"/>
  <c r="AT76" i="4"/>
  <c r="AS75" i="4"/>
  <c r="AT75" i="4"/>
  <c r="AT74" i="4"/>
  <c r="AS74" i="4"/>
  <c r="AT73" i="4"/>
  <c r="AS73" i="4"/>
  <c r="AS72" i="4"/>
  <c r="AT72" i="4"/>
  <c r="AS71" i="4"/>
  <c r="AT71" i="4"/>
  <c r="AS70" i="4"/>
  <c r="AT70" i="4"/>
  <c r="AT69" i="4"/>
  <c r="AS69" i="4"/>
  <c r="AT68" i="4"/>
  <c r="AS68" i="4"/>
  <c r="AS67" i="4"/>
  <c r="AT67" i="4"/>
  <c r="AT66" i="4"/>
  <c r="AS66" i="4"/>
  <c r="AT65" i="4"/>
  <c r="AS65" i="4"/>
  <c r="AT64" i="4"/>
  <c r="AS64" i="4"/>
  <c r="AS63" i="4"/>
  <c r="AT63" i="4"/>
  <c r="AT62" i="4"/>
  <c r="AS62" i="4"/>
  <c r="AT61" i="4"/>
  <c r="AS61" i="4"/>
  <c r="AS60" i="4"/>
  <c r="AT60" i="4"/>
  <c r="AS59" i="4"/>
  <c r="AT59" i="4"/>
  <c r="AT58" i="4"/>
  <c r="AS58" i="4"/>
  <c r="AT57" i="4"/>
  <c r="AS57" i="4"/>
  <c r="AT56" i="4"/>
  <c r="AS56" i="4"/>
  <c r="AT55" i="4"/>
  <c r="AS55" i="4"/>
  <c r="AT54" i="4"/>
  <c r="AS54" i="4"/>
  <c r="AS53" i="4"/>
  <c r="AT53" i="4"/>
  <c r="AT52" i="4"/>
  <c r="AS52" i="4"/>
  <c r="AT51" i="4"/>
  <c r="AS51" i="4"/>
  <c r="AT50" i="4"/>
  <c r="AS50" i="4"/>
  <c r="AT49" i="4"/>
  <c r="AS49" i="4"/>
  <c r="AT48" i="4"/>
  <c r="AS48" i="4"/>
  <c r="AS47" i="4"/>
  <c r="AT47" i="4"/>
  <c r="AT46" i="4"/>
  <c r="AS46" i="4"/>
  <c r="AS45" i="4"/>
  <c r="AT45" i="4"/>
  <c r="AS44" i="4"/>
  <c r="AT44" i="4"/>
  <c r="AS43" i="4"/>
  <c r="AT43" i="4"/>
  <c r="AS42" i="4"/>
  <c r="AT42" i="4"/>
  <c r="AT41" i="4"/>
  <c r="AS41" i="4"/>
  <c r="AS40" i="4"/>
  <c r="AT40" i="4"/>
  <c r="AS39" i="4"/>
  <c r="AT39" i="4"/>
  <c r="AT38" i="4"/>
  <c r="AS38" i="4"/>
  <c r="AT37" i="4"/>
  <c r="AS37" i="4"/>
  <c r="AT36" i="4"/>
  <c r="AS36" i="4"/>
  <c r="AS35" i="4"/>
  <c r="AT35" i="4"/>
  <c r="AS34" i="4"/>
  <c r="AT34" i="4"/>
  <c r="AS33" i="4"/>
  <c r="AT33" i="4"/>
  <c r="AT32" i="4"/>
  <c r="AS32" i="4"/>
  <c r="AS31" i="4"/>
  <c r="AT31" i="4"/>
  <c r="AS30" i="4"/>
  <c r="AT30" i="4"/>
  <c r="AS29" i="4"/>
  <c r="AT29" i="4"/>
  <c r="AS28" i="4"/>
  <c r="AT28" i="4"/>
  <c r="AS27" i="4"/>
  <c r="AT27" i="4"/>
  <c r="AT26" i="4"/>
  <c r="AS26" i="4"/>
  <c r="AS25" i="4"/>
  <c r="AT25" i="4"/>
  <c r="AS24" i="4"/>
  <c r="AT24" i="4"/>
  <c r="AS23" i="4"/>
  <c r="AT23" i="4"/>
  <c r="AS22" i="4"/>
  <c r="AT22" i="4"/>
  <c r="AT21" i="4"/>
  <c r="AS21" i="4"/>
  <c r="AT20" i="4"/>
  <c r="AS20" i="4"/>
  <c r="AT19" i="4"/>
  <c r="AS19" i="4"/>
  <c r="AT18" i="4"/>
  <c r="AS18" i="4"/>
  <c r="AS17" i="4"/>
  <c r="AT17" i="4"/>
  <c r="AS16" i="4"/>
  <c r="AT16" i="4"/>
  <c r="AS15" i="4"/>
  <c r="AT15" i="4"/>
  <c r="AS14" i="4"/>
  <c r="AT14" i="4"/>
  <c r="AT13" i="4"/>
  <c r="AS13" i="4"/>
  <c r="AT12" i="4"/>
  <c r="AS12" i="4"/>
  <c r="AT11" i="4"/>
  <c r="AS11" i="4"/>
  <c r="AS10" i="4"/>
  <c r="AT10" i="4"/>
  <c r="AS9" i="4"/>
  <c r="AT9" i="4"/>
  <c r="AS8" i="4"/>
  <c r="AT8" i="4"/>
  <c r="AX1000" i="4"/>
  <c r="AW1000" i="4"/>
  <c r="AY1000" i="4" s="1"/>
  <c r="AW990" i="4"/>
  <c r="AY990" i="4" s="1"/>
  <c r="AX990" i="4"/>
  <c r="AW986" i="4"/>
  <c r="AY986" i="4" s="1"/>
  <c r="AX986" i="4"/>
  <c r="AW982" i="4"/>
  <c r="AY982" i="4" s="1"/>
  <c r="AX982" i="4"/>
  <c r="AX981" i="4"/>
  <c r="AW981" i="4"/>
  <c r="AY981" i="4" s="1"/>
  <c r="AW978" i="4"/>
  <c r="AY978" i="4" s="1"/>
  <c r="AX978" i="4"/>
  <c r="AW975" i="4"/>
  <c r="AY975" i="4" s="1"/>
  <c r="AX975" i="4"/>
  <c r="AX972" i="4"/>
  <c r="AW972" i="4"/>
  <c r="AY972" i="4" s="1"/>
  <c r="AX969" i="4"/>
  <c r="AW969" i="4"/>
  <c r="AY969" i="4" s="1"/>
  <c r="AW966" i="4"/>
  <c r="AY966" i="4" s="1"/>
  <c r="AX966" i="4"/>
  <c r="AX965" i="4"/>
  <c r="AW965" i="4"/>
  <c r="AY965" i="4" s="1"/>
  <c r="AX962" i="4"/>
  <c r="AW962" i="4"/>
  <c r="AY962" i="4" s="1"/>
  <c r="AX959" i="4"/>
  <c r="AW959" i="4"/>
  <c r="AY959" i="4" s="1"/>
  <c r="AX956" i="4"/>
  <c r="AW956" i="4"/>
  <c r="AY956" i="4" s="1"/>
  <c r="AW953" i="4"/>
  <c r="AY953" i="4" s="1"/>
  <c r="AX953" i="4"/>
  <c r="AX950" i="4"/>
  <c r="AW950" i="4"/>
  <c r="AY950" i="4" s="1"/>
  <c r="AW949" i="4"/>
  <c r="AY949" i="4" s="1"/>
  <c r="AX949" i="4"/>
  <c r="AW946" i="4"/>
  <c r="AY946" i="4" s="1"/>
  <c r="AX946" i="4"/>
  <c r="AX945" i="4"/>
  <c r="AW945" i="4"/>
  <c r="AY945" i="4" s="1"/>
  <c r="AX942" i="4"/>
  <c r="AW942" i="4"/>
  <c r="AY942" i="4" s="1"/>
  <c r="AW939" i="4"/>
  <c r="AY939" i="4" s="1"/>
  <c r="AX939" i="4"/>
  <c r="AW938" i="4"/>
  <c r="AY938" i="4" s="1"/>
  <c r="AX938" i="4"/>
  <c r="AX935" i="4"/>
  <c r="AW935" i="4"/>
  <c r="AY935" i="4" s="1"/>
  <c r="AX932" i="4"/>
  <c r="AW932" i="4"/>
  <c r="AY932" i="4" s="1"/>
  <c r="AX931" i="4"/>
  <c r="AW931" i="4"/>
  <c r="AY931" i="4" s="1"/>
  <c r="AX930" i="4"/>
  <c r="AW930" i="4"/>
  <c r="AY930" i="4" s="1"/>
  <c r="AX925" i="4"/>
  <c r="AW925" i="4"/>
  <c r="AY925" i="4" s="1"/>
  <c r="AX924" i="4"/>
  <c r="AW924" i="4"/>
  <c r="AY924" i="4" s="1"/>
  <c r="AW921" i="4"/>
  <c r="AY921" i="4" s="1"/>
  <c r="AX921" i="4"/>
  <c r="AW918" i="4"/>
  <c r="AY918" i="4" s="1"/>
  <c r="AX918" i="4"/>
  <c r="AX915" i="4"/>
  <c r="AW915" i="4"/>
  <c r="AY915" i="4" s="1"/>
  <c r="AX912" i="4"/>
  <c r="AW912" i="4"/>
  <c r="AY912" i="4" s="1"/>
  <c r="AW909" i="4"/>
  <c r="AY909" i="4" s="1"/>
  <c r="AX909" i="4"/>
  <c r="AX904" i="4"/>
  <c r="AW904" i="4"/>
  <c r="AY904" i="4" s="1"/>
  <c r="AX903" i="4"/>
  <c r="AW903" i="4"/>
  <c r="AY903" i="4" s="1"/>
  <c r="AX902" i="4"/>
  <c r="AW902" i="4"/>
  <c r="AY902" i="4" s="1"/>
  <c r="AX899" i="4"/>
  <c r="AW899" i="4"/>
  <c r="AY899" i="4" s="1"/>
  <c r="AW896" i="4"/>
  <c r="AY896" i="4" s="1"/>
  <c r="AX896" i="4"/>
  <c r="AX893" i="4"/>
  <c r="AW893" i="4"/>
  <c r="AY893" i="4" s="1"/>
  <c r="AX890" i="4"/>
  <c r="AW890" i="4"/>
  <c r="AY890" i="4" s="1"/>
  <c r="AX887" i="4"/>
  <c r="AW887" i="4"/>
  <c r="AY887" i="4" s="1"/>
  <c r="AW886" i="4"/>
  <c r="AY886" i="4" s="1"/>
  <c r="AX886" i="4"/>
  <c r="AW881" i="4"/>
  <c r="AY881" i="4" s="1"/>
  <c r="AX881" i="4"/>
  <c r="AX880" i="4"/>
  <c r="AW880" i="4"/>
  <c r="AY880" i="4" s="1"/>
  <c r="AX877" i="4"/>
  <c r="AW877" i="4"/>
  <c r="AY877" i="4" s="1"/>
  <c r="AW874" i="4"/>
  <c r="AY874" i="4" s="1"/>
  <c r="AX874" i="4"/>
  <c r="AW873" i="4"/>
  <c r="AY873" i="4" s="1"/>
  <c r="AX873" i="4"/>
  <c r="AX870" i="4"/>
  <c r="AW870" i="4"/>
  <c r="AY870" i="4" s="1"/>
  <c r="AX867" i="4"/>
  <c r="AW867" i="4"/>
  <c r="AY867" i="4" s="1"/>
  <c r="AX864" i="4"/>
  <c r="AW864" i="4"/>
  <c r="AY864" i="4" s="1"/>
  <c r="AW861" i="4"/>
  <c r="AY861" i="4" s="1"/>
  <c r="AX861" i="4"/>
  <c r="AX856" i="4"/>
  <c r="AW856" i="4"/>
  <c r="AY856" i="4" s="1"/>
  <c r="AX855" i="4"/>
  <c r="AW855" i="4"/>
  <c r="AY855" i="4" s="1"/>
  <c r="AW852" i="4"/>
  <c r="AY852" i="4" s="1"/>
  <c r="AX852" i="4"/>
  <c r="AX849" i="4"/>
  <c r="AW849" i="4"/>
  <c r="AY849" i="4" s="1"/>
  <c r="AX848" i="4"/>
  <c r="AW848" i="4"/>
  <c r="AY848" i="4" s="1"/>
  <c r="AX845" i="4"/>
  <c r="AW845" i="4"/>
  <c r="AY845" i="4" s="1"/>
  <c r="AX842" i="4"/>
  <c r="AW842" i="4"/>
  <c r="AY842" i="4" s="1"/>
  <c r="AW839" i="4"/>
  <c r="AY839" i="4" s="1"/>
  <c r="AX839" i="4"/>
  <c r="AX836" i="4"/>
  <c r="AW836" i="4"/>
  <c r="AY836" i="4" s="1"/>
  <c r="AX835" i="4"/>
  <c r="AW835" i="4"/>
  <c r="AY835" i="4" s="1"/>
  <c r="AW832" i="4"/>
  <c r="AY832" i="4" s="1"/>
  <c r="AX832" i="4"/>
  <c r="AX829" i="4"/>
  <c r="AW829" i="4"/>
  <c r="AY829" i="4" s="1"/>
  <c r="AX826" i="4"/>
  <c r="AW826" i="4"/>
  <c r="AY826" i="4" s="1"/>
  <c r="AX825" i="4"/>
  <c r="AW825" i="4"/>
  <c r="AY825" i="4" s="1"/>
  <c r="AX824" i="4"/>
  <c r="AW824" i="4"/>
  <c r="AY824" i="4" s="1"/>
  <c r="AX821" i="4"/>
  <c r="AW821" i="4"/>
  <c r="AY821" i="4" s="1"/>
  <c r="AW818" i="4"/>
  <c r="AY818" i="4" s="1"/>
  <c r="AX818" i="4"/>
  <c r="AX817" i="4"/>
  <c r="AW817" i="4"/>
  <c r="AY817" i="4" s="1"/>
  <c r="AW814" i="4"/>
  <c r="AY814" i="4" s="1"/>
  <c r="AX814" i="4"/>
  <c r="AX811" i="4"/>
  <c r="AW811" i="4"/>
  <c r="AY811" i="4" s="1"/>
  <c r="AX808" i="4"/>
  <c r="AW808" i="4"/>
  <c r="AY808" i="4" s="1"/>
  <c r="AW805" i="4"/>
  <c r="AY805" i="4" s="1"/>
  <c r="AX805" i="4"/>
  <c r="AW802" i="4"/>
  <c r="AY802" i="4" s="1"/>
  <c r="AX802" i="4"/>
  <c r="AW799" i="4"/>
  <c r="AY799" i="4" s="1"/>
  <c r="AX799" i="4"/>
  <c r="AW796" i="4"/>
  <c r="AY796" i="4" s="1"/>
  <c r="AX796" i="4"/>
  <c r="AW795" i="4"/>
  <c r="AY795" i="4" s="1"/>
  <c r="AX795" i="4"/>
  <c r="AX790" i="4"/>
  <c r="AW790" i="4"/>
  <c r="AY790" i="4" s="1"/>
  <c r="AW789" i="4"/>
  <c r="AY789" i="4" s="1"/>
  <c r="AX789" i="4"/>
  <c r="AX788" i="4"/>
  <c r="AW788" i="4"/>
  <c r="AY788" i="4" s="1"/>
  <c r="AW785" i="4"/>
  <c r="AY785" i="4" s="1"/>
  <c r="AX785" i="4"/>
  <c r="AW782" i="4"/>
  <c r="AY782" i="4" s="1"/>
  <c r="AX782" i="4"/>
  <c r="AW781" i="4"/>
  <c r="AY781" i="4" s="1"/>
  <c r="AX781" i="4"/>
  <c r="AX775" i="4"/>
  <c r="AW775" i="4"/>
  <c r="AY775" i="4" s="1"/>
  <c r="AW772" i="4"/>
  <c r="AY772" i="4" s="1"/>
  <c r="AX772" i="4"/>
  <c r="AX771" i="4"/>
  <c r="AW771" i="4"/>
  <c r="AY771" i="4" s="1"/>
  <c r="AX768" i="4"/>
  <c r="AW768" i="4"/>
  <c r="AY768" i="4" s="1"/>
  <c r="AX767" i="4"/>
  <c r="AW767" i="4"/>
  <c r="AY767" i="4" s="1"/>
  <c r="AW764" i="4"/>
  <c r="AY764" i="4" s="1"/>
  <c r="AX764" i="4"/>
  <c r="AX761" i="4"/>
  <c r="AW761" i="4"/>
  <c r="AY761" i="4" s="1"/>
  <c r="AW758" i="4"/>
  <c r="AY758" i="4" s="1"/>
  <c r="AX758" i="4"/>
  <c r="AW755" i="4"/>
  <c r="AY755" i="4" s="1"/>
  <c r="AX755" i="4"/>
  <c r="AW754" i="4"/>
  <c r="AY754" i="4" s="1"/>
  <c r="AX754" i="4"/>
  <c r="AW751" i="4"/>
  <c r="AY751" i="4" s="1"/>
  <c r="AX751" i="4"/>
  <c r="AW748" i="4"/>
  <c r="AY748" i="4" s="1"/>
  <c r="AX748" i="4"/>
  <c r="AX747" i="4"/>
  <c r="AW747" i="4"/>
  <c r="AY747" i="4" s="1"/>
  <c r="AX742" i="4"/>
  <c r="AW742" i="4"/>
  <c r="AY742" i="4" s="1"/>
  <c r="AX741" i="4"/>
  <c r="AW741" i="4"/>
  <c r="AY741" i="4" s="1"/>
  <c r="AX740" i="4"/>
  <c r="AW740" i="4"/>
  <c r="AY740" i="4" s="1"/>
  <c r="AX734" i="4"/>
  <c r="AW734" i="4"/>
  <c r="AY734" i="4" s="1"/>
  <c r="AX729" i="4"/>
  <c r="AW729" i="4"/>
  <c r="AY729" i="4" s="1"/>
  <c r="AX728" i="4"/>
  <c r="AW728" i="4"/>
  <c r="AY728" i="4" s="1"/>
  <c r="AX725" i="4"/>
  <c r="AW725" i="4"/>
  <c r="AY725" i="4" s="1"/>
  <c r="AW722" i="4"/>
  <c r="AY722" i="4" s="1"/>
  <c r="AX722" i="4"/>
  <c r="AX719" i="4"/>
  <c r="AW719" i="4"/>
  <c r="AY719" i="4" s="1"/>
  <c r="AX718" i="4"/>
  <c r="AW718" i="4"/>
  <c r="AY718" i="4" s="1"/>
  <c r="AX717" i="4"/>
  <c r="AW717" i="4"/>
  <c r="AY717" i="4" s="1"/>
  <c r="AX714" i="4"/>
  <c r="AW714" i="4"/>
  <c r="AY714" i="4" s="1"/>
  <c r="AX711" i="4"/>
  <c r="AW711" i="4"/>
  <c r="AY711" i="4" s="1"/>
  <c r="AX708" i="4"/>
  <c r="AW708" i="4"/>
  <c r="AY708" i="4" s="1"/>
  <c r="AX707" i="4"/>
  <c r="AW707" i="4"/>
  <c r="AY707" i="4" s="1"/>
  <c r="AX706" i="4"/>
  <c r="AW706" i="4"/>
  <c r="AY706" i="4" s="1"/>
  <c r="AX703" i="4"/>
  <c r="AW703" i="4"/>
  <c r="AY703" i="4" s="1"/>
  <c r="AW700" i="4"/>
  <c r="AY700" i="4" s="1"/>
  <c r="AX700" i="4"/>
  <c r="AX697" i="4"/>
  <c r="AW697" i="4"/>
  <c r="AY697" i="4" s="1"/>
  <c r="AX696" i="4"/>
  <c r="AW696" i="4"/>
  <c r="AY696" i="4" s="1"/>
  <c r="AW691" i="4"/>
  <c r="AY691" i="4" s="1"/>
  <c r="AX691" i="4"/>
  <c r="AX690" i="4"/>
  <c r="AW690" i="4"/>
  <c r="AY690" i="4" s="1"/>
  <c r="AX687" i="4"/>
  <c r="AW687" i="4"/>
  <c r="AY687" i="4" s="1"/>
  <c r="AW684" i="4"/>
  <c r="AY684" i="4" s="1"/>
  <c r="AX684" i="4"/>
  <c r="AX683" i="4"/>
  <c r="AW683" i="4"/>
  <c r="AY683" i="4" s="1"/>
  <c r="AW680" i="4"/>
  <c r="AY680" i="4" s="1"/>
  <c r="AX680" i="4"/>
  <c r="AW675" i="4"/>
  <c r="AY675" i="4" s="1"/>
  <c r="AX675" i="4"/>
  <c r="AW674" i="4"/>
  <c r="AY674" i="4" s="1"/>
  <c r="AX674" i="4"/>
  <c r="AW671" i="4"/>
  <c r="AY671" i="4" s="1"/>
  <c r="AX671" i="4"/>
  <c r="AW670" i="4"/>
  <c r="AY670" i="4" s="1"/>
  <c r="AX670" i="4"/>
  <c r="AX667" i="4"/>
  <c r="AW667" i="4"/>
  <c r="AY667" i="4" s="1"/>
  <c r="AX664" i="4"/>
  <c r="AW664" i="4"/>
  <c r="AY664" i="4" s="1"/>
  <c r="AX661" i="4"/>
  <c r="AW661" i="4"/>
  <c r="AY661" i="4" s="1"/>
  <c r="AW658" i="4"/>
  <c r="AY658" i="4" s="1"/>
  <c r="AX658" i="4"/>
  <c r="AW657" i="4"/>
  <c r="AY657" i="4" s="1"/>
  <c r="AX657" i="4"/>
  <c r="AX656" i="4"/>
  <c r="AW656" i="4"/>
  <c r="AY656" i="4" s="1"/>
  <c r="AX653" i="4"/>
  <c r="AW653" i="4"/>
  <c r="AY653" i="4" s="1"/>
  <c r="AX650" i="4"/>
  <c r="AW650" i="4"/>
  <c r="AY650" i="4" s="1"/>
  <c r="AX647" i="4"/>
  <c r="AW647" i="4"/>
  <c r="AY647" i="4" s="1"/>
  <c r="AW644" i="4"/>
  <c r="AY644" i="4" s="1"/>
  <c r="AX644" i="4"/>
  <c r="AX641" i="4"/>
  <c r="AW641" i="4"/>
  <c r="AY641" i="4" s="1"/>
  <c r="AW640" i="4"/>
  <c r="AY640" i="4" s="1"/>
  <c r="AX640" i="4"/>
  <c r="AX639" i="4"/>
  <c r="AW639" i="4"/>
  <c r="AY639" i="4" s="1"/>
  <c r="AX634" i="4"/>
  <c r="AW634" i="4"/>
  <c r="AY634" i="4" s="1"/>
  <c r="AX633" i="4"/>
  <c r="AW633" i="4"/>
  <c r="AY633" i="4" s="1"/>
  <c r="AX630" i="4"/>
  <c r="AW630" i="4"/>
  <c r="AY630" i="4" s="1"/>
  <c r="AX625" i="4"/>
  <c r="AW625" i="4"/>
  <c r="AY625" i="4" s="1"/>
  <c r="AW624" i="4"/>
  <c r="AY624" i="4" s="1"/>
  <c r="AX624" i="4"/>
  <c r="AX621" i="4"/>
  <c r="AW621" i="4"/>
  <c r="AY621" i="4" s="1"/>
  <c r="AX618" i="4"/>
  <c r="AW618" i="4"/>
  <c r="AY618" i="4" s="1"/>
  <c r="AW617" i="4"/>
  <c r="AY617" i="4" s="1"/>
  <c r="AX617" i="4"/>
  <c r="AX614" i="4"/>
  <c r="AW614" i="4"/>
  <c r="AY614" i="4" s="1"/>
  <c r="AX611" i="4"/>
  <c r="AW611" i="4"/>
  <c r="AY611" i="4" s="1"/>
  <c r="AX610" i="4"/>
  <c r="AW610" i="4"/>
  <c r="AY610" i="4" s="1"/>
  <c r="AW607" i="4"/>
  <c r="AY607" i="4" s="1"/>
  <c r="AX607" i="4"/>
  <c r="AX604" i="4"/>
  <c r="AW604" i="4"/>
  <c r="AY604" i="4" s="1"/>
  <c r="AX603" i="4"/>
  <c r="AW603" i="4"/>
  <c r="AY603" i="4" s="1"/>
  <c r="AX600" i="4"/>
  <c r="AW600" i="4"/>
  <c r="AY600" i="4" s="1"/>
  <c r="AW599" i="4"/>
  <c r="AY599" i="4" s="1"/>
  <c r="AX599" i="4"/>
  <c r="AX596" i="4"/>
  <c r="AW596" i="4"/>
  <c r="AY596" i="4" s="1"/>
  <c r="AX593" i="4"/>
  <c r="AW593" i="4"/>
  <c r="AY593" i="4" s="1"/>
  <c r="AW590" i="4"/>
  <c r="AY590" i="4" s="1"/>
  <c r="AX590" i="4"/>
  <c r="AX587" i="4"/>
  <c r="AW587" i="4"/>
  <c r="AY587" i="4" s="1"/>
  <c r="AX586" i="4"/>
  <c r="AW586" i="4"/>
  <c r="AY586" i="4" s="1"/>
  <c r="AW583" i="4"/>
  <c r="AY583" i="4" s="1"/>
  <c r="AX583" i="4"/>
  <c r="AW582" i="4"/>
  <c r="AY582" i="4" s="1"/>
  <c r="AX582" i="4"/>
  <c r="AW579" i="4"/>
  <c r="AY579" i="4" s="1"/>
  <c r="AX579" i="4"/>
  <c r="AX578" i="4"/>
  <c r="AW578" i="4"/>
  <c r="AY578" i="4" s="1"/>
  <c r="AW575" i="4"/>
  <c r="AY575" i="4" s="1"/>
  <c r="AX575" i="4"/>
  <c r="AW573" i="4"/>
  <c r="AY573" i="4" s="1"/>
  <c r="AX573" i="4"/>
  <c r="AX572" i="4"/>
  <c r="AW572" i="4"/>
  <c r="AY572" i="4" s="1"/>
  <c r="AW571" i="4"/>
  <c r="AY571" i="4" s="1"/>
  <c r="AX571" i="4"/>
  <c r="AW568" i="4"/>
  <c r="AY568" i="4" s="1"/>
  <c r="AX568" i="4"/>
  <c r="AX564" i="4"/>
  <c r="AW564" i="4"/>
  <c r="AY564" i="4" s="1"/>
  <c r="AX563" i="4"/>
  <c r="AW563" i="4"/>
  <c r="AY563" i="4" s="1"/>
  <c r="AX562" i="4"/>
  <c r="AW562" i="4"/>
  <c r="AY562" i="4" s="1"/>
  <c r="AX561" i="4"/>
  <c r="AW561" i="4"/>
  <c r="AY561" i="4" s="1"/>
  <c r="AW560" i="4"/>
  <c r="AY560" i="4" s="1"/>
  <c r="AX560" i="4"/>
  <c r="AW559" i="4"/>
  <c r="AY559" i="4" s="1"/>
  <c r="AX559" i="4"/>
  <c r="AW558" i="4"/>
  <c r="AY558" i="4" s="1"/>
  <c r="AX558" i="4"/>
  <c r="AW557" i="4"/>
  <c r="AY557" i="4" s="1"/>
  <c r="AX557" i="4"/>
  <c r="AX556" i="4"/>
  <c r="AW556" i="4"/>
  <c r="AY556" i="4" s="1"/>
  <c r="AX555" i="4"/>
  <c r="AW555" i="4"/>
  <c r="AY555" i="4" s="1"/>
  <c r="AX554" i="4"/>
  <c r="AW554" i="4"/>
  <c r="AY554" i="4" s="1"/>
  <c r="AW553" i="4"/>
  <c r="AY553" i="4" s="1"/>
  <c r="AX553" i="4"/>
  <c r="AX552" i="4"/>
  <c r="AW552" i="4"/>
  <c r="AY552" i="4" s="1"/>
  <c r="AX550" i="4"/>
  <c r="AW550" i="4"/>
  <c r="AY550" i="4" s="1"/>
  <c r="AX549" i="4"/>
  <c r="AW549" i="4"/>
  <c r="AY549" i="4" s="1"/>
  <c r="AX548" i="4"/>
  <c r="AW548" i="4"/>
  <c r="AY548" i="4" s="1"/>
  <c r="AX547" i="4"/>
  <c r="AW547" i="4"/>
  <c r="AY547" i="4" s="1"/>
  <c r="AW546" i="4"/>
  <c r="AY546" i="4" s="1"/>
  <c r="AX546" i="4"/>
  <c r="AW545" i="4"/>
  <c r="AY545" i="4" s="1"/>
  <c r="AX545" i="4"/>
  <c r="AW544" i="4"/>
  <c r="AY544" i="4" s="1"/>
  <c r="AX544" i="4"/>
  <c r="AW543" i="4"/>
  <c r="AY543" i="4" s="1"/>
  <c r="AX543" i="4"/>
  <c r="AX542" i="4"/>
  <c r="AW542" i="4"/>
  <c r="AY542" i="4" s="1"/>
  <c r="AX541" i="4"/>
  <c r="AW541" i="4"/>
  <c r="AY541" i="4" s="1"/>
  <c r="AX540" i="4"/>
  <c r="AW540" i="4"/>
  <c r="AY540" i="4" s="1"/>
  <c r="AX539" i="4"/>
  <c r="AW539" i="4"/>
  <c r="AY539" i="4" s="1"/>
  <c r="AW538" i="4"/>
  <c r="AY538" i="4" s="1"/>
  <c r="AX538" i="4"/>
  <c r="AW537" i="4"/>
  <c r="AY537" i="4" s="1"/>
  <c r="AX537" i="4"/>
  <c r="AX536" i="4"/>
  <c r="AW536" i="4"/>
  <c r="AY536" i="4" s="1"/>
  <c r="AX535" i="4"/>
  <c r="AW535" i="4"/>
  <c r="AY535" i="4" s="1"/>
  <c r="AX534" i="4"/>
  <c r="AW534" i="4"/>
  <c r="AY534" i="4" s="1"/>
  <c r="AX533" i="4"/>
  <c r="AW533" i="4"/>
  <c r="AY533" i="4" s="1"/>
  <c r="AX532" i="4"/>
  <c r="AW532" i="4"/>
  <c r="AY532" i="4" s="1"/>
  <c r="AX531" i="4"/>
  <c r="AW531" i="4"/>
  <c r="AY531" i="4" s="1"/>
  <c r="AX530" i="4"/>
  <c r="AW530" i="4"/>
  <c r="AY530" i="4" s="1"/>
  <c r="AX529" i="4"/>
  <c r="AW529" i="4"/>
  <c r="AY529" i="4" s="1"/>
  <c r="AX528" i="4"/>
  <c r="AW528" i="4"/>
  <c r="AY528" i="4" s="1"/>
  <c r="AW527" i="4"/>
  <c r="AY527" i="4" s="1"/>
  <c r="AX527" i="4"/>
  <c r="AX526" i="4"/>
  <c r="AW526" i="4"/>
  <c r="AY526" i="4" s="1"/>
  <c r="AX525" i="4"/>
  <c r="AW525" i="4"/>
  <c r="AY525" i="4" s="1"/>
  <c r="AX524" i="4"/>
  <c r="AW524" i="4"/>
  <c r="AY524" i="4" s="1"/>
  <c r="AX523" i="4"/>
  <c r="AW523" i="4"/>
  <c r="AY523" i="4" s="1"/>
  <c r="AX522" i="4"/>
  <c r="AW522" i="4"/>
  <c r="AY522" i="4" s="1"/>
  <c r="AX521" i="4"/>
  <c r="AW521" i="4"/>
  <c r="AY521" i="4" s="1"/>
  <c r="AX520" i="4"/>
  <c r="AW520" i="4"/>
  <c r="AY520" i="4" s="1"/>
  <c r="AX519" i="4"/>
  <c r="AW519" i="4"/>
  <c r="AY519" i="4" s="1"/>
  <c r="AW518" i="4"/>
  <c r="AY518" i="4" s="1"/>
  <c r="AX518" i="4"/>
  <c r="AW517" i="4"/>
  <c r="AY517" i="4" s="1"/>
  <c r="AX517" i="4"/>
  <c r="AX516" i="4"/>
  <c r="AW516" i="4"/>
  <c r="AY516" i="4" s="1"/>
  <c r="AX515" i="4"/>
  <c r="AW515" i="4"/>
  <c r="AY515" i="4" s="1"/>
  <c r="AX514" i="4"/>
  <c r="AW514" i="4"/>
  <c r="AY514" i="4" s="1"/>
  <c r="AX513" i="4"/>
  <c r="AW513" i="4"/>
  <c r="AY513" i="4" s="1"/>
  <c r="AW512" i="4"/>
  <c r="AY512" i="4" s="1"/>
  <c r="AX512" i="4"/>
  <c r="AW511" i="4"/>
  <c r="AY511" i="4" s="1"/>
  <c r="AX511" i="4"/>
  <c r="AW510" i="4"/>
  <c r="AY510" i="4" s="1"/>
  <c r="AX510" i="4"/>
  <c r="AX509" i="4"/>
  <c r="AW509" i="4"/>
  <c r="AY509" i="4" s="1"/>
  <c r="AW508" i="4"/>
  <c r="AY508" i="4" s="1"/>
  <c r="AX508" i="4"/>
  <c r="AX507" i="4"/>
  <c r="AW507" i="4"/>
  <c r="AY507" i="4" s="1"/>
  <c r="AX506" i="4"/>
  <c r="AW506" i="4"/>
  <c r="AY506" i="4" s="1"/>
  <c r="AX505" i="4"/>
  <c r="AW505" i="4"/>
  <c r="AX504" i="4"/>
  <c r="AW504" i="4"/>
  <c r="AW503" i="4"/>
  <c r="AX503" i="4"/>
  <c r="AX502" i="4"/>
  <c r="AW502" i="4"/>
  <c r="AY502" i="4" s="1"/>
  <c r="AX501" i="4"/>
  <c r="AW501" i="4"/>
  <c r="AW500" i="4"/>
  <c r="AX500" i="4"/>
  <c r="AX499" i="4"/>
  <c r="AW499" i="4"/>
  <c r="AY499" i="4" s="1"/>
  <c r="AX498" i="4"/>
  <c r="AW498" i="4"/>
  <c r="AX497" i="4"/>
  <c r="AW497" i="4"/>
  <c r="AW496" i="4"/>
  <c r="AX496" i="4"/>
  <c r="AX495" i="4"/>
  <c r="AW495" i="4"/>
  <c r="AW494" i="4"/>
  <c r="AX494" i="4"/>
  <c r="AX493" i="4"/>
  <c r="AW493" i="4"/>
  <c r="AW492" i="4"/>
  <c r="AX492" i="4"/>
  <c r="AW491" i="4"/>
  <c r="AX491" i="4"/>
  <c r="AX490" i="4"/>
  <c r="AW490" i="4"/>
  <c r="AX489" i="4"/>
  <c r="AW489" i="4"/>
  <c r="AX488" i="4"/>
  <c r="AW488" i="4"/>
  <c r="AW487" i="4"/>
  <c r="AX487" i="4"/>
  <c r="AW486" i="4"/>
  <c r="AX486" i="4"/>
  <c r="AX485" i="4"/>
  <c r="AW485" i="4"/>
  <c r="AW484" i="4"/>
  <c r="AX484" i="4"/>
  <c r="AX483" i="4"/>
  <c r="AW483" i="4"/>
  <c r="AX482" i="4"/>
  <c r="AW482" i="4"/>
  <c r="AW481" i="4"/>
  <c r="AX481" i="4"/>
  <c r="AW480" i="4"/>
  <c r="AX480" i="4"/>
  <c r="AW479" i="4"/>
  <c r="AX479" i="4"/>
  <c r="AX478" i="4"/>
  <c r="AW478" i="4"/>
  <c r="AX477" i="4"/>
  <c r="AW477" i="4"/>
  <c r="AX476" i="4"/>
  <c r="AW476" i="4"/>
  <c r="AW475" i="4"/>
  <c r="AX475" i="4"/>
  <c r="AX474" i="4"/>
  <c r="AW474" i="4"/>
  <c r="AW473" i="4"/>
  <c r="AX473" i="4"/>
  <c r="AX472" i="4"/>
  <c r="AW472" i="4"/>
  <c r="AW471" i="4"/>
  <c r="AX471" i="4"/>
  <c r="AW470" i="4"/>
  <c r="AX470" i="4"/>
  <c r="AW469" i="4"/>
  <c r="AX469" i="4"/>
  <c r="AX468" i="4"/>
  <c r="AW468" i="4"/>
  <c r="AX467" i="4"/>
  <c r="AW467" i="4"/>
  <c r="AW466" i="4"/>
  <c r="AX466" i="4"/>
  <c r="AX465" i="4"/>
  <c r="AW465" i="4"/>
  <c r="AX464" i="4"/>
  <c r="AW464" i="4"/>
  <c r="AX463" i="4"/>
  <c r="AW463" i="4"/>
  <c r="AW462" i="4"/>
  <c r="AX462" i="4"/>
  <c r="AX461" i="4"/>
  <c r="AW461" i="4"/>
  <c r="AX460" i="4"/>
  <c r="AW460" i="4"/>
  <c r="AW459" i="4"/>
  <c r="AX459" i="4"/>
  <c r="AW458" i="4"/>
  <c r="AX458" i="4"/>
  <c r="AX457" i="4"/>
  <c r="AW457" i="4"/>
  <c r="AW456" i="4"/>
  <c r="AX456" i="4"/>
  <c r="AX455" i="4"/>
  <c r="AW455" i="4"/>
  <c r="AX454" i="4"/>
  <c r="AW454" i="4"/>
  <c r="AX453" i="4"/>
  <c r="AW453" i="4"/>
  <c r="AX452" i="4"/>
  <c r="AW452" i="4"/>
  <c r="AX451" i="4"/>
  <c r="AW451" i="4"/>
  <c r="AX450" i="4"/>
  <c r="AW450" i="4"/>
  <c r="AS449" i="4"/>
  <c r="AT449" i="4"/>
  <c r="BF447" i="4"/>
  <c r="BE447" i="4"/>
  <c r="BE446" i="4"/>
  <c r="BF446" i="4"/>
  <c r="BE445" i="4"/>
  <c r="BF445" i="4"/>
  <c r="BE444" i="4"/>
  <c r="BF444" i="4"/>
  <c r="BE443" i="4"/>
  <c r="BF443" i="4"/>
  <c r="BF442" i="4"/>
  <c r="BE442" i="4"/>
  <c r="BF441" i="4"/>
  <c r="BE441" i="4"/>
  <c r="BF440" i="4"/>
  <c r="BE440" i="4"/>
  <c r="BE439" i="4"/>
  <c r="BF439" i="4"/>
  <c r="BF438" i="4"/>
  <c r="BE438" i="4"/>
  <c r="BE437" i="4"/>
  <c r="BF437" i="4"/>
  <c r="BF436" i="4"/>
  <c r="BE436" i="4"/>
  <c r="BF435" i="4"/>
  <c r="BE435" i="4"/>
  <c r="BF434" i="4"/>
  <c r="BE434" i="4"/>
  <c r="BA434" i="4"/>
  <c r="BB434" i="4"/>
  <c r="BA433" i="4"/>
  <c r="BB433" i="4"/>
  <c r="AW433" i="4"/>
  <c r="AX433" i="4"/>
  <c r="AX432" i="4"/>
  <c r="AW432" i="4"/>
  <c r="AX431" i="4"/>
  <c r="AW431" i="4"/>
  <c r="AX430" i="4"/>
  <c r="AW430" i="4"/>
  <c r="AX429" i="4"/>
  <c r="AW429" i="4"/>
  <c r="AX428" i="4"/>
  <c r="AW428" i="4"/>
  <c r="AW427" i="4"/>
  <c r="AX427" i="4"/>
  <c r="AW426" i="4"/>
  <c r="AX426" i="4"/>
  <c r="AX425" i="4"/>
  <c r="AW425" i="4"/>
  <c r="AX424" i="4"/>
  <c r="AW424" i="4"/>
  <c r="AW423" i="4"/>
  <c r="AX423" i="4"/>
  <c r="AX422" i="4"/>
  <c r="AW422" i="4"/>
  <c r="AX421" i="4"/>
  <c r="AW421" i="4"/>
  <c r="AW420" i="4"/>
  <c r="AX420" i="4"/>
  <c r="AX419" i="4"/>
  <c r="AW419" i="4"/>
  <c r="AW418" i="4"/>
  <c r="AX418" i="4"/>
  <c r="AW417" i="4"/>
  <c r="AX417" i="4"/>
  <c r="AX416" i="4"/>
  <c r="AW416" i="4"/>
  <c r="AX415" i="4"/>
  <c r="AW415" i="4"/>
  <c r="AW414" i="4"/>
  <c r="AX414" i="4"/>
  <c r="AX413" i="4"/>
  <c r="AW413" i="4"/>
  <c r="AW412" i="4"/>
  <c r="AX412" i="4"/>
  <c r="AX411" i="4"/>
  <c r="AW411" i="4"/>
  <c r="AX410" i="4"/>
  <c r="AW410" i="4"/>
  <c r="AW409" i="4"/>
  <c r="AX409" i="4"/>
  <c r="AW408" i="4"/>
  <c r="AX408" i="4"/>
  <c r="AX407" i="4"/>
  <c r="AW407" i="4"/>
  <c r="AX406" i="4"/>
  <c r="AW406" i="4"/>
  <c r="AW405" i="4"/>
  <c r="AX405" i="4"/>
  <c r="AX404" i="4"/>
  <c r="AW404" i="4"/>
  <c r="AX403" i="4"/>
  <c r="AW403" i="4"/>
  <c r="AX402" i="4"/>
  <c r="AW402" i="4"/>
  <c r="AX401" i="4"/>
  <c r="AW401" i="4"/>
  <c r="AX400" i="4"/>
  <c r="AW400" i="4"/>
  <c r="AX399" i="4"/>
  <c r="AW399" i="4"/>
  <c r="AX398" i="4"/>
  <c r="AW398" i="4"/>
  <c r="AX397" i="4"/>
  <c r="AW397" i="4"/>
  <c r="AX396" i="4"/>
  <c r="AW396" i="4"/>
  <c r="AX395" i="4"/>
  <c r="AW395" i="4"/>
  <c r="AW394" i="4"/>
  <c r="AX394" i="4"/>
  <c r="AX393" i="4"/>
  <c r="AW393" i="4"/>
  <c r="AX392" i="4"/>
  <c r="AW392" i="4"/>
  <c r="AW391" i="4"/>
  <c r="AX391" i="4"/>
  <c r="AW390" i="4"/>
  <c r="AX390" i="4"/>
  <c r="AW389" i="4"/>
  <c r="AX389" i="4"/>
  <c r="AX388" i="4"/>
  <c r="AW388" i="4"/>
  <c r="AW387" i="4"/>
  <c r="AX387" i="4"/>
  <c r="AW386" i="4"/>
  <c r="AX386" i="4"/>
  <c r="AX385" i="4"/>
  <c r="AW385" i="4"/>
  <c r="AW384" i="4"/>
  <c r="AX384" i="4"/>
  <c r="AX383" i="4"/>
  <c r="AW383" i="4"/>
  <c r="AX382" i="4"/>
  <c r="AW382" i="4"/>
  <c r="AX381" i="4"/>
  <c r="AW381" i="4"/>
  <c r="AX380" i="4"/>
  <c r="AW380" i="4"/>
  <c r="AW379" i="4"/>
  <c r="AX379" i="4"/>
  <c r="AW378" i="4"/>
  <c r="AX378" i="4"/>
  <c r="AW377" i="4"/>
  <c r="AX377" i="4"/>
  <c r="AX376" i="4"/>
  <c r="AW376" i="4"/>
  <c r="AX375" i="4"/>
  <c r="AW375" i="4"/>
  <c r="AW374" i="4"/>
  <c r="AX374" i="4"/>
  <c r="AX373" i="4"/>
  <c r="AW373" i="4"/>
  <c r="AX372" i="4"/>
  <c r="AW372" i="4"/>
  <c r="AX371" i="4"/>
  <c r="AW371" i="4"/>
  <c r="AW370" i="4"/>
  <c r="AX370" i="4"/>
  <c r="AW369" i="4"/>
  <c r="AX369" i="4"/>
  <c r="AW368" i="4"/>
  <c r="AX368" i="4"/>
  <c r="AW367" i="4"/>
  <c r="AX367" i="4"/>
  <c r="AX366" i="4"/>
  <c r="AW366" i="4"/>
  <c r="AX365" i="4"/>
  <c r="AW365" i="4"/>
  <c r="AX364" i="4"/>
  <c r="AW364" i="4"/>
  <c r="AW363" i="4"/>
  <c r="AX363" i="4"/>
  <c r="AW362" i="4"/>
  <c r="AX362" i="4"/>
  <c r="AW361" i="4"/>
  <c r="AX361" i="4"/>
  <c r="AX360" i="4"/>
  <c r="AW360" i="4"/>
  <c r="AX359" i="4"/>
  <c r="AW359" i="4"/>
  <c r="AW358" i="4"/>
  <c r="AX358" i="4"/>
  <c r="AW357" i="4"/>
  <c r="AX357" i="4"/>
  <c r="AX356" i="4"/>
  <c r="AW356" i="4"/>
  <c r="AX355" i="4"/>
  <c r="AW355" i="4"/>
  <c r="AX354" i="4"/>
  <c r="AW354" i="4"/>
  <c r="AW353" i="4"/>
  <c r="AX353" i="4"/>
  <c r="AX352" i="4"/>
  <c r="AW352" i="4"/>
  <c r="AW351" i="4"/>
  <c r="AX351" i="4"/>
  <c r="AX350" i="4"/>
  <c r="AW350" i="4"/>
  <c r="AX349" i="4"/>
  <c r="AW349" i="4"/>
  <c r="AW348" i="4"/>
  <c r="AX348" i="4"/>
  <c r="AX347" i="4"/>
  <c r="AW347" i="4"/>
  <c r="AW346" i="4"/>
  <c r="AX346" i="4"/>
  <c r="AW345" i="4"/>
  <c r="AX345" i="4"/>
  <c r="AX344" i="4"/>
  <c r="AW344" i="4"/>
  <c r="AW343" i="4"/>
  <c r="AX343" i="4"/>
  <c r="AX342" i="4"/>
  <c r="AW342" i="4"/>
  <c r="AW341" i="4"/>
  <c r="AX341" i="4"/>
  <c r="AX340" i="4"/>
  <c r="AW340" i="4"/>
  <c r="AX339" i="4"/>
  <c r="AW339" i="4"/>
  <c r="AW338" i="4"/>
  <c r="AX338" i="4"/>
  <c r="AX337" i="4"/>
  <c r="AW337" i="4"/>
  <c r="AX336" i="4"/>
  <c r="AW336" i="4"/>
  <c r="AX335" i="4"/>
  <c r="AW335" i="4"/>
  <c r="AX334" i="4"/>
  <c r="AW334" i="4"/>
  <c r="AX333" i="4"/>
  <c r="AW333" i="4"/>
  <c r="AX332" i="4"/>
  <c r="AW332" i="4"/>
  <c r="AX331" i="4"/>
  <c r="AW331" i="4"/>
  <c r="AW330" i="4"/>
  <c r="AX330" i="4"/>
  <c r="AX329" i="4"/>
  <c r="AW329" i="4"/>
  <c r="AX328" i="4"/>
  <c r="AW328" i="4"/>
  <c r="AW327" i="4"/>
  <c r="AX327" i="4"/>
  <c r="AX326" i="4"/>
  <c r="AW326" i="4"/>
  <c r="AX325" i="4"/>
  <c r="AW325" i="4"/>
  <c r="AW324" i="4"/>
  <c r="AX324" i="4"/>
  <c r="AX323" i="4"/>
  <c r="AW323" i="4"/>
  <c r="AX322" i="4"/>
  <c r="AW322" i="4"/>
  <c r="AX321" i="4"/>
  <c r="AW321" i="4"/>
  <c r="AW320" i="4"/>
  <c r="AX320" i="4"/>
  <c r="AX319" i="4"/>
  <c r="AW319" i="4"/>
  <c r="AX318" i="4"/>
  <c r="AW318" i="4"/>
  <c r="AX317" i="4"/>
  <c r="AW317" i="4"/>
  <c r="AX316" i="4"/>
  <c r="AW316" i="4"/>
  <c r="AX315" i="4"/>
  <c r="AW315" i="4"/>
  <c r="AX314" i="4"/>
  <c r="AW314" i="4"/>
  <c r="AX313" i="4"/>
  <c r="AW313" i="4"/>
  <c r="AX312" i="4"/>
  <c r="AW312" i="4"/>
  <c r="AW311" i="4"/>
  <c r="AX311" i="4"/>
  <c r="AX310" i="4"/>
  <c r="AW310" i="4"/>
  <c r="AX309" i="4"/>
  <c r="AW309" i="4"/>
  <c r="AX308" i="4"/>
  <c r="AW308" i="4"/>
  <c r="AX307" i="4"/>
  <c r="AW307" i="4"/>
  <c r="AX306" i="4"/>
  <c r="AW306" i="4"/>
  <c r="AX305" i="4"/>
  <c r="AW305" i="4"/>
  <c r="AX304" i="4"/>
  <c r="AW304" i="4"/>
  <c r="AW303" i="4"/>
  <c r="AX303" i="4"/>
  <c r="AX302" i="4"/>
  <c r="AW302" i="4"/>
  <c r="AW301" i="4"/>
  <c r="AX301" i="4"/>
  <c r="AW300" i="4"/>
  <c r="AX300" i="4"/>
  <c r="AX299" i="4"/>
  <c r="AW299" i="4"/>
  <c r="AW298" i="4"/>
  <c r="AX298" i="4"/>
  <c r="AW297" i="4"/>
  <c r="AX297" i="4"/>
  <c r="AW296" i="4"/>
  <c r="AX296" i="4"/>
  <c r="AX295" i="4"/>
  <c r="AW295" i="4"/>
  <c r="AX294" i="4"/>
  <c r="AW294" i="4"/>
  <c r="AX293" i="4"/>
  <c r="AW293" i="4"/>
  <c r="AW292" i="4"/>
  <c r="AX292" i="4"/>
  <c r="AW291" i="4"/>
  <c r="AX291" i="4"/>
  <c r="AX290" i="4"/>
  <c r="AW290" i="4"/>
  <c r="AX289" i="4"/>
  <c r="AW289" i="4"/>
  <c r="AW288" i="4"/>
  <c r="AX288" i="4"/>
  <c r="AX287" i="4"/>
  <c r="AW287" i="4"/>
  <c r="AX286" i="4"/>
  <c r="AW286" i="4"/>
  <c r="AX285" i="4"/>
  <c r="AW285" i="4"/>
  <c r="AW284" i="4"/>
  <c r="AX284" i="4"/>
  <c r="AX283" i="4"/>
  <c r="AW283" i="4"/>
  <c r="AX282" i="4"/>
  <c r="AW282" i="4"/>
  <c r="AW281" i="4"/>
  <c r="AX281" i="4"/>
  <c r="AX280" i="4"/>
  <c r="AW280" i="4"/>
  <c r="AX279" i="4"/>
  <c r="AW279" i="4"/>
  <c r="AX278" i="4"/>
  <c r="AW278" i="4"/>
  <c r="AW277" i="4"/>
  <c r="AX277" i="4"/>
  <c r="AX276" i="4"/>
  <c r="AW276" i="4"/>
  <c r="AW275" i="4"/>
  <c r="AX275" i="4"/>
  <c r="AW274" i="4"/>
  <c r="AX274" i="4"/>
  <c r="AW273" i="4"/>
  <c r="AX273" i="4"/>
  <c r="AX272" i="4"/>
  <c r="AW272" i="4"/>
  <c r="AX271" i="4"/>
  <c r="AW271" i="4"/>
  <c r="AW270" i="4"/>
  <c r="AX270" i="4"/>
  <c r="AW269" i="4"/>
  <c r="AX269" i="4"/>
  <c r="AW268" i="4"/>
  <c r="AX268" i="4"/>
  <c r="AX267" i="4"/>
  <c r="AW267" i="4"/>
  <c r="AX266" i="4"/>
  <c r="AW266" i="4"/>
  <c r="AX265" i="4"/>
  <c r="AW265" i="4"/>
  <c r="AX264" i="4"/>
  <c r="AW264" i="4"/>
  <c r="AX263" i="4"/>
  <c r="AW263" i="4"/>
  <c r="AX262" i="4"/>
  <c r="AW262" i="4"/>
  <c r="AW261" i="4"/>
  <c r="AX261" i="4"/>
  <c r="AX260" i="4"/>
  <c r="AW260" i="4"/>
  <c r="AW259" i="4"/>
  <c r="AX259" i="4"/>
  <c r="AX258" i="4"/>
  <c r="AW258" i="4"/>
  <c r="AX257" i="4"/>
  <c r="AW257" i="4"/>
  <c r="AX256" i="4"/>
  <c r="AW256" i="4"/>
  <c r="AX255" i="4"/>
  <c r="AW255" i="4"/>
  <c r="AW254" i="4"/>
  <c r="AX254" i="4"/>
  <c r="AW253" i="4"/>
  <c r="AX253" i="4"/>
  <c r="AW252" i="4"/>
  <c r="AX252" i="4"/>
  <c r="AX251" i="4"/>
  <c r="AW251" i="4"/>
  <c r="AX250" i="4"/>
  <c r="AW250" i="4"/>
  <c r="AW249" i="4"/>
  <c r="AX249" i="4"/>
  <c r="AX248" i="4"/>
  <c r="AW248" i="4"/>
  <c r="AW247" i="4"/>
  <c r="AX247" i="4"/>
  <c r="AX246" i="4"/>
  <c r="AW246" i="4"/>
  <c r="AX245" i="4"/>
  <c r="AW245" i="4"/>
  <c r="AW244" i="4"/>
  <c r="AX244" i="4"/>
  <c r="AX243" i="4"/>
  <c r="AW243" i="4"/>
  <c r="AX242" i="4"/>
  <c r="AW242" i="4"/>
  <c r="AX241" i="4"/>
  <c r="AW241" i="4"/>
  <c r="AX240" i="4"/>
  <c r="AW240" i="4"/>
  <c r="AX239" i="4"/>
  <c r="AW239" i="4"/>
  <c r="AX238" i="4"/>
  <c r="AW238" i="4"/>
  <c r="AX237" i="4"/>
  <c r="AW237" i="4"/>
  <c r="AX236" i="4"/>
  <c r="AW236" i="4"/>
  <c r="AX235" i="4"/>
  <c r="AW235" i="4"/>
  <c r="AX234" i="4"/>
  <c r="AW234" i="4"/>
  <c r="AX233" i="4"/>
  <c r="AW233" i="4"/>
  <c r="AW232" i="4"/>
  <c r="AX232" i="4"/>
  <c r="AX231" i="4"/>
  <c r="AW231" i="4"/>
  <c r="AW230" i="4"/>
  <c r="AX230" i="4"/>
  <c r="AX229" i="4"/>
  <c r="AW229" i="4"/>
  <c r="AX228" i="4"/>
  <c r="AW228" i="4"/>
  <c r="AW227" i="4"/>
  <c r="AX227" i="4"/>
  <c r="AX226" i="4"/>
  <c r="AW226" i="4"/>
  <c r="AW225" i="4"/>
  <c r="AX225" i="4"/>
  <c r="AX224" i="4"/>
  <c r="AW224" i="4"/>
  <c r="AX223" i="4"/>
  <c r="AW223" i="4"/>
  <c r="AX222" i="4"/>
  <c r="AW222" i="4"/>
  <c r="AX221" i="4"/>
  <c r="AW221" i="4"/>
  <c r="AX220" i="4"/>
  <c r="AW220" i="4"/>
  <c r="AX219" i="4"/>
  <c r="AW219" i="4"/>
  <c r="AX218" i="4"/>
  <c r="AW218" i="4"/>
  <c r="AW217" i="4"/>
  <c r="AX217" i="4"/>
  <c r="AX216" i="4"/>
  <c r="AW216" i="4"/>
  <c r="AX215" i="4"/>
  <c r="AW215" i="4"/>
  <c r="AX214" i="4"/>
  <c r="AW214" i="4"/>
  <c r="AW213" i="4"/>
  <c r="AX213" i="4"/>
  <c r="AX212" i="4"/>
  <c r="AW212" i="4"/>
  <c r="AX211" i="4"/>
  <c r="AW211" i="4"/>
  <c r="AW210" i="4"/>
  <c r="AX210" i="4"/>
  <c r="AX209" i="4"/>
  <c r="AW209" i="4"/>
  <c r="AX208" i="4"/>
  <c r="AW208" i="4"/>
  <c r="AX207" i="4"/>
  <c r="AW207" i="4"/>
  <c r="AW206" i="4"/>
  <c r="AX206" i="4"/>
  <c r="AW205" i="4"/>
  <c r="AX205" i="4"/>
  <c r="AW204" i="4"/>
  <c r="AX204" i="4"/>
  <c r="AW203" i="4"/>
  <c r="AX203" i="4"/>
  <c r="AW202" i="4"/>
  <c r="AX202" i="4"/>
  <c r="AX201" i="4"/>
  <c r="AW201" i="4"/>
  <c r="AX200" i="4"/>
  <c r="AW200" i="4"/>
  <c r="AX199" i="4"/>
  <c r="AW199" i="4"/>
  <c r="AW198" i="4"/>
  <c r="AX198" i="4"/>
  <c r="AW197" i="4"/>
  <c r="AX197" i="4"/>
  <c r="AW196" i="4"/>
  <c r="AX196" i="4"/>
  <c r="AX195" i="4"/>
  <c r="AW195" i="4"/>
  <c r="AX194" i="4"/>
  <c r="AW194" i="4"/>
  <c r="AX193" i="4"/>
  <c r="AW193" i="4"/>
  <c r="AX192" i="4"/>
  <c r="AW192" i="4"/>
  <c r="AW191" i="4"/>
  <c r="AX191" i="4"/>
  <c r="AW190" i="4"/>
  <c r="AX190" i="4"/>
  <c r="AW189" i="4"/>
  <c r="AX189" i="4"/>
  <c r="AX188" i="4"/>
  <c r="AW188" i="4"/>
  <c r="AX187" i="4"/>
  <c r="AW187" i="4"/>
  <c r="AX186" i="4"/>
  <c r="AW186" i="4"/>
  <c r="AX185" i="4"/>
  <c r="AW185" i="4"/>
  <c r="AX184" i="4"/>
  <c r="AW184" i="4"/>
  <c r="AX183" i="4"/>
  <c r="AW183" i="4"/>
  <c r="AX182" i="4"/>
  <c r="AW182" i="4"/>
  <c r="AW181" i="4"/>
  <c r="AX181" i="4"/>
  <c r="AW180" i="4"/>
  <c r="AX180" i="4"/>
  <c r="AW179" i="4"/>
  <c r="AX179" i="4"/>
  <c r="AW178" i="4"/>
  <c r="AX178" i="4"/>
  <c r="AX177" i="4"/>
  <c r="AW177" i="4"/>
  <c r="AX176" i="4"/>
  <c r="AW176" i="4"/>
  <c r="AX175" i="4"/>
  <c r="AW175" i="4"/>
  <c r="AX174" i="4"/>
  <c r="AW174" i="4"/>
  <c r="AW173" i="4"/>
  <c r="AX173" i="4"/>
  <c r="AX172" i="4"/>
  <c r="AW172" i="4"/>
  <c r="AW171" i="4"/>
  <c r="AX171" i="4"/>
  <c r="AX170" i="4"/>
  <c r="AW170" i="4"/>
  <c r="AW169" i="4"/>
  <c r="AX169" i="4"/>
  <c r="AX168" i="4"/>
  <c r="AW168" i="4"/>
  <c r="AX167" i="4"/>
  <c r="AW167" i="4"/>
  <c r="AW166" i="4"/>
  <c r="AX166" i="4"/>
  <c r="AX165" i="4"/>
  <c r="AW165" i="4"/>
  <c r="AX164" i="4"/>
  <c r="AW164" i="4"/>
  <c r="AX163" i="4"/>
  <c r="AW163" i="4"/>
  <c r="AX162" i="4"/>
  <c r="AW162" i="4"/>
  <c r="AX161" i="4"/>
  <c r="AW161" i="4"/>
  <c r="AW160" i="4"/>
  <c r="AX160" i="4"/>
  <c r="AX159" i="4"/>
  <c r="AW159" i="4"/>
  <c r="AW158" i="4"/>
  <c r="AX158" i="4"/>
  <c r="AX157" i="4"/>
  <c r="AW157" i="4"/>
  <c r="AW156" i="4"/>
  <c r="AX156" i="4"/>
  <c r="AX155" i="4"/>
  <c r="AW155" i="4"/>
  <c r="AW154" i="4"/>
  <c r="AX154" i="4"/>
  <c r="AW153" i="4"/>
  <c r="AX153" i="4"/>
  <c r="AW152" i="4"/>
  <c r="AX152" i="4"/>
  <c r="AX151" i="4"/>
  <c r="AW151" i="4"/>
  <c r="AW150" i="4"/>
  <c r="AX150" i="4"/>
  <c r="AX149" i="4"/>
  <c r="AW149" i="4"/>
  <c r="AW148" i="4"/>
  <c r="AX148" i="4"/>
  <c r="AX147" i="4"/>
  <c r="AW147" i="4"/>
  <c r="AX146" i="4"/>
  <c r="AW146" i="4"/>
  <c r="AX145" i="4"/>
  <c r="AW145" i="4"/>
  <c r="AX144" i="4"/>
  <c r="AW144" i="4"/>
  <c r="AX143" i="4"/>
  <c r="AW143" i="4"/>
  <c r="AX142" i="4"/>
  <c r="AW142" i="4"/>
  <c r="AW141" i="4"/>
  <c r="AX141" i="4"/>
  <c r="AW140" i="4"/>
  <c r="AX140" i="4"/>
  <c r="AW139" i="4"/>
  <c r="AX139" i="4"/>
  <c r="AW138" i="4"/>
  <c r="AX138" i="4"/>
  <c r="AW137" i="4"/>
  <c r="AX137" i="4"/>
  <c r="AX136" i="4"/>
  <c r="AW136" i="4"/>
  <c r="AW135" i="4"/>
  <c r="AX135" i="4"/>
  <c r="AX134" i="4"/>
  <c r="AW134" i="4"/>
  <c r="AW133" i="4"/>
  <c r="AX133" i="4"/>
  <c r="AX132" i="4"/>
  <c r="AW132" i="4"/>
  <c r="AX131" i="4"/>
  <c r="AW131" i="4"/>
  <c r="AW130" i="4"/>
  <c r="AX130" i="4"/>
  <c r="AX129" i="4"/>
  <c r="AW129" i="4"/>
  <c r="AX128" i="4"/>
  <c r="AW128" i="4"/>
  <c r="AX127" i="4"/>
  <c r="AW127" i="4"/>
  <c r="AW126" i="4"/>
  <c r="AX126" i="4"/>
  <c r="AX125" i="4"/>
  <c r="AW125" i="4"/>
  <c r="AX124" i="4"/>
  <c r="AW124" i="4"/>
  <c r="AW123" i="4"/>
  <c r="AX123" i="4"/>
  <c r="AX122" i="4"/>
  <c r="AW122" i="4"/>
  <c r="AW121" i="4"/>
  <c r="AX121" i="4"/>
  <c r="AX120" i="4"/>
  <c r="AW120" i="4"/>
  <c r="AW119" i="4"/>
  <c r="AX119" i="4"/>
  <c r="AX118" i="4"/>
  <c r="AW118" i="4"/>
  <c r="AW117" i="4"/>
  <c r="AX117" i="4"/>
  <c r="AW116" i="4"/>
  <c r="AX116" i="4"/>
  <c r="AX115" i="4"/>
  <c r="AW115" i="4"/>
  <c r="AW114" i="4"/>
  <c r="AX114" i="4"/>
  <c r="AW113" i="4"/>
  <c r="AX113" i="4"/>
  <c r="AW112" i="4"/>
  <c r="AX112" i="4"/>
  <c r="AX111" i="4"/>
  <c r="AW111" i="4"/>
  <c r="AX110" i="4"/>
  <c r="AW110" i="4"/>
  <c r="AX109" i="4"/>
  <c r="AW109" i="4"/>
  <c r="AW108" i="4"/>
  <c r="AX108" i="4"/>
  <c r="AX107" i="4"/>
  <c r="AW107" i="4"/>
  <c r="AX106" i="4"/>
  <c r="AW106" i="4"/>
  <c r="AX105" i="4"/>
  <c r="AW105" i="4"/>
  <c r="AX104" i="4"/>
  <c r="AW104" i="4"/>
  <c r="AW103" i="4"/>
  <c r="AX103" i="4"/>
  <c r="AX102" i="4"/>
  <c r="AW102" i="4"/>
  <c r="AX101" i="4"/>
  <c r="AW101" i="4"/>
  <c r="AX100" i="4"/>
  <c r="AW100" i="4"/>
  <c r="AX99" i="4"/>
  <c r="AW99" i="4"/>
  <c r="AX98" i="4"/>
  <c r="AW98" i="4"/>
  <c r="AX97" i="4"/>
  <c r="AW97" i="4"/>
  <c r="AX96" i="4"/>
  <c r="AW96" i="4"/>
  <c r="AX95" i="4"/>
  <c r="AW95" i="4"/>
  <c r="AW94" i="4"/>
  <c r="AX94" i="4"/>
  <c r="AX93" i="4"/>
  <c r="AW93" i="4"/>
  <c r="AX92" i="4"/>
  <c r="AW92" i="4"/>
  <c r="AX91" i="4"/>
  <c r="AW91" i="4"/>
  <c r="AW90" i="4"/>
  <c r="AX90" i="4"/>
  <c r="AW89" i="4"/>
  <c r="AX89" i="4"/>
  <c r="AX88" i="4"/>
  <c r="AW88" i="4"/>
  <c r="AW87" i="4"/>
  <c r="AX87" i="4"/>
  <c r="AW86" i="4"/>
  <c r="AX86" i="4"/>
  <c r="AX85" i="4"/>
  <c r="AW85" i="4"/>
  <c r="AW84" i="4"/>
  <c r="AX84" i="4"/>
  <c r="AW83" i="4"/>
  <c r="AX83" i="4"/>
  <c r="AX82" i="4"/>
  <c r="AW82" i="4"/>
  <c r="AX81" i="4"/>
  <c r="AW81" i="4"/>
  <c r="AX80" i="4"/>
  <c r="AW80" i="4"/>
  <c r="AW79" i="4"/>
  <c r="AX79" i="4"/>
  <c r="AX78" i="4"/>
  <c r="AW78" i="4"/>
  <c r="AX77" i="4"/>
  <c r="AW77" i="4"/>
  <c r="AX76" i="4"/>
  <c r="AW76" i="4"/>
  <c r="AW75" i="4"/>
  <c r="AX75" i="4"/>
  <c r="AW74" i="4"/>
  <c r="AX74" i="4"/>
  <c r="AW73" i="4"/>
  <c r="AX73" i="4"/>
  <c r="AW72" i="4"/>
  <c r="AX72" i="4"/>
  <c r="AX71" i="4"/>
  <c r="AW71" i="4"/>
  <c r="AW70" i="4"/>
  <c r="AX70" i="4"/>
  <c r="AX69" i="4"/>
  <c r="AW69" i="4"/>
  <c r="AX68" i="4"/>
  <c r="AW68" i="4"/>
  <c r="AX67" i="4"/>
  <c r="AW67" i="4"/>
  <c r="AX66" i="4"/>
  <c r="AW66" i="4"/>
  <c r="AX65" i="4"/>
  <c r="AW65" i="4"/>
  <c r="AW64" i="4"/>
  <c r="AX64" i="4"/>
  <c r="AX63" i="4"/>
  <c r="AW63" i="4"/>
  <c r="AX62" i="4"/>
  <c r="AW62" i="4"/>
  <c r="AX61" i="4"/>
  <c r="AW61" i="4"/>
  <c r="AX60" i="4"/>
  <c r="AW60" i="4"/>
  <c r="AW59" i="4"/>
  <c r="AX59" i="4"/>
  <c r="AW58" i="4"/>
  <c r="AX58" i="4"/>
  <c r="AX57" i="4"/>
  <c r="AW57" i="4"/>
  <c r="AW56" i="4"/>
  <c r="AX56" i="4"/>
  <c r="AX55" i="4"/>
  <c r="AW55" i="4"/>
  <c r="AW54" i="4"/>
  <c r="AX54" i="4"/>
  <c r="AX53" i="4"/>
  <c r="AW53" i="4"/>
  <c r="AX52" i="4"/>
  <c r="AW52" i="4"/>
  <c r="AW51" i="4"/>
  <c r="AX51" i="4"/>
  <c r="AX50" i="4"/>
  <c r="AW50" i="4"/>
  <c r="AW49" i="4"/>
  <c r="AX49" i="4"/>
  <c r="AW48" i="4"/>
  <c r="AX48" i="4"/>
  <c r="AX47" i="4"/>
  <c r="AW47" i="4"/>
  <c r="AX46" i="4"/>
  <c r="AW46" i="4"/>
  <c r="AX45" i="4"/>
  <c r="AW45" i="4"/>
  <c r="AX44" i="4"/>
  <c r="AW44" i="4"/>
  <c r="AW43" i="4"/>
  <c r="AX43" i="4"/>
  <c r="AX42" i="4"/>
  <c r="AW42" i="4"/>
  <c r="AW41" i="4"/>
  <c r="AX41" i="4"/>
  <c r="AX40" i="4"/>
  <c r="AW40" i="4"/>
  <c r="AW39" i="4"/>
  <c r="AX39" i="4"/>
  <c r="AX38" i="4"/>
  <c r="AW38" i="4"/>
  <c r="AW37" i="4"/>
  <c r="AX37" i="4"/>
  <c r="AX36" i="4"/>
  <c r="AW36" i="4"/>
  <c r="AW35" i="4"/>
  <c r="AX35" i="4"/>
  <c r="AW34" i="4"/>
  <c r="AX34" i="4"/>
  <c r="AW33" i="4"/>
  <c r="AX33" i="4"/>
  <c r="AW32" i="4"/>
  <c r="AX32" i="4"/>
  <c r="AX31" i="4"/>
  <c r="AW31" i="4"/>
  <c r="AX30" i="4"/>
  <c r="AW30" i="4"/>
  <c r="AW29" i="4"/>
  <c r="AX29" i="4"/>
  <c r="AW28" i="4"/>
  <c r="AX28" i="4"/>
  <c r="AX27" i="4"/>
  <c r="AW27" i="4"/>
  <c r="AX26" i="4"/>
  <c r="AW26" i="4"/>
  <c r="AW25" i="4"/>
  <c r="AX25" i="4"/>
  <c r="AW24" i="4"/>
  <c r="AX24" i="4"/>
  <c r="AX23" i="4"/>
  <c r="AW23" i="4"/>
  <c r="AX22" i="4"/>
  <c r="AW22" i="4"/>
  <c r="AX21" i="4"/>
  <c r="AW21" i="4"/>
  <c r="AX20" i="4"/>
  <c r="AW20" i="4"/>
  <c r="AW19" i="4"/>
  <c r="AX19" i="4"/>
  <c r="AW18" i="4"/>
  <c r="AX18" i="4"/>
  <c r="AX17" i="4"/>
  <c r="AW17" i="4"/>
  <c r="AW16" i="4"/>
  <c r="AX16" i="4"/>
  <c r="AX15" i="4"/>
  <c r="AW15" i="4"/>
  <c r="AX14" i="4"/>
  <c r="AW14" i="4"/>
  <c r="AX13" i="4"/>
  <c r="AW13" i="4"/>
  <c r="AX12" i="4"/>
  <c r="AW12" i="4"/>
  <c r="AX11" i="4"/>
  <c r="AW11" i="4"/>
  <c r="AX10" i="4"/>
  <c r="AW10" i="4"/>
  <c r="AW9" i="4"/>
  <c r="AX9" i="4"/>
  <c r="AX8" i="4"/>
  <c r="AW8" i="4"/>
  <c r="AW3" i="4"/>
  <c r="AX3" i="4"/>
  <c r="AW998" i="4"/>
  <c r="AY998" i="4" s="1"/>
  <c r="AX998" i="4"/>
  <c r="AX994" i="4"/>
  <c r="AW994" i="4"/>
  <c r="AY994" i="4" s="1"/>
  <c r="AW993" i="4"/>
  <c r="AY993" i="4" s="1"/>
  <c r="AX993" i="4"/>
  <c r="AW992" i="4"/>
  <c r="AY992" i="4" s="1"/>
  <c r="AX992" i="4"/>
  <c r="AW985" i="4"/>
  <c r="AY985" i="4" s="1"/>
  <c r="AX985" i="4"/>
  <c r="AW979" i="4"/>
  <c r="AY979" i="4" s="1"/>
  <c r="AX979" i="4"/>
  <c r="AW976" i="4"/>
  <c r="AY976" i="4" s="1"/>
  <c r="AX976" i="4"/>
  <c r="AW973" i="4"/>
  <c r="AY973" i="4" s="1"/>
  <c r="AX973" i="4"/>
  <c r="AW970" i="4"/>
  <c r="AY970" i="4" s="1"/>
  <c r="AX970" i="4"/>
  <c r="AW967" i="4"/>
  <c r="AY967" i="4" s="1"/>
  <c r="AX967" i="4"/>
  <c r="AX964" i="4"/>
  <c r="AW964" i="4"/>
  <c r="AY964" i="4" s="1"/>
  <c r="AX961" i="4"/>
  <c r="AW961" i="4"/>
  <c r="AY961" i="4" s="1"/>
  <c r="AW958" i="4"/>
  <c r="AY958" i="4" s="1"/>
  <c r="AX958" i="4"/>
  <c r="AW955" i="4"/>
  <c r="AY955" i="4" s="1"/>
  <c r="AX955" i="4"/>
  <c r="AW954" i="4"/>
  <c r="AY954" i="4" s="1"/>
  <c r="AX954" i="4"/>
  <c r="AX951" i="4"/>
  <c r="AW951" i="4"/>
  <c r="AY951" i="4" s="1"/>
  <c r="AX948" i="4"/>
  <c r="AW948" i="4"/>
  <c r="AY948" i="4" s="1"/>
  <c r="AW943" i="4"/>
  <c r="AY943" i="4" s="1"/>
  <c r="AX943" i="4"/>
  <c r="AW940" i="4"/>
  <c r="AY940" i="4" s="1"/>
  <c r="AX940" i="4"/>
  <c r="AX937" i="4"/>
  <c r="AW937" i="4"/>
  <c r="AY937" i="4" s="1"/>
  <c r="AW934" i="4"/>
  <c r="AY934" i="4" s="1"/>
  <c r="AX934" i="4"/>
  <c r="AW929" i="4"/>
  <c r="AY929" i="4" s="1"/>
  <c r="AX929" i="4"/>
  <c r="AW928" i="4"/>
  <c r="AY928" i="4" s="1"/>
  <c r="AX928" i="4"/>
  <c r="AW927" i="4"/>
  <c r="AY927" i="4" s="1"/>
  <c r="AX927" i="4"/>
  <c r="AX922" i="4"/>
  <c r="AW922" i="4"/>
  <c r="AY922" i="4" s="1"/>
  <c r="AX919" i="4"/>
  <c r="AW919" i="4"/>
  <c r="AY919" i="4" s="1"/>
  <c r="AX916" i="4"/>
  <c r="AW916" i="4"/>
  <c r="AY916" i="4" s="1"/>
  <c r="AX913" i="4"/>
  <c r="AW913" i="4"/>
  <c r="AY913" i="4" s="1"/>
  <c r="AX910" i="4"/>
  <c r="AW910" i="4"/>
  <c r="AY910" i="4" s="1"/>
  <c r="AX907" i="4"/>
  <c r="AW907" i="4"/>
  <c r="AY907" i="4" s="1"/>
  <c r="AX906" i="4"/>
  <c r="AW906" i="4"/>
  <c r="AY906" i="4" s="1"/>
  <c r="AX901" i="4"/>
  <c r="AW901" i="4"/>
  <c r="AY901" i="4" s="1"/>
  <c r="AX898" i="4"/>
  <c r="AW898" i="4"/>
  <c r="AY898" i="4" s="1"/>
  <c r="AX897" i="4"/>
  <c r="AW897" i="4"/>
  <c r="AY897" i="4" s="1"/>
  <c r="AX894" i="4"/>
  <c r="AW894" i="4"/>
  <c r="AY894" i="4" s="1"/>
  <c r="AW891" i="4"/>
  <c r="AY891" i="4" s="1"/>
  <c r="AX891" i="4"/>
  <c r="AW888" i="4"/>
  <c r="AY888" i="4" s="1"/>
  <c r="AX888" i="4"/>
  <c r="AX885" i="4"/>
  <c r="AW885" i="4"/>
  <c r="AY885" i="4" s="1"/>
  <c r="AX882" i="4"/>
  <c r="AW882" i="4"/>
  <c r="AY882" i="4" s="1"/>
  <c r="AX879" i="4"/>
  <c r="AW879" i="4"/>
  <c r="AY879" i="4" s="1"/>
  <c r="AX876" i="4"/>
  <c r="AW876" i="4"/>
  <c r="AY876" i="4" s="1"/>
  <c r="AX875" i="4"/>
  <c r="AW875" i="4"/>
  <c r="AY875" i="4" s="1"/>
  <c r="AX872" i="4"/>
  <c r="AW872" i="4"/>
  <c r="AY872" i="4" s="1"/>
  <c r="AX869" i="4"/>
  <c r="AW869" i="4"/>
  <c r="AY869" i="4" s="1"/>
  <c r="AX866" i="4"/>
  <c r="AW866" i="4"/>
  <c r="AY866" i="4" s="1"/>
  <c r="AX863" i="4"/>
  <c r="AW863" i="4"/>
  <c r="AY863" i="4" s="1"/>
  <c r="AW860" i="4"/>
  <c r="AY860" i="4" s="1"/>
  <c r="AX860" i="4"/>
  <c r="AW857" i="4"/>
  <c r="AY857" i="4" s="1"/>
  <c r="AX857" i="4"/>
  <c r="AW854" i="4"/>
  <c r="AY854" i="4" s="1"/>
  <c r="AX854" i="4"/>
  <c r="AW851" i="4"/>
  <c r="AY851" i="4" s="1"/>
  <c r="AX851" i="4"/>
  <c r="AW846" i="4"/>
  <c r="AY846" i="4" s="1"/>
  <c r="AX846" i="4"/>
  <c r="AW843" i="4"/>
  <c r="AY843" i="4" s="1"/>
  <c r="AX843" i="4"/>
  <c r="AX840" i="4"/>
  <c r="AW840" i="4"/>
  <c r="AY840" i="4" s="1"/>
  <c r="AX837" i="4"/>
  <c r="AW837" i="4"/>
  <c r="AY837" i="4" s="1"/>
  <c r="AW834" i="4"/>
  <c r="AY834" i="4" s="1"/>
  <c r="AX834" i="4"/>
  <c r="AX833" i="4"/>
  <c r="AW833" i="4"/>
  <c r="AY833" i="4" s="1"/>
  <c r="AX828" i="4"/>
  <c r="AW828" i="4"/>
  <c r="AY828" i="4" s="1"/>
  <c r="AX827" i="4"/>
  <c r="AW827" i="4"/>
  <c r="AY827" i="4" s="1"/>
  <c r="AX822" i="4"/>
  <c r="AW822" i="4"/>
  <c r="AY822" i="4" s="1"/>
  <c r="AW819" i="4"/>
  <c r="AY819" i="4" s="1"/>
  <c r="AX819" i="4"/>
  <c r="AX816" i="4"/>
  <c r="AW816" i="4"/>
  <c r="AY816" i="4" s="1"/>
  <c r="AX813" i="4"/>
  <c r="AW813" i="4"/>
  <c r="AY813" i="4" s="1"/>
  <c r="AX810" i="4"/>
  <c r="AW810" i="4"/>
  <c r="AY810" i="4" s="1"/>
  <c r="AW807" i="4"/>
  <c r="AY807" i="4" s="1"/>
  <c r="AX807" i="4"/>
  <c r="AX804" i="4"/>
  <c r="AW804" i="4"/>
  <c r="AY804" i="4" s="1"/>
  <c r="AX803" i="4"/>
  <c r="AW803" i="4"/>
  <c r="AY803" i="4" s="1"/>
  <c r="AX800" i="4"/>
  <c r="AW800" i="4"/>
  <c r="AY800" i="4" s="1"/>
  <c r="AX797" i="4"/>
  <c r="AW797" i="4"/>
  <c r="AY797" i="4" s="1"/>
  <c r="AX794" i="4"/>
  <c r="AW794" i="4"/>
  <c r="AY794" i="4" s="1"/>
  <c r="AX791" i="4"/>
  <c r="AW791" i="4"/>
  <c r="AY791" i="4" s="1"/>
  <c r="AX786" i="4"/>
  <c r="AW786" i="4"/>
  <c r="AY786" i="4" s="1"/>
  <c r="AX783" i="4"/>
  <c r="AW783" i="4"/>
  <c r="AY783" i="4" s="1"/>
  <c r="AX780" i="4"/>
  <c r="AW780" i="4"/>
  <c r="AY780" i="4" s="1"/>
  <c r="AX777" i="4"/>
  <c r="AW777" i="4"/>
  <c r="AY777" i="4" s="1"/>
  <c r="AX774" i="4"/>
  <c r="AW774" i="4"/>
  <c r="AY774" i="4" s="1"/>
  <c r="AX769" i="4"/>
  <c r="AW769" i="4"/>
  <c r="AY769" i="4" s="1"/>
  <c r="AW766" i="4"/>
  <c r="AY766" i="4" s="1"/>
  <c r="AX766" i="4"/>
  <c r="AW763" i="4"/>
  <c r="AY763" i="4" s="1"/>
  <c r="AX763" i="4"/>
  <c r="AW760" i="4"/>
  <c r="AY760" i="4" s="1"/>
  <c r="AX760" i="4"/>
  <c r="AX759" i="4"/>
  <c r="AW759" i="4"/>
  <c r="AY759" i="4" s="1"/>
  <c r="AX756" i="4"/>
  <c r="AW756" i="4"/>
  <c r="AY756" i="4" s="1"/>
  <c r="AX753" i="4"/>
  <c r="AW753" i="4"/>
  <c r="AY753" i="4" s="1"/>
  <c r="AX750" i="4"/>
  <c r="AW750" i="4"/>
  <c r="AY750" i="4" s="1"/>
  <c r="AX745" i="4"/>
  <c r="AW745" i="4"/>
  <c r="AY745" i="4" s="1"/>
  <c r="AX744" i="4"/>
  <c r="AW744" i="4"/>
  <c r="AY744" i="4" s="1"/>
  <c r="AW739" i="4"/>
  <c r="AY739" i="4" s="1"/>
  <c r="AX739" i="4"/>
  <c r="AX738" i="4"/>
  <c r="AW738" i="4"/>
  <c r="AY738" i="4" s="1"/>
  <c r="AX737" i="4"/>
  <c r="AW737" i="4"/>
  <c r="AY737" i="4" s="1"/>
  <c r="AX732" i="4"/>
  <c r="AW732" i="4"/>
  <c r="AY732" i="4" s="1"/>
  <c r="AW731" i="4"/>
  <c r="AY731" i="4" s="1"/>
  <c r="AX731" i="4"/>
  <c r="AX726" i="4"/>
  <c r="AW726" i="4"/>
  <c r="AY726" i="4" s="1"/>
  <c r="AX723" i="4"/>
  <c r="AW723" i="4"/>
  <c r="AY723" i="4" s="1"/>
  <c r="AX720" i="4"/>
  <c r="AW720" i="4"/>
  <c r="AY720" i="4" s="1"/>
  <c r="AX715" i="4"/>
  <c r="AW715" i="4"/>
  <c r="AY715" i="4" s="1"/>
  <c r="AX712" i="4"/>
  <c r="AW712" i="4"/>
  <c r="AY712" i="4" s="1"/>
  <c r="AX709" i="4"/>
  <c r="AW709" i="4"/>
  <c r="AY709" i="4" s="1"/>
  <c r="AX704" i="4"/>
  <c r="AW704" i="4"/>
  <c r="AY704" i="4" s="1"/>
  <c r="AX701" i="4"/>
  <c r="AW701" i="4"/>
  <c r="AY701" i="4" s="1"/>
  <c r="AX698" i="4"/>
  <c r="AW698" i="4"/>
  <c r="AY698" i="4" s="1"/>
  <c r="AX695" i="4"/>
  <c r="AW695" i="4"/>
  <c r="AY695" i="4" s="1"/>
  <c r="AX692" i="4"/>
  <c r="AW692" i="4"/>
  <c r="AY692" i="4" s="1"/>
  <c r="AX689" i="4"/>
  <c r="AW689" i="4"/>
  <c r="AY689" i="4" s="1"/>
  <c r="AX686" i="4"/>
  <c r="AW686" i="4"/>
  <c r="AY686" i="4" s="1"/>
  <c r="AX681" i="4"/>
  <c r="AW681" i="4"/>
  <c r="AY681" i="4" s="1"/>
  <c r="AX678" i="4"/>
  <c r="AW678" i="4"/>
  <c r="AY678" i="4" s="1"/>
  <c r="AW677" i="4"/>
  <c r="AY677" i="4" s="1"/>
  <c r="AX677" i="4"/>
  <c r="AW676" i="4"/>
  <c r="AY676" i="4" s="1"/>
  <c r="AX676" i="4"/>
  <c r="AX673" i="4"/>
  <c r="AW673" i="4"/>
  <c r="AY673" i="4" s="1"/>
  <c r="AX668" i="4"/>
  <c r="AW668" i="4"/>
  <c r="AY668" i="4" s="1"/>
  <c r="AX665" i="4"/>
  <c r="AW665" i="4"/>
  <c r="AY665" i="4" s="1"/>
  <c r="AX662" i="4"/>
  <c r="AW662" i="4"/>
  <c r="AY662" i="4" s="1"/>
  <c r="AX652" i="4"/>
  <c r="AW652" i="4"/>
  <c r="AY652" i="4" s="1"/>
  <c r="AX651" i="4"/>
  <c r="AW651" i="4"/>
  <c r="AY651" i="4" s="1"/>
  <c r="AW648" i="4"/>
  <c r="AY648" i="4" s="1"/>
  <c r="AX648" i="4"/>
  <c r="AX645" i="4"/>
  <c r="AW645" i="4"/>
  <c r="AY645" i="4" s="1"/>
  <c r="AX642" i="4"/>
  <c r="AW642" i="4"/>
  <c r="AY642" i="4" s="1"/>
  <c r="AW637" i="4"/>
  <c r="AY637" i="4" s="1"/>
  <c r="AX637" i="4"/>
  <c r="AX636" i="4"/>
  <c r="AW636" i="4"/>
  <c r="AY636" i="4" s="1"/>
  <c r="AX631" i="4"/>
  <c r="AW631" i="4"/>
  <c r="AY631" i="4" s="1"/>
  <c r="AW628" i="4"/>
  <c r="AY628" i="4" s="1"/>
  <c r="AX628" i="4"/>
  <c r="AX627" i="4"/>
  <c r="AW627" i="4"/>
  <c r="AY627" i="4" s="1"/>
  <c r="AX622" i="4"/>
  <c r="AW622" i="4"/>
  <c r="AY622" i="4" s="1"/>
  <c r="AX619" i="4"/>
  <c r="AW619" i="4"/>
  <c r="AY619" i="4" s="1"/>
  <c r="AX616" i="4"/>
  <c r="AW616" i="4"/>
  <c r="AY616" i="4" s="1"/>
  <c r="AX615" i="4"/>
  <c r="AW615" i="4"/>
  <c r="AY615" i="4" s="1"/>
  <c r="AW612" i="4"/>
  <c r="AY612" i="4" s="1"/>
  <c r="AX612" i="4"/>
  <c r="AX609" i="4"/>
  <c r="AW609" i="4"/>
  <c r="AY609" i="4" s="1"/>
  <c r="AW606" i="4"/>
  <c r="AY606" i="4" s="1"/>
  <c r="AX606" i="4"/>
  <c r="AX601" i="4"/>
  <c r="AW601" i="4"/>
  <c r="AY601" i="4" s="1"/>
  <c r="AX598" i="4"/>
  <c r="AW598" i="4"/>
  <c r="AY598" i="4" s="1"/>
  <c r="AW595" i="4"/>
  <c r="AY595" i="4" s="1"/>
  <c r="AX595" i="4"/>
  <c r="AX592" i="4"/>
  <c r="AW592" i="4"/>
  <c r="AY592" i="4" s="1"/>
  <c r="AX589" i="4"/>
  <c r="AW589" i="4"/>
  <c r="AY589" i="4" s="1"/>
  <c r="AX588" i="4"/>
  <c r="AW588" i="4"/>
  <c r="AY588" i="4" s="1"/>
  <c r="AX585" i="4"/>
  <c r="AW585" i="4"/>
  <c r="AY585" i="4" s="1"/>
  <c r="AW580" i="4"/>
  <c r="AY580" i="4" s="1"/>
  <c r="AX580" i="4"/>
  <c r="AW577" i="4"/>
  <c r="AY577" i="4" s="1"/>
  <c r="AX577" i="4"/>
  <c r="AX570" i="4"/>
  <c r="AW570" i="4"/>
  <c r="AY570" i="4" s="1"/>
  <c r="AX567" i="4"/>
  <c r="AW567" i="4"/>
  <c r="AY567" i="4" s="1"/>
  <c r="AW551" i="4"/>
  <c r="AY551" i="4" s="1"/>
  <c r="AX551" i="4"/>
  <c r="BB7" i="4"/>
  <c r="BA7" i="4"/>
  <c r="BA6" i="4"/>
  <c r="BB6" i="4"/>
  <c r="BB4" i="4"/>
  <c r="BA4" i="4"/>
  <c r="BB1000" i="4"/>
  <c r="BA1000" i="4"/>
  <c r="BC1000" i="4" s="1"/>
  <c r="BA999" i="4"/>
  <c r="BC999" i="4" s="1"/>
  <c r="BB999" i="4"/>
  <c r="BB996" i="4"/>
  <c r="BA996" i="4"/>
  <c r="BC996" i="4" s="1"/>
  <c r="BA995" i="4"/>
  <c r="BC995" i="4" s="1"/>
  <c r="BB995" i="4"/>
  <c r="BB993" i="4"/>
  <c r="BA993" i="4"/>
  <c r="BC993" i="4" s="1"/>
  <c r="BB991" i="4"/>
  <c r="BA991" i="4"/>
  <c r="BC991" i="4" s="1"/>
  <c r="BB989" i="4"/>
  <c r="BA989" i="4"/>
  <c r="BC989" i="4" s="1"/>
  <c r="BB987" i="4"/>
  <c r="BA987" i="4"/>
  <c r="BC987" i="4" s="1"/>
  <c r="BA985" i="4"/>
  <c r="BC985" i="4" s="1"/>
  <c r="BB985" i="4"/>
  <c r="BB983" i="4"/>
  <c r="BA983" i="4"/>
  <c r="BC983" i="4" s="1"/>
  <c r="BA981" i="4"/>
  <c r="BC981" i="4" s="1"/>
  <c r="BB981" i="4"/>
  <c r="BA980" i="4"/>
  <c r="BC980" i="4" s="1"/>
  <c r="BB980" i="4"/>
  <c r="BB978" i="4"/>
  <c r="BA978" i="4"/>
  <c r="BC978" i="4" s="1"/>
  <c r="BB976" i="4"/>
  <c r="BA976" i="4"/>
  <c r="BC976" i="4" s="1"/>
  <c r="BB974" i="4"/>
  <c r="BA974" i="4"/>
  <c r="BC974" i="4" s="1"/>
  <c r="BB973" i="4"/>
  <c r="BA973" i="4"/>
  <c r="BC973" i="4" s="1"/>
  <c r="BB971" i="4"/>
  <c r="BA971" i="4"/>
  <c r="BC971" i="4" s="1"/>
  <c r="BA969" i="4"/>
  <c r="BC969" i="4" s="1"/>
  <c r="BB969" i="4"/>
  <c r="BA967" i="4"/>
  <c r="BC967" i="4" s="1"/>
  <c r="BB967" i="4"/>
  <c r="BB965" i="4"/>
  <c r="BA965" i="4"/>
  <c r="BC965" i="4" s="1"/>
  <c r="BA963" i="4"/>
  <c r="BC963" i="4" s="1"/>
  <c r="BB963" i="4"/>
  <c r="BB961" i="4"/>
  <c r="BA961" i="4"/>
  <c r="BC961" i="4" s="1"/>
  <c r="BB958" i="4"/>
  <c r="BA958" i="4"/>
  <c r="BC958" i="4" s="1"/>
  <c r="BB956" i="4"/>
  <c r="BA956" i="4"/>
  <c r="BC956" i="4" s="1"/>
  <c r="BA954" i="4"/>
  <c r="BC954" i="4" s="1"/>
  <c r="BB954" i="4"/>
  <c r="BB952" i="4"/>
  <c r="BA952" i="4"/>
  <c r="BC952" i="4" s="1"/>
  <c r="BB950" i="4"/>
  <c r="BA950" i="4"/>
  <c r="BC950" i="4" s="1"/>
  <c r="BB949" i="4"/>
  <c r="BA949" i="4"/>
  <c r="BC949" i="4" s="1"/>
  <c r="BA947" i="4"/>
  <c r="BC947" i="4" s="1"/>
  <c r="BB947" i="4"/>
  <c r="BB945" i="4"/>
  <c r="BA945" i="4"/>
  <c r="BC945" i="4" s="1"/>
  <c r="BB943" i="4"/>
  <c r="BA943" i="4"/>
  <c r="BC943" i="4" s="1"/>
  <c r="BA942" i="4"/>
  <c r="BC942" i="4" s="1"/>
  <c r="BB942" i="4"/>
  <c r="BB940" i="4"/>
  <c r="BA940" i="4"/>
  <c r="BC940" i="4" s="1"/>
  <c r="BA938" i="4"/>
  <c r="BC938" i="4" s="1"/>
  <c r="BB938" i="4"/>
  <c r="BA936" i="4"/>
  <c r="BC936" i="4" s="1"/>
  <c r="BB936" i="4"/>
  <c r="BA934" i="4"/>
  <c r="BC934" i="4" s="1"/>
  <c r="BB934" i="4"/>
  <c r="BA932" i="4"/>
  <c r="BC932" i="4" s="1"/>
  <c r="BB932" i="4"/>
  <c r="BA930" i="4"/>
  <c r="BC930" i="4" s="1"/>
  <c r="BB930" i="4"/>
  <c r="BB928" i="4"/>
  <c r="BA928" i="4"/>
  <c r="BC928" i="4" s="1"/>
  <c r="BB927" i="4"/>
  <c r="BA927" i="4"/>
  <c r="BC927" i="4" s="1"/>
  <c r="BB925" i="4"/>
  <c r="BA925" i="4"/>
  <c r="BC925" i="4" s="1"/>
  <c r="BB923" i="4"/>
  <c r="BA923" i="4"/>
  <c r="BC923" i="4" s="1"/>
  <c r="BA921" i="4"/>
  <c r="BC921" i="4" s="1"/>
  <c r="BB921" i="4"/>
  <c r="BB919" i="4"/>
  <c r="BA919" i="4"/>
  <c r="BC919" i="4" s="1"/>
  <c r="BB917" i="4"/>
  <c r="BA917" i="4"/>
  <c r="BC917" i="4" s="1"/>
  <c r="BA915" i="4"/>
  <c r="BC915" i="4" s="1"/>
  <c r="BB915" i="4"/>
  <c r="BA913" i="4"/>
  <c r="BC913" i="4" s="1"/>
  <c r="BB913" i="4"/>
  <c r="BA911" i="4"/>
  <c r="BC911" i="4" s="1"/>
  <c r="BB911" i="4"/>
  <c r="BA909" i="4"/>
  <c r="BC909" i="4" s="1"/>
  <c r="BB909" i="4"/>
  <c r="BB907" i="4"/>
  <c r="BA907" i="4"/>
  <c r="BC907" i="4" s="1"/>
  <c r="BB905" i="4"/>
  <c r="BA905" i="4"/>
  <c r="BC905" i="4" s="1"/>
  <c r="BA903" i="4"/>
  <c r="BC903" i="4" s="1"/>
  <c r="BB903" i="4"/>
  <c r="BA902" i="4"/>
  <c r="BC902" i="4" s="1"/>
  <c r="BB902" i="4"/>
  <c r="BB900" i="4"/>
  <c r="BA900" i="4"/>
  <c r="BC900" i="4" s="1"/>
  <c r="BB898" i="4"/>
  <c r="BA898" i="4"/>
  <c r="BC898" i="4" s="1"/>
  <c r="BB895" i="4"/>
  <c r="BA895" i="4"/>
  <c r="BC895" i="4" s="1"/>
  <c r="BA894" i="4"/>
  <c r="BC894" i="4" s="1"/>
  <c r="BB894" i="4"/>
  <c r="BA891" i="4"/>
  <c r="BC891" i="4" s="1"/>
  <c r="BB891" i="4"/>
  <c r="BA890" i="4"/>
  <c r="BC890" i="4" s="1"/>
  <c r="BB890" i="4"/>
  <c r="BB888" i="4"/>
  <c r="BA888" i="4"/>
  <c r="BC888" i="4" s="1"/>
  <c r="BB886" i="4"/>
  <c r="BA886" i="4"/>
  <c r="BC886" i="4" s="1"/>
  <c r="BB884" i="4"/>
  <c r="BA884" i="4"/>
  <c r="BC884" i="4" s="1"/>
  <c r="BB882" i="4"/>
  <c r="BA882" i="4"/>
  <c r="BC882" i="4" s="1"/>
  <c r="BB880" i="4"/>
  <c r="BA880" i="4"/>
  <c r="BC880" i="4" s="1"/>
  <c r="BA878" i="4"/>
  <c r="BC878" i="4" s="1"/>
  <c r="BB878" i="4"/>
  <c r="BA877" i="4"/>
  <c r="BC877" i="4" s="1"/>
  <c r="BB877" i="4"/>
  <c r="BB875" i="4"/>
  <c r="BA875" i="4"/>
  <c r="BC875" i="4" s="1"/>
  <c r="BB873" i="4"/>
  <c r="BA873" i="4"/>
  <c r="BC873" i="4" s="1"/>
  <c r="BB871" i="4"/>
  <c r="BA871" i="4"/>
  <c r="BC871" i="4" s="1"/>
  <c r="BB869" i="4"/>
  <c r="BA869" i="4"/>
  <c r="BC869" i="4" s="1"/>
  <c r="BB867" i="4"/>
  <c r="BA867" i="4"/>
  <c r="BC867" i="4" s="1"/>
  <c r="BA865" i="4"/>
  <c r="BC865" i="4" s="1"/>
  <c r="BB865" i="4"/>
  <c r="BB863" i="4"/>
  <c r="BA863" i="4"/>
  <c r="BC863" i="4" s="1"/>
  <c r="BB861" i="4"/>
  <c r="BA861" i="4"/>
  <c r="BC861" i="4" s="1"/>
  <c r="BA860" i="4"/>
  <c r="BC860" i="4" s="1"/>
  <c r="BB860" i="4"/>
  <c r="BB857" i="4"/>
  <c r="BA857" i="4"/>
  <c r="BC857" i="4" s="1"/>
  <c r="BA856" i="4"/>
  <c r="BC856" i="4" s="1"/>
  <c r="BB856" i="4"/>
  <c r="BB854" i="4"/>
  <c r="BA854" i="4"/>
  <c r="BC854" i="4" s="1"/>
  <c r="BA852" i="4"/>
  <c r="BC852" i="4" s="1"/>
  <c r="BB852" i="4"/>
  <c r="BA850" i="4"/>
  <c r="BC850" i="4" s="1"/>
  <c r="BB850" i="4"/>
  <c r="BA848" i="4"/>
  <c r="BC848" i="4" s="1"/>
  <c r="BB848" i="4"/>
  <c r="BB846" i="4"/>
  <c r="BA846" i="4"/>
  <c r="BC846" i="4" s="1"/>
  <c r="BA844" i="4"/>
  <c r="BC844" i="4" s="1"/>
  <c r="BB844" i="4"/>
  <c r="BA842" i="4"/>
  <c r="BC842" i="4" s="1"/>
  <c r="BB842" i="4"/>
  <c r="BA841" i="4"/>
  <c r="BC841" i="4" s="1"/>
  <c r="BB841" i="4"/>
  <c r="BA838" i="4"/>
  <c r="BC838" i="4" s="1"/>
  <c r="BB838" i="4"/>
  <c r="BA837" i="4"/>
  <c r="BC837" i="4" s="1"/>
  <c r="BB837" i="4"/>
  <c r="BB835" i="4"/>
  <c r="BA835" i="4"/>
  <c r="BC835" i="4" s="1"/>
  <c r="BB833" i="4"/>
  <c r="BA833" i="4"/>
  <c r="BC833" i="4" s="1"/>
  <c r="BB831" i="4"/>
  <c r="BA831" i="4"/>
  <c r="BC831" i="4" s="1"/>
  <c r="BB829" i="4"/>
  <c r="BA829" i="4"/>
  <c r="BC829" i="4" s="1"/>
  <c r="BB827" i="4"/>
  <c r="BA827" i="4"/>
  <c r="BC827" i="4" s="1"/>
  <c r="BA825" i="4"/>
  <c r="BC825" i="4" s="1"/>
  <c r="BB825" i="4"/>
  <c r="BA823" i="4"/>
  <c r="BC823" i="4" s="1"/>
  <c r="BB823" i="4"/>
  <c r="BB821" i="4"/>
  <c r="BA821" i="4"/>
  <c r="BC821" i="4" s="1"/>
  <c r="BA819" i="4"/>
  <c r="BC819" i="4" s="1"/>
  <c r="BB819" i="4"/>
  <c r="BA817" i="4"/>
  <c r="BC817" i="4" s="1"/>
  <c r="BB817" i="4"/>
  <c r="BB816" i="4"/>
  <c r="BA816" i="4"/>
  <c r="BC816" i="4" s="1"/>
  <c r="BB814" i="4"/>
  <c r="BA814" i="4"/>
  <c r="BC814" i="4" s="1"/>
  <c r="BA812" i="4"/>
  <c r="BC812" i="4" s="1"/>
  <c r="BB812" i="4"/>
  <c r="BA810" i="4"/>
  <c r="BC810" i="4" s="1"/>
  <c r="BB810" i="4"/>
  <c r="BA808" i="4"/>
  <c r="BC808" i="4" s="1"/>
  <c r="BB808" i="4"/>
  <c r="BB806" i="4"/>
  <c r="BA806" i="4"/>
  <c r="BC806" i="4" s="1"/>
  <c r="BA804" i="4"/>
  <c r="BC804" i="4" s="1"/>
  <c r="BB804" i="4"/>
  <c r="BA802" i="4"/>
  <c r="BC802" i="4" s="1"/>
  <c r="BB802" i="4"/>
  <c r="BB800" i="4"/>
  <c r="BA800" i="4"/>
  <c r="BC800" i="4" s="1"/>
  <c r="BB799" i="4"/>
  <c r="BA799" i="4"/>
  <c r="BC799" i="4" s="1"/>
  <c r="BB797" i="4"/>
  <c r="BA797" i="4"/>
  <c r="BC797" i="4" s="1"/>
  <c r="BB795" i="4"/>
  <c r="BA795" i="4"/>
  <c r="BC795" i="4" s="1"/>
  <c r="BA793" i="4"/>
  <c r="BC793" i="4" s="1"/>
  <c r="BB793" i="4"/>
  <c r="BB791" i="4"/>
  <c r="BA791" i="4"/>
  <c r="BC791" i="4" s="1"/>
  <c r="BB789" i="4"/>
  <c r="BA789" i="4"/>
  <c r="BC789" i="4" s="1"/>
  <c r="BA788" i="4"/>
  <c r="BC788" i="4" s="1"/>
  <c r="BB788" i="4"/>
  <c r="BA786" i="4"/>
  <c r="BC786" i="4" s="1"/>
  <c r="BB786" i="4"/>
  <c r="BA784" i="4"/>
  <c r="BC784" i="4" s="1"/>
  <c r="BB784" i="4"/>
  <c r="BA782" i="4"/>
  <c r="BC782" i="4" s="1"/>
  <c r="BB782" i="4"/>
  <c r="BA780" i="4"/>
  <c r="BC780" i="4" s="1"/>
  <c r="BB780" i="4"/>
  <c r="BB778" i="4"/>
  <c r="BA778" i="4"/>
  <c r="BC778" i="4" s="1"/>
  <c r="BA776" i="4"/>
  <c r="BC776" i="4" s="1"/>
  <c r="BB776" i="4"/>
  <c r="BB774" i="4"/>
  <c r="BA774" i="4"/>
  <c r="BC774" i="4" s="1"/>
  <c r="BB772" i="4"/>
  <c r="BA772" i="4"/>
  <c r="BC772" i="4" s="1"/>
  <c r="BA770" i="4"/>
  <c r="BC770" i="4" s="1"/>
  <c r="BB770" i="4"/>
  <c r="BA769" i="4"/>
  <c r="BC769" i="4" s="1"/>
  <c r="BB769" i="4"/>
  <c r="BB767" i="4"/>
  <c r="BA767" i="4"/>
  <c r="BC767" i="4" s="1"/>
  <c r="BA765" i="4"/>
  <c r="BC765" i="4" s="1"/>
  <c r="BB765" i="4"/>
  <c r="BB763" i="4"/>
  <c r="BA763" i="4"/>
  <c r="BC763" i="4" s="1"/>
  <c r="BB761" i="4"/>
  <c r="BA761" i="4"/>
  <c r="BC761" i="4" s="1"/>
  <c r="BB759" i="4"/>
  <c r="BA759" i="4"/>
  <c r="BC759" i="4" s="1"/>
  <c r="BA757" i="4"/>
  <c r="BC757" i="4" s="1"/>
  <c r="BB757" i="4"/>
  <c r="BA755" i="4"/>
  <c r="BC755" i="4" s="1"/>
  <c r="BB755" i="4"/>
  <c r="BB753" i="4"/>
  <c r="BA753" i="4"/>
  <c r="BC753" i="4" s="1"/>
  <c r="BB751" i="4"/>
  <c r="BA751" i="4"/>
  <c r="BC751" i="4" s="1"/>
  <c r="BB749" i="4"/>
  <c r="BA749" i="4"/>
  <c r="BC749" i="4" s="1"/>
  <c r="BB747" i="4"/>
  <c r="BA747" i="4"/>
  <c r="BC747" i="4" s="1"/>
  <c r="BB746" i="4"/>
  <c r="BA746" i="4"/>
  <c r="BC746" i="4" s="1"/>
  <c r="BB743" i="4"/>
  <c r="BA743" i="4"/>
  <c r="BC743" i="4" s="1"/>
  <c r="BB742" i="4"/>
  <c r="BA742" i="4"/>
  <c r="BC742" i="4" s="1"/>
  <c r="BA740" i="4"/>
  <c r="BC740" i="4" s="1"/>
  <c r="BB740" i="4"/>
  <c r="BB738" i="4"/>
  <c r="BA738" i="4"/>
  <c r="BC738" i="4" s="1"/>
  <c r="BA736" i="4"/>
  <c r="BC736" i="4" s="1"/>
  <c r="BB736" i="4"/>
  <c r="BA734" i="4"/>
  <c r="BC734" i="4" s="1"/>
  <c r="BB734" i="4"/>
  <c r="BB732" i="4"/>
  <c r="BA732" i="4"/>
  <c r="BC732" i="4" s="1"/>
  <c r="BB730" i="4"/>
  <c r="BA730" i="4"/>
  <c r="BC730" i="4" s="1"/>
  <c r="BA728" i="4"/>
  <c r="BC728" i="4" s="1"/>
  <c r="BB728" i="4"/>
  <c r="BB727" i="4"/>
  <c r="BA727" i="4"/>
  <c r="BC727" i="4" s="1"/>
  <c r="BB725" i="4"/>
  <c r="BA725" i="4"/>
  <c r="BC725" i="4" s="1"/>
  <c r="BB722" i="4"/>
  <c r="BA722" i="4"/>
  <c r="BC722" i="4" s="1"/>
  <c r="BB721" i="4"/>
  <c r="BA721" i="4"/>
  <c r="BC721" i="4" s="1"/>
  <c r="BA718" i="4"/>
  <c r="BC718" i="4" s="1"/>
  <c r="BB718" i="4"/>
  <c r="BB717" i="4"/>
  <c r="BA717" i="4"/>
  <c r="BC717" i="4" s="1"/>
  <c r="BB715" i="4"/>
  <c r="BA715" i="4"/>
  <c r="BC715" i="4" s="1"/>
  <c r="BA713" i="4"/>
  <c r="BC713" i="4" s="1"/>
  <c r="BB713" i="4"/>
  <c r="BA711" i="4"/>
  <c r="BC711" i="4" s="1"/>
  <c r="BB711" i="4"/>
  <c r="BA709" i="4"/>
  <c r="BC709" i="4" s="1"/>
  <c r="BB709" i="4"/>
  <c r="BB707" i="4"/>
  <c r="BA707" i="4"/>
  <c r="BC707" i="4" s="1"/>
  <c r="BA705" i="4"/>
  <c r="BC705" i="4" s="1"/>
  <c r="BB705" i="4"/>
  <c r="BB703" i="4"/>
  <c r="BA703" i="4"/>
  <c r="BC703" i="4" s="1"/>
  <c r="BB701" i="4"/>
  <c r="BA701" i="4"/>
  <c r="BC701" i="4" s="1"/>
  <c r="BB700" i="4"/>
  <c r="BA700" i="4"/>
  <c r="BC700" i="4" s="1"/>
  <c r="BB698" i="4"/>
  <c r="BA698" i="4"/>
  <c r="BC698" i="4" s="1"/>
  <c r="BA696" i="4"/>
  <c r="BC696" i="4" s="1"/>
  <c r="BB696" i="4"/>
  <c r="BA694" i="4"/>
  <c r="BC694" i="4" s="1"/>
  <c r="BB694" i="4"/>
  <c r="BB692" i="4"/>
  <c r="BA692" i="4"/>
  <c r="BC692" i="4" s="1"/>
  <c r="BB690" i="4"/>
  <c r="BA690" i="4"/>
  <c r="BC690" i="4" s="1"/>
  <c r="BA688" i="4"/>
  <c r="BC688" i="4" s="1"/>
  <c r="BB688" i="4"/>
  <c r="BB686" i="4"/>
  <c r="BA686" i="4"/>
  <c r="BC686" i="4" s="1"/>
  <c r="BB684" i="4"/>
  <c r="BA684" i="4"/>
  <c r="BC684" i="4" s="1"/>
  <c r="BB682" i="4"/>
  <c r="BA682" i="4"/>
  <c r="BC682" i="4" s="1"/>
  <c r="BA680" i="4"/>
  <c r="BC680" i="4" s="1"/>
  <c r="BB680" i="4"/>
  <c r="BA679" i="4"/>
  <c r="BC679" i="4" s="1"/>
  <c r="BB679" i="4"/>
  <c r="BB677" i="4"/>
  <c r="BA677" i="4"/>
  <c r="BC677" i="4" s="1"/>
  <c r="BB675" i="4"/>
  <c r="BA675" i="4"/>
  <c r="BC675" i="4" s="1"/>
  <c r="BA673" i="4"/>
  <c r="BC673" i="4" s="1"/>
  <c r="BB673" i="4"/>
  <c r="BA671" i="4"/>
  <c r="BC671" i="4" s="1"/>
  <c r="BB671" i="4"/>
  <c r="BB669" i="4"/>
  <c r="BA669" i="4"/>
  <c r="BC669" i="4" s="1"/>
  <c r="BA668" i="4"/>
  <c r="BC668" i="4" s="1"/>
  <c r="BB668" i="4"/>
  <c r="BA666" i="4"/>
  <c r="BC666" i="4" s="1"/>
  <c r="BB666" i="4"/>
  <c r="BB664" i="4"/>
  <c r="BA664" i="4"/>
  <c r="BC664" i="4" s="1"/>
  <c r="BA662" i="4"/>
  <c r="BC662" i="4" s="1"/>
  <c r="BB662" i="4"/>
  <c r="BA660" i="4"/>
  <c r="BC660" i="4" s="1"/>
  <c r="BB660" i="4"/>
  <c r="BA658" i="4"/>
  <c r="BC658" i="4" s="1"/>
  <c r="BB658" i="4"/>
  <c r="BA656" i="4"/>
  <c r="BC656" i="4" s="1"/>
  <c r="BB656" i="4"/>
  <c r="BB655" i="4"/>
  <c r="BA655" i="4"/>
  <c r="BC655" i="4" s="1"/>
  <c r="BB653" i="4"/>
  <c r="BA653" i="4"/>
  <c r="BC653" i="4" s="1"/>
  <c r="BA651" i="4"/>
  <c r="BC651" i="4" s="1"/>
  <c r="BB651" i="4"/>
  <c r="BA649" i="4"/>
  <c r="BC649" i="4" s="1"/>
  <c r="BB649" i="4"/>
  <c r="BB647" i="4"/>
  <c r="BA647" i="4"/>
  <c r="BC647" i="4" s="1"/>
  <c r="BB645" i="4"/>
  <c r="BA645" i="4"/>
  <c r="BC645" i="4" s="1"/>
  <c r="BB643" i="4"/>
  <c r="BA643" i="4"/>
  <c r="BC643" i="4" s="1"/>
  <c r="BA641" i="4"/>
  <c r="BC641" i="4" s="1"/>
  <c r="BB641" i="4"/>
  <c r="BB639" i="4"/>
  <c r="BA639" i="4"/>
  <c r="BC639" i="4" s="1"/>
  <c r="BA637" i="4"/>
  <c r="BC637" i="4" s="1"/>
  <c r="BB637" i="4"/>
  <c r="BB636" i="4"/>
  <c r="BA636" i="4"/>
  <c r="BC636" i="4" s="1"/>
  <c r="BB634" i="4"/>
  <c r="BA634" i="4"/>
  <c r="BC634" i="4" s="1"/>
  <c r="BB631" i="4"/>
  <c r="BA631" i="4"/>
  <c r="BC631" i="4" s="1"/>
  <c r="BA630" i="4"/>
  <c r="BC630" i="4" s="1"/>
  <c r="BB630" i="4"/>
  <c r="BB628" i="4"/>
  <c r="BA628" i="4"/>
  <c r="BC628" i="4" s="1"/>
  <c r="BA626" i="4"/>
  <c r="BC626" i="4" s="1"/>
  <c r="BB626" i="4"/>
  <c r="BA624" i="4"/>
  <c r="BC624" i="4" s="1"/>
  <c r="BB624" i="4"/>
  <c r="BB622" i="4"/>
  <c r="BA622" i="4"/>
  <c r="BC622" i="4" s="1"/>
  <c r="BA620" i="4"/>
  <c r="BC620" i="4" s="1"/>
  <c r="BB620" i="4"/>
  <c r="BA617" i="4"/>
  <c r="BC617" i="4" s="1"/>
  <c r="BB617" i="4"/>
  <c r="BA615" i="4"/>
  <c r="BC615" i="4" s="1"/>
  <c r="BB615" i="4"/>
  <c r="BA614" i="4"/>
  <c r="BC614" i="4" s="1"/>
  <c r="BB614" i="4"/>
  <c r="BB612" i="4"/>
  <c r="BA612" i="4"/>
  <c r="BC612" i="4" s="1"/>
  <c r="BA610" i="4"/>
  <c r="BC610" i="4" s="1"/>
  <c r="BB610" i="4"/>
  <c r="BB608" i="4"/>
  <c r="BA608" i="4"/>
  <c r="BC608" i="4" s="1"/>
  <c r="BA606" i="4"/>
  <c r="BC606" i="4" s="1"/>
  <c r="BB606" i="4"/>
  <c r="BA605" i="4"/>
  <c r="BC605" i="4" s="1"/>
  <c r="BB605" i="4"/>
  <c r="BA603" i="4"/>
  <c r="BC603" i="4" s="1"/>
  <c r="BB603" i="4"/>
  <c r="BB601" i="4"/>
  <c r="BA601" i="4"/>
  <c r="BC601" i="4" s="1"/>
  <c r="BB599" i="4"/>
  <c r="BA599" i="4"/>
  <c r="BC599" i="4" s="1"/>
  <c r="BB597" i="4"/>
  <c r="BA597" i="4"/>
  <c r="BC597" i="4" s="1"/>
  <c r="BA595" i="4"/>
  <c r="BC595" i="4" s="1"/>
  <c r="BB595" i="4"/>
  <c r="BA593" i="4"/>
  <c r="BC593" i="4" s="1"/>
  <c r="BB593" i="4"/>
  <c r="BA591" i="4"/>
  <c r="BC591" i="4" s="1"/>
  <c r="BB591" i="4"/>
  <c r="BB589" i="4"/>
  <c r="BA589" i="4"/>
  <c r="BC589" i="4" s="1"/>
  <c r="BA587" i="4"/>
  <c r="BC587" i="4" s="1"/>
  <c r="BB587" i="4"/>
  <c r="BA585" i="4"/>
  <c r="BC585" i="4" s="1"/>
  <c r="BB585" i="4"/>
  <c r="BB584" i="4"/>
  <c r="BA584" i="4"/>
  <c r="BC584" i="4" s="1"/>
  <c r="BB582" i="4"/>
  <c r="BA582" i="4"/>
  <c r="BC582" i="4" s="1"/>
  <c r="BB580" i="4"/>
  <c r="BA580" i="4"/>
  <c r="BC580" i="4" s="1"/>
  <c r="BA578" i="4"/>
  <c r="BC578" i="4" s="1"/>
  <c r="BB578" i="4"/>
  <c r="BB576" i="4"/>
  <c r="BA576" i="4"/>
  <c r="BC576" i="4" s="1"/>
  <c r="BA574" i="4"/>
  <c r="BC574" i="4" s="1"/>
  <c r="BB574" i="4"/>
  <c r="BA572" i="4"/>
  <c r="BC572" i="4" s="1"/>
  <c r="BB572" i="4"/>
  <c r="BA570" i="4"/>
  <c r="BC570" i="4" s="1"/>
  <c r="BB570" i="4"/>
  <c r="BB569" i="4"/>
  <c r="BA569" i="4"/>
  <c r="BC569" i="4" s="1"/>
  <c r="BA567" i="4"/>
  <c r="BC567" i="4" s="1"/>
  <c r="BB567" i="4"/>
  <c r="BB565" i="4"/>
  <c r="BA565" i="4"/>
  <c r="BC565" i="4" s="1"/>
  <c r="BB563" i="4"/>
  <c r="BA563" i="4"/>
  <c r="BC563" i="4" s="1"/>
  <c r="BA561" i="4"/>
  <c r="BC561" i="4" s="1"/>
  <c r="BB561" i="4"/>
  <c r="BA559" i="4"/>
  <c r="BC559" i="4" s="1"/>
  <c r="BB559" i="4"/>
  <c r="BB558" i="4"/>
  <c r="BA558" i="4"/>
  <c r="BC558" i="4" s="1"/>
  <c r="BB556" i="4"/>
  <c r="BA556" i="4"/>
  <c r="BC556" i="4" s="1"/>
  <c r="BB554" i="4"/>
  <c r="BA554" i="4"/>
  <c r="BC554" i="4" s="1"/>
  <c r="BA552" i="4"/>
  <c r="BC552" i="4" s="1"/>
  <c r="BB552" i="4"/>
  <c r="BA550" i="4"/>
  <c r="BC550" i="4" s="1"/>
  <c r="BB550" i="4"/>
  <c r="BB548" i="4"/>
  <c r="BA548" i="4"/>
  <c r="BC548" i="4" s="1"/>
  <c r="BA546" i="4"/>
  <c r="BC546" i="4" s="1"/>
  <c r="BB546" i="4"/>
  <c r="BA544" i="4"/>
  <c r="BC544" i="4" s="1"/>
  <c r="BB544" i="4"/>
  <c r="BB542" i="4"/>
  <c r="BA542" i="4"/>
  <c r="BC542" i="4" s="1"/>
  <c r="BA540" i="4"/>
  <c r="BC540" i="4" s="1"/>
  <c r="BB540" i="4"/>
  <c r="BB539" i="4"/>
  <c r="BA539" i="4"/>
  <c r="BC539" i="4" s="1"/>
  <c r="BA537" i="4"/>
  <c r="BC537" i="4" s="1"/>
  <c r="BB537" i="4"/>
  <c r="BB535" i="4"/>
  <c r="BA535" i="4"/>
  <c r="BC535" i="4" s="1"/>
  <c r="BA533" i="4"/>
  <c r="BC533" i="4" s="1"/>
  <c r="BB533" i="4"/>
  <c r="BB531" i="4"/>
  <c r="BA531" i="4"/>
  <c r="BC531" i="4" s="1"/>
  <c r="BB529" i="4"/>
  <c r="BA529" i="4"/>
  <c r="BC529" i="4" s="1"/>
  <c r="BA527" i="4"/>
  <c r="BC527" i="4" s="1"/>
  <c r="BB527" i="4"/>
  <c r="BB525" i="4"/>
  <c r="BA525" i="4"/>
  <c r="BC525" i="4" s="1"/>
  <c r="BB524" i="4"/>
  <c r="BA524" i="4"/>
  <c r="BC524" i="4" s="1"/>
  <c r="BA522" i="4"/>
  <c r="BC522" i="4" s="1"/>
  <c r="BB522" i="4"/>
  <c r="BB520" i="4"/>
  <c r="BA520" i="4"/>
  <c r="BC520" i="4" s="1"/>
  <c r="BB518" i="4"/>
  <c r="BA518" i="4"/>
  <c r="BC518" i="4" s="1"/>
  <c r="BA516" i="4"/>
  <c r="BC516" i="4" s="1"/>
  <c r="BB516" i="4"/>
  <c r="BA514" i="4"/>
  <c r="BC514" i="4" s="1"/>
  <c r="BB514" i="4"/>
  <c r="BA512" i="4"/>
  <c r="BC512" i="4" s="1"/>
  <c r="BB512" i="4"/>
  <c r="BA510" i="4"/>
  <c r="BC510" i="4" s="1"/>
  <c r="BB510" i="4"/>
  <c r="BB509" i="4"/>
  <c r="BA509" i="4"/>
  <c r="BC509" i="4" s="1"/>
  <c r="BA507" i="4"/>
  <c r="BC507" i="4" s="1"/>
  <c r="BB507" i="4"/>
  <c r="BB504" i="4"/>
  <c r="BA504" i="4"/>
  <c r="BA502" i="4"/>
  <c r="BB502" i="4"/>
  <c r="BB500" i="4"/>
  <c r="BA500" i="4"/>
  <c r="BA499" i="4"/>
  <c r="BB499" i="4"/>
  <c r="BA493" i="4"/>
  <c r="BB493" i="4"/>
  <c r="BA491" i="4"/>
  <c r="BB491" i="4"/>
  <c r="BA489" i="4"/>
  <c r="BB489" i="4"/>
  <c r="BB487" i="4"/>
  <c r="BA487" i="4"/>
  <c r="BA486" i="4"/>
  <c r="BB486" i="4"/>
  <c r="BA485" i="4"/>
  <c r="BB485" i="4"/>
  <c r="BA484" i="4"/>
  <c r="BB484" i="4"/>
  <c r="BA483" i="4"/>
  <c r="BB483" i="4"/>
  <c r="BA481" i="4"/>
  <c r="BB481" i="4"/>
  <c r="BB479" i="4"/>
  <c r="BA479" i="4"/>
  <c r="BB477" i="4"/>
  <c r="BA477" i="4"/>
  <c r="BA476" i="4"/>
  <c r="BB476" i="4"/>
  <c r="BB474" i="4"/>
  <c r="BA474" i="4"/>
  <c r="BB472" i="4"/>
  <c r="BA472" i="4"/>
  <c r="BB470" i="4"/>
  <c r="BA470" i="4"/>
  <c r="BA468" i="4"/>
  <c r="BB468" i="4"/>
  <c r="BB466" i="4"/>
  <c r="BA466" i="4"/>
  <c r="BB464" i="4"/>
  <c r="BA464" i="4"/>
  <c r="BB462" i="4"/>
  <c r="BA462" i="4"/>
  <c r="BB456" i="4"/>
  <c r="BA456" i="4"/>
  <c r="BB453" i="4"/>
  <c r="BA453" i="4"/>
  <c r="BA451" i="4"/>
  <c r="BB451" i="4"/>
  <c r="BA450" i="4"/>
  <c r="BB450" i="4"/>
  <c r="AS448" i="4"/>
  <c r="AT448" i="4"/>
  <c r="AS446" i="4"/>
  <c r="AT446" i="4"/>
  <c r="AT444" i="4"/>
  <c r="AS444" i="4"/>
  <c r="AS442" i="4"/>
  <c r="AT442" i="4"/>
  <c r="AS440" i="4"/>
  <c r="AT440" i="4"/>
  <c r="BF433" i="4"/>
  <c r="BE433" i="4"/>
  <c r="BB432" i="4"/>
  <c r="BA432" i="4"/>
  <c r="BB430" i="4"/>
  <c r="BA430" i="4"/>
  <c r="BA428" i="4"/>
  <c r="BB428" i="4"/>
  <c r="BA426" i="4"/>
  <c r="BB426" i="4"/>
  <c r="BA424" i="4"/>
  <c r="BB424" i="4"/>
  <c r="BB422" i="4"/>
  <c r="BA422" i="4"/>
  <c r="BA420" i="4"/>
  <c r="BB420" i="4"/>
  <c r="BA419" i="4"/>
  <c r="BB419" i="4"/>
  <c r="BA414" i="4"/>
  <c r="BB414" i="4"/>
  <c r="BA412" i="4"/>
  <c r="BB412" i="4"/>
  <c r="BB410" i="4"/>
  <c r="BA410" i="4"/>
  <c r="BA408" i="4"/>
  <c r="BB408" i="4"/>
  <c r="BA406" i="4"/>
  <c r="BB406" i="4"/>
  <c r="BA404" i="4"/>
  <c r="BB404" i="4"/>
  <c r="BB402" i="4"/>
  <c r="BA402" i="4"/>
  <c r="BA400" i="4"/>
  <c r="BB400" i="4"/>
  <c r="BB399" i="4"/>
  <c r="BA399" i="4"/>
  <c r="BA396" i="4"/>
  <c r="BB396" i="4"/>
  <c r="BA394" i="4"/>
  <c r="BB394" i="4"/>
  <c r="BB393" i="4"/>
  <c r="BA393" i="4"/>
  <c r="BB391" i="4"/>
  <c r="BA391" i="4"/>
  <c r="BA390" i="4"/>
  <c r="BB390" i="4"/>
  <c r="BB388" i="4"/>
  <c r="BA388" i="4"/>
  <c r="BB387" i="4"/>
  <c r="BA387" i="4"/>
  <c r="BA384" i="4"/>
  <c r="BB384" i="4"/>
  <c r="BA380" i="4"/>
  <c r="BB380" i="4"/>
  <c r="BA379" i="4"/>
  <c r="BB379" i="4"/>
  <c r="BA377" i="4"/>
  <c r="BB377" i="4"/>
  <c r="BB375" i="4"/>
  <c r="BA375" i="4"/>
  <c r="BB374" i="4"/>
  <c r="BA374" i="4"/>
  <c r="BB372" i="4"/>
  <c r="BA372" i="4"/>
  <c r="BB370" i="4"/>
  <c r="BA370" i="4"/>
  <c r="BB368" i="4"/>
  <c r="BA368" i="4"/>
  <c r="BA366" i="4"/>
  <c r="BB366" i="4"/>
  <c r="BA364" i="4"/>
  <c r="BB364" i="4"/>
  <c r="BB362" i="4"/>
  <c r="BA362" i="4"/>
  <c r="BA360" i="4"/>
  <c r="BB360" i="4"/>
  <c r="BA358" i="4"/>
  <c r="BB358" i="4"/>
  <c r="BA356" i="4"/>
  <c r="BB356" i="4"/>
  <c r="BB355" i="4"/>
  <c r="BA355" i="4"/>
  <c r="BB353" i="4"/>
  <c r="BA353" i="4"/>
  <c r="BB350" i="4"/>
  <c r="BA350" i="4"/>
  <c r="BA348" i="4"/>
  <c r="BB348" i="4"/>
  <c r="BA346" i="4"/>
  <c r="BB346" i="4"/>
  <c r="BA344" i="4"/>
  <c r="BB344" i="4"/>
  <c r="BA342" i="4"/>
  <c r="BB342" i="4"/>
  <c r="BB339" i="4"/>
  <c r="BA339" i="4"/>
  <c r="BB338" i="4"/>
  <c r="BA338" i="4"/>
  <c r="BB336" i="4"/>
  <c r="BA336" i="4"/>
  <c r="BA334" i="4"/>
  <c r="BB334" i="4"/>
  <c r="BB332" i="4"/>
  <c r="BA332" i="4"/>
  <c r="BB330" i="4"/>
  <c r="BA330" i="4"/>
  <c r="BB328" i="4"/>
  <c r="BA328" i="4"/>
  <c r="BB326" i="4"/>
  <c r="BA326" i="4"/>
  <c r="BB324" i="4"/>
  <c r="BA324" i="4"/>
  <c r="BB322" i="4"/>
  <c r="BA322" i="4"/>
  <c r="BA319" i="4"/>
  <c r="BB319" i="4"/>
  <c r="BA317" i="4"/>
  <c r="BB317" i="4"/>
  <c r="BB315" i="4"/>
  <c r="BA315" i="4"/>
  <c r="BA314" i="4"/>
  <c r="BB314" i="4"/>
  <c r="BB312" i="4"/>
  <c r="BA312" i="4"/>
  <c r="BA310" i="4"/>
  <c r="BB310" i="4"/>
  <c r="BA308" i="4"/>
  <c r="BB308" i="4"/>
  <c r="BA306" i="4"/>
  <c r="BB306" i="4"/>
  <c r="BA304" i="4"/>
  <c r="BB304" i="4"/>
  <c r="BA302" i="4"/>
  <c r="BB302" i="4"/>
  <c r="BB300" i="4"/>
  <c r="BA300" i="4"/>
  <c r="BA298" i="4"/>
  <c r="BB298" i="4"/>
  <c r="BB295" i="4"/>
  <c r="BA295" i="4"/>
  <c r="BB291" i="4"/>
  <c r="BA291" i="4"/>
  <c r="BB290" i="4"/>
  <c r="BA290" i="4"/>
  <c r="BA288" i="4"/>
  <c r="BB288" i="4"/>
  <c r="BB286" i="4"/>
  <c r="BA286" i="4"/>
  <c r="BA284" i="4"/>
  <c r="BB284" i="4"/>
  <c r="BA282" i="4"/>
  <c r="BB282" i="4"/>
  <c r="BA280" i="4"/>
  <c r="BB280" i="4"/>
  <c r="BA278" i="4"/>
  <c r="BB278" i="4"/>
  <c r="BA276" i="4"/>
  <c r="BB276" i="4"/>
  <c r="BA275" i="4"/>
  <c r="BB275" i="4"/>
  <c r="BB273" i="4"/>
  <c r="BA273" i="4"/>
  <c r="BB271" i="4"/>
  <c r="BA271" i="4"/>
  <c r="BA270" i="4"/>
  <c r="BB270" i="4"/>
  <c r="BA267" i="4"/>
  <c r="BB267" i="4"/>
  <c r="BB265" i="4"/>
  <c r="BA265" i="4"/>
  <c r="BB263" i="4"/>
  <c r="BA263" i="4"/>
  <c r="BA261" i="4"/>
  <c r="BB261" i="4"/>
  <c r="BB259" i="4"/>
  <c r="BA259" i="4"/>
  <c r="BA257" i="4"/>
  <c r="BB257" i="4"/>
  <c r="BB255" i="4"/>
  <c r="BA255" i="4"/>
  <c r="BA253" i="4"/>
  <c r="BB253" i="4"/>
  <c r="BA251" i="4"/>
  <c r="BB251" i="4"/>
  <c r="BA250" i="4"/>
  <c r="BB250" i="4"/>
  <c r="BA248" i="4"/>
  <c r="BB248" i="4"/>
  <c r="BB246" i="4"/>
  <c r="BA246" i="4"/>
  <c r="BA244" i="4"/>
  <c r="BB244" i="4"/>
  <c r="BB242" i="4"/>
  <c r="BA242" i="4"/>
  <c r="BB241" i="4"/>
  <c r="BA241" i="4"/>
  <c r="BB237" i="4"/>
  <c r="BA237" i="4"/>
  <c r="BB235" i="4"/>
  <c r="BA235" i="4"/>
  <c r="BB232" i="4"/>
  <c r="BA232" i="4"/>
  <c r="BB231" i="4"/>
  <c r="BA231" i="4"/>
  <c r="BB229" i="4"/>
  <c r="BA229" i="4"/>
  <c r="BA227" i="4"/>
  <c r="BB227" i="4"/>
  <c r="BB225" i="4"/>
  <c r="BA225" i="4"/>
  <c r="BA223" i="4"/>
  <c r="BB223" i="4"/>
  <c r="BA221" i="4"/>
  <c r="BB221" i="4"/>
  <c r="BA219" i="4"/>
  <c r="BB219" i="4"/>
  <c r="BB218" i="4"/>
  <c r="BA218" i="4"/>
  <c r="BA216" i="4"/>
  <c r="BB216" i="4"/>
  <c r="BA214" i="4"/>
  <c r="BB214" i="4"/>
  <c r="BB212" i="4"/>
  <c r="BA212" i="4"/>
  <c r="BB210" i="4"/>
  <c r="BA210" i="4"/>
  <c r="BA208" i="4"/>
  <c r="BB208" i="4"/>
  <c r="BB206" i="4"/>
  <c r="BA206" i="4"/>
  <c r="BB204" i="4"/>
  <c r="BA204" i="4"/>
  <c r="BA202" i="4"/>
  <c r="BB202" i="4"/>
  <c r="BB200" i="4"/>
  <c r="BA200" i="4"/>
  <c r="BA198" i="4"/>
  <c r="BB198" i="4"/>
  <c r="BA197" i="4"/>
  <c r="BB197" i="4"/>
  <c r="BB195" i="4"/>
  <c r="BA195" i="4"/>
  <c r="BB193" i="4"/>
  <c r="BA193" i="4"/>
  <c r="BB191" i="4"/>
  <c r="BA191" i="4"/>
  <c r="BA189" i="4"/>
  <c r="BB189" i="4"/>
  <c r="BA187" i="4"/>
  <c r="BB187" i="4"/>
  <c r="BB185" i="4"/>
  <c r="BA185" i="4"/>
  <c r="BB183" i="4"/>
  <c r="BA183" i="4"/>
  <c r="BA182" i="4"/>
  <c r="BB182" i="4"/>
  <c r="BA180" i="4"/>
  <c r="BB180" i="4"/>
  <c r="BB178" i="4"/>
  <c r="BA178" i="4"/>
  <c r="BB176" i="4"/>
  <c r="BA176" i="4"/>
  <c r="BB174" i="4"/>
  <c r="BA174" i="4"/>
  <c r="BA172" i="4"/>
  <c r="BB172" i="4"/>
  <c r="BA170" i="4"/>
  <c r="BB170" i="4"/>
  <c r="BA168" i="4"/>
  <c r="BB168" i="4"/>
  <c r="BB167" i="4"/>
  <c r="BA167" i="4"/>
  <c r="BB165" i="4"/>
  <c r="BA165" i="4"/>
  <c r="BA163" i="4"/>
  <c r="BB163" i="4"/>
  <c r="BA161" i="4"/>
  <c r="BB161" i="4"/>
  <c r="BA160" i="4"/>
  <c r="BB160" i="4"/>
  <c r="BB157" i="4"/>
  <c r="BA157" i="4"/>
  <c r="BB155" i="4"/>
  <c r="BA155" i="4"/>
  <c r="BA153" i="4"/>
  <c r="BB153" i="4"/>
  <c r="BB152" i="4"/>
  <c r="BA152" i="4"/>
  <c r="BA150" i="4"/>
  <c r="BB150" i="4"/>
  <c r="BA148" i="4"/>
  <c r="BB148" i="4"/>
  <c r="BA146" i="4"/>
  <c r="BB146" i="4"/>
  <c r="BA144" i="4"/>
  <c r="BB144" i="4"/>
  <c r="BA143" i="4"/>
  <c r="BB143" i="4"/>
  <c r="BB141" i="4"/>
  <c r="BA141" i="4"/>
  <c r="BB139" i="4"/>
  <c r="BA139" i="4"/>
  <c r="BB137" i="4"/>
  <c r="BA137" i="4"/>
  <c r="BB136" i="4"/>
  <c r="BA136" i="4"/>
  <c r="BB134" i="4"/>
  <c r="BA134" i="4"/>
  <c r="BA132" i="4"/>
  <c r="BB132" i="4"/>
  <c r="BA130" i="4"/>
  <c r="BB130" i="4"/>
  <c r="BA128" i="4"/>
  <c r="BB128" i="4"/>
  <c r="BA127" i="4"/>
  <c r="BB127" i="4"/>
  <c r="BA126" i="4"/>
  <c r="BB126" i="4"/>
  <c r="BA125" i="4"/>
  <c r="BB125" i="4"/>
  <c r="BA124" i="4"/>
  <c r="BB124" i="4"/>
  <c r="BA123" i="4"/>
  <c r="BB123" i="4"/>
  <c r="BA122" i="4"/>
  <c r="BB122" i="4"/>
  <c r="BB121" i="4"/>
  <c r="BA121" i="4"/>
  <c r="BA120" i="4"/>
  <c r="BB120" i="4"/>
  <c r="BA119" i="4"/>
  <c r="BB119" i="4"/>
  <c r="BB118" i="4"/>
  <c r="BA118" i="4"/>
  <c r="BB117" i="4"/>
  <c r="BA117" i="4"/>
  <c r="BB116" i="4"/>
  <c r="BA116" i="4"/>
  <c r="BA115" i="4"/>
  <c r="BB115" i="4"/>
  <c r="BA114" i="4"/>
  <c r="BB114" i="4"/>
  <c r="BB113" i="4"/>
  <c r="BA113" i="4"/>
  <c r="BB112" i="4"/>
  <c r="BA112" i="4"/>
  <c r="BA111" i="4"/>
  <c r="BB111" i="4"/>
  <c r="BA110" i="4"/>
  <c r="BB110" i="4"/>
  <c r="BB109" i="4"/>
  <c r="BA109" i="4"/>
  <c r="BA108" i="4"/>
  <c r="BB108" i="4"/>
  <c r="BB107" i="4"/>
  <c r="BA107" i="4"/>
  <c r="BB106" i="4"/>
  <c r="BA106" i="4"/>
  <c r="BB105" i="4"/>
  <c r="BA105" i="4"/>
  <c r="BB104" i="4"/>
  <c r="BA104" i="4"/>
  <c r="BA103" i="4"/>
  <c r="BB103" i="4"/>
  <c r="BB102" i="4"/>
  <c r="BA102" i="4"/>
  <c r="BB101" i="4"/>
  <c r="BA101" i="4"/>
  <c r="BB100" i="4"/>
  <c r="BA100" i="4"/>
  <c r="BA99" i="4"/>
  <c r="BB99" i="4"/>
  <c r="BA98" i="4"/>
  <c r="BB98" i="4"/>
  <c r="BA97" i="4"/>
  <c r="BB97" i="4"/>
  <c r="BA96" i="4"/>
  <c r="BB96" i="4"/>
  <c r="BA95" i="4"/>
  <c r="BB95" i="4"/>
  <c r="BA94" i="4"/>
  <c r="BB94" i="4"/>
  <c r="BB93" i="4"/>
  <c r="BA93" i="4"/>
  <c r="BA92" i="4"/>
  <c r="BB92" i="4"/>
  <c r="BA91" i="4"/>
  <c r="BB91" i="4"/>
  <c r="BB90" i="4"/>
  <c r="BA90" i="4"/>
  <c r="BB88" i="4"/>
  <c r="BA88" i="4"/>
  <c r="BA87" i="4"/>
  <c r="BB87" i="4"/>
  <c r="BA86" i="4"/>
  <c r="BB86" i="4"/>
  <c r="BB85" i="4"/>
  <c r="BA85" i="4"/>
  <c r="BB84" i="4"/>
  <c r="BA84" i="4"/>
  <c r="BA83" i="4"/>
  <c r="BB83" i="4"/>
  <c r="BB82" i="4"/>
  <c r="BA82" i="4"/>
  <c r="BB81" i="4"/>
  <c r="BA81" i="4"/>
  <c r="BB80" i="4"/>
  <c r="BA80" i="4"/>
  <c r="BB79" i="4"/>
  <c r="BA79" i="4"/>
  <c r="BB78" i="4"/>
  <c r="BA78" i="4"/>
  <c r="BA77" i="4"/>
  <c r="BB77" i="4"/>
  <c r="BA76" i="4"/>
  <c r="BB76" i="4"/>
  <c r="BB75" i="4"/>
  <c r="BA75" i="4"/>
  <c r="BA74" i="4"/>
  <c r="BB74" i="4"/>
  <c r="BB73" i="4"/>
  <c r="BA73" i="4"/>
  <c r="BA72" i="4"/>
  <c r="BB72" i="4"/>
  <c r="BB71" i="4"/>
  <c r="BA71" i="4"/>
  <c r="BB70" i="4"/>
  <c r="BA70" i="4"/>
  <c r="BB69" i="4"/>
  <c r="BA69" i="4"/>
  <c r="BB68" i="4"/>
  <c r="BA68" i="4"/>
  <c r="BA67" i="4"/>
  <c r="BB67" i="4"/>
  <c r="BB66" i="4"/>
  <c r="BA66" i="4"/>
  <c r="BB65" i="4"/>
  <c r="BA65" i="4"/>
  <c r="BA64" i="4"/>
  <c r="BB64" i="4"/>
  <c r="BB63" i="4"/>
  <c r="BA63" i="4"/>
  <c r="BB62" i="4"/>
  <c r="BA62" i="4"/>
  <c r="BA61" i="4"/>
  <c r="BB61" i="4"/>
  <c r="BA60" i="4"/>
  <c r="BB60" i="4"/>
  <c r="BA59" i="4"/>
  <c r="BB59" i="4"/>
  <c r="BB58" i="4"/>
  <c r="BA58" i="4"/>
  <c r="BA57" i="4"/>
  <c r="BB57" i="4"/>
  <c r="BB56" i="4"/>
  <c r="BA56" i="4"/>
  <c r="BA55" i="4"/>
  <c r="BB55" i="4"/>
  <c r="BA54" i="4"/>
  <c r="BB54" i="4"/>
  <c r="BA53" i="4"/>
  <c r="BB53" i="4"/>
  <c r="BA52" i="4"/>
  <c r="BB52" i="4"/>
  <c r="BA51" i="4"/>
  <c r="BB51" i="4"/>
  <c r="BB50" i="4"/>
  <c r="BA50" i="4"/>
  <c r="BB49" i="4"/>
  <c r="BA49" i="4"/>
  <c r="BB48" i="4"/>
  <c r="BA48" i="4"/>
  <c r="BA47" i="4"/>
  <c r="BB47" i="4"/>
  <c r="BA46" i="4"/>
  <c r="BB46" i="4"/>
  <c r="BB45" i="4"/>
  <c r="BA45" i="4"/>
  <c r="BA44" i="4"/>
  <c r="BB44" i="4"/>
  <c r="BB43" i="4"/>
  <c r="BA43" i="4"/>
  <c r="BA42" i="4"/>
  <c r="BB42" i="4"/>
  <c r="BA41" i="4"/>
  <c r="BB41" i="4"/>
  <c r="BB40" i="4"/>
  <c r="BA40" i="4"/>
  <c r="BA39" i="4"/>
  <c r="BB39" i="4"/>
  <c r="BB38" i="4"/>
  <c r="BA38" i="4"/>
  <c r="BA37" i="4"/>
  <c r="BB37" i="4"/>
  <c r="BB36" i="4"/>
  <c r="BA36" i="4"/>
  <c r="BB35" i="4"/>
  <c r="BA35" i="4"/>
  <c r="BB34" i="4"/>
  <c r="BA34" i="4"/>
  <c r="BB33" i="4"/>
  <c r="BA33" i="4"/>
  <c r="BA32" i="4"/>
  <c r="BB32" i="4"/>
  <c r="BB31" i="4"/>
  <c r="BA31" i="4"/>
  <c r="BA30" i="4"/>
  <c r="BB30" i="4"/>
  <c r="BB29" i="4"/>
  <c r="BA29" i="4"/>
  <c r="BB28" i="4"/>
  <c r="BA28" i="4"/>
  <c r="BA27" i="4"/>
  <c r="BB27" i="4"/>
  <c r="BB26" i="4"/>
  <c r="BA26" i="4"/>
  <c r="BB25" i="4"/>
  <c r="BA25" i="4"/>
  <c r="BA24" i="4"/>
  <c r="BB24" i="4"/>
  <c r="BB23" i="4"/>
  <c r="BA23" i="4"/>
  <c r="BB22" i="4"/>
  <c r="BA22" i="4"/>
  <c r="BA21" i="4"/>
  <c r="BB21" i="4"/>
  <c r="BB20" i="4"/>
  <c r="BA20" i="4"/>
  <c r="BA19" i="4"/>
  <c r="BB19" i="4"/>
  <c r="BB18" i="4"/>
  <c r="BA18" i="4"/>
  <c r="BB17" i="4"/>
  <c r="BA17" i="4"/>
  <c r="BA16" i="4"/>
  <c r="BB16" i="4"/>
  <c r="BA15" i="4"/>
  <c r="BB15" i="4"/>
  <c r="BB14" i="4"/>
  <c r="BA14" i="4"/>
  <c r="BB13" i="4"/>
  <c r="BA13" i="4"/>
  <c r="BA12" i="4"/>
  <c r="BB12" i="4"/>
  <c r="BB11" i="4"/>
  <c r="BA11" i="4"/>
  <c r="BA10" i="4"/>
  <c r="BB10" i="4"/>
  <c r="BA9" i="4"/>
  <c r="BB9" i="4"/>
  <c r="BB8" i="4"/>
  <c r="BA8" i="4"/>
  <c r="L493" i="4"/>
  <c r="H419" i="4"/>
  <c r="P472" i="4"/>
  <c r="H199" i="4"/>
  <c r="BG487" i="4" l="1"/>
  <c r="BG485" i="4"/>
  <c r="BC493" i="4"/>
  <c r="BG488" i="4"/>
  <c r="AU492" i="4"/>
  <c r="BG115" i="4"/>
  <c r="AY481" i="4"/>
  <c r="AU155" i="4"/>
  <c r="AU450" i="4"/>
  <c r="BC468" i="4"/>
  <c r="BG445" i="4"/>
  <c r="BC447" i="4"/>
  <c r="BG125" i="4"/>
  <c r="BG484" i="4"/>
  <c r="BG55" i="4"/>
  <c r="BG67" i="4"/>
  <c r="BG145" i="4"/>
  <c r="BG15" i="4"/>
  <c r="BG111" i="4"/>
  <c r="BG459" i="4"/>
  <c r="BG465" i="4"/>
  <c r="AY479" i="4"/>
  <c r="BC467" i="4"/>
  <c r="BC456" i="4"/>
  <c r="BC472" i="4"/>
  <c r="BG126" i="4"/>
  <c r="BG342" i="4"/>
  <c r="AU471" i="4"/>
  <c r="BC60" i="4"/>
  <c r="AY391" i="4"/>
  <c r="AU464" i="4"/>
  <c r="AY449" i="4"/>
  <c r="AU448" i="4"/>
  <c r="BG102" i="4"/>
  <c r="BG402" i="4"/>
  <c r="BC482" i="4"/>
  <c r="AY182" i="4"/>
  <c r="AY457" i="4"/>
  <c r="BG458" i="4"/>
  <c r="BG196" i="4"/>
  <c r="BG244" i="4"/>
  <c r="BG256" i="4"/>
  <c r="BG304" i="4"/>
  <c r="BG364" i="4"/>
  <c r="BG400" i="4"/>
  <c r="BC473" i="4"/>
  <c r="BG460" i="4"/>
  <c r="BC150" i="4"/>
  <c r="AY292" i="4"/>
  <c r="AU134" i="4"/>
  <c r="AU356" i="4"/>
  <c r="AU398" i="4"/>
  <c r="BG21" i="4"/>
  <c r="BG39" i="4"/>
  <c r="BG99" i="4"/>
  <c r="BG117" i="4"/>
  <c r="BG303" i="4"/>
  <c r="BG59" i="4"/>
  <c r="BG161" i="4"/>
  <c r="BG167" i="4"/>
  <c r="BG305" i="4"/>
  <c r="BC187" i="4"/>
  <c r="BC217" i="4"/>
  <c r="BC72" i="4"/>
  <c r="BC384" i="4"/>
  <c r="AY43" i="4"/>
  <c r="AU121" i="4"/>
  <c r="AU307" i="4"/>
  <c r="BG86" i="4"/>
  <c r="BG164" i="4"/>
  <c r="BC51" i="4"/>
  <c r="AU82" i="4"/>
  <c r="AU118" i="4"/>
  <c r="BC442" i="4"/>
  <c r="AU41" i="4"/>
  <c r="AU275" i="4"/>
  <c r="BC126" i="4"/>
  <c r="AY210" i="4"/>
  <c r="AU84" i="4"/>
  <c r="BG253" i="4"/>
  <c r="BG313" i="4"/>
  <c r="BG361" i="4"/>
  <c r="BC83" i="4"/>
  <c r="BG245" i="4"/>
  <c r="BC211" i="4"/>
  <c r="BG399" i="4"/>
  <c r="BG417" i="4"/>
  <c r="BC339" i="4"/>
  <c r="AU69" i="4"/>
  <c r="AU87" i="4"/>
  <c r="BG54" i="4"/>
  <c r="BC65" i="4"/>
  <c r="BC95" i="4"/>
  <c r="BG426" i="4"/>
  <c r="AY377" i="4"/>
  <c r="BG80" i="4"/>
  <c r="AU212" i="4"/>
  <c r="BG162" i="4"/>
  <c r="BG64" i="4"/>
  <c r="BG100" i="4"/>
  <c r="BG130" i="4"/>
  <c r="BG136" i="4"/>
  <c r="BG184" i="4"/>
  <c r="BG190" i="4"/>
  <c r="BG202" i="4"/>
  <c r="BG352" i="4"/>
  <c r="BG382" i="4"/>
  <c r="BG383" i="4"/>
  <c r="BC40" i="4"/>
  <c r="BC88" i="4"/>
  <c r="BC295" i="4"/>
  <c r="AY131" i="4"/>
  <c r="AY143" i="4"/>
  <c r="AY239" i="4"/>
  <c r="AY347" i="4"/>
  <c r="BG19" i="4"/>
  <c r="AY85" i="4"/>
  <c r="AU355" i="4"/>
  <c r="AU379" i="4"/>
  <c r="AY435" i="4"/>
  <c r="BC354" i="4"/>
  <c r="BC350" i="4"/>
  <c r="AY422" i="4"/>
  <c r="BC149" i="4"/>
  <c r="BG166" i="4"/>
  <c r="BC291" i="4"/>
  <c r="AU376" i="4"/>
  <c r="BG257" i="4"/>
  <c r="BG263" i="4"/>
  <c r="BG413" i="4"/>
  <c r="BG48" i="4"/>
  <c r="BG66" i="4"/>
  <c r="BG90" i="4"/>
  <c r="BG156" i="4"/>
  <c r="BC64" i="4"/>
  <c r="BC319" i="4"/>
  <c r="BC414" i="4"/>
  <c r="AY353" i="4"/>
  <c r="AU89" i="4"/>
  <c r="BC129" i="4"/>
  <c r="BC17" i="4"/>
  <c r="BC157" i="4"/>
  <c r="BC237" i="4"/>
  <c r="AY78" i="4"/>
  <c r="AY120" i="4"/>
  <c r="AY192" i="4"/>
  <c r="BG25" i="4"/>
  <c r="BG31" i="4"/>
  <c r="BG37" i="4"/>
  <c r="BG61" i="4"/>
  <c r="BG79" i="4"/>
  <c r="BG133" i="4"/>
  <c r="BG163" i="4"/>
  <c r="BG175" i="4"/>
  <c r="BG301" i="4"/>
  <c r="BG325" i="4"/>
  <c r="BG397" i="4"/>
  <c r="BG421" i="4"/>
  <c r="BC145" i="4"/>
  <c r="BC269" i="4"/>
  <c r="BC312" i="4"/>
  <c r="AY91" i="4"/>
  <c r="AY199" i="4"/>
  <c r="AY271" i="4"/>
  <c r="AY403" i="4"/>
  <c r="AU241" i="4"/>
  <c r="AU427" i="4"/>
  <c r="BG44" i="4"/>
  <c r="BG74" i="4"/>
  <c r="BG92" i="4"/>
  <c r="BG98" i="4"/>
  <c r="BG110" i="4"/>
  <c r="BG188" i="4"/>
  <c r="BG200" i="4"/>
  <c r="BG206" i="4"/>
  <c r="BG242" i="4"/>
  <c r="BG260" i="4"/>
  <c r="BG266" i="4"/>
  <c r="BG272" i="4"/>
  <c r="BG428" i="4"/>
  <c r="BG433" i="4"/>
  <c r="AY50" i="4"/>
  <c r="AY128" i="4"/>
  <c r="AY194" i="4"/>
  <c r="AY416" i="4"/>
  <c r="AU68" i="4"/>
  <c r="BG75" i="4"/>
  <c r="BG81" i="4"/>
  <c r="BG123" i="4"/>
  <c r="BG153" i="4"/>
  <c r="BG183" i="4"/>
  <c r="BG273" i="4"/>
  <c r="BG411" i="4"/>
  <c r="BC99" i="4"/>
  <c r="BC111" i="4"/>
  <c r="BC219" i="4"/>
  <c r="BC267" i="4"/>
  <c r="AY249" i="4"/>
  <c r="AY327" i="4"/>
  <c r="BG439" i="4"/>
  <c r="AU45" i="4"/>
  <c r="AU285" i="4"/>
  <c r="BG124" i="4"/>
  <c r="BG154" i="4"/>
  <c r="BG208" i="4"/>
  <c r="BG430" i="4"/>
  <c r="BG7" i="4"/>
  <c r="BC63" i="4"/>
  <c r="AY214" i="4"/>
  <c r="AY262" i="4"/>
  <c r="BG434" i="4"/>
  <c r="AU52" i="4"/>
  <c r="AU340" i="4"/>
  <c r="AU418" i="4"/>
  <c r="BC436" i="4"/>
  <c r="BG23" i="4"/>
  <c r="BG185" i="4"/>
  <c r="BG365" i="4"/>
  <c r="BG371" i="4"/>
  <c r="BG389" i="4"/>
  <c r="BG431" i="4"/>
  <c r="BC205" i="4"/>
  <c r="BC8" i="4"/>
  <c r="BC12" i="4"/>
  <c r="BC14" i="4"/>
  <c r="BC18" i="4"/>
  <c r="BC20" i="4"/>
  <c r="BC22" i="4"/>
  <c r="BC24" i="4"/>
  <c r="BC26" i="4"/>
  <c r="BC28" i="4"/>
  <c r="BC30" i="4"/>
  <c r="BC34" i="4"/>
  <c r="BC36" i="4"/>
  <c r="BC38" i="4"/>
  <c r="BC44" i="4"/>
  <c r="BC48" i="4"/>
  <c r="BC50" i="4"/>
  <c r="BC52" i="4"/>
  <c r="BC56" i="4"/>
  <c r="BC58" i="4"/>
  <c r="BC62" i="4"/>
  <c r="BC66" i="4"/>
  <c r="BC68" i="4"/>
  <c r="BC70" i="4"/>
  <c r="BC74" i="4"/>
  <c r="BC78" i="4"/>
  <c r="BC80" i="4"/>
  <c r="BC82" i="4"/>
  <c r="BC84" i="4"/>
  <c r="BC93" i="4"/>
  <c r="BC97" i="4"/>
  <c r="BC101" i="4"/>
  <c r="BC103" i="4"/>
  <c r="BC105" i="4"/>
  <c r="BC107" i="4"/>
  <c r="BC109" i="4"/>
  <c r="BC113" i="4"/>
  <c r="BC117" i="4"/>
  <c r="BC121" i="4"/>
  <c r="BC134" i="4"/>
  <c r="BC137" i="4"/>
  <c r="BC141" i="4"/>
  <c r="BC152" i="4"/>
  <c r="BC155" i="4"/>
  <c r="BC160" i="4"/>
  <c r="BC163" i="4"/>
  <c r="BC167" i="4"/>
  <c r="BC170" i="4"/>
  <c r="BC174" i="4"/>
  <c r="BC178" i="4"/>
  <c r="BC185" i="4"/>
  <c r="BC189" i="4"/>
  <c r="BC193" i="4"/>
  <c r="BC197" i="4"/>
  <c r="BC200" i="4"/>
  <c r="BC204" i="4"/>
  <c r="BC212" i="4"/>
  <c r="BC216" i="4"/>
  <c r="BC231" i="4"/>
  <c r="BC235" i="4"/>
  <c r="BC241" i="4"/>
  <c r="BC248" i="4"/>
  <c r="BC255" i="4"/>
  <c r="BC259" i="4"/>
  <c r="BC263" i="4"/>
  <c r="BC271" i="4"/>
  <c r="BC278" i="4"/>
  <c r="BC286" i="4"/>
  <c r="BC290" i="4"/>
  <c r="BC300" i="4"/>
  <c r="BC304" i="4"/>
  <c r="BC315" i="4"/>
  <c r="BC324" i="4"/>
  <c r="BC328" i="4"/>
  <c r="BC332" i="4"/>
  <c r="BC336" i="4"/>
  <c r="BC344" i="4"/>
  <c r="BC353" i="4"/>
  <c r="BC360" i="4"/>
  <c r="BC364" i="4"/>
  <c r="BC368" i="4"/>
  <c r="BC372" i="4"/>
  <c r="BC375" i="4"/>
  <c r="BC379" i="4"/>
  <c r="BC388" i="4"/>
  <c r="BC391" i="4"/>
  <c r="BC399" i="4"/>
  <c r="BC402" i="4"/>
  <c r="BC410" i="4"/>
  <c r="BC424" i="4"/>
  <c r="BG4" i="4"/>
  <c r="BG6" i="4"/>
  <c r="BC89" i="4"/>
  <c r="BC158" i="4"/>
  <c r="BC162" i="4"/>
  <c r="BC171" i="4"/>
  <c r="BC175" i="4"/>
  <c r="BC179" i="4"/>
  <c r="BC184" i="4"/>
  <c r="BC196" i="4"/>
  <c r="BC201" i="4"/>
  <c r="BC209" i="4"/>
  <c r="BC213" i="4"/>
  <c r="BC222" i="4"/>
  <c r="BC226" i="4"/>
  <c r="BC238" i="4"/>
  <c r="BC240" i="4"/>
  <c r="BC249" i="4"/>
  <c r="BC258" i="4"/>
  <c r="BC266" i="4"/>
  <c r="BC279" i="4"/>
  <c r="BC283" i="4"/>
  <c r="BC292" i="4"/>
  <c r="BC294" i="4"/>
  <c r="BC297" i="4"/>
  <c r="BC305" i="4"/>
  <c r="BC309" i="4"/>
  <c r="BC313" i="4"/>
  <c r="BC318" i="4"/>
  <c r="BC325" i="4"/>
  <c r="BC329" i="4"/>
  <c r="BC432" i="4"/>
  <c r="AU440" i="4"/>
  <c r="AU444" i="4"/>
  <c r="BC451" i="4"/>
  <c r="BC464" i="4"/>
  <c r="BC476" i="4"/>
  <c r="BC479" i="4"/>
  <c r="BC483" i="4"/>
  <c r="BC485" i="4"/>
  <c r="BC487" i="4"/>
  <c r="BC499" i="4"/>
  <c r="AY3" i="4"/>
  <c r="AY9" i="4"/>
  <c r="AY11" i="4"/>
  <c r="AY13" i="4"/>
  <c r="AY15" i="4"/>
  <c r="AY17" i="4"/>
  <c r="AY21" i="4"/>
  <c r="AY23" i="4"/>
  <c r="AY25" i="4"/>
  <c r="AY27" i="4"/>
  <c r="AY29" i="4"/>
  <c r="AY31" i="4"/>
  <c r="AY33" i="4"/>
  <c r="AY35" i="4"/>
  <c r="AY37" i="4"/>
  <c r="AY45" i="4"/>
  <c r="AY47" i="4"/>
  <c r="AY49" i="4"/>
  <c r="AY53" i="4"/>
  <c r="AY55" i="4"/>
  <c r="AY57" i="4"/>
  <c r="AY61" i="4"/>
  <c r="AY63" i="4"/>
  <c r="AY65" i="4"/>
  <c r="AY67" i="4"/>
  <c r="AY69" i="4"/>
  <c r="AY71" i="4"/>
  <c r="AY77" i="4"/>
  <c r="AY79" i="4"/>
  <c r="AY81" i="4"/>
  <c r="AY89" i="4"/>
  <c r="AY93" i="4"/>
  <c r="AY95" i="4"/>
  <c r="AY97" i="4"/>
  <c r="AY99" i="4"/>
  <c r="AY101" i="4"/>
  <c r="AY103" i="4"/>
  <c r="AY105" i="4"/>
  <c r="AY107" i="4"/>
  <c r="AY109" i="4"/>
  <c r="AY111" i="4"/>
  <c r="AY113" i="4"/>
  <c r="AY115" i="4"/>
  <c r="AY119" i="4"/>
  <c r="AY125" i="4"/>
  <c r="AY127" i="4"/>
  <c r="AY129" i="4"/>
  <c r="AY133" i="4"/>
  <c r="AY137" i="4"/>
  <c r="AY145" i="4"/>
  <c r="AY147" i="4"/>
  <c r="AY149" i="4"/>
  <c r="AY151" i="4"/>
  <c r="AY155" i="4"/>
  <c r="AY157" i="4"/>
  <c r="AY159" i="4"/>
  <c r="AY161" i="4"/>
  <c r="AY163" i="4"/>
  <c r="AY165" i="4"/>
  <c r="AY167" i="4"/>
  <c r="AY171" i="4"/>
  <c r="AY173" i="4"/>
  <c r="AY175" i="4"/>
  <c r="AY177" i="4"/>
  <c r="AY179" i="4"/>
  <c r="AY183" i="4"/>
  <c r="AY185" i="4"/>
  <c r="AY187" i="4"/>
  <c r="AY193" i="4"/>
  <c r="AY195" i="4"/>
  <c r="AY201" i="4"/>
  <c r="AY207" i="4"/>
  <c r="AY209" i="4"/>
  <c r="AY211" i="4"/>
  <c r="AY215" i="4"/>
  <c r="AY219" i="4"/>
  <c r="AY221" i="4"/>
  <c r="AY223" i="4"/>
  <c r="AY227" i="4"/>
  <c r="AY229" i="4"/>
  <c r="AY231" i="4"/>
  <c r="AY233" i="4"/>
  <c r="AY235" i="4"/>
  <c r="AY237" i="4"/>
  <c r="AY241" i="4"/>
  <c r="AY243" i="4"/>
  <c r="AY245" i="4"/>
  <c r="AY251" i="4"/>
  <c r="AY255" i="4"/>
  <c r="AY257" i="4"/>
  <c r="AY259" i="4"/>
  <c r="AY263" i="4"/>
  <c r="AY265" i="4"/>
  <c r="AY267" i="4"/>
  <c r="AY269" i="4"/>
  <c r="AY277" i="4"/>
  <c r="AY279" i="4"/>
  <c r="AY283" i="4"/>
  <c r="AY285" i="4"/>
  <c r="AY287" i="4"/>
  <c r="AY289" i="4"/>
  <c r="AY293" i="4"/>
  <c r="AY295" i="4"/>
  <c r="AY299" i="4"/>
  <c r="AY301" i="4"/>
  <c r="AY303" i="4"/>
  <c r="AY305" i="4"/>
  <c r="AY307" i="4"/>
  <c r="AY309" i="4"/>
  <c r="AY311" i="4"/>
  <c r="AY313" i="4"/>
  <c r="AY315" i="4"/>
  <c r="AY317" i="4"/>
  <c r="AY319" i="4"/>
  <c r="AY321" i="4"/>
  <c r="AY323" i="4"/>
  <c r="AY325" i="4"/>
  <c r="AY329" i="4"/>
  <c r="AY331" i="4"/>
  <c r="AY333" i="4"/>
  <c r="AY335" i="4"/>
  <c r="AY337" i="4"/>
  <c r="AY339" i="4"/>
  <c r="AY343" i="4"/>
  <c r="AY349" i="4"/>
  <c r="AY355" i="4"/>
  <c r="AY357" i="4"/>
  <c r="AY359" i="4"/>
  <c r="AY363" i="4"/>
  <c r="AY365" i="4"/>
  <c r="AY367" i="4"/>
  <c r="AY371" i="4"/>
  <c r="AY373" i="4"/>
  <c r="AY375" i="4"/>
  <c r="AY381" i="4"/>
  <c r="AY383" i="4"/>
  <c r="AY385" i="4"/>
  <c r="AY393" i="4"/>
  <c r="AY395" i="4"/>
  <c r="AY397" i="4"/>
  <c r="AY399" i="4"/>
  <c r="AY401" i="4"/>
  <c r="AY407" i="4"/>
  <c r="AY411" i="4"/>
  <c r="AY413" i="4"/>
  <c r="AY415" i="4"/>
  <c r="AY417" i="4"/>
  <c r="AY419" i="4"/>
  <c r="AY421" i="4"/>
  <c r="AY425" i="4"/>
  <c r="AY427" i="4"/>
  <c r="AY429" i="4"/>
  <c r="AY431" i="4"/>
  <c r="AY433" i="4"/>
  <c r="BG435" i="4"/>
  <c r="BG441" i="4"/>
  <c r="BG443" i="4"/>
  <c r="BG447" i="4"/>
  <c r="AY450" i="4"/>
  <c r="AY452" i="4"/>
  <c r="AY454" i="4"/>
  <c r="AY456" i="4"/>
  <c r="AY458" i="4"/>
  <c r="AY460" i="4"/>
  <c r="AY462" i="4"/>
  <c r="AY464" i="4"/>
  <c r="AY466" i="4"/>
  <c r="AY468" i="4"/>
  <c r="AY470" i="4"/>
  <c r="AY472" i="4"/>
  <c r="AY474" i="4"/>
  <c r="AY476" i="4"/>
  <c r="AY478" i="4"/>
  <c r="AY480" i="4"/>
  <c r="BC333" i="4"/>
  <c r="BC341" i="4"/>
  <c r="BC345" i="4"/>
  <c r="BC349" i="4"/>
  <c r="BC352" i="4"/>
  <c r="BC357" i="4"/>
  <c r="BC361" i="4"/>
  <c r="BC365" i="4"/>
  <c r="BC373" i="4"/>
  <c r="BC378" i="4"/>
  <c r="BC385" i="4"/>
  <c r="BC395" i="4"/>
  <c r="BC398" i="4"/>
  <c r="BC403" i="4"/>
  <c r="BC407" i="4"/>
  <c r="BC415" i="4"/>
  <c r="BC417" i="4"/>
  <c r="BC425" i="4"/>
  <c r="BC429" i="4"/>
  <c r="AY482" i="4"/>
  <c r="AY484" i="4"/>
  <c r="AY486" i="4"/>
  <c r="AY488" i="4"/>
  <c r="AY490" i="4"/>
  <c r="AY492" i="4"/>
  <c r="AY494" i="4"/>
  <c r="AY498" i="4"/>
  <c r="AY500" i="4"/>
  <c r="AY504" i="4"/>
  <c r="AU439" i="4"/>
  <c r="BC11" i="4"/>
  <c r="BC13" i="4"/>
  <c r="BC23" i="4"/>
  <c r="BC25" i="4"/>
  <c r="BC27" i="4"/>
  <c r="BC29" i="4"/>
  <c r="BC31" i="4"/>
  <c r="BC33" i="4"/>
  <c r="BC35" i="4"/>
  <c r="BC37" i="4"/>
  <c r="BC43" i="4"/>
  <c r="BC45" i="4"/>
  <c r="BC49" i="4"/>
  <c r="BC69" i="4"/>
  <c r="BC71" i="4"/>
  <c r="BC73" i="4"/>
  <c r="BC75" i="4"/>
  <c r="BC77" i="4"/>
  <c r="BC79" i="4"/>
  <c r="BC81" i="4"/>
  <c r="BC85" i="4"/>
  <c r="BC90" i="4"/>
  <c r="BC98" i="4"/>
  <c r="BC100" i="4"/>
  <c r="BC102" i="4"/>
  <c r="BC104" i="4"/>
  <c r="BC106" i="4"/>
  <c r="BC108" i="4"/>
  <c r="BC110" i="4"/>
  <c r="BC112" i="4"/>
  <c r="BC114" i="4"/>
  <c r="BC116" i="4"/>
  <c r="BC118" i="4"/>
  <c r="BC124" i="4"/>
  <c r="BC136" i="4"/>
  <c r="BC139" i="4"/>
  <c r="BC146" i="4"/>
  <c r="BC153" i="4"/>
  <c r="BC165" i="4"/>
  <c r="BC168" i="4"/>
  <c r="BC172" i="4"/>
  <c r="BC176" i="4"/>
  <c r="BC180" i="4"/>
  <c r="BC183" i="4"/>
  <c r="BC191" i="4"/>
  <c r="BC195" i="4"/>
  <c r="BC206" i="4"/>
  <c r="BC210" i="4"/>
  <c r="BC214" i="4"/>
  <c r="BC218" i="4"/>
  <c r="BC225" i="4"/>
  <c r="BC229" i="4"/>
  <c r="BC232" i="4"/>
  <c r="BC242" i="4"/>
  <c r="BC246" i="4"/>
  <c r="BC250" i="4"/>
  <c r="BC257" i="4"/>
  <c r="BC265" i="4"/>
  <c r="BC273" i="4"/>
  <c r="BC306" i="4"/>
  <c r="BC314" i="4"/>
  <c r="BC317" i="4"/>
  <c r="BC322" i="4"/>
  <c r="BC326" i="4"/>
  <c r="BC330" i="4"/>
  <c r="BC338" i="4"/>
  <c r="BC355" i="4"/>
  <c r="BC358" i="4"/>
  <c r="BC362" i="4"/>
  <c r="BC366" i="4"/>
  <c r="BC370" i="4"/>
  <c r="BC374" i="4"/>
  <c r="BC387" i="4"/>
  <c r="BC393" i="4"/>
  <c r="BC396" i="4"/>
  <c r="BC400" i="4"/>
  <c r="BC419" i="4"/>
  <c r="BC422" i="4"/>
  <c r="BC426" i="4"/>
  <c r="BC430" i="4"/>
  <c r="AU446" i="4"/>
  <c r="BC450" i="4"/>
  <c r="BC453" i="4"/>
  <c r="BC462" i="4"/>
  <c r="BC466" i="4"/>
  <c r="BC470" i="4"/>
  <c r="BC474" i="4"/>
  <c r="BC477" i="4"/>
  <c r="BC500" i="4"/>
  <c r="BC504" i="4"/>
  <c r="BC4" i="4"/>
  <c r="BC7" i="4"/>
  <c r="AY8" i="4"/>
  <c r="AY10" i="4"/>
  <c r="AY12" i="4"/>
  <c r="AY14" i="4"/>
  <c r="AY20" i="4"/>
  <c r="AY22" i="4"/>
  <c r="AY24" i="4"/>
  <c r="AY26" i="4"/>
  <c r="AY28" i="4"/>
  <c r="AY30" i="4"/>
  <c r="AY34" i="4"/>
  <c r="AY36" i="4"/>
  <c r="AY38" i="4"/>
  <c r="AY40" i="4"/>
  <c r="AY42" i="4"/>
  <c r="AY44" i="4"/>
  <c r="AY46" i="4"/>
  <c r="AY52" i="4"/>
  <c r="AY60" i="4"/>
  <c r="AY62" i="4"/>
  <c r="AY66" i="4"/>
  <c r="AY68" i="4"/>
  <c r="AY72" i="4"/>
  <c r="AY74" i="4"/>
  <c r="AY76" i="4"/>
  <c r="AY80" i="4"/>
  <c r="AY82" i="4"/>
  <c r="AY88" i="4"/>
  <c r="AY92" i="4"/>
  <c r="AY96" i="4"/>
  <c r="AY98" i="4"/>
  <c r="AY100" i="4"/>
  <c r="AY102" i="4"/>
  <c r="AY104" i="4"/>
  <c r="AY106" i="4"/>
  <c r="AY108" i="4"/>
  <c r="AY110" i="4"/>
  <c r="AY114" i="4"/>
  <c r="AY118" i="4"/>
  <c r="AY122" i="4"/>
  <c r="AY124" i="4"/>
  <c r="AY132" i="4"/>
  <c r="AY134" i="4"/>
  <c r="AY136" i="4"/>
  <c r="AY138" i="4"/>
  <c r="AY140" i="4"/>
  <c r="AY142" i="4"/>
  <c r="AY144" i="4"/>
  <c r="AY146" i="4"/>
  <c r="AY156" i="4"/>
  <c r="AY162" i="4"/>
  <c r="AY164" i="4"/>
  <c r="AY168" i="4"/>
  <c r="AY170" i="4"/>
  <c r="AY172" i="4"/>
  <c r="AY174" i="4"/>
  <c r="AY176" i="4"/>
  <c r="AY178" i="4"/>
  <c r="AY180" i="4"/>
  <c r="AY184" i="4"/>
  <c r="AY186" i="4"/>
  <c r="AY188" i="4"/>
  <c r="AY200" i="4"/>
  <c r="AY208" i="4"/>
  <c r="AY212" i="4"/>
  <c r="AY216" i="4"/>
  <c r="AY218" i="4"/>
  <c r="AY220" i="4"/>
  <c r="AY222" i="4"/>
  <c r="AY224" i="4"/>
  <c r="AY226" i="4"/>
  <c r="AY228" i="4"/>
  <c r="AY234" i="4"/>
  <c r="AY236" i="4"/>
  <c r="AU9" i="4"/>
  <c r="AU11" i="4"/>
  <c r="AU13" i="4"/>
  <c r="AU17" i="4"/>
  <c r="AU19" i="4"/>
  <c r="AU23" i="4"/>
  <c r="AU25" i="4"/>
  <c r="AU27" i="4"/>
  <c r="AU29" i="4"/>
  <c r="AU31" i="4"/>
  <c r="AU33" i="4"/>
  <c r="AU35" i="4"/>
  <c r="AU37" i="4"/>
  <c r="AU49" i="4"/>
  <c r="AU55" i="4"/>
  <c r="AU57" i="4"/>
  <c r="AU61" i="4"/>
  <c r="AU65" i="4"/>
  <c r="AU67" i="4"/>
  <c r="AU71" i="4"/>
  <c r="AU73" i="4"/>
  <c r="AU75" i="4"/>
  <c r="AU77" i="4"/>
  <c r="AU79" i="4"/>
  <c r="AU83" i="4"/>
  <c r="AU85" i="4"/>
  <c r="AU93" i="4"/>
  <c r="AU95" i="4"/>
  <c r="AU97" i="4"/>
  <c r="AU99" i="4"/>
  <c r="AU101" i="4"/>
  <c r="AU103" i="4"/>
  <c r="AU105" i="4"/>
  <c r="AU107" i="4"/>
  <c r="AU109" i="4"/>
  <c r="AU111" i="4"/>
  <c r="AU113" i="4"/>
  <c r="AU117" i="4"/>
  <c r="AU119" i="4"/>
  <c r="AU129" i="4"/>
  <c r="AU135" i="4"/>
  <c r="AU139" i="4"/>
  <c r="AU143" i="4"/>
  <c r="AU145" i="4"/>
  <c r="AU147" i="4"/>
  <c r="AU149" i="4"/>
  <c r="AU153" i="4"/>
  <c r="AU161" i="4"/>
  <c r="AU163" i="4"/>
  <c r="AU165" i="4"/>
  <c r="AU167" i="4"/>
  <c r="AU169" i="4"/>
  <c r="AU171" i="4"/>
  <c r="AU173" i="4"/>
  <c r="AY238" i="4"/>
  <c r="AY240" i="4"/>
  <c r="AY242" i="4"/>
  <c r="AY246" i="4"/>
  <c r="AY248" i="4"/>
  <c r="AY250" i="4"/>
  <c r="AY256" i="4"/>
  <c r="AY258" i="4"/>
  <c r="AY260" i="4"/>
  <c r="AY264" i="4"/>
  <c r="AY266" i="4"/>
  <c r="AY272" i="4"/>
  <c r="AY276" i="4"/>
  <c r="AY278" i="4"/>
  <c r="AY280" i="4"/>
  <c r="AY282" i="4"/>
  <c r="AY286" i="4"/>
  <c r="AY290" i="4"/>
  <c r="AY294" i="4"/>
  <c r="AY300" i="4"/>
  <c r="AY302" i="4"/>
  <c r="AY304" i="4"/>
  <c r="AY306" i="4"/>
  <c r="AY308" i="4"/>
  <c r="AY310" i="4"/>
  <c r="AY312" i="4"/>
  <c r="AY314" i="4"/>
  <c r="AY316" i="4"/>
  <c r="AY318" i="4"/>
  <c r="AY322" i="4"/>
  <c r="AY326" i="4"/>
  <c r="AY328" i="4"/>
  <c r="AY332" i="4"/>
  <c r="AY334" i="4"/>
  <c r="AY336" i="4"/>
  <c r="AY340" i="4"/>
  <c r="AY342" i="4"/>
  <c r="AY344" i="4"/>
  <c r="AY348" i="4"/>
  <c r="AY350" i="4"/>
  <c r="AY352" i="4"/>
  <c r="AY354" i="4"/>
  <c r="AY356" i="4"/>
  <c r="AY360" i="4"/>
  <c r="AY364" i="4"/>
  <c r="AY366" i="4"/>
  <c r="AY372" i="4"/>
  <c r="AY376" i="4"/>
  <c r="AY380" i="4"/>
  <c r="AY382" i="4"/>
  <c r="AY388" i="4"/>
  <c r="AY392" i="4"/>
  <c r="AY394" i="4"/>
  <c r="AY396" i="4"/>
  <c r="AY398" i="4"/>
  <c r="AY400" i="4"/>
  <c r="AY402" i="4"/>
  <c r="AY404" i="4"/>
  <c r="AY406" i="4"/>
  <c r="AY408" i="4"/>
  <c r="AY410" i="4"/>
  <c r="AY414" i="4"/>
  <c r="AY418" i="4"/>
  <c r="AY424" i="4"/>
  <c r="AY426" i="4"/>
  <c r="AY428" i="4"/>
  <c r="AY430" i="4"/>
  <c r="AY432" i="4"/>
  <c r="BC433" i="4"/>
  <c r="BG436" i="4"/>
  <c r="BG438" i="4"/>
  <c r="BG440" i="4"/>
  <c r="BG442" i="4"/>
  <c r="BG444" i="4"/>
  <c r="BG446" i="4"/>
  <c r="AY451" i="4"/>
  <c r="AY453" i="4"/>
  <c r="AY455" i="4"/>
  <c r="AY459" i="4"/>
  <c r="AY461" i="4"/>
  <c r="AY463" i="4"/>
  <c r="AY465" i="4"/>
  <c r="AY467" i="4"/>
  <c r="AY473" i="4"/>
  <c r="AY475" i="4"/>
  <c r="AY477" i="4"/>
  <c r="AY483" i="4"/>
  <c r="AY485" i="4"/>
  <c r="AY487" i="4"/>
  <c r="AY489" i="4"/>
  <c r="AY493" i="4"/>
  <c r="AY495" i="4"/>
  <c r="AY497" i="4"/>
  <c r="AY501" i="4"/>
  <c r="AY503" i="4"/>
  <c r="AY505" i="4"/>
  <c r="AU10" i="4"/>
  <c r="AU12" i="4"/>
  <c r="AU14" i="4"/>
  <c r="AU16" i="4"/>
  <c r="AU18" i="4"/>
  <c r="AU20" i="4"/>
  <c r="AU22" i="4"/>
  <c r="AU24" i="4"/>
  <c r="AU28" i="4"/>
  <c r="AU30" i="4"/>
  <c r="AU32" i="4"/>
  <c r="AU34" i="4"/>
  <c r="AU36" i="4"/>
  <c r="AU38" i="4"/>
  <c r="AU46" i="4"/>
  <c r="AU48" i="4"/>
  <c r="AU50" i="4"/>
  <c r="AU54" i="4"/>
  <c r="AU56" i="4"/>
  <c r="AU58" i="4"/>
  <c r="AU62" i="4"/>
  <c r="AU64" i="4"/>
  <c r="AU66" i="4"/>
  <c r="AU74" i="4"/>
  <c r="AU78" i="4"/>
  <c r="AU80" i="4"/>
  <c r="AU86" i="4"/>
  <c r="AU92" i="4"/>
  <c r="AU94" i="4"/>
  <c r="AU96" i="4"/>
  <c r="AU98" i="4"/>
  <c r="AU100" i="4"/>
  <c r="AU102" i="4"/>
  <c r="AU104" i="4"/>
  <c r="AU106" i="4"/>
  <c r="AU108" i="4"/>
  <c r="AU110" i="4"/>
  <c r="AU116" i="4"/>
  <c r="AU120" i="4"/>
  <c r="AU124" i="4"/>
  <c r="AU132" i="4"/>
  <c r="AU138" i="4"/>
  <c r="AU140" i="4"/>
  <c r="AU142" i="4"/>
  <c r="AU144" i="4"/>
  <c r="AU146" i="4"/>
  <c r="AU154" i="4"/>
  <c r="AU156" i="4"/>
  <c r="AU158" i="4"/>
  <c r="AU160" i="4"/>
  <c r="AU164" i="4"/>
  <c r="AU166" i="4"/>
  <c r="AU170" i="4"/>
  <c r="AU172" i="4"/>
  <c r="AU174" i="4"/>
  <c r="AU176" i="4"/>
  <c r="AU178" i="4"/>
  <c r="AU180" i="4"/>
  <c r="AU182" i="4"/>
  <c r="AU184" i="4"/>
  <c r="AU188" i="4"/>
  <c r="AU190" i="4"/>
  <c r="AU192" i="4"/>
  <c r="AU198" i="4"/>
  <c r="AU202" i="4"/>
  <c r="AU206" i="4"/>
  <c r="AU210" i="4"/>
  <c r="AU216" i="4"/>
  <c r="AU218" i="4"/>
  <c r="AU220" i="4"/>
  <c r="AU224" i="4"/>
  <c r="AU226" i="4"/>
  <c r="AU228" i="4"/>
  <c r="AU234" i="4"/>
  <c r="AU236" i="4"/>
  <c r="AU240" i="4"/>
  <c r="AU242" i="4"/>
  <c r="AU244" i="4"/>
  <c r="AU246" i="4"/>
  <c r="AU250" i="4"/>
  <c r="AU252" i="4"/>
  <c r="AU256" i="4"/>
  <c r="AU258" i="4"/>
  <c r="AU262" i="4"/>
  <c r="AU264" i="4"/>
  <c r="AU266" i="4"/>
  <c r="AU268" i="4"/>
  <c r="AU270" i="4"/>
  <c r="AU272" i="4"/>
  <c r="AU274" i="4"/>
  <c r="AU276" i="4"/>
  <c r="AU278" i="4"/>
  <c r="AU280" i="4"/>
  <c r="AU282" i="4"/>
  <c r="AU284" i="4"/>
  <c r="AU286" i="4"/>
  <c r="AU288" i="4"/>
  <c r="AU292" i="4"/>
  <c r="AU298" i="4"/>
  <c r="AU300" i="4"/>
  <c r="AU302" i="4"/>
  <c r="AU304" i="4"/>
  <c r="AU306" i="4"/>
  <c r="AU308" i="4"/>
  <c r="AU310" i="4"/>
  <c r="AU314" i="4"/>
  <c r="AU318" i="4"/>
  <c r="AU320" i="4"/>
  <c r="AU322" i="4"/>
  <c r="AU324" i="4"/>
  <c r="AU326" i="4"/>
  <c r="AU328" i="4"/>
  <c r="AU330" i="4"/>
  <c r="AU332" i="4"/>
  <c r="AU334" i="4"/>
  <c r="AU338" i="4"/>
  <c r="AU342" i="4"/>
  <c r="AU348" i="4"/>
  <c r="AU350" i="4"/>
  <c r="AU352" i="4"/>
  <c r="AU354" i="4"/>
  <c r="AU358" i="4"/>
  <c r="AU360" i="4"/>
  <c r="AU362" i="4"/>
  <c r="AU364" i="4"/>
  <c r="AU366" i="4"/>
  <c r="AU368" i="4"/>
  <c r="AU374" i="4"/>
  <c r="AU380" i="4"/>
  <c r="AU382" i="4"/>
  <c r="AU384" i="4"/>
  <c r="AU386" i="4"/>
  <c r="AU390" i="4"/>
  <c r="AU392" i="4"/>
  <c r="AU394" i="4"/>
  <c r="AU400" i="4"/>
  <c r="AU402" i="4"/>
  <c r="AU404" i="4"/>
  <c r="AU406" i="4"/>
  <c r="AU414" i="4"/>
  <c r="AU416" i="4"/>
  <c r="AU420" i="4"/>
  <c r="AU426" i="4"/>
  <c r="AU428" i="4"/>
  <c r="AU430" i="4"/>
  <c r="AY434" i="4"/>
  <c r="BC438" i="4"/>
  <c r="BC440" i="4"/>
  <c r="BC444" i="4"/>
  <c r="BC446" i="4"/>
  <c r="BG448" i="4"/>
  <c r="AU451" i="4"/>
  <c r="AU453" i="4"/>
  <c r="AU457" i="4"/>
  <c r="AU459" i="4"/>
  <c r="AU463" i="4"/>
  <c r="AU469" i="4"/>
  <c r="AU473" i="4"/>
  <c r="AU475" i="4"/>
  <c r="AU175" i="4"/>
  <c r="AU179" i="4"/>
  <c r="AU181" i="4"/>
  <c r="AU183" i="4"/>
  <c r="AU185" i="4"/>
  <c r="AU189" i="4"/>
  <c r="AU193" i="4"/>
  <c r="AU197" i="4"/>
  <c r="AU477" i="4"/>
  <c r="AU479" i="4"/>
  <c r="AU481" i="4"/>
  <c r="AU483" i="4"/>
  <c r="AU485" i="4"/>
  <c r="AU487" i="4"/>
  <c r="AU489" i="4"/>
  <c r="AU491" i="4"/>
  <c r="AU493" i="4"/>
  <c r="AU495" i="4"/>
  <c r="AU497" i="4"/>
  <c r="AU499" i="4"/>
  <c r="AU503" i="4"/>
  <c r="AU199" i="4"/>
  <c r="AU201" i="4"/>
  <c r="AU213" i="4"/>
  <c r="AU225" i="4"/>
  <c r="AU227" i="4"/>
  <c r="AU235" i="4"/>
  <c r="AU237" i="4"/>
  <c r="AU239" i="4"/>
  <c r="AU243" i="4"/>
  <c r="AU247" i="4"/>
  <c r="AU249" i="4"/>
  <c r="AU251" i="4"/>
  <c r="AU253" i="4"/>
  <c r="AU257" i="4"/>
  <c r="AU261" i="4"/>
  <c r="AU263" i="4"/>
  <c r="AU265" i="4"/>
  <c r="AU269" i="4"/>
  <c r="AU277" i="4"/>
  <c r="AU287" i="4"/>
  <c r="AU289" i="4"/>
  <c r="AU291" i="4"/>
  <c r="AU293" i="4"/>
  <c r="AU295" i="4"/>
  <c r="AU297" i="4"/>
  <c r="AU299" i="4"/>
  <c r="AU301" i="4"/>
  <c r="AU303" i="4"/>
  <c r="AU305" i="4"/>
  <c r="AU309" i="4"/>
  <c r="AU311" i="4"/>
  <c r="AU313" i="4"/>
  <c r="AU315" i="4"/>
  <c r="AU317" i="4"/>
  <c r="AU323" i="4"/>
  <c r="AU325" i="4"/>
  <c r="AU327" i="4"/>
  <c r="AU329" i="4"/>
  <c r="AU331" i="4"/>
  <c r="AU337" i="4"/>
  <c r="AU339" i="4"/>
  <c r="AU341" i="4"/>
  <c r="AU343" i="4"/>
  <c r="AU347" i="4"/>
  <c r="AU349" i="4"/>
  <c r="AU357" i="4"/>
  <c r="AU359" i="4"/>
  <c r="AU361" i="4"/>
  <c r="AU363" i="4"/>
  <c r="AU367" i="4"/>
  <c r="AU369" i="4"/>
  <c r="AU371" i="4"/>
  <c r="AU373" i="4"/>
  <c r="AU375" i="4"/>
  <c r="AU377" i="4"/>
  <c r="AU383" i="4"/>
  <c r="AU385" i="4"/>
  <c r="AU387" i="4"/>
  <c r="AU389" i="4"/>
  <c r="AU391" i="4"/>
  <c r="AU397" i="4"/>
  <c r="AU399" i="4"/>
  <c r="AU401" i="4"/>
  <c r="AU403" i="4"/>
  <c r="AU407" i="4"/>
  <c r="AU411" i="4"/>
  <c r="AU413" i="4"/>
  <c r="AU417" i="4"/>
  <c r="AU419" i="4"/>
  <c r="AU423" i="4"/>
  <c r="AU425" i="4"/>
  <c r="AU431" i="4"/>
  <c r="AU433" i="4"/>
  <c r="BC437" i="4"/>
  <c r="BC439" i="4"/>
  <c r="BC441" i="4"/>
  <c r="BC443" i="4"/>
  <c r="BC445" i="4"/>
  <c r="AU452" i="4"/>
  <c r="AU454" i="4"/>
  <c r="AU456" i="4"/>
  <c r="AU458" i="4"/>
  <c r="AU460" i="4"/>
  <c r="AU462" i="4"/>
  <c r="AU466" i="4"/>
  <c r="AU3" i="4"/>
  <c r="AU5" i="4"/>
  <c r="BG9" i="4"/>
  <c r="BG11" i="4"/>
  <c r="BG13" i="4"/>
  <c r="BG27" i="4"/>
  <c r="BG29" i="4"/>
  <c r="BG33" i="4"/>
  <c r="BG35" i="4"/>
  <c r="BG41" i="4"/>
  <c r="BG47" i="4"/>
  <c r="BG49" i="4"/>
  <c r="BG51" i="4"/>
  <c r="BG53" i="4"/>
  <c r="BG57" i="4"/>
  <c r="BG63" i="4"/>
  <c r="BG69" i="4"/>
  <c r="BG71" i="4"/>
  <c r="BG73" i="4"/>
  <c r="BG77" i="4"/>
  <c r="BG83" i="4"/>
  <c r="BG87" i="4"/>
  <c r="BG89" i="4"/>
  <c r="BG91" i="4"/>
  <c r="BG93" i="4"/>
  <c r="BG97" i="4"/>
  <c r="BG101" i="4"/>
  <c r="BG103" i="4"/>
  <c r="BG105" i="4"/>
  <c r="BG107" i="4"/>
  <c r="BG109" i="4"/>
  <c r="BG113" i="4"/>
  <c r="BG119" i="4"/>
  <c r="BG127" i="4"/>
  <c r="BG129" i="4"/>
  <c r="BG131" i="4"/>
  <c r="BG137" i="4"/>
  <c r="BG143" i="4"/>
  <c r="BG147" i="4"/>
  <c r="BG157" i="4"/>
  <c r="BG159" i="4"/>
  <c r="BG165" i="4"/>
  <c r="BG169" i="4"/>
  <c r="BG173" i="4"/>
  <c r="BG179" i="4"/>
  <c r="BG181" i="4"/>
  <c r="BG187" i="4"/>
  <c r="BG189" i="4"/>
  <c r="BG191" i="4"/>
  <c r="BG195" i="4"/>
  <c r="BG197" i="4"/>
  <c r="BG199" i="4"/>
  <c r="BG201" i="4"/>
  <c r="BG205" i="4"/>
  <c r="BG207" i="4"/>
  <c r="BG211" i="4"/>
  <c r="BG215" i="4"/>
  <c r="BG221" i="4"/>
  <c r="BG223" i="4"/>
  <c r="BG225" i="4"/>
  <c r="BG227" i="4"/>
  <c r="BG229" i="4"/>
  <c r="BG233" i="4"/>
  <c r="BG239" i="4"/>
  <c r="BG241" i="4"/>
  <c r="BG251" i="4"/>
  <c r="BG259" i="4"/>
  <c r="BG261" i="4"/>
  <c r="BG265" i="4"/>
  <c r="BG271" i="4"/>
  <c r="BG277" i="4"/>
  <c r="BG279" i="4"/>
  <c r="BG281" i="4"/>
  <c r="BG285" i="4"/>
  <c r="BG295" i="4"/>
  <c r="BG3" i="4"/>
  <c r="BG5" i="4"/>
  <c r="BC133" i="4"/>
  <c r="BC138" i="4"/>
  <c r="BC147" i="4"/>
  <c r="BC151" i="4"/>
  <c r="BC156" i="4"/>
  <c r="BC159" i="4"/>
  <c r="BC164" i="4"/>
  <c r="BC169" i="4"/>
  <c r="BC173" i="4"/>
  <c r="BC177" i="4"/>
  <c r="BC181" i="4"/>
  <c r="BC186" i="4"/>
  <c r="BC190" i="4"/>
  <c r="BC199" i="4"/>
  <c r="BC207" i="4"/>
  <c r="BC215" i="4"/>
  <c r="BC220" i="4"/>
  <c r="BC224" i="4"/>
  <c r="BC236" i="4"/>
  <c r="BC239" i="4"/>
  <c r="BC243" i="4"/>
  <c r="BC247" i="4"/>
  <c r="BC256" i="4"/>
  <c r="BC277" i="4"/>
  <c r="BC296" i="4"/>
  <c r="BC303" i="4"/>
  <c r="BC307" i="4"/>
  <c r="BC323" i="4"/>
  <c r="BC327" i="4"/>
  <c r="BC340" i="4"/>
  <c r="BC343" i="4"/>
  <c r="BC347" i="4"/>
  <c r="BC363" i="4"/>
  <c r="BC376" i="4"/>
  <c r="BC381" i="4"/>
  <c r="BC383" i="4"/>
  <c r="BC386" i="4"/>
  <c r="BC401" i="4"/>
  <c r="BC405" i="4"/>
  <c r="BC409" i="4"/>
  <c r="BC413" i="4"/>
  <c r="BC416" i="4"/>
  <c r="BC418" i="4"/>
  <c r="BC423" i="4"/>
  <c r="BC427" i="4"/>
  <c r="BC431" i="4"/>
  <c r="AU436" i="4"/>
  <c r="AU438" i="4"/>
  <c r="BC454" i="4"/>
  <c r="BG297" i="4"/>
  <c r="BG307" i="4"/>
  <c r="BG309" i="4"/>
  <c r="BG311" i="4"/>
  <c r="BG317" i="4"/>
  <c r="BG319" i="4"/>
  <c r="BG321" i="4"/>
  <c r="BG323" i="4"/>
  <c r="BG327" i="4"/>
  <c r="BG329" i="4"/>
  <c r="BG331" i="4"/>
  <c r="BG333" i="4"/>
  <c r="BG337" i="4"/>
  <c r="BG339" i="4"/>
  <c r="BG341" i="4"/>
  <c r="BG343" i="4"/>
  <c r="BG345" i="4"/>
  <c r="BG347" i="4"/>
  <c r="BG349" i="4"/>
  <c r="BG357" i="4"/>
  <c r="BG359" i="4"/>
  <c r="BG363" i="4"/>
  <c r="BG367" i="4"/>
  <c r="BG369" i="4"/>
  <c r="BG373" i="4"/>
  <c r="BG375" i="4"/>
  <c r="BG379" i="4"/>
  <c r="BG381" i="4"/>
  <c r="BG385" i="4"/>
  <c r="BG391" i="4"/>
  <c r="BG393" i="4"/>
  <c r="BG395" i="4"/>
  <c r="BG401" i="4"/>
  <c r="BG403" i="4"/>
  <c r="BG405" i="4"/>
  <c r="BG407" i="4"/>
  <c r="BG409" i="4"/>
  <c r="BG415" i="4"/>
  <c r="BG419" i="4"/>
  <c r="BG423" i="4"/>
  <c r="BG425" i="4"/>
  <c r="BG427" i="4"/>
  <c r="BG429" i="4"/>
  <c r="AY436" i="4"/>
  <c r="AY438" i="4"/>
  <c r="AY440" i="4"/>
  <c r="AY442" i="4"/>
  <c r="AY444" i="4"/>
  <c r="AY446" i="4"/>
  <c r="AY448" i="4"/>
  <c r="BC449" i="4"/>
  <c r="BG450" i="4"/>
  <c r="BG452" i="4"/>
  <c r="BG454" i="4"/>
  <c r="BG456" i="4"/>
  <c r="BG462" i="4"/>
  <c r="BG464" i="4"/>
  <c r="BG466" i="4"/>
  <c r="BG468" i="4"/>
  <c r="BG470" i="4"/>
  <c r="BG476" i="4"/>
  <c r="BG478" i="4"/>
  <c r="BG486" i="4"/>
  <c r="BG490" i="4"/>
  <c r="BG492" i="4"/>
  <c r="BG494" i="4"/>
  <c r="BG496" i="4"/>
  <c r="BG498" i="4"/>
  <c r="BG500" i="4"/>
  <c r="BG504" i="4"/>
  <c r="AU443" i="4"/>
  <c r="AU447" i="4"/>
  <c r="BC452" i="4"/>
  <c r="BC455" i="4"/>
  <c r="BC458" i="4"/>
  <c r="BC460" i="4"/>
  <c r="BC463" i="4"/>
  <c r="BC471" i="4"/>
  <c r="BC475" i="4"/>
  <c r="BC480" i="4"/>
  <c r="BC488" i="4"/>
  <c r="BC492" i="4"/>
  <c r="BC495" i="4"/>
  <c r="BC497" i="4"/>
  <c r="BC505" i="4"/>
  <c r="BC5" i="4"/>
  <c r="BC3" i="4"/>
  <c r="AU476" i="4"/>
  <c r="AU480" i="4"/>
  <c r="AU482" i="4"/>
  <c r="AU484" i="4"/>
  <c r="AU488" i="4"/>
  <c r="AU490" i="4"/>
  <c r="AU494" i="4"/>
  <c r="AU500" i="4"/>
  <c r="AU502" i="4"/>
  <c r="AU504" i="4"/>
  <c r="AU4" i="4"/>
  <c r="AU6" i="4"/>
  <c r="BG8" i="4"/>
  <c r="BG12" i="4"/>
  <c r="BG14" i="4"/>
  <c r="BG18" i="4"/>
  <c r="BG20" i="4"/>
  <c r="BG22" i="4"/>
  <c r="BG26" i="4"/>
  <c r="BG30" i="4"/>
  <c r="BG32" i="4"/>
  <c r="BG34" i="4"/>
  <c r="BG36" i="4"/>
  <c r="BG38" i="4"/>
  <c r="BG42" i="4"/>
  <c r="BG46" i="4"/>
  <c r="BG50" i="4"/>
  <c r="BG58" i="4"/>
  <c r="BG60" i="4"/>
  <c r="BG68" i="4"/>
  <c r="BG70" i="4"/>
  <c r="BG72" i="4"/>
  <c r="BG76" i="4"/>
  <c r="BG82" i="4"/>
  <c r="BG84" i="4"/>
  <c r="BG94" i="4"/>
  <c r="BG104" i="4"/>
  <c r="BG106" i="4"/>
  <c r="BG108" i="4"/>
  <c r="BG112" i="4"/>
  <c r="BG114" i="4"/>
  <c r="BG116" i="4"/>
  <c r="BG128" i="4"/>
  <c r="BG134" i="4"/>
  <c r="BG138" i="4"/>
  <c r="BG140" i="4"/>
  <c r="BG142" i="4"/>
  <c r="BG144" i="4"/>
  <c r="BG146" i="4"/>
  <c r="BG148" i="4"/>
  <c r="BG160" i="4"/>
  <c r="BG170" i="4"/>
  <c r="BG174" i="4"/>
  <c r="BG176" i="4"/>
  <c r="BG178" i="4"/>
  <c r="BG180" i="4"/>
  <c r="BG182" i="4"/>
  <c r="BG186" i="4"/>
  <c r="BG194" i="4"/>
  <c r="BG198" i="4"/>
  <c r="BG204" i="4"/>
  <c r="BG210" i="4"/>
  <c r="BG214" i="4"/>
  <c r="BG216" i="4"/>
  <c r="BG218" i="4"/>
  <c r="BG224" i="4"/>
  <c r="BG226" i="4"/>
  <c r="BG230" i="4"/>
  <c r="BG234" i="4"/>
  <c r="BG236" i="4"/>
  <c r="BG246" i="4"/>
  <c r="BG248" i="4"/>
  <c r="BG252" i="4"/>
  <c r="BG262" i="4"/>
  <c r="BG264" i="4"/>
  <c r="BG274" i="4"/>
  <c r="BG278" i="4"/>
  <c r="BG280" i="4"/>
  <c r="BG282" i="4"/>
  <c r="BG284" i="4"/>
  <c r="BG286" i="4"/>
  <c r="BG292" i="4"/>
  <c r="BG296" i="4"/>
  <c r="BG298" i="4"/>
  <c r="BG300" i="4"/>
  <c r="BG302" i="4"/>
  <c r="BG306" i="4"/>
  <c r="BG308" i="4"/>
  <c r="BG310" i="4"/>
  <c r="BG312" i="4"/>
  <c r="BG314" i="4"/>
  <c r="BG316" i="4"/>
  <c r="BG318" i="4"/>
  <c r="BG320" i="4"/>
  <c r="BG322" i="4"/>
  <c r="BG324" i="4"/>
  <c r="BG326" i="4"/>
  <c r="BG328" i="4"/>
  <c r="BG330" i="4"/>
  <c r="BG332" i="4"/>
  <c r="BG334" i="4"/>
  <c r="BG336" i="4"/>
  <c r="BG338" i="4"/>
  <c r="BG340" i="4"/>
  <c r="BG344" i="4"/>
  <c r="BG348" i="4"/>
  <c r="BG350" i="4"/>
  <c r="BG354" i="4"/>
  <c r="BG356" i="4"/>
  <c r="BG358" i="4"/>
  <c r="BG360" i="4"/>
  <c r="BG362" i="4"/>
  <c r="BG366" i="4"/>
  <c r="BG368" i="4"/>
  <c r="BG372" i="4"/>
  <c r="BG374" i="4"/>
  <c r="BG376" i="4"/>
  <c r="BG378" i="4"/>
  <c r="BG384" i="4"/>
  <c r="BG386" i="4"/>
  <c r="BG388" i="4"/>
  <c r="BG390" i="4"/>
  <c r="BG394" i="4"/>
  <c r="BG396" i="4"/>
  <c r="BG404" i="4"/>
  <c r="BG406" i="4"/>
  <c r="BG408" i="4"/>
  <c r="BG410" i="4"/>
  <c r="BG412" i="4"/>
  <c r="BG414" i="4"/>
  <c r="BG416" i="4"/>
  <c r="BG418" i="4"/>
  <c r="BG420" i="4"/>
  <c r="BG422" i="4"/>
  <c r="BG424" i="4"/>
  <c r="BG432" i="4"/>
  <c r="AY437" i="4"/>
  <c r="AY439" i="4"/>
  <c r="AY443" i="4"/>
  <c r="AY445" i="4"/>
  <c r="AY447" i="4"/>
  <c r="BC448" i="4"/>
  <c r="BG449" i="4"/>
  <c r="BG453" i="4"/>
  <c r="BG455" i="4"/>
  <c r="BG457" i="4"/>
  <c r="BG463" i="4"/>
  <c r="BG467" i="4"/>
  <c r="BG471" i="4"/>
  <c r="BG475" i="4"/>
  <c r="BG477" i="4"/>
  <c r="BG479" i="4"/>
  <c r="BG481" i="4"/>
  <c r="BG483" i="4"/>
  <c r="BG491" i="4"/>
  <c r="BG495" i="4"/>
  <c r="BG499" i="4"/>
  <c r="BG503" i="4"/>
  <c r="BG505" i="4"/>
  <c r="BC457" i="4"/>
  <c r="BC459" i="4"/>
  <c r="BC461" i="4"/>
  <c r="BC469" i="4"/>
  <c r="BC494" i="4"/>
  <c r="BC498" i="4"/>
  <c r="BC503" i="4"/>
  <c r="AY4" i="4"/>
  <c r="AY6" i="4"/>
  <c r="BC10" i="4"/>
  <c r="BC16" i="4"/>
  <c r="BC32" i="4"/>
  <c r="BC42" i="4"/>
  <c r="BC46" i="4"/>
  <c r="BC54" i="4"/>
  <c r="BC76" i="4"/>
  <c r="BC86" i="4"/>
  <c r="BC91" i="4"/>
  <c r="BC115" i="4"/>
  <c r="BC119" i="4"/>
  <c r="BC123" i="4"/>
  <c r="BC125" i="4"/>
  <c r="BC127" i="4"/>
  <c r="BC130" i="4"/>
  <c r="BC144" i="4"/>
  <c r="BC148" i="4"/>
  <c r="BC182" i="4"/>
  <c r="BC208" i="4"/>
  <c r="BC223" i="4"/>
  <c r="BC227" i="4"/>
  <c r="BC244" i="4"/>
  <c r="BC251" i="4"/>
  <c r="BC275" i="4"/>
  <c r="BC282" i="4"/>
  <c r="BC308" i="4"/>
  <c r="BC348" i="4"/>
  <c r="BC356" i="4"/>
  <c r="BC394" i="4"/>
  <c r="BC406" i="4"/>
  <c r="BC420" i="4"/>
  <c r="BC428" i="4"/>
  <c r="BC491" i="4"/>
  <c r="BC502" i="4"/>
  <c r="BC6" i="4"/>
  <c r="AY19" i="4"/>
  <c r="AY39" i="4"/>
  <c r="AY41" i="4"/>
  <c r="AY51" i="4"/>
  <c r="AY59" i="4"/>
  <c r="AY73" i="4"/>
  <c r="AY75" i="4"/>
  <c r="AY83" i="4"/>
  <c r="AY87" i="4"/>
  <c r="AY117" i="4"/>
  <c r="AY121" i="4"/>
  <c r="AY123" i="4"/>
  <c r="AY135" i="4"/>
  <c r="AY139" i="4"/>
  <c r="AY141" i="4"/>
  <c r="AY153" i="4"/>
  <c r="AY169" i="4"/>
  <c r="AY181" i="4"/>
  <c r="AY189" i="4"/>
  <c r="AY191" i="4"/>
  <c r="AY197" i="4"/>
  <c r="AY203" i="4"/>
  <c r="AY205" i="4"/>
  <c r="AY213" i="4"/>
  <c r="AY217" i="4"/>
  <c r="AY225" i="4"/>
  <c r="AY247" i="4"/>
  <c r="AY253" i="4"/>
  <c r="AY261" i="4"/>
  <c r="AY273" i="4"/>
  <c r="AY275" i="4"/>
  <c r="AY281" i="4"/>
  <c r="AY291" i="4"/>
  <c r="AY297" i="4"/>
  <c r="AY341" i="4"/>
  <c r="AY345" i="4"/>
  <c r="AY351" i="4"/>
  <c r="AY361" i="4"/>
  <c r="AY369" i="4"/>
  <c r="AY379" i="4"/>
  <c r="AY387" i="4"/>
  <c r="AY389" i="4"/>
  <c r="AY405" i="4"/>
  <c r="AY409" i="4"/>
  <c r="AY423" i="4"/>
  <c r="BC434" i="4"/>
  <c r="BG437" i="4"/>
  <c r="AY496" i="4"/>
  <c r="AU15" i="4"/>
  <c r="AU21" i="4"/>
  <c r="AU39" i="4"/>
  <c r="AU43" i="4"/>
  <c r="AU47" i="4"/>
  <c r="AU51" i="4"/>
  <c r="AU53" i="4"/>
  <c r="AU59" i="4"/>
  <c r="AU63" i="4"/>
  <c r="AU81" i="4"/>
  <c r="AU91" i="4"/>
  <c r="AU115" i="4"/>
  <c r="AU123" i="4"/>
  <c r="AU125" i="4"/>
  <c r="AU127" i="4"/>
  <c r="AU131" i="4"/>
  <c r="AU133" i="4"/>
  <c r="AU137" i="4"/>
  <c r="AU141" i="4"/>
  <c r="AU151" i="4"/>
  <c r="AU157" i="4"/>
  <c r="AU159" i="4"/>
  <c r="AU177" i="4"/>
  <c r="AU187" i="4"/>
  <c r="AU191" i="4"/>
  <c r="AU195" i="4"/>
  <c r="AU203" i="4"/>
  <c r="AU205" i="4"/>
  <c r="AU207" i="4"/>
  <c r="AU209" i="4"/>
  <c r="AU211" i="4"/>
  <c r="AU215" i="4"/>
  <c r="AU217" i="4"/>
  <c r="AU219" i="4"/>
  <c r="AU221" i="4"/>
  <c r="AU223" i="4"/>
  <c r="AU229" i="4"/>
  <c r="AU231" i="4"/>
  <c r="AU233" i="4"/>
  <c r="AU245" i="4"/>
  <c r="AU255" i="4"/>
  <c r="AU259" i="4"/>
  <c r="AU267" i="4"/>
  <c r="AU271" i="4"/>
  <c r="AU273" i="4"/>
  <c r="AU279" i="4"/>
  <c r="AU281" i="4"/>
  <c r="AU283" i="4"/>
  <c r="AU319" i="4"/>
  <c r="AU321" i="4"/>
  <c r="AU333" i="4"/>
  <c r="AU335" i="4"/>
  <c r="AU345" i="4"/>
  <c r="AU351" i="4"/>
  <c r="AU353" i="4"/>
  <c r="AU365" i="4"/>
  <c r="AU381" i="4"/>
  <c r="AU393" i="4"/>
  <c r="AU395" i="4"/>
  <c r="AU405" i="4"/>
  <c r="AU409" i="4"/>
  <c r="AU415" i="4"/>
  <c r="AU421" i="4"/>
  <c r="AU429" i="4"/>
  <c r="BC435" i="4"/>
  <c r="AU468" i="4"/>
  <c r="AU470" i="4"/>
  <c r="AU472" i="4"/>
  <c r="AU474" i="4"/>
  <c r="AU478" i="4"/>
  <c r="AU486" i="4"/>
  <c r="AU496" i="4"/>
  <c r="AU498" i="4"/>
  <c r="BG10" i="4"/>
  <c r="BG16" i="4"/>
  <c r="BG24" i="4"/>
  <c r="BG28" i="4"/>
  <c r="BG40" i="4"/>
  <c r="BG52" i="4"/>
  <c r="BG56" i="4"/>
  <c r="BG62" i="4"/>
  <c r="BG78" i="4"/>
  <c r="BG88" i="4"/>
  <c r="BG96" i="4"/>
  <c r="BG118" i="4"/>
  <c r="BG120" i="4"/>
  <c r="BG122" i="4"/>
  <c r="BG132" i="4"/>
  <c r="BG150" i="4"/>
  <c r="BG152" i="4"/>
  <c r="BG158" i="4"/>
  <c r="BG168" i="4"/>
  <c r="BG172" i="4"/>
  <c r="BG192" i="4"/>
  <c r="BG212" i="4"/>
  <c r="BG220" i="4"/>
  <c r="BG222" i="4"/>
  <c r="BG228" i="4"/>
  <c r="BG232" i="4"/>
  <c r="BG238" i="4"/>
  <c r="BG240" i="4"/>
  <c r="BG250" i="4"/>
  <c r="BG254" i="4"/>
  <c r="BG258" i="4"/>
  <c r="BG268" i="4"/>
  <c r="BG270" i="4"/>
  <c r="BG276" i="4"/>
  <c r="BG288" i="4"/>
  <c r="BG290" i="4"/>
  <c r="BG294" i="4"/>
  <c r="BG346" i="4"/>
  <c r="BG370" i="4"/>
  <c r="BG380" i="4"/>
  <c r="BG392" i="4"/>
  <c r="BG398" i="4"/>
  <c r="AY441" i="4"/>
  <c r="BG451" i="4"/>
  <c r="BG461" i="4"/>
  <c r="BG469" i="4"/>
  <c r="BG473" i="4"/>
  <c r="BG489" i="4"/>
  <c r="BG493" i="4"/>
  <c r="BC142" i="4"/>
  <c r="BC194" i="4"/>
  <c r="BC203" i="4"/>
  <c r="BC228" i="4"/>
  <c r="BC233" i="4"/>
  <c r="BC252" i="4"/>
  <c r="BC260" i="4"/>
  <c r="BC264" i="4"/>
  <c r="BC268" i="4"/>
  <c r="BC272" i="4"/>
  <c r="BC281" i="4"/>
  <c r="BC285" i="4"/>
  <c r="BC289" i="4"/>
  <c r="BC293" i="4"/>
  <c r="BC299" i="4"/>
  <c r="BC311" i="4"/>
  <c r="BC316" i="4"/>
  <c r="BC320" i="4"/>
  <c r="BC331" i="4"/>
  <c r="BC335" i="4"/>
  <c r="BC351" i="4"/>
  <c r="BC359" i="4"/>
  <c r="BC367" i="4"/>
  <c r="BC371" i="4"/>
  <c r="BC392" i="4"/>
  <c r="BC397" i="4"/>
  <c r="AU441" i="4"/>
  <c r="AU445" i="4"/>
  <c r="BC465" i="4"/>
  <c r="BC478" i="4"/>
  <c r="BC490" i="4"/>
  <c r="BC496" i="4"/>
  <c r="AY5" i="4"/>
  <c r="AY7" i="4"/>
  <c r="BC9" i="4"/>
  <c r="BC15" i="4"/>
  <c r="BC19" i="4"/>
  <c r="BC21" i="4"/>
  <c r="BC39" i="4"/>
  <c r="BC41" i="4"/>
  <c r="BC47" i="4"/>
  <c r="BC53" i="4"/>
  <c r="BC55" i="4"/>
  <c r="BC57" i="4"/>
  <c r="BC59" i="4"/>
  <c r="BC61" i="4"/>
  <c r="BC67" i="4"/>
  <c r="BC87" i="4"/>
  <c r="BC92" i="4"/>
  <c r="BC94" i="4"/>
  <c r="BC96" i="4"/>
  <c r="BC120" i="4"/>
  <c r="BC122" i="4"/>
  <c r="BC128" i="4"/>
  <c r="BC132" i="4"/>
  <c r="BC143" i="4"/>
  <c r="BC161" i="4"/>
  <c r="BC198" i="4"/>
  <c r="BC202" i="4"/>
  <c r="BC221" i="4"/>
  <c r="BC253" i="4"/>
  <c r="BC261" i="4"/>
  <c r="BC270" i="4"/>
  <c r="BC276" i="4"/>
  <c r="BC280" i="4"/>
  <c r="BC284" i="4"/>
  <c r="BC288" i="4"/>
  <c r="BC298" i="4"/>
  <c r="BC302" i="4"/>
  <c r="BC310" i="4"/>
  <c r="BC334" i="4"/>
  <c r="BC342" i="4"/>
  <c r="BC346" i="4"/>
  <c r="BC377" i="4"/>
  <c r="BC380" i="4"/>
  <c r="BC390" i="4"/>
  <c r="BC404" i="4"/>
  <c r="BC408" i="4"/>
  <c r="BC412" i="4"/>
  <c r="AU442" i="4"/>
  <c r="BC481" i="4"/>
  <c r="BC484" i="4"/>
  <c r="BC486" i="4"/>
  <c r="BC489" i="4"/>
  <c r="AY16" i="4"/>
  <c r="AY18" i="4"/>
  <c r="AY32" i="4"/>
  <c r="AY48" i="4"/>
  <c r="AY54" i="4"/>
  <c r="AY56" i="4"/>
  <c r="AY58" i="4"/>
  <c r="AY64" i="4"/>
  <c r="AY70" i="4"/>
  <c r="AY84" i="4"/>
  <c r="AY86" i="4"/>
  <c r="AY90" i="4"/>
  <c r="AY94" i="4"/>
  <c r="AY112" i="4"/>
  <c r="AY116" i="4"/>
  <c r="AY126" i="4"/>
  <c r="AY130" i="4"/>
  <c r="AY148" i="4"/>
  <c r="AY150" i="4"/>
  <c r="AY152" i="4"/>
  <c r="AY154" i="4"/>
  <c r="AY158" i="4"/>
  <c r="AY160" i="4"/>
  <c r="AY166" i="4"/>
  <c r="AY190" i="4"/>
  <c r="AY196" i="4"/>
  <c r="AY198" i="4"/>
  <c r="AY202" i="4"/>
  <c r="AY204" i="4"/>
  <c r="AY206" i="4"/>
  <c r="AY230" i="4"/>
  <c r="AY232" i="4"/>
  <c r="AY244" i="4"/>
  <c r="AY252" i="4"/>
  <c r="AY254" i="4"/>
  <c r="AY268" i="4"/>
  <c r="AY270" i="4"/>
  <c r="AY274" i="4"/>
  <c r="AY284" i="4"/>
  <c r="AY288" i="4"/>
  <c r="AY296" i="4"/>
  <c r="AY298" i="4"/>
  <c r="AY320" i="4"/>
  <c r="AY324" i="4"/>
  <c r="AY330" i="4"/>
  <c r="AY338" i="4"/>
  <c r="AY346" i="4"/>
  <c r="AY358" i="4"/>
  <c r="AY362" i="4"/>
  <c r="AY368" i="4"/>
  <c r="AY370" i="4"/>
  <c r="AY374" i="4"/>
  <c r="AY378" i="4"/>
  <c r="AY384" i="4"/>
  <c r="AY386" i="4"/>
  <c r="AY390" i="4"/>
  <c r="AY412" i="4"/>
  <c r="AY420" i="4"/>
  <c r="AU449" i="4"/>
  <c r="AY469" i="4"/>
  <c r="AY471" i="4"/>
  <c r="AY491" i="4"/>
  <c r="AU8" i="4"/>
  <c r="AU26" i="4"/>
  <c r="AU40" i="4"/>
  <c r="AU42" i="4"/>
  <c r="AU44" i="4"/>
  <c r="AU60" i="4"/>
  <c r="AU70" i="4"/>
  <c r="AU72" i="4"/>
  <c r="AU76" i="4"/>
  <c r="AU88" i="4"/>
  <c r="AU90" i="4"/>
  <c r="AU112" i="4"/>
  <c r="AU114" i="4"/>
  <c r="AU122" i="4"/>
  <c r="AU126" i="4"/>
  <c r="AU128" i="4"/>
  <c r="AU130" i="4"/>
  <c r="AU136" i="4"/>
  <c r="AU148" i="4"/>
  <c r="AU150" i="4"/>
  <c r="AU152" i="4"/>
  <c r="AU162" i="4"/>
  <c r="AU168" i="4"/>
  <c r="AU186" i="4"/>
  <c r="AU194" i="4"/>
  <c r="AU196" i="4"/>
  <c r="AU200" i="4"/>
  <c r="AU204" i="4"/>
  <c r="AU208" i="4"/>
  <c r="AU214" i="4"/>
  <c r="AU222" i="4"/>
  <c r="AU230" i="4"/>
  <c r="AU232" i="4"/>
  <c r="AU238" i="4"/>
  <c r="AU248" i="4"/>
  <c r="AU254" i="4"/>
  <c r="AU260" i="4"/>
  <c r="AU290" i="4"/>
  <c r="AU294" i="4"/>
  <c r="AU296" i="4"/>
  <c r="AU312" i="4"/>
  <c r="AU316" i="4"/>
  <c r="AU336" i="4"/>
  <c r="AU344" i="4"/>
  <c r="AU346" i="4"/>
  <c r="AU370" i="4"/>
  <c r="AU372" i="4"/>
  <c r="AU378" i="4"/>
  <c r="AU388" i="4"/>
  <c r="AU396" i="4"/>
  <c r="AU408" i="4"/>
  <c r="AU410" i="4"/>
  <c r="AU412" i="4"/>
  <c r="AU422" i="4"/>
  <c r="AU424" i="4"/>
  <c r="AU432" i="4"/>
  <c r="AU455" i="4"/>
  <c r="AU461" i="4"/>
  <c r="AU465" i="4"/>
  <c r="AU467" i="4"/>
  <c r="AU501" i="4"/>
  <c r="AU505" i="4"/>
  <c r="AU7" i="4"/>
  <c r="BG17" i="4"/>
  <c r="BG43" i="4"/>
  <c r="BG45" i="4"/>
  <c r="BG65" i="4"/>
  <c r="BG85" i="4"/>
  <c r="BG95" i="4"/>
  <c r="BG121" i="4"/>
  <c r="BG135" i="4"/>
  <c r="BG139" i="4"/>
  <c r="BG141" i="4"/>
  <c r="BG149" i="4"/>
  <c r="BG151" i="4"/>
  <c r="BG155" i="4"/>
  <c r="BG171" i="4"/>
  <c r="BG177" i="4"/>
  <c r="BG193" i="4"/>
  <c r="BG203" i="4"/>
  <c r="BG209" i="4"/>
  <c r="BG213" i="4"/>
  <c r="BG217" i="4"/>
  <c r="BG219" i="4"/>
  <c r="BG231" i="4"/>
  <c r="BG235" i="4"/>
  <c r="BG237" i="4"/>
  <c r="BG243" i="4"/>
  <c r="BG247" i="4"/>
  <c r="BG249" i="4"/>
  <c r="BG255" i="4"/>
  <c r="BG267" i="4"/>
  <c r="BG269" i="4"/>
  <c r="BG275" i="4"/>
  <c r="BG283" i="4"/>
  <c r="BG287" i="4"/>
  <c r="BG289" i="4"/>
  <c r="BG291" i="4"/>
  <c r="BG293" i="4"/>
  <c r="BG299" i="4"/>
  <c r="BG315" i="4"/>
  <c r="BG335" i="4"/>
  <c r="BG351" i="4"/>
  <c r="BG353" i="4"/>
  <c r="BG355" i="4"/>
  <c r="BG377" i="4"/>
  <c r="BG387" i="4"/>
  <c r="AU434" i="4"/>
  <c r="BG472" i="4"/>
  <c r="BG474" i="4"/>
  <c r="BG480" i="4"/>
  <c r="BG482" i="4"/>
  <c r="BG502" i="4"/>
  <c r="BC131" i="4"/>
  <c r="BC135" i="4"/>
  <c r="BC140" i="4"/>
  <c r="BC154" i="4"/>
  <c r="BC166" i="4"/>
  <c r="BC188" i="4"/>
  <c r="BC192" i="4"/>
  <c r="BC230" i="4"/>
  <c r="BC234" i="4"/>
  <c r="BC245" i="4"/>
  <c r="BC254" i="4"/>
  <c r="BC262" i="4"/>
  <c r="BC274" i="4"/>
  <c r="BC287" i="4"/>
  <c r="BC301" i="4"/>
  <c r="BC321" i="4"/>
  <c r="BC337" i="4"/>
  <c r="BC369" i="4"/>
  <c r="BC382" i="4"/>
  <c r="BC389" i="4"/>
  <c r="BC411" i="4"/>
  <c r="BC421" i="4"/>
  <c r="AU435" i="4"/>
  <c r="AU437" i="4"/>
  <c r="BC501" i="4"/>
  <c r="R923" i="4"/>
  <c r="U925" i="8" s="1"/>
  <c r="W844" i="4"/>
  <c r="Y846" i="8" s="1"/>
  <c r="U979" i="4"/>
  <c r="Q981" i="8" s="1"/>
  <c r="AA670" i="4"/>
  <c r="T672" i="8" s="1"/>
  <c r="V670" i="4"/>
  <c r="X672" i="8" s="1"/>
  <c r="R938" i="4"/>
  <c r="U940" i="8" s="1"/>
  <c r="X945" i="4"/>
  <c r="V947" i="8" s="1"/>
  <c r="V838" i="4"/>
  <c r="X840" i="8" s="1"/>
  <c r="R971" i="4"/>
  <c r="U973" i="8" s="1"/>
  <c r="U971" i="4"/>
  <c r="Q973" i="8" s="1"/>
  <c r="U993" i="4"/>
  <c r="Q995" i="8" s="1"/>
  <c r="U955" i="4"/>
  <c r="Q957" i="8" s="1"/>
  <c r="X967" i="4"/>
  <c r="V969" i="8" s="1"/>
  <c r="S967" i="4"/>
  <c r="O969" i="8" s="1"/>
  <c r="Z967" i="4"/>
  <c r="P969" i="8" s="1"/>
  <c r="Y979" i="4"/>
  <c r="W981" i="8" s="1"/>
  <c r="S979" i="4"/>
  <c r="O981" i="8" s="1"/>
  <c r="U985" i="4"/>
  <c r="Q987" i="8" s="1"/>
  <c r="U658" i="4"/>
  <c r="Q660" i="8" s="1"/>
  <c r="AA658" i="4"/>
  <c r="T660" i="8" s="1"/>
  <c r="AB955" i="4"/>
  <c r="R957" i="8" s="1"/>
  <c r="Y670" i="4"/>
  <c r="W672" i="8" s="1"/>
  <c r="Z658" i="4"/>
  <c r="P660" i="8" s="1"/>
  <c r="R964" i="4"/>
  <c r="U966" i="8" s="1"/>
  <c r="S985" i="4"/>
  <c r="O987" i="8" s="1"/>
  <c r="V971" i="4"/>
  <c r="X973" i="8" s="1"/>
  <c r="S820" i="4"/>
  <c r="O822" i="8" s="1"/>
  <c r="S722" i="4"/>
  <c r="O724" i="8" s="1"/>
  <c r="U923" i="4"/>
  <c r="Q925" i="8" s="1"/>
  <c r="S955" i="4"/>
  <c r="O957" i="8" s="1"/>
  <c r="Z971" i="4"/>
  <c r="P973" i="8" s="1"/>
  <c r="W848" i="4"/>
  <c r="Y850" i="8" s="1"/>
  <c r="R613" i="4"/>
  <c r="U615" i="8" s="1"/>
  <c r="X625" i="4"/>
  <c r="V627" i="8" s="1"/>
  <c r="X637" i="4"/>
  <c r="V639" i="8" s="1"/>
  <c r="V649" i="4"/>
  <c r="X651" i="8" s="1"/>
  <c r="R661" i="4"/>
  <c r="U663" i="8" s="1"/>
  <c r="V673" i="4"/>
  <c r="X675" i="8" s="1"/>
  <c r="R697" i="4"/>
  <c r="U699" i="8" s="1"/>
  <c r="S709" i="4"/>
  <c r="O711" i="8" s="1"/>
  <c r="X721" i="4"/>
  <c r="V723" i="8" s="1"/>
  <c r="S733" i="4"/>
  <c r="O735" i="8" s="1"/>
  <c r="T745" i="4"/>
  <c r="S747" i="8" s="1"/>
  <c r="R793" i="4"/>
  <c r="U795" i="8" s="1"/>
  <c r="V805" i="4"/>
  <c r="X807" i="8" s="1"/>
  <c r="V877" i="4"/>
  <c r="X879" i="8" s="1"/>
  <c r="T915" i="4"/>
  <c r="S917" i="8" s="1"/>
  <c r="W915" i="4"/>
  <c r="Y917" i="8" s="1"/>
  <c r="S975" i="4"/>
  <c r="O977" i="8" s="1"/>
  <c r="T892" i="4"/>
  <c r="S894" i="8" s="1"/>
  <c r="V956" i="4"/>
  <c r="X958" i="8" s="1"/>
  <c r="AA826" i="4"/>
  <c r="T828" i="8" s="1"/>
  <c r="Y964" i="4"/>
  <c r="W966" i="8" s="1"/>
  <c r="S682" i="4"/>
  <c r="O684" i="8" s="1"/>
  <c r="X694" i="4"/>
  <c r="V696" i="8" s="1"/>
  <c r="X730" i="4"/>
  <c r="V732" i="8" s="1"/>
  <c r="AA734" i="4"/>
  <c r="T736" i="8" s="1"/>
  <c r="T738" i="4"/>
  <c r="S740" i="8" s="1"/>
  <c r="S808" i="4"/>
  <c r="O810" i="8" s="1"/>
  <c r="X820" i="4"/>
  <c r="V822" i="8" s="1"/>
  <c r="T842" i="4"/>
  <c r="S844" i="8" s="1"/>
  <c r="Z639" i="4"/>
  <c r="P641" i="8" s="1"/>
  <c r="AB715" i="4"/>
  <c r="R717" i="8" s="1"/>
  <c r="R727" i="4"/>
  <c r="U729" i="8" s="1"/>
  <c r="S739" i="4"/>
  <c r="O741" i="8" s="1"/>
  <c r="T751" i="4"/>
  <c r="S753" i="8" s="1"/>
  <c r="AA757" i="4"/>
  <c r="T759" i="8" s="1"/>
  <c r="U781" i="4"/>
  <c r="Q783" i="8" s="1"/>
  <c r="R939" i="4"/>
  <c r="U941" i="8" s="1"/>
  <c r="T939" i="4"/>
  <c r="S941" i="8" s="1"/>
  <c r="S973" i="4"/>
  <c r="O975" i="8" s="1"/>
  <c r="R993" i="4"/>
  <c r="U995" i="8" s="1"/>
  <c r="T993" i="4"/>
  <c r="S995" i="8" s="1"/>
  <c r="W993" i="4"/>
  <c r="Y995" i="8" s="1"/>
  <c r="Z844" i="4"/>
  <c r="P846" i="8" s="1"/>
  <c r="V916" i="4"/>
  <c r="X918" i="8" s="1"/>
  <c r="T916" i="4"/>
  <c r="S918" i="8" s="1"/>
  <c r="R945" i="4"/>
  <c r="U947" i="8" s="1"/>
  <c r="T955" i="4"/>
  <c r="S957" i="8" s="1"/>
  <c r="X955" i="4"/>
  <c r="V957" i="8" s="1"/>
  <c r="V967" i="4"/>
  <c r="X969" i="8" s="1"/>
  <c r="R967" i="4"/>
  <c r="U969" i="8" s="1"/>
  <c r="U967" i="4"/>
  <c r="Q969" i="8" s="1"/>
  <c r="S971" i="4"/>
  <c r="O973" i="8" s="1"/>
  <c r="Z979" i="4"/>
  <c r="P981" i="8" s="1"/>
  <c r="W979" i="4"/>
  <c r="Y981" i="8" s="1"/>
  <c r="T979" i="4"/>
  <c r="S981" i="8" s="1"/>
  <c r="W985" i="4"/>
  <c r="Y987" i="8" s="1"/>
  <c r="T985" i="4"/>
  <c r="S987" i="8" s="1"/>
  <c r="R985" i="4"/>
  <c r="U987" i="8" s="1"/>
  <c r="X658" i="4"/>
  <c r="V660" i="8" s="1"/>
  <c r="R658" i="4"/>
  <c r="U660" i="8" s="1"/>
  <c r="V658" i="4"/>
  <c r="X660" i="8" s="1"/>
  <c r="X670" i="4"/>
  <c r="V672" i="8" s="1"/>
  <c r="AB670" i="4"/>
  <c r="R672" i="8" s="1"/>
  <c r="AB975" i="4"/>
  <c r="R977" i="8" s="1"/>
  <c r="S993" i="4"/>
  <c r="O995" i="8" s="1"/>
  <c r="S703" i="4"/>
  <c r="O705" i="8" s="1"/>
  <c r="AA877" i="4"/>
  <c r="T879" i="8" s="1"/>
  <c r="U939" i="4"/>
  <c r="Q941" i="8" s="1"/>
  <c r="W945" i="4"/>
  <c r="Y947" i="8" s="1"/>
  <c r="T844" i="4"/>
  <c r="S846" i="8" s="1"/>
  <c r="Z916" i="4"/>
  <c r="P918" i="8" s="1"/>
  <c r="U986" i="4"/>
  <c r="Q988" i="8" s="1"/>
  <c r="W956" i="4"/>
  <c r="Y958" i="8" s="1"/>
  <c r="Y993" i="4"/>
  <c r="W995" i="8" s="1"/>
  <c r="Y955" i="4"/>
  <c r="W957" i="8" s="1"/>
  <c r="Y971" i="4"/>
  <c r="W973" i="8" s="1"/>
  <c r="T850" i="4"/>
  <c r="S852" i="8" s="1"/>
  <c r="V817" i="4"/>
  <c r="X819" i="8" s="1"/>
  <c r="W841" i="4"/>
  <c r="Y843" i="8" s="1"/>
  <c r="S853" i="4"/>
  <c r="O855" i="8" s="1"/>
  <c r="Y865" i="4"/>
  <c r="W867" i="8" s="1"/>
  <c r="R877" i="4"/>
  <c r="U879" i="8" s="1"/>
  <c r="S877" i="4"/>
  <c r="O879" i="8" s="1"/>
  <c r="T877" i="4"/>
  <c r="S879" i="8" s="1"/>
  <c r="U877" i="4"/>
  <c r="Q879" i="8" s="1"/>
  <c r="W877" i="4"/>
  <c r="Y879" i="8" s="1"/>
  <c r="Y877" i="4"/>
  <c r="W879" i="8" s="1"/>
  <c r="Y897" i="4"/>
  <c r="W899" i="8" s="1"/>
  <c r="R911" i="4"/>
  <c r="U913" i="8" s="1"/>
  <c r="Y939" i="4"/>
  <c r="W941" i="8" s="1"/>
  <c r="Z939" i="4"/>
  <c r="P941" i="8" s="1"/>
  <c r="AA939" i="4"/>
  <c r="T941" i="8" s="1"/>
  <c r="W939" i="4"/>
  <c r="Y941" i="8" s="1"/>
  <c r="AB939" i="4"/>
  <c r="R941" i="8" s="1"/>
  <c r="V939" i="4"/>
  <c r="X941" i="8" s="1"/>
  <c r="AA947" i="4"/>
  <c r="T949" i="8" s="1"/>
  <c r="T953" i="4"/>
  <c r="S955" i="8" s="1"/>
  <c r="V844" i="4"/>
  <c r="X846" i="8" s="1"/>
  <c r="X844" i="4"/>
  <c r="V846" i="8" s="1"/>
  <c r="R844" i="4"/>
  <c r="U846" i="8" s="1"/>
  <c r="AA844" i="4"/>
  <c r="T846" i="8" s="1"/>
  <c r="S844" i="4"/>
  <c r="O846" i="8" s="1"/>
  <c r="U916" i="4"/>
  <c r="Q918" i="8" s="1"/>
  <c r="W916" i="4"/>
  <c r="Y918" i="8" s="1"/>
  <c r="R916" i="4"/>
  <c r="U918" i="8" s="1"/>
  <c r="AA916" i="4"/>
  <c r="T918" i="8" s="1"/>
  <c r="S916" i="4"/>
  <c r="O918" i="8" s="1"/>
  <c r="Y916" i="4"/>
  <c r="W918" i="8" s="1"/>
  <c r="AB938" i="4"/>
  <c r="R940" i="8" s="1"/>
  <c r="X938" i="4"/>
  <c r="V940" i="8" s="1"/>
  <c r="W938" i="4"/>
  <c r="Y940" i="8" s="1"/>
  <c r="V938" i="4"/>
  <c r="X940" i="8" s="1"/>
  <c r="Y938" i="4"/>
  <c r="W940" i="8" s="1"/>
  <c r="S851" i="4"/>
  <c r="O853" i="8" s="1"/>
  <c r="AB903" i="4"/>
  <c r="R905" i="8" s="1"/>
  <c r="T921" i="4"/>
  <c r="S923" i="8" s="1"/>
  <c r="Z925" i="4"/>
  <c r="P927" i="8" s="1"/>
  <c r="Y945" i="4"/>
  <c r="W947" i="8" s="1"/>
  <c r="AA945" i="4"/>
  <c r="T947" i="8" s="1"/>
  <c r="T945" i="4"/>
  <c r="S947" i="8" s="1"/>
  <c r="V945" i="4"/>
  <c r="X947" i="8" s="1"/>
  <c r="Z945" i="4"/>
  <c r="P947" i="8" s="1"/>
  <c r="Z848" i="4"/>
  <c r="P850" i="8" s="1"/>
  <c r="AB848" i="4"/>
  <c r="R850" i="8" s="1"/>
  <c r="V848" i="4"/>
  <c r="X850" i="8" s="1"/>
  <c r="X848" i="4"/>
  <c r="V850" i="8" s="1"/>
  <c r="AA848" i="4"/>
  <c r="T850" i="8" s="1"/>
  <c r="R848" i="4"/>
  <c r="U850" i="8" s="1"/>
  <c r="U848" i="4"/>
  <c r="Q850" i="8" s="1"/>
  <c r="Y848" i="4"/>
  <c r="W850" i="8" s="1"/>
  <c r="U952" i="4"/>
  <c r="Q954" i="8" s="1"/>
  <c r="X992" i="4"/>
  <c r="V994" i="8" s="1"/>
  <c r="U892" i="4"/>
  <c r="Q894" i="8" s="1"/>
  <c r="W892" i="4"/>
  <c r="Y894" i="8" s="1"/>
  <c r="R892" i="4"/>
  <c r="U894" i="8" s="1"/>
  <c r="S892" i="4"/>
  <c r="O894" i="8" s="1"/>
  <c r="Y892" i="4"/>
  <c r="W894" i="8" s="1"/>
  <c r="AB892" i="4"/>
  <c r="R894" i="8" s="1"/>
  <c r="V892" i="4"/>
  <c r="X894" i="8" s="1"/>
  <c r="Z892" i="4"/>
  <c r="P894" i="8" s="1"/>
  <c r="AA892" i="4"/>
  <c r="T894" i="8" s="1"/>
  <c r="AB902" i="4"/>
  <c r="R904" i="8" s="1"/>
  <c r="R904" i="4"/>
  <c r="U906" i="8" s="1"/>
  <c r="R928" i="4"/>
  <c r="U930" i="8" s="1"/>
  <c r="V932" i="4"/>
  <c r="X934" i="8" s="1"/>
  <c r="T946" i="4"/>
  <c r="S948" i="8" s="1"/>
  <c r="S946" i="4"/>
  <c r="O948" i="8" s="1"/>
  <c r="Z946" i="4"/>
  <c r="P948" i="8" s="1"/>
  <c r="X946" i="4"/>
  <c r="V948" i="8" s="1"/>
  <c r="X956" i="4"/>
  <c r="V958" i="8" s="1"/>
  <c r="Y956" i="4"/>
  <c r="W958" i="8" s="1"/>
  <c r="AB956" i="4"/>
  <c r="R958" i="8" s="1"/>
  <c r="U956" i="4"/>
  <c r="Q958" i="8" s="1"/>
  <c r="R956" i="4"/>
  <c r="U958" i="8" s="1"/>
  <c r="T956" i="4"/>
  <c r="S958" i="8" s="1"/>
  <c r="Z962" i="4"/>
  <c r="P964" i="8" s="1"/>
  <c r="T826" i="4"/>
  <c r="S828" i="8" s="1"/>
  <c r="W826" i="4"/>
  <c r="Y828" i="8" s="1"/>
  <c r="Z826" i="4"/>
  <c r="P828" i="8" s="1"/>
  <c r="V826" i="4"/>
  <c r="X828" i="8" s="1"/>
  <c r="Y908" i="4"/>
  <c r="W910" i="8" s="1"/>
  <c r="V908" i="4"/>
  <c r="X910" i="8" s="1"/>
  <c r="X964" i="4"/>
  <c r="V966" i="8" s="1"/>
  <c r="Z964" i="4"/>
  <c r="P966" i="8" s="1"/>
  <c r="AB964" i="4"/>
  <c r="R966" i="8" s="1"/>
  <c r="T964" i="4"/>
  <c r="S966" i="8" s="1"/>
  <c r="W964" i="4"/>
  <c r="Y966" i="8" s="1"/>
  <c r="V964" i="4"/>
  <c r="X966" i="8" s="1"/>
  <c r="AA964" i="4"/>
  <c r="T966" i="8" s="1"/>
  <c r="U964" i="4"/>
  <c r="Q966" i="8" s="1"/>
  <c r="X968" i="4"/>
  <c r="V970" i="8" s="1"/>
  <c r="R982" i="4"/>
  <c r="U984" i="8" s="1"/>
  <c r="T982" i="4"/>
  <c r="S984" i="8" s="1"/>
  <c r="W982" i="4"/>
  <c r="Y984" i="8" s="1"/>
  <c r="Z982" i="4"/>
  <c r="P984" i="8" s="1"/>
  <c r="X982" i="4"/>
  <c r="V984" i="8" s="1"/>
  <c r="Y622" i="4"/>
  <c r="W624" i="8" s="1"/>
  <c r="S706" i="4"/>
  <c r="O708" i="8" s="1"/>
  <c r="AA718" i="4"/>
  <c r="T720" i="8" s="1"/>
  <c r="Y754" i="4"/>
  <c r="W756" i="8" s="1"/>
  <c r="Y808" i="4"/>
  <c r="W810" i="8" s="1"/>
  <c r="Z808" i="4"/>
  <c r="P810" i="8" s="1"/>
  <c r="AA808" i="4"/>
  <c r="T810" i="8" s="1"/>
  <c r="AB808" i="4"/>
  <c r="R810" i="8" s="1"/>
  <c r="V808" i="4"/>
  <c r="X810" i="8" s="1"/>
  <c r="X808" i="4"/>
  <c r="V810" i="8" s="1"/>
  <c r="R808" i="4"/>
  <c r="U810" i="8" s="1"/>
  <c r="T808" i="4"/>
  <c r="S810" i="8" s="1"/>
  <c r="W808" i="4"/>
  <c r="Y810" i="8" s="1"/>
  <c r="U820" i="4"/>
  <c r="Q822" i="8" s="1"/>
  <c r="W820" i="4"/>
  <c r="Y822" i="8" s="1"/>
  <c r="Y820" i="4"/>
  <c r="W822" i="8" s="1"/>
  <c r="Z820" i="4"/>
  <c r="P822" i="8" s="1"/>
  <c r="T820" i="4"/>
  <c r="S822" i="8" s="1"/>
  <c r="AB820" i="4"/>
  <c r="R822" i="8" s="1"/>
  <c r="R838" i="4"/>
  <c r="U840" i="8" s="1"/>
  <c r="T838" i="4"/>
  <c r="S840" i="8" s="1"/>
  <c r="AA838" i="4"/>
  <c r="T840" i="8" s="1"/>
  <c r="AB842" i="4"/>
  <c r="R844" i="8" s="1"/>
  <c r="X842" i="4"/>
  <c r="V844" i="8" s="1"/>
  <c r="W842" i="4"/>
  <c r="Y844" i="8" s="1"/>
  <c r="AA886" i="4"/>
  <c r="T888" i="8" s="1"/>
  <c r="AA922" i="4"/>
  <c r="T924" i="8" s="1"/>
  <c r="V922" i="4"/>
  <c r="X924" i="8" s="1"/>
  <c r="R922" i="4"/>
  <c r="U924" i="8" s="1"/>
  <c r="S922" i="4"/>
  <c r="O924" i="8" s="1"/>
  <c r="Z922" i="4"/>
  <c r="P924" i="8" s="1"/>
  <c r="V1000" i="4"/>
  <c r="V955" i="4"/>
  <c r="X957" i="8" s="1"/>
  <c r="R955" i="4"/>
  <c r="U957" i="8" s="1"/>
  <c r="Z955" i="4"/>
  <c r="P957" i="8" s="1"/>
  <c r="W955" i="4"/>
  <c r="Y957" i="8" s="1"/>
  <c r="AA955" i="4"/>
  <c r="T957" i="8" s="1"/>
  <c r="W967" i="4"/>
  <c r="Y969" i="8" s="1"/>
  <c r="T967" i="4"/>
  <c r="S969" i="8" s="1"/>
  <c r="AB967" i="4"/>
  <c r="R969" i="8" s="1"/>
  <c r="AA967" i="4"/>
  <c r="T969" i="8" s="1"/>
  <c r="Y967" i="4"/>
  <c r="W969" i="8" s="1"/>
  <c r="W971" i="4"/>
  <c r="Y973" i="8" s="1"/>
  <c r="T971" i="4"/>
  <c r="S973" i="8" s="1"/>
  <c r="AB971" i="4"/>
  <c r="R973" i="8" s="1"/>
  <c r="AA971" i="4"/>
  <c r="T973" i="8" s="1"/>
  <c r="X971" i="4"/>
  <c r="V973" i="8" s="1"/>
  <c r="R979" i="4"/>
  <c r="U981" i="8" s="1"/>
  <c r="X979" i="4"/>
  <c r="V981" i="8" s="1"/>
  <c r="V979" i="4"/>
  <c r="X981" i="8" s="1"/>
  <c r="AB979" i="4"/>
  <c r="R981" i="8" s="1"/>
  <c r="AA979" i="4"/>
  <c r="T981" i="8" s="1"/>
  <c r="X985" i="4"/>
  <c r="V987" i="8" s="1"/>
  <c r="V985" i="4"/>
  <c r="X987" i="8" s="1"/>
  <c r="AB985" i="4"/>
  <c r="R987" i="8" s="1"/>
  <c r="AA985" i="4"/>
  <c r="T987" i="8" s="1"/>
  <c r="Z985" i="4"/>
  <c r="P987" i="8" s="1"/>
  <c r="Y985" i="4"/>
  <c r="W987" i="8" s="1"/>
  <c r="Y658" i="4"/>
  <c r="W660" i="8" s="1"/>
  <c r="W658" i="4"/>
  <c r="Y660" i="8" s="1"/>
  <c r="T658" i="4"/>
  <c r="S660" i="8" s="1"/>
  <c r="AB658" i="4"/>
  <c r="R660" i="8" s="1"/>
  <c r="S658" i="4"/>
  <c r="O660" i="8" s="1"/>
  <c r="Z670" i="4"/>
  <c r="P672" i="8" s="1"/>
  <c r="R670" i="4"/>
  <c r="U672" i="8" s="1"/>
  <c r="W670" i="4"/>
  <c r="Y672" i="8" s="1"/>
  <c r="U670" i="4"/>
  <c r="Q672" i="8" s="1"/>
  <c r="T670" i="4"/>
  <c r="S672" i="8" s="1"/>
  <c r="S670" i="4"/>
  <c r="O672" i="8" s="1"/>
  <c r="AB686" i="4"/>
  <c r="R688" i="8" s="1"/>
  <c r="X993" i="4"/>
  <c r="V995" i="8" s="1"/>
  <c r="V993" i="4"/>
  <c r="X995" i="8" s="1"/>
  <c r="AB993" i="4"/>
  <c r="R995" i="8" s="1"/>
  <c r="AA993" i="4"/>
  <c r="T995" i="8" s="1"/>
  <c r="Z993" i="4"/>
  <c r="P995" i="8" s="1"/>
  <c r="T698" i="4"/>
  <c r="S700" i="8" s="1"/>
  <c r="T703" i="4"/>
  <c r="S705" i="8" s="1"/>
  <c r="X877" i="4"/>
  <c r="V879" i="8" s="1"/>
  <c r="AB877" i="4"/>
  <c r="R879" i="8" s="1"/>
  <c r="Z877" i="4"/>
  <c r="P879" i="8" s="1"/>
  <c r="Z915" i="4"/>
  <c r="P917" i="8" s="1"/>
  <c r="V923" i="4"/>
  <c r="X925" i="8" s="1"/>
  <c r="X939" i="4"/>
  <c r="V941" i="8" s="1"/>
  <c r="S939" i="4"/>
  <c r="O941" i="8" s="1"/>
  <c r="AB945" i="4"/>
  <c r="R947" i="8" s="1"/>
  <c r="U945" i="4"/>
  <c r="Q947" i="8" s="1"/>
  <c r="S945" i="4"/>
  <c r="O947" i="8" s="1"/>
  <c r="AA820" i="4"/>
  <c r="T822" i="8" s="1"/>
  <c r="R820" i="4"/>
  <c r="U822" i="8" s="1"/>
  <c r="V820" i="4"/>
  <c r="X822" i="8" s="1"/>
  <c r="AB844" i="4"/>
  <c r="R846" i="8" s="1"/>
  <c r="Y844" i="4"/>
  <c r="W846" i="8" s="1"/>
  <c r="U844" i="4"/>
  <c r="Q846" i="8" s="1"/>
  <c r="AB916" i="4"/>
  <c r="R918" i="8" s="1"/>
  <c r="X916" i="4"/>
  <c r="V918" i="8" s="1"/>
  <c r="Z938" i="4"/>
  <c r="P940" i="8" s="1"/>
  <c r="T938" i="4"/>
  <c r="S940" i="8" s="1"/>
  <c r="X892" i="4"/>
  <c r="V894" i="8" s="1"/>
  <c r="Z842" i="4"/>
  <c r="P844" i="8" s="1"/>
  <c r="Y946" i="4"/>
  <c r="W948" i="8" s="1"/>
  <c r="Y838" i="4"/>
  <c r="W840" i="8" s="1"/>
  <c r="U808" i="4"/>
  <c r="Q810" i="8" s="1"/>
  <c r="S848" i="4"/>
  <c r="O850" i="8" s="1"/>
  <c r="T848" i="4"/>
  <c r="S850" i="8" s="1"/>
  <c r="S964" i="4"/>
  <c r="O966" i="8" s="1"/>
  <c r="Y826" i="4"/>
  <c r="W828" i="8" s="1"/>
  <c r="U922" i="4"/>
  <c r="Q924" i="8" s="1"/>
  <c r="AA956" i="4"/>
  <c r="T958" i="8" s="1"/>
  <c r="AB982" i="4"/>
  <c r="R984" i="8" s="1"/>
  <c r="W710" i="4"/>
  <c r="Y712" i="8" s="1"/>
  <c r="AB826" i="4"/>
  <c r="R828" i="8" s="1"/>
  <c r="W838" i="4"/>
  <c r="Y840" i="8" s="1"/>
  <c r="S842" i="4"/>
  <c r="O844" i="8" s="1"/>
  <c r="Y862" i="4"/>
  <c r="W864" i="8" s="1"/>
  <c r="Z956" i="4"/>
  <c r="P958" i="8" s="1"/>
  <c r="Z634" i="4"/>
  <c r="P636" i="8" s="1"/>
  <c r="AA938" i="4"/>
  <c r="T940" i="8" s="1"/>
  <c r="S938" i="4"/>
  <c r="O940" i="8" s="1"/>
  <c r="U938" i="4"/>
  <c r="Q940" i="8" s="1"/>
  <c r="Y842" i="4"/>
  <c r="W844" i="8" s="1"/>
  <c r="V842" i="4"/>
  <c r="X844" i="8" s="1"/>
  <c r="AA842" i="4"/>
  <c r="T844" i="8" s="1"/>
  <c r="R946" i="4"/>
  <c r="U948" i="8" s="1"/>
  <c r="W946" i="4"/>
  <c r="Y948" i="8" s="1"/>
  <c r="V946" i="4"/>
  <c r="X948" i="8" s="1"/>
  <c r="U838" i="4"/>
  <c r="Q840" i="8" s="1"/>
  <c r="S838" i="4"/>
  <c r="O840" i="8" s="1"/>
  <c r="X838" i="4"/>
  <c r="V840" i="8" s="1"/>
  <c r="R826" i="4"/>
  <c r="U828" i="8" s="1"/>
  <c r="U826" i="4"/>
  <c r="Q828" i="8" s="1"/>
  <c r="S826" i="4"/>
  <c r="O828" i="8" s="1"/>
  <c r="Y922" i="4"/>
  <c r="W924" i="8" s="1"/>
  <c r="AB922" i="4"/>
  <c r="R924" i="8" s="1"/>
  <c r="S956" i="4"/>
  <c r="O958" i="8" s="1"/>
  <c r="V982" i="4"/>
  <c r="X984" i="8" s="1"/>
  <c r="AA982" i="4"/>
  <c r="T984" i="8" s="1"/>
  <c r="R842" i="4"/>
  <c r="U844" i="8" s="1"/>
  <c r="U842" i="4"/>
  <c r="Q844" i="8" s="1"/>
  <c r="AA946" i="4"/>
  <c r="T948" i="8" s="1"/>
  <c r="U946" i="4"/>
  <c r="Q948" i="8" s="1"/>
  <c r="AB946" i="4"/>
  <c r="R948" i="8" s="1"/>
  <c r="AB838" i="4"/>
  <c r="R840" i="8" s="1"/>
  <c r="Z838" i="4"/>
  <c r="P840" i="8" s="1"/>
  <c r="X826" i="4"/>
  <c r="V828" i="8" s="1"/>
  <c r="W922" i="4"/>
  <c r="Y924" i="8" s="1"/>
  <c r="X922" i="4"/>
  <c r="V924" i="8" s="1"/>
  <c r="T922" i="4"/>
  <c r="S924" i="8" s="1"/>
  <c r="Y982" i="4"/>
  <c r="W984" i="8" s="1"/>
  <c r="U982" i="4"/>
  <c r="Q984" i="8" s="1"/>
  <c r="S982" i="4"/>
  <c r="O984" i="8" s="1"/>
  <c r="S831" i="4"/>
  <c r="O833" i="8" s="1"/>
  <c r="W807" i="4"/>
  <c r="Y809" i="8" s="1"/>
  <c r="AA855" i="4"/>
  <c r="T857" i="8" s="1"/>
  <c r="T747" i="4"/>
  <c r="S749" i="8" s="1"/>
  <c r="AA771" i="4"/>
  <c r="T773" i="8" s="1"/>
  <c r="X646" i="4"/>
  <c r="V648" i="8" s="1"/>
  <c r="U997" i="4"/>
  <c r="Q999" i="8" s="1"/>
  <c r="W951" i="4"/>
  <c r="Y953" i="8" s="1"/>
  <c r="U937" i="4"/>
  <c r="Q939" i="8" s="1"/>
  <c r="Z655" i="4"/>
  <c r="P657" i="8" s="1"/>
  <c r="S679" i="4"/>
  <c r="O681" i="8" s="1"/>
  <c r="U676" i="4"/>
  <c r="Q678" i="8" s="1"/>
  <c r="W688" i="4"/>
  <c r="Y690" i="8" s="1"/>
  <c r="U724" i="4"/>
  <c r="Q726" i="8" s="1"/>
  <c r="V652" i="4"/>
  <c r="X654" i="8" s="1"/>
  <c r="X589" i="4"/>
  <c r="V591" i="8" s="1"/>
  <c r="Z672" i="4"/>
  <c r="P674" i="8" s="1"/>
  <c r="V696" i="4"/>
  <c r="X698" i="8" s="1"/>
  <c r="Y708" i="4"/>
  <c r="W710" i="8" s="1"/>
  <c r="AA720" i="4"/>
  <c r="T722" i="8" s="1"/>
  <c r="S644" i="4"/>
  <c r="O646" i="8" s="1"/>
  <c r="Z656" i="4"/>
  <c r="P658" i="8" s="1"/>
  <c r="S668" i="4"/>
  <c r="O670" i="8" s="1"/>
  <c r="U704" i="4"/>
  <c r="Q706" i="8" s="1"/>
  <c r="S740" i="4"/>
  <c r="O742" i="8" s="1"/>
  <c r="T995" i="4"/>
  <c r="S997" i="8" s="1"/>
  <c r="R621" i="4"/>
  <c r="U623" i="8" s="1"/>
  <c r="X633" i="4"/>
  <c r="V635" i="8" s="1"/>
  <c r="Z645" i="4"/>
  <c r="P647" i="8" s="1"/>
  <c r="X657" i="4"/>
  <c r="V659" i="8" s="1"/>
  <c r="T669" i="4"/>
  <c r="S671" i="8" s="1"/>
  <c r="AB681" i="4"/>
  <c r="R683" i="8" s="1"/>
  <c r="X717" i="4"/>
  <c r="V719" i="8" s="1"/>
  <c r="AA729" i="4"/>
  <c r="T731" i="8" s="1"/>
  <c r="W741" i="4"/>
  <c r="Y743" i="8" s="1"/>
  <c r="Z801" i="4"/>
  <c r="P803" i="8" s="1"/>
  <c r="S813" i="4"/>
  <c r="O815" i="8" s="1"/>
  <c r="U849" i="4"/>
  <c r="Q851" i="8" s="1"/>
  <c r="S861" i="4"/>
  <c r="O863" i="8" s="1"/>
  <c r="Y873" i="4"/>
  <c r="W875" i="8" s="1"/>
  <c r="R887" i="4"/>
  <c r="U889" i="8" s="1"/>
  <c r="U619" i="4"/>
  <c r="Q621" i="8" s="1"/>
  <c r="R895" i="4"/>
  <c r="U897" i="8" s="1"/>
  <c r="V935" i="4"/>
  <c r="X937" i="8" s="1"/>
  <c r="V963" i="4"/>
  <c r="X965" i="8" s="1"/>
  <c r="V989" i="4"/>
  <c r="X991" i="8" s="1"/>
  <c r="Y646" i="4"/>
  <c r="W648" i="8" s="1"/>
  <c r="AB977" i="4"/>
  <c r="R979" i="8" s="1"/>
  <c r="AB917" i="4"/>
  <c r="R919" i="8" s="1"/>
  <c r="V987" i="4"/>
  <c r="X989" i="8" s="1"/>
  <c r="Z631" i="4"/>
  <c r="P633" i="8" s="1"/>
  <c r="T667" i="4"/>
  <c r="S669" i="8" s="1"/>
  <c r="T685" i="4"/>
  <c r="S687" i="8" s="1"/>
  <c r="Y799" i="4"/>
  <c r="W801" i="8" s="1"/>
  <c r="V899" i="4"/>
  <c r="X901" i="8" s="1"/>
  <c r="T933" i="4"/>
  <c r="S935" i="8" s="1"/>
  <c r="Z969" i="4"/>
  <c r="P971" i="8" s="1"/>
  <c r="X997" i="4"/>
  <c r="V999" i="8" s="1"/>
  <c r="V885" i="4"/>
  <c r="X887" i="8" s="1"/>
  <c r="U994" i="4"/>
  <c r="Q996" i="8" s="1"/>
  <c r="Y951" i="4"/>
  <c r="W953" i="8" s="1"/>
  <c r="S909" i="4"/>
  <c r="O911" i="8" s="1"/>
  <c r="Z937" i="4"/>
  <c r="P939" i="8" s="1"/>
  <c r="S811" i="4"/>
  <c r="O813" i="8" s="1"/>
  <c r="V889" i="4"/>
  <c r="X891" i="8" s="1"/>
  <c r="AB959" i="4"/>
  <c r="R961" i="8" s="1"/>
  <c r="W969" i="4"/>
  <c r="Y971" i="8" s="1"/>
  <c r="AA742" i="4"/>
  <c r="T744" i="8" s="1"/>
  <c r="U763" i="4"/>
  <c r="Q765" i="8" s="1"/>
  <c r="X965" i="4"/>
  <c r="V967" i="8" s="1"/>
  <c r="W961" i="4"/>
  <c r="Y963" i="8" s="1"/>
  <c r="AB619" i="4"/>
  <c r="R621" i="8" s="1"/>
  <c r="W643" i="4"/>
  <c r="Y645" i="8" s="1"/>
  <c r="Y760" i="4"/>
  <c r="W762" i="8" s="1"/>
  <c r="S885" i="4"/>
  <c r="O887" i="8" s="1"/>
  <c r="AA959" i="4"/>
  <c r="T961" i="8" s="1"/>
  <c r="V965" i="4"/>
  <c r="X967" i="8" s="1"/>
  <c r="S763" i="4"/>
  <c r="O765" i="8" s="1"/>
  <c r="Z811" i="4"/>
  <c r="P813" i="8" s="1"/>
  <c r="V643" i="4"/>
  <c r="X645" i="8" s="1"/>
  <c r="W937" i="4"/>
  <c r="Y939" i="8" s="1"/>
  <c r="Z941" i="4"/>
  <c r="P943" i="8" s="1"/>
  <c r="V664" i="4"/>
  <c r="X666" i="8" s="1"/>
  <c r="U965" i="4"/>
  <c r="Q967" i="8" s="1"/>
  <c r="AA646" i="4"/>
  <c r="T648" i="8" s="1"/>
  <c r="R811" i="4"/>
  <c r="U813" i="8" s="1"/>
  <c r="T889" i="4"/>
  <c r="S891" i="8" s="1"/>
  <c r="AB676" i="4"/>
  <c r="R678" i="8" s="1"/>
  <c r="U688" i="4"/>
  <c r="Q690" i="8" s="1"/>
  <c r="R961" i="4"/>
  <c r="U963" i="8" s="1"/>
  <c r="R640" i="4"/>
  <c r="U642" i="8" s="1"/>
  <c r="T724" i="4"/>
  <c r="S726" i="8" s="1"/>
  <c r="W963" i="4"/>
  <c r="Y965" i="8" s="1"/>
  <c r="Z652" i="4"/>
  <c r="P654" i="8" s="1"/>
  <c r="X959" i="4"/>
  <c r="V961" i="8" s="1"/>
  <c r="T965" i="4"/>
  <c r="S967" i="8" s="1"/>
  <c r="R656" i="4"/>
  <c r="U658" i="8" s="1"/>
  <c r="AB643" i="4"/>
  <c r="R645" i="8" s="1"/>
  <c r="X655" i="4"/>
  <c r="V657" i="8" s="1"/>
  <c r="R679" i="4"/>
  <c r="U681" i="8" s="1"/>
  <c r="X763" i="4"/>
  <c r="V765" i="8" s="1"/>
  <c r="X811" i="4"/>
  <c r="V813" i="8" s="1"/>
  <c r="AB889" i="4"/>
  <c r="R891" i="8" s="1"/>
  <c r="T676" i="4"/>
  <c r="S678" i="8" s="1"/>
  <c r="W700" i="4"/>
  <c r="Y702" i="8" s="1"/>
  <c r="Y763" i="4"/>
  <c r="W765" i="8" s="1"/>
  <c r="W652" i="4"/>
  <c r="Y654" i="8" s="1"/>
  <c r="T643" i="4"/>
  <c r="S645" i="8" s="1"/>
  <c r="AA676" i="4"/>
  <c r="T678" i="8" s="1"/>
  <c r="U700" i="4"/>
  <c r="Q702" i="8" s="1"/>
  <c r="Z640" i="4"/>
  <c r="P642" i="8" s="1"/>
  <c r="Z959" i="4"/>
  <c r="P961" i="8" s="1"/>
  <c r="Z679" i="4"/>
  <c r="P681" i="8" s="1"/>
  <c r="AB961" i="4"/>
  <c r="R963" i="8" s="1"/>
  <c r="Y640" i="4"/>
  <c r="W642" i="8" s="1"/>
  <c r="Y679" i="4"/>
  <c r="W681" i="8" s="1"/>
  <c r="AB763" i="4"/>
  <c r="R765" i="8" s="1"/>
  <c r="AA889" i="4"/>
  <c r="T891" i="8" s="1"/>
  <c r="X909" i="4"/>
  <c r="V911" i="8" s="1"/>
  <c r="Z961" i="4"/>
  <c r="P963" i="8" s="1"/>
  <c r="X640" i="4"/>
  <c r="V642" i="8" s="1"/>
  <c r="S724" i="4"/>
  <c r="O726" i="8" s="1"/>
  <c r="Z951" i="4"/>
  <c r="P953" i="8" s="1"/>
  <c r="V969" i="4"/>
  <c r="X971" i="8" s="1"/>
  <c r="U652" i="4"/>
  <c r="Q654" i="8" s="1"/>
  <c r="T959" i="4"/>
  <c r="S961" i="8" s="1"/>
  <c r="AB965" i="4"/>
  <c r="R967" i="8" s="1"/>
  <c r="AA643" i="4"/>
  <c r="T645" i="8" s="1"/>
  <c r="AA667" i="4"/>
  <c r="T669" i="8" s="1"/>
  <c r="X679" i="4"/>
  <c r="V681" i="8" s="1"/>
  <c r="T763" i="4"/>
  <c r="S765" i="8" s="1"/>
  <c r="W889" i="4"/>
  <c r="Y891" i="8" s="1"/>
  <c r="Z676" i="4"/>
  <c r="P678" i="8" s="1"/>
  <c r="S700" i="4"/>
  <c r="O702" i="8" s="1"/>
  <c r="Z712" i="4"/>
  <c r="P714" i="8" s="1"/>
  <c r="AB724" i="4"/>
  <c r="R726" i="8" s="1"/>
  <c r="AA951" i="4"/>
  <c r="T953" i="8" s="1"/>
  <c r="W655" i="4"/>
  <c r="Y657" i="8" s="1"/>
  <c r="Z724" i="4"/>
  <c r="P726" i="8" s="1"/>
  <c r="X951" i="4"/>
  <c r="V953" i="8" s="1"/>
  <c r="U969" i="4"/>
  <c r="Q971" i="8" s="1"/>
  <c r="AB652" i="4"/>
  <c r="R654" i="8" s="1"/>
  <c r="S643" i="4"/>
  <c r="O645" i="8" s="1"/>
  <c r="S667" i="4"/>
  <c r="O669" i="8" s="1"/>
  <c r="AA685" i="4"/>
  <c r="T687" i="8" s="1"/>
  <c r="R676" i="4"/>
  <c r="U678" i="8" s="1"/>
  <c r="Z700" i="4"/>
  <c r="P702" i="8" s="1"/>
  <c r="X712" i="4"/>
  <c r="V714" i="8" s="1"/>
  <c r="T961" i="4"/>
  <c r="S963" i="8" s="1"/>
  <c r="U951" i="4"/>
  <c r="Q953" i="8" s="1"/>
  <c r="AA724" i="4"/>
  <c r="T726" i="8" s="1"/>
  <c r="X963" i="4"/>
  <c r="V965" i="8" s="1"/>
  <c r="V959" i="4"/>
  <c r="X961" i="8" s="1"/>
  <c r="R965" i="4"/>
  <c r="U967" i="8" s="1"/>
  <c r="X961" i="4"/>
  <c r="V963" i="8" s="1"/>
  <c r="W640" i="4"/>
  <c r="Y642" i="8" s="1"/>
  <c r="S959" i="4"/>
  <c r="O961" i="8" s="1"/>
  <c r="Z965" i="4"/>
  <c r="P967" i="8" s="1"/>
  <c r="V961" i="4"/>
  <c r="X963" i="8" s="1"/>
  <c r="V640" i="4"/>
  <c r="X642" i="8" s="1"/>
  <c r="R724" i="4"/>
  <c r="U726" i="8" s="1"/>
  <c r="V951" i="4"/>
  <c r="X953" i="8" s="1"/>
  <c r="T969" i="4"/>
  <c r="S971" i="8" s="1"/>
  <c r="T652" i="4"/>
  <c r="S654" i="8" s="1"/>
  <c r="R959" i="4"/>
  <c r="U961" i="8" s="1"/>
  <c r="W965" i="4"/>
  <c r="Y967" i="8" s="1"/>
  <c r="V740" i="4"/>
  <c r="X742" i="8" s="1"/>
  <c r="U631" i="4"/>
  <c r="Q633" i="8" s="1"/>
  <c r="Z643" i="4"/>
  <c r="P645" i="8" s="1"/>
  <c r="W667" i="4"/>
  <c r="Y669" i="8" s="1"/>
  <c r="W679" i="4"/>
  <c r="Y681" i="8" s="1"/>
  <c r="Z685" i="4"/>
  <c r="P687" i="8" s="1"/>
  <c r="R763" i="4"/>
  <c r="U765" i="8" s="1"/>
  <c r="W799" i="4"/>
  <c r="Y801" i="8" s="1"/>
  <c r="W811" i="4"/>
  <c r="Y813" i="8" s="1"/>
  <c r="Y676" i="4"/>
  <c r="W678" i="8" s="1"/>
  <c r="R700" i="4"/>
  <c r="U702" i="8" s="1"/>
  <c r="V712" i="4"/>
  <c r="X714" i="8" s="1"/>
  <c r="U643" i="4"/>
  <c r="Q645" i="8" s="1"/>
  <c r="R655" i="4"/>
  <c r="U657" i="8" s="1"/>
  <c r="U961" i="4"/>
  <c r="Q963" i="8" s="1"/>
  <c r="Y724" i="4"/>
  <c r="W726" i="8" s="1"/>
  <c r="T951" i="4"/>
  <c r="S953" i="8" s="1"/>
  <c r="Y969" i="4"/>
  <c r="W971" i="8" s="1"/>
  <c r="AA652" i="4"/>
  <c r="T654" i="8" s="1"/>
  <c r="Y959" i="4"/>
  <c r="W961" i="8" s="1"/>
  <c r="AA965" i="4"/>
  <c r="T967" i="8" s="1"/>
  <c r="R631" i="4"/>
  <c r="U633" i="8" s="1"/>
  <c r="R643" i="4"/>
  <c r="U645" i="8" s="1"/>
  <c r="Y655" i="4"/>
  <c r="W657" i="8" s="1"/>
  <c r="V679" i="4"/>
  <c r="X681" i="8" s="1"/>
  <c r="W685" i="4"/>
  <c r="Y687" i="8" s="1"/>
  <c r="AA763" i="4"/>
  <c r="T765" i="8" s="1"/>
  <c r="V811" i="4"/>
  <c r="X813" i="8" s="1"/>
  <c r="S736" i="4"/>
  <c r="O738" i="8" s="1"/>
  <c r="X742" i="4"/>
  <c r="V744" i="8" s="1"/>
  <c r="R652" i="4"/>
  <c r="U654" i="8" s="1"/>
  <c r="U640" i="4"/>
  <c r="Q642" i="8" s="1"/>
  <c r="AA961" i="4"/>
  <c r="T963" i="8" s="1"/>
  <c r="AA997" i="4"/>
  <c r="T999" i="8" s="1"/>
  <c r="AB640" i="4"/>
  <c r="R642" i="8" s="1"/>
  <c r="S951" i="4"/>
  <c r="O953" i="8" s="1"/>
  <c r="S969" i="4"/>
  <c r="O971" i="8" s="1"/>
  <c r="S652" i="4"/>
  <c r="O654" i="8" s="1"/>
  <c r="W959" i="4"/>
  <c r="Y961" i="8" s="1"/>
  <c r="S965" i="4"/>
  <c r="O967" i="8" s="1"/>
  <c r="T977" i="4"/>
  <c r="S979" i="8" s="1"/>
  <c r="X631" i="4"/>
  <c r="V633" i="8" s="1"/>
  <c r="V655" i="4"/>
  <c r="X657" i="8" s="1"/>
  <c r="U679" i="4"/>
  <c r="Q681" i="8" s="1"/>
  <c r="Z763" i="4"/>
  <c r="P765" i="8" s="1"/>
  <c r="U811" i="4"/>
  <c r="Q813" i="8" s="1"/>
  <c r="AB688" i="4"/>
  <c r="R690" i="8" s="1"/>
  <c r="AA736" i="4"/>
  <c r="T738" i="8" s="1"/>
  <c r="S961" i="4"/>
  <c r="O963" i="8" s="1"/>
  <c r="X724" i="4"/>
  <c r="V726" i="8" s="1"/>
  <c r="R951" i="4"/>
  <c r="U953" i="8" s="1"/>
  <c r="V981" i="4"/>
  <c r="X983" i="8" s="1"/>
  <c r="Y652" i="4"/>
  <c r="W654" i="8" s="1"/>
  <c r="U959" i="4"/>
  <c r="Q961" i="8" s="1"/>
  <c r="Z987" i="4"/>
  <c r="P989" i="8" s="1"/>
  <c r="Y643" i="4"/>
  <c r="W645" i="8" s="1"/>
  <c r="U655" i="4"/>
  <c r="Q657" i="8" s="1"/>
  <c r="AB679" i="4"/>
  <c r="R681" i="8" s="1"/>
  <c r="W763" i="4"/>
  <c r="Y765" i="8" s="1"/>
  <c r="AB811" i="4"/>
  <c r="R813" i="8" s="1"/>
  <c r="T688" i="4"/>
  <c r="S690" i="8" s="1"/>
  <c r="X736" i="4"/>
  <c r="V738" i="8" s="1"/>
  <c r="T640" i="4"/>
  <c r="S642" i="8" s="1"/>
  <c r="Z997" i="4"/>
  <c r="P999" i="8" s="1"/>
  <c r="AA640" i="4"/>
  <c r="T642" i="8" s="1"/>
  <c r="W724" i="4"/>
  <c r="Y726" i="8" s="1"/>
  <c r="Z989" i="4"/>
  <c r="P991" i="8" s="1"/>
  <c r="U987" i="4"/>
  <c r="Q989" i="8" s="1"/>
  <c r="X643" i="4"/>
  <c r="V645" i="8" s="1"/>
  <c r="AB655" i="4"/>
  <c r="R657" i="8" s="1"/>
  <c r="T679" i="4"/>
  <c r="S681" i="8" s="1"/>
  <c r="V763" i="4"/>
  <c r="X765" i="8" s="1"/>
  <c r="T811" i="4"/>
  <c r="S813" i="8" s="1"/>
  <c r="X676" i="4"/>
  <c r="V678" i="8" s="1"/>
  <c r="Y688" i="4"/>
  <c r="W690" i="8" s="1"/>
  <c r="W736" i="4"/>
  <c r="Y738" i="8" s="1"/>
  <c r="S997" i="4"/>
  <c r="O999" i="8" s="1"/>
  <c r="Y961" i="4"/>
  <c r="W963" i="8" s="1"/>
  <c r="AB951" i="4"/>
  <c r="R953" i="8" s="1"/>
  <c r="X652" i="4"/>
  <c r="V654" i="8" s="1"/>
  <c r="X957" i="4"/>
  <c r="V959" i="8" s="1"/>
  <c r="Y965" i="4"/>
  <c r="W967" i="8" s="1"/>
  <c r="W997" i="4"/>
  <c r="Y999" i="8" s="1"/>
  <c r="S640" i="4"/>
  <c r="O642" i="8" s="1"/>
  <c r="V724" i="4"/>
  <c r="X726" i="8" s="1"/>
  <c r="U989" i="4"/>
  <c r="Q991" i="8" s="1"/>
  <c r="V644" i="4"/>
  <c r="X646" i="8" s="1"/>
  <c r="Z668" i="4"/>
  <c r="P670" i="8" s="1"/>
  <c r="T987" i="4"/>
  <c r="S989" i="8" s="1"/>
  <c r="T655" i="4"/>
  <c r="S657" i="8" s="1"/>
  <c r="AA679" i="4"/>
  <c r="T681" i="8" s="1"/>
  <c r="V676" i="4"/>
  <c r="X678" i="8" s="1"/>
  <c r="X688" i="4"/>
  <c r="V690" i="8" s="1"/>
  <c r="V736" i="4"/>
  <c r="X738" i="8" s="1"/>
  <c r="V997" i="4"/>
  <c r="X999" i="8" s="1"/>
  <c r="AA696" i="4"/>
  <c r="T698" i="8" s="1"/>
  <c r="U963" i="4"/>
  <c r="Q965" i="8" s="1"/>
  <c r="AA969" i="4"/>
  <c r="T971" i="8" s="1"/>
  <c r="U981" i="4"/>
  <c r="Q983" i="8" s="1"/>
  <c r="AB644" i="4"/>
  <c r="R646" i="8" s="1"/>
  <c r="R668" i="4"/>
  <c r="U670" i="8" s="1"/>
  <c r="T704" i="4"/>
  <c r="S706" i="8" s="1"/>
  <c r="V957" i="4"/>
  <c r="X959" i="8" s="1"/>
  <c r="AA977" i="4"/>
  <c r="T979" i="8" s="1"/>
  <c r="AB987" i="4"/>
  <c r="R989" i="8" s="1"/>
  <c r="W646" i="4"/>
  <c r="Y648" i="8" s="1"/>
  <c r="V656" i="4"/>
  <c r="X658" i="8" s="1"/>
  <c r="T740" i="4"/>
  <c r="S742" i="8" s="1"/>
  <c r="T619" i="4"/>
  <c r="S621" i="8" s="1"/>
  <c r="Y631" i="4"/>
  <c r="W633" i="8" s="1"/>
  <c r="Z667" i="4"/>
  <c r="P669" i="8" s="1"/>
  <c r="S685" i="4"/>
  <c r="O687" i="8" s="1"/>
  <c r="AA847" i="4"/>
  <c r="T849" i="8" s="1"/>
  <c r="Z871" i="4"/>
  <c r="P873" i="8" s="1"/>
  <c r="Y917" i="4"/>
  <c r="W919" i="8" s="1"/>
  <c r="W941" i="4"/>
  <c r="Y943" i="8" s="1"/>
  <c r="AA963" i="4"/>
  <c r="T965" i="8" s="1"/>
  <c r="AA619" i="4"/>
  <c r="T621" i="8" s="1"/>
  <c r="T847" i="4"/>
  <c r="S849" i="8" s="1"/>
  <c r="Y871" i="4"/>
  <c r="W873" i="8" s="1"/>
  <c r="T644" i="4"/>
  <c r="S646" i="8" s="1"/>
  <c r="Y668" i="4"/>
  <c r="W670" i="8" s="1"/>
  <c r="S704" i="4"/>
  <c r="O706" i="8" s="1"/>
  <c r="S963" i="4"/>
  <c r="O965" i="8" s="1"/>
  <c r="W631" i="4"/>
  <c r="Y633" i="8" s="1"/>
  <c r="R847" i="4"/>
  <c r="U849" i="8" s="1"/>
  <c r="W871" i="4"/>
  <c r="Y873" i="8" s="1"/>
  <c r="T696" i="4"/>
  <c r="S698" i="8" s="1"/>
  <c r="S977" i="4"/>
  <c r="O979" i="8" s="1"/>
  <c r="V646" i="4"/>
  <c r="X648" i="8" s="1"/>
  <c r="S696" i="4"/>
  <c r="O698" i="8" s="1"/>
  <c r="AA704" i="4"/>
  <c r="T706" i="8" s="1"/>
  <c r="R957" i="4"/>
  <c r="U959" i="8" s="1"/>
  <c r="Z977" i="4"/>
  <c r="P979" i="8" s="1"/>
  <c r="AA987" i="4"/>
  <c r="T989" i="8" s="1"/>
  <c r="U646" i="4"/>
  <c r="Q648" i="8" s="1"/>
  <c r="AB656" i="4"/>
  <c r="R658" i="8" s="1"/>
  <c r="R740" i="4"/>
  <c r="U742" i="8" s="1"/>
  <c r="R667" i="4"/>
  <c r="U669" i="8" s="1"/>
  <c r="R685" i="4"/>
  <c r="U687" i="8" s="1"/>
  <c r="AB997" i="4"/>
  <c r="R999" i="8" s="1"/>
  <c r="Y696" i="4"/>
  <c r="W698" i="8" s="1"/>
  <c r="Y963" i="4"/>
  <c r="W965" i="8" s="1"/>
  <c r="T981" i="4"/>
  <c r="S983" i="8" s="1"/>
  <c r="AA989" i="4"/>
  <c r="T991" i="8" s="1"/>
  <c r="Z644" i="4"/>
  <c r="P646" i="8" s="1"/>
  <c r="R704" i="4"/>
  <c r="U706" i="8" s="1"/>
  <c r="AB957" i="4"/>
  <c r="R959" i="8" s="1"/>
  <c r="R977" i="4"/>
  <c r="U979" i="8" s="1"/>
  <c r="S987" i="4"/>
  <c r="O989" i="8" s="1"/>
  <c r="AB646" i="4"/>
  <c r="R648" i="8" s="1"/>
  <c r="R672" i="4"/>
  <c r="U674" i="8" s="1"/>
  <c r="Y740" i="4"/>
  <c r="W742" i="8" s="1"/>
  <c r="Z619" i="4"/>
  <c r="P621" i="8" s="1"/>
  <c r="V631" i="4"/>
  <c r="X633" i="8" s="1"/>
  <c r="Y667" i="4"/>
  <c r="W669" i="8" s="1"/>
  <c r="Y685" i="4"/>
  <c r="W687" i="8" s="1"/>
  <c r="AB989" i="4"/>
  <c r="R991" i="8" s="1"/>
  <c r="T957" i="4"/>
  <c r="S959" i="8" s="1"/>
  <c r="X656" i="4"/>
  <c r="V658" i="8" s="1"/>
  <c r="Z740" i="4"/>
  <c r="P742" i="8" s="1"/>
  <c r="AB981" i="4"/>
  <c r="R983" i="8" s="1"/>
  <c r="T989" i="4"/>
  <c r="S991" i="8" s="1"/>
  <c r="AA644" i="4"/>
  <c r="T646" i="8" s="1"/>
  <c r="S619" i="4"/>
  <c r="O621" i="8" s="1"/>
  <c r="T997" i="4"/>
  <c r="S999" i="8" s="1"/>
  <c r="X708" i="4"/>
  <c r="V710" i="8" s="1"/>
  <c r="X969" i="4"/>
  <c r="V971" i="8" s="1"/>
  <c r="AA981" i="4"/>
  <c r="T983" i="8" s="1"/>
  <c r="S989" i="4"/>
  <c r="O991" i="8" s="1"/>
  <c r="R644" i="4"/>
  <c r="U646" i="8" s="1"/>
  <c r="X704" i="4"/>
  <c r="V706" i="8" s="1"/>
  <c r="Z957" i="4"/>
  <c r="P959" i="8" s="1"/>
  <c r="Y977" i="4"/>
  <c r="W979" i="8" s="1"/>
  <c r="R995" i="4"/>
  <c r="U997" i="8" s="1"/>
  <c r="T646" i="4"/>
  <c r="S648" i="8" s="1"/>
  <c r="Y672" i="4"/>
  <c r="W674" i="8" s="1"/>
  <c r="R619" i="4"/>
  <c r="U621" i="8" s="1"/>
  <c r="X667" i="4"/>
  <c r="V669" i="8" s="1"/>
  <c r="X685" i="4"/>
  <c r="V687" i="8" s="1"/>
  <c r="Y644" i="4"/>
  <c r="W646" i="8" s="1"/>
  <c r="X995" i="4"/>
  <c r="V997" i="8" s="1"/>
  <c r="W644" i="4"/>
  <c r="Y646" i="8" s="1"/>
  <c r="X668" i="4"/>
  <c r="V670" i="8" s="1"/>
  <c r="V704" i="4"/>
  <c r="X706" i="8" s="1"/>
  <c r="U957" i="4"/>
  <c r="Q959" i="8" s="1"/>
  <c r="X977" i="4"/>
  <c r="V979" i="8" s="1"/>
  <c r="R987" i="4"/>
  <c r="U989" i="8" s="1"/>
  <c r="V995" i="4"/>
  <c r="X997" i="8" s="1"/>
  <c r="S646" i="4"/>
  <c r="O648" i="8" s="1"/>
  <c r="Y619" i="4"/>
  <c r="W621" i="8" s="1"/>
  <c r="AB631" i="4"/>
  <c r="R633" i="8" s="1"/>
  <c r="V667" i="4"/>
  <c r="X669" i="8" s="1"/>
  <c r="V685" i="4"/>
  <c r="X687" i="8" s="1"/>
  <c r="V933" i="4"/>
  <c r="X935" i="8" s="1"/>
  <c r="R611" i="4"/>
  <c r="U613" i="8" s="1"/>
  <c r="V623" i="4"/>
  <c r="X625" i="8" s="1"/>
  <c r="X707" i="4"/>
  <c r="V709" i="8" s="1"/>
  <c r="R989" i="4"/>
  <c r="U991" i="8" s="1"/>
  <c r="T963" i="4"/>
  <c r="S965" i="8" s="1"/>
  <c r="AB720" i="4"/>
  <c r="R722" i="8" s="1"/>
  <c r="AA957" i="4"/>
  <c r="T959" i="8" s="1"/>
  <c r="W977" i="4"/>
  <c r="Y979" i="8" s="1"/>
  <c r="Y987" i="4"/>
  <c r="W989" i="8" s="1"/>
  <c r="U995" i="4"/>
  <c r="Q997" i="8" s="1"/>
  <c r="Z646" i="4"/>
  <c r="P648" i="8" s="1"/>
  <c r="X619" i="4"/>
  <c r="V621" i="8" s="1"/>
  <c r="T631" i="4"/>
  <c r="S633" i="8" s="1"/>
  <c r="U667" i="4"/>
  <c r="Q669" i="8" s="1"/>
  <c r="AA799" i="4"/>
  <c r="T801" i="8" s="1"/>
  <c r="V708" i="4"/>
  <c r="X710" i="8" s="1"/>
  <c r="W704" i="4"/>
  <c r="Y706" i="8" s="1"/>
  <c r="V617" i="4"/>
  <c r="X619" i="8" s="1"/>
  <c r="AB767" i="4"/>
  <c r="R769" i="8" s="1"/>
  <c r="AB708" i="4"/>
  <c r="R710" i="8" s="1"/>
  <c r="Z981" i="4"/>
  <c r="P983" i="8" s="1"/>
  <c r="R981" i="4"/>
  <c r="U983" i="8" s="1"/>
  <c r="Y989" i="4"/>
  <c r="W991" i="8" s="1"/>
  <c r="V668" i="4"/>
  <c r="X670" i="8" s="1"/>
  <c r="R997" i="4"/>
  <c r="U999" i="8" s="1"/>
  <c r="S708" i="4"/>
  <c r="O710" i="8" s="1"/>
  <c r="R963" i="4"/>
  <c r="U965" i="8" s="1"/>
  <c r="R969" i="4"/>
  <c r="U971" i="8" s="1"/>
  <c r="Y981" i="4"/>
  <c r="W983" i="8" s="1"/>
  <c r="X989" i="4"/>
  <c r="V991" i="8" s="1"/>
  <c r="AB668" i="4"/>
  <c r="R670" i="8" s="1"/>
  <c r="T720" i="4"/>
  <c r="S722" i="8" s="1"/>
  <c r="S957" i="4"/>
  <c r="O959" i="8" s="1"/>
  <c r="V977" i="4"/>
  <c r="X979" i="8" s="1"/>
  <c r="X987" i="4"/>
  <c r="V989" i="8" s="1"/>
  <c r="AB995" i="4"/>
  <c r="R997" i="8" s="1"/>
  <c r="R646" i="4"/>
  <c r="U648" i="8" s="1"/>
  <c r="W619" i="4"/>
  <c r="Y621" i="8" s="1"/>
  <c r="AA631" i="4"/>
  <c r="T633" i="8" s="1"/>
  <c r="AB667" i="4"/>
  <c r="R669" i="8" s="1"/>
  <c r="AB685" i="4"/>
  <c r="R687" i="8" s="1"/>
  <c r="Z799" i="4"/>
  <c r="P801" i="8" s="1"/>
  <c r="Y821" i="4"/>
  <c r="W823" i="8" s="1"/>
  <c r="AA935" i="4"/>
  <c r="T937" i="8" s="1"/>
  <c r="V684" i="4"/>
  <c r="X686" i="8" s="1"/>
  <c r="AA621" i="4"/>
  <c r="T623" i="8" s="1"/>
  <c r="Y997" i="4"/>
  <c r="W999" i="8" s="1"/>
  <c r="R708" i="4"/>
  <c r="U710" i="8" s="1"/>
  <c r="AB963" i="4"/>
  <c r="R965" i="8" s="1"/>
  <c r="AB969" i="4"/>
  <c r="R971" i="8" s="1"/>
  <c r="X981" i="4"/>
  <c r="V983" i="8" s="1"/>
  <c r="W989" i="4"/>
  <c r="Y991" i="8" s="1"/>
  <c r="T668" i="4"/>
  <c r="S670" i="8" s="1"/>
  <c r="Y720" i="4"/>
  <c r="W722" i="8" s="1"/>
  <c r="U977" i="4"/>
  <c r="Q979" i="8" s="1"/>
  <c r="W987" i="4"/>
  <c r="Y989" i="8" s="1"/>
  <c r="AA995" i="4"/>
  <c r="T997" i="8" s="1"/>
  <c r="AB740" i="4"/>
  <c r="R742" i="8" s="1"/>
  <c r="V619" i="4"/>
  <c r="X621" i="8" s="1"/>
  <c r="S631" i="4"/>
  <c r="O633" i="8" s="1"/>
  <c r="U685" i="4"/>
  <c r="Q687" i="8" s="1"/>
  <c r="S799" i="4"/>
  <c r="O801" i="8" s="1"/>
  <c r="V821" i="4"/>
  <c r="X823" i="8" s="1"/>
  <c r="W895" i="4"/>
  <c r="Y897" i="8" s="1"/>
  <c r="S981" i="4"/>
  <c r="O983" i="8" s="1"/>
  <c r="W957" i="4"/>
  <c r="Y959" i="8" s="1"/>
  <c r="T708" i="4"/>
  <c r="S710" i="8" s="1"/>
  <c r="Z963" i="4"/>
  <c r="P965" i="8" s="1"/>
  <c r="W981" i="4"/>
  <c r="Y983" i="8" s="1"/>
  <c r="AA668" i="4"/>
  <c r="T670" i="8" s="1"/>
  <c r="Y957" i="4"/>
  <c r="W959" i="8" s="1"/>
  <c r="S995" i="4"/>
  <c r="O997" i="8" s="1"/>
  <c r="S656" i="4"/>
  <c r="O658" i="8" s="1"/>
  <c r="X740" i="4"/>
  <c r="V742" i="8" s="1"/>
  <c r="AB821" i="4"/>
  <c r="R823" i="8" s="1"/>
  <c r="X672" i="4"/>
  <c r="V674" i="8" s="1"/>
  <c r="S720" i="4"/>
  <c r="O722" i="8" s="1"/>
  <c r="Z696" i="4"/>
  <c r="P698" i="8" s="1"/>
  <c r="Z708" i="4"/>
  <c r="P710" i="8" s="1"/>
  <c r="X644" i="4"/>
  <c r="V646" i="8" s="1"/>
  <c r="AB704" i="4"/>
  <c r="R706" i="8" s="1"/>
  <c r="Z720" i="4"/>
  <c r="P722" i="8" s="1"/>
  <c r="Z995" i="4"/>
  <c r="P997" i="8" s="1"/>
  <c r="AA656" i="4"/>
  <c r="T658" i="8" s="1"/>
  <c r="V672" i="4"/>
  <c r="X674" i="8" s="1"/>
  <c r="W740" i="4"/>
  <c r="Y742" i="8" s="1"/>
  <c r="Z669" i="4"/>
  <c r="P671" i="8" s="1"/>
  <c r="W731" i="4"/>
  <c r="Y733" i="8" s="1"/>
  <c r="Z931" i="4"/>
  <c r="P933" i="8" s="1"/>
  <c r="X696" i="4"/>
  <c r="V698" i="8" s="1"/>
  <c r="W668" i="4"/>
  <c r="Y670" i="8" s="1"/>
  <c r="Z704" i="4"/>
  <c r="P706" i="8" s="1"/>
  <c r="W720" i="4"/>
  <c r="Y722" i="8" s="1"/>
  <c r="Y995" i="4"/>
  <c r="W997" i="8" s="1"/>
  <c r="Y656" i="4"/>
  <c r="W658" i="8" s="1"/>
  <c r="AB684" i="4"/>
  <c r="R686" i="8" s="1"/>
  <c r="U740" i="4"/>
  <c r="Q742" i="8" s="1"/>
  <c r="U720" i="4"/>
  <c r="Q722" i="8" s="1"/>
  <c r="AA684" i="4"/>
  <c r="T686" i="8" s="1"/>
  <c r="W696" i="4"/>
  <c r="Y698" i="8" s="1"/>
  <c r="U696" i="4"/>
  <c r="Q698" i="8" s="1"/>
  <c r="U644" i="4"/>
  <c r="Q646" i="8" s="1"/>
  <c r="U668" i="4"/>
  <c r="Q670" i="8" s="1"/>
  <c r="Y704" i="4"/>
  <c r="W706" i="8" s="1"/>
  <c r="W995" i="4"/>
  <c r="Y997" i="8" s="1"/>
  <c r="U656" i="4"/>
  <c r="Q658" i="8" s="1"/>
  <c r="S684" i="4"/>
  <c r="O686" i="8" s="1"/>
  <c r="AA740" i="4"/>
  <c r="T742" i="8" s="1"/>
  <c r="X629" i="4"/>
  <c r="V631" i="8" s="1"/>
  <c r="Z684" i="4"/>
  <c r="P686" i="8" s="1"/>
  <c r="W708" i="4"/>
  <c r="Y710" i="8" s="1"/>
  <c r="T656" i="4"/>
  <c r="S658" i="8" s="1"/>
  <c r="Y684" i="4"/>
  <c r="W686" i="8" s="1"/>
  <c r="S672" i="4"/>
  <c r="O674" i="8" s="1"/>
  <c r="AB696" i="4"/>
  <c r="R698" i="8" s="1"/>
  <c r="U708" i="4"/>
  <c r="Q710" i="8" s="1"/>
  <c r="AA672" i="4"/>
  <c r="T674" i="8" s="1"/>
  <c r="R696" i="4"/>
  <c r="U698" i="8" s="1"/>
  <c r="AA708" i="4"/>
  <c r="T710" i="8" s="1"/>
  <c r="R720" i="4"/>
  <c r="U722" i="8" s="1"/>
  <c r="W656" i="4"/>
  <c r="Y658" i="8" s="1"/>
  <c r="W672" i="4"/>
  <c r="Y674" i="8" s="1"/>
  <c r="R684" i="4"/>
  <c r="U686" i="8" s="1"/>
  <c r="T689" i="4"/>
  <c r="S691" i="8" s="1"/>
  <c r="AA701" i="4"/>
  <c r="T703" i="8" s="1"/>
  <c r="X720" i="4"/>
  <c r="V722" i="8" s="1"/>
  <c r="U672" i="4"/>
  <c r="Q674" i="8" s="1"/>
  <c r="X617" i="4"/>
  <c r="V619" i="8" s="1"/>
  <c r="X684" i="4"/>
  <c r="V686" i="8" s="1"/>
  <c r="V720" i="4"/>
  <c r="X722" i="8" s="1"/>
  <c r="T672" i="4"/>
  <c r="S674" i="8" s="1"/>
  <c r="W684" i="4"/>
  <c r="Y686" i="8" s="1"/>
  <c r="U629" i="4"/>
  <c r="Q631" i="8" s="1"/>
  <c r="U660" i="4"/>
  <c r="Q662" i="8" s="1"/>
  <c r="T593" i="4"/>
  <c r="S595" i="8" s="1"/>
  <c r="U614" i="4"/>
  <c r="Q616" i="8" s="1"/>
  <c r="V650" i="4"/>
  <c r="X652" i="8" s="1"/>
  <c r="R698" i="4"/>
  <c r="U700" i="8" s="1"/>
  <c r="T710" i="4"/>
  <c r="S712" i="8" s="1"/>
  <c r="X722" i="4"/>
  <c r="V724" i="8" s="1"/>
  <c r="U615" i="4"/>
  <c r="Q617" i="8" s="1"/>
  <c r="Y627" i="4"/>
  <c r="W629" i="8" s="1"/>
  <c r="V663" i="4"/>
  <c r="X665" i="8" s="1"/>
  <c r="T699" i="4"/>
  <c r="S701" i="8" s="1"/>
  <c r="T867" i="4"/>
  <c r="S869" i="8" s="1"/>
  <c r="Y777" i="4"/>
  <c r="W779" i="8" s="1"/>
  <c r="S976" i="4"/>
  <c r="O978" i="8" s="1"/>
  <c r="S905" i="4"/>
  <c r="O907" i="8" s="1"/>
  <c r="AA655" i="4"/>
  <c r="T657" i="8" s="1"/>
  <c r="X703" i="4"/>
  <c r="V705" i="8" s="1"/>
  <c r="V863" i="4"/>
  <c r="X865" i="8" s="1"/>
  <c r="U891" i="4"/>
  <c r="Q893" i="8" s="1"/>
  <c r="X915" i="4"/>
  <c r="V917" i="8" s="1"/>
  <c r="T634" i="4"/>
  <c r="S636" i="8" s="1"/>
  <c r="AA802" i="4"/>
  <c r="T804" i="8" s="1"/>
  <c r="S874" i="4"/>
  <c r="O876" i="8" s="1"/>
  <c r="R775" i="4"/>
  <c r="U777" i="8" s="1"/>
  <c r="R899" i="4"/>
  <c r="U901" i="8" s="1"/>
  <c r="AB923" i="4"/>
  <c r="R925" i="8" s="1"/>
  <c r="X850" i="4"/>
  <c r="V852" i="8" s="1"/>
  <c r="AA862" i="4"/>
  <c r="T864" i="8" s="1"/>
  <c r="T664" i="4"/>
  <c r="S666" i="8" s="1"/>
  <c r="Z880" i="4"/>
  <c r="P882" i="8" s="1"/>
  <c r="U908" i="4"/>
  <c r="Q910" i="8" s="1"/>
  <c r="AB672" i="4"/>
  <c r="R674" i="8" s="1"/>
  <c r="U684" i="4"/>
  <c r="Q686" i="8" s="1"/>
  <c r="T684" i="4"/>
  <c r="S686" i="8" s="1"/>
  <c r="S513" i="4"/>
  <c r="O515" i="8" s="1"/>
  <c r="AA513" i="4"/>
  <c r="T515" i="8" s="1"/>
  <c r="T513" i="4"/>
  <c r="S515" i="8" s="1"/>
  <c r="AB513" i="4"/>
  <c r="R515" i="8" s="1"/>
  <c r="V513" i="4"/>
  <c r="X515" i="8" s="1"/>
  <c r="W513" i="4"/>
  <c r="Y515" i="8" s="1"/>
  <c r="X513" i="4"/>
  <c r="V515" i="8" s="1"/>
  <c r="Y513" i="4"/>
  <c r="W515" i="8" s="1"/>
  <c r="R513" i="4"/>
  <c r="U515" i="8" s="1"/>
  <c r="U513" i="4"/>
  <c r="Q515" i="8" s="1"/>
  <c r="Z513" i="4"/>
  <c r="P515" i="8" s="1"/>
  <c r="S543" i="4"/>
  <c r="O545" i="8" s="1"/>
  <c r="AA543" i="4"/>
  <c r="T545" i="8" s="1"/>
  <c r="T543" i="4"/>
  <c r="S545" i="8" s="1"/>
  <c r="AB543" i="4"/>
  <c r="R545" i="8" s="1"/>
  <c r="V543" i="4"/>
  <c r="X545" i="8" s="1"/>
  <c r="W543" i="4"/>
  <c r="Y545" i="8" s="1"/>
  <c r="X543" i="4"/>
  <c r="V545" i="8" s="1"/>
  <c r="Y543" i="4"/>
  <c r="W545" i="8" s="1"/>
  <c r="R543" i="4"/>
  <c r="U545" i="8" s="1"/>
  <c r="Z543" i="4"/>
  <c r="P545" i="8" s="1"/>
  <c r="U543" i="4"/>
  <c r="Q545" i="8" s="1"/>
  <c r="U576" i="4"/>
  <c r="Q578" i="8" s="1"/>
  <c r="Y576" i="4"/>
  <c r="W578" i="8" s="1"/>
  <c r="T576" i="4"/>
  <c r="S578" i="8" s="1"/>
  <c r="AB576" i="4"/>
  <c r="R578" i="8" s="1"/>
  <c r="V576" i="4"/>
  <c r="X578" i="8" s="1"/>
  <c r="X576" i="4"/>
  <c r="V578" i="8" s="1"/>
  <c r="R576" i="4"/>
  <c r="U578" i="8" s="1"/>
  <c r="Z576" i="4"/>
  <c r="P578" i="8" s="1"/>
  <c r="S576" i="4"/>
  <c r="O578" i="8" s="1"/>
  <c r="AA576" i="4"/>
  <c r="T578" i="8" s="1"/>
  <c r="W576" i="4"/>
  <c r="Y578" i="8" s="1"/>
  <c r="W516" i="4"/>
  <c r="Y518" i="8" s="1"/>
  <c r="Z516" i="4"/>
  <c r="P518" i="8" s="1"/>
  <c r="X516" i="4"/>
  <c r="V518" i="8" s="1"/>
  <c r="R516" i="4"/>
  <c r="U518" i="8" s="1"/>
  <c r="S516" i="4"/>
  <c r="O518" i="8" s="1"/>
  <c r="AA516" i="4"/>
  <c r="T518" i="8" s="1"/>
  <c r="AB516" i="4"/>
  <c r="R518" i="8" s="1"/>
  <c r="V516" i="4"/>
  <c r="X518" i="8" s="1"/>
  <c r="Y516" i="4"/>
  <c r="W518" i="8" s="1"/>
  <c r="T516" i="4"/>
  <c r="S518" i="8" s="1"/>
  <c r="U516" i="4"/>
  <c r="Q518" i="8" s="1"/>
  <c r="X558" i="4"/>
  <c r="V560" i="8" s="1"/>
  <c r="Z558" i="4"/>
  <c r="P560" i="8" s="1"/>
  <c r="V558" i="4"/>
  <c r="X560" i="8" s="1"/>
  <c r="W558" i="4"/>
  <c r="Y560" i="8" s="1"/>
  <c r="Y558" i="4"/>
  <c r="W560" i="8" s="1"/>
  <c r="R558" i="4"/>
  <c r="U560" i="8" s="1"/>
  <c r="AA558" i="4"/>
  <c r="T560" i="8" s="1"/>
  <c r="AB558" i="4"/>
  <c r="R560" i="8" s="1"/>
  <c r="S558" i="4"/>
  <c r="O560" i="8" s="1"/>
  <c r="T558" i="4"/>
  <c r="S560" i="8" s="1"/>
  <c r="U558" i="4"/>
  <c r="Q560" i="8" s="1"/>
  <c r="Y591" i="4"/>
  <c r="W593" i="8" s="1"/>
  <c r="R591" i="4"/>
  <c r="U593" i="8" s="1"/>
  <c r="Z591" i="4"/>
  <c r="P593" i="8" s="1"/>
  <c r="S591" i="4"/>
  <c r="O593" i="8" s="1"/>
  <c r="T591" i="4"/>
  <c r="S593" i="8" s="1"/>
  <c r="AB591" i="4"/>
  <c r="R593" i="8" s="1"/>
  <c r="U591" i="4"/>
  <c r="Q593" i="8" s="1"/>
  <c r="V591" i="4"/>
  <c r="X593" i="8" s="1"/>
  <c r="W591" i="4"/>
  <c r="Y593" i="8" s="1"/>
  <c r="X591" i="4"/>
  <c r="V593" i="8" s="1"/>
  <c r="AA591" i="4"/>
  <c r="T593" i="8" s="1"/>
  <c r="Z510" i="4"/>
  <c r="P512" i="8" s="1"/>
  <c r="AB510" i="4"/>
  <c r="R512" i="8" s="1"/>
  <c r="T510" i="4"/>
  <c r="S512" i="8" s="1"/>
  <c r="U510" i="4"/>
  <c r="Q512" i="8" s="1"/>
  <c r="V510" i="4"/>
  <c r="X512" i="8" s="1"/>
  <c r="X510" i="4"/>
  <c r="V512" i="8" s="1"/>
  <c r="Y510" i="4"/>
  <c r="W512" i="8" s="1"/>
  <c r="S510" i="4"/>
  <c r="O512" i="8" s="1"/>
  <c r="R510" i="4"/>
  <c r="U512" i="8" s="1"/>
  <c r="AA510" i="4"/>
  <c r="T512" i="8" s="1"/>
  <c r="W510" i="4"/>
  <c r="Y512" i="8" s="1"/>
  <c r="X549" i="4"/>
  <c r="V551" i="8" s="1"/>
  <c r="Y549" i="4"/>
  <c r="W551" i="8" s="1"/>
  <c r="R549" i="4"/>
  <c r="U551" i="8" s="1"/>
  <c r="AA549" i="4"/>
  <c r="T551" i="8" s="1"/>
  <c r="W549" i="4"/>
  <c r="Y551" i="8" s="1"/>
  <c r="Z549" i="4"/>
  <c r="P551" i="8" s="1"/>
  <c r="T549" i="4"/>
  <c r="S551" i="8" s="1"/>
  <c r="AB549" i="4"/>
  <c r="R551" i="8" s="1"/>
  <c r="U549" i="4"/>
  <c r="Q551" i="8" s="1"/>
  <c r="V549" i="4"/>
  <c r="X551" i="8" s="1"/>
  <c r="S549" i="4"/>
  <c r="O551" i="8" s="1"/>
  <c r="S585" i="4"/>
  <c r="O587" i="8" s="1"/>
  <c r="AA585" i="4"/>
  <c r="T587" i="8" s="1"/>
  <c r="T585" i="4"/>
  <c r="S587" i="8" s="1"/>
  <c r="AB585" i="4"/>
  <c r="R587" i="8" s="1"/>
  <c r="V585" i="4"/>
  <c r="X587" i="8" s="1"/>
  <c r="W585" i="4"/>
  <c r="Y587" i="8" s="1"/>
  <c r="X585" i="4"/>
  <c r="V587" i="8" s="1"/>
  <c r="Y585" i="4"/>
  <c r="W587" i="8" s="1"/>
  <c r="R585" i="4"/>
  <c r="U587" i="8" s="1"/>
  <c r="Z585" i="4"/>
  <c r="P587" i="8" s="1"/>
  <c r="U585" i="4"/>
  <c r="Q587" i="8" s="1"/>
  <c r="X519" i="4"/>
  <c r="V521" i="8" s="1"/>
  <c r="Y519" i="4"/>
  <c r="W521" i="8" s="1"/>
  <c r="R519" i="4"/>
  <c r="U521" i="8" s="1"/>
  <c r="Z519" i="4"/>
  <c r="P521" i="8" s="1"/>
  <c r="AA519" i="4"/>
  <c r="T521" i="8" s="1"/>
  <c r="T519" i="4"/>
  <c r="S521" i="8" s="1"/>
  <c r="AB519" i="4"/>
  <c r="R521" i="8" s="1"/>
  <c r="U519" i="4"/>
  <c r="Q521" i="8" s="1"/>
  <c r="V519" i="4"/>
  <c r="X521" i="8" s="1"/>
  <c r="W519" i="4"/>
  <c r="Y521" i="8" s="1"/>
  <c r="S519" i="4"/>
  <c r="O521" i="8" s="1"/>
  <c r="S555" i="4"/>
  <c r="O557" i="8" s="1"/>
  <c r="AA555" i="4"/>
  <c r="T557" i="8" s="1"/>
  <c r="T555" i="4"/>
  <c r="S557" i="8" s="1"/>
  <c r="AB555" i="4"/>
  <c r="R557" i="8" s="1"/>
  <c r="V555" i="4"/>
  <c r="X557" i="8" s="1"/>
  <c r="W555" i="4"/>
  <c r="Y557" i="8" s="1"/>
  <c r="X555" i="4"/>
  <c r="V557" i="8" s="1"/>
  <c r="Y555" i="4"/>
  <c r="W557" i="8" s="1"/>
  <c r="R555" i="4"/>
  <c r="U557" i="8" s="1"/>
  <c r="Z555" i="4"/>
  <c r="P557" i="8" s="1"/>
  <c r="U555" i="4"/>
  <c r="Q557" i="8" s="1"/>
  <c r="AB597" i="4"/>
  <c r="R599" i="8" s="1"/>
  <c r="U597" i="4"/>
  <c r="Q599" i="8" s="1"/>
  <c r="V597" i="4"/>
  <c r="X599" i="8" s="1"/>
  <c r="W597" i="4"/>
  <c r="Y599" i="8" s="1"/>
  <c r="Y597" i="4"/>
  <c r="W599" i="8" s="1"/>
  <c r="R597" i="4"/>
  <c r="U599" i="8" s="1"/>
  <c r="Z597" i="4"/>
  <c r="P599" i="8" s="1"/>
  <c r="S597" i="4"/>
  <c r="O599" i="8" s="1"/>
  <c r="AA597" i="4"/>
  <c r="T599" i="8" s="1"/>
  <c r="T597" i="4"/>
  <c r="S599" i="8" s="1"/>
  <c r="X597" i="4"/>
  <c r="V599" i="8" s="1"/>
  <c r="Y528" i="4"/>
  <c r="W530" i="8" s="1"/>
  <c r="S528" i="4"/>
  <c r="O530" i="8" s="1"/>
  <c r="AA528" i="4"/>
  <c r="T530" i="8" s="1"/>
  <c r="T528" i="4"/>
  <c r="S530" i="8" s="1"/>
  <c r="U528" i="4"/>
  <c r="Q530" i="8" s="1"/>
  <c r="V528" i="4"/>
  <c r="X530" i="8" s="1"/>
  <c r="W528" i="4"/>
  <c r="Y530" i="8" s="1"/>
  <c r="R528" i="4"/>
  <c r="U530" i="8" s="1"/>
  <c r="AB528" i="4"/>
  <c r="R530" i="8" s="1"/>
  <c r="X528" i="4"/>
  <c r="V530" i="8" s="1"/>
  <c r="Z528" i="4"/>
  <c r="P530" i="8" s="1"/>
  <c r="U567" i="4"/>
  <c r="Q569" i="8" s="1"/>
  <c r="V567" i="4"/>
  <c r="X569" i="8" s="1"/>
  <c r="W567" i="4"/>
  <c r="Y569" i="8" s="1"/>
  <c r="Y567" i="4"/>
  <c r="W569" i="8" s="1"/>
  <c r="R567" i="4"/>
  <c r="U569" i="8" s="1"/>
  <c r="Z567" i="4"/>
  <c r="P569" i="8" s="1"/>
  <c r="S567" i="4"/>
  <c r="O569" i="8" s="1"/>
  <c r="AA567" i="4"/>
  <c r="T569" i="8" s="1"/>
  <c r="T567" i="4"/>
  <c r="S569" i="8" s="1"/>
  <c r="AB567" i="4"/>
  <c r="R569" i="8" s="1"/>
  <c r="X567" i="4"/>
  <c r="V569" i="8" s="1"/>
  <c r="AB594" i="4"/>
  <c r="R596" i="8" s="1"/>
  <c r="W594" i="4"/>
  <c r="Y596" i="8" s="1"/>
  <c r="Z594" i="4"/>
  <c r="P596" i="8" s="1"/>
  <c r="T594" i="4"/>
  <c r="S596" i="8" s="1"/>
  <c r="U594" i="4"/>
  <c r="Q596" i="8" s="1"/>
  <c r="V594" i="4"/>
  <c r="X596" i="8" s="1"/>
  <c r="Y594" i="4"/>
  <c r="W596" i="8" s="1"/>
  <c r="S594" i="4"/>
  <c r="O596" i="8" s="1"/>
  <c r="X594" i="4"/>
  <c r="V596" i="8" s="1"/>
  <c r="R594" i="4"/>
  <c r="U596" i="8" s="1"/>
  <c r="AA594" i="4"/>
  <c r="T596" i="8" s="1"/>
  <c r="AB534" i="4"/>
  <c r="R536" i="8" s="1"/>
  <c r="X534" i="4"/>
  <c r="V536" i="8" s="1"/>
  <c r="U534" i="4"/>
  <c r="Q536" i="8" s="1"/>
  <c r="V534" i="4"/>
  <c r="X536" i="8" s="1"/>
  <c r="W534" i="4"/>
  <c r="Y536" i="8" s="1"/>
  <c r="Y534" i="4"/>
  <c r="W536" i="8" s="1"/>
  <c r="Z534" i="4"/>
  <c r="P536" i="8" s="1"/>
  <c r="AA534" i="4"/>
  <c r="T536" i="8" s="1"/>
  <c r="R534" i="4"/>
  <c r="U536" i="8" s="1"/>
  <c r="S534" i="4"/>
  <c r="O536" i="8" s="1"/>
  <c r="T534" i="4"/>
  <c r="S536" i="8" s="1"/>
  <c r="Z570" i="4"/>
  <c r="P572" i="8" s="1"/>
  <c r="AB570" i="4"/>
  <c r="R572" i="8" s="1"/>
  <c r="T570" i="4"/>
  <c r="S572" i="8" s="1"/>
  <c r="U570" i="4"/>
  <c r="Q572" i="8" s="1"/>
  <c r="V570" i="4"/>
  <c r="X572" i="8" s="1"/>
  <c r="W570" i="4"/>
  <c r="Y572" i="8" s="1"/>
  <c r="Y570" i="4"/>
  <c r="W572" i="8" s="1"/>
  <c r="S570" i="4"/>
  <c r="O572" i="8" s="1"/>
  <c r="X570" i="4"/>
  <c r="V572" i="8" s="1"/>
  <c r="R570" i="4"/>
  <c r="U572" i="8" s="1"/>
  <c r="AA570" i="4"/>
  <c r="T572" i="8" s="1"/>
  <c r="R603" i="4"/>
  <c r="U605" i="8" s="1"/>
  <c r="Z603" i="4"/>
  <c r="P605" i="8" s="1"/>
  <c r="S603" i="4"/>
  <c r="O605" i="8" s="1"/>
  <c r="T603" i="4"/>
  <c r="S605" i="8" s="1"/>
  <c r="AB603" i="4"/>
  <c r="R605" i="8" s="1"/>
  <c r="U603" i="4"/>
  <c r="Q605" i="8" s="1"/>
  <c r="V603" i="4"/>
  <c r="X605" i="8" s="1"/>
  <c r="W603" i="4"/>
  <c r="Y605" i="8" s="1"/>
  <c r="X603" i="4"/>
  <c r="V605" i="8" s="1"/>
  <c r="Y603" i="4"/>
  <c r="W605" i="8" s="1"/>
  <c r="AA603" i="4"/>
  <c r="T605" i="8" s="1"/>
  <c r="Z540" i="4"/>
  <c r="P542" i="8" s="1"/>
  <c r="AB540" i="4"/>
  <c r="R542" i="8" s="1"/>
  <c r="W540" i="4"/>
  <c r="Y542" i="8" s="1"/>
  <c r="X540" i="4"/>
  <c r="V542" i="8" s="1"/>
  <c r="Y540" i="4"/>
  <c r="W542" i="8" s="1"/>
  <c r="S540" i="4"/>
  <c r="O542" i="8" s="1"/>
  <c r="AA540" i="4"/>
  <c r="T542" i="8" s="1"/>
  <c r="T540" i="4"/>
  <c r="S542" i="8" s="1"/>
  <c r="V540" i="4"/>
  <c r="X542" i="8" s="1"/>
  <c r="R540" i="4"/>
  <c r="U542" i="8" s="1"/>
  <c r="U540" i="4"/>
  <c r="Q542" i="8" s="1"/>
  <c r="U579" i="4"/>
  <c r="Q581" i="8" s="1"/>
  <c r="V579" i="4"/>
  <c r="X581" i="8" s="1"/>
  <c r="W579" i="4"/>
  <c r="Y581" i="8" s="1"/>
  <c r="X579" i="4"/>
  <c r="V581" i="8" s="1"/>
  <c r="R579" i="4"/>
  <c r="U581" i="8" s="1"/>
  <c r="Z579" i="4"/>
  <c r="P581" i="8" s="1"/>
  <c r="S579" i="4"/>
  <c r="O581" i="8" s="1"/>
  <c r="AA579" i="4"/>
  <c r="T581" i="8" s="1"/>
  <c r="T579" i="4"/>
  <c r="S581" i="8" s="1"/>
  <c r="AB579" i="4"/>
  <c r="R581" i="8" s="1"/>
  <c r="Y579" i="4"/>
  <c r="W581" i="8" s="1"/>
  <c r="U507" i="4"/>
  <c r="Q509" i="8" s="1"/>
  <c r="V507" i="4"/>
  <c r="X509" i="8" s="1"/>
  <c r="W507" i="4"/>
  <c r="Y509" i="8" s="1"/>
  <c r="X507" i="4"/>
  <c r="V509" i="8" s="1"/>
  <c r="R507" i="4"/>
  <c r="U509" i="8" s="1"/>
  <c r="Z507" i="4"/>
  <c r="P509" i="8" s="1"/>
  <c r="S507" i="4"/>
  <c r="O509" i="8" s="1"/>
  <c r="AA507" i="4"/>
  <c r="T509" i="8" s="1"/>
  <c r="T507" i="4"/>
  <c r="S509" i="8" s="1"/>
  <c r="AB507" i="4"/>
  <c r="R509" i="8" s="1"/>
  <c r="Y507" i="4"/>
  <c r="W509" i="8" s="1"/>
  <c r="W546" i="4"/>
  <c r="Y548" i="8" s="1"/>
  <c r="Z546" i="4"/>
  <c r="P548" i="8" s="1"/>
  <c r="AA546" i="4"/>
  <c r="T548" i="8" s="1"/>
  <c r="AB546" i="4"/>
  <c r="R548" i="8" s="1"/>
  <c r="T546" i="4"/>
  <c r="S548" i="8" s="1"/>
  <c r="U546" i="4"/>
  <c r="Q548" i="8" s="1"/>
  <c r="X546" i="4"/>
  <c r="V548" i="8" s="1"/>
  <c r="R546" i="4"/>
  <c r="U548" i="8" s="1"/>
  <c r="V546" i="4"/>
  <c r="X548" i="8" s="1"/>
  <c r="Y546" i="4"/>
  <c r="W548" i="8" s="1"/>
  <c r="S546" i="4"/>
  <c r="O548" i="8" s="1"/>
  <c r="Z582" i="4"/>
  <c r="P584" i="8" s="1"/>
  <c r="AB582" i="4"/>
  <c r="R584" i="8" s="1"/>
  <c r="X582" i="4"/>
  <c r="V584" i="8" s="1"/>
  <c r="Y582" i="4"/>
  <c r="W584" i="8" s="1"/>
  <c r="R582" i="4"/>
  <c r="U584" i="8" s="1"/>
  <c r="S582" i="4"/>
  <c r="O584" i="8" s="1"/>
  <c r="T582" i="4"/>
  <c r="S584" i="8" s="1"/>
  <c r="V582" i="4"/>
  <c r="X584" i="8" s="1"/>
  <c r="AA582" i="4"/>
  <c r="T584" i="8" s="1"/>
  <c r="U582" i="4"/>
  <c r="Q584" i="8" s="1"/>
  <c r="W582" i="4"/>
  <c r="Y584" i="8" s="1"/>
  <c r="U537" i="4"/>
  <c r="Q539" i="8" s="1"/>
  <c r="V537" i="4"/>
  <c r="X539" i="8" s="1"/>
  <c r="W537" i="4"/>
  <c r="Y539" i="8" s="1"/>
  <c r="Y537" i="4"/>
  <c r="W539" i="8" s="1"/>
  <c r="R537" i="4"/>
  <c r="U539" i="8" s="1"/>
  <c r="Z537" i="4"/>
  <c r="P539" i="8" s="1"/>
  <c r="S537" i="4"/>
  <c r="O539" i="8" s="1"/>
  <c r="AA537" i="4"/>
  <c r="T539" i="8" s="1"/>
  <c r="T537" i="4"/>
  <c r="S539" i="8" s="1"/>
  <c r="X537" i="4"/>
  <c r="V539" i="8" s="1"/>
  <c r="AB537" i="4"/>
  <c r="R539" i="8" s="1"/>
  <c r="Z573" i="4"/>
  <c r="P575" i="8" s="1"/>
  <c r="S573" i="4"/>
  <c r="O575" i="8" s="1"/>
  <c r="AA573" i="4"/>
  <c r="T575" i="8" s="1"/>
  <c r="AB573" i="4"/>
  <c r="R575" i="8" s="1"/>
  <c r="U573" i="4"/>
  <c r="Q575" i="8" s="1"/>
  <c r="V573" i="4"/>
  <c r="X575" i="8" s="1"/>
  <c r="W573" i="4"/>
  <c r="Y575" i="8" s="1"/>
  <c r="X573" i="4"/>
  <c r="V575" i="8" s="1"/>
  <c r="Y573" i="4"/>
  <c r="W575" i="8" s="1"/>
  <c r="R573" i="4"/>
  <c r="U575" i="8" s="1"/>
  <c r="T573" i="4"/>
  <c r="S575" i="8" s="1"/>
  <c r="V609" i="4"/>
  <c r="X611" i="8" s="1"/>
  <c r="W609" i="4"/>
  <c r="Y611" i="8" s="1"/>
  <c r="X609" i="4"/>
  <c r="V611" i="8" s="1"/>
  <c r="R609" i="4"/>
  <c r="U611" i="8" s="1"/>
  <c r="Z609" i="4"/>
  <c r="P611" i="8" s="1"/>
  <c r="S609" i="4"/>
  <c r="O611" i="8" s="1"/>
  <c r="AA609" i="4"/>
  <c r="T611" i="8" s="1"/>
  <c r="T609" i="4"/>
  <c r="S611" i="8" s="1"/>
  <c r="AB609" i="4"/>
  <c r="R611" i="8" s="1"/>
  <c r="U609" i="4"/>
  <c r="Q611" i="8" s="1"/>
  <c r="Y609" i="4"/>
  <c r="W611" i="8" s="1"/>
  <c r="T525" i="4"/>
  <c r="S527" i="8" s="1"/>
  <c r="AB525" i="4"/>
  <c r="R527" i="8" s="1"/>
  <c r="U525" i="4"/>
  <c r="Q527" i="8" s="1"/>
  <c r="V525" i="4"/>
  <c r="X527" i="8" s="1"/>
  <c r="X525" i="4"/>
  <c r="V527" i="8" s="1"/>
  <c r="Y525" i="4"/>
  <c r="W527" i="8" s="1"/>
  <c r="R525" i="4"/>
  <c r="U527" i="8" s="1"/>
  <c r="Z525" i="4"/>
  <c r="P527" i="8" s="1"/>
  <c r="S525" i="4"/>
  <c r="O527" i="8" s="1"/>
  <c r="AA525" i="4"/>
  <c r="T527" i="8" s="1"/>
  <c r="W525" i="4"/>
  <c r="Y527" i="8" s="1"/>
  <c r="X561" i="4"/>
  <c r="V563" i="8" s="1"/>
  <c r="Y561" i="4"/>
  <c r="W563" i="8" s="1"/>
  <c r="R561" i="4"/>
  <c r="U563" i="8" s="1"/>
  <c r="Z561" i="4"/>
  <c r="P563" i="8" s="1"/>
  <c r="AA561" i="4"/>
  <c r="T563" i="8" s="1"/>
  <c r="T561" i="4"/>
  <c r="S563" i="8" s="1"/>
  <c r="AB561" i="4"/>
  <c r="R563" i="8" s="1"/>
  <c r="U561" i="4"/>
  <c r="Q563" i="8" s="1"/>
  <c r="V561" i="4"/>
  <c r="X563" i="8" s="1"/>
  <c r="W561" i="4"/>
  <c r="Y563" i="8" s="1"/>
  <c r="S561" i="4"/>
  <c r="O563" i="8" s="1"/>
  <c r="AB606" i="4"/>
  <c r="R608" i="8" s="1"/>
  <c r="X606" i="4"/>
  <c r="V608" i="8" s="1"/>
  <c r="Z606" i="4"/>
  <c r="P608" i="8" s="1"/>
  <c r="T606" i="4"/>
  <c r="S608" i="8" s="1"/>
  <c r="U606" i="4"/>
  <c r="Q608" i="8" s="1"/>
  <c r="V606" i="4"/>
  <c r="X608" i="8" s="1"/>
  <c r="Y606" i="4"/>
  <c r="W608" i="8" s="1"/>
  <c r="S606" i="4"/>
  <c r="O608" i="8" s="1"/>
  <c r="R606" i="4"/>
  <c r="U608" i="8" s="1"/>
  <c r="AA606" i="4"/>
  <c r="T608" i="8" s="1"/>
  <c r="W606" i="4"/>
  <c r="Y608" i="8" s="1"/>
  <c r="Y531" i="4"/>
  <c r="W533" i="8" s="1"/>
  <c r="R531" i="4"/>
  <c r="U533" i="8" s="1"/>
  <c r="Z531" i="4"/>
  <c r="P533" i="8" s="1"/>
  <c r="AA531" i="4"/>
  <c r="T533" i="8" s="1"/>
  <c r="T531" i="4"/>
  <c r="S533" i="8" s="1"/>
  <c r="AB531" i="4"/>
  <c r="R533" i="8" s="1"/>
  <c r="U531" i="4"/>
  <c r="Q533" i="8" s="1"/>
  <c r="V531" i="4"/>
  <c r="X533" i="8" s="1"/>
  <c r="W531" i="4"/>
  <c r="Y533" i="8" s="1"/>
  <c r="S531" i="4"/>
  <c r="O533" i="8" s="1"/>
  <c r="X531" i="4"/>
  <c r="V533" i="8" s="1"/>
  <c r="AB564" i="4"/>
  <c r="R566" i="8" s="1"/>
  <c r="W564" i="4"/>
  <c r="Y566" i="8" s="1"/>
  <c r="Y564" i="4"/>
  <c r="W566" i="8" s="1"/>
  <c r="R564" i="4"/>
  <c r="U566" i="8" s="1"/>
  <c r="Z564" i="4"/>
  <c r="P566" i="8" s="1"/>
  <c r="AA564" i="4"/>
  <c r="T566" i="8" s="1"/>
  <c r="T564" i="4"/>
  <c r="S566" i="8" s="1"/>
  <c r="U564" i="4"/>
  <c r="Q566" i="8" s="1"/>
  <c r="X564" i="4"/>
  <c r="V566" i="8" s="1"/>
  <c r="S564" i="4"/>
  <c r="O566" i="8" s="1"/>
  <c r="V564" i="4"/>
  <c r="X566" i="8" s="1"/>
  <c r="Y600" i="4"/>
  <c r="W602" i="8" s="1"/>
  <c r="S600" i="4"/>
  <c r="O602" i="8" s="1"/>
  <c r="U600" i="4"/>
  <c r="Q602" i="8" s="1"/>
  <c r="AA600" i="4"/>
  <c r="T602" i="8" s="1"/>
  <c r="T600" i="4"/>
  <c r="S602" i="8" s="1"/>
  <c r="V600" i="4"/>
  <c r="X602" i="8" s="1"/>
  <c r="W600" i="4"/>
  <c r="Y602" i="8" s="1"/>
  <c r="X600" i="4"/>
  <c r="V602" i="8" s="1"/>
  <c r="Z600" i="4"/>
  <c r="P602" i="8" s="1"/>
  <c r="AB600" i="4"/>
  <c r="R602" i="8" s="1"/>
  <c r="R600" i="4"/>
  <c r="U602" i="8" s="1"/>
  <c r="AB522" i="4"/>
  <c r="R524" i="8" s="1"/>
  <c r="W522" i="4"/>
  <c r="Y524" i="8" s="1"/>
  <c r="Z522" i="4"/>
  <c r="P524" i="8" s="1"/>
  <c r="S522" i="4"/>
  <c r="O524" i="8" s="1"/>
  <c r="AA522" i="4"/>
  <c r="T524" i="8" s="1"/>
  <c r="V522" i="4"/>
  <c r="X524" i="8" s="1"/>
  <c r="Y522" i="4"/>
  <c r="W524" i="8" s="1"/>
  <c r="U522" i="4"/>
  <c r="Q524" i="8" s="1"/>
  <c r="X522" i="4"/>
  <c r="V524" i="8" s="1"/>
  <c r="R522" i="4"/>
  <c r="U524" i="8" s="1"/>
  <c r="T522" i="4"/>
  <c r="S524" i="8" s="1"/>
  <c r="S552" i="4"/>
  <c r="O554" i="8" s="1"/>
  <c r="T552" i="4"/>
  <c r="S554" i="8" s="1"/>
  <c r="AA552" i="4"/>
  <c r="T554" i="8" s="1"/>
  <c r="W552" i="4"/>
  <c r="Y554" i="8" s="1"/>
  <c r="R552" i="4"/>
  <c r="U554" i="8" s="1"/>
  <c r="V552" i="4"/>
  <c r="X554" i="8" s="1"/>
  <c r="X552" i="4"/>
  <c r="V554" i="8" s="1"/>
  <c r="Y552" i="4"/>
  <c r="W554" i="8" s="1"/>
  <c r="AB552" i="4"/>
  <c r="R554" i="8" s="1"/>
  <c r="U552" i="4"/>
  <c r="Q554" i="8" s="1"/>
  <c r="Z552" i="4"/>
  <c r="P554" i="8" s="1"/>
  <c r="W588" i="4"/>
  <c r="Y590" i="8" s="1"/>
  <c r="Z588" i="4"/>
  <c r="P590" i="8" s="1"/>
  <c r="R588" i="4"/>
  <c r="U590" i="8" s="1"/>
  <c r="S588" i="4"/>
  <c r="O590" i="8" s="1"/>
  <c r="AA588" i="4"/>
  <c r="T590" i="8" s="1"/>
  <c r="AB588" i="4"/>
  <c r="R590" i="8" s="1"/>
  <c r="U588" i="4"/>
  <c r="Q590" i="8" s="1"/>
  <c r="V588" i="4"/>
  <c r="X590" i="8" s="1"/>
  <c r="X588" i="4"/>
  <c r="V590" i="8" s="1"/>
  <c r="Y588" i="4"/>
  <c r="W590" i="8" s="1"/>
  <c r="T588" i="4"/>
  <c r="S590" i="8" s="1"/>
  <c r="X506" i="4"/>
  <c r="V508" i="8" s="1"/>
  <c r="S506" i="4"/>
  <c r="O508" i="8" s="1"/>
  <c r="T506" i="4"/>
  <c r="S508" i="8" s="1"/>
  <c r="AB506" i="4"/>
  <c r="R508" i="8" s="1"/>
  <c r="U506" i="4"/>
  <c r="Q508" i="8" s="1"/>
  <c r="V506" i="4"/>
  <c r="X508" i="8" s="1"/>
  <c r="Y506" i="4"/>
  <c r="W508" i="8" s="1"/>
  <c r="Z506" i="4"/>
  <c r="P508" i="8" s="1"/>
  <c r="R506" i="4"/>
  <c r="U508" i="8" s="1"/>
  <c r="AA506" i="4"/>
  <c r="T508" i="8" s="1"/>
  <c r="W506" i="4"/>
  <c r="Y508" i="8" s="1"/>
  <c r="X509" i="4"/>
  <c r="V511" i="8" s="1"/>
  <c r="Y509" i="4"/>
  <c r="W511" i="8" s="1"/>
  <c r="R509" i="4"/>
  <c r="U511" i="8" s="1"/>
  <c r="Z509" i="4"/>
  <c r="P511" i="8" s="1"/>
  <c r="AA509" i="4"/>
  <c r="T511" i="8" s="1"/>
  <c r="T509" i="4"/>
  <c r="S511" i="8" s="1"/>
  <c r="AB509" i="4"/>
  <c r="R511" i="8" s="1"/>
  <c r="U509" i="4"/>
  <c r="Q511" i="8" s="1"/>
  <c r="V509" i="4"/>
  <c r="X511" i="8" s="1"/>
  <c r="W509" i="4"/>
  <c r="Y511" i="8" s="1"/>
  <c r="S509" i="4"/>
  <c r="O511" i="8" s="1"/>
  <c r="AA512" i="4"/>
  <c r="T514" i="8" s="1"/>
  <c r="V512" i="4"/>
  <c r="X514" i="8" s="1"/>
  <c r="T512" i="4"/>
  <c r="S514" i="8" s="1"/>
  <c r="AB512" i="4"/>
  <c r="R514" i="8" s="1"/>
  <c r="U512" i="4"/>
  <c r="Q514" i="8" s="1"/>
  <c r="X512" i="4"/>
  <c r="V514" i="8" s="1"/>
  <c r="Y512" i="4"/>
  <c r="W514" i="8" s="1"/>
  <c r="R512" i="4"/>
  <c r="U514" i="8" s="1"/>
  <c r="S512" i="4"/>
  <c r="O514" i="8" s="1"/>
  <c r="W512" i="4"/>
  <c r="Y514" i="8" s="1"/>
  <c r="Z512" i="4"/>
  <c r="P514" i="8" s="1"/>
  <c r="AA515" i="4"/>
  <c r="T517" i="8" s="1"/>
  <c r="T515" i="4"/>
  <c r="S517" i="8" s="1"/>
  <c r="AB515" i="4"/>
  <c r="R517" i="8" s="1"/>
  <c r="U515" i="4"/>
  <c r="Q517" i="8" s="1"/>
  <c r="W515" i="4"/>
  <c r="Y517" i="8" s="1"/>
  <c r="X515" i="4"/>
  <c r="V517" i="8" s="1"/>
  <c r="Y515" i="4"/>
  <c r="W517" i="8" s="1"/>
  <c r="R515" i="4"/>
  <c r="U517" i="8" s="1"/>
  <c r="Z515" i="4"/>
  <c r="P517" i="8" s="1"/>
  <c r="S515" i="4"/>
  <c r="O517" i="8" s="1"/>
  <c r="V515" i="4"/>
  <c r="X517" i="8" s="1"/>
  <c r="S518" i="4"/>
  <c r="O520" i="8" s="1"/>
  <c r="W518" i="4"/>
  <c r="Y520" i="8" s="1"/>
  <c r="X518" i="4"/>
  <c r="V520" i="8" s="1"/>
  <c r="Y518" i="4"/>
  <c r="W520" i="8" s="1"/>
  <c r="R518" i="4"/>
  <c r="U520" i="8" s="1"/>
  <c r="Z518" i="4"/>
  <c r="P520" i="8" s="1"/>
  <c r="T518" i="4"/>
  <c r="S520" i="8" s="1"/>
  <c r="U518" i="4"/>
  <c r="Q520" i="8" s="1"/>
  <c r="AB518" i="4"/>
  <c r="R520" i="8" s="1"/>
  <c r="V518" i="4"/>
  <c r="X520" i="8" s="1"/>
  <c r="AA518" i="4"/>
  <c r="T520" i="8" s="1"/>
  <c r="Y521" i="4"/>
  <c r="W523" i="8" s="1"/>
  <c r="R521" i="4"/>
  <c r="U523" i="8" s="1"/>
  <c r="Z521" i="4"/>
  <c r="P523" i="8" s="1"/>
  <c r="S521" i="4"/>
  <c r="O523" i="8" s="1"/>
  <c r="T521" i="4"/>
  <c r="S523" i="8" s="1"/>
  <c r="AB521" i="4"/>
  <c r="R523" i="8" s="1"/>
  <c r="U521" i="4"/>
  <c r="Q523" i="8" s="1"/>
  <c r="V521" i="4"/>
  <c r="X523" i="8" s="1"/>
  <c r="W521" i="4"/>
  <c r="Y523" i="8" s="1"/>
  <c r="X521" i="4"/>
  <c r="V523" i="8" s="1"/>
  <c r="AA521" i="4"/>
  <c r="T523" i="8" s="1"/>
  <c r="U524" i="4"/>
  <c r="Q526" i="8" s="1"/>
  <c r="X524" i="4"/>
  <c r="V526" i="8" s="1"/>
  <c r="R524" i="4"/>
  <c r="U526" i="8" s="1"/>
  <c r="Z524" i="4"/>
  <c r="P526" i="8" s="1"/>
  <c r="S524" i="4"/>
  <c r="O526" i="8" s="1"/>
  <c r="T524" i="4"/>
  <c r="S526" i="8" s="1"/>
  <c r="AB524" i="4"/>
  <c r="R526" i="8" s="1"/>
  <c r="V524" i="4"/>
  <c r="X526" i="8" s="1"/>
  <c r="W524" i="4"/>
  <c r="Y526" i="8" s="1"/>
  <c r="Y524" i="4"/>
  <c r="W526" i="8" s="1"/>
  <c r="AA524" i="4"/>
  <c r="T526" i="8" s="1"/>
  <c r="R738" i="4"/>
  <c r="U740" i="8" s="1"/>
  <c r="V527" i="4"/>
  <c r="X529" i="8" s="1"/>
  <c r="W527" i="4"/>
  <c r="Y529" i="8" s="1"/>
  <c r="X527" i="4"/>
  <c r="V529" i="8" s="1"/>
  <c r="R527" i="4"/>
  <c r="U529" i="8" s="1"/>
  <c r="Z527" i="4"/>
  <c r="P529" i="8" s="1"/>
  <c r="S527" i="4"/>
  <c r="O529" i="8" s="1"/>
  <c r="AA527" i="4"/>
  <c r="T529" i="8" s="1"/>
  <c r="T527" i="4"/>
  <c r="S529" i="8" s="1"/>
  <c r="AB527" i="4"/>
  <c r="R529" i="8" s="1"/>
  <c r="Y527" i="4"/>
  <c r="W529" i="8" s="1"/>
  <c r="U527" i="4"/>
  <c r="Q529" i="8" s="1"/>
  <c r="S530" i="4"/>
  <c r="O532" i="8" s="1"/>
  <c r="AB530" i="4"/>
  <c r="R532" i="8" s="1"/>
  <c r="V530" i="4"/>
  <c r="X532" i="8" s="1"/>
  <c r="W530" i="4"/>
  <c r="Y532" i="8" s="1"/>
  <c r="X530" i="4"/>
  <c r="V532" i="8" s="1"/>
  <c r="R530" i="4"/>
  <c r="U532" i="8" s="1"/>
  <c r="AA530" i="4"/>
  <c r="T532" i="8" s="1"/>
  <c r="Z530" i="4"/>
  <c r="P532" i="8" s="1"/>
  <c r="T530" i="4"/>
  <c r="S532" i="8" s="1"/>
  <c r="Y530" i="4"/>
  <c r="W532" i="8" s="1"/>
  <c r="U530" i="4"/>
  <c r="Q532" i="8" s="1"/>
  <c r="S533" i="4"/>
  <c r="O535" i="8" s="1"/>
  <c r="AA533" i="4"/>
  <c r="T535" i="8" s="1"/>
  <c r="T533" i="4"/>
  <c r="S535" i="8" s="1"/>
  <c r="U533" i="4"/>
  <c r="Q535" i="8" s="1"/>
  <c r="V533" i="4"/>
  <c r="X535" i="8" s="1"/>
  <c r="W533" i="4"/>
  <c r="Y535" i="8" s="1"/>
  <c r="X533" i="4"/>
  <c r="V535" i="8" s="1"/>
  <c r="Y533" i="4"/>
  <c r="W535" i="8" s="1"/>
  <c r="R533" i="4"/>
  <c r="U535" i="8" s="1"/>
  <c r="AB533" i="4"/>
  <c r="R535" i="8" s="1"/>
  <c r="V536" i="4"/>
  <c r="X538" i="8" s="1"/>
  <c r="R536" i="4"/>
  <c r="U538" i="8" s="1"/>
  <c r="AB536" i="4"/>
  <c r="R538" i="8" s="1"/>
  <c r="U536" i="4"/>
  <c r="Q538" i="8" s="1"/>
  <c r="W536" i="4"/>
  <c r="Y538" i="8" s="1"/>
  <c r="Y536" i="4"/>
  <c r="W538" i="8" s="1"/>
  <c r="Z536" i="4"/>
  <c r="P538" i="8" s="1"/>
  <c r="AA536" i="4"/>
  <c r="T538" i="8" s="1"/>
  <c r="T536" i="4"/>
  <c r="S538" i="8" s="1"/>
  <c r="X536" i="4"/>
  <c r="V538" i="8" s="1"/>
  <c r="S536" i="4"/>
  <c r="O538" i="8" s="1"/>
  <c r="V539" i="4"/>
  <c r="X541" i="8" s="1"/>
  <c r="W539" i="4"/>
  <c r="Y541" i="8" s="1"/>
  <c r="X539" i="4"/>
  <c r="V541" i="8" s="1"/>
  <c r="Y539" i="4"/>
  <c r="W541" i="8" s="1"/>
  <c r="R539" i="4"/>
  <c r="U541" i="8" s="1"/>
  <c r="Z539" i="4"/>
  <c r="P541" i="8" s="1"/>
  <c r="S539" i="4"/>
  <c r="O541" i="8" s="1"/>
  <c r="AA539" i="4"/>
  <c r="T541" i="8" s="1"/>
  <c r="T539" i="4"/>
  <c r="S541" i="8" s="1"/>
  <c r="AB539" i="4"/>
  <c r="R541" i="8" s="1"/>
  <c r="U539" i="4"/>
  <c r="Q541" i="8" s="1"/>
  <c r="S542" i="4"/>
  <c r="O544" i="8" s="1"/>
  <c r="U542" i="4"/>
  <c r="Q544" i="8" s="1"/>
  <c r="R542" i="4"/>
  <c r="U544" i="8" s="1"/>
  <c r="Z542" i="4"/>
  <c r="P544" i="8" s="1"/>
  <c r="AA542" i="4"/>
  <c r="T544" i="8" s="1"/>
  <c r="AB542" i="4"/>
  <c r="R544" i="8" s="1"/>
  <c r="W542" i="4"/>
  <c r="Y544" i="8" s="1"/>
  <c r="V542" i="4"/>
  <c r="X544" i="8" s="1"/>
  <c r="X542" i="4"/>
  <c r="V544" i="8" s="1"/>
  <c r="T542" i="4"/>
  <c r="S544" i="8" s="1"/>
  <c r="Y542" i="4"/>
  <c r="W544" i="8" s="1"/>
  <c r="AA545" i="4"/>
  <c r="T547" i="8" s="1"/>
  <c r="T545" i="4"/>
  <c r="S547" i="8" s="1"/>
  <c r="AB545" i="4"/>
  <c r="R547" i="8" s="1"/>
  <c r="U545" i="4"/>
  <c r="Q547" i="8" s="1"/>
  <c r="W545" i="4"/>
  <c r="Y547" i="8" s="1"/>
  <c r="X545" i="4"/>
  <c r="V547" i="8" s="1"/>
  <c r="Y545" i="4"/>
  <c r="W547" i="8" s="1"/>
  <c r="R545" i="4"/>
  <c r="U547" i="8" s="1"/>
  <c r="Z545" i="4"/>
  <c r="P547" i="8" s="1"/>
  <c r="S545" i="4"/>
  <c r="O547" i="8" s="1"/>
  <c r="V545" i="4"/>
  <c r="X547" i="8" s="1"/>
  <c r="X548" i="4"/>
  <c r="V550" i="8" s="1"/>
  <c r="T548" i="4"/>
  <c r="S550" i="8" s="1"/>
  <c r="AA548" i="4"/>
  <c r="T550" i="8" s="1"/>
  <c r="AB548" i="4"/>
  <c r="R550" i="8" s="1"/>
  <c r="U548" i="4"/>
  <c r="Q550" i="8" s="1"/>
  <c r="V548" i="4"/>
  <c r="X550" i="8" s="1"/>
  <c r="Z548" i="4"/>
  <c r="P550" i="8" s="1"/>
  <c r="Y548" i="4"/>
  <c r="W550" i="8" s="1"/>
  <c r="S548" i="4"/>
  <c r="O550" i="8" s="1"/>
  <c r="R548" i="4"/>
  <c r="U550" i="8" s="1"/>
  <c r="W548" i="4"/>
  <c r="Y550" i="8" s="1"/>
  <c r="S551" i="4"/>
  <c r="O553" i="8" s="1"/>
  <c r="T551" i="4"/>
  <c r="S553" i="8" s="1"/>
  <c r="U551" i="4"/>
  <c r="Q553" i="8" s="1"/>
  <c r="W551" i="4"/>
  <c r="Y553" i="8" s="1"/>
  <c r="Y551" i="4"/>
  <c r="W553" i="8" s="1"/>
  <c r="AA551" i="4"/>
  <c r="T553" i="8" s="1"/>
  <c r="AB551" i="4"/>
  <c r="R553" i="8" s="1"/>
  <c r="V551" i="4"/>
  <c r="X553" i="8" s="1"/>
  <c r="R551" i="4"/>
  <c r="U553" i="8" s="1"/>
  <c r="Z551" i="4"/>
  <c r="P553" i="8" s="1"/>
  <c r="X551" i="4"/>
  <c r="V553" i="8" s="1"/>
  <c r="AB554" i="4"/>
  <c r="R556" i="8" s="1"/>
  <c r="U554" i="4"/>
  <c r="Q556" i="8" s="1"/>
  <c r="R554" i="4"/>
  <c r="U556" i="8" s="1"/>
  <c r="S554" i="4"/>
  <c r="O556" i="8" s="1"/>
  <c r="T554" i="4"/>
  <c r="S556" i="8" s="1"/>
  <c r="W554" i="4"/>
  <c r="Y556" i="8" s="1"/>
  <c r="Z554" i="4"/>
  <c r="P556" i="8" s="1"/>
  <c r="X554" i="4"/>
  <c r="V556" i="8" s="1"/>
  <c r="AA554" i="4"/>
  <c r="T556" i="8" s="1"/>
  <c r="V554" i="4"/>
  <c r="X556" i="8" s="1"/>
  <c r="Y554" i="4"/>
  <c r="W556" i="8" s="1"/>
  <c r="AB557" i="4"/>
  <c r="R559" i="8" s="1"/>
  <c r="U557" i="4"/>
  <c r="Q559" i="8" s="1"/>
  <c r="V557" i="4"/>
  <c r="X559" i="8" s="1"/>
  <c r="W557" i="4"/>
  <c r="Y559" i="8" s="1"/>
  <c r="Y557" i="4"/>
  <c r="W559" i="8" s="1"/>
  <c r="R557" i="4"/>
  <c r="U559" i="8" s="1"/>
  <c r="Z557" i="4"/>
  <c r="P559" i="8" s="1"/>
  <c r="S557" i="4"/>
  <c r="O559" i="8" s="1"/>
  <c r="AA557" i="4"/>
  <c r="T559" i="8" s="1"/>
  <c r="T557" i="4"/>
  <c r="S559" i="8" s="1"/>
  <c r="R560" i="4"/>
  <c r="U562" i="8" s="1"/>
  <c r="AA560" i="4"/>
  <c r="T562" i="8" s="1"/>
  <c r="V560" i="4"/>
  <c r="X562" i="8" s="1"/>
  <c r="W560" i="4"/>
  <c r="Y562" i="8" s="1"/>
  <c r="X560" i="4"/>
  <c r="V562" i="8" s="1"/>
  <c r="Z560" i="4"/>
  <c r="P562" i="8" s="1"/>
  <c r="S560" i="4"/>
  <c r="O562" i="8" s="1"/>
  <c r="AB560" i="4"/>
  <c r="R562" i="8" s="1"/>
  <c r="U560" i="4"/>
  <c r="Q562" i="8" s="1"/>
  <c r="Y560" i="4"/>
  <c r="W562" i="8" s="1"/>
  <c r="T560" i="4"/>
  <c r="S562" i="8" s="1"/>
  <c r="R563" i="4"/>
  <c r="U565" i="8" s="1"/>
  <c r="Z563" i="4"/>
  <c r="P565" i="8" s="1"/>
  <c r="S563" i="4"/>
  <c r="O565" i="8" s="1"/>
  <c r="T563" i="4"/>
  <c r="S565" i="8" s="1"/>
  <c r="AB563" i="4"/>
  <c r="R565" i="8" s="1"/>
  <c r="U563" i="4"/>
  <c r="Q565" i="8" s="1"/>
  <c r="V563" i="4"/>
  <c r="X565" i="8" s="1"/>
  <c r="W563" i="4"/>
  <c r="Y565" i="8" s="1"/>
  <c r="X563" i="4"/>
  <c r="V565" i="8" s="1"/>
  <c r="Y563" i="4"/>
  <c r="W565" i="8" s="1"/>
  <c r="AA563" i="4"/>
  <c r="T565" i="8" s="1"/>
  <c r="U566" i="4"/>
  <c r="Q568" i="8" s="1"/>
  <c r="Y566" i="4"/>
  <c r="W568" i="8" s="1"/>
  <c r="R566" i="4"/>
  <c r="U568" i="8" s="1"/>
  <c r="S566" i="4"/>
  <c r="O568" i="8" s="1"/>
  <c r="AA566" i="4"/>
  <c r="T568" i="8" s="1"/>
  <c r="T566" i="4"/>
  <c r="S568" i="8" s="1"/>
  <c r="V566" i="4"/>
  <c r="X568" i="8" s="1"/>
  <c r="X566" i="4"/>
  <c r="V568" i="8" s="1"/>
  <c r="W566" i="4"/>
  <c r="Y568" i="8" s="1"/>
  <c r="AB566" i="4"/>
  <c r="R568" i="8" s="1"/>
  <c r="Z566" i="4"/>
  <c r="P568" i="8" s="1"/>
  <c r="V569" i="4"/>
  <c r="X571" i="8" s="1"/>
  <c r="W569" i="4"/>
  <c r="Y571" i="8" s="1"/>
  <c r="X569" i="4"/>
  <c r="V571" i="8" s="1"/>
  <c r="R569" i="4"/>
  <c r="U571" i="8" s="1"/>
  <c r="Z569" i="4"/>
  <c r="P571" i="8" s="1"/>
  <c r="S569" i="4"/>
  <c r="O571" i="8" s="1"/>
  <c r="AA569" i="4"/>
  <c r="T571" i="8" s="1"/>
  <c r="T569" i="4"/>
  <c r="S571" i="8" s="1"/>
  <c r="AB569" i="4"/>
  <c r="R571" i="8" s="1"/>
  <c r="U569" i="4"/>
  <c r="Q571" i="8" s="1"/>
  <c r="Y569" i="4"/>
  <c r="W571" i="8" s="1"/>
  <c r="S572" i="4"/>
  <c r="O574" i="8" s="1"/>
  <c r="U572" i="4"/>
  <c r="Q574" i="8" s="1"/>
  <c r="AA572" i="4"/>
  <c r="T574" i="8" s="1"/>
  <c r="T572" i="4"/>
  <c r="S574" i="8" s="1"/>
  <c r="AB572" i="4"/>
  <c r="R574" i="8" s="1"/>
  <c r="X572" i="4"/>
  <c r="V574" i="8" s="1"/>
  <c r="R572" i="4"/>
  <c r="U574" i="8" s="1"/>
  <c r="W572" i="4"/>
  <c r="Y574" i="8" s="1"/>
  <c r="Z572" i="4"/>
  <c r="P574" i="8" s="1"/>
  <c r="V572" i="4"/>
  <c r="X574" i="8" s="1"/>
  <c r="Y572" i="4"/>
  <c r="W574" i="8" s="1"/>
  <c r="AA575" i="4"/>
  <c r="T577" i="8" s="1"/>
  <c r="T575" i="4"/>
  <c r="S577" i="8" s="1"/>
  <c r="AB575" i="4"/>
  <c r="R577" i="8" s="1"/>
  <c r="U575" i="4"/>
  <c r="Q577" i="8" s="1"/>
  <c r="V575" i="4"/>
  <c r="X577" i="8" s="1"/>
  <c r="W575" i="4"/>
  <c r="Y577" i="8" s="1"/>
  <c r="X575" i="4"/>
  <c r="V577" i="8" s="1"/>
  <c r="Y575" i="4"/>
  <c r="W577" i="8" s="1"/>
  <c r="R575" i="4"/>
  <c r="U577" i="8" s="1"/>
  <c r="Z575" i="4"/>
  <c r="P577" i="8" s="1"/>
  <c r="S575" i="4"/>
  <c r="O577" i="8" s="1"/>
  <c r="X578" i="4"/>
  <c r="V580" i="8" s="1"/>
  <c r="S578" i="4"/>
  <c r="O580" i="8" s="1"/>
  <c r="U578" i="4"/>
  <c r="Q580" i="8" s="1"/>
  <c r="V578" i="4"/>
  <c r="X580" i="8" s="1"/>
  <c r="Y578" i="4"/>
  <c r="W580" i="8" s="1"/>
  <c r="R578" i="4"/>
  <c r="U580" i="8" s="1"/>
  <c r="Z578" i="4"/>
  <c r="P580" i="8" s="1"/>
  <c r="T578" i="4"/>
  <c r="S580" i="8" s="1"/>
  <c r="AB578" i="4"/>
  <c r="R580" i="8" s="1"/>
  <c r="AA578" i="4"/>
  <c r="T580" i="8" s="1"/>
  <c r="W578" i="4"/>
  <c r="Y580" i="8" s="1"/>
  <c r="X581" i="4"/>
  <c r="V583" i="8" s="1"/>
  <c r="Y581" i="4"/>
  <c r="W583" i="8" s="1"/>
  <c r="R581" i="4"/>
  <c r="U583" i="8" s="1"/>
  <c r="Z581" i="4"/>
  <c r="P583" i="8" s="1"/>
  <c r="S581" i="4"/>
  <c r="O583" i="8" s="1"/>
  <c r="T581" i="4"/>
  <c r="S583" i="8" s="1"/>
  <c r="AB581" i="4"/>
  <c r="R583" i="8" s="1"/>
  <c r="U581" i="4"/>
  <c r="Q583" i="8" s="1"/>
  <c r="V581" i="4"/>
  <c r="X583" i="8" s="1"/>
  <c r="W581" i="4"/>
  <c r="Y583" i="8" s="1"/>
  <c r="AA581" i="4"/>
  <c r="T583" i="8" s="1"/>
  <c r="AA584" i="4"/>
  <c r="T586" i="8" s="1"/>
  <c r="V584" i="4"/>
  <c r="X586" i="8" s="1"/>
  <c r="X584" i="4"/>
  <c r="V586" i="8" s="1"/>
  <c r="Y584" i="4"/>
  <c r="W586" i="8" s="1"/>
  <c r="R584" i="4"/>
  <c r="U586" i="8" s="1"/>
  <c r="T584" i="4"/>
  <c r="S586" i="8" s="1"/>
  <c r="U584" i="4"/>
  <c r="Q586" i="8" s="1"/>
  <c r="S584" i="4"/>
  <c r="O586" i="8" s="1"/>
  <c r="W584" i="4"/>
  <c r="Y586" i="8" s="1"/>
  <c r="Z584" i="4"/>
  <c r="P586" i="8" s="1"/>
  <c r="AB584" i="4"/>
  <c r="R586" i="8" s="1"/>
  <c r="AA587" i="4"/>
  <c r="T589" i="8" s="1"/>
  <c r="T587" i="4"/>
  <c r="S589" i="8" s="1"/>
  <c r="AB587" i="4"/>
  <c r="R589" i="8" s="1"/>
  <c r="U587" i="4"/>
  <c r="Q589" i="8" s="1"/>
  <c r="W587" i="4"/>
  <c r="Y589" i="8" s="1"/>
  <c r="X587" i="4"/>
  <c r="V589" i="8" s="1"/>
  <c r="Y587" i="4"/>
  <c r="W589" i="8" s="1"/>
  <c r="R587" i="4"/>
  <c r="U589" i="8" s="1"/>
  <c r="Z587" i="4"/>
  <c r="P589" i="8" s="1"/>
  <c r="S587" i="4"/>
  <c r="O589" i="8" s="1"/>
  <c r="V587" i="4"/>
  <c r="X589" i="8" s="1"/>
  <c r="S590" i="4"/>
  <c r="O592" i="8" s="1"/>
  <c r="U590" i="4"/>
  <c r="Q592" i="8" s="1"/>
  <c r="Y590" i="4"/>
  <c r="W592" i="8" s="1"/>
  <c r="R590" i="4"/>
  <c r="U592" i="8" s="1"/>
  <c r="AA590" i="4"/>
  <c r="T592" i="8" s="1"/>
  <c r="T590" i="4"/>
  <c r="S592" i="8" s="1"/>
  <c r="AB590" i="4"/>
  <c r="R592" i="8" s="1"/>
  <c r="W590" i="4"/>
  <c r="Y592" i="8" s="1"/>
  <c r="X590" i="4"/>
  <c r="V592" i="8" s="1"/>
  <c r="V590" i="4"/>
  <c r="X592" i="8" s="1"/>
  <c r="Z590" i="4"/>
  <c r="P592" i="8" s="1"/>
  <c r="R593" i="4"/>
  <c r="U595" i="8" s="1"/>
  <c r="Z593" i="4"/>
  <c r="P595" i="8" s="1"/>
  <c r="S593" i="4"/>
  <c r="O595" i="8" s="1"/>
  <c r="AA593" i="4"/>
  <c r="T595" i="8" s="1"/>
  <c r="AB593" i="4"/>
  <c r="R595" i="8" s="1"/>
  <c r="U593" i="4"/>
  <c r="Q595" i="8" s="1"/>
  <c r="V593" i="4"/>
  <c r="X595" i="8" s="1"/>
  <c r="W593" i="4"/>
  <c r="Y595" i="8" s="1"/>
  <c r="X593" i="4"/>
  <c r="V595" i="8" s="1"/>
  <c r="Y593" i="4"/>
  <c r="W595" i="8" s="1"/>
  <c r="U596" i="4"/>
  <c r="Q598" i="8" s="1"/>
  <c r="X596" i="4"/>
  <c r="V598" i="8" s="1"/>
  <c r="S596" i="4"/>
  <c r="O598" i="8" s="1"/>
  <c r="Z596" i="4"/>
  <c r="P598" i="8" s="1"/>
  <c r="AA596" i="4"/>
  <c r="T598" i="8" s="1"/>
  <c r="T596" i="4"/>
  <c r="S598" i="8" s="1"/>
  <c r="V596" i="4"/>
  <c r="X598" i="8" s="1"/>
  <c r="Y596" i="4"/>
  <c r="W598" i="8" s="1"/>
  <c r="R596" i="4"/>
  <c r="U598" i="8" s="1"/>
  <c r="AB596" i="4"/>
  <c r="R598" i="8" s="1"/>
  <c r="W596" i="4"/>
  <c r="Y598" i="8" s="1"/>
  <c r="V599" i="4"/>
  <c r="X601" i="8" s="1"/>
  <c r="W599" i="4"/>
  <c r="Y601" i="8" s="1"/>
  <c r="X599" i="4"/>
  <c r="V601" i="8" s="1"/>
  <c r="Y599" i="4"/>
  <c r="W601" i="8" s="1"/>
  <c r="Z599" i="4"/>
  <c r="P601" i="8" s="1"/>
  <c r="S599" i="4"/>
  <c r="O601" i="8" s="1"/>
  <c r="AA599" i="4"/>
  <c r="T601" i="8" s="1"/>
  <c r="T599" i="4"/>
  <c r="S601" i="8" s="1"/>
  <c r="AB599" i="4"/>
  <c r="R601" i="8" s="1"/>
  <c r="U599" i="4"/>
  <c r="Q601" i="8" s="1"/>
  <c r="R599" i="4"/>
  <c r="U601" i="8" s="1"/>
  <c r="S602" i="4"/>
  <c r="O604" i="8" s="1"/>
  <c r="X602" i="4"/>
  <c r="V604" i="8" s="1"/>
  <c r="AB602" i="4"/>
  <c r="R604" i="8" s="1"/>
  <c r="U602" i="4"/>
  <c r="Q604" i="8" s="1"/>
  <c r="V602" i="4"/>
  <c r="X604" i="8" s="1"/>
  <c r="W602" i="4"/>
  <c r="Y604" i="8" s="1"/>
  <c r="R602" i="4"/>
  <c r="U604" i="8" s="1"/>
  <c r="AA602" i="4"/>
  <c r="T604" i="8" s="1"/>
  <c r="Z602" i="4"/>
  <c r="P604" i="8" s="1"/>
  <c r="T602" i="4"/>
  <c r="S604" i="8" s="1"/>
  <c r="Y602" i="4"/>
  <c r="W604" i="8" s="1"/>
  <c r="AA605" i="4"/>
  <c r="T607" i="8" s="1"/>
  <c r="T605" i="4"/>
  <c r="S607" i="8" s="1"/>
  <c r="AB605" i="4"/>
  <c r="R607" i="8" s="1"/>
  <c r="V605" i="4"/>
  <c r="X607" i="8" s="1"/>
  <c r="W605" i="4"/>
  <c r="Y607" i="8" s="1"/>
  <c r="X605" i="4"/>
  <c r="V607" i="8" s="1"/>
  <c r="Y605" i="4"/>
  <c r="W607" i="8" s="1"/>
  <c r="R605" i="4"/>
  <c r="U607" i="8" s="1"/>
  <c r="Z605" i="4"/>
  <c r="P607" i="8" s="1"/>
  <c r="S605" i="4"/>
  <c r="O607" i="8" s="1"/>
  <c r="U605" i="4"/>
  <c r="Q607" i="8" s="1"/>
  <c r="V608" i="4"/>
  <c r="X610" i="8" s="1"/>
  <c r="R608" i="4"/>
  <c r="U610" i="8" s="1"/>
  <c r="AA608" i="4"/>
  <c r="T610" i="8" s="1"/>
  <c r="S608" i="4"/>
  <c r="O610" i="8" s="1"/>
  <c r="T608" i="4"/>
  <c r="S610" i="8" s="1"/>
  <c r="AB608" i="4"/>
  <c r="R610" i="8" s="1"/>
  <c r="W608" i="4"/>
  <c r="Y610" i="8" s="1"/>
  <c r="X608" i="4"/>
  <c r="V610" i="8" s="1"/>
  <c r="Y608" i="4"/>
  <c r="W610" i="8" s="1"/>
  <c r="U608" i="4"/>
  <c r="Q610" i="8" s="1"/>
  <c r="Z608" i="4"/>
  <c r="P610" i="8" s="1"/>
  <c r="X618" i="4"/>
  <c r="V620" i="8" s="1"/>
  <c r="S618" i="4"/>
  <c r="O620" i="8" s="1"/>
  <c r="Z618" i="4"/>
  <c r="P620" i="8" s="1"/>
  <c r="AA618" i="4"/>
  <c r="T620" i="8" s="1"/>
  <c r="T618" i="4"/>
  <c r="S620" i="8" s="1"/>
  <c r="V618" i="4"/>
  <c r="X620" i="8" s="1"/>
  <c r="Y618" i="4"/>
  <c r="W620" i="8" s="1"/>
  <c r="W618" i="4"/>
  <c r="Y620" i="8" s="1"/>
  <c r="R618" i="4"/>
  <c r="U620" i="8" s="1"/>
  <c r="AB618" i="4"/>
  <c r="R620" i="8" s="1"/>
  <c r="U618" i="4"/>
  <c r="Q620" i="8" s="1"/>
  <c r="Y630" i="4"/>
  <c r="W632" i="8" s="1"/>
  <c r="AA630" i="4"/>
  <c r="T632" i="8" s="1"/>
  <c r="V630" i="4"/>
  <c r="X632" i="8" s="1"/>
  <c r="U630" i="4"/>
  <c r="Q632" i="8" s="1"/>
  <c r="W630" i="4"/>
  <c r="Y632" i="8" s="1"/>
  <c r="X630" i="4"/>
  <c r="V632" i="8" s="1"/>
  <c r="Z630" i="4"/>
  <c r="P632" i="8" s="1"/>
  <c r="T630" i="4"/>
  <c r="S632" i="8" s="1"/>
  <c r="R630" i="4"/>
  <c r="U632" i="8" s="1"/>
  <c r="AB630" i="4"/>
  <c r="R632" i="8" s="1"/>
  <c r="S630" i="4"/>
  <c r="O632" i="8" s="1"/>
  <c r="W642" i="4"/>
  <c r="Y644" i="8" s="1"/>
  <c r="S642" i="4"/>
  <c r="O644" i="8" s="1"/>
  <c r="AB654" i="4"/>
  <c r="R656" i="8" s="1"/>
  <c r="Z654" i="4"/>
  <c r="P656" i="8" s="1"/>
  <c r="V654" i="4"/>
  <c r="X656" i="8" s="1"/>
  <c r="Y654" i="4"/>
  <c r="W656" i="8" s="1"/>
  <c r="T654" i="4"/>
  <c r="S656" i="8" s="1"/>
  <c r="R654" i="4"/>
  <c r="U656" i="8" s="1"/>
  <c r="AA654" i="4"/>
  <c r="T656" i="8" s="1"/>
  <c r="W654" i="4"/>
  <c r="Y656" i="8" s="1"/>
  <c r="S654" i="4"/>
  <c r="O656" i="8" s="1"/>
  <c r="U654" i="4"/>
  <c r="Q656" i="8" s="1"/>
  <c r="X654" i="4"/>
  <c r="V656" i="8" s="1"/>
  <c r="AB666" i="4"/>
  <c r="R668" i="8" s="1"/>
  <c r="W666" i="4"/>
  <c r="Y668" i="8" s="1"/>
  <c r="Z666" i="4"/>
  <c r="P668" i="8" s="1"/>
  <c r="R666" i="4"/>
  <c r="U668" i="8" s="1"/>
  <c r="S666" i="4"/>
  <c r="O668" i="8" s="1"/>
  <c r="AA666" i="4"/>
  <c r="T668" i="8" s="1"/>
  <c r="U666" i="4"/>
  <c r="Q668" i="8" s="1"/>
  <c r="V666" i="4"/>
  <c r="X668" i="8" s="1"/>
  <c r="X666" i="4"/>
  <c r="V668" i="8" s="1"/>
  <c r="T666" i="4"/>
  <c r="S668" i="8" s="1"/>
  <c r="Y666" i="4"/>
  <c r="W668" i="8" s="1"/>
  <c r="X678" i="4"/>
  <c r="V680" i="8" s="1"/>
  <c r="S678" i="4"/>
  <c r="O680" i="8" s="1"/>
  <c r="V690" i="4"/>
  <c r="X692" i="8" s="1"/>
  <c r="U702" i="4"/>
  <c r="Q704" i="8" s="1"/>
  <c r="U714" i="4"/>
  <c r="Q716" i="8" s="1"/>
  <c r="U726" i="4"/>
  <c r="Q728" i="8" s="1"/>
  <c r="Z533" i="4"/>
  <c r="P535" i="8" s="1"/>
  <c r="X557" i="4"/>
  <c r="V559" i="8" s="1"/>
  <c r="Y698" i="4"/>
  <c r="W700" i="8" s="1"/>
  <c r="AA710" i="4"/>
  <c r="T712" i="8" s="1"/>
  <c r="W722" i="4"/>
  <c r="Y724" i="8" s="1"/>
  <c r="X698" i="4"/>
  <c r="V700" i="8" s="1"/>
  <c r="S710" i="4"/>
  <c r="O712" i="8" s="1"/>
  <c r="W698" i="4"/>
  <c r="Y700" i="8" s="1"/>
  <c r="V722" i="4"/>
  <c r="X724" i="8" s="1"/>
  <c r="R710" i="4"/>
  <c r="U712" i="8" s="1"/>
  <c r="U722" i="4"/>
  <c r="Q724" i="8" s="1"/>
  <c r="V698" i="4"/>
  <c r="X700" i="8" s="1"/>
  <c r="Z710" i="4"/>
  <c r="P712" i="8" s="1"/>
  <c r="AB722" i="4"/>
  <c r="R724" i="8" s="1"/>
  <c r="U698" i="4"/>
  <c r="Q700" i="8" s="1"/>
  <c r="Y710" i="4"/>
  <c r="W712" i="8" s="1"/>
  <c r="T722" i="4"/>
  <c r="S724" i="8" s="1"/>
  <c r="AB698" i="4"/>
  <c r="R700" i="8" s="1"/>
  <c r="X710" i="4"/>
  <c r="V712" i="8" s="1"/>
  <c r="AA722" i="4"/>
  <c r="T724" i="8" s="1"/>
  <c r="T750" i="4"/>
  <c r="S752" i="8" s="1"/>
  <c r="S774" i="4"/>
  <c r="O776" i="8" s="1"/>
  <c r="T786" i="4"/>
  <c r="S788" i="8" s="1"/>
  <c r="T798" i="4"/>
  <c r="S800" i="8" s="1"/>
  <c r="Y810" i="4"/>
  <c r="W812" i="8" s="1"/>
  <c r="Z846" i="4"/>
  <c r="P848" i="8" s="1"/>
  <c r="S858" i="4"/>
  <c r="O860" i="8" s="1"/>
  <c r="X870" i="4"/>
  <c r="V872" i="8" s="1"/>
  <c r="V870" i="4"/>
  <c r="X872" i="8" s="1"/>
  <c r="AB882" i="4"/>
  <c r="R884" i="8" s="1"/>
  <c r="V882" i="4"/>
  <c r="X884" i="8" s="1"/>
  <c r="R882" i="4"/>
  <c r="U884" i="8" s="1"/>
  <c r="Y882" i="4"/>
  <c r="W884" i="8" s="1"/>
  <c r="S882" i="4"/>
  <c r="O884" i="8" s="1"/>
  <c r="AA882" i="4"/>
  <c r="T884" i="8" s="1"/>
  <c r="T882" i="4"/>
  <c r="S884" i="8" s="1"/>
  <c r="X882" i="4"/>
  <c r="V884" i="8" s="1"/>
  <c r="Z882" i="4"/>
  <c r="P884" i="8" s="1"/>
  <c r="U882" i="4"/>
  <c r="Q884" i="8" s="1"/>
  <c r="W882" i="4"/>
  <c r="Y884" i="8" s="1"/>
  <c r="T954" i="4"/>
  <c r="S956" i="8" s="1"/>
  <c r="V954" i="4"/>
  <c r="X956" i="8" s="1"/>
  <c r="U954" i="4"/>
  <c r="Q956" i="8" s="1"/>
  <c r="Y954" i="4"/>
  <c r="W956" i="8" s="1"/>
  <c r="AA954" i="4"/>
  <c r="T956" i="8" s="1"/>
  <c r="AB954" i="4"/>
  <c r="R956" i="8" s="1"/>
  <c r="X954" i="4"/>
  <c r="V956" i="8" s="1"/>
  <c r="Z954" i="4"/>
  <c r="P956" i="8" s="1"/>
  <c r="S954" i="4"/>
  <c r="O956" i="8" s="1"/>
  <c r="W954" i="4"/>
  <c r="Y956" i="8" s="1"/>
  <c r="R954" i="4"/>
  <c r="U956" i="8" s="1"/>
  <c r="T966" i="4"/>
  <c r="S968" i="8" s="1"/>
  <c r="Z966" i="4"/>
  <c r="P968" i="8" s="1"/>
  <c r="R966" i="4"/>
  <c r="U968" i="8" s="1"/>
  <c r="U966" i="4"/>
  <c r="Q968" i="8" s="1"/>
  <c r="AB966" i="4"/>
  <c r="R968" i="8" s="1"/>
  <c r="AA966" i="4"/>
  <c r="T968" i="8" s="1"/>
  <c r="S966" i="4"/>
  <c r="O968" i="8" s="1"/>
  <c r="V966" i="4"/>
  <c r="X968" i="8" s="1"/>
  <c r="Y966" i="4"/>
  <c r="W968" i="8" s="1"/>
  <c r="X966" i="4"/>
  <c r="V968" i="8" s="1"/>
  <c r="W966" i="4"/>
  <c r="Y968" i="8" s="1"/>
  <c r="X978" i="4"/>
  <c r="V980" i="8" s="1"/>
  <c r="S978" i="4"/>
  <c r="O980" i="8" s="1"/>
  <c r="AB978" i="4"/>
  <c r="R980" i="8" s="1"/>
  <c r="V978" i="4"/>
  <c r="X980" i="8" s="1"/>
  <c r="T978" i="4"/>
  <c r="S980" i="8" s="1"/>
  <c r="U978" i="4"/>
  <c r="Q980" i="8" s="1"/>
  <c r="W611" i="4"/>
  <c r="Y613" i="8" s="1"/>
  <c r="X611" i="4"/>
  <c r="V613" i="8" s="1"/>
  <c r="Y611" i="4"/>
  <c r="W613" i="8" s="1"/>
  <c r="Z611" i="4"/>
  <c r="P613" i="8" s="1"/>
  <c r="S611" i="4"/>
  <c r="O613" i="8" s="1"/>
  <c r="AA611" i="4"/>
  <c r="T613" i="8" s="1"/>
  <c r="T611" i="4"/>
  <c r="S613" i="8" s="1"/>
  <c r="AB611" i="4"/>
  <c r="R613" i="8" s="1"/>
  <c r="U611" i="4"/>
  <c r="Q613" i="8" s="1"/>
  <c r="V611" i="4"/>
  <c r="X613" i="8" s="1"/>
  <c r="T623" i="4"/>
  <c r="S625" i="8" s="1"/>
  <c r="AB623" i="4"/>
  <c r="R625" i="8" s="1"/>
  <c r="U623" i="4"/>
  <c r="Q625" i="8" s="1"/>
  <c r="W623" i="4"/>
  <c r="Y625" i="8" s="1"/>
  <c r="X623" i="4"/>
  <c r="V625" i="8" s="1"/>
  <c r="Y623" i="4"/>
  <c r="W625" i="8" s="1"/>
  <c r="R623" i="4"/>
  <c r="U625" i="8" s="1"/>
  <c r="Z623" i="4"/>
  <c r="P625" i="8" s="1"/>
  <c r="S623" i="4"/>
  <c r="O625" i="8" s="1"/>
  <c r="AA623" i="4"/>
  <c r="T625" i="8" s="1"/>
  <c r="T635" i="4"/>
  <c r="S637" i="8" s="1"/>
  <c r="U635" i="4"/>
  <c r="Q637" i="8" s="1"/>
  <c r="V635" i="4"/>
  <c r="X637" i="8" s="1"/>
  <c r="Y635" i="4"/>
  <c r="W637" i="8" s="1"/>
  <c r="R635" i="4"/>
  <c r="U637" i="8" s="1"/>
  <c r="Z635" i="4"/>
  <c r="P637" i="8" s="1"/>
  <c r="S635" i="4"/>
  <c r="O637" i="8" s="1"/>
  <c r="V647" i="4"/>
  <c r="X649" i="8" s="1"/>
  <c r="W647" i="4"/>
  <c r="Y649" i="8" s="1"/>
  <c r="X647" i="4"/>
  <c r="V649" i="8" s="1"/>
  <c r="Y647" i="4"/>
  <c r="W649" i="8" s="1"/>
  <c r="Z647" i="4"/>
  <c r="P649" i="8" s="1"/>
  <c r="S647" i="4"/>
  <c r="O649" i="8" s="1"/>
  <c r="AA647" i="4"/>
  <c r="T649" i="8" s="1"/>
  <c r="T647" i="4"/>
  <c r="S649" i="8" s="1"/>
  <c r="AB647" i="4"/>
  <c r="R649" i="8" s="1"/>
  <c r="U647" i="4"/>
  <c r="Q649" i="8" s="1"/>
  <c r="T659" i="4"/>
  <c r="S661" i="8" s="1"/>
  <c r="W659" i="4"/>
  <c r="Y661" i="8" s="1"/>
  <c r="Y659" i="4"/>
  <c r="W661" i="8" s="1"/>
  <c r="Z659" i="4"/>
  <c r="P661" i="8" s="1"/>
  <c r="S659" i="4"/>
  <c r="O661" i="8" s="1"/>
  <c r="AA659" i="4"/>
  <c r="T661" i="8" s="1"/>
  <c r="X659" i="4"/>
  <c r="V661" i="8" s="1"/>
  <c r="AB659" i="4"/>
  <c r="R661" i="8" s="1"/>
  <c r="R659" i="4"/>
  <c r="U661" i="8" s="1"/>
  <c r="U659" i="4"/>
  <c r="Q661" i="8" s="1"/>
  <c r="V659" i="4"/>
  <c r="X661" i="8" s="1"/>
  <c r="Z671" i="4"/>
  <c r="P673" i="8" s="1"/>
  <c r="S671" i="4"/>
  <c r="O673" i="8" s="1"/>
  <c r="AA671" i="4"/>
  <c r="T673" i="8" s="1"/>
  <c r="T671" i="4"/>
  <c r="S673" i="8" s="1"/>
  <c r="AB671" i="4"/>
  <c r="R673" i="8" s="1"/>
  <c r="V671" i="4"/>
  <c r="X673" i="8" s="1"/>
  <c r="W671" i="4"/>
  <c r="Y673" i="8" s="1"/>
  <c r="X671" i="4"/>
  <c r="V673" i="8" s="1"/>
  <c r="Y671" i="4"/>
  <c r="W673" i="8" s="1"/>
  <c r="R671" i="4"/>
  <c r="U673" i="8" s="1"/>
  <c r="T683" i="4"/>
  <c r="S685" i="8" s="1"/>
  <c r="AB683" i="4"/>
  <c r="R685" i="8" s="1"/>
  <c r="U683" i="4"/>
  <c r="Q685" i="8" s="1"/>
  <c r="W683" i="4"/>
  <c r="Y685" i="8" s="1"/>
  <c r="X683" i="4"/>
  <c r="V685" i="8" s="1"/>
  <c r="Y683" i="4"/>
  <c r="W685" i="8" s="1"/>
  <c r="R683" i="4"/>
  <c r="U685" i="8" s="1"/>
  <c r="S683" i="4"/>
  <c r="O685" i="8" s="1"/>
  <c r="Z683" i="4"/>
  <c r="P685" i="8" s="1"/>
  <c r="AA683" i="4"/>
  <c r="T685" i="8" s="1"/>
  <c r="U695" i="4"/>
  <c r="Q697" i="8" s="1"/>
  <c r="V695" i="4"/>
  <c r="X697" i="8" s="1"/>
  <c r="AB695" i="4"/>
  <c r="R697" i="8" s="1"/>
  <c r="X695" i="4"/>
  <c r="V697" i="8" s="1"/>
  <c r="Y695" i="4"/>
  <c r="W697" i="8" s="1"/>
  <c r="Z695" i="4"/>
  <c r="P697" i="8" s="1"/>
  <c r="S695" i="4"/>
  <c r="O697" i="8" s="1"/>
  <c r="AA695" i="4"/>
  <c r="T697" i="8" s="1"/>
  <c r="T695" i="4"/>
  <c r="S697" i="8" s="1"/>
  <c r="W695" i="4"/>
  <c r="Y697" i="8" s="1"/>
  <c r="Z707" i="4"/>
  <c r="P709" i="8" s="1"/>
  <c r="AA707" i="4"/>
  <c r="T709" i="8" s="1"/>
  <c r="T707" i="4"/>
  <c r="S709" i="8" s="1"/>
  <c r="U707" i="4"/>
  <c r="Q709" i="8" s="1"/>
  <c r="Y707" i="4"/>
  <c r="W709" i="8" s="1"/>
  <c r="AB707" i="4"/>
  <c r="R709" i="8" s="1"/>
  <c r="V707" i="4"/>
  <c r="X709" i="8" s="1"/>
  <c r="W707" i="4"/>
  <c r="Y709" i="8" s="1"/>
  <c r="R707" i="4"/>
  <c r="U709" i="8" s="1"/>
  <c r="S707" i="4"/>
  <c r="O709" i="8" s="1"/>
  <c r="Y719" i="4"/>
  <c r="W721" i="8" s="1"/>
  <c r="T719" i="4"/>
  <c r="S721" i="8" s="1"/>
  <c r="X719" i="4"/>
  <c r="V721" i="8" s="1"/>
  <c r="R719" i="4"/>
  <c r="U721" i="8" s="1"/>
  <c r="U719" i="4"/>
  <c r="Q721" i="8" s="1"/>
  <c r="W719" i="4"/>
  <c r="Y721" i="8" s="1"/>
  <c r="S638" i="4"/>
  <c r="O640" i="8" s="1"/>
  <c r="U638" i="4"/>
  <c r="Q640" i="8" s="1"/>
  <c r="Z638" i="4"/>
  <c r="P640" i="8" s="1"/>
  <c r="AA638" i="4"/>
  <c r="T640" i="8" s="1"/>
  <c r="T638" i="4"/>
  <c r="S640" i="8" s="1"/>
  <c r="V638" i="4"/>
  <c r="X640" i="8" s="1"/>
  <c r="W638" i="4"/>
  <c r="Y640" i="8" s="1"/>
  <c r="X638" i="4"/>
  <c r="V640" i="8" s="1"/>
  <c r="Y638" i="4"/>
  <c r="W640" i="8" s="1"/>
  <c r="R638" i="4"/>
  <c r="U640" i="8" s="1"/>
  <c r="AB638" i="4"/>
  <c r="R640" i="8" s="1"/>
  <c r="AB650" i="4"/>
  <c r="R652" i="8" s="1"/>
  <c r="W650" i="4"/>
  <c r="Y652" i="8" s="1"/>
  <c r="S650" i="4"/>
  <c r="O652" i="8" s="1"/>
  <c r="U650" i="4"/>
  <c r="Q652" i="8" s="1"/>
  <c r="Y650" i="4"/>
  <c r="W652" i="8" s="1"/>
  <c r="R650" i="4"/>
  <c r="U652" i="8" s="1"/>
  <c r="Z650" i="4"/>
  <c r="P652" i="8" s="1"/>
  <c r="T650" i="4"/>
  <c r="S652" i="8" s="1"/>
  <c r="AA650" i="4"/>
  <c r="T652" i="8" s="1"/>
  <c r="X650" i="4"/>
  <c r="V652" i="8" s="1"/>
  <c r="S662" i="4"/>
  <c r="O664" i="8" s="1"/>
  <c r="AA662" i="4"/>
  <c r="T664" i="8" s="1"/>
  <c r="T662" i="4"/>
  <c r="S664" i="8" s="1"/>
  <c r="AB662" i="4"/>
  <c r="R664" i="8" s="1"/>
  <c r="V662" i="4"/>
  <c r="X664" i="8" s="1"/>
  <c r="W662" i="4"/>
  <c r="Y664" i="8" s="1"/>
  <c r="X662" i="4"/>
  <c r="V664" i="8" s="1"/>
  <c r="R662" i="4"/>
  <c r="U664" i="8" s="1"/>
  <c r="Y662" i="4"/>
  <c r="W664" i="8" s="1"/>
  <c r="U662" i="4"/>
  <c r="Q664" i="8" s="1"/>
  <c r="Z662" i="4"/>
  <c r="P664" i="8" s="1"/>
  <c r="AB674" i="4"/>
  <c r="R676" i="8" s="1"/>
  <c r="U674" i="4"/>
  <c r="Q676" i="8" s="1"/>
  <c r="W674" i="4"/>
  <c r="Y676" i="8" s="1"/>
  <c r="R674" i="4"/>
  <c r="U676" i="8" s="1"/>
  <c r="S674" i="4"/>
  <c r="O676" i="8" s="1"/>
  <c r="T674" i="4"/>
  <c r="S676" i="8" s="1"/>
  <c r="V674" i="4"/>
  <c r="X676" i="8" s="1"/>
  <c r="X674" i="4"/>
  <c r="V676" i="8" s="1"/>
  <c r="Y674" i="4"/>
  <c r="W676" i="8" s="1"/>
  <c r="AA674" i="4"/>
  <c r="T676" i="8" s="1"/>
  <c r="Z674" i="4"/>
  <c r="P676" i="8" s="1"/>
  <c r="Z746" i="4"/>
  <c r="P748" i="8" s="1"/>
  <c r="X746" i="4"/>
  <c r="V748" i="8" s="1"/>
  <c r="Y746" i="4"/>
  <c r="W748" i="8" s="1"/>
  <c r="T746" i="4"/>
  <c r="S748" i="8" s="1"/>
  <c r="R746" i="4"/>
  <c r="U748" i="8" s="1"/>
  <c r="W746" i="4"/>
  <c r="Y748" i="8" s="1"/>
  <c r="S746" i="4"/>
  <c r="O748" i="8" s="1"/>
  <c r="AB746" i="4"/>
  <c r="R748" i="8" s="1"/>
  <c r="U746" i="4"/>
  <c r="Q748" i="8" s="1"/>
  <c r="V746" i="4"/>
  <c r="X748" i="8" s="1"/>
  <c r="AA746" i="4"/>
  <c r="T748" i="8" s="1"/>
  <c r="AA758" i="4"/>
  <c r="T760" i="8" s="1"/>
  <c r="W758" i="4"/>
  <c r="Y760" i="8" s="1"/>
  <c r="R758" i="4"/>
  <c r="U760" i="8" s="1"/>
  <c r="V758" i="4"/>
  <c r="X760" i="8" s="1"/>
  <c r="Z758" i="4"/>
  <c r="P760" i="8" s="1"/>
  <c r="AB758" i="4"/>
  <c r="R760" i="8" s="1"/>
  <c r="U758" i="4"/>
  <c r="Q760" i="8" s="1"/>
  <c r="T758" i="4"/>
  <c r="S760" i="8" s="1"/>
  <c r="S758" i="4"/>
  <c r="O760" i="8" s="1"/>
  <c r="X758" i="4"/>
  <c r="V760" i="8" s="1"/>
  <c r="Y758" i="4"/>
  <c r="W760" i="8" s="1"/>
  <c r="AA782" i="4"/>
  <c r="T784" i="8" s="1"/>
  <c r="AB782" i="4"/>
  <c r="R784" i="8" s="1"/>
  <c r="V782" i="4"/>
  <c r="X784" i="8" s="1"/>
  <c r="W782" i="4"/>
  <c r="Y784" i="8" s="1"/>
  <c r="Y782" i="4"/>
  <c r="W784" i="8" s="1"/>
  <c r="X782" i="4"/>
  <c r="V784" i="8" s="1"/>
  <c r="R782" i="4"/>
  <c r="U784" i="8" s="1"/>
  <c r="S782" i="4"/>
  <c r="O784" i="8" s="1"/>
  <c r="U782" i="4"/>
  <c r="Q784" i="8" s="1"/>
  <c r="Z782" i="4"/>
  <c r="P784" i="8" s="1"/>
  <c r="T782" i="4"/>
  <c r="S784" i="8" s="1"/>
  <c r="S806" i="4"/>
  <c r="O808" i="8" s="1"/>
  <c r="T806" i="4"/>
  <c r="S808" i="8" s="1"/>
  <c r="U806" i="4"/>
  <c r="Q808" i="8" s="1"/>
  <c r="X806" i="4"/>
  <c r="V808" i="8" s="1"/>
  <c r="Y806" i="4"/>
  <c r="W808" i="8" s="1"/>
  <c r="R806" i="4"/>
  <c r="U808" i="8" s="1"/>
  <c r="Z806" i="4"/>
  <c r="P808" i="8" s="1"/>
  <c r="AA806" i="4"/>
  <c r="T808" i="8" s="1"/>
  <c r="V806" i="4"/>
  <c r="X808" i="8" s="1"/>
  <c r="W806" i="4"/>
  <c r="Y808" i="8" s="1"/>
  <c r="AB806" i="4"/>
  <c r="R808" i="8" s="1"/>
  <c r="Z818" i="4"/>
  <c r="P820" i="8" s="1"/>
  <c r="AA818" i="4"/>
  <c r="T820" i="8" s="1"/>
  <c r="AB818" i="4"/>
  <c r="R820" i="8" s="1"/>
  <c r="V818" i="4"/>
  <c r="X820" i="8" s="1"/>
  <c r="R818" i="4"/>
  <c r="U820" i="8" s="1"/>
  <c r="S818" i="4"/>
  <c r="O820" i="8" s="1"/>
  <c r="U818" i="4"/>
  <c r="Q820" i="8" s="1"/>
  <c r="X818" i="4"/>
  <c r="V820" i="8" s="1"/>
  <c r="T818" i="4"/>
  <c r="S820" i="8" s="1"/>
  <c r="Y818" i="4"/>
  <c r="W820" i="8" s="1"/>
  <c r="W818" i="4"/>
  <c r="Y820" i="8" s="1"/>
  <c r="U914" i="4"/>
  <c r="Q916" i="8" s="1"/>
  <c r="X914" i="4"/>
  <c r="V916" i="8" s="1"/>
  <c r="R914" i="4"/>
  <c r="U916" i="8" s="1"/>
  <c r="Y914" i="4"/>
  <c r="W916" i="8" s="1"/>
  <c r="S914" i="4"/>
  <c r="O916" i="8" s="1"/>
  <c r="AA914" i="4"/>
  <c r="T916" i="8" s="1"/>
  <c r="T914" i="4"/>
  <c r="S916" i="8" s="1"/>
  <c r="V914" i="4"/>
  <c r="X916" i="8" s="1"/>
  <c r="Z914" i="4"/>
  <c r="P916" i="8" s="1"/>
  <c r="W914" i="4"/>
  <c r="Y916" i="8" s="1"/>
  <c r="AB914" i="4"/>
  <c r="R916" i="8" s="1"/>
  <c r="T970" i="4"/>
  <c r="S972" i="8" s="1"/>
  <c r="X970" i="4"/>
  <c r="V972" i="8" s="1"/>
  <c r="Z970" i="4"/>
  <c r="P972" i="8" s="1"/>
  <c r="R970" i="4"/>
  <c r="U972" i="8" s="1"/>
  <c r="U970" i="4"/>
  <c r="Q972" i="8" s="1"/>
  <c r="AA970" i="4"/>
  <c r="T972" i="8" s="1"/>
  <c r="S970" i="4"/>
  <c r="O972" i="8" s="1"/>
  <c r="V970" i="4"/>
  <c r="X972" i="8" s="1"/>
  <c r="AB970" i="4"/>
  <c r="R972" i="8" s="1"/>
  <c r="Y970" i="4"/>
  <c r="W972" i="8" s="1"/>
  <c r="W970" i="4"/>
  <c r="Y972" i="8" s="1"/>
  <c r="S615" i="4"/>
  <c r="O617" i="8" s="1"/>
  <c r="AA615" i="4"/>
  <c r="T617" i="8" s="1"/>
  <c r="T615" i="4"/>
  <c r="S617" i="8" s="1"/>
  <c r="AB615" i="4"/>
  <c r="R617" i="8" s="1"/>
  <c r="V615" i="4"/>
  <c r="X617" i="8" s="1"/>
  <c r="W615" i="4"/>
  <c r="Y617" i="8" s="1"/>
  <c r="X615" i="4"/>
  <c r="V617" i="8" s="1"/>
  <c r="Y615" i="4"/>
  <c r="W617" i="8" s="1"/>
  <c r="R615" i="4"/>
  <c r="U617" i="8" s="1"/>
  <c r="Z615" i="4"/>
  <c r="P617" i="8" s="1"/>
  <c r="U627" i="4"/>
  <c r="Q629" i="8" s="1"/>
  <c r="V627" i="4"/>
  <c r="X629" i="8" s="1"/>
  <c r="W627" i="4"/>
  <c r="Y629" i="8" s="1"/>
  <c r="X627" i="4"/>
  <c r="V629" i="8" s="1"/>
  <c r="R627" i="4"/>
  <c r="U629" i="8" s="1"/>
  <c r="Z627" i="4"/>
  <c r="P629" i="8" s="1"/>
  <c r="S627" i="4"/>
  <c r="O629" i="8" s="1"/>
  <c r="AA627" i="4"/>
  <c r="T629" i="8" s="1"/>
  <c r="T627" i="4"/>
  <c r="S629" i="8" s="1"/>
  <c r="AB627" i="4"/>
  <c r="R629" i="8" s="1"/>
  <c r="W639" i="4"/>
  <c r="Y641" i="8" s="1"/>
  <c r="X639" i="4"/>
  <c r="V641" i="8" s="1"/>
  <c r="Y639" i="4"/>
  <c r="W641" i="8" s="1"/>
  <c r="R639" i="4"/>
  <c r="U641" i="8" s="1"/>
  <c r="S639" i="4"/>
  <c r="O641" i="8" s="1"/>
  <c r="AA639" i="4"/>
  <c r="T641" i="8" s="1"/>
  <c r="T639" i="4"/>
  <c r="S641" i="8" s="1"/>
  <c r="AB639" i="4"/>
  <c r="R641" i="8" s="1"/>
  <c r="U639" i="4"/>
  <c r="Q641" i="8" s="1"/>
  <c r="V639" i="4"/>
  <c r="X641" i="8" s="1"/>
  <c r="Z651" i="4"/>
  <c r="P653" i="8" s="1"/>
  <c r="R651" i="4"/>
  <c r="U653" i="8" s="1"/>
  <c r="S651" i="4"/>
  <c r="O653" i="8" s="1"/>
  <c r="T651" i="4"/>
  <c r="S653" i="8" s="1"/>
  <c r="AB651" i="4"/>
  <c r="R653" i="8" s="1"/>
  <c r="V651" i="4"/>
  <c r="X653" i="8" s="1"/>
  <c r="W651" i="4"/>
  <c r="Y653" i="8" s="1"/>
  <c r="X651" i="4"/>
  <c r="V653" i="8" s="1"/>
  <c r="U651" i="4"/>
  <c r="Q653" i="8" s="1"/>
  <c r="Y651" i="4"/>
  <c r="W653" i="8" s="1"/>
  <c r="Z663" i="4"/>
  <c r="P665" i="8" s="1"/>
  <c r="AA663" i="4"/>
  <c r="T665" i="8" s="1"/>
  <c r="T663" i="4"/>
  <c r="S665" i="8" s="1"/>
  <c r="AB663" i="4"/>
  <c r="R665" i="8" s="1"/>
  <c r="U663" i="4"/>
  <c r="Q665" i="8" s="1"/>
  <c r="W663" i="4"/>
  <c r="Y665" i="8" s="1"/>
  <c r="X663" i="4"/>
  <c r="V665" i="8" s="1"/>
  <c r="Y663" i="4"/>
  <c r="W665" i="8" s="1"/>
  <c r="R663" i="4"/>
  <c r="U665" i="8" s="1"/>
  <c r="S663" i="4"/>
  <c r="O665" i="8" s="1"/>
  <c r="AB675" i="4"/>
  <c r="R677" i="8" s="1"/>
  <c r="T675" i="4"/>
  <c r="S677" i="8" s="1"/>
  <c r="U675" i="4"/>
  <c r="Q677" i="8" s="1"/>
  <c r="V675" i="4"/>
  <c r="X677" i="8" s="1"/>
  <c r="W675" i="4"/>
  <c r="Y677" i="8" s="1"/>
  <c r="Y675" i="4"/>
  <c r="W677" i="8" s="1"/>
  <c r="Z675" i="4"/>
  <c r="P677" i="8" s="1"/>
  <c r="AA675" i="4"/>
  <c r="T677" i="8" s="1"/>
  <c r="R675" i="4"/>
  <c r="U677" i="8" s="1"/>
  <c r="S675" i="4"/>
  <c r="O677" i="8" s="1"/>
  <c r="V687" i="4"/>
  <c r="X689" i="8" s="1"/>
  <c r="W687" i="4"/>
  <c r="Y689" i="8" s="1"/>
  <c r="U687" i="4"/>
  <c r="Q689" i="8" s="1"/>
  <c r="AA687" i="4"/>
  <c r="T689" i="8" s="1"/>
  <c r="T687" i="4"/>
  <c r="S689" i="8" s="1"/>
  <c r="AB687" i="4"/>
  <c r="R689" i="8" s="1"/>
  <c r="X687" i="4"/>
  <c r="V689" i="8" s="1"/>
  <c r="Y687" i="4"/>
  <c r="W689" i="8" s="1"/>
  <c r="R687" i="4"/>
  <c r="U689" i="8" s="1"/>
  <c r="Z687" i="4"/>
  <c r="P689" i="8" s="1"/>
  <c r="S687" i="4"/>
  <c r="O689" i="8" s="1"/>
  <c r="S711" i="4"/>
  <c r="O713" i="8" s="1"/>
  <c r="AA711" i="4"/>
  <c r="T713" i="8" s="1"/>
  <c r="T711" i="4"/>
  <c r="S713" i="8" s="1"/>
  <c r="U711" i="4"/>
  <c r="Q713" i="8" s="1"/>
  <c r="W711" i="4"/>
  <c r="Y713" i="8" s="1"/>
  <c r="R711" i="4"/>
  <c r="U713" i="8" s="1"/>
  <c r="X711" i="4"/>
  <c r="V713" i="8" s="1"/>
  <c r="V711" i="4"/>
  <c r="X713" i="8" s="1"/>
  <c r="Y723" i="4"/>
  <c r="W725" i="8" s="1"/>
  <c r="R723" i="4"/>
  <c r="U725" i="8" s="1"/>
  <c r="S723" i="4"/>
  <c r="O725" i="8" s="1"/>
  <c r="Z723" i="4"/>
  <c r="P725" i="8" s="1"/>
  <c r="T723" i="4"/>
  <c r="S725" i="8" s="1"/>
  <c r="AB723" i="4"/>
  <c r="R725" i="8" s="1"/>
  <c r="X723" i="4"/>
  <c r="V725" i="8" s="1"/>
  <c r="U723" i="4"/>
  <c r="Q725" i="8" s="1"/>
  <c r="V723" i="4"/>
  <c r="X725" i="8" s="1"/>
  <c r="W723" i="4"/>
  <c r="Y725" i="8" s="1"/>
  <c r="AA723" i="4"/>
  <c r="T725" i="8" s="1"/>
  <c r="AA735" i="4"/>
  <c r="T737" i="8" s="1"/>
  <c r="T735" i="4"/>
  <c r="S737" i="8" s="1"/>
  <c r="AB735" i="4"/>
  <c r="R737" i="8" s="1"/>
  <c r="U735" i="4"/>
  <c r="Q737" i="8" s="1"/>
  <c r="W735" i="4"/>
  <c r="Y737" i="8" s="1"/>
  <c r="X735" i="4"/>
  <c r="V737" i="8" s="1"/>
  <c r="R735" i="4"/>
  <c r="U737" i="8" s="1"/>
  <c r="S735" i="4"/>
  <c r="O737" i="8" s="1"/>
  <c r="Y735" i="4"/>
  <c r="W737" i="8" s="1"/>
  <c r="Z735" i="4"/>
  <c r="P737" i="8" s="1"/>
  <c r="V735" i="4"/>
  <c r="X737" i="8" s="1"/>
  <c r="U747" i="4"/>
  <c r="Q749" i="8" s="1"/>
  <c r="V747" i="4"/>
  <c r="X749" i="8" s="1"/>
  <c r="X747" i="4"/>
  <c r="V749" i="8" s="1"/>
  <c r="Y747" i="4"/>
  <c r="W749" i="8" s="1"/>
  <c r="AA747" i="4"/>
  <c r="T749" i="8" s="1"/>
  <c r="R747" i="4"/>
  <c r="U749" i="8" s="1"/>
  <c r="S747" i="4"/>
  <c r="O749" i="8" s="1"/>
  <c r="AB747" i="4"/>
  <c r="R749" i="8" s="1"/>
  <c r="Z747" i="4"/>
  <c r="P749" i="8" s="1"/>
  <c r="W747" i="4"/>
  <c r="Y749" i="8" s="1"/>
  <c r="AA759" i="4"/>
  <c r="T761" i="8" s="1"/>
  <c r="X759" i="4"/>
  <c r="V761" i="8" s="1"/>
  <c r="R759" i="4"/>
  <c r="U761" i="8" s="1"/>
  <c r="T759" i="4"/>
  <c r="S761" i="8" s="1"/>
  <c r="AB759" i="4"/>
  <c r="R761" i="8" s="1"/>
  <c r="U759" i="4"/>
  <c r="Q761" i="8" s="1"/>
  <c r="V759" i="4"/>
  <c r="X761" i="8" s="1"/>
  <c r="Y759" i="4"/>
  <c r="W761" i="8" s="1"/>
  <c r="Z759" i="4"/>
  <c r="P761" i="8" s="1"/>
  <c r="S759" i="4"/>
  <c r="O761" i="8" s="1"/>
  <c r="W759" i="4"/>
  <c r="Y761" i="8" s="1"/>
  <c r="V771" i="4"/>
  <c r="X773" i="8" s="1"/>
  <c r="W771" i="4"/>
  <c r="Y773" i="8" s="1"/>
  <c r="X771" i="4"/>
  <c r="V773" i="8" s="1"/>
  <c r="R771" i="4"/>
  <c r="U773" i="8" s="1"/>
  <c r="Z771" i="4"/>
  <c r="P773" i="8" s="1"/>
  <c r="S771" i="4"/>
  <c r="O773" i="8" s="1"/>
  <c r="T771" i="4"/>
  <c r="S773" i="8" s="1"/>
  <c r="U771" i="4"/>
  <c r="Q773" i="8" s="1"/>
  <c r="Y771" i="4"/>
  <c r="W773" i="8" s="1"/>
  <c r="AB771" i="4"/>
  <c r="R773" i="8" s="1"/>
  <c r="Y783" i="4"/>
  <c r="W785" i="8" s="1"/>
  <c r="Z783" i="4"/>
  <c r="P785" i="8" s="1"/>
  <c r="AA783" i="4"/>
  <c r="T785" i="8" s="1"/>
  <c r="R783" i="4"/>
  <c r="U785" i="8" s="1"/>
  <c r="T783" i="4"/>
  <c r="S785" i="8" s="1"/>
  <c r="AB783" i="4"/>
  <c r="R785" i="8" s="1"/>
  <c r="V783" i="4"/>
  <c r="X785" i="8" s="1"/>
  <c r="X783" i="4"/>
  <c r="V785" i="8" s="1"/>
  <c r="U783" i="4"/>
  <c r="Q785" i="8" s="1"/>
  <c r="W783" i="4"/>
  <c r="Y785" i="8" s="1"/>
  <c r="S783" i="4"/>
  <c r="O785" i="8" s="1"/>
  <c r="Z795" i="4"/>
  <c r="P797" i="8" s="1"/>
  <c r="S795" i="4"/>
  <c r="O797" i="8" s="1"/>
  <c r="AA795" i="4"/>
  <c r="T797" i="8" s="1"/>
  <c r="T795" i="4"/>
  <c r="S797" i="8" s="1"/>
  <c r="U795" i="4"/>
  <c r="Q797" i="8" s="1"/>
  <c r="V795" i="4"/>
  <c r="X797" i="8" s="1"/>
  <c r="W795" i="4"/>
  <c r="Y797" i="8" s="1"/>
  <c r="X795" i="4"/>
  <c r="V797" i="8" s="1"/>
  <c r="R795" i="4"/>
  <c r="U797" i="8" s="1"/>
  <c r="Y795" i="4"/>
  <c r="W797" i="8" s="1"/>
  <c r="AB795" i="4"/>
  <c r="R797" i="8" s="1"/>
  <c r="Y807" i="4"/>
  <c r="W809" i="8" s="1"/>
  <c r="R807" i="4"/>
  <c r="U809" i="8" s="1"/>
  <c r="S807" i="4"/>
  <c r="O809" i="8" s="1"/>
  <c r="Z807" i="4"/>
  <c r="P809" i="8" s="1"/>
  <c r="T807" i="4"/>
  <c r="S809" i="8" s="1"/>
  <c r="AB807" i="4"/>
  <c r="R809" i="8" s="1"/>
  <c r="V807" i="4"/>
  <c r="X809" i="8" s="1"/>
  <c r="X807" i="4"/>
  <c r="V809" i="8" s="1"/>
  <c r="U807" i="4"/>
  <c r="Q809" i="8" s="1"/>
  <c r="AA807" i="4"/>
  <c r="T809" i="8" s="1"/>
  <c r="Y819" i="4"/>
  <c r="W821" i="8" s="1"/>
  <c r="R819" i="4"/>
  <c r="U821" i="8" s="1"/>
  <c r="Z819" i="4"/>
  <c r="P821" i="8" s="1"/>
  <c r="S819" i="4"/>
  <c r="O821" i="8" s="1"/>
  <c r="T819" i="4"/>
  <c r="S821" i="8" s="1"/>
  <c r="AB819" i="4"/>
  <c r="R821" i="8" s="1"/>
  <c r="U819" i="4"/>
  <c r="Q821" i="8" s="1"/>
  <c r="W819" i="4"/>
  <c r="Y821" i="8" s="1"/>
  <c r="X819" i="4"/>
  <c r="V821" i="8" s="1"/>
  <c r="AA819" i="4"/>
  <c r="T821" i="8" s="1"/>
  <c r="V819" i="4"/>
  <c r="X821" i="8" s="1"/>
  <c r="T831" i="4"/>
  <c r="S833" i="8" s="1"/>
  <c r="AB831" i="4"/>
  <c r="R833" i="8" s="1"/>
  <c r="U831" i="4"/>
  <c r="Q833" i="8" s="1"/>
  <c r="V831" i="4"/>
  <c r="X833" i="8" s="1"/>
  <c r="X831" i="4"/>
  <c r="V833" i="8" s="1"/>
  <c r="Y831" i="4"/>
  <c r="W833" i="8" s="1"/>
  <c r="R831" i="4"/>
  <c r="U833" i="8" s="1"/>
  <c r="Z831" i="4"/>
  <c r="P833" i="8" s="1"/>
  <c r="W831" i="4"/>
  <c r="Y833" i="8" s="1"/>
  <c r="AA831" i="4"/>
  <c r="T833" i="8" s="1"/>
  <c r="U843" i="4"/>
  <c r="Q845" i="8" s="1"/>
  <c r="V843" i="4"/>
  <c r="X845" i="8" s="1"/>
  <c r="W843" i="4"/>
  <c r="Y845" i="8" s="1"/>
  <c r="Y843" i="4"/>
  <c r="W845" i="8" s="1"/>
  <c r="R843" i="4"/>
  <c r="U845" i="8" s="1"/>
  <c r="Z843" i="4"/>
  <c r="P845" i="8" s="1"/>
  <c r="AA843" i="4"/>
  <c r="T845" i="8" s="1"/>
  <c r="AB843" i="4"/>
  <c r="R845" i="8" s="1"/>
  <c r="X843" i="4"/>
  <c r="V845" i="8" s="1"/>
  <c r="S843" i="4"/>
  <c r="O845" i="8" s="1"/>
  <c r="T843" i="4"/>
  <c r="S845" i="8" s="1"/>
  <c r="T855" i="4"/>
  <c r="S857" i="8" s="1"/>
  <c r="AB855" i="4"/>
  <c r="R857" i="8" s="1"/>
  <c r="U855" i="4"/>
  <c r="Q857" i="8" s="1"/>
  <c r="V855" i="4"/>
  <c r="X857" i="8" s="1"/>
  <c r="X855" i="4"/>
  <c r="V857" i="8" s="1"/>
  <c r="Y855" i="4"/>
  <c r="W857" i="8" s="1"/>
  <c r="R855" i="4"/>
  <c r="U857" i="8" s="1"/>
  <c r="Z855" i="4"/>
  <c r="P857" i="8" s="1"/>
  <c r="W855" i="4"/>
  <c r="Y857" i="8" s="1"/>
  <c r="S855" i="4"/>
  <c r="O857" i="8" s="1"/>
  <c r="T879" i="4"/>
  <c r="S881" i="8" s="1"/>
  <c r="AB879" i="4"/>
  <c r="R881" i="8" s="1"/>
  <c r="U879" i="4"/>
  <c r="Q881" i="8" s="1"/>
  <c r="W879" i="4"/>
  <c r="Y881" i="8" s="1"/>
  <c r="Y879" i="4"/>
  <c r="W881" i="8" s="1"/>
  <c r="AA879" i="4"/>
  <c r="T881" i="8" s="1"/>
  <c r="S879" i="4"/>
  <c r="O881" i="8" s="1"/>
  <c r="Z879" i="4"/>
  <c r="P881" i="8" s="1"/>
  <c r="V879" i="4"/>
  <c r="X881" i="8" s="1"/>
  <c r="R879" i="4"/>
  <c r="U881" i="8" s="1"/>
  <c r="X879" i="4"/>
  <c r="V881" i="8" s="1"/>
  <c r="AA949" i="4"/>
  <c r="T951" i="8" s="1"/>
  <c r="AB949" i="4"/>
  <c r="R951" i="8" s="1"/>
  <c r="T737" i="4"/>
  <c r="S739" i="8" s="1"/>
  <c r="AB737" i="4"/>
  <c r="R739" i="8" s="1"/>
  <c r="U737" i="4"/>
  <c r="Q739" i="8" s="1"/>
  <c r="V737" i="4"/>
  <c r="X739" i="8" s="1"/>
  <c r="X737" i="4"/>
  <c r="V739" i="8" s="1"/>
  <c r="Y737" i="4"/>
  <c r="W739" i="8" s="1"/>
  <c r="Z737" i="4"/>
  <c r="P739" i="8" s="1"/>
  <c r="AA737" i="4"/>
  <c r="T739" i="8" s="1"/>
  <c r="R737" i="4"/>
  <c r="U739" i="8" s="1"/>
  <c r="S737" i="4"/>
  <c r="O739" i="8" s="1"/>
  <c r="W737" i="4"/>
  <c r="Y739" i="8" s="1"/>
  <c r="W749" i="4"/>
  <c r="Y751" i="8" s="1"/>
  <c r="X749" i="4"/>
  <c r="V751" i="8" s="1"/>
  <c r="R749" i="4"/>
  <c r="U751" i="8" s="1"/>
  <c r="Z749" i="4"/>
  <c r="P751" i="8" s="1"/>
  <c r="AA749" i="4"/>
  <c r="T751" i="8" s="1"/>
  <c r="Y749" i="4"/>
  <c r="W751" i="8" s="1"/>
  <c r="AB749" i="4"/>
  <c r="R751" i="8" s="1"/>
  <c r="U749" i="4"/>
  <c r="Q751" i="8" s="1"/>
  <c r="V749" i="4"/>
  <c r="X751" i="8" s="1"/>
  <c r="S749" i="4"/>
  <c r="O751" i="8" s="1"/>
  <c r="T749" i="4"/>
  <c r="S751" i="8" s="1"/>
  <c r="Y761" i="4"/>
  <c r="W763" i="8" s="1"/>
  <c r="AA761" i="4"/>
  <c r="T763" i="8" s="1"/>
  <c r="R761" i="4"/>
  <c r="U763" i="8" s="1"/>
  <c r="T761" i="4"/>
  <c r="S763" i="8" s="1"/>
  <c r="V761" i="4"/>
  <c r="X763" i="8" s="1"/>
  <c r="W761" i="4"/>
  <c r="Y763" i="8" s="1"/>
  <c r="S761" i="4"/>
  <c r="O763" i="8" s="1"/>
  <c r="X761" i="4"/>
  <c r="V763" i="8" s="1"/>
  <c r="Z761" i="4"/>
  <c r="P763" i="8" s="1"/>
  <c r="AB761" i="4"/>
  <c r="R763" i="8" s="1"/>
  <c r="U761" i="4"/>
  <c r="Q763" i="8" s="1"/>
  <c r="W773" i="4"/>
  <c r="Y775" i="8" s="1"/>
  <c r="X773" i="4"/>
  <c r="V775" i="8" s="1"/>
  <c r="Y773" i="4"/>
  <c r="W775" i="8" s="1"/>
  <c r="Z773" i="4"/>
  <c r="P775" i="8" s="1"/>
  <c r="S773" i="4"/>
  <c r="O775" i="8" s="1"/>
  <c r="AA773" i="4"/>
  <c r="T775" i="8" s="1"/>
  <c r="AB773" i="4"/>
  <c r="R775" i="8" s="1"/>
  <c r="V773" i="4"/>
  <c r="X775" i="8" s="1"/>
  <c r="R773" i="4"/>
  <c r="U775" i="8" s="1"/>
  <c r="T773" i="4"/>
  <c r="S775" i="8" s="1"/>
  <c r="U773" i="4"/>
  <c r="Q775" i="8" s="1"/>
  <c r="Z785" i="4"/>
  <c r="P787" i="8" s="1"/>
  <c r="S785" i="4"/>
  <c r="O787" i="8" s="1"/>
  <c r="AA785" i="4"/>
  <c r="T787" i="8" s="1"/>
  <c r="T785" i="4"/>
  <c r="S787" i="8" s="1"/>
  <c r="AB785" i="4"/>
  <c r="R787" i="8" s="1"/>
  <c r="V785" i="4"/>
  <c r="X787" i="8" s="1"/>
  <c r="X785" i="4"/>
  <c r="V787" i="8" s="1"/>
  <c r="R785" i="4"/>
  <c r="U787" i="8" s="1"/>
  <c r="W785" i="4"/>
  <c r="Y787" i="8" s="1"/>
  <c r="U785" i="4"/>
  <c r="Q787" i="8" s="1"/>
  <c r="S797" i="4"/>
  <c r="O799" i="8" s="1"/>
  <c r="AA797" i="4"/>
  <c r="T799" i="8" s="1"/>
  <c r="T797" i="4"/>
  <c r="S799" i="8" s="1"/>
  <c r="AB797" i="4"/>
  <c r="R799" i="8" s="1"/>
  <c r="V797" i="4"/>
  <c r="X799" i="8" s="1"/>
  <c r="W797" i="4"/>
  <c r="Y799" i="8" s="1"/>
  <c r="X797" i="4"/>
  <c r="V799" i="8" s="1"/>
  <c r="Z797" i="4"/>
  <c r="P799" i="8" s="1"/>
  <c r="U797" i="4"/>
  <c r="Q799" i="8" s="1"/>
  <c r="Y797" i="4"/>
  <c r="W799" i="8" s="1"/>
  <c r="R797" i="4"/>
  <c r="U799" i="8" s="1"/>
  <c r="Z809" i="4"/>
  <c r="P811" i="8" s="1"/>
  <c r="S809" i="4"/>
  <c r="O811" i="8" s="1"/>
  <c r="AA809" i="4"/>
  <c r="T811" i="8" s="1"/>
  <c r="AB809" i="4"/>
  <c r="R811" i="8" s="1"/>
  <c r="U809" i="4"/>
  <c r="Q811" i="8" s="1"/>
  <c r="V809" i="4"/>
  <c r="X811" i="8" s="1"/>
  <c r="X809" i="4"/>
  <c r="V811" i="8" s="1"/>
  <c r="R809" i="4"/>
  <c r="U811" i="8" s="1"/>
  <c r="W809" i="4"/>
  <c r="Y811" i="8" s="1"/>
  <c r="Y809" i="4"/>
  <c r="W811" i="8" s="1"/>
  <c r="T809" i="4"/>
  <c r="S811" i="8" s="1"/>
  <c r="V823" i="4"/>
  <c r="X825" i="8" s="1"/>
  <c r="W823" i="4"/>
  <c r="Y825" i="8" s="1"/>
  <c r="X823" i="4"/>
  <c r="V825" i="8" s="1"/>
  <c r="Y823" i="4"/>
  <c r="W825" i="8" s="1"/>
  <c r="S823" i="4"/>
  <c r="O825" i="8" s="1"/>
  <c r="Z823" i="4"/>
  <c r="P825" i="8" s="1"/>
  <c r="AA823" i="4"/>
  <c r="T825" i="8" s="1"/>
  <c r="T823" i="4"/>
  <c r="S825" i="8" s="1"/>
  <c r="U823" i="4"/>
  <c r="Q825" i="8" s="1"/>
  <c r="AB823" i="4"/>
  <c r="R825" i="8" s="1"/>
  <c r="R823" i="4"/>
  <c r="U825" i="8" s="1"/>
  <c r="AB845" i="4"/>
  <c r="R847" i="8" s="1"/>
  <c r="V845" i="4"/>
  <c r="X847" i="8" s="1"/>
  <c r="Y845" i="4"/>
  <c r="W847" i="8" s="1"/>
  <c r="AA869" i="4"/>
  <c r="T871" i="8" s="1"/>
  <c r="Y893" i="4"/>
  <c r="W895" i="8" s="1"/>
  <c r="T919" i="4"/>
  <c r="S921" i="8" s="1"/>
  <c r="AB919" i="4"/>
  <c r="R921" i="8" s="1"/>
  <c r="U919" i="4"/>
  <c r="Q921" i="8" s="1"/>
  <c r="V919" i="4"/>
  <c r="X921" i="8" s="1"/>
  <c r="Y919" i="4"/>
  <c r="W921" i="8" s="1"/>
  <c r="R919" i="4"/>
  <c r="U921" i="8" s="1"/>
  <c r="S919" i="4"/>
  <c r="O921" i="8" s="1"/>
  <c r="Z919" i="4"/>
  <c r="P921" i="8" s="1"/>
  <c r="W919" i="4"/>
  <c r="Y921" i="8" s="1"/>
  <c r="X919" i="4"/>
  <c r="V921" i="8" s="1"/>
  <c r="AA919" i="4"/>
  <c r="T921" i="8" s="1"/>
  <c r="Y943" i="4"/>
  <c r="W945" i="8" s="1"/>
  <c r="AA943" i="4"/>
  <c r="T945" i="8" s="1"/>
  <c r="AB943" i="4"/>
  <c r="R945" i="8" s="1"/>
  <c r="R943" i="4"/>
  <c r="U945" i="8" s="1"/>
  <c r="T943" i="4"/>
  <c r="S945" i="8" s="1"/>
  <c r="X943" i="4"/>
  <c r="V945" i="8" s="1"/>
  <c r="Z943" i="4"/>
  <c r="P945" i="8" s="1"/>
  <c r="U943" i="4"/>
  <c r="Q945" i="8" s="1"/>
  <c r="W943" i="4"/>
  <c r="Y945" i="8" s="1"/>
  <c r="V943" i="4"/>
  <c r="X945" i="8" s="1"/>
  <c r="S943" i="4"/>
  <c r="O945" i="8" s="1"/>
  <c r="Z691" i="4"/>
  <c r="P693" i="8" s="1"/>
  <c r="AA691" i="4"/>
  <c r="T693" i="8" s="1"/>
  <c r="S691" i="4"/>
  <c r="O693" i="8" s="1"/>
  <c r="U691" i="4"/>
  <c r="Q693" i="8" s="1"/>
  <c r="V691" i="4"/>
  <c r="X693" i="8" s="1"/>
  <c r="W691" i="4"/>
  <c r="Y693" i="8" s="1"/>
  <c r="X691" i="4"/>
  <c r="V693" i="8" s="1"/>
  <c r="R691" i="4"/>
  <c r="U693" i="8" s="1"/>
  <c r="T691" i="4"/>
  <c r="S693" i="8" s="1"/>
  <c r="AB691" i="4"/>
  <c r="R693" i="8" s="1"/>
  <c r="R827" i="4"/>
  <c r="U829" i="8" s="1"/>
  <c r="Z827" i="4"/>
  <c r="P829" i="8" s="1"/>
  <c r="S827" i="4"/>
  <c r="O829" i="8" s="1"/>
  <c r="AA827" i="4"/>
  <c r="T829" i="8" s="1"/>
  <c r="AB827" i="4"/>
  <c r="R829" i="8" s="1"/>
  <c r="U827" i="4"/>
  <c r="Q829" i="8" s="1"/>
  <c r="V827" i="4"/>
  <c r="X829" i="8" s="1"/>
  <c r="Y827" i="4"/>
  <c r="W829" i="8" s="1"/>
  <c r="X827" i="4"/>
  <c r="V829" i="8" s="1"/>
  <c r="T827" i="4"/>
  <c r="S829" i="8" s="1"/>
  <c r="W827" i="4"/>
  <c r="Y829" i="8" s="1"/>
  <c r="Y875" i="4"/>
  <c r="W877" i="8" s="1"/>
  <c r="R875" i="4"/>
  <c r="U877" i="8" s="1"/>
  <c r="Z875" i="4"/>
  <c r="P877" i="8" s="1"/>
  <c r="S875" i="4"/>
  <c r="O877" i="8" s="1"/>
  <c r="T875" i="4"/>
  <c r="S877" i="8" s="1"/>
  <c r="AB875" i="4"/>
  <c r="R877" i="8" s="1"/>
  <c r="U875" i="4"/>
  <c r="Q877" i="8" s="1"/>
  <c r="W875" i="4"/>
  <c r="Y877" i="8" s="1"/>
  <c r="X875" i="4"/>
  <c r="V877" i="8" s="1"/>
  <c r="V875" i="4"/>
  <c r="X877" i="8" s="1"/>
  <c r="AA875" i="4"/>
  <c r="T877" i="8" s="1"/>
  <c r="AA698" i="4"/>
  <c r="T700" i="8" s="1"/>
  <c r="V710" i="4"/>
  <c r="X712" i="8" s="1"/>
  <c r="Z722" i="4"/>
  <c r="P724" i="8" s="1"/>
  <c r="R647" i="4"/>
  <c r="U649" i="8" s="1"/>
  <c r="AA651" i="4"/>
  <c r="T653" i="8" s="1"/>
  <c r="U671" i="4"/>
  <c r="Q673" i="8" s="1"/>
  <c r="X675" i="4"/>
  <c r="V677" i="8" s="1"/>
  <c r="Y785" i="4"/>
  <c r="W787" i="8" s="1"/>
  <c r="S698" i="4"/>
  <c r="O700" i="8" s="1"/>
  <c r="U710" i="4"/>
  <c r="Q712" i="8" s="1"/>
  <c r="R722" i="4"/>
  <c r="U724" i="8" s="1"/>
  <c r="V683" i="4"/>
  <c r="X685" i="8" s="1"/>
  <c r="Z698" i="4"/>
  <c r="P700" i="8" s="1"/>
  <c r="AB710" i="4"/>
  <c r="R712" i="8" s="1"/>
  <c r="Y722" i="4"/>
  <c r="W724" i="8" s="1"/>
  <c r="Y691" i="4"/>
  <c r="W693" i="8" s="1"/>
  <c r="R695" i="4"/>
  <c r="U697" i="8" s="1"/>
  <c r="AA703" i="4"/>
  <c r="T705" i="8" s="1"/>
  <c r="R863" i="4"/>
  <c r="U865" i="8" s="1"/>
  <c r="S655" i="4"/>
  <c r="O657" i="8" s="1"/>
  <c r="R703" i="4"/>
  <c r="U705" i="8" s="1"/>
  <c r="Z863" i="4"/>
  <c r="P865" i="8" s="1"/>
  <c r="V913" i="4"/>
  <c r="X915" i="8" s="1"/>
  <c r="T913" i="4"/>
  <c r="S915" i="8" s="1"/>
  <c r="Z913" i="4"/>
  <c r="P915" i="8" s="1"/>
  <c r="V626" i="4"/>
  <c r="X628" i="8" s="1"/>
  <c r="R626" i="4"/>
  <c r="U628" i="8" s="1"/>
  <c r="T626" i="4"/>
  <c r="S628" i="8" s="1"/>
  <c r="W626" i="4"/>
  <c r="Y628" i="8" s="1"/>
  <c r="X626" i="4"/>
  <c r="V628" i="8" s="1"/>
  <c r="Y626" i="4"/>
  <c r="W628" i="8" s="1"/>
  <c r="S626" i="4"/>
  <c r="O628" i="8" s="1"/>
  <c r="AB626" i="4"/>
  <c r="R628" i="8" s="1"/>
  <c r="U626" i="4"/>
  <c r="Q628" i="8" s="1"/>
  <c r="Z626" i="4"/>
  <c r="P628" i="8" s="1"/>
  <c r="AA626" i="4"/>
  <c r="T628" i="8" s="1"/>
  <c r="W836" i="4"/>
  <c r="Y838" i="8" s="1"/>
  <c r="Y836" i="4"/>
  <c r="W838" i="8" s="1"/>
  <c r="Z836" i="4"/>
  <c r="P838" i="8" s="1"/>
  <c r="T836" i="4"/>
  <c r="S838" i="8" s="1"/>
  <c r="AB836" i="4"/>
  <c r="R838" i="8" s="1"/>
  <c r="U836" i="4"/>
  <c r="Q838" i="8" s="1"/>
  <c r="V836" i="4"/>
  <c r="X838" i="8" s="1"/>
  <c r="R836" i="4"/>
  <c r="U838" i="8" s="1"/>
  <c r="S836" i="4"/>
  <c r="O838" i="8" s="1"/>
  <c r="AA836" i="4"/>
  <c r="T838" i="8" s="1"/>
  <c r="X836" i="4"/>
  <c r="V838" i="8" s="1"/>
  <c r="W932" i="4"/>
  <c r="Y934" i="8" s="1"/>
  <c r="R932" i="4"/>
  <c r="U934" i="8" s="1"/>
  <c r="T932" i="4"/>
  <c r="S934" i="8" s="1"/>
  <c r="U932" i="4"/>
  <c r="Q934" i="8" s="1"/>
  <c r="Y932" i="4"/>
  <c r="W934" i="8" s="1"/>
  <c r="AB932" i="4"/>
  <c r="R934" i="8" s="1"/>
  <c r="S932" i="4"/>
  <c r="O934" i="8" s="1"/>
  <c r="X932" i="4"/>
  <c r="V934" i="8" s="1"/>
  <c r="AA932" i="4"/>
  <c r="T934" i="8" s="1"/>
  <c r="Z932" i="4"/>
  <c r="P934" i="8" s="1"/>
  <c r="V769" i="4"/>
  <c r="X771" i="8" s="1"/>
  <c r="W878" i="4"/>
  <c r="Y880" i="8" s="1"/>
  <c r="Y878" i="4"/>
  <c r="W880" i="8" s="1"/>
  <c r="Z878" i="4"/>
  <c r="P880" i="8" s="1"/>
  <c r="AB878" i="4"/>
  <c r="R880" i="8" s="1"/>
  <c r="U878" i="4"/>
  <c r="Q880" i="8" s="1"/>
  <c r="X878" i="4"/>
  <c r="V880" i="8" s="1"/>
  <c r="R878" i="4"/>
  <c r="U880" i="8" s="1"/>
  <c r="S878" i="4"/>
  <c r="O880" i="8" s="1"/>
  <c r="V878" i="4"/>
  <c r="X880" i="8" s="1"/>
  <c r="AA878" i="4"/>
  <c r="T880" i="8" s="1"/>
  <c r="T878" i="4"/>
  <c r="S880" i="8" s="1"/>
  <c r="V918" i="4"/>
  <c r="X920" i="8" s="1"/>
  <c r="W918" i="4"/>
  <c r="Y920" i="8" s="1"/>
  <c r="Y918" i="4"/>
  <c r="W920" i="8" s="1"/>
  <c r="Z918" i="4"/>
  <c r="P920" i="8" s="1"/>
  <c r="AB918" i="4"/>
  <c r="R920" i="8" s="1"/>
  <c r="AA918" i="4"/>
  <c r="T920" i="8" s="1"/>
  <c r="S918" i="4"/>
  <c r="O920" i="8" s="1"/>
  <c r="U918" i="4"/>
  <c r="Q920" i="8" s="1"/>
  <c r="X918" i="4"/>
  <c r="V920" i="8" s="1"/>
  <c r="T918" i="4"/>
  <c r="S920" i="8" s="1"/>
  <c r="R918" i="4"/>
  <c r="U920" i="8" s="1"/>
  <c r="U976" i="4"/>
  <c r="Q978" i="8" s="1"/>
  <c r="W976" i="4"/>
  <c r="Y978" i="8" s="1"/>
  <c r="Y976" i="4"/>
  <c r="W978" i="8" s="1"/>
  <c r="Z976" i="4"/>
  <c r="P978" i="8" s="1"/>
  <c r="AA976" i="4"/>
  <c r="T978" i="8" s="1"/>
  <c r="T976" i="4"/>
  <c r="S978" i="8" s="1"/>
  <c r="AB976" i="4"/>
  <c r="R978" i="8" s="1"/>
  <c r="V976" i="4"/>
  <c r="X978" i="8" s="1"/>
  <c r="R976" i="4"/>
  <c r="U978" i="8" s="1"/>
  <c r="X976" i="4"/>
  <c r="V978" i="8" s="1"/>
  <c r="X983" i="4"/>
  <c r="V985" i="8" s="1"/>
  <c r="Y983" i="4"/>
  <c r="W985" i="8" s="1"/>
  <c r="R983" i="4"/>
  <c r="U985" i="8" s="1"/>
  <c r="Z983" i="4"/>
  <c r="P985" i="8" s="1"/>
  <c r="AA983" i="4"/>
  <c r="T985" i="8" s="1"/>
  <c r="T983" i="4"/>
  <c r="S985" i="8" s="1"/>
  <c r="AB983" i="4"/>
  <c r="R985" i="8" s="1"/>
  <c r="U983" i="4"/>
  <c r="Q985" i="8" s="1"/>
  <c r="V983" i="4"/>
  <c r="X985" i="8" s="1"/>
  <c r="W983" i="4"/>
  <c r="Y985" i="8" s="1"/>
  <c r="X835" i="4"/>
  <c r="V837" i="8" s="1"/>
  <c r="Y835" i="4"/>
  <c r="W837" i="8" s="1"/>
  <c r="R835" i="4"/>
  <c r="U837" i="8" s="1"/>
  <c r="S835" i="4"/>
  <c r="O837" i="8" s="1"/>
  <c r="AA835" i="4"/>
  <c r="T837" i="8" s="1"/>
  <c r="T835" i="4"/>
  <c r="S837" i="8" s="1"/>
  <c r="U835" i="4"/>
  <c r="Q837" i="8" s="1"/>
  <c r="W835" i="4"/>
  <c r="Y837" i="8" s="1"/>
  <c r="Z859" i="4"/>
  <c r="P861" i="8" s="1"/>
  <c r="V883" i="4"/>
  <c r="X885" i="8" s="1"/>
  <c r="X907" i="4"/>
  <c r="V909" i="8" s="1"/>
  <c r="S929" i="4"/>
  <c r="O931" i="8" s="1"/>
  <c r="Y999" i="4"/>
  <c r="U999" i="4"/>
  <c r="U703" i="4"/>
  <c r="Q705" i="8" s="1"/>
  <c r="V703" i="4"/>
  <c r="X705" i="8" s="1"/>
  <c r="Y703" i="4"/>
  <c r="W705" i="8" s="1"/>
  <c r="Z703" i="4"/>
  <c r="P705" i="8" s="1"/>
  <c r="AB703" i="4"/>
  <c r="R705" i="8" s="1"/>
  <c r="AA727" i="4"/>
  <c r="T729" i="8" s="1"/>
  <c r="T727" i="4"/>
  <c r="S729" i="8" s="1"/>
  <c r="AB727" i="4"/>
  <c r="R729" i="8" s="1"/>
  <c r="U727" i="4"/>
  <c r="Q729" i="8" s="1"/>
  <c r="W727" i="4"/>
  <c r="Y729" i="8" s="1"/>
  <c r="X727" i="4"/>
  <c r="V729" i="8" s="1"/>
  <c r="S727" i="4"/>
  <c r="O729" i="8" s="1"/>
  <c r="X751" i="4"/>
  <c r="V753" i="8" s="1"/>
  <c r="Y751" i="4"/>
  <c r="W753" i="8" s="1"/>
  <c r="R751" i="4"/>
  <c r="U753" i="8" s="1"/>
  <c r="Z751" i="4"/>
  <c r="P753" i="8" s="1"/>
  <c r="AB751" i="4"/>
  <c r="R753" i="8" s="1"/>
  <c r="U751" i="4"/>
  <c r="Q753" i="8" s="1"/>
  <c r="W751" i="4"/>
  <c r="Y753" i="8" s="1"/>
  <c r="S751" i="4"/>
  <c r="O753" i="8" s="1"/>
  <c r="T863" i="4"/>
  <c r="S865" i="8" s="1"/>
  <c r="AB863" i="4"/>
  <c r="R865" i="8" s="1"/>
  <c r="U863" i="4"/>
  <c r="Q865" i="8" s="1"/>
  <c r="W863" i="4"/>
  <c r="Y865" i="8" s="1"/>
  <c r="X863" i="4"/>
  <c r="V865" i="8" s="1"/>
  <c r="Y863" i="4"/>
  <c r="W865" i="8" s="1"/>
  <c r="AA863" i="4"/>
  <c r="T865" i="8" s="1"/>
  <c r="S863" i="4"/>
  <c r="O865" i="8" s="1"/>
  <c r="AA920" i="4"/>
  <c r="T922" i="8" s="1"/>
  <c r="AB870" i="4"/>
  <c r="R872" i="8" s="1"/>
  <c r="AB894" i="4"/>
  <c r="R896" i="8" s="1"/>
  <c r="X614" i="4"/>
  <c r="V616" i="8" s="1"/>
  <c r="X794" i="4"/>
  <c r="V796" i="8" s="1"/>
  <c r="S983" i="4"/>
  <c r="O985" i="8" s="1"/>
  <c r="V835" i="4"/>
  <c r="X837" i="8" s="1"/>
  <c r="Y727" i="4"/>
  <c r="W729" i="8" s="1"/>
  <c r="V751" i="4"/>
  <c r="X753" i="8" s="1"/>
  <c r="AB835" i="4"/>
  <c r="R837" i="8" s="1"/>
  <c r="W703" i="4"/>
  <c r="Y705" i="8" s="1"/>
  <c r="AA751" i="4"/>
  <c r="T753" i="8" s="1"/>
  <c r="Z835" i="4"/>
  <c r="P837" i="8" s="1"/>
  <c r="Y775" i="4"/>
  <c r="W777" i="8" s="1"/>
  <c r="AB841" i="4"/>
  <c r="R843" i="8" s="1"/>
  <c r="AB915" i="4"/>
  <c r="R917" i="8" s="1"/>
  <c r="W923" i="4"/>
  <c r="Y925" i="8" s="1"/>
  <c r="V925" i="4"/>
  <c r="X927" i="8" s="1"/>
  <c r="S841" i="4"/>
  <c r="O843" i="8" s="1"/>
  <c r="V915" i="4"/>
  <c r="X917" i="8" s="1"/>
  <c r="T923" i="4"/>
  <c r="S925" i="8" s="1"/>
  <c r="U925" i="4"/>
  <c r="Q927" i="8" s="1"/>
  <c r="X802" i="4"/>
  <c r="V804" i="8" s="1"/>
  <c r="AB920" i="4"/>
  <c r="R922" i="8" s="1"/>
  <c r="U775" i="4"/>
  <c r="Q777" i="8" s="1"/>
  <c r="R841" i="4"/>
  <c r="U843" i="8" s="1"/>
  <c r="U915" i="4"/>
  <c r="Q917" i="8" s="1"/>
  <c r="AA923" i="4"/>
  <c r="T925" i="8" s="1"/>
  <c r="T925" i="4"/>
  <c r="S927" i="8" s="1"/>
  <c r="Z874" i="4"/>
  <c r="P876" i="8" s="1"/>
  <c r="T880" i="4"/>
  <c r="S882" i="8" s="1"/>
  <c r="AB775" i="4"/>
  <c r="R777" i="8" s="1"/>
  <c r="Y841" i="4"/>
  <c r="W843" i="8" s="1"/>
  <c r="AA915" i="4"/>
  <c r="T917" i="8" s="1"/>
  <c r="S923" i="4"/>
  <c r="O925" i="8" s="1"/>
  <c r="AA925" i="4"/>
  <c r="T927" i="8" s="1"/>
  <c r="AB634" i="4"/>
  <c r="R636" i="8" s="1"/>
  <c r="W874" i="4"/>
  <c r="Y876" i="8" s="1"/>
  <c r="T775" i="4"/>
  <c r="S777" i="8" s="1"/>
  <c r="X841" i="4"/>
  <c r="V843" i="8" s="1"/>
  <c r="S915" i="4"/>
  <c r="O917" i="8" s="1"/>
  <c r="Z923" i="4"/>
  <c r="P925" i="8" s="1"/>
  <c r="S925" i="4"/>
  <c r="O927" i="8" s="1"/>
  <c r="S634" i="4"/>
  <c r="O636" i="8" s="1"/>
  <c r="AA634" i="4"/>
  <c r="T636" i="8" s="1"/>
  <c r="W634" i="4"/>
  <c r="Y636" i="8" s="1"/>
  <c r="Y634" i="4"/>
  <c r="W636" i="8" s="1"/>
  <c r="R802" i="4"/>
  <c r="U804" i="8" s="1"/>
  <c r="Z802" i="4"/>
  <c r="P804" i="8" s="1"/>
  <c r="S802" i="4"/>
  <c r="O804" i="8" s="1"/>
  <c r="T802" i="4"/>
  <c r="S804" i="8" s="1"/>
  <c r="U802" i="4"/>
  <c r="Q804" i="8" s="1"/>
  <c r="AB802" i="4"/>
  <c r="R804" i="8" s="1"/>
  <c r="V802" i="4"/>
  <c r="X804" i="8" s="1"/>
  <c r="W802" i="4"/>
  <c r="Y804" i="8" s="1"/>
  <c r="Y802" i="4"/>
  <c r="W804" i="8" s="1"/>
  <c r="V874" i="4"/>
  <c r="X876" i="8" s="1"/>
  <c r="X874" i="4"/>
  <c r="V876" i="8" s="1"/>
  <c r="Y874" i="4"/>
  <c r="W876" i="8" s="1"/>
  <c r="AA874" i="4"/>
  <c r="T876" i="8" s="1"/>
  <c r="T874" i="4"/>
  <c r="S876" i="8" s="1"/>
  <c r="AB874" i="4"/>
  <c r="R876" i="8" s="1"/>
  <c r="U874" i="4"/>
  <c r="Q876" i="8" s="1"/>
  <c r="R874" i="4"/>
  <c r="U876" i="8" s="1"/>
  <c r="V920" i="4"/>
  <c r="X922" i="8" s="1"/>
  <c r="U920" i="4"/>
  <c r="Q922" i="8" s="1"/>
  <c r="R920" i="4"/>
  <c r="U922" i="8" s="1"/>
  <c r="S920" i="4"/>
  <c r="O922" i="8" s="1"/>
  <c r="W920" i="4"/>
  <c r="Y922" i="8" s="1"/>
  <c r="Y920" i="4"/>
  <c r="W922" i="8" s="1"/>
  <c r="Z920" i="4"/>
  <c r="P922" i="8" s="1"/>
  <c r="T920" i="4"/>
  <c r="S922" i="8" s="1"/>
  <c r="X920" i="4"/>
  <c r="V922" i="8" s="1"/>
  <c r="R968" i="4"/>
  <c r="U970" i="8" s="1"/>
  <c r="Z968" i="4"/>
  <c r="P970" i="8" s="1"/>
  <c r="Y968" i="4"/>
  <c r="W970" i="8" s="1"/>
  <c r="AA968" i="4"/>
  <c r="T970" i="8" s="1"/>
  <c r="AB968" i="4"/>
  <c r="R970" i="8" s="1"/>
  <c r="T968" i="4"/>
  <c r="S970" i="8" s="1"/>
  <c r="U968" i="4"/>
  <c r="Q970" i="8" s="1"/>
  <c r="W968" i="4"/>
  <c r="Y970" i="8" s="1"/>
  <c r="V968" i="4"/>
  <c r="X970" i="8" s="1"/>
  <c r="S968" i="4"/>
  <c r="O970" i="8" s="1"/>
  <c r="R990" i="4"/>
  <c r="U992" i="8" s="1"/>
  <c r="AB850" i="4"/>
  <c r="R852" i="8" s="1"/>
  <c r="W850" i="4"/>
  <c r="Y852" i="8" s="1"/>
  <c r="R850" i="4"/>
  <c r="U852" i="8" s="1"/>
  <c r="U850" i="4"/>
  <c r="Q852" i="8" s="1"/>
  <c r="Z850" i="4"/>
  <c r="P852" i="8" s="1"/>
  <c r="Y850" i="4"/>
  <c r="W852" i="8" s="1"/>
  <c r="AA850" i="4"/>
  <c r="T852" i="8" s="1"/>
  <c r="V850" i="4"/>
  <c r="X852" i="8" s="1"/>
  <c r="S850" i="4"/>
  <c r="O852" i="8" s="1"/>
  <c r="AA904" i="4"/>
  <c r="T906" i="8" s="1"/>
  <c r="AB904" i="4"/>
  <c r="R906" i="8" s="1"/>
  <c r="U904" i="4"/>
  <c r="Q906" i="8" s="1"/>
  <c r="X904" i="4"/>
  <c r="V906" i="8" s="1"/>
  <c r="Y904" i="4"/>
  <c r="W906" i="8" s="1"/>
  <c r="S904" i="4"/>
  <c r="O906" i="8" s="1"/>
  <c r="T904" i="4"/>
  <c r="S906" i="8" s="1"/>
  <c r="V904" i="4"/>
  <c r="X906" i="8" s="1"/>
  <c r="W904" i="4"/>
  <c r="Y906" i="8" s="1"/>
  <c r="Z904" i="4"/>
  <c r="P906" i="8" s="1"/>
  <c r="R870" i="4"/>
  <c r="U872" i="8" s="1"/>
  <c r="S870" i="4"/>
  <c r="O872" i="8" s="1"/>
  <c r="T870" i="4"/>
  <c r="S872" i="8" s="1"/>
  <c r="W870" i="4"/>
  <c r="Y872" i="8" s="1"/>
  <c r="Y870" i="4"/>
  <c r="W872" i="8" s="1"/>
  <c r="Z870" i="4"/>
  <c r="P872" i="8" s="1"/>
  <c r="AA870" i="4"/>
  <c r="T872" i="8" s="1"/>
  <c r="U870" i="4"/>
  <c r="Q872" i="8" s="1"/>
  <c r="R894" i="4"/>
  <c r="U896" i="8" s="1"/>
  <c r="T894" i="4"/>
  <c r="S896" i="8" s="1"/>
  <c r="S894" i="4"/>
  <c r="O896" i="8" s="1"/>
  <c r="V894" i="4"/>
  <c r="X896" i="8" s="1"/>
  <c r="W894" i="4"/>
  <c r="Y896" i="8" s="1"/>
  <c r="X894" i="4"/>
  <c r="V896" i="8" s="1"/>
  <c r="Y894" i="4"/>
  <c r="W896" i="8" s="1"/>
  <c r="Z894" i="4"/>
  <c r="P896" i="8" s="1"/>
  <c r="U894" i="4"/>
  <c r="Q896" i="8" s="1"/>
  <c r="AA894" i="4"/>
  <c r="T896" i="8" s="1"/>
  <c r="U862" i="4"/>
  <c r="Q864" i="8" s="1"/>
  <c r="X862" i="4"/>
  <c r="V864" i="8" s="1"/>
  <c r="R862" i="4"/>
  <c r="U864" i="8" s="1"/>
  <c r="S862" i="4"/>
  <c r="O864" i="8" s="1"/>
  <c r="AB862" i="4"/>
  <c r="R864" i="8" s="1"/>
  <c r="V862" i="4"/>
  <c r="X864" i="8" s="1"/>
  <c r="W862" i="4"/>
  <c r="Y864" i="8" s="1"/>
  <c r="Z862" i="4"/>
  <c r="P864" i="8" s="1"/>
  <c r="T862" i="4"/>
  <c r="S864" i="8" s="1"/>
  <c r="AA614" i="4"/>
  <c r="T616" i="8" s="1"/>
  <c r="V614" i="4"/>
  <c r="X616" i="8" s="1"/>
  <c r="Y614" i="4"/>
  <c r="W616" i="8" s="1"/>
  <c r="R614" i="4"/>
  <c r="U616" i="8" s="1"/>
  <c r="Z614" i="4"/>
  <c r="P616" i="8" s="1"/>
  <c r="S614" i="4"/>
  <c r="O616" i="8" s="1"/>
  <c r="AB614" i="4"/>
  <c r="R616" i="8" s="1"/>
  <c r="W614" i="4"/>
  <c r="Y616" i="8" s="1"/>
  <c r="U664" i="4"/>
  <c r="Q666" i="8" s="1"/>
  <c r="AB664" i="4"/>
  <c r="R666" i="8" s="1"/>
  <c r="W794" i="4"/>
  <c r="Y796" i="8" s="1"/>
  <c r="R794" i="4"/>
  <c r="U796" i="8" s="1"/>
  <c r="Z794" i="4"/>
  <c r="P796" i="8" s="1"/>
  <c r="S794" i="4"/>
  <c r="O796" i="8" s="1"/>
  <c r="T794" i="4"/>
  <c r="S796" i="8" s="1"/>
  <c r="AA794" i="4"/>
  <c r="T796" i="8" s="1"/>
  <c r="AB794" i="4"/>
  <c r="R796" i="8" s="1"/>
  <c r="U794" i="4"/>
  <c r="Q796" i="8" s="1"/>
  <c r="V794" i="4"/>
  <c r="X796" i="8" s="1"/>
  <c r="Y794" i="4"/>
  <c r="W796" i="8" s="1"/>
  <c r="AA880" i="4"/>
  <c r="T882" i="8" s="1"/>
  <c r="AB880" i="4"/>
  <c r="R882" i="8" s="1"/>
  <c r="U880" i="4"/>
  <c r="Q882" i="8" s="1"/>
  <c r="X880" i="4"/>
  <c r="V882" i="8" s="1"/>
  <c r="Y880" i="4"/>
  <c r="W882" i="8" s="1"/>
  <c r="W880" i="4"/>
  <c r="Y882" i="8" s="1"/>
  <c r="R880" i="4"/>
  <c r="U882" i="8" s="1"/>
  <c r="S880" i="4"/>
  <c r="O882" i="8" s="1"/>
  <c r="V880" i="4"/>
  <c r="X882" i="8" s="1"/>
  <c r="AB986" i="4"/>
  <c r="R988" i="8" s="1"/>
  <c r="W986" i="4"/>
  <c r="Y988" i="8" s="1"/>
  <c r="Y986" i="4"/>
  <c r="W988" i="8" s="1"/>
  <c r="Z986" i="4"/>
  <c r="P988" i="8" s="1"/>
  <c r="V986" i="4"/>
  <c r="X988" i="8" s="1"/>
  <c r="X986" i="4"/>
  <c r="V988" i="8" s="1"/>
  <c r="S986" i="4"/>
  <c r="O988" i="8" s="1"/>
  <c r="AA986" i="4"/>
  <c r="T988" i="8" s="1"/>
  <c r="T986" i="4"/>
  <c r="S988" i="8" s="1"/>
  <c r="U902" i="4"/>
  <c r="Q904" i="8" s="1"/>
  <c r="AA902" i="4"/>
  <c r="T904" i="8" s="1"/>
  <c r="W902" i="4"/>
  <c r="Y904" i="8" s="1"/>
  <c r="Y902" i="4"/>
  <c r="W904" i="8" s="1"/>
  <c r="Z902" i="4"/>
  <c r="P904" i="8" s="1"/>
  <c r="X902" i="4"/>
  <c r="V904" i="8" s="1"/>
  <c r="R902" i="4"/>
  <c r="U904" i="8" s="1"/>
  <c r="T902" i="4"/>
  <c r="S904" i="8" s="1"/>
  <c r="S902" i="4"/>
  <c r="O904" i="8" s="1"/>
  <c r="V902" i="4"/>
  <c r="X904" i="8" s="1"/>
  <c r="R978" i="4"/>
  <c r="U980" i="8" s="1"/>
  <c r="AA775" i="4"/>
  <c r="T777" i="8" s="1"/>
  <c r="V841" i="4"/>
  <c r="X843" i="8" s="1"/>
  <c r="S899" i="4"/>
  <c r="O901" i="8" s="1"/>
  <c r="R915" i="4"/>
  <c r="U917" i="8" s="1"/>
  <c r="Y923" i="4"/>
  <c r="W925" i="8" s="1"/>
  <c r="R925" i="4"/>
  <c r="U927" i="8" s="1"/>
  <c r="R634" i="4"/>
  <c r="U636" i="8" s="1"/>
  <c r="T614" i="4"/>
  <c r="S616" i="8" s="1"/>
  <c r="Z775" i="4"/>
  <c r="P777" i="8" s="1"/>
  <c r="Y915" i="4"/>
  <c r="W917" i="8" s="1"/>
  <c r="X923" i="4"/>
  <c r="V925" i="8" s="1"/>
  <c r="X634" i="4"/>
  <c r="V636" i="8" s="1"/>
  <c r="S775" i="4"/>
  <c r="O777" i="8" s="1"/>
  <c r="U841" i="4"/>
  <c r="Q843" i="8" s="1"/>
  <c r="Y925" i="4"/>
  <c r="W927" i="8" s="1"/>
  <c r="V634" i="4"/>
  <c r="X636" i="8" s="1"/>
  <c r="R986" i="4"/>
  <c r="U988" i="8" s="1"/>
  <c r="U634" i="4"/>
  <c r="Q636" i="8" s="1"/>
  <c r="W978" i="4"/>
  <c r="Y980" i="8" s="1"/>
  <c r="Y978" i="4"/>
  <c r="W980" i="8" s="1"/>
  <c r="Z978" i="4"/>
  <c r="P980" i="8" s="1"/>
  <c r="AA978" i="4"/>
  <c r="T980" i="8" s="1"/>
  <c r="W908" i="4"/>
  <c r="Y910" i="8" s="1"/>
  <c r="R908" i="4"/>
  <c r="U910" i="8" s="1"/>
  <c r="AB908" i="4"/>
  <c r="R910" i="8" s="1"/>
  <c r="T908" i="4"/>
  <c r="S910" i="8" s="1"/>
  <c r="AA908" i="4"/>
  <c r="T910" i="8" s="1"/>
  <c r="W718" i="4"/>
  <c r="Y720" i="8" s="1"/>
  <c r="Z718" i="4"/>
  <c r="P720" i="8" s="1"/>
  <c r="T718" i="4"/>
  <c r="S720" i="8" s="1"/>
  <c r="W754" i="4"/>
  <c r="Y756" i="8" s="1"/>
  <c r="S754" i="4"/>
  <c r="O756" i="8" s="1"/>
  <c r="T754" i="4"/>
  <c r="S756" i="8" s="1"/>
  <c r="Z754" i="4"/>
  <c r="P756" i="8" s="1"/>
  <c r="U754" i="4"/>
  <c r="Q756" i="8" s="1"/>
  <c r="R766" i="4"/>
  <c r="U768" i="8" s="1"/>
  <c r="S778" i="4"/>
  <c r="O780" i="8" s="1"/>
  <c r="U790" i="4"/>
  <c r="Q792" i="8" s="1"/>
  <c r="Y898" i="4"/>
  <c r="W900" i="8" s="1"/>
  <c r="S908" i="4"/>
  <c r="O910" i="8" s="1"/>
  <c r="Z908" i="4"/>
  <c r="P910" i="8" s="1"/>
  <c r="X908" i="4"/>
  <c r="V910" i="8" s="1"/>
  <c r="R511" i="4"/>
  <c r="U513" i="8" s="1"/>
  <c r="Y517" i="4"/>
  <c r="W519" i="8" s="1"/>
  <c r="S535" i="4"/>
  <c r="O537" i="8" s="1"/>
  <c r="X541" i="4"/>
  <c r="V543" i="8" s="1"/>
  <c r="V565" i="4"/>
  <c r="X567" i="8" s="1"/>
  <c r="X583" i="4"/>
  <c r="V585" i="8" s="1"/>
  <c r="S607" i="4"/>
  <c r="O609" i="8" s="1"/>
  <c r="Y617" i="4"/>
  <c r="W619" i="8" s="1"/>
  <c r="V629" i="4"/>
  <c r="X631" i="8" s="1"/>
  <c r="Y641" i="4"/>
  <c r="W643" i="8" s="1"/>
  <c r="V653" i="4"/>
  <c r="X655" i="8" s="1"/>
  <c r="AB689" i="4"/>
  <c r="R691" i="8" s="1"/>
  <c r="T701" i="4"/>
  <c r="S703" i="8" s="1"/>
  <c r="W620" i="4"/>
  <c r="Y622" i="8" s="1"/>
  <c r="S632" i="4"/>
  <c r="O634" i="8" s="1"/>
  <c r="S716" i="4"/>
  <c r="O718" i="8" s="1"/>
  <c r="U776" i="4"/>
  <c r="Q778" i="8" s="1"/>
  <c r="W812" i="4"/>
  <c r="Y814" i="8" s="1"/>
  <c r="S621" i="4"/>
  <c r="O623" i="8" s="1"/>
  <c r="AA645" i="4"/>
  <c r="T647" i="8" s="1"/>
  <c r="Z657" i="4"/>
  <c r="P659" i="8" s="1"/>
  <c r="S669" i="4"/>
  <c r="O671" i="8" s="1"/>
  <c r="Z681" i="4"/>
  <c r="P683" i="8" s="1"/>
  <c r="X741" i="4"/>
  <c r="V743" i="8" s="1"/>
  <c r="Z777" i="4"/>
  <c r="P779" i="8" s="1"/>
  <c r="T801" i="4"/>
  <c r="S803" i="8" s="1"/>
  <c r="X813" i="4"/>
  <c r="V815" i="8" s="1"/>
  <c r="Y825" i="4"/>
  <c r="W827" i="8" s="1"/>
  <c r="T873" i="4"/>
  <c r="S875" i="8" s="1"/>
  <c r="Y731" i="4"/>
  <c r="W733" i="8" s="1"/>
  <c r="W635" i="4"/>
  <c r="Y637" i="8" s="1"/>
  <c r="U867" i="4"/>
  <c r="Q869" i="8" s="1"/>
  <c r="R935" i="4"/>
  <c r="U937" i="8" s="1"/>
  <c r="T980" i="4"/>
  <c r="S982" i="8" s="1"/>
  <c r="Z719" i="4"/>
  <c r="P721" i="8" s="1"/>
  <c r="AB891" i="4"/>
  <c r="R893" i="8" s="1"/>
  <c r="W821" i="4"/>
  <c r="Y823" i="8" s="1"/>
  <c r="V847" i="4"/>
  <c r="X849" i="8" s="1"/>
  <c r="R871" i="4"/>
  <c r="U873" i="8" s="1"/>
  <c r="X895" i="4"/>
  <c r="V897" i="8" s="1"/>
  <c r="V941" i="4"/>
  <c r="X943" i="8" s="1"/>
  <c r="Z711" i="4"/>
  <c r="P713" i="8" s="1"/>
  <c r="R799" i="4"/>
  <c r="U801" i="8" s="1"/>
  <c r="W845" i="4"/>
  <c r="Y847" i="8" s="1"/>
  <c r="AA899" i="4"/>
  <c r="T901" i="8" s="1"/>
  <c r="S933" i="4"/>
  <c r="O935" i="8" s="1"/>
  <c r="AB913" i="4"/>
  <c r="R915" i="8" s="1"/>
  <c r="R909" i="4"/>
  <c r="U911" i="8" s="1"/>
  <c r="AB937" i="4"/>
  <c r="R939" i="8" s="1"/>
  <c r="Y642" i="4"/>
  <c r="W644" i="8" s="1"/>
  <c r="Z678" i="4"/>
  <c r="P680" i="8" s="1"/>
  <c r="AB742" i="4"/>
  <c r="R744" i="8" s="1"/>
  <c r="AB832" i="4"/>
  <c r="R834" i="8" s="1"/>
  <c r="W664" i="4"/>
  <c r="Y666" i="8" s="1"/>
  <c r="S676" i="4"/>
  <c r="O678" i="8" s="1"/>
  <c r="V688" i="4"/>
  <c r="X690" i="8" s="1"/>
  <c r="Y700" i="4"/>
  <c r="W702" i="8" s="1"/>
  <c r="Y712" i="4"/>
  <c r="W714" i="8" s="1"/>
  <c r="U736" i="4"/>
  <c r="Q738" i="8" s="1"/>
  <c r="S940" i="4"/>
  <c r="O942" i="8" s="1"/>
  <c r="X511" i="4"/>
  <c r="V513" i="8" s="1"/>
  <c r="Z523" i="4"/>
  <c r="P525" i="8" s="1"/>
  <c r="Z535" i="4"/>
  <c r="P537" i="8" s="1"/>
  <c r="R547" i="4"/>
  <c r="U549" i="8" s="1"/>
  <c r="S559" i="4"/>
  <c r="O561" i="8" s="1"/>
  <c r="X565" i="4"/>
  <c r="V567" i="8" s="1"/>
  <c r="R571" i="4"/>
  <c r="U573" i="8" s="1"/>
  <c r="X577" i="4"/>
  <c r="V579" i="8" s="1"/>
  <c r="Z583" i="4"/>
  <c r="P585" i="8" s="1"/>
  <c r="AB589" i="4"/>
  <c r="R591" i="8" s="1"/>
  <c r="R595" i="4"/>
  <c r="U597" i="8" s="1"/>
  <c r="X601" i="4"/>
  <c r="V603" i="8" s="1"/>
  <c r="T607" i="4"/>
  <c r="S609" i="8" s="1"/>
  <c r="X535" i="4"/>
  <c r="V537" i="8" s="1"/>
  <c r="V517" i="4"/>
  <c r="X519" i="8" s="1"/>
  <c r="W517" i="4"/>
  <c r="Y519" i="8" s="1"/>
  <c r="R535" i="4"/>
  <c r="U537" i="8" s="1"/>
  <c r="Y541" i="4"/>
  <c r="W543" i="8" s="1"/>
  <c r="X559" i="4"/>
  <c r="V561" i="8" s="1"/>
  <c r="W565" i="4"/>
  <c r="Y567" i="8" s="1"/>
  <c r="R583" i="4"/>
  <c r="U585" i="8" s="1"/>
  <c r="Y589" i="4"/>
  <c r="W591" i="8" s="1"/>
  <c r="AA607" i="4"/>
  <c r="T609" i="8" s="1"/>
  <c r="W617" i="4"/>
  <c r="Y619" i="8" s="1"/>
  <c r="Z621" i="4"/>
  <c r="P623" i="8" s="1"/>
  <c r="Z624" i="4"/>
  <c r="P626" i="8" s="1"/>
  <c r="Y648" i="4"/>
  <c r="W650" i="8" s="1"/>
  <c r="T732" i="4"/>
  <c r="S734" i="8" s="1"/>
  <c r="S744" i="4"/>
  <c r="O746" i="8" s="1"/>
  <c r="Z828" i="4"/>
  <c r="P830" i="8" s="1"/>
  <c r="T629" i="4"/>
  <c r="S631" i="8" s="1"/>
  <c r="Y629" i="4"/>
  <c r="W631" i="8" s="1"/>
  <c r="R641" i="4"/>
  <c r="U643" i="8" s="1"/>
  <c r="T641" i="4"/>
  <c r="S643" i="8" s="1"/>
  <c r="X641" i="4"/>
  <c r="V643" i="8" s="1"/>
  <c r="W653" i="4"/>
  <c r="Y655" i="8" s="1"/>
  <c r="U653" i="4"/>
  <c r="Q655" i="8" s="1"/>
  <c r="S653" i="4"/>
  <c r="O655" i="8" s="1"/>
  <c r="S665" i="4"/>
  <c r="O667" i="8" s="1"/>
  <c r="U665" i="4"/>
  <c r="Q667" i="8" s="1"/>
  <c r="Y665" i="4"/>
  <c r="W667" i="8" s="1"/>
  <c r="R665" i="4"/>
  <c r="U667" i="8" s="1"/>
  <c r="T677" i="4"/>
  <c r="S679" i="8" s="1"/>
  <c r="V677" i="4"/>
  <c r="X679" i="8" s="1"/>
  <c r="X677" i="4"/>
  <c r="V679" i="8" s="1"/>
  <c r="R677" i="4"/>
  <c r="U679" i="8" s="1"/>
  <c r="S677" i="4"/>
  <c r="O679" i="8" s="1"/>
  <c r="S689" i="4"/>
  <c r="O691" i="8" s="1"/>
  <c r="U689" i="4"/>
  <c r="Q691" i="8" s="1"/>
  <c r="W689" i="4"/>
  <c r="Y691" i="8" s="1"/>
  <c r="Y689" i="4"/>
  <c r="W691" i="8" s="1"/>
  <c r="R689" i="4"/>
  <c r="U691" i="8" s="1"/>
  <c r="AB701" i="4"/>
  <c r="R703" i="8" s="1"/>
  <c r="V701" i="4"/>
  <c r="X703" i="8" s="1"/>
  <c r="W701" i="4"/>
  <c r="Y703" i="8" s="1"/>
  <c r="X701" i="4"/>
  <c r="V703" i="8" s="1"/>
  <c r="R701" i="4"/>
  <c r="U703" i="8" s="1"/>
  <c r="S701" i="4"/>
  <c r="O703" i="8" s="1"/>
  <c r="S713" i="4"/>
  <c r="O715" i="8" s="1"/>
  <c r="U713" i="4"/>
  <c r="Q715" i="8" s="1"/>
  <c r="V713" i="4"/>
  <c r="X715" i="8" s="1"/>
  <c r="W713" i="4"/>
  <c r="Y715" i="8" s="1"/>
  <c r="Y713" i="4"/>
  <c r="W715" i="8" s="1"/>
  <c r="R713" i="4"/>
  <c r="U715" i="8" s="1"/>
  <c r="T725" i="4"/>
  <c r="S727" i="8" s="1"/>
  <c r="V725" i="4"/>
  <c r="X727" i="8" s="1"/>
  <c r="W725" i="4"/>
  <c r="Y727" i="8" s="1"/>
  <c r="X725" i="4"/>
  <c r="V727" i="8" s="1"/>
  <c r="Y725" i="4"/>
  <c r="W727" i="8" s="1"/>
  <c r="R725" i="4"/>
  <c r="U727" i="8" s="1"/>
  <c r="S725" i="4"/>
  <c r="O727" i="8" s="1"/>
  <c r="W633" i="4"/>
  <c r="Y635" i="8" s="1"/>
  <c r="S633" i="4"/>
  <c r="O635" i="8" s="1"/>
  <c r="T645" i="4"/>
  <c r="S647" i="8" s="1"/>
  <c r="W645" i="4"/>
  <c r="Y647" i="8" s="1"/>
  <c r="S645" i="4"/>
  <c r="O647" i="8" s="1"/>
  <c r="S657" i="4"/>
  <c r="O659" i="8" s="1"/>
  <c r="AA657" i="4"/>
  <c r="T659" i="8" s="1"/>
  <c r="T657" i="4"/>
  <c r="S659" i="8" s="1"/>
  <c r="V657" i="4"/>
  <c r="X659" i="8" s="1"/>
  <c r="V669" i="4"/>
  <c r="X671" i="8" s="1"/>
  <c r="R669" i="4"/>
  <c r="U671" i="8" s="1"/>
  <c r="AB669" i="4"/>
  <c r="R671" i="8" s="1"/>
  <c r="U669" i="4"/>
  <c r="Q671" i="8" s="1"/>
  <c r="U681" i="4"/>
  <c r="Q683" i="8" s="1"/>
  <c r="Y681" i="4"/>
  <c r="W683" i="8" s="1"/>
  <c r="R681" i="4"/>
  <c r="U683" i="8" s="1"/>
  <c r="S681" i="4"/>
  <c r="O683" i="8" s="1"/>
  <c r="T681" i="4"/>
  <c r="S683" i="8" s="1"/>
  <c r="V693" i="4"/>
  <c r="X695" i="8" s="1"/>
  <c r="R693" i="4"/>
  <c r="U695" i="8" s="1"/>
  <c r="Z693" i="4"/>
  <c r="P695" i="8" s="1"/>
  <c r="S693" i="4"/>
  <c r="O695" i="8" s="1"/>
  <c r="T693" i="4"/>
  <c r="S695" i="8" s="1"/>
  <c r="AB693" i="4"/>
  <c r="R695" i="8" s="1"/>
  <c r="U705" i="4"/>
  <c r="Q707" i="8" s="1"/>
  <c r="Y705" i="4"/>
  <c r="W707" i="8" s="1"/>
  <c r="R705" i="4"/>
  <c r="U707" i="8" s="1"/>
  <c r="S705" i="4"/>
  <c r="O707" i="8" s="1"/>
  <c r="T705" i="4"/>
  <c r="S707" i="8" s="1"/>
  <c r="V717" i="4"/>
  <c r="X719" i="8" s="1"/>
  <c r="R717" i="4"/>
  <c r="U719" i="8" s="1"/>
  <c r="Z717" i="4"/>
  <c r="P719" i="8" s="1"/>
  <c r="S717" i="4"/>
  <c r="O719" i="8" s="1"/>
  <c r="T717" i="4"/>
  <c r="S719" i="8" s="1"/>
  <c r="AB717" i="4"/>
  <c r="R719" i="8" s="1"/>
  <c r="U729" i="4"/>
  <c r="Q731" i="8" s="1"/>
  <c r="X729" i="4"/>
  <c r="V731" i="8" s="1"/>
  <c r="Y729" i="4"/>
  <c r="W731" i="8" s="1"/>
  <c r="R729" i="4"/>
  <c r="U731" i="8" s="1"/>
  <c r="Z729" i="4"/>
  <c r="P731" i="8" s="1"/>
  <c r="S729" i="4"/>
  <c r="O731" i="8" s="1"/>
  <c r="T729" i="4"/>
  <c r="S731" i="8" s="1"/>
  <c r="V741" i="4"/>
  <c r="X743" i="8" s="1"/>
  <c r="R741" i="4"/>
  <c r="U743" i="8" s="1"/>
  <c r="Z741" i="4"/>
  <c r="P743" i="8" s="1"/>
  <c r="S741" i="4"/>
  <c r="O743" i="8" s="1"/>
  <c r="AA741" i="4"/>
  <c r="T743" i="8" s="1"/>
  <c r="AB741" i="4"/>
  <c r="R743" i="8" s="1"/>
  <c r="T741" i="4"/>
  <c r="S743" i="8" s="1"/>
  <c r="Y741" i="4"/>
  <c r="W743" i="8" s="1"/>
  <c r="U753" i="4"/>
  <c r="Q755" i="8" s="1"/>
  <c r="AA753" i="4"/>
  <c r="T755" i="8" s="1"/>
  <c r="S753" i="4"/>
  <c r="O755" i="8" s="1"/>
  <c r="R753" i="4"/>
  <c r="U755" i="8" s="1"/>
  <c r="Z753" i="4"/>
  <c r="P755" i="8" s="1"/>
  <c r="T753" i="4"/>
  <c r="S755" i="8" s="1"/>
  <c r="V753" i="4"/>
  <c r="X755" i="8" s="1"/>
  <c r="R765" i="4"/>
  <c r="U767" i="8" s="1"/>
  <c r="Z765" i="4"/>
  <c r="P767" i="8" s="1"/>
  <c r="AA765" i="4"/>
  <c r="T767" i="8" s="1"/>
  <c r="T765" i="4"/>
  <c r="S767" i="8" s="1"/>
  <c r="AB765" i="4"/>
  <c r="R767" i="8" s="1"/>
  <c r="U765" i="4"/>
  <c r="Q767" i="8" s="1"/>
  <c r="V765" i="4"/>
  <c r="X767" i="8" s="1"/>
  <c r="W765" i="4"/>
  <c r="Y767" i="8" s="1"/>
  <c r="Y765" i="4"/>
  <c r="W767" i="8" s="1"/>
  <c r="S777" i="4"/>
  <c r="O779" i="8" s="1"/>
  <c r="AA777" i="4"/>
  <c r="T779" i="8" s="1"/>
  <c r="T777" i="4"/>
  <c r="S779" i="8" s="1"/>
  <c r="U777" i="4"/>
  <c r="Q779" i="8" s="1"/>
  <c r="V777" i="4"/>
  <c r="X779" i="8" s="1"/>
  <c r="W777" i="4"/>
  <c r="Y779" i="8" s="1"/>
  <c r="X777" i="4"/>
  <c r="V779" i="8" s="1"/>
  <c r="R777" i="4"/>
  <c r="U779" i="8" s="1"/>
  <c r="R789" i="4"/>
  <c r="U791" i="8" s="1"/>
  <c r="Z789" i="4"/>
  <c r="P791" i="8" s="1"/>
  <c r="AA789" i="4"/>
  <c r="T791" i="8" s="1"/>
  <c r="T789" i="4"/>
  <c r="S791" i="8" s="1"/>
  <c r="AB789" i="4"/>
  <c r="R791" i="8" s="1"/>
  <c r="U789" i="4"/>
  <c r="Q791" i="8" s="1"/>
  <c r="V789" i="4"/>
  <c r="X791" i="8" s="1"/>
  <c r="W789" i="4"/>
  <c r="Y791" i="8" s="1"/>
  <c r="Y789" i="4"/>
  <c r="W791" i="8" s="1"/>
  <c r="S801" i="4"/>
  <c r="O803" i="8" s="1"/>
  <c r="AA801" i="4"/>
  <c r="T803" i="8" s="1"/>
  <c r="U801" i="4"/>
  <c r="Q803" i="8" s="1"/>
  <c r="AB801" i="4"/>
  <c r="R803" i="8" s="1"/>
  <c r="V801" i="4"/>
  <c r="X803" i="8" s="1"/>
  <c r="W801" i="4"/>
  <c r="Y803" i="8" s="1"/>
  <c r="X801" i="4"/>
  <c r="V803" i="8" s="1"/>
  <c r="R801" i="4"/>
  <c r="U803" i="8" s="1"/>
  <c r="R813" i="4"/>
  <c r="U815" i="8" s="1"/>
  <c r="Z813" i="4"/>
  <c r="P815" i="8" s="1"/>
  <c r="AA813" i="4"/>
  <c r="T815" i="8" s="1"/>
  <c r="T813" i="4"/>
  <c r="S815" i="8" s="1"/>
  <c r="AB813" i="4"/>
  <c r="R815" i="8" s="1"/>
  <c r="U813" i="4"/>
  <c r="Q815" i="8" s="1"/>
  <c r="V813" i="4"/>
  <c r="X815" i="8" s="1"/>
  <c r="W813" i="4"/>
  <c r="Y815" i="8" s="1"/>
  <c r="Y813" i="4"/>
  <c r="W815" i="8" s="1"/>
  <c r="R837" i="4"/>
  <c r="U839" i="8" s="1"/>
  <c r="Z837" i="4"/>
  <c r="P839" i="8" s="1"/>
  <c r="AA837" i="4"/>
  <c r="T839" i="8" s="1"/>
  <c r="T837" i="4"/>
  <c r="S839" i="8" s="1"/>
  <c r="AB837" i="4"/>
  <c r="R839" i="8" s="1"/>
  <c r="U837" i="4"/>
  <c r="Q839" i="8" s="1"/>
  <c r="V837" i="4"/>
  <c r="X839" i="8" s="1"/>
  <c r="W837" i="4"/>
  <c r="Y839" i="8" s="1"/>
  <c r="Y837" i="4"/>
  <c r="W839" i="8" s="1"/>
  <c r="AA849" i="4"/>
  <c r="T851" i="8" s="1"/>
  <c r="AB849" i="4"/>
  <c r="R851" i="8" s="1"/>
  <c r="T849" i="4"/>
  <c r="S851" i="8" s="1"/>
  <c r="V849" i="4"/>
  <c r="X851" i="8" s="1"/>
  <c r="X849" i="4"/>
  <c r="V851" i="8" s="1"/>
  <c r="W849" i="4"/>
  <c r="Y851" i="8" s="1"/>
  <c r="Y849" i="4"/>
  <c r="W851" i="8" s="1"/>
  <c r="R849" i="4"/>
  <c r="U851" i="8" s="1"/>
  <c r="S849" i="4"/>
  <c r="O851" i="8" s="1"/>
  <c r="Z861" i="4"/>
  <c r="P863" i="8" s="1"/>
  <c r="AA861" i="4"/>
  <c r="T863" i="8" s="1"/>
  <c r="AB861" i="4"/>
  <c r="R863" i="8" s="1"/>
  <c r="U861" i="4"/>
  <c r="Q863" i="8" s="1"/>
  <c r="V861" i="4"/>
  <c r="X863" i="8" s="1"/>
  <c r="W861" i="4"/>
  <c r="Y863" i="8" s="1"/>
  <c r="Z873" i="4"/>
  <c r="P875" i="8" s="1"/>
  <c r="S873" i="4"/>
  <c r="O875" i="8" s="1"/>
  <c r="AA873" i="4"/>
  <c r="T875" i="8" s="1"/>
  <c r="U873" i="4"/>
  <c r="Q875" i="8" s="1"/>
  <c r="AB873" i="4"/>
  <c r="R875" i="8" s="1"/>
  <c r="V873" i="4"/>
  <c r="X875" i="8" s="1"/>
  <c r="W873" i="4"/>
  <c r="Y875" i="8" s="1"/>
  <c r="X873" i="4"/>
  <c r="V875" i="8" s="1"/>
  <c r="R873" i="4"/>
  <c r="U875" i="8" s="1"/>
  <c r="X887" i="4"/>
  <c r="V889" i="8" s="1"/>
  <c r="T887" i="4"/>
  <c r="S889" i="8" s="1"/>
  <c r="U887" i="4"/>
  <c r="Q889" i="8" s="1"/>
  <c r="V887" i="4"/>
  <c r="X889" i="8" s="1"/>
  <c r="W887" i="4"/>
  <c r="Y889" i="8" s="1"/>
  <c r="Y887" i="4"/>
  <c r="W889" i="8" s="1"/>
  <c r="Z887" i="4"/>
  <c r="P889" i="8" s="1"/>
  <c r="AA887" i="4"/>
  <c r="T889" i="8" s="1"/>
  <c r="S887" i="4"/>
  <c r="O889" i="8" s="1"/>
  <c r="X731" i="4"/>
  <c r="V733" i="8" s="1"/>
  <c r="S731" i="4"/>
  <c r="O733" i="8" s="1"/>
  <c r="Z731" i="4"/>
  <c r="P733" i="8" s="1"/>
  <c r="AA731" i="4"/>
  <c r="T733" i="8" s="1"/>
  <c r="T731" i="4"/>
  <c r="S733" i="8" s="1"/>
  <c r="AB731" i="4"/>
  <c r="R733" i="8" s="1"/>
  <c r="V731" i="4"/>
  <c r="X733" i="8" s="1"/>
  <c r="R743" i="4"/>
  <c r="U745" i="8" s="1"/>
  <c r="Z743" i="4"/>
  <c r="P745" i="8" s="1"/>
  <c r="T743" i="4"/>
  <c r="S745" i="8" s="1"/>
  <c r="AB743" i="4"/>
  <c r="R745" i="8" s="1"/>
  <c r="U743" i="4"/>
  <c r="Q745" i="8" s="1"/>
  <c r="AA743" i="4"/>
  <c r="T745" i="8" s="1"/>
  <c r="V743" i="4"/>
  <c r="X745" i="8" s="1"/>
  <c r="R755" i="4"/>
  <c r="U757" i="8" s="1"/>
  <c r="W755" i="4"/>
  <c r="Y757" i="8" s="1"/>
  <c r="Z755" i="4"/>
  <c r="P757" i="8" s="1"/>
  <c r="AA755" i="4"/>
  <c r="T757" i="8" s="1"/>
  <c r="T755" i="4"/>
  <c r="S757" i="8" s="1"/>
  <c r="AB755" i="4"/>
  <c r="R757" i="8" s="1"/>
  <c r="X755" i="4"/>
  <c r="V757" i="8" s="1"/>
  <c r="T767" i="4"/>
  <c r="S769" i="8" s="1"/>
  <c r="U767" i="4"/>
  <c r="Q769" i="8" s="1"/>
  <c r="V767" i="4"/>
  <c r="X769" i="8" s="1"/>
  <c r="W767" i="4"/>
  <c r="Y769" i="8" s="1"/>
  <c r="X767" i="4"/>
  <c r="V769" i="8" s="1"/>
  <c r="Y767" i="4"/>
  <c r="W769" i="8" s="1"/>
  <c r="R767" i="4"/>
  <c r="U769" i="8" s="1"/>
  <c r="Z767" i="4"/>
  <c r="P769" i="8" s="1"/>
  <c r="AA779" i="4"/>
  <c r="T781" i="8" s="1"/>
  <c r="T779" i="4"/>
  <c r="S781" i="8" s="1"/>
  <c r="U779" i="4"/>
  <c r="Q781" i="8" s="1"/>
  <c r="V779" i="4"/>
  <c r="X781" i="8" s="1"/>
  <c r="W779" i="4"/>
  <c r="Y781" i="8" s="1"/>
  <c r="X779" i="4"/>
  <c r="V781" i="8" s="1"/>
  <c r="Y779" i="4"/>
  <c r="W781" i="8" s="1"/>
  <c r="Z779" i="4"/>
  <c r="P781" i="8" s="1"/>
  <c r="T791" i="4"/>
  <c r="S793" i="8" s="1"/>
  <c r="U791" i="4"/>
  <c r="Q793" i="8" s="1"/>
  <c r="V791" i="4"/>
  <c r="X793" i="8" s="1"/>
  <c r="W791" i="4"/>
  <c r="Y793" i="8" s="1"/>
  <c r="X791" i="4"/>
  <c r="V793" i="8" s="1"/>
  <c r="Y791" i="4"/>
  <c r="W793" i="8" s="1"/>
  <c r="R791" i="4"/>
  <c r="U793" i="8" s="1"/>
  <c r="Z791" i="4"/>
  <c r="P793" i="8" s="1"/>
  <c r="AA803" i="4"/>
  <c r="T805" i="8" s="1"/>
  <c r="T803" i="4"/>
  <c r="S805" i="8" s="1"/>
  <c r="U803" i="4"/>
  <c r="Q805" i="8" s="1"/>
  <c r="V803" i="4"/>
  <c r="X805" i="8" s="1"/>
  <c r="W803" i="4"/>
  <c r="Y805" i="8" s="1"/>
  <c r="X803" i="4"/>
  <c r="V805" i="8" s="1"/>
  <c r="Y803" i="4"/>
  <c r="W805" i="8" s="1"/>
  <c r="Z803" i="4"/>
  <c r="P805" i="8" s="1"/>
  <c r="T815" i="4"/>
  <c r="S817" i="8" s="1"/>
  <c r="U815" i="4"/>
  <c r="Q817" i="8" s="1"/>
  <c r="V815" i="4"/>
  <c r="X817" i="8" s="1"/>
  <c r="W815" i="4"/>
  <c r="Y817" i="8" s="1"/>
  <c r="X815" i="4"/>
  <c r="V817" i="8" s="1"/>
  <c r="Y815" i="4"/>
  <c r="W817" i="8" s="1"/>
  <c r="Z815" i="4"/>
  <c r="P817" i="8" s="1"/>
  <c r="R815" i="4"/>
  <c r="U817" i="8" s="1"/>
  <c r="W833" i="4"/>
  <c r="Y835" i="8" s="1"/>
  <c r="X833" i="4"/>
  <c r="V835" i="8" s="1"/>
  <c r="Y833" i="4"/>
  <c r="W835" i="8" s="1"/>
  <c r="Z833" i="4"/>
  <c r="P835" i="8" s="1"/>
  <c r="S833" i="4"/>
  <c r="O835" i="8" s="1"/>
  <c r="AA833" i="4"/>
  <c r="T835" i="8" s="1"/>
  <c r="T833" i="4"/>
  <c r="S835" i="8" s="1"/>
  <c r="U833" i="4"/>
  <c r="Q835" i="8" s="1"/>
  <c r="AB833" i="4"/>
  <c r="R835" i="8" s="1"/>
  <c r="V833" i="4"/>
  <c r="X835" i="8" s="1"/>
  <c r="W857" i="4"/>
  <c r="Y859" i="8" s="1"/>
  <c r="X857" i="4"/>
  <c r="V859" i="8" s="1"/>
  <c r="Y857" i="4"/>
  <c r="W859" i="8" s="1"/>
  <c r="Z857" i="4"/>
  <c r="P859" i="8" s="1"/>
  <c r="S857" i="4"/>
  <c r="O859" i="8" s="1"/>
  <c r="AA857" i="4"/>
  <c r="T859" i="8" s="1"/>
  <c r="AB857" i="4"/>
  <c r="R859" i="8" s="1"/>
  <c r="T857" i="4"/>
  <c r="S859" i="8" s="1"/>
  <c r="U857" i="4"/>
  <c r="Q859" i="8" s="1"/>
  <c r="V857" i="4"/>
  <c r="X859" i="8" s="1"/>
  <c r="W881" i="4"/>
  <c r="Y883" i="8" s="1"/>
  <c r="X881" i="4"/>
  <c r="V883" i="8" s="1"/>
  <c r="Y881" i="4"/>
  <c r="W883" i="8" s="1"/>
  <c r="AA881" i="4"/>
  <c r="T883" i="8" s="1"/>
  <c r="AB881" i="4"/>
  <c r="R883" i="8" s="1"/>
  <c r="R881" i="4"/>
  <c r="U883" i="8" s="1"/>
  <c r="T881" i="4"/>
  <c r="S883" i="8" s="1"/>
  <c r="U881" i="4"/>
  <c r="Q883" i="8" s="1"/>
  <c r="Z881" i="4"/>
  <c r="P883" i="8" s="1"/>
  <c r="V881" i="4"/>
  <c r="X883" i="8" s="1"/>
  <c r="W905" i="4"/>
  <c r="Y907" i="8" s="1"/>
  <c r="X905" i="4"/>
  <c r="V907" i="8" s="1"/>
  <c r="Y905" i="4"/>
  <c r="W907" i="8" s="1"/>
  <c r="AA905" i="4"/>
  <c r="T907" i="8" s="1"/>
  <c r="T905" i="4"/>
  <c r="S907" i="8" s="1"/>
  <c r="U905" i="4"/>
  <c r="Q907" i="8" s="1"/>
  <c r="Z905" i="4"/>
  <c r="P907" i="8" s="1"/>
  <c r="AB905" i="4"/>
  <c r="R907" i="8" s="1"/>
  <c r="R905" i="4"/>
  <c r="U907" i="8" s="1"/>
  <c r="V905" i="4"/>
  <c r="X907" i="8" s="1"/>
  <c r="X931" i="4"/>
  <c r="V933" i="8" s="1"/>
  <c r="Y931" i="4"/>
  <c r="W933" i="8" s="1"/>
  <c r="R931" i="4"/>
  <c r="U933" i="8" s="1"/>
  <c r="S931" i="4"/>
  <c r="O933" i="8" s="1"/>
  <c r="AA931" i="4"/>
  <c r="T933" i="8" s="1"/>
  <c r="U931" i="4"/>
  <c r="Q933" i="8" s="1"/>
  <c r="T931" i="4"/>
  <c r="S933" i="8" s="1"/>
  <c r="V931" i="4"/>
  <c r="X933" i="8" s="1"/>
  <c r="W931" i="4"/>
  <c r="Y933" i="8" s="1"/>
  <c r="AB635" i="4"/>
  <c r="R637" i="8" s="1"/>
  <c r="X635" i="4"/>
  <c r="V637" i="8" s="1"/>
  <c r="AA635" i="4"/>
  <c r="T637" i="8" s="1"/>
  <c r="Z699" i="4"/>
  <c r="P701" i="8" s="1"/>
  <c r="AB699" i="4"/>
  <c r="R701" i="8" s="1"/>
  <c r="U699" i="4"/>
  <c r="Q701" i="8" s="1"/>
  <c r="V699" i="4"/>
  <c r="X701" i="8" s="1"/>
  <c r="X699" i="4"/>
  <c r="V701" i="8" s="1"/>
  <c r="R699" i="4"/>
  <c r="U701" i="8" s="1"/>
  <c r="W769" i="4"/>
  <c r="Y771" i="8" s="1"/>
  <c r="Z769" i="4"/>
  <c r="P771" i="8" s="1"/>
  <c r="Y787" i="4"/>
  <c r="W789" i="8" s="1"/>
  <c r="R787" i="4"/>
  <c r="U789" i="8" s="1"/>
  <c r="S787" i="4"/>
  <c r="O789" i="8" s="1"/>
  <c r="AA787" i="4"/>
  <c r="T789" i="8" s="1"/>
  <c r="T787" i="4"/>
  <c r="S789" i="8" s="1"/>
  <c r="AB787" i="4"/>
  <c r="R789" i="8" s="1"/>
  <c r="U787" i="4"/>
  <c r="Q789" i="8" s="1"/>
  <c r="V787" i="4"/>
  <c r="X789" i="8" s="1"/>
  <c r="Y728" i="4"/>
  <c r="W730" i="8" s="1"/>
  <c r="X680" i="4"/>
  <c r="V682" i="8" s="1"/>
  <c r="R861" i="4"/>
  <c r="U863" i="8" s="1"/>
  <c r="U517" i="4"/>
  <c r="Q519" i="8" s="1"/>
  <c r="Y523" i="4"/>
  <c r="W525" i="8" s="1"/>
  <c r="W541" i="4"/>
  <c r="Y543" i="8" s="1"/>
  <c r="AA547" i="4"/>
  <c r="T549" i="8" s="1"/>
  <c r="U565" i="4"/>
  <c r="Q567" i="8" s="1"/>
  <c r="Y571" i="4"/>
  <c r="W573" i="8" s="1"/>
  <c r="W589" i="4"/>
  <c r="Y591" i="8" s="1"/>
  <c r="Z607" i="4"/>
  <c r="P609" i="8" s="1"/>
  <c r="U617" i="4"/>
  <c r="Q619" i="8" s="1"/>
  <c r="Y621" i="4"/>
  <c r="W623" i="8" s="1"/>
  <c r="AB629" i="4"/>
  <c r="R631" i="8" s="1"/>
  <c r="V633" i="4"/>
  <c r="X635" i="8" s="1"/>
  <c r="R645" i="4"/>
  <c r="U647" i="8" s="1"/>
  <c r="W657" i="4"/>
  <c r="Y659" i="8" s="1"/>
  <c r="Y669" i="4"/>
  <c r="W671" i="8" s="1"/>
  <c r="AB677" i="4"/>
  <c r="R679" i="8" s="1"/>
  <c r="AA689" i="4"/>
  <c r="T691" i="8" s="1"/>
  <c r="Z701" i="4"/>
  <c r="P703" i="8" s="1"/>
  <c r="U731" i="4"/>
  <c r="Q733" i="8" s="1"/>
  <c r="W743" i="4"/>
  <c r="Y745" i="8" s="1"/>
  <c r="Y753" i="4"/>
  <c r="W755" i="8" s="1"/>
  <c r="AB779" i="4"/>
  <c r="R781" i="8" s="1"/>
  <c r="W787" i="4"/>
  <c r="Y789" i="8" s="1"/>
  <c r="Y801" i="4"/>
  <c r="W803" i="8" s="1"/>
  <c r="S815" i="4"/>
  <c r="O817" i="8" s="1"/>
  <c r="AB887" i="4"/>
  <c r="R889" i="8" s="1"/>
  <c r="AB517" i="4"/>
  <c r="R519" i="8" s="1"/>
  <c r="W523" i="4"/>
  <c r="Y525" i="8" s="1"/>
  <c r="V541" i="4"/>
  <c r="X543" i="8" s="1"/>
  <c r="S547" i="4"/>
  <c r="O549" i="8" s="1"/>
  <c r="AB565" i="4"/>
  <c r="R567" i="8" s="1"/>
  <c r="W571" i="4"/>
  <c r="Y573" i="8" s="1"/>
  <c r="V589" i="4"/>
  <c r="X591" i="8" s="1"/>
  <c r="R607" i="4"/>
  <c r="U609" i="8" s="1"/>
  <c r="AB617" i="4"/>
  <c r="R619" i="8" s="1"/>
  <c r="X621" i="4"/>
  <c r="V623" i="8" s="1"/>
  <c r="U633" i="4"/>
  <c r="Q635" i="8" s="1"/>
  <c r="Y645" i="4"/>
  <c r="W647" i="8" s="1"/>
  <c r="AB657" i="4"/>
  <c r="R659" i="8" s="1"/>
  <c r="X669" i="4"/>
  <c r="V671" i="8" s="1"/>
  <c r="U677" i="4"/>
  <c r="Q679" i="8" s="1"/>
  <c r="Z689" i="4"/>
  <c r="P691" i="8" s="1"/>
  <c r="U693" i="4"/>
  <c r="Q695" i="8" s="1"/>
  <c r="Y701" i="4"/>
  <c r="W703" i="8" s="1"/>
  <c r="X705" i="4"/>
  <c r="V707" i="8" s="1"/>
  <c r="X713" i="4"/>
  <c r="V715" i="8" s="1"/>
  <c r="S743" i="4"/>
  <c r="O745" i="8" s="1"/>
  <c r="X753" i="4"/>
  <c r="V755" i="8" s="1"/>
  <c r="S779" i="4"/>
  <c r="O781" i="8" s="1"/>
  <c r="Z787" i="4"/>
  <c r="P789" i="8" s="1"/>
  <c r="AB803" i="4"/>
  <c r="R805" i="8" s="1"/>
  <c r="AA815" i="4"/>
  <c r="T817" i="8" s="1"/>
  <c r="AA523" i="4"/>
  <c r="T525" i="8" s="1"/>
  <c r="Z547" i="4"/>
  <c r="P549" i="8" s="1"/>
  <c r="AA553" i="4"/>
  <c r="T555" i="8" s="1"/>
  <c r="AA571" i="4"/>
  <c r="T573" i="8" s="1"/>
  <c r="U589" i="4"/>
  <c r="Q591" i="8" s="1"/>
  <c r="Y595" i="4"/>
  <c r="W597" i="8" s="1"/>
  <c r="T617" i="4"/>
  <c r="S619" i="8" s="1"/>
  <c r="W621" i="4"/>
  <c r="Y623" i="8" s="1"/>
  <c r="AB633" i="4"/>
  <c r="R635" i="8" s="1"/>
  <c r="X645" i="4"/>
  <c r="V647" i="8" s="1"/>
  <c r="U657" i="4"/>
  <c r="Q659" i="8" s="1"/>
  <c r="X665" i="4"/>
  <c r="V667" i="8" s="1"/>
  <c r="W669" i="4"/>
  <c r="Y671" i="8" s="1"/>
  <c r="AA677" i="4"/>
  <c r="T679" i="8" s="1"/>
  <c r="AA693" i="4"/>
  <c r="T695" i="8" s="1"/>
  <c r="W705" i="4"/>
  <c r="Y707" i="8" s="1"/>
  <c r="AB713" i="4"/>
  <c r="R715" i="8" s="1"/>
  <c r="AB725" i="4"/>
  <c r="R727" i="8" s="1"/>
  <c r="Y743" i="4"/>
  <c r="W745" i="8" s="1"/>
  <c r="W753" i="4"/>
  <c r="Y755" i="8" s="1"/>
  <c r="R779" i="4"/>
  <c r="U781" i="8" s="1"/>
  <c r="X787" i="4"/>
  <c r="V789" i="8" s="1"/>
  <c r="S803" i="4"/>
  <c r="O805" i="8" s="1"/>
  <c r="AB815" i="4"/>
  <c r="R817" i="8" s="1"/>
  <c r="S523" i="4"/>
  <c r="O525" i="8" s="1"/>
  <c r="W529" i="4"/>
  <c r="Y531" i="8" s="1"/>
  <c r="Z553" i="4"/>
  <c r="P555" i="8" s="1"/>
  <c r="S571" i="4"/>
  <c r="O573" i="8" s="1"/>
  <c r="W595" i="4"/>
  <c r="Y597" i="8" s="1"/>
  <c r="AA617" i="4"/>
  <c r="T619" i="8" s="1"/>
  <c r="V621" i="4"/>
  <c r="X623" i="8" s="1"/>
  <c r="T633" i="4"/>
  <c r="S635" i="8" s="1"/>
  <c r="W641" i="4"/>
  <c r="Y643" i="8" s="1"/>
  <c r="V645" i="4"/>
  <c r="X647" i="8" s="1"/>
  <c r="AB653" i="4"/>
  <c r="R655" i="8" s="1"/>
  <c r="R657" i="4"/>
  <c r="U659" i="8" s="1"/>
  <c r="W665" i="4"/>
  <c r="Y667" i="8" s="1"/>
  <c r="Z677" i="4"/>
  <c r="P679" i="8" s="1"/>
  <c r="Y693" i="4"/>
  <c r="W695" i="8" s="1"/>
  <c r="V705" i="4"/>
  <c r="X707" i="8" s="1"/>
  <c r="T713" i="4"/>
  <c r="S715" i="8" s="1"/>
  <c r="U725" i="4"/>
  <c r="Q727" i="8" s="1"/>
  <c r="X743" i="4"/>
  <c r="V745" i="8" s="1"/>
  <c r="AB753" i="4"/>
  <c r="R755" i="8" s="1"/>
  <c r="X789" i="4"/>
  <c r="V791" i="8" s="1"/>
  <c r="R803" i="4"/>
  <c r="U805" i="8" s="1"/>
  <c r="T825" i="4"/>
  <c r="S827" i="8" s="1"/>
  <c r="R833" i="4"/>
  <c r="U835" i="8" s="1"/>
  <c r="X837" i="4"/>
  <c r="V839" i="8" s="1"/>
  <c r="AB529" i="4"/>
  <c r="R531" i="8" s="1"/>
  <c r="Y553" i="4"/>
  <c r="W555" i="8" s="1"/>
  <c r="Z571" i="4"/>
  <c r="P573" i="8" s="1"/>
  <c r="W577" i="4"/>
  <c r="Y579" i="8" s="1"/>
  <c r="Z595" i="4"/>
  <c r="P597" i="8" s="1"/>
  <c r="W601" i="4"/>
  <c r="Y603" i="8" s="1"/>
  <c r="S617" i="4"/>
  <c r="O619" i="8" s="1"/>
  <c r="U621" i="4"/>
  <c r="Q623" i="8" s="1"/>
  <c r="AA629" i="4"/>
  <c r="T631" i="8" s="1"/>
  <c r="AA633" i="4"/>
  <c r="T635" i="8" s="1"/>
  <c r="V641" i="4"/>
  <c r="X643" i="8" s="1"/>
  <c r="U645" i="4"/>
  <c r="Q647" i="8" s="1"/>
  <c r="AA653" i="4"/>
  <c r="T655" i="8" s="1"/>
  <c r="Y657" i="4"/>
  <c r="W659" i="8" s="1"/>
  <c r="V665" i="4"/>
  <c r="X667" i="8" s="1"/>
  <c r="Y677" i="4"/>
  <c r="W679" i="8" s="1"/>
  <c r="X693" i="4"/>
  <c r="V695" i="8" s="1"/>
  <c r="AA699" i="4"/>
  <c r="T701" i="8" s="1"/>
  <c r="AB705" i="4"/>
  <c r="R707" i="8" s="1"/>
  <c r="AA713" i="4"/>
  <c r="T715" i="8" s="1"/>
  <c r="AA725" i="4"/>
  <c r="T727" i="8" s="1"/>
  <c r="U755" i="4"/>
  <c r="Q757" i="8" s="1"/>
  <c r="X765" i="4"/>
  <c r="V767" i="8" s="1"/>
  <c r="S789" i="4"/>
  <c r="O791" i="8" s="1"/>
  <c r="Z825" i="4"/>
  <c r="P827" i="8" s="1"/>
  <c r="S837" i="4"/>
  <c r="O839" i="8" s="1"/>
  <c r="AB511" i="4"/>
  <c r="R513" i="8" s="1"/>
  <c r="AA529" i="4"/>
  <c r="T531" i="8" s="1"/>
  <c r="AB535" i="4"/>
  <c r="R537" i="8" s="1"/>
  <c r="W553" i="4"/>
  <c r="Y555" i="8" s="1"/>
  <c r="V577" i="4"/>
  <c r="X579" i="8" s="1"/>
  <c r="V601" i="4"/>
  <c r="X603" i="8" s="1"/>
  <c r="Z617" i="4"/>
  <c r="P619" i="8" s="1"/>
  <c r="AB621" i="4"/>
  <c r="R623" i="8" s="1"/>
  <c r="S629" i="4"/>
  <c r="O631" i="8" s="1"/>
  <c r="Z633" i="4"/>
  <c r="P635" i="8" s="1"/>
  <c r="U641" i="4"/>
  <c r="Q643" i="8" s="1"/>
  <c r="AB645" i="4"/>
  <c r="R647" i="8" s="1"/>
  <c r="T653" i="4"/>
  <c r="S655" i="8" s="1"/>
  <c r="AB665" i="4"/>
  <c r="R667" i="8" s="1"/>
  <c r="W677" i="4"/>
  <c r="Y679" i="8" s="1"/>
  <c r="X681" i="4"/>
  <c r="V683" i="8" s="1"/>
  <c r="W693" i="4"/>
  <c r="Y695" i="8" s="1"/>
  <c r="S699" i="4"/>
  <c r="O701" i="8" s="1"/>
  <c r="AA705" i="4"/>
  <c r="T707" i="8" s="1"/>
  <c r="Z713" i="4"/>
  <c r="P715" i="8" s="1"/>
  <c r="U717" i="4"/>
  <c r="Q719" i="8" s="1"/>
  <c r="Z725" i="4"/>
  <c r="P727" i="8" s="1"/>
  <c r="W729" i="4"/>
  <c r="Y731" i="8" s="1"/>
  <c r="S755" i="4"/>
  <c r="O757" i="8" s="1"/>
  <c r="S765" i="4"/>
  <c r="O767" i="8" s="1"/>
  <c r="AA791" i="4"/>
  <c r="T793" i="8" s="1"/>
  <c r="T511" i="4"/>
  <c r="S513" i="8" s="1"/>
  <c r="X529" i="4"/>
  <c r="V531" i="8" s="1"/>
  <c r="T535" i="4"/>
  <c r="S537" i="8" s="1"/>
  <c r="U553" i="4"/>
  <c r="Q555" i="8" s="1"/>
  <c r="AB559" i="4"/>
  <c r="R561" i="8" s="1"/>
  <c r="U577" i="4"/>
  <c r="Q579" i="8" s="1"/>
  <c r="T583" i="4"/>
  <c r="S585" i="8" s="1"/>
  <c r="U601" i="4"/>
  <c r="Q603" i="8" s="1"/>
  <c r="R617" i="4"/>
  <c r="U619" i="8" s="1"/>
  <c r="T621" i="4"/>
  <c r="S623" i="8" s="1"/>
  <c r="Z629" i="4"/>
  <c r="P631" i="8" s="1"/>
  <c r="R633" i="4"/>
  <c r="U635" i="8" s="1"/>
  <c r="AB641" i="4"/>
  <c r="R643" i="8" s="1"/>
  <c r="Z653" i="4"/>
  <c r="P655" i="8" s="1"/>
  <c r="T665" i="4"/>
  <c r="S667" i="8" s="1"/>
  <c r="W681" i="4"/>
  <c r="Y683" i="8" s="1"/>
  <c r="Y699" i="4"/>
  <c r="W701" i="8" s="1"/>
  <c r="Z705" i="4"/>
  <c r="P707" i="8" s="1"/>
  <c r="AA717" i="4"/>
  <c r="T719" i="8" s="1"/>
  <c r="V729" i="4"/>
  <c r="X731" i="8" s="1"/>
  <c r="Y755" i="4"/>
  <c r="W757" i="8" s="1"/>
  <c r="AA767" i="4"/>
  <c r="T769" i="8" s="1"/>
  <c r="S791" i="4"/>
  <c r="O793" i="8" s="1"/>
  <c r="Z511" i="4"/>
  <c r="P513" i="8" s="1"/>
  <c r="AA535" i="4"/>
  <c r="T537" i="8" s="1"/>
  <c r="X553" i="4"/>
  <c r="V555" i="8" s="1"/>
  <c r="T559" i="4"/>
  <c r="S561" i="8" s="1"/>
  <c r="AA583" i="4"/>
  <c r="T585" i="8" s="1"/>
  <c r="AB601" i="4"/>
  <c r="R603" i="8" s="1"/>
  <c r="R629" i="4"/>
  <c r="U631" i="8" s="1"/>
  <c r="Y633" i="4"/>
  <c r="W635" i="8" s="1"/>
  <c r="AA641" i="4"/>
  <c r="T643" i="8" s="1"/>
  <c r="R653" i="4"/>
  <c r="U655" i="8" s="1"/>
  <c r="AA665" i="4"/>
  <c r="T667" i="8" s="1"/>
  <c r="V681" i="4"/>
  <c r="X683" i="8" s="1"/>
  <c r="W699" i="4"/>
  <c r="Y701" i="8" s="1"/>
  <c r="Y717" i="4"/>
  <c r="W719" i="8" s="1"/>
  <c r="AB729" i="4"/>
  <c r="R731" i="8" s="1"/>
  <c r="V755" i="4"/>
  <c r="X757" i="8" s="1"/>
  <c r="S767" i="4"/>
  <c r="O769" i="8" s="1"/>
  <c r="AB791" i="4"/>
  <c r="R793" i="8" s="1"/>
  <c r="R857" i="4"/>
  <c r="U859" i="8" s="1"/>
  <c r="X861" i="4"/>
  <c r="V863" i="8" s="1"/>
  <c r="AB931" i="4"/>
  <c r="R933" i="8" s="1"/>
  <c r="AA559" i="4"/>
  <c r="T561" i="8" s="1"/>
  <c r="S583" i="4"/>
  <c r="O585" i="8" s="1"/>
  <c r="AA601" i="4"/>
  <c r="T603" i="8" s="1"/>
  <c r="AB607" i="4"/>
  <c r="R609" i="8" s="1"/>
  <c r="S641" i="4"/>
  <c r="O643" i="8" s="1"/>
  <c r="Y653" i="4"/>
  <c r="W655" i="8" s="1"/>
  <c r="Z665" i="4"/>
  <c r="P667" i="8" s="1"/>
  <c r="X689" i="4"/>
  <c r="V691" i="8" s="1"/>
  <c r="X517" i="4"/>
  <c r="V519" i="8" s="1"/>
  <c r="W629" i="4"/>
  <c r="Y631" i="8" s="1"/>
  <c r="Z641" i="4"/>
  <c r="P643" i="8" s="1"/>
  <c r="X653" i="4"/>
  <c r="V655" i="8" s="1"/>
  <c r="AA669" i="4"/>
  <c r="T671" i="8" s="1"/>
  <c r="AA681" i="4"/>
  <c r="T683" i="8" s="1"/>
  <c r="V689" i="4"/>
  <c r="X691" i="8" s="1"/>
  <c r="U701" i="4"/>
  <c r="Q703" i="8" s="1"/>
  <c r="W717" i="4"/>
  <c r="Y719" i="8" s="1"/>
  <c r="R731" i="4"/>
  <c r="U733" i="8" s="1"/>
  <c r="U741" i="4"/>
  <c r="Q743" i="8" s="1"/>
  <c r="AB777" i="4"/>
  <c r="R779" i="8" s="1"/>
  <c r="Z849" i="4"/>
  <c r="P851" i="8" s="1"/>
  <c r="S881" i="4"/>
  <c r="O883" i="8" s="1"/>
  <c r="Y711" i="4"/>
  <c r="W713" i="8" s="1"/>
  <c r="V719" i="4"/>
  <c r="X721" i="8" s="1"/>
  <c r="X799" i="4"/>
  <c r="V801" i="8" s="1"/>
  <c r="U821" i="4"/>
  <c r="Q823" i="8" s="1"/>
  <c r="R825" i="4"/>
  <c r="U827" i="8" s="1"/>
  <c r="U845" i="4"/>
  <c r="Q847" i="8" s="1"/>
  <c r="S847" i="4"/>
  <c r="O849" i="8" s="1"/>
  <c r="Y861" i="4"/>
  <c r="W863" i="8" s="1"/>
  <c r="AB867" i="4"/>
  <c r="R869" i="8" s="1"/>
  <c r="X871" i="4"/>
  <c r="V873" i="8" s="1"/>
  <c r="X885" i="4"/>
  <c r="V887" i="8" s="1"/>
  <c r="R889" i="4"/>
  <c r="U891" i="8" s="1"/>
  <c r="W891" i="4"/>
  <c r="Y893" i="8" s="1"/>
  <c r="Y895" i="4"/>
  <c r="W897" i="8" s="1"/>
  <c r="Z899" i="4"/>
  <c r="P901" i="8" s="1"/>
  <c r="Y909" i="4"/>
  <c r="W911" i="8" s="1"/>
  <c r="U913" i="4"/>
  <c r="Q915" i="8" s="1"/>
  <c r="U917" i="4"/>
  <c r="Q919" i="8" s="1"/>
  <c r="X933" i="4"/>
  <c r="V935" i="8" s="1"/>
  <c r="AB935" i="4"/>
  <c r="R937" i="8" s="1"/>
  <c r="V937" i="4"/>
  <c r="X939" i="8" s="1"/>
  <c r="R941" i="4"/>
  <c r="U943" i="8" s="1"/>
  <c r="U949" i="4"/>
  <c r="Q951" i="8" s="1"/>
  <c r="V999" i="4"/>
  <c r="W676" i="4"/>
  <c r="Y678" i="8" s="1"/>
  <c r="X700" i="4"/>
  <c r="V702" i="8" s="1"/>
  <c r="T736" i="4"/>
  <c r="S738" i="8" s="1"/>
  <c r="AA664" i="4"/>
  <c r="T666" i="8" s="1"/>
  <c r="Y678" i="4"/>
  <c r="W680" i="8" s="1"/>
  <c r="X642" i="4"/>
  <c r="V644" i="8" s="1"/>
  <c r="W712" i="4"/>
  <c r="Y714" i="8" s="1"/>
  <c r="T742" i="4"/>
  <c r="S744" i="8" s="1"/>
  <c r="S854" i="4"/>
  <c r="O856" i="8" s="1"/>
  <c r="AB719" i="4"/>
  <c r="R721" i="8" s="1"/>
  <c r="V799" i="4"/>
  <c r="X801" i="8" s="1"/>
  <c r="T821" i="4"/>
  <c r="S823" i="8" s="1"/>
  <c r="X825" i="4"/>
  <c r="V827" i="8" s="1"/>
  <c r="T845" i="4"/>
  <c r="S847" i="8" s="1"/>
  <c r="Y847" i="4"/>
  <c r="W849" i="8" s="1"/>
  <c r="AA867" i="4"/>
  <c r="T869" i="8" s="1"/>
  <c r="V871" i="4"/>
  <c r="X873" i="8" s="1"/>
  <c r="Y885" i="4"/>
  <c r="W887" i="8" s="1"/>
  <c r="Z889" i="4"/>
  <c r="P891" i="8" s="1"/>
  <c r="AA891" i="4"/>
  <c r="T893" i="8" s="1"/>
  <c r="V895" i="4"/>
  <c r="X897" i="8" s="1"/>
  <c r="Y899" i="4"/>
  <c r="W901" i="8" s="1"/>
  <c r="V909" i="4"/>
  <c r="X911" i="8" s="1"/>
  <c r="R913" i="4"/>
  <c r="U915" i="8" s="1"/>
  <c r="T917" i="4"/>
  <c r="S919" i="8" s="1"/>
  <c r="R933" i="4"/>
  <c r="U935" i="8" s="1"/>
  <c r="Z935" i="4"/>
  <c r="P937" i="8" s="1"/>
  <c r="T937" i="4"/>
  <c r="S939" i="8" s="1"/>
  <c r="U941" i="4"/>
  <c r="Q943" i="8" s="1"/>
  <c r="S949" i="4"/>
  <c r="O951" i="8" s="1"/>
  <c r="AB999" i="4"/>
  <c r="AA688" i="4"/>
  <c r="T690" i="8" s="1"/>
  <c r="V700" i="4"/>
  <c r="X702" i="8" s="1"/>
  <c r="AB736" i="4"/>
  <c r="R738" i="8" s="1"/>
  <c r="S664" i="4"/>
  <c r="O666" i="8" s="1"/>
  <c r="W678" i="4"/>
  <c r="Y680" i="8" s="1"/>
  <c r="V642" i="4"/>
  <c r="X644" i="8" s="1"/>
  <c r="U712" i="4"/>
  <c r="Q714" i="8" s="1"/>
  <c r="S742" i="4"/>
  <c r="O744" i="8" s="1"/>
  <c r="R958" i="4"/>
  <c r="U960" i="8" s="1"/>
  <c r="W760" i="4"/>
  <c r="Y762" i="8" s="1"/>
  <c r="U799" i="4"/>
  <c r="Q801" i="8" s="1"/>
  <c r="AA821" i="4"/>
  <c r="T823" i="8" s="1"/>
  <c r="W825" i="4"/>
  <c r="Y827" i="8" s="1"/>
  <c r="AA845" i="4"/>
  <c r="T847" i="8" s="1"/>
  <c r="X847" i="4"/>
  <c r="V849" i="8" s="1"/>
  <c r="S867" i="4"/>
  <c r="O869" i="8" s="1"/>
  <c r="U871" i="4"/>
  <c r="Q873" i="8" s="1"/>
  <c r="W885" i="4"/>
  <c r="Y887" i="8" s="1"/>
  <c r="S891" i="4"/>
  <c r="O893" i="8" s="1"/>
  <c r="U895" i="4"/>
  <c r="Q897" i="8" s="1"/>
  <c r="X899" i="4"/>
  <c r="V901" i="8" s="1"/>
  <c r="W909" i="4"/>
  <c r="Y911" i="8" s="1"/>
  <c r="AA913" i="4"/>
  <c r="T915" i="8" s="1"/>
  <c r="AA917" i="4"/>
  <c r="T919" i="8" s="1"/>
  <c r="Z933" i="4"/>
  <c r="P935" i="8" s="1"/>
  <c r="X935" i="4"/>
  <c r="V937" i="8" s="1"/>
  <c r="R937" i="4"/>
  <c r="U939" i="8" s="1"/>
  <c r="AB941" i="4"/>
  <c r="R943" i="8" s="1"/>
  <c r="T999" i="4"/>
  <c r="Z664" i="4"/>
  <c r="P666" i="8" s="1"/>
  <c r="V678" i="4"/>
  <c r="X680" i="8" s="1"/>
  <c r="U642" i="4"/>
  <c r="Q644" i="8" s="1"/>
  <c r="R884" i="4"/>
  <c r="U886" i="8" s="1"/>
  <c r="AA719" i="4"/>
  <c r="T721" i="8" s="1"/>
  <c r="AB799" i="4"/>
  <c r="R801" i="8" s="1"/>
  <c r="S821" i="4"/>
  <c r="O823" i="8" s="1"/>
  <c r="V825" i="4"/>
  <c r="X827" i="8" s="1"/>
  <c r="S845" i="4"/>
  <c r="O847" i="8" s="1"/>
  <c r="W847" i="4"/>
  <c r="Y849" i="8" s="1"/>
  <c r="Z867" i="4"/>
  <c r="P869" i="8" s="1"/>
  <c r="AB871" i="4"/>
  <c r="R873" i="8" s="1"/>
  <c r="U885" i="4"/>
  <c r="Q887" i="8" s="1"/>
  <c r="S889" i="4"/>
  <c r="O891" i="8" s="1"/>
  <c r="Z891" i="4"/>
  <c r="P893" i="8" s="1"/>
  <c r="AB895" i="4"/>
  <c r="R897" i="8" s="1"/>
  <c r="U909" i="4"/>
  <c r="Q911" i="8" s="1"/>
  <c r="S913" i="4"/>
  <c r="O915" i="8" s="1"/>
  <c r="S917" i="4"/>
  <c r="O919" i="8" s="1"/>
  <c r="Y933" i="4"/>
  <c r="W935" i="8" s="1"/>
  <c r="T935" i="4"/>
  <c r="S937" i="8" s="1"/>
  <c r="AA937" i="4"/>
  <c r="T939" i="8" s="1"/>
  <c r="T941" i="4"/>
  <c r="S943" i="8" s="1"/>
  <c r="X949" i="4"/>
  <c r="V951" i="8" s="1"/>
  <c r="AA999" i="4"/>
  <c r="S688" i="4"/>
  <c r="O690" i="8" s="1"/>
  <c r="AB700" i="4"/>
  <c r="R702" i="8" s="1"/>
  <c r="Z736" i="4"/>
  <c r="P738" i="8" s="1"/>
  <c r="R664" i="4"/>
  <c r="U666" i="8" s="1"/>
  <c r="U678" i="4"/>
  <c r="Q680" i="8" s="1"/>
  <c r="AB712" i="4"/>
  <c r="R714" i="8" s="1"/>
  <c r="Z742" i="4"/>
  <c r="P744" i="8" s="1"/>
  <c r="S719" i="4"/>
  <c r="O721" i="8" s="1"/>
  <c r="T799" i="4"/>
  <c r="S801" i="8" s="1"/>
  <c r="Z821" i="4"/>
  <c r="P823" i="8" s="1"/>
  <c r="Z845" i="4"/>
  <c r="P847" i="8" s="1"/>
  <c r="U847" i="4"/>
  <c r="Q849" i="8" s="1"/>
  <c r="R867" i="4"/>
  <c r="U869" i="8" s="1"/>
  <c r="T871" i="4"/>
  <c r="S873" i="8" s="1"/>
  <c r="AB885" i="4"/>
  <c r="R887" i="8" s="1"/>
  <c r="Y889" i="4"/>
  <c r="W891" i="8" s="1"/>
  <c r="R891" i="4"/>
  <c r="U893" i="8" s="1"/>
  <c r="T895" i="4"/>
  <c r="S897" i="8" s="1"/>
  <c r="T899" i="4"/>
  <c r="S901" i="8" s="1"/>
  <c r="AB909" i="4"/>
  <c r="R911" i="8" s="1"/>
  <c r="Y913" i="4"/>
  <c r="W915" i="8" s="1"/>
  <c r="Z917" i="4"/>
  <c r="P919" i="8" s="1"/>
  <c r="W933" i="4"/>
  <c r="Y935" i="8" s="1"/>
  <c r="S935" i="4"/>
  <c r="O937" i="8" s="1"/>
  <c r="S937" i="4"/>
  <c r="O939" i="8" s="1"/>
  <c r="AA941" i="4"/>
  <c r="T943" i="8" s="1"/>
  <c r="V949" i="4"/>
  <c r="X951" i="8" s="1"/>
  <c r="S999" i="4"/>
  <c r="Z688" i="4"/>
  <c r="P690" i="8" s="1"/>
  <c r="T700" i="4"/>
  <c r="S702" i="8" s="1"/>
  <c r="R736" i="4"/>
  <c r="U738" i="8" s="1"/>
  <c r="Y664" i="4"/>
  <c r="W666" i="8" s="1"/>
  <c r="AB678" i="4"/>
  <c r="R680" i="8" s="1"/>
  <c r="AB642" i="4"/>
  <c r="R644" i="8" s="1"/>
  <c r="AA712" i="4"/>
  <c r="T714" i="8" s="1"/>
  <c r="Y742" i="4"/>
  <c r="W744" i="8" s="1"/>
  <c r="V772" i="4"/>
  <c r="X774" i="8" s="1"/>
  <c r="AB711" i="4"/>
  <c r="R713" i="8" s="1"/>
  <c r="AA811" i="4"/>
  <c r="T813" i="8" s="1"/>
  <c r="R821" i="4"/>
  <c r="U823" i="8" s="1"/>
  <c r="AB825" i="4"/>
  <c r="R827" i="8" s="1"/>
  <c r="R845" i="4"/>
  <c r="U847" i="8" s="1"/>
  <c r="T861" i="4"/>
  <c r="S863" i="8" s="1"/>
  <c r="Y867" i="4"/>
  <c r="W869" i="8" s="1"/>
  <c r="T885" i="4"/>
  <c r="S887" i="8" s="1"/>
  <c r="X889" i="4"/>
  <c r="V891" i="8" s="1"/>
  <c r="Y891" i="4"/>
  <c r="W893" i="8" s="1"/>
  <c r="AB899" i="4"/>
  <c r="R901" i="8" s="1"/>
  <c r="T909" i="4"/>
  <c r="S911" i="8" s="1"/>
  <c r="X913" i="4"/>
  <c r="V915" i="8" s="1"/>
  <c r="R917" i="4"/>
  <c r="U919" i="8" s="1"/>
  <c r="U933" i="4"/>
  <c r="Q935" i="8" s="1"/>
  <c r="Y935" i="4"/>
  <c r="W937" i="8" s="1"/>
  <c r="Y937" i="4"/>
  <c r="W939" i="8" s="1"/>
  <c r="S941" i="4"/>
  <c r="O943" i="8" s="1"/>
  <c r="T949" i="4"/>
  <c r="S951" i="8" s="1"/>
  <c r="Z999" i="4"/>
  <c r="R688" i="4"/>
  <c r="U690" i="8" s="1"/>
  <c r="AA700" i="4"/>
  <c r="T702" i="8" s="1"/>
  <c r="Y736" i="4"/>
  <c r="W738" i="8" s="1"/>
  <c r="X664" i="4"/>
  <c r="V666" i="8" s="1"/>
  <c r="T678" i="4"/>
  <c r="S680" i="8" s="1"/>
  <c r="T642" i="4"/>
  <c r="S644" i="8" s="1"/>
  <c r="T712" i="4"/>
  <c r="S714" i="8" s="1"/>
  <c r="V742" i="4"/>
  <c r="X744" i="8" s="1"/>
  <c r="U825" i="4"/>
  <c r="Q827" i="8" s="1"/>
  <c r="AB847" i="4"/>
  <c r="R849" i="8" s="1"/>
  <c r="X867" i="4"/>
  <c r="V869" i="8" s="1"/>
  <c r="AA871" i="4"/>
  <c r="T873" i="8" s="1"/>
  <c r="AA885" i="4"/>
  <c r="T887" i="8" s="1"/>
  <c r="X891" i="4"/>
  <c r="V893" i="8" s="1"/>
  <c r="S895" i="4"/>
  <c r="O897" i="8" s="1"/>
  <c r="W899" i="4"/>
  <c r="Y901" i="8" s="1"/>
  <c r="AA909" i="4"/>
  <c r="T911" i="8" s="1"/>
  <c r="W913" i="4"/>
  <c r="Y915" i="8" s="1"/>
  <c r="AB933" i="4"/>
  <c r="R935" i="8" s="1"/>
  <c r="W935" i="4"/>
  <c r="Y937" i="8" s="1"/>
  <c r="X937" i="4"/>
  <c r="V939" i="8" s="1"/>
  <c r="R949" i="4"/>
  <c r="U951" i="8" s="1"/>
  <c r="R999" i="4"/>
  <c r="AA678" i="4"/>
  <c r="T680" i="8" s="1"/>
  <c r="AA642" i="4"/>
  <c r="T644" i="8" s="1"/>
  <c r="S712" i="4"/>
  <c r="O714" i="8" s="1"/>
  <c r="R742" i="4"/>
  <c r="U744" i="8" s="1"/>
  <c r="T940" i="4"/>
  <c r="S942" i="8" s="1"/>
  <c r="X821" i="4"/>
  <c r="V823" i="8" s="1"/>
  <c r="AA825" i="4"/>
  <c r="T827" i="8" s="1"/>
  <c r="X845" i="4"/>
  <c r="V847" i="8" s="1"/>
  <c r="Z847" i="4"/>
  <c r="P849" i="8" s="1"/>
  <c r="W867" i="4"/>
  <c r="Y869" i="8" s="1"/>
  <c r="S871" i="4"/>
  <c r="O873" i="8" s="1"/>
  <c r="Z885" i="4"/>
  <c r="P887" i="8" s="1"/>
  <c r="V891" i="4"/>
  <c r="X893" i="8" s="1"/>
  <c r="AA895" i="4"/>
  <c r="T897" i="8" s="1"/>
  <c r="U899" i="4"/>
  <c r="Q901" i="8" s="1"/>
  <c r="Z909" i="4"/>
  <c r="P911" i="8" s="1"/>
  <c r="X917" i="4"/>
  <c r="V919" i="8" s="1"/>
  <c r="AA933" i="4"/>
  <c r="T935" i="8" s="1"/>
  <c r="U935" i="4"/>
  <c r="Q937" i="8" s="1"/>
  <c r="Y941" i="4"/>
  <c r="W943" i="8" s="1"/>
  <c r="Z949" i="4"/>
  <c r="P951" i="8" s="1"/>
  <c r="X999" i="4"/>
  <c r="Z642" i="4"/>
  <c r="P644" i="8" s="1"/>
  <c r="R712" i="4"/>
  <c r="U714" i="8" s="1"/>
  <c r="W742" i="4"/>
  <c r="Y744" i="8" s="1"/>
  <c r="Y811" i="4"/>
  <c r="W813" i="8" s="1"/>
  <c r="S825" i="4"/>
  <c r="O827" i="8" s="1"/>
  <c r="V867" i="4"/>
  <c r="X869" i="8" s="1"/>
  <c r="R885" i="4"/>
  <c r="U887" i="8" s="1"/>
  <c r="U889" i="4"/>
  <c r="Q891" i="8" s="1"/>
  <c r="T891" i="4"/>
  <c r="S893" i="8" s="1"/>
  <c r="Z895" i="4"/>
  <c r="P897" i="8" s="1"/>
  <c r="V917" i="4"/>
  <c r="X919" i="8" s="1"/>
  <c r="X941" i="4"/>
  <c r="V943" i="8" s="1"/>
  <c r="Y949" i="4"/>
  <c r="W951" i="8" s="1"/>
  <c r="W999" i="4"/>
  <c r="R678" i="4"/>
  <c r="U680" i="8" s="1"/>
  <c r="R642" i="4"/>
  <c r="U644" i="8" s="1"/>
  <c r="U742" i="4"/>
  <c r="Q744" i="8" s="1"/>
  <c r="W917" i="4"/>
  <c r="Y919" i="8" s="1"/>
  <c r="W949" i="4"/>
  <c r="Y951" i="8" s="1"/>
  <c r="V568" i="4"/>
  <c r="X570" i="8" s="1"/>
  <c r="V592" i="4"/>
  <c r="X594" i="8" s="1"/>
  <c r="AA632" i="4"/>
  <c r="T634" i="8" s="1"/>
  <c r="AA716" i="4"/>
  <c r="T718" i="8" s="1"/>
  <c r="R728" i="4"/>
  <c r="U730" i="8" s="1"/>
  <c r="AB796" i="4"/>
  <c r="R798" i="8" s="1"/>
  <c r="V930" i="4"/>
  <c r="X932" i="8" s="1"/>
  <c r="T612" i="4"/>
  <c r="S614" i="8" s="1"/>
  <c r="U636" i="4"/>
  <c r="Q638" i="8" s="1"/>
  <c r="W756" i="4"/>
  <c r="Y758" i="8" s="1"/>
  <c r="X756" i="4"/>
  <c r="V758" i="8" s="1"/>
  <c r="AB756" i="4"/>
  <c r="R758" i="8" s="1"/>
  <c r="U756" i="4"/>
  <c r="Q758" i="8" s="1"/>
  <c r="S768" i="4"/>
  <c r="O770" i="8" s="1"/>
  <c r="T768" i="4"/>
  <c r="S770" i="8" s="1"/>
  <c r="AB768" i="4"/>
  <c r="R770" i="8" s="1"/>
  <c r="U768" i="4"/>
  <c r="Q770" i="8" s="1"/>
  <c r="V768" i="4"/>
  <c r="X770" i="8" s="1"/>
  <c r="W768" i="4"/>
  <c r="Y770" i="8" s="1"/>
  <c r="X768" i="4"/>
  <c r="V770" i="8" s="1"/>
  <c r="S780" i="4"/>
  <c r="O782" i="8" s="1"/>
  <c r="T780" i="4"/>
  <c r="S782" i="8" s="1"/>
  <c r="W780" i="4"/>
  <c r="Y782" i="8" s="1"/>
  <c r="Y780" i="4"/>
  <c r="W782" i="8" s="1"/>
  <c r="R780" i="4"/>
  <c r="U782" i="8" s="1"/>
  <c r="Z780" i="4"/>
  <c r="P782" i="8" s="1"/>
  <c r="AA780" i="4"/>
  <c r="T782" i="8" s="1"/>
  <c r="AA792" i="4"/>
  <c r="T794" i="8" s="1"/>
  <c r="T792" i="4"/>
  <c r="S794" i="8" s="1"/>
  <c r="AB792" i="4"/>
  <c r="R794" i="8" s="1"/>
  <c r="U792" i="4"/>
  <c r="Q794" i="8" s="1"/>
  <c r="V792" i="4"/>
  <c r="X794" i="8" s="1"/>
  <c r="W792" i="4"/>
  <c r="Y794" i="8" s="1"/>
  <c r="R792" i="4"/>
  <c r="U794" i="8" s="1"/>
  <c r="U804" i="4"/>
  <c r="Q806" i="8" s="1"/>
  <c r="R804" i="4"/>
  <c r="U806" i="8" s="1"/>
  <c r="S804" i="4"/>
  <c r="O806" i="8" s="1"/>
  <c r="T804" i="4"/>
  <c r="S806" i="8" s="1"/>
  <c r="AB840" i="4"/>
  <c r="R842" i="8" s="1"/>
  <c r="V840" i="4"/>
  <c r="X842" i="8" s="1"/>
  <c r="W840" i="4"/>
  <c r="Y842" i="8" s="1"/>
  <c r="Z840" i="4"/>
  <c r="P842" i="8" s="1"/>
  <c r="AA840" i="4"/>
  <c r="T842" i="8" s="1"/>
  <c r="AB876" i="4"/>
  <c r="R878" i="8" s="1"/>
  <c r="R888" i="4"/>
  <c r="U890" i="8" s="1"/>
  <c r="Y900" i="4"/>
  <c r="W902" i="8" s="1"/>
  <c r="V924" i="4"/>
  <c r="X926" i="8" s="1"/>
  <c r="R936" i="4"/>
  <c r="U938" i="8" s="1"/>
  <c r="U960" i="4"/>
  <c r="Q962" i="8" s="1"/>
  <c r="W960" i="4"/>
  <c r="Y962" i="8" s="1"/>
  <c r="X960" i="4"/>
  <c r="V962" i="8" s="1"/>
  <c r="Y960" i="4"/>
  <c r="W962" i="8" s="1"/>
  <c r="AA960" i="4"/>
  <c r="T962" i="8" s="1"/>
  <c r="R960" i="4"/>
  <c r="U962" i="8" s="1"/>
  <c r="Z960" i="4"/>
  <c r="P962" i="8" s="1"/>
  <c r="T960" i="4"/>
  <c r="S962" i="8" s="1"/>
  <c r="AB960" i="4"/>
  <c r="R962" i="8" s="1"/>
  <c r="W984" i="4"/>
  <c r="Y986" i="8" s="1"/>
  <c r="X984" i="4"/>
  <c r="V986" i="8" s="1"/>
  <c r="Y984" i="4"/>
  <c r="W986" i="8" s="1"/>
  <c r="R984" i="4"/>
  <c r="U986" i="8" s="1"/>
  <c r="Z984" i="4"/>
  <c r="P986" i="8" s="1"/>
  <c r="S984" i="4"/>
  <c r="O986" i="8" s="1"/>
  <c r="AA984" i="4"/>
  <c r="T986" i="8" s="1"/>
  <c r="T984" i="4"/>
  <c r="S986" i="8" s="1"/>
  <c r="AB984" i="4"/>
  <c r="R986" i="8" s="1"/>
  <c r="S996" i="4"/>
  <c r="O998" i="8" s="1"/>
  <c r="R620" i="4"/>
  <c r="U622" i="8" s="1"/>
  <c r="T620" i="4"/>
  <c r="S622" i="8" s="1"/>
  <c r="S692" i="4"/>
  <c r="O694" i="8" s="1"/>
  <c r="U692" i="4"/>
  <c r="Q694" i="8" s="1"/>
  <c r="R752" i="4"/>
  <c r="U754" i="8" s="1"/>
  <c r="Z752" i="4"/>
  <c r="P754" i="8" s="1"/>
  <c r="S752" i="4"/>
  <c r="O754" i="8" s="1"/>
  <c r="X752" i="4"/>
  <c r="V754" i="8" s="1"/>
  <c r="AB752" i="4"/>
  <c r="R754" i="8" s="1"/>
  <c r="U752" i="4"/>
  <c r="Q754" i="8" s="1"/>
  <c r="V752" i="4"/>
  <c r="X754" i="8" s="1"/>
  <c r="W752" i="4"/>
  <c r="Y754" i="8" s="1"/>
  <c r="W764" i="4"/>
  <c r="Y766" i="8" s="1"/>
  <c r="X764" i="4"/>
  <c r="V766" i="8" s="1"/>
  <c r="Z764" i="4"/>
  <c r="P766" i="8" s="1"/>
  <c r="R764" i="4"/>
  <c r="U766" i="8" s="1"/>
  <c r="S764" i="4"/>
  <c r="O766" i="8" s="1"/>
  <c r="AA764" i="4"/>
  <c r="T766" i="8" s="1"/>
  <c r="AB764" i="4"/>
  <c r="R766" i="8" s="1"/>
  <c r="Y764" i="4"/>
  <c r="W766" i="8" s="1"/>
  <c r="T764" i="4"/>
  <c r="S766" i="8" s="1"/>
  <c r="U764" i="4"/>
  <c r="Q766" i="8" s="1"/>
  <c r="T776" i="4"/>
  <c r="S778" i="8" s="1"/>
  <c r="AB776" i="4"/>
  <c r="R778" i="8" s="1"/>
  <c r="V776" i="4"/>
  <c r="X778" i="8" s="1"/>
  <c r="X776" i="4"/>
  <c r="V778" i="8" s="1"/>
  <c r="Z776" i="4"/>
  <c r="P778" i="8" s="1"/>
  <c r="S800" i="4"/>
  <c r="O802" i="8" s="1"/>
  <c r="AA800" i="4"/>
  <c r="T802" i="8" s="1"/>
  <c r="AB800" i="4"/>
  <c r="R802" i="8" s="1"/>
  <c r="V800" i="4"/>
  <c r="X802" i="8" s="1"/>
  <c r="W800" i="4"/>
  <c r="Y802" i="8" s="1"/>
  <c r="Y800" i="4"/>
  <c r="W802" i="8" s="1"/>
  <c r="Z812" i="4"/>
  <c r="P814" i="8" s="1"/>
  <c r="AA812" i="4"/>
  <c r="T814" i="8" s="1"/>
  <c r="S812" i="4"/>
  <c r="O814" i="8" s="1"/>
  <c r="T812" i="4"/>
  <c r="S814" i="8" s="1"/>
  <c r="U812" i="4"/>
  <c r="Q814" i="8" s="1"/>
  <c r="V812" i="4"/>
  <c r="X814" i="8" s="1"/>
  <c r="X812" i="4"/>
  <c r="V814" i="8" s="1"/>
  <c r="S824" i="4"/>
  <c r="O826" i="8" s="1"/>
  <c r="AA824" i="4"/>
  <c r="T826" i="8" s="1"/>
  <c r="T824" i="4"/>
  <c r="S826" i="8" s="1"/>
  <c r="AB824" i="4"/>
  <c r="R826" i="8" s="1"/>
  <c r="U824" i="4"/>
  <c r="Q826" i="8" s="1"/>
  <c r="V824" i="4"/>
  <c r="X826" i="8" s="1"/>
  <c r="W824" i="4"/>
  <c r="Y826" i="8" s="1"/>
  <c r="X824" i="4"/>
  <c r="V826" i="8" s="1"/>
  <c r="Y824" i="4"/>
  <c r="W826" i="8" s="1"/>
  <c r="X866" i="4"/>
  <c r="V868" i="8" s="1"/>
  <c r="Y866" i="4"/>
  <c r="W868" i="8" s="1"/>
  <c r="R866" i="4"/>
  <c r="U868" i="8" s="1"/>
  <c r="S866" i="4"/>
  <c r="O868" i="8" s="1"/>
  <c r="T866" i="4"/>
  <c r="S868" i="8" s="1"/>
  <c r="AB866" i="4"/>
  <c r="R868" i="8" s="1"/>
  <c r="U866" i="4"/>
  <c r="Q868" i="8" s="1"/>
  <c r="V866" i="4"/>
  <c r="X868" i="8" s="1"/>
  <c r="W942" i="4"/>
  <c r="Y944" i="8" s="1"/>
  <c r="AA942" i="4"/>
  <c r="T944" i="8" s="1"/>
  <c r="S942" i="4"/>
  <c r="O944" i="8" s="1"/>
  <c r="U942" i="4"/>
  <c r="Q944" i="8" s="1"/>
  <c r="X942" i="4"/>
  <c r="V944" i="8" s="1"/>
  <c r="Y942" i="4"/>
  <c r="W944" i="8" s="1"/>
  <c r="R942" i="4"/>
  <c r="U944" i="8" s="1"/>
  <c r="Z942" i="4"/>
  <c r="P944" i="8" s="1"/>
  <c r="T942" i="4"/>
  <c r="S944" i="8" s="1"/>
  <c r="AB942" i="4"/>
  <c r="R944" i="8" s="1"/>
  <c r="T988" i="4"/>
  <c r="S990" i="8" s="1"/>
  <c r="U988" i="4"/>
  <c r="Q990" i="8" s="1"/>
  <c r="W988" i="4"/>
  <c r="Y990" i="8" s="1"/>
  <c r="X988" i="4"/>
  <c r="V990" i="8" s="1"/>
  <c r="Y988" i="4"/>
  <c r="W990" i="8" s="1"/>
  <c r="R988" i="4"/>
  <c r="U990" i="8" s="1"/>
  <c r="Z988" i="4"/>
  <c r="P990" i="8" s="1"/>
  <c r="S988" i="4"/>
  <c r="O990" i="8" s="1"/>
  <c r="T788" i="4"/>
  <c r="S790" i="8" s="1"/>
  <c r="AA788" i="4"/>
  <c r="T790" i="8" s="1"/>
  <c r="U788" i="4"/>
  <c r="Q790" i="8" s="1"/>
  <c r="V788" i="4"/>
  <c r="X790" i="8" s="1"/>
  <c r="W788" i="4"/>
  <c r="Y790" i="8" s="1"/>
  <c r="X788" i="4"/>
  <c r="V790" i="8" s="1"/>
  <c r="R788" i="4"/>
  <c r="U790" i="8" s="1"/>
  <c r="S896" i="4"/>
  <c r="O898" i="8" s="1"/>
  <c r="AA896" i="4"/>
  <c r="T898" i="8" s="1"/>
  <c r="T896" i="4"/>
  <c r="S898" i="8" s="1"/>
  <c r="AB896" i="4"/>
  <c r="R898" i="8" s="1"/>
  <c r="V896" i="4"/>
  <c r="X898" i="8" s="1"/>
  <c r="U896" i="4"/>
  <c r="Q898" i="8" s="1"/>
  <c r="W896" i="4"/>
  <c r="Y898" i="8" s="1"/>
  <c r="X896" i="4"/>
  <c r="V898" i="8" s="1"/>
  <c r="Y896" i="4"/>
  <c r="W898" i="8" s="1"/>
  <c r="R896" i="4"/>
  <c r="U898" i="8" s="1"/>
  <c r="AB980" i="4"/>
  <c r="R982" i="8" s="1"/>
  <c r="U980" i="4"/>
  <c r="Q982" i="8" s="1"/>
  <c r="V980" i="4"/>
  <c r="X982" i="8" s="1"/>
  <c r="W980" i="4"/>
  <c r="Y982" i="8" s="1"/>
  <c r="X980" i="4"/>
  <c r="V982" i="8" s="1"/>
  <c r="Y980" i="4"/>
  <c r="W982" i="8" s="1"/>
  <c r="R980" i="4"/>
  <c r="U982" i="8" s="1"/>
  <c r="Z980" i="4"/>
  <c r="P982" i="8" s="1"/>
  <c r="S980" i="4"/>
  <c r="O982" i="8" s="1"/>
  <c r="AA980" i="4"/>
  <c r="T982" i="8" s="1"/>
  <c r="AA854" i="4"/>
  <c r="T856" i="8" s="1"/>
  <c r="T854" i="4"/>
  <c r="S856" i="8" s="1"/>
  <c r="AB854" i="4"/>
  <c r="R856" i="8" s="1"/>
  <c r="U854" i="4"/>
  <c r="Q856" i="8" s="1"/>
  <c r="V854" i="4"/>
  <c r="X856" i="8" s="1"/>
  <c r="W854" i="4"/>
  <c r="Y856" i="8" s="1"/>
  <c r="X854" i="4"/>
  <c r="V856" i="8" s="1"/>
  <c r="Y854" i="4"/>
  <c r="W856" i="8" s="1"/>
  <c r="R854" i="4"/>
  <c r="U856" i="8" s="1"/>
  <c r="V912" i="4"/>
  <c r="X914" i="8" s="1"/>
  <c r="Z948" i="4"/>
  <c r="P950" i="8" s="1"/>
  <c r="W948" i="4"/>
  <c r="Y950" i="8" s="1"/>
  <c r="AA948" i="4"/>
  <c r="T950" i="8" s="1"/>
  <c r="AB948" i="4"/>
  <c r="R950" i="8" s="1"/>
  <c r="S948" i="4"/>
  <c r="O950" i="8" s="1"/>
  <c r="T948" i="4"/>
  <c r="S950" i="8" s="1"/>
  <c r="U948" i="4"/>
  <c r="Q950" i="8" s="1"/>
  <c r="V948" i="4"/>
  <c r="X950" i="8" s="1"/>
  <c r="X950" i="4"/>
  <c r="V952" i="8" s="1"/>
  <c r="R950" i="4"/>
  <c r="U952" i="8" s="1"/>
  <c r="Z950" i="4"/>
  <c r="P952" i="8" s="1"/>
  <c r="T950" i="4"/>
  <c r="S952" i="8" s="1"/>
  <c r="AB950" i="4"/>
  <c r="R952" i="8" s="1"/>
  <c r="AA950" i="4"/>
  <c r="T952" i="8" s="1"/>
  <c r="S950" i="4"/>
  <c r="O952" i="8" s="1"/>
  <c r="U950" i="4"/>
  <c r="Q952" i="8" s="1"/>
  <c r="V950" i="4"/>
  <c r="X952" i="8" s="1"/>
  <c r="W950" i="4"/>
  <c r="Y952" i="8" s="1"/>
  <c r="Y770" i="4"/>
  <c r="W772" i="8" s="1"/>
  <c r="Z770" i="4"/>
  <c r="P772" i="8" s="1"/>
  <c r="S770" i="4"/>
  <c r="O772" i="8" s="1"/>
  <c r="AA770" i="4"/>
  <c r="T772" i="8" s="1"/>
  <c r="T770" i="4"/>
  <c r="S772" i="8" s="1"/>
  <c r="AB770" i="4"/>
  <c r="R772" i="8" s="1"/>
  <c r="U770" i="4"/>
  <c r="Q772" i="8" s="1"/>
  <c r="W770" i="4"/>
  <c r="Y772" i="8" s="1"/>
  <c r="W822" i="4"/>
  <c r="Y824" i="8" s="1"/>
  <c r="X822" i="4"/>
  <c r="V824" i="8" s="1"/>
  <c r="Y822" i="4"/>
  <c r="W824" i="8" s="1"/>
  <c r="R822" i="4"/>
  <c r="U824" i="8" s="1"/>
  <c r="Z822" i="4"/>
  <c r="P824" i="8" s="1"/>
  <c r="S822" i="4"/>
  <c r="O824" i="8" s="1"/>
  <c r="AA822" i="4"/>
  <c r="T824" i="8" s="1"/>
  <c r="T822" i="4"/>
  <c r="S824" i="8" s="1"/>
  <c r="AB822" i="4"/>
  <c r="R824" i="8" s="1"/>
  <c r="U822" i="4"/>
  <c r="Q824" i="8" s="1"/>
  <c r="V822" i="4"/>
  <c r="X824" i="8" s="1"/>
  <c r="Y890" i="4"/>
  <c r="W892" i="8" s="1"/>
  <c r="Z890" i="4"/>
  <c r="P892" i="8" s="1"/>
  <c r="S890" i="4"/>
  <c r="O892" i="8" s="1"/>
  <c r="AA890" i="4"/>
  <c r="T892" i="8" s="1"/>
  <c r="T890" i="4"/>
  <c r="S892" i="8" s="1"/>
  <c r="AB890" i="4"/>
  <c r="R892" i="8" s="1"/>
  <c r="U890" i="4"/>
  <c r="Q892" i="8" s="1"/>
  <c r="V890" i="4"/>
  <c r="X892" i="8" s="1"/>
  <c r="X890" i="4"/>
  <c r="V892" i="8" s="1"/>
  <c r="R890" i="4"/>
  <c r="U892" i="8" s="1"/>
  <c r="R910" i="4"/>
  <c r="U912" i="8" s="1"/>
  <c r="Z910" i="4"/>
  <c r="P912" i="8" s="1"/>
  <c r="T910" i="4"/>
  <c r="S912" i="8" s="1"/>
  <c r="AB910" i="4"/>
  <c r="R912" i="8" s="1"/>
  <c r="S910" i="4"/>
  <c r="O912" i="8" s="1"/>
  <c r="U910" i="4"/>
  <c r="Q912" i="8" s="1"/>
  <c r="V910" i="4"/>
  <c r="X912" i="8" s="1"/>
  <c r="AA910" i="4"/>
  <c r="T912" i="8" s="1"/>
  <c r="W910" i="4"/>
  <c r="Y912" i="8" s="1"/>
  <c r="X910" i="4"/>
  <c r="V912" i="8" s="1"/>
  <c r="Z958" i="4"/>
  <c r="P960" i="8" s="1"/>
  <c r="T958" i="4"/>
  <c r="S960" i="8" s="1"/>
  <c r="S958" i="4"/>
  <c r="O960" i="8" s="1"/>
  <c r="U958" i="4"/>
  <c r="Q960" i="8" s="1"/>
  <c r="V958" i="4"/>
  <c r="X960" i="8" s="1"/>
  <c r="W958" i="4"/>
  <c r="Y960" i="8" s="1"/>
  <c r="Y958" i="4"/>
  <c r="W960" i="8" s="1"/>
  <c r="W830" i="4"/>
  <c r="Y832" i="8" s="1"/>
  <c r="X830" i="4"/>
  <c r="V832" i="8" s="1"/>
  <c r="R830" i="4"/>
  <c r="U832" i="8" s="1"/>
  <c r="S830" i="4"/>
  <c r="O832" i="8" s="1"/>
  <c r="AA830" i="4"/>
  <c r="T832" i="8" s="1"/>
  <c r="T830" i="4"/>
  <c r="S832" i="8" s="1"/>
  <c r="U830" i="4"/>
  <c r="Q832" i="8" s="1"/>
  <c r="V994" i="4"/>
  <c r="X996" i="8" s="1"/>
  <c r="X994" i="4"/>
  <c r="V996" i="8" s="1"/>
  <c r="Y994" i="4"/>
  <c r="W996" i="8" s="1"/>
  <c r="R994" i="4"/>
  <c r="U996" i="8" s="1"/>
  <c r="Z994" i="4"/>
  <c r="P996" i="8" s="1"/>
  <c r="S994" i="4"/>
  <c r="O996" i="8" s="1"/>
  <c r="T994" i="4"/>
  <c r="S996" i="8" s="1"/>
  <c r="W860" i="4"/>
  <c r="Y862" i="8" s="1"/>
  <c r="X860" i="4"/>
  <c r="V862" i="8" s="1"/>
  <c r="R860" i="4"/>
  <c r="U862" i="8" s="1"/>
  <c r="Z860" i="4"/>
  <c r="P862" i="8" s="1"/>
  <c r="AA860" i="4"/>
  <c r="T862" i="8" s="1"/>
  <c r="AB860" i="4"/>
  <c r="R862" i="8" s="1"/>
  <c r="S860" i="4"/>
  <c r="O862" i="8" s="1"/>
  <c r="T860" i="4"/>
  <c r="S862" i="8" s="1"/>
  <c r="T926" i="4"/>
  <c r="S928" i="8" s="1"/>
  <c r="AB926" i="4"/>
  <c r="R928" i="8" s="1"/>
  <c r="AA926" i="4"/>
  <c r="T928" i="8" s="1"/>
  <c r="S926" i="4"/>
  <c r="O928" i="8" s="1"/>
  <c r="U926" i="4"/>
  <c r="Q928" i="8" s="1"/>
  <c r="W926" i="4"/>
  <c r="Y928" i="8" s="1"/>
  <c r="Y926" i="4"/>
  <c r="W928" i="8" s="1"/>
  <c r="S834" i="4"/>
  <c r="O836" i="8" s="1"/>
  <c r="AA834" i="4"/>
  <c r="T836" i="8" s="1"/>
  <c r="T834" i="4"/>
  <c r="S836" i="8" s="1"/>
  <c r="AB834" i="4"/>
  <c r="R836" i="8" s="1"/>
  <c r="U834" i="4"/>
  <c r="Q836" i="8" s="1"/>
  <c r="V834" i="4"/>
  <c r="X836" i="8" s="1"/>
  <c r="W834" i="4"/>
  <c r="Y836" i="8" s="1"/>
  <c r="X834" i="4"/>
  <c r="V836" i="8" s="1"/>
  <c r="R834" i="4"/>
  <c r="U836" i="8" s="1"/>
  <c r="Y834" i="4"/>
  <c r="W836" i="8" s="1"/>
  <c r="Y884" i="4"/>
  <c r="W886" i="8" s="1"/>
  <c r="AA884" i="4"/>
  <c r="T886" i="8" s="1"/>
  <c r="U884" i="4"/>
  <c r="Q886" i="8" s="1"/>
  <c r="V884" i="4"/>
  <c r="X886" i="8" s="1"/>
  <c r="W884" i="4"/>
  <c r="Y886" i="8" s="1"/>
  <c r="X884" i="4"/>
  <c r="V886" i="8" s="1"/>
  <c r="Z884" i="4"/>
  <c r="P886" i="8" s="1"/>
  <c r="Y906" i="4"/>
  <c r="W908" i="8" s="1"/>
  <c r="Z906" i="4"/>
  <c r="P908" i="8" s="1"/>
  <c r="S906" i="4"/>
  <c r="O908" i="8" s="1"/>
  <c r="AA906" i="4"/>
  <c r="T908" i="8" s="1"/>
  <c r="T906" i="4"/>
  <c r="S908" i="8" s="1"/>
  <c r="AB906" i="4"/>
  <c r="R908" i="8" s="1"/>
  <c r="U906" i="4"/>
  <c r="Q908" i="8" s="1"/>
  <c r="V906" i="4"/>
  <c r="X908" i="8" s="1"/>
  <c r="X906" i="4"/>
  <c r="V908" i="8" s="1"/>
  <c r="X856" i="4"/>
  <c r="V858" i="8" s="1"/>
  <c r="R856" i="4"/>
  <c r="U858" i="8" s="1"/>
  <c r="S856" i="4"/>
  <c r="O858" i="8" s="1"/>
  <c r="AA856" i="4"/>
  <c r="T858" i="8" s="1"/>
  <c r="T856" i="4"/>
  <c r="S858" i="8" s="1"/>
  <c r="U856" i="4"/>
  <c r="Q858" i="8" s="1"/>
  <c r="X974" i="4"/>
  <c r="V976" i="8" s="1"/>
  <c r="Y974" i="4"/>
  <c r="W976" i="8" s="1"/>
  <c r="R974" i="4"/>
  <c r="U976" i="8" s="1"/>
  <c r="Z974" i="4"/>
  <c r="P976" i="8" s="1"/>
  <c r="S974" i="4"/>
  <c r="O976" i="8" s="1"/>
  <c r="AA974" i="4"/>
  <c r="T976" i="8" s="1"/>
  <c r="T974" i="4"/>
  <c r="S976" i="8" s="1"/>
  <c r="AB974" i="4"/>
  <c r="R976" i="8" s="1"/>
  <c r="U974" i="4"/>
  <c r="Q976" i="8" s="1"/>
  <c r="V974" i="4"/>
  <c r="X976" i="8" s="1"/>
  <c r="U680" i="4"/>
  <c r="Q682" i="8" s="1"/>
  <c r="Y680" i="4"/>
  <c r="W682" i="8" s="1"/>
  <c r="T680" i="4"/>
  <c r="S682" i="8" s="1"/>
  <c r="T762" i="4"/>
  <c r="S764" i="8" s="1"/>
  <c r="AB762" i="4"/>
  <c r="R764" i="8" s="1"/>
  <c r="R762" i="4"/>
  <c r="U764" i="8" s="1"/>
  <c r="U762" i="4"/>
  <c r="Q764" i="8" s="1"/>
  <c r="V762" i="4"/>
  <c r="X764" i="8" s="1"/>
  <c r="X762" i="4"/>
  <c r="V764" i="8" s="1"/>
  <c r="Y762" i="4"/>
  <c r="W764" i="8" s="1"/>
  <c r="Z762" i="4"/>
  <c r="P764" i="8" s="1"/>
  <c r="W762" i="4"/>
  <c r="Y764" i="8" s="1"/>
  <c r="S762" i="4"/>
  <c r="O764" i="8" s="1"/>
  <c r="V814" i="4"/>
  <c r="X816" i="8" s="1"/>
  <c r="W814" i="4"/>
  <c r="Y816" i="8" s="1"/>
  <c r="X814" i="4"/>
  <c r="V816" i="8" s="1"/>
  <c r="Y814" i="4"/>
  <c r="W816" i="8" s="1"/>
  <c r="R814" i="4"/>
  <c r="U816" i="8" s="1"/>
  <c r="Z814" i="4"/>
  <c r="P816" i="8" s="1"/>
  <c r="S814" i="4"/>
  <c r="O816" i="8" s="1"/>
  <c r="AA814" i="4"/>
  <c r="T816" i="8" s="1"/>
  <c r="T814" i="4"/>
  <c r="S816" i="8" s="1"/>
  <c r="R944" i="4"/>
  <c r="U946" i="8" s="1"/>
  <c r="AA972" i="4"/>
  <c r="T974" i="8" s="1"/>
  <c r="S972" i="4"/>
  <c r="O974" i="8" s="1"/>
  <c r="AB972" i="4"/>
  <c r="R974" i="8" s="1"/>
  <c r="T972" i="4"/>
  <c r="S974" i="8" s="1"/>
  <c r="U972" i="4"/>
  <c r="Q974" i="8" s="1"/>
  <c r="W972" i="4"/>
  <c r="Y974" i="8" s="1"/>
  <c r="V972" i="4"/>
  <c r="X974" i="8" s="1"/>
  <c r="R972" i="4"/>
  <c r="U974" i="8" s="1"/>
  <c r="X972" i="4"/>
  <c r="V974" i="8" s="1"/>
  <c r="AA832" i="4"/>
  <c r="T834" i="8" s="1"/>
  <c r="T832" i="4"/>
  <c r="S834" i="8" s="1"/>
  <c r="U832" i="4"/>
  <c r="Q834" i="8" s="1"/>
  <c r="V832" i="4"/>
  <c r="X834" i="8" s="1"/>
  <c r="W832" i="4"/>
  <c r="Y834" i="8" s="1"/>
  <c r="X832" i="4"/>
  <c r="V834" i="8" s="1"/>
  <c r="Y832" i="4"/>
  <c r="W834" i="8" s="1"/>
  <c r="R832" i="4"/>
  <c r="U834" i="8" s="1"/>
  <c r="U998" i="4"/>
  <c r="Q1000" i="8" s="1"/>
  <c r="V998" i="4"/>
  <c r="X1000" i="8" s="1"/>
  <c r="W998" i="4"/>
  <c r="Y1000" i="8" s="1"/>
  <c r="X998" i="4"/>
  <c r="V1000" i="8" s="1"/>
  <c r="Y998" i="4"/>
  <c r="W1000" i="8" s="1"/>
  <c r="R998" i="4"/>
  <c r="U1000" i="8" s="1"/>
  <c r="Z998" i="4"/>
  <c r="P1000" i="8" s="1"/>
  <c r="S998" i="4"/>
  <c r="O1000" i="8" s="1"/>
  <c r="AA998" i="4"/>
  <c r="T1000" i="8" s="1"/>
  <c r="T998" i="4"/>
  <c r="S1000" i="8" s="1"/>
  <c r="AA816" i="4"/>
  <c r="T818" i="8" s="1"/>
  <c r="AB816" i="4"/>
  <c r="R818" i="8" s="1"/>
  <c r="U816" i="4"/>
  <c r="Q818" i="8" s="1"/>
  <c r="V816" i="4"/>
  <c r="X818" i="8" s="1"/>
  <c r="X816" i="4"/>
  <c r="V818" i="8" s="1"/>
  <c r="W864" i="4"/>
  <c r="Y866" i="8" s="1"/>
  <c r="AA934" i="4"/>
  <c r="T936" i="8" s="1"/>
  <c r="R868" i="4"/>
  <c r="U870" i="8" s="1"/>
  <c r="Z868" i="4"/>
  <c r="P870" i="8" s="1"/>
  <c r="S868" i="4"/>
  <c r="O870" i="8" s="1"/>
  <c r="T868" i="4"/>
  <c r="S870" i="8" s="1"/>
  <c r="AA868" i="4"/>
  <c r="T870" i="8" s="1"/>
  <c r="AB868" i="4"/>
  <c r="R870" i="8" s="1"/>
  <c r="U868" i="4"/>
  <c r="Q870" i="8" s="1"/>
  <c r="V868" i="4"/>
  <c r="X870" i="8" s="1"/>
  <c r="W868" i="4"/>
  <c r="Y870" i="8" s="1"/>
  <c r="X868" i="4"/>
  <c r="V870" i="8" s="1"/>
  <c r="AA616" i="4"/>
  <c r="T618" i="8" s="1"/>
  <c r="T628" i="4"/>
  <c r="S630" i="8" s="1"/>
  <c r="U748" i="4"/>
  <c r="Q750" i="8" s="1"/>
  <c r="R760" i="4"/>
  <c r="U762" i="8" s="1"/>
  <c r="Z760" i="4"/>
  <c r="P762" i="8" s="1"/>
  <c r="X760" i="4"/>
  <c r="V762" i="8" s="1"/>
  <c r="AA760" i="4"/>
  <c r="T762" i="8" s="1"/>
  <c r="AB760" i="4"/>
  <c r="R762" i="8" s="1"/>
  <c r="S760" i="4"/>
  <c r="O762" i="8" s="1"/>
  <c r="T760" i="4"/>
  <c r="S762" i="8" s="1"/>
  <c r="V760" i="4"/>
  <c r="X762" i="8" s="1"/>
  <c r="U760" i="4"/>
  <c r="Q762" i="8" s="1"/>
  <c r="W772" i="4"/>
  <c r="Y774" i="8" s="1"/>
  <c r="X772" i="4"/>
  <c r="V774" i="8" s="1"/>
  <c r="Y772" i="4"/>
  <c r="W774" i="8" s="1"/>
  <c r="R772" i="4"/>
  <c r="U774" i="8" s="1"/>
  <c r="Z772" i="4"/>
  <c r="P774" i="8" s="1"/>
  <c r="S772" i="4"/>
  <c r="O774" i="8" s="1"/>
  <c r="T772" i="4"/>
  <c r="S774" i="8" s="1"/>
  <c r="AA772" i="4"/>
  <c r="T774" i="8" s="1"/>
  <c r="AB772" i="4"/>
  <c r="R774" i="8" s="1"/>
  <c r="U772" i="4"/>
  <c r="Q774" i="8" s="1"/>
  <c r="R784" i="4"/>
  <c r="U786" i="8" s="1"/>
  <c r="Z784" i="4"/>
  <c r="P786" i="8" s="1"/>
  <c r="S784" i="4"/>
  <c r="O786" i="8" s="1"/>
  <c r="AA784" i="4"/>
  <c r="T786" i="8" s="1"/>
  <c r="T784" i="4"/>
  <c r="S786" i="8" s="1"/>
  <c r="AB784" i="4"/>
  <c r="R786" i="8" s="1"/>
  <c r="U784" i="4"/>
  <c r="Q786" i="8" s="1"/>
  <c r="V784" i="4"/>
  <c r="X786" i="8" s="1"/>
  <c r="W784" i="4"/>
  <c r="Y786" i="8" s="1"/>
  <c r="X784" i="4"/>
  <c r="V786" i="8" s="1"/>
  <c r="U796" i="4"/>
  <c r="Q798" i="8" s="1"/>
  <c r="V796" i="4"/>
  <c r="X798" i="8" s="1"/>
  <c r="W796" i="4"/>
  <c r="Y798" i="8" s="1"/>
  <c r="X796" i="4"/>
  <c r="V798" i="8" s="1"/>
  <c r="Y796" i="4"/>
  <c r="W798" i="8" s="1"/>
  <c r="R796" i="4"/>
  <c r="U798" i="8" s="1"/>
  <c r="Z796" i="4"/>
  <c r="P798" i="8" s="1"/>
  <c r="S796" i="4"/>
  <c r="O798" i="8" s="1"/>
  <c r="T796" i="4"/>
  <c r="S798" i="8" s="1"/>
  <c r="AA796" i="4"/>
  <c r="T798" i="8" s="1"/>
  <c r="Y852" i="4"/>
  <c r="W854" i="8" s="1"/>
  <c r="Z852" i="4"/>
  <c r="P854" i="8" s="1"/>
  <c r="X852" i="4"/>
  <c r="V854" i="8" s="1"/>
  <c r="AA852" i="4"/>
  <c r="T854" i="8" s="1"/>
  <c r="S852" i="4"/>
  <c r="O854" i="8" s="1"/>
  <c r="T852" i="4"/>
  <c r="S854" i="8" s="1"/>
  <c r="W930" i="4"/>
  <c r="Y932" i="8" s="1"/>
  <c r="Y930" i="4"/>
  <c r="W932" i="8" s="1"/>
  <c r="Z930" i="4"/>
  <c r="P932" i="8" s="1"/>
  <c r="R930" i="4"/>
  <c r="U932" i="8" s="1"/>
  <c r="S930" i="4"/>
  <c r="O932" i="8" s="1"/>
  <c r="AA930" i="4"/>
  <c r="T932" i="8" s="1"/>
  <c r="T930" i="4"/>
  <c r="S932" i="8" s="1"/>
  <c r="AB930" i="4"/>
  <c r="R932" i="8" s="1"/>
  <c r="U930" i="4"/>
  <c r="Q932" i="8" s="1"/>
  <c r="U940" i="4"/>
  <c r="Q942" i="8" s="1"/>
  <c r="Y940" i="4"/>
  <c r="W942" i="8" s="1"/>
  <c r="AA940" i="4"/>
  <c r="T942" i="8" s="1"/>
  <c r="V940" i="4"/>
  <c r="X942" i="8" s="1"/>
  <c r="W940" i="4"/>
  <c r="Y942" i="8" s="1"/>
  <c r="X940" i="4"/>
  <c r="V942" i="8" s="1"/>
  <c r="R940" i="4"/>
  <c r="U942" i="8" s="1"/>
  <c r="Z940" i="4"/>
  <c r="P942" i="8" s="1"/>
  <c r="AB940" i="4"/>
  <c r="R942" i="8" s="1"/>
  <c r="AB660" i="4"/>
  <c r="R662" i="8" s="1"/>
  <c r="Z716" i="4"/>
  <c r="P718" i="8" s="1"/>
  <c r="X728" i="4"/>
  <c r="V730" i="8" s="1"/>
  <c r="W680" i="4"/>
  <c r="Y682" i="8" s="1"/>
  <c r="AA776" i="4"/>
  <c r="T778" i="8" s="1"/>
  <c r="X958" i="4"/>
  <c r="V960" i="8" s="1"/>
  <c r="AB994" i="4"/>
  <c r="R996" i="8" s="1"/>
  <c r="S832" i="4"/>
  <c r="O834" i="8" s="1"/>
  <c r="S960" i="4"/>
  <c r="O962" i="8" s="1"/>
  <c r="Z854" i="4"/>
  <c r="P856" i="8" s="1"/>
  <c r="AB998" i="4"/>
  <c r="R1000" i="8" s="1"/>
  <c r="Y784" i="4"/>
  <c r="W786" i="8" s="1"/>
  <c r="AA804" i="4"/>
  <c r="T806" i="8" s="1"/>
  <c r="T840" i="4"/>
  <c r="S842" i="8" s="1"/>
  <c r="Y910" i="4"/>
  <c r="W912" i="8" s="1"/>
  <c r="Z632" i="4"/>
  <c r="P634" i="8" s="1"/>
  <c r="T660" i="4"/>
  <c r="S662" i="8" s="1"/>
  <c r="R716" i="4"/>
  <c r="U718" i="8" s="1"/>
  <c r="W728" i="4"/>
  <c r="Y730" i="8" s="1"/>
  <c r="V680" i="4"/>
  <c r="X682" i="8" s="1"/>
  <c r="S776" i="4"/>
  <c r="O778" i="8" s="1"/>
  <c r="V830" i="4"/>
  <c r="X832" i="8" s="1"/>
  <c r="AA994" i="4"/>
  <c r="T996" i="8" s="1"/>
  <c r="Z832" i="4"/>
  <c r="P834" i="8" s="1"/>
  <c r="Y860" i="4"/>
  <c r="W862" i="8" s="1"/>
  <c r="V960" i="4"/>
  <c r="X962" i="8" s="1"/>
  <c r="Y868" i="4"/>
  <c r="W870" i="8" s="1"/>
  <c r="Z896" i="4"/>
  <c r="P898" i="8" s="1"/>
  <c r="W866" i="4"/>
  <c r="Y868" i="8" s="1"/>
  <c r="R632" i="4"/>
  <c r="U634" i="8" s="1"/>
  <c r="AA660" i="4"/>
  <c r="T662" i="8" s="1"/>
  <c r="Y716" i="4"/>
  <c r="W718" i="8" s="1"/>
  <c r="V728" i="4"/>
  <c r="X730" i="8" s="1"/>
  <c r="X692" i="4"/>
  <c r="V694" i="8" s="1"/>
  <c r="R776" i="4"/>
  <c r="U778" i="8" s="1"/>
  <c r="AB830" i="4"/>
  <c r="R832" i="8" s="1"/>
  <c r="W994" i="4"/>
  <c r="Y996" i="8" s="1"/>
  <c r="R770" i="4"/>
  <c r="U772" i="8" s="1"/>
  <c r="V860" i="4"/>
  <c r="X862" i="8" s="1"/>
  <c r="Z972" i="4"/>
  <c r="P974" i="8" s="1"/>
  <c r="V764" i="4"/>
  <c r="X766" i="8" s="1"/>
  <c r="Y632" i="4"/>
  <c r="W634" i="8" s="1"/>
  <c r="S660" i="4"/>
  <c r="O662" i="8" s="1"/>
  <c r="U728" i="4"/>
  <c r="Q730" i="8" s="1"/>
  <c r="V620" i="4"/>
  <c r="X622" i="8" s="1"/>
  <c r="W692" i="4"/>
  <c r="Y694" i="8" s="1"/>
  <c r="R756" i="4"/>
  <c r="U758" i="8" s="1"/>
  <c r="Y776" i="4"/>
  <c r="W778" i="8" s="1"/>
  <c r="X800" i="4"/>
  <c r="V802" i="8" s="1"/>
  <c r="Z830" i="4"/>
  <c r="P832" i="8" s="1"/>
  <c r="V926" i="4"/>
  <c r="X928" i="8" s="1"/>
  <c r="X770" i="4"/>
  <c r="V772" i="8" s="1"/>
  <c r="U860" i="4"/>
  <c r="Q862" i="8" s="1"/>
  <c r="Y972" i="4"/>
  <c r="W974" i="8" s="1"/>
  <c r="X632" i="4"/>
  <c r="V634" i="8" s="1"/>
  <c r="Z660" i="4"/>
  <c r="P662" i="8" s="1"/>
  <c r="X716" i="4"/>
  <c r="V718" i="8" s="1"/>
  <c r="U620" i="4"/>
  <c r="Q622" i="8" s="1"/>
  <c r="V692" i="4"/>
  <c r="X694" i="8" s="1"/>
  <c r="Z756" i="4"/>
  <c r="P758" i="8" s="1"/>
  <c r="U800" i="4"/>
  <c r="Q802" i="8" s="1"/>
  <c r="Y830" i="4"/>
  <c r="W832" i="8" s="1"/>
  <c r="W856" i="4"/>
  <c r="Y858" i="8" s="1"/>
  <c r="Z926" i="4"/>
  <c r="P928" i="8" s="1"/>
  <c r="V770" i="4"/>
  <c r="X772" i="8" s="1"/>
  <c r="V984" i="4"/>
  <c r="X986" i="8" s="1"/>
  <c r="W632" i="4"/>
  <c r="Y634" i="8" s="1"/>
  <c r="R660" i="4"/>
  <c r="U662" i="8" s="1"/>
  <c r="W716" i="4"/>
  <c r="Y718" i="8" s="1"/>
  <c r="AB728" i="4"/>
  <c r="R730" i="8" s="1"/>
  <c r="AB620" i="4"/>
  <c r="R622" i="8" s="1"/>
  <c r="AB692" i="4"/>
  <c r="R694" i="8" s="1"/>
  <c r="T756" i="4"/>
  <c r="S758" i="8" s="1"/>
  <c r="T800" i="4"/>
  <c r="S802" i="8" s="1"/>
  <c r="V856" i="4"/>
  <c r="X858" i="8" s="1"/>
  <c r="R926" i="4"/>
  <c r="U928" i="8" s="1"/>
  <c r="AB788" i="4"/>
  <c r="R790" i="8" s="1"/>
  <c r="U984" i="4"/>
  <c r="Q986" i="8" s="1"/>
  <c r="V632" i="4"/>
  <c r="X634" i="8" s="1"/>
  <c r="Y660" i="4"/>
  <c r="W662" i="8" s="1"/>
  <c r="V716" i="4"/>
  <c r="X718" i="8" s="1"/>
  <c r="AA728" i="4"/>
  <c r="T730" i="8" s="1"/>
  <c r="AA620" i="4"/>
  <c r="T622" i="8" s="1"/>
  <c r="AB680" i="4"/>
  <c r="R682" i="8" s="1"/>
  <c r="T692" i="4"/>
  <c r="S694" i="8" s="1"/>
  <c r="V756" i="4"/>
  <c r="X758" i="8" s="1"/>
  <c r="Z800" i="4"/>
  <c r="P802" i="8" s="1"/>
  <c r="AB856" i="4"/>
  <c r="R858" i="8" s="1"/>
  <c r="X926" i="4"/>
  <c r="V928" i="8" s="1"/>
  <c r="Y948" i="4"/>
  <c r="W950" i="8" s="1"/>
  <c r="S788" i="4"/>
  <c r="O790" i="8" s="1"/>
  <c r="AB780" i="4"/>
  <c r="R782" i="8" s="1"/>
  <c r="Y950" i="4"/>
  <c r="W952" i="8" s="1"/>
  <c r="W974" i="4"/>
  <c r="Y976" i="8" s="1"/>
  <c r="U632" i="4"/>
  <c r="Q634" i="8" s="1"/>
  <c r="U716" i="4"/>
  <c r="Q718" i="8" s="1"/>
  <c r="T728" i="4"/>
  <c r="S730" i="8" s="1"/>
  <c r="S620" i="4"/>
  <c r="O622" i="8" s="1"/>
  <c r="AA680" i="4"/>
  <c r="T682" i="8" s="1"/>
  <c r="AA692" i="4"/>
  <c r="T694" i="8" s="1"/>
  <c r="AA756" i="4"/>
  <c r="T758" i="8" s="1"/>
  <c r="R800" i="4"/>
  <c r="U802" i="8" s="1"/>
  <c r="Z856" i="4"/>
  <c r="P858" i="8" s="1"/>
  <c r="R948" i="4"/>
  <c r="U950" i="8" s="1"/>
  <c r="Z788" i="4"/>
  <c r="P790" i="8" s="1"/>
  <c r="S792" i="4"/>
  <c r="O794" i="8" s="1"/>
  <c r="Z834" i="4"/>
  <c r="P836" i="8" s="1"/>
  <c r="AA988" i="4"/>
  <c r="T990" i="8" s="1"/>
  <c r="AB632" i="4"/>
  <c r="R634" i="8" s="1"/>
  <c r="X660" i="4"/>
  <c r="V662" i="8" s="1"/>
  <c r="AB716" i="4"/>
  <c r="R718" i="8" s="1"/>
  <c r="S728" i="4"/>
  <c r="O730" i="8" s="1"/>
  <c r="Z620" i="4"/>
  <c r="P622" i="8" s="1"/>
  <c r="S680" i="4"/>
  <c r="O682" i="8" s="1"/>
  <c r="Z692" i="4"/>
  <c r="P694" i="8" s="1"/>
  <c r="S756" i="4"/>
  <c r="O758" i="8" s="1"/>
  <c r="Y856" i="4"/>
  <c r="W858" i="8" s="1"/>
  <c r="AB884" i="4"/>
  <c r="R886" i="8" s="1"/>
  <c r="X948" i="4"/>
  <c r="V950" i="8" s="1"/>
  <c r="Y788" i="4"/>
  <c r="W790" i="8" s="1"/>
  <c r="AB812" i="4"/>
  <c r="R814" i="8" s="1"/>
  <c r="W906" i="4"/>
  <c r="Y908" i="8" s="1"/>
  <c r="U814" i="4"/>
  <c r="Q816" i="8" s="1"/>
  <c r="T632" i="4"/>
  <c r="S634" i="8" s="1"/>
  <c r="W660" i="4"/>
  <c r="Y662" i="8" s="1"/>
  <c r="T716" i="4"/>
  <c r="S718" i="8" s="1"/>
  <c r="Z728" i="4"/>
  <c r="P730" i="8" s="1"/>
  <c r="Y620" i="4"/>
  <c r="W622" i="8" s="1"/>
  <c r="Z680" i="4"/>
  <c r="P682" i="8" s="1"/>
  <c r="R692" i="4"/>
  <c r="U694" i="8" s="1"/>
  <c r="Y756" i="4"/>
  <c r="W758" i="8" s="1"/>
  <c r="T884" i="4"/>
  <c r="S886" i="8" s="1"/>
  <c r="AA958" i="4"/>
  <c r="T960" i="8" s="1"/>
  <c r="R812" i="4"/>
  <c r="U814" i="8" s="1"/>
  <c r="Z824" i="4"/>
  <c r="P826" i="8" s="1"/>
  <c r="R906" i="4"/>
  <c r="U908" i="8" s="1"/>
  <c r="X930" i="4"/>
  <c r="V932" i="8" s="1"/>
  <c r="AB814" i="4"/>
  <c r="R816" i="8" s="1"/>
  <c r="W890" i="4"/>
  <c r="Y892" i="8" s="1"/>
  <c r="V942" i="4"/>
  <c r="X944" i="8" s="1"/>
  <c r="Y752" i="4"/>
  <c r="W754" i="8" s="1"/>
  <c r="V660" i="4"/>
  <c r="X662" i="8" s="1"/>
  <c r="X620" i="4"/>
  <c r="V622" i="8" s="1"/>
  <c r="R680" i="4"/>
  <c r="U682" i="8" s="1"/>
  <c r="Y692" i="4"/>
  <c r="W694" i="8" s="1"/>
  <c r="W776" i="4"/>
  <c r="Y778" i="8" s="1"/>
  <c r="S884" i="4"/>
  <c r="O886" i="8" s="1"/>
  <c r="AB958" i="4"/>
  <c r="R960" i="8" s="1"/>
  <c r="Y812" i="4"/>
  <c r="W814" i="8" s="1"/>
  <c r="R824" i="4"/>
  <c r="U826" i="8" s="1"/>
  <c r="AA762" i="4"/>
  <c r="T764" i="8" s="1"/>
  <c r="S511" i="4"/>
  <c r="O513" i="8" s="1"/>
  <c r="AA514" i="4"/>
  <c r="T516" i="8" s="1"/>
  <c r="V520" i="4"/>
  <c r="X522" i="8" s="1"/>
  <c r="R523" i="4"/>
  <c r="U525" i="8" s="1"/>
  <c r="Z526" i="4"/>
  <c r="P528" i="8" s="1"/>
  <c r="U529" i="4"/>
  <c r="Q531" i="8" s="1"/>
  <c r="AA538" i="4"/>
  <c r="T540" i="8" s="1"/>
  <c r="AB541" i="4"/>
  <c r="R543" i="8" s="1"/>
  <c r="V544" i="4"/>
  <c r="X546" i="8" s="1"/>
  <c r="W547" i="4"/>
  <c r="Y549" i="8" s="1"/>
  <c r="Z550" i="4"/>
  <c r="P552" i="8" s="1"/>
  <c r="R559" i="4"/>
  <c r="U561" i="8" s="1"/>
  <c r="AA562" i="4"/>
  <c r="T564" i="8" s="1"/>
  <c r="Y565" i="4"/>
  <c r="W567" i="8" s="1"/>
  <c r="Z574" i="4"/>
  <c r="P576" i="8" s="1"/>
  <c r="AA577" i="4"/>
  <c r="T579" i="8" s="1"/>
  <c r="AB583" i="4"/>
  <c r="R585" i="8" s="1"/>
  <c r="AA586" i="4"/>
  <c r="T588" i="8" s="1"/>
  <c r="S595" i="4"/>
  <c r="O597" i="8" s="1"/>
  <c r="Z598" i="4"/>
  <c r="P600" i="8" s="1"/>
  <c r="X607" i="4"/>
  <c r="V609" i="8" s="1"/>
  <c r="AA610" i="4"/>
  <c r="T612" i="8" s="1"/>
  <c r="T752" i="4"/>
  <c r="S754" i="8" s="1"/>
  <c r="Z866" i="4"/>
  <c r="P868" i="8" s="1"/>
  <c r="AB988" i="4"/>
  <c r="R990" i="8" s="1"/>
  <c r="AA511" i="4"/>
  <c r="T513" i="8" s="1"/>
  <c r="V529" i="4"/>
  <c r="X531" i="8" s="1"/>
  <c r="U541" i="4"/>
  <c r="Q543" i="8" s="1"/>
  <c r="Y547" i="4"/>
  <c r="W549" i="8" s="1"/>
  <c r="Z559" i="4"/>
  <c r="P561" i="8" s="1"/>
  <c r="AB577" i="4"/>
  <c r="R579" i="8" s="1"/>
  <c r="AA595" i="4"/>
  <c r="T597" i="8" s="1"/>
  <c r="W508" i="4"/>
  <c r="Y510" i="8" s="1"/>
  <c r="X508" i="4"/>
  <c r="V510" i="8" s="1"/>
  <c r="Y508" i="4"/>
  <c r="W510" i="8" s="1"/>
  <c r="R508" i="4"/>
  <c r="U510" i="8" s="1"/>
  <c r="Z508" i="4"/>
  <c r="P510" i="8" s="1"/>
  <c r="S508" i="4"/>
  <c r="O510" i="8" s="1"/>
  <c r="AA508" i="4"/>
  <c r="T510" i="8" s="1"/>
  <c r="T508" i="4"/>
  <c r="S510" i="8" s="1"/>
  <c r="AB508" i="4"/>
  <c r="R510" i="8" s="1"/>
  <c r="U508" i="4"/>
  <c r="Q510" i="8" s="1"/>
  <c r="V508" i="4"/>
  <c r="X510" i="8" s="1"/>
  <c r="U511" i="4"/>
  <c r="Q513" i="8" s="1"/>
  <c r="V511" i="4"/>
  <c r="X513" i="8" s="1"/>
  <c r="W511" i="4"/>
  <c r="Y513" i="8" s="1"/>
  <c r="Y511" i="4"/>
  <c r="W513" i="8" s="1"/>
  <c r="T514" i="4"/>
  <c r="S516" i="8" s="1"/>
  <c r="AB514" i="4"/>
  <c r="R516" i="8" s="1"/>
  <c r="U514" i="4"/>
  <c r="Q516" i="8" s="1"/>
  <c r="V514" i="4"/>
  <c r="X516" i="8" s="1"/>
  <c r="W514" i="4"/>
  <c r="Y516" i="8" s="1"/>
  <c r="X514" i="4"/>
  <c r="V516" i="8" s="1"/>
  <c r="Y514" i="4"/>
  <c r="W516" i="8" s="1"/>
  <c r="R514" i="4"/>
  <c r="U516" i="8" s="1"/>
  <c r="Z514" i="4"/>
  <c r="P516" i="8" s="1"/>
  <c r="S514" i="4"/>
  <c r="O516" i="8" s="1"/>
  <c r="R517" i="4"/>
  <c r="U519" i="8" s="1"/>
  <c r="Z517" i="4"/>
  <c r="P519" i="8" s="1"/>
  <c r="AA517" i="4"/>
  <c r="T519" i="8" s="1"/>
  <c r="S517" i="4"/>
  <c r="O519" i="8" s="1"/>
  <c r="T517" i="4"/>
  <c r="S519" i="8" s="1"/>
  <c r="W520" i="4"/>
  <c r="Y522" i="8" s="1"/>
  <c r="X520" i="4"/>
  <c r="V522" i="8" s="1"/>
  <c r="Y520" i="4"/>
  <c r="W522" i="8" s="1"/>
  <c r="R520" i="4"/>
  <c r="U522" i="8" s="1"/>
  <c r="Z520" i="4"/>
  <c r="P522" i="8" s="1"/>
  <c r="S520" i="4"/>
  <c r="O522" i="8" s="1"/>
  <c r="AA520" i="4"/>
  <c r="T522" i="8" s="1"/>
  <c r="T520" i="4"/>
  <c r="S522" i="8" s="1"/>
  <c r="AB520" i="4"/>
  <c r="R522" i="8" s="1"/>
  <c r="U520" i="4"/>
  <c r="Q522" i="8" s="1"/>
  <c r="T523" i="4"/>
  <c r="S525" i="8" s="1"/>
  <c r="AB523" i="4"/>
  <c r="R525" i="8" s="1"/>
  <c r="U523" i="4"/>
  <c r="Q525" i="8" s="1"/>
  <c r="V523" i="4"/>
  <c r="X525" i="8" s="1"/>
  <c r="X523" i="4"/>
  <c r="V525" i="8" s="1"/>
  <c r="S526" i="4"/>
  <c r="O528" i="8" s="1"/>
  <c r="AA526" i="4"/>
  <c r="T528" i="8" s="1"/>
  <c r="T526" i="4"/>
  <c r="S528" i="8" s="1"/>
  <c r="AB526" i="4"/>
  <c r="R528" i="8" s="1"/>
  <c r="U526" i="4"/>
  <c r="Q528" i="8" s="1"/>
  <c r="V526" i="4"/>
  <c r="X528" i="8" s="1"/>
  <c r="W526" i="4"/>
  <c r="Y528" i="8" s="1"/>
  <c r="X526" i="4"/>
  <c r="V528" i="8" s="1"/>
  <c r="Y526" i="4"/>
  <c r="W528" i="8" s="1"/>
  <c r="R526" i="4"/>
  <c r="U528" i="8" s="1"/>
  <c r="Y529" i="4"/>
  <c r="W531" i="8" s="1"/>
  <c r="R529" i="4"/>
  <c r="U531" i="8" s="1"/>
  <c r="Z529" i="4"/>
  <c r="P531" i="8" s="1"/>
  <c r="S529" i="4"/>
  <c r="O531" i="8" s="1"/>
  <c r="T529" i="4"/>
  <c r="S531" i="8" s="1"/>
  <c r="W532" i="4"/>
  <c r="Y534" i="8" s="1"/>
  <c r="X532" i="4"/>
  <c r="V534" i="8" s="1"/>
  <c r="Y532" i="4"/>
  <c r="W534" i="8" s="1"/>
  <c r="R532" i="4"/>
  <c r="U534" i="8" s="1"/>
  <c r="Z532" i="4"/>
  <c r="P534" i="8" s="1"/>
  <c r="S532" i="4"/>
  <c r="O534" i="8" s="1"/>
  <c r="AA532" i="4"/>
  <c r="T534" i="8" s="1"/>
  <c r="T532" i="4"/>
  <c r="S534" i="8" s="1"/>
  <c r="AB532" i="4"/>
  <c r="R534" i="8" s="1"/>
  <c r="U532" i="4"/>
  <c r="Q534" i="8" s="1"/>
  <c r="V532" i="4"/>
  <c r="X534" i="8" s="1"/>
  <c r="U535" i="4"/>
  <c r="Q537" i="8" s="1"/>
  <c r="V535" i="4"/>
  <c r="X537" i="8" s="1"/>
  <c r="W535" i="4"/>
  <c r="Y537" i="8" s="1"/>
  <c r="Y535" i="4"/>
  <c r="W537" i="8" s="1"/>
  <c r="T538" i="4"/>
  <c r="S540" i="8" s="1"/>
  <c r="AB538" i="4"/>
  <c r="R540" i="8" s="1"/>
  <c r="U538" i="4"/>
  <c r="Q540" i="8" s="1"/>
  <c r="V538" i="4"/>
  <c r="X540" i="8" s="1"/>
  <c r="W538" i="4"/>
  <c r="Y540" i="8" s="1"/>
  <c r="X538" i="4"/>
  <c r="V540" i="8" s="1"/>
  <c r="Y538" i="4"/>
  <c r="W540" i="8" s="1"/>
  <c r="R538" i="4"/>
  <c r="U540" i="8" s="1"/>
  <c r="Z538" i="4"/>
  <c r="P540" i="8" s="1"/>
  <c r="S538" i="4"/>
  <c r="O540" i="8" s="1"/>
  <c r="R541" i="4"/>
  <c r="U543" i="8" s="1"/>
  <c r="Z541" i="4"/>
  <c r="P543" i="8" s="1"/>
  <c r="S541" i="4"/>
  <c r="O543" i="8" s="1"/>
  <c r="AA541" i="4"/>
  <c r="T543" i="8" s="1"/>
  <c r="T541" i="4"/>
  <c r="S543" i="8" s="1"/>
  <c r="W544" i="4"/>
  <c r="Y546" i="8" s="1"/>
  <c r="X544" i="4"/>
  <c r="V546" i="8" s="1"/>
  <c r="Y544" i="4"/>
  <c r="W546" i="8" s="1"/>
  <c r="R544" i="4"/>
  <c r="U546" i="8" s="1"/>
  <c r="Z544" i="4"/>
  <c r="P546" i="8" s="1"/>
  <c r="S544" i="4"/>
  <c r="O546" i="8" s="1"/>
  <c r="AA544" i="4"/>
  <c r="T546" i="8" s="1"/>
  <c r="T544" i="4"/>
  <c r="S546" i="8" s="1"/>
  <c r="AB544" i="4"/>
  <c r="R546" i="8" s="1"/>
  <c r="U544" i="4"/>
  <c r="Q546" i="8" s="1"/>
  <c r="T547" i="4"/>
  <c r="S549" i="8" s="1"/>
  <c r="AB547" i="4"/>
  <c r="R549" i="8" s="1"/>
  <c r="U547" i="4"/>
  <c r="Q549" i="8" s="1"/>
  <c r="V547" i="4"/>
  <c r="X549" i="8" s="1"/>
  <c r="X547" i="4"/>
  <c r="V549" i="8" s="1"/>
  <c r="U550" i="4"/>
  <c r="Q552" i="8" s="1"/>
  <c r="S550" i="4"/>
  <c r="O552" i="8" s="1"/>
  <c r="T550" i="4"/>
  <c r="S552" i="8" s="1"/>
  <c r="V550" i="4"/>
  <c r="X552" i="8" s="1"/>
  <c r="W550" i="4"/>
  <c r="Y552" i="8" s="1"/>
  <c r="X550" i="4"/>
  <c r="V552" i="8" s="1"/>
  <c r="AA550" i="4"/>
  <c r="T552" i="8" s="1"/>
  <c r="AB550" i="4"/>
  <c r="R552" i="8" s="1"/>
  <c r="Y550" i="4"/>
  <c r="W552" i="8" s="1"/>
  <c r="R550" i="4"/>
  <c r="U552" i="8" s="1"/>
  <c r="T553" i="4"/>
  <c r="S555" i="8" s="1"/>
  <c r="AB553" i="4"/>
  <c r="R555" i="8" s="1"/>
  <c r="R553" i="4"/>
  <c r="U555" i="8" s="1"/>
  <c r="S553" i="4"/>
  <c r="O555" i="8" s="1"/>
  <c r="V553" i="4"/>
  <c r="X555" i="8" s="1"/>
  <c r="W556" i="4"/>
  <c r="Y558" i="8" s="1"/>
  <c r="X556" i="4"/>
  <c r="V558" i="8" s="1"/>
  <c r="Y556" i="4"/>
  <c r="W558" i="8" s="1"/>
  <c r="R556" i="4"/>
  <c r="U558" i="8" s="1"/>
  <c r="Z556" i="4"/>
  <c r="P558" i="8" s="1"/>
  <c r="S556" i="4"/>
  <c r="O558" i="8" s="1"/>
  <c r="AA556" i="4"/>
  <c r="T558" i="8" s="1"/>
  <c r="T556" i="4"/>
  <c r="S558" i="8" s="1"/>
  <c r="AB556" i="4"/>
  <c r="R558" i="8" s="1"/>
  <c r="U556" i="4"/>
  <c r="Q558" i="8" s="1"/>
  <c r="V556" i="4"/>
  <c r="X558" i="8" s="1"/>
  <c r="U559" i="4"/>
  <c r="Q561" i="8" s="1"/>
  <c r="V559" i="4"/>
  <c r="X561" i="8" s="1"/>
  <c r="W559" i="4"/>
  <c r="Y561" i="8" s="1"/>
  <c r="Y559" i="4"/>
  <c r="W561" i="8" s="1"/>
  <c r="T562" i="4"/>
  <c r="S564" i="8" s="1"/>
  <c r="AB562" i="4"/>
  <c r="R564" i="8" s="1"/>
  <c r="U562" i="4"/>
  <c r="Q564" i="8" s="1"/>
  <c r="V562" i="4"/>
  <c r="X564" i="8" s="1"/>
  <c r="W562" i="4"/>
  <c r="Y564" i="8" s="1"/>
  <c r="X562" i="4"/>
  <c r="V564" i="8" s="1"/>
  <c r="Y562" i="4"/>
  <c r="W564" i="8" s="1"/>
  <c r="R562" i="4"/>
  <c r="U564" i="8" s="1"/>
  <c r="Z562" i="4"/>
  <c r="P564" i="8" s="1"/>
  <c r="S562" i="4"/>
  <c r="O564" i="8" s="1"/>
  <c r="R565" i="4"/>
  <c r="U567" i="8" s="1"/>
  <c r="Z565" i="4"/>
  <c r="P567" i="8" s="1"/>
  <c r="S565" i="4"/>
  <c r="O567" i="8" s="1"/>
  <c r="AA565" i="4"/>
  <c r="T567" i="8" s="1"/>
  <c r="T565" i="4"/>
  <c r="S567" i="8" s="1"/>
  <c r="W568" i="4"/>
  <c r="Y570" i="8" s="1"/>
  <c r="X568" i="4"/>
  <c r="V570" i="8" s="1"/>
  <c r="Y568" i="4"/>
  <c r="W570" i="8" s="1"/>
  <c r="R568" i="4"/>
  <c r="U570" i="8" s="1"/>
  <c r="Z568" i="4"/>
  <c r="P570" i="8" s="1"/>
  <c r="S568" i="4"/>
  <c r="O570" i="8" s="1"/>
  <c r="AA568" i="4"/>
  <c r="T570" i="8" s="1"/>
  <c r="T568" i="4"/>
  <c r="S570" i="8" s="1"/>
  <c r="AB568" i="4"/>
  <c r="R570" i="8" s="1"/>
  <c r="U568" i="4"/>
  <c r="Q570" i="8" s="1"/>
  <c r="T571" i="4"/>
  <c r="S573" i="8" s="1"/>
  <c r="AB571" i="4"/>
  <c r="R573" i="8" s="1"/>
  <c r="U571" i="4"/>
  <c r="Q573" i="8" s="1"/>
  <c r="V571" i="4"/>
  <c r="X573" i="8" s="1"/>
  <c r="X571" i="4"/>
  <c r="V573" i="8" s="1"/>
  <c r="S574" i="4"/>
  <c r="O576" i="8" s="1"/>
  <c r="AA574" i="4"/>
  <c r="T576" i="8" s="1"/>
  <c r="T574" i="4"/>
  <c r="S576" i="8" s="1"/>
  <c r="AB574" i="4"/>
  <c r="R576" i="8" s="1"/>
  <c r="U574" i="4"/>
  <c r="Q576" i="8" s="1"/>
  <c r="V574" i="4"/>
  <c r="X576" i="8" s="1"/>
  <c r="W574" i="4"/>
  <c r="Y576" i="8" s="1"/>
  <c r="X574" i="4"/>
  <c r="V576" i="8" s="1"/>
  <c r="Y574" i="4"/>
  <c r="W576" i="8" s="1"/>
  <c r="R574" i="4"/>
  <c r="U576" i="8" s="1"/>
  <c r="Y577" i="4"/>
  <c r="W579" i="8" s="1"/>
  <c r="R577" i="4"/>
  <c r="U579" i="8" s="1"/>
  <c r="Z577" i="4"/>
  <c r="P579" i="8" s="1"/>
  <c r="S577" i="4"/>
  <c r="O579" i="8" s="1"/>
  <c r="T577" i="4"/>
  <c r="S579" i="8" s="1"/>
  <c r="W580" i="4"/>
  <c r="Y582" i="8" s="1"/>
  <c r="X580" i="4"/>
  <c r="V582" i="8" s="1"/>
  <c r="Y580" i="4"/>
  <c r="W582" i="8" s="1"/>
  <c r="R580" i="4"/>
  <c r="U582" i="8" s="1"/>
  <c r="Z580" i="4"/>
  <c r="P582" i="8" s="1"/>
  <c r="S580" i="4"/>
  <c r="O582" i="8" s="1"/>
  <c r="AA580" i="4"/>
  <c r="T582" i="8" s="1"/>
  <c r="T580" i="4"/>
  <c r="S582" i="8" s="1"/>
  <c r="AB580" i="4"/>
  <c r="R582" i="8" s="1"/>
  <c r="U580" i="4"/>
  <c r="Q582" i="8" s="1"/>
  <c r="V580" i="4"/>
  <c r="X582" i="8" s="1"/>
  <c r="U583" i="4"/>
  <c r="Q585" i="8" s="1"/>
  <c r="V583" i="4"/>
  <c r="X585" i="8" s="1"/>
  <c r="W583" i="4"/>
  <c r="Y585" i="8" s="1"/>
  <c r="Y583" i="4"/>
  <c r="W585" i="8" s="1"/>
  <c r="T586" i="4"/>
  <c r="S588" i="8" s="1"/>
  <c r="AB586" i="4"/>
  <c r="R588" i="8" s="1"/>
  <c r="U586" i="4"/>
  <c r="Q588" i="8" s="1"/>
  <c r="V586" i="4"/>
  <c r="X588" i="8" s="1"/>
  <c r="W586" i="4"/>
  <c r="Y588" i="8" s="1"/>
  <c r="X586" i="4"/>
  <c r="V588" i="8" s="1"/>
  <c r="Y586" i="4"/>
  <c r="W588" i="8" s="1"/>
  <c r="R586" i="4"/>
  <c r="U588" i="8" s="1"/>
  <c r="Z586" i="4"/>
  <c r="P588" i="8" s="1"/>
  <c r="S586" i="4"/>
  <c r="O588" i="8" s="1"/>
  <c r="R589" i="4"/>
  <c r="U591" i="8" s="1"/>
  <c r="Z589" i="4"/>
  <c r="P591" i="8" s="1"/>
  <c r="S589" i="4"/>
  <c r="O591" i="8" s="1"/>
  <c r="AA589" i="4"/>
  <c r="T591" i="8" s="1"/>
  <c r="T589" i="4"/>
  <c r="S591" i="8" s="1"/>
  <c r="W592" i="4"/>
  <c r="Y594" i="8" s="1"/>
  <c r="X592" i="4"/>
  <c r="V594" i="8" s="1"/>
  <c r="Y592" i="4"/>
  <c r="W594" i="8" s="1"/>
  <c r="R592" i="4"/>
  <c r="U594" i="8" s="1"/>
  <c r="Z592" i="4"/>
  <c r="P594" i="8" s="1"/>
  <c r="S592" i="4"/>
  <c r="O594" i="8" s="1"/>
  <c r="AA592" i="4"/>
  <c r="T594" i="8" s="1"/>
  <c r="T592" i="4"/>
  <c r="S594" i="8" s="1"/>
  <c r="AB592" i="4"/>
  <c r="R594" i="8" s="1"/>
  <c r="U592" i="4"/>
  <c r="Q594" i="8" s="1"/>
  <c r="T595" i="4"/>
  <c r="S597" i="8" s="1"/>
  <c r="AB595" i="4"/>
  <c r="R597" i="8" s="1"/>
  <c r="U595" i="4"/>
  <c r="Q597" i="8" s="1"/>
  <c r="V595" i="4"/>
  <c r="X597" i="8" s="1"/>
  <c r="X595" i="4"/>
  <c r="V597" i="8" s="1"/>
  <c r="S598" i="4"/>
  <c r="O600" i="8" s="1"/>
  <c r="AA598" i="4"/>
  <c r="T600" i="8" s="1"/>
  <c r="T598" i="4"/>
  <c r="S600" i="8" s="1"/>
  <c r="AB598" i="4"/>
  <c r="R600" i="8" s="1"/>
  <c r="U598" i="4"/>
  <c r="Q600" i="8" s="1"/>
  <c r="V598" i="4"/>
  <c r="X600" i="8" s="1"/>
  <c r="W598" i="4"/>
  <c r="Y600" i="8" s="1"/>
  <c r="X598" i="4"/>
  <c r="V600" i="8" s="1"/>
  <c r="Y598" i="4"/>
  <c r="W600" i="8" s="1"/>
  <c r="R598" i="4"/>
  <c r="U600" i="8" s="1"/>
  <c r="Y601" i="4"/>
  <c r="W603" i="8" s="1"/>
  <c r="R601" i="4"/>
  <c r="U603" i="8" s="1"/>
  <c r="Z601" i="4"/>
  <c r="P603" i="8" s="1"/>
  <c r="S601" i="4"/>
  <c r="O603" i="8" s="1"/>
  <c r="T601" i="4"/>
  <c r="S603" i="8" s="1"/>
  <c r="W604" i="4"/>
  <c r="Y606" i="8" s="1"/>
  <c r="X604" i="4"/>
  <c r="V606" i="8" s="1"/>
  <c r="Y604" i="4"/>
  <c r="W606" i="8" s="1"/>
  <c r="R604" i="4"/>
  <c r="U606" i="8" s="1"/>
  <c r="Z604" i="4"/>
  <c r="P606" i="8" s="1"/>
  <c r="S604" i="4"/>
  <c r="O606" i="8" s="1"/>
  <c r="AA604" i="4"/>
  <c r="T606" i="8" s="1"/>
  <c r="T604" i="4"/>
  <c r="S606" i="8" s="1"/>
  <c r="AB604" i="4"/>
  <c r="R606" i="8" s="1"/>
  <c r="U604" i="4"/>
  <c r="Q606" i="8" s="1"/>
  <c r="V604" i="4"/>
  <c r="X606" i="8" s="1"/>
  <c r="U607" i="4"/>
  <c r="Q609" i="8" s="1"/>
  <c r="V607" i="4"/>
  <c r="X609" i="8" s="1"/>
  <c r="W607" i="4"/>
  <c r="Y609" i="8" s="1"/>
  <c r="Y607" i="4"/>
  <c r="W609" i="8" s="1"/>
  <c r="AB610" i="4"/>
  <c r="R612" i="8" s="1"/>
  <c r="T610" i="4"/>
  <c r="S612" i="8" s="1"/>
  <c r="U610" i="4"/>
  <c r="Q612" i="8" s="1"/>
  <c r="V610" i="4"/>
  <c r="X612" i="8" s="1"/>
  <c r="W610" i="4"/>
  <c r="Y612" i="8" s="1"/>
  <c r="X610" i="4"/>
  <c r="V612" i="8" s="1"/>
  <c r="Y610" i="4"/>
  <c r="W612" i="8" s="1"/>
  <c r="R610" i="4"/>
  <c r="U612" i="8" s="1"/>
  <c r="Z610" i="4"/>
  <c r="P612" i="8" s="1"/>
  <c r="S610" i="4"/>
  <c r="O612" i="8" s="1"/>
  <c r="AB804" i="4"/>
  <c r="R806" i="8" s="1"/>
  <c r="W816" i="4"/>
  <c r="Y818" i="8" s="1"/>
  <c r="U840" i="4"/>
  <c r="Q842" i="8" s="1"/>
  <c r="AB852" i="4"/>
  <c r="R854" i="8" s="1"/>
  <c r="AA768" i="4"/>
  <c r="T770" i="8" s="1"/>
  <c r="X780" i="4"/>
  <c r="V782" i="8" s="1"/>
  <c r="Z792" i="4"/>
  <c r="P794" i="8" s="1"/>
  <c r="Z804" i="4"/>
  <c r="P806" i="8" s="1"/>
  <c r="T816" i="4"/>
  <c r="S818" i="8" s="1"/>
  <c r="S840" i="4"/>
  <c r="O842" i="8" s="1"/>
  <c r="R852" i="4"/>
  <c r="U854" i="8" s="1"/>
  <c r="AA866" i="4"/>
  <c r="T868" i="8" s="1"/>
  <c r="Z768" i="4"/>
  <c r="P770" i="8" s="1"/>
  <c r="V780" i="4"/>
  <c r="X782" i="8" s="1"/>
  <c r="Y792" i="4"/>
  <c r="W794" i="8" s="1"/>
  <c r="V988" i="4"/>
  <c r="X990" i="8" s="1"/>
  <c r="AA752" i="4"/>
  <c r="T754" i="8" s="1"/>
  <c r="Y804" i="4"/>
  <c r="W806" i="8" s="1"/>
  <c r="S816" i="4"/>
  <c r="O818" i="8" s="1"/>
  <c r="R840" i="4"/>
  <c r="U842" i="8" s="1"/>
  <c r="V852" i="4"/>
  <c r="X854" i="8" s="1"/>
  <c r="R768" i="4"/>
  <c r="U770" i="8" s="1"/>
  <c r="U780" i="4"/>
  <c r="Q782" i="8" s="1"/>
  <c r="X804" i="4"/>
  <c r="V806" i="8" s="1"/>
  <c r="Z816" i="4"/>
  <c r="P818" i="8" s="1"/>
  <c r="Y840" i="4"/>
  <c r="W842" i="8" s="1"/>
  <c r="Y768" i="4"/>
  <c r="W770" i="8" s="1"/>
  <c r="X792" i="4"/>
  <c r="V794" i="8" s="1"/>
  <c r="W804" i="4"/>
  <c r="Y806" i="8" s="1"/>
  <c r="R816" i="4"/>
  <c r="U818" i="8" s="1"/>
  <c r="W852" i="4"/>
  <c r="Y854" i="8" s="1"/>
  <c r="V804" i="4"/>
  <c r="X806" i="8" s="1"/>
  <c r="Y816" i="4"/>
  <c r="W818" i="8" s="1"/>
  <c r="X840" i="4"/>
  <c r="V842" i="8" s="1"/>
  <c r="U852" i="4"/>
  <c r="Q854" i="8" s="1"/>
  <c r="O2" i="4"/>
  <c r="P2" i="4" s="1"/>
  <c r="K2" i="4"/>
  <c r="L2" i="4" s="1"/>
  <c r="G2" i="4"/>
  <c r="H2" i="4" s="1"/>
  <c r="C2" i="4"/>
  <c r="D2" i="4" s="1"/>
  <c r="N2" i="4"/>
  <c r="J2" i="4"/>
  <c r="F2" i="4"/>
  <c r="M2" i="4"/>
  <c r="BD2" i="4" s="1"/>
  <c r="I2" i="4"/>
  <c r="AZ2" i="4" s="1"/>
  <c r="E2" i="4"/>
  <c r="AV2" i="4" s="1"/>
  <c r="A2" i="4"/>
  <c r="AR2" i="4" s="1"/>
  <c r="V309" i="4" l="1"/>
  <c r="X311" i="8" s="1"/>
  <c r="S50" i="4"/>
  <c r="O52" i="8" s="1"/>
  <c r="W340" i="4"/>
  <c r="Y342" i="8" s="1"/>
  <c r="X106" i="4"/>
  <c r="V108" i="8" s="1"/>
  <c r="X340" i="4"/>
  <c r="V342" i="8" s="1"/>
  <c r="AA262" i="4"/>
  <c r="T264" i="8" s="1"/>
  <c r="S220" i="4"/>
  <c r="O222" i="8" s="1"/>
  <c r="V458" i="4"/>
  <c r="X460" i="8" s="1"/>
  <c r="R449" i="4"/>
  <c r="U451" i="8" s="1"/>
  <c r="S87" i="4"/>
  <c r="O89" i="8" s="1"/>
  <c r="X458" i="4"/>
  <c r="V460" i="8" s="1"/>
  <c r="W309" i="4"/>
  <c r="Y311" i="8" s="1"/>
  <c r="V172" i="4"/>
  <c r="X174" i="8" s="1"/>
  <c r="S10" i="4"/>
  <c r="O12" i="8" s="1"/>
  <c r="T480" i="4"/>
  <c r="S482" i="8" s="1"/>
  <c r="AA415" i="4"/>
  <c r="T417" i="8" s="1"/>
  <c r="Y128" i="4"/>
  <c r="W130" i="8" s="1"/>
  <c r="T262" i="4"/>
  <c r="S264" i="8" s="1"/>
  <c r="R340" i="4"/>
  <c r="U342" i="8" s="1"/>
  <c r="AB340" i="4"/>
  <c r="R342" i="8" s="1"/>
  <c r="R248" i="4"/>
  <c r="U250" i="8" s="1"/>
  <c r="X244" i="4"/>
  <c r="V246" i="8" s="1"/>
  <c r="S54" i="4"/>
  <c r="O56" i="8" s="1"/>
  <c r="R391" i="4"/>
  <c r="U393" i="8" s="1"/>
  <c r="S313" i="4"/>
  <c r="O315" i="8" s="1"/>
  <c r="X262" i="4"/>
  <c r="V264" i="8" s="1"/>
  <c r="Y156" i="4"/>
  <c r="W158" i="8" s="1"/>
  <c r="T340" i="4"/>
  <c r="S342" i="8" s="1"/>
  <c r="Z340" i="4"/>
  <c r="P342" i="8" s="1"/>
  <c r="AA340" i="4"/>
  <c r="T342" i="8" s="1"/>
  <c r="Z238" i="4"/>
  <c r="P240" i="8" s="1"/>
  <c r="X64" i="4"/>
  <c r="V66" i="8" s="1"/>
  <c r="W489" i="4"/>
  <c r="Y491" i="8" s="1"/>
  <c r="Z87" i="4"/>
  <c r="P89" i="8" s="1"/>
  <c r="V415" i="4"/>
  <c r="X417" i="8" s="1"/>
  <c r="AA366" i="4"/>
  <c r="T368" i="8" s="1"/>
  <c r="AB218" i="4"/>
  <c r="R220" i="8" s="1"/>
  <c r="AA98" i="4"/>
  <c r="T100" i="8" s="1"/>
  <c r="AA128" i="4"/>
  <c r="T130" i="8" s="1"/>
  <c r="S365" i="4"/>
  <c r="O367" i="8" s="1"/>
  <c r="S340" i="4"/>
  <c r="O342" i="8" s="1"/>
  <c r="V391" i="4"/>
  <c r="X393" i="8" s="1"/>
  <c r="AB248" i="4"/>
  <c r="R250" i="8" s="1"/>
  <c r="Y340" i="4"/>
  <c r="W342" i="8" s="1"/>
  <c r="S262" i="4"/>
  <c r="O264" i="8" s="1"/>
  <c r="Y262" i="4"/>
  <c r="W264" i="8" s="1"/>
  <c r="R262" i="4"/>
  <c r="U264" i="8" s="1"/>
  <c r="Z262" i="4"/>
  <c r="P264" i="8" s="1"/>
  <c r="U262" i="4"/>
  <c r="Q264" i="8" s="1"/>
  <c r="U340" i="4"/>
  <c r="Q342" i="8" s="1"/>
  <c r="W262" i="4"/>
  <c r="Y264" i="8" s="1"/>
  <c r="AB262" i="4"/>
  <c r="R264" i="8" s="1"/>
  <c r="V340" i="4"/>
  <c r="X342" i="8" s="1"/>
  <c r="Y10" i="4"/>
  <c r="W12" i="8" s="1"/>
  <c r="V499" i="4"/>
  <c r="X501" i="8" s="1"/>
  <c r="U154" i="4"/>
  <c r="Q156" i="8" s="1"/>
  <c r="S106" i="4"/>
  <c r="O108" i="8" s="1"/>
  <c r="W86" i="4"/>
  <c r="Y88" i="8" s="1"/>
  <c r="Y180" i="4"/>
  <c r="W182" i="8" s="1"/>
  <c r="U172" i="4"/>
  <c r="Q174" i="8" s="1"/>
  <c r="Z134" i="4"/>
  <c r="P136" i="8" s="1"/>
  <c r="W373" i="4"/>
  <c r="Y375" i="8" s="1"/>
  <c r="Y474" i="4"/>
  <c r="W476" i="8" s="1"/>
  <c r="V450" i="4"/>
  <c r="X452" i="8" s="1"/>
  <c r="T313" i="4"/>
  <c r="S315" i="8" s="1"/>
  <c r="V304" i="4"/>
  <c r="X306" i="8" s="1"/>
  <c r="AA428" i="4"/>
  <c r="T430" i="8" s="1"/>
  <c r="AB449" i="4"/>
  <c r="R451" i="8" s="1"/>
  <c r="S449" i="4"/>
  <c r="O451" i="8" s="1"/>
  <c r="Z449" i="4"/>
  <c r="P451" i="8" s="1"/>
  <c r="X10" i="4"/>
  <c r="V12" i="8" s="1"/>
  <c r="X449" i="4"/>
  <c r="V451" i="8" s="1"/>
  <c r="S415" i="4"/>
  <c r="O417" i="8" s="1"/>
  <c r="X238" i="4"/>
  <c r="V240" i="8" s="1"/>
  <c r="R180" i="4"/>
  <c r="U182" i="8" s="1"/>
  <c r="S172" i="4"/>
  <c r="O174" i="8" s="1"/>
  <c r="R106" i="4"/>
  <c r="U108" i="8" s="1"/>
  <c r="U238" i="4"/>
  <c r="Q240" i="8" s="1"/>
  <c r="AA180" i="4"/>
  <c r="T182" i="8" s="1"/>
  <c r="W172" i="4"/>
  <c r="Y174" i="8" s="1"/>
  <c r="Y86" i="4"/>
  <c r="W88" i="8" s="1"/>
  <c r="V10" i="4"/>
  <c r="X12" i="8" s="1"/>
  <c r="V180" i="4"/>
  <c r="X182" i="8" s="1"/>
  <c r="X489" i="4"/>
  <c r="V491" i="8" s="1"/>
  <c r="R445" i="4"/>
  <c r="U447" i="8" s="1"/>
  <c r="T366" i="4"/>
  <c r="S368" i="8" s="1"/>
  <c r="W136" i="4"/>
  <c r="Y138" i="8" s="1"/>
  <c r="T489" i="4"/>
  <c r="S491" i="8" s="1"/>
  <c r="R215" i="4"/>
  <c r="U217" i="8" s="1"/>
  <c r="T132" i="4"/>
  <c r="S134" i="8" s="1"/>
  <c r="AA391" i="4"/>
  <c r="T393" i="8" s="1"/>
  <c r="X188" i="4"/>
  <c r="V190" i="8" s="1"/>
  <c r="R10" i="4"/>
  <c r="U12" i="8" s="1"/>
  <c r="AA102" i="4"/>
  <c r="T104" i="8" s="1"/>
  <c r="S419" i="4"/>
  <c r="O421" i="8" s="1"/>
  <c r="X172" i="4"/>
  <c r="V174" i="8" s="1"/>
  <c r="X111" i="4"/>
  <c r="V113" i="8" s="1"/>
  <c r="T84" i="4"/>
  <c r="S86" i="8" s="1"/>
  <c r="AA266" i="4"/>
  <c r="T268" i="8" s="1"/>
  <c r="R474" i="4"/>
  <c r="U476" i="8" s="1"/>
  <c r="U41" i="4"/>
  <c r="Q43" i="8" s="1"/>
  <c r="V238" i="4"/>
  <c r="X240" i="8" s="1"/>
  <c r="W10" i="4"/>
  <c r="Y12" i="8" s="1"/>
  <c r="W238" i="4"/>
  <c r="Y240" i="8" s="1"/>
  <c r="AB172" i="4"/>
  <c r="R174" i="8" s="1"/>
  <c r="T288" i="4"/>
  <c r="S290" i="8" s="1"/>
  <c r="W391" i="4"/>
  <c r="Y393" i="8" s="1"/>
  <c r="Y238" i="4"/>
  <c r="W240" i="8" s="1"/>
  <c r="U10" i="4"/>
  <c r="Q12" i="8" s="1"/>
  <c r="R238" i="4"/>
  <c r="U240" i="8" s="1"/>
  <c r="T10" i="4"/>
  <c r="S12" i="8" s="1"/>
  <c r="AB10" i="4"/>
  <c r="R12" i="8" s="1"/>
  <c r="W419" i="4"/>
  <c r="Y421" i="8" s="1"/>
  <c r="AA238" i="4"/>
  <c r="T240" i="8" s="1"/>
  <c r="AB238" i="4"/>
  <c r="R240" i="8" s="1"/>
  <c r="AA172" i="4"/>
  <c r="T174" i="8" s="1"/>
  <c r="T238" i="4"/>
  <c r="S240" i="8" s="1"/>
  <c r="Y172" i="4"/>
  <c r="W174" i="8" s="1"/>
  <c r="T111" i="4"/>
  <c r="S113" i="8" s="1"/>
  <c r="T391" i="4"/>
  <c r="S393" i="8" s="1"/>
  <c r="V111" i="4"/>
  <c r="X113" i="8" s="1"/>
  <c r="Z391" i="4"/>
  <c r="P393" i="8" s="1"/>
  <c r="AB391" i="4"/>
  <c r="R393" i="8" s="1"/>
  <c r="AA111" i="4"/>
  <c r="T113" i="8" s="1"/>
  <c r="T172" i="4"/>
  <c r="S174" i="8" s="1"/>
  <c r="X391" i="4"/>
  <c r="V393" i="8" s="1"/>
  <c r="Y391" i="4"/>
  <c r="W393" i="8" s="1"/>
  <c r="Z111" i="4"/>
  <c r="P113" i="8" s="1"/>
  <c r="R111" i="4"/>
  <c r="U113" i="8" s="1"/>
  <c r="S188" i="4"/>
  <c r="O190" i="8" s="1"/>
  <c r="R172" i="4"/>
  <c r="U174" i="8" s="1"/>
  <c r="Z10" i="4"/>
  <c r="P12" i="8" s="1"/>
  <c r="S391" i="4"/>
  <c r="O393" i="8" s="1"/>
  <c r="U391" i="4"/>
  <c r="Q393" i="8" s="1"/>
  <c r="U285" i="4"/>
  <c r="Q287" i="8" s="1"/>
  <c r="Y195" i="4"/>
  <c r="W197" i="8" s="1"/>
  <c r="R86" i="4"/>
  <c r="U88" i="8" s="1"/>
  <c r="V105" i="4"/>
  <c r="X107" i="8" s="1"/>
  <c r="AB180" i="4"/>
  <c r="R182" i="8" s="1"/>
  <c r="AB106" i="4"/>
  <c r="R108" i="8" s="1"/>
  <c r="Y458" i="4"/>
  <c r="W460" i="8" s="1"/>
  <c r="W428" i="4"/>
  <c r="Y430" i="8" s="1"/>
  <c r="AB66" i="4"/>
  <c r="R68" i="8" s="1"/>
  <c r="Z204" i="4"/>
  <c r="P206" i="8" s="1"/>
  <c r="W158" i="4"/>
  <c r="Y160" i="8" s="1"/>
  <c r="S371" i="4"/>
  <c r="O373" i="8" s="1"/>
  <c r="S108" i="4"/>
  <c r="O110" i="8" s="1"/>
  <c r="V460" i="4"/>
  <c r="X462" i="8" s="1"/>
  <c r="R397" i="4"/>
  <c r="U399" i="8" s="1"/>
  <c r="V6" i="4"/>
  <c r="X8" i="8" s="1"/>
  <c r="T90" i="4"/>
  <c r="S92" i="8" s="1"/>
  <c r="AA472" i="4"/>
  <c r="T474" i="8" s="1"/>
  <c r="T108" i="4"/>
  <c r="S110" i="8" s="1"/>
  <c r="S366" i="4"/>
  <c r="O368" i="8" s="1"/>
  <c r="S474" i="4"/>
  <c r="O476" i="8" s="1"/>
  <c r="T66" i="4"/>
  <c r="S68" i="8" s="1"/>
  <c r="X66" i="4"/>
  <c r="V68" i="8" s="1"/>
  <c r="X474" i="4"/>
  <c r="V476" i="8" s="1"/>
  <c r="AA10" i="4"/>
  <c r="T12" i="8" s="1"/>
  <c r="W111" i="4"/>
  <c r="Y113" i="8" s="1"/>
  <c r="V15" i="4"/>
  <c r="X17" i="8" s="1"/>
  <c r="AB285" i="4"/>
  <c r="R287" i="8" s="1"/>
  <c r="V474" i="4"/>
  <c r="X476" i="8" s="1"/>
  <c r="Z106" i="4"/>
  <c r="P108" i="8" s="1"/>
  <c r="U397" i="4"/>
  <c r="Q399" i="8" s="1"/>
  <c r="Z180" i="4"/>
  <c r="P182" i="8" s="1"/>
  <c r="U90" i="4"/>
  <c r="Q92" i="8" s="1"/>
  <c r="X6" i="4"/>
  <c r="V8" i="8" s="1"/>
  <c r="T86" i="4"/>
  <c r="S88" i="8" s="1"/>
  <c r="U6" i="4"/>
  <c r="Q8" i="8" s="1"/>
  <c r="AA86" i="4"/>
  <c r="T88" i="8" s="1"/>
  <c r="X41" i="4"/>
  <c r="V43" i="8" s="1"/>
  <c r="AB111" i="4"/>
  <c r="R113" i="8" s="1"/>
  <c r="U228" i="4"/>
  <c r="Q230" i="8" s="1"/>
  <c r="Z468" i="4"/>
  <c r="P470" i="8" s="1"/>
  <c r="Z480" i="4"/>
  <c r="P482" i="8" s="1"/>
  <c r="V285" i="4"/>
  <c r="X287" i="8" s="1"/>
  <c r="W195" i="4"/>
  <c r="Y197" i="8" s="1"/>
  <c r="Z86" i="4"/>
  <c r="P88" i="8" s="1"/>
  <c r="Y280" i="4"/>
  <c r="W282" i="8" s="1"/>
  <c r="S105" i="4"/>
  <c r="O107" i="8" s="1"/>
  <c r="X180" i="4"/>
  <c r="V182" i="8" s="1"/>
  <c r="AA106" i="4"/>
  <c r="T108" i="8" s="1"/>
  <c r="R458" i="4"/>
  <c r="U460" i="8" s="1"/>
  <c r="U428" i="4"/>
  <c r="Q430" i="8" s="1"/>
  <c r="R66" i="4"/>
  <c r="U68" i="8" s="1"/>
  <c r="U111" i="4"/>
  <c r="Q113" i="8" s="1"/>
  <c r="S111" i="4"/>
  <c r="O113" i="8" s="1"/>
  <c r="Y111" i="4"/>
  <c r="W113" i="8" s="1"/>
  <c r="Y232" i="4"/>
  <c r="W234" i="8" s="1"/>
  <c r="S264" i="4"/>
  <c r="O266" i="8" s="1"/>
  <c r="W15" i="4"/>
  <c r="Y17" i="8" s="1"/>
  <c r="T180" i="4"/>
  <c r="S182" i="8" s="1"/>
  <c r="U106" i="4"/>
  <c r="Q108" i="8" s="1"/>
  <c r="Z66" i="4"/>
  <c r="P68" i="8" s="1"/>
  <c r="AA458" i="4"/>
  <c r="T460" i="8" s="1"/>
  <c r="Z285" i="4"/>
  <c r="P287" i="8" s="1"/>
  <c r="Z366" i="4"/>
  <c r="P368" i="8" s="1"/>
  <c r="T285" i="4"/>
  <c r="S287" i="8" s="1"/>
  <c r="W105" i="4"/>
  <c r="Y107" i="8" s="1"/>
  <c r="T106" i="4"/>
  <c r="S108" i="8" s="1"/>
  <c r="S195" i="4"/>
  <c r="O197" i="8" s="1"/>
  <c r="Y41" i="4"/>
  <c r="W43" i="8" s="1"/>
  <c r="R366" i="4"/>
  <c r="U368" i="8" s="1"/>
  <c r="S285" i="4"/>
  <c r="O287" i="8" s="1"/>
  <c r="Z105" i="4"/>
  <c r="P107" i="8" s="1"/>
  <c r="W474" i="4"/>
  <c r="Y476" i="8" s="1"/>
  <c r="W228" i="4"/>
  <c r="Y230" i="8" s="1"/>
  <c r="U180" i="4"/>
  <c r="Q182" i="8" s="1"/>
  <c r="Y428" i="4"/>
  <c r="W430" i="8" s="1"/>
  <c r="X86" i="4"/>
  <c r="V88" i="8" s="1"/>
  <c r="AB366" i="4"/>
  <c r="R368" i="8" s="1"/>
  <c r="R41" i="4"/>
  <c r="U43" i="8" s="1"/>
  <c r="Y366" i="4"/>
  <c r="W368" i="8" s="1"/>
  <c r="R195" i="4"/>
  <c r="U197" i="8" s="1"/>
  <c r="R105" i="4"/>
  <c r="U107" i="8" s="1"/>
  <c r="AA41" i="4"/>
  <c r="T43" i="8" s="1"/>
  <c r="Z228" i="4"/>
  <c r="P230" i="8" s="1"/>
  <c r="W180" i="4"/>
  <c r="Y182" i="8" s="1"/>
  <c r="Y66" i="4"/>
  <c r="W68" i="8" s="1"/>
  <c r="Z474" i="4"/>
  <c r="P476" i="8" s="1"/>
  <c r="W66" i="4"/>
  <c r="Y68" i="8" s="1"/>
  <c r="AA474" i="4"/>
  <c r="T476" i="8" s="1"/>
  <c r="S180" i="4"/>
  <c r="O182" i="8" s="1"/>
  <c r="U66" i="4"/>
  <c r="Q68" i="8" s="1"/>
  <c r="Z428" i="4"/>
  <c r="P430" i="8" s="1"/>
  <c r="U195" i="4"/>
  <c r="Q197" i="8" s="1"/>
  <c r="Z41" i="4"/>
  <c r="P43" i="8" s="1"/>
  <c r="X366" i="4"/>
  <c r="V368" i="8" s="1"/>
  <c r="X195" i="4"/>
  <c r="V197" i="8" s="1"/>
  <c r="AB105" i="4"/>
  <c r="R107" i="8" s="1"/>
  <c r="T105" i="4"/>
  <c r="S107" i="8" s="1"/>
  <c r="V41" i="4"/>
  <c r="X43" i="8" s="1"/>
  <c r="U366" i="4"/>
  <c r="Q368" i="8" s="1"/>
  <c r="V195" i="4"/>
  <c r="X197" i="8" s="1"/>
  <c r="U474" i="4"/>
  <c r="Q476" i="8" s="1"/>
  <c r="V86" i="4"/>
  <c r="X88" i="8" s="1"/>
  <c r="S66" i="4"/>
  <c r="O68" i="8" s="1"/>
  <c r="S86" i="4"/>
  <c r="O88" i="8" s="1"/>
  <c r="AA66" i="4"/>
  <c r="T68" i="8" s="1"/>
  <c r="T41" i="4"/>
  <c r="S43" i="8" s="1"/>
  <c r="W285" i="4"/>
  <c r="Y287" i="8" s="1"/>
  <c r="AB195" i="4"/>
  <c r="R197" i="8" s="1"/>
  <c r="AA105" i="4"/>
  <c r="T107" i="8" s="1"/>
  <c r="T474" i="4"/>
  <c r="S476" i="8" s="1"/>
  <c r="AB86" i="4"/>
  <c r="R88" i="8" s="1"/>
  <c r="U86" i="4"/>
  <c r="Q88" i="8" s="1"/>
  <c r="V106" i="4"/>
  <c r="X108" i="8" s="1"/>
  <c r="V366" i="4"/>
  <c r="X368" i="8" s="1"/>
  <c r="AB41" i="4"/>
  <c r="R43" i="8" s="1"/>
  <c r="X285" i="4"/>
  <c r="V287" i="8" s="1"/>
  <c r="T195" i="4"/>
  <c r="S197" i="8" s="1"/>
  <c r="V222" i="4"/>
  <c r="X224" i="8" s="1"/>
  <c r="W292" i="4"/>
  <c r="Y294" i="8" s="1"/>
  <c r="Z195" i="4"/>
  <c r="P197" i="8" s="1"/>
  <c r="R285" i="4"/>
  <c r="U287" i="8" s="1"/>
  <c r="AA195" i="4"/>
  <c r="T197" i="8" s="1"/>
  <c r="Z152" i="4"/>
  <c r="P154" i="8" s="1"/>
  <c r="T270" i="4"/>
  <c r="S272" i="8" s="1"/>
  <c r="S78" i="4"/>
  <c r="O80" i="8" s="1"/>
  <c r="V66" i="4"/>
  <c r="X68" i="8" s="1"/>
  <c r="W41" i="4"/>
  <c r="Y43" i="8" s="1"/>
  <c r="W366" i="4"/>
  <c r="Y368" i="8" s="1"/>
  <c r="Y285" i="4"/>
  <c r="W287" i="8" s="1"/>
  <c r="AA285" i="4"/>
  <c r="T287" i="8" s="1"/>
  <c r="AB254" i="4"/>
  <c r="R256" i="8" s="1"/>
  <c r="Y472" i="4"/>
  <c r="W474" i="8" s="1"/>
  <c r="Z226" i="4"/>
  <c r="P228" i="8" s="1"/>
  <c r="AA344" i="4"/>
  <c r="T346" i="8" s="1"/>
  <c r="Y369" i="4"/>
  <c r="W371" i="8" s="1"/>
  <c r="W311" i="4"/>
  <c r="Y313" i="8" s="1"/>
  <c r="AA334" i="4"/>
  <c r="T336" i="8" s="1"/>
  <c r="R210" i="4"/>
  <c r="U212" i="8" s="1"/>
  <c r="W375" i="4"/>
  <c r="Y377" i="8" s="1"/>
  <c r="R110" i="4"/>
  <c r="U112" i="8" s="1"/>
  <c r="R196" i="4"/>
  <c r="U198" i="8" s="1"/>
  <c r="Z221" i="4"/>
  <c r="P223" i="8" s="1"/>
  <c r="T131" i="4"/>
  <c r="S133" i="8" s="1"/>
  <c r="R78" i="4"/>
  <c r="U80" i="8" s="1"/>
  <c r="Y98" i="4"/>
  <c r="W100" i="8" s="1"/>
  <c r="S447" i="4"/>
  <c r="O449" i="8" s="1"/>
  <c r="AB196" i="4"/>
  <c r="R198" i="8" s="1"/>
  <c r="U375" i="4"/>
  <c r="Q377" i="8" s="1"/>
  <c r="Z98" i="4"/>
  <c r="P100" i="8" s="1"/>
  <c r="AA78" i="4"/>
  <c r="T80" i="8" s="1"/>
  <c r="W476" i="4"/>
  <c r="Y478" i="8" s="1"/>
  <c r="Z375" i="4"/>
  <c r="P377" i="8" s="1"/>
  <c r="S98" i="4"/>
  <c r="O100" i="8" s="1"/>
  <c r="S375" i="4"/>
  <c r="O377" i="8" s="1"/>
  <c r="W478" i="4"/>
  <c r="Y480" i="8" s="1"/>
  <c r="U232" i="4"/>
  <c r="Q234" i="8" s="1"/>
  <c r="AB369" i="4"/>
  <c r="R371" i="8" s="1"/>
  <c r="Z264" i="4"/>
  <c r="P266" i="8" s="1"/>
  <c r="S232" i="4"/>
  <c r="O234" i="8" s="1"/>
  <c r="V369" i="4"/>
  <c r="X371" i="8" s="1"/>
  <c r="U264" i="4"/>
  <c r="Q266" i="8" s="1"/>
  <c r="R264" i="4"/>
  <c r="U266" i="8" s="1"/>
  <c r="AA64" i="4"/>
  <c r="T66" i="8" s="1"/>
  <c r="R268" i="4"/>
  <c r="U270" i="8" s="1"/>
  <c r="W236" i="4"/>
  <c r="Y238" i="8" s="1"/>
  <c r="V313" i="4"/>
  <c r="X315" i="8" s="1"/>
  <c r="U179" i="4"/>
  <c r="Q181" i="8" s="1"/>
  <c r="R202" i="4"/>
  <c r="U204" i="8" s="1"/>
  <c r="AB132" i="4"/>
  <c r="R134" i="8" s="1"/>
  <c r="W94" i="4"/>
  <c r="Y96" i="8" s="1"/>
  <c r="V50" i="4"/>
  <c r="X52" i="8" s="1"/>
  <c r="U286" i="4"/>
  <c r="Q288" i="8" s="1"/>
  <c r="S248" i="4"/>
  <c r="O250" i="8" s="1"/>
  <c r="S153" i="4"/>
  <c r="O155" i="8" s="1"/>
  <c r="R146" i="4"/>
  <c r="U148" i="8" s="1"/>
  <c r="S110" i="4"/>
  <c r="O112" i="8" s="1"/>
  <c r="U363" i="4"/>
  <c r="Q365" i="8" s="1"/>
  <c r="Y95" i="4"/>
  <c r="W97" i="8" s="1"/>
  <c r="R309" i="4"/>
  <c r="U311" i="8" s="1"/>
  <c r="U226" i="4"/>
  <c r="Q228" i="8" s="1"/>
  <c r="AB290" i="4"/>
  <c r="R292" i="8" s="1"/>
  <c r="W62" i="4"/>
  <c r="Y64" i="8" s="1"/>
  <c r="Y26" i="4"/>
  <c r="W28" i="8" s="1"/>
  <c r="U192" i="4"/>
  <c r="Q194" i="8" s="1"/>
  <c r="U156" i="4"/>
  <c r="Q158" i="8" s="1"/>
  <c r="X442" i="4"/>
  <c r="V444" i="8" s="1"/>
  <c r="V134" i="4"/>
  <c r="X136" i="8" s="1"/>
  <c r="T363" i="4"/>
  <c r="S365" i="8" s="1"/>
  <c r="U134" i="4"/>
  <c r="Q136" i="8" s="1"/>
  <c r="V156" i="4"/>
  <c r="X158" i="8" s="1"/>
  <c r="Y365" i="4"/>
  <c r="W367" i="8" s="1"/>
  <c r="W290" i="4"/>
  <c r="Y292" i="8" s="1"/>
  <c r="S363" i="4"/>
  <c r="O365" i="8" s="1"/>
  <c r="V153" i="4"/>
  <c r="X155" i="8" s="1"/>
  <c r="X129" i="4"/>
  <c r="V131" i="8" s="1"/>
  <c r="S134" i="4"/>
  <c r="O136" i="8" s="1"/>
  <c r="AB134" i="4"/>
  <c r="R136" i="8" s="1"/>
  <c r="R134" i="4"/>
  <c r="U136" i="8" s="1"/>
  <c r="T50" i="4"/>
  <c r="S52" i="8" s="1"/>
  <c r="W134" i="4"/>
  <c r="Y136" i="8" s="1"/>
  <c r="X156" i="4"/>
  <c r="V158" i="8" s="1"/>
  <c r="AB202" i="4"/>
  <c r="R204" i="8" s="1"/>
  <c r="Z128" i="4"/>
  <c r="P130" i="8" s="1"/>
  <c r="R156" i="4"/>
  <c r="U158" i="8" s="1"/>
  <c r="T248" i="4"/>
  <c r="S250" i="8" s="1"/>
  <c r="W156" i="4"/>
  <c r="Y158" i="8" s="1"/>
  <c r="X128" i="4"/>
  <c r="V130" i="8" s="1"/>
  <c r="W128" i="4"/>
  <c r="Y130" i="8" s="1"/>
  <c r="Z179" i="4"/>
  <c r="P181" i="8" s="1"/>
  <c r="Z309" i="4"/>
  <c r="P311" i="8" s="1"/>
  <c r="T156" i="4"/>
  <c r="S158" i="8" s="1"/>
  <c r="U365" i="4"/>
  <c r="Q367" i="8" s="1"/>
  <c r="W226" i="4"/>
  <c r="Y228" i="8" s="1"/>
  <c r="Y134" i="4"/>
  <c r="W136" i="8" s="1"/>
  <c r="AA148" i="4"/>
  <c r="T150" i="8" s="1"/>
  <c r="W70" i="4"/>
  <c r="Y72" i="8" s="1"/>
  <c r="R330" i="4"/>
  <c r="U332" i="8" s="1"/>
  <c r="W298" i="4"/>
  <c r="Y300" i="8" s="1"/>
  <c r="T192" i="4"/>
  <c r="S194" i="8" s="1"/>
  <c r="X478" i="4"/>
  <c r="V480" i="8" s="1"/>
  <c r="T369" i="4"/>
  <c r="S371" i="8" s="1"/>
  <c r="S343" i="4"/>
  <c r="O345" i="8" s="1"/>
  <c r="R311" i="4"/>
  <c r="U313" i="8" s="1"/>
  <c r="AB98" i="4"/>
  <c r="R100" i="8" s="1"/>
  <c r="Z186" i="4"/>
  <c r="P188" i="8" s="1"/>
  <c r="R334" i="4"/>
  <c r="U336" i="8" s="1"/>
  <c r="T326" i="4"/>
  <c r="S328" i="8" s="1"/>
  <c r="AB256" i="4"/>
  <c r="R258" i="8" s="1"/>
  <c r="AB447" i="4"/>
  <c r="R449" i="8" s="1"/>
  <c r="Y162" i="4"/>
  <c r="W164" i="8" s="1"/>
  <c r="R273" i="4"/>
  <c r="U275" i="8" s="1"/>
  <c r="AB206" i="4"/>
  <c r="R208" i="8" s="1"/>
  <c r="V407" i="4"/>
  <c r="X409" i="8" s="1"/>
  <c r="AA331" i="4"/>
  <c r="T333" i="8" s="1"/>
  <c r="X269" i="4"/>
  <c r="V271" i="8" s="1"/>
  <c r="R129" i="4"/>
  <c r="U131" i="8" s="1"/>
  <c r="S63" i="4"/>
  <c r="O65" i="8" s="1"/>
  <c r="AA375" i="4"/>
  <c r="T377" i="8" s="1"/>
  <c r="AA110" i="4"/>
  <c r="T112" i="8" s="1"/>
  <c r="Y131" i="4"/>
  <c r="W133" i="8" s="1"/>
  <c r="T72" i="4"/>
  <c r="S74" i="8" s="1"/>
  <c r="Y196" i="4"/>
  <c r="W198" i="8" s="1"/>
  <c r="Y204" i="4"/>
  <c r="W206" i="8" s="1"/>
  <c r="AB407" i="4"/>
  <c r="R409" i="8" s="1"/>
  <c r="X276" i="4"/>
  <c r="V278" i="8" s="1"/>
  <c r="AB502" i="4"/>
  <c r="R504" i="8" s="1"/>
  <c r="Y82" i="4"/>
  <c r="W84" i="8" s="1"/>
  <c r="Y505" i="4"/>
  <c r="W507" i="8" s="1"/>
  <c r="AB452" i="4"/>
  <c r="R454" i="8" s="1"/>
  <c r="Z373" i="4"/>
  <c r="P375" i="8" s="1"/>
  <c r="V138" i="4"/>
  <c r="X140" i="8" s="1"/>
  <c r="AB417" i="4"/>
  <c r="R419" i="8" s="1"/>
  <c r="R100" i="4"/>
  <c r="U102" i="8" s="1"/>
  <c r="U369" i="4"/>
  <c r="Q371" i="8" s="1"/>
  <c r="T311" i="4"/>
  <c r="S313" i="8" s="1"/>
  <c r="S152" i="4"/>
  <c r="O154" i="8" s="1"/>
  <c r="R64" i="4"/>
  <c r="U66" i="8" s="1"/>
  <c r="AB343" i="4"/>
  <c r="R345" i="8" s="1"/>
  <c r="T273" i="4"/>
  <c r="S275" i="8" s="1"/>
  <c r="AB311" i="4"/>
  <c r="R313" i="8" s="1"/>
  <c r="R152" i="4"/>
  <c r="U154" i="8" s="1"/>
  <c r="Z64" i="4"/>
  <c r="P66" i="8" s="1"/>
  <c r="Z131" i="4"/>
  <c r="P133" i="8" s="1"/>
  <c r="Y331" i="4"/>
  <c r="W333" i="8" s="1"/>
  <c r="V152" i="4"/>
  <c r="X154" i="8" s="1"/>
  <c r="W64" i="4"/>
  <c r="Y66" i="8" s="1"/>
  <c r="Z196" i="4"/>
  <c r="P198" i="8" s="1"/>
  <c r="AB131" i="4"/>
  <c r="R133" i="8" s="1"/>
  <c r="AB232" i="4"/>
  <c r="R234" i="8" s="1"/>
  <c r="S334" i="4"/>
  <c r="O336" i="8" s="1"/>
  <c r="Y447" i="4"/>
  <c r="W449" i="8" s="1"/>
  <c r="W152" i="4"/>
  <c r="Y154" i="8" s="1"/>
  <c r="Z232" i="4"/>
  <c r="P234" i="8" s="1"/>
  <c r="V136" i="4"/>
  <c r="X138" i="8" s="1"/>
  <c r="X152" i="4"/>
  <c r="V154" i="8" s="1"/>
  <c r="T334" i="4"/>
  <c r="S336" i="8" s="1"/>
  <c r="T64" i="4"/>
  <c r="S66" i="8" s="1"/>
  <c r="R136" i="4"/>
  <c r="U138" i="8" s="1"/>
  <c r="W78" i="4"/>
  <c r="Y80" i="8" s="1"/>
  <c r="AA196" i="4"/>
  <c r="T198" i="8" s="1"/>
  <c r="AB136" i="4"/>
  <c r="R138" i="8" s="1"/>
  <c r="U334" i="4"/>
  <c r="Q336" i="8" s="1"/>
  <c r="Z298" i="4"/>
  <c r="P300" i="8" s="1"/>
  <c r="T152" i="4"/>
  <c r="S154" i="8" s="1"/>
  <c r="AA374" i="4"/>
  <c r="T376" i="8" s="1"/>
  <c r="Z164" i="4"/>
  <c r="P166" i="8" s="1"/>
  <c r="W351" i="4"/>
  <c r="Y353" i="8" s="1"/>
  <c r="T122" i="4"/>
  <c r="S124" i="8" s="1"/>
  <c r="AB88" i="4"/>
  <c r="R90" i="8" s="1"/>
  <c r="U44" i="4"/>
  <c r="Q46" i="8" s="1"/>
  <c r="U14" i="4"/>
  <c r="Q16" i="8" s="1"/>
  <c r="X210" i="4"/>
  <c r="V212" i="8" s="1"/>
  <c r="X425" i="4"/>
  <c r="V427" i="8" s="1"/>
  <c r="AA357" i="4"/>
  <c r="T359" i="8" s="1"/>
  <c r="AB371" i="4"/>
  <c r="R373" i="8" s="1"/>
  <c r="Z499" i="4"/>
  <c r="P501" i="8" s="1"/>
  <c r="R315" i="4"/>
  <c r="U317" i="8" s="1"/>
  <c r="T34" i="4"/>
  <c r="S36" i="8" s="1"/>
  <c r="AB188" i="4"/>
  <c r="R190" i="8" s="1"/>
  <c r="AB69" i="4"/>
  <c r="R71" i="8" s="1"/>
  <c r="AA478" i="4"/>
  <c r="T480" i="8" s="1"/>
  <c r="U88" i="4"/>
  <c r="Q90" i="8" s="1"/>
  <c r="V70" i="4"/>
  <c r="X72" i="8" s="1"/>
  <c r="X14" i="4"/>
  <c r="V16" i="8" s="1"/>
  <c r="U476" i="4"/>
  <c r="Q478" i="8" s="1"/>
  <c r="R476" i="4"/>
  <c r="U478" i="8" s="1"/>
  <c r="AA371" i="4"/>
  <c r="T373" i="8" s="1"/>
  <c r="U276" i="4"/>
  <c r="Q278" i="8" s="1"/>
  <c r="V244" i="4"/>
  <c r="X246" i="8" s="1"/>
  <c r="Y236" i="4"/>
  <c r="W238" i="8" s="1"/>
  <c r="W148" i="4"/>
  <c r="Y150" i="8" s="1"/>
  <c r="S44" i="4"/>
  <c r="O46" i="8" s="1"/>
  <c r="S351" i="4"/>
  <c r="O353" i="8" s="1"/>
  <c r="T44" i="4"/>
  <c r="S46" i="8" s="1"/>
  <c r="Z188" i="4"/>
  <c r="P190" i="8" s="1"/>
  <c r="X313" i="4"/>
  <c r="V315" i="8" s="1"/>
  <c r="Y371" i="4"/>
  <c r="W373" i="8" s="1"/>
  <c r="X82" i="4"/>
  <c r="V84" i="8" s="1"/>
  <c r="W371" i="4"/>
  <c r="Y373" i="8" s="1"/>
  <c r="X371" i="4"/>
  <c r="V373" i="8" s="1"/>
  <c r="V476" i="4"/>
  <c r="X478" i="8" s="1"/>
  <c r="U244" i="4"/>
  <c r="Q246" i="8" s="1"/>
  <c r="V236" i="4"/>
  <c r="X238" i="8" s="1"/>
  <c r="W34" i="4"/>
  <c r="Y36" i="8" s="1"/>
  <c r="AB476" i="4"/>
  <c r="R478" i="8" s="1"/>
  <c r="AA425" i="4"/>
  <c r="T427" i="8" s="1"/>
  <c r="Z268" i="4"/>
  <c r="P270" i="8" s="1"/>
  <c r="T244" i="4"/>
  <c r="S246" i="8" s="1"/>
  <c r="Z236" i="4"/>
  <c r="P238" i="8" s="1"/>
  <c r="W357" i="4"/>
  <c r="Y359" i="8" s="1"/>
  <c r="Z313" i="4"/>
  <c r="P315" i="8" s="1"/>
  <c r="AA14" i="4"/>
  <c r="T16" i="8" s="1"/>
  <c r="AA476" i="4"/>
  <c r="T478" i="8" s="1"/>
  <c r="V425" i="4"/>
  <c r="X427" i="8" s="1"/>
  <c r="Y357" i="4"/>
  <c r="W359" i="8" s="1"/>
  <c r="Y313" i="4"/>
  <c r="W315" i="8" s="1"/>
  <c r="U268" i="4"/>
  <c r="Q270" i="8" s="1"/>
  <c r="U236" i="4"/>
  <c r="Q238" i="8" s="1"/>
  <c r="AA188" i="4"/>
  <c r="T190" i="8" s="1"/>
  <c r="Y14" i="4"/>
  <c r="W16" i="8" s="1"/>
  <c r="AB313" i="4"/>
  <c r="R315" i="8" s="1"/>
  <c r="Y476" i="4"/>
  <c r="W478" i="8" s="1"/>
  <c r="R425" i="4"/>
  <c r="U427" i="8" s="1"/>
  <c r="AB268" i="4"/>
  <c r="R270" i="8" s="1"/>
  <c r="S244" i="4"/>
  <c r="O246" i="8" s="1"/>
  <c r="Z476" i="4"/>
  <c r="P478" i="8" s="1"/>
  <c r="S425" i="4"/>
  <c r="O427" i="8" s="1"/>
  <c r="W313" i="4"/>
  <c r="Y315" i="8" s="1"/>
  <c r="S268" i="4"/>
  <c r="O270" i="8" s="1"/>
  <c r="Y188" i="4"/>
  <c r="W190" i="8" s="1"/>
  <c r="T188" i="4"/>
  <c r="S190" i="8" s="1"/>
  <c r="U219" i="4"/>
  <c r="Q221" i="8" s="1"/>
  <c r="AA182" i="4"/>
  <c r="T184" i="8" s="1"/>
  <c r="W344" i="4"/>
  <c r="Y346" i="8" s="1"/>
  <c r="X470" i="4"/>
  <c r="V472" i="8" s="1"/>
  <c r="T413" i="4"/>
  <c r="S415" i="8" s="1"/>
  <c r="Y76" i="4"/>
  <c r="W78" i="8" s="1"/>
  <c r="S369" i="4"/>
  <c r="O371" i="8" s="1"/>
  <c r="X386" i="4"/>
  <c r="V388" i="8" s="1"/>
  <c r="AA343" i="4"/>
  <c r="T345" i="8" s="1"/>
  <c r="X98" i="4"/>
  <c r="V100" i="8" s="1"/>
  <c r="AA410" i="4"/>
  <c r="T412" i="8" s="1"/>
  <c r="T45" i="4"/>
  <c r="S47" i="8" s="1"/>
  <c r="Z60" i="4"/>
  <c r="P62" i="8" s="1"/>
  <c r="X143" i="4"/>
  <c r="V145" i="8" s="1"/>
  <c r="AB297" i="4"/>
  <c r="R299" i="8" s="1"/>
  <c r="AB117" i="4"/>
  <c r="R119" i="8" s="1"/>
  <c r="Z138" i="4"/>
  <c r="P140" i="8" s="1"/>
  <c r="V454" i="4"/>
  <c r="X456" i="8" s="1"/>
  <c r="W452" i="4"/>
  <c r="Y454" i="8" s="1"/>
  <c r="S311" i="4"/>
  <c r="O313" i="8" s="1"/>
  <c r="X334" i="4"/>
  <c r="V336" i="8" s="1"/>
  <c r="V276" i="4"/>
  <c r="X278" i="8" s="1"/>
  <c r="AB210" i="4"/>
  <c r="R212" i="8" s="1"/>
  <c r="AA174" i="4"/>
  <c r="T176" i="8" s="1"/>
  <c r="AA430" i="4"/>
  <c r="T432" i="8" s="1"/>
  <c r="T447" i="4"/>
  <c r="S449" i="8" s="1"/>
  <c r="AB56" i="4"/>
  <c r="R58" i="8" s="1"/>
  <c r="Z493" i="4"/>
  <c r="P495" i="8" s="1"/>
  <c r="R326" i="4"/>
  <c r="U328" i="8" s="1"/>
  <c r="R256" i="4"/>
  <c r="U258" i="8" s="1"/>
  <c r="AA162" i="4"/>
  <c r="T164" i="8" s="1"/>
  <c r="AA273" i="4"/>
  <c r="T275" i="8" s="1"/>
  <c r="T206" i="4"/>
  <c r="S208" i="8" s="1"/>
  <c r="Y367" i="4"/>
  <c r="W369" i="8" s="1"/>
  <c r="X331" i="4"/>
  <c r="V333" i="8" s="1"/>
  <c r="S269" i="4"/>
  <c r="O271" i="8" s="1"/>
  <c r="AB129" i="4"/>
  <c r="R131" i="8" s="1"/>
  <c r="AA99" i="4"/>
  <c r="T101" i="8" s="1"/>
  <c r="Y487" i="4"/>
  <c r="W489" i="8" s="1"/>
  <c r="R318" i="4"/>
  <c r="U320" i="8" s="1"/>
  <c r="V110" i="4"/>
  <c r="X112" i="8" s="1"/>
  <c r="V131" i="4"/>
  <c r="X133" i="8" s="1"/>
  <c r="U100" i="4"/>
  <c r="Q102" i="8" s="1"/>
  <c r="V196" i="4"/>
  <c r="X198" i="8" s="1"/>
  <c r="AB276" i="4"/>
  <c r="R278" i="8" s="1"/>
  <c r="V264" i="4"/>
  <c r="X266" i="8" s="1"/>
  <c r="AB174" i="4"/>
  <c r="R176" i="8" s="1"/>
  <c r="Z162" i="4"/>
  <c r="P164" i="8" s="1"/>
  <c r="AB152" i="4"/>
  <c r="R154" i="8" s="1"/>
  <c r="W98" i="4"/>
  <c r="Y100" i="8" s="1"/>
  <c r="AA447" i="4"/>
  <c r="T449" i="8" s="1"/>
  <c r="X369" i="4"/>
  <c r="V371" i="8" s="1"/>
  <c r="V311" i="4"/>
  <c r="X313" i="8" s="1"/>
  <c r="Y276" i="4"/>
  <c r="W278" i="8" s="1"/>
  <c r="W264" i="4"/>
  <c r="Y266" i="8" s="1"/>
  <c r="W232" i="4"/>
  <c r="Y234" i="8" s="1"/>
  <c r="Z210" i="4"/>
  <c r="P212" i="8" s="1"/>
  <c r="U196" i="4"/>
  <c r="Q198" i="8" s="1"/>
  <c r="W182" i="4"/>
  <c r="Y184" i="8" s="1"/>
  <c r="W162" i="4"/>
  <c r="Y164" i="8" s="1"/>
  <c r="U98" i="4"/>
  <c r="Q100" i="8" s="1"/>
  <c r="X136" i="4"/>
  <c r="V138" i="8" s="1"/>
  <c r="U78" i="4"/>
  <c r="Q80" i="8" s="1"/>
  <c r="T78" i="4"/>
  <c r="S80" i="8" s="1"/>
  <c r="Y192" i="4"/>
  <c r="W194" i="8" s="1"/>
  <c r="U152" i="4"/>
  <c r="Q154" i="8" s="1"/>
  <c r="W487" i="4"/>
  <c r="Y489" i="8" s="1"/>
  <c r="W334" i="4"/>
  <c r="Y336" i="8" s="1"/>
  <c r="V98" i="4"/>
  <c r="X100" i="8" s="1"/>
  <c r="S386" i="4"/>
  <c r="O388" i="8" s="1"/>
  <c r="U386" i="4"/>
  <c r="Q388" i="8" s="1"/>
  <c r="Z343" i="4"/>
  <c r="P345" i="8" s="1"/>
  <c r="R269" i="4"/>
  <c r="U271" i="8" s="1"/>
  <c r="S273" i="4"/>
  <c r="O275" i="8" s="1"/>
  <c r="AA152" i="4"/>
  <c r="T154" i="8" s="1"/>
  <c r="U447" i="4"/>
  <c r="Q449" i="8" s="1"/>
  <c r="W369" i="4"/>
  <c r="Y371" i="8" s="1"/>
  <c r="AA311" i="4"/>
  <c r="T313" i="8" s="1"/>
  <c r="AA298" i="4"/>
  <c r="T300" i="8" s="1"/>
  <c r="S276" i="4"/>
  <c r="O278" i="8" s="1"/>
  <c r="AB264" i="4"/>
  <c r="R266" i="8" s="1"/>
  <c r="T210" i="4"/>
  <c r="S212" i="8" s="1"/>
  <c r="S196" i="4"/>
  <c r="O198" i="8" s="1"/>
  <c r="U162" i="4"/>
  <c r="Q164" i="8" s="1"/>
  <c r="T98" i="4"/>
  <c r="S100" i="8" s="1"/>
  <c r="S326" i="4"/>
  <c r="O328" i="8" s="1"/>
  <c r="AB334" i="4"/>
  <c r="R336" i="8" s="1"/>
  <c r="AA264" i="4"/>
  <c r="T266" i="8" s="1"/>
  <c r="Y343" i="4"/>
  <c r="W345" i="8" s="1"/>
  <c r="T386" i="4"/>
  <c r="S388" i="8" s="1"/>
  <c r="R343" i="4"/>
  <c r="U345" i="8" s="1"/>
  <c r="X131" i="4"/>
  <c r="V133" i="8" s="1"/>
  <c r="Z269" i="4"/>
  <c r="P271" i="8" s="1"/>
  <c r="Z273" i="4"/>
  <c r="P275" i="8" s="1"/>
  <c r="W343" i="4"/>
  <c r="Y345" i="8" s="1"/>
  <c r="R447" i="4"/>
  <c r="U449" i="8" s="1"/>
  <c r="AA369" i="4"/>
  <c r="T371" i="8" s="1"/>
  <c r="X311" i="4"/>
  <c r="V313" i="8" s="1"/>
  <c r="Y264" i="4"/>
  <c r="W266" i="8" s="1"/>
  <c r="X196" i="4"/>
  <c r="V198" i="8" s="1"/>
  <c r="R138" i="4"/>
  <c r="U140" i="8" s="1"/>
  <c r="V78" i="4"/>
  <c r="X80" i="8" s="1"/>
  <c r="V232" i="4"/>
  <c r="X234" i="8" s="1"/>
  <c r="U64" i="4"/>
  <c r="Q66" i="8" s="1"/>
  <c r="U326" i="4"/>
  <c r="Q328" i="8" s="1"/>
  <c r="Y64" i="4"/>
  <c r="W66" i="8" s="1"/>
  <c r="Y138" i="4"/>
  <c r="W140" i="8" s="1"/>
  <c r="R98" i="4"/>
  <c r="U100" i="8" s="1"/>
  <c r="Z447" i="4"/>
  <c r="P449" i="8" s="1"/>
  <c r="Z334" i="4"/>
  <c r="P336" i="8" s="1"/>
  <c r="T269" i="4"/>
  <c r="S271" i="8" s="1"/>
  <c r="X162" i="4"/>
  <c r="V164" i="8" s="1"/>
  <c r="S129" i="4"/>
  <c r="O131" i="8" s="1"/>
  <c r="AA219" i="4"/>
  <c r="T221" i="8" s="1"/>
  <c r="Y269" i="4"/>
  <c r="W271" i="8" s="1"/>
  <c r="Y273" i="4"/>
  <c r="W275" i="8" s="1"/>
  <c r="Z117" i="4"/>
  <c r="P119" i="8" s="1"/>
  <c r="Z129" i="4"/>
  <c r="P131" i="8" s="1"/>
  <c r="W447" i="4"/>
  <c r="Y449" i="8" s="1"/>
  <c r="Z369" i="4"/>
  <c r="P371" i="8" s="1"/>
  <c r="U311" i="4"/>
  <c r="Q313" i="8" s="1"/>
  <c r="X264" i="4"/>
  <c r="V266" i="8" s="1"/>
  <c r="S192" i="4"/>
  <c r="O194" i="8" s="1"/>
  <c r="AB78" i="4"/>
  <c r="R80" i="8" s="1"/>
  <c r="V210" i="4"/>
  <c r="X212" i="8" s="1"/>
  <c r="V326" i="4"/>
  <c r="X328" i="8" s="1"/>
  <c r="X447" i="4"/>
  <c r="V449" i="8" s="1"/>
  <c r="X232" i="4"/>
  <c r="V234" i="8" s="1"/>
  <c r="X78" i="4"/>
  <c r="V80" i="8" s="1"/>
  <c r="V447" i="4"/>
  <c r="X449" i="8" s="1"/>
  <c r="Y334" i="4"/>
  <c r="W336" i="8" s="1"/>
  <c r="R386" i="4"/>
  <c r="U388" i="8" s="1"/>
  <c r="W131" i="4"/>
  <c r="Y133" i="8" s="1"/>
  <c r="W386" i="4"/>
  <c r="Y388" i="8" s="1"/>
  <c r="W269" i="4"/>
  <c r="Y271" i="8" s="1"/>
  <c r="X273" i="4"/>
  <c r="V275" i="8" s="1"/>
  <c r="X56" i="4"/>
  <c r="V58" i="8" s="1"/>
  <c r="V487" i="4"/>
  <c r="X489" i="8" s="1"/>
  <c r="X343" i="4"/>
  <c r="V345" i="8" s="1"/>
  <c r="U131" i="4"/>
  <c r="Q133" i="8" s="1"/>
  <c r="U129" i="4"/>
  <c r="Q131" i="8" s="1"/>
  <c r="R131" i="4"/>
  <c r="U133" i="8" s="1"/>
  <c r="U343" i="4"/>
  <c r="Q345" i="8" s="1"/>
  <c r="V269" i="4"/>
  <c r="X271" i="8" s="1"/>
  <c r="S219" i="4"/>
  <c r="O221" i="8" s="1"/>
  <c r="Z311" i="4"/>
  <c r="P313" i="8" s="1"/>
  <c r="T264" i="4"/>
  <c r="S266" i="8" s="1"/>
  <c r="S256" i="4"/>
  <c r="O258" i="8" s="1"/>
  <c r="R232" i="4"/>
  <c r="U234" i="8" s="1"/>
  <c r="Y136" i="4"/>
  <c r="W138" i="8" s="1"/>
  <c r="Z78" i="4"/>
  <c r="P80" i="8" s="1"/>
  <c r="V64" i="4"/>
  <c r="X66" i="8" s="1"/>
  <c r="T129" i="4"/>
  <c r="S131" i="8" s="1"/>
  <c r="V129" i="4"/>
  <c r="X131" i="8" s="1"/>
  <c r="AB331" i="4"/>
  <c r="R333" i="8" s="1"/>
  <c r="U269" i="4"/>
  <c r="Q271" i="8" s="1"/>
  <c r="X219" i="4"/>
  <c r="V221" i="8" s="1"/>
  <c r="Z386" i="4"/>
  <c r="P388" i="8" s="1"/>
  <c r="Y311" i="4"/>
  <c r="W313" i="8" s="1"/>
  <c r="AA232" i="4"/>
  <c r="T234" i="8" s="1"/>
  <c r="W196" i="4"/>
  <c r="Y198" i="8" s="1"/>
  <c r="Y152" i="4"/>
  <c r="W154" i="8" s="1"/>
  <c r="S136" i="4"/>
  <c r="O138" i="8" s="1"/>
  <c r="S100" i="4"/>
  <c r="O102" i="8" s="1"/>
  <c r="Y78" i="4"/>
  <c r="W80" i="8" s="1"/>
  <c r="S64" i="4"/>
  <c r="O66" i="8" s="1"/>
  <c r="R369" i="4"/>
  <c r="U371" i="8" s="1"/>
  <c r="T136" i="4"/>
  <c r="S138" i="8" s="1"/>
  <c r="S487" i="4"/>
  <c r="O489" i="8" s="1"/>
  <c r="AB386" i="4"/>
  <c r="R388" i="8" s="1"/>
  <c r="W273" i="4"/>
  <c r="Y275" i="8" s="1"/>
  <c r="AA269" i="4"/>
  <c r="T271" i="8" s="1"/>
  <c r="V343" i="4"/>
  <c r="X345" i="8" s="1"/>
  <c r="V386" i="4"/>
  <c r="X388" i="8" s="1"/>
  <c r="AB273" i="4"/>
  <c r="R275" i="8" s="1"/>
  <c r="AA129" i="4"/>
  <c r="T131" i="8" s="1"/>
  <c r="W129" i="4"/>
  <c r="Y131" i="8" s="1"/>
  <c r="U273" i="4"/>
  <c r="Q275" i="8" s="1"/>
  <c r="V334" i="4"/>
  <c r="X336" i="8" s="1"/>
  <c r="AA386" i="4"/>
  <c r="T388" i="8" s="1"/>
  <c r="AA291" i="4"/>
  <c r="T293" i="8" s="1"/>
  <c r="T87" i="4"/>
  <c r="S89" i="8" s="1"/>
  <c r="X15" i="4"/>
  <c r="V17" i="8" s="1"/>
  <c r="U15" i="4"/>
  <c r="Q17" i="8" s="1"/>
  <c r="R87" i="4"/>
  <c r="U89" i="8" s="1"/>
  <c r="AB15" i="4"/>
  <c r="R17" i="8" s="1"/>
  <c r="Y87" i="4"/>
  <c r="W89" i="8" s="1"/>
  <c r="X291" i="4"/>
  <c r="V293" i="8" s="1"/>
  <c r="T15" i="4"/>
  <c r="S17" i="8" s="1"/>
  <c r="X87" i="4"/>
  <c r="V89" i="8" s="1"/>
  <c r="AA87" i="4"/>
  <c r="T89" i="8" s="1"/>
  <c r="W87" i="4"/>
  <c r="Y89" i="8" s="1"/>
  <c r="Y15" i="4"/>
  <c r="W17" i="8" s="1"/>
  <c r="V87" i="4"/>
  <c r="X89" i="8" s="1"/>
  <c r="AA15" i="4"/>
  <c r="T17" i="8" s="1"/>
  <c r="U87" i="4"/>
  <c r="Q89" i="8" s="1"/>
  <c r="S15" i="4"/>
  <c r="O17" i="8" s="1"/>
  <c r="AB87" i="4"/>
  <c r="R89" i="8" s="1"/>
  <c r="Z15" i="4"/>
  <c r="P17" i="8" s="1"/>
  <c r="R15" i="4"/>
  <c r="U17" i="8" s="1"/>
  <c r="U320" i="4"/>
  <c r="Q322" i="8" s="1"/>
  <c r="AA292" i="4"/>
  <c r="T294" i="8" s="1"/>
  <c r="T381" i="4"/>
  <c r="S383" i="8" s="1"/>
  <c r="R242" i="4"/>
  <c r="U244" i="8" s="1"/>
  <c r="S252" i="4"/>
  <c r="O254" i="8" s="1"/>
  <c r="Y258" i="4"/>
  <c r="W260" i="8" s="1"/>
  <c r="W363" i="4"/>
  <c r="Y365" i="8" s="1"/>
  <c r="T135" i="4"/>
  <c r="S137" i="8" s="1"/>
  <c r="X222" i="4"/>
  <c r="V224" i="8" s="1"/>
  <c r="V154" i="4"/>
  <c r="X156" i="8" s="1"/>
  <c r="V268" i="4"/>
  <c r="X270" i="8" s="1"/>
  <c r="R276" i="4"/>
  <c r="U278" i="8" s="1"/>
  <c r="T221" i="4"/>
  <c r="S223" i="8" s="1"/>
  <c r="Z254" i="4"/>
  <c r="P256" i="8" s="1"/>
  <c r="S298" i="4"/>
  <c r="O300" i="8" s="1"/>
  <c r="W206" i="4"/>
  <c r="Y208" i="8" s="1"/>
  <c r="V478" i="4"/>
  <c r="X480" i="8" s="1"/>
  <c r="Z365" i="4"/>
  <c r="P367" i="8" s="1"/>
  <c r="Z215" i="4"/>
  <c r="P217" i="8" s="1"/>
  <c r="AA409" i="4"/>
  <c r="T411" i="8" s="1"/>
  <c r="Z76" i="4"/>
  <c r="P78" i="8" s="1"/>
  <c r="AB282" i="4"/>
  <c r="R284" i="8" s="1"/>
  <c r="T256" i="4"/>
  <c r="S258" i="8" s="1"/>
  <c r="T63" i="4"/>
  <c r="S65" i="8" s="1"/>
  <c r="W407" i="4"/>
  <c r="Y409" i="8" s="1"/>
  <c r="S305" i="4"/>
  <c r="O307" i="8" s="1"/>
  <c r="S236" i="4"/>
  <c r="O238" i="8" s="1"/>
  <c r="W179" i="4"/>
  <c r="Y181" i="8" s="1"/>
  <c r="AB82" i="4"/>
  <c r="R84" i="8" s="1"/>
  <c r="V505" i="4"/>
  <c r="X507" i="8" s="1"/>
  <c r="T452" i="4"/>
  <c r="S454" i="8" s="1"/>
  <c r="T476" i="4"/>
  <c r="S478" i="8" s="1"/>
  <c r="AA313" i="4"/>
  <c r="T315" i="8" s="1"/>
  <c r="AA100" i="4"/>
  <c r="T102" i="8" s="1"/>
  <c r="AB148" i="4"/>
  <c r="R150" i="8" s="1"/>
  <c r="AA372" i="4"/>
  <c r="T374" i="8" s="1"/>
  <c r="Y226" i="4"/>
  <c r="W228" i="8" s="1"/>
  <c r="R70" i="4"/>
  <c r="U72" i="8" s="1"/>
  <c r="AA26" i="4"/>
  <c r="T28" i="8" s="1"/>
  <c r="R373" i="4"/>
  <c r="U375" i="8" s="1"/>
  <c r="W202" i="4"/>
  <c r="Y204" i="8" s="1"/>
  <c r="X132" i="4"/>
  <c r="V134" i="8" s="1"/>
  <c r="Y94" i="4"/>
  <c r="W96" i="8" s="1"/>
  <c r="Y50" i="4"/>
  <c r="W52" i="8" s="1"/>
  <c r="V318" i="4"/>
  <c r="X320" i="8" s="1"/>
  <c r="X286" i="4"/>
  <c r="V288" i="8" s="1"/>
  <c r="U248" i="4"/>
  <c r="Q250" i="8" s="1"/>
  <c r="Z153" i="4"/>
  <c r="P155" i="8" s="1"/>
  <c r="T146" i="4"/>
  <c r="S148" i="8" s="1"/>
  <c r="T110" i="4"/>
  <c r="S112" i="8" s="1"/>
  <c r="T234" i="4"/>
  <c r="S236" i="8" s="1"/>
  <c r="AA186" i="4"/>
  <c r="T188" i="8" s="1"/>
  <c r="W76" i="4"/>
  <c r="Y78" i="8" s="1"/>
  <c r="R118" i="4"/>
  <c r="U120" i="8" s="1"/>
  <c r="W35" i="4"/>
  <c r="Y37" i="8" s="1"/>
  <c r="T462" i="4"/>
  <c r="S464" i="8" s="1"/>
  <c r="V363" i="4"/>
  <c r="X365" i="8" s="1"/>
  <c r="X125" i="4"/>
  <c r="V127" i="8" s="1"/>
  <c r="R95" i="4"/>
  <c r="U97" i="8" s="1"/>
  <c r="U309" i="4"/>
  <c r="Q311" i="8" s="1"/>
  <c r="AB226" i="4"/>
  <c r="R228" i="8" s="1"/>
  <c r="AA89" i="4"/>
  <c r="T91" i="8" s="1"/>
  <c r="U290" i="4"/>
  <c r="Q292" i="8" s="1"/>
  <c r="S26" i="4"/>
  <c r="O28" i="8" s="1"/>
  <c r="T99" i="4"/>
  <c r="S101" i="8" s="1"/>
  <c r="AB192" i="4"/>
  <c r="R194" i="8" s="1"/>
  <c r="S156" i="4"/>
  <c r="O158" i="8" s="1"/>
  <c r="T162" i="4"/>
  <c r="S164" i="8" s="1"/>
  <c r="AA134" i="4"/>
  <c r="T136" i="8" s="1"/>
  <c r="AA254" i="4"/>
  <c r="T256" i="8" s="1"/>
  <c r="S179" i="4"/>
  <c r="O181" i="8" s="1"/>
  <c r="R363" i="4"/>
  <c r="U365" i="8" s="1"/>
  <c r="T478" i="4"/>
  <c r="S480" i="8" s="1"/>
  <c r="V365" i="4"/>
  <c r="X367" i="8" s="1"/>
  <c r="Z290" i="4"/>
  <c r="P292" i="8" s="1"/>
  <c r="AB286" i="4"/>
  <c r="R288" i="8" s="1"/>
  <c r="S226" i="4"/>
  <c r="O228" i="8" s="1"/>
  <c r="U206" i="4"/>
  <c r="Q208" i="8" s="1"/>
  <c r="Z202" i="4"/>
  <c r="P204" i="8" s="1"/>
  <c r="AA156" i="4"/>
  <c r="T158" i="8" s="1"/>
  <c r="T134" i="4"/>
  <c r="S136" i="8" s="1"/>
  <c r="AB128" i="4"/>
  <c r="R130" i="8" s="1"/>
  <c r="U56" i="4"/>
  <c r="Q58" i="8" s="1"/>
  <c r="AB156" i="4"/>
  <c r="R158" i="8" s="1"/>
  <c r="AB110" i="4"/>
  <c r="R112" i="8" s="1"/>
  <c r="AB76" i="4"/>
  <c r="R78" i="8" s="1"/>
  <c r="X407" i="4"/>
  <c r="V409" i="8" s="1"/>
  <c r="Z363" i="4"/>
  <c r="P365" i="8" s="1"/>
  <c r="Z110" i="4"/>
  <c r="P112" i="8" s="1"/>
  <c r="S202" i="4"/>
  <c r="O204" i="8" s="1"/>
  <c r="Z56" i="4"/>
  <c r="P58" i="8" s="1"/>
  <c r="U487" i="4"/>
  <c r="Q489" i="8" s="1"/>
  <c r="Y407" i="4"/>
  <c r="W409" i="8" s="1"/>
  <c r="AA487" i="4"/>
  <c r="T489" i="8" s="1"/>
  <c r="T125" i="4"/>
  <c r="S127" i="8" s="1"/>
  <c r="Z125" i="4"/>
  <c r="P127" i="8" s="1"/>
  <c r="AB125" i="4"/>
  <c r="R127" i="8" s="1"/>
  <c r="AA153" i="4"/>
  <c r="T155" i="8" s="1"/>
  <c r="X215" i="4"/>
  <c r="V217" i="8" s="1"/>
  <c r="R487" i="4"/>
  <c r="U489" i="8" s="1"/>
  <c r="AA179" i="4"/>
  <c r="T181" i="8" s="1"/>
  <c r="AB89" i="4"/>
  <c r="R91" i="8" s="1"/>
  <c r="AA63" i="4"/>
  <c r="T65" i="8" s="1"/>
  <c r="U478" i="4"/>
  <c r="Q480" i="8" s="1"/>
  <c r="AB63" i="4"/>
  <c r="R65" i="8" s="1"/>
  <c r="R478" i="4"/>
  <c r="U480" i="8" s="1"/>
  <c r="AB365" i="4"/>
  <c r="R367" i="8" s="1"/>
  <c r="X298" i="4"/>
  <c r="V300" i="8" s="1"/>
  <c r="X290" i="4"/>
  <c r="V292" i="8" s="1"/>
  <c r="V286" i="4"/>
  <c r="X288" i="8" s="1"/>
  <c r="AA252" i="4"/>
  <c r="T254" i="8" s="1"/>
  <c r="R226" i="4"/>
  <c r="U228" i="8" s="1"/>
  <c r="AA206" i="4"/>
  <c r="T208" i="8" s="1"/>
  <c r="T202" i="4"/>
  <c r="S204" i="8" s="1"/>
  <c r="Z156" i="4"/>
  <c r="P158" i="8" s="1"/>
  <c r="T56" i="4"/>
  <c r="S58" i="8" s="1"/>
  <c r="Z26" i="4"/>
  <c r="P28" i="8" s="1"/>
  <c r="W110" i="4"/>
  <c r="Y112" i="8" s="1"/>
  <c r="R407" i="4"/>
  <c r="U409" i="8" s="1"/>
  <c r="AB298" i="4"/>
  <c r="R300" i="8" s="1"/>
  <c r="X50" i="4"/>
  <c r="V52" i="8" s="1"/>
  <c r="V162" i="4"/>
  <c r="X164" i="8" s="1"/>
  <c r="AA50" i="4"/>
  <c r="T52" i="8" s="1"/>
  <c r="X462" i="4"/>
  <c r="V464" i="8" s="1"/>
  <c r="R128" i="4"/>
  <c r="U130" i="8" s="1"/>
  <c r="Z192" i="4"/>
  <c r="P194" i="8" s="1"/>
  <c r="S125" i="4"/>
  <c r="O127" i="8" s="1"/>
  <c r="AA125" i="4"/>
  <c r="T127" i="8" s="1"/>
  <c r="X89" i="4"/>
  <c r="V91" i="8" s="1"/>
  <c r="T95" i="4"/>
  <c r="S97" i="8" s="1"/>
  <c r="AB95" i="4"/>
  <c r="R97" i="8" s="1"/>
  <c r="U95" i="4"/>
  <c r="Q97" i="8" s="1"/>
  <c r="AB179" i="4"/>
  <c r="R181" i="8" s="1"/>
  <c r="AB372" i="4"/>
  <c r="R374" i="8" s="1"/>
  <c r="Y179" i="4"/>
  <c r="W181" i="8" s="1"/>
  <c r="Y63" i="4"/>
  <c r="W65" i="8" s="1"/>
  <c r="S99" i="4"/>
  <c r="O101" i="8" s="1"/>
  <c r="V472" i="4"/>
  <c r="X474" i="8" s="1"/>
  <c r="AA8" i="4"/>
  <c r="T10" i="8" s="1"/>
  <c r="T399" i="4"/>
  <c r="S401" i="8" s="1"/>
  <c r="AA257" i="4"/>
  <c r="T259" i="8" s="1"/>
  <c r="S128" i="4"/>
  <c r="O130" i="8" s="1"/>
  <c r="T487" i="4"/>
  <c r="S489" i="8" s="1"/>
  <c r="Z95" i="4"/>
  <c r="P97" i="8" s="1"/>
  <c r="S95" i="4"/>
  <c r="O97" i="8" s="1"/>
  <c r="R125" i="4"/>
  <c r="U127" i="8" s="1"/>
  <c r="Y89" i="4"/>
  <c r="W91" i="8" s="1"/>
  <c r="R89" i="4"/>
  <c r="U91" i="8" s="1"/>
  <c r="Z89" i="4"/>
  <c r="P91" i="8" s="1"/>
  <c r="W372" i="4"/>
  <c r="Y374" i="8" s="1"/>
  <c r="X35" i="4"/>
  <c r="V37" i="8" s="1"/>
  <c r="Z63" i="4"/>
  <c r="P65" i="8" s="1"/>
  <c r="R99" i="4"/>
  <c r="U101" i="8" s="1"/>
  <c r="S118" i="4"/>
  <c r="O120" i="8" s="1"/>
  <c r="T76" i="4"/>
  <c r="S78" i="8" s="1"/>
  <c r="S56" i="4"/>
  <c r="O58" i="8" s="1"/>
  <c r="R26" i="4"/>
  <c r="U28" i="8" s="1"/>
  <c r="S407" i="4"/>
  <c r="O409" i="8" s="1"/>
  <c r="AB363" i="4"/>
  <c r="R365" i="8" s="1"/>
  <c r="AA256" i="4"/>
  <c r="T258" i="8" s="1"/>
  <c r="R206" i="4"/>
  <c r="U208" i="8" s="1"/>
  <c r="Y202" i="4"/>
  <c r="W204" i="8" s="1"/>
  <c r="V192" i="4"/>
  <c r="X194" i="8" s="1"/>
  <c r="U186" i="4"/>
  <c r="Q188" i="8" s="1"/>
  <c r="V94" i="4"/>
  <c r="X96" i="8" s="1"/>
  <c r="AA407" i="4"/>
  <c r="T409" i="8" s="1"/>
  <c r="Y56" i="4"/>
  <c r="W58" i="8" s="1"/>
  <c r="R148" i="4"/>
  <c r="U150" i="8" s="1"/>
  <c r="AB487" i="4"/>
  <c r="R489" i="8" s="1"/>
  <c r="R35" i="4"/>
  <c r="U37" i="8" s="1"/>
  <c r="V89" i="4"/>
  <c r="X91" i="8" s="1"/>
  <c r="AA95" i="4"/>
  <c r="T97" i="8" s="1"/>
  <c r="AA35" i="4"/>
  <c r="T37" i="8" s="1"/>
  <c r="U125" i="4"/>
  <c r="Q127" i="8" s="1"/>
  <c r="V372" i="4"/>
  <c r="X374" i="8" s="1"/>
  <c r="Y215" i="4"/>
  <c r="W217" i="8" s="1"/>
  <c r="R63" i="4"/>
  <c r="U65" i="8" s="1"/>
  <c r="Y99" i="4"/>
  <c r="W101" i="8" s="1"/>
  <c r="X179" i="4"/>
  <c r="V181" i="8" s="1"/>
  <c r="X487" i="4"/>
  <c r="V489" i="8" s="1"/>
  <c r="R365" i="4"/>
  <c r="U367" i="8" s="1"/>
  <c r="V282" i="4"/>
  <c r="X284" i="8" s="1"/>
  <c r="S206" i="4"/>
  <c r="O208" i="8" s="1"/>
  <c r="AA202" i="4"/>
  <c r="T204" i="8" s="1"/>
  <c r="T94" i="4"/>
  <c r="S96" i="8" s="1"/>
  <c r="W365" i="4"/>
  <c r="Y367" i="8" s="1"/>
  <c r="V248" i="4"/>
  <c r="X250" i="8" s="1"/>
  <c r="AB242" i="4"/>
  <c r="R244" i="8" s="1"/>
  <c r="W132" i="4"/>
  <c r="Y134" i="8" s="1"/>
  <c r="S76" i="4"/>
  <c r="O78" i="8" s="1"/>
  <c r="R56" i="4"/>
  <c r="U58" i="8" s="1"/>
  <c r="W248" i="4"/>
  <c r="Y250" i="8" s="1"/>
  <c r="T318" i="4"/>
  <c r="S320" i="8" s="1"/>
  <c r="V26" i="4"/>
  <c r="X28" i="8" s="1"/>
  <c r="S162" i="4"/>
  <c r="O164" i="8" s="1"/>
  <c r="V132" i="4"/>
  <c r="X134" i="8" s="1"/>
  <c r="Y110" i="4"/>
  <c r="W112" i="8" s="1"/>
  <c r="AB94" i="4"/>
  <c r="R96" i="8" s="1"/>
  <c r="R76" i="4"/>
  <c r="U78" i="8" s="1"/>
  <c r="S94" i="4"/>
  <c r="O96" i="8" s="1"/>
  <c r="AA56" i="4"/>
  <c r="T58" i="8" s="1"/>
  <c r="U318" i="4"/>
  <c r="Q320" i="8" s="1"/>
  <c r="AB50" i="4"/>
  <c r="R52" i="8" s="1"/>
  <c r="R132" i="4"/>
  <c r="U134" i="8" s="1"/>
  <c r="X134" i="4"/>
  <c r="V136" i="8" s="1"/>
  <c r="U407" i="4"/>
  <c r="Q409" i="8" s="1"/>
  <c r="Z407" i="4"/>
  <c r="P409" i="8" s="1"/>
  <c r="R179" i="4"/>
  <c r="U181" i="8" s="1"/>
  <c r="Z410" i="4"/>
  <c r="P412" i="8" s="1"/>
  <c r="W89" i="4"/>
  <c r="Y91" i="8" s="1"/>
  <c r="T410" i="4"/>
  <c r="S412" i="8" s="1"/>
  <c r="T35" i="4"/>
  <c r="S37" i="8" s="1"/>
  <c r="AB35" i="4"/>
  <c r="R37" i="8" s="1"/>
  <c r="V35" i="4"/>
  <c r="X37" i="8" s="1"/>
  <c r="V95" i="4"/>
  <c r="X97" i="8" s="1"/>
  <c r="V125" i="4"/>
  <c r="X127" i="8" s="1"/>
  <c r="T372" i="4"/>
  <c r="S374" i="8" s="1"/>
  <c r="W215" i="4"/>
  <c r="Y217" i="8" s="1"/>
  <c r="W63" i="4"/>
  <c r="Y65" i="8" s="1"/>
  <c r="X99" i="4"/>
  <c r="V101" i="8" s="1"/>
  <c r="Y125" i="4"/>
  <c r="W127" i="8" s="1"/>
  <c r="T226" i="4"/>
  <c r="S228" i="8" s="1"/>
  <c r="Y206" i="4"/>
  <c r="W208" i="8" s="1"/>
  <c r="X202" i="4"/>
  <c r="V204" i="8" s="1"/>
  <c r="R298" i="4"/>
  <c r="U300" i="8" s="1"/>
  <c r="S318" i="4"/>
  <c r="O320" i="8" s="1"/>
  <c r="U298" i="4"/>
  <c r="Q300" i="8" s="1"/>
  <c r="T290" i="4"/>
  <c r="S292" i="8" s="1"/>
  <c r="W26" i="4"/>
  <c r="Y28" i="8" s="1"/>
  <c r="X365" i="4"/>
  <c r="V367" i="8" s="1"/>
  <c r="X363" i="4"/>
  <c r="V365" i="8" s="1"/>
  <c r="Y298" i="4"/>
  <c r="W300" i="8" s="1"/>
  <c r="Y290" i="4"/>
  <c r="W292" i="8" s="1"/>
  <c r="Y256" i="4"/>
  <c r="W258" i="8" s="1"/>
  <c r="AA248" i="4"/>
  <c r="T250" i="8" s="1"/>
  <c r="X206" i="4"/>
  <c r="V208" i="8" s="1"/>
  <c r="AA192" i="4"/>
  <c r="T194" i="8" s="1"/>
  <c r="Z50" i="4"/>
  <c r="P52" i="8" s="1"/>
  <c r="U26" i="4"/>
  <c r="Q28" i="8" s="1"/>
  <c r="V373" i="4"/>
  <c r="X375" i="8" s="1"/>
  <c r="T365" i="4"/>
  <c r="S367" i="8" s="1"/>
  <c r="AA363" i="4"/>
  <c r="T365" i="8" s="1"/>
  <c r="V298" i="4"/>
  <c r="X300" i="8" s="1"/>
  <c r="S290" i="4"/>
  <c r="O292" i="8" s="1"/>
  <c r="X256" i="4"/>
  <c r="V258" i="8" s="1"/>
  <c r="Y248" i="4"/>
  <c r="W250" i="8" s="1"/>
  <c r="V206" i="4"/>
  <c r="X208" i="8" s="1"/>
  <c r="X192" i="4"/>
  <c r="V194" i="8" s="1"/>
  <c r="AB162" i="4"/>
  <c r="R164" i="8" s="1"/>
  <c r="AA132" i="4"/>
  <c r="T134" i="8" s="1"/>
  <c r="X110" i="4"/>
  <c r="V112" i="8" s="1"/>
  <c r="AA94" i="4"/>
  <c r="T96" i="8" s="1"/>
  <c r="X76" i="4"/>
  <c r="V78" i="8" s="1"/>
  <c r="R50" i="4"/>
  <c r="U52" i="8" s="1"/>
  <c r="T26" i="4"/>
  <c r="S28" i="8" s="1"/>
  <c r="U94" i="4"/>
  <c r="Q96" i="8" s="1"/>
  <c r="W56" i="4"/>
  <c r="Y58" i="8" s="1"/>
  <c r="X26" i="4"/>
  <c r="V28" i="8" s="1"/>
  <c r="AA290" i="4"/>
  <c r="T292" i="8" s="1"/>
  <c r="AB26" i="4"/>
  <c r="R28" i="8" s="1"/>
  <c r="U132" i="4"/>
  <c r="Q134" i="8" s="1"/>
  <c r="T407" i="4"/>
  <c r="S409" i="8" s="1"/>
  <c r="U153" i="4"/>
  <c r="Q155" i="8" s="1"/>
  <c r="Z35" i="4"/>
  <c r="P37" i="8" s="1"/>
  <c r="AB410" i="4"/>
  <c r="R412" i="8" s="1"/>
  <c r="U410" i="4"/>
  <c r="Q412" i="8" s="1"/>
  <c r="V410" i="4"/>
  <c r="X412" i="8" s="1"/>
  <c r="S89" i="4"/>
  <c r="O91" i="8" s="1"/>
  <c r="W95" i="4"/>
  <c r="Y97" i="8" s="1"/>
  <c r="U372" i="4"/>
  <c r="Q374" i="8" s="1"/>
  <c r="U215" i="4"/>
  <c r="Q217" i="8" s="1"/>
  <c r="W99" i="4"/>
  <c r="Y101" i="8" s="1"/>
  <c r="Z206" i="4"/>
  <c r="P208" i="8" s="1"/>
  <c r="T179" i="4"/>
  <c r="S181" i="8" s="1"/>
  <c r="V256" i="4"/>
  <c r="X258" i="8" s="1"/>
  <c r="T373" i="4"/>
  <c r="S375" i="8" s="1"/>
  <c r="AA365" i="4"/>
  <c r="T367" i="8" s="1"/>
  <c r="Y363" i="4"/>
  <c r="W365" i="8" s="1"/>
  <c r="T298" i="4"/>
  <c r="S300" i="8" s="1"/>
  <c r="R290" i="4"/>
  <c r="U292" i="8" s="1"/>
  <c r="U256" i="4"/>
  <c r="Q258" i="8" s="1"/>
  <c r="X248" i="4"/>
  <c r="V250" i="8" s="1"/>
  <c r="X226" i="4"/>
  <c r="V228" i="8" s="1"/>
  <c r="AB204" i="4"/>
  <c r="R206" i="8" s="1"/>
  <c r="R192" i="4"/>
  <c r="U194" i="8" s="1"/>
  <c r="Z132" i="4"/>
  <c r="P134" i="8" s="1"/>
  <c r="U110" i="4"/>
  <c r="Q112" i="8" s="1"/>
  <c r="Z94" i="4"/>
  <c r="P96" i="8" s="1"/>
  <c r="V76" i="4"/>
  <c r="X78" i="8" s="1"/>
  <c r="W50" i="4"/>
  <c r="Y52" i="8" s="1"/>
  <c r="V226" i="4"/>
  <c r="X228" i="8" s="1"/>
  <c r="Z248" i="4"/>
  <c r="P250" i="8" s="1"/>
  <c r="X94" i="4"/>
  <c r="V96" i="8" s="1"/>
  <c r="U128" i="4"/>
  <c r="Q130" i="8" s="1"/>
  <c r="R162" i="4"/>
  <c r="U164" i="8" s="1"/>
  <c r="Z487" i="4"/>
  <c r="P489" i="8" s="1"/>
  <c r="S410" i="4"/>
  <c r="O412" i="8" s="1"/>
  <c r="S35" i="4"/>
  <c r="O37" i="8" s="1"/>
  <c r="Z372" i="4"/>
  <c r="P374" i="8" s="1"/>
  <c r="AB215" i="4"/>
  <c r="R217" i="8" s="1"/>
  <c r="V63" i="4"/>
  <c r="X65" i="8" s="1"/>
  <c r="Z99" i="4"/>
  <c r="P101" i="8" s="1"/>
  <c r="V99" i="4"/>
  <c r="X101" i="8" s="1"/>
  <c r="V128" i="4"/>
  <c r="X130" i="8" s="1"/>
  <c r="V56" i="4"/>
  <c r="X58" i="8" s="1"/>
  <c r="T128" i="4"/>
  <c r="S130" i="8" s="1"/>
  <c r="V290" i="4"/>
  <c r="X292" i="8" s="1"/>
  <c r="W192" i="4"/>
  <c r="Y194" i="8" s="1"/>
  <c r="Y132" i="4"/>
  <c r="W134" i="8" s="1"/>
  <c r="U50" i="4"/>
  <c r="Q52" i="8" s="1"/>
  <c r="Y372" i="4"/>
  <c r="W374" i="8" s="1"/>
  <c r="U35" i="4"/>
  <c r="Q37" i="8" s="1"/>
  <c r="R372" i="4"/>
  <c r="U374" i="8" s="1"/>
  <c r="T215" i="4"/>
  <c r="S217" i="8" s="1"/>
  <c r="X153" i="4"/>
  <c r="V155" i="8" s="1"/>
  <c r="X63" i="4"/>
  <c r="V65" i="8" s="1"/>
  <c r="U99" i="4"/>
  <c r="Q101" i="8" s="1"/>
  <c r="Y35" i="4"/>
  <c r="W37" i="8" s="1"/>
  <c r="Y148" i="4"/>
  <c r="W150" i="8" s="1"/>
  <c r="AA70" i="4"/>
  <c r="T72" i="8" s="1"/>
  <c r="V330" i="4"/>
  <c r="X332" i="8" s="1"/>
  <c r="AA469" i="4"/>
  <c r="T471" i="8" s="1"/>
  <c r="U212" i="4"/>
  <c r="Q214" i="8" s="1"/>
  <c r="Y502" i="4"/>
  <c r="W504" i="8" s="1"/>
  <c r="R320" i="4"/>
  <c r="U322" i="8" s="1"/>
  <c r="Y186" i="4"/>
  <c r="W188" i="8" s="1"/>
  <c r="Y373" i="4"/>
  <c r="W375" i="8" s="1"/>
  <c r="U297" i="4"/>
  <c r="Q299" i="8" s="1"/>
  <c r="S138" i="4"/>
  <c r="O140" i="8" s="1"/>
  <c r="T454" i="4"/>
  <c r="S456" i="8" s="1"/>
  <c r="W493" i="4"/>
  <c r="Y495" i="8" s="1"/>
  <c r="X374" i="4"/>
  <c r="V376" i="8" s="1"/>
  <c r="AB250" i="4"/>
  <c r="R252" i="8" s="1"/>
  <c r="Y165" i="4"/>
  <c r="W167" i="8" s="1"/>
  <c r="S215" i="4"/>
  <c r="O217" i="8" s="1"/>
  <c r="U63" i="4"/>
  <c r="Q65" i="8" s="1"/>
  <c r="AB99" i="4"/>
  <c r="R101" i="8" s="1"/>
  <c r="Y153" i="4"/>
  <c r="W155" i="8" s="1"/>
  <c r="R153" i="4"/>
  <c r="U155" i="8" s="1"/>
  <c r="Y351" i="4"/>
  <c r="W353" i="8" s="1"/>
  <c r="X287" i="4"/>
  <c r="V289" i="8" s="1"/>
  <c r="S300" i="4"/>
  <c r="O302" i="8" s="1"/>
  <c r="U258" i="4"/>
  <c r="Q260" i="8" s="1"/>
  <c r="R117" i="4"/>
  <c r="U119" i="8" s="1"/>
  <c r="Y208" i="4"/>
  <c r="W210" i="8" s="1"/>
  <c r="S164" i="4"/>
  <c r="O166" i="8" s="1"/>
  <c r="S122" i="4"/>
  <c r="O124" i="8" s="1"/>
  <c r="V88" i="4"/>
  <c r="X90" i="8" s="1"/>
  <c r="V44" i="4"/>
  <c r="X46" i="8" s="1"/>
  <c r="V14" i="4"/>
  <c r="X16" i="8" s="1"/>
  <c r="Y462" i="4"/>
  <c r="W464" i="8" s="1"/>
  <c r="AA210" i="4"/>
  <c r="T212" i="8" s="1"/>
  <c r="X45" i="4"/>
  <c r="V47" i="8" s="1"/>
  <c r="T425" i="4"/>
  <c r="S427" i="8" s="1"/>
  <c r="AB357" i="4"/>
  <c r="R359" i="8" s="1"/>
  <c r="V468" i="4"/>
  <c r="X470" i="8" s="1"/>
  <c r="U411" i="4"/>
  <c r="Q413" i="8" s="1"/>
  <c r="T371" i="4"/>
  <c r="S373" i="8" s="1"/>
  <c r="AA65" i="4"/>
  <c r="T67" i="8" s="1"/>
  <c r="R499" i="4"/>
  <c r="U501" i="8" s="1"/>
  <c r="S325" i="4"/>
  <c r="O327" i="8" s="1"/>
  <c r="V249" i="4"/>
  <c r="X251" i="8" s="1"/>
  <c r="AA315" i="4"/>
  <c r="T317" i="8" s="1"/>
  <c r="Y34" i="4"/>
  <c r="W36" i="8" s="1"/>
  <c r="W188" i="4"/>
  <c r="Y190" i="8" s="1"/>
  <c r="W143" i="4"/>
  <c r="Y145" i="8" s="1"/>
  <c r="X130" i="4"/>
  <c r="V132" i="8" s="1"/>
  <c r="X69" i="4"/>
  <c r="V71" i="8" s="1"/>
  <c r="T21" i="4"/>
  <c r="S23" i="8" s="1"/>
  <c r="AB60" i="4"/>
  <c r="R62" i="8" s="1"/>
  <c r="R313" i="4"/>
  <c r="U315" i="8" s="1"/>
  <c r="W276" i="4"/>
  <c r="Y278" i="8" s="1"/>
  <c r="Y268" i="4"/>
  <c r="W270" i="8" s="1"/>
  <c r="AA236" i="4"/>
  <c r="T238" i="8" s="1"/>
  <c r="W210" i="4"/>
  <c r="Y212" i="8" s="1"/>
  <c r="V188" i="4"/>
  <c r="X190" i="8" s="1"/>
  <c r="W186" i="4"/>
  <c r="Y188" i="8" s="1"/>
  <c r="AB164" i="4"/>
  <c r="R166" i="8" s="1"/>
  <c r="T138" i="4"/>
  <c r="S140" i="8" s="1"/>
  <c r="V100" i="4"/>
  <c r="X102" i="8" s="1"/>
  <c r="Z70" i="4"/>
  <c r="P72" i="8" s="1"/>
  <c r="R34" i="4"/>
  <c r="U36" i="8" s="1"/>
  <c r="AB14" i="4"/>
  <c r="R16" i="8" s="1"/>
  <c r="S154" i="4"/>
  <c r="O156" i="8" s="1"/>
  <c r="AA60" i="4"/>
  <c r="T62" i="8" s="1"/>
  <c r="U468" i="4"/>
  <c r="Q470" i="8" s="1"/>
  <c r="S454" i="4"/>
  <c r="O456" i="8" s="1"/>
  <c r="X330" i="4"/>
  <c r="V332" i="8" s="1"/>
  <c r="Z320" i="4"/>
  <c r="P322" i="8" s="1"/>
  <c r="AB351" i="4"/>
  <c r="R353" i="8" s="1"/>
  <c r="Y60" i="4"/>
  <c r="W62" i="8" s="1"/>
  <c r="R14" i="4"/>
  <c r="U16" i="8" s="1"/>
  <c r="R236" i="4"/>
  <c r="U238" i="8" s="1"/>
  <c r="W44" i="4"/>
  <c r="Y46" i="8" s="1"/>
  <c r="AB34" i="4"/>
  <c r="R36" i="8" s="1"/>
  <c r="X164" i="4"/>
  <c r="V166" i="8" s="1"/>
  <c r="X502" i="4"/>
  <c r="V504" i="8" s="1"/>
  <c r="T499" i="4"/>
  <c r="S501" i="8" s="1"/>
  <c r="T468" i="4"/>
  <c r="S470" i="8" s="1"/>
  <c r="AA287" i="4"/>
  <c r="T289" i="8" s="1"/>
  <c r="Z276" i="4"/>
  <c r="P278" i="8" s="1"/>
  <c r="V297" i="4"/>
  <c r="X299" i="8" s="1"/>
  <c r="Y469" i="4"/>
  <c r="W471" i="8" s="1"/>
  <c r="U325" i="4"/>
  <c r="Q327" i="8" s="1"/>
  <c r="W65" i="4"/>
  <c r="Y67" i="8" s="1"/>
  <c r="U117" i="4"/>
  <c r="Q119" i="8" s="1"/>
  <c r="AB469" i="4"/>
  <c r="R471" i="8" s="1"/>
  <c r="W117" i="4"/>
  <c r="Y119" i="8" s="1"/>
  <c r="V165" i="4"/>
  <c r="X167" i="8" s="1"/>
  <c r="T287" i="4"/>
  <c r="S289" i="8" s="1"/>
  <c r="V374" i="4"/>
  <c r="X376" i="8" s="1"/>
  <c r="Z297" i="4"/>
  <c r="P299" i="8" s="1"/>
  <c r="R143" i="4"/>
  <c r="U145" i="8" s="1"/>
  <c r="U69" i="4"/>
  <c r="Q71" i="8" s="1"/>
  <c r="W69" i="4"/>
  <c r="Y71" i="8" s="1"/>
  <c r="U210" i="4"/>
  <c r="Q212" i="8" s="1"/>
  <c r="U188" i="4"/>
  <c r="Q190" i="8" s="1"/>
  <c r="AA164" i="4"/>
  <c r="T166" i="8" s="1"/>
  <c r="X138" i="4"/>
  <c r="V140" i="8" s="1"/>
  <c r="Y70" i="4"/>
  <c r="W72" i="8" s="1"/>
  <c r="X34" i="4"/>
  <c r="V36" i="8" s="1"/>
  <c r="T14" i="4"/>
  <c r="S16" i="8" s="1"/>
  <c r="T60" i="4"/>
  <c r="S62" i="8" s="1"/>
  <c r="U357" i="4"/>
  <c r="Q359" i="8" s="1"/>
  <c r="X468" i="4"/>
  <c r="V470" i="8" s="1"/>
  <c r="U454" i="4"/>
  <c r="Q456" i="8" s="1"/>
  <c r="S330" i="4"/>
  <c r="O332" i="8" s="1"/>
  <c r="AA351" i="4"/>
  <c r="T353" i="8" s="1"/>
  <c r="U60" i="4"/>
  <c r="Q62" i="8" s="1"/>
  <c r="Y154" i="4"/>
  <c r="W156" i="8" s="1"/>
  <c r="W60" i="4"/>
  <c r="Y62" i="8" s="1"/>
  <c r="W502" i="4"/>
  <c r="Y504" i="8" s="1"/>
  <c r="T493" i="4"/>
  <c r="S495" i="8" s="1"/>
  <c r="AB468" i="4"/>
  <c r="R470" i="8" s="1"/>
  <c r="V287" i="4"/>
  <c r="X289" i="8" s="1"/>
  <c r="AB236" i="4"/>
  <c r="R238" i="8" s="1"/>
  <c r="R357" i="4"/>
  <c r="U359" i="8" s="1"/>
  <c r="Z452" i="4"/>
  <c r="P454" i="8" s="1"/>
  <c r="U452" i="4"/>
  <c r="Q454" i="8" s="1"/>
  <c r="AA505" i="4"/>
  <c r="T507" i="8" s="1"/>
  <c r="V143" i="4"/>
  <c r="X145" i="8" s="1"/>
  <c r="R287" i="4"/>
  <c r="U289" i="8" s="1"/>
  <c r="AB221" i="4"/>
  <c r="R223" i="8" s="1"/>
  <c r="W374" i="4"/>
  <c r="Y376" i="8" s="1"/>
  <c r="R297" i="4"/>
  <c r="U299" i="8" s="1"/>
  <c r="AB135" i="4"/>
  <c r="R137" i="8" s="1"/>
  <c r="U21" i="4"/>
  <c r="Q23" i="8" s="1"/>
  <c r="Z165" i="4"/>
  <c r="P167" i="8" s="1"/>
  <c r="V502" i="4"/>
  <c r="X504" i="8" s="1"/>
  <c r="AA493" i="4"/>
  <c r="T495" i="8" s="1"/>
  <c r="S468" i="4"/>
  <c r="O470" i="8" s="1"/>
  <c r="W287" i="4"/>
  <c r="Y289" i="8" s="1"/>
  <c r="W454" i="4"/>
  <c r="Y456" i="8" s="1"/>
  <c r="AB138" i="4"/>
  <c r="R140" i="8" s="1"/>
  <c r="W499" i="4"/>
  <c r="Y501" i="8" s="1"/>
  <c r="T117" i="4"/>
  <c r="S119" i="8" s="1"/>
  <c r="X65" i="4"/>
  <c r="V67" i="8" s="1"/>
  <c r="Z135" i="4"/>
  <c r="P137" i="8" s="1"/>
  <c r="S135" i="4"/>
  <c r="O137" i="8" s="1"/>
  <c r="Y117" i="4"/>
  <c r="W119" i="8" s="1"/>
  <c r="S469" i="4"/>
  <c r="O471" i="8" s="1"/>
  <c r="AB287" i="4"/>
  <c r="R289" i="8" s="1"/>
  <c r="AA221" i="4"/>
  <c r="T223" i="8" s="1"/>
  <c r="AB374" i="4"/>
  <c r="R376" i="8" s="1"/>
  <c r="Y297" i="4"/>
  <c r="W299" i="8" s="1"/>
  <c r="U45" i="4"/>
  <c r="Q47" i="8" s="1"/>
  <c r="V45" i="4"/>
  <c r="X47" i="8" s="1"/>
  <c r="X373" i="4"/>
  <c r="V375" i="8" s="1"/>
  <c r="Z292" i="4"/>
  <c r="P294" i="8" s="1"/>
  <c r="AA276" i="4"/>
  <c r="T278" i="8" s="1"/>
  <c r="T268" i="4"/>
  <c r="S270" i="8" s="1"/>
  <c r="Z244" i="4"/>
  <c r="P246" i="8" s="1"/>
  <c r="X236" i="4"/>
  <c r="V238" i="8" s="1"/>
  <c r="S210" i="4"/>
  <c r="O212" i="8" s="1"/>
  <c r="R188" i="4"/>
  <c r="U190" i="8" s="1"/>
  <c r="Y164" i="4"/>
  <c r="W166" i="8" s="1"/>
  <c r="AA154" i="4"/>
  <c r="T156" i="8" s="1"/>
  <c r="T148" i="4"/>
  <c r="S150" i="8" s="1"/>
  <c r="W88" i="4"/>
  <c r="Y90" i="8" s="1"/>
  <c r="Z82" i="4"/>
  <c r="P84" i="8" s="1"/>
  <c r="R60" i="4"/>
  <c r="U62" i="8" s="1"/>
  <c r="U34" i="4"/>
  <c r="Q36" i="8" s="1"/>
  <c r="Z14" i="4"/>
  <c r="P16" i="8" s="1"/>
  <c r="V148" i="4"/>
  <c r="X150" i="8" s="1"/>
  <c r="Z357" i="4"/>
  <c r="P359" i="8" s="1"/>
  <c r="U462" i="4"/>
  <c r="Q464" i="8" s="1"/>
  <c r="X454" i="4"/>
  <c r="V456" i="8" s="1"/>
  <c r="Z330" i="4"/>
  <c r="P332" i="8" s="1"/>
  <c r="S476" i="4"/>
  <c r="O478" i="8" s="1"/>
  <c r="V34" i="4"/>
  <c r="X36" i="8" s="1"/>
  <c r="R164" i="4"/>
  <c r="U166" i="8" s="1"/>
  <c r="W268" i="4"/>
  <c r="Y270" i="8" s="1"/>
  <c r="Y210" i="4"/>
  <c r="W212" i="8" s="1"/>
  <c r="S320" i="4"/>
  <c r="O322" i="8" s="1"/>
  <c r="U502" i="4"/>
  <c r="Q504" i="8" s="1"/>
  <c r="S493" i="4"/>
  <c r="O495" i="8" s="1"/>
  <c r="AB462" i="4"/>
  <c r="R464" i="8" s="1"/>
  <c r="Y454" i="4"/>
  <c r="W456" i="8" s="1"/>
  <c r="AA454" i="4"/>
  <c r="T456" i="8" s="1"/>
  <c r="U493" i="4"/>
  <c r="Q495" i="8" s="1"/>
  <c r="W505" i="4"/>
  <c r="Y507" i="8" s="1"/>
  <c r="AB493" i="4"/>
  <c r="R495" i="8" s="1"/>
  <c r="S165" i="4"/>
  <c r="O167" i="8" s="1"/>
  <c r="Y287" i="4"/>
  <c r="W289" i="8" s="1"/>
  <c r="Z374" i="4"/>
  <c r="P376" i="8" s="1"/>
  <c r="R65" i="4"/>
  <c r="U67" i="8" s="1"/>
  <c r="X165" i="4"/>
  <c r="V167" i="8" s="1"/>
  <c r="U287" i="4"/>
  <c r="Q289" i="8" s="1"/>
  <c r="S221" i="4"/>
  <c r="O223" i="8" s="1"/>
  <c r="T374" i="4"/>
  <c r="S376" i="8" s="1"/>
  <c r="S297" i="4"/>
  <c r="O299" i="8" s="1"/>
  <c r="AB45" i="4"/>
  <c r="R47" i="8" s="1"/>
  <c r="V69" i="4"/>
  <c r="X71" i="8" s="1"/>
  <c r="X476" i="4"/>
  <c r="V478" i="8" s="1"/>
  <c r="Y425" i="4"/>
  <c r="W427" i="8" s="1"/>
  <c r="W411" i="4"/>
  <c r="Y413" i="8" s="1"/>
  <c r="AB373" i="4"/>
  <c r="R375" i="8" s="1"/>
  <c r="U313" i="4"/>
  <c r="Q315" i="8" s="1"/>
  <c r="AA244" i="4"/>
  <c r="T246" i="8" s="1"/>
  <c r="T236" i="4"/>
  <c r="S238" i="8" s="1"/>
  <c r="AB208" i="4"/>
  <c r="R210" i="8" s="1"/>
  <c r="R186" i="4"/>
  <c r="U188" i="8" s="1"/>
  <c r="R154" i="4"/>
  <c r="U156" i="8" s="1"/>
  <c r="Z148" i="4"/>
  <c r="P150" i="8" s="1"/>
  <c r="T88" i="4"/>
  <c r="S90" i="8" s="1"/>
  <c r="W82" i="4"/>
  <c r="Y84" i="8" s="1"/>
  <c r="S60" i="4"/>
  <c r="O62" i="8" s="1"/>
  <c r="S34" i="4"/>
  <c r="O36" i="8" s="1"/>
  <c r="W14" i="4"/>
  <c r="Y16" i="8" s="1"/>
  <c r="U138" i="4"/>
  <c r="Q140" i="8" s="1"/>
  <c r="Z100" i="4"/>
  <c r="P102" i="8" s="1"/>
  <c r="S357" i="4"/>
  <c r="O359" i="8" s="1"/>
  <c r="W462" i="4"/>
  <c r="Y464" i="8" s="1"/>
  <c r="Y44" i="4"/>
  <c r="W46" i="8" s="1"/>
  <c r="W100" i="4"/>
  <c r="Y102" i="8" s="1"/>
  <c r="S186" i="4"/>
  <c r="O188" i="8" s="1"/>
  <c r="T505" i="4"/>
  <c r="S507" i="8" s="1"/>
  <c r="T502" i="4"/>
  <c r="S504" i="8" s="1"/>
  <c r="R493" i="4"/>
  <c r="U495" i="8" s="1"/>
  <c r="V462" i="4"/>
  <c r="X464" i="8" s="1"/>
  <c r="AB505" i="4"/>
  <c r="R507" i="8" s="1"/>
  <c r="U143" i="4"/>
  <c r="Q145" i="8" s="1"/>
  <c r="V65" i="4"/>
  <c r="X67" i="8" s="1"/>
  <c r="S143" i="4"/>
  <c r="O145" i="8" s="1"/>
  <c r="T469" i="4"/>
  <c r="S471" i="8" s="1"/>
  <c r="V221" i="4"/>
  <c r="X223" i="8" s="1"/>
  <c r="X117" i="4"/>
  <c r="V119" i="8" s="1"/>
  <c r="S65" i="4"/>
  <c r="O67" i="8" s="1"/>
  <c r="V135" i="4"/>
  <c r="X137" i="8" s="1"/>
  <c r="R221" i="4"/>
  <c r="U223" i="8" s="1"/>
  <c r="S374" i="4"/>
  <c r="O376" i="8" s="1"/>
  <c r="AA45" i="4"/>
  <c r="T47" i="8" s="1"/>
  <c r="T69" i="4"/>
  <c r="S71" i="8" s="1"/>
  <c r="T37" i="4"/>
  <c r="S39" i="8" s="1"/>
  <c r="T276" i="4"/>
  <c r="S278" i="8" s="1"/>
  <c r="X268" i="4"/>
  <c r="V270" i="8" s="1"/>
  <c r="Y244" i="4"/>
  <c r="W246" i="8" s="1"/>
  <c r="Z208" i="4"/>
  <c r="P210" i="8" s="1"/>
  <c r="T186" i="4"/>
  <c r="S188" i="8" s="1"/>
  <c r="T154" i="4"/>
  <c r="S156" i="8" s="1"/>
  <c r="S88" i="4"/>
  <c r="O90" i="8" s="1"/>
  <c r="U82" i="4"/>
  <c r="Q84" i="8" s="1"/>
  <c r="X60" i="4"/>
  <c r="V62" i="8" s="1"/>
  <c r="T164" i="4"/>
  <c r="S166" i="8" s="1"/>
  <c r="AB100" i="4"/>
  <c r="R102" i="8" s="1"/>
  <c r="AA44" i="4"/>
  <c r="T46" i="8" s="1"/>
  <c r="Z462" i="4"/>
  <c r="P464" i="8" s="1"/>
  <c r="X452" i="4"/>
  <c r="V454" i="8" s="1"/>
  <c r="AB244" i="4"/>
  <c r="R246" i="8" s="1"/>
  <c r="S505" i="4"/>
  <c r="O507" i="8" s="1"/>
  <c r="AA502" i="4"/>
  <c r="T504" i="8" s="1"/>
  <c r="R462" i="4"/>
  <c r="U464" i="8" s="1"/>
  <c r="V186" i="4"/>
  <c r="X188" i="8" s="1"/>
  <c r="W138" i="4"/>
  <c r="Y140" i="8" s="1"/>
  <c r="AA165" i="4"/>
  <c r="T167" i="8" s="1"/>
  <c r="X135" i="4"/>
  <c r="V137" i="8" s="1"/>
  <c r="V117" i="4"/>
  <c r="X119" i="8" s="1"/>
  <c r="U165" i="4"/>
  <c r="Q167" i="8" s="1"/>
  <c r="X469" i="4"/>
  <c r="V471" i="8" s="1"/>
  <c r="Y499" i="4"/>
  <c r="W501" i="8" s="1"/>
  <c r="Y221" i="4"/>
  <c r="W223" i="8" s="1"/>
  <c r="U374" i="4"/>
  <c r="Q376" i="8" s="1"/>
  <c r="S45" i="4"/>
  <c r="O47" i="8" s="1"/>
  <c r="AA69" i="4"/>
  <c r="T71" i="8" s="1"/>
  <c r="W244" i="4"/>
  <c r="Y246" i="8" s="1"/>
  <c r="W212" i="4"/>
  <c r="Y214" i="8" s="1"/>
  <c r="X186" i="4"/>
  <c r="V188" i="8" s="1"/>
  <c r="X154" i="4"/>
  <c r="V156" i="8" s="1"/>
  <c r="R88" i="4"/>
  <c r="U90" i="8" s="1"/>
  <c r="T82" i="4"/>
  <c r="S84" i="8" s="1"/>
  <c r="V60" i="4"/>
  <c r="X62" i="8" s="1"/>
  <c r="Z44" i="4"/>
  <c r="P46" i="8" s="1"/>
  <c r="W164" i="4"/>
  <c r="Y166" i="8" s="1"/>
  <c r="S70" i="4"/>
  <c r="O72" i="8" s="1"/>
  <c r="AB44" i="4"/>
  <c r="R46" i="8" s="1"/>
  <c r="S452" i="4"/>
  <c r="O454" i="8" s="1"/>
  <c r="W468" i="4"/>
  <c r="Y470" i="8" s="1"/>
  <c r="Y88" i="4"/>
  <c r="W90" i="8" s="1"/>
  <c r="Z505" i="4"/>
  <c r="P507" i="8" s="1"/>
  <c r="S502" i="4"/>
  <c r="O504" i="8" s="1"/>
  <c r="AA462" i="4"/>
  <c r="T464" i="8" s="1"/>
  <c r="V493" i="4"/>
  <c r="X495" i="8" s="1"/>
  <c r="X357" i="4"/>
  <c r="V359" i="8" s="1"/>
  <c r="AA452" i="4"/>
  <c r="T454" i="8" s="1"/>
  <c r="S499" i="4"/>
  <c r="O501" i="8" s="1"/>
  <c r="T143" i="4"/>
  <c r="S145" i="8" s="1"/>
  <c r="W165" i="4"/>
  <c r="Y167" i="8" s="1"/>
  <c r="X221" i="4"/>
  <c r="V223" i="8" s="1"/>
  <c r="T297" i="4"/>
  <c r="S299" i="8" s="1"/>
  <c r="Z45" i="4"/>
  <c r="P47" i="8" s="1"/>
  <c r="S69" i="4"/>
  <c r="O71" i="8" s="1"/>
  <c r="AB186" i="4"/>
  <c r="R188" i="8" s="1"/>
  <c r="T100" i="4"/>
  <c r="S102" i="8" s="1"/>
  <c r="S82" i="4"/>
  <c r="O84" i="8" s="1"/>
  <c r="R44" i="4"/>
  <c r="U46" i="8" s="1"/>
  <c r="U70" i="4"/>
  <c r="Q72" i="8" s="1"/>
  <c r="T320" i="4"/>
  <c r="S322" i="8" s="1"/>
  <c r="V452" i="4"/>
  <c r="X454" i="8" s="1"/>
  <c r="S462" i="4"/>
  <c r="O464" i="8" s="1"/>
  <c r="R505" i="4"/>
  <c r="U507" i="8" s="1"/>
  <c r="X499" i="4"/>
  <c r="V501" i="8" s="1"/>
  <c r="V357" i="4"/>
  <c r="X359" i="8" s="1"/>
  <c r="R452" i="4"/>
  <c r="U454" i="8" s="1"/>
  <c r="AA138" i="4"/>
  <c r="T140" i="8" s="1"/>
  <c r="Z454" i="4"/>
  <c r="P456" i="8" s="1"/>
  <c r="U505" i="4"/>
  <c r="Q507" i="8" s="1"/>
  <c r="Z143" i="4"/>
  <c r="P145" i="8" s="1"/>
  <c r="T165" i="4"/>
  <c r="S167" i="8" s="1"/>
  <c r="Z469" i="4"/>
  <c r="P471" i="8" s="1"/>
  <c r="R135" i="4"/>
  <c r="U137" i="8" s="1"/>
  <c r="U135" i="4"/>
  <c r="Q137" i="8" s="1"/>
  <c r="Z65" i="4"/>
  <c r="P67" i="8" s="1"/>
  <c r="S117" i="4"/>
  <c r="O119" i="8" s="1"/>
  <c r="W221" i="4"/>
  <c r="Y223" i="8" s="1"/>
  <c r="AA297" i="4"/>
  <c r="T299" i="8" s="1"/>
  <c r="R45" i="4"/>
  <c r="U47" i="8" s="1"/>
  <c r="Z69" i="4"/>
  <c r="P71" i="8" s="1"/>
  <c r="AA143" i="4"/>
  <c r="T145" i="8" s="1"/>
  <c r="X493" i="4"/>
  <c r="V495" i="8" s="1"/>
  <c r="AB454" i="4"/>
  <c r="R456" i="8" s="1"/>
  <c r="Y452" i="4"/>
  <c r="W454" i="8" s="1"/>
  <c r="Z502" i="4"/>
  <c r="P504" i="8" s="1"/>
  <c r="Y493" i="4"/>
  <c r="W495" i="8" s="1"/>
  <c r="X505" i="4"/>
  <c r="V507" i="8" s="1"/>
  <c r="W469" i="4"/>
  <c r="Y471" i="8" s="1"/>
  <c r="AB143" i="4"/>
  <c r="R145" i="8" s="1"/>
  <c r="Y65" i="4"/>
  <c r="W67" i="8" s="1"/>
  <c r="U221" i="4"/>
  <c r="Q223" i="8" s="1"/>
  <c r="R374" i="4"/>
  <c r="U376" i="8" s="1"/>
  <c r="X297" i="4"/>
  <c r="V299" i="8" s="1"/>
  <c r="AB165" i="4"/>
  <c r="R167" i="8" s="1"/>
  <c r="Y45" i="4"/>
  <c r="W47" i="8" s="1"/>
  <c r="R69" i="4"/>
  <c r="U71" i="8" s="1"/>
  <c r="AB70" i="4"/>
  <c r="R72" i="8" s="1"/>
  <c r="X44" i="4"/>
  <c r="V46" i="8" s="1"/>
  <c r="AA88" i="4"/>
  <c r="T90" i="8" s="1"/>
  <c r="S14" i="4"/>
  <c r="O16" i="8" s="1"/>
  <c r="AA468" i="4"/>
  <c r="T470" i="8" s="1"/>
  <c r="W320" i="4"/>
  <c r="Y322" i="8" s="1"/>
  <c r="T357" i="4"/>
  <c r="S359" i="8" s="1"/>
  <c r="R454" i="4"/>
  <c r="U456" i="8" s="1"/>
  <c r="X70" i="4"/>
  <c r="V72" i="8" s="1"/>
  <c r="U164" i="4"/>
  <c r="Q166" i="8" s="1"/>
  <c r="R502" i="4"/>
  <c r="U504" i="8" s="1"/>
  <c r="U499" i="4"/>
  <c r="Q501" i="8" s="1"/>
  <c r="Y468" i="4"/>
  <c r="W470" i="8" s="1"/>
  <c r="Z287" i="4"/>
  <c r="P289" i="8" s="1"/>
  <c r="W135" i="4"/>
  <c r="Y137" i="8" s="1"/>
  <c r="Y374" i="4"/>
  <c r="W376" i="8" s="1"/>
  <c r="W297" i="4"/>
  <c r="Y299" i="8" s="1"/>
  <c r="W45" i="4"/>
  <c r="Y47" i="8" s="1"/>
  <c r="Y69" i="4"/>
  <c r="W71" i="8" s="1"/>
  <c r="U170" i="4"/>
  <c r="Q172" i="8" s="1"/>
  <c r="Y239" i="4"/>
  <c r="W241" i="8" s="1"/>
  <c r="V164" i="4"/>
  <c r="X166" i="8" s="1"/>
  <c r="X100" i="4"/>
  <c r="V102" i="8" s="1"/>
  <c r="R468" i="4"/>
  <c r="U470" i="8" s="1"/>
  <c r="AB499" i="4"/>
  <c r="R501" i="8" s="1"/>
  <c r="X255" i="4"/>
  <c r="V257" i="8" s="1"/>
  <c r="Z59" i="4"/>
  <c r="P61" i="8" s="1"/>
  <c r="W112" i="4"/>
  <c r="Y114" i="8" s="1"/>
  <c r="AA18" i="4"/>
  <c r="T20" i="8" s="1"/>
  <c r="X347" i="4"/>
  <c r="V349" i="8" s="1"/>
  <c r="U43" i="4"/>
  <c r="Q45" i="8" s="1"/>
  <c r="U304" i="4"/>
  <c r="Q306" i="8" s="1"/>
  <c r="R304" i="4"/>
  <c r="U306" i="8" s="1"/>
  <c r="S304" i="4"/>
  <c r="O306" i="8" s="1"/>
  <c r="Y304" i="4"/>
  <c r="W306" i="8" s="1"/>
  <c r="W304" i="4"/>
  <c r="Y306" i="8" s="1"/>
  <c r="AB459" i="4"/>
  <c r="R461" i="8" s="1"/>
  <c r="X304" i="4"/>
  <c r="V306" i="8" s="1"/>
  <c r="V389" i="4"/>
  <c r="X391" i="8" s="1"/>
  <c r="S231" i="4"/>
  <c r="O233" i="8" s="1"/>
  <c r="AA501" i="4"/>
  <c r="T503" i="8" s="1"/>
  <c r="Z114" i="4"/>
  <c r="P116" i="8" s="1"/>
  <c r="Y370" i="4"/>
  <c r="W372" i="8" s="1"/>
  <c r="Z284" i="4"/>
  <c r="P286" i="8" s="1"/>
  <c r="AA32" i="4"/>
  <c r="T34" i="8" s="1"/>
  <c r="R96" i="4"/>
  <c r="U98" i="8" s="1"/>
  <c r="U435" i="4"/>
  <c r="Q437" i="8" s="1"/>
  <c r="U133" i="4"/>
  <c r="Q135" i="8" s="1"/>
  <c r="U356" i="4"/>
  <c r="Q358" i="8" s="1"/>
  <c r="V42" i="4"/>
  <c r="X44" i="8" s="1"/>
  <c r="Y274" i="4"/>
  <c r="W276" i="8" s="1"/>
  <c r="R216" i="4"/>
  <c r="U218" i="8" s="1"/>
  <c r="T227" i="4"/>
  <c r="S229" i="8" s="1"/>
  <c r="S437" i="4"/>
  <c r="O439" i="8" s="1"/>
  <c r="AA80" i="4"/>
  <c r="T82" i="8" s="1"/>
  <c r="AB304" i="4"/>
  <c r="R306" i="8" s="1"/>
  <c r="T304" i="4"/>
  <c r="S306" i="8" s="1"/>
  <c r="AA304" i="4"/>
  <c r="T306" i="8" s="1"/>
  <c r="Z304" i="4"/>
  <c r="P306" i="8" s="1"/>
  <c r="AB482" i="4"/>
  <c r="R484" i="8" s="1"/>
  <c r="AA54" i="4"/>
  <c r="T56" i="8" s="1"/>
  <c r="T423" i="4"/>
  <c r="S425" i="8" s="1"/>
  <c r="R281" i="4"/>
  <c r="U283" i="8" s="1"/>
  <c r="S367" i="4"/>
  <c r="O369" i="8" s="1"/>
  <c r="T292" i="4"/>
  <c r="S294" i="8" s="1"/>
  <c r="V266" i="4"/>
  <c r="X268" i="8" s="1"/>
  <c r="V234" i="4"/>
  <c r="X236" i="8" s="1"/>
  <c r="Y190" i="4"/>
  <c r="W192" i="8" s="1"/>
  <c r="AB160" i="4"/>
  <c r="R162" i="8" s="1"/>
  <c r="W38" i="4"/>
  <c r="Y40" i="8" s="1"/>
  <c r="X12" i="4"/>
  <c r="V14" i="8" s="1"/>
  <c r="T382" i="4"/>
  <c r="S384" i="8" s="1"/>
  <c r="AB344" i="4"/>
  <c r="R346" i="8" s="1"/>
  <c r="V278" i="4"/>
  <c r="X280" i="8" s="1"/>
  <c r="V224" i="4"/>
  <c r="X226" i="8" s="1"/>
  <c r="AA178" i="4"/>
  <c r="T180" i="8" s="1"/>
  <c r="U104" i="4"/>
  <c r="Q106" i="8" s="1"/>
  <c r="R30" i="4"/>
  <c r="U32" i="8" s="1"/>
  <c r="S242" i="4"/>
  <c r="O244" i="8" s="1"/>
  <c r="AB395" i="4"/>
  <c r="R397" i="8" s="1"/>
  <c r="U425" i="4"/>
  <c r="Q427" i="8" s="1"/>
  <c r="Z393" i="4"/>
  <c r="P395" i="8" s="1"/>
  <c r="R272" i="4"/>
  <c r="U274" i="8" s="1"/>
  <c r="Z182" i="4"/>
  <c r="P184" i="8" s="1"/>
  <c r="T472" i="4"/>
  <c r="S474" i="8" s="1"/>
  <c r="AB425" i="4"/>
  <c r="R427" i="8" s="1"/>
  <c r="AA367" i="4"/>
  <c r="T369" i="8" s="1"/>
  <c r="X292" i="4"/>
  <c r="V294" i="8" s="1"/>
  <c r="S234" i="4"/>
  <c r="O236" i="8" s="1"/>
  <c r="X190" i="4"/>
  <c r="V192" i="8" s="1"/>
  <c r="S239" i="4"/>
  <c r="O241" i="8" s="1"/>
  <c r="S104" i="4"/>
  <c r="O106" i="8" s="1"/>
  <c r="AA104" i="4"/>
  <c r="T106" i="8" s="1"/>
  <c r="V347" i="4"/>
  <c r="X349" i="8" s="1"/>
  <c r="S472" i="4"/>
  <c r="O474" i="8" s="1"/>
  <c r="X437" i="4"/>
  <c r="V439" i="8" s="1"/>
  <c r="T367" i="4"/>
  <c r="S369" i="8" s="1"/>
  <c r="Y437" i="4"/>
  <c r="W439" i="8" s="1"/>
  <c r="X367" i="4"/>
  <c r="V369" i="8" s="1"/>
  <c r="Z242" i="4"/>
  <c r="P244" i="8" s="1"/>
  <c r="R367" i="4"/>
  <c r="U369" i="8" s="1"/>
  <c r="Z367" i="4"/>
  <c r="P369" i="8" s="1"/>
  <c r="R278" i="4"/>
  <c r="U280" i="8" s="1"/>
  <c r="V367" i="4"/>
  <c r="X369" i="8" s="1"/>
  <c r="W435" i="4"/>
  <c r="Y437" i="8" s="1"/>
  <c r="U292" i="4"/>
  <c r="Q294" i="8" s="1"/>
  <c r="AB278" i="4"/>
  <c r="R280" i="8" s="1"/>
  <c r="S272" i="4"/>
  <c r="O274" i="8" s="1"/>
  <c r="U266" i="4"/>
  <c r="Q268" i="8" s="1"/>
  <c r="AB437" i="4"/>
  <c r="R439" i="8" s="1"/>
  <c r="U437" i="4"/>
  <c r="Q439" i="8" s="1"/>
  <c r="R423" i="4"/>
  <c r="U425" i="8" s="1"/>
  <c r="T437" i="4"/>
  <c r="S439" i="8" s="1"/>
  <c r="V423" i="4"/>
  <c r="X425" i="8" s="1"/>
  <c r="AB292" i="4"/>
  <c r="R294" i="8" s="1"/>
  <c r="AA278" i="4"/>
  <c r="T280" i="8" s="1"/>
  <c r="Y266" i="4"/>
  <c r="W268" i="8" s="1"/>
  <c r="S18" i="4"/>
  <c r="O20" i="8" s="1"/>
  <c r="AB266" i="4"/>
  <c r="R268" i="8" s="1"/>
  <c r="V112" i="4"/>
  <c r="X114" i="8" s="1"/>
  <c r="AB393" i="4"/>
  <c r="R395" i="8" s="1"/>
  <c r="X355" i="4"/>
  <c r="V357" i="8" s="1"/>
  <c r="Z294" i="4"/>
  <c r="P296" i="8" s="1"/>
  <c r="AB190" i="4"/>
  <c r="R192" i="8" s="1"/>
  <c r="W80" i="4"/>
  <c r="Y82" i="8" s="1"/>
  <c r="X42" i="4"/>
  <c r="V44" i="8" s="1"/>
  <c r="X18" i="4"/>
  <c r="V20" i="8" s="1"/>
  <c r="AB30" i="4"/>
  <c r="R32" i="8" s="1"/>
  <c r="V18" i="4"/>
  <c r="X20" i="8" s="1"/>
  <c r="S190" i="4"/>
  <c r="O192" i="8" s="1"/>
  <c r="V170" i="4"/>
  <c r="X172" i="8" s="1"/>
  <c r="X104" i="4"/>
  <c r="V106" i="8" s="1"/>
  <c r="U355" i="4"/>
  <c r="Q357" i="8" s="1"/>
  <c r="R437" i="4"/>
  <c r="U439" i="8" s="1"/>
  <c r="Z425" i="4"/>
  <c r="P427" i="8" s="1"/>
  <c r="T294" i="4"/>
  <c r="S296" i="8" s="1"/>
  <c r="Z278" i="4"/>
  <c r="P280" i="8" s="1"/>
  <c r="AA294" i="4"/>
  <c r="T296" i="8" s="1"/>
  <c r="Z104" i="4"/>
  <c r="P106" i="8" s="1"/>
  <c r="S355" i="4"/>
  <c r="O357" i="8" s="1"/>
  <c r="R274" i="4"/>
  <c r="U276" i="8" s="1"/>
  <c r="Z190" i="4"/>
  <c r="P192" i="8" s="1"/>
  <c r="Z437" i="4"/>
  <c r="P439" i="8" s="1"/>
  <c r="W425" i="4"/>
  <c r="Y427" i="8" s="1"/>
  <c r="Y284" i="4"/>
  <c r="W286" i="8" s="1"/>
  <c r="Y278" i="4"/>
  <c r="W280" i="8" s="1"/>
  <c r="W274" i="4"/>
  <c r="Y276" i="8" s="1"/>
  <c r="Z30" i="4"/>
  <c r="P32" i="8" s="1"/>
  <c r="R8" i="4"/>
  <c r="U10" i="8" s="1"/>
  <c r="V160" i="4"/>
  <c r="X162" i="8" s="1"/>
  <c r="R472" i="4"/>
  <c r="U474" i="8" s="1"/>
  <c r="W437" i="4"/>
  <c r="Y439" i="8" s="1"/>
  <c r="U284" i="4"/>
  <c r="Q286" i="8" s="1"/>
  <c r="V274" i="4"/>
  <c r="X276" i="8" s="1"/>
  <c r="AB234" i="4"/>
  <c r="R236" i="8" s="1"/>
  <c r="W30" i="4"/>
  <c r="Y32" i="8" s="1"/>
  <c r="R389" i="4"/>
  <c r="U391" i="8" s="1"/>
  <c r="Y8" i="4"/>
  <c r="W10" i="8" s="1"/>
  <c r="X284" i="4"/>
  <c r="V286" i="8" s="1"/>
  <c r="S266" i="4"/>
  <c r="O268" i="8" s="1"/>
  <c r="X242" i="4"/>
  <c r="V244" i="8" s="1"/>
  <c r="Z112" i="4"/>
  <c r="P114" i="8" s="1"/>
  <c r="W42" i="4"/>
  <c r="Y44" i="8" s="1"/>
  <c r="U242" i="4"/>
  <c r="Q244" i="8" s="1"/>
  <c r="AB18" i="4"/>
  <c r="R20" i="8" s="1"/>
  <c r="T42" i="4"/>
  <c r="S44" i="8" s="1"/>
  <c r="W32" i="4"/>
  <c r="Y34" i="8" s="1"/>
  <c r="R399" i="4"/>
  <c r="U401" i="8" s="1"/>
  <c r="S389" i="4"/>
  <c r="O391" i="8" s="1"/>
  <c r="X170" i="4"/>
  <c r="V172" i="8" s="1"/>
  <c r="Z12" i="4"/>
  <c r="P14" i="8" s="1"/>
  <c r="V435" i="4"/>
  <c r="X437" i="8" s="1"/>
  <c r="W266" i="4"/>
  <c r="Y268" i="8" s="1"/>
  <c r="T242" i="4"/>
  <c r="S244" i="8" s="1"/>
  <c r="T216" i="4"/>
  <c r="S218" i="8" s="1"/>
  <c r="AA170" i="4"/>
  <c r="T172" i="8" s="1"/>
  <c r="Z160" i="4"/>
  <c r="P162" i="8" s="1"/>
  <c r="AA389" i="4"/>
  <c r="T391" i="8" s="1"/>
  <c r="AB472" i="4"/>
  <c r="R474" i="8" s="1"/>
  <c r="W472" i="4"/>
  <c r="Y474" i="8" s="1"/>
  <c r="S423" i="4"/>
  <c r="O425" i="8" s="1"/>
  <c r="S292" i="4"/>
  <c r="O294" i="8" s="1"/>
  <c r="T278" i="4"/>
  <c r="S280" i="8" s="1"/>
  <c r="T266" i="4"/>
  <c r="S268" i="8" s="1"/>
  <c r="V216" i="4"/>
  <c r="X218" i="8" s="1"/>
  <c r="U395" i="4"/>
  <c r="Q397" i="8" s="1"/>
  <c r="AB347" i="4"/>
  <c r="R349" i="8" s="1"/>
  <c r="X423" i="4"/>
  <c r="V425" i="8" s="1"/>
  <c r="U278" i="4"/>
  <c r="Q280" i="8" s="1"/>
  <c r="V190" i="4"/>
  <c r="X192" i="8" s="1"/>
  <c r="U18" i="4"/>
  <c r="Q20" i="8" s="1"/>
  <c r="W8" i="4"/>
  <c r="Y10" i="8" s="1"/>
  <c r="X191" i="4"/>
  <c r="V193" i="8" s="1"/>
  <c r="V437" i="4"/>
  <c r="X439" i="8" s="1"/>
  <c r="W367" i="4"/>
  <c r="Y369" i="8" s="1"/>
  <c r="AA201" i="4"/>
  <c r="T203" i="8" s="1"/>
  <c r="Y292" i="4"/>
  <c r="W294" i="8" s="1"/>
  <c r="X266" i="4"/>
  <c r="V268" i="8" s="1"/>
  <c r="Y80" i="4"/>
  <c r="W82" i="8" s="1"/>
  <c r="Y317" i="4"/>
  <c r="W319" i="8" s="1"/>
  <c r="U481" i="4"/>
  <c r="Q483" i="8" s="1"/>
  <c r="R234" i="4"/>
  <c r="U236" i="8" s="1"/>
  <c r="R160" i="4"/>
  <c r="U162" i="8" s="1"/>
  <c r="V38" i="4"/>
  <c r="X40" i="8" s="1"/>
  <c r="S382" i="4"/>
  <c r="O384" i="8" s="1"/>
  <c r="X278" i="4"/>
  <c r="V280" i="8" s="1"/>
  <c r="W71" i="4"/>
  <c r="Y73" i="8" s="1"/>
  <c r="T27" i="4"/>
  <c r="S29" i="8" s="1"/>
  <c r="AA242" i="4"/>
  <c r="T244" i="8" s="1"/>
  <c r="AA503" i="4"/>
  <c r="T505" i="8" s="1"/>
  <c r="V486" i="4"/>
  <c r="X488" i="8" s="1"/>
  <c r="R260" i="4"/>
  <c r="U262" i="8" s="1"/>
  <c r="R270" i="4"/>
  <c r="U272" i="8" s="1"/>
  <c r="U39" i="4"/>
  <c r="Q41" i="8" s="1"/>
  <c r="AB457" i="4"/>
  <c r="R459" i="8" s="1"/>
  <c r="AB308" i="4"/>
  <c r="R310" i="8" s="1"/>
  <c r="Z392" i="4"/>
  <c r="P394" i="8" s="1"/>
  <c r="W190" i="4"/>
  <c r="Y192" i="8" s="1"/>
  <c r="W12" i="4"/>
  <c r="Y14" i="8" s="1"/>
  <c r="R224" i="4"/>
  <c r="U226" i="8" s="1"/>
  <c r="AB104" i="4"/>
  <c r="R106" i="8" s="1"/>
  <c r="U68" i="4"/>
  <c r="Q70" i="8" s="1"/>
  <c r="U30" i="4"/>
  <c r="Q32" i="8" s="1"/>
  <c r="AA422" i="4"/>
  <c r="T424" i="8" s="1"/>
  <c r="Z176" i="4"/>
  <c r="P178" i="8" s="1"/>
  <c r="V29" i="4"/>
  <c r="X31" i="8" s="1"/>
  <c r="X112" i="4"/>
  <c r="V114" i="8" s="1"/>
  <c r="AB490" i="4"/>
  <c r="R492" i="8" s="1"/>
  <c r="V395" i="4"/>
  <c r="X397" i="8" s="1"/>
  <c r="X393" i="4"/>
  <c r="V395" i="8" s="1"/>
  <c r="T355" i="4"/>
  <c r="S357" i="8" s="1"/>
  <c r="Z319" i="4"/>
  <c r="P321" i="8" s="1"/>
  <c r="X294" i="4"/>
  <c r="V296" i="8" s="1"/>
  <c r="AA20" i="4"/>
  <c r="T22" i="8" s="1"/>
  <c r="AB435" i="4"/>
  <c r="R437" i="8" s="1"/>
  <c r="T274" i="4"/>
  <c r="S276" i="8" s="1"/>
  <c r="X234" i="4"/>
  <c r="V236" i="8" s="1"/>
  <c r="AB216" i="4"/>
  <c r="R218" i="8" s="1"/>
  <c r="AA190" i="4"/>
  <c r="T192" i="8" s="1"/>
  <c r="Z170" i="4"/>
  <c r="P172" i="8" s="1"/>
  <c r="AB112" i="4"/>
  <c r="R114" i="8" s="1"/>
  <c r="U80" i="4"/>
  <c r="Q82" i="8" s="1"/>
  <c r="S42" i="4"/>
  <c r="O44" i="8" s="1"/>
  <c r="V104" i="4"/>
  <c r="X106" i="8" s="1"/>
  <c r="V80" i="4"/>
  <c r="X82" i="8" s="1"/>
  <c r="S30" i="4"/>
  <c r="O32" i="8" s="1"/>
  <c r="S399" i="4"/>
  <c r="O401" i="8" s="1"/>
  <c r="V393" i="4"/>
  <c r="X395" i="8" s="1"/>
  <c r="V382" i="4"/>
  <c r="X384" i="8" s="1"/>
  <c r="X80" i="4"/>
  <c r="V82" i="8" s="1"/>
  <c r="Y12" i="4"/>
  <c r="W14" i="8" s="1"/>
  <c r="R266" i="4"/>
  <c r="U268" i="8" s="1"/>
  <c r="Y104" i="4"/>
  <c r="W106" i="8" s="1"/>
  <c r="R292" i="4"/>
  <c r="U294" i="8" s="1"/>
  <c r="R355" i="4"/>
  <c r="U357" i="8" s="1"/>
  <c r="W382" i="4"/>
  <c r="Y384" i="8" s="1"/>
  <c r="S435" i="4"/>
  <c r="O437" i="8" s="1"/>
  <c r="Z389" i="4"/>
  <c r="P391" i="8" s="1"/>
  <c r="R29" i="4"/>
  <c r="U31" i="8" s="1"/>
  <c r="T80" i="4"/>
  <c r="S82" i="8" s="1"/>
  <c r="AB38" i="4"/>
  <c r="R40" i="8" s="1"/>
  <c r="V32" i="4"/>
  <c r="X34" i="8" s="1"/>
  <c r="V30" i="4"/>
  <c r="X32" i="8" s="1"/>
  <c r="AA399" i="4"/>
  <c r="T401" i="8" s="1"/>
  <c r="Y382" i="4"/>
  <c r="W384" i="8" s="1"/>
  <c r="AA42" i="4"/>
  <c r="T44" i="8" s="1"/>
  <c r="Z80" i="4"/>
  <c r="P82" i="8" s="1"/>
  <c r="U274" i="4"/>
  <c r="Q276" i="8" s="1"/>
  <c r="T160" i="4"/>
  <c r="S162" i="8" s="1"/>
  <c r="AB80" i="4"/>
  <c r="R82" i="8" s="1"/>
  <c r="U370" i="4"/>
  <c r="Q372" i="8" s="1"/>
  <c r="U227" i="4"/>
  <c r="Q229" i="8" s="1"/>
  <c r="Y399" i="4"/>
  <c r="W401" i="8" s="1"/>
  <c r="AA435" i="4"/>
  <c r="T437" i="8" s="1"/>
  <c r="Y170" i="4"/>
  <c r="W172" i="8" s="1"/>
  <c r="AA437" i="4"/>
  <c r="T439" i="8" s="1"/>
  <c r="Z435" i="4"/>
  <c r="P437" i="8" s="1"/>
  <c r="T284" i="4"/>
  <c r="S286" i="8" s="1"/>
  <c r="S278" i="4"/>
  <c r="O280" i="8" s="1"/>
  <c r="W242" i="4"/>
  <c r="Y244" i="8" s="1"/>
  <c r="W170" i="4"/>
  <c r="Y172" i="8" s="1"/>
  <c r="X160" i="4"/>
  <c r="V162" i="8" s="1"/>
  <c r="U114" i="4"/>
  <c r="Q116" i="8" s="1"/>
  <c r="T38" i="4"/>
  <c r="S40" i="8" s="1"/>
  <c r="U32" i="4"/>
  <c r="Q34" i="8" s="1"/>
  <c r="T435" i="4"/>
  <c r="S437" i="8" s="1"/>
  <c r="X32" i="4"/>
  <c r="V34" i="8" s="1"/>
  <c r="R435" i="4"/>
  <c r="U437" i="8" s="1"/>
  <c r="Z8" i="4"/>
  <c r="P10" i="8" s="1"/>
  <c r="Y242" i="4"/>
  <c r="W244" i="8" s="1"/>
  <c r="AA382" i="4"/>
  <c r="T384" i="8" s="1"/>
  <c r="U367" i="4"/>
  <c r="Q369" i="8" s="1"/>
  <c r="S114" i="4"/>
  <c r="O116" i="8" s="1"/>
  <c r="Z395" i="4"/>
  <c r="P397" i="8" s="1"/>
  <c r="X389" i="4"/>
  <c r="V391" i="8" s="1"/>
  <c r="S308" i="4"/>
  <c r="O310" i="8" s="1"/>
  <c r="U472" i="4"/>
  <c r="Q474" i="8" s="1"/>
  <c r="S274" i="4"/>
  <c r="O276" i="8" s="1"/>
  <c r="AA216" i="4"/>
  <c r="T218" i="8" s="1"/>
  <c r="Z472" i="4"/>
  <c r="P474" i="8" s="1"/>
  <c r="AB367" i="4"/>
  <c r="R369" i="8" s="1"/>
  <c r="V292" i="4"/>
  <c r="X294" i="8" s="1"/>
  <c r="Z274" i="4"/>
  <c r="P276" i="8" s="1"/>
  <c r="Z266" i="4"/>
  <c r="P268" i="8" s="1"/>
  <c r="Z234" i="4"/>
  <c r="P236" i="8" s="1"/>
  <c r="Z216" i="4"/>
  <c r="P218" i="8" s="1"/>
  <c r="S80" i="4"/>
  <c r="O82" i="8" s="1"/>
  <c r="X472" i="4"/>
  <c r="V474" i="8" s="1"/>
  <c r="AA423" i="4"/>
  <c r="T425" i="8" s="1"/>
  <c r="S284" i="4"/>
  <c r="O286" i="8" s="1"/>
  <c r="W278" i="4"/>
  <c r="Y280" i="8" s="1"/>
  <c r="X274" i="4"/>
  <c r="V276" i="8" s="1"/>
  <c r="V242" i="4"/>
  <c r="X244" i="8" s="1"/>
  <c r="W234" i="4"/>
  <c r="Y236" i="8" s="1"/>
  <c r="Y216" i="4"/>
  <c r="W218" i="8" s="1"/>
  <c r="S160" i="4"/>
  <c r="O162" i="8" s="1"/>
  <c r="AA114" i="4"/>
  <c r="T116" i="8" s="1"/>
  <c r="W104" i="4"/>
  <c r="Y106" i="8" s="1"/>
  <c r="R80" i="4"/>
  <c r="U82" i="8" s="1"/>
  <c r="AA38" i="4"/>
  <c r="T40" i="8" s="1"/>
  <c r="T32" i="4"/>
  <c r="S34" i="8" s="1"/>
  <c r="U216" i="4"/>
  <c r="Q218" i="8" s="1"/>
  <c r="Y435" i="4"/>
  <c r="W437" i="8" s="1"/>
  <c r="W423" i="4"/>
  <c r="Y425" i="8" s="1"/>
  <c r="X8" i="4"/>
  <c r="V10" i="8" s="1"/>
  <c r="Y114" i="4"/>
  <c r="W116" i="8" s="1"/>
  <c r="T481" i="4"/>
  <c r="S483" i="8" s="1"/>
  <c r="U382" i="4"/>
  <c r="Q384" i="8" s="1"/>
  <c r="X382" i="4"/>
  <c r="V384" i="8" s="1"/>
  <c r="W216" i="4"/>
  <c r="Y218" i="8" s="1"/>
  <c r="T114" i="4"/>
  <c r="S116" i="8" s="1"/>
  <c r="Z38" i="4"/>
  <c r="P40" i="8" s="1"/>
  <c r="S32" i="4"/>
  <c r="O34" i="8" s="1"/>
  <c r="Y18" i="4"/>
  <c r="W20" i="8" s="1"/>
  <c r="Z423" i="4"/>
  <c r="P425" i="8" s="1"/>
  <c r="S395" i="4"/>
  <c r="O397" i="8" s="1"/>
  <c r="R38" i="4"/>
  <c r="U40" i="8" s="1"/>
  <c r="AB32" i="4"/>
  <c r="R34" i="8" s="1"/>
  <c r="S481" i="4"/>
  <c r="O483" i="8" s="1"/>
  <c r="U234" i="4"/>
  <c r="Q236" i="8" s="1"/>
  <c r="W399" i="4"/>
  <c r="Y401" i="8" s="1"/>
  <c r="AA284" i="4"/>
  <c r="T286" i="8" s="1"/>
  <c r="AB274" i="4"/>
  <c r="R276" i="8" s="1"/>
  <c r="W160" i="4"/>
  <c r="Y162" i="8" s="1"/>
  <c r="R114" i="4"/>
  <c r="U116" i="8" s="1"/>
  <c r="T104" i="4"/>
  <c r="S106" i="8" s="1"/>
  <c r="Y38" i="4"/>
  <c r="W40" i="8" s="1"/>
  <c r="R32" i="4"/>
  <c r="U34" i="8" s="1"/>
  <c r="V8" i="4"/>
  <c r="X10" i="8" s="1"/>
  <c r="AB114" i="4"/>
  <c r="R116" i="8" s="1"/>
  <c r="AB423" i="4"/>
  <c r="R425" i="8" s="1"/>
  <c r="T395" i="4"/>
  <c r="S397" i="8" s="1"/>
  <c r="T389" i="4"/>
  <c r="S391" i="8" s="1"/>
  <c r="Z32" i="4"/>
  <c r="P34" i="8" s="1"/>
  <c r="AB8" i="4"/>
  <c r="R10" i="8" s="1"/>
  <c r="V399" i="4"/>
  <c r="X401" i="8" s="1"/>
  <c r="U12" i="4"/>
  <c r="Q14" i="8" s="1"/>
  <c r="T112" i="4"/>
  <c r="S114" i="8" s="1"/>
  <c r="AA234" i="4"/>
  <c r="T236" i="8" s="1"/>
  <c r="Z481" i="4"/>
  <c r="P483" i="8" s="1"/>
  <c r="AA370" i="4"/>
  <c r="T372" i="8" s="1"/>
  <c r="W284" i="4"/>
  <c r="Y286" i="8" s="1"/>
  <c r="R393" i="4"/>
  <c r="U395" i="8" s="1"/>
  <c r="AB71" i="4"/>
  <c r="R73" i="8" s="1"/>
  <c r="S356" i="4"/>
  <c r="O358" i="8" s="1"/>
  <c r="X114" i="4"/>
  <c r="V116" i="8" s="1"/>
  <c r="Z18" i="4"/>
  <c r="P20" i="8" s="1"/>
  <c r="U8" i="4"/>
  <c r="Q10" i="8" s="1"/>
  <c r="Y42" i="4"/>
  <c r="W44" i="8" s="1"/>
  <c r="U389" i="4"/>
  <c r="Q391" i="8" s="1"/>
  <c r="R395" i="4"/>
  <c r="U397" i="8" s="1"/>
  <c r="T12" i="4"/>
  <c r="S14" i="8" s="1"/>
  <c r="R170" i="4"/>
  <c r="U172" i="8" s="1"/>
  <c r="X216" i="4"/>
  <c r="V218" i="8" s="1"/>
  <c r="U38" i="4"/>
  <c r="Q40" i="8" s="1"/>
  <c r="R481" i="4"/>
  <c r="U483" i="8" s="1"/>
  <c r="X370" i="4"/>
  <c r="V372" i="8" s="1"/>
  <c r="Y234" i="4"/>
  <c r="W236" i="8" s="1"/>
  <c r="Y395" i="4"/>
  <c r="W397" i="8" s="1"/>
  <c r="Z257" i="4"/>
  <c r="P259" i="8" s="1"/>
  <c r="AB284" i="4"/>
  <c r="R286" i="8" s="1"/>
  <c r="T190" i="4"/>
  <c r="S192" i="8" s="1"/>
  <c r="AB170" i="4"/>
  <c r="R172" i="8" s="1"/>
  <c r="V114" i="4"/>
  <c r="X116" i="8" s="1"/>
  <c r="R104" i="4"/>
  <c r="U106" i="8" s="1"/>
  <c r="Z42" i="4"/>
  <c r="P44" i="8" s="1"/>
  <c r="T30" i="4"/>
  <c r="S32" i="8" s="1"/>
  <c r="R18" i="4"/>
  <c r="U20" i="8" s="1"/>
  <c r="R12" i="4"/>
  <c r="U14" i="8" s="1"/>
  <c r="T8" i="4"/>
  <c r="S10" i="8" s="1"/>
  <c r="S112" i="4"/>
  <c r="O114" i="8" s="1"/>
  <c r="S38" i="4"/>
  <c r="O40" i="8" s="1"/>
  <c r="AA12" i="4"/>
  <c r="T14" i="8" s="1"/>
  <c r="W395" i="4"/>
  <c r="Y397" i="8" s="1"/>
  <c r="W389" i="4"/>
  <c r="Y391" i="8" s="1"/>
  <c r="AA355" i="4"/>
  <c r="T357" i="8" s="1"/>
  <c r="W393" i="4"/>
  <c r="Y395" i="8" s="1"/>
  <c r="Z355" i="4"/>
  <c r="P357" i="8" s="1"/>
  <c r="X38" i="4"/>
  <c r="V40" i="8" s="1"/>
  <c r="AB42" i="4"/>
  <c r="R44" i="8" s="1"/>
  <c r="Y481" i="4"/>
  <c r="W483" i="8" s="1"/>
  <c r="V355" i="4"/>
  <c r="X357" i="8" s="1"/>
  <c r="R370" i="4"/>
  <c r="U372" i="8" s="1"/>
  <c r="S216" i="4"/>
  <c r="O218" i="8" s="1"/>
  <c r="AB389" i="4"/>
  <c r="R391" i="8" s="1"/>
  <c r="X435" i="4"/>
  <c r="V437" i="8" s="1"/>
  <c r="Y423" i="4"/>
  <c r="W425" i="8" s="1"/>
  <c r="AB191" i="4"/>
  <c r="R193" i="8" s="1"/>
  <c r="R227" i="4"/>
  <c r="U229" i="8" s="1"/>
  <c r="W255" i="4"/>
  <c r="Y257" i="8" s="1"/>
  <c r="R284" i="4"/>
  <c r="U286" i="8" s="1"/>
  <c r="W270" i="4"/>
  <c r="Y272" i="8" s="1"/>
  <c r="R190" i="4"/>
  <c r="U192" i="8" s="1"/>
  <c r="S170" i="4"/>
  <c r="O172" i="8" s="1"/>
  <c r="Y112" i="4"/>
  <c r="W114" i="8" s="1"/>
  <c r="R42" i="4"/>
  <c r="U44" i="8" s="1"/>
  <c r="AA30" i="4"/>
  <c r="T32" i="8" s="1"/>
  <c r="W18" i="4"/>
  <c r="Y20" i="8" s="1"/>
  <c r="S12" i="4"/>
  <c r="O14" i="8" s="1"/>
  <c r="S8" i="4"/>
  <c r="O10" i="8" s="1"/>
  <c r="AB12" i="4"/>
  <c r="R14" i="8" s="1"/>
  <c r="Y393" i="4"/>
  <c r="W395" i="8" s="1"/>
  <c r="Y389" i="4"/>
  <c r="W391" i="8" s="1"/>
  <c r="AB355" i="4"/>
  <c r="R357" i="8" s="1"/>
  <c r="AA347" i="4"/>
  <c r="T349" i="8" s="1"/>
  <c r="Z347" i="4"/>
  <c r="P349" i="8" s="1"/>
  <c r="Y32" i="4"/>
  <c r="W34" i="8" s="1"/>
  <c r="X30" i="4"/>
  <c r="V32" i="8" s="1"/>
  <c r="T170" i="4"/>
  <c r="S172" i="8" s="1"/>
  <c r="W355" i="4"/>
  <c r="Y357" i="8" s="1"/>
  <c r="AB370" i="4"/>
  <c r="R372" i="8" s="1"/>
  <c r="S257" i="4"/>
  <c r="O259" i="8" s="1"/>
  <c r="U399" i="4"/>
  <c r="Q401" i="8" s="1"/>
  <c r="V284" i="4"/>
  <c r="X286" i="8" s="1"/>
  <c r="U42" i="4"/>
  <c r="Q44" i="8" s="1"/>
  <c r="Y30" i="4"/>
  <c r="W32" i="8" s="1"/>
  <c r="T18" i="4"/>
  <c r="S20" i="8" s="1"/>
  <c r="V12" i="4"/>
  <c r="X14" i="8" s="1"/>
  <c r="X399" i="4"/>
  <c r="V401" i="8" s="1"/>
  <c r="AA393" i="4"/>
  <c r="T395" i="8" s="1"/>
  <c r="AB382" i="4"/>
  <c r="R384" i="8" s="1"/>
  <c r="Y355" i="4"/>
  <c r="W357" i="8" s="1"/>
  <c r="S281" i="4"/>
  <c r="O283" i="8" s="1"/>
  <c r="T281" i="4"/>
  <c r="S283" i="8" s="1"/>
  <c r="AB399" i="4"/>
  <c r="R401" i="8" s="1"/>
  <c r="AA27" i="4"/>
  <c r="T29" i="8" s="1"/>
  <c r="X395" i="4"/>
  <c r="V397" i="8" s="1"/>
  <c r="S393" i="4"/>
  <c r="O395" i="8" s="1"/>
  <c r="R319" i="4"/>
  <c r="U321" i="8" s="1"/>
  <c r="W17" i="4"/>
  <c r="Y19" i="8" s="1"/>
  <c r="AB83" i="4"/>
  <c r="R85" i="8" s="1"/>
  <c r="V51" i="4"/>
  <c r="X53" i="8" s="1"/>
  <c r="Y161" i="4"/>
  <c r="W163" i="8" s="1"/>
  <c r="R356" i="4"/>
  <c r="U358" i="8" s="1"/>
  <c r="W29" i="4"/>
  <c r="Y31" i="8" s="1"/>
  <c r="U83" i="4"/>
  <c r="Q85" i="8" s="1"/>
  <c r="T17" i="4"/>
  <c r="S19" i="8" s="1"/>
  <c r="R257" i="4"/>
  <c r="U259" i="8" s="1"/>
  <c r="AB227" i="4"/>
  <c r="R229" i="8" s="1"/>
  <c r="V255" i="4"/>
  <c r="X257" i="8" s="1"/>
  <c r="X319" i="4"/>
  <c r="V321" i="8" s="1"/>
  <c r="Z399" i="4"/>
  <c r="P401" i="8" s="1"/>
  <c r="AA481" i="4"/>
  <c r="T483" i="8" s="1"/>
  <c r="R422" i="4"/>
  <c r="U424" i="8" s="1"/>
  <c r="W356" i="4"/>
  <c r="Y358" i="8" s="1"/>
  <c r="U29" i="4"/>
  <c r="Q31" i="8" s="1"/>
  <c r="U255" i="4"/>
  <c r="Q257" i="8" s="1"/>
  <c r="AA83" i="4"/>
  <c r="T85" i="8" s="1"/>
  <c r="Y17" i="4"/>
  <c r="W19" i="8" s="1"/>
  <c r="W161" i="4"/>
  <c r="Y163" i="8" s="1"/>
  <c r="AB59" i="4"/>
  <c r="R61" i="8" s="1"/>
  <c r="U71" i="4"/>
  <c r="Q73" i="8" s="1"/>
  <c r="W422" i="4"/>
  <c r="Y424" i="8" s="1"/>
  <c r="X161" i="4"/>
  <c r="V163" i="8" s="1"/>
  <c r="Z29" i="4"/>
  <c r="P31" i="8" s="1"/>
  <c r="Y257" i="4"/>
  <c r="W259" i="8" s="1"/>
  <c r="S227" i="4"/>
  <c r="O229" i="8" s="1"/>
  <c r="T201" i="4"/>
  <c r="S203" i="8" s="1"/>
  <c r="T393" i="4"/>
  <c r="S395" i="8" s="1"/>
  <c r="V17" i="4"/>
  <c r="X19" i="8" s="1"/>
  <c r="S83" i="4"/>
  <c r="O85" i="8" s="1"/>
  <c r="V191" i="4"/>
  <c r="X193" i="8" s="1"/>
  <c r="AB17" i="4"/>
  <c r="R19" i="8" s="1"/>
  <c r="X257" i="4"/>
  <c r="V259" i="8" s="1"/>
  <c r="Z231" i="4"/>
  <c r="P233" i="8" s="1"/>
  <c r="S201" i="4"/>
  <c r="O203" i="8" s="1"/>
  <c r="Y71" i="4"/>
  <c r="W73" i="8" s="1"/>
  <c r="S27" i="4"/>
  <c r="O29" i="8" s="1"/>
  <c r="Z39" i="4"/>
  <c r="P41" i="8" s="1"/>
  <c r="AB257" i="4"/>
  <c r="R259" i="8" s="1"/>
  <c r="AA71" i="4"/>
  <c r="T73" i="8" s="1"/>
  <c r="W191" i="4"/>
  <c r="Y193" i="8" s="1"/>
  <c r="AA59" i="4"/>
  <c r="T61" i="8" s="1"/>
  <c r="AB422" i="4"/>
  <c r="R424" i="8" s="1"/>
  <c r="V59" i="4"/>
  <c r="X61" i="8" s="1"/>
  <c r="W257" i="4"/>
  <c r="Y259" i="8" s="1"/>
  <c r="R161" i="4"/>
  <c r="U163" i="8" s="1"/>
  <c r="U308" i="4"/>
  <c r="Q310" i="8" s="1"/>
  <c r="X231" i="4"/>
  <c r="V233" i="8" s="1"/>
  <c r="Z201" i="4"/>
  <c r="P203" i="8" s="1"/>
  <c r="R27" i="4"/>
  <c r="U29" i="8" s="1"/>
  <c r="R39" i="4"/>
  <c r="U41" i="8" s="1"/>
  <c r="Z27" i="4"/>
  <c r="P29" i="8" s="1"/>
  <c r="X281" i="4"/>
  <c r="V283" i="8" s="1"/>
  <c r="AA395" i="4"/>
  <c r="T397" i="8" s="1"/>
  <c r="Z382" i="4"/>
  <c r="P384" i="8" s="1"/>
  <c r="R83" i="4"/>
  <c r="U85" i="8" s="1"/>
  <c r="S422" i="4"/>
  <c r="O424" i="8" s="1"/>
  <c r="AA227" i="4"/>
  <c r="T229" i="8" s="1"/>
  <c r="T161" i="4"/>
  <c r="S163" i="8" s="1"/>
  <c r="W281" i="4"/>
  <c r="Y283" i="8" s="1"/>
  <c r="Y29" i="4"/>
  <c r="W31" i="8" s="1"/>
  <c r="U161" i="4"/>
  <c r="Q163" i="8" s="1"/>
  <c r="R201" i="4"/>
  <c r="U203" i="8" s="1"/>
  <c r="T356" i="4"/>
  <c r="S358" i="8" s="1"/>
  <c r="V257" i="4"/>
  <c r="X259" i="8" s="1"/>
  <c r="S161" i="4"/>
  <c r="O163" i="8" s="1"/>
  <c r="R308" i="4"/>
  <c r="U310" i="8" s="1"/>
  <c r="AB255" i="4"/>
  <c r="R257" i="8" s="1"/>
  <c r="V231" i="4"/>
  <c r="X233" i="8" s="1"/>
  <c r="Y201" i="4"/>
  <c r="W203" i="8" s="1"/>
  <c r="Y27" i="4"/>
  <c r="W29" i="8" s="1"/>
  <c r="V39" i="4"/>
  <c r="X41" i="8" s="1"/>
  <c r="U423" i="4"/>
  <c r="Q425" i="8" s="1"/>
  <c r="R231" i="4"/>
  <c r="U233" i="8" s="1"/>
  <c r="Z71" i="4"/>
  <c r="P73" i="8" s="1"/>
  <c r="AA231" i="4"/>
  <c r="T233" i="8" s="1"/>
  <c r="S59" i="4"/>
  <c r="O61" i="8" s="1"/>
  <c r="Z255" i="4"/>
  <c r="P257" i="8" s="1"/>
  <c r="R17" i="4"/>
  <c r="U19" i="8" s="1"/>
  <c r="V83" i="4"/>
  <c r="X85" i="8" s="1"/>
  <c r="V356" i="4"/>
  <c r="X358" i="8" s="1"/>
  <c r="Z308" i="4"/>
  <c r="P310" i="8" s="1"/>
  <c r="T255" i="4"/>
  <c r="S257" i="8" s="1"/>
  <c r="Y231" i="4"/>
  <c r="W233" i="8" s="1"/>
  <c r="W201" i="4"/>
  <c r="Y203" i="8" s="1"/>
  <c r="AA29" i="4"/>
  <c r="T31" i="8" s="1"/>
  <c r="X27" i="4"/>
  <c r="V29" i="8" s="1"/>
  <c r="Y51" i="4"/>
  <c r="W53" i="8" s="1"/>
  <c r="AB481" i="4"/>
  <c r="R483" i="8" s="1"/>
  <c r="R59" i="4"/>
  <c r="U61" i="8" s="1"/>
  <c r="X227" i="4"/>
  <c r="V229" i="8" s="1"/>
  <c r="Z161" i="4"/>
  <c r="P163" i="8" s="1"/>
  <c r="X29" i="4"/>
  <c r="V31" i="8" s="1"/>
  <c r="T83" i="4"/>
  <c r="S85" i="8" s="1"/>
  <c r="Z356" i="4"/>
  <c r="P358" i="8" s="1"/>
  <c r="Z17" i="4"/>
  <c r="P19" i="8" s="1"/>
  <c r="V71" i="4"/>
  <c r="X73" i="8" s="1"/>
  <c r="Y281" i="4"/>
  <c r="W283" i="8" s="1"/>
  <c r="Y227" i="4"/>
  <c r="W229" i="8" s="1"/>
  <c r="AA191" i="4"/>
  <c r="T193" i="8" s="1"/>
  <c r="Y308" i="4"/>
  <c r="W310" i="8" s="1"/>
  <c r="R255" i="4"/>
  <c r="U257" i="8" s="1"/>
  <c r="W231" i="4"/>
  <c r="Y233" i="8" s="1"/>
  <c r="U201" i="4"/>
  <c r="Q203" i="8" s="1"/>
  <c r="U17" i="4"/>
  <c r="Q19" i="8" s="1"/>
  <c r="W27" i="4"/>
  <c r="Y29" i="8" s="1"/>
  <c r="R71" i="4"/>
  <c r="U73" i="8" s="1"/>
  <c r="U393" i="4"/>
  <c r="Q395" i="8" s="1"/>
  <c r="Z83" i="4"/>
  <c r="P85" i="8" s="1"/>
  <c r="X356" i="4"/>
  <c r="V358" i="8" s="1"/>
  <c r="X17" i="4"/>
  <c r="V19" i="8" s="1"/>
  <c r="Y191" i="4"/>
  <c r="W193" i="8" s="1"/>
  <c r="T71" i="4"/>
  <c r="S73" i="8" s="1"/>
  <c r="U422" i="4"/>
  <c r="Q424" i="8" s="1"/>
  <c r="V161" i="4"/>
  <c r="X163" i="8" s="1"/>
  <c r="AB281" i="4"/>
  <c r="R283" i="8" s="1"/>
  <c r="W227" i="4"/>
  <c r="Y229" i="8" s="1"/>
  <c r="S191" i="4"/>
  <c r="O193" i="8" s="1"/>
  <c r="X308" i="4"/>
  <c r="V310" i="8" s="1"/>
  <c r="AA255" i="4"/>
  <c r="T257" i="8" s="1"/>
  <c r="U231" i="4"/>
  <c r="Q233" i="8" s="1"/>
  <c r="X201" i="4"/>
  <c r="V203" i="8" s="1"/>
  <c r="Y422" i="4"/>
  <c r="W424" i="8" s="1"/>
  <c r="U27" i="4"/>
  <c r="Q29" i="8" s="1"/>
  <c r="W481" i="4"/>
  <c r="Y483" i="8" s="1"/>
  <c r="R382" i="4"/>
  <c r="U384" i="8" s="1"/>
  <c r="AB29" i="4"/>
  <c r="R31" i="8" s="1"/>
  <c r="S71" i="4"/>
  <c r="O73" i="8" s="1"/>
  <c r="AB161" i="4"/>
  <c r="R163" i="8" s="1"/>
  <c r="V422" i="4"/>
  <c r="X424" i="8" s="1"/>
  <c r="U59" i="4"/>
  <c r="Q61" i="8" s="1"/>
  <c r="U281" i="4"/>
  <c r="Q283" i="8" s="1"/>
  <c r="T257" i="4"/>
  <c r="S259" i="8" s="1"/>
  <c r="V227" i="4"/>
  <c r="X229" i="8" s="1"/>
  <c r="T191" i="4"/>
  <c r="S193" i="8" s="1"/>
  <c r="W308" i="4"/>
  <c r="Y310" i="8" s="1"/>
  <c r="S255" i="4"/>
  <c r="O257" i="8" s="1"/>
  <c r="AB231" i="4"/>
  <c r="R233" i="8" s="1"/>
  <c r="AB201" i="4"/>
  <c r="R203" i="8" s="1"/>
  <c r="V27" i="4"/>
  <c r="X29" i="8" s="1"/>
  <c r="X481" i="4"/>
  <c r="V483" i="8" s="1"/>
  <c r="T422" i="4"/>
  <c r="S424" i="8" s="1"/>
  <c r="T59" i="4"/>
  <c r="S61" i="8" s="1"/>
  <c r="Z281" i="4"/>
  <c r="P283" i="8" s="1"/>
  <c r="AA281" i="4"/>
  <c r="T283" i="8" s="1"/>
  <c r="U257" i="4"/>
  <c r="Q259" i="8" s="1"/>
  <c r="Z227" i="4"/>
  <c r="P229" i="8" s="1"/>
  <c r="Z191" i="4"/>
  <c r="P193" i="8" s="1"/>
  <c r="T308" i="4"/>
  <c r="S310" i="8" s="1"/>
  <c r="Y255" i="4"/>
  <c r="W257" i="8" s="1"/>
  <c r="T231" i="4"/>
  <c r="S233" i="8" s="1"/>
  <c r="AB356" i="4"/>
  <c r="R358" i="8" s="1"/>
  <c r="AB27" i="4"/>
  <c r="R29" i="8" s="1"/>
  <c r="Z422" i="4"/>
  <c r="P424" i="8" s="1"/>
  <c r="W256" i="4"/>
  <c r="Y258" i="8" s="1"/>
  <c r="Y356" i="4"/>
  <c r="W358" i="8" s="1"/>
  <c r="U296" i="4"/>
  <c r="Q298" i="8" s="1"/>
  <c r="AB130" i="4"/>
  <c r="R132" i="8" s="1"/>
  <c r="S501" i="4"/>
  <c r="O503" i="8" s="1"/>
  <c r="Z501" i="4"/>
  <c r="P503" i="8" s="1"/>
  <c r="X346" i="4"/>
  <c r="V348" i="8" s="1"/>
  <c r="X317" i="4"/>
  <c r="V319" i="8" s="1"/>
  <c r="R294" i="4"/>
  <c r="U296" i="8" s="1"/>
  <c r="AB52" i="4"/>
  <c r="R54" i="8" s="1"/>
  <c r="S353" i="4"/>
  <c r="O355" i="8" s="1"/>
  <c r="S176" i="4"/>
  <c r="O178" i="8" s="1"/>
  <c r="AA303" i="4"/>
  <c r="T305" i="8" s="1"/>
  <c r="U124" i="4"/>
  <c r="Q126" i="8" s="1"/>
  <c r="Z396" i="4"/>
  <c r="P398" i="8" s="1"/>
  <c r="AA356" i="4"/>
  <c r="T358" i="8" s="1"/>
  <c r="T459" i="4"/>
  <c r="S461" i="8" s="1"/>
  <c r="AB436" i="4"/>
  <c r="R438" i="8" s="1"/>
  <c r="V200" i="4"/>
  <c r="X202" i="8" s="1"/>
  <c r="T404" i="4"/>
  <c r="S406" i="8" s="1"/>
  <c r="S280" i="4"/>
  <c r="O282" i="8" s="1"/>
  <c r="T488" i="4"/>
  <c r="S490" i="8" s="1"/>
  <c r="Z371" i="4"/>
  <c r="P373" i="8" s="1"/>
  <c r="U235" i="4"/>
  <c r="Q237" i="8" s="1"/>
  <c r="V145" i="4"/>
  <c r="X147" i="8" s="1"/>
  <c r="W217" i="4"/>
  <c r="Y219" i="8" s="1"/>
  <c r="S396" i="4"/>
  <c r="O398" i="8" s="1"/>
  <c r="Z277" i="4"/>
  <c r="P279" i="8" s="1"/>
  <c r="V503" i="4"/>
  <c r="X505" i="8" s="1"/>
  <c r="Y386" i="4"/>
  <c r="W388" i="8" s="1"/>
  <c r="Y100" i="4"/>
  <c r="W102" i="8" s="1"/>
  <c r="AB486" i="4"/>
  <c r="R488" i="8" s="1"/>
  <c r="AA82" i="4"/>
  <c r="T84" i="8" s="1"/>
  <c r="Y163" i="4"/>
  <c r="W165" i="8" s="1"/>
  <c r="AA317" i="4"/>
  <c r="T319" i="8" s="1"/>
  <c r="V317" i="4"/>
  <c r="X319" i="8" s="1"/>
  <c r="W317" i="4"/>
  <c r="Y319" i="8" s="1"/>
  <c r="U317" i="4"/>
  <c r="Q319" i="8" s="1"/>
  <c r="S317" i="4"/>
  <c r="O319" i="8" s="1"/>
  <c r="Z317" i="4"/>
  <c r="P319" i="8" s="1"/>
  <c r="Y492" i="4"/>
  <c r="W494" i="8" s="1"/>
  <c r="T421" i="4"/>
  <c r="S423" i="8" s="1"/>
  <c r="S480" i="4"/>
  <c r="O482" i="8" s="1"/>
  <c r="X122" i="4"/>
  <c r="V124" i="8" s="1"/>
  <c r="U465" i="4"/>
  <c r="Q467" i="8" s="1"/>
  <c r="Z224" i="4"/>
  <c r="P226" i="8" s="1"/>
  <c r="AB431" i="4"/>
  <c r="R433" i="8" s="1"/>
  <c r="AA376" i="4"/>
  <c r="T378" i="8" s="1"/>
  <c r="T295" i="4"/>
  <c r="S297" i="8" s="1"/>
  <c r="R503" i="4"/>
  <c r="U505" i="8" s="1"/>
  <c r="AA270" i="4"/>
  <c r="T272" i="8" s="1"/>
  <c r="S240" i="4"/>
  <c r="O242" i="8" s="1"/>
  <c r="W166" i="4"/>
  <c r="Y168" i="8" s="1"/>
  <c r="X246" i="4"/>
  <c r="V248" i="8" s="1"/>
  <c r="R184" i="4"/>
  <c r="U186" i="8" s="1"/>
  <c r="W381" i="4"/>
  <c r="Y383" i="8" s="1"/>
  <c r="T228" i="4"/>
  <c r="S230" i="8" s="1"/>
  <c r="U36" i="4"/>
  <c r="Q38" i="8" s="1"/>
  <c r="W250" i="4"/>
  <c r="Y252" i="8" s="1"/>
  <c r="AB116" i="4"/>
  <c r="R118" i="8" s="1"/>
  <c r="AB81" i="4"/>
  <c r="R83" i="8" s="1"/>
  <c r="AB494" i="4"/>
  <c r="R496" i="8" s="1"/>
  <c r="T341" i="4"/>
  <c r="S343" i="8" s="1"/>
  <c r="X460" i="4"/>
  <c r="V462" i="8" s="1"/>
  <c r="S299" i="4"/>
  <c r="O301" i="8" s="1"/>
  <c r="W286" i="4"/>
  <c r="Y288" i="8" s="1"/>
  <c r="T411" i="4"/>
  <c r="S413" i="8" s="1"/>
  <c r="V354" i="4"/>
  <c r="X356" i="8" s="1"/>
  <c r="S245" i="4"/>
  <c r="O247" i="8" s="1"/>
  <c r="Z245" i="4"/>
  <c r="P247" i="8" s="1"/>
  <c r="AA245" i="4"/>
  <c r="T247" i="8" s="1"/>
  <c r="V245" i="4"/>
  <c r="X247" i="8" s="1"/>
  <c r="W245" i="4"/>
  <c r="Y247" i="8" s="1"/>
  <c r="T245" i="4"/>
  <c r="S247" i="8" s="1"/>
  <c r="X245" i="4"/>
  <c r="V247" i="8" s="1"/>
  <c r="U293" i="4"/>
  <c r="Q295" i="8" s="1"/>
  <c r="R293" i="4"/>
  <c r="U295" i="8" s="1"/>
  <c r="W293" i="4"/>
  <c r="Y295" i="8" s="1"/>
  <c r="Y293" i="4"/>
  <c r="W295" i="8" s="1"/>
  <c r="AA293" i="4"/>
  <c r="T295" i="8" s="1"/>
  <c r="S293" i="4"/>
  <c r="O295" i="8" s="1"/>
  <c r="T293" i="4"/>
  <c r="S295" i="8" s="1"/>
  <c r="V293" i="4"/>
  <c r="X295" i="8" s="1"/>
  <c r="AA237" i="4"/>
  <c r="T239" i="8" s="1"/>
  <c r="U237" i="4"/>
  <c r="Q239" i="8" s="1"/>
  <c r="W237" i="4"/>
  <c r="Y239" i="8" s="1"/>
  <c r="T237" i="4"/>
  <c r="S239" i="8" s="1"/>
  <c r="AB237" i="4"/>
  <c r="R239" i="8" s="1"/>
  <c r="V237" i="4"/>
  <c r="X239" i="8" s="1"/>
  <c r="X237" i="4"/>
  <c r="V239" i="8" s="1"/>
  <c r="Y237" i="4"/>
  <c r="W239" i="8" s="1"/>
  <c r="R237" i="4"/>
  <c r="U239" i="8" s="1"/>
  <c r="Z237" i="4"/>
  <c r="P239" i="8" s="1"/>
  <c r="U126" i="4"/>
  <c r="Q128" i="8" s="1"/>
  <c r="AA126" i="4"/>
  <c r="T128" i="8" s="1"/>
  <c r="Z126" i="4"/>
  <c r="P128" i="8" s="1"/>
  <c r="V126" i="4"/>
  <c r="X128" i="8" s="1"/>
  <c r="X204" i="4"/>
  <c r="V206" i="8" s="1"/>
  <c r="U204" i="4"/>
  <c r="Q206" i="8" s="1"/>
  <c r="W204" i="4"/>
  <c r="Y206" i="8" s="1"/>
  <c r="T47" i="4"/>
  <c r="S49" i="8" s="1"/>
  <c r="U47" i="4"/>
  <c r="Q49" i="8" s="1"/>
  <c r="AA47" i="4"/>
  <c r="T49" i="8" s="1"/>
  <c r="Y47" i="4"/>
  <c r="W49" i="8" s="1"/>
  <c r="W47" i="4"/>
  <c r="Y49" i="8" s="1"/>
  <c r="AB47" i="4"/>
  <c r="R49" i="8" s="1"/>
  <c r="R47" i="4"/>
  <c r="U49" i="8" s="1"/>
  <c r="V47" i="4"/>
  <c r="X49" i="8" s="1"/>
  <c r="S47" i="4"/>
  <c r="O49" i="8" s="1"/>
  <c r="S197" i="4"/>
  <c r="O199" i="8" s="1"/>
  <c r="Y197" i="4"/>
  <c r="W199" i="8" s="1"/>
  <c r="U197" i="4"/>
  <c r="Q199" i="8" s="1"/>
  <c r="T197" i="4"/>
  <c r="S199" i="8" s="1"/>
  <c r="V197" i="4"/>
  <c r="X199" i="8" s="1"/>
  <c r="W197" i="4"/>
  <c r="Y199" i="8" s="1"/>
  <c r="R197" i="4"/>
  <c r="U199" i="8" s="1"/>
  <c r="AA197" i="4"/>
  <c r="T199" i="8" s="1"/>
  <c r="Z197" i="4"/>
  <c r="P199" i="8" s="1"/>
  <c r="AB197" i="4"/>
  <c r="R199" i="8" s="1"/>
  <c r="Y57" i="4"/>
  <c r="W59" i="8" s="1"/>
  <c r="R57" i="4"/>
  <c r="U59" i="8" s="1"/>
  <c r="Z57" i="4"/>
  <c r="P59" i="8" s="1"/>
  <c r="T57" i="4"/>
  <c r="S59" i="8" s="1"/>
  <c r="AB57" i="4"/>
  <c r="R59" i="8" s="1"/>
  <c r="AA57" i="4"/>
  <c r="T59" i="8" s="1"/>
  <c r="V57" i="4"/>
  <c r="X59" i="8" s="1"/>
  <c r="S57" i="4"/>
  <c r="O59" i="8" s="1"/>
  <c r="U57" i="4"/>
  <c r="Q59" i="8" s="1"/>
  <c r="W57" i="4"/>
  <c r="Y59" i="8" s="1"/>
  <c r="X9" i="4"/>
  <c r="V11" i="8" s="1"/>
  <c r="Y9" i="4"/>
  <c r="W11" i="8" s="1"/>
  <c r="R9" i="4"/>
  <c r="U11" i="8" s="1"/>
  <c r="Z9" i="4"/>
  <c r="P11" i="8" s="1"/>
  <c r="T9" i="4"/>
  <c r="S11" i="8" s="1"/>
  <c r="AB9" i="4"/>
  <c r="R11" i="8" s="1"/>
  <c r="S9" i="4"/>
  <c r="O11" i="8" s="1"/>
  <c r="U9" i="4"/>
  <c r="Q11" i="8" s="1"/>
  <c r="V9" i="4"/>
  <c r="X11" i="8" s="1"/>
  <c r="AA9" i="4"/>
  <c r="T11" i="8" s="1"/>
  <c r="W403" i="4"/>
  <c r="Y405" i="8" s="1"/>
  <c r="AA403" i="4"/>
  <c r="T405" i="8" s="1"/>
  <c r="U403" i="4"/>
  <c r="Q405" i="8" s="1"/>
  <c r="R403" i="4"/>
  <c r="U405" i="8" s="1"/>
  <c r="AB403" i="4"/>
  <c r="R405" i="8" s="1"/>
  <c r="V403" i="4"/>
  <c r="X405" i="8" s="1"/>
  <c r="X403" i="4"/>
  <c r="V405" i="8" s="1"/>
  <c r="Y403" i="4"/>
  <c r="W405" i="8" s="1"/>
  <c r="T337" i="4"/>
  <c r="S339" i="8" s="1"/>
  <c r="W337" i="4"/>
  <c r="Y339" i="8" s="1"/>
  <c r="V337" i="4"/>
  <c r="X339" i="8" s="1"/>
  <c r="Y337" i="4"/>
  <c r="W339" i="8" s="1"/>
  <c r="S337" i="4"/>
  <c r="O339" i="8" s="1"/>
  <c r="X337" i="4"/>
  <c r="V339" i="8" s="1"/>
  <c r="Z337" i="4"/>
  <c r="P339" i="8" s="1"/>
  <c r="U337" i="4"/>
  <c r="Q339" i="8" s="1"/>
  <c r="AA337" i="4"/>
  <c r="T339" i="8" s="1"/>
  <c r="Y225" i="4"/>
  <c r="W227" i="8" s="1"/>
  <c r="Z225" i="4"/>
  <c r="P227" i="8" s="1"/>
  <c r="AA225" i="4"/>
  <c r="T227" i="8" s="1"/>
  <c r="R225" i="4"/>
  <c r="U227" i="8" s="1"/>
  <c r="S225" i="4"/>
  <c r="O227" i="8" s="1"/>
  <c r="T225" i="4"/>
  <c r="S227" i="8" s="1"/>
  <c r="AB225" i="4"/>
  <c r="R227" i="8" s="1"/>
  <c r="W225" i="4"/>
  <c r="Y227" i="8" s="1"/>
  <c r="U225" i="4"/>
  <c r="Q227" i="8" s="1"/>
  <c r="V225" i="4"/>
  <c r="X227" i="8" s="1"/>
  <c r="X225" i="4"/>
  <c r="V227" i="8" s="1"/>
  <c r="R440" i="4"/>
  <c r="U442" i="8" s="1"/>
  <c r="Y440" i="4"/>
  <c r="W442" i="8" s="1"/>
  <c r="X440" i="4"/>
  <c r="V442" i="8" s="1"/>
  <c r="AA440" i="4"/>
  <c r="T442" i="8" s="1"/>
  <c r="AB440" i="4"/>
  <c r="R442" i="8" s="1"/>
  <c r="U440" i="4"/>
  <c r="Q442" i="8" s="1"/>
  <c r="V440" i="4"/>
  <c r="X442" i="8" s="1"/>
  <c r="S440" i="4"/>
  <c r="O442" i="8" s="1"/>
  <c r="T440" i="4"/>
  <c r="S442" i="8" s="1"/>
  <c r="AA282" i="4"/>
  <c r="T284" i="8" s="1"/>
  <c r="R282" i="4"/>
  <c r="U284" i="8" s="1"/>
  <c r="R149" i="4"/>
  <c r="U151" i="8" s="1"/>
  <c r="U149" i="4"/>
  <c r="Q151" i="8" s="1"/>
  <c r="AB149" i="4"/>
  <c r="R151" i="8" s="1"/>
  <c r="Z149" i="4"/>
  <c r="P151" i="8" s="1"/>
  <c r="S149" i="4"/>
  <c r="O151" i="8" s="1"/>
  <c r="T149" i="4"/>
  <c r="S151" i="8" s="1"/>
  <c r="W149" i="4"/>
  <c r="Y151" i="8" s="1"/>
  <c r="X149" i="4"/>
  <c r="V151" i="8" s="1"/>
  <c r="V149" i="4"/>
  <c r="X151" i="8" s="1"/>
  <c r="AA149" i="4"/>
  <c r="T151" i="8" s="1"/>
  <c r="X108" i="4"/>
  <c r="V110" i="8" s="1"/>
  <c r="W108" i="4"/>
  <c r="Y110" i="8" s="1"/>
  <c r="V108" i="4"/>
  <c r="X110" i="8" s="1"/>
  <c r="AB108" i="4"/>
  <c r="R110" i="8" s="1"/>
  <c r="Y108" i="4"/>
  <c r="W110" i="8" s="1"/>
  <c r="Z108" i="4"/>
  <c r="P110" i="8" s="1"/>
  <c r="S159" i="4"/>
  <c r="O161" i="8" s="1"/>
  <c r="W159" i="4"/>
  <c r="Y161" i="8" s="1"/>
  <c r="Z159" i="4"/>
  <c r="P161" i="8" s="1"/>
  <c r="AB159" i="4"/>
  <c r="R161" i="8" s="1"/>
  <c r="AA159" i="4"/>
  <c r="T161" i="8" s="1"/>
  <c r="T159" i="4"/>
  <c r="S161" i="8" s="1"/>
  <c r="R159" i="4"/>
  <c r="U161" i="8" s="1"/>
  <c r="V159" i="4"/>
  <c r="X161" i="8" s="1"/>
  <c r="X159" i="4"/>
  <c r="V161" i="8" s="1"/>
  <c r="X479" i="4"/>
  <c r="V481" i="8" s="1"/>
  <c r="Y479" i="4"/>
  <c r="W481" i="8" s="1"/>
  <c r="R479" i="4"/>
  <c r="U481" i="8" s="1"/>
  <c r="AA479" i="4"/>
  <c r="T481" i="8" s="1"/>
  <c r="T479" i="4"/>
  <c r="S481" i="8" s="1"/>
  <c r="AB479" i="4"/>
  <c r="R481" i="8" s="1"/>
  <c r="U479" i="4"/>
  <c r="Q481" i="8" s="1"/>
  <c r="V479" i="4"/>
  <c r="X481" i="8" s="1"/>
  <c r="W479" i="4"/>
  <c r="Y481" i="8" s="1"/>
  <c r="Z479" i="4"/>
  <c r="P481" i="8" s="1"/>
  <c r="AA155" i="4"/>
  <c r="T157" i="8" s="1"/>
  <c r="X155" i="4"/>
  <c r="V157" i="8" s="1"/>
  <c r="U155" i="4"/>
  <c r="Q157" i="8" s="1"/>
  <c r="S155" i="4"/>
  <c r="O157" i="8" s="1"/>
  <c r="T155" i="4"/>
  <c r="S157" i="8" s="1"/>
  <c r="W155" i="4"/>
  <c r="Y157" i="8" s="1"/>
  <c r="Y155" i="4"/>
  <c r="W157" i="8" s="1"/>
  <c r="Z155" i="4"/>
  <c r="P157" i="8" s="1"/>
  <c r="T24" i="4"/>
  <c r="S26" i="8" s="1"/>
  <c r="Z24" i="4"/>
  <c r="P26" i="8" s="1"/>
  <c r="AB24" i="4"/>
  <c r="R26" i="8" s="1"/>
  <c r="V24" i="4"/>
  <c r="X26" i="8" s="1"/>
  <c r="Y24" i="4"/>
  <c r="W26" i="8" s="1"/>
  <c r="X24" i="4"/>
  <c r="V26" i="8" s="1"/>
  <c r="AA24" i="4"/>
  <c r="T26" i="8" s="1"/>
  <c r="S208" i="4"/>
  <c r="O210" i="8" s="1"/>
  <c r="T208" i="4"/>
  <c r="S210" i="8" s="1"/>
  <c r="AA208" i="4"/>
  <c r="T210" i="8" s="1"/>
  <c r="S90" i="4"/>
  <c r="O92" i="8" s="1"/>
  <c r="R90" i="4"/>
  <c r="U92" i="8" s="1"/>
  <c r="AA90" i="4"/>
  <c r="T92" i="8" s="1"/>
  <c r="Z118" i="4"/>
  <c r="P120" i="8" s="1"/>
  <c r="Y118" i="4"/>
  <c r="W120" i="8" s="1"/>
  <c r="U480" i="4"/>
  <c r="Q482" i="8" s="1"/>
  <c r="R286" i="4"/>
  <c r="U288" i="8" s="1"/>
  <c r="U270" i="4"/>
  <c r="Q272" i="8" s="1"/>
  <c r="AB224" i="4"/>
  <c r="R226" i="8" s="1"/>
  <c r="W208" i="4"/>
  <c r="Y210" i="8" s="1"/>
  <c r="V204" i="4"/>
  <c r="X206" i="8" s="1"/>
  <c r="S200" i="4"/>
  <c r="O202" i="8" s="1"/>
  <c r="X184" i="4"/>
  <c r="V186" i="8" s="1"/>
  <c r="V176" i="4"/>
  <c r="X178" i="8" s="1"/>
  <c r="R122" i="4"/>
  <c r="U124" i="8" s="1"/>
  <c r="U116" i="4"/>
  <c r="Q118" i="8" s="1"/>
  <c r="R108" i="4"/>
  <c r="U110" i="8" s="1"/>
  <c r="V54" i="4"/>
  <c r="X56" i="8" s="1"/>
  <c r="U24" i="4"/>
  <c r="Q26" i="8" s="1"/>
  <c r="X90" i="4"/>
  <c r="V92" i="8" s="1"/>
  <c r="AB90" i="4"/>
  <c r="R92" i="8" s="1"/>
  <c r="AA460" i="4"/>
  <c r="T462" i="8" s="1"/>
  <c r="X293" i="4"/>
  <c r="V295" i="8" s="1"/>
  <c r="S479" i="4"/>
  <c r="O481" i="8" s="1"/>
  <c r="V141" i="4"/>
  <c r="X143" i="8" s="1"/>
  <c r="X141" i="4"/>
  <c r="V143" i="8" s="1"/>
  <c r="Y141" i="4"/>
  <c r="W143" i="8" s="1"/>
  <c r="Z141" i="4"/>
  <c r="P143" i="8" s="1"/>
  <c r="T141" i="4"/>
  <c r="S143" i="8" s="1"/>
  <c r="U141" i="4"/>
  <c r="Q143" i="8" s="1"/>
  <c r="W141" i="4"/>
  <c r="Y143" i="8" s="1"/>
  <c r="R141" i="4"/>
  <c r="U143" i="8" s="1"/>
  <c r="S177" i="4"/>
  <c r="O179" i="8" s="1"/>
  <c r="W177" i="4"/>
  <c r="Y179" i="8" s="1"/>
  <c r="Y177" i="4"/>
  <c r="W179" i="8" s="1"/>
  <c r="R177" i="4"/>
  <c r="U179" i="8" s="1"/>
  <c r="AB177" i="4"/>
  <c r="R179" i="8" s="1"/>
  <c r="U177" i="4"/>
  <c r="Q179" i="8" s="1"/>
  <c r="AA177" i="4"/>
  <c r="T179" i="8" s="1"/>
  <c r="V177" i="4"/>
  <c r="X179" i="8" s="1"/>
  <c r="R48" i="4"/>
  <c r="U50" i="8" s="1"/>
  <c r="T48" i="4"/>
  <c r="S50" i="8" s="1"/>
  <c r="Z48" i="4"/>
  <c r="P50" i="8" s="1"/>
  <c r="Y48" i="4"/>
  <c r="W50" i="8" s="1"/>
  <c r="AB48" i="4"/>
  <c r="R50" i="8" s="1"/>
  <c r="X48" i="4"/>
  <c r="V50" i="8" s="1"/>
  <c r="W48" i="4"/>
  <c r="Y50" i="8" s="1"/>
  <c r="Y392" i="4"/>
  <c r="W394" i="8" s="1"/>
  <c r="U392" i="4"/>
  <c r="Q394" i="8" s="1"/>
  <c r="AB392" i="4"/>
  <c r="R394" i="8" s="1"/>
  <c r="R392" i="4"/>
  <c r="U394" i="8" s="1"/>
  <c r="V392" i="4"/>
  <c r="X394" i="8" s="1"/>
  <c r="X392" i="4"/>
  <c r="V394" i="8" s="1"/>
  <c r="S392" i="4"/>
  <c r="O394" i="8" s="1"/>
  <c r="Y107" i="4"/>
  <c r="W109" i="8" s="1"/>
  <c r="R107" i="4"/>
  <c r="U109" i="8" s="1"/>
  <c r="AB107" i="4"/>
  <c r="R109" i="8" s="1"/>
  <c r="U107" i="4"/>
  <c r="Q109" i="8" s="1"/>
  <c r="AA107" i="4"/>
  <c r="T109" i="8" s="1"/>
  <c r="S107" i="4"/>
  <c r="O109" i="8" s="1"/>
  <c r="T107" i="4"/>
  <c r="S109" i="8" s="1"/>
  <c r="X107" i="4"/>
  <c r="V109" i="8" s="1"/>
  <c r="Z107" i="4"/>
  <c r="P109" i="8" s="1"/>
  <c r="V107" i="4"/>
  <c r="X109" i="8" s="1"/>
  <c r="W107" i="4"/>
  <c r="Y109" i="8" s="1"/>
  <c r="X228" i="4"/>
  <c r="V230" i="8" s="1"/>
  <c r="AB228" i="4"/>
  <c r="R230" i="8" s="1"/>
  <c r="R228" i="4"/>
  <c r="U230" i="8" s="1"/>
  <c r="Y305" i="4"/>
  <c r="W307" i="8" s="1"/>
  <c r="T305" i="4"/>
  <c r="S307" i="8" s="1"/>
  <c r="U305" i="4"/>
  <c r="Q307" i="8" s="1"/>
  <c r="Z305" i="4"/>
  <c r="P307" i="8" s="1"/>
  <c r="AA305" i="4"/>
  <c r="T307" i="8" s="1"/>
  <c r="AB305" i="4"/>
  <c r="R307" i="8" s="1"/>
  <c r="X305" i="4"/>
  <c r="V307" i="8" s="1"/>
  <c r="V305" i="4"/>
  <c r="X307" i="8" s="1"/>
  <c r="R305" i="4"/>
  <c r="U307" i="8" s="1"/>
  <c r="T101" i="4"/>
  <c r="S103" i="8" s="1"/>
  <c r="Z101" i="4"/>
  <c r="P103" i="8" s="1"/>
  <c r="W101" i="4"/>
  <c r="Y103" i="8" s="1"/>
  <c r="V101" i="4"/>
  <c r="X103" i="8" s="1"/>
  <c r="U101" i="4"/>
  <c r="Q103" i="8" s="1"/>
  <c r="Y101" i="4"/>
  <c r="W103" i="8" s="1"/>
  <c r="R101" i="4"/>
  <c r="U103" i="8" s="1"/>
  <c r="AB101" i="4"/>
  <c r="R103" i="8" s="1"/>
  <c r="X101" i="4"/>
  <c r="V103" i="8" s="1"/>
  <c r="Z185" i="4"/>
  <c r="P187" i="8" s="1"/>
  <c r="W185" i="4"/>
  <c r="Y187" i="8" s="1"/>
  <c r="S185" i="4"/>
  <c r="O187" i="8" s="1"/>
  <c r="AB185" i="4"/>
  <c r="R187" i="8" s="1"/>
  <c r="V185" i="4"/>
  <c r="X187" i="8" s="1"/>
  <c r="T185" i="4"/>
  <c r="S187" i="8" s="1"/>
  <c r="U185" i="4"/>
  <c r="Q187" i="8" s="1"/>
  <c r="X185" i="4"/>
  <c r="V187" i="8" s="1"/>
  <c r="R185" i="4"/>
  <c r="U187" i="8" s="1"/>
  <c r="AA185" i="4"/>
  <c r="T187" i="8" s="1"/>
  <c r="Y120" i="4"/>
  <c r="W122" i="8" s="1"/>
  <c r="Z120" i="4"/>
  <c r="P122" i="8" s="1"/>
  <c r="T120" i="4"/>
  <c r="S122" i="8" s="1"/>
  <c r="S120" i="4"/>
  <c r="O122" i="8" s="1"/>
  <c r="U120" i="4"/>
  <c r="Q122" i="8" s="1"/>
  <c r="V371" i="4"/>
  <c r="X373" i="8" s="1"/>
  <c r="W480" i="4"/>
  <c r="Y482" i="8" s="1"/>
  <c r="R371" i="4"/>
  <c r="U373" i="8" s="1"/>
  <c r="Z296" i="4"/>
  <c r="P298" i="8" s="1"/>
  <c r="S228" i="4"/>
  <c r="O230" i="8" s="1"/>
  <c r="S204" i="4"/>
  <c r="O206" i="8" s="1"/>
  <c r="S24" i="4"/>
  <c r="O26" i="8" s="1"/>
  <c r="AB200" i="4"/>
  <c r="R202" i="8" s="1"/>
  <c r="X200" i="4"/>
  <c r="V202" i="8" s="1"/>
  <c r="Z200" i="4"/>
  <c r="P202" i="8" s="1"/>
  <c r="T200" i="4"/>
  <c r="S202" i="8" s="1"/>
  <c r="Y200" i="4"/>
  <c r="W202" i="8" s="1"/>
  <c r="Y40" i="4"/>
  <c r="W42" i="8" s="1"/>
  <c r="V40" i="4"/>
  <c r="X42" i="8" s="1"/>
  <c r="AA40" i="4"/>
  <c r="T42" i="8" s="1"/>
  <c r="Z40" i="4"/>
  <c r="P42" i="8" s="1"/>
  <c r="X40" i="4"/>
  <c r="V42" i="8" s="1"/>
  <c r="R40" i="4"/>
  <c r="U42" i="8" s="1"/>
  <c r="W378" i="4"/>
  <c r="Y380" i="8" s="1"/>
  <c r="AB378" i="4"/>
  <c r="R380" i="8" s="1"/>
  <c r="Y378" i="4"/>
  <c r="W380" i="8" s="1"/>
  <c r="U378" i="4"/>
  <c r="Q380" i="8" s="1"/>
  <c r="R378" i="4"/>
  <c r="U380" i="8" s="1"/>
  <c r="S130" i="4"/>
  <c r="O132" i="8" s="1"/>
  <c r="V130" i="4"/>
  <c r="X132" i="8" s="1"/>
  <c r="T54" i="4"/>
  <c r="S56" i="8" s="1"/>
  <c r="R54" i="4"/>
  <c r="U56" i="8" s="1"/>
  <c r="X54" i="4"/>
  <c r="V56" i="8" s="1"/>
  <c r="AB54" i="4"/>
  <c r="R56" i="8" s="1"/>
  <c r="U54" i="4"/>
  <c r="Q56" i="8" s="1"/>
  <c r="AB404" i="4"/>
  <c r="R406" i="8" s="1"/>
  <c r="AA404" i="4"/>
  <c r="T406" i="8" s="1"/>
  <c r="R404" i="4"/>
  <c r="U406" i="8" s="1"/>
  <c r="V404" i="4"/>
  <c r="X406" i="8" s="1"/>
  <c r="S404" i="4"/>
  <c r="O406" i="8" s="1"/>
  <c r="W404" i="4"/>
  <c r="Y406" i="8" s="1"/>
  <c r="Z404" i="4"/>
  <c r="P406" i="8" s="1"/>
  <c r="W122" i="4"/>
  <c r="Y124" i="8" s="1"/>
  <c r="AB122" i="4"/>
  <c r="R124" i="8" s="1"/>
  <c r="Z122" i="4"/>
  <c r="P124" i="8" s="1"/>
  <c r="Y122" i="4"/>
  <c r="W124" i="8" s="1"/>
  <c r="U122" i="4"/>
  <c r="Q124" i="8" s="1"/>
  <c r="Z233" i="4"/>
  <c r="P235" i="8" s="1"/>
  <c r="AA233" i="4"/>
  <c r="T235" i="8" s="1"/>
  <c r="S233" i="4"/>
  <c r="O235" i="8" s="1"/>
  <c r="R233" i="4"/>
  <c r="U235" i="8" s="1"/>
  <c r="AB233" i="4"/>
  <c r="R235" i="8" s="1"/>
  <c r="X233" i="4"/>
  <c r="V235" i="8" s="1"/>
  <c r="Y233" i="4"/>
  <c r="W235" i="8" s="1"/>
  <c r="T233" i="4"/>
  <c r="S235" i="8" s="1"/>
  <c r="U233" i="4"/>
  <c r="Q235" i="8" s="1"/>
  <c r="V233" i="4"/>
  <c r="X235" i="8" s="1"/>
  <c r="W398" i="4"/>
  <c r="Y400" i="8" s="1"/>
  <c r="AB398" i="4"/>
  <c r="R400" i="8" s="1"/>
  <c r="Z398" i="4"/>
  <c r="P400" i="8" s="1"/>
  <c r="R398" i="4"/>
  <c r="U400" i="8" s="1"/>
  <c r="V398" i="4"/>
  <c r="X400" i="8" s="1"/>
  <c r="S398" i="4"/>
  <c r="O400" i="8" s="1"/>
  <c r="U398" i="4"/>
  <c r="Q400" i="8" s="1"/>
  <c r="T398" i="4"/>
  <c r="S400" i="8" s="1"/>
  <c r="Y254" i="4"/>
  <c r="W256" i="8" s="1"/>
  <c r="R254" i="4"/>
  <c r="U256" i="8" s="1"/>
  <c r="T254" i="4"/>
  <c r="S256" i="8" s="1"/>
  <c r="X52" i="4"/>
  <c r="V54" i="8" s="1"/>
  <c r="AA52" i="4"/>
  <c r="T54" i="8" s="1"/>
  <c r="R52" i="4"/>
  <c r="U54" i="8" s="1"/>
  <c r="T52" i="4"/>
  <c r="S54" i="8" s="1"/>
  <c r="U52" i="4"/>
  <c r="Q54" i="8" s="1"/>
  <c r="W53" i="4"/>
  <c r="Y55" i="8" s="1"/>
  <c r="V53" i="4"/>
  <c r="X55" i="8" s="1"/>
  <c r="U53" i="4"/>
  <c r="Q55" i="8" s="1"/>
  <c r="Z53" i="4"/>
  <c r="P55" i="8" s="1"/>
  <c r="Y53" i="4"/>
  <c r="W55" i="8" s="1"/>
  <c r="X53" i="4"/>
  <c r="V55" i="8" s="1"/>
  <c r="U275" i="4"/>
  <c r="Q277" i="8" s="1"/>
  <c r="AA275" i="4"/>
  <c r="T277" i="8" s="1"/>
  <c r="W275" i="4"/>
  <c r="Y277" i="8" s="1"/>
  <c r="X275" i="4"/>
  <c r="V277" i="8" s="1"/>
  <c r="Y275" i="4"/>
  <c r="W277" i="8" s="1"/>
  <c r="R275" i="4"/>
  <c r="U277" i="8" s="1"/>
  <c r="Z275" i="4"/>
  <c r="P277" i="8" s="1"/>
  <c r="S275" i="4"/>
  <c r="O277" i="8" s="1"/>
  <c r="T275" i="4"/>
  <c r="S277" i="8" s="1"/>
  <c r="AB275" i="4"/>
  <c r="R277" i="8" s="1"/>
  <c r="V275" i="4"/>
  <c r="X277" i="8" s="1"/>
  <c r="AB182" i="4"/>
  <c r="R184" i="8" s="1"/>
  <c r="S182" i="4"/>
  <c r="O184" i="8" s="1"/>
  <c r="Y182" i="4"/>
  <c r="W184" i="8" s="1"/>
  <c r="U182" i="4"/>
  <c r="Q184" i="8" s="1"/>
  <c r="W461" i="4"/>
  <c r="Y463" i="8" s="1"/>
  <c r="AA461" i="4"/>
  <c r="T463" i="8" s="1"/>
  <c r="X475" i="4"/>
  <c r="V477" i="8" s="1"/>
  <c r="Y475" i="4"/>
  <c r="W477" i="8" s="1"/>
  <c r="Z475" i="4"/>
  <c r="P477" i="8" s="1"/>
  <c r="S475" i="4"/>
  <c r="O477" i="8" s="1"/>
  <c r="R475" i="4"/>
  <c r="U477" i="8" s="1"/>
  <c r="T475" i="4"/>
  <c r="S477" i="8" s="1"/>
  <c r="W475" i="4"/>
  <c r="Y477" i="8" s="1"/>
  <c r="AB475" i="4"/>
  <c r="R477" i="8" s="1"/>
  <c r="U475" i="4"/>
  <c r="Q477" i="8" s="1"/>
  <c r="Z368" i="4"/>
  <c r="P370" i="8" s="1"/>
  <c r="W368" i="4"/>
  <c r="Y370" i="8" s="1"/>
  <c r="AA368" i="4"/>
  <c r="T370" i="8" s="1"/>
  <c r="AB368" i="4"/>
  <c r="R370" i="8" s="1"/>
  <c r="Y368" i="4"/>
  <c r="W370" i="8" s="1"/>
  <c r="V368" i="4"/>
  <c r="X370" i="8" s="1"/>
  <c r="AA336" i="4"/>
  <c r="T338" i="8" s="1"/>
  <c r="S336" i="4"/>
  <c r="O338" i="8" s="1"/>
  <c r="T336" i="4"/>
  <c r="S338" i="8" s="1"/>
  <c r="U336" i="4"/>
  <c r="Q338" i="8" s="1"/>
  <c r="X336" i="4"/>
  <c r="V338" i="8" s="1"/>
  <c r="W336" i="4"/>
  <c r="Y338" i="8" s="1"/>
  <c r="Y336" i="4"/>
  <c r="W338" i="8" s="1"/>
  <c r="R336" i="4"/>
  <c r="U338" i="8" s="1"/>
  <c r="V336" i="4"/>
  <c r="X338" i="8" s="1"/>
  <c r="Z336" i="4"/>
  <c r="P338" i="8" s="1"/>
  <c r="AB336" i="4"/>
  <c r="R338" i="8" s="1"/>
  <c r="S312" i="4"/>
  <c r="O314" i="8" s="1"/>
  <c r="T312" i="4"/>
  <c r="S314" i="8" s="1"/>
  <c r="AB312" i="4"/>
  <c r="R314" i="8" s="1"/>
  <c r="U312" i="4"/>
  <c r="Q314" i="8" s="1"/>
  <c r="V312" i="4"/>
  <c r="X314" i="8" s="1"/>
  <c r="W312" i="4"/>
  <c r="Y314" i="8" s="1"/>
  <c r="AA312" i="4"/>
  <c r="T314" i="8" s="1"/>
  <c r="Y312" i="4"/>
  <c r="W314" i="8" s="1"/>
  <c r="X312" i="4"/>
  <c r="V314" i="8" s="1"/>
  <c r="R312" i="4"/>
  <c r="U314" i="8" s="1"/>
  <c r="Z312" i="4"/>
  <c r="P314" i="8" s="1"/>
  <c r="U224" i="4"/>
  <c r="Q226" i="8" s="1"/>
  <c r="T224" i="4"/>
  <c r="S226" i="8" s="1"/>
  <c r="S224" i="4"/>
  <c r="O226" i="8" s="1"/>
  <c r="AA224" i="4"/>
  <c r="T226" i="8" s="1"/>
  <c r="R176" i="4"/>
  <c r="U178" i="8" s="1"/>
  <c r="AB176" i="4"/>
  <c r="R178" i="8" s="1"/>
  <c r="AA176" i="4"/>
  <c r="T178" i="8" s="1"/>
  <c r="Y176" i="4"/>
  <c r="W178" i="8" s="1"/>
  <c r="Z68" i="4"/>
  <c r="P70" i="8" s="1"/>
  <c r="V68" i="4"/>
  <c r="X70" i="8" s="1"/>
  <c r="Y68" i="4"/>
  <c r="W70" i="8" s="1"/>
  <c r="AA68" i="4"/>
  <c r="T70" i="8" s="1"/>
  <c r="W68" i="4"/>
  <c r="Y70" i="8" s="1"/>
  <c r="R22" i="4"/>
  <c r="U24" i="8" s="1"/>
  <c r="S22" i="4"/>
  <c r="O24" i="8" s="1"/>
  <c r="AB22" i="4"/>
  <c r="R24" i="8" s="1"/>
  <c r="X22" i="4"/>
  <c r="V24" i="8" s="1"/>
  <c r="U490" i="4"/>
  <c r="Q492" i="8" s="1"/>
  <c r="V490" i="4"/>
  <c r="X492" i="8" s="1"/>
  <c r="W490" i="4"/>
  <c r="Y492" i="8" s="1"/>
  <c r="X490" i="4"/>
  <c r="V492" i="8" s="1"/>
  <c r="Y490" i="4"/>
  <c r="W492" i="8" s="1"/>
  <c r="R490" i="4"/>
  <c r="U492" i="8" s="1"/>
  <c r="Z490" i="4"/>
  <c r="P492" i="8" s="1"/>
  <c r="AA490" i="4"/>
  <c r="T492" i="8" s="1"/>
  <c r="S490" i="4"/>
  <c r="O492" i="8" s="1"/>
  <c r="T490" i="4"/>
  <c r="S492" i="8" s="1"/>
  <c r="S500" i="4"/>
  <c r="O502" i="8" s="1"/>
  <c r="U500" i="4"/>
  <c r="Q502" i="8" s="1"/>
  <c r="X500" i="4"/>
  <c r="V502" i="8" s="1"/>
  <c r="Y500" i="4"/>
  <c r="W502" i="8" s="1"/>
  <c r="R500" i="4"/>
  <c r="U502" i="8" s="1"/>
  <c r="AA500" i="4"/>
  <c r="T502" i="8" s="1"/>
  <c r="T500" i="4"/>
  <c r="S502" i="8" s="1"/>
  <c r="AB500" i="4"/>
  <c r="R502" i="8" s="1"/>
  <c r="W500" i="4"/>
  <c r="Y502" i="8" s="1"/>
  <c r="Z500" i="4"/>
  <c r="P502" i="8" s="1"/>
  <c r="V464" i="4"/>
  <c r="X466" i="8" s="1"/>
  <c r="S464" i="4"/>
  <c r="O466" i="8" s="1"/>
  <c r="T464" i="4"/>
  <c r="S466" i="8" s="1"/>
  <c r="AB464" i="4"/>
  <c r="R466" i="8" s="1"/>
  <c r="V438" i="4"/>
  <c r="X440" i="8" s="1"/>
  <c r="AB438" i="4"/>
  <c r="R440" i="8" s="1"/>
  <c r="AA438" i="4"/>
  <c r="T440" i="8" s="1"/>
  <c r="R438" i="4"/>
  <c r="U440" i="8" s="1"/>
  <c r="Z438" i="4"/>
  <c r="P440" i="8" s="1"/>
  <c r="Y438" i="4"/>
  <c r="W440" i="8" s="1"/>
  <c r="T438" i="4"/>
  <c r="S440" i="8" s="1"/>
  <c r="S438" i="4"/>
  <c r="O440" i="8" s="1"/>
  <c r="W438" i="4"/>
  <c r="Y440" i="8" s="1"/>
  <c r="Y401" i="4"/>
  <c r="W403" i="8" s="1"/>
  <c r="T401" i="4"/>
  <c r="S403" i="8" s="1"/>
  <c r="S401" i="4"/>
  <c r="O403" i="8" s="1"/>
  <c r="R401" i="4"/>
  <c r="U403" i="8" s="1"/>
  <c r="X401" i="4"/>
  <c r="V403" i="8" s="1"/>
  <c r="U401" i="4"/>
  <c r="Q403" i="8" s="1"/>
  <c r="V401" i="4"/>
  <c r="X403" i="8" s="1"/>
  <c r="AB401" i="4"/>
  <c r="R403" i="8" s="1"/>
  <c r="AA401" i="4"/>
  <c r="T403" i="8" s="1"/>
  <c r="Z327" i="4"/>
  <c r="P329" i="8" s="1"/>
  <c r="T327" i="4"/>
  <c r="S329" i="8" s="1"/>
  <c r="AB327" i="4"/>
  <c r="R329" i="8" s="1"/>
  <c r="AA327" i="4"/>
  <c r="T329" i="8" s="1"/>
  <c r="V327" i="4"/>
  <c r="X329" i="8" s="1"/>
  <c r="W327" i="4"/>
  <c r="Y329" i="8" s="1"/>
  <c r="Y327" i="4"/>
  <c r="W329" i="8" s="1"/>
  <c r="R327" i="4"/>
  <c r="U329" i="8" s="1"/>
  <c r="S327" i="4"/>
  <c r="O329" i="8" s="1"/>
  <c r="U327" i="4"/>
  <c r="Q329" i="8" s="1"/>
  <c r="R376" i="4"/>
  <c r="U378" i="8" s="1"/>
  <c r="T376" i="4"/>
  <c r="S378" i="8" s="1"/>
  <c r="X376" i="4"/>
  <c r="V378" i="8" s="1"/>
  <c r="Z376" i="4"/>
  <c r="P378" i="8" s="1"/>
  <c r="V376" i="4"/>
  <c r="X378" i="8" s="1"/>
  <c r="S376" i="4"/>
  <c r="O378" i="8" s="1"/>
  <c r="U376" i="4"/>
  <c r="Q378" i="8" s="1"/>
  <c r="AB376" i="4"/>
  <c r="R378" i="8" s="1"/>
  <c r="Y376" i="4"/>
  <c r="W378" i="8" s="1"/>
  <c r="W376" i="4"/>
  <c r="Y378" i="8" s="1"/>
  <c r="R263" i="4"/>
  <c r="U265" i="8" s="1"/>
  <c r="W263" i="4"/>
  <c r="Y265" i="8" s="1"/>
  <c r="T263" i="4"/>
  <c r="S265" i="8" s="1"/>
  <c r="U263" i="4"/>
  <c r="Q265" i="8" s="1"/>
  <c r="V263" i="4"/>
  <c r="X265" i="8" s="1"/>
  <c r="X263" i="4"/>
  <c r="V265" i="8" s="1"/>
  <c r="S263" i="4"/>
  <c r="O265" i="8" s="1"/>
  <c r="Y263" i="4"/>
  <c r="W265" i="8" s="1"/>
  <c r="Z263" i="4"/>
  <c r="P265" i="8" s="1"/>
  <c r="AA263" i="4"/>
  <c r="T265" i="8" s="1"/>
  <c r="T485" i="4"/>
  <c r="S487" i="8" s="1"/>
  <c r="AB485" i="4"/>
  <c r="R487" i="8" s="1"/>
  <c r="U485" i="4"/>
  <c r="Q487" i="8" s="1"/>
  <c r="X485" i="4"/>
  <c r="V487" i="8" s="1"/>
  <c r="Y485" i="4"/>
  <c r="W487" i="8" s="1"/>
  <c r="R485" i="4"/>
  <c r="U487" i="8" s="1"/>
  <c r="Z485" i="4"/>
  <c r="P487" i="8" s="1"/>
  <c r="S485" i="4"/>
  <c r="O487" i="8" s="1"/>
  <c r="AA485" i="4"/>
  <c r="T487" i="8" s="1"/>
  <c r="V485" i="4"/>
  <c r="X487" i="8" s="1"/>
  <c r="W485" i="4"/>
  <c r="Y487" i="8" s="1"/>
  <c r="AA362" i="4"/>
  <c r="T364" i="8" s="1"/>
  <c r="T362" i="4"/>
  <c r="S364" i="8" s="1"/>
  <c r="Z362" i="4"/>
  <c r="P364" i="8" s="1"/>
  <c r="U362" i="4"/>
  <c r="Q364" i="8" s="1"/>
  <c r="AA328" i="4"/>
  <c r="T330" i="8" s="1"/>
  <c r="R328" i="4"/>
  <c r="U330" i="8" s="1"/>
  <c r="AB328" i="4"/>
  <c r="R330" i="8" s="1"/>
  <c r="W328" i="4"/>
  <c r="Y330" i="8" s="1"/>
  <c r="V328" i="4"/>
  <c r="X330" i="8" s="1"/>
  <c r="U328" i="4"/>
  <c r="Q330" i="8" s="1"/>
  <c r="Y328" i="4"/>
  <c r="W330" i="8" s="1"/>
  <c r="T328" i="4"/>
  <c r="S330" i="8" s="1"/>
  <c r="X328" i="4"/>
  <c r="V330" i="8" s="1"/>
  <c r="AB270" i="4"/>
  <c r="R272" i="8" s="1"/>
  <c r="S270" i="4"/>
  <c r="O272" i="8" s="1"/>
  <c r="V240" i="4"/>
  <c r="X242" i="8" s="1"/>
  <c r="T240" i="4"/>
  <c r="S242" i="8" s="1"/>
  <c r="X240" i="4"/>
  <c r="V242" i="8" s="1"/>
  <c r="Z166" i="4"/>
  <c r="P168" i="8" s="1"/>
  <c r="Y166" i="4"/>
  <c r="W168" i="8" s="1"/>
  <c r="X16" i="4"/>
  <c r="V18" i="8" s="1"/>
  <c r="AA16" i="4"/>
  <c r="T18" i="8" s="1"/>
  <c r="Z16" i="4"/>
  <c r="P18" i="8" s="1"/>
  <c r="U16" i="4"/>
  <c r="Q18" i="8" s="1"/>
  <c r="Y16" i="4"/>
  <c r="W18" i="8" s="1"/>
  <c r="Y316" i="4"/>
  <c r="W318" i="8" s="1"/>
  <c r="V316" i="4"/>
  <c r="X318" i="8" s="1"/>
  <c r="R316" i="4"/>
  <c r="U318" i="8" s="1"/>
  <c r="T316" i="4"/>
  <c r="S318" i="8" s="1"/>
  <c r="S316" i="4"/>
  <c r="O318" i="8" s="1"/>
  <c r="X316" i="4"/>
  <c r="V318" i="8" s="1"/>
  <c r="AB316" i="4"/>
  <c r="R318" i="8" s="1"/>
  <c r="U316" i="4"/>
  <c r="Q318" i="8" s="1"/>
  <c r="AA316" i="4"/>
  <c r="T318" i="8" s="1"/>
  <c r="Z316" i="4"/>
  <c r="P318" i="8" s="1"/>
  <c r="W316" i="4"/>
  <c r="Y318" i="8" s="1"/>
  <c r="Y75" i="4"/>
  <c r="W77" i="8" s="1"/>
  <c r="Y184" i="4"/>
  <c r="W186" i="8" s="1"/>
  <c r="V184" i="4"/>
  <c r="X186" i="8" s="1"/>
  <c r="AB184" i="4"/>
  <c r="R186" i="8" s="1"/>
  <c r="W184" i="4"/>
  <c r="Y186" i="8" s="1"/>
  <c r="R183" i="4"/>
  <c r="U185" i="8" s="1"/>
  <c r="S183" i="4"/>
  <c r="O185" i="8" s="1"/>
  <c r="X183" i="4"/>
  <c r="V185" i="8" s="1"/>
  <c r="U183" i="4"/>
  <c r="Q185" i="8" s="1"/>
  <c r="V183" i="4"/>
  <c r="X185" i="8" s="1"/>
  <c r="T183" i="4"/>
  <c r="S185" i="8" s="1"/>
  <c r="W183" i="4"/>
  <c r="Y185" i="8" s="1"/>
  <c r="Y183" i="4"/>
  <c r="W185" i="8" s="1"/>
  <c r="AA183" i="4"/>
  <c r="T185" i="8" s="1"/>
  <c r="Z183" i="4"/>
  <c r="P185" i="8" s="1"/>
  <c r="S116" i="4"/>
  <c r="O118" i="8" s="1"/>
  <c r="AA116" i="4"/>
  <c r="T118" i="8" s="1"/>
  <c r="R116" i="4"/>
  <c r="U118" i="8" s="1"/>
  <c r="W116" i="4"/>
  <c r="Y118" i="8" s="1"/>
  <c r="U81" i="4"/>
  <c r="Q83" i="8" s="1"/>
  <c r="W81" i="4"/>
  <c r="Y83" i="8" s="1"/>
  <c r="X81" i="4"/>
  <c r="V83" i="8" s="1"/>
  <c r="Y81" i="4"/>
  <c r="W83" i="8" s="1"/>
  <c r="R81" i="4"/>
  <c r="U83" i="8" s="1"/>
  <c r="Z81" i="4"/>
  <c r="P83" i="8" s="1"/>
  <c r="S81" i="4"/>
  <c r="O83" i="8" s="1"/>
  <c r="AA81" i="4"/>
  <c r="T83" i="8" s="1"/>
  <c r="V81" i="4"/>
  <c r="X83" i="8" s="1"/>
  <c r="T81" i="4"/>
  <c r="S83" i="8" s="1"/>
  <c r="Z460" i="4"/>
  <c r="P462" i="8" s="1"/>
  <c r="U460" i="4"/>
  <c r="Q462" i="8" s="1"/>
  <c r="T460" i="4"/>
  <c r="S462" i="8" s="1"/>
  <c r="AB460" i="4"/>
  <c r="R462" i="8" s="1"/>
  <c r="W460" i="4"/>
  <c r="Y462" i="8" s="1"/>
  <c r="S460" i="4"/>
  <c r="O462" i="8" s="1"/>
  <c r="R460" i="4"/>
  <c r="U462" i="8" s="1"/>
  <c r="W397" i="4"/>
  <c r="Y399" i="8" s="1"/>
  <c r="AA397" i="4"/>
  <c r="T399" i="8" s="1"/>
  <c r="T397" i="4"/>
  <c r="S399" i="8" s="1"/>
  <c r="AB397" i="4"/>
  <c r="R399" i="8" s="1"/>
  <c r="S397" i="4"/>
  <c r="O399" i="8" s="1"/>
  <c r="V397" i="4"/>
  <c r="X399" i="8" s="1"/>
  <c r="X397" i="4"/>
  <c r="V399" i="8" s="1"/>
  <c r="Y397" i="4"/>
  <c r="W399" i="8" s="1"/>
  <c r="Z397" i="4"/>
  <c r="P399" i="8" s="1"/>
  <c r="U23" i="4"/>
  <c r="Q25" i="8" s="1"/>
  <c r="AA23" i="4"/>
  <c r="T25" i="8" s="1"/>
  <c r="Y23" i="4"/>
  <c r="W25" i="8" s="1"/>
  <c r="W23" i="4"/>
  <c r="Y25" i="8" s="1"/>
  <c r="AB23" i="4"/>
  <c r="R25" i="8" s="1"/>
  <c r="R23" i="4"/>
  <c r="U25" i="8" s="1"/>
  <c r="V23" i="4"/>
  <c r="X25" i="8" s="1"/>
  <c r="S23" i="4"/>
  <c r="O25" i="8" s="1"/>
  <c r="T23" i="4"/>
  <c r="S25" i="8" s="1"/>
  <c r="T222" i="4"/>
  <c r="S224" i="8" s="1"/>
  <c r="AA222" i="4"/>
  <c r="T224" i="8" s="1"/>
  <c r="W222" i="4"/>
  <c r="Y224" i="8" s="1"/>
  <c r="Z222" i="4"/>
  <c r="P224" i="8" s="1"/>
  <c r="AA286" i="4"/>
  <c r="T288" i="8" s="1"/>
  <c r="S286" i="4"/>
  <c r="O288" i="8" s="1"/>
  <c r="AB58" i="4"/>
  <c r="R60" i="8" s="1"/>
  <c r="AA58" i="4"/>
  <c r="T60" i="8" s="1"/>
  <c r="Z58" i="4"/>
  <c r="P60" i="8" s="1"/>
  <c r="X58" i="4"/>
  <c r="V60" i="8" s="1"/>
  <c r="Z411" i="4"/>
  <c r="P413" i="8" s="1"/>
  <c r="AB411" i="4"/>
  <c r="R413" i="8" s="1"/>
  <c r="X411" i="4"/>
  <c r="V413" i="8" s="1"/>
  <c r="Y411" i="4"/>
  <c r="W413" i="8" s="1"/>
  <c r="V411" i="4"/>
  <c r="X413" i="8" s="1"/>
  <c r="Z354" i="4"/>
  <c r="P356" i="8" s="1"/>
  <c r="AB354" i="4"/>
  <c r="R356" i="8" s="1"/>
  <c r="U354" i="4"/>
  <c r="Q356" i="8" s="1"/>
  <c r="W354" i="4"/>
  <c r="Y356" i="8" s="1"/>
  <c r="X354" i="4"/>
  <c r="V356" i="8" s="1"/>
  <c r="S354" i="4"/>
  <c r="O356" i="8" s="1"/>
  <c r="R354" i="4"/>
  <c r="U356" i="8" s="1"/>
  <c r="T354" i="4"/>
  <c r="S356" i="8" s="1"/>
  <c r="Y354" i="4"/>
  <c r="W356" i="8" s="1"/>
  <c r="AA354" i="4"/>
  <c r="T356" i="8" s="1"/>
  <c r="S411" i="4"/>
  <c r="O413" i="8" s="1"/>
  <c r="Y480" i="4"/>
  <c r="W482" i="8" s="1"/>
  <c r="R411" i="4"/>
  <c r="U413" i="8" s="1"/>
  <c r="U371" i="4"/>
  <c r="Q373" i="8" s="1"/>
  <c r="T286" i="4"/>
  <c r="S288" i="8" s="1"/>
  <c r="U282" i="4"/>
  <c r="Q284" i="8" s="1"/>
  <c r="Z270" i="4"/>
  <c r="P272" i="8" s="1"/>
  <c r="AA250" i="4"/>
  <c r="T252" i="8" s="1"/>
  <c r="R240" i="4"/>
  <c r="U242" i="8" s="1"/>
  <c r="Y224" i="4"/>
  <c r="W226" i="8" s="1"/>
  <c r="AA204" i="4"/>
  <c r="T206" i="8" s="1"/>
  <c r="AA200" i="4"/>
  <c r="T202" i="8" s="1"/>
  <c r="Z184" i="4"/>
  <c r="P186" i="8" s="1"/>
  <c r="X176" i="4"/>
  <c r="V178" i="8" s="1"/>
  <c r="U166" i="4"/>
  <c r="Q168" i="8" s="1"/>
  <c r="V122" i="4"/>
  <c r="X124" i="8" s="1"/>
  <c r="Z116" i="4"/>
  <c r="P118" i="8" s="1"/>
  <c r="R58" i="4"/>
  <c r="U60" i="8" s="1"/>
  <c r="Z54" i="4"/>
  <c r="P56" i="8" s="1"/>
  <c r="V48" i="4"/>
  <c r="X50" i="8" s="1"/>
  <c r="R24" i="4"/>
  <c r="U26" i="8" s="1"/>
  <c r="V16" i="4"/>
  <c r="X18" i="8" s="1"/>
  <c r="AA184" i="4"/>
  <c r="T186" i="8" s="1"/>
  <c r="T68" i="4"/>
  <c r="S70" i="8" s="1"/>
  <c r="AA48" i="4"/>
  <c r="T50" i="8" s="1"/>
  <c r="S403" i="4"/>
  <c r="O405" i="8" s="1"/>
  <c r="Z403" i="4"/>
  <c r="P405" i="8" s="1"/>
  <c r="Y460" i="4"/>
  <c r="W462" i="8" s="1"/>
  <c r="X57" i="4"/>
  <c r="V59" i="8" s="1"/>
  <c r="AB461" i="4"/>
  <c r="R463" i="8" s="1"/>
  <c r="V294" i="4"/>
  <c r="X296" i="8" s="1"/>
  <c r="Z286" i="4"/>
  <c r="P288" i="8" s="1"/>
  <c r="S282" i="4"/>
  <c r="O284" i="8" s="1"/>
  <c r="Y270" i="4"/>
  <c r="W272" i="8" s="1"/>
  <c r="R250" i="4"/>
  <c r="U252" i="8" s="1"/>
  <c r="AA240" i="4"/>
  <c r="T242" i="8" s="1"/>
  <c r="W224" i="4"/>
  <c r="Y226" i="8" s="1"/>
  <c r="R204" i="4"/>
  <c r="U206" i="8" s="1"/>
  <c r="R200" i="4"/>
  <c r="U202" i="8" s="1"/>
  <c r="S184" i="4"/>
  <c r="O186" i="8" s="1"/>
  <c r="W176" i="4"/>
  <c r="Y178" i="8" s="1"/>
  <c r="T166" i="4"/>
  <c r="S168" i="8" s="1"/>
  <c r="AA120" i="4"/>
  <c r="T122" i="8" s="1"/>
  <c r="Y116" i="4"/>
  <c r="W118" i="8" s="1"/>
  <c r="W58" i="4"/>
  <c r="Y60" i="8" s="1"/>
  <c r="Y54" i="4"/>
  <c r="W56" i="8" s="1"/>
  <c r="U48" i="4"/>
  <c r="Q50" i="8" s="1"/>
  <c r="V22" i="4"/>
  <c r="X24" i="8" s="1"/>
  <c r="T16" i="4"/>
  <c r="S18" i="8" s="1"/>
  <c r="AB166" i="4"/>
  <c r="R168" i="8" s="1"/>
  <c r="AA108" i="4"/>
  <c r="T110" i="8" s="1"/>
  <c r="W24" i="4"/>
  <c r="Y26" i="8" s="1"/>
  <c r="T403" i="4"/>
  <c r="S405" i="8" s="1"/>
  <c r="T204" i="4"/>
  <c r="S206" i="8" s="1"/>
  <c r="U159" i="4"/>
  <c r="Q161" i="8" s="1"/>
  <c r="X327" i="4"/>
  <c r="V329" i="8" s="1"/>
  <c r="Y294" i="4"/>
  <c r="W296" i="8" s="1"/>
  <c r="Y286" i="4"/>
  <c r="W288" i="8" s="1"/>
  <c r="W282" i="4"/>
  <c r="Y284" i="8" s="1"/>
  <c r="U250" i="4"/>
  <c r="Q252" i="8" s="1"/>
  <c r="U240" i="4"/>
  <c r="Q242" i="8" s="1"/>
  <c r="AB222" i="4"/>
  <c r="R224" i="8" s="1"/>
  <c r="W200" i="4"/>
  <c r="Y202" i="8" s="1"/>
  <c r="U184" i="4"/>
  <c r="Q186" i="8" s="1"/>
  <c r="U176" i="4"/>
  <c r="Q178" i="8" s="1"/>
  <c r="S166" i="4"/>
  <c r="O168" i="8" s="1"/>
  <c r="Y126" i="4"/>
  <c r="W128" i="8" s="1"/>
  <c r="X120" i="4"/>
  <c r="V122" i="8" s="1"/>
  <c r="U58" i="4"/>
  <c r="Q60" i="8" s="1"/>
  <c r="W54" i="4"/>
  <c r="Y56" i="8" s="1"/>
  <c r="S48" i="4"/>
  <c r="O50" i="8" s="1"/>
  <c r="U40" i="4"/>
  <c r="Q42" i="8" s="1"/>
  <c r="AA22" i="4"/>
  <c r="T24" i="8" s="1"/>
  <c r="S16" i="4"/>
  <c r="O18" i="8" s="1"/>
  <c r="W254" i="4"/>
  <c r="Y256" i="8" s="1"/>
  <c r="X166" i="4"/>
  <c r="V168" i="8" s="1"/>
  <c r="AB126" i="4"/>
  <c r="R128" i="8" s="1"/>
  <c r="T22" i="4"/>
  <c r="S24" i="8" s="1"/>
  <c r="W401" i="4"/>
  <c r="Y403" i="8" s="1"/>
  <c r="U464" i="4"/>
  <c r="Q466" i="8" s="1"/>
  <c r="AB16" i="4"/>
  <c r="R18" i="8" s="1"/>
  <c r="X224" i="4"/>
  <c r="V226" i="8" s="1"/>
  <c r="U75" i="4"/>
  <c r="Q77" i="8" s="1"/>
  <c r="W9" i="4"/>
  <c r="Y11" i="8" s="1"/>
  <c r="U294" i="4"/>
  <c r="Q296" i="8" s="1"/>
  <c r="T282" i="4"/>
  <c r="S284" i="8" s="1"/>
  <c r="V254" i="4"/>
  <c r="X256" i="8" s="1"/>
  <c r="Y250" i="4"/>
  <c r="W252" i="8" s="1"/>
  <c r="AB240" i="4"/>
  <c r="R242" i="8" s="1"/>
  <c r="Y222" i="4"/>
  <c r="W224" i="8" s="1"/>
  <c r="U200" i="4"/>
  <c r="Q202" i="8" s="1"/>
  <c r="T184" i="4"/>
  <c r="S186" i="8" s="1"/>
  <c r="T176" i="4"/>
  <c r="S178" i="8" s="1"/>
  <c r="R166" i="4"/>
  <c r="U168" i="8" s="1"/>
  <c r="X126" i="4"/>
  <c r="V128" i="8" s="1"/>
  <c r="V120" i="4"/>
  <c r="X122" i="8" s="1"/>
  <c r="AB68" i="4"/>
  <c r="R70" i="8" s="1"/>
  <c r="T58" i="4"/>
  <c r="S60" i="8" s="1"/>
  <c r="Z52" i="4"/>
  <c r="P54" i="8" s="1"/>
  <c r="T40" i="4"/>
  <c r="S42" i="8" s="1"/>
  <c r="Z22" i="4"/>
  <c r="P24" i="8" s="1"/>
  <c r="R16" i="4"/>
  <c r="U18" i="8" s="1"/>
  <c r="W126" i="4"/>
  <c r="Y128" i="8" s="1"/>
  <c r="Z401" i="4"/>
  <c r="P403" i="8" s="1"/>
  <c r="Y464" i="4"/>
  <c r="W466" i="8" s="1"/>
  <c r="X438" i="4"/>
  <c r="V440" i="8" s="1"/>
  <c r="V90" i="4"/>
  <c r="X92" i="8" s="1"/>
  <c r="Y404" i="4"/>
  <c r="W406" i="8" s="1"/>
  <c r="Y245" i="4"/>
  <c r="W247" i="8" s="1"/>
  <c r="R368" i="4"/>
  <c r="U370" i="8" s="1"/>
  <c r="S237" i="4"/>
  <c r="O239" i="8" s="1"/>
  <c r="AA101" i="4"/>
  <c r="T103" i="8" s="1"/>
  <c r="S294" i="4"/>
  <c r="O296" i="8" s="1"/>
  <c r="Y282" i="4"/>
  <c r="W284" i="8" s="1"/>
  <c r="S254" i="4"/>
  <c r="O256" i="8" s="1"/>
  <c r="Z250" i="4"/>
  <c r="P252" i="8" s="1"/>
  <c r="U246" i="4"/>
  <c r="Q248" i="8" s="1"/>
  <c r="Z240" i="4"/>
  <c r="P242" i="8" s="1"/>
  <c r="Y228" i="4"/>
  <c r="W230" i="8" s="1"/>
  <c r="U222" i="4"/>
  <c r="Q224" i="8" s="1"/>
  <c r="V182" i="4"/>
  <c r="X184" i="8" s="1"/>
  <c r="T126" i="4"/>
  <c r="S128" i="8" s="1"/>
  <c r="AB120" i="4"/>
  <c r="R122" i="8" s="1"/>
  <c r="S68" i="4"/>
  <c r="O70" i="8" s="1"/>
  <c r="S58" i="4"/>
  <c r="O60" i="8" s="1"/>
  <c r="S52" i="4"/>
  <c r="O54" i="8" s="1"/>
  <c r="S40" i="4"/>
  <c r="O42" i="8" s="1"/>
  <c r="Y22" i="4"/>
  <c r="W24" i="8" s="1"/>
  <c r="W120" i="4"/>
  <c r="Y122" i="8" s="1"/>
  <c r="W40" i="4"/>
  <c r="Y42" i="8" s="1"/>
  <c r="S378" i="4"/>
  <c r="O380" i="8" s="1"/>
  <c r="R120" i="4"/>
  <c r="U122" i="8" s="1"/>
  <c r="AB294" i="4"/>
  <c r="R296" i="8" s="1"/>
  <c r="Z282" i="4"/>
  <c r="P284" i="8" s="1"/>
  <c r="V270" i="4"/>
  <c r="X272" i="8" s="1"/>
  <c r="X254" i="4"/>
  <c r="V256" i="8" s="1"/>
  <c r="X250" i="4"/>
  <c r="V252" i="8" s="1"/>
  <c r="Y240" i="4"/>
  <c r="W242" i="8" s="1"/>
  <c r="V228" i="4"/>
  <c r="X230" i="8" s="1"/>
  <c r="S222" i="4"/>
  <c r="O224" i="8" s="1"/>
  <c r="R208" i="4"/>
  <c r="U210" i="8" s="1"/>
  <c r="T182" i="4"/>
  <c r="S184" i="8" s="1"/>
  <c r="AA130" i="4"/>
  <c r="T132" i="8" s="1"/>
  <c r="S126" i="4"/>
  <c r="O128" i="8" s="1"/>
  <c r="X118" i="4"/>
  <c r="V120" i="8" s="1"/>
  <c r="Z90" i="4"/>
  <c r="P92" i="8" s="1"/>
  <c r="R68" i="4"/>
  <c r="U70" i="8" s="1"/>
  <c r="V52" i="4"/>
  <c r="X54" i="8" s="1"/>
  <c r="W22" i="4"/>
  <c r="Y24" i="8" s="1"/>
  <c r="AB118" i="4"/>
  <c r="R120" i="8" s="1"/>
  <c r="W16" i="4"/>
  <c r="Y18" i="8" s="1"/>
  <c r="W440" i="4"/>
  <c r="Y442" i="8" s="1"/>
  <c r="V116" i="4"/>
  <c r="X118" i="8" s="1"/>
  <c r="AB263" i="4"/>
  <c r="R265" i="8" s="1"/>
  <c r="W233" i="4"/>
  <c r="Y235" i="8" s="1"/>
  <c r="W294" i="4"/>
  <c r="Y296" i="8" s="1"/>
  <c r="X282" i="4"/>
  <c r="V284" i="8" s="1"/>
  <c r="X270" i="4"/>
  <c r="V272" i="8" s="1"/>
  <c r="U254" i="4"/>
  <c r="Q256" i="8" s="1"/>
  <c r="V250" i="4"/>
  <c r="X252" i="8" s="1"/>
  <c r="W240" i="4"/>
  <c r="Y242" i="8" s="1"/>
  <c r="AA228" i="4"/>
  <c r="T230" i="8" s="1"/>
  <c r="R222" i="4"/>
  <c r="U224" i="8" s="1"/>
  <c r="V208" i="4"/>
  <c r="X210" i="8" s="1"/>
  <c r="R182" i="4"/>
  <c r="U184" i="8" s="1"/>
  <c r="T130" i="4"/>
  <c r="S132" i="8" s="1"/>
  <c r="R126" i="4"/>
  <c r="U128" i="8" s="1"/>
  <c r="U118" i="4"/>
  <c r="Q120" i="8" s="1"/>
  <c r="Y90" i="4"/>
  <c r="W92" i="8" s="1"/>
  <c r="X68" i="4"/>
  <c r="V70" i="8" s="1"/>
  <c r="W118" i="4"/>
  <c r="Y120" i="8" s="1"/>
  <c r="Y58" i="4"/>
  <c r="W60" i="8" s="1"/>
  <c r="Z440" i="4"/>
  <c r="P442" i="8" s="1"/>
  <c r="W52" i="4"/>
  <c r="Y54" i="8" s="1"/>
  <c r="X116" i="4"/>
  <c r="V118" i="8" s="1"/>
  <c r="Z177" i="4"/>
  <c r="P179" i="8" s="1"/>
  <c r="X182" i="4"/>
  <c r="V184" i="8" s="1"/>
  <c r="R130" i="4"/>
  <c r="U132" i="8" s="1"/>
  <c r="AA122" i="4"/>
  <c r="T124" i="8" s="1"/>
  <c r="T118" i="4"/>
  <c r="S120" i="8" s="1"/>
  <c r="U108" i="4"/>
  <c r="Q110" i="8" s="1"/>
  <c r="W90" i="4"/>
  <c r="Y92" i="8" s="1"/>
  <c r="T116" i="4"/>
  <c r="S118" i="8" s="1"/>
  <c r="AA411" i="4"/>
  <c r="T413" i="8" s="1"/>
  <c r="Z328" i="4"/>
  <c r="P330" i="8" s="1"/>
  <c r="S328" i="4"/>
  <c r="O330" i="8" s="1"/>
  <c r="V475" i="4"/>
  <c r="X477" i="8" s="1"/>
  <c r="Y130" i="4"/>
  <c r="W132" i="8" s="1"/>
  <c r="W305" i="4"/>
  <c r="Y307" i="8" s="1"/>
  <c r="AB53" i="4"/>
  <c r="R55" i="8" s="1"/>
  <c r="Y159" i="4"/>
  <c r="W161" i="8" s="1"/>
  <c r="AB183" i="4"/>
  <c r="R185" i="8" s="1"/>
  <c r="U245" i="4"/>
  <c r="Q247" i="8" s="1"/>
  <c r="V500" i="4"/>
  <c r="X502" i="8" s="1"/>
  <c r="Y149" i="4"/>
  <c r="W151" i="8" s="1"/>
  <c r="X341" i="4"/>
  <c r="V343" i="8" s="1"/>
  <c r="V494" i="4"/>
  <c r="X496" i="8" s="1"/>
  <c r="X265" i="4"/>
  <c r="V267" i="8" s="1"/>
  <c r="Y318" i="4"/>
  <c r="W320" i="8" s="1"/>
  <c r="AA109" i="4"/>
  <c r="T111" i="8" s="1"/>
  <c r="V362" i="4"/>
  <c r="X364" i="8" s="1"/>
  <c r="U431" i="4"/>
  <c r="Q433" i="8" s="1"/>
  <c r="R494" i="4"/>
  <c r="U496" i="8" s="1"/>
  <c r="R381" i="4"/>
  <c r="U383" i="8" s="1"/>
  <c r="S431" i="4"/>
  <c r="O433" i="8" s="1"/>
  <c r="V381" i="4"/>
  <c r="X383" i="8" s="1"/>
  <c r="Z431" i="4"/>
  <c r="P433" i="8" s="1"/>
  <c r="U202" i="4"/>
  <c r="Q204" i="8" s="1"/>
  <c r="R181" i="4"/>
  <c r="U183" i="8" s="1"/>
  <c r="X404" i="4"/>
  <c r="V406" i="8" s="1"/>
  <c r="R498" i="4"/>
  <c r="U500" i="8" s="1"/>
  <c r="W436" i="4"/>
  <c r="Y438" i="8" s="1"/>
  <c r="U323" i="4"/>
  <c r="Q325" i="8" s="1"/>
  <c r="AB381" i="4"/>
  <c r="R383" i="8" s="1"/>
  <c r="R431" i="4"/>
  <c r="U433" i="8" s="1"/>
  <c r="Z381" i="4"/>
  <c r="P383" i="8" s="1"/>
  <c r="AB318" i="4"/>
  <c r="R320" i="8" s="1"/>
  <c r="AA381" i="4"/>
  <c r="T383" i="8" s="1"/>
  <c r="Z256" i="4"/>
  <c r="P258" i="8" s="1"/>
  <c r="T431" i="4"/>
  <c r="S433" i="8" s="1"/>
  <c r="X318" i="4"/>
  <c r="V320" i="8" s="1"/>
  <c r="Y381" i="4"/>
  <c r="W383" i="8" s="1"/>
  <c r="AA431" i="4"/>
  <c r="T433" i="8" s="1"/>
  <c r="AA318" i="4"/>
  <c r="T320" i="8" s="1"/>
  <c r="S381" i="4"/>
  <c r="O383" i="8" s="1"/>
  <c r="Y431" i="4"/>
  <c r="W433" i="8" s="1"/>
  <c r="W318" i="4"/>
  <c r="Y320" i="8" s="1"/>
  <c r="X431" i="4"/>
  <c r="V433" i="8" s="1"/>
  <c r="Z318" i="4"/>
  <c r="P320" i="8" s="1"/>
  <c r="AB350" i="4"/>
  <c r="R352" i="8" s="1"/>
  <c r="U381" i="4"/>
  <c r="Q383" i="8" s="1"/>
  <c r="W431" i="4"/>
  <c r="Y433" i="8" s="1"/>
  <c r="Z88" i="4"/>
  <c r="P90" i="8" s="1"/>
  <c r="X381" i="4"/>
  <c r="V383" i="8" s="1"/>
  <c r="V431" i="4"/>
  <c r="X433" i="8" s="1"/>
  <c r="U438" i="4"/>
  <c r="Q440" i="8" s="1"/>
  <c r="AA326" i="4"/>
  <c r="T328" i="8" s="1"/>
  <c r="U105" i="4"/>
  <c r="Q107" i="8" s="1"/>
  <c r="T29" i="4"/>
  <c r="S31" i="8" s="1"/>
  <c r="X31" i="4"/>
  <c r="V33" i="8" s="1"/>
  <c r="V58" i="4"/>
  <c r="X60" i="8" s="1"/>
  <c r="W414" i="4"/>
  <c r="Y416" i="8" s="1"/>
  <c r="V352" i="4"/>
  <c r="X354" i="8" s="1"/>
  <c r="T346" i="4"/>
  <c r="S348" i="8" s="1"/>
  <c r="T390" i="4"/>
  <c r="S392" i="8" s="1"/>
  <c r="U471" i="4"/>
  <c r="Q473" i="8" s="1"/>
  <c r="AB488" i="4"/>
  <c r="R490" i="8" s="1"/>
  <c r="W418" i="4"/>
  <c r="Y420" i="8" s="1"/>
  <c r="AA34" i="4"/>
  <c r="T36" i="8" s="1"/>
  <c r="X426" i="4"/>
  <c r="V428" i="8" s="1"/>
  <c r="W114" i="4"/>
  <c r="Y116" i="8" s="1"/>
  <c r="R492" i="4"/>
  <c r="U494" i="8" s="1"/>
  <c r="Z458" i="4"/>
  <c r="P460" i="8" s="1"/>
  <c r="AA321" i="4"/>
  <c r="T323" i="8" s="1"/>
  <c r="Y185" i="4"/>
  <c r="W187" i="8" s="1"/>
  <c r="U89" i="4"/>
  <c r="Q91" i="8" s="1"/>
  <c r="R21" i="4"/>
  <c r="U23" i="8" s="1"/>
  <c r="U97" i="4"/>
  <c r="Q99" i="8" s="1"/>
  <c r="U22" i="4"/>
  <c r="Q24" i="8" s="1"/>
  <c r="Z23" i="4"/>
  <c r="P25" i="8" s="1"/>
  <c r="T428" i="4"/>
  <c r="S430" i="8" s="1"/>
  <c r="AB325" i="4"/>
  <c r="R327" i="8" s="1"/>
  <c r="X71" i="4"/>
  <c r="V73" i="8" s="1"/>
  <c r="S319" i="4"/>
  <c r="O321" i="8" s="1"/>
  <c r="AA464" i="4"/>
  <c r="T466" i="8" s="1"/>
  <c r="V427" i="4"/>
  <c r="X429" i="8" s="1"/>
  <c r="S488" i="4"/>
  <c r="O490" i="8" s="1"/>
  <c r="R471" i="4"/>
  <c r="U473" i="8" s="1"/>
  <c r="S459" i="4"/>
  <c r="O461" i="8" s="1"/>
  <c r="W492" i="4"/>
  <c r="Y494" i="8" s="1"/>
  <c r="R396" i="4"/>
  <c r="U398" i="8" s="1"/>
  <c r="V436" i="4"/>
  <c r="X438" i="8" s="1"/>
  <c r="W459" i="4"/>
  <c r="Y461" i="8" s="1"/>
  <c r="AB492" i="4"/>
  <c r="R494" i="8" s="1"/>
  <c r="Y396" i="4"/>
  <c r="W398" i="8" s="1"/>
  <c r="R464" i="4"/>
  <c r="U466" i="8" s="1"/>
  <c r="T436" i="4"/>
  <c r="S438" i="8" s="1"/>
  <c r="W498" i="4"/>
  <c r="Y500" i="8" s="1"/>
  <c r="Y105" i="4"/>
  <c r="W107" i="8" s="1"/>
  <c r="AA488" i="4"/>
  <c r="T490" i="8" s="1"/>
  <c r="W458" i="4"/>
  <c r="Y460" i="8" s="1"/>
  <c r="X396" i="4"/>
  <c r="V398" i="8" s="1"/>
  <c r="V202" i="4"/>
  <c r="X204" i="8" s="1"/>
  <c r="T501" i="4"/>
  <c r="S503" i="8" s="1"/>
  <c r="X464" i="4"/>
  <c r="V466" i="8" s="1"/>
  <c r="AA436" i="4"/>
  <c r="T438" i="8" s="1"/>
  <c r="AB321" i="4"/>
  <c r="R323" i="8" s="1"/>
  <c r="X105" i="4"/>
  <c r="V107" i="8" s="1"/>
  <c r="Z326" i="4"/>
  <c r="P328" i="8" s="1"/>
  <c r="R488" i="4"/>
  <c r="U490" i="8" s="1"/>
  <c r="X459" i="4"/>
  <c r="V461" i="8" s="1"/>
  <c r="T492" i="4"/>
  <c r="S494" i="8" s="1"/>
  <c r="T458" i="4"/>
  <c r="S460" i="8" s="1"/>
  <c r="W396" i="4"/>
  <c r="Y398" i="8" s="1"/>
  <c r="R501" i="4"/>
  <c r="U503" i="8" s="1"/>
  <c r="W464" i="4"/>
  <c r="Y466" i="8" s="1"/>
  <c r="S436" i="4"/>
  <c r="O438" i="8" s="1"/>
  <c r="AB428" i="4"/>
  <c r="R430" i="8" s="1"/>
  <c r="X326" i="4"/>
  <c r="V328" i="8" s="1"/>
  <c r="Y488" i="4"/>
  <c r="W490" i="8" s="1"/>
  <c r="Y459" i="4"/>
  <c r="W461" i="8" s="1"/>
  <c r="V492" i="4"/>
  <c r="X494" i="8" s="1"/>
  <c r="S458" i="4"/>
  <c r="O460" i="8" s="1"/>
  <c r="AB396" i="4"/>
  <c r="R398" i="8" s="1"/>
  <c r="Y501" i="4"/>
  <c r="W503" i="8" s="1"/>
  <c r="Z464" i="4"/>
  <c r="P466" i="8" s="1"/>
  <c r="Z436" i="4"/>
  <c r="P438" i="8" s="1"/>
  <c r="R428" i="4"/>
  <c r="U430" i="8" s="1"/>
  <c r="X488" i="4"/>
  <c r="V490" i="8" s="1"/>
  <c r="V459" i="4"/>
  <c r="X461" i="8" s="1"/>
  <c r="S492" i="4"/>
  <c r="O494" i="8" s="1"/>
  <c r="U458" i="4"/>
  <c r="Q460" i="8" s="1"/>
  <c r="U396" i="4"/>
  <c r="Q398" i="8" s="1"/>
  <c r="X501" i="4"/>
  <c r="V503" i="8" s="1"/>
  <c r="X344" i="4"/>
  <c r="V346" i="8" s="1"/>
  <c r="S72" i="4"/>
  <c r="O74" i="8" s="1"/>
  <c r="T473" i="4"/>
  <c r="S475" i="8" s="1"/>
  <c r="AB249" i="4"/>
  <c r="R251" i="8" s="1"/>
  <c r="R291" i="4"/>
  <c r="U293" i="8" s="1"/>
  <c r="R239" i="4"/>
  <c r="U241" i="8" s="1"/>
  <c r="Z136" i="4"/>
  <c r="P138" i="8" s="1"/>
  <c r="U488" i="4"/>
  <c r="Q490" i="8" s="1"/>
  <c r="Z459" i="4"/>
  <c r="P461" i="8" s="1"/>
  <c r="X492" i="4"/>
  <c r="V494" i="8" s="1"/>
  <c r="AB458" i="4"/>
  <c r="R460" i="8" s="1"/>
  <c r="T396" i="4"/>
  <c r="S398" i="8" s="1"/>
  <c r="W501" i="4"/>
  <c r="Y503" i="8" s="1"/>
  <c r="U436" i="4"/>
  <c r="Q438" i="8" s="1"/>
  <c r="Z414" i="4"/>
  <c r="P416" i="8" s="1"/>
  <c r="W483" i="4"/>
  <c r="Y485" i="8" s="1"/>
  <c r="Z504" i="4"/>
  <c r="P506" i="8" s="1"/>
  <c r="V446" i="4"/>
  <c r="X448" i="8" s="1"/>
  <c r="V383" i="4"/>
  <c r="X385" i="8" s="1"/>
  <c r="T347" i="4"/>
  <c r="S349" i="8" s="1"/>
  <c r="S250" i="4"/>
  <c r="O252" i="8" s="1"/>
  <c r="W400" i="4"/>
  <c r="Y402" i="8" s="1"/>
  <c r="R300" i="4"/>
  <c r="U302" i="8" s="1"/>
  <c r="V333" i="4"/>
  <c r="X335" i="8" s="1"/>
  <c r="Z488" i="4"/>
  <c r="P490" i="8" s="1"/>
  <c r="R459" i="4"/>
  <c r="U461" i="8" s="1"/>
  <c r="U492" i="4"/>
  <c r="Q494" i="8" s="1"/>
  <c r="V501" i="4"/>
  <c r="X503" i="8" s="1"/>
  <c r="R436" i="4"/>
  <c r="U438" i="8" s="1"/>
  <c r="AB427" i="4"/>
  <c r="R429" i="8" s="1"/>
  <c r="W488" i="4"/>
  <c r="Y490" i="8" s="1"/>
  <c r="U459" i="4"/>
  <c r="Q461" i="8" s="1"/>
  <c r="AA492" i="4"/>
  <c r="T494" i="8" s="1"/>
  <c r="V396" i="4"/>
  <c r="X398" i="8" s="1"/>
  <c r="Y326" i="4"/>
  <c r="W328" i="8" s="1"/>
  <c r="U501" i="4"/>
  <c r="Q503" i="8" s="1"/>
  <c r="Y436" i="4"/>
  <c r="W438" i="8" s="1"/>
  <c r="U427" i="4"/>
  <c r="Q429" i="8" s="1"/>
  <c r="W326" i="4"/>
  <c r="Y328" i="8" s="1"/>
  <c r="V488" i="4"/>
  <c r="X490" i="8" s="1"/>
  <c r="AA459" i="4"/>
  <c r="T461" i="8" s="1"/>
  <c r="Z492" i="4"/>
  <c r="P494" i="8" s="1"/>
  <c r="AA396" i="4"/>
  <c r="T398" i="8" s="1"/>
  <c r="AB326" i="4"/>
  <c r="R328" i="8" s="1"/>
  <c r="AB501" i="4"/>
  <c r="R503" i="8" s="1"/>
  <c r="X436" i="4"/>
  <c r="V438" i="8" s="1"/>
  <c r="U291" i="4"/>
  <c r="Q293" i="8" s="1"/>
  <c r="T249" i="4"/>
  <c r="S251" i="8" s="1"/>
  <c r="W291" i="4"/>
  <c r="Y293" i="8" s="1"/>
  <c r="X249" i="4"/>
  <c r="V251" i="8" s="1"/>
  <c r="V291" i="4"/>
  <c r="X293" i="8" s="1"/>
  <c r="U249" i="4"/>
  <c r="Q251" i="8" s="1"/>
  <c r="Z291" i="4"/>
  <c r="P293" i="8" s="1"/>
  <c r="AA249" i="4"/>
  <c r="T251" i="8" s="1"/>
  <c r="Y383" i="4"/>
  <c r="W385" i="8" s="1"/>
  <c r="Y291" i="4"/>
  <c r="W293" i="8" s="1"/>
  <c r="S249" i="4"/>
  <c r="O251" i="8" s="1"/>
  <c r="AB383" i="4"/>
  <c r="R385" i="8" s="1"/>
  <c r="X239" i="4"/>
  <c r="V241" i="8" s="1"/>
  <c r="AB291" i="4"/>
  <c r="R293" i="8" s="1"/>
  <c r="R249" i="4"/>
  <c r="U251" i="8" s="1"/>
  <c r="Z400" i="4"/>
  <c r="P402" i="8" s="1"/>
  <c r="U239" i="4"/>
  <c r="Q241" i="8" s="1"/>
  <c r="X400" i="4"/>
  <c r="V402" i="8" s="1"/>
  <c r="Z249" i="4"/>
  <c r="P251" i="8" s="1"/>
  <c r="AB239" i="4"/>
  <c r="R241" i="8" s="1"/>
  <c r="T239" i="4"/>
  <c r="S241" i="8" s="1"/>
  <c r="V239" i="4"/>
  <c r="X241" i="8" s="1"/>
  <c r="AA239" i="4"/>
  <c r="T241" i="8" s="1"/>
  <c r="T291" i="4"/>
  <c r="S293" i="8" s="1"/>
  <c r="Y249" i="4"/>
  <c r="W251" i="8" s="1"/>
  <c r="U136" i="4"/>
  <c r="Q138" i="8" s="1"/>
  <c r="Z239" i="4"/>
  <c r="P241" i="8" s="1"/>
  <c r="S291" i="4"/>
  <c r="O293" i="8" s="1"/>
  <c r="W249" i="4"/>
  <c r="Y251" i="8" s="1"/>
  <c r="AA136" i="4"/>
  <c r="T138" i="8" s="1"/>
  <c r="U446" i="4"/>
  <c r="Q448" i="8" s="1"/>
  <c r="T300" i="4"/>
  <c r="S302" i="8" s="1"/>
  <c r="Z491" i="4"/>
  <c r="P493" i="8" s="1"/>
  <c r="T449" i="4"/>
  <c r="S451" i="8" s="1"/>
  <c r="Y478" i="4"/>
  <c r="W480" i="8" s="1"/>
  <c r="R463" i="4"/>
  <c r="U465" i="8" s="1"/>
  <c r="W55" i="4"/>
  <c r="Y57" i="8" s="1"/>
  <c r="Y466" i="4"/>
  <c r="W468" i="8" s="1"/>
  <c r="U11" i="4"/>
  <c r="Q13" i="8" s="1"/>
  <c r="S241" i="4"/>
  <c r="O243" i="8" s="1"/>
  <c r="S103" i="4"/>
  <c r="O105" i="8" s="1"/>
  <c r="T175" i="4"/>
  <c r="S177" i="8" s="1"/>
  <c r="Z301" i="4"/>
  <c r="P303" i="8" s="1"/>
  <c r="X301" i="4"/>
  <c r="V303" i="8" s="1"/>
  <c r="T301" i="4"/>
  <c r="S303" i="8" s="1"/>
  <c r="R301" i="4"/>
  <c r="U303" i="8" s="1"/>
  <c r="R140" i="4"/>
  <c r="U142" i="8" s="1"/>
  <c r="Z140" i="4"/>
  <c r="P142" i="8" s="1"/>
  <c r="AB140" i="4"/>
  <c r="R142" i="8" s="1"/>
  <c r="V140" i="4"/>
  <c r="X142" i="8" s="1"/>
  <c r="T140" i="4"/>
  <c r="S142" i="8" s="1"/>
  <c r="X140" i="4"/>
  <c r="V142" i="8" s="1"/>
  <c r="W140" i="4"/>
  <c r="Y142" i="8" s="1"/>
  <c r="S140" i="4"/>
  <c r="O142" i="8" s="1"/>
  <c r="R353" i="4"/>
  <c r="U355" i="8" s="1"/>
  <c r="Z353" i="4"/>
  <c r="P355" i="8" s="1"/>
  <c r="T353" i="4"/>
  <c r="S355" i="8" s="1"/>
  <c r="X353" i="4"/>
  <c r="V355" i="8" s="1"/>
  <c r="Y353" i="4"/>
  <c r="W355" i="8" s="1"/>
  <c r="AA353" i="4"/>
  <c r="T355" i="8" s="1"/>
  <c r="U353" i="4"/>
  <c r="Q355" i="8" s="1"/>
  <c r="AB353" i="4"/>
  <c r="R355" i="8" s="1"/>
  <c r="R203" i="4"/>
  <c r="U205" i="8" s="1"/>
  <c r="V203" i="4"/>
  <c r="X205" i="8" s="1"/>
  <c r="AA203" i="4"/>
  <c r="T205" i="8" s="1"/>
  <c r="S203" i="4"/>
  <c r="O205" i="8" s="1"/>
  <c r="U203" i="4"/>
  <c r="Q205" i="8" s="1"/>
  <c r="W203" i="4"/>
  <c r="Y205" i="8" s="1"/>
  <c r="AB203" i="4"/>
  <c r="R205" i="8" s="1"/>
  <c r="X203" i="4"/>
  <c r="V205" i="8" s="1"/>
  <c r="AB230" i="4"/>
  <c r="R232" i="8" s="1"/>
  <c r="Z230" i="4"/>
  <c r="P232" i="8" s="1"/>
  <c r="U230" i="4"/>
  <c r="Q232" i="8" s="1"/>
  <c r="S230" i="4"/>
  <c r="O232" i="8" s="1"/>
  <c r="X288" i="4"/>
  <c r="V290" i="8" s="1"/>
  <c r="AA288" i="4"/>
  <c r="T290" i="8" s="1"/>
  <c r="Y220" i="4"/>
  <c r="W222" i="8" s="1"/>
  <c r="X220" i="4"/>
  <c r="V222" i="8" s="1"/>
  <c r="T220" i="4"/>
  <c r="S222" i="8" s="1"/>
  <c r="W220" i="4"/>
  <c r="Y222" i="8" s="1"/>
  <c r="Z96" i="4"/>
  <c r="P98" i="8" s="1"/>
  <c r="V96" i="4"/>
  <c r="X98" i="8" s="1"/>
  <c r="S96" i="4"/>
  <c r="O98" i="8" s="1"/>
  <c r="AA96" i="4"/>
  <c r="T98" i="8" s="1"/>
  <c r="T96" i="4"/>
  <c r="S98" i="8" s="1"/>
  <c r="U96" i="4"/>
  <c r="Q98" i="8" s="1"/>
  <c r="W96" i="4"/>
  <c r="Y98" i="8" s="1"/>
  <c r="Y96" i="4"/>
  <c r="W98" i="8" s="1"/>
  <c r="X96" i="4"/>
  <c r="V98" i="8" s="1"/>
  <c r="Y496" i="4"/>
  <c r="W498" i="8" s="1"/>
  <c r="R496" i="4"/>
  <c r="U498" i="8" s="1"/>
  <c r="Z496" i="4"/>
  <c r="P498" i="8" s="1"/>
  <c r="S496" i="4"/>
  <c r="O498" i="8" s="1"/>
  <c r="AA496" i="4"/>
  <c r="T498" i="8" s="1"/>
  <c r="T496" i="4"/>
  <c r="S498" i="8" s="1"/>
  <c r="V496" i="4"/>
  <c r="X498" i="8" s="1"/>
  <c r="AB496" i="4"/>
  <c r="R498" i="8" s="1"/>
  <c r="U496" i="4"/>
  <c r="Q498" i="8" s="1"/>
  <c r="W496" i="4"/>
  <c r="Y498" i="8" s="1"/>
  <c r="Z405" i="4"/>
  <c r="P407" i="8" s="1"/>
  <c r="R405" i="4"/>
  <c r="U407" i="8" s="1"/>
  <c r="W405" i="4"/>
  <c r="Y407" i="8" s="1"/>
  <c r="AA405" i="4"/>
  <c r="T407" i="8" s="1"/>
  <c r="U405" i="4"/>
  <c r="Q407" i="8" s="1"/>
  <c r="Y405" i="4"/>
  <c r="W407" i="8" s="1"/>
  <c r="T405" i="4"/>
  <c r="S407" i="8" s="1"/>
  <c r="X405" i="4"/>
  <c r="V407" i="8" s="1"/>
  <c r="S405" i="4"/>
  <c r="O407" i="8" s="1"/>
  <c r="AB405" i="4"/>
  <c r="R407" i="8" s="1"/>
  <c r="V405" i="4"/>
  <c r="X407" i="8" s="1"/>
  <c r="X345" i="4"/>
  <c r="V347" i="8" s="1"/>
  <c r="W345" i="4"/>
  <c r="Y347" i="8" s="1"/>
  <c r="T345" i="4"/>
  <c r="S347" i="8" s="1"/>
  <c r="V345" i="4"/>
  <c r="X347" i="8" s="1"/>
  <c r="S345" i="4"/>
  <c r="O347" i="8" s="1"/>
  <c r="V213" i="4"/>
  <c r="X215" i="8" s="1"/>
  <c r="W213" i="4"/>
  <c r="Y215" i="8" s="1"/>
  <c r="Z123" i="4"/>
  <c r="P125" i="8" s="1"/>
  <c r="X123" i="4"/>
  <c r="V125" i="8" s="1"/>
  <c r="Y123" i="4"/>
  <c r="W125" i="8" s="1"/>
  <c r="AA123" i="4"/>
  <c r="T125" i="8" s="1"/>
  <c r="R123" i="4"/>
  <c r="U125" i="8" s="1"/>
  <c r="W123" i="4"/>
  <c r="Y125" i="8" s="1"/>
  <c r="AA6" i="4"/>
  <c r="T8" i="8" s="1"/>
  <c r="Y6" i="4"/>
  <c r="W8" i="8" s="1"/>
  <c r="Z6" i="4"/>
  <c r="P8" i="8" s="1"/>
  <c r="AB6" i="4"/>
  <c r="R8" i="8" s="1"/>
  <c r="R251" i="4"/>
  <c r="U253" i="8" s="1"/>
  <c r="S251" i="4"/>
  <c r="O253" i="8" s="1"/>
  <c r="T251" i="4"/>
  <c r="S253" i="8" s="1"/>
  <c r="AB251" i="4"/>
  <c r="R253" i="8" s="1"/>
  <c r="U251" i="4"/>
  <c r="Q253" i="8" s="1"/>
  <c r="X251" i="4"/>
  <c r="V253" i="8" s="1"/>
  <c r="Y251" i="4"/>
  <c r="W253" i="8" s="1"/>
  <c r="Z251" i="4"/>
  <c r="P253" i="8" s="1"/>
  <c r="W251" i="4"/>
  <c r="Y253" i="8" s="1"/>
  <c r="T322" i="4"/>
  <c r="S324" i="8" s="1"/>
  <c r="AB322" i="4"/>
  <c r="R324" i="8" s="1"/>
  <c r="U322" i="4"/>
  <c r="Q324" i="8" s="1"/>
  <c r="Z322" i="4"/>
  <c r="P324" i="8" s="1"/>
  <c r="W322" i="4"/>
  <c r="Y324" i="8" s="1"/>
  <c r="R322" i="4"/>
  <c r="U324" i="8" s="1"/>
  <c r="S322" i="4"/>
  <c r="O324" i="8" s="1"/>
  <c r="V322" i="4"/>
  <c r="X324" i="8" s="1"/>
  <c r="X322" i="4"/>
  <c r="V324" i="8" s="1"/>
  <c r="W296" i="4"/>
  <c r="Y298" i="8" s="1"/>
  <c r="X296" i="4"/>
  <c r="V298" i="8" s="1"/>
  <c r="AA246" i="4"/>
  <c r="T248" i="8" s="1"/>
  <c r="W246" i="4"/>
  <c r="Y248" i="8" s="1"/>
  <c r="U194" i="4"/>
  <c r="Q196" i="8" s="1"/>
  <c r="V194" i="4"/>
  <c r="X196" i="8" s="1"/>
  <c r="AB194" i="4"/>
  <c r="R196" i="8" s="1"/>
  <c r="S194" i="4"/>
  <c r="O196" i="8" s="1"/>
  <c r="W194" i="4"/>
  <c r="Y196" i="8" s="1"/>
  <c r="AA194" i="4"/>
  <c r="T196" i="8" s="1"/>
  <c r="V142" i="4"/>
  <c r="X144" i="8" s="1"/>
  <c r="Z142" i="4"/>
  <c r="P144" i="8" s="1"/>
  <c r="Y142" i="4"/>
  <c r="W144" i="8" s="1"/>
  <c r="W142" i="4"/>
  <c r="Y144" i="8" s="1"/>
  <c r="AB142" i="4"/>
  <c r="R144" i="8" s="1"/>
  <c r="R142" i="4"/>
  <c r="U144" i="8" s="1"/>
  <c r="X4" i="4"/>
  <c r="V6" i="8" s="1"/>
  <c r="R4" i="4"/>
  <c r="U6" i="8" s="1"/>
  <c r="AB4" i="4"/>
  <c r="R6" i="8" s="1"/>
  <c r="W4" i="4"/>
  <c r="Y6" i="8" s="1"/>
  <c r="AA4" i="4"/>
  <c r="T6" i="8" s="1"/>
  <c r="Z4" i="4"/>
  <c r="P6" i="8" s="1"/>
  <c r="V4" i="4"/>
  <c r="X6" i="8" s="1"/>
  <c r="T4" i="4"/>
  <c r="S6" i="8" s="1"/>
  <c r="AA455" i="4"/>
  <c r="T457" i="8" s="1"/>
  <c r="S455" i="4"/>
  <c r="O457" i="8" s="1"/>
  <c r="Z455" i="4"/>
  <c r="P457" i="8" s="1"/>
  <c r="Z448" i="4"/>
  <c r="P450" i="8" s="1"/>
  <c r="Y448" i="4"/>
  <c r="W450" i="8" s="1"/>
  <c r="U448" i="4"/>
  <c r="Q450" i="8" s="1"/>
  <c r="AB448" i="4"/>
  <c r="R450" i="8" s="1"/>
  <c r="S448" i="4"/>
  <c r="O450" i="8" s="1"/>
  <c r="R448" i="4"/>
  <c r="U450" i="8" s="1"/>
  <c r="AA448" i="4"/>
  <c r="T450" i="8" s="1"/>
  <c r="W448" i="4"/>
  <c r="Y450" i="8" s="1"/>
  <c r="W415" i="4"/>
  <c r="Y417" i="8" s="1"/>
  <c r="T415" i="4"/>
  <c r="S417" i="8" s="1"/>
  <c r="U415" i="4"/>
  <c r="Q417" i="8" s="1"/>
  <c r="Z415" i="4"/>
  <c r="P417" i="8" s="1"/>
  <c r="Y415" i="4"/>
  <c r="W417" i="8" s="1"/>
  <c r="AB415" i="4"/>
  <c r="R417" i="8" s="1"/>
  <c r="AB375" i="4"/>
  <c r="R377" i="8" s="1"/>
  <c r="R375" i="4"/>
  <c r="U377" i="8" s="1"/>
  <c r="Y339" i="4"/>
  <c r="W341" i="8" s="1"/>
  <c r="R339" i="4"/>
  <c r="U341" i="8" s="1"/>
  <c r="Z339" i="4"/>
  <c r="P341" i="8" s="1"/>
  <c r="AA339" i="4"/>
  <c r="T341" i="8" s="1"/>
  <c r="T339" i="4"/>
  <c r="S341" i="8" s="1"/>
  <c r="AB339" i="4"/>
  <c r="R341" i="8" s="1"/>
  <c r="V339" i="4"/>
  <c r="X341" i="8" s="1"/>
  <c r="X339" i="4"/>
  <c r="V341" i="8" s="1"/>
  <c r="W339" i="4"/>
  <c r="Y341" i="8" s="1"/>
  <c r="U339" i="4"/>
  <c r="Q341" i="8" s="1"/>
  <c r="U307" i="4"/>
  <c r="Q309" i="8" s="1"/>
  <c r="AB307" i="4"/>
  <c r="R309" i="8" s="1"/>
  <c r="Y307" i="4"/>
  <c r="W309" i="8" s="1"/>
  <c r="AA307" i="4"/>
  <c r="T309" i="8" s="1"/>
  <c r="W307" i="4"/>
  <c r="Y309" i="8" s="1"/>
  <c r="X307" i="4"/>
  <c r="V309" i="8" s="1"/>
  <c r="Z307" i="4"/>
  <c r="P309" i="8" s="1"/>
  <c r="R307" i="4"/>
  <c r="U309" i="8" s="1"/>
  <c r="T307" i="4"/>
  <c r="S309" i="8" s="1"/>
  <c r="AA207" i="4"/>
  <c r="T209" i="8" s="1"/>
  <c r="Y207" i="4"/>
  <c r="W209" i="8" s="1"/>
  <c r="AB207" i="4"/>
  <c r="R209" i="8" s="1"/>
  <c r="U207" i="4"/>
  <c r="Q209" i="8" s="1"/>
  <c r="V207" i="4"/>
  <c r="X209" i="8" s="1"/>
  <c r="W207" i="4"/>
  <c r="Y209" i="8" s="1"/>
  <c r="Z207" i="4"/>
  <c r="P209" i="8" s="1"/>
  <c r="X207" i="4"/>
  <c r="V209" i="8" s="1"/>
  <c r="R207" i="4"/>
  <c r="U209" i="8" s="1"/>
  <c r="T207" i="4"/>
  <c r="S209" i="8" s="1"/>
  <c r="S207" i="4"/>
  <c r="O209" i="8" s="1"/>
  <c r="AB147" i="4"/>
  <c r="R149" i="8" s="1"/>
  <c r="S147" i="4"/>
  <c r="O149" i="8" s="1"/>
  <c r="X147" i="4"/>
  <c r="V149" i="8" s="1"/>
  <c r="Y147" i="4"/>
  <c r="W149" i="8" s="1"/>
  <c r="T147" i="4"/>
  <c r="S149" i="8" s="1"/>
  <c r="W147" i="4"/>
  <c r="Y149" i="8" s="1"/>
  <c r="AA147" i="4"/>
  <c r="T149" i="8" s="1"/>
  <c r="R147" i="4"/>
  <c r="U149" i="8" s="1"/>
  <c r="U147" i="4"/>
  <c r="Q149" i="8" s="1"/>
  <c r="Z147" i="4"/>
  <c r="P149" i="8" s="1"/>
  <c r="V147" i="4"/>
  <c r="X149" i="8" s="1"/>
  <c r="V261" i="4"/>
  <c r="X263" i="8" s="1"/>
  <c r="S261" i="4"/>
  <c r="O263" i="8" s="1"/>
  <c r="U261" i="4"/>
  <c r="Q263" i="8" s="1"/>
  <c r="R261" i="4"/>
  <c r="U263" i="8" s="1"/>
  <c r="V173" i="4"/>
  <c r="X175" i="8" s="1"/>
  <c r="Z173" i="4"/>
  <c r="P175" i="8" s="1"/>
  <c r="X173" i="4"/>
  <c r="V175" i="8" s="1"/>
  <c r="AB173" i="4"/>
  <c r="R175" i="8" s="1"/>
  <c r="U173" i="4"/>
  <c r="Q175" i="8" s="1"/>
  <c r="AA173" i="4"/>
  <c r="T175" i="8" s="1"/>
  <c r="Y173" i="4"/>
  <c r="W175" i="8" s="1"/>
  <c r="R173" i="4"/>
  <c r="U175" i="8" s="1"/>
  <c r="S173" i="4"/>
  <c r="O175" i="8" s="1"/>
  <c r="X77" i="4"/>
  <c r="V79" i="8" s="1"/>
  <c r="AA77" i="4"/>
  <c r="T79" i="8" s="1"/>
  <c r="AB77" i="4"/>
  <c r="R79" i="8" s="1"/>
  <c r="T77" i="4"/>
  <c r="S79" i="8" s="1"/>
  <c r="V77" i="4"/>
  <c r="X79" i="8" s="1"/>
  <c r="Z77" i="4"/>
  <c r="P79" i="8" s="1"/>
  <c r="Y77" i="4"/>
  <c r="W79" i="8" s="1"/>
  <c r="W77" i="4"/>
  <c r="Y79" i="8" s="1"/>
  <c r="U77" i="4"/>
  <c r="Q79" i="8" s="1"/>
  <c r="R77" i="4"/>
  <c r="U79" i="8" s="1"/>
  <c r="W456" i="4"/>
  <c r="Y458" i="8" s="1"/>
  <c r="R456" i="4"/>
  <c r="U458" i="8" s="1"/>
  <c r="Y456" i="4"/>
  <c r="W458" i="8" s="1"/>
  <c r="X456" i="4"/>
  <c r="V458" i="8" s="1"/>
  <c r="V456" i="4"/>
  <c r="X458" i="8" s="1"/>
  <c r="AA456" i="4"/>
  <c r="T458" i="8" s="1"/>
  <c r="Z456" i="4"/>
  <c r="P458" i="8" s="1"/>
  <c r="AB456" i="4"/>
  <c r="R458" i="8" s="1"/>
  <c r="U456" i="4"/>
  <c r="Q458" i="8" s="1"/>
  <c r="T456" i="4"/>
  <c r="S458" i="8" s="1"/>
  <c r="S456" i="4"/>
  <c r="O458" i="8" s="1"/>
  <c r="Y419" i="4"/>
  <c r="W421" i="8" s="1"/>
  <c r="V419" i="4"/>
  <c r="X421" i="8" s="1"/>
  <c r="AA419" i="4"/>
  <c r="T421" i="8" s="1"/>
  <c r="Z419" i="4"/>
  <c r="P421" i="8" s="1"/>
  <c r="AB419" i="4"/>
  <c r="R421" i="8" s="1"/>
  <c r="X419" i="4"/>
  <c r="V421" i="8" s="1"/>
  <c r="W385" i="4"/>
  <c r="Y387" i="8" s="1"/>
  <c r="V385" i="4"/>
  <c r="X387" i="8" s="1"/>
  <c r="AB385" i="4"/>
  <c r="R387" i="8" s="1"/>
  <c r="AA385" i="4"/>
  <c r="T387" i="8" s="1"/>
  <c r="Z385" i="4"/>
  <c r="P387" i="8" s="1"/>
  <c r="Y385" i="4"/>
  <c r="W387" i="8" s="1"/>
  <c r="X385" i="4"/>
  <c r="V387" i="8" s="1"/>
  <c r="R385" i="4"/>
  <c r="U387" i="8" s="1"/>
  <c r="S385" i="4"/>
  <c r="O387" i="8" s="1"/>
  <c r="T385" i="4"/>
  <c r="S387" i="8" s="1"/>
  <c r="R349" i="4"/>
  <c r="U351" i="8" s="1"/>
  <c r="AB349" i="4"/>
  <c r="R351" i="8" s="1"/>
  <c r="V349" i="4"/>
  <c r="X351" i="8" s="1"/>
  <c r="Y349" i="4"/>
  <c r="W351" i="8" s="1"/>
  <c r="T349" i="4"/>
  <c r="S351" i="8" s="1"/>
  <c r="X349" i="4"/>
  <c r="V351" i="8" s="1"/>
  <c r="AA349" i="4"/>
  <c r="T351" i="8" s="1"/>
  <c r="S349" i="4"/>
  <c r="O351" i="8" s="1"/>
  <c r="Z349" i="4"/>
  <c r="P351" i="8" s="1"/>
  <c r="W349" i="4"/>
  <c r="Y351" i="8" s="1"/>
  <c r="U349" i="4"/>
  <c r="Q351" i="8" s="1"/>
  <c r="T315" i="4"/>
  <c r="S317" i="8" s="1"/>
  <c r="Y315" i="4"/>
  <c r="W317" i="8" s="1"/>
  <c r="S315" i="4"/>
  <c r="O317" i="8" s="1"/>
  <c r="R243" i="4"/>
  <c r="U245" i="8" s="1"/>
  <c r="X243" i="4"/>
  <c r="V245" i="8" s="1"/>
  <c r="S243" i="4"/>
  <c r="O245" i="8" s="1"/>
  <c r="AB495" i="4"/>
  <c r="R497" i="8" s="1"/>
  <c r="U495" i="4"/>
  <c r="Q497" i="8" s="1"/>
  <c r="X495" i="4"/>
  <c r="V497" i="8" s="1"/>
  <c r="Y495" i="4"/>
  <c r="W497" i="8" s="1"/>
  <c r="R495" i="4"/>
  <c r="U497" i="8" s="1"/>
  <c r="Z495" i="4"/>
  <c r="P497" i="8" s="1"/>
  <c r="S495" i="4"/>
  <c r="O497" i="8" s="1"/>
  <c r="AA495" i="4"/>
  <c r="T497" i="8" s="1"/>
  <c r="W495" i="4"/>
  <c r="Y497" i="8" s="1"/>
  <c r="T495" i="4"/>
  <c r="S497" i="8" s="1"/>
  <c r="V495" i="4"/>
  <c r="X497" i="8" s="1"/>
  <c r="V189" i="4"/>
  <c r="X191" i="8" s="1"/>
  <c r="X189" i="4"/>
  <c r="V191" i="8" s="1"/>
  <c r="U189" i="4"/>
  <c r="Q191" i="8" s="1"/>
  <c r="Z189" i="4"/>
  <c r="P191" i="8" s="1"/>
  <c r="AB189" i="4"/>
  <c r="R191" i="8" s="1"/>
  <c r="T453" i="4"/>
  <c r="S455" i="8" s="1"/>
  <c r="AB453" i="4"/>
  <c r="R455" i="8" s="1"/>
  <c r="U453" i="4"/>
  <c r="Q455" i="8" s="1"/>
  <c r="X453" i="4"/>
  <c r="V455" i="8" s="1"/>
  <c r="AA453" i="4"/>
  <c r="T455" i="8" s="1"/>
  <c r="R453" i="4"/>
  <c r="U455" i="8" s="1"/>
  <c r="S453" i="4"/>
  <c r="O455" i="8" s="1"/>
  <c r="W453" i="4"/>
  <c r="Y455" i="8" s="1"/>
  <c r="V453" i="4"/>
  <c r="X455" i="8" s="1"/>
  <c r="Y453" i="4"/>
  <c r="W455" i="8" s="1"/>
  <c r="Z453" i="4"/>
  <c r="P455" i="8" s="1"/>
  <c r="U416" i="4"/>
  <c r="Q418" i="8" s="1"/>
  <c r="AB416" i="4"/>
  <c r="R418" i="8" s="1"/>
  <c r="R416" i="4"/>
  <c r="U418" i="8" s="1"/>
  <c r="W416" i="4"/>
  <c r="Y418" i="8" s="1"/>
  <c r="S416" i="4"/>
  <c r="O418" i="8" s="1"/>
  <c r="V416" i="4"/>
  <c r="X418" i="8" s="1"/>
  <c r="X416" i="4"/>
  <c r="V418" i="8" s="1"/>
  <c r="Z416" i="4"/>
  <c r="P418" i="8" s="1"/>
  <c r="Y416" i="4"/>
  <c r="W418" i="8" s="1"/>
  <c r="Y380" i="4"/>
  <c r="W382" i="8" s="1"/>
  <c r="R380" i="4"/>
  <c r="U382" i="8" s="1"/>
  <c r="S380" i="4"/>
  <c r="O382" i="8" s="1"/>
  <c r="Z380" i="4"/>
  <c r="P382" i="8" s="1"/>
  <c r="V380" i="4"/>
  <c r="X382" i="8" s="1"/>
  <c r="W380" i="4"/>
  <c r="Y382" i="8" s="1"/>
  <c r="AA380" i="4"/>
  <c r="T382" i="8" s="1"/>
  <c r="T380" i="4"/>
  <c r="S382" i="8" s="1"/>
  <c r="X380" i="4"/>
  <c r="V382" i="8" s="1"/>
  <c r="AB380" i="4"/>
  <c r="R382" i="8" s="1"/>
  <c r="U342" i="4"/>
  <c r="Q344" i="8" s="1"/>
  <c r="T342" i="4"/>
  <c r="S344" i="8" s="1"/>
  <c r="W342" i="4"/>
  <c r="Y344" i="8" s="1"/>
  <c r="AB342" i="4"/>
  <c r="R344" i="8" s="1"/>
  <c r="AA342" i="4"/>
  <c r="T344" i="8" s="1"/>
  <c r="Z342" i="4"/>
  <c r="P344" i="8" s="1"/>
  <c r="V342" i="4"/>
  <c r="X344" i="8" s="1"/>
  <c r="R342" i="4"/>
  <c r="U344" i="8" s="1"/>
  <c r="Y342" i="4"/>
  <c r="W344" i="8" s="1"/>
  <c r="U310" i="4"/>
  <c r="Q312" i="8" s="1"/>
  <c r="X310" i="4"/>
  <c r="V312" i="8" s="1"/>
  <c r="AB310" i="4"/>
  <c r="R312" i="8" s="1"/>
  <c r="S310" i="4"/>
  <c r="O312" i="8" s="1"/>
  <c r="R310" i="4"/>
  <c r="U312" i="8" s="1"/>
  <c r="W310" i="4"/>
  <c r="Y312" i="8" s="1"/>
  <c r="AA280" i="4"/>
  <c r="T282" i="8" s="1"/>
  <c r="R280" i="4"/>
  <c r="U282" i="8" s="1"/>
  <c r="Y252" i="4"/>
  <c r="W254" i="8" s="1"/>
  <c r="U252" i="4"/>
  <c r="Q254" i="8" s="1"/>
  <c r="W218" i="4"/>
  <c r="Y220" i="8" s="1"/>
  <c r="X218" i="4"/>
  <c r="V220" i="8" s="1"/>
  <c r="AA218" i="4"/>
  <c r="T220" i="8" s="1"/>
  <c r="Y218" i="4"/>
  <c r="W220" i="8" s="1"/>
  <c r="V218" i="4"/>
  <c r="X220" i="8" s="1"/>
  <c r="W178" i="4"/>
  <c r="Y180" i="8" s="1"/>
  <c r="Y178" i="4"/>
  <c r="W180" i="8" s="1"/>
  <c r="R178" i="4"/>
  <c r="U180" i="8" s="1"/>
  <c r="U178" i="4"/>
  <c r="Q180" i="8" s="1"/>
  <c r="V178" i="4"/>
  <c r="X180" i="8" s="1"/>
  <c r="AB178" i="4"/>
  <c r="R180" i="8" s="1"/>
  <c r="Z144" i="4"/>
  <c r="P146" i="8" s="1"/>
  <c r="T144" i="4"/>
  <c r="S146" i="8" s="1"/>
  <c r="R144" i="4"/>
  <c r="U146" i="8" s="1"/>
  <c r="Y144" i="4"/>
  <c r="W146" i="8" s="1"/>
  <c r="U144" i="4"/>
  <c r="Q146" i="8" s="1"/>
  <c r="T102" i="4"/>
  <c r="S104" i="8" s="1"/>
  <c r="R102" i="4"/>
  <c r="U104" i="8" s="1"/>
  <c r="W102" i="4"/>
  <c r="Y104" i="8" s="1"/>
  <c r="Y102" i="4"/>
  <c r="W104" i="8" s="1"/>
  <c r="U102" i="4"/>
  <c r="Q104" i="8" s="1"/>
  <c r="Z102" i="4"/>
  <c r="P104" i="8" s="1"/>
  <c r="R62" i="4"/>
  <c r="U64" i="8" s="1"/>
  <c r="X62" i="4"/>
  <c r="V64" i="8" s="1"/>
  <c r="Z62" i="4"/>
  <c r="P64" i="8" s="1"/>
  <c r="U62" i="4"/>
  <c r="Q64" i="8" s="1"/>
  <c r="AA62" i="4"/>
  <c r="T64" i="8" s="1"/>
  <c r="S62" i="4"/>
  <c r="O64" i="8" s="1"/>
  <c r="AB62" i="4"/>
  <c r="R64" i="8" s="1"/>
  <c r="T62" i="4"/>
  <c r="S64" i="8" s="1"/>
  <c r="R28" i="4"/>
  <c r="U30" i="8" s="1"/>
  <c r="U28" i="4"/>
  <c r="Q30" i="8" s="1"/>
  <c r="T28" i="4"/>
  <c r="S30" i="8" s="1"/>
  <c r="AA28" i="4"/>
  <c r="T30" i="8" s="1"/>
  <c r="W28" i="4"/>
  <c r="Y30" i="8" s="1"/>
  <c r="AB28" i="4"/>
  <c r="R30" i="8" s="1"/>
  <c r="V28" i="4"/>
  <c r="X30" i="8" s="1"/>
  <c r="X28" i="4"/>
  <c r="V30" i="8" s="1"/>
  <c r="X497" i="4"/>
  <c r="V499" i="8" s="1"/>
  <c r="AB497" i="4"/>
  <c r="R499" i="8" s="1"/>
  <c r="U497" i="4"/>
  <c r="Q499" i="8" s="1"/>
  <c r="V497" i="4"/>
  <c r="X499" i="8" s="1"/>
  <c r="W497" i="4"/>
  <c r="Y499" i="8" s="1"/>
  <c r="Y497" i="4"/>
  <c r="W499" i="8" s="1"/>
  <c r="R497" i="4"/>
  <c r="U499" i="8" s="1"/>
  <c r="Z497" i="4"/>
  <c r="P499" i="8" s="1"/>
  <c r="S497" i="4"/>
  <c r="O499" i="8" s="1"/>
  <c r="AA497" i="4"/>
  <c r="T499" i="8" s="1"/>
  <c r="T433" i="4"/>
  <c r="S435" i="8" s="1"/>
  <c r="S433" i="4"/>
  <c r="O435" i="8" s="1"/>
  <c r="Z433" i="4"/>
  <c r="P435" i="8" s="1"/>
  <c r="R433" i="4"/>
  <c r="U435" i="8" s="1"/>
  <c r="X433" i="4"/>
  <c r="V435" i="8" s="1"/>
  <c r="Z402" i="4"/>
  <c r="P404" i="8" s="1"/>
  <c r="AB402" i="4"/>
  <c r="R404" i="8" s="1"/>
  <c r="V402" i="4"/>
  <c r="X404" i="8" s="1"/>
  <c r="X402" i="4"/>
  <c r="V404" i="8" s="1"/>
  <c r="Y364" i="4"/>
  <c r="W366" i="8" s="1"/>
  <c r="X364" i="4"/>
  <c r="V366" i="8" s="1"/>
  <c r="S364" i="4"/>
  <c r="O366" i="8" s="1"/>
  <c r="U364" i="4"/>
  <c r="Q366" i="8" s="1"/>
  <c r="V364" i="4"/>
  <c r="X366" i="8" s="1"/>
  <c r="W364" i="4"/>
  <c r="Y366" i="8" s="1"/>
  <c r="AB364" i="4"/>
  <c r="R366" i="8" s="1"/>
  <c r="AA364" i="4"/>
  <c r="T366" i="8" s="1"/>
  <c r="R364" i="4"/>
  <c r="U366" i="8" s="1"/>
  <c r="AB332" i="4"/>
  <c r="R334" i="8" s="1"/>
  <c r="R332" i="4"/>
  <c r="U334" i="8" s="1"/>
  <c r="AA332" i="4"/>
  <c r="T334" i="8" s="1"/>
  <c r="S332" i="4"/>
  <c r="O334" i="8" s="1"/>
  <c r="U332" i="4"/>
  <c r="Q334" i="8" s="1"/>
  <c r="Z332" i="4"/>
  <c r="P334" i="8" s="1"/>
  <c r="Y332" i="4"/>
  <c r="W334" i="8" s="1"/>
  <c r="W332" i="4"/>
  <c r="Y334" i="8" s="1"/>
  <c r="X332" i="4"/>
  <c r="V334" i="8" s="1"/>
  <c r="T332" i="4"/>
  <c r="S334" i="8" s="1"/>
  <c r="W302" i="4"/>
  <c r="Y304" i="8" s="1"/>
  <c r="X302" i="4"/>
  <c r="V304" i="8" s="1"/>
  <c r="S302" i="4"/>
  <c r="O304" i="8" s="1"/>
  <c r="Y260" i="4"/>
  <c r="W262" i="8" s="1"/>
  <c r="AB260" i="4"/>
  <c r="R262" i="8" s="1"/>
  <c r="W167" i="4"/>
  <c r="Y169" i="8" s="1"/>
  <c r="Y167" i="4"/>
  <c r="W169" i="8" s="1"/>
  <c r="X167" i="4"/>
  <c r="V169" i="8" s="1"/>
  <c r="AA167" i="4"/>
  <c r="T169" i="8" s="1"/>
  <c r="AB167" i="4"/>
  <c r="R169" i="8" s="1"/>
  <c r="R167" i="4"/>
  <c r="U169" i="8" s="1"/>
  <c r="T167" i="4"/>
  <c r="S169" i="8" s="1"/>
  <c r="V167" i="4"/>
  <c r="X169" i="8" s="1"/>
  <c r="S167" i="4"/>
  <c r="O169" i="8" s="1"/>
  <c r="U167" i="4"/>
  <c r="Q169" i="8" s="1"/>
  <c r="Z167" i="4"/>
  <c r="P169" i="8" s="1"/>
  <c r="AB119" i="4"/>
  <c r="R121" i="8" s="1"/>
  <c r="Z119" i="4"/>
  <c r="P121" i="8" s="1"/>
  <c r="X119" i="4"/>
  <c r="V121" i="8" s="1"/>
  <c r="V119" i="4"/>
  <c r="X121" i="8" s="1"/>
  <c r="R119" i="4"/>
  <c r="U121" i="8" s="1"/>
  <c r="W119" i="4"/>
  <c r="Y121" i="8" s="1"/>
  <c r="T119" i="4"/>
  <c r="S121" i="8" s="1"/>
  <c r="U119" i="4"/>
  <c r="Q121" i="8" s="1"/>
  <c r="Y119" i="4"/>
  <c r="W121" i="8" s="1"/>
  <c r="V93" i="4"/>
  <c r="X95" i="8" s="1"/>
  <c r="W93" i="4"/>
  <c r="Y95" i="8" s="1"/>
  <c r="X93" i="4"/>
  <c r="V95" i="8" s="1"/>
  <c r="Y93" i="4"/>
  <c r="W95" i="8" s="1"/>
  <c r="R93" i="4"/>
  <c r="U95" i="8" s="1"/>
  <c r="Z93" i="4"/>
  <c r="P95" i="8" s="1"/>
  <c r="S93" i="4"/>
  <c r="O95" i="8" s="1"/>
  <c r="AA93" i="4"/>
  <c r="T95" i="8" s="1"/>
  <c r="T93" i="4"/>
  <c r="S95" i="8" s="1"/>
  <c r="Z212" i="4"/>
  <c r="P214" i="8" s="1"/>
  <c r="AB212" i="4"/>
  <c r="R214" i="8" s="1"/>
  <c r="Y212" i="4"/>
  <c r="W214" i="8" s="1"/>
  <c r="X212" i="4"/>
  <c r="V214" i="8" s="1"/>
  <c r="S212" i="4"/>
  <c r="O214" i="8" s="1"/>
  <c r="V168" i="4"/>
  <c r="X170" i="8" s="1"/>
  <c r="Z168" i="4"/>
  <c r="P170" i="8" s="1"/>
  <c r="S168" i="4"/>
  <c r="O170" i="8" s="1"/>
  <c r="X168" i="4"/>
  <c r="V170" i="8" s="1"/>
  <c r="AA168" i="4"/>
  <c r="T170" i="8" s="1"/>
  <c r="AB168" i="4"/>
  <c r="R170" i="8" s="1"/>
  <c r="T168" i="4"/>
  <c r="S170" i="8" s="1"/>
  <c r="W124" i="4"/>
  <c r="Y126" i="8" s="1"/>
  <c r="T124" i="4"/>
  <c r="S126" i="8" s="1"/>
  <c r="Y124" i="4"/>
  <c r="W126" i="8" s="1"/>
  <c r="Z124" i="4"/>
  <c r="P126" i="8" s="1"/>
  <c r="AB92" i="4"/>
  <c r="R94" i="8" s="1"/>
  <c r="Z92" i="4"/>
  <c r="P94" i="8" s="1"/>
  <c r="U92" i="4"/>
  <c r="Q94" i="8" s="1"/>
  <c r="AA92" i="4"/>
  <c r="T94" i="8" s="1"/>
  <c r="Y92" i="4"/>
  <c r="W94" i="8" s="1"/>
  <c r="V92" i="4"/>
  <c r="X94" i="8" s="1"/>
  <c r="X92" i="4"/>
  <c r="V94" i="8" s="1"/>
  <c r="R92" i="4"/>
  <c r="U94" i="8" s="1"/>
  <c r="S92" i="4"/>
  <c r="O94" i="8" s="1"/>
  <c r="T92" i="4"/>
  <c r="S94" i="8" s="1"/>
  <c r="W92" i="4"/>
  <c r="Y94" i="8" s="1"/>
  <c r="AA46" i="4"/>
  <c r="T48" i="8" s="1"/>
  <c r="T46" i="4"/>
  <c r="S48" i="8" s="1"/>
  <c r="AB46" i="4"/>
  <c r="R48" i="8" s="1"/>
  <c r="V46" i="4"/>
  <c r="X48" i="8" s="1"/>
  <c r="S46" i="4"/>
  <c r="O48" i="8" s="1"/>
  <c r="W46" i="4"/>
  <c r="Y48" i="8" s="1"/>
  <c r="S20" i="4"/>
  <c r="O22" i="8" s="1"/>
  <c r="R20" i="4"/>
  <c r="U22" i="8" s="1"/>
  <c r="Y20" i="4"/>
  <c r="W22" i="8" s="1"/>
  <c r="U20" i="4"/>
  <c r="Q22" i="8" s="1"/>
  <c r="Z20" i="4"/>
  <c r="P22" i="8" s="1"/>
  <c r="T20" i="4"/>
  <c r="S22" i="8" s="1"/>
  <c r="W20" i="4"/>
  <c r="Y22" i="8" s="1"/>
  <c r="AB20" i="4"/>
  <c r="R22" i="8" s="1"/>
  <c r="T466" i="4"/>
  <c r="S468" i="8" s="1"/>
  <c r="W466" i="4"/>
  <c r="Y468" i="8" s="1"/>
  <c r="X466" i="4"/>
  <c r="V468" i="8" s="1"/>
  <c r="R466" i="4"/>
  <c r="U468" i="8" s="1"/>
  <c r="V466" i="4"/>
  <c r="X468" i="8" s="1"/>
  <c r="S466" i="4"/>
  <c r="O468" i="8" s="1"/>
  <c r="AB466" i="4"/>
  <c r="R468" i="8" s="1"/>
  <c r="Z466" i="4"/>
  <c r="P468" i="8" s="1"/>
  <c r="AA466" i="4"/>
  <c r="T468" i="8" s="1"/>
  <c r="V387" i="4"/>
  <c r="X389" i="8" s="1"/>
  <c r="R387" i="4"/>
  <c r="U389" i="8" s="1"/>
  <c r="Y387" i="4"/>
  <c r="W389" i="8" s="1"/>
  <c r="W387" i="4"/>
  <c r="Y389" i="8" s="1"/>
  <c r="AB387" i="4"/>
  <c r="R389" i="8" s="1"/>
  <c r="U387" i="4"/>
  <c r="Q389" i="8" s="1"/>
  <c r="AA387" i="4"/>
  <c r="T389" i="8" s="1"/>
  <c r="Z387" i="4"/>
  <c r="P389" i="8" s="1"/>
  <c r="T387" i="4"/>
  <c r="S389" i="8" s="1"/>
  <c r="W314" i="4"/>
  <c r="Y316" i="8" s="1"/>
  <c r="Y314" i="4"/>
  <c r="W316" i="8" s="1"/>
  <c r="AA314" i="4"/>
  <c r="T316" i="8" s="1"/>
  <c r="T314" i="4"/>
  <c r="S316" i="8" s="1"/>
  <c r="Z314" i="4"/>
  <c r="P316" i="8" s="1"/>
  <c r="U314" i="4"/>
  <c r="Q316" i="8" s="1"/>
  <c r="Z214" i="4"/>
  <c r="P216" i="8" s="1"/>
  <c r="X214" i="4"/>
  <c r="V216" i="8" s="1"/>
  <c r="S214" i="4"/>
  <c r="O216" i="8" s="1"/>
  <c r="AB146" i="4"/>
  <c r="R148" i="8" s="1"/>
  <c r="S146" i="4"/>
  <c r="O148" i="8" s="1"/>
  <c r="AA146" i="4"/>
  <c r="T148" i="8" s="1"/>
  <c r="Y146" i="4"/>
  <c r="W148" i="8" s="1"/>
  <c r="V146" i="4"/>
  <c r="X148" i="8" s="1"/>
  <c r="Z146" i="4"/>
  <c r="P148" i="8" s="1"/>
  <c r="X146" i="4"/>
  <c r="V148" i="8" s="1"/>
  <c r="T11" i="4"/>
  <c r="S13" i="8" s="1"/>
  <c r="X11" i="4"/>
  <c r="V13" i="8" s="1"/>
  <c r="R11" i="4"/>
  <c r="U13" i="8" s="1"/>
  <c r="V11" i="4"/>
  <c r="X13" i="8" s="1"/>
  <c r="S11" i="4"/>
  <c r="O13" i="8" s="1"/>
  <c r="AB11" i="4"/>
  <c r="R13" i="8" s="1"/>
  <c r="Y11" i="4"/>
  <c r="W13" i="8" s="1"/>
  <c r="W11" i="4"/>
  <c r="Y13" i="8" s="1"/>
  <c r="Z11" i="4"/>
  <c r="P13" i="8" s="1"/>
  <c r="AB361" i="4"/>
  <c r="R363" i="8" s="1"/>
  <c r="Y361" i="4"/>
  <c r="W363" i="8" s="1"/>
  <c r="Z361" i="4"/>
  <c r="P363" i="8" s="1"/>
  <c r="T361" i="4"/>
  <c r="S363" i="8" s="1"/>
  <c r="W361" i="4"/>
  <c r="Y363" i="8" s="1"/>
  <c r="V361" i="4"/>
  <c r="X363" i="8" s="1"/>
  <c r="S361" i="4"/>
  <c r="O363" i="8" s="1"/>
  <c r="AA361" i="4"/>
  <c r="T363" i="8" s="1"/>
  <c r="R361" i="4"/>
  <c r="U363" i="8" s="1"/>
  <c r="Y443" i="4"/>
  <c r="W445" i="8" s="1"/>
  <c r="W443" i="4"/>
  <c r="Y445" i="8" s="1"/>
  <c r="Z443" i="4"/>
  <c r="P445" i="8" s="1"/>
  <c r="AA443" i="4"/>
  <c r="T445" i="8" s="1"/>
  <c r="AB443" i="4"/>
  <c r="R445" i="8" s="1"/>
  <c r="S373" i="4"/>
  <c r="O375" i="8" s="1"/>
  <c r="AA373" i="4"/>
  <c r="T375" i="8" s="1"/>
  <c r="AA309" i="4"/>
  <c r="T311" i="8" s="1"/>
  <c r="AB309" i="4"/>
  <c r="R311" i="8" s="1"/>
  <c r="S279" i="4"/>
  <c r="O281" i="8" s="1"/>
  <c r="AA279" i="4"/>
  <c r="T281" i="8" s="1"/>
  <c r="T279" i="4"/>
  <c r="S281" i="8" s="1"/>
  <c r="Z279" i="4"/>
  <c r="P281" i="8" s="1"/>
  <c r="R279" i="4"/>
  <c r="U281" i="8" s="1"/>
  <c r="AB279" i="4"/>
  <c r="R281" i="8" s="1"/>
  <c r="U279" i="4"/>
  <c r="Q281" i="8" s="1"/>
  <c r="Y279" i="4"/>
  <c r="W281" i="8" s="1"/>
  <c r="V279" i="4"/>
  <c r="X281" i="8" s="1"/>
  <c r="W279" i="4"/>
  <c r="Y281" i="8" s="1"/>
  <c r="V209" i="4"/>
  <c r="X211" i="8" s="1"/>
  <c r="U209" i="4"/>
  <c r="Q211" i="8" s="1"/>
  <c r="W209" i="4"/>
  <c r="Y211" i="8" s="1"/>
  <c r="X209" i="4"/>
  <c r="V211" i="8" s="1"/>
  <c r="T209" i="4"/>
  <c r="S211" i="8" s="1"/>
  <c r="Y209" i="4"/>
  <c r="W211" i="8" s="1"/>
  <c r="R209" i="4"/>
  <c r="U211" i="8" s="1"/>
  <c r="S209" i="4"/>
  <c r="O211" i="8" s="1"/>
  <c r="AA209" i="4"/>
  <c r="T211" i="8" s="1"/>
  <c r="U171" i="4"/>
  <c r="Q173" i="8" s="1"/>
  <c r="Z171" i="4"/>
  <c r="P173" i="8" s="1"/>
  <c r="AB171" i="4"/>
  <c r="R173" i="8" s="1"/>
  <c r="S171" i="4"/>
  <c r="O173" i="8" s="1"/>
  <c r="AA171" i="4"/>
  <c r="T173" i="8" s="1"/>
  <c r="X171" i="4"/>
  <c r="V173" i="8" s="1"/>
  <c r="V171" i="4"/>
  <c r="X173" i="8" s="1"/>
  <c r="W171" i="4"/>
  <c r="Y173" i="8" s="1"/>
  <c r="T171" i="4"/>
  <c r="S173" i="8" s="1"/>
  <c r="U137" i="4"/>
  <c r="Q139" i="8" s="1"/>
  <c r="X137" i="4"/>
  <c r="V139" i="8" s="1"/>
  <c r="Z137" i="4"/>
  <c r="P139" i="8" s="1"/>
  <c r="AA137" i="4"/>
  <c r="T139" i="8" s="1"/>
  <c r="AB137" i="4"/>
  <c r="R139" i="8" s="1"/>
  <c r="V137" i="4"/>
  <c r="X139" i="8" s="1"/>
  <c r="Y137" i="4"/>
  <c r="W139" i="8" s="1"/>
  <c r="S137" i="4"/>
  <c r="O139" i="8" s="1"/>
  <c r="U33" i="4"/>
  <c r="Q35" i="8" s="1"/>
  <c r="AA33" i="4"/>
  <c r="T35" i="8" s="1"/>
  <c r="W33" i="4"/>
  <c r="Y35" i="8" s="1"/>
  <c r="V33" i="4"/>
  <c r="X35" i="8" s="1"/>
  <c r="X33" i="4"/>
  <c r="V35" i="8" s="1"/>
  <c r="Y33" i="4"/>
  <c r="W35" i="8" s="1"/>
  <c r="R33" i="4"/>
  <c r="U35" i="8" s="1"/>
  <c r="Z33" i="4"/>
  <c r="P35" i="8" s="1"/>
  <c r="T33" i="4"/>
  <c r="S35" i="8" s="1"/>
  <c r="AB33" i="4"/>
  <c r="R35" i="8" s="1"/>
  <c r="AB3" i="4"/>
  <c r="R5" i="8" s="1"/>
  <c r="V3" i="4"/>
  <c r="X5" i="8" s="1"/>
  <c r="X3" i="4"/>
  <c r="V5" i="8" s="1"/>
  <c r="U3" i="4"/>
  <c r="Q5" i="8" s="1"/>
  <c r="W3" i="4"/>
  <c r="Y5" i="8" s="1"/>
  <c r="Y3" i="4"/>
  <c r="W5" i="8" s="1"/>
  <c r="R3" i="4"/>
  <c r="U5" i="8" s="1"/>
  <c r="Z3" i="4"/>
  <c r="P5" i="8" s="1"/>
  <c r="S3" i="4"/>
  <c r="O5" i="8" s="1"/>
  <c r="AA3" i="4"/>
  <c r="T5" i="8" s="1"/>
  <c r="V329" i="4"/>
  <c r="X331" i="8" s="1"/>
  <c r="X329" i="4"/>
  <c r="V331" i="8" s="1"/>
  <c r="Y329" i="4"/>
  <c r="W331" i="8" s="1"/>
  <c r="R329" i="4"/>
  <c r="U331" i="8" s="1"/>
  <c r="Z329" i="4"/>
  <c r="P331" i="8" s="1"/>
  <c r="S329" i="4"/>
  <c r="O331" i="8" s="1"/>
  <c r="AA329" i="4"/>
  <c r="T331" i="8" s="1"/>
  <c r="T329" i="4"/>
  <c r="S331" i="8" s="1"/>
  <c r="U329" i="4"/>
  <c r="Q331" i="8" s="1"/>
  <c r="W329" i="4"/>
  <c r="Y331" i="8" s="1"/>
  <c r="T258" i="4"/>
  <c r="S260" i="8" s="1"/>
  <c r="S258" i="4"/>
  <c r="O260" i="8" s="1"/>
  <c r="W258" i="4"/>
  <c r="Y260" i="8" s="1"/>
  <c r="AA258" i="4"/>
  <c r="T260" i="8" s="1"/>
  <c r="W324" i="4"/>
  <c r="Y326" i="8" s="1"/>
  <c r="V324" i="4"/>
  <c r="X326" i="8" s="1"/>
  <c r="AB324" i="4"/>
  <c r="R326" i="8" s="1"/>
  <c r="T324" i="4"/>
  <c r="S326" i="8" s="1"/>
  <c r="AA324" i="4"/>
  <c r="T326" i="8" s="1"/>
  <c r="Z324" i="4"/>
  <c r="P326" i="8" s="1"/>
  <c r="Y324" i="4"/>
  <c r="W326" i="8" s="1"/>
  <c r="X174" i="4"/>
  <c r="V176" i="8" s="1"/>
  <c r="R174" i="4"/>
  <c r="U176" i="8" s="1"/>
  <c r="U174" i="4"/>
  <c r="Q176" i="8" s="1"/>
  <c r="Y174" i="4"/>
  <c r="W176" i="8" s="1"/>
  <c r="Z174" i="4"/>
  <c r="P176" i="8" s="1"/>
  <c r="U113" i="4"/>
  <c r="Q115" i="8" s="1"/>
  <c r="Z113" i="4"/>
  <c r="P115" i="8" s="1"/>
  <c r="R113" i="4"/>
  <c r="U115" i="8" s="1"/>
  <c r="AA113" i="4"/>
  <c r="T115" i="8" s="1"/>
  <c r="Y113" i="4"/>
  <c r="W115" i="8" s="1"/>
  <c r="AB113" i="4"/>
  <c r="R115" i="8" s="1"/>
  <c r="S113" i="4"/>
  <c r="O115" i="8" s="1"/>
  <c r="V113" i="4"/>
  <c r="X115" i="8" s="1"/>
  <c r="X113" i="4"/>
  <c r="V115" i="8" s="1"/>
  <c r="T113" i="4"/>
  <c r="S115" i="8" s="1"/>
  <c r="AA74" i="4"/>
  <c r="T76" i="8" s="1"/>
  <c r="V74" i="4"/>
  <c r="X76" i="8" s="1"/>
  <c r="S74" i="4"/>
  <c r="O76" i="8" s="1"/>
  <c r="U74" i="4"/>
  <c r="Q76" i="8" s="1"/>
  <c r="W74" i="4"/>
  <c r="Y76" i="8" s="1"/>
  <c r="AB74" i="4"/>
  <c r="R76" i="8" s="1"/>
  <c r="Y74" i="4"/>
  <c r="W76" i="8" s="1"/>
  <c r="R74" i="4"/>
  <c r="U76" i="8" s="1"/>
  <c r="X74" i="4"/>
  <c r="V76" i="8" s="1"/>
  <c r="AA36" i="4"/>
  <c r="T38" i="8" s="1"/>
  <c r="V36" i="4"/>
  <c r="X38" i="8" s="1"/>
  <c r="X36" i="4"/>
  <c r="V38" i="8" s="1"/>
  <c r="S36" i="4"/>
  <c r="O38" i="8" s="1"/>
  <c r="Y36" i="4"/>
  <c r="W38" i="8" s="1"/>
  <c r="R36" i="4"/>
  <c r="U38" i="8" s="1"/>
  <c r="S478" i="4"/>
  <c r="O480" i="8" s="1"/>
  <c r="V449" i="4"/>
  <c r="X451" i="8" s="1"/>
  <c r="U419" i="4"/>
  <c r="Q421" i="8" s="1"/>
  <c r="T375" i="4"/>
  <c r="S377" i="8" s="1"/>
  <c r="U315" i="4"/>
  <c r="Q317" i="8" s="1"/>
  <c r="T309" i="4"/>
  <c r="S311" i="8" s="1"/>
  <c r="R296" i="4"/>
  <c r="U298" i="8" s="1"/>
  <c r="W288" i="4"/>
  <c r="Y290" i="8" s="1"/>
  <c r="S260" i="4"/>
  <c r="O262" i="8" s="1"/>
  <c r="Z258" i="4"/>
  <c r="P260" i="8" s="1"/>
  <c r="T252" i="4"/>
  <c r="S254" i="8" s="1"/>
  <c r="T246" i="4"/>
  <c r="S248" i="8" s="1"/>
  <c r="Z218" i="4"/>
  <c r="P220" i="8" s="1"/>
  <c r="T212" i="4"/>
  <c r="S214" i="8" s="1"/>
  <c r="S144" i="4"/>
  <c r="O146" i="8" s="1"/>
  <c r="AB124" i="4"/>
  <c r="R126" i="8" s="1"/>
  <c r="AB36" i="4"/>
  <c r="R38" i="8" s="1"/>
  <c r="S387" i="4"/>
  <c r="O389" i="8" s="1"/>
  <c r="V353" i="4"/>
  <c r="X355" i="8" s="1"/>
  <c r="R345" i="4"/>
  <c r="U347" i="8" s="1"/>
  <c r="X102" i="4"/>
  <c r="V104" i="8" s="1"/>
  <c r="T173" i="4"/>
  <c r="S175" i="8" s="1"/>
  <c r="S123" i="4"/>
  <c r="O125" i="8" s="1"/>
  <c r="T189" i="4"/>
  <c r="S191" i="8" s="1"/>
  <c r="AB329" i="4"/>
  <c r="R331" i="8" s="1"/>
  <c r="R402" i="4"/>
  <c r="U404" i="8" s="1"/>
  <c r="W150" i="4"/>
  <c r="Y152" i="8" s="1"/>
  <c r="AA150" i="4"/>
  <c r="T152" i="8" s="1"/>
  <c r="AB150" i="4"/>
  <c r="R152" i="8" s="1"/>
  <c r="Z150" i="4"/>
  <c r="P152" i="8" s="1"/>
  <c r="X150" i="4"/>
  <c r="V152" i="8" s="1"/>
  <c r="R150" i="4"/>
  <c r="U152" i="8" s="1"/>
  <c r="S150" i="4"/>
  <c r="O152" i="8" s="1"/>
  <c r="T150" i="4"/>
  <c r="S152" i="8" s="1"/>
  <c r="U72" i="4"/>
  <c r="Q74" i="8" s="1"/>
  <c r="W72" i="4"/>
  <c r="Y74" i="8" s="1"/>
  <c r="Y72" i="4"/>
  <c r="W74" i="8" s="1"/>
  <c r="AB72" i="4"/>
  <c r="R74" i="8" s="1"/>
  <c r="V72" i="4"/>
  <c r="X74" i="8" s="1"/>
  <c r="X72" i="4"/>
  <c r="V74" i="8" s="1"/>
  <c r="Z72" i="4"/>
  <c r="P74" i="8" s="1"/>
  <c r="AA72" i="4"/>
  <c r="T74" i="8" s="1"/>
  <c r="R72" i="4"/>
  <c r="U74" i="8" s="1"/>
  <c r="T338" i="4"/>
  <c r="S340" i="8" s="1"/>
  <c r="AB338" i="4"/>
  <c r="R340" i="8" s="1"/>
  <c r="AA338" i="4"/>
  <c r="T340" i="8" s="1"/>
  <c r="Y338" i="4"/>
  <c r="W340" i="8" s="1"/>
  <c r="U338" i="4"/>
  <c r="Q340" i="8" s="1"/>
  <c r="W338" i="4"/>
  <c r="Y340" i="8" s="1"/>
  <c r="AA158" i="4"/>
  <c r="T160" i="8" s="1"/>
  <c r="X158" i="4"/>
  <c r="V160" i="8" s="1"/>
  <c r="R158" i="4"/>
  <c r="U160" i="8" s="1"/>
  <c r="T158" i="4"/>
  <c r="S160" i="8" s="1"/>
  <c r="Z158" i="4"/>
  <c r="P160" i="8" s="1"/>
  <c r="U158" i="4"/>
  <c r="Q160" i="8" s="1"/>
  <c r="V158" i="4"/>
  <c r="X160" i="8" s="1"/>
  <c r="U84" i="4"/>
  <c r="Q86" i="8" s="1"/>
  <c r="Y84" i="4"/>
  <c r="W86" i="8" s="1"/>
  <c r="AB84" i="4"/>
  <c r="R86" i="8" s="1"/>
  <c r="Z84" i="4"/>
  <c r="P86" i="8" s="1"/>
  <c r="V84" i="4"/>
  <c r="X86" i="8" s="1"/>
  <c r="W84" i="4"/>
  <c r="Y86" i="8" s="1"/>
  <c r="AA84" i="4"/>
  <c r="T86" i="8" s="1"/>
  <c r="X84" i="4"/>
  <c r="V86" i="8" s="1"/>
  <c r="R84" i="4"/>
  <c r="U86" i="8" s="1"/>
  <c r="S84" i="4"/>
  <c r="O86" i="8" s="1"/>
  <c r="AB484" i="4"/>
  <c r="R486" i="8" s="1"/>
  <c r="U484" i="4"/>
  <c r="Q486" i="8" s="1"/>
  <c r="V484" i="4"/>
  <c r="X486" i="8" s="1"/>
  <c r="W484" i="4"/>
  <c r="Y486" i="8" s="1"/>
  <c r="X484" i="4"/>
  <c r="V486" i="8" s="1"/>
  <c r="Y484" i="4"/>
  <c r="W486" i="8" s="1"/>
  <c r="R484" i="4"/>
  <c r="U486" i="8" s="1"/>
  <c r="Z484" i="4"/>
  <c r="P486" i="8" s="1"/>
  <c r="S484" i="4"/>
  <c r="O486" i="8" s="1"/>
  <c r="AA484" i="4"/>
  <c r="T486" i="8" s="1"/>
  <c r="S198" i="4"/>
  <c r="O200" i="8" s="1"/>
  <c r="U198" i="4"/>
  <c r="Q200" i="8" s="1"/>
  <c r="AB198" i="4"/>
  <c r="R200" i="8" s="1"/>
  <c r="R198" i="4"/>
  <c r="U200" i="8" s="1"/>
  <c r="V198" i="4"/>
  <c r="X200" i="8" s="1"/>
  <c r="Y198" i="4"/>
  <c r="W200" i="8" s="1"/>
  <c r="AA359" i="4"/>
  <c r="T361" i="8" s="1"/>
  <c r="R359" i="4"/>
  <c r="U361" i="8" s="1"/>
  <c r="Z359" i="4"/>
  <c r="P361" i="8" s="1"/>
  <c r="AB359" i="4"/>
  <c r="R361" i="8" s="1"/>
  <c r="Y359" i="4"/>
  <c r="W361" i="8" s="1"/>
  <c r="S359" i="4"/>
  <c r="O361" i="8" s="1"/>
  <c r="U359" i="4"/>
  <c r="Q361" i="8" s="1"/>
  <c r="V359" i="4"/>
  <c r="X361" i="8" s="1"/>
  <c r="T359" i="4"/>
  <c r="S361" i="8" s="1"/>
  <c r="X359" i="4"/>
  <c r="V361" i="8" s="1"/>
  <c r="W359" i="4"/>
  <c r="Y361" i="8" s="1"/>
  <c r="T272" i="4"/>
  <c r="S274" i="8" s="1"/>
  <c r="V272" i="4"/>
  <c r="X274" i="8" s="1"/>
  <c r="W449" i="4"/>
  <c r="Y451" i="8" s="1"/>
  <c r="T419" i="4"/>
  <c r="S421" i="8" s="1"/>
  <c r="X375" i="4"/>
  <c r="V377" i="8" s="1"/>
  <c r="X315" i="4"/>
  <c r="V317" i="8" s="1"/>
  <c r="AB296" i="4"/>
  <c r="R298" i="8" s="1"/>
  <c r="AB288" i="4"/>
  <c r="R290" i="8" s="1"/>
  <c r="Z260" i="4"/>
  <c r="P262" i="8" s="1"/>
  <c r="X258" i="4"/>
  <c r="V260" i="8" s="1"/>
  <c r="R252" i="4"/>
  <c r="U254" i="8" s="1"/>
  <c r="AB246" i="4"/>
  <c r="R248" i="8" s="1"/>
  <c r="U218" i="4"/>
  <c r="Q220" i="8" s="1"/>
  <c r="T214" i="4"/>
  <c r="S216" i="8" s="1"/>
  <c r="Y150" i="4"/>
  <c r="W152" i="8" s="1"/>
  <c r="V144" i="4"/>
  <c r="X146" i="8" s="1"/>
  <c r="AA124" i="4"/>
  <c r="T126" i="8" s="1"/>
  <c r="U385" i="4"/>
  <c r="Q387" i="8" s="1"/>
  <c r="S342" i="4"/>
  <c r="O344" i="8" s="1"/>
  <c r="Z209" i="4"/>
  <c r="P211" i="8" s="1"/>
  <c r="S296" i="4"/>
  <c r="O298" i="8" s="1"/>
  <c r="Z288" i="4"/>
  <c r="P290" i="8" s="1"/>
  <c r="V280" i="4"/>
  <c r="X282" i="8" s="1"/>
  <c r="W260" i="4"/>
  <c r="Y262" i="8" s="1"/>
  <c r="V258" i="4"/>
  <c r="X260" i="8" s="1"/>
  <c r="X252" i="4"/>
  <c r="V254" i="8" s="1"/>
  <c r="R246" i="4"/>
  <c r="U248" i="8" s="1"/>
  <c r="Y230" i="4"/>
  <c r="W232" i="8" s="1"/>
  <c r="T218" i="4"/>
  <c r="S220" i="8" s="1"/>
  <c r="Y214" i="4"/>
  <c r="W216" i="8" s="1"/>
  <c r="T198" i="4"/>
  <c r="S200" i="8" s="1"/>
  <c r="V150" i="4"/>
  <c r="X152" i="8" s="1"/>
  <c r="AB144" i="4"/>
  <c r="R146" i="8" s="1"/>
  <c r="Z46" i="4"/>
  <c r="P48" i="8" s="1"/>
  <c r="Z36" i="4"/>
  <c r="P38" i="8" s="1"/>
  <c r="S102" i="4"/>
  <c r="O104" i="8" s="1"/>
  <c r="X342" i="4"/>
  <c r="V344" i="8" s="1"/>
  <c r="AB209" i="4"/>
  <c r="R211" i="8" s="1"/>
  <c r="AB93" i="4"/>
  <c r="R95" i="8" s="1"/>
  <c r="U449" i="4"/>
  <c r="Q451" i="8" s="1"/>
  <c r="R419" i="4"/>
  <c r="U421" i="8" s="1"/>
  <c r="R344" i="4"/>
  <c r="U346" i="8" s="1"/>
  <c r="W315" i="4"/>
  <c r="Y317" i="8" s="1"/>
  <c r="AA296" i="4"/>
  <c r="T298" i="8" s="1"/>
  <c r="Y288" i="4"/>
  <c r="W290" i="8" s="1"/>
  <c r="W280" i="4"/>
  <c r="Y282" i="8" s="1"/>
  <c r="AA272" i="4"/>
  <c r="T274" i="8" s="1"/>
  <c r="U260" i="4"/>
  <c r="Q262" i="8" s="1"/>
  <c r="AB258" i="4"/>
  <c r="R260" i="8" s="1"/>
  <c r="V252" i="4"/>
  <c r="X254" i="8" s="1"/>
  <c r="V246" i="4"/>
  <c r="X248" i="8" s="1"/>
  <c r="R230" i="4"/>
  <c r="U232" i="8" s="1"/>
  <c r="S218" i="4"/>
  <c r="O220" i="8" s="1"/>
  <c r="U214" i="4"/>
  <c r="Q216" i="8" s="1"/>
  <c r="X198" i="4"/>
  <c r="V200" i="8" s="1"/>
  <c r="U150" i="4"/>
  <c r="Q152" i="8" s="1"/>
  <c r="U142" i="4"/>
  <c r="Q144" i="8" s="1"/>
  <c r="Y46" i="4"/>
  <c r="W48" i="8" s="1"/>
  <c r="X20" i="4"/>
  <c r="V22" i="8" s="1"/>
  <c r="Y62" i="4"/>
  <c r="W64" i="8" s="1"/>
  <c r="X361" i="4"/>
  <c r="V363" i="8" s="1"/>
  <c r="AB252" i="4"/>
  <c r="R254" i="8" s="1"/>
  <c r="S174" i="4"/>
  <c r="O176" i="8" s="1"/>
  <c r="T484" i="4"/>
  <c r="S486" i="8" s="1"/>
  <c r="Y322" i="4"/>
  <c r="W324" i="8" s="1"/>
  <c r="U466" i="4"/>
  <c r="Q468" i="8" s="1"/>
  <c r="T448" i="4"/>
  <c r="S450" i="8" s="1"/>
  <c r="T137" i="4"/>
  <c r="S139" i="8" s="1"/>
  <c r="Y203" i="4"/>
  <c r="W205" i="8" s="1"/>
  <c r="R137" i="4"/>
  <c r="U139" i="8" s="1"/>
  <c r="T3" i="4"/>
  <c r="S5" i="8" s="1"/>
  <c r="T364" i="4"/>
  <c r="S366" i="8" s="1"/>
  <c r="AB267" i="4"/>
  <c r="R269" i="8" s="1"/>
  <c r="X267" i="4"/>
  <c r="V269" i="8" s="1"/>
  <c r="AA449" i="4"/>
  <c r="T451" i="8" s="1"/>
  <c r="T344" i="4"/>
  <c r="S346" i="8" s="1"/>
  <c r="V315" i="4"/>
  <c r="X317" i="8" s="1"/>
  <c r="X309" i="4"/>
  <c r="V311" i="8" s="1"/>
  <c r="Y296" i="4"/>
  <c r="W298" i="8" s="1"/>
  <c r="V288" i="4"/>
  <c r="X290" i="8" s="1"/>
  <c r="AB280" i="4"/>
  <c r="R282" i="8" s="1"/>
  <c r="W272" i="4"/>
  <c r="Y274" i="8" s="1"/>
  <c r="AA260" i="4"/>
  <c r="T262" i="8" s="1"/>
  <c r="AA230" i="4"/>
  <c r="T232" i="8" s="1"/>
  <c r="R218" i="4"/>
  <c r="U220" i="8" s="1"/>
  <c r="AA214" i="4"/>
  <c r="T216" i="8" s="1"/>
  <c r="W198" i="4"/>
  <c r="Y200" i="8" s="1"/>
  <c r="R194" i="4"/>
  <c r="U196" i="8" s="1"/>
  <c r="T142" i="4"/>
  <c r="S144" i="8" s="1"/>
  <c r="V20" i="4"/>
  <c r="X22" i="8" s="1"/>
  <c r="V62" i="4"/>
  <c r="X64" i="8" s="1"/>
  <c r="V307" i="4"/>
  <c r="X309" i="8" s="1"/>
  <c r="Z74" i="4"/>
  <c r="P76" i="8" s="1"/>
  <c r="S246" i="4"/>
  <c r="O248" i="8" s="1"/>
  <c r="W230" i="4"/>
  <c r="Y232" i="8" s="1"/>
  <c r="Z344" i="4"/>
  <c r="P346" i="8" s="1"/>
  <c r="AB315" i="4"/>
  <c r="R317" i="8" s="1"/>
  <c r="V296" i="4"/>
  <c r="X298" i="8" s="1"/>
  <c r="U288" i="4"/>
  <c r="Q290" i="8" s="1"/>
  <c r="Z280" i="4"/>
  <c r="P282" i="8" s="1"/>
  <c r="AB272" i="4"/>
  <c r="R274" i="8" s="1"/>
  <c r="T260" i="4"/>
  <c r="S262" i="8" s="1"/>
  <c r="T230" i="4"/>
  <c r="S232" i="8" s="1"/>
  <c r="V220" i="4"/>
  <c r="X222" i="8" s="1"/>
  <c r="R214" i="4"/>
  <c r="U216" i="8" s="1"/>
  <c r="AA198" i="4"/>
  <c r="T200" i="8" s="1"/>
  <c r="X194" i="4"/>
  <c r="V196" i="8" s="1"/>
  <c r="R168" i="4"/>
  <c r="U170" i="8" s="1"/>
  <c r="S142" i="4"/>
  <c r="O144" i="8" s="1"/>
  <c r="V332" i="4"/>
  <c r="X334" i="8" s="1"/>
  <c r="AB96" i="4"/>
  <c r="R98" i="8" s="1"/>
  <c r="AA11" i="4"/>
  <c r="T13" i="8" s="1"/>
  <c r="T497" i="4"/>
  <c r="S499" i="8" s="1"/>
  <c r="X230" i="4"/>
  <c r="V232" i="8" s="1"/>
  <c r="AA220" i="4"/>
  <c r="T222" i="8" s="1"/>
  <c r="V214" i="4"/>
  <c r="X216" i="8" s="1"/>
  <c r="Z198" i="4"/>
  <c r="P200" i="8" s="1"/>
  <c r="Z194" i="4"/>
  <c r="P196" i="8" s="1"/>
  <c r="Y168" i="4"/>
  <c r="W170" i="8" s="1"/>
  <c r="AA140" i="4"/>
  <c r="T142" i="8" s="1"/>
  <c r="R124" i="4"/>
  <c r="U126" i="8" s="1"/>
  <c r="S307" i="4"/>
  <c r="O309" i="8" s="1"/>
  <c r="AA144" i="4"/>
  <c r="T146" i="8" s="1"/>
  <c r="U361" i="4"/>
  <c r="Q363" i="8" s="1"/>
  <c r="V443" i="4"/>
  <c r="X445" i="8" s="1"/>
  <c r="Y449" i="4"/>
  <c r="W451" i="8" s="1"/>
  <c r="S309" i="4"/>
  <c r="O311" i="8" s="1"/>
  <c r="T296" i="4"/>
  <c r="S298" i="8" s="1"/>
  <c r="S288" i="4"/>
  <c r="O290" i="8" s="1"/>
  <c r="X280" i="4"/>
  <c r="V282" i="8" s="1"/>
  <c r="Y272" i="4"/>
  <c r="W274" i="8" s="1"/>
  <c r="X260" i="4"/>
  <c r="V262" i="8" s="1"/>
  <c r="V230" i="4"/>
  <c r="X232" i="8" s="1"/>
  <c r="Z220" i="4"/>
  <c r="P222" i="8" s="1"/>
  <c r="V212" i="4"/>
  <c r="X214" i="8" s="1"/>
  <c r="T194" i="4"/>
  <c r="S196" i="8" s="1"/>
  <c r="T178" i="4"/>
  <c r="S180" i="8" s="1"/>
  <c r="W174" i="4"/>
  <c r="Y176" i="8" s="1"/>
  <c r="W168" i="4"/>
  <c r="Y170" i="8" s="1"/>
  <c r="Y158" i="4"/>
  <c r="W160" i="8" s="1"/>
  <c r="Y140" i="4"/>
  <c r="W142" i="8" s="1"/>
  <c r="W144" i="4"/>
  <c r="Y146" i="8" s="1"/>
  <c r="X46" i="4"/>
  <c r="V48" i="8" s="1"/>
  <c r="V301" i="4"/>
  <c r="X303" i="8" s="1"/>
  <c r="X496" i="4"/>
  <c r="V498" i="8" s="1"/>
  <c r="AA322" i="4"/>
  <c r="T324" i="8" s="1"/>
  <c r="Z272" i="4"/>
  <c r="P274" i="8" s="1"/>
  <c r="R6" i="4"/>
  <c r="U8" i="8" s="1"/>
  <c r="AB478" i="4"/>
  <c r="R480" i="8" s="1"/>
  <c r="R415" i="4"/>
  <c r="U417" i="8" s="1"/>
  <c r="Y375" i="4"/>
  <c r="W377" i="8" s="1"/>
  <c r="Y344" i="4"/>
  <c r="W346" i="8" s="1"/>
  <c r="Z315" i="4"/>
  <c r="P317" i="8" s="1"/>
  <c r="S6" i="4"/>
  <c r="O8" i="8" s="1"/>
  <c r="Z478" i="4"/>
  <c r="P480" i="8" s="1"/>
  <c r="X415" i="4"/>
  <c r="V417" i="8" s="1"/>
  <c r="V375" i="4"/>
  <c r="X377" i="8" s="1"/>
  <c r="U373" i="4"/>
  <c r="Q375" i="8" s="1"/>
  <c r="U344" i="4"/>
  <c r="Q346" i="8" s="1"/>
  <c r="Y309" i="4"/>
  <c r="W311" i="8" s="1"/>
  <c r="R288" i="4"/>
  <c r="U290" i="8" s="1"/>
  <c r="U280" i="4"/>
  <c r="Q282" i="8" s="1"/>
  <c r="X272" i="4"/>
  <c r="V274" i="8" s="1"/>
  <c r="V260" i="4"/>
  <c r="X262" i="8" s="1"/>
  <c r="Z252" i="4"/>
  <c r="P254" i="8" s="1"/>
  <c r="Y246" i="4"/>
  <c r="W248" i="8" s="1"/>
  <c r="R220" i="4"/>
  <c r="U222" i="8" s="1"/>
  <c r="AA212" i="4"/>
  <c r="T214" i="8" s="1"/>
  <c r="Y194" i="4"/>
  <c r="W196" i="8" s="1"/>
  <c r="X178" i="4"/>
  <c r="V180" i="8" s="1"/>
  <c r="T174" i="4"/>
  <c r="S176" i="8" s="1"/>
  <c r="U168" i="4"/>
  <c r="Q170" i="8" s="1"/>
  <c r="S158" i="4"/>
  <c r="O160" i="8" s="1"/>
  <c r="Z28" i="4"/>
  <c r="P30" i="8" s="1"/>
  <c r="X144" i="4"/>
  <c r="V146" i="8" s="1"/>
  <c r="U433" i="4"/>
  <c r="Q435" i="8" s="1"/>
  <c r="T6" i="4"/>
  <c r="S8" i="8" s="1"/>
  <c r="U46" i="4"/>
  <c r="Q48" i="8" s="1"/>
  <c r="W36" i="4"/>
  <c r="Y38" i="8" s="1"/>
  <c r="S213" i="4"/>
  <c r="O215" i="8" s="1"/>
  <c r="S339" i="4"/>
  <c r="O341" i="8" s="1"/>
  <c r="S344" i="4"/>
  <c r="O346" i="8" s="1"/>
  <c r="T280" i="4"/>
  <c r="S282" i="8" s="1"/>
  <c r="U272" i="4"/>
  <c r="Q274" i="8" s="1"/>
  <c r="R258" i="4"/>
  <c r="U260" i="8" s="1"/>
  <c r="W252" i="4"/>
  <c r="Y254" i="8" s="1"/>
  <c r="Z246" i="4"/>
  <c r="P248" i="8" s="1"/>
  <c r="U220" i="4"/>
  <c r="Q222" i="8" s="1"/>
  <c r="R212" i="4"/>
  <c r="U214" i="8" s="1"/>
  <c r="Z178" i="4"/>
  <c r="P180" i="8" s="1"/>
  <c r="V174" i="4"/>
  <c r="X176" i="8" s="1"/>
  <c r="U146" i="4"/>
  <c r="Q148" i="8" s="1"/>
  <c r="V102" i="4"/>
  <c r="X104" i="8" s="1"/>
  <c r="S28" i="4"/>
  <c r="O30" i="8" s="1"/>
  <c r="U380" i="4"/>
  <c r="Q382" i="8" s="1"/>
  <c r="T36" i="4"/>
  <c r="S38" i="8" s="1"/>
  <c r="U4" i="4"/>
  <c r="Q6" i="8" s="1"/>
  <c r="W146" i="4"/>
  <c r="Y148" i="8" s="1"/>
  <c r="Y171" i="4"/>
  <c r="W173" i="8" s="1"/>
  <c r="S33" i="4"/>
  <c r="O35" i="8" s="1"/>
  <c r="AB102" i="4"/>
  <c r="R104" i="8" s="1"/>
  <c r="T74" i="4"/>
  <c r="S76" i="8" s="1"/>
  <c r="AB158" i="4"/>
  <c r="R160" i="8" s="1"/>
  <c r="U140" i="4"/>
  <c r="Q142" i="8" s="1"/>
  <c r="AA267" i="4"/>
  <c r="T269" i="8" s="1"/>
  <c r="X279" i="4"/>
  <c r="V281" i="8" s="1"/>
  <c r="X324" i="4"/>
  <c r="V326" i="8" s="1"/>
  <c r="Z364" i="4"/>
  <c r="P366" i="8" s="1"/>
  <c r="X427" i="4"/>
  <c r="V429" i="8" s="1"/>
  <c r="Y347" i="4"/>
  <c r="W349" i="8" s="1"/>
  <c r="AA25" i="4"/>
  <c r="T27" i="8" s="1"/>
  <c r="V124" i="4"/>
  <c r="X126" i="8" s="1"/>
  <c r="U412" i="4"/>
  <c r="Q414" i="8" s="1"/>
  <c r="AA118" i="4"/>
  <c r="T120" i="8" s="1"/>
  <c r="AB269" i="4"/>
  <c r="R271" i="8" s="1"/>
  <c r="V201" i="4"/>
  <c r="X203" i="8" s="1"/>
  <c r="Y439" i="4"/>
  <c r="W441" i="8" s="1"/>
  <c r="S101" i="4"/>
  <c r="O103" i="8" s="1"/>
  <c r="X23" i="4"/>
  <c r="V25" i="8" s="1"/>
  <c r="S489" i="4"/>
  <c r="O491" i="8" s="1"/>
  <c r="U489" i="4"/>
  <c r="Q491" i="8" s="1"/>
  <c r="Z489" i="4"/>
  <c r="P491" i="8" s="1"/>
  <c r="Y321" i="4"/>
  <c r="W323" i="8" s="1"/>
  <c r="Z321" i="4"/>
  <c r="P323" i="8" s="1"/>
  <c r="W321" i="4"/>
  <c r="Y323" i="8" s="1"/>
  <c r="W455" i="4"/>
  <c r="Y457" i="8" s="1"/>
  <c r="V455" i="4"/>
  <c r="X457" i="8" s="1"/>
  <c r="X455" i="4"/>
  <c r="V457" i="8" s="1"/>
  <c r="AA433" i="4"/>
  <c r="T435" i="8" s="1"/>
  <c r="Y433" i="4"/>
  <c r="W435" i="8" s="1"/>
  <c r="T343" i="4"/>
  <c r="S345" i="8" s="1"/>
  <c r="V331" i="4"/>
  <c r="X333" i="8" s="1"/>
  <c r="U331" i="4"/>
  <c r="Q333" i="8" s="1"/>
  <c r="S331" i="4"/>
  <c r="O333" i="8" s="1"/>
  <c r="T323" i="4"/>
  <c r="S325" i="8" s="1"/>
  <c r="S199" i="4"/>
  <c r="O201" i="8" s="1"/>
  <c r="AA499" i="4"/>
  <c r="T501" i="8" s="1"/>
  <c r="S402" i="4"/>
  <c r="O404" i="8" s="1"/>
  <c r="AA402" i="4"/>
  <c r="T404" i="8" s="1"/>
  <c r="U402" i="4"/>
  <c r="Q404" i="8" s="1"/>
  <c r="W402" i="4"/>
  <c r="Y404" i="8" s="1"/>
  <c r="Y402" i="4"/>
  <c r="W404" i="8" s="1"/>
  <c r="T402" i="4"/>
  <c r="S404" i="8" s="1"/>
  <c r="AA388" i="4"/>
  <c r="T390" i="8" s="1"/>
  <c r="Z388" i="4"/>
  <c r="P390" i="8" s="1"/>
  <c r="R388" i="4"/>
  <c r="U390" i="8" s="1"/>
  <c r="AB446" i="4"/>
  <c r="R448" i="8" s="1"/>
  <c r="R446" i="4"/>
  <c r="U448" i="8" s="1"/>
  <c r="W446" i="4"/>
  <c r="Y448" i="8" s="1"/>
  <c r="AA49" i="4"/>
  <c r="T51" i="8" s="1"/>
  <c r="AB498" i="4"/>
  <c r="R500" i="8" s="1"/>
  <c r="T498" i="4"/>
  <c r="S500" i="8" s="1"/>
  <c r="X498" i="4"/>
  <c r="V500" i="8" s="1"/>
  <c r="AA427" i="4"/>
  <c r="T429" i="8" s="1"/>
  <c r="S427" i="4"/>
  <c r="O429" i="8" s="1"/>
  <c r="R427" i="4"/>
  <c r="U429" i="8" s="1"/>
  <c r="Y325" i="4"/>
  <c r="W327" i="8" s="1"/>
  <c r="Z325" i="4"/>
  <c r="P327" i="8" s="1"/>
  <c r="R165" i="4"/>
  <c r="U167" i="8" s="1"/>
  <c r="X321" i="4"/>
  <c r="V323" i="8" s="1"/>
  <c r="Y455" i="4"/>
  <c r="W457" i="8" s="1"/>
  <c r="Z412" i="4"/>
  <c r="P414" i="8" s="1"/>
  <c r="W388" i="4"/>
  <c r="Y390" i="8" s="1"/>
  <c r="U302" i="4"/>
  <c r="Q304" i="8" s="1"/>
  <c r="AA67" i="4"/>
  <c r="T69" i="8" s="1"/>
  <c r="V5" i="4"/>
  <c r="X7" i="8" s="1"/>
  <c r="V118" i="4"/>
  <c r="X120" i="8" s="1"/>
  <c r="Y28" i="4"/>
  <c r="W30" i="8" s="1"/>
  <c r="Z498" i="4"/>
  <c r="P500" i="8" s="1"/>
  <c r="U333" i="4"/>
  <c r="Q335" i="8" s="1"/>
  <c r="V273" i="4"/>
  <c r="X275" i="8" s="1"/>
  <c r="W229" i="4"/>
  <c r="Y231" i="8" s="1"/>
  <c r="X157" i="4"/>
  <c r="V159" i="8" s="1"/>
  <c r="S189" i="4"/>
  <c r="O191" i="8" s="1"/>
  <c r="R121" i="4"/>
  <c r="U123" i="8" s="1"/>
  <c r="W406" i="4"/>
  <c r="Y408" i="8" s="1"/>
  <c r="S439" i="4"/>
  <c r="O441" i="8" s="1"/>
  <c r="Y390" i="4"/>
  <c r="W392" i="8" s="1"/>
  <c r="T504" i="4"/>
  <c r="S506" i="8" s="1"/>
  <c r="Z446" i="4"/>
  <c r="P448" i="8" s="1"/>
  <c r="R323" i="4"/>
  <c r="U325" i="8" s="1"/>
  <c r="Z259" i="4"/>
  <c r="P261" i="8" s="1"/>
  <c r="U93" i="4"/>
  <c r="Q95" i="8" s="1"/>
  <c r="T89" i="4"/>
  <c r="S91" i="8" s="1"/>
  <c r="S29" i="4"/>
  <c r="O31" i="8" s="1"/>
  <c r="AB13" i="4"/>
  <c r="R15" i="8" s="1"/>
  <c r="X325" i="4"/>
  <c r="V327" i="8" s="1"/>
  <c r="Z352" i="4"/>
  <c r="P354" i="8" s="1"/>
  <c r="X124" i="4"/>
  <c r="V126" i="8" s="1"/>
  <c r="AA79" i="4"/>
  <c r="T81" i="8" s="1"/>
  <c r="AB154" i="4"/>
  <c r="R156" i="8" s="1"/>
  <c r="T351" i="4"/>
  <c r="S353" i="8" s="1"/>
  <c r="R480" i="4"/>
  <c r="U482" i="8" s="1"/>
  <c r="Y73" i="4"/>
  <c r="W75" i="8" s="1"/>
  <c r="X383" i="4"/>
  <c r="V385" i="8" s="1"/>
  <c r="S347" i="4"/>
  <c r="O349" i="8" s="1"/>
  <c r="R341" i="4"/>
  <c r="U343" i="8" s="1"/>
  <c r="R337" i="4"/>
  <c r="U339" i="8" s="1"/>
  <c r="R317" i="4"/>
  <c r="U319" i="8" s="1"/>
  <c r="Y489" i="4"/>
  <c r="W491" i="8" s="1"/>
  <c r="AB477" i="4"/>
  <c r="R479" i="8" s="1"/>
  <c r="X428" i="4"/>
  <c r="V430" i="8" s="1"/>
  <c r="S324" i="4"/>
  <c r="O326" i="8" s="1"/>
  <c r="AA308" i="4"/>
  <c r="T310" i="8" s="1"/>
  <c r="AA300" i="4"/>
  <c r="T302" i="8" s="1"/>
  <c r="T250" i="4"/>
  <c r="S252" i="8" s="1"/>
  <c r="Z172" i="4"/>
  <c r="P174" i="8" s="1"/>
  <c r="AA166" i="4"/>
  <c r="T168" i="8" s="1"/>
  <c r="AB64" i="4"/>
  <c r="R66" i="8" s="1"/>
  <c r="V444" i="4"/>
  <c r="X446" i="8" s="1"/>
  <c r="AB360" i="4"/>
  <c r="R362" i="8" s="1"/>
  <c r="AA117" i="4"/>
  <c r="T119" i="8" s="1"/>
  <c r="V321" i="4"/>
  <c r="X323" i="8" s="1"/>
  <c r="U321" i="4"/>
  <c r="Q323" i="8" s="1"/>
  <c r="T321" i="4"/>
  <c r="S323" i="8" s="1"/>
  <c r="R321" i="4"/>
  <c r="U323" i="8" s="1"/>
  <c r="S321" i="4"/>
  <c r="O323" i="8" s="1"/>
  <c r="AA498" i="4"/>
  <c r="T500" i="8" s="1"/>
  <c r="V498" i="4"/>
  <c r="X500" i="8" s="1"/>
  <c r="U498" i="4"/>
  <c r="Q500" i="8" s="1"/>
  <c r="S498" i="4"/>
  <c r="O500" i="8" s="1"/>
  <c r="Y498" i="4"/>
  <c r="W500" i="8" s="1"/>
  <c r="R455" i="4"/>
  <c r="U457" i="8" s="1"/>
  <c r="T455" i="4"/>
  <c r="S457" i="8" s="1"/>
  <c r="U455" i="4"/>
  <c r="Q457" i="8" s="1"/>
  <c r="AB455" i="4"/>
  <c r="R457" i="8" s="1"/>
  <c r="AB317" i="4"/>
  <c r="R319" i="8" s="1"/>
  <c r="R489" i="4"/>
  <c r="U491" i="8" s="1"/>
  <c r="V489" i="4"/>
  <c r="X491" i="8" s="1"/>
  <c r="AB489" i="4"/>
  <c r="R491" i="8" s="1"/>
  <c r="AA489" i="4"/>
  <c r="T491" i="8" s="1"/>
  <c r="AA446" i="4"/>
  <c r="T448" i="8" s="1"/>
  <c r="X446" i="4"/>
  <c r="V448" i="8" s="1"/>
  <c r="S446" i="4"/>
  <c r="O448" i="8" s="1"/>
  <c r="Y446" i="4"/>
  <c r="W448" i="8" s="1"/>
  <c r="T446" i="4"/>
  <c r="S448" i="8" s="1"/>
  <c r="S428" i="4"/>
  <c r="O430" i="8" s="1"/>
  <c r="V428" i="4"/>
  <c r="X430" i="8" s="1"/>
  <c r="U324" i="4"/>
  <c r="Q326" i="8" s="1"/>
  <c r="R324" i="4"/>
  <c r="U326" i="8" s="1"/>
  <c r="V166" i="4"/>
  <c r="X168" i="8" s="1"/>
  <c r="S124" i="4"/>
  <c r="O126" i="8" s="1"/>
  <c r="V439" i="4"/>
  <c r="X441" i="8" s="1"/>
  <c r="R383" i="4"/>
  <c r="U385" i="8" s="1"/>
  <c r="X323" i="4"/>
  <c r="V325" i="8" s="1"/>
  <c r="S323" i="4"/>
  <c r="O325" i="8" s="1"/>
  <c r="Y300" i="4"/>
  <c r="W302" i="8" s="1"/>
  <c r="V400" i="4"/>
  <c r="X402" i="8" s="1"/>
  <c r="Y400" i="4"/>
  <c r="W402" i="8" s="1"/>
  <c r="U300" i="4"/>
  <c r="Q302" i="8" s="1"/>
  <c r="Y352" i="4"/>
  <c r="W354" i="8" s="1"/>
  <c r="R352" i="4"/>
  <c r="U354" i="8" s="1"/>
  <c r="R406" i="4"/>
  <c r="U408" i="8" s="1"/>
  <c r="Y388" i="4"/>
  <c r="W390" i="8" s="1"/>
  <c r="AB388" i="4"/>
  <c r="R390" i="8" s="1"/>
  <c r="T331" i="4"/>
  <c r="S333" i="8" s="1"/>
  <c r="R331" i="4"/>
  <c r="U333" i="8" s="1"/>
  <c r="T319" i="4"/>
  <c r="S321" i="8" s="1"/>
  <c r="Y319" i="4"/>
  <c r="W321" i="8" s="1"/>
  <c r="AA319" i="4"/>
  <c r="T321" i="8" s="1"/>
  <c r="AB319" i="4"/>
  <c r="R321" i="8" s="1"/>
  <c r="S141" i="4"/>
  <c r="O143" i="8" s="1"/>
  <c r="S483" i="4"/>
  <c r="O485" i="8" s="1"/>
  <c r="AB483" i="4"/>
  <c r="R485" i="8" s="1"/>
  <c r="U418" i="4"/>
  <c r="Q420" i="8" s="1"/>
  <c r="R418" i="4"/>
  <c r="U420" i="8" s="1"/>
  <c r="Z418" i="4"/>
  <c r="P420" i="8" s="1"/>
  <c r="Y418" i="4"/>
  <c r="W420" i="8" s="1"/>
  <c r="X418" i="4"/>
  <c r="V420" i="8" s="1"/>
  <c r="X480" i="4"/>
  <c r="V482" i="8" s="1"/>
  <c r="Y323" i="4"/>
  <c r="W325" i="8" s="1"/>
  <c r="AA323" i="4"/>
  <c r="T325" i="8" s="1"/>
  <c r="Z323" i="4"/>
  <c r="P325" i="8" s="1"/>
  <c r="AB323" i="4"/>
  <c r="R325" i="8" s="1"/>
  <c r="V323" i="4"/>
  <c r="X325" i="8" s="1"/>
  <c r="W323" i="4"/>
  <c r="Y325" i="8" s="1"/>
  <c r="U383" i="4"/>
  <c r="Q385" i="8" s="1"/>
  <c r="W383" i="4"/>
  <c r="Y385" i="8" s="1"/>
  <c r="T383" i="4"/>
  <c r="S385" i="8" s="1"/>
  <c r="AA383" i="4"/>
  <c r="T385" i="8" s="1"/>
  <c r="S383" i="4"/>
  <c r="O385" i="8" s="1"/>
  <c r="Z383" i="4"/>
  <c r="P385" i="8" s="1"/>
  <c r="W347" i="4"/>
  <c r="Y349" i="8" s="1"/>
  <c r="R347" i="4"/>
  <c r="U349" i="8" s="1"/>
  <c r="U347" i="4"/>
  <c r="Q349" i="8" s="1"/>
  <c r="AB337" i="4"/>
  <c r="R339" i="8" s="1"/>
  <c r="AA325" i="4"/>
  <c r="T327" i="8" s="1"/>
  <c r="R325" i="4"/>
  <c r="U327" i="8" s="1"/>
  <c r="W325" i="4"/>
  <c r="Y327" i="8" s="1"/>
  <c r="V325" i="4"/>
  <c r="X327" i="8" s="1"/>
  <c r="T317" i="4"/>
  <c r="S319" i="8" s="1"/>
  <c r="W457" i="4"/>
  <c r="Y459" i="8" s="1"/>
  <c r="T400" i="4"/>
  <c r="S402" i="8" s="1"/>
  <c r="U400" i="4"/>
  <c r="Q402" i="8" s="1"/>
  <c r="AB400" i="4"/>
  <c r="R402" i="8" s="1"/>
  <c r="AA400" i="4"/>
  <c r="T402" i="8" s="1"/>
  <c r="S400" i="4"/>
  <c r="O402" i="8" s="1"/>
  <c r="R400" i="4"/>
  <c r="U402" i="8" s="1"/>
  <c r="Y358" i="4"/>
  <c r="W360" i="8" s="1"/>
  <c r="X352" i="4"/>
  <c r="V354" i="8" s="1"/>
  <c r="W352" i="4"/>
  <c r="Y354" i="8" s="1"/>
  <c r="AB352" i="4"/>
  <c r="R354" i="8" s="1"/>
  <c r="AA352" i="4"/>
  <c r="T354" i="8" s="1"/>
  <c r="X300" i="4"/>
  <c r="V302" i="8" s="1"/>
  <c r="W300" i="4"/>
  <c r="Y302" i="8" s="1"/>
  <c r="V300" i="4"/>
  <c r="X302" i="8" s="1"/>
  <c r="Z300" i="4"/>
  <c r="P302" i="8" s="1"/>
  <c r="AB300" i="4"/>
  <c r="R302" i="8" s="1"/>
  <c r="V262" i="4"/>
  <c r="X264" i="8" s="1"/>
  <c r="V169" i="4"/>
  <c r="X171" i="8" s="1"/>
  <c r="Y129" i="4"/>
  <c r="W131" i="8" s="1"/>
  <c r="W113" i="4"/>
  <c r="Y115" i="8" s="1"/>
  <c r="S77" i="4"/>
  <c r="O79" i="8" s="1"/>
  <c r="AB433" i="4"/>
  <c r="R435" i="8" s="1"/>
  <c r="S412" i="4"/>
  <c r="O414" i="8" s="1"/>
  <c r="T388" i="4"/>
  <c r="S390" i="8" s="1"/>
  <c r="W331" i="4"/>
  <c r="Y333" i="8" s="1"/>
  <c r="X197" i="4"/>
  <c r="V199" i="8" s="1"/>
  <c r="AB463" i="4"/>
  <c r="R465" i="8" s="1"/>
  <c r="V448" i="4"/>
  <c r="X450" i="8" s="1"/>
  <c r="V418" i="4"/>
  <c r="X420" i="8" s="1"/>
  <c r="W173" i="4"/>
  <c r="Y175" i="8" s="1"/>
  <c r="V179" i="4"/>
  <c r="X181" i="8" s="1"/>
  <c r="T352" i="4"/>
  <c r="S354" i="8" s="1"/>
  <c r="T325" i="4"/>
  <c r="S327" i="8" s="1"/>
  <c r="X95" i="4"/>
  <c r="V97" i="8" s="1"/>
  <c r="V451" i="4"/>
  <c r="X453" i="8" s="1"/>
  <c r="X451" i="4"/>
  <c r="V453" i="8" s="1"/>
  <c r="R171" i="4"/>
  <c r="U173" i="8" s="1"/>
  <c r="T451" i="4"/>
  <c r="S453" i="8" s="1"/>
  <c r="W319" i="4"/>
  <c r="Y321" i="8" s="1"/>
  <c r="AA418" i="4"/>
  <c r="T420" i="8" s="1"/>
  <c r="W239" i="4"/>
  <c r="Y241" i="8" s="1"/>
  <c r="T427" i="4"/>
  <c r="S429" i="8" s="1"/>
  <c r="W427" i="4"/>
  <c r="Y429" i="8" s="1"/>
  <c r="AB418" i="4"/>
  <c r="R420" i="8" s="1"/>
  <c r="S352" i="4"/>
  <c r="O354" i="8" s="1"/>
  <c r="U352" i="4"/>
  <c r="Q354" i="8" s="1"/>
  <c r="Z427" i="4"/>
  <c r="P429" i="8" s="1"/>
  <c r="V433" i="4"/>
  <c r="X435" i="8" s="1"/>
  <c r="W125" i="4"/>
  <c r="Y127" i="8" s="1"/>
  <c r="AB474" i="4"/>
  <c r="R476" i="8" s="1"/>
  <c r="U379" i="4"/>
  <c r="Q381" i="8" s="1"/>
  <c r="Y5" i="4"/>
  <c r="W7" i="8" s="1"/>
  <c r="W137" i="4"/>
  <c r="Y139" i="8" s="1"/>
  <c r="T358" i="4"/>
  <c r="S360" i="8" s="1"/>
  <c r="Z331" i="4"/>
  <c r="P333" i="8" s="1"/>
  <c r="S418" i="4"/>
  <c r="O420" i="8" s="1"/>
  <c r="T418" i="4"/>
  <c r="S420" i="8" s="1"/>
  <c r="V319" i="4"/>
  <c r="X321" i="8" s="1"/>
  <c r="S388" i="4"/>
  <c r="O390" i="8" s="1"/>
  <c r="W433" i="4"/>
  <c r="Y435" i="8" s="1"/>
  <c r="AB451" i="4"/>
  <c r="R453" i="8" s="1"/>
  <c r="U388" i="4"/>
  <c r="Q390" i="8" s="1"/>
  <c r="U319" i="4"/>
  <c r="Q321" i="8" s="1"/>
  <c r="V388" i="4"/>
  <c r="X390" i="8" s="1"/>
  <c r="X388" i="4"/>
  <c r="V390" i="8" s="1"/>
  <c r="Y427" i="4"/>
  <c r="W429" i="8" s="1"/>
  <c r="U424" i="4"/>
  <c r="Q426" i="8" s="1"/>
  <c r="Y330" i="4"/>
  <c r="W332" i="8" s="1"/>
  <c r="Z211" i="4"/>
  <c r="P213" i="8" s="1"/>
  <c r="Y451" i="4"/>
  <c r="W453" i="8" s="1"/>
  <c r="Y143" i="4"/>
  <c r="W145" i="8" s="1"/>
  <c r="S451" i="4"/>
  <c r="O453" i="8" s="1"/>
  <c r="U451" i="4"/>
  <c r="Q453" i="8" s="1"/>
  <c r="U139" i="4"/>
  <c r="Q141" i="8" s="1"/>
  <c r="T85" i="4"/>
  <c r="S87" i="8" s="1"/>
  <c r="T196" i="4"/>
  <c r="S198" i="8" s="1"/>
  <c r="V61" i="4"/>
  <c r="X63" i="8" s="1"/>
  <c r="T271" i="4"/>
  <c r="S273" i="8" s="1"/>
  <c r="X187" i="4"/>
  <c r="V189" i="8" s="1"/>
  <c r="AA226" i="4"/>
  <c r="T228" i="8" s="1"/>
  <c r="X88" i="4"/>
  <c r="V90" i="8" s="1"/>
  <c r="T127" i="4"/>
  <c r="S129" i="8" s="1"/>
  <c r="X91" i="4"/>
  <c r="V93" i="8" s="1"/>
  <c r="X448" i="4"/>
  <c r="V450" i="8" s="1"/>
  <c r="Z34" i="4"/>
  <c r="P36" i="8" s="1"/>
  <c r="R451" i="4"/>
  <c r="U453" i="8" s="1"/>
  <c r="S238" i="4"/>
  <c r="O240" i="8" s="1"/>
  <c r="X482" i="4"/>
  <c r="V484" i="8" s="1"/>
  <c r="V344" i="4"/>
  <c r="X346" i="8" s="1"/>
  <c r="AA274" i="4"/>
  <c r="T276" i="8" s="1"/>
  <c r="AB220" i="4"/>
  <c r="R222" i="8" s="1"/>
  <c r="S132" i="4"/>
  <c r="O134" i="8" s="1"/>
  <c r="S223" i="4"/>
  <c r="O225" i="8" s="1"/>
  <c r="W6" i="4"/>
  <c r="Y8" i="8" s="1"/>
  <c r="S178" i="4"/>
  <c r="O180" i="8" s="1"/>
  <c r="X387" i="4"/>
  <c r="V389" i="8" s="1"/>
  <c r="U351" i="4"/>
  <c r="Q353" i="8" s="1"/>
  <c r="T193" i="4"/>
  <c r="S195" i="8" s="1"/>
  <c r="AB40" i="4"/>
  <c r="R42" i="8" s="1"/>
  <c r="R244" i="4"/>
  <c r="U246" i="8" s="1"/>
  <c r="U190" i="4"/>
  <c r="Q192" i="8" s="1"/>
  <c r="V481" i="4"/>
  <c r="X483" i="8" s="1"/>
  <c r="U404" i="4"/>
  <c r="Q406" i="8" s="1"/>
  <c r="AA161" i="4"/>
  <c r="T163" i="8" s="1"/>
  <c r="AA19" i="4"/>
  <c r="T21" i="8" s="1"/>
  <c r="T289" i="4"/>
  <c r="S291" i="8" s="1"/>
  <c r="AA268" i="4"/>
  <c r="T270" i="8" s="1"/>
  <c r="T232" i="4"/>
  <c r="S234" i="8" s="1"/>
  <c r="Y52" i="4"/>
  <c r="W54" i="8" s="1"/>
  <c r="V308" i="4"/>
  <c r="X310" i="8" s="1"/>
  <c r="AA475" i="4"/>
  <c r="T477" i="8" s="1"/>
  <c r="AA451" i="4"/>
  <c r="T453" i="8" s="1"/>
  <c r="W451" i="4"/>
  <c r="Y453" i="8" s="1"/>
  <c r="Z451" i="4"/>
  <c r="P453" i="8" s="1"/>
  <c r="R247" i="4"/>
  <c r="U249" i="8" s="1"/>
  <c r="S41" i="4"/>
  <c r="O43" i="8" s="1"/>
  <c r="X422" i="4"/>
  <c r="V424" i="8" s="1"/>
  <c r="AA348" i="4"/>
  <c r="T350" i="8" s="1"/>
  <c r="R46" i="4"/>
  <c r="U48" i="8" s="1"/>
  <c r="Y135" i="4"/>
  <c r="W137" i="8" s="1"/>
  <c r="AA135" i="4"/>
  <c r="T137" i="8" s="1"/>
  <c r="U65" i="4"/>
  <c r="Q67" i="8" s="1"/>
  <c r="AB65" i="4"/>
  <c r="R67" i="8" s="1"/>
  <c r="T65" i="4"/>
  <c r="S67" i="8" s="1"/>
  <c r="AB471" i="4"/>
  <c r="R473" i="8" s="1"/>
  <c r="X471" i="4"/>
  <c r="V473" i="8" s="1"/>
  <c r="Z471" i="4"/>
  <c r="P473" i="8" s="1"/>
  <c r="S471" i="4"/>
  <c r="O473" i="8" s="1"/>
  <c r="Y471" i="4"/>
  <c r="W473" i="8" s="1"/>
  <c r="AA471" i="4"/>
  <c r="T473" i="8" s="1"/>
  <c r="T471" i="4"/>
  <c r="S473" i="8" s="1"/>
  <c r="V471" i="4"/>
  <c r="X473" i="8" s="1"/>
  <c r="W471" i="4"/>
  <c r="Y473" i="8" s="1"/>
  <c r="Y412" i="4"/>
  <c r="W414" i="8" s="1"/>
  <c r="T412" i="4"/>
  <c r="S414" i="8" s="1"/>
  <c r="X412" i="4"/>
  <c r="V414" i="8" s="1"/>
  <c r="R412" i="4"/>
  <c r="U414" i="8" s="1"/>
  <c r="AB412" i="4"/>
  <c r="R414" i="8" s="1"/>
  <c r="AA412" i="4"/>
  <c r="T414" i="8" s="1"/>
  <c r="W154" i="4"/>
  <c r="Y156" i="8" s="1"/>
  <c r="Z154" i="4"/>
  <c r="P156" i="8" s="1"/>
  <c r="U346" i="4"/>
  <c r="Q348" i="8" s="1"/>
  <c r="Z346" i="4"/>
  <c r="P348" i="8" s="1"/>
  <c r="Y346" i="4"/>
  <c r="W348" i="8" s="1"/>
  <c r="AB346" i="4"/>
  <c r="R348" i="8" s="1"/>
  <c r="AA346" i="4"/>
  <c r="T348" i="8" s="1"/>
  <c r="V346" i="4"/>
  <c r="X348" i="8" s="1"/>
  <c r="W346" i="4"/>
  <c r="Y348" i="8" s="1"/>
  <c r="R346" i="4"/>
  <c r="U348" i="8" s="1"/>
  <c r="S346" i="4"/>
  <c r="O348" i="8" s="1"/>
  <c r="R302" i="4"/>
  <c r="U304" i="8" s="1"/>
  <c r="AA302" i="4"/>
  <c r="T304" i="8" s="1"/>
  <c r="Z302" i="4"/>
  <c r="P304" i="8" s="1"/>
  <c r="AB302" i="4"/>
  <c r="R304" i="8" s="1"/>
  <c r="Y302" i="4"/>
  <c r="W304" i="8" s="1"/>
  <c r="V302" i="4"/>
  <c r="X304" i="8" s="1"/>
  <c r="T302" i="4"/>
  <c r="S304" i="8" s="1"/>
  <c r="Z47" i="4"/>
  <c r="P49" i="8" s="1"/>
  <c r="X47" i="4"/>
  <c r="V49" i="8" s="1"/>
  <c r="AA5" i="4"/>
  <c r="T7" i="8" s="1"/>
  <c r="U5" i="4"/>
  <c r="Q7" i="8" s="1"/>
  <c r="S5" i="4"/>
  <c r="O7" i="8" s="1"/>
  <c r="R5" i="4"/>
  <c r="U7" i="8" s="1"/>
  <c r="AB5" i="4"/>
  <c r="R7" i="8" s="1"/>
  <c r="X5" i="4"/>
  <c r="V7" i="8" s="1"/>
  <c r="W5" i="4"/>
  <c r="Y7" i="8" s="1"/>
  <c r="T5" i="4"/>
  <c r="S7" i="8" s="1"/>
  <c r="AA392" i="4"/>
  <c r="T394" i="8" s="1"/>
  <c r="W392" i="4"/>
  <c r="Y394" i="8" s="1"/>
  <c r="T392" i="4"/>
  <c r="S394" i="8" s="1"/>
  <c r="V351" i="4"/>
  <c r="X353" i="8" s="1"/>
  <c r="X351" i="4"/>
  <c r="V353" i="8" s="1"/>
  <c r="R351" i="4"/>
  <c r="U353" i="8" s="1"/>
  <c r="Z351" i="4"/>
  <c r="P353" i="8" s="1"/>
  <c r="X398" i="4"/>
  <c r="V400" i="8" s="1"/>
  <c r="AA398" i="4"/>
  <c r="T400" i="8" s="1"/>
  <c r="Y398" i="4"/>
  <c r="W400" i="8" s="1"/>
  <c r="Z486" i="4"/>
  <c r="P488" i="8" s="1"/>
  <c r="U486" i="4"/>
  <c r="Q488" i="8" s="1"/>
  <c r="W486" i="4"/>
  <c r="Y488" i="8" s="1"/>
  <c r="S486" i="4"/>
  <c r="O488" i="8" s="1"/>
  <c r="X486" i="4"/>
  <c r="V488" i="8" s="1"/>
  <c r="T486" i="4"/>
  <c r="S488" i="8" s="1"/>
  <c r="AA486" i="4"/>
  <c r="T488" i="8" s="1"/>
  <c r="Y486" i="4"/>
  <c r="W488" i="8" s="1"/>
  <c r="R486" i="4"/>
  <c r="U488" i="8" s="1"/>
  <c r="X333" i="4"/>
  <c r="V335" i="8" s="1"/>
  <c r="W333" i="4"/>
  <c r="Y335" i="8" s="1"/>
  <c r="R333" i="4"/>
  <c r="U335" i="8" s="1"/>
  <c r="AA333" i="4"/>
  <c r="T335" i="8" s="1"/>
  <c r="Y333" i="4"/>
  <c r="W335" i="8" s="1"/>
  <c r="Z333" i="4"/>
  <c r="P335" i="8" s="1"/>
  <c r="T333" i="4"/>
  <c r="S335" i="8" s="1"/>
  <c r="AB333" i="4"/>
  <c r="R335" i="8" s="1"/>
  <c r="S333" i="4"/>
  <c r="O335" i="8" s="1"/>
  <c r="T177" i="4"/>
  <c r="S179" i="8" s="1"/>
  <c r="X177" i="4"/>
  <c r="V179" i="8" s="1"/>
  <c r="AB141" i="4"/>
  <c r="R143" i="8" s="1"/>
  <c r="AA141" i="4"/>
  <c r="T143" i="8" s="1"/>
  <c r="Y39" i="4"/>
  <c r="W41" i="8" s="1"/>
  <c r="T39" i="4"/>
  <c r="S41" i="8" s="1"/>
  <c r="W39" i="4"/>
  <c r="Y41" i="8" s="1"/>
  <c r="S39" i="4"/>
  <c r="O41" i="8" s="1"/>
  <c r="AB39" i="4"/>
  <c r="R41" i="8" s="1"/>
  <c r="X39" i="4"/>
  <c r="V41" i="8" s="1"/>
  <c r="AA39" i="4"/>
  <c r="T41" i="8" s="1"/>
  <c r="U341" i="4"/>
  <c r="Q343" i="8" s="1"/>
  <c r="Z341" i="4"/>
  <c r="P343" i="8" s="1"/>
  <c r="AA341" i="4"/>
  <c r="T343" i="8" s="1"/>
  <c r="V341" i="4"/>
  <c r="X343" i="8" s="1"/>
  <c r="Y341" i="4"/>
  <c r="W343" i="8" s="1"/>
  <c r="S341" i="4"/>
  <c r="O343" i="8" s="1"/>
  <c r="W341" i="4"/>
  <c r="Y343" i="8" s="1"/>
  <c r="AB341" i="4"/>
  <c r="R343" i="8" s="1"/>
  <c r="W189" i="4"/>
  <c r="Y191" i="8" s="1"/>
  <c r="AA189" i="4"/>
  <c r="T191" i="8" s="1"/>
  <c r="R189" i="4"/>
  <c r="U191" i="8" s="1"/>
  <c r="Y189" i="4"/>
  <c r="W191" i="8" s="1"/>
  <c r="AA75" i="4"/>
  <c r="T77" i="8" s="1"/>
  <c r="V75" i="4"/>
  <c r="X77" i="8" s="1"/>
  <c r="R75" i="4"/>
  <c r="U77" i="8" s="1"/>
  <c r="T75" i="4"/>
  <c r="S77" i="8" s="1"/>
  <c r="W75" i="4"/>
  <c r="Y77" i="8" s="1"/>
  <c r="S75" i="4"/>
  <c r="O77" i="8" s="1"/>
  <c r="Z75" i="4"/>
  <c r="P77" i="8" s="1"/>
  <c r="AB75" i="4"/>
  <c r="R77" i="8" s="1"/>
  <c r="X75" i="4"/>
  <c r="V77" i="8" s="1"/>
  <c r="AA406" i="4"/>
  <c r="T408" i="8" s="1"/>
  <c r="V406" i="4"/>
  <c r="X408" i="8" s="1"/>
  <c r="U406" i="4"/>
  <c r="Q408" i="8" s="1"/>
  <c r="S406" i="4"/>
  <c r="O408" i="8" s="1"/>
  <c r="Z406" i="4"/>
  <c r="P408" i="8" s="1"/>
  <c r="Y406" i="4"/>
  <c r="W408" i="8" s="1"/>
  <c r="X406" i="4"/>
  <c r="V408" i="8" s="1"/>
  <c r="AB406" i="4"/>
  <c r="R408" i="8" s="1"/>
  <c r="T406" i="4"/>
  <c r="S408" i="8" s="1"/>
  <c r="T503" i="4"/>
  <c r="S505" i="8" s="1"/>
  <c r="W503" i="4"/>
  <c r="Y505" i="8" s="1"/>
  <c r="Z503" i="4"/>
  <c r="P505" i="8" s="1"/>
  <c r="AB503" i="4"/>
  <c r="R505" i="8" s="1"/>
  <c r="X503" i="4"/>
  <c r="V505" i="8" s="1"/>
  <c r="S503" i="4"/>
  <c r="O505" i="8" s="1"/>
  <c r="U503" i="4"/>
  <c r="Q505" i="8" s="1"/>
  <c r="Y503" i="4"/>
  <c r="W505" i="8" s="1"/>
  <c r="V461" i="4"/>
  <c r="X463" i="8" s="1"/>
  <c r="T461" i="4"/>
  <c r="S463" i="8" s="1"/>
  <c r="S461" i="4"/>
  <c r="O463" i="8" s="1"/>
  <c r="X461" i="4"/>
  <c r="V463" i="8" s="1"/>
  <c r="R461" i="4"/>
  <c r="U463" i="8" s="1"/>
  <c r="Y461" i="4"/>
  <c r="W463" i="8" s="1"/>
  <c r="U461" i="4"/>
  <c r="Q463" i="8" s="1"/>
  <c r="Z461" i="4"/>
  <c r="P463" i="8" s="1"/>
  <c r="AA483" i="4"/>
  <c r="T485" i="8" s="1"/>
  <c r="X483" i="4"/>
  <c r="V485" i="8" s="1"/>
  <c r="T483" i="4"/>
  <c r="S485" i="8" s="1"/>
  <c r="U483" i="4"/>
  <c r="Q485" i="8" s="1"/>
  <c r="Y483" i="4"/>
  <c r="W485" i="8" s="1"/>
  <c r="Z483" i="4"/>
  <c r="P485" i="8" s="1"/>
  <c r="V483" i="4"/>
  <c r="X485" i="8" s="1"/>
  <c r="R483" i="4"/>
  <c r="U485" i="8" s="1"/>
  <c r="R457" i="4"/>
  <c r="U459" i="8" s="1"/>
  <c r="Y457" i="4"/>
  <c r="W459" i="8" s="1"/>
  <c r="X457" i="4"/>
  <c r="V459" i="8" s="1"/>
  <c r="AA457" i="4"/>
  <c r="T459" i="8" s="1"/>
  <c r="Z457" i="4"/>
  <c r="P459" i="8" s="1"/>
  <c r="S457" i="4"/>
  <c r="O459" i="8" s="1"/>
  <c r="V457" i="4"/>
  <c r="X459" i="8" s="1"/>
  <c r="T457" i="4"/>
  <c r="S459" i="8" s="1"/>
  <c r="U457" i="4"/>
  <c r="Q459" i="8" s="1"/>
  <c r="R439" i="4"/>
  <c r="U441" i="8" s="1"/>
  <c r="T439" i="4"/>
  <c r="S441" i="8" s="1"/>
  <c r="W439" i="4"/>
  <c r="Y441" i="8" s="1"/>
  <c r="Z439" i="4"/>
  <c r="P441" i="8" s="1"/>
  <c r="U439" i="4"/>
  <c r="Q441" i="8" s="1"/>
  <c r="X439" i="4"/>
  <c r="V441" i="8" s="1"/>
  <c r="AB439" i="4"/>
  <c r="R441" i="8" s="1"/>
  <c r="AA439" i="4"/>
  <c r="T441" i="8" s="1"/>
  <c r="AB414" i="4"/>
  <c r="R416" i="8" s="1"/>
  <c r="X414" i="4"/>
  <c r="V416" i="8" s="1"/>
  <c r="S414" i="4"/>
  <c r="O416" i="8" s="1"/>
  <c r="U414" i="4"/>
  <c r="Q416" i="8" s="1"/>
  <c r="Y414" i="4"/>
  <c r="W416" i="8" s="1"/>
  <c r="AA414" i="4"/>
  <c r="T416" i="8" s="1"/>
  <c r="V414" i="4"/>
  <c r="X416" i="8" s="1"/>
  <c r="R414" i="4"/>
  <c r="U416" i="8" s="1"/>
  <c r="T414" i="4"/>
  <c r="S416" i="8" s="1"/>
  <c r="U390" i="4"/>
  <c r="Q392" i="8" s="1"/>
  <c r="R390" i="4"/>
  <c r="U392" i="8" s="1"/>
  <c r="AB390" i="4"/>
  <c r="R392" i="8" s="1"/>
  <c r="V390" i="4"/>
  <c r="X392" i="8" s="1"/>
  <c r="Z390" i="4"/>
  <c r="P392" i="8" s="1"/>
  <c r="X390" i="4"/>
  <c r="V392" i="8" s="1"/>
  <c r="W390" i="4"/>
  <c r="Y392" i="8" s="1"/>
  <c r="AA390" i="4"/>
  <c r="T392" i="8" s="1"/>
  <c r="S390" i="4"/>
  <c r="O392" i="8" s="1"/>
  <c r="U358" i="4"/>
  <c r="Q360" i="8" s="1"/>
  <c r="S358" i="4"/>
  <c r="O360" i="8" s="1"/>
  <c r="V358" i="4"/>
  <c r="X360" i="8" s="1"/>
  <c r="W358" i="4"/>
  <c r="Y360" i="8" s="1"/>
  <c r="Z358" i="4"/>
  <c r="P360" i="8" s="1"/>
  <c r="AA358" i="4"/>
  <c r="T360" i="8" s="1"/>
  <c r="X358" i="4"/>
  <c r="V360" i="8" s="1"/>
  <c r="AB358" i="4"/>
  <c r="R360" i="8" s="1"/>
  <c r="R358" i="4"/>
  <c r="U360" i="8" s="1"/>
  <c r="Y106" i="4"/>
  <c r="W108" i="8" s="1"/>
  <c r="W106" i="4"/>
  <c r="Y108" i="8" s="1"/>
  <c r="R82" i="4"/>
  <c r="U84" i="8" s="1"/>
  <c r="V82" i="4"/>
  <c r="X84" i="8" s="1"/>
  <c r="U504" i="4"/>
  <c r="Q506" i="8" s="1"/>
  <c r="AB504" i="4"/>
  <c r="R506" i="8" s="1"/>
  <c r="AA504" i="4"/>
  <c r="T506" i="8" s="1"/>
  <c r="Y504" i="4"/>
  <c r="W506" i="8" s="1"/>
  <c r="V504" i="4"/>
  <c r="X506" i="8" s="1"/>
  <c r="W504" i="4"/>
  <c r="Y506" i="8" s="1"/>
  <c r="S504" i="4"/>
  <c r="O506" i="8" s="1"/>
  <c r="X504" i="4"/>
  <c r="V506" i="8" s="1"/>
  <c r="R504" i="4"/>
  <c r="U506" i="8" s="1"/>
  <c r="AA480" i="4"/>
  <c r="T482" i="8" s="1"/>
  <c r="V480" i="4"/>
  <c r="X482" i="8" s="1"/>
  <c r="AB480" i="4"/>
  <c r="R482" i="8" s="1"/>
  <c r="Z5" i="4"/>
  <c r="P7" i="8" s="1"/>
  <c r="V412" i="4"/>
  <c r="X414" i="8" s="1"/>
  <c r="W412" i="4"/>
  <c r="Y414" i="8" s="1"/>
  <c r="W353" i="4"/>
  <c r="Y355" i="8" s="1"/>
  <c r="S287" i="4"/>
  <c r="O289" i="8" s="1"/>
  <c r="V378" i="4"/>
  <c r="X380" i="8" s="1"/>
  <c r="R94" i="4"/>
  <c r="U96" i="8" s="1"/>
  <c r="R283" i="4"/>
  <c r="U285" i="8" s="1"/>
  <c r="T205" i="4"/>
  <c r="S207" i="8" s="1"/>
  <c r="R151" i="4"/>
  <c r="U153" i="8" s="1"/>
  <c r="W115" i="4"/>
  <c r="Y117" i="8" s="1"/>
  <c r="V281" i="4"/>
  <c r="X283" i="8" s="1"/>
  <c r="W253" i="4"/>
  <c r="Y255" i="8" s="1"/>
  <c r="T70" i="4"/>
  <c r="S72" i="8" s="1"/>
  <c r="S301" i="4"/>
  <c r="O303" i="8" s="1"/>
  <c r="Y301" i="4"/>
  <c r="W303" i="8" s="1"/>
  <c r="AA301" i="4"/>
  <c r="T303" i="8" s="1"/>
  <c r="W301" i="4"/>
  <c r="Y303" i="8" s="1"/>
  <c r="AB301" i="4"/>
  <c r="R303" i="8" s="1"/>
  <c r="U301" i="4"/>
  <c r="Q303" i="8" s="1"/>
  <c r="S434" i="4"/>
  <c r="O436" i="8" s="1"/>
  <c r="U434" i="4"/>
  <c r="Q436" i="8" s="1"/>
  <c r="X434" i="4"/>
  <c r="V436" i="8" s="1"/>
  <c r="Z434" i="4"/>
  <c r="P436" i="8" s="1"/>
  <c r="R434" i="4"/>
  <c r="U436" i="8" s="1"/>
  <c r="Y434" i="4"/>
  <c r="W436" i="8" s="1"/>
  <c r="AA434" i="4"/>
  <c r="T436" i="8" s="1"/>
  <c r="T434" i="4"/>
  <c r="S436" i="8" s="1"/>
  <c r="W434" i="4"/>
  <c r="Y436" i="8" s="1"/>
  <c r="V434" i="4"/>
  <c r="X436" i="8" s="1"/>
  <c r="U267" i="4"/>
  <c r="Q269" i="8" s="1"/>
  <c r="Y267" i="4"/>
  <c r="W269" i="8" s="1"/>
  <c r="S267" i="4"/>
  <c r="O269" i="8" s="1"/>
  <c r="W267" i="4"/>
  <c r="Y269" i="8" s="1"/>
  <c r="Z267" i="4"/>
  <c r="P269" i="8" s="1"/>
  <c r="R267" i="4"/>
  <c r="U269" i="8" s="1"/>
  <c r="T267" i="4"/>
  <c r="S269" i="8" s="1"/>
  <c r="V267" i="4"/>
  <c r="X269" i="8" s="1"/>
  <c r="Z243" i="4"/>
  <c r="P245" i="8" s="1"/>
  <c r="T243" i="4"/>
  <c r="S245" i="8" s="1"/>
  <c r="Y243" i="4"/>
  <c r="W245" i="8" s="1"/>
  <c r="U243" i="4"/>
  <c r="Q245" i="8" s="1"/>
  <c r="V243" i="4"/>
  <c r="X245" i="8" s="1"/>
  <c r="AA243" i="4"/>
  <c r="T245" i="8" s="1"/>
  <c r="AB243" i="4"/>
  <c r="R245" i="8" s="1"/>
  <c r="W243" i="4"/>
  <c r="Y245" i="8" s="1"/>
  <c r="T219" i="4"/>
  <c r="S221" i="8" s="1"/>
  <c r="Y219" i="4"/>
  <c r="W221" i="8" s="1"/>
  <c r="AB219" i="4"/>
  <c r="R221" i="8" s="1"/>
  <c r="V219" i="4"/>
  <c r="X221" i="8" s="1"/>
  <c r="R219" i="4"/>
  <c r="U221" i="8" s="1"/>
  <c r="W219" i="4"/>
  <c r="Y221" i="8" s="1"/>
  <c r="Z219" i="4"/>
  <c r="P221" i="8" s="1"/>
  <c r="Z203" i="4"/>
  <c r="P205" i="8" s="1"/>
  <c r="T203" i="4"/>
  <c r="S205" i="8" s="1"/>
  <c r="AB155" i="4"/>
  <c r="R157" i="8" s="1"/>
  <c r="V155" i="4"/>
  <c r="X157" i="8" s="1"/>
  <c r="R155" i="4"/>
  <c r="U157" i="8" s="1"/>
  <c r="S17" i="4"/>
  <c r="O19" i="8" s="1"/>
  <c r="AA17" i="4"/>
  <c r="T19" i="8" s="1"/>
  <c r="W467" i="4"/>
  <c r="Y469" i="8" s="1"/>
  <c r="Y467" i="4"/>
  <c r="W469" i="8" s="1"/>
  <c r="S467" i="4"/>
  <c r="O469" i="8" s="1"/>
  <c r="X467" i="4"/>
  <c r="V469" i="8" s="1"/>
  <c r="AB467" i="4"/>
  <c r="R469" i="8" s="1"/>
  <c r="T467" i="4"/>
  <c r="S469" i="8" s="1"/>
  <c r="R467" i="4"/>
  <c r="U469" i="8" s="1"/>
  <c r="V467" i="4"/>
  <c r="X469" i="8" s="1"/>
  <c r="U467" i="4"/>
  <c r="Q469" i="8" s="1"/>
  <c r="Z467" i="4"/>
  <c r="P469" i="8" s="1"/>
  <c r="W432" i="4"/>
  <c r="Y434" i="8" s="1"/>
  <c r="Z432" i="4"/>
  <c r="P434" i="8" s="1"/>
  <c r="T432" i="4"/>
  <c r="S434" i="8" s="1"/>
  <c r="X432" i="4"/>
  <c r="V434" i="8" s="1"/>
  <c r="V432" i="4"/>
  <c r="X434" i="8" s="1"/>
  <c r="AB432" i="4"/>
  <c r="R434" i="8" s="1"/>
  <c r="Y432" i="4"/>
  <c r="W434" i="8" s="1"/>
  <c r="S432" i="4"/>
  <c r="O434" i="8" s="1"/>
  <c r="U432" i="4"/>
  <c r="Q434" i="8" s="1"/>
  <c r="R432" i="4"/>
  <c r="U434" i="8" s="1"/>
  <c r="Y410" i="4"/>
  <c r="W412" i="8" s="1"/>
  <c r="X410" i="4"/>
  <c r="V412" i="8" s="1"/>
  <c r="W410" i="4"/>
  <c r="Y412" i="8" s="1"/>
  <c r="R410" i="4"/>
  <c r="U412" i="8" s="1"/>
  <c r="AA112" i="4"/>
  <c r="T114" i="8" s="1"/>
  <c r="R112" i="4"/>
  <c r="U114" i="8" s="1"/>
  <c r="U112" i="4"/>
  <c r="Q114" i="8" s="1"/>
  <c r="R491" i="4"/>
  <c r="U493" i="8" s="1"/>
  <c r="U491" i="4"/>
  <c r="Q493" i="8" s="1"/>
  <c r="S491" i="4"/>
  <c r="O493" i="8" s="1"/>
  <c r="AA491" i="4"/>
  <c r="T493" i="8" s="1"/>
  <c r="V491" i="4"/>
  <c r="X493" i="8" s="1"/>
  <c r="X491" i="4"/>
  <c r="V493" i="8" s="1"/>
  <c r="T491" i="4"/>
  <c r="S493" i="8" s="1"/>
  <c r="W491" i="4"/>
  <c r="Y493" i="8" s="1"/>
  <c r="S420" i="4"/>
  <c r="O422" i="8" s="1"/>
  <c r="V420" i="4"/>
  <c r="X422" i="8" s="1"/>
  <c r="R420" i="4"/>
  <c r="U422" i="8" s="1"/>
  <c r="AA420" i="4"/>
  <c r="T422" i="8" s="1"/>
  <c r="W420" i="4"/>
  <c r="Y422" i="8" s="1"/>
  <c r="Z420" i="4"/>
  <c r="P422" i="8" s="1"/>
  <c r="T420" i="4"/>
  <c r="S422" i="8" s="1"/>
  <c r="X420" i="4"/>
  <c r="V422" i="8" s="1"/>
  <c r="AB420" i="4"/>
  <c r="R422" i="8" s="1"/>
  <c r="U420" i="4"/>
  <c r="Q422" i="8" s="1"/>
  <c r="Y420" i="4"/>
  <c r="W422" i="8" s="1"/>
  <c r="V384" i="4"/>
  <c r="X386" i="8" s="1"/>
  <c r="R384" i="4"/>
  <c r="U386" i="8" s="1"/>
  <c r="W384" i="4"/>
  <c r="Y386" i="8" s="1"/>
  <c r="Y384" i="4"/>
  <c r="W386" i="8" s="1"/>
  <c r="AA384" i="4"/>
  <c r="T386" i="8" s="1"/>
  <c r="X384" i="4"/>
  <c r="V386" i="8" s="1"/>
  <c r="U384" i="4"/>
  <c r="Q386" i="8" s="1"/>
  <c r="S384" i="4"/>
  <c r="O386" i="8" s="1"/>
  <c r="T384" i="4"/>
  <c r="S386" i="8" s="1"/>
  <c r="Z384" i="4"/>
  <c r="P386" i="8" s="1"/>
  <c r="AB384" i="4"/>
  <c r="R386" i="8" s="1"/>
  <c r="S368" i="4"/>
  <c r="O370" i="8" s="1"/>
  <c r="U368" i="4"/>
  <c r="Q370" i="8" s="1"/>
  <c r="X368" i="4"/>
  <c r="V370" i="8" s="1"/>
  <c r="T368" i="4"/>
  <c r="S370" i="8" s="1"/>
  <c r="X338" i="4"/>
  <c r="V340" i="8" s="1"/>
  <c r="Z338" i="4"/>
  <c r="P340" i="8" s="1"/>
  <c r="S338" i="4"/>
  <c r="O340" i="8" s="1"/>
  <c r="R338" i="4"/>
  <c r="U340" i="8" s="1"/>
  <c r="V338" i="4"/>
  <c r="X340" i="8" s="1"/>
  <c r="U148" i="4"/>
  <c r="Q150" i="8" s="1"/>
  <c r="X148" i="4"/>
  <c r="V150" i="8" s="1"/>
  <c r="S148" i="4"/>
  <c r="O150" i="8" s="1"/>
  <c r="Y408" i="4"/>
  <c r="W410" i="8" s="1"/>
  <c r="T408" i="4"/>
  <c r="S410" i="8" s="1"/>
  <c r="R408" i="4"/>
  <c r="U410" i="8" s="1"/>
  <c r="Z408" i="4"/>
  <c r="P410" i="8" s="1"/>
  <c r="AB408" i="4"/>
  <c r="R410" i="8" s="1"/>
  <c r="W408" i="4"/>
  <c r="Y410" i="8" s="1"/>
  <c r="S408" i="4"/>
  <c r="O410" i="8" s="1"/>
  <c r="U408" i="4"/>
  <c r="Q410" i="8" s="1"/>
  <c r="X408" i="4"/>
  <c r="V410" i="8" s="1"/>
  <c r="AA408" i="4"/>
  <c r="T410" i="8" s="1"/>
  <c r="AA377" i="4"/>
  <c r="T379" i="8" s="1"/>
  <c r="Z377" i="4"/>
  <c r="P379" i="8" s="1"/>
  <c r="X377" i="4"/>
  <c r="V379" i="8" s="1"/>
  <c r="V377" i="4"/>
  <c r="X379" i="8" s="1"/>
  <c r="AB377" i="4"/>
  <c r="R379" i="8" s="1"/>
  <c r="Y377" i="4"/>
  <c r="W379" i="8" s="1"/>
  <c r="R377" i="4"/>
  <c r="U379" i="8" s="1"/>
  <c r="U377" i="4"/>
  <c r="Q379" i="8" s="1"/>
  <c r="T377" i="4"/>
  <c r="S379" i="8" s="1"/>
  <c r="S377" i="4"/>
  <c r="O379" i="8" s="1"/>
  <c r="W377" i="4"/>
  <c r="Y379" i="8" s="1"/>
  <c r="V310" i="4"/>
  <c r="X312" i="8" s="1"/>
  <c r="T310" i="4"/>
  <c r="S312" i="8" s="1"/>
  <c r="AA310" i="4"/>
  <c r="T312" i="8" s="1"/>
  <c r="Y310" i="4"/>
  <c r="W312" i="8" s="1"/>
  <c r="Z310" i="4"/>
  <c r="P312" i="8" s="1"/>
  <c r="Y261" i="4"/>
  <c r="W263" i="8" s="1"/>
  <c r="AA261" i="4"/>
  <c r="T263" i="8" s="1"/>
  <c r="W261" i="4"/>
  <c r="Y263" i="8" s="1"/>
  <c r="X261" i="4"/>
  <c r="V263" i="8" s="1"/>
  <c r="T261" i="4"/>
  <c r="S263" i="8" s="1"/>
  <c r="Z261" i="4"/>
  <c r="P263" i="8" s="1"/>
  <c r="AB261" i="4"/>
  <c r="R263" i="8" s="1"/>
  <c r="S53" i="4"/>
  <c r="O55" i="8" s="1"/>
  <c r="T53" i="4"/>
  <c r="S55" i="8" s="1"/>
  <c r="R53" i="4"/>
  <c r="U55" i="8" s="1"/>
  <c r="AA53" i="4"/>
  <c r="T55" i="8" s="1"/>
  <c r="X21" i="4"/>
  <c r="V23" i="8" s="1"/>
  <c r="Z21" i="4"/>
  <c r="P23" i="8" s="1"/>
  <c r="AB21" i="4"/>
  <c r="R23" i="8" s="1"/>
  <c r="W21" i="4"/>
  <c r="Y23" i="8" s="1"/>
  <c r="S21" i="4"/>
  <c r="O23" i="8" s="1"/>
  <c r="V21" i="4"/>
  <c r="X23" i="8" s="1"/>
  <c r="Y21" i="4"/>
  <c r="W23" i="8" s="1"/>
  <c r="AA21" i="4"/>
  <c r="T23" i="8" s="1"/>
  <c r="R7" i="4"/>
  <c r="U9" i="8" s="1"/>
  <c r="T7" i="4"/>
  <c r="S9" i="8" s="1"/>
  <c r="X7" i="4"/>
  <c r="V9" i="8" s="1"/>
  <c r="Z7" i="4"/>
  <c r="P9" i="8" s="1"/>
  <c r="AB7" i="4"/>
  <c r="R9" i="8" s="1"/>
  <c r="U7" i="4"/>
  <c r="Q9" i="8" s="1"/>
  <c r="S7" i="4"/>
  <c r="O9" i="8" s="1"/>
  <c r="V7" i="4"/>
  <c r="X9" i="8" s="1"/>
  <c r="AA7" i="4"/>
  <c r="T9" i="8" s="1"/>
  <c r="Y7" i="4"/>
  <c r="W9" i="8" s="1"/>
  <c r="W7" i="4"/>
  <c r="Y9" i="8" s="1"/>
  <c r="X320" i="4"/>
  <c r="V322" i="8" s="1"/>
  <c r="AB320" i="4"/>
  <c r="R322" i="8" s="1"/>
  <c r="Y320" i="4"/>
  <c r="W322" i="8" s="1"/>
  <c r="AA320" i="4"/>
  <c r="T322" i="8" s="1"/>
  <c r="V320" i="4"/>
  <c r="X322" i="8" s="1"/>
  <c r="AB293" i="4"/>
  <c r="R295" i="8" s="1"/>
  <c r="Z293" i="4"/>
  <c r="P295" i="8" s="1"/>
  <c r="S473" i="4"/>
  <c r="O475" i="8" s="1"/>
  <c r="V473" i="4"/>
  <c r="X475" i="8" s="1"/>
  <c r="R473" i="4"/>
  <c r="U475" i="8" s="1"/>
  <c r="W473" i="4"/>
  <c r="Y475" i="8" s="1"/>
  <c r="Z473" i="4"/>
  <c r="P475" i="8" s="1"/>
  <c r="AA473" i="4"/>
  <c r="T475" i="8" s="1"/>
  <c r="X473" i="4"/>
  <c r="V475" i="8" s="1"/>
  <c r="AB473" i="4"/>
  <c r="R475" i="8" s="1"/>
  <c r="T441" i="4"/>
  <c r="S443" i="8" s="1"/>
  <c r="X441" i="4"/>
  <c r="V443" i="8" s="1"/>
  <c r="Z441" i="4"/>
  <c r="P443" i="8" s="1"/>
  <c r="W441" i="4"/>
  <c r="Y443" i="8" s="1"/>
  <c r="Y441" i="4"/>
  <c r="W443" i="8" s="1"/>
  <c r="S441" i="4"/>
  <c r="O443" i="8" s="1"/>
  <c r="U441" i="4"/>
  <c r="Q443" i="8" s="1"/>
  <c r="R441" i="4"/>
  <c r="U443" i="8" s="1"/>
  <c r="AA441" i="4"/>
  <c r="T443" i="8" s="1"/>
  <c r="V441" i="4"/>
  <c r="X443" i="8" s="1"/>
  <c r="AB441" i="4"/>
  <c r="R443" i="8" s="1"/>
  <c r="S370" i="4"/>
  <c r="O372" i="8" s="1"/>
  <c r="W370" i="4"/>
  <c r="Y372" i="8" s="1"/>
  <c r="V370" i="4"/>
  <c r="X372" i="8" s="1"/>
  <c r="Z370" i="4"/>
  <c r="P372" i="8" s="1"/>
  <c r="T370" i="4"/>
  <c r="S372" i="8" s="1"/>
  <c r="X429" i="4"/>
  <c r="V431" i="8" s="1"/>
  <c r="AA429" i="4"/>
  <c r="T431" i="8" s="1"/>
  <c r="Y429" i="4"/>
  <c r="W431" i="8" s="1"/>
  <c r="R429" i="4"/>
  <c r="U431" i="8" s="1"/>
  <c r="T429" i="4"/>
  <c r="S431" i="8" s="1"/>
  <c r="V429" i="4"/>
  <c r="X431" i="8" s="1"/>
  <c r="Z429" i="4"/>
  <c r="P431" i="8" s="1"/>
  <c r="AB429" i="4"/>
  <c r="R431" i="8" s="1"/>
  <c r="U429" i="4"/>
  <c r="Q431" i="8" s="1"/>
  <c r="W429" i="4"/>
  <c r="Y431" i="8" s="1"/>
  <c r="V335" i="4"/>
  <c r="X337" i="8" s="1"/>
  <c r="T335" i="4"/>
  <c r="S337" i="8" s="1"/>
  <c r="Z335" i="4"/>
  <c r="P337" i="8" s="1"/>
  <c r="X335" i="4"/>
  <c r="V337" i="8" s="1"/>
  <c r="AB335" i="4"/>
  <c r="R337" i="8" s="1"/>
  <c r="S335" i="4"/>
  <c r="O337" i="8" s="1"/>
  <c r="Y335" i="4"/>
  <c r="W337" i="8" s="1"/>
  <c r="AA335" i="4"/>
  <c r="T337" i="8" s="1"/>
  <c r="U335" i="4"/>
  <c r="Q337" i="8" s="1"/>
  <c r="R335" i="4"/>
  <c r="U337" i="8" s="1"/>
  <c r="W335" i="4"/>
  <c r="Y337" i="8" s="1"/>
  <c r="AB245" i="4"/>
  <c r="R247" i="8" s="1"/>
  <c r="R245" i="4"/>
  <c r="U247" i="8" s="1"/>
  <c r="AA215" i="4"/>
  <c r="T217" i="8" s="1"/>
  <c r="V215" i="4"/>
  <c r="X217" i="8" s="1"/>
  <c r="AA131" i="4"/>
  <c r="T133" i="8" s="1"/>
  <c r="S131" i="4"/>
  <c r="O133" i="8" s="1"/>
  <c r="W59" i="4"/>
  <c r="Y61" i="8" s="1"/>
  <c r="Y59" i="4"/>
  <c r="W61" i="8" s="1"/>
  <c r="X59" i="4"/>
  <c r="V61" i="8" s="1"/>
  <c r="S379" i="4"/>
  <c r="O381" i="8" s="1"/>
  <c r="T379" i="4"/>
  <c r="S381" i="8" s="1"/>
  <c r="AB379" i="4"/>
  <c r="R381" i="8" s="1"/>
  <c r="R379" i="4"/>
  <c r="U381" i="8" s="1"/>
  <c r="AA379" i="4"/>
  <c r="T381" i="8" s="1"/>
  <c r="V379" i="4"/>
  <c r="X381" i="8" s="1"/>
  <c r="W379" i="4"/>
  <c r="Y381" i="8" s="1"/>
  <c r="X379" i="4"/>
  <c r="V381" i="8" s="1"/>
  <c r="Z379" i="4"/>
  <c r="P381" i="8" s="1"/>
  <c r="Y379" i="4"/>
  <c r="W381" i="8" s="1"/>
  <c r="AB345" i="4"/>
  <c r="R347" i="8" s="1"/>
  <c r="Y345" i="4"/>
  <c r="W347" i="8" s="1"/>
  <c r="U345" i="4"/>
  <c r="Q347" i="8" s="1"/>
  <c r="Z345" i="4"/>
  <c r="P347" i="8" s="1"/>
  <c r="AA345" i="4"/>
  <c r="T347" i="8" s="1"/>
  <c r="X213" i="4"/>
  <c r="V215" i="8" s="1"/>
  <c r="AA213" i="4"/>
  <c r="T215" i="8" s="1"/>
  <c r="Y213" i="4"/>
  <c r="W215" i="8" s="1"/>
  <c r="AB213" i="4"/>
  <c r="R215" i="8" s="1"/>
  <c r="R213" i="4"/>
  <c r="U215" i="8" s="1"/>
  <c r="T213" i="4"/>
  <c r="S215" i="8" s="1"/>
  <c r="Z213" i="4"/>
  <c r="P215" i="8" s="1"/>
  <c r="U213" i="4"/>
  <c r="Q215" i="8" s="1"/>
  <c r="R191" i="4"/>
  <c r="U193" i="8" s="1"/>
  <c r="U191" i="4"/>
  <c r="Q193" i="8" s="1"/>
  <c r="W153" i="4"/>
  <c r="Y155" i="8" s="1"/>
  <c r="T153" i="4"/>
  <c r="S155" i="8" s="1"/>
  <c r="AB153" i="4"/>
  <c r="R155" i="8" s="1"/>
  <c r="AB123" i="4"/>
  <c r="R125" i="8" s="1"/>
  <c r="T123" i="4"/>
  <c r="S125" i="8" s="1"/>
  <c r="V123" i="4"/>
  <c r="X125" i="8" s="1"/>
  <c r="U123" i="4"/>
  <c r="Q125" i="8" s="1"/>
  <c r="W83" i="4"/>
  <c r="Y85" i="8" s="1"/>
  <c r="Y83" i="4"/>
  <c r="W85" i="8" s="1"/>
  <c r="X83" i="4"/>
  <c r="V85" i="8" s="1"/>
  <c r="AA51" i="4"/>
  <c r="T53" i="8" s="1"/>
  <c r="U51" i="4"/>
  <c r="Q53" i="8" s="1"/>
  <c r="R51" i="4"/>
  <c r="U53" i="8" s="1"/>
  <c r="Z51" i="4"/>
  <c r="P53" i="8" s="1"/>
  <c r="T51" i="4"/>
  <c r="S53" i="8" s="1"/>
  <c r="W51" i="4"/>
  <c r="Y53" i="8" s="1"/>
  <c r="S51" i="4"/>
  <c r="O53" i="8" s="1"/>
  <c r="AB51" i="4"/>
  <c r="R53" i="8" s="1"/>
  <c r="X51" i="4"/>
  <c r="V53" i="8" s="1"/>
  <c r="AA251" i="4"/>
  <c r="T253" i="8" s="1"/>
  <c r="V251" i="4"/>
  <c r="X253" i="8" s="1"/>
  <c r="X208" i="4"/>
  <c r="V210" i="8" s="1"/>
  <c r="U208" i="4"/>
  <c r="Q210" i="8" s="1"/>
  <c r="Z130" i="4"/>
  <c r="P132" i="8" s="1"/>
  <c r="U130" i="4"/>
  <c r="Q132" i="8" s="1"/>
  <c r="W130" i="4"/>
  <c r="Y132" i="8" s="1"/>
  <c r="S119" i="4"/>
  <c r="O121" i="8" s="1"/>
  <c r="AA119" i="4"/>
  <c r="T121" i="8" s="1"/>
  <c r="AA76" i="4"/>
  <c r="T78" i="8" s="1"/>
  <c r="U76" i="4"/>
  <c r="Q78" i="8" s="1"/>
  <c r="U469" i="4"/>
  <c r="Q471" i="8" s="1"/>
  <c r="R469" i="4"/>
  <c r="U471" i="8" s="1"/>
  <c r="V469" i="4"/>
  <c r="X471" i="8" s="1"/>
  <c r="V477" i="4"/>
  <c r="X479" i="8" s="1"/>
  <c r="S477" i="4"/>
  <c r="O479" i="8" s="1"/>
  <c r="U477" i="4"/>
  <c r="Q479" i="8" s="1"/>
  <c r="W477" i="4"/>
  <c r="Y479" i="8" s="1"/>
  <c r="AA477" i="4"/>
  <c r="T479" i="8" s="1"/>
  <c r="Y477" i="4"/>
  <c r="W479" i="8" s="1"/>
  <c r="X477" i="4"/>
  <c r="V479" i="8" s="1"/>
  <c r="T477" i="4"/>
  <c r="S479" i="8" s="1"/>
  <c r="R477" i="4"/>
  <c r="U479" i="8" s="1"/>
  <c r="Z477" i="4"/>
  <c r="P479" i="8" s="1"/>
  <c r="V463" i="4"/>
  <c r="X465" i="8" s="1"/>
  <c r="S463" i="4"/>
  <c r="O465" i="8" s="1"/>
  <c r="W463" i="4"/>
  <c r="Y465" i="8" s="1"/>
  <c r="Y463" i="4"/>
  <c r="W465" i="8" s="1"/>
  <c r="U463" i="4"/>
  <c r="Q465" i="8" s="1"/>
  <c r="Z463" i="4"/>
  <c r="P465" i="8" s="1"/>
  <c r="X463" i="4"/>
  <c r="V465" i="8" s="1"/>
  <c r="AA463" i="4"/>
  <c r="T465" i="8" s="1"/>
  <c r="T463" i="4"/>
  <c r="S465" i="8" s="1"/>
  <c r="R443" i="4"/>
  <c r="U445" i="8" s="1"/>
  <c r="T443" i="4"/>
  <c r="S445" i="8" s="1"/>
  <c r="X443" i="4"/>
  <c r="V445" i="8" s="1"/>
  <c r="S443" i="4"/>
  <c r="O445" i="8" s="1"/>
  <c r="U443" i="4"/>
  <c r="Q445" i="8" s="1"/>
  <c r="Z424" i="4"/>
  <c r="P426" i="8" s="1"/>
  <c r="S424" i="4"/>
  <c r="O426" i="8" s="1"/>
  <c r="R424" i="4"/>
  <c r="U426" i="8" s="1"/>
  <c r="Y424" i="4"/>
  <c r="W426" i="8" s="1"/>
  <c r="V424" i="4"/>
  <c r="X426" i="8" s="1"/>
  <c r="AA424" i="4"/>
  <c r="T426" i="8" s="1"/>
  <c r="X424" i="4"/>
  <c r="V426" i="8" s="1"/>
  <c r="W424" i="4"/>
  <c r="Y426" i="8" s="1"/>
  <c r="T424" i="4"/>
  <c r="S426" i="8" s="1"/>
  <c r="AB424" i="4"/>
  <c r="R426" i="8" s="1"/>
  <c r="AA416" i="4"/>
  <c r="T418" i="8" s="1"/>
  <c r="T416" i="4"/>
  <c r="S418" i="8" s="1"/>
  <c r="R394" i="4"/>
  <c r="U396" i="8" s="1"/>
  <c r="S394" i="4"/>
  <c r="O396" i="8" s="1"/>
  <c r="V394" i="4"/>
  <c r="X396" i="8" s="1"/>
  <c r="T394" i="4"/>
  <c r="S396" i="8" s="1"/>
  <c r="Z394" i="4"/>
  <c r="P396" i="8" s="1"/>
  <c r="Y394" i="4"/>
  <c r="W396" i="8" s="1"/>
  <c r="X394" i="4"/>
  <c r="V396" i="8" s="1"/>
  <c r="U394" i="4"/>
  <c r="Q396" i="8" s="1"/>
  <c r="AB394" i="4"/>
  <c r="R396" i="8" s="1"/>
  <c r="AA394" i="4"/>
  <c r="T396" i="8" s="1"/>
  <c r="W394" i="4"/>
  <c r="Y396" i="8" s="1"/>
  <c r="S372" i="4"/>
  <c r="O374" i="8" s="1"/>
  <c r="X372" i="4"/>
  <c r="V374" i="8" s="1"/>
  <c r="Z360" i="4"/>
  <c r="P362" i="8" s="1"/>
  <c r="U360" i="4"/>
  <c r="Q362" i="8" s="1"/>
  <c r="AA360" i="4"/>
  <c r="T362" i="8" s="1"/>
  <c r="S360" i="4"/>
  <c r="O362" i="8" s="1"/>
  <c r="Y360" i="4"/>
  <c r="W362" i="8" s="1"/>
  <c r="V360" i="4"/>
  <c r="X362" i="8" s="1"/>
  <c r="T360" i="4"/>
  <c r="S362" i="8" s="1"/>
  <c r="R360" i="4"/>
  <c r="U362" i="8" s="1"/>
  <c r="W360" i="4"/>
  <c r="Y362" i="8" s="1"/>
  <c r="X360" i="4"/>
  <c r="V362" i="8" s="1"/>
  <c r="V350" i="4"/>
  <c r="X352" i="8" s="1"/>
  <c r="Z350" i="4"/>
  <c r="P352" i="8" s="1"/>
  <c r="S350" i="4"/>
  <c r="O352" i="8" s="1"/>
  <c r="AA350" i="4"/>
  <c r="T352" i="8" s="1"/>
  <c r="W350" i="4"/>
  <c r="Y352" i="8" s="1"/>
  <c r="R350" i="4"/>
  <c r="U352" i="8" s="1"/>
  <c r="Y350" i="4"/>
  <c r="W352" i="8" s="1"/>
  <c r="T350" i="4"/>
  <c r="S352" i="8" s="1"/>
  <c r="U350" i="4"/>
  <c r="Q352" i="8" s="1"/>
  <c r="X350" i="4"/>
  <c r="V352" i="8" s="1"/>
  <c r="AB330" i="4"/>
  <c r="R332" i="8" s="1"/>
  <c r="T330" i="4"/>
  <c r="S332" i="8" s="1"/>
  <c r="U330" i="4"/>
  <c r="Q332" i="8" s="1"/>
  <c r="W330" i="4"/>
  <c r="Y332" i="8" s="1"/>
  <c r="AA330" i="4"/>
  <c r="T332" i="8" s="1"/>
  <c r="V314" i="4"/>
  <c r="X316" i="8" s="1"/>
  <c r="S314" i="4"/>
  <c r="O316" i="8" s="1"/>
  <c r="AB314" i="4"/>
  <c r="R316" i="8" s="1"/>
  <c r="X314" i="4"/>
  <c r="V316" i="8" s="1"/>
  <c r="R314" i="4"/>
  <c r="U316" i="8" s="1"/>
  <c r="U306" i="4"/>
  <c r="Q308" i="8" s="1"/>
  <c r="AB306" i="4"/>
  <c r="R308" i="8" s="1"/>
  <c r="Y306" i="4"/>
  <c r="W308" i="8" s="1"/>
  <c r="Z306" i="4"/>
  <c r="P308" i="8" s="1"/>
  <c r="X306" i="4"/>
  <c r="V308" i="8" s="1"/>
  <c r="V306" i="4"/>
  <c r="X308" i="8" s="1"/>
  <c r="T306" i="4"/>
  <c r="S308" i="8" s="1"/>
  <c r="S306" i="4"/>
  <c r="O308" i="8" s="1"/>
  <c r="AA306" i="4"/>
  <c r="T308" i="8" s="1"/>
  <c r="R306" i="4"/>
  <c r="U308" i="8" s="1"/>
  <c r="W306" i="4"/>
  <c r="Y308" i="8" s="1"/>
  <c r="W214" i="4"/>
  <c r="Y216" i="8" s="1"/>
  <c r="AB214" i="4"/>
  <c r="R216" i="8" s="1"/>
  <c r="U160" i="4"/>
  <c r="Q162" i="8" s="1"/>
  <c r="AA160" i="4"/>
  <c r="T162" i="8" s="1"/>
  <c r="Y160" i="4"/>
  <c r="W162" i="8" s="1"/>
  <c r="AA142" i="4"/>
  <c r="T144" i="8" s="1"/>
  <c r="X142" i="4"/>
  <c r="V144" i="8" s="1"/>
  <c r="Y4" i="4"/>
  <c r="W6" i="8" s="1"/>
  <c r="S4" i="4"/>
  <c r="O6" i="8" s="1"/>
  <c r="W494" i="4"/>
  <c r="Y496" i="8" s="1"/>
  <c r="S494" i="4"/>
  <c r="O496" i="8" s="1"/>
  <c r="Z494" i="4"/>
  <c r="P496" i="8" s="1"/>
  <c r="X494" i="4"/>
  <c r="V496" i="8" s="1"/>
  <c r="T494" i="4"/>
  <c r="S496" i="8" s="1"/>
  <c r="U494" i="4"/>
  <c r="Q496" i="8" s="1"/>
  <c r="Y494" i="4"/>
  <c r="W496" i="8" s="1"/>
  <c r="AA494" i="4"/>
  <c r="T496" i="8" s="1"/>
  <c r="Y482" i="4"/>
  <c r="W484" i="8" s="1"/>
  <c r="V482" i="4"/>
  <c r="X484" i="8" s="1"/>
  <c r="T482" i="4"/>
  <c r="S484" i="8" s="1"/>
  <c r="R482" i="4"/>
  <c r="U484" i="8" s="1"/>
  <c r="U482" i="4"/>
  <c r="Q484" i="8" s="1"/>
  <c r="Z482" i="4"/>
  <c r="P484" i="8" s="1"/>
  <c r="S482" i="4"/>
  <c r="O484" i="8" s="1"/>
  <c r="W482" i="4"/>
  <c r="Y484" i="8" s="1"/>
  <c r="AB491" i="4"/>
  <c r="R493" i="8" s="1"/>
  <c r="AA482" i="4"/>
  <c r="T484" i="8" s="1"/>
  <c r="V408" i="4"/>
  <c r="X410" i="8" s="1"/>
  <c r="Y491" i="4"/>
  <c r="W493" i="8" s="1"/>
  <c r="U473" i="4"/>
  <c r="Q475" i="8" s="1"/>
  <c r="AA432" i="4"/>
  <c r="T434" i="8" s="1"/>
  <c r="AA467" i="4"/>
  <c r="T469" i="8" s="1"/>
  <c r="Y473" i="4"/>
  <c r="W475" i="8" s="1"/>
  <c r="S429" i="4"/>
  <c r="O431" i="8" s="1"/>
  <c r="AB434" i="4"/>
  <c r="R436" i="8" s="1"/>
  <c r="BB2" i="4"/>
  <c r="BA2" i="4"/>
  <c r="BF2" i="4"/>
  <c r="BE2" i="4"/>
  <c r="AT2" i="4"/>
  <c r="AW2" i="4"/>
  <c r="AX2" i="4"/>
  <c r="X622" i="4"/>
  <c r="V624" i="8" s="1"/>
  <c r="AB622" i="4"/>
  <c r="R624" i="8" s="1"/>
  <c r="Z622" i="4"/>
  <c r="P624" i="8" s="1"/>
  <c r="W661" i="4"/>
  <c r="Y663" i="8" s="1"/>
  <c r="Y661" i="4"/>
  <c r="W663" i="8" s="1"/>
  <c r="Z661" i="4"/>
  <c r="P663" i="8" s="1"/>
  <c r="AA661" i="4"/>
  <c r="T663" i="8" s="1"/>
  <c r="U661" i="4"/>
  <c r="Q663" i="8" s="1"/>
  <c r="Z697" i="4"/>
  <c r="P699" i="8" s="1"/>
  <c r="AB697" i="4"/>
  <c r="R699" i="8" s="1"/>
  <c r="X697" i="4"/>
  <c r="V699" i="8" s="1"/>
  <c r="R721" i="4"/>
  <c r="U723" i="8" s="1"/>
  <c r="T721" i="4"/>
  <c r="S723" i="8" s="1"/>
  <c r="W721" i="4"/>
  <c r="Y723" i="8" s="1"/>
  <c r="U613" i="4"/>
  <c r="Q615" i="8" s="1"/>
  <c r="T613" i="4"/>
  <c r="S615" i="8" s="1"/>
  <c r="W613" i="4"/>
  <c r="Y615" i="8" s="1"/>
  <c r="Y613" i="4"/>
  <c r="W615" i="8" s="1"/>
  <c r="Z613" i="4"/>
  <c r="P615" i="8" s="1"/>
  <c r="AA613" i="4"/>
  <c r="T615" i="8" s="1"/>
  <c r="W793" i="4"/>
  <c r="Y795" i="8" s="1"/>
  <c r="Z793" i="4"/>
  <c r="P795" i="8" s="1"/>
  <c r="U793" i="4"/>
  <c r="Q795" i="8" s="1"/>
  <c r="Z738" i="4"/>
  <c r="P740" i="8" s="1"/>
  <c r="Y738" i="4"/>
  <c r="W740" i="8" s="1"/>
  <c r="Z810" i="4"/>
  <c r="P812" i="8" s="1"/>
  <c r="U730" i="4"/>
  <c r="Q732" i="8" s="1"/>
  <c r="S810" i="4"/>
  <c r="O812" i="8" s="1"/>
  <c r="U810" i="4"/>
  <c r="Q812" i="8" s="1"/>
  <c r="W810" i="4"/>
  <c r="Y812" i="8" s="1"/>
  <c r="AB805" i="4"/>
  <c r="R807" i="8" s="1"/>
  <c r="T426" i="4"/>
  <c r="S428" i="8" s="1"/>
  <c r="U426" i="4"/>
  <c r="Q428" i="8" s="1"/>
  <c r="R810" i="4"/>
  <c r="U812" i="8" s="1"/>
  <c r="V730" i="4"/>
  <c r="X732" i="8" s="1"/>
  <c r="AB730" i="4"/>
  <c r="R732" i="8" s="1"/>
  <c r="W426" i="4"/>
  <c r="Y428" i="8" s="1"/>
  <c r="X810" i="4"/>
  <c r="V812" i="8" s="1"/>
  <c r="AA730" i="4"/>
  <c r="T732" i="8" s="1"/>
  <c r="Y426" i="4"/>
  <c r="W428" i="8" s="1"/>
  <c r="V810" i="4"/>
  <c r="X812" i="8" s="1"/>
  <c r="R730" i="4"/>
  <c r="U732" i="8" s="1"/>
  <c r="S730" i="4"/>
  <c r="O732" i="8" s="1"/>
  <c r="S426" i="4"/>
  <c r="O428" i="8" s="1"/>
  <c r="AB810" i="4"/>
  <c r="R812" i="8" s="1"/>
  <c r="AA810" i="4"/>
  <c r="T812" i="8" s="1"/>
  <c r="W730" i="4"/>
  <c r="Y732" i="8" s="1"/>
  <c r="AA426" i="4"/>
  <c r="T428" i="8" s="1"/>
  <c r="T810" i="4"/>
  <c r="S812" i="8" s="1"/>
  <c r="T730" i="4"/>
  <c r="S732" i="8" s="1"/>
  <c r="Y734" i="4"/>
  <c r="W736" i="8" s="1"/>
  <c r="U637" i="4"/>
  <c r="Q639" i="8" s="1"/>
  <c r="Y730" i="4"/>
  <c r="W732" i="8" s="1"/>
  <c r="AB303" i="4"/>
  <c r="R305" i="8" s="1"/>
  <c r="T303" i="4"/>
  <c r="S305" i="8" s="1"/>
  <c r="Y709" i="4"/>
  <c r="W711" i="8" s="1"/>
  <c r="T625" i="4"/>
  <c r="S627" i="8" s="1"/>
  <c r="W637" i="4"/>
  <c r="Y639" i="8" s="1"/>
  <c r="Y637" i="4"/>
  <c r="W639" i="8" s="1"/>
  <c r="Z637" i="4"/>
  <c r="P639" i="8" s="1"/>
  <c r="AA637" i="4"/>
  <c r="T639" i="8" s="1"/>
  <c r="T637" i="4"/>
  <c r="S639" i="8" s="1"/>
  <c r="S673" i="4"/>
  <c r="O675" i="8" s="1"/>
  <c r="Z625" i="4"/>
  <c r="P627" i="8" s="1"/>
  <c r="T769" i="4"/>
  <c r="S771" i="8" s="1"/>
  <c r="Y769" i="4"/>
  <c r="W771" i="8" s="1"/>
  <c r="X709" i="4"/>
  <c r="V711" i="8" s="1"/>
  <c r="Y673" i="4"/>
  <c r="W675" i="8" s="1"/>
  <c r="X649" i="4"/>
  <c r="V651" i="8" s="1"/>
  <c r="X738" i="4"/>
  <c r="V740" i="8" s="1"/>
  <c r="Z730" i="4"/>
  <c r="P732" i="8" s="1"/>
  <c r="Y886" i="4"/>
  <c r="W888" i="8" s="1"/>
  <c r="T805" i="4"/>
  <c r="S807" i="8" s="1"/>
  <c r="AB709" i="4"/>
  <c r="R711" i="8" s="1"/>
  <c r="U673" i="4"/>
  <c r="Q675" i="8" s="1"/>
  <c r="S649" i="4"/>
  <c r="O651" i="8" s="1"/>
  <c r="AB625" i="4"/>
  <c r="R627" i="8" s="1"/>
  <c r="AB738" i="4"/>
  <c r="R740" i="8" s="1"/>
  <c r="S903" i="4"/>
  <c r="O905" i="8" s="1"/>
  <c r="R734" i="4"/>
  <c r="U736" i="8" s="1"/>
  <c r="S734" i="4"/>
  <c r="O736" i="8" s="1"/>
  <c r="S757" i="4"/>
  <c r="O759" i="8" s="1"/>
  <c r="R739" i="4"/>
  <c r="U741" i="8" s="1"/>
  <c r="W738" i="4"/>
  <c r="Y740" i="8" s="1"/>
  <c r="S886" i="4"/>
  <c r="O888" i="8" s="1"/>
  <c r="AA754" i="4"/>
  <c r="T756" i="8" s="1"/>
  <c r="Y851" i="4"/>
  <c r="W853" i="8" s="1"/>
  <c r="R805" i="4"/>
  <c r="U807" i="8" s="1"/>
  <c r="W805" i="4"/>
  <c r="Y807" i="8" s="1"/>
  <c r="R673" i="4"/>
  <c r="U675" i="8" s="1"/>
  <c r="T673" i="4"/>
  <c r="S675" i="8" s="1"/>
  <c r="W673" i="4"/>
  <c r="Y675" i="8" s="1"/>
  <c r="T649" i="4"/>
  <c r="S651" i="8" s="1"/>
  <c r="Y625" i="4"/>
  <c r="W627" i="8" s="1"/>
  <c r="AA625" i="4"/>
  <c r="T627" i="8" s="1"/>
  <c r="V625" i="4"/>
  <c r="X627" i="8" s="1"/>
  <c r="AA738" i="4"/>
  <c r="T740" i="8" s="1"/>
  <c r="V738" i="4"/>
  <c r="X740" i="8" s="1"/>
  <c r="AB754" i="4"/>
  <c r="R756" i="8" s="1"/>
  <c r="Z886" i="4"/>
  <c r="P888" i="8" s="1"/>
  <c r="Y706" i="4"/>
  <c r="W708" i="8" s="1"/>
  <c r="R718" i="4"/>
  <c r="U720" i="8" s="1"/>
  <c r="S992" i="4"/>
  <c r="O994" i="8" s="1"/>
  <c r="T622" i="4"/>
  <c r="S624" i="8" s="1"/>
  <c r="W947" i="4"/>
  <c r="Y949" i="8" s="1"/>
  <c r="AB925" i="4"/>
  <c r="R927" i="8" s="1"/>
  <c r="Z715" i="4"/>
  <c r="P717" i="8" s="1"/>
  <c r="X973" i="4"/>
  <c r="V975" i="8" s="1"/>
  <c r="U734" i="4"/>
  <c r="Q736" i="8" s="1"/>
  <c r="U694" i="4"/>
  <c r="Q696" i="8" s="1"/>
  <c r="U622" i="4"/>
  <c r="Q624" i="8" s="1"/>
  <c r="V622" i="4"/>
  <c r="X624" i="8" s="1"/>
  <c r="AB911" i="4"/>
  <c r="R913" i="8" s="1"/>
  <c r="X757" i="4"/>
  <c r="V759" i="8" s="1"/>
  <c r="V661" i="4"/>
  <c r="X663" i="8" s="1"/>
  <c r="V613" i="4"/>
  <c r="X615" i="8" s="1"/>
  <c r="X754" i="4"/>
  <c r="V756" i="8" s="1"/>
  <c r="R886" i="4"/>
  <c r="U888" i="8" s="1"/>
  <c r="Y962" i="4"/>
  <c r="W964" i="8" s="1"/>
  <c r="W886" i="4"/>
  <c r="Y888" i="8" s="1"/>
  <c r="U886" i="4"/>
  <c r="Q888" i="8" s="1"/>
  <c r="R1000" i="4"/>
  <c r="W952" i="4"/>
  <c r="Y954" i="8" s="1"/>
  <c r="X851" i="4"/>
  <c r="V853" i="8" s="1"/>
  <c r="V757" i="4"/>
  <c r="X759" i="8" s="1"/>
  <c r="T757" i="4"/>
  <c r="S759" i="8" s="1"/>
  <c r="AB739" i="4"/>
  <c r="R741" i="8" s="1"/>
  <c r="T734" i="4"/>
  <c r="S736" i="8" s="1"/>
  <c r="W734" i="4"/>
  <c r="Y736" i="8" s="1"/>
  <c r="S694" i="4"/>
  <c r="O696" i="8" s="1"/>
  <c r="R694" i="4"/>
  <c r="U696" i="8" s="1"/>
  <c r="X1000" i="4"/>
  <c r="AB793" i="4"/>
  <c r="R795" i="8" s="1"/>
  <c r="U697" i="4"/>
  <c r="Q699" i="8" s="1"/>
  <c r="AB637" i="4"/>
  <c r="R639" i="8" s="1"/>
  <c r="R622" i="4"/>
  <c r="U624" i="8" s="1"/>
  <c r="S622" i="4"/>
  <c r="O624" i="8" s="1"/>
  <c r="AB992" i="4"/>
  <c r="R994" i="8" s="1"/>
  <c r="Z911" i="4"/>
  <c r="P913" i="8" s="1"/>
  <c r="S897" i="4"/>
  <c r="O899" i="8" s="1"/>
  <c r="Z853" i="4"/>
  <c r="P855" i="8" s="1"/>
  <c r="R637" i="4"/>
  <c r="U639" i="8" s="1"/>
  <c r="S625" i="4"/>
  <c r="O627" i="8" s="1"/>
  <c r="X613" i="4"/>
  <c r="V615" i="8" s="1"/>
  <c r="AB886" i="4"/>
  <c r="R888" i="8" s="1"/>
  <c r="R992" i="4"/>
  <c r="U994" i="8" s="1"/>
  <c r="Y1000" i="4"/>
  <c r="Y992" i="4"/>
  <c r="W994" i="8" s="1"/>
  <c r="S952" i="4"/>
  <c r="O954" i="8" s="1"/>
  <c r="AB450" i="4"/>
  <c r="R452" i="8" s="1"/>
  <c r="AA1000" i="4"/>
  <c r="U1000" i="4"/>
  <c r="T886" i="4"/>
  <c r="S888" i="8" s="1"/>
  <c r="W622" i="4"/>
  <c r="Y624" i="8" s="1"/>
  <c r="U928" i="4"/>
  <c r="Q930" i="8" s="1"/>
  <c r="X903" i="4"/>
  <c r="V905" i="8" s="1"/>
  <c r="AA992" i="4"/>
  <c r="T994" i="8" s="1"/>
  <c r="U992" i="4"/>
  <c r="Q994" i="8" s="1"/>
  <c r="V903" i="4"/>
  <c r="X905" i="8" s="1"/>
  <c r="W851" i="4"/>
  <c r="Y853" i="8" s="1"/>
  <c r="V734" i="4"/>
  <c r="X736" i="8" s="1"/>
  <c r="Z732" i="4"/>
  <c r="P734" i="8" s="1"/>
  <c r="S718" i="4"/>
  <c r="O720" i="8" s="1"/>
  <c r="V718" i="4"/>
  <c r="X720" i="8" s="1"/>
  <c r="Y991" i="4"/>
  <c r="W993" i="8" s="1"/>
  <c r="AA991" i="4"/>
  <c r="T993" i="8" s="1"/>
  <c r="R991" i="4"/>
  <c r="U993" i="8" s="1"/>
  <c r="AB839" i="4"/>
  <c r="R841" i="8" s="1"/>
  <c r="V839" i="4"/>
  <c r="X841" i="8" s="1"/>
  <c r="S901" i="4"/>
  <c r="O903" i="8" s="1"/>
  <c r="U901" i="4"/>
  <c r="Q903" i="8" s="1"/>
  <c r="R829" i="4"/>
  <c r="U831" i="8" s="1"/>
  <c r="S829" i="4"/>
  <c r="O831" i="8" s="1"/>
  <c r="Y829" i="4"/>
  <c r="W831" i="8" s="1"/>
  <c r="AA829" i="4"/>
  <c r="T831" i="8" s="1"/>
  <c r="AA781" i="4"/>
  <c r="T783" i="8" s="1"/>
  <c r="AB781" i="4"/>
  <c r="R783" i="8" s="1"/>
  <c r="V781" i="4"/>
  <c r="X783" i="8" s="1"/>
  <c r="W781" i="4"/>
  <c r="Y783" i="8" s="1"/>
  <c r="T781" i="4"/>
  <c r="S783" i="8" s="1"/>
  <c r="R781" i="4"/>
  <c r="U783" i="8" s="1"/>
  <c r="S686" i="4"/>
  <c r="O688" i="8" s="1"/>
  <c r="Y686" i="4"/>
  <c r="W688" i="8" s="1"/>
  <c r="V686" i="4"/>
  <c r="X688" i="8" s="1"/>
  <c r="AA686" i="4"/>
  <c r="T688" i="8" s="1"/>
  <c r="W682" i="4"/>
  <c r="Y684" i="8" s="1"/>
  <c r="AB682" i="4"/>
  <c r="R684" i="8" s="1"/>
  <c r="T682" i="4"/>
  <c r="S684" i="8" s="1"/>
  <c r="R682" i="4"/>
  <c r="U684" i="8" s="1"/>
  <c r="Z975" i="4"/>
  <c r="P977" i="8" s="1"/>
  <c r="Y975" i="4"/>
  <c r="W977" i="8" s="1"/>
  <c r="V975" i="4"/>
  <c r="X977" i="8" s="1"/>
  <c r="W975" i="4"/>
  <c r="Y977" i="8" s="1"/>
  <c r="T975" i="4"/>
  <c r="S977" i="8" s="1"/>
  <c r="R975" i="4"/>
  <c r="U977" i="8" s="1"/>
  <c r="V775" i="4"/>
  <c r="X777" i="8" s="1"/>
  <c r="X775" i="4"/>
  <c r="V777" i="8" s="1"/>
  <c r="W775" i="4"/>
  <c r="Y777" i="8" s="1"/>
  <c r="Y733" i="4"/>
  <c r="W735" i="8" s="1"/>
  <c r="Z733" i="4"/>
  <c r="P735" i="8" s="1"/>
  <c r="U733" i="4"/>
  <c r="Q735" i="8" s="1"/>
  <c r="X733" i="4"/>
  <c r="V735" i="8" s="1"/>
  <c r="AA709" i="4"/>
  <c r="T711" i="8" s="1"/>
  <c r="Z709" i="4"/>
  <c r="P711" i="8" s="1"/>
  <c r="T709" i="4"/>
  <c r="S711" i="8" s="1"/>
  <c r="R709" i="4"/>
  <c r="U711" i="8" s="1"/>
  <c r="V709" i="4"/>
  <c r="X711" i="8" s="1"/>
  <c r="W962" i="4"/>
  <c r="Y964" i="8" s="1"/>
  <c r="W901" i="4"/>
  <c r="Y903" i="8" s="1"/>
  <c r="Y839" i="4"/>
  <c r="W841" i="8" s="1"/>
  <c r="S781" i="4"/>
  <c r="O783" i="8" s="1"/>
  <c r="Y781" i="4"/>
  <c r="W783" i="8" s="1"/>
  <c r="X682" i="4"/>
  <c r="V684" i="8" s="1"/>
  <c r="U682" i="4"/>
  <c r="Q684" i="8" s="1"/>
  <c r="X975" i="4"/>
  <c r="V977" i="8" s="1"/>
  <c r="U975" i="4"/>
  <c r="Q977" i="8" s="1"/>
  <c r="X686" i="4"/>
  <c r="V688" i="8" s="1"/>
  <c r="U872" i="4"/>
  <c r="Q874" i="8" s="1"/>
  <c r="T872" i="4"/>
  <c r="S874" i="8" s="1"/>
  <c r="AB952" i="4"/>
  <c r="R954" i="8" s="1"/>
  <c r="T952" i="4"/>
  <c r="S954" i="8" s="1"/>
  <c r="AA952" i="4"/>
  <c r="T954" i="8" s="1"/>
  <c r="V921" i="4"/>
  <c r="X923" i="8" s="1"/>
  <c r="R921" i="4"/>
  <c r="U923" i="8" s="1"/>
  <c r="R839" i="4"/>
  <c r="U841" i="8" s="1"/>
  <c r="Y953" i="4"/>
  <c r="W955" i="8" s="1"/>
  <c r="X953" i="4"/>
  <c r="V955" i="8" s="1"/>
  <c r="V927" i="4"/>
  <c r="X929" i="8" s="1"/>
  <c r="W927" i="4"/>
  <c r="Y929" i="8" s="1"/>
  <c r="T911" i="4"/>
  <c r="S913" i="8" s="1"/>
  <c r="U911" i="4"/>
  <c r="Q913" i="8" s="1"/>
  <c r="AA911" i="4"/>
  <c r="T913" i="8" s="1"/>
  <c r="Y911" i="4"/>
  <c r="W913" i="8" s="1"/>
  <c r="U829" i="4"/>
  <c r="Q831" i="8" s="1"/>
  <c r="W817" i="4"/>
  <c r="Y819" i="8" s="1"/>
  <c r="Y817" i="4"/>
  <c r="W819" i="8" s="1"/>
  <c r="AA817" i="4"/>
  <c r="T819" i="8" s="1"/>
  <c r="U973" i="4"/>
  <c r="Q975" i="8" s="1"/>
  <c r="Y973" i="4"/>
  <c r="W975" i="8" s="1"/>
  <c r="T973" i="4"/>
  <c r="S975" i="8" s="1"/>
  <c r="R973" i="4"/>
  <c r="U975" i="8" s="1"/>
  <c r="V973" i="4"/>
  <c r="X975" i="8" s="1"/>
  <c r="Y739" i="4"/>
  <c r="W741" i="8" s="1"/>
  <c r="W739" i="4"/>
  <c r="Y741" i="8" s="1"/>
  <c r="X739" i="4"/>
  <c r="V741" i="8" s="1"/>
  <c r="W715" i="4"/>
  <c r="Y717" i="8" s="1"/>
  <c r="Y715" i="4"/>
  <c r="W717" i="8" s="1"/>
  <c r="X715" i="4"/>
  <c r="V717" i="8" s="1"/>
  <c r="U686" i="4"/>
  <c r="Q688" i="8" s="1"/>
  <c r="Z682" i="4"/>
  <c r="P684" i="8" s="1"/>
  <c r="AA975" i="4"/>
  <c r="T977" i="8" s="1"/>
  <c r="AA805" i="4"/>
  <c r="T807" i="8" s="1"/>
  <c r="Y805" i="4"/>
  <c r="W807" i="8" s="1"/>
  <c r="U805" i="4"/>
  <c r="Q807" i="8" s="1"/>
  <c r="S805" i="4"/>
  <c r="O807" i="8" s="1"/>
  <c r="S793" i="4"/>
  <c r="O795" i="8" s="1"/>
  <c r="V793" i="4"/>
  <c r="X795" i="8" s="1"/>
  <c r="T793" i="4"/>
  <c r="S795" i="8" s="1"/>
  <c r="X793" i="4"/>
  <c r="V795" i="8" s="1"/>
  <c r="AA793" i="4"/>
  <c r="T795" i="8" s="1"/>
  <c r="Y793" i="4"/>
  <c r="W795" i="8" s="1"/>
  <c r="W745" i="4"/>
  <c r="Y747" i="8" s="1"/>
  <c r="AB745" i="4"/>
  <c r="R747" i="8" s="1"/>
  <c r="Y745" i="4"/>
  <c r="W747" i="8" s="1"/>
  <c r="R745" i="4"/>
  <c r="U747" i="8" s="1"/>
  <c r="AB721" i="4"/>
  <c r="R723" i="8" s="1"/>
  <c r="V721" i="4"/>
  <c r="X723" i="8" s="1"/>
  <c r="Z721" i="4"/>
  <c r="P723" i="8" s="1"/>
  <c r="Y721" i="4"/>
  <c r="W723" i="8" s="1"/>
  <c r="U721" i="4"/>
  <c r="Q723" i="8" s="1"/>
  <c r="S721" i="4"/>
  <c r="O723" i="8" s="1"/>
  <c r="AA697" i="4"/>
  <c r="T699" i="8" s="1"/>
  <c r="V697" i="4"/>
  <c r="X699" i="8" s="1"/>
  <c r="AA673" i="4"/>
  <c r="T675" i="8" s="1"/>
  <c r="T661" i="4"/>
  <c r="S663" i="8" s="1"/>
  <c r="S637" i="4"/>
  <c r="O639" i="8" s="1"/>
  <c r="T697" i="4"/>
  <c r="S699" i="8" s="1"/>
  <c r="AB673" i="4"/>
  <c r="R675" i="8" s="1"/>
  <c r="S661" i="4"/>
  <c r="O663" i="8" s="1"/>
  <c r="V637" i="4"/>
  <c r="X639" i="8" s="1"/>
  <c r="U625" i="4"/>
  <c r="Q627" i="8" s="1"/>
  <c r="S613" i="4"/>
  <c r="O615" i="8" s="1"/>
  <c r="AB613" i="4"/>
  <c r="R615" i="8" s="1"/>
  <c r="AA622" i="4"/>
  <c r="T624" i="8" s="1"/>
  <c r="U962" i="4"/>
  <c r="Q964" i="8" s="1"/>
  <c r="V928" i="4"/>
  <c r="X930" i="8" s="1"/>
  <c r="V992" i="4"/>
  <c r="X994" i="8" s="1"/>
  <c r="Z992" i="4"/>
  <c r="P994" i="8" s="1"/>
  <c r="W992" i="4"/>
  <c r="Y994" i="8" s="1"/>
  <c r="T992" i="4"/>
  <c r="S994" i="8" s="1"/>
  <c r="Y952" i="4"/>
  <c r="W954" i="8" s="1"/>
  <c r="Z952" i="4"/>
  <c r="P954" i="8" s="1"/>
  <c r="X952" i="4"/>
  <c r="V954" i="8" s="1"/>
  <c r="V952" i="4"/>
  <c r="X954" i="8" s="1"/>
  <c r="R952" i="4"/>
  <c r="U954" i="8" s="1"/>
  <c r="V991" i="4"/>
  <c r="X993" i="8" s="1"/>
  <c r="AB921" i="4"/>
  <c r="R923" i="8" s="1"/>
  <c r="X921" i="4"/>
  <c r="V923" i="8" s="1"/>
  <c r="T851" i="4"/>
  <c r="S853" i="8" s="1"/>
  <c r="AA953" i="4"/>
  <c r="T955" i="8" s="1"/>
  <c r="X947" i="4"/>
  <c r="V949" i="8" s="1"/>
  <c r="X911" i="4"/>
  <c r="V913" i="8" s="1"/>
  <c r="W911" i="4"/>
  <c r="Y913" i="8" s="1"/>
  <c r="Y901" i="4"/>
  <c r="W903" i="8" s="1"/>
  <c r="Z897" i="4"/>
  <c r="P899" i="8" s="1"/>
  <c r="AA865" i="4"/>
  <c r="T867" i="8" s="1"/>
  <c r="R853" i="4"/>
  <c r="U855" i="8" s="1"/>
  <c r="Z973" i="4"/>
  <c r="P975" i="8" s="1"/>
  <c r="AA973" i="4"/>
  <c r="T975" i="8" s="1"/>
  <c r="X781" i="4"/>
  <c r="V783" i="8" s="1"/>
  <c r="Z781" i="4"/>
  <c r="P783" i="8" s="1"/>
  <c r="AB757" i="4"/>
  <c r="R759" i="8" s="1"/>
  <c r="Z734" i="4"/>
  <c r="P736" i="8" s="1"/>
  <c r="AA721" i="4"/>
  <c r="T723" i="8" s="1"/>
  <c r="U709" i="4"/>
  <c r="Q711" i="8" s="1"/>
  <c r="W709" i="4"/>
  <c r="Y711" i="8" s="1"/>
  <c r="W697" i="4"/>
  <c r="Y699" i="8" s="1"/>
  <c r="X673" i="4"/>
  <c r="V675" i="8" s="1"/>
  <c r="Z673" i="4"/>
  <c r="P675" i="8" s="1"/>
  <c r="AB661" i="4"/>
  <c r="R663" i="8" s="1"/>
  <c r="X661" i="4"/>
  <c r="V663" i="8" s="1"/>
  <c r="AA715" i="4"/>
  <c r="T717" i="8" s="1"/>
  <c r="U715" i="4"/>
  <c r="Q717" i="8" s="1"/>
  <c r="AA694" i="4"/>
  <c r="T696" i="8" s="1"/>
  <c r="Y694" i="4"/>
  <c r="W696" i="8" s="1"/>
  <c r="V694" i="4"/>
  <c r="X696" i="8" s="1"/>
  <c r="Z745" i="4"/>
  <c r="P747" i="8" s="1"/>
  <c r="U745" i="4"/>
  <c r="Q747" i="8" s="1"/>
  <c r="Y649" i="4"/>
  <c r="W651" i="8" s="1"/>
  <c r="W649" i="4"/>
  <c r="Y651" i="8" s="1"/>
  <c r="R912" i="4"/>
  <c r="U914" i="8" s="1"/>
  <c r="U769" i="4"/>
  <c r="Q771" i="8" s="1"/>
  <c r="S769" i="4"/>
  <c r="O771" i="8" s="1"/>
  <c r="R769" i="4"/>
  <c r="U771" i="8" s="1"/>
  <c r="X769" i="4"/>
  <c r="V771" i="8" s="1"/>
  <c r="AB769" i="4"/>
  <c r="R771" i="8" s="1"/>
  <c r="W362" i="4"/>
  <c r="Y364" i="8" s="1"/>
  <c r="AB362" i="4"/>
  <c r="R364" i="8" s="1"/>
  <c r="Y362" i="4"/>
  <c r="W364" i="8" s="1"/>
  <c r="R362" i="4"/>
  <c r="U364" i="8" s="1"/>
  <c r="X362" i="4"/>
  <c r="V364" i="8" s="1"/>
  <c r="T962" i="4"/>
  <c r="S964" i="8" s="1"/>
  <c r="R962" i="4"/>
  <c r="U964" i="8" s="1"/>
  <c r="AA706" i="4"/>
  <c r="T708" i="8" s="1"/>
  <c r="AB962" i="4"/>
  <c r="R964" i="8" s="1"/>
  <c r="S962" i="4"/>
  <c r="O964" i="8" s="1"/>
  <c r="R706" i="4"/>
  <c r="U708" i="8" s="1"/>
  <c r="AA928" i="4"/>
  <c r="T930" i="8" s="1"/>
  <c r="X706" i="4"/>
  <c r="V708" i="8" s="1"/>
  <c r="W953" i="4"/>
  <c r="Y955" i="8" s="1"/>
  <c r="Z953" i="4"/>
  <c r="P955" i="8" s="1"/>
  <c r="Y921" i="4"/>
  <c r="W923" i="8" s="1"/>
  <c r="U903" i="4"/>
  <c r="Q905" i="8" s="1"/>
  <c r="R903" i="4"/>
  <c r="U905" i="8" s="1"/>
  <c r="S865" i="4"/>
  <c r="O867" i="8" s="1"/>
  <c r="T853" i="4"/>
  <c r="S855" i="8" s="1"/>
  <c r="AB851" i="4"/>
  <c r="R853" i="8" s="1"/>
  <c r="U839" i="4"/>
  <c r="Q841" i="8" s="1"/>
  <c r="AA839" i="4"/>
  <c r="T841" i="8" s="1"/>
  <c r="V829" i="4"/>
  <c r="X831" i="8" s="1"/>
  <c r="R817" i="4"/>
  <c r="U819" i="8" s="1"/>
  <c r="U817" i="4"/>
  <c r="Q819" i="8" s="1"/>
  <c r="R757" i="4"/>
  <c r="U759" i="8" s="1"/>
  <c r="Y757" i="4"/>
  <c r="W759" i="8" s="1"/>
  <c r="W757" i="4"/>
  <c r="Y759" i="8" s="1"/>
  <c r="S745" i="4"/>
  <c r="O747" i="8" s="1"/>
  <c r="V745" i="4"/>
  <c r="X747" i="8" s="1"/>
  <c r="X745" i="4"/>
  <c r="V747" i="8" s="1"/>
  <c r="V739" i="4"/>
  <c r="X741" i="8" s="1"/>
  <c r="Z739" i="4"/>
  <c r="P741" i="8" s="1"/>
  <c r="V733" i="4"/>
  <c r="X735" i="8" s="1"/>
  <c r="R733" i="4"/>
  <c r="U735" i="8" s="1"/>
  <c r="AB733" i="4"/>
  <c r="R735" i="8" s="1"/>
  <c r="Z727" i="4"/>
  <c r="P729" i="8" s="1"/>
  <c r="V715" i="4"/>
  <c r="X717" i="8" s="1"/>
  <c r="R715" i="4"/>
  <c r="U717" i="8" s="1"/>
  <c r="R649" i="4"/>
  <c r="U651" i="8" s="1"/>
  <c r="U649" i="4"/>
  <c r="Q651" i="8" s="1"/>
  <c r="AA649" i="4"/>
  <c r="T651" i="8" s="1"/>
  <c r="T694" i="4"/>
  <c r="S696" i="8" s="1"/>
  <c r="W694" i="4"/>
  <c r="Y696" i="8" s="1"/>
  <c r="Z694" i="4"/>
  <c r="P696" i="8" s="1"/>
  <c r="V754" i="4"/>
  <c r="X756" i="8" s="1"/>
  <c r="AA962" i="4"/>
  <c r="T964" i="8" s="1"/>
  <c r="Z928" i="4"/>
  <c r="P930" i="8" s="1"/>
  <c r="S928" i="4"/>
  <c r="O930" i="8" s="1"/>
  <c r="AB872" i="4"/>
  <c r="R874" i="8" s="1"/>
  <c r="U921" i="4"/>
  <c r="Q923" i="8" s="1"/>
  <c r="S921" i="4"/>
  <c r="O923" i="8" s="1"/>
  <c r="AA903" i="4"/>
  <c r="T905" i="8" s="1"/>
  <c r="Y903" i="4"/>
  <c r="W905" i="8" s="1"/>
  <c r="Z851" i="4"/>
  <c r="P853" i="8" s="1"/>
  <c r="U851" i="4"/>
  <c r="Q853" i="8" s="1"/>
  <c r="Z839" i="4"/>
  <c r="P841" i="8" s="1"/>
  <c r="X839" i="4"/>
  <c r="V841" i="8" s="1"/>
  <c r="AB953" i="4"/>
  <c r="R955" i="8" s="1"/>
  <c r="U953" i="4"/>
  <c r="Q955" i="8" s="1"/>
  <c r="T947" i="4"/>
  <c r="S949" i="8" s="1"/>
  <c r="S927" i="4"/>
  <c r="O929" i="8" s="1"/>
  <c r="Y853" i="4"/>
  <c r="W855" i="8" s="1"/>
  <c r="W853" i="4"/>
  <c r="Y855" i="8" s="1"/>
  <c r="W829" i="4"/>
  <c r="Y831" i="8" s="1"/>
  <c r="T829" i="4"/>
  <c r="S831" i="8" s="1"/>
  <c r="Z817" i="4"/>
  <c r="P819" i="8" s="1"/>
  <c r="U757" i="4"/>
  <c r="Q759" i="8" s="1"/>
  <c r="U739" i="4"/>
  <c r="Q741" i="8" s="1"/>
  <c r="AA733" i="4"/>
  <c r="T735" i="8" s="1"/>
  <c r="AB649" i="4"/>
  <c r="R651" i="8" s="1"/>
  <c r="W973" i="4"/>
  <c r="Y975" i="8" s="1"/>
  <c r="AB973" i="4"/>
  <c r="R975" i="8" s="1"/>
  <c r="Z757" i="4"/>
  <c r="P759" i="8" s="1"/>
  <c r="AA739" i="4"/>
  <c r="T741" i="8" s="1"/>
  <c r="T739" i="4"/>
  <c r="S741" i="8" s="1"/>
  <c r="V727" i="4"/>
  <c r="X729" i="8" s="1"/>
  <c r="S715" i="4"/>
  <c r="O717" i="8" s="1"/>
  <c r="T715" i="4"/>
  <c r="S717" i="8" s="1"/>
  <c r="U738" i="4"/>
  <c r="Q740" i="8" s="1"/>
  <c r="S738" i="4"/>
  <c r="O740" i="8" s="1"/>
  <c r="AB734" i="4"/>
  <c r="R736" i="8" s="1"/>
  <c r="X734" i="4"/>
  <c r="V736" i="8" s="1"/>
  <c r="AB694" i="4"/>
  <c r="R696" i="8" s="1"/>
  <c r="W686" i="4"/>
  <c r="Y688" i="8" s="1"/>
  <c r="Z686" i="4"/>
  <c r="P688" i="8" s="1"/>
  <c r="T686" i="4"/>
  <c r="S688" i="8" s="1"/>
  <c r="R686" i="4"/>
  <c r="U688" i="8" s="1"/>
  <c r="AA682" i="4"/>
  <c r="T684" i="8" s="1"/>
  <c r="Y682" i="4"/>
  <c r="W684" i="8" s="1"/>
  <c r="V682" i="4"/>
  <c r="X684" i="8" s="1"/>
  <c r="Z805" i="4"/>
  <c r="P807" i="8" s="1"/>
  <c r="X805" i="4"/>
  <c r="V807" i="8" s="1"/>
  <c r="AA745" i="4"/>
  <c r="T747" i="8" s="1"/>
  <c r="T733" i="4"/>
  <c r="S735" i="8" s="1"/>
  <c r="W733" i="4"/>
  <c r="Y735" i="8" s="1"/>
  <c r="S697" i="4"/>
  <c r="O699" i="8" s="1"/>
  <c r="Y697" i="4"/>
  <c r="W699" i="8" s="1"/>
  <c r="Z649" i="4"/>
  <c r="P651" i="8" s="1"/>
  <c r="W625" i="4"/>
  <c r="Y627" i="8" s="1"/>
  <c r="R625" i="4"/>
  <c r="U627" i="8" s="1"/>
  <c r="W732" i="4"/>
  <c r="Y734" i="8" s="1"/>
  <c r="X444" i="4"/>
  <c r="V446" i="8" s="1"/>
  <c r="S1000" i="4"/>
  <c r="AB1000" i="4"/>
  <c r="Z1000" i="4"/>
  <c r="W1000" i="4"/>
  <c r="T1000" i="4"/>
  <c r="V886" i="4"/>
  <c r="X888" i="8" s="1"/>
  <c r="X886" i="4"/>
  <c r="V888" i="8" s="1"/>
  <c r="R754" i="4"/>
  <c r="U756" i="8" s="1"/>
  <c r="Y718" i="4"/>
  <c r="W720" i="8" s="1"/>
  <c r="Z706" i="4"/>
  <c r="P708" i="8" s="1"/>
  <c r="V962" i="4"/>
  <c r="X964" i="8" s="1"/>
  <c r="X962" i="4"/>
  <c r="V964" i="8" s="1"/>
  <c r="AB928" i="4"/>
  <c r="R930" i="8" s="1"/>
  <c r="X928" i="4"/>
  <c r="V930" i="8" s="1"/>
  <c r="T928" i="4"/>
  <c r="S930" i="8" s="1"/>
  <c r="X872" i="4"/>
  <c r="V874" i="8" s="1"/>
  <c r="Z872" i="4"/>
  <c r="P874" i="8" s="1"/>
  <c r="W925" i="4"/>
  <c r="Y927" i="8" s="1"/>
  <c r="U853" i="4"/>
  <c r="Q855" i="8" s="1"/>
  <c r="AA853" i="4"/>
  <c r="T855" i="8" s="1"/>
  <c r="AA841" i="4"/>
  <c r="T843" i="8" s="1"/>
  <c r="X991" i="4"/>
  <c r="V993" i="8" s="1"/>
  <c r="S991" i="4"/>
  <c r="O993" i="8" s="1"/>
  <c r="U991" i="4"/>
  <c r="Q993" i="8" s="1"/>
  <c r="U947" i="4"/>
  <c r="Q949" i="8" s="1"/>
  <c r="Z947" i="4"/>
  <c r="P949" i="8" s="1"/>
  <c r="U927" i="4"/>
  <c r="Q929" i="8" s="1"/>
  <c r="R927" i="4"/>
  <c r="U929" i="8" s="1"/>
  <c r="AA927" i="4"/>
  <c r="T929" i="8" s="1"/>
  <c r="Z901" i="4"/>
  <c r="P903" i="8" s="1"/>
  <c r="AB901" i="4"/>
  <c r="R903" i="8" s="1"/>
  <c r="X901" i="4"/>
  <c r="V903" i="8" s="1"/>
  <c r="X897" i="4"/>
  <c r="V899" i="8" s="1"/>
  <c r="U897" i="4"/>
  <c r="Q899" i="8" s="1"/>
  <c r="T897" i="4"/>
  <c r="S899" i="8" s="1"/>
  <c r="V865" i="4"/>
  <c r="X867" i="8" s="1"/>
  <c r="R865" i="4"/>
  <c r="U867" i="8" s="1"/>
  <c r="T865" i="4"/>
  <c r="S867" i="8" s="1"/>
  <c r="T841" i="4"/>
  <c r="S843" i="8" s="1"/>
  <c r="X925" i="4"/>
  <c r="V927" i="8" s="1"/>
  <c r="X718" i="4"/>
  <c r="V720" i="8" s="1"/>
  <c r="V706" i="4"/>
  <c r="X708" i="8" s="1"/>
  <c r="AB718" i="4"/>
  <c r="R720" i="8" s="1"/>
  <c r="T706" i="4"/>
  <c r="S708" i="8" s="1"/>
  <c r="S872" i="4"/>
  <c r="O874" i="8" s="1"/>
  <c r="U706" i="4"/>
  <c r="Q708" i="8" s="1"/>
  <c r="T991" i="4"/>
  <c r="S993" i="8" s="1"/>
  <c r="S947" i="4"/>
  <c r="O949" i="8" s="1"/>
  <c r="R947" i="4"/>
  <c r="U949" i="8" s="1"/>
  <c r="T927" i="4"/>
  <c r="S929" i="8" s="1"/>
  <c r="X927" i="4"/>
  <c r="V929" i="8" s="1"/>
  <c r="AA901" i="4"/>
  <c r="T903" i="8" s="1"/>
  <c r="V897" i="4"/>
  <c r="X899" i="8" s="1"/>
  <c r="AB897" i="4"/>
  <c r="R899" i="8" s="1"/>
  <c r="X865" i="4"/>
  <c r="V867" i="8" s="1"/>
  <c r="AB865" i="4"/>
  <c r="R867" i="8" s="1"/>
  <c r="Z841" i="4"/>
  <c r="P843" i="8" s="1"/>
  <c r="U718" i="4"/>
  <c r="Q720" i="8" s="1"/>
  <c r="AB706" i="4"/>
  <c r="R708" i="8" s="1"/>
  <c r="W706" i="4"/>
  <c r="Y708" i="8" s="1"/>
  <c r="Y928" i="4"/>
  <c r="W930" i="8" s="1"/>
  <c r="W928" i="4"/>
  <c r="Y930" i="8" s="1"/>
  <c r="W872" i="4"/>
  <c r="Y874" i="8" s="1"/>
  <c r="R872" i="4"/>
  <c r="U874" i="8" s="1"/>
  <c r="V872" i="4"/>
  <c r="X874" i="8" s="1"/>
  <c r="AA872" i="4"/>
  <c r="T874" i="8" s="1"/>
  <c r="Y872" i="4"/>
  <c r="W874" i="8" s="1"/>
  <c r="AB991" i="4"/>
  <c r="R993" i="8" s="1"/>
  <c r="Z991" i="4"/>
  <c r="P993" i="8" s="1"/>
  <c r="W991" i="4"/>
  <c r="Y993" i="8" s="1"/>
  <c r="W921" i="4"/>
  <c r="Y923" i="8" s="1"/>
  <c r="AA921" i="4"/>
  <c r="T923" i="8" s="1"/>
  <c r="Z921" i="4"/>
  <c r="P923" i="8" s="1"/>
  <c r="T903" i="4"/>
  <c r="S905" i="8" s="1"/>
  <c r="W903" i="4"/>
  <c r="Y905" i="8" s="1"/>
  <c r="Z903" i="4"/>
  <c r="P905" i="8" s="1"/>
  <c r="AA851" i="4"/>
  <c r="T853" i="8" s="1"/>
  <c r="V851" i="4"/>
  <c r="X853" i="8" s="1"/>
  <c r="R851" i="4"/>
  <c r="U853" i="8" s="1"/>
  <c r="T839" i="4"/>
  <c r="S841" i="8" s="1"/>
  <c r="W839" i="4"/>
  <c r="Y841" i="8" s="1"/>
  <c r="S839" i="4"/>
  <c r="O841" i="8" s="1"/>
  <c r="S953" i="4"/>
  <c r="O955" i="8" s="1"/>
  <c r="V953" i="4"/>
  <c r="X955" i="8" s="1"/>
  <c r="R953" i="4"/>
  <c r="U955" i="8" s="1"/>
  <c r="AB947" i="4"/>
  <c r="R949" i="8" s="1"/>
  <c r="V947" i="4"/>
  <c r="X949" i="8" s="1"/>
  <c r="Y947" i="4"/>
  <c r="W949" i="8" s="1"/>
  <c r="Z927" i="4"/>
  <c r="P929" i="8" s="1"/>
  <c r="Y927" i="4"/>
  <c r="W929" i="8" s="1"/>
  <c r="AB927" i="4"/>
  <c r="R929" i="8" s="1"/>
  <c r="V911" i="4"/>
  <c r="X913" i="8" s="1"/>
  <c r="S911" i="4"/>
  <c r="O913" i="8" s="1"/>
  <c r="V901" i="4"/>
  <c r="X903" i="8" s="1"/>
  <c r="T901" i="4"/>
  <c r="S903" i="8" s="1"/>
  <c r="R901" i="4"/>
  <c r="U903" i="8" s="1"/>
  <c r="R897" i="4"/>
  <c r="U899" i="8" s="1"/>
  <c r="AA897" i="4"/>
  <c r="T899" i="8" s="1"/>
  <c r="W897" i="4"/>
  <c r="Y899" i="8" s="1"/>
  <c r="U865" i="4"/>
  <c r="Q867" i="8" s="1"/>
  <c r="Z865" i="4"/>
  <c r="P867" i="8" s="1"/>
  <c r="W865" i="4"/>
  <c r="Y867" i="8" s="1"/>
  <c r="V853" i="4"/>
  <c r="X855" i="8" s="1"/>
  <c r="AB853" i="4"/>
  <c r="R855" i="8" s="1"/>
  <c r="X853" i="4"/>
  <c r="V855" i="8" s="1"/>
  <c r="Z829" i="4"/>
  <c r="P831" i="8" s="1"/>
  <c r="AB829" i="4"/>
  <c r="R831" i="8" s="1"/>
  <c r="X829" i="4"/>
  <c r="V831" i="8" s="1"/>
  <c r="X817" i="4"/>
  <c r="V819" i="8" s="1"/>
  <c r="S817" i="4"/>
  <c r="O819" i="8" s="1"/>
  <c r="T817" i="4"/>
  <c r="S819" i="8" s="1"/>
  <c r="AB817" i="4"/>
  <c r="R819" i="8" s="1"/>
  <c r="X450" i="4"/>
  <c r="V452" i="8" s="1"/>
  <c r="T624" i="4"/>
  <c r="S626" i="8" s="1"/>
  <c r="AB732" i="4"/>
  <c r="R734" i="8" s="1"/>
  <c r="R732" i="4"/>
  <c r="U734" i="8" s="1"/>
  <c r="AA732" i="4"/>
  <c r="T734" i="8" s="1"/>
  <c r="R636" i="4"/>
  <c r="U638" i="8" s="1"/>
  <c r="Z636" i="4"/>
  <c r="P638" i="8" s="1"/>
  <c r="U732" i="4"/>
  <c r="Q734" i="8" s="1"/>
  <c r="Y732" i="4"/>
  <c r="W734" i="8" s="1"/>
  <c r="AB445" i="4"/>
  <c r="R447" i="8" s="1"/>
  <c r="T912" i="4"/>
  <c r="S914" i="8" s="1"/>
  <c r="S450" i="4"/>
  <c r="O452" i="8" s="1"/>
  <c r="AA612" i="4"/>
  <c r="T614" i="8" s="1"/>
  <c r="W744" i="4"/>
  <c r="Y746" i="8" s="1"/>
  <c r="X732" i="4"/>
  <c r="V734" i="8" s="1"/>
  <c r="W876" i="4"/>
  <c r="Y878" i="8" s="1"/>
  <c r="Z612" i="4"/>
  <c r="P614" i="8" s="1"/>
  <c r="X612" i="4"/>
  <c r="V614" i="8" s="1"/>
  <c r="AB636" i="4"/>
  <c r="R638" i="8" s="1"/>
  <c r="V732" i="4"/>
  <c r="X734" i="8" s="1"/>
  <c r="W612" i="4"/>
  <c r="Y614" i="8" s="1"/>
  <c r="AB612" i="4"/>
  <c r="R614" i="8" s="1"/>
  <c r="Y612" i="4"/>
  <c r="W614" i="8" s="1"/>
  <c r="S362" i="4"/>
  <c r="O364" i="8" s="1"/>
  <c r="R648" i="4"/>
  <c r="U650" i="8" s="1"/>
  <c r="U612" i="4"/>
  <c r="Q614" i="8" s="1"/>
  <c r="V445" i="4"/>
  <c r="X447" i="8" s="1"/>
  <c r="Z744" i="4"/>
  <c r="P746" i="8" s="1"/>
  <c r="X876" i="4"/>
  <c r="V878" i="8" s="1"/>
  <c r="W636" i="4"/>
  <c r="Y638" i="8" s="1"/>
  <c r="V744" i="4"/>
  <c r="X746" i="8" s="1"/>
  <c r="R744" i="4"/>
  <c r="U746" i="8" s="1"/>
  <c r="W303" i="4"/>
  <c r="Y305" i="8" s="1"/>
  <c r="T828" i="4"/>
  <c r="S830" i="8" s="1"/>
  <c r="Z303" i="4"/>
  <c r="P305" i="8" s="1"/>
  <c r="V303" i="4"/>
  <c r="X305" i="8" s="1"/>
  <c r="T888" i="4"/>
  <c r="S890" i="8" s="1"/>
  <c r="R303" i="4"/>
  <c r="U305" i="8" s="1"/>
  <c r="AA888" i="4"/>
  <c r="T890" i="8" s="1"/>
  <c r="Z876" i="4"/>
  <c r="P878" i="8" s="1"/>
  <c r="V888" i="4"/>
  <c r="X890" i="8" s="1"/>
  <c r="X744" i="4"/>
  <c r="V746" i="8" s="1"/>
  <c r="X828" i="4"/>
  <c r="V830" i="8" s="1"/>
  <c r="R876" i="4"/>
  <c r="U878" i="8" s="1"/>
  <c r="T876" i="4"/>
  <c r="S878" i="8" s="1"/>
  <c r="X303" i="4"/>
  <c r="V305" i="8" s="1"/>
  <c r="W828" i="4"/>
  <c r="Y830" i="8" s="1"/>
  <c r="S303" i="4"/>
  <c r="O305" i="8" s="1"/>
  <c r="S888" i="4"/>
  <c r="O890" i="8" s="1"/>
  <c r="Y744" i="4"/>
  <c r="W746" i="8" s="1"/>
  <c r="AA828" i="4"/>
  <c r="T830" i="8" s="1"/>
  <c r="U303" i="4"/>
  <c r="Q305" i="8" s="1"/>
  <c r="Y876" i="4"/>
  <c r="W878" i="8" s="1"/>
  <c r="AA744" i="4"/>
  <c r="T746" i="8" s="1"/>
  <c r="Y303" i="4"/>
  <c r="W305" i="8" s="1"/>
  <c r="S828" i="4"/>
  <c r="O830" i="8" s="1"/>
  <c r="AB744" i="4"/>
  <c r="R746" i="8" s="1"/>
  <c r="U744" i="4"/>
  <c r="Q746" i="8" s="1"/>
  <c r="S624" i="4"/>
  <c r="O626" i="8" s="1"/>
  <c r="S612" i="4"/>
  <c r="O614" i="8" s="1"/>
  <c r="X900" i="4"/>
  <c r="V902" i="8" s="1"/>
  <c r="S732" i="4"/>
  <c r="O734" i="8" s="1"/>
  <c r="Z912" i="4"/>
  <c r="P914" i="8" s="1"/>
  <c r="S912" i="4"/>
  <c r="O914" i="8" s="1"/>
  <c r="V648" i="4"/>
  <c r="X650" i="8" s="1"/>
  <c r="Z648" i="4"/>
  <c r="P650" i="8" s="1"/>
  <c r="AB648" i="4"/>
  <c r="R650" i="8" s="1"/>
  <c r="AA648" i="4"/>
  <c r="T650" i="8" s="1"/>
  <c r="S648" i="4"/>
  <c r="O650" i="8" s="1"/>
  <c r="U624" i="4"/>
  <c r="Q626" i="8" s="1"/>
  <c r="U648" i="4"/>
  <c r="Q650" i="8" s="1"/>
  <c r="T648" i="4"/>
  <c r="S650" i="8" s="1"/>
  <c r="W648" i="4"/>
  <c r="Y650" i="8" s="1"/>
  <c r="X648" i="4"/>
  <c r="V650" i="8" s="1"/>
  <c r="AB624" i="4"/>
  <c r="R626" i="8" s="1"/>
  <c r="U450" i="4"/>
  <c r="Q452" i="8" s="1"/>
  <c r="AB912" i="4"/>
  <c r="R914" i="8" s="1"/>
  <c r="W450" i="4"/>
  <c r="Y452" i="8" s="1"/>
  <c r="AA450" i="4"/>
  <c r="T452" i="8" s="1"/>
  <c r="Y912" i="4"/>
  <c r="W914" i="8" s="1"/>
  <c r="S445" i="4"/>
  <c r="O447" i="8" s="1"/>
  <c r="Y445" i="4"/>
  <c r="W447" i="8" s="1"/>
  <c r="AA299" i="4"/>
  <c r="T301" i="8" s="1"/>
  <c r="AA445" i="4"/>
  <c r="T447" i="8" s="1"/>
  <c r="AB299" i="4"/>
  <c r="R301" i="8" s="1"/>
  <c r="Z299" i="4"/>
  <c r="P301" i="8" s="1"/>
  <c r="U299" i="4"/>
  <c r="Q301" i="8" s="1"/>
  <c r="Y624" i="4"/>
  <c r="W626" i="8" s="1"/>
  <c r="V299" i="4"/>
  <c r="X301" i="8" s="1"/>
  <c r="X624" i="4"/>
  <c r="V626" i="8" s="1"/>
  <c r="W624" i="4"/>
  <c r="Y626" i="8" s="1"/>
  <c r="Y636" i="4"/>
  <c r="W638" i="8" s="1"/>
  <c r="AA636" i="4"/>
  <c r="T638" i="8" s="1"/>
  <c r="Y883" i="4"/>
  <c r="W885" i="8" s="1"/>
  <c r="Y846" i="4"/>
  <c r="W848" i="8" s="1"/>
  <c r="V624" i="4"/>
  <c r="X626" i="8" s="1"/>
  <c r="Z163" i="4"/>
  <c r="P165" i="8" s="1"/>
  <c r="V612" i="4"/>
  <c r="X614" i="8" s="1"/>
  <c r="X199" i="4"/>
  <c r="V201" i="8" s="1"/>
  <c r="Z888" i="4"/>
  <c r="P890" i="8" s="1"/>
  <c r="AA295" i="4"/>
  <c r="T297" i="8" s="1"/>
  <c r="V163" i="4"/>
  <c r="X165" i="8" s="1"/>
  <c r="R229" i="4"/>
  <c r="U231" i="8" s="1"/>
  <c r="R163" i="4"/>
  <c r="U165" i="8" s="1"/>
  <c r="R79" i="4"/>
  <c r="U81" i="8" s="1"/>
  <c r="X864" i="4"/>
  <c r="V866" i="8" s="1"/>
  <c r="AB163" i="4"/>
  <c r="R165" i="8" s="1"/>
  <c r="V79" i="4"/>
  <c r="X81" i="8" s="1"/>
  <c r="AA199" i="4"/>
  <c r="T201" i="8" s="1"/>
  <c r="R205" i="4"/>
  <c r="U207" i="8" s="1"/>
  <c r="V19" i="4"/>
  <c r="X21" i="8" s="1"/>
  <c r="X19" i="4"/>
  <c r="V21" i="8" s="1"/>
  <c r="R13" i="4"/>
  <c r="U15" i="8" s="1"/>
  <c r="W929" i="4"/>
  <c r="Y931" i="8" s="1"/>
  <c r="T929" i="4"/>
  <c r="S931" i="8" s="1"/>
  <c r="Y25" i="4"/>
  <c r="W27" i="8" s="1"/>
  <c r="Z205" i="4"/>
  <c r="U25" i="4"/>
  <c r="Q27" i="8" s="1"/>
  <c r="S25" i="4"/>
  <c r="O27" i="8" s="1"/>
  <c r="Z157" i="4"/>
  <c r="P159" i="8" s="1"/>
  <c r="T378" i="4"/>
  <c r="S380" i="8" s="1"/>
  <c r="Z726" i="4"/>
  <c r="P728" i="8" s="1"/>
  <c r="AA714" i="4"/>
  <c r="T716" i="8" s="1"/>
  <c r="W893" i="4"/>
  <c r="Y895" i="8" s="1"/>
  <c r="V774" i="4"/>
  <c r="X776" i="8" s="1"/>
  <c r="S217" i="4"/>
  <c r="V199" i="4"/>
  <c r="X201" i="8" s="1"/>
  <c r="R898" i="4"/>
  <c r="U900" i="8" s="1"/>
  <c r="W883" i="4"/>
  <c r="Y885" i="8" s="1"/>
  <c r="R869" i="4"/>
  <c r="U871" i="8" s="1"/>
  <c r="W714" i="4"/>
  <c r="Y716" i="8" s="1"/>
  <c r="S163" i="4"/>
  <c r="O165" i="8" s="1"/>
  <c r="Z199" i="4"/>
  <c r="P201" i="8" s="1"/>
  <c r="R199" i="4"/>
  <c r="U201" i="8" s="1"/>
  <c r="W859" i="4"/>
  <c r="Y861" i="8" s="1"/>
  <c r="Z253" i="4"/>
  <c r="P255" i="8" s="1"/>
  <c r="Y348" i="4"/>
  <c r="W350" i="8" s="1"/>
  <c r="R241" i="4"/>
  <c r="U243" i="8" s="1"/>
  <c r="Y199" i="4"/>
  <c r="W201" i="8" s="1"/>
  <c r="AA444" i="4"/>
  <c r="T446" i="8" s="1"/>
  <c r="X348" i="4"/>
  <c r="V350" i="8" s="1"/>
  <c r="Z241" i="4"/>
  <c r="P243" i="8" s="1"/>
  <c r="U766" i="4"/>
  <c r="Q768" i="8" s="1"/>
  <c r="Y175" i="4"/>
  <c r="W177" i="8" s="1"/>
  <c r="V348" i="4"/>
  <c r="X350" i="8" s="1"/>
  <c r="W241" i="4"/>
  <c r="Y243" i="8" s="1"/>
  <c r="X169" i="4"/>
  <c r="V171" i="8" s="1"/>
  <c r="Z378" i="4"/>
  <c r="P380" i="8" s="1"/>
  <c r="R929" i="4"/>
  <c r="U931" i="8" s="1"/>
  <c r="V175" i="4"/>
  <c r="X177" i="8" s="1"/>
  <c r="T348" i="4"/>
  <c r="S350" i="8" s="1"/>
  <c r="U241" i="4"/>
  <c r="Q243" i="8" s="1"/>
  <c r="W169" i="4"/>
  <c r="Y171" i="8" s="1"/>
  <c r="AB103" i="4"/>
  <c r="R105" i="8" s="1"/>
  <c r="S348" i="4"/>
  <c r="O350" i="8" s="1"/>
  <c r="T241" i="4"/>
  <c r="S243" i="8" s="1"/>
  <c r="U169" i="4"/>
  <c r="Q171" i="8" s="1"/>
  <c r="U929" i="4"/>
  <c r="Q931" i="8" s="1"/>
  <c r="S786" i="4"/>
  <c r="O788" i="8" s="1"/>
  <c r="R348" i="4"/>
  <c r="U350" i="8" s="1"/>
  <c r="AA241" i="4"/>
  <c r="T243" i="8" s="1"/>
  <c r="AB199" i="4"/>
  <c r="R201" i="8" s="1"/>
  <c r="S169" i="4"/>
  <c r="O171" i="8" s="1"/>
  <c r="V205" i="4"/>
  <c r="X207" i="8" s="1"/>
  <c r="AB79" i="4"/>
  <c r="R81" i="8" s="1"/>
  <c r="AA774" i="4"/>
  <c r="T776" i="8" s="1"/>
  <c r="W199" i="4"/>
  <c r="Y201" i="8" s="1"/>
  <c r="X103" i="4"/>
  <c r="V105" i="8" s="1"/>
  <c r="AB444" i="4"/>
  <c r="R446" i="8" s="1"/>
  <c r="S766" i="4"/>
  <c r="O768" i="8" s="1"/>
  <c r="Y929" i="4"/>
  <c r="W931" i="8" s="1"/>
  <c r="W907" i="4"/>
  <c r="Y909" i="8" s="1"/>
  <c r="U883" i="4"/>
  <c r="Q885" i="8" s="1"/>
  <c r="AB774" i="4"/>
  <c r="R776" i="8" s="1"/>
  <c r="Z91" i="4"/>
  <c r="P93" i="8" s="1"/>
  <c r="AB25" i="4"/>
  <c r="R27" i="8" s="1"/>
  <c r="U289" i="4"/>
  <c r="Q291" i="8" s="1"/>
  <c r="T103" i="4"/>
  <c r="S105" i="8" s="1"/>
  <c r="Z444" i="4"/>
  <c r="P446" i="8" s="1"/>
  <c r="V907" i="4"/>
  <c r="X909" i="8" s="1"/>
  <c r="R774" i="4"/>
  <c r="U776" i="8" s="1"/>
  <c r="Y702" i="4"/>
  <c r="W704" i="8" s="1"/>
  <c r="X61" i="4"/>
  <c r="V63" i="8" s="1"/>
  <c r="R235" i="4"/>
  <c r="U237" i="8" s="1"/>
  <c r="V91" i="4"/>
  <c r="X93" i="8" s="1"/>
  <c r="R25" i="4"/>
  <c r="U27" i="8" s="1"/>
  <c r="Z289" i="4"/>
  <c r="P291" i="8" s="1"/>
  <c r="Y169" i="4"/>
  <c r="W171" i="8" s="1"/>
  <c r="AA103" i="4"/>
  <c r="T105" i="8" s="1"/>
  <c r="U444" i="4"/>
  <c r="Q446" i="8" s="1"/>
  <c r="W990" i="4"/>
  <c r="Y992" i="8" s="1"/>
  <c r="S798" i="4"/>
  <c r="O800" i="8" s="1"/>
  <c r="X774" i="4"/>
  <c r="V776" i="8" s="1"/>
  <c r="AB151" i="4"/>
  <c r="R153" i="8" s="1"/>
  <c r="AB235" i="4"/>
  <c r="R237" i="8" s="1"/>
  <c r="AA55" i="4"/>
  <c r="T57" i="8" s="1"/>
  <c r="X25" i="4"/>
  <c r="V27" i="8" s="1"/>
  <c r="V289" i="4"/>
  <c r="X291" i="8" s="1"/>
  <c r="AA43" i="4"/>
  <c r="T45" i="8" s="1"/>
  <c r="AA157" i="4"/>
  <c r="T159" i="8" s="1"/>
  <c r="T444" i="4"/>
  <c r="S446" i="8" s="1"/>
  <c r="U990" i="4"/>
  <c r="Q992" i="8" s="1"/>
  <c r="Z883" i="4"/>
  <c r="P885" i="8" s="1"/>
  <c r="Y798" i="4"/>
  <c r="W800" i="8" s="1"/>
  <c r="T774" i="4"/>
  <c r="S776" i="8" s="1"/>
  <c r="Y235" i="4"/>
  <c r="W237" i="8" s="1"/>
  <c r="V25" i="4"/>
  <c r="X27" i="8" s="1"/>
  <c r="S289" i="4"/>
  <c r="O291" i="8" s="1"/>
  <c r="W43" i="4"/>
  <c r="Y45" i="8" s="1"/>
  <c r="T157" i="4"/>
  <c r="S159" i="8" s="1"/>
  <c r="R444" i="4"/>
  <c r="U446" i="8" s="1"/>
  <c r="S990" i="4"/>
  <c r="O992" i="8" s="1"/>
  <c r="V798" i="4"/>
  <c r="X800" i="8" s="1"/>
  <c r="R139" i="4"/>
  <c r="U141" i="8" s="1"/>
  <c r="T31" i="4"/>
  <c r="S33" i="8" s="1"/>
  <c r="X49" i="4"/>
  <c r="V51" i="8" s="1"/>
  <c r="U67" i="4"/>
  <c r="Q69" i="8" s="1"/>
  <c r="W289" i="4"/>
  <c r="Y291" i="8" s="1"/>
  <c r="U750" i="4"/>
  <c r="Q752" i="8" s="1"/>
  <c r="S49" i="4"/>
  <c r="O51" i="8" s="1"/>
  <c r="AB67" i="4"/>
  <c r="R69" i="8" s="1"/>
  <c r="W157" i="4"/>
  <c r="Y159" i="8" s="1"/>
  <c r="X929" i="4"/>
  <c r="V931" i="8" s="1"/>
  <c r="AB786" i="4"/>
  <c r="R788" i="8" s="1"/>
  <c r="W750" i="4"/>
  <c r="Y752" i="8" s="1"/>
  <c r="R109" i="4"/>
  <c r="U111" i="8" s="1"/>
  <c r="U295" i="4"/>
  <c r="Q297" i="8" s="1"/>
  <c r="T49" i="4"/>
  <c r="S51" i="8" s="1"/>
  <c r="X67" i="4"/>
  <c r="V69" i="8" s="1"/>
  <c r="V157" i="4"/>
  <c r="X159" i="8" s="1"/>
  <c r="AB750" i="4"/>
  <c r="R752" i="8" s="1"/>
  <c r="W778" i="4"/>
  <c r="Y780" i="8" s="1"/>
  <c r="AB929" i="4"/>
  <c r="R931" i="8" s="1"/>
  <c r="X859" i="4"/>
  <c r="V861" i="8" s="1"/>
  <c r="V786" i="4"/>
  <c r="X788" i="8" s="1"/>
  <c r="AA750" i="4"/>
  <c r="T752" i="8" s="1"/>
  <c r="V726" i="4"/>
  <c r="X728" i="8" s="1"/>
  <c r="R426" i="4"/>
  <c r="U428" i="8" s="1"/>
  <c r="X247" i="4"/>
  <c r="V249" i="8" s="1"/>
  <c r="S295" i="4"/>
  <c r="O297" i="8" s="1"/>
  <c r="W133" i="4"/>
  <c r="Y135" i="8" s="1"/>
  <c r="U205" i="4"/>
  <c r="Q207" i="8" s="1"/>
  <c r="Z778" i="4"/>
  <c r="P780" i="8" s="1"/>
  <c r="R858" i="4"/>
  <c r="U860" i="8" s="1"/>
  <c r="R750" i="4"/>
  <c r="U752" i="8" s="1"/>
  <c r="Y133" i="4"/>
  <c r="W135" i="8" s="1"/>
  <c r="X893" i="4"/>
  <c r="V895" i="8" s="1"/>
  <c r="Z869" i="4"/>
  <c r="P871" i="8" s="1"/>
  <c r="Z858" i="4"/>
  <c r="P860" i="8" s="1"/>
  <c r="X846" i="4"/>
  <c r="V848" i="8" s="1"/>
  <c r="S465" i="4"/>
  <c r="O467" i="8" s="1"/>
  <c r="AB97" i="4"/>
  <c r="R99" i="8" s="1"/>
  <c r="V277" i="4"/>
  <c r="X279" i="8" s="1"/>
  <c r="X181" i="4"/>
  <c r="V183" i="8" s="1"/>
  <c r="U49" i="4"/>
  <c r="Q51" i="8" s="1"/>
  <c r="Y37" i="4"/>
  <c r="W39" i="8" s="1"/>
  <c r="T990" i="4"/>
  <c r="S992" i="8" s="1"/>
  <c r="V929" i="4"/>
  <c r="X931" i="8" s="1"/>
  <c r="U893" i="4"/>
  <c r="Q895" i="8" s="1"/>
  <c r="Y869" i="4"/>
  <c r="W871" i="8" s="1"/>
  <c r="W858" i="4"/>
  <c r="Y860" i="8" s="1"/>
  <c r="V846" i="4"/>
  <c r="X848" i="8" s="1"/>
  <c r="Y786" i="4"/>
  <c r="W788" i="8" s="1"/>
  <c r="X702" i="4"/>
  <c r="V704" i="8" s="1"/>
  <c r="S175" i="4"/>
  <c r="O177" i="8" s="1"/>
  <c r="W97" i="4"/>
  <c r="Y99" i="8" s="1"/>
  <c r="S253" i="4"/>
  <c r="O255" i="8" s="1"/>
  <c r="Z133" i="4"/>
  <c r="P135" i="8" s="1"/>
  <c r="Z55" i="4"/>
  <c r="P57" i="8" s="1"/>
  <c r="AB241" i="4"/>
  <c r="R243" i="8" s="1"/>
  <c r="U163" i="4"/>
  <c r="Q165" i="8" s="1"/>
  <c r="AB49" i="4"/>
  <c r="R51" i="8" s="1"/>
  <c r="T67" i="4"/>
  <c r="S69" i="8" s="1"/>
  <c r="AB289" i="4"/>
  <c r="R291" i="8" s="1"/>
  <c r="X13" i="4"/>
  <c r="V15" i="8" s="1"/>
  <c r="U199" i="4"/>
  <c r="Q201" i="8" s="1"/>
  <c r="AA169" i="4"/>
  <c r="T171" i="8" s="1"/>
  <c r="Y43" i="4"/>
  <c r="W45" i="8" s="1"/>
  <c r="AA205" i="4"/>
  <c r="T207" i="8" s="1"/>
  <c r="U157" i="4"/>
  <c r="Q159" i="8" s="1"/>
  <c r="Z79" i="4"/>
  <c r="P81" i="8" s="1"/>
  <c r="S444" i="4"/>
  <c r="O446" i="8" s="1"/>
  <c r="T97" i="4"/>
  <c r="S99" i="8" s="1"/>
  <c r="V898" i="4"/>
  <c r="X900" i="8" s="1"/>
  <c r="AB990" i="4"/>
  <c r="R992" i="8" s="1"/>
  <c r="Z929" i="4"/>
  <c r="P931" i="8" s="1"/>
  <c r="V893" i="4"/>
  <c r="X895" i="8" s="1"/>
  <c r="W869" i="4"/>
  <c r="Y871" i="8" s="1"/>
  <c r="Y858" i="4"/>
  <c r="W860" i="8" s="1"/>
  <c r="AB846" i="4"/>
  <c r="R848" i="8" s="1"/>
  <c r="U786" i="4"/>
  <c r="Q788" i="8" s="1"/>
  <c r="S750" i="4"/>
  <c r="O752" i="8" s="1"/>
  <c r="S690" i="4"/>
  <c r="O692" i="8" s="1"/>
  <c r="Y690" i="4"/>
  <c r="W692" i="8" s="1"/>
  <c r="W175" i="4"/>
  <c r="Y177" i="8" s="1"/>
  <c r="AA97" i="4"/>
  <c r="T99" i="8" s="1"/>
  <c r="Z61" i="4"/>
  <c r="P63" i="8" s="1"/>
  <c r="T253" i="4"/>
  <c r="S255" i="8" s="1"/>
  <c r="R133" i="4"/>
  <c r="U135" i="8" s="1"/>
  <c r="Y241" i="4"/>
  <c r="W243" i="8" s="1"/>
  <c r="AA163" i="4"/>
  <c r="T165" i="8" s="1"/>
  <c r="T181" i="4"/>
  <c r="S183" i="8" s="1"/>
  <c r="Z49" i="4"/>
  <c r="P51" i="8" s="1"/>
  <c r="W67" i="4"/>
  <c r="Y69" i="8" s="1"/>
  <c r="AA289" i="4"/>
  <c r="T291" i="8" s="1"/>
  <c r="U259" i="4"/>
  <c r="Q261" i="8" s="1"/>
  <c r="Z169" i="4"/>
  <c r="P171" i="8" s="1"/>
  <c r="R157" i="4"/>
  <c r="U159" i="8" s="1"/>
  <c r="Z103" i="4"/>
  <c r="P105" i="8" s="1"/>
  <c r="X79" i="4"/>
  <c r="V81" i="8" s="1"/>
  <c r="AA378" i="4"/>
  <c r="T380" i="8" s="1"/>
  <c r="Y444" i="4"/>
  <c r="W446" i="8" s="1"/>
  <c r="AA990" i="4"/>
  <c r="T992" i="8" s="1"/>
  <c r="T893" i="4"/>
  <c r="S895" i="8" s="1"/>
  <c r="U869" i="4"/>
  <c r="Q871" i="8" s="1"/>
  <c r="AA858" i="4"/>
  <c r="T860" i="8" s="1"/>
  <c r="W846" i="4"/>
  <c r="Y848" i="8" s="1"/>
  <c r="AA786" i="4"/>
  <c r="T788" i="8" s="1"/>
  <c r="Y465" i="4"/>
  <c r="W467" i="8" s="1"/>
  <c r="AA175" i="4"/>
  <c r="T177" i="8" s="1"/>
  <c r="S97" i="4"/>
  <c r="O99" i="8" s="1"/>
  <c r="W61" i="4"/>
  <c r="Y63" i="8" s="1"/>
  <c r="AB426" i="4"/>
  <c r="R428" i="8" s="1"/>
  <c r="U265" i="4"/>
  <c r="Q267" i="8" s="1"/>
  <c r="AA133" i="4"/>
  <c r="T135" i="8" s="1"/>
  <c r="Y31" i="4"/>
  <c r="W33" i="8" s="1"/>
  <c r="V241" i="4"/>
  <c r="X243" i="8" s="1"/>
  <c r="W181" i="4"/>
  <c r="Y183" i="8" s="1"/>
  <c r="R49" i="4"/>
  <c r="U51" i="8" s="1"/>
  <c r="AB157" i="4"/>
  <c r="R159" i="8" s="1"/>
  <c r="R103" i="4"/>
  <c r="U105" i="8" s="1"/>
  <c r="W79" i="4"/>
  <c r="Y81" i="8" s="1"/>
  <c r="X378" i="4"/>
  <c r="V380" i="8" s="1"/>
  <c r="T636" i="4"/>
  <c r="S638" i="8" s="1"/>
  <c r="V636" i="4"/>
  <c r="X638" i="8" s="1"/>
  <c r="S893" i="4"/>
  <c r="O895" i="8" s="1"/>
  <c r="S869" i="4"/>
  <c r="O871" i="8" s="1"/>
  <c r="X858" i="4"/>
  <c r="V860" i="8" s="1"/>
  <c r="U846" i="4"/>
  <c r="Q848" i="8" s="1"/>
  <c r="AA465" i="4"/>
  <c r="T467" i="8" s="1"/>
  <c r="Z97" i="4"/>
  <c r="P99" i="8" s="1"/>
  <c r="S133" i="4"/>
  <c r="O135" i="8" s="1"/>
  <c r="V181" i="4"/>
  <c r="X183" i="8" s="1"/>
  <c r="Y49" i="4"/>
  <c r="W51" i="8" s="1"/>
  <c r="V85" i="4"/>
  <c r="X87" i="8" s="1"/>
  <c r="T211" i="4"/>
  <c r="Y187" i="4"/>
  <c r="Z990" i="4"/>
  <c r="P992" i="8" s="1"/>
  <c r="AB893" i="4"/>
  <c r="R895" i="8" s="1"/>
  <c r="X869" i="4"/>
  <c r="V871" i="8" s="1"/>
  <c r="V858" i="4"/>
  <c r="X860" i="8" s="1"/>
  <c r="T846" i="4"/>
  <c r="S848" i="8" s="1"/>
  <c r="U798" i="4"/>
  <c r="Q800" i="8" s="1"/>
  <c r="AB465" i="4"/>
  <c r="R467" i="8" s="1"/>
  <c r="U175" i="4"/>
  <c r="Q177" i="8" s="1"/>
  <c r="R97" i="4"/>
  <c r="U99" i="8" s="1"/>
  <c r="S61" i="4"/>
  <c r="O63" i="8" s="1"/>
  <c r="X133" i="4"/>
  <c r="V135" i="8" s="1"/>
  <c r="AB181" i="4"/>
  <c r="R183" i="8" s="1"/>
  <c r="W49" i="4"/>
  <c r="Y51" i="8" s="1"/>
  <c r="U85" i="4"/>
  <c r="Q87" i="8" s="1"/>
  <c r="AA211" i="4"/>
  <c r="T213" i="8" s="1"/>
  <c r="W187" i="4"/>
  <c r="Y157" i="4"/>
  <c r="W159" i="8" s="1"/>
  <c r="W103" i="4"/>
  <c r="Y105" i="8" s="1"/>
  <c r="U79" i="4"/>
  <c r="Q81" i="8" s="1"/>
  <c r="Y990" i="4"/>
  <c r="W992" i="8" s="1"/>
  <c r="AA907" i="4"/>
  <c r="T909" i="8" s="1"/>
  <c r="AA893" i="4"/>
  <c r="T895" i="8" s="1"/>
  <c r="V869" i="4"/>
  <c r="X871" i="8" s="1"/>
  <c r="U858" i="4"/>
  <c r="Q860" i="8" s="1"/>
  <c r="S846" i="4"/>
  <c r="O848" i="8" s="1"/>
  <c r="AB798" i="4"/>
  <c r="R800" i="8" s="1"/>
  <c r="X465" i="4"/>
  <c r="V467" i="8" s="1"/>
  <c r="AB175" i="4"/>
  <c r="R177" i="8" s="1"/>
  <c r="Y97" i="4"/>
  <c r="W99" i="8" s="1"/>
  <c r="R61" i="4"/>
  <c r="U63" i="8" s="1"/>
  <c r="V133" i="4"/>
  <c r="X135" i="8" s="1"/>
  <c r="X241" i="4"/>
  <c r="V243" i="8" s="1"/>
  <c r="AA181" i="4"/>
  <c r="T183" i="8" s="1"/>
  <c r="V49" i="4"/>
  <c r="X51" i="8" s="1"/>
  <c r="AB85" i="4"/>
  <c r="R87" i="8" s="1"/>
  <c r="S73" i="4"/>
  <c r="O75" i="8" s="1"/>
  <c r="AB169" i="4"/>
  <c r="R171" i="8" s="1"/>
  <c r="R211" i="4"/>
  <c r="U213" i="8" s="1"/>
  <c r="V187" i="4"/>
  <c r="S157" i="4"/>
  <c r="O159" i="8" s="1"/>
  <c r="V103" i="4"/>
  <c r="X105" i="8" s="1"/>
  <c r="T79" i="4"/>
  <c r="S81" i="8" s="1"/>
  <c r="T121" i="4"/>
  <c r="S123" i="8" s="1"/>
  <c r="X990" i="4"/>
  <c r="V992" i="8" s="1"/>
  <c r="AA929" i="4"/>
  <c r="T931" i="8" s="1"/>
  <c r="Z907" i="4"/>
  <c r="P909" i="8" s="1"/>
  <c r="Z893" i="4"/>
  <c r="P895" i="8" s="1"/>
  <c r="AB869" i="4"/>
  <c r="R871" i="8" s="1"/>
  <c r="AB858" i="4"/>
  <c r="R860" i="8" s="1"/>
  <c r="R846" i="4"/>
  <c r="U848" i="8" s="1"/>
  <c r="Z798" i="4"/>
  <c r="P800" i="8" s="1"/>
  <c r="Z465" i="4"/>
  <c r="P467" i="8" s="1"/>
  <c r="Z175" i="4"/>
  <c r="P177" i="8" s="1"/>
  <c r="X97" i="4"/>
  <c r="V99" i="8" s="1"/>
  <c r="Y61" i="4"/>
  <c r="W63" i="8" s="1"/>
  <c r="W193" i="4"/>
  <c r="Y195" i="8" s="1"/>
  <c r="U223" i="4"/>
  <c r="Q225" i="8" s="1"/>
  <c r="AB133" i="4"/>
  <c r="R135" i="8" s="1"/>
  <c r="S91" i="4"/>
  <c r="O93" i="8" s="1"/>
  <c r="Y181" i="4"/>
  <c r="W183" i="8" s="1"/>
  <c r="Y85" i="4"/>
  <c r="W87" i="8" s="1"/>
  <c r="AB73" i="4"/>
  <c r="R75" i="8" s="1"/>
  <c r="R169" i="4"/>
  <c r="U171" i="8" s="1"/>
  <c r="X211" i="4"/>
  <c r="V213" i="8" s="1"/>
  <c r="AB187" i="4"/>
  <c r="R189" i="8" s="1"/>
  <c r="U103" i="4"/>
  <c r="Q105" i="8" s="1"/>
  <c r="S79" i="4"/>
  <c r="O81" i="8" s="1"/>
  <c r="Z121" i="4"/>
  <c r="P123" i="8" s="1"/>
  <c r="W444" i="4"/>
  <c r="Y446" i="8" s="1"/>
  <c r="U907" i="4"/>
  <c r="Q909" i="8" s="1"/>
  <c r="R893" i="4"/>
  <c r="U895" i="8" s="1"/>
  <c r="T869" i="4"/>
  <c r="S871" i="8" s="1"/>
  <c r="T858" i="4"/>
  <c r="S860" i="8" s="1"/>
  <c r="AA846" i="4"/>
  <c r="T848" i="8" s="1"/>
  <c r="R465" i="4"/>
  <c r="U467" i="8" s="1"/>
  <c r="V97" i="4"/>
  <c r="X99" i="8" s="1"/>
  <c r="X277" i="4"/>
  <c r="V279" i="8" s="1"/>
  <c r="S181" i="4"/>
  <c r="O183" i="8" s="1"/>
  <c r="X85" i="4"/>
  <c r="V87" i="8" s="1"/>
  <c r="W211" i="4"/>
  <c r="Y213" i="8" s="1"/>
  <c r="T187" i="4"/>
  <c r="X121" i="4"/>
  <c r="V123" i="8" s="1"/>
  <c r="V465" i="4"/>
  <c r="X467" i="8" s="1"/>
  <c r="Y277" i="4"/>
  <c r="W279" i="8" s="1"/>
  <c r="Z181" i="4"/>
  <c r="P183" i="8" s="1"/>
  <c r="V37" i="4"/>
  <c r="X39" i="8" s="1"/>
  <c r="R996" i="4"/>
  <c r="U998" i="8" s="1"/>
  <c r="R790" i="4"/>
  <c r="U792" i="8" s="1"/>
  <c r="AB883" i="4"/>
  <c r="R885" i="8" s="1"/>
  <c r="S859" i="4"/>
  <c r="O861" i="8" s="1"/>
  <c r="R798" i="4"/>
  <c r="U800" i="8" s="1"/>
  <c r="R786" i="4"/>
  <c r="U788" i="8" s="1"/>
  <c r="Z774" i="4"/>
  <c r="P776" i="8" s="1"/>
  <c r="Z750" i="4"/>
  <c r="P752" i="8" s="1"/>
  <c r="AB726" i="4"/>
  <c r="R728" i="8" s="1"/>
  <c r="T714" i="4"/>
  <c r="S716" i="8" s="1"/>
  <c r="AA702" i="4"/>
  <c r="T704" i="8" s="1"/>
  <c r="U690" i="4"/>
  <c r="Q692" i="8" s="1"/>
  <c r="U61" i="4"/>
  <c r="Q63" i="8" s="1"/>
  <c r="V217" i="4"/>
  <c r="AA193" i="4"/>
  <c r="T195" i="8" s="1"/>
  <c r="Y151" i="4"/>
  <c r="W153" i="8" s="1"/>
  <c r="T139" i="4"/>
  <c r="S141" i="8" s="1"/>
  <c r="AB109" i="4"/>
  <c r="R111" i="8" s="1"/>
  <c r="S19" i="4"/>
  <c r="O21" i="8" s="1"/>
  <c r="Y265" i="4"/>
  <c r="W267" i="8" s="1"/>
  <c r="V247" i="4"/>
  <c r="X249" i="8" s="1"/>
  <c r="Z223" i="4"/>
  <c r="P225" i="8" s="1"/>
  <c r="AB295" i="4"/>
  <c r="R297" i="8" s="1"/>
  <c r="AB277" i="4"/>
  <c r="R279" i="8" s="1"/>
  <c r="V253" i="4"/>
  <c r="X255" i="8" s="1"/>
  <c r="X235" i="4"/>
  <c r="V237" i="8" s="1"/>
  <c r="V55" i="4"/>
  <c r="X57" i="8" s="1"/>
  <c r="W31" i="4"/>
  <c r="Y33" i="8" s="1"/>
  <c r="X283" i="4"/>
  <c r="V285" i="8" s="1"/>
  <c r="W271" i="4"/>
  <c r="Y273" i="8" s="1"/>
  <c r="AB91" i="4"/>
  <c r="R93" i="8" s="1"/>
  <c r="AA85" i="4"/>
  <c r="T87" i="8" s="1"/>
  <c r="S67" i="4"/>
  <c r="O69" i="8" s="1"/>
  <c r="R289" i="4"/>
  <c r="U291" i="8" s="1"/>
  <c r="X73" i="4"/>
  <c r="V75" i="8" s="1"/>
  <c r="AA37" i="4"/>
  <c r="T39" i="8" s="1"/>
  <c r="T13" i="4"/>
  <c r="S15" i="8" s="1"/>
  <c r="S259" i="4"/>
  <c r="O261" i="8" s="1"/>
  <c r="U229" i="4"/>
  <c r="Q231" i="8" s="1"/>
  <c r="U145" i="4"/>
  <c r="Q147" i="8" s="1"/>
  <c r="U127" i="4"/>
  <c r="Q129" i="8" s="1"/>
  <c r="V115" i="4"/>
  <c r="X117" i="8" s="1"/>
  <c r="V43" i="4"/>
  <c r="X45" i="8" s="1"/>
  <c r="V211" i="4"/>
  <c r="X213" i="8" s="1"/>
  <c r="Y205" i="4"/>
  <c r="W207" i="8" s="1"/>
  <c r="AA187" i="4"/>
  <c r="W121" i="4"/>
  <c r="Y123" i="8" s="1"/>
  <c r="U924" i="4"/>
  <c r="Q926" i="8" s="1"/>
  <c r="R828" i="4"/>
  <c r="U830" i="8" s="1"/>
  <c r="AA769" i="4"/>
  <c r="T771" i="8" s="1"/>
  <c r="X790" i="4"/>
  <c r="V792" i="8" s="1"/>
  <c r="AA883" i="4"/>
  <c r="T885" i="8" s="1"/>
  <c r="R859" i="4"/>
  <c r="U861" i="8" s="1"/>
  <c r="X798" i="4"/>
  <c r="V800" i="8" s="1"/>
  <c r="X786" i="4"/>
  <c r="V788" i="8" s="1"/>
  <c r="Y774" i="4"/>
  <c r="W776" i="8" s="1"/>
  <c r="V750" i="4"/>
  <c r="X752" i="8" s="1"/>
  <c r="T726" i="4"/>
  <c r="S728" i="8" s="1"/>
  <c r="Z714" i="4"/>
  <c r="P716" i="8" s="1"/>
  <c r="S702" i="4"/>
  <c r="O704" i="8" s="1"/>
  <c r="AB690" i="4"/>
  <c r="R692" i="8" s="1"/>
  <c r="T465" i="4"/>
  <c r="S467" i="8" s="1"/>
  <c r="R175" i="4"/>
  <c r="U177" i="8" s="1"/>
  <c r="T61" i="4"/>
  <c r="S63" i="8" s="1"/>
  <c r="U217" i="4"/>
  <c r="S193" i="4"/>
  <c r="O195" i="8" s="1"/>
  <c r="X151" i="4"/>
  <c r="V153" i="8" s="1"/>
  <c r="AA139" i="4"/>
  <c r="T141" i="8" s="1"/>
  <c r="Y109" i="4"/>
  <c r="W111" i="8" s="1"/>
  <c r="R19" i="4"/>
  <c r="U21" i="8" s="1"/>
  <c r="V426" i="4"/>
  <c r="X428" i="8" s="1"/>
  <c r="W265" i="4"/>
  <c r="Y267" i="8" s="1"/>
  <c r="W247" i="4"/>
  <c r="Y249" i="8" s="1"/>
  <c r="R223" i="4"/>
  <c r="U225" i="8" s="1"/>
  <c r="Y295" i="4"/>
  <c r="W297" i="8" s="1"/>
  <c r="AA277" i="4"/>
  <c r="T279" i="8" s="1"/>
  <c r="AB253" i="4"/>
  <c r="R255" i="8" s="1"/>
  <c r="W235" i="4"/>
  <c r="Y237" i="8" s="1"/>
  <c r="AB55" i="4"/>
  <c r="R57" i="8" s="1"/>
  <c r="U31" i="4"/>
  <c r="Q33" i="8" s="1"/>
  <c r="W348" i="4"/>
  <c r="Y350" i="8" s="1"/>
  <c r="AA283" i="4"/>
  <c r="T285" i="8" s="1"/>
  <c r="U271" i="4"/>
  <c r="Q273" i="8" s="1"/>
  <c r="X163" i="4"/>
  <c r="V165" i="8" s="1"/>
  <c r="T91" i="4"/>
  <c r="S93" i="8" s="1"/>
  <c r="S85" i="4"/>
  <c r="O87" i="8" s="1"/>
  <c r="Z67" i="4"/>
  <c r="P69" i="8" s="1"/>
  <c r="T25" i="4"/>
  <c r="S27" i="8" s="1"/>
  <c r="Y289" i="4"/>
  <c r="W291" i="8" s="1"/>
  <c r="V73" i="4"/>
  <c r="X75" i="8" s="1"/>
  <c r="Z37" i="4"/>
  <c r="P39" i="8" s="1"/>
  <c r="S13" i="4"/>
  <c r="O15" i="8" s="1"/>
  <c r="R259" i="4"/>
  <c r="U261" i="8" s="1"/>
  <c r="S229" i="4"/>
  <c r="O231" i="8" s="1"/>
  <c r="T199" i="4"/>
  <c r="S201" i="8" s="1"/>
  <c r="T169" i="4"/>
  <c r="S171" i="8" s="1"/>
  <c r="W145" i="4"/>
  <c r="Y147" i="8" s="1"/>
  <c r="AA127" i="4"/>
  <c r="T129" i="8" s="1"/>
  <c r="U115" i="4"/>
  <c r="Q117" i="8" s="1"/>
  <c r="AB43" i="4"/>
  <c r="R45" i="8" s="1"/>
  <c r="AB211" i="4"/>
  <c r="R213" i="8" s="1"/>
  <c r="X205" i="4"/>
  <c r="S187" i="4"/>
  <c r="U121" i="4"/>
  <c r="Q123" i="8" s="1"/>
  <c r="Y828" i="4"/>
  <c r="W830" i="8" s="1"/>
  <c r="AA766" i="4"/>
  <c r="T768" i="8" s="1"/>
  <c r="AB766" i="4"/>
  <c r="R768" i="8" s="1"/>
  <c r="V766" i="4"/>
  <c r="X768" i="8" s="1"/>
  <c r="X766" i="4"/>
  <c r="V768" i="8" s="1"/>
  <c r="Z766" i="4"/>
  <c r="P768" i="8" s="1"/>
  <c r="W766" i="4"/>
  <c r="Y768" i="8" s="1"/>
  <c r="Y766" i="4"/>
  <c r="W768" i="8" s="1"/>
  <c r="T907" i="4"/>
  <c r="S909" i="8" s="1"/>
  <c r="S883" i="4"/>
  <c r="O885" i="8" s="1"/>
  <c r="Y859" i="4"/>
  <c r="W861" i="8" s="1"/>
  <c r="AA798" i="4"/>
  <c r="T800" i="8" s="1"/>
  <c r="W786" i="4"/>
  <c r="Y788" i="8" s="1"/>
  <c r="W774" i="4"/>
  <c r="Y776" i="8" s="1"/>
  <c r="X750" i="4"/>
  <c r="V752" i="8" s="1"/>
  <c r="Y726" i="4"/>
  <c r="W728" i="8" s="1"/>
  <c r="W726" i="4"/>
  <c r="Y728" i="8" s="1"/>
  <c r="X714" i="4"/>
  <c r="V716" i="8" s="1"/>
  <c r="AB702" i="4"/>
  <c r="R704" i="8" s="1"/>
  <c r="T690" i="4"/>
  <c r="S692" i="8" s="1"/>
  <c r="AA61" i="4"/>
  <c r="T63" i="8" s="1"/>
  <c r="AB217" i="4"/>
  <c r="R219" i="8" s="1"/>
  <c r="Z193" i="4"/>
  <c r="P195" i="8" s="1"/>
  <c r="W151" i="4"/>
  <c r="Y153" i="8" s="1"/>
  <c r="S139" i="4"/>
  <c r="O141" i="8" s="1"/>
  <c r="Z109" i="4"/>
  <c r="P111" i="8" s="1"/>
  <c r="Y19" i="4"/>
  <c r="W21" i="8" s="1"/>
  <c r="Z426" i="4"/>
  <c r="P428" i="8" s="1"/>
  <c r="S265" i="4"/>
  <c r="O267" i="8" s="1"/>
  <c r="AA247" i="4"/>
  <c r="T249" i="8" s="1"/>
  <c r="Y223" i="4"/>
  <c r="W225" i="8" s="1"/>
  <c r="V295" i="4"/>
  <c r="X297" i="8" s="1"/>
  <c r="R277" i="4"/>
  <c r="U279" i="8" s="1"/>
  <c r="AA253" i="4"/>
  <c r="T255" i="8" s="1"/>
  <c r="V235" i="4"/>
  <c r="X237" i="8" s="1"/>
  <c r="T55" i="4"/>
  <c r="S57" i="8" s="1"/>
  <c r="AB31" i="4"/>
  <c r="R33" i="8" s="1"/>
  <c r="S283" i="4"/>
  <c r="O285" i="8" s="1"/>
  <c r="S271" i="4"/>
  <c r="O273" i="8" s="1"/>
  <c r="W163" i="4"/>
  <c r="Y165" i="8" s="1"/>
  <c r="AA91" i="4"/>
  <c r="T93" i="8" s="1"/>
  <c r="Z85" i="4"/>
  <c r="P87" i="8" s="1"/>
  <c r="R67" i="4"/>
  <c r="U69" i="8" s="1"/>
  <c r="Z25" i="4"/>
  <c r="P27" i="8" s="1"/>
  <c r="U73" i="4"/>
  <c r="Q75" i="8" s="1"/>
  <c r="R37" i="4"/>
  <c r="U39" i="8" s="1"/>
  <c r="Z13" i="4"/>
  <c r="P15" i="8" s="1"/>
  <c r="AB259" i="4"/>
  <c r="R261" i="8" s="1"/>
  <c r="T229" i="4"/>
  <c r="S231" i="8" s="1"/>
  <c r="AB145" i="4"/>
  <c r="R147" i="8" s="1"/>
  <c r="S127" i="4"/>
  <c r="O129" i="8" s="1"/>
  <c r="AB115" i="4"/>
  <c r="R117" i="8" s="1"/>
  <c r="T43" i="4"/>
  <c r="S45" i="8" s="1"/>
  <c r="U211" i="4"/>
  <c r="Q213" i="8" s="1"/>
  <c r="W205" i="4"/>
  <c r="Y207" i="8" s="1"/>
  <c r="Z187" i="4"/>
  <c r="AB121" i="4"/>
  <c r="R123" i="8" s="1"/>
  <c r="Z790" i="4"/>
  <c r="P792" i="8" s="1"/>
  <c r="AA790" i="4"/>
  <c r="T792" i="8" s="1"/>
  <c r="T790" i="4"/>
  <c r="S792" i="8" s="1"/>
  <c r="AB790" i="4"/>
  <c r="R792" i="8" s="1"/>
  <c r="Y790" i="4"/>
  <c r="W792" i="8" s="1"/>
  <c r="V790" i="4"/>
  <c r="X792" i="8" s="1"/>
  <c r="W790" i="4"/>
  <c r="Y792" i="8" s="1"/>
  <c r="T145" i="4"/>
  <c r="S147" i="8" s="1"/>
  <c r="Z127" i="4"/>
  <c r="P129" i="8" s="1"/>
  <c r="T115" i="4"/>
  <c r="S117" i="8" s="1"/>
  <c r="X217" i="4"/>
  <c r="AB193" i="4"/>
  <c r="R195" i="8" s="1"/>
  <c r="Z151" i="4"/>
  <c r="P153" i="8" s="1"/>
  <c r="AB139" i="4"/>
  <c r="R141" i="8" s="1"/>
  <c r="S109" i="4"/>
  <c r="O111" i="8" s="1"/>
  <c r="R265" i="4"/>
  <c r="U267" i="8" s="1"/>
  <c r="S247" i="4"/>
  <c r="O249" i="8" s="1"/>
  <c r="AA223" i="4"/>
  <c r="T225" i="8" s="1"/>
  <c r="Z283" i="4"/>
  <c r="P285" i="8" s="1"/>
  <c r="Z271" i="4"/>
  <c r="P273" i="8" s="1"/>
  <c r="W259" i="4"/>
  <c r="Y261" i="8" s="1"/>
  <c r="V229" i="4"/>
  <c r="X231" i="8" s="1"/>
  <c r="S145" i="4"/>
  <c r="O147" i="8" s="1"/>
  <c r="R127" i="4"/>
  <c r="U129" i="8" s="1"/>
  <c r="AA115" i="4"/>
  <c r="T117" i="8" s="1"/>
  <c r="S43" i="4"/>
  <c r="O45" i="8" s="1"/>
  <c r="AA121" i="4"/>
  <c r="T123" i="8" s="1"/>
  <c r="V828" i="4"/>
  <c r="X830" i="8" s="1"/>
  <c r="T744" i="4"/>
  <c r="S746" i="8" s="1"/>
  <c r="U778" i="4"/>
  <c r="Q780" i="8" s="1"/>
  <c r="V990" i="4"/>
  <c r="X992" i="8" s="1"/>
  <c r="AB859" i="4"/>
  <c r="R861" i="8" s="1"/>
  <c r="R907" i="4"/>
  <c r="U909" i="8" s="1"/>
  <c r="X883" i="4"/>
  <c r="V885" i="8" s="1"/>
  <c r="W798" i="4"/>
  <c r="Y800" i="8" s="1"/>
  <c r="Z786" i="4"/>
  <c r="P788" i="8" s="1"/>
  <c r="U774" i="4"/>
  <c r="Q776" i="8" s="1"/>
  <c r="Y750" i="4"/>
  <c r="W752" i="8" s="1"/>
  <c r="R714" i="4"/>
  <c r="U716" i="8" s="1"/>
  <c r="Z702" i="4"/>
  <c r="P704" i="8" s="1"/>
  <c r="AA690" i="4"/>
  <c r="T692" i="8" s="1"/>
  <c r="W465" i="4"/>
  <c r="Y467" i="8" s="1"/>
  <c r="X175" i="4"/>
  <c r="V177" i="8" s="1"/>
  <c r="AB61" i="4"/>
  <c r="R63" i="8" s="1"/>
  <c r="T217" i="4"/>
  <c r="R193" i="4"/>
  <c r="U195" i="8" s="1"/>
  <c r="V151" i="4"/>
  <c r="X153" i="8" s="1"/>
  <c r="Z139" i="4"/>
  <c r="P141" i="8" s="1"/>
  <c r="X109" i="4"/>
  <c r="V111" i="8" s="1"/>
  <c r="Z19" i="4"/>
  <c r="P21" i="8" s="1"/>
  <c r="V265" i="4"/>
  <c r="X267" i="8" s="1"/>
  <c r="AB247" i="4"/>
  <c r="R249" i="8" s="1"/>
  <c r="X223" i="4"/>
  <c r="V225" i="8" s="1"/>
  <c r="W295" i="4"/>
  <c r="Y297" i="8" s="1"/>
  <c r="W277" i="4"/>
  <c r="Y279" i="8" s="1"/>
  <c r="X253" i="4"/>
  <c r="V255" i="8" s="1"/>
  <c r="Z235" i="4"/>
  <c r="P237" i="8" s="1"/>
  <c r="T133" i="4"/>
  <c r="S135" i="8" s="1"/>
  <c r="U55" i="4"/>
  <c r="Q57" i="8" s="1"/>
  <c r="V31" i="4"/>
  <c r="X33" i="8" s="1"/>
  <c r="Z348" i="4"/>
  <c r="P350" i="8" s="1"/>
  <c r="V283" i="4"/>
  <c r="X285" i="8" s="1"/>
  <c r="R271" i="4"/>
  <c r="U273" i="8" s="1"/>
  <c r="T163" i="4"/>
  <c r="S165" i="8" s="1"/>
  <c r="R91" i="4"/>
  <c r="U93" i="8" s="1"/>
  <c r="U181" i="4"/>
  <c r="Q183" i="8" s="1"/>
  <c r="W85" i="4"/>
  <c r="Y87" i="8" s="1"/>
  <c r="V67" i="4"/>
  <c r="X69" i="8" s="1"/>
  <c r="W25" i="4"/>
  <c r="Y27" i="8" s="1"/>
  <c r="X289" i="4"/>
  <c r="V291" i="8" s="1"/>
  <c r="W73" i="4"/>
  <c r="Y75" i="8" s="1"/>
  <c r="S37" i="4"/>
  <c r="O39" i="8" s="1"/>
  <c r="AA13" i="4"/>
  <c r="T15" i="8" s="1"/>
  <c r="Y259" i="4"/>
  <c r="W261" i="8" s="1"/>
  <c r="AB229" i="4"/>
  <c r="R231" i="8" s="1"/>
  <c r="Z145" i="4"/>
  <c r="P147" i="8" s="1"/>
  <c r="X127" i="4"/>
  <c r="V129" i="8" s="1"/>
  <c r="Z115" i="4"/>
  <c r="P117" i="8" s="1"/>
  <c r="Z43" i="4"/>
  <c r="P45" i="8" s="1"/>
  <c r="S211" i="4"/>
  <c r="O213" i="8" s="1"/>
  <c r="AB205" i="4"/>
  <c r="R207" i="8" s="1"/>
  <c r="R187" i="4"/>
  <c r="Y103" i="4"/>
  <c r="W105" i="8" s="1"/>
  <c r="Y79" i="4"/>
  <c r="W81" i="8" s="1"/>
  <c r="S121" i="4"/>
  <c r="O123" i="8" s="1"/>
  <c r="U828" i="4"/>
  <c r="Q830" i="8" s="1"/>
  <c r="AA898" i="4"/>
  <c r="T900" i="8" s="1"/>
  <c r="T778" i="4"/>
  <c r="S780" i="8" s="1"/>
  <c r="Y907" i="4"/>
  <c r="W909" i="8" s="1"/>
  <c r="S726" i="4"/>
  <c r="O728" i="8" s="1"/>
  <c r="V714" i="4"/>
  <c r="X716" i="8" s="1"/>
  <c r="R702" i="4"/>
  <c r="U704" i="8" s="1"/>
  <c r="Z690" i="4"/>
  <c r="P692" i="8" s="1"/>
  <c r="AA217" i="4"/>
  <c r="T219" i="8" s="1"/>
  <c r="Y193" i="4"/>
  <c r="W195" i="8" s="1"/>
  <c r="T151" i="4"/>
  <c r="S153" i="8" s="1"/>
  <c r="X139" i="4"/>
  <c r="V141" i="8" s="1"/>
  <c r="V109" i="4"/>
  <c r="X111" i="8" s="1"/>
  <c r="W19" i="4"/>
  <c r="Y21" i="8" s="1"/>
  <c r="AB265" i="4"/>
  <c r="R267" i="8" s="1"/>
  <c r="Z247" i="4"/>
  <c r="P249" i="8" s="1"/>
  <c r="W223" i="4"/>
  <c r="Y225" i="8" s="1"/>
  <c r="R295" i="4"/>
  <c r="U297" i="8" s="1"/>
  <c r="T277" i="4"/>
  <c r="S279" i="8" s="1"/>
  <c r="R253" i="4"/>
  <c r="U255" i="8" s="1"/>
  <c r="S235" i="4"/>
  <c r="O237" i="8" s="1"/>
  <c r="Y55" i="4"/>
  <c r="W57" i="8" s="1"/>
  <c r="S31" i="4"/>
  <c r="O33" i="8" s="1"/>
  <c r="W283" i="4"/>
  <c r="Y285" i="8" s="1"/>
  <c r="AA271" i="4"/>
  <c r="T273" i="8" s="1"/>
  <c r="Y91" i="4"/>
  <c r="W93" i="8" s="1"/>
  <c r="AB348" i="4"/>
  <c r="R350" i="8" s="1"/>
  <c r="T73" i="4"/>
  <c r="S75" i="8" s="1"/>
  <c r="W37" i="4"/>
  <c r="Y39" i="8" s="1"/>
  <c r="Y13" i="4"/>
  <c r="W15" i="8" s="1"/>
  <c r="X259" i="4"/>
  <c r="V261" i="8" s="1"/>
  <c r="AA229" i="4"/>
  <c r="T231" i="8" s="1"/>
  <c r="R145" i="4"/>
  <c r="U147" i="8" s="1"/>
  <c r="W127" i="4"/>
  <c r="Y129" i="8" s="1"/>
  <c r="X115" i="4"/>
  <c r="V117" i="8" s="1"/>
  <c r="AB828" i="4"/>
  <c r="R830" i="8" s="1"/>
  <c r="AB907" i="4"/>
  <c r="R909" i="8" s="1"/>
  <c r="AA726" i="4"/>
  <c r="T728" i="8" s="1"/>
  <c r="AB714" i="4"/>
  <c r="R716" i="8" s="1"/>
  <c r="T702" i="4"/>
  <c r="S704" i="8" s="1"/>
  <c r="R690" i="4"/>
  <c r="U692" i="8" s="1"/>
  <c r="Z217" i="4"/>
  <c r="P219" i="8" s="1"/>
  <c r="X193" i="4"/>
  <c r="V195" i="8" s="1"/>
  <c r="S151" i="4"/>
  <c r="O153" i="8" s="1"/>
  <c r="W139" i="4"/>
  <c r="Y141" i="8" s="1"/>
  <c r="U109" i="4"/>
  <c r="Q111" i="8" s="1"/>
  <c r="U19" i="4"/>
  <c r="Q21" i="8" s="1"/>
  <c r="T265" i="4"/>
  <c r="S267" i="8" s="1"/>
  <c r="Y247" i="4"/>
  <c r="W249" i="8" s="1"/>
  <c r="V223" i="4"/>
  <c r="X225" i="8" s="1"/>
  <c r="Z295" i="4"/>
  <c r="P297" i="8" s="1"/>
  <c r="S277" i="4"/>
  <c r="O279" i="8" s="1"/>
  <c r="U253" i="4"/>
  <c r="Q255" i="8" s="1"/>
  <c r="AA235" i="4"/>
  <c r="T237" i="8" s="1"/>
  <c r="S55" i="4"/>
  <c r="O57" i="8" s="1"/>
  <c r="AA31" i="4"/>
  <c r="T33" i="8" s="1"/>
  <c r="U283" i="4"/>
  <c r="Q285" i="8" s="1"/>
  <c r="Y271" i="4"/>
  <c r="W273" i="8" s="1"/>
  <c r="W91" i="4"/>
  <c r="Y93" i="8" s="1"/>
  <c r="R85" i="4"/>
  <c r="Y67" i="4"/>
  <c r="W69" i="8" s="1"/>
  <c r="AA73" i="4"/>
  <c r="T75" i="8" s="1"/>
  <c r="X37" i="4"/>
  <c r="V39" i="8" s="1"/>
  <c r="W13" i="4"/>
  <c r="Y15" i="8" s="1"/>
  <c r="V259" i="4"/>
  <c r="X261" i="8" s="1"/>
  <c r="Z229" i="4"/>
  <c r="P231" i="8" s="1"/>
  <c r="Y145" i="4"/>
  <c r="W147" i="8" s="1"/>
  <c r="AB127" i="4"/>
  <c r="R129" i="8" s="1"/>
  <c r="R115" i="4"/>
  <c r="U117" i="8" s="1"/>
  <c r="X43" i="4"/>
  <c r="V45" i="8" s="1"/>
  <c r="Y211" i="4"/>
  <c r="W213" i="8" s="1"/>
  <c r="S205" i="4"/>
  <c r="O207" i="8" s="1"/>
  <c r="U187" i="4"/>
  <c r="Y121" i="4"/>
  <c r="W123" i="8" s="1"/>
  <c r="AB283" i="4"/>
  <c r="R285" i="8" s="1"/>
  <c r="X271" i="4"/>
  <c r="V273" i="8" s="1"/>
  <c r="AA624" i="4"/>
  <c r="T626" i="8" s="1"/>
  <c r="AA778" i="4"/>
  <c r="T780" i="8" s="1"/>
  <c r="AB778" i="4"/>
  <c r="R780" i="8" s="1"/>
  <c r="V778" i="4"/>
  <c r="X780" i="8" s="1"/>
  <c r="R778" i="4"/>
  <c r="U780" i="8" s="1"/>
  <c r="X778" i="4"/>
  <c r="V780" i="8" s="1"/>
  <c r="Y778" i="4"/>
  <c r="W780" i="8" s="1"/>
  <c r="U859" i="4"/>
  <c r="Q861" i="8" s="1"/>
  <c r="S907" i="4"/>
  <c r="O909" i="8" s="1"/>
  <c r="R726" i="4"/>
  <c r="U728" i="8" s="1"/>
  <c r="S714" i="4"/>
  <c r="O716" i="8" s="1"/>
  <c r="W702" i="4"/>
  <c r="Y704" i="8" s="1"/>
  <c r="X690" i="4"/>
  <c r="V692" i="8" s="1"/>
  <c r="R217" i="4"/>
  <c r="U193" i="4"/>
  <c r="Q195" i="8" s="1"/>
  <c r="AA151" i="4"/>
  <c r="T153" i="8" s="1"/>
  <c r="Y139" i="4"/>
  <c r="W141" i="8" s="1"/>
  <c r="W109" i="4"/>
  <c r="Y111" i="8" s="1"/>
  <c r="AB19" i="4"/>
  <c r="R21" i="8" s="1"/>
  <c r="AA265" i="4"/>
  <c r="T267" i="8" s="1"/>
  <c r="U247" i="4"/>
  <c r="Q249" i="8" s="1"/>
  <c r="AB223" i="4"/>
  <c r="X295" i="4"/>
  <c r="V297" i="8" s="1"/>
  <c r="U277" i="4"/>
  <c r="Q279" i="8" s="1"/>
  <c r="Y253" i="4"/>
  <c r="W255" i="8" s="1"/>
  <c r="T235" i="4"/>
  <c r="S237" i="8" s="1"/>
  <c r="R55" i="4"/>
  <c r="U57" i="8" s="1"/>
  <c r="Z31" i="4"/>
  <c r="P33" i="8" s="1"/>
  <c r="T283" i="4"/>
  <c r="S285" i="8" s="1"/>
  <c r="V271" i="4"/>
  <c r="X273" i="8" s="1"/>
  <c r="U91" i="4"/>
  <c r="Q93" i="8" s="1"/>
  <c r="Z73" i="4"/>
  <c r="P75" i="8" s="1"/>
  <c r="U37" i="4"/>
  <c r="Q39" i="8" s="1"/>
  <c r="V13" i="4"/>
  <c r="X15" i="8" s="1"/>
  <c r="T259" i="4"/>
  <c r="S261" i="8" s="1"/>
  <c r="Y229" i="4"/>
  <c r="W231" i="8" s="1"/>
  <c r="AA145" i="4"/>
  <c r="T147" i="8" s="1"/>
  <c r="Y127" i="4"/>
  <c r="W129" i="8" s="1"/>
  <c r="S115" i="4"/>
  <c r="O117" i="8" s="1"/>
  <c r="V121" i="4"/>
  <c r="X123" i="8" s="1"/>
  <c r="AA748" i="4"/>
  <c r="T750" i="8" s="1"/>
  <c r="R624" i="4"/>
  <c r="U626" i="8" s="1"/>
  <c r="X898" i="4"/>
  <c r="V900" i="8" s="1"/>
  <c r="W898" i="4"/>
  <c r="Y900" i="8" s="1"/>
  <c r="Z898" i="4"/>
  <c r="P900" i="8" s="1"/>
  <c r="T898" i="4"/>
  <c r="S900" i="8" s="1"/>
  <c r="U898" i="4"/>
  <c r="Q900" i="8" s="1"/>
  <c r="S898" i="4"/>
  <c r="O900" i="8" s="1"/>
  <c r="AB898" i="4"/>
  <c r="R900" i="8" s="1"/>
  <c r="V859" i="4"/>
  <c r="X861" i="8" s="1"/>
  <c r="T859" i="4"/>
  <c r="S861" i="8" s="1"/>
  <c r="T883" i="4"/>
  <c r="S885" i="8" s="1"/>
  <c r="R883" i="4"/>
  <c r="U885" i="8" s="1"/>
  <c r="X726" i="4"/>
  <c r="V728" i="8" s="1"/>
  <c r="Y714" i="4"/>
  <c r="W716" i="8" s="1"/>
  <c r="V702" i="4"/>
  <c r="X704" i="8" s="1"/>
  <c r="W690" i="4"/>
  <c r="Y692" i="8" s="1"/>
  <c r="Y217" i="4"/>
  <c r="V193" i="4"/>
  <c r="X195" i="8" s="1"/>
  <c r="U151" i="4"/>
  <c r="Q153" i="8" s="1"/>
  <c r="V139" i="4"/>
  <c r="X141" i="8" s="1"/>
  <c r="T109" i="4"/>
  <c r="S111" i="8" s="1"/>
  <c r="T19" i="4"/>
  <c r="S21" i="8" s="1"/>
  <c r="Z265" i="4"/>
  <c r="P267" i="8" s="1"/>
  <c r="T247" i="4"/>
  <c r="S249" i="8" s="1"/>
  <c r="T223" i="4"/>
  <c r="S225" i="8" s="1"/>
  <c r="X55" i="4"/>
  <c r="V57" i="8" s="1"/>
  <c r="R31" i="4"/>
  <c r="U33" i="8" s="1"/>
  <c r="Y283" i="4"/>
  <c r="W285" i="8" s="1"/>
  <c r="AB271" i="4"/>
  <c r="R273" i="8" s="1"/>
  <c r="R73" i="4"/>
  <c r="U75" i="8" s="1"/>
  <c r="AB37" i="4"/>
  <c r="R39" i="8" s="1"/>
  <c r="U13" i="4"/>
  <c r="Q15" i="8" s="1"/>
  <c r="AA259" i="4"/>
  <c r="T261" i="8" s="1"/>
  <c r="X229" i="4"/>
  <c r="V231" i="8" s="1"/>
  <c r="X145" i="4"/>
  <c r="V147" i="8" s="1"/>
  <c r="V127" i="4"/>
  <c r="X129" i="8" s="1"/>
  <c r="Y115" i="4"/>
  <c r="W117" i="8" s="1"/>
  <c r="R43" i="4"/>
  <c r="U45" i="8" s="1"/>
  <c r="W936" i="4"/>
  <c r="Y938" i="8" s="1"/>
  <c r="S790" i="4"/>
  <c r="O792" i="8" s="1"/>
  <c r="T766" i="4"/>
  <c r="S768" i="8" s="1"/>
  <c r="AA859" i="4"/>
  <c r="T861" i="8" s="1"/>
  <c r="U348" i="4"/>
  <c r="Q350" i="8" s="1"/>
  <c r="Z748" i="4"/>
  <c r="P750" i="8" s="1"/>
  <c r="X888" i="4"/>
  <c r="V890" i="8" s="1"/>
  <c r="Z616" i="4"/>
  <c r="P618" i="8" s="1"/>
  <c r="V616" i="4"/>
  <c r="X618" i="8" s="1"/>
  <c r="X912" i="4"/>
  <c r="V914" i="8" s="1"/>
  <c r="U912" i="4"/>
  <c r="Q914" i="8" s="1"/>
  <c r="W888" i="4"/>
  <c r="Y890" i="8" s="1"/>
  <c r="R748" i="4"/>
  <c r="U750" i="8" s="1"/>
  <c r="AB748" i="4"/>
  <c r="R750" i="8" s="1"/>
  <c r="T924" i="4"/>
  <c r="S926" i="8" s="1"/>
  <c r="R612" i="4"/>
  <c r="U614" i="8" s="1"/>
  <c r="S748" i="4"/>
  <c r="O750" i="8" s="1"/>
  <c r="T748" i="4"/>
  <c r="S750" i="8" s="1"/>
  <c r="V748" i="4"/>
  <c r="X750" i="8" s="1"/>
  <c r="S636" i="4"/>
  <c r="O638" i="8" s="1"/>
  <c r="W944" i="4"/>
  <c r="Y946" i="8" s="1"/>
  <c r="Y748" i="4"/>
  <c r="W750" i="8" s="1"/>
  <c r="U944" i="4"/>
  <c r="Q946" i="8" s="1"/>
  <c r="T944" i="4"/>
  <c r="S946" i="8" s="1"/>
  <c r="AA912" i="4"/>
  <c r="T914" i="8" s="1"/>
  <c r="S876" i="4"/>
  <c r="O878" i="8" s="1"/>
  <c r="W912" i="4"/>
  <c r="Y914" i="8" s="1"/>
  <c r="V934" i="4"/>
  <c r="X936" i="8" s="1"/>
  <c r="AA944" i="4"/>
  <c r="T946" i="8" s="1"/>
  <c r="Y944" i="4"/>
  <c r="W946" i="8" s="1"/>
  <c r="Y864" i="4"/>
  <c r="W866" i="8" s="1"/>
  <c r="X944" i="4"/>
  <c r="V946" i="8" s="1"/>
  <c r="S924" i="4"/>
  <c r="O926" i="8" s="1"/>
  <c r="X748" i="4"/>
  <c r="V750" i="8" s="1"/>
  <c r="U934" i="4"/>
  <c r="Q936" i="8" s="1"/>
  <c r="S944" i="4"/>
  <c r="O946" i="8" s="1"/>
  <c r="U936" i="4"/>
  <c r="Q938" i="8" s="1"/>
  <c r="AB924" i="4"/>
  <c r="R926" i="8" s="1"/>
  <c r="U888" i="4"/>
  <c r="Q890" i="8" s="1"/>
  <c r="W748" i="4"/>
  <c r="Y750" i="8" s="1"/>
  <c r="S934" i="4"/>
  <c r="O936" i="8" s="1"/>
  <c r="V944" i="4"/>
  <c r="X946" i="8" s="1"/>
  <c r="Y936" i="4"/>
  <c r="W938" i="8" s="1"/>
  <c r="AA924" i="4"/>
  <c r="T926" i="8" s="1"/>
  <c r="Y888" i="4"/>
  <c r="W890" i="8" s="1"/>
  <c r="AB944" i="4"/>
  <c r="R946" i="8" s="1"/>
  <c r="X936" i="4"/>
  <c r="V938" i="8" s="1"/>
  <c r="Y924" i="4"/>
  <c r="W926" i="8" s="1"/>
  <c r="U864" i="4"/>
  <c r="Q866" i="8" s="1"/>
  <c r="V936" i="4"/>
  <c r="X938" i="8" s="1"/>
  <c r="Z924" i="4"/>
  <c r="P926" i="8" s="1"/>
  <c r="AB864" i="4"/>
  <c r="R866" i="8" s="1"/>
  <c r="Z944" i="4"/>
  <c r="P946" i="8" s="1"/>
  <c r="AB936" i="4"/>
  <c r="R938" i="8" s="1"/>
  <c r="R924" i="4"/>
  <c r="U926" i="8" s="1"/>
  <c r="X636" i="4"/>
  <c r="V638" i="8" s="1"/>
  <c r="T864" i="4"/>
  <c r="S866" i="8" s="1"/>
  <c r="T936" i="4"/>
  <c r="S938" i="8" s="1"/>
  <c r="X924" i="4"/>
  <c r="V926" i="8" s="1"/>
  <c r="R628" i="4"/>
  <c r="U630" i="8" s="1"/>
  <c r="AA864" i="4"/>
  <c r="T866" i="8" s="1"/>
  <c r="AA936" i="4"/>
  <c r="T938" i="8" s="1"/>
  <c r="W924" i="4"/>
  <c r="Y926" i="8" s="1"/>
  <c r="Z864" i="4"/>
  <c r="P866" i="8" s="1"/>
  <c r="S936" i="4"/>
  <c r="O938" i="8" s="1"/>
  <c r="R864" i="4"/>
  <c r="U866" i="8" s="1"/>
  <c r="Z936" i="4"/>
  <c r="P938" i="8" s="1"/>
  <c r="X616" i="4"/>
  <c r="V618" i="8" s="1"/>
  <c r="Y616" i="4"/>
  <c r="W618" i="8" s="1"/>
  <c r="R616" i="4"/>
  <c r="U618" i="8" s="1"/>
  <c r="S616" i="4"/>
  <c r="O618" i="8" s="1"/>
  <c r="T616" i="4"/>
  <c r="S618" i="8" s="1"/>
  <c r="AB616" i="4"/>
  <c r="R618" i="8" s="1"/>
  <c r="U616" i="4"/>
  <c r="Q618" i="8" s="1"/>
  <c r="W616" i="4"/>
  <c r="Y618" i="8" s="1"/>
  <c r="W934" i="4"/>
  <c r="Y936" i="8" s="1"/>
  <c r="V864" i="4"/>
  <c r="X866" i="8" s="1"/>
  <c r="Z996" i="4"/>
  <c r="P998" i="8" s="1"/>
  <c r="T900" i="4"/>
  <c r="S902" i="8" s="1"/>
  <c r="AA876" i="4"/>
  <c r="T878" i="8" s="1"/>
  <c r="AB934" i="4"/>
  <c r="R936" i="8" s="1"/>
  <c r="X996" i="4"/>
  <c r="V998" i="8" s="1"/>
  <c r="T934" i="4"/>
  <c r="S936" i="8" s="1"/>
  <c r="S864" i="4"/>
  <c r="O866" i="8" s="1"/>
  <c r="W996" i="4"/>
  <c r="Y998" i="8" s="1"/>
  <c r="AB888" i="4"/>
  <c r="R890" i="8" s="1"/>
  <c r="Z900" i="4"/>
  <c r="P902" i="8" s="1"/>
  <c r="Z934" i="4"/>
  <c r="P936" i="8" s="1"/>
  <c r="V996" i="4"/>
  <c r="X998" i="8" s="1"/>
  <c r="R900" i="4"/>
  <c r="U902" i="8" s="1"/>
  <c r="AA900" i="4"/>
  <c r="T902" i="8" s="1"/>
  <c r="R934" i="4"/>
  <c r="U936" i="8" s="1"/>
  <c r="U996" i="4"/>
  <c r="Q998" i="8" s="1"/>
  <c r="W900" i="4"/>
  <c r="Y902" i="8" s="1"/>
  <c r="Y996" i="4"/>
  <c r="W998" i="8" s="1"/>
  <c r="S900" i="4"/>
  <c r="O902" i="8" s="1"/>
  <c r="S628" i="4"/>
  <c r="O630" i="8" s="1"/>
  <c r="AA628" i="4"/>
  <c r="T630" i="8" s="1"/>
  <c r="AB628" i="4"/>
  <c r="R630" i="8" s="1"/>
  <c r="U628" i="4"/>
  <c r="Q630" i="8" s="1"/>
  <c r="V628" i="4"/>
  <c r="X630" i="8" s="1"/>
  <c r="W628" i="4"/>
  <c r="Y630" i="8" s="1"/>
  <c r="X628" i="4"/>
  <c r="V630" i="8" s="1"/>
  <c r="Y628" i="4"/>
  <c r="W630" i="8" s="1"/>
  <c r="Z628" i="4"/>
  <c r="P630" i="8" s="1"/>
  <c r="Y934" i="4"/>
  <c r="W936" i="8" s="1"/>
  <c r="AB996" i="4"/>
  <c r="R998" i="8" s="1"/>
  <c r="V900" i="4"/>
  <c r="X902" i="8" s="1"/>
  <c r="X934" i="4"/>
  <c r="V936" i="8" s="1"/>
  <c r="T996" i="4"/>
  <c r="S998" i="8" s="1"/>
  <c r="U900" i="4"/>
  <c r="Q902" i="8" s="1"/>
  <c r="V876" i="4"/>
  <c r="X878" i="8" s="1"/>
  <c r="AA996" i="4"/>
  <c r="T998" i="8" s="1"/>
  <c r="AB900" i="4"/>
  <c r="R902" i="8" s="1"/>
  <c r="U876" i="4"/>
  <c r="Q878" i="8" s="1"/>
  <c r="Z445" i="4"/>
  <c r="P447" i="8" s="1"/>
  <c r="X445" i="4"/>
  <c r="V447" i="8" s="1"/>
  <c r="U445" i="4"/>
  <c r="Q447" i="8" s="1"/>
  <c r="W445" i="4"/>
  <c r="Y447" i="8" s="1"/>
  <c r="Z450" i="4"/>
  <c r="P452" i="8" s="1"/>
  <c r="T445" i="4"/>
  <c r="S447" i="8" s="1"/>
  <c r="T450" i="4"/>
  <c r="S452" i="8" s="1"/>
  <c r="Y299" i="4"/>
  <c r="W301" i="8" s="1"/>
  <c r="R450" i="4"/>
  <c r="U452" i="8" s="1"/>
  <c r="X299" i="4"/>
  <c r="V301" i="8" s="1"/>
  <c r="Y450" i="4"/>
  <c r="W452" i="8" s="1"/>
  <c r="R299" i="4"/>
  <c r="U301" i="8" s="1"/>
  <c r="W299" i="4"/>
  <c r="Y301" i="8" s="1"/>
  <c r="T299" i="4"/>
  <c r="S301" i="8" s="1"/>
  <c r="R413" i="4"/>
  <c r="U415" i="8" s="1"/>
  <c r="W413" i="4"/>
  <c r="Y415" i="8" s="1"/>
  <c r="S413" i="4"/>
  <c r="O415" i="8" s="1"/>
  <c r="R421" i="4"/>
  <c r="U423" i="8" s="1"/>
  <c r="Y421" i="4"/>
  <c r="W423" i="8" s="1"/>
  <c r="W421" i="4"/>
  <c r="Y423" i="8" s="1"/>
  <c r="W409" i="4"/>
  <c r="Y411" i="8" s="1"/>
  <c r="U421" i="4"/>
  <c r="Q423" i="8" s="1"/>
  <c r="Z413" i="4"/>
  <c r="P415" i="8" s="1"/>
  <c r="S421" i="4"/>
  <c r="O423" i="8" s="1"/>
  <c r="U413" i="4"/>
  <c r="Q415" i="8" s="1"/>
  <c r="Z409" i="4"/>
  <c r="P411" i="8" s="1"/>
  <c r="S442" i="4"/>
  <c r="O444" i="8" s="1"/>
  <c r="AA417" i="4"/>
  <c r="T419" i="8" s="1"/>
  <c r="Y409" i="4"/>
  <c r="W411" i="8" s="1"/>
  <c r="Z417" i="4"/>
  <c r="P419" i="8" s="1"/>
  <c r="Y417" i="4"/>
  <c r="W417" i="4"/>
  <c r="Y419" i="8" s="1"/>
  <c r="V417" i="4"/>
  <c r="X419" i="8" s="1"/>
  <c r="AB442" i="4"/>
  <c r="R444" i="8" s="1"/>
  <c r="W442" i="4"/>
  <c r="Y444" i="8" s="1"/>
  <c r="T470" i="4"/>
  <c r="S472" i="8" s="1"/>
  <c r="T430" i="4"/>
  <c r="S432" i="8" s="1"/>
  <c r="Z470" i="4"/>
  <c r="P472" i="8" s="1"/>
  <c r="AA470" i="4"/>
  <c r="T472" i="8" s="1"/>
  <c r="W430" i="4"/>
  <c r="Y432" i="8" s="1"/>
  <c r="R430" i="4"/>
  <c r="U432" i="8" s="1"/>
  <c r="W470" i="4"/>
  <c r="Y472" i="8" s="1"/>
  <c r="AB470" i="4"/>
  <c r="R472" i="8" s="1"/>
  <c r="Y470" i="4"/>
  <c r="W472" i="8" s="1"/>
  <c r="Z442" i="4"/>
  <c r="P444" i="8" s="1"/>
  <c r="Y442" i="4"/>
  <c r="W444" i="8" s="1"/>
  <c r="U442" i="4"/>
  <c r="Q444" i="8" s="1"/>
  <c r="U430" i="4"/>
  <c r="Q432" i="8" s="1"/>
  <c r="S430" i="4"/>
  <c r="O432" i="8" s="1"/>
  <c r="X430" i="4"/>
  <c r="V432" i="8" s="1"/>
  <c r="AA421" i="4"/>
  <c r="T423" i="8" s="1"/>
  <c r="V421" i="4"/>
  <c r="X423" i="8" s="1"/>
  <c r="Z421" i="4"/>
  <c r="P423" i="8" s="1"/>
  <c r="R417" i="4"/>
  <c r="U419" i="8" s="1"/>
  <c r="T417" i="4"/>
  <c r="AA413" i="4"/>
  <c r="V413" i="4"/>
  <c r="X415" i="8" s="1"/>
  <c r="Y413" i="4"/>
  <c r="W415" i="8" s="1"/>
  <c r="R409" i="4"/>
  <c r="U411" i="8" s="1"/>
  <c r="T409" i="4"/>
  <c r="S411" i="8" s="1"/>
  <c r="U409" i="4"/>
  <c r="Q411" i="8" s="1"/>
  <c r="X421" i="4"/>
  <c r="V423" i="8" s="1"/>
  <c r="U417" i="4"/>
  <c r="Q419" i="8" s="1"/>
  <c r="S409" i="4"/>
  <c r="O411" i="8" s="1"/>
  <c r="V409" i="4"/>
  <c r="X411" i="8" s="1"/>
  <c r="AB421" i="4"/>
  <c r="R423" i="8" s="1"/>
  <c r="AB413" i="4"/>
  <c r="R415" i="8" s="1"/>
  <c r="R470" i="4"/>
  <c r="U472" i="8" s="1"/>
  <c r="V470" i="4"/>
  <c r="X472" i="8" s="1"/>
  <c r="V442" i="4"/>
  <c r="X444" i="8" s="1"/>
  <c r="R442" i="4"/>
  <c r="U444" i="8" s="1"/>
  <c r="AA442" i="4"/>
  <c r="T444" i="8" s="1"/>
  <c r="Z430" i="4"/>
  <c r="P432" i="8" s="1"/>
  <c r="AB430" i="4"/>
  <c r="R432" i="8" s="1"/>
  <c r="S470" i="4"/>
  <c r="O472" i="8" s="1"/>
  <c r="T442" i="4"/>
  <c r="S444" i="8" s="1"/>
  <c r="V430" i="4"/>
  <c r="X432" i="8" s="1"/>
  <c r="S417" i="4"/>
  <c r="X413" i="4"/>
  <c r="V415" i="8" s="1"/>
  <c r="AB409" i="4"/>
  <c r="R411" i="8" s="1"/>
  <c r="U470" i="4"/>
  <c r="Q472" i="8" s="1"/>
  <c r="Y430" i="4"/>
  <c r="W432" i="8" s="1"/>
  <c r="X417" i="4"/>
  <c r="X409" i="4"/>
  <c r="V411" i="8" s="1"/>
  <c r="AD61" i="6"/>
  <c r="AD64" i="6"/>
  <c r="AD68" i="6"/>
  <c r="AD63" i="6"/>
  <c r="AD60" i="6"/>
  <c r="AD59" i="6"/>
  <c r="AD62" i="6"/>
  <c r="AD66" i="6"/>
  <c r="AD67" i="6"/>
  <c r="AD69" i="6"/>
  <c r="AD65" i="6"/>
  <c r="AD50" i="5"/>
  <c r="AD47" i="5"/>
  <c r="AD48" i="5"/>
  <c r="AD53" i="5"/>
  <c r="AD51" i="5"/>
  <c r="AD52" i="5"/>
  <c r="AD49" i="5"/>
  <c r="B2" i="4"/>
  <c r="AS2" i="4" s="1"/>
  <c r="AU2" i="4" l="1"/>
  <c r="AY2" i="4"/>
  <c r="AS22" i="8"/>
  <c r="U48" i="5" s="1"/>
  <c r="X48" i="5" s="1"/>
  <c r="AW22" i="8"/>
  <c r="U49" i="5" s="1"/>
  <c r="X49" i="5" s="1"/>
  <c r="BE20" i="8"/>
  <c r="AT19" i="8"/>
  <c r="C51" i="5" s="1"/>
  <c r="F51" i="5" s="1"/>
  <c r="AX22" i="8"/>
  <c r="U52" i="5" s="1"/>
  <c r="X52" i="5" s="1"/>
  <c r="AV22" i="8"/>
  <c r="U53" i="5" s="1"/>
  <c r="X53" i="5" s="1"/>
  <c r="BL22" i="8"/>
  <c r="BH22" i="8"/>
  <c r="BJ21" i="8"/>
  <c r="O66" i="6" s="1"/>
  <c r="BL21" i="8"/>
  <c r="O64" i="6" s="1"/>
  <c r="BC15" i="8"/>
  <c r="BB22" i="8"/>
  <c r="U60" i="6" s="1"/>
  <c r="X60" i="6" s="1"/>
  <c r="BF19" i="8"/>
  <c r="C61" i="6" s="1"/>
  <c r="F61" i="6" s="1"/>
  <c r="AU22" i="8"/>
  <c r="U50" i="5" s="1"/>
  <c r="X50" i="5" s="1"/>
  <c r="BJ22" i="8"/>
  <c r="U66" i="6" s="1"/>
  <c r="X66" i="6" s="1"/>
  <c r="BL15" i="8"/>
  <c r="BK11" i="8"/>
  <c r="BK5" i="8"/>
  <c r="BJ19" i="8"/>
  <c r="BH19" i="8"/>
  <c r="C59" i="6" s="1"/>
  <c r="F59" i="6" s="1"/>
  <c r="BI18" i="8"/>
  <c r="BB5" i="8"/>
  <c r="BC19" i="8"/>
  <c r="C67" i="6" s="1"/>
  <c r="F67" i="6" s="1"/>
  <c r="BD17" i="8"/>
  <c r="BH9" i="8"/>
  <c r="BE17" i="8"/>
  <c r="BD11" i="8"/>
  <c r="BJ5" i="8"/>
  <c r="BC21" i="8"/>
  <c r="BB10" i="8"/>
  <c r="BE13" i="8"/>
  <c r="AG35" i="6" s="1"/>
  <c r="AJ35" i="6" s="1"/>
  <c r="BE18" i="8"/>
  <c r="AA52" i="6" s="1"/>
  <c r="AD52" i="6" s="1"/>
  <c r="BF5" i="8"/>
  <c r="BK10" i="8"/>
  <c r="O29" i="6" s="1"/>
  <c r="BH21" i="8"/>
  <c r="BF9" i="8"/>
  <c r="BI11" i="8"/>
  <c r="BI19" i="8"/>
  <c r="C65" i="6" s="1"/>
  <c r="F65" i="6" s="1"/>
  <c r="BL10" i="8"/>
  <c r="O30" i="6" s="1"/>
  <c r="BE10" i="8"/>
  <c r="BG21" i="8"/>
  <c r="O68" i="6" s="1"/>
  <c r="BI5" i="8"/>
  <c r="I14" i="6" s="1"/>
  <c r="L14" i="6" s="1"/>
  <c r="BK19" i="8"/>
  <c r="BF21" i="8"/>
  <c r="O61" i="6" s="1"/>
  <c r="BE21" i="8"/>
  <c r="BL19" i="8"/>
  <c r="C64" i="6" s="1"/>
  <c r="F64" i="6" s="1"/>
  <c r="BI13" i="8"/>
  <c r="AG31" i="6" s="1"/>
  <c r="AJ31" i="6" s="1"/>
  <c r="BC10" i="8"/>
  <c r="O33" i="6" s="1"/>
  <c r="BD10" i="8"/>
  <c r="BD19" i="8"/>
  <c r="C62" i="6" s="1"/>
  <c r="F62" i="6" s="1"/>
  <c r="BH10" i="8"/>
  <c r="O25" i="6" s="1"/>
  <c r="BI10" i="8"/>
  <c r="BK21" i="8"/>
  <c r="O63" i="6" s="1"/>
  <c r="BC5" i="8"/>
  <c r="I16" i="6" s="1"/>
  <c r="L16" i="6" s="1"/>
  <c r="BI12" i="8"/>
  <c r="AA31" i="6" s="1"/>
  <c r="AD31" i="6" s="1"/>
  <c r="BD21" i="8"/>
  <c r="BL5" i="8"/>
  <c r="I13" i="6" s="1"/>
  <c r="L13" i="6" s="1"/>
  <c r="BE12" i="8"/>
  <c r="BD5" i="8"/>
  <c r="I11" i="6" s="1"/>
  <c r="L11" i="6" s="1"/>
  <c r="BF10" i="8"/>
  <c r="O27" i="6" s="1"/>
  <c r="BB21" i="8"/>
  <c r="O60" i="6" s="1"/>
  <c r="BH5" i="8"/>
  <c r="I8" i="6" s="1"/>
  <c r="L8" i="6" s="1"/>
  <c r="BB19" i="8"/>
  <c r="C60" i="6" s="1"/>
  <c r="F60" i="6" s="1"/>
  <c r="BE19" i="8"/>
  <c r="BG15" i="8"/>
  <c r="I51" i="6" s="1"/>
  <c r="L51" i="6" s="1"/>
  <c r="BG5" i="8"/>
  <c r="I17" i="6" s="1"/>
  <c r="L17" i="6" s="1"/>
  <c r="BI21" i="8"/>
  <c r="O65" i="6" s="1"/>
  <c r="BE6" i="8"/>
  <c r="BH17" i="8"/>
  <c r="U42" i="6" s="1"/>
  <c r="X42" i="6" s="1"/>
  <c r="BL16" i="8"/>
  <c r="BI20" i="8"/>
  <c r="I65" i="6" s="1"/>
  <c r="L65" i="6" s="1"/>
  <c r="BE11" i="8"/>
  <c r="U35" i="6" s="1"/>
  <c r="X35" i="6" s="1"/>
  <c r="BC17" i="8"/>
  <c r="U50" i="6" s="1"/>
  <c r="X50" i="6" s="1"/>
  <c r="BC6" i="8"/>
  <c r="BI9" i="8"/>
  <c r="I31" i="6" s="1"/>
  <c r="L31" i="6" s="1"/>
  <c r="BC11" i="8"/>
  <c r="BD9" i="8"/>
  <c r="BC9" i="8"/>
  <c r="BJ11" i="8"/>
  <c r="U32" i="6" s="1"/>
  <c r="X32" i="6" s="1"/>
  <c r="BD22" i="8"/>
  <c r="U62" i="6" s="1"/>
  <c r="X62" i="6" s="1"/>
  <c r="BG22" i="8"/>
  <c r="U68" i="6" s="1"/>
  <c r="X68" i="6" s="1"/>
  <c r="BK9" i="8"/>
  <c r="BG11" i="8"/>
  <c r="BK22" i="8"/>
  <c r="U63" i="6" s="1"/>
  <c r="X63" i="6" s="1"/>
  <c r="BK17" i="8"/>
  <c r="U46" i="6" s="1"/>
  <c r="X46" i="6" s="1"/>
  <c r="BL17" i="8"/>
  <c r="U47" i="6" s="1"/>
  <c r="X47" i="6" s="1"/>
  <c r="BB11" i="8"/>
  <c r="BJ9" i="8"/>
  <c r="I32" i="6" s="1"/>
  <c r="L32" i="6" s="1"/>
  <c r="BG10" i="8"/>
  <c r="O34" i="6" s="1"/>
  <c r="BF11" i="8"/>
  <c r="BG9" i="8"/>
  <c r="BF22" i="8"/>
  <c r="U61" i="6" s="1"/>
  <c r="X61" i="6" s="1"/>
  <c r="BJ10" i="8"/>
  <c r="O32" i="6" s="1"/>
  <c r="BB9" i="8"/>
  <c r="I26" i="6" s="1"/>
  <c r="L26" i="6" s="1"/>
  <c r="BL6" i="8"/>
  <c r="AA13" i="6" s="1"/>
  <c r="AD13" i="6" s="1"/>
  <c r="BE8" i="8"/>
  <c r="C35" i="6" s="1"/>
  <c r="F35" i="6" s="1"/>
  <c r="BL14" i="8"/>
  <c r="C47" i="6" s="1"/>
  <c r="F47" i="6" s="1"/>
  <c r="BL11" i="8"/>
  <c r="U30" i="6" s="1"/>
  <c r="X30" i="6" s="1"/>
  <c r="BL9" i="8"/>
  <c r="I30" i="6" s="1"/>
  <c r="L30" i="6" s="1"/>
  <c r="U64" i="6"/>
  <c r="X64" i="6" s="1"/>
  <c r="BH11" i="8"/>
  <c r="BE22" i="8"/>
  <c r="U69" i="6" s="1"/>
  <c r="X69" i="6" s="1"/>
  <c r="BE3" i="8"/>
  <c r="C18" i="6" s="1"/>
  <c r="F18" i="6" s="1"/>
  <c r="AY22" i="8"/>
  <c r="U47" i="5" s="1"/>
  <c r="X47" i="5" s="1"/>
  <c r="BG2" i="4"/>
  <c r="BC2" i="4"/>
  <c r="U59" i="6"/>
  <c r="X59" i="6" s="1"/>
  <c r="AV10" i="8"/>
  <c r="O27" i="5" s="1"/>
  <c r="R27" i="5" s="1"/>
  <c r="S219" i="8"/>
  <c r="BF6" i="8" s="1"/>
  <c r="AA10" i="6" s="1"/>
  <c r="AD10" i="6" s="1"/>
  <c r="V207" i="8"/>
  <c r="BI22" i="8" s="1"/>
  <c r="U65" i="6" s="1"/>
  <c r="X65" i="6" s="1"/>
  <c r="T189" i="8"/>
  <c r="BG3" i="8" s="1"/>
  <c r="C17" i="6" s="1"/>
  <c r="F17" i="6" s="1"/>
  <c r="X219" i="8"/>
  <c r="BK16" i="8" s="1"/>
  <c r="O46" i="6" s="1"/>
  <c r="Q189" i="8"/>
  <c r="AU12" i="8" s="1"/>
  <c r="AA24" i="5" s="1"/>
  <c r="AD24" i="5" s="1"/>
  <c r="AS21" i="8"/>
  <c r="O48" i="5" s="1"/>
  <c r="R48" i="5" s="1"/>
  <c r="O219" i="8"/>
  <c r="BB16" i="8" s="1"/>
  <c r="O43" i="6" s="1"/>
  <c r="O189" i="8"/>
  <c r="BB12" i="8" s="1"/>
  <c r="AA26" i="6" s="1"/>
  <c r="AD26" i="6" s="1"/>
  <c r="W219" i="8"/>
  <c r="BJ16" i="8" s="1"/>
  <c r="O49" i="6" s="1"/>
  <c r="V219" i="8"/>
  <c r="BI6" i="8" s="1"/>
  <c r="AA14" i="6" s="1"/>
  <c r="AD14" i="6" s="1"/>
  <c r="P207" i="8"/>
  <c r="BC16" i="8" s="1"/>
  <c r="O50" i="6" s="1"/>
  <c r="W419" i="8"/>
  <c r="S189" i="8"/>
  <c r="BF13" i="8" s="1"/>
  <c r="AG27" i="6" s="1"/>
  <c r="AJ27" i="6" s="1"/>
  <c r="AY5" i="8"/>
  <c r="I8" i="5" s="1"/>
  <c r="L8" i="5" s="1"/>
  <c r="U87" i="8"/>
  <c r="Y189" i="8"/>
  <c r="BL12" i="8" s="1"/>
  <c r="AA30" i="6" s="1"/>
  <c r="AD30" i="6" s="1"/>
  <c r="W189" i="8"/>
  <c r="BJ12" i="8" s="1"/>
  <c r="AA32" i="6" s="1"/>
  <c r="AD32" i="6" s="1"/>
  <c r="V419" i="8"/>
  <c r="BI17" i="8" s="1"/>
  <c r="T415" i="8"/>
  <c r="BG14" i="8" s="1"/>
  <c r="C51" i="6" s="1"/>
  <c r="F51" i="6" s="1"/>
  <c r="S419" i="8"/>
  <c r="AW17" i="8" s="1"/>
  <c r="U36" i="5" s="1"/>
  <c r="X36" i="5" s="1"/>
  <c r="O419" i="8"/>
  <c r="U189" i="8"/>
  <c r="BH12" i="8" s="1"/>
  <c r="AA25" i="6" s="1"/>
  <c r="AD25" i="6" s="1"/>
  <c r="AU21" i="8"/>
  <c r="O50" i="5" s="1"/>
  <c r="R50" i="5" s="1"/>
  <c r="Q219" i="8"/>
  <c r="BD16" i="8" s="1"/>
  <c r="O45" i="6" s="1"/>
  <c r="X189" i="8"/>
  <c r="S213" i="8"/>
  <c r="AW20" i="8" s="1"/>
  <c r="I49" i="5" s="1"/>
  <c r="L49" i="5" s="1"/>
  <c r="AV13" i="8"/>
  <c r="AG27" i="5" s="1"/>
  <c r="AJ27" i="5" s="1"/>
  <c r="R225" i="8"/>
  <c r="BE5" i="8" s="1"/>
  <c r="I18" i="6" s="1"/>
  <c r="L18" i="6" s="1"/>
  <c r="AY21" i="8"/>
  <c r="O47" i="5" s="1"/>
  <c r="R47" i="5" s="1"/>
  <c r="U219" i="8"/>
  <c r="BH15" i="8" s="1"/>
  <c r="P189" i="8"/>
  <c r="BC12" i="8" s="1"/>
  <c r="AA33" i="6" s="1"/>
  <c r="AD33" i="6" s="1"/>
  <c r="AY17" i="8"/>
  <c r="U34" i="5" s="1"/>
  <c r="X34" i="5" s="1"/>
  <c r="AU15" i="8"/>
  <c r="I37" i="5" s="1"/>
  <c r="L37" i="5" s="1"/>
  <c r="U45" i="6"/>
  <c r="X45" i="6" s="1"/>
  <c r="AV17" i="8"/>
  <c r="U40" i="5" s="1"/>
  <c r="X40" i="5" s="1"/>
  <c r="AU17" i="8"/>
  <c r="U37" i="5" s="1"/>
  <c r="X37" i="5" s="1"/>
  <c r="AX15" i="8"/>
  <c r="I39" i="5" s="1"/>
  <c r="L39" i="5" s="1"/>
  <c r="AX17" i="8"/>
  <c r="U39" i="5" s="1"/>
  <c r="X39" i="5" s="1"/>
  <c r="I69" i="6"/>
  <c r="L69" i="6" s="1"/>
  <c r="AV20" i="8"/>
  <c r="I53" i="5" s="1"/>
  <c r="L53" i="5" s="1"/>
  <c r="AT17" i="8"/>
  <c r="U38" i="5" s="1"/>
  <c r="X38" i="5" s="1"/>
  <c r="AA48" i="6"/>
  <c r="AD48" i="6" s="1"/>
  <c r="U52" i="6"/>
  <c r="X52" i="6" s="1"/>
  <c r="AY10" i="8"/>
  <c r="O21" i="5" s="1"/>
  <c r="R21" i="5" s="1"/>
  <c r="I50" i="6"/>
  <c r="L50" i="6" s="1"/>
  <c r="I12" i="6"/>
  <c r="L12" i="6" s="1"/>
  <c r="AV18" i="8"/>
  <c r="AA40" i="5" s="1"/>
  <c r="AD40" i="5" s="1"/>
  <c r="O31" i="6"/>
  <c r="AU19" i="8"/>
  <c r="C50" i="5" s="1"/>
  <c r="F50" i="5" s="1"/>
  <c r="AT5" i="8"/>
  <c r="I12" i="5" s="1"/>
  <c r="L12" i="5" s="1"/>
  <c r="AX5" i="8"/>
  <c r="I13" i="5" s="1"/>
  <c r="L13" i="5" s="1"/>
  <c r="AW19" i="8"/>
  <c r="C49" i="5" s="1"/>
  <c r="F49" i="5" s="1"/>
  <c r="O28" i="6"/>
  <c r="AU10" i="8"/>
  <c r="O24" i="5" s="1"/>
  <c r="R24" i="5" s="1"/>
  <c r="O26" i="6"/>
  <c r="C63" i="6"/>
  <c r="F63" i="6" s="1"/>
  <c r="AT15" i="8"/>
  <c r="I38" i="5" s="1"/>
  <c r="L38" i="5" s="1"/>
  <c r="AS10" i="8"/>
  <c r="O22" i="5" s="1"/>
  <c r="R22" i="5" s="1"/>
  <c r="AV12" i="8"/>
  <c r="AA27" i="5" s="1"/>
  <c r="AD27" i="5" s="1"/>
  <c r="O35" i="6"/>
  <c r="AV14" i="8"/>
  <c r="C40" i="5" s="1"/>
  <c r="F40" i="5" s="1"/>
  <c r="C66" i="6"/>
  <c r="F66" i="6" s="1"/>
  <c r="I15" i="6"/>
  <c r="L15" i="6" s="1"/>
  <c r="AY13" i="8"/>
  <c r="AG21" i="5" s="1"/>
  <c r="AJ21" i="5" s="1"/>
  <c r="AT10" i="8"/>
  <c r="O25" i="5" s="1"/>
  <c r="R25" i="5" s="1"/>
  <c r="AS5" i="8"/>
  <c r="I9" i="5" s="1"/>
  <c r="L9" i="5" s="1"/>
  <c r="AY19" i="8"/>
  <c r="C47" i="5" s="1"/>
  <c r="F47" i="5" s="1"/>
  <c r="O47" i="6"/>
  <c r="I47" i="6"/>
  <c r="L47" i="6" s="1"/>
  <c r="AW21" i="8"/>
  <c r="O49" i="5" s="1"/>
  <c r="R49" i="5" s="1"/>
  <c r="I9" i="6"/>
  <c r="L9" i="6" s="1"/>
  <c r="I10" i="6"/>
  <c r="L10" i="6" s="1"/>
  <c r="AW13" i="8"/>
  <c r="AG23" i="5" s="1"/>
  <c r="AJ23" i="5" s="1"/>
  <c r="AA35" i="6"/>
  <c r="AD35" i="6" s="1"/>
  <c r="AX10" i="8"/>
  <c r="O26" i="5" s="1"/>
  <c r="R26" i="5" s="1"/>
  <c r="AU18" i="8"/>
  <c r="AA37" i="5" s="1"/>
  <c r="AD37" i="5" s="1"/>
  <c r="AS19" i="8"/>
  <c r="C48" i="5" s="1"/>
  <c r="F48" i="5" s="1"/>
  <c r="AW10" i="8"/>
  <c r="O23" i="5" s="1"/>
  <c r="R23" i="5" s="1"/>
  <c r="AW12" i="8"/>
  <c r="AA23" i="5" s="1"/>
  <c r="AD23" i="5" s="1"/>
  <c r="AU5" i="8"/>
  <c r="I11" i="5" s="1"/>
  <c r="L11" i="5" s="1"/>
  <c r="AX21" i="8"/>
  <c r="O52" i="5" s="1"/>
  <c r="R52" i="5" s="1"/>
  <c r="O62" i="6"/>
  <c r="O67" i="6"/>
  <c r="AT21" i="8"/>
  <c r="O51" i="5" s="1"/>
  <c r="R51" i="5" s="1"/>
  <c r="O59" i="6"/>
  <c r="AV19" i="8"/>
  <c r="C53" i="5" s="1"/>
  <c r="F53" i="5" s="1"/>
  <c r="AS13" i="8"/>
  <c r="AG22" i="5" s="1"/>
  <c r="AJ22" i="5" s="1"/>
  <c r="AU13" i="8"/>
  <c r="AG24" i="5" s="1"/>
  <c r="AJ24" i="5" s="1"/>
  <c r="C69" i="6"/>
  <c r="F69" i="6" s="1"/>
  <c r="AU14" i="8"/>
  <c r="C37" i="5" s="1"/>
  <c r="F37" i="5" s="1"/>
  <c r="O69" i="6"/>
  <c r="AV21" i="8"/>
  <c r="O53" i="5" s="1"/>
  <c r="R53" i="5" s="1"/>
  <c r="AW5" i="8"/>
  <c r="I10" i="5" s="1"/>
  <c r="L10" i="5" s="1"/>
  <c r="AU16" i="8"/>
  <c r="O37" i="5" s="1"/>
  <c r="R37" i="5" s="1"/>
  <c r="AT16" i="8"/>
  <c r="O38" i="5" s="1"/>
  <c r="R38" i="5" s="1"/>
  <c r="AX16" i="8"/>
  <c r="O39" i="5" s="1"/>
  <c r="R39" i="5" s="1"/>
  <c r="AS9" i="8"/>
  <c r="I22" i="5" s="1"/>
  <c r="L22" i="5" s="1"/>
  <c r="AY6" i="8"/>
  <c r="AA8" i="5" s="1"/>
  <c r="AD8" i="5" s="1"/>
  <c r="AT6" i="8"/>
  <c r="AA12" i="5" s="1"/>
  <c r="AD12" i="5" s="1"/>
  <c r="AA16" i="6"/>
  <c r="AD16" i="6" s="1"/>
  <c r="I25" i="6"/>
  <c r="L25" i="6" s="1"/>
  <c r="AY9" i="8"/>
  <c r="I21" i="5" s="1"/>
  <c r="L21" i="5" s="1"/>
  <c r="AU8" i="8"/>
  <c r="C24" i="5" s="1"/>
  <c r="F24" i="5" s="1"/>
  <c r="I29" i="6"/>
  <c r="L29" i="6" s="1"/>
  <c r="AS6" i="8"/>
  <c r="AA9" i="5" s="1"/>
  <c r="AD9" i="5" s="1"/>
  <c r="I28" i="6"/>
  <c r="L28" i="6" s="1"/>
  <c r="AU9" i="8"/>
  <c r="I24" i="5" s="1"/>
  <c r="L24" i="5" s="1"/>
  <c r="AT9" i="8"/>
  <c r="I25" i="5" s="1"/>
  <c r="L25" i="5" s="1"/>
  <c r="I33" i="6"/>
  <c r="L33" i="6" s="1"/>
  <c r="AV8" i="8"/>
  <c r="C27" i="5" s="1"/>
  <c r="F27" i="5" s="1"/>
  <c r="AS16" i="8"/>
  <c r="O35" i="5" s="1"/>
  <c r="R35" i="5" s="1"/>
  <c r="I27" i="6"/>
  <c r="L27" i="6" s="1"/>
  <c r="AW9" i="8"/>
  <c r="I23" i="5" s="1"/>
  <c r="L23" i="5" s="1"/>
  <c r="AV6" i="8"/>
  <c r="AA14" i="5" s="1"/>
  <c r="AD14" i="5" s="1"/>
  <c r="AA18" i="6"/>
  <c r="AD18" i="6" s="1"/>
  <c r="AS8" i="8"/>
  <c r="C22" i="5" s="1"/>
  <c r="F22" i="5" s="1"/>
  <c r="AW8" i="8"/>
  <c r="C23" i="5" s="1"/>
  <c r="F23" i="5" s="1"/>
  <c r="I34" i="6"/>
  <c r="L34" i="6" s="1"/>
  <c r="AX9" i="8"/>
  <c r="I26" i="5" s="1"/>
  <c r="L26" i="5" s="1"/>
  <c r="AV3" i="8"/>
  <c r="C14" i="5" s="1"/>
  <c r="F14" i="5" s="1"/>
  <c r="U27" i="6"/>
  <c r="X27" i="6" s="1"/>
  <c r="U29" i="6"/>
  <c r="X29" i="6" s="1"/>
  <c r="U31" i="6"/>
  <c r="X31" i="6" s="1"/>
  <c r="U33" i="6"/>
  <c r="X33" i="6" s="1"/>
  <c r="U26" i="6"/>
  <c r="X26" i="6" s="1"/>
  <c r="U28" i="6"/>
  <c r="X28" i="6" s="1"/>
  <c r="U34" i="6"/>
  <c r="X34" i="6" s="1"/>
  <c r="AX14" i="8" l="1"/>
  <c r="C39" i="5" s="1"/>
  <c r="F39" i="5" s="1"/>
  <c r="AT13" i="8"/>
  <c r="AG25" i="5" s="1"/>
  <c r="AJ25" i="5" s="1"/>
  <c r="AX13" i="8"/>
  <c r="AG26" i="5" s="1"/>
  <c r="AJ26" i="5" s="1"/>
  <c r="BK3" i="8"/>
  <c r="C12" i="6" s="1"/>
  <c r="F12" i="6" s="1"/>
  <c r="BH13" i="8"/>
  <c r="AG25" i="6" s="1"/>
  <c r="AJ25" i="6" s="1"/>
  <c r="BC13" i="8"/>
  <c r="AG33" i="6" s="1"/>
  <c r="AJ33" i="6" s="1"/>
  <c r="BG13" i="8"/>
  <c r="AG34" i="6" s="1"/>
  <c r="AJ34" i="6" s="1"/>
  <c r="BB13" i="8"/>
  <c r="AG26" i="6" s="1"/>
  <c r="AJ26" i="6" s="1"/>
  <c r="BJ13" i="8"/>
  <c r="AG32" i="6" s="1"/>
  <c r="AJ32" i="6" s="1"/>
  <c r="BK13" i="8"/>
  <c r="AG29" i="6" s="1"/>
  <c r="AJ29" i="6" s="1"/>
  <c r="BE14" i="8"/>
  <c r="C52" i="6" s="1"/>
  <c r="F52" i="6" s="1"/>
  <c r="BL13" i="8"/>
  <c r="AG30" i="6" s="1"/>
  <c r="AJ30" i="6" s="1"/>
  <c r="BD13" i="8"/>
  <c r="AG28" i="6" s="1"/>
  <c r="AJ28" i="6" s="1"/>
  <c r="T2" i="4"/>
  <c r="S4" i="8" s="1"/>
  <c r="BF4" i="8" s="1"/>
  <c r="AT3" i="8"/>
  <c r="C12" i="5" s="1"/>
  <c r="F12" i="5" s="1"/>
  <c r="AX3" i="8"/>
  <c r="C13" i="5" s="1"/>
  <c r="F13" i="5" s="1"/>
  <c r="AU3" i="8"/>
  <c r="C11" i="5" s="1"/>
  <c r="F11" i="5" s="1"/>
  <c r="AY3" i="8"/>
  <c r="C8" i="5" s="1"/>
  <c r="AX6" i="8"/>
  <c r="AA13" i="5" s="1"/>
  <c r="AD13" i="5" s="1"/>
  <c r="AW3" i="8"/>
  <c r="C10" i="5" s="1"/>
  <c r="F10" i="5" s="1"/>
  <c r="AS3" i="8"/>
  <c r="C9" i="5" s="1"/>
  <c r="F9" i="5" s="1"/>
  <c r="AV15" i="8"/>
  <c r="I40" i="5" s="1"/>
  <c r="L40" i="5" s="1"/>
  <c r="BF3" i="8"/>
  <c r="C10" i="6" s="1"/>
  <c r="F10" i="6" s="1"/>
  <c r="BB14" i="8"/>
  <c r="C43" i="6" s="1"/>
  <c r="F43" i="6" s="1"/>
  <c r="BB3" i="8"/>
  <c r="C9" i="6" s="1"/>
  <c r="F9" i="6" s="1"/>
  <c r="BL3" i="8"/>
  <c r="C13" i="6" s="1"/>
  <c r="F13" i="6" s="1"/>
  <c r="BK14" i="8"/>
  <c r="C46" i="6" s="1"/>
  <c r="F46" i="6" s="1"/>
  <c r="BJ14" i="8"/>
  <c r="C49" i="6" s="1"/>
  <c r="F49" i="6" s="1"/>
  <c r="BD3" i="8"/>
  <c r="C11" i="6" s="1"/>
  <c r="F11" i="6" s="1"/>
  <c r="BH3" i="8"/>
  <c r="C8" i="6" s="1"/>
  <c r="F8" i="6" s="1"/>
  <c r="BG6" i="8"/>
  <c r="AA17" i="6" s="1"/>
  <c r="AD17" i="6" s="1"/>
  <c r="BH14" i="8"/>
  <c r="C42" i="6" s="1"/>
  <c r="F42" i="6" s="1"/>
  <c r="BJ3" i="8"/>
  <c r="C15" i="6" s="1"/>
  <c r="F15" i="6" s="1"/>
  <c r="BD14" i="8"/>
  <c r="C45" i="6" s="1"/>
  <c r="F45" i="6" s="1"/>
  <c r="BE15" i="8"/>
  <c r="I52" i="6" s="1"/>
  <c r="L52" i="6" s="1"/>
  <c r="AU6" i="8"/>
  <c r="AA11" i="5" s="1"/>
  <c r="AD11" i="5" s="1"/>
  <c r="AY16" i="8"/>
  <c r="O34" i="5" s="1"/>
  <c r="R34" i="5" s="1"/>
  <c r="AW6" i="8"/>
  <c r="AA10" i="5" s="1"/>
  <c r="AD10" i="5" s="1"/>
  <c r="AS12" i="8"/>
  <c r="AA22" i="5" s="1"/>
  <c r="AD22" i="5" s="1"/>
  <c r="AY12" i="8"/>
  <c r="AA21" i="5" s="1"/>
  <c r="AD21" i="5" s="1"/>
  <c r="AS14" i="8"/>
  <c r="C35" i="5" s="1"/>
  <c r="F35" i="5" s="1"/>
  <c r="AT12" i="8"/>
  <c r="AA25" i="5" s="1"/>
  <c r="AD25" i="5" s="1"/>
  <c r="BF18" i="8"/>
  <c r="AA44" i="6" s="1"/>
  <c r="AD44" i="6" s="1"/>
  <c r="BG16" i="8"/>
  <c r="O51" i="6" s="1"/>
  <c r="BK6" i="8"/>
  <c r="AA12" i="6" s="1"/>
  <c r="AD12" i="6" s="1"/>
  <c r="BK12" i="8"/>
  <c r="AA29" i="6" s="1"/>
  <c r="AD29" i="6" s="1"/>
  <c r="BH6" i="8"/>
  <c r="AA8" i="6" s="1"/>
  <c r="AD8" i="6" s="1"/>
  <c r="BF12" i="8"/>
  <c r="AA27" i="6" s="1"/>
  <c r="AD27" i="6" s="1"/>
  <c r="BG12" i="8"/>
  <c r="AA34" i="6" s="1"/>
  <c r="AD34" i="6" s="1"/>
  <c r="BD6" i="8"/>
  <c r="AA11" i="6" s="1"/>
  <c r="AD11" i="6" s="1"/>
  <c r="BD12" i="8"/>
  <c r="AA28" i="6" s="1"/>
  <c r="AD28" i="6" s="1"/>
  <c r="AX12" i="8"/>
  <c r="AA26" i="5" s="1"/>
  <c r="AD26" i="5" s="1"/>
  <c r="BJ6" i="8"/>
  <c r="AA15" i="6" s="1"/>
  <c r="AD15" i="6" s="1"/>
  <c r="BB6" i="8"/>
  <c r="AA9" i="6" s="1"/>
  <c r="AD9" i="6" s="1"/>
  <c r="AV16" i="8"/>
  <c r="O40" i="5" s="1"/>
  <c r="R40" i="5" s="1"/>
  <c r="AY14" i="8"/>
  <c r="C34" i="5" s="1"/>
  <c r="F34" i="5" s="1"/>
  <c r="AW16" i="8"/>
  <c r="O36" i="5" s="1"/>
  <c r="R36" i="5" s="1"/>
  <c r="AY18" i="8"/>
  <c r="AA34" i="5" s="1"/>
  <c r="AD34" i="5" s="1"/>
  <c r="AY15" i="8"/>
  <c r="I34" i="5" s="1"/>
  <c r="L34" i="5" s="1"/>
  <c r="BC3" i="8"/>
  <c r="C16" i="6" s="1"/>
  <c r="F16" i="6" s="1"/>
  <c r="AT18" i="8"/>
  <c r="AA38" i="5" s="1"/>
  <c r="AD38" i="5" s="1"/>
  <c r="BI3" i="8"/>
  <c r="C14" i="6" s="1"/>
  <c r="F14" i="6" s="1"/>
  <c r="BF16" i="8"/>
  <c r="O44" i="6" s="1"/>
  <c r="BK15" i="8"/>
  <c r="I46" i="6" s="1"/>
  <c r="L46" i="6" s="1"/>
  <c r="BD15" i="8"/>
  <c r="I45" i="6" s="1"/>
  <c r="L45" i="6" s="1"/>
  <c r="AW15" i="8"/>
  <c r="I36" i="5" s="1"/>
  <c r="L36" i="5" s="1"/>
  <c r="AX18" i="8"/>
  <c r="AA39" i="5" s="1"/>
  <c r="AD39" i="5" s="1"/>
  <c r="AS15" i="8"/>
  <c r="I35" i="5" s="1"/>
  <c r="L35" i="5" s="1"/>
  <c r="AW18" i="8"/>
  <c r="AA36" i="5" s="1"/>
  <c r="AD36" i="5" s="1"/>
  <c r="BG18" i="8"/>
  <c r="AA51" i="6" s="1"/>
  <c r="AD51" i="6" s="1"/>
  <c r="AS18" i="8"/>
  <c r="AA35" i="5" s="1"/>
  <c r="AD35" i="5" s="1"/>
  <c r="BC18" i="8"/>
  <c r="AA50" i="6" s="1"/>
  <c r="AD50" i="6" s="1"/>
  <c r="BK18" i="8"/>
  <c r="AA46" i="6" s="1"/>
  <c r="AD46" i="6" s="1"/>
  <c r="BH18" i="8"/>
  <c r="AA42" i="6" s="1"/>
  <c r="AD42" i="6" s="1"/>
  <c r="BL18" i="8"/>
  <c r="AA47" i="6" s="1"/>
  <c r="AD47" i="6" s="1"/>
  <c r="BD18" i="8"/>
  <c r="AA45" i="6" s="1"/>
  <c r="AD45" i="6" s="1"/>
  <c r="BJ15" i="8"/>
  <c r="I49" i="6" s="1"/>
  <c r="L49" i="6" s="1"/>
  <c r="BB18" i="8"/>
  <c r="AA43" i="6" s="1"/>
  <c r="AD43" i="6" s="1"/>
  <c r="BF15" i="8"/>
  <c r="I44" i="6" s="1"/>
  <c r="L44" i="6" s="1"/>
  <c r="BE16" i="8"/>
  <c r="O52" i="6" s="1"/>
  <c r="BI15" i="8"/>
  <c r="I48" i="6" s="1"/>
  <c r="L48" i="6" s="1"/>
  <c r="BJ18" i="8"/>
  <c r="AA49" i="6" s="1"/>
  <c r="AD49" i="6" s="1"/>
  <c r="BB15" i="8"/>
  <c r="I43" i="6" s="1"/>
  <c r="L43" i="6" s="1"/>
  <c r="AT22" i="8"/>
  <c r="U51" i="5" s="1"/>
  <c r="X51" i="5" s="1"/>
  <c r="BC22" i="8"/>
  <c r="U67" i="6" s="1"/>
  <c r="X67" i="6" s="1"/>
  <c r="AV9" i="8"/>
  <c r="I27" i="5" s="1"/>
  <c r="L27" i="5" s="1"/>
  <c r="AY8" i="8"/>
  <c r="C21" i="5" s="1"/>
  <c r="F21" i="5" s="1"/>
  <c r="BI8" i="8"/>
  <c r="C31" i="6" s="1"/>
  <c r="F31" i="6" s="1"/>
  <c r="AX19" i="8"/>
  <c r="C52" i="5" s="1"/>
  <c r="F52" i="5" s="1"/>
  <c r="BF8" i="8"/>
  <c r="C27" i="6" s="1"/>
  <c r="F27" i="6" s="1"/>
  <c r="AT14" i="8"/>
  <c r="C38" i="5" s="1"/>
  <c r="F38" i="5" s="1"/>
  <c r="AW14" i="8"/>
  <c r="C36" i="5" s="1"/>
  <c r="F36" i="5" s="1"/>
  <c r="AX8" i="8"/>
  <c r="C26" i="5" s="1"/>
  <c r="F26" i="5" s="1"/>
  <c r="AT8" i="8"/>
  <c r="C25" i="5" s="1"/>
  <c r="F25" i="5" s="1"/>
  <c r="BH16" i="8"/>
  <c r="O42" i="6" s="1"/>
  <c r="BC14" i="8"/>
  <c r="C50" i="6" s="1"/>
  <c r="F50" i="6" s="1"/>
  <c r="BG8" i="8"/>
  <c r="C34" i="6" s="1"/>
  <c r="F34" i="6" s="1"/>
  <c r="BG19" i="8"/>
  <c r="C68" i="6" s="1"/>
  <c r="F68" i="6" s="1"/>
  <c r="BL8" i="8"/>
  <c r="C30" i="6" s="1"/>
  <c r="F30" i="6" s="1"/>
  <c r="BI14" i="8"/>
  <c r="C48" i="6" s="1"/>
  <c r="F48" i="6" s="1"/>
  <c r="BF7" i="8"/>
  <c r="U10" i="6" s="1"/>
  <c r="X10" i="6" s="1"/>
  <c r="BF14" i="8"/>
  <c r="C44" i="6" s="1"/>
  <c r="F44" i="6" s="1"/>
  <c r="AV5" i="8"/>
  <c r="I14" i="5" s="1"/>
  <c r="L14" i="5" s="1"/>
  <c r="BH8" i="8"/>
  <c r="C25" i="6" s="1"/>
  <c r="F25" i="6" s="1"/>
  <c r="BD8" i="8"/>
  <c r="C28" i="6" s="1"/>
  <c r="F28" i="6" s="1"/>
  <c r="BJ8" i="8"/>
  <c r="C32" i="6" s="1"/>
  <c r="F32" i="6" s="1"/>
  <c r="BG17" i="8"/>
  <c r="U51" i="6" s="1"/>
  <c r="X51" i="6" s="1"/>
  <c r="BE9" i="8"/>
  <c r="I35" i="6" s="1"/>
  <c r="L35" i="6" s="1"/>
  <c r="BB8" i="8"/>
  <c r="C26" i="6" s="1"/>
  <c r="F26" i="6" s="1"/>
  <c r="AW7" i="8"/>
  <c r="U10" i="5" s="1"/>
  <c r="X10" i="5" s="1"/>
  <c r="BC8" i="8"/>
  <c r="C33" i="6" s="1"/>
  <c r="F33" i="6" s="1"/>
  <c r="BK8" i="8"/>
  <c r="C29" i="6" s="1"/>
  <c r="F29" i="6" s="1"/>
  <c r="BI16" i="8"/>
  <c r="O48" i="6" s="1"/>
  <c r="R48" i="6" s="1"/>
  <c r="BD20" i="8"/>
  <c r="I62" i="6" s="1"/>
  <c r="L62" i="6" s="1"/>
  <c r="BK20" i="8"/>
  <c r="I63" i="6" s="1"/>
  <c r="L63" i="6" s="1"/>
  <c r="BF20" i="8"/>
  <c r="I61" i="6" s="1"/>
  <c r="L61" i="6" s="1"/>
  <c r="AX20" i="8"/>
  <c r="I52" i="5" s="1"/>
  <c r="L52" i="5" s="1"/>
  <c r="BG20" i="8"/>
  <c r="I68" i="6" s="1"/>
  <c r="L68" i="6" s="1"/>
  <c r="AY20" i="8"/>
  <c r="I47" i="5" s="1"/>
  <c r="L47" i="5" s="1"/>
  <c r="BH20" i="8"/>
  <c r="I59" i="6" s="1"/>
  <c r="L59" i="6" s="1"/>
  <c r="BF17" i="8"/>
  <c r="U44" i="6" s="1"/>
  <c r="X44" i="6" s="1"/>
  <c r="AT20" i="8"/>
  <c r="I51" i="5" s="1"/>
  <c r="L51" i="5" s="1"/>
  <c r="BC20" i="8"/>
  <c r="I67" i="6" s="1"/>
  <c r="L67" i="6" s="1"/>
  <c r="U48" i="6"/>
  <c r="X48" i="6" s="1"/>
  <c r="BJ20" i="8"/>
  <c r="I66" i="6" s="1"/>
  <c r="L66" i="6" s="1"/>
  <c r="BB20" i="8"/>
  <c r="I60" i="6" s="1"/>
  <c r="L60" i="6" s="1"/>
  <c r="BB17" i="8"/>
  <c r="U43" i="6" s="1"/>
  <c r="X43" i="6" s="1"/>
  <c r="BJ17" i="8"/>
  <c r="U49" i="6" s="1"/>
  <c r="X49" i="6" s="1"/>
  <c r="BL20" i="8"/>
  <c r="I64" i="6" s="1"/>
  <c r="L64" i="6" s="1"/>
  <c r="I42" i="6"/>
  <c r="L42" i="6" s="1"/>
  <c r="AS17" i="8"/>
  <c r="U35" i="5" s="1"/>
  <c r="X35" i="5" s="1"/>
  <c r="AU20" i="8"/>
  <c r="I50" i="5" s="1"/>
  <c r="L50" i="5" s="1"/>
  <c r="AS20" i="8"/>
  <c r="I48" i="5" s="1"/>
  <c r="L48" i="5" s="1"/>
  <c r="X2" i="4"/>
  <c r="V4" i="8" s="1"/>
  <c r="BI7" i="8" s="1"/>
  <c r="U14" i="6" s="1"/>
  <c r="X14" i="6" s="1"/>
  <c r="V2" i="4"/>
  <c r="X4" i="8" s="1"/>
  <c r="BK7" i="8" s="1"/>
  <c r="U12" i="6" s="1"/>
  <c r="X12" i="6" s="1"/>
  <c r="Y2" i="4"/>
  <c r="W4" i="8" s="1"/>
  <c r="BJ7" i="8" s="1"/>
  <c r="U15" i="6" s="1"/>
  <c r="X15" i="6" s="1"/>
  <c r="AA2" i="4"/>
  <c r="T4" i="8" s="1"/>
  <c r="AX7" i="8" s="1"/>
  <c r="U13" i="5" s="1"/>
  <c r="X13" i="5" s="1"/>
  <c r="AB2" i="4"/>
  <c r="R4" i="8" s="1"/>
  <c r="S2" i="4"/>
  <c r="O4" i="8" s="1"/>
  <c r="BB7" i="8" s="1"/>
  <c r="U9" i="6" s="1"/>
  <c r="X9" i="6" s="1"/>
  <c r="W2" i="4"/>
  <c r="Y4" i="8" s="1"/>
  <c r="BL7" i="8" s="1"/>
  <c r="U13" i="6" s="1"/>
  <c r="X13" i="6" s="1"/>
  <c r="R2" i="4"/>
  <c r="U4" i="8" s="1"/>
  <c r="AY7" i="8" s="1"/>
  <c r="U8" i="5" s="1"/>
  <c r="X8" i="5" s="1"/>
  <c r="Z2" i="4"/>
  <c r="P4" i="8" s="1"/>
  <c r="AT7" i="8" s="1"/>
  <c r="U12" i="5" s="1"/>
  <c r="X12" i="5" s="1"/>
  <c r="U2" i="4"/>
  <c r="Q4" i="8" s="1"/>
  <c r="AW4" i="8"/>
  <c r="O10" i="5" s="1"/>
  <c r="R10" i="5" s="1"/>
  <c r="R29" i="6"/>
  <c r="R63" i="6"/>
  <c r="R46" i="6"/>
  <c r="R31" i="6"/>
  <c r="R65" i="6"/>
  <c r="R47" i="6"/>
  <c r="R30" i="6"/>
  <c r="R64" i="6"/>
  <c r="R49" i="6"/>
  <c r="R32" i="6"/>
  <c r="R66" i="6"/>
  <c r="U25" i="6"/>
  <c r="X25" i="6" s="1"/>
  <c r="AT11" i="8"/>
  <c r="U25" i="5" s="1"/>
  <c r="X25" i="5" s="1"/>
  <c r="AY11" i="8"/>
  <c r="U21" i="5" s="1"/>
  <c r="X21" i="5" s="1"/>
  <c r="AV11" i="8"/>
  <c r="U27" i="5" s="1"/>
  <c r="X27" i="5" s="1"/>
  <c r="AW11" i="8"/>
  <c r="U23" i="5" s="1"/>
  <c r="X23" i="5" s="1"/>
  <c r="AU11" i="8"/>
  <c r="U24" i="5" s="1"/>
  <c r="X24" i="5" s="1"/>
  <c r="AX11" i="8"/>
  <c r="U26" i="5" s="1"/>
  <c r="X26" i="5" s="1"/>
  <c r="BE4" i="8" l="1"/>
  <c r="O18" i="6" s="1"/>
  <c r="R18" i="6" s="1"/>
  <c r="BE7" i="8"/>
  <c r="U18" i="6" s="1"/>
  <c r="X18" i="6" s="1"/>
  <c r="AV7" i="8"/>
  <c r="U14" i="5" s="1"/>
  <c r="X14" i="5" s="1"/>
  <c r="BC7" i="8"/>
  <c r="U16" i="6" s="1"/>
  <c r="X16" i="6" s="1"/>
  <c r="BH7" i="8"/>
  <c r="U8" i="6" s="1"/>
  <c r="X8" i="6" s="1"/>
  <c r="AS7" i="8"/>
  <c r="U9" i="5" s="1"/>
  <c r="X9" i="5" s="1"/>
  <c r="BG7" i="8"/>
  <c r="U17" i="6" s="1"/>
  <c r="X17" i="6" s="1"/>
  <c r="BD4" i="8"/>
  <c r="O11" i="6" s="1"/>
  <c r="R11" i="6" s="1"/>
  <c r="AU7" i="8"/>
  <c r="U11" i="5" s="1"/>
  <c r="X11" i="5" s="1"/>
  <c r="BD7" i="8"/>
  <c r="U11" i="6" s="1"/>
  <c r="X11" i="6" s="1"/>
  <c r="AV4" i="8"/>
  <c r="O14" i="5" s="1"/>
  <c r="R14" i="5" s="1"/>
  <c r="AX4" i="8"/>
  <c r="O13" i="5" s="1"/>
  <c r="R13" i="5" s="1"/>
  <c r="BG4" i="8"/>
  <c r="O17" i="6" s="1"/>
  <c r="R17" i="6" s="1"/>
  <c r="BK4" i="8"/>
  <c r="O12" i="6" s="1"/>
  <c r="R12" i="6" s="1"/>
  <c r="BB4" i="8"/>
  <c r="O9" i="6" s="1"/>
  <c r="R9" i="6" s="1"/>
  <c r="BI4" i="8"/>
  <c r="O14" i="6" s="1"/>
  <c r="R14" i="6" s="1"/>
  <c r="AT4" i="8"/>
  <c r="O12" i="5" s="1"/>
  <c r="R12" i="5" s="1"/>
  <c r="BC4" i="8"/>
  <c r="O16" i="6" s="1"/>
  <c r="R16" i="6" s="1"/>
  <c r="BH4" i="8"/>
  <c r="O8" i="6" s="1"/>
  <c r="R8" i="6" s="1"/>
  <c r="BL4" i="8"/>
  <c r="O13" i="6" s="1"/>
  <c r="R13" i="6" s="1"/>
  <c r="BJ4" i="8"/>
  <c r="O15" i="6" s="1"/>
  <c r="R15" i="6" s="1"/>
  <c r="AY4" i="8"/>
  <c r="O8" i="5" s="1"/>
  <c r="R8" i="5" s="1"/>
  <c r="AU4" i="8"/>
  <c r="O11" i="5" s="1"/>
  <c r="R11" i="5" s="1"/>
  <c r="AS4" i="8"/>
  <c r="O9" i="5" s="1"/>
  <c r="R9" i="5" s="1"/>
  <c r="R43" i="6"/>
  <c r="R26" i="6"/>
  <c r="R60" i="6"/>
  <c r="R45" i="6"/>
  <c r="R28" i="6"/>
  <c r="R62" i="6"/>
  <c r="R35" i="6"/>
  <c r="R69" i="6"/>
  <c r="R52" i="6"/>
  <c r="R51" i="6"/>
  <c r="R34" i="6"/>
  <c r="R68" i="6"/>
  <c r="R33" i="6"/>
  <c r="R67" i="6"/>
  <c r="R50" i="6"/>
  <c r="R25" i="6"/>
  <c r="R59" i="6"/>
  <c r="R42" i="6"/>
  <c r="R27" i="6"/>
  <c r="R61" i="6"/>
  <c r="O10" i="6"/>
  <c r="R10" i="6" s="1"/>
  <c r="R44" i="6"/>
  <c r="AS11" i="8"/>
  <c r="U22" i="5" s="1"/>
  <c r="X22" i="5" s="1"/>
  <c r="F8" i="5"/>
</calcChain>
</file>

<file path=xl/sharedStrings.xml><?xml version="1.0" encoding="utf-8"?>
<sst xmlns="http://schemas.openxmlformats.org/spreadsheetml/2006/main" count="1428" uniqueCount="113">
  <si>
    <t>Giants</t>
  </si>
  <si>
    <t>Swift</t>
  </si>
  <si>
    <t>Need</t>
  </si>
  <si>
    <t>Have</t>
  </si>
  <si>
    <t>Despair</t>
  </si>
  <si>
    <t>Energy</t>
  </si>
  <si>
    <t>Blade</t>
  </si>
  <si>
    <t>Fatal</t>
  </si>
  <si>
    <t>SPD</t>
  </si>
  <si>
    <t>ATK%</t>
  </si>
  <si>
    <t>HP%</t>
  </si>
  <si>
    <t>DEF%</t>
  </si>
  <si>
    <t>Crate</t>
  </si>
  <si>
    <t>CDmg</t>
  </si>
  <si>
    <t>ACC</t>
  </si>
  <si>
    <t>RES</t>
  </si>
  <si>
    <t>Dragons</t>
  </si>
  <si>
    <t>Violent</t>
  </si>
  <si>
    <t>Revenge</t>
  </si>
  <si>
    <t>Shield</t>
  </si>
  <si>
    <t>Guard</t>
  </si>
  <si>
    <t>Focus</t>
  </si>
  <si>
    <t>Endure</t>
  </si>
  <si>
    <t>Necro</t>
  </si>
  <si>
    <t>Vampire</t>
  </si>
  <si>
    <t>Rage</t>
  </si>
  <si>
    <t>Will</t>
  </si>
  <si>
    <t>Nemesis</t>
  </si>
  <si>
    <t>Destroy</t>
  </si>
  <si>
    <t>Special</t>
  </si>
  <si>
    <t>Fight</t>
  </si>
  <si>
    <t>Tolerance</t>
  </si>
  <si>
    <t>Accuracy</t>
  </si>
  <si>
    <t>Determination</t>
  </si>
  <si>
    <t>Enchance</t>
  </si>
  <si>
    <t>s1_t</t>
  </si>
  <si>
    <t>s1_v</t>
  </si>
  <si>
    <t>s1_data</t>
  </si>
  <si>
    <t>s2_t</t>
  </si>
  <si>
    <t>s2_v</t>
  </si>
  <si>
    <t>s2_data</t>
  </si>
  <si>
    <t>s3_t</t>
  </si>
  <si>
    <t>s3_v</t>
  </si>
  <si>
    <t>s3_data</t>
  </si>
  <si>
    <t>s4_t</t>
  </si>
  <si>
    <t>s4_v</t>
  </si>
  <si>
    <t>s4_data</t>
  </si>
  <si>
    <t>DT_RowId</t>
  </si>
  <si>
    <t>id</t>
  </si>
  <si>
    <t>unique_id</t>
  </si>
  <si>
    <t>monster</t>
  </si>
  <si>
    <t>originID</t>
  </si>
  <si>
    <t>monster_n</t>
  </si>
  <si>
    <t>originName</t>
  </si>
  <si>
    <t>efficiency</t>
  </si>
  <si>
    <t>max_efficiency</t>
  </si>
  <si>
    <t>set</t>
  </si>
  <si>
    <t>slot</t>
  </si>
  <si>
    <t>grade</t>
  </si>
  <si>
    <t>level</t>
  </si>
  <si>
    <t>m_t</t>
  </si>
  <si>
    <t>m_v</t>
  </si>
  <si>
    <t>i_t</t>
  </si>
  <si>
    <t>i_v</t>
  </si>
  <si>
    <t>locked</t>
  </si>
  <si>
    <t>sub_res</t>
  </si>
  <si>
    <t>sub_cdmg</t>
  </si>
  <si>
    <t>sub_atkf</t>
  </si>
  <si>
    <t>sub_acc</t>
  </si>
  <si>
    <t>sub_atkp</t>
  </si>
  <si>
    <t>sub_defp</t>
  </si>
  <si>
    <t>sub_deff</t>
  </si>
  <si>
    <t>sub_hpp</t>
  </si>
  <si>
    <t>sub_hpf</t>
  </si>
  <si>
    <t>sub_spd</t>
  </si>
  <si>
    <t>sub_crate</t>
  </si>
  <si>
    <t>quality</t>
  </si>
  <si>
    <t>CRate</t>
  </si>
  <si>
    <t>item_id</t>
  </si>
  <si>
    <t>type</t>
  </si>
  <si>
    <t>stat</t>
  </si>
  <si>
    <t>Enchant</t>
  </si>
  <si>
    <t>Grind</t>
  </si>
  <si>
    <t>Progress</t>
  </si>
  <si>
    <t>Set</t>
  </si>
  <si>
    <t>Quality</t>
  </si>
  <si>
    <t>Grade</t>
  </si>
  <si>
    <t>Slot</t>
  </si>
  <si>
    <t>Main</t>
  </si>
  <si>
    <t>Prefix</t>
  </si>
  <si>
    <t>Monster</t>
  </si>
  <si>
    <t>Reap</t>
  </si>
  <si>
    <t>Resi</t>
  </si>
  <si>
    <t>EFF%</t>
  </si>
  <si>
    <t>Value</t>
  </si>
  <si>
    <t>Old</t>
  </si>
  <si>
    <t>New</t>
  </si>
  <si>
    <t>Enchantments</t>
  </si>
  <si>
    <t>Grindstones</t>
  </si>
  <si>
    <t>DEF Flat</t>
  </si>
  <si>
    <t>ATK Flat</t>
  </si>
  <si>
    <t>HP Flat</t>
  </si>
  <si>
    <t>Unique ID</t>
  </si>
  <si>
    <t>Rune-ID</t>
  </si>
  <si>
    <t>Paste THIS</t>
  </si>
  <si>
    <t>Into THIS</t>
  </si>
  <si>
    <t>BEFORE NEW RUNE IMPORT</t>
  </si>
  <si>
    <t>Prev.</t>
  </si>
  <si>
    <t>Enchants</t>
  </si>
  <si>
    <t>PREV. OLD</t>
  </si>
  <si>
    <t>PREV. NEW</t>
  </si>
  <si>
    <t/>
  </si>
  <si>
    <t>Paste into AE/AF AFTER Import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</si>
</sst>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8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/>
      <diagonal/>
    </border>
    <border>
      <left/>
      <right/>
      <top style="medium">
        <color theme="1" tint="0.499984740745262"/>
      </top>
      <bottom/>
      <diagonal/>
    </border>
    <border>
      <left/>
      <right style="medium">
        <color theme="1" tint="0.499984740745262"/>
      </right>
      <top style="medium">
        <color theme="1" tint="0.499984740745262"/>
      </top>
      <bottom/>
      <diagonal/>
    </border>
    <border>
      <left style="medium">
        <color theme="1" tint="0.499984740745262"/>
      </left>
      <right/>
      <top/>
      <bottom style="medium">
        <color theme="1" tint="0.499984740745262"/>
      </bottom>
      <diagonal/>
    </border>
    <border>
      <left/>
      <right/>
      <top/>
      <bottom style="medium">
        <color theme="1" tint="0.499984740745262"/>
      </bottom>
      <diagonal/>
    </border>
    <border>
      <left/>
      <right style="medium">
        <color theme="1" tint="0.499984740745262"/>
      </right>
      <top/>
      <bottom style="medium">
        <color theme="1" tint="0.499984740745262"/>
      </bottom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2" fillId="2" borderId="0" xfId="0" applyFont="1" applyFill="1"/>
    <xf numFmtId="0" fontId="1" fillId="2" borderId="0" xfId="0" applyFont="1" applyFill="1"/>
    <xf numFmtId="0" fontId="1" fillId="2" borderId="7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left"/>
    </xf>
    <xf numFmtId="0" fontId="0" fillId="0" borderId="0" xfId="0" applyAlignment="1">
      <alignment horizontal="center"/>
    </xf>
    <xf numFmtId="49" fontId="1" fillId="2" borderId="7" xfId="0" applyNumberFormat="1" applyFont="1" applyFill="1" applyBorder="1" applyAlignment="1">
      <alignment horizontal="center"/>
    </xf>
    <xf numFmtId="0" fontId="0" fillId="7" borderId="0" xfId="0" applyFill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3" fillId="6" borderId="1" xfId="0" applyFont="1" applyFill="1" applyBorder="1" applyAlignment="1">
      <alignment horizontal="center"/>
    </xf>
    <xf numFmtId="0" fontId="3" fillId="6" borderId="2" xfId="0" applyFont="1" applyFill="1" applyBorder="1" applyAlignment="1">
      <alignment horizontal="center"/>
    </xf>
    <xf numFmtId="0" fontId="3" fillId="6" borderId="3" xfId="0" applyFont="1" applyFill="1" applyBorder="1" applyAlignment="1">
      <alignment horizontal="center"/>
    </xf>
    <xf numFmtId="0" fontId="3" fillId="6" borderId="4" xfId="0" applyFont="1" applyFill="1" applyBorder="1" applyAlignment="1">
      <alignment horizontal="center"/>
    </xf>
    <xf numFmtId="0" fontId="3" fillId="6" borderId="5" xfId="0" applyFont="1" applyFill="1" applyBorder="1" applyAlignment="1">
      <alignment horizontal="center"/>
    </xf>
    <xf numFmtId="0" fontId="3" fillId="6" borderId="6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3" fillId="5" borderId="5" xfId="0" applyFont="1" applyFill="1" applyBorder="1" applyAlignment="1">
      <alignment horizontal="center"/>
    </xf>
    <xf numFmtId="0" fontId="3" fillId="5" borderId="6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3" fillId="4" borderId="5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/>
    </xf>
  </cellXfs>
  <cellStyles count="1">
    <cellStyle name="Standard" xfId="0" builtinId="0"/>
  </cellStyles>
  <dxfs count="33">
    <dxf>
      <font>
        <b/>
        <i val="0"/>
        <color theme="1"/>
      </font>
      <fill>
        <patternFill>
          <bgColor rgb="FFC00000"/>
        </patternFill>
      </fill>
    </dxf>
    <dxf>
      <font>
        <b/>
        <i val="0"/>
        <color theme="1"/>
      </font>
      <fill>
        <patternFill>
          <bgColor rgb="FF00B0F0"/>
        </patternFill>
      </fill>
    </dxf>
    <dxf>
      <font>
        <b/>
        <i val="0"/>
        <color theme="1"/>
      </font>
      <fill>
        <patternFill>
          <bgColor rgb="FF92D050"/>
        </patternFill>
      </fill>
    </dxf>
    <dxf>
      <font>
        <b/>
        <i val="0"/>
        <color theme="1"/>
      </font>
      <fill>
        <patternFill>
          <bgColor rgb="FFC00000"/>
        </patternFill>
      </fill>
    </dxf>
    <dxf>
      <font>
        <b/>
        <i val="0"/>
        <color theme="1"/>
      </font>
      <fill>
        <patternFill>
          <bgColor rgb="FF00B0F0"/>
        </patternFill>
      </fill>
    </dxf>
    <dxf>
      <font>
        <b/>
        <i val="0"/>
        <color theme="1"/>
      </font>
      <fill>
        <patternFill>
          <bgColor rgb="FF92D050"/>
        </patternFill>
      </fill>
    </dxf>
    <dxf>
      <font>
        <b/>
        <i val="0"/>
        <color theme="1"/>
      </font>
      <fill>
        <patternFill>
          <bgColor rgb="FFC00000"/>
        </patternFill>
      </fill>
    </dxf>
    <dxf>
      <font>
        <b/>
        <i val="0"/>
        <color theme="1"/>
      </font>
      <fill>
        <patternFill>
          <bgColor rgb="FF00B0F0"/>
        </patternFill>
      </fill>
    </dxf>
    <dxf>
      <font>
        <b/>
        <i val="0"/>
        <color theme="1"/>
      </font>
      <fill>
        <patternFill>
          <bgColor rgb="FF92D050"/>
        </patternFill>
      </fill>
    </dxf>
    <dxf>
      <font>
        <b/>
        <i val="0"/>
        <color theme="1"/>
      </font>
      <fill>
        <patternFill>
          <bgColor rgb="FFC00000"/>
        </patternFill>
      </fill>
    </dxf>
    <dxf>
      <font>
        <b/>
        <i val="0"/>
        <color theme="1"/>
      </font>
      <fill>
        <patternFill>
          <bgColor rgb="FF00B0F0"/>
        </patternFill>
      </fill>
    </dxf>
    <dxf>
      <font>
        <b/>
        <i val="0"/>
        <color theme="1"/>
      </font>
      <fill>
        <patternFill>
          <bgColor rgb="FF92D050"/>
        </patternFill>
      </fill>
    </dxf>
    <dxf>
      <font>
        <b/>
        <i val="0"/>
        <color theme="1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C00000"/>
        </patternFill>
      </fill>
    </dxf>
    <dxf>
      <font>
        <b/>
        <i val="0"/>
        <color theme="1"/>
      </font>
      <fill>
        <patternFill>
          <bgColor theme="5"/>
        </patternFill>
      </fill>
    </dxf>
    <dxf>
      <font>
        <b/>
        <i val="0"/>
        <color theme="1"/>
      </font>
      <fill>
        <patternFill>
          <bgColor rgb="FFFFC00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1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theme="9"/>
        </patternFill>
      </fill>
    </dxf>
    <dxf>
      <font>
        <b/>
        <i val="0"/>
        <color theme="1"/>
      </font>
      <fill>
        <patternFill>
          <bgColor rgb="FF92D050"/>
        </patternFill>
      </fill>
    </dxf>
    <dxf>
      <font>
        <b/>
        <i val="0"/>
        <color theme="1"/>
      </font>
      <fill>
        <patternFill>
          <bgColor rgb="FF92D050"/>
        </patternFill>
      </fill>
    </dxf>
    <dxf>
      <font>
        <b/>
        <i val="0"/>
        <color theme="1"/>
      </font>
      <fill>
        <patternFill>
          <bgColor theme="4"/>
        </patternFill>
      </fill>
    </dxf>
    <dxf>
      <font>
        <b/>
        <i val="0"/>
        <color theme="1"/>
      </font>
      <fill>
        <patternFill>
          <bgColor rgb="FF934BC9"/>
        </patternFill>
      </fill>
    </dxf>
    <dxf>
      <font>
        <b/>
        <i val="0"/>
        <color theme="1"/>
      </font>
      <fill>
        <patternFill>
          <bgColor theme="5"/>
        </patternFill>
      </fill>
    </dxf>
    <dxf>
      <font>
        <b/>
        <i val="0"/>
        <color theme="1"/>
      </font>
      <fill>
        <patternFill>
          <bgColor theme="0" tint="-0.34998626667073579"/>
        </patternFill>
      </fill>
    </dxf>
    <dxf>
      <font>
        <b/>
        <i val="0"/>
        <color theme="1"/>
      </font>
      <fill>
        <patternFill>
          <bgColor rgb="FF00B0F0"/>
        </patternFill>
      </fill>
    </dxf>
    <dxf>
      <font>
        <b/>
        <i val="0"/>
        <color theme="1"/>
      </font>
      <fill>
        <patternFill>
          <bgColor theme="9"/>
        </patternFill>
      </fill>
    </dxf>
    <dxf>
      <font>
        <b/>
        <i val="0"/>
        <color theme="1"/>
      </font>
      <fill>
        <patternFill>
          <bgColor rgb="FF00B0F0"/>
        </patternFill>
      </fill>
    </dxf>
    <dxf>
      <font>
        <b/>
        <i val="0"/>
        <color theme="1"/>
      </font>
      <fill>
        <patternFill>
          <bgColor rgb="FFC00000"/>
        </patternFill>
      </fill>
    </dxf>
    <dxf>
      <font>
        <b/>
        <i val="0"/>
        <color theme="1"/>
      </font>
      <fill>
        <patternFill>
          <bgColor rgb="FFFFC000"/>
        </patternFill>
      </fill>
    </dxf>
    <dxf>
      <font>
        <b/>
        <i val="0"/>
        <color theme="1"/>
      </font>
      <fill>
        <patternFill>
          <bgColor theme="7"/>
        </patternFill>
      </fill>
    </dxf>
    <dxf>
      <font>
        <b/>
        <i val="0"/>
        <color theme="1"/>
      </font>
      <fill>
        <patternFill>
          <bgColor theme="9"/>
        </patternFill>
      </fill>
    </dxf>
    <dxf>
      <font>
        <b/>
        <i val="0"/>
        <color theme="1"/>
      </font>
      <fill>
        <patternFill>
          <bgColor theme="9"/>
        </patternFill>
      </fill>
    </dxf>
  </dxfs>
  <tableStyles count="0" defaultTableStyle="TableStyleMedium2" defaultPivotStyle="PivotStyleLight16"/>
  <colors>
    <mruColors>
      <color rgb="FF934BC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"/>
  <sheetViews>
    <sheetView workbookViewId="0">
      <selection activeCell="G45" sqref="G45"/>
    </sheetView>
  </sheetViews>
  <sheetFormatPr baseColWidth="10" defaultRowHeight="15" x14ac:dyDescent="0.25"/>
  <sheetData>
    <row r="1" spans="1:42" x14ac:dyDescent="0.25">
      <c r="A1" t="s">
        <v>35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  <c r="AG1" t="s">
        <v>67</v>
      </c>
      <c r="AH1" t="s">
        <v>68</v>
      </c>
      <c r="AI1" t="s">
        <v>69</v>
      </c>
      <c r="AJ1" t="s">
        <v>70</v>
      </c>
      <c r="AK1" t="s">
        <v>71</v>
      </c>
      <c r="AL1" t="s">
        <v>72</v>
      </c>
      <c r="AM1" t="s">
        <v>73</v>
      </c>
      <c r="AN1" t="s">
        <v>74</v>
      </c>
      <c r="AO1" t="s">
        <v>75</v>
      </c>
      <c r="AP1" t="s">
        <v>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R1300"/>
  <sheetViews>
    <sheetView workbookViewId="0">
      <selection activeCell="M38" sqref="M38"/>
    </sheetView>
  </sheetViews>
  <sheetFormatPr baseColWidth="10" defaultColWidth="10.85546875" defaultRowHeight="15" x14ac:dyDescent="0.25"/>
  <cols>
    <col min="1" max="1" width="7.85546875" bestFit="1" customWidth="1"/>
    <col min="2" max="2" width="4.85546875" bestFit="1" customWidth="1"/>
    <col min="3" max="3" width="28.42578125" bestFit="1" customWidth="1"/>
    <col min="4" max="4" width="7.85546875" bestFit="1" customWidth="1"/>
    <col min="5" max="5" width="4.85546875" bestFit="1" customWidth="1"/>
    <col min="6" max="6" width="30.5703125" bestFit="1" customWidth="1"/>
    <col min="7" max="7" width="7.85546875" bestFit="1" customWidth="1"/>
    <col min="8" max="8" width="5" bestFit="1" customWidth="1"/>
    <col min="9" max="9" width="30.5703125" bestFit="1" customWidth="1"/>
    <col min="10" max="10" width="7.85546875" bestFit="1" customWidth="1"/>
    <col min="11" max="11" width="5" bestFit="1" customWidth="1"/>
    <col min="12" max="12" width="30.5703125" bestFit="1" customWidth="1"/>
    <col min="13" max="13" width="9.85546875" bestFit="1" customWidth="1"/>
    <col min="14" max="14" width="4" bestFit="1" customWidth="1"/>
    <col min="15" max="15" width="12" bestFit="1" customWidth="1"/>
    <col min="16" max="16" width="8.42578125" bestFit="1" customWidth="1"/>
    <col min="17" max="17" width="8" bestFit="1" customWidth="1"/>
    <col min="18" max="19" width="23.42578125" bestFit="1" customWidth="1"/>
    <col min="20" max="20" width="9.7109375" bestFit="1" customWidth="1"/>
    <col min="21" max="21" width="14.42578125" bestFit="1" customWidth="1"/>
    <col min="22" max="22" width="14" bestFit="1" customWidth="1"/>
    <col min="23" max="23" width="4.28515625" bestFit="1" customWidth="1"/>
    <col min="24" max="24" width="6" bestFit="1" customWidth="1"/>
    <col min="25" max="25" width="5.42578125" bestFit="1" customWidth="1"/>
    <col min="26" max="26" width="7.85546875" bestFit="1" customWidth="1"/>
    <col min="27" max="27" width="5" bestFit="1" customWidth="1"/>
    <col min="28" max="28" width="7.85546875" bestFit="1" customWidth="1"/>
    <col min="29" max="29" width="4" bestFit="1" customWidth="1"/>
    <col min="30" max="30" width="6.85546875" bestFit="1" customWidth="1"/>
    <col min="31" max="31" width="7.85546875" bestFit="1" customWidth="1"/>
    <col min="32" max="32" width="9.85546875" bestFit="1" customWidth="1"/>
    <col min="33" max="33" width="8.5703125" bestFit="1" customWidth="1"/>
    <col min="34" max="34" width="7.85546875" bestFit="1" customWidth="1"/>
    <col min="35" max="35" width="9" bestFit="1" customWidth="1"/>
    <col min="36" max="36" width="9.28515625" bestFit="1" customWidth="1"/>
    <col min="37" max="37" width="8.85546875" bestFit="1" customWidth="1"/>
    <col min="38" max="38" width="8.5703125" bestFit="1" customWidth="1"/>
    <col min="39" max="39" width="8.140625" bestFit="1" customWidth="1"/>
    <col min="40" max="40" width="8.28515625" bestFit="1" customWidth="1"/>
    <col min="41" max="41" width="9.5703125" bestFit="1" customWidth="1"/>
    <col min="42" max="42" width="9.42578125" bestFit="1" customWidth="1"/>
  </cols>
  <sheetData>
    <row r="1" spans="1:44" x14ac:dyDescent="0.25">
      <c r="A1" t="s">
        <v>35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  <c r="AG1" t="s">
        <v>67</v>
      </c>
      <c r="AH1" t="s">
        <v>68</v>
      </c>
      <c r="AI1" t="s">
        <v>69</v>
      </c>
      <c r="AJ1" t="s">
        <v>70</v>
      </c>
      <c r="AK1" t="s">
        <v>71</v>
      </c>
      <c r="AL1" t="s">
        <v>72</v>
      </c>
      <c r="AM1" t="s">
        <v>73</v>
      </c>
      <c r="AN1" t="s">
        <v>74</v>
      </c>
      <c r="AO1" t="s">
        <v>75</v>
      </c>
      <c r="AP1" t="s">
        <v>76</v>
      </c>
      <c r="AR1">
        <v>1</v>
      </c>
    </row>
    <row r="2" spans="1:44" x14ac:dyDescent="0.25">
      <c r="A2">
        <f>HLOOKUP(A$1,'DB Runes '!$A:$AP,'DB Runes'!$AR2,FALSE)</f>
        <v>0</v>
      </c>
      <c r="B2">
        <f>HLOOKUP(B$1,'DB Runes '!$A:$AP,'DB Runes'!$AR2,FALSE)</f>
        <v>0</v>
      </c>
      <c r="C2">
        <f>HLOOKUP(C$1,'DB Runes '!$A:$AP,'DB Runes'!$AR2,FALSE)</f>
        <v>0</v>
      </c>
      <c r="D2">
        <f>HLOOKUP(D$1,'DB Runes '!$A:$AP,'DB Runes'!$AR2,FALSE)</f>
        <v>0</v>
      </c>
      <c r="E2">
        <f>HLOOKUP(E$1,'DB Runes '!$A:$AP,'DB Runes'!$AR2,FALSE)</f>
        <v>0</v>
      </c>
      <c r="F2">
        <f>HLOOKUP(F$1,'DB Runes '!$A:$AP,'DB Runes'!$AR2,FALSE)</f>
        <v>0</v>
      </c>
      <c r="G2">
        <f>HLOOKUP(G$1,'DB Runes '!$A:$AP,'DB Runes'!$AR2,FALSE)</f>
        <v>0</v>
      </c>
      <c r="H2">
        <f>HLOOKUP(H$1,'DB Runes '!$A:$AP,'DB Runes'!$AR2,FALSE)</f>
        <v>0</v>
      </c>
      <c r="I2">
        <f>HLOOKUP(I$1,'DB Runes '!$A:$AP,'DB Runes'!$AR2,FALSE)</f>
        <v>0</v>
      </c>
      <c r="J2">
        <f>HLOOKUP(J$1,'DB Runes '!$A:$AP,'DB Runes'!$AR2,FALSE)</f>
        <v>0</v>
      </c>
      <c r="K2">
        <f>HLOOKUP(K$1,'DB Runes '!$A:$AP,'DB Runes'!$AR2,FALSE)</f>
        <v>0</v>
      </c>
      <c r="L2">
        <f>HLOOKUP(L$1,'DB Runes '!$A:$AP,'DB Runes'!$AR2,FALSE)</f>
        <v>0</v>
      </c>
      <c r="M2">
        <f>HLOOKUP(M$1,'DB Runes '!$A:$AP,'DB Runes'!$AR2,FALSE)</f>
        <v>0</v>
      </c>
      <c r="N2">
        <f>HLOOKUP(N$1,'DB Runes '!$A:$AP,'DB Runes'!$AR2,FALSE)</f>
        <v>0</v>
      </c>
      <c r="O2">
        <f>HLOOKUP(O$1,'DB Runes '!$A:$AP,'DB Runes'!$AR2,FALSE)</f>
        <v>0</v>
      </c>
      <c r="P2">
        <f>HLOOKUP(P$1,'DB Runes '!$A:$AP,'DB Runes'!$AR2,FALSE)</f>
        <v>0</v>
      </c>
      <c r="Q2">
        <f>HLOOKUP(Q$1,'DB Runes '!$A:$AP,'DB Runes'!$AR2,FALSE)</f>
        <v>0</v>
      </c>
      <c r="R2">
        <f>HLOOKUP(R$1,'DB Runes '!$A:$AP,'DB Runes'!$AR2,FALSE)</f>
        <v>0</v>
      </c>
      <c r="S2">
        <f>HLOOKUP(S$1,'DB Runes '!$A:$AP,'DB Runes'!$AR2,FALSE)</f>
        <v>0</v>
      </c>
      <c r="T2">
        <f>HLOOKUP(T$1,'DB Runes '!$A:$AP,'DB Runes'!$AR2,FALSE)</f>
        <v>0</v>
      </c>
      <c r="U2">
        <f>HLOOKUP(U$1,'DB Runes '!$A:$AP,'DB Runes'!$AR2,FALSE)</f>
        <v>0</v>
      </c>
      <c r="V2">
        <f>HLOOKUP(V$1,'DB Runes '!$A:$AP,'DB Runes'!$AR2,FALSE)</f>
        <v>0</v>
      </c>
      <c r="W2">
        <f>HLOOKUP(W$1,'DB Runes '!$A:$AP,'DB Runes'!$AR2,FALSE)</f>
        <v>0</v>
      </c>
      <c r="X2">
        <f>HLOOKUP(X$1,'DB Runes '!$A:$AP,'DB Runes'!$AR2,FALSE)</f>
        <v>0</v>
      </c>
      <c r="Y2">
        <f>HLOOKUP(Y$1,'DB Runes '!$A:$AP,'DB Runes'!$AR2,FALSE)</f>
        <v>0</v>
      </c>
      <c r="Z2">
        <f>HLOOKUP(Z$1,'DB Runes '!$A:$AP,'DB Runes'!$AR2,FALSE)</f>
        <v>0</v>
      </c>
      <c r="AA2">
        <f>HLOOKUP(AA$1,'DB Runes '!$A:$AP,'DB Runes'!$AR2,FALSE)</f>
        <v>0</v>
      </c>
      <c r="AB2">
        <f>HLOOKUP(AB$1,'DB Runes '!$A:$AP,'DB Runes'!$AR2,FALSE)</f>
        <v>0</v>
      </c>
      <c r="AC2">
        <f>HLOOKUP(AC$1,'DB Runes '!$A:$AP,'DB Runes'!$AR2,FALSE)</f>
        <v>0</v>
      </c>
      <c r="AD2">
        <f>HLOOKUP(AD$1,'DB Runes '!$A:$AP,'DB Runes'!$AR2,FALSE)</f>
        <v>0</v>
      </c>
      <c r="AE2">
        <f>HLOOKUP(AE$1,'DB Runes '!$A:$AP,'DB Runes'!$AR2,FALSE)</f>
        <v>0</v>
      </c>
      <c r="AF2">
        <f>HLOOKUP(AF$1,'DB Runes '!$A:$AP,'DB Runes'!$AR2,FALSE)</f>
        <v>0</v>
      </c>
      <c r="AG2">
        <f>HLOOKUP(AG$1,'DB Runes '!$A:$AP,'DB Runes'!$AR2,FALSE)</f>
        <v>0</v>
      </c>
      <c r="AH2">
        <f>HLOOKUP(AH$1,'DB Runes '!$A:$AP,'DB Runes'!$AR2,FALSE)</f>
        <v>0</v>
      </c>
      <c r="AI2">
        <f>HLOOKUP(AI$1,'DB Runes '!$A:$AP,'DB Runes'!$AR2,FALSE)</f>
        <v>0</v>
      </c>
      <c r="AJ2">
        <f>HLOOKUP(AJ$1,'DB Runes '!$A:$AP,'DB Runes'!$AR2,FALSE)</f>
        <v>0</v>
      </c>
      <c r="AK2">
        <f>HLOOKUP(AK$1,'DB Runes '!$A:$AP,'DB Runes'!$AR2,FALSE)</f>
        <v>0</v>
      </c>
      <c r="AL2">
        <f>HLOOKUP(AL$1,'DB Runes '!$A:$AP,'DB Runes'!$AR2,FALSE)</f>
        <v>0</v>
      </c>
      <c r="AM2">
        <f>HLOOKUP(AM$1,'DB Runes '!$A:$AP,'DB Runes'!$AR2,FALSE)</f>
        <v>0</v>
      </c>
      <c r="AN2">
        <f>HLOOKUP(AN$1,'DB Runes '!$A:$AP,'DB Runes'!$AR2,FALSE)</f>
        <v>0</v>
      </c>
      <c r="AO2">
        <f>HLOOKUP(AO$1,'DB Runes '!$A:$AP,'DB Runes'!$AR2,FALSE)</f>
        <v>0</v>
      </c>
      <c r="AP2">
        <f>HLOOKUP(AP$1,'DB Runes '!$A:$AP,'DB Runes'!$AR2,FALSE)</f>
        <v>0</v>
      </c>
      <c r="AR2">
        <v>2</v>
      </c>
    </row>
    <row r="3" spans="1:44" x14ac:dyDescent="0.25">
      <c r="A3">
        <f>HLOOKUP(A$1,'DB Runes '!$A:$AP,'DB Runes'!$AR3,FALSE)</f>
        <v>0</v>
      </c>
      <c r="B3">
        <f>HLOOKUP(B$1,'DB Runes '!$A:$AP,'DB Runes'!$AR3,FALSE)</f>
        <v>0</v>
      </c>
      <c r="C3">
        <f>HLOOKUP(C$1,'DB Runes '!$A:$AP,'DB Runes'!$AR3,FALSE)</f>
        <v>0</v>
      </c>
      <c r="D3">
        <f>HLOOKUP(D$1,'DB Runes '!$A:$AP,'DB Runes'!$AR3,FALSE)</f>
        <v>0</v>
      </c>
      <c r="E3">
        <f>HLOOKUP(E$1,'DB Runes '!$A:$AP,'DB Runes'!$AR3,FALSE)</f>
        <v>0</v>
      </c>
      <c r="F3">
        <f>HLOOKUP(F$1,'DB Runes '!$A:$AP,'DB Runes'!$AR3,FALSE)</f>
        <v>0</v>
      </c>
      <c r="G3">
        <f>HLOOKUP(G$1,'DB Runes '!$A:$AP,'DB Runes'!$AR3,FALSE)</f>
        <v>0</v>
      </c>
      <c r="H3">
        <f>HLOOKUP(H$1,'DB Runes '!$A:$AP,'DB Runes'!$AR3,FALSE)</f>
        <v>0</v>
      </c>
      <c r="I3">
        <f>HLOOKUP(I$1,'DB Runes '!$A:$AP,'DB Runes'!$AR3,FALSE)</f>
        <v>0</v>
      </c>
      <c r="J3">
        <f>HLOOKUP(J$1,'DB Runes '!$A:$AP,'DB Runes'!$AR3,FALSE)</f>
        <v>0</v>
      </c>
      <c r="K3">
        <f>HLOOKUP(K$1,'DB Runes '!$A:$AP,'DB Runes'!$AR3,FALSE)</f>
        <v>0</v>
      </c>
      <c r="L3">
        <f>HLOOKUP(L$1,'DB Runes '!$A:$AP,'DB Runes'!$AR3,FALSE)</f>
        <v>0</v>
      </c>
      <c r="M3">
        <f>HLOOKUP(M$1,'DB Runes '!$A:$AP,'DB Runes'!$AR3,FALSE)</f>
        <v>0</v>
      </c>
      <c r="N3">
        <f>HLOOKUP(N$1,'DB Runes '!$A:$AP,'DB Runes'!$AR3,FALSE)</f>
        <v>0</v>
      </c>
      <c r="O3">
        <f>HLOOKUP(O$1,'DB Runes '!$A:$AP,'DB Runes'!$AR3,FALSE)</f>
        <v>0</v>
      </c>
      <c r="P3">
        <f>HLOOKUP(P$1,'DB Runes '!$A:$AP,'DB Runes'!$AR3,FALSE)</f>
        <v>0</v>
      </c>
      <c r="Q3">
        <f>HLOOKUP(Q$1,'DB Runes '!$A:$AP,'DB Runes'!$AR3,FALSE)</f>
        <v>0</v>
      </c>
      <c r="R3">
        <f>HLOOKUP(R$1,'DB Runes '!$A:$AP,'DB Runes'!$AR3,FALSE)</f>
        <v>0</v>
      </c>
      <c r="S3">
        <f>HLOOKUP(S$1,'DB Runes '!$A:$AP,'DB Runes'!$AR3,FALSE)</f>
        <v>0</v>
      </c>
      <c r="T3">
        <f>HLOOKUP(T$1,'DB Runes '!$A:$AP,'DB Runes'!$AR3,FALSE)</f>
        <v>0</v>
      </c>
      <c r="U3">
        <f>HLOOKUP(U$1,'DB Runes '!$A:$AP,'DB Runes'!$AR3,FALSE)</f>
        <v>0</v>
      </c>
      <c r="V3">
        <f>HLOOKUP(V$1,'DB Runes '!$A:$AP,'DB Runes'!$AR3,FALSE)</f>
        <v>0</v>
      </c>
      <c r="W3">
        <f>HLOOKUP(W$1,'DB Runes '!$A:$AP,'DB Runes'!$AR3,FALSE)</f>
        <v>0</v>
      </c>
      <c r="X3">
        <f>HLOOKUP(X$1,'DB Runes '!$A:$AP,'DB Runes'!$AR3,FALSE)</f>
        <v>0</v>
      </c>
      <c r="Y3">
        <f>HLOOKUP(Y$1,'DB Runes '!$A:$AP,'DB Runes'!$AR3,FALSE)</f>
        <v>0</v>
      </c>
      <c r="Z3">
        <f>HLOOKUP(Z$1,'DB Runes '!$A:$AP,'DB Runes'!$AR3,FALSE)</f>
        <v>0</v>
      </c>
      <c r="AA3">
        <f>HLOOKUP(AA$1,'DB Runes '!$A:$AP,'DB Runes'!$AR3,FALSE)</f>
        <v>0</v>
      </c>
      <c r="AB3">
        <f>HLOOKUP(AB$1,'DB Runes '!$A:$AP,'DB Runes'!$AR3,FALSE)</f>
        <v>0</v>
      </c>
      <c r="AC3">
        <f>HLOOKUP(AC$1,'DB Runes '!$A:$AP,'DB Runes'!$AR3,FALSE)</f>
        <v>0</v>
      </c>
      <c r="AD3">
        <f>HLOOKUP(AD$1,'DB Runes '!$A:$AP,'DB Runes'!$AR3,FALSE)</f>
        <v>0</v>
      </c>
      <c r="AE3">
        <f>HLOOKUP(AE$1,'DB Runes '!$A:$AP,'DB Runes'!$AR3,FALSE)</f>
        <v>0</v>
      </c>
      <c r="AF3">
        <f>HLOOKUP(AF$1,'DB Runes '!$A:$AP,'DB Runes'!$AR3,FALSE)</f>
        <v>0</v>
      </c>
      <c r="AG3">
        <f>HLOOKUP(AG$1,'DB Runes '!$A:$AP,'DB Runes'!$AR3,FALSE)</f>
        <v>0</v>
      </c>
      <c r="AH3">
        <f>HLOOKUP(AH$1,'DB Runes '!$A:$AP,'DB Runes'!$AR3,FALSE)</f>
        <v>0</v>
      </c>
      <c r="AI3">
        <f>HLOOKUP(AI$1,'DB Runes '!$A:$AP,'DB Runes'!$AR3,FALSE)</f>
        <v>0</v>
      </c>
      <c r="AJ3">
        <f>HLOOKUP(AJ$1,'DB Runes '!$A:$AP,'DB Runes'!$AR3,FALSE)</f>
        <v>0</v>
      </c>
      <c r="AK3">
        <f>HLOOKUP(AK$1,'DB Runes '!$A:$AP,'DB Runes'!$AR3,FALSE)</f>
        <v>0</v>
      </c>
      <c r="AL3">
        <f>HLOOKUP(AL$1,'DB Runes '!$A:$AP,'DB Runes'!$AR3,FALSE)</f>
        <v>0</v>
      </c>
      <c r="AM3">
        <f>HLOOKUP(AM$1,'DB Runes '!$A:$AP,'DB Runes'!$AR3,FALSE)</f>
        <v>0</v>
      </c>
      <c r="AN3">
        <f>HLOOKUP(AN$1,'DB Runes '!$A:$AP,'DB Runes'!$AR3,FALSE)</f>
        <v>0</v>
      </c>
      <c r="AO3">
        <f>HLOOKUP(AO$1,'DB Runes '!$A:$AP,'DB Runes'!$AR3,FALSE)</f>
        <v>0</v>
      </c>
      <c r="AP3">
        <f>HLOOKUP(AP$1,'DB Runes '!$A:$AP,'DB Runes'!$AR3,FALSE)</f>
        <v>0</v>
      </c>
      <c r="AR3">
        <v>3</v>
      </c>
    </row>
    <row r="4" spans="1:44" x14ac:dyDescent="0.25">
      <c r="A4">
        <f>HLOOKUP(A$1,'DB Runes '!$A:$AP,'DB Runes'!$AR4,FALSE)</f>
        <v>0</v>
      </c>
      <c r="B4">
        <f>HLOOKUP(B$1,'DB Runes '!$A:$AP,'DB Runes'!$AR4,FALSE)</f>
        <v>0</v>
      </c>
      <c r="C4">
        <f>HLOOKUP(C$1,'DB Runes '!$A:$AP,'DB Runes'!$AR4,FALSE)</f>
        <v>0</v>
      </c>
      <c r="D4">
        <f>HLOOKUP(D$1,'DB Runes '!$A:$AP,'DB Runes'!$AR4,FALSE)</f>
        <v>0</v>
      </c>
      <c r="E4">
        <f>HLOOKUP(E$1,'DB Runes '!$A:$AP,'DB Runes'!$AR4,FALSE)</f>
        <v>0</v>
      </c>
      <c r="F4">
        <f>HLOOKUP(F$1,'DB Runes '!$A:$AP,'DB Runes'!$AR4,FALSE)</f>
        <v>0</v>
      </c>
      <c r="G4">
        <f>HLOOKUP(G$1,'DB Runes '!$A:$AP,'DB Runes'!$AR4,FALSE)</f>
        <v>0</v>
      </c>
      <c r="H4">
        <f>HLOOKUP(H$1,'DB Runes '!$A:$AP,'DB Runes'!$AR4,FALSE)</f>
        <v>0</v>
      </c>
      <c r="I4">
        <f>HLOOKUP(I$1,'DB Runes '!$A:$AP,'DB Runes'!$AR4,FALSE)</f>
        <v>0</v>
      </c>
      <c r="J4">
        <f>HLOOKUP(J$1,'DB Runes '!$A:$AP,'DB Runes'!$AR4,FALSE)</f>
        <v>0</v>
      </c>
      <c r="K4">
        <f>HLOOKUP(K$1,'DB Runes '!$A:$AP,'DB Runes'!$AR4,FALSE)</f>
        <v>0</v>
      </c>
      <c r="L4">
        <f>HLOOKUP(L$1,'DB Runes '!$A:$AP,'DB Runes'!$AR4,FALSE)</f>
        <v>0</v>
      </c>
      <c r="M4">
        <f>HLOOKUP(M$1,'DB Runes '!$A:$AP,'DB Runes'!$AR4,FALSE)</f>
        <v>0</v>
      </c>
      <c r="N4">
        <f>HLOOKUP(N$1,'DB Runes '!$A:$AP,'DB Runes'!$AR4,FALSE)</f>
        <v>0</v>
      </c>
      <c r="O4">
        <f>HLOOKUP(O$1,'DB Runes '!$A:$AP,'DB Runes'!$AR4,FALSE)</f>
        <v>0</v>
      </c>
      <c r="P4">
        <f>HLOOKUP(P$1,'DB Runes '!$A:$AP,'DB Runes'!$AR4,FALSE)</f>
        <v>0</v>
      </c>
      <c r="Q4">
        <f>HLOOKUP(Q$1,'DB Runes '!$A:$AP,'DB Runes'!$AR4,FALSE)</f>
        <v>0</v>
      </c>
      <c r="R4">
        <f>HLOOKUP(R$1,'DB Runes '!$A:$AP,'DB Runes'!$AR4,FALSE)</f>
        <v>0</v>
      </c>
      <c r="S4">
        <f>HLOOKUP(S$1,'DB Runes '!$A:$AP,'DB Runes'!$AR4,FALSE)</f>
        <v>0</v>
      </c>
      <c r="T4">
        <f>HLOOKUP(T$1,'DB Runes '!$A:$AP,'DB Runes'!$AR4,FALSE)</f>
        <v>0</v>
      </c>
      <c r="U4">
        <f>HLOOKUP(U$1,'DB Runes '!$A:$AP,'DB Runes'!$AR4,FALSE)</f>
        <v>0</v>
      </c>
      <c r="V4">
        <f>HLOOKUP(V$1,'DB Runes '!$A:$AP,'DB Runes'!$AR4,FALSE)</f>
        <v>0</v>
      </c>
      <c r="W4">
        <f>HLOOKUP(W$1,'DB Runes '!$A:$AP,'DB Runes'!$AR4,FALSE)</f>
        <v>0</v>
      </c>
      <c r="X4">
        <f>HLOOKUP(X$1,'DB Runes '!$A:$AP,'DB Runes'!$AR4,FALSE)</f>
        <v>0</v>
      </c>
      <c r="Y4">
        <f>HLOOKUP(Y$1,'DB Runes '!$A:$AP,'DB Runes'!$AR4,FALSE)</f>
        <v>0</v>
      </c>
      <c r="Z4">
        <f>HLOOKUP(Z$1,'DB Runes '!$A:$AP,'DB Runes'!$AR4,FALSE)</f>
        <v>0</v>
      </c>
      <c r="AA4">
        <f>HLOOKUP(AA$1,'DB Runes '!$A:$AP,'DB Runes'!$AR4,FALSE)</f>
        <v>0</v>
      </c>
      <c r="AB4">
        <f>HLOOKUP(AB$1,'DB Runes '!$A:$AP,'DB Runes'!$AR4,FALSE)</f>
        <v>0</v>
      </c>
      <c r="AC4">
        <f>HLOOKUP(AC$1,'DB Runes '!$A:$AP,'DB Runes'!$AR4,FALSE)</f>
        <v>0</v>
      </c>
      <c r="AD4">
        <f>HLOOKUP(AD$1,'DB Runes '!$A:$AP,'DB Runes'!$AR4,FALSE)</f>
        <v>0</v>
      </c>
      <c r="AE4">
        <f>HLOOKUP(AE$1,'DB Runes '!$A:$AP,'DB Runes'!$AR4,FALSE)</f>
        <v>0</v>
      </c>
      <c r="AF4">
        <f>HLOOKUP(AF$1,'DB Runes '!$A:$AP,'DB Runes'!$AR4,FALSE)</f>
        <v>0</v>
      </c>
      <c r="AG4">
        <f>HLOOKUP(AG$1,'DB Runes '!$A:$AP,'DB Runes'!$AR4,FALSE)</f>
        <v>0</v>
      </c>
      <c r="AH4">
        <f>HLOOKUP(AH$1,'DB Runes '!$A:$AP,'DB Runes'!$AR4,FALSE)</f>
        <v>0</v>
      </c>
      <c r="AI4">
        <f>HLOOKUP(AI$1,'DB Runes '!$A:$AP,'DB Runes'!$AR4,FALSE)</f>
        <v>0</v>
      </c>
      <c r="AJ4">
        <f>HLOOKUP(AJ$1,'DB Runes '!$A:$AP,'DB Runes'!$AR4,FALSE)</f>
        <v>0</v>
      </c>
      <c r="AK4">
        <f>HLOOKUP(AK$1,'DB Runes '!$A:$AP,'DB Runes'!$AR4,FALSE)</f>
        <v>0</v>
      </c>
      <c r="AL4">
        <f>HLOOKUP(AL$1,'DB Runes '!$A:$AP,'DB Runes'!$AR4,FALSE)</f>
        <v>0</v>
      </c>
      <c r="AM4">
        <f>HLOOKUP(AM$1,'DB Runes '!$A:$AP,'DB Runes'!$AR4,FALSE)</f>
        <v>0</v>
      </c>
      <c r="AN4">
        <f>HLOOKUP(AN$1,'DB Runes '!$A:$AP,'DB Runes'!$AR4,FALSE)</f>
        <v>0</v>
      </c>
      <c r="AO4">
        <f>HLOOKUP(AO$1,'DB Runes '!$A:$AP,'DB Runes'!$AR4,FALSE)</f>
        <v>0</v>
      </c>
      <c r="AP4">
        <f>HLOOKUP(AP$1,'DB Runes '!$A:$AP,'DB Runes'!$AR4,FALSE)</f>
        <v>0</v>
      </c>
      <c r="AR4">
        <v>4</v>
      </c>
    </row>
    <row r="5" spans="1:44" x14ac:dyDescent="0.25">
      <c r="A5">
        <f>HLOOKUP(A$1,'DB Runes '!$A:$AP,'DB Runes'!$AR5,FALSE)</f>
        <v>0</v>
      </c>
      <c r="B5">
        <f>HLOOKUP(B$1,'DB Runes '!$A:$AP,'DB Runes'!$AR5,FALSE)</f>
        <v>0</v>
      </c>
      <c r="C5">
        <f>HLOOKUP(C$1,'DB Runes '!$A:$AP,'DB Runes'!$AR5,FALSE)</f>
        <v>0</v>
      </c>
      <c r="D5">
        <f>HLOOKUP(D$1,'DB Runes '!$A:$AP,'DB Runes'!$AR5,FALSE)</f>
        <v>0</v>
      </c>
      <c r="E5">
        <f>HLOOKUP(E$1,'DB Runes '!$A:$AP,'DB Runes'!$AR5,FALSE)</f>
        <v>0</v>
      </c>
      <c r="F5">
        <f>HLOOKUP(F$1,'DB Runes '!$A:$AP,'DB Runes'!$AR5,FALSE)</f>
        <v>0</v>
      </c>
      <c r="G5">
        <f>HLOOKUP(G$1,'DB Runes '!$A:$AP,'DB Runes'!$AR5,FALSE)</f>
        <v>0</v>
      </c>
      <c r="H5">
        <f>HLOOKUP(H$1,'DB Runes '!$A:$AP,'DB Runes'!$AR5,FALSE)</f>
        <v>0</v>
      </c>
      <c r="I5">
        <f>HLOOKUP(I$1,'DB Runes '!$A:$AP,'DB Runes'!$AR5,FALSE)</f>
        <v>0</v>
      </c>
      <c r="J5">
        <f>HLOOKUP(J$1,'DB Runes '!$A:$AP,'DB Runes'!$AR5,FALSE)</f>
        <v>0</v>
      </c>
      <c r="K5">
        <f>HLOOKUP(K$1,'DB Runes '!$A:$AP,'DB Runes'!$AR5,FALSE)</f>
        <v>0</v>
      </c>
      <c r="L5">
        <f>HLOOKUP(L$1,'DB Runes '!$A:$AP,'DB Runes'!$AR5,FALSE)</f>
        <v>0</v>
      </c>
      <c r="M5">
        <f>HLOOKUP(M$1,'DB Runes '!$A:$AP,'DB Runes'!$AR5,FALSE)</f>
        <v>0</v>
      </c>
      <c r="N5">
        <f>HLOOKUP(N$1,'DB Runes '!$A:$AP,'DB Runes'!$AR5,FALSE)</f>
        <v>0</v>
      </c>
      <c r="O5">
        <f>HLOOKUP(O$1,'DB Runes '!$A:$AP,'DB Runes'!$AR5,FALSE)</f>
        <v>0</v>
      </c>
      <c r="P5">
        <f>HLOOKUP(P$1,'DB Runes '!$A:$AP,'DB Runes'!$AR5,FALSE)</f>
        <v>0</v>
      </c>
      <c r="Q5">
        <f>HLOOKUP(Q$1,'DB Runes '!$A:$AP,'DB Runes'!$AR5,FALSE)</f>
        <v>0</v>
      </c>
      <c r="R5">
        <f>HLOOKUP(R$1,'DB Runes '!$A:$AP,'DB Runes'!$AR5,FALSE)</f>
        <v>0</v>
      </c>
      <c r="S5">
        <f>HLOOKUP(S$1,'DB Runes '!$A:$AP,'DB Runes'!$AR5,FALSE)</f>
        <v>0</v>
      </c>
      <c r="T5">
        <f>HLOOKUP(T$1,'DB Runes '!$A:$AP,'DB Runes'!$AR5,FALSE)</f>
        <v>0</v>
      </c>
      <c r="U5">
        <f>HLOOKUP(U$1,'DB Runes '!$A:$AP,'DB Runes'!$AR5,FALSE)</f>
        <v>0</v>
      </c>
      <c r="V5">
        <f>HLOOKUP(V$1,'DB Runes '!$A:$AP,'DB Runes'!$AR5,FALSE)</f>
        <v>0</v>
      </c>
      <c r="W5">
        <f>HLOOKUP(W$1,'DB Runes '!$A:$AP,'DB Runes'!$AR5,FALSE)</f>
        <v>0</v>
      </c>
      <c r="X5">
        <f>HLOOKUP(X$1,'DB Runes '!$A:$AP,'DB Runes'!$AR5,FALSE)</f>
        <v>0</v>
      </c>
      <c r="Y5">
        <f>HLOOKUP(Y$1,'DB Runes '!$A:$AP,'DB Runes'!$AR5,FALSE)</f>
        <v>0</v>
      </c>
      <c r="Z5">
        <f>HLOOKUP(Z$1,'DB Runes '!$A:$AP,'DB Runes'!$AR5,FALSE)</f>
        <v>0</v>
      </c>
      <c r="AA5">
        <f>HLOOKUP(AA$1,'DB Runes '!$A:$AP,'DB Runes'!$AR5,FALSE)</f>
        <v>0</v>
      </c>
      <c r="AB5">
        <f>HLOOKUP(AB$1,'DB Runes '!$A:$AP,'DB Runes'!$AR5,FALSE)</f>
        <v>0</v>
      </c>
      <c r="AC5">
        <f>HLOOKUP(AC$1,'DB Runes '!$A:$AP,'DB Runes'!$AR5,FALSE)</f>
        <v>0</v>
      </c>
      <c r="AD5">
        <f>HLOOKUP(AD$1,'DB Runes '!$A:$AP,'DB Runes'!$AR5,FALSE)</f>
        <v>0</v>
      </c>
      <c r="AE5">
        <f>HLOOKUP(AE$1,'DB Runes '!$A:$AP,'DB Runes'!$AR5,FALSE)</f>
        <v>0</v>
      </c>
      <c r="AF5">
        <f>HLOOKUP(AF$1,'DB Runes '!$A:$AP,'DB Runes'!$AR5,FALSE)</f>
        <v>0</v>
      </c>
      <c r="AG5">
        <f>HLOOKUP(AG$1,'DB Runes '!$A:$AP,'DB Runes'!$AR5,FALSE)</f>
        <v>0</v>
      </c>
      <c r="AH5">
        <f>HLOOKUP(AH$1,'DB Runes '!$A:$AP,'DB Runes'!$AR5,FALSE)</f>
        <v>0</v>
      </c>
      <c r="AI5">
        <f>HLOOKUP(AI$1,'DB Runes '!$A:$AP,'DB Runes'!$AR5,FALSE)</f>
        <v>0</v>
      </c>
      <c r="AJ5">
        <f>HLOOKUP(AJ$1,'DB Runes '!$A:$AP,'DB Runes'!$AR5,FALSE)</f>
        <v>0</v>
      </c>
      <c r="AK5">
        <f>HLOOKUP(AK$1,'DB Runes '!$A:$AP,'DB Runes'!$AR5,FALSE)</f>
        <v>0</v>
      </c>
      <c r="AL5">
        <f>HLOOKUP(AL$1,'DB Runes '!$A:$AP,'DB Runes'!$AR5,FALSE)</f>
        <v>0</v>
      </c>
      <c r="AM5">
        <f>HLOOKUP(AM$1,'DB Runes '!$A:$AP,'DB Runes'!$AR5,FALSE)</f>
        <v>0</v>
      </c>
      <c r="AN5">
        <f>HLOOKUP(AN$1,'DB Runes '!$A:$AP,'DB Runes'!$AR5,FALSE)</f>
        <v>0</v>
      </c>
      <c r="AO5">
        <f>HLOOKUP(AO$1,'DB Runes '!$A:$AP,'DB Runes'!$AR5,FALSE)</f>
        <v>0</v>
      </c>
      <c r="AP5">
        <f>HLOOKUP(AP$1,'DB Runes '!$A:$AP,'DB Runes'!$AR5,FALSE)</f>
        <v>0</v>
      </c>
      <c r="AR5">
        <v>5</v>
      </c>
    </row>
    <row r="6" spans="1:44" x14ac:dyDescent="0.25">
      <c r="A6">
        <f>HLOOKUP(A$1,'DB Runes '!$A:$AP,'DB Runes'!$AR6,FALSE)</f>
        <v>0</v>
      </c>
      <c r="B6">
        <f>HLOOKUP(B$1,'DB Runes '!$A:$AP,'DB Runes'!$AR6,FALSE)</f>
        <v>0</v>
      </c>
      <c r="C6">
        <f>HLOOKUP(C$1,'DB Runes '!$A:$AP,'DB Runes'!$AR6,FALSE)</f>
        <v>0</v>
      </c>
      <c r="D6">
        <f>HLOOKUP(D$1,'DB Runes '!$A:$AP,'DB Runes'!$AR6,FALSE)</f>
        <v>0</v>
      </c>
      <c r="E6">
        <f>HLOOKUP(E$1,'DB Runes '!$A:$AP,'DB Runes'!$AR6,FALSE)</f>
        <v>0</v>
      </c>
      <c r="F6">
        <f>HLOOKUP(F$1,'DB Runes '!$A:$AP,'DB Runes'!$AR6,FALSE)</f>
        <v>0</v>
      </c>
      <c r="G6">
        <f>HLOOKUP(G$1,'DB Runes '!$A:$AP,'DB Runes'!$AR6,FALSE)</f>
        <v>0</v>
      </c>
      <c r="H6">
        <f>HLOOKUP(H$1,'DB Runes '!$A:$AP,'DB Runes'!$AR6,FALSE)</f>
        <v>0</v>
      </c>
      <c r="I6">
        <f>HLOOKUP(I$1,'DB Runes '!$A:$AP,'DB Runes'!$AR6,FALSE)</f>
        <v>0</v>
      </c>
      <c r="J6">
        <f>HLOOKUP(J$1,'DB Runes '!$A:$AP,'DB Runes'!$AR6,FALSE)</f>
        <v>0</v>
      </c>
      <c r="K6">
        <f>HLOOKUP(K$1,'DB Runes '!$A:$AP,'DB Runes'!$AR6,FALSE)</f>
        <v>0</v>
      </c>
      <c r="L6">
        <f>HLOOKUP(L$1,'DB Runes '!$A:$AP,'DB Runes'!$AR6,FALSE)</f>
        <v>0</v>
      </c>
      <c r="M6">
        <f>HLOOKUP(M$1,'DB Runes '!$A:$AP,'DB Runes'!$AR6,FALSE)</f>
        <v>0</v>
      </c>
      <c r="N6">
        <f>HLOOKUP(N$1,'DB Runes '!$A:$AP,'DB Runes'!$AR6,FALSE)</f>
        <v>0</v>
      </c>
      <c r="O6">
        <f>HLOOKUP(O$1,'DB Runes '!$A:$AP,'DB Runes'!$AR6,FALSE)</f>
        <v>0</v>
      </c>
      <c r="P6">
        <f>HLOOKUP(P$1,'DB Runes '!$A:$AP,'DB Runes'!$AR6,FALSE)</f>
        <v>0</v>
      </c>
      <c r="Q6">
        <f>HLOOKUP(Q$1,'DB Runes '!$A:$AP,'DB Runes'!$AR6,FALSE)</f>
        <v>0</v>
      </c>
      <c r="R6">
        <f>HLOOKUP(R$1,'DB Runes '!$A:$AP,'DB Runes'!$AR6,FALSE)</f>
        <v>0</v>
      </c>
      <c r="S6">
        <f>HLOOKUP(S$1,'DB Runes '!$A:$AP,'DB Runes'!$AR6,FALSE)</f>
        <v>0</v>
      </c>
      <c r="T6">
        <f>HLOOKUP(T$1,'DB Runes '!$A:$AP,'DB Runes'!$AR6,FALSE)</f>
        <v>0</v>
      </c>
      <c r="U6">
        <f>HLOOKUP(U$1,'DB Runes '!$A:$AP,'DB Runes'!$AR6,FALSE)</f>
        <v>0</v>
      </c>
      <c r="V6">
        <f>HLOOKUP(V$1,'DB Runes '!$A:$AP,'DB Runes'!$AR6,FALSE)</f>
        <v>0</v>
      </c>
      <c r="W6">
        <f>HLOOKUP(W$1,'DB Runes '!$A:$AP,'DB Runes'!$AR6,FALSE)</f>
        <v>0</v>
      </c>
      <c r="X6">
        <f>HLOOKUP(X$1,'DB Runes '!$A:$AP,'DB Runes'!$AR6,FALSE)</f>
        <v>0</v>
      </c>
      <c r="Y6">
        <f>HLOOKUP(Y$1,'DB Runes '!$A:$AP,'DB Runes'!$AR6,FALSE)</f>
        <v>0</v>
      </c>
      <c r="Z6">
        <f>HLOOKUP(Z$1,'DB Runes '!$A:$AP,'DB Runes'!$AR6,FALSE)</f>
        <v>0</v>
      </c>
      <c r="AA6">
        <f>HLOOKUP(AA$1,'DB Runes '!$A:$AP,'DB Runes'!$AR6,FALSE)</f>
        <v>0</v>
      </c>
      <c r="AB6">
        <f>HLOOKUP(AB$1,'DB Runes '!$A:$AP,'DB Runes'!$AR6,FALSE)</f>
        <v>0</v>
      </c>
      <c r="AC6">
        <f>HLOOKUP(AC$1,'DB Runes '!$A:$AP,'DB Runes'!$AR6,FALSE)</f>
        <v>0</v>
      </c>
      <c r="AD6">
        <f>HLOOKUP(AD$1,'DB Runes '!$A:$AP,'DB Runes'!$AR6,FALSE)</f>
        <v>0</v>
      </c>
      <c r="AE6">
        <f>HLOOKUP(AE$1,'DB Runes '!$A:$AP,'DB Runes'!$AR6,FALSE)</f>
        <v>0</v>
      </c>
      <c r="AF6">
        <f>HLOOKUP(AF$1,'DB Runes '!$A:$AP,'DB Runes'!$AR6,FALSE)</f>
        <v>0</v>
      </c>
      <c r="AG6">
        <f>HLOOKUP(AG$1,'DB Runes '!$A:$AP,'DB Runes'!$AR6,FALSE)</f>
        <v>0</v>
      </c>
      <c r="AH6">
        <f>HLOOKUP(AH$1,'DB Runes '!$A:$AP,'DB Runes'!$AR6,FALSE)</f>
        <v>0</v>
      </c>
      <c r="AI6">
        <f>HLOOKUP(AI$1,'DB Runes '!$A:$AP,'DB Runes'!$AR6,FALSE)</f>
        <v>0</v>
      </c>
      <c r="AJ6">
        <f>HLOOKUP(AJ$1,'DB Runes '!$A:$AP,'DB Runes'!$AR6,FALSE)</f>
        <v>0</v>
      </c>
      <c r="AK6">
        <f>HLOOKUP(AK$1,'DB Runes '!$A:$AP,'DB Runes'!$AR6,FALSE)</f>
        <v>0</v>
      </c>
      <c r="AL6">
        <f>HLOOKUP(AL$1,'DB Runes '!$A:$AP,'DB Runes'!$AR6,FALSE)</f>
        <v>0</v>
      </c>
      <c r="AM6">
        <f>HLOOKUP(AM$1,'DB Runes '!$A:$AP,'DB Runes'!$AR6,FALSE)</f>
        <v>0</v>
      </c>
      <c r="AN6">
        <f>HLOOKUP(AN$1,'DB Runes '!$A:$AP,'DB Runes'!$AR6,FALSE)</f>
        <v>0</v>
      </c>
      <c r="AO6">
        <f>HLOOKUP(AO$1,'DB Runes '!$A:$AP,'DB Runes'!$AR6,FALSE)</f>
        <v>0</v>
      </c>
      <c r="AP6">
        <f>HLOOKUP(AP$1,'DB Runes '!$A:$AP,'DB Runes'!$AR6,FALSE)</f>
        <v>0</v>
      </c>
      <c r="AR6">
        <v>6</v>
      </c>
    </row>
    <row r="7" spans="1:44" x14ac:dyDescent="0.25">
      <c r="A7">
        <f>HLOOKUP(A$1,'DB Runes '!$A:$AP,'DB Runes'!$AR7,FALSE)</f>
        <v>0</v>
      </c>
      <c r="B7">
        <f>HLOOKUP(B$1,'DB Runes '!$A:$AP,'DB Runes'!$AR7,FALSE)</f>
        <v>0</v>
      </c>
      <c r="C7">
        <f>HLOOKUP(C$1,'DB Runes '!$A:$AP,'DB Runes'!$AR7,FALSE)</f>
        <v>0</v>
      </c>
      <c r="D7">
        <f>HLOOKUP(D$1,'DB Runes '!$A:$AP,'DB Runes'!$AR7,FALSE)</f>
        <v>0</v>
      </c>
      <c r="E7">
        <f>HLOOKUP(E$1,'DB Runes '!$A:$AP,'DB Runes'!$AR7,FALSE)</f>
        <v>0</v>
      </c>
      <c r="F7">
        <f>HLOOKUP(F$1,'DB Runes '!$A:$AP,'DB Runes'!$AR7,FALSE)</f>
        <v>0</v>
      </c>
      <c r="G7">
        <f>HLOOKUP(G$1,'DB Runes '!$A:$AP,'DB Runes'!$AR7,FALSE)</f>
        <v>0</v>
      </c>
      <c r="H7">
        <f>HLOOKUP(H$1,'DB Runes '!$A:$AP,'DB Runes'!$AR7,FALSE)</f>
        <v>0</v>
      </c>
      <c r="I7">
        <f>HLOOKUP(I$1,'DB Runes '!$A:$AP,'DB Runes'!$AR7,FALSE)</f>
        <v>0</v>
      </c>
      <c r="J7">
        <f>HLOOKUP(J$1,'DB Runes '!$A:$AP,'DB Runes'!$AR7,FALSE)</f>
        <v>0</v>
      </c>
      <c r="K7">
        <f>HLOOKUP(K$1,'DB Runes '!$A:$AP,'DB Runes'!$AR7,FALSE)</f>
        <v>0</v>
      </c>
      <c r="L7">
        <f>HLOOKUP(L$1,'DB Runes '!$A:$AP,'DB Runes'!$AR7,FALSE)</f>
        <v>0</v>
      </c>
      <c r="M7">
        <f>HLOOKUP(M$1,'DB Runes '!$A:$AP,'DB Runes'!$AR7,FALSE)</f>
        <v>0</v>
      </c>
      <c r="N7">
        <f>HLOOKUP(N$1,'DB Runes '!$A:$AP,'DB Runes'!$AR7,FALSE)</f>
        <v>0</v>
      </c>
      <c r="O7">
        <f>HLOOKUP(O$1,'DB Runes '!$A:$AP,'DB Runes'!$AR7,FALSE)</f>
        <v>0</v>
      </c>
      <c r="P7">
        <f>HLOOKUP(P$1,'DB Runes '!$A:$AP,'DB Runes'!$AR7,FALSE)</f>
        <v>0</v>
      </c>
      <c r="Q7">
        <f>HLOOKUP(Q$1,'DB Runes '!$A:$AP,'DB Runes'!$AR7,FALSE)</f>
        <v>0</v>
      </c>
      <c r="R7">
        <f>HLOOKUP(R$1,'DB Runes '!$A:$AP,'DB Runes'!$AR7,FALSE)</f>
        <v>0</v>
      </c>
      <c r="S7">
        <f>HLOOKUP(S$1,'DB Runes '!$A:$AP,'DB Runes'!$AR7,FALSE)</f>
        <v>0</v>
      </c>
      <c r="T7">
        <f>HLOOKUP(T$1,'DB Runes '!$A:$AP,'DB Runes'!$AR7,FALSE)</f>
        <v>0</v>
      </c>
      <c r="U7">
        <f>HLOOKUP(U$1,'DB Runes '!$A:$AP,'DB Runes'!$AR7,FALSE)</f>
        <v>0</v>
      </c>
      <c r="V7">
        <f>HLOOKUP(V$1,'DB Runes '!$A:$AP,'DB Runes'!$AR7,FALSE)</f>
        <v>0</v>
      </c>
      <c r="W7">
        <f>HLOOKUP(W$1,'DB Runes '!$A:$AP,'DB Runes'!$AR7,FALSE)</f>
        <v>0</v>
      </c>
      <c r="X7">
        <f>HLOOKUP(X$1,'DB Runes '!$A:$AP,'DB Runes'!$AR7,FALSE)</f>
        <v>0</v>
      </c>
      <c r="Y7">
        <f>HLOOKUP(Y$1,'DB Runes '!$A:$AP,'DB Runes'!$AR7,FALSE)</f>
        <v>0</v>
      </c>
      <c r="Z7">
        <f>HLOOKUP(Z$1,'DB Runes '!$A:$AP,'DB Runes'!$AR7,FALSE)</f>
        <v>0</v>
      </c>
      <c r="AA7">
        <f>HLOOKUP(AA$1,'DB Runes '!$A:$AP,'DB Runes'!$AR7,FALSE)</f>
        <v>0</v>
      </c>
      <c r="AB7">
        <f>HLOOKUP(AB$1,'DB Runes '!$A:$AP,'DB Runes'!$AR7,FALSE)</f>
        <v>0</v>
      </c>
      <c r="AC7">
        <f>HLOOKUP(AC$1,'DB Runes '!$A:$AP,'DB Runes'!$AR7,FALSE)</f>
        <v>0</v>
      </c>
      <c r="AD7">
        <f>HLOOKUP(AD$1,'DB Runes '!$A:$AP,'DB Runes'!$AR7,FALSE)</f>
        <v>0</v>
      </c>
      <c r="AE7">
        <f>HLOOKUP(AE$1,'DB Runes '!$A:$AP,'DB Runes'!$AR7,FALSE)</f>
        <v>0</v>
      </c>
      <c r="AF7">
        <f>HLOOKUP(AF$1,'DB Runes '!$A:$AP,'DB Runes'!$AR7,FALSE)</f>
        <v>0</v>
      </c>
      <c r="AG7">
        <f>HLOOKUP(AG$1,'DB Runes '!$A:$AP,'DB Runes'!$AR7,FALSE)</f>
        <v>0</v>
      </c>
      <c r="AH7">
        <f>HLOOKUP(AH$1,'DB Runes '!$A:$AP,'DB Runes'!$AR7,FALSE)</f>
        <v>0</v>
      </c>
      <c r="AI7">
        <f>HLOOKUP(AI$1,'DB Runes '!$A:$AP,'DB Runes'!$AR7,FALSE)</f>
        <v>0</v>
      </c>
      <c r="AJ7">
        <f>HLOOKUP(AJ$1,'DB Runes '!$A:$AP,'DB Runes'!$AR7,FALSE)</f>
        <v>0</v>
      </c>
      <c r="AK7">
        <f>HLOOKUP(AK$1,'DB Runes '!$A:$AP,'DB Runes'!$AR7,FALSE)</f>
        <v>0</v>
      </c>
      <c r="AL7">
        <f>HLOOKUP(AL$1,'DB Runes '!$A:$AP,'DB Runes'!$AR7,FALSE)</f>
        <v>0</v>
      </c>
      <c r="AM7">
        <f>HLOOKUP(AM$1,'DB Runes '!$A:$AP,'DB Runes'!$AR7,FALSE)</f>
        <v>0</v>
      </c>
      <c r="AN7">
        <f>HLOOKUP(AN$1,'DB Runes '!$A:$AP,'DB Runes'!$AR7,FALSE)</f>
        <v>0</v>
      </c>
      <c r="AO7">
        <f>HLOOKUP(AO$1,'DB Runes '!$A:$AP,'DB Runes'!$AR7,FALSE)</f>
        <v>0</v>
      </c>
      <c r="AP7">
        <f>HLOOKUP(AP$1,'DB Runes '!$A:$AP,'DB Runes'!$AR7,FALSE)</f>
        <v>0</v>
      </c>
      <c r="AR7">
        <v>7</v>
      </c>
    </row>
    <row r="8" spans="1:44" x14ac:dyDescent="0.25">
      <c r="A8">
        <f>HLOOKUP(A$1,'DB Runes '!$A:$AP,'DB Runes'!$AR8,FALSE)</f>
        <v>0</v>
      </c>
      <c r="B8">
        <f>HLOOKUP(B$1,'DB Runes '!$A:$AP,'DB Runes'!$AR8,FALSE)</f>
        <v>0</v>
      </c>
      <c r="C8">
        <f>HLOOKUP(C$1,'DB Runes '!$A:$AP,'DB Runes'!$AR8,FALSE)</f>
        <v>0</v>
      </c>
      <c r="D8">
        <f>HLOOKUP(D$1,'DB Runes '!$A:$AP,'DB Runes'!$AR8,FALSE)</f>
        <v>0</v>
      </c>
      <c r="E8">
        <f>HLOOKUP(E$1,'DB Runes '!$A:$AP,'DB Runes'!$AR8,FALSE)</f>
        <v>0</v>
      </c>
      <c r="F8">
        <f>HLOOKUP(F$1,'DB Runes '!$A:$AP,'DB Runes'!$AR8,FALSE)</f>
        <v>0</v>
      </c>
      <c r="G8">
        <f>HLOOKUP(G$1,'DB Runes '!$A:$AP,'DB Runes'!$AR8,FALSE)</f>
        <v>0</v>
      </c>
      <c r="H8">
        <f>HLOOKUP(H$1,'DB Runes '!$A:$AP,'DB Runes'!$AR8,FALSE)</f>
        <v>0</v>
      </c>
      <c r="I8">
        <f>HLOOKUP(I$1,'DB Runes '!$A:$AP,'DB Runes'!$AR8,FALSE)</f>
        <v>0</v>
      </c>
      <c r="J8">
        <f>HLOOKUP(J$1,'DB Runes '!$A:$AP,'DB Runes'!$AR8,FALSE)</f>
        <v>0</v>
      </c>
      <c r="K8">
        <f>HLOOKUP(K$1,'DB Runes '!$A:$AP,'DB Runes'!$AR8,FALSE)</f>
        <v>0</v>
      </c>
      <c r="L8">
        <f>HLOOKUP(L$1,'DB Runes '!$A:$AP,'DB Runes'!$AR8,FALSE)</f>
        <v>0</v>
      </c>
      <c r="M8">
        <f>HLOOKUP(M$1,'DB Runes '!$A:$AP,'DB Runes'!$AR8,FALSE)</f>
        <v>0</v>
      </c>
      <c r="N8">
        <f>HLOOKUP(N$1,'DB Runes '!$A:$AP,'DB Runes'!$AR8,FALSE)</f>
        <v>0</v>
      </c>
      <c r="O8">
        <f>HLOOKUP(O$1,'DB Runes '!$A:$AP,'DB Runes'!$AR8,FALSE)</f>
        <v>0</v>
      </c>
      <c r="P8">
        <f>HLOOKUP(P$1,'DB Runes '!$A:$AP,'DB Runes'!$AR8,FALSE)</f>
        <v>0</v>
      </c>
      <c r="Q8">
        <f>HLOOKUP(Q$1,'DB Runes '!$A:$AP,'DB Runes'!$AR8,FALSE)</f>
        <v>0</v>
      </c>
      <c r="R8">
        <f>HLOOKUP(R$1,'DB Runes '!$A:$AP,'DB Runes'!$AR8,FALSE)</f>
        <v>0</v>
      </c>
      <c r="S8">
        <f>HLOOKUP(S$1,'DB Runes '!$A:$AP,'DB Runes'!$AR8,FALSE)</f>
        <v>0</v>
      </c>
      <c r="T8">
        <f>HLOOKUP(T$1,'DB Runes '!$A:$AP,'DB Runes'!$AR8,FALSE)</f>
        <v>0</v>
      </c>
      <c r="U8">
        <f>HLOOKUP(U$1,'DB Runes '!$A:$AP,'DB Runes'!$AR8,FALSE)</f>
        <v>0</v>
      </c>
      <c r="V8">
        <f>HLOOKUP(V$1,'DB Runes '!$A:$AP,'DB Runes'!$AR8,FALSE)</f>
        <v>0</v>
      </c>
      <c r="W8">
        <f>HLOOKUP(W$1,'DB Runes '!$A:$AP,'DB Runes'!$AR8,FALSE)</f>
        <v>0</v>
      </c>
      <c r="X8">
        <f>HLOOKUP(X$1,'DB Runes '!$A:$AP,'DB Runes'!$AR8,FALSE)</f>
        <v>0</v>
      </c>
      <c r="Y8">
        <f>HLOOKUP(Y$1,'DB Runes '!$A:$AP,'DB Runes'!$AR8,FALSE)</f>
        <v>0</v>
      </c>
      <c r="Z8">
        <f>HLOOKUP(Z$1,'DB Runes '!$A:$AP,'DB Runes'!$AR8,FALSE)</f>
        <v>0</v>
      </c>
      <c r="AA8">
        <f>HLOOKUP(AA$1,'DB Runes '!$A:$AP,'DB Runes'!$AR8,FALSE)</f>
        <v>0</v>
      </c>
      <c r="AB8">
        <f>HLOOKUP(AB$1,'DB Runes '!$A:$AP,'DB Runes'!$AR8,FALSE)</f>
        <v>0</v>
      </c>
      <c r="AC8">
        <f>HLOOKUP(AC$1,'DB Runes '!$A:$AP,'DB Runes'!$AR8,FALSE)</f>
        <v>0</v>
      </c>
      <c r="AD8">
        <f>HLOOKUP(AD$1,'DB Runes '!$A:$AP,'DB Runes'!$AR8,FALSE)</f>
        <v>0</v>
      </c>
      <c r="AE8">
        <f>HLOOKUP(AE$1,'DB Runes '!$A:$AP,'DB Runes'!$AR8,FALSE)</f>
        <v>0</v>
      </c>
      <c r="AF8">
        <f>HLOOKUP(AF$1,'DB Runes '!$A:$AP,'DB Runes'!$AR8,FALSE)</f>
        <v>0</v>
      </c>
      <c r="AG8">
        <f>HLOOKUP(AG$1,'DB Runes '!$A:$AP,'DB Runes'!$AR8,FALSE)</f>
        <v>0</v>
      </c>
      <c r="AH8">
        <f>HLOOKUP(AH$1,'DB Runes '!$A:$AP,'DB Runes'!$AR8,FALSE)</f>
        <v>0</v>
      </c>
      <c r="AI8">
        <f>HLOOKUP(AI$1,'DB Runes '!$A:$AP,'DB Runes'!$AR8,FALSE)</f>
        <v>0</v>
      </c>
      <c r="AJ8">
        <f>HLOOKUP(AJ$1,'DB Runes '!$A:$AP,'DB Runes'!$AR8,FALSE)</f>
        <v>0</v>
      </c>
      <c r="AK8">
        <f>HLOOKUP(AK$1,'DB Runes '!$A:$AP,'DB Runes'!$AR8,FALSE)</f>
        <v>0</v>
      </c>
      <c r="AL8">
        <f>HLOOKUP(AL$1,'DB Runes '!$A:$AP,'DB Runes'!$AR8,FALSE)</f>
        <v>0</v>
      </c>
      <c r="AM8">
        <f>HLOOKUP(AM$1,'DB Runes '!$A:$AP,'DB Runes'!$AR8,FALSE)</f>
        <v>0</v>
      </c>
      <c r="AN8">
        <f>HLOOKUP(AN$1,'DB Runes '!$A:$AP,'DB Runes'!$AR8,FALSE)</f>
        <v>0</v>
      </c>
      <c r="AO8">
        <f>HLOOKUP(AO$1,'DB Runes '!$A:$AP,'DB Runes'!$AR8,FALSE)</f>
        <v>0</v>
      </c>
      <c r="AP8">
        <f>HLOOKUP(AP$1,'DB Runes '!$A:$AP,'DB Runes'!$AR8,FALSE)</f>
        <v>0</v>
      </c>
      <c r="AR8">
        <v>8</v>
      </c>
    </row>
    <row r="9" spans="1:44" x14ac:dyDescent="0.25">
      <c r="A9">
        <f>HLOOKUP(A$1,'DB Runes '!$A:$AP,'DB Runes'!$AR9,FALSE)</f>
        <v>0</v>
      </c>
      <c r="B9">
        <f>HLOOKUP(B$1,'DB Runes '!$A:$AP,'DB Runes'!$AR9,FALSE)</f>
        <v>0</v>
      </c>
      <c r="C9">
        <f>HLOOKUP(C$1,'DB Runes '!$A:$AP,'DB Runes'!$AR9,FALSE)</f>
        <v>0</v>
      </c>
      <c r="D9">
        <f>HLOOKUP(D$1,'DB Runes '!$A:$AP,'DB Runes'!$AR9,FALSE)</f>
        <v>0</v>
      </c>
      <c r="E9">
        <f>HLOOKUP(E$1,'DB Runes '!$A:$AP,'DB Runes'!$AR9,FALSE)</f>
        <v>0</v>
      </c>
      <c r="F9">
        <f>HLOOKUP(F$1,'DB Runes '!$A:$AP,'DB Runes'!$AR9,FALSE)</f>
        <v>0</v>
      </c>
      <c r="G9">
        <f>HLOOKUP(G$1,'DB Runes '!$A:$AP,'DB Runes'!$AR9,FALSE)</f>
        <v>0</v>
      </c>
      <c r="H9">
        <f>HLOOKUP(H$1,'DB Runes '!$A:$AP,'DB Runes'!$AR9,FALSE)</f>
        <v>0</v>
      </c>
      <c r="I9">
        <f>HLOOKUP(I$1,'DB Runes '!$A:$AP,'DB Runes'!$AR9,FALSE)</f>
        <v>0</v>
      </c>
      <c r="J9">
        <f>HLOOKUP(J$1,'DB Runes '!$A:$AP,'DB Runes'!$AR9,FALSE)</f>
        <v>0</v>
      </c>
      <c r="K9">
        <f>HLOOKUP(K$1,'DB Runes '!$A:$AP,'DB Runes'!$AR9,FALSE)</f>
        <v>0</v>
      </c>
      <c r="L9">
        <f>HLOOKUP(L$1,'DB Runes '!$A:$AP,'DB Runes'!$AR9,FALSE)</f>
        <v>0</v>
      </c>
      <c r="M9">
        <f>HLOOKUP(M$1,'DB Runes '!$A:$AP,'DB Runes'!$AR9,FALSE)</f>
        <v>0</v>
      </c>
      <c r="N9">
        <f>HLOOKUP(N$1,'DB Runes '!$A:$AP,'DB Runes'!$AR9,FALSE)</f>
        <v>0</v>
      </c>
      <c r="O9">
        <f>HLOOKUP(O$1,'DB Runes '!$A:$AP,'DB Runes'!$AR9,FALSE)</f>
        <v>0</v>
      </c>
      <c r="P9">
        <f>HLOOKUP(P$1,'DB Runes '!$A:$AP,'DB Runes'!$AR9,FALSE)</f>
        <v>0</v>
      </c>
      <c r="Q9">
        <f>HLOOKUP(Q$1,'DB Runes '!$A:$AP,'DB Runes'!$AR9,FALSE)</f>
        <v>0</v>
      </c>
      <c r="R9">
        <f>HLOOKUP(R$1,'DB Runes '!$A:$AP,'DB Runes'!$AR9,FALSE)</f>
        <v>0</v>
      </c>
      <c r="S9">
        <f>HLOOKUP(S$1,'DB Runes '!$A:$AP,'DB Runes'!$AR9,FALSE)</f>
        <v>0</v>
      </c>
      <c r="T9">
        <f>HLOOKUP(T$1,'DB Runes '!$A:$AP,'DB Runes'!$AR9,FALSE)</f>
        <v>0</v>
      </c>
      <c r="U9">
        <f>HLOOKUP(U$1,'DB Runes '!$A:$AP,'DB Runes'!$AR9,FALSE)</f>
        <v>0</v>
      </c>
      <c r="V9">
        <f>HLOOKUP(V$1,'DB Runes '!$A:$AP,'DB Runes'!$AR9,FALSE)</f>
        <v>0</v>
      </c>
      <c r="W9">
        <f>HLOOKUP(W$1,'DB Runes '!$A:$AP,'DB Runes'!$AR9,FALSE)</f>
        <v>0</v>
      </c>
      <c r="X9">
        <f>HLOOKUP(X$1,'DB Runes '!$A:$AP,'DB Runes'!$AR9,FALSE)</f>
        <v>0</v>
      </c>
      <c r="Y9">
        <f>HLOOKUP(Y$1,'DB Runes '!$A:$AP,'DB Runes'!$AR9,FALSE)</f>
        <v>0</v>
      </c>
      <c r="Z9">
        <f>HLOOKUP(Z$1,'DB Runes '!$A:$AP,'DB Runes'!$AR9,FALSE)</f>
        <v>0</v>
      </c>
      <c r="AA9">
        <f>HLOOKUP(AA$1,'DB Runes '!$A:$AP,'DB Runes'!$AR9,FALSE)</f>
        <v>0</v>
      </c>
      <c r="AB9">
        <f>HLOOKUP(AB$1,'DB Runes '!$A:$AP,'DB Runes'!$AR9,FALSE)</f>
        <v>0</v>
      </c>
      <c r="AC9">
        <f>HLOOKUP(AC$1,'DB Runes '!$A:$AP,'DB Runes'!$AR9,FALSE)</f>
        <v>0</v>
      </c>
      <c r="AD9">
        <f>HLOOKUP(AD$1,'DB Runes '!$A:$AP,'DB Runes'!$AR9,FALSE)</f>
        <v>0</v>
      </c>
      <c r="AE9">
        <f>HLOOKUP(AE$1,'DB Runes '!$A:$AP,'DB Runes'!$AR9,FALSE)</f>
        <v>0</v>
      </c>
      <c r="AF9">
        <f>HLOOKUP(AF$1,'DB Runes '!$A:$AP,'DB Runes'!$AR9,FALSE)</f>
        <v>0</v>
      </c>
      <c r="AG9">
        <f>HLOOKUP(AG$1,'DB Runes '!$A:$AP,'DB Runes'!$AR9,FALSE)</f>
        <v>0</v>
      </c>
      <c r="AH9">
        <f>HLOOKUP(AH$1,'DB Runes '!$A:$AP,'DB Runes'!$AR9,FALSE)</f>
        <v>0</v>
      </c>
      <c r="AI9">
        <f>HLOOKUP(AI$1,'DB Runes '!$A:$AP,'DB Runes'!$AR9,FALSE)</f>
        <v>0</v>
      </c>
      <c r="AJ9">
        <f>HLOOKUP(AJ$1,'DB Runes '!$A:$AP,'DB Runes'!$AR9,FALSE)</f>
        <v>0</v>
      </c>
      <c r="AK9">
        <f>HLOOKUP(AK$1,'DB Runes '!$A:$AP,'DB Runes'!$AR9,FALSE)</f>
        <v>0</v>
      </c>
      <c r="AL9">
        <f>HLOOKUP(AL$1,'DB Runes '!$A:$AP,'DB Runes'!$AR9,FALSE)</f>
        <v>0</v>
      </c>
      <c r="AM9">
        <f>HLOOKUP(AM$1,'DB Runes '!$A:$AP,'DB Runes'!$AR9,FALSE)</f>
        <v>0</v>
      </c>
      <c r="AN9">
        <f>HLOOKUP(AN$1,'DB Runes '!$A:$AP,'DB Runes'!$AR9,FALSE)</f>
        <v>0</v>
      </c>
      <c r="AO9">
        <f>HLOOKUP(AO$1,'DB Runes '!$A:$AP,'DB Runes'!$AR9,FALSE)</f>
        <v>0</v>
      </c>
      <c r="AP9">
        <f>HLOOKUP(AP$1,'DB Runes '!$A:$AP,'DB Runes'!$AR9,FALSE)</f>
        <v>0</v>
      </c>
      <c r="AR9">
        <v>9</v>
      </c>
    </row>
    <row r="10" spans="1:44" x14ac:dyDescent="0.25">
      <c r="A10">
        <f>HLOOKUP(A$1,'DB Runes '!$A:$AP,'DB Runes'!$AR10,FALSE)</f>
        <v>0</v>
      </c>
      <c r="B10">
        <f>HLOOKUP(B$1,'DB Runes '!$A:$AP,'DB Runes'!$AR10,FALSE)</f>
        <v>0</v>
      </c>
      <c r="C10">
        <f>HLOOKUP(C$1,'DB Runes '!$A:$AP,'DB Runes'!$AR10,FALSE)</f>
        <v>0</v>
      </c>
      <c r="D10">
        <f>HLOOKUP(D$1,'DB Runes '!$A:$AP,'DB Runes'!$AR10,FALSE)</f>
        <v>0</v>
      </c>
      <c r="E10">
        <f>HLOOKUP(E$1,'DB Runes '!$A:$AP,'DB Runes'!$AR10,FALSE)</f>
        <v>0</v>
      </c>
      <c r="F10">
        <f>HLOOKUP(F$1,'DB Runes '!$A:$AP,'DB Runes'!$AR10,FALSE)</f>
        <v>0</v>
      </c>
      <c r="G10">
        <f>HLOOKUP(G$1,'DB Runes '!$A:$AP,'DB Runes'!$AR10,FALSE)</f>
        <v>0</v>
      </c>
      <c r="H10">
        <f>HLOOKUP(H$1,'DB Runes '!$A:$AP,'DB Runes'!$AR10,FALSE)</f>
        <v>0</v>
      </c>
      <c r="I10">
        <f>HLOOKUP(I$1,'DB Runes '!$A:$AP,'DB Runes'!$AR10,FALSE)</f>
        <v>0</v>
      </c>
      <c r="J10">
        <f>HLOOKUP(J$1,'DB Runes '!$A:$AP,'DB Runes'!$AR10,FALSE)</f>
        <v>0</v>
      </c>
      <c r="K10">
        <f>HLOOKUP(K$1,'DB Runes '!$A:$AP,'DB Runes'!$AR10,FALSE)</f>
        <v>0</v>
      </c>
      <c r="L10">
        <f>HLOOKUP(L$1,'DB Runes '!$A:$AP,'DB Runes'!$AR10,FALSE)</f>
        <v>0</v>
      </c>
      <c r="M10">
        <f>HLOOKUP(M$1,'DB Runes '!$A:$AP,'DB Runes'!$AR10,FALSE)</f>
        <v>0</v>
      </c>
      <c r="N10">
        <f>HLOOKUP(N$1,'DB Runes '!$A:$AP,'DB Runes'!$AR10,FALSE)</f>
        <v>0</v>
      </c>
      <c r="O10">
        <f>HLOOKUP(O$1,'DB Runes '!$A:$AP,'DB Runes'!$AR10,FALSE)</f>
        <v>0</v>
      </c>
      <c r="P10">
        <f>HLOOKUP(P$1,'DB Runes '!$A:$AP,'DB Runes'!$AR10,FALSE)</f>
        <v>0</v>
      </c>
      <c r="Q10">
        <f>HLOOKUP(Q$1,'DB Runes '!$A:$AP,'DB Runes'!$AR10,FALSE)</f>
        <v>0</v>
      </c>
      <c r="R10">
        <f>HLOOKUP(R$1,'DB Runes '!$A:$AP,'DB Runes'!$AR10,FALSE)</f>
        <v>0</v>
      </c>
      <c r="S10">
        <f>HLOOKUP(S$1,'DB Runes '!$A:$AP,'DB Runes'!$AR10,FALSE)</f>
        <v>0</v>
      </c>
      <c r="T10">
        <f>HLOOKUP(T$1,'DB Runes '!$A:$AP,'DB Runes'!$AR10,FALSE)</f>
        <v>0</v>
      </c>
      <c r="U10">
        <f>HLOOKUP(U$1,'DB Runes '!$A:$AP,'DB Runes'!$AR10,FALSE)</f>
        <v>0</v>
      </c>
      <c r="V10">
        <f>HLOOKUP(V$1,'DB Runes '!$A:$AP,'DB Runes'!$AR10,FALSE)</f>
        <v>0</v>
      </c>
      <c r="W10">
        <f>HLOOKUP(W$1,'DB Runes '!$A:$AP,'DB Runes'!$AR10,FALSE)</f>
        <v>0</v>
      </c>
      <c r="X10">
        <f>HLOOKUP(X$1,'DB Runes '!$A:$AP,'DB Runes'!$AR10,FALSE)</f>
        <v>0</v>
      </c>
      <c r="Y10">
        <f>HLOOKUP(Y$1,'DB Runes '!$A:$AP,'DB Runes'!$AR10,FALSE)</f>
        <v>0</v>
      </c>
      <c r="Z10">
        <f>HLOOKUP(Z$1,'DB Runes '!$A:$AP,'DB Runes'!$AR10,FALSE)</f>
        <v>0</v>
      </c>
      <c r="AA10">
        <f>HLOOKUP(AA$1,'DB Runes '!$A:$AP,'DB Runes'!$AR10,FALSE)</f>
        <v>0</v>
      </c>
      <c r="AB10">
        <f>HLOOKUP(AB$1,'DB Runes '!$A:$AP,'DB Runes'!$AR10,FALSE)</f>
        <v>0</v>
      </c>
      <c r="AC10">
        <f>HLOOKUP(AC$1,'DB Runes '!$A:$AP,'DB Runes'!$AR10,FALSE)</f>
        <v>0</v>
      </c>
      <c r="AD10">
        <f>HLOOKUP(AD$1,'DB Runes '!$A:$AP,'DB Runes'!$AR10,FALSE)</f>
        <v>0</v>
      </c>
      <c r="AE10">
        <f>HLOOKUP(AE$1,'DB Runes '!$A:$AP,'DB Runes'!$AR10,FALSE)</f>
        <v>0</v>
      </c>
      <c r="AF10">
        <f>HLOOKUP(AF$1,'DB Runes '!$A:$AP,'DB Runes'!$AR10,FALSE)</f>
        <v>0</v>
      </c>
      <c r="AG10">
        <f>HLOOKUP(AG$1,'DB Runes '!$A:$AP,'DB Runes'!$AR10,FALSE)</f>
        <v>0</v>
      </c>
      <c r="AH10">
        <f>HLOOKUP(AH$1,'DB Runes '!$A:$AP,'DB Runes'!$AR10,FALSE)</f>
        <v>0</v>
      </c>
      <c r="AI10">
        <f>HLOOKUP(AI$1,'DB Runes '!$A:$AP,'DB Runes'!$AR10,FALSE)</f>
        <v>0</v>
      </c>
      <c r="AJ10">
        <f>HLOOKUP(AJ$1,'DB Runes '!$A:$AP,'DB Runes'!$AR10,FALSE)</f>
        <v>0</v>
      </c>
      <c r="AK10">
        <f>HLOOKUP(AK$1,'DB Runes '!$A:$AP,'DB Runes'!$AR10,FALSE)</f>
        <v>0</v>
      </c>
      <c r="AL10">
        <f>HLOOKUP(AL$1,'DB Runes '!$A:$AP,'DB Runes'!$AR10,FALSE)</f>
        <v>0</v>
      </c>
      <c r="AM10">
        <f>HLOOKUP(AM$1,'DB Runes '!$A:$AP,'DB Runes'!$AR10,FALSE)</f>
        <v>0</v>
      </c>
      <c r="AN10">
        <f>HLOOKUP(AN$1,'DB Runes '!$A:$AP,'DB Runes'!$AR10,FALSE)</f>
        <v>0</v>
      </c>
      <c r="AO10">
        <f>HLOOKUP(AO$1,'DB Runes '!$A:$AP,'DB Runes'!$AR10,FALSE)</f>
        <v>0</v>
      </c>
      <c r="AP10">
        <f>HLOOKUP(AP$1,'DB Runes '!$A:$AP,'DB Runes'!$AR10,FALSE)</f>
        <v>0</v>
      </c>
      <c r="AR10">
        <v>10</v>
      </c>
    </row>
    <row r="11" spans="1:44" x14ac:dyDescent="0.25">
      <c r="A11">
        <f>HLOOKUP(A$1,'DB Runes '!$A:$AP,'DB Runes'!$AR11,FALSE)</f>
        <v>0</v>
      </c>
      <c r="B11">
        <f>HLOOKUP(B$1,'DB Runes '!$A:$AP,'DB Runes'!$AR11,FALSE)</f>
        <v>0</v>
      </c>
      <c r="C11">
        <f>HLOOKUP(C$1,'DB Runes '!$A:$AP,'DB Runes'!$AR11,FALSE)</f>
        <v>0</v>
      </c>
      <c r="D11">
        <f>HLOOKUP(D$1,'DB Runes '!$A:$AP,'DB Runes'!$AR11,FALSE)</f>
        <v>0</v>
      </c>
      <c r="E11">
        <f>HLOOKUP(E$1,'DB Runes '!$A:$AP,'DB Runes'!$AR11,FALSE)</f>
        <v>0</v>
      </c>
      <c r="F11">
        <f>HLOOKUP(F$1,'DB Runes '!$A:$AP,'DB Runes'!$AR11,FALSE)</f>
        <v>0</v>
      </c>
      <c r="G11">
        <f>HLOOKUP(G$1,'DB Runes '!$A:$AP,'DB Runes'!$AR11,FALSE)</f>
        <v>0</v>
      </c>
      <c r="H11">
        <f>HLOOKUP(H$1,'DB Runes '!$A:$AP,'DB Runes'!$AR11,FALSE)</f>
        <v>0</v>
      </c>
      <c r="I11">
        <f>HLOOKUP(I$1,'DB Runes '!$A:$AP,'DB Runes'!$AR11,FALSE)</f>
        <v>0</v>
      </c>
      <c r="J11">
        <f>HLOOKUP(J$1,'DB Runes '!$A:$AP,'DB Runes'!$AR11,FALSE)</f>
        <v>0</v>
      </c>
      <c r="K11">
        <f>HLOOKUP(K$1,'DB Runes '!$A:$AP,'DB Runes'!$AR11,FALSE)</f>
        <v>0</v>
      </c>
      <c r="L11">
        <f>HLOOKUP(L$1,'DB Runes '!$A:$AP,'DB Runes'!$AR11,FALSE)</f>
        <v>0</v>
      </c>
      <c r="M11">
        <f>HLOOKUP(M$1,'DB Runes '!$A:$AP,'DB Runes'!$AR11,FALSE)</f>
        <v>0</v>
      </c>
      <c r="N11">
        <f>HLOOKUP(N$1,'DB Runes '!$A:$AP,'DB Runes'!$AR11,FALSE)</f>
        <v>0</v>
      </c>
      <c r="O11">
        <f>HLOOKUP(O$1,'DB Runes '!$A:$AP,'DB Runes'!$AR11,FALSE)</f>
        <v>0</v>
      </c>
      <c r="P11">
        <f>HLOOKUP(P$1,'DB Runes '!$A:$AP,'DB Runes'!$AR11,FALSE)</f>
        <v>0</v>
      </c>
      <c r="Q11">
        <f>HLOOKUP(Q$1,'DB Runes '!$A:$AP,'DB Runes'!$AR11,FALSE)</f>
        <v>0</v>
      </c>
      <c r="R11">
        <f>HLOOKUP(R$1,'DB Runes '!$A:$AP,'DB Runes'!$AR11,FALSE)</f>
        <v>0</v>
      </c>
      <c r="S11">
        <f>HLOOKUP(S$1,'DB Runes '!$A:$AP,'DB Runes'!$AR11,FALSE)</f>
        <v>0</v>
      </c>
      <c r="T11">
        <f>HLOOKUP(T$1,'DB Runes '!$A:$AP,'DB Runes'!$AR11,FALSE)</f>
        <v>0</v>
      </c>
      <c r="U11">
        <f>HLOOKUP(U$1,'DB Runes '!$A:$AP,'DB Runes'!$AR11,FALSE)</f>
        <v>0</v>
      </c>
      <c r="V11">
        <f>HLOOKUP(V$1,'DB Runes '!$A:$AP,'DB Runes'!$AR11,FALSE)</f>
        <v>0</v>
      </c>
      <c r="W11">
        <f>HLOOKUP(W$1,'DB Runes '!$A:$AP,'DB Runes'!$AR11,FALSE)</f>
        <v>0</v>
      </c>
      <c r="X11">
        <f>HLOOKUP(X$1,'DB Runes '!$A:$AP,'DB Runes'!$AR11,FALSE)</f>
        <v>0</v>
      </c>
      <c r="Y11">
        <f>HLOOKUP(Y$1,'DB Runes '!$A:$AP,'DB Runes'!$AR11,FALSE)</f>
        <v>0</v>
      </c>
      <c r="Z11">
        <f>HLOOKUP(Z$1,'DB Runes '!$A:$AP,'DB Runes'!$AR11,FALSE)</f>
        <v>0</v>
      </c>
      <c r="AA11">
        <f>HLOOKUP(AA$1,'DB Runes '!$A:$AP,'DB Runes'!$AR11,FALSE)</f>
        <v>0</v>
      </c>
      <c r="AB11">
        <f>HLOOKUP(AB$1,'DB Runes '!$A:$AP,'DB Runes'!$AR11,FALSE)</f>
        <v>0</v>
      </c>
      <c r="AC11">
        <f>HLOOKUP(AC$1,'DB Runes '!$A:$AP,'DB Runes'!$AR11,FALSE)</f>
        <v>0</v>
      </c>
      <c r="AD11">
        <f>HLOOKUP(AD$1,'DB Runes '!$A:$AP,'DB Runes'!$AR11,FALSE)</f>
        <v>0</v>
      </c>
      <c r="AE11">
        <f>HLOOKUP(AE$1,'DB Runes '!$A:$AP,'DB Runes'!$AR11,FALSE)</f>
        <v>0</v>
      </c>
      <c r="AF11">
        <f>HLOOKUP(AF$1,'DB Runes '!$A:$AP,'DB Runes'!$AR11,FALSE)</f>
        <v>0</v>
      </c>
      <c r="AG11">
        <f>HLOOKUP(AG$1,'DB Runes '!$A:$AP,'DB Runes'!$AR11,FALSE)</f>
        <v>0</v>
      </c>
      <c r="AH11">
        <f>HLOOKUP(AH$1,'DB Runes '!$A:$AP,'DB Runes'!$AR11,FALSE)</f>
        <v>0</v>
      </c>
      <c r="AI11">
        <f>HLOOKUP(AI$1,'DB Runes '!$A:$AP,'DB Runes'!$AR11,FALSE)</f>
        <v>0</v>
      </c>
      <c r="AJ11">
        <f>HLOOKUP(AJ$1,'DB Runes '!$A:$AP,'DB Runes'!$AR11,FALSE)</f>
        <v>0</v>
      </c>
      <c r="AK11">
        <f>HLOOKUP(AK$1,'DB Runes '!$A:$AP,'DB Runes'!$AR11,FALSE)</f>
        <v>0</v>
      </c>
      <c r="AL11">
        <f>HLOOKUP(AL$1,'DB Runes '!$A:$AP,'DB Runes'!$AR11,FALSE)</f>
        <v>0</v>
      </c>
      <c r="AM11">
        <f>HLOOKUP(AM$1,'DB Runes '!$A:$AP,'DB Runes'!$AR11,FALSE)</f>
        <v>0</v>
      </c>
      <c r="AN11">
        <f>HLOOKUP(AN$1,'DB Runes '!$A:$AP,'DB Runes'!$AR11,FALSE)</f>
        <v>0</v>
      </c>
      <c r="AO11">
        <f>HLOOKUP(AO$1,'DB Runes '!$A:$AP,'DB Runes'!$AR11,FALSE)</f>
        <v>0</v>
      </c>
      <c r="AP11">
        <f>HLOOKUP(AP$1,'DB Runes '!$A:$AP,'DB Runes'!$AR11,FALSE)</f>
        <v>0</v>
      </c>
      <c r="AR11">
        <v>11</v>
      </c>
    </row>
    <row r="12" spans="1:44" x14ac:dyDescent="0.25">
      <c r="A12">
        <f>HLOOKUP(A$1,'DB Runes '!$A:$AP,'DB Runes'!$AR12,FALSE)</f>
        <v>0</v>
      </c>
      <c r="B12">
        <f>HLOOKUP(B$1,'DB Runes '!$A:$AP,'DB Runes'!$AR12,FALSE)</f>
        <v>0</v>
      </c>
      <c r="C12">
        <f>HLOOKUP(C$1,'DB Runes '!$A:$AP,'DB Runes'!$AR12,FALSE)</f>
        <v>0</v>
      </c>
      <c r="D12">
        <f>HLOOKUP(D$1,'DB Runes '!$A:$AP,'DB Runes'!$AR12,FALSE)</f>
        <v>0</v>
      </c>
      <c r="E12">
        <f>HLOOKUP(E$1,'DB Runes '!$A:$AP,'DB Runes'!$AR12,FALSE)</f>
        <v>0</v>
      </c>
      <c r="F12">
        <f>HLOOKUP(F$1,'DB Runes '!$A:$AP,'DB Runes'!$AR12,FALSE)</f>
        <v>0</v>
      </c>
      <c r="G12">
        <f>HLOOKUP(G$1,'DB Runes '!$A:$AP,'DB Runes'!$AR12,FALSE)</f>
        <v>0</v>
      </c>
      <c r="H12">
        <f>HLOOKUP(H$1,'DB Runes '!$A:$AP,'DB Runes'!$AR12,FALSE)</f>
        <v>0</v>
      </c>
      <c r="I12">
        <f>HLOOKUP(I$1,'DB Runes '!$A:$AP,'DB Runes'!$AR12,FALSE)</f>
        <v>0</v>
      </c>
      <c r="J12">
        <f>HLOOKUP(J$1,'DB Runes '!$A:$AP,'DB Runes'!$AR12,FALSE)</f>
        <v>0</v>
      </c>
      <c r="K12">
        <f>HLOOKUP(K$1,'DB Runes '!$A:$AP,'DB Runes'!$AR12,FALSE)</f>
        <v>0</v>
      </c>
      <c r="L12">
        <f>HLOOKUP(L$1,'DB Runes '!$A:$AP,'DB Runes'!$AR12,FALSE)</f>
        <v>0</v>
      </c>
      <c r="M12">
        <f>HLOOKUP(M$1,'DB Runes '!$A:$AP,'DB Runes'!$AR12,FALSE)</f>
        <v>0</v>
      </c>
      <c r="N12">
        <f>HLOOKUP(N$1,'DB Runes '!$A:$AP,'DB Runes'!$AR12,FALSE)</f>
        <v>0</v>
      </c>
      <c r="O12">
        <f>HLOOKUP(O$1,'DB Runes '!$A:$AP,'DB Runes'!$AR12,FALSE)</f>
        <v>0</v>
      </c>
      <c r="P12">
        <f>HLOOKUP(P$1,'DB Runes '!$A:$AP,'DB Runes'!$AR12,FALSE)</f>
        <v>0</v>
      </c>
      <c r="Q12">
        <f>HLOOKUP(Q$1,'DB Runes '!$A:$AP,'DB Runes'!$AR12,FALSE)</f>
        <v>0</v>
      </c>
      <c r="R12">
        <f>HLOOKUP(R$1,'DB Runes '!$A:$AP,'DB Runes'!$AR12,FALSE)</f>
        <v>0</v>
      </c>
      <c r="S12">
        <f>HLOOKUP(S$1,'DB Runes '!$A:$AP,'DB Runes'!$AR12,FALSE)</f>
        <v>0</v>
      </c>
      <c r="T12">
        <f>HLOOKUP(T$1,'DB Runes '!$A:$AP,'DB Runes'!$AR12,FALSE)</f>
        <v>0</v>
      </c>
      <c r="U12">
        <f>HLOOKUP(U$1,'DB Runes '!$A:$AP,'DB Runes'!$AR12,FALSE)</f>
        <v>0</v>
      </c>
      <c r="V12">
        <f>HLOOKUP(V$1,'DB Runes '!$A:$AP,'DB Runes'!$AR12,FALSE)</f>
        <v>0</v>
      </c>
      <c r="W12">
        <f>HLOOKUP(W$1,'DB Runes '!$A:$AP,'DB Runes'!$AR12,FALSE)</f>
        <v>0</v>
      </c>
      <c r="X12">
        <f>HLOOKUP(X$1,'DB Runes '!$A:$AP,'DB Runes'!$AR12,FALSE)</f>
        <v>0</v>
      </c>
      <c r="Y12">
        <f>HLOOKUP(Y$1,'DB Runes '!$A:$AP,'DB Runes'!$AR12,FALSE)</f>
        <v>0</v>
      </c>
      <c r="Z12">
        <f>HLOOKUP(Z$1,'DB Runes '!$A:$AP,'DB Runes'!$AR12,FALSE)</f>
        <v>0</v>
      </c>
      <c r="AA12">
        <f>HLOOKUP(AA$1,'DB Runes '!$A:$AP,'DB Runes'!$AR12,FALSE)</f>
        <v>0</v>
      </c>
      <c r="AB12">
        <f>HLOOKUP(AB$1,'DB Runes '!$A:$AP,'DB Runes'!$AR12,FALSE)</f>
        <v>0</v>
      </c>
      <c r="AC12">
        <f>HLOOKUP(AC$1,'DB Runes '!$A:$AP,'DB Runes'!$AR12,FALSE)</f>
        <v>0</v>
      </c>
      <c r="AD12">
        <f>HLOOKUP(AD$1,'DB Runes '!$A:$AP,'DB Runes'!$AR12,FALSE)</f>
        <v>0</v>
      </c>
      <c r="AE12">
        <f>HLOOKUP(AE$1,'DB Runes '!$A:$AP,'DB Runes'!$AR12,FALSE)</f>
        <v>0</v>
      </c>
      <c r="AF12">
        <f>HLOOKUP(AF$1,'DB Runes '!$A:$AP,'DB Runes'!$AR12,FALSE)</f>
        <v>0</v>
      </c>
      <c r="AG12">
        <f>HLOOKUP(AG$1,'DB Runes '!$A:$AP,'DB Runes'!$AR12,FALSE)</f>
        <v>0</v>
      </c>
      <c r="AH12">
        <f>HLOOKUP(AH$1,'DB Runes '!$A:$AP,'DB Runes'!$AR12,FALSE)</f>
        <v>0</v>
      </c>
      <c r="AI12">
        <f>HLOOKUP(AI$1,'DB Runes '!$A:$AP,'DB Runes'!$AR12,FALSE)</f>
        <v>0</v>
      </c>
      <c r="AJ12">
        <f>HLOOKUP(AJ$1,'DB Runes '!$A:$AP,'DB Runes'!$AR12,FALSE)</f>
        <v>0</v>
      </c>
      <c r="AK12">
        <f>HLOOKUP(AK$1,'DB Runes '!$A:$AP,'DB Runes'!$AR12,FALSE)</f>
        <v>0</v>
      </c>
      <c r="AL12">
        <f>HLOOKUP(AL$1,'DB Runes '!$A:$AP,'DB Runes'!$AR12,FALSE)</f>
        <v>0</v>
      </c>
      <c r="AM12">
        <f>HLOOKUP(AM$1,'DB Runes '!$A:$AP,'DB Runes'!$AR12,FALSE)</f>
        <v>0</v>
      </c>
      <c r="AN12">
        <f>HLOOKUP(AN$1,'DB Runes '!$A:$AP,'DB Runes'!$AR12,FALSE)</f>
        <v>0</v>
      </c>
      <c r="AO12">
        <f>HLOOKUP(AO$1,'DB Runes '!$A:$AP,'DB Runes'!$AR12,FALSE)</f>
        <v>0</v>
      </c>
      <c r="AP12">
        <f>HLOOKUP(AP$1,'DB Runes '!$A:$AP,'DB Runes'!$AR12,FALSE)</f>
        <v>0</v>
      </c>
      <c r="AR12">
        <v>12</v>
      </c>
    </row>
    <row r="13" spans="1:44" x14ac:dyDescent="0.25">
      <c r="A13">
        <f>HLOOKUP(A$1,'DB Runes '!$A:$AP,'DB Runes'!$AR13,FALSE)</f>
        <v>0</v>
      </c>
      <c r="B13">
        <f>HLOOKUP(B$1,'DB Runes '!$A:$AP,'DB Runes'!$AR13,FALSE)</f>
        <v>0</v>
      </c>
      <c r="C13">
        <f>HLOOKUP(C$1,'DB Runes '!$A:$AP,'DB Runes'!$AR13,FALSE)</f>
        <v>0</v>
      </c>
      <c r="D13">
        <f>HLOOKUP(D$1,'DB Runes '!$A:$AP,'DB Runes'!$AR13,FALSE)</f>
        <v>0</v>
      </c>
      <c r="E13">
        <f>HLOOKUP(E$1,'DB Runes '!$A:$AP,'DB Runes'!$AR13,FALSE)</f>
        <v>0</v>
      </c>
      <c r="F13">
        <f>HLOOKUP(F$1,'DB Runes '!$A:$AP,'DB Runes'!$AR13,FALSE)</f>
        <v>0</v>
      </c>
      <c r="G13">
        <f>HLOOKUP(G$1,'DB Runes '!$A:$AP,'DB Runes'!$AR13,FALSE)</f>
        <v>0</v>
      </c>
      <c r="H13">
        <f>HLOOKUP(H$1,'DB Runes '!$A:$AP,'DB Runes'!$AR13,FALSE)</f>
        <v>0</v>
      </c>
      <c r="I13">
        <f>HLOOKUP(I$1,'DB Runes '!$A:$AP,'DB Runes'!$AR13,FALSE)</f>
        <v>0</v>
      </c>
      <c r="J13">
        <f>HLOOKUP(J$1,'DB Runes '!$A:$AP,'DB Runes'!$AR13,FALSE)</f>
        <v>0</v>
      </c>
      <c r="K13">
        <f>HLOOKUP(K$1,'DB Runes '!$A:$AP,'DB Runes'!$AR13,FALSE)</f>
        <v>0</v>
      </c>
      <c r="L13">
        <f>HLOOKUP(L$1,'DB Runes '!$A:$AP,'DB Runes'!$AR13,FALSE)</f>
        <v>0</v>
      </c>
      <c r="M13">
        <f>HLOOKUP(M$1,'DB Runes '!$A:$AP,'DB Runes'!$AR13,FALSE)</f>
        <v>0</v>
      </c>
      <c r="N13">
        <f>HLOOKUP(N$1,'DB Runes '!$A:$AP,'DB Runes'!$AR13,FALSE)</f>
        <v>0</v>
      </c>
      <c r="O13">
        <f>HLOOKUP(O$1,'DB Runes '!$A:$AP,'DB Runes'!$AR13,FALSE)</f>
        <v>0</v>
      </c>
      <c r="P13">
        <f>HLOOKUP(P$1,'DB Runes '!$A:$AP,'DB Runes'!$AR13,FALSE)</f>
        <v>0</v>
      </c>
      <c r="Q13">
        <f>HLOOKUP(Q$1,'DB Runes '!$A:$AP,'DB Runes'!$AR13,FALSE)</f>
        <v>0</v>
      </c>
      <c r="R13">
        <f>HLOOKUP(R$1,'DB Runes '!$A:$AP,'DB Runes'!$AR13,FALSE)</f>
        <v>0</v>
      </c>
      <c r="S13">
        <f>HLOOKUP(S$1,'DB Runes '!$A:$AP,'DB Runes'!$AR13,FALSE)</f>
        <v>0</v>
      </c>
      <c r="T13">
        <f>HLOOKUP(T$1,'DB Runes '!$A:$AP,'DB Runes'!$AR13,FALSE)</f>
        <v>0</v>
      </c>
      <c r="U13">
        <f>HLOOKUP(U$1,'DB Runes '!$A:$AP,'DB Runes'!$AR13,FALSE)</f>
        <v>0</v>
      </c>
      <c r="V13">
        <f>HLOOKUP(V$1,'DB Runes '!$A:$AP,'DB Runes'!$AR13,FALSE)</f>
        <v>0</v>
      </c>
      <c r="W13">
        <f>HLOOKUP(W$1,'DB Runes '!$A:$AP,'DB Runes'!$AR13,FALSE)</f>
        <v>0</v>
      </c>
      <c r="X13">
        <f>HLOOKUP(X$1,'DB Runes '!$A:$AP,'DB Runes'!$AR13,FALSE)</f>
        <v>0</v>
      </c>
      <c r="Y13">
        <f>HLOOKUP(Y$1,'DB Runes '!$A:$AP,'DB Runes'!$AR13,FALSE)</f>
        <v>0</v>
      </c>
      <c r="Z13">
        <f>HLOOKUP(Z$1,'DB Runes '!$A:$AP,'DB Runes'!$AR13,FALSE)</f>
        <v>0</v>
      </c>
      <c r="AA13">
        <f>HLOOKUP(AA$1,'DB Runes '!$A:$AP,'DB Runes'!$AR13,FALSE)</f>
        <v>0</v>
      </c>
      <c r="AB13">
        <f>HLOOKUP(AB$1,'DB Runes '!$A:$AP,'DB Runes'!$AR13,FALSE)</f>
        <v>0</v>
      </c>
      <c r="AC13">
        <f>HLOOKUP(AC$1,'DB Runes '!$A:$AP,'DB Runes'!$AR13,FALSE)</f>
        <v>0</v>
      </c>
      <c r="AD13">
        <f>HLOOKUP(AD$1,'DB Runes '!$A:$AP,'DB Runes'!$AR13,FALSE)</f>
        <v>0</v>
      </c>
      <c r="AE13">
        <f>HLOOKUP(AE$1,'DB Runes '!$A:$AP,'DB Runes'!$AR13,FALSE)</f>
        <v>0</v>
      </c>
      <c r="AF13">
        <f>HLOOKUP(AF$1,'DB Runes '!$A:$AP,'DB Runes'!$AR13,FALSE)</f>
        <v>0</v>
      </c>
      <c r="AG13">
        <f>HLOOKUP(AG$1,'DB Runes '!$A:$AP,'DB Runes'!$AR13,FALSE)</f>
        <v>0</v>
      </c>
      <c r="AH13">
        <f>HLOOKUP(AH$1,'DB Runes '!$A:$AP,'DB Runes'!$AR13,FALSE)</f>
        <v>0</v>
      </c>
      <c r="AI13">
        <f>HLOOKUP(AI$1,'DB Runes '!$A:$AP,'DB Runes'!$AR13,FALSE)</f>
        <v>0</v>
      </c>
      <c r="AJ13">
        <f>HLOOKUP(AJ$1,'DB Runes '!$A:$AP,'DB Runes'!$AR13,FALSE)</f>
        <v>0</v>
      </c>
      <c r="AK13">
        <f>HLOOKUP(AK$1,'DB Runes '!$A:$AP,'DB Runes'!$AR13,FALSE)</f>
        <v>0</v>
      </c>
      <c r="AL13">
        <f>HLOOKUP(AL$1,'DB Runes '!$A:$AP,'DB Runes'!$AR13,FALSE)</f>
        <v>0</v>
      </c>
      <c r="AM13">
        <f>HLOOKUP(AM$1,'DB Runes '!$A:$AP,'DB Runes'!$AR13,FALSE)</f>
        <v>0</v>
      </c>
      <c r="AN13">
        <f>HLOOKUP(AN$1,'DB Runes '!$A:$AP,'DB Runes'!$AR13,FALSE)</f>
        <v>0</v>
      </c>
      <c r="AO13">
        <f>HLOOKUP(AO$1,'DB Runes '!$A:$AP,'DB Runes'!$AR13,FALSE)</f>
        <v>0</v>
      </c>
      <c r="AP13">
        <f>HLOOKUP(AP$1,'DB Runes '!$A:$AP,'DB Runes'!$AR13,FALSE)</f>
        <v>0</v>
      </c>
      <c r="AR13">
        <v>13</v>
      </c>
    </row>
    <row r="14" spans="1:44" x14ac:dyDescent="0.25">
      <c r="A14">
        <f>HLOOKUP(A$1,'DB Runes '!$A:$AP,'DB Runes'!$AR14,FALSE)</f>
        <v>0</v>
      </c>
      <c r="B14">
        <f>HLOOKUP(B$1,'DB Runes '!$A:$AP,'DB Runes'!$AR14,FALSE)</f>
        <v>0</v>
      </c>
      <c r="C14">
        <f>HLOOKUP(C$1,'DB Runes '!$A:$AP,'DB Runes'!$AR14,FALSE)</f>
        <v>0</v>
      </c>
      <c r="D14">
        <f>HLOOKUP(D$1,'DB Runes '!$A:$AP,'DB Runes'!$AR14,FALSE)</f>
        <v>0</v>
      </c>
      <c r="E14">
        <f>HLOOKUP(E$1,'DB Runes '!$A:$AP,'DB Runes'!$AR14,FALSE)</f>
        <v>0</v>
      </c>
      <c r="F14">
        <f>HLOOKUP(F$1,'DB Runes '!$A:$AP,'DB Runes'!$AR14,FALSE)</f>
        <v>0</v>
      </c>
      <c r="G14">
        <f>HLOOKUP(G$1,'DB Runes '!$A:$AP,'DB Runes'!$AR14,FALSE)</f>
        <v>0</v>
      </c>
      <c r="H14">
        <f>HLOOKUP(H$1,'DB Runes '!$A:$AP,'DB Runes'!$AR14,FALSE)</f>
        <v>0</v>
      </c>
      <c r="I14">
        <f>HLOOKUP(I$1,'DB Runes '!$A:$AP,'DB Runes'!$AR14,FALSE)</f>
        <v>0</v>
      </c>
      <c r="J14">
        <f>HLOOKUP(J$1,'DB Runes '!$A:$AP,'DB Runes'!$AR14,FALSE)</f>
        <v>0</v>
      </c>
      <c r="K14">
        <f>HLOOKUP(K$1,'DB Runes '!$A:$AP,'DB Runes'!$AR14,FALSE)</f>
        <v>0</v>
      </c>
      <c r="L14">
        <f>HLOOKUP(L$1,'DB Runes '!$A:$AP,'DB Runes'!$AR14,FALSE)</f>
        <v>0</v>
      </c>
      <c r="M14">
        <f>HLOOKUP(M$1,'DB Runes '!$A:$AP,'DB Runes'!$AR14,FALSE)</f>
        <v>0</v>
      </c>
      <c r="N14">
        <f>HLOOKUP(N$1,'DB Runes '!$A:$AP,'DB Runes'!$AR14,FALSE)</f>
        <v>0</v>
      </c>
      <c r="O14">
        <f>HLOOKUP(O$1,'DB Runes '!$A:$AP,'DB Runes'!$AR14,FALSE)</f>
        <v>0</v>
      </c>
      <c r="P14">
        <f>HLOOKUP(P$1,'DB Runes '!$A:$AP,'DB Runes'!$AR14,FALSE)</f>
        <v>0</v>
      </c>
      <c r="Q14">
        <f>HLOOKUP(Q$1,'DB Runes '!$A:$AP,'DB Runes'!$AR14,FALSE)</f>
        <v>0</v>
      </c>
      <c r="R14">
        <f>HLOOKUP(R$1,'DB Runes '!$A:$AP,'DB Runes'!$AR14,FALSE)</f>
        <v>0</v>
      </c>
      <c r="S14">
        <f>HLOOKUP(S$1,'DB Runes '!$A:$AP,'DB Runes'!$AR14,FALSE)</f>
        <v>0</v>
      </c>
      <c r="T14">
        <f>HLOOKUP(T$1,'DB Runes '!$A:$AP,'DB Runes'!$AR14,FALSE)</f>
        <v>0</v>
      </c>
      <c r="U14">
        <f>HLOOKUP(U$1,'DB Runes '!$A:$AP,'DB Runes'!$AR14,FALSE)</f>
        <v>0</v>
      </c>
      <c r="V14">
        <f>HLOOKUP(V$1,'DB Runes '!$A:$AP,'DB Runes'!$AR14,FALSE)</f>
        <v>0</v>
      </c>
      <c r="W14">
        <f>HLOOKUP(W$1,'DB Runes '!$A:$AP,'DB Runes'!$AR14,FALSE)</f>
        <v>0</v>
      </c>
      <c r="X14">
        <f>HLOOKUP(X$1,'DB Runes '!$A:$AP,'DB Runes'!$AR14,FALSE)</f>
        <v>0</v>
      </c>
      <c r="Y14">
        <f>HLOOKUP(Y$1,'DB Runes '!$A:$AP,'DB Runes'!$AR14,FALSE)</f>
        <v>0</v>
      </c>
      <c r="Z14">
        <f>HLOOKUP(Z$1,'DB Runes '!$A:$AP,'DB Runes'!$AR14,FALSE)</f>
        <v>0</v>
      </c>
      <c r="AA14">
        <f>HLOOKUP(AA$1,'DB Runes '!$A:$AP,'DB Runes'!$AR14,FALSE)</f>
        <v>0</v>
      </c>
      <c r="AB14">
        <f>HLOOKUP(AB$1,'DB Runes '!$A:$AP,'DB Runes'!$AR14,FALSE)</f>
        <v>0</v>
      </c>
      <c r="AC14">
        <f>HLOOKUP(AC$1,'DB Runes '!$A:$AP,'DB Runes'!$AR14,FALSE)</f>
        <v>0</v>
      </c>
      <c r="AD14">
        <f>HLOOKUP(AD$1,'DB Runes '!$A:$AP,'DB Runes'!$AR14,FALSE)</f>
        <v>0</v>
      </c>
      <c r="AE14">
        <f>HLOOKUP(AE$1,'DB Runes '!$A:$AP,'DB Runes'!$AR14,FALSE)</f>
        <v>0</v>
      </c>
      <c r="AF14">
        <f>HLOOKUP(AF$1,'DB Runes '!$A:$AP,'DB Runes'!$AR14,FALSE)</f>
        <v>0</v>
      </c>
      <c r="AG14">
        <f>HLOOKUP(AG$1,'DB Runes '!$A:$AP,'DB Runes'!$AR14,FALSE)</f>
        <v>0</v>
      </c>
      <c r="AH14">
        <f>HLOOKUP(AH$1,'DB Runes '!$A:$AP,'DB Runes'!$AR14,FALSE)</f>
        <v>0</v>
      </c>
      <c r="AI14">
        <f>HLOOKUP(AI$1,'DB Runes '!$A:$AP,'DB Runes'!$AR14,FALSE)</f>
        <v>0</v>
      </c>
      <c r="AJ14">
        <f>HLOOKUP(AJ$1,'DB Runes '!$A:$AP,'DB Runes'!$AR14,FALSE)</f>
        <v>0</v>
      </c>
      <c r="AK14">
        <f>HLOOKUP(AK$1,'DB Runes '!$A:$AP,'DB Runes'!$AR14,FALSE)</f>
        <v>0</v>
      </c>
      <c r="AL14">
        <f>HLOOKUP(AL$1,'DB Runes '!$A:$AP,'DB Runes'!$AR14,FALSE)</f>
        <v>0</v>
      </c>
      <c r="AM14">
        <f>HLOOKUP(AM$1,'DB Runes '!$A:$AP,'DB Runes'!$AR14,FALSE)</f>
        <v>0</v>
      </c>
      <c r="AN14">
        <f>HLOOKUP(AN$1,'DB Runes '!$A:$AP,'DB Runes'!$AR14,FALSE)</f>
        <v>0</v>
      </c>
      <c r="AO14">
        <f>HLOOKUP(AO$1,'DB Runes '!$A:$AP,'DB Runes'!$AR14,FALSE)</f>
        <v>0</v>
      </c>
      <c r="AP14">
        <f>HLOOKUP(AP$1,'DB Runes '!$A:$AP,'DB Runes'!$AR14,FALSE)</f>
        <v>0</v>
      </c>
      <c r="AR14">
        <v>14</v>
      </c>
    </row>
    <row r="15" spans="1:44" x14ac:dyDescent="0.25">
      <c r="A15">
        <f>HLOOKUP(A$1,'DB Runes '!$A:$AP,'DB Runes'!$AR15,FALSE)</f>
        <v>0</v>
      </c>
      <c r="B15">
        <f>HLOOKUP(B$1,'DB Runes '!$A:$AP,'DB Runes'!$AR15,FALSE)</f>
        <v>0</v>
      </c>
      <c r="C15">
        <f>HLOOKUP(C$1,'DB Runes '!$A:$AP,'DB Runes'!$AR15,FALSE)</f>
        <v>0</v>
      </c>
      <c r="D15">
        <f>HLOOKUP(D$1,'DB Runes '!$A:$AP,'DB Runes'!$AR15,FALSE)</f>
        <v>0</v>
      </c>
      <c r="E15">
        <f>HLOOKUP(E$1,'DB Runes '!$A:$AP,'DB Runes'!$AR15,FALSE)</f>
        <v>0</v>
      </c>
      <c r="F15">
        <f>HLOOKUP(F$1,'DB Runes '!$A:$AP,'DB Runes'!$AR15,FALSE)</f>
        <v>0</v>
      </c>
      <c r="G15">
        <f>HLOOKUP(G$1,'DB Runes '!$A:$AP,'DB Runes'!$AR15,FALSE)</f>
        <v>0</v>
      </c>
      <c r="H15">
        <f>HLOOKUP(H$1,'DB Runes '!$A:$AP,'DB Runes'!$AR15,FALSE)</f>
        <v>0</v>
      </c>
      <c r="I15">
        <f>HLOOKUP(I$1,'DB Runes '!$A:$AP,'DB Runes'!$AR15,FALSE)</f>
        <v>0</v>
      </c>
      <c r="J15">
        <f>HLOOKUP(J$1,'DB Runes '!$A:$AP,'DB Runes'!$AR15,FALSE)</f>
        <v>0</v>
      </c>
      <c r="K15">
        <f>HLOOKUP(K$1,'DB Runes '!$A:$AP,'DB Runes'!$AR15,FALSE)</f>
        <v>0</v>
      </c>
      <c r="L15">
        <f>HLOOKUP(L$1,'DB Runes '!$A:$AP,'DB Runes'!$AR15,FALSE)</f>
        <v>0</v>
      </c>
      <c r="M15">
        <f>HLOOKUP(M$1,'DB Runes '!$A:$AP,'DB Runes'!$AR15,FALSE)</f>
        <v>0</v>
      </c>
      <c r="N15">
        <f>HLOOKUP(N$1,'DB Runes '!$A:$AP,'DB Runes'!$AR15,FALSE)</f>
        <v>0</v>
      </c>
      <c r="O15">
        <f>HLOOKUP(O$1,'DB Runes '!$A:$AP,'DB Runes'!$AR15,FALSE)</f>
        <v>0</v>
      </c>
      <c r="P15">
        <f>HLOOKUP(P$1,'DB Runes '!$A:$AP,'DB Runes'!$AR15,FALSE)</f>
        <v>0</v>
      </c>
      <c r="Q15">
        <f>HLOOKUP(Q$1,'DB Runes '!$A:$AP,'DB Runes'!$AR15,FALSE)</f>
        <v>0</v>
      </c>
      <c r="R15">
        <f>HLOOKUP(R$1,'DB Runes '!$A:$AP,'DB Runes'!$AR15,FALSE)</f>
        <v>0</v>
      </c>
      <c r="S15">
        <f>HLOOKUP(S$1,'DB Runes '!$A:$AP,'DB Runes'!$AR15,FALSE)</f>
        <v>0</v>
      </c>
      <c r="T15">
        <f>HLOOKUP(T$1,'DB Runes '!$A:$AP,'DB Runes'!$AR15,FALSE)</f>
        <v>0</v>
      </c>
      <c r="U15">
        <f>HLOOKUP(U$1,'DB Runes '!$A:$AP,'DB Runes'!$AR15,FALSE)</f>
        <v>0</v>
      </c>
      <c r="V15">
        <f>HLOOKUP(V$1,'DB Runes '!$A:$AP,'DB Runes'!$AR15,FALSE)</f>
        <v>0</v>
      </c>
      <c r="W15">
        <f>HLOOKUP(W$1,'DB Runes '!$A:$AP,'DB Runes'!$AR15,FALSE)</f>
        <v>0</v>
      </c>
      <c r="X15">
        <f>HLOOKUP(X$1,'DB Runes '!$A:$AP,'DB Runes'!$AR15,FALSE)</f>
        <v>0</v>
      </c>
      <c r="Y15">
        <f>HLOOKUP(Y$1,'DB Runes '!$A:$AP,'DB Runes'!$AR15,FALSE)</f>
        <v>0</v>
      </c>
      <c r="Z15">
        <f>HLOOKUP(Z$1,'DB Runes '!$A:$AP,'DB Runes'!$AR15,FALSE)</f>
        <v>0</v>
      </c>
      <c r="AA15">
        <f>HLOOKUP(AA$1,'DB Runes '!$A:$AP,'DB Runes'!$AR15,FALSE)</f>
        <v>0</v>
      </c>
      <c r="AB15">
        <f>HLOOKUP(AB$1,'DB Runes '!$A:$AP,'DB Runes'!$AR15,FALSE)</f>
        <v>0</v>
      </c>
      <c r="AC15">
        <f>HLOOKUP(AC$1,'DB Runes '!$A:$AP,'DB Runes'!$AR15,FALSE)</f>
        <v>0</v>
      </c>
      <c r="AD15">
        <f>HLOOKUP(AD$1,'DB Runes '!$A:$AP,'DB Runes'!$AR15,FALSE)</f>
        <v>0</v>
      </c>
      <c r="AE15">
        <f>HLOOKUP(AE$1,'DB Runes '!$A:$AP,'DB Runes'!$AR15,FALSE)</f>
        <v>0</v>
      </c>
      <c r="AF15">
        <f>HLOOKUP(AF$1,'DB Runes '!$A:$AP,'DB Runes'!$AR15,FALSE)</f>
        <v>0</v>
      </c>
      <c r="AG15">
        <f>HLOOKUP(AG$1,'DB Runes '!$A:$AP,'DB Runes'!$AR15,FALSE)</f>
        <v>0</v>
      </c>
      <c r="AH15">
        <f>HLOOKUP(AH$1,'DB Runes '!$A:$AP,'DB Runes'!$AR15,FALSE)</f>
        <v>0</v>
      </c>
      <c r="AI15">
        <f>HLOOKUP(AI$1,'DB Runes '!$A:$AP,'DB Runes'!$AR15,FALSE)</f>
        <v>0</v>
      </c>
      <c r="AJ15">
        <f>HLOOKUP(AJ$1,'DB Runes '!$A:$AP,'DB Runes'!$AR15,FALSE)</f>
        <v>0</v>
      </c>
      <c r="AK15">
        <f>HLOOKUP(AK$1,'DB Runes '!$A:$AP,'DB Runes'!$AR15,FALSE)</f>
        <v>0</v>
      </c>
      <c r="AL15">
        <f>HLOOKUP(AL$1,'DB Runes '!$A:$AP,'DB Runes'!$AR15,FALSE)</f>
        <v>0</v>
      </c>
      <c r="AM15">
        <f>HLOOKUP(AM$1,'DB Runes '!$A:$AP,'DB Runes'!$AR15,FALSE)</f>
        <v>0</v>
      </c>
      <c r="AN15">
        <f>HLOOKUP(AN$1,'DB Runes '!$A:$AP,'DB Runes'!$AR15,FALSE)</f>
        <v>0</v>
      </c>
      <c r="AO15">
        <f>HLOOKUP(AO$1,'DB Runes '!$A:$AP,'DB Runes'!$AR15,FALSE)</f>
        <v>0</v>
      </c>
      <c r="AP15">
        <f>HLOOKUP(AP$1,'DB Runes '!$A:$AP,'DB Runes'!$AR15,FALSE)</f>
        <v>0</v>
      </c>
      <c r="AR15">
        <v>15</v>
      </c>
    </row>
    <row r="16" spans="1:44" x14ac:dyDescent="0.25">
      <c r="A16">
        <f>HLOOKUP(A$1,'DB Runes '!$A:$AP,'DB Runes'!$AR16,FALSE)</f>
        <v>0</v>
      </c>
      <c r="B16">
        <f>HLOOKUP(B$1,'DB Runes '!$A:$AP,'DB Runes'!$AR16,FALSE)</f>
        <v>0</v>
      </c>
      <c r="C16">
        <f>HLOOKUP(C$1,'DB Runes '!$A:$AP,'DB Runes'!$AR16,FALSE)</f>
        <v>0</v>
      </c>
      <c r="D16">
        <f>HLOOKUP(D$1,'DB Runes '!$A:$AP,'DB Runes'!$AR16,FALSE)</f>
        <v>0</v>
      </c>
      <c r="E16">
        <f>HLOOKUP(E$1,'DB Runes '!$A:$AP,'DB Runes'!$AR16,FALSE)</f>
        <v>0</v>
      </c>
      <c r="F16">
        <f>HLOOKUP(F$1,'DB Runes '!$A:$AP,'DB Runes'!$AR16,FALSE)</f>
        <v>0</v>
      </c>
      <c r="G16">
        <f>HLOOKUP(G$1,'DB Runes '!$A:$AP,'DB Runes'!$AR16,FALSE)</f>
        <v>0</v>
      </c>
      <c r="H16">
        <f>HLOOKUP(H$1,'DB Runes '!$A:$AP,'DB Runes'!$AR16,FALSE)</f>
        <v>0</v>
      </c>
      <c r="I16">
        <f>HLOOKUP(I$1,'DB Runes '!$A:$AP,'DB Runes'!$AR16,FALSE)</f>
        <v>0</v>
      </c>
      <c r="J16">
        <f>HLOOKUP(J$1,'DB Runes '!$A:$AP,'DB Runes'!$AR16,FALSE)</f>
        <v>0</v>
      </c>
      <c r="K16">
        <f>HLOOKUP(K$1,'DB Runes '!$A:$AP,'DB Runes'!$AR16,FALSE)</f>
        <v>0</v>
      </c>
      <c r="L16">
        <f>HLOOKUP(L$1,'DB Runes '!$A:$AP,'DB Runes'!$AR16,FALSE)</f>
        <v>0</v>
      </c>
      <c r="M16">
        <f>HLOOKUP(M$1,'DB Runes '!$A:$AP,'DB Runes'!$AR16,FALSE)</f>
        <v>0</v>
      </c>
      <c r="N16">
        <f>HLOOKUP(N$1,'DB Runes '!$A:$AP,'DB Runes'!$AR16,FALSE)</f>
        <v>0</v>
      </c>
      <c r="O16">
        <f>HLOOKUP(O$1,'DB Runes '!$A:$AP,'DB Runes'!$AR16,FALSE)</f>
        <v>0</v>
      </c>
      <c r="P16">
        <f>HLOOKUP(P$1,'DB Runes '!$A:$AP,'DB Runes'!$AR16,FALSE)</f>
        <v>0</v>
      </c>
      <c r="Q16">
        <f>HLOOKUP(Q$1,'DB Runes '!$A:$AP,'DB Runes'!$AR16,FALSE)</f>
        <v>0</v>
      </c>
      <c r="R16">
        <f>HLOOKUP(R$1,'DB Runes '!$A:$AP,'DB Runes'!$AR16,FALSE)</f>
        <v>0</v>
      </c>
      <c r="S16">
        <f>HLOOKUP(S$1,'DB Runes '!$A:$AP,'DB Runes'!$AR16,FALSE)</f>
        <v>0</v>
      </c>
      <c r="T16">
        <f>HLOOKUP(T$1,'DB Runes '!$A:$AP,'DB Runes'!$AR16,FALSE)</f>
        <v>0</v>
      </c>
      <c r="U16">
        <f>HLOOKUP(U$1,'DB Runes '!$A:$AP,'DB Runes'!$AR16,FALSE)</f>
        <v>0</v>
      </c>
      <c r="V16">
        <f>HLOOKUP(V$1,'DB Runes '!$A:$AP,'DB Runes'!$AR16,FALSE)</f>
        <v>0</v>
      </c>
      <c r="W16">
        <f>HLOOKUP(W$1,'DB Runes '!$A:$AP,'DB Runes'!$AR16,FALSE)</f>
        <v>0</v>
      </c>
      <c r="X16">
        <f>HLOOKUP(X$1,'DB Runes '!$A:$AP,'DB Runes'!$AR16,FALSE)</f>
        <v>0</v>
      </c>
      <c r="Y16">
        <f>HLOOKUP(Y$1,'DB Runes '!$A:$AP,'DB Runes'!$AR16,FALSE)</f>
        <v>0</v>
      </c>
      <c r="Z16">
        <f>HLOOKUP(Z$1,'DB Runes '!$A:$AP,'DB Runes'!$AR16,FALSE)</f>
        <v>0</v>
      </c>
      <c r="AA16">
        <f>HLOOKUP(AA$1,'DB Runes '!$A:$AP,'DB Runes'!$AR16,FALSE)</f>
        <v>0</v>
      </c>
      <c r="AB16">
        <f>HLOOKUP(AB$1,'DB Runes '!$A:$AP,'DB Runes'!$AR16,FALSE)</f>
        <v>0</v>
      </c>
      <c r="AC16">
        <f>HLOOKUP(AC$1,'DB Runes '!$A:$AP,'DB Runes'!$AR16,FALSE)</f>
        <v>0</v>
      </c>
      <c r="AD16">
        <f>HLOOKUP(AD$1,'DB Runes '!$A:$AP,'DB Runes'!$AR16,FALSE)</f>
        <v>0</v>
      </c>
      <c r="AE16">
        <f>HLOOKUP(AE$1,'DB Runes '!$A:$AP,'DB Runes'!$AR16,FALSE)</f>
        <v>0</v>
      </c>
      <c r="AF16">
        <f>HLOOKUP(AF$1,'DB Runes '!$A:$AP,'DB Runes'!$AR16,FALSE)</f>
        <v>0</v>
      </c>
      <c r="AG16">
        <f>HLOOKUP(AG$1,'DB Runes '!$A:$AP,'DB Runes'!$AR16,FALSE)</f>
        <v>0</v>
      </c>
      <c r="AH16">
        <f>HLOOKUP(AH$1,'DB Runes '!$A:$AP,'DB Runes'!$AR16,FALSE)</f>
        <v>0</v>
      </c>
      <c r="AI16">
        <f>HLOOKUP(AI$1,'DB Runes '!$A:$AP,'DB Runes'!$AR16,FALSE)</f>
        <v>0</v>
      </c>
      <c r="AJ16">
        <f>HLOOKUP(AJ$1,'DB Runes '!$A:$AP,'DB Runes'!$AR16,FALSE)</f>
        <v>0</v>
      </c>
      <c r="AK16">
        <f>HLOOKUP(AK$1,'DB Runes '!$A:$AP,'DB Runes'!$AR16,FALSE)</f>
        <v>0</v>
      </c>
      <c r="AL16">
        <f>HLOOKUP(AL$1,'DB Runes '!$A:$AP,'DB Runes'!$AR16,FALSE)</f>
        <v>0</v>
      </c>
      <c r="AM16">
        <f>HLOOKUP(AM$1,'DB Runes '!$A:$AP,'DB Runes'!$AR16,FALSE)</f>
        <v>0</v>
      </c>
      <c r="AN16">
        <f>HLOOKUP(AN$1,'DB Runes '!$A:$AP,'DB Runes'!$AR16,FALSE)</f>
        <v>0</v>
      </c>
      <c r="AO16">
        <f>HLOOKUP(AO$1,'DB Runes '!$A:$AP,'DB Runes'!$AR16,FALSE)</f>
        <v>0</v>
      </c>
      <c r="AP16">
        <f>HLOOKUP(AP$1,'DB Runes '!$A:$AP,'DB Runes'!$AR16,FALSE)</f>
        <v>0</v>
      </c>
      <c r="AR16">
        <v>16</v>
      </c>
    </row>
    <row r="17" spans="1:44" x14ac:dyDescent="0.25">
      <c r="A17">
        <f>HLOOKUP(A$1,'DB Runes '!$A:$AP,'DB Runes'!$AR17,FALSE)</f>
        <v>0</v>
      </c>
      <c r="B17">
        <f>HLOOKUP(B$1,'DB Runes '!$A:$AP,'DB Runes'!$AR17,FALSE)</f>
        <v>0</v>
      </c>
      <c r="C17">
        <f>HLOOKUP(C$1,'DB Runes '!$A:$AP,'DB Runes'!$AR17,FALSE)</f>
        <v>0</v>
      </c>
      <c r="D17">
        <f>HLOOKUP(D$1,'DB Runes '!$A:$AP,'DB Runes'!$AR17,FALSE)</f>
        <v>0</v>
      </c>
      <c r="E17">
        <f>HLOOKUP(E$1,'DB Runes '!$A:$AP,'DB Runes'!$AR17,FALSE)</f>
        <v>0</v>
      </c>
      <c r="F17">
        <f>HLOOKUP(F$1,'DB Runes '!$A:$AP,'DB Runes'!$AR17,FALSE)</f>
        <v>0</v>
      </c>
      <c r="G17">
        <f>HLOOKUP(G$1,'DB Runes '!$A:$AP,'DB Runes'!$AR17,FALSE)</f>
        <v>0</v>
      </c>
      <c r="H17">
        <f>HLOOKUP(H$1,'DB Runes '!$A:$AP,'DB Runes'!$AR17,FALSE)</f>
        <v>0</v>
      </c>
      <c r="I17">
        <f>HLOOKUP(I$1,'DB Runes '!$A:$AP,'DB Runes'!$AR17,FALSE)</f>
        <v>0</v>
      </c>
      <c r="J17">
        <f>HLOOKUP(J$1,'DB Runes '!$A:$AP,'DB Runes'!$AR17,FALSE)</f>
        <v>0</v>
      </c>
      <c r="K17">
        <f>HLOOKUP(K$1,'DB Runes '!$A:$AP,'DB Runes'!$AR17,FALSE)</f>
        <v>0</v>
      </c>
      <c r="L17">
        <f>HLOOKUP(L$1,'DB Runes '!$A:$AP,'DB Runes'!$AR17,FALSE)</f>
        <v>0</v>
      </c>
      <c r="M17">
        <f>HLOOKUP(M$1,'DB Runes '!$A:$AP,'DB Runes'!$AR17,FALSE)</f>
        <v>0</v>
      </c>
      <c r="N17">
        <f>HLOOKUP(N$1,'DB Runes '!$A:$AP,'DB Runes'!$AR17,FALSE)</f>
        <v>0</v>
      </c>
      <c r="O17">
        <f>HLOOKUP(O$1,'DB Runes '!$A:$AP,'DB Runes'!$AR17,FALSE)</f>
        <v>0</v>
      </c>
      <c r="P17">
        <f>HLOOKUP(P$1,'DB Runes '!$A:$AP,'DB Runes'!$AR17,FALSE)</f>
        <v>0</v>
      </c>
      <c r="Q17">
        <f>HLOOKUP(Q$1,'DB Runes '!$A:$AP,'DB Runes'!$AR17,FALSE)</f>
        <v>0</v>
      </c>
      <c r="R17">
        <f>HLOOKUP(R$1,'DB Runes '!$A:$AP,'DB Runes'!$AR17,FALSE)</f>
        <v>0</v>
      </c>
      <c r="S17">
        <f>HLOOKUP(S$1,'DB Runes '!$A:$AP,'DB Runes'!$AR17,FALSE)</f>
        <v>0</v>
      </c>
      <c r="T17">
        <f>HLOOKUP(T$1,'DB Runes '!$A:$AP,'DB Runes'!$AR17,FALSE)</f>
        <v>0</v>
      </c>
      <c r="U17">
        <f>HLOOKUP(U$1,'DB Runes '!$A:$AP,'DB Runes'!$AR17,FALSE)</f>
        <v>0</v>
      </c>
      <c r="V17">
        <f>HLOOKUP(V$1,'DB Runes '!$A:$AP,'DB Runes'!$AR17,FALSE)</f>
        <v>0</v>
      </c>
      <c r="W17">
        <f>HLOOKUP(W$1,'DB Runes '!$A:$AP,'DB Runes'!$AR17,FALSE)</f>
        <v>0</v>
      </c>
      <c r="X17">
        <f>HLOOKUP(X$1,'DB Runes '!$A:$AP,'DB Runes'!$AR17,FALSE)</f>
        <v>0</v>
      </c>
      <c r="Y17">
        <f>HLOOKUP(Y$1,'DB Runes '!$A:$AP,'DB Runes'!$AR17,FALSE)</f>
        <v>0</v>
      </c>
      <c r="Z17">
        <f>HLOOKUP(Z$1,'DB Runes '!$A:$AP,'DB Runes'!$AR17,FALSE)</f>
        <v>0</v>
      </c>
      <c r="AA17">
        <f>HLOOKUP(AA$1,'DB Runes '!$A:$AP,'DB Runes'!$AR17,FALSE)</f>
        <v>0</v>
      </c>
      <c r="AB17">
        <f>HLOOKUP(AB$1,'DB Runes '!$A:$AP,'DB Runes'!$AR17,FALSE)</f>
        <v>0</v>
      </c>
      <c r="AC17">
        <f>HLOOKUP(AC$1,'DB Runes '!$A:$AP,'DB Runes'!$AR17,FALSE)</f>
        <v>0</v>
      </c>
      <c r="AD17">
        <f>HLOOKUP(AD$1,'DB Runes '!$A:$AP,'DB Runes'!$AR17,FALSE)</f>
        <v>0</v>
      </c>
      <c r="AE17">
        <f>HLOOKUP(AE$1,'DB Runes '!$A:$AP,'DB Runes'!$AR17,FALSE)</f>
        <v>0</v>
      </c>
      <c r="AF17">
        <f>HLOOKUP(AF$1,'DB Runes '!$A:$AP,'DB Runes'!$AR17,FALSE)</f>
        <v>0</v>
      </c>
      <c r="AG17">
        <f>HLOOKUP(AG$1,'DB Runes '!$A:$AP,'DB Runes'!$AR17,FALSE)</f>
        <v>0</v>
      </c>
      <c r="AH17">
        <f>HLOOKUP(AH$1,'DB Runes '!$A:$AP,'DB Runes'!$AR17,FALSE)</f>
        <v>0</v>
      </c>
      <c r="AI17">
        <f>HLOOKUP(AI$1,'DB Runes '!$A:$AP,'DB Runes'!$AR17,FALSE)</f>
        <v>0</v>
      </c>
      <c r="AJ17">
        <f>HLOOKUP(AJ$1,'DB Runes '!$A:$AP,'DB Runes'!$AR17,FALSE)</f>
        <v>0</v>
      </c>
      <c r="AK17">
        <f>HLOOKUP(AK$1,'DB Runes '!$A:$AP,'DB Runes'!$AR17,FALSE)</f>
        <v>0</v>
      </c>
      <c r="AL17">
        <f>HLOOKUP(AL$1,'DB Runes '!$A:$AP,'DB Runes'!$AR17,FALSE)</f>
        <v>0</v>
      </c>
      <c r="AM17">
        <f>HLOOKUP(AM$1,'DB Runes '!$A:$AP,'DB Runes'!$AR17,FALSE)</f>
        <v>0</v>
      </c>
      <c r="AN17">
        <f>HLOOKUP(AN$1,'DB Runes '!$A:$AP,'DB Runes'!$AR17,FALSE)</f>
        <v>0</v>
      </c>
      <c r="AO17">
        <f>HLOOKUP(AO$1,'DB Runes '!$A:$AP,'DB Runes'!$AR17,FALSE)</f>
        <v>0</v>
      </c>
      <c r="AP17">
        <f>HLOOKUP(AP$1,'DB Runes '!$A:$AP,'DB Runes'!$AR17,FALSE)</f>
        <v>0</v>
      </c>
      <c r="AR17">
        <v>17</v>
      </c>
    </row>
    <row r="18" spans="1:44" x14ac:dyDescent="0.25">
      <c r="A18">
        <f>HLOOKUP(A$1,'DB Runes '!$A:$AP,'DB Runes'!$AR18,FALSE)</f>
        <v>0</v>
      </c>
      <c r="B18">
        <f>HLOOKUP(B$1,'DB Runes '!$A:$AP,'DB Runes'!$AR18,FALSE)</f>
        <v>0</v>
      </c>
      <c r="C18">
        <f>HLOOKUP(C$1,'DB Runes '!$A:$AP,'DB Runes'!$AR18,FALSE)</f>
        <v>0</v>
      </c>
      <c r="D18">
        <f>HLOOKUP(D$1,'DB Runes '!$A:$AP,'DB Runes'!$AR18,FALSE)</f>
        <v>0</v>
      </c>
      <c r="E18">
        <f>HLOOKUP(E$1,'DB Runes '!$A:$AP,'DB Runes'!$AR18,FALSE)</f>
        <v>0</v>
      </c>
      <c r="F18">
        <f>HLOOKUP(F$1,'DB Runes '!$A:$AP,'DB Runes'!$AR18,FALSE)</f>
        <v>0</v>
      </c>
      <c r="G18">
        <f>HLOOKUP(G$1,'DB Runes '!$A:$AP,'DB Runes'!$AR18,FALSE)</f>
        <v>0</v>
      </c>
      <c r="H18">
        <f>HLOOKUP(H$1,'DB Runes '!$A:$AP,'DB Runes'!$AR18,FALSE)</f>
        <v>0</v>
      </c>
      <c r="I18">
        <f>HLOOKUP(I$1,'DB Runes '!$A:$AP,'DB Runes'!$AR18,FALSE)</f>
        <v>0</v>
      </c>
      <c r="J18">
        <f>HLOOKUP(J$1,'DB Runes '!$A:$AP,'DB Runes'!$AR18,FALSE)</f>
        <v>0</v>
      </c>
      <c r="K18">
        <f>HLOOKUP(K$1,'DB Runes '!$A:$AP,'DB Runes'!$AR18,FALSE)</f>
        <v>0</v>
      </c>
      <c r="L18">
        <f>HLOOKUP(L$1,'DB Runes '!$A:$AP,'DB Runes'!$AR18,FALSE)</f>
        <v>0</v>
      </c>
      <c r="M18">
        <f>HLOOKUP(M$1,'DB Runes '!$A:$AP,'DB Runes'!$AR18,FALSE)</f>
        <v>0</v>
      </c>
      <c r="N18">
        <f>HLOOKUP(N$1,'DB Runes '!$A:$AP,'DB Runes'!$AR18,FALSE)</f>
        <v>0</v>
      </c>
      <c r="O18">
        <f>HLOOKUP(O$1,'DB Runes '!$A:$AP,'DB Runes'!$AR18,FALSE)</f>
        <v>0</v>
      </c>
      <c r="P18">
        <f>HLOOKUP(P$1,'DB Runes '!$A:$AP,'DB Runes'!$AR18,FALSE)</f>
        <v>0</v>
      </c>
      <c r="Q18">
        <f>HLOOKUP(Q$1,'DB Runes '!$A:$AP,'DB Runes'!$AR18,FALSE)</f>
        <v>0</v>
      </c>
      <c r="R18">
        <f>HLOOKUP(R$1,'DB Runes '!$A:$AP,'DB Runes'!$AR18,FALSE)</f>
        <v>0</v>
      </c>
      <c r="S18">
        <f>HLOOKUP(S$1,'DB Runes '!$A:$AP,'DB Runes'!$AR18,FALSE)</f>
        <v>0</v>
      </c>
      <c r="T18">
        <f>HLOOKUP(T$1,'DB Runes '!$A:$AP,'DB Runes'!$AR18,FALSE)</f>
        <v>0</v>
      </c>
      <c r="U18">
        <f>HLOOKUP(U$1,'DB Runes '!$A:$AP,'DB Runes'!$AR18,FALSE)</f>
        <v>0</v>
      </c>
      <c r="V18">
        <f>HLOOKUP(V$1,'DB Runes '!$A:$AP,'DB Runes'!$AR18,FALSE)</f>
        <v>0</v>
      </c>
      <c r="W18">
        <f>HLOOKUP(W$1,'DB Runes '!$A:$AP,'DB Runes'!$AR18,FALSE)</f>
        <v>0</v>
      </c>
      <c r="X18">
        <f>HLOOKUP(X$1,'DB Runes '!$A:$AP,'DB Runes'!$AR18,FALSE)</f>
        <v>0</v>
      </c>
      <c r="Y18">
        <f>HLOOKUP(Y$1,'DB Runes '!$A:$AP,'DB Runes'!$AR18,FALSE)</f>
        <v>0</v>
      </c>
      <c r="Z18">
        <f>HLOOKUP(Z$1,'DB Runes '!$A:$AP,'DB Runes'!$AR18,FALSE)</f>
        <v>0</v>
      </c>
      <c r="AA18">
        <f>HLOOKUP(AA$1,'DB Runes '!$A:$AP,'DB Runes'!$AR18,FALSE)</f>
        <v>0</v>
      </c>
      <c r="AB18">
        <f>HLOOKUP(AB$1,'DB Runes '!$A:$AP,'DB Runes'!$AR18,FALSE)</f>
        <v>0</v>
      </c>
      <c r="AC18">
        <f>HLOOKUP(AC$1,'DB Runes '!$A:$AP,'DB Runes'!$AR18,FALSE)</f>
        <v>0</v>
      </c>
      <c r="AD18">
        <f>HLOOKUP(AD$1,'DB Runes '!$A:$AP,'DB Runes'!$AR18,FALSE)</f>
        <v>0</v>
      </c>
      <c r="AE18">
        <f>HLOOKUP(AE$1,'DB Runes '!$A:$AP,'DB Runes'!$AR18,FALSE)</f>
        <v>0</v>
      </c>
      <c r="AF18">
        <f>HLOOKUP(AF$1,'DB Runes '!$A:$AP,'DB Runes'!$AR18,FALSE)</f>
        <v>0</v>
      </c>
      <c r="AG18">
        <f>HLOOKUP(AG$1,'DB Runes '!$A:$AP,'DB Runes'!$AR18,FALSE)</f>
        <v>0</v>
      </c>
      <c r="AH18">
        <f>HLOOKUP(AH$1,'DB Runes '!$A:$AP,'DB Runes'!$AR18,FALSE)</f>
        <v>0</v>
      </c>
      <c r="AI18">
        <f>HLOOKUP(AI$1,'DB Runes '!$A:$AP,'DB Runes'!$AR18,FALSE)</f>
        <v>0</v>
      </c>
      <c r="AJ18">
        <f>HLOOKUP(AJ$1,'DB Runes '!$A:$AP,'DB Runes'!$AR18,FALSE)</f>
        <v>0</v>
      </c>
      <c r="AK18">
        <f>HLOOKUP(AK$1,'DB Runes '!$A:$AP,'DB Runes'!$AR18,FALSE)</f>
        <v>0</v>
      </c>
      <c r="AL18">
        <f>HLOOKUP(AL$1,'DB Runes '!$A:$AP,'DB Runes'!$AR18,FALSE)</f>
        <v>0</v>
      </c>
      <c r="AM18">
        <f>HLOOKUP(AM$1,'DB Runes '!$A:$AP,'DB Runes'!$AR18,FALSE)</f>
        <v>0</v>
      </c>
      <c r="AN18">
        <f>HLOOKUP(AN$1,'DB Runes '!$A:$AP,'DB Runes'!$AR18,FALSE)</f>
        <v>0</v>
      </c>
      <c r="AO18">
        <f>HLOOKUP(AO$1,'DB Runes '!$A:$AP,'DB Runes'!$AR18,FALSE)</f>
        <v>0</v>
      </c>
      <c r="AP18">
        <f>HLOOKUP(AP$1,'DB Runes '!$A:$AP,'DB Runes'!$AR18,FALSE)</f>
        <v>0</v>
      </c>
      <c r="AR18">
        <v>18</v>
      </c>
    </row>
    <row r="19" spans="1:44" x14ac:dyDescent="0.25">
      <c r="A19">
        <f>HLOOKUP(A$1,'DB Runes '!$A:$AP,'DB Runes'!$AR19,FALSE)</f>
        <v>0</v>
      </c>
      <c r="B19">
        <f>HLOOKUP(B$1,'DB Runes '!$A:$AP,'DB Runes'!$AR19,FALSE)</f>
        <v>0</v>
      </c>
      <c r="C19">
        <f>HLOOKUP(C$1,'DB Runes '!$A:$AP,'DB Runes'!$AR19,FALSE)</f>
        <v>0</v>
      </c>
      <c r="D19">
        <f>HLOOKUP(D$1,'DB Runes '!$A:$AP,'DB Runes'!$AR19,FALSE)</f>
        <v>0</v>
      </c>
      <c r="E19">
        <f>HLOOKUP(E$1,'DB Runes '!$A:$AP,'DB Runes'!$AR19,FALSE)</f>
        <v>0</v>
      </c>
      <c r="F19">
        <f>HLOOKUP(F$1,'DB Runes '!$A:$AP,'DB Runes'!$AR19,FALSE)</f>
        <v>0</v>
      </c>
      <c r="G19">
        <f>HLOOKUP(G$1,'DB Runes '!$A:$AP,'DB Runes'!$AR19,FALSE)</f>
        <v>0</v>
      </c>
      <c r="H19">
        <f>HLOOKUP(H$1,'DB Runes '!$A:$AP,'DB Runes'!$AR19,FALSE)</f>
        <v>0</v>
      </c>
      <c r="I19">
        <f>HLOOKUP(I$1,'DB Runes '!$A:$AP,'DB Runes'!$AR19,FALSE)</f>
        <v>0</v>
      </c>
      <c r="J19">
        <f>HLOOKUP(J$1,'DB Runes '!$A:$AP,'DB Runes'!$AR19,FALSE)</f>
        <v>0</v>
      </c>
      <c r="K19">
        <f>HLOOKUP(K$1,'DB Runes '!$A:$AP,'DB Runes'!$AR19,FALSE)</f>
        <v>0</v>
      </c>
      <c r="L19">
        <f>HLOOKUP(L$1,'DB Runes '!$A:$AP,'DB Runes'!$AR19,FALSE)</f>
        <v>0</v>
      </c>
      <c r="M19">
        <f>HLOOKUP(M$1,'DB Runes '!$A:$AP,'DB Runes'!$AR19,FALSE)</f>
        <v>0</v>
      </c>
      <c r="N19">
        <f>HLOOKUP(N$1,'DB Runes '!$A:$AP,'DB Runes'!$AR19,FALSE)</f>
        <v>0</v>
      </c>
      <c r="O19">
        <f>HLOOKUP(O$1,'DB Runes '!$A:$AP,'DB Runes'!$AR19,FALSE)</f>
        <v>0</v>
      </c>
      <c r="P19">
        <f>HLOOKUP(P$1,'DB Runes '!$A:$AP,'DB Runes'!$AR19,FALSE)</f>
        <v>0</v>
      </c>
      <c r="Q19">
        <f>HLOOKUP(Q$1,'DB Runes '!$A:$AP,'DB Runes'!$AR19,FALSE)</f>
        <v>0</v>
      </c>
      <c r="R19">
        <f>HLOOKUP(R$1,'DB Runes '!$A:$AP,'DB Runes'!$AR19,FALSE)</f>
        <v>0</v>
      </c>
      <c r="S19">
        <f>HLOOKUP(S$1,'DB Runes '!$A:$AP,'DB Runes'!$AR19,FALSE)</f>
        <v>0</v>
      </c>
      <c r="T19">
        <f>HLOOKUP(T$1,'DB Runes '!$A:$AP,'DB Runes'!$AR19,FALSE)</f>
        <v>0</v>
      </c>
      <c r="U19">
        <f>HLOOKUP(U$1,'DB Runes '!$A:$AP,'DB Runes'!$AR19,FALSE)</f>
        <v>0</v>
      </c>
      <c r="V19">
        <f>HLOOKUP(V$1,'DB Runes '!$A:$AP,'DB Runes'!$AR19,FALSE)</f>
        <v>0</v>
      </c>
      <c r="W19">
        <f>HLOOKUP(W$1,'DB Runes '!$A:$AP,'DB Runes'!$AR19,FALSE)</f>
        <v>0</v>
      </c>
      <c r="X19">
        <f>HLOOKUP(X$1,'DB Runes '!$A:$AP,'DB Runes'!$AR19,FALSE)</f>
        <v>0</v>
      </c>
      <c r="Y19">
        <f>HLOOKUP(Y$1,'DB Runes '!$A:$AP,'DB Runes'!$AR19,FALSE)</f>
        <v>0</v>
      </c>
      <c r="Z19">
        <f>HLOOKUP(Z$1,'DB Runes '!$A:$AP,'DB Runes'!$AR19,FALSE)</f>
        <v>0</v>
      </c>
      <c r="AA19">
        <f>HLOOKUP(AA$1,'DB Runes '!$A:$AP,'DB Runes'!$AR19,FALSE)</f>
        <v>0</v>
      </c>
      <c r="AB19">
        <f>HLOOKUP(AB$1,'DB Runes '!$A:$AP,'DB Runes'!$AR19,FALSE)</f>
        <v>0</v>
      </c>
      <c r="AC19">
        <f>HLOOKUP(AC$1,'DB Runes '!$A:$AP,'DB Runes'!$AR19,FALSE)</f>
        <v>0</v>
      </c>
      <c r="AD19">
        <f>HLOOKUP(AD$1,'DB Runes '!$A:$AP,'DB Runes'!$AR19,FALSE)</f>
        <v>0</v>
      </c>
      <c r="AE19">
        <f>HLOOKUP(AE$1,'DB Runes '!$A:$AP,'DB Runes'!$AR19,FALSE)</f>
        <v>0</v>
      </c>
      <c r="AF19">
        <f>HLOOKUP(AF$1,'DB Runes '!$A:$AP,'DB Runes'!$AR19,FALSE)</f>
        <v>0</v>
      </c>
      <c r="AG19">
        <f>HLOOKUP(AG$1,'DB Runes '!$A:$AP,'DB Runes'!$AR19,FALSE)</f>
        <v>0</v>
      </c>
      <c r="AH19">
        <f>HLOOKUP(AH$1,'DB Runes '!$A:$AP,'DB Runes'!$AR19,FALSE)</f>
        <v>0</v>
      </c>
      <c r="AI19">
        <f>HLOOKUP(AI$1,'DB Runes '!$A:$AP,'DB Runes'!$AR19,FALSE)</f>
        <v>0</v>
      </c>
      <c r="AJ19">
        <f>HLOOKUP(AJ$1,'DB Runes '!$A:$AP,'DB Runes'!$AR19,FALSE)</f>
        <v>0</v>
      </c>
      <c r="AK19">
        <f>HLOOKUP(AK$1,'DB Runes '!$A:$AP,'DB Runes'!$AR19,FALSE)</f>
        <v>0</v>
      </c>
      <c r="AL19">
        <f>HLOOKUP(AL$1,'DB Runes '!$A:$AP,'DB Runes'!$AR19,FALSE)</f>
        <v>0</v>
      </c>
      <c r="AM19">
        <f>HLOOKUP(AM$1,'DB Runes '!$A:$AP,'DB Runes'!$AR19,FALSE)</f>
        <v>0</v>
      </c>
      <c r="AN19">
        <f>HLOOKUP(AN$1,'DB Runes '!$A:$AP,'DB Runes'!$AR19,FALSE)</f>
        <v>0</v>
      </c>
      <c r="AO19">
        <f>HLOOKUP(AO$1,'DB Runes '!$A:$AP,'DB Runes'!$AR19,FALSE)</f>
        <v>0</v>
      </c>
      <c r="AP19">
        <f>HLOOKUP(AP$1,'DB Runes '!$A:$AP,'DB Runes'!$AR19,FALSE)</f>
        <v>0</v>
      </c>
      <c r="AR19">
        <v>19</v>
      </c>
    </row>
    <row r="20" spans="1:44" x14ac:dyDescent="0.25">
      <c r="A20">
        <f>HLOOKUP(A$1,'DB Runes '!$A:$AP,'DB Runes'!$AR20,FALSE)</f>
        <v>0</v>
      </c>
      <c r="B20">
        <f>HLOOKUP(B$1,'DB Runes '!$A:$AP,'DB Runes'!$AR20,FALSE)</f>
        <v>0</v>
      </c>
      <c r="C20">
        <f>HLOOKUP(C$1,'DB Runes '!$A:$AP,'DB Runes'!$AR20,FALSE)</f>
        <v>0</v>
      </c>
      <c r="D20">
        <f>HLOOKUP(D$1,'DB Runes '!$A:$AP,'DB Runes'!$AR20,FALSE)</f>
        <v>0</v>
      </c>
      <c r="E20">
        <f>HLOOKUP(E$1,'DB Runes '!$A:$AP,'DB Runes'!$AR20,FALSE)</f>
        <v>0</v>
      </c>
      <c r="F20">
        <f>HLOOKUP(F$1,'DB Runes '!$A:$AP,'DB Runes'!$AR20,FALSE)</f>
        <v>0</v>
      </c>
      <c r="G20">
        <f>HLOOKUP(G$1,'DB Runes '!$A:$AP,'DB Runes'!$AR20,FALSE)</f>
        <v>0</v>
      </c>
      <c r="H20">
        <f>HLOOKUP(H$1,'DB Runes '!$A:$AP,'DB Runes'!$AR20,FALSE)</f>
        <v>0</v>
      </c>
      <c r="I20">
        <f>HLOOKUP(I$1,'DB Runes '!$A:$AP,'DB Runes'!$AR20,FALSE)</f>
        <v>0</v>
      </c>
      <c r="J20">
        <f>HLOOKUP(J$1,'DB Runes '!$A:$AP,'DB Runes'!$AR20,FALSE)</f>
        <v>0</v>
      </c>
      <c r="K20">
        <f>HLOOKUP(K$1,'DB Runes '!$A:$AP,'DB Runes'!$AR20,FALSE)</f>
        <v>0</v>
      </c>
      <c r="L20">
        <f>HLOOKUP(L$1,'DB Runes '!$A:$AP,'DB Runes'!$AR20,FALSE)</f>
        <v>0</v>
      </c>
      <c r="M20">
        <f>HLOOKUP(M$1,'DB Runes '!$A:$AP,'DB Runes'!$AR20,FALSE)</f>
        <v>0</v>
      </c>
      <c r="N20">
        <f>HLOOKUP(N$1,'DB Runes '!$A:$AP,'DB Runes'!$AR20,FALSE)</f>
        <v>0</v>
      </c>
      <c r="O20">
        <f>HLOOKUP(O$1,'DB Runes '!$A:$AP,'DB Runes'!$AR20,FALSE)</f>
        <v>0</v>
      </c>
      <c r="P20">
        <f>HLOOKUP(P$1,'DB Runes '!$A:$AP,'DB Runes'!$AR20,FALSE)</f>
        <v>0</v>
      </c>
      <c r="Q20">
        <f>HLOOKUP(Q$1,'DB Runes '!$A:$AP,'DB Runes'!$AR20,FALSE)</f>
        <v>0</v>
      </c>
      <c r="R20">
        <f>HLOOKUP(R$1,'DB Runes '!$A:$AP,'DB Runes'!$AR20,FALSE)</f>
        <v>0</v>
      </c>
      <c r="S20">
        <f>HLOOKUP(S$1,'DB Runes '!$A:$AP,'DB Runes'!$AR20,FALSE)</f>
        <v>0</v>
      </c>
      <c r="T20">
        <f>HLOOKUP(T$1,'DB Runes '!$A:$AP,'DB Runes'!$AR20,FALSE)</f>
        <v>0</v>
      </c>
      <c r="U20">
        <f>HLOOKUP(U$1,'DB Runes '!$A:$AP,'DB Runes'!$AR20,FALSE)</f>
        <v>0</v>
      </c>
      <c r="V20">
        <f>HLOOKUP(V$1,'DB Runes '!$A:$AP,'DB Runes'!$AR20,FALSE)</f>
        <v>0</v>
      </c>
      <c r="W20">
        <f>HLOOKUP(W$1,'DB Runes '!$A:$AP,'DB Runes'!$AR20,FALSE)</f>
        <v>0</v>
      </c>
      <c r="X20">
        <f>HLOOKUP(X$1,'DB Runes '!$A:$AP,'DB Runes'!$AR20,FALSE)</f>
        <v>0</v>
      </c>
      <c r="Y20">
        <f>HLOOKUP(Y$1,'DB Runes '!$A:$AP,'DB Runes'!$AR20,FALSE)</f>
        <v>0</v>
      </c>
      <c r="Z20">
        <f>HLOOKUP(Z$1,'DB Runes '!$A:$AP,'DB Runes'!$AR20,FALSE)</f>
        <v>0</v>
      </c>
      <c r="AA20">
        <f>HLOOKUP(AA$1,'DB Runes '!$A:$AP,'DB Runes'!$AR20,FALSE)</f>
        <v>0</v>
      </c>
      <c r="AB20">
        <f>HLOOKUP(AB$1,'DB Runes '!$A:$AP,'DB Runes'!$AR20,FALSE)</f>
        <v>0</v>
      </c>
      <c r="AC20">
        <f>HLOOKUP(AC$1,'DB Runes '!$A:$AP,'DB Runes'!$AR20,FALSE)</f>
        <v>0</v>
      </c>
      <c r="AD20">
        <f>HLOOKUP(AD$1,'DB Runes '!$A:$AP,'DB Runes'!$AR20,FALSE)</f>
        <v>0</v>
      </c>
      <c r="AE20">
        <f>HLOOKUP(AE$1,'DB Runes '!$A:$AP,'DB Runes'!$AR20,FALSE)</f>
        <v>0</v>
      </c>
      <c r="AF20">
        <f>HLOOKUP(AF$1,'DB Runes '!$A:$AP,'DB Runes'!$AR20,FALSE)</f>
        <v>0</v>
      </c>
      <c r="AG20">
        <f>HLOOKUP(AG$1,'DB Runes '!$A:$AP,'DB Runes'!$AR20,FALSE)</f>
        <v>0</v>
      </c>
      <c r="AH20">
        <f>HLOOKUP(AH$1,'DB Runes '!$A:$AP,'DB Runes'!$AR20,FALSE)</f>
        <v>0</v>
      </c>
      <c r="AI20">
        <f>HLOOKUP(AI$1,'DB Runes '!$A:$AP,'DB Runes'!$AR20,FALSE)</f>
        <v>0</v>
      </c>
      <c r="AJ20">
        <f>HLOOKUP(AJ$1,'DB Runes '!$A:$AP,'DB Runes'!$AR20,FALSE)</f>
        <v>0</v>
      </c>
      <c r="AK20">
        <f>HLOOKUP(AK$1,'DB Runes '!$A:$AP,'DB Runes'!$AR20,FALSE)</f>
        <v>0</v>
      </c>
      <c r="AL20">
        <f>HLOOKUP(AL$1,'DB Runes '!$A:$AP,'DB Runes'!$AR20,FALSE)</f>
        <v>0</v>
      </c>
      <c r="AM20">
        <f>HLOOKUP(AM$1,'DB Runes '!$A:$AP,'DB Runes'!$AR20,FALSE)</f>
        <v>0</v>
      </c>
      <c r="AN20">
        <f>HLOOKUP(AN$1,'DB Runes '!$A:$AP,'DB Runes'!$AR20,FALSE)</f>
        <v>0</v>
      </c>
      <c r="AO20">
        <f>HLOOKUP(AO$1,'DB Runes '!$A:$AP,'DB Runes'!$AR20,FALSE)</f>
        <v>0</v>
      </c>
      <c r="AP20">
        <f>HLOOKUP(AP$1,'DB Runes '!$A:$AP,'DB Runes'!$AR20,FALSE)</f>
        <v>0</v>
      </c>
      <c r="AR20">
        <v>20</v>
      </c>
    </row>
    <row r="21" spans="1:44" x14ac:dyDescent="0.25">
      <c r="A21">
        <f>HLOOKUP(A$1,'DB Runes '!$A:$AP,'DB Runes'!$AR21,FALSE)</f>
        <v>0</v>
      </c>
      <c r="B21">
        <f>HLOOKUP(B$1,'DB Runes '!$A:$AP,'DB Runes'!$AR21,FALSE)</f>
        <v>0</v>
      </c>
      <c r="C21">
        <f>HLOOKUP(C$1,'DB Runes '!$A:$AP,'DB Runes'!$AR21,FALSE)</f>
        <v>0</v>
      </c>
      <c r="D21">
        <f>HLOOKUP(D$1,'DB Runes '!$A:$AP,'DB Runes'!$AR21,FALSE)</f>
        <v>0</v>
      </c>
      <c r="E21">
        <f>HLOOKUP(E$1,'DB Runes '!$A:$AP,'DB Runes'!$AR21,FALSE)</f>
        <v>0</v>
      </c>
      <c r="F21">
        <f>HLOOKUP(F$1,'DB Runes '!$A:$AP,'DB Runes'!$AR21,FALSE)</f>
        <v>0</v>
      </c>
      <c r="G21">
        <f>HLOOKUP(G$1,'DB Runes '!$A:$AP,'DB Runes'!$AR21,FALSE)</f>
        <v>0</v>
      </c>
      <c r="H21">
        <f>HLOOKUP(H$1,'DB Runes '!$A:$AP,'DB Runes'!$AR21,FALSE)</f>
        <v>0</v>
      </c>
      <c r="I21">
        <f>HLOOKUP(I$1,'DB Runes '!$A:$AP,'DB Runes'!$AR21,FALSE)</f>
        <v>0</v>
      </c>
      <c r="J21">
        <f>HLOOKUP(J$1,'DB Runes '!$A:$AP,'DB Runes'!$AR21,FALSE)</f>
        <v>0</v>
      </c>
      <c r="K21">
        <f>HLOOKUP(K$1,'DB Runes '!$A:$AP,'DB Runes'!$AR21,FALSE)</f>
        <v>0</v>
      </c>
      <c r="L21">
        <f>HLOOKUP(L$1,'DB Runes '!$A:$AP,'DB Runes'!$AR21,FALSE)</f>
        <v>0</v>
      </c>
      <c r="M21">
        <f>HLOOKUP(M$1,'DB Runes '!$A:$AP,'DB Runes'!$AR21,FALSE)</f>
        <v>0</v>
      </c>
      <c r="N21">
        <f>HLOOKUP(N$1,'DB Runes '!$A:$AP,'DB Runes'!$AR21,FALSE)</f>
        <v>0</v>
      </c>
      <c r="O21">
        <f>HLOOKUP(O$1,'DB Runes '!$A:$AP,'DB Runes'!$AR21,FALSE)</f>
        <v>0</v>
      </c>
      <c r="P21">
        <f>HLOOKUP(P$1,'DB Runes '!$A:$AP,'DB Runes'!$AR21,FALSE)</f>
        <v>0</v>
      </c>
      <c r="Q21">
        <f>HLOOKUP(Q$1,'DB Runes '!$A:$AP,'DB Runes'!$AR21,FALSE)</f>
        <v>0</v>
      </c>
      <c r="R21">
        <f>HLOOKUP(R$1,'DB Runes '!$A:$AP,'DB Runes'!$AR21,FALSE)</f>
        <v>0</v>
      </c>
      <c r="S21">
        <f>HLOOKUP(S$1,'DB Runes '!$A:$AP,'DB Runes'!$AR21,FALSE)</f>
        <v>0</v>
      </c>
      <c r="T21">
        <f>HLOOKUP(T$1,'DB Runes '!$A:$AP,'DB Runes'!$AR21,FALSE)</f>
        <v>0</v>
      </c>
      <c r="U21">
        <f>HLOOKUP(U$1,'DB Runes '!$A:$AP,'DB Runes'!$AR21,FALSE)</f>
        <v>0</v>
      </c>
      <c r="V21">
        <f>HLOOKUP(V$1,'DB Runes '!$A:$AP,'DB Runes'!$AR21,FALSE)</f>
        <v>0</v>
      </c>
      <c r="W21">
        <f>HLOOKUP(W$1,'DB Runes '!$A:$AP,'DB Runes'!$AR21,FALSE)</f>
        <v>0</v>
      </c>
      <c r="X21">
        <f>HLOOKUP(X$1,'DB Runes '!$A:$AP,'DB Runes'!$AR21,FALSE)</f>
        <v>0</v>
      </c>
      <c r="Y21">
        <f>HLOOKUP(Y$1,'DB Runes '!$A:$AP,'DB Runes'!$AR21,FALSE)</f>
        <v>0</v>
      </c>
      <c r="Z21">
        <f>HLOOKUP(Z$1,'DB Runes '!$A:$AP,'DB Runes'!$AR21,FALSE)</f>
        <v>0</v>
      </c>
      <c r="AA21">
        <f>HLOOKUP(AA$1,'DB Runes '!$A:$AP,'DB Runes'!$AR21,FALSE)</f>
        <v>0</v>
      </c>
      <c r="AB21">
        <f>HLOOKUP(AB$1,'DB Runes '!$A:$AP,'DB Runes'!$AR21,FALSE)</f>
        <v>0</v>
      </c>
      <c r="AC21">
        <f>HLOOKUP(AC$1,'DB Runes '!$A:$AP,'DB Runes'!$AR21,FALSE)</f>
        <v>0</v>
      </c>
      <c r="AD21">
        <f>HLOOKUP(AD$1,'DB Runes '!$A:$AP,'DB Runes'!$AR21,FALSE)</f>
        <v>0</v>
      </c>
      <c r="AE21">
        <f>HLOOKUP(AE$1,'DB Runes '!$A:$AP,'DB Runes'!$AR21,FALSE)</f>
        <v>0</v>
      </c>
      <c r="AF21">
        <f>HLOOKUP(AF$1,'DB Runes '!$A:$AP,'DB Runes'!$AR21,FALSE)</f>
        <v>0</v>
      </c>
      <c r="AG21">
        <f>HLOOKUP(AG$1,'DB Runes '!$A:$AP,'DB Runes'!$AR21,FALSE)</f>
        <v>0</v>
      </c>
      <c r="AH21">
        <f>HLOOKUP(AH$1,'DB Runes '!$A:$AP,'DB Runes'!$AR21,FALSE)</f>
        <v>0</v>
      </c>
      <c r="AI21">
        <f>HLOOKUP(AI$1,'DB Runes '!$A:$AP,'DB Runes'!$AR21,FALSE)</f>
        <v>0</v>
      </c>
      <c r="AJ21">
        <f>HLOOKUP(AJ$1,'DB Runes '!$A:$AP,'DB Runes'!$AR21,FALSE)</f>
        <v>0</v>
      </c>
      <c r="AK21">
        <f>HLOOKUP(AK$1,'DB Runes '!$A:$AP,'DB Runes'!$AR21,FALSE)</f>
        <v>0</v>
      </c>
      <c r="AL21">
        <f>HLOOKUP(AL$1,'DB Runes '!$A:$AP,'DB Runes'!$AR21,FALSE)</f>
        <v>0</v>
      </c>
      <c r="AM21">
        <f>HLOOKUP(AM$1,'DB Runes '!$A:$AP,'DB Runes'!$AR21,FALSE)</f>
        <v>0</v>
      </c>
      <c r="AN21">
        <f>HLOOKUP(AN$1,'DB Runes '!$A:$AP,'DB Runes'!$AR21,FALSE)</f>
        <v>0</v>
      </c>
      <c r="AO21">
        <f>HLOOKUP(AO$1,'DB Runes '!$A:$AP,'DB Runes'!$AR21,FALSE)</f>
        <v>0</v>
      </c>
      <c r="AP21">
        <f>HLOOKUP(AP$1,'DB Runes '!$A:$AP,'DB Runes'!$AR21,FALSE)</f>
        <v>0</v>
      </c>
      <c r="AR21">
        <v>21</v>
      </c>
    </row>
    <row r="22" spans="1:44" x14ac:dyDescent="0.25">
      <c r="A22">
        <f>HLOOKUP(A$1,'DB Runes '!$A:$AP,'DB Runes'!$AR22,FALSE)</f>
        <v>0</v>
      </c>
      <c r="B22">
        <f>HLOOKUP(B$1,'DB Runes '!$A:$AP,'DB Runes'!$AR22,FALSE)</f>
        <v>0</v>
      </c>
      <c r="C22">
        <f>HLOOKUP(C$1,'DB Runes '!$A:$AP,'DB Runes'!$AR22,FALSE)</f>
        <v>0</v>
      </c>
      <c r="D22">
        <f>HLOOKUP(D$1,'DB Runes '!$A:$AP,'DB Runes'!$AR22,FALSE)</f>
        <v>0</v>
      </c>
      <c r="E22">
        <f>HLOOKUP(E$1,'DB Runes '!$A:$AP,'DB Runes'!$AR22,FALSE)</f>
        <v>0</v>
      </c>
      <c r="F22">
        <f>HLOOKUP(F$1,'DB Runes '!$A:$AP,'DB Runes'!$AR22,FALSE)</f>
        <v>0</v>
      </c>
      <c r="G22">
        <f>HLOOKUP(G$1,'DB Runes '!$A:$AP,'DB Runes'!$AR22,FALSE)</f>
        <v>0</v>
      </c>
      <c r="H22">
        <f>HLOOKUP(H$1,'DB Runes '!$A:$AP,'DB Runes'!$AR22,FALSE)</f>
        <v>0</v>
      </c>
      <c r="I22">
        <f>HLOOKUP(I$1,'DB Runes '!$A:$AP,'DB Runes'!$AR22,FALSE)</f>
        <v>0</v>
      </c>
      <c r="J22">
        <f>HLOOKUP(J$1,'DB Runes '!$A:$AP,'DB Runes'!$AR22,FALSE)</f>
        <v>0</v>
      </c>
      <c r="K22">
        <f>HLOOKUP(K$1,'DB Runes '!$A:$AP,'DB Runes'!$AR22,FALSE)</f>
        <v>0</v>
      </c>
      <c r="L22">
        <f>HLOOKUP(L$1,'DB Runes '!$A:$AP,'DB Runes'!$AR22,FALSE)</f>
        <v>0</v>
      </c>
      <c r="M22">
        <f>HLOOKUP(M$1,'DB Runes '!$A:$AP,'DB Runes'!$AR22,FALSE)</f>
        <v>0</v>
      </c>
      <c r="N22">
        <f>HLOOKUP(N$1,'DB Runes '!$A:$AP,'DB Runes'!$AR22,FALSE)</f>
        <v>0</v>
      </c>
      <c r="O22">
        <f>HLOOKUP(O$1,'DB Runes '!$A:$AP,'DB Runes'!$AR22,FALSE)</f>
        <v>0</v>
      </c>
      <c r="P22">
        <f>HLOOKUP(P$1,'DB Runes '!$A:$AP,'DB Runes'!$AR22,FALSE)</f>
        <v>0</v>
      </c>
      <c r="Q22">
        <f>HLOOKUP(Q$1,'DB Runes '!$A:$AP,'DB Runes'!$AR22,FALSE)</f>
        <v>0</v>
      </c>
      <c r="R22">
        <f>HLOOKUP(R$1,'DB Runes '!$A:$AP,'DB Runes'!$AR22,FALSE)</f>
        <v>0</v>
      </c>
      <c r="S22">
        <f>HLOOKUP(S$1,'DB Runes '!$A:$AP,'DB Runes'!$AR22,FALSE)</f>
        <v>0</v>
      </c>
      <c r="T22">
        <f>HLOOKUP(T$1,'DB Runes '!$A:$AP,'DB Runes'!$AR22,FALSE)</f>
        <v>0</v>
      </c>
      <c r="U22">
        <f>HLOOKUP(U$1,'DB Runes '!$A:$AP,'DB Runes'!$AR22,FALSE)</f>
        <v>0</v>
      </c>
      <c r="V22">
        <f>HLOOKUP(V$1,'DB Runes '!$A:$AP,'DB Runes'!$AR22,FALSE)</f>
        <v>0</v>
      </c>
      <c r="W22">
        <f>HLOOKUP(W$1,'DB Runes '!$A:$AP,'DB Runes'!$AR22,FALSE)</f>
        <v>0</v>
      </c>
      <c r="X22">
        <f>HLOOKUP(X$1,'DB Runes '!$A:$AP,'DB Runes'!$AR22,FALSE)</f>
        <v>0</v>
      </c>
      <c r="Y22">
        <f>HLOOKUP(Y$1,'DB Runes '!$A:$AP,'DB Runes'!$AR22,FALSE)</f>
        <v>0</v>
      </c>
      <c r="Z22">
        <f>HLOOKUP(Z$1,'DB Runes '!$A:$AP,'DB Runes'!$AR22,FALSE)</f>
        <v>0</v>
      </c>
      <c r="AA22">
        <f>HLOOKUP(AA$1,'DB Runes '!$A:$AP,'DB Runes'!$AR22,FALSE)</f>
        <v>0</v>
      </c>
      <c r="AB22">
        <f>HLOOKUP(AB$1,'DB Runes '!$A:$AP,'DB Runes'!$AR22,FALSE)</f>
        <v>0</v>
      </c>
      <c r="AC22">
        <f>HLOOKUP(AC$1,'DB Runes '!$A:$AP,'DB Runes'!$AR22,FALSE)</f>
        <v>0</v>
      </c>
      <c r="AD22">
        <f>HLOOKUP(AD$1,'DB Runes '!$A:$AP,'DB Runes'!$AR22,FALSE)</f>
        <v>0</v>
      </c>
      <c r="AE22">
        <f>HLOOKUP(AE$1,'DB Runes '!$A:$AP,'DB Runes'!$AR22,FALSE)</f>
        <v>0</v>
      </c>
      <c r="AF22">
        <f>HLOOKUP(AF$1,'DB Runes '!$A:$AP,'DB Runes'!$AR22,FALSE)</f>
        <v>0</v>
      </c>
      <c r="AG22">
        <f>HLOOKUP(AG$1,'DB Runes '!$A:$AP,'DB Runes'!$AR22,FALSE)</f>
        <v>0</v>
      </c>
      <c r="AH22">
        <f>HLOOKUP(AH$1,'DB Runes '!$A:$AP,'DB Runes'!$AR22,FALSE)</f>
        <v>0</v>
      </c>
      <c r="AI22">
        <f>HLOOKUP(AI$1,'DB Runes '!$A:$AP,'DB Runes'!$AR22,FALSE)</f>
        <v>0</v>
      </c>
      <c r="AJ22">
        <f>HLOOKUP(AJ$1,'DB Runes '!$A:$AP,'DB Runes'!$AR22,FALSE)</f>
        <v>0</v>
      </c>
      <c r="AK22">
        <f>HLOOKUP(AK$1,'DB Runes '!$A:$AP,'DB Runes'!$AR22,FALSE)</f>
        <v>0</v>
      </c>
      <c r="AL22">
        <f>HLOOKUP(AL$1,'DB Runes '!$A:$AP,'DB Runes'!$AR22,FALSE)</f>
        <v>0</v>
      </c>
      <c r="AM22">
        <f>HLOOKUP(AM$1,'DB Runes '!$A:$AP,'DB Runes'!$AR22,FALSE)</f>
        <v>0</v>
      </c>
      <c r="AN22">
        <f>HLOOKUP(AN$1,'DB Runes '!$A:$AP,'DB Runes'!$AR22,FALSE)</f>
        <v>0</v>
      </c>
      <c r="AO22">
        <f>HLOOKUP(AO$1,'DB Runes '!$A:$AP,'DB Runes'!$AR22,FALSE)</f>
        <v>0</v>
      </c>
      <c r="AP22">
        <f>HLOOKUP(AP$1,'DB Runes '!$A:$AP,'DB Runes'!$AR22,FALSE)</f>
        <v>0</v>
      </c>
      <c r="AR22">
        <v>22</v>
      </c>
    </row>
    <row r="23" spans="1:44" x14ac:dyDescent="0.25">
      <c r="A23">
        <f>HLOOKUP(A$1,'DB Runes '!$A:$AP,'DB Runes'!$AR23,FALSE)</f>
        <v>0</v>
      </c>
      <c r="B23">
        <f>HLOOKUP(B$1,'DB Runes '!$A:$AP,'DB Runes'!$AR23,FALSE)</f>
        <v>0</v>
      </c>
      <c r="C23">
        <f>HLOOKUP(C$1,'DB Runes '!$A:$AP,'DB Runes'!$AR23,FALSE)</f>
        <v>0</v>
      </c>
      <c r="D23">
        <f>HLOOKUP(D$1,'DB Runes '!$A:$AP,'DB Runes'!$AR23,FALSE)</f>
        <v>0</v>
      </c>
      <c r="E23">
        <f>HLOOKUP(E$1,'DB Runes '!$A:$AP,'DB Runes'!$AR23,FALSE)</f>
        <v>0</v>
      </c>
      <c r="F23">
        <f>HLOOKUP(F$1,'DB Runes '!$A:$AP,'DB Runes'!$AR23,FALSE)</f>
        <v>0</v>
      </c>
      <c r="G23">
        <f>HLOOKUP(G$1,'DB Runes '!$A:$AP,'DB Runes'!$AR23,FALSE)</f>
        <v>0</v>
      </c>
      <c r="H23">
        <f>HLOOKUP(H$1,'DB Runes '!$A:$AP,'DB Runes'!$AR23,FALSE)</f>
        <v>0</v>
      </c>
      <c r="I23">
        <f>HLOOKUP(I$1,'DB Runes '!$A:$AP,'DB Runes'!$AR23,FALSE)</f>
        <v>0</v>
      </c>
      <c r="J23">
        <f>HLOOKUP(J$1,'DB Runes '!$A:$AP,'DB Runes'!$AR23,FALSE)</f>
        <v>0</v>
      </c>
      <c r="K23">
        <f>HLOOKUP(K$1,'DB Runes '!$A:$AP,'DB Runes'!$AR23,FALSE)</f>
        <v>0</v>
      </c>
      <c r="L23">
        <f>HLOOKUP(L$1,'DB Runes '!$A:$AP,'DB Runes'!$AR23,FALSE)</f>
        <v>0</v>
      </c>
      <c r="M23">
        <f>HLOOKUP(M$1,'DB Runes '!$A:$AP,'DB Runes'!$AR23,FALSE)</f>
        <v>0</v>
      </c>
      <c r="N23">
        <f>HLOOKUP(N$1,'DB Runes '!$A:$AP,'DB Runes'!$AR23,FALSE)</f>
        <v>0</v>
      </c>
      <c r="O23">
        <f>HLOOKUP(O$1,'DB Runes '!$A:$AP,'DB Runes'!$AR23,FALSE)</f>
        <v>0</v>
      </c>
      <c r="P23">
        <f>HLOOKUP(P$1,'DB Runes '!$A:$AP,'DB Runes'!$AR23,FALSE)</f>
        <v>0</v>
      </c>
      <c r="Q23">
        <f>HLOOKUP(Q$1,'DB Runes '!$A:$AP,'DB Runes'!$AR23,FALSE)</f>
        <v>0</v>
      </c>
      <c r="R23">
        <f>HLOOKUP(R$1,'DB Runes '!$A:$AP,'DB Runes'!$AR23,FALSE)</f>
        <v>0</v>
      </c>
      <c r="S23">
        <f>HLOOKUP(S$1,'DB Runes '!$A:$AP,'DB Runes'!$AR23,FALSE)</f>
        <v>0</v>
      </c>
      <c r="T23">
        <f>HLOOKUP(T$1,'DB Runes '!$A:$AP,'DB Runes'!$AR23,FALSE)</f>
        <v>0</v>
      </c>
      <c r="U23">
        <f>HLOOKUP(U$1,'DB Runes '!$A:$AP,'DB Runes'!$AR23,FALSE)</f>
        <v>0</v>
      </c>
      <c r="V23">
        <f>HLOOKUP(V$1,'DB Runes '!$A:$AP,'DB Runes'!$AR23,FALSE)</f>
        <v>0</v>
      </c>
      <c r="W23">
        <f>HLOOKUP(W$1,'DB Runes '!$A:$AP,'DB Runes'!$AR23,FALSE)</f>
        <v>0</v>
      </c>
      <c r="X23">
        <f>HLOOKUP(X$1,'DB Runes '!$A:$AP,'DB Runes'!$AR23,FALSE)</f>
        <v>0</v>
      </c>
      <c r="Y23">
        <f>HLOOKUP(Y$1,'DB Runes '!$A:$AP,'DB Runes'!$AR23,FALSE)</f>
        <v>0</v>
      </c>
      <c r="Z23">
        <f>HLOOKUP(Z$1,'DB Runes '!$A:$AP,'DB Runes'!$AR23,FALSE)</f>
        <v>0</v>
      </c>
      <c r="AA23">
        <f>HLOOKUP(AA$1,'DB Runes '!$A:$AP,'DB Runes'!$AR23,FALSE)</f>
        <v>0</v>
      </c>
      <c r="AB23">
        <f>HLOOKUP(AB$1,'DB Runes '!$A:$AP,'DB Runes'!$AR23,FALSE)</f>
        <v>0</v>
      </c>
      <c r="AC23">
        <f>HLOOKUP(AC$1,'DB Runes '!$A:$AP,'DB Runes'!$AR23,FALSE)</f>
        <v>0</v>
      </c>
      <c r="AD23">
        <f>HLOOKUP(AD$1,'DB Runes '!$A:$AP,'DB Runes'!$AR23,FALSE)</f>
        <v>0</v>
      </c>
      <c r="AE23">
        <f>HLOOKUP(AE$1,'DB Runes '!$A:$AP,'DB Runes'!$AR23,FALSE)</f>
        <v>0</v>
      </c>
      <c r="AF23">
        <f>HLOOKUP(AF$1,'DB Runes '!$A:$AP,'DB Runes'!$AR23,FALSE)</f>
        <v>0</v>
      </c>
      <c r="AG23">
        <f>HLOOKUP(AG$1,'DB Runes '!$A:$AP,'DB Runes'!$AR23,FALSE)</f>
        <v>0</v>
      </c>
      <c r="AH23">
        <f>HLOOKUP(AH$1,'DB Runes '!$A:$AP,'DB Runes'!$AR23,FALSE)</f>
        <v>0</v>
      </c>
      <c r="AI23">
        <f>HLOOKUP(AI$1,'DB Runes '!$A:$AP,'DB Runes'!$AR23,FALSE)</f>
        <v>0</v>
      </c>
      <c r="AJ23">
        <f>HLOOKUP(AJ$1,'DB Runes '!$A:$AP,'DB Runes'!$AR23,FALSE)</f>
        <v>0</v>
      </c>
      <c r="AK23">
        <f>HLOOKUP(AK$1,'DB Runes '!$A:$AP,'DB Runes'!$AR23,FALSE)</f>
        <v>0</v>
      </c>
      <c r="AL23">
        <f>HLOOKUP(AL$1,'DB Runes '!$A:$AP,'DB Runes'!$AR23,FALSE)</f>
        <v>0</v>
      </c>
      <c r="AM23">
        <f>HLOOKUP(AM$1,'DB Runes '!$A:$AP,'DB Runes'!$AR23,FALSE)</f>
        <v>0</v>
      </c>
      <c r="AN23">
        <f>HLOOKUP(AN$1,'DB Runes '!$A:$AP,'DB Runes'!$AR23,FALSE)</f>
        <v>0</v>
      </c>
      <c r="AO23">
        <f>HLOOKUP(AO$1,'DB Runes '!$A:$AP,'DB Runes'!$AR23,FALSE)</f>
        <v>0</v>
      </c>
      <c r="AP23">
        <f>HLOOKUP(AP$1,'DB Runes '!$A:$AP,'DB Runes'!$AR23,FALSE)</f>
        <v>0</v>
      </c>
      <c r="AR23">
        <v>23</v>
      </c>
    </row>
    <row r="24" spans="1:44" x14ac:dyDescent="0.25">
      <c r="A24">
        <f>HLOOKUP(A$1,'DB Runes '!$A:$AP,'DB Runes'!$AR24,FALSE)</f>
        <v>0</v>
      </c>
      <c r="B24">
        <f>HLOOKUP(B$1,'DB Runes '!$A:$AP,'DB Runes'!$AR24,FALSE)</f>
        <v>0</v>
      </c>
      <c r="C24">
        <f>HLOOKUP(C$1,'DB Runes '!$A:$AP,'DB Runes'!$AR24,FALSE)</f>
        <v>0</v>
      </c>
      <c r="D24">
        <f>HLOOKUP(D$1,'DB Runes '!$A:$AP,'DB Runes'!$AR24,FALSE)</f>
        <v>0</v>
      </c>
      <c r="E24">
        <f>HLOOKUP(E$1,'DB Runes '!$A:$AP,'DB Runes'!$AR24,FALSE)</f>
        <v>0</v>
      </c>
      <c r="F24">
        <f>HLOOKUP(F$1,'DB Runes '!$A:$AP,'DB Runes'!$AR24,FALSE)</f>
        <v>0</v>
      </c>
      <c r="G24">
        <f>HLOOKUP(G$1,'DB Runes '!$A:$AP,'DB Runes'!$AR24,FALSE)</f>
        <v>0</v>
      </c>
      <c r="H24">
        <f>HLOOKUP(H$1,'DB Runes '!$A:$AP,'DB Runes'!$AR24,FALSE)</f>
        <v>0</v>
      </c>
      <c r="I24">
        <f>HLOOKUP(I$1,'DB Runes '!$A:$AP,'DB Runes'!$AR24,FALSE)</f>
        <v>0</v>
      </c>
      <c r="J24">
        <f>HLOOKUP(J$1,'DB Runes '!$A:$AP,'DB Runes'!$AR24,FALSE)</f>
        <v>0</v>
      </c>
      <c r="K24">
        <f>HLOOKUP(K$1,'DB Runes '!$A:$AP,'DB Runes'!$AR24,FALSE)</f>
        <v>0</v>
      </c>
      <c r="L24">
        <f>HLOOKUP(L$1,'DB Runes '!$A:$AP,'DB Runes'!$AR24,FALSE)</f>
        <v>0</v>
      </c>
      <c r="M24">
        <f>HLOOKUP(M$1,'DB Runes '!$A:$AP,'DB Runes'!$AR24,FALSE)</f>
        <v>0</v>
      </c>
      <c r="N24">
        <f>HLOOKUP(N$1,'DB Runes '!$A:$AP,'DB Runes'!$AR24,FALSE)</f>
        <v>0</v>
      </c>
      <c r="O24">
        <f>HLOOKUP(O$1,'DB Runes '!$A:$AP,'DB Runes'!$AR24,FALSE)</f>
        <v>0</v>
      </c>
      <c r="P24">
        <f>HLOOKUP(P$1,'DB Runes '!$A:$AP,'DB Runes'!$AR24,FALSE)</f>
        <v>0</v>
      </c>
      <c r="Q24">
        <f>HLOOKUP(Q$1,'DB Runes '!$A:$AP,'DB Runes'!$AR24,FALSE)</f>
        <v>0</v>
      </c>
      <c r="R24">
        <f>HLOOKUP(R$1,'DB Runes '!$A:$AP,'DB Runes'!$AR24,FALSE)</f>
        <v>0</v>
      </c>
      <c r="S24">
        <f>HLOOKUP(S$1,'DB Runes '!$A:$AP,'DB Runes'!$AR24,FALSE)</f>
        <v>0</v>
      </c>
      <c r="T24">
        <f>HLOOKUP(T$1,'DB Runes '!$A:$AP,'DB Runes'!$AR24,FALSE)</f>
        <v>0</v>
      </c>
      <c r="U24">
        <f>HLOOKUP(U$1,'DB Runes '!$A:$AP,'DB Runes'!$AR24,FALSE)</f>
        <v>0</v>
      </c>
      <c r="V24">
        <f>HLOOKUP(V$1,'DB Runes '!$A:$AP,'DB Runes'!$AR24,FALSE)</f>
        <v>0</v>
      </c>
      <c r="W24">
        <f>HLOOKUP(W$1,'DB Runes '!$A:$AP,'DB Runes'!$AR24,FALSE)</f>
        <v>0</v>
      </c>
      <c r="X24">
        <f>HLOOKUP(X$1,'DB Runes '!$A:$AP,'DB Runes'!$AR24,FALSE)</f>
        <v>0</v>
      </c>
      <c r="Y24">
        <f>HLOOKUP(Y$1,'DB Runes '!$A:$AP,'DB Runes'!$AR24,FALSE)</f>
        <v>0</v>
      </c>
      <c r="Z24">
        <f>HLOOKUP(Z$1,'DB Runes '!$A:$AP,'DB Runes'!$AR24,FALSE)</f>
        <v>0</v>
      </c>
      <c r="AA24">
        <f>HLOOKUP(AA$1,'DB Runes '!$A:$AP,'DB Runes'!$AR24,FALSE)</f>
        <v>0</v>
      </c>
      <c r="AB24">
        <f>HLOOKUP(AB$1,'DB Runes '!$A:$AP,'DB Runes'!$AR24,FALSE)</f>
        <v>0</v>
      </c>
      <c r="AC24">
        <f>HLOOKUP(AC$1,'DB Runes '!$A:$AP,'DB Runes'!$AR24,FALSE)</f>
        <v>0</v>
      </c>
      <c r="AD24">
        <f>HLOOKUP(AD$1,'DB Runes '!$A:$AP,'DB Runes'!$AR24,FALSE)</f>
        <v>0</v>
      </c>
      <c r="AE24">
        <f>HLOOKUP(AE$1,'DB Runes '!$A:$AP,'DB Runes'!$AR24,FALSE)</f>
        <v>0</v>
      </c>
      <c r="AF24">
        <f>HLOOKUP(AF$1,'DB Runes '!$A:$AP,'DB Runes'!$AR24,FALSE)</f>
        <v>0</v>
      </c>
      <c r="AG24">
        <f>HLOOKUP(AG$1,'DB Runes '!$A:$AP,'DB Runes'!$AR24,FALSE)</f>
        <v>0</v>
      </c>
      <c r="AH24">
        <f>HLOOKUP(AH$1,'DB Runes '!$A:$AP,'DB Runes'!$AR24,FALSE)</f>
        <v>0</v>
      </c>
      <c r="AI24">
        <f>HLOOKUP(AI$1,'DB Runes '!$A:$AP,'DB Runes'!$AR24,FALSE)</f>
        <v>0</v>
      </c>
      <c r="AJ24">
        <f>HLOOKUP(AJ$1,'DB Runes '!$A:$AP,'DB Runes'!$AR24,FALSE)</f>
        <v>0</v>
      </c>
      <c r="AK24">
        <f>HLOOKUP(AK$1,'DB Runes '!$A:$AP,'DB Runes'!$AR24,FALSE)</f>
        <v>0</v>
      </c>
      <c r="AL24">
        <f>HLOOKUP(AL$1,'DB Runes '!$A:$AP,'DB Runes'!$AR24,FALSE)</f>
        <v>0</v>
      </c>
      <c r="AM24">
        <f>HLOOKUP(AM$1,'DB Runes '!$A:$AP,'DB Runes'!$AR24,FALSE)</f>
        <v>0</v>
      </c>
      <c r="AN24">
        <f>HLOOKUP(AN$1,'DB Runes '!$A:$AP,'DB Runes'!$AR24,FALSE)</f>
        <v>0</v>
      </c>
      <c r="AO24">
        <f>HLOOKUP(AO$1,'DB Runes '!$A:$AP,'DB Runes'!$AR24,FALSE)</f>
        <v>0</v>
      </c>
      <c r="AP24">
        <f>HLOOKUP(AP$1,'DB Runes '!$A:$AP,'DB Runes'!$AR24,FALSE)</f>
        <v>0</v>
      </c>
      <c r="AR24">
        <v>24</v>
      </c>
    </row>
    <row r="25" spans="1:44" x14ac:dyDescent="0.25">
      <c r="A25">
        <f>HLOOKUP(A$1,'DB Runes '!$A:$AP,'DB Runes'!$AR25,FALSE)</f>
        <v>0</v>
      </c>
      <c r="B25">
        <f>HLOOKUP(B$1,'DB Runes '!$A:$AP,'DB Runes'!$AR25,FALSE)</f>
        <v>0</v>
      </c>
      <c r="C25">
        <f>HLOOKUP(C$1,'DB Runes '!$A:$AP,'DB Runes'!$AR25,FALSE)</f>
        <v>0</v>
      </c>
      <c r="D25">
        <f>HLOOKUP(D$1,'DB Runes '!$A:$AP,'DB Runes'!$AR25,FALSE)</f>
        <v>0</v>
      </c>
      <c r="E25">
        <f>HLOOKUP(E$1,'DB Runes '!$A:$AP,'DB Runes'!$AR25,FALSE)</f>
        <v>0</v>
      </c>
      <c r="F25">
        <f>HLOOKUP(F$1,'DB Runes '!$A:$AP,'DB Runes'!$AR25,FALSE)</f>
        <v>0</v>
      </c>
      <c r="G25">
        <f>HLOOKUP(G$1,'DB Runes '!$A:$AP,'DB Runes'!$AR25,FALSE)</f>
        <v>0</v>
      </c>
      <c r="H25">
        <f>HLOOKUP(H$1,'DB Runes '!$A:$AP,'DB Runes'!$AR25,FALSE)</f>
        <v>0</v>
      </c>
      <c r="I25">
        <f>HLOOKUP(I$1,'DB Runes '!$A:$AP,'DB Runes'!$AR25,FALSE)</f>
        <v>0</v>
      </c>
      <c r="J25">
        <f>HLOOKUP(J$1,'DB Runes '!$A:$AP,'DB Runes'!$AR25,FALSE)</f>
        <v>0</v>
      </c>
      <c r="K25">
        <f>HLOOKUP(K$1,'DB Runes '!$A:$AP,'DB Runes'!$AR25,FALSE)</f>
        <v>0</v>
      </c>
      <c r="L25">
        <f>HLOOKUP(L$1,'DB Runes '!$A:$AP,'DB Runes'!$AR25,FALSE)</f>
        <v>0</v>
      </c>
      <c r="M25">
        <f>HLOOKUP(M$1,'DB Runes '!$A:$AP,'DB Runes'!$AR25,FALSE)</f>
        <v>0</v>
      </c>
      <c r="N25">
        <f>HLOOKUP(N$1,'DB Runes '!$A:$AP,'DB Runes'!$AR25,FALSE)</f>
        <v>0</v>
      </c>
      <c r="O25">
        <f>HLOOKUP(O$1,'DB Runes '!$A:$AP,'DB Runes'!$AR25,FALSE)</f>
        <v>0</v>
      </c>
      <c r="P25">
        <f>HLOOKUP(P$1,'DB Runes '!$A:$AP,'DB Runes'!$AR25,FALSE)</f>
        <v>0</v>
      </c>
      <c r="Q25">
        <f>HLOOKUP(Q$1,'DB Runes '!$A:$AP,'DB Runes'!$AR25,FALSE)</f>
        <v>0</v>
      </c>
      <c r="R25">
        <f>HLOOKUP(R$1,'DB Runes '!$A:$AP,'DB Runes'!$AR25,FALSE)</f>
        <v>0</v>
      </c>
      <c r="S25">
        <f>HLOOKUP(S$1,'DB Runes '!$A:$AP,'DB Runes'!$AR25,FALSE)</f>
        <v>0</v>
      </c>
      <c r="T25">
        <f>HLOOKUP(T$1,'DB Runes '!$A:$AP,'DB Runes'!$AR25,FALSE)</f>
        <v>0</v>
      </c>
      <c r="U25">
        <f>HLOOKUP(U$1,'DB Runes '!$A:$AP,'DB Runes'!$AR25,FALSE)</f>
        <v>0</v>
      </c>
      <c r="V25">
        <f>HLOOKUP(V$1,'DB Runes '!$A:$AP,'DB Runes'!$AR25,FALSE)</f>
        <v>0</v>
      </c>
      <c r="W25">
        <f>HLOOKUP(W$1,'DB Runes '!$A:$AP,'DB Runes'!$AR25,FALSE)</f>
        <v>0</v>
      </c>
      <c r="X25">
        <f>HLOOKUP(X$1,'DB Runes '!$A:$AP,'DB Runes'!$AR25,FALSE)</f>
        <v>0</v>
      </c>
      <c r="Y25">
        <f>HLOOKUP(Y$1,'DB Runes '!$A:$AP,'DB Runes'!$AR25,FALSE)</f>
        <v>0</v>
      </c>
      <c r="Z25">
        <f>HLOOKUP(Z$1,'DB Runes '!$A:$AP,'DB Runes'!$AR25,FALSE)</f>
        <v>0</v>
      </c>
      <c r="AA25">
        <f>HLOOKUP(AA$1,'DB Runes '!$A:$AP,'DB Runes'!$AR25,FALSE)</f>
        <v>0</v>
      </c>
      <c r="AB25">
        <f>HLOOKUP(AB$1,'DB Runes '!$A:$AP,'DB Runes'!$AR25,FALSE)</f>
        <v>0</v>
      </c>
      <c r="AC25">
        <f>HLOOKUP(AC$1,'DB Runes '!$A:$AP,'DB Runes'!$AR25,FALSE)</f>
        <v>0</v>
      </c>
      <c r="AD25">
        <f>HLOOKUP(AD$1,'DB Runes '!$A:$AP,'DB Runes'!$AR25,FALSE)</f>
        <v>0</v>
      </c>
      <c r="AE25">
        <f>HLOOKUP(AE$1,'DB Runes '!$A:$AP,'DB Runes'!$AR25,FALSE)</f>
        <v>0</v>
      </c>
      <c r="AF25">
        <f>HLOOKUP(AF$1,'DB Runes '!$A:$AP,'DB Runes'!$AR25,FALSE)</f>
        <v>0</v>
      </c>
      <c r="AG25">
        <f>HLOOKUP(AG$1,'DB Runes '!$A:$AP,'DB Runes'!$AR25,FALSE)</f>
        <v>0</v>
      </c>
      <c r="AH25">
        <f>HLOOKUP(AH$1,'DB Runes '!$A:$AP,'DB Runes'!$AR25,FALSE)</f>
        <v>0</v>
      </c>
      <c r="AI25">
        <f>HLOOKUP(AI$1,'DB Runes '!$A:$AP,'DB Runes'!$AR25,FALSE)</f>
        <v>0</v>
      </c>
      <c r="AJ25">
        <f>HLOOKUP(AJ$1,'DB Runes '!$A:$AP,'DB Runes'!$AR25,FALSE)</f>
        <v>0</v>
      </c>
      <c r="AK25">
        <f>HLOOKUP(AK$1,'DB Runes '!$A:$AP,'DB Runes'!$AR25,FALSE)</f>
        <v>0</v>
      </c>
      <c r="AL25">
        <f>HLOOKUP(AL$1,'DB Runes '!$A:$AP,'DB Runes'!$AR25,FALSE)</f>
        <v>0</v>
      </c>
      <c r="AM25">
        <f>HLOOKUP(AM$1,'DB Runes '!$A:$AP,'DB Runes'!$AR25,FALSE)</f>
        <v>0</v>
      </c>
      <c r="AN25">
        <f>HLOOKUP(AN$1,'DB Runes '!$A:$AP,'DB Runes'!$AR25,FALSE)</f>
        <v>0</v>
      </c>
      <c r="AO25">
        <f>HLOOKUP(AO$1,'DB Runes '!$A:$AP,'DB Runes'!$AR25,FALSE)</f>
        <v>0</v>
      </c>
      <c r="AP25">
        <f>HLOOKUP(AP$1,'DB Runes '!$A:$AP,'DB Runes'!$AR25,FALSE)</f>
        <v>0</v>
      </c>
      <c r="AR25">
        <v>25</v>
      </c>
    </row>
    <row r="26" spans="1:44" x14ac:dyDescent="0.25">
      <c r="A26">
        <f>HLOOKUP(A$1,'DB Runes '!$A:$AP,'DB Runes'!$AR26,FALSE)</f>
        <v>0</v>
      </c>
      <c r="B26">
        <f>HLOOKUP(B$1,'DB Runes '!$A:$AP,'DB Runes'!$AR26,FALSE)</f>
        <v>0</v>
      </c>
      <c r="C26">
        <f>HLOOKUP(C$1,'DB Runes '!$A:$AP,'DB Runes'!$AR26,FALSE)</f>
        <v>0</v>
      </c>
      <c r="D26">
        <f>HLOOKUP(D$1,'DB Runes '!$A:$AP,'DB Runes'!$AR26,FALSE)</f>
        <v>0</v>
      </c>
      <c r="E26">
        <f>HLOOKUP(E$1,'DB Runes '!$A:$AP,'DB Runes'!$AR26,FALSE)</f>
        <v>0</v>
      </c>
      <c r="F26">
        <f>HLOOKUP(F$1,'DB Runes '!$A:$AP,'DB Runes'!$AR26,FALSE)</f>
        <v>0</v>
      </c>
      <c r="G26">
        <f>HLOOKUP(G$1,'DB Runes '!$A:$AP,'DB Runes'!$AR26,FALSE)</f>
        <v>0</v>
      </c>
      <c r="H26">
        <f>HLOOKUP(H$1,'DB Runes '!$A:$AP,'DB Runes'!$AR26,FALSE)</f>
        <v>0</v>
      </c>
      <c r="I26">
        <f>HLOOKUP(I$1,'DB Runes '!$A:$AP,'DB Runes'!$AR26,FALSE)</f>
        <v>0</v>
      </c>
      <c r="J26">
        <f>HLOOKUP(J$1,'DB Runes '!$A:$AP,'DB Runes'!$AR26,FALSE)</f>
        <v>0</v>
      </c>
      <c r="K26">
        <f>HLOOKUP(K$1,'DB Runes '!$A:$AP,'DB Runes'!$AR26,FALSE)</f>
        <v>0</v>
      </c>
      <c r="L26">
        <f>HLOOKUP(L$1,'DB Runes '!$A:$AP,'DB Runes'!$AR26,FALSE)</f>
        <v>0</v>
      </c>
      <c r="M26">
        <f>HLOOKUP(M$1,'DB Runes '!$A:$AP,'DB Runes'!$AR26,FALSE)</f>
        <v>0</v>
      </c>
      <c r="N26">
        <f>HLOOKUP(N$1,'DB Runes '!$A:$AP,'DB Runes'!$AR26,FALSE)</f>
        <v>0</v>
      </c>
      <c r="O26">
        <f>HLOOKUP(O$1,'DB Runes '!$A:$AP,'DB Runes'!$AR26,FALSE)</f>
        <v>0</v>
      </c>
      <c r="P26">
        <f>HLOOKUP(P$1,'DB Runes '!$A:$AP,'DB Runes'!$AR26,FALSE)</f>
        <v>0</v>
      </c>
      <c r="Q26">
        <f>HLOOKUP(Q$1,'DB Runes '!$A:$AP,'DB Runes'!$AR26,FALSE)</f>
        <v>0</v>
      </c>
      <c r="R26">
        <f>HLOOKUP(R$1,'DB Runes '!$A:$AP,'DB Runes'!$AR26,FALSE)</f>
        <v>0</v>
      </c>
      <c r="S26">
        <f>HLOOKUP(S$1,'DB Runes '!$A:$AP,'DB Runes'!$AR26,FALSE)</f>
        <v>0</v>
      </c>
      <c r="T26">
        <f>HLOOKUP(T$1,'DB Runes '!$A:$AP,'DB Runes'!$AR26,FALSE)</f>
        <v>0</v>
      </c>
      <c r="U26">
        <f>HLOOKUP(U$1,'DB Runes '!$A:$AP,'DB Runes'!$AR26,FALSE)</f>
        <v>0</v>
      </c>
      <c r="V26">
        <f>HLOOKUP(V$1,'DB Runes '!$A:$AP,'DB Runes'!$AR26,FALSE)</f>
        <v>0</v>
      </c>
      <c r="W26">
        <f>HLOOKUP(W$1,'DB Runes '!$A:$AP,'DB Runes'!$AR26,FALSE)</f>
        <v>0</v>
      </c>
      <c r="X26">
        <f>HLOOKUP(X$1,'DB Runes '!$A:$AP,'DB Runes'!$AR26,FALSE)</f>
        <v>0</v>
      </c>
      <c r="Y26">
        <f>HLOOKUP(Y$1,'DB Runes '!$A:$AP,'DB Runes'!$AR26,FALSE)</f>
        <v>0</v>
      </c>
      <c r="Z26">
        <f>HLOOKUP(Z$1,'DB Runes '!$A:$AP,'DB Runes'!$AR26,FALSE)</f>
        <v>0</v>
      </c>
      <c r="AA26">
        <f>HLOOKUP(AA$1,'DB Runes '!$A:$AP,'DB Runes'!$AR26,FALSE)</f>
        <v>0</v>
      </c>
      <c r="AB26">
        <f>HLOOKUP(AB$1,'DB Runes '!$A:$AP,'DB Runes'!$AR26,FALSE)</f>
        <v>0</v>
      </c>
      <c r="AC26">
        <f>HLOOKUP(AC$1,'DB Runes '!$A:$AP,'DB Runes'!$AR26,FALSE)</f>
        <v>0</v>
      </c>
      <c r="AD26">
        <f>HLOOKUP(AD$1,'DB Runes '!$A:$AP,'DB Runes'!$AR26,FALSE)</f>
        <v>0</v>
      </c>
      <c r="AE26">
        <f>HLOOKUP(AE$1,'DB Runes '!$A:$AP,'DB Runes'!$AR26,FALSE)</f>
        <v>0</v>
      </c>
      <c r="AF26">
        <f>HLOOKUP(AF$1,'DB Runes '!$A:$AP,'DB Runes'!$AR26,FALSE)</f>
        <v>0</v>
      </c>
      <c r="AG26">
        <f>HLOOKUP(AG$1,'DB Runes '!$A:$AP,'DB Runes'!$AR26,FALSE)</f>
        <v>0</v>
      </c>
      <c r="AH26">
        <f>HLOOKUP(AH$1,'DB Runes '!$A:$AP,'DB Runes'!$AR26,FALSE)</f>
        <v>0</v>
      </c>
      <c r="AI26">
        <f>HLOOKUP(AI$1,'DB Runes '!$A:$AP,'DB Runes'!$AR26,FALSE)</f>
        <v>0</v>
      </c>
      <c r="AJ26">
        <f>HLOOKUP(AJ$1,'DB Runes '!$A:$AP,'DB Runes'!$AR26,FALSE)</f>
        <v>0</v>
      </c>
      <c r="AK26">
        <f>HLOOKUP(AK$1,'DB Runes '!$A:$AP,'DB Runes'!$AR26,FALSE)</f>
        <v>0</v>
      </c>
      <c r="AL26">
        <f>HLOOKUP(AL$1,'DB Runes '!$A:$AP,'DB Runes'!$AR26,FALSE)</f>
        <v>0</v>
      </c>
      <c r="AM26">
        <f>HLOOKUP(AM$1,'DB Runes '!$A:$AP,'DB Runes'!$AR26,FALSE)</f>
        <v>0</v>
      </c>
      <c r="AN26">
        <f>HLOOKUP(AN$1,'DB Runes '!$A:$AP,'DB Runes'!$AR26,FALSE)</f>
        <v>0</v>
      </c>
      <c r="AO26">
        <f>HLOOKUP(AO$1,'DB Runes '!$A:$AP,'DB Runes'!$AR26,FALSE)</f>
        <v>0</v>
      </c>
      <c r="AP26">
        <f>HLOOKUP(AP$1,'DB Runes '!$A:$AP,'DB Runes'!$AR26,FALSE)</f>
        <v>0</v>
      </c>
      <c r="AR26">
        <v>26</v>
      </c>
    </row>
    <row r="27" spans="1:44" x14ac:dyDescent="0.25">
      <c r="A27">
        <f>HLOOKUP(A$1,'DB Runes '!$A:$AP,'DB Runes'!$AR27,FALSE)</f>
        <v>0</v>
      </c>
      <c r="B27">
        <f>HLOOKUP(B$1,'DB Runes '!$A:$AP,'DB Runes'!$AR27,FALSE)</f>
        <v>0</v>
      </c>
      <c r="C27">
        <f>HLOOKUP(C$1,'DB Runes '!$A:$AP,'DB Runes'!$AR27,FALSE)</f>
        <v>0</v>
      </c>
      <c r="D27">
        <f>HLOOKUP(D$1,'DB Runes '!$A:$AP,'DB Runes'!$AR27,FALSE)</f>
        <v>0</v>
      </c>
      <c r="E27">
        <f>HLOOKUP(E$1,'DB Runes '!$A:$AP,'DB Runes'!$AR27,FALSE)</f>
        <v>0</v>
      </c>
      <c r="F27">
        <f>HLOOKUP(F$1,'DB Runes '!$A:$AP,'DB Runes'!$AR27,FALSE)</f>
        <v>0</v>
      </c>
      <c r="G27">
        <f>HLOOKUP(G$1,'DB Runes '!$A:$AP,'DB Runes'!$AR27,FALSE)</f>
        <v>0</v>
      </c>
      <c r="H27">
        <f>HLOOKUP(H$1,'DB Runes '!$A:$AP,'DB Runes'!$AR27,FALSE)</f>
        <v>0</v>
      </c>
      <c r="I27">
        <f>HLOOKUP(I$1,'DB Runes '!$A:$AP,'DB Runes'!$AR27,FALSE)</f>
        <v>0</v>
      </c>
      <c r="J27">
        <f>HLOOKUP(J$1,'DB Runes '!$A:$AP,'DB Runes'!$AR27,FALSE)</f>
        <v>0</v>
      </c>
      <c r="K27">
        <f>HLOOKUP(K$1,'DB Runes '!$A:$AP,'DB Runes'!$AR27,FALSE)</f>
        <v>0</v>
      </c>
      <c r="L27">
        <f>HLOOKUP(L$1,'DB Runes '!$A:$AP,'DB Runes'!$AR27,FALSE)</f>
        <v>0</v>
      </c>
      <c r="M27">
        <f>HLOOKUP(M$1,'DB Runes '!$A:$AP,'DB Runes'!$AR27,FALSE)</f>
        <v>0</v>
      </c>
      <c r="N27">
        <f>HLOOKUP(N$1,'DB Runes '!$A:$AP,'DB Runes'!$AR27,FALSE)</f>
        <v>0</v>
      </c>
      <c r="O27">
        <f>HLOOKUP(O$1,'DB Runes '!$A:$AP,'DB Runes'!$AR27,FALSE)</f>
        <v>0</v>
      </c>
      <c r="P27">
        <f>HLOOKUP(P$1,'DB Runes '!$A:$AP,'DB Runes'!$AR27,FALSE)</f>
        <v>0</v>
      </c>
      <c r="Q27">
        <f>HLOOKUP(Q$1,'DB Runes '!$A:$AP,'DB Runes'!$AR27,FALSE)</f>
        <v>0</v>
      </c>
      <c r="R27">
        <f>HLOOKUP(R$1,'DB Runes '!$A:$AP,'DB Runes'!$AR27,FALSE)</f>
        <v>0</v>
      </c>
      <c r="S27">
        <f>HLOOKUP(S$1,'DB Runes '!$A:$AP,'DB Runes'!$AR27,FALSE)</f>
        <v>0</v>
      </c>
      <c r="T27">
        <f>HLOOKUP(T$1,'DB Runes '!$A:$AP,'DB Runes'!$AR27,FALSE)</f>
        <v>0</v>
      </c>
      <c r="U27">
        <f>HLOOKUP(U$1,'DB Runes '!$A:$AP,'DB Runes'!$AR27,FALSE)</f>
        <v>0</v>
      </c>
      <c r="V27">
        <f>HLOOKUP(V$1,'DB Runes '!$A:$AP,'DB Runes'!$AR27,FALSE)</f>
        <v>0</v>
      </c>
      <c r="W27">
        <f>HLOOKUP(W$1,'DB Runes '!$A:$AP,'DB Runes'!$AR27,FALSE)</f>
        <v>0</v>
      </c>
      <c r="X27">
        <f>HLOOKUP(X$1,'DB Runes '!$A:$AP,'DB Runes'!$AR27,FALSE)</f>
        <v>0</v>
      </c>
      <c r="Y27">
        <f>HLOOKUP(Y$1,'DB Runes '!$A:$AP,'DB Runes'!$AR27,FALSE)</f>
        <v>0</v>
      </c>
      <c r="Z27">
        <f>HLOOKUP(Z$1,'DB Runes '!$A:$AP,'DB Runes'!$AR27,FALSE)</f>
        <v>0</v>
      </c>
      <c r="AA27">
        <f>HLOOKUP(AA$1,'DB Runes '!$A:$AP,'DB Runes'!$AR27,FALSE)</f>
        <v>0</v>
      </c>
      <c r="AB27">
        <f>HLOOKUP(AB$1,'DB Runes '!$A:$AP,'DB Runes'!$AR27,FALSE)</f>
        <v>0</v>
      </c>
      <c r="AC27">
        <f>HLOOKUP(AC$1,'DB Runes '!$A:$AP,'DB Runes'!$AR27,FALSE)</f>
        <v>0</v>
      </c>
      <c r="AD27">
        <f>HLOOKUP(AD$1,'DB Runes '!$A:$AP,'DB Runes'!$AR27,FALSE)</f>
        <v>0</v>
      </c>
      <c r="AE27">
        <f>HLOOKUP(AE$1,'DB Runes '!$A:$AP,'DB Runes'!$AR27,FALSE)</f>
        <v>0</v>
      </c>
      <c r="AF27">
        <f>HLOOKUP(AF$1,'DB Runes '!$A:$AP,'DB Runes'!$AR27,FALSE)</f>
        <v>0</v>
      </c>
      <c r="AG27">
        <f>HLOOKUP(AG$1,'DB Runes '!$A:$AP,'DB Runes'!$AR27,FALSE)</f>
        <v>0</v>
      </c>
      <c r="AH27">
        <f>HLOOKUP(AH$1,'DB Runes '!$A:$AP,'DB Runes'!$AR27,FALSE)</f>
        <v>0</v>
      </c>
      <c r="AI27">
        <f>HLOOKUP(AI$1,'DB Runes '!$A:$AP,'DB Runes'!$AR27,FALSE)</f>
        <v>0</v>
      </c>
      <c r="AJ27">
        <f>HLOOKUP(AJ$1,'DB Runes '!$A:$AP,'DB Runes'!$AR27,FALSE)</f>
        <v>0</v>
      </c>
      <c r="AK27">
        <f>HLOOKUP(AK$1,'DB Runes '!$A:$AP,'DB Runes'!$AR27,FALSE)</f>
        <v>0</v>
      </c>
      <c r="AL27">
        <f>HLOOKUP(AL$1,'DB Runes '!$A:$AP,'DB Runes'!$AR27,FALSE)</f>
        <v>0</v>
      </c>
      <c r="AM27">
        <f>HLOOKUP(AM$1,'DB Runes '!$A:$AP,'DB Runes'!$AR27,FALSE)</f>
        <v>0</v>
      </c>
      <c r="AN27">
        <f>HLOOKUP(AN$1,'DB Runes '!$A:$AP,'DB Runes'!$AR27,FALSE)</f>
        <v>0</v>
      </c>
      <c r="AO27">
        <f>HLOOKUP(AO$1,'DB Runes '!$A:$AP,'DB Runes'!$AR27,FALSE)</f>
        <v>0</v>
      </c>
      <c r="AP27">
        <f>HLOOKUP(AP$1,'DB Runes '!$A:$AP,'DB Runes'!$AR27,FALSE)</f>
        <v>0</v>
      </c>
      <c r="AR27">
        <v>27</v>
      </c>
    </row>
    <row r="28" spans="1:44" x14ac:dyDescent="0.25">
      <c r="A28">
        <f>HLOOKUP(A$1,'DB Runes '!$A:$AP,'DB Runes'!$AR28,FALSE)</f>
        <v>0</v>
      </c>
      <c r="B28">
        <f>HLOOKUP(B$1,'DB Runes '!$A:$AP,'DB Runes'!$AR28,FALSE)</f>
        <v>0</v>
      </c>
      <c r="C28">
        <f>HLOOKUP(C$1,'DB Runes '!$A:$AP,'DB Runes'!$AR28,FALSE)</f>
        <v>0</v>
      </c>
      <c r="D28">
        <f>HLOOKUP(D$1,'DB Runes '!$A:$AP,'DB Runes'!$AR28,FALSE)</f>
        <v>0</v>
      </c>
      <c r="E28">
        <f>HLOOKUP(E$1,'DB Runes '!$A:$AP,'DB Runes'!$AR28,FALSE)</f>
        <v>0</v>
      </c>
      <c r="F28">
        <f>HLOOKUP(F$1,'DB Runes '!$A:$AP,'DB Runes'!$AR28,FALSE)</f>
        <v>0</v>
      </c>
      <c r="G28">
        <f>HLOOKUP(G$1,'DB Runes '!$A:$AP,'DB Runes'!$AR28,FALSE)</f>
        <v>0</v>
      </c>
      <c r="H28">
        <f>HLOOKUP(H$1,'DB Runes '!$A:$AP,'DB Runes'!$AR28,FALSE)</f>
        <v>0</v>
      </c>
      <c r="I28">
        <f>HLOOKUP(I$1,'DB Runes '!$A:$AP,'DB Runes'!$AR28,FALSE)</f>
        <v>0</v>
      </c>
      <c r="J28">
        <f>HLOOKUP(J$1,'DB Runes '!$A:$AP,'DB Runes'!$AR28,FALSE)</f>
        <v>0</v>
      </c>
      <c r="K28">
        <f>HLOOKUP(K$1,'DB Runes '!$A:$AP,'DB Runes'!$AR28,FALSE)</f>
        <v>0</v>
      </c>
      <c r="L28">
        <f>HLOOKUP(L$1,'DB Runes '!$A:$AP,'DB Runes'!$AR28,FALSE)</f>
        <v>0</v>
      </c>
      <c r="M28">
        <f>HLOOKUP(M$1,'DB Runes '!$A:$AP,'DB Runes'!$AR28,FALSE)</f>
        <v>0</v>
      </c>
      <c r="N28">
        <f>HLOOKUP(N$1,'DB Runes '!$A:$AP,'DB Runes'!$AR28,FALSE)</f>
        <v>0</v>
      </c>
      <c r="O28">
        <f>HLOOKUP(O$1,'DB Runes '!$A:$AP,'DB Runes'!$AR28,FALSE)</f>
        <v>0</v>
      </c>
      <c r="P28">
        <f>HLOOKUP(P$1,'DB Runes '!$A:$AP,'DB Runes'!$AR28,FALSE)</f>
        <v>0</v>
      </c>
      <c r="Q28">
        <f>HLOOKUP(Q$1,'DB Runes '!$A:$AP,'DB Runes'!$AR28,FALSE)</f>
        <v>0</v>
      </c>
      <c r="R28">
        <f>HLOOKUP(R$1,'DB Runes '!$A:$AP,'DB Runes'!$AR28,FALSE)</f>
        <v>0</v>
      </c>
      <c r="S28">
        <f>HLOOKUP(S$1,'DB Runes '!$A:$AP,'DB Runes'!$AR28,FALSE)</f>
        <v>0</v>
      </c>
      <c r="T28">
        <f>HLOOKUP(T$1,'DB Runes '!$A:$AP,'DB Runes'!$AR28,FALSE)</f>
        <v>0</v>
      </c>
      <c r="U28">
        <f>HLOOKUP(U$1,'DB Runes '!$A:$AP,'DB Runes'!$AR28,FALSE)</f>
        <v>0</v>
      </c>
      <c r="V28">
        <f>HLOOKUP(V$1,'DB Runes '!$A:$AP,'DB Runes'!$AR28,FALSE)</f>
        <v>0</v>
      </c>
      <c r="W28">
        <f>HLOOKUP(W$1,'DB Runes '!$A:$AP,'DB Runes'!$AR28,FALSE)</f>
        <v>0</v>
      </c>
      <c r="X28">
        <f>HLOOKUP(X$1,'DB Runes '!$A:$AP,'DB Runes'!$AR28,FALSE)</f>
        <v>0</v>
      </c>
      <c r="Y28">
        <f>HLOOKUP(Y$1,'DB Runes '!$A:$AP,'DB Runes'!$AR28,FALSE)</f>
        <v>0</v>
      </c>
      <c r="Z28">
        <f>HLOOKUP(Z$1,'DB Runes '!$A:$AP,'DB Runes'!$AR28,FALSE)</f>
        <v>0</v>
      </c>
      <c r="AA28">
        <f>HLOOKUP(AA$1,'DB Runes '!$A:$AP,'DB Runes'!$AR28,FALSE)</f>
        <v>0</v>
      </c>
      <c r="AB28">
        <f>HLOOKUP(AB$1,'DB Runes '!$A:$AP,'DB Runes'!$AR28,FALSE)</f>
        <v>0</v>
      </c>
      <c r="AC28">
        <f>HLOOKUP(AC$1,'DB Runes '!$A:$AP,'DB Runes'!$AR28,FALSE)</f>
        <v>0</v>
      </c>
      <c r="AD28">
        <f>HLOOKUP(AD$1,'DB Runes '!$A:$AP,'DB Runes'!$AR28,FALSE)</f>
        <v>0</v>
      </c>
      <c r="AE28">
        <f>HLOOKUP(AE$1,'DB Runes '!$A:$AP,'DB Runes'!$AR28,FALSE)</f>
        <v>0</v>
      </c>
      <c r="AF28">
        <f>HLOOKUP(AF$1,'DB Runes '!$A:$AP,'DB Runes'!$AR28,FALSE)</f>
        <v>0</v>
      </c>
      <c r="AG28">
        <f>HLOOKUP(AG$1,'DB Runes '!$A:$AP,'DB Runes'!$AR28,FALSE)</f>
        <v>0</v>
      </c>
      <c r="AH28">
        <f>HLOOKUP(AH$1,'DB Runes '!$A:$AP,'DB Runes'!$AR28,FALSE)</f>
        <v>0</v>
      </c>
      <c r="AI28">
        <f>HLOOKUP(AI$1,'DB Runes '!$A:$AP,'DB Runes'!$AR28,FALSE)</f>
        <v>0</v>
      </c>
      <c r="AJ28">
        <f>HLOOKUP(AJ$1,'DB Runes '!$A:$AP,'DB Runes'!$AR28,FALSE)</f>
        <v>0</v>
      </c>
      <c r="AK28">
        <f>HLOOKUP(AK$1,'DB Runes '!$A:$AP,'DB Runes'!$AR28,FALSE)</f>
        <v>0</v>
      </c>
      <c r="AL28">
        <f>HLOOKUP(AL$1,'DB Runes '!$A:$AP,'DB Runes'!$AR28,FALSE)</f>
        <v>0</v>
      </c>
      <c r="AM28">
        <f>HLOOKUP(AM$1,'DB Runes '!$A:$AP,'DB Runes'!$AR28,FALSE)</f>
        <v>0</v>
      </c>
      <c r="AN28">
        <f>HLOOKUP(AN$1,'DB Runes '!$A:$AP,'DB Runes'!$AR28,FALSE)</f>
        <v>0</v>
      </c>
      <c r="AO28">
        <f>HLOOKUP(AO$1,'DB Runes '!$A:$AP,'DB Runes'!$AR28,FALSE)</f>
        <v>0</v>
      </c>
      <c r="AP28">
        <f>HLOOKUP(AP$1,'DB Runes '!$A:$AP,'DB Runes'!$AR28,FALSE)</f>
        <v>0</v>
      </c>
      <c r="AR28">
        <v>28</v>
      </c>
    </row>
    <row r="29" spans="1:44" x14ac:dyDescent="0.25">
      <c r="A29">
        <f>HLOOKUP(A$1,'DB Runes '!$A:$AP,'DB Runes'!$AR29,FALSE)</f>
        <v>0</v>
      </c>
      <c r="B29">
        <f>HLOOKUP(B$1,'DB Runes '!$A:$AP,'DB Runes'!$AR29,FALSE)</f>
        <v>0</v>
      </c>
      <c r="C29">
        <f>HLOOKUP(C$1,'DB Runes '!$A:$AP,'DB Runes'!$AR29,FALSE)</f>
        <v>0</v>
      </c>
      <c r="D29">
        <f>HLOOKUP(D$1,'DB Runes '!$A:$AP,'DB Runes'!$AR29,FALSE)</f>
        <v>0</v>
      </c>
      <c r="E29">
        <f>HLOOKUP(E$1,'DB Runes '!$A:$AP,'DB Runes'!$AR29,FALSE)</f>
        <v>0</v>
      </c>
      <c r="F29">
        <f>HLOOKUP(F$1,'DB Runes '!$A:$AP,'DB Runes'!$AR29,FALSE)</f>
        <v>0</v>
      </c>
      <c r="G29">
        <f>HLOOKUP(G$1,'DB Runes '!$A:$AP,'DB Runes'!$AR29,FALSE)</f>
        <v>0</v>
      </c>
      <c r="H29">
        <f>HLOOKUP(H$1,'DB Runes '!$A:$AP,'DB Runes'!$AR29,FALSE)</f>
        <v>0</v>
      </c>
      <c r="I29">
        <f>HLOOKUP(I$1,'DB Runes '!$A:$AP,'DB Runes'!$AR29,FALSE)</f>
        <v>0</v>
      </c>
      <c r="J29">
        <f>HLOOKUP(J$1,'DB Runes '!$A:$AP,'DB Runes'!$AR29,FALSE)</f>
        <v>0</v>
      </c>
      <c r="K29">
        <f>HLOOKUP(K$1,'DB Runes '!$A:$AP,'DB Runes'!$AR29,FALSE)</f>
        <v>0</v>
      </c>
      <c r="L29">
        <f>HLOOKUP(L$1,'DB Runes '!$A:$AP,'DB Runes'!$AR29,FALSE)</f>
        <v>0</v>
      </c>
      <c r="M29">
        <f>HLOOKUP(M$1,'DB Runes '!$A:$AP,'DB Runes'!$AR29,FALSE)</f>
        <v>0</v>
      </c>
      <c r="N29">
        <f>HLOOKUP(N$1,'DB Runes '!$A:$AP,'DB Runes'!$AR29,FALSE)</f>
        <v>0</v>
      </c>
      <c r="O29">
        <f>HLOOKUP(O$1,'DB Runes '!$A:$AP,'DB Runes'!$AR29,FALSE)</f>
        <v>0</v>
      </c>
      <c r="P29">
        <f>HLOOKUP(P$1,'DB Runes '!$A:$AP,'DB Runes'!$AR29,FALSE)</f>
        <v>0</v>
      </c>
      <c r="Q29">
        <f>HLOOKUP(Q$1,'DB Runes '!$A:$AP,'DB Runes'!$AR29,FALSE)</f>
        <v>0</v>
      </c>
      <c r="R29">
        <f>HLOOKUP(R$1,'DB Runes '!$A:$AP,'DB Runes'!$AR29,FALSE)</f>
        <v>0</v>
      </c>
      <c r="S29">
        <f>HLOOKUP(S$1,'DB Runes '!$A:$AP,'DB Runes'!$AR29,FALSE)</f>
        <v>0</v>
      </c>
      <c r="T29">
        <f>HLOOKUP(T$1,'DB Runes '!$A:$AP,'DB Runes'!$AR29,FALSE)</f>
        <v>0</v>
      </c>
      <c r="U29">
        <f>HLOOKUP(U$1,'DB Runes '!$A:$AP,'DB Runes'!$AR29,FALSE)</f>
        <v>0</v>
      </c>
      <c r="V29">
        <f>HLOOKUP(V$1,'DB Runes '!$A:$AP,'DB Runes'!$AR29,FALSE)</f>
        <v>0</v>
      </c>
      <c r="W29">
        <f>HLOOKUP(W$1,'DB Runes '!$A:$AP,'DB Runes'!$AR29,FALSE)</f>
        <v>0</v>
      </c>
      <c r="X29">
        <f>HLOOKUP(X$1,'DB Runes '!$A:$AP,'DB Runes'!$AR29,FALSE)</f>
        <v>0</v>
      </c>
      <c r="Y29">
        <f>HLOOKUP(Y$1,'DB Runes '!$A:$AP,'DB Runes'!$AR29,FALSE)</f>
        <v>0</v>
      </c>
      <c r="Z29">
        <f>HLOOKUP(Z$1,'DB Runes '!$A:$AP,'DB Runes'!$AR29,FALSE)</f>
        <v>0</v>
      </c>
      <c r="AA29">
        <f>HLOOKUP(AA$1,'DB Runes '!$A:$AP,'DB Runes'!$AR29,FALSE)</f>
        <v>0</v>
      </c>
      <c r="AB29">
        <f>HLOOKUP(AB$1,'DB Runes '!$A:$AP,'DB Runes'!$AR29,FALSE)</f>
        <v>0</v>
      </c>
      <c r="AC29">
        <f>HLOOKUP(AC$1,'DB Runes '!$A:$AP,'DB Runes'!$AR29,FALSE)</f>
        <v>0</v>
      </c>
      <c r="AD29">
        <f>HLOOKUP(AD$1,'DB Runes '!$A:$AP,'DB Runes'!$AR29,FALSE)</f>
        <v>0</v>
      </c>
      <c r="AE29">
        <f>HLOOKUP(AE$1,'DB Runes '!$A:$AP,'DB Runes'!$AR29,FALSE)</f>
        <v>0</v>
      </c>
      <c r="AF29">
        <f>HLOOKUP(AF$1,'DB Runes '!$A:$AP,'DB Runes'!$AR29,FALSE)</f>
        <v>0</v>
      </c>
      <c r="AG29">
        <f>HLOOKUP(AG$1,'DB Runes '!$A:$AP,'DB Runes'!$AR29,FALSE)</f>
        <v>0</v>
      </c>
      <c r="AH29">
        <f>HLOOKUP(AH$1,'DB Runes '!$A:$AP,'DB Runes'!$AR29,FALSE)</f>
        <v>0</v>
      </c>
      <c r="AI29">
        <f>HLOOKUP(AI$1,'DB Runes '!$A:$AP,'DB Runes'!$AR29,FALSE)</f>
        <v>0</v>
      </c>
      <c r="AJ29">
        <f>HLOOKUP(AJ$1,'DB Runes '!$A:$AP,'DB Runes'!$AR29,FALSE)</f>
        <v>0</v>
      </c>
      <c r="AK29">
        <f>HLOOKUP(AK$1,'DB Runes '!$A:$AP,'DB Runes'!$AR29,FALSE)</f>
        <v>0</v>
      </c>
      <c r="AL29">
        <f>HLOOKUP(AL$1,'DB Runes '!$A:$AP,'DB Runes'!$AR29,FALSE)</f>
        <v>0</v>
      </c>
      <c r="AM29">
        <f>HLOOKUP(AM$1,'DB Runes '!$A:$AP,'DB Runes'!$AR29,FALSE)</f>
        <v>0</v>
      </c>
      <c r="AN29">
        <f>HLOOKUP(AN$1,'DB Runes '!$A:$AP,'DB Runes'!$AR29,FALSE)</f>
        <v>0</v>
      </c>
      <c r="AO29">
        <f>HLOOKUP(AO$1,'DB Runes '!$A:$AP,'DB Runes'!$AR29,FALSE)</f>
        <v>0</v>
      </c>
      <c r="AP29">
        <f>HLOOKUP(AP$1,'DB Runes '!$A:$AP,'DB Runes'!$AR29,FALSE)</f>
        <v>0</v>
      </c>
      <c r="AR29">
        <v>29</v>
      </c>
    </row>
    <row r="30" spans="1:44" x14ac:dyDescent="0.25">
      <c r="A30">
        <f>HLOOKUP(A$1,'DB Runes '!$A:$AP,'DB Runes'!$AR30,FALSE)</f>
        <v>0</v>
      </c>
      <c r="B30">
        <f>HLOOKUP(B$1,'DB Runes '!$A:$AP,'DB Runes'!$AR30,FALSE)</f>
        <v>0</v>
      </c>
      <c r="C30">
        <f>HLOOKUP(C$1,'DB Runes '!$A:$AP,'DB Runes'!$AR30,FALSE)</f>
        <v>0</v>
      </c>
      <c r="D30">
        <f>HLOOKUP(D$1,'DB Runes '!$A:$AP,'DB Runes'!$AR30,FALSE)</f>
        <v>0</v>
      </c>
      <c r="E30">
        <f>HLOOKUP(E$1,'DB Runes '!$A:$AP,'DB Runes'!$AR30,FALSE)</f>
        <v>0</v>
      </c>
      <c r="F30">
        <f>HLOOKUP(F$1,'DB Runes '!$A:$AP,'DB Runes'!$AR30,FALSE)</f>
        <v>0</v>
      </c>
      <c r="G30">
        <f>HLOOKUP(G$1,'DB Runes '!$A:$AP,'DB Runes'!$AR30,FALSE)</f>
        <v>0</v>
      </c>
      <c r="H30">
        <f>HLOOKUP(H$1,'DB Runes '!$A:$AP,'DB Runes'!$AR30,FALSE)</f>
        <v>0</v>
      </c>
      <c r="I30">
        <f>HLOOKUP(I$1,'DB Runes '!$A:$AP,'DB Runes'!$AR30,FALSE)</f>
        <v>0</v>
      </c>
      <c r="J30">
        <f>HLOOKUP(J$1,'DB Runes '!$A:$AP,'DB Runes'!$AR30,FALSE)</f>
        <v>0</v>
      </c>
      <c r="K30">
        <f>HLOOKUP(K$1,'DB Runes '!$A:$AP,'DB Runes'!$AR30,FALSE)</f>
        <v>0</v>
      </c>
      <c r="L30">
        <f>HLOOKUP(L$1,'DB Runes '!$A:$AP,'DB Runes'!$AR30,FALSE)</f>
        <v>0</v>
      </c>
      <c r="M30">
        <f>HLOOKUP(M$1,'DB Runes '!$A:$AP,'DB Runes'!$AR30,FALSE)</f>
        <v>0</v>
      </c>
      <c r="N30">
        <f>HLOOKUP(N$1,'DB Runes '!$A:$AP,'DB Runes'!$AR30,FALSE)</f>
        <v>0</v>
      </c>
      <c r="O30">
        <f>HLOOKUP(O$1,'DB Runes '!$A:$AP,'DB Runes'!$AR30,FALSE)</f>
        <v>0</v>
      </c>
      <c r="P30">
        <f>HLOOKUP(P$1,'DB Runes '!$A:$AP,'DB Runes'!$AR30,FALSE)</f>
        <v>0</v>
      </c>
      <c r="Q30">
        <f>HLOOKUP(Q$1,'DB Runes '!$A:$AP,'DB Runes'!$AR30,FALSE)</f>
        <v>0</v>
      </c>
      <c r="R30">
        <f>HLOOKUP(R$1,'DB Runes '!$A:$AP,'DB Runes'!$AR30,FALSE)</f>
        <v>0</v>
      </c>
      <c r="S30">
        <f>HLOOKUP(S$1,'DB Runes '!$A:$AP,'DB Runes'!$AR30,FALSE)</f>
        <v>0</v>
      </c>
      <c r="T30">
        <f>HLOOKUP(T$1,'DB Runes '!$A:$AP,'DB Runes'!$AR30,FALSE)</f>
        <v>0</v>
      </c>
      <c r="U30">
        <f>HLOOKUP(U$1,'DB Runes '!$A:$AP,'DB Runes'!$AR30,FALSE)</f>
        <v>0</v>
      </c>
      <c r="V30">
        <f>HLOOKUP(V$1,'DB Runes '!$A:$AP,'DB Runes'!$AR30,FALSE)</f>
        <v>0</v>
      </c>
      <c r="W30">
        <f>HLOOKUP(W$1,'DB Runes '!$A:$AP,'DB Runes'!$AR30,FALSE)</f>
        <v>0</v>
      </c>
      <c r="X30">
        <f>HLOOKUP(X$1,'DB Runes '!$A:$AP,'DB Runes'!$AR30,FALSE)</f>
        <v>0</v>
      </c>
      <c r="Y30">
        <f>HLOOKUP(Y$1,'DB Runes '!$A:$AP,'DB Runes'!$AR30,FALSE)</f>
        <v>0</v>
      </c>
      <c r="Z30">
        <f>HLOOKUP(Z$1,'DB Runes '!$A:$AP,'DB Runes'!$AR30,FALSE)</f>
        <v>0</v>
      </c>
      <c r="AA30">
        <f>HLOOKUP(AA$1,'DB Runes '!$A:$AP,'DB Runes'!$AR30,FALSE)</f>
        <v>0</v>
      </c>
      <c r="AB30">
        <f>HLOOKUP(AB$1,'DB Runes '!$A:$AP,'DB Runes'!$AR30,FALSE)</f>
        <v>0</v>
      </c>
      <c r="AC30">
        <f>HLOOKUP(AC$1,'DB Runes '!$A:$AP,'DB Runes'!$AR30,FALSE)</f>
        <v>0</v>
      </c>
      <c r="AD30">
        <f>HLOOKUP(AD$1,'DB Runes '!$A:$AP,'DB Runes'!$AR30,FALSE)</f>
        <v>0</v>
      </c>
      <c r="AE30">
        <f>HLOOKUP(AE$1,'DB Runes '!$A:$AP,'DB Runes'!$AR30,FALSE)</f>
        <v>0</v>
      </c>
      <c r="AF30">
        <f>HLOOKUP(AF$1,'DB Runes '!$A:$AP,'DB Runes'!$AR30,FALSE)</f>
        <v>0</v>
      </c>
      <c r="AG30">
        <f>HLOOKUP(AG$1,'DB Runes '!$A:$AP,'DB Runes'!$AR30,FALSE)</f>
        <v>0</v>
      </c>
      <c r="AH30">
        <f>HLOOKUP(AH$1,'DB Runes '!$A:$AP,'DB Runes'!$AR30,FALSE)</f>
        <v>0</v>
      </c>
      <c r="AI30">
        <f>HLOOKUP(AI$1,'DB Runes '!$A:$AP,'DB Runes'!$AR30,FALSE)</f>
        <v>0</v>
      </c>
      <c r="AJ30">
        <f>HLOOKUP(AJ$1,'DB Runes '!$A:$AP,'DB Runes'!$AR30,FALSE)</f>
        <v>0</v>
      </c>
      <c r="AK30">
        <f>HLOOKUP(AK$1,'DB Runes '!$A:$AP,'DB Runes'!$AR30,FALSE)</f>
        <v>0</v>
      </c>
      <c r="AL30">
        <f>HLOOKUP(AL$1,'DB Runes '!$A:$AP,'DB Runes'!$AR30,FALSE)</f>
        <v>0</v>
      </c>
      <c r="AM30">
        <f>HLOOKUP(AM$1,'DB Runes '!$A:$AP,'DB Runes'!$AR30,FALSE)</f>
        <v>0</v>
      </c>
      <c r="AN30">
        <f>HLOOKUP(AN$1,'DB Runes '!$A:$AP,'DB Runes'!$AR30,FALSE)</f>
        <v>0</v>
      </c>
      <c r="AO30">
        <f>HLOOKUP(AO$1,'DB Runes '!$A:$AP,'DB Runes'!$AR30,FALSE)</f>
        <v>0</v>
      </c>
      <c r="AP30">
        <f>HLOOKUP(AP$1,'DB Runes '!$A:$AP,'DB Runes'!$AR30,FALSE)</f>
        <v>0</v>
      </c>
      <c r="AR30">
        <v>30</v>
      </c>
    </row>
    <row r="31" spans="1:44" x14ac:dyDescent="0.25">
      <c r="A31">
        <f>HLOOKUP(A$1,'DB Runes '!$A:$AP,'DB Runes'!$AR31,FALSE)</f>
        <v>0</v>
      </c>
      <c r="B31">
        <f>HLOOKUP(B$1,'DB Runes '!$A:$AP,'DB Runes'!$AR31,FALSE)</f>
        <v>0</v>
      </c>
      <c r="C31">
        <f>HLOOKUP(C$1,'DB Runes '!$A:$AP,'DB Runes'!$AR31,FALSE)</f>
        <v>0</v>
      </c>
      <c r="D31">
        <f>HLOOKUP(D$1,'DB Runes '!$A:$AP,'DB Runes'!$AR31,FALSE)</f>
        <v>0</v>
      </c>
      <c r="E31">
        <f>HLOOKUP(E$1,'DB Runes '!$A:$AP,'DB Runes'!$AR31,FALSE)</f>
        <v>0</v>
      </c>
      <c r="F31">
        <f>HLOOKUP(F$1,'DB Runes '!$A:$AP,'DB Runes'!$AR31,FALSE)</f>
        <v>0</v>
      </c>
      <c r="G31">
        <f>HLOOKUP(G$1,'DB Runes '!$A:$AP,'DB Runes'!$AR31,FALSE)</f>
        <v>0</v>
      </c>
      <c r="H31">
        <f>HLOOKUP(H$1,'DB Runes '!$A:$AP,'DB Runes'!$AR31,FALSE)</f>
        <v>0</v>
      </c>
      <c r="I31">
        <f>HLOOKUP(I$1,'DB Runes '!$A:$AP,'DB Runes'!$AR31,FALSE)</f>
        <v>0</v>
      </c>
      <c r="J31">
        <f>HLOOKUP(J$1,'DB Runes '!$A:$AP,'DB Runes'!$AR31,FALSE)</f>
        <v>0</v>
      </c>
      <c r="K31">
        <f>HLOOKUP(K$1,'DB Runes '!$A:$AP,'DB Runes'!$AR31,FALSE)</f>
        <v>0</v>
      </c>
      <c r="L31">
        <f>HLOOKUP(L$1,'DB Runes '!$A:$AP,'DB Runes'!$AR31,FALSE)</f>
        <v>0</v>
      </c>
      <c r="M31">
        <f>HLOOKUP(M$1,'DB Runes '!$A:$AP,'DB Runes'!$AR31,FALSE)</f>
        <v>0</v>
      </c>
      <c r="N31">
        <f>HLOOKUP(N$1,'DB Runes '!$A:$AP,'DB Runes'!$AR31,FALSE)</f>
        <v>0</v>
      </c>
      <c r="O31">
        <f>HLOOKUP(O$1,'DB Runes '!$A:$AP,'DB Runes'!$AR31,FALSE)</f>
        <v>0</v>
      </c>
      <c r="P31">
        <f>HLOOKUP(P$1,'DB Runes '!$A:$AP,'DB Runes'!$AR31,FALSE)</f>
        <v>0</v>
      </c>
      <c r="Q31">
        <f>HLOOKUP(Q$1,'DB Runes '!$A:$AP,'DB Runes'!$AR31,FALSE)</f>
        <v>0</v>
      </c>
      <c r="R31">
        <f>HLOOKUP(R$1,'DB Runes '!$A:$AP,'DB Runes'!$AR31,FALSE)</f>
        <v>0</v>
      </c>
      <c r="S31">
        <f>HLOOKUP(S$1,'DB Runes '!$A:$AP,'DB Runes'!$AR31,FALSE)</f>
        <v>0</v>
      </c>
      <c r="T31">
        <f>HLOOKUP(T$1,'DB Runes '!$A:$AP,'DB Runes'!$AR31,FALSE)</f>
        <v>0</v>
      </c>
      <c r="U31">
        <f>HLOOKUP(U$1,'DB Runes '!$A:$AP,'DB Runes'!$AR31,FALSE)</f>
        <v>0</v>
      </c>
      <c r="V31">
        <f>HLOOKUP(V$1,'DB Runes '!$A:$AP,'DB Runes'!$AR31,FALSE)</f>
        <v>0</v>
      </c>
      <c r="W31">
        <f>HLOOKUP(W$1,'DB Runes '!$A:$AP,'DB Runes'!$AR31,FALSE)</f>
        <v>0</v>
      </c>
      <c r="X31">
        <f>HLOOKUP(X$1,'DB Runes '!$A:$AP,'DB Runes'!$AR31,FALSE)</f>
        <v>0</v>
      </c>
      <c r="Y31">
        <f>HLOOKUP(Y$1,'DB Runes '!$A:$AP,'DB Runes'!$AR31,FALSE)</f>
        <v>0</v>
      </c>
      <c r="Z31">
        <f>HLOOKUP(Z$1,'DB Runes '!$A:$AP,'DB Runes'!$AR31,FALSE)</f>
        <v>0</v>
      </c>
      <c r="AA31">
        <f>HLOOKUP(AA$1,'DB Runes '!$A:$AP,'DB Runes'!$AR31,FALSE)</f>
        <v>0</v>
      </c>
      <c r="AB31">
        <f>HLOOKUP(AB$1,'DB Runes '!$A:$AP,'DB Runes'!$AR31,FALSE)</f>
        <v>0</v>
      </c>
      <c r="AC31">
        <f>HLOOKUP(AC$1,'DB Runes '!$A:$AP,'DB Runes'!$AR31,FALSE)</f>
        <v>0</v>
      </c>
      <c r="AD31">
        <f>HLOOKUP(AD$1,'DB Runes '!$A:$AP,'DB Runes'!$AR31,FALSE)</f>
        <v>0</v>
      </c>
      <c r="AE31">
        <f>HLOOKUP(AE$1,'DB Runes '!$A:$AP,'DB Runes'!$AR31,FALSE)</f>
        <v>0</v>
      </c>
      <c r="AF31">
        <f>HLOOKUP(AF$1,'DB Runes '!$A:$AP,'DB Runes'!$AR31,FALSE)</f>
        <v>0</v>
      </c>
      <c r="AG31">
        <f>HLOOKUP(AG$1,'DB Runes '!$A:$AP,'DB Runes'!$AR31,FALSE)</f>
        <v>0</v>
      </c>
      <c r="AH31">
        <f>HLOOKUP(AH$1,'DB Runes '!$A:$AP,'DB Runes'!$AR31,FALSE)</f>
        <v>0</v>
      </c>
      <c r="AI31">
        <f>HLOOKUP(AI$1,'DB Runes '!$A:$AP,'DB Runes'!$AR31,FALSE)</f>
        <v>0</v>
      </c>
      <c r="AJ31">
        <f>HLOOKUP(AJ$1,'DB Runes '!$A:$AP,'DB Runes'!$AR31,FALSE)</f>
        <v>0</v>
      </c>
      <c r="AK31">
        <f>HLOOKUP(AK$1,'DB Runes '!$A:$AP,'DB Runes'!$AR31,FALSE)</f>
        <v>0</v>
      </c>
      <c r="AL31">
        <f>HLOOKUP(AL$1,'DB Runes '!$A:$AP,'DB Runes'!$AR31,FALSE)</f>
        <v>0</v>
      </c>
      <c r="AM31">
        <f>HLOOKUP(AM$1,'DB Runes '!$A:$AP,'DB Runes'!$AR31,FALSE)</f>
        <v>0</v>
      </c>
      <c r="AN31">
        <f>HLOOKUP(AN$1,'DB Runes '!$A:$AP,'DB Runes'!$AR31,FALSE)</f>
        <v>0</v>
      </c>
      <c r="AO31">
        <f>HLOOKUP(AO$1,'DB Runes '!$A:$AP,'DB Runes'!$AR31,FALSE)</f>
        <v>0</v>
      </c>
      <c r="AP31">
        <f>HLOOKUP(AP$1,'DB Runes '!$A:$AP,'DB Runes'!$AR31,FALSE)</f>
        <v>0</v>
      </c>
      <c r="AR31">
        <v>31</v>
      </c>
    </row>
    <row r="32" spans="1:44" x14ac:dyDescent="0.25">
      <c r="A32">
        <f>HLOOKUP(A$1,'DB Runes '!$A:$AP,'DB Runes'!$AR32,FALSE)</f>
        <v>0</v>
      </c>
      <c r="B32">
        <f>HLOOKUP(B$1,'DB Runes '!$A:$AP,'DB Runes'!$AR32,FALSE)</f>
        <v>0</v>
      </c>
      <c r="C32">
        <f>HLOOKUP(C$1,'DB Runes '!$A:$AP,'DB Runes'!$AR32,FALSE)</f>
        <v>0</v>
      </c>
      <c r="D32">
        <f>HLOOKUP(D$1,'DB Runes '!$A:$AP,'DB Runes'!$AR32,FALSE)</f>
        <v>0</v>
      </c>
      <c r="E32">
        <f>HLOOKUP(E$1,'DB Runes '!$A:$AP,'DB Runes'!$AR32,FALSE)</f>
        <v>0</v>
      </c>
      <c r="F32">
        <f>HLOOKUP(F$1,'DB Runes '!$A:$AP,'DB Runes'!$AR32,FALSE)</f>
        <v>0</v>
      </c>
      <c r="G32">
        <f>HLOOKUP(G$1,'DB Runes '!$A:$AP,'DB Runes'!$AR32,FALSE)</f>
        <v>0</v>
      </c>
      <c r="H32">
        <f>HLOOKUP(H$1,'DB Runes '!$A:$AP,'DB Runes'!$AR32,FALSE)</f>
        <v>0</v>
      </c>
      <c r="I32">
        <f>HLOOKUP(I$1,'DB Runes '!$A:$AP,'DB Runes'!$AR32,FALSE)</f>
        <v>0</v>
      </c>
      <c r="J32">
        <f>HLOOKUP(J$1,'DB Runes '!$A:$AP,'DB Runes'!$AR32,FALSE)</f>
        <v>0</v>
      </c>
      <c r="K32">
        <f>HLOOKUP(K$1,'DB Runes '!$A:$AP,'DB Runes'!$AR32,FALSE)</f>
        <v>0</v>
      </c>
      <c r="L32">
        <f>HLOOKUP(L$1,'DB Runes '!$A:$AP,'DB Runes'!$AR32,FALSE)</f>
        <v>0</v>
      </c>
      <c r="M32">
        <f>HLOOKUP(M$1,'DB Runes '!$A:$AP,'DB Runes'!$AR32,FALSE)</f>
        <v>0</v>
      </c>
      <c r="N32">
        <f>HLOOKUP(N$1,'DB Runes '!$A:$AP,'DB Runes'!$AR32,FALSE)</f>
        <v>0</v>
      </c>
      <c r="O32">
        <f>HLOOKUP(O$1,'DB Runes '!$A:$AP,'DB Runes'!$AR32,FALSE)</f>
        <v>0</v>
      </c>
      <c r="P32">
        <f>HLOOKUP(P$1,'DB Runes '!$A:$AP,'DB Runes'!$AR32,FALSE)</f>
        <v>0</v>
      </c>
      <c r="Q32">
        <f>HLOOKUP(Q$1,'DB Runes '!$A:$AP,'DB Runes'!$AR32,FALSE)</f>
        <v>0</v>
      </c>
      <c r="R32">
        <f>HLOOKUP(R$1,'DB Runes '!$A:$AP,'DB Runes'!$AR32,FALSE)</f>
        <v>0</v>
      </c>
      <c r="S32">
        <f>HLOOKUP(S$1,'DB Runes '!$A:$AP,'DB Runes'!$AR32,FALSE)</f>
        <v>0</v>
      </c>
      <c r="T32">
        <f>HLOOKUP(T$1,'DB Runes '!$A:$AP,'DB Runes'!$AR32,FALSE)</f>
        <v>0</v>
      </c>
      <c r="U32">
        <f>HLOOKUP(U$1,'DB Runes '!$A:$AP,'DB Runes'!$AR32,FALSE)</f>
        <v>0</v>
      </c>
      <c r="V32">
        <f>HLOOKUP(V$1,'DB Runes '!$A:$AP,'DB Runes'!$AR32,FALSE)</f>
        <v>0</v>
      </c>
      <c r="W32">
        <f>HLOOKUP(W$1,'DB Runes '!$A:$AP,'DB Runes'!$AR32,FALSE)</f>
        <v>0</v>
      </c>
      <c r="X32">
        <f>HLOOKUP(X$1,'DB Runes '!$A:$AP,'DB Runes'!$AR32,FALSE)</f>
        <v>0</v>
      </c>
      <c r="Y32">
        <f>HLOOKUP(Y$1,'DB Runes '!$A:$AP,'DB Runes'!$AR32,FALSE)</f>
        <v>0</v>
      </c>
      <c r="Z32">
        <f>HLOOKUP(Z$1,'DB Runes '!$A:$AP,'DB Runes'!$AR32,FALSE)</f>
        <v>0</v>
      </c>
      <c r="AA32">
        <f>HLOOKUP(AA$1,'DB Runes '!$A:$AP,'DB Runes'!$AR32,FALSE)</f>
        <v>0</v>
      </c>
      <c r="AB32">
        <f>HLOOKUP(AB$1,'DB Runes '!$A:$AP,'DB Runes'!$AR32,FALSE)</f>
        <v>0</v>
      </c>
      <c r="AC32">
        <f>HLOOKUP(AC$1,'DB Runes '!$A:$AP,'DB Runes'!$AR32,FALSE)</f>
        <v>0</v>
      </c>
      <c r="AD32">
        <f>HLOOKUP(AD$1,'DB Runes '!$A:$AP,'DB Runes'!$AR32,FALSE)</f>
        <v>0</v>
      </c>
      <c r="AE32">
        <f>HLOOKUP(AE$1,'DB Runes '!$A:$AP,'DB Runes'!$AR32,FALSE)</f>
        <v>0</v>
      </c>
      <c r="AF32">
        <f>HLOOKUP(AF$1,'DB Runes '!$A:$AP,'DB Runes'!$AR32,FALSE)</f>
        <v>0</v>
      </c>
      <c r="AG32">
        <f>HLOOKUP(AG$1,'DB Runes '!$A:$AP,'DB Runes'!$AR32,FALSE)</f>
        <v>0</v>
      </c>
      <c r="AH32">
        <f>HLOOKUP(AH$1,'DB Runes '!$A:$AP,'DB Runes'!$AR32,FALSE)</f>
        <v>0</v>
      </c>
      <c r="AI32">
        <f>HLOOKUP(AI$1,'DB Runes '!$A:$AP,'DB Runes'!$AR32,FALSE)</f>
        <v>0</v>
      </c>
      <c r="AJ32">
        <f>HLOOKUP(AJ$1,'DB Runes '!$A:$AP,'DB Runes'!$AR32,FALSE)</f>
        <v>0</v>
      </c>
      <c r="AK32">
        <f>HLOOKUP(AK$1,'DB Runes '!$A:$AP,'DB Runes'!$AR32,FALSE)</f>
        <v>0</v>
      </c>
      <c r="AL32">
        <f>HLOOKUP(AL$1,'DB Runes '!$A:$AP,'DB Runes'!$AR32,FALSE)</f>
        <v>0</v>
      </c>
      <c r="AM32">
        <f>HLOOKUP(AM$1,'DB Runes '!$A:$AP,'DB Runes'!$AR32,FALSE)</f>
        <v>0</v>
      </c>
      <c r="AN32">
        <f>HLOOKUP(AN$1,'DB Runes '!$A:$AP,'DB Runes'!$AR32,FALSE)</f>
        <v>0</v>
      </c>
      <c r="AO32">
        <f>HLOOKUP(AO$1,'DB Runes '!$A:$AP,'DB Runes'!$AR32,FALSE)</f>
        <v>0</v>
      </c>
      <c r="AP32">
        <f>HLOOKUP(AP$1,'DB Runes '!$A:$AP,'DB Runes'!$AR32,FALSE)</f>
        <v>0</v>
      </c>
      <c r="AR32">
        <v>32</v>
      </c>
    </row>
    <row r="33" spans="1:44" x14ac:dyDescent="0.25">
      <c r="A33">
        <f>HLOOKUP(A$1,'DB Runes '!$A:$AP,'DB Runes'!$AR33,FALSE)</f>
        <v>0</v>
      </c>
      <c r="B33">
        <f>HLOOKUP(B$1,'DB Runes '!$A:$AP,'DB Runes'!$AR33,FALSE)</f>
        <v>0</v>
      </c>
      <c r="C33">
        <f>HLOOKUP(C$1,'DB Runes '!$A:$AP,'DB Runes'!$AR33,FALSE)</f>
        <v>0</v>
      </c>
      <c r="D33">
        <f>HLOOKUP(D$1,'DB Runes '!$A:$AP,'DB Runes'!$AR33,FALSE)</f>
        <v>0</v>
      </c>
      <c r="E33">
        <f>HLOOKUP(E$1,'DB Runes '!$A:$AP,'DB Runes'!$AR33,FALSE)</f>
        <v>0</v>
      </c>
      <c r="F33">
        <f>HLOOKUP(F$1,'DB Runes '!$A:$AP,'DB Runes'!$AR33,FALSE)</f>
        <v>0</v>
      </c>
      <c r="G33">
        <f>HLOOKUP(G$1,'DB Runes '!$A:$AP,'DB Runes'!$AR33,FALSE)</f>
        <v>0</v>
      </c>
      <c r="H33">
        <f>HLOOKUP(H$1,'DB Runes '!$A:$AP,'DB Runes'!$AR33,FALSE)</f>
        <v>0</v>
      </c>
      <c r="I33">
        <f>HLOOKUP(I$1,'DB Runes '!$A:$AP,'DB Runes'!$AR33,FALSE)</f>
        <v>0</v>
      </c>
      <c r="J33">
        <f>HLOOKUP(J$1,'DB Runes '!$A:$AP,'DB Runes'!$AR33,FALSE)</f>
        <v>0</v>
      </c>
      <c r="K33">
        <f>HLOOKUP(K$1,'DB Runes '!$A:$AP,'DB Runes'!$AR33,FALSE)</f>
        <v>0</v>
      </c>
      <c r="L33">
        <f>HLOOKUP(L$1,'DB Runes '!$A:$AP,'DB Runes'!$AR33,FALSE)</f>
        <v>0</v>
      </c>
      <c r="M33">
        <f>HLOOKUP(M$1,'DB Runes '!$A:$AP,'DB Runes'!$AR33,FALSE)</f>
        <v>0</v>
      </c>
      <c r="N33">
        <f>HLOOKUP(N$1,'DB Runes '!$A:$AP,'DB Runes'!$AR33,FALSE)</f>
        <v>0</v>
      </c>
      <c r="O33">
        <f>HLOOKUP(O$1,'DB Runes '!$A:$AP,'DB Runes'!$AR33,FALSE)</f>
        <v>0</v>
      </c>
      <c r="P33">
        <f>HLOOKUP(P$1,'DB Runes '!$A:$AP,'DB Runes'!$AR33,FALSE)</f>
        <v>0</v>
      </c>
      <c r="Q33">
        <f>HLOOKUP(Q$1,'DB Runes '!$A:$AP,'DB Runes'!$AR33,FALSE)</f>
        <v>0</v>
      </c>
      <c r="R33">
        <f>HLOOKUP(R$1,'DB Runes '!$A:$AP,'DB Runes'!$AR33,FALSE)</f>
        <v>0</v>
      </c>
      <c r="S33">
        <f>HLOOKUP(S$1,'DB Runes '!$A:$AP,'DB Runes'!$AR33,FALSE)</f>
        <v>0</v>
      </c>
      <c r="T33">
        <f>HLOOKUP(T$1,'DB Runes '!$A:$AP,'DB Runes'!$AR33,FALSE)</f>
        <v>0</v>
      </c>
      <c r="U33">
        <f>HLOOKUP(U$1,'DB Runes '!$A:$AP,'DB Runes'!$AR33,FALSE)</f>
        <v>0</v>
      </c>
      <c r="V33">
        <f>HLOOKUP(V$1,'DB Runes '!$A:$AP,'DB Runes'!$AR33,FALSE)</f>
        <v>0</v>
      </c>
      <c r="W33">
        <f>HLOOKUP(W$1,'DB Runes '!$A:$AP,'DB Runes'!$AR33,FALSE)</f>
        <v>0</v>
      </c>
      <c r="X33">
        <f>HLOOKUP(X$1,'DB Runes '!$A:$AP,'DB Runes'!$AR33,FALSE)</f>
        <v>0</v>
      </c>
      <c r="Y33">
        <f>HLOOKUP(Y$1,'DB Runes '!$A:$AP,'DB Runes'!$AR33,FALSE)</f>
        <v>0</v>
      </c>
      <c r="Z33">
        <f>HLOOKUP(Z$1,'DB Runes '!$A:$AP,'DB Runes'!$AR33,FALSE)</f>
        <v>0</v>
      </c>
      <c r="AA33">
        <f>HLOOKUP(AA$1,'DB Runes '!$A:$AP,'DB Runes'!$AR33,FALSE)</f>
        <v>0</v>
      </c>
      <c r="AB33">
        <f>HLOOKUP(AB$1,'DB Runes '!$A:$AP,'DB Runes'!$AR33,FALSE)</f>
        <v>0</v>
      </c>
      <c r="AC33">
        <f>HLOOKUP(AC$1,'DB Runes '!$A:$AP,'DB Runes'!$AR33,FALSE)</f>
        <v>0</v>
      </c>
      <c r="AD33">
        <f>HLOOKUP(AD$1,'DB Runes '!$A:$AP,'DB Runes'!$AR33,FALSE)</f>
        <v>0</v>
      </c>
      <c r="AE33">
        <f>HLOOKUP(AE$1,'DB Runes '!$A:$AP,'DB Runes'!$AR33,FALSE)</f>
        <v>0</v>
      </c>
      <c r="AF33">
        <f>HLOOKUP(AF$1,'DB Runes '!$A:$AP,'DB Runes'!$AR33,FALSE)</f>
        <v>0</v>
      </c>
      <c r="AG33">
        <f>HLOOKUP(AG$1,'DB Runes '!$A:$AP,'DB Runes'!$AR33,FALSE)</f>
        <v>0</v>
      </c>
      <c r="AH33">
        <f>HLOOKUP(AH$1,'DB Runes '!$A:$AP,'DB Runes'!$AR33,FALSE)</f>
        <v>0</v>
      </c>
      <c r="AI33">
        <f>HLOOKUP(AI$1,'DB Runes '!$A:$AP,'DB Runes'!$AR33,FALSE)</f>
        <v>0</v>
      </c>
      <c r="AJ33">
        <f>HLOOKUP(AJ$1,'DB Runes '!$A:$AP,'DB Runes'!$AR33,FALSE)</f>
        <v>0</v>
      </c>
      <c r="AK33">
        <f>HLOOKUP(AK$1,'DB Runes '!$A:$AP,'DB Runes'!$AR33,FALSE)</f>
        <v>0</v>
      </c>
      <c r="AL33">
        <f>HLOOKUP(AL$1,'DB Runes '!$A:$AP,'DB Runes'!$AR33,FALSE)</f>
        <v>0</v>
      </c>
      <c r="AM33">
        <f>HLOOKUP(AM$1,'DB Runes '!$A:$AP,'DB Runes'!$AR33,FALSE)</f>
        <v>0</v>
      </c>
      <c r="AN33">
        <f>HLOOKUP(AN$1,'DB Runes '!$A:$AP,'DB Runes'!$AR33,FALSE)</f>
        <v>0</v>
      </c>
      <c r="AO33">
        <f>HLOOKUP(AO$1,'DB Runes '!$A:$AP,'DB Runes'!$AR33,FALSE)</f>
        <v>0</v>
      </c>
      <c r="AP33">
        <f>HLOOKUP(AP$1,'DB Runes '!$A:$AP,'DB Runes'!$AR33,FALSE)</f>
        <v>0</v>
      </c>
      <c r="AR33">
        <v>33</v>
      </c>
    </row>
    <row r="34" spans="1:44" x14ac:dyDescent="0.25">
      <c r="A34">
        <f>HLOOKUP(A$1,'DB Runes '!$A:$AP,'DB Runes'!$AR34,FALSE)</f>
        <v>0</v>
      </c>
      <c r="B34">
        <f>HLOOKUP(B$1,'DB Runes '!$A:$AP,'DB Runes'!$AR34,FALSE)</f>
        <v>0</v>
      </c>
      <c r="C34">
        <f>HLOOKUP(C$1,'DB Runes '!$A:$AP,'DB Runes'!$AR34,FALSE)</f>
        <v>0</v>
      </c>
      <c r="D34">
        <f>HLOOKUP(D$1,'DB Runes '!$A:$AP,'DB Runes'!$AR34,FALSE)</f>
        <v>0</v>
      </c>
      <c r="E34">
        <f>HLOOKUP(E$1,'DB Runes '!$A:$AP,'DB Runes'!$AR34,FALSE)</f>
        <v>0</v>
      </c>
      <c r="F34">
        <f>HLOOKUP(F$1,'DB Runes '!$A:$AP,'DB Runes'!$AR34,FALSE)</f>
        <v>0</v>
      </c>
      <c r="G34">
        <f>HLOOKUP(G$1,'DB Runes '!$A:$AP,'DB Runes'!$AR34,FALSE)</f>
        <v>0</v>
      </c>
      <c r="H34">
        <f>HLOOKUP(H$1,'DB Runes '!$A:$AP,'DB Runes'!$AR34,FALSE)</f>
        <v>0</v>
      </c>
      <c r="I34">
        <f>HLOOKUP(I$1,'DB Runes '!$A:$AP,'DB Runes'!$AR34,FALSE)</f>
        <v>0</v>
      </c>
      <c r="J34">
        <f>HLOOKUP(J$1,'DB Runes '!$A:$AP,'DB Runes'!$AR34,FALSE)</f>
        <v>0</v>
      </c>
      <c r="K34">
        <f>HLOOKUP(K$1,'DB Runes '!$A:$AP,'DB Runes'!$AR34,FALSE)</f>
        <v>0</v>
      </c>
      <c r="L34">
        <f>HLOOKUP(L$1,'DB Runes '!$A:$AP,'DB Runes'!$AR34,FALSE)</f>
        <v>0</v>
      </c>
      <c r="M34">
        <f>HLOOKUP(M$1,'DB Runes '!$A:$AP,'DB Runes'!$AR34,FALSE)</f>
        <v>0</v>
      </c>
      <c r="N34">
        <f>HLOOKUP(N$1,'DB Runes '!$A:$AP,'DB Runes'!$AR34,FALSE)</f>
        <v>0</v>
      </c>
      <c r="O34">
        <f>HLOOKUP(O$1,'DB Runes '!$A:$AP,'DB Runes'!$AR34,FALSE)</f>
        <v>0</v>
      </c>
      <c r="P34">
        <f>HLOOKUP(P$1,'DB Runes '!$A:$AP,'DB Runes'!$AR34,FALSE)</f>
        <v>0</v>
      </c>
      <c r="Q34">
        <f>HLOOKUP(Q$1,'DB Runes '!$A:$AP,'DB Runes'!$AR34,FALSE)</f>
        <v>0</v>
      </c>
      <c r="R34">
        <f>HLOOKUP(R$1,'DB Runes '!$A:$AP,'DB Runes'!$AR34,FALSE)</f>
        <v>0</v>
      </c>
      <c r="S34">
        <f>HLOOKUP(S$1,'DB Runes '!$A:$AP,'DB Runes'!$AR34,FALSE)</f>
        <v>0</v>
      </c>
      <c r="T34">
        <f>HLOOKUP(T$1,'DB Runes '!$A:$AP,'DB Runes'!$AR34,FALSE)</f>
        <v>0</v>
      </c>
      <c r="U34">
        <f>HLOOKUP(U$1,'DB Runes '!$A:$AP,'DB Runes'!$AR34,FALSE)</f>
        <v>0</v>
      </c>
      <c r="V34">
        <f>HLOOKUP(V$1,'DB Runes '!$A:$AP,'DB Runes'!$AR34,FALSE)</f>
        <v>0</v>
      </c>
      <c r="W34">
        <f>HLOOKUP(W$1,'DB Runes '!$A:$AP,'DB Runes'!$AR34,FALSE)</f>
        <v>0</v>
      </c>
      <c r="X34">
        <f>HLOOKUP(X$1,'DB Runes '!$A:$AP,'DB Runes'!$AR34,FALSE)</f>
        <v>0</v>
      </c>
      <c r="Y34">
        <f>HLOOKUP(Y$1,'DB Runes '!$A:$AP,'DB Runes'!$AR34,FALSE)</f>
        <v>0</v>
      </c>
      <c r="Z34">
        <f>HLOOKUP(Z$1,'DB Runes '!$A:$AP,'DB Runes'!$AR34,FALSE)</f>
        <v>0</v>
      </c>
      <c r="AA34">
        <f>HLOOKUP(AA$1,'DB Runes '!$A:$AP,'DB Runes'!$AR34,FALSE)</f>
        <v>0</v>
      </c>
      <c r="AB34">
        <f>HLOOKUP(AB$1,'DB Runes '!$A:$AP,'DB Runes'!$AR34,FALSE)</f>
        <v>0</v>
      </c>
      <c r="AC34">
        <f>HLOOKUP(AC$1,'DB Runes '!$A:$AP,'DB Runes'!$AR34,FALSE)</f>
        <v>0</v>
      </c>
      <c r="AD34">
        <f>HLOOKUP(AD$1,'DB Runes '!$A:$AP,'DB Runes'!$AR34,FALSE)</f>
        <v>0</v>
      </c>
      <c r="AE34">
        <f>HLOOKUP(AE$1,'DB Runes '!$A:$AP,'DB Runes'!$AR34,FALSE)</f>
        <v>0</v>
      </c>
      <c r="AF34">
        <f>HLOOKUP(AF$1,'DB Runes '!$A:$AP,'DB Runes'!$AR34,FALSE)</f>
        <v>0</v>
      </c>
      <c r="AG34">
        <f>HLOOKUP(AG$1,'DB Runes '!$A:$AP,'DB Runes'!$AR34,FALSE)</f>
        <v>0</v>
      </c>
      <c r="AH34">
        <f>HLOOKUP(AH$1,'DB Runes '!$A:$AP,'DB Runes'!$AR34,FALSE)</f>
        <v>0</v>
      </c>
      <c r="AI34">
        <f>HLOOKUP(AI$1,'DB Runes '!$A:$AP,'DB Runes'!$AR34,FALSE)</f>
        <v>0</v>
      </c>
      <c r="AJ34">
        <f>HLOOKUP(AJ$1,'DB Runes '!$A:$AP,'DB Runes'!$AR34,FALSE)</f>
        <v>0</v>
      </c>
      <c r="AK34">
        <f>HLOOKUP(AK$1,'DB Runes '!$A:$AP,'DB Runes'!$AR34,FALSE)</f>
        <v>0</v>
      </c>
      <c r="AL34">
        <f>HLOOKUP(AL$1,'DB Runes '!$A:$AP,'DB Runes'!$AR34,FALSE)</f>
        <v>0</v>
      </c>
      <c r="AM34">
        <f>HLOOKUP(AM$1,'DB Runes '!$A:$AP,'DB Runes'!$AR34,FALSE)</f>
        <v>0</v>
      </c>
      <c r="AN34">
        <f>HLOOKUP(AN$1,'DB Runes '!$A:$AP,'DB Runes'!$AR34,FALSE)</f>
        <v>0</v>
      </c>
      <c r="AO34">
        <f>HLOOKUP(AO$1,'DB Runes '!$A:$AP,'DB Runes'!$AR34,FALSE)</f>
        <v>0</v>
      </c>
      <c r="AP34">
        <f>HLOOKUP(AP$1,'DB Runes '!$A:$AP,'DB Runes'!$AR34,FALSE)</f>
        <v>0</v>
      </c>
      <c r="AR34">
        <v>34</v>
      </c>
    </row>
    <row r="35" spans="1:44" x14ac:dyDescent="0.25">
      <c r="A35">
        <f>HLOOKUP(A$1,'DB Runes '!$A:$AP,'DB Runes'!$AR35,FALSE)</f>
        <v>0</v>
      </c>
      <c r="B35">
        <f>HLOOKUP(B$1,'DB Runes '!$A:$AP,'DB Runes'!$AR35,FALSE)</f>
        <v>0</v>
      </c>
      <c r="C35">
        <f>HLOOKUP(C$1,'DB Runes '!$A:$AP,'DB Runes'!$AR35,FALSE)</f>
        <v>0</v>
      </c>
      <c r="D35">
        <f>HLOOKUP(D$1,'DB Runes '!$A:$AP,'DB Runes'!$AR35,FALSE)</f>
        <v>0</v>
      </c>
      <c r="E35">
        <f>HLOOKUP(E$1,'DB Runes '!$A:$AP,'DB Runes'!$AR35,FALSE)</f>
        <v>0</v>
      </c>
      <c r="F35">
        <f>HLOOKUP(F$1,'DB Runes '!$A:$AP,'DB Runes'!$AR35,FALSE)</f>
        <v>0</v>
      </c>
      <c r="G35">
        <f>HLOOKUP(G$1,'DB Runes '!$A:$AP,'DB Runes'!$AR35,FALSE)</f>
        <v>0</v>
      </c>
      <c r="H35">
        <f>HLOOKUP(H$1,'DB Runes '!$A:$AP,'DB Runes'!$AR35,FALSE)</f>
        <v>0</v>
      </c>
      <c r="I35">
        <f>HLOOKUP(I$1,'DB Runes '!$A:$AP,'DB Runes'!$AR35,FALSE)</f>
        <v>0</v>
      </c>
      <c r="J35">
        <f>HLOOKUP(J$1,'DB Runes '!$A:$AP,'DB Runes'!$AR35,FALSE)</f>
        <v>0</v>
      </c>
      <c r="K35">
        <f>HLOOKUP(K$1,'DB Runes '!$A:$AP,'DB Runes'!$AR35,FALSE)</f>
        <v>0</v>
      </c>
      <c r="L35">
        <f>HLOOKUP(L$1,'DB Runes '!$A:$AP,'DB Runes'!$AR35,FALSE)</f>
        <v>0</v>
      </c>
      <c r="M35">
        <f>HLOOKUP(M$1,'DB Runes '!$A:$AP,'DB Runes'!$AR35,FALSE)</f>
        <v>0</v>
      </c>
      <c r="N35">
        <f>HLOOKUP(N$1,'DB Runes '!$A:$AP,'DB Runes'!$AR35,FALSE)</f>
        <v>0</v>
      </c>
      <c r="O35">
        <f>HLOOKUP(O$1,'DB Runes '!$A:$AP,'DB Runes'!$AR35,FALSE)</f>
        <v>0</v>
      </c>
      <c r="P35">
        <f>HLOOKUP(P$1,'DB Runes '!$A:$AP,'DB Runes'!$AR35,FALSE)</f>
        <v>0</v>
      </c>
      <c r="Q35">
        <f>HLOOKUP(Q$1,'DB Runes '!$A:$AP,'DB Runes'!$AR35,FALSE)</f>
        <v>0</v>
      </c>
      <c r="R35">
        <f>HLOOKUP(R$1,'DB Runes '!$A:$AP,'DB Runes'!$AR35,FALSE)</f>
        <v>0</v>
      </c>
      <c r="S35">
        <f>HLOOKUP(S$1,'DB Runes '!$A:$AP,'DB Runes'!$AR35,FALSE)</f>
        <v>0</v>
      </c>
      <c r="T35">
        <f>HLOOKUP(T$1,'DB Runes '!$A:$AP,'DB Runes'!$AR35,FALSE)</f>
        <v>0</v>
      </c>
      <c r="U35">
        <f>HLOOKUP(U$1,'DB Runes '!$A:$AP,'DB Runes'!$AR35,FALSE)</f>
        <v>0</v>
      </c>
      <c r="V35">
        <f>HLOOKUP(V$1,'DB Runes '!$A:$AP,'DB Runes'!$AR35,FALSE)</f>
        <v>0</v>
      </c>
      <c r="W35">
        <f>HLOOKUP(W$1,'DB Runes '!$A:$AP,'DB Runes'!$AR35,FALSE)</f>
        <v>0</v>
      </c>
      <c r="X35">
        <f>HLOOKUP(X$1,'DB Runes '!$A:$AP,'DB Runes'!$AR35,FALSE)</f>
        <v>0</v>
      </c>
      <c r="Y35">
        <f>HLOOKUP(Y$1,'DB Runes '!$A:$AP,'DB Runes'!$AR35,FALSE)</f>
        <v>0</v>
      </c>
      <c r="Z35">
        <f>HLOOKUP(Z$1,'DB Runes '!$A:$AP,'DB Runes'!$AR35,FALSE)</f>
        <v>0</v>
      </c>
      <c r="AA35">
        <f>HLOOKUP(AA$1,'DB Runes '!$A:$AP,'DB Runes'!$AR35,FALSE)</f>
        <v>0</v>
      </c>
      <c r="AB35">
        <f>HLOOKUP(AB$1,'DB Runes '!$A:$AP,'DB Runes'!$AR35,FALSE)</f>
        <v>0</v>
      </c>
      <c r="AC35">
        <f>HLOOKUP(AC$1,'DB Runes '!$A:$AP,'DB Runes'!$AR35,FALSE)</f>
        <v>0</v>
      </c>
      <c r="AD35">
        <f>HLOOKUP(AD$1,'DB Runes '!$A:$AP,'DB Runes'!$AR35,FALSE)</f>
        <v>0</v>
      </c>
      <c r="AE35">
        <f>HLOOKUP(AE$1,'DB Runes '!$A:$AP,'DB Runes'!$AR35,FALSE)</f>
        <v>0</v>
      </c>
      <c r="AF35">
        <f>HLOOKUP(AF$1,'DB Runes '!$A:$AP,'DB Runes'!$AR35,FALSE)</f>
        <v>0</v>
      </c>
      <c r="AG35">
        <f>HLOOKUP(AG$1,'DB Runes '!$A:$AP,'DB Runes'!$AR35,FALSE)</f>
        <v>0</v>
      </c>
      <c r="AH35">
        <f>HLOOKUP(AH$1,'DB Runes '!$A:$AP,'DB Runes'!$AR35,FALSE)</f>
        <v>0</v>
      </c>
      <c r="AI35">
        <f>HLOOKUP(AI$1,'DB Runes '!$A:$AP,'DB Runes'!$AR35,FALSE)</f>
        <v>0</v>
      </c>
      <c r="AJ35">
        <f>HLOOKUP(AJ$1,'DB Runes '!$A:$AP,'DB Runes'!$AR35,FALSE)</f>
        <v>0</v>
      </c>
      <c r="AK35">
        <f>HLOOKUP(AK$1,'DB Runes '!$A:$AP,'DB Runes'!$AR35,FALSE)</f>
        <v>0</v>
      </c>
      <c r="AL35">
        <f>HLOOKUP(AL$1,'DB Runes '!$A:$AP,'DB Runes'!$AR35,FALSE)</f>
        <v>0</v>
      </c>
      <c r="AM35">
        <f>HLOOKUP(AM$1,'DB Runes '!$A:$AP,'DB Runes'!$AR35,FALSE)</f>
        <v>0</v>
      </c>
      <c r="AN35">
        <f>HLOOKUP(AN$1,'DB Runes '!$A:$AP,'DB Runes'!$AR35,FALSE)</f>
        <v>0</v>
      </c>
      <c r="AO35">
        <f>HLOOKUP(AO$1,'DB Runes '!$A:$AP,'DB Runes'!$AR35,FALSE)</f>
        <v>0</v>
      </c>
      <c r="AP35">
        <f>HLOOKUP(AP$1,'DB Runes '!$A:$AP,'DB Runes'!$AR35,FALSE)</f>
        <v>0</v>
      </c>
      <c r="AR35">
        <v>35</v>
      </c>
    </row>
    <row r="36" spans="1:44" x14ac:dyDescent="0.25">
      <c r="A36">
        <f>HLOOKUP(A$1,'DB Runes '!$A:$AP,'DB Runes'!$AR36,FALSE)</f>
        <v>0</v>
      </c>
      <c r="B36">
        <f>HLOOKUP(B$1,'DB Runes '!$A:$AP,'DB Runes'!$AR36,FALSE)</f>
        <v>0</v>
      </c>
      <c r="C36">
        <f>HLOOKUP(C$1,'DB Runes '!$A:$AP,'DB Runes'!$AR36,FALSE)</f>
        <v>0</v>
      </c>
      <c r="D36">
        <f>HLOOKUP(D$1,'DB Runes '!$A:$AP,'DB Runes'!$AR36,FALSE)</f>
        <v>0</v>
      </c>
      <c r="E36">
        <f>HLOOKUP(E$1,'DB Runes '!$A:$AP,'DB Runes'!$AR36,FALSE)</f>
        <v>0</v>
      </c>
      <c r="F36">
        <f>HLOOKUP(F$1,'DB Runes '!$A:$AP,'DB Runes'!$AR36,FALSE)</f>
        <v>0</v>
      </c>
      <c r="G36">
        <f>HLOOKUP(G$1,'DB Runes '!$A:$AP,'DB Runes'!$AR36,FALSE)</f>
        <v>0</v>
      </c>
      <c r="H36">
        <f>HLOOKUP(H$1,'DB Runes '!$A:$AP,'DB Runes'!$AR36,FALSE)</f>
        <v>0</v>
      </c>
      <c r="I36">
        <f>HLOOKUP(I$1,'DB Runes '!$A:$AP,'DB Runes'!$AR36,FALSE)</f>
        <v>0</v>
      </c>
      <c r="J36">
        <f>HLOOKUP(J$1,'DB Runes '!$A:$AP,'DB Runes'!$AR36,FALSE)</f>
        <v>0</v>
      </c>
      <c r="K36">
        <f>HLOOKUP(K$1,'DB Runes '!$A:$AP,'DB Runes'!$AR36,FALSE)</f>
        <v>0</v>
      </c>
      <c r="L36">
        <f>HLOOKUP(L$1,'DB Runes '!$A:$AP,'DB Runes'!$AR36,FALSE)</f>
        <v>0</v>
      </c>
      <c r="M36">
        <f>HLOOKUP(M$1,'DB Runes '!$A:$AP,'DB Runes'!$AR36,FALSE)</f>
        <v>0</v>
      </c>
      <c r="N36">
        <f>HLOOKUP(N$1,'DB Runes '!$A:$AP,'DB Runes'!$AR36,FALSE)</f>
        <v>0</v>
      </c>
      <c r="O36">
        <f>HLOOKUP(O$1,'DB Runes '!$A:$AP,'DB Runes'!$AR36,FALSE)</f>
        <v>0</v>
      </c>
      <c r="P36">
        <f>HLOOKUP(P$1,'DB Runes '!$A:$AP,'DB Runes'!$AR36,FALSE)</f>
        <v>0</v>
      </c>
      <c r="Q36">
        <f>HLOOKUP(Q$1,'DB Runes '!$A:$AP,'DB Runes'!$AR36,FALSE)</f>
        <v>0</v>
      </c>
      <c r="R36">
        <f>HLOOKUP(R$1,'DB Runes '!$A:$AP,'DB Runes'!$AR36,FALSE)</f>
        <v>0</v>
      </c>
      <c r="S36">
        <f>HLOOKUP(S$1,'DB Runes '!$A:$AP,'DB Runes'!$AR36,FALSE)</f>
        <v>0</v>
      </c>
      <c r="T36">
        <f>HLOOKUP(T$1,'DB Runes '!$A:$AP,'DB Runes'!$AR36,FALSE)</f>
        <v>0</v>
      </c>
      <c r="U36">
        <f>HLOOKUP(U$1,'DB Runes '!$A:$AP,'DB Runes'!$AR36,FALSE)</f>
        <v>0</v>
      </c>
      <c r="V36">
        <f>HLOOKUP(V$1,'DB Runes '!$A:$AP,'DB Runes'!$AR36,FALSE)</f>
        <v>0</v>
      </c>
      <c r="W36">
        <f>HLOOKUP(W$1,'DB Runes '!$A:$AP,'DB Runes'!$AR36,FALSE)</f>
        <v>0</v>
      </c>
      <c r="X36">
        <f>HLOOKUP(X$1,'DB Runes '!$A:$AP,'DB Runes'!$AR36,FALSE)</f>
        <v>0</v>
      </c>
      <c r="Y36">
        <f>HLOOKUP(Y$1,'DB Runes '!$A:$AP,'DB Runes'!$AR36,FALSE)</f>
        <v>0</v>
      </c>
      <c r="Z36">
        <f>HLOOKUP(Z$1,'DB Runes '!$A:$AP,'DB Runes'!$AR36,FALSE)</f>
        <v>0</v>
      </c>
      <c r="AA36">
        <f>HLOOKUP(AA$1,'DB Runes '!$A:$AP,'DB Runes'!$AR36,FALSE)</f>
        <v>0</v>
      </c>
      <c r="AB36">
        <f>HLOOKUP(AB$1,'DB Runes '!$A:$AP,'DB Runes'!$AR36,FALSE)</f>
        <v>0</v>
      </c>
      <c r="AC36">
        <f>HLOOKUP(AC$1,'DB Runes '!$A:$AP,'DB Runes'!$AR36,FALSE)</f>
        <v>0</v>
      </c>
      <c r="AD36">
        <f>HLOOKUP(AD$1,'DB Runes '!$A:$AP,'DB Runes'!$AR36,FALSE)</f>
        <v>0</v>
      </c>
      <c r="AE36">
        <f>HLOOKUP(AE$1,'DB Runes '!$A:$AP,'DB Runes'!$AR36,FALSE)</f>
        <v>0</v>
      </c>
      <c r="AF36">
        <f>HLOOKUP(AF$1,'DB Runes '!$A:$AP,'DB Runes'!$AR36,FALSE)</f>
        <v>0</v>
      </c>
      <c r="AG36">
        <f>HLOOKUP(AG$1,'DB Runes '!$A:$AP,'DB Runes'!$AR36,FALSE)</f>
        <v>0</v>
      </c>
      <c r="AH36">
        <f>HLOOKUP(AH$1,'DB Runes '!$A:$AP,'DB Runes'!$AR36,FALSE)</f>
        <v>0</v>
      </c>
      <c r="AI36">
        <f>HLOOKUP(AI$1,'DB Runes '!$A:$AP,'DB Runes'!$AR36,FALSE)</f>
        <v>0</v>
      </c>
      <c r="AJ36">
        <f>HLOOKUP(AJ$1,'DB Runes '!$A:$AP,'DB Runes'!$AR36,FALSE)</f>
        <v>0</v>
      </c>
      <c r="AK36">
        <f>HLOOKUP(AK$1,'DB Runes '!$A:$AP,'DB Runes'!$AR36,FALSE)</f>
        <v>0</v>
      </c>
      <c r="AL36">
        <f>HLOOKUP(AL$1,'DB Runes '!$A:$AP,'DB Runes'!$AR36,FALSE)</f>
        <v>0</v>
      </c>
      <c r="AM36">
        <f>HLOOKUP(AM$1,'DB Runes '!$A:$AP,'DB Runes'!$AR36,FALSE)</f>
        <v>0</v>
      </c>
      <c r="AN36">
        <f>HLOOKUP(AN$1,'DB Runes '!$A:$AP,'DB Runes'!$AR36,FALSE)</f>
        <v>0</v>
      </c>
      <c r="AO36">
        <f>HLOOKUP(AO$1,'DB Runes '!$A:$AP,'DB Runes'!$AR36,FALSE)</f>
        <v>0</v>
      </c>
      <c r="AP36">
        <f>HLOOKUP(AP$1,'DB Runes '!$A:$AP,'DB Runes'!$AR36,FALSE)</f>
        <v>0</v>
      </c>
      <c r="AR36">
        <v>36</v>
      </c>
    </row>
    <row r="37" spans="1:44" x14ac:dyDescent="0.25">
      <c r="A37">
        <f>HLOOKUP(A$1,'DB Runes '!$A:$AP,'DB Runes'!$AR37,FALSE)</f>
        <v>0</v>
      </c>
      <c r="B37">
        <f>HLOOKUP(B$1,'DB Runes '!$A:$AP,'DB Runes'!$AR37,FALSE)</f>
        <v>0</v>
      </c>
      <c r="C37">
        <f>HLOOKUP(C$1,'DB Runes '!$A:$AP,'DB Runes'!$AR37,FALSE)</f>
        <v>0</v>
      </c>
      <c r="D37">
        <f>HLOOKUP(D$1,'DB Runes '!$A:$AP,'DB Runes'!$AR37,FALSE)</f>
        <v>0</v>
      </c>
      <c r="E37">
        <f>HLOOKUP(E$1,'DB Runes '!$A:$AP,'DB Runes'!$AR37,FALSE)</f>
        <v>0</v>
      </c>
      <c r="F37">
        <f>HLOOKUP(F$1,'DB Runes '!$A:$AP,'DB Runes'!$AR37,FALSE)</f>
        <v>0</v>
      </c>
      <c r="G37">
        <f>HLOOKUP(G$1,'DB Runes '!$A:$AP,'DB Runes'!$AR37,FALSE)</f>
        <v>0</v>
      </c>
      <c r="H37">
        <f>HLOOKUP(H$1,'DB Runes '!$A:$AP,'DB Runes'!$AR37,FALSE)</f>
        <v>0</v>
      </c>
      <c r="I37">
        <f>HLOOKUP(I$1,'DB Runes '!$A:$AP,'DB Runes'!$AR37,FALSE)</f>
        <v>0</v>
      </c>
      <c r="J37">
        <f>HLOOKUP(J$1,'DB Runes '!$A:$AP,'DB Runes'!$AR37,FALSE)</f>
        <v>0</v>
      </c>
      <c r="K37">
        <f>HLOOKUP(K$1,'DB Runes '!$A:$AP,'DB Runes'!$AR37,FALSE)</f>
        <v>0</v>
      </c>
      <c r="L37">
        <f>HLOOKUP(L$1,'DB Runes '!$A:$AP,'DB Runes'!$AR37,FALSE)</f>
        <v>0</v>
      </c>
      <c r="M37">
        <f>HLOOKUP(M$1,'DB Runes '!$A:$AP,'DB Runes'!$AR37,FALSE)</f>
        <v>0</v>
      </c>
      <c r="N37">
        <f>HLOOKUP(N$1,'DB Runes '!$A:$AP,'DB Runes'!$AR37,FALSE)</f>
        <v>0</v>
      </c>
      <c r="O37">
        <f>HLOOKUP(O$1,'DB Runes '!$A:$AP,'DB Runes'!$AR37,FALSE)</f>
        <v>0</v>
      </c>
      <c r="P37">
        <f>HLOOKUP(P$1,'DB Runes '!$A:$AP,'DB Runes'!$AR37,FALSE)</f>
        <v>0</v>
      </c>
      <c r="Q37">
        <f>HLOOKUP(Q$1,'DB Runes '!$A:$AP,'DB Runes'!$AR37,FALSE)</f>
        <v>0</v>
      </c>
      <c r="R37">
        <f>HLOOKUP(R$1,'DB Runes '!$A:$AP,'DB Runes'!$AR37,FALSE)</f>
        <v>0</v>
      </c>
      <c r="S37">
        <f>HLOOKUP(S$1,'DB Runes '!$A:$AP,'DB Runes'!$AR37,FALSE)</f>
        <v>0</v>
      </c>
      <c r="T37">
        <f>HLOOKUP(T$1,'DB Runes '!$A:$AP,'DB Runes'!$AR37,FALSE)</f>
        <v>0</v>
      </c>
      <c r="U37">
        <f>HLOOKUP(U$1,'DB Runes '!$A:$AP,'DB Runes'!$AR37,FALSE)</f>
        <v>0</v>
      </c>
      <c r="V37">
        <f>HLOOKUP(V$1,'DB Runes '!$A:$AP,'DB Runes'!$AR37,FALSE)</f>
        <v>0</v>
      </c>
      <c r="W37">
        <f>HLOOKUP(W$1,'DB Runes '!$A:$AP,'DB Runes'!$AR37,FALSE)</f>
        <v>0</v>
      </c>
      <c r="X37">
        <f>HLOOKUP(X$1,'DB Runes '!$A:$AP,'DB Runes'!$AR37,FALSE)</f>
        <v>0</v>
      </c>
      <c r="Y37">
        <f>HLOOKUP(Y$1,'DB Runes '!$A:$AP,'DB Runes'!$AR37,FALSE)</f>
        <v>0</v>
      </c>
      <c r="Z37">
        <f>HLOOKUP(Z$1,'DB Runes '!$A:$AP,'DB Runes'!$AR37,FALSE)</f>
        <v>0</v>
      </c>
      <c r="AA37">
        <f>HLOOKUP(AA$1,'DB Runes '!$A:$AP,'DB Runes'!$AR37,FALSE)</f>
        <v>0</v>
      </c>
      <c r="AB37">
        <f>HLOOKUP(AB$1,'DB Runes '!$A:$AP,'DB Runes'!$AR37,FALSE)</f>
        <v>0</v>
      </c>
      <c r="AC37">
        <f>HLOOKUP(AC$1,'DB Runes '!$A:$AP,'DB Runes'!$AR37,FALSE)</f>
        <v>0</v>
      </c>
      <c r="AD37">
        <f>HLOOKUP(AD$1,'DB Runes '!$A:$AP,'DB Runes'!$AR37,FALSE)</f>
        <v>0</v>
      </c>
      <c r="AE37">
        <f>HLOOKUP(AE$1,'DB Runes '!$A:$AP,'DB Runes'!$AR37,FALSE)</f>
        <v>0</v>
      </c>
      <c r="AF37">
        <f>HLOOKUP(AF$1,'DB Runes '!$A:$AP,'DB Runes'!$AR37,FALSE)</f>
        <v>0</v>
      </c>
      <c r="AG37">
        <f>HLOOKUP(AG$1,'DB Runes '!$A:$AP,'DB Runes'!$AR37,FALSE)</f>
        <v>0</v>
      </c>
      <c r="AH37">
        <f>HLOOKUP(AH$1,'DB Runes '!$A:$AP,'DB Runes'!$AR37,FALSE)</f>
        <v>0</v>
      </c>
      <c r="AI37">
        <f>HLOOKUP(AI$1,'DB Runes '!$A:$AP,'DB Runes'!$AR37,FALSE)</f>
        <v>0</v>
      </c>
      <c r="AJ37">
        <f>HLOOKUP(AJ$1,'DB Runes '!$A:$AP,'DB Runes'!$AR37,FALSE)</f>
        <v>0</v>
      </c>
      <c r="AK37">
        <f>HLOOKUP(AK$1,'DB Runes '!$A:$AP,'DB Runes'!$AR37,FALSE)</f>
        <v>0</v>
      </c>
      <c r="AL37">
        <f>HLOOKUP(AL$1,'DB Runes '!$A:$AP,'DB Runes'!$AR37,FALSE)</f>
        <v>0</v>
      </c>
      <c r="AM37">
        <f>HLOOKUP(AM$1,'DB Runes '!$A:$AP,'DB Runes'!$AR37,FALSE)</f>
        <v>0</v>
      </c>
      <c r="AN37">
        <f>HLOOKUP(AN$1,'DB Runes '!$A:$AP,'DB Runes'!$AR37,FALSE)</f>
        <v>0</v>
      </c>
      <c r="AO37">
        <f>HLOOKUP(AO$1,'DB Runes '!$A:$AP,'DB Runes'!$AR37,FALSE)</f>
        <v>0</v>
      </c>
      <c r="AP37">
        <f>HLOOKUP(AP$1,'DB Runes '!$A:$AP,'DB Runes'!$AR37,FALSE)</f>
        <v>0</v>
      </c>
      <c r="AR37">
        <v>37</v>
      </c>
    </row>
    <row r="38" spans="1:44" x14ac:dyDescent="0.25">
      <c r="A38">
        <f>HLOOKUP(A$1,'DB Runes '!$A:$AP,'DB Runes'!$AR38,FALSE)</f>
        <v>0</v>
      </c>
      <c r="B38">
        <f>HLOOKUP(B$1,'DB Runes '!$A:$AP,'DB Runes'!$AR38,FALSE)</f>
        <v>0</v>
      </c>
      <c r="C38">
        <f>HLOOKUP(C$1,'DB Runes '!$A:$AP,'DB Runes'!$AR38,FALSE)</f>
        <v>0</v>
      </c>
      <c r="D38">
        <f>HLOOKUP(D$1,'DB Runes '!$A:$AP,'DB Runes'!$AR38,FALSE)</f>
        <v>0</v>
      </c>
      <c r="E38">
        <f>HLOOKUP(E$1,'DB Runes '!$A:$AP,'DB Runes'!$AR38,FALSE)</f>
        <v>0</v>
      </c>
      <c r="F38">
        <f>HLOOKUP(F$1,'DB Runes '!$A:$AP,'DB Runes'!$AR38,FALSE)</f>
        <v>0</v>
      </c>
      <c r="G38">
        <f>HLOOKUP(G$1,'DB Runes '!$A:$AP,'DB Runes'!$AR38,FALSE)</f>
        <v>0</v>
      </c>
      <c r="H38">
        <f>HLOOKUP(H$1,'DB Runes '!$A:$AP,'DB Runes'!$AR38,FALSE)</f>
        <v>0</v>
      </c>
      <c r="I38">
        <f>HLOOKUP(I$1,'DB Runes '!$A:$AP,'DB Runes'!$AR38,FALSE)</f>
        <v>0</v>
      </c>
      <c r="J38">
        <f>HLOOKUP(J$1,'DB Runes '!$A:$AP,'DB Runes'!$AR38,FALSE)</f>
        <v>0</v>
      </c>
      <c r="K38">
        <f>HLOOKUP(K$1,'DB Runes '!$A:$AP,'DB Runes'!$AR38,FALSE)</f>
        <v>0</v>
      </c>
      <c r="L38">
        <f>HLOOKUP(L$1,'DB Runes '!$A:$AP,'DB Runes'!$AR38,FALSE)</f>
        <v>0</v>
      </c>
      <c r="M38">
        <f>HLOOKUP(M$1,'DB Runes '!$A:$AP,'DB Runes'!$AR38,FALSE)</f>
        <v>0</v>
      </c>
      <c r="N38">
        <f>HLOOKUP(N$1,'DB Runes '!$A:$AP,'DB Runes'!$AR38,FALSE)</f>
        <v>0</v>
      </c>
      <c r="O38">
        <f>HLOOKUP(O$1,'DB Runes '!$A:$AP,'DB Runes'!$AR38,FALSE)</f>
        <v>0</v>
      </c>
      <c r="P38">
        <f>HLOOKUP(P$1,'DB Runes '!$A:$AP,'DB Runes'!$AR38,FALSE)</f>
        <v>0</v>
      </c>
      <c r="Q38">
        <f>HLOOKUP(Q$1,'DB Runes '!$A:$AP,'DB Runes'!$AR38,FALSE)</f>
        <v>0</v>
      </c>
      <c r="R38">
        <f>HLOOKUP(R$1,'DB Runes '!$A:$AP,'DB Runes'!$AR38,FALSE)</f>
        <v>0</v>
      </c>
      <c r="S38">
        <f>HLOOKUP(S$1,'DB Runes '!$A:$AP,'DB Runes'!$AR38,FALSE)</f>
        <v>0</v>
      </c>
      <c r="T38">
        <f>HLOOKUP(T$1,'DB Runes '!$A:$AP,'DB Runes'!$AR38,FALSE)</f>
        <v>0</v>
      </c>
      <c r="U38">
        <f>HLOOKUP(U$1,'DB Runes '!$A:$AP,'DB Runes'!$AR38,FALSE)</f>
        <v>0</v>
      </c>
      <c r="V38">
        <f>HLOOKUP(V$1,'DB Runes '!$A:$AP,'DB Runes'!$AR38,FALSE)</f>
        <v>0</v>
      </c>
      <c r="W38">
        <f>HLOOKUP(W$1,'DB Runes '!$A:$AP,'DB Runes'!$AR38,FALSE)</f>
        <v>0</v>
      </c>
      <c r="X38">
        <f>HLOOKUP(X$1,'DB Runes '!$A:$AP,'DB Runes'!$AR38,FALSE)</f>
        <v>0</v>
      </c>
      <c r="Y38">
        <f>HLOOKUP(Y$1,'DB Runes '!$A:$AP,'DB Runes'!$AR38,FALSE)</f>
        <v>0</v>
      </c>
      <c r="Z38">
        <f>HLOOKUP(Z$1,'DB Runes '!$A:$AP,'DB Runes'!$AR38,FALSE)</f>
        <v>0</v>
      </c>
      <c r="AA38">
        <f>HLOOKUP(AA$1,'DB Runes '!$A:$AP,'DB Runes'!$AR38,FALSE)</f>
        <v>0</v>
      </c>
      <c r="AB38">
        <f>HLOOKUP(AB$1,'DB Runes '!$A:$AP,'DB Runes'!$AR38,FALSE)</f>
        <v>0</v>
      </c>
      <c r="AC38">
        <f>HLOOKUP(AC$1,'DB Runes '!$A:$AP,'DB Runes'!$AR38,FALSE)</f>
        <v>0</v>
      </c>
      <c r="AD38">
        <f>HLOOKUP(AD$1,'DB Runes '!$A:$AP,'DB Runes'!$AR38,FALSE)</f>
        <v>0</v>
      </c>
      <c r="AE38">
        <f>HLOOKUP(AE$1,'DB Runes '!$A:$AP,'DB Runes'!$AR38,FALSE)</f>
        <v>0</v>
      </c>
      <c r="AF38">
        <f>HLOOKUP(AF$1,'DB Runes '!$A:$AP,'DB Runes'!$AR38,FALSE)</f>
        <v>0</v>
      </c>
      <c r="AG38">
        <f>HLOOKUP(AG$1,'DB Runes '!$A:$AP,'DB Runes'!$AR38,FALSE)</f>
        <v>0</v>
      </c>
      <c r="AH38">
        <f>HLOOKUP(AH$1,'DB Runes '!$A:$AP,'DB Runes'!$AR38,FALSE)</f>
        <v>0</v>
      </c>
      <c r="AI38">
        <f>HLOOKUP(AI$1,'DB Runes '!$A:$AP,'DB Runes'!$AR38,FALSE)</f>
        <v>0</v>
      </c>
      <c r="AJ38">
        <f>HLOOKUP(AJ$1,'DB Runes '!$A:$AP,'DB Runes'!$AR38,FALSE)</f>
        <v>0</v>
      </c>
      <c r="AK38">
        <f>HLOOKUP(AK$1,'DB Runes '!$A:$AP,'DB Runes'!$AR38,FALSE)</f>
        <v>0</v>
      </c>
      <c r="AL38">
        <f>HLOOKUP(AL$1,'DB Runes '!$A:$AP,'DB Runes'!$AR38,FALSE)</f>
        <v>0</v>
      </c>
      <c r="AM38">
        <f>HLOOKUP(AM$1,'DB Runes '!$A:$AP,'DB Runes'!$AR38,FALSE)</f>
        <v>0</v>
      </c>
      <c r="AN38">
        <f>HLOOKUP(AN$1,'DB Runes '!$A:$AP,'DB Runes'!$AR38,FALSE)</f>
        <v>0</v>
      </c>
      <c r="AO38">
        <f>HLOOKUP(AO$1,'DB Runes '!$A:$AP,'DB Runes'!$AR38,FALSE)</f>
        <v>0</v>
      </c>
      <c r="AP38">
        <f>HLOOKUP(AP$1,'DB Runes '!$A:$AP,'DB Runes'!$AR38,FALSE)</f>
        <v>0</v>
      </c>
      <c r="AR38">
        <v>38</v>
      </c>
    </row>
    <row r="39" spans="1:44" x14ac:dyDescent="0.25">
      <c r="A39">
        <f>HLOOKUP(A$1,'DB Runes '!$A:$AP,'DB Runes'!$AR39,FALSE)</f>
        <v>0</v>
      </c>
      <c r="B39">
        <f>HLOOKUP(B$1,'DB Runes '!$A:$AP,'DB Runes'!$AR39,FALSE)</f>
        <v>0</v>
      </c>
      <c r="C39">
        <f>HLOOKUP(C$1,'DB Runes '!$A:$AP,'DB Runes'!$AR39,FALSE)</f>
        <v>0</v>
      </c>
      <c r="D39">
        <f>HLOOKUP(D$1,'DB Runes '!$A:$AP,'DB Runes'!$AR39,FALSE)</f>
        <v>0</v>
      </c>
      <c r="E39">
        <f>HLOOKUP(E$1,'DB Runes '!$A:$AP,'DB Runes'!$AR39,FALSE)</f>
        <v>0</v>
      </c>
      <c r="F39">
        <f>HLOOKUP(F$1,'DB Runes '!$A:$AP,'DB Runes'!$AR39,FALSE)</f>
        <v>0</v>
      </c>
      <c r="G39">
        <f>HLOOKUP(G$1,'DB Runes '!$A:$AP,'DB Runes'!$AR39,FALSE)</f>
        <v>0</v>
      </c>
      <c r="H39">
        <f>HLOOKUP(H$1,'DB Runes '!$A:$AP,'DB Runes'!$AR39,FALSE)</f>
        <v>0</v>
      </c>
      <c r="I39">
        <f>HLOOKUP(I$1,'DB Runes '!$A:$AP,'DB Runes'!$AR39,FALSE)</f>
        <v>0</v>
      </c>
      <c r="J39">
        <f>HLOOKUP(J$1,'DB Runes '!$A:$AP,'DB Runes'!$AR39,FALSE)</f>
        <v>0</v>
      </c>
      <c r="K39">
        <f>HLOOKUP(K$1,'DB Runes '!$A:$AP,'DB Runes'!$AR39,FALSE)</f>
        <v>0</v>
      </c>
      <c r="L39">
        <f>HLOOKUP(L$1,'DB Runes '!$A:$AP,'DB Runes'!$AR39,FALSE)</f>
        <v>0</v>
      </c>
      <c r="M39">
        <f>HLOOKUP(M$1,'DB Runes '!$A:$AP,'DB Runes'!$AR39,FALSE)</f>
        <v>0</v>
      </c>
      <c r="N39">
        <f>HLOOKUP(N$1,'DB Runes '!$A:$AP,'DB Runes'!$AR39,FALSE)</f>
        <v>0</v>
      </c>
      <c r="O39">
        <f>HLOOKUP(O$1,'DB Runes '!$A:$AP,'DB Runes'!$AR39,FALSE)</f>
        <v>0</v>
      </c>
      <c r="P39">
        <f>HLOOKUP(P$1,'DB Runes '!$A:$AP,'DB Runes'!$AR39,FALSE)</f>
        <v>0</v>
      </c>
      <c r="Q39">
        <f>HLOOKUP(Q$1,'DB Runes '!$A:$AP,'DB Runes'!$AR39,FALSE)</f>
        <v>0</v>
      </c>
      <c r="R39">
        <f>HLOOKUP(R$1,'DB Runes '!$A:$AP,'DB Runes'!$AR39,FALSE)</f>
        <v>0</v>
      </c>
      <c r="S39">
        <f>HLOOKUP(S$1,'DB Runes '!$A:$AP,'DB Runes'!$AR39,FALSE)</f>
        <v>0</v>
      </c>
      <c r="T39">
        <f>HLOOKUP(T$1,'DB Runes '!$A:$AP,'DB Runes'!$AR39,FALSE)</f>
        <v>0</v>
      </c>
      <c r="U39">
        <f>HLOOKUP(U$1,'DB Runes '!$A:$AP,'DB Runes'!$AR39,FALSE)</f>
        <v>0</v>
      </c>
      <c r="V39">
        <f>HLOOKUP(V$1,'DB Runes '!$A:$AP,'DB Runes'!$AR39,FALSE)</f>
        <v>0</v>
      </c>
      <c r="W39">
        <f>HLOOKUP(W$1,'DB Runes '!$A:$AP,'DB Runes'!$AR39,FALSE)</f>
        <v>0</v>
      </c>
      <c r="X39">
        <f>HLOOKUP(X$1,'DB Runes '!$A:$AP,'DB Runes'!$AR39,FALSE)</f>
        <v>0</v>
      </c>
      <c r="Y39">
        <f>HLOOKUP(Y$1,'DB Runes '!$A:$AP,'DB Runes'!$AR39,FALSE)</f>
        <v>0</v>
      </c>
      <c r="Z39">
        <f>HLOOKUP(Z$1,'DB Runes '!$A:$AP,'DB Runes'!$AR39,FALSE)</f>
        <v>0</v>
      </c>
      <c r="AA39">
        <f>HLOOKUP(AA$1,'DB Runes '!$A:$AP,'DB Runes'!$AR39,FALSE)</f>
        <v>0</v>
      </c>
      <c r="AB39">
        <f>HLOOKUP(AB$1,'DB Runes '!$A:$AP,'DB Runes'!$AR39,FALSE)</f>
        <v>0</v>
      </c>
      <c r="AC39">
        <f>HLOOKUP(AC$1,'DB Runes '!$A:$AP,'DB Runes'!$AR39,FALSE)</f>
        <v>0</v>
      </c>
      <c r="AD39">
        <f>HLOOKUP(AD$1,'DB Runes '!$A:$AP,'DB Runes'!$AR39,FALSE)</f>
        <v>0</v>
      </c>
      <c r="AE39">
        <f>HLOOKUP(AE$1,'DB Runes '!$A:$AP,'DB Runes'!$AR39,FALSE)</f>
        <v>0</v>
      </c>
      <c r="AF39">
        <f>HLOOKUP(AF$1,'DB Runes '!$A:$AP,'DB Runes'!$AR39,FALSE)</f>
        <v>0</v>
      </c>
      <c r="AG39">
        <f>HLOOKUP(AG$1,'DB Runes '!$A:$AP,'DB Runes'!$AR39,FALSE)</f>
        <v>0</v>
      </c>
      <c r="AH39">
        <f>HLOOKUP(AH$1,'DB Runes '!$A:$AP,'DB Runes'!$AR39,FALSE)</f>
        <v>0</v>
      </c>
      <c r="AI39">
        <f>HLOOKUP(AI$1,'DB Runes '!$A:$AP,'DB Runes'!$AR39,FALSE)</f>
        <v>0</v>
      </c>
      <c r="AJ39">
        <f>HLOOKUP(AJ$1,'DB Runes '!$A:$AP,'DB Runes'!$AR39,FALSE)</f>
        <v>0</v>
      </c>
      <c r="AK39">
        <f>HLOOKUP(AK$1,'DB Runes '!$A:$AP,'DB Runes'!$AR39,FALSE)</f>
        <v>0</v>
      </c>
      <c r="AL39">
        <f>HLOOKUP(AL$1,'DB Runes '!$A:$AP,'DB Runes'!$AR39,FALSE)</f>
        <v>0</v>
      </c>
      <c r="AM39">
        <f>HLOOKUP(AM$1,'DB Runes '!$A:$AP,'DB Runes'!$AR39,FALSE)</f>
        <v>0</v>
      </c>
      <c r="AN39">
        <f>HLOOKUP(AN$1,'DB Runes '!$A:$AP,'DB Runes'!$AR39,FALSE)</f>
        <v>0</v>
      </c>
      <c r="AO39">
        <f>HLOOKUP(AO$1,'DB Runes '!$A:$AP,'DB Runes'!$AR39,FALSE)</f>
        <v>0</v>
      </c>
      <c r="AP39">
        <f>HLOOKUP(AP$1,'DB Runes '!$A:$AP,'DB Runes'!$AR39,FALSE)</f>
        <v>0</v>
      </c>
      <c r="AR39">
        <v>39</v>
      </c>
    </row>
    <row r="40" spans="1:44" x14ac:dyDescent="0.25">
      <c r="A40">
        <f>HLOOKUP(A$1,'DB Runes '!$A:$AP,'DB Runes'!$AR40,FALSE)</f>
        <v>0</v>
      </c>
      <c r="B40">
        <f>HLOOKUP(B$1,'DB Runes '!$A:$AP,'DB Runes'!$AR40,FALSE)</f>
        <v>0</v>
      </c>
      <c r="C40">
        <f>HLOOKUP(C$1,'DB Runes '!$A:$AP,'DB Runes'!$AR40,FALSE)</f>
        <v>0</v>
      </c>
      <c r="D40">
        <f>HLOOKUP(D$1,'DB Runes '!$A:$AP,'DB Runes'!$AR40,FALSE)</f>
        <v>0</v>
      </c>
      <c r="E40">
        <f>HLOOKUP(E$1,'DB Runes '!$A:$AP,'DB Runes'!$AR40,FALSE)</f>
        <v>0</v>
      </c>
      <c r="F40">
        <f>HLOOKUP(F$1,'DB Runes '!$A:$AP,'DB Runes'!$AR40,FALSE)</f>
        <v>0</v>
      </c>
      <c r="G40">
        <f>HLOOKUP(G$1,'DB Runes '!$A:$AP,'DB Runes'!$AR40,FALSE)</f>
        <v>0</v>
      </c>
      <c r="H40">
        <f>HLOOKUP(H$1,'DB Runes '!$A:$AP,'DB Runes'!$AR40,FALSE)</f>
        <v>0</v>
      </c>
      <c r="I40">
        <f>HLOOKUP(I$1,'DB Runes '!$A:$AP,'DB Runes'!$AR40,FALSE)</f>
        <v>0</v>
      </c>
      <c r="J40">
        <f>HLOOKUP(J$1,'DB Runes '!$A:$AP,'DB Runes'!$AR40,FALSE)</f>
        <v>0</v>
      </c>
      <c r="K40">
        <f>HLOOKUP(K$1,'DB Runes '!$A:$AP,'DB Runes'!$AR40,FALSE)</f>
        <v>0</v>
      </c>
      <c r="L40">
        <f>HLOOKUP(L$1,'DB Runes '!$A:$AP,'DB Runes'!$AR40,FALSE)</f>
        <v>0</v>
      </c>
      <c r="M40">
        <f>HLOOKUP(M$1,'DB Runes '!$A:$AP,'DB Runes'!$AR40,FALSE)</f>
        <v>0</v>
      </c>
      <c r="N40">
        <f>HLOOKUP(N$1,'DB Runes '!$A:$AP,'DB Runes'!$AR40,FALSE)</f>
        <v>0</v>
      </c>
      <c r="O40">
        <f>HLOOKUP(O$1,'DB Runes '!$A:$AP,'DB Runes'!$AR40,FALSE)</f>
        <v>0</v>
      </c>
      <c r="P40">
        <f>HLOOKUP(P$1,'DB Runes '!$A:$AP,'DB Runes'!$AR40,FALSE)</f>
        <v>0</v>
      </c>
      <c r="Q40">
        <f>HLOOKUP(Q$1,'DB Runes '!$A:$AP,'DB Runes'!$AR40,FALSE)</f>
        <v>0</v>
      </c>
      <c r="R40">
        <f>HLOOKUP(R$1,'DB Runes '!$A:$AP,'DB Runes'!$AR40,FALSE)</f>
        <v>0</v>
      </c>
      <c r="S40">
        <f>HLOOKUP(S$1,'DB Runes '!$A:$AP,'DB Runes'!$AR40,FALSE)</f>
        <v>0</v>
      </c>
      <c r="T40">
        <f>HLOOKUP(T$1,'DB Runes '!$A:$AP,'DB Runes'!$AR40,FALSE)</f>
        <v>0</v>
      </c>
      <c r="U40">
        <f>HLOOKUP(U$1,'DB Runes '!$A:$AP,'DB Runes'!$AR40,FALSE)</f>
        <v>0</v>
      </c>
      <c r="V40">
        <f>HLOOKUP(V$1,'DB Runes '!$A:$AP,'DB Runes'!$AR40,FALSE)</f>
        <v>0</v>
      </c>
      <c r="W40">
        <f>HLOOKUP(W$1,'DB Runes '!$A:$AP,'DB Runes'!$AR40,FALSE)</f>
        <v>0</v>
      </c>
      <c r="X40">
        <f>HLOOKUP(X$1,'DB Runes '!$A:$AP,'DB Runes'!$AR40,FALSE)</f>
        <v>0</v>
      </c>
      <c r="Y40">
        <f>HLOOKUP(Y$1,'DB Runes '!$A:$AP,'DB Runes'!$AR40,FALSE)</f>
        <v>0</v>
      </c>
      <c r="Z40">
        <f>HLOOKUP(Z$1,'DB Runes '!$A:$AP,'DB Runes'!$AR40,FALSE)</f>
        <v>0</v>
      </c>
      <c r="AA40">
        <f>HLOOKUP(AA$1,'DB Runes '!$A:$AP,'DB Runes'!$AR40,FALSE)</f>
        <v>0</v>
      </c>
      <c r="AB40">
        <f>HLOOKUP(AB$1,'DB Runes '!$A:$AP,'DB Runes'!$AR40,FALSE)</f>
        <v>0</v>
      </c>
      <c r="AC40">
        <f>HLOOKUP(AC$1,'DB Runes '!$A:$AP,'DB Runes'!$AR40,FALSE)</f>
        <v>0</v>
      </c>
      <c r="AD40">
        <f>HLOOKUP(AD$1,'DB Runes '!$A:$AP,'DB Runes'!$AR40,FALSE)</f>
        <v>0</v>
      </c>
      <c r="AE40">
        <f>HLOOKUP(AE$1,'DB Runes '!$A:$AP,'DB Runes'!$AR40,FALSE)</f>
        <v>0</v>
      </c>
      <c r="AF40">
        <f>HLOOKUP(AF$1,'DB Runes '!$A:$AP,'DB Runes'!$AR40,FALSE)</f>
        <v>0</v>
      </c>
      <c r="AG40">
        <f>HLOOKUP(AG$1,'DB Runes '!$A:$AP,'DB Runes'!$AR40,FALSE)</f>
        <v>0</v>
      </c>
      <c r="AH40">
        <f>HLOOKUP(AH$1,'DB Runes '!$A:$AP,'DB Runes'!$AR40,FALSE)</f>
        <v>0</v>
      </c>
      <c r="AI40">
        <f>HLOOKUP(AI$1,'DB Runes '!$A:$AP,'DB Runes'!$AR40,FALSE)</f>
        <v>0</v>
      </c>
      <c r="AJ40">
        <f>HLOOKUP(AJ$1,'DB Runes '!$A:$AP,'DB Runes'!$AR40,FALSE)</f>
        <v>0</v>
      </c>
      <c r="AK40">
        <f>HLOOKUP(AK$1,'DB Runes '!$A:$AP,'DB Runes'!$AR40,FALSE)</f>
        <v>0</v>
      </c>
      <c r="AL40">
        <f>HLOOKUP(AL$1,'DB Runes '!$A:$AP,'DB Runes'!$AR40,FALSE)</f>
        <v>0</v>
      </c>
      <c r="AM40">
        <f>HLOOKUP(AM$1,'DB Runes '!$A:$AP,'DB Runes'!$AR40,FALSE)</f>
        <v>0</v>
      </c>
      <c r="AN40">
        <f>HLOOKUP(AN$1,'DB Runes '!$A:$AP,'DB Runes'!$AR40,FALSE)</f>
        <v>0</v>
      </c>
      <c r="AO40">
        <f>HLOOKUP(AO$1,'DB Runes '!$A:$AP,'DB Runes'!$AR40,FALSE)</f>
        <v>0</v>
      </c>
      <c r="AP40">
        <f>HLOOKUP(AP$1,'DB Runes '!$A:$AP,'DB Runes'!$AR40,FALSE)</f>
        <v>0</v>
      </c>
      <c r="AR40">
        <v>40</v>
      </c>
    </row>
    <row r="41" spans="1:44" x14ac:dyDescent="0.25">
      <c r="A41">
        <f>HLOOKUP(A$1,'DB Runes '!$A:$AP,'DB Runes'!$AR41,FALSE)</f>
        <v>0</v>
      </c>
      <c r="B41">
        <f>HLOOKUP(B$1,'DB Runes '!$A:$AP,'DB Runes'!$AR41,FALSE)</f>
        <v>0</v>
      </c>
      <c r="C41">
        <f>HLOOKUP(C$1,'DB Runes '!$A:$AP,'DB Runes'!$AR41,FALSE)</f>
        <v>0</v>
      </c>
      <c r="D41">
        <f>HLOOKUP(D$1,'DB Runes '!$A:$AP,'DB Runes'!$AR41,FALSE)</f>
        <v>0</v>
      </c>
      <c r="E41">
        <f>HLOOKUP(E$1,'DB Runes '!$A:$AP,'DB Runes'!$AR41,FALSE)</f>
        <v>0</v>
      </c>
      <c r="F41">
        <f>HLOOKUP(F$1,'DB Runes '!$A:$AP,'DB Runes'!$AR41,FALSE)</f>
        <v>0</v>
      </c>
      <c r="G41">
        <f>HLOOKUP(G$1,'DB Runes '!$A:$AP,'DB Runes'!$AR41,FALSE)</f>
        <v>0</v>
      </c>
      <c r="H41">
        <f>HLOOKUP(H$1,'DB Runes '!$A:$AP,'DB Runes'!$AR41,FALSE)</f>
        <v>0</v>
      </c>
      <c r="I41">
        <f>HLOOKUP(I$1,'DB Runes '!$A:$AP,'DB Runes'!$AR41,FALSE)</f>
        <v>0</v>
      </c>
      <c r="J41">
        <f>HLOOKUP(J$1,'DB Runes '!$A:$AP,'DB Runes'!$AR41,FALSE)</f>
        <v>0</v>
      </c>
      <c r="K41">
        <f>HLOOKUP(K$1,'DB Runes '!$A:$AP,'DB Runes'!$AR41,FALSE)</f>
        <v>0</v>
      </c>
      <c r="L41">
        <f>HLOOKUP(L$1,'DB Runes '!$A:$AP,'DB Runes'!$AR41,FALSE)</f>
        <v>0</v>
      </c>
      <c r="M41">
        <f>HLOOKUP(M$1,'DB Runes '!$A:$AP,'DB Runes'!$AR41,FALSE)</f>
        <v>0</v>
      </c>
      <c r="N41">
        <f>HLOOKUP(N$1,'DB Runes '!$A:$AP,'DB Runes'!$AR41,FALSE)</f>
        <v>0</v>
      </c>
      <c r="O41">
        <f>HLOOKUP(O$1,'DB Runes '!$A:$AP,'DB Runes'!$AR41,FALSE)</f>
        <v>0</v>
      </c>
      <c r="P41">
        <f>HLOOKUP(P$1,'DB Runes '!$A:$AP,'DB Runes'!$AR41,FALSE)</f>
        <v>0</v>
      </c>
      <c r="Q41">
        <f>HLOOKUP(Q$1,'DB Runes '!$A:$AP,'DB Runes'!$AR41,FALSE)</f>
        <v>0</v>
      </c>
      <c r="R41">
        <f>HLOOKUP(R$1,'DB Runes '!$A:$AP,'DB Runes'!$AR41,FALSE)</f>
        <v>0</v>
      </c>
      <c r="S41">
        <f>HLOOKUP(S$1,'DB Runes '!$A:$AP,'DB Runes'!$AR41,FALSE)</f>
        <v>0</v>
      </c>
      <c r="T41">
        <f>HLOOKUP(T$1,'DB Runes '!$A:$AP,'DB Runes'!$AR41,FALSE)</f>
        <v>0</v>
      </c>
      <c r="U41">
        <f>HLOOKUP(U$1,'DB Runes '!$A:$AP,'DB Runes'!$AR41,FALSE)</f>
        <v>0</v>
      </c>
      <c r="V41">
        <f>HLOOKUP(V$1,'DB Runes '!$A:$AP,'DB Runes'!$AR41,FALSE)</f>
        <v>0</v>
      </c>
      <c r="W41">
        <f>HLOOKUP(W$1,'DB Runes '!$A:$AP,'DB Runes'!$AR41,FALSE)</f>
        <v>0</v>
      </c>
      <c r="X41">
        <f>HLOOKUP(X$1,'DB Runes '!$A:$AP,'DB Runes'!$AR41,FALSE)</f>
        <v>0</v>
      </c>
      <c r="Y41">
        <f>HLOOKUP(Y$1,'DB Runes '!$A:$AP,'DB Runes'!$AR41,FALSE)</f>
        <v>0</v>
      </c>
      <c r="Z41">
        <f>HLOOKUP(Z$1,'DB Runes '!$A:$AP,'DB Runes'!$AR41,FALSE)</f>
        <v>0</v>
      </c>
      <c r="AA41">
        <f>HLOOKUP(AA$1,'DB Runes '!$A:$AP,'DB Runes'!$AR41,FALSE)</f>
        <v>0</v>
      </c>
      <c r="AB41">
        <f>HLOOKUP(AB$1,'DB Runes '!$A:$AP,'DB Runes'!$AR41,FALSE)</f>
        <v>0</v>
      </c>
      <c r="AC41">
        <f>HLOOKUP(AC$1,'DB Runes '!$A:$AP,'DB Runes'!$AR41,FALSE)</f>
        <v>0</v>
      </c>
      <c r="AD41">
        <f>HLOOKUP(AD$1,'DB Runes '!$A:$AP,'DB Runes'!$AR41,FALSE)</f>
        <v>0</v>
      </c>
      <c r="AE41">
        <f>HLOOKUP(AE$1,'DB Runes '!$A:$AP,'DB Runes'!$AR41,FALSE)</f>
        <v>0</v>
      </c>
      <c r="AF41">
        <f>HLOOKUP(AF$1,'DB Runes '!$A:$AP,'DB Runes'!$AR41,FALSE)</f>
        <v>0</v>
      </c>
      <c r="AG41">
        <f>HLOOKUP(AG$1,'DB Runes '!$A:$AP,'DB Runes'!$AR41,FALSE)</f>
        <v>0</v>
      </c>
      <c r="AH41">
        <f>HLOOKUP(AH$1,'DB Runes '!$A:$AP,'DB Runes'!$AR41,FALSE)</f>
        <v>0</v>
      </c>
      <c r="AI41">
        <f>HLOOKUP(AI$1,'DB Runes '!$A:$AP,'DB Runes'!$AR41,FALSE)</f>
        <v>0</v>
      </c>
      <c r="AJ41">
        <f>HLOOKUP(AJ$1,'DB Runes '!$A:$AP,'DB Runes'!$AR41,FALSE)</f>
        <v>0</v>
      </c>
      <c r="AK41">
        <f>HLOOKUP(AK$1,'DB Runes '!$A:$AP,'DB Runes'!$AR41,FALSE)</f>
        <v>0</v>
      </c>
      <c r="AL41">
        <f>HLOOKUP(AL$1,'DB Runes '!$A:$AP,'DB Runes'!$AR41,FALSE)</f>
        <v>0</v>
      </c>
      <c r="AM41">
        <f>HLOOKUP(AM$1,'DB Runes '!$A:$AP,'DB Runes'!$AR41,FALSE)</f>
        <v>0</v>
      </c>
      <c r="AN41">
        <f>HLOOKUP(AN$1,'DB Runes '!$A:$AP,'DB Runes'!$AR41,FALSE)</f>
        <v>0</v>
      </c>
      <c r="AO41">
        <f>HLOOKUP(AO$1,'DB Runes '!$A:$AP,'DB Runes'!$AR41,FALSE)</f>
        <v>0</v>
      </c>
      <c r="AP41">
        <f>HLOOKUP(AP$1,'DB Runes '!$A:$AP,'DB Runes'!$AR41,FALSE)</f>
        <v>0</v>
      </c>
      <c r="AR41">
        <v>41</v>
      </c>
    </row>
    <row r="42" spans="1:44" x14ac:dyDescent="0.25">
      <c r="A42">
        <f>HLOOKUP(A$1,'DB Runes '!$A:$AP,'DB Runes'!$AR42,FALSE)</f>
        <v>0</v>
      </c>
      <c r="B42">
        <f>HLOOKUP(B$1,'DB Runes '!$A:$AP,'DB Runes'!$AR42,FALSE)</f>
        <v>0</v>
      </c>
      <c r="C42">
        <f>HLOOKUP(C$1,'DB Runes '!$A:$AP,'DB Runes'!$AR42,FALSE)</f>
        <v>0</v>
      </c>
      <c r="D42">
        <f>HLOOKUP(D$1,'DB Runes '!$A:$AP,'DB Runes'!$AR42,FALSE)</f>
        <v>0</v>
      </c>
      <c r="E42">
        <f>HLOOKUP(E$1,'DB Runes '!$A:$AP,'DB Runes'!$AR42,FALSE)</f>
        <v>0</v>
      </c>
      <c r="F42">
        <f>HLOOKUP(F$1,'DB Runes '!$A:$AP,'DB Runes'!$AR42,FALSE)</f>
        <v>0</v>
      </c>
      <c r="G42">
        <f>HLOOKUP(G$1,'DB Runes '!$A:$AP,'DB Runes'!$AR42,FALSE)</f>
        <v>0</v>
      </c>
      <c r="H42">
        <f>HLOOKUP(H$1,'DB Runes '!$A:$AP,'DB Runes'!$AR42,FALSE)</f>
        <v>0</v>
      </c>
      <c r="I42">
        <f>HLOOKUP(I$1,'DB Runes '!$A:$AP,'DB Runes'!$AR42,FALSE)</f>
        <v>0</v>
      </c>
      <c r="J42">
        <f>HLOOKUP(J$1,'DB Runes '!$A:$AP,'DB Runes'!$AR42,FALSE)</f>
        <v>0</v>
      </c>
      <c r="K42">
        <f>HLOOKUP(K$1,'DB Runes '!$A:$AP,'DB Runes'!$AR42,FALSE)</f>
        <v>0</v>
      </c>
      <c r="L42">
        <f>HLOOKUP(L$1,'DB Runes '!$A:$AP,'DB Runes'!$AR42,FALSE)</f>
        <v>0</v>
      </c>
      <c r="M42">
        <f>HLOOKUP(M$1,'DB Runes '!$A:$AP,'DB Runes'!$AR42,FALSE)</f>
        <v>0</v>
      </c>
      <c r="N42">
        <f>HLOOKUP(N$1,'DB Runes '!$A:$AP,'DB Runes'!$AR42,FALSE)</f>
        <v>0</v>
      </c>
      <c r="O42">
        <f>HLOOKUP(O$1,'DB Runes '!$A:$AP,'DB Runes'!$AR42,FALSE)</f>
        <v>0</v>
      </c>
      <c r="P42">
        <f>HLOOKUP(P$1,'DB Runes '!$A:$AP,'DB Runes'!$AR42,FALSE)</f>
        <v>0</v>
      </c>
      <c r="Q42">
        <f>HLOOKUP(Q$1,'DB Runes '!$A:$AP,'DB Runes'!$AR42,FALSE)</f>
        <v>0</v>
      </c>
      <c r="R42">
        <f>HLOOKUP(R$1,'DB Runes '!$A:$AP,'DB Runes'!$AR42,FALSE)</f>
        <v>0</v>
      </c>
      <c r="S42">
        <f>HLOOKUP(S$1,'DB Runes '!$A:$AP,'DB Runes'!$AR42,FALSE)</f>
        <v>0</v>
      </c>
      <c r="T42">
        <f>HLOOKUP(T$1,'DB Runes '!$A:$AP,'DB Runes'!$AR42,FALSE)</f>
        <v>0</v>
      </c>
      <c r="U42">
        <f>HLOOKUP(U$1,'DB Runes '!$A:$AP,'DB Runes'!$AR42,FALSE)</f>
        <v>0</v>
      </c>
      <c r="V42">
        <f>HLOOKUP(V$1,'DB Runes '!$A:$AP,'DB Runes'!$AR42,FALSE)</f>
        <v>0</v>
      </c>
      <c r="W42">
        <f>HLOOKUP(W$1,'DB Runes '!$A:$AP,'DB Runes'!$AR42,FALSE)</f>
        <v>0</v>
      </c>
      <c r="X42">
        <f>HLOOKUP(X$1,'DB Runes '!$A:$AP,'DB Runes'!$AR42,FALSE)</f>
        <v>0</v>
      </c>
      <c r="Y42">
        <f>HLOOKUP(Y$1,'DB Runes '!$A:$AP,'DB Runes'!$AR42,FALSE)</f>
        <v>0</v>
      </c>
      <c r="Z42">
        <f>HLOOKUP(Z$1,'DB Runes '!$A:$AP,'DB Runes'!$AR42,FALSE)</f>
        <v>0</v>
      </c>
      <c r="AA42">
        <f>HLOOKUP(AA$1,'DB Runes '!$A:$AP,'DB Runes'!$AR42,FALSE)</f>
        <v>0</v>
      </c>
      <c r="AB42">
        <f>HLOOKUP(AB$1,'DB Runes '!$A:$AP,'DB Runes'!$AR42,FALSE)</f>
        <v>0</v>
      </c>
      <c r="AC42">
        <f>HLOOKUP(AC$1,'DB Runes '!$A:$AP,'DB Runes'!$AR42,FALSE)</f>
        <v>0</v>
      </c>
      <c r="AD42">
        <f>HLOOKUP(AD$1,'DB Runes '!$A:$AP,'DB Runes'!$AR42,FALSE)</f>
        <v>0</v>
      </c>
      <c r="AE42">
        <f>HLOOKUP(AE$1,'DB Runes '!$A:$AP,'DB Runes'!$AR42,FALSE)</f>
        <v>0</v>
      </c>
      <c r="AF42">
        <f>HLOOKUP(AF$1,'DB Runes '!$A:$AP,'DB Runes'!$AR42,FALSE)</f>
        <v>0</v>
      </c>
      <c r="AG42">
        <f>HLOOKUP(AG$1,'DB Runes '!$A:$AP,'DB Runes'!$AR42,FALSE)</f>
        <v>0</v>
      </c>
      <c r="AH42">
        <f>HLOOKUP(AH$1,'DB Runes '!$A:$AP,'DB Runes'!$AR42,FALSE)</f>
        <v>0</v>
      </c>
      <c r="AI42">
        <f>HLOOKUP(AI$1,'DB Runes '!$A:$AP,'DB Runes'!$AR42,FALSE)</f>
        <v>0</v>
      </c>
      <c r="AJ42">
        <f>HLOOKUP(AJ$1,'DB Runes '!$A:$AP,'DB Runes'!$AR42,FALSE)</f>
        <v>0</v>
      </c>
      <c r="AK42">
        <f>HLOOKUP(AK$1,'DB Runes '!$A:$AP,'DB Runes'!$AR42,FALSE)</f>
        <v>0</v>
      </c>
      <c r="AL42">
        <f>HLOOKUP(AL$1,'DB Runes '!$A:$AP,'DB Runes'!$AR42,FALSE)</f>
        <v>0</v>
      </c>
      <c r="AM42">
        <f>HLOOKUP(AM$1,'DB Runes '!$A:$AP,'DB Runes'!$AR42,FALSE)</f>
        <v>0</v>
      </c>
      <c r="AN42">
        <f>HLOOKUP(AN$1,'DB Runes '!$A:$AP,'DB Runes'!$AR42,FALSE)</f>
        <v>0</v>
      </c>
      <c r="AO42">
        <f>HLOOKUP(AO$1,'DB Runes '!$A:$AP,'DB Runes'!$AR42,FALSE)</f>
        <v>0</v>
      </c>
      <c r="AP42">
        <f>HLOOKUP(AP$1,'DB Runes '!$A:$AP,'DB Runes'!$AR42,FALSE)</f>
        <v>0</v>
      </c>
      <c r="AR42">
        <v>42</v>
      </c>
    </row>
    <row r="43" spans="1:44" x14ac:dyDescent="0.25">
      <c r="A43">
        <f>HLOOKUP(A$1,'DB Runes '!$A:$AP,'DB Runes'!$AR43,FALSE)</f>
        <v>0</v>
      </c>
      <c r="B43">
        <f>HLOOKUP(B$1,'DB Runes '!$A:$AP,'DB Runes'!$AR43,FALSE)</f>
        <v>0</v>
      </c>
      <c r="C43">
        <f>HLOOKUP(C$1,'DB Runes '!$A:$AP,'DB Runes'!$AR43,FALSE)</f>
        <v>0</v>
      </c>
      <c r="D43">
        <f>HLOOKUP(D$1,'DB Runes '!$A:$AP,'DB Runes'!$AR43,FALSE)</f>
        <v>0</v>
      </c>
      <c r="E43">
        <f>HLOOKUP(E$1,'DB Runes '!$A:$AP,'DB Runes'!$AR43,FALSE)</f>
        <v>0</v>
      </c>
      <c r="F43">
        <f>HLOOKUP(F$1,'DB Runes '!$A:$AP,'DB Runes'!$AR43,FALSE)</f>
        <v>0</v>
      </c>
      <c r="G43">
        <f>HLOOKUP(G$1,'DB Runes '!$A:$AP,'DB Runes'!$AR43,FALSE)</f>
        <v>0</v>
      </c>
      <c r="H43">
        <f>HLOOKUP(H$1,'DB Runes '!$A:$AP,'DB Runes'!$AR43,FALSE)</f>
        <v>0</v>
      </c>
      <c r="I43">
        <f>HLOOKUP(I$1,'DB Runes '!$A:$AP,'DB Runes'!$AR43,FALSE)</f>
        <v>0</v>
      </c>
      <c r="J43">
        <f>HLOOKUP(J$1,'DB Runes '!$A:$AP,'DB Runes'!$AR43,FALSE)</f>
        <v>0</v>
      </c>
      <c r="K43">
        <f>HLOOKUP(K$1,'DB Runes '!$A:$AP,'DB Runes'!$AR43,FALSE)</f>
        <v>0</v>
      </c>
      <c r="L43">
        <f>HLOOKUP(L$1,'DB Runes '!$A:$AP,'DB Runes'!$AR43,FALSE)</f>
        <v>0</v>
      </c>
      <c r="M43">
        <f>HLOOKUP(M$1,'DB Runes '!$A:$AP,'DB Runes'!$AR43,FALSE)</f>
        <v>0</v>
      </c>
      <c r="N43">
        <f>HLOOKUP(N$1,'DB Runes '!$A:$AP,'DB Runes'!$AR43,FALSE)</f>
        <v>0</v>
      </c>
      <c r="O43">
        <f>HLOOKUP(O$1,'DB Runes '!$A:$AP,'DB Runes'!$AR43,FALSE)</f>
        <v>0</v>
      </c>
      <c r="P43">
        <f>HLOOKUP(P$1,'DB Runes '!$A:$AP,'DB Runes'!$AR43,FALSE)</f>
        <v>0</v>
      </c>
      <c r="Q43">
        <f>HLOOKUP(Q$1,'DB Runes '!$A:$AP,'DB Runes'!$AR43,FALSE)</f>
        <v>0</v>
      </c>
      <c r="R43">
        <f>HLOOKUP(R$1,'DB Runes '!$A:$AP,'DB Runes'!$AR43,FALSE)</f>
        <v>0</v>
      </c>
      <c r="S43">
        <f>HLOOKUP(S$1,'DB Runes '!$A:$AP,'DB Runes'!$AR43,FALSE)</f>
        <v>0</v>
      </c>
      <c r="T43">
        <f>HLOOKUP(T$1,'DB Runes '!$A:$AP,'DB Runes'!$AR43,FALSE)</f>
        <v>0</v>
      </c>
      <c r="U43">
        <f>HLOOKUP(U$1,'DB Runes '!$A:$AP,'DB Runes'!$AR43,FALSE)</f>
        <v>0</v>
      </c>
      <c r="V43">
        <f>HLOOKUP(V$1,'DB Runes '!$A:$AP,'DB Runes'!$AR43,FALSE)</f>
        <v>0</v>
      </c>
      <c r="W43">
        <f>HLOOKUP(W$1,'DB Runes '!$A:$AP,'DB Runes'!$AR43,FALSE)</f>
        <v>0</v>
      </c>
      <c r="X43">
        <f>HLOOKUP(X$1,'DB Runes '!$A:$AP,'DB Runes'!$AR43,FALSE)</f>
        <v>0</v>
      </c>
      <c r="Y43">
        <f>HLOOKUP(Y$1,'DB Runes '!$A:$AP,'DB Runes'!$AR43,FALSE)</f>
        <v>0</v>
      </c>
      <c r="Z43">
        <f>HLOOKUP(Z$1,'DB Runes '!$A:$AP,'DB Runes'!$AR43,FALSE)</f>
        <v>0</v>
      </c>
      <c r="AA43">
        <f>HLOOKUP(AA$1,'DB Runes '!$A:$AP,'DB Runes'!$AR43,FALSE)</f>
        <v>0</v>
      </c>
      <c r="AB43">
        <f>HLOOKUP(AB$1,'DB Runes '!$A:$AP,'DB Runes'!$AR43,FALSE)</f>
        <v>0</v>
      </c>
      <c r="AC43">
        <f>HLOOKUP(AC$1,'DB Runes '!$A:$AP,'DB Runes'!$AR43,FALSE)</f>
        <v>0</v>
      </c>
      <c r="AD43">
        <f>HLOOKUP(AD$1,'DB Runes '!$A:$AP,'DB Runes'!$AR43,FALSE)</f>
        <v>0</v>
      </c>
      <c r="AE43">
        <f>HLOOKUP(AE$1,'DB Runes '!$A:$AP,'DB Runes'!$AR43,FALSE)</f>
        <v>0</v>
      </c>
      <c r="AF43">
        <f>HLOOKUP(AF$1,'DB Runes '!$A:$AP,'DB Runes'!$AR43,FALSE)</f>
        <v>0</v>
      </c>
      <c r="AG43">
        <f>HLOOKUP(AG$1,'DB Runes '!$A:$AP,'DB Runes'!$AR43,FALSE)</f>
        <v>0</v>
      </c>
      <c r="AH43">
        <f>HLOOKUP(AH$1,'DB Runes '!$A:$AP,'DB Runes'!$AR43,FALSE)</f>
        <v>0</v>
      </c>
      <c r="AI43">
        <f>HLOOKUP(AI$1,'DB Runes '!$A:$AP,'DB Runes'!$AR43,FALSE)</f>
        <v>0</v>
      </c>
      <c r="AJ43">
        <f>HLOOKUP(AJ$1,'DB Runes '!$A:$AP,'DB Runes'!$AR43,FALSE)</f>
        <v>0</v>
      </c>
      <c r="AK43">
        <f>HLOOKUP(AK$1,'DB Runes '!$A:$AP,'DB Runes'!$AR43,FALSE)</f>
        <v>0</v>
      </c>
      <c r="AL43">
        <f>HLOOKUP(AL$1,'DB Runes '!$A:$AP,'DB Runes'!$AR43,FALSE)</f>
        <v>0</v>
      </c>
      <c r="AM43">
        <f>HLOOKUP(AM$1,'DB Runes '!$A:$AP,'DB Runes'!$AR43,FALSE)</f>
        <v>0</v>
      </c>
      <c r="AN43">
        <f>HLOOKUP(AN$1,'DB Runes '!$A:$AP,'DB Runes'!$AR43,FALSE)</f>
        <v>0</v>
      </c>
      <c r="AO43">
        <f>HLOOKUP(AO$1,'DB Runes '!$A:$AP,'DB Runes'!$AR43,FALSE)</f>
        <v>0</v>
      </c>
      <c r="AP43">
        <f>HLOOKUP(AP$1,'DB Runes '!$A:$AP,'DB Runes'!$AR43,FALSE)</f>
        <v>0</v>
      </c>
      <c r="AR43">
        <v>43</v>
      </c>
    </row>
    <row r="44" spans="1:44" x14ac:dyDescent="0.25">
      <c r="A44">
        <f>HLOOKUP(A$1,'DB Runes '!$A:$AP,'DB Runes'!$AR44,FALSE)</f>
        <v>0</v>
      </c>
      <c r="B44">
        <f>HLOOKUP(B$1,'DB Runes '!$A:$AP,'DB Runes'!$AR44,FALSE)</f>
        <v>0</v>
      </c>
      <c r="C44">
        <f>HLOOKUP(C$1,'DB Runes '!$A:$AP,'DB Runes'!$AR44,FALSE)</f>
        <v>0</v>
      </c>
      <c r="D44">
        <f>HLOOKUP(D$1,'DB Runes '!$A:$AP,'DB Runes'!$AR44,FALSE)</f>
        <v>0</v>
      </c>
      <c r="E44">
        <f>HLOOKUP(E$1,'DB Runes '!$A:$AP,'DB Runes'!$AR44,FALSE)</f>
        <v>0</v>
      </c>
      <c r="F44">
        <f>HLOOKUP(F$1,'DB Runes '!$A:$AP,'DB Runes'!$AR44,FALSE)</f>
        <v>0</v>
      </c>
      <c r="G44">
        <f>HLOOKUP(G$1,'DB Runes '!$A:$AP,'DB Runes'!$AR44,FALSE)</f>
        <v>0</v>
      </c>
      <c r="H44">
        <f>HLOOKUP(H$1,'DB Runes '!$A:$AP,'DB Runes'!$AR44,FALSE)</f>
        <v>0</v>
      </c>
      <c r="I44">
        <f>HLOOKUP(I$1,'DB Runes '!$A:$AP,'DB Runes'!$AR44,FALSE)</f>
        <v>0</v>
      </c>
      <c r="J44">
        <f>HLOOKUP(J$1,'DB Runes '!$A:$AP,'DB Runes'!$AR44,FALSE)</f>
        <v>0</v>
      </c>
      <c r="K44">
        <f>HLOOKUP(K$1,'DB Runes '!$A:$AP,'DB Runes'!$AR44,FALSE)</f>
        <v>0</v>
      </c>
      <c r="L44">
        <f>HLOOKUP(L$1,'DB Runes '!$A:$AP,'DB Runes'!$AR44,FALSE)</f>
        <v>0</v>
      </c>
      <c r="M44">
        <f>HLOOKUP(M$1,'DB Runes '!$A:$AP,'DB Runes'!$AR44,FALSE)</f>
        <v>0</v>
      </c>
      <c r="N44">
        <f>HLOOKUP(N$1,'DB Runes '!$A:$AP,'DB Runes'!$AR44,FALSE)</f>
        <v>0</v>
      </c>
      <c r="O44">
        <f>HLOOKUP(O$1,'DB Runes '!$A:$AP,'DB Runes'!$AR44,FALSE)</f>
        <v>0</v>
      </c>
      <c r="P44">
        <f>HLOOKUP(P$1,'DB Runes '!$A:$AP,'DB Runes'!$AR44,FALSE)</f>
        <v>0</v>
      </c>
      <c r="Q44">
        <f>HLOOKUP(Q$1,'DB Runes '!$A:$AP,'DB Runes'!$AR44,FALSE)</f>
        <v>0</v>
      </c>
      <c r="R44">
        <f>HLOOKUP(R$1,'DB Runes '!$A:$AP,'DB Runes'!$AR44,FALSE)</f>
        <v>0</v>
      </c>
      <c r="S44">
        <f>HLOOKUP(S$1,'DB Runes '!$A:$AP,'DB Runes'!$AR44,FALSE)</f>
        <v>0</v>
      </c>
      <c r="T44">
        <f>HLOOKUP(T$1,'DB Runes '!$A:$AP,'DB Runes'!$AR44,FALSE)</f>
        <v>0</v>
      </c>
      <c r="U44">
        <f>HLOOKUP(U$1,'DB Runes '!$A:$AP,'DB Runes'!$AR44,FALSE)</f>
        <v>0</v>
      </c>
      <c r="V44">
        <f>HLOOKUP(V$1,'DB Runes '!$A:$AP,'DB Runes'!$AR44,FALSE)</f>
        <v>0</v>
      </c>
      <c r="W44">
        <f>HLOOKUP(W$1,'DB Runes '!$A:$AP,'DB Runes'!$AR44,FALSE)</f>
        <v>0</v>
      </c>
      <c r="X44">
        <f>HLOOKUP(X$1,'DB Runes '!$A:$AP,'DB Runes'!$AR44,FALSE)</f>
        <v>0</v>
      </c>
      <c r="Y44">
        <f>HLOOKUP(Y$1,'DB Runes '!$A:$AP,'DB Runes'!$AR44,FALSE)</f>
        <v>0</v>
      </c>
      <c r="Z44">
        <f>HLOOKUP(Z$1,'DB Runes '!$A:$AP,'DB Runes'!$AR44,FALSE)</f>
        <v>0</v>
      </c>
      <c r="AA44">
        <f>HLOOKUP(AA$1,'DB Runes '!$A:$AP,'DB Runes'!$AR44,FALSE)</f>
        <v>0</v>
      </c>
      <c r="AB44">
        <f>HLOOKUP(AB$1,'DB Runes '!$A:$AP,'DB Runes'!$AR44,FALSE)</f>
        <v>0</v>
      </c>
      <c r="AC44">
        <f>HLOOKUP(AC$1,'DB Runes '!$A:$AP,'DB Runes'!$AR44,FALSE)</f>
        <v>0</v>
      </c>
      <c r="AD44">
        <f>HLOOKUP(AD$1,'DB Runes '!$A:$AP,'DB Runes'!$AR44,FALSE)</f>
        <v>0</v>
      </c>
      <c r="AE44">
        <f>HLOOKUP(AE$1,'DB Runes '!$A:$AP,'DB Runes'!$AR44,FALSE)</f>
        <v>0</v>
      </c>
      <c r="AF44">
        <f>HLOOKUP(AF$1,'DB Runes '!$A:$AP,'DB Runes'!$AR44,FALSE)</f>
        <v>0</v>
      </c>
      <c r="AG44">
        <f>HLOOKUP(AG$1,'DB Runes '!$A:$AP,'DB Runes'!$AR44,FALSE)</f>
        <v>0</v>
      </c>
      <c r="AH44">
        <f>HLOOKUP(AH$1,'DB Runes '!$A:$AP,'DB Runes'!$AR44,FALSE)</f>
        <v>0</v>
      </c>
      <c r="AI44">
        <f>HLOOKUP(AI$1,'DB Runes '!$A:$AP,'DB Runes'!$AR44,FALSE)</f>
        <v>0</v>
      </c>
      <c r="AJ44">
        <f>HLOOKUP(AJ$1,'DB Runes '!$A:$AP,'DB Runes'!$AR44,FALSE)</f>
        <v>0</v>
      </c>
      <c r="AK44">
        <f>HLOOKUP(AK$1,'DB Runes '!$A:$AP,'DB Runes'!$AR44,FALSE)</f>
        <v>0</v>
      </c>
      <c r="AL44">
        <f>HLOOKUP(AL$1,'DB Runes '!$A:$AP,'DB Runes'!$AR44,FALSE)</f>
        <v>0</v>
      </c>
      <c r="AM44">
        <f>HLOOKUP(AM$1,'DB Runes '!$A:$AP,'DB Runes'!$AR44,FALSE)</f>
        <v>0</v>
      </c>
      <c r="AN44">
        <f>HLOOKUP(AN$1,'DB Runes '!$A:$AP,'DB Runes'!$AR44,FALSE)</f>
        <v>0</v>
      </c>
      <c r="AO44">
        <f>HLOOKUP(AO$1,'DB Runes '!$A:$AP,'DB Runes'!$AR44,FALSE)</f>
        <v>0</v>
      </c>
      <c r="AP44">
        <f>HLOOKUP(AP$1,'DB Runes '!$A:$AP,'DB Runes'!$AR44,FALSE)</f>
        <v>0</v>
      </c>
      <c r="AR44">
        <v>44</v>
      </c>
    </row>
    <row r="45" spans="1:44" x14ac:dyDescent="0.25">
      <c r="A45">
        <f>HLOOKUP(A$1,'DB Runes '!$A:$AP,'DB Runes'!$AR45,FALSE)</f>
        <v>0</v>
      </c>
      <c r="B45">
        <f>HLOOKUP(B$1,'DB Runes '!$A:$AP,'DB Runes'!$AR45,FALSE)</f>
        <v>0</v>
      </c>
      <c r="C45">
        <f>HLOOKUP(C$1,'DB Runes '!$A:$AP,'DB Runes'!$AR45,FALSE)</f>
        <v>0</v>
      </c>
      <c r="D45">
        <f>HLOOKUP(D$1,'DB Runes '!$A:$AP,'DB Runes'!$AR45,FALSE)</f>
        <v>0</v>
      </c>
      <c r="E45">
        <f>HLOOKUP(E$1,'DB Runes '!$A:$AP,'DB Runes'!$AR45,FALSE)</f>
        <v>0</v>
      </c>
      <c r="F45">
        <f>HLOOKUP(F$1,'DB Runes '!$A:$AP,'DB Runes'!$AR45,FALSE)</f>
        <v>0</v>
      </c>
      <c r="G45">
        <f>HLOOKUP(G$1,'DB Runes '!$A:$AP,'DB Runes'!$AR45,FALSE)</f>
        <v>0</v>
      </c>
      <c r="H45">
        <f>HLOOKUP(H$1,'DB Runes '!$A:$AP,'DB Runes'!$AR45,FALSE)</f>
        <v>0</v>
      </c>
      <c r="I45">
        <f>HLOOKUP(I$1,'DB Runes '!$A:$AP,'DB Runes'!$AR45,FALSE)</f>
        <v>0</v>
      </c>
      <c r="J45">
        <f>HLOOKUP(J$1,'DB Runes '!$A:$AP,'DB Runes'!$AR45,FALSE)</f>
        <v>0</v>
      </c>
      <c r="K45">
        <f>HLOOKUP(K$1,'DB Runes '!$A:$AP,'DB Runes'!$AR45,FALSE)</f>
        <v>0</v>
      </c>
      <c r="L45">
        <f>HLOOKUP(L$1,'DB Runes '!$A:$AP,'DB Runes'!$AR45,FALSE)</f>
        <v>0</v>
      </c>
      <c r="M45">
        <f>HLOOKUP(M$1,'DB Runes '!$A:$AP,'DB Runes'!$AR45,FALSE)</f>
        <v>0</v>
      </c>
      <c r="N45">
        <f>HLOOKUP(N$1,'DB Runes '!$A:$AP,'DB Runes'!$AR45,FALSE)</f>
        <v>0</v>
      </c>
      <c r="O45">
        <f>HLOOKUP(O$1,'DB Runes '!$A:$AP,'DB Runes'!$AR45,FALSE)</f>
        <v>0</v>
      </c>
      <c r="P45">
        <f>HLOOKUP(P$1,'DB Runes '!$A:$AP,'DB Runes'!$AR45,FALSE)</f>
        <v>0</v>
      </c>
      <c r="Q45">
        <f>HLOOKUP(Q$1,'DB Runes '!$A:$AP,'DB Runes'!$AR45,FALSE)</f>
        <v>0</v>
      </c>
      <c r="R45">
        <f>HLOOKUP(R$1,'DB Runes '!$A:$AP,'DB Runes'!$AR45,FALSE)</f>
        <v>0</v>
      </c>
      <c r="S45">
        <f>HLOOKUP(S$1,'DB Runes '!$A:$AP,'DB Runes'!$AR45,FALSE)</f>
        <v>0</v>
      </c>
      <c r="T45">
        <f>HLOOKUP(T$1,'DB Runes '!$A:$AP,'DB Runes'!$AR45,FALSE)</f>
        <v>0</v>
      </c>
      <c r="U45">
        <f>HLOOKUP(U$1,'DB Runes '!$A:$AP,'DB Runes'!$AR45,FALSE)</f>
        <v>0</v>
      </c>
      <c r="V45">
        <f>HLOOKUP(V$1,'DB Runes '!$A:$AP,'DB Runes'!$AR45,FALSE)</f>
        <v>0</v>
      </c>
      <c r="W45">
        <f>HLOOKUP(W$1,'DB Runes '!$A:$AP,'DB Runes'!$AR45,FALSE)</f>
        <v>0</v>
      </c>
      <c r="X45">
        <f>HLOOKUP(X$1,'DB Runes '!$A:$AP,'DB Runes'!$AR45,FALSE)</f>
        <v>0</v>
      </c>
      <c r="Y45">
        <f>HLOOKUP(Y$1,'DB Runes '!$A:$AP,'DB Runes'!$AR45,FALSE)</f>
        <v>0</v>
      </c>
      <c r="Z45">
        <f>HLOOKUP(Z$1,'DB Runes '!$A:$AP,'DB Runes'!$AR45,FALSE)</f>
        <v>0</v>
      </c>
      <c r="AA45">
        <f>HLOOKUP(AA$1,'DB Runes '!$A:$AP,'DB Runes'!$AR45,FALSE)</f>
        <v>0</v>
      </c>
      <c r="AB45">
        <f>HLOOKUP(AB$1,'DB Runes '!$A:$AP,'DB Runes'!$AR45,FALSE)</f>
        <v>0</v>
      </c>
      <c r="AC45">
        <f>HLOOKUP(AC$1,'DB Runes '!$A:$AP,'DB Runes'!$AR45,FALSE)</f>
        <v>0</v>
      </c>
      <c r="AD45">
        <f>HLOOKUP(AD$1,'DB Runes '!$A:$AP,'DB Runes'!$AR45,FALSE)</f>
        <v>0</v>
      </c>
      <c r="AE45">
        <f>HLOOKUP(AE$1,'DB Runes '!$A:$AP,'DB Runes'!$AR45,FALSE)</f>
        <v>0</v>
      </c>
      <c r="AF45">
        <f>HLOOKUP(AF$1,'DB Runes '!$A:$AP,'DB Runes'!$AR45,FALSE)</f>
        <v>0</v>
      </c>
      <c r="AG45">
        <f>HLOOKUP(AG$1,'DB Runes '!$A:$AP,'DB Runes'!$AR45,FALSE)</f>
        <v>0</v>
      </c>
      <c r="AH45">
        <f>HLOOKUP(AH$1,'DB Runes '!$A:$AP,'DB Runes'!$AR45,FALSE)</f>
        <v>0</v>
      </c>
      <c r="AI45">
        <f>HLOOKUP(AI$1,'DB Runes '!$A:$AP,'DB Runes'!$AR45,FALSE)</f>
        <v>0</v>
      </c>
      <c r="AJ45">
        <f>HLOOKUP(AJ$1,'DB Runes '!$A:$AP,'DB Runes'!$AR45,FALSE)</f>
        <v>0</v>
      </c>
      <c r="AK45">
        <f>HLOOKUP(AK$1,'DB Runes '!$A:$AP,'DB Runes'!$AR45,FALSE)</f>
        <v>0</v>
      </c>
      <c r="AL45">
        <f>HLOOKUP(AL$1,'DB Runes '!$A:$AP,'DB Runes'!$AR45,FALSE)</f>
        <v>0</v>
      </c>
      <c r="AM45">
        <f>HLOOKUP(AM$1,'DB Runes '!$A:$AP,'DB Runes'!$AR45,FALSE)</f>
        <v>0</v>
      </c>
      <c r="AN45">
        <f>HLOOKUP(AN$1,'DB Runes '!$A:$AP,'DB Runes'!$AR45,FALSE)</f>
        <v>0</v>
      </c>
      <c r="AO45">
        <f>HLOOKUP(AO$1,'DB Runes '!$A:$AP,'DB Runes'!$AR45,FALSE)</f>
        <v>0</v>
      </c>
      <c r="AP45">
        <f>HLOOKUP(AP$1,'DB Runes '!$A:$AP,'DB Runes'!$AR45,FALSE)</f>
        <v>0</v>
      </c>
      <c r="AR45">
        <v>45</v>
      </c>
    </row>
    <row r="46" spans="1:44" x14ac:dyDescent="0.25">
      <c r="A46">
        <f>HLOOKUP(A$1,'DB Runes '!$A:$AP,'DB Runes'!$AR46,FALSE)</f>
        <v>0</v>
      </c>
      <c r="B46">
        <f>HLOOKUP(B$1,'DB Runes '!$A:$AP,'DB Runes'!$AR46,FALSE)</f>
        <v>0</v>
      </c>
      <c r="C46">
        <f>HLOOKUP(C$1,'DB Runes '!$A:$AP,'DB Runes'!$AR46,FALSE)</f>
        <v>0</v>
      </c>
      <c r="D46">
        <f>HLOOKUP(D$1,'DB Runes '!$A:$AP,'DB Runes'!$AR46,FALSE)</f>
        <v>0</v>
      </c>
      <c r="E46">
        <f>HLOOKUP(E$1,'DB Runes '!$A:$AP,'DB Runes'!$AR46,FALSE)</f>
        <v>0</v>
      </c>
      <c r="F46">
        <f>HLOOKUP(F$1,'DB Runes '!$A:$AP,'DB Runes'!$AR46,FALSE)</f>
        <v>0</v>
      </c>
      <c r="G46">
        <f>HLOOKUP(G$1,'DB Runes '!$A:$AP,'DB Runes'!$AR46,FALSE)</f>
        <v>0</v>
      </c>
      <c r="H46">
        <f>HLOOKUP(H$1,'DB Runes '!$A:$AP,'DB Runes'!$AR46,FALSE)</f>
        <v>0</v>
      </c>
      <c r="I46">
        <f>HLOOKUP(I$1,'DB Runes '!$A:$AP,'DB Runes'!$AR46,FALSE)</f>
        <v>0</v>
      </c>
      <c r="J46">
        <f>HLOOKUP(J$1,'DB Runes '!$A:$AP,'DB Runes'!$AR46,FALSE)</f>
        <v>0</v>
      </c>
      <c r="K46">
        <f>HLOOKUP(K$1,'DB Runes '!$A:$AP,'DB Runes'!$AR46,FALSE)</f>
        <v>0</v>
      </c>
      <c r="L46">
        <f>HLOOKUP(L$1,'DB Runes '!$A:$AP,'DB Runes'!$AR46,FALSE)</f>
        <v>0</v>
      </c>
      <c r="M46">
        <f>HLOOKUP(M$1,'DB Runes '!$A:$AP,'DB Runes'!$AR46,FALSE)</f>
        <v>0</v>
      </c>
      <c r="N46">
        <f>HLOOKUP(N$1,'DB Runes '!$A:$AP,'DB Runes'!$AR46,FALSE)</f>
        <v>0</v>
      </c>
      <c r="O46">
        <f>HLOOKUP(O$1,'DB Runes '!$A:$AP,'DB Runes'!$AR46,FALSE)</f>
        <v>0</v>
      </c>
      <c r="P46">
        <f>HLOOKUP(P$1,'DB Runes '!$A:$AP,'DB Runes'!$AR46,FALSE)</f>
        <v>0</v>
      </c>
      <c r="Q46">
        <f>HLOOKUP(Q$1,'DB Runes '!$A:$AP,'DB Runes'!$AR46,FALSE)</f>
        <v>0</v>
      </c>
      <c r="R46">
        <f>HLOOKUP(R$1,'DB Runes '!$A:$AP,'DB Runes'!$AR46,FALSE)</f>
        <v>0</v>
      </c>
      <c r="S46">
        <f>HLOOKUP(S$1,'DB Runes '!$A:$AP,'DB Runes'!$AR46,FALSE)</f>
        <v>0</v>
      </c>
      <c r="T46">
        <f>HLOOKUP(T$1,'DB Runes '!$A:$AP,'DB Runes'!$AR46,FALSE)</f>
        <v>0</v>
      </c>
      <c r="U46">
        <f>HLOOKUP(U$1,'DB Runes '!$A:$AP,'DB Runes'!$AR46,FALSE)</f>
        <v>0</v>
      </c>
      <c r="V46">
        <f>HLOOKUP(V$1,'DB Runes '!$A:$AP,'DB Runes'!$AR46,FALSE)</f>
        <v>0</v>
      </c>
      <c r="W46">
        <f>HLOOKUP(W$1,'DB Runes '!$A:$AP,'DB Runes'!$AR46,FALSE)</f>
        <v>0</v>
      </c>
      <c r="X46">
        <f>HLOOKUP(X$1,'DB Runes '!$A:$AP,'DB Runes'!$AR46,FALSE)</f>
        <v>0</v>
      </c>
      <c r="Y46">
        <f>HLOOKUP(Y$1,'DB Runes '!$A:$AP,'DB Runes'!$AR46,FALSE)</f>
        <v>0</v>
      </c>
      <c r="Z46">
        <f>HLOOKUP(Z$1,'DB Runes '!$A:$AP,'DB Runes'!$AR46,FALSE)</f>
        <v>0</v>
      </c>
      <c r="AA46">
        <f>HLOOKUP(AA$1,'DB Runes '!$A:$AP,'DB Runes'!$AR46,FALSE)</f>
        <v>0</v>
      </c>
      <c r="AB46">
        <f>HLOOKUP(AB$1,'DB Runes '!$A:$AP,'DB Runes'!$AR46,FALSE)</f>
        <v>0</v>
      </c>
      <c r="AC46">
        <f>HLOOKUP(AC$1,'DB Runes '!$A:$AP,'DB Runes'!$AR46,FALSE)</f>
        <v>0</v>
      </c>
      <c r="AD46">
        <f>HLOOKUP(AD$1,'DB Runes '!$A:$AP,'DB Runes'!$AR46,FALSE)</f>
        <v>0</v>
      </c>
      <c r="AE46">
        <f>HLOOKUP(AE$1,'DB Runes '!$A:$AP,'DB Runes'!$AR46,FALSE)</f>
        <v>0</v>
      </c>
      <c r="AF46">
        <f>HLOOKUP(AF$1,'DB Runes '!$A:$AP,'DB Runes'!$AR46,FALSE)</f>
        <v>0</v>
      </c>
      <c r="AG46">
        <f>HLOOKUP(AG$1,'DB Runes '!$A:$AP,'DB Runes'!$AR46,FALSE)</f>
        <v>0</v>
      </c>
      <c r="AH46">
        <f>HLOOKUP(AH$1,'DB Runes '!$A:$AP,'DB Runes'!$AR46,FALSE)</f>
        <v>0</v>
      </c>
      <c r="AI46">
        <f>HLOOKUP(AI$1,'DB Runes '!$A:$AP,'DB Runes'!$AR46,FALSE)</f>
        <v>0</v>
      </c>
      <c r="AJ46">
        <f>HLOOKUP(AJ$1,'DB Runes '!$A:$AP,'DB Runes'!$AR46,FALSE)</f>
        <v>0</v>
      </c>
      <c r="AK46">
        <f>HLOOKUP(AK$1,'DB Runes '!$A:$AP,'DB Runes'!$AR46,FALSE)</f>
        <v>0</v>
      </c>
      <c r="AL46">
        <f>HLOOKUP(AL$1,'DB Runes '!$A:$AP,'DB Runes'!$AR46,FALSE)</f>
        <v>0</v>
      </c>
      <c r="AM46">
        <f>HLOOKUP(AM$1,'DB Runes '!$A:$AP,'DB Runes'!$AR46,FALSE)</f>
        <v>0</v>
      </c>
      <c r="AN46">
        <f>HLOOKUP(AN$1,'DB Runes '!$A:$AP,'DB Runes'!$AR46,FALSE)</f>
        <v>0</v>
      </c>
      <c r="AO46">
        <f>HLOOKUP(AO$1,'DB Runes '!$A:$AP,'DB Runes'!$AR46,FALSE)</f>
        <v>0</v>
      </c>
      <c r="AP46">
        <f>HLOOKUP(AP$1,'DB Runes '!$A:$AP,'DB Runes'!$AR46,FALSE)</f>
        <v>0</v>
      </c>
      <c r="AR46">
        <v>46</v>
      </c>
    </row>
    <row r="47" spans="1:44" x14ac:dyDescent="0.25">
      <c r="A47">
        <f>HLOOKUP(A$1,'DB Runes '!$A:$AP,'DB Runes'!$AR47,FALSE)</f>
        <v>0</v>
      </c>
      <c r="B47">
        <f>HLOOKUP(B$1,'DB Runes '!$A:$AP,'DB Runes'!$AR47,FALSE)</f>
        <v>0</v>
      </c>
      <c r="C47">
        <f>HLOOKUP(C$1,'DB Runes '!$A:$AP,'DB Runes'!$AR47,FALSE)</f>
        <v>0</v>
      </c>
      <c r="D47">
        <f>HLOOKUP(D$1,'DB Runes '!$A:$AP,'DB Runes'!$AR47,FALSE)</f>
        <v>0</v>
      </c>
      <c r="E47">
        <f>HLOOKUP(E$1,'DB Runes '!$A:$AP,'DB Runes'!$AR47,FALSE)</f>
        <v>0</v>
      </c>
      <c r="F47">
        <f>HLOOKUP(F$1,'DB Runes '!$A:$AP,'DB Runes'!$AR47,FALSE)</f>
        <v>0</v>
      </c>
      <c r="G47">
        <f>HLOOKUP(G$1,'DB Runes '!$A:$AP,'DB Runes'!$AR47,FALSE)</f>
        <v>0</v>
      </c>
      <c r="H47">
        <f>HLOOKUP(H$1,'DB Runes '!$A:$AP,'DB Runes'!$AR47,FALSE)</f>
        <v>0</v>
      </c>
      <c r="I47">
        <f>HLOOKUP(I$1,'DB Runes '!$A:$AP,'DB Runes'!$AR47,FALSE)</f>
        <v>0</v>
      </c>
      <c r="J47">
        <f>HLOOKUP(J$1,'DB Runes '!$A:$AP,'DB Runes'!$AR47,FALSE)</f>
        <v>0</v>
      </c>
      <c r="K47">
        <f>HLOOKUP(K$1,'DB Runes '!$A:$AP,'DB Runes'!$AR47,FALSE)</f>
        <v>0</v>
      </c>
      <c r="L47">
        <f>HLOOKUP(L$1,'DB Runes '!$A:$AP,'DB Runes'!$AR47,FALSE)</f>
        <v>0</v>
      </c>
      <c r="M47">
        <f>HLOOKUP(M$1,'DB Runes '!$A:$AP,'DB Runes'!$AR47,FALSE)</f>
        <v>0</v>
      </c>
      <c r="N47">
        <f>HLOOKUP(N$1,'DB Runes '!$A:$AP,'DB Runes'!$AR47,FALSE)</f>
        <v>0</v>
      </c>
      <c r="O47">
        <f>HLOOKUP(O$1,'DB Runes '!$A:$AP,'DB Runes'!$AR47,FALSE)</f>
        <v>0</v>
      </c>
      <c r="P47">
        <f>HLOOKUP(P$1,'DB Runes '!$A:$AP,'DB Runes'!$AR47,FALSE)</f>
        <v>0</v>
      </c>
      <c r="Q47">
        <f>HLOOKUP(Q$1,'DB Runes '!$A:$AP,'DB Runes'!$AR47,FALSE)</f>
        <v>0</v>
      </c>
      <c r="R47">
        <f>HLOOKUP(R$1,'DB Runes '!$A:$AP,'DB Runes'!$AR47,FALSE)</f>
        <v>0</v>
      </c>
      <c r="S47">
        <f>HLOOKUP(S$1,'DB Runes '!$A:$AP,'DB Runes'!$AR47,FALSE)</f>
        <v>0</v>
      </c>
      <c r="T47">
        <f>HLOOKUP(T$1,'DB Runes '!$A:$AP,'DB Runes'!$AR47,FALSE)</f>
        <v>0</v>
      </c>
      <c r="U47">
        <f>HLOOKUP(U$1,'DB Runes '!$A:$AP,'DB Runes'!$AR47,FALSE)</f>
        <v>0</v>
      </c>
      <c r="V47">
        <f>HLOOKUP(V$1,'DB Runes '!$A:$AP,'DB Runes'!$AR47,FALSE)</f>
        <v>0</v>
      </c>
      <c r="W47">
        <f>HLOOKUP(W$1,'DB Runes '!$A:$AP,'DB Runes'!$AR47,FALSE)</f>
        <v>0</v>
      </c>
      <c r="X47">
        <f>HLOOKUP(X$1,'DB Runes '!$A:$AP,'DB Runes'!$AR47,FALSE)</f>
        <v>0</v>
      </c>
      <c r="Y47">
        <f>HLOOKUP(Y$1,'DB Runes '!$A:$AP,'DB Runes'!$AR47,FALSE)</f>
        <v>0</v>
      </c>
      <c r="Z47">
        <f>HLOOKUP(Z$1,'DB Runes '!$A:$AP,'DB Runes'!$AR47,FALSE)</f>
        <v>0</v>
      </c>
      <c r="AA47">
        <f>HLOOKUP(AA$1,'DB Runes '!$A:$AP,'DB Runes'!$AR47,FALSE)</f>
        <v>0</v>
      </c>
      <c r="AB47">
        <f>HLOOKUP(AB$1,'DB Runes '!$A:$AP,'DB Runes'!$AR47,FALSE)</f>
        <v>0</v>
      </c>
      <c r="AC47">
        <f>HLOOKUP(AC$1,'DB Runes '!$A:$AP,'DB Runes'!$AR47,FALSE)</f>
        <v>0</v>
      </c>
      <c r="AD47">
        <f>HLOOKUP(AD$1,'DB Runes '!$A:$AP,'DB Runes'!$AR47,FALSE)</f>
        <v>0</v>
      </c>
      <c r="AE47">
        <f>HLOOKUP(AE$1,'DB Runes '!$A:$AP,'DB Runes'!$AR47,FALSE)</f>
        <v>0</v>
      </c>
      <c r="AF47">
        <f>HLOOKUP(AF$1,'DB Runes '!$A:$AP,'DB Runes'!$AR47,FALSE)</f>
        <v>0</v>
      </c>
      <c r="AG47">
        <f>HLOOKUP(AG$1,'DB Runes '!$A:$AP,'DB Runes'!$AR47,FALSE)</f>
        <v>0</v>
      </c>
      <c r="AH47">
        <f>HLOOKUP(AH$1,'DB Runes '!$A:$AP,'DB Runes'!$AR47,FALSE)</f>
        <v>0</v>
      </c>
      <c r="AI47">
        <f>HLOOKUP(AI$1,'DB Runes '!$A:$AP,'DB Runes'!$AR47,FALSE)</f>
        <v>0</v>
      </c>
      <c r="AJ47">
        <f>HLOOKUP(AJ$1,'DB Runes '!$A:$AP,'DB Runes'!$AR47,FALSE)</f>
        <v>0</v>
      </c>
      <c r="AK47">
        <f>HLOOKUP(AK$1,'DB Runes '!$A:$AP,'DB Runes'!$AR47,FALSE)</f>
        <v>0</v>
      </c>
      <c r="AL47">
        <f>HLOOKUP(AL$1,'DB Runes '!$A:$AP,'DB Runes'!$AR47,FALSE)</f>
        <v>0</v>
      </c>
      <c r="AM47">
        <f>HLOOKUP(AM$1,'DB Runes '!$A:$AP,'DB Runes'!$AR47,FALSE)</f>
        <v>0</v>
      </c>
      <c r="AN47">
        <f>HLOOKUP(AN$1,'DB Runes '!$A:$AP,'DB Runes'!$AR47,FALSE)</f>
        <v>0</v>
      </c>
      <c r="AO47">
        <f>HLOOKUP(AO$1,'DB Runes '!$A:$AP,'DB Runes'!$AR47,FALSE)</f>
        <v>0</v>
      </c>
      <c r="AP47">
        <f>HLOOKUP(AP$1,'DB Runes '!$A:$AP,'DB Runes'!$AR47,FALSE)</f>
        <v>0</v>
      </c>
      <c r="AR47">
        <v>47</v>
      </c>
    </row>
    <row r="48" spans="1:44" x14ac:dyDescent="0.25">
      <c r="A48">
        <f>HLOOKUP(A$1,'DB Runes '!$A:$AP,'DB Runes'!$AR48,FALSE)</f>
        <v>0</v>
      </c>
      <c r="B48">
        <f>HLOOKUP(B$1,'DB Runes '!$A:$AP,'DB Runes'!$AR48,FALSE)</f>
        <v>0</v>
      </c>
      <c r="C48">
        <f>HLOOKUP(C$1,'DB Runes '!$A:$AP,'DB Runes'!$AR48,FALSE)</f>
        <v>0</v>
      </c>
      <c r="D48">
        <f>HLOOKUP(D$1,'DB Runes '!$A:$AP,'DB Runes'!$AR48,FALSE)</f>
        <v>0</v>
      </c>
      <c r="E48">
        <f>HLOOKUP(E$1,'DB Runes '!$A:$AP,'DB Runes'!$AR48,FALSE)</f>
        <v>0</v>
      </c>
      <c r="F48">
        <f>HLOOKUP(F$1,'DB Runes '!$A:$AP,'DB Runes'!$AR48,FALSE)</f>
        <v>0</v>
      </c>
      <c r="G48">
        <f>HLOOKUP(G$1,'DB Runes '!$A:$AP,'DB Runes'!$AR48,FALSE)</f>
        <v>0</v>
      </c>
      <c r="H48">
        <f>HLOOKUP(H$1,'DB Runes '!$A:$AP,'DB Runes'!$AR48,FALSE)</f>
        <v>0</v>
      </c>
      <c r="I48">
        <f>HLOOKUP(I$1,'DB Runes '!$A:$AP,'DB Runes'!$AR48,FALSE)</f>
        <v>0</v>
      </c>
      <c r="J48">
        <f>HLOOKUP(J$1,'DB Runes '!$A:$AP,'DB Runes'!$AR48,FALSE)</f>
        <v>0</v>
      </c>
      <c r="K48">
        <f>HLOOKUP(K$1,'DB Runes '!$A:$AP,'DB Runes'!$AR48,FALSE)</f>
        <v>0</v>
      </c>
      <c r="L48">
        <f>HLOOKUP(L$1,'DB Runes '!$A:$AP,'DB Runes'!$AR48,FALSE)</f>
        <v>0</v>
      </c>
      <c r="M48">
        <f>HLOOKUP(M$1,'DB Runes '!$A:$AP,'DB Runes'!$AR48,FALSE)</f>
        <v>0</v>
      </c>
      <c r="N48">
        <f>HLOOKUP(N$1,'DB Runes '!$A:$AP,'DB Runes'!$AR48,FALSE)</f>
        <v>0</v>
      </c>
      <c r="O48">
        <f>HLOOKUP(O$1,'DB Runes '!$A:$AP,'DB Runes'!$AR48,FALSE)</f>
        <v>0</v>
      </c>
      <c r="P48">
        <f>HLOOKUP(P$1,'DB Runes '!$A:$AP,'DB Runes'!$AR48,FALSE)</f>
        <v>0</v>
      </c>
      <c r="Q48">
        <f>HLOOKUP(Q$1,'DB Runes '!$A:$AP,'DB Runes'!$AR48,FALSE)</f>
        <v>0</v>
      </c>
      <c r="R48">
        <f>HLOOKUP(R$1,'DB Runes '!$A:$AP,'DB Runes'!$AR48,FALSE)</f>
        <v>0</v>
      </c>
      <c r="S48">
        <f>HLOOKUP(S$1,'DB Runes '!$A:$AP,'DB Runes'!$AR48,FALSE)</f>
        <v>0</v>
      </c>
      <c r="T48">
        <f>HLOOKUP(T$1,'DB Runes '!$A:$AP,'DB Runes'!$AR48,FALSE)</f>
        <v>0</v>
      </c>
      <c r="U48">
        <f>HLOOKUP(U$1,'DB Runes '!$A:$AP,'DB Runes'!$AR48,FALSE)</f>
        <v>0</v>
      </c>
      <c r="V48">
        <f>HLOOKUP(V$1,'DB Runes '!$A:$AP,'DB Runes'!$AR48,FALSE)</f>
        <v>0</v>
      </c>
      <c r="W48">
        <f>HLOOKUP(W$1,'DB Runes '!$A:$AP,'DB Runes'!$AR48,FALSE)</f>
        <v>0</v>
      </c>
      <c r="X48">
        <f>HLOOKUP(X$1,'DB Runes '!$A:$AP,'DB Runes'!$AR48,FALSE)</f>
        <v>0</v>
      </c>
      <c r="Y48">
        <f>HLOOKUP(Y$1,'DB Runes '!$A:$AP,'DB Runes'!$AR48,FALSE)</f>
        <v>0</v>
      </c>
      <c r="Z48">
        <f>HLOOKUP(Z$1,'DB Runes '!$A:$AP,'DB Runes'!$AR48,FALSE)</f>
        <v>0</v>
      </c>
      <c r="AA48">
        <f>HLOOKUP(AA$1,'DB Runes '!$A:$AP,'DB Runes'!$AR48,FALSE)</f>
        <v>0</v>
      </c>
      <c r="AB48">
        <f>HLOOKUP(AB$1,'DB Runes '!$A:$AP,'DB Runes'!$AR48,FALSE)</f>
        <v>0</v>
      </c>
      <c r="AC48">
        <f>HLOOKUP(AC$1,'DB Runes '!$A:$AP,'DB Runes'!$AR48,FALSE)</f>
        <v>0</v>
      </c>
      <c r="AD48">
        <f>HLOOKUP(AD$1,'DB Runes '!$A:$AP,'DB Runes'!$AR48,FALSE)</f>
        <v>0</v>
      </c>
      <c r="AE48">
        <f>HLOOKUP(AE$1,'DB Runes '!$A:$AP,'DB Runes'!$AR48,FALSE)</f>
        <v>0</v>
      </c>
      <c r="AF48">
        <f>HLOOKUP(AF$1,'DB Runes '!$A:$AP,'DB Runes'!$AR48,FALSE)</f>
        <v>0</v>
      </c>
      <c r="AG48">
        <f>HLOOKUP(AG$1,'DB Runes '!$A:$AP,'DB Runes'!$AR48,FALSE)</f>
        <v>0</v>
      </c>
      <c r="AH48">
        <f>HLOOKUP(AH$1,'DB Runes '!$A:$AP,'DB Runes'!$AR48,FALSE)</f>
        <v>0</v>
      </c>
      <c r="AI48">
        <f>HLOOKUP(AI$1,'DB Runes '!$A:$AP,'DB Runes'!$AR48,FALSE)</f>
        <v>0</v>
      </c>
      <c r="AJ48">
        <f>HLOOKUP(AJ$1,'DB Runes '!$A:$AP,'DB Runes'!$AR48,FALSE)</f>
        <v>0</v>
      </c>
      <c r="AK48">
        <f>HLOOKUP(AK$1,'DB Runes '!$A:$AP,'DB Runes'!$AR48,FALSE)</f>
        <v>0</v>
      </c>
      <c r="AL48">
        <f>HLOOKUP(AL$1,'DB Runes '!$A:$AP,'DB Runes'!$AR48,FALSE)</f>
        <v>0</v>
      </c>
      <c r="AM48">
        <f>HLOOKUP(AM$1,'DB Runes '!$A:$AP,'DB Runes'!$AR48,FALSE)</f>
        <v>0</v>
      </c>
      <c r="AN48">
        <f>HLOOKUP(AN$1,'DB Runes '!$A:$AP,'DB Runes'!$AR48,FALSE)</f>
        <v>0</v>
      </c>
      <c r="AO48">
        <f>HLOOKUP(AO$1,'DB Runes '!$A:$AP,'DB Runes'!$AR48,FALSE)</f>
        <v>0</v>
      </c>
      <c r="AP48">
        <f>HLOOKUP(AP$1,'DB Runes '!$A:$AP,'DB Runes'!$AR48,FALSE)</f>
        <v>0</v>
      </c>
      <c r="AR48">
        <v>48</v>
      </c>
    </row>
    <row r="49" spans="1:44" x14ac:dyDescent="0.25">
      <c r="A49">
        <f>HLOOKUP(A$1,'DB Runes '!$A:$AP,'DB Runes'!$AR49,FALSE)</f>
        <v>0</v>
      </c>
      <c r="B49">
        <f>HLOOKUP(B$1,'DB Runes '!$A:$AP,'DB Runes'!$AR49,FALSE)</f>
        <v>0</v>
      </c>
      <c r="C49">
        <f>HLOOKUP(C$1,'DB Runes '!$A:$AP,'DB Runes'!$AR49,FALSE)</f>
        <v>0</v>
      </c>
      <c r="D49">
        <f>HLOOKUP(D$1,'DB Runes '!$A:$AP,'DB Runes'!$AR49,FALSE)</f>
        <v>0</v>
      </c>
      <c r="E49">
        <f>HLOOKUP(E$1,'DB Runes '!$A:$AP,'DB Runes'!$AR49,FALSE)</f>
        <v>0</v>
      </c>
      <c r="F49">
        <f>HLOOKUP(F$1,'DB Runes '!$A:$AP,'DB Runes'!$AR49,FALSE)</f>
        <v>0</v>
      </c>
      <c r="G49">
        <f>HLOOKUP(G$1,'DB Runes '!$A:$AP,'DB Runes'!$AR49,FALSE)</f>
        <v>0</v>
      </c>
      <c r="H49">
        <f>HLOOKUP(H$1,'DB Runes '!$A:$AP,'DB Runes'!$AR49,FALSE)</f>
        <v>0</v>
      </c>
      <c r="I49">
        <f>HLOOKUP(I$1,'DB Runes '!$A:$AP,'DB Runes'!$AR49,FALSE)</f>
        <v>0</v>
      </c>
      <c r="J49">
        <f>HLOOKUP(J$1,'DB Runes '!$A:$AP,'DB Runes'!$AR49,FALSE)</f>
        <v>0</v>
      </c>
      <c r="K49">
        <f>HLOOKUP(K$1,'DB Runes '!$A:$AP,'DB Runes'!$AR49,FALSE)</f>
        <v>0</v>
      </c>
      <c r="L49">
        <f>HLOOKUP(L$1,'DB Runes '!$A:$AP,'DB Runes'!$AR49,FALSE)</f>
        <v>0</v>
      </c>
      <c r="M49">
        <f>HLOOKUP(M$1,'DB Runes '!$A:$AP,'DB Runes'!$AR49,FALSE)</f>
        <v>0</v>
      </c>
      <c r="N49">
        <f>HLOOKUP(N$1,'DB Runes '!$A:$AP,'DB Runes'!$AR49,FALSE)</f>
        <v>0</v>
      </c>
      <c r="O49">
        <f>HLOOKUP(O$1,'DB Runes '!$A:$AP,'DB Runes'!$AR49,FALSE)</f>
        <v>0</v>
      </c>
      <c r="P49">
        <f>HLOOKUP(P$1,'DB Runes '!$A:$AP,'DB Runes'!$AR49,FALSE)</f>
        <v>0</v>
      </c>
      <c r="Q49">
        <f>HLOOKUP(Q$1,'DB Runes '!$A:$AP,'DB Runes'!$AR49,FALSE)</f>
        <v>0</v>
      </c>
      <c r="R49">
        <f>HLOOKUP(R$1,'DB Runes '!$A:$AP,'DB Runes'!$AR49,FALSE)</f>
        <v>0</v>
      </c>
      <c r="S49">
        <f>HLOOKUP(S$1,'DB Runes '!$A:$AP,'DB Runes'!$AR49,FALSE)</f>
        <v>0</v>
      </c>
      <c r="T49">
        <f>HLOOKUP(T$1,'DB Runes '!$A:$AP,'DB Runes'!$AR49,FALSE)</f>
        <v>0</v>
      </c>
      <c r="U49">
        <f>HLOOKUP(U$1,'DB Runes '!$A:$AP,'DB Runes'!$AR49,FALSE)</f>
        <v>0</v>
      </c>
      <c r="V49">
        <f>HLOOKUP(V$1,'DB Runes '!$A:$AP,'DB Runes'!$AR49,FALSE)</f>
        <v>0</v>
      </c>
      <c r="W49">
        <f>HLOOKUP(W$1,'DB Runes '!$A:$AP,'DB Runes'!$AR49,FALSE)</f>
        <v>0</v>
      </c>
      <c r="X49">
        <f>HLOOKUP(X$1,'DB Runes '!$A:$AP,'DB Runes'!$AR49,FALSE)</f>
        <v>0</v>
      </c>
      <c r="Y49">
        <f>HLOOKUP(Y$1,'DB Runes '!$A:$AP,'DB Runes'!$AR49,FALSE)</f>
        <v>0</v>
      </c>
      <c r="Z49">
        <f>HLOOKUP(Z$1,'DB Runes '!$A:$AP,'DB Runes'!$AR49,FALSE)</f>
        <v>0</v>
      </c>
      <c r="AA49">
        <f>HLOOKUP(AA$1,'DB Runes '!$A:$AP,'DB Runes'!$AR49,FALSE)</f>
        <v>0</v>
      </c>
      <c r="AB49">
        <f>HLOOKUP(AB$1,'DB Runes '!$A:$AP,'DB Runes'!$AR49,FALSE)</f>
        <v>0</v>
      </c>
      <c r="AC49">
        <f>HLOOKUP(AC$1,'DB Runes '!$A:$AP,'DB Runes'!$AR49,FALSE)</f>
        <v>0</v>
      </c>
      <c r="AD49">
        <f>HLOOKUP(AD$1,'DB Runes '!$A:$AP,'DB Runes'!$AR49,FALSE)</f>
        <v>0</v>
      </c>
      <c r="AE49">
        <f>HLOOKUP(AE$1,'DB Runes '!$A:$AP,'DB Runes'!$AR49,FALSE)</f>
        <v>0</v>
      </c>
      <c r="AF49">
        <f>HLOOKUP(AF$1,'DB Runes '!$A:$AP,'DB Runes'!$AR49,FALSE)</f>
        <v>0</v>
      </c>
      <c r="AG49">
        <f>HLOOKUP(AG$1,'DB Runes '!$A:$AP,'DB Runes'!$AR49,FALSE)</f>
        <v>0</v>
      </c>
      <c r="AH49">
        <f>HLOOKUP(AH$1,'DB Runes '!$A:$AP,'DB Runes'!$AR49,FALSE)</f>
        <v>0</v>
      </c>
      <c r="AI49">
        <f>HLOOKUP(AI$1,'DB Runes '!$A:$AP,'DB Runes'!$AR49,FALSE)</f>
        <v>0</v>
      </c>
      <c r="AJ49">
        <f>HLOOKUP(AJ$1,'DB Runes '!$A:$AP,'DB Runes'!$AR49,FALSE)</f>
        <v>0</v>
      </c>
      <c r="AK49">
        <f>HLOOKUP(AK$1,'DB Runes '!$A:$AP,'DB Runes'!$AR49,FALSE)</f>
        <v>0</v>
      </c>
      <c r="AL49">
        <f>HLOOKUP(AL$1,'DB Runes '!$A:$AP,'DB Runes'!$AR49,FALSE)</f>
        <v>0</v>
      </c>
      <c r="AM49">
        <f>HLOOKUP(AM$1,'DB Runes '!$A:$AP,'DB Runes'!$AR49,FALSE)</f>
        <v>0</v>
      </c>
      <c r="AN49">
        <f>HLOOKUP(AN$1,'DB Runes '!$A:$AP,'DB Runes'!$AR49,FALSE)</f>
        <v>0</v>
      </c>
      <c r="AO49">
        <f>HLOOKUP(AO$1,'DB Runes '!$A:$AP,'DB Runes'!$AR49,FALSE)</f>
        <v>0</v>
      </c>
      <c r="AP49">
        <f>HLOOKUP(AP$1,'DB Runes '!$A:$AP,'DB Runes'!$AR49,FALSE)</f>
        <v>0</v>
      </c>
      <c r="AR49">
        <v>49</v>
      </c>
    </row>
    <row r="50" spans="1:44" x14ac:dyDescent="0.25">
      <c r="A50">
        <f>HLOOKUP(A$1,'DB Runes '!$A:$AP,'DB Runes'!$AR50,FALSE)</f>
        <v>0</v>
      </c>
      <c r="B50">
        <f>HLOOKUP(B$1,'DB Runes '!$A:$AP,'DB Runes'!$AR50,FALSE)</f>
        <v>0</v>
      </c>
      <c r="C50">
        <f>HLOOKUP(C$1,'DB Runes '!$A:$AP,'DB Runes'!$AR50,FALSE)</f>
        <v>0</v>
      </c>
      <c r="D50">
        <f>HLOOKUP(D$1,'DB Runes '!$A:$AP,'DB Runes'!$AR50,FALSE)</f>
        <v>0</v>
      </c>
      <c r="E50">
        <f>HLOOKUP(E$1,'DB Runes '!$A:$AP,'DB Runes'!$AR50,FALSE)</f>
        <v>0</v>
      </c>
      <c r="F50">
        <f>HLOOKUP(F$1,'DB Runes '!$A:$AP,'DB Runes'!$AR50,FALSE)</f>
        <v>0</v>
      </c>
      <c r="G50">
        <f>HLOOKUP(G$1,'DB Runes '!$A:$AP,'DB Runes'!$AR50,FALSE)</f>
        <v>0</v>
      </c>
      <c r="H50">
        <f>HLOOKUP(H$1,'DB Runes '!$A:$AP,'DB Runes'!$AR50,FALSE)</f>
        <v>0</v>
      </c>
      <c r="I50">
        <f>HLOOKUP(I$1,'DB Runes '!$A:$AP,'DB Runes'!$AR50,FALSE)</f>
        <v>0</v>
      </c>
      <c r="J50">
        <f>HLOOKUP(J$1,'DB Runes '!$A:$AP,'DB Runes'!$AR50,FALSE)</f>
        <v>0</v>
      </c>
      <c r="K50">
        <f>HLOOKUP(K$1,'DB Runes '!$A:$AP,'DB Runes'!$AR50,FALSE)</f>
        <v>0</v>
      </c>
      <c r="L50">
        <f>HLOOKUP(L$1,'DB Runes '!$A:$AP,'DB Runes'!$AR50,FALSE)</f>
        <v>0</v>
      </c>
      <c r="M50">
        <f>HLOOKUP(M$1,'DB Runes '!$A:$AP,'DB Runes'!$AR50,FALSE)</f>
        <v>0</v>
      </c>
      <c r="N50">
        <f>HLOOKUP(N$1,'DB Runes '!$A:$AP,'DB Runes'!$AR50,FALSE)</f>
        <v>0</v>
      </c>
      <c r="O50">
        <f>HLOOKUP(O$1,'DB Runes '!$A:$AP,'DB Runes'!$AR50,FALSE)</f>
        <v>0</v>
      </c>
      <c r="P50">
        <f>HLOOKUP(P$1,'DB Runes '!$A:$AP,'DB Runes'!$AR50,FALSE)</f>
        <v>0</v>
      </c>
      <c r="Q50">
        <f>HLOOKUP(Q$1,'DB Runes '!$A:$AP,'DB Runes'!$AR50,FALSE)</f>
        <v>0</v>
      </c>
      <c r="R50">
        <f>HLOOKUP(R$1,'DB Runes '!$A:$AP,'DB Runes'!$AR50,FALSE)</f>
        <v>0</v>
      </c>
      <c r="S50">
        <f>HLOOKUP(S$1,'DB Runes '!$A:$AP,'DB Runes'!$AR50,FALSE)</f>
        <v>0</v>
      </c>
      <c r="T50">
        <f>HLOOKUP(T$1,'DB Runes '!$A:$AP,'DB Runes'!$AR50,FALSE)</f>
        <v>0</v>
      </c>
      <c r="U50">
        <f>HLOOKUP(U$1,'DB Runes '!$A:$AP,'DB Runes'!$AR50,FALSE)</f>
        <v>0</v>
      </c>
      <c r="V50">
        <f>HLOOKUP(V$1,'DB Runes '!$A:$AP,'DB Runes'!$AR50,FALSE)</f>
        <v>0</v>
      </c>
      <c r="W50">
        <f>HLOOKUP(W$1,'DB Runes '!$A:$AP,'DB Runes'!$AR50,FALSE)</f>
        <v>0</v>
      </c>
      <c r="X50">
        <f>HLOOKUP(X$1,'DB Runes '!$A:$AP,'DB Runes'!$AR50,FALSE)</f>
        <v>0</v>
      </c>
      <c r="Y50">
        <f>HLOOKUP(Y$1,'DB Runes '!$A:$AP,'DB Runes'!$AR50,FALSE)</f>
        <v>0</v>
      </c>
      <c r="Z50">
        <f>HLOOKUP(Z$1,'DB Runes '!$A:$AP,'DB Runes'!$AR50,FALSE)</f>
        <v>0</v>
      </c>
      <c r="AA50">
        <f>HLOOKUP(AA$1,'DB Runes '!$A:$AP,'DB Runes'!$AR50,FALSE)</f>
        <v>0</v>
      </c>
      <c r="AB50">
        <f>HLOOKUP(AB$1,'DB Runes '!$A:$AP,'DB Runes'!$AR50,FALSE)</f>
        <v>0</v>
      </c>
      <c r="AC50">
        <f>HLOOKUP(AC$1,'DB Runes '!$A:$AP,'DB Runes'!$AR50,FALSE)</f>
        <v>0</v>
      </c>
      <c r="AD50">
        <f>HLOOKUP(AD$1,'DB Runes '!$A:$AP,'DB Runes'!$AR50,FALSE)</f>
        <v>0</v>
      </c>
      <c r="AE50">
        <f>HLOOKUP(AE$1,'DB Runes '!$A:$AP,'DB Runes'!$AR50,FALSE)</f>
        <v>0</v>
      </c>
      <c r="AF50">
        <f>HLOOKUP(AF$1,'DB Runes '!$A:$AP,'DB Runes'!$AR50,FALSE)</f>
        <v>0</v>
      </c>
      <c r="AG50">
        <f>HLOOKUP(AG$1,'DB Runes '!$A:$AP,'DB Runes'!$AR50,FALSE)</f>
        <v>0</v>
      </c>
      <c r="AH50">
        <f>HLOOKUP(AH$1,'DB Runes '!$A:$AP,'DB Runes'!$AR50,FALSE)</f>
        <v>0</v>
      </c>
      <c r="AI50">
        <f>HLOOKUP(AI$1,'DB Runes '!$A:$AP,'DB Runes'!$AR50,FALSE)</f>
        <v>0</v>
      </c>
      <c r="AJ50">
        <f>HLOOKUP(AJ$1,'DB Runes '!$A:$AP,'DB Runes'!$AR50,FALSE)</f>
        <v>0</v>
      </c>
      <c r="AK50">
        <f>HLOOKUP(AK$1,'DB Runes '!$A:$AP,'DB Runes'!$AR50,FALSE)</f>
        <v>0</v>
      </c>
      <c r="AL50">
        <f>HLOOKUP(AL$1,'DB Runes '!$A:$AP,'DB Runes'!$AR50,FALSE)</f>
        <v>0</v>
      </c>
      <c r="AM50">
        <f>HLOOKUP(AM$1,'DB Runes '!$A:$AP,'DB Runes'!$AR50,FALSE)</f>
        <v>0</v>
      </c>
      <c r="AN50">
        <f>HLOOKUP(AN$1,'DB Runes '!$A:$AP,'DB Runes'!$AR50,FALSE)</f>
        <v>0</v>
      </c>
      <c r="AO50">
        <f>HLOOKUP(AO$1,'DB Runes '!$A:$AP,'DB Runes'!$AR50,FALSE)</f>
        <v>0</v>
      </c>
      <c r="AP50">
        <f>HLOOKUP(AP$1,'DB Runes '!$A:$AP,'DB Runes'!$AR50,FALSE)</f>
        <v>0</v>
      </c>
      <c r="AR50">
        <v>50</v>
      </c>
    </row>
    <row r="51" spans="1:44" x14ac:dyDescent="0.25">
      <c r="A51">
        <f>HLOOKUP(A$1,'DB Runes '!$A:$AP,'DB Runes'!$AR51,FALSE)</f>
        <v>0</v>
      </c>
      <c r="B51">
        <f>HLOOKUP(B$1,'DB Runes '!$A:$AP,'DB Runes'!$AR51,FALSE)</f>
        <v>0</v>
      </c>
      <c r="C51">
        <f>HLOOKUP(C$1,'DB Runes '!$A:$AP,'DB Runes'!$AR51,FALSE)</f>
        <v>0</v>
      </c>
      <c r="D51">
        <f>HLOOKUP(D$1,'DB Runes '!$A:$AP,'DB Runes'!$AR51,FALSE)</f>
        <v>0</v>
      </c>
      <c r="E51">
        <f>HLOOKUP(E$1,'DB Runes '!$A:$AP,'DB Runes'!$AR51,FALSE)</f>
        <v>0</v>
      </c>
      <c r="F51">
        <f>HLOOKUP(F$1,'DB Runes '!$A:$AP,'DB Runes'!$AR51,FALSE)</f>
        <v>0</v>
      </c>
      <c r="G51">
        <f>HLOOKUP(G$1,'DB Runes '!$A:$AP,'DB Runes'!$AR51,FALSE)</f>
        <v>0</v>
      </c>
      <c r="H51">
        <f>HLOOKUP(H$1,'DB Runes '!$A:$AP,'DB Runes'!$AR51,FALSE)</f>
        <v>0</v>
      </c>
      <c r="I51">
        <f>HLOOKUP(I$1,'DB Runes '!$A:$AP,'DB Runes'!$AR51,FALSE)</f>
        <v>0</v>
      </c>
      <c r="J51">
        <f>HLOOKUP(J$1,'DB Runes '!$A:$AP,'DB Runes'!$AR51,FALSE)</f>
        <v>0</v>
      </c>
      <c r="K51">
        <f>HLOOKUP(K$1,'DB Runes '!$A:$AP,'DB Runes'!$AR51,FALSE)</f>
        <v>0</v>
      </c>
      <c r="L51">
        <f>HLOOKUP(L$1,'DB Runes '!$A:$AP,'DB Runes'!$AR51,FALSE)</f>
        <v>0</v>
      </c>
      <c r="M51">
        <f>HLOOKUP(M$1,'DB Runes '!$A:$AP,'DB Runes'!$AR51,FALSE)</f>
        <v>0</v>
      </c>
      <c r="N51">
        <f>HLOOKUP(N$1,'DB Runes '!$A:$AP,'DB Runes'!$AR51,FALSE)</f>
        <v>0</v>
      </c>
      <c r="O51">
        <f>HLOOKUP(O$1,'DB Runes '!$A:$AP,'DB Runes'!$AR51,FALSE)</f>
        <v>0</v>
      </c>
      <c r="P51">
        <f>HLOOKUP(P$1,'DB Runes '!$A:$AP,'DB Runes'!$AR51,FALSE)</f>
        <v>0</v>
      </c>
      <c r="Q51">
        <f>HLOOKUP(Q$1,'DB Runes '!$A:$AP,'DB Runes'!$AR51,FALSE)</f>
        <v>0</v>
      </c>
      <c r="R51">
        <f>HLOOKUP(R$1,'DB Runes '!$A:$AP,'DB Runes'!$AR51,FALSE)</f>
        <v>0</v>
      </c>
      <c r="S51">
        <f>HLOOKUP(S$1,'DB Runes '!$A:$AP,'DB Runes'!$AR51,FALSE)</f>
        <v>0</v>
      </c>
      <c r="T51">
        <f>HLOOKUP(T$1,'DB Runes '!$A:$AP,'DB Runes'!$AR51,FALSE)</f>
        <v>0</v>
      </c>
      <c r="U51">
        <f>HLOOKUP(U$1,'DB Runes '!$A:$AP,'DB Runes'!$AR51,FALSE)</f>
        <v>0</v>
      </c>
      <c r="V51">
        <f>HLOOKUP(V$1,'DB Runes '!$A:$AP,'DB Runes'!$AR51,FALSE)</f>
        <v>0</v>
      </c>
      <c r="W51">
        <f>HLOOKUP(W$1,'DB Runes '!$A:$AP,'DB Runes'!$AR51,FALSE)</f>
        <v>0</v>
      </c>
      <c r="X51">
        <f>HLOOKUP(X$1,'DB Runes '!$A:$AP,'DB Runes'!$AR51,FALSE)</f>
        <v>0</v>
      </c>
      <c r="Y51">
        <f>HLOOKUP(Y$1,'DB Runes '!$A:$AP,'DB Runes'!$AR51,FALSE)</f>
        <v>0</v>
      </c>
      <c r="Z51">
        <f>HLOOKUP(Z$1,'DB Runes '!$A:$AP,'DB Runes'!$AR51,FALSE)</f>
        <v>0</v>
      </c>
      <c r="AA51">
        <f>HLOOKUP(AA$1,'DB Runes '!$A:$AP,'DB Runes'!$AR51,FALSE)</f>
        <v>0</v>
      </c>
      <c r="AB51">
        <f>HLOOKUP(AB$1,'DB Runes '!$A:$AP,'DB Runes'!$AR51,FALSE)</f>
        <v>0</v>
      </c>
      <c r="AC51">
        <f>HLOOKUP(AC$1,'DB Runes '!$A:$AP,'DB Runes'!$AR51,FALSE)</f>
        <v>0</v>
      </c>
      <c r="AD51">
        <f>HLOOKUP(AD$1,'DB Runes '!$A:$AP,'DB Runes'!$AR51,FALSE)</f>
        <v>0</v>
      </c>
      <c r="AE51">
        <f>HLOOKUP(AE$1,'DB Runes '!$A:$AP,'DB Runes'!$AR51,FALSE)</f>
        <v>0</v>
      </c>
      <c r="AF51">
        <f>HLOOKUP(AF$1,'DB Runes '!$A:$AP,'DB Runes'!$AR51,FALSE)</f>
        <v>0</v>
      </c>
      <c r="AG51">
        <f>HLOOKUP(AG$1,'DB Runes '!$A:$AP,'DB Runes'!$AR51,FALSE)</f>
        <v>0</v>
      </c>
      <c r="AH51">
        <f>HLOOKUP(AH$1,'DB Runes '!$A:$AP,'DB Runes'!$AR51,FALSE)</f>
        <v>0</v>
      </c>
      <c r="AI51">
        <f>HLOOKUP(AI$1,'DB Runes '!$A:$AP,'DB Runes'!$AR51,FALSE)</f>
        <v>0</v>
      </c>
      <c r="AJ51">
        <f>HLOOKUP(AJ$1,'DB Runes '!$A:$AP,'DB Runes'!$AR51,FALSE)</f>
        <v>0</v>
      </c>
      <c r="AK51">
        <f>HLOOKUP(AK$1,'DB Runes '!$A:$AP,'DB Runes'!$AR51,FALSE)</f>
        <v>0</v>
      </c>
      <c r="AL51">
        <f>HLOOKUP(AL$1,'DB Runes '!$A:$AP,'DB Runes'!$AR51,FALSE)</f>
        <v>0</v>
      </c>
      <c r="AM51">
        <f>HLOOKUP(AM$1,'DB Runes '!$A:$AP,'DB Runes'!$AR51,FALSE)</f>
        <v>0</v>
      </c>
      <c r="AN51">
        <f>HLOOKUP(AN$1,'DB Runes '!$A:$AP,'DB Runes'!$AR51,FALSE)</f>
        <v>0</v>
      </c>
      <c r="AO51">
        <f>HLOOKUP(AO$1,'DB Runes '!$A:$AP,'DB Runes'!$AR51,FALSE)</f>
        <v>0</v>
      </c>
      <c r="AP51">
        <f>HLOOKUP(AP$1,'DB Runes '!$A:$AP,'DB Runes'!$AR51,FALSE)</f>
        <v>0</v>
      </c>
      <c r="AR51">
        <v>51</v>
      </c>
    </row>
    <row r="52" spans="1:44" x14ac:dyDescent="0.25">
      <c r="A52">
        <f>HLOOKUP(A$1,'DB Runes '!$A:$AP,'DB Runes'!$AR52,FALSE)</f>
        <v>0</v>
      </c>
      <c r="B52">
        <f>HLOOKUP(B$1,'DB Runes '!$A:$AP,'DB Runes'!$AR52,FALSE)</f>
        <v>0</v>
      </c>
      <c r="C52">
        <f>HLOOKUP(C$1,'DB Runes '!$A:$AP,'DB Runes'!$AR52,FALSE)</f>
        <v>0</v>
      </c>
      <c r="D52">
        <f>HLOOKUP(D$1,'DB Runes '!$A:$AP,'DB Runes'!$AR52,FALSE)</f>
        <v>0</v>
      </c>
      <c r="E52">
        <f>HLOOKUP(E$1,'DB Runes '!$A:$AP,'DB Runes'!$AR52,FALSE)</f>
        <v>0</v>
      </c>
      <c r="F52">
        <f>HLOOKUP(F$1,'DB Runes '!$A:$AP,'DB Runes'!$AR52,FALSE)</f>
        <v>0</v>
      </c>
      <c r="G52">
        <f>HLOOKUP(G$1,'DB Runes '!$A:$AP,'DB Runes'!$AR52,FALSE)</f>
        <v>0</v>
      </c>
      <c r="H52">
        <f>HLOOKUP(H$1,'DB Runes '!$A:$AP,'DB Runes'!$AR52,FALSE)</f>
        <v>0</v>
      </c>
      <c r="I52">
        <f>HLOOKUP(I$1,'DB Runes '!$A:$AP,'DB Runes'!$AR52,FALSE)</f>
        <v>0</v>
      </c>
      <c r="J52">
        <f>HLOOKUP(J$1,'DB Runes '!$A:$AP,'DB Runes'!$AR52,FALSE)</f>
        <v>0</v>
      </c>
      <c r="K52">
        <f>HLOOKUP(K$1,'DB Runes '!$A:$AP,'DB Runes'!$AR52,FALSE)</f>
        <v>0</v>
      </c>
      <c r="L52">
        <f>HLOOKUP(L$1,'DB Runes '!$A:$AP,'DB Runes'!$AR52,FALSE)</f>
        <v>0</v>
      </c>
      <c r="M52">
        <f>HLOOKUP(M$1,'DB Runes '!$A:$AP,'DB Runes'!$AR52,FALSE)</f>
        <v>0</v>
      </c>
      <c r="N52">
        <f>HLOOKUP(N$1,'DB Runes '!$A:$AP,'DB Runes'!$AR52,FALSE)</f>
        <v>0</v>
      </c>
      <c r="O52">
        <f>HLOOKUP(O$1,'DB Runes '!$A:$AP,'DB Runes'!$AR52,FALSE)</f>
        <v>0</v>
      </c>
      <c r="P52">
        <f>HLOOKUP(P$1,'DB Runes '!$A:$AP,'DB Runes'!$AR52,FALSE)</f>
        <v>0</v>
      </c>
      <c r="Q52">
        <f>HLOOKUP(Q$1,'DB Runes '!$A:$AP,'DB Runes'!$AR52,FALSE)</f>
        <v>0</v>
      </c>
      <c r="R52">
        <f>HLOOKUP(R$1,'DB Runes '!$A:$AP,'DB Runes'!$AR52,FALSE)</f>
        <v>0</v>
      </c>
      <c r="S52">
        <f>HLOOKUP(S$1,'DB Runes '!$A:$AP,'DB Runes'!$AR52,FALSE)</f>
        <v>0</v>
      </c>
      <c r="T52">
        <f>HLOOKUP(T$1,'DB Runes '!$A:$AP,'DB Runes'!$AR52,FALSE)</f>
        <v>0</v>
      </c>
      <c r="U52">
        <f>HLOOKUP(U$1,'DB Runes '!$A:$AP,'DB Runes'!$AR52,FALSE)</f>
        <v>0</v>
      </c>
      <c r="V52">
        <f>HLOOKUP(V$1,'DB Runes '!$A:$AP,'DB Runes'!$AR52,FALSE)</f>
        <v>0</v>
      </c>
      <c r="W52">
        <f>HLOOKUP(W$1,'DB Runes '!$A:$AP,'DB Runes'!$AR52,FALSE)</f>
        <v>0</v>
      </c>
      <c r="X52">
        <f>HLOOKUP(X$1,'DB Runes '!$A:$AP,'DB Runes'!$AR52,FALSE)</f>
        <v>0</v>
      </c>
      <c r="Y52">
        <f>HLOOKUP(Y$1,'DB Runes '!$A:$AP,'DB Runes'!$AR52,FALSE)</f>
        <v>0</v>
      </c>
      <c r="Z52">
        <f>HLOOKUP(Z$1,'DB Runes '!$A:$AP,'DB Runes'!$AR52,FALSE)</f>
        <v>0</v>
      </c>
      <c r="AA52">
        <f>HLOOKUP(AA$1,'DB Runes '!$A:$AP,'DB Runes'!$AR52,FALSE)</f>
        <v>0</v>
      </c>
      <c r="AB52">
        <f>HLOOKUP(AB$1,'DB Runes '!$A:$AP,'DB Runes'!$AR52,FALSE)</f>
        <v>0</v>
      </c>
      <c r="AC52">
        <f>HLOOKUP(AC$1,'DB Runes '!$A:$AP,'DB Runes'!$AR52,FALSE)</f>
        <v>0</v>
      </c>
      <c r="AD52">
        <f>HLOOKUP(AD$1,'DB Runes '!$A:$AP,'DB Runes'!$AR52,FALSE)</f>
        <v>0</v>
      </c>
      <c r="AE52">
        <f>HLOOKUP(AE$1,'DB Runes '!$A:$AP,'DB Runes'!$AR52,FALSE)</f>
        <v>0</v>
      </c>
      <c r="AF52">
        <f>HLOOKUP(AF$1,'DB Runes '!$A:$AP,'DB Runes'!$AR52,FALSE)</f>
        <v>0</v>
      </c>
      <c r="AG52">
        <f>HLOOKUP(AG$1,'DB Runes '!$A:$AP,'DB Runes'!$AR52,FALSE)</f>
        <v>0</v>
      </c>
      <c r="AH52">
        <f>HLOOKUP(AH$1,'DB Runes '!$A:$AP,'DB Runes'!$AR52,FALSE)</f>
        <v>0</v>
      </c>
      <c r="AI52">
        <f>HLOOKUP(AI$1,'DB Runes '!$A:$AP,'DB Runes'!$AR52,FALSE)</f>
        <v>0</v>
      </c>
      <c r="AJ52">
        <f>HLOOKUP(AJ$1,'DB Runes '!$A:$AP,'DB Runes'!$AR52,FALSE)</f>
        <v>0</v>
      </c>
      <c r="AK52">
        <f>HLOOKUP(AK$1,'DB Runes '!$A:$AP,'DB Runes'!$AR52,FALSE)</f>
        <v>0</v>
      </c>
      <c r="AL52">
        <f>HLOOKUP(AL$1,'DB Runes '!$A:$AP,'DB Runes'!$AR52,FALSE)</f>
        <v>0</v>
      </c>
      <c r="AM52">
        <f>HLOOKUP(AM$1,'DB Runes '!$A:$AP,'DB Runes'!$AR52,FALSE)</f>
        <v>0</v>
      </c>
      <c r="AN52">
        <f>HLOOKUP(AN$1,'DB Runes '!$A:$AP,'DB Runes'!$AR52,FALSE)</f>
        <v>0</v>
      </c>
      <c r="AO52">
        <f>HLOOKUP(AO$1,'DB Runes '!$A:$AP,'DB Runes'!$AR52,FALSE)</f>
        <v>0</v>
      </c>
      <c r="AP52">
        <f>HLOOKUP(AP$1,'DB Runes '!$A:$AP,'DB Runes'!$AR52,FALSE)</f>
        <v>0</v>
      </c>
      <c r="AR52">
        <v>52</v>
      </c>
    </row>
    <row r="53" spans="1:44" x14ac:dyDescent="0.25">
      <c r="A53">
        <f>HLOOKUP(A$1,'DB Runes '!$A:$AP,'DB Runes'!$AR53,FALSE)</f>
        <v>0</v>
      </c>
      <c r="B53">
        <f>HLOOKUP(B$1,'DB Runes '!$A:$AP,'DB Runes'!$AR53,FALSE)</f>
        <v>0</v>
      </c>
      <c r="C53">
        <f>HLOOKUP(C$1,'DB Runes '!$A:$AP,'DB Runes'!$AR53,FALSE)</f>
        <v>0</v>
      </c>
      <c r="D53">
        <f>HLOOKUP(D$1,'DB Runes '!$A:$AP,'DB Runes'!$AR53,FALSE)</f>
        <v>0</v>
      </c>
      <c r="E53">
        <f>HLOOKUP(E$1,'DB Runes '!$A:$AP,'DB Runes'!$AR53,FALSE)</f>
        <v>0</v>
      </c>
      <c r="F53">
        <f>HLOOKUP(F$1,'DB Runes '!$A:$AP,'DB Runes'!$AR53,FALSE)</f>
        <v>0</v>
      </c>
      <c r="G53">
        <f>HLOOKUP(G$1,'DB Runes '!$A:$AP,'DB Runes'!$AR53,FALSE)</f>
        <v>0</v>
      </c>
      <c r="H53">
        <f>HLOOKUP(H$1,'DB Runes '!$A:$AP,'DB Runes'!$AR53,FALSE)</f>
        <v>0</v>
      </c>
      <c r="I53">
        <f>HLOOKUP(I$1,'DB Runes '!$A:$AP,'DB Runes'!$AR53,FALSE)</f>
        <v>0</v>
      </c>
      <c r="J53">
        <f>HLOOKUP(J$1,'DB Runes '!$A:$AP,'DB Runes'!$AR53,FALSE)</f>
        <v>0</v>
      </c>
      <c r="K53">
        <f>HLOOKUP(K$1,'DB Runes '!$A:$AP,'DB Runes'!$AR53,FALSE)</f>
        <v>0</v>
      </c>
      <c r="L53">
        <f>HLOOKUP(L$1,'DB Runes '!$A:$AP,'DB Runes'!$AR53,FALSE)</f>
        <v>0</v>
      </c>
      <c r="M53">
        <f>HLOOKUP(M$1,'DB Runes '!$A:$AP,'DB Runes'!$AR53,FALSE)</f>
        <v>0</v>
      </c>
      <c r="N53">
        <f>HLOOKUP(N$1,'DB Runes '!$A:$AP,'DB Runes'!$AR53,FALSE)</f>
        <v>0</v>
      </c>
      <c r="O53">
        <f>HLOOKUP(O$1,'DB Runes '!$A:$AP,'DB Runes'!$AR53,FALSE)</f>
        <v>0</v>
      </c>
      <c r="P53">
        <f>HLOOKUP(P$1,'DB Runes '!$A:$AP,'DB Runes'!$AR53,FALSE)</f>
        <v>0</v>
      </c>
      <c r="Q53">
        <f>HLOOKUP(Q$1,'DB Runes '!$A:$AP,'DB Runes'!$AR53,FALSE)</f>
        <v>0</v>
      </c>
      <c r="R53">
        <f>HLOOKUP(R$1,'DB Runes '!$A:$AP,'DB Runes'!$AR53,FALSE)</f>
        <v>0</v>
      </c>
      <c r="S53">
        <f>HLOOKUP(S$1,'DB Runes '!$A:$AP,'DB Runes'!$AR53,FALSE)</f>
        <v>0</v>
      </c>
      <c r="T53">
        <f>HLOOKUP(T$1,'DB Runes '!$A:$AP,'DB Runes'!$AR53,FALSE)</f>
        <v>0</v>
      </c>
      <c r="U53">
        <f>HLOOKUP(U$1,'DB Runes '!$A:$AP,'DB Runes'!$AR53,FALSE)</f>
        <v>0</v>
      </c>
      <c r="V53">
        <f>HLOOKUP(V$1,'DB Runes '!$A:$AP,'DB Runes'!$AR53,FALSE)</f>
        <v>0</v>
      </c>
      <c r="W53">
        <f>HLOOKUP(W$1,'DB Runes '!$A:$AP,'DB Runes'!$AR53,FALSE)</f>
        <v>0</v>
      </c>
      <c r="X53">
        <f>HLOOKUP(X$1,'DB Runes '!$A:$AP,'DB Runes'!$AR53,FALSE)</f>
        <v>0</v>
      </c>
      <c r="Y53">
        <f>HLOOKUP(Y$1,'DB Runes '!$A:$AP,'DB Runes'!$AR53,FALSE)</f>
        <v>0</v>
      </c>
      <c r="Z53">
        <f>HLOOKUP(Z$1,'DB Runes '!$A:$AP,'DB Runes'!$AR53,FALSE)</f>
        <v>0</v>
      </c>
      <c r="AA53">
        <f>HLOOKUP(AA$1,'DB Runes '!$A:$AP,'DB Runes'!$AR53,FALSE)</f>
        <v>0</v>
      </c>
      <c r="AB53">
        <f>HLOOKUP(AB$1,'DB Runes '!$A:$AP,'DB Runes'!$AR53,FALSE)</f>
        <v>0</v>
      </c>
      <c r="AC53">
        <f>HLOOKUP(AC$1,'DB Runes '!$A:$AP,'DB Runes'!$AR53,FALSE)</f>
        <v>0</v>
      </c>
      <c r="AD53">
        <f>HLOOKUP(AD$1,'DB Runes '!$A:$AP,'DB Runes'!$AR53,FALSE)</f>
        <v>0</v>
      </c>
      <c r="AE53">
        <f>HLOOKUP(AE$1,'DB Runes '!$A:$AP,'DB Runes'!$AR53,FALSE)</f>
        <v>0</v>
      </c>
      <c r="AF53">
        <f>HLOOKUP(AF$1,'DB Runes '!$A:$AP,'DB Runes'!$AR53,FALSE)</f>
        <v>0</v>
      </c>
      <c r="AG53">
        <f>HLOOKUP(AG$1,'DB Runes '!$A:$AP,'DB Runes'!$AR53,FALSE)</f>
        <v>0</v>
      </c>
      <c r="AH53">
        <f>HLOOKUP(AH$1,'DB Runes '!$A:$AP,'DB Runes'!$AR53,FALSE)</f>
        <v>0</v>
      </c>
      <c r="AI53">
        <f>HLOOKUP(AI$1,'DB Runes '!$A:$AP,'DB Runes'!$AR53,FALSE)</f>
        <v>0</v>
      </c>
      <c r="AJ53">
        <f>HLOOKUP(AJ$1,'DB Runes '!$A:$AP,'DB Runes'!$AR53,FALSE)</f>
        <v>0</v>
      </c>
      <c r="AK53">
        <f>HLOOKUP(AK$1,'DB Runes '!$A:$AP,'DB Runes'!$AR53,FALSE)</f>
        <v>0</v>
      </c>
      <c r="AL53">
        <f>HLOOKUP(AL$1,'DB Runes '!$A:$AP,'DB Runes'!$AR53,FALSE)</f>
        <v>0</v>
      </c>
      <c r="AM53">
        <f>HLOOKUP(AM$1,'DB Runes '!$A:$AP,'DB Runes'!$AR53,FALSE)</f>
        <v>0</v>
      </c>
      <c r="AN53">
        <f>HLOOKUP(AN$1,'DB Runes '!$A:$AP,'DB Runes'!$AR53,FALSE)</f>
        <v>0</v>
      </c>
      <c r="AO53">
        <f>HLOOKUP(AO$1,'DB Runes '!$A:$AP,'DB Runes'!$AR53,FALSE)</f>
        <v>0</v>
      </c>
      <c r="AP53">
        <f>HLOOKUP(AP$1,'DB Runes '!$A:$AP,'DB Runes'!$AR53,FALSE)</f>
        <v>0</v>
      </c>
      <c r="AR53">
        <v>53</v>
      </c>
    </row>
    <row r="54" spans="1:44" x14ac:dyDescent="0.25">
      <c r="A54">
        <f>HLOOKUP(A$1,'DB Runes '!$A:$AP,'DB Runes'!$AR54,FALSE)</f>
        <v>0</v>
      </c>
      <c r="B54">
        <f>HLOOKUP(B$1,'DB Runes '!$A:$AP,'DB Runes'!$AR54,FALSE)</f>
        <v>0</v>
      </c>
      <c r="C54">
        <f>HLOOKUP(C$1,'DB Runes '!$A:$AP,'DB Runes'!$AR54,FALSE)</f>
        <v>0</v>
      </c>
      <c r="D54">
        <f>HLOOKUP(D$1,'DB Runes '!$A:$AP,'DB Runes'!$AR54,FALSE)</f>
        <v>0</v>
      </c>
      <c r="E54">
        <f>HLOOKUP(E$1,'DB Runes '!$A:$AP,'DB Runes'!$AR54,FALSE)</f>
        <v>0</v>
      </c>
      <c r="F54">
        <f>HLOOKUP(F$1,'DB Runes '!$A:$AP,'DB Runes'!$AR54,FALSE)</f>
        <v>0</v>
      </c>
      <c r="G54">
        <f>HLOOKUP(G$1,'DB Runes '!$A:$AP,'DB Runes'!$AR54,FALSE)</f>
        <v>0</v>
      </c>
      <c r="H54">
        <f>HLOOKUP(H$1,'DB Runes '!$A:$AP,'DB Runes'!$AR54,FALSE)</f>
        <v>0</v>
      </c>
      <c r="I54">
        <f>HLOOKUP(I$1,'DB Runes '!$A:$AP,'DB Runes'!$AR54,FALSE)</f>
        <v>0</v>
      </c>
      <c r="J54">
        <f>HLOOKUP(J$1,'DB Runes '!$A:$AP,'DB Runes'!$AR54,FALSE)</f>
        <v>0</v>
      </c>
      <c r="K54">
        <f>HLOOKUP(K$1,'DB Runes '!$A:$AP,'DB Runes'!$AR54,FALSE)</f>
        <v>0</v>
      </c>
      <c r="L54">
        <f>HLOOKUP(L$1,'DB Runes '!$A:$AP,'DB Runes'!$AR54,FALSE)</f>
        <v>0</v>
      </c>
      <c r="M54">
        <f>HLOOKUP(M$1,'DB Runes '!$A:$AP,'DB Runes'!$AR54,FALSE)</f>
        <v>0</v>
      </c>
      <c r="N54">
        <f>HLOOKUP(N$1,'DB Runes '!$A:$AP,'DB Runes'!$AR54,FALSE)</f>
        <v>0</v>
      </c>
      <c r="O54">
        <f>HLOOKUP(O$1,'DB Runes '!$A:$AP,'DB Runes'!$AR54,FALSE)</f>
        <v>0</v>
      </c>
      <c r="P54">
        <f>HLOOKUP(P$1,'DB Runes '!$A:$AP,'DB Runes'!$AR54,FALSE)</f>
        <v>0</v>
      </c>
      <c r="Q54">
        <f>HLOOKUP(Q$1,'DB Runes '!$A:$AP,'DB Runes'!$AR54,FALSE)</f>
        <v>0</v>
      </c>
      <c r="R54">
        <f>HLOOKUP(R$1,'DB Runes '!$A:$AP,'DB Runes'!$AR54,FALSE)</f>
        <v>0</v>
      </c>
      <c r="S54">
        <f>HLOOKUP(S$1,'DB Runes '!$A:$AP,'DB Runes'!$AR54,FALSE)</f>
        <v>0</v>
      </c>
      <c r="T54">
        <f>HLOOKUP(T$1,'DB Runes '!$A:$AP,'DB Runes'!$AR54,FALSE)</f>
        <v>0</v>
      </c>
      <c r="U54">
        <f>HLOOKUP(U$1,'DB Runes '!$A:$AP,'DB Runes'!$AR54,FALSE)</f>
        <v>0</v>
      </c>
      <c r="V54">
        <f>HLOOKUP(V$1,'DB Runes '!$A:$AP,'DB Runes'!$AR54,FALSE)</f>
        <v>0</v>
      </c>
      <c r="W54">
        <f>HLOOKUP(W$1,'DB Runes '!$A:$AP,'DB Runes'!$AR54,FALSE)</f>
        <v>0</v>
      </c>
      <c r="X54">
        <f>HLOOKUP(X$1,'DB Runes '!$A:$AP,'DB Runes'!$AR54,FALSE)</f>
        <v>0</v>
      </c>
      <c r="Y54">
        <f>HLOOKUP(Y$1,'DB Runes '!$A:$AP,'DB Runes'!$AR54,FALSE)</f>
        <v>0</v>
      </c>
      <c r="Z54">
        <f>HLOOKUP(Z$1,'DB Runes '!$A:$AP,'DB Runes'!$AR54,FALSE)</f>
        <v>0</v>
      </c>
      <c r="AA54">
        <f>HLOOKUP(AA$1,'DB Runes '!$A:$AP,'DB Runes'!$AR54,FALSE)</f>
        <v>0</v>
      </c>
      <c r="AB54">
        <f>HLOOKUP(AB$1,'DB Runes '!$A:$AP,'DB Runes'!$AR54,FALSE)</f>
        <v>0</v>
      </c>
      <c r="AC54">
        <f>HLOOKUP(AC$1,'DB Runes '!$A:$AP,'DB Runes'!$AR54,FALSE)</f>
        <v>0</v>
      </c>
      <c r="AD54">
        <f>HLOOKUP(AD$1,'DB Runes '!$A:$AP,'DB Runes'!$AR54,FALSE)</f>
        <v>0</v>
      </c>
      <c r="AE54">
        <f>HLOOKUP(AE$1,'DB Runes '!$A:$AP,'DB Runes'!$AR54,FALSE)</f>
        <v>0</v>
      </c>
      <c r="AF54">
        <f>HLOOKUP(AF$1,'DB Runes '!$A:$AP,'DB Runes'!$AR54,FALSE)</f>
        <v>0</v>
      </c>
      <c r="AG54">
        <f>HLOOKUP(AG$1,'DB Runes '!$A:$AP,'DB Runes'!$AR54,FALSE)</f>
        <v>0</v>
      </c>
      <c r="AH54">
        <f>HLOOKUP(AH$1,'DB Runes '!$A:$AP,'DB Runes'!$AR54,FALSE)</f>
        <v>0</v>
      </c>
      <c r="AI54">
        <f>HLOOKUP(AI$1,'DB Runes '!$A:$AP,'DB Runes'!$AR54,FALSE)</f>
        <v>0</v>
      </c>
      <c r="AJ54">
        <f>HLOOKUP(AJ$1,'DB Runes '!$A:$AP,'DB Runes'!$AR54,FALSE)</f>
        <v>0</v>
      </c>
      <c r="AK54">
        <f>HLOOKUP(AK$1,'DB Runes '!$A:$AP,'DB Runes'!$AR54,FALSE)</f>
        <v>0</v>
      </c>
      <c r="AL54">
        <f>HLOOKUP(AL$1,'DB Runes '!$A:$AP,'DB Runes'!$AR54,FALSE)</f>
        <v>0</v>
      </c>
      <c r="AM54">
        <f>HLOOKUP(AM$1,'DB Runes '!$A:$AP,'DB Runes'!$AR54,FALSE)</f>
        <v>0</v>
      </c>
      <c r="AN54">
        <f>HLOOKUP(AN$1,'DB Runes '!$A:$AP,'DB Runes'!$AR54,FALSE)</f>
        <v>0</v>
      </c>
      <c r="AO54">
        <f>HLOOKUP(AO$1,'DB Runes '!$A:$AP,'DB Runes'!$AR54,FALSE)</f>
        <v>0</v>
      </c>
      <c r="AP54">
        <f>HLOOKUP(AP$1,'DB Runes '!$A:$AP,'DB Runes'!$AR54,FALSE)</f>
        <v>0</v>
      </c>
      <c r="AR54">
        <v>54</v>
      </c>
    </row>
    <row r="55" spans="1:44" x14ac:dyDescent="0.25">
      <c r="A55">
        <f>HLOOKUP(A$1,'DB Runes '!$A:$AP,'DB Runes'!$AR55,FALSE)</f>
        <v>0</v>
      </c>
      <c r="B55">
        <f>HLOOKUP(B$1,'DB Runes '!$A:$AP,'DB Runes'!$AR55,FALSE)</f>
        <v>0</v>
      </c>
      <c r="C55">
        <f>HLOOKUP(C$1,'DB Runes '!$A:$AP,'DB Runes'!$AR55,FALSE)</f>
        <v>0</v>
      </c>
      <c r="D55">
        <f>HLOOKUP(D$1,'DB Runes '!$A:$AP,'DB Runes'!$AR55,FALSE)</f>
        <v>0</v>
      </c>
      <c r="E55">
        <f>HLOOKUP(E$1,'DB Runes '!$A:$AP,'DB Runes'!$AR55,FALSE)</f>
        <v>0</v>
      </c>
      <c r="F55">
        <f>HLOOKUP(F$1,'DB Runes '!$A:$AP,'DB Runes'!$AR55,FALSE)</f>
        <v>0</v>
      </c>
      <c r="G55">
        <f>HLOOKUP(G$1,'DB Runes '!$A:$AP,'DB Runes'!$AR55,FALSE)</f>
        <v>0</v>
      </c>
      <c r="H55">
        <f>HLOOKUP(H$1,'DB Runes '!$A:$AP,'DB Runes'!$AR55,FALSE)</f>
        <v>0</v>
      </c>
      <c r="I55">
        <f>HLOOKUP(I$1,'DB Runes '!$A:$AP,'DB Runes'!$AR55,FALSE)</f>
        <v>0</v>
      </c>
      <c r="J55">
        <f>HLOOKUP(J$1,'DB Runes '!$A:$AP,'DB Runes'!$AR55,FALSE)</f>
        <v>0</v>
      </c>
      <c r="K55">
        <f>HLOOKUP(K$1,'DB Runes '!$A:$AP,'DB Runes'!$AR55,FALSE)</f>
        <v>0</v>
      </c>
      <c r="L55">
        <f>HLOOKUP(L$1,'DB Runes '!$A:$AP,'DB Runes'!$AR55,FALSE)</f>
        <v>0</v>
      </c>
      <c r="M55">
        <f>HLOOKUP(M$1,'DB Runes '!$A:$AP,'DB Runes'!$AR55,FALSE)</f>
        <v>0</v>
      </c>
      <c r="N55">
        <f>HLOOKUP(N$1,'DB Runes '!$A:$AP,'DB Runes'!$AR55,FALSE)</f>
        <v>0</v>
      </c>
      <c r="O55">
        <f>HLOOKUP(O$1,'DB Runes '!$A:$AP,'DB Runes'!$AR55,FALSE)</f>
        <v>0</v>
      </c>
      <c r="P55">
        <f>HLOOKUP(P$1,'DB Runes '!$A:$AP,'DB Runes'!$AR55,FALSE)</f>
        <v>0</v>
      </c>
      <c r="Q55">
        <f>HLOOKUP(Q$1,'DB Runes '!$A:$AP,'DB Runes'!$AR55,FALSE)</f>
        <v>0</v>
      </c>
      <c r="R55">
        <f>HLOOKUP(R$1,'DB Runes '!$A:$AP,'DB Runes'!$AR55,FALSE)</f>
        <v>0</v>
      </c>
      <c r="S55">
        <f>HLOOKUP(S$1,'DB Runes '!$A:$AP,'DB Runes'!$AR55,FALSE)</f>
        <v>0</v>
      </c>
      <c r="T55">
        <f>HLOOKUP(T$1,'DB Runes '!$A:$AP,'DB Runes'!$AR55,FALSE)</f>
        <v>0</v>
      </c>
      <c r="U55">
        <f>HLOOKUP(U$1,'DB Runes '!$A:$AP,'DB Runes'!$AR55,FALSE)</f>
        <v>0</v>
      </c>
      <c r="V55">
        <f>HLOOKUP(V$1,'DB Runes '!$A:$AP,'DB Runes'!$AR55,FALSE)</f>
        <v>0</v>
      </c>
      <c r="W55">
        <f>HLOOKUP(W$1,'DB Runes '!$A:$AP,'DB Runes'!$AR55,FALSE)</f>
        <v>0</v>
      </c>
      <c r="X55">
        <f>HLOOKUP(X$1,'DB Runes '!$A:$AP,'DB Runes'!$AR55,FALSE)</f>
        <v>0</v>
      </c>
      <c r="Y55">
        <f>HLOOKUP(Y$1,'DB Runes '!$A:$AP,'DB Runes'!$AR55,FALSE)</f>
        <v>0</v>
      </c>
      <c r="Z55">
        <f>HLOOKUP(Z$1,'DB Runes '!$A:$AP,'DB Runes'!$AR55,FALSE)</f>
        <v>0</v>
      </c>
      <c r="AA55">
        <f>HLOOKUP(AA$1,'DB Runes '!$A:$AP,'DB Runes'!$AR55,FALSE)</f>
        <v>0</v>
      </c>
      <c r="AB55">
        <f>HLOOKUP(AB$1,'DB Runes '!$A:$AP,'DB Runes'!$AR55,FALSE)</f>
        <v>0</v>
      </c>
      <c r="AC55">
        <f>HLOOKUP(AC$1,'DB Runes '!$A:$AP,'DB Runes'!$AR55,FALSE)</f>
        <v>0</v>
      </c>
      <c r="AD55">
        <f>HLOOKUP(AD$1,'DB Runes '!$A:$AP,'DB Runes'!$AR55,FALSE)</f>
        <v>0</v>
      </c>
      <c r="AE55">
        <f>HLOOKUP(AE$1,'DB Runes '!$A:$AP,'DB Runes'!$AR55,FALSE)</f>
        <v>0</v>
      </c>
      <c r="AF55">
        <f>HLOOKUP(AF$1,'DB Runes '!$A:$AP,'DB Runes'!$AR55,FALSE)</f>
        <v>0</v>
      </c>
      <c r="AG55">
        <f>HLOOKUP(AG$1,'DB Runes '!$A:$AP,'DB Runes'!$AR55,FALSE)</f>
        <v>0</v>
      </c>
      <c r="AH55">
        <f>HLOOKUP(AH$1,'DB Runes '!$A:$AP,'DB Runes'!$AR55,FALSE)</f>
        <v>0</v>
      </c>
      <c r="AI55">
        <f>HLOOKUP(AI$1,'DB Runes '!$A:$AP,'DB Runes'!$AR55,FALSE)</f>
        <v>0</v>
      </c>
      <c r="AJ55">
        <f>HLOOKUP(AJ$1,'DB Runes '!$A:$AP,'DB Runes'!$AR55,FALSE)</f>
        <v>0</v>
      </c>
      <c r="AK55">
        <f>HLOOKUP(AK$1,'DB Runes '!$A:$AP,'DB Runes'!$AR55,FALSE)</f>
        <v>0</v>
      </c>
      <c r="AL55">
        <f>HLOOKUP(AL$1,'DB Runes '!$A:$AP,'DB Runes'!$AR55,FALSE)</f>
        <v>0</v>
      </c>
      <c r="AM55">
        <f>HLOOKUP(AM$1,'DB Runes '!$A:$AP,'DB Runes'!$AR55,FALSE)</f>
        <v>0</v>
      </c>
      <c r="AN55">
        <f>HLOOKUP(AN$1,'DB Runes '!$A:$AP,'DB Runes'!$AR55,FALSE)</f>
        <v>0</v>
      </c>
      <c r="AO55">
        <f>HLOOKUP(AO$1,'DB Runes '!$A:$AP,'DB Runes'!$AR55,FALSE)</f>
        <v>0</v>
      </c>
      <c r="AP55">
        <f>HLOOKUP(AP$1,'DB Runes '!$A:$AP,'DB Runes'!$AR55,FALSE)</f>
        <v>0</v>
      </c>
      <c r="AR55">
        <v>55</v>
      </c>
    </row>
    <row r="56" spans="1:44" x14ac:dyDescent="0.25">
      <c r="A56">
        <f>HLOOKUP(A$1,'DB Runes '!$A:$AP,'DB Runes'!$AR56,FALSE)</f>
        <v>0</v>
      </c>
      <c r="B56">
        <f>HLOOKUP(B$1,'DB Runes '!$A:$AP,'DB Runes'!$AR56,FALSE)</f>
        <v>0</v>
      </c>
      <c r="C56">
        <f>HLOOKUP(C$1,'DB Runes '!$A:$AP,'DB Runes'!$AR56,FALSE)</f>
        <v>0</v>
      </c>
      <c r="D56">
        <f>HLOOKUP(D$1,'DB Runes '!$A:$AP,'DB Runes'!$AR56,FALSE)</f>
        <v>0</v>
      </c>
      <c r="E56">
        <f>HLOOKUP(E$1,'DB Runes '!$A:$AP,'DB Runes'!$AR56,FALSE)</f>
        <v>0</v>
      </c>
      <c r="F56">
        <f>HLOOKUP(F$1,'DB Runes '!$A:$AP,'DB Runes'!$AR56,FALSE)</f>
        <v>0</v>
      </c>
      <c r="G56">
        <f>HLOOKUP(G$1,'DB Runes '!$A:$AP,'DB Runes'!$AR56,FALSE)</f>
        <v>0</v>
      </c>
      <c r="H56">
        <f>HLOOKUP(H$1,'DB Runes '!$A:$AP,'DB Runes'!$AR56,FALSE)</f>
        <v>0</v>
      </c>
      <c r="I56">
        <f>HLOOKUP(I$1,'DB Runes '!$A:$AP,'DB Runes'!$AR56,FALSE)</f>
        <v>0</v>
      </c>
      <c r="J56">
        <f>HLOOKUP(J$1,'DB Runes '!$A:$AP,'DB Runes'!$AR56,FALSE)</f>
        <v>0</v>
      </c>
      <c r="K56">
        <f>HLOOKUP(K$1,'DB Runes '!$A:$AP,'DB Runes'!$AR56,FALSE)</f>
        <v>0</v>
      </c>
      <c r="L56">
        <f>HLOOKUP(L$1,'DB Runes '!$A:$AP,'DB Runes'!$AR56,FALSE)</f>
        <v>0</v>
      </c>
      <c r="M56">
        <f>HLOOKUP(M$1,'DB Runes '!$A:$AP,'DB Runes'!$AR56,FALSE)</f>
        <v>0</v>
      </c>
      <c r="N56">
        <f>HLOOKUP(N$1,'DB Runes '!$A:$AP,'DB Runes'!$AR56,FALSE)</f>
        <v>0</v>
      </c>
      <c r="O56">
        <f>HLOOKUP(O$1,'DB Runes '!$A:$AP,'DB Runes'!$AR56,FALSE)</f>
        <v>0</v>
      </c>
      <c r="P56">
        <f>HLOOKUP(P$1,'DB Runes '!$A:$AP,'DB Runes'!$AR56,FALSE)</f>
        <v>0</v>
      </c>
      <c r="Q56">
        <f>HLOOKUP(Q$1,'DB Runes '!$A:$AP,'DB Runes'!$AR56,FALSE)</f>
        <v>0</v>
      </c>
      <c r="R56">
        <f>HLOOKUP(R$1,'DB Runes '!$A:$AP,'DB Runes'!$AR56,FALSE)</f>
        <v>0</v>
      </c>
      <c r="S56">
        <f>HLOOKUP(S$1,'DB Runes '!$A:$AP,'DB Runes'!$AR56,FALSE)</f>
        <v>0</v>
      </c>
      <c r="T56">
        <f>HLOOKUP(T$1,'DB Runes '!$A:$AP,'DB Runes'!$AR56,FALSE)</f>
        <v>0</v>
      </c>
      <c r="U56">
        <f>HLOOKUP(U$1,'DB Runes '!$A:$AP,'DB Runes'!$AR56,FALSE)</f>
        <v>0</v>
      </c>
      <c r="V56">
        <f>HLOOKUP(V$1,'DB Runes '!$A:$AP,'DB Runes'!$AR56,FALSE)</f>
        <v>0</v>
      </c>
      <c r="W56">
        <f>HLOOKUP(W$1,'DB Runes '!$A:$AP,'DB Runes'!$AR56,FALSE)</f>
        <v>0</v>
      </c>
      <c r="X56">
        <f>HLOOKUP(X$1,'DB Runes '!$A:$AP,'DB Runes'!$AR56,FALSE)</f>
        <v>0</v>
      </c>
      <c r="Y56">
        <f>HLOOKUP(Y$1,'DB Runes '!$A:$AP,'DB Runes'!$AR56,FALSE)</f>
        <v>0</v>
      </c>
      <c r="Z56">
        <f>HLOOKUP(Z$1,'DB Runes '!$A:$AP,'DB Runes'!$AR56,FALSE)</f>
        <v>0</v>
      </c>
      <c r="AA56">
        <f>HLOOKUP(AA$1,'DB Runes '!$A:$AP,'DB Runes'!$AR56,FALSE)</f>
        <v>0</v>
      </c>
      <c r="AB56">
        <f>HLOOKUP(AB$1,'DB Runes '!$A:$AP,'DB Runes'!$AR56,FALSE)</f>
        <v>0</v>
      </c>
      <c r="AC56">
        <f>HLOOKUP(AC$1,'DB Runes '!$A:$AP,'DB Runes'!$AR56,FALSE)</f>
        <v>0</v>
      </c>
      <c r="AD56">
        <f>HLOOKUP(AD$1,'DB Runes '!$A:$AP,'DB Runes'!$AR56,FALSE)</f>
        <v>0</v>
      </c>
      <c r="AE56">
        <f>HLOOKUP(AE$1,'DB Runes '!$A:$AP,'DB Runes'!$AR56,FALSE)</f>
        <v>0</v>
      </c>
      <c r="AF56">
        <f>HLOOKUP(AF$1,'DB Runes '!$A:$AP,'DB Runes'!$AR56,FALSE)</f>
        <v>0</v>
      </c>
      <c r="AG56">
        <f>HLOOKUP(AG$1,'DB Runes '!$A:$AP,'DB Runes'!$AR56,FALSE)</f>
        <v>0</v>
      </c>
      <c r="AH56">
        <f>HLOOKUP(AH$1,'DB Runes '!$A:$AP,'DB Runes'!$AR56,FALSE)</f>
        <v>0</v>
      </c>
      <c r="AI56">
        <f>HLOOKUP(AI$1,'DB Runes '!$A:$AP,'DB Runes'!$AR56,FALSE)</f>
        <v>0</v>
      </c>
      <c r="AJ56">
        <f>HLOOKUP(AJ$1,'DB Runes '!$A:$AP,'DB Runes'!$AR56,FALSE)</f>
        <v>0</v>
      </c>
      <c r="AK56">
        <f>HLOOKUP(AK$1,'DB Runes '!$A:$AP,'DB Runes'!$AR56,FALSE)</f>
        <v>0</v>
      </c>
      <c r="AL56">
        <f>HLOOKUP(AL$1,'DB Runes '!$A:$AP,'DB Runes'!$AR56,FALSE)</f>
        <v>0</v>
      </c>
      <c r="AM56">
        <f>HLOOKUP(AM$1,'DB Runes '!$A:$AP,'DB Runes'!$AR56,FALSE)</f>
        <v>0</v>
      </c>
      <c r="AN56">
        <f>HLOOKUP(AN$1,'DB Runes '!$A:$AP,'DB Runes'!$AR56,FALSE)</f>
        <v>0</v>
      </c>
      <c r="AO56">
        <f>HLOOKUP(AO$1,'DB Runes '!$A:$AP,'DB Runes'!$AR56,FALSE)</f>
        <v>0</v>
      </c>
      <c r="AP56">
        <f>HLOOKUP(AP$1,'DB Runes '!$A:$AP,'DB Runes'!$AR56,FALSE)</f>
        <v>0</v>
      </c>
      <c r="AR56">
        <v>56</v>
      </c>
    </row>
    <row r="57" spans="1:44" x14ac:dyDescent="0.25">
      <c r="A57">
        <f>HLOOKUP(A$1,'DB Runes '!$A:$AP,'DB Runes'!$AR57,FALSE)</f>
        <v>0</v>
      </c>
      <c r="B57">
        <f>HLOOKUP(B$1,'DB Runes '!$A:$AP,'DB Runes'!$AR57,FALSE)</f>
        <v>0</v>
      </c>
      <c r="C57">
        <f>HLOOKUP(C$1,'DB Runes '!$A:$AP,'DB Runes'!$AR57,FALSE)</f>
        <v>0</v>
      </c>
      <c r="D57">
        <f>HLOOKUP(D$1,'DB Runes '!$A:$AP,'DB Runes'!$AR57,FALSE)</f>
        <v>0</v>
      </c>
      <c r="E57">
        <f>HLOOKUP(E$1,'DB Runes '!$A:$AP,'DB Runes'!$AR57,FALSE)</f>
        <v>0</v>
      </c>
      <c r="F57">
        <f>HLOOKUP(F$1,'DB Runes '!$A:$AP,'DB Runes'!$AR57,FALSE)</f>
        <v>0</v>
      </c>
      <c r="G57">
        <f>HLOOKUP(G$1,'DB Runes '!$A:$AP,'DB Runes'!$AR57,FALSE)</f>
        <v>0</v>
      </c>
      <c r="H57">
        <f>HLOOKUP(H$1,'DB Runes '!$A:$AP,'DB Runes'!$AR57,FALSE)</f>
        <v>0</v>
      </c>
      <c r="I57">
        <f>HLOOKUP(I$1,'DB Runes '!$A:$AP,'DB Runes'!$AR57,FALSE)</f>
        <v>0</v>
      </c>
      <c r="J57">
        <f>HLOOKUP(J$1,'DB Runes '!$A:$AP,'DB Runes'!$AR57,FALSE)</f>
        <v>0</v>
      </c>
      <c r="K57">
        <f>HLOOKUP(K$1,'DB Runes '!$A:$AP,'DB Runes'!$AR57,FALSE)</f>
        <v>0</v>
      </c>
      <c r="L57">
        <f>HLOOKUP(L$1,'DB Runes '!$A:$AP,'DB Runes'!$AR57,FALSE)</f>
        <v>0</v>
      </c>
      <c r="M57">
        <f>HLOOKUP(M$1,'DB Runes '!$A:$AP,'DB Runes'!$AR57,FALSE)</f>
        <v>0</v>
      </c>
      <c r="N57">
        <f>HLOOKUP(N$1,'DB Runes '!$A:$AP,'DB Runes'!$AR57,FALSE)</f>
        <v>0</v>
      </c>
      <c r="O57">
        <f>HLOOKUP(O$1,'DB Runes '!$A:$AP,'DB Runes'!$AR57,FALSE)</f>
        <v>0</v>
      </c>
      <c r="P57">
        <f>HLOOKUP(P$1,'DB Runes '!$A:$AP,'DB Runes'!$AR57,FALSE)</f>
        <v>0</v>
      </c>
      <c r="Q57">
        <f>HLOOKUP(Q$1,'DB Runes '!$A:$AP,'DB Runes'!$AR57,FALSE)</f>
        <v>0</v>
      </c>
      <c r="R57">
        <f>HLOOKUP(R$1,'DB Runes '!$A:$AP,'DB Runes'!$AR57,FALSE)</f>
        <v>0</v>
      </c>
      <c r="S57">
        <f>HLOOKUP(S$1,'DB Runes '!$A:$AP,'DB Runes'!$AR57,FALSE)</f>
        <v>0</v>
      </c>
      <c r="T57">
        <f>HLOOKUP(T$1,'DB Runes '!$A:$AP,'DB Runes'!$AR57,FALSE)</f>
        <v>0</v>
      </c>
      <c r="U57">
        <f>HLOOKUP(U$1,'DB Runes '!$A:$AP,'DB Runes'!$AR57,FALSE)</f>
        <v>0</v>
      </c>
      <c r="V57">
        <f>HLOOKUP(V$1,'DB Runes '!$A:$AP,'DB Runes'!$AR57,FALSE)</f>
        <v>0</v>
      </c>
      <c r="W57">
        <f>HLOOKUP(W$1,'DB Runes '!$A:$AP,'DB Runes'!$AR57,FALSE)</f>
        <v>0</v>
      </c>
      <c r="X57">
        <f>HLOOKUP(X$1,'DB Runes '!$A:$AP,'DB Runes'!$AR57,FALSE)</f>
        <v>0</v>
      </c>
      <c r="Y57">
        <f>HLOOKUP(Y$1,'DB Runes '!$A:$AP,'DB Runes'!$AR57,FALSE)</f>
        <v>0</v>
      </c>
      <c r="Z57">
        <f>HLOOKUP(Z$1,'DB Runes '!$A:$AP,'DB Runes'!$AR57,FALSE)</f>
        <v>0</v>
      </c>
      <c r="AA57">
        <f>HLOOKUP(AA$1,'DB Runes '!$A:$AP,'DB Runes'!$AR57,FALSE)</f>
        <v>0</v>
      </c>
      <c r="AB57">
        <f>HLOOKUP(AB$1,'DB Runes '!$A:$AP,'DB Runes'!$AR57,FALSE)</f>
        <v>0</v>
      </c>
      <c r="AC57">
        <f>HLOOKUP(AC$1,'DB Runes '!$A:$AP,'DB Runes'!$AR57,FALSE)</f>
        <v>0</v>
      </c>
      <c r="AD57">
        <f>HLOOKUP(AD$1,'DB Runes '!$A:$AP,'DB Runes'!$AR57,FALSE)</f>
        <v>0</v>
      </c>
      <c r="AE57">
        <f>HLOOKUP(AE$1,'DB Runes '!$A:$AP,'DB Runes'!$AR57,FALSE)</f>
        <v>0</v>
      </c>
      <c r="AF57">
        <f>HLOOKUP(AF$1,'DB Runes '!$A:$AP,'DB Runes'!$AR57,FALSE)</f>
        <v>0</v>
      </c>
      <c r="AG57">
        <f>HLOOKUP(AG$1,'DB Runes '!$A:$AP,'DB Runes'!$AR57,FALSE)</f>
        <v>0</v>
      </c>
      <c r="AH57">
        <f>HLOOKUP(AH$1,'DB Runes '!$A:$AP,'DB Runes'!$AR57,FALSE)</f>
        <v>0</v>
      </c>
      <c r="AI57">
        <f>HLOOKUP(AI$1,'DB Runes '!$A:$AP,'DB Runes'!$AR57,FALSE)</f>
        <v>0</v>
      </c>
      <c r="AJ57">
        <f>HLOOKUP(AJ$1,'DB Runes '!$A:$AP,'DB Runes'!$AR57,FALSE)</f>
        <v>0</v>
      </c>
      <c r="AK57">
        <f>HLOOKUP(AK$1,'DB Runes '!$A:$AP,'DB Runes'!$AR57,FALSE)</f>
        <v>0</v>
      </c>
      <c r="AL57">
        <f>HLOOKUP(AL$1,'DB Runes '!$A:$AP,'DB Runes'!$AR57,FALSE)</f>
        <v>0</v>
      </c>
      <c r="AM57">
        <f>HLOOKUP(AM$1,'DB Runes '!$A:$AP,'DB Runes'!$AR57,FALSE)</f>
        <v>0</v>
      </c>
      <c r="AN57">
        <f>HLOOKUP(AN$1,'DB Runes '!$A:$AP,'DB Runes'!$AR57,FALSE)</f>
        <v>0</v>
      </c>
      <c r="AO57">
        <f>HLOOKUP(AO$1,'DB Runes '!$A:$AP,'DB Runes'!$AR57,FALSE)</f>
        <v>0</v>
      </c>
      <c r="AP57">
        <f>HLOOKUP(AP$1,'DB Runes '!$A:$AP,'DB Runes'!$AR57,FALSE)</f>
        <v>0</v>
      </c>
      <c r="AR57">
        <v>57</v>
      </c>
    </row>
    <row r="58" spans="1:44" x14ac:dyDescent="0.25">
      <c r="A58">
        <f>HLOOKUP(A$1,'DB Runes '!$A:$AP,'DB Runes'!$AR58,FALSE)</f>
        <v>0</v>
      </c>
      <c r="B58">
        <f>HLOOKUP(B$1,'DB Runes '!$A:$AP,'DB Runes'!$AR58,FALSE)</f>
        <v>0</v>
      </c>
      <c r="C58">
        <f>HLOOKUP(C$1,'DB Runes '!$A:$AP,'DB Runes'!$AR58,FALSE)</f>
        <v>0</v>
      </c>
      <c r="D58">
        <f>HLOOKUP(D$1,'DB Runes '!$A:$AP,'DB Runes'!$AR58,FALSE)</f>
        <v>0</v>
      </c>
      <c r="E58">
        <f>HLOOKUP(E$1,'DB Runes '!$A:$AP,'DB Runes'!$AR58,FALSE)</f>
        <v>0</v>
      </c>
      <c r="F58">
        <f>HLOOKUP(F$1,'DB Runes '!$A:$AP,'DB Runes'!$AR58,FALSE)</f>
        <v>0</v>
      </c>
      <c r="G58">
        <f>HLOOKUP(G$1,'DB Runes '!$A:$AP,'DB Runes'!$AR58,FALSE)</f>
        <v>0</v>
      </c>
      <c r="H58">
        <f>HLOOKUP(H$1,'DB Runes '!$A:$AP,'DB Runes'!$AR58,FALSE)</f>
        <v>0</v>
      </c>
      <c r="I58">
        <f>HLOOKUP(I$1,'DB Runes '!$A:$AP,'DB Runes'!$AR58,FALSE)</f>
        <v>0</v>
      </c>
      <c r="J58">
        <f>HLOOKUP(J$1,'DB Runes '!$A:$AP,'DB Runes'!$AR58,FALSE)</f>
        <v>0</v>
      </c>
      <c r="K58">
        <f>HLOOKUP(K$1,'DB Runes '!$A:$AP,'DB Runes'!$AR58,FALSE)</f>
        <v>0</v>
      </c>
      <c r="L58">
        <f>HLOOKUP(L$1,'DB Runes '!$A:$AP,'DB Runes'!$AR58,FALSE)</f>
        <v>0</v>
      </c>
      <c r="M58">
        <f>HLOOKUP(M$1,'DB Runes '!$A:$AP,'DB Runes'!$AR58,FALSE)</f>
        <v>0</v>
      </c>
      <c r="N58">
        <f>HLOOKUP(N$1,'DB Runes '!$A:$AP,'DB Runes'!$AR58,FALSE)</f>
        <v>0</v>
      </c>
      <c r="O58">
        <f>HLOOKUP(O$1,'DB Runes '!$A:$AP,'DB Runes'!$AR58,FALSE)</f>
        <v>0</v>
      </c>
      <c r="P58">
        <f>HLOOKUP(P$1,'DB Runes '!$A:$AP,'DB Runes'!$AR58,FALSE)</f>
        <v>0</v>
      </c>
      <c r="Q58">
        <f>HLOOKUP(Q$1,'DB Runes '!$A:$AP,'DB Runes'!$AR58,FALSE)</f>
        <v>0</v>
      </c>
      <c r="R58">
        <f>HLOOKUP(R$1,'DB Runes '!$A:$AP,'DB Runes'!$AR58,FALSE)</f>
        <v>0</v>
      </c>
      <c r="S58">
        <f>HLOOKUP(S$1,'DB Runes '!$A:$AP,'DB Runes'!$AR58,FALSE)</f>
        <v>0</v>
      </c>
      <c r="T58">
        <f>HLOOKUP(T$1,'DB Runes '!$A:$AP,'DB Runes'!$AR58,FALSE)</f>
        <v>0</v>
      </c>
      <c r="U58">
        <f>HLOOKUP(U$1,'DB Runes '!$A:$AP,'DB Runes'!$AR58,FALSE)</f>
        <v>0</v>
      </c>
      <c r="V58">
        <f>HLOOKUP(V$1,'DB Runes '!$A:$AP,'DB Runes'!$AR58,FALSE)</f>
        <v>0</v>
      </c>
      <c r="W58">
        <f>HLOOKUP(W$1,'DB Runes '!$A:$AP,'DB Runes'!$AR58,FALSE)</f>
        <v>0</v>
      </c>
      <c r="X58">
        <f>HLOOKUP(X$1,'DB Runes '!$A:$AP,'DB Runes'!$AR58,FALSE)</f>
        <v>0</v>
      </c>
      <c r="Y58">
        <f>HLOOKUP(Y$1,'DB Runes '!$A:$AP,'DB Runes'!$AR58,FALSE)</f>
        <v>0</v>
      </c>
      <c r="Z58">
        <f>HLOOKUP(Z$1,'DB Runes '!$A:$AP,'DB Runes'!$AR58,FALSE)</f>
        <v>0</v>
      </c>
      <c r="AA58">
        <f>HLOOKUP(AA$1,'DB Runes '!$A:$AP,'DB Runes'!$AR58,FALSE)</f>
        <v>0</v>
      </c>
      <c r="AB58">
        <f>HLOOKUP(AB$1,'DB Runes '!$A:$AP,'DB Runes'!$AR58,FALSE)</f>
        <v>0</v>
      </c>
      <c r="AC58">
        <f>HLOOKUP(AC$1,'DB Runes '!$A:$AP,'DB Runes'!$AR58,FALSE)</f>
        <v>0</v>
      </c>
      <c r="AD58">
        <f>HLOOKUP(AD$1,'DB Runes '!$A:$AP,'DB Runes'!$AR58,FALSE)</f>
        <v>0</v>
      </c>
      <c r="AE58">
        <f>HLOOKUP(AE$1,'DB Runes '!$A:$AP,'DB Runes'!$AR58,FALSE)</f>
        <v>0</v>
      </c>
      <c r="AF58">
        <f>HLOOKUP(AF$1,'DB Runes '!$A:$AP,'DB Runes'!$AR58,FALSE)</f>
        <v>0</v>
      </c>
      <c r="AG58">
        <f>HLOOKUP(AG$1,'DB Runes '!$A:$AP,'DB Runes'!$AR58,FALSE)</f>
        <v>0</v>
      </c>
      <c r="AH58">
        <f>HLOOKUP(AH$1,'DB Runes '!$A:$AP,'DB Runes'!$AR58,FALSE)</f>
        <v>0</v>
      </c>
      <c r="AI58">
        <f>HLOOKUP(AI$1,'DB Runes '!$A:$AP,'DB Runes'!$AR58,FALSE)</f>
        <v>0</v>
      </c>
      <c r="AJ58">
        <f>HLOOKUP(AJ$1,'DB Runes '!$A:$AP,'DB Runes'!$AR58,FALSE)</f>
        <v>0</v>
      </c>
      <c r="AK58">
        <f>HLOOKUP(AK$1,'DB Runes '!$A:$AP,'DB Runes'!$AR58,FALSE)</f>
        <v>0</v>
      </c>
      <c r="AL58">
        <f>HLOOKUP(AL$1,'DB Runes '!$A:$AP,'DB Runes'!$AR58,FALSE)</f>
        <v>0</v>
      </c>
      <c r="AM58">
        <f>HLOOKUP(AM$1,'DB Runes '!$A:$AP,'DB Runes'!$AR58,FALSE)</f>
        <v>0</v>
      </c>
      <c r="AN58">
        <f>HLOOKUP(AN$1,'DB Runes '!$A:$AP,'DB Runes'!$AR58,FALSE)</f>
        <v>0</v>
      </c>
      <c r="AO58">
        <f>HLOOKUP(AO$1,'DB Runes '!$A:$AP,'DB Runes'!$AR58,FALSE)</f>
        <v>0</v>
      </c>
      <c r="AP58">
        <f>HLOOKUP(AP$1,'DB Runes '!$A:$AP,'DB Runes'!$AR58,FALSE)</f>
        <v>0</v>
      </c>
      <c r="AR58">
        <v>58</v>
      </c>
    </row>
    <row r="59" spans="1:44" x14ac:dyDescent="0.25">
      <c r="A59">
        <f>HLOOKUP(A$1,'DB Runes '!$A:$AP,'DB Runes'!$AR59,FALSE)</f>
        <v>0</v>
      </c>
      <c r="B59">
        <f>HLOOKUP(B$1,'DB Runes '!$A:$AP,'DB Runes'!$AR59,FALSE)</f>
        <v>0</v>
      </c>
      <c r="C59">
        <f>HLOOKUP(C$1,'DB Runes '!$A:$AP,'DB Runes'!$AR59,FALSE)</f>
        <v>0</v>
      </c>
      <c r="D59">
        <f>HLOOKUP(D$1,'DB Runes '!$A:$AP,'DB Runes'!$AR59,FALSE)</f>
        <v>0</v>
      </c>
      <c r="E59">
        <f>HLOOKUP(E$1,'DB Runes '!$A:$AP,'DB Runes'!$AR59,FALSE)</f>
        <v>0</v>
      </c>
      <c r="F59">
        <f>HLOOKUP(F$1,'DB Runes '!$A:$AP,'DB Runes'!$AR59,FALSE)</f>
        <v>0</v>
      </c>
      <c r="G59">
        <f>HLOOKUP(G$1,'DB Runes '!$A:$AP,'DB Runes'!$AR59,FALSE)</f>
        <v>0</v>
      </c>
      <c r="H59">
        <f>HLOOKUP(H$1,'DB Runes '!$A:$AP,'DB Runes'!$AR59,FALSE)</f>
        <v>0</v>
      </c>
      <c r="I59">
        <f>HLOOKUP(I$1,'DB Runes '!$A:$AP,'DB Runes'!$AR59,FALSE)</f>
        <v>0</v>
      </c>
      <c r="J59">
        <f>HLOOKUP(J$1,'DB Runes '!$A:$AP,'DB Runes'!$AR59,FALSE)</f>
        <v>0</v>
      </c>
      <c r="K59">
        <f>HLOOKUP(K$1,'DB Runes '!$A:$AP,'DB Runes'!$AR59,FALSE)</f>
        <v>0</v>
      </c>
      <c r="L59">
        <f>HLOOKUP(L$1,'DB Runes '!$A:$AP,'DB Runes'!$AR59,FALSE)</f>
        <v>0</v>
      </c>
      <c r="M59">
        <f>HLOOKUP(M$1,'DB Runes '!$A:$AP,'DB Runes'!$AR59,FALSE)</f>
        <v>0</v>
      </c>
      <c r="N59">
        <f>HLOOKUP(N$1,'DB Runes '!$A:$AP,'DB Runes'!$AR59,FALSE)</f>
        <v>0</v>
      </c>
      <c r="O59">
        <f>HLOOKUP(O$1,'DB Runes '!$A:$AP,'DB Runes'!$AR59,FALSE)</f>
        <v>0</v>
      </c>
      <c r="P59">
        <f>HLOOKUP(P$1,'DB Runes '!$A:$AP,'DB Runes'!$AR59,FALSE)</f>
        <v>0</v>
      </c>
      <c r="Q59">
        <f>HLOOKUP(Q$1,'DB Runes '!$A:$AP,'DB Runes'!$AR59,FALSE)</f>
        <v>0</v>
      </c>
      <c r="R59">
        <f>HLOOKUP(R$1,'DB Runes '!$A:$AP,'DB Runes'!$AR59,FALSE)</f>
        <v>0</v>
      </c>
      <c r="S59">
        <f>HLOOKUP(S$1,'DB Runes '!$A:$AP,'DB Runes'!$AR59,FALSE)</f>
        <v>0</v>
      </c>
      <c r="T59">
        <f>HLOOKUP(T$1,'DB Runes '!$A:$AP,'DB Runes'!$AR59,FALSE)</f>
        <v>0</v>
      </c>
      <c r="U59">
        <f>HLOOKUP(U$1,'DB Runes '!$A:$AP,'DB Runes'!$AR59,FALSE)</f>
        <v>0</v>
      </c>
      <c r="V59">
        <f>HLOOKUP(V$1,'DB Runes '!$A:$AP,'DB Runes'!$AR59,FALSE)</f>
        <v>0</v>
      </c>
      <c r="W59">
        <f>HLOOKUP(W$1,'DB Runes '!$A:$AP,'DB Runes'!$AR59,FALSE)</f>
        <v>0</v>
      </c>
      <c r="X59">
        <f>HLOOKUP(X$1,'DB Runes '!$A:$AP,'DB Runes'!$AR59,FALSE)</f>
        <v>0</v>
      </c>
      <c r="Y59">
        <f>HLOOKUP(Y$1,'DB Runes '!$A:$AP,'DB Runes'!$AR59,FALSE)</f>
        <v>0</v>
      </c>
      <c r="Z59">
        <f>HLOOKUP(Z$1,'DB Runes '!$A:$AP,'DB Runes'!$AR59,FALSE)</f>
        <v>0</v>
      </c>
      <c r="AA59">
        <f>HLOOKUP(AA$1,'DB Runes '!$A:$AP,'DB Runes'!$AR59,FALSE)</f>
        <v>0</v>
      </c>
      <c r="AB59">
        <f>HLOOKUP(AB$1,'DB Runes '!$A:$AP,'DB Runes'!$AR59,FALSE)</f>
        <v>0</v>
      </c>
      <c r="AC59">
        <f>HLOOKUP(AC$1,'DB Runes '!$A:$AP,'DB Runes'!$AR59,FALSE)</f>
        <v>0</v>
      </c>
      <c r="AD59">
        <f>HLOOKUP(AD$1,'DB Runes '!$A:$AP,'DB Runes'!$AR59,FALSE)</f>
        <v>0</v>
      </c>
      <c r="AE59">
        <f>HLOOKUP(AE$1,'DB Runes '!$A:$AP,'DB Runes'!$AR59,FALSE)</f>
        <v>0</v>
      </c>
      <c r="AF59">
        <f>HLOOKUP(AF$1,'DB Runes '!$A:$AP,'DB Runes'!$AR59,FALSE)</f>
        <v>0</v>
      </c>
      <c r="AG59">
        <f>HLOOKUP(AG$1,'DB Runes '!$A:$AP,'DB Runes'!$AR59,FALSE)</f>
        <v>0</v>
      </c>
      <c r="AH59">
        <f>HLOOKUP(AH$1,'DB Runes '!$A:$AP,'DB Runes'!$AR59,FALSE)</f>
        <v>0</v>
      </c>
      <c r="AI59">
        <f>HLOOKUP(AI$1,'DB Runes '!$A:$AP,'DB Runes'!$AR59,FALSE)</f>
        <v>0</v>
      </c>
      <c r="AJ59">
        <f>HLOOKUP(AJ$1,'DB Runes '!$A:$AP,'DB Runes'!$AR59,FALSE)</f>
        <v>0</v>
      </c>
      <c r="AK59">
        <f>HLOOKUP(AK$1,'DB Runes '!$A:$AP,'DB Runes'!$AR59,FALSE)</f>
        <v>0</v>
      </c>
      <c r="AL59">
        <f>HLOOKUP(AL$1,'DB Runes '!$A:$AP,'DB Runes'!$AR59,FALSE)</f>
        <v>0</v>
      </c>
      <c r="AM59">
        <f>HLOOKUP(AM$1,'DB Runes '!$A:$AP,'DB Runes'!$AR59,FALSE)</f>
        <v>0</v>
      </c>
      <c r="AN59">
        <f>HLOOKUP(AN$1,'DB Runes '!$A:$AP,'DB Runes'!$AR59,FALSE)</f>
        <v>0</v>
      </c>
      <c r="AO59">
        <f>HLOOKUP(AO$1,'DB Runes '!$A:$AP,'DB Runes'!$AR59,FALSE)</f>
        <v>0</v>
      </c>
      <c r="AP59">
        <f>HLOOKUP(AP$1,'DB Runes '!$A:$AP,'DB Runes'!$AR59,FALSE)</f>
        <v>0</v>
      </c>
      <c r="AR59">
        <v>59</v>
      </c>
    </row>
    <row r="60" spans="1:44" x14ac:dyDescent="0.25">
      <c r="A60">
        <f>HLOOKUP(A$1,'DB Runes '!$A:$AP,'DB Runes'!$AR60,FALSE)</f>
        <v>0</v>
      </c>
      <c r="B60">
        <f>HLOOKUP(B$1,'DB Runes '!$A:$AP,'DB Runes'!$AR60,FALSE)</f>
        <v>0</v>
      </c>
      <c r="C60">
        <f>HLOOKUP(C$1,'DB Runes '!$A:$AP,'DB Runes'!$AR60,FALSE)</f>
        <v>0</v>
      </c>
      <c r="D60">
        <f>HLOOKUP(D$1,'DB Runes '!$A:$AP,'DB Runes'!$AR60,FALSE)</f>
        <v>0</v>
      </c>
      <c r="E60">
        <f>HLOOKUP(E$1,'DB Runes '!$A:$AP,'DB Runes'!$AR60,FALSE)</f>
        <v>0</v>
      </c>
      <c r="F60">
        <f>HLOOKUP(F$1,'DB Runes '!$A:$AP,'DB Runes'!$AR60,FALSE)</f>
        <v>0</v>
      </c>
      <c r="G60">
        <f>HLOOKUP(G$1,'DB Runes '!$A:$AP,'DB Runes'!$AR60,FALSE)</f>
        <v>0</v>
      </c>
      <c r="H60">
        <f>HLOOKUP(H$1,'DB Runes '!$A:$AP,'DB Runes'!$AR60,FALSE)</f>
        <v>0</v>
      </c>
      <c r="I60">
        <f>HLOOKUP(I$1,'DB Runes '!$A:$AP,'DB Runes'!$AR60,FALSE)</f>
        <v>0</v>
      </c>
      <c r="J60">
        <f>HLOOKUP(J$1,'DB Runes '!$A:$AP,'DB Runes'!$AR60,FALSE)</f>
        <v>0</v>
      </c>
      <c r="K60">
        <f>HLOOKUP(K$1,'DB Runes '!$A:$AP,'DB Runes'!$AR60,FALSE)</f>
        <v>0</v>
      </c>
      <c r="L60">
        <f>HLOOKUP(L$1,'DB Runes '!$A:$AP,'DB Runes'!$AR60,FALSE)</f>
        <v>0</v>
      </c>
      <c r="M60">
        <f>HLOOKUP(M$1,'DB Runes '!$A:$AP,'DB Runes'!$AR60,FALSE)</f>
        <v>0</v>
      </c>
      <c r="N60">
        <f>HLOOKUP(N$1,'DB Runes '!$A:$AP,'DB Runes'!$AR60,FALSE)</f>
        <v>0</v>
      </c>
      <c r="O60">
        <f>HLOOKUP(O$1,'DB Runes '!$A:$AP,'DB Runes'!$AR60,FALSE)</f>
        <v>0</v>
      </c>
      <c r="P60">
        <f>HLOOKUP(P$1,'DB Runes '!$A:$AP,'DB Runes'!$AR60,FALSE)</f>
        <v>0</v>
      </c>
      <c r="Q60">
        <f>HLOOKUP(Q$1,'DB Runes '!$A:$AP,'DB Runes'!$AR60,FALSE)</f>
        <v>0</v>
      </c>
      <c r="R60">
        <f>HLOOKUP(R$1,'DB Runes '!$A:$AP,'DB Runes'!$AR60,FALSE)</f>
        <v>0</v>
      </c>
      <c r="S60">
        <f>HLOOKUP(S$1,'DB Runes '!$A:$AP,'DB Runes'!$AR60,FALSE)</f>
        <v>0</v>
      </c>
      <c r="T60">
        <f>HLOOKUP(T$1,'DB Runes '!$A:$AP,'DB Runes'!$AR60,FALSE)</f>
        <v>0</v>
      </c>
      <c r="U60">
        <f>HLOOKUP(U$1,'DB Runes '!$A:$AP,'DB Runes'!$AR60,FALSE)</f>
        <v>0</v>
      </c>
      <c r="V60">
        <f>HLOOKUP(V$1,'DB Runes '!$A:$AP,'DB Runes'!$AR60,FALSE)</f>
        <v>0</v>
      </c>
      <c r="W60">
        <f>HLOOKUP(W$1,'DB Runes '!$A:$AP,'DB Runes'!$AR60,FALSE)</f>
        <v>0</v>
      </c>
      <c r="X60">
        <f>HLOOKUP(X$1,'DB Runes '!$A:$AP,'DB Runes'!$AR60,FALSE)</f>
        <v>0</v>
      </c>
      <c r="Y60">
        <f>HLOOKUP(Y$1,'DB Runes '!$A:$AP,'DB Runes'!$AR60,FALSE)</f>
        <v>0</v>
      </c>
      <c r="Z60">
        <f>HLOOKUP(Z$1,'DB Runes '!$A:$AP,'DB Runes'!$AR60,FALSE)</f>
        <v>0</v>
      </c>
      <c r="AA60">
        <f>HLOOKUP(AA$1,'DB Runes '!$A:$AP,'DB Runes'!$AR60,FALSE)</f>
        <v>0</v>
      </c>
      <c r="AB60">
        <f>HLOOKUP(AB$1,'DB Runes '!$A:$AP,'DB Runes'!$AR60,FALSE)</f>
        <v>0</v>
      </c>
      <c r="AC60">
        <f>HLOOKUP(AC$1,'DB Runes '!$A:$AP,'DB Runes'!$AR60,FALSE)</f>
        <v>0</v>
      </c>
      <c r="AD60">
        <f>HLOOKUP(AD$1,'DB Runes '!$A:$AP,'DB Runes'!$AR60,FALSE)</f>
        <v>0</v>
      </c>
      <c r="AE60">
        <f>HLOOKUP(AE$1,'DB Runes '!$A:$AP,'DB Runes'!$AR60,FALSE)</f>
        <v>0</v>
      </c>
      <c r="AF60">
        <f>HLOOKUP(AF$1,'DB Runes '!$A:$AP,'DB Runes'!$AR60,FALSE)</f>
        <v>0</v>
      </c>
      <c r="AG60">
        <f>HLOOKUP(AG$1,'DB Runes '!$A:$AP,'DB Runes'!$AR60,FALSE)</f>
        <v>0</v>
      </c>
      <c r="AH60">
        <f>HLOOKUP(AH$1,'DB Runes '!$A:$AP,'DB Runes'!$AR60,FALSE)</f>
        <v>0</v>
      </c>
      <c r="AI60">
        <f>HLOOKUP(AI$1,'DB Runes '!$A:$AP,'DB Runes'!$AR60,FALSE)</f>
        <v>0</v>
      </c>
      <c r="AJ60">
        <f>HLOOKUP(AJ$1,'DB Runes '!$A:$AP,'DB Runes'!$AR60,FALSE)</f>
        <v>0</v>
      </c>
      <c r="AK60">
        <f>HLOOKUP(AK$1,'DB Runes '!$A:$AP,'DB Runes'!$AR60,FALSE)</f>
        <v>0</v>
      </c>
      <c r="AL60">
        <f>HLOOKUP(AL$1,'DB Runes '!$A:$AP,'DB Runes'!$AR60,FALSE)</f>
        <v>0</v>
      </c>
      <c r="AM60">
        <f>HLOOKUP(AM$1,'DB Runes '!$A:$AP,'DB Runes'!$AR60,FALSE)</f>
        <v>0</v>
      </c>
      <c r="AN60">
        <f>HLOOKUP(AN$1,'DB Runes '!$A:$AP,'DB Runes'!$AR60,FALSE)</f>
        <v>0</v>
      </c>
      <c r="AO60">
        <f>HLOOKUP(AO$1,'DB Runes '!$A:$AP,'DB Runes'!$AR60,FALSE)</f>
        <v>0</v>
      </c>
      <c r="AP60">
        <f>HLOOKUP(AP$1,'DB Runes '!$A:$AP,'DB Runes'!$AR60,FALSE)</f>
        <v>0</v>
      </c>
      <c r="AR60">
        <v>60</v>
      </c>
    </row>
    <row r="61" spans="1:44" x14ac:dyDescent="0.25">
      <c r="A61">
        <f>HLOOKUP(A$1,'DB Runes '!$A:$AP,'DB Runes'!$AR61,FALSE)</f>
        <v>0</v>
      </c>
      <c r="B61">
        <f>HLOOKUP(B$1,'DB Runes '!$A:$AP,'DB Runes'!$AR61,FALSE)</f>
        <v>0</v>
      </c>
      <c r="C61">
        <f>HLOOKUP(C$1,'DB Runes '!$A:$AP,'DB Runes'!$AR61,FALSE)</f>
        <v>0</v>
      </c>
      <c r="D61">
        <f>HLOOKUP(D$1,'DB Runes '!$A:$AP,'DB Runes'!$AR61,FALSE)</f>
        <v>0</v>
      </c>
      <c r="E61">
        <f>HLOOKUP(E$1,'DB Runes '!$A:$AP,'DB Runes'!$AR61,FALSE)</f>
        <v>0</v>
      </c>
      <c r="F61">
        <f>HLOOKUP(F$1,'DB Runes '!$A:$AP,'DB Runes'!$AR61,FALSE)</f>
        <v>0</v>
      </c>
      <c r="G61">
        <f>HLOOKUP(G$1,'DB Runes '!$A:$AP,'DB Runes'!$AR61,FALSE)</f>
        <v>0</v>
      </c>
      <c r="H61">
        <f>HLOOKUP(H$1,'DB Runes '!$A:$AP,'DB Runes'!$AR61,FALSE)</f>
        <v>0</v>
      </c>
      <c r="I61">
        <f>HLOOKUP(I$1,'DB Runes '!$A:$AP,'DB Runes'!$AR61,FALSE)</f>
        <v>0</v>
      </c>
      <c r="J61">
        <f>HLOOKUP(J$1,'DB Runes '!$A:$AP,'DB Runes'!$AR61,FALSE)</f>
        <v>0</v>
      </c>
      <c r="K61">
        <f>HLOOKUP(K$1,'DB Runes '!$A:$AP,'DB Runes'!$AR61,FALSE)</f>
        <v>0</v>
      </c>
      <c r="L61">
        <f>HLOOKUP(L$1,'DB Runes '!$A:$AP,'DB Runes'!$AR61,FALSE)</f>
        <v>0</v>
      </c>
      <c r="M61">
        <f>HLOOKUP(M$1,'DB Runes '!$A:$AP,'DB Runes'!$AR61,FALSE)</f>
        <v>0</v>
      </c>
      <c r="N61">
        <f>HLOOKUP(N$1,'DB Runes '!$A:$AP,'DB Runes'!$AR61,FALSE)</f>
        <v>0</v>
      </c>
      <c r="O61">
        <f>HLOOKUP(O$1,'DB Runes '!$A:$AP,'DB Runes'!$AR61,FALSE)</f>
        <v>0</v>
      </c>
      <c r="P61">
        <f>HLOOKUP(P$1,'DB Runes '!$A:$AP,'DB Runes'!$AR61,FALSE)</f>
        <v>0</v>
      </c>
      <c r="Q61">
        <f>HLOOKUP(Q$1,'DB Runes '!$A:$AP,'DB Runes'!$AR61,FALSE)</f>
        <v>0</v>
      </c>
      <c r="R61">
        <f>HLOOKUP(R$1,'DB Runes '!$A:$AP,'DB Runes'!$AR61,FALSE)</f>
        <v>0</v>
      </c>
      <c r="S61">
        <f>HLOOKUP(S$1,'DB Runes '!$A:$AP,'DB Runes'!$AR61,FALSE)</f>
        <v>0</v>
      </c>
      <c r="T61">
        <f>HLOOKUP(T$1,'DB Runes '!$A:$AP,'DB Runes'!$AR61,FALSE)</f>
        <v>0</v>
      </c>
      <c r="U61">
        <f>HLOOKUP(U$1,'DB Runes '!$A:$AP,'DB Runes'!$AR61,FALSE)</f>
        <v>0</v>
      </c>
      <c r="V61">
        <f>HLOOKUP(V$1,'DB Runes '!$A:$AP,'DB Runes'!$AR61,FALSE)</f>
        <v>0</v>
      </c>
      <c r="W61">
        <f>HLOOKUP(W$1,'DB Runes '!$A:$AP,'DB Runes'!$AR61,FALSE)</f>
        <v>0</v>
      </c>
      <c r="X61">
        <f>HLOOKUP(X$1,'DB Runes '!$A:$AP,'DB Runes'!$AR61,FALSE)</f>
        <v>0</v>
      </c>
      <c r="Y61">
        <f>HLOOKUP(Y$1,'DB Runes '!$A:$AP,'DB Runes'!$AR61,FALSE)</f>
        <v>0</v>
      </c>
      <c r="Z61">
        <f>HLOOKUP(Z$1,'DB Runes '!$A:$AP,'DB Runes'!$AR61,FALSE)</f>
        <v>0</v>
      </c>
      <c r="AA61">
        <f>HLOOKUP(AA$1,'DB Runes '!$A:$AP,'DB Runes'!$AR61,FALSE)</f>
        <v>0</v>
      </c>
      <c r="AB61">
        <f>HLOOKUP(AB$1,'DB Runes '!$A:$AP,'DB Runes'!$AR61,FALSE)</f>
        <v>0</v>
      </c>
      <c r="AC61">
        <f>HLOOKUP(AC$1,'DB Runes '!$A:$AP,'DB Runes'!$AR61,FALSE)</f>
        <v>0</v>
      </c>
      <c r="AD61">
        <f>HLOOKUP(AD$1,'DB Runes '!$A:$AP,'DB Runes'!$AR61,FALSE)</f>
        <v>0</v>
      </c>
      <c r="AE61">
        <f>HLOOKUP(AE$1,'DB Runes '!$A:$AP,'DB Runes'!$AR61,FALSE)</f>
        <v>0</v>
      </c>
      <c r="AF61">
        <f>HLOOKUP(AF$1,'DB Runes '!$A:$AP,'DB Runes'!$AR61,FALSE)</f>
        <v>0</v>
      </c>
      <c r="AG61">
        <f>HLOOKUP(AG$1,'DB Runes '!$A:$AP,'DB Runes'!$AR61,FALSE)</f>
        <v>0</v>
      </c>
      <c r="AH61">
        <f>HLOOKUP(AH$1,'DB Runes '!$A:$AP,'DB Runes'!$AR61,FALSE)</f>
        <v>0</v>
      </c>
      <c r="AI61">
        <f>HLOOKUP(AI$1,'DB Runes '!$A:$AP,'DB Runes'!$AR61,FALSE)</f>
        <v>0</v>
      </c>
      <c r="AJ61">
        <f>HLOOKUP(AJ$1,'DB Runes '!$A:$AP,'DB Runes'!$AR61,FALSE)</f>
        <v>0</v>
      </c>
      <c r="AK61">
        <f>HLOOKUP(AK$1,'DB Runes '!$A:$AP,'DB Runes'!$AR61,FALSE)</f>
        <v>0</v>
      </c>
      <c r="AL61">
        <f>HLOOKUP(AL$1,'DB Runes '!$A:$AP,'DB Runes'!$AR61,FALSE)</f>
        <v>0</v>
      </c>
      <c r="AM61">
        <f>HLOOKUP(AM$1,'DB Runes '!$A:$AP,'DB Runes'!$AR61,FALSE)</f>
        <v>0</v>
      </c>
      <c r="AN61">
        <f>HLOOKUP(AN$1,'DB Runes '!$A:$AP,'DB Runes'!$AR61,FALSE)</f>
        <v>0</v>
      </c>
      <c r="AO61">
        <f>HLOOKUP(AO$1,'DB Runes '!$A:$AP,'DB Runes'!$AR61,FALSE)</f>
        <v>0</v>
      </c>
      <c r="AP61">
        <f>HLOOKUP(AP$1,'DB Runes '!$A:$AP,'DB Runes'!$AR61,FALSE)</f>
        <v>0</v>
      </c>
      <c r="AR61">
        <v>61</v>
      </c>
    </row>
    <row r="62" spans="1:44" x14ac:dyDescent="0.25">
      <c r="A62">
        <f>HLOOKUP(A$1,'DB Runes '!$A:$AP,'DB Runes'!$AR62,FALSE)</f>
        <v>0</v>
      </c>
      <c r="B62">
        <f>HLOOKUP(B$1,'DB Runes '!$A:$AP,'DB Runes'!$AR62,FALSE)</f>
        <v>0</v>
      </c>
      <c r="C62">
        <f>HLOOKUP(C$1,'DB Runes '!$A:$AP,'DB Runes'!$AR62,FALSE)</f>
        <v>0</v>
      </c>
      <c r="D62">
        <f>HLOOKUP(D$1,'DB Runes '!$A:$AP,'DB Runes'!$AR62,FALSE)</f>
        <v>0</v>
      </c>
      <c r="E62">
        <f>HLOOKUP(E$1,'DB Runes '!$A:$AP,'DB Runes'!$AR62,FALSE)</f>
        <v>0</v>
      </c>
      <c r="F62">
        <f>HLOOKUP(F$1,'DB Runes '!$A:$AP,'DB Runes'!$AR62,FALSE)</f>
        <v>0</v>
      </c>
      <c r="G62">
        <f>HLOOKUP(G$1,'DB Runes '!$A:$AP,'DB Runes'!$AR62,FALSE)</f>
        <v>0</v>
      </c>
      <c r="H62">
        <f>HLOOKUP(H$1,'DB Runes '!$A:$AP,'DB Runes'!$AR62,FALSE)</f>
        <v>0</v>
      </c>
      <c r="I62">
        <f>HLOOKUP(I$1,'DB Runes '!$A:$AP,'DB Runes'!$AR62,FALSE)</f>
        <v>0</v>
      </c>
      <c r="J62">
        <f>HLOOKUP(J$1,'DB Runes '!$A:$AP,'DB Runes'!$AR62,FALSE)</f>
        <v>0</v>
      </c>
      <c r="K62">
        <f>HLOOKUP(K$1,'DB Runes '!$A:$AP,'DB Runes'!$AR62,FALSE)</f>
        <v>0</v>
      </c>
      <c r="L62">
        <f>HLOOKUP(L$1,'DB Runes '!$A:$AP,'DB Runes'!$AR62,FALSE)</f>
        <v>0</v>
      </c>
      <c r="M62">
        <f>HLOOKUP(M$1,'DB Runes '!$A:$AP,'DB Runes'!$AR62,FALSE)</f>
        <v>0</v>
      </c>
      <c r="N62">
        <f>HLOOKUP(N$1,'DB Runes '!$A:$AP,'DB Runes'!$AR62,FALSE)</f>
        <v>0</v>
      </c>
      <c r="O62">
        <f>HLOOKUP(O$1,'DB Runes '!$A:$AP,'DB Runes'!$AR62,FALSE)</f>
        <v>0</v>
      </c>
      <c r="P62">
        <f>HLOOKUP(P$1,'DB Runes '!$A:$AP,'DB Runes'!$AR62,FALSE)</f>
        <v>0</v>
      </c>
      <c r="Q62">
        <f>HLOOKUP(Q$1,'DB Runes '!$A:$AP,'DB Runes'!$AR62,FALSE)</f>
        <v>0</v>
      </c>
      <c r="R62">
        <f>HLOOKUP(R$1,'DB Runes '!$A:$AP,'DB Runes'!$AR62,FALSE)</f>
        <v>0</v>
      </c>
      <c r="S62">
        <f>HLOOKUP(S$1,'DB Runes '!$A:$AP,'DB Runes'!$AR62,FALSE)</f>
        <v>0</v>
      </c>
      <c r="T62">
        <f>HLOOKUP(T$1,'DB Runes '!$A:$AP,'DB Runes'!$AR62,FALSE)</f>
        <v>0</v>
      </c>
      <c r="U62">
        <f>HLOOKUP(U$1,'DB Runes '!$A:$AP,'DB Runes'!$AR62,FALSE)</f>
        <v>0</v>
      </c>
      <c r="V62">
        <f>HLOOKUP(V$1,'DB Runes '!$A:$AP,'DB Runes'!$AR62,FALSE)</f>
        <v>0</v>
      </c>
      <c r="W62">
        <f>HLOOKUP(W$1,'DB Runes '!$A:$AP,'DB Runes'!$AR62,FALSE)</f>
        <v>0</v>
      </c>
      <c r="X62">
        <f>HLOOKUP(X$1,'DB Runes '!$A:$AP,'DB Runes'!$AR62,FALSE)</f>
        <v>0</v>
      </c>
      <c r="Y62">
        <f>HLOOKUP(Y$1,'DB Runes '!$A:$AP,'DB Runes'!$AR62,FALSE)</f>
        <v>0</v>
      </c>
      <c r="Z62">
        <f>HLOOKUP(Z$1,'DB Runes '!$A:$AP,'DB Runes'!$AR62,FALSE)</f>
        <v>0</v>
      </c>
      <c r="AA62">
        <f>HLOOKUP(AA$1,'DB Runes '!$A:$AP,'DB Runes'!$AR62,FALSE)</f>
        <v>0</v>
      </c>
      <c r="AB62">
        <f>HLOOKUP(AB$1,'DB Runes '!$A:$AP,'DB Runes'!$AR62,FALSE)</f>
        <v>0</v>
      </c>
      <c r="AC62">
        <f>HLOOKUP(AC$1,'DB Runes '!$A:$AP,'DB Runes'!$AR62,FALSE)</f>
        <v>0</v>
      </c>
      <c r="AD62">
        <f>HLOOKUP(AD$1,'DB Runes '!$A:$AP,'DB Runes'!$AR62,FALSE)</f>
        <v>0</v>
      </c>
      <c r="AE62">
        <f>HLOOKUP(AE$1,'DB Runes '!$A:$AP,'DB Runes'!$AR62,FALSE)</f>
        <v>0</v>
      </c>
      <c r="AF62">
        <f>HLOOKUP(AF$1,'DB Runes '!$A:$AP,'DB Runes'!$AR62,FALSE)</f>
        <v>0</v>
      </c>
      <c r="AG62">
        <f>HLOOKUP(AG$1,'DB Runes '!$A:$AP,'DB Runes'!$AR62,FALSE)</f>
        <v>0</v>
      </c>
      <c r="AH62">
        <f>HLOOKUP(AH$1,'DB Runes '!$A:$AP,'DB Runes'!$AR62,FALSE)</f>
        <v>0</v>
      </c>
      <c r="AI62">
        <f>HLOOKUP(AI$1,'DB Runes '!$A:$AP,'DB Runes'!$AR62,FALSE)</f>
        <v>0</v>
      </c>
      <c r="AJ62">
        <f>HLOOKUP(AJ$1,'DB Runes '!$A:$AP,'DB Runes'!$AR62,FALSE)</f>
        <v>0</v>
      </c>
      <c r="AK62">
        <f>HLOOKUP(AK$1,'DB Runes '!$A:$AP,'DB Runes'!$AR62,FALSE)</f>
        <v>0</v>
      </c>
      <c r="AL62">
        <f>HLOOKUP(AL$1,'DB Runes '!$A:$AP,'DB Runes'!$AR62,FALSE)</f>
        <v>0</v>
      </c>
      <c r="AM62">
        <f>HLOOKUP(AM$1,'DB Runes '!$A:$AP,'DB Runes'!$AR62,FALSE)</f>
        <v>0</v>
      </c>
      <c r="AN62">
        <f>HLOOKUP(AN$1,'DB Runes '!$A:$AP,'DB Runes'!$AR62,FALSE)</f>
        <v>0</v>
      </c>
      <c r="AO62">
        <f>HLOOKUP(AO$1,'DB Runes '!$A:$AP,'DB Runes'!$AR62,FALSE)</f>
        <v>0</v>
      </c>
      <c r="AP62">
        <f>HLOOKUP(AP$1,'DB Runes '!$A:$AP,'DB Runes'!$AR62,FALSE)</f>
        <v>0</v>
      </c>
      <c r="AR62">
        <v>62</v>
      </c>
    </row>
    <row r="63" spans="1:44" x14ac:dyDescent="0.25">
      <c r="A63">
        <f>HLOOKUP(A$1,'DB Runes '!$A:$AP,'DB Runes'!$AR63,FALSE)</f>
        <v>0</v>
      </c>
      <c r="B63">
        <f>HLOOKUP(B$1,'DB Runes '!$A:$AP,'DB Runes'!$AR63,FALSE)</f>
        <v>0</v>
      </c>
      <c r="C63">
        <f>HLOOKUP(C$1,'DB Runes '!$A:$AP,'DB Runes'!$AR63,FALSE)</f>
        <v>0</v>
      </c>
      <c r="D63">
        <f>HLOOKUP(D$1,'DB Runes '!$A:$AP,'DB Runes'!$AR63,FALSE)</f>
        <v>0</v>
      </c>
      <c r="E63">
        <f>HLOOKUP(E$1,'DB Runes '!$A:$AP,'DB Runes'!$AR63,FALSE)</f>
        <v>0</v>
      </c>
      <c r="F63">
        <f>HLOOKUP(F$1,'DB Runes '!$A:$AP,'DB Runes'!$AR63,FALSE)</f>
        <v>0</v>
      </c>
      <c r="G63">
        <f>HLOOKUP(G$1,'DB Runes '!$A:$AP,'DB Runes'!$AR63,FALSE)</f>
        <v>0</v>
      </c>
      <c r="H63">
        <f>HLOOKUP(H$1,'DB Runes '!$A:$AP,'DB Runes'!$AR63,FALSE)</f>
        <v>0</v>
      </c>
      <c r="I63">
        <f>HLOOKUP(I$1,'DB Runes '!$A:$AP,'DB Runes'!$AR63,FALSE)</f>
        <v>0</v>
      </c>
      <c r="J63">
        <f>HLOOKUP(J$1,'DB Runes '!$A:$AP,'DB Runes'!$AR63,FALSE)</f>
        <v>0</v>
      </c>
      <c r="K63">
        <f>HLOOKUP(K$1,'DB Runes '!$A:$AP,'DB Runes'!$AR63,FALSE)</f>
        <v>0</v>
      </c>
      <c r="L63">
        <f>HLOOKUP(L$1,'DB Runes '!$A:$AP,'DB Runes'!$AR63,FALSE)</f>
        <v>0</v>
      </c>
      <c r="M63">
        <f>HLOOKUP(M$1,'DB Runes '!$A:$AP,'DB Runes'!$AR63,FALSE)</f>
        <v>0</v>
      </c>
      <c r="N63">
        <f>HLOOKUP(N$1,'DB Runes '!$A:$AP,'DB Runes'!$AR63,FALSE)</f>
        <v>0</v>
      </c>
      <c r="O63">
        <f>HLOOKUP(O$1,'DB Runes '!$A:$AP,'DB Runes'!$AR63,FALSE)</f>
        <v>0</v>
      </c>
      <c r="P63">
        <f>HLOOKUP(P$1,'DB Runes '!$A:$AP,'DB Runes'!$AR63,FALSE)</f>
        <v>0</v>
      </c>
      <c r="Q63">
        <f>HLOOKUP(Q$1,'DB Runes '!$A:$AP,'DB Runes'!$AR63,FALSE)</f>
        <v>0</v>
      </c>
      <c r="R63">
        <f>HLOOKUP(R$1,'DB Runes '!$A:$AP,'DB Runes'!$AR63,FALSE)</f>
        <v>0</v>
      </c>
      <c r="S63">
        <f>HLOOKUP(S$1,'DB Runes '!$A:$AP,'DB Runes'!$AR63,FALSE)</f>
        <v>0</v>
      </c>
      <c r="T63">
        <f>HLOOKUP(T$1,'DB Runes '!$A:$AP,'DB Runes'!$AR63,FALSE)</f>
        <v>0</v>
      </c>
      <c r="U63">
        <f>HLOOKUP(U$1,'DB Runes '!$A:$AP,'DB Runes'!$AR63,FALSE)</f>
        <v>0</v>
      </c>
      <c r="V63">
        <f>HLOOKUP(V$1,'DB Runes '!$A:$AP,'DB Runes'!$AR63,FALSE)</f>
        <v>0</v>
      </c>
      <c r="W63">
        <f>HLOOKUP(W$1,'DB Runes '!$A:$AP,'DB Runes'!$AR63,FALSE)</f>
        <v>0</v>
      </c>
      <c r="X63">
        <f>HLOOKUP(X$1,'DB Runes '!$A:$AP,'DB Runes'!$AR63,FALSE)</f>
        <v>0</v>
      </c>
      <c r="Y63">
        <f>HLOOKUP(Y$1,'DB Runes '!$A:$AP,'DB Runes'!$AR63,FALSE)</f>
        <v>0</v>
      </c>
      <c r="Z63">
        <f>HLOOKUP(Z$1,'DB Runes '!$A:$AP,'DB Runes'!$AR63,FALSE)</f>
        <v>0</v>
      </c>
      <c r="AA63">
        <f>HLOOKUP(AA$1,'DB Runes '!$A:$AP,'DB Runes'!$AR63,FALSE)</f>
        <v>0</v>
      </c>
      <c r="AB63">
        <f>HLOOKUP(AB$1,'DB Runes '!$A:$AP,'DB Runes'!$AR63,FALSE)</f>
        <v>0</v>
      </c>
      <c r="AC63">
        <f>HLOOKUP(AC$1,'DB Runes '!$A:$AP,'DB Runes'!$AR63,FALSE)</f>
        <v>0</v>
      </c>
      <c r="AD63">
        <f>HLOOKUP(AD$1,'DB Runes '!$A:$AP,'DB Runes'!$AR63,FALSE)</f>
        <v>0</v>
      </c>
      <c r="AE63">
        <f>HLOOKUP(AE$1,'DB Runes '!$A:$AP,'DB Runes'!$AR63,FALSE)</f>
        <v>0</v>
      </c>
      <c r="AF63">
        <f>HLOOKUP(AF$1,'DB Runes '!$A:$AP,'DB Runes'!$AR63,FALSE)</f>
        <v>0</v>
      </c>
      <c r="AG63">
        <f>HLOOKUP(AG$1,'DB Runes '!$A:$AP,'DB Runes'!$AR63,FALSE)</f>
        <v>0</v>
      </c>
      <c r="AH63">
        <f>HLOOKUP(AH$1,'DB Runes '!$A:$AP,'DB Runes'!$AR63,FALSE)</f>
        <v>0</v>
      </c>
      <c r="AI63">
        <f>HLOOKUP(AI$1,'DB Runes '!$A:$AP,'DB Runes'!$AR63,FALSE)</f>
        <v>0</v>
      </c>
      <c r="AJ63">
        <f>HLOOKUP(AJ$1,'DB Runes '!$A:$AP,'DB Runes'!$AR63,FALSE)</f>
        <v>0</v>
      </c>
      <c r="AK63">
        <f>HLOOKUP(AK$1,'DB Runes '!$A:$AP,'DB Runes'!$AR63,FALSE)</f>
        <v>0</v>
      </c>
      <c r="AL63">
        <f>HLOOKUP(AL$1,'DB Runes '!$A:$AP,'DB Runes'!$AR63,FALSE)</f>
        <v>0</v>
      </c>
      <c r="AM63">
        <f>HLOOKUP(AM$1,'DB Runes '!$A:$AP,'DB Runes'!$AR63,FALSE)</f>
        <v>0</v>
      </c>
      <c r="AN63">
        <f>HLOOKUP(AN$1,'DB Runes '!$A:$AP,'DB Runes'!$AR63,FALSE)</f>
        <v>0</v>
      </c>
      <c r="AO63">
        <f>HLOOKUP(AO$1,'DB Runes '!$A:$AP,'DB Runes'!$AR63,FALSE)</f>
        <v>0</v>
      </c>
      <c r="AP63">
        <f>HLOOKUP(AP$1,'DB Runes '!$A:$AP,'DB Runes'!$AR63,FALSE)</f>
        <v>0</v>
      </c>
      <c r="AR63">
        <v>63</v>
      </c>
    </row>
    <row r="64" spans="1:44" x14ac:dyDescent="0.25">
      <c r="A64">
        <f>HLOOKUP(A$1,'DB Runes '!$A:$AP,'DB Runes'!$AR64,FALSE)</f>
        <v>0</v>
      </c>
      <c r="B64">
        <f>HLOOKUP(B$1,'DB Runes '!$A:$AP,'DB Runes'!$AR64,FALSE)</f>
        <v>0</v>
      </c>
      <c r="C64">
        <f>HLOOKUP(C$1,'DB Runes '!$A:$AP,'DB Runes'!$AR64,FALSE)</f>
        <v>0</v>
      </c>
      <c r="D64">
        <f>HLOOKUP(D$1,'DB Runes '!$A:$AP,'DB Runes'!$AR64,FALSE)</f>
        <v>0</v>
      </c>
      <c r="E64">
        <f>HLOOKUP(E$1,'DB Runes '!$A:$AP,'DB Runes'!$AR64,FALSE)</f>
        <v>0</v>
      </c>
      <c r="F64">
        <f>HLOOKUP(F$1,'DB Runes '!$A:$AP,'DB Runes'!$AR64,FALSE)</f>
        <v>0</v>
      </c>
      <c r="G64">
        <f>HLOOKUP(G$1,'DB Runes '!$A:$AP,'DB Runes'!$AR64,FALSE)</f>
        <v>0</v>
      </c>
      <c r="H64">
        <f>HLOOKUP(H$1,'DB Runes '!$A:$AP,'DB Runes'!$AR64,FALSE)</f>
        <v>0</v>
      </c>
      <c r="I64">
        <f>HLOOKUP(I$1,'DB Runes '!$A:$AP,'DB Runes'!$AR64,FALSE)</f>
        <v>0</v>
      </c>
      <c r="J64">
        <f>HLOOKUP(J$1,'DB Runes '!$A:$AP,'DB Runes'!$AR64,FALSE)</f>
        <v>0</v>
      </c>
      <c r="K64">
        <f>HLOOKUP(K$1,'DB Runes '!$A:$AP,'DB Runes'!$AR64,FALSE)</f>
        <v>0</v>
      </c>
      <c r="L64">
        <f>HLOOKUP(L$1,'DB Runes '!$A:$AP,'DB Runes'!$AR64,FALSE)</f>
        <v>0</v>
      </c>
      <c r="M64">
        <f>HLOOKUP(M$1,'DB Runes '!$A:$AP,'DB Runes'!$AR64,FALSE)</f>
        <v>0</v>
      </c>
      <c r="N64">
        <f>HLOOKUP(N$1,'DB Runes '!$A:$AP,'DB Runes'!$AR64,FALSE)</f>
        <v>0</v>
      </c>
      <c r="O64">
        <f>HLOOKUP(O$1,'DB Runes '!$A:$AP,'DB Runes'!$AR64,FALSE)</f>
        <v>0</v>
      </c>
      <c r="P64">
        <f>HLOOKUP(P$1,'DB Runes '!$A:$AP,'DB Runes'!$AR64,FALSE)</f>
        <v>0</v>
      </c>
      <c r="Q64">
        <f>HLOOKUP(Q$1,'DB Runes '!$A:$AP,'DB Runes'!$AR64,FALSE)</f>
        <v>0</v>
      </c>
      <c r="R64">
        <f>HLOOKUP(R$1,'DB Runes '!$A:$AP,'DB Runes'!$AR64,FALSE)</f>
        <v>0</v>
      </c>
      <c r="S64">
        <f>HLOOKUP(S$1,'DB Runes '!$A:$AP,'DB Runes'!$AR64,FALSE)</f>
        <v>0</v>
      </c>
      <c r="T64">
        <f>HLOOKUP(T$1,'DB Runes '!$A:$AP,'DB Runes'!$AR64,FALSE)</f>
        <v>0</v>
      </c>
      <c r="U64">
        <f>HLOOKUP(U$1,'DB Runes '!$A:$AP,'DB Runes'!$AR64,FALSE)</f>
        <v>0</v>
      </c>
      <c r="V64">
        <f>HLOOKUP(V$1,'DB Runes '!$A:$AP,'DB Runes'!$AR64,FALSE)</f>
        <v>0</v>
      </c>
      <c r="W64">
        <f>HLOOKUP(W$1,'DB Runes '!$A:$AP,'DB Runes'!$AR64,FALSE)</f>
        <v>0</v>
      </c>
      <c r="X64">
        <f>HLOOKUP(X$1,'DB Runes '!$A:$AP,'DB Runes'!$AR64,FALSE)</f>
        <v>0</v>
      </c>
      <c r="Y64">
        <f>HLOOKUP(Y$1,'DB Runes '!$A:$AP,'DB Runes'!$AR64,FALSE)</f>
        <v>0</v>
      </c>
      <c r="Z64">
        <f>HLOOKUP(Z$1,'DB Runes '!$A:$AP,'DB Runes'!$AR64,FALSE)</f>
        <v>0</v>
      </c>
      <c r="AA64">
        <f>HLOOKUP(AA$1,'DB Runes '!$A:$AP,'DB Runes'!$AR64,FALSE)</f>
        <v>0</v>
      </c>
      <c r="AB64">
        <f>HLOOKUP(AB$1,'DB Runes '!$A:$AP,'DB Runes'!$AR64,FALSE)</f>
        <v>0</v>
      </c>
      <c r="AC64">
        <f>HLOOKUP(AC$1,'DB Runes '!$A:$AP,'DB Runes'!$AR64,FALSE)</f>
        <v>0</v>
      </c>
      <c r="AD64">
        <f>HLOOKUP(AD$1,'DB Runes '!$A:$AP,'DB Runes'!$AR64,FALSE)</f>
        <v>0</v>
      </c>
      <c r="AE64">
        <f>HLOOKUP(AE$1,'DB Runes '!$A:$AP,'DB Runes'!$AR64,FALSE)</f>
        <v>0</v>
      </c>
      <c r="AF64">
        <f>HLOOKUP(AF$1,'DB Runes '!$A:$AP,'DB Runes'!$AR64,FALSE)</f>
        <v>0</v>
      </c>
      <c r="AG64">
        <f>HLOOKUP(AG$1,'DB Runes '!$A:$AP,'DB Runes'!$AR64,FALSE)</f>
        <v>0</v>
      </c>
      <c r="AH64">
        <f>HLOOKUP(AH$1,'DB Runes '!$A:$AP,'DB Runes'!$AR64,FALSE)</f>
        <v>0</v>
      </c>
      <c r="AI64">
        <f>HLOOKUP(AI$1,'DB Runes '!$A:$AP,'DB Runes'!$AR64,FALSE)</f>
        <v>0</v>
      </c>
      <c r="AJ64">
        <f>HLOOKUP(AJ$1,'DB Runes '!$A:$AP,'DB Runes'!$AR64,FALSE)</f>
        <v>0</v>
      </c>
      <c r="AK64">
        <f>HLOOKUP(AK$1,'DB Runes '!$A:$AP,'DB Runes'!$AR64,FALSE)</f>
        <v>0</v>
      </c>
      <c r="AL64">
        <f>HLOOKUP(AL$1,'DB Runes '!$A:$AP,'DB Runes'!$AR64,FALSE)</f>
        <v>0</v>
      </c>
      <c r="AM64">
        <f>HLOOKUP(AM$1,'DB Runes '!$A:$AP,'DB Runes'!$AR64,FALSE)</f>
        <v>0</v>
      </c>
      <c r="AN64">
        <f>HLOOKUP(AN$1,'DB Runes '!$A:$AP,'DB Runes'!$AR64,FALSE)</f>
        <v>0</v>
      </c>
      <c r="AO64">
        <f>HLOOKUP(AO$1,'DB Runes '!$A:$AP,'DB Runes'!$AR64,FALSE)</f>
        <v>0</v>
      </c>
      <c r="AP64">
        <f>HLOOKUP(AP$1,'DB Runes '!$A:$AP,'DB Runes'!$AR64,FALSE)</f>
        <v>0</v>
      </c>
      <c r="AR64">
        <v>64</v>
      </c>
    </row>
    <row r="65" spans="1:44" x14ac:dyDescent="0.25">
      <c r="A65">
        <f>HLOOKUP(A$1,'DB Runes '!$A:$AP,'DB Runes'!$AR65,FALSE)</f>
        <v>0</v>
      </c>
      <c r="B65">
        <f>HLOOKUP(B$1,'DB Runes '!$A:$AP,'DB Runes'!$AR65,FALSE)</f>
        <v>0</v>
      </c>
      <c r="C65">
        <f>HLOOKUP(C$1,'DB Runes '!$A:$AP,'DB Runes'!$AR65,FALSE)</f>
        <v>0</v>
      </c>
      <c r="D65">
        <f>HLOOKUP(D$1,'DB Runes '!$A:$AP,'DB Runes'!$AR65,FALSE)</f>
        <v>0</v>
      </c>
      <c r="E65">
        <f>HLOOKUP(E$1,'DB Runes '!$A:$AP,'DB Runes'!$AR65,FALSE)</f>
        <v>0</v>
      </c>
      <c r="F65">
        <f>HLOOKUP(F$1,'DB Runes '!$A:$AP,'DB Runes'!$AR65,FALSE)</f>
        <v>0</v>
      </c>
      <c r="G65">
        <f>HLOOKUP(G$1,'DB Runes '!$A:$AP,'DB Runes'!$AR65,FALSE)</f>
        <v>0</v>
      </c>
      <c r="H65">
        <f>HLOOKUP(H$1,'DB Runes '!$A:$AP,'DB Runes'!$AR65,FALSE)</f>
        <v>0</v>
      </c>
      <c r="I65">
        <f>HLOOKUP(I$1,'DB Runes '!$A:$AP,'DB Runes'!$AR65,FALSE)</f>
        <v>0</v>
      </c>
      <c r="J65">
        <f>HLOOKUP(J$1,'DB Runes '!$A:$AP,'DB Runes'!$AR65,FALSE)</f>
        <v>0</v>
      </c>
      <c r="K65">
        <f>HLOOKUP(K$1,'DB Runes '!$A:$AP,'DB Runes'!$AR65,FALSE)</f>
        <v>0</v>
      </c>
      <c r="L65">
        <f>HLOOKUP(L$1,'DB Runes '!$A:$AP,'DB Runes'!$AR65,FALSE)</f>
        <v>0</v>
      </c>
      <c r="M65">
        <f>HLOOKUP(M$1,'DB Runes '!$A:$AP,'DB Runes'!$AR65,FALSE)</f>
        <v>0</v>
      </c>
      <c r="N65">
        <f>HLOOKUP(N$1,'DB Runes '!$A:$AP,'DB Runes'!$AR65,FALSE)</f>
        <v>0</v>
      </c>
      <c r="O65">
        <f>HLOOKUP(O$1,'DB Runes '!$A:$AP,'DB Runes'!$AR65,FALSE)</f>
        <v>0</v>
      </c>
      <c r="P65">
        <f>HLOOKUP(P$1,'DB Runes '!$A:$AP,'DB Runes'!$AR65,FALSE)</f>
        <v>0</v>
      </c>
      <c r="Q65">
        <f>HLOOKUP(Q$1,'DB Runes '!$A:$AP,'DB Runes'!$AR65,FALSE)</f>
        <v>0</v>
      </c>
      <c r="R65">
        <f>HLOOKUP(R$1,'DB Runes '!$A:$AP,'DB Runes'!$AR65,FALSE)</f>
        <v>0</v>
      </c>
      <c r="S65">
        <f>HLOOKUP(S$1,'DB Runes '!$A:$AP,'DB Runes'!$AR65,FALSE)</f>
        <v>0</v>
      </c>
      <c r="T65">
        <f>HLOOKUP(T$1,'DB Runes '!$A:$AP,'DB Runes'!$AR65,FALSE)</f>
        <v>0</v>
      </c>
      <c r="U65">
        <f>HLOOKUP(U$1,'DB Runes '!$A:$AP,'DB Runes'!$AR65,FALSE)</f>
        <v>0</v>
      </c>
      <c r="V65">
        <f>HLOOKUP(V$1,'DB Runes '!$A:$AP,'DB Runes'!$AR65,FALSE)</f>
        <v>0</v>
      </c>
      <c r="W65">
        <f>HLOOKUP(W$1,'DB Runes '!$A:$AP,'DB Runes'!$AR65,FALSE)</f>
        <v>0</v>
      </c>
      <c r="X65">
        <f>HLOOKUP(X$1,'DB Runes '!$A:$AP,'DB Runes'!$AR65,FALSE)</f>
        <v>0</v>
      </c>
      <c r="Y65">
        <f>HLOOKUP(Y$1,'DB Runes '!$A:$AP,'DB Runes'!$AR65,FALSE)</f>
        <v>0</v>
      </c>
      <c r="Z65">
        <f>HLOOKUP(Z$1,'DB Runes '!$A:$AP,'DB Runes'!$AR65,FALSE)</f>
        <v>0</v>
      </c>
      <c r="AA65">
        <f>HLOOKUP(AA$1,'DB Runes '!$A:$AP,'DB Runes'!$AR65,FALSE)</f>
        <v>0</v>
      </c>
      <c r="AB65">
        <f>HLOOKUP(AB$1,'DB Runes '!$A:$AP,'DB Runes'!$AR65,FALSE)</f>
        <v>0</v>
      </c>
      <c r="AC65">
        <f>HLOOKUP(AC$1,'DB Runes '!$A:$AP,'DB Runes'!$AR65,FALSE)</f>
        <v>0</v>
      </c>
      <c r="AD65">
        <f>HLOOKUP(AD$1,'DB Runes '!$A:$AP,'DB Runes'!$AR65,FALSE)</f>
        <v>0</v>
      </c>
      <c r="AE65">
        <f>HLOOKUP(AE$1,'DB Runes '!$A:$AP,'DB Runes'!$AR65,FALSE)</f>
        <v>0</v>
      </c>
      <c r="AF65">
        <f>HLOOKUP(AF$1,'DB Runes '!$A:$AP,'DB Runes'!$AR65,FALSE)</f>
        <v>0</v>
      </c>
      <c r="AG65">
        <f>HLOOKUP(AG$1,'DB Runes '!$A:$AP,'DB Runes'!$AR65,FALSE)</f>
        <v>0</v>
      </c>
      <c r="AH65">
        <f>HLOOKUP(AH$1,'DB Runes '!$A:$AP,'DB Runes'!$AR65,FALSE)</f>
        <v>0</v>
      </c>
      <c r="AI65">
        <f>HLOOKUP(AI$1,'DB Runes '!$A:$AP,'DB Runes'!$AR65,FALSE)</f>
        <v>0</v>
      </c>
      <c r="AJ65">
        <f>HLOOKUP(AJ$1,'DB Runes '!$A:$AP,'DB Runes'!$AR65,FALSE)</f>
        <v>0</v>
      </c>
      <c r="AK65">
        <f>HLOOKUP(AK$1,'DB Runes '!$A:$AP,'DB Runes'!$AR65,FALSE)</f>
        <v>0</v>
      </c>
      <c r="AL65">
        <f>HLOOKUP(AL$1,'DB Runes '!$A:$AP,'DB Runes'!$AR65,FALSE)</f>
        <v>0</v>
      </c>
      <c r="AM65">
        <f>HLOOKUP(AM$1,'DB Runes '!$A:$AP,'DB Runes'!$AR65,FALSE)</f>
        <v>0</v>
      </c>
      <c r="AN65">
        <f>HLOOKUP(AN$1,'DB Runes '!$A:$AP,'DB Runes'!$AR65,FALSE)</f>
        <v>0</v>
      </c>
      <c r="AO65">
        <f>HLOOKUP(AO$1,'DB Runes '!$A:$AP,'DB Runes'!$AR65,FALSE)</f>
        <v>0</v>
      </c>
      <c r="AP65">
        <f>HLOOKUP(AP$1,'DB Runes '!$A:$AP,'DB Runes'!$AR65,FALSE)</f>
        <v>0</v>
      </c>
      <c r="AR65">
        <v>65</v>
      </c>
    </row>
    <row r="66" spans="1:44" x14ac:dyDescent="0.25">
      <c r="A66">
        <f>HLOOKUP(A$1,'DB Runes '!$A:$AP,'DB Runes'!$AR66,FALSE)</f>
        <v>0</v>
      </c>
      <c r="B66">
        <f>HLOOKUP(B$1,'DB Runes '!$A:$AP,'DB Runes'!$AR66,FALSE)</f>
        <v>0</v>
      </c>
      <c r="C66">
        <f>HLOOKUP(C$1,'DB Runes '!$A:$AP,'DB Runes'!$AR66,FALSE)</f>
        <v>0</v>
      </c>
      <c r="D66">
        <f>HLOOKUP(D$1,'DB Runes '!$A:$AP,'DB Runes'!$AR66,FALSE)</f>
        <v>0</v>
      </c>
      <c r="E66">
        <f>HLOOKUP(E$1,'DB Runes '!$A:$AP,'DB Runes'!$AR66,FALSE)</f>
        <v>0</v>
      </c>
      <c r="F66">
        <f>HLOOKUP(F$1,'DB Runes '!$A:$AP,'DB Runes'!$AR66,FALSE)</f>
        <v>0</v>
      </c>
      <c r="G66">
        <f>HLOOKUP(G$1,'DB Runes '!$A:$AP,'DB Runes'!$AR66,FALSE)</f>
        <v>0</v>
      </c>
      <c r="H66">
        <f>HLOOKUP(H$1,'DB Runes '!$A:$AP,'DB Runes'!$AR66,FALSE)</f>
        <v>0</v>
      </c>
      <c r="I66">
        <f>HLOOKUP(I$1,'DB Runes '!$A:$AP,'DB Runes'!$AR66,FALSE)</f>
        <v>0</v>
      </c>
      <c r="J66">
        <f>HLOOKUP(J$1,'DB Runes '!$A:$AP,'DB Runes'!$AR66,FALSE)</f>
        <v>0</v>
      </c>
      <c r="K66">
        <f>HLOOKUP(K$1,'DB Runes '!$A:$AP,'DB Runes'!$AR66,FALSE)</f>
        <v>0</v>
      </c>
      <c r="L66">
        <f>HLOOKUP(L$1,'DB Runes '!$A:$AP,'DB Runes'!$AR66,FALSE)</f>
        <v>0</v>
      </c>
      <c r="M66">
        <f>HLOOKUP(M$1,'DB Runes '!$A:$AP,'DB Runes'!$AR66,FALSE)</f>
        <v>0</v>
      </c>
      <c r="N66">
        <f>HLOOKUP(N$1,'DB Runes '!$A:$AP,'DB Runes'!$AR66,FALSE)</f>
        <v>0</v>
      </c>
      <c r="O66">
        <f>HLOOKUP(O$1,'DB Runes '!$A:$AP,'DB Runes'!$AR66,FALSE)</f>
        <v>0</v>
      </c>
      <c r="P66">
        <f>HLOOKUP(P$1,'DB Runes '!$A:$AP,'DB Runes'!$AR66,FALSE)</f>
        <v>0</v>
      </c>
      <c r="Q66">
        <f>HLOOKUP(Q$1,'DB Runes '!$A:$AP,'DB Runes'!$AR66,FALSE)</f>
        <v>0</v>
      </c>
      <c r="R66">
        <f>HLOOKUP(R$1,'DB Runes '!$A:$AP,'DB Runes'!$AR66,FALSE)</f>
        <v>0</v>
      </c>
      <c r="S66">
        <f>HLOOKUP(S$1,'DB Runes '!$A:$AP,'DB Runes'!$AR66,FALSE)</f>
        <v>0</v>
      </c>
      <c r="T66">
        <f>HLOOKUP(T$1,'DB Runes '!$A:$AP,'DB Runes'!$AR66,FALSE)</f>
        <v>0</v>
      </c>
      <c r="U66">
        <f>HLOOKUP(U$1,'DB Runes '!$A:$AP,'DB Runes'!$AR66,FALSE)</f>
        <v>0</v>
      </c>
      <c r="V66">
        <f>HLOOKUP(V$1,'DB Runes '!$A:$AP,'DB Runes'!$AR66,FALSE)</f>
        <v>0</v>
      </c>
      <c r="W66">
        <f>HLOOKUP(W$1,'DB Runes '!$A:$AP,'DB Runes'!$AR66,FALSE)</f>
        <v>0</v>
      </c>
      <c r="X66">
        <f>HLOOKUP(X$1,'DB Runes '!$A:$AP,'DB Runes'!$AR66,FALSE)</f>
        <v>0</v>
      </c>
      <c r="Y66">
        <f>HLOOKUP(Y$1,'DB Runes '!$A:$AP,'DB Runes'!$AR66,FALSE)</f>
        <v>0</v>
      </c>
      <c r="Z66">
        <f>HLOOKUP(Z$1,'DB Runes '!$A:$AP,'DB Runes'!$AR66,FALSE)</f>
        <v>0</v>
      </c>
      <c r="AA66">
        <f>HLOOKUP(AA$1,'DB Runes '!$A:$AP,'DB Runes'!$AR66,FALSE)</f>
        <v>0</v>
      </c>
      <c r="AB66">
        <f>HLOOKUP(AB$1,'DB Runes '!$A:$AP,'DB Runes'!$AR66,FALSE)</f>
        <v>0</v>
      </c>
      <c r="AC66">
        <f>HLOOKUP(AC$1,'DB Runes '!$A:$AP,'DB Runes'!$AR66,FALSE)</f>
        <v>0</v>
      </c>
      <c r="AD66">
        <f>HLOOKUP(AD$1,'DB Runes '!$A:$AP,'DB Runes'!$AR66,FALSE)</f>
        <v>0</v>
      </c>
      <c r="AE66">
        <f>HLOOKUP(AE$1,'DB Runes '!$A:$AP,'DB Runes'!$AR66,FALSE)</f>
        <v>0</v>
      </c>
      <c r="AF66">
        <f>HLOOKUP(AF$1,'DB Runes '!$A:$AP,'DB Runes'!$AR66,FALSE)</f>
        <v>0</v>
      </c>
      <c r="AG66">
        <f>HLOOKUP(AG$1,'DB Runes '!$A:$AP,'DB Runes'!$AR66,FALSE)</f>
        <v>0</v>
      </c>
      <c r="AH66">
        <f>HLOOKUP(AH$1,'DB Runes '!$A:$AP,'DB Runes'!$AR66,FALSE)</f>
        <v>0</v>
      </c>
      <c r="AI66">
        <f>HLOOKUP(AI$1,'DB Runes '!$A:$AP,'DB Runes'!$AR66,FALSE)</f>
        <v>0</v>
      </c>
      <c r="AJ66">
        <f>HLOOKUP(AJ$1,'DB Runes '!$A:$AP,'DB Runes'!$AR66,FALSE)</f>
        <v>0</v>
      </c>
      <c r="AK66">
        <f>HLOOKUP(AK$1,'DB Runes '!$A:$AP,'DB Runes'!$AR66,FALSE)</f>
        <v>0</v>
      </c>
      <c r="AL66">
        <f>HLOOKUP(AL$1,'DB Runes '!$A:$AP,'DB Runes'!$AR66,FALSE)</f>
        <v>0</v>
      </c>
      <c r="AM66">
        <f>HLOOKUP(AM$1,'DB Runes '!$A:$AP,'DB Runes'!$AR66,FALSE)</f>
        <v>0</v>
      </c>
      <c r="AN66">
        <f>HLOOKUP(AN$1,'DB Runes '!$A:$AP,'DB Runes'!$AR66,FALSE)</f>
        <v>0</v>
      </c>
      <c r="AO66">
        <f>HLOOKUP(AO$1,'DB Runes '!$A:$AP,'DB Runes'!$AR66,FALSE)</f>
        <v>0</v>
      </c>
      <c r="AP66">
        <f>HLOOKUP(AP$1,'DB Runes '!$A:$AP,'DB Runes'!$AR66,FALSE)</f>
        <v>0</v>
      </c>
      <c r="AR66">
        <v>66</v>
      </c>
    </row>
    <row r="67" spans="1:44" x14ac:dyDescent="0.25">
      <c r="A67">
        <f>HLOOKUP(A$1,'DB Runes '!$A:$AP,'DB Runes'!$AR67,FALSE)</f>
        <v>0</v>
      </c>
      <c r="B67">
        <f>HLOOKUP(B$1,'DB Runes '!$A:$AP,'DB Runes'!$AR67,FALSE)</f>
        <v>0</v>
      </c>
      <c r="C67">
        <f>HLOOKUP(C$1,'DB Runes '!$A:$AP,'DB Runes'!$AR67,FALSE)</f>
        <v>0</v>
      </c>
      <c r="D67">
        <f>HLOOKUP(D$1,'DB Runes '!$A:$AP,'DB Runes'!$AR67,FALSE)</f>
        <v>0</v>
      </c>
      <c r="E67">
        <f>HLOOKUP(E$1,'DB Runes '!$A:$AP,'DB Runes'!$AR67,FALSE)</f>
        <v>0</v>
      </c>
      <c r="F67">
        <f>HLOOKUP(F$1,'DB Runes '!$A:$AP,'DB Runes'!$AR67,FALSE)</f>
        <v>0</v>
      </c>
      <c r="G67">
        <f>HLOOKUP(G$1,'DB Runes '!$A:$AP,'DB Runes'!$AR67,FALSE)</f>
        <v>0</v>
      </c>
      <c r="H67">
        <f>HLOOKUP(H$1,'DB Runes '!$A:$AP,'DB Runes'!$AR67,FALSE)</f>
        <v>0</v>
      </c>
      <c r="I67">
        <f>HLOOKUP(I$1,'DB Runes '!$A:$AP,'DB Runes'!$AR67,FALSE)</f>
        <v>0</v>
      </c>
      <c r="J67">
        <f>HLOOKUP(J$1,'DB Runes '!$A:$AP,'DB Runes'!$AR67,FALSE)</f>
        <v>0</v>
      </c>
      <c r="K67">
        <f>HLOOKUP(K$1,'DB Runes '!$A:$AP,'DB Runes'!$AR67,FALSE)</f>
        <v>0</v>
      </c>
      <c r="L67">
        <f>HLOOKUP(L$1,'DB Runes '!$A:$AP,'DB Runes'!$AR67,FALSE)</f>
        <v>0</v>
      </c>
      <c r="M67">
        <f>HLOOKUP(M$1,'DB Runes '!$A:$AP,'DB Runes'!$AR67,FALSE)</f>
        <v>0</v>
      </c>
      <c r="N67">
        <f>HLOOKUP(N$1,'DB Runes '!$A:$AP,'DB Runes'!$AR67,FALSE)</f>
        <v>0</v>
      </c>
      <c r="O67">
        <f>HLOOKUP(O$1,'DB Runes '!$A:$AP,'DB Runes'!$AR67,FALSE)</f>
        <v>0</v>
      </c>
      <c r="P67">
        <f>HLOOKUP(P$1,'DB Runes '!$A:$AP,'DB Runes'!$AR67,FALSE)</f>
        <v>0</v>
      </c>
      <c r="Q67">
        <f>HLOOKUP(Q$1,'DB Runes '!$A:$AP,'DB Runes'!$AR67,FALSE)</f>
        <v>0</v>
      </c>
      <c r="R67">
        <f>HLOOKUP(R$1,'DB Runes '!$A:$AP,'DB Runes'!$AR67,FALSE)</f>
        <v>0</v>
      </c>
      <c r="S67">
        <f>HLOOKUP(S$1,'DB Runes '!$A:$AP,'DB Runes'!$AR67,FALSE)</f>
        <v>0</v>
      </c>
      <c r="T67">
        <f>HLOOKUP(T$1,'DB Runes '!$A:$AP,'DB Runes'!$AR67,FALSE)</f>
        <v>0</v>
      </c>
      <c r="U67">
        <f>HLOOKUP(U$1,'DB Runes '!$A:$AP,'DB Runes'!$AR67,FALSE)</f>
        <v>0</v>
      </c>
      <c r="V67">
        <f>HLOOKUP(V$1,'DB Runes '!$A:$AP,'DB Runes'!$AR67,FALSE)</f>
        <v>0</v>
      </c>
      <c r="W67">
        <f>HLOOKUP(W$1,'DB Runes '!$A:$AP,'DB Runes'!$AR67,FALSE)</f>
        <v>0</v>
      </c>
      <c r="X67">
        <f>HLOOKUP(X$1,'DB Runes '!$A:$AP,'DB Runes'!$AR67,FALSE)</f>
        <v>0</v>
      </c>
      <c r="Y67">
        <f>HLOOKUP(Y$1,'DB Runes '!$A:$AP,'DB Runes'!$AR67,FALSE)</f>
        <v>0</v>
      </c>
      <c r="Z67">
        <f>HLOOKUP(Z$1,'DB Runes '!$A:$AP,'DB Runes'!$AR67,FALSE)</f>
        <v>0</v>
      </c>
      <c r="AA67">
        <f>HLOOKUP(AA$1,'DB Runes '!$A:$AP,'DB Runes'!$AR67,FALSE)</f>
        <v>0</v>
      </c>
      <c r="AB67">
        <f>HLOOKUP(AB$1,'DB Runes '!$A:$AP,'DB Runes'!$AR67,FALSE)</f>
        <v>0</v>
      </c>
      <c r="AC67">
        <f>HLOOKUP(AC$1,'DB Runes '!$A:$AP,'DB Runes'!$AR67,FALSE)</f>
        <v>0</v>
      </c>
      <c r="AD67">
        <f>HLOOKUP(AD$1,'DB Runes '!$A:$AP,'DB Runes'!$AR67,FALSE)</f>
        <v>0</v>
      </c>
      <c r="AE67">
        <f>HLOOKUP(AE$1,'DB Runes '!$A:$AP,'DB Runes'!$AR67,FALSE)</f>
        <v>0</v>
      </c>
      <c r="AF67">
        <f>HLOOKUP(AF$1,'DB Runes '!$A:$AP,'DB Runes'!$AR67,FALSE)</f>
        <v>0</v>
      </c>
      <c r="AG67">
        <f>HLOOKUP(AG$1,'DB Runes '!$A:$AP,'DB Runes'!$AR67,FALSE)</f>
        <v>0</v>
      </c>
      <c r="AH67">
        <f>HLOOKUP(AH$1,'DB Runes '!$A:$AP,'DB Runes'!$AR67,FALSE)</f>
        <v>0</v>
      </c>
      <c r="AI67">
        <f>HLOOKUP(AI$1,'DB Runes '!$A:$AP,'DB Runes'!$AR67,FALSE)</f>
        <v>0</v>
      </c>
      <c r="AJ67">
        <f>HLOOKUP(AJ$1,'DB Runes '!$A:$AP,'DB Runes'!$AR67,FALSE)</f>
        <v>0</v>
      </c>
      <c r="AK67">
        <f>HLOOKUP(AK$1,'DB Runes '!$A:$AP,'DB Runes'!$AR67,FALSE)</f>
        <v>0</v>
      </c>
      <c r="AL67">
        <f>HLOOKUP(AL$1,'DB Runes '!$A:$AP,'DB Runes'!$AR67,FALSE)</f>
        <v>0</v>
      </c>
      <c r="AM67">
        <f>HLOOKUP(AM$1,'DB Runes '!$A:$AP,'DB Runes'!$AR67,FALSE)</f>
        <v>0</v>
      </c>
      <c r="AN67">
        <f>HLOOKUP(AN$1,'DB Runes '!$A:$AP,'DB Runes'!$AR67,FALSE)</f>
        <v>0</v>
      </c>
      <c r="AO67">
        <f>HLOOKUP(AO$1,'DB Runes '!$A:$AP,'DB Runes'!$AR67,FALSE)</f>
        <v>0</v>
      </c>
      <c r="AP67">
        <f>HLOOKUP(AP$1,'DB Runes '!$A:$AP,'DB Runes'!$AR67,FALSE)</f>
        <v>0</v>
      </c>
      <c r="AR67">
        <v>67</v>
      </c>
    </row>
    <row r="68" spans="1:44" x14ac:dyDescent="0.25">
      <c r="A68">
        <f>HLOOKUP(A$1,'DB Runes '!$A:$AP,'DB Runes'!$AR68,FALSE)</f>
        <v>0</v>
      </c>
      <c r="B68">
        <f>HLOOKUP(B$1,'DB Runes '!$A:$AP,'DB Runes'!$AR68,FALSE)</f>
        <v>0</v>
      </c>
      <c r="C68">
        <f>HLOOKUP(C$1,'DB Runes '!$A:$AP,'DB Runes'!$AR68,FALSE)</f>
        <v>0</v>
      </c>
      <c r="D68">
        <f>HLOOKUP(D$1,'DB Runes '!$A:$AP,'DB Runes'!$AR68,FALSE)</f>
        <v>0</v>
      </c>
      <c r="E68">
        <f>HLOOKUP(E$1,'DB Runes '!$A:$AP,'DB Runes'!$AR68,FALSE)</f>
        <v>0</v>
      </c>
      <c r="F68">
        <f>HLOOKUP(F$1,'DB Runes '!$A:$AP,'DB Runes'!$AR68,FALSE)</f>
        <v>0</v>
      </c>
      <c r="G68">
        <f>HLOOKUP(G$1,'DB Runes '!$A:$AP,'DB Runes'!$AR68,FALSE)</f>
        <v>0</v>
      </c>
      <c r="H68">
        <f>HLOOKUP(H$1,'DB Runes '!$A:$AP,'DB Runes'!$AR68,FALSE)</f>
        <v>0</v>
      </c>
      <c r="I68">
        <f>HLOOKUP(I$1,'DB Runes '!$A:$AP,'DB Runes'!$AR68,FALSE)</f>
        <v>0</v>
      </c>
      <c r="J68">
        <f>HLOOKUP(J$1,'DB Runes '!$A:$AP,'DB Runes'!$AR68,FALSE)</f>
        <v>0</v>
      </c>
      <c r="K68">
        <f>HLOOKUP(K$1,'DB Runes '!$A:$AP,'DB Runes'!$AR68,FALSE)</f>
        <v>0</v>
      </c>
      <c r="L68">
        <f>HLOOKUP(L$1,'DB Runes '!$A:$AP,'DB Runes'!$AR68,FALSE)</f>
        <v>0</v>
      </c>
      <c r="M68">
        <f>HLOOKUP(M$1,'DB Runes '!$A:$AP,'DB Runes'!$AR68,FALSE)</f>
        <v>0</v>
      </c>
      <c r="N68">
        <f>HLOOKUP(N$1,'DB Runes '!$A:$AP,'DB Runes'!$AR68,FALSE)</f>
        <v>0</v>
      </c>
      <c r="O68">
        <f>HLOOKUP(O$1,'DB Runes '!$A:$AP,'DB Runes'!$AR68,FALSE)</f>
        <v>0</v>
      </c>
      <c r="P68">
        <f>HLOOKUP(P$1,'DB Runes '!$A:$AP,'DB Runes'!$AR68,FALSE)</f>
        <v>0</v>
      </c>
      <c r="Q68">
        <f>HLOOKUP(Q$1,'DB Runes '!$A:$AP,'DB Runes'!$AR68,FALSE)</f>
        <v>0</v>
      </c>
      <c r="R68">
        <f>HLOOKUP(R$1,'DB Runes '!$A:$AP,'DB Runes'!$AR68,FALSE)</f>
        <v>0</v>
      </c>
      <c r="S68">
        <f>HLOOKUP(S$1,'DB Runes '!$A:$AP,'DB Runes'!$AR68,FALSE)</f>
        <v>0</v>
      </c>
      <c r="T68">
        <f>HLOOKUP(T$1,'DB Runes '!$A:$AP,'DB Runes'!$AR68,FALSE)</f>
        <v>0</v>
      </c>
      <c r="U68">
        <f>HLOOKUP(U$1,'DB Runes '!$A:$AP,'DB Runes'!$AR68,FALSE)</f>
        <v>0</v>
      </c>
      <c r="V68">
        <f>HLOOKUP(V$1,'DB Runes '!$A:$AP,'DB Runes'!$AR68,FALSE)</f>
        <v>0</v>
      </c>
      <c r="W68">
        <f>HLOOKUP(W$1,'DB Runes '!$A:$AP,'DB Runes'!$AR68,FALSE)</f>
        <v>0</v>
      </c>
      <c r="X68">
        <f>HLOOKUP(X$1,'DB Runes '!$A:$AP,'DB Runes'!$AR68,FALSE)</f>
        <v>0</v>
      </c>
      <c r="Y68">
        <f>HLOOKUP(Y$1,'DB Runes '!$A:$AP,'DB Runes'!$AR68,FALSE)</f>
        <v>0</v>
      </c>
      <c r="Z68">
        <f>HLOOKUP(Z$1,'DB Runes '!$A:$AP,'DB Runes'!$AR68,FALSE)</f>
        <v>0</v>
      </c>
      <c r="AA68">
        <f>HLOOKUP(AA$1,'DB Runes '!$A:$AP,'DB Runes'!$AR68,FALSE)</f>
        <v>0</v>
      </c>
      <c r="AB68">
        <f>HLOOKUP(AB$1,'DB Runes '!$A:$AP,'DB Runes'!$AR68,FALSE)</f>
        <v>0</v>
      </c>
      <c r="AC68">
        <f>HLOOKUP(AC$1,'DB Runes '!$A:$AP,'DB Runes'!$AR68,FALSE)</f>
        <v>0</v>
      </c>
      <c r="AD68">
        <f>HLOOKUP(AD$1,'DB Runes '!$A:$AP,'DB Runes'!$AR68,FALSE)</f>
        <v>0</v>
      </c>
      <c r="AE68">
        <f>HLOOKUP(AE$1,'DB Runes '!$A:$AP,'DB Runes'!$AR68,FALSE)</f>
        <v>0</v>
      </c>
      <c r="AF68">
        <f>HLOOKUP(AF$1,'DB Runes '!$A:$AP,'DB Runes'!$AR68,FALSE)</f>
        <v>0</v>
      </c>
      <c r="AG68">
        <f>HLOOKUP(AG$1,'DB Runes '!$A:$AP,'DB Runes'!$AR68,FALSE)</f>
        <v>0</v>
      </c>
      <c r="AH68">
        <f>HLOOKUP(AH$1,'DB Runes '!$A:$AP,'DB Runes'!$AR68,FALSE)</f>
        <v>0</v>
      </c>
      <c r="AI68">
        <f>HLOOKUP(AI$1,'DB Runes '!$A:$AP,'DB Runes'!$AR68,FALSE)</f>
        <v>0</v>
      </c>
      <c r="AJ68">
        <f>HLOOKUP(AJ$1,'DB Runes '!$A:$AP,'DB Runes'!$AR68,FALSE)</f>
        <v>0</v>
      </c>
      <c r="AK68">
        <f>HLOOKUP(AK$1,'DB Runes '!$A:$AP,'DB Runes'!$AR68,FALSE)</f>
        <v>0</v>
      </c>
      <c r="AL68">
        <f>HLOOKUP(AL$1,'DB Runes '!$A:$AP,'DB Runes'!$AR68,FALSE)</f>
        <v>0</v>
      </c>
      <c r="AM68">
        <f>HLOOKUP(AM$1,'DB Runes '!$A:$AP,'DB Runes'!$AR68,FALSE)</f>
        <v>0</v>
      </c>
      <c r="AN68">
        <f>HLOOKUP(AN$1,'DB Runes '!$A:$AP,'DB Runes'!$AR68,FALSE)</f>
        <v>0</v>
      </c>
      <c r="AO68">
        <f>HLOOKUP(AO$1,'DB Runes '!$A:$AP,'DB Runes'!$AR68,FALSE)</f>
        <v>0</v>
      </c>
      <c r="AP68">
        <f>HLOOKUP(AP$1,'DB Runes '!$A:$AP,'DB Runes'!$AR68,FALSE)</f>
        <v>0</v>
      </c>
      <c r="AR68">
        <v>68</v>
      </c>
    </row>
    <row r="69" spans="1:44" x14ac:dyDescent="0.25">
      <c r="A69">
        <f>HLOOKUP(A$1,'DB Runes '!$A:$AP,'DB Runes'!$AR69,FALSE)</f>
        <v>0</v>
      </c>
      <c r="B69">
        <f>HLOOKUP(B$1,'DB Runes '!$A:$AP,'DB Runes'!$AR69,FALSE)</f>
        <v>0</v>
      </c>
      <c r="C69">
        <f>HLOOKUP(C$1,'DB Runes '!$A:$AP,'DB Runes'!$AR69,FALSE)</f>
        <v>0</v>
      </c>
      <c r="D69">
        <f>HLOOKUP(D$1,'DB Runes '!$A:$AP,'DB Runes'!$AR69,FALSE)</f>
        <v>0</v>
      </c>
      <c r="E69">
        <f>HLOOKUP(E$1,'DB Runes '!$A:$AP,'DB Runes'!$AR69,FALSE)</f>
        <v>0</v>
      </c>
      <c r="F69">
        <f>HLOOKUP(F$1,'DB Runes '!$A:$AP,'DB Runes'!$AR69,FALSE)</f>
        <v>0</v>
      </c>
      <c r="G69">
        <f>HLOOKUP(G$1,'DB Runes '!$A:$AP,'DB Runes'!$AR69,FALSE)</f>
        <v>0</v>
      </c>
      <c r="H69">
        <f>HLOOKUP(H$1,'DB Runes '!$A:$AP,'DB Runes'!$AR69,FALSE)</f>
        <v>0</v>
      </c>
      <c r="I69">
        <f>HLOOKUP(I$1,'DB Runes '!$A:$AP,'DB Runes'!$AR69,FALSE)</f>
        <v>0</v>
      </c>
      <c r="J69">
        <f>HLOOKUP(J$1,'DB Runes '!$A:$AP,'DB Runes'!$AR69,FALSE)</f>
        <v>0</v>
      </c>
      <c r="K69">
        <f>HLOOKUP(K$1,'DB Runes '!$A:$AP,'DB Runes'!$AR69,FALSE)</f>
        <v>0</v>
      </c>
      <c r="L69">
        <f>HLOOKUP(L$1,'DB Runes '!$A:$AP,'DB Runes'!$AR69,FALSE)</f>
        <v>0</v>
      </c>
      <c r="M69">
        <f>HLOOKUP(M$1,'DB Runes '!$A:$AP,'DB Runes'!$AR69,FALSE)</f>
        <v>0</v>
      </c>
      <c r="N69">
        <f>HLOOKUP(N$1,'DB Runes '!$A:$AP,'DB Runes'!$AR69,FALSE)</f>
        <v>0</v>
      </c>
      <c r="O69">
        <f>HLOOKUP(O$1,'DB Runes '!$A:$AP,'DB Runes'!$AR69,FALSE)</f>
        <v>0</v>
      </c>
      <c r="P69">
        <f>HLOOKUP(P$1,'DB Runes '!$A:$AP,'DB Runes'!$AR69,FALSE)</f>
        <v>0</v>
      </c>
      <c r="Q69">
        <f>HLOOKUP(Q$1,'DB Runes '!$A:$AP,'DB Runes'!$AR69,FALSE)</f>
        <v>0</v>
      </c>
      <c r="R69">
        <f>HLOOKUP(R$1,'DB Runes '!$A:$AP,'DB Runes'!$AR69,FALSE)</f>
        <v>0</v>
      </c>
      <c r="S69">
        <f>HLOOKUP(S$1,'DB Runes '!$A:$AP,'DB Runes'!$AR69,FALSE)</f>
        <v>0</v>
      </c>
      <c r="T69">
        <f>HLOOKUP(T$1,'DB Runes '!$A:$AP,'DB Runes'!$AR69,FALSE)</f>
        <v>0</v>
      </c>
      <c r="U69">
        <f>HLOOKUP(U$1,'DB Runes '!$A:$AP,'DB Runes'!$AR69,FALSE)</f>
        <v>0</v>
      </c>
      <c r="V69">
        <f>HLOOKUP(V$1,'DB Runes '!$A:$AP,'DB Runes'!$AR69,FALSE)</f>
        <v>0</v>
      </c>
      <c r="W69">
        <f>HLOOKUP(W$1,'DB Runes '!$A:$AP,'DB Runes'!$AR69,FALSE)</f>
        <v>0</v>
      </c>
      <c r="X69">
        <f>HLOOKUP(X$1,'DB Runes '!$A:$AP,'DB Runes'!$AR69,FALSE)</f>
        <v>0</v>
      </c>
      <c r="Y69">
        <f>HLOOKUP(Y$1,'DB Runes '!$A:$AP,'DB Runes'!$AR69,FALSE)</f>
        <v>0</v>
      </c>
      <c r="Z69">
        <f>HLOOKUP(Z$1,'DB Runes '!$A:$AP,'DB Runes'!$AR69,FALSE)</f>
        <v>0</v>
      </c>
      <c r="AA69">
        <f>HLOOKUP(AA$1,'DB Runes '!$A:$AP,'DB Runes'!$AR69,FALSE)</f>
        <v>0</v>
      </c>
      <c r="AB69">
        <f>HLOOKUP(AB$1,'DB Runes '!$A:$AP,'DB Runes'!$AR69,FALSE)</f>
        <v>0</v>
      </c>
      <c r="AC69">
        <f>HLOOKUP(AC$1,'DB Runes '!$A:$AP,'DB Runes'!$AR69,FALSE)</f>
        <v>0</v>
      </c>
      <c r="AD69">
        <f>HLOOKUP(AD$1,'DB Runes '!$A:$AP,'DB Runes'!$AR69,FALSE)</f>
        <v>0</v>
      </c>
      <c r="AE69">
        <f>HLOOKUP(AE$1,'DB Runes '!$A:$AP,'DB Runes'!$AR69,FALSE)</f>
        <v>0</v>
      </c>
      <c r="AF69">
        <f>HLOOKUP(AF$1,'DB Runes '!$A:$AP,'DB Runes'!$AR69,FALSE)</f>
        <v>0</v>
      </c>
      <c r="AG69">
        <f>HLOOKUP(AG$1,'DB Runes '!$A:$AP,'DB Runes'!$AR69,FALSE)</f>
        <v>0</v>
      </c>
      <c r="AH69">
        <f>HLOOKUP(AH$1,'DB Runes '!$A:$AP,'DB Runes'!$AR69,FALSE)</f>
        <v>0</v>
      </c>
      <c r="AI69">
        <f>HLOOKUP(AI$1,'DB Runes '!$A:$AP,'DB Runes'!$AR69,FALSE)</f>
        <v>0</v>
      </c>
      <c r="AJ69">
        <f>HLOOKUP(AJ$1,'DB Runes '!$A:$AP,'DB Runes'!$AR69,FALSE)</f>
        <v>0</v>
      </c>
      <c r="AK69">
        <f>HLOOKUP(AK$1,'DB Runes '!$A:$AP,'DB Runes'!$AR69,FALSE)</f>
        <v>0</v>
      </c>
      <c r="AL69">
        <f>HLOOKUP(AL$1,'DB Runes '!$A:$AP,'DB Runes'!$AR69,FALSE)</f>
        <v>0</v>
      </c>
      <c r="AM69">
        <f>HLOOKUP(AM$1,'DB Runes '!$A:$AP,'DB Runes'!$AR69,FALSE)</f>
        <v>0</v>
      </c>
      <c r="AN69">
        <f>HLOOKUP(AN$1,'DB Runes '!$A:$AP,'DB Runes'!$AR69,FALSE)</f>
        <v>0</v>
      </c>
      <c r="AO69">
        <f>HLOOKUP(AO$1,'DB Runes '!$A:$AP,'DB Runes'!$AR69,FALSE)</f>
        <v>0</v>
      </c>
      <c r="AP69">
        <f>HLOOKUP(AP$1,'DB Runes '!$A:$AP,'DB Runes'!$AR69,FALSE)</f>
        <v>0</v>
      </c>
      <c r="AR69">
        <v>69</v>
      </c>
    </row>
    <row r="70" spans="1:44" x14ac:dyDescent="0.25">
      <c r="A70">
        <f>HLOOKUP(A$1,'DB Runes '!$A:$AP,'DB Runes'!$AR70,FALSE)</f>
        <v>0</v>
      </c>
      <c r="B70">
        <f>HLOOKUP(B$1,'DB Runes '!$A:$AP,'DB Runes'!$AR70,FALSE)</f>
        <v>0</v>
      </c>
      <c r="C70">
        <f>HLOOKUP(C$1,'DB Runes '!$A:$AP,'DB Runes'!$AR70,FALSE)</f>
        <v>0</v>
      </c>
      <c r="D70">
        <f>HLOOKUP(D$1,'DB Runes '!$A:$AP,'DB Runes'!$AR70,FALSE)</f>
        <v>0</v>
      </c>
      <c r="E70">
        <f>HLOOKUP(E$1,'DB Runes '!$A:$AP,'DB Runes'!$AR70,FALSE)</f>
        <v>0</v>
      </c>
      <c r="F70">
        <f>HLOOKUP(F$1,'DB Runes '!$A:$AP,'DB Runes'!$AR70,FALSE)</f>
        <v>0</v>
      </c>
      <c r="G70">
        <f>HLOOKUP(G$1,'DB Runes '!$A:$AP,'DB Runes'!$AR70,FALSE)</f>
        <v>0</v>
      </c>
      <c r="H70">
        <f>HLOOKUP(H$1,'DB Runes '!$A:$AP,'DB Runes'!$AR70,FALSE)</f>
        <v>0</v>
      </c>
      <c r="I70">
        <f>HLOOKUP(I$1,'DB Runes '!$A:$AP,'DB Runes'!$AR70,FALSE)</f>
        <v>0</v>
      </c>
      <c r="J70">
        <f>HLOOKUP(J$1,'DB Runes '!$A:$AP,'DB Runes'!$AR70,FALSE)</f>
        <v>0</v>
      </c>
      <c r="K70">
        <f>HLOOKUP(K$1,'DB Runes '!$A:$AP,'DB Runes'!$AR70,FALSE)</f>
        <v>0</v>
      </c>
      <c r="L70">
        <f>HLOOKUP(L$1,'DB Runes '!$A:$AP,'DB Runes'!$AR70,FALSE)</f>
        <v>0</v>
      </c>
      <c r="M70">
        <f>HLOOKUP(M$1,'DB Runes '!$A:$AP,'DB Runes'!$AR70,FALSE)</f>
        <v>0</v>
      </c>
      <c r="N70">
        <f>HLOOKUP(N$1,'DB Runes '!$A:$AP,'DB Runes'!$AR70,FALSE)</f>
        <v>0</v>
      </c>
      <c r="O70">
        <f>HLOOKUP(O$1,'DB Runes '!$A:$AP,'DB Runes'!$AR70,FALSE)</f>
        <v>0</v>
      </c>
      <c r="P70">
        <f>HLOOKUP(P$1,'DB Runes '!$A:$AP,'DB Runes'!$AR70,FALSE)</f>
        <v>0</v>
      </c>
      <c r="Q70">
        <f>HLOOKUP(Q$1,'DB Runes '!$A:$AP,'DB Runes'!$AR70,FALSE)</f>
        <v>0</v>
      </c>
      <c r="R70">
        <f>HLOOKUP(R$1,'DB Runes '!$A:$AP,'DB Runes'!$AR70,FALSE)</f>
        <v>0</v>
      </c>
      <c r="S70">
        <f>HLOOKUP(S$1,'DB Runes '!$A:$AP,'DB Runes'!$AR70,FALSE)</f>
        <v>0</v>
      </c>
      <c r="T70">
        <f>HLOOKUP(T$1,'DB Runes '!$A:$AP,'DB Runes'!$AR70,FALSE)</f>
        <v>0</v>
      </c>
      <c r="U70">
        <f>HLOOKUP(U$1,'DB Runes '!$A:$AP,'DB Runes'!$AR70,FALSE)</f>
        <v>0</v>
      </c>
      <c r="V70">
        <f>HLOOKUP(V$1,'DB Runes '!$A:$AP,'DB Runes'!$AR70,FALSE)</f>
        <v>0</v>
      </c>
      <c r="W70">
        <f>HLOOKUP(W$1,'DB Runes '!$A:$AP,'DB Runes'!$AR70,FALSE)</f>
        <v>0</v>
      </c>
      <c r="X70">
        <f>HLOOKUP(X$1,'DB Runes '!$A:$AP,'DB Runes'!$AR70,FALSE)</f>
        <v>0</v>
      </c>
      <c r="Y70">
        <f>HLOOKUP(Y$1,'DB Runes '!$A:$AP,'DB Runes'!$AR70,FALSE)</f>
        <v>0</v>
      </c>
      <c r="Z70">
        <f>HLOOKUP(Z$1,'DB Runes '!$A:$AP,'DB Runes'!$AR70,FALSE)</f>
        <v>0</v>
      </c>
      <c r="AA70">
        <f>HLOOKUP(AA$1,'DB Runes '!$A:$AP,'DB Runes'!$AR70,FALSE)</f>
        <v>0</v>
      </c>
      <c r="AB70">
        <f>HLOOKUP(AB$1,'DB Runes '!$A:$AP,'DB Runes'!$AR70,FALSE)</f>
        <v>0</v>
      </c>
      <c r="AC70">
        <f>HLOOKUP(AC$1,'DB Runes '!$A:$AP,'DB Runes'!$AR70,FALSE)</f>
        <v>0</v>
      </c>
      <c r="AD70">
        <f>HLOOKUP(AD$1,'DB Runes '!$A:$AP,'DB Runes'!$AR70,FALSE)</f>
        <v>0</v>
      </c>
      <c r="AE70">
        <f>HLOOKUP(AE$1,'DB Runes '!$A:$AP,'DB Runes'!$AR70,FALSE)</f>
        <v>0</v>
      </c>
      <c r="AF70">
        <f>HLOOKUP(AF$1,'DB Runes '!$A:$AP,'DB Runes'!$AR70,FALSE)</f>
        <v>0</v>
      </c>
      <c r="AG70">
        <f>HLOOKUP(AG$1,'DB Runes '!$A:$AP,'DB Runes'!$AR70,FALSE)</f>
        <v>0</v>
      </c>
      <c r="AH70">
        <f>HLOOKUP(AH$1,'DB Runes '!$A:$AP,'DB Runes'!$AR70,FALSE)</f>
        <v>0</v>
      </c>
      <c r="AI70">
        <f>HLOOKUP(AI$1,'DB Runes '!$A:$AP,'DB Runes'!$AR70,FALSE)</f>
        <v>0</v>
      </c>
      <c r="AJ70">
        <f>HLOOKUP(AJ$1,'DB Runes '!$A:$AP,'DB Runes'!$AR70,FALSE)</f>
        <v>0</v>
      </c>
      <c r="AK70">
        <f>HLOOKUP(AK$1,'DB Runes '!$A:$AP,'DB Runes'!$AR70,FALSE)</f>
        <v>0</v>
      </c>
      <c r="AL70">
        <f>HLOOKUP(AL$1,'DB Runes '!$A:$AP,'DB Runes'!$AR70,FALSE)</f>
        <v>0</v>
      </c>
      <c r="AM70">
        <f>HLOOKUP(AM$1,'DB Runes '!$A:$AP,'DB Runes'!$AR70,FALSE)</f>
        <v>0</v>
      </c>
      <c r="AN70">
        <f>HLOOKUP(AN$1,'DB Runes '!$A:$AP,'DB Runes'!$AR70,FALSE)</f>
        <v>0</v>
      </c>
      <c r="AO70">
        <f>HLOOKUP(AO$1,'DB Runes '!$A:$AP,'DB Runes'!$AR70,FALSE)</f>
        <v>0</v>
      </c>
      <c r="AP70">
        <f>HLOOKUP(AP$1,'DB Runes '!$A:$AP,'DB Runes'!$AR70,FALSE)</f>
        <v>0</v>
      </c>
      <c r="AR70">
        <v>70</v>
      </c>
    </row>
    <row r="71" spans="1:44" x14ac:dyDescent="0.25">
      <c r="A71">
        <f>HLOOKUP(A$1,'DB Runes '!$A:$AP,'DB Runes'!$AR71,FALSE)</f>
        <v>0</v>
      </c>
      <c r="B71">
        <f>HLOOKUP(B$1,'DB Runes '!$A:$AP,'DB Runes'!$AR71,FALSE)</f>
        <v>0</v>
      </c>
      <c r="C71">
        <f>HLOOKUP(C$1,'DB Runes '!$A:$AP,'DB Runes'!$AR71,FALSE)</f>
        <v>0</v>
      </c>
      <c r="D71">
        <f>HLOOKUP(D$1,'DB Runes '!$A:$AP,'DB Runes'!$AR71,FALSE)</f>
        <v>0</v>
      </c>
      <c r="E71">
        <f>HLOOKUP(E$1,'DB Runes '!$A:$AP,'DB Runes'!$AR71,FALSE)</f>
        <v>0</v>
      </c>
      <c r="F71">
        <f>HLOOKUP(F$1,'DB Runes '!$A:$AP,'DB Runes'!$AR71,FALSE)</f>
        <v>0</v>
      </c>
      <c r="G71">
        <f>HLOOKUP(G$1,'DB Runes '!$A:$AP,'DB Runes'!$AR71,FALSE)</f>
        <v>0</v>
      </c>
      <c r="H71">
        <f>HLOOKUP(H$1,'DB Runes '!$A:$AP,'DB Runes'!$AR71,FALSE)</f>
        <v>0</v>
      </c>
      <c r="I71">
        <f>HLOOKUP(I$1,'DB Runes '!$A:$AP,'DB Runes'!$AR71,FALSE)</f>
        <v>0</v>
      </c>
      <c r="J71">
        <f>HLOOKUP(J$1,'DB Runes '!$A:$AP,'DB Runes'!$AR71,FALSE)</f>
        <v>0</v>
      </c>
      <c r="K71">
        <f>HLOOKUP(K$1,'DB Runes '!$A:$AP,'DB Runes'!$AR71,FALSE)</f>
        <v>0</v>
      </c>
      <c r="L71">
        <f>HLOOKUP(L$1,'DB Runes '!$A:$AP,'DB Runes'!$AR71,FALSE)</f>
        <v>0</v>
      </c>
      <c r="M71">
        <f>HLOOKUP(M$1,'DB Runes '!$A:$AP,'DB Runes'!$AR71,FALSE)</f>
        <v>0</v>
      </c>
      <c r="N71">
        <f>HLOOKUP(N$1,'DB Runes '!$A:$AP,'DB Runes'!$AR71,FALSE)</f>
        <v>0</v>
      </c>
      <c r="O71">
        <f>HLOOKUP(O$1,'DB Runes '!$A:$AP,'DB Runes'!$AR71,FALSE)</f>
        <v>0</v>
      </c>
      <c r="P71">
        <f>HLOOKUP(P$1,'DB Runes '!$A:$AP,'DB Runes'!$AR71,FALSE)</f>
        <v>0</v>
      </c>
      <c r="Q71">
        <f>HLOOKUP(Q$1,'DB Runes '!$A:$AP,'DB Runes'!$AR71,FALSE)</f>
        <v>0</v>
      </c>
      <c r="R71">
        <f>HLOOKUP(R$1,'DB Runes '!$A:$AP,'DB Runes'!$AR71,FALSE)</f>
        <v>0</v>
      </c>
      <c r="S71">
        <f>HLOOKUP(S$1,'DB Runes '!$A:$AP,'DB Runes'!$AR71,FALSE)</f>
        <v>0</v>
      </c>
      <c r="T71">
        <f>HLOOKUP(T$1,'DB Runes '!$A:$AP,'DB Runes'!$AR71,FALSE)</f>
        <v>0</v>
      </c>
      <c r="U71">
        <f>HLOOKUP(U$1,'DB Runes '!$A:$AP,'DB Runes'!$AR71,FALSE)</f>
        <v>0</v>
      </c>
      <c r="V71">
        <f>HLOOKUP(V$1,'DB Runes '!$A:$AP,'DB Runes'!$AR71,FALSE)</f>
        <v>0</v>
      </c>
      <c r="W71">
        <f>HLOOKUP(W$1,'DB Runes '!$A:$AP,'DB Runes'!$AR71,FALSE)</f>
        <v>0</v>
      </c>
      <c r="X71">
        <f>HLOOKUP(X$1,'DB Runes '!$A:$AP,'DB Runes'!$AR71,FALSE)</f>
        <v>0</v>
      </c>
      <c r="Y71">
        <f>HLOOKUP(Y$1,'DB Runes '!$A:$AP,'DB Runes'!$AR71,FALSE)</f>
        <v>0</v>
      </c>
      <c r="Z71">
        <f>HLOOKUP(Z$1,'DB Runes '!$A:$AP,'DB Runes'!$AR71,FALSE)</f>
        <v>0</v>
      </c>
      <c r="AA71">
        <f>HLOOKUP(AA$1,'DB Runes '!$A:$AP,'DB Runes'!$AR71,FALSE)</f>
        <v>0</v>
      </c>
      <c r="AB71">
        <f>HLOOKUP(AB$1,'DB Runes '!$A:$AP,'DB Runes'!$AR71,FALSE)</f>
        <v>0</v>
      </c>
      <c r="AC71">
        <f>HLOOKUP(AC$1,'DB Runes '!$A:$AP,'DB Runes'!$AR71,FALSE)</f>
        <v>0</v>
      </c>
      <c r="AD71">
        <f>HLOOKUP(AD$1,'DB Runes '!$A:$AP,'DB Runes'!$AR71,FALSE)</f>
        <v>0</v>
      </c>
      <c r="AE71">
        <f>HLOOKUP(AE$1,'DB Runes '!$A:$AP,'DB Runes'!$AR71,FALSE)</f>
        <v>0</v>
      </c>
      <c r="AF71">
        <f>HLOOKUP(AF$1,'DB Runes '!$A:$AP,'DB Runes'!$AR71,FALSE)</f>
        <v>0</v>
      </c>
      <c r="AG71">
        <f>HLOOKUP(AG$1,'DB Runes '!$A:$AP,'DB Runes'!$AR71,FALSE)</f>
        <v>0</v>
      </c>
      <c r="AH71">
        <f>HLOOKUP(AH$1,'DB Runes '!$A:$AP,'DB Runes'!$AR71,FALSE)</f>
        <v>0</v>
      </c>
      <c r="AI71">
        <f>HLOOKUP(AI$1,'DB Runes '!$A:$AP,'DB Runes'!$AR71,FALSE)</f>
        <v>0</v>
      </c>
      <c r="AJ71">
        <f>HLOOKUP(AJ$1,'DB Runes '!$A:$AP,'DB Runes'!$AR71,FALSE)</f>
        <v>0</v>
      </c>
      <c r="AK71">
        <f>HLOOKUP(AK$1,'DB Runes '!$A:$AP,'DB Runes'!$AR71,FALSE)</f>
        <v>0</v>
      </c>
      <c r="AL71">
        <f>HLOOKUP(AL$1,'DB Runes '!$A:$AP,'DB Runes'!$AR71,FALSE)</f>
        <v>0</v>
      </c>
      <c r="AM71">
        <f>HLOOKUP(AM$1,'DB Runes '!$A:$AP,'DB Runes'!$AR71,FALSE)</f>
        <v>0</v>
      </c>
      <c r="AN71">
        <f>HLOOKUP(AN$1,'DB Runes '!$A:$AP,'DB Runes'!$AR71,FALSE)</f>
        <v>0</v>
      </c>
      <c r="AO71">
        <f>HLOOKUP(AO$1,'DB Runes '!$A:$AP,'DB Runes'!$AR71,FALSE)</f>
        <v>0</v>
      </c>
      <c r="AP71">
        <f>HLOOKUP(AP$1,'DB Runes '!$A:$AP,'DB Runes'!$AR71,FALSE)</f>
        <v>0</v>
      </c>
      <c r="AR71">
        <v>71</v>
      </c>
    </row>
    <row r="72" spans="1:44" x14ac:dyDescent="0.25">
      <c r="A72">
        <f>HLOOKUP(A$1,'DB Runes '!$A:$AP,'DB Runes'!$AR72,FALSE)</f>
        <v>0</v>
      </c>
      <c r="B72">
        <f>HLOOKUP(B$1,'DB Runes '!$A:$AP,'DB Runes'!$AR72,FALSE)</f>
        <v>0</v>
      </c>
      <c r="C72">
        <f>HLOOKUP(C$1,'DB Runes '!$A:$AP,'DB Runes'!$AR72,FALSE)</f>
        <v>0</v>
      </c>
      <c r="D72">
        <f>HLOOKUP(D$1,'DB Runes '!$A:$AP,'DB Runes'!$AR72,FALSE)</f>
        <v>0</v>
      </c>
      <c r="E72">
        <f>HLOOKUP(E$1,'DB Runes '!$A:$AP,'DB Runes'!$AR72,FALSE)</f>
        <v>0</v>
      </c>
      <c r="F72">
        <f>HLOOKUP(F$1,'DB Runes '!$A:$AP,'DB Runes'!$AR72,FALSE)</f>
        <v>0</v>
      </c>
      <c r="G72">
        <f>HLOOKUP(G$1,'DB Runes '!$A:$AP,'DB Runes'!$AR72,FALSE)</f>
        <v>0</v>
      </c>
      <c r="H72">
        <f>HLOOKUP(H$1,'DB Runes '!$A:$AP,'DB Runes'!$AR72,FALSE)</f>
        <v>0</v>
      </c>
      <c r="I72">
        <f>HLOOKUP(I$1,'DB Runes '!$A:$AP,'DB Runes'!$AR72,FALSE)</f>
        <v>0</v>
      </c>
      <c r="J72">
        <f>HLOOKUP(J$1,'DB Runes '!$A:$AP,'DB Runes'!$AR72,FALSE)</f>
        <v>0</v>
      </c>
      <c r="K72">
        <f>HLOOKUP(K$1,'DB Runes '!$A:$AP,'DB Runes'!$AR72,FALSE)</f>
        <v>0</v>
      </c>
      <c r="L72">
        <f>HLOOKUP(L$1,'DB Runes '!$A:$AP,'DB Runes'!$AR72,FALSE)</f>
        <v>0</v>
      </c>
      <c r="M72">
        <f>HLOOKUP(M$1,'DB Runes '!$A:$AP,'DB Runes'!$AR72,FALSE)</f>
        <v>0</v>
      </c>
      <c r="N72">
        <f>HLOOKUP(N$1,'DB Runes '!$A:$AP,'DB Runes'!$AR72,FALSE)</f>
        <v>0</v>
      </c>
      <c r="O72">
        <f>HLOOKUP(O$1,'DB Runes '!$A:$AP,'DB Runes'!$AR72,FALSE)</f>
        <v>0</v>
      </c>
      <c r="P72">
        <f>HLOOKUP(P$1,'DB Runes '!$A:$AP,'DB Runes'!$AR72,FALSE)</f>
        <v>0</v>
      </c>
      <c r="Q72">
        <f>HLOOKUP(Q$1,'DB Runes '!$A:$AP,'DB Runes'!$AR72,FALSE)</f>
        <v>0</v>
      </c>
      <c r="R72">
        <f>HLOOKUP(R$1,'DB Runes '!$A:$AP,'DB Runes'!$AR72,FALSE)</f>
        <v>0</v>
      </c>
      <c r="S72">
        <f>HLOOKUP(S$1,'DB Runes '!$A:$AP,'DB Runes'!$AR72,FALSE)</f>
        <v>0</v>
      </c>
      <c r="T72">
        <f>HLOOKUP(T$1,'DB Runes '!$A:$AP,'DB Runes'!$AR72,FALSE)</f>
        <v>0</v>
      </c>
      <c r="U72">
        <f>HLOOKUP(U$1,'DB Runes '!$A:$AP,'DB Runes'!$AR72,FALSE)</f>
        <v>0</v>
      </c>
      <c r="V72">
        <f>HLOOKUP(V$1,'DB Runes '!$A:$AP,'DB Runes'!$AR72,FALSE)</f>
        <v>0</v>
      </c>
      <c r="W72">
        <f>HLOOKUP(W$1,'DB Runes '!$A:$AP,'DB Runes'!$AR72,FALSE)</f>
        <v>0</v>
      </c>
      <c r="X72">
        <f>HLOOKUP(X$1,'DB Runes '!$A:$AP,'DB Runes'!$AR72,FALSE)</f>
        <v>0</v>
      </c>
      <c r="Y72">
        <f>HLOOKUP(Y$1,'DB Runes '!$A:$AP,'DB Runes'!$AR72,FALSE)</f>
        <v>0</v>
      </c>
      <c r="Z72">
        <f>HLOOKUP(Z$1,'DB Runes '!$A:$AP,'DB Runes'!$AR72,FALSE)</f>
        <v>0</v>
      </c>
      <c r="AA72">
        <f>HLOOKUP(AA$1,'DB Runes '!$A:$AP,'DB Runes'!$AR72,FALSE)</f>
        <v>0</v>
      </c>
      <c r="AB72">
        <f>HLOOKUP(AB$1,'DB Runes '!$A:$AP,'DB Runes'!$AR72,FALSE)</f>
        <v>0</v>
      </c>
      <c r="AC72">
        <f>HLOOKUP(AC$1,'DB Runes '!$A:$AP,'DB Runes'!$AR72,FALSE)</f>
        <v>0</v>
      </c>
      <c r="AD72">
        <f>HLOOKUP(AD$1,'DB Runes '!$A:$AP,'DB Runes'!$AR72,FALSE)</f>
        <v>0</v>
      </c>
      <c r="AE72">
        <f>HLOOKUP(AE$1,'DB Runes '!$A:$AP,'DB Runes'!$AR72,FALSE)</f>
        <v>0</v>
      </c>
      <c r="AF72">
        <f>HLOOKUP(AF$1,'DB Runes '!$A:$AP,'DB Runes'!$AR72,FALSE)</f>
        <v>0</v>
      </c>
      <c r="AG72">
        <f>HLOOKUP(AG$1,'DB Runes '!$A:$AP,'DB Runes'!$AR72,FALSE)</f>
        <v>0</v>
      </c>
      <c r="AH72">
        <f>HLOOKUP(AH$1,'DB Runes '!$A:$AP,'DB Runes'!$AR72,FALSE)</f>
        <v>0</v>
      </c>
      <c r="AI72">
        <f>HLOOKUP(AI$1,'DB Runes '!$A:$AP,'DB Runes'!$AR72,FALSE)</f>
        <v>0</v>
      </c>
      <c r="AJ72">
        <f>HLOOKUP(AJ$1,'DB Runes '!$A:$AP,'DB Runes'!$AR72,FALSE)</f>
        <v>0</v>
      </c>
      <c r="AK72">
        <f>HLOOKUP(AK$1,'DB Runes '!$A:$AP,'DB Runes'!$AR72,FALSE)</f>
        <v>0</v>
      </c>
      <c r="AL72">
        <f>HLOOKUP(AL$1,'DB Runes '!$A:$AP,'DB Runes'!$AR72,FALSE)</f>
        <v>0</v>
      </c>
      <c r="AM72">
        <f>HLOOKUP(AM$1,'DB Runes '!$A:$AP,'DB Runes'!$AR72,FALSE)</f>
        <v>0</v>
      </c>
      <c r="AN72">
        <f>HLOOKUP(AN$1,'DB Runes '!$A:$AP,'DB Runes'!$AR72,FALSE)</f>
        <v>0</v>
      </c>
      <c r="AO72">
        <f>HLOOKUP(AO$1,'DB Runes '!$A:$AP,'DB Runes'!$AR72,FALSE)</f>
        <v>0</v>
      </c>
      <c r="AP72">
        <f>HLOOKUP(AP$1,'DB Runes '!$A:$AP,'DB Runes'!$AR72,FALSE)</f>
        <v>0</v>
      </c>
      <c r="AR72">
        <v>72</v>
      </c>
    </row>
    <row r="73" spans="1:44" x14ac:dyDescent="0.25">
      <c r="A73">
        <f>HLOOKUP(A$1,'DB Runes '!$A:$AP,'DB Runes'!$AR73,FALSE)</f>
        <v>0</v>
      </c>
      <c r="B73">
        <f>HLOOKUP(B$1,'DB Runes '!$A:$AP,'DB Runes'!$AR73,FALSE)</f>
        <v>0</v>
      </c>
      <c r="C73">
        <f>HLOOKUP(C$1,'DB Runes '!$A:$AP,'DB Runes'!$AR73,FALSE)</f>
        <v>0</v>
      </c>
      <c r="D73">
        <f>HLOOKUP(D$1,'DB Runes '!$A:$AP,'DB Runes'!$AR73,FALSE)</f>
        <v>0</v>
      </c>
      <c r="E73">
        <f>HLOOKUP(E$1,'DB Runes '!$A:$AP,'DB Runes'!$AR73,FALSE)</f>
        <v>0</v>
      </c>
      <c r="F73">
        <f>HLOOKUP(F$1,'DB Runes '!$A:$AP,'DB Runes'!$AR73,FALSE)</f>
        <v>0</v>
      </c>
      <c r="G73">
        <f>HLOOKUP(G$1,'DB Runes '!$A:$AP,'DB Runes'!$AR73,FALSE)</f>
        <v>0</v>
      </c>
      <c r="H73">
        <f>HLOOKUP(H$1,'DB Runes '!$A:$AP,'DB Runes'!$AR73,FALSE)</f>
        <v>0</v>
      </c>
      <c r="I73">
        <f>HLOOKUP(I$1,'DB Runes '!$A:$AP,'DB Runes'!$AR73,FALSE)</f>
        <v>0</v>
      </c>
      <c r="J73">
        <f>HLOOKUP(J$1,'DB Runes '!$A:$AP,'DB Runes'!$AR73,FALSE)</f>
        <v>0</v>
      </c>
      <c r="K73">
        <f>HLOOKUP(K$1,'DB Runes '!$A:$AP,'DB Runes'!$AR73,FALSE)</f>
        <v>0</v>
      </c>
      <c r="L73">
        <f>HLOOKUP(L$1,'DB Runes '!$A:$AP,'DB Runes'!$AR73,FALSE)</f>
        <v>0</v>
      </c>
      <c r="M73">
        <f>HLOOKUP(M$1,'DB Runes '!$A:$AP,'DB Runes'!$AR73,FALSE)</f>
        <v>0</v>
      </c>
      <c r="N73">
        <f>HLOOKUP(N$1,'DB Runes '!$A:$AP,'DB Runes'!$AR73,FALSE)</f>
        <v>0</v>
      </c>
      <c r="O73">
        <f>HLOOKUP(O$1,'DB Runes '!$A:$AP,'DB Runes'!$AR73,FALSE)</f>
        <v>0</v>
      </c>
      <c r="P73">
        <f>HLOOKUP(P$1,'DB Runes '!$A:$AP,'DB Runes'!$AR73,FALSE)</f>
        <v>0</v>
      </c>
      <c r="Q73">
        <f>HLOOKUP(Q$1,'DB Runes '!$A:$AP,'DB Runes'!$AR73,FALSE)</f>
        <v>0</v>
      </c>
      <c r="R73">
        <f>HLOOKUP(R$1,'DB Runes '!$A:$AP,'DB Runes'!$AR73,FALSE)</f>
        <v>0</v>
      </c>
      <c r="S73">
        <f>HLOOKUP(S$1,'DB Runes '!$A:$AP,'DB Runes'!$AR73,FALSE)</f>
        <v>0</v>
      </c>
      <c r="T73">
        <f>HLOOKUP(T$1,'DB Runes '!$A:$AP,'DB Runes'!$AR73,FALSE)</f>
        <v>0</v>
      </c>
      <c r="U73">
        <f>HLOOKUP(U$1,'DB Runes '!$A:$AP,'DB Runes'!$AR73,FALSE)</f>
        <v>0</v>
      </c>
      <c r="V73">
        <f>HLOOKUP(V$1,'DB Runes '!$A:$AP,'DB Runes'!$AR73,FALSE)</f>
        <v>0</v>
      </c>
      <c r="W73">
        <f>HLOOKUP(W$1,'DB Runes '!$A:$AP,'DB Runes'!$AR73,FALSE)</f>
        <v>0</v>
      </c>
      <c r="X73">
        <f>HLOOKUP(X$1,'DB Runes '!$A:$AP,'DB Runes'!$AR73,FALSE)</f>
        <v>0</v>
      </c>
      <c r="Y73">
        <f>HLOOKUP(Y$1,'DB Runes '!$A:$AP,'DB Runes'!$AR73,FALSE)</f>
        <v>0</v>
      </c>
      <c r="Z73">
        <f>HLOOKUP(Z$1,'DB Runes '!$A:$AP,'DB Runes'!$AR73,FALSE)</f>
        <v>0</v>
      </c>
      <c r="AA73">
        <f>HLOOKUP(AA$1,'DB Runes '!$A:$AP,'DB Runes'!$AR73,FALSE)</f>
        <v>0</v>
      </c>
      <c r="AB73">
        <f>HLOOKUP(AB$1,'DB Runes '!$A:$AP,'DB Runes'!$AR73,FALSE)</f>
        <v>0</v>
      </c>
      <c r="AC73">
        <f>HLOOKUP(AC$1,'DB Runes '!$A:$AP,'DB Runes'!$AR73,FALSE)</f>
        <v>0</v>
      </c>
      <c r="AD73">
        <f>HLOOKUP(AD$1,'DB Runes '!$A:$AP,'DB Runes'!$AR73,FALSE)</f>
        <v>0</v>
      </c>
      <c r="AE73">
        <f>HLOOKUP(AE$1,'DB Runes '!$A:$AP,'DB Runes'!$AR73,FALSE)</f>
        <v>0</v>
      </c>
      <c r="AF73">
        <f>HLOOKUP(AF$1,'DB Runes '!$A:$AP,'DB Runes'!$AR73,FALSE)</f>
        <v>0</v>
      </c>
      <c r="AG73">
        <f>HLOOKUP(AG$1,'DB Runes '!$A:$AP,'DB Runes'!$AR73,FALSE)</f>
        <v>0</v>
      </c>
      <c r="AH73">
        <f>HLOOKUP(AH$1,'DB Runes '!$A:$AP,'DB Runes'!$AR73,FALSE)</f>
        <v>0</v>
      </c>
      <c r="AI73">
        <f>HLOOKUP(AI$1,'DB Runes '!$A:$AP,'DB Runes'!$AR73,FALSE)</f>
        <v>0</v>
      </c>
      <c r="AJ73">
        <f>HLOOKUP(AJ$1,'DB Runes '!$A:$AP,'DB Runes'!$AR73,FALSE)</f>
        <v>0</v>
      </c>
      <c r="AK73">
        <f>HLOOKUP(AK$1,'DB Runes '!$A:$AP,'DB Runes'!$AR73,FALSE)</f>
        <v>0</v>
      </c>
      <c r="AL73">
        <f>HLOOKUP(AL$1,'DB Runes '!$A:$AP,'DB Runes'!$AR73,FALSE)</f>
        <v>0</v>
      </c>
      <c r="AM73">
        <f>HLOOKUP(AM$1,'DB Runes '!$A:$AP,'DB Runes'!$AR73,FALSE)</f>
        <v>0</v>
      </c>
      <c r="AN73">
        <f>HLOOKUP(AN$1,'DB Runes '!$A:$AP,'DB Runes'!$AR73,FALSE)</f>
        <v>0</v>
      </c>
      <c r="AO73">
        <f>HLOOKUP(AO$1,'DB Runes '!$A:$AP,'DB Runes'!$AR73,FALSE)</f>
        <v>0</v>
      </c>
      <c r="AP73">
        <f>HLOOKUP(AP$1,'DB Runes '!$A:$AP,'DB Runes'!$AR73,FALSE)</f>
        <v>0</v>
      </c>
      <c r="AR73">
        <v>73</v>
      </c>
    </row>
    <row r="74" spans="1:44" x14ac:dyDescent="0.25">
      <c r="A74">
        <f>HLOOKUP(A$1,'DB Runes '!$A:$AP,'DB Runes'!$AR74,FALSE)</f>
        <v>0</v>
      </c>
      <c r="B74">
        <f>HLOOKUP(B$1,'DB Runes '!$A:$AP,'DB Runes'!$AR74,FALSE)</f>
        <v>0</v>
      </c>
      <c r="C74">
        <f>HLOOKUP(C$1,'DB Runes '!$A:$AP,'DB Runes'!$AR74,FALSE)</f>
        <v>0</v>
      </c>
      <c r="D74">
        <f>HLOOKUP(D$1,'DB Runes '!$A:$AP,'DB Runes'!$AR74,FALSE)</f>
        <v>0</v>
      </c>
      <c r="E74">
        <f>HLOOKUP(E$1,'DB Runes '!$A:$AP,'DB Runes'!$AR74,FALSE)</f>
        <v>0</v>
      </c>
      <c r="F74">
        <f>HLOOKUP(F$1,'DB Runes '!$A:$AP,'DB Runes'!$AR74,FALSE)</f>
        <v>0</v>
      </c>
      <c r="G74">
        <f>HLOOKUP(G$1,'DB Runes '!$A:$AP,'DB Runes'!$AR74,FALSE)</f>
        <v>0</v>
      </c>
      <c r="H74">
        <f>HLOOKUP(H$1,'DB Runes '!$A:$AP,'DB Runes'!$AR74,FALSE)</f>
        <v>0</v>
      </c>
      <c r="I74">
        <f>HLOOKUP(I$1,'DB Runes '!$A:$AP,'DB Runes'!$AR74,FALSE)</f>
        <v>0</v>
      </c>
      <c r="J74">
        <f>HLOOKUP(J$1,'DB Runes '!$A:$AP,'DB Runes'!$AR74,FALSE)</f>
        <v>0</v>
      </c>
      <c r="K74">
        <f>HLOOKUP(K$1,'DB Runes '!$A:$AP,'DB Runes'!$AR74,FALSE)</f>
        <v>0</v>
      </c>
      <c r="L74">
        <f>HLOOKUP(L$1,'DB Runes '!$A:$AP,'DB Runes'!$AR74,FALSE)</f>
        <v>0</v>
      </c>
      <c r="M74">
        <f>HLOOKUP(M$1,'DB Runes '!$A:$AP,'DB Runes'!$AR74,FALSE)</f>
        <v>0</v>
      </c>
      <c r="N74">
        <f>HLOOKUP(N$1,'DB Runes '!$A:$AP,'DB Runes'!$AR74,FALSE)</f>
        <v>0</v>
      </c>
      <c r="O74">
        <f>HLOOKUP(O$1,'DB Runes '!$A:$AP,'DB Runes'!$AR74,FALSE)</f>
        <v>0</v>
      </c>
      <c r="P74">
        <f>HLOOKUP(P$1,'DB Runes '!$A:$AP,'DB Runes'!$AR74,FALSE)</f>
        <v>0</v>
      </c>
      <c r="Q74">
        <f>HLOOKUP(Q$1,'DB Runes '!$A:$AP,'DB Runes'!$AR74,FALSE)</f>
        <v>0</v>
      </c>
      <c r="R74">
        <f>HLOOKUP(R$1,'DB Runes '!$A:$AP,'DB Runes'!$AR74,FALSE)</f>
        <v>0</v>
      </c>
      <c r="S74">
        <f>HLOOKUP(S$1,'DB Runes '!$A:$AP,'DB Runes'!$AR74,FALSE)</f>
        <v>0</v>
      </c>
      <c r="T74">
        <f>HLOOKUP(T$1,'DB Runes '!$A:$AP,'DB Runes'!$AR74,FALSE)</f>
        <v>0</v>
      </c>
      <c r="U74">
        <f>HLOOKUP(U$1,'DB Runes '!$A:$AP,'DB Runes'!$AR74,FALSE)</f>
        <v>0</v>
      </c>
      <c r="V74">
        <f>HLOOKUP(V$1,'DB Runes '!$A:$AP,'DB Runes'!$AR74,FALSE)</f>
        <v>0</v>
      </c>
      <c r="W74">
        <f>HLOOKUP(W$1,'DB Runes '!$A:$AP,'DB Runes'!$AR74,FALSE)</f>
        <v>0</v>
      </c>
      <c r="X74">
        <f>HLOOKUP(X$1,'DB Runes '!$A:$AP,'DB Runes'!$AR74,FALSE)</f>
        <v>0</v>
      </c>
      <c r="Y74">
        <f>HLOOKUP(Y$1,'DB Runes '!$A:$AP,'DB Runes'!$AR74,FALSE)</f>
        <v>0</v>
      </c>
      <c r="Z74">
        <f>HLOOKUP(Z$1,'DB Runes '!$A:$AP,'DB Runes'!$AR74,FALSE)</f>
        <v>0</v>
      </c>
      <c r="AA74">
        <f>HLOOKUP(AA$1,'DB Runes '!$A:$AP,'DB Runes'!$AR74,FALSE)</f>
        <v>0</v>
      </c>
      <c r="AB74">
        <f>HLOOKUP(AB$1,'DB Runes '!$A:$AP,'DB Runes'!$AR74,FALSE)</f>
        <v>0</v>
      </c>
      <c r="AC74">
        <f>HLOOKUP(AC$1,'DB Runes '!$A:$AP,'DB Runes'!$AR74,FALSE)</f>
        <v>0</v>
      </c>
      <c r="AD74">
        <f>HLOOKUP(AD$1,'DB Runes '!$A:$AP,'DB Runes'!$AR74,FALSE)</f>
        <v>0</v>
      </c>
      <c r="AE74">
        <f>HLOOKUP(AE$1,'DB Runes '!$A:$AP,'DB Runes'!$AR74,FALSE)</f>
        <v>0</v>
      </c>
      <c r="AF74">
        <f>HLOOKUP(AF$1,'DB Runes '!$A:$AP,'DB Runes'!$AR74,FALSE)</f>
        <v>0</v>
      </c>
      <c r="AG74">
        <f>HLOOKUP(AG$1,'DB Runes '!$A:$AP,'DB Runes'!$AR74,FALSE)</f>
        <v>0</v>
      </c>
      <c r="AH74">
        <f>HLOOKUP(AH$1,'DB Runes '!$A:$AP,'DB Runes'!$AR74,FALSE)</f>
        <v>0</v>
      </c>
      <c r="AI74">
        <f>HLOOKUP(AI$1,'DB Runes '!$A:$AP,'DB Runes'!$AR74,FALSE)</f>
        <v>0</v>
      </c>
      <c r="AJ74">
        <f>HLOOKUP(AJ$1,'DB Runes '!$A:$AP,'DB Runes'!$AR74,FALSE)</f>
        <v>0</v>
      </c>
      <c r="AK74">
        <f>HLOOKUP(AK$1,'DB Runes '!$A:$AP,'DB Runes'!$AR74,FALSE)</f>
        <v>0</v>
      </c>
      <c r="AL74">
        <f>HLOOKUP(AL$1,'DB Runes '!$A:$AP,'DB Runes'!$AR74,FALSE)</f>
        <v>0</v>
      </c>
      <c r="AM74">
        <f>HLOOKUP(AM$1,'DB Runes '!$A:$AP,'DB Runes'!$AR74,FALSE)</f>
        <v>0</v>
      </c>
      <c r="AN74">
        <f>HLOOKUP(AN$1,'DB Runes '!$A:$AP,'DB Runes'!$AR74,FALSE)</f>
        <v>0</v>
      </c>
      <c r="AO74">
        <f>HLOOKUP(AO$1,'DB Runes '!$A:$AP,'DB Runes'!$AR74,FALSE)</f>
        <v>0</v>
      </c>
      <c r="AP74">
        <f>HLOOKUP(AP$1,'DB Runes '!$A:$AP,'DB Runes'!$AR74,FALSE)</f>
        <v>0</v>
      </c>
      <c r="AR74">
        <v>74</v>
      </c>
    </row>
    <row r="75" spans="1:44" x14ac:dyDescent="0.25">
      <c r="A75">
        <f>HLOOKUP(A$1,'DB Runes '!$A:$AP,'DB Runes'!$AR75,FALSE)</f>
        <v>0</v>
      </c>
      <c r="B75">
        <f>HLOOKUP(B$1,'DB Runes '!$A:$AP,'DB Runes'!$AR75,FALSE)</f>
        <v>0</v>
      </c>
      <c r="C75">
        <f>HLOOKUP(C$1,'DB Runes '!$A:$AP,'DB Runes'!$AR75,FALSE)</f>
        <v>0</v>
      </c>
      <c r="D75">
        <f>HLOOKUP(D$1,'DB Runes '!$A:$AP,'DB Runes'!$AR75,FALSE)</f>
        <v>0</v>
      </c>
      <c r="E75">
        <f>HLOOKUP(E$1,'DB Runes '!$A:$AP,'DB Runes'!$AR75,FALSE)</f>
        <v>0</v>
      </c>
      <c r="F75">
        <f>HLOOKUP(F$1,'DB Runes '!$A:$AP,'DB Runes'!$AR75,FALSE)</f>
        <v>0</v>
      </c>
      <c r="G75">
        <f>HLOOKUP(G$1,'DB Runes '!$A:$AP,'DB Runes'!$AR75,FALSE)</f>
        <v>0</v>
      </c>
      <c r="H75">
        <f>HLOOKUP(H$1,'DB Runes '!$A:$AP,'DB Runes'!$AR75,FALSE)</f>
        <v>0</v>
      </c>
      <c r="I75">
        <f>HLOOKUP(I$1,'DB Runes '!$A:$AP,'DB Runes'!$AR75,FALSE)</f>
        <v>0</v>
      </c>
      <c r="J75">
        <f>HLOOKUP(J$1,'DB Runes '!$A:$AP,'DB Runes'!$AR75,FALSE)</f>
        <v>0</v>
      </c>
      <c r="K75">
        <f>HLOOKUP(K$1,'DB Runes '!$A:$AP,'DB Runes'!$AR75,FALSE)</f>
        <v>0</v>
      </c>
      <c r="L75">
        <f>HLOOKUP(L$1,'DB Runes '!$A:$AP,'DB Runes'!$AR75,FALSE)</f>
        <v>0</v>
      </c>
      <c r="M75">
        <f>HLOOKUP(M$1,'DB Runes '!$A:$AP,'DB Runes'!$AR75,FALSE)</f>
        <v>0</v>
      </c>
      <c r="N75">
        <f>HLOOKUP(N$1,'DB Runes '!$A:$AP,'DB Runes'!$AR75,FALSE)</f>
        <v>0</v>
      </c>
      <c r="O75">
        <f>HLOOKUP(O$1,'DB Runes '!$A:$AP,'DB Runes'!$AR75,FALSE)</f>
        <v>0</v>
      </c>
      <c r="P75">
        <f>HLOOKUP(P$1,'DB Runes '!$A:$AP,'DB Runes'!$AR75,FALSE)</f>
        <v>0</v>
      </c>
      <c r="Q75">
        <f>HLOOKUP(Q$1,'DB Runes '!$A:$AP,'DB Runes'!$AR75,FALSE)</f>
        <v>0</v>
      </c>
      <c r="R75">
        <f>HLOOKUP(R$1,'DB Runes '!$A:$AP,'DB Runes'!$AR75,FALSE)</f>
        <v>0</v>
      </c>
      <c r="S75">
        <f>HLOOKUP(S$1,'DB Runes '!$A:$AP,'DB Runes'!$AR75,FALSE)</f>
        <v>0</v>
      </c>
      <c r="T75">
        <f>HLOOKUP(T$1,'DB Runes '!$A:$AP,'DB Runes'!$AR75,FALSE)</f>
        <v>0</v>
      </c>
      <c r="U75">
        <f>HLOOKUP(U$1,'DB Runes '!$A:$AP,'DB Runes'!$AR75,FALSE)</f>
        <v>0</v>
      </c>
      <c r="V75">
        <f>HLOOKUP(V$1,'DB Runes '!$A:$AP,'DB Runes'!$AR75,FALSE)</f>
        <v>0</v>
      </c>
      <c r="W75">
        <f>HLOOKUP(W$1,'DB Runes '!$A:$AP,'DB Runes'!$AR75,FALSE)</f>
        <v>0</v>
      </c>
      <c r="X75">
        <f>HLOOKUP(X$1,'DB Runes '!$A:$AP,'DB Runes'!$AR75,FALSE)</f>
        <v>0</v>
      </c>
      <c r="Y75">
        <f>HLOOKUP(Y$1,'DB Runes '!$A:$AP,'DB Runes'!$AR75,FALSE)</f>
        <v>0</v>
      </c>
      <c r="Z75">
        <f>HLOOKUP(Z$1,'DB Runes '!$A:$AP,'DB Runes'!$AR75,FALSE)</f>
        <v>0</v>
      </c>
      <c r="AA75">
        <f>HLOOKUP(AA$1,'DB Runes '!$A:$AP,'DB Runes'!$AR75,FALSE)</f>
        <v>0</v>
      </c>
      <c r="AB75">
        <f>HLOOKUP(AB$1,'DB Runes '!$A:$AP,'DB Runes'!$AR75,FALSE)</f>
        <v>0</v>
      </c>
      <c r="AC75">
        <f>HLOOKUP(AC$1,'DB Runes '!$A:$AP,'DB Runes'!$AR75,FALSE)</f>
        <v>0</v>
      </c>
      <c r="AD75">
        <f>HLOOKUP(AD$1,'DB Runes '!$A:$AP,'DB Runes'!$AR75,FALSE)</f>
        <v>0</v>
      </c>
      <c r="AE75">
        <f>HLOOKUP(AE$1,'DB Runes '!$A:$AP,'DB Runes'!$AR75,FALSE)</f>
        <v>0</v>
      </c>
      <c r="AF75">
        <f>HLOOKUP(AF$1,'DB Runes '!$A:$AP,'DB Runes'!$AR75,FALSE)</f>
        <v>0</v>
      </c>
      <c r="AG75">
        <f>HLOOKUP(AG$1,'DB Runes '!$A:$AP,'DB Runes'!$AR75,FALSE)</f>
        <v>0</v>
      </c>
      <c r="AH75">
        <f>HLOOKUP(AH$1,'DB Runes '!$A:$AP,'DB Runes'!$AR75,FALSE)</f>
        <v>0</v>
      </c>
      <c r="AI75">
        <f>HLOOKUP(AI$1,'DB Runes '!$A:$AP,'DB Runes'!$AR75,FALSE)</f>
        <v>0</v>
      </c>
      <c r="AJ75">
        <f>HLOOKUP(AJ$1,'DB Runes '!$A:$AP,'DB Runes'!$AR75,FALSE)</f>
        <v>0</v>
      </c>
      <c r="AK75">
        <f>HLOOKUP(AK$1,'DB Runes '!$A:$AP,'DB Runes'!$AR75,FALSE)</f>
        <v>0</v>
      </c>
      <c r="AL75">
        <f>HLOOKUP(AL$1,'DB Runes '!$A:$AP,'DB Runes'!$AR75,FALSE)</f>
        <v>0</v>
      </c>
      <c r="AM75">
        <f>HLOOKUP(AM$1,'DB Runes '!$A:$AP,'DB Runes'!$AR75,FALSE)</f>
        <v>0</v>
      </c>
      <c r="AN75">
        <f>HLOOKUP(AN$1,'DB Runes '!$A:$AP,'DB Runes'!$AR75,FALSE)</f>
        <v>0</v>
      </c>
      <c r="AO75">
        <f>HLOOKUP(AO$1,'DB Runes '!$A:$AP,'DB Runes'!$AR75,FALSE)</f>
        <v>0</v>
      </c>
      <c r="AP75">
        <f>HLOOKUP(AP$1,'DB Runes '!$A:$AP,'DB Runes'!$AR75,FALSE)</f>
        <v>0</v>
      </c>
      <c r="AR75">
        <v>75</v>
      </c>
    </row>
    <row r="76" spans="1:44" x14ac:dyDescent="0.25">
      <c r="A76">
        <f>HLOOKUP(A$1,'DB Runes '!$A:$AP,'DB Runes'!$AR76,FALSE)</f>
        <v>0</v>
      </c>
      <c r="B76">
        <f>HLOOKUP(B$1,'DB Runes '!$A:$AP,'DB Runes'!$AR76,FALSE)</f>
        <v>0</v>
      </c>
      <c r="C76">
        <f>HLOOKUP(C$1,'DB Runes '!$A:$AP,'DB Runes'!$AR76,FALSE)</f>
        <v>0</v>
      </c>
      <c r="D76">
        <f>HLOOKUP(D$1,'DB Runes '!$A:$AP,'DB Runes'!$AR76,FALSE)</f>
        <v>0</v>
      </c>
      <c r="E76">
        <f>HLOOKUP(E$1,'DB Runes '!$A:$AP,'DB Runes'!$AR76,FALSE)</f>
        <v>0</v>
      </c>
      <c r="F76">
        <f>HLOOKUP(F$1,'DB Runes '!$A:$AP,'DB Runes'!$AR76,FALSE)</f>
        <v>0</v>
      </c>
      <c r="G76">
        <f>HLOOKUP(G$1,'DB Runes '!$A:$AP,'DB Runes'!$AR76,FALSE)</f>
        <v>0</v>
      </c>
      <c r="H76">
        <f>HLOOKUP(H$1,'DB Runes '!$A:$AP,'DB Runes'!$AR76,FALSE)</f>
        <v>0</v>
      </c>
      <c r="I76">
        <f>HLOOKUP(I$1,'DB Runes '!$A:$AP,'DB Runes'!$AR76,FALSE)</f>
        <v>0</v>
      </c>
      <c r="J76">
        <f>HLOOKUP(J$1,'DB Runes '!$A:$AP,'DB Runes'!$AR76,FALSE)</f>
        <v>0</v>
      </c>
      <c r="K76">
        <f>HLOOKUP(K$1,'DB Runes '!$A:$AP,'DB Runes'!$AR76,FALSE)</f>
        <v>0</v>
      </c>
      <c r="L76">
        <f>HLOOKUP(L$1,'DB Runes '!$A:$AP,'DB Runes'!$AR76,FALSE)</f>
        <v>0</v>
      </c>
      <c r="M76">
        <f>HLOOKUP(M$1,'DB Runes '!$A:$AP,'DB Runes'!$AR76,FALSE)</f>
        <v>0</v>
      </c>
      <c r="N76">
        <f>HLOOKUP(N$1,'DB Runes '!$A:$AP,'DB Runes'!$AR76,FALSE)</f>
        <v>0</v>
      </c>
      <c r="O76">
        <f>HLOOKUP(O$1,'DB Runes '!$A:$AP,'DB Runes'!$AR76,FALSE)</f>
        <v>0</v>
      </c>
      <c r="P76">
        <f>HLOOKUP(P$1,'DB Runes '!$A:$AP,'DB Runes'!$AR76,FALSE)</f>
        <v>0</v>
      </c>
      <c r="Q76">
        <f>HLOOKUP(Q$1,'DB Runes '!$A:$AP,'DB Runes'!$AR76,FALSE)</f>
        <v>0</v>
      </c>
      <c r="R76">
        <f>HLOOKUP(R$1,'DB Runes '!$A:$AP,'DB Runes'!$AR76,FALSE)</f>
        <v>0</v>
      </c>
      <c r="S76">
        <f>HLOOKUP(S$1,'DB Runes '!$A:$AP,'DB Runes'!$AR76,FALSE)</f>
        <v>0</v>
      </c>
      <c r="T76">
        <f>HLOOKUP(T$1,'DB Runes '!$A:$AP,'DB Runes'!$AR76,FALSE)</f>
        <v>0</v>
      </c>
      <c r="U76">
        <f>HLOOKUP(U$1,'DB Runes '!$A:$AP,'DB Runes'!$AR76,FALSE)</f>
        <v>0</v>
      </c>
      <c r="V76">
        <f>HLOOKUP(V$1,'DB Runes '!$A:$AP,'DB Runes'!$AR76,FALSE)</f>
        <v>0</v>
      </c>
      <c r="W76">
        <f>HLOOKUP(W$1,'DB Runes '!$A:$AP,'DB Runes'!$AR76,FALSE)</f>
        <v>0</v>
      </c>
      <c r="X76">
        <f>HLOOKUP(X$1,'DB Runes '!$A:$AP,'DB Runes'!$AR76,FALSE)</f>
        <v>0</v>
      </c>
      <c r="Y76">
        <f>HLOOKUP(Y$1,'DB Runes '!$A:$AP,'DB Runes'!$AR76,FALSE)</f>
        <v>0</v>
      </c>
      <c r="Z76">
        <f>HLOOKUP(Z$1,'DB Runes '!$A:$AP,'DB Runes'!$AR76,FALSE)</f>
        <v>0</v>
      </c>
      <c r="AA76">
        <f>HLOOKUP(AA$1,'DB Runes '!$A:$AP,'DB Runes'!$AR76,FALSE)</f>
        <v>0</v>
      </c>
      <c r="AB76">
        <f>HLOOKUP(AB$1,'DB Runes '!$A:$AP,'DB Runes'!$AR76,FALSE)</f>
        <v>0</v>
      </c>
      <c r="AC76">
        <f>HLOOKUP(AC$1,'DB Runes '!$A:$AP,'DB Runes'!$AR76,FALSE)</f>
        <v>0</v>
      </c>
      <c r="AD76">
        <f>HLOOKUP(AD$1,'DB Runes '!$A:$AP,'DB Runes'!$AR76,FALSE)</f>
        <v>0</v>
      </c>
      <c r="AE76">
        <f>HLOOKUP(AE$1,'DB Runes '!$A:$AP,'DB Runes'!$AR76,FALSE)</f>
        <v>0</v>
      </c>
      <c r="AF76">
        <f>HLOOKUP(AF$1,'DB Runes '!$A:$AP,'DB Runes'!$AR76,FALSE)</f>
        <v>0</v>
      </c>
      <c r="AG76">
        <f>HLOOKUP(AG$1,'DB Runes '!$A:$AP,'DB Runes'!$AR76,FALSE)</f>
        <v>0</v>
      </c>
      <c r="AH76">
        <f>HLOOKUP(AH$1,'DB Runes '!$A:$AP,'DB Runes'!$AR76,FALSE)</f>
        <v>0</v>
      </c>
      <c r="AI76">
        <f>HLOOKUP(AI$1,'DB Runes '!$A:$AP,'DB Runes'!$AR76,FALSE)</f>
        <v>0</v>
      </c>
      <c r="AJ76">
        <f>HLOOKUP(AJ$1,'DB Runes '!$A:$AP,'DB Runes'!$AR76,FALSE)</f>
        <v>0</v>
      </c>
      <c r="AK76">
        <f>HLOOKUP(AK$1,'DB Runes '!$A:$AP,'DB Runes'!$AR76,FALSE)</f>
        <v>0</v>
      </c>
      <c r="AL76">
        <f>HLOOKUP(AL$1,'DB Runes '!$A:$AP,'DB Runes'!$AR76,FALSE)</f>
        <v>0</v>
      </c>
      <c r="AM76">
        <f>HLOOKUP(AM$1,'DB Runes '!$A:$AP,'DB Runes'!$AR76,FALSE)</f>
        <v>0</v>
      </c>
      <c r="AN76">
        <f>HLOOKUP(AN$1,'DB Runes '!$A:$AP,'DB Runes'!$AR76,FALSE)</f>
        <v>0</v>
      </c>
      <c r="AO76">
        <f>HLOOKUP(AO$1,'DB Runes '!$A:$AP,'DB Runes'!$AR76,FALSE)</f>
        <v>0</v>
      </c>
      <c r="AP76">
        <f>HLOOKUP(AP$1,'DB Runes '!$A:$AP,'DB Runes'!$AR76,FALSE)</f>
        <v>0</v>
      </c>
      <c r="AR76">
        <v>76</v>
      </c>
    </row>
    <row r="77" spans="1:44" x14ac:dyDescent="0.25">
      <c r="A77">
        <f>HLOOKUP(A$1,'DB Runes '!$A:$AP,'DB Runes'!$AR77,FALSE)</f>
        <v>0</v>
      </c>
      <c r="B77">
        <f>HLOOKUP(B$1,'DB Runes '!$A:$AP,'DB Runes'!$AR77,FALSE)</f>
        <v>0</v>
      </c>
      <c r="C77">
        <f>HLOOKUP(C$1,'DB Runes '!$A:$AP,'DB Runes'!$AR77,FALSE)</f>
        <v>0</v>
      </c>
      <c r="D77">
        <f>HLOOKUP(D$1,'DB Runes '!$A:$AP,'DB Runes'!$AR77,FALSE)</f>
        <v>0</v>
      </c>
      <c r="E77">
        <f>HLOOKUP(E$1,'DB Runes '!$A:$AP,'DB Runes'!$AR77,FALSE)</f>
        <v>0</v>
      </c>
      <c r="F77">
        <f>HLOOKUP(F$1,'DB Runes '!$A:$AP,'DB Runes'!$AR77,FALSE)</f>
        <v>0</v>
      </c>
      <c r="G77">
        <f>HLOOKUP(G$1,'DB Runes '!$A:$AP,'DB Runes'!$AR77,FALSE)</f>
        <v>0</v>
      </c>
      <c r="H77">
        <f>HLOOKUP(H$1,'DB Runes '!$A:$AP,'DB Runes'!$AR77,FALSE)</f>
        <v>0</v>
      </c>
      <c r="I77">
        <f>HLOOKUP(I$1,'DB Runes '!$A:$AP,'DB Runes'!$AR77,FALSE)</f>
        <v>0</v>
      </c>
      <c r="J77">
        <f>HLOOKUP(J$1,'DB Runes '!$A:$AP,'DB Runes'!$AR77,FALSE)</f>
        <v>0</v>
      </c>
      <c r="K77">
        <f>HLOOKUP(K$1,'DB Runes '!$A:$AP,'DB Runes'!$AR77,FALSE)</f>
        <v>0</v>
      </c>
      <c r="L77">
        <f>HLOOKUP(L$1,'DB Runes '!$A:$AP,'DB Runes'!$AR77,FALSE)</f>
        <v>0</v>
      </c>
      <c r="M77">
        <f>HLOOKUP(M$1,'DB Runes '!$A:$AP,'DB Runes'!$AR77,FALSE)</f>
        <v>0</v>
      </c>
      <c r="N77">
        <f>HLOOKUP(N$1,'DB Runes '!$A:$AP,'DB Runes'!$AR77,FALSE)</f>
        <v>0</v>
      </c>
      <c r="O77">
        <f>HLOOKUP(O$1,'DB Runes '!$A:$AP,'DB Runes'!$AR77,FALSE)</f>
        <v>0</v>
      </c>
      <c r="P77">
        <f>HLOOKUP(P$1,'DB Runes '!$A:$AP,'DB Runes'!$AR77,FALSE)</f>
        <v>0</v>
      </c>
      <c r="Q77">
        <f>HLOOKUP(Q$1,'DB Runes '!$A:$AP,'DB Runes'!$AR77,FALSE)</f>
        <v>0</v>
      </c>
      <c r="R77">
        <f>HLOOKUP(R$1,'DB Runes '!$A:$AP,'DB Runes'!$AR77,FALSE)</f>
        <v>0</v>
      </c>
      <c r="S77">
        <f>HLOOKUP(S$1,'DB Runes '!$A:$AP,'DB Runes'!$AR77,FALSE)</f>
        <v>0</v>
      </c>
      <c r="T77">
        <f>HLOOKUP(T$1,'DB Runes '!$A:$AP,'DB Runes'!$AR77,FALSE)</f>
        <v>0</v>
      </c>
      <c r="U77">
        <f>HLOOKUP(U$1,'DB Runes '!$A:$AP,'DB Runes'!$AR77,FALSE)</f>
        <v>0</v>
      </c>
      <c r="V77">
        <f>HLOOKUP(V$1,'DB Runes '!$A:$AP,'DB Runes'!$AR77,FALSE)</f>
        <v>0</v>
      </c>
      <c r="W77">
        <f>HLOOKUP(W$1,'DB Runes '!$A:$AP,'DB Runes'!$AR77,FALSE)</f>
        <v>0</v>
      </c>
      <c r="X77">
        <f>HLOOKUP(X$1,'DB Runes '!$A:$AP,'DB Runes'!$AR77,FALSE)</f>
        <v>0</v>
      </c>
      <c r="Y77">
        <f>HLOOKUP(Y$1,'DB Runes '!$A:$AP,'DB Runes'!$AR77,FALSE)</f>
        <v>0</v>
      </c>
      <c r="Z77">
        <f>HLOOKUP(Z$1,'DB Runes '!$A:$AP,'DB Runes'!$AR77,FALSE)</f>
        <v>0</v>
      </c>
      <c r="AA77">
        <f>HLOOKUP(AA$1,'DB Runes '!$A:$AP,'DB Runes'!$AR77,FALSE)</f>
        <v>0</v>
      </c>
      <c r="AB77">
        <f>HLOOKUP(AB$1,'DB Runes '!$A:$AP,'DB Runes'!$AR77,FALSE)</f>
        <v>0</v>
      </c>
      <c r="AC77">
        <f>HLOOKUP(AC$1,'DB Runes '!$A:$AP,'DB Runes'!$AR77,FALSE)</f>
        <v>0</v>
      </c>
      <c r="AD77">
        <f>HLOOKUP(AD$1,'DB Runes '!$A:$AP,'DB Runes'!$AR77,FALSE)</f>
        <v>0</v>
      </c>
      <c r="AE77">
        <f>HLOOKUP(AE$1,'DB Runes '!$A:$AP,'DB Runes'!$AR77,FALSE)</f>
        <v>0</v>
      </c>
      <c r="AF77">
        <f>HLOOKUP(AF$1,'DB Runes '!$A:$AP,'DB Runes'!$AR77,FALSE)</f>
        <v>0</v>
      </c>
      <c r="AG77">
        <f>HLOOKUP(AG$1,'DB Runes '!$A:$AP,'DB Runes'!$AR77,FALSE)</f>
        <v>0</v>
      </c>
      <c r="AH77">
        <f>HLOOKUP(AH$1,'DB Runes '!$A:$AP,'DB Runes'!$AR77,FALSE)</f>
        <v>0</v>
      </c>
      <c r="AI77">
        <f>HLOOKUP(AI$1,'DB Runes '!$A:$AP,'DB Runes'!$AR77,FALSE)</f>
        <v>0</v>
      </c>
      <c r="AJ77">
        <f>HLOOKUP(AJ$1,'DB Runes '!$A:$AP,'DB Runes'!$AR77,FALSE)</f>
        <v>0</v>
      </c>
      <c r="AK77">
        <f>HLOOKUP(AK$1,'DB Runes '!$A:$AP,'DB Runes'!$AR77,FALSE)</f>
        <v>0</v>
      </c>
      <c r="AL77">
        <f>HLOOKUP(AL$1,'DB Runes '!$A:$AP,'DB Runes'!$AR77,FALSE)</f>
        <v>0</v>
      </c>
      <c r="AM77">
        <f>HLOOKUP(AM$1,'DB Runes '!$A:$AP,'DB Runes'!$AR77,FALSE)</f>
        <v>0</v>
      </c>
      <c r="AN77">
        <f>HLOOKUP(AN$1,'DB Runes '!$A:$AP,'DB Runes'!$AR77,FALSE)</f>
        <v>0</v>
      </c>
      <c r="AO77">
        <f>HLOOKUP(AO$1,'DB Runes '!$A:$AP,'DB Runes'!$AR77,FALSE)</f>
        <v>0</v>
      </c>
      <c r="AP77">
        <f>HLOOKUP(AP$1,'DB Runes '!$A:$AP,'DB Runes'!$AR77,FALSE)</f>
        <v>0</v>
      </c>
      <c r="AR77">
        <v>77</v>
      </c>
    </row>
    <row r="78" spans="1:44" x14ac:dyDescent="0.25">
      <c r="A78">
        <f>HLOOKUP(A$1,'DB Runes '!$A:$AP,'DB Runes'!$AR78,FALSE)</f>
        <v>0</v>
      </c>
      <c r="B78">
        <f>HLOOKUP(B$1,'DB Runes '!$A:$AP,'DB Runes'!$AR78,FALSE)</f>
        <v>0</v>
      </c>
      <c r="C78">
        <f>HLOOKUP(C$1,'DB Runes '!$A:$AP,'DB Runes'!$AR78,FALSE)</f>
        <v>0</v>
      </c>
      <c r="D78">
        <f>HLOOKUP(D$1,'DB Runes '!$A:$AP,'DB Runes'!$AR78,FALSE)</f>
        <v>0</v>
      </c>
      <c r="E78">
        <f>HLOOKUP(E$1,'DB Runes '!$A:$AP,'DB Runes'!$AR78,FALSE)</f>
        <v>0</v>
      </c>
      <c r="F78">
        <f>HLOOKUP(F$1,'DB Runes '!$A:$AP,'DB Runes'!$AR78,FALSE)</f>
        <v>0</v>
      </c>
      <c r="G78">
        <f>HLOOKUP(G$1,'DB Runes '!$A:$AP,'DB Runes'!$AR78,FALSE)</f>
        <v>0</v>
      </c>
      <c r="H78">
        <f>HLOOKUP(H$1,'DB Runes '!$A:$AP,'DB Runes'!$AR78,FALSE)</f>
        <v>0</v>
      </c>
      <c r="I78">
        <f>HLOOKUP(I$1,'DB Runes '!$A:$AP,'DB Runes'!$AR78,FALSE)</f>
        <v>0</v>
      </c>
      <c r="J78">
        <f>HLOOKUP(J$1,'DB Runes '!$A:$AP,'DB Runes'!$AR78,FALSE)</f>
        <v>0</v>
      </c>
      <c r="K78">
        <f>HLOOKUP(K$1,'DB Runes '!$A:$AP,'DB Runes'!$AR78,FALSE)</f>
        <v>0</v>
      </c>
      <c r="L78">
        <f>HLOOKUP(L$1,'DB Runes '!$A:$AP,'DB Runes'!$AR78,FALSE)</f>
        <v>0</v>
      </c>
      <c r="M78">
        <f>HLOOKUP(M$1,'DB Runes '!$A:$AP,'DB Runes'!$AR78,FALSE)</f>
        <v>0</v>
      </c>
      <c r="N78">
        <f>HLOOKUP(N$1,'DB Runes '!$A:$AP,'DB Runes'!$AR78,FALSE)</f>
        <v>0</v>
      </c>
      <c r="O78">
        <f>HLOOKUP(O$1,'DB Runes '!$A:$AP,'DB Runes'!$AR78,FALSE)</f>
        <v>0</v>
      </c>
      <c r="P78">
        <f>HLOOKUP(P$1,'DB Runes '!$A:$AP,'DB Runes'!$AR78,FALSE)</f>
        <v>0</v>
      </c>
      <c r="Q78">
        <f>HLOOKUP(Q$1,'DB Runes '!$A:$AP,'DB Runes'!$AR78,FALSE)</f>
        <v>0</v>
      </c>
      <c r="R78">
        <f>HLOOKUP(R$1,'DB Runes '!$A:$AP,'DB Runes'!$AR78,FALSE)</f>
        <v>0</v>
      </c>
      <c r="S78">
        <f>HLOOKUP(S$1,'DB Runes '!$A:$AP,'DB Runes'!$AR78,FALSE)</f>
        <v>0</v>
      </c>
      <c r="T78">
        <f>HLOOKUP(T$1,'DB Runes '!$A:$AP,'DB Runes'!$AR78,FALSE)</f>
        <v>0</v>
      </c>
      <c r="U78">
        <f>HLOOKUP(U$1,'DB Runes '!$A:$AP,'DB Runes'!$AR78,FALSE)</f>
        <v>0</v>
      </c>
      <c r="V78">
        <f>HLOOKUP(V$1,'DB Runes '!$A:$AP,'DB Runes'!$AR78,FALSE)</f>
        <v>0</v>
      </c>
      <c r="W78">
        <f>HLOOKUP(W$1,'DB Runes '!$A:$AP,'DB Runes'!$AR78,FALSE)</f>
        <v>0</v>
      </c>
      <c r="X78">
        <f>HLOOKUP(X$1,'DB Runes '!$A:$AP,'DB Runes'!$AR78,FALSE)</f>
        <v>0</v>
      </c>
      <c r="Y78">
        <f>HLOOKUP(Y$1,'DB Runes '!$A:$AP,'DB Runes'!$AR78,FALSE)</f>
        <v>0</v>
      </c>
      <c r="Z78">
        <f>HLOOKUP(Z$1,'DB Runes '!$A:$AP,'DB Runes'!$AR78,FALSE)</f>
        <v>0</v>
      </c>
      <c r="AA78">
        <f>HLOOKUP(AA$1,'DB Runes '!$A:$AP,'DB Runes'!$AR78,FALSE)</f>
        <v>0</v>
      </c>
      <c r="AB78">
        <f>HLOOKUP(AB$1,'DB Runes '!$A:$AP,'DB Runes'!$AR78,FALSE)</f>
        <v>0</v>
      </c>
      <c r="AC78">
        <f>HLOOKUP(AC$1,'DB Runes '!$A:$AP,'DB Runes'!$AR78,FALSE)</f>
        <v>0</v>
      </c>
      <c r="AD78">
        <f>HLOOKUP(AD$1,'DB Runes '!$A:$AP,'DB Runes'!$AR78,FALSE)</f>
        <v>0</v>
      </c>
      <c r="AE78">
        <f>HLOOKUP(AE$1,'DB Runes '!$A:$AP,'DB Runes'!$AR78,FALSE)</f>
        <v>0</v>
      </c>
      <c r="AF78">
        <f>HLOOKUP(AF$1,'DB Runes '!$A:$AP,'DB Runes'!$AR78,FALSE)</f>
        <v>0</v>
      </c>
      <c r="AG78">
        <f>HLOOKUP(AG$1,'DB Runes '!$A:$AP,'DB Runes'!$AR78,FALSE)</f>
        <v>0</v>
      </c>
      <c r="AH78">
        <f>HLOOKUP(AH$1,'DB Runes '!$A:$AP,'DB Runes'!$AR78,FALSE)</f>
        <v>0</v>
      </c>
      <c r="AI78">
        <f>HLOOKUP(AI$1,'DB Runes '!$A:$AP,'DB Runes'!$AR78,FALSE)</f>
        <v>0</v>
      </c>
      <c r="AJ78">
        <f>HLOOKUP(AJ$1,'DB Runes '!$A:$AP,'DB Runes'!$AR78,FALSE)</f>
        <v>0</v>
      </c>
      <c r="AK78">
        <f>HLOOKUP(AK$1,'DB Runes '!$A:$AP,'DB Runes'!$AR78,FALSE)</f>
        <v>0</v>
      </c>
      <c r="AL78">
        <f>HLOOKUP(AL$1,'DB Runes '!$A:$AP,'DB Runes'!$AR78,FALSE)</f>
        <v>0</v>
      </c>
      <c r="AM78">
        <f>HLOOKUP(AM$1,'DB Runes '!$A:$AP,'DB Runes'!$AR78,FALSE)</f>
        <v>0</v>
      </c>
      <c r="AN78">
        <f>HLOOKUP(AN$1,'DB Runes '!$A:$AP,'DB Runes'!$AR78,FALSE)</f>
        <v>0</v>
      </c>
      <c r="AO78">
        <f>HLOOKUP(AO$1,'DB Runes '!$A:$AP,'DB Runes'!$AR78,FALSE)</f>
        <v>0</v>
      </c>
      <c r="AP78">
        <f>HLOOKUP(AP$1,'DB Runes '!$A:$AP,'DB Runes'!$AR78,FALSE)</f>
        <v>0</v>
      </c>
      <c r="AR78">
        <v>78</v>
      </c>
    </row>
    <row r="79" spans="1:44" x14ac:dyDescent="0.25">
      <c r="A79">
        <f>HLOOKUP(A$1,'DB Runes '!$A:$AP,'DB Runes'!$AR79,FALSE)</f>
        <v>0</v>
      </c>
      <c r="B79">
        <f>HLOOKUP(B$1,'DB Runes '!$A:$AP,'DB Runes'!$AR79,FALSE)</f>
        <v>0</v>
      </c>
      <c r="C79">
        <f>HLOOKUP(C$1,'DB Runes '!$A:$AP,'DB Runes'!$AR79,FALSE)</f>
        <v>0</v>
      </c>
      <c r="D79">
        <f>HLOOKUP(D$1,'DB Runes '!$A:$AP,'DB Runes'!$AR79,FALSE)</f>
        <v>0</v>
      </c>
      <c r="E79">
        <f>HLOOKUP(E$1,'DB Runes '!$A:$AP,'DB Runes'!$AR79,FALSE)</f>
        <v>0</v>
      </c>
      <c r="F79">
        <f>HLOOKUP(F$1,'DB Runes '!$A:$AP,'DB Runes'!$AR79,FALSE)</f>
        <v>0</v>
      </c>
      <c r="G79">
        <f>HLOOKUP(G$1,'DB Runes '!$A:$AP,'DB Runes'!$AR79,FALSE)</f>
        <v>0</v>
      </c>
      <c r="H79">
        <f>HLOOKUP(H$1,'DB Runes '!$A:$AP,'DB Runes'!$AR79,FALSE)</f>
        <v>0</v>
      </c>
      <c r="I79">
        <f>HLOOKUP(I$1,'DB Runes '!$A:$AP,'DB Runes'!$AR79,FALSE)</f>
        <v>0</v>
      </c>
      <c r="J79">
        <f>HLOOKUP(J$1,'DB Runes '!$A:$AP,'DB Runes'!$AR79,FALSE)</f>
        <v>0</v>
      </c>
      <c r="K79">
        <f>HLOOKUP(K$1,'DB Runes '!$A:$AP,'DB Runes'!$AR79,FALSE)</f>
        <v>0</v>
      </c>
      <c r="L79">
        <f>HLOOKUP(L$1,'DB Runes '!$A:$AP,'DB Runes'!$AR79,FALSE)</f>
        <v>0</v>
      </c>
      <c r="M79">
        <f>HLOOKUP(M$1,'DB Runes '!$A:$AP,'DB Runes'!$AR79,FALSE)</f>
        <v>0</v>
      </c>
      <c r="N79">
        <f>HLOOKUP(N$1,'DB Runes '!$A:$AP,'DB Runes'!$AR79,FALSE)</f>
        <v>0</v>
      </c>
      <c r="O79">
        <f>HLOOKUP(O$1,'DB Runes '!$A:$AP,'DB Runes'!$AR79,FALSE)</f>
        <v>0</v>
      </c>
      <c r="P79">
        <f>HLOOKUP(P$1,'DB Runes '!$A:$AP,'DB Runes'!$AR79,FALSE)</f>
        <v>0</v>
      </c>
      <c r="Q79">
        <f>HLOOKUP(Q$1,'DB Runes '!$A:$AP,'DB Runes'!$AR79,FALSE)</f>
        <v>0</v>
      </c>
      <c r="R79">
        <f>HLOOKUP(R$1,'DB Runes '!$A:$AP,'DB Runes'!$AR79,FALSE)</f>
        <v>0</v>
      </c>
      <c r="S79">
        <f>HLOOKUP(S$1,'DB Runes '!$A:$AP,'DB Runes'!$AR79,FALSE)</f>
        <v>0</v>
      </c>
      <c r="T79">
        <f>HLOOKUP(T$1,'DB Runes '!$A:$AP,'DB Runes'!$AR79,FALSE)</f>
        <v>0</v>
      </c>
      <c r="U79">
        <f>HLOOKUP(U$1,'DB Runes '!$A:$AP,'DB Runes'!$AR79,FALSE)</f>
        <v>0</v>
      </c>
      <c r="V79">
        <f>HLOOKUP(V$1,'DB Runes '!$A:$AP,'DB Runes'!$AR79,FALSE)</f>
        <v>0</v>
      </c>
      <c r="W79">
        <f>HLOOKUP(W$1,'DB Runes '!$A:$AP,'DB Runes'!$AR79,FALSE)</f>
        <v>0</v>
      </c>
      <c r="X79">
        <f>HLOOKUP(X$1,'DB Runes '!$A:$AP,'DB Runes'!$AR79,FALSE)</f>
        <v>0</v>
      </c>
      <c r="Y79">
        <f>HLOOKUP(Y$1,'DB Runes '!$A:$AP,'DB Runes'!$AR79,FALSE)</f>
        <v>0</v>
      </c>
      <c r="Z79">
        <f>HLOOKUP(Z$1,'DB Runes '!$A:$AP,'DB Runes'!$AR79,FALSE)</f>
        <v>0</v>
      </c>
      <c r="AA79">
        <f>HLOOKUP(AA$1,'DB Runes '!$A:$AP,'DB Runes'!$AR79,FALSE)</f>
        <v>0</v>
      </c>
      <c r="AB79">
        <f>HLOOKUP(AB$1,'DB Runes '!$A:$AP,'DB Runes'!$AR79,FALSE)</f>
        <v>0</v>
      </c>
      <c r="AC79">
        <f>HLOOKUP(AC$1,'DB Runes '!$A:$AP,'DB Runes'!$AR79,FALSE)</f>
        <v>0</v>
      </c>
      <c r="AD79">
        <f>HLOOKUP(AD$1,'DB Runes '!$A:$AP,'DB Runes'!$AR79,FALSE)</f>
        <v>0</v>
      </c>
      <c r="AE79">
        <f>HLOOKUP(AE$1,'DB Runes '!$A:$AP,'DB Runes'!$AR79,FALSE)</f>
        <v>0</v>
      </c>
      <c r="AF79">
        <f>HLOOKUP(AF$1,'DB Runes '!$A:$AP,'DB Runes'!$AR79,FALSE)</f>
        <v>0</v>
      </c>
      <c r="AG79">
        <f>HLOOKUP(AG$1,'DB Runes '!$A:$AP,'DB Runes'!$AR79,FALSE)</f>
        <v>0</v>
      </c>
      <c r="AH79">
        <f>HLOOKUP(AH$1,'DB Runes '!$A:$AP,'DB Runes'!$AR79,FALSE)</f>
        <v>0</v>
      </c>
      <c r="AI79">
        <f>HLOOKUP(AI$1,'DB Runes '!$A:$AP,'DB Runes'!$AR79,FALSE)</f>
        <v>0</v>
      </c>
      <c r="AJ79">
        <f>HLOOKUP(AJ$1,'DB Runes '!$A:$AP,'DB Runes'!$AR79,FALSE)</f>
        <v>0</v>
      </c>
      <c r="AK79">
        <f>HLOOKUP(AK$1,'DB Runes '!$A:$AP,'DB Runes'!$AR79,FALSE)</f>
        <v>0</v>
      </c>
      <c r="AL79">
        <f>HLOOKUP(AL$1,'DB Runes '!$A:$AP,'DB Runes'!$AR79,FALSE)</f>
        <v>0</v>
      </c>
      <c r="AM79">
        <f>HLOOKUP(AM$1,'DB Runes '!$A:$AP,'DB Runes'!$AR79,FALSE)</f>
        <v>0</v>
      </c>
      <c r="AN79">
        <f>HLOOKUP(AN$1,'DB Runes '!$A:$AP,'DB Runes'!$AR79,FALSE)</f>
        <v>0</v>
      </c>
      <c r="AO79">
        <f>HLOOKUP(AO$1,'DB Runes '!$A:$AP,'DB Runes'!$AR79,FALSE)</f>
        <v>0</v>
      </c>
      <c r="AP79">
        <f>HLOOKUP(AP$1,'DB Runes '!$A:$AP,'DB Runes'!$AR79,FALSE)</f>
        <v>0</v>
      </c>
      <c r="AR79">
        <v>79</v>
      </c>
    </row>
    <row r="80" spans="1:44" x14ac:dyDescent="0.25">
      <c r="A80">
        <f>HLOOKUP(A$1,'DB Runes '!$A:$AP,'DB Runes'!$AR80,FALSE)</f>
        <v>0</v>
      </c>
      <c r="B80">
        <f>HLOOKUP(B$1,'DB Runes '!$A:$AP,'DB Runes'!$AR80,FALSE)</f>
        <v>0</v>
      </c>
      <c r="C80">
        <f>HLOOKUP(C$1,'DB Runes '!$A:$AP,'DB Runes'!$AR80,FALSE)</f>
        <v>0</v>
      </c>
      <c r="D80">
        <f>HLOOKUP(D$1,'DB Runes '!$A:$AP,'DB Runes'!$AR80,FALSE)</f>
        <v>0</v>
      </c>
      <c r="E80">
        <f>HLOOKUP(E$1,'DB Runes '!$A:$AP,'DB Runes'!$AR80,FALSE)</f>
        <v>0</v>
      </c>
      <c r="F80">
        <f>HLOOKUP(F$1,'DB Runes '!$A:$AP,'DB Runes'!$AR80,FALSE)</f>
        <v>0</v>
      </c>
      <c r="G80">
        <f>HLOOKUP(G$1,'DB Runes '!$A:$AP,'DB Runes'!$AR80,FALSE)</f>
        <v>0</v>
      </c>
      <c r="H80">
        <f>HLOOKUP(H$1,'DB Runes '!$A:$AP,'DB Runes'!$AR80,FALSE)</f>
        <v>0</v>
      </c>
      <c r="I80">
        <f>HLOOKUP(I$1,'DB Runes '!$A:$AP,'DB Runes'!$AR80,FALSE)</f>
        <v>0</v>
      </c>
      <c r="J80">
        <f>HLOOKUP(J$1,'DB Runes '!$A:$AP,'DB Runes'!$AR80,FALSE)</f>
        <v>0</v>
      </c>
      <c r="K80">
        <f>HLOOKUP(K$1,'DB Runes '!$A:$AP,'DB Runes'!$AR80,FALSE)</f>
        <v>0</v>
      </c>
      <c r="L80">
        <f>HLOOKUP(L$1,'DB Runes '!$A:$AP,'DB Runes'!$AR80,FALSE)</f>
        <v>0</v>
      </c>
      <c r="M80">
        <f>HLOOKUP(M$1,'DB Runes '!$A:$AP,'DB Runes'!$AR80,FALSE)</f>
        <v>0</v>
      </c>
      <c r="N80">
        <f>HLOOKUP(N$1,'DB Runes '!$A:$AP,'DB Runes'!$AR80,FALSE)</f>
        <v>0</v>
      </c>
      <c r="O80">
        <f>HLOOKUP(O$1,'DB Runes '!$A:$AP,'DB Runes'!$AR80,FALSE)</f>
        <v>0</v>
      </c>
      <c r="P80">
        <f>HLOOKUP(P$1,'DB Runes '!$A:$AP,'DB Runes'!$AR80,FALSE)</f>
        <v>0</v>
      </c>
      <c r="Q80">
        <f>HLOOKUP(Q$1,'DB Runes '!$A:$AP,'DB Runes'!$AR80,FALSE)</f>
        <v>0</v>
      </c>
      <c r="R80">
        <f>HLOOKUP(R$1,'DB Runes '!$A:$AP,'DB Runes'!$AR80,FALSE)</f>
        <v>0</v>
      </c>
      <c r="S80">
        <f>HLOOKUP(S$1,'DB Runes '!$A:$AP,'DB Runes'!$AR80,FALSE)</f>
        <v>0</v>
      </c>
      <c r="T80">
        <f>HLOOKUP(T$1,'DB Runes '!$A:$AP,'DB Runes'!$AR80,FALSE)</f>
        <v>0</v>
      </c>
      <c r="U80">
        <f>HLOOKUP(U$1,'DB Runes '!$A:$AP,'DB Runes'!$AR80,FALSE)</f>
        <v>0</v>
      </c>
      <c r="V80">
        <f>HLOOKUP(V$1,'DB Runes '!$A:$AP,'DB Runes'!$AR80,FALSE)</f>
        <v>0</v>
      </c>
      <c r="W80">
        <f>HLOOKUP(W$1,'DB Runes '!$A:$AP,'DB Runes'!$AR80,FALSE)</f>
        <v>0</v>
      </c>
      <c r="X80">
        <f>HLOOKUP(X$1,'DB Runes '!$A:$AP,'DB Runes'!$AR80,FALSE)</f>
        <v>0</v>
      </c>
      <c r="Y80">
        <f>HLOOKUP(Y$1,'DB Runes '!$A:$AP,'DB Runes'!$AR80,FALSE)</f>
        <v>0</v>
      </c>
      <c r="Z80">
        <f>HLOOKUP(Z$1,'DB Runes '!$A:$AP,'DB Runes'!$AR80,FALSE)</f>
        <v>0</v>
      </c>
      <c r="AA80">
        <f>HLOOKUP(AA$1,'DB Runes '!$A:$AP,'DB Runes'!$AR80,FALSE)</f>
        <v>0</v>
      </c>
      <c r="AB80">
        <f>HLOOKUP(AB$1,'DB Runes '!$A:$AP,'DB Runes'!$AR80,FALSE)</f>
        <v>0</v>
      </c>
      <c r="AC80">
        <f>HLOOKUP(AC$1,'DB Runes '!$A:$AP,'DB Runes'!$AR80,FALSE)</f>
        <v>0</v>
      </c>
      <c r="AD80">
        <f>HLOOKUP(AD$1,'DB Runes '!$A:$AP,'DB Runes'!$AR80,FALSE)</f>
        <v>0</v>
      </c>
      <c r="AE80">
        <f>HLOOKUP(AE$1,'DB Runes '!$A:$AP,'DB Runes'!$AR80,FALSE)</f>
        <v>0</v>
      </c>
      <c r="AF80">
        <f>HLOOKUP(AF$1,'DB Runes '!$A:$AP,'DB Runes'!$AR80,FALSE)</f>
        <v>0</v>
      </c>
      <c r="AG80">
        <f>HLOOKUP(AG$1,'DB Runes '!$A:$AP,'DB Runes'!$AR80,FALSE)</f>
        <v>0</v>
      </c>
      <c r="AH80">
        <f>HLOOKUP(AH$1,'DB Runes '!$A:$AP,'DB Runes'!$AR80,FALSE)</f>
        <v>0</v>
      </c>
      <c r="AI80">
        <f>HLOOKUP(AI$1,'DB Runes '!$A:$AP,'DB Runes'!$AR80,FALSE)</f>
        <v>0</v>
      </c>
      <c r="AJ80">
        <f>HLOOKUP(AJ$1,'DB Runes '!$A:$AP,'DB Runes'!$AR80,FALSE)</f>
        <v>0</v>
      </c>
      <c r="AK80">
        <f>HLOOKUP(AK$1,'DB Runes '!$A:$AP,'DB Runes'!$AR80,FALSE)</f>
        <v>0</v>
      </c>
      <c r="AL80">
        <f>HLOOKUP(AL$1,'DB Runes '!$A:$AP,'DB Runes'!$AR80,FALSE)</f>
        <v>0</v>
      </c>
      <c r="AM80">
        <f>HLOOKUP(AM$1,'DB Runes '!$A:$AP,'DB Runes'!$AR80,FALSE)</f>
        <v>0</v>
      </c>
      <c r="AN80">
        <f>HLOOKUP(AN$1,'DB Runes '!$A:$AP,'DB Runes'!$AR80,FALSE)</f>
        <v>0</v>
      </c>
      <c r="AO80">
        <f>HLOOKUP(AO$1,'DB Runes '!$A:$AP,'DB Runes'!$AR80,FALSE)</f>
        <v>0</v>
      </c>
      <c r="AP80">
        <f>HLOOKUP(AP$1,'DB Runes '!$A:$AP,'DB Runes'!$AR80,FALSE)</f>
        <v>0</v>
      </c>
      <c r="AR80">
        <v>80</v>
      </c>
    </row>
    <row r="81" spans="1:44" x14ac:dyDescent="0.25">
      <c r="A81">
        <f>HLOOKUP(A$1,'DB Runes '!$A:$AP,'DB Runes'!$AR81,FALSE)</f>
        <v>0</v>
      </c>
      <c r="B81">
        <f>HLOOKUP(B$1,'DB Runes '!$A:$AP,'DB Runes'!$AR81,FALSE)</f>
        <v>0</v>
      </c>
      <c r="C81">
        <f>HLOOKUP(C$1,'DB Runes '!$A:$AP,'DB Runes'!$AR81,FALSE)</f>
        <v>0</v>
      </c>
      <c r="D81">
        <f>HLOOKUP(D$1,'DB Runes '!$A:$AP,'DB Runes'!$AR81,FALSE)</f>
        <v>0</v>
      </c>
      <c r="E81">
        <f>HLOOKUP(E$1,'DB Runes '!$A:$AP,'DB Runes'!$AR81,FALSE)</f>
        <v>0</v>
      </c>
      <c r="F81">
        <f>HLOOKUP(F$1,'DB Runes '!$A:$AP,'DB Runes'!$AR81,FALSE)</f>
        <v>0</v>
      </c>
      <c r="G81">
        <f>HLOOKUP(G$1,'DB Runes '!$A:$AP,'DB Runes'!$AR81,FALSE)</f>
        <v>0</v>
      </c>
      <c r="H81">
        <f>HLOOKUP(H$1,'DB Runes '!$A:$AP,'DB Runes'!$AR81,FALSE)</f>
        <v>0</v>
      </c>
      <c r="I81">
        <f>HLOOKUP(I$1,'DB Runes '!$A:$AP,'DB Runes'!$AR81,FALSE)</f>
        <v>0</v>
      </c>
      <c r="J81">
        <f>HLOOKUP(J$1,'DB Runes '!$A:$AP,'DB Runes'!$AR81,FALSE)</f>
        <v>0</v>
      </c>
      <c r="K81">
        <f>HLOOKUP(K$1,'DB Runes '!$A:$AP,'DB Runes'!$AR81,FALSE)</f>
        <v>0</v>
      </c>
      <c r="L81">
        <f>HLOOKUP(L$1,'DB Runes '!$A:$AP,'DB Runes'!$AR81,FALSE)</f>
        <v>0</v>
      </c>
      <c r="M81">
        <f>HLOOKUP(M$1,'DB Runes '!$A:$AP,'DB Runes'!$AR81,FALSE)</f>
        <v>0</v>
      </c>
      <c r="N81">
        <f>HLOOKUP(N$1,'DB Runes '!$A:$AP,'DB Runes'!$AR81,FALSE)</f>
        <v>0</v>
      </c>
      <c r="O81">
        <f>HLOOKUP(O$1,'DB Runes '!$A:$AP,'DB Runes'!$AR81,FALSE)</f>
        <v>0</v>
      </c>
      <c r="P81">
        <f>HLOOKUP(P$1,'DB Runes '!$A:$AP,'DB Runes'!$AR81,FALSE)</f>
        <v>0</v>
      </c>
      <c r="Q81">
        <f>HLOOKUP(Q$1,'DB Runes '!$A:$AP,'DB Runes'!$AR81,FALSE)</f>
        <v>0</v>
      </c>
      <c r="R81">
        <f>HLOOKUP(R$1,'DB Runes '!$A:$AP,'DB Runes'!$AR81,FALSE)</f>
        <v>0</v>
      </c>
      <c r="S81">
        <f>HLOOKUP(S$1,'DB Runes '!$A:$AP,'DB Runes'!$AR81,FALSE)</f>
        <v>0</v>
      </c>
      <c r="T81">
        <f>HLOOKUP(T$1,'DB Runes '!$A:$AP,'DB Runes'!$AR81,FALSE)</f>
        <v>0</v>
      </c>
      <c r="U81">
        <f>HLOOKUP(U$1,'DB Runes '!$A:$AP,'DB Runes'!$AR81,FALSE)</f>
        <v>0</v>
      </c>
      <c r="V81">
        <f>HLOOKUP(V$1,'DB Runes '!$A:$AP,'DB Runes'!$AR81,FALSE)</f>
        <v>0</v>
      </c>
      <c r="W81">
        <f>HLOOKUP(W$1,'DB Runes '!$A:$AP,'DB Runes'!$AR81,FALSE)</f>
        <v>0</v>
      </c>
      <c r="X81">
        <f>HLOOKUP(X$1,'DB Runes '!$A:$AP,'DB Runes'!$AR81,FALSE)</f>
        <v>0</v>
      </c>
      <c r="Y81">
        <f>HLOOKUP(Y$1,'DB Runes '!$A:$AP,'DB Runes'!$AR81,FALSE)</f>
        <v>0</v>
      </c>
      <c r="Z81">
        <f>HLOOKUP(Z$1,'DB Runes '!$A:$AP,'DB Runes'!$AR81,FALSE)</f>
        <v>0</v>
      </c>
      <c r="AA81">
        <f>HLOOKUP(AA$1,'DB Runes '!$A:$AP,'DB Runes'!$AR81,FALSE)</f>
        <v>0</v>
      </c>
      <c r="AB81">
        <f>HLOOKUP(AB$1,'DB Runes '!$A:$AP,'DB Runes'!$AR81,FALSE)</f>
        <v>0</v>
      </c>
      <c r="AC81">
        <f>HLOOKUP(AC$1,'DB Runes '!$A:$AP,'DB Runes'!$AR81,FALSE)</f>
        <v>0</v>
      </c>
      <c r="AD81">
        <f>HLOOKUP(AD$1,'DB Runes '!$A:$AP,'DB Runes'!$AR81,FALSE)</f>
        <v>0</v>
      </c>
      <c r="AE81">
        <f>HLOOKUP(AE$1,'DB Runes '!$A:$AP,'DB Runes'!$AR81,FALSE)</f>
        <v>0</v>
      </c>
      <c r="AF81">
        <f>HLOOKUP(AF$1,'DB Runes '!$A:$AP,'DB Runes'!$AR81,FALSE)</f>
        <v>0</v>
      </c>
      <c r="AG81">
        <f>HLOOKUP(AG$1,'DB Runes '!$A:$AP,'DB Runes'!$AR81,FALSE)</f>
        <v>0</v>
      </c>
      <c r="AH81">
        <f>HLOOKUP(AH$1,'DB Runes '!$A:$AP,'DB Runes'!$AR81,FALSE)</f>
        <v>0</v>
      </c>
      <c r="AI81">
        <f>HLOOKUP(AI$1,'DB Runes '!$A:$AP,'DB Runes'!$AR81,FALSE)</f>
        <v>0</v>
      </c>
      <c r="AJ81">
        <f>HLOOKUP(AJ$1,'DB Runes '!$A:$AP,'DB Runes'!$AR81,FALSE)</f>
        <v>0</v>
      </c>
      <c r="AK81">
        <f>HLOOKUP(AK$1,'DB Runes '!$A:$AP,'DB Runes'!$AR81,FALSE)</f>
        <v>0</v>
      </c>
      <c r="AL81">
        <f>HLOOKUP(AL$1,'DB Runes '!$A:$AP,'DB Runes'!$AR81,FALSE)</f>
        <v>0</v>
      </c>
      <c r="AM81">
        <f>HLOOKUP(AM$1,'DB Runes '!$A:$AP,'DB Runes'!$AR81,FALSE)</f>
        <v>0</v>
      </c>
      <c r="AN81">
        <f>HLOOKUP(AN$1,'DB Runes '!$A:$AP,'DB Runes'!$AR81,FALSE)</f>
        <v>0</v>
      </c>
      <c r="AO81">
        <f>HLOOKUP(AO$1,'DB Runes '!$A:$AP,'DB Runes'!$AR81,FALSE)</f>
        <v>0</v>
      </c>
      <c r="AP81">
        <f>HLOOKUP(AP$1,'DB Runes '!$A:$AP,'DB Runes'!$AR81,FALSE)</f>
        <v>0</v>
      </c>
      <c r="AR81">
        <v>81</v>
      </c>
    </row>
    <row r="82" spans="1:44" x14ac:dyDescent="0.25">
      <c r="A82">
        <f>HLOOKUP(A$1,'DB Runes '!$A:$AP,'DB Runes'!$AR82,FALSE)</f>
        <v>0</v>
      </c>
      <c r="B82">
        <f>HLOOKUP(B$1,'DB Runes '!$A:$AP,'DB Runes'!$AR82,FALSE)</f>
        <v>0</v>
      </c>
      <c r="C82">
        <f>HLOOKUP(C$1,'DB Runes '!$A:$AP,'DB Runes'!$AR82,FALSE)</f>
        <v>0</v>
      </c>
      <c r="D82">
        <f>HLOOKUP(D$1,'DB Runes '!$A:$AP,'DB Runes'!$AR82,FALSE)</f>
        <v>0</v>
      </c>
      <c r="E82">
        <f>HLOOKUP(E$1,'DB Runes '!$A:$AP,'DB Runes'!$AR82,FALSE)</f>
        <v>0</v>
      </c>
      <c r="F82">
        <f>HLOOKUP(F$1,'DB Runes '!$A:$AP,'DB Runes'!$AR82,FALSE)</f>
        <v>0</v>
      </c>
      <c r="G82">
        <f>HLOOKUP(G$1,'DB Runes '!$A:$AP,'DB Runes'!$AR82,FALSE)</f>
        <v>0</v>
      </c>
      <c r="H82">
        <f>HLOOKUP(H$1,'DB Runes '!$A:$AP,'DB Runes'!$AR82,FALSE)</f>
        <v>0</v>
      </c>
      <c r="I82">
        <f>HLOOKUP(I$1,'DB Runes '!$A:$AP,'DB Runes'!$AR82,FALSE)</f>
        <v>0</v>
      </c>
      <c r="J82">
        <f>HLOOKUP(J$1,'DB Runes '!$A:$AP,'DB Runes'!$AR82,FALSE)</f>
        <v>0</v>
      </c>
      <c r="K82">
        <f>HLOOKUP(K$1,'DB Runes '!$A:$AP,'DB Runes'!$AR82,FALSE)</f>
        <v>0</v>
      </c>
      <c r="L82">
        <f>HLOOKUP(L$1,'DB Runes '!$A:$AP,'DB Runes'!$AR82,FALSE)</f>
        <v>0</v>
      </c>
      <c r="M82">
        <f>HLOOKUP(M$1,'DB Runes '!$A:$AP,'DB Runes'!$AR82,FALSE)</f>
        <v>0</v>
      </c>
      <c r="N82">
        <f>HLOOKUP(N$1,'DB Runes '!$A:$AP,'DB Runes'!$AR82,FALSE)</f>
        <v>0</v>
      </c>
      <c r="O82">
        <f>HLOOKUP(O$1,'DB Runes '!$A:$AP,'DB Runes'!$AR82,FALSE)</f>
        <v>0</v>
      </c>
      <c r="P82">
        <f>HLOOKUP(P$1,'DB Runes '!$A:$AP,'DB Runes'!$AR82,FALSE)</f>
        <v>0</v>
      </c>
      <c r="Q82">
        <f>HLOOKUP(Q$1,'DB Runes '!$A:$AP,'DB Runes'!$AR82,FALSE)</f>
        <v>0</v>
      </c>
      <c r="R82">
        <f>HLOOKUP(R$1,'DB Runes '!$A:$AP,'DB Runes'!$AR82,FALSE)</f>
        <v>0</v>
      </c>
      <c r="S82">
        <f>HLOOKUP(S$1,'DB Runes '!$A:$AP,'DB Runes'!$AR82,FALSE)</f>
        <v>0</v>
      </c>
      <c r="T82">
        <f>HLOOKUP(T$1,'DB Runes '!$A:$AP,'DB Runes'!$AR82,FALSE)</f>
        <v>0</v>
      </c>
      <c r="U82">
        <f>HLOOKUP(U$1,'DB Runes '!$A:$AP,'DB Runes'!$AR82,FALSE)</f>
        <v>0</v>
      </c>
      <c r="V82">
        <f>HLOOKUP(V$1,'DB Runes '!$A:$AP,'DB Runes'!$AR82,FALSE)</f>
        <v>0</v>
      </c>
      <c r="W82">
        <f>HLOOKUP(W$1,'DB Runes '!$A:$AP,'DB Runes'!$AR82,FALSE)</f>
        <v>0</v>
      </c>
      <c r="X82">
        <f>HLOOKUP(X$1,'DB Runes '!$A:$AP,'DB Runes'!$AR82,FALSE)</f>
        <v>0</v>
      </c>
      <c r="Y82">
        <f>HLOOKUP(Y$1,'DB Runes '!$A:$AP,'DB Runes'!$AR82,FALSE)</f>
        <v>0</v>
      </c>
      <c r="Z82">
        <f>HLOOKUP(Z$1,'DB Runes '!$A:$AP,'DB Runes'!$AR82,FALSE)</f>
        <v>0</v>
      </c>
      <c r="AA82">
        <f>HLOOKUP(AA$1,'DB Runes '!$A:$AP,'DB Runes'!$AR82,FALSE)</f>
        <v>0</v>
      </c>
      <c r="AB82">
        <f>HLOOKUP(AB$1,'DB Runes '!$A:$AP,'DB Runes'!$AR82,FALSE)</f>
        <v>0</v>
      </c>
      <c r="AC82">
        <f>HLOOKUP(AC$1,'DB Runes '!$A:$AP,'DB Runes'!$AR82,FALSE)</f>
        <v>0</v>
      </c>
      <c r="AD82">
        <f>HLOOKUP(AD$1,'DB Runes '!$A:$AP,'DB Runes'!$AR82,FALSE)</f>
        <v>0</v>
      </c>
      <c r="AE82">
        <f>HLOOKUP(AE$1,'DB Runes '!$A:$AP,'DB Runes'!$AR82,FALSE)</f>
        <v>0</v>
      </c>
      <c r="AF82">
        <f>HLOOKUP(AF$1,'DB Runes '!$A:$AP,'DB Runes'!$AR82,FALSE)</f>
        <v>0</v>
      </c>
      <c r="AG82">
        <f>HLOOKUP(AG$1,'DB Runes '!$A:$AP,'DB Runes'!$AR82,FALSE)</f>
        <v>0</v>
      </c>
      <c r="AH82">
        <f>HLOOKUP(AH$1,'DB Runes '!$A:$AP,'DB Runes'!$AR82,FALSE)</f>
        <v>0</v>
      </c>
      <c r="AI82">
        <f>HLOOKUP(AI$1,'DB Runes '!$A:$AP,'DB Runes'!$AR82,FALSE)</f>
        <v>0</v>
      </c>
      <c r="AJ82">
        <f>HLOOKUP(AJ$1,'DB Runes '!$A:$AP,'DB Runes'!$AR82,FALSE)</f>
        <v>0</v>
      </c>
      <c r="AK82">
        <f>HLOOKUP(AK$1,'DB Runes '!$A:$AP,'DB Runes'!$AR82,FALSE)</f>
        <v>0</v>
      </c>
      <c r="AL82">
        <f>HLOOKUP(AL$1,'DB Runes '!$A:$AP,'DB Runes'!$AR82,FALSE)</f>
        <v>0</v>
      </c>
      <c r="AM82">
        <f>HLOOKUP(AM$1,'DB Runes '!$A:$AP,'DB Runes'!$AR82,FALSE)</f>
        <v>0</v>
      </c>
      <c r="AN82">
        <f>HLOOKUP(AN$1,'DB Runes '!$A:$AP,'DB Runes'!$AR82,FALSE)</f>
        <v>0</v>
      </c>
      <c r="AO82">
        <f>HLOOKUP(AO$1,'DB Runes '!$A:$AP,'DB Runes'!$AR82,FALSE)</f>
        <v>0</v>
      </c>
      <c r="AP82">
        <f>HLOOKUP(AP$1,'DB Runes '!$A:$AP,'DB Runes'!$AR82,FALSE)</f>
        <v>0</v>
      </c>
      <c r="AR82">
        <v>82</v>
      </c>
    </row>
    <row r="83" spans="1:44" x14ac:dyDescent="0.25">
      <c r="A83">
        <f>HLOOKUP(A$1,'DB Runes '!$A:$AP,'DB Runes'!$AR83,FALSE)</f>
        <v>0</v>
      </c>
      <c r="B83">
        <f>HLOOKUP(B$1,'DB Runes '!$A:$AP,'DB Runes'!$AR83,FALSE)</f>
        <v>0</v>
      </c>
      <c r="C83">
        <f>HLOOKUP(C$1,'DB Runes '!$A:$AP,'DB Runes'!$AR83,FALSE)</f>
        <v>0</v>
      </c>
      <c r="D83">
        <f>HLOOKUP(D$1,'DB Runes '!$A:$AP,'DB Runes'!$AR83,FALSE)</f>
        <v>0</v>
      </c>
      <c r="E83">
        <f>HLOOKUP(E$1,'DB Runes '!$A:$AP,'DB Runes'!$AR83,FALSE)</f>
        <v>0</v>
      </c>
      <c r="F83">
        <f>HLOOKUP(F$1,'DB Runes '!$A:$AP,'DB Runes'!$AR83,FALSE)</f>
        <v>0</v>
      </c>
      <c r="G83">
        <f>HLOOKUP(G$1,'DB Runes '!$A:$AP,'DB Runes'!$AR83,FALSE)</f>
        <v>0</v>
      </c>
      <c r="H83">
        <f>HLOOKUP(H$1,'DB Runes '!$A:$AP,'DB Runes'!$AR83,FALSE)</f>
        <v>0</v>
      </c>
      <c r="I83">
        <f>HLOOKUP(I$1,'DB Runes '!$A:$AP,'DB Runes'!$AR83,FALSE)</f>
        <v>0</v>
      </c>
      <c r="J83">
        <f>HLOOKUP(J$1,'DB Runes '!$A:$AP,'DB Runes'!$AR83,FALSE)</f>
        <v>0</v>
      </c>
      <c r="K83">
        <f>HLOOKUP(K$1,'DB Runes '!$A:$AP,'DB Runes'!$AR83,FALSE)</f>
        <v>0</v>
      </c>
      <c r="L83">
        <f>HLOOKUP(L$1,'DB Runes '!$A:$AP,'DB Runes'!$AR83,FALSE)</f>
        <v>0</v>
      </c>
      <c r="M83">
        <f>HLOOKUP(M$1,'DB Runes '!$A:$AP,'DB Runes'!$AR83,FALSE)</f>
        <v>0</v>
      </c>
      <c r="N83">
        <f>HLOOKUP(N$1,'DB Runes '!$A:$AP,'DB Runes'!$AR83,FALSE)</f>
        <v>0</v>
      </c>
      <c r="O83">
        <f>HLOOKUP(O$1,'DB Runes '!$A:$AP,'DB Runes'!$AR83,FALSE)</f>
        <v>0</v>
      </c>
      <c r="P83">
        <f>HLOOKUP(P$1,'DB Runes '!$A:$AP,'DB Runes'!$AR83,FALSE)</f>
        <v>0</v>
      </c>
      <c r="Q83">
        <f>HLOOKUP(Q$1,'DB Runes '!$A:$AP,'DB Runes'!$AR83,FALSE)</f>
        <v>0</v>
      </c>
      <c r="R83">
        <f>HLOOKUP(R$1,'DB Runes '!$A:$AP,'DB Runes'!$AR83,FALSE)</f>
        <v>0</v>
      </c>
      <c r="S83">
        <f>HLOOKUP(S$1,'DB Runes '!$A:$AP,'DB Runes'!$AR83,FALSE)</f>
        <v>0</v>
      </c>
      <c r="T83">
        <f>HLOOKUP(T$1,'DB Runes '!$A:$AP,'DB Runes'!$AR83,FALSE)</f>
        <v>0</v>
      </c>
      <c r="U83">
        <f>HLOOKUP(U$1,'DB Runes '!$A:$AP,'DB Runes'!$AR83,FALSE)</f>
        <v>0</v>
      </c>
      <c r="V83">
        <f>HLOOKUP(V$1,'DB Runes '!$A:$AP,'DB Runes'!$AR83,FALSE)</f>
        <v>0</v>
      </c>
      <c r="W83">
        <f>HLOOKUP(W$1,'DB Runes '!$A:$AP,'DB Runes'!$AR83,FALSE)</f>
        <v>0</v>
      </c>
      <c r="X83">
        <f>HLOOKUP(X$1,'DB Runes '!$A:$AP,'DB Runes'!$AR83,FALSE)</f>
        <v>0</v>
      </c>
      <c r="Y83">
        <f>HLOOKUP(Y$1,'DB Runes '!$A:$AP,'DB Runes'!$AR83,FALSE)</f>
        <v>0</v>
      </c>
      <c r="Z83">
        <f>HLOOKUP(Z$1,'DB Runes '!$A:$AP,'DB Runes'!$AR83,FALSE)</f>
        <v>0</v>
      </c>
      <c r="AA83">
        <f>HLOOKUP(AA$1,'DB Runes '!$A:$AP,'DB Runes'!$AR83,FALSE)</f>
        <v>0</v>
      </c>
      <c r="AB83">
        <f>HLOOKUP(AB$1,'DB Runes '!$A:$AP,'DB Runes'!$AR83,FALSE)</f>
        <v>0</v>
      </c>
      <c r="AC83">
        <f>HLOOKUP(AC$1,'DB Runes '!$A:$AP,'DB Runes'!$AR83,FALSE)</f>
        <v>0</v>
      </c>
      <c r="AD83">
        <f>HLOOKUP(AD$1,'DB Runes '!$A:$AP,'DB Runes'!$AR83,FALSE)</f>
        <v>0</v>
      </c>
      <c r="AE83">
        <f>HLOOKUP(AE$1,'DB Runes '!$A:$AP,'DB Runes'!$AR83,FALSE)</f>
        <v>0</v>
      </c>
      <c r="AF83">
        <f>HLOOKUP(AF$1,'DB Runes '!$A:$AP,'DB Runes'!$AR83,FALSE)</f>
        <v>0</v>
      </c>
      <c r="AG83">
        <f>HLOOKUP(AG$1,'DB Runes '!$A:$AP,'DB Runes'!$AR83,FALSE)</f>
        <v>0</v>
      </c>
      <c r="AH83">
        <f>HLOOKUP(AH$1,'DB Runes '!$A:$AP,'DB Runes'!$AR83,FALSE)</f>
        <v>0</v>
      </c>
      <c r="AI83">
        <f>HLOOKUP(AI$1,'DB Runes '!$A:$AP,'DB Runes'!$AR83,FALSE)</f>
        <v>0</v>
      </c>
      <c r="AJ83">
        <f>HLOOKUP(AJ$1,'DB Runes '!$A:$AP,'DB Runes'!$AR83,FALSE)</f>
        <v>0</v>
      </c>
      <c r="AK83">
        <f>HLOOKUP(AK$1,'DB Runes '!$A:$AP,'DB Runes'!$AR83,FALSE)</f>
        <v>0</v>
      </c>
      <c r="AL83">
        <f>HLOOKUP(AL$1,'DB Runes '!$A:$AP,'DB Runes'!$AR83,FALSE)</f>
        <v>0</v>
      </c>
      <c r="AM83">
        <f>HLOOKUP(AM$1,'DB Runes '!$A:$AP,'DB Runes'!$AR83,FALSE)</f>
        <v>0</v>
      </c>
      <c r="AN83">
        <f>HLOOKUP(AN$1,'DB Runes '!$A:$AP,'DB Runes'!$AR83,FALSE)</f>
        <v>0</v>
      </c>
      <c r="AO83">
        <f>HLOOKUP(AO$1,'DB Runes '!$A:$AP,'DB Runes'!$AR83,FALSE)</f>
        <v>0</v>
      </c>
      <c r="AP83">
        <f>HLOOKUP(AP$1,'DB Runes '!$A:$AP,'DB Runes'!$AR83,FALSE)</f>
        <v>0</v>
      </c>
      <c r="AR83">
        <v>83</v>
      </c>
    </row>
    <row r="84" spans="1:44" x14ac:dyDescent="0.25">
      <c r="A84">
        <f>HLOOKUP(A$1,'DB Runes '!$A:$AP,'DB Runes'!$AR84,FALSE)</f>
        <v>0</v>
      </c>
      <c r="B84">
        <f>HLOOKUP(B$1,'DB Runes '!$A:$AP,'DB Runes'!$AR84,FALSE)</f>
        <v>0</v>
      </c>
      <c r="C84">
        <f>HLOOKUP(C$1,'DB Runes '!$A:$AP,'DB Runes'!$AR84,FALSE)</f>
        <v>0</v>
      </c>
      <c r="D84">
        <f>HLOOKUP(D$1,'DB Runes '!$A:$AP,'DB Runes'!$AR84,FALSE)</f>
        <v>0</v>
      </c>
      <c r="E84">
        <f>HLOOKUP(E$1,'DB Runes '!$A:$AP,'DB Runes'!$AR84,FALSE)</f>
        <v>0</v>
      </c>
      <c r="F84">
        <f>HLOOKUP(F$1,'DB Runes '!$A:$AP,'DB Runes'!$AR84,FALSE)</f>
        <v>0</v>
      </c>
      <c r="G84">
        <f>HLOOKUP(G$1,'DB Runes '!$A:$AP,'DB Runes'!$AR84,FALSE)</f>
        <v>0</v>
      </c>
      <c r="H84">
        <f>HLOOKUP(H$1,'DB Runes '!$A:$AP,'DB Runes'!$AR84,FALSE)</f>
        <v>0</v>
      </c>
      <c r="I84">
        <f>HLOOKUP(I$1,'DB Runes '!$A:$AP,'DB Runes'!$AR84,FALSE)</f>
        <v>0</v>
      </c>
      <c r="J84">
        <f>HLOOKUP(J$1,'DB Runes '!$A:$AP,'DB Runes'!$AR84,FALSE)</f>
        <v>0</v>
      </c>
      <c r="K84">
        <f>HLOOKUP(K$1,'DB Runes '!$A:$AP,'DB Runes'!$AR84,FALSE)</f>
        <v>0</v>
      </c>
      <c r="L84">
        <f>HLOOKUP(L$1,'DB Runes '!$A:$AP,'DB Runes'!$AR84,FALSE)</f>
        <v>0</v>
      </c>
      <c r="M84">
        <f>HLOOKUP(M$1,'DB Runes '!$A:$AP,'DB Runes'!$AR84,FALSE)</f>
        <v>0</v>
      </c>
      <c r="N84">
        <f>HLOOKUP(N$1,'DB Runes '!$A:$AP,'DB Runes'!$AR84,FALSE)</f>
        <v>0</v>
      </c>
      <c r="O84">
        <f>HLOOKUP(O$1,'DB Runes '!$A:$AP,'DB Runes'!$AR84,FALSE)</f>
        <v>0</v>
      </c>
      <c r="P84">
        <f>HLOOKUP(P$1,'DB Runes '!$A:$AP,'DB Runes'!$AR84,FALSE)</f>
        <v>0</v>
      </c>
      <c r="Q84">
        <f>HLOOKUP(Q$1,'DB Runes '!$A:$AP,'DB Runes'!$AR84,FALSE)</f>
        <v>0</v>
      </c>
      <c r="R84">
        <f>HLOOKUP(R$1,'DB Runes '!$A:$AP,'DB Runes'!$AR84,FALSE)</f>
        <v>0</v>
      </c>
      <c r="S84">
        <f>HLOOKUP(S$1,'DB Runes '!$A:$AP,'DB Runes'!$AR84,FALSE)</f>
        <v>0</v>
      </c>
      <c r="T84">
        <f>HLOOKUP(T$1,'DB Runes '!$A:$AP,'DB Runes'!$AR84,FALSE)</f>
        <v>0</v>
      </c>
      <c r="U84">
        <f>HLOOKUP(U$1,'DB Runes '!$A:$AP,'DB Runes'!$AR84,FALSE)</f>
        <v>0</v>
      </c>
      <c r="V84">
        <f>HLOOKUP(V$1,'DB Runes '!$A:$AP,'DB Runes'!$AR84,FALSE)</f>
        <v>0</v>
      </c>
      <c r="W84">
        <f>HLOOKUP(W$1,'DB Runes '!$A:$AP,'DB Runes'!$AR84,FALSE)</f>
        <v>0</v>
      </c>
      <c r="X84">
        <f>HLOOKUP(X$1,'DB Runes '!$A:$AP,'DB Runes'!$AR84,FALSE)</f>
        <v>0</v>
      </c>
      <c r="Y84">
        <f>HLOOKUP(Y$1,'DB Runes '!$A:$AP,'DB Runes'!$AR84,FALSE)</f>
        <v>0</v>
      </c>
      <c r="Z84">
        <f>HLOOKUP(Z$1,'DB Runes '!$A:$AP,'DB Runes'!$AR84,FALSE)</f>
        <v>0</v>
      </c>
      <c r="AA84">
        <f>HLOOKUP(AA$1,'DB Runes '!$A:$AP,'DB Runes'!$AR84,FALSE)</f>
        <v>0</v>
      </c>
      <c r="AB84">
        <f>HLOOKUP(AB$1,'DB Runes '!$A:$AP,'DB Runes'!$AR84,FALSE)</f>
        <v>0</v>
      </c>
      <c r="AC84">
        <f>HLOOKUP(AC$1,'DB Runes '!$A:$AP,'DB Runes'!$AR84,FALSE)</f>
        <v>0</v>
      </c>
      <c r="AD84">
        <f>HLOOKUP(AD$1,'DB Runes '!$A:$AP,'DB Runes'!$AR84,FALSE)</f>
        <v>0</v>
      </c>
      <c r="AE84">
        <f>HLOOKUP(AE$1,'DB Runes '!$A:$AP,'DB Runes'!$AR84,FALSE)</f>
        <v>0</v>
      </c>
      <c r="AF84">
        <f>HLOOKUP(AF$1,'DB Runes '!$A:$AP,'DB Runes'!$AR84,FALSE)</f>
        <v>0</v>
      </c>
      <c r="AG84">
        <f>HLOOKUP(AG$1,'DB Runes '!$A:$AP,'DB Runes'!$AR84,FALSE)</f>
        <v>0</v>
      </c>
      <c r="AH84">
        <f>HLOOKUP(AH$1,'DB Runes '!$A:$AP,'DB Runes'!$AR84,FALSE)</f>
        <v>0</v>
      </c>
      <c r="AI84">
        <f>HLOOKUP(AI$1,'DB Runes '!$A:$AP,'DB Runes'!$AR84,FALSE)</f>
        <v>0</v>
      </c>
      <c r="AJ84">
        <f>HLOOKUP(AJ$1,'DB Runes '!$A:$AP,'DB Runes'!$AR84,FALSE)</f>
        <v>0</v>
      </c>
      <c r="AK84">
        <f>HLOOKUP(AK$1,'DB Runes '!$A:$AP,'DB Runes'!$AR84,FALSE)</f>
        <v>0</v>
      </c>
      <c r="AL84">
        <f>HLOOKUP(AL$1,'DB Runes '!$A:$AP,'DB Runes'!$AR84,FALSE)</f>
        <v>0</v>
      </c>
      <c r="AM84">
        <f>HLOOKUP(AM$1,'DB Runes '!$A:$AP,'DB Runes'!$AR84,FALSE)</f>
        <v>0</v>
      </c>
      <c r="AN84">
        <f>HLOOKUP(AN$1,'DB Runes '!$A:$AP,'DB Runes'!$AR84,FALSE)</f>
        <v>0</v>
      </c>
      <c r="AO84">
        <f>HLOOKUP(AO$1,'DB Runes '!$A:$AP,'DB Runes'!$AR84,FALSE)</f>
        <v>0</v>
      </c>
      <c r="AP84">
        <f>HLOOKUP(AP$1,'DB Runes '!$A:$AP,'DB Runes'!$AR84,FALSE)</f>
        <v>0</v>
      </c>
      <c r="AR84">
        <v>84</v>
      </c>
    </row>
    <row r="85" spans="1:44" x14ac:dyDescent="0.25">
      <c r="A85">
        <f>HLOOKUP(A$1,'DB Runes '!$A:$AP,'DB Runes'!$AR85,FALSE)</f>
        <v>0</v>
      </c>
      <c r="B85">
        <f>HLOOKUP(B$1,'DB Runes '!$A:$AP,'DB Runes'!$AR85,FALSE)</f>
        <v>0</v>
      </c>
      <c r="C85">
        <f>HLOOKUP(C$1,'DB Runes '!$A:$AP,'DB Runes'!$AR85,FALSE)</f>
        <v>0</v>
      </c>
      <c r="D85">
        <f>HLOOKUP(D$1,'DB Runes '!$A:$AP,'DB Runes'!$AR85,FALSE)</f>
        <v>0</v>
      </c>
      <c r="E85">
        <f>HLOOKUP(E$1,'DB Runes '!$A:$AP,'DB Runes'!$AR85,FALSE)</f>
        <v>0</v>
      </c>
      <c r="F85">
        <f>HLOOKUP(F$1,'DB Runes '!$A:$AP,'DB Runes'!$AR85,FALSE)</f>
        <v>0</v>
      </c>
      <c r="G85">
        <f>HLOOKUP(G$1,'DB Runes '!$A:$AP,'DB Runes'!$AR85,FALSE)</f>
        <v>0</v>
      </c>
      <c r="H85">
        <f>HLOOKUP(H$1,'DB Runes '!$A:$AP,'DB Runes'!$AR85,FALSE)</f>
        <v>0</v>
      </c>
      <c r="I85">
        <f>HLOOKUP(I$1,'DB Runes '!$A:$AP,'DB Runes'!$AR85,FALSE)</f>
        <v>0</v>
      </c>
      <c r="J85">
        <f>HLOOKUP(J$1,'DB Runes '!$A:$AP,'DB Runes'!$AR85,FALSE)</f>
        <v>0</v>
      </c>
      <c r="K85">
        <f>HLOOKUP(K$1,'DB Runes '!$A:$AP,'DB Runes'!$AR85,FALSE)</f>
        <v>0</v>
      </c>
      <c r="L85">
        <f>HLOOKUP(L$1,'DB Runes '!$A:$AP,'DB Runes'!$AR85,FALSE)</f>
        <v>0</v>
      </c>
      <c r="M85">
        <f>HLOOKUP(M$1,'DB Runes '!$A:$AP,'DB Runes'!$AR85,FALSE)</f>
        <v>0</v>
      </c>
      <c r="N85">
        <f>HLOOKUP(N$1,'DB Runes '!$A:$AP,'DB Runes'!$AR85,FALSE)</f>
        <v>0</v>
      </c>
      <c r="O85">
        <f>HLOOKUP(O$1,'DB Runes '!$A:$AP,'DB Runes'!$AR85,FALSE)</f>
        <v>0</v>
      </c>
      <c r="P85">
        <f>HLOOKUP(P$1,'DB Runes '!$A:$AP,'DB Runes'!$AR85,FALSE)</f>
        <v>0</v>
      </c>
      <c r="Q85">
        <f>HLOOKUP(Q$1,'DB Runes '!$A:$AP,'DB Runes'!$AR85,FALSE)</f>
        <v>0</v>
      </c>
      <c r="R85">
        <f>HLOOKUP(R$1,'DB Runes '!$A:$AP,'DB Runes'!$AR85,FALSE)</f>
        <v>0</v>
      </c>
      <c r="S85">
        <f>HLOOKUP(S$1,'DB Runes '!$A:$AP,'DB Runes'!$AR85,FALSE)</f>
        <v>0</v>
      </c>
      <c r="T85">
        <f>HLOOKUP(T$1,'DB Runes '!$A:$AP,'DB Runes'!$AR85,FALSE)</f>
        <v>0</v>
      </c>
      <c r="U85">
        <f>HLOOKUP(U$1,'DB Runes '!$A:$AP,'DB Runes'!$AR85,FALSE)</f>
        <v>0</v>
      </c>
      <c r="V85">
        <f>HLOOKUP(V$1,'DB Runes '!$A:$AP,'DB Runes'!$AR85,FALSE)</f>
        <v>0</v>
      </c>
      <c r="W85">
        <f>HLOOKUP(W$1,'DB Runes '!$A:$AP,'DB Runes'!$AR85,FALSE)</f>
        <v>0</v>
      </c>
      <c r="X85">
        <f>HLOOKUP(X$1,'DB Runes '!$A:$AP,'DB Runes'!$AR85,FALSE)</f>
        <v>0</v>
      </c>
      <c r="Y85">
        <f>HLOOKUP(Y$1,'DB Runes '!$A:$AP,'DB Runes'!$AR85,FALSE)</f>
        <v>0</v>
      </c>
      <c r="Z85">
        <f>HLOOKUP(Z$1,'DB Runes '!$A:$AP,'DB Runes'!$AR85,FALSE)</f>
        <v>0</v>
      </c>
      <c r="AA85">
        <f>HLOOKUP(AA$1,'DB Runes '!$A:$AP,'DB Runes'!$AR85,FALSE)</f>
        <v>0</v>
      </c>
      <c r="AB85">
        <f>HLOOKUP(AB$1,'DB Runes '!$A:$AP,'DB Runes'!$AR85,FALSE)</f>
        <v>0</v>
      </c>
      <c r="AC85">
        <f>HLOOKUP(AC$1,'DB Runes '!$A:$AP,'DB Runes'!$AR85,FALSE)</f>
        <v>0</v>
      </c>
      <c r="AD85">
        <f>HLOOKUP(AD$1,'DB Runes '!$A:$AP,'DB Runes'!$AR85,FALSE)</f>
        <v>0</v>
      </c>
      <c r="AE85">
        <f>HLOOKUP(AE$1,'DB Runes '!$A:$AP,'DB Runes'!$AR85,FALSE)</f>
        <v>0</v>
      </c>
      <c r="AF85">
        <f>HLOOKUP(AF$1,'DB Runes '!$A:$AP,'DB Runes'!$AR85,FALSE)</f>
        <v>0</v>
      </c>
      <c r="AG85">
        <f>HLOOKUP(AG$1,'DB Runes '!$A:$AP,'DB Runes'!$AR85,FALSE)</f>
        <v>0</v>
      </c>
      <c r="AH85">
        <f>HLOOKUP(AH$1,'DB Runes '!$A:$AP,'DB Runes'!$AR85,FALSE)</f>
        <v>0</v>
      </c>
      <c r="AI85">
        <f>HLOOKUP(AI$1,'DB Runes '!$A:$AP,'DB Runes'!$AR85,FALSE)</f>
        <v>0</v>
      </c>
      <c r="AJ85">
        <f>HLOOKUP(AJ$1,'DB Runes '!$A:$AP,'DB Runes'!$AR85,FALSE)</f>
        <v>0</v>
      </c>
      <c r="AK85">
        <f>HLOOKUP(AK$1,'DB Runes '!$A:$AP,'DB Runes'!$AR85,FALSE)</f>
        <v>0</v>
      </c>
      <c r="AL85">
        <f>HLOOKUP(AL$1,'DB Runes '!$A:$AP,'DB Runes'!$AR85,FALSE)</f>
        <v>0</v>
      </c>
      <c r="AM85">
        <f>HLOOKUP(AM$1,'DB Runes '!$A:$AP,'DB Runes'!$AR85,FALSE)</f>
        <v>0</v>
      </c>
      <c r="AN85">
        <f>HLOOKUP(AN$1,'DB Runes '!$A:$AP,'DB Runes'!$AR85,FALSE)</f>
        <v>0</v>
      </c>
      <c r="AO85">
        <f>HLOOKUP(AO$1,'DB Runes '!$A:$AP,'DB Runes'!$AR85,FALSE)</f>
        <v>0</v>
      </c>
      <c r="AP85">
        <f>HLOOKUP(AP$1,'DB Runes '!$A:$AP,'DB Runes'!$AR85,FALSE)</f>
        <v>0</v>
      </c>
      <c r="AR85">
        <v>85</v>
      </c>
    </row>
    <row r="86" spans="1:44" x14ac:dyDescent="0.25">
      <c r="A86">
        <f>HLOOKUP(A$1,'DB Runes '!$A:$AP,'DB Runes'!$AR86,FALSE)</f>
        <v>0</v>
      </c>
      <c r="B86">
        <f>HLOOKUP(B$1,'DB Runes '!$A:$AP,'DB Runes'!$AR86,FALSE)</f>
        <v>0</v>
      </c>
      <c r="C86">
        <f>HLOOKUP(C$1,'DB Runes '!$A:$AP,'DB Runes'!$AR86,FALSE)</f>
        <v>0</v>
      </c>
      <c r="D86">
        <f>HLOOKUP(D$1,'DB Runes '!$A:$AP,'DB Runes'!$AR86,FALSE)</f>
        <v>0</v>
      </c>
      <c r="E86">
        <f>HLOOKUP(E$1,'DB Runes '!$A:$AP,'DB Runes'!$AR86,FALSE)</f>
        <v>0</v>
      </c>
      <c r="F86">
        <f>HLOOKUP(F$1,'DB Runes '!$A:$AP,'DB Runes'!$AR86,FALSE)</f>
        <v>0</v>
      </c>
      <c r="G86">
        <f>HLOOKUP(G$1,'DB Runes '!$A:$AP,'DB Runes'!$AR86,FALSE)</f>
        <v>0</v>
      </c>
      <c r="H86">
        <f>HLOOKUP(H$1,'DB Runes '!$A:$AP,'DB Runes'!$AR86,FALSE)</f>
        <v>0</v>
      </c>
      <c r="I86">
        <f>HLOOKUP(I$1,'DB Runes '!$A:$AP,'DB Runes'!$AR86,FALSE)</f>
        <v>0</v>
      </c>
      <c r="J86">
        <f>HLOOKUP(J$1,'DB Runes '!$A:$AP,'DB Runes'!$AR86,FALSE)</f>
        <v>0</v>
      </c>
      <c r="K86">
        <f>HLOOKUP(K$1,'DB Runes '!$A:$AP,'DB Runes'!$AR86,FALSE)</f>
        <v>0</v>
      </c>
      <c r="L86">
        <f>HLOOKUP(L$1,'DB Runes '!$A:$AP,'DB Runes'!$AR86,FALSE)</f>
        <v>0</v>
      </c>
      <c r="M86">
        <f>HLOOKUP(M$1,'DB Runes '!$A:$AP,'DB Runes'!$AR86,FALSE)</f>
        <v>0</v>
      </c>
      <c r="N86">
        <f>HLOOKUP(N$1,'DB Runes '!$A:$AP,'DB Runes'!$AR86,FALSE)</f>
        <v>0</v>
      </c>
      <c r="O86">
        <f>HLOOKUP(O$1,'DB Runes '!$A:$AP,'DB Runes'!$AR86,FALSE)</f>
        <v>0</v>
      </c>
      <c r="P86">
        <f>HLOOKUP(P$1,'DB Runes '!$A:$AP,'DB Runes'!$AR86,FALSE)</f>
        <v>0</v>
      </c>
      <c r="Q86">
        <f>HLOOKUP(Q$1,'DB Runes '!$A:$AP,'DB Runes'!$AR86,FALSE)</f>
        <v>0</v>
      </c>
      <c r="R86">
        <f>HLOOKUP(R$1,'DB Runes '!$A:$AP,'DB Runes'!$AR86,FALSE)</f>
        <v>0</v>
      </c>
      <c r="S86">
        <f>HLOOKUP(S$1,'DB Runes '!$A:$AP,'DB Runes'!$AR86,FALSE)</f>
        <v>0</v>
      </c>
      <c r="T86">
        <f>HLOOKUP(T$1,'DB Runes '!$A:$AP,'DB Runes'!$AR86,FALSE)</f>
        <v>0</v>
      </c>
      <c r="U86">
        <f>HLOOKUP(U$1,'DB Runes '!$A:$AP,'DB Runes'!$AR86,FALSE)</f>
        <v>0</v>
      </c>
      <c r="V86">
        <f>HLOOKUP(V$1,'DB Runes '!$A:$AP,'DB Runes'!$AR86,FALSE)</f>
        <v>0</v>
      </c>
      <c r="W86">
        <f>HLOOKUP(W$1,'DB Runes '!$A:$AP,'DB Runes'!$AR86,FALSE)</f>
        <v>0</v>
      </c>
      <c r="X86">
        <f>HLOOKUP(X$1,'DB Runes '!$A:$AP,'DB Runes'!$AR86,FALSE)</f>
        <v>0</v>
      </c>
      <c r="Y86">
        <f>HLOOKUP(Y$1,'DB Runes '!$A:$AP,'DB Runes'!$AR86,FALSE)</f>
        <v>0</v>
      </c>
      <c r="Z86">
        <f>HLOOKUP(Z$1,'DB Runes '!$A:$AP,'DB Runes'!$AR86,FALSE)</f>
        <v>0</v>
      </c>
      <c r="AA86">
        <f>HLOOKUP(AA$1,'DB Runes '!$A:$AP,'DB Runes'!$AR86,FALSE)</f>
        <v>0</v>
      </c>
      <c r="AB86">
        <f>HLOOKUP(AB$1,'DB Runes '!$A:$AP,'DB Runes'!$AR86,FALSE)</f>
        <v>0</v>
      </c>
      <c r="AC86">
        <f>HLOOKUP(AC$1,'DB Runes '!$A:$AP,'DB Runes'!$AR86,FALSE)</f>
        <v>0</v>
      </c>
      <c r="AD86">
        <f>HLOOKUP(AD$1,'DB Runes '!$A:$AP,'DB Runes'!$AR86,FALSE)</f>
        <v>0</v>
      </c>
      <c r="AE86">
        <f>HLOOKUP(AE$1,'DB Runes '!$A:$AP,'DB Runes'!$AR86,FALSE)</f>
        <v>0</v>
      </c>
      <c r="AF86">
        <f>HLOOKUP(AF$1,'DB Runes '!$A:$AP,'DB Runes'!$AR86,FALSE)</f>
        <v>0</v>
      </c>
      <c r="AG86">
        <f>HLOOKUP(AG$1,'DB Runes '!$A:$AP,'DB Runes'!$AR86,FALSE)</f>
        <v>0</v>
      </c>
      <c r="AH86">
        <f>HLOOKUP(AH$1,'DB Runes '!$A:$AP,'DB Runes'!$AR86,FALSE)</f>
        <v>0</v>
      </c>
      <c r="AI86">
        <f>HLOOKUP(AI$1,'DB Runes '!$A:$AP,'DB Runes'!$AR86,FALSE)</f>
        <v>0</v>
      </c>
      <c r="AJ86">
        <f>HLOOKUP(AJ$1,'DB Runes '!$A:$AP,'DB Runes'!$AR86,FALSE)</f>
        <v>0</v>
      </c>
      <c r="AK86">
        <f>HLOOKUP(AK$1,'DB Runes '!$A:$AP,'DB Runes'!$AR86,FALSE)</f>
        <v>0</v>
      </c>
      <c r="AL86">
        <f>HLOOKUP(AL$1,'DB Runes '!$A:$AP,'DB Runes'!$AR86,FALSE)</f>
        <v>0</v>
      </c>
      <c r="AM86">
        <f>HLOOKUP(AM$1,'DB Runes '!$A:$AP,'DB Runes'!$AR86,FALSE)</f>
        <v>0</v>
      </c>
      <c r="AN86">
        <f>HLOOKUP(AN$1,'DB Runes '!$A:$AP,'DB Runes'!$AR86,FALSE)</f>
        <v>0</v>
      </c>
      <c r="AO86">
        <f>HLOOKUP(AO$1,'DB Runes '!$A:$AP,'DB Runes'!$AR86,FALSE)</f>
        <v>0</v>
      </c>
      <c r="AP86">
        <f>HLOOKUP(AP$1,'DB Runes '!$A:$AP,'DB Runes'!$AR86,FALSE)</f>
        <v>0</v>
      </c>
      <c r="AR86">
        <v>86</v>
      </c>
    </row>
    <row r="87" spans="1:44" x14ac:dyDescent="0.25">
      <c r="A87">
        <f>HLOOKUP(A$1,'DB Runes '!$A:$AP,'DB Runes'!$AR87,FALSE)</f>
        <v>0</v>
      </c>
      <c r="B87">
        <f>HLOOKUP(B$1,'DB Runes '!$A:$AP,'DB Runes'!$AR87,FALSE)</f>
        <v>0</v>
      </c>
      <c r="C87">
        <f>HLOOKUP(C$1,'DB Runes '!$A:$AP,'DB Runes'!$AR87,FALSE)</f>
        <v>0</v>
      </c>
      <c r="D87">
        <f>HLOOKUP(D$1,'DB Runes '!$A:$AP,'DB Runes'!$AR87,FALSE)</f>
        <v>0</v>
      </c>
      <c r="E87">
        <f>HLOOKUP(E$1,'DB Runes '!$A:$AP,'DB Runes'!$AR87,FALSE)</f>
        <v>0</v>
      </c>
      <c r="F87">
        <f>HLOOKUP(F$1,'DB Runes '!$A:$AP,'DB Runes'!$AR87,FALSE)</f>
        <v>0</v>
      </c>
      <c r="G87">
        <f>HLOOKUP(G$1,'DB Runes '!$A:$AP,'DB Runes'!$AR87,FALSE)</f>
        <v>0</v>
      </c>
      <c r="H87">
        <f>HLOOKUP(H$1,'DB Runes '!$A:$AP,'DB Runes'!$AR87,FALSE)</f>
        <v>0</v>
      </c>
      <c r="I87">
        <f>HLOOKUP(I$1,'DB Runes '!$A:$AP,'DB Runes'!$AR87,FALSE)</f>
        <v>0</v>
      </c>
      <c r="J87">
        <f>HLOOKUP(J$1,'DB Runes '!$A:$AP,'DB Runes'!$AR87,FALSE)</f>
        <v>0</v>
      </c>
      <c r="K87">
        <f>HLOOKUP(K$1,'DB Runes '!$A:$AP,'DB Runes'!$AR87,FALSE)</f>
        <v>0</v>
      </c>
      <c r="L87">
        <f>HLOOKUP(L$1,'DB Runes '!$A:$AP,'DB Runes'!$AR87,FALSE)</f>
        <v>0</v>
      </c>
      <c r="M87">
        <f>HLOOKUP(M$1,'DB Runes '!$A:$AP,'DB Runes'!$AR87,FALSE)</f>
        <v>0</v>
      </c>
      <c r="N87">
        <f>HLOOKUP(N$1,'DB Runes '!$A:$AP,'DB Runes'!$AR87,FALSE)</f>
        <v>0</v>
      </c>
      <c r="O87">
        <f>HLOOKUP(O$1,'DB Runes '!$A:$AP,'DB Runes'!$AR87,FALSE)</f>
        <v>0</v>
      </c>
      <c r="P87">
        <f>HLOOKUP(P$1,'DB Runes '!$A:$AP,'DB Runes'!$AR87,FALSE)</f>
        <v>0</v>
      </c>
      <c r="Q87">
        <f>HLOOKUP(Q$1,'DB Runes '!$A:$AP,'DB Runes'!$AR87,FALSE)</f>
        <v>0</v>
      </c>
      <c r="R87">
        <f>HLOOKUP(R$1,'DB Runes '!$A:$AP,'DB Runes'!$AR87,FALSE)</f>
        <v>0</v>
      </c>
      <c r="S87">
        <f>HLOOKUP(S$1,'DB Runes '!$A:$AP,'DB Runes'!$AR87,FALSE)</f>
        <v>0</v>
      </c>
      <c r="T87">
        <f>HLOOKUP(T$1,'DB Runes '!$A:$AP,'DB Runes'!$AR87,FALSE)</f>
        <v>0</v>
      </c>
      <c r="U87">
        <f>HLOOKUP(U$1,'DB Runes '!$A:$AP,'DB Runes'!$AR87,FALSE)</f>
        <v>0</v>
      </c>
      <c r="V87">
        <f>HLOOKUP(V$1,'DB Runes '!$A:$AP,'DB Runes'!$AR87,FALSE)</f>
        <v>0</v>
      </c>
      <c r="W87">
        <f>HLOOKUP(W$1,'DB Runes '!$A:$AP,'DB Runes'!$AR87,FALSE)</f>
        <v>0</v>
      </c>
      <c r="X87">
        <f>HLOOKUP(X$1,'DB Runes '!$A:$AP,'DB Runes'!$AR87,FALSE)</f>
        <v>0</v>
      </c>
      <c r="Y87">
        <f>HLOOKUP(Y$1,'DB Runes '!$A:$AP,'DB Runes'!$AR87,FALSE)</f>
        <v>0</v>
      </c>
      <c r="Z87">
        <f>HLOOKUP(Z$1,'DB Runes '!$A:$AP,'DB Runes'!$AR87,FALSE)</f>
        <v>0</v>
      </c>
      <c r="AA87">
        <f>HLOOKUP(AA$1,'DB Runes '!$A:$AP,'DB Runes'!$AR87,FALSE)</f>
        <v>0</v>
      </c>
      <c r="AB87">
        <f>HLOOKUP(AB$1,'DB Runes '!$A:$AP,'DB Runes'!$AR87,FALSE)</f>
        <v>0</v>
      </c>
      <c r="AC87">
        <f>HLOOKUP(AC$1,'DB Runes '!$A:$AP,'DB Runes'!$AR87,FALSE)</f>
        <v>0</v>
      </c>
      <c r="AD87">
        <f>HLOOKUP(AD$1,'DB Runes '!$A:$AP,'DB Runes'!$AR87,FALSE)</f>
        <v>0</v>
      </c>
      <c r="AE87">
        <f>HLOOKUP(AE$1,'DB Runes '!$A:$AP,'DB Runes'!$AR87,FALSE)</f>
        <v>0</v>
      </c>
      <c r="AF87">
        <f>HLOOKUP(AF$1,'DB Runes '!$A:$AP,'DB Runes'!$AR87,FALSE)</f>
        <v>0</v>
      </c>
      <c r="AG87">
        <f>HLOOKUP(AG$1,'DB Runes '!$A:$AP,'DB Runes'!$AR87,FALSE)</f>
        <v>0</v>
      </c>
      <c r="AH87">
        <f>HLOOKUP(AH$1,'DB Runes '!$A:$AP,'DB Runes'!$AR87,FALSE)</f>
        <v>0</v>
      </c>
      <c r="AI87">
        <f>HLOOKUP(AI$1,'DB Runes '!$A:$AP,'DB Runes'!$AR87,FALSE)</f>
        <v>0</v>
      </c>
      <c r="AJ87">
        <f>HLOOKUP(AJ$1,'DB Runes '!$A:$AP,'DB Runes'!$AR87,FALSE)</f>
        <v>0</v>
      </c>
      <c r="AK87">
        <f>HLOOKUP(AK$1,'DB Runes '!$A:$AP,'DB Runes'!$AR87,FALSE)</f>
        <v>0</v>
      </c>
      <c r="AL87">
        <f>HLOOKUP(AL$1,'DB Runes '!$A:$AP,'DB Runes'!$AR87,FALSE)</f>
        <v>0</v>
      </c>
      <c r="AM87">
        <f>HLOOKUP(AM$1,'DB Runes '!$A:$AP,'DB Runes'!$AR87,FALSE)</f>
        <v>0</v>
      </c>
      <c r="AN87">
        <f>HLOOKUP(AN$1,'DB Runes '!$A:$AP,'DB Runes'!$AR87,FALSE)</f>
        <v>0</v>
      </c>
      <c r="AO87">
        <f>HLOOKUP(AO$1,'DB Runes '!$A:$AP,'DB Runes'!$AR87,FALSE)</f>
        <v>0</v>
      </c>
      <c r="AP87">
        <f>HLOOKUP(AP$1,'DB Runes '!$A:$AP,'DB Runes'!$AR87,FALSE)</f>
        <v>0</v>
      </c>
      <c r="AR87">
        <v>87</v>
      </c>
    </row>
    <row r="88" spans="1:44" x14ac:dyDescent="0.25">
      <c r="A88">
        <f>HLOOKUP(A$1,'DB Runes '!$A:$AP,'DB Runes'!$AR88,FALSE)</f>
        <v>0</v>
      </c>
      <c r="B88">
        <f>HLOOKUP(B$1,'DB Runes '!$A:$AP,'DB Runes'!$AR88,FALSE)</f>
        <v>0</v>
      </c>
      <c r="C88">
        <f>HLOOKUP(C$1,'DB Runes '!$A:$AP,'DB Runes'!$AR88,FALSE)</f>
        <v>0</v>
      </c>
      <c r="D88">
        <f>HLOOKUP(D$1,'DB Runes '!$A:$AP,'DB Runes'!$AR88,FALSE)</f>
        <v>0</v>
      </c>
      <c r="E88">
        <f>HLOOKUP(E$1,'DB Runes '!$A:$AP,'DB Runes'!$AR88,FALSE)</f>
        <v>0</v>
      </c>
      <c r="F88">
        <f>HLOOKUP(F$1,'DB Runes '!$A:$AP,'DB Runes'!$AR88,FALSE)</f>
        <v>0</v>
      </c>
      <c r="G88">
        <f>HLOOKUP(G$1,'DB Runes '!$A:$AP,'DB Runes'!$AR88,FALSE)</f>
        <v>0</v>
      </c>
      <c r="H88">
        <f>HLOOKUP(H$1,'DB Runes '!$A:$AP,'DB Runes'!$AR88,FALSE)</f>
        <v>0</v>
      </c>
      <c r="I88">
        <f>HLOOKUP(I$1,'DB Runes '!$A:$AP,'DB Runes'!$AR88,FALSE)</f>
        <v>0</v>
      </c>
      <c r="J88">
        <f>HLOOKUP(J$1,'DB Runes '!$A:$AP,'DB Runes'!$AR88,FALSE)</f>
        <v>0</v>
      </c>
      <c r="K88">
        <f>HLOOKUP(K$1,'DB Runes '!$A:$AP,'DB Runes'!$AR88,FALSE)</f>
        <v>0</v>
      </c>
      <c r="L88">
        <f>HLOOKUP(L$1,'DB Runes '!$A:$AP,'DB Runes'!$AR88,FALSE)</f>
        <v>0</v>
      </c>
      <c r="M88">
        <f>HLOOKUP(M$1,'DB Runes '!$A:$AP,'DB Runes'!$AR88,FALSE)</f>
        <v>0</v>
      </c>
      <c r="N88">
        <f>HLOOKUP(N$1,'DB Runes '!$A:$AP,'DB Runes'!$AR88,FALSE)</f>
        <v>0</v>
      </c>
      <c r="O88">
        <f>HLOOKUP(O$1,'DB Runes '!$A:$AP,'DB Runes'!$AR88,FALSE)</f>
        <v>0</v>
      </c>
      <c r="P88">
        <f>HLOOKUP(P$1,'DB Runes '!$A:$AP,'DB Runes'!$AR88,FALSE)</f>
        <v>0</v>
      </c>
      <c r="Q88">
        <f>HLOOKUP(Q$1,'DB Runes '!$A:$AP,'DB Runes'!$AR88,FALSE)</f>
        <v>0</v>
      </c>
      <c r="R88">
        <f>HLOOKUP(R$1,'DB Runes '!$A:$AP,'DB Runes'!$AR88,FALSE)</f>
        <v>0</v>
      </c>
      <c r="S88">
        <f>HLOOKUP(S$1,'DB Runes '!$A:$AP,'DB Runes'!$AR88,FALSE)</f>
        <v>0</v>
      </c>
      <c r="T88">
        <f>HLOOKUP(T$1,'DB Runes '!$A:$AP,'DB Runes'!$AR88,FALSE)</f>
        <v>0</v>
      </c>
      <c r="U88">
        <f>HLOOKUP(U$1,'DB Runes '!$A:$AP,'DB Runes'!$AR88,FALSE)</f>
        <v>0</v>
      </c>
      <c r="V88">
        <f>HLOOKUP(V$1,'DB Runes '!$A:$AP,'DB Runes'!$AR88,FALSE)</f>
        <v>0</v>
      </c>
      <c r="W88">
        <f>HLOOKUP(W$1,'DB Runes '!$A:$AP,'DB Runes'!$AR88,FALSE)</f>
        <v>0</v>
      </c>
      <c r="X88">
        <f>HLOOKUP(X$1,'DB Runes '!$A:$AP,'DB Runes'!$AR88,FALSE)</f>
        <v>0</v>
      </c>
      <c r="Y88">
        <f>HLOOKUP(Y$1,'DB Runes '!$A:$AP,'DB Runes'!$AR88,FALSE)</f>
        <v>0</v>
      </c>
      <c r="Z88">
        <f>HLOOKUP(Z$1,'DB Runes '!$A:$AP,'DB Runes'!$AR88,FALSE)</f>
        <v>0</v>
      </c>
      <c r="AA88">
        <f>HLOOKUP(AA$1,'DB Runes '!$A:$AP,'DB Runes'!$AR88,FALSE)</f>
        <v>0</v>
      </c>
      <c r="AB88">
        <f>HLOOKUP(AB$1,'DB Runes '!$A:$AP,'DB Runes'!$AR88,FALSE)</f>
        <v>0</v>
      </c>
      <c r="AC88">
        <f>HLOOKUP(AC$1,'DB Runes '!$A:$AP,'DB Runes'!$AR88,FALSE)</f>
        <v>0</v>
      </c>
      <c r="AD88">
        <f>HLOOKUP(AD$1,'DB Runes '!$A:$AP,'DB Runes'!$AR88,FALSE)</f>
        <v>0</v>
      </c>
      <c r="AE88">
        <f>HLOOKUP(AE$1,'DB Runes '!$A:$AP,'DB Runes'!$AR88,FALSE)</f>
        <v>0</v>
      </c>
      <c r="AF88">
        <f>HLOOKUP(AF$1,'DB Runes '!$A:$AP,'DB Runes'!$AR88,FALSE)</f>
        <v>0</v>
      </c>
      <c r="AG88">
        <f>HLOOKUP(AG$1,'DB Runes '!$A:$AP,'DB Runes'!$AR88,FALSE)</f>
        <v>0</v>
      </c>
      <c r="AH88">
        <f>HLOOKUP(AH$1,'DB Runes '!$A:$AP,'DB Runes'!$AR88,FALSE)</f>
        <v>0</v>
      </c>
      <c r="AI88">
        <f>HLOOKUP(AI$1,'DB Runes '!$A:$AP,'DB Runes'!$AR88,FALSE)</f>
        <v>0</v>
      </c>
      <c r="AJ88">
        <f>HLOOKUP(AJ$1,'DB Runes '!$A:$AP,'DB Runes'!$AR88,FALSE)</f>
        <v>0</v>
      </c>
      <c r="AK88">
        <f>HLOOKUP(AK$1,'DB Runes '!$A:$AP,'DB Runes'!$AR88,FALSE)</f>
        <v>0</v>
      </c>
      <c r="AL88">
        <f>HLOOKUP(AL$1,'DB Runes '!$A:$AP,'DB Runes'!$AR88,FALSE)</f>
        <v>0</v>
      </c>
      <c r="AM88">
        <f>HLOOKUP(AM$1,'DB Runes '!$A:$AP,'DB Runes'!$AR88,FALSE)</f>
        <v>0</v>
      </c>
      <c r="AN88">
        <f>HLOOKUP(AN$1,'DB Runes '!$A:$AP,'DB Runes'!$AR88,FALSE)</f>
        <v>0</v>
      </c>
      <c r="AO88">
        <f>HLOOKUP(AO$1,'DB Runes '!$A:$AP,'DB Runes'!$AR88,FALSE)</f>
        <v>0</v>
      </c>
      <c r="AP88">
        <f>HLOOKUP(AP$1,'DB Runes '!$A:$AP,'DB Runes'!$AR88,FALSE)</f>
        <v>0</v>
      </c>
      <c r="AR88">
        <v>88</v>
      </c>
    </row>
    <row r="89" spans="1:44" x14ac:dyDescent="0.25">
      <c r="A89">
        <f>HLOOKUP(A$1,'DB Runes '!$A:$AP,'DB Runes'!$AR89,FALSE)</f>
        <v>0</v>
      </c>
      <c r="B89">
        <f>HLOOKUP(B$1,'DB Runes '!$A:$AP,'DB Runes'!$AR89,FALSE)</f>
        <v>0</v>
      </c>
      <c r="C89">
        <f>HLOOKUP(C$1,'DB Runes '!$A:$AP,'DB Runes'!$AR89,FALSE)</f>
        <v>0</v>
      </c>
      <c r="D89">
        <f>HLOOKUP(D$1,'DB Runes '!$A:$AP,'DB Runes'!$AR89,FALSE)</f>
        <v>0</v>
      </c>
      <c r="E89">
        <f>HLOOKUP(E$1,'DB Runes '!$A:$AP,'DB Runes'!$AR89,FALSE)</f>
        <v>0</v>
      </c>
      <c r="F89">
        <f>HLOOKUP(F$1,'DB Runes '!$A:$AP,'DB Runes'!$AR89,FALSE)</f>
        <v>0</v>
      </c>
      <c r="G89">
        <f>HLOOKUP(G$1,'DB Runes '!$A:$AP,'DB Runes'!$AR89,FALSE)</f>
        <v>0</v>
      </c>
      <c r="H89">
        <f>HLOOKUP(H$1,'DB Runes '!$A:$AP,'DB Runes'!$AR89,FALSE)</f>
        <v>0</v>
      </c>
      <c r="I89">
        <f>HLOOKUP(I$1,'DB Runes '!$A:$AP,'DB Runes'!$AR89,FALSE)</f>
        <v>0</v>
      </c>
      <c r="J89">
        <f>HLOOKUP(J$1,'DB Runes '!$A:$AP,'DB Runes'!$AR89,FALSE)</f>
        <v>0</v>
      </c>
      <c r="K89">
        <f>HLOOKUP(K$1,'DB Runes '!$A:$AP,'DB Runes'!$AR89,FALSE)</f>
        <v>0</v>
      </c>
      <c r="L89">
        <f>HLOOKUP(L$1,'DB Runes '!$A:$AP,'DB Runes'!$AR89,FALSE)</f>
        <v>0</v>
      </c>
      <c r="M89">
        <f>HLOOKUP(M$1,'DB Runes '!$A:$AP,'DB Runes'!$AR89,FALSE)</f>
        <v>0</v>
      </c>
      <c r="N89">
        <f>HLOOKUP(N$1,'DB Runes '!$A:$AP,'DB Runes'!$AR89,FALSE)</f>
        <v>0</v>
      </c>
      <c r="O89">
        <f>HLOOKUP(O$1,'DB Runes '!$A:$AP,'DB Runes'!$AR89,FALSE)</f>
        <v>0</v>
      </c>
      <c r="P89">
        <f>HLOOKUP(P$1,'DB Runes '!$A:$AP,'DB Runes'!$AR89,FALSE)</f>
        <v>0</v>
      </c>
      <c r="Q89">
        <f>HLOOKUP(Q$1,'DB Runes '!$A:$AP,'DB Runes'!$AR89,FALSE)</f>
        <v>0</v>
      </c>
      <c r="R89">
        <f>HLOOKUP(R$1,'DB Runes '!$A:$AP,'DB Runes'!$AR89,FALSE)</f>
        <v>0</v>
      </c>
      <c r="S89">
        <f>HLOOKUP(S$1,'DB Runes '!$A:$AP,'DB Runes'!$AR89,FALSE)</f>
        <v>0</v>
      </c>
      <c r="T89">
        <f>HLOOKUP(T$1,'DB Runes '!$A:$AP,'DB Runes'!$AR89,FALSE)</f>
        <v>0</v>
      </c>
      <c r="U89">
        <f>HLOOKUP(U$1,'DB Runes '!$A:$AP,'DB Runes'!$AR89,FALSE)</f>
        <v>0</v>
      </c>
      <c r="V89">
        <f>HLOOKUP(V$1,'DB Runes '!$A:$AP,'DB Runes'!$AR89,FALSE)</f>
        <v>0</v>
      </c>
      <c r="W89">
        <f>HLOOKUP(W$1,'DB Runes '!$A:$AP,'DB Runes'!$AR89,FALSE)</f>
        <v>0</v>
      </c>
      <c r="X89">
        <f>HLOOKUP(X$1,'DB Runes '!$A:$AP,'DB Runes'!$AR89,FALSE)</f>
        <v>0</v>
      </c>
      <c r="Y89">
        <f>HLOOKUP(Y$1,'DB Runes '!$A:$AP,'DB Runes'!$AR89,FALSE)</f>
        <v>0</v>
      </c>
      <c r="Z89">
        <f>HLOOKUP(Z$1,'DB Runes '!$A:$AP,'DB Runes'!$AR89,FALSE)</f>
        <v>0</v>
      </c>
      <c r="AA89">
        <f>HLOOKUP(AA$1,'DB Runes '!$A:$AP,'DB Runes'!$AR89,FALSE)</f>
        <v>0</v>
      </c>
      <c r="AB89">
        <f>HLOOKUP(AB$1,'DB Runes '!$A:$AP,'DB Runes'!$AR89,FALSE)</f>
        <v>0</v>
      </c>
      <c r="AC89">
        <f>HLOOKUP(AC$1,'DB Runes '!$A:$AP,'DB Runes'!$AR89,FALSE)</f>
        <v>0</v>
      </c>
      <c r="AD89">
        <f>HLOOKUP(AD$1,'DB Runes '!$A:$AP,'DB Runes'!$AR89,FALSE)</f>
        <v>0</v>
      </c>
      <c r="AE89">
        <f>HLOOKUP(AE$1,'DB Runes '!$A:$AP,'DB Runes'!$AR89,FALSE)</f>
        <v>0</v>
      </c>
      <c r="AF89">
        <f>HLOOKUP(AF$1,'DB Runes '!$A:$AP,'DB Runes'!$AR89,FALSE)</f>
        <v>0</v>
      </c>
      <c r="AG89">
        <f>HLOOKUP(AG$1,'DB Runes '!$A:$AP,'DB Runes'!$AR89,FALSE)</f>
        <v>0</v>
      </c>
      <c r="AH89">
        <f>HLOOKUP(AH$1,'DB Runes '!$A:$AP,'DB Runes'!$AR89,FALSE)</f>
        <v>0</v>
      </c>
      <c r="AI89">
        <f>HLOOKUP(AI$1,'DB Runes '!$A:$AP,'DB Runes'!$AR89,FALSE)</f>
        <v>0</v>
      </c>
      <c r="AJ89">
        <f>HLOOKUP(AJ$1,'DB Runes '!$A:$AP,'DB Runes'!$AR89,FALSE)</f>
        <v>0</v>
      </c>
      <c r="AK89">
        <f>HLOOKUP(AK$1,'DB Runes '!$A:$AP,'DB Runes'!$AR89,FALSE)</f>
        <v>0</v>
      </c>
      <c r="AL89">
        <f>HLOOKUP(AL$1,'DB Runes '!$A:$AP,'DB Runes'!$AR89,FALSE)</f>
        <v>0</v>
      </c>
      <c r="AM89">
        <f>HLOOKUP(AM$1,'DB Runes '!$A:$AP,'DB Runes'!$AR89,FALSE)</f>
        <v>0</v>
      </c>
      <c r="AN89">
        <f>HLOOKUP(AN$1,'DB Runes '!$A:$AP,'DB Runes'!$AR89,FALSE)</f>
        <v>0</v>
      </c>
      <c r="AO89">
        <f>HLOOKUP(AO$1,'DB Runes '!$A:$AP,'DB Runes'!$AR89,FALSE)</f>
        <v>0</v>
      </c>
      <c r="AP89">
        <f>HLOOKUP(AP$1,'DB Runes '!$A:$AP,'DB Runes'!$AR89,FALSE)</f>
        <v>0</v>
      </c>
      <c r="AR89">
        <v>89</v>
      </c>
    </row>
    <row r="90" spans="1:44" x14ac:dyDescent="0.25">
      <c r="A90">
        <f>HLOOKUP(A$1,'DB Runes '!$A:$AP,'DB Runes'!$AR90,FALSE)</f>
        <v>0</v>
      </c>
      <c r="B90">
        <f>HLOOKUP(B$1,'DB Runes '!$A:$AP,'DB Runes'!$AR90,FALSE)</f>
        <v>0</v>
      </c>
      <c r="C90">
        <f>HLOOKUP(C$1,'DB Runes '!$A:$AP,'DB Runes'!$AR90,FALSE)</f>
        <v>0</v>
      </c>
      <c r="D90">
        <f>HLOOKUP(D$1,'DB Runes '!$A:$AP,'DB Runes'!$AR90,FALSE)</f>
        <v>0</v>
      </c>
      <c r="E90">
        <f>HLOOKUP(E$1,'DB Runes '!$A:$AP,'DB Runes'!$AR90,FALSE)</f>
        <v>0</v>
      </c>
      <c r="F90">
        <f>HLOOKUP(F$1,'DB Runes '!$A:$AP,'DB Runes'!$AR90,FALSE)</f>
        <v>0</v>
      </c>
      <c r="G90">
        <f>HLOOKUP(G$1,'DB Runes '!$A:$AP,'DB Runes'!$AR90,FALSE)</f>
        <v>0</v>
      </c>
      <c r="H90">
        <f>HLOOKUP(H$1,'DB Runes '!$A:$AP,'DB Runes'!$AR90,FALSE)</f>
        <v>0</v>
      </c>
      <c r="I90">
        <f>HLOOKUP(I$1,'DB Runes '!$A:$AP,'DB Runes'!$AR90,FALSE)</f>
        <v>0</v>
      </c>
      <c r="J90">
        <f>HLOOKUP(J$1,'DB Runes '!$A:$AP,'DB Runes'!$AR90,FALSE)</f>
        <v>0</v>
      </c>
      <c r="K90">
        <f>HLOOKUP(K$1,'DB Runes '!$A:$AP,'DB Runes'!$AR90,FALSE)</f>
        <v>0</v>
      </c>
      <c r="L90">
        <f>HLOOKUP(L$1,'DB Runes '!$A:$AP,'DB Runes'!$AR90,FALSE)</f>
        <v>0</v>
      </c>
      <c r="M90">
        <f>HLOOKUP(M$1,'DB Runes '!$A:$AP,'DB Runes'!$AR90,FALSE)</f>
        <v>0</v>
      </c>
      <c r="N90">
        <f>HLOOKUP(N$1,'DB Runes '!$A:$AP,'DB Runes'!$AR90,FALSE)</f>
        <v>0</v>
      </c>
      <c r="O90">
        <f>HLOOKUP(O$1,'DB Runes '!$A:$AP,'DB Runes'!$AR90,FALSE)</f>
        <v>0</v>
      </c>
      <c r="P90">
        <f>HLOOKUP(P$1,'DB Runes '!$A:$AP,'DB Runes'!$AR90,FALSE)</f>
        <v>0</v>
      </c>
      <c r="Q90">
        <f>HLOOKUP(Q$1,'DB Runes '!$A:$AP,'DB Runes'!$AR90,FALSE)</f>
        <v>0</v>
      </c>
      <c r="R90">
        <f>HLOOKUP(R$1,'DB Runes '!$A:$AP,'DB Runes'!$AR90,FALSE)</f>
        <v>0</v>
      </c>
      <c r="S90">
        <f>HLOOKUP(S$1,'DB Runes '!$A:$AP,'DB Runes'!$AR90,FALSE)</f>
        <v>0</v>
      </c>
      <c r="T90">
        <f>HLOOKUP(T$1,'DB Runes '!$A:$AP,'DB Runes'!$AR90,FALSE)</f>
        <v>0</v>
      </c>
      <c r="U90">
        <f>HLOOKUP(U$1,'DB Runes '!$A:$AP,'DB Runes'!$AR90,FALSE)</f>
        <v>0</v>
      </c>
      <c r="V90">
        <f>HLOOKUP(V$1,'DB Runes '!$A:$AP,'DB Runes'!$AR90,FALSE)</f>
        <v>0</v>
      </c>
      <c r="W90">
        <f>HLOOKUP(W$1,'DB Runes '!$A:$AP,'DB Runes'!$AR90,FALSE)</f>
        <v>0</v>
      </c>
      <c r="X90">
        <f>HLOOKUP(X$1,'DB Runes '!$A:$AP,'DB Runes'!$AR90,FALSE)</f>
        <v>0</v>
      </c>
      <c r="Y90">
        <f>HLOOKUP(Y$1,'DB Runes '!$A:$AP,'DB Runes'!$AR90,FALSE)</f>
        <v>0</v>
      </c>
      <c r="Z90">
        <f>HLOOKUP(Z$1,'DB Runes '!$A:$AP,'DB Runes'!$AR90,FALSE)</f>
        <v>0</v>
      </c>
      <c r="AA90">
        <f>HLOOKUP(AA$1,'DB Runes '!$A:$AP,'DB Runes'!$AR90,FALSE)</f>
        <v>0</v>
      </c>
      <c r="AB90">
        <f>HLOOKUP(AB$1,'DB Runes '!$A:$AP,'DB Runes'!$AR90,FALSE)</f>
        <v>0</v>
      </c>
      <c r="AC90">
        <f>HLOOKUP(AC$1,'DB Runes '!$A:$AP,'DB Runes'!$AR90,FALSE)</f>
        <v>0</v>
      </c>
      <c r="AD90">
        <f>HLOOKUP(AD$1,'DB Runes '!$A:$AP,'DB Runes'!$AR90,FALSE)</f>
        <v>0</v>
      </c>
      <c r="AE90">
        <f>HLOOKUP(AE$1,'DB Runes '!$A:$AP,'DB Runes'!$AR90,FALSE)</f>
        <v>0</v>
      </c>
      <c r="AF90">
        <f>HLOOKUP(AF$1,'DB Runes '!$A:$AP,'DB Runes'!$AR90,FALSE)</f>
        <v>0</v>
      </c>
      <c r="AG90">
        <f>HLOOKUP(AG$1,'DB Runes '!$A:$AP,'DB Runes'!$AR90,FALSE)</f>
        <v>0</v>
      </c>
      <c r="AH90">
        <f>HLOOKUP(AH$1,'DB Runes '!$A:$AP,'DB Runes'!$AR90,FALSE)</f>
        <v>0</v>
      </c>
      <c r="AI90">
        <f>HLOOKUP(AI$1,'DB Runes '!$A:$AP,'DB Runes'!$AR90,FALSE)</f>
        <v>0</v>
      </c>
      <c r="AJ90">
        <f>HLOOKUP(AJ$1,'DB Runes '!$A:$AP,'DB Runes'!$AR90,FALSE)</f>
        <v>0</v>
      </c>
      <c r="AK90">
        <f>HLOOKUP(AK$1,'DB Runes '!$A:$AP,'DB Runes'!$AR90,FALSE)</f>
        <v>0</v>
      </c>
      <c r="AL90">
        <f>HLOOKUP(AL$1,'DB Runes '!$A:$AP,'DB Runes'!$AR90,FALSE)</f>
        <v>0</v>
      </c>
      <c r="AM90">
        <f>HLOOKUP(AM$1,'DB Runes '!$A:$AP,'DB Runes'!$AR90,FALSE)</f>
        <v>0</v>
      </c>
      <c r="AN90">
        <f>HLOOKUP(AN$1,'DB Runes '!$A:$AP,'DB Runes'!$AR90,FALSE)</f>
        <v>0</v>
      </c>
      <c r="AO90">
        <f>HLOOKUP(AO$1,'DB Runes '!$A:$AP,'DB Runes'!$AR90,FALSE)</f>
        <v>0</v>
      </c>
      <c r="AP90">
        <f>HLOOKUP(AP$1,'DB Runes '!$A:$AP,'DB Runes'!$AR90,FALSE)</f>
        <v>0</v>
      </c>
      <c r="AR90">
        <v>90</v>
      </c>
    </row>
    <row r="91" spans="1:44" x14ac:dyDescent="0.25">
      <c r="A91">
        <f>HLOOKUP(A$1,'DB Runes '!$A:$AP,'DB Runes'!$AR91,FALSE)</f>
        <v>0</v>
      </c>
      <c r="B91">
        <f>HLOOKUP(B$1,'DB Runes '!$A:$AP,'DB Runes'!$AR91,FALSE)</f>
        <v>0</v>
      </c>
      <c r="C91">
        <f>HLOOKUP(C$1,'DB Runes '!$A:$AP,'DB Runes'!$AR91,FALSE)</f>
        <v>0</v>
      </c>
      <c r="D91">
        <f>HLOOKUP(D$1,'DB Runes '!$A:$AP,'DB Runes'!$AR91,FALSE)</f>
        <v>0</v>
      </c>
      <c r="E91">
        <f>HLOOKUP(E$1,'DB Runes '!$A:$AP,'DB Runes'!$AR91,FALSE)</f>
        <v>0</v>
      </c>
      <c r="F91">
        <f>HLOOKUP(F$1,'DB Runes '!$A:$AP,'DB Runes'!$AR91,FALSE)</f>
        <v>0</v>
      </c>
      <c r="G91">
        <f>HLOOKUP(G$1,'DB Runes '!$A:$AP,'DB Runes'!$AR91,FALSE)</f>
        <v>0</v>
      </c>
      <c r="H91">
        <f>HLOOKUP(H$1,'DB Runes '!$A:$AP,'DB Runes'!$AR91,FALSE)</f>
        <v>0</v>
      </c>
      <c r="I91">
        <f>HLOOKUP(I$1,'DB Runes '!$A:$AP,'DB Runes'!$AR91,FALSE)</f>
        <v>0</v>
      </c>
      <c r="J91">
        <f>HLOOKUP(J$1,'DB Runes '!$A:$AP,'DB Runes'!$AR91,FALSE)</f>
        <v>0</v>
      </c>
      <c r="K91">
        <f>HLOOKUP(K$1,'DB Runes '!$A:$AP,'DB Runes'!$AR91,FALSE)</f>
        <v>0</v>
      </c>
      <c r="L91">
        <f>HLOOKUP(L$1,'DB Runes '!$A:$AP,'DB Runes'!$AR91,FALSE)</f>
        <v>0</v>
      </c>
      <c r="M91">
        <f>HLOOKUP(M$1,'DB Runes '!$A:$AP,'DB Runes'!$AR91,FALSE)</f>
        <v>0</v>
      </c>
      <c r="N91">
        <f>HLOOKUP(N$1,'DB Runes '!$A:$AP,'DB Runes'!$AR91,FALSE)</f>
        <v>0</v>
      </c>
      <c r="O91">
        <f>HLOOKUP(O$1,'DB Runes '!$A:$AP,'DB Runes'!$AR91,FALSE)</f>
        <v>0</v>
      </c>
      <c r="P91">
        <f>HLOOKUP(P$1,'DB Runes '!$A:$AP,'DB Runes'!$AR91,FALSE)</f>
        <v>0</v>
      </c>
      <c r="Q91">
        <f>HLOOKUP(Q$1,'DB Runes '!$A:$AP,'DB Runes'!$AR91,FALSE)</f>
        <v>0</v>
      </c>
      <c r="R91">
        <f>HLOOKUP(R$1,'DB Runes '!$A:$AP,'DB Runes'!$AR91,FALSE)</f>
        <v>0</v>
      </c>
      <c r="S91">
        <f>HLOOKUP(S$1,'DB Runes '!$A:$AP,'DB Runes'!$AR91,FALSE)</f>
        <v>0</v>
      </c>
      <c r="T91">
        <f>HLOOKUP(T$1,'DB Runes '!$A:$AP,'DB Runes'!$AR91,FALSE)</f>
        <v>0</v>
      </c>
      <c r="U91">
        <f>HLOOKUP(U$1,'DB Runes '!$A:$AP,'DB Runes'!$AR91,FALSE)</f>
        <v>0</v>
      </c>
      <c r="V91">
        <f>HLOOKUP(V$1,'DB Runes '!$A:$AP,'DB Runes'!$AR91,FALSE)</f>
        <v>0</v>
      </c>
      <c r="W91">
        <f>HLOOKUP(W$1,'DB Runes '!$A:$AP,'DB Runes'!$AR91,FALSE)</f>
        <v>0</v>
      </c>
      <c r="X91">
        <f>HLOOKUP(X$1,'DB Runes '!$A:$AP,'DB Runes'!$AR91,FALSE)</f>
        <v>0</v>
      </c>
      <c r="Y91">
        <f>HLOOKUP(Y$1,'DB Runes '!$A:$AP,'DB Runes'!$AR91,FALSE)</f>
        <v>0</v>
      </c>
      <c r="Z91">
        <f>HLOOKUP(Z$1,'DB Runes '!$A:$AP,'DB Runes'!$AR91,FALSE)</f>
        <v>0</v>
      </c>
      <c r="AA91">
        <f>HLOOKUP(AA$1,'DB Runes '!$A:$AP,'DB Runes'!$AR91,FALSE)</f>
        <v>0</v>
      </c>
      <c r="AB91">
        <f>HLOOKUP(AB$1,'DB Runes '!$A:$AP,'DB Runes'!$AR91,FALSE)</f>
        <v>0</v>
      </c>
      <c r="AC91">
        <f>HLOOKUP(AC$1,'DB Runes '!$A:$AP,'DB Runes'!$AR91,FALSE)</f>
        <v>0</v>
      </c>
      <c r="AD91">
        <f>HLOOKUP(AD$1,'DB Runes '!$A:$AP,'DB Runes'!$AR91,FALSE)</f>
        <v>0</v>
      </c>
      <c r="AE91">
        <f>HLOOKUP(AE$1,'DB Runes '!$A:$AP,'DB Runes'!$AR91,FALSE)</f>
        <v>0</v>
      </c>
      <c r="AF91">
        <f>HLOOKUP(AF$1,'DB Runes '!$A:$AP,'DB Runes'!$AR91,FALSE)</f>
        <v>0</v>
      </c>
      <c r="AG91">
        <f>HLOOKUP(AG$1,'DB Runes '!$A:$AP,'DB Runes'!$AR91,FALSE)</f>
        <v>0</v>
      </c>
      <c r="AH91">
        <f>HLOOKUP(AH$1,'DB Runes '!$A:$AP,'DB Runes'!$AR91,FALSE)</f>
        <v>0</v>
      </c>
      <c r="AI91">
        <f>HLOOKUP(AI$1,'DB Runes '!$A:$AP,'DB Runes'!$AR91,FALSE)</f>
        <v>0</v>
      </c>
      <c r="AJ91">
        <f>HLOOKUP(AJ$1,'DB Runes '!$A:$AP,'DB Runes'!$AR91,FALSE)</f>
        <v>0</v>
      </c>
      <c r="AK91">
        <f>HLOOKUP(AK$1,'DB Runes '!$A:$AP,'DB Runes'!$AR91,FALSE)</f>
        <v>0</v>
      </c>
      <c r="AL91">
        <f>HLOOKUP(AL$1,'DB Runes '!$A:$AP,'DB Runes'!$AR91,FALSE)</f>
        <v>0</v>
      </c>
      <c r="AM91">
        <f>HLOOKUP(AM$1,'DB Runes '!$A:$AP,'DB Runes'!$AR91,FALSE)</f>
        <v>0</v>
      </c>
      <c r="AN91">
        <f>HLOOKUP(AN$1,'DB Runes '!$A:$AP,'DB Runes'!$AR91,FALSE)</f>
        <v>0</v>
      </c>
      <c r="AO91">
        <f>HLOOKUP(AO$1,'DB Runes '!$A:$AP,'DB Runes'!$AR91,FALSE)</f>
        <v>0</v>
      </c>
      <c r="AP91">
        <f>HLOOKUP(AP$1,'DB Runes '!$A:$AP,'DB Runes'!$AR91,FALSE)</f>
        <v>0</v>
      </c>
      <c r="AR91">
        <v>91</v>
      </c>
    </row>
    <row r="92" spans="1:44" x14ac:dyDescent="0.25">
      <c r="A92">
        <f>HLOOKUP(A$1,'DB Runes '!$A:$AP,'DB Runes'!$AR92,FALSE)</f>
        <v>0</v>
      </c>
      <c r="B92">
        <f>HLOOKUP(B$1,'DB Runes '!$A:$AP,'DB Runes'!$AR92,FALSE)</f>
        <v>0</v>
      </c>
      <c r="C92">
        <f>HLOOKUP(C$1,'DB Runes '!$A:$AP,'DB Runes'!$AR92,FALSE)</f>
        <v>0</v>
      </c>
      <c r="D92">
        <f>HLOOKUP(D$1,'DB Runes '!$A:$AP,'DB Runes'!$AR92,FALSE)</f>
        <v>0</v>
      </c>
      <c r="E92">
        <f>HLOOKUP(E$1,'DB Runes '!$A:$AP,'DB Runes'!$AR92,FALSE)</f>
        <v>0</v>
      </c>
      <c r="F92">
        <f>HLOOKUP(F$1,'DB Runes '!$A:$AP,'DB Runes'!$AR92,FALSE)</f>
        <v>0</v>
      </c>
      <c r="G92">
        <f>HLOOKUP(G$1,'DB Runes '!$A:$AP,'DB Runes'!$AR92,FALSE)</f>
        <v>0</v>
      </c>
      <c r="H92">
        <f>HLOOKUP(H$1,'DB Runes '!$A:$AP,'DB Runes'!$AR92,FALSE)</f>
        <v>0</v>
      </c>
      <c r="I92">
        <f>HLOOKUP(I$1,'DB Runes '!$A:$AP,'DB Runes'!$AR92,FALSE)</f>
        <v>0</v>
      </c>
      <c r="J92">
        <f>HLOOKUP(J$1,'DB Runes '!$A:$AP,'DB Runes'!$AR92,FALSE)</f>
        <v>0</v>
      </c>
      <c r="K92">
        <f>HLOOKUP(K$1,'DB Runes '!$A:$AP,'DB Runes'!$AR92,FALSE)</f>
        <v>0</v>
      </c>
      <c r="L92">
        <f>HLOOKUP(L$1,'DB Runes '!$A:$AP,'DB Runes'!$AR92,FALSE)</f>
        <v>0</v>
      </c>
      <c r="M92">
        <f>HLOOKUP(M$1,'DB Runes '!$A:$AP,'DB Runes'!$AR92,FALSE)</f>
        <v>0</v>
      </c>
      <c r="N92">
        <f>HLOOKUP(N$1,'DB Runes '!$A:$AP,'DB Runes'!$AR92,FALSE)</f>
        <v>0</v>
      </c>
      <c r="O92">
        <f>HLOOKUP(O$1,'DB Runes '!$A:$AP,'DB Runes'!$AR92,FALSE)</f>
        <v>0</v>
      </c>
      <c r="P92">
        <f>HLOOKUP(P$1,'DB Runes '!$A:$AP,'DB Runes'!$AR92,FALSE)</f>
        <v>0</v>
      </c>
      <c r="Q92">
        <f>HLOOKUP(Q$1,'DB Runes '!$A:$AP,'DB Runes'!$AR92,FALSE)</f>
        <v>0</v>
      </c>
      <c r="R92">
        <f>HLOOKUP(R$1,'DB Runes '!$A:$AP,'DB Runes'!$AR92,FALSE)</f>
        <v>0</v>
      </c>
      <c r="S92">
        <f>HLOOKUP(S$1,'DB Runes '!$A:$AP,'DB Runes'!$AR92,FALSE)</f>
        <v>0</v>
      </c>
      <c r="T92">
        <f>HLOOKUP(T$1,'DB Runes '!$A:$AP,'DB Runes'!$AR92,FALSE)</f>
        <v>0</v>
      </c>
      <c r="U92">
        <f>HLOOKUP(U$1,'DB Runes '!$A:$AP,'DB Runes'!$AR92,FALSE)</f>
        <v>0</v>
      </c>
      <c r="V92">
        <f>HLOOKUP(V$1,'DB Runes '!$A:$AP,'DB Runes'!$AR92,FALSE)</f>
        <v>0</v>
      </c>
      <c r="W92">
        <f>HLOOKUP(W$1,'DB Runes '!$A:$AP,'DB Runes'!$AR92,FALSE)</f>
        <v>0</v>
      </c>
      <c r="X92">
        <f>HLOOKUP(X$1,'DB Runes '!$A:$AP,'DB Runes'!$AR92,FALSE)</f>
        <v>0</v>
      </c>
      <c r="Y92">
        <f>HLOOKUP(Y$1,'DB Runes '!$A:$AP,'DB Runes'!$AR92,FALSE)</f>
        <v>0</v>
      </c>
      <c r="Z92">
        <f>HLOOKUP(Z$1,'DB Runes '!$A:$AP,'DB Runes'!$AR92,FALSE)</f>
        <v>0</v>
      </c>
      <c r="AA92">
        <f>HLOOKUP(AA$1,'DB Runes '!$A:$AP,'DB Runes'!$AR92,FALSE)</f>
        <v>0</v>
      </c>
      <c r="AB92">
        <f>HLOOKUP(AB$1,'DB Runes '!$A:$AP,'DB Runes'!$AR92,FALSE)</f>
        <v>0</v>
      </c>
      <c r="AC92">
        <f>HLOOKUP(AC$1,'DB Runes '!$A:$AP,'DB Runes'!$AR92,FALSE)</f>
        <v>0</v>
      </c>
      <c r="AD92">
        <f>HLOOKUP(AD$1,'DB Runes '!$A:$AP,'DB Runes'!$AR92,FALSE)</f>
        <v>0</v>
      </c>
      <c r="AE92">
        <f>HLOOKUP(AE$1,'DB Runes '!$A:$AP,'DB Runes'!$AR92,FALSE)</f>
        <v>0</v>
      </c>
      <c r="AF92">
        <f>HLOOKUP(AF$1,'DB Runes '!$A:$AP,'DB Runes'!$AR92,FALSE)</f>
        <v>0</v>
      </c>
      <c r="AG92">
        <f>HLOOKUP(AG$1,'DB Runes '!$A:$AP,'DB Runes'!$AR92,FALSE)</f>
        <v>0</v>
      </c>
      <c r="AH92">
        <f>HLOOKUP(AH$1,'DB Runes '!$A:$AP,'DB Runes'!$AR92,FALSE)</f>
        <v>0</v>
      </c>
      <c r="AI92">
        <f>HLOOKUP(AI$1,'DB Runes '!$A:$AP,'DB Runes'!$AR92,FALSE)</f>
        <v>0</v>
      </c>
      <c r="AJ92">
        <f>HLOOKUP(AJ$1,'DB Runes '!$A:$AP,'DB Runes'!$AR92,FALSE)</f>
        <v>0</v>
      </c>
      <c r="AK92">
        <f>HLOOKUP(AK$1,'DB Runes '!$A:$AP,'DB Runes'!$AR92,FALSE)</f>
        <v>0</v>
      </c>
      <c r="AL92">
        <f>HLOOKUP(AL$1,'DB Runes '!$A:$AP,'DB Runes'!$AR92,FALSE)</f>
        <v>0</v>
      </c>
      <c r="AM92">
        <f>HLOOKUP(AM$1,'DB Runes '!$A:$AP,'DB Runes'!$AR92,FALSE)</f>
        <v>0</v>
      </c>
      <c r="AN92">
        <f>HLOOKUP(AN$1,'DB Runes '!$A:$AP,'DB Runes'!$AR92,FALSE)</f>
        <v>0</v>
      </c>
      <c r="AO92">
        <f>HLOOKUP(AO$1,'DB Runes '!$A:$AP,'DB Runes'!$AR92,FALSE)</f>
        <v>0</v>
      </c>
      <c r="AP92">
        <f>HLOOKUP(AP$1,'DB Runes '!$A:$AP,'DB Runes'!$AR92,FALSE)</f>
        <v>0</v>
      </c>
      <c r="AR92">
        <v>92</v>
      </c>
    </row>
    <row r="93" spans="1:44" x14ac:dyDescent="0.25">
      <c r="A93">
        <f>HLOOKUP(A$1,'DB Runes '!$A:$AP,'DB Runes'!$AR93,FALSE)</f>
        <v>0</v>
      </c>
      <c r="B93">
        <f>HLOOKUP(B$1,'DB Runes '!$A:$AP,'DB Runes'!$AR93,FALSE)</f>
        <v>0</v>
      </c>
      <c r="C93">
        <f>HLOOKUP(C$1,'DB Runes '!$A:$AP,'DB Runes'!$AR93,FALSE)</f>
        <v>0</v>
      </c>
      <c r="D93">
        <f>HLOOKUP(D$1,'DB Runes '!$A:$AP,'DB Runes'!$AR93,FALSE)</f>
        <v>0</v>
      </c>
      <c r="E93">
        <f>HLOOKUP(E$1,'DB Runes '!$A:$AP,'DB Runes'!$AR93,FALSE)</f>
        <v>0</v>
      </c>
      <c r="F93">
        <f>HLOOKUP(F$1,'DB Runes '!$A:$AP,'DB Runes'!$AR93,FALSE)</f>
        <v>0</v>
      </c>
      <c r="G93">
        <f>HLOOKUP(G$1,'DB Runes '!$A:$AP,'DB Runes'!$AR93,FALSE)</f>
        <v>0</v>
      </c>
      <c r="H93">
        <f>HLOOKUP(H$1,'DB Runes '!$A:$AP,'DB Runes'!$AR93,FALSE)</f>
        <v>0</v>
      </c>
      <c r="I93">
        <f>HLOOKUP(I$1,'DB Runes '!$A:$AP,'DB Runes'!$AR93,FALSE)</f>
        <v>0</v>
      </c>
      <c r="J93">
        <f>HLOOKUP(J$1,'DB Runes '!$A:$AP,'DB Runes'!$AR93,FALSE)</f>
        <v>0</v>
      </c>
      <c r="K93">
        <f>HLOOKUP(K$1,'DB Runes '!$A:$AP,'DB Runes'!$AR93,FALSE)</f>
        <v>0</v>
      </c>
      <c r="L93">
        <f>HLOOKUP(L$1,'DB Runes '!$A:$AP,'DB Runes'!$AR93,FALSE)</f>
        <v>0</v>
      </c>
      <c r="M93">
        <f>HLOOKUP(M$1,'DB Runes '!$A:$AP,'DB Runes'!$AR93,FALSE)</f>
        <v>0</v>
      </c>
      <c r="N93">
        <f>HLOOKUP(N$1,'DB Runes '!$A:$AP,'DB Runes'!$AR93,FALSE)</f>
        <v>0</v>
      </c>
      <c r="O93">
        <f>HLOOKUP(O$1,'DB Runes '!$A:$AP,'DB Runes'!$AR93,FALSE)</f>
        <v>0</v>
      </c>
      <c r="P93">
        <f>HLOOKUP(P$1,'DB Runes '!$A:$AP,'DB Runes'!$AR93,FALSE)</f>
        <v>0</v>
      </c>
      <c r="Q93">
        <f>HLOOKUP(Q$1,'DB Runes '!$A:$AP,'DB Runes'!$AR93,FALSE)</f>
        <v>0</v>
      </c>
      <c r="R93">
        <f>HLOOKUP(R$1,'DB Runes '!$A:$AP,'DB Runes'!$AR93,FALSE)</f>
        <v>0</v>
      </c>
      <c r="S93">
        <f>HLOOKUP(S$1,'DB Runes '!$A:$AP,'DB Runes'!$AR93,FALSE)</f>
        <v>0</v>
      </c>
      <c r="T93">
        <f>HLOOKUP(T$1,'DB Runes '!$A:$AP,'DB Runes'!$AR93,FALSE)</f>
        <v>0</v>
      </c>
      <c r="U93">
        <f>HLOOKUP(U$1,'DB Runes '!$A:$AP,'DB Runes'!$AR93,FALSE)</f>
        <v>0</v>
      </c>
      <c r="V93">
        <f>HLOOKUP(V$1,'DB Runes '!$A:$AP,'DB Runes'!$AR93,FALSE)</f>
        <v>0</v>
      </c>
      <c r="W93">
        <f>HLOOKUP(W$1,'DB Runes '!$A:$AP,'DB Runes'!$AR93,FALSE)</f>
        <v>0</v>
      </c>
      <c r="X93">
        <f>HLOOKUP(X$1,'DB Runes '!$A:$AP,'DB Runes'!$AR93,FALSE)</f>
        <v>0</v>
      </c>
      <c r="Y93">
        <f>HLOOKUP(Y$1,'DB Runes '!$A:$AP,'DB Runes'!$AR93,FALSE)</f>
        <v>0</v>
      </c>
      <c r="Z93">
        <f>HLOOKUP(Z$1,'DB Runes '!$A:$AP,'DB Runes'!$AR93,FALSE)</f>
        <v>0</v>
      </c>
      <c r="AA93">
        <f>HLOOKUP(AA$1,'DB Runes '!$A:$AP,'DB Runes'!$AR93,FALSE)</f>
        <v>0</v>
      </c>
      <c r="AB93">
        <f>HLOOKUP(AB$1,'DB Runes '!$A:$AP,'DB Runes'!$AR93,FALSE)</f>
        <v>0</v>
      </c>
      <c r="AC93">
        <f>HLOOKUP(AC$1,'DB Runes '!$A:$AP,'DB Runes'!$AR93,FALSE)</f>
        <v>0</v>
      </c>
      <c r="AD93">
        <f>HLOOKUP(AD$1,'DB Runes '!$A:$AP,'DB Runes'!$AR93,FALSE)</f>
        <v>0</v>
      </c>
      <c r="AE93">
        <f>HLOOKUP(AE$1,'DB Runes '!$A:$AP,'DB Runes'!$AR93,FALSE)</f>
        <v>0</v>
      </c>
      <c r="AF93">
        <f>HLOOKUP(AF$1,'DB Runes '!$A:$AP,'DB Runes'!$AR93,FALSE)</f>
        <v>0</v>
      </c>
      <c r="AG93">
        <f>HLOOKUP(AG$1,'DB Runes '!$A:$AP,'DB Runes'!$AR93,FALSE)</f>
        <v>0</v>
      </c>
      <c r="AH93">
        <f>HLOOKUP(AH$1,'DB Runes '!$A:$AP,'DB Runes'!$AR93,FALSE)</f>
        <v>0</v>
      </c>
      <c r="AI93">
        <f>HLOOKUP(AI$1,'DB Runes '!$A:$AP,'DB Runes'!$AR93,FALSE)</f>
        <v>0</v>
      </c>
      <c r="AJ93">
        <f>HLOOKUP(AJ$1,'DB Runes '!$A:$AP,'DB Runes'!$AR93,FALSE)</f>
        <v>0</v>
      </c>
      <c r="AK93">
        <f>HLOOKUP(AK$1,'DB Runes '!$A:$AP,'DB Runes'!$AR93,FALSE)</f>
        <v>0</v>
      </c>
      <c r="AL93">
        <f>HLOOKUP(AL$1,'DB Runes '!$A:$AP,'DB Runes'!$AR93,FALSE)</f>
        <v>0</v>
      </c>
      <c r="AM93">
        <f>HLOOKUP(AM$1,'DB Runes '!$A:$AP,'DB Runes'!$AR93,FALSE)</f>
        <v>0</v>
      </c>
      <c r="AN93">
        <f>HLOOKUP(AN$1,'DB Runes '!$A:$AP,'DB Runes'!$AR93,FALSE)</f>
        <v>0</v>
      </c>
      <c r="AO93">
        <f>HLOOKUP(AO$1,'DB Runes '!$A:$AP,'DB Runes'!$AR93,FALSE)</f>
        <v>0</v>
      </c>
      <c r="AP93">
        <f>HLOOKUP(AP$1,'DB Runes '!$A:$AP,'DB Runes'!$AR93,FALSE)</f>
        <v>0</v>
      </c>
      <c r="AR93">
        <v>93</v>
      </c>
    </row>
    <row r="94" spans="1:44" x14ac:dyDescent="0.25">
      <c r="A94">
        <f>HLOOKUP(A$1,'DB Runes '!$A:$AP,'DB Runes'!$AR94,FALSE)</f>
        <v>0</v>
      </c>
      <c r="B94">
        <f>HLOOKUP(B$1,'DB Runes '!$A:$AP,'DB Runes'!$AR94,FALSE)</f>
        <v>0</v>
      </c>
      <c r="C94">
        <f>HLOOKUP(C$1,'DB Runes '!$A:$AP,'DB Runes'!$AR94,FALSE)</f>
        <v>0</v>
      </c>
      <c r="D94">
        <f>HLOOKUP(D$1,'DB Runes '!$A:$AP,'DB Runes'!$AR94,FALSE)</f>
        <v>0</v>
      </c>
      <c r="E94">
        <f>HLOOKUP(E$1,'DB Runes '!$A:$AP,'DB Runes'!$AR94,FALSE)</f>
        <v>0</v>
      </c>
      <c r="F94">
        <f>HLOOKUP(F$1,'DB Runes '!$A:$AP,'DB Runes'!$AR94,FALSE)</f>
        <v>0</v>
      </c>
      <c r="G94">
        <f>HLOOKUP(G$1,'DB Runes '!$A:$AP,'DB Runes'!$AR94,FALSE)</f>
        <v>0</v>
      </c>
      <c r="H94">
        <f>HLOOKUP(H$1,'DB Runes '!$A:$AP,'DB Runes'!$AR94,FALSE)</f>
        <v>0</v>
      </c>
      <c r="I94">
        <f>HLOOKUP(I$1,'DB Runes '!$A:$AP,'DB Runes'!$AR94,FALSE)</f>
        <v>0</v>
      </c>
      <c r="J94">
        <f>HLOOKUP(J$1,'DB Runes '!$A:$AP,'DB Runes'!$AR94,FALSE)</f>
        <v>0</v>
      </c>
      <c r="K94">
        <f>HLOOKUP(K$1,'DB Runes '!$A:$AP,'DB Runes'!$AR94,FALSE)</f>
        <v>0</v>
      </c>
      <c r="L94">
        <f>HLOOKUP(L$1,'DB Runes '!$A:$AP,'DB Runes'!$AR94,FALSE)</f>
        <v>0</v>
      </c>
      <c r="M94">
        <f>HLOOKUP(M$1,'DB Runes '!$A:$AP,'DB Runes'!$AR94,FALSE)</f>
        <v>0</v>
      </c>
      <c r="N94">
        <f>HLOOKUP(N$1,'DB Runes '!$A:$AP,'DB Runes'!$AR94,FALSE)</f>
        <v>0</v>
      </c>
      <c r="O94">
        <f>HLOOKUP(O$1,'DB Runes '!$A:$AP,'DB Runes'!$AR94,FALSE)</f>
        <v>0</v>
      </c>
      <c r="P94">
        <f>HLOOKUP(P$1,'DB Runes '!$A:$AP,'DB Runes'!$AR94,FALSE)</f>
        <v>0</v>
      </c>
      <c r="Q94">
        <f>HLOOKUP(Q$1,'DB Runes '!$A:$AP,'DB Runes'!$AR94,FALSE)</f>
        <v>0</v>
      </c>
      <c r="R94">
        <f>HLOOKUP(R$1,'DB Runes '!$A:$AP,'DB Runes'!$AR94,FALSE)</f>
        <v>0</v>
      </c>
      <c r="S94">
        <f>HLOOKUP(S$1,'DB Runes '!$A:$AP,'DB Runes'!$AR94,FALSE)</f>
        <v>0</v>
      </c>
      <c r="T94">
        <f>HLOOKUP(T$1,'DB Runes '!$A:$AP,'DB Runes'!$AR94,FALSE)</f>
        <v>0</v>
      </c>
      <c r="U94">
        <f>HLOOKUP(U$1,'DB Runes '!$A:$AP,'DB Runes'!$AR94,FALSE)</f>
        <v>0</v>
      </c>
      <c r="V94">
        <f>HLOOKUP(V$1,'DB Runes '!$A:$AP,'DB Runes'!$AR94,FALSE)</f>
        <v>0</v>
      </c>
      <c r="W94">
        <f>HLOOKUP(W$1,'DB Runes '!$A:$AP,'DB Runes'!$AR94,FALSE)</f>
        <v>0</v>
      </c>
      <c r="X94">
        <f>HLOOKUP(X$1,'DB Runes '!$A:$AP,'DB Runes'!$AR94,FALSE)</f>
        <v>0</v>
      </c>
      <c r="Y94">
        <f>HLOOKUP(Y$1,'DB Runes '!$A:$AP,'DB Runes'!$AR94,FALSE)</f>
        <v>0</v>
      </c>
      <c r="Z94">
        <f>HLOOKUP(Z$1,'DB Runes '!$A:$AP,'DB Runes'!$AR94,FALSE)</f>
        <v>0</v>
      </c>
      <c r="AA94">
        <f>HLOOKUP(AA$1,'DB Runes '!$A:$AP,'DB Runes'!$AR94,FALSE)</f>
        <v>0</v>
      </c>
      <c r="AB94">
        <f>HLOOKUP(AB$1,'DB Runes '!$A:$AP,'DB Runes'!$AR94,FALSE)</f>
        <v>0</v>
      </c>
      <c r="AC94">
        <f>HLOOKUP(AC$1,'DB Runes '!$A:$AP,'DB Runes'!$AR94,FALSE)</f>
        <v>0</v>
      </c>
      <c r="AD94">
        <f>HLOOKUP(AD$1,'DB Runes '!$A:$AP,'DB Runes'!$AR94,FALSE)</f>
        <v>0</v>
      </c>
      <c r="AE94">
        <f>HLOOKUP(AE$1,'DB Runes '!$A:$AP,'DB Runes'!$AR94,FALSE)</f>
        <v>0</v>
      </c>
      <c r="AF94">
        <f>HLOOKUP(AF$1,'DB Runes '!$A:$AP,'DB Runes'!$AR94,FALSE)</f>
        <v>0</v>
      </c>
      <c r="AG94">
        <f>HLOOKUP(AG$1,'DB Runes '!$A:$AP,'DB Runes'!$AR94,FALSE)</f>
        <v>0</v>
      </c>
      <c r="AH94">
        <f>HLOOKUP(AH$1,'DB Runes '!$A:$AP,'DB Runes'!$AR94,FALSE)</f>
        <v>0</v>
      </c>
      <c r="AI94">
        <f>HLOOKUP(AI$1,'DB Runes '!$A:$AP,'DB Runes'!$AR94,FALSE)</f>
        <v>0</v>
      </c>
      <c r="AJ94">
        <f>HLOOKUP(AJ$1,'DB Runes '!$A:$AP,'DB Runes'!$AR94,FALSE)</f>
        <v>0</v>
      </c>
      <c r="AK94">
        <f>HLOOKUP(AK$1,'DB Runes '!$A:$AP,'DB Runes'!$AR94,FALSE)</f>
        <v>0</v>
      </c>
      <c r="AL94">
        <f>HLOOKUP(AL$1,'DB Runes '!$A:$AP,'DB Runes'!$AR94,FALSE)</f>
        <v>0</v>
      </c>
      <c r="AM94">
        <f>HLOOKUP(AM$1,'DB Runes '!$A:$AP,'DB Runes'!$AR94,FALSE)</f>
        <v>0</v>
      </c>
      <c r="AN94">
        <f>HLOOKUP(AN$1,'DB Runes '!$A:$AP,'DB Runes'!$AR94,FALSE)</f>
        <v>0</v>
      </c>
      <c r="AO94">
        <f>HLOOKUP(AO$1,'DB Runes '!$A:$AP,'DB Runes'!$AR94,FALSE)</f>
        <v>0</v>
      </c>
      <c r="AP94">
        <f>HLOOKUP(AP$1,'DB Runes '!$A:$AP,'DB Runes'!$AR94,FALSE)</f>
        <v>0</v>
      </c>
      <c r="AR94">
        <v>94</v>
      </c>
    </row>
    <row r="95" spans="1:44" x14ac:dyDescent="0.25">
      <c r="A95">
        <f>HLOOKUP(A$1,'DB Runes '!$A:$AP,'DB Runes'!$AR95,FALSE)</f>
        <v>0</v>
      </c>
      <c r="B95">
        <f>HLOOKUP(B$1,'DB Runes '!$A:$AP,'DB Runes'!$AR95,FALSE)</f>
        <v>0</v>
      </c>
      <c r="C95">
        <f>HLOOKUP(C$1,'DB Runes '!$A:$AP,'DB Runes'!$AR95,FALSE)</f>
        <v>0</v>
      </c>
      <c r="D95">
        <f>HLOOKUP(D$1,'DB Runes '!$A:$AP,'DB Runes'!$AR95,FALSE)</f>
        <v>0</v>
      </c>
      <c r="E95">
        <f>HLOOKUP(E$1,'DB Runes '!$A:$AP,'DB Runes'!$AR95,FALSE)</f>
        <v>0</v>
      </c>
      <c r="F95">
        <f>HLOOKUP(F$1,'DB Runes '!$A:$AP,'DB Runes'!$AR95,FALSE)</f>
        <v>0</v>
      </c>
      <c r="G95">
        <f>HLOOKUP(G$1,'DB Runes '!$A:$AP,'DB Runes'!$AR95,FALSE)</f>
        <v>0</v>
      </c>
      <c r="H95">
        <f>HLOOKUP(H$1,'DB Runes '!$A:$AP,'DB Runes'!$AR95,FALSE)</f>
        <v>0</v>
      </c>
      <c r="I95">
        <f>HLOOKUP(I$1,'DB Runes '!$A:$AP,'DB Runes'!$AR95,FALSE)</f>
        <v>0</v>
      </c>
      <c r="J95">
        <f>HLOOKUP(J$1,'DB Runes '!$A:$AP,'DB Runes'!$AR95,FALSE)</f>
        <v>0</v>
      </c>
      <c r="K95">
        <f>HLOOKUP(K$1,'DB Runes '!$A:$AP,'DB Runes'!$AR95,FALSE)</f>
        <v>0</v>
      </c>
      <c r="L95">
        <f>HLOOKUP(L$1,'DB Runes '!$A:$AP,'DB Runes'!$AR95,FALSE)</f>
        <v>0</v>
      </c>
      <c r="M95">
        <f>HLOOKUP(M$1,'DB Runes '!$A:$AP,'DB Runes'!$AR95,FALSE)</f>
        <v>0</v>
      </c>
      <c r="N95">
        <f>HLOOKUP(N$1,'DB Runes '!$A:$AP,'DB Runes'!$AR95,FALSE)</f>
        <v>0</v>
      </c>
      <c r="O95">
        <f>HLOOKUP(O$1,'DB Runes '!$A:$AP,'DB Runes'!$AR95,FALSE)</f>
        <v>0</v>
      </c>
      <c r="P95">
        <f>HLOOKUP(P$1,'DB Runes '!$A:$AP,'DB Runes'!$AR95,FALSE)</f>
        <v>0</v>
      </c>
      <c r="Q95">
        <f>HLOOKUP(Q$1,'DB Runes '!$A:$AP,'DB Runes'!$AR95,FALSE)</f>
        <v>0</v>
      </c>
      <c r="R95">
        <f>HLOOKUP(R$1,'DB Runes '!$A:$AP,'DB Runes'!$AR95,FALSE)</f>
        <v>0</v>
      </c>
      <c r="S95">
        <f>HLOOKUP(S$1,'DB Runes '!$A:$AP,'DB Runes'!$AR95,FALSE)</f>
        <v>0</v>
      </c>
      <c r="T95">
        <f>HLOOKUP(T$1,'DB Runes '!$A:$AP,'DB Runes'!$AR95,FALSE)</f>
        <v>0</v>
      </c>
      <c r="U95">
        <f>HLOOKUP(U$1,'DB Runes '!$A:$AP,'DB Runes'!$AR95,FALSE)</f>
        <v>0</v>
      </c>
      <c r="V95">
        <f>HLOOKUP(V$1,'DB Runes '!$A:$AP,'DB Runes'!$AR95,FALSE)</f>
        <v>0</v>
      </c>
      <c r="W95">
        <f>HLOOKUP(W$1,'DB Runes '!$A:$AP,'DB Runes'!$AR95,FALSE)</f>
        <v>0</v>
      </c>
      <c r="X95">
        <f>HLOOKUP(X$1,'DB Runes '!$A:$AP,'DB Runes'!$AR95,FALSE)</f>
        <v>0</v>
      </c>
      <c r="Y95">
        <f>HLOOKUP(Y$1,'DB Runes '!$A:$AP,'DB Runes'!$AR95,FALSE)</f>
        <v>0</v>
      </c>
      <c r="Z95">
        <f>HLOOKUP(Z$1,'DB Runes '!$A:$AP,'DB Runes'!$AR95,FALSE)</f>
        <v>0</v>
      </c>
      <c r="AA95">
        <f>HLOOKUP(AA$1,'DB Runes '!$A:$AP,'DB Runes'!$AR95,FALSE)</f>
        <v>0</v>
      </c>
      <c r="AB95">
        <f>HLOOKUP(AB$1,'DB Runes '!$A:$AP,'DB Runes'!$AR95,FALSE)</f>
        <v>0</v>
      </c>
      <c r="AC95">
        <f>HLOOKUP(AC$1,'DB Runes '!$A:$AP,'DB Runes'!$AR95,FALSE)</f>
        <v>0</v>
      </c>
      <c r="AD95">
        <f>HLOOKUP(AD$1,'DB Runes '!$A:$AP,'DB Runes'!$AR95,FALSE)</f>
        <v>0</v>
      </c>
      <c r="AE95">
        <f>HLOOKUP(AE$1,'DB Runes '!$A:$AP,'DB Runes'!$AR95,FALSE)</f>
        <v>0</v>
      </c>
      <c r="AF95">
        <f>HLOOKUP(AF$1,'DB Runes '!$A:$AP,'DB Runes'!$AR95,FALSE)</f>
        <v>0</v>
      </c>
      <c r="AG95">
        <f>HLOOKUP(AG$1,'DB Runes '!$A:$AP,'DB Runes'!$AR95,FALSE)</f>
        <v>0</v>
      </c>
      <c r="AH95">
        <f>HLOOKUP(AH$1,'DB Runes '!$A:$AP,'DB Runes'!$AR95,FALSE)</f>
        <v>0</v>
      </c>
      <c r="AI95">
        <f>HLOOKUP(AI$1,'DB Runes '!$A:$AP,'DB Runes'!$AR95,FALSE)</f>
        <v>0</v>
      </c>
      <c r="AJ95">
        <f>HLOOKUP(AJ$1,'DB Runes '!$A:$AP,'DB Runes'!$AR95,FALSE)</f>
        <v>0</v>
      </c>
      <c r="AK95">
        <f>HLOOKUP(AK$1,'DB Runes '!$A:$AP,'DB Runes'!$AR95,FALSE)</f>
        <v>0</v>
      </c>
      <c r="AL95">
        <f>HLOOKUP(AL$1,'DB Runes '!$A:$AP,'DB Runes'!$AR95,FALSE)</f>
        <v>0</v>
      </c>
      <c r="AM95">
        <f>HLOOKUP(AM$1,'DB Runes '!$A:$AP,'DB Runes'!$AR95,FALSE)</f>
        <v>0</v>
      </c>
      <c r="AN95">
        <f>HLOOKUP(AN$1,'DB Runes '!$A:$AP,'DB Runes'!$AR95,FALSE)</f>
        <v>0</v>
      </c>
      <c r="AO95">
        <f>HLOOKUP(AO$1,'DB Runes '!$A:$AP,'DB Runes'!$AR95,FALSE)</f>
        <v>0</v>
      </c>
      <c r="AP95">
        <f>HLOOKUP(AP$1,'DB Runes '!$A:$AP,'DB Runes'!$AR95,FALSE)</f>
        <v>0</v>
      </c>
      <c r="AR95">
        <v>95</v>
      </c>
    </row>
    <row r="96" spans="1:44" x14ac:dyDescent="0.25">
      <c r="A96">
        <f>HLOOKUP(A$1,'DB Runes '!$A:$AP,'DB Runes'!$AR96,FALSE)</f>
        <v>0</v>
      </c>
      <c r="B96">
        <f>HLOOKUP(B$1,'DB Runes '!$A:$AP,'DB Runes'!$AR96,FALSE)</f>
        <v>0</v>
      </c>
      <c r="C96">
        <f>HLOOKUP(C$1,'DB Runes '!$A:$AP,'DB Runes'!$AR96,FALSE)</f>
        <v>0</v>
      </c>
      <c r="D96">
        <f>HLOOKUP(D$1,'DB Runes '!$A:$AP,'DB Runes'!$AR96,FALSE)</f>
        <v>0</v>
      </c>
      <c r="E96">
        <f>HLOOKUP(E$1,'DB Runes '!$A:$AP,'DB Runes'!$AR96,FALSE)</f>
        <v>0</v>
      </c>
      <c r="F96">
        <f>HLOOKUP(F$1,'DB Runes '!$A:$AP,'DB Runes'!$AR96,FALSE)</f>
        <v>0</v>
      </c>
      <c r="G96">
        <f>HLOOKUP(G$1,'DB Runes '!$A:$AP,'DB Runes'!$AR96,FALSE)</f>
        <v>0</v>
      </c>
      <c r="H96">
        <f>HLOOKUP(H$1,'DB Runes '!$A:$AP,'DB Runes'!$AR96,FALSE)</f>
        <v>0</v>
      </c>
      <c r="I96">
        <f>HLOOKUP(I$1,'DB Runes '!$A:$AP,'DB Runes'!$AR96,FALSE)</f>
        <v>0</v>
      </c>
      <c r="J96">
        <f>HLOOKUP(J$1,'DB Runes '!$A:$AP,'DB Runes'!$AR96,FALSE)</f>
        <v>0</v>
      </c>
      <c r="K96">
        <f>HLOOKUP(K$1,'DB Runes '!$A:$AP,'DB Runes'!$AR96,FALSE)</f>
        <v>0</v>
      </c>
      <c r="L96">
        <f>HLOOKUP(L$1,'DB Runes '!$A:$AP,'DB Runes'!$AR96,FALSE)</f>
        <v>0</v>
      </c>
      <c r="M96">
        <f>HLOOKUP(M$1,'DB Runes '!$A:$AP,'DB Runes'!$AR96,FALSE)</f>
        <v>0</v>
      </c>
      <c r="N96">
        <f>HLOOKUP(N$1,'DB Runes '!$A:$AP,'DB Runes'!$AR96,FALSE)</f>
        <v>0</v>
      </c>
      <c r="O96">
        <f>HLOOKUP(O$1,'DB Runes '!$A:$AP,'DB Runes'!$AR96,FALSE)</f>
        <v>0</v>
      </c>
      <c r="P96">
        <f>HLOOKUP(P$1,'DB Runes '!$A:$AP,'DB Runes'!$AR96,FALSE)</f>
        <v>0</v>
      </c>
      <c r="Q96">
        <f>HLOOKUP(Q$1,'DB Runes '!$A:$AP,'DB Runes'!$AR96,FALSE)</f>
        <v>0</v>
      </c>
      <c r="R96">
        <f>HLOOKUP(R$1,'DB Runes '!$A:$AP,'DB Runes'!$AR96,FALSE)</f>
        <v>0</v>
      </c>
      <c r="S96">
        <f>HLOOKUP(S$1,'DB Runes '!$A:$AP,'DB Runes'!$AR96,FALSE)</f>
        <v>0</v>
      </c>
      <c r="T96">
        <f>HLOOKUP(T$1,'DB Runes '!$A:$AP,'DB Runes'!$AR96,FALSE)</f>
        <v>0</v>
      </c>
      <c r="U96">
        <f>HLOOKUP(U$1,'DB Runes '!$A:$AP,'DB Runes'!$AR96,FALSE)</f>
        <v>0</v>
      </c>
      <c r="V96">
        <f>HLOOKUP(V$1,'DB Runes '!$A:$AP,'DB Runes'!$AR96,FALSE)</f>
        <v>0</v>
      </c>
      <c r="W96">
        <f>HLOOKUP(W$1,'DB Runes '!$A:$AP,'DB Runes'!$AR96,FALSE)</f>
        <v>0</v>
      </c>
      <c r="X96">
        <f>HLOOKUP(X$1,'DB Runes '!$A:$AP,'DB Runes'!$AR96,FALSE)</f>
        <v>0</v>
      </c>
      <c r="Y96">
        <f>HLOOKUP(Y$1,'DB Runes '!$A:$AP,'DB Runes'!$AR96,FALSE)</f>
        <v>0</v>
      </c>
      <c r="Z96">
        <f>HLOOKUP(Z$1,'DB Runes '!$A:$AP,'DB Runes'!$AR96,FALSE)</f>
        <v>0</v>
      </c>
      <c r="AA96">
        <f>HLOOKUP(AA$1,'DB Runes '!$A:$AP,'DB Runes'!$AR96,FALSE)</f>
        <v>0</v>
      </c>
      <c r="AB96">
        <f>HLOOKUP(AB$1,'DB Runes '!$A:$AP,'DB Runes'!$AR96,FALSE)</f>
        <v>0</v>
      </c>
      <c r="AC96">
        <f>HLOOKUP(AC$1,'DB Runes '!$A:$AP,'DB Runes'!$AR96,FALSE)</f>
        <v>0</v>
      </c>
      <c r="AD96">
        <f>HLOOKUP(AD$1,'DB Runes '!$A:$AP,'DB Runes'!$AR96,FALSE)</f>
        <v>0</v>
      </c>
      <c r="AE96">
        <f>HLOOKUP(AE$1,'DB Runes '!$A:$AP,'DB Runes'!$AR96,FALSE)</f>
        <v>0</v>
      </c>
      <c r="AF96">
        <f>HLOOKUP(AF$1,'DB Runes '!$A:$AP,'DB Runes'!$AR96,FALSE)</f>
        <v>0</v>
      </c>
      <c r="AG96">
        <f>HLOOKUP(AG$1,'DB Runes '!$A:$AP,'DB Runes'!$AR96,FALSE)</f>
        <v>0</v>
      </c>
      <c r="AH96">
        <f>HLOOKUP(AH$1,'DB Runes '!$A:$AP,'DB Runes'!$AR96,FALSE)</f>
        <v>0</v>
      </c>
      <c r="AI96">
        <f>HLOOKUP(AI$1,'DB Runes '!$A:$AP,'DB Runes'!$AR96,FALSE)</f>
        <v>0</v>
      </c>
      <c r="AJ96">
        <f>HLOOKUP(AJ$1,'DB Runes '!$A:$AP,'DB Runes'!$AR96,FALSE)</f>
        <v>0</v>
      </c>
      <c r="AK96">
        <f>HLOOKUP(AK$1,'DB Runes '!$A:$AP,'DB Runes'!$AR96,FALSE)</f>
        <v>0</v>
      </c>
      <c r="AL96">
        <f>HLOOKUP(AL$1,'DB Runes '!$A:$AP,'DB Runes'!$AR96,FALSE)</f>
        <v>0</v>
      </c>
      <c r="AM96">
        <f>HLOOKUP(AM$1,'DB Runes '!$A:$AP,'DB Runes'!$AR96,FALSE)</f>
        <v>0</v>
      </c>
      <c r="AN96">
        <f>HLOOKUP(AN$1,'DB Runes '!$A:$AP,'DB Runes'!$AR96,FALSE)</f>
        <v>0</v>
      </c>
      <c r="AO96">
        <f>HLOOKUP(AO$1,'DB Runes '!$A:$AP,'DB Runes'!$AR96,FALSE)</f>
        <v>0</v>
      </c>
      <c r="AP96">
        <f>HLOOKUP(AP$1,'DB Runes '!$A:$AP,'DB Runes'!$AR96,FALSE)</f>
        <v>0</v>
      </c>
      <c r="AR96">
        <v>96</v>
      </c>
    </row>
    <row r="97" spans="1:44" x14ac:dyDescent="0.25">
      <c r="A97">
        <f>HLOOKUP(A$1,'DB Runes '!$A:$AP,'DB Runes'!$AR97,FALSE)</f>
        <v>0</v>
      </c>
      <c r="B97">
        <f>HLOOKUP(B$1,'DB Runes '!$A:$AP,'DB Runes'!$AR97,FALSE)</f>
        <v>0</v>
      </c>
      <c r="C97">
        <f>HLOOKUP(C$1,'DB Runes '!$A:$AP,'DB Runes'!$AR97,FALSE)</f>
        <v>0</v>
      </c>
      <c r="D97">
        <f>HLOOKUP(D$1,'DB Runes '!$A:$AP,'DB Runes'!$AR97,FALSE)</f>
        <v>0</v>
      </c>
      <c r="E97">
        <f>HLOOKUP(E$1,'DB Runes '!$A:$AP,'DB Runes'!$AR97,FALSE)</f>
        <v>0</v>
      </c>
      <c r="F97">
        <f>HLOOKUP(F$1,'DB Runes '!$A:$AP,'DB Runes'!$AR97,FALSE)</f>
        <v>0</v>
      </c>
      <c r="G97">
        <f>HLOOKUP(G$1,'DB Runes '!$A:$AP,'DB Runes'!$AR97,FALSE)</f>
        <v>0</v>
      </c>
      <c r="H97">
        <f>HLOOKUP(H$1,'DB Runes '!$A:$AP,'DB Runes'!$AR97,FALSE)</f>
        <v>0</v>
      </c>
      <c r="I97">
        <f>HLOOKUP(I$1,'DB Runes '!$A:$AP,'DB Runes'!$AR97,FALSE)</f>
        <v>0</v>
      </c>
      <c r="J97">
        <f>HLOOKUP(J$1,'DB Runes '!$A:$AP,'DB Runes'!$AR97,FALSE)</f>
        <v>0</v>
      </c>
      <c r="K97">
        <f>HLOOKUP(K$1,'DB Runes '!$A:$AP,'DB Runes'!$AR97,FALSE)</f>
        <v>0</v>
      </c>
      <c r="L97">
        <f>HLOOKUP(L$1,'DB Runes '!$A:$AP,'DB Runes'!$AR97,FALSE)</f>
        <v>0</v>
      </c>
      <c r="M97">
        <f>HLOOKUP(M$1,'DB Runes '!$A:$AP,'DB Runes'!$AR97,FALSE)</f>
        <v>0</v>
      </c>
      <c r="N97">
        <f>HLOOKUP(N$1,'DB Runes '!$A:$AP,'DB Runes'!$AR97,FALSE)</f>
        <v>0</v>
      </c>
      <c r="O97">
        <f>HLOOKUP(O$1,'DB Runes '!$A:$AP,'DB Runes'!$AR97,FALSE)</f>
        <v>0</v>
      </c>
      <c r="P97">
        <f>HLOOKUP(P$1,'DB Runes '!$A:$AP,'DB Runes'!$AR97,FALSE)</f>
        <v>0</v>
      </c>
      <c r="Q97">
        <f>HLOOKUP(Q$1,'DB Runes '!$A:$AP,'DB Runes'!$AR97,FALSE)</f>
        <v>0</v>
      </c>
      <c r="R97">
        <f>HLOOKUP(R$1,'DB Runes '!$A:$AP,'DB Runes'!$AR97,FALSE)</f>
        <v>0</v>
      </c>
      <c r="S97">
        <f>HLOOKUP(S$1,'DB Runes '!$A:$AP,'DB Runes'!$AR97,FALSE)</f>
        <v>0</v>
      </c>
      <c r="T97">
        <f>HLOOKUP(T$1,'DB Runes '!$A:$AP,'DB Runes'!$AR97,FALSE)</f>
        <v>0</v>
      </c>
      <c r="U97">
        <f>HLOOKUP(U$1,'DB Runes '!$A:$AP,'DB Runes'!$AR97,FALSE)</f>
        <v>0</v>
      </c>
      <c r="V97">
        <f>HLOOKUP(V$1,'DB Runes '!$A:$AP,'DB Runes'!$AR97,FALSE)</f>
        <v>0</v>
      </c>
      <c r="W97">
        <f>HLOOKUP(W$1,'DB Runes '!$A:$AP,'DB Runes'!$AR97,FALSE)</f>
        <v>0</v>
      </c>
      <c r="X97">
        <f>HLOOKUP(X$1,'DB Runes '!$A:$AP,'DB Runes'!$AR97,FALSE)</f>
        <v>0</v>
      </c>
      <c r="Y97">
        <f>HLOOKUP(Y$1,'DB Runes '!$A:$AP,'DB Runes'!$AR97,FALSE)</f>
        <v>0</v>
      </c>
      <c r="Z97">
        <f>HLOOKUP(Z$1,'DB Runes '!$A:$AP,'DB Runes'!$AR97,FALSE)</f>
        <v>0</v>
      </c>
      <c r="AA97">
        <f>HLOOKUP(AA$1,'DB Runes '!$A:$AP,'DB Runes'!$AR97,FALSE)</f>
        <v>0</v>
      </c>
      <c r="AB97">
        <f>HLOOKUP(AB$1,'DB Runes '!$A:$AP,'DB Runes'!$AR97,FALSE)</f>
        <v>0</v>
      </c>
      <c r="AC97">
        <f>HLOOKUP(AC$1,'DB Runes '!$A:$AP,'DB Runes'!$AR97,FALSE)</f>
        <v>0</v>
      </c>
      <c r="AD97">
        <f>HLOOKUP(AD$1,'DB Runes '!$A:$AP,'DB Runes'!$AR97,FALSE)</f>
        <v>0</v>
      </c>
      <c r="AE97">
        <f>HLOOKUP(AE$1,'DB Runes '!$A:$AP,'DB Runes'!$AR97,FALSE)</f>
        <v>0</v>
      </c>
      <c r="AF97">
        <f>HLOOKUP(AF$1,'DB Runes '!$A:$AP,'DB Runes'!$AR97,FALSE)</f>
        <v>0</v>
      </c>
      <c r="AG97">
        <f>HLOOKUP(AG$1,'DB Runes '!$A:$AP,'DB Runes'!$AR97,FALSE)</f>
        <v>0</v>
      </c>
      <c r="AH97">
        <f>HLOOKUP(AH$1,'DB Runes '!$A:$AP,'DB Runes'!$AR97,FALSE)</f>
        <v>0</v>
      </c>
      <c r="AI97">
        <f>HLOOKUP(AI$1,'DB Runes '!$A:$AP,'DB Runes'!$AR97,FALSE)</f>
        <v>0</v>
      </c>
      <c r="AJ97">
        <f>HLOOKUP(AJ$1,'DB Runes '!$A:$AP,'DB Runes'!$AR97,FALSE)</f>
        <v>0</v>
      </c>
      <c r="AK97">
        <f>HLOOKUP(AK$1,'DB Runes '!$A:$AP,'DB Runes'!$AR97,FALSE)</f>
        <v>0</v>
      </c>
      <c r="AL97">
        <f>HLOOKUP(AL$1,'DB Runes '!$A:$AP,'DB Runes'!$AR97,FALSE)</f>
        <v>0</v>
      </c>
      <c r="AM97">
        <f>HLOOKUP(AM$1,'DB Runes '!$A:$AP,'DB Runes'!$AR97,FALSE)</f>
        <v>0</v>
      </c>
      <c r="AN97">
        <f>HLOOKUP(AN$1,'DB Runes '!$A:$AP,'DB Runes'!$AR97,FALSE)</f>
        <v>0</v>
      </c>
      <c r="AO97">
        <f>HLOOKUP(AO$1,'DB Runes '!$A:$AP,'DB Runes'!$AR97,FALSE)</f>
        <v>0</v>
      </c>
      <c r="AP97">
        <f>HLOOKUP(AP$1,'DB Runes '!$A:$AP,'DB Runes'!$AR97,FALSE)</f>
        <v>0</v>
      </c>
      <c r="AR97">
        <v>97</v>
      </c>
    </row>
    <row r="98" spans="1:44" x14ac:dyDescent="0.25">
      <c r="A98">
        <f>HLOOKUP(A$1,'DB Runes '!$A:$AP,'DB Runes'!$AR98,FALSE)</f>
        <v>0</v>
      </c>
      <c r="B98">
        <f>HLOOKUP(B$1,'DB Runes '!$A:$AP,'DB Runes'!$AR98,FALSE)</f>
        <v>0</v>
      </c>
      <c r="C98">
        <f>HLOOKUP(C$1,'DB Runes '!$A:$AP,'DB Runes'!$AR98,FALSE)</f>
        <v>0</v>
      </c>
      <c r="D98">
        <f>HLOOKUP(D$1,'DB Runes '!$A:$AP,'DB Runes'!$AR98,FALSE)</f>
        <v>0</v>
      </c>
      <c r="E98">
        <f>HLOOKUP(E$1,'DB Runes '!$A:$AP,'DB Runes'!$AR98,FALSE)</f>
        <v>0</v>
      </c>
      <c r="F98">
        <f>HLOOKUP(F$1,'DB Runes '!$A:$AP,'DB Runes'!$AR98,FALSE)</f>
        <v>0</v>
      </c>
      <c r="G98">
        <f>HLOOKUP(G$1,'DB Runes '!$A:$AP,'DB Runes'!$AR98,FALSE)</f>
        <v>0</v>
      </c>
      <c r="H98">
        <f>HLOOKUP(H$1,'DB Runes '!$A:$AP,'DB Runes'!$AR98,FALSE)</f>
        <v>0</v>
      </c>
      <c r="I98">
        <f>HLOOKUP(I$1,'DB Runes '!$A:$AP,'DB Runes'!$AR98,FALSE)</f>
        <v>0</v>
      </c>
      <c r="J98">
        <f>HLOOKUP(J$1,'DB Runes '!$A:$AP,'DB Runes'!$AR98,FALSE)</f>
        <v>0</v>
      </c>
      <c r="K98">
        <f>HLOOKUP(K$1,'DB Runes '!$A:$AP,'DB Runes'!$AR98,FALSE)</f>
        <v>0</v>
      </c>
      <c r="L98">
        <f>HLOOKUP(L$1,'DB Runes '!$A:$AP,'DB Runes'!$AR98,FALSE)</f>
        <v>0</v>
      </c>
      <c r="M98">
        <f>HLOOKUP(M$1,'DB Runes '!$A:$AP,'DB Runes'!$AR98,FALSE)</f>
        <v>0</v>
      </c>
      <c r="N98">
        <f>HLOOKUP(N$1,'DB Runes '!$A:$AP,'DB Runes'!$AR98,FALSE)</f>
        <v>0</v>
      </c>
      <c r="O98">
        <f>HLOOKUP(O$1,'DB Runes '!$A:$AP,'DB Runes'!$AR98,FALSE)</f>
        <v>0</v>
      </c>
      <c r="P98">
        <f>HLOOKUP(P$1,'DB Runes '!$A:$AP,'DB Runes'!$AR98,FALSE)</f>
        <v>0</v>
      </c>
      <c r="Q98">
        <f>HLOOKUP(Q$1,'DB Runes '!$A:$AP,'DB Runes'!$AR98,FALSE)</f>
        <v>0</v>
      </c>
      <c r="R98">
        <f>HLOOKUP(R$1,'DB Runes '!$A:$AP,'DB Runes'!$AR98,FALSE)</f>
        <v>0</v>
      </c>
      <c r="S98">
        <f>HLOOKUP(S$1,'DB Runes '!$A:$AP,'DB Runes'!$AR98,FALSE)</f>
        <v>0</v>
      </c>
      <c r="T98">
        <f>HLOOKUP(T$1,'DB Runes '!$A:$AP,'DB Runes'!$AR98,FALSE)</f>
        <v>0</v>
      </c>
      <c r="U98">
        <f>HLOOKUP(U$1,'DB Runes '!$A:$AP,'DB Runes'!$AR98,FALSE)</f>
        <v>0</v>
      </c>
      <c r="V98">
        <f>HLOOKUP(V$1,'DB Runes '!$A:$AP,'DB Runes'!$AR98,FALSE)</f>
        <v>0</v>
      </c>
      <c r="W98">
        <f>HLOOKUP(W$1,'DB Runes '!$A:$AP,'DB Runes'!$AR98,FALSE)</f>
        <v>0</v>
      </c>
      <c r="X98">
        <f>HLOOKUP(X$1,'DB Runes '!$A:$AP,'DB Runes'!$AR98,FALSE)</f>
        <v>0</v>
      </c>
      <c r="Y98">
        <f>HLOOKUP(Y$1,'DB Runes '!$A:$AP,'DB Runes'!$AR98,FALSE)</f>
        <v>0</v>
      </c>
      <c r="Z98">
        <f>HLOOKUP(Z$1,'DB Runes '!$A:$AP,'DB Runes'!$AR98,FALSE)</f>
        <v>0</v>
      </c>
      <c r="AA98">
        <f>HLOOKUP(AA$1,'DB Runes '!$A:$AP,'DB Runes'!$AR98,FALSE)</f>
        <v>0</v>
      </c>
      <c r="AB98">
        <f>HLOOKUP(AB$1,'DB Runes '!$A:$AP,'DB Runes'!$AR98,FALSE)</f>
        <v>0</v>
      </c>
      <c r="AC98">
        <f>HLOOKUP(AC$1,'DB Runes '!$A:$AP,'DB Runes'!$AR98,FALSE)</f>
        <v>0</v>
      </c>
      <c r="AD98">
        <f>HLOOKUP(AD$1,'DB Runes '!$A:$AP,'DB Runes'!$AR98,FALSE)</f>
        <v>0</v>
      </c>
      <c r="AE98">
        <f>HLOOKUP(AE$1,'DB Runes '!$A:$AP,'DB Runes'!$AR98,FALSE)</f>
        <v>0</v>
      </c>
      <c r="AF98">
        <f>HLOOKUP(AF$1,'DB Runes '!$A:$AP,'DB Runes'!$AR98,FALSE)</f>
        <v>0</v>
      </c>
      <c r="AG98">
        <f>HLOOKUP(AG$1,'DB Runes '!$A:$AP,'DB Runes'!$AR98,FALSE)</f>
        <v>0</v>
      </c>
      <c r="AH98">
        <f>HLOOKUP(AH$1,'DB Runes '!$A:$AP,'DB Runes'!$AR98,FALSE)</f>
        <v>0</v>
      </c>
      <c r="AI98">
        <f>HLOOKUP(AI$1,'DB Runes '!$A:$AP,'DB Runes'!$AR98,FALSE)</f>
        <v>0</v>
      </c>
      <c r="AJ98">
        <f>HLOOKUP(AJ$1,'DB Runes '!$A:$AP,'DB Runes'!$AR98,FALSE)</f>
        <v>0</v>
      </c>
      <c r="AK98">
        <f>HLOOKUP(AK$1,'DB Runes '!$A:$AP,'DB Runes'!$AR98,FALSE)</f>
        <v>0</v>
      </c>
      <c r="AL98">
        <f>HLOOKUP(AL$1,'DB Runes '!$A:$AP,'DB Runes'!$AR98,FALSE)</f>
        <v>0</v>
      </c>
      <c r="AM98">
        <f>HLOOKUP(AM$1,'DB Runes '!$A:$AP,'DB Runes'!$AR98,FALSE)</f>
        <v>0</v>
      </c>
      <c r="AN98">
        <f>HLOOKUP(AN$1,'DB Runes '!$A:$AP,'DB Runes'!$AR98,FALSE)</f>
        <v>0</v>
      </c>
      <c r="AO98">
        <f>HLOOKUP(AO$1,'DB Runes '!$A:$AP,'DB Runes'!$AR98,FALSE)</f>
        <v>0</v>
      </c>
      <c r="AP98">
        <f>HLOOKUP(AP$1,'DB Runes '!$A:$AP,'DB Runes'!$AR98,FALSE)</f>
        <v>0</v>
      </c>
      <c r="AR98">
        <v>98</v>
      </c>
    </row>
    <row r="99" spans="1:44" x14ac:dyDescent="0.25">
      <c r="A99">
        <f>HLOOKUP(A$1,'DB Runes '!$A:$AP,'DB Runes'!$AR99,FALSE)</f>
        <v>0</v>
      </c>
      <c r="B99">
        <f>HLOOKUP(B$1,'DB Runes '!$A:$AP,'DB Runes'!$AR99,FALSE)</f>
        <v>0</v>
      </c>
      <c r="C99">
        <f>HLOOKUP(C$1,'DB Runes '!$A:$AP,'DB Runes'!$AR99,FALSE)</f>
        <v>0</v>
      </c>
      <c r="D99">
        <f>HLOOKUP(D$1,'DB Runes '!$A:$AP,'DB Runes'!$AR99,FALSE)</f>
        <v>0</v>
      </c>
      <c r="E99">
        <f>HLOOKUP(E$1,'DB Runes '!$A:$AP,'DB Runes'!$AR99,FALSE)</f>
        <v>0</v>
      </c>
      <c r="F99">
        <f>HLOOKUP(F$1,'DB Runes '!$A:$AP,'DB Runes'!$AR99,FALSE)</f>
        <v>0</v>
      </c>
      <c r="G99">
        <f>HLOOKUP(G$1,'DB Runes '!$A:$AP,'DB Runes'!$AR99,FALSE)</f>
        <v>0</v>
      </c>
      <c r="H99">
        <f>HLOOKUP(H$1,'DB Runes '!$A:$AP,'DB Runes'!$AR99,FALSE)</f>
        <v>0</v>
      </c>
      <c r="I99">
        <f>HLOOKUP(I$1,'DB Runes '!$A:$AP,'DB Runes'!$AR99,FALSE)</f>
        <v>0</v>
      </c>
      <c r="J99">
        <f>HLOOKUP(J$1,'DB Runes '!$A:$AP,'DB Runes'!$AR99,FALSE)</f>
        <v>0</v>
      </c>
      <c r="K99">
        <f>HLOOKUP(K$1,'DB Runes '!$A:$AP,'DB Runes'!$AR99,FALSE)</f>
        <v>0</v>
      </c>
      <c r="L99">
        <f>HLOOKUP(L$1,'DB Runes '!$A:$AP,'DB Runes'!$AR99,FALSE)</f>
        <v>0</v>
      </c>
      <c r="M99">
        <f>HLOOKUP(M$1,'DB Runes '!$A:$AP,'DB Runes'!$AR99,FALSE)</f>
        <v>0</v>
      </c>
      <c r="N99">
        <f>HLOOKUP(N$1,'DB Runes '!$A:$AP,'DB Runes'!$AR99,FALSE)</f>
        <v>0</v>
      </c>
      <c r="O99">
        <f>HLOOKUP(O$1,'DB Runes '!$A:$AP,'DB Runes'!$AR99,FALSE)</f>
        <v>0</v>
      </c>
      <c r="P99">
        <f>HLOOKUP(P$1,'DB Runes '!$A:$AP,'DB Runes'!$AR99,FALSE)</f>
        <v>0</v>
      </c>
      <c r="Q99">
        <f>HLOOKUP(Q$1,'DB Runes '!$A:$AP,'DB Runes'!$AR99,FALSE)</f>
        <v>0</v>
      </c>
      <c r="R99">
        <f>HLOOKUP(R$1,'DB Runes '!$A:$AP,'DB Runes'!$AR99,FALSE)</f>
        <v>0</v>
      </c>
      <c r="S99">
        <f>HLOOKUP(S$1,'DB Runes '!$A:$AP,'DB Runes'!$AR99,FALSE)</f>
        <v>0</v>
      </c>
      <c r="T99">
        <f>HLOOKUP(T$1,'DB Runes '!$A:$AP,'DB Runes'!$AR99,FALSE)</f>
        <v>0</v>
      </c>
      <c r="U99">
        <f>HLOOKUP(U$1,'DB Runes '!$A:$AP,'DB Runes'!$AR99,FALSE)</f>
        <v>0</v>
      </c>
      <c r="V99">
        <f>HLOOKUP(V$1,'DB Runes '!$A:$AP,'DB Runes'!$AR99,FALSE)</f>
        <v>0</v>
      </c>
      <c r="W99">
        <f>HLOOKUP(W$1,'DB Runes '!$A:$AP,'DB Runes'!$AR99,FALSE)</f>
        <v>0</v>
      </c>
      <c r="X99">
        <f>HLOOKUP(X$1,'DB Runes '!$A:$AP,'DB Runes'!$AR99,FALSE)</f>
        <v>0</v>
      </c>
      <c r="Y99">
        <f>HLOOKUP(Y$1,'DB Runes '!$A:$AP,'DB Runes'!$AR99,FALSE)</f>
        <v>0</v>
      </c>
      <c r="Z99">
        <f>HLOOKUP(Z$1,'DB Runes '!$A:$AP,'DB Runes'!$AR99,FALSE)</f>
        <v>0</v>
      </c>
      <c r="AA99">
        <f>HLOOKUP(AA$1,'DB Runes '!$A:$AP,'DB Runes'!$AR99,FALSE)</f>
        <v>0</v>
      </c>
      <c r="AB99">
        <f>HLOOKUP(AB$1,'DB Runes '!$A:$AP,'DB Runes'!$AR99,FALSE)</f>
        <v>0</v>
      </c>
      <c r="AC99">
        <f>HLOOKUP(AC$1,'DB Runes '!$A:$AP,'DB Runes'!$AR99,FALSE)</f>
        <v>0</v>
      </c>
      <c r="AD99">
        <f>HLOOKUP(AD$1,'DB Runes '!$A:$AP,'DB Runes'!$AR99,FALSE)</f>
        <v>0</v>
      </c>
      <c r="AE99">
        <f>HLOOKUP(AE$1,'DB Runes '!$A:$AP,'DB Runes'!$AR99,FALSE)</f>
        <v>0</v>
      </c>
      <c r="AF99">
        <f>HLOOKUP(AF$1,'DB Runes '!$A:$AP,'DB Runes'!$AR99,FALSE)</f>
        <v>0</v>
      </c>
      <c r="AG99">
        <f>HLOOKUP(AG$1,'DB Runes '!$A:$AP,'DB Runes'!$AR99,FALSE)</f>
        <v>0</v>
      </c>
      <c r="AH99">
        <f>HLOOKUP(AH$1,'DB Runes '!$A:$AP,'DB Runes'!$AR99,FALSE)</f>
        <v>0</v>
      </c>
      <c r="AI99">
        <f>HLOOKUP(AI$1,'DB Runes '!$A:$AP,'DB Runes'!$AR99,FALSE)</f>
        <v>0</v>
      </c>
      <c r="AJ99">
        <f>HLOOKUP(AJ$1,'DB Runes '!$A:$AP,'DB Runes'!$AR99,FALSE)</f>
        <v>0</v>
      </c>
      <c r="AK99">
        <f>HLOOKUP(AK$1,'DB Runes '!$A:$AP,'DB Runes'!$AR99,FALSE)</f>
        <v>0</v>
      </c>
      <c r="AL99">
        <f>HLOOKUP(AL$1,'DB Runes '!$A:$AP,'DB Runes'!$AR99,FALSE)</f>
        <v>0</v>
      </c>
      <c r="AM99">
        <f>HLOOKUP(AM$1,'DB Runes '!$A:$AP,'DB Runes'!$AR99,FALSE)</f>
        <v>0</v>
      </c>
      <c r="AN99">
        <f>HLOOKUP(AN$1,'DB Runes '!$A:$AP,'DB Runes'!$AR99,FALSE)</f>
        <v>0</v>
      </c>
      <c r="AO99">
        <f>HLOOKUP(AO$1,'DB Runes '!$A:$AP,'DB Runes'!$AR99,FALSE)</f>
        <v>0</v>
      </c>
      <c r="AP99">
        <f>HLOOKUP(AP$1,'DB Runes '!$A:$AP,'DB Runes'!$AR99,FALSE)</f>
        <v>0</v>
      </c>
      <c r="AR99">
        <v>99</v>
      </c>
    </row>
    <row r="100" spans="1:44" x14ac:dyDescent="0.25">
      <c r="A100">
        <f>HLOOKUP(A$1,'DB Runes '!$A:$AP,'DB Runes'!$AR100,FALSE)</f>
        <v>0</v>
      </c>
      <c r="B100">
        <f>HLOOKUP(B$1,'DB Runes '!$A:$AP,'DB Runes'!$AR100,FALSE)</f>
        <v>0</v>
      </c>
      <c r="C100">
        <f>HLOOKUP(C$1,'DB Runes '!$A:$AP,'DB Runes'!$AR100,FALSE)</f>
        <v>0</v>
      </c>
      <c r="D100">
        <f>HLOOKUP(D$1,'DB Runes '!$A:$AP,'DB Runes'!$AR100,FALSE)</f>
        <v>0</v>
      </c>
      <c r="E100">
        <f>HLOOKUP(E$1,'DB Runes '!$A:$AP,'DB Runes'!$AR100,FALSE)</f>
        <v>0</v>
      </c>
      <c r="F100">
        <f>HLOOKUP(F$1,'DB Runes '!$A:$AP,'DB Runes'!$AR100,FALSE)</f>
        <v>0</v>
      </c>
      <c r="G100">
        <f>HLOOKUP(G$1,'DB Runes '!$A:$AP,'DB Runes'!$AR100,FALSE)</f>
        <v>0</v>
      </c>
      <c r="H100">
        <f>HLOOKUP(H$1,'DB Runes '!$A:$AP,'DB Runes'!$AR100,FALSE)</f>
        <v>0</v>
      </c>
      <c r="I100">
        <f>HLOOKUP(I$1,'DB Runes '!$A:$AP,'DB Runes'!$AR100,FALSE)</f>
        <v>0</v>
      </c>
      <c r="J100">
        <f>HLOOKUP(J$1,'DB Runes '!$A:$AP,'DB Runes'!$AR100,FALSE)</f>
        <v>0</v>
      </c>
      <c r="K100">
        <f>HLOOKUP(K$1,'DB Runes '!$A:$AP,'DB Runes'!$AR100,FALSE)</f>
        <v>0</v>
      </c>
      <c r="L100">
        <f>HLOOKUP(L$1,'DB Runes '!$A:$AP,'DB Runes'!$AR100,FALSE)</f>
        <v>0</v>
      </c>
      <c r="M100">
        <f>HLOOKUP(M$1,'DB Runes '!$A:$AP,'DB Runes'!$AR100,FALSE)</f>
        <v>0</v>
      </c>
      <c r="N100">
        <f>HLOOKUP(N$1,'DB Runes '!$A:$AP,'DB Runes'!$AR100,FALSE)</f>
        <v>0</v>
      </c>
      <c r="O100">
        <f>HLOOKUP(O$1,'DB Runes '!$A:$AP,'DB Runes'!$AR100,FALSE)</f>
        <v>0</v>
      </c>
      <c r="P100">
        <f>HLOOKUP(P$1,'DB Runes '!$A:$AP,'DB Runes'!$AR100,FALSE)</f>
        <v>0</v>
      </c>
      <c r="Q100">
        <f>HLOOKUP(Q$1,'DB Runes '!$A:$AP,'DB Runes'!$AR100,FALSE)</f>
        <v>0</v>
      </c>
      <c r="R100">
        <f>HLOOKUP(R$1,'DB Runes '!$A:$AP,'DB Runes'!$AR100,FALSE)</f>
        <v>0</v>
      </c>
      <c r="S100">
        <f>HLOOKUP(S$1,'DB Runes '!$A:$AP,'DB Runes'!$AR100,FALSE)</f>
        <v>0</v>
      </c>
      <c r="T100">
        <f>HLOOKUP(T$1,'DB Runes '!$A:$AP,'DB Runes'!$AR100,FALSE)</f>
        <v>0</v>
      </c>
      <c r="U100">
        <f>HLOOKUP(U$1,'DB Runes '!$A:$AP,'DB Runes'!$AR100,FALSE)</f>
        <v>0</v>
      </c>
      <c r="V100">
        <f>HLOOKUP(V$1,'DB Runes '!$A:$AP,'DB Runes'!$AR100,FALSE)</f>
        <v>0</v>
      </c>
      <c r="W100">
        <f>HLOOKUP(W$1,'DB Runes '!$A:$AP,'DB Runes'!$AR100,FALSE)</f>
        <v>0</v>
      </c>
      <c r="X100">
        <f>HLOOKUP(X$1,'DB Runes '!$A:$AP,'DB Runes'!$AR100,FALSE)</f>
        <v>0</v>
      </c>
      <c r="Y100">
        <f>HLOOKUP(Y$1,'DB Runes '!$A:$AP,'DB Runes'!$AR100,FALSE)</f>
        <v>0</v>
      </c>
      <c r="Z100">
        <f>HLOOKUP(Z$1,'DB Runes '!$A:$AP,'DB Runes'!$AR100,FALSE)</f>
        <v>0</v>
      </c>
      <c r="AA100">
        <f>HLOOKUP(AA$1,'DB Runes '!$A:$AP,'DB Runes'!$AR100,FALSE)</f>
        <v>0</v>
      </c>
      <c r="AB100">
        <f>HLOOKUP(AB$1,'DB Runes '!$A:$AP,'DB Runes'!$AR100,FALSE)</f>
        <v>0</v>
      </c>
      <c r="AC100">
        <f>HLOOKUP(AC$1,'DB Runes '!$A:$AP,'DB Runes'!$AR100,FALSE)</f>
        <v>0</v>
      </c>
      <c r="AD100">
        <f>HLOOKUP(AD$1,'DB Runes '!$A:$AP,'DB Runes'!$AR100,FALSE)</f>
        <v>0</v>
      </c>
      <c r="AE100">
        <f>HLOOKUP(AE$1,'DB Runes '!$A:$AP,'DB Runes'!$AR100,FALSE)</f>
        <v>0</v>
      </c>
      <c r="AF100">
        <f>HLOOKUP(AF$1,'DB Runes '!$A:$AP,'DB Runes'!$AR100,FALSE)</f>
        <v>0</v>
      </c>
      <c r="AG100">
        <f>HLOOKUP(AG$1,'DB Runes '!$A:$AP,'DB Runes'!$AR100,FALSE)</f>
        <v>0</v>
      </c>
      <c r="AH100">
        <f>HLOOKUP(AH$1,'DB Runes '!$A:$AP,'DB Runes'!$AR100,FALSE)</f>
        <v>0</v>
      </c>
      <c r="AI100">
        <f>HLOOKUP(AI$1,'DB Runes '!$A:$AP,'DB Runes'!$AR100,FALSE)</f>
        <v>0</v>
      </c>
      <c r="AJ100">
        <f>HLOOKUP(AJ$1,'DB Runes '!$A:$AP,'DB Runes'!$AR100,FALSE)</f>
        <v>0</v>
      </c>
      <c r="AK100">
        <f>HLOOKUP(AK$1,'DB Runes '!$A:$AP,'DB Runes'!$AR100,FALSE)</f>
        <v>0</v>
      </c>
      <c r="AL100">
        <f>HLOOKUP(AL$1,'DB Runes '!$A:$AP,'DB Runes'!$AR100,FALSE)</f>
        <v>0</v>
      </c>
      <c r="AM100">
        <f>HLOOKUP(AM$1,'DB Runes '!$A:$AP,'DB Runes'!$AR100,FALSE)</f>
        <v>0</v>
      </c>
      <c r="AN100">
        <f>HLOOKUP(AN$1,'DB Runes '!$A:$AP,'DB Runes'!$AR100,FALSE)</f>
        <v>0</v>
      </c>
      <c r="AO100">
        <f>HLOOKUP(AO$1,'DB Runes '!$A:$AP,'DB Runes'!$AR100,FALSE)</f>
        <v>0</v>
      </c>
      <c r="AP100">
        <f>HLOOKUP(AP$1,'DB Runes '!$A:$AP,'DB Runes'!$AR100,FALSE)</f>
        <v>0</v>
      </c>
      <c r="AR100">
        <v>100</v>
      </c>
    </row>
    <row r="101" spans="1:44" x14ac:dyDescent="0.25">
      <c r="A101">
        <f>HLOOKUP(A$1,'DB Runes '!$A:$AP,'DB Runes'!$AR101,FALSE)</f>
        <v>0</v>
      </c>
      <c r="B101">
        <f>HLOOKUP(B$1,'DB Runes '!$A:$AP,'DB Runes'!$AR101,FALSE)</f>
        <v>0</v>
      </c>
      <c r="C101">
        <f>HLOOKUP(C$1,'DB Runes '!$A:$AP,'DB Runes'!$AR101,FALSE)</f>
        <v>0</v>
      </c>
      <c r="D101">
        <f>HLOOKUP(D$1,'DB Runes '!$A:$AP,'DB Runes'!$AR101,FALSE)</f>
        <v>0</v>
      </c>
      <c r="E101">
        <f>HLOOKUP(E$1,'DB Runes '!$A:$AP,'DB Runes'!$AR101,FALSE)</f>
        <v>0</v>
      </c>
      <c r="F101">
        <f>HLOOKUP(F$1,'DB Runes '!$A:$AP,'DB Runes'!$AR101,FALSE)</f>
        <v>0</v>
      </c>
      <c r="G101">
        <f>HLOOKUP(G$1,'DB Runes '!$A:$AP,'DB Runes'!$AR101,FALSE)</f>
        <v>0</v>
      </c>
      <c r="H101">
        <f>HLOOKUP(H$1,'DB Runes '!$A:$AP,'DB Runes'!$AR101,FALSE)</f>
        <v>0</v>
      </c>
      <c r="I101">
        <f>HLOOKUP(I$1,'DB Runes '!$A:$AP,'DB Runes'!$AR101,FALSE)</f>
        <v>0</v>
      </c>
      <c r="J101">
        <f>HLOOKUP(J$1,'DB Runes '!$A:$AP,'DB Runes'!$AR101,FALSE)</f>
        <v>0</v>
      </c>
      <c r="K101">
        <f>HLOOKUP(K$1,'DB Runes '!$A:$AP,'DB Runes'!$AR101,FALSE)</f>
        <v>0</v>
      </c>
      <c r="L101">
        <f>HLOOKUP(L$1,'DB Runes '!$A:$AP,'DB Runes'!$AR101,FALSE)</f>
        <v>0</v>
      </c>
      <c r="M101">
        <f>HLOOKUP(M$1,'DB Runes '!$A:$AP,'DB Runes'!$AR101,FALSE)</f>
        <v>0</v>
      </c>
      <c r="N101">
        <f>HLOOKUP(N$1,'DB Runes '!$A:$AP,'DB Runes'!$AR101,FALSE)</f>
        <v>0</v>
      </c>
      <c r="O101">
        <f>HLOOKUP(O$1,'DB Runes '!$A:$AP,'DB Runes'!$AR101,FALSE)</f>
        <v>0</v>
      </c>
      <c r="P101">
        <f>HLOOKUP(P$1,'DB Runes '!$A:$AP,'DB Runes'!$AR101,FALSE)</f>
        <v>0</v>
      </c>
      <c r="Q101">
        <f>HLOOKUP(Q$1,'DB Runes '!$A:$AP,'DB Runes'!$AR101,FALSE)</f>
        <v>0</v>
      </c>
      <c r="R101">
        <f>HLOOKUP(R$1,'DB Runes '!$A:$AP,'DB Runes'!$AR101,FALSE)</f>
        <v>0</v>
      </c>
      <c r="S101">
        <f>HLOOKUP(S$1,'DB Runes '!$A:$AP,'DB Runes'!$AR101,FALSE)</f>
        <v>0</v>
      </c>
      <c r="T101">
        <f>HLOOKUP(T$1,'DB Runes '!$A:$AP,'DB Runes'!$AR101,FALSE)</f>
        <v>0</v>
      </c>
      <c r="U101">
        <f>HLOOKUP(U$1,'DB Runes '!$A:$AP,'DB Runes'!$AR101,FALSE)</f>
        <v>0</v>
      </c>
      <c r="V101">
        <f>HLOOKUP(V$1,'DB Runes '!$A:$AP,'DB Runes'!$AR101,FALSE)</f>
        <v>0</v>
      </c>
      <c r="W101">
        <f>HLOOKUP(W$1,'DB Runes '!$A:$AP,'DB Runes'!$AR101,FALSE)</f>
        <v>0</v>
      </c>
      <c r="X101">
        <f>HLOOKUP(X$1,'DB Runes '!$A:$AP,'DB Runes'!$AR101,FALSE)</f>
        <v>0</v>
      </c>
      <c r="Y101">
        <f>HLOOKUP(Y$1,'DB Runes '!$A:$AP,'DB Runes'!$AR101,FALSE)</f>
        <v>0</v>
      </c>
      <c r="Z101">
        <f>HLOOKUP(Z$1,'DB Runes '!$A:$AP,'DB Runes'!$AR101,FALSE)</f>
        <v>0</v>
      </c>
      <c r="AA101">
        <f>HLOOKUP(AA$1,'DB Runes '!$A:$AP,'DB Runes'!$AR101,FALSE)</f>
        <v>0</v>
      </c>
      <c r="AB101">
        <f>HLOOKUP(AB$1,'DB Runes '!$A:$AP,'DB Runes'!$AR101,FALSE)</f>
        <v>0</v>
      </c>
      <c r="AC101">
        <f>HLOOKUP(AC$1,'DB Runes '!$A:$AP,'DB Runes'!$AR101,FALSE)</f>
        <v>0</v>
      </c>
      <c r="AD101">
        <f>HLOOKUP(AD$1,'DB Runes '!$A:$AP,'DB Runes'!$AR101,FALSE)</f>
        <v>0</v>
      </c>
      <c r="AE101">
        <f>HLOOKUP(AE$1,'DB Runes '!$A:$AP,'DB Runes'!$AR101,FALSE)</f>
        <v>0</v>
      </c>
      <c r="AF101">
        <f>HLOOKUP(AF$1,'DB Runes '!$A:$AP,'DB Runes'!$AR101,FALSE)</f>
        <v>0</v>
      </c>
      <c r="AG101">
        <f>HLOOKUP(AG$1,'DB Runes '!$A:$AP,'DB Runes'!$AR101,FALSE)</f>
        <v>0</v>
      </c>
      <c r="AH101">
        <f>HLOOKUP(AH$1,'DB Runes '!$A:$AP,'DB Runes'!$AR101,FALSE)</f>
        <v>0</v>
      </c>
      <c r="AI101">
        <f>HLOOKUP(AI$1,'DB Runes '!$A:$AP,'DB Runes'!$AR101,FALSE)</f>
        <v>0</v>
      </c>
      <c r="AJ101">
        <f>HLOOKUP(AJ$1,'DB Runes '!$A:$AP,'DB Runes'!$AR101,FALSE)</f>
        <v>0</v>
      </c>
      <c r="AK101">
        <f>HLOOKUP(AK$1,'DB Runes '!$A:$AP,'DB Runes'!$AR101,FALSE)</f>
        <v>0</v>
      </c>
      <c r="AL101">
        <f>HLOOKUP(AL$1,'DB Runes '!$A:$AP,'DB Runes'!$AR101,FALSE)</f>
        <v>0</v>
      </c>
      <c r="AM101">
        <f>HLOOKUP(AM$1,'DB Runes '!$A:$AP,'DB Runes'!$AR101,FALSE)</f>
        <v>0</v>
      </c>
      <c r="AN101">
        <f>HLOOKUP(AN$1,'DB Runes '!$A:$AP,'DB Runes'!$AR101,FALSE)</f>
        <v>0</v>
      </c>
      <c r="AO101">
        <f>HLOOKUP(AO$1,'DB Runes '!$A:$AP,'DB Runes'!$AR101,FALSE)</f>
        <v>0</v>
      </c>
      <c r="AP101">
        <f>HLOOKUP(AP$1,'DB Runes '!$A:$AP,'DB Runes'!$AR101,FALSE)</f>
        <v>0</v>
      </c>
      <c r="AR101">
        <v>101</v>
      </c>
    </row>
    <row r="102" spans="1:44" x14ac:dyDescent="0.25">
      <c r="A102">
        <f>HLOOKUP(A$1,'DB Runes '!$A:$AP,'DB Runes'!$AR102,FALSE)</f>
        <v>0</v>
      </c>
      <c r="B102">
        <f>HLOOKUP(B$1,'DB Runes '!$A:$AP,'DB Runes'!$AR102,FALSE)</f>
        <v>0</v>
      </c>
      <c r="C102">
        <f>HLOOKUP(C$1,'DB Runes '!$A:$AP,'DB Runes'!$AR102,FALSE)</f>
        <v>0</v>
      </c>
      <c r="D102">
        <f>HLOOKUP(D$1,'DB Runes '!$A:$AP,'DB Runes'!$AR102,FALSE)</f>
        <v>0</v>
      </c>
      <c r="E102">
        <f>HLOOKUP(E$1,'DB Runes '!$A:$AP,'DB Runes'!$AR102,FALSE)</f>
        <v>0</v>
      </c>
      <c r="F102">
        <f>HLOOKUP(F$1,'DB Runes '!$A:$AP,'DB Runes'!$AR102,FALSE)</f>
        <v>0</v>
      </c>
      <c r="G102">
        <f>HLOOKUP(G$1,'DB Runes '!$A:$AP,'DB Runes'!$AR102,FALSE)</f>
        <v>0</v>
      </c>
      <c r="H102">
        <f>HLOOKUP(H$1,'DB Runes '!$A:$AP,'DB Runes'!$AR102,FALSE)</f>
        <v>0</v>
      </c>
      <c r="I102">
        <f>HLOOKUP(I$1,'DB Runes '!$A:$AP,'DB Runes'!$AR102,FALSE)</f>
        <v>0</v>
      </c>
      <c r="J102">
        <f>HLOOKUP(J$1,'DB Runes '!$A:$AP,'DB Runes'!$AR102,FALSE)</f>
        <v>0</v>
      </c>
      <c r="K102">
        <f>HLOOKUP(K$1,'DB Runes '!$A:$AP,'DB Runes'!$AR102,FALSE)</f>
        <v>0</v>
      </c>
      <c r="L102">
        <f>HLOOKUP(L$1,'DB Runes '!$A:$AP,'DB Runes'!$AR102,FALSE)</f>
        <v>0</v>
      </c>
      <c r="M102">
        <f>HLOOKUP(M$1,'DB Runes '!$A:$AP,'DB Runes'!$AR102,FALSE)</f>
        <v>0</v>
      </c>
      <c r="N102">
        <f>HLOOKUP(N$1,'DB Runes '!$A:$AP,'DB Runes'!$AR102,FALSE)</f>
        <v>0</v>
      </c>
      <c r="O102">
        <f>HLOOKUP(O$1,'DB Runes '!$A:$AP,'DB Runes'!$AR102,FALSE)</f>
        <v>0</v>
      </c>
      <c r="P102">
        <f>HLOOKUP(P$1,'DB Runes '!$A:$AP,'DB Runes'!$AR102,FALSE)</f>
        <v>0</v>
      </c>
      <c r="Q102">
        <f>HLOOKUP(Q$1,'DB Runes '!$A:$AP,'DB Runes'!$AR102,FALSE)</f>
        <v>0</v>
      </c>
      <c r="R102">
        <f>HLOOKUP(R$1,'DB Runes '!$A:$AP,'DB Runes'!$AR102,FALSE)</f>
        <v>0</v>
      </c>
      <c r="S102">
        <f>HLOOKUP(S$1,'DB Runes '!$A:$AP,'DB Runes'!$AR102,FALSE)</f>
        <v>0</v>
      </c>
      <c r="T102">
        <f>HLOOKUP(T$1,'DB Runes '!$A:$AP,'DB Runes'!$AR102,FALSE)</f>
        <v>0</v>
      </c>
      <c r="U102">
        <f>HLOOKUP(U$1,'DB Runes '!$A:$AP,'DB Runes'!$AR102,FALSE)</f>
        <v>0</v>
      </c>
      <c r="V102">
        <f>HLOOKUP(V$1,'DB Runes '!$A:$AP,'DB Runes'!$AR102,FALSE)</f>
        <v>0</v>
      </c>
      <c r="W102">
        <f>HLOOKUP(W$1,'DB Runes '!$A:$AP,'DB Runes'!$AR102,FALSE)</f>
        <v>0</v>
      </c>
      <c r="X102">
        <f>HLOOKUP(X$1,'DB Runes '!$A:$AP,'DB Runes'!$AR102,FALSE)</f>
        <v>0</v>
      </c>
      <c r="Y102">
        <f>HLOOKUP(Y$1,'DB Runes '!$A:$AP,'DB Runes'!$AR102,FALSE)</f>
        <v>0</v>
      </c>
      <c r="Z102">
        <f>HLOOKUP(Z$1,'DB Runes '!$A:$AP,'DB Runes'!$AR102,FALSE)</f>
        <v>0</v>
      </c>
      <c r="AA102">
        <f>HLOOKUP(AA$1,'DB Runes '!$A:$AP,'DB Runes'!$AR102,FALSE)</f>
        <v>0</v>
      </c>
      <c r="AB102">
        <f>HLOOKUP(AB$1,'DB Runes '!$A:$AP,'DB Runes'!$AR102,FALSE)</f>
        <v>0</v>
      </c>
      <c r="AC102">
        <f>HLOOKUP(AC$1,'DB Runes '!$A:$AP,'DB Runes'!$AR102,FALSE)</f>
        <v>0</v>
      </c>
      <c r="AD102">
        <f>HLOOKUP(AD$1,'DB Runes '!$A:$AP,'DB Runes'!$AR102,FALSE)</f>
        <v>0</v>
      </c>
      <c r="AE102">
        <f>HLOOKUP(AE$1,'DB Runes '!$A:$AP,'DB Runes'!$AR102,FALSE)</f>
        <v>0</v>
      </c>
      <c r="AF102">
        <f>HLOOKUP(AF$1,'DB Runes '!$A:$AP,'DB Runes'!$AR102,FALSE)</f>
        <v>0</v>
      </c>
      <c r="AG102">
        <f>HLOOKUP(AG$1,'DB Runes '!$A:$AP,'DB Runes'!$AR102,FALSE)</f>
        <v>0</v>
      </c>
      <c r="AH102">
        <f>HLOOKUP(AH$1,'DB Runes '!$A:$AP,'DB Runes'!$AR102,FALSE)</f>
        <v>0</v>
      </c>
      <c r="AI102">
        <f>HLOOKUP(AI$1,'DB Runes '!$A:$AP,'DB Runes'!$AR102,FALSE)</f>
        <v>0</v>
      </c>
      <c r="AJ102">
        <f>HLOOKUP(AJ$1,'DB Runes '!$A:$AP,'DB Runes'!$AR102,FALSE)</f>
        <v>0</v>
      </c>
      <c r="AK102">
        <f>HLOOKUP(AK$1,'DB Runes '!$A:$AP,'DB Runes'!$AR102,FALSE)</f>
        <v>0</v>
      </c>
      <c r="AL102">
        <f>HLOOKUP(AL$1,'DB Runes '!$A:$AP,'DB Runes'!$AR102,FALSE)</f>
        <v>0</v>
      </c>
      <c r="AM102">
        <f>HLOOKUP(AM$1,'DB Runes '!$A:$AP,'DB Runes'!$AR102,FALSE)</f>
        <v>0</v>
      </c>
      <c r="AN102">
        <f>HLOOKUP(AN$1,'DB Runes '!$A:$AP,'DB Runes'!$AR102,FALSE)</f>
        <v>0</v>
      </c>
      <c r="AO102">
        <f>HLOOKUP(AO$1,'DB Runes '!$A:$AP,'DB Runes'!$AR102,FALSE)</f>
        <v>0</v>
      </c>
      <c r="AP102">
        <f>HLOOKUP(AP$1,'DB Runes '!$A:$AP,'DB Runes'!$AR102,FALSE)</f>
        <v>0</v>
      </c>
      <c r="AR102">
        <v>102</v>
      </c>
    </row>
    <row r="103" spans="1:44" x14ac:dyDescent="0.25">
      <c r="A103">
        <f>HLOOKUP(A$1,'DB Runes '!$A:$AP,'DB Runes'!$AR103,FALSE)</f>
        <v>0</v>
      </c>
      <c r="B103">
        <f>HLOOKUP(B$1,'DB Runes '!$A:$AP,'DB Runes'!$AR103,FALSE)</f>
        <v>0</v>
      </c>
      <c r="C103">
        <f>HLOOKUP(C$1,'DB Runes '!$A:$AP,'DB Runes'!$AR103,FALSE)</f>
        <v>0</v>
      </c>
      <c r="D103">
        <f>HLOOKUP(D$1,'DB Runes '!$A:$AP,'DB Runes'!$AR103,FALSE)</f>
        <v>0</v>
      </c>
      <c r="E103">
        <f>HLOOKUP(E$1,'DB Runes '!$A:$AP,'DB Runes'!$AR103,FALSE)</f>
        <v>0</v>
      </c>
      <c r="F103">
        <f>HLOOKUP(F$1,'DB Runes '!$A:$AP,'DB Runes'!$AR103,FALSE)</f>
        <v>0</v>
      </c>
      <c r="G103">
        <f>HLOOKUP(G$1,'DB Runes '!$A:$AP,'DB Runes'!$AR103,FALSE)</f>
        <v>0</v>
      </c>
      <c r="H103">
        <f>HLOOKUP(H$1,'DB Runes '!$A:$AP,'DB Runes'!$AR103,FALSE)</f>
        <v>0</v>
      </c>
      <c r="I103">
        <f>HLOOKUP(I$1,'DB Runes '!$A:$AP,'DB Runes'!$AR103,FALSE)</f>
        <v>0</v>
      </c>
      <c r="J103">
        <f>HLOOKUP(J$1,'DB Runes '!$A:$AP,'DB Runes'!$AR103,FALSE)</f>
        <v>0</v>
      </c>
      <c r="K103">
        <f>HLOOKUP(K$1,'DB Runes '!$A:$AP,'DB Runes'!$AR103,FALSE)</f>
        <v>0</v>
      </c>
      <c r="L103">
        <f>HLOOKUP(L$1,'DB Runes '!$A:$AP,'DB Runes'!$AR103,FALSE)</f>
        <v>0</v>
      </c>
      <c r="M103">
        <f>HLOOKUP(M$1,'DB Runes '!$A:$AP,'DB Runes'!$AR103,FALSE)</f>
        <v>0</v>
      </c>
      <c r="N103">
        <f>HLOOKUP(N$1,'DB Runes '!$A:$AP,'DB Runes'!$AR103,FALSE)</f>
        <v>0</v>
      </c>
      <c r="O103">
        <f>HLOOKUP(O$1,'DB Runes '!$A:$AP,'DB Runes'!$AR103,FALSE)</f>
        <v>0</v>
      </c>
      <c r="P103">
        <f>HLOOKUP(P$1,'DB Runes '!$A:$AP,'DB Runes'!$AR103,FALSE)</f>
        <v>0</v>
      </c>
      <c r="Q103">
        <f>HLOOKUP(Q$1,'DB Runes '!$A:$AP,'DB Runes'!$AR103,FALSE)</f>
        <v>0</v>
      </c>
      <c r="R103">
        <f>HLOOKUP(R$1,'DB Runes '!$A:$AP,'DB Runes'!$AR103,FALSE)</f>
        <v>0</v>
      </c>
      <c r="S103">
        <f>HLOOKUP(S$1,'DB Runes '!$A:$AP,'DB Runes'!$AR103,FALSE)</f>
        <v>0</v>
      </c>
      <c r="T103">
        <f>HLOOKUP(T$1,'DB Runes '!$A:$AP,'DB Runes'!$AR103,FALSE)</f>
        <v>0</v>
      </c>
      <c r="U103">
        <f>HLOOKUP(U$1,'DB Runes '!$A:$AP,'DB Runes'!$AR103,FALSE)</f>
        <v>0</v>
      </c>
      <c r="V103">
        <f>HLOOKUP(V$1,'DB Runes '!$A:$AP,'DB Runes'!$AR103,FALSE)</f>
        <v>0</v>
      </c>
      <c r="W103">
        <f>HLOOKUP(W$1,'DB Runes '!$A:$AP,'DB Runes'!$AR103,FALSE)</f>
        <v>0</v>
      </c>
      <c r="X103">
        <f>HLOOKUP(X$1,'DB Runes '!$A:$AP,'DB Runes'!$AR103,FALSE)</f>
        <v>0</v>
      </c>
      <c r="Y103">
        <f>HLOOKUP(Y$1,'DB Runes '!$A:$AP,'DB Runes'!$AR103,FALSE)</f>
        <v>0</v>
      </c>
      <c r="Z103">
        <f>HLOOKUP(Z$1,'DB Runes '!$A:$AP,'DB Runes'!$AR103,FALSE)</f>
        <v>0</v>
      </c>
      <c r="AA103">
        <f>HLOOKUP(AA$1,'DB Runes '!$A:$AP,'DB Runes'!$AR103,FALSE)</f>
        <v>0</v>
      </c>
      <c r="AB103">
        <f>HLOOKUP(AB$1,'DB Runes '!$A:$AP,'DB Runes'!$AR103,FALSE)</f>
        <v>0</v>
      </c>
      <c r="AC103">
        <f>HLOOKUP(AC$1,'DB Runes '!$A:$AP,'DB Runes'!$AR103,FALSE)</f>
        <v>0</v>
      </c>
      <c r="AD103">
        <f>HLOOKUP(AD$1,'DB Runes '!$A:$AP,'DB Runes'!$AR103,FALSE)</f>
        <v>0</v>
      </c>
      <c r="AE103">
        <f>HLOOKUP(AE$1,'DB Runes '!$A:$AP,'DB Runes'!$AR103,FALSE)</f>
        <v>0</v>
      </c>
      <c r="AF103">
        <f>HLOOKUP(AF$1,'DB Runes '!$A:$AP,'DB Runes'!$AR103,FALSE)</f>
        <v>0</v>
      </c>
      <c r="AG103">
        <f>HLOOKUP(AG$1,'DB Runes '!$A:$AP,'DB Runes'!$AR103,FALSE)</f>
        <v>0</v>
      </c>
      <c r="AH103">
        <f>HLOOKUP(AH$1,'DB Runes '!$A:$AP,'DB Runes'!$AR103,FALSE)</f>
        <v>0</v>
      </c>
      <c r="AI103">
        <f>HLOOKUP(AI$1,'DB Runes '!$A:$AP,'DB Runes'!$AR103,FALSE)</f>
        <v>0</v>
      </c>
      <c r="AJ103">
        <f>HLOOKUP(AJ$1,'DB Runes '!$A:$AP,'DB Runes'!$AR103,FALSE)</f>
        <v>0</v>
      </c>
      <c r="AK103">
        <f>HLOOKUP(AK$1,'DB Runes '!$A:$AP,'DB Runes'!$AR103,FALSE)</f>
        <v>0</v>
      </c>
      <c r="AL103">
        <f>HLOOKUP(AL$1,'DB Runes '!$A:$AP,'DB Runes'!$AR103,FALSE)</f>
        <v>0</v>
      </c>
      <c r="AM103">
        <f>HLOOKUP(AM$1,'DB Runes '!$A:$AP,'DB Runes'!$AR103,FALSE)</f>
        <v>0</v>
      </c>
      <c r="AN103">
        <f>HLOOKUP(AN$1,'DB Runes '!$A:$AP,'DB Runes'!$AR103,FALSE)</f>
        <v>0</v>
      </c>
      <c r="AO103">
        <f>HLOOKUP(AO$1,'DB Runes '!$A:$AP,'DB Runes'!$AR103,FALSE)</f>
        <v>0</v>
      </c>
      <c r="AP103">
        <f>HLOOKUP(AP$1,'DB Runes '!$A:$AP,'DB Runes'!$AR103,FALSE)</f>
        <v>0</v>
      </c>
      <c r="AR103">
        <v>103</v>
      </c>
    </row>
    <row r="104" spans="1:44" x14ac:dyDescent="0.25">
      <c r="A104">
        <f>HLOOKUP(A$1,'DB Runes '!$A:$AP,'DB Runes'!$AR104,FALSE)</f>
        <v>0</v>
      </c>
      <c r="B104">
        <f>HLOOKUP(B$1,'DB Runes '!$A:$AP,'DB Runes'!$AR104,FALSE)</f>
        <v>0</v>
      </c>
      <c r="C104">
        <f>HLOOKUP(C$1,'DB Runes '!$A:$AP,'DB Runes'!$AR104,FALSE)</f>
        <v>0</v>
      </c>
      <c r="D104">
        <f>HLOOKUP(D$1,'DB Runes '!$A:$AP,'DB Runes'!$AR104,FALSE)</f>
        <v>0</v>
      </c>
      <c r="E104">
        <f>HLOOKUP(E$1,'DB Runes '!$A:$AP,'DB Runes'!$AR104,FALSE)</f>
        <v>0</v>
      </c>
      <c r="F104">
        <f>HLOOKUP(F$1,'DB Runes '!$A:$AP,'DB Runes'!$AR104,FALSE)</f>
        <v>0</v>
      </c>
      <c r="G104">
        <f>HLOOKUP(G$1,'DB Runes '!$A:$AP,'DB Runes'!$AR104,FALSE)</f>
        <v>0</v>
      </c>
      <c r="H104">
        <f>HLOOKUP(H$1,'DB Runes '!$A:$AP,'DB Runes'!$AR104,FALSE)</f>
        <v>0</v>
      </c>
      <c r="I104">
        <f>HLOOKUP(I$1,'DB Runes '!$A:$AP,'DB Runes'!$AR104,FALSE)</f>
        <v>0</v>
      </c>
      <c r="J104">
        <f>HLOOKUP(J$1,'DB Runes '!$A:$AP,'DB Runes'!$AR104,FALSE)</f>
        <v>0</v>
      </c>
      <c r="K104">
        <f>HLOOKUP(K$1,'DB Runes '!$A:$AP,'DB Runes'!$AR104,FALSE)</f>
        <v>0</v>
      </c>
      <c r="L104">
        <f>HLOOKUP(L$1,'DB Runes '!$A:$AP,'DB Runes'!$AR104,FALSE)</f>
        <v>0</v>
      </c>
      <c r="M104">
        <f>HLOOKUP(M$1,'DB Runes '!$A:$AP,'DB Runes'!$AR104,FALSE)</f>
        <v>0</v>
      </c>
      <c r="N104">
        <f>HLOOKUP(N$1,'DB Runes '!$A:$AP,'DB Runes'!$AR104,FALSE)</f>
        <v>0</v>
      </c>
      <c r="O104">
        <f>HLOOKUP(O$1,'DB Runes '!$A:$AP,'DB Runes'!$AR104,FALSE)</f>
        <v>0</v>
      </c>
      <c r="P104">
        <f>HLOOKUP(P$1,'DB Runes '!$A:$AP,'DB Runes'!$AR104,FALSE)</f>
        <v>0</v>
      </c>
      <c r="Q104">
        <f>HLOOKUP(Q$1,'DB Runes '!$A:$AP,'DB Runes'!$AR104,FALSE)</f>
        <v>0</v>
      </c>
      <c r="R104">
        <f>HLOOKUP(R$1,'DB Runes '!$A:$AP,'DB Runes'!$AR104,FALSE)</f>
        <v>0</v>
      </c>
      <c r="S104">
        <f>HLOOKUP(S$1,'DB Runes '!$A:$AP,'DB Runes'!$AR104,FALSE)</f>
        <v>0</v>
      </c>
      <c r="T104">
        <f>HLOOKUP(T$1,'DB Runes '!$A:$AP,'DB Runes'!$AR104,FALSE)</f>
        <v>0</v>
      </c>
      <c r="U104">
        <f>HLOOKUP(U$1,'DB Runes '!$A:$AP,'DB Runes'!$AR104,FALSE)</f>
        <v>0</v>
      </c>
      <c r="V104">
        <f>HLOOKUP(V$1,'DB Runes '!$A:$AP,'DB Runes'!$AR104,FALSE)</f>
        <v>0</v>
      </c>
      <c r="W104">
        <f>HLOOKUP(W$1,'DB Runes '!$A:$AP,'DB Runes'!$AR104,FALSE)</f>
        <v>0</v>
      </c>
      <c r="X104">
        <f>HLOOKUP(X$1,'DB Runes '!$A:$AP,'DB Runes'!$AR104,FALSE)</f>
        <v>0</v>
      </c>
      <c r="Y104">
        <f>HLOOKUP(Y$1,'DB Runes '!$A:$AP,'DB Runes'!$AR104,FALSE)</f>
        <v>0</v>
      </c>
      <c r="Z104">
        <f>HLOOKUP(Z$1,'DB Runes '!$A:$AP,'DB Runes'!$AR104,FALSE)</f>
        <v>0</v>
      </c>
      <c r="AA104">
        <f>HLOOKUP(AA$1,'DB Runes '!$A:$AP,'DB Runes'!$AR104,FALSE)</f>
        <v>0</v>
      </c>
      <c r="AB104">
        <f>HLOOKUP(AB$1,'DB Runes '!$A:$AP,'DB Runes'!$AR104,FALSE)</f>
        <v>0</v>
      </c>
      <c r="AC104">
        <f>HLOOKUP(AC$1,'DB Runes '!$A:$AP,'DB Runes'!$AR104,FALSE)</f>
        <v>0</v>
      </c>
      <c r="AD104">
        <f>HLOOKUP(AD$1,'DB Runes '!$A:$AP,'DB Runes'!$AR104,FALSE)</f>
        <v>0</v>
      </c>
      <c r="AE104">
        <f>HLOOKUP(AE$1,'DB Runes '!$A:$AP,'DB Runes'!$AR104,FALSE)</f>
        <v>0</v>
      </c>
      <c r="AF104">
        <f>HLOOKUP(AF$1,'DB Runes '!$A:$AP,'DB Runes'!$AR104,FALSE)</f>
        <v>0</v>
      </c>
      <c r="AG104">
        <f>HLOOKUP(AG$1,'DB Runes '!$A:$AP,'DB Runes'!$AR104,FALSE)</f>
        <v>0</v>
      </c>
      <c r="AH104">
        <f>HLOOKUP(AH$1,'DB Runes '!$A:$AP,'DB Runes'!$AR104,FALSE)</f>
        <v>0</v>
      </c>
      <c r="AI104">
        <f>HLOOKUP(AI$1,'DB Runes '!$A:$AP,'DB Runes'!$AR104,FALSE)</f>
        <v>0</v>
      </c>
      <c r="AJ104">
        <f>HLOOKUP(AJ$1,'DB Runes '!$A:$AP,'DB Runes'!$AR104,FALSE)</f>
        <v>0</v>
      </c>
      <c r="AK104">
        <f>HLOOKUP(AK$1,'DB Runes '!$A:$AP,'DB Runes'!$AR104,FALSE)</f>
        <v>0</v>
      </c>
      <c r="AL104">
        <f>HLOOKUP(AL$1,'DB Runes '!$A:$AP,'DB Runes'!$AR104,FALSE)</f>
        <v>0</v>
      </c>
      <c r="AM104">
        <f>HLOOKUP(AM$1,'DB Runes '!$A:$AP,'DB Runes'!$AR104,FALSE)</f>
        <v>0</v>
      </c>
      <c r="AN104">
        <f>HLOOKUP(AN$1,'DB Runes '!$A:$AP,'DB Runes'!$AR104,FALSE)</f>
        <v>0</v>
      </c>
      <c r="AO104">
        <f>HLOOKUP(AO$1,'DB Runes '!$A:$AP,'DB Runes'!$AR104,FALSE)</f>
        <v>0</v>
      </c>
      <c r="AP104">
        <f>HLOOKUP(AP$1,'DB Runes '!$A:$AP,'DB Runes'!$AR104,FALSE)</f>
        <v>0</v>
      </c>
      <c r="AR104">
        <v>104</v>
      </c>
    </row>
    <row r="105" spans="1:44" x14ac:dyDescent="0.25">
      <c r="A105">
        <f>HLOOKUP(A$1,'DB Runes '!$A:$AP,'DB Runes'!$AR105,FALSE)</f>
        <v>0</v>
      </c>
      <c r="B105">
        <f>HLOOKUP(B$1,'DB Runes '!$A:$AP,'DB Runes'!$AR105,FALSE)</f>
        <v>0</v>
      </c>
      <c r="C105">
        <f>HLOOKUP(C$1,'DB Runes '!$A:$AP,'DB Runes'!$AR105,FALSE)</f>
        <v>0</v>
      </c>
      <c r="D105">
        <f>HLOOKUP(D$1,'DB Runes '!$A:$AP,'DB Runes'!$AR105,FALSE)</f>
        <v>0</v>
      </c>
      <c r="E105">
        <f>HLOOKUP(E$1,'DB Runes '!$A:$AP,'DB Runes'!$AR105,FALSE)</f>
        <v>0</v>
      </c>
      <c r="F105">
        <f>HLOOKUP(F$1,'DB Runes '!$A:$AP,'DB Runes'!$AR105,FALSE)</f>
        <v>0</v>
      </c>
      <c r="G105">
        <f>HLOOKUP(G$1,'DB Runes '!$A:$AP,'DB Runes'!$AR105,FALSE)</f>
        <v>0</v>
      </c>
      <c r="H105">
        <f>HLOOKUP(H$1,'DB Runes '!$A:$AP,'DB Runes'!$AR105,FALSE)</f>
        <v>0</v>
      </c>
      <c r="I105">
        <f>HLOOKUP(I$1,'DB Runes '!$A:$AP,'DB Runes'!$AR105,FALSE)</f>
        <v>0</v>
      </c>
      <c r="J105">
        <f>HLOOKUP(J$1,'DB Runes '!$A:$AP,'DB Runes'!$AR105,FALSE)</f>
        <v>0</v>
      </c>
      <c r="K105">
        <f>HLOOKUP(K$1,'DB Runes '!$A:$AP,'DB Runes'!$AR105,FALSE)</f>
        <v>0</v>
      </c>
      <c r="L105">
        <f>HLOOKUP(L$1,'DB Runes '!$A:$AP,'DB Runes'!$AR105,FALSE)</f>
        <v>0</v>
      </c>
      <c r="M105">
        <f>HLOOKUP(M$1,'DB Runes '!$A:$AP,'DB Runes'!$AR105,FALSE)</f>
        <v>0</v>
      </c>
      <c r="N105">
        <f>HLOOKUP(N$1,'DB Runes '!$A:$AP,'DB Runes'!$AR105,FALSE)</f>
        <v>0</v>
      </c>
      <c r="O105">
        <f>HLOOKUP(O$1,'DB Runes '!$A:$AP,'DB Runes'!$AR105,FALSE)</f>
        <v>0</v>
      </c>
      <c r="P105">
        <f>HLOOKUP(P$1,'DB Runes '!$A:$AP,'DB Runes'!$AR105,FALSE)</f>
        <v>0</v>
      </c>
      <c r="Q105">
        <f>HLOOKUP(Q$1,'DB Runes '!$A:$AP,'DB Runes'!$AR105,FALSE)</f>
        <v>0</v>
      </c>
      <c r="R105">
        <f>HLOOKUP(R$1,'DB Runes '!$A:$AP,'DB Runes'!$AR105,FALSE)</f>
        <v>0</v>
      </c>
      <c r="S105">
        <f>HLOOKUP(S$1,'DB Runes '!$A:$AP,'DB Runes'!$AR105,FALSE)</f>
        <v>0</v>
      </c>
      <c r="T105">
        <f>HLOOKUP(T$1,'DB Runes '!$A:$AP,'DB Runes'!$AR105,FALSE)</f>
        <v>0</v>
      </c>
      <c r="U105">
        <f>HLOOKUP(U$1,'DB Runes '!$A:$AP,'DB Runes'!$AR105,FALSE)</f>
        <v>0</v>
      </c>
      <c r="V105">
        <f>HLOOKUP(V$1,'DB Runes '!$A:$AP,'DB Runes'!$AR105,FALSE)</f>
        <v>0</v>
      </c>
      <c r="W105">
        <f>HLOOKUP(W$1,'DB Runes '!$A:$AP,'DB Runes'!$AR105,FALSE)</f>
        <v>0</v>
      </c>
      <c r="X105">
        <f>HLOOKUP(X$1,'DB Runes '!$A:$AP,'DB Runes'!$AR105,FALSE)</f>
        <v>0</v>
      </c>
      <c r="Y105">
        <f>HLOOKUP(Y$1,'DB Runes '!$A:$AP,'DB Runes'!$AR105,FALSE)</f>
        <v>0</v>
      </c>
      <c r="Z105">
        <f>HLOOKUP(Z$1,'DB Runes '!$A:$AP,'DB Runes'!$AR105,FALSE)</f>
        <v>0</v>
      </c>
      <c r="AA105">
        <f>HLOOKUP(AA$1,'DB Runes '!$A:$AP,'DB Runes'!$AR105,FALSE)</f>
        <v>0</v>
      </c>
      <c r="AB105">
        <f>HLOOKUP(AB$1,'DB Runes '!$A:$AP,'DB Runes'!$AR105,FALSE)</f>
        <v>0</v>
      </c>
      <c r="AC105">
        <f>HLOOKUP(AC$1,'DB Runes '!$A:$AP,'DB Runes'!$AR105,FALSE)</f>
        <v>0</v>
      </c>
      <c r="AD105">
        <f>HLOOKUP(AD$1,'DB Runes '!$A:$AP,'DB Runes'!$AR105,FALSE)</f>
        <v>0</v>
      </c>
      <c r="AE105">
        <f>HLOOKUP(AE$1,'DB Runes '!$A:$AP,'DB Runes'!$AR105,FALSE)</f>
        <v>0</v>
      </c>
      <c r="AF105">
        <f>HLOOKUP(AF$1,'DB Runes '!$A:$AP,'DB Runes'!$AR105,FALSE)</f>
        <v>0</v>
      </c>
      <c r="AG105">
        <f>HLOOKUP(AG$1,'DB Runes '!$A:$AP,'DB Runes'!$AR105,FALSE)</f>
        <v>0</v>
      </c>
      <c r="AH105">
        <f>HLOOKUP(AH$1,'DB Runes '!$A:$AP,'DB Runes'!$AR105,FALSE)</f>
        <v>0</v>
      </c>
      <c r="AI105">
        <f>HLOOKUP(AI$1,'DB Runes '!$A:$AP,'DB Runes'!$AR105,FALSE)</f>
        <v>0</v>
      </c>
      <c r="AJ105">
        <f>HLOOKUP(AJ$1,'DB Runes '!$A:$AP,'DB Runes'!$AR105,FALSE)</f>
        <v>0</v>
      </c>
      <c r="AK105">
        <f>HLOOKUP(AK$1,'DB Runes '!$A:$AP,'DB Runes'!$AR105,FALSE)</f>
        <v>0</v>
      </c>
      <c r="AL105">
        <f>HLOOKUP(AL$1,'DB Runes '!$A:$AP,'DB Runes'!$AR105,FALSE)</f>
        <v>0</v>
      </c>
      <c r="AM105">
        <f>HLOOKUP(AM$1,'DB Runes '!$A:$AP,'DB Runes'!$AR105,FALSE)</f>
        <v>0</v>
      </c>
      <c r="AN105">
        <f>HLOOKUP(AN$1,'DB Runes '!$A:$AP,'DB Runes'!$AR105,FALSE)</f>
        <v>0</v>
      </c>
      <c r="AO105">
        <f>HLOOKUP(AO$1,'DB Runes '!$A:$AP,'DB Runes'!$AR105,FALSE)</f>
        <v>0</v>
      </c>
      <c r="AP105">
        <f>HLOOKUP(AP$1,'DB Runes '!$A:$AP,'DB Runes'!$AR105,FALSE)</f>
        <v>0</v>
      </c>
      <c r="AR105">
        <v>105</v>
      </c>
    </row>
    <row r="106" spans="1:44" x14ac:dyDescent="0.25">
      <c r="A106">
        <f>HLOOKUP(A$1,'DB Runes '!$A:$AP,'DB Runes'!$AR106,FALSE)</f>
        <v>0</v>
      </c>
      <c r="B106">
        <f>HLOOKUP(B$1,'DB Runes '!$A:$AP,'DB Runes'!$AR106,FALSE)</f>
        <v>0</v>
      </c>
      <c r="C106">
        <f>HLOOKUP(C$1,'DB Runes '!$A:$AP,'DB Runes'!$AR106,FALSE)</f>
        <v>0</v>
      </c>
      <c r="D106">
        <f>HLOOKUP(D$1,'DB Runes '!$A:$AP,'DB Runes'!$AR106,FALSE)</f>
        <v>0</v>
      </c>
      <c r="E106">
        <f>HLOOKUP(E$1,'DB Runes '!$A:$AP,'DB Runes'!$AR106,FALSE)</f>
        <v>0</v>
      </c>
      <c r="F106">
        <f>HLOOKUP(F$1,'DB Runes '!$A:$AP,'DB Runes'!$AR106,FALSE)</f>
        <v>0</v>
      </c>
      <c r="G106">
        <f>HLOOKUP(G$1,'DB Runes '!$A:$AP,'DB Runes'!$AR106,FALSE)</f>
        <v>0</v>
      </c>
      <c r="H106">
        <f>HLOOKUP(H$1,'DB Runes '!$A:$AP,'DB Runes'!$AR106,FALSE)</f>
        <v>0</v>
      </c>
      <c r="I106">
        <f>HLOOKUP(I$1,'DB Runes '!$A:$AP,'DB Runes'!$AR106,FALSE)</f>
        <v>0</v>
      </c>
      <c r="J106">
        <f>HLOOKUP(J$1,'DB Runes '!$A:$AP,'DB Runes'!$AR106,FALSE)</f>
        <v>0</v>
      </c>
      <c r="K106">
        <f>HLOOKUP(K$1,'DB Runes '!$A:$AP,'DB Runes'!$AR106,FALSE)</f>
        <v>0</v>
      </c>
      <c r="L106">
        <f>HLOOKUP(L$1,'DB Runes '!$A:$AP,'DB Runes'!$AR106,FALSE)</f>
        <v>0</v>
      </c>
      <c r="M106">
        <f>HLOOKUP(M$1,'DB Runes '!$A:$AP,'DB Runes'!$AR106,FALSE)</f>
        <v>0</v>
      </c>
      <c r="N106">
        <f>HLOOKUP(N$1,'DB Runes '!$A:$AP,'DB Runes'!$AR106,FALSE)</f>
        <v>0</v>
      </c>
      <c r="O106">
        <f>HLOOKUP(O$1,'DB Runes '!$A:$AP,'DB Runes'!$AR106,FALSE)</f>
        <v>0</v>
      </c>
      <c r="P106">
        <f>HLOOKUP(P$1,'DB Runes '!$A:$AP,'DB Runes'!$AR106,FALSE)</f>
        <v>0</v>
      </c>
      <c r="Q106">
        <f>HLOOKUP(Q$1,'DB Runes '!$A:$AP,'DB Runes'!$AR106,FALSE)</f>
        <v>0</v>
      </c>
      <c r="R106">
        <f>HLOOKUP(R$1,'DB Runes '!$A:$AP,'DB Runes'!$AR106,FALSE)</f>
        <v>0</v>
      </c>
      <c r="S106">
        <f>HLOOKUP(S$1,'DB Runes '!$A:$AP,'DB Runes'!$AR106,FALSE)</f>
        <v>0</v>
      </c>
      <c r="T106">
        <f>HLOOKUP(T$1,'DB Runes '!$A:$AP,'DB Runes'!$AR106,FALSE)</f>
        <v>0</v>
      </c>
      <c r="U106">
        <f>HLOOKUP(U$1,'DB Runes '!$A:$AP,'DB Runes'!$AR106,FALSE)</f>
        <v>0</v>
      </c>
      <c r="V106">
        <f>HLOOKUP(V$1,'DB Runes '!$A:$AP,'DB Runes'!$AR106,FALSE)</f>
        <v>0</v>
      </c>
      <c r="W106">
        <f>HLOOKUP(W$1,'DB Runes '!$A:$AP,'DB Runes'!$AR106,FALSE)</f>
        <v>0</v>
      </c>
      <c r="X106">
        <f>HLOOKUP(X$1,'DB Runes '!$A:$AP,'DB Runes'!$AR106,FALSE)</f>
        <v>0</v>
      </c>
      <c r="Y106">
        <f>HLOOKUP(Y$1,'DB Runes '!$A:$AP,'DB Runes'!$AR106,FALSE)</f>
        <v>0</v>
      </c>
      <c r="Z106">
        <f>HLOOKUP(Z$1,'DB Runes '!$A:$AP,'DB Runes'!$AR106,FALSE)</f>
        <v>0</v>
      </c>
      <c r="AA106">
        <f>HLOOKUP(AA$1,'DB Runes '!$A:$AP,'DB Runes'!$AR106,FALSE)</f>
        <v>0</v>
      </c>
      <c r="AB106">
        <f>HLOOKUP(AB$1,'DB Runes '!$A:$AP,'DB Runes'!$AR106,FALSE)</f>
        <v>0</v>
      </c>
      <c r="AC106">
        <f>HLOOKUP(AC$1,'DB Runes '!$A:$AP,'DB Runes'!$AR106,FALSE)</f>
        <v>0</v>
      </c>
      <c r="AD106">
        <f>HLOOKUP(AD$1,'DB Runes '!$A:$AP,'DB Runes'!$AR106,FALSE)</f>
        <v>0</v>
      </c>
      <c r="AE106">
        <f>HLOOKUP(AE$1,'DB Runes '!$A:$AP,'DB Runes'!$AR106,FALSE)</f>
        <v>0</v>
      </c>
      <c r="AF106">
        <f>HLOOKUP(AF$1,'DB Runes '!$A:$AP,'DB Runes'!$AR106,FALSE)</f>
        <v>0</v>
      </c>
      <c r="AG106">
        <f>HLOOKUP(AG$1,'DB Runes '!$A:$AP,'DB Runes'!$AR106,FALSE)</f>
        <v>0</v>
      </c>
      <c r="AH106">
        <f>HLOOKUP(AH$1,'DB Runes '!$A:$AP,'DB Runes'!$AR106,FALSE)</f>
        <v>0</v>
      </c>
      <c r="AI106">
        <f>HLOOKUP(AI$1,'DB Runes '!$A:$AP,'DB Runes'!$AR106,FALSE)</f>
        <v>0</v>
      </c>
      <c r="AJ106">
        <f>HLOOKUP(AJ$1,'DB Runes '!$A:$AP,'DB Runes'!$AR106,FALSE)</f>
        <v>0</v>
      </c>
      <c r="AK106">
        <f>HLOOKUP(AK$1,'DB Runes '!$A:$AP,'DB Runes'!$AR106,FALSE)</f>
        <v>0</v>
      </c>
      <c r="AL106">
        <f>HLOOKUP(AL$1,'DB Runes '!$A:$AP,'DB Runes'!$AR106,FALSE)</f>
        <v>0</v>
      </c>
      <c r="AM106">
        <f>HLOOKUP(AM$1,'DB Runes '!$A:$AP,'DB Runes'!$AR106,FALSE)</f>
        <v>0</v>
      </c>
      <c r="AN106">
        <f>HLOOKUP(AN$1,'DB Runes '!$A:$AP,'DB Runes'!$AR106,FALSE)</f>
        <v>0</v>
      </c>
      <c r="AO106">
        <f>HLOOKUP(AO$1,'DB Runes '!$A:$AP,'DB Runes'!$AR106,FALSE)</f>
        <v>0</v>
      </c>
      <c r="AP106">
        <f>HLOOKUP(AP$1,'DB Runes '!$A:$AP,'DB Runes'!$AR106,FALSE)</f>
        <v>0</v>
      </c>
      <c r="AR106">
        <v>106</v>
      </c>
    </row>
    <row r="107" spans="1:44" x14ac:dyDescent="0.25">
      <c r="A107">
        <f>HLOOKUP(A$1,'DB Runes '!$A:$AP,'DB Runes'!$AR107,FALSE)</f>
        <v>0</v>
      </c>
      <c r="B107">
        <f>HLOOKUP(B$1,'DB Runes '!$A:$AP,'DB Runes'!$AR107,FALSE)</f>
        <v>0</v>
      </c>
      <c r="C107">
        <f>HLOOKUP(C$1,'DB Runes '!$A:$AP,'DB Runes'!$AR107,FALSE)</f>
        <v>0</v>
      </c>
      <c r="D107">
        <f>HLOOKUP(D$1,'DB Runes '!$A:$AP,'DB Runes'!$AR107,FALSE)</f>
        <v>0</v>
      </c>
      <c r="E107">
        <f>HLOOKUP(E$1,'DB Runes '!$A:$AP,'DB Runes'!$AR107,FALSE)</f>
        <v>0</v>
      </c>
      <c r="F107">
        <f>HLOOKUP(F$1,'DB Runes '!$A:$AP,'DB Runes'!$AR107,FALSE)</f>
        <v>0</v>
      </c>
      <c r="G107">
        <f>HLOOKUP(G$1,'DB Runes '!$A:$AP,'DB Runes'!$AR107,FALSE)</f>
        <v>0</v>
      </c>
      <c r="H107">
        <f>HLOOKUP(H$1,'DB Runes '!$A:$AP,'DB Runes'!$AR107,FALSE)</f>
        <v>0</v>
      </c>
      <c r="I107">
        <f>HLOOKUP(I$1,'DB Runes '!$A:$AP,'DB Runes'!$AR107,FALSE)</f>
        <v>0</v>
      </c>
      <c r="J107">
        <f>HLOOKUP(J$1,'DB Runes '!$A:$AP,'DB Runes'!$AR107,FALSE)</f>
        <v>0</v>
      </c>
      <c r="K107">
        <f>HLOOKUP(K$1,'DB Runes '!$A:$AP,'DB Runes'!$AR107,FALSE)</f>
        <v>0</v>
      </c>
      <c r="L107">
        <f>HLOOKUP(L$1,'DB Runes '!$A:$AP,'DB Runes'!$AR107,FALSE)</f>
        <v>0</v>
      </c>
      <c r="M107">
        <f>HLOOKUP(M$1,'DB Runes '!$A:$AP,'DB Runes'!$AR107,FALSE)</f>
        <v>0</v>
      </c>
      <c r="N107">
        <f>HLOOKUP(N$1,'DB Runes '!$A:$AP,'DB Runes'!$AR107,FALSE)</f>
        <v>0</v>
      </c>
      <c r="O107">
        <f>HLOOKUP(O$1,'DB Runes '!$A:$AP,'DB Runes'!$AR107,FALSE)</f>
        <v>0</v>
      </c>
      <c r="P107">
        <f>HLOOKUP(P$1,'DB Runes '!$A:$AP,'DB Runes'!$AR107,FALSE)</f>
        <v>0</v>
      </c>
      <c r="Q107">
        <f>HLOOKUP(Q$1,'DB Runes '!$A:$AP,'DB Runes'!$AR107,FALSE)</f>
        <v>0</v>
      </c>
      <c r="R107">
        <f>HLOOKUP(R$1,'DB Runes '!$A:$AP,'DB Runes'!$AR107,FALSE)</f>
        <v>0</v>
      </c>
      <c r="S107">
        <f>HLOOKUP(S$1,'DB Runes '!$A:$AP,'DB Runes'!$AR107,FALSE)</f>
        <v>0</v>
      </c>
      <c r="T107">
        <f>HLOOKUP(T$1,'DB Runes '!$A:$AP,'DB Runes'!$AR107,FALSE)</f>
        <v>0</v>
      </c>
      <c r="U107">
        <f>HLOOKUP(U$1,'DB Runes '!$A:$AP,'DB Runes'!$AR107,FALSE)</f>
        <v>0</v>
      </c>
      <c r="V107">
        <f>HLOOKUP(V$1,'DB Runes '!$A:$AP,'DB Runes'!$AR107,FALSE)</f>
        <v>0</v>
      </c>
      <c r="W107">
        <f>HLOOKUP(W$1,'DB Runes '!$A:$AP,'DB Runes'!$AR107,FALSE)</f>
        <v>0</v>
      </c>
      <c r="X107">
        <f>HLOOKUP(X$1,'DB Runes '!$A:$AP,'DB Runes'!$AR107,FALSE)</f>
        <v>0</v>
      </c>
      <c r="Y107">
        <f>HLOOKUP(Y$1,'DB Runes '!$A:$AP,'DB Runes'!$AR107,FALSE)</f>
        <v>0</v>
      </c>
      <c r="Z107">
        <f>HLOOKUP(Z$1,'DB Runes '!$A:$AP,'DB Runes'!$AR107,FALSE)</f>
        <v>0</v>
      </c>
      <c r="AA107">
        <f>HLOOKUP(AA$1,'DB Runes '!$A:$AP,'DB Runes'!$AR107,FALSE)</f>
        <v>0</v>
      </c>
      <c r="AB107">
        <f>HLOOKUP(AB$1,'DB Runes '!$A:$AP,'DB Runes'!$AR107,FALSE)</f>
        <v>0</v>
      </c>
      <c r="AC107">
        <f>HLOOKUP(AC$1,'DB Runes '!$A:$AP,'DB Runes'!$AR107,FALSE)</f>
        <v>0</v>
      </c>
      <c r="AD107">
        <f>HLOOKUP(AD$1,'DB Runes '!$A:$AP,'DB Runes'!$AR107,FALSE)</f>
        <v>0</v>
      </c>
      <c r="AE107">
        <f>HLOOKUP(AE$1,'DB Runes '!$A:$AP,'DB Runes'!$AR107,FALSE)</f>
        <v>0</v>
      </c>
      <c r="AF107">
        <f>HLOOKUP(AF$1,'DB Runes '!$A:$AP,'DB Runes'!$AR107,FALSE)</f>
        <v>0</v>
      </c>
      <c r="AG107">
        <f>HLOOKUP(AG$1,'DB Runes '!$A:$AP,'DB Runes'!$AR107,FALSE)</f>
        <v>0</v>
      </c>
      <c r="AH107">
        <f>HLOOKUP(AH$1,'DB Runes '!$A:$AP,'DB Runes'!$AR107,FALSE)</f>
        <v>0</v>
      </c>
      <c r="AI107">
        <f>HLOOKUP(AI$1,'DB Runes '!$A:$AP,'DB Runes'!$AR107,FALSE)</f>
        <v>0</v>
      </c>
      <c r="AJ107">
        <f>HLOOKUP(AJ$1,'DB Runes '!$A:$AP,'DB Runes'!$AR107,FALSE)</f>
        <v>0</v>
      </c>
      <c r="AK107">
        <f>HLOOKUP(AK$1,'DB Runes '!$A:$AP,'DB Runes'!$AR107,FALSE)</f>
        <v>0</v>
      </c>
      <c r="AL107">
        <f>HLOOKUP(AL$1,'DB Runes '!$A:$AP,'DB Runes'!$AR107,FALSE)</f>
        <v>0</v>
      </c>
      <c r="AM107">
        <f>HLOOKUP(AM$1,'DB Runes '!$A:$AP,'DB Runes'!$AR107,FALSE)</f>
        <v>0</v>
      </c>
      <c r="AN107">
        <f>HLOOKUP(AN$1,'DB Runes '!$A:$AP,'DB Runes'!$AR107,FALSE)</f>
        <v>0</v>
      </c>
      <c r="AO107">
        <f>HLOOKUP(AO$1,'DB Runes '!$A:$AP,'DB Runes'!$AR107,FALSE)</f>
        <v>0</v>
      </c>
      <c r="AP107">
        <f>HLOOKUP(AP$1,'DB Runes '!$A:$AP,'DB Runes'!$AR107,FALSE)</f>
        <v>0</v>
      </c>
      <c r="AR107">
        <v>107</v>
      </c>
    </row>
    <row r="108" spans="1:44" x14ac:dyDescent="0.25">
      <c r="A108">
        <f>HLOOKUP(A$1,'DB Runes '!$A:$AP,'DB Runes'!$AR108,FALSE)</f>
        <v>0</v>
      </c>
      <c r="B108">
        <f>HLOOKUP(B$1,'DB Runes '!$A:$AP,'DB Runes'!$AR108,FALSE)</f>
        <v>0</v>
      </c>
      <c r="C108">
        <f>HLOOKUP(C$1,'DB Runes '!$A:$AP,'DB Runes'!$AR108,FALSE)</f>
        <v>0</v>
      </c>
      <c r="D108">
        <f>HLOOKUP(D$1,'DB Runes '!$A:$AP,'DB Runes'!$AR108,FALSE)</f>
        <v>0</v>
      </c>
      <c r="E108">
        <f>HLOOKUP(E$1,'DB Runes '!$A:$AP,'DB Runes'!$AR108,FALSE)</f>
        <v>0</v>
      </c>
      <c r="F108">
        <f>HLOOKUP(F$1,'DB Runes '!$A:$AP,'DB Runes'!$AR108,FALSE)</f>
        <v>0</v>
      </c>
      <c r="G108">
        <f>HLOOKUP(G$1,'DB Runes '!$A:$AP,'DB Runes'!$AR108,FALSE)</f>
        <v>0</v>
      </c>
      <c r="H108">
        <f>HLOOKUP(H$1,'DB Runes '!$A:$AP,'DB Runes'!$AR108,FALSE)</f>
        <v>0</v>
      </c>
      <c r="I108">
        <f>HLOOKUP(I$1,'DB Runes '!$A:$AP,'DB Runes'!$AR108,FALSE)</f>
        <v>0</v>
      </c>
      <c r="J108">
        <f>HLOOKUP(J$1,'DB Runes '!$A:$AP,'DB Runes'!$AR108,FALSE)</f>
        <v>0</v>
      </c>
      <c r="K108">
        <f>HLOOKUP(K$1,'DB Runes '!$A:$AP,'DB Runes'!$AR108,FALSE)</f>
        <v>0</v>
      </c>
      <c r="L108">
        <f>HLOOKUP(L$1,'DB Runes '!$A:$AP,'DB Runes'!$AR108,FALSE)</f>
        <v>0</v>
      </c>
      <c r="M108">
        <f>HLOOKUP(M$1,'DB Runes '!$A:$AP,'DB Runes'!$AR108,FALSE)</f>
        <v>0</v>
      </c>
      <c r="N108">
        <f>HLOOKUP(N$1,'DB Runes '!$A:$AP,'DB Runes'!$AR108,FALSE)</f>
        <v>0</v>
      </c>
      <c r="O108">
        <f>HLOOKUP(O$1,'DB Runes '!$A:$AP,'DB Runes'!$AR108,FALSE)</f>
        <v>0</v>
      </c>
      <c r="P108">
        <f>HLOOKUP(P$1,'DB Runes '!$A:$AP,'DB Runes'!$AR108,FALSE)</f>
        <v>0</v>
      </c>
      <c r="Q108">
        <f>HLOOKUP(Q$1,'DB Runes '!$A:$AP,'DB Runes'!$AR108,FALSE)</f>
        <v>0</v>
      </c>
      <c r="R108">
        <f>HLOOKUP(R$1,'DB Runes '!$A:$AP,'DB Runes'!$AR108,FALSE)</f>
        <v>0</v>
      </c>
      <c r="S108">
        <f>HLOOKUP(S$1,'DB Runes '!$A:$AP,'DB Runes'!$AR108,FALSE)</f>
        <v>0</v>
      </c>
      <c r="T108">
        <f>HLOOKUP(T$1,'DB Runes '!$A:$AP,'DB Runes'!$AR108,FALSE)</f>
        <v>0</v>
      </c>
      <c r="U108">
        <f>HLOOKUP(U$1,'DB Runes '!$A:$AP,'DB Runes'!$AR108,FALSE)</f>
        <v>0</v>
      </c>
      <c r="V108">
        <f>HLOOKUP(V$1,'DB Runes '!$A:$AP,'DB Runes'!$AR108,FALSE)</f>
        <v>0</v>
      </c>
      <c r="W108">
        <f>HLOOKUP(W$1,'DB Runes '!$A:$AP,'DB Runes'!$AR108,FALSE)</f>
        <v>0</v>
      </c>
      <c r="X108">
        <f>HLOOKUP(X$1,'DB Runes '!$A:$AP,'DB Runes'!$AR108,FALSE)</f>
        <v>0</v>
      </c>
      <c r="Y108">
        <f>HLOOKUP(Y$1,'DB Runes '!$A:$AP,'DB Runes'!$AR108,FALSE)</f>
        <v>0</v>
      </c>
      <c r="Z108">
        <f>HLOOKUP(Z$1,'DB Runes '!$A:$AP,'DB Runes'!$AR108,FALSE)</f>
        <v>0</v>
      </c>
      <c r="AA108">
        <f>HLOOKUP(AA$1,'DB Runes '!$A:$AP,'DB Runes'!$AR108,FALSE)</f>
        <v>0</v>
      </c>
      <c r="AB108">
        <f>HLOOKUP(AB$1,'DB Runes '!$A:$AP,'DB Runes'!$AR108,FALSE)</f>
        <v>0</v>
      </c>
      <c r="AC108">
        <f>HLOOKUP(AC$1,'DB Runes '!$A:$AP,'DB Runes'!$AR108,FALSE)</f>
        <v>0</v>
      </c>
      <c r="AD108">
        <f>HLOOKUP(AD$1,'DB Runes '!$A:$AP,'DB Runes'!$AR108,FALSE)</f>
        <v>0</v>
      </c>
      <c r="AE108">
        <f>HLOOKUP(AE$1,'DB Runes '!$A:$AP,'DB Runes'!$AR108,FALSE)</f>
        <v>0</v>
      </c>
      <c r="AF108">
        <f>HLOOKUP(AF$1,'DB Runes '!$A:$AP,'DB Runes'!$AR108,FALSE)</f>
        <v>0</v>
      </c>
      <c r="AG108">
        <f>HLOOKUP(AG$1,'DB Runes '!$A:$AP,'DB Runes'!$AR108,FALSE)</f>
        <v>0</v>
      </c>
      <c r="AH108">
        <f>HLOOKUP(AH$1,'DB Runes '!$A:$AP,'DB Runes'!$AR108,FALSE)</f>
        <v>0</v>
      </c>
      <c r="AI108">
        <f>HLOOKUP(AI$1,'DB Runes '!$A:$AP,'DB Runes'!$AR108,FALSE)</f>
        <v>0</v>
      </c>
      <c r="AJ108">
        <f>HLOOKUP(AJ$1,'DB Runes '!$A:$AP,'DB Runes'!$AR108,FALSE)</f>
        <v>0</v>
      </c>
      <c r="AK108">
        <f>HLOOKUP(AK$1,'DB Runes '!$A:$AP,'DB Runes'!$AR108,FALSE)</f>
        <v>0</v>
      </c>
      <c r="AL108">
        <f>HLOOKUP(AL$1,'DB Runes '!$A:$AP,'DB Runes'!$AR108,FALSE)</f>
        <v>0</v>
      </c>
      <c r="AM108">
        <f>HLOOKUP(AM$1,'DB Runes '!$A:$AP,'DB Runes'!$AR108,FALSE)</f>
        <v>0</v>
      </c>
      <c r="AN108">
        <f>HLOOKUP(AN$1,'DB Runes '!$A:$AP,'DB Runes'!$AR108,FALSE)</f>
        <v>0</v>
      </c>
      <c r="AO108">
        <f>HLOOKUP(AO$1,'DB Runes '!$A:$AP,'DB Runes'!$AR108,FALSE)</f>
        <v>0</v>
      </c>
      <c r="AP108">
        <f>HLOOKUP(AP$1,'DB Runes '!$A:$AP,'DB Runes'!$AR108,FALSE)</f>
        <v>0</v>
      </c>
      <c r="AR108">
        <v>108</v>
      </c>
    </row>
    <row r="109" spans="1:44" x14ac:dyDescent="0.25">
      <c r="A109">
        <f>HLOOKUP(A$1,'DB Runes '!$A:$AP,'DB Runes'!$AR109,FALSE)</f>
        <v>0</v>
      </c>
      <c r="B109">
        <f>HLOOKUP(B$1,'DB Runes '!$A:$AP,'DB Runes'!$AR109,FALSE)</f>
        <v>0</v>
      </c>
      <c r="C109">
        <f>HLOOKUP(C$1,'DB Runes '!$A:$AP,'DB Runes'!$AR109,FALSE)</f>
        <v>0</v>
      </c>
      <c r="D109">
        <f>HLOOKUP(D$1,'DB Runes '!$A:$AP,'DB Runes'!$AR109,FALSE)</f>
        <v>0</v>
      </c>
      <c r="E109">
        <f>HLOOKUP(E$1,'DB Runes '!$A:$AP,'DB Runes'!$AR109,FALSE)</f>
        <v>0</v>
      </c>
      <c r="F109">
        <f>HLOOKUP(F$1,'DB Runes '!$A:$AP,'DB Runes'!$AR109,FALSE)</f>
        <v>0</v>
      </c>
      <c r="G109">
        <f>HLOOKUP(G$1,'DB Runes '!$A:$AP,'DB Runes'!$AR109,FALSE)</f>
        <v>0</v>
      </c>
      <c r="H109">
        <f>HLOOKUP(H$1,'DB Runes '!$A:$AP,'DB Runes'!$AR109,FALSE)</f>
        <v>0</v>
      </c>
      <c r="I109">
        <f>HLOOKUP(I$1,'DB Runes '!$A:$AP,'DB Runes'!$AR109,FALSE)</f>
        <v>0</v>
      </c>
      <c r="J109">
        <f>HLOOKUP(J$1,'DB Runes '!$A:$AP,'DB Runes'!$AR109,FALSE)</f>
        <v>0</v>
      </c>
      <c r="K109">
        <f>HLOOKUP(K$1,'DB Runes '!$A:$AP,'DB Runes'!$AR109,FALSE)</f>
        <v>0</v>
      </c>
      <c r="L109">
        <f>HLOOKUP(L$1,'DB Runes '!$A:$AP,'DB Runes'!$AR109,FALSE)</f>
        <v>0</v>
      </c>
      <c r="M109">
        <f>HLOOKUP(M$1,'DB Runes '!$A:$AP,'DB Runes'!$AR109,FALSE)</f>
        <v>0</v>
      </c>
      <c r="N109">
        <f>HLOOKUP(N$1,'DB Runes '!$A:$AP,'DB Runes'!$AR109,FALSE)</f>
        <v>0</v>
      </c>
      <c r="O109">
        <f>HLOOKUP(O$1,'DB Runes '!$A:$AP,'DB Runes'!$AR109,FALSE)</f>
        <v>0</v>
      </c>
      <c r="P109">
        <f>HLOOKUP(P$1,'DB Runes '!$A:$AP,'DB Runes'!$AR109,FALSE)</f>
        <v>0</v>
      </c>
      <c r="Q109">
        <f>HLOOKUP(Q$1,'DB Runes '!$A:$AP,'DB Runes'!$AR109,FALSE)</f>
        <v>0</v>
      </c>
      <c r="R109">
        <f>HLOOKUP(R$1,'DB Runes '!$A:$AP,'DB Runes'!$AR109,FALSE)</f>
        <v>0</v>
      </c>
      <c r="S109">
        <f>HLOOKUP(S$1,'DB Runes '!$A:$AP,'DB Runes'!$AR109,FALSE)</f>
        <v>0</v>
      </c>
      <c r="T109">
        <f>HLOOKUP(T$1,'DB Runes '!$A:$AP,'DB Runes'!$AR109,FALSE)</f>
        <v>0</v>
      </c>
      <c r="U109">
        <f>HLOOKUP(U$1,'DB Runes '!$A:$AP,'DB Runes'!$AR109,FALSE)</f>
        <v>0</v>
      </c>
      <c r="V109">
        <f>HLOOKUP(V$1,'DB Runes '!$A:$AP,'DB Runes'!$AR109,FALSE)</f>
        <v>0</v>
      </c>
      <c r="W109">
        <f>HLOOKUP(W$1,'DB Runes '!$A:$AP,'DB Runes'!$AR109,FALSE)</f>
        <v>0</v>
      </c>
      <c r="X109">
        <f>HLOOKUP(X$1,'DB Runes '!$A:$AP,'DB Runes'!$AR109,FALSE)</f>
        <v>0</v>
      </c>
      <c r="Y109">
        <f>HLOOKUP(Y$1,'DB Runes '!$A:$AP,'DB Runes'!$AR109,FALSE)</f>
        <v>0</v>
      </c>
      <c r="Z109">
        <f>HLOOKUP(Z$1,'DB Runes '!$A:$AP,'DB Runes'!$AR109,FALSE)</f>
        <v>0</v>
      </c>
      <c r="AA109">
        <f>HLOOKUP(AA$1,'DB Runes '!$A:$AP,'DB Runes'!$AR109,FALSE)</f>
        <v>0</v>
      </c>
      <c r="AB109">
        <f>HLOOKUP(AB$1,'DB Runes '!$A:$AP,'DB Runes'!$AR109,FALSE)</f>
        <v>0</v>
      </c>
      <c r="AC109">
        <f>HLOOKUP(AC$1,'DB Runes '!$A:$AP,'DB Runes'!$AR109,FALSE)</f>
        <v>0</v>
      </c>
      <c r="AD109">
        <f>HLOOKUP(AD$1,'DB Runes '!$A:$AP,'DB Runes'!$AR109,FALSE)</f>
        <v>0</v>
      </c>
      <c r="AE109">
        <f>HLOOKUP(AE$1,'DB Runes '!$A:$AP,'DB Runes'!$AR109,FALSE)</f>
        <v>0</v>
      </c>
      <c r="AF109">
        <f>HLOOKUP(AF$1,'DB Runes '!$A:$AP,'DB Runes'!$AR109,FALSE)</f>
        <v>0</v>
      </c>
      <c r="AG109">
        <f>HLOOKUP(AG$1,'DB Runes '!$A:$AP,'DB Runes'!$AR109,FALSE)</f>
        <v>0</v>
      </c>
      <c r="AH109">
        <f>HLOOKUP(AH$1,'DB Runes '!$A:$AP,'DB Runes'!$AR109,FALSE)</f>
        <v>0</v>
      </c>
      <c r="AI109">
        <f>HLOOKUP(AI$1,'DB Runes '!$A:$AP,'DB Runes'!$AR109,FALSE)</f>
        <v>0</v>
      </c>
      <c r="AJ109">
        <f>HLOOKUP(AJ$1,'DB Runes '!$A:$AP,'DB Runes'!$AR109,FALSE)</f>
        <v>0</v>
      </c>
      <c r="AK109">
        <f>HLOOKUP(AK$1,'DB Runes '!$A:$AP,'DB Runes'!$AR109,FALSE)</f>
        <v>0</v>
      </c>
      <c r="AL109">
        <f>HLOOKUP(AL$1,'DB Runes '!$A:$AP,'DB Runes'!$AR109,FALSE)</f>
        <v>0</v>
      </c>
      <c r="AM109">
        <f>HLOOKUP(AM$1,'DB Runes '!$A:$AP,'DB Runes'!$AR109,FALSE)</f>
        <v>0</v>
      </c>
      <c r="AN109">
        <f>HLOOKUP(AN$1,'DB Runes '!$A:$AP,'DB Runes'!$AR109,FALSE)</f>
        <v>0</v>
      </c>
      <c r="AO109">
        <f>HLOOKUP(AO$1,'DB Runes '!$A:$AP,'DB Runes'!$AR109,FALSE)</f>
        <v>0</v>
      </c>
      <c r="AP109">
        <f>HLOOKUP(AP$1,'DB Runes '!$A:$AP,'DB Runes'!$AR109,FALSE)</f>
        <v>0</v>
      </c>
      <c r="AR109">
        <v>109</v>
      </c>
    </row>
    <row r="110" spans="1:44" x14ac:dyDescent="0.25">
      <c r="A110">
        <f>HLOOKUP(A$1,'DB Runes '!$A:$AP,'DB Runes'!$AR110,FALSE)</f>
        <v>0</v>
      </c>
      <c r="B110">
        <f>HLOOKUP(B$1,'DB Runes '!$A:$AP,'DB Runes'!$AR110,FALSE)</f>
        <v>0</v>
      </c>
      <c r="C110">
        <f>HLOOKUP(C$1,'DB Runes '!$A:$AP,'DB Runes'!$AR110,FALSE)</f>
        <v>0</v>
      </c>
      <c r="D110">
        <f>HLOOKUP(D$1,'DB Runes '!$A:$AP,'DB Runes'!$AR110,FALSE)</f>
        <v>0</v>
      </c>
      <c r="E110">
        <f>HLOOKUP(E$1,'DB Runes '!$A:$AP,'DB Runes'!$AR110,FALSE)</f>
        <v>0</v>
      </c>
      <c r="F110">
        <f>HLOOKUP(F$1,'DB Runes '!$A:$AP,'DB Runes'!$AR110,FALSE)</f>
        <v>0</v>
      </c>
      <c r="G110">
        <f>HLOOKUP(G$1,'DB Runes '!$A:$AP,'DB Runes'!$AR110,FALSE)</f>
        <v>0</v>
      </c>
      <c r="H110">
        <f>HLOOKUP(H$1,'DB Runes '!$A:$AP,'DB Runes'!$AR110,FALSE)</f>
        <v>0</v>
      </c>
      <c r="I110">
        <f>HLOOKUP(I$1,'DB Runes '!$A:$AP,'DB Runes'!$AR110,FALSE)</f>
        <v>0</v>
      </c>
      <c r="J110">
        <f>HLOOKUP(J$1,'DB Runes '!$A:$AP,'DB Runes'!$AR110,FALSE)</f>
        <v>0</v>
      </c>
      <c r="K110">
        <f>HLOOKUP(K$1,'DB Runes '!$A:$AP,'DB Runes'!$AR110,FALSE)</f>
        <v>0</v>
      </c>
      <c r="L110">
        <f>HLOOKUP(L$1,'DB Runes '!$A:$AP,'DB Runes'!$AR110,FALSE)</f>
        <v>0</v>
      </c>
      <c r="M110">
        <f>HLOOKUP(M$1,'DB Runes '!$A:$AP,'DB Runes'!$AR110,FALSE)</f>
        <v>0</v>
      </c>
      <c r="N110">
        <f>HLOOKUP(N$1,'DB Runes '!$A:$AP,'DB Runes'!$AR110,FALSE)</f>
        <v>0</v>
      </c>
      <c r="O110">
        <f>HLOOKUP(O$1,'DB Runes '!$A:$AP,'DB Runes'!$AR110,FALSE)</f>
        <v>0</v>
      </c>
      <c r="P110">
        <f>HLOOKUP(P$1,'DB Runes '!$A:$AP,'DB Runes'!$AR110,FALSE)</f>
        <v>0</v>
      </c>
      <c r="Q110">
        <f>HLOOKUP(Q$1,'DB Runes '!$A:$AP,'DB Runes'!$AR110,FALSE)</f>
        <v>0</v>
      </c>
      <c r="R110">
        <f>HLOOKUP(R$1,'DB Runes '!$A:$AP,'DB Runes'!$AR110,FALSE)</f>
        <v>0</v>
      </c>
      <c r="S110">
        <f>HLOOKUP(S$1,'DB Runes '!$A:$AP,'DB Runes'!$AR110,FALSE)</f>
        <v>0</v>
      </c>
      <c r="T110">
        <f>HLOOKUP(T$1,'DB Runes '!$A:$AP,'DB Runes'!$AR110,FALSE)</f>
        <v>0</v>
      </c>
      <c r="U110">
        <f>HLOOKUP(U$1,'DB Runes '!$A:$AP,'DB Runes'!$AR110,FALSE)</f>
        <v>0</v>
      </c>
      <c r="V110">
        <f>HLOOKUP(V$1,'DB Runes '!$A:$AP,'DB Runes'!$AR110,FALSE)</f>
        <v>0</v>
      </c>
      <c r="W110">
        <f>HLOOKUP(W$1,'DB Runes '!$A:$AP,'DB Runes'!$AR110,FALSE)</f>
        <v>0</v>
      </c>
      <c r="X110">
        <f>HLOOKUP(X$1,'DB Runes '!$A:$AP,'DB Runes'!$AR110,FALSE)</f>
        <v>0</v>
      </c>
      <c r="Y110">
        <f>HLOOKUP(Y$1,'DB Runes '!$A:$AP,'DB Runes'!$AR110,FALSE)</f>
        <v>0</v>
      </c>
      <c r="Z110">
        <f>HLOOKUP(Z$1,'DB Runes '!$A:$AP,'DB Runes'!$AR110,FALSE)</f>
        <v>0</v>
      </c>
      <c r="AA110">
        <f>HLOOKUP(AA$1,'DB Runes '!$A:$AP,'DB Runes'!$AR110,FALSE)</f>
        <v>0</v>
      </c>
      <c r="AB110">
        <f>HLOOKUP(AB$1,'DB Runes '!$A:$AP,'DB Runes'!$AR110,FALSE)</f>
        <v>0</v>
      </c>
      <c r="AC110">
        <f>HLOOKUP(AC$1,'DB Runes '!$A:$AP,'DB Runes'!$AR110,FALSE)</f>
        <v>0</v>
      </c>
      <c r="AD110">
        <f>HLOOKUP(AD$1,'DB Runes '!$A:$AP,'DB Runes'!$AR110,FALSE)</f>
        <v>0</v>
      </c>
      <c r="AE110">
        <f>HLOOKUP(AE$1,'DB Runes '!$A:$AP,'DB Runes'!$AR110,FALSE)</f>
        <v>0</v>
      </c>
      <c r="AF110">
        <f>HLOOKUP(AF$1,'DB Runes '!$A:$AP,'DB Runes'!$AR110,FALSE)</f>
        <v>0</v>
      </c>
      <c r="AG110">
        <f>HLOOKUP(AG$1,'DB Runes '!$A:$AP,'DB Runes'!$AR110,FALSE)</f>
        <v>0</v>
      </c>
      <c r="AH110">
        <f>HLOOKUP(AH$1,'DB Runes '!$A:$AP,'DB Runes'!$AR110,FALSE)</f>
        <v>0</v>
      </c>
      <c r="AI110">
        <f>HLOOKUP(AI$1,'DB Runes '!$A:$AP,'DB Runes'!$AR110,FALSE)</f>
        <v>0</v>
      </c>
      <c r="AJ110">
        <f>HLOOKUP(AJ$1,'DB Runes '!$A:$AP,'DB Runes'!$AR110,FALSE)</f>
        <v>0</v>
      </c>
      <c r="AK110">
        <f>HLOOKUP(AK$1,'DB Runes '!$A:$AP,'DB Runes'!$AR110,FALSE)</f>
        <v>0</v>
      </c>
      <c r="AL110">
        <f>HLOOKUP(AL$1,'DB Runes '!$A:$AP,'DB Runes'!$AR110,FALSE)</f>
        <v>0</v>
      </c>
      <c r="AM110">
        <f>HLOOKUP(AM$1,'DB Runes '!$A:$AP,'DB Runes'!$AR110,FALSE)</f>
        <v>0</v>
      </c>
      <c r="AN110">
        <f>HLOOKUP(AN$1,'DB Runes '!$A:$AP,'DB Runes'!$AR110,FALSE)</f>
        <v>0</v>
      </c>
      <c r="AO110">
        <f>HLOOKUP(AO$1,'DB Runes '!$A:$AP,'DB Runes'!$AR110,FALSE)</f>
        <v>0</v>
      </c>
      <c r="AP110">
        <f>HLOOKUP(AP$1,'DB Runes '!$A:$AP,'DB Runes'!$AR110,FALSE)</f>
        <v>0</v>
      </c>
      <c r="AR110">
        <v>110</v>
      </c>
    </row>
    <row r="111" spans="1:44" x14ac:dyDescent="0.25">
      <c r="A111">
        <f>HLOOKUP(A$1,'DB Runes '!$A:$AP,'DB Runes'!$AR111,FALSE)</f>
        <v>0</v>
      </c>
      <c r="B111">
        <f>HLOOKUP(B$1,'DB Runes '!$A:$AP,'DB Runes'!$AR111,FALSE)</f>
        <v>0</v>
      </c>
      <c r="C111">
        <f>HLOOKUP(C$1,'DB Runes '!$A:$AP,'DB Runes'!$AR111,FALSE)</f>
        <v>0</v>
      </c>
      <c r="D111">
        <f>HLOOKUP(D$1,'DB Runes '!$A:$AP,'DB Runes'!$AR111,FALSE)</f>
        <v>0</v>
      </c>
      <c r="E111">
        <f>HLOOKUP(E$1,'DB Runes '!$A:$AP,'DB Runes'!$AR111,FALSE)</f>
        <v>0</v>
      </c>
      <c r="F111">
        <f>HLOOKUP(F$1,'DB Runes '!$A:$AP,'DB Runes'!$AR111,FALSE)</f>
        <v>0</v>
      </c>
      <c r="G111">
        <f>HLOOKUP(G$1,'DB Runes '!$A:$AP,'DB Runes'!$AR111,FALSE)</f>
        <v>0</v>
      </c>
      <c r="H111">
        <f>HLOOKUP(H$1,'DB Runes '!$A:$AP,'DB Runes'!$AR111,FALSE)</f>
        <v>0</v>
      </c>
      <c r="I111">
        <f>HLOOKUP(I$1,'DB Runes '!$A:$AP,'DB Runes'!$AR111,FALSE)</f>
        <v>0</v>
      </c>
      <c r="J111">
        <f>HLOOKUP(J$1,'DB Runes '!$A:$AP,'DB Runes'!$AR111,FALSE)</f>
        <v>0</v>
      </c>
      <c r="K111">
        <f>HLOOKUP(K$1,'DB Runes '!$A:$AP,'DB Runes'!$AR111,FALSE)</f>
        <v>0</v>
      </c>
      <c r="L111">
        <f>HLOOKUP(L$1,'DB Runes '!$A:$AP,'DB Runes'!$AR111,FALSE)</f>
        <v>0</v>
      </c>
      <c r="M111">
        <f>HLOOKUP(M$1,'DB Runes '!$A:$AP,'DB Runes'!$AR111,FALSE)</f>
        <v>0</v>
      </c>
      <c r="N111">
        <f>HLOOKUP(N$1,'DB Runes '!$A:$AP,'DB Runes'!$AR111,FALSE)</f>
        <v>0</v>
      </c>
      <c r="O111">
        <f>HLOOKUP(O$1,'DB Runes '!$A:$AP,'DB Runes'!$AR111,FALSE)</f>
        <v>0</v>
      </c>
      <c r="P111">
        <f>HLOOKUP(P$1,'DB Runes '!$A:$AP,'DB Runes'!$AR111,FALSE)</f>
        <v>0</v>
      </c>
      <c r="Q111">
        <f>HLOOKUP(Q$1,'DB Runes '!$A:$AP,'DB Runes'!$AR111,FALSE)</f>
        <v>0</v>
      </c>
      <c r="R111">
        <f>HLOOKUP(R$1,'DB Runes '!$A:$AP,'DB Runes'!$AR111,FALSE)</f>
        <v>0</v>
      </c>
      <c r="S111">
        <f>HLOOKUP(S$1,'DB Runes '!$A:$AP,'DB Runes'!$AR111,FALSE)</f>
        <v>0</v>
      </c>
      <c r="T111">
        <f>HLOOKUP(T$1,'DB Runes '!$A:$AP,'DB Runes'!$AR111,FALSE)</f>
        <v>0</v>
      </c>
      <c r="U111">
        <f>HLOOKUP(U$1,'DB Runes '!$A:$AP,'DB Runes'!$AR111,FALSE)</f>
        <v>0</v>
      </c>
      <c r="V111">
        <f>HLOOKUP(V$1,'DB Runes '!$A:$AP,'DB Runes'!$AR111,FALSE)</f>
        <v>0</v>
      </c>
      <c r="W111">
        <f>HLOOKUP(W$1,'DB Runes '!$A:$AP,'DB Runes'!$AR111,FALSE)</f>
        <v>0</v>
      </c>
      <c r="X111">
        <f>HLOOKUP(X$1,'DB Runes '!$A:$AP,'DB Runes'!$AR111,FALSE)</f>
        <v>0</v>
      </c>
      <c r="Y111">
        <f>HLOOKUP(Y$1,'DB Runes '!$A:$AP,'DB Runes'!$AR111,FALSE)</f>
        <v>0</v>
      </c>
      <c r="Z111">
        <f>HLOOKUP(Z$1,'DB Runes '!$A:$AP,'DB Runes'!$AR111,FALSE)</f>
        <v>0</v>
      </c>
      <c r="AA111">
        <f>HLOOKUP(AA$1,'DB Runes '!$A:$AP,'DB Runes'!$AR111,FALSE)</f>
        <v>0</v>
      </c>
      <c r="AB111">
        <f>HLOOKUP(AB$1,'DB Runes '!$A:$AP,'DB Runes'!$AR111,FALSE)</f>
        <v>0</v>
      </c>
      <c r="AC111">
        <f>HLOOKUP(AC$1,'DB Runes '!$A:$AP,'DB Runes'!$AR111,FALSE)</f>
        <v>0</v>
      </c>
      <c r="AD111">
        <f>HLOOKUP(AD$1,'DB Runes '!$A:$AP,'DB Runes'!$AR111,FALSE)</f>
        <v>0</v>
      </c>
      <c r="AE111">
        <f>HLOOKUP(AE$1,'DB Runes '!$A:$AP,'DB Runes'!$AR111,FALSE)</f>
        <v>0</v>
      </c>
      <c r="AF111">
        <f>HLOOKUP(AF$1,'DB Runes '!$A:$AP,'DB Runes'!$AR111,FALSE)</f>
        <v>0</v>
      </c>
      <c r="AG111">
        <f>HLOOKUP(AG$1,'DB Runes '!$A:$AP,'DB Runes'!$AR111,FALSE)</f>
        <v>0</v>
      </c>
      <c r="AH111">
        <f>HLOOKUP(AH$1,'DB Runes '!$A:$AP,'DB Runes'!$AR111,FALSE)</f>
        <v>0</v>
      </c>
      <c r="AI111">
        <f>HLOOKUP(AI$1,'DB Runes '!$A:$AP,'DB Runes'!$AR111,FALSE)</f>
        <v>0</v>
      </c>
      <c r="AJ111">
        <f>HLOOKUP(AJ$1,'DB Runes '!$A:$AP,'DB Runes'!$AR111,FALSE)</f>
        <v>0</v>
      </c>
      <c r="AK111">
        <f>HLOOKUP(AK$1,'DB Runes '!$A:$AP,'DB Runes'!$AR111,FALSE)</f>
        <v>0</v>
      </c>
      <c r="AL111">
        <f>HLOOKUP(AL$1,'DB Runes '!$A:$AP,'DB Runes'!$AR111,FALSE)</f>
        <v>0</v>
      </c>
      <c r="AM111">
        <f>HLOOKUP(AM$1,'DB Runes '!$A:$AP,'DB Runes'!$AR111,FALSE)</f>
        <v>0</v>
      </c>
      <c r="AN111">
        <f>HLOOKUP(AN$1,'DB Runes '!$A:$AP,'DB Runes'!$AR111,FALSE)</f>
        <v>0</v>
      </c>
      <c r="AO111">
        <f>HLOOKUP(AO$1,'DB Runes '!$A:$AP,'DB Runes'!$AR111,FALSE)</f>
        <v>0</v>
      </c>
      <c r="AP111">
        <f>HLOOKUP(AP$1,'DB Runes '!$A:$AP,'DB Runes'!$AR111,FALSE)</f>
        <v>0</v>
      </c>
      <c r="AR111">
        <v>111</v>
      </c>
    </row>
    <row r="112" spans="1:44" x14ac:dyDescent="0.25">
      <c r="A112">
        <f>HLOOKUP(A$1,'DB Runes '!$A:$AP,'DB Runes'!$AR112,FALSE)</f>
        <v>0</v>
      </c>
      <c r="B112">
        <f>HLOOKUP(B$1,'DB Runes '!$A:$AP,'DB Runes'!$AR112,FALSE)</f>
        <v>0</v>
      </c>
      <c r="C112">
        <f>HLOOKUP(C$1,'DB Runes '!$A:$AP,'DB Runes'!$AR112,FALSE)</f>
        <v>0</v>
      </c>
      <c r="D112">
        <f>HLOOKUP(D$1,'DB Runes '!$A:$AP,'DB Runes'!$AR112,FALSE)</f>
        <v>0</v>
      </c>
      <c r="E112">
        <f>HLOOKUP(E$1,'DB Runes '!$A:$AP,'DB Runes'!$AR112,FALSE)</f>
        <v>0</v>
      </c>
      <c r="F112">
        <f>HLOOKUP(F$1,'DB Runes '!$A:$AP,'DB Runes'!$AR112,FALSE)</f>
        <v>0</v>
      </c>
      <c r="G112">
        <f>HLOOKUP(G$1,'DB Runes '!$A:$AP,'DB Runes'!$AR112,FALSE)</f>
        <v>0</v>
      </c>
      <c r="H112">
        <f>HLOOKUP(H$1,'DB Runes '!$A:$AP,'DB Runes'!$AR112,FALSE)</f>
        <v>0</v>
      </c>
      <c r="I112">
        <f>HLOOKUP(I$1,'DB Runes '!$A:$AP,'DB Runes'!$AR112,FALSE)</f>
        <v>0</v>
      </c>
      <c r="J112">
        <f>HLOOKUP(J$1,'DB Runes '!$A:$AP,'DB Runes'!$AR112,FALSE)</f>
        <v>0</v>
      </c>
      <c r="K112">
        <f>HLOOKUP(K$1,'DB Runes '!$A:$AP,'DB Runes'!$AR112,FALSE)</f>
        <v>0</v>
      </c>
      <c r="L112">
        <f>HLOOKUP(L$1,'DB Runes '!$A:$AP,'DB Runes'!$AR112,FALSE)</f>
        <v>0</v>
      </c>
      <c r="M112">
        <f>HLOOKUP(M$1,'DB Runes '!$A:$AP,'DB Runes'!$AR112,FALSE)</f>
        <v>0</v>
      </c>
      <c r="N112">
        <f>HLOOKUP(N$1,'DB Runes '!$A:$AP,'DB Runes'!$AR112,FALSE)</f>
        <v>0</v>
      </c>
      <c r="O112">
        <f>HLOOKUP(O$1,'DB Runes '!$A:$AP,'DB Runes'!$AR112,FALSE)</f>
        <v>0</v>
      </c>
      <c r="P112">
        <f>HLOOKUP(P$1,'DB Runes '!$A:$AP,'DB Runes'!$AR112,FALSE)</f>
        <v>0</v>
      </c>
      <c r="Q112">
        <f>HLOOKUP(Q$1,'DB Runes '!$A:$AP,'DB Runes'!$AR112,FALSE)</f>
        <v>0</v>
      </c>
      <c r="R112">
        <f>HLOOKUP(R$1,'DB Runes '!$A:$AP,'DB Runes'!$AR112,FALSE)</f>
        <v>0</v>
      </c>
      <c r="S112">
        <f>HLOOKUP(S$1,'DB Runes '!$A:$AP,'DB Runes'!$AR112,FALSE)</f>
        <v>0</v>
      </c>
      <c r="T112">
        <f>HLOOKUP(T$1,'DB Runes '!$A:$AP,'DB Runes'!$AR112,FALSE)</f>
        <v>0</v>
      </c>
      <c r="U112">
        <f>HLOOKUP(U$1,'DB Runes '!$A:$AP,'DB Runes'!$AR112,FALSE)</f>
        <v>0</v>
      </c>
      <c r="V112">
        <f>HLOOKUP(V$1,'DB Runes '!$A:$AP,'DB Runes'!$AR112,FALSE)</f>
        <v>0</v>
      </c>
      <c r="W112">
        <f>HLOOKUP(W$1,'DB Runes '!$A:$AP,'DB Runes'!$AR112,FALSE)</f>
        <v>0</v>
      </c>
      <c r="X112">
        <f>HLOOKUP(X$1,'DB Runes '!$A:$AP,'DB Runes'!$AR112,FALSE)</f>
        <v>0</v>
      </c>
      <c r="Y112">
        <f>HLOOKUP(Y$1,'DB Runes '!$A:$AP,'DB Runes'!$AR112,FALSE)</f>
        <v>0</v>
      </c>
      <c r="Z112">
        <f>HLOOKUP(Z$1,'DB Runes '!$A:$AP,'DB Runes'!$AR112,FALSE)</f>
        <v>0</v>
      </c>
      <c r="AA112">
        <f>HLOOKUP(AA$1,'DB Runes '!$A:$AP,'DB Runes'!$AR112,FALSE)</f>
        <v>0</v>
      </c>
      <c r="AB112">
        <f>HLOOKUP(AB$1,'DB Runes '!$A:$AP,'DB Runes'!$AR112,FALSE)</f>
        <v>0</v>
      </c>
      <c r="AC112">
        <f>HLOOKUP(AC$1,'DB Runes '!$A:$AP,'DB Runes'!$AR112,FALSE)</f>
        <v>0</v>
      </c>
      <c r="AD112">
        <f>HLOOKUP(AD$1,'DB Runes '!$A:$AP,'DB Runes'!$AR112,FALSE)</f>
        <v>0</v>
      </c>
      <c r="AE112">
        <f>HLOOKUP(AE$1,'DB Runes '!$A:$AP,'DB Runes'!$AR112,FALSE)</f>
        <v>0</v>
      </c>
      <c r="AF112">
        <f>HLOOKUP(AF$1,'DB Runes '!$A:$AP,'DB Runes'!$AR112,FALSE)</f>
        <v>0</v>
      </c>
      <c r="AG112">
        <f>HLOOKUP(AG$1,'DB Runes '!$A:$AP,'DB Runes'!$AR112,FALSE)</f>
        <v>0</v>
      </c>
      <c r="AH112">
        <f>HLOOKUP(AH$1,'DB Runes '!$A:$AP,'DB Runes'!$AR112,FALSE)</f>
        <v>0</v>
      </c>
      <c r="AI112">
        <f>HLOOKUP(AI$1,'DB Runes '!$A:$AP,'DB Runes'!$AR112,FALSE)</f>
        <v>0</v>
      </c>
      <c r="AJ112">
        <f>HLOOKUP(AJ$1,'DB Runes '!$A:$AP,'DB Runes'!$AR112,FALSE)</f>
        <v>0</v>
      </c>
      <c r="AK112">
        <f>HLOOKUP(AK$1,'DB Runes '!$A:$AP,'DB Runes'!$AR112,FALSE)</f>
        <v>0</v>
      </c>
      <c r="AL112">
        <f>HLOOKUP(AL$1,'DB Runes '!$A:$AP,'DB Runes'!$AR112,FALSE)</f>
        <v>0</v>
      </c>
      <c r="AM112">
        <f>HLOOKUP(AM$1,'DB Runes '!$A:$AP,'DB Runes'!$AR112,FALSE)</f>
        <v>0</v>
      </c>
      <c r="AN112">
        <f>HLOOKUP(AN$1,'DB Runes '!$A:$AP,'DB Runes'!$AR112,FALSE)</f>
        <v>0</v>
      </c>
      <c r="AO112">
        <f>HLOOKUP(AO$1,'DB Runes '!$A:$AP,'DB Runes'!$AR112,FALSE)</f>
        <v>0</v>
      </c>
      <c r="AP112">
        <f>HLOOKUP(AP$1,'DB Runes '!$A:$AP,'DB Runes'!$AR112,FALSE)</f>
        <v>0</v>
      </c>
      <c r="AR112">
        <v>112</v>
      </c>
    </row>
    <row r="113" spans="1:44" x14ac:dyDescent="0.25">
      <c r="A113">
        <f>HLOOKUP(A$1,'DB Runes '!$A:$AP,'DB Runes'!$AR113,FALSE)</f>
        <v>0</v>
      </c>
      <c r="B113">
        <f>HLOOKUP(B$1,'DB Runes '!$A:$AP,'DB Runes'!$AR113,FALSE)</f>
        <v>0</v>
      </c>
      <c r="C113">
        <f>HLOOKUP(C$1,'DB Runes '!$A:$AP,'DB Runes'!$AR113,FALSE)</f>
        <v>0</v>
      </c>
      <c r="D113">
        <f>HLOOKUP(D$1,'DB Runes '!$A:$AP,'DB Runes'!$AR113,FALSE)</f>
        <v>0</v>
      </c>
      <c r="E113">
        <f>HLOOKUP(E$1,'DB Runes '!$A:$AP,'DB Runes'!$AR113,FALSE)</f>
        <v>0</v>
      </c>
      <c r="F113">
        <f>HLOOKUP(F$1,'DB Runes '!$A:$AP,'DB Runes'!$AR113,FALSE)</f>
        <v>0</v>
      </c>
      <c r="G113">
        <f>HLOOKUP(G$1,'DB Runes '!$A:$AP,'DB Runes'!$AR113,FALSE)</f>
        <v>0</v>
      </c>
      <c r="H113">
        <f>HLOOKUP(H$1,'DB Runes '!$A:$AP,'DB Runes'!$AR113,FALSE)</f>
        <v>0</v>
      </c>
      <c r="I113">
        <f>HLOOKUP(I$1,'DB Runes '!$A:$AP,'DB Runes'!$AR113,FALSE)</f>
        <v>0</v>
      </c>
      <c r="J113">
        <f>HLOOKUP(J$1,'DB Runes '!$A:$AP,'DB Runes'!$AR113,FALSE)</f>
        <v>0</v>
      </c>
      <c r="K113">
        <f>HLOOKUP(K$1,'DB Runes '!$A:$AP,'DB Runes'!$AR113,FALSE)</f>
        <v>0</v>
      </c>
      <c r="L113">
        <f>HLOOKUP(L$1,'DB Runes '!$A:$AP,'DB Runes'!$AR113,FALSE)</f>
        <v>0</v>
      </c>
      <c r="M113">
        <f>HLOOKUP(M$1,'DB Runes '!$A:$AP,'DB Runes'!$AR113,FALSE)</f>
        <v>0</v>
      </c>
      <c r="N113">
        <f>HLOOKUP(N$1,'DB Runes '!$A:$AP,'DB Runes'!$AR113,FALSE)</f>
        <v>0</v>
      </c>
      <c r="O113">
        <f>HLOOKUP(O$1,'DB Runes '!$A:$AP,'DB Runes'!$AR113,FALSE)</f>
        <v>0</v>
      </c>
      <c r="P113">
        <f>HLOOKUP(P$1,'DB Runes '!$A:$AP,'DB Runes'!$AR113,FALSE)</f>
        <v>0</v>
      </c>
      <c r="Q113">
        <f>HLOOKUP(Q$1,'DB Runes '!$A:$AP,'DB Runes'!$AR113,FALSE)</f>
        <v>0</v>
      </c>
      <c r="R113">
        <f>HLOOKUP(R$1,'DB Runes '!$A:$AP,'DB Runes'!$AR113,FALSE)</f>
        <v>0</v>
      </c>
      <c r="S113">
        <f>HLOOKUP(S$1,'DB Runes '!$A:$AP,'DB Runes'!$AR113,FALSE)</f>
        <v>0</v>
      </c>
      <c r="T113">
        <f>HLOOKUP(T$1,'DB Runes '!$A:$AP,'DB Runes'!$AR113,FALSE)</f>
        <v>0</v>
      </c>
      <c r="U113">
        <f>HLOOKUP(U$1,'DB Runes '!$A:$AP,'DB Runes'!$AR113,FALSE)</f>
        <v>0</v>
      </c>
      <c r="V113">
        <f>HLOOKUP(V$1,'DB Runes '!$A:$AP,'DB Runes'!$AR113,FALSE)</f>
        <v>0</v>
      </c>
      <c r="W113">
        <f>HLOOKUP(W$1,'DB Runes '!$A:$AP,'DB Runes'!$AR113,FALSE)</f>
        <v>0</v>
      </c>
      <c r="X113">
        <f>HLOOKUP(X$1,'DB Runes '!$A:$AP,'DB Runes'!$AR113,FALSE)</f>
        <v>0</v>
      </c>
      <c r="Y113">
        <f>HLOOKUP(Y$1,'DB Runes '!$A:$AP,'DB Runes'!$AR113,FALSE)</f>
        <v>0</v>
      </c>
      <c r="Z113">
        <f>HLOOKUP(Z$1,'DB Runes '!$A:$AP,'DB Runes'!$AR113,FALSE)</f>
        <v>0</v>
      </c>
      <c r="AA113">
        <f>HLOOKUP(AA$1,'DB Runes '!$A:$AP,'DB Runes'!$AR113,FALSE)</f>
        <v>0</v>
      </c>
      <c r="AB113">
        <f>HLOOKUP(AB$1,'DB Runes '!$A:$AP,'DB Runes'!$AR113,FALSE)</f>
        <v>0</v>
      </c>
      <c r="AC113">
        <f>HLOOKUP(AC$1,'DB Runes '!$A:$AP,'DB Runes'!$AR113,FALSE)</f>
        <v>0</v>
      </c>
      <c r="AD113">
        <f>HLOOKUP(AD$1,'DB Runes '!$A:$AP,'DB Runes'!$AR113,FALSE)</f>
        <v>0</v>
      </c>
      <c r="AE113">
        <f>HLOOKUP(AE$1,'DB Runes '!$A:$AP,'DB Runes'!$AR113,FALSE)</f>
        <v>0</v>
      </c>
      <c r="AF113">
        <f>HLOOKUP(AF$1,'DB Runes '!$A:$AP,'DB Runes'!$AR113,FALSE)</f>
        <v>0</v>
      </c>
      <c r="AG113">
        <f>HLOOKUP(AG$1,'DB Runes '!$A:$AP,'DB Runes'!$AR113,FALSE)</f>
        <v>0</v>
      </c>
      <c r="AH113">
        <f>HLOOKUP(AH$1,'DB Runes '!$A:$AP,'DB Runes'!$AR113,FALSE)</f>
        <v>0</v>
      </c>
      <c r="AI113">
        <f>HLOOKUP(AI$1,'DB Runes '!$A:$AP,'DB Runes'!$AR113,FALSE)</f>
        <v>0</v>
      </c>
      <c r="AJ113">
        <f>HLOOKUP(AJ$1,'DB Runes '!$A:$AP,'DB Runes'!$AR113,FALSE)</f>
        <v>0</v>
      </c>
      <c r="AK113">
        <f>HLOOKUP(AK$1,'DB Runes '!$A:$AP,'DB Runes'!$AR113,FALSE)</f>
        <v>0</v>
      </c>
      <c r="AL113">
        <f>HLOOKUP(AL$1,'DB Runes '!$A:$AP,'DB Runes'!$AR113,FALSE)</f>
        <v>0</v>
      </c>
      <c r="AM113">
        <f>HLOOKUP(AM$1,'DB Runes '!$A:$AP,'DB Runes'!$AR113,FALSE)</f>
        <v>0</v>
      </c>
      <c r="AN113">
        <f>HLOOKUP(AN$1,'DB Runes '!$A:$AP,'DB Runes'!$AR113,FALSE)</f>
        <v>0</v>
      </c>
      <c r="AO113">
        <f>HLOOKUP(AO$1,'DB Runes '!$A:$AP,'DB Runes'!$AR113,FALSE)</f>
        <v>0</v>
      </c>
      <c r="AP113">
        <f>HLOOKUP(AP$1,'DB Runes '!$A:$AP,'DB Runes'!$AR113,FALSE)</f>
        <v>0</v>
      </c>
      <c r="AR113">
        <v>113</v>
      </c>
    </row>
    <row r="114" spans="1:44" x14ac:dyDescent="0.25">
      <c r="A114">
        <f>HLOOKUP(A$1,'DB Runes '!$A:$AP,'DB Runes'!$AR114,FALSE)</f>
        <v>0</v>
      </c>
      <c r="B114">
        <f>HLOOKUP(B$1,'DB Runes '!$A:$AP,'DB Runes'!$AR114,FALSE)</f>
        <v>0</v>
      </c>
      <c r="C114">
        <f>HLOOKUP(C$1,'DB Runes '!$A:$AP,'DB Runes'!$AR114,FALSE)</f>
        <v>0</v>
      </c>
      <c r="D114">
        <f>HLOOKUP(D$1,'DB Runes '!$A:$AP,'DB Runes'!$AR114,FALSE)</f>
        <v>0</v>
      </c>
      <c r="E114">
        <f>HLOOKUP(E$1,'DB Runes '!$A:$AP,'DB Runes'!$AR114,FALSE)</f>
        <v>0</v>
      </c>
      <c r="F114">
        <f>HLOOKUP(F$1,'DB Runes '!$A:$AP,'DB Runes'!$AR114,FALSE)</f>
        <v>0</v>
      </c>
      <c r="G114">
        <f>HLOOKUP(G$1,'DB Runes '!$A:$AP,'DB Runes'!$AR114,FALSE)</f>
        <v>0</v>
      </c>
      <c r="H114">
        <f>HLOOKUP(H$1,'DB Runes '!$A:$AP,'DB Runes'!$AR114,FALSE)</f>
        <v>0</v>
      </c>
      <c r="I114">
        <f>HLOOKUP(I$1,'DB Runes '!$A:$AP,'DB Runes'!$AR114,FALSE)</f>
        <v>0</v>
      </c>
      <c r="J114">
        <f>HLOOKUP(J$1,'DB Runes '!$A:$AP,'DB Runes'!$AR114,FALSE)</f>
        <v>0</v>
      </c>
      <c r="K114">
        <f>HLOOKUP(K$1,'DB Runes '!$A:$AP,'DB Runes'!$AR114,FALSE)</f>
        <v>0</v>
      </c>
      <c r="L114">
        <f>HLOOKUP(L$1,'DB Runes '!$A:$AP,'DB Runes'!$AR114,FALSE)</f>
        <v>0</v>
      </c>
      <c r="M114">
        <f>HLOOKUP(M$1,'DB Runes '!$A:$AP,'DB Runes'!$AR114,FALSE)</f>
        <v>0</v>
      </c>
      <c r="N114">
        <f>HLOOKUP(N$1,'DB Runes '!$A:$AP,'DB Runes'!$AR114,FALSE)</f>
        <v>0</v>
      </c>
      <c r="O114">
        <f>HLOOKUP(O$1,'DB Runes '!$A:$AP,'DB Runes'!$AR114,FALSE)</f>
        <v>0</v>
      </c>
      <c r="P114">
        <f>HLOOKUP(P$1,'DB Runes '!$A:$AP,'DB Runes'!$AR114,FALSE)</f>
        <v>0</v>
      </c>
      <c r="Q114">
        <f>HLOOKUP(Q$1,'DB Runes '!$A:$AP,'DB Runes'!$AR114,FALSE)</f>
        <v>0</v>
      </c>
      <c r="R114">
        <f>HLOOKUP(R$1,'DB Runes '!$A:$AP,'DB Runes'!$AR114,FALSE)</f>
        <v>0</v>
      </c>
      <c r="S114">
        <f>HLOOKUP(S$1,'DB Runes '!$A:$AP,'DB Runes'!$AR114,FALSE)</f>
        <v>0</v>
      </c>
      <c r="T114">
        <f>HLOOKUP(T$1,'DB Runes '!$A:$AP,'DB Runes'!$AR114,FALSE)</f>
        <v>0</v>
      </c>
      <c r="U114">
        <f>HLOOKUP(U$1,'DB Runes '!$A:$AP,'DB Runes'!$AR114,FALSE)</f>
        <v>0</v>
      </c>
      <c r="V114">
        <f>HLOOKUP(V$1,'DB Runes '!$A:$AP,'DB Runes'!$AR114,FALSE)</f>
        <v>0</v>
      </c>
      <c r="W114">
        <f>HLOOKUP(W$1,'DB Runes '!$A:$AP,'DB Runes'!$AR114,FALSE)</f>
        <v>0</v>
      </c>
      <c r="X114">
        <f>HLOOKUP(X$1,'DB Runes '!$A:$AP,'DB Runes'!$AR114,FALSE)</f>
        <v>0</v>
      </c>
      <c r="Y114">
        <f>HLOOKUP(Y$1,'DB Runes '!$A:$AP,'DB Runes'!$AR114,FALSE)</f>
        <v>0</v>
      </c>
      <c r="Z114">
        <f>HLOOKUP(Z$1,'DB Runes '!$A:$AP,'DB Runes'!$AR114,FALSE)</f>
        <v>0</v>
      </c>
      <c r="AA114">
        <f>HLOOKUP(AA$1,'DB Runes '!$A:$AP,'DB Runes'!$AR114,FALSE)</f>
        <v>0</v>
      </c>
      <c r="AB114">
        <f>HLOOKUP(AB$1,'DB Runes '!$A:$AP,'DB Runes'!$AR114,FALSE)</f>
        <v>0</v>
      </c>
      <c r="AC114">
        <f>HLOOKUP(AC$1,'DB Runes '!$A:$AP,'DB Runes'!$AR114,FALSE)</f>
        <v>0</v>
      </c>
      <c r="AD114">
        <f>HLOOKUP(AD$1,'DB Runes '!$A:$AP,'DB Runes'!$AR114,FALSE)</f>
        <v>0</v>
      </c>
      <c r="AE114">
        <f>HLOOKUP(AE$1,'DB Runes '!$A:$AP,'DB Runes'!$AR114,FALSE)</f>
        <v>0</v>
      </c>
      <c r="AF114">
        <f>HLOOKUP(AF$1,'DB Runes '!$A:$AP,'DB Runes'!$AR114,FALSE)</f>
        <v>0</v>
      </c>
      <c r="AG114">
        <f>HLOOKUP(AG$1,'DB Runes '!$A:$AP,'DB Runes'!$AR114,FALSE)</f>
        <v>0</v>
      </c>
      <c r="AH114">
        <f>HLOOKUP(AH$1,'DB Runes '!$A:$AP,'DB Runes'!$AR114,FALSE)</f>
        <v>0</v>
      </c>
      <c r="AI114">
        <f>HLOOKUP(AI$1,'DB Runes '!$A:$AP,'DB Runes'!$AR114,FALSE)</f>
        <v>0</v>
      </c>
      <c r="AJ114">
        <f>HLOOKUP(AJ$1,'DB Runes '!$A:$AP,'DB Runes'!$AR114,FALSE)</f>
        <v>0</v>
      </c>
      <c r="AK114">
        <f>HLOOKUP(AK$1,'DB Runes '!$A:$AP,'DB Runes'!$AR114,FALSE)</f>
        <v>0</v>
      </c>
      <c r="AL114">
        <f>HLOOKUP(AL$1,'DB Runes '!$A:$AP,'DB Runes'!$AR114,FALSE)</f>
        <v>0</v>
      </c>
      <c r="AM114">
        <f>HLOOKUP(AM$1,'DB Runes '!$A:$AP,'DB Runes'!$AR114,FALSE)</f>
        <v>0</v>
      </c>
      <c r="AN114">
        <f>HLOOKUP(AN$1,'DB Runes '!$A:$AP,'DB Runes'!$AR114,FALSE)</f>
        <v>0</v>
      </c>
      <c r="AO114">
        <f>HLOOKUP(AO$1,'DB Runes '!$A:$AP,'DB Runes'!$AR114,FALSE)</f>
        <v>0</v>
      </c>
      <c r="AP114">
        <f>HLOOKUP(AP$1,'DB Runes '!$A:$AP,'DB Runes'!$AR114,FALSE)</f>
        <v>0</v>
      </c>
      <c r="AR114">
        <v>114</v>
      </c>
    </row>
    <row r="115" spans="1:44" x14ac:dyDescent="0.25">
      <c r="A115">
        <f>HLOOKUP(A$1,'DB Runes '!$A:$AP,'DB Runes'!$AR115,FALSE)</f>
        <v>0</v>
      </c>
      <c r="B115">
        <f>HLOOKUP(B$1,'DB Runes '!$A:$AP,'DB Runes'!$AR115,FALSE)</f>
        <v>0</v>
      </c>
      <c r="C115">
        <f>HLOOKUP(C$1,'DB Runes '!$A:$AP,'DB Runes'!$AR115,FALSE)</f>
        <v>0</v>
      </c>
      <c r="D115">
        <f>HLOOKUP(D$1,'DB Runes '!$A:$AP,'DB Runes'!$AR115,FALSE)</f>
        <v>0</v>
      </c>
      <c r="E115">
        <f>HLOOKUP(E$1,'DB Runes '!$A:$AP,'DB Runes'!$AR115,FALSE)</f>
        <v>0</v>
      </c>
      <c r="F115">
        <f>HLOOKUP(F$1,'DB Runes '!$A:$AP,'DB Runes'!$AR115,FALSE)</f>
        <v>0</v>
      </c>
      <c r="G115">
        <f>HLOOKUP(G$1,'DB Runes '!$A:$AP,'DB Runes'!$AR115,FALSE)</f>
        <v>0</v>
      </c>
      <c r="H115">
        <f>HLOOKUP(H$1,'DB Runes '!$A:$AP,'DB Runes'!$AR115,FALSE)</f>
        <v>0</v>
      </c>
      <c r="I115">
        <f>HLOOKUP(I$1,'DB Runes '!$A:$AP,'DB Runes'!$AR115,FALSE)</f>
        <v>0</v>
      </c>
      <c r="J115">
        <f>HLOOKUP(J$1,'DB Runes '!$A:$AP,'DB Runes'!$AR115,FALSE)</f>
        <v>0</v>
      </c>
      <c r="K115">
        <f>HLOOKUP(K$1,'DB Runes '!$A:$AP,'DB Runes'!$AR115,FALSE)</f>
        <v>0</v>
      </c>
      <c r="L115">
        <f>HLOOKUP(L$1,'DB Runes '!$A:$AP,'DB Runes'!$AR115,FALSE)</f>
        <v>0</v>
      </c>
      <c r="M115">
        <f>HLOOKUP(M$1,'DB Runes '!$A:$AP,'DB Runes'!$AR115,FALSE)</f>
        <v>0</v>
      </c>
      <c r="N115">
        <f>HLOOKUP(N$1,'DB Runes '!$A:$AP,'DB Runes'!$AR115,FALSE)</f>
        <v>0</v>
      </c>
      <c r="O115">
        <f>HLOOKUP(O$1,'DB Runes '!$A:$AP,'DB Runes'!$AR115,FALSE)</f>
        <v>0</v>
      </c>
      <c r="P115">
        <f>HLOOKUP(P$1,'DB Runes '!$A:$AP,'DB Runes'!$AR115,FALSE)</f>
        <v>0</v>
      </c>
      <c r="Q115">
        <f>HLOOKUP(Q$1,'DB Runes '!$A:$AP,'DB Runes'!$AR115,FALSE)</f>
        <v>0</v>
      </c>
      <c r="R115">
        <f>HLOOKUP(R$1,'DB Runes '!$A:$AP,'DB Runes'!$AR115,FALSE)</f>
        <v>0</v>
      </c>
      <c r="S115">
        <f>HLOOKUP(S$1,'DB Runes '!$A:$AP,'DB Runes'!$AR115,FALSE)</f>
        <v>0</v>
      </c>
      <c r="T115">
        <f>HLOOKUP(T$1,'DB Runes '!$A:$AP,'DB Runes'!$AR115,FALSE)</f>
        <v>0</v>
      </c>
      <c r="U115">
        <f>HLOOKUP(U$1,'DB Runes '!$A:$AP,'DB Runes'!$AR115,FALSE)</f>
        <v>0</v>
      </c>
      <c r="V115">
        <f>HLOOKUP(V$1,'DB Runes '!$A:$AP,'DB Runes'!$AR115,FALSE)</f>
        <v>0</v>
      </c>
      <c r="W115">
        <f>HLOOKUP(W$1,'DB Runes '!$A:$AP,'DB Runes'!$AR115,FALSE)</f>
        <v>0</v>
      </c>
      <c r="X115">
        <f>HLOOKUP(X$1,'DB Runes '!$A:$AP,'DB Runes'!$AR115,FALSE)</f>
        <v>0</v>
      </c>
      <c r="Y115">
        <f>HLOOKUP(Y$1,'DB Runes '!$A:$AP,'DB Runes'!$AR115,FALSE)</f>
        <v>0</v>
      </c>
      <c r="Z115">
        <f>HLOOKUP(Z$1,'DB Runes '!$A:$AP,'DB Runes'!$AR115,FALSE)</f>
        <v>0</v>
      </c>
      <c r="AA115">
        <f>HLOOKUP(AA$1,'DB Runes '!$A:$AP,'DB Runes'!$AR115,FALSE)</f>
        <v>0</v>
      </c>
      <c r="AB115">
        <f>HLOOKUP(AB$1,'DB Runes '!$A:$AP,'DB Runes'!$AR115,FALSE)</f>
        <v>0</v>
      </c>
      <c r="AC115">
        <f>HLOOKUP(AC$1,'DB Runes '!$A:$AP,'DB Runes'!$AR115,FALSE)</f>
        <v>0</v>
      </c>
      <c r="AD115">
        <f>HLOOKUP(AD$1,'DB Runes '!$A:$AP,'DB Runes'!$AR115,FALSE)</f>
        <v>0</v>
      </c>
      <c r="AE115">
        <f>HLOOKUP(AE$1,'DB Runes '!$A:$AP,'DB Runes'!$AR115,FALSE)</f>
        <v>0</v>
      </c>
      <c r="AF115">
        <f>HLOOKUP(AF$1,'DB Runes '!$A:$AP,'DB Runes'!$AR115,FALSE)</f>
        <v>0</v>
      </c>
      <c r="AG115">
        <f>HLOOKUP(AG$1,'DB Runes '!$A:$AP,'DB Runes'!$AR115,FALSE)</f>
        <v>0</v>
      </c>
      <c r="AH115">
        <f>HLOOKUP(AH$1,'DB Runes '!$A:$AP,'DB Runes'!$AR115,FALSE)</f>
        <v>0</v>
      </c>
      <c r="AI115">
        <f>HLOOKUP(AI$1,'DB Runes '!$A:$AP,'DB Runes'!$AR115,FALSE)</f>
        <v>0</v>
      </c>
      <c r="AJ115">
        <f>HLOOKUP(AJ$1,'DB Runes '!$A:$AP,'DB Runes'!$AR115,FALSE)</f>
        <v>0</v>
      </c>
      <c r="AK115">
        <f>HLOOKUP(AK$1,'DB Runes '!$A:$AP,'DB Runes'!$AR115,FALSE)</f>
        <v>0</v>
      </c>
      <c r="AL115">
        <f>HLOOKUP(AL$1,'DB Runes '!$A:$AP,'DB Runes'!$AR115,FALSE)</f>
        <v>0</v>
      </c>
      <c r="AM115">
        <f>HLOOKUP(AM$1,'DB Runes '!$A:$AP,'DB Runes'!$AR115,FALSE)</f>
        <v>0</v>
      </c>
      <c r="AN115">
        <f>HLOOKUP(AN$1,'DB Runes '!$A:$AP,'DB Runes'!$AR115,FALSE)</f>
        <v>0</v>
      </c>
      <c r="AO115">
        <f>HLOOKUP(AO$1,'DB Runes '!$A:$AP,'DB Runes'!$AR115,FALSE)</f>
        <v>0</v>
      </c>
      <c r="AP115">
        <f>HLOOKUP(AP$1,'DB Runes '!$A:$AP,'DB Runes'!$AR115,FALSE)</f>
        <v>0</v>
      </c>
      <c r="AR115">
        <v>115</v>
      </c>
    </row>
    <row r="116" spans="1:44" x14ac:dyDescent="0.25">
      <c r="A116">
        <f>HLOOKUP(A$1,'DB Runes '!$A:$AP,'DB Runes'!$AR116,FALSE)</f>
        <v>0</v>
      </c>
      <c r="B116">
        <f>HLOOKUP(B$1,'DB Runes '!$A:$AP,'DB Runes'!$AR116,FALSE)</f>
        <v>0</v>
      </c>
      <c r="C116">
        <f>HLOOKUP(C$1,'DB Runes '!$A:$AP,'DB Runes'!$AR116,FALSE)</f>
        <v>0</v>
      </c>
      <c r="D116">
        <f>HLOOKUP(D$1,'DB Runes '!$A:$AP,'DB Runes'!$AR116,FALSE)</f>
        <v>0</v>
      </c>
      <c r="E116">
        <f>HLOOKUP(E$1,'DB Runes '!$A:$AP,'DB Runes'!$AR116,FALSE)</f>
        <v>0</v>
      </c>
      <c r="F116">
        <f>HLOOKUP(F$1,'DB Runes '!$A:$AP,'DB Runes'!$AR116,FALSE)</f>
        <v>0</v>
      </c>
      <c r="G116">
        <f>HLOOKUP(G$1,'DB Runes '!$A:$AP,'DB Runes'!$AR116,FALSE)</f>
        <v>0</v>
      </c>
      <c r="H116">
        <f>HLOOKUP(H$1,'DB Runes '!$A:$AP,'DB Runes'!$AR116,FALSE)</f>
        <v>0</v>
      </c>
      <c r="I116">
        <f>HLOOKUP(I$1,'DB Runes '!$A:$AP,'DB Runes'!$AR116,FALSE)</f>
        <v>0</v>
      </c>
      <c r="J116">
        <f>HLOOKUP(J$1,'DB Runes '!$A:$AP,'DB Runes'!$AR116,FALSE)</f>
        <v>0</v>
      </c>
      <c r="K116">
        <f>HLOOKUP(K$1,'DB Runes '!$A:$AP,'DB Runes'!$AR116,FALSE)</f>
        <v>0</v>
      </c>
      <c r="L116">
        <f>HLOOKUP(L$1,'DB Runes '!$A:$AP,'DB Runes'!$AR116,FALSE)</f>
        <v>0</v>
      </c>
      <c r="M116">
        <f>HLOOKUP(M$1,'DB Runes '!$A:$AP,'DB Runes'!$AR116,FALSE)</f>
        <v>0</v>
      </c>
      <c r="N116">
        <f>HLOOKUP(N$1,'DB Runes '!$A:$AP,'DB Runes'!$AR116,FALSE)</f>
        <v>0</v>
      </c>
      <c r="O116">
        <f>HLOOKUP(O$1,'DB Runes '!$A:$AP,'DB Runes'!$AR116,FALSE)</f>
        <v>0</v>
      </c>
      <c r="P116">
        <f>HLOOKUP(P$1,'DB Runes '!$A:$AP,'DB Runes'!$AR116,FALSE)</f>
        <v>0</v>
      </c>
      <c r="Q116">
        <f>HLOOKUP(Q$1,'DB Runes '!$A:$AP,'DB Runes'!$AR116,FALSE)</f>
        <v>0</v>
      </c>
      <c r="R116">
        <f>HLOOKUP(R$1,'DB Runes '!$A:$AP,'DB Runes'!$AR116,FALSE)</f>
        <v>0</v>
      </c>
      <c r="S116">
        <f>HLOOKUP(S$1,'DB Runes '!$A:$AP,'DB Runes'!$AR116,FALSE)</f>
        <v>0</v>
      </c>
      <c r="T116">
        <f>HLOOKUP(T$1,'DB Runes '!$A:$AP,'DB Runes'!$AR116,FALSE)</f>
        <v>0</v>
      </c>
      <c r="U116">
        <f>HLOOKUP(U$1,'DB Runes '!$A:$AP,'DB Runes'!$AR116,FALSE)</f>
        <v>0</v>
      </c>
      <c r="V116">
        <f>HLOOKUP(V$1,'DB Runes '!$A:$AP,'DB Runes'!$AR116,FALSE)</f>
        <v>0</v>
      </c>
      <c r="W116">
        <f>HLOOKUP(W$1,'DB Runes '!$A:$AP,'DB Runes'!$AR116,FALSE)</f>
        <v>0</v>
      </c>
      <c r="X116">
        <f>HLOOKUP(X$1,'DB Runes '!$A:$AP,'DB Runes'!$AR116,FALSE)</f>
        <v>0</v>
      </c>
      <c r="Y116">
        <f>HLOOKUP(Y$1,'DB Runes '!$A:$AP,'DB Runes'!$AR116,FALSE)</f>
        <v>0</v>
      </c>
      <c r="Z116">
        <f>HLOOKUP(Z$1,'DB Runes '!$A:$AP,'DB Runes'!$AR116,FALSE)</f>
        <v>0</v>
      </c>
      <c r="AA116">
        <f>HLOOKUP(AA$1,'DB Runes '!$A:$AP,'DB Runes'!$AR116,FALSE)</f>
        <v>0</v>
      </c>
      <c r="AB116">
        <f>HLOOKUP(AB$1,'DB Runes '!$A:$AP,'DB Runes'!$AR116,FALSE)</f>
        <v>0</v>
      </c>
      <c r="AC116">
        <f>HLOOKUP(AC$1,'DB Runes '!$A:$AP,'DB Runes'!$AR116,FALSE)</f>
        <v>0</v>
      </c>
      <c r="AD116">
        <f>HLOOKUP(AD$1,'DB Runes '!$A:$AP,'DB Runes'!$AR116,FALSE)</f>
        <v>0</v>
      </c>
      <c r="AE116">
        <f>HLOOKUP(AE$1,'DB Runes '!$A:$AP,'DB Runes'!$AR116,FALSE)</f>
        <v>0</v>
      </c>
      <c r="AF116">
        <f>HLOOKUP(AF$1,'DB Runes '!$A:$AP,'DB Runes'!$AR116,FALSE)</f>
        <v>0</v>
      </c>
      <c r="AG116">
        <f>HLOOKUP(AG$1,'DB Runes '!$A:$AP,'DB Runes'!$AR116,FALSE)</f>
        <v>0</v>
      </c>
      <c r="AH116">
        <f>HLOOKUP(AH$1,'DB Runes '!$A:$AP,'DB Runes'!$AR116,FALSE)</f>
        <v>0</v>
      </c>
      <c r="AI116">
        <f>HLOOKUP(AI$1,'DB Runes '!$A:$AP,'DB Runes'!$AR116,FALSE)</f>
        <v>0</v>
      </c>
      <c r="AJ116">
        <f>HLOOKUP(AJ$1,'DB Runes '!$A:$AP,'DB Runes'!$AR116,FALSE)</f>
        <v>0</v>
      </c>
      <c r="AK116">
        <f>HLOOKUP(AK$1,'DB Runes '!$A:$AP,'DB Runes'!$AR116,FALSE)</f>
        <v>0</v>
      </c>
      <c r="AL116">
        <f>HLOOKUP(AL$1,'DB Runes '!$A:$AP,'DB Runes'!$AR116,FALSE)</f>
        <v>0</v>
      </c>
      <c r="AM116">
        <f>HLOOKUP(AM$1,'DB Runes '!$A:$AP,'DB Runes'!$AR116,FALSE)</f>
        <v>0</v>
      </c>
      <c r="AN116">
        <f>HLOOKUP(AN$1,'DB Runes '!$A:$AP,'DB Runes'!$AR116,FALSE)</f>
        <v>0</v>
      </c>
      <c r="AO116">
        <f>HLOOKUP(AO$1,'DB Runes '!$A:$AP,'DB Runes'!$AR116,FALSE)</f>
        <v>0</v>
      </c>
      <c r="AP116">
        <f>HLOOKUP(AP$1,'DB Runes '!$A:$AP,'DB Runes'!$AR116,FALSE)</f>
        <v>0</v>
      </c>
      <c r="AR116">
        <v>116</v>
      </c>
    </row>
    <row r="117" spans="1:44" x14ac:dyDescent="0.25">
      <c r="A117">
        <f>HLOOKUP(A$1,'DB Runes '!$A:$AP,'DB Runes'!$AR117,FALSE)</f>
        <v>0</v>
      </c>
      <c r="B117">
        <f>HLOOKUP(B$1,'DB Runes '!$A:$AP,'DB Runes'!$AR117,FALSE)</f>
        <v>0</v>
      </c>
      <c r="C117">
        <f>HLOOKUP(C$1,'DB Runes '!$A:$AP,'DB Runes'!$AR117,FALSE)</f>
        <v>0</v>
      </c>
      <c r="D117">
        <f>HLOOKUP(D$1,'DB Runes '!$A:$AP,'DB Runes'!$AR117,FALSE)</f>
        <v>0</v>
      </c>
      <c r="E117">
        <f>HLOOKUP(E$1,'DB Runes '!$A:$AP,'DB Runes'!$AR117,FALSE)</f>
        <v>0</v>
      </c>
      <c r="F117">
        <f>HLOOKUP(F$1,'DB Runes '!$A:$AP,'DB Runes'!$AR117,FALSE)</f>
        <v>0</v>
      </c>
      <c r="G117">
        <f>HLOOKUP(G$1,'DB Runes '!$A:$AP,'DB Runes'!$AR117,FALSE)</f>
        <v>0</v>
      </c>
      <c r="H117">
        <f>HLOOKUP(H$1,'DB Runes '!$A:$AP,'DB Runes'!$AR117,FALSE)</f>
        <v>0</v>
      </c>
      <c r="I117">
        <f>HLOOKUP(I$1,'DB Runes '!$A:$AP,'DB Runes'!$AR117,FALSE)</f>
        <v>0</v>
      </c>
      <c r="J117">
        <f>HLOOKUP(J$1,'DB Runes '!$A:$AP,'DB Runes'!$AR117,FALSE)</f>
        <v>0</v>
      </c>
      <c r="K117">
        <f>HLOOKUP(K$1,'DB Runes '!$A:$AP,'DB Runes'!$AR117,FALSE)</f>
        <v>0</v>
      </c>
      <c r="L117">
        <f>HLOOKUP(L$1,'DB Runes '!$A:$AP,'DB Runes'!$AR117,FALSE)</f>
        <v>0</v>
      </c>
      <c r="M117">
        <f>HLOOKUP(M$1,'DB Runes '!$A:$AP,'DB Runes'!$AR117,FALSE)</f>
        <v>0</v>
      </c>
      <c r="N117">
        <f>HLOOKUP(N$1,'DB Runes '!$A:$AP,'DB Runes'!$AR117,FALSE)</f>
        <v>0</v>
      </c>
      <c r="O117">
        <f>HLOOKUP(O$1,'DB Runes '!$A:$AP,'DB Runes'!$AR117,FALSE)</f>
        <v>0</v>
      </c>
      <c r="P117">
        <f>HLOOKUP(P$1,'DB Runes '!$A:$AP,'DB Runes'!$AR117,FALSE)</f>
        <v>0</v>
      </c>
      <c r="Q117">
        <f>HLOOKUP(Q$1,'DB Runes '!$A:$AP,'DB Runes'!$AR117,FALSE)</f>
        <v>0</v>
      </c>
      <c r="R117">
        <f>HLOOKUP(R$1,'DB Runes '!$A:$AP,'DB Runes'!$AR117,FALSE)</f>
        <v>0</v>
      </c>
      <c r="S117">
        <f>HLOOKUP(S$1,'DB Runes '!$A:$AP,'DB Runes'!$AR117,FALSE)</f>
        <v>0</v>
      </c>
      <c r="T117">
        <f>HLOOKUP(T$1,'DB Runes '!$A:$AP,'DB Runes'!$AR117,FALSE)</f>
        <v>0</v>
      </c>
      <c r="U117">
        <f>HLOOKUP(U$1,'DB Runes '!$A:$AP,'DB Runes'!$AR117,FALSE)</f>
        <v>0</v>
      </c>
      <c r="V117">
        <f>HLOOKUP(V$1,'DB Runes '!$A:$AP,'DB Runes'!$AR117,FALSE)</f>
        <v>0</v>
      </c>
      <c r="W117">
        <f>HLOOKUP(W$1,'DB Runes '!$A:$AP,'DB Runes'!$AR117,FALSE)</f>
        <v>0</v>
      </c>
      <c r="X117">
        <f>HLOOKUP(X$1,'DB Runes '!$A:$AP,'DB Runes'!$AR117,FALSE)</f>
        <v>0</v>
      </c>
      <c r="Y117">
        <f>HLOOKUP(Y$1,'DB Runes '!$A:$AP,'DB Runes'!$AR117,FALSE)</f>
        <v>0</v>
      </c>
      <c r="Z117">
        <f>HLOOKUP(Z$1,'DB Runes '!$A:$AP,'DB Runes'!$AR117,FALSE)</f>
        <v>0</v>
      </c>
      <c r="AA117">
        <f>HLOOKUP(AA$1,'DB Runes '!$A:$AP,'DB Runes'!$AR117,FALSE)</f>
        <v>0</v>
      </c>
      <c r="AB117">
        <f>HLOOKUP(AB$1,'DB Runes '!$A:$AP,'DB Runes'!$AR117,FALSE)</f>
        <v>0</v>
      </c>
      <c r="AC117">
        <f>HLOOKUP(AC$1,'DB Runes '!$A:$AP,'DB Runes'!$AR117,FALSE)</f>
        <v>0</v>
      </c>
      <c r="AD117">
        <f>HLOOKUP(AD$1,'DB Runes '!$A:$AP,'DB Runes'!$AR117,FALSE)</f>
        <v>0</v>
      </c>
      <c r="AE117">
        <f>HLOOKUP(AE$1,'DB Runes '!$A:$AP,'DB Runes'!$AR117,FALSE)</f>
        <v>0</v>
      </c>
      <c r="AF117">
        <f>HLOOKUP(AF$1,'DB Runes '!$A:$AP,'DB Runes'!$AR117,FALSE)</f>
        <v>0</v>
      </c>
      <c r="AG117">
        <f>HLOOKUP(AG$1,'DB Runes '!$A:$AP,'DB Runes'!$AR117,FALSE)</f>
        <v>0</v>
      </c>
      <c r="AH117">
        <f>HLOOKUP(AH$1,'DB Runes '!$A:$AP,'DB Runes'!$AR117,FALSE)</f>
        <v>0</v>
      </c>
      <c r="AI117">
        <f>HLOOKUP(AI$1,'DB Runes '!$A:$AP,'DB Runes'!$AR117,FALSE)</f>
        <v>0</v>
      </c>
      <c r="AJ117">
        <f>HLOOKUP(AJ$1,'DB Runes '!$A:$AP,'DB Runes'!$AR117,FALSE)</f>
        <v>0</v>
      </c>
      <c r="AK117">
        <f>HLOOKUP(AK$1,'DB Runes '!$A:$AP,'DB Runes'!$AR117,FALSE)</f>
        <v>0</v>
      </c>
      <c r="AL117">
        <f>HLOOKUP(AL$1,'DB Runes '!$A:$AP,'DB Runes'!$AR117,FALSE)</f>
        <v>0</v>
      </c>
      <c r="AM117">
        <f>HLOOKUP(AM$1,'DB Runes '!$A:$AP,'DB Runes'!$AR117,FALSE)</f>
        <v>0</v>
      </c>
      <c r="AN117">
        <f>HLOOKUP(AN$1,'DB Runes '!$A:$AP,'DB Runes'!$AR117,FALSE)</f>
        <v>0</v>
      </c>
      <c r="AO117">
        <f>HLOOKUP(AO$1,'DB Runes '!$A:$AP,'DB Runes'!$AR117,FALSE)</f>
        <v>0</v>
      </c>
      <c r="AP117">
        <f>HLOOKUP(AP$1,'DB Runes '!$A:$AP,'DB Runes'!$AR117,FALSE)</f>
        <v>0</v>
      </c>
      <c r="AR117">
        <v>117</v>
      </c>
    </row>
    <row r="118" spans="1:44" x14ac:dyDescent="0.25">
      <c r="A118">
        <f>HLOOKUP(A$1,'DB Runes '!$A:$AP,'DB Runes'!$AR118,FALSE)</f>
        <v>0</v>
      </c>
      <c r="B118">
        <f>HLOOKUP(B$1,'DB Runes '!$A:$AP,'DB Runes'!$AR118,FALSE)</f>
        <v>0</v>
      </c>
      <c r="C118">
        <f>HLOOKUP(C$1,'DB Runes '!$A:$AP,'DB Runes'!$AR118,FALSE)</f>
        <v>0</v>
      </c>
      <c r="D118">
        <f>HLOOKUP(D$1,'DB Runes '!$A:$AP,'DB Runes'!$AR118,FALSE)</f>
        <v>0</v>
      </c>
      <c r="E118">
        <f>HLOOKUP(E$1,'DB Runes '!$A:$AP,'DB Runes'!$AR118,FALSE)</f>
        <v>0</v>
      </c>
      <c r="F118">
        <f>HLOOKUP(F$1,'DB Runes '!$A:$AP,'DB Runes'!$AR118,FALSE)</f>
        <v>0</v>
      </c>
      <c r="G118">
        <f>HLOOKUP(G$1,'DB Runes '!$A:$AP,'DB Runes'!$AR118,FALSE)</f>
        <v>0</v>
      </c>
      <c r="H118">
        <f>HLOOKUP(H$1,'DB Runes '!$A:$AP,'DB Runes'!$AR118,FALSE)</f>
        <v>0</v>
      </c>
      <c r="I118">
        <f>HLOOKUP(I$1,'DB Runes '!$A:$AP,'DB Runes'!$AR118,FALSE)</f>
        <v>0</v>
      </c>
      <c r="J118">
        <f>HLOOKUP(J$1,'DB Runes '!$A:$AP,'DB Runes'!$AR118,FALSE)</f>
        <v>0</v>
      </c>
      <c r="K118">
        <f>HLOOKUP(K$1,'DB Runes '!$A:$AP,'DB Runes'!$AR118,FALSE)</f>
        <v>0</v>
      </c>
      <c r="L118">
        <f>HLOOKUP(L$1,'DB Runes '!$A:$AP,'DB Runes'!$AR118,FALSE)</f>
        <v>0</v>
      </c>
      <c r="M118">
        <f>HLOOKUP(M$1,'DB Runes '!$A:$AP,'DB Runes'!$AR118,FALSE)</f>
        <v>0</v>
      </c>
      <c r="N118">
        <f>HLOOKUP(N$1,'DB Runes '!$A:$AP,'DB Runes'!$AR118,FALSE)</f>
        <v>0</v>
      </c>
      <c r="O118">
        <f>HLOOKUP(O$1,'DB Runes '!$A:$AP,'DB Runes'!$AR118,FALSE)</f>
        <v>0</v>
      </c>
      <c r="P118">
        <f>HLOOKUP(P$1,'DB Runes '!$A:$AP,'DB Runes'!$AR118,FALSE)</f>
        <v>0</v>
      </c>
      <c r="Q118">
        <f>HLOOKUP(Q$1,'DB Runes '!$A:$AP,'DB Runes'!$AR118,FALSE)</f>
        <v>0</v>
      </c>
      <c r="R118">
        <f>HLOOKUP(R$1,'DB Runes '!$A:$AP,'DB Runes'!$AR118,FALSE)</f>
        <v>0</v>
      </c>
      <c r="S118">
        <f>HLOOKUP(S$1,'DB Runes '!$A:$AP,'DB Runes'!$AR118,FALSE)</f>
        <v>0</v>
      </c>
      <c r="T118">
        <f>HLOOKUP(T$1,'DB Runes '!$A:$AP,'DB Runes'!$AR118,FALSE)</f>
        <v>0</v>
      </c>
      <c r="U118">
        <f>HLOOKUP(U$1,'DB Runes '!$A:$AP,'DB Runes'!$AR118,FALSE)</f>
        <v>0</v>
      </c>
      <c r="V118">
        <f>HLOOKUP(V$1,'DB Runes '!$A:$AP,'DB Runes'!$AR118,FALSE)</f>
        <v>0</v>
      </c>
      <c r="W118">
        <f>HLOOKUP(W$1,'DB Runes '!$A:$AP,'DB Runes'!$AR118,FALSE)</f>
        <v>0</v>
      </c>
      <c r="X118">
        <f>HLOOKUP(X$1,'DB Runes '!$A:$AP,'DB Runes'!$AR118,FALSE)</f>
        <v>0</v>
      </c>
      <c r="Y118">
        <f>HLOOKUP(Y$1,'DB Runes '!$A:$AP,'DB Runes'!$AR118,FALSE)</f>
        <v>0</v>
      </c>
      <c r="Z118">
        <f>HLOOKUP(Z$1,'DB Runes '!$A:$AP,'DB Runes'!$AR118,FALSE)</f>
        <v>0</v>
      </c>
      <c r="AA118">
        <f>HLOOKUP(AA$1,'DB Runes '!$A:$AP,'DB Runes'!$AR118,FALSE)</f>
        <v>0</v>
      </c>
      <c r="AB118">
        <f>HLOOKUP(AB$1,'DB Runes '!$A:$AP,'DB Runes'!$AR118,FALSE)</f>
        <v>0</v>
      </c>
      <c r="AC118">
        <f>HLOOKUP(AC$1,'DB Runes '!$A:$AP,'DB Runes'!$AR118,FALSE)</f>
        <v>0</v>
      </c>
      <c r="AD118">
        <f>HLOOKUP(AD$1,'DB Runes '!$A:$AP,'DB Runes'!$AR118,FALSE)</f>
        <v>0</v>
      </c>
      <c r="AE118">
        <f>HLOOKUP(AE$1,'DB Runes '!$A:$AP,'DB Runes'!$AR118,FALSE)</f>
        <v>0</v>
      </c>
      <c r="AF118">
        <f>HLOOKUP(AF$1,'DB Runes '!$A:$AP,'DB Runes'!$AR118,FALSE)</f>
        <v>0</v>
      </c>
      <c r="AG118">
        <f>HLOOKUP(AG$1,'DB Runes '!$A:$AP,'DB Runes'!$AR118,FALSE)</f>
        <v>0</v>
      </c>
      <c r="AH118">
        <f>HLOOKUP(AH$1,'DB Runes '!$A:$AP,'DB Runes'!$AR118,FALSE)</f>
        <v>0</v>
      </c>
      <c r="AI118">
        <f>HLOOKUP(AI$1,'DB Runes '!$A:$AP,'DB Runes'!$AR118,FALSE)</f>
        <v>0</v>
      </c>
      <c r="AJ118">
        <f>HLOOKUP(AJ$1,'DB Runes '!$A:$AP,'DB Runes'!$AR118,FALSE)</f>
        <v>0</v>
      </c>
      <c r="AK118">
        <f>HLOOKUP(AK$1,'DB Runes '!$A:$AP,'DB Runes'!$AR118,FALSE)</f>
        <v>0</v>
      </c>
      <c r="AL118">
        <f>HLOOKUP(AL$1,'DB Runes '!$A:$AP,'DB Runes'!$AR118,FALSE)</f>
        <v>0</v>
      </c>
      <c r="AM118">
        <f>HLOOKUP(AM$1,'DB Runes '!$A:$AP,'DB Runes'!$AR118,FALSE)</f>
        <v>0</v>
      </c>
      <c r="AN118">
        <f>HLOOKUP(AN$1,'DB Runes '!$A:$AP,'DB Runes'!$AR118,FALSE)</f>
        <v>0</v>
      </c>
      <c r="AO118">
        <f>HLOOKUP(AO$1,'DB Runes '!$A:$AP,'DB Runes'!$AR118,FALSE)</f>
        <v>0</v>
      </c>
      <c r="AP118">
        <f>HLOOKUP(AP$1,'DB Runes '!$A:$AP,'DB Runes'!$AR118,FALSE)</f>
        <v>0</v>
      </c>
      <c r="AR118">
        <v>118</v>
      </c>
    </row>
    <row r="119" spans="1:44" x14ac:dyDescent="0.25">
      <c r="A119">
        <f>HLOOKUP(A$1,'DB Runes '!$A:$AP,'DB Runes'!$AR119,FALSE)</f>
        <v>0</v>
      </c>
      <c r="B119">
        <f>HLOOKUP(B$1,'DB Runes '!$A:$AP,'DB Runes'!$AR119,FALSE)</f>
        <v>0</v>
      </c>
      <c r="C119">
        <f>HLOOKUP(C$1,'DB Runes '!$A:$AP,'DB Runes'!$AR119,FALSE)</f>
        <v>0</v>
      </c>
      <c r="D119">
        <f>HLOOKUP(D$1,'DB Runes '!$A:$AP,'DB Runes'!$AR119,FALSE)</f>
        <v>0</v>
      </c>
      <c r="E119">
        <f>HLOOKUP(E$1,'DB Runes '!$A:$AP,'DB Runes'!$AR119,FALSE)</f>
        <v>0</v>
      </c>
      <c r="F119">
        <f>HLOOKUP(F$1,'DB Runes '!$A:$AP,'DB Runes'!$AR119,FALSE)</f>
        <v>0</v>
      </c>
      <c r="G119">
        <f>HLOOKUP(G$1,'DB Runes '!$A:$AP,'DB Runes'!$AR119,FALSE)</f>
        <v>0</v>
      </c>
      <c r="H119">
        <f>HLOOKUP(H$1,'DB Runes '!$A:$AP,'DB Runes'!$AR119,FALSE)</f>
        <v>0</v>
      </c>
      <c r="I119">
        <f>HLOOKUP(I$1,'DB Runes '!$A:$AP,'DB Runes'!$AR119,FALSE)</f>
        <v>0</v>
      </c>
      <c r="J119">
        <f>HLOOKUP(J$1,'DB Runes '!$A:$AP,'DB Runes'!$AR119,FALSE)</f>
        <v>0</v>
      </c>
      <c r="K119">
        <f>HLOOKUP(K$1,'DB Runes '!$A:$AP,'DB Runes'!$AR119,FALSE)</f>
        <v>0</v>
      </c>
      <c r="L119">
        <f>HLOOKUP(L$1,'DB Runes '!$A:$AP,'DB Runes'!$AR119,FALSE)</f>
        <v>0</v>
      </c>
      <c r="M119">
        <f>HLOOKUP(M$1,'DB Runes '!$A:$AP,'DB Runes'!$AR119,FALSE)</f>
        <v>0</v>
      </c>
      <c r="N119">
        <f>HLOOKUP(N$1,'DB Runes '!$A:$AP,'DB Runes'!$AR119,FALSE)</f>
        <v>0</v>
      </c>
      <c r="O119">
        <f>HLOOKUP(O$1,'DB Runes '!$A:$AP,'DB Runes'!$AR119,FALSE)</f>
        <v>0</v>
      </c>
      <c r="P119">
        <f>HLOOKUP(P$1,'DB Runes '!$A:$AP,'DB Runes'!$AR119,FALSE)</f>
        <v>0</v>
      </c>
      <c r="Q119">
        <f>HLOOKUP(Q$1,'DB Runes '!$A:$AP,'DB Runes'!$AR119,FALSE)</f>
        <v>0</v>
      </c>
      <c r="R119">
        <f>HLOOKUP(R$1,'DB Runes '!$A:$AP,'DB Runes'!$AR119,FALSE)</f>
        <v>0</v>
      </c>
      <c r="S119">
        <f>HLOOKUP(S$1,'DB Runes '!$A:$AP,'DB Runes'!$AR119,FALSE)</f>
        <v>0</v>
      </c>
      <c r="T119">
        <f>HLOOKUP(T$1,'DB Runes '!$A:$AP,'DB Runes'!$AR119,FALSE)</f>
        <v>0</v>
      </c>
      <c r="U119">
        <f>HLOOKUP(U$1,'DB Runes '!$A:$AP,'DB Runes'!$AR119,FALSE)</f>
        <v>0</v>
      </c>
      <c r="V119">
        <f>HLOOKUP(V$1,'DB Runes '!$A:$AP,'DB Runes'!$AR119,FALSE)</f>
        <v>0</v>
      </c>
      <c r="W119">
        <f>HLOOKUP(W$1,'DB Runes '!$A:$AP,'DB Runes'!$AR119,FALSE)</f>
        <v>0</v>
      </c>
      <c r="X119">
        <f>HLOOKUP(X$1,'DB Runes '!$A:$AP,'DB Runes'!$AR119,FALSE)</f>
        <v>0</v>
      </c>
      <c r="Y119">
        <f>HLOOKUP(Y$1,'DB Runes '!$A:$AP,'DB Runes'!$AR119,FALSE)</f>
        <v>0</v>
      </c>
      <c r="Z119">
        <f>HLOOKUP(Z$1,'DB Runes '!$A:$AP,'DB Runes'!$AR119,FALSE)</f>
        <v>0</v>
      </c>
      <c r="AA119">
        <f>HLOOKUP(AA$1,'DB Runes '!$A:$AP,'DB Runes'!$AR119,FALSE)</f>
        <v>0</v>
      </c>
      <c r="AB119">
        <f>HLOOKUP(AB$1,'DB Runes '!$A:$AP,'DB Runes'!$AR119,FALSE)</f>
        <v>0</v>
      </c>
      <c r="AC119">
        <f>HLOOKUP(AC$1,'DB Runes '!$A:$AP,'DB Runes'!$AR119,FALSE)</f>
        <v>0</v>
      </c>
      <c r="AD119">
        <f>HLOOKUP(AD$1,'DB Runes '!$A:$AP,'DB Runes'!$AR119,FALSE)</f>
        <v>0</v>
      </c>
      <c r="AE119">
        <f>HLOOKUP(AE$1,'DB Runes '!$A:$AP,'DB Runes'!$AR119,FALSE)</f>
        <v>0</v>
      </c>
      <c r="AF119">
        <f>HLOOKUP(AF$1,'DB Runes '!$A:$AP,'DB Runes'!$AR119,FALSE)</f>
        <v>0</v>
      </c>
      <c r="AG119">
        <f>HLOOKUP(AG$1,'DB Runes '!$A:$AP,'DB Runes'!$AR119,FALSE)</f>
        <v>0</v>
      </c>
      <c r="AH119">
        <f>HLOOKUP(AH$1,'DB Runes '!$A:$AP,'DB Runes'!$AR119,FALSE)</f>
        <v>0</v>
      </c>
      <c r="AI119">
        <f>HLOOKUP(AI$1,'DB Runes '!$A:$AP,'DB Runes'!$AR119,FALSE)</f>
        <v>0</v>
      </c>
      <c r="AJ119">
        <f>HLOOKUP(AJ$1,'DB Runes '!$A:$AP,'DB Runes'!$AR119,FALSE)</f>
        <v>0</v>
      </c>
      <c r="AK119">
        <f>HLOOKUP(AK$1,'DB Runes '!$A:$AP,'DB Runes'!$AR119,FALSE)</f>
        <v>0</v>
      </c>
      <c r="AL119">
        <f>HLOOKUP(AL$1,'DB Runes '!$A:$AP,'DB Runes'!$AR119,FALSE)</f>
        <v>0</v>
      </c>
      <c r="AM119">
        <f>HLOOKUP(AM$1,'DB Runes '!$A:$AP,'DB Runes'!$AR119,FALSE)</f>
        <v>0</v>
      </c>
      <c r="AN119">
        <f>HLOOKUP(AN$1,'DB Runes '!$A:$AP,'DB Runes'!$AR119,FALSE)</f>
        <v>0</v>
      </c>
      <c r="AO119">
        <f>HLOOKUP(AO$1,'DB Runes '!$A:$AP,'DB Runes'!$AR119,FALSE)</f>
        <v>0</v>
      </c>
      <c r="AP119">
        <f>HLOOKUP(AP$1,'DB Runes '!$A:$AP,'DB Runes'!$AR119,FALSE)</f>
        <v>0</v>
      </c>
      <c r="AR119">
        <v>119</v>
      </c>
    </row>
    <row r="120" spans="1:44" x14ac:dyDescent="0.25">
      <c r="A120">
        <f>HLOOKUP(A$1,'DB Runes '!$A:$AP,'DB Runes'!$AR120,FALSE)</f>
        <v>0</v>
      </c>
      <c r="B120">
        <f>HLOOKUP(B$1,'DB Runes '!$A:$AP,'DB Runes'!$AR120,FALSE)</f>
        <v>0</v>
      </c>
      <c r="C120">
        <f>HLOOKUP(C$1,'DB Runes '!$A:$AP,'DB Runes'!$AR120,FALSE)</f>
        <v>0</v>
      </c>
      <c r="D120">
        <f>HLOOKUP(D$1,'DB Runes '!$A:$AP,'DB Runes'!$AR120,FALSE)</f>
        <v>0</v>
      </c>
      <c r="E120">
        <f>HLOOKUP(E$1,'DB Runes '!$A:$AP,'DB Runes'!$AR120,FALSE)</f>
        <v>0</v>
      </c>
      <c r="F120">
        <f>HLOOKUP(F$1,'DB Runes '!$A:$AP,'DB Runes'!$AR120,FALSE)</f>
        <v>0</v>
      </c>
      <c r="G120">
        <f>HLOOKUP(G$1,'DB Runes '!$A:$AP,'DB Runes'!$AR120,FALSE)</f>
        <v>0</v>
      </c>
      <c r="H120">
        <f>HLOOKUP(H$1,'DB Runes '!$A:$AP,'DB Runes'!$AR120,FALSE)</f>
        <v>0</v>
      </c>
      <c r="I120">
        <f>HLOOKUP(I$1,'DB Runes '!$A:$AP,'DB Runes'!$AR120,FALSE)</f>
        <v>0</v>
      </c>
      <c r="J120">
        <f>HLOOKUP(J$1,'DB Runes '!$A:$AP,'DB Runes'!$AR120,FALSE)</f>
        <v>0</v>
      </c>
      <c r="K120">
        <f>HLOOKUP(K$1,'DB Runes '!$A:$AP,'DB Runes'!$AR120,FALSE)</f>
        <v>0</v>
      </c>
      <c r="L120">
        <f>HLOOKUP(L$1,'DB Runes '!$A:$AP,'DB Runes'!$AR120,FALSE)</f>
        <v>0</v>
      </c>
      <c r="M120">
        <f>HLOOKUP(M$1,'DB Runes '!$A:$AP,'DB Runes'!$AR120,FALSE)</f>
        <v>0</v>
      </c>
      <c r="N120">
        <f>HLOOKUP(N$1,'DB Runes '!$A:$AP,'DB Runes'!$AR120,FALSE)</f>
        <v>0</v>
      </c>
      <c r="O120">
        <f>HLOOKUP(O$1,'DB Runes '!$A:$AP,'DB Runes'!$AR120,FALSE)</f>
        <v>0</v>
      </c>
      <c r="P120">
        <f>HLOOKUP(P$1,'DB Runes '!$A:$AP,'DB Runes'!$AR120,FALSE)</f>
        <v>0</v>
      </c>
      <c r="Q120">
        <f>HLOOKUP(Q$1,'DB Runes '!$A:$AP,'DB Runes'!$AR120,FALSE)</f>
        <v>0</v>
      </c>
      <c r="R120">
        <f>HLOOKUP(R$1,'DB Runes '!$A:$AP,'DB Runes'!$AR120,FALSE)</f>
        <v>0</v>
      </c>
      <c r="S120">
        <f>HLOOKUP(S$1,'DB Runes '!$A:$AP,'DB Runes'!$AR120,FALSE)</f>
        <v>0</v>
      </c>
      <c r="T120">
        <f>HLOOKUP(T$1,'DB Runes '!$A:$AP,'DB Runes'!$AR120,FALSE)</f>
        <v>0</v>
      </c>
      <c r="U120">
        <f>HLOOKUP(U$1,'DB Runes '!$A:$AP,'DB Runes'!$AR120,FALSE)</f>
        <v>0</v>
      </c>
      <c r="V120">
        <f>HLOOKUP(V$1,'DB Runes '!$A:$AP,'DB Runes'!$AR120,FALSE)</f>
        <v>0</v>
      </c>
      <c r="W120">
        <f>HLOOKUP(W$1,'DB Runes '!$A:$AP,'DB Runes'!$AR120,FALSE)</f>
        <v>0</v>
      </c>
      <c r="X120">
        <f>HLOOKUP(X$1,'DB Runes '!$A:$AP,'DB Runes'!$AR120,FALSE)</f>
        <v>0</v>
      </c>
      <c r="Y120">
        <f>HLOOKUP(Y$1,'DB Runes '!$A:$AP,'DB Runes'!$AR120,FALSE)</f>
        <v>0</v>
      </c>
      <c r="Z120">
        <f>HLOOKUP(Z$1,'DB Runes '!$A:$AP,'DB Runes'!$AR120,FALSE)</f>
        <v>0</v>
      </c>
      <c r="AA120">
        <f>HLOOKUP(AA$1,'DB Runes '!$A:$AP,'DB Runes'!$AR120,FALSE)</f>
        <v>0</v>
      </c>
      <c r="AB120">
        <f>HLOOKUP(AB$1,'DB Runes '!$A:$AP,'DB Runes'!$AR120,FALSE)</f>
        <v>0</v>
      </c>
      <c r="AC120">
        <f>HLOOKUP(AC$1,'DB Runes '!$A:$AP,'DB Runes'!$AR120,FALSE)</f>
        <v>0</v>
      </c>
      <c r="AD120">
        <f>HLOOKUP(AD$1,'DB Runes '!$A:$AP,'DB Runes'!$AR120,FALSE)</f>
        <v>0</v>
      </c>
      <c r="AE120">
        <f>HLOOKUP(AE$1,'DB Runes '!$A:$AP,'DB Runes'!$AR120,FALSE)</f>
        <v>0</v>
      </c>
      <c r="AF120">
        <f>HLOOKUP(AF$1,'DB Runes '!$A:$AP,'DB Runes'!$AR120,FALSE)</f>
        <v>0</v>
      </c>
      <c r="AG120">
        <f>HLOOKUP(AG$1,'DB Runes '!$A:$AP,'DB Runes'!$AR120,FALSE)</f>
        <v>0</v>
      </c>
      <c r="AH120">
        <f>HLOOKUP(AH$1,'DB Runes '!$A:$AP,'DB Runes'!$AR120,FALSE)</f>
        <v>0</v>
      </c>
      <c r="AI120">
        <f>HLOOKUP(AI$1,'DB Runes '!$A:$AP,'DB Runes'!$AR120,FALSE)</f>
        <v>0</v>
      </c>
      <c r="AJ120">
        <f>HLOOKUP(AJ$1,'DB Runes '!$A:$AP,'DB Runes'!$AR120,FALSE)</f>
        <v>0</v>
      </c>
      <c r="AK120">
        <f>HLOOKUP(AK$1,'DB Runes '!$A:$AP,'DB Runes'!$AR120,FALSE)</f>
        <v>0</v>
      </c>
      <c r="AL120">
        <f>HLOOKUP(AL$1,'DB Runes '!$A:$AP,'DB Runes'!$AR120,FALSE)</f>
        <v>0</v>
      </c>
      <c r="AM120">
        <f>HLOOKUP(AM$1,'DB Runes '!$A:$AP,'DB Runes'!$AR120,FALSE)</f>
        <v>0</v>
      </c>
      <c r="AN120">
        <f>HLOOKUP(AN$1,'DB Runes '!$A:$AP,'DB Runes'!$AR120,FALSE)</f>
        <v>0</v>
      </c>
      <c r="AO120">
        <f>HLOOKUP(AO$1,'DB Runes '!$A:$AP,'DB Runes'!$AR120,FALSE)</f>
        <v>0</v>
      </c>
      <c r="AP120">
        <f>HLOOKUP(AP$1,'DB Runes '!$A:$AP,'DB Runes'!$AR120,FALSE)</f>
        <v>0</v>
      </c>
      <c r="AR120">
        <v>120</v>
      </c>
    </row>
    <row r="121" spans="1:44" x14ac:dyDescent="0.25">
      <c r="A121">
        <f>HLOOKUP(A$1,'DB Runes '!$A:$AP,'DB Runes'!$AR121,FALSE)</f>
        <v>0</v>
      </c>
      <c r="B121">
        <f>HLOOKUP(B$1,'DB Runes '!$A:$AP,'DB Runes'!$AR121,FALSE)</f>
        <v>0</v>
      </c>
      <c r="C121">
        <f>HLOOKUP(C$1,'DB Runes '!$A:$AP,'DB Runes'!$AR121,FALSE)</f>
        <v>0</v>
      </c>
      <c r="D121">
        <f>HLOOKUP(D$1,'DB Runes '!$A:$AP,'DB Runes'!$AR121,FALSE)</f>
        <v>0</v>
      </c>
      <c r="E121">
        <f>HLOOKUP(E$1,'DB Runes '!$A:$AP,'DB Runes'!$AR121,FALSE)</f>
        <v>0</v>
      </c>
      <c r="F121">
        <f>HLOOKUP(F$1,'DB Runes '!$A:$AP,'DB Runes'!$AR121,FALSE)</f>
        <v>0</v>
      </c>
      <c r="G121">
        <f>HLOOKUP(G$1,'DB Runes '!$A:$AP,'DB Runes'!$AR121,FALSE)</f>
        <v>0</v>
      </c>
      <c r="H121">
        <f>HLOOKUP(H$1,'DB Runes '!$A:$AP,'DB Runes'!$AR121,FALSE)</f>
        <v>0</v>
      </c>
      <c r="I121">
        <f>HLOOKUP(I$1,'DB Runes '!$A:$AP,'DB Runes'!$AR121,FALSE)</f>
        <v>0</v>
      </c>
      <c r="J121">
        <f>HLOOKUP(J$1,'DB Runes '!$A:$AP,'DB Runes'!$AR121,FALSE)</f>
        <v>0</v>
      </c>
      <c r="K121">
        <f>HLOOKUP(K$1,'DB Runes '!$A:$AP,'DB Runes'!$AR121,FALSE)</f>
        <v>0</v>
      </c>
      <c r="L121">
        <f>HLOOKUP(L$1,'DB Runes '!$A:$AP,'DB Runes'!$AR121,FALSE)</f>
        <v>0</v>
      </c>
      <c r="M121">
        <f>HLOOKUP(M$1,'DB Runes '!$A:$AP,'DB Runes'!$AR121,FALSE)</f>
        <v>0</v>
      </c>
      <c r="N121">
        <f>HLOOKUP(N$1,'DB Runes '!$A:$AP,'DB Runes'!$AR121,FALSE)</f>
        <v>0</v>
      </c>
      <c r="O121">
        <f>HLOOKUP(O$1,'DB Runes '!$A:$AP,'DB Runes'!$AR121,FALSE)</f>
        <v>0</v>
      </c>
      <c r="P121">
        <f>HLOOKUP(P$1,'DB Runes '!$A:$AP,'DB Runes'!$AR121,FALSE)</f>
        <v>0</v>
      </c>
      <c r="Q121">
        <f>HLOOKUP(Q$1,'DB Runes '!$A:$AP,'DB Runes'!$AR121,FALSE)</f>
        <v>0</v>
      </c>
      <c r="R121">
        <f>HLOOKUP(R$1,'DB Runes '!$A:$AP,'DB Runes'!$AR121,FALSE)</f>
        <v>0</v>
      </c>
      <c r="S121">
        <f>HLOOKUP(S$1,'DB Runes '!$A:$AP,'DB Runes'!$AR121,FALSE)</f>
        <v>0</v>
      </c>
      <c r="T121">
        <f>HLOOKUP(T$1,'DB Runes '!$A:$AP,'DB Runes'!$AR121,FALSE)</f>
        <v>0</v>
      </c>
      <c r="U121">
        <f>HLOOKUP(U$1,'DB Runes '!$A:$AP,'DB Runes'!$AR121,FALSE)</f>
        <v>0</v>
      </c>
      <c r="V121">
        <f>HLOOKUP(V$1,'DB Runes '!$A:$AP,'DB Runes'!$AR121,FALSE)</f>
        <v>0</v>
      </c>
      <c r="W121">
        <f>HLOOKUP(W$1,'DB Runes '!$A:$AP,'DB Runes'!$AR121,FALSE)</f>
        <v>0</v>
      </c>
      <c r="X121">
        <f>HLOOKUP(X$1,'DB Runes '!$A:$AP,'DB Runes'!$AR121,FALSE)</f>
        <v>0</v>
      </c>
      <c r="Y121">
        <f>HLOOKUP(Y$1,'DB Runes '!$A:$AP,'DB Runes'!$AR121,FALSE)</f>
        <v>0</v>
      </c>
      <c r="Z121">
        <f>HLOOKUP(Z$1,'DB Runes '!$A:$AP,'DB Runes'!$AR121,FALSE)</f>
        <v>0</v>
      </c>
      <c r="AA121">
        <f>HLOOKUP(AA$1,'DB Runes '!$A:$AP,'DB Runes'!$AR121,FALSE)</f>
        <v>0</v>
      </c>
      <c r="AB121">
        <f>HLOOKUP(AB$1,'DB Runes '!$A:$AP,'DB Runes'!$AR121,FALSE)</f>
        <v>0</v>
      </c>
      <c r="AC121">
        <f>HLOOKUP(AC$1,'DB Runes '!$A:$AP,'DB Runes'!$AR121,FALSE)</f>
        <v>0</v>
      </c>
      <c r="AD121">
        <f>HLOOKUP(AD$1,'DB Runes '!$A:$AP,'DB Runes'!$AR121,FALSE)</f>
        <v>0</v>
      </c>
      <c r="AE121">
        <f>HLOOKUP(AE$1,'DB Runes '!$A:$AP,'DB Runes'!$AR121,FALSE)</f>
        <v>0</v>
      </c>
      <c r="AF121">
        <f>HLOOKUP(AF$1,'DB Runes '!$A:$AP,'DB Runes'!$AR121,FALSE)</f>
        <v>0</v>
      </c>
      <c r="AG121">
        <f>HLOOKUP(AG$1,'DB Runes '!$A:$AP,'DB Runes'!$AR121,FALSE)</f>
        <v>0</v>
      </c>
      <c r="AH121">
        <f>HLOOKUP(AH$1,'DB Runes '!$A:$AP,'DB Runes'!$AR121,FALSE)</f>
        <v>0</v>
      </c>
      <c r="AI121">
        <f>HLOOKUP(AI$1,'DB Runes '!$A:$AP,'DB Runes'!$AR121,FALSE)</f>
        <v>0</v>
      </c>
      <c r="AJ121">
        <f>HLOOKUP(AJ$1,'DB Runes '!$A:$AP,'DB Runes'!$AR121,FALSE)</f>
        <v>0</v>
      </c>
      <c r="AK121">
        <f>HLOOKUP(AK$1,'DB Runes '!$A:$AP,'DB Runes'!$AR121,FALSE)</f>
        <v>0</v>
      </c>
      <c r="AL121">
        <f>HLOOKUP(AL$1,'DB Runes '!$A:$AP,'DB Runes'!$AR121,FALSE)</f>
        <v>0</v>
      </c>
      <c r="AM121">
        <f>HLOOKUP(AM$1,'DB Runes '!$A:$AP,'DB Runes'!$AR121,FALSE)</f>
        <v>0</v>
      </c>
      <c r="AN121">
        <f>HLOOKUP(AN$1,'DB Runes '!$A:$AP,'DB Runes'!$AR121,FALSE)</f>
        <v>0</v>
      </c>
      <c r="AO121">
        <f>HLOOKUP(AO$1,'DB Runes '!$A:$AP,'DB Runes'!$AR121,FALSE)</f>
        <v>0</v>
      </c>
      <c r="AP121">
        <f>HLOOKUP(AP$1,'DB Runes '!$A:$AP,'DB Runes'!$AR121,FALSE)</f>
        <v>0</v>
      </c>
      <c r="AR121">
        <v>121</v>
      </c>
    </row>
    <row r="122" spans="1:44" x14ac:dyDescent="0.25">
      <c r="A122">
        <f>HLOOKUP(A$1,'DB Runes '!$A:$AP,'DB Runes'!$AR122,FALSE)</f>
        <v>0</v>
      </c>
      <c r="B122">
        <f>HLOOKUP(B$1,'DB Runes '!$A:$AP,'DB Runes'!$AR122,FALSE)</f>
        <v>0</v>
      </c>
      <c r="C122">
        <f>HLOOKUP(C$1,'DB Runes '!$A:$AP,'DB Runes'!$AR122,FALSE)</f>
        <v>0</v>
      </c>
      <c r="D122">
        <f>HLOOKUP(D$1,'DB Runes '!$A:$AP,'DB Runes'!$AR122,FALSE)</f>
        <v>0</v>
      </c>
      <c r="E122">
        <f>HLOOKUP(E$1,'DB Runes '!$A:$AP,'DB Runes'!$AR122,FALSE)</f>
        <v>0</v>
      </c>
      <c r="F122">
        <f>HLOOKUP(F$1,'DB Runes '!$A:$AP,'DB Runes'!$AR122,FALSE)</f>
        <v>0</v>
      </c>
      <c r="G122">
        <f>HLOOKUP(G$1,'DB Runes '!$A:$AP,'DB Runes'!$AR122,FALSE)</f>
        <v>0</v>
      </c>
      <c r="H122">
        <f>HLOOKUP(H$1,'DB Runes '!$A:$AP,'DB Runes'!$AR122,FALSE)</f>
        <v>0</v>
      </c>
      <c r="I122">
        <f>HLOOKUP(I$1,'DB Runes '!$A:$AP,'DB Runes'!$AR122,FALSE)</f>
        <v>0</v>
      </c>
      <c r="J122">
        <f>HLOOKUP(J$1,'DB Runes '!$A:$AP,'DB Runes'!$AR122,FALSE)</f>
        <v>0</v>
      </c>
      <c r="K122">
        <f>HLOOKUP(K$1,'DB Runes '!$A:$AP,'DB Runes'!$AR122,FALSE)</f>
        <v>0</v>
      </c>
      <c r="L122">
        <f>HLOOKUP(L$1,'DB Runes '!$A:$AP,'DB Runes'!$AR122,FALSE)</f>
        <v>0</v>
      </c>
      <c r="M122">
        <f>HLOOKUP(M$1,'DB Runes '!$A:$AP,'DB Runes'!$AR122,FALSE)</f>
        <v>0</v>
      </c>
      <c r="N122">
        <f>HLOOKUP(N$1,'DB Runes '!$A:$AP,'DB Runes'!$AR122,FALSE)</f>
        <v>0</v>
      </c>
      <c r="O122">
        <f>HLOOKUP(O$1,'DB Runes '!$A:$AP,'DB Runes'!$AR122,FALSE)</f>
        <v>0</v>
      </c>
      <c r="P122">
        <f>HLOOKUP(P$1,'DB Runes '!$A:$AP,'DB Runes'!$AR122,FALSE)</f>
        <v>0</v>
      </c>
      <c r="Q122">
        <f>HLOOKUP(Q$1,'DB Runes '!$A:$AP,'DB Runes'!$AR122,FALSE)</f>
        <v>0</v>
      </c>
      <c r="R122">
        <f>HLOOKUP(R$1,'DB Runes '!$A:$AP,'DB Runes'!$AR122,FALSE)</f>
        <v>0</v>
      </c>
      <c r="S122">
        <f>HLOOKUP(S$1,'DB Runes '!$A:$AP,'DB Runes'!$AR122,FALSE)</f>
        <v>0</v>
      </c>
      <c r="T122">
        <f>HLOOKUP(T$1,'DB Runes '!$A:$AP,'DB Runes'!$AR122,FALSE)</f>
        <v>0</v>
      </c>
      <c r="U122">
        <f>HLOOKUP(U$1,'DB Runes '!$A:$AP,'DB Runes'!$AR122,FALSE)</f>
        <v>0</v>
      </c>
      <c r="V122">
        <f>HLOOKUP(V$1,'DB Runes '!$A:$AP,'DB Runes'!$AR122,FALSE)</f>
        <v>0</v>
      </c>
      <c r="W122">
        <f>HLOOKUP(W$1,'DB Runes '!$A:$AP,'DB Runes'!$AR122,FALSE)</f>
        <v>0</v>
      </c>
      <c r="X122">
        <f>HLOOKUP(X$1,'DB Runes '!$A:$AP,'DB Runes'!$AR122,FALSE)</f>
        <v>0</v>
      </c>
      <c r="Y122">
        <f>HLOOKUP(Y$1,'DB Runes '!$A:$AP,'DB Runes'!$AR122,FALSE)</f>
        <v>0</v>
      </c>
      <c r="Z122">
        <f>HLOOKUP(Z$1,'DB Runes '!$A:$AP,'DB Runes'!$AR122,FALSE)</f>
        <v>0</v>
      </c>
      <c r="AA122">
        <f>HLOOKUP(AA$1,'DB Runes '!$A:$AP,'DB Runes'!$AR122,FALSE)</f>
        <v>0</v>
      </c>
      <c r="AB122">
        <f>HLOOKUP(AB$1,'DB Runes '!$A:$AP,'DB Runes'!$AR122,FALSE)</f>
        <v>0</v>
      </c>
      <c r="AC122">
        <f>HLOOKUP(AC$1,'DB Runes '!$A:$AP,'DB Runes'!$AR122,FALSE)</f>
        <v>0</v>
      </c>
      <c r="AD122">
        <f>HLOOKUP(AD$1,'DB Runes '!$A:$AP,'DB Runes'!$AR122,FALSE)</f>
        <v>0</v>
      </c>
      <c r="AE122">
        <f>HLOOKUP(AE$1,'DB Runes '!$A:$AP,'DB Runes'!$AR122,FALSE)</f>
        <v>0</v>
      </c>
      <c r="AF122">
        <f>HLOOKUP(AF$1,'DB Runes '!$A:$AP,'DB Runes'!$AR122,FALSE)</f>
        <v>0</v>
      </c>
      <c r="AG122">
        <f>HLOOKUP(AG$1,'DB Runes '!$A:$AP,'DB Runes'!$AR122,FALSE)</f>
        <v>0</v>
      </c>
      <c r="AH122">
        <f>HLOOKUP(AH$1,'DB Runes '!$A:$AP,'DB Runes'!$AR122,FALSE)</f>
        <v>0</v>
      </c>
      <c r="AI122">
        <f>HLOOKUP(AI$1,'DB Runes '!$A:$AP,'DB Runes'!$AR122,FALSE)</f>
        <v>0</v>
      </c>
      <c r="AJ122">
        <f>HLOOKUP(AJ$1,'DB Runes '!$A:$AP,'DB Runes'!$AR122,FALSE)</f>
        <v>0</v>
      </c>
      <c r="AK122">
        <f>HLOOKUP(AK$1,'DB Runes '!$A:$AP,'DB Runes'!$AR122,FALSE)</f>
        <v>0</v>
      </c>
      <c r="AL122">
        <f>HLOOKUP(AL$1,'DB Runes '!$A:$AP,'DB Runes'!$AR122,FALSE)</f>
        <v>0</v>
      </c>
      <c r="AM122">
        <f>HLOOKUP(AM$1,'DB Runes '!$A:$AP,'DB Runes'!$AR122,FALSE)</f>
        <v>0</v>
      </c>
      <c r="AN122">
        <f>HLOOKUP(AN$1,'DB Runes '!$A:$AP,'DB Runes'!$AR122,FALSE)</f>
        <v>0</v>
      </c>
      <c r="AO122">
        <f>HLOOKUP(AO$1,'DB Runes '!$A:$AP,'DB Runes'!$AR122,FALSE)</f>
        <v>0</v>
      </c>
      <c r="AP122">
        <f>HLOOKUP(AP$1,'DB Runes '!$A:$AP,'DB Runes'!$AR122,FALSE)</f>
        <v>0</v>
      </c>
      <c r="AR122">
        <v>122</v>
      </c>
    </row>
    <row r="123" spans="1:44" x14ac:dyDescent="0.25">
      <c r="A123">
        <f>HLOOKUP(A$1,'DB Runes '!$A:$AP,'DB Runes'!$AR123,FALSE)</f>
        <v>0</v>
      </c>
      <c r="B123">
        <f>HLOOKUP(B$1,'DB Runes '!$A:$AP,'DB Runes'!$AR123,FALSE)</f>
        <v>0</v>
      </c>
      <c r="C123">
        <f>HLOOKUP(C$1,'DB Runes '!$A:$AP,'DB Runes'!$AR123,FALSE)</f>
        <v>0</v>
      </c>
      <c r="D123">
        <f>HLOOKUP(D$1,'DB Runes '!$A:$AP,'DB Runes'!$AR123,FALSE)</f>
        <v>0</v>
      </c>
      <c r="E123">
        <f>HLOOKUP(E$1,'DB Runes '!$A:$AP,'DB Runes'!$AR123,FALSE)</f>
        <v>0</v>
      </c>
      <c r="F123">
        <f>HLOOKUP(F$1,'DB Runes '!$A:$AP,'DB Runes'!$AR123,FALSE)</f>
        <v>0</v>
      </c>
      <c r="G123">
        <f>HLOOKUP(G$1,'DB Runes '!$A:$AP,'DB Runes'!$AR123,FALSE)</f>
        <v>0</v>
      </c>
      <c r="H123">
        <f>HLOOKUP(H$1,'DB Runes '!$A:$AP,'DB Runes'!$AR123,FALSE)</f>
        <v>0</v>
      </c>
      <c r="I123">
        <f>HLOOKUP(I$1,'DB Runes '!$A:$AP,'DB Runes'!$AR123,FALSE)</f>
        <v>0</v>
      </c>
      <c r="J123">
        <f>HLOOKUP(J$1,'DB Runes '!$A:$AP,'DB Runes'!$AR123,FALSE)</f>
        <v>0</v>
      </c>
      <c r="K123">
        <f>HLOOKUP(K$1,'DB Runes '!$A:$AP,'DB Runes'!$AR123,FALSE)</f>
        <v>0</v>
      </c>
      <c r="L123">
        <f>HLOOKUP(L$1,'DB Runes '!$A:$AP,'DB Runes'!$AR123,FALSE)</f>
        <v>0</v>
      </c>
      <c r="M123">
        <f>HLOOKUP(M$1,'DB Runes '!$A:$AP,'DB Runes'!$AR123,FALSE)</f>
        <v>0</v>
      </c>
      <c r="N123">
        <f>HLOOKUP(N$1,'DB Runes '!$A:$AP,'DB Runes'!$AR123,FALSE)</f>
        <v>0</v>
      </c>
      <c r="O123">
        <f>HLOOKUP(O$1,'DB Runes '!$A:$AP,'DB Runes'!$AR123,FALSE)</f>
        <v>0</v>
      </c>
      <c r="P123">
        <f>HLOOKUP(P$1,'DB Runes '!$A:$AP,'DB Runes'!$AR123,FALSE)</f>
        <v>0</v>
      </c>
      <c r="Q123">
        <f>HLOOKUP(Q$1,'DB Runes '!$A:$AP,'DB Runes'!$AR123,FALSE)</f>
        <v>0</v>
      </c>
      <c r="R123">
        <f>HLOOKUP(R$1,'DB Runes '!$A:$AP,'DB Runes'!$AR123,FALSE)</f>
        <v>0</v>
      </c>
      <c r="S123">
        <f>HLOOKUP(S$1,'DB Runes '!$A:$AP,'DB Runes'!$AR123,FALSE)</f>
        <v>0</v>
      </c>
      <c r="T123">
        <f>HLOOKUP(T$1,'DB Runes '!$A:$AP,'DB Runes'!$AR123,FALSE)</f>
        <v>0</v>
      </c>
      <c r="U123">
        <f>HLOOKUP(U$1,'DB Runes '!$A:$AP,'DB Runes'!$AR123,FALSE)</f>
        <v>0</v>
      </c>
      <c r="V123">
        <f>HLOOKUP(V$1,'DB Runes '!$A:$AP,'DB Runes'!$AR123,FALSE)</f>
        <v>0</v>
      </c>
      <c r="W123">
        <f>HLOOKUP(W$1,'DB Runes '!$A:$AP,'DB Runes'!$AR123,FALSE)</f>
        <v>0</v>
      </c>
      <c r="X123">
        <f>HLOOKUP(X$1,'DB Runes '!$A:$AP,'DB Runes'!$AR123,FALSE)</f>
        <v>0</v>
      </c>
      <c r="Y123">
        <f>HLOOKUP(Y$1,'DB Runes '!$A:$AP,'DB Runes'!$AR123,FALSE)</f>
        <v>0</v>
      </c>
      <c r="Z123">
        <f>HLOOKUP(Z$1,'DB Runes '!$A:$AP,'DB Runes'!$AR123,FALSE)</f>
        <v>0</v>
      </c>
      <c r="AA123">
        <f>HLOOKUP(AA$1,'DB Runes '!$A:$AP,'DB Runes'!$AR123,FALSE)</f>
        <v>0</v>
      </c>
      <c r="AB123">
        <f>HLOOKUP(AB$1,'DB Runes '!$A:$AP,'DB Runes'!$AR123,FALSE)</f>
        <v>0</v>
      </c>
      <c r="AC123">
        <f>HLOOKUP(AC$1,'DB Runes '!$A:$AP,'DB Runes'!$AR123,FALSE)</f>
        <v>0</v>
      </c>
      <c r="AD123">
        <f>HLOOKUP(AD$1,'DB Runes '!$A:$AP,'DB Runes'!$AR123,FALSE)</f>
        <v>0</v>
      </c>
      <c r="AE123">
        <f>HLOOKUP(AE$1,'DB Runes '!$A:$AP,'DB Runes'!$AR123,FALSE)</f>
        <v>0</v>
      </c>
      <c r="AF123">
        <f>HLOOKUP(AF$1,'DB Runes '!$A:$AP,'DB Runes'!$AR123,FALSE)</f>
        <v>0</v>
      </c>
      <c r="AG123">
        <f>HLOOKUP(AG$1,'DB Runes '!$A:$AP,'DB Runes'!$AR123,FALSE)</f>
        <v>0</v>
      </c>
      <c r="AH123">
        <f>HLOOKUP(AH$1,'DB Runes '!$A:$AP,'DB Runes'!$AR123,FALSE)</f>
        <v>0</v>
      </c>
      <c r="AI123">
        <f>HLOOKUP(AI$1,'DB Runes '!$A:$AP,'DB Runes'!$AR123,FALSE)</f>
        <v>0</v>
      </c>
      <c r="AJ123">
        <f>HLOOKUP(AJ$1,'DB Runes '!$A:$AP,'DB Runes'!$AR123,FALSE)</f>
        <v>0</v>
      </c>
      <c r="AK123">
        <f>HLOOKUP(AK$1,'DB Runes '!$A:$AP,'DB Runes'!$AR123,FALSE)</f>
        <v>0</v>
      </c>
      <c r="AL123">
        <f>HLOOKUP(AL$1,'DB Runes '!$A:$AP,'DB Runes'!$AR123,FALSE)</f>
        <v>0</v>
      </c>
      <c r="AM123">
        <f>HLOOKUP(AM$1,'DB Runes '!$A:$AP,'DB Runes'!$AR123,FALSE)</f>
        <v>0</v>
      </c>
      <c r="AN123">
        <f>HLOOKUP(AN$1,'DB Runes '!$A:$AP,'DB Runes'!$AR123,FALSE)</f>
        <v>0</v>
      </c>
      <c r="AO123">
        <f>HLOOKUP(AO$1,'DB Runes '!$A:$AP,'DB Runes'!$AR123,FALSE)</f>
        <v>0</v>
      </c>
      <c r="AP123">
        <f>HLOOKUP(AP$1,'DB Runes '!$A:$AP,'DB Runes'!$AR123,FALSE)</f>
        <v>0</v>
      </c>
      <c r="AR123">
        <v>123</v>
      </c>
    </row>
    <row r="124" spans="1:44" x14ac:dyDescent="0.25">
      <c r="A124">
        <f>HLOOKUP(A$1,'DB Runes '!$A:$AP,'DB Runes'!$AR124,FALSE)</f>
        <v>0</v>
      </c>
      <c r="B124">
        <f>HLOOKUP(B$1,'DB Runes '!$A:$AP,'DB Runes'!$AR124,FALSE)</f>
        <v>0</v>
      </c>
      <c r="C124">
        <f>HLOOKUP(C$1,'DB Runes '!$A:$AP,'DB Runes'!$AR124,FALSE)</f>
        <v>0</v>
      </c>
      <c r="D124">
        <f>HLOOKUP(D$1,'DB Runes '!$A:$AP,'DB Runes'!$AR124,FALSE)</f>
        <v>0</v>
      </c>
      <c r="E124">
        <f>HLOOKUP(E$1,'DB Runes '!$A:$AP,'DB Runes'!$AR124,FALSE)</f>
        <v>0</v>
      </c>
      <c r="F124">
        <f>HLOOKUP(F$1,'DB Runes '!$A:$AP,'DB Runes'!$AR124,FALSE)</f>
        <v>0</v>
      </c>
      <c r="G124">
        <f>HLOOKUP(G$1,'DB Runes '!$A:$AP,'DB Runes'!$AR124,FALSE)</f>
        <v>0</v>
      </c>
      <c r="H124">
        <f>HLOOKUP(H$1,'DB Runes '!$A:$AP,'DB Runes'!$AR124,FALSE)</f>
        <v>0</v>
      </c>
      <c r="I124">
        <f>HLOOKUP(I$1,'DB Runes '!$A:$AP,'DB Runes'!$AR124,FALSE)</f>
        <v>0</v>
      </c>
      <c r="J124">
        <f>HLOOKUP(J$1,'DB Runes '!$A:$AP,'DB Runes'!$AR124,FALSE)</f>
        <v>0</v>
      </c>
      <c r="K124">
        <f>HLOOKUP(K$1,'DB Runes '!$A:$AP,'DB Runes'!$AR124,FALSE)</f>
        <v>0</v>
      </c>
      <c r="L124">
        <f>HLOOKUP(L$1,'DB Runes '!$A:$AP,'DB Runes'!$AR124,FALSE)</f>
        <v>0</v>
      </c>
      <c r="M124">
        <f>HLOOKUP(M$1,'DB Runes '!$A:$AP,'DB Runes'!$AR124,FALSE)</f>
        <v>0</v>
      </c>
      <c r="N124">
        <f>HLOOKUP(N$1,'DB Runes '!$A:$AP,'DB Runes'!$AR124,FALSE)</f>
        <v>0</v>
      </c>
      <c r="O124">
        <f>HLOOKUP(O$1,'DB Runes '!$A:$AP,'DB Runes'!$AR124,FALSE)</f>
        <v>0</v>
      </c>
      <c r="P124">
        <f>HLOOKUP(P$1,'DB Runes '!$A:$AP,'DB Runes'!$AR124,FALSE)</f>
        <v>0</v>
      </c>
      <c r="Q124">
        <f>HLOOKUP(Q$1,'DB Runes '!$A:$AP,'DB Runes'!$AR124,FALSE)</f>
        <v>0</v>
      </c>
      <c r="R124">
        <f>HLOOKUP(R$1,'DB Runes '!$A:$AP,'DB Runes'!$AR124,FALSE)</f>
        <v>0</v>
      </c>
      <c r="S124">
        <f>HLOOKUP(S$1,'DB Runes '!$A:$AP,'DB Runes'!$AR124,FALSE)</f>
        <v>0</v>
      </c>
      <c r="T124">
        <f>HLOOKUP(T$1,'DB Runes '!$A:$AP,'DB Runes'!$AR124,FALSE)</f>
        <v>0</v>
      </c>
      <c r="U124">
        <f>HLOOKUP(U$1,'DB Runes '!$A:$AP,'DB Runes'!$AR124,FALSE)</f>
        <v>0</v>
      </c>
      <c r="V124">
        <f>HLOOKUP(V$1,'DB Runes '!$A:$AP,'DB Runes'!$AR124,FALSE)</f>
        <v>0</v>
      </c>
      <c r="W124">
        <f>HLOOKUP(W$1,'DB Runes '!$A:$AP,'DB Runes'!$AR124,FALSE)</f>
        <v>0</v>
      </c>
      <c r="X124">
        <f>HLOOKUP(X$1,'DB Runes '!$A:$AP,'DB Runes'!$AR124,FALSE)</f>
        <v>0</v>
      </c>
      <c r="Y124">
        <f>HLOOKUP(Y$1,'DB Runes '!$A:$AP,'DB Runes'!$AR124,FALSE)</f>
        <v>0</v>
      </c>
      <c r="Z124">
        <f>HLOOKUP(Z$1,'DB Runes '!$A:$AP,'DB Runes'!$AR124,FALSE)</f>
        <v>0</v>
      </c>
      <c r="AA124">
        <f>HLOOKUP(AA$1,'DB Runes '!$A:$AP,'DB Runes'!$AR124,FALSE)</f>
        <v>0</v>
      </c>
      <c r="AB124">
        <f>HLOOKUP(AB$1,'DB Runes '!$A:$AP,'DB Runes'!$AR124,FALSE)</f>
        <v>0</v>
      </c>
      <c r="AC124">
        <f>HLOOKUP(AC$1,'DB Runes '!$A:$AP,'DB Runes'!$AR124,FALSE)</f>
        <v>0</v>
      </c>
      <c r="AD124">
        <f>HLOOKUP(AD$1,'DB Runes '!$A:$AP,'DB Runes'!$AR124,FALSE)</f>
        <v>0</v>
      </c>
      <c r="AE124">
        <f>HLOOKUP(AE$1,'DB Runes '!$A:$AP,'DB Runes'!$AR124,FALSE)</f>
        <v>0</v>
      </c>
      <c r="AF124">
        <f>HLOOKUP(AF$1,'DB Runes '!$A:$AP,'DB Runes'!$AR124,FALSE)</f>
        <v>0</v>
      </c>
      <c r="AG124">
        <f>HLOOKUP(AG$1,'DB Runes '!$A:$AP,'DB Runes'!$AR124,FALSE)</f>
        <v>0</v>
      </c>
      <c r="AH124">
        <f>HLOOKUP(AH$1,'DB Runes '!$A:$AP,'DB Runes'!$AR124,FALSE)</f>
        <v>0</v>
      </c>
      <c r="AI124">
        <f>HLOOKUP(AI$1,'DB Runes '!$A:$AP,'DB Runes'!$AR124,FALSE)</f>
        <v>0</v>
      </c>
      <c r="AJ124">
        <f>HLOOKUP(AJ$1,'DB Runes '!$A:$AP,'DB Runes'!$AR124,FALSE)</f>
        <v>0</v>
      </c>
      <c r="AK124">
        <f>HLOOKUP(AK$1,'DB Runes '!$A:$AP,'DB Runes'!$AR124,FALSE)</f>
        <v>0</v>
      </c>
      <c r="AL124">
        <f>HLOOKUP(AL$1,'DB Runes '!$A:$AP,'DB Runes'!$AR124,FALSE)</f>
        <v>0</v>
      </c>
      <c r="AM124">
        <f>HLOOKUP(AM$1,'DB Runes '!$A:$AP,'DB Runes'!$AR124,FALSE)</f>
        <v>0</v>
      </c>
      <c r="AN124">
        <f>HLOOKUP(AN$1,'DB Runes '!$A:$AP,'DB Runes'!$AR124,FALSE)</f>
        <v>0</v>
      </c>
      <c r="AO124">
        <f>HLOOKUP(AO$1,'DB Runes '!$A:$AP,'DB Runes'!$AR124,FALSE)</f>
        <v>0</v>
      </c>
      <c r="AP124">
        <f>HLOOKUP(AP$1,'DB Runes '!$A:$AP,'DB Runes'!$AR124,FALSE)</f>
        <v>0</v>
      </c>
      <c r="AR124">
        <v>124</v>
      </c>
    </row>
    <row r="125" spans="1:44" x14ac:dyDescent="0.25">
      <c r="A125">
        <f>HLOOKUP(A$1,'DB Runes '!$A:$AP,'DB Runes'!$AR125,FALSE)</f>
        <v>0</v>
      </c>
      <c r="B125">
        <f>HLOOKUP(B$1,'DB Runes '!$A:$AP,'DB Runes'!$AR125,FALSE)</f>
        <v>0</v>
      </c>
      <c r="C125">
        <f>HLOOKUP(C$1,'DB Runes '!$A:$AP,'DB Runes'!$AR125,FALSE)</f>
        <v>0</v>
      </c>
      <c r="D125">
        <f>HLOOKUP(D$1,'DB Runes '!$A:$AP,'DB Runes'!$AR125,FALSE)</f>
        <v>0</v>
      </c>
      <c r="E125">
        <f>HLOOKUP(E$1,'DB Runes '!$A:$AP,'DB Runes'!$AR125,FALSE)</f>
        <v>0</v>
      </c>
      <c r="F125">
        <f>HLOOKUP(F$1,'DB Runes '!$A:$AP,'DB Runes'!$AR125,FALSE)</f>
        <v>0</v>
      </c>
      <c r="G125">
        <f>HLOOKUP(G$1,'DB Runes '!$A:$AP,'DB Runes'!$AR125,FALSE)</f>
        <v>0</v>
      </c>
      <c r="H125">
        <f>HLOOKUP(H$1,'DB Runes '!$A:$AP,'DB Runes'!$AR125,FALSE)</f>
        <v>0</v>
      </c>
      <c r="I125">
        <f>HLOOKUP(I$1,'DB Runes '!$A:$AP,'DB Runes'!$AR125,FALSE)</f>
        <v>0</v>
      </c>
      <c r="J125">
        <f>HLOOKUP(J$1,'DB Runes '!$A:$AP,'DB Runes'!$AR125,FALSE)</f>
        <v>0</v>
      </c>
      <c r="K125">
        <f>HLOOKUP(K$1,'DB Runes '!$A:$AP,'DB Runes'!$AR125,FALSE)</f>
        <v>0</v>
      </c>
      <c r="L125">
        <f>HLOOKUP(L$1,'DB Runes '!$A:$AP,'DB Runes'!$AR125,FALSE)</f>
        <v>0</v>
      </c>
      <c r="M125">
        <f>HLOOKUP(M$1,'DB Runes '!$A:$AP,'DB Runes'!$AR125,FALSE)</f>
        <v>0</v>
      </c>
      <c r="N125">
        <f>HLOOKUP(N$1,'DB Runes '!$A:$AP,'DB Runes'!$AR125,FALSE)</f>
        <v>0</v>
      </c>
      <c r="O125">
        <f>HLOOKUP(O$1,'DB Runes '!$A:$AP,'DB Runes'!$AR125,FALSE)</f>
        <v>0</v>
      </c>
      <c r="P125">
        <f>HLOOKUP(P$1,'DB Runes '!$A:$AP,'DB Runes'!$AR125,FALSE)</f>
        <v>0</v>
      </c>
      <c r="Q125">
        <f>HLOOKUP(Q$1,'DB Runes '!$A:$AP,'DB Runes'!$AR125,FALSE)</f>
        <v>0</v>
      </c>
      <c r="R125">
        <f>HLOOKUP(R$1,'DB Runes '!$A:$AP,'DB Runes'!$AR125,FALSE)</f>
        <v>0</v>
      </c>
      <c r="S125">
        <f>HLOOKUP(S$1,'DB Runes '!$A:$AP,'DB Runes'!$AR125,FALSE)</f>
        <v>0</v>
      </c>
      <c r="T125">
        <f>HLOOKUP(T$1,'DB Runes '!$A:$AP,'DB Runes'!$AR125,FALSE)</f>
        <v>0</v>
      </c>
      <c r="U125">
        <f>HLOOKUP(U$1,'DB Runes '!$A:$AP,'DB Runes'!$AR125,FALSE)</f>
        <v>0</v>
      </c>
      <c r="V125">
        <f>HLOOKUP(V$1,'DB Runes '!$A:$AP,'DB Runes'!$AR125,FALSE)</f>
        <v>0</v>
      </c>
      <c r="W125">
        <f>HLOOKUP(W$1,'DB Runes '!$A:$AP,'DB Runes'!$AR125,FALSE)</f>
        <v>0</v>
      </c>
      <c r="X125">
        <f>HLOOKUP(X$1,'DB Runes '!$A:$AP,'DB Runes'!$AR125,FALSE)</f>
        <v>0</v>
      </c>
      <c r="Y125">
        <f>HLOOKUP(Y$1,'DB Runes '!$A:$AP,'DB Runes'!$AR125,FALSE)</f>
        <v>0</v>
      </c>
      <c r="Z125">
        <f>HLOOKUP(Z$1,'DB Runes '!$A:$AP,'DB Runes'!$AR125,FALSE)</f>
        <v>0</v>
      </c>
      <c r="AA125">
        <f>HLOOKUP(AA$1,'DB Runes '!$A:$AP,'DB Runes'!$AR125,FALSE)</f>
        <v>0</v>
      </c>
      <c r="AB125">
        <f>HLOOKUP(AB$1,'DB Runes '!$A:$AP,'DB Runes'!$AR125,FALSE)</f>
        <v>0</v>
      </c>
      <c r="AC125">
        <f>HLOOKUP(AC$1,'DB Runes '!$A:$AP,'DB Runes'!$AR125,FALSE)</f>
        <v>0</v>
      </c>
      <c r="AD125">
        <f>HLOOKUP(AD$1,'DB Runes '!$A:$AP,'DB Runes'!$AR125,FALSE)</f>
        <v>0</v>
      </c>
      <c r="AE125">
        <f>HLOOKUP(AE$1,'DB Runes '!$A:$AP,'DB Runes'!$AR125,FALSE)</f>
        <v>0</v>
      </c>
      <c r="AF125">
        <f>HLOOKUP(AF$1,'DB Runes '!$A:$AP,'DB Runes'!$AR125,FALSE)</f>
        <v>0</v>
      </c>
      <c r="AG125">
        <f>HLOOKUP(AG$1,'DB Runes '!$A:$AP,'DB Runes'!$AR125,FALSE)</f>
        <v>0</v>
      </c>
      <c r="AH125">
        <f>HLOOKUP(AH$1,'DB Runes '!$A:$AP,'DB Runes'!$AR125,FALSE)</f>
        <v>0</v>
      </c>
      <c r="AI125">
        <f>HLOOKUP(AI$1,'DB Runes '!$A:$AP,'DB Runes'!$AR125,FALSE)</f>
        <v>0</v>
      </c>
      <c r="AJ125">
        <f>HLOOKUP(AJ$1,'DB Runes '!$A:$AP,'DB Runes'!$AR125,FALSE)</f>
        <v>0</v>
      </c>
      <c r="AK125">
        <f>HLOOKUP(AK$1,'DB Runes '!$A:$AP,'DB Runes'!$AR125,FALSE)</f>
        <v>0</v>
      </c>
      <c r="AL125">
        <f>HLOOKUP(AL$1,'DB Runes '!$A:$AP,'DB Runes'!$AR125,FALSE)</f>
        <v>0</v>
      </c>
      <c r="AM125">
        <f>HLOOKUP(AM$1,'DB Runes '!$A:$AP,'DB Runes'!$AR125,FALSE)</f>
        <v>0</v>
      </c>
      <c r="AN125">
        <f>HLOOKUP(AN$1,'DB Runes '!$A:$AP,'DB Runes'!$AR125,FALSE)</f>
        <v>0</v>
      </c>
      <c r="AO125">
        <f>HLOOKUP(AO$1,'DB Runes '!$A:$AP,'DB Runes'!$AR125,FALSE)</f>
        <v>0</v>
      </c>
      <c r="AP125">
        <f>HLOOKUP(AP$1,'DB Runes '!$A:$AP,'DB Runes'!$AR125,FALSE)</f>
        <v>0</v>
      </c>
      <c r="AR125">
        <v>125</v>
      </c>
    </row>
    <row r="126" spans="1:44" x14ac:dyDescent="0.25">
      <c r="A126">
        <f>HLOOKUP(A$1,'DB Runes '!$A:$AP,'DB Runes'!$AR126,FALSE)</f>
        <v>0</v>
      </c>
      <c r="B126">
        <f>HLOOKUP(B$1,'DB Runes '!$A:$AP,'DB Runes'!$AR126,FALSE)</f>
        <v>0</v>
      </c>
      <c r="C126">
        <f>HLOOKUP(C$1,'DB Runes '!$A:$AP,'DB Runes'!$AR126,FALSE)</f>
        <v>0</v>
      </c>
      <c r="D126">
        <f>HLOOKUP(D$1,'DB Runes '!$A:$AP,'DB Runes'!$AR126,FALSE)</f>
        <v>0</v>
      </c>
      <c r="E126">
        <f>HLOOKUP(E$1,'DB Runes '!$A:$AP,'DB Runes'!$AR126,FALSE)</f>
        <v>0</v>
      </c>
      <c r="F126">
        <f>HLOOKUP(F$1,'DB Runes '!$A:$AP,'DB Runes'!$AR126,FALSE)</f>
        <v>0</v>
      </c>
      <c r="G126">
        <f>HLOOKUP(G$1,'DB Runes '!$A:$AP,'DB Runes'!$AR126,FALSE)</f>
        <v>0</v>
      </c>
      <c r="H126">
        <f>HLOOKUP(H$1,'DB Runes '!$A:$AP,'DB Runes'!$AR126,FALSE)</f>
        <v>0</v>
      </c>
      <c r="I126">
        <f>HLOOKUP(I$1,'DB Runes '!$A:$AP,'DB Runes'!$AR126,FALSE)</f>
        <v>0</v>
      </c>
      <c r="J126">
        <f>HLOOKUP(J$1,'DB Runes '!$A:$AP,'DB Runes'!$AR126,FALSE)</f>
        <v>0</v>
      </c>
      <c r="K126">
        <f>HLOOKUP(K$1,'DB Runes '!$A:$AP,'DB Runes'!$AR126,FALSE)</f>
        <v>0</v>
      </c>
      <c r="L126">
        <f>HLOOKUP(L$1,'DB Runes '!$A:$AP,'DB Runes'!$AR126,FALSE)</f>
        <v>0</v>
      </c>
      <c r="M126">
        <f>HLOOKUP(M$1,'DB Runes '!$A:$AP,'DB Runes'!$AR126,FALSE)</f>
        <v>0</v>
      </c>
      <c r="N126">
        <f>HLOOKUP(N$1,'DB Runes '!$A:$AP,'DB Runes'!$AR126,FALSE)</f>
        <v>0</v>
      </c>
      <c r="O126">
        <f>HLOOKUP(O$1,'DB Runes '!$A:$AP,'DB Runes'!$AR126,FALSE)</f>
        <v>0</v>
      </c>
      <c r="P126">
        <f>HLOOKUP(P$1,'DB Runes '!$A:$AP,'DB Runes'!$AR126,FALSE)</f>
        <v>0</v>
      </c>
      <c r="Q126">
        <f>HLOOKUP(Q$1,'DB Runes '!$A:$AP,'DB Runes'!$AR126,FALSE)</f>
        <v>0</v>
      </c>
      <c r="R126">
        <f>HLOOKUP(R$1,'DB Runes '!$A:$AP,'DB Runes'!$AR126,FALSE)</f>
        <v>0</v>
      </c>
      <c r="S126">
        <f>HLOOKUP(S$1,'DB Runes '!$A:$AP,'DB Runes'!$AR126,FALSE)</f>
        <v>0</v>
      </c>
      <c r="T126">
        <f>HLOOKUP(T$1,'DB Runes '!$A:$AP,'DB Runes'!$AR126,FALSE)</f>
        <v>0</v>
      </c>
      <c r="U126">
        <f>HLOOKUP(U$1,'DB Runes '!$A:$AP,'DB Runes'!$AR126,FALSE)</f>
        <v>0</v>
      </c>
      <c r="V126">
        <f>HLOOKUP(V$1,'DB Runes '!$A:$AP,'DB Runes'!$AR126,FALSE)</f>
        <v>0</v>
      </c>
      <c r="W126">
        <f>HLOOKUP(W$1,'DB Runes '!$A:$AP,'DB Runes'!$AR126,FALSE)</f>
        <v>0</v>
      </c>
      <c r="X126">
        <f>HLOOKUP(X$1,'DB Runes '!$A:$AP,'DB Runes'!$AR126,FALSE)</f>
        <v>0</v>
      </c>
      <c r="Y126">
        <f>HLOOKUP(Y$1,'DB Runes '!$A:$AP,'DB Runes'!$AR126,FALSE)</f>
        <v>0</v>
      </c>
      <c r="Z126">
        <f>HLOOKUP(Z$1,'DB Runes '!$A:$AP,'DB Runes'!$AR126,FALSE)</f>
        <v>0</v>
      </c>
      <c r="AA126">
        <f>HLOOKUP(AA$1,'DB Runes '!$A:$AP,'DB Runes'!$AR126,FALSE)</f>
        <v>0</v>
      </c>
      <c r="AB126">
        <f>HLOOKUP(AB$1,'DB Runes '!$A:$AP,'DB Runes'!$AR126,FALSE)</f>
        <v>0</v>
      </c>
      <c r="AC126">
        <f>HLOOKUP(AC$1,'DB Runes '!$A:$AP,'DB Runes'!$AR126,FALSE)</f>
        <v>0</v>
      </c>
      <c r="AD126">
        <f>HLOOKUP(AD$1,'DB Runes '!$A:$AP,'DB Runes'!$AR126,FALSE)</f>
        <v>0</v>
      </c>
      <c r="AE126">
        <f>HLOOKUP(AE$1,'DB Runes '!$A:$AP,'DB Runes'!$AR126,FALSE)</f>
        <v>0</v>
      </c>
      <c r="AF126">
        <f>HLOOKUP(AF$1,'DB Runes '!$A:$AP,'DB Runes'!$AR126,FALSE)</f>
        <v>0</v>
      </c>
      <c r="AG126">
        <f>HLOOKUP(AG$1,'DB Runes '!$A:$AP,'DB Runes'!$AR126,FALSE)</f>
        <v>0</v>
      </c>
      <c r="AH126">
        <f>HLOOKUP(AH$1,'DB Runes '!$A:$AP,'DB Runes'!$AR126,FALSE)</f>
        <v>0</v>
      </c>
      <c r="AI126">
        <f>HLOOKUP(AI$1,'DB Runes '!$A:$AP,'DB Runes'!$AR126,FALSE)</f>
        <v>0</v>
      </c>
      <c r="AJ126">
        <f>HLOOKUP(AJ$1,'DB Runes '!$A:$AP,'DB Runes'!$AR126,FALSE)</f>
        <v>0</v>
      </c>
      <c r="AK126">
        <f>HLOOKUP(AK$1,'DB Runes '!$A:$AP,'DB Runes'!$AR126,FALSE)</f>
        <v>0</v>
      </c>
      <c r="AL126">
        <f>HLOOKUP(AL$1,'DB Runes '!$A:$AP,'DB Runes'!$AR126,FALSE)</f>
        <v>0</v>
      </c>
      <c r="AM126">
        <f>HLOOKUP(AM$1,'DB Runes '!$A:$AP,'DB Runes'!$AR126,FALSE)</f>
        <v>0</v>
      </c>
      <c r="AN126">
        <f>HLOOKUP(AN$1,'DB Runes '!$A:$AP,'DB Runes'!$AR126,FALSE)</f>
        <v>0</v>
      </c>
      <c r="AO126">
        <f>HLOOKUP(AO$1,'DB Runes '!$A:$AP,'DB Runes'!$AR126,FALSE)</f>
        <v>0</v>
      </c>
      <c r="AP126">
        <f>HLOOKUP(AP$1,'DB Runes '!$A:$AP,'DB Runes'!$AR126,FALSE)</f>
        <v>0</v>
      </c>
      <c r="AR126">
        <v>126</v>
      </c>
    </row>
    <row r="127" spans="1:44" x14ac:dyDescent="0.25">
      <c r="A127">
        <f>HLOOKUP(A$1,'DB Runes '!$A:$AP,'DB Runes'!$AR127,FALSE)</f>
        <v>0</v>
      </c>
      <c r="B127">
        <f>HLOOKUP(B$1,'DB Runes '!$A:$AP,'DB Runes'!$AR127,FALSE)</f>
        <v>0</v>
      </c>
      <c r="C127">
        <f>HLOOKUP(C$1,'DB Runes '!$A:$AP,'DB Runes'!$AR127,FALSE)</f>
        <v>0</v>
      </c>
      <c r="D127">
        <f>HLOOKUP(D$1,'DB Runes '!$A:$AP,'DB Runes'!$AR127,FALSE)</f>
        <v>0</v>
      </c>
      <c r="E127">
        <f>HLOOKUP(E$1,'DB Runes '!$A:$AP,'DB Runes'!$AR127,FALSE)</f>
        <v>0</v>
      </c>
      <c r="F127">
        <f>HLOOKUP(F$1,'DB Runes '!$A:$AP,'DB Runes'!$AR127,FALSE)</f>
        <v>0</v>
      </c>
      <c r="G127">
        <f>HLOOKUP(G$1,'DB Runes '!$A:$AP,'DB Runes'!$AR127,FALSE)</f>
        <v>0</v>
      </c>
      <c r="H127">
        <f>HLOOKUP(H$1,'DB Runes '!$A:$AP,'DB Runes'!$AR127,FALSE)</f>
        <v>0</v>
      </c>
      <c r="I127">
        <f>HLOOKUP(I$1,'DB Runes '!$A:$AP,'DB Runes'!$AR127,FALSE)</f>
        <v>0</v>
      </c>
      <c r="J127">
        <f>HLOOKUP(J$1,'DB Runes '!$A:$AP,'DB Runes'!$AR127,FALSE)</f>
        <v>0</v>
      </c>
      <c r="K127">
        <f>HLOOKUP(K$1,'DB Runes '!$A:$AP,'DB Runes'!$AR127,FALSE)</f>
        <v>0</v>
      </c>
      <c r="L127">
        <f>HLOOKUP(L$1,'DB Runes '!$A:$AP,'DB Runes'!$AR127,FALSE)</f>
        <v>0</v>
      </c>
      <c r="M127">
        <f>HLOOKUP(M$1,'DB Runes '!$A:$AP,'DB Runes'!$AR127,FALSE)</f>
        <v>0</v>
      </c>
      <c r="N127">
        <f>HLOOKUP(N$1,'DB Runes '!$A:$AP,'DB Runes'!$AR127,FALSE)</f>
        <v>0</v>
      </c>
      <c r="O127">
        <f>HLOOKUP(O$1,'DB Runes '!$A:$AP,'DB Runes'!$AR127,FALSE)</f>
        <v>0</v>
      </c>
      <c r="P127">
        <f>HLOOKUP(P$1,'DB Runes '!$A:$AP,'DB Runes'!$AR127,FALSE)</f>
        <v>0</v>
      </c>
      <c r="Q127">
        <f>HLOOKUP(Q$1,'DB Runes '!$A:$AP,'DB Runes'!$AR127,FALSE)</f>
        <v>0</v>
      </c>
      <c r="R127">
        <f>HLOOKUP(R$1,'DB Runes '!$A:$AP,'DB Runes'!$AR127,FALSE)</f>
        <v>0</v>
      </c>
      <c r="S127">
        <f>HLOOKUP(S$1,'DB Runes '!$A:$AP,'DB Runes'!$AR127,FALSE)</f>
        <v>0</v>
      </c>
      <c r="T127">
        <f>HLOOKUP(T$1,'DB Runes '!$A:$AP,'DB Runes'!$AR127,FALSE)</f>
        <v>0</v>
      </c>
      <c r="U127">
        <f>HLOOKUP(U$1,'DB Runes '!$A:$AP,'DB Runes'!$AR127,FALSE)</f>
        <v>0</v>
      </c>
      <c r="V127">
        <f>HLOOKUP(V$1,'DB Runes '!$A:$AP,'DB Runes'!$AR127,FALSE)</f>
        <v>0</v>
      </c>
      <c r="W127">
        <f>HLOOKUP(W$1,'DB Runes '!$A:$AP,'DB Runes'!$AR127,FALSE)</f>
        <v>0</v>
      </c>
      <c r="X127">
        <f>HLOOKUP(X$1,'DB Runes '!$A:$AP,'DB Runes'!$AR127,FALSE)</f>
        <v>0</v>
      </c>
      <c r="Y127">
        <f>HLOOKUP(Y$1,'DB Runes '!$A:$AP,'DB Runes'!$AR127,FALSE)</f>
        <v>0</v>
      </c>
      <c r="Z127">
        <f>HLOOKUP(Z$1,'DB Runes '!$A:$AP,'DB Runes'!$AR127,FALSE)</f>
        <v>0</v>
      </c>
      <c r="AA127">
        <f>HLOOKUP(AA$1,'DB Runes '!$A:$AP,'DB Runes'!$AR127,FALSE)</f>
        <v>0</v>
      </c>
      <c r="AB127">
        <f>HLOOKUP(AB$1,'DB Runes '!$A:$AP,'DB Runes'!$AR127,FALSE)</f>
        <v>0</v>
      </c>
      <c r="AC127">
        <f>HLOOKUP(AC$1,'DB Runes '!$A:$AP,'DB Runes'!$AR127,FALSE)</f>
        <v>0</v>
      </c>
      <c r="AD127">
        <f>HLOOKUP(AD$1,'DB Runes '!$A:$AP,'DB Runes'!$AR127,FALSE)</f>
        <v>0</v>
      </c>
      <c r="AE127">
        <f>HLOOKUP(AE$1,'DB Runes '!$A:$AP,'DB Runes'!$AR127,FALSE)</f>
        <v>0</v>
      </c>
      <c r="AF127">
        <f>HLOOKUP(AF$1,'DB Runes '!$A:$AP,'DB Runes'!$AR127,FALSE)</f>
        <v>0</v>
      </c>
      <c r="AG127">
        <f>HLOOKUP(AG$1,'DB Runes '!$A:$AP,'DB Runes'!$AR127,FALSE)</f>
        <v>0</v>
      </c>
      <c r="AH127">
        <f>HLOOKUP(AH$1,'DB Runes '!$A:$AP,'DB Runes'!$AR127,FALSE)</f>
        <v>0</v>
      </c>
      <c r="AI127">
        <f>HLOOKUP(AI$1,'DB Runes '!$A:$AP,'DB Runes'!$AR127,FALSE)</f>
        <v>0</v>
      </c>
      <c r="AJ127">
        <f>HLOOKUP(AJ$1,'DB Runes '!$A:$AP,'DB Runes'!$AR127,FALSE)</f>
        <v>0</v>
      </c>
      <c r="AK127">
        <f>HLOOKUP(AK$1,'DB Runes '!$A:$AP,'DB Runes'!$AR127,FALSE)</f>
        <v>0</v>
      </c>
      <c r="AL127">
        <f>HLOOKUP(AL$1,'DB Runes '!$A:$AP,'DB Runes'!$AR127,FALSE)</f>
        <v>0</v>
      </c>
      <c r="AM127">
        <f>HLOOKUP(AM$1,'DB Runes '!$A:$AP,'DB Runes'!$AR127,FALSE)</f>
        <v>0</v>
      </c>
      <c r="AN127">
        <f>HLOOKUP(AN$1,'DB Runes '!$A:$AP,'DB Runes'!$AR127,FALSE)</f>
        <v>0</v>
      </c>
      <c r="AO127">
        <f>HLOOKUP(AO$1,'DB Runes '!$A:$AP,'DB Runes'!$AR127,FALSE)</f>
        <v>0</v>
      </c>
      <c r="AP127">
        <f>HLOOKUP(AP$1,'DB Runes '!$A:$AP,'DB Runes'!$AR127,FALSE)</f>
        <v>0</v>
      </c>
      <c r="AR127">
        <v>127</v>
      </c>
    </row>
    <row r="128" spans="1:44" x14ac:dyDescent="0.25">
      <c r="A128">
        <f>HLOOKUP(A$1,'DB Runes '!$A:$AP,'DB Runes'!$AR128,FALSE)</f>
        <v>0</v>
      </c>
      <c r="B128">
        <f>HLOOKUP(B$1,'DB Runes '!$A:$AP,'DB Runes'!$AR128,FALSE)</f>
        <v>0</v>
      </c>
      <c r="C128">
        <f>HLOOKUP(C$1,'DB Runes '!$A:$AP,'DB Runes'!$AR128,FALSE)</f>
        <v>0</v>
      </c>
      <c r="D128">
        <f>HLOOKUP(D$1,'DB Runes '!$A:$AP,'DB Runes'!$AR128,FALSE)</f>
        <v>0</v>
      </c>
      <c r="E128">
        <f>HLOOKUP(E$1,'DB Runes '!$A:$AP,'DB Runes'!$AR128,FALSE)</f>
        <v>0</v>
      </c>
      <c r="F128">
        <f>HLOOKUP(F$1,'DB Runes '!$A:$AP,'DB Runes'!$AR128,FALSE)</f>
        <v>0</v>
      </c>
      <c r="G128">
        <f>HLOOKUP(G$1,'DB Runes '!$A:$AP,'DB Runes'!$AR128,FALSE)</f>
        <v>0</v>
      </c>
      <c r="H128">
        <f>HLOOKUP(H$1,'DB Runes '!$A:$AP,'DB Runes'!$AR128,FALSE)</f>
        <v>0</v>
      </c>
      <c r="I128">
        <f>HLOOKUP(I$1,'DB Runes '!$A:$AP,'DB Runes'!$AR128,FALSE)</f>
        <v>0</v>
      </c>
      <c r="J128">
        <f>HLOOKUP(J$1,'DB Runes '!$A:$AP,'DB Runes'!$AR128,FALSE)</f>
        <v>0</v>
      </c>
      <c r="K128">
        <f>HLOOKUP(K$1,'DB Runes '!$A:$AP,'DB Runes'!$AR128,FALSE)</f>
        <v>0</v>
      </c>
      <c r="L128">
        <f>HLOOKUP(L$1,'DB Runes '!$A:$AP,'DB Runes'!$AR128,FALSE)</f>
        <v>0</v>
      </c>
      <c r="M128">
        <f>HLOOKUP(M$1,'DB Runes '!$A:$AP,'DB Runes'!$AR128,FALSE)</f>
        <v>0</v>
      </c>
      <c r="N128">
        <f>HLOOKUP(N$1,'DB Runes '!$A:$AP,'DB Runes'!$AR128,FALSE)</f>
        <v>0</v>
      </c>
      <c r="O128">
        <f>HLOOKUP(O$1,'DB Runes '!$A:$AP,'DB Runes'!$AR128,FALSE)</f>
        <v>0</v>
      </c>
      <c r="P128">
        <f>HLOOKUP(P$1,'DB Runes '!$A:$AP,'DB Runes'!$AR128,FALSE)</f>
        <v>0</v>
      </c>
      <c r="Q128">
        <f>HLOOKUP(Q$1,'DB Runes '!$A:$AP,'DB Runes'!$AR128,FALSE)</f>
        <v>0</v>
      </c>
      <c r="R128">
        <f>HLOOKUP(R$1,'DB Runes '!$A:$AP,'DB Runes'!$AR128,FALSE)</f>
        <v>0</v>
      </c>
      <c r="S128">
        <f>HLOOKUP(S$1,'DB Runes '!$A:$AP,'DB Runes'!$AR128,FALSE)</f>
        <v>0</v>
      </c>
      <c r="T128">
        <f>HLOOKUP(T$1,'DB Runes '!$A:$AP,'DB Runes'!$AR128,FALSE)</f>
        <v>0</v>
      </c>
      <c r="U128">
        <f>HLOOKUP(U$1,'DB Runes '!$A:$AP,'DB Runes'!$AR128,FALSE)</f>
        <v>0</v>
      </c>
      <c r="V128">
        <f>HLOOKUP(V$1,'DB Runes '!$A:$AP,'DB Runes'!$AR128,FALSE)</f>
        <v>0</v>
      </c>
      <c r="W128">
        <f>HLOOKUP(W$1,'DB Runes '!$A:$AP,'DB Runes'!$AR128,FALSE)</f>
        <v>0</v>
      </c>
      <c r="X128">
        <f>HLOOKUP(X$1,'DB Runes '!$A:$AP,'DB Runes'!$AR128,FALSE)</f>
        <v>0</v>
      </c>
      <c r="Y128">
        <f>HLOOKUP(Y$1,'DB Runes '!$A:$AP,'DB Runes'!$AR128,FALSE)</f>
        <v>0</v>
      </c>
      <c r="Z128">
        <f>HLOOKUP(Z$1,'DB Runes '!$A:$AP,'DB Runes'!$AR128,FALSE)</f>
        <v>0</v>
      </c>
      <c r="AA128">
        <f>HLOOKUP(AA$1,'DB Runes '!$A:$AP,'DB Runes'!$AR128,FALSE)</f>
        <v>0</v>
      </c>
      <c r="AB128">
        <f>HLOOKUP(AB$1,'DB Runes '!$A:$AP,'DB Runes'!$AR128,FALSE)</f>
        <v>0</v>
      </c>
      <c r="AC128">
        <f>HLOOKUP(AC$1,'DB Runes '!$A:$AP,'DB Runes'!$AR128,FALSE)</f>
        <v>0</v>
      </c>
      <c r="AD128">
        <f>HLOOKUP(AD$1,'DB Runes '!$A:$AP,'DB Runes'!$AR128,FALSE)</f>
        <v>0</v>
      </c>
      <c r="AE128">
        <f>HLOOKUP(AE$1,'DB Runes '!$A:$AP,'DB Runes'!$AR128,FALSE)</f>
        <v>0</v>
      </c>
      <c r="AF128">
        <f>HLOOKUP(AF$1,'DB Runes '!$A:$AP,'DB Runes'!$AR128,FALSE)</f>
        <v>0</v>
      </c>
      <c r="AG128">
        <f>HLOOKUP(AG$1,'DB Runes '!$A:$AP,'DB Runes'!$AR128,FALSE)</f>
        <v>0</v>
      </c>
      <c r="AH128">
        <f>HLOOKUP(AH$1,'DB Runes '!$A:$AP,'DB Runes'!$AR128,FALSE)</f>
        <v>0</v>
      </c>
      <c r="AI128">
        <f>HLOOKUP(AI$1,'DB Runes '!$A:$AP,'DB Runes'!$AR128,FALSE)</f>
        <v>0</v>
      </c>
      <c r="AJ128">
        <f>HLOOKUP(AJ$1,'DB Runes '!$A:$AP,'DB Runes'!$AR128,FALSE)</f>
        <v>0</v>
      </c>
      <c r="AK128">
        <f>HLOOKUP(AK$1,'DB Runes '!$A:$AP,'DB Runes'!$AR128,FALSE)</f>
        <v>0</v>
      </c>
      <c r="AL128">
        <f>HLOOKUP(AL$1,'DB Runes '!$A:$AP,'DB Runes'!$AR128,FALSE)</f>
        <v>0</v>
      </c>
      <c r="AM128">
        <f>HLOOKUP(AM$1,'DB Runes '!$A:$AP,'DB Runes'!$AR128,FALSE)</f>
        <v>0</v>
      </c>
      <c r="AN128">
        <f>HLOOKUP(AN$1,'DB Runes '!$A:$AP,'DB Runes'!$AR128,FALSE)</f>
        <v>0</v>
      </c>
      <c r="AO128">
        <f>HLOOKUP(AO$1,'DB Runes '!$A:$AP,'DB Runes'!$AR128,FALSE)</f>
        <v>0</v>
      </c>
      <c r="AP128">
        <f>HLOOKUP(AP$1,'DB Runes '!$A:$AP,'DB Runes'!$AR128,FALSE)</f>
        <v>0</v>
      </c>
      <c r="AR128">
        <v>128</v>
      </c>
    </row>
    <row r="129" spans="1:44" x14ac:dyDescent="0.25">
      <c r="A129">
        <f>HLOOKUP(A$1,'DB Runes '!$A:$AP,'DB Runes'!$AR129,FALSE)</f>
        <v>0</v>
      </c>
      <c r="B129">
        <f>HLOOKUP(B$1,'DB Runes '!$A:$AP,'DB Runes'!$AR129,FALSE)</f>
        <v>0</v>
      </c>
      <c r="C129">
        <f>HLOOKUP(C$1,'DB Runes '!$A:$AP,'DB Runes'!$AR129,FALSE)</f>
        <v>0</v>
      </c>
      <c r="D129">
        <f>HLOOKUP(D$1,'DB Runes '!$A:$AP,'DB Runes'!$AR129,FALSE)</f>
        <v>0</v>
      </c>
      <c r="E129">
        <f>HLOOKUP(E$1,'DB Runes '!$A:$AP,'DB Runes'!$AR129,FALSE)</f>
        <v>0</v>
      </c>
      <c r="F129">
        <f>HLOOKUP(F$1,'DB Runes '!$A:$AP,'DB Runes'!$AR129,FALSE)</f>
        <v>0</v>
      </c>
      <c r="G129">
        <f>HLOOKUP(G$1,'DB Runes '!$A:$AP,'DB Runes'!$AR129,FALSE)</f>
        <v>0</v>
      </c>
      <c r="H129">
        <f>HLOOKUP(H$1,'DB Runes '!$A:$AP,'DB Runes'!$AR129,FALSE)</f>
        <v>0</v>
      </c>
      <c r="I129">
        <f>HLOOKUP(I$1,'DB Runes '!$A:$AP,'DB Runes'!$AR129,FALSE)</f>
        <v>0</v>
      </c>
      <c r="J129">
        <f>HLOOKUP(J$1,'DB Runes '!$A:$AP,'DB Runes'!$AR129,FALSE)</f>
        <v>0</v>
      </c>
      <c r="K129">
        <f>HLOOKUP(K$1,'DB Runes '!$A:$AP,'DB Runes'!$AR129,FALSE)</f>
        <v>0</v>
      </c>
      <c r="L129">
        <f>HLOOKUP(L$1,'DB Runes '!$A:$AP,'DB Runes'!$AR129,FALSE)</f>
        <v>0</v>
      </c>
      <c r="M129">
        <f>HLOOKUP(M$1,'DB Runes '!$A:$AP,'DB Runes'!$AR129,FALSE)</f>
        <v>0</v>
      </c>
      <c r="N129">
        <f>HLOOKUP(N$1,'DB Runes '!$A:$AP,'DB Runes'!$AR129,FALSE)</f>
        <v>0</v>
      </c>
      <c r="O129">
        <f>HLOOKUP(O$1,'DB Runes '!$A:$AP,'DB Runes'!$AR129,FALSE)</f>
        <v>0</v>
      </c>
      <c r="P129">
        <f>HLOOKUP(P$1,'DB Runes '!$A:$AP,'DB Runes'!$AR129,FALSE)</f>
        <v>0</v>
      </c>
      <c r="Q129">
        <f>HLOOKUP(Q$1,'DB Runes '!$A:$AP,'DB Runes'!$AR129,FALSE)</f>
        <v>0</v>
      </c>
      <c r="R129">
        <f>HLOOKUP(R$1,'DB Runes '!$A:$AP,'DB Runes'!$AR129,FALSE)</f>
        <v>0</v>
      </c>
      <c r="S129">
        <f>HLOOKUP(S$1,'DB Runes '!$A:$AP,'DB Runes'!$AR129,FALSE)</f>
        <v>0</v>
      </c>
      <c r="T129">
        <f>HLOOKUP(T$1,'DB Runes '!$A:$AP,'DB Runes'!$AR129,FALSE)</f>
        <v>0</v>
      </c>
      <c r="U129">
        <f>HLOOKUP(U$1,'DB Runes '!$A:$AP,'DB Runes'!$AR129,FALSE)</f>
        <v>0</v>
      </c>
      <c r="V129">
        <f>HLOOKUP(V$1,'DB Runes '!$A:$AP,'DB Runes'!$AR129,FALSE)</f>
        <v>0</v>
      </c>
      <c r="W129">
        <f>HLOOKUP(W$1,'DB Runes '!$A:$AP,'DB Runes'!$AR129,FALSE)</f>
        <v>0</v>
      </c>
      <c r="X129">
        <f>HLOOKUP(X$1,'DB Runes '!$A:$AP,'DB Runes'!$AR129,FALSE)</f>
        <v>0</v>
      </c>
      <c r="Y129">
        <f>HLOOKUP(Y$1,'DB Runes '!$A:$AP,'DB Runes'!$AR129,FALSE)</f>
        <v>0</v>
      </c>
      <c r="Z129">
        <f>HLOOKUP(Z$1,'DB Runes '!$A:$AP,'DB Runes'!$AR129,FALSE)</f>
        <v>0</v>
      </c>
      <c r="AA129">
        <f>HLOOKUP(AA$1,'DB Runes '!$A:$AP,'DB Runes'!$AR129,FALSE)</f>
        <v>0</v>
      </c>
      <c r="AB129">
        <f>HLOOKUP(AB$1,'DB Runes '!$A:$AP,'DB Runes'!$AR129,FALSE)</f>
        <v>0</v>
      </c>
      <c r="AC129">
        <f>HLOOKUP(AC$1,'DB Runes '!$A:$AP,'DB Runes'!$AR129,FALSE)</f>
        <v>0</v>
      </c>
      <c r="AD129">
        <f>HLOOKUP(AD$1,'DB Runes '!$A:$AP,'DB Runes'!$AR129,FALSE)</f>
        <v>0</v>
      </c>
      <c r="AE129">
        <f>HLOOKUP(AE$1,'DB Runes '!$A:$AP,'DB Runes'!$AR129,FALSE)</f>
        <v>0</v>
      </c>
      <c r="AF129">
        <f>HLOOKUP(AF$1,'DB Runes '!$A:$AP,'DB Runes'!$AR129,FALSE)</f>
        <v>0</v>
      </c>
      <c r="AG129">
        <f>HLOOKUP(AG$1,'DB Runes '!$A:$AP,'DB Runes'!$AR129,FALSE)</f>
        <v>0</v>
      </c>
      <c r="AH129">
        <f>HLOOKUP(AH$1,'DB Runes '!$A:$AP,'DB Runes'!$AR129,FALSE)</f>
        <v>0</v>
      </c>
      <c r="AI129">
        <f>HLOOKUP(AI$1,'DB Runes '!$A:$AP,'DB Runes'!$AR129,FALSE)</f>
        <v>0</v>
      </c>
      <c r="AJ129">
        <f>HLOOKUP(AJ$1,'DB Runes '!$A:$AP,'DB Runes'!$AR129,FALSE)</f>
        <v>0</v>
      </c>
      <c r="AK129">
        <f>HLOOKUP(AK$1,'DB Runes '!$A:$AP,'DB Runes'!$AR129,FALSE)</f>
        <v>0</v>
      </c>
      <c r="AL129">
        <f>HLOOKUP(AL$1,'DB Runes '!$A:$AP,'DB Runes'!$AR129,FALSE)</f>
        <v>0</v>
      </c>
      <c r="AM129">
        <f>HLOOKUP(AM$1,'DB Runes '!$A:$AP,'DB Runes'!$AR129,FALSE)</f>
        <v>0</v>
      </c>
      <c r="AN129">
        <f>HLOOKUP(AN$1,'DB Runes '!$A:$AP,'DB Runes'!$AR129,FALSE)</f>
        <v>0</v>
      </c>
      <c r="AO129">
        <f>HLOOKUP(AO$1,'DB Runes '!$A:$AP,'DB Runes'!$AR129,FALSE)</f>
        <v>0</v>
      </c>
      <c r="AP129">
        <f>HLOOKUP(AP$1,'DB Runes '!$A:$AP,'DB Runes'!$AR129,FALSE)</f>
        <v>0</v>
      </c>
      <c r="AR129">
        <v>129</v>
      </c>
    </row>
    <row r="130" spans="1:44" x14ac:dyDescent="0.25">
      <c r="A130">
        <f>HLOOKUP(A$1,'DB Runes '!$A:$AP,'DB Runes'!$AR130,FALSE)</f>
        <v>0</v>
      </c>
      <c r="B130">
        <f>HLOOKUP(B$1,'DB Runes '!$A:$AP,'DB Runes'!$AR130,FALSE)</f>
        <v>0</v>
      </c>
      <c r="C130">
        <f>HLOOKUP(C$1,'DB Runes '!$A:$AP,'DB Runes'!$AR130,FALSE)</f>
        <v>0</v>
      </c>
      <c r="D130">
        <f>HLOOKUP(D$1,'DB Runes '!$A:$AP,'DB Runes'!$AR130,FALSE)</f>
        <v>0</v>
      </c>
      <c r="E130">
        <f>HLOOKUP(E$1,'DB Runes '!$A:$AP,'DB Runes'!$AR130,FALSE)</f>
        <v>0</v>
      </c>
      <c r="F130">
        <f>HLOOKUP(F$1,'DB Runes '!$A:$AP,'DB Runes'!$AR130,FALSE)</f>
        <v>0</v>
      </c>
      <c r="G130">
        <f>HLOOKUP(G$1,'DB Runes '!$A:$AP,'DB Runes'!$AR130,FALSE)</f>
        <v>0</v>
      </c>
      <c r="H130">
        <f>HLOOKUP(H$1,'DB Runes '!$A:$AP,'DB Runes'!$AR130,FALSE)</f>
        <v>0</v>
      </c>
      <c r="I130">
        <f>HLOOKUP(I$1,'DB Runes '!$A:$AP,'DB Runes'!$AR130,FALSE)</f>
        <v>0</v>
      </c>
      <c r="J130">
        <f>HLOOKUP(J$1,'DB Runes '!$A:$AP,'DB Runes'!$AR130,FALSE)</f>
        <v>0</v>
      </c>
      <c r="K130">
        <f>HLOOKUP(K$1,'DB Runes '!$A:$AP,'DB Runes'!$AR130,FALSE)</f>
        <v>0</v>
      </c>
      <c r="L130">
        <f>HLOOKUP(L$1,'DB Runes '!$A:$AP,'DB Runes'!$AR130,FALSE)</f>
        <v>0</v>
      </c>
      <c r="M130">
        <f>HLOOKUP(M$1,'DB Runes '!$A:$AP,'DB Runes'!$AR130,FALSE)</f>
        <v>0</v>
      </c>
      <c r="N130">
        <f>HLOOKUP(N$1,'DB Runes '!$A:$AP,'DB Runes'!$AR130,FALSE)</f>
        <v>0</v>
      </c>
      <c r="O130">
        <f>HLOOKUP(O$1,'DB Runes '!$A:$AP,'DB Runes'!$AR130,FALSE)</f>
        <v>0</v>
      </c>
      <c r="P130">
        <f>HLOOKUP(P$1,'DB Runes '!$A:$AP,'DB Runes'!$AR130,FALSE)</f>
        <v>0</v>
      </c>
      <c r="Q130">
        <f>HLOOKUP(Q$1,'DB Runes '!$A:$AP,'DB Runes'!$AR130,FALSE)</f>
        <v>0</v>
      </c>
      <c r="R130">
        <f>HLOOKUP(R$1,'DB Runes '!$A:$AP,'DB Runes'!$AR130,FALSE)</f>
        <v>0</v>
      </c>
      <c r="S130">
        <f>HLOOKUP(S$1,'DB Runes '!$A:$AP,'DB Runes'!$AR130,FALSE)</f>
        <v>0</v>
      </c>
      <c r="T130">
        <f>HLOOKUP(T$1,'DB Runes '!$A:$AP,'DB Runes'!$AR130,FALSE)</f>
        <v>0</v>
      </c>
      <c r="U130">
        <f>HLOOKUP(U$1,'DB Runes '!$A:$AP,'DB Runes'!$AR130,FALSE)</f>
        <v>0</v>
      </c>
      <c r="V130">
        <f>HLOOKUP(V$1,'DB Runes '!$A:$AP,'DB Runes'!$AR130,FALSE)</f>
        <v>0</v>
      </c>
      <c r="W130">
        <f>HLOOKUP(W$1,'DB Runes '!$A:$AP,'DB Runes'!$AR130,FALSE)</f>
        <v>0</v>
      </c>
      <c r="X130">
        <f>HLOOKUP(X$1,'DB Runes '!$A:$AP,'DB Runes'!$AR130,FALSE)</f>
        <v>0</v>
      </c>
      <c r="Y130">
        <f>HLOOKUP(Y$1,'DB Runes '!$A:$AP,'DB Runes'!$AR130,FALSE)</f>
        <v>0</v>
      </c>
      <c r="Z130">
        <f>HLOOKUP(Z$1,'DB Runes '!$A:$AP,'DB Runes'!$AR130,FALSE)</f>
        <v>0</v>
      </c>
      <c r="AA130">
        <f>HLOOKUP(AA$1,'DB Runes '!$A:$AP,'DB Runes'!$AR130,FALSE)</f>
        <v>0</v>
      </c>
      <c r="AB130">
        <f>HLOOKUP(AB$1,'DB Runes '!$A:$AP,'DB Runes'!$AR130,FALSE)</f>
        <v>0</v>
      </c>
      <c r="AC130">
        <f>HLOOKUP(AC$1,'DB Runes '!$A:$AP,'DB Runes'!$AR130,FALSE)</f>
        <v>0</v>
      </c>
      <c r="AD130">
        <f>HLOOKUP(AD$1,'DB Runes '!$A:$AP,'DB Runes'!$AR130,FALSE)</f>
        <v>0</v>
      </c>
      <c r="AE130">
        <f>HLOOKUP(AE$1,'DB Runes '!$A:$AP,'DB Runes'!$AR130,FALSE)</f>
        <v>0</v>
      </c>
      <c r="AF130">
        <f>HLOOKUP(AF$1,'DB Runes '!$A:$AP,'DB Runes'!$AR130,FALSE)</f>
        <v>0</v>
      </c>
      <c r="AG130">
        <f>HLOOKUP(AG$1,'DB Runes '!$A:$AP,'DB Runes'!$AR130,FALSE)</f>
        <v>0</v>
      </c>
      <c r="AH130">
        <f>HLOOKUP(AH$1,'DB Runes '!$A:$AP,'DB Runes'!$AR130,FALSE)</f>
        <v>0</v>
      </c>
      <c r="AI130">
        <f>HLOOKUP(AI$1,'DB Runes '!$A:$AP,'DB Runes'!$AR130,FALSE)</f>
        <v>0</v>
      </c>
      <c r="AJ130">
        <f>HLOOKUP(AJ$1,'DB Runes '!$A:$AP,'DB Runes'!$AR130,FALSE)</f>
        <v>0</v>
      </c>
      <c r="AK130">
        <f>HLOOKUP(AK$1,'DB Runes '!$A:$AP,'DB Runes'!$AR130,FALSE)</f>
        <v>0</v>
      </c>
      <c r="AL130">
        <f>HLOOKUP(AL$1,'DB Runes '!$A:$AP,'DB Runes'!$AR130,FALSE)</f>
        <v>0</v>
      </c>
      <c r="AM130">
        <f>HLOOKUP(AM$1,'DB Runes '!$A:$AP,'DB Runes'!$AR130,FALSE)</f>
        <v>0</v>
      </c>
      <c r="AN130">
        <f>HLOOKUP(AN$1,'DB Runes '!$A:$AP,'DB Runes'!$AR130,FALSE)</f>
        <v>0</v>
      </c>
      <c r="AO130">
        <f>HLOOKUP(AO$1,'DB Runes '!$A:$AP,'DB Runes'!$AR130,FALSE)</f>
        <v>0</v>
      </c>
      <c r="AP130">
        <f>HLOOKUP(AP$1,'DB Runes '!$A:$AP,'DB Runes'!$AR130,FALSE)</f>
        <v>0</v>
      </c>
      <c r="AR130">
        <v>130</v>
      </c>
    </row>
    <row r="131" spans="1:44" x14ac:dyDescent="0.25">
      <c r="A131">
        <f>HLOOKUP(A$1,'DB Runes '!$A:$AP,'DB Runes'!$AR131,FALSE)</f>
        <v>0</v>
      </c>
      <c r="B131">
        <f>HLOOKUP(B$1,'DB Runes '!$A:$AP,'DB Runes'!$AR131,FALSE)</f>
        <v>0</v>
      </c>
      <c r="C131">
        <f>HLOOKUP(C$1,'DB Runes '!$A:$AP,'DB Runes'!$AR131,FALSE)</f>
        <v>0</v>
      </c>
      <c r="D131">
        <f>HLOOKUP(D$1,'DB Runes '!$A:$AP,'DB Runes'!$AR131,FALSE)</f>
        <v>0</v>
      </c>
      <c r="E131">
        <f>HLOOKUP(E$1,'DB Runes '!$A:$AP,'DB Runes'!$AR131,FALSE)</f>
        <v>0</v>
      </c>
      <c r="F131">
        <f>HLOOKUP(F$1,'DB Runes '!$A:$AP,'DB Runes'!$AR131,FALSE)</f>
        <v>0</v>
      </c>
      <c r="G131">
        <f>HLOOKUP(G$1,'DB Runes '!$A:$AP,'DB Runes'!$AR131,FALSE)</f>
        <v>0</v>
      </c>
      <c r="H131">
        <f>HLOOKUP(H$1,'DB Runes '!$A:$AP,'DB Runes'!$AR131,FALSE)</f>
        <v>0</v>
      </c>
      <c r="I131">
        <f>HLOOKUP(I$1,'DB Runes '!$A:$AP,'DB Runes'!$AR131,FALSE)</f>
        <v>0</v>
      </c>
      <c r="J131">
        <f>HLOOKUP(J$1,'DB Runes '!$A:$AP,'DB Runes'!$AR131,FALSE)</f>
        <v>0</v>
      </c>
      <c r="K131">
        <f>HLOOKUP(K$1,'DB Runes '!$A:$AP,'DB Runes'!$AR131,FALSE)</f>
        <v>0</v>
      </c>
      <c r="L131">
        <f>HLOOKUP(L$1,'DB Runes '!$A:$AP,'DB Runes'!$AR131,FALSE)</f>
        <v>0</v>
      </c>
      <c r="M131">
        <f>HLOOKUP(M$1,'DB Runes '!$A:$AP,'DB Runes'!$AR131,FALSE)</f>
        <v>0</v>
      </c>
      <c r="N131">
        <f>HLOOKUP(N$1,'DB Runes '!$A:$AP,'DB Runes'!$AR131,FALSE)</f>
        <v>0</v>
      </c>
      <c r="O131">
        <f>HLOOKUP(O$1,'DB Runes '!$A:$AP,'DB Runes'!$AR131,FALSE)</f>
        <v>0</v>
      </c>
      <c r="P131">
        <f>HLOOKUP(P$1,'DB Runes '!$A:$AP,'DB Runes'!$AR131,FALSE)</f>
        <v>0</v>
      </c>
      <c r="Q131">
        <f>HLOOKUP(Q$1,'DB Runes '!$A:$AP,'DB Runes'!$AR131,FALSE)</f>
        <v>0</v>
      </c>
      <c r="R131">
        <f>HLOOKUP(R$1,'DB Runes '!$A:$AP,'DB Runes'!$AR131,FALSE)</f>
        <v>0</v>
      </c>
      <c r="S131">
        <f>HLOOKUP(S$1,'DB Runes '!$A:$AP,'DB Runes'!$AR131,FALSE)</f>
        <v>0</v>
      </c>
      <c r="T131">
        <f>HLOOKUP(T$1,'DB Runes '!$A:$AP,'DB Runes'!$AR131,FALSE)</f>
        <v>0</v>
      </c>
      <c r="U131">
        <f>HLOOKUP(U$1,'DB Runes '!$A:$AP,'DB Runes'!$AR131,FALSE)</f>
        <v>0</v>
      </c>
      <c r="V131">
        <f>HLOOKUP(V$1,'DB Runes '!$A:$AP,'DB Runes'!$AR131,FALSE)</f>
        <v>0</v>
      </c>
      <c r="W131">
        <f>HLOOKUP(W$1,'DB Runes '!$A:$AP,'DB Runes'!$AR131,FALSE)</f>
        <v>0</v>
      </c>
      <c r="X131">
        <f>HLOOKUP(X$1,'DB Runes '!$A:$AP,'DB Runes'!$AR131,FALSE)</f>
        <v>0</v>
      </c>
      <c r="Y131">
        <f>HLOOKUP(Y$1,'DB Runes '!$A:$AP,'DB Runes'!$AR131,FALSE)</f>
        <v>0</v>
      </c>
      <c r="Z131">
        <f>HLOOKUP(Z$1,'DB Runes '!$A:$AP,'DB Runes'!$AR131,FALSE)</f>
        <v>0</v>
      </c>
      <c r="AA131">
        <f>HLOOKUP(AA$1,'DB Runes '!$A:$AP,'DB Runes'!$AR131,FALSE)</f>
        <v>0</v>
      </c>
      <c r="AB131">
        <f>HLOOKUP(AB$1,'DB Runes '!$A:$AP,'DB Runes'!$AR131,FALSE)</f>
        <v>0</v>
      </c>
      <c r="AC131">
        <f>HLOOKUP(AC$1,'DB Runes '!$A:$AP,'DB Runes'!$AR131,FALSE)</f>
        <v>0</v>
      </c>
      <c r="AD131">
        <f>HLOOKUP(AD$1,'DB Runes '!$A:$AP,'DB Runes'!$AR131,FALSE)</f>
        <v>0</v>
      </c>
      <c r="AE131">
        <f>HLOOKUP(AE$1,'DB Runes '!$A:$AP,'DB Runes'!$AR131,FALSE)</f>
        <v>0</v>
      </c>
      <c r="AF131">
        <f>HLOOKUP(AF$1,'DB Runes '!$A:$AP,'DB Runes'!$AR131,FALSE)</f>
        <v>0</v>
      </c>
      <c r="AG131">
        <f>HLOOKUP(AG$1,'DB Runes '!$A:$AP,'DB Runes'!$AR131,FALSE)</f>
        <v>0</v>
      </c>
      <c r="AH131">
        <f>HLOOKUP(AH$1,'DB Runes '!$A:$AP,'DB Runes'!$AR131,FALSE)</f>
        <v>0</v>
      </c>
      <c r="AI131">
        <f>HLOOKUP(AI$1,'DB Runes '!$A:$AP,'DB Runes'!$AR131,FALSE)</f>
        <v>0</v>
      </c>
      <c r="AJ131">
        <f>HLOOKUP(AJ$1,'DB Runes '!$A:$AP,'DB Runes'!$AR131,FALSE)</f>
        <v>0</v>
      </c>
      <c r="AK131">
        <f>HLOOKUP(AK$1,'DB Runes '!$A:$AP,'DB Runes'!$AR131,FALSE)</f>
        <v>0</v>
      </c>
      <c r="AL131">
        <f>HLOOKUP(AL$1,'DB Runes '!$A:$AP,'DB Runes'!$AR131,FALSE)</f>
        <v>0</v>
      </c>
      <c r="AM131">
        <f>HLOOKUP(AM$1,'DB Runes '!$A:$AP,'DB Runes'!$AR131,FALSE)</f>
        <v>0</v>
      </c>
      <c r="AN131">
        <f>HLOOKUP(AN$1,'DB Runes '!$A:$AP,'DB Runes'!$AR131,FALSE)</f>
        <v>0</v>
      </c>
      <c r="AO131">
        <f>HLOOKUP(AO$1,'DB Runes '!$A:$AP,'DB Runes'!$AR131,FALSE)</f>
        <v>0</v>
      </c>
      <c r="AP131">
        <f>HLOOKUP(AP$1,'DB Runes '!$A:$AP,'DB Runes'!$AR131,FALSE)</f>
        <v>0</v>
      </c>
      <c r="AR131">
        <v>131</v>
      </c>
    </row>
    <row r="132" spans="1:44" x14ac:dyDescent="0.25">
      <c r="A132">
        <f>HLOOKUP(A$1,'DB Runes '!$A:$AP,'DB Runes'!$AR132,FALSE)</f>
        <v>0</v>
      </c>
      <c r="B132">
        <f>HLOOKUP(B$1,'DB Runes '!$A:$AP,'DB Runes'!$AR132,FALSE)</f>
        <v>0</v>
      </c>
      <c r="C132">
        <f>HLOOKUP(C$1,'DB Runes '!$A:$AP,'DB Runes'!$AR132,FALSE)</f>
        <v>0</v>
      </c>
      <c r="D132">
        <f>HLOOKUP(D$1,'DB Runes '!$A:$AP,'DB Runes'!$AR132,FALSE)</f>
        <v>0</v>
      </c>
      <c r="E132">
        <f>HLOOKUP(E$1,'DB Runes '!$A:$AP,'DB Runes'!$AR132,FALSE)</f>
        <v>0</v>
      </c>
      <c r="F132">
        <f>HLOOKUP(F$1,'DB Runes '!$A:$AP,'DB Runes'!$AR132,FALSE)</f>
        <v>0</v>
      </c>
      <c r="G132">
        <f>HLOOKUP(G$1,'DB Runes '!$A:$AP,'DB Runes'!$AR132,FALSE)</f>
        <v>0</v>
      </c>
      <c r="H132">
        <f>HLOOKUP(H$1,'DB Runes '!$A:$AP,'DB Runes'!$AR132,FALSE)</f>
        <v>0</v>
      </c>
      <c r="I132">
        <f>HLOOKUP(I$1,'DB Runes '!$A:$AP,'DB Runes'!$AR132,FALSE)</f>
        <v>0</v>
      </c>
      <c r="J132">
        <f>HLOOKUP(J$1,'DB Runes '!$A:$AP,'DB Runes'!$AR132,FALSE)</f>
        <v>0</v>
      </c>
      <c r="K132">
        <f>HLOOKUP(K$1,'DB Runes '!$A:$AP,'DB Runes'!$AR132,FALSE)</f>
        <v>0</v>
      </c>
      <c r="L132">
        <f>HLOOKUP(L$1,'DB Runes '!$A:$AP,'DB Runes'!$AR132,FALSE)</f>
        <v>0</v>
      </c>
      <c r="M132">
        <f>HLOOKUP(M$1,'DB Runes '!$A:$AP,'DB Runes'!$AR132,FALSE)</f>
        <v>0</v>
      </c>
      <c r="N132">
        <f>HLOOKUP(N$1,'DB Runes '!$A:$AP,'DB Runes'!$AR132,FALSE)</f>
        <v>0</v>
      </c>
      <c r="O132">
        <f>HLOOKUP(O$1,'DB Runes '!$A:$AP,'DB Runes'!$AR132,FALSE)</f>
        <v>0</v>
      </c>
      <c r="P132">
        <f>HLOOKUP(P$1,'DB Runes '!$A:$AP,'DB Runes'!$AR132,FALSE)</f>
        <v>0</v>
      </c>
      <c r="Q132">
        <f>HLOOKUP(Q$1,'DB Runes '!$A:$AP,'DB Runes'!$AR132,FALSE)</f>
        <v>0</v>
      </c>
      <c r="R132">
        <f>HLOOKUP(R$1,'DB Runes '!$A:$AP,'DB Runes'!$AR132,FALSE)</f>
        <v>0</v>
      </c>
      <c r="S132">
        <f>HLOOKUP(S$1,'DB Runes '!$A:$AP,'DB Runes'!$AR132,FALSE)</f>
        <v>0</v>
      </c>
      <c r="T132">
        <f>HLOOKUP(T$1,'DB Runes '!$A:$AP,'DB Runes'!$AR132,FALSE)</f>
        <v>0</v>
      </c>
      <c r="U132">
        <f>HLOOKUP(U$1,'DB Runes '!$A:$AP,'DB Runes'!$AR132,FALSE)</f>
        <v>0</v>
      </c>
      <c r="V132">
        <f>HLOOKUP(V$1,'DB Runes '!$A:$AP,'DB Runes'!$AR132,FALSE)</f>
        <v>0</v>
      </c>
      <c r="W132">
        <f>HLOOKUP(W$1,'DB Runes '!$A:$AP,'DB Runes'!$AR132,FALSE)</f>
        <v>0</v>
      </c>
      <c r="X132">
        <f>HLOOKUP(X$1,'DB Runes '!$A:$AP,'DB Runes'!$AR132,FALSE)</f>
        <v>0</v>
      </c>
      <c r="Y132">
        <f>HLOOKUP(Y$1,'DB Runes '!$A:$AP,'DB Runes'!$AR132,FALSE)</f>
        <v>0</v>
      </c>
      <c r="Z132">
        <f>HLOOKUP(Z$1,'DB Runes '!$A:$AP,'DB Runes'!$AR132,FALSE)</f>
        <v>0</v>
      </c>
      <c r="AA132">
        <f>HLOOKUP(AA$1,'DB Runes '!$A:$AP,'DB Runes'!$AR132,FALSE)</f>
        <v>0</v>
      </c>
      <c r="AB132">
        <f>HLOOKUP(AB$1,'DB Runes '!$A:$AP,'DB Runes'!$AR132,FALSE)</f>
        <v>0</v>
      </c>
      <c r="AC132">
        <f>HLOOKUP(AC$1,'DB Runes '!$A:$AP,'DB Runes'!$AR132,FALSE)</f>
        <v>0</v>
      </c>
      <c r="AD132">
        <f>HLOOKUP(AD$1,'DB Runes '!$A:$AP,'DB Runes'!$AR132,FALSE)</f>
        <v>0</v>
      </c>
      <c r="AE132">
        <f>HLOOKUP(AE$1,'DB Runes '!$A:$AP,'DB Runes'!$AR132,FALSE)</f>
        <v>0</v>
      </c>
      <c r="AF132">
        <f>HLOOKUP(AF$1,'DB Runes '!$A:$AP,'DB Runes'!$AR132,FALSE)</f>
        <v>0</v>
      </c>
      <c r="AG132">
        <f>HLOOKUP(AG$1,'DB Runes '!$A:$AP,'DB Runes'!$AR132,FALSE)</f>
        <v>0</v>
      </c>
      <c r="AH132">
        <f>HLOOKUP(AH$1,'DB Runes '!$A:$AP,'DB Runes'!$AR132,FALSE)</f>
        <v>0</v>
      </c>
      <c r="AI132">
        <f>HLOOKUP(AI$1,'DB Runes '!$A:$AP,'DB Runes'!$AR132,FALSE)</f>
        <v>0</v>
      </c>
      <c r="AJ132">
        <f>HLOOKUP(AJ$1,'DB Runes '!$A:$AP,'DB Runes'!$AR132,FALSE)</f>
        <v>0</v>
      </c>
      <c r="AK132">
        <f>HLOOKUP(AK$1,'DB Runes '!$A:$AP,'DB Runes'!$AR132,FALSE)</f>
        <v>0</v>
      </c>
      <c r="AL132">
        <f>HLOOKUP(AL$1,'DB Runes '!$A:$AP,'DB Runes'!$AR132,FALSE)</f>
        <v>0</v>
      </c>
      <c r="AM132">
        <f>HLOOKUP(AM$1,'DB Runes '!$A:$AP,'DB Runes'!$AR132,FALSE)</f>
        <v>0</v>
      </c>
      <c r="AN132">
        <f>HLOOKUP(AN$1,'DB Runes '!$A:$AP,'DB Runes'!$AR132,FALSE)</f>
        <v>0</v>
      </c>
      <c r="AO132">
        <f>HLOOKUP(AO$1,'DB Runes '!$A:$AP,'DB Runes'!$AR132,FALSE)</f>
        <v>0</v>
      </c>
      <c r="AP132">
        <f>HLOOKUP(AP$1,'DB Runes '!$A:$AP,'DB Runes'!$AR132,FALSE)</f>
        <v>0</v>
      </c>
      <c r="AR132">
        <v>132</v>
      </c>
    </row>
    <row r="133" spans="1:44" x14ac:dyDescent="0.25">
      <c r="A133">
        <f>HLOOKUP(A$1,'DB Runes '!$A:$AP,'DB Runes'!$AR133,FALSE)</f>
        <v>0</v>
      </c>
      <c r="B133">
        <f>HLOOKUP(B$1,'DB Runes '!$A:$AP,'DB Runes'!$AR133,FALSE)</f>
        <v>0</v>
      </c>
      <c r="C133">
        <f>HLOOKUP(C$1,'DB Runes '!$A:$AP,'DB Runes'!$AR133,FALSE)</f>
        <v>0</v>
      </c>
      <c r="D133">
        <f>HLOOKUP(D$1,'DB Runes '!$A:$AP,'DB Runes'!$AR133,FALSE)</f>
        <v>0</v>
      </c>
      <c r="E133">
        <f>HLOOKUP(E$1,'DB Runes '!$A:$AP,'DB Runes'!$AR133,FALSE)</f>
        <v>0</v>
      </c>
      <c r="F133">
        <f>HLOOKUP(F$1,'DB Runes '!$A:$AP,'DB Runes'!$AR133,FALSE)</f>
        <v>0</v>
      </c>
      <c r="G133">
        <f>HLOOKUP(G$1,'DB Runes '!$A:$AP,'DB Runes'!$AR133,FALSE)</f>
        <v>0</v>
      </c>
      <c r="H133">
        <f>HLOOKUP(H$1,'DB Runes '!$A:$AP,'DB Runes'!$AR133,FALSE)</f>
        <v>0</v>
      </c>
      <c r="I133">
        <f>HLOOKUP(I$1,'DB Runes '!$A:$AP,'DB Runes'!$AR133,FALSE)</f>
        <v>0</v>
      </c>
      <c r="J133">
        <f>HLOOKUP(J$1,'DB Runes '!$A:$AP,'DB Runes'!$AR133,FALSE)</f>
        <v>0</v>
      </c>
      <c r="K133">
        <f>HLOOKUP(K$1,'DB Runes '!$A:$AP,'DB Runes'!$AR133,FALSE)</f>
        <v>0</v>
      </c>
      <c r="L133">
        <f>HLOOKUP(L$1,'DB Runes '!$A:$AP,'DB Runes'!$AR133,FALSE)</f>
        <v>0</v>
      </c>
      <c r="M133">
        <f>HLOOKUP(M$1,'DB Runes '!$A:$AP,'DB Runes'!$AR133,FALSE)</f>
        <v>0</v>
      </c>
      <c r="N133">
        <f>HLOOKUP(N$1,'DB Runes '!$A:$AP,'DB Runes'!$AR133,FALSE)</f>
        <v>0</v>
      </c>
      <c r="O133">
        <f>HLOOKUP(O$1,'DB Runes '!$A:$AP,'DB Runes'!$AR133,FALSE)</f>
        <v>0</v>
      </c>
      <c r="P133">
        <f>HLOOKUP(P$1,'DB Runes '!$A:$AP,'DB Runes'!$AR133,FALSE)</f>
        <v>0</v>
      </c>
      <c r="Q133">
        <f>HLOOKUP(Q$1,'DB Runes '!$A:$AP,'DB Runes'!$AR133,FALSE)</f>
        <v>0</v>
      </c>
      <c r="R133">
        <f>HLOOKUP(R$1,'DB Runes '!$A:$AP,'DB Runes'!$AR133,FALSE)</f>
        <v>0</v>
      </c>
      <c r="S133">
        <f>HLOOKUP(S$1,'DB Runes '!$A:$AP,'DB Runes'!$AR133,FALSE)</f>
        <v>0</v>
      </c>
      <c r="T133">
        <f>HLOOKUP(T$1,'DB Runes '!$A:$AP,'DB Runes'!$AR133,FALSE)</f>
        <v>0</v>
      </c>
      <c r="U133">
        <f>HLOOKUP(U$1,'DB Runes '!$A:$AP,'DB Runes'!$AR133,FALSE)</f>
        <v>0</v>
      </c>
      <c r="V133">
        <f>HLOOKUP(V$1,'DB Runes '!$A:$AP,'DB Runes'!$AR133,FALSE)</f>
        <v>0</v>
      </c>
      <c r="W133">
        <f>HLOOKUP(W$1,'DB Runes '!$A:$AP,'DB Runes'!$AR133,FALSE)</f>
        <v>0</v>
      </c>
      <c r="X133">
        <f>HLOOKUP(X$1,'DB Runes '!$A:$AP,'DB Runes'!$AR133,FALSE)</f>
        <v>0</v>
      </c>
      <c r="Y133">
        <f>HLOOKUP(Y$1,'DB Runes '!$A:$AP,'DB Runes'!$AR133,FALSE)</f>
        <v>0</v>
      </c>
      <c r="Z133">
        <f>HLOOKUP(Z$1,'DB Runes '!$A:$AP,'DB Runes'!$AR133,FALSE)</f>
        <v>0</v>
      </c>
      <c r="AA133">
        <f>HLOOKUP(AA$1,'DB Runes '!$A:$AP,'DB Runes'!$AR133,FALSE)</f>
        <v>0</v>
      </c>
      <c r="AB133">
        <f>HLOOKUP(AB$1,'DB Runes '!$A:$AP,'DB Runes'!$AR133,FALSE)</f>
        <v>0</v>
      </c>
      <c r="AC133">
        <f>HLOOKUP(AC$1,'DB Runes '!$A:$AP,'DB Runes'!$AR133,FALSE)</f>
        <v>0</v>
      </c>
      <c r="AD133">
        <f>HLOOKUP(AD$1,'DB Runes '!$A:$AP,'DB Runes'!$AR133,FALSE)</f>
        <v>0</v>
      </c>
      <c r="AE133">
        <f>HLOOKUP(AE$1,'DB Runes '!$A:$AP,'DB Runes'!$AR133,FALSE)</f>
        <v>0</v>
      </c>
      <c r="AF133">
        <f>HLOOKUP(AF$1,'DB Runes '!$A:$AP,'DB Runes'!$AR133,FALSE)</f>
        <v>0</v>
      </c>
      <c r="AG133">
        <f>HLOOKUP(AG$1,'DB Runes '!$A:$AP,'DB Runes'!$AR133,FALSE)</f>
        <v>0</v>
      </c>
      <c r="AH133">
        <f>HLOOKUP(AH$1,'DB Runes '!$A:$AP,'DB Runes'!$AR133,FALSE)</f>
        <v>0</v>
      </c>
      <c r="AI133">
        <f>HLOOKUP(AI$1,'DB Runes '!$A:$AP,'DB Runes'!$AR133,FALSE)</f>
        <v>0</v>
      </c>
      <c r="AJ133">
        <f>HLOOKUP(AJ$1,'DB Runes '!$A:$AP,'DB Runes'!$AR133,FALSE)</f>
        <v>0</v>
      </c>
      <c r="AK133">
        <f>HLOOKUP(AK$1,'DB Runes '!$A:$AP,'DB Runes'!$AR133,FALSE)</f>
        <v>0</v>
      </c>
      <c r="AL133">
        <f>HLOOKUP(AL$1,'DB Runes '!$A:$AP,'DB Runes'!$AR133,FALSE)</f>
        <v>0</v>
      </c>
      <c r="AM133">
        <f>HLOOKUP(AM$1,'DB Runes '!$A:$AP,'DB Runes'!$AR133,FALSE)</f>
        <v>0</v>
      </c>
      <c r="AN133">
        <f>HLOOKUP(AN$1,'DB Runes '!$A:$AP,'DB Runes'!$AR133,FALSE)</f>
        <v>0</v>
      </c>
      <c r="AO133">
        <f>HLOOKUP(AO$1,'DB Runes '!$A:$AP,'DB Runes'!$AR133,FALSE)</f>
        <v>0</v>
      </c>
      <c r="AP133">
        <f>HLOOKUP(AP$1,'DB Runes '!$A:$AP,'DB Runes'!$AR133,FALSE)</f>
        <v>0</v>
      </c>
      <c r="AR133">
        <v>133</v>
      </c>
    </row>
    <row r="134" spans="1:44" x14ac:dyDescent="0.25">
      <c r="A134">
        <f>HLOOKUP(A$1,'DB Runes '!$A:$AP,'DB Runes'!$AR134,FALSE)</f>
        <v>0</v>
      </c>
      <c r="B134">
        <f>HLOOKUP(B$1,'DB Runes '!$A:$AP,'DB Runes'!$AR134,FALSE)</f>
        <v>0</v>
      </c>
      <c r="C134">
        <f>HLOOKUP(C$1,'DB Runes '!$A:$AP,'DB Runes'!$AR134,FALSE)</f>
        <v>0</v>
      </c>
      <c r="D134">
        <f>HLOOKUP(D$1,'DB Runes '!$A:$AP,'DB Runes'!$AR134,FALSE)</f>
        <v>0</v>
      </c>
      <c r="E134">
        <f>HLOOKUP(E$1,'DB Runes '!$A:$AP,'DB Runes'!$AR134,FALSE)</f>
        <v>0</v>
      </c>
      <c r="F134">
        <f>HLOOKUP(F$1,'DB Runes '!$A:$AP,'DB Runes'!$AR134,FALSE)</f>
        <v>0</v>
      </c>
      <c r="G134">
        <f>HLOOKUP(G$1,'DB Runes '!$A:$AP,'DB Runes'!$AR134,FALSE)</f>
        <v>0</v>
      </c>
      <c r="H134">
        <f>HLOOKUP(H$1,'DB Runes '!$A:$AP,'DB Runes'!$AR134,FALSE)</f>
        <v>0</v>
      </c>
      <c r="I134">
        <f>HLOOKUP(I$1,'DB Runes '!$A:$AP,'DB Runes'!$AR134,FALSE)</f>
        <v>0</v>
      </c>
      <c r="J134">
        <f>HLOOKUP(J$1,'DB Runes '!$A:$AP,'DB Runes'!$AR134,FALSE)</f>
        <v>0</v>
      </c>
      <c r="K134">
        <f>HLOOKUP(K$1,'DB Runes '!$A:$AP,'DB Runes'!$AR134,FALSE)</f>
        <v>0</v>
      </c>
      <c r="L134">
        <f>HLOOKUP(L$1,'DB Runes '!$A:$AP,'DB Runes'!$AR134,FALSE)</f>
        <v>0</v>
      </c>
      <c r="M134">
        <f>HLOOKUP(M$1,'DB Runes '!$A:$AP,'DB Runes'!$AR134,FALSE)</f>
        <v>0</v>
      </c>
      <c r="N134">
        <f>HLOOKUP(N$1,'DB Runes '!$A:$AP,'DB Runes'!$AR134,FALSE)</f>
        <v>0</v>
      </c>
      <c r="O134">
        <f>HLOOKUP(O$1,'DB Runes '!$A:$AP,'DB Runes'!$AR134,FALSE)</f>
        <v>0</v>
      </c>
      <c r="P134">
        <f>HLOOKUP(P$1,'DB Runes '!$A:$AP,'DB Runes'!$AR134,FALSE)</f>
        <v>0</v>
      </c>
      <c r="Q134">
        <f>HLOOKUP(Q$1,'DB Runes '!$A:$AP,'DB Runes'!$AR134,FALSE)</f>
        <v>0</v>
      </c>
      <c r="R134">
        <f>HLOOKUP(R$1,'DB Runes '!$A:$AP,'DB Runes'!$AR134,FALSE)</f>
        <v>0</v>
      </c>
      <c r="S134">
        <f>HLOOKUP(S$1,'DB Runes '!$A:$AP,'DB Runes'!$AR134,FALSE)</f>
        <v>0</v>
      </c>
      <c r="T134">
        <f>HLOOKUP(T$1,'DB Runes '!$A:$AP,'DB Runes'!$AR134,FALSE)</f>
        <v>0</v>
      </c>
      <c r="U134">
        <f>HLOOKUP(U$1,'DB Runes '!$A:$AP,'DB Runes'!$AR134,FALSE)</f>
        <v>0</v>
      </c>
      <c r="V134">
        <f>HLOOKUP(V$1,'DB Runes '!$A:$AP,'DB Runes'!$AR134,FALSE)</f>
        <v>0</v>
      </c>
      <c r="W134">
        <f>HLOOKUP(W$1,'DB Runes '!$A:$AP,'DB Runes'!$AR134,FALSE)</f>
        <v>0</v>
      </c>
      <c r="X134">
        <f>HLOOKUP(X$1,'DB Runes '!$A:$AP,'DB Runes'!$AR134,FALSE)</f>
        <v>0</v>
      </c>
      <c r="Y134">
        <f>HLOOKUP(Y$1,'DB Runes '!$A:$AP,'DB Runes'!$AR134,FALSE)</f>
        <v>0</v>
      </c>
      <c r="Z134">
        <f>HLOOKUP(Z$1,'DB Runes '!$A:$AP,'DB Runes'!$AR134,FALSE)</f>
        <v>0</v>
      </c>
      <c r="AA134">
        <f>HLOOKUP(AA$1,'DB Runes '!$A:$AP,'DB Runes'!$AR134,FALSE)</f>
        <v>0</v>
      </c>
      <c r="AB134">
        <f>HLOOKUP(AB$1,'DB Runes '!$A:$AP,'DB Runes'!$AR134,FALSE)</f>
        <v>0</v>
      </c>
      <c r="AC134">
        <f>HLOOKUP(AC$1,'DB Runes '!$A:$AP,'DB Runes'!$AR134,FALSE)</f>
        <v>0</v>
      </c>
      <c r="AD134">
        <f>HLOOKUP(AD$1,'DB Runes '!$A:$AP,'DB Runes'!$AR134,FALSE)</f>
        <v>0</v>
      </c>
      <c r="AE134">
        <f>HLOOKUP(AE$1,'DB Runes '!$A:$AP,'DB Runes'!$AR134,FALSE)</f>
        <v>0</v>
      </c>
      <c r="AF134">
        <f>HLOOKUP(AF$1,'DB Runes '!$A:$AP,'DB Runes'!$AR134,FALSE)</f>
        <v>0</v>
      </c>
      <c r="AG134">
        <f>HLOOKUP(AG$1,'DB Runes '!$A:$AP,'DB Runes'!$AR134,FALSE)</f>
        <v>0</v>
      </c>
      <c r="AH134">
        <f>HLOOKUP(AH$1,'DB Runes '!$A:$AP,'DB Runes'!$AR134,FALSE)</f>
        <v>0</v>
      </c>
      <c r="AI134">
        <f>HLOOKUP(AI$1,'DB Runes '!$A:$AP,'DB Runes'!$AR134,FALSE)</f>
        <v>0</v>
      </c>
      <c r="AJ134">
        <f>HLOOKUP(AJ$1,'DB Runes '!$A:$AP,'DB Runes'!$AR134,FALSE)</f>
        <v>0</v>
      </c>
      <c r="AK134">
        <f>HLOOKUP(AK$1,'DB Runes '!$A:$AP,'DB Runes'!$AR134,FALSE)</f>
        <v>0</v>
      </c>
      <c r="AL134">
        <f>HLOOKUP(AL$1,'DB Runes '!$A:$AP,'DB Runes'!$AR134,FALSE)</f>
        <v>0</v>
      </c>
      <c r="AM134">
        <f>HLOOKUP(AM$1,'DB Runes '!$A:$AP,'DB Runes'!$AR134,FALSE)</f>
        <v>0</v>
      </c>
      <c r="AN134">
        <f>HLOOKUP(AN$1,'DB Runes '!$A:$AP,'DB Runes'!$AR134,FALSE)</f>
        <v>0</v>
      </c>
      <c r="AO134">
        <f>HLOOKUP(AO$1,'DB Runes '!$A:$AP,'DB Runes'!$AR134,FALSE)</f>
        <v>0</v>
      </c>
      <c r="AP134">
        <f>HLOOKUP(AP$1,'DB Runes '!$A:$AP,'DB Runes'!$AR134,FALSE)</f>
        <v>0</v>
      </c>
      <c r="AR134">
        <v>134</v>
      </c>
    </row>
    <row r="135" spans="1:44" x14ac:dyDescent="0.25">
      <c r="A135">
        <f>HLOOKUP(A$1,'DB Runes '!$A:$AP,'DB Runes'!$AR135,FALSE)</f>
        <v>0</v>
      </c>
      <c r="B135">
        <f>HLOOKUP(B$1,'DB Runes '!$A:$AP,'DB Runes'!$AR135,FALSE)</f>
        <v>0</v>
      </c>
      <c r="C135">
        <f>HLOOKUP(C$1,'DB Runes '!$A:$AP,'DB Runes'!$AR135,FALSE)</f>
        <v>0</v>
      </c>
      <c r="D135">
        <f>HLOOKUP(D$1,'DB Runes '!$A:$AP,'DB Runes'!$AR135,FALSE)</f>
        <v>0</v>
      </c>
      <c r="E135">
        <f>HLOOKUP(E$1,'DB Runes '!$A:$AP,'DB Runes'!$AR135,FALSE)</f>
        <v>0</v>
      </c>
      <c r="F135">
        <f>HLOOKUP(F$1,'DB Runes '!$A:$AP,'DB Runes'!$AR135,FALSE)</f>
        <v>0</v>
      </c>
      <c r="G135">
        <f>HLOOKUP(G$1,'DB Runes '!$A:$AP,'DB Runes'!$AR135,FALSE)</f>
        <v>0</v>
      </c>
      <c r="H135">
        <f>HLOOKUP(H$1,'DB Runes '!$A:$AP,'DB Runes'!$AR135,FALSE)</f>
        <v>0</v>
      </c>
      <c r="I135">
        <f>HLOOKUP(I$1,'DB Runes '!$A:$AP,'DB Runes'!$AR135,FALSE)</f>
        <v>0</v>
      </c>
      <c r="J135">
        <f>HLOOKUP(J$1,'DB Runes '!$A:$AP,'DB Runes'!$AR135,FALSE)</f>
        <v>0</v>
      </c>
      <c r="K135">
        <f>HLOOKUP(K$1,'DB Runes '!$A:$AP,'DB Runes'!$AR135,FALSE)</f>
        <v>0</v>
      </c>
      <c r="L135">
        <f>HLOOKUP(L$1,'DB Runes '!$A:$AP,'DB Runes'!$AR135,FALSE)</f>
        <v>0</v>
      </c>
      <c r="M135">
        <f>HLOOKUP(M$1,'DB Runes '!$A:$AP,'DB Runes'!$AR135,FALSE)</f>
        <v>0</v>
      </c>
      <c r="N135">
        <f>HLOOKUP(N$1,'DB Runes '!$A:$AP,'DB Runes'!$AR135,FALSE)</f>
        <v>0</v>
      </c>
      <c r="O135">
        <f>HLOOKUP(O$1,'DB Runes '!$A:$AP,'DB Runes'!$AR135,FALSE)</f>
        <v>0</v>
      </c>
      <c r="P135">
        <f>HLOOKUP(P$1,'DB Runes '!$A:$AP,'DB Runes'!$AR135,FALSE)</f>
        <v>0</v>
      </c>
      <c r="Q135">
        <f>HLOOKUP(Q$1,'DB Runes '!$A:$AP,'DB Runes'!$AR135,FALSE)</f>
        <v>0</v>
      </c>
      <c r="R135">
        <f>HLOOKUP(R$1,'DB Runes '!$A:$AP,'DB Runes'!$AR135,FALSE)</f>
        <v>0</v>
      </c>
      <c r="S135">
        <f>HLOOKUP(S$1,'DB Runes '!$A:$AP,'DB Runes'!$AR135,FALSE)</f>
        <v>0</v>
      </c>
      <c r="T135">
        <f>HLOOKUP(T$1,'DB Runes '!$A:$AP,'DB Runes'!$AR135,FALSE)</f>
        <v>0</v>
      </c>
      <c r="U135">
        <f>HLOOKUP(U$1,'DB Runes '!$A:$AP,'DB Runes'!$AR135,FALSE)</f>
        <v>0</v>
      </c>
      <c r="V135">
        <f>HLOOKUP(V$1,'DB Runes '!$A:$AP,'DB Runes'!$AR135,FALSE)</f>
        <v>0</v>
      </c>
      <c r="W135">
        <f>HLOOKUP(W$1,'DB Runes '!$A:$AP,'DB Runes'!$AR135,FALSE)</f>
        <v>0</v>
      </c>
      <c r="X135">
        <f>HLOOKUP(X$1,'DB Runes '!$A:$AP,'DB Runes'!$AR135,FALSE)</f>
        <v>0</v>
      </c>
      <c r="Y135">
        <f>HLOOKUP(Y$1,'DB Runes '!$A:$AP,'DB Runes'!$AR135,FALSE)</f>
        <v>0</v>
      </c>
      <c r="Z135">
        <f>HLOOKUP(Z$1,'DB Runes '!$A:$AP,'DB Runes'!$AR135,FALSE)</f>
        <v>0</v>
      </c>
      <c r="AA135">
        <f>HLOOKUP(AA$1,'DB Runes '!$A:$AP,'DB Runes'!$AR135,FALSE)</f>
        <v>0</v>
      </c>
      <c r="AB135">
        <f>HLOOKUP(AB$1,'DB Runes '!$A:$AP,'DB Runes'!$AR135,FALSE)</f>
        <v>0</v>
      </c>
      <c r="AC135">
        <f>HLOOKUP(AC$1,'DB Runes '!$A:$AP,'DB Runes'!$AR135,FALSE)</f>
        <v>0</v>
      </c>
      <c r="AD135">
        <f>HLOOKUP(AD$1,'DB Runes '!$A:$AP,'DB Runes'!$AR135,FALSE)</f>
        <v>0</v>
      </c>
      <c r="AE135">
        <f>HLOOKUP(AE$1,'DB Runes '!$A:$AP,'DB Runes'!$AR135,FALSE)</f>
        <v>0</v>
      </c>
      <c r="AF135">
        <f>HLOOKUP(AF$1,'DB Runes '!$A:$AP,'DB Runes'!$AR135,FALSE)</f>
        <v>0</v>
      </c>
      <c r="AG135">
        <f>HLOOKUP(AG$1,'DB Runes '!$A:$AP,'DB Runes'!$AR135,FALSE)</f>
        <v>0</v>
      </c>
      <c r="AH135">
        <f>HLOOKUP(AH$1,'DB Runes '!$A:$AP,'DB Runes'!$AR135,FALSE)</f>
        <v>0</v>
      </c>
      <c r="AI135">
        <f>HLOOKUP(AI$1,'DB Runes '!$A:$AP,'DB Runes'!$AR135,FALSE)</f>
        <v>0</v>
      </c>
      <c r="AJ135">
        <f>HLOOKUP(AJ$1,'DB Runes '!$A:$AP,'DB Runes'!$AR135,FALSE)</f>
        <v>0</v>
      </c>
      <c r="AK135">
        <f>HLOOKUP(AK$1,'DB Runes '!$A:$AP,'DB Runes'!$AR135,FALSE)</f>
        <v>0</v>
      </c>
      <c r="AL135">
        <f>HLOOKUP(AL$1,'DB Runes '!$A:$AP,'DB Runes'!$AR135,FALSE)</f>
        <v>0</v>
      </c>
      <c r="AM135">
        <f>HLOOKUP(AM$1,'DB Runes '!$A:$AP,'DB Runes'!$AR135,FALSE)</f>
        <v>0</v>
      </c>
      <c r="AN135">
        <f>HLOOKUP(AN$1,'DB Runes '!$A:$AP,'DB Runes'!$AR135,FALSE)</f>
        <v>0</v>
      </c>
      <c r="AO135">
        <f>HLOOKUP(AO$1,'DB Runes '!$A:$AP,'DB Runes'!$AR135,FALSE)</f>
        <v>0</v>
      </c>
      <c r="AP135">
        <f>HLOOKUP(AP$1,'DB Runes '!$A:$AP,'DB Runes'!$AR135,FALSE)</f>
        <v>0</v>
      </c>
      <c r="AR135">
        <v>135</v>
      </c>
    </row>
    <row r="136" spans="1:44" x14ac:dyDescent="0.25">
      <c r="A136">
        <f>HLOOKUP(A$1,'DB Runes '!$A:$AP,'DB Runes'!$AR136,FALSE)</f>
        <v>0</v>
      </c>
      <c r="B136">
        <f>HLOOKUP(B$1,'DB Runes '!$A:$AP,'DB Runes'!$AR136,FALSE)</f>
        <v>0</v>
      </c>
      <c r="C136">
        <f>HLOOKUP(C$1,'DB Runes '!$A:$AP,'DB Runes'!$AR136,FALSE)</f>
        <v>0</v>
      </c>
      <c r="D136">
        <f>HLOOKUP(D$1,'DB Runes '!$A:$AP,'DB Runes'!$AR136,FALSE)</f>
        <v>0</v>
      </c>
      <c r="E136">
        <f>HLOOKUP(E$1,'DB Runes '!$A:$AP,'DB Runes'!$AR136,FALSE)</f>
        <v>0</v>
      </c>
      <c r="F136">
        <f>HLOOKUP(F$1,'DB Runes '!$A:$AP,'DB Runes'!$AR136,FALSE)</f>
        <v>0</v>
      </c>
      <c r="G136">
        <f>HLOOKUP(G$1,'DB Runes '!$A:$AP,'DB Runes'!$AR136,FALSE)</f>
        <v>0</v>
      </c>
      <c r="H136">
        <f>HLOOKUP(H$1,'DB Runes '!$A:$AP,'DB Runes'!$AR136,FALSE)</f>
        <v>0</v>
      </c>
      <c r="I136">
        <f>HLOOKUP(I$1,'DB Runes '!$A:$AP,'DB Runes'!$AR136,FALSE)</f>
        <v>0</v>
      </c>
      <c r="J136">
        <f>HLOOKUP(J$1,'DB Runes '!$A:$AP,'DB Runes'!$AR136,FALSE)</f>
        <v>0</v>
      </c>
      <c r="K136">
        <f>HLOOKUP(K$1,'DB Runes '!$A:$AP,'DB Runes'!$AR136,FALSE)</f>
        <v>0</v>
      </c>
      <c r="L136">
        <f>HLOOKUP(L$1,'DB Runes '!$A:$AP,'DB Runes'!$AR136,FALSE)</f>
        <v>0</v>
      </c>
      <c r="M136">
        <f>HLOOKUP(M$1,'DB Runes '!$A:$AP,'DB Runes'!$AR136,FALSE)</f>
        <v>0</v>
      </c>
      <c r="N136">
        <f>HLOOKUP(N$1,'DB Runes '!$A:$AP,'DB Runes'!$AR136,FALSE)</f>
        <v>0</v>
      </c>
      <c r="O136">
        <f>HLOOKUP(O$1,'DB Runes '!$A:$AP,'DB Runes'!$AR136,FALSE)</f>
        <v>0</v>
      </c>
      <c r="P136">
        <f>HLOOKUP(P$1,'DB Runes '!$A:$AP,'DB Runes'!$AR136,FALSE)</f>
        <v>0</v>
      </c>
      <c r="Q136">
        <f>HLOOKUP(Q$1,'DB Runes '!$A:$AP,'DB Runes'!$AR136,FALSE)</f>
        <v>0</v>
      </c>
      <c r="R136">
        <f>HLOOKUP(R$1,'DB Runes '!$A:$AP,'DB Runes'!$AR136,FALSE)</f>
        <v>0</v>
      </c>
      <c r="S136">
        <f>HLOOKUP(S$1,'DB Runes '!$A:$AP,'DB Runes'!$AR136,FALSE)</f>
        <v>0</v>
      </c>
      <c r="T136">
        <f>HLOOKUP(T$1,'DB Runes '!$A:$AP,'DB Runes'!$AR136,FALSE)</f>
        <v>0</v>
      </c>
      <c r="U136">
        <f>HLOOKUP(U$1,'DB Runes '!$A:$AP,'DB Runes'!$AR136,FALSE)</f>
        <v>0</v>
      </c>
      <c r="V136">
        <f>HLOOKUP(V$1,'DB Runes '!$A:$AP,'DB Runes'!$AR136,FALSE)</f>
        <v>0</v>
      </c>
      <c r="W136">
        <f>HLOOKUP(W$1,'DB Runes '!$A:$AP,'DB Runes'!$AR136,FALSE)</f>
        <v>0</v>
      </c>
      <c r="X136">
        <f>HLOOKUP(X$1,'DB Runes '!$A:$AP,'DB Runes'!$AR136,FALSE)</f>
        <v>0</v>
      </c>
      <c r="Y136">
        <f>HLOOKUP(Y$1,'DB Runes '!$A:$AP,'DB Runes'!$AR136,FALSE)</f>
        <v>0</v>
      </c>
      <c r="Z136">
        <f>HLOOKUP(Z$1,'DB Runes '!$A:$AP,'DB Runes'!$AR136,FALSE)</f>
        <v>0</v>
      </c>
      <c r="AA136">
        <f>HLOOKUP(AA$1,'DB Runes '!$A:$AP,'DB Runes'!$AR136,FALSE)</f>
        <v>0</v>
      </c>
      <c r="AB136">
        <f>HLOOKUP(AB$1,'DB Runes '!$A:$AP,'DB Runes'!$AR136,FALSE)</f>
        <v>0</v>
      </c>
      <c r="AC136">
        <f>HLOOKUP(AC$1,'DB Runes '!$A:$AP,'DB Runes'!$AR136,FALSE)</f>
        <v>0</v>
      </c>
      <c r="AD136">
        <f>HLOOKUP(AD$1,'DB Runes '!$A:$AP,'DB Runes'!$AR136,FALSE)</f>
        <v>0</v>
      </c>
      <c r="AE136">
        <f>HLOOKUP(AE$1,'DB Runes '!$A:$AP,'DB Runes'!$AR136,FALSE)</f>
        <v>0</v>
      </c>
      <c r="AF136">
        <f>HLOOKUP(AF$1,'DB Runes '!$A:$AP,'DB Runes'!$AR136,FALSE)</f>
        <v>0</v>
      </c>
      <c r="AG136">
        <f>HLOOKUP(AG$1,'DB Runes '!$A:$AP,'DB Runes'!$AR136,FALSE)</f>
        <v>0</v>
      </c>
      <c r="AH136">
        <f>HLOOKUP(AH$1,'DB Runes '!$A:$AP,'DB Runes'!$AR136,FALSE)</f>
        <v>0</v>
      </c>
      <c r="AI136">
        <f>HLOOKUP(AI$1,'DB Runes '!$A:$AP,'DB Runes'!$AR136,FALSE)</f>
        <v>0</v>
      </c>
      <c r="AJ136">
        <f>HLOOKUP(AJ$1,'DB Runes '!$A:$AP,'DB Runes'!$AR136,FALSE)</f>
        <v>0</v>
      </c>
      <c r="AK136">
        <f>HLOOKUP(AK$1,'DB Runes '!$A:$AP,'DB Runes'!$AR136,FALSE)</f>
        <v>0</v>
      </c>
      <c r="AL136">
        <f>HLOOKUP(AL$1,'DB Runes '!$A:$AP,'DB Runes'!$AR136,FALSE)</f>
        <v>0</v>
      </c>
      <c r="AM136">
        <f>HLOOKUP(AM$1,'DB Runes '!$A:$AP,'DB Runes'!$AR136,FALSE)</f>
        <v>0</v>
      </c>
      <c r="AN136">
        <f>HLOOKUP(AN$1,'DB Runes '!$A:$AP,'DB Runes'!$AR136,FALSE)</f>
        <v>0</v>
      </c>
      <c r="AO136">
        <f>HLOOKUP(AO$1,'DB Runes '!$A:$AP,'DB Runes'!$AR136,FALSE)</f>
        <v>0</v>
      </c>
      <c r="AP136">
        <f>HLOOKUP(AP$1,'DB Runes '!$A:$AP,'DB Runes'!$AR136,FALSE)</f>
        <v>0</v>
      </c>
      <c r="AR136">
        <v>136</v>
      </c>
    </row>
    <row r="137" spans="1:44" x14ac:dyDescent="0.25">
      <c r="A137">
        <f>HLOOKUP(A$1,'DB Runes '!$A:$AP,'DB Runes'!$AR137,FALSE)</f>
        <v>0</v>
      </c>
      <c r="B137">
        <f>HLOOKUP(B$1,'DB Runes '!$A:$AP,'DB Runes'!$AR137,FALSE)</f>
        <v>0</v>
      </c>
      <c r="C137">
        <f>HLOOKUP(C$1,'DB Runes '!$A:$AP,'DB Runes'!$AR137,FALSE)</f>
        <v>0</v>
      </c>
      <c r="D137">
        <f>HLOOKUP(D$1,'DB Runes '!$A:$AP,'DB Runes'!$AR137,FALSE)</f>
        <v>0</v>
      </c>
      <c r="E137">
        <f>HLOOKUP(E$1,'DB Runes '!$A:$AP,'DB Runes'!$AR137,FALSE)</f>
        <v>0</v>
      </c>
      <c r="F137">
        <f>HLOOKUP(F$1,'DB Runes '!$A:$AP,'DB Runes'!$AR137,FALSE)</f>
        <v>0</v>
      </c>
      <c r="G137">
        <f>HLOOKUP(G$1,'DB Runes '!$A:$AP,'DB Runes'!$AR137,FALSE)</f>
        <v>0</v>
      </c>
      <c r="H137">
        <f>HLOOKUP(H$1,'DB Runes '!$A:$AP,'DB Runes'!$AR137,FALSE)</f>
        <v>0</v>
      </c>
      <c r="I137">
        <f>HLOOKUP(I$1,'DB Runes '!$A:$AP,'DB Runes'!$AR137,FALSE)</f>
        <v>0</v>
      </c>
      <c r="J137">
        <f>HLOOKUP(J$1,'DB Runes '!$A:$AP,'DB Runes'!$AR137,FALSE)</f>
        <v>0</v>
      </c>
      <c r="K137">
        <f>HLOOKUP(K$1,'DB Runes '!$A:$AP,'DB Runes'!$AR137,FALSE)</f>
        <v>0</v>
      </c>
      <c r="L137">
        <f>HLOOKUP(L$1,'DB Runes '!$A:$AP,'DB Runes'!$AR137,FALSE)</f>
        <v>0</v>
      </c>
      <c r="M137">
        <f>HLOOKUP(M$1,'DB Runes '!$A:$AP,'DB Runes'!$AR137,FALSE)</f>
        <v>0</v>
      </c>
      <c r="N137">
        <f>HLOOKUP(N$1,'DB Runes '!$A:$AP,'DB Runes'!$AR137,FALSE)</f>
        <v>0</v>
      </c>
      <c r="O137">
        <f>HLOOKUP(O$1,'DB Runes '!$A:$AP,'DB Runes'!$AR137,FALSE)</f>
        <v>0</v>
      </c>
      <c r="P137">
        <f>HLOOKUP(P$1,'DB Runes '!$A:$AP,'DB Runes'!$AR137,FALSE)</f>
        <v>0</v>
      </c>
      <c r="Q137">
        <f>HLOOKUP(Q$1,'DB Runes '!$A:$AP,'DB Runes'!$AR137,FALSE)</f>
        <v>0</v>
      </c>
      <c r="R137">
        <f>HLOOKUP(R$1,'DB Runes '!$A:$AP,'DB Runes'!$AR137,FALSE)</f>
        <v>0</v>
      </c>
      <c r="S137">
        <f>HLOOKUP(S$1,'DB Runes '!$A:$AP,'DB Runes'!$AR137,FALSE)</f>
        <v>0</v>
      </c>
      <c r="T137">
        <f>HLOOKUP(T$1,'DB Runes '!$A:$AP,'DB Runes'!$AR137,FALSE)</f>
        <v>0</v>
      </c>
      <c r="U137">
        <f>HLOOKUP(U$1,'DB Runes '!$A:$AP,'DB Runes'!$AR137,FALSE)</f>
        <v>0</v>
      </c>
      <c r="V137">
        <f>HLOOKUP(V$1,'DB Runes '!$A:$AP,'DB Runes'!$AR137,FALSE)</f>
        <v>0</v>
      </c>
      <c r="W137">
        <f>HLOOKUP(W$1,'DB Runes '!$A:$AP,'DB Runes'!$AR137,FALSE)</f>
        <v>0</v>
      </c>
      <c r="X137">
        <f>HLOOKUP(X$1,'DB Runes '!$A:$AP,'DB Runes'!$AR137,FALSE)</f>
        <v>0</v>
      </c>
      <c r="Y137">
        <f>HLOOKUP(Y$1,'DB Runes '!$A:$AP,'DB Runes'!$AR137,FALSE)</f>
        <v>0</v>
      </c>
      <c r="Z137">
        <f>HLOOKUP(Z$1,'DB Runes '!$A:$AP,'DB Runes'!$AR137,FALSE)</f>
        <v>0</v>
      </c>
      <c r="AA137">
        <f>HLOOKUP(AA$1,'DB Runes '!$A:$AP,'DB Runes'!$AR137,FALSE)</f>
        <v>0</v>
      </c>
      <c r="AB137">
        <f>HLOOKUP(AB$1,'DB Runes '!$A:$AP,'DB Runes'!$AR137,FALSE)</f>
        <v>0</v>
      </c>
      <c r="AC137">
        <f>HLOOKUP(AC$1,'DB Runes '!$A:$AP,'DB Runes'!$AR137,FALSE)</f>
        <v>0</v>
      </c>
      <c r="AD137">
        <f>HLOOKUP(AD$1,'DB Runes '!$A:$AP,'DB Runes'!$AR137,FALSE)</f>
        <v>0</v>
      </c>
      <c r="AE137">
        <f>HLOOKUP(AE$1,'DB Runes '!$A:$AP,'DB Runes'!$AR137,FALSE)</f>
        <v>0</v>
      </c>
      <c r="AF137">
        <f>HLOOKUP(AF$1,'DB Runes '!$A:$AP,'DB Runes'!$AR137,FALSE)</f>
        <v>0</v>
      </c>
      <c r="AG137">
        <f>HLOOKUP(AG$1,'DB Runes '!$A:$AP,'DB Runes'!$AR137,FALSE)</f>
        <v>0</v>
      </c>
      <c r="AH137">
        <f>HLOOKUP(AH$1,'DB Runes '!$A:$AP,'DB Runes'!$AR137,FALSE)</f>
        <v>0</v>
      </c>
      <c r="AI137">
        <f>HLOOKUP(AI$1,'DB Runes '!$A:$AP,'DB Runes'!$AR137,FALSE)</f>
        <v>0</v>
      </c>
      <c r="AJ137">
        <f>HLOOKUP(AJ$1,'DB Runes '!$A:$AP,'DB Runes'!$AR137,FALSE)</f>
        <v>0</v>
      </c>
      <c r="AK137">
        <f>HLOOKUP(AK$1,'DB Runes '!$A:$AP,'DB Runes'!$AR137,FALSE)</f>
        <v>0</v>
      </c>
      <c r="AL137">
        <f>HLOOKUP(AL$1,'DB Runes '!$A:$AP,'DB Runes'!$AR137,FALSE)</f>
        <v>0</v>
      </c>
      <c r="AM137">
        <f>HLOOKUP(AM$1,'DB Runes '!$A:$AP,'DB Runes'!$AR137,FALSE)</f>
        <v>0</v>
      </c>
      <c r="AN137">
        <f>HLOOKUP(AN$1,'DB Runes '!$A:$AP,'DB Runes'!$AR137,FALSE)</f>
        <v>0</v>
      </c>
      <c r="AO137">
        <f>HLOOKUP(AO$1,'DB Runes '!$A:$AP,'DB Runes'!$AR137,FALSE)</f>
        <v>0</v>
      </c>
      <c r="AP137">
        <f>HLOOKUP(AP$1,'DB Runes '!$A:$AP,'DB Runes'!$AR137,FALSE)</f>
        <v>0</v>
      </c>
      <c r="AR137">
        <v>137</v>
      </c>
    </row>
    <row r="138" spans="1:44" x14ac:dyDescent="0.25">
      <c r="A138">
        <f>HLOOKUP(A$1,'DB Runes '!$A:$AP,'DB Runes'!$AR138,FALSE)</f>
        <v>0</v>
      </c>
      <c r="B138">
        <f>HLOOKUP(B$1,'DB Runes '!$A:$AP,'DB Runes'!$AR138,FALSE)</f>
        <v>0</v>
      </c>
      <c r="C138">
        <f>HLOOKUP(C$1,'DB Runes '!$A:$AP,'DB Runes'!$AR138,FALSE)</f>
        <v>0</v>
      </c>
      <c r="D138">
        <f>HLOOKUP(D$1,'DB Runes '!$A:$AP,'DB Runes'!$AR138,FALSE)</f>
        <v>0</v>
      </c>
      <c r="E138">
        <f>HLOOKUP(E$1,'DB Runes '!$A:$AP,'DB Runes'!$AR138,FALSE)</f>
        <v>0</v>
      </c>
      <c r="F138">
        <f>HLOOKUP(F$1,'DB Runes '!$A:$AP,'DB Runes'!$AR138,FALSE)</f>
        <v>0</v>
      </c>
      <c r="G138">
        <f>HLOOKUP(G$1,'DB Runes '!$A:$AP,'DB Runes'!$AR138,FALSE)</f>
        <v>0</v>
      </c>
      <c r="H138">
        <f>HLOOKUP(H$1,'DB Runes '!$A:$AP,'DB Runes'!$AR138,FALSE)</f>
        <v>0</v>
      </c>
      <c r="I138">
        <f>HLOOKUP(I$1,'DB Runes '!$A:$AP,'DB Runes'!$AR138,FALSE)</f>
        <v>0</v>
      </c>
      <c r="J138">
        <f>HLOOKUP(J$1,'DB Runes '!$A:$AP,'DB Runes'!$AR138,FALSE)</f>
        <v>0</v>
      </c>
      <c r="K138">
        <f>HLOOKUP(K$1,'DB Runes '!$A:$AP,'DB Runes'!$AR138,FALSE)</f>
        <v>0</v>
      </c>
      <c r="L138">
        <f>HLOOKUP(L$1,'DB Runes '!$A:$AP,'DB Runes'!$AR138,FALSE)</f>
        <v>0</v>
      </c>
      <c r="M138">
        <f>HLOOKUP(M$1,'DB Runes '!$A:$AP,'DB Runes'!$AR138,FALSE)</f>
        <v>0</v>
      </c>
      <c r="N138">
        <f>HLOOKUP(N$1,'DB Runes '!$A:$AP,'DB Runes'!$AR138,FALSE)</f>
        <v>0</v>
      </c>
      <c r="O138">
        <f>HLOOKUP(O$1,'DB Runes '!$A:$AP,'DB Runes'!$AR138,FALSE)</f>
        <v>0</v>
      </c>
      <c r="P138">
        <f>HLOOKUP(P$1,'DB Runes '!$A:$AP,'DB Runes'!$AR138,FALSE)</f>
        <v>0</v>
      </c>
      <c r="Q138">
        <f>HLOOKUP(Q$1,'DB Runes '!$A:$AP,'DB Runes'!$AR138,FALSE)</f>
        <v>0</v>
      </c>
      <c r="R138">
        <f>HLOOKUP(R$1,'DB Runes '!$A:$AP,'DB Runes'!$AR138,FALSE)</f>
        <v>0</v>
      </c>
      <c r="S138">
        <f>HLOOKUP(S$1,'DB Runes '!$A:$AP,'DB Runes'!$AR138,FALSE)</f>
        <v>0</v>
      </c>
      <c r="T138">
        <f>HLOOKUP(T$1,'DB Runes '!$A:$AP,'DB Runes'!$AR138,FALSE)</f>
        <v>0</v>
      </c>
      <c r="U138">
        <f>HLOOKUP(U$1,'DB Runes '!$A:$AP,'DB Runes'!$AR138,FALSE)</f>
        <v>0</v>
      </c>
      <c r="V138">
        <f>HLOOKUP(V$1,'DB Runes '!$A:$AP,'DB Runes'!$AR138,FALSE)</f>
        <v>0</v>
      </c>
      <c r="W138">
        <f>HLOOKUP(W$1,'DB Runes '!$A:$AP,'DB Runes'!$AR138,FALSE)</f>
        <v>0</v>
      </c>
      <c r="X138">
        <f>HLOOKUP(X$1,'DB Runes '!$A:$AP,'DB Runes'!$AR138,FALSE)</f>
        <v>0</v>
      </c>
      <c r="Y138">
        <f>HLOOKUP(Y$1,'DB Runes '!$A:$AP,'DB Runes'!$AR138,FALSE)</f>
        <v>0</v>
      </c>
      <c r="Z138">
        <f>HLOOKUP(Z$1,'DB Runes '!$A:$AP,'DB Runes'!$AR138,FALSE)</f>
        <v>0</v>
      </c>
      <c r="AA138">
        <f>HLOOKUP(AA$1,'DB Runes '!$A:$AP,'DB Runes'!$AR138,FALSE)</f>
        <v>0</v>
      </c>
      <c r="AB138">
        <f>HLOOKUP(AB$1,'DB Runes '!$A:$AP,'DB Runes'!$AR138,FALSE)</f>
        <v>0</v>
      </c>
      <c r="AC138">
        <f>HLOOKUP(AC$1,'DB Runes '!$A:$AP,'DB Runes'!$AR138,FALSE)</f>
        <v>0</v>
      </c>
      <c r="AD138">
        <f>HLOOKUP(AD$1,'DB Runes '!$A:$AP,'DB Runes'!$AR138,FALSE)</f>
        <v>0</v>
      </c>
      <c r="AE138">
        <f>HLOOKUP(AE$1,'DB Runes '!$A:$AP,'DB Runes'!$AR138,FALSE)</f>
        <v>0</v>
      </c>
      <c r="AF138">
        <f>HLOOKUP(AF$1,'DB Runes '!$A:$AP,'DB Runes'!$AR138,FALSE)</f>
        <v>0</v>
      </c>
      <c r="AG138">
        <f>HLOOKUP(AG$1,'DB Runes '!$A:$AP,'DB Runes'!$AR138,FALSE)</f>
        <v>0</v>
      </c>
      <c r="AH138">
        <f>HLOOKUP(AH$1,'DB Runes '!$A:$AP,'DB Runes'!$AR138,FALSE)</f>
        <v>0</v>
      </c>
      <c r="AI138">
        <f>HLOOKUP(AI$1,'DB Runes '!$A:$AP,'DB Runes'!$AR138,FALSE)</f>
        <v>0</v>
      </c>
      <c r="AJ138">
        <f>HLOOKUP(AJ$1,'DB Runes '!$A:$AP,'DB Runes'!$AR138,FALSE)</f>
        <v>0</v>
      </c>
      <c r="AK138">
        <f>HLOOKUP(AK$1,'DB Runes '!$A:$AP,'DB Runes'!$AR138,FALSE)</f>
        <v>0</v>
      </c>
      <c r="AL138">
        <f>HLOOKUP(AL$1,'DB Runes '!$A:$AP,'DB Runes'!$AR138,FALSE)</f>
        <v>0</v>
      </c>
      <c r="AM138">
        <f>HLOOKUP(AM$1,'DB Runes '!$A:$AP,'DB Runes'!$AR138,FALSE)</f>
        <v>0</v>
      </c>
      <c r="AN138">
        <f>HLOOKUP(AN$1,'DB Runes '!$A:$AP,'DB Runes'!$AR138,FALSE)</f>
        <v>0</v>
      </c>
      <c r="AO138">
        <f>HLOOKUP(AO$1,'DB Runes '!$A:$AP,'DB Runes'!$AR138,FALSE)</f>
        <v>0</v>
      </c>
      <c r="AP138">
        <f>HLOOKUP(AP$1,'DB Runes '!$A:$AP,'DB Runes'!$AR138,FALSE)</f>
        <v>0</v>
      </c>
      <c r="AR138">
        <v>138</v>
      </c>
    </row>
    <row r="139" spans="1:44" x14ac:dyDescent="0.25">
      <c r="A139">
        <f>HLOOKUP(A$1,'DB Runes '!$A:$AP,'DB Runes'!$AR139,FALSE)</f>
        <v>0</v>
      </c>
      <c r="B139">
        <f>HLOOKUP(B$1,'DB Runes '!$A:$AP,'DB Runes'!$AR139,FALSE)</f>
        <v>0</v>
      </c>
      <c r="C139">
        <f>HLOOKUP(C$1,'DB Runes '!$A:$AP,'DB Runes'!$AR139,FALSE)</f>
        <v>0</v>
      </c>
      <c r="D139">
        <f>HLOOKUP(D$1,'DB Runes '!$A:$AP,'DB Runes'!$AR139,FALSE)</f>
        <v>0</v>
      </c>
      <c r="E139">
        <f>HLOOKUP(E$1,'DB Runes '!$A:$AP,'DB Runes'!$AR139,FALSE)</f>
        <v>0</v>
      </c>
      <c r="F139">
        <f>HLOOKUP(F$1,'DB Runes '!$A:$AP,'DB Runes'!$AR139,FALSE)</f>
        <v>0</v>
      </c>
      <c r="G139">
        <f>HLOOKUP(G$1,'DB Runes '!$A:$AP,'DB Runes'!$AR139,FALSE)</f>
        <v>0</v>
      </c>
      <c r="H139">
        <f>HLOOKUP(H$1,'DB Runes '!$A:$AP,'DB Runes'!$AR139,FALSE)</f>
        <v>0</v>
      </c>
      <c r="I139">
        <f>HLOOKUP(I$1,'DB Runes '!$A:$AP,'DB Runes'!$AR139,FALSE)</f>
        <v>0</v>
      </c>
      <c r="J139">
        <f>HLOOKUP(J$1,'DB Runes '!$A:$AP,'DB Runes'!$AR139,FALSE)</f>
        <v>0</v>
      </c>
      <c r="K139">
        <f>HLOOKUP(K$1,'DB Runes '!$A:$AP,'DB Runes'!$AR139,FALSE)</f>
        <v>0</v>
      </c>
      <c r="L139">
        <f>HLOOKUP(L$1,'DB Runes '!$A:$AP,'DB Runes'!$AR139,FALSE)</f>
        <v>0</v>
      </c>
      <c r="M139">
        <f>HLOOKUP(M$1,'DB Runes '!$A:$AP,'DB Runes'!$AR139,FALSE)</f>
        <v>0</v>
      </c>
      <c r="N139">
        <f>HLOOKUP(N$1,'DB Runes '!$A:$AP,'DB Runes'!$AR139,FALSE)</f>
        <v>0</v>
      </c>
      <c r="O139">
        <f>HLOOKUP(O$1,'DB Runes '!$A:$AP,'DB Runes'!$AR139,FALSE)</f>
        <v>0</v>
      </c>
      <c r="P139">
        <f>HLOOKUP(P$1,'DB Runes '!$A:$AP,'DB Runes'!$AR139,FALSE)</f>
        <v>0</v>
      </c>
      <c r="Q139">
        <f>HLOOKUP(Q$1,'DB Runes '!$A:$AP,'DB Runes'!$AR139,FALSE)</f>
        <v>0</v>
      </c>
      <c r="R139">
        <f>HLOOKUP(R$1,'DB Runes '!$A:$AP,'DB Runes'!$AR139,FALSE)</f>
        <v>0</v>
      </c>
      <c r="S139">
        <f>HLOOKUP(S$1,'DB Runes '!$A:$AP,'DB Runes'!$AR139,FALSE)</f>
        <v>0</v>
      </c>
      <c r="T139">
        <f>HLOOKUP(T$1,'DB Runes '!$A:$AP,'DB Runes'!$AR139,FALSE)</f>
        <v>0</v>
      </c>
      <c r="U139">
        <f>HLOOKUP(U$1,'DB Runes '!$A:$AP,'DB Runes'!$AR139,FALSE)</f>
        <v>0</v>
      </c>
      <c r="V139">
        <f>HLOOKUP(V$1,'DB Runes '!$A:$AP,'DB Runes'!$AR139,FALSE)</f>
        <v>0</v>
      </c>
      <c r="W139">
        <f>HLOOKUP(W$1,'DB Runes '!$A:$AP,'DB Runes'!$AR139,FALSE)</f>
        <v>0</v>
      </c>
      <c r="X139">
        <f>HLOOKUP(X$1,'DB Runes '!$A:$AP,'DB Runes'!$AR139,FALSE)</f>
        <v>0</v>
      </c>
      <c r="Y139">
        <f>HLOOKUP(Y$1,'DB Runes '!$A:$AP,'DB Runes'!$AR139,FALSE)</f>
        <v>0</v>
      </c>
      <c r="Z139">
        <f>HLOOKUP(Z$1,'DB Runes '!$A:$AP,'DB Runes'!$AR139,FALSE)</f>
        <v>0</v>
      </c>
      <c r="AA139">
        <f>HLOOKUP(AA$1,'DB Runes '!$A:$AP,'DB Runes'!$AR139,FALSE)</f>
        <v>0</v>
      </c>
      <c r="AB139">
        <f>HLOOKUP(AB$1,'DB Runes '!$A:$AP,'DB Runes'!$AR139,FALSE)</f>
        <v>0</v>
      </c>
      <c r="AC139">
        <f>HLOOKUP(AC$1,'DB Runes '!$A:$AP,'DB Runes'!$AR139,FALSE)</f>
        <v>0</v>
      </c>
      <c r="AD139">
        <f>HLOOKUP(AD$1,'DB Runes '!$A:$AP,'DB Runes'!$AR139,FALSE)</f>
        <v>0</v>
      </c>
      <c r="AE139">
        <f>HLOOKUP(AE$1,'DB Runes '!$A:$AP,'DB Runes'!$AR139,FALSE)</f>
        <v>0</v>
      </c>
      <c r="AF139">
        <f>HLOOKUP(AF$1,'DB Runes '!$A:$AP,'DB Runes'!$AR139,FALSE)</f>
        <v>0</v>
      </c>
      <c r="AG139">
        <f>HLOOKUP(AG$1,'DB Runes '!$A:$AP,'DB Runes'!$AR139,FALSE)</f>
        <v>0</v>
      </c>
      <c r="AH139">
        <f>HLOOKUP(AH$1,'DB Runes '!$A:$AP,'DB Runes'!$AR139,FALSE)</f>
        <v>0</v>
      </c>
      <c r="AI139">
        <f>HLOOKUP(AI$1,'DB Runes '!$A:$AP,'DB Runes'!$AR139,FALSE)</f>
        <v>0</v>
      </c>
      <c r="AJ139">
        <f>HLOOKUP(AJ$1,'DB Runes '!$A:$AP,'DB Runes'!$AR139,FALSE)</f>
        <v>0</v>
      </c>
      <c r="AK139">
        <f>HLOOKUP(AK$1,'DB Runes '!$A:$AP,'DB Runes'!$AR139,FALSE)</f>
        <v>0</v>
      </c>
      <c r="AL139">
        <f>HLOOKUP(AL$1,'DB Runes '!$A:$AP,'DB Runes'!$AR139,FALSE)</f>
        <v>0</v>
      </c>
      <c r="AM139">
        <f>HLOOKUP(AM$1,'DB Runes '!$A:$AP,'DB Runes'!$AR139,FALSE)</f>
        <v>0</v>
      </c>
      <c r="AN139">
        <f>HLOOKUP(AN$1,'DB Runes '!$A:$AP,'DB Runes'!$AR139,FALSE)</f>
        <v>0</v>
      </c>
      <c r="AO139">
        <f>HLOOKUP(AO$1,'DB Runes '!$A:$AP,'DB Runes'!$AR139,FALSE)</f>
        <v>0</v>
      </c>
      <c r="AP139">
        <f>HLOOKUP(AP$1,'DB Runes '!$A:$AP,'DB Runes'!$AR139,FALSE)</f>
        <v>0</v>
      </c>
      <c r="AR139">
        <v>139</v>
      </c>
    </row>
    <row r="140" spans="1:44" x14ac:dyDescent="0.25">
      <c r="A140">
        <f>HLOOKUP(A$1,'DB Runes '!$A:$AP,'DB Runes'!$AR140,FALSE)</f>
        <v>0</v>
      </c>
      <c r="B140">
        <f>HLOOKUP(B$1,'DB Runes '!$A:$AP,'DB Runes'!$AR140,FALSE)</f>
        <v>0</v>
      </c>
      <c r="C140">
        <f>HLOOKUP(C$1,'DB Runes '!$A:$AP,'DB Runes'!$AR140,FALSE)</f>
        <v>0</v>
      </c>
      <c r="D140">
        <f>HLOOKUP(D$1,'DB Runes '!$A:$AP,'DB Runes'!$AR140,FALSE)</f>
        <v>0</v>
      </c>
      <c r="E140">
        <f>HLOOKUP(E$1,'DB Runes '!$A:$AP,'DB Runes'!$AR140,FALSE)</f>
        <v>0</v>
      </c>
      <c r="F140">
        <f>HLOOKUP(F$1,'DB Runes '!$A:$AP,'DB Runes'!$AR140,FALSE)</f>
        <v>0</v>
      </c>
      <c r="G140">
        <f>HLOOKUP(G$1,'DB Runes '!$A:$AP,'DB Runes'!$AR140,FALSE)</f>
        <v>0</v>
      </c>
      <c r="H140">
        <f>HLOOKUP(H$1,'DB Runes '!$A:$AP,'DB Runes'!$AR140,FALSE)</f>
        <v>0</v>
      </c>
      <c r="I140">
        <f>HLOOKUP(I$1,'DB Runes '!$A:$AP,'DB Runes'!$AR140,FALSE)</f>
        <v>0</v>
      </c>
      <c r="J140">
        <f>HLOOKUP(J$1,'DB Runes '!$A:$AP,'DB Runes'!$AR140,FALSE)</f>
        <v>0</v>
      </c>
      <c r="K140">
        <f>HLOOKUP(K$1,'DB Runes '!$A:$AP,'DB Runes'!$AR140,FALSE)</f>
        <v>0</v>
      </c>
      <c r="L140">
        <f>HLOOKUP(L$1,'DB Runes '!$A:$AP,'DB Runes'!$AR140,FALSE)</f>
        <v>0</v>
      </c>
      <c r="M140">
        <f>HLOOKUP(M$1,'DB Runes '!$A:$AP,'DB Runes'!$AR140,FALSE)</f>
        <v>0</v>
      </c>
      <c r="N140">
        <f>HLOOKUP(N$1,'DB Runes '!$A:$AP,'DB Runes'!$AR140,FALSE)</f>
        <v>0</v>
      </c>
      <c r="O140">
        <f>HLOOKUP(O$1,'DB Runes '!$A:$AP,'DB Runes'!$AR140,FALSE)</f>
        <v>0</v>
      </c>
      <c r="P140">
        <f>HLOOKUP(P$1,'DB Runes '!$A:$AP,'DB Runes'!$AR140,FALSE)</f>
        <v>0</v>
      </c>
      <c r="Q140">
        <f>HLOOKUP(Q$1,'DB Runes '!$A:$AP,'DB Runes'!$AR140,FALSE)</f>
        <v>0</v>
      </c>
      <c r="R140">
        <f>HLOOKUP(R$1,'DB Runes '!$A:$AP,'DB Runes'!$AR140,FALSE)</f>
        <v>0</v>
      </c>
      <c r="S140">
        <f>HLOOKUP(S$1,'DB Runes '!$A:$AP,'DB Runes'!$AR140,FALSE)</f>
        <v>0</v>
      </c>
      <c r="T140">
        <f>HLOOKUP(T$1,'DB Runes '!$A:$AP,'DB Runes'!$AR140,FALSE)</f>
        <v>0</v>
      </c>
      <c r="U140">
        <f>HLOOKUP(U$1,'DB Runes '!$A:$AP,'DB Runes'!$AR140,FALSE)</f>
        <v>0</v>
      </c>
      <c r="V140">
        <f>HLOOKUP(V$1,'DB Runes '!$A:$AP,'DB Runes'!$AR140,FALSE)</f>
        <v>0</v>
      </c>
      <c r="W140">
        <f>HLOOKUP(W$1,'DB Runes '!$A:$AP,'DB Runes'!$AR140,FALSE)</f>
        <v>0</v>
      </c>
      <c r="X140">
        <f>HLOOKUP(X$1,'DB Runes '!$A:$AP,'DB Runes'!$AR140,FALSE)</f>
        <v>0</v>
      </c>
      <c r="Y140">
        <f>HLOOKUP(Y$1,'DB Runes '!$A:$AP,'DB Runes'!$AR140,FALSE)</f>
        <v>0</v>
      </c>
      <c r="Z140">
        <f>HLOOKUP(Z$1,'DB Runes '!$A:$AP,'DB Runes'!$AR140,FALSE)</f>
        <v>0</v>
      </c>
      <c r="AA140">
        <f>HLOOKUP(AA$1,'DB Runes '!$A:$AP,'DB Runes'!$AR140,FALSE)</f>
        <v>0</v>
      </c>
      <c r="AB140">
        <f>HLOOKUP(AB$1,'DB Runes '!$A:$AP,'DB Runes'!$AR140,FALSE)</f>
        <v>0</v>
      </c>
      <c r="AC140">
        <f>HLOOKUP(AC$1,'DB Runes '!$A:$AP,'DB Runes'!$AR140,FALSE)</f>
        <v>0</v>
      </c>
      <c r="AD140">
        <f>HLOOKUP(AD$1,'DB Runes '!$A:$AP,'DB Runes'!$AR140,FALSE)</f>
        <v>0</v>
      </c>
      <c r="AE140">
        <f>HLOOKUP(AE$1,'DB Runes '!$A:$AP,'DB Runes'!$AR140,FALSE)</f>
        <v>0</v>
      </c>
      <c r="AF140">
        <f>HLOOKUP(AF$1,'DB Runes '!$A:$AP,'DB Runes'!$AR140,FALSE)</f>
        <v>0</v>
      </c>
      <c r="AG140">
        <f>HLOOKUP(AG$1,'DB Runes '!$A:$AP,'DB Runes'!$AR140,FALSE)</f>
        <v>0</v>
      </c>
      <c r="AH140">
        <f>HLOOKUP(AH$1,'DB Runes '!$A:$AP,'DB Runes'!$AR140,FALSE)</f>
        <v>0</v>
      </c>
      <c r="AI140">
        <f>HLOOKUP(AI$1,'DB Runes '!$A:$AP,'DB Runes'!$AR140,FALSE)</f>
        <v>0</v>
      </c>
      <c r="AJ140">
        <f>HLOOKUP(AJ$1,'DB Runes '!$A:$AP,'DB Runes'!$AR140,FALSE)</f>
        <v>0</v>
      </c>
      <c r="AK140">
        <f>HLOOKUP(AK$1,'DB Runes '!$A:$AP,'DB Runes'!$AR140,FALSE)</f>
        <v>0</v>
      </c>
      <c r="AL140">
        <f>HLOOKUP(AL$1,'DB Runes '!$A:$AP,'DB Runes'!$AR140,FALSE)</f>
        <v>0</v>
      </c>
      <c r="AM140">
        <f>HLOOKUP(AM$1,'DB Runes '!$A:$AP,'DB Runes'!$AR140,FALSE)</f>
        <v>0</v>
      </c>
      <c r="AN140">
        <f>HLOOKUP(AN$1,'DB Runes '!$A:$AP,'DB Runes'!$AR140,FALSE)</f>
        <v>0</v>
      </c>
      <c r="AO140">
        <f>HLOOKUP(AO$1,'DB Runes '!$A:$AP,'DB Runes'!$AR140,FALSE)</f>
        <v>0</v>
      </c>
      <c r="AP140">
        <f>HLOOKUP(AP$1,'DB Runes '!$A:$AP,'DB Runes'!$AR140,FALSE)</f>
        <v>0</v>
      </c>
      <c r="AR140">
        <v>140</v>
      </c>
    </row>
    <row r="141" spans="1:44" x14ac:dyDescent="0.25">
      <c r="A141">
        <f>HLOOKUP(A$1,'DB Runes '!$A:$AP,'DB Runes'!$AR141,FALSE)</f>
        <v>0</v>
      </c>
      <c r="B141">
        <f>HLOOKUP(B$1,'DB Runes '!$A:$AP,'DB Runes'!$AR141,FALSE)</f>
        <v>0</v>
      </c>
      <c r="C141">
        <f>HLOOKUP(C$1,'DB Runes '!$A:$AP,'DB Runes'!$AR141,FALSE)</f>
        <v>0</v>
      </c>
      <c r="D141">
        <f>HLOOKUP(D$1,'DB Runes '!$A:$AP,'DB Runes'!$AR141,FALSE)</f>
        <v>0</v>
      </c>
      <c r="E141">
        <f>HLOOKUP(E$1,'DB Runes '!$A:$AP,'DB Runes'!$AR141,FALSE)</f>
        <v>0</v>
      </c>
      <c r="F141">
        <f>HLOOKUP(F$1,'DB Runes '!$A:$AP,'DB Runes'!$AR141,FALSE)</f>
        <v>0</v>
      </c>
      <c r="G141">
        <f>HLOOKUP(G$1,'DB Runes '!$A:$AP,'DB Runes'!$AR141,FALSE)</f>
        <v>0</v>
      </c>
      <c r="H141">
        <f>HLOOKUP(H$1,'DB Runes '!$A:$AP,'DB Runes'!$AR141,FALSE)</f>
        <v>0</v>
      </c>
      <c r="I141">
        <f>HLOOKUP(I$1,'DB Runes '!$A:$AP,'DB Runes'!$AR141,FALSE)</f>
        <v>0</v>
      </c>
      <c r="J141">
        <f>HLOOKUP(J$1,'DB Runes '!$A:$AP,'DB Runes'!$AR141,FALSE)</f>
        <v>0</v>
      </c>
      <c r="K141">
        <f>HLOOKUP(K$1,'DB Runes '!$A:$AP,'DB Runes'!$AR141,FALSE)</f>
        <v>0</v>
      </c>
      <c r="L141">
        <f>HLOOKUP(L$1,'DB Runes '!$A:$AP,'DB Runes'!$AR141,FALSE)</f>
        <v>0</v>
      </c>
      <c r="M141">
        <f>HLOOKUP(M$1,'DB Runes '!$A:$AP,'DB Runes'!$AR141,FALSE)</f>
        <v>0</v>
      </c>
      <c r="N141">
        <f>HLOOKUP(N$1,'DB Runes '!$A:$AP,'DB Runes'!$AR141,FALSE)</f>
        <v>0</v>
      </c>
      <c r="O141">
        <f>HLOOKUP(O$1,'DB Runes '!$A:$AP,'DB Runes'!$AR141,FALSE)</f>
        <v>0</v>
      </c>
      <c r="P141">
        <f>HLOOKUP(P$1,'DB Runes '!$A:$AP,'DB Runes'!$AR141,FALSE)</f>
        <v>0</v>
      </c>
      <c r="Q141">
        <f>HLOOKUP(Q$1,'DB Runes '!$A:$AP,'DB Runes'!$AR141,FALSE)</f>
        <v>0</v>
      </c>
      <c r="R141">
        <f>HLOOKUP(R$1,'DB Runes '!$A:$AP,'DB Runes'!$AR141,FALSE)</f>
        <v>0</v>
      </c>
      <c r="S141">
        <f>HLOOKUP(S$1,'DB Runes '!$A:$AP,'DB Runes'!$AR141,FALSE)</f>
        <v>0</v>
      </c>
      <c r="T141">
        <f>HLOOKUP(T$1,'DB Runes '!$A:$AP,'DB Runes'!$AR141,FALSE)</f>
        <v>0</v>
      </c>
      <c r="U141">
        <f>HLOOKUP(U$1,'DB Runes '!$A:$AP,'DB Runes'!$AR141,FALSE)</f>
        <v>0</v>
      </c>
      <c r="V141">
        <f>HLOOKUP(V$1,'DB Runes '!$A:$AP,'DB Runes'!$AR141,FALSE)</f>
        <v>0</v>
      </c>
      <c r="W141">
        <f>HLOOKUP(W$1,'DB Runes '!$A:$AP,'DB Runes'!$AR141,FALSE)</f>
        <v>0</v>
      </c>
      <c r="X141">
        <f>HLOOKUP(X$1,'DB Runes '!$A:$AP,'DB Runes'!$AR141,FALSE)</f>
        <v>0</v>
      </c>
      <c r="Y141">
        <f>HLOOKUP(Y$1,'DB Runes '!$A:$AP,'DB Runes'!$AR141,FALSE)</f>
        <v>0</v>
      </c>
      <c r="Z141">
        <f>HLOOKUP(Z$1,'DB Runes '!$A:$AP,'DB Runes'!$AR141,FALSE)</f>
        <v>0</v>
      </c>
      <c r="AA141">
        <f>HLOOKUP(AA$1,'DB Runes '!$A:$AP,'DB Runes'!$AR141,FALSE)</f>
        <v>0</v>
      </c>
      <c r="AB141">
        <f>HLOOKUP(AB$1,'DB Runes '!$A:$AP,'DB Runes'!$AR141,FALSE)</f>
        <v>0</v>
      </c>
      <c r="AC141">
        <f>HLOOKUP(AC$1,'DB Runes '!$A:$AP,'DB Runes'!$AR141,FALSE)</f>
        <v>0</v>
      </c>
      <c r="AD141">
        <f>HLOOKUP(AD$1,'DB Runes '!$A:$AP,'DB Runes'!$AR141,FALSE)</f>
        <v>0</v>
      </c>
      <c r="AE141">
        <f>HLOOKUP(AE$1,'DB Runes '!$A:$AP,'DB Runes'!$AR141,FALSE)</f>
        <v>0</v>
      </c>
      <c r="AF141">
        <f>HLOOKUP(AF$1,'DB Runes '!$A:$AP,'DB Runes'!$AR141,FALSE)</f>
        <v>0</v>
      </c>
      <c r="AG141">
        <f>HLOOKUP(AG$1,'DB Runes '!$A:$AP,'DB Runes'!$AR141,FALSE)</f>
        <v>0</v>
      </c>
      <c r="AH141">
        <f>HLOOKUP(AH$1,'DB Runes '!$A:$AP,'DB Runes'!$AR141,FALSE)</f>
        <v>0</v>
      </c>
      <c r="AI141">
        <f>HLOOKUP(AI$1,'DB Runes '!$A:$AP,'DB Runes'!$AR141,FALSE)</f>
        <v>0</v>
      </c>
      <c r="AJ141">
        <f>HLOOKUP(AJ$1,'DB Runes '!$A:$AP,'DB Runes'!$AR141,FALSE)</f>
        <v>0</v>
      </c>
      <c r="AK141">
        <f>HLOOKUP(AK$1,'DB Runes '!$A:$AP,'DB Runes'!$AR141,FALSE)</f>
        <v>0</v>
      </c>
      <c r="AL141">
        <f>HLOOKUP(AL$1,'DB Runes '!$A:$AP,'DB Runes'!$AR141,FALSE)</f>
        <v>0</v>
      </c>
      <c r="AM141">
        <f>HLOOKUP(AM$1,'DB Runes '!$A:$AP,'DB Runes'!$AR141,FALSE)</f>
        <v>0</v>
      </c>
      <c r="AN141">
        <f>HLOOKUP(AN$1,'DB Runes '!$A:$AP,'DB Runes'!$AR141,FALSE)</f>
        <v>0</v>
      </c>
      <c r="AO141">
        <f>HLOOKUP(AO$1,'DB Runes '!$A:$AP,'DB Runes'!$AR141,FALSE)</f>
        <v>0</v>
      </c>
      <c r="AP141">
        <f>HLOOKUP(AP$1,'DB Runes '!$A:$AP,'DB Runes'!$AR141,FALSE)</f>
        <v>0</v>
      </c>
      <c r="AR141">
        <v>141</v>
      </c>
    </row>
    <row r="142" spans="1:44" x14ac:dyDescent="0.25">
      <c r="A142">
        <f>HLOOKUP(A$1,'DB Runes '!$A:$AP,'DB Runes'!$AR142,FALSE)</f>
        <v>0</v>
      </c>
      <c r="B142">
        <f>HLOOKUP(B$1,'DB Runes '!$A:$AP,'DB Runes'!$AR142,FALSE)</f>
        <v>0</v>
      </c>
      <c r="C142">
        <f>HLOOKUP(C$1,'DB Runes '!$A:$AP,'DB Runes'!$AR142,FALSE)</f>
        <v>0</v>
      </c>
      <c r="D142">
        <f>HLOOKUP(D$1,'DB Runes '!$A:$AP,'DB Runes'!$AR142,FALSE)</f>
        <v>0</v>
      </c>
      <c r="E142">
        <f>HLOOKUP(E$1,'DB Runes '!$A:$AP,'DB Runes'!$AR142,FALSE)</f>
        <v>0</v>
      </c>
      <c r="F142">
        <f>HLOOKUP(F$1,'DB Runes '!$A:$AP,'DB Runes'!$AR142,FALSE)</f>
        <v>0</v>
      </c>
      <c r="G142">
        <f>HLOOKUP(G$1,'DB Runes '!$A:$AP,'DB Runes'!$AR142,FALSE)</f>
        <v>0</v>
      </c>
      <c r="H142">
        <f>HLOOKUP(H$1,'DB Runes '!$A:$AP,'DB Runes'!$AR142,FALSE)</f>
        <v>0</v>
      </c>
      <c r="I142">
        <f>HLOOKUP(I$1,'DB Runes '!$A:$AP,'DB Runes'!$AR142,FALSE)</f>
        <v>0</v>
      </c>
      <c r="J142">
        <f>HLOOKUP(J$1,'DB Runes '!$A:$AP,'DB Runes'!$AR142,FALSE)</f>
        <v>0</v>
      </c>
      <c r="K142">
        <f>HLOOKUP(K$1,'DB Runes '!$A:$AP,'DB Runes'!$AR142,FALSE)</f>
        <v>0</v>
      </c>
      <c r="L142">
        <f>HLOOKUP(L$1,'DB Runes '!$A:$AP,'DB Runes'!$AR142,FALSE)</f>
        <v>0</v>
      </c>
      <c r="M142">
        <f>HLOOKUP(M$1,'DB Runes '!$A:$AP,'DB Runes'!$AR142,FALSE)</f>
        <v>0</v>
      </c>
      <c r="N142">
        <f>HLOOKUP(N$1,'DB Runes '!$A:$AP,'DB Runes'!$AR142,FALSE)</f>
        <v>0</v>
      </c>
      <c r="O142">
        <f>HLOOKUP(O$1,'DB Runes '!$A:$AP,'DB Runes'!$AR142,FALSE)</f>
        <v>0</v>
      </c>
      <c r="P142">
        <f>HLOOKUP(P$1,'DB Runes '!$A:$AP,'DB Runes'!$AR142,FALSE)</f>
        <v>0</v>
      </c>
      <c r="Q142">
        <f>HLOOKUP(Q$1,'DB Runes '!$A:$AP,'DB Runes'!$AR142,FALSE)</f>
        <v>0</v>
      </c>
      <c r="R142">
        <f>HLOOKUP(R$1,'DB Runes '!$A:$AP,'DB Runes'!$AR142,FALSE)</f>
        <v>0</v>
      </c>
      <c r="S142">
        <f>HLOOKUP(S$1,'DB Runes '!$A:$AP,'DB Runes'!$AR142,FALSE)</f>
        <v>0</v>
      </c>
      <c r="T142">
        <f>HLOOKUP(T$1,'DB Runes '!$A:$AP,'DB Runes'!$AR142,FALSE)</f>
        <v>0</v>
      </c>
      <c r="U142">
        <f>HLOOKUP(U$1,'DB Runes '!$A:$AP,'DB Runes'!$AR142,FALSE)</f>
        <v>0</v>
      </c>
      <c r="V142">
        <f>HLOOKUP(V$1,'DB Runes '!$A:$AP,'DB Runes'!$AR142,FALSE)</f>
        <v>0</v>
      </c>
      <c r="W142">
        <f>HLOOKUP(W$1,'DB Runes '!$A:$AP,'DB Runes'!$AR142,FALSE)</f>
        <v>0</v>
      </c>
      <c r="X142">
        <f>HLOOKUP(X$1,'DB Runes '!$A:$AP,'DB Runes'!$AR142,FALSE)</f>
        <v>0</v>
      </c>
      <c r="Y142">
        <f>HLOOKUP(Y$1,'DB Runes '!$A:$AP,'DB Runes'!$AR142,FALSE)</f>
        <v>0</v>
      </c>
      <c r="Z142">
        <f>HLOOKUP(Z$1,'DB Runes '!$A:$AP,'DB Runes'!$AR142,FALSE)</f>
        <v>0</v>
      </c>
      <c r="AA142">
        <f>HLOOKUP(AA$1,'DB Runes '!$A:$AP,'DB Runes'!$AR142,FALSE)</f>
        <v>0</v>
      </c>
      <c r="AB142">
        <f>HLOOKUP(AB$1,'DB Runes '!$A:$AP,'DB Runes'!$AR142,FALSE)</f>
        <v>0</v>
      </c>
      <c r="AC142">
        <f>HLOOKUP(AC$1,'DB Runes '!$A:$AP,'DB Runes'!$AR142,FALSE)</f>
        <v>0</v>
      </c>
      <c r="AD142">
        <f>HLOOKUP(AD$1,'DB Runes '!$A:$AP,'DB Runes'!$AR142,FALSE)</f>
        <v>0</v>
      </c>
      <c r="AE142">
        <f>HLOOKUP(AE$1,'DB Runes '!$A:$AP,'DB Runes'!$AR142,FALSE)</f>
        <v>0</v>
      </c>
      <c r="AF142">
        <f>HLOOKUP(AF$1,'DB Runes '!$A:$AP,'DB Runes'!$AR142,FALSE)</f>
        <v>0</v>
      </c>
      <c r="AG142">
        <f>HLOOKUP(AG$1,'DB Runes '!$A:$AP,'DB Runes'!$AR142,FALSE)</f>
        <v>0</v>
      </c>
      <c r="AH142">
        <f>HLOOKUP(AH$1,'DB Runes '!$A:$AP,'DB Runes'!$AR142,FALSE)</f>
        <v>0</v>
      </c>
      <c r="AI142">
        <f>HLOOKUP(AI$1,'DB Runes '!$A:$AP,'DB Runes'!$AR142,FALSE)</f>
        <v>0</v>
      </c>
      <c r="AJ142">
        <f>HLOOKUP(AJ$1,'DB Runes '!$A:$AP,'DB Runes'!$AR142,FALSE)</f>
        <v>0</v>
      </c>
      <c r="AK142">
        <f>HLOOKUP(AK$1,'DB Runes '!$A:$AP,'DB Runes'!$AR142,FALSE)</f>
        <v>0</v>
      </c>
      <c r="AL142">
        <f>HLOOKUP(AL$1,'DB Runes '!$A:$AP,'DB Runes'!$AR142,FALSE)</f>
        <v>0</v>
      </c>
      <c r="AM142">
        <f>HLOOKUP(AM$1,'DB Runes '!$A:$AP,'DB Runes'!$AR142,FALSE)</f>
        <v>0</v>
      </c>
      <c r="AN142">
        <f>HLOOKUP(AN$1,'DB Runes '!$A:$AP,'DB Runes'!$AR142,FALSE)</f>
        <v>0</v>
      </c>
      <c r="AO142">
        <f>HLOOKUP(AO$1,'DB Runes '!$A:$AP,'DB Runes'!$AR142,FALSE)</f>
        <v>0</v>
      </c>
      <c r="AP142">
        <f>HLOOKUP(AP$1,'DB Runes '!$A:$AP,'DB Runes'!$AR142,FALSE)</f>
        <v>0</v>
      </c>
      <c r="AR142">
        <v>142</v>
      </c>
    </row>
    <row r="143" spans="1:44" x14ac:dyDescent="0.25">
      <c r="A143">
        <f>HLOOKUP(A$1,'DB Runes '!$A:$AP,'DB Runes'!$AR143,FALSE)</f>
        <v>0</v>
      </c>
      <c r="B143">
        <f>HLOOKUP(B$1,'DB Runes '!$A:$AP,'DB Runes'!$AR143,FALSE)</f>
        <v>0</v>
      </c>
      <c r="C143">
        <f>HLOOKUP(C$1,'DB Runes '!$A:$AP,'DB Runes'!$AR143,FALSE)</f>
        <v>0</v>
      </c>
      <c r="D143">
        <f>HLOOKUP(D$1,'DB Runes '!$A:$AP,'DB Runes'!$AR143,FALSE)</f>
        <v>0</v>
      </c>
      <c r="E143">
        <f>HLOOKUP(E$1,'DB Runes '!$A:$AP,'DB Runes'!$AR143,FALSE)</f>
        <v>0</v>
      </c>
      <c r="F143">
        <f>HLOOKUP(F$1,'DB Runes '!$A:$AP,'DB Runes'!$AR143,FALSE)</f>
        <v>0</v>
      </c>
      <c r="G143">
        <f>HLOOKUP(G$1,'DB Runes '!$A:$AP,'DB Runes'!$AR143,FALSE)</f>
        <v>0</v>
      </c>
      <c r="H143">
        <f>HLOOKUP(H$1,'DB Runes '!$A:$AP,'DB Runes'!$AR143,FALSE)</f>
        <v>0</v>
      </c>
      <c r="I143">
        <f>HLOOKUP(I$1,'DB Runes '!$A:$AP,'DB Runes'!$AR143,FALSE)</f>
        <v>0</v>
      </c>
      <c r="J143">
        <f>HLOOKUP(J$1,'DB Runes '!$A:$AP,'DB Runes'!$AR143,FALSE)</f>
        <v>0</v>
      </c>
      <c r="K143">
        <f>HLOOKUP(K$1,'DB Runes '!$A:$AP,'DB Runes'!$AR143,FALSE)</f>
        <v>0</v>
      </c>
      <c r="L143">
        <f>HLOOKUP(L$1,'DB Runes '!$A:$AP,'DB Runes'!$AR143,FALSE)</f>
        <v>0</v>
      </c>
      <c r="M143">
        <f>HLOOKUP(M$1,'DB Runes '!$A:$AP,'DB Runes'!$AR143,FALSE)</f>
        <v>0</v>
      </c>
      <c r="N143">
        <f>HLOOKUP(N$1,'DB Runes '!$A:$AP,'DB Runes'!$AR143,FALSE)</f>
        <v>0</v>
      </c>
      <c r="O143">
        <f>HLOOKUP(O$1,'DB Runes '!$A:$AP,'DB Runes'!$AR143,FALSE)</f>
        <v>0</v>
      </c>
      <c r="P143">
        <f>HLOOKUP(P$1,'DB Runes '!$A:$AP,'DB Runes'!$AR143,FALSE)</f>
        <v>0</v>
      </c>
      <c r="Q143">
        <f>HLOOKUP(Q$1,'DB Runes '!$A:$AP,'DB Runes'!$AR143,FALSE)</f>
        <v>0</v>
      </c>
      <c r="R143">
        <f>HLOOKUP(R$1,'DB Runes '!$A:$AP,'DB Runes'!$AR143,FALSE)</f>
        <v>0</v>
      </c>
      <c r="S143">
        <f>HLOOKUP(S$1,'DB Runes '!$A:$AP,'DB Runes'!$AR143,FALSE)</f>
        <v>0</v>
      </c>
      <c r="T143">
        <f>HLOOKUP(T$1,'DB Runes '!$A:$AP,'DB Runes'!$AR143,FALSE)</f>
        <v>0</v>
      </c>
      <c r="U143">
        <f>HLOOKUP(U$1,'DB Runes '!$A:$AP,'DB Runes'!$AR143,FALSE)</f>
        <v>0</v>
      </c>
      <c r="V143">
        <f>HLOOKUP(V$1,'DB Runes '!$A:$AP,'DB Runes'!$AR143,FALSE)</f>
        <v>0</v>
      </c>
      <c r="W143">
        <f>HLOOKUP(W$1,'DB Runes '!$A:$AP,'DB Runes'!$AR143,FALSE)</f>
        <v>0</v>
      </c>
      <c r="X143">
        <f>HLOOKUP(X$1,'DB Runes '!$A:$AP,'DB Runes'!$AR143,FALSE)</f>
        <v>0</v>
      </c>
      <c r="Y143">
        <f>HLOOKUP(Y$1,'DB Runes '!$A:$AP,'DB Runes'!$AR143,FALSE)</f>
        <v>0</v>
      </c>
      <c r="Z143">
        <f>HLOOKUP(Z$1,'DB Runes '!$A:$AP,'DB Runes'!$AR143,FALSE)</f>
        <v>0</v>
      </c>
      <c r="AA143">
        <f>HLOOKUP(AA$1,'DB Runes '!$A:$AP,'DB Runes'!$AR143,FALSE)</f>
        <v>0</v>
      </c>
      <c r="AB143">
        <f>HLOOKUP(AB$1,'DB Runes '!$A:$AP,'DB Runes'!$AR143,FALSE)</f>
        <v>0</v>
      </c>
      <c r="AC143">
        <f>HLOOKUP(AC$1,'DB Runes '!$A:$AP,'DB Runes'!$AR143,FALSE)</f>
        <v>0</v>
      </c>
      <c r="AD143">
        <f>HLOOKUP(AD$1,'DB Runes '!$A:$AP,'DB Runes'!$AR143,FALSE)</f>
        <v>0</v>
      </c>
      <c r="AE143">
        <f>HLOOKUP(AE$1,'DB Runes '!$A:$AP,'DB Runes'!$AR143,FALSE)</f>
        <v>0</v>
      </c>
      <c r="AF143">
        <f>HLOOKUP(AF$1,'DB Runes '!$A:$AP,'DB Runes'!$AR143,FALSE)</f>
        <v>0</v>
      </c>
      <c r="AG143">
        <f>HLOOKUP(AG$1,'DB Runes '!$A:$AP,'DB Runes'!$AR143,FALSE)</f>
        <v>0</v>
      </c>
      <c r="AH143">
        <f>HLOOKUP(AH$1,'DB Runes '!$A:$AP,'DB Runes'!$AR143,FALSE)</f>
        <v>0</v>
      </c>
      <c r="AI143">
        <f>HLOOKUP(AI$1,'DB Runes '!$A:$AP,'DB Runes'!$AR143,FALSE)</f>
        <v>0</v>
      </c>
      <c r="AJ143">
        <f>HLOOKUP(AJ$1,'DB Runes '!$A:$AP,'DB Runes'!$AR143,FALSE)</f>
        <v>0</v>
      </c>
      <c r="AK143">
        <f>HLOOKUP(AK$1,'DB Runes '!$A:$AP,'DB Runes'!$AR143,FALSE)</f>
        <v>0</v>
      </c>
      <c r="AL143">
        <f>HLOOKUP(AL$1,'DB Runes '!$A:$AP,'DB Runes'!$AR143,FALSE)</f>
        <v>0</v>
      </c>
      <c r="AM143">
        <f>HLOOKUP(AM$1,'DB Runes '!$A:$AP,'DB Runes'!$AR143,FALSE)</f>
        <v>0</v>
      </c>
      <c r="AN143">
        <f>HLOOKUP(AN$1,'DB Runes '!$A:$AP,'DB Runes'!$AR143,FALSE)</f>
        <v>0</v>
      </c>
      <c r="AO143">
        <f>HLOOKUP(AO$1,'DB Runes '!$A:$AP,'DB Runes'!$AR143,FALSE)</f>
        <v>0</v>
      </c>
      <c r="AP143">
        <f>HLOOKUP(AP$1,'DB Runes '!$A:$AP,'DB Runes'!$AR143,FALSE)</f>
        <v>0</v>
      </c>
      <c r="AR143">
        <v>143</v>
      </c>
    </row>
    <row r="144" spans="1:44" x14ac:dyDescent="0.25">
      <c r="A144">
        <f>HLOOKUP(A$1,'DB Runes '!$A:$AP,'DB Runes'!$AR144,FALSE)</f>
        <v>0</v>
      </c>
      <c r="B144">
        <f>HLOOKUP(B$1,'DB Runes '!$A:$AP,'DB Runes'!$AR144,FALSE)</f>
        <v>0</v>
      </c>
      <c r="C144">
        <f>HLOOKUP(C$1,'DB Runes '!$A:$AP,'DB Runes'!$AR144,FALSE)</f>
        <v>0</v>
      </c>
      <c r="D144">
        <f>HLOOKUP(D$1,'DB Runes '!$A:$AP,'DB Runes'!$AR144,FALSE)</f>
        <v>0</v>
      </c>
      <c r="E144">
        <f>HLOOKUP(E$1,'DB Runes '!$A:$AP,'DB Runes'!$AR144,FALSE)</f>
        <v>0</v>
      </c>
      <c r="F144">
        <f>HLOOKUP(F$1,'DB Runes '!$A:$AP,'DB Runes'!$AR144,FALSE)</f>
        <v>0</v>
      </c>
      <c r="G144">
        <f>HLOOKUP(G$1,'DB Runes '!$A:$AP,'DB Runes'!$AR144,FALSE)</f>
        <v>0</v>
      </c>
      <c r="H144">
        <f>HLOOKUP(H$1,'DB Runes '!$A:$AP,'DB Runes'!$AR144,FALSE)</f>
        <v>0</v>
      </c>
      <c r="I144">
        <f>HLOOKUP(I$1,'DB Runes '!$A:$AP,'DB Runes'!$AR144,FALSE)</f>
        <v>0</v>
      </c>
      <c r="J144">
        <f>HLOOKUP(J$1,'DB Runes '!$A:$AP,'DB Runes'!$AR144,FALSE)</f>
        <v>0</v>
      </c>
      <c r="K144">
        <f>HLOOKUP(K$1,'DB Runes '!$A:$AP,'DB Runes'!$AR144,FALSE)</f>
        <v>0</v>
      </c>
      <c r="L144">
        <f>HLOOKUP(L$1,'DB Runes '!$A:$AP,'DB Runes'!$AR144,FALSE)</f>
        <v>0</v>
      </c>
      <c r="M144">
        <f>HLOOKUP(M$1,'DB Runes '!$A:$AP,'DB Runes'!$AR144,FALSE)</f>
        <v>0</v>
      </c>
      <c r="N144">
        <f>HLOOKUP(N$1,'DB Runes '!$A:$AP,'DB Runes'!$AR144,FALSE)</f>
        <v>0</v>
      </c>
      <c r="O144">
        <f>HLOOKUP(O$1,'DB Runes '!$A:$AP,'DB Runes'!$AR144,FALSE)</f>
        <v>0</v>
      </c>
      <c r="P144">
        <f>HLOOKUP(P$1,'DB Runes '!$A:$AP,'DB Runes'!$AR144,FALSE)</f>
        <v>0</v>
      </c>
      <c r="Q144">
        <f>HLOOKUP(Q$1,'DB Runes '!$A:$AP,'DB Runes'!$AR144,FALSE)</f>
        <v>0</v>
      </c>
      <c r="R144">
        <f>HLOOKUP(R$1,'DB Runes '!$A:$AP,'DB Runes'!$AR144,FALSE)</f>
        <v>0</v>
      </c>
      <c r="S144">
        <f>HLOOKUP(S$1,'DB Runes '!$A:$AP,'DB Runes'!$AR144,FALSE)</f>
        <v>0</v>
      </c>
      <c r="T144">
        <f>HLOOKUP(T$1,'DB Runes '!$A:$AP,'DB Runes'!$AR144,FALSE)</f>
        <v>0</v>
      </c>
      <c r="U144">
        <f>HLOOKUP(U$1,'DB Runes '!$A:$AP,'DB Runes'!$AR144,FALSE)</f>
        <v>0</v>
      </c>
      <c r="V144">
        <f>HLOOKUP(V$1,'DB Runes '!$A:$AP,'DB Runes'!$AR144,FALSE)</f>
        <v>0</v>
      </c>
      <c r="W144">
        <f>HLOOKUP(W$1,'DB Runes '!$A:$AP,'DB Runes'!$AR144,FALSE)</f>
        <v>0</v>
      </c>
      <c r="X144">
        <f>HLOOKUP(X$1,'DB Runes '!$A:$AP,'DB Runes'!$AR144,FALSE)</f>
        <v>0</v>
      </c>
      <c r="Y144">
        <f>HLOOKUP(Y$1,'DB Runes '!$A:$AP,'DB Runes'!$AR144,FALSE)</f>
        <v>0</v>
      </c>
      <c r="Z144">
        <f>HLOOKUP(Z$1,'DB Runes '!$A:$AP,'DB Runes'!$AR144,FALSE)</f>
        <v>0</v>
      </c>
      <c r="AA144">
        <f>HLOOKUP(AA$1,'DB Runes '!$A:$AP,'DB Runes'!$AR144,FALSE)</f>
        <v>0</v>
      </c>
      <c r="AB144">
        <f>HLOOKUP(AB$1,'DB Runes '!$A:$AP,'DB Runes'!$AR144,FALSE)</f>
        <v>0</v>
      </c>
      <c r="AC144">
        <f>HLOOKUP(AC$1,'DB Runes '!$A:$AP,'DB Runes'!$AR144,FALSE)</f>
        <v>0</v>
      </c>
      <c r="AD144">
        <f>HLOOKUP(AD$1,'DB Runes '!$A:$AP,'DB Runes'!$AR144,FALSE)</f>
        <v>0</v>
      </c>
      <c r="AE144">
        <f>HLOOKUP(AE$1,'DB Runes '!$A:$AP,'DB Runes'!$AR144,FALSE)</f>
        <v>0</v>
      </c>
      <c r="AF144">
        <f>HLOOKUP(AF$1,'DB Runes '!$A:$AP,'DB Runes'!$AR144,FALSE)</f>
        <v>0</v>
      </c>
      <c r="AG144">
        <f>HLOOKUP(AG$1,'DB Runes '!$A:$AP,'DB Runes'!$AR144,FALSE)</f>
        <v>0</v>
      </c>
      <c r="AH144">
        <f>HLOOKUP(AH$1,'DB Runes '!$A:$AP,'DB Runes'!$AR144,FALSE)</f>
        <v>0</v>
      </c>
      <c r="AI144">
        <f>HLOOKUP(AI$1,'DB Runes '!$A:$AP,'DB Runes'!$AR144,FALSE)</f>
        <v>0</v>
      </c>
      <c r="AJ144">
        <f>HLOOKUP(AJ$1,'DB Runes '!$A:$AP,'DB Runes'!$AR144,FALSE)</f>
        <v>0</v>
      </c>
      <c r="AK144">
        <f>HLOOKUP(AK$1,'DB Runes '!$A:$AP,'DB Runes'!$AR144,FALSE)</f>
        <v>0</v>
      </c>
      <c r="AL144">
        <f>HLOOKUP(AL$1,'DB Runes '!$A:$AP,'DB Runes'!$AR144,FALSE)</f>
        <v>0</v>
      </c>
      <c r="AM144">
        <f>HLOOKUP(AM$1,'DB Runes '!$A:$AP,'DB Runes'!$AR144,FALSE)</f>
        <v>0</v>
      </c>
      <c r="AN144">
        <f>HLOOKUP(AN$1,'DB Runes '!$A:$AP,'DB Runes'!$AR144,FALSE)</f>
        <v>0</v>
      </c>
      <c r="AO144">
        <f>HLOOKUP(AO$1,'DB Runes '!$A:$AP,'DB Runes'!$AR144,FALSE)</f>
        <v>0</v>
      </c>
      <c r="AP144">
        <f>HLOOKUP(AP$1,'DB Runes '!$A:$AP,'DB Runes'!$AR144,FALSE)</f>
        <v>0</v>
      </c>
      <c r="AR144">
        <v>144</v>
      </c>
    </row>
    <row r="145" spans="1:44" x14ac:dyDescent="0.25">
      <c r="A145">
        <f>HLOOKUP(A$1,'DB Runes '!$A:$AP,'DB Runes'!$AR145,FALSE)</f>
        <v>0</v>
      </c>
      <c r="B145">
        <f>HLOOKUP(B$1,'DB Runes '!$A:$AP,'DB Runes'!$AR145,FALSE)</f>
        <v>0</v>
      </c>
      <c r="C145">
        <f>HLOOKUP(C$1,'DB Runes '!$A:$AP,'DB Runes'!$AR145,FALSE)</f>
        <v>0</v>
      </c>
      <c r="D145">
        <f>HLOOKUP(D$1,'DB Runes '!$A:$AP,'DB Runes'!$AR145,FALSE)</f>
        <v>0</v>
      </c>
      <c r="E145">
        <f>HLOOKUP(E$1,'DB Runes '!$A:$AP,'DB Runes'!$AR145,FALSE)</f>
        <v>0</v>
      </c>
      <c r="F145">
        <f>HLOOKUP(F$1,'DB Runes '!$A:$AP,'DB Runes'!$AR145,FALSE)</f>
        <v>0</v>
      </c>
      <c r="G145">
        <f>HLOOKUP(G$1,'DB Runes '!$A:$AP,'DB Runes'!$AR145,FALSE)</f>
        <v>0</v>
      </c>
      <c r="H145">
        <f>HLOOKUP(H$1,'DB Runes '!$A:$AP,'DB Runes'!$AR145,FALSE)</f>
        <v>0</v>
      </c>
      <c r="I145">
        <f>HLOOKUP(I$1,'DB Runes '!$A:$AP,'DB Runes'!$AR145,FALSE)</f>
        <v>0</v>
      </c>
      <c r="J145">
        <f>HLOOKUP(J$1,'DB Runes '!$A:$AP,'DB Runes'!$AR145,FALSE)</f>
        <v>0</v>
      </c>
      <c r="K145">
        <f>HLOOKUP(K$1,'DB Runes '!$A:$AP,'DB Runes'!$AR145,FALSE)</f>
        <v>0</v>
      </c>
      <c r="L145">
        <f>HLOOKUP(L$1,'DB Runes '!$A:$AP,'DB Runes'!$AR145,FALSE)</f>
        <v>0</v>
      </c>
      <c r="M145">
        <f>HLOOKUP(M$1,'DB Runes '!$A:$AP,'DB Runes'!$AR145,FALSE)</f>
        <v>0</v>
      </c>
      <c r="N145">
        <f>HLOOKUP(N$1,'DB Runes '!$A:$AP,'DB Runes'!$AR145,FALSE)</f>
        <v>0</v>
      </c>
      <c r="O145">
        <f>HLOOKUP(O$1,'DB Runes '!$A:$AP,'DB Runes'!$AR145,FALSE)</f>
        <v>0</v>
      </c>
      <c r="P145">
        <f>HLOOKUP(P$1,'DB Runes '!$A:$AP,'DB Runes'!$AR145,FALSE)</f>
        <v>0</v>
      </c>
      <c r="Q145">
        <f>HLOOKUP(Q$1,'DB Runes '!$A:$AP,'DB Runes'!$AR145,FALSE)</f>
        <v>0</v>
      </c>
      <c r="R145">
        <f>HLOOKUP(R$1,'DB Runes '!$A:$AP,'DB Runes'!$AR145,FALSE)</f>
        <v>0</v>
      </c>
      <c r="S145">
        <f>HLOOKUP(S$1,'DB Runes '!$A:$AP,'DB Runes'!$AR145,FALSE)</f>
        <v>0</v>
      </c>
      <c r="T145">
        <f>HLOOKUP(T$1,'DB Runes '!$A:$AP,'DB Runes'!$AR145,FALSE)</f>
        <v>0</v>
      </c>
      <c r="U145">
        <f>HLOOKUP(U$1,'DB Runes '!$A:$AP,'DB Runes'!$AR145,FALSE)</f>
        <v>0</v>
      </c>
      <c r="V145">
        <f>HLOOKUP(V$1,'DB Runes '!$A:$AP,'DB Runes'!$AR145,FALSE)</f>
        <v>0</v>
      </c>
      <c r="W145">
        <f>HLOOKUP(W$1,'DB Runes '!$A:$AP,'DB Runes'!$AR145,FALSE)</f>
        <v>0</v>
      </c>
      <c r="X145">
        <f>HLOOKUP(X$1,'DB Runes '!$A:$AP,'DB Runes'!$AR145,FALSE)</f>
        <v>0</v>
      </c>
      <c r="Y145">
        <f>HLOOKUP(Y$1,'DB Runes '!$A:$AP,'DB Runes'!$AR145,FALSE)</f>
        <v>0</v>
      </c>
      <c r="Z145">
        <f>HLOOKUP(Z$1,'DB Runes '!$A:$AP,'DB Runes'!$AR145,FALSE)</f>
        <v>0</v>
      </c>
      <c r="AA145">
        <f>HLOOKUP(AA$1,'DB Runes '!$A:$AP,'DB Runes'!$AR145,FALSE)</f>
        <v>0</v>
      </c>
      <c r="AB145">
        <f>HLOOKUP(AB$1,'DB Runes '!$A:$AP,'DB Runes'!$AR145,FALSE)</f>
        <v>0</v>
      </c>
      <c r="AC145">
        <f>HLOOKUP(AC$1,'DB Runes '!$A:$AP,'DB Runes'!$AR145,FALSE)</f>
        <v>0</v>
      </c>
      <c r="AD145">
        <f>HLOOKUP(AD$1,'DB Runes '!$A:$AP,'DB Runes'!$AR145,FALSE)</f>
        <v>0</v>
      </c>
      <c r="AE145">
        <f>HLOOKUP(AE$1,'DB Runes '!$A:$AP,'DB Runes'!$AR145,FALSE)</f>
        <v>0</v>
      </c>
      <c r="AF145">
        <f>HLOOKUP(AF$1,'DB Runes '!$A:$AP,'DB Runes'!$AR145,FALSE)</f>
        <v>0</v>
      </c>
      <c r="AG145">
        <f>HLOOKUP(AG$1,'DB Runes '!$A:$AP,'DB Runes'!$AR145,FALSE)</f>
        <v>0</v>
      </c>
      <c r="AH145">
        <f>HLOOKUP(AH$1,'DB Runes '!$A:$AP,'DB Runes'!$AR145,FALSE)</f>
        <v>0</v>
      </c>
      <c r="AI145">
        <f>HLOOKUP(AI$1,'DB Runes '!$A:$AP,'DB Runes'!$AR145,FALSE)</f>
        <v>0</v>
      </c>
      <c r="AJ145">
        <f>HLOOKUP(AJ$1,'DB Runes '!$A:$AP,'DB Runes'!$AR145,FALSE)</f>
        <v>0</v>
      </c>
      <c r="AK145">
        <f>HLOOKUP(AK$1,'DB Runes '!$A:$AP,'DB Runes'!$AR145,FALSE)</f>
        <v>0</v>
      </c>
      <c r="AL145">
        <f>HLOOKUP(AL$1,'DB Runes '!$A:$AP,'DB Runes'!$AR145,FALSE)</f>
        <v>0</v>
      </c>
      <c r="AM145">
        <f>HLOOKUP(AM$1,'DB Runes '!$A:$AP,'DB Runes'!$AR145,FALSE)</f>
        <v>0</v>
      </c>
      <c r="AN145">
        <f>HLOOKUP(AN$1,'DB Runes '!$A:$AP,'DB Runes'!$AR145,FALSE)</f>
        <v>0</v>
      </c>
      <c r="AO145">
        <f>HLOOKUP(AO$1,'DB Runes '!$A:$AP,'DB Runes'!$AR145,FALSE)</f>
        <v>0</v>
      </c>
      <c r="AP145">
        <f>HLOOKUP(AP$1,'DB Runes '!$A:$AP,'DB Runes'!$AR145,FALSE)</f>
        <v>0</v>
      </c>
      <c r="AR145">
        <v>145</v>
      </c>
    </row>
    <row r="146" spans="1:44" x14ac:dyDescent="0.25">
      <c r="A146">
        <f>HLOOKUP(A$1,'DB Runes '!$A:$AP,'DB Runes'!$AR146,FALSE)</f>
        <v>0</v>
      </c>
      <c r="B146">
        <f>HLOOKUP(B$1,'DB Runes '!$A:$AP,'DB Runes'!$AR146,FALSE)</f>
        <v>0</v>
      </c>
      <c r="C146">
        <f>HLOOKUP(C$1,'DB Runes '!$A:$AP,'DB Runes'!$AR146,FALSE)</f>
        <v>0</v>
      </c>
      <c r="D146">
        <f>HLOOKUP(D$1,'DB Runes '!$A:$AP,'DB Runes'!$AR146,FALSE)</f>
        <v>0</v>
      </c>
      <c r="E146">
        <f>HLOOKUP(E$1,'DB Runes '!$A:$AP,'DB Runes'!$AR146,FALSE)</f>
        <v>0</v>
      </c>
      <c r="F146">
        <f>HLOOKUP(F$1,'DB Runes '!$A:$AP,'DB Runes'!$AR146,FALSE)</f>
        <v>0</v>
      </c>
      <c r="G146">
        <f>HLOOKUP(G$1,'DB Runes '!$A:$AP,'DB Runes'!$AR146,FALSE)</f>
        <v>0</v>
      </c>
      <c r="H146">
        <f>HLOOKUP(H$1,'DB Runes '!$A:$AP,'DB Runes'!$AR146,FALSE)</f>
        <v>0</v>
      </c>
      <c r="I146">
        <f>HLOOKUP(I$1,'DB Runes '!$A:$AP,'DB Runes'!$AR146,FALSE)</f>
        <v>0</v>
      </c>
      <c r="J146">
        <f>HLOOKUP(J$1,'DB Runes '!$A:$AP,'DB Runes'!$AR146,FALSE)</f>
        <v>0</v>
      </c>
      <c r="K146">
        <f>HLOOKUP(K$1,'DB Runes '!$A:$AP,'DB Runes'!$AR146,FALSE)</f>
        <v>0</v>
      </c>
      <c r="L146">
        <f>HLOOKUP(L$1,'DB Runes '!$A:$AP,'DB Runes'!$AR146,FALSE)</f>
        <v>0</v>
      </c>
      <c r="M146">
        <f>HLOOKUP(M$1,'DB Runes '!$A:$AP,'DB Runes'!$AR146,FALSE)</f>
        <v>0</v>
      </c>
      <c r="N146">
        <f>HLOOKUP(N$1,'DB Runes '!$A:$AP,'DB Runes'!$AR146,FALSE)</f>
        <v>0</v>
      </c>
      <c r="O146">
        <f>HLOOKUP(O$1,'DB Runes '!$A:$AP,'DB Runes'!$AR146,FALSE)</f>
        <v>0</v>
      </c>
      <c r="P146">
        <f>HLOOKUP(P$1,'DB Runes '!$A:$AP,'DB Runes'!$AR146,FALSE)</f>
        <v>0</v>
      </c>
      <c r="Q146">
        <f>HLOOKUP(Q$1,'DB Runes '!$A:$AP,'DB Runes'!$AR146,FALSE)</f>
        <v>0</v>
      </c>
      <c r="R146">
        <f>HLOOKUP(R$1,'DB Runes '!$A:$AP,'DB Runes'!$AR146,FALSE)</f>
        <v>0</v>
      </c>
      <c r="S146">
        <f>HLOOKUP(S$1,'DB Runes '!$A:$AP,'DB Runes'!$AR146,FALSE)</f>
        <v>0</v>
      </c>
      <c r="T146">
        <f>HLOOKUP(T$1,'DB Runes '!$A:$AP,'DB Runes'!$AR146,FALSE)</f>
        <v>0</v>
      </c>
      <c r="U146">
        <f>HLOOKUP(U$1,'DB Runes '!$A:$AP,'DB Runes'!$AR146,FALSE)</f>
        <v>0</v>
      </c>
      <c r="V146">
        <f>HLOOKUP(V$1,'DB Runes '!$A:$AP,'DB Runes'!$AR146,FALSE)</f>
        <v>0</v>
      </c>
      <c r="W146">
        <f>HLOOKUP(W$1,'DB Runes '!$A:$AP,'DB Runes'!$AR146,FALSE)</f>
        <v>0</v>
      </c>
      <c r="X146">
        <f>HLOOKUP(X$1,'DB Runes '!$A:$AP,'DB Runes'!$AR146,FALSE)</f>
        <v>0</v>
      </c>
      <c r="Y146">
        <f>HLOOKUP(Y$1,'DB Runes '!$A:$AP,'DB Runes'!$AR146,FALSE)</f>
        <v>0</v>
      </c>
      <c r="Z146">
        <f>HLOOKUP(Z$1,'DB Runes '!$A:$AP,'DB Runes'!$AR146,FALSE)</f>
        <v>0</v>
      </c>
      <c r="AA146">
        <f>HLOOKUP(AA$1,'DB Runes '!$A:$AP,'DB Runes'!$AR146,FALSE)</f>
        <v>0</v>
      </c>
      <c r="AB146">
        <f>HLOOKUP(AB$1,'DB Runes '!$A:$AP,'DB Runes'!$AR146,FALSE)</f>
        <v>0</v>
      </c>
      <c r="AC146">
        <f>HLOOKUP(AC$1,'DB Runes '!$A:$AP,'DB Runes'!$AR146,FALSE)</f>
        <v>0</v>
      </c>
      <c r="AD146">
        <f>HLOOKUP(AD$1,'DB Runes '!$A:$AP,'DB Runes'!$AR146,FALSE)</f>
        <v>0</v>
      </c>
      <c r="AE146">
        <f>HLOOKUP(AE$1,'DB Runes '!$A:$AP,'DB Runes'!$AR146,FALSE)</f>
        <v>0</v>
      </c>
      <c r="AF146">
        <f>HLOOKUP(AF$1,'DB Runes '!$A:$AP,'DB Runes'!$AR146,FALSE)</f>
        <v>0</v>
      </c>
      <c r="AG146">
        <f>HLOOKUP(AG$1,'DB Runes '!$A:$AP,'DB Runes'!$AR146,FALSE)</f>
        <v>0</v>
      </c>
      <c r="AH146">
        <f>HLOOKUP(AH$1,'DB Runes '!$A:$AP,'DB Runes'!$AR146,FALSE)</f>
        <v>0</v>
      </c>
      <c r="AI146">
        <f>HLOOKUP(AI$1,'DB Runes '!$A:$AP,'DB Runes'!$AR146,FALSE)</f>
        <v>0</v>
      </c>
      <c r="AJ146">
        <f>HLOOKUP(AJ$1,'DB Runes '!$A:$AP,'DB Runes'!$AR146,FALSE)</f>
        <v>0</v>
      </c>
      <c r="AK146">
        <f>HLOOKUP(AK$1,'DB Runes '!$A:$AP,'DB Runes'!$AR146,FALSE)</f>
        <v>0</v>
      </c>
      <c r="AL146">
        <f>HLOOKUP(AL$1,'DB Runes '!$A:$AP,'DB Runes'!$AR146,FALSE)</f>
        <v>0</v>
      </c>
      <c r="AM146">
        <f>HLOOKUP(AM$1,'DB Runes '!$A:$AP,'DB Runes'!$AR146,FALSE)</f>
        <v>0</v>
      </c>
      <c r="AN146">
        <f>HLOOKUP(AN$1,'DB Runes '!$A:$AP,'DB Runes'!$AR146,FALSE)</f>
        <v>0</v>
      </c>
      <c r="AO146">
        <f>HLOOKUP(AO$1,'DB Runes '!$A:$AP,'DB Runes'!$AR146,FALSE)</f>
        <v>0</v>
      </c>
      <c r="AP146">
        <f>HLOOKUP(AP$1,'DB Runes '!$A:$AP,'DB Runes'!$AR146,FALSE)</f>
        <v>0</v>
      </c>
      <c r="AR146">
        <v>146</v>
      </c>
    </row>
    <row r="147" spans="1:44" x14ac:dyDescent="0.25">
      <c r="A147">
        <f>HLOOKUP(A$1,'DB Runes '!$A:$AP,'DB Runes'!$AR147,FALSE)</f>
        <v>0</v>
      </c>
      <c r="B147">
        <f>HLOOKUP(B$1,'DB Runes '!$A:$AP,'DB Runes'!$AR147,FALSE)</f>
        <v>0</v>
      </c>
      <c r="C147">
        <f>HLOOKUP(C$1,'DB Runes '!$A:$AP,'DB Runes'!$AR147,FALSE)</f>
        <v>0</v>
      </c>
      <c r="D147">
        <f>HLOOKUP(D$1,'DB Runes '!$A:$AP,'DB Runes'!$AR147,FALSE)</f>
        <v>0</v>
      </c>
      <c r="E147">
        <f>HLOOKUP(E$1,'DB Runes '!$A:$AP,'DB Runes'!$AR147,FALSE)</f>
        <v>0</v>
      </c>
      <c r="F147">
        <f>HLOOKUP(F$1,'DB Runes '!$A:$AP,'DB Runes'!$AR147,FALSE)</f>
        <v>0</v>
      </c>
      <c r="G147">
        <f>HLOOKUP(G$1,'DB Runes '!$A:$AP,'DB Runes'!$AR147,FALSE)</f>
        <v>0</v>
      </c>
      <c r="H147">
        <f>HLOOKUP(H$1,'DB Runes '!$A:$AP,'DB Runes'!$AR147,FALSE)</f>
        <v>0</v>
      </c>
      <c r="I147">
        <f>HLOOKUP(I$1,'DB Runes '!$A:$AP,'DB Runes'!$AR147,FALSE)</f>
        <v>0</v>
      </c>
      <c r="J147">
        <f>HLOOKUP(J$1,'DB Runes '!$A:$AP,'DB Runes'!$AR147,FALSE)</f>
        <v>0</v>
      </c>
      <c r="K147">
        <f>HLOOKUP(K$1,'DB Runes '!$A:$AP,'DB Runes'!$AR147,FALSE)</f>
        <v>0</v>
      </c>
      <c r="L147">
        <f>HLOOKUP(L$1,'DB Runes '!$A:$AP,'DB Runes'!$AR147,FALSE)</f>
        <v>0</v>
      </c>
      <c r="M147">
        <f>HLOOKUP(M$1,'DB Runes '!$A:$AP,'DB Runes'!$AR147,FALSE)</f>
        <v>0</v>
      </c>
      <c r="N147">
        <f>HLOOKUP(N$1,'DB Runes '!$A:$AP,'DB Runes'!$AR147,FALSE)</f>
        <v>0</v>
      </c>
      <c r="O147">
        <f>HLOOKUP(O$1,'DB Runes '!$A:$AP,'DB Runes'!$AR147,FALSE)</f>
        <v>0</v>
      </c>
      <c r="P147">
        <f>HLOOKUP(P$1,'DB Runes '!$A:$AP,'DB Runes'!$AR147,FALSE)</f>
        <v>0</v>
      </c>
      <c r="Q147">
        <f>HLOOKUP(Q$1,'DB Runes '!$A:$AP,'DB Runes'!$AR147,FALSE)</f>
        <v>0</v>
      </c>
      <c r="R147">
        <f>HLOOKUP(R$1,'DB Runes '!$A:$AP,'DB Runes'!$AR147,FALSE)</f>
        <v>0</v>
      </c>
      <c r="S147">
        <f>HLOOKUP(S$1,'DB Runes '!$A:$AP,'DB Runes'!$AR147,FALSE)</f>
        <v>0</v>
      </c>
      <c r="T147">
        <f>HLOOKUP(T$1,'DB Runes '!$A:$AP,'DB Runes'!$AR147,FALSE)</f>
        <v>0</v>
      </c>
      <c r="U147">
        <f>HLOOKUP(U$1,'DB Runes '!$A:$AP,'DB Runes'!$AR147,FALSE)</f>
        <v>0</v>
      </c>
      <c r="V147">
        <f>HLOOKUP(V$1,'DB Runes '!$A:$AP,'DB Runes'!$AR147,FALSE)</f>
        <v>0</v>
      </c>
      <c r="W147">
        <f>HLOOKUP(W$1,'DB Runes '!$A:$AP,'DB Runes'!$AR147,FALSE)</f>
        <v>0</v>
      </c>
      <c r="X147">
        <f>HLOOKUP(X$1,'DB Runes '!$A:$AP,'DB Runes'!$AR147,FALSE)</f>
        <v>0</v>
      </c>
      <c r="Y147">
        <f>HLOOKUP(Y$1,'DB Runes '!$A:$AP,'DB Runes'!$AR147,FALSE)</f>
        <v>0</v>
      </c>
      <c r="Z147">
        <f>HLOOKUP(Z$1,'DB Runes '!$A:$AP,'DB Runes'!$AR147,FALSE)</f>
        <v>0</v>
      </c>
      <c r="AA147">
        <f>HLOOKUP(AA$1,'DB Runes '!$A:$AP,'DB Runes'!$AR147,FALSE)</f>
        <v>0</v>
      </c>
      <c r="AB147">
        <f>HLOOKUP(AB$1,'DB Runes '!$A:$AP,'DB Runes'!$AR147,FALSE)</f>
        <v>0</v>
      </c>
      <c r="AC147">
        <f>HLOOKUP(AC$1,'DB Runes '!$A:$AP,'DB Runes'!$AR147,FALSE)</f>
        <v>0</v>
      </c>
      <c r="AD147">
        <f>HLOOKUP(AD$1,'DB Runes '!$A:$AP,'DB Runes'!$AR147,FALSE)</f>
        <v>0</v>
      </c>
      <c r="AE147">
        <f>HLOOKUP(AE$1,'DB Runes '!$A:$AP,'DB Runes'!$AR147,FALSE)</f>
        <v>0</v>
      </c>
      <c r="AF147">
        <f>HLOOKUP(AF$1,'DB Runes '!$A:$AP,'DB Runes'!$AR147,FALSE)</f>
        <v>0</v>
      </c>
      <c r="AG147">
        <f>HLOOKUP(AG$1,'DB Runes '!$A:$AP,'DB Runes'!$AR147,FALSE)</f>
        <v>0</v>
      </c>
      <c r="AH147">
        <f>HLOOKUP(AH$1,'DB Runes '!$A:$AP,'DB Runes'!$AR147,FALSE)</f>
        <v>0</v>
      </c>
      <c r="AI147">
        <f>HLOOKUP(AI$1,'DB Runes '!$A:$AP,'DB Runes'!$AR147,FALSE)</f>
        <v>0</v>
      </c>
      <c r="AJ147">
        <f>HLOOKUP(AJ$1,'DB Runes '!$A:$AP,'DB Runes'!$AR147,FALSE)</f>
        <v>0</v>
      </c>
      <c r="AK147">
        <f>HLOOKUP(AK$1,'DB Runes '!$A:$AP,'DB Runes'!$AR147,FALSE)</f>
        <v>0</v>
      </c>
      <c r="AL147">
        <f>HLOOKUP(AL$1,'DB Runes '!$A:$AP,'DB Runes'!$AR147,FALSE)</f>
        <v>0</v>
      </c>
      <c r="AM147">
        <f>HLOOKUP(AM$1,'DB Runes '!$A:$AP,'DB Runes'!$AR147,FALSE)</f>
        <v>0</v>
      </c>
      <c r="AN147">
        <f>HLOOKUP(AN$1,'DB Runes '!$A:$AP,'DB Runes'!$AR147,FALSE)</f>
        <v>0</v>
      </c>
      <c r="AO147">
        <f>HLOOKUP(AO$1,'DB Runes '!$A:$AP,'DB Runes'!$AR147,FALSE)</f>
        <v>0</v>
      </c>
      <c r="AP147">
        <f>HLOOKUP(AP$1,'DB Runes '!$A:$AP,'DB Runes'!$AR147,FALSE)</f>
        <v>0</v>
      </c>
      <c r="AR147">
        <v>147</v>
      </c>
    </row>
    <row r="148" spans="1:44" x14ac:dyDescent="0.25">
      <c r="A148">
        <f>HLOOKUP(A$1,'DB Runes '!$A:$AP,'DB Runes'!$AR148,FALSE)</f>
        <v>0</v>
      </c>
      <c r="B148">
        <f>HLOOKUP(B$1,'DB Runes '!$A:$AP,'DB Runes'!$AR148,FALSE)</f>
        <v>0</v>
      </c>
      <c r="C148">
        <f>HLOOKUP(C$1,'DB Runes '!$A:$AP,'DB Runes'!$AR148,FALSE)</f>
        <v>0</v>
      </c>
      <c r="D148">
        <f>HLOOKUP(D$1,'DB Runes '!$A:$AP,'DB Runes'!$AR148,FALSE)</f>
        <v>0</v>
      </c>
      <c r="E148">
        <f>HLOOKUP(E$1,'DB Runes '!$A:$AP,'DB Runes'!$AR148,FALSE)</f>
        <v>0</v>
      </c>
      <c r="F148">
        <f>HLOOKUP(F$1,'DB Runes '!$A:$AP,'DB Runes'!$AR148,FALSE)</f>
        <v>0</v>
      </c>
      <c r="G148">
        <f>HLOOKUP(G$1,'DB Runes '!$A:$AP,'DB Runes'!$AR148,FALSE)</f>
        <v>0</v>
      </c>
      <c r="H148">
        <f>HLOOKUP(H$1,'DB Runes '!$A:$AP,'DB Runes'!$AR148,FALSE)</f>
        <v>0</v>
      </c>
      <c r="I148">
        <f>HLOOKUP(I$1,'DB Runes '!$A:$AP,'DB Runes'!$AR148,FALSE)</f>
        <v>0</v>
      </c>
      <c r="J148">
        <f>HLOOKUP(J$1,'DB Runes '!$A:$AP,'DB Runes'!$AR148,FALSE)</f>
        <v>0</v>
      </c>
      <c r="K148">
        <f>HLOOKUP(K$1,'DB Runes '!$A:$AP,'DB Runes'!$AR148,FALSE)</f>
        <v>0</v>
      </c>
      <c r="L148">
        <f>HLOOKUP(L$1,'DB Runes '!$A:$AP,'DB Runes'!$AR148,FALSE)</f>
        <v>0</v>
      </c>
      <c r="M148">
        <f>HLOOKUP(M$1,'DB Runes '!$A:$AP,'DB Runes'!$AR148,FALSE)</f>
        <v>0</v>
      </c>
      <c r="N148">
        <f>HLOOKUP(N$1,'DB Runes '!$A:$AP,'DB Runes'!$AR148,FALSE)</f>
        <v>0</v>
      </c>
      <c r="O148">
        <f>HLOOKUP(O$1,'DB Runes '!$A:$AP,'DB Runes'!$AR148,FALSE)</f>
        <v>0</v>
      </c>
      <c r="P148">
        <f>HLOOKUP(P$1,'DB Runes '!$A:$AP,'DB Runes'!$AR148,FALSE)</f>
        <v>0</v>
      </c>
      <c r="Q148">
        <f>HLOOKUP(Q$1,'DB Runes '!$A:$AP,'DB Runes'!$AR148,FALSE)</f>
        <v>0</v>
      </c>
      <c r="R148">
        <f>HLOOKUP(R$1,'DB Runes '!$A:$AP,'DB Runes'!$AR148,FALSE)</f>
        <v>0</v>
      </c>
      <c r="S148">
        <f>HLOOKUP(S$1,'DB Runes '!$A:$AP,'DB Runes'!$AR148,FALSE)</f>
        <v>0</v>
      </c>
      <c r="T148">
        <f>HLOOKUP(T$1,'DB Runes '!$A:$AP,'DB Runes'!$AR148,FALSE)</f>
        <v>0</v>
      </c>
      <c r="U148">
        <f>HLOOKUP(U$1,'DB Runes '!$A:$AP,'DB Runes'!$AR148,FALSE)</f>
        <v>0</v>
      </c>
      <c r="V148">
        <f>HLOOKUP(V$1,'DB Runes '!$A:$AP,'DB Runes'!$AR148,FALSE)</f>
        <v>0</v>
      </c>
      <c r="W148">
        <f>HLOOKUP(W$1,'DB Runes '!$A:$AP,'DB Runes'!$AR148,FALSE)</f>
        <v>0</v>
      </c>
      <c r="X148">
        <f>HLOOKUP(X$1,'DB Runes '!$A:$AP,'DB Runes'!$AR148,FALSE)</f>
        <v>0</v>
      </c>
      <c r="Y148">
        <f>HLOOKUP(Y$1,'DB Runes '!$A:$AP,'DB Runes'!$AR148,FALSE)</f>
        <v>0</v>
      </c>
      <c r="Z148">
        <f>HLOOKUP(Z$1,'DB Runes '!$A:$AP,'DB Runes'!$AR148,FALSE)</f>
        <v>0</v>
      </c>
      <c r="AA148">
        <f>HLOOKUP(AA$1,'DB Runes '!$A:$AP,'DB Runes'!$AR148,FALSE)</f>
        <v>0</v>
      </c>
      <c r="AB148">
        <f>HLOOKUP(AB$1,'DB Runes '!$A:$AP,'DB Runes'!$AR148,FALSE)</f>
        <v>0</v>
      </c>
      <c r="AC148">
        <f>HLOOKUP(AC$1,'DB Runes '!$A:$AP,'DB Runes'!$AR148,FALSE)</f>
        <v>0</v>
      </c>
      <c r="AD148">
        <f>HLOOKUP(AD$1,'DB Runes '!$A:$AP,'DB Runes'!$AR148,FALSE)</f>
        <v>0</v>
      </c>
      <c r="AE148">
        <f>HLOOKUP(AE$1,'DB Runes '!$A:$AP,'DB Runes'!$AR148,FALSE)</f>
        <v>0</v>
      </c>
      <c r="AF148">
        <f>HLOOKUP(AF$1,'DB Runes '!$A:$AP,'DB Runes'!$AR148,FALSE)</f>
        <v>0</v>
      </c>
      <c r="AG148">
        <f>HLOOKUP(AG$1,'DB Runes '!$A:$AP,'DB Runes'!$AR148,FALSE)</f>
        <v>0</v>
      </c>
      <c r="AH148">
        <f>HLOOKUP(AH$1,'DB Runes '!$A:$AP,'DB Runes'!$AR148,FALSE)</f>
        <v>0</v>
      </c>
      <c r="AI148">
        <f>HLOOKUP(AI$1,'DB Runes '!$A:$AP,'DB Runes'!$AR148,FALSE)</f>
        <v>0</v>
      </c>
      <c r="AJ148">
        <f>HLOOKUP(AJ$1,'DB Runes '!$A:$AP,'DB Runes'!$AR148,FALSE)</f>
        <v>0</v>
      </c>
      <c r="AK148">
        <f>HLOOKUP(AK$1,'DB Runes '!$A:$AP,'DB Runes'!$AR148,FALSE)</f>
        <v>0</v>
      </c>
      <c r="AL148">
        <f>HLOOKUP(AL$1,'DB Runes '!$A:$AP,'DB Runes'!$AR148,FALSE)</f>
        <v>0</v>
      </c>
      <c r="AM148">
        <f>HLOOKUP(AM$1,'DB Runes '!$A:$AP,'DB Runes'!$AR148,FALSE)</f>
        <v>0</v>
      </c>
      <c r="AN148">
        <f>HLOOKUP(AN$1,'DB Runes '!$A:$AP,'DB Runes'!$AR148,FALSE)</f>
        <v>0</v>
      </c>
      <c r="AO148">
        <f>HLOOKUP(AO$1,'DB Runes '!$A:$AP,'DB Runes'!$AR148,FALSE)</f>
        <v>0</v>
      </c>
      <c r="AP148">
        <f>HLOOKUP(AP$1,'DB Runes '!$A:$AP,'DB Runes'!$AR148,FALSE)</f>
        <v>0</v>
      </c>
      <c r="AR148">
        <v>148</v>
      </c>
    </row>
    <row r="149" spans="1:44" x14ac:dyDescent="0.25">
      <c r="A149">
        <f>HLOOKUP(A$1,'DB Runes '!$A:$AP,'DB Runes'!$AR149,FALSE)</f>
        <v>0</v>
      </c>
      <c r="B149">
        <f>HLOOKUP(B$1,'DB Runes '!$A:$AP,'DB Runes'!$AR149,FALSE)</f>
        <v>0</v>
      </c>
      <c r="C149">
        <f>HLOOKUP(C$1,'DB Runes '!$A:$AP,'DB Runes'!$AR149,FALSE)</f>
        <v>0</v>
      </c>
      <c r="D149">
        <f>HLOOKUP(D$1,'DB Runes '!$A:$AP,'DB Runes'!$AR149,FALSE)</f>
        <v>0</v>
      </c>
      <c r="E149">
        <f>HLOOKUP(E$1,'DB Runes '!$A:$AP,'DB Runes'!$AR149,FALSE)</f>
        <v>0</v>
      </c>
      <c r="F149">
        <f>HLOOKUP(F$1,'DB Runes '!$A:$AP,'DB Runes'!$AR149,FALSE)</f>
        <v>0</v>
      </c>
      <c r="G149">
        <f>HLOOKUP(G$1,'DB Runes '!$A:$AP,'DB Runes'!$AR149,FALSE)</f>
        <v>0</v>
      </c>
      <c r="H149">
        <f>HLOOKUP(H$1,'DB Runes '!$A:$AP,'DB Runes'!$AR149,FALSE)</f>
        <v>0</v>
      </c>
      <c r="I149">
        <f>HLOOKUP(I$1,'DB Runes '!$A:$AP,'DB Runes'!$AR149,FALSE)</f>
        <v>0</v>
      </c>
      <c r="J149">
        <f>HLOOKUP(J$1,'DB Runes '!$A:$AP,'DB Runes'!$AR149,FALSE)</f>
        <v>0</v>
      </c>
      <c r="K149">
        <f>HLOOKUP(K$1,'DB Runes '!$A:$AP,'DB Runes'!$AR149,FALSE)</f>
        <v>0</v>
      </c>
      <c r="L149">
        <f>HLOOKUP(L$1,'DB Runes '!$A:$AP,'DB Runes'!$AR149,FALSE)</f>
        <v>0</v>
      </c>
      <c r="M149">
        <f>HLOOKUP(M$1,'DB Runes '!$A:$AP,'DB Runes'!$AR149,FALSE)</f>
        <v>0</v>
      </c>
      <c r="N149">
        <f>HLOOKUP(N$1,'DB Runes '!$A:$AP,'DB Runes'!$AR149,FALSE)</f>
        <v>0</v>
      </c>
      <c r="O149">
        <f>HLOOKUP(O$1,'DB Runes '!$A:$AP,'DB Runes'!$AR149,FALSE)</f>
        <v>0</v>
      </c>
      <c r="P149">
        <f>HLOOKUP(P$1,'DB Runes '!$A:$AP,'DB Runes'!$AR149,FALSE)</f>
        <v>0</v>
      </c>
      <c r="Q149">
        <f>HLOOKUP(Q$1,'DB Runes '!$A:$AP,'DB Runes'!$AR149,FALSE)</f>
        <v>0</v>
      </c>
      <c r="R149">
        <f>HLOOKUP(R$1,'DB Runes '!$A:$AP,'DB Runes'!$AR149,FALSE)</f>
        <v>0</v>
      </c>
      <c r="S149">
        <f>HLOOKUP(S$1,'DB Runes '!$A:$AP,'DB Runes'!$AR149,FALSE)</f>
        <v>0</v>
      </c>
      <c r="T149">
        <f>HLOOKUP(T$1,'DB Runes '!$A:$AP,'DB Runes'!$AR149,FALSE)</f>
        <v>0</v>
      </c>
      <c r="U149">
        <f>HLOOKUP(U$1,'DB Runes '!$A:$AP,'DB Runes'!$AR149,FALSE)</f>
        <v>0</v>
      </c>
      <c r="V149">
        <f>HLOOKUP(V$1,'DB Runes '!$A:$AP,'DB Runes'!$AR149,FALSE)</f>
        <v>0</v>
      </c>
      <c r="W149">
        <f>HLOOKUP(W$1,'DB Runes '!$A:$AP,'DB Runes'!$AR149,FALSE)</f>
        <v>0</v>
      </c>
      <c r="X149">
        <f>HLOOKUP(X$1,'DB Runes '!$A:$AP,'DB Runes'!$AR149,FALSE)</f>
        <v>0</v>
      </c>
      <c r="Y149">
        <f>HLOOKUP(Y$1,'DB Runes '!$A:$AP,'DB Runes'!$AR149,FALSE)</f>
        <v>0</v>
      </c>
      <c r="Z149">
        <f>HLOOKUP(Z$1,'DB Runes '!$A:$AP,'DB Runes'!$AR149,FALSE)</f>
        <v>0</v>
      </c>
      <c r="AA149">
        <f>HLOOKUP(AA$1,'DB Runes '!$A:$AP,'DB Runes'!$AR149,FALSE)</f>
        <v>0</v>
      </c>
      <c r="AB149">
        <f>HLOOKUP(AB$1,'DB Runes '!$A:$AP,'DB Runes'!$AR149,FALSE)</f>
        <v>0</v>
      </c>
      <c r="AC149">
        <f>HLOOKUP(AC$1,'DB Runes '!$A:$AP,'DB Runes'!$AR149,FALSE)</f>
        <v>0</v>
      </c>
      <c r="AD149">
        <f>HLOOKUP(AD$1,'DB Runes '!$A:$AP,'DB Runes'!$AR149,FALSE)</f>
        <v>0</v>
      </c>
      <c r="AE149">
        <f>HLOOKUP(AE$1,'DB Runes '!$A:$AP,'DB Runes'!$AR149,FALSE)</f>
        <v>0</v>
      </c>
      <c r="AF149">
        <f>HLOOKUP(AF$1,'DB Runes '!$A:$AP,'DB Runes'!$AR149,FALSE)</f>
        <v>0</v>
      </c>
      <c r="AG149">
        <f>HLOOKUP(AG$1,'DB Runes '!$A:$AP,'DB Runes'!$AR149,FALSE)</f>
        <v>0</v>
      </c>
      <c r="AH149">
        <f>HLOOKUP(AH$1,'DB Runes '!$A:$AP,'DB Runes'!$AR149,FALSE)</f>
        <v>0</v>
      </c>
      <c r="AI149">
        <f>HLOOKUP(AI$1,'DB Runes '!$A:$AP,'DB Runes'!$AR149,FALSE)</f>
        <v>0</v>
      </c>
      <c r="AJ149">
        <f>HLOOKUP(AJ$1,'DB Runes '!$A:$AP,'DB Runes'!$AR149,FALSE)</f>
        <v>0</v>
      </c>
      <c r="AK149">
        <f>HLOOKUP(AK$1,'DB Runes '!$A:$AP,'DB Runes'!$AR149,FALSE)</f>
        <v>0</v>
      </c>
      <c r="AL149">
        <f>HLOOKUP(AL$1,'DB Runes '!$A:$AP,'DB Runes'!$AR149,FALSE)</f>
        <v>0</v>
      </c>
      <c r="AM149">
        <f>HLOOKUP(AM$1,'DB Runes '!$A:$AP,'DB Runes'!$AR149,FALSE)</f>
        <v>0</v>
      </c>
      <c r="AN149">
        <f>HLOOKUP(AN$1,'DB Runes '!$A:$AP,'DB Runes'!$AR149,FALSE)</f>
        <v>0</v>
      </c>
      <c r="AO149">
        <f>HLOOKUP(AO$1,'DB Runes '!$A:$AP,'DB Runes'!$AR149,FALSE)</f>
        <v>0</v>
      </c>
      <c r="AP149">
        <f>HLOOKUP(AP$1,'DB Runes '!$A:$AP,'DB Runes'!$AR149,FALSE)</f>
        <v>0</v>
      </c>
      <c r="AR149">
        <v>149</v>
      </c>
    </row>
    <row r="150" spans="1:44" x14ac:dyDescent="0.25">
      <c r="A150">
        <f>HLOOKUP(A$1,'DB Runes '!$A:$AP,'DB Runes'!$AR150,FALSE)</f>
        <v>0</v>
      </c>
      <c r="B150">
        <f>HLOOKUP(B$1,'DB Runes '!$A:$AP,'DB Runes'!$AR150,FALSE)</f>
        <v>0</v>
      </c>
      <c r="C150">
        <f>HLOOKUP(C$1,'DB Runes '!$A:$AP,'DB Runes'!$AR150,FALSE)</f>
        <v>0</v>
      </c>
      <c r="D150">
        <f>HLOOKUP(D$1,'DB Runes '!$A:$AP,'DB Runes'!$AR150,FALSE)</f>
        <v>0</v>
      </c>
      <c r="E150">
        <f>HLOOKUP(E$1,'DB Runes '!$A:$AP,'DB Runes'!$AR150,FALSE)</f>
        <v>0</v>
      </c>
      <c r="F150">
        <f>HLOOKUP(F$1,'DB Runes '!$A:$AP,'DB Runes'!$AR150,FALSE)</f>
        <v>0</v>
      </c>
      <c r="G150">
        <f>HLOOKUP(G$1,'DB Runes '!$A:$AP,'DB Runes'!$AR150,FALSE)</f>
        <v>0</v>
      </c>
      <c r="H150">
        <f>HLOOKUP(H$1,'DB Runes '!$A:$AP,'DB Runes'!$AR150,FALSE)</f>
        <v>0</v>
      </c>
      <c r="I150">
        <f>HLOOKUP(I$1,'DB Runes '!$A:$AP,'DB Runes'!$AR150,FALSE)</f>
        <v>0</v>
      </c>
      <c r="J150">
        <f>HLOOKUP(J$1,'DB Runes '!$A:$AP,'DB Runes'!$AR150,FALSE)</f>
        <v>0</v>
      </c>
      <c r="K150">
        <f>HLOOKUP(K$1,'DB Runes '!$A:$AP,'DB Runes'!$AR150,FALSE)</f>
        <v>0</v>
      </c>
      <c r="L150">
        <f>HLOOKUP(L$1,'DB Runes '!$A:$AP,'DB Runes'!$AR150,FALSE)</f>
        <v>0</v>
      </c>
      <c r="M150">
        <f>HLOOKUP(M$1,'DB Runes '!$A:$AP,'DB Runes'!$AR150,FALSE)</f>
        <v>0</v>
      </c>
      <c r="N150">
        <f>HLOOKUP(N$1,'DB Runes '!$A:$AP,'DB Runes'!$AR150,FALSE)</f>
        <v>0</v>
      </c>
      <c r="O150">
        <f>HLOOKUP(O$1,'DB Runes '!$A:$AP,'DB Runes'!$AR150,FALSE)</f>
        <v>0</v>
      </c>
      <c r="P150">
        <f>HLOOKUP(P$1,'DB Runes '!$A:$AP,'DB Runes'!$AR150,FALSE)</f>
        <v>0</v>
      </c>
      <c r="Q150">
        <f>HLOOKUP(Q$1,'DB Runes '!$A:$AP,'DB Runes'!$AR150,FALSE)</f>
        <v>0</v>
      </c>
      <c r="R150">
        <f>HLOOKUP(R$1,'DB Runes '!$A:$AP,'DB Runes'!$AR150,FALSE)</f>
        <v>0</v>
      </c>
      <c r="S150">
        <f>HLOOKUP(S$1,'DB Runes '!$A:$AP,'DB Runes'!$AR150,FALSE)</f>
        <v>0</v>
      </c>
      <c r="T150">
        <f>HLOOKUP(T$1,'DB Runes '!$A:$AP,'DB Runes'!$AR150,FALSE)</f>
        <v>0</v>
      </c>
      <c r="U150">
        <f>HLOOKUP(U$1,'DB Runes '!$A:$AP,'DB Runes'!$AR150,FALSE)</f>
        <v>0</v>
      </c>
      <c r="V150">
        <f>HLOOKUP(V$1,'DB Runes '!$A:$AP,'DB Runes'!$AR150,FALSE)</f>
        <v>0</v>
      </c>
      <c r="W150">
        <f>HLOOKUP(W$1,'DB Runes '!$A:$AP,'DB Runes'!$AR150,FALSE)</f>
        <v>0</v>
      </c>
      <c r="X150">
        <f>HLOOKUP(X$1,'DB Runes '!$A:$AP,'DB Runes'!$AR150,FALSE)</f>
        <v>0</v>
      </c>
      <c r="Y150">
        <f>HLOOKUP(Y$1,'DB Runes '!$A:$AP,'DB Runes'!$AR150,FALSE)</f>
        <v>0</v>
      </c>
      <c r="Z150">
        <f>HLOOKUP(Z$1,'DB Runes '!$A:$AP,'DB Runes'!$AR150,FALSE)</f>
        <v>0</v>
      </c>
      <c r="AA150">
        <f>HLOOKUP(AA$1,'DB Runes '!$A:$AP,'DB Runes'!$AR150,FALSE)</f>
        <v>0</v>
      </c>
      <c r="AB150">
        <f>HLOOKUP(AB$1,'DB Runes '!$A:$AP,'DB Runes'!$AR150,FALSE)</f>
        <v>0</v>
      </c>
      <c r="AC150">
        <f>HLOOKUP(AC$1,'DB Runes '!$A:$AP,'DB Runes'!$AR150,FALSE)</f>
        <v>0</v>
      </c>
      <c r="AD150">
        <f>HLOOKUP(AD$1,'DB Runes '!$A:$AP,'DB Runes'!$AR150,FALSE)</f>
        <v>0</v>
      </c>
      <c r="AE150">
        <f>HLOOKUP(AE$1,'DB Runes '!$A:$AP,'DB Runes'!$AR150,FALSE)</f>
        <v>0</v>
      </c>
      <c r="AF150">
        <f>HLOOKUP(AF$1,'DB Runes '!$A:$AP,'DB Runes'!$AR150,FALSE)</f>
        <v>0</v>
      </c>
      <c r="AG150">
        <f>HLOOKUP(AG$1,'DB Runes '!$A:$AP,'DB Runes'!$AR150,FALSE)</f>
        <v>0</v>
      </c>
      <c r="AH150">
        <f>HLOOKUP(AH$1,'DB Runes '!$A:$AP,'DB Runes'!$AR150,FALSE)</f>
        <v>0</v>
      </c>
      <c r="AI150">
        <f>HLOOKUP(AI$1,'DB Runes '!$A:$AP,'DB Runes'!$AR150,FALSE)</f>
        <v>0</v>
      </c>
      <c r="AJ150">
        <f>HLOOKUP(AJ$1,'DB Runes '!$A:$AP,'DB Runes'!$AR150,FALSE)</f>
        <v>0</v>
      </c>
      <c r="AK150">
        <f>HLOOKUP(AK$1,'DB Runes '!$A:$AP,'DB Runes'!$AR150,FALSE)</f>
        <v>0</v>
      </c>
      <c r="AL150">
        <f>HLOOKUP(AL$1,'DB Runes '!$A:$AP,'DB Runes'!$AR150,FALSE)</f>
        <v>0</v>
      </c>
      <c r="AM150">
        <f>HLOOKUP(AM$1,'DB Runes '!$A:$AP,'DB Runes'!$AR150,FALSE)</f>
        <v>0</v>
      </c>
      <c r="AN150">
        <f>HLOOKUP(AN$1,'DB Runes '!$A:$AP,'DB Runes'!$AR150,FALSE)</f>
        <v>0</v>
      </c>
      <c r="AO150">
        <f>HLOOKUP(AO$1,'DB Runes '!$A:$AP,'DB Runes'!$AR150,FALSE)</f>
        <v>0</v>
      </c>
      <c r="AP150">
        <f>HLOOKUP(AP$1,'DB Runes '!$A:$AP,'DB Runes'!$AR150,FALSE)</f>
        <v>0</v>
      </c>
      <c r="AR150">
        <v>150</v>
      </c>
    </row>
    <row r="151" spans="1:44" x14ac:dyDescent="0.25">
      <c r="A151">
        <f>HLOOKUP(A$1,'DB Runes '!$A:$AP,'DB Runes'!$AR151,FALSE)</f>
        <v>0</v>
      </c>
      <c r="B151">
        <f>HLOOKUP(B$1,'DB Runes '!$A:$AP,'DB Runes'!$AR151,FALSE)</f>
        <v>0</v>
      </c>
      <c r="C151">
        <f>HLOOKUP(C$1,'DB Runes '!$A:$AP,'DB Runes'!$AR151,FALSE)</f>
        <v>0</v>
      </c>
      <c r="D151">
        <f>HLOOKUP(D$1,'DB Runes '!$A:$AP,'DB Runes'!$AR151,FALSE)</f>
        <v>0</v>
      </c>
      <c r="E151">
        <f>HLOOKUP(E$1,'DB Runes '!$A:$AP,'DB Runes'!$AR151,FALSE)</f>
        <v>0</v>
      </c>
      <c r="F151">
        <f>HLOOKUP(F$1,'DB Runes '!$A:$AP,'DB Runes'!$AR151,FALSE)</f>
        <v>0</v>
      </c>
      <c r="G151">
        <f>HLOOKUP(G$1,'DB Runes '!$A:$AP,'DB Runes'!$AR151,FALSE)</f>
        <v>0</v>
      </c>
      <c r="H151">
        <f>HLOOKUP(H$1,'DB Runes '!$A:$AP,'DB Runes'!$AR151,FALSE)</f>
        <v>0</v>
      </c>
      <c r="I151">
        <f>HLOOKUP(I$1,'DB Runes '!$A:$AP,'DB Runes'!$AR151,FALSE)</f>
        <v>0</v>
      </c>
      <c r="J151">
        <f>HLOOKUP(J$1,'DB Runes '!$A:$AP,'DB Runes'!$AR151,FALSE)</f>
        <v>0</v>
      </c>
      <c r="K151">
        <f>HLOOKUP(K$1,'DB Runes '!$A:$AP,'DB Runes'!$AR151,FALSE)</f>
        <v>0</v>
      </c>
      <c r="L151">
        <f>HLOOKUP(L$1,'DB Runes '!$A:$AP,'DB Runes'!$AR151,FALSE)</f>
        <v>0</v>
      </c>
      <c r="M151">
        <f>HLOOKUP(M$1,'DB Runes '!$A:$AP,'DB Runes'!$AR151,FALSE)</f>
        <v>0</v>
      </c>
      <c r="N151">
        <f>HLOOKUP(N$1,'DB Runes '!$A:$AP,'DB Runes'!$AR151,FALSE)</f>
        <v>0</v>
      </c>
      <c r="O151">
        <f>HLOOKUP(O$1,'DB Runes '!$A:$AP,'DB Runes'!$AR151,FALSE)</f>
        <v>0</v>
      </c>
      <c r="P151">
        <f>HLOOKUP(P$1,'DB Runes '!$A:$AP,'DB Runes'!$AR151,FALSE)</f>
        <v>0</v>
      </c>
      <c r="Q151">
        <f>HLOOKUP(Q$1,'DB Runes '!$A:$AP,'DB Runes'!$AR151,FALSE)</f>
        <v>0</v>
      </c>
      <c r="R151">
        <f>HLOOKUP(R$1,'DB Runes '!$A:$AP,'DB Runes'!$AR151,FALSE)</f>
        <v>0</v>
      </c>
      <c r="S151">
        <f>HLOOKUP(S$1,'DB Runes '!$A:$AP,'DB Runes'!$AR151,FALSE)</f>
        <v>0</v>
      </c>
      <c r="T151">
        <f>HLOOKUP(T$1,'DB Runes '!$A:$AP,'DB Runes'!$AR151,FALSE)</f>
        <v>0</v>
      </c>
      <c r="U151">
        <f>HLOOKUP(U$1,'DB Runes '!$A:$AP,'DB Runes'!$AR151,FALSE)</f>
        <v>0</v>
      </c>
      <c r="V151">
        <f>HLOOKUP(V$1,'DB Runes '!$A:$AP,'DB Runes'!$AR151,FALSE)</f>
        <v>0</v>
      </c>
      <c r="W151">
        <f>HLOOKUP(W$1,'DB Runes '!$A:$AP,'DB Runes'!$AR151,FALSE)</f>
        <v>0</v>
      </c>
      <c r="X151">
        <f>HLOOKUP(X$1,'DB Runes '!$A:$AP,'DB Runes'!$AR151,FALSE)</f>
        <v>0</v>
      </c>
      <c r="Y151">
        <f>HLOOKUP(Y$1,'DB Runes '!$A:$AP,'DB Runes'!$AR151,FALSE)</f>
        <v>0</v>
      </c>
      <c r="Z151">
        <f>HLOOKUP(Z$1,'DB Runes '!$A:$AP,'DB Runes'!$AR151,FALSE)</f>
        <v>0</v>
      </c>
      <c r="AA151">
        <f>HLOOKUP(AA$1,'DB Runes '!$A:$AP,'DB Runes'!$AR151,FALSE)</f>
        <v>0</v>
      </c>
      <c r="AB151">
        <f>HLOOKUP(AB$1,'DB Runes '!$A:$AP,'DB Runes'!$AR151,FALSE)</f>
        <v>0</v>
      </c>
      <c r="AC151">
        <f>HLOOKUP(AC$1,'DB Runes '!$A:$AP,'DB Runes'!$AR151,FALSE)</f>
        <v>0</v>
      </c>
      <c r="AD151">
        <f>HLOOKUP(AD$1,'DB Runes '!$A:$AP,'DB Runes'!$AR151,FALSE)</f>
        <v>0</v>
      </c>
      <c r="AE151">
        <f>HLOOKUP(AE$1,'DB Runes '!$A:$AP,'DB Runes'!$AR151,FALSE)</f>
        <v>0</v>
      </c>
      <c r="AF151">
        <f>HLOOKUP(AF$1,'DB Runes '!$A:$AP,'DB Runes'!$AR151,FALSE)</f>
        <v>0</v>
      </c>
      <c r="AG151">
        <f>HLOOKUP(AG$1,'DB Runes '!$A:$AP,'DB Runes'!$AR151,FALSE)</f>
        <v>0</v>
      </c>
      <c r="AH151">
        <f>HLOOKUP(AH$1,'DB Runes '!$A:$AP,'DB Runes'!$AR151,FALSE)</f>
        <v>0</v>
      </c>
      <c r="AI151">
        <f>HLOOKUP(AI$1,'DB Runes '!$A:$AP,'DB Runes'!$AR151,FALSE)</f>
        <v>0</v>
      </c>
      <c r="AJ151">
        <f>HLOOKUP(AJ$1,'DB Runes '!$A:$AP,'DB Runes'!$AR151,FALSE)</f>
        <v>0</v>
      </c>
      <c r="AK151">
        <f>HLOOKUP(AK$1,'DB Runes '!$A:$AP,'DB Runes'!$AR151,FALSE)</f>
        <v>0</v>
      </c>
      <c r="AL151">
        <f>HLOOKUP(AL$1,'DB Runes '!$A:$AP,'DB Runes'!$AR151,FALSE)</f>
        <v>0</v>
      </c>
      <c r="AM151">
        <f>HLOOKUP(AM$1,'DB Runes '!$A:$AP,'DB Runes'!$AR151,FALSE)</f>
        <v>0</v>
      </c>
      <c r="AN151">
        <f>HLOOKUP(AN$1,'DB Runes '!$A:$AP,'DB Runes'!$AR151,FALSE)</f>
        <v>0</v>
      </c>
      <c r="AO151">
        <f>HLOOKUP(AO$1,'DB Runes '!$A:$AP,'DB Runes'!$AR151,FALSE)</f>
        <v>0</v>
      </c>
      <c r="AP151">
        <f>HLOOKUP(AP$1,'DB Runes '!$A:$AP,'DB Runes'!$AR151,FALSE)</f>
        <v>0</v>
      </c>
      <c r="AR151">
        <v>151</v>
      </c>
    </row>
    <row r="152" spans="1:44" x14ac:dyDescent="0.25">
      <c r="A152">
        <f>HLOOKUP(A$1,'DB Runes '!$A:$AP,'DB Runes'!$AR152,FALSE)</f>
        <v>0</v>
      </c>
      <c r="B152">
        <f>HLOOKUP(B$1,'DB Runes '!$A:$AP,'DB Runes'!$AR152,FALSE)</f>
        <v>0</v>
      </c>
      <c r="C152">
        <f>HLOOKUP(C$1,'DB Runes '!$A:$AP,'DB Runes'!$AR152,FALSE)</f>
        <v>0</v>
      </c>
      <c r="D152">
        <f>HLOOKUP(D$1,'DB Runes '!$A:$AP,'DB Runes'!$AR152,FALSE)</f>
        <v>0</v>
      </c>
      <c r="E152">
        <f>HLOOKUP(E$1,'DB Runes '!$A:$AP,'DB Runes'!$AR152,FALSE)</f>
        <v>0</v>
      </c>
      <c r="F152">
        <f>HLOOKUP(F$1,'DB Runes '!$A:$AP,'DB Runes'!$AR152,FALSE)</f>
        <v>0</v>
      </c>
      <c r="G152">
        <f>HLOOKUP(G$1,'DB Runes '!$A:$AP,'DB Runes'!$AR152,FALSE)</f>
        <v>0</v>
      </c>
      <c r="H152">
        <f>HLOOKUP(H$1,'DB Runes '!$A:$AP,'DB Runes'!$AR152,FALSE)</f>
        <v>0</v>
      </c>
      <c r="I152">
        <f>HLOOKUP(I$1,'DB Runes '!$A:$AP,'DB Runes'!$AR152,FALSE)</f>
        <v>0</v>
      </c>
      <c r="J152">
        <f>HLOOKUP(J$1,'DB Runes '!$A:$AP,'DB Runes'!$AR152,FALSE)</f>
        <v>0</v>
      </c>
      <c r="K152">
        <f>HLOOKUP(K$1,'DB Runes '!$A:$AP,'DB Runes'!$AR152,FALSE)</f>
        <v>0</v>
      </c>
      <c r="L152">
        <f>HLOOKUP(L$1,'DB Runes '!$A:$AP,'DB Runes'!$AR152,FALSE)</f>
        <v>0</v>
      </c>
      <c r="M152">
        <f>HLOOKUP(M$1,'DB Runes '!$A:$AP,'DB Runes'!$AR152,FALSE)</f>
        <v>0</v>
      </c>
      <c r="N152">
        <f>HLOOKUP(N$1,'DB Runes '!$A:$AP,'DB Runes'!$AR152,FALSE)</f>
        <v>0</v>
      </c>
      <c r="O152">
        <f>HLOOKUP(O$1,'DB Runes '!$A:$AP,'DB Runes'!$AR152,FALSE)</f>
        <v>0</v>
      </c>
      <c r="P152">
        <f>HLOOKUP(P$1,'DB Runes '!$A:$AP,'DB Runes'!$AR152,FALSE)</f>
        <v>0</v>
      </c>
      <c r="Q152">
        <f>HLOOKUP(Q$1,'DB Runes '!$A:$AP,'DB Runes'!$AR152,FALSE)</f>
        <v>0</v>
      </c>
      <c r="R152">
        <f>HLOOKUP(R$1,'DB Runes '!$A:$AP,'DB Runes'!$AR152,FALSE)</f>
        <v>0</v>
      </c>
      <c r="S152">
        <f>HLOOKUP(S$1,'DB Runes '!$A:$AP,'DB Runes'!$AR152,FALSE)</f>
        <v>0</v>
      </c>
      <c r="T152">
        <f>HLOOKUP(T$1,'DB Runes '!$A:$AP,'DB Runes'!$AR152,FALSE)</f>
        <v>0</v>
      </c>
      <c r="U152">
        <f>HLOOKUP(U$1,'DB Runes '!$A:$AP,'DB Runes'!$AR152,FALSE)</f>
        <v>0</v>
      </c>
      <c r="V152">
        <f>HLOOKUP(V$1,'DB Runes '!$A:$AP,'DB Runes'!$AR152,FALSE)</f>
        <v>0</v>
      </c>
      <c r="W152">
        <f>HLOOKUP(W$1,'DB Runes '!$A:$AP,'DB Runes'!$AR152,FALSE)</f>
        <v>0</v>
      </c>
      <c r="X152">
        <f>HLOOKUP(X$1,'DB Runes '!$A:$AP,'DB Runes'!$AR152,FALSE)</f>
        <v>0</v>
      </c>
      <c r="Y152">
        <f>HLOOKUP(Y$1,'DB Runes '!$A:$AP,'DB Runes'!$AR152,FALSE)</f>
        <v>0</v>
      </c>
      <c r="Z152">
        <f>HLOOKUP(Z$1,'DB Runes '!$A:$AP,'DB Runes'!$AR152,FALSE)</f>
        <v>0</v>
      </c>
      <c r="AA152">
        <f>HLOOKUP(AA$1,'DB Runes '!$A:$AP,'DB Runes'!$AR152,FALSE)</f>
        <v>0</v>
      </c>
      <c r="AB152">
        <f>HLOOKUP(AB$1,'DB Runes '!$A:$AP,'DB Runes'!$AR152,FALSE)</f>
        <v>0</v>
      </c>
      <c r="AC152">
        <f>HLOOKUP(AC$1,'DB Runes '!$A:$AP,'DB Runes'!$AR152,FALSE)</f>
        <v>0</v>
      </c>
      <c r="AD152">
        <f>HLOOKUP(AD$1,'DB Runes '!$A:$AP,'DB Runes'!$AR152,FALSE)</f>
        <v>0</v>
      </c>
      <c r="AE152">
        <f>HLOOKUP(AE$1,'DB Runes '!$A:$AP,'DB Runes'!$AR152,FALSE)</f>
        <v>0</v>
      </c>
      <c r="AF152">
        <f>HLOOKUP(AF$1,'DB Runes '!$A:$AP,'DB Runes'!$AR152,FALSE)</f>
        <v>0</v>
      </c>
      <c r="AG152">
        <f>HLOOKUP(AG$1,'DB Runes '!$A:$AP,'DB Runes'!$AR152,FALSE)</f>
        <v>0</v>
      </c>
      <c r="AH152">
        <f>HLOOKUP(AH$1,'DB Runes '!$A:$AP,'DB Runes'!$AR152,FALSE)</f>
        <v>0</v>
      </c>
      <c r="AI152">
        <f>HLOOKUP(AI$1,'DB Runes '!$A:$AP,'DB Runes'!$AR152,FALSE)</f>
        <v>0</v>
      </c>
      <c r="AJ152">
        <f>HLOOKUP(AJ$1,'DB Runes '!$A:$AP,'DB Runes'!$AR152,FALSE)</f>
        <v>0</v>
      </c>
      <c r="AK152">
        <f>HLOOKUP(AK$1,'DB Runes '!$A:$AP,'DB Runes'!$AR152,FALSE)</f>
        <v>0</v>
      </c>
      <c r="AL152">
        <f>HLOOKUP(AL$1,'DB Runes '!$A:$AP,'DB Runes'!$AR152,FALSE)</f>
        <v>0</v>
      </c>
      <c r="AM152">
        <f>HLOOKUP(AM$1,'DB Runes '!$A:$AP,'DB Runes'!$AR152,FALSE)</f>
        <v>0</v>
      </c>
      <c r="AN152">
        <f>HLOOKUP(AN$1,'DB Runes '!$A:$AP,'DB Runes'!$AR152,FALSE)</f>
        <v>0</v>
      </c>
      <c r="AO152">
        <f>HLOOKUP(AO$1,'DB Runes '!$A:$AP,'DB Runes'!$AR152,FALSE)</f>
        <v>0</v>
      </c>
      <c r="AP152">
        <f>HLOOKUP(AP$1,'DB Runes '!$A:$AP,'DB Runes'!$AR152,FALSE)</f>
        <v>0</v>
      </c>
      <c r="AR152">
        <v>152</v>
      </c>
    </row>
    <row r="153" spans="1:44" x14ac:dyDescent="0.25">
      <c r="A153">
        <f>HLOOKUP(A$1,'DB Runes '!$A:$AP,'DB Runes'!$AR153,FALSE)</f>
        <v>0</v>
      </c>
      <c r="B153">
        <f>HLOOKUP(B$1,'DB Runes '!$A:$AP,'DB Runes'!$AR153,FALSE)</f>
        <v>0</v>
      </c>
      <c r="C153">
        <f>HLOOKUP(C$1,'DB Runes '!$A:$AP,'DB Runes'!$AR153,FALSE)</f>
        <v>0</v>
      </c>
      <c r="D153">
        <f>HLOOKUP(D$1,'DB Runes '!$A:$AP,'DB Runes'!$AR153,FALSE)</f>
        <v>0</v>
      </c>
      <c r="E153">
        <f>HLOOKUP(E$1,'DB Runes '!$A:$AP,'DB Runes'!$AR153,FALSE)</f>
        <v>0</v>
      </c>
      <c r="F153">
        <f>HLOOKUP(F$1,'DB Runes '!$A:$AP,'DB Runes'!$AR153,FALSE)</f>
        <v>0</v>
      </c>
      <c r="G153">
        <f>HLOOKUP(G$1,'DB Runes '!$A:$AP,'DB Runes'!$AR153,FALSE)</f>
        <v>0</v>
      </c>
      <c r="H153">
        <f>HLOOKUP(H$1,'DB Runes '!$A:$AP,'DB Runes'!$AR153,FALSE)</f>
        <v>0</v>
      </c>
      <c r="I153">
        <f>HLOOKUP(I$1,'DB Runes '!$A:$AP,'DB Runes'!$AR153,FALSE)</f>
        <v>0</v>
      </c>
      <c r="J153">
        <f>HLOOKUP(J$1,'DB Runes '!$A:$AP,'DB Runes'!$AR153,FALSE)</f>
        <v>0</v>
      </c>
      <c r="K153">
        <f>HLOOKUP(K$1,'DB Runes '!$A:$AP,'DB Runes'!$AR153,FALSE)</f>
        <v>0</v>
      </c>
      <c r="L153">
        <f>HLOOKUP(L$1,'DB Runes '!$A:$AP,'DB Runes'!$AR153,FALSE)</f>
        <v>0</v>
      </c>
      <c r="M153">
        <f>HLOOKUP(M$1,'DB Runes '!$A:$AP,'DB Runes'!$AR153,FALSE)</f>
        <v>0</v>
      </c>
      <c r="N153">
        <f>HLOOKUP(N$1,'DB Runes '!$A:$AP,'DB Runes'!$AR153,FALSE)</f>
        <v>0</v>
      </c>
      <c r="O153">
        <f>HLOOKUP(O$1,'DB Runes '!$A:$AP,'DB Runes'!$AR153,FALSE)</f>
        <v>0</v>
      </c>
      <c r="P153">
        <f>HLOOKUP(P$1,'DB Runes '!$A:$AP,'DB Runes'!$AR153,FALSE)</f>
        <v>0</v>
      </c>
      <c r="Q153">
        <f>HLOOKUP(Q$1,'DB Runes '!$A:$AP,'DB Runes'!$AR153,FALSE)</f>
        <v>0</v>
      </c>
      <c r="R153">
        <f>HLOOKUP(R$1,'DB Runes '!$A:$AP,'DB Runes'!$AR153,FALSE)</f>
        <v>0</v>
      </c>
      <c r="S153">
        <f>HLOOKUP(S$1,'DB Runes '!$A:$AP,'DB Runes'!$AR153,FALSE)</f>
        <v>0</v>
      </c>
      <c r="T153">
        <f>HLOOKUP(T$1,'DB Runes '!$A:$AP,'DB Runes'!$AR153,FALSE)</f>
        <v>0</v>
      </c>
      <c r="U153">
        <f>HLOOKUP(U$1,'DB Runes '!$A:$AP,'DB Runes'!$AR153,FALSE)</f>
        <v>0</v>
      </c>
      <c r="V153">
        <f>HLOOKUP(V$1,'DB Runes '!$A:$AP,'DB Runes'!$AR153,FALSE)</f>
        <v>0</v>
      </c>
      <c r="W153">
        <f>HLOOKUP(W$1,'DB Runes '!$A:$AP,'DB Runes'!$AR153,FALSE)</f>
        <v>0</v>
      </c>
      <c r="X153">
        <f>HLOOKUP(X$1,'DB Runes '!$A:$AP,'DB Runes'!$AR153,FALSE)</f>
        <v>0</v>
      </c>
      <c r="Y153">
        <f>HLOOKUP(Y$1,'DB Runes '!$A:$AP,'DB Runes'!$AR153,FALSE)</f>
        <v>0</v>
      </c>
      <c r="Z153">
        <f>HLOOKUP(Z$1,'DB Runes '!$A:$AP,'DB Runes'!$AR153,FALSE)</f>
        <v>0</v>
      </c>
      <c r="AA153">
        <f>HLOOKUP(AA$1,'DB Runes '!$A:$AP,'DB Runes'!$AR153,FALSE)</f>
        <v>0</v>
      </c>
      <c r="AB153">
        <f>HLOOKUP(AB$1,'DB Runes '!$A:$AP,'DB Runes'!$AR153,FALSE)</f>
        <v>0</v>
      </c>
      <c r="AC153">
        <f>HLOOKUP(AC$1,'DB Runes '!$A:$AP,'DB Runes'!$AR153,FALSE)</f>
        <v>0</v>
      </c>
      <c r="AD153">
        <f>HLOOKUP(AD$1,'DB Runes '!$A:$AP,'DB Runes'!$AR153,FALSE)</f>
        <v>0</v>
      </c>
      <c r="AE153">
        <f>HLOOKUP(AE$1,'DB Runes '!$A:$AP,'DB Runes'!$AR153,FALSE)</f>
        <v>0</v>
      </c>
      <c r="AF153">
        <f>HLOOKUP(AF$1,'DB Runes '!$A:$AP,'DB Runes'!$AR153,FALSE)</f>
        <v>0</v>
      </c>
      <c r="AG153">
        <f>HLOOKUP(AG$1,'DB Runes '!$A:$AP,'DB Runes'!$AR153,FALSE)</f>
        <v>0</v>
      </c>
      <c r="AH153">
        <f>HLOOKUP(AH$1,'DB Runes '!$A:$AP,'DB Runes'!$AR153,FALSE)</f>
        <v>0</v>
      </c>
      <c r="AI153">
        <f>HLOOKUP(AI$1,'DB Runes '!$A:$AP,'DB Runes'!$AR153,FALSE)</f>
        <v>0</v>
      </c>
      <c r="AJ153">
        <f>HLOOKUP(AJ$1,'DB Runes '!$A:$AP,'DB Runes'!$AR153,FALSE)</f>
        <v>0</v>
      </c>
      <c r="AK153">
        <f>HLOOKUP(AK$1,'DB Runes '!$A:$AP,'DB Runes'!$AR153,FALSE)</f>
        <v>0</v>
      </c>
      <c r="AL153">
        <f>HLOOKUP(AL$1,'DB Runes '!$A:$AP,'DB Runes'!$AR153,FALSE)</f>
        <v>0</v>
      </c>
      <c r="AM153">
        <f>HLOOKUP(AM$1,'DB Runes '!$A:$AP,'DB Runes'!$AR153,FALSE)</f>
        <v>0</v>
      </c>
      <c r="AN153">
        <f>HLOOKUP(AN$1,'DB Runes '!$A:$AP,'DB Runes'!$AR153,FALSE)</f>
        <v>0</v>
      </c>
      <c r="AO153">
        <f>HLOOKUP(AO$1,'DB Runes '!$A:$AP,'DB Runes'!$AR153,FALSE)</f>
        <v>0</v>
      </c>
      <c r="AP153">
        <f>HLOOKUP(AP$1,'DB Runes '!$A:$AP,'DB Runes'!$AR153,FALSE)</f>
        <v>0</v>
      </c>
      <c r="AR153">
        <v>153</v>
      </c>
    </row>
    <row r="154" spans="1:44" x14ac:dyDescent="0.25">
      <c r="A154">
        <f>HLOOKUP(A$1,'DB Runes '!$A:$AP,'DB Runes'!$AR154,FALSE)</f>
        <v>0</v>
      </c>
      <c r="B154">
        <f>HLOOKUP(B$1,'DB Runes '!$A:$AP,'DB Runes'!$AR154,FALSE)</f>
        <v>0</v>
      </c>
      <c r="C154">
        <f>HLOOKUP(C$1,'DB Runes '!$A:$AP,'DB Runes'!$AR154,FALSE)</f>
        <v>0</v>
      </c>
      <c r="D154">
        <f>HLOOKUP(D$1,'DB Runes '!$A:$AP,'DB Runes'!$AR154,FALSE)</f>
        <v>0</v>
      </c>
      <c r="E154">
        <f>HLOOKUP(E$1,'DB Runes '!$A:$AP,'DB Runes'!$AR154,FALSE)</f>
        <v>0</v>
      </c>
      <c r="F154">
        <f>HLOOKUP(F$1,'DB Runes '!$A:$AP,'DB Runes'!$AR154,FALSE)</f>
        <v>0</v>
      </c>
      <c r="G154">
        <f>HLOOKUP(G$1,'DB Runes '!$A:$AP,'DB Runes'!$AR154,FALSE)</f>
        <v>0</v>
      </c>
      <c r="H154">
        <f>HLOOKUP(H$1,'DB Runes '!$A:$AP,'DB Runes'!$AR154,FALSE)</f>
        <v>0</v>
      </c>
      <c r="I154">
        <f>HLOOKUP(I$1,'DB Runes '!$A:$AP,'DB Runes'!$AR154,FALSE)</f>
        <v>0</v>
      </c>
      <c r="J154">
        <f>HLOOKUP(J$1,'DB Runes '!$A:$AP,'DB Runes'!$AR154,FALSE)</f>
        <v>0</v>
      </c>
      <c r="K154">
        <f>HLOOKUP(K$1,'DB Runes '!$A:$AP,'DB Runes'!$AR154,FALSE)</f>
        <v>0</v>
      </c>
      <c r="L154">
        <f>HLOOKUP(L$1,'DB Runes '!$A:$AP,'DB Runes'!$AR154,FALSE)</f>
        <v>0</v>
      </c>
      <c r="M154">
        <f>HLOOKUP(M$1,'DB Runes '!$A:$AP,'DB Runes'!$AR154,FALSE)</f>
        <v>0</v>
      </c>
      <c r="N154">
        <f>HLOOKUP(N$1,'DB Runes '!$A:$AP,'DB Runes'!$AR154,FALSE)</f>
        <v>0</v>
      </c>
      <c r="O154">
        <f>HLOOKUP(O$1,'DB Runes '!$A:$AP,'DB Runes'!$AR154,FALSE)</f>
        <v>0</v>
      </c>
      <c r="P154">
        <f>HLOOKUP(P$1,'DB Runes '!$A:$AP,'DB Runes'!$AR154,FALSE)</f>
        <v>0</v>
      </c>
      <c r="Q154">
        <f>HLOOKUP(Q$1,'DB Runes '!$A:$AP,'DB Runes'!$AR154,FALSE)</f>
        <v>0</v>
      </c>
      <c r="R154">
        <f>HLOOKUP(R$1,'DB Runes '!$A:$AP,'DB Runes'!$AR154,FALSE)</f>
        <v>0</v>
      </c>
      <c r="S154">
        <f>HLOOKUP(S$1,'DB Runes '!$A:$AP,'DB Runes'!$AR154,FALSE)</f>
        <v>0</v>
      </c>
      <c r="T154">
        <f>HLOOKUP(T$1,'DB Runes '!$A:$AP,'DB Runes'!$AR154,FALSE)</f>
        <v>0</v>
      </c>
      <c r="U154">
        <f>HLOOKUP(U$1,'DB Runes '!$A:$AP,'DB Runes'!$AR154,FALSE)</f>
        <v>0</v>
      </c>
      <c r="V154">
        <f>HLOOKUP(V$1,'DB Runes '!$A:$AP,'DB Runes'!$AR154,FALSE)</f>
        <v>0</v>
      </c>
      <c r="W154">
        <f>HLOOKUP(W$1,'DB Runes '!$A:$AP,'DB Runes'!$AR154,FALSE)</f>
        <v>0</v>
      </c>
      <c r="X154">
        <f>HLOOKUP(X$1,'DB Runes '!$A:$AP,'DB Runes'!$AR154,FALSE)</f>
        <v>0</v>
      </c>
      <c r="Y154">
        <f>HLOOKUP(Y$1,'DB Runes '!$A:$AP,'DB Runes'!$AR154,FALSE)</f>
        <v>0</v>
      </c>
      <c r="Z154">
        <f>HLOOKUP(Z$1,'DB Runes '!$A:$AP,'DB Runes'!$AR154,FALSE)</f>
        <v>0</v>
      </c>
      <c r="AA154">
        <f>HLOOKUP(AA$1,'DB Runes '!$A:$AP,'DB Runes'!$AR154,FALSE)</f>
        <v>0</v>
      </c>
      <c r="AB154">
        <f>HLOOKUP(AB$1,'DB Runes '!$A:$AP,'DB Runes'!$AR154,FALSE)</f>
        <v>0</v>
      </c>
      <c r="AC154">
        <f>HLOOKUP(AC$1,'DB Runes '!$A:$AP,'DB Runes'!$AR154,FALSE)</f>
        <v>0</v>
      </c>
      <c r="AD154">
        <f>HLOOKUP(AD$1,'DB Runes '!$A:$AP,'DB Runes'!$AR154,FALSE)</f>
        <v>0</v>
      </c>
      <c r="AE154">
        <f>HLOOKUP(AE$1,'DB Runes '!$A:$AP,'DB Runes'!$AR154,FALSE)</f>
        <v>0</v>
      </c>
      <c r="AF154">
        <f>HLOOKUP(AF$1,'DB Runes '!$A:$AP,'DB Runes'!$AR154,FALSE)</f>
        <v>0</v>
      </c>
      <c r="AG154">
        <f>HLOOKUP(AG$1,'DB Runes '!$A:$AP,'DB Runes'!$AR154,FALSE)</f>
        <v>0</v>
      </c>
      <c r="AH154">
        <f>HLOOKUP(AH$1,'DB Runes '!$A:$AP,'DB Runes'!$AR154,FALSE)</f>
        <v>0</v>
      </c>
      <c r="AI154">
        <f>HLOOKUP(AI$1,'DB Runes '!$A:$AP,'DB Runes'!$AR154,FALSE)</f>
        <v>0</v>
      </c>
      <c r="AJ154">
        <f>HLOOKUP(AJ$1,'DB Runes '!$A:$AP,'DB Runes'!$AR154,FALSE)</f>
        <v>0</v>
      </c>
      <c r="AK154">
        <f>HLOOKUP(AK$1,'DB Runes '!$A:$AP,'DB Runes'!$AR154,FALSE)</f>
        <v>0</v>
      </c>
      <c r="AL154">
        <f>HLOOKUP(AL$1,'DB Runes '!$A:$AP,'DB Runes'!$AR154,FALSE)</f>
        <v>0</v>
      </c>
      <c r="AM154">
        <f>HLOOKUP(AM$1,'DB Runes '!$A:$AP,'DB Runes'!$AR154,FALSE)</f>
        <v>0</v>
      </c>
      <c r="AN154">
        <f>HLOOKUP(AN$1,'DB Runes '!$A:$AP,'DB Runes'!$AR154,FALSE)</f>
        <v>0</v>
      </c>
      <c r="AO154">
        <f>HLOOKUP(AO$1,'DB Runes '!$A:$AP,'DB Runes'!$AR154,FALSE)</f>
        <v>0</v>
      </c>
      <c r="AP154">
        <f>HLOOKUP(AP$1,'DB Runes '!$A:$AP,'DB Runes'!$AR154,FALSE)</f>
        <v>0</v>
      </c>
      <c r="AR154">
        <v>154</v>
      </c>
    </row>
    <row r="155" spans="1:44" x14ac:dyDescent="0.25">
      <c r="A155">
        <f>HLOOKUP(A$1,'DB Runes '!$A:$AP,'DB Runes'!$AR155,FALSE)</f>
        <v>0</v>
      </c>
      <c r="B155">
        <f>HLOOKUP(B$1,'DB Runes '!$A:$AP,'DB Runes'!$AR155,FALSE)</f>
        <v>0</v>
      </c>
      <c r="C155">
        <f>HLOOKUP(C$1,'DB Runes '!$A:$AP,'DB Runes'!$AR155,FALSE)</f>
        <v>0</v>
      </c>
      <c r="D155">
        <f>HLOOKUP(D$1,'DB Runes '!$A:$AP,'DB Runes'!$AR155,FALSE)</f>
        <v>0</v>
      </c>
      <c r="E155">
        <f>HLOOKUP(E$1,'DB Runes '!$A:$AP,'DB Runes'!$AR155,FALSE)</f>
        <v>0</v>
      </c>
      <c r="F155">
        <f>HLOOKUP(F$1,'DB Runes '!$A:$AP,'DB Runes'!$AR155,FALSE)</f>
        <v>0</v>
      </c>
      <c r="G155">
        <f>HLOOKUP(G$1,'DB Runes '!$A:$AP,'DB Runes'!$AR155,FALSE)</f>
        <v>0</v>
      </c>
      <c r="H155">
        <f>HLOOKUP(H$1,'DB Runes '!$A:$AP,'DB Runes'!$AR155,FALSE)</f>
        <v>0</v>
      </c>
      <c r="I155">
        <f>HLOOKUP(I$1,'DB Runes '!$A:$AP,'DB Runes'!$AR155,FALSE)</f>
        <v>0</v>
      </c>
      <c r="J155">
        <f>HLOOKUP(J$1,'DB Runes '!$A:$AP,'DB Runes'!$AR155,FALSE)</f>
        <v>0</v>
      </c>
      <c r="K155">
        <f>HLOOKUP(K$1,'DB Runes '!$A:$AP,'DB Runes'!$AR155,FALSE)</f>
        <v>0</v>
      </c>
      <c r="L155">
        <f>HLOOKUP(L$1,'DB Runes '!$A:$AP,'DB Runes'!$AR155,FALSE)</f>
        <v>0</v>
      </c>
      <c r="M155">
        <f>HLOOKUP(M$1,'DB Runes '!$A:$AP,'DB Runes'!$AR155,FALSE)</f>
        <v>0</v>
      </c>
      <c r="N155">
        <f>HLOOKUP(N$1,'DB Runes '!$A:$AP,'DB Runes'!$AR155,FALSE)</f>
        <v>0</v>
      </c>
      <c r="O155">
        <f>HLOOKUP(O$1,'DB Runes '!$A:$AP,'DB Runes'!$AR155,FALSE)</f>
        <v>0</v>
      </c>
      <c r="P155">
        <f>HLOOKUP(P$1,'DB Runes '!$A:$AP,'DB Runes'!$AR155,FALSE)</f>
        <v>0</v>
      </c>
      <c r="Q155">
        <f>HLOOKUP(Q$1,'DB Runes '!$A:$AP,'DB Runes'!$AR155,FALSE)</f>
        <v>0</v>
      </c>
      <c r="R155">
        <f>HLOOKUP(R$1,'DB Runes '!$A:$AP,'DB Runes'!$AR155,FALSE)</f>
        <v>0</v>
      </c>
      <c r="S155">
        <f>HLOOKUP(S$1,'DB Runes '!$A:$AP,'DB Runes'!$AR155,FALSE)</f>
        <v>0</v>
      </c>
      <c r="T155">
        <f>HLOOKUP(T$1,'DB Runes '!$A:$AP,'DB Runes'!$AR155,FALSE)</f>
        <v>0</v>
      </c>
      <c r="U155">
        <f>HLOOKUP(U$1,'DB Runes '!$A:$AP,'DB Runes'!$AR155,FALSE)</f>
        <v>0</v>
      </c>
      <c r="V155">
        <f>HLOOKUP(V$1,'DB Runes '!$A:$AP,'DB Runes'!$AR155,FALSE)</f>
        <v>0</v>
      </c>
      <c r="W155">
        <f>HLOOKUP(W$1,'DB Runes '!$A:$AP,'DB Runes'!$AR155,FALSE)</f>
        <v>0</v>
      </c>
      <c r="X155">
        <f>HLOOKUP(X$1,'DB Runes '!$A:$AP,'DB Runes'!$AR155,FALSE)</f>
        <v>0</v>
      </c>
      <c r="Y155">
        <f>HLOOKUP(Y$1,'DB Runes '!$A:$AP,'DB Runes'!$AR155,FALSE)</f>
        <v>0</v>
      </c>
      <c r="Z155">
        <f>HLOOKUP(Z$1,'DB Runes '!$A:$AP,'DB Runes'!$AR155,FALSE)</f>
        <v>0</v>
      </c>
      <c r="AA155">
        <f>HLOOKUP(AA$1,'DB Runes '!$A:$AP,'DB Runes'!$AR155,FALSE)</f>
        <v>0</v>
      </c>
      <c r="AB155">
        <f>HLOOKUP(AB$1,'DB Runes '!$A:$AP,'DB Runes'!$AR155,FALSE)</f>
        <v>0</v>
      </c>
      <c r="AC155">
        <f>HLOOKUP(AC$1,'DB Runes '!$A:$AP,'DB Runes'!$AR155,FALSE)</f>
        <v>0</v>
      </c>
      <c r="AD155">
        <f>HLOOKUP(AD$1,'DB Runes '!$A:$AP,'DB Runes'!$AR155,FALSE)</f>
        <v>0</v>
      </c>
      <c r="AE155">
        <f>HLOOKUP(AE$1,'DB Runes '!$A:$AP,'DB Runes'!$AR155,FALSE)</f>
        <v>0</v>
      </c>
      <c r="AF155">
        <f>HLOOKUP(AF$1,'DB Runes '!$A:$AP,'DB Runes'!$AR155,FALSE)</f>
        <v>0</v>
      </c>
      <c r="AG155">
        <f>HLOOKUP(AG$1,'DB Runes '!$A:$AP,'DB Runes'!$AR155,FALSE)</f>
        <v>0</v>
      </c>
      <c r="AH155">
        <f>HLOOKUP(AH$1,'DB Runes '!$A:$AP,'DB Runes'!$AR155,FALSE)</f>
        <v>0</v>
      </c>
      <c r="AI155">
        <f>HLOOKUP(AI$1,'DB Runes '!$A:$AP,'DB Runes'!$AR155,FALSE)</f>
        <v>0</v>
      </c>
      <c r="AJ155">
        <f>HLOOKUP(AJ$1,'DB Runes '!$A:$AP,'DB Runes'!$AR155,FALSE)</f>
        <v>0</v>
      </c>
      <c r="AK155">
        <f>HLOOKUP(AK$1,'DB Runes '!$A:$AP,'DB Runes'!$AR155,FALSE)</f>
        <v>0</v>
      </c>
      <c r="AL155">
        <f>HLOOKUP(AL$1,'DB Runes '!$A:$AP,'DB Runes'!$AR155,FALSE)</f>
        <v>0</v>
      </c>
      <c r="AM155">
        <f>HLOOKUP(AM$1,'DB Runes '!$A:$AP,'DB Runes'!$AR155,FALSE)</f>
        <v>0</v>
      </c>
      <c r="AN155">
        <f>HLOOKUP(AN$1,'DB Runes '!$A:$AP,'DB Runes'!$AR155,FALSE)</f>
        <v>0</v>
      </c>
      <c r="AO155">
        <f>HLOOKUP(AO$1,'DB Runes '!$A:$AP,'DB Runes'!$AR155,FALSE)</f>
        <v>0</v>
      </c>
      <c r="AP155">
        <f>HLOOKUP(AP$1,'DB Runes '!$A:$AP,'DB Runes'!$AR155,FALSE)</f>
        <v>0</v>
      </c>
      <c r="AR155">
        <v>155</v>
      </c>
    </row>
    <row r="156" spans="1:44" x14ac:dyDescent="0.25">
      <c r="A156">
        <f>HLOOKUP(A$1,'DB Runes '!$A:$AP,'DB Runes'!$AR156,FALSE)</f>
        <v>0</v>
      </c>
      <c r="B156">
        <f>HLOOKUP(B$1,'DB Runes '!$A:$AP,'DB Runes'!$AR156,FALSE)</f>
        <v>0</v>
      </c>
      <c r="C156">
        <f>HLOOKUP(C$1,'DB Runes '!$A:$AP,'DB Runes'!$AR156,FALSE)</f>
        <v>0</v>
      </c>
      <c r="D156">
        <f>HLOOKUP(D$1,'DB Runes '!$A:$AP,'DB Runes'!$AR156,FALSE)</f>
        <v>0</v>
      </c>
      <c r="E156">
        <f>HLOOKUP(E$1,'DB Runes '!$A:$AP,'DB Runes'!$AR156,FALSE)</f>
        <v>0</v>
      </c>
      <c r="F156">
        <f>HLOOKUP(F$1,'DB Runes '!$A:$AP,'DB Runes'!$AR156,FALSE)</f>
        <v>0</v>
      </c>
      <c r="G156">
        <f>HLOOKUP(G$1,'DB Runes '!$A:$AP,'DB Runes'!$AR156,FALSE)</f>
        <v>0</v>
      </c>
      <c r="H156">
        <f>HLOOKUP(H$1,'DB Runes '!$A:$AP,'DB Runes'!$AR156,FALSE)</f>
        <v>0</v>
      </c>
      <c r="I156">
        <f>HLOOKUP(I$1,'DB Runes '!$A:$AP,'DB Runes'!$AR156,FALSE)</f>
        <v>0</v>
      </c>
      <c r="J156">
        <f>HLOOKUP(J$1,'DB Runes '!$A:$AP,'DB Runes'!$AR156,FALSE)</f>
        <v>0</v>
      </c>
      <c r="K156">
        <f>HLOOKUP(K$1,'DB Runes '!$A:$AP,'DB Runes'!$AR156,FALSE)</f>
        <v>0</v>
      </c>
      <c r="L156">
        <f>HLOOKUP(L$1,'DB Runes '!$A:$AP,'DB Runes'!$AR156,FALSE)</f>
        <v>0</v>
      </c>
      <c r="M156">
        <f>HLOOKUP(M$1,'DB Runes '!$A:$AP,'DB Runes'!$AR156,FALSE)</f>
        <v>0</v>
      </c>
      <c r="N156">
        <f>HLOOKUP(N$1,'DB Runes '!$A:$AP,'DB Runes'!$AR156,FALSE)</f>
        <v>0</v>
      </c>
      <c r="O156">
        <f>HLOOKUP(O$1,'DB Runes '!$A:$AP,'DB Runes'!$AR156,FALSE)</f>
        <v>0</v>
      </c>
      <c r="P156">
        <f>HLOOKUP(P$1,'DB Runes '!$A:$AP,'DB Runes'!$AR156,FALSE)</f>
        <v>0</v>
      </c>
      <c r="Q156">
        <f>HLOOKUP(Q$1,'DB Runes '!$A:$AP,'DB Runes'!$AR156,FALSE)</f>
        <v>0</v>
      </c>
      <c r="R156">
        <f>HLOOKUP(R$1,'DB Runes '!$A:$AP,'DB Runes'!$AR156,FALSE)</f>
        <v>0</v>
      </c>
      <c r="S156">
        <f>HLOOKUP(S$1,'DB Runes '!$A:$AP,'DB Runes'!$AR156,FALSE)</f>
        <v>0</v>
      </c>
      <c r="T156">
        <f>HLOOKUP(T$1,'DB Runes '!$A:$AP,'DB Runes'!$AR156,FALSE)</f>
        <v>0</v>
      </c>
      <c r="U156">
        <f>HLOOKUP(U$1,'DB Runes '!$A:$AP,'DB Runes'!$AR156,FALSE)</f>
        <v>0</v>
      </c>
      <c r="V156">
        <f>HLOOKUP(V$1,'DB Runes '!$A:$AP,'DB Runes'!$AR156,FALSE)</f>
        <v>0</v>
      </c>
      <c r="W156">
        <f>HLOOKUP(W$1,'DB Runes '!$A:$AP,'DB Runes'!$AR156,FALSE)</f>
        <v>0</v>
      </c>
      <c r="X156">
        <f>HLOOKUP(X$1,'DB Runes '!$A:$AP,'DB Runes'!$AR156,FALSE)</f>
        <v>0</v>
      </c>
      <c r="Y156">
        <f>HLOOKUP(Y$1,'DB Runes '!$A:$AP,'DB Runes'!$AR156,FALSE)</f>
        <v>0</v>
      </c>
      <c r="Z156">
        <f>HLOOKUP(Z$1,'DB Runes '!$A:$AP,'DB Runes'!$AR156,FALSE)</f>
        <v>0</v>
      </c>
      <c r="AA156">
        <f>HLOOKUP(AA$1,'DB Runes '!$A:$AP,'DB Runes'!$AR156,FALSE)</f>
        <v>0</v>
      </c>
      <c r="AB156">
        <f>HLOOKUP(AB$1,'DB Runes '!$A:$AP,'DB Runes'!$AR156,FALSE)</f>
        <v>0</v>
      </c>
      <c r="AC156">
        <f>HLOOKUP(AC$1,'DB Runes '!$A:$AP,'DB Runes'!$AR156,FALSE)</f>
        <v>0</v>
      </c>
      <c r="AD156">
        <f>HLOOKUP(AD$1,'DB Runes '!$A:$AP,'DB Runes'!$AR156,FALSE)</f>
        <v>0</v>
      </c>
      <c r="AE156">
        <f>HLOOKUP(AE$1,'DB Runes '!$A:$AP,'DB Runes'!$AR156,FALSE)</f>
        <v>0</v>
      </c>
      <c r="AF156">
        <f>HLOOKUP(AF$1,'DB Runes '!$A:$AP,'DB Runes'!$AR156,FALSE)</f>
        <v>0</v>
      </c>
      <c r="AG156">
        <f>HLOOKUP(AG$1,'DB Runes '!$A:$AP,'DB Runes'!$AR156,FALSE)</f>
        <v>0</v>
      </c>
      <c r="AH156">
        <f>HLOOKUP(AH$1,'DB Runes '!$A:$AP,'DB Runes'!$AR156,FALSE)</f>
        <v>0</v>
      </c>
      <c r="AI156">
        <f>HLOOKUP(AI$1,'DB Runes '!$A:$AP,'DB Runes'!$AR156,FALSE)</f>
        <v>0</v>
      </c>
      <c r="AJ156">
        <f>HLOOKUP(AJ$1,'DB Runes '!$A:$AP,'DB Runes'!$AR156,FALSE)</f>
        <v>0</v>
      </c>
      <c r="AK156">
        <f>HLOOKUP(AK$1,'DB Runes '!$A:$AP,'DB Runes'!$AR156,FALSE)</f>
        <v>0</v>
      </c>
      <c r="AL156">
        <f>HLOOKUP(AL$1,'DB Runes '!$A:$AP,'DB Runes'!$AR156,FALSE)</f>
        <v>0</v>
      </c>
      <c r="AM156">
        <f>HLOOKUP(AM$1,'DB Runes '!$A:$AP,'DB Runes'!$AR156,FALSE)</f>
        <v>0</v>
      </c>
      <c r="AN156">
        <f>HLOOKUP(AN$1,'DB Runes '!$A:$AP,'DB Runes'!$AR156,FALSE)</f>
        <v>0</v>
      </c>
      <c r="AO156">
        <f>HLOOKUP(AO$1,'DB Runes '!$A:$AP,'DB Runes'!$AR156,FALSE)</f>
        <v>0</v>
      </c>
      <c r="AP156">
        <f>HLOOKUP(AP$1,'DB Runes '!$A:$AP,'DB Runes'!$AR156,FALSE)</f>
        <v>0</v>
      </c>
      <c r="AR156">
        <v>156</v>
      </c>
    </row>
    <row r="157" spans="1:44" x14ac:dyDescent="0.25">
      <c r="A157">
        <f>HLOOKUP(A$1,'DB Runes '!$A:$AP,'DB Runes'!$AR157,FALSE)</f>
        <v>0</v>
      </c>
      <c r="B157">
        <f>HLOOKUP(B$1,'DB Runes '!$A:$AP,'DB Runes'!$AR157,FALSE)</f>
        <v>0</v>
      </c>
      <c r="C157">
        <f>HLOOKUP(C$1,'DB Runes '!$A:$AP,'DB Runes'!$AR157,FALSE)</f>
        <v>0</v>
      </c>
      <c r="D157">
        <f>HLOOKUP(D$1,'DB Runes '!$A:$AP,'DB Runes'!$AR157,FALSE)</f>
        <v>0</v>
      </c>
      <c r="E157">
        <f>HLOOKUP(E$1,'DB Runes '!$A:$AP,'DB Runes'!$AR157,FALSE)</f>
        <v>0</v>
      </c>
      <c r="F157">
        <f>HLOOKUP(F$1,'DB Runes '!$A:$AP,'DB Runes'!$AR157,FALSE)</f>
        <v>0</v>
      </c>
      <c r="G157">
        <f>HLOOKUP(G$1,'DB Runes '!$A:$AP,'DB Runes'!$AR157,FALSE)</f>
        <v>0</v>
      </c>
      <c r="H157">
        <f>HLOOKUP(H$1,'DB Runes '!$A:$AP,'DB Runes'!$AR157,FALSE)</f>
        <v>0</v>
      </c>
      <c r="I157">
        <f>HLOOKUP(I$1,'DB Runes '!$A:$AP,'DB Runes'!$AR157,FALSE)</f>
        <v>0</v>
      </c>
      <c r="J157">
        <f>HLOOKUP(J$1,'DB Runes '!$A:$AP,'DB Runes'!$AR157,FALSE)</f>
        <v>0</v>
      </c>
      <c r="K157">
        <f>HLOOKUP(K$1,'DB Runes '!$A:$AP,'DB Runes'!$AR157,FALSE)</f>
        <v>0</v>
      </c>
      <c r="L157">
        <f>HLOOKUP(L$1,'DB Runes '!$A:$AP,'DB Runes'!$AR157,FALSE)</f>
        <v>0</v>
      </c>
      <c r="M157">
        <f>HLOOKUP(M$1,'DB Runes '!$A:$AP,'DB Runes'!$AR157,FALSE)</f>
        <v>0</v>
      </c>
      <c r="N157">
        <f>HLOOKUP(N$1,'DB Runes '!$A:$AP,'DB Runes'!$AR157,FALSE)</f>
        <v>0</v>
      </c>
      <c r="O157">
        <f>HLOOKUP(O$1,'DB Runes '!$A:$AP,'DB Runes'!$AR157,FALSE)</f>
        <v>0</v>
      </c>
      <c r="P157">
        <f>HLOOKUP(P$1,'DB Runes '!$A:$AP,'DB Runes'!$AR157,FALSE)</f>
        <v>0</v>
      </c>
      <c r="Q157">
        <f>HLOOKUP(Q$1,'DB Runes '!$A:$AP,'DB Runes'!$AR157,FALSE)</f>
        <v>0</v>
      </c>
      <c r="R157">
        <f>HLOOKUP(R$1,'DB Runes '!$A:$AP,'DB Runes'!$AR157,FALSE)</f>
        <v>0</v>
      </c>
      <c r="S157">
        <f>HLOOKUP(S$1,'DB Runes '!$A:$AP,'DB Runes'!$AR157,FALSE)</f>
        <v>0</v>
      </c>
      <c r="T157">
        <f>HLOOKUP(T$1,'DB Runes '!$A:$AP,'DB Runes'!$AR157,FALSE)</f>
        <v>0</v>
      </c>
      <c r="U157">
        <f>HLOOKUP(U$1,'DB Runes '!$A:$AP,'DB Runes'!$AR157,FALSE)</f>
        <v>0</v>
      </c>
      <c r="V157">
        <f>HLOOKUP(V$1,'DB Runes '!$A:$AP,'DB Runes'!$AR157,FALSE)</f>
        <v>0</v>
      </c>
      <c r="W157">
        <f>HLOOKUP(W$1,'DB Runes '!$A:$AP,'DB Runes'!$AR157,FALSE)</f>
        <v>0</v>
      </c>
      <c r="X157">
        <f>HLOOKUP(X$1,'DB Runes '!$A:$AP,'DB Runes'!$AR157,FALSE)</f>
        <v>0</v>
      </c>
      <c r="Y157">
        <f>HLOOKUP(Y$1,'DB Runes '!$A:$AP,'DB Runes'!$AR157,FALSE)</f>
        <v>0</v>
      </c>
      <c r="Z157">
        <f>HLOOKUP(Z$1,'DB Runes '!$A:$AP,'DB Runes'!$AR157,FALSE)</f>
        <v>0</v>
      </c>
      <c r="AA157">
        <f>HLOOKUP(AA$1,'DB Runes '!$A:$AP,'DB Runes'!$AR157,FALSE)</f>
        <v>0</v>
      </c>
      <c r="AB157">
        <f>HLOOKUP(AB$1,'DB Runes '!$A:$AP,'DB Runes'!$AR157,FALSE)</f>
        <v>0</v>
      </c>
      <c r="AC157">
        <f>HLOOKUP(AC$1,'DB Runes '!$A:$AP,'DB Runes'!$AR157,FALSE)</f>
        <v>0</v>
      </c>
      <c r="AD157">
        <f>HLOOKUP(AD$1,'DB Runes '!$A:$AP,'DB Runes'!$AR157,FALSE)</f>
        <v>0</v>
      </c>
      <c r="AE157">
        <f>HLOOKUP(AE$1,'DB Runes '!$A:$AP,'DB Runes'!$AR157,FALSE)</f>
        <v>0</v>
      </c>
      <c r="AF157">
        <f>HLOOKUP(AF$1,'DB Runes '!$A:$AP,'DB Runes'!$AR157,FALSE)</f>
        <v>0</v>
      </c>
      <c r="AG157">
        <f>HLOOKUP(AG$1,'DB Runes '!$A:$AP,'DB Runes'!$AR157,FALSE)</f>
        <v>0</v>
      </c>
      <c r="AH157">
        <f>HLOOKUP(AH$1,'DB Runes '!$A:$AP,'DB Runes'!$AR157,FALSE)</f>
        <v>0</v>
      </c>
      <c r="AI157">
        <f>HLOOKUP(AI$1,'DB Runes '!$A:$AP,'DB Runes'!$AR157,FALSE)</f>
        <v>0</v>
      </c>
      <c r="AJ157">
        <f>HLOOKUP(AJ$1,'DB Runes '!$A:$AP,'DB Runes'!$AR157,FALSE)</f>
        <v>0</v>
      </c>
      <c r="AK157">
        <f>HLOOKUP(AK$1,'DB Runes '!$A:$AP,'DB Runes'!$AR157,FALSE)</f>
        <v>0</v>
      </c>
      <c r="AL157">
        <f>HLOOKUP(AL$1,'DB Runes '!$A:$AP,'DB Runes'!$AR157,FALSE)</f>
        <v>0</v>
      </c>
      <c r="AM157">
        <f>HLOOKUP(AM$1,'DB Runes '!$A:$AP,'DB Runes'!$AR157,FALSE)</f>
        <v>0</v>
      </c>
      <c r="AN157">
        <f>HLOOKUP(AN$1,'DB Runes '!$A:$AP,'DB Runes'!$AR157,FALSE)</f>
        <v>0</v>
      </c>
      <c r="AO157">
        <f>HLOOKUP(AO$1,'DB Runes '!$A:$AP,'DB Runes'!$AR157,FALSE)</f>
        <v>0</v>
      </c>
      <c r="AP157">
        <f>HLOOKUP(AP$1,'DB Runes '!$A:$AP,'DB Runes'!$AR157,FALSE)</f>
        <v>0</v>
      </c>
      <c r="AR157">
        <v>157</v>
      </c>
    </row>
    <row r="158" spans="1:44" x14ac:dyDescent="0.25">
      <c r="A158">
        <f>HLOOKUP(A$1,'DB Runes '!$A:$AP,'DB Runes'!$AR158,FALSE)</f>
        <v>0</v>
      </c>
      <c r="B158">
        <f>HLOOKUP(B$1,'DB Runes '!$A:$AP,'DB Runes'!$AR158,FALSE)</f>
        <v>0</v>
      </c>
      <c r="C158">
        <f>HLOOKUP(C$1,'DB Runes '!$A:$AP,'DB Runes'!$AR158,FALSE)</f>
        <v>0</v>
      </c>
      <c r="D158">
        <f>HLOOKUP(D$1,'DB Runes '!$A:$AP,'DB Runes'!$AR158,FALSE)</f>
        <v>0</v>
      </c>
      <c r="E158">
        <f>HLOOKUP(E$1,'DB Runes '!$A:$AP,'DB Runes'!$AR158,FALSE)</f>
        <v>0</v>
      </c>
      <c r="F158">
        <f>HLOOKUP(F$1,'DB Runes '!$A:$AP,'DB Runes'!$AR158,FALSE)</f>
        <v>0</v>
      </c>
      <c r="G158">
        <f>HLOOKUP(G$1,'DB Runes '!$A:$AP,'DB Runes'!$AR158,FALSE)</f>
        <v>0</v>
      </c>
      <c r="H158">
        <f>HLOOKUP(H$1,'DB Runes '!$A:$AP,'DB Runes'!$AR158,FALSE)</f>
        <v>0</v>
      </c>
      <c r="I158">
        <f>HLOOKUP(I$1,'DB Runes '!$A:$AP,'DB Runes'!$AR158,FALSE)</f>
        <v>0</v>
      </c>
      <c r="J158">
        <f>HLOOKUP(J$1,'DB Runes '!$A:$AP,'DB Runes'!$AR158,FALSE)</f>
        <v>0</v>
      </c>
      <c r="K158">
        <f>HLOOKUP(K$1,'DB Runes '!$A:$AP,'DB Runes'!$AR158,FALSE)</f>
        <v>0</v>
      </c>
      <c r="L158">
        <f>HLOOKUP(L$1,'DB Runes '!$A:$AP,'DB Runes'!$AR158,FALSE)</f>
        <v>0</v>
      </c>
      <c r="M158">
        <f>HLOOKUP(M$1,'DB Runes '!$A:$AP,'DB Runes'!$AR158,FALSE)</f>
        <v>0</v>
      </c>
      <c r="N158">
        <f>HLOOKUP(N$1,'DB Runes '!$A:$AP,'DB Runes'!$AR158,FALSE)</f>
        <v>0</v>
      </c>
      <c r="O158">
        <f>HLOOKUP(O$1,'DB Runes '!$A:$AP,'DB Runes'!$AR158,FALSE)</f>
        <v>0</v>
      </c>
      <c r="P158">
        <f>HLOOKUP(P$1,'DB Runes '!$A:$AP,'DB Runes'!$AR158,FALSE)</f>
        <v>0</v>
      </c>
      <c r="Q158">
        <f>HLOOKUP(Q$1,'DB Runes '!$A:$AP,'DB Runes'!$AR158,FALSE)</f>
        <v>0</v>
      </c>
      <c r="R158">
        <f>HLOOKUP(R$1,'DB Runes '!$A:$AP,'DB Runes'!$AR158,FALSE)</f>
        <v>0</v>
      </c>
      <c r="S158">
        <f>HLOOKUP(S$1,'DB Runes '!$A:$AP,'DB Runes'!$AR158,FALSE)</f>
        <v>0</v>
      </c>
      <c r="T158">
        <f>HLOOKUP(T$1,'DB Runes '!$A:$AP,'DB Runes'!$AR158,FALSE)</f>
        <v>0</v>
      </c>
      <c r="U158">
        <f>HLOOKUP(U$1,'DB Runes '!$A:$AP,'DB Runes'!$AR158,FALSE)</f>
        <v>0</v>
      </c>
      <c r="V158">
        <f>HLOOKUP(V$1,'DB Runes '!$A:$AP,'DB Runes'!$AR158,FALSE)</f>
        <v>0</v>
      </c>
      <c r="W158">
        <f>HLOOKUP(W$1,'DB Runes '!$A:$AP,'DB Runes'!$AR158,FALSE)</f>
        <v>0</v>
      </c>
      <c r="X158">
        <f>HLOOKUP(X$1,'DB Runes '!$A:$AP,'DB Runes'!$AR158,FALSE)</f>
        <v>0</v>
      </c>
      <c r="Y158">
        <f>HLOOKUP(Y$1,'DB Runes '!$A:$AP,'DB Runes'!$AR158,FALSE)</f>
        <v>0</v>
      </c>
      <c r="Z158">
        <f>HLOOKUP(Z$1,'DB Runes '!$A:$AP,'DB Runes'!$AR158,FALSE)</f>
        <v>0</v>
      </c>
      <c r="AA158">
        <f>HLOOKUP(AA$1,'DB Runes '!$A:$AP,'DB Runes'!$AR158,FALSE)</f>
        <v>0</v>
      </c>
      <c r="AB158">
        <f>HLOOKUP(AB$1,'DB Runes '!$A:$AP,'DB Runes'!$AR158,FALSE)</f>
        <v>0</v>
      </c>
      <c r="AC158">
        <f>HLOOKUP(AC$1,'DB Runes '!$A:$AP,'DB Runes'!$AR158,FALSE)</f>
        <v>0</v>
      </c>
      <c r="AD158">
        <f>HLOOKUP(AD$1,'DB Runes '!$A:$AP,'DB Runes'!$AR158,FALSE)</f>
        <v>0</v>
      </c>
      <c r="AE158">
        <f>HLOOKUP(AE$1,'DB Runes '!$A:$AP,'DB Runes'!$AR158,FALSE)</f>
        <v>0</v>
      </c>
      <c r="AF158">
        <f>HLOOKUP(AF$1,'DB Runes '!$A:$AP,'DB Runes'!$AR158,FALSE)</f>
        <v>0</v>
      </c>
      <c r="AG158">
        <f>HLOOKUP(AG$1,'DB Runes '!$A:$AP,'DB Runes'!$AR158,FALSE)</f>
        <v>0</v>
      </c>
      <c r="AH158">
        <f>HLOOKUP(AH$1,'DB Runes '!$A:$AP,'DB Runes'!$AR158,FALSE)</f>
        <v>0</v>
      </c>
      <c r="AI158">
        <f>HLOOKUP(AI$1,'DB Runes '!$A:$AP,'DB Runes'!$AR158,FALSE)</f>
        <v>0</v>
      </c>
      <c r="AJ158">
        <f>HLOOKUP(AJ$1,'DB Runes '!$A:$AP,'DB Runes'!$AR158,FALSE)</f>
        <v>0</v>
      </c>
      <c r="AK158">
        <f>HLOOKUP(AK$1,'DB Runes '!$A:$AP,'DB Runes'!$AR158,FALSE)</f>
        <v>0</v>
      </c>
      <c r="AL158">
        <f>HLOOKUP(AL$1,'DB Runes '!$A:$AP,'DB Runes'!$AR158,FALSE)</f>
        <v>0</v>
      </c>
      <c r="AM158">
        <f>HLOOKUP(AM$1,'DB Runes '!$A:$AP,'DB Runes'!$AR158,FALSE)</f>
        <v>0</v>
      </c>
      <c r="AN158">
        <f>HLOOKUP(AN$1,'DB Runes '!$A:$AP,'DB Runes'!$AR158,FALSE)</f>
        <v>0</v>
      </c>
      <c r="AO158">
        <f>HLOOKUP(AO$1,'DB Runes '!$A:$AP,'DB Runes'!$AR158,FALSE)</f>
        <v>0</v>
      </c>
      <c r="AP158">
        <f>HLOOKUP(AP$1,'DB Runes '!$A:$AP,'DB Runes'!$AR158,FALSE)</f>
        <v>0</v>
      </c>
      <c r="AR158">
        <v>158</v>
      </c>
    </row>
    <row r="159" spans="1:44" x14ac:dyDescent="0.25">
      <c r="A159">
        <f>HLOOKUP(A$1,'DB Runes '!$A:$AP,'DB Runes'!$AR159,FALSE)</f>
        <v>0</v>
      </c>
      <c r="B159">
        <f>HLOOKUP(B$1,'DB Runes '!$A:$AP,'DB Runes'!$AR159,FALSE)</f>
        <v>0</v>
      </c>
      <c r="C159">
        <f>HLOOKUP(C$1,'DB Runes '!$A:$AP,'DB Runes'!$AR159,FALSE)</f>
        <v>0</v>
      </c>
      <c r="D159">
        <f>HLOOKUP(D$1,'DB Runes '!$A:$AP,'DB Runes'!$AR159,FALSE)</f>
        <v>0</v>
      </c>
      <c r="E159">
        <f>HLOOKUP(E$1,'DB Runes '!$A:$AP,'DB Runes'!$AR159,FALSE)</f>
        <v>0</v>
      </c>
      <c r="F159">
        <f>HLOOKUP(F$1,'DB Runes '!$A:$AP,'DB Runes'!$AR159,FALSE)</f>
        <v>0</v>
      </c>
      <c r="G159">
        <f>HLOOKUP(G$1,'DB Runes '!$A:$AP,'DB Runes'!$AR159,FALSE)</f>
        <v>0</v>
      </c>
      <c r="H159">
        <f>HLOOKUP(H$1,'DB Runes '!$A:$AP,'DB Runes'!$AR159,FALSE)</f>
        <v>0</v>
      </c>
      <c r="I159">
        <f>HLOOKUP(I$1,'DB Runes '!$A:$AP,'DB Runes'!$AR159,FALSE)</f>
        <v>0</v>
      </c>
      <c r="J159">
        <f>HLOOKUP(J$1,'DB Runes '!$A:$AP,'DB Runes'!$AR159,FALSE)</f>
        <v>0</v>
      </c>
      <c r="K159">
        <f>HLOOKUP(K$1,'DB Runes '!$A:$AP,'DB Runes'!$AR159,FALSE)</f>
        <v>0</v>
      </c>
      <c r="L159">
        <f>HLOOKUP(L$1,'DB Runes '!$A:$AP,'DB Runes'!$AR159,FALSE)</f>
        <v>0</v>
      </c>
      <c r="M159">
        <f>HLOOKUP(M$1,'DB Runes '!$A:$AP,'DB Runes'!$AR159,FALSE)</f>
        <v>0</v>
      </c>
      <c r="N159">
        <f>HLOOKUP(N$1,'DB Runes '!$A:$AP,'DB Runes'!$AR159,FALSE)</f>
        <v>0</v>
      </c>
      <c r="O159">
        <f>HLOOKUP(O$1,'DB Runes '!$A:$AP,'DB Runes'!$AR159,FALSE)</f>
        <v>0</v>
      </c>
      <c r="P159">
        <f>HLOOKUP(P$1,'DB Runes '!$A:$AP,'DB Runes'!$AR159,FALSE)</f>
        <v>0</v>
      </c>
      <c r="Q159">
        <f>HLOOKUP(Q$1,'DB Runes '!$A:$AP,'DB Runes'!$AR159,FALSE)</f>
        <v>0</v>
      </c>
      <c r="R159">
        <f>HLOOKUP(R$1,'DB Runes '!$A:$AP,'DB Runes'!$AR159,FALSE)</f>
        <v>0</v>
      </c>
      <c r="S159">
        <f>HLOOKUP(S$1,'DB Runes '!$A:$AP,'DB Runes'!$AR159,FALSE)</f>
        <v>0</v>
      </c>
      <c r="T159">
        <f>HLOOKUP(T$1,'DB Runes '!$A:$AP,'DB Runes'!$AR159,FALSE)</f>
        <v>0</v>
      </c>
      <c r="U159">
        <f>HLOOKUP(U$1,'DB Runes '!$A:$AP,'DB Runes'!$AR159,FALSE)</f>
        <v>0</v>
      </c>
      <c r="V159">
        <f>HLOOKUP(V$1,'DB Runes '!$A:$AP,'DB Runes'!$AR159,FALSE)</f>
        <v>0</v>
      </c>
      <c r="W159">
        <f>HLOOKUP(W$1,'DB Runes '!$A:$AP,'DB Runes'!$AR159,FALSE)</f>
        <v>0</v>
      </c>
      <c r="X159">
        <f>HLOOKUP(X$1,'DB Runes '!$A:$AP,'DB Runes'!$AR159,FALSE)</f>
        <v>0</v>
      </c>
      <c r="Y159">
        <f>HLOOKUP(Y$1,'DB Runes '!$A:$AP,'DB Runes'!$AR159,FALSE)</f>
        <v>0</v>
      </c>
      <c r="Z159">
        <f>HLOOKUP(Z$1,'DB Runes '!$A:$AP,'DB Runes'!$AR159,FALSE)</f>
        <v>0</v>
      </c>
      <c r="AA159">
        <f>HLOOKUP(AA$1,'DB Runes '!$A:$AP,'DB Runes'!$AR159,FALSE)</f>
        <v>0</v>
      </c>
      <c r="AB159">
        <f>HLOOKUP(AB$1,'DB Runes '!$A:$AP,'DB Runes'!$AR159,FALSE)</f>
        <v>0</v>
      </c>
      <c r="AC159">
        <f>HLOOKUP(AC$1,'DB Runes '!$A:$AP,'DB Runes'!$AR159,FALSE)</f>
        <v>0</v>
      </c>
      <c r="AD159">
        <f>HLOOKUP(AD$1,'DB Runes '!$A:$AP,'DB Runes'!$AR159,FALSE)</f>
        <v>0</v>
      </c>
      <c r="AE159">
        <f>HLOOKUP(AE$1,'DB Runes '!$A:$AP,'DB Runes'!$AR159,FALSE)</f>
        <v>0</v>
      </c>
      <c r="AF159">
        <f>HLOOKUP(AF$1,'DB Runes '!$A:$AP,'DB Runes'!$AR159,FALSE)</f>
        <v>0</v>
      </c>
      <c r="AG159">
        <f>HLOOKUP(AG$1,'DB Runes '!$A:$AP,'DB Runes'!$AR159,FALSE)</f>
        <v>0</v>
      </c>
      <c r="AH159">
        <f>HLOOKUP(AH$1,'DB Runes '!$A:$AP,'DB Runes'!$AR159,FALSE)</f>
        <v>0</v>
      </c>
      <c r="AI159">
        <f>HLOOKUP(AI$1,'DB Runes '!$A:$AP,'DB Runes'!$AR159,FALSE)</f>
        <v>0</v>
      </c>
      <c r="AJ159">
        <f>HLOOKUP(AJ$1,'DB Runes '!$A:$AP,'DB Runes'!$AR159,FALSE)</f>
        <v>0</v>
      </c>
      <c r="AK159">
        <f>HLOOKUP(AK$1,'DB Runes '!$A:$AP,'DB Runes'!$AR159,FALSE)</f>
        <v>0</v>
      </c>
      <c r="AL159">
        <f>HLOOKUP(AL$1,'DB Runes '!$A:$AP,'DB Runes'!$AR159,FALSE)</f>
        <v>0</v>
      </c>
      <c r="AM159">
        <f>HLOOKUP(AM$1,'DB Runes '!$A:$AP,'DB Runes'!$AR159,FALSE)</f>
        <v>0</v>
      </c>
      <c r="AN159">
        <f>HLOOKUP(AN$1,'DB Runes '!$A:$AP,'DB Runes'!$AR159,FALSE)</f>
        <v>0</v>
      </c>
      <c r="AO159">
        <f>HLOOKUP(AO$1,'DB Runes '!$A:$AP,'DB Runes'!$AR159,FALSE)</f>
        <v>0</v>
      </c>
      <c r="AP159">
        <f>HLOOKUP(AP$1,'DB Runes '!$A:$AP,'DB Runes'!$AR159,FALSE)</f>
        <v>0</v>
      </c>
      <c r="AR159">
        <v>159</v>
      </c>
    </row>
    <row r="160" spans="1:44" x14ac:dyDescent="0.25">
      <c r="A160">
        <f>HLOOKUP(A$1,'DB Runes '!$A:$AP,'DB Runes'!$AR160,FALSE)</f>
        <v>0</v>
      </c>
      <c r="B160">
        <f>HLOOKUP(B$1,'DB Runes '!$A:$AP,'DB Runes'!$AR160,FALSE)</f>
        <v>0</v>
      </c>
      <c r="C160">
        <f>HLOOKUP(C$1,'DB Runes '!$A:$AP,'DB Runes'!$AR160,FALSE)</f>
        <v>0</v>
      </c>
      <c r="D160">
        <f>HLOOKUP(D$1,'DB Runes '!$A:$AP,'DB Runes'!$AR160,FALSE)</f>
        <v>0</v>
      </c>
      <c r="E160">
        <f>HLOOKUP(E$1,'DB Runes '!$A:$AP,'DB Runes'!$AR160,FALSE)</f>
        <v>0</v>
      </c>
      <c r="F160">
        <f>HLOOKUP(F$1,'DB Runes '!$A:$AP,'DB Runes'!$AR160,FALSE)</f>
        <v>0</v>
      </c>
      <c r="G160">
        <f>HLOOKUP(G$1,'DB Runes '!$A:$AP,'DB Runes'!$AR160,FALSE)</f>
        <v>0</v>
      </c>
      <c r="H160">
        <f>HLOOKUP(H$1,'DB Runes '!$A:$AP,'DB Runes'!$AR160,FALSE)</f>
        <v>0</v>
      </c>
      <c r="I160">
        <f>HLOOKUP(I$1,'DB Runes '!$A:$AP,'DB Runes'!$AR160,FALSE)</f>
        <v>0</v>
      </c>
      <c r="J160">
        <f>HLOOKUP(J$1,'DB Runes '!$A:$AP,'DB Runes'!$AR160,FALSE)</f>
        <v>0</v>
      </c>
      <c r="K160">
        <f>HLOOKUP(K$1,'DB Runes '!$A:$AP,'DB Runes'!$AR160,FALSE)</f>
        <v>0</v>
      </c>
      <c r="L160">
        <f>HLOOKUP(L$1,'DB Runes '!$A:$AP,'DB Runes'!$AR160,FALSE)</f>
        <v>0</v>
      </c>
      <c r="M160">
        <f>HLOOKUP(M$1,'DB Runes '!$A:$AP,'DB Runes'!$AR160,FALSE)</f>
        <v>0</v>
      </c>
      <c r="N160">
        <f>HLOOKUP(N$1,'DB Runes '!$A:$AP,'DB Runes'!$AR160,FALSE)</f>
        <v>0</v>
      </c>
      <c r="O160">
        <f>HLOOKUP(O$1,'DB Runes '!$A:$AP,'DB Runes'!$AR160,FALSE)</f>
        <v>0</v>
      </c>
      <c r="P160">
        <f>HLOOKUP(P$1,'DB Runes '!$A:$AP,'DB Runes'!$AR160,FALSE)</f>
        <v>0</v>
      </c>
      <c r="Q160">
        <f>HLOOKUP(Q$1,'DB Runes '!$A:$AP,'DB Runes'!$AR160,FALSE)</f>
        <v>0</v>
      </c>
      <c r="R160">
        <f>HLOOKUP(R$1,'DB Runes '!$A:$AP,'DB Runes'!$AR160,FALSE)</f>
        <v>0</v>
      </c>
      <c r="S160">
        <f>HLOOKUP(S$1,'DB Runes '!$A:$AP,'DB Runes'!$AR160,FALSE)</f>
        <v>0</v>
      </c>
      <c r="T160">
        <f>HLOOKUP(T$1,'DB Runes '!$A:$AP,'DB Runes'!$AR160,FALSE)</f>
        <v>0</v>
      </c>
      <c r="U160">
        <f>HLOOKUP(U$1,'DB Runes '!$A:$AP,'DB Runes'!$AR160,FALSE)</f>
        <v>0</v>
      </c>
      <c r="V160">
        <f>HLOOKUP(V$1,'DB Runes '!$A:$AP,'DB Runes'!$AR160,FALSE)</f>
        <v>0</v>
      </c>
      <c r="W160">
        <f>HLOOKUP(W$1,'DB Runes '!$A:$AP,'DB Runes'!$AR160,FALSE)</f>
        <v>0</v>
      </c>
      <c r="X160">
        <f>HLOOKUP(X$1,'DB Runes '!$A:$AP,'DB Runes'!$AR160,FALSE)</f>
        <v>0</v>
      </c>
      <c r="Y160">
        <f>HLOOKUP(Y$1,'DB Runes '!$A:$AP,'DB Runes'!$AR160,FALSE)</f>
        <v>0</v>
      </c>
      <c r="Z160">
        <f>HLOOKUP(Z$1,'DB Runes '!$A:$AP,'DB Runes'!$AR160,FALSE)</f>
        <v>0</v>
      </c>
      <c r="AA160">
        <f>HLOOKUP(AA$1,'DB Runes '!$A:$AP,'DB Runes'!$AR160,FALSE)</f>
        <v>0</v>
      </c>
      <c r="AB160">
        <f>HLOOKUP(AB$1,'DB Runes '!$A:$AP,'DB Runes'!$AR160,FALSE)</f>
        <v>0</v>
      </c>
      <c r="AC160">
        <f>HLOOKUP(AC$1,'DB Runes '!$A:$AP,'DB Runes'!$AR160,FALSE)</f>
        <v>0</v>
      </c>
      <c r="AD160">
        <f>HLOOKUP(AD$1,'DB Runes '!$A:$AP,'DB Runes'!$AR160,FALSE)</f>
        <v>0</v>
      </c>
      <c r="AE160">
        <f>HLOOKUP(AE$1,'DB Runes '!$A:$AP,'DB Runes'!$AR160,FALSE)</f>
        <v>0</v>
      </c>
      <c r="AF160">
        <f>HLOOKUP(AF$1,'DB Runes '!$A:$AP,'DB Runes'!$AR160,FALSE)</f>
        <v>0</v>
      </c>
      <c r="AG160">
        <f>HLOOKUP(AG$1,'DB Runes '!$A:$AP,'DB Runes'!$AR160,FALSE)</f>
        <v>0</v>
      </c>
      <c r="AH160">
        <f>HLOOKUP(AH$1,'DB Runes '!$A:$AP,'DB Runes'!$AR160,FALSE)</f>
        <v>0</v>
      </c>
      <c r="AI160">
        <f>HLOOKUP(AI$1,'DB Runes '!$A:$AP,'DB Runes'!$AR160,FALSE)</f>
        <v>0</v>
      </c>
      <c r="AJ160">
        <f>HLOOKUP(AJ$1,'DB Runes '!$A:$AP,'DB Runes'!$AR160,FALSE)</f>
        <v>0</v>
      </c>
      <c r="AK160">
        <f>HLOOKUP(AK$1,'DB Runes '!$A:$AP,'DB Runes'!$AR160,FALSE)</f>
        <v>0</v>
      </c>
      <c r="AL160">
        <f>HLOOKUP(AL$1,'DB Runes '!$A:$AP,'DB Runes'!$AR160,FALSE)</f>
        <v>0</v>
      </c>
      <c r="AM160">
        <f>HLOOKUP(AM$1,'DB Runes '!$A:$AP,'DB Runes'!$AR160,FALSE)</f>
        <v>0</v>
      </c>
      <c r="AN160">
        <f>HLOOKUP(AN$1,'DB Runes '!$A:$AP,'DB Runes'!$AR160,FALSE)</f>
        <v>0</v>
      </c>
      <c r="AO160">
        <f>HLOOKUP(AO$1,'DB Runes '!$A:$AP,'DB Runes'!$AR160,FALSE)</f>
        <v>0</v>
      </c>
      <c r="AP160">
        <f>HLOOKUP(AP$1,'DB Runes '!$A:$AP,'DB Runes'!$AR160,FALSE)</f>
        <v>0</v>
      </c>
      <c r="AR160">
        <v>160</v>
      </c>
    </row>
    <row r="161" spans="1:44" x14ac:dyDescent="0.25">
      <c r="A161">
        <f>HLOOKUP(A$1,'DB Runes '!$A:$AP,'DB Runes'!$AR161,FALSE)</f>
        <v>0</v>
      </c>
      <c r="B161">
        <f>HLOOKUP(B$1,'DB Runes '!$A:$AP,'DB Runes'!$AR161,FALSE)</f>
        <v>0</v>
      </c>
      <c r="C161">
        <f>HLOOKUP(C$1,'DB Runes '!$A:$AP,'DB Runes'!$AR161,FALSE)</f>
        <v>0</v>
      </c>
      <c r="D161">
        <f>HLOOKUP(D$1,'DB Runes '!$A:$AP,'DB Runes'!$AR161,FALSE)</f>
        <v>0</v>
      </c>
      <c r="E161">
        <f>HLOOKUP(E$1,'DB Runes '!$A:$AP,'DB Runes'!$AR161,FALSE)</f>
        <v>0</v>
      </c>
      <c r="F161">
        <f>HLOOKUP(F$1,'DB Runes '!$A:$AP,'DB Runes'!$AR161,FALSE)</f>
        <v>0</v>
      </c>
      <c r="G161">
        <f>HLOOKUP(G$1,'DB Runes '!$A:$AP,'DB Runes'!$AR161,FALSE)</f>
        <v>0</v>
      </c>
      <c r="H161">
        <f>HLOOKUP(H$1,'DB Runes '!$A:$AP,'DB Runes'!$AR161,FALSE)</f>
        <v>0</v>
      </c>
      <c r="I161">
        <f>HLOOKUP(I$1,'DB Runes '!$A:$AP,'DB Runes'!$AR161,FALSE)</f>
        <v>0</v>
      </c>
      <c r="J161">
        <f>HLOOKUP(J$1,'DB Runes '!$A:$AP,'DB Runes'!$AR161,FALSE)</f>
        <v>0</v>
      </c>
      <c r="K161">
        <f>HLOOKUP(K$1,'DB Runes '!$A:$AP,'DB Runes'!$AR161,FALSE)</f>
        <v>0</v>
      </c>
      <c r="L161">
        <f>HLOOKUP(L$1,'DB Runes '!$A:$AP,'DB Runes'!$AR161,FALSE)</f>
        <v>0</v>
      </c>
      <c r="M161">
        <f>HLOOKUP(M$1,'DB Runes '!$A:$AP,'DB Runes'!$AR161,FALSE)</f>
        <v>0</v>
      </c>
      <c r="N161">
        <f>HLOOKUP(N$1,'DB Runes '!$A:$AP,'DB Runes'!$AR161,FALSE)</f>
        <v>0</v>
      </c>
      <c r="O161">
        <f>HLOOKUP(O$1,'DB Runes '!$A:$AP,'DB Runes'!$AR161,FALSE)</f>
        <v>0</v>
      </c>
      <c r="P161">
        <f>HLOOKUP(P$1,'DB Runes '!$A:$AP,'DB Runes'!$AR161,FALSE)</f>
        <v>0</v>
      </c>
      <c r="Q161">
        <f>HLOOKUP(Q$1,'DB Runes '!$A:$AP,'DB Runes'!$AR161,FALSE)</f>
        <v>0</v>
      </c>
      <c r="R161">
        <f>HLOOKUP(R$1,'DB Runes '!$A:$AP,'DB Runes'!$AR161,FALSE)</f>
        <v>0</v>
      </c>
      <c r="S161">
        <f>HLOOKUP(S$1,'DB Runes '!$A:$AP,'DB Runes'!$AR161,FALSE)</f>
        <v>0</v>
      </c>
      <c r="T161">
        <f>HLOOKUP(T$1,'DB Runes '!$A:$AP,'DB Runes'!$AR161,FALSE)</f>
        <v>0</v>
      </c>
      <c r="U161">
        <f>HLOOKUP(U$1,'DB Runes '!$A:$AP,'DB Runes'!$AR161,FALSE)</f>
        <v>0</v>
      </c>
      <c r="V161">
        <f>HLOOKUP(V$1,'DB Runes '!$A:$AP,'DB Runes'!$AR161,FALSE)</f>
        <v>0</v>
      </c>
      <c r="W161">
        <f>HLOOKUP(W$1,'DB Runes '!$A:$AP,'DB Runes'!$AR161,FALSE)</f>
        <v>0</v>
      </c>
      <c r="X161">
        <f>HLOOKUP(X$1,'DB Runes '!$A:$AP,'DB Runes'!$AR161,FALSE)</f>
        <v>0</v>
      </c>
      <c r="Y161">
        <f>HLOOKUP(Y$1,'DB Runes '!$A:$AP,'DB Runes'!$AR161,FALSE)</f>
        <v>0</v>
      </c>
      <c r="Z161">
        <f>HLOOKUP(Z$1,'DB Runes '!$A:$AP,'DB Runes'!$AR161,FALSE)</f>
        <v>0</v>
      </c>
      <c r="AA161">
        <f>HLOOKUP(AA$1,'DB Runes '!$A:$AP,'DB Runes'!$AR161,FALSE)</f>
        <v>0</v>
      </c>
      <c r="AB161">
        <f>HLOOKUP(AB$1,'DB Runes '!$A:$AP,'DB Runes'!$AR161,FALSE)</f>
        <v>0</v>
      </c>
      <c r="AC161">
        <f>HLOOKUP(AC$1,'DB Runes '!$A:$AP,'DB Runes'!$AR161,FALSE)</f>
        <v>0</v>
      </c>
      <c r="AD161">
        <f>HLOOKUP(AD$1,'DB Runes '!$A:$AP,'DB Runes'!$AR161,FALSE)</f>
        <v>0</v>
      </c>
      <c r="AE161">
        <f>HLOOKUP(AE$1,'DB Runes '!$A:$AP,'DB Runes'!$AR161,FALSE)</f>
        <v>0</v>
      </c>
      <c r="AF161">
        <f>HLOOKUP(AF$1,'DB Runes '!$A:$AP,'DB Runes'!$AR161,FALSE)</f>
        <v>0</v>
      </c>
      <c r="AG161">
        <f>HLOOKUP(AG$1,'DB Runes '!$A:$AP,'DB Runes'!$AR161,FALSE)</f>
        <v>0</v>
      </c>
      <c r="AH161">
        <f>HLOOKUP(AH$1,'DB Runes '!$A:$AP,'DB Runes'!$AR161,FALSE)</f>
        <v>0</v>
      </c>
      <c r="AI161">
        <f>HLOOKUP(AI$1,'DB Runes '!$A:$AP,'DB Runes'!$AR161,FALSE)</f>
        <v>0</v>
      </c>
      <c r="AJ161">
        <f>HLOOKUP(AJ$1,'DB Runes '!$A:$AP,'DB Runes'!$AR161,FALSE)</f>
        <v>0</v>
      </c>
      <c r="AK161">
        <f>HLOOKUP(AK$1,'DB Runes '!$A:$AP,'DB Runes'!$AR161,FALSE)</f>
        <v>0</v>
      </c>
      <c r="AL161">
        <f>HLOOKUP(AL$1,'DB Runes '!$A:$AP,'DB Runes'!$AR161,FALSE)</f>
        <v>0</v>
      </c>
      <c r="AM161">
        <f>HLOOKUP(AM$1,'DB Runes '!$A:$AP,'DB Runes'!$AR161,FALSE)</f>
        <v>0</v>
      </c>
      <c r="AN161">
        <f>HLOOKUP(AN$1,'DB Runes '!$A:$AP,'DB Runes'!$AR161,FALSE)</f>
        <v>0</v>
      </c>
      <c r="AO161">
        <f>HLOOKUP(AO$1,'DB Runes '!$A:$AP,'DB Runes'!$AR161,FALSE)</f>
        <v>0</v>
      </c>
      <c r="AP161">
        <f>HLOOKUP(AP$1,'DB Runes '!$A:$AP,'DB Runes'!$AR161,FALSE)</f>
        <v>0</v>
      </c>
      <c r="AR161">
        <v>161</v>
      </c>
    </row>
    <row r="162" spans="1:44" x14ac:dyDescent="0.25">
      <c r="A162">
        <f>HLOOKUP(A$1,'DB Runes '!$A:$AP,'DB Runes'!$AR162,FALSE)</f>
        <v>0</v>
      </c>
      <c r="B162">
        <f>HLOOKUP(B$1,'DB Runes '!$A:$AP,'DB Runes'!$AR162,FALSE)</f>
        <v>0</v>
      </c>
      <c r="C162">
        <f>HLOOKUP(C$1,'DB Runes '!$A:$AP,'DB Runes'!$AR162,FALSE)</f>
        <v>0</v>
      </c>
      <c r="D162">
        <f>HLOOKUP(D$1,'DB Runes '!$A:$AP,'DB Runes'!$AR162,FALSE)</f>
        <v>0</v>
      </c>
      <c r="E162">
        <f>HLOOKUP(E$1,'DB Runes '!$A:$AP,'DB Runes'!$AR162,FALSE)</f>
        <v>0</v>
      </c>
      <c r="F162">
        <f>HLOOKUP(F$1,'DB Runes '!$A:$AP,'DB Runes'!$AR162,FALSE)</f>
        <v>0</v>
      </c>
      <c r="G162">
        <f>HLOOKUP(G$1,'DB Runes '!$A:$AP,'DB Runes'!$AR162,FALSE)</f>
        <v>0</v>
      </c>
      <c r="H162">
        <f>HLOOKUP(H$1,'DB Runes '!$A:$AP,'DB Runes'!$AR162,FALSE)</f>
        <v>0</v>
      </c>
      <c r="I162">
        <f>HLOOKUP(I$1,'DB Runes '!$A:$AP,'DB Runes'!$AR162,FALSE)</f>
        <v>0</v>
      </c>
      <c r="J162">
        <f>HLOOKUP(J$1,'DB Runes '!$A:$AP,'DB Runes'!$AR162,FALSE)</f>
        <v>0</v>
      </c>
      <c r="K162">
        <f>HLOOKUP(K$1,'DB Runes '!$A:$AP,'DB Runes'!$AR162,FALSE)</f>
        <v>0</v>
      </c>
      <c r="L162">
        <f>HLOOKUP(L$1,'DB Runes '!$A:$AP,'DB Runes'!$AR162,FALSE)</f>
        <v>0</v>
      </c>
      <c r="M162">
        <f>HLOOKUP(M$1,'DB Runes '!$A:$AP,'DB Runes'!$AR162,FALSE)</f>
        <v>0</v>
      </c>
      <c r="N162">
        <f>HLOOKUP(N$1,'DB Runes '!$A:$AP,'DB Runes'!$AR162,FALSE)</f>
        <v>0</v>
      </c>
      <c r="O162">
        <f>HLOOKUP(O$1,'DB Runes '!$A:$AP,'DB Runes'!$AR162,FALSE)</f>
        <v>0</v>
      </c>
      <c r="P162">
        <f>HLOOKUP(P$1,'DB Runes '!$A:$AP,'DB Runes'!$AR162,FALSE)</f>
        <v>0</v>
      </c>
      <c r="Q162">
        <f>HLOOKUP(Q$1,'DB Runes '!$A:$AP,'DB Runes'!$AR162,FALSE)</f>
        <v>0</v>
      </c>
      <c r="R162">
        <f>HLOOKUP(R$1,'DB Runes '!$A:$AP,'DB Runes'!$AR162,FALSE)</f>
        <v>0</v>
      </c>
      <c r="S162">
        <f>HLOOKUP(S$1,'DB Runes '!$A:$AP,'DB Runes'!$AR162,FALSE)</f>
        <v>0</v>
      </c>
      <c r="T162">
        <f>HLOOKUP(T$1,'DB Runes '!$A:$AP,'DB Runes'!$AR162,FALSE)</f>
        <v>0</v>
      </c>
      <c r="U162">
        <f>HLOOKUP(U$1,'DB Runes '!$A:$AP,'DB Runes'!$AR162,FALSE)</f>
        <v>0</v>
      </c>
      <c r="V162">
        <f>HLOOKUP(V$1,'DB Runes '!$A:$AP,'DB Runes'!$AR162,FALSE)</f>
        <v>0</v>
      </c>
      <c r="W162">
        <f>HLOOKUP(W$1,'DB Runes '!$A:$AP,'DB Runes'!$AR162,FALSE)</f>
        <v>0</v>
      </c>
      <c r="X162">
        <f>HLOOKUP(X$1,'DB Runes '!$A:$AP,'DB Runes'!$AR162,FALSE)</f>
        <v>0</v>
      </c>
      <c r="Y162">
        <f>HLOOKUP(Y$1,'DB Runes '!$A:$AP,'DB Runes'!$AR162,FALSE)</f>
        <v>0</v>
      </c>
      <c r="Z162">
        <f>HLOOKUP(Z$1,'DB Runes '!$A:$AP,'DB Runes'!$AR162,FALSE)</f>
        <v>0</v>
      </c>
      <c r="AA162">
        <f>HLOOKUP(AA$1,'DB Runes '!$A:$AP,'DB Runes'!$AR162,FALSE)</f>
        <v>0</v>
      </c>
      <c r="AB162">
        <f>HLOOKUP(AB$1,'DB Runes '!$A:$AP,'DB Runes'!$AR162,FALSE)</f>
        <v>0</v>
      </c>
      <c r="AC162">
        <f>HLOOKUP(AC$1,'DB Runes '!$A:$AP,'DB Runes'!$AR162,FALSE)</f>
        <v>0</v>
      </c>
      <c r="AD162">
        <f>HLOOKUP(AD$1,'DB Runes '!$A:$AP,'DB Runes'!$AR162,FALSE)</f>
        <v>0</v>
      </c>
      <c r="AE162">
        <f>HLOOKUP(AE$1,'DB Runes '!$A:$AP,'DB Runes'!$AR162,FALSE)</f>
        <v>0</v>
      </c>
      <c r="AF162">
        <f>HLOOKUP(AF$1,'DB Runes '!$A:$AP,'DB Runes'!$AR162,FALSE)</f>
        <v>0</v>
      </c>
      <c r="AG162">
        <f>HLOOKUP(AG$1,'DB Runes '!$A:$AP,'DB Runes'!$AR162,FALSE)</f>
        <v>0</v>
      </c>
      <c r="AH162">
        <f>HLOOKUP(AH$1,'DB Runes '!$A:$AP,'DB Runes'!$AR162,FALSE)</f>
        <v>0</v>
      </c>
      <c r="AI162">
        <f>HLOOKUP(AI$1,'DB Runes '!$A:$AP,'DB Runes'!$AR162,FALSE)</f>
        <v>0</v>
      </c>
      <c r="AJ162">
        <f>HLOOKUP(AJ$1,'DB Runes '!$A:$AP,'DB Runes'!$AR162,FALSE)</f>
        <v>0</v>
      </c>
      <c r="AK162">
        <f>HLOOKUP(AK$1,'DB Runes '!$A:$AP,'DB Runes'!$AR162,FALSE)</f>
        <v>0</v>
      </c>
      <c r="AL162">
        <f>HLOOKUP(AL$1,'DB Runes '!$A:$AP,'DB Runes'!$AR162,FALSE)</f>
        <v>0</v>
      </c>
      <c r="AM162">
        <f>HLOOKUP(AM$1,'DB Runes '!$A:$AP,'DB Runes'!$AR162,FALSE)</f>
        <v>0</v>
      </c>
      <c r="AN162">
        <f>HLOOKUP(AN$1,'DB Runes '!$A:$AP,'DB Runes'!$AR162,FALSE)</f>
        <v>0</v>
      </c>
      <c r="AO162">
        <f>HLOOKUP(AO$1,'DB Runes '!$A:$AP,'DB Runes'!$AR162,FALSE)</f>
        <v>0</v>
      </c>
      <c r="AP162">
        <f>HLOOKUP(AP$1,'DB Runes '!$A:$AP,'DB Runes'!$AR162,FALSE)</f>
        <v>0</v>
      </c>
      <c r="AR162">
        <v>162</v>
      </c>
    </row>
    <row r="163" spans="1:44" x14ac:dyDescent="0.25">
      <c r="A163">
        <f>HLOOKUP(A$1,'DB Runes '!$A:$AP,'DB Runes'!$AR163,FALSE)</f>
        <v>0</v>
      </c>
      <c r="B163">
        <f>HLOOKUP(B$1,'DB Runes '!$A:$AP,'DB Runes'!$AR163,FALSE)</f>
        <v>0</v>
      </c>
      <c r="C163">
        <f>HLOOKUP(C$1,'DB Runes '!$A:$AP,'DB Runes'!$AR163,FALSE)</f>
        <v>0</v>
      </c>
      <c r="D163">
        <f>HLOOKUP(D$1,'DB Runes '!$A:$AP,'DB Runes'!$AR163,FALSE)</f>
        <v>0</v>
      </c>
      <c r="E163">
        <f>HLOOKUP(E$1,'DB Runes '!$A:$AP,'DB Runes'!$AR163,FALSE)</f>
        <v>0</v>
      </c>
      <c r="F163">
        <f>HLOOKUP(F$1,'DB Runes '!$A:$AP,'DB Runes'!$AR163,FALSE)</f>
        <v>0</v>
      </c>
      <c r="G163">
        <f>HLOOKUP(G$1,'DB Runes '!$A:$AP,'DB Runes'!$AR163,FALSE)</f>
        <v>0</v>
      </c>
      <c r="H163">
        <f>HLOOKUP(H$1,'DB Runes '!$A:$AP,'DB Runes'!$AR163,FALSE)</f>
        <v>0</v>
      </c>
      <c r="I163">
        <f>HLOOKUP(I$1,'DB Runes '!$A:$AP,'DB Runes'!$AR163,FALSE)</f>
        <v>0</v>
      </c>
      <c r="J163">
        <f>HLOOKUP(J$1,'DB Runes '!$A:$AP,'DB Runes'!$AR163,FALSE)</f>
        <v>0</v>
      </c>
      <c r="K163">
        <f>HLOOKUP(K$1,'DB Runes '!$A:$AP,'DB Runes'!$AR163,FALSE)</f>
        <v>0</v>
      </c>
      <c r="L163">
        <f>HLOOKUP(L$1,'DB Runes '!$A:$AP,'DB Runes'!$AR163,FALSE)</f>
        <v>0</v>
      </c>
      <c r="M163">
        <f>HLOOKUP(M$1,'DB Runes '!$A:$AP,'DB Runes'!$AR163,FALSE)</f>
        <v>0</v>
      </c>
      <c r="N163">
        <f>HLOOKUP(N$1,'DB Runes '!$A:$AP,'DB Runes'!$AR163,FALSE)</f>
        <v>0</v>
      </c>
      <c r="O163">
        <f>HLOOKUP(O$1,'DB Runes '!$A:$AP,'DB Runes'!$AR163,FALSE)</f>
        <v>0</v>
      </c>
      <c r="P163">
        <f>HLOOKUP(P$1,'DB Runes '!$A:$AP,'DB Runes'!$AR163,FALSE)</f>
        <v>0</v>
      </c>
      <c r="Q163">
        <f>HLOOKUP(Q$1,'DB Runes '!$A:$AP,'DB Runes'!$AR163,FALSE)</f>
        <v>0</v>
      </c>
      <c r="R163">
        <f>HLOOKUP(R$1,'DB Runes '!$A:$AP,'DB Runes'!$AR163,FALSE)</f>
        <v>0</v>
      </c>
      <c r="S163">
        <f>HLOOKUP(S$1,'DB Runes '!$A:$AP,'DB Runes'!$AR163,FALSE)</f>
        <v>0</v>
      </c>
      <c r="T163">
        <f>HLOOKUP(T$1,'DB Runes '!$A:$AP,'DB Runes'!$AR163,FALSE)</f>
        <v>0</v>
      </c>
      <c r="U163">
        <f>HLOOKUP(U$1,'DB Runes '!$A:$AP,'DB Runes'!$AR163,FALSE)</f>
        <v>0</v>
      </c>
      <c r="V163">
        <f>HLOOKUP(V$1,'DB Runes '!$A:$AP,'DB Runes'!$AR163,FALSE)</f>
        <v>0</v>
      </c>
      <c r="W163">
        <f>HLOOKUP(W$1,'DB Runes '!$A:$AP,'DB Runes'!$AR163,FALSE)</f>
        <v>0</v>
      </c>
      <c r="X163">
        <f>HLOOKUP(X$1,'DB Runes '!$A:$AP,'DB Runes'!$AR163,FALSE)</f>
        <v>0</v>
      </c>
      <c r="Y163">
        <f>HLOOKUP(Y$1,'DB Runes '!$A:$AP,'DB Runes'!$AR163,FALSE)</f>
        <v>0</v>
      </c>
      <c r="Z163">
        <f>HLOOKUP(Z$1,'DB Runes '!$A:$AP,'DB Runes'!$AR163,FALSE)</f>
        <v>0</v>
      </c>
      <c r="AA163">
        <f>HLOOKUP(AA$1,'DB Runes '!$A:$AP,'DB Runes'!$AR163,FALSE)</f>
        <v>0</v>
      </c>
      <c r="AB163">
        <f>HLOOKUP(AB$1,'DB Runes '!$A:$AP,'DB Runes'!$AR163,FALSE)</f>
        <v>0</v>
      </c>
      <c r="AC163">
        <f>HLOOKUP(AC$1,'DB Runes '!$A:$AP,'DB Runes'!$AR163,FALSE)</f>
        <v>0</v>
      </c>
      <c r="AD163">
        <f>HLOOKUP(AD$1,'DB Runes '!$A:$AP,'DB Runes'!$AR163,FALSE)</f>
        <v>0</v>
      </c>
      <c r="AE163">
        <f>HLOOKUP(AE$1,'DB Runes '!$A:$AP,'DB Runes'!$AR163,FALSE)</f>
        <v>0</v>
      </c>
      <c r="AF163">
        <f>HLOOKUP(AF$1,'DB Runes '!$A:$AP,'DB Runes'!$AR163,FALSE)</f>
        <v>0</v>
      </c>
      <c r="AG163">
        <f>HLOOKUP(AG$1,'DB Runes '!$A:$AP,'DB Runes'!$AR163,FALSE)</f>
        <v>0</v>
      </c>
      <c r="AH163">
        <f>HLOOKUP(AH$1,'DB Runes '!$A:$AP,'DB Runes'!$AR163,FALSE)</f>
        <v>0</v>
      </c>
      <c r="AI163">
        <f>HLOOKUP(AI$1,'DB Runes '!$A:$AP,'DB Runes'!$AR163,FALSE)</f>
        <v>0</v>
      </c>
      <c r="AJ163">
        <f>HLOOKUP(AJ$1,'DB Runes '!$A:$AP,'DB Runes'!$AR163,FALSE)</f>
        <v>0</v>
      </c>
      <c r="AK163">
        <f>HLOOKUP(AK$1,'DB Runes '!$A:$AP,'DB Runes'!$AR163,FALSE)</f>
        <v>0</v>
      </c>
      <c r="AL163">
        <f>HLOOKUP(AL$1,'DB Runes '!$A:$AP,'DB Runes'!$AR163,FALSE)</f>
        <v>0</v>
      </c>
      <c r="AM163">
        <f>HLOOKUP(AM$1,'DB Runes '!$A:$AP,'DB Runes'!$AR163,FALSE)</f>
        <v>0</v>
      </c>
      <c r="AN163">
        <f>HLOOKUP(AN$1,'DB Runes '!$A:$AP,'DB Runes'!$AR163,FALSE)</f>
        <v>0</v>
      </c>
      <c r="AO163">
        <f>HLOOKUP(AO$1,'DB Runes '!$A:$AP,'DB Runes'!$AR163,FALSE)</f>
        <v>0</v>
      </c>
      <c r="AP163">
        <f>HLOOKUP(AP$1,'DB Runes '!$A:$AP,'DB Runes'!$AR163,FALSE)</f>
        <v>0</v>
      </c>
      <c r="AR163">
        <v>163</v>
      </c>
    </row>
    <row r="164" spans="1:44" x14ac:dyDescent="0.25">
      <c r="A164">
        <f>HLOOKUP(A$1,'DB Runes '!$A:$AP,'DB Runes'!$AR164,FALSE)</f>
        <v>0</v>
      </c>
      <c r="B164">
        <f>HLOOKUP(B$1,'DB Runes '!$A:$AP,'DB Runes'!$AR164,FALSE)</f>
        <v>0</v>
      </c>
      <c r="C164">
        <f>HLOOKUP(C$1,'DB Runes '!$A:$AP,'DB Runes'!$AR164,FALSE)</f>
        <v>0</v>
      </c>
      <c r="D164">
        <f>HLOOKUP(D$1,'DB Runes '!$A:$AP,'DB Runes'!$AR164,FALSE)</f>
        <v>0</v>
      </c>
      <c r="E164">
        <f>HLOOKUP(E$1,'DB Runes '!$A:$AP,'DB Runes'!$AR164,FALSE)</f>
        <v>0</v>
      </c>
      <c r="F164">
        <f>HLOOKUP(F$1,'DB Runes '!$A:$AP,'DB Runes'!$AR164,FALSE)</f>
        <v>0</v>
      </c>
      <c r="G164">
        <f>HLOOKUP(G$1,'DB Runes '!$A:$AP,'DB Runes'!$AR164,FALSE)</f>
        <v>0</v>
      </c>
      <c r="H164">
        <f>HLOOKUP(H$1,'DB Runes '!$A:$AP,'DB Runes'!$AR164,FALSE)</f>
        <v>0</v>
      </c>
      <c r="I164">
        <f>HLOOKUP(I$1,'DB Runes '!$A:$AP,'DB Runes'!$AR164,FALSE)</f>
        <v>0</v>
      </c>
      <c r="J164">
        <f>HLOOKUP(J$1,'DB Runes '!$A:$AP,'DB Runes'!$AR164,FALSE)</f>
        <v>0</v>
      </c>
      <c r="K164">
        <f>HLOOKUP(K$1,'DB Runes '!$A:$AP,'DB Runes'!$AR164,FALSE)</f>
        <v>0</v>
      </c>
      <c r="L164">
        <f>HLOOKUP(L$1,'DB Runes '!$A:$AP,'DB Runes'!$AR164,FALSE)</f>
        <v>0</v>
      </c>
      <c r="M164">
        <f>HLOOKUP(M$1,'DB Runes '!$A:$AP,'DB Runes'!$AR164,FALSE)</f>
        <v>0</v>
      </c>
      <c r="N164">
        <f>HLOOKUP(N$1,'DB Runes '!$A:$AP,'DB Runes'!$AR164,FALSE)</f>
        <v>0</v>
      </c>
      <c r="O164">
        <f>HLOOKUP(O$1,'DB Runes '!$A:$AP,'DB Runes'!$AR164,FALSE)</f>
        <v>0</v>
      </c>
      <c r="P164">
        <f>HLOOKUP(P$1,'DB Runes '!$A:$AP,'DB Runes'!$AR164,FALSE)</f>
        <v>0</v>
      </c>
      <c r="Q164">
        <f>HLOOKUP(Q$1,'DB Runes '!$A:$AP,'DB Runes'!$AR164,FALSE)</f>
        <v>0</v>
      </c>
      <c r="R164">
        <f>HLOOKUP(R$1,'DB Runes '!$A:$AP,'DB Runes'!$AR164,FALSE)</f>
        <v>0</v>
      </c>
      <c r="S164">
        <f>HLOOKUP(S$1,'DB Runes '!$A:$AP,'DB Runes'!$AR164,FALSE)</f>
        <v>0</v>
      </c>
      <c r="T164">
        <f>HLOOKUP(T$1,'DB Runes '!$A:$AP,'DB Runes'!$AR164,FALSE)</f>
        <v>0</v>
      </c>
      <c r="U164">
        <f>HLOOKUP(U$1,'DB Runes '!$A:$AP,'DB Runes'!$AR164,FALSE)</f>
        <v>0</v>
      </c>
      <c r="V164">
        <f>HLOOKUP(V$1,'DB Runes '!$A:$AP,'DB Runes'!$AR164,FALSE)</f>
        <v>0</v>
      </c>
      <c r="W164">
        <f>HLOOKUP(W$1,'DB Runes '!$A:$AP,'DB Runes'!$AR164,FALSE)</f>
        <v>0</v>
      </c>
      <c r="X164">
        <f>HLOOKUP(X$1,'DB Runes '!$A:$AP,'DB Runes'!$AR164,FALSE)</f>
        <v>0</v>
      </c>
      <c r="Y164">
        <f>HLOOKUP(Y$1,'DB Runes '!$A:$AP,'DB Runes'!$AR164,FALSE)</f>
        <v>0</v>
      </c>
      <c r="Z164">
        <f>HLOOKUP(Z$1,'DB Runes '!$A:$AP,'DB Runes'!$AR164,FALSE)</f>
        <v>0</v>
      </c>
      <c r="AA164">
        <f>HLOOKUP(AA$1,'DB Runes '!$A:$AP,'DB Runes'!$AR164,FALSE)</f>
        <v>0</v>
      </c>
      <c r="AB164">
        <f>HLOOKUP(AB$1,'DB Runes '!$A:$AP,'DB Runes'!$AR164,FALSE)</f>
        <v>0</v>
      </c>
      <c r="AC164">
        <f>HLOOKUP(AC$1,'DB Runes '!$A:$AP,'DB Runes'!$AR164,FALSE)</f>
        <v>0</v>
      </c>
      <c r="AD164">
        <f>HLOOKUP(AD$1,'DB Runes '!$A:$AP,'DB Runes'!$AR164,FALSE)</f>
        <v>0</v>
      </c>
      <c r="AE164">
        <f>HLOOKUP(AE$1,'DB Runes '!$A:$AP,'DB Runes'!$AR164,FALSE)</f>
        <v>0</v>
      </c>
      <c r="AF164">
        <f>HLOOKUP(AF$1,'DB Runes '!$A:$AP,'DB Runes'!$AR164,FALSE)</f>
        <v>0</v>
      </c>
      <c r="AG164">
        <f>HLOOKUP(AG$1,'DB Runes '!$A:$AP,'DB Runes'!$AR164,FALSE)</f>
        <v>0</v>
      </c>
      <c r="AH164">
        <f>HLOOKUP(AH$1,'DB Runes '!$A:$AP,'DB Runes'!$AR164,FALSE)</f>
        <v>0</v>
      </c>
      <c r="AI164">
        <f>HLOOKUP(AI$1,'DB Runes '!$A:$AP,'DB Runes'!$AR164,FALSE)</f>
        <v>0</v>
      </c>
      <c r="AJ164">
        <f>HLOOKUP(AJ$1,'DB Runes '!$A:$AP,'DB Runes'!$AR164,FALSE)</f>
        <v>0</v>
      </c>
      <c r="AK164">
        <f>HLOOKUP(AK$1,'DB Runes '!$A:$AP,'DB Runes'!$AR164,FALSE)</f>
        <v>0</v>
      </c>
      <c r="AL164">
        <f>HLOOKUP(AL$1,'DB Runes '!$A:$AP,'DB Runes'!$AR164,FALSE)</f>
        <v>0</v>
      </c>
      <c r="AM164">
        <f>HLOOKUP(AM$1,'DB Runes '!$A:$AP,'DB Runes'!$AR164,FALSE)</f>
        <v>0</v>
      </c>
      <c r="AN164">
        <f>HLOOKUP(AN$1,'DB Runes '!$A:$AP,'DB Runes'!$AR164,FALSE)</f>
        <v>0</v>
      </c>
      <c r="AO164">
        <f>HLOOKUP(AO$1,'DB Runes '!$A:$AP,'DB Runes'!$AR164,FALSE)</f>
        <v>0</v>
      </c>
      <c r="AP164">
        <f>HLOOKUP(AP$1,'DB Runes '!$A:$AP,'DB Runes'!$AR164,FALSE)</f>
        <v>0</v>
      </c>
      <c r="AR164">
        <v>164</v>
      </c>
    </row>
    <row r="165" spans="1:44" x14ac:dyDescent="0.25">
      <c r="A165">
        <f>HLOOKUP(A$1,'DB Runes '!$A:$AP,'DB Runes'!$AR165,FALSE)</f>
        <v>0</v>
      </c>
      <c r="B165">
        <f>HLOOKUP(B$1,'DB Runes '!$A:$AP,'DB Runes'!$AR165,FALSE)</f>
        <v>0</v>
      </c>
      <c r="C165">
        <f>HLOOKUP(C$1,'DB Runes '!$A:$AP,'DB Runes'!$AR165,FALSE)</f>
        <v>0</v>
      </c>
      <c r="D165">
        <f>HLOOKUP(D$1,'DB Runes '!$A:$AP,'DB Runes'!$AR165,FALSE)</f>
        <v>0</v>
      </c>
      <c r="E165">
        <f>HLOOKUP(E$1,'DB Runes '!$A:$AP,'DB Runes'!$AR165,FALSE)</f>
        <v>0</v>
      </c>
      <c r="F165">
        <f>HLOOKUP(F$1,'DB Runes '!$A:$AP,'DB Runes'!$AR165,FALSE)</f>
        <v>0</v>
      </c>
      <c r="G165">
        <f>HLOOKUP(G$1,'DB Runes '!$A:$AP,'DB Runes'!$AR165,FALSE)</f>
        <v>0</v>
      </c>
      <c r="H165">
        <f>HLOOKUP(H$1,'DB Runes '!$A:$AP,'DB Runes'!$AR165,FALSE)</f>
        <v>0</v>
      </c>
      <c r="I165">
        <f>HLOOKUP(I$1,'DB Runes '!$A:$AP,'DB Runes'!$AR165,FALSE)</f>
        <v>0</v>
      </c>
      <c r="J165">
        <f>HLOOKUP(J$1,'DB Runes '!$A:$AP,'DB Runes'!$AR165,FALSE)</f>
        <v>0</v>
      </c>
      <c r="K165">
        <f>HLOOKUP(K$1,'DB Runes '!$A:$AP,'DB Runes'!$AR165,FALSE)</f>
        <v>0</v>
      </c>
      <c r="L165">
        <f>HLOOKUP(L$1,'DB Runes '!$A:$AP,'DB Runes'!$AR165,FALSE)</f>
        <v>0</v>
      </c>
      <c r="M165">
        <f>HLOOKUP(M$1,'DB Runes '!$A:$AP,'DB Runes'!$AR165,FALSE)</f>
        <v>0</v>
      </c>
      <c r="N165">
        <f>HLOOKUP(N$1,'DB Runes '!$A:$AP,'DB Runes'!$AR165,FALSE)</f>
        <v>0</v>
      </c>
      <c r="O165">
        <f>HLOOKUP(O$1,'DB Runes '!$A:$AP,'DB Runes'!$AR165,FALSE)</f>
        <v>0</v>
      </c>
      <c r="P165">
        <f>HLOOKUP(P$1,'DB Runes '!$A:$AP,'DB Runes'!$AR165,FALSE)</f>
        <v>0</v>
      </c>
      <c r="Q165">
        <f>HLOOKUP(Q$1,'DB Runes '!$A:$AP,'DB Runes'!$AR165,FALSE)</f>
        <v>0</v>
      </c>
      <c r="R165">
        <f>HLOOKUP(R$1,'DB Runes '!$A:$AP,'DB Runes'!$AR165,FALSE)</f>
        <v>0</v>
      </c>
      <c r="S165">
        <f>HLOOKUP(S$1,'DB Runes '!$A:$AP,'DB Runes'!$AR165,FALSE)</f>
        <v>0</v>
      </c>
      <c r="T165">
        <f>HLOOKUP(T$1,'DB Runes '!$A:$AP,'DB Runes'!$AR165,FALSE)</f>
        <v>0</v>
      </c>
      <c r="U165">
        <f>HLOOKUP(U$1,'DB Runes '!$A:$AP,'DB Runes'!$AR165,FALSE)</f>
        <v>0</v>
      </c>
      <c r="V165">
        <f>HLOOKUP(V$1,'DB Runes '!$A:$AP,'DB Runes'!$AR165,FALSE)</f>
        <v>0</v>
      </c>
      <c r="W165">
        <f>HLOOKUP(W$1,'DB Runes '!$A:$AP,'DB Runes'!$AR165,FALSE)</f>
        <v>0</v>
      </c>
      <c r="X165">
        <f>HLOOKUP(X$1,'DB Runes '!$A:$AP,'DB Runes'!$AR165,FALSE)</f>
        <v>0</v>
      </c>
      <c r="Y165">
        <f>HLOOKUP(Y$1,'DB Runes '!$A:$AP,'DB Runes'!$AR165,FALSE)</f>
        <v>0</v>
      </c>
      <c r="Z165">
        <f>HLOOKUP(Z$1,'DB Runes '!$A:$AP,'DB Runes'!$AR165,FALSE)</f>
        <v>0</v>
      </c>
      <c r="AA165">
        <f>HLOOKUP(AA$1,'DB Runes '!$A:$AP,'DB Runes'!$AR165,FALSE)</f>
        <v>0</v>
      </c>
      <c r="AB165">
        <f>HLOOKUP(AB$1,'DB Runes '!$A:$AP,'DB Runes'!$AR165,FALSE)</f>
        <v>0</v>
      </c>
      <c r="AC165">
        <f>HLOOKUP(AC$1,'DB Runes '!$A:$AP,'DB Runes'!$AR165,FALSE)</f>
        <v>0</v>
      </c>
      <c r="AD165">
        <f>HLOOKUP(AD$1,'DB Runes '!$A:$AP,'DB Runes'!$AR165,FALSE)</f>
        <v>0</v>
      </c>
      <c r="AE165">
        <f>HLOOKUP(AE$1,'DB Runes '!$A:$AP,'DB Runes'!$AR165,FALSE)</f>
        <v>0</v>
      </c>
      <c r="AF165">
        <f>HLOOKUP(AF$1,'DB Runes '!$A:$AP,'DB Runes'!$AR165,FALSE)</f>
        <v>0</v>
      </c>
      <c r="AG165">
        <f>HLOOKUP(AG$1,'DB Runes '!$A:$AP,'DB Runes'!$AR165,FALSE)</f>
        <v>0</v>
      </c>
      <c r="AH165">
        <f>HLOOKUP(AH$1,'DB Runes '!$A:$AP,'DB Runes'!$AR165,FALSE)</f>
        <v>0</v>
      </c>
      <c r="AI165">
        <f>HLOOKUP(AI$1,'DB Runes '!$A:$AP,'DB Runes'!$AR165,FALSE)</f>
        <v>0</v>
      </c>
      <c r="AJ165">
        <f>HLOOKUP(AJ$1,'DB Runes '!$A:$AP,'DB Runes'!$AR165,FALSE)</f>
        <v>0</v>
      </c>
      <c r="AK165">
        <f>HLOOKUP(AK$1,'DB Runes '!$A:$AP,'DB Runes'!$AR165,FALSE)</f>
        <v>0</v>
      </c>
      <c r="AL165">
        <f>HLOOKUP(AL$1,'DB Runes '!$A:$AP,'DB Runes'!$AR165,FALSE)</f>
        <v>0</v>
      </c>
      <c r="AM165">
        <f>HLOOKUP(AM$1,'DB Runes '!$A:$AP,'DB Runes'!$AR165,FALSE)</f>
        <v>0</v>
      </c>
      <c r="AN165">
        <f>HLOOKUP(AN$1,'DB Runes '!$A:$AP,'DB Runes'!$AR165,FALSE)</f>
        <v>0</v>
      </c>
      <c r="AO165">
        <f>HLOOKUP(AO$1,'DB Runes '!$A:$AP,'DB Runes'!$AR165,FALSE)</f>
        <v>0</v>
      </c>
      <c r="AP165">
        <f>HLOOKUP(AP$1,'DB Runes '!$A:$AP,'DB Runes'!$AR165,FALSE)</f>
        <v>0</v>
      </c>
      <c r="AR165">
        <v>165</v>
      </c>
    </row>
    <row r="166" spans="1:44" x14ac:dyDescent="0.25">
      <c r="A166">
        <f>HLOOKUP(A$1,'DB Runes '!$A:$AP,'DB Runes'!$AR166,FALSE)</f>
        <v>0</v>
      </c>
      <c r="B166">
        <f>HLOOKUP(B$1,'DB Runes '!$A:$AP,'DB Runes'!$AR166,FALSE)</f>
        <v>0</v>
      </c>
      <c r="C166">
        <f>HLOOKUP(C$1,'DB Runes '!$A:$AP,'DB Runes'!$AR166,FALSE)</f>
        <v>0</v>
      </c>
      <c r="D166">
        <f>HLOOKUP(D$1,'DB Runes '!$A:$AP,'DB Runes'!$AR166,FALSE)</f>
        <v>0</v>
      </c>
      <c r="E166">
        <f>HLOOKUP(E$1,'DB Runes '!$A:$AP,'DB Runes'!$AR166,FALSE)</f>
        <v>0</v>
      </c>
      <c r="F166">
        <f>HLOOKUP(F$1,'DB Runes '!$A:$AP,'DB Runes'!$AR166,FALSE)</f>
        <v>0</v>
      </c>
      <c r="G166">
        <f>HLOOKUP(G$1,'DB Runes '!$A:$AP,'DB Runes'!$AR166,FALSE)</f>
        <v>0</v>
      </c>
      <c r="H166">
        <f>HLOOKUP(H$1,'DB Runes '!$A:$AP,'DB Runes'!$AR166,FALSE)</f>
        <v>0</v>
      </c>
      <c r="I166">
        <f>HLOOKUP(I$1,'DB Runes '!$A:$AP,'DB Runes'!$AR166,FALSE)</f>
        <v>0</v>
      </c>
      <c r="J166">
        <f>HLOOKUP(J$1,'DB Runes '!$A:$AP,'DB Runes'!$AR166,FALSE)</f>
        <v>0</v>
      </c>
      <c r="K166">
        <f>HLOOKUP(K$1,'DB Runes '!$A:$AP,'DB Runes'!$AR166,FALSE)</f>
        <v>0</v>
      </c>
      <c r="L166">
        <f>HLOOKUP(L$1,'DB Runes '!$A:$AP,'DB Runes'!$AR166,FALSE)</f>
        <v>0</v>
      </c>
      <c r="M166">
        <f>HLOOKUP(M$1,'DB Runes '!$A:$AP,'DB Runes'!$AR166,FALSE)</f>
        <v>0</v>
      </c>
      <c r="N166">
        <f>HLOOKUP(N$1,'DB Runes '!$A:$AP,'DB Runes'!$AR166,FALSE)</f>
        <v>0</v>
      </c>
      <c r="O166">
        <f>HLOOKUP(O$1,'DB Runes '!$A:$AP,'DB Runes'!$AR166,FALSE)</f>
        <v>0</v>
      </c>
      <c r="P166">
        <f>HLOOKUP(P$1,'DB Runes '!$A:$AP,'DB Runes'!$AR166,FALSE)</f>
        <v>0</v>
      </c>
      <c r="Q166">
        <f>HLOOKUP(Q$1,'DB Runes '!$A:$AP,'DB Runes'!$AR166,FALSE)</f>
        <v>0</v>
      </c>
      <c r="R166">
        <f>HLOOKUP(R$1,'DB Runes '!$A:$AP,'DB Runes'!$AR166,FALSE)</f>
        <v>0</v>
      </c>
      <c r="S166">
        <f>HLOOKUP(S$1,'DB Runes '!$A:$AP,'DB Runes'!$AR166,FALSE)</f>
        <v>0</v>
      </c>
      <c r="T166">
        <f>HLOOKUP(T$1,'DB Runes '!$A:$AP,'DB Runes'!$AR166,FALSE)</f>
        <v>0</v>
      </c>
      <c r="U166">
        <f>HLOOKUP(U$1,'DB Runes '!$A:$AP,'DB Runes'!$AR166,FALSE)</f>
        <v>0</v>
      </c>
      <c r="V166">
        <f>HLOOKUP(V$1,'DB Runes '!$A:$AP,'DB Runes'!$AR166,FALSE)</f>
        <v>0</v>
      </c>
      <c r="W166">
        <f>HLOOKUP(W$1,'DB Runes '!$A:$AP,'DB Runes'!$AR166,FALSE)</f>
        <v>0</v>
      </c>
      <c r="X166">
        <f>HLOOKUP(X$1,'DB Runes '!$A:$AP,'DB Runes'!$AR166,FALSE)</f>
        <v>0</v>
      </c>
      <c r="Y166">
        <f>HLOOKUP(Y$1,'DB Runes '!$A:$AP,'DB Runes'!$AR166,FALSE)</f>
        <v>0</v>
      </c>
      <c r="Z166">
        <f>HLOOKUP(Z$1,'DB Runes '!$A:$AP,'DB Runes'!$AR166,FALSE)</f>
        <v>0</v>
      </c>
      <c r="AA166">
        <f>HLOOKUP(AA$1,'DB Runes '!$A:$AP,'DB Runes'!$AR166,FALSE)</f>
        <v>0</v>
      </c>
      <c r="AB166">
        <f>HLOOKUP(AB$1,'DB Runes '!$A:$AP,'DB Runes'!$AR166,FALSE)</f>
        <v>0</v>
      </c>
      <c r="AC166">
        <f>HLOOKUP(AC$1,'DB Runes '!$A:$AP,'DB Runes'!$AR166,FALSE)</f>
        <v>0</v>
      </c>
      <c r="AD166">
        <f>HLOOKUP(AD$1,'DB Runes '!$A:$AP,'DB Runes'!$AR166,FALSE)</f>
        <v>0</v>
      </c>
      <c r="AE166">
        <f>HLOOKUP(AE$1,'DB Runes '!$A:$AP,'DB Runes'!$AR166,FALSE)</f>
        <v>0</v>
      </c>
      <c r="AF166">
        <f>HLOOKUP(AF$1,'DB Runes '!$A:$AP,'DB Runes'!$AR166,FALSE)</f>
        <v>0</v>
      </c>
      <c r="AG166">
        <f>HLOOKUP(AG$1,'DB Runes '!$A:$AP,'DB Runes'!$AR166,FALSE)</f>
        <v>0</v>
      </c>
      <c r="AH166">
        <f>HLOOKUP(AH$1,'DB Runes '!$A:$AP,'DB Runes'!$AR166,FALSE)</f>
        <v>0</v>
      </c>
      <c r="AI166">
        <f>HLOOKUP(AI$1,'DB Runes '!$A:$AP,'DB Runes'!$AR166,FALSE)</f>
        <v>0</v>
      </c>
      <c r="AJ166">
        <f>HLOOKUP(AJ$1,'DB Runes '!$A:$AP,'DB Runes'!$AR166,FALSE)</f>
        <v>0</v>
      </c>
      <c r="AK166">
        <f>HLOOKUP(AK$1,'DB Runes '!$A:$AP,'DB Runes'!$AR166,FALSE)</f>
        <v>0</v>
      </c>
      <c r="AL166">
        <f>HLOOKUP(AL$1,'DB Runes '!$A:$AP,'DB Runes'!$AR166,FALSE)</f>
        <v>0</v>
      </c>
      <c r="AM166">
        <f>HLOOKUP(AM$1,'DB Runes '!$A:$AP,'DB Runes'!$AR166,FALSE)</f>
        <v>0</v>
      </c>
      <c r="AN166">
        <f>HLOOKUP(AN$1,'DB Runes '!$A:$AP,'DB Runes'!$AR166,FALSE)</f>
        <v>0</v>
      </c>
      <c r="AO166">
        <f>HLOOKUP(AO$1,'DB Runes '!$A:$AP,'DB Runes'!$AR166,FALSE)</f>
        <v>0</v>
      </c>
      <c r="AP166">
        <f>HLOOKUP(AP$1,'DB Runes '!$A:$AP,'DB Runes'!$AR166,FALSE)</f>
        <v>0</v>
      </c>
      <c r="AR166">
        <v>166</v>
      </c>
    </row>
    <row r="167" spans="1:44" x14ac:dyDescent="0.25">
      <c r="A167">
        <f>HLOOKUP(A$1,'DB Runes '!$A:$AP,'DB Runes'!$AR167,FALSE)</f>
        <v>0</v>
      </c>
      <c r="B167">
        <f>HLOOKUP(B$1,'DB Runes '!$A:$AP,'DB Runes'!$AR167,FALSE)</f>
        <v>0</v>
      </c>
      <c r="C167">
        <f>HLOOKUP(C$1,'DB Runes '!$A:$AP,'DB Runes'!$AR167,FALSE)</f>
        <v>0</v>
      </c>
      <c r="D167">
        <f>HLOOKUP(D$1,'DB Runes '!$A:$AP,'DB Runes'!$AR167,FALSE)</f>
        <v>0</v>
      </c>
      <c r="E167">
        <f>HLOOKUP(E$1,'DB Runes '!$A:$AP,'DB Runes'!$AR167,FALSE)</f>
        <v>0</v>
      </c>
      <c r="F167">
        <f>HLOOKUP(F$1,'DB Runes '!$A:$AP,'DB Runes'!$AR167,FALSE)</f>
        <v>0</v>
      </c>
      <c r="G167">
        <f>HLOOKUP(G$1,'DB Runes '!$A:$AP,'DB Runes'!$AR167,FALSE)</f>
        <v>0</v>
      </c>
      <c r="H167">
        <f>HLOOKUP(H$1,'DB Runes '!$A:$AP,'DB Runes'!$AR167,FALSE)</f>
        <v>0</v>
      </c>
      <c r="I167">
        <f>HLOOKUP(I$1,'DB Runes '!$A:$AP,'DB Runes'!$AR167,FALSE)</f>
        <v>0</v>
      </c>
      <c r="J167">
        <f>HLOOKUP(J$1,'DB Runes '!$A:$AP,'DB Runes'!$AR167,FALSE)</f>
        <v>0</v>
      </c>
      <c r="K167">
        <f>HLOOKUP(K$1,'DB Runes '!$A:$AP,'DB Runes'!$AR167,FALSE)</f>
        <v>0</v>
      </c>
      <c r="L167">
        <f>HLOOKUP(L$1,'DB Runes '!$A:$AP,'DB Runes'!$AR167,FALSE)</f>
        <v>0</v>
      </c>
      <c r="M167">
        <f>HLOOKUP(M$1,'DB Runes '!$A:$AP,'DB Runes'!$AR167,FALSE)</f>
        <v>0</v>
      </c>
      <c r="N167">
        <f>HLOOKUP(N$1,'DB Runes '!$A:$AP,'DB Runes'!$AR167,FALSE)</f>
        <v>0</v>
      </c>
      <c r="O167">
        <f>HLOOKUP(O$1,'DB Runes '!$A:$AP,'DB Runes'!$AR167,FALSE)</f>
        <v>0</v>
      </c>
      <c r="P167">
        <f>HLOOKUP(P$1,'DB Runes '!$A:$AP,'DB Runes'!$AR167,FALSE)</f>
        <v>0</v>
      </c>
      <c r="Q167">
        <f>HLOOKUP(Q$1,'DB Runes '!$A:$AP,'DB Runes'!$AR167,FALSE)</f>
        <v>0</v>
      </c>
      <c r="R167">
        <f>HLOOKUP(R$1,'DB Runes '!$A:$AP,'DB Runes'!$AR167,FALSE)</f>
        <v>0</v>
      </c>
      <c r="S167">
        <f>HLOOKUP(S$1,'DB Runes '!$A:$AP,'DB Runes'!$AR167,FALSE)</f>
        <v>0</v>
      </c>
      <c r="T167">
        <f>HLOOKUP(T$1,'DB Runes '!$A:$AP,'DB Runes'!$AR167,FALSE)</f>
        <v>0</v>
      </c>
      <c r="U167">
        <f>HLOOKUP(U$1,'DB Runes '!$A:$AP,'DB Runes'!$AR167,FALSE)</f>
        <v>0</v>
      </c>
      <c r="V167">
        <f>HLOOKUP(V$1,'DB Runes '!$A:$AP,'DB Runes'!$AR167,FALSE)</f>
        <v>0</v>
      </c>
      <c r="W167">
        <f>HLOOKUP(W$1,'DB Runes '!$A:$AP,'DB Runes'!$AR167,FALSE)</f>
        <v>0</v>
      </c>
      <c r="X167">
        <f>HLOOKUP(X$1,'DB Runes '!$A:$AP,'DB Runes'!$AR167,FALSE)</f>
        <v>0</v>
      </c>
      <c r="Y167">
        <f>HLOOKUP(Y$1,'DB Runes '!$A:$AP,'DB Runes'!$AR167,FALSE)</f>
        <v>0</v>
      </c>
      <c r="Z167">
        <f>HLOOKUP(Z$1,'DB Runes '!$A:$AP,'DB Runes'!$AR167,FALSE)</f>
        <v>0</v>
      </c>
      <c r="AA167">
        <f>HLOOKUP(AA$1,'DB Runes '!$A:$AP,'DB Runes'!$AR167,FALSE)</f>
        <v>0</v>
      </c>
      <c r="AB167">
        <f>HLOOKUP(AB$1,'DB Runes '!$A:$AP,'DB Runes'!$AR167,FALSE)</f>
        <v>0</v>
      </c>
      <c r="AC167">
        <f>HLOOKUP(AC$1,'DB Runes '!$A:$AP,'DB Runes'!$AR167,FALSE)</f>
        <v>0</v>
      </c>
      <c r="AD167">
        <f>HLOOKUP(AD$1,'DB Runes '!$A:$AP,'DB Runes'!$AR167,FALSE)</f>
        <v>0</v>
      </c>
      <c r="AE167">
        <f>HLOOKUP(AE$1,'DB Runes '!$A:$AP,'DB Runes'!$AR167,FALSE)</f>
        <v>0</v>
      </c>
      <c r="AF167">
        <f>HLOOKUP(AF$1,'DB Runes '!$A:$AP,'DB Runes'!$AR167,FALSE)</f>
        <v>0</v>
      </c>
      <c r="AG167">
        <f>HLOOKUP(AG$1,'DB Runes '!$A:$AP,'DB Runes'!$AR167,FALSE)</f>
        <v>0</v>
      </c>
      <c r="AH167">
        <f>HLOOKUP(AH$1,'DB Runes '!$A:$AP,'DB Runes'!$AR167,FALSE)</f>
        <v>0</v>
      </c>
      <c r="AI167">
        <f>HLOOKUP(AI$1,'DB Runes '!$A:$AP,'DB Runes'!$AR167,FALSE)</f>
        <v>0</v>
      </c>
      <c r="AJ167">
        <f>HLOOKUP(AJ$1,'DB Runes '!$A:$AP,'DB Runes'!$AR167,FALSE)</f>
        <v>0</v>
      </c>
      <c r="AK167">
        <f>HLOOKUP(AK$1,'DB Runes '!$A:$AP,'DB Runes'!$AR167,FALSE)</f>
        <v>0</v>
      </c>
      <c r="AL167">
        <f>HLOOKUP(AL$1,'DB Runes '!$A:$AP,'DB Runes'!$AR167,FALSE)</f>
        <v>0</v>
      </c>
      <c r="AM167">
        <f>HLOOKUP(AM$1,'DB Runes '!$A:$AP,'DB Runes'!$AR167,FALSE)</f>
        <v>0</v>
      </c>
      <c r="AN167">
        <f>HLOOKUP(AN$1,'DB Runes '!$A:$AP,'DB Runes'!$AR167,FALSE)</f>
        <v>0</v>
      </c>
      <c r="AO167">
        <f>HLOOKUP(AO$1,'DB Runes '!$A:$AP,'DB Runes'!$AR167,FALSE)</f>
        <v>0</v>
      </c>
      <c r="AP167">
        <f>HLOOKUP(AP$1,'DB Runes '!$A:$AP,'DB Runes'!$AR167,FALSE)</f>
        <v>0</v>
      </c>
      <c r="AR167">
        <v>167</v>
      </c>
    </row>
    <row r="168" spans="1:44" x14ac:dyDescent="0.25">
      <c r="A168">
        <f>HLOOKUP(A$1,'DB Runes '!$A:$AP,'DB Runes'!$AR168,FALSE)</f>
        <v>0</v>
      </c>
      <c r="B168">
        <f>HLOOKUP(B$1,'DB Runes '!$A:$AP,'DB Runes'!$AR168,FALSE)</f>
        <v>0</v>
      </c>
      <c r="C168">
        <f>HLOOKUP(C$1,'DB Runes '!$A:$AP,'DB Runes'!$AR168,FALSE)</f>
        <v>0</v>
      </c>
      <c r="D168">
        <f>HLOOKUP(D$1,'DB Runes '!$A:$AP,'DB Runes'!$AR168,FALSE)</f>
        <v>0</v>
      </c>
      <c r="E168">
        <f>HLOOKUP(E$1,'DB Runes '!$A:$AP,'DB Runes'!$AR168,FALSE)</f>
        <v>0</v>
      </c>
      <c r="F168">
        <f>HLOOKUP(F$1,'DB Runes '!$A:$AP,'DB Runes'!$AR168,FALSE)</f>
        <v>0</v>
      </c>
      <c r="G168">
        <f>HLOOKUP(G$1,'DB Runes '!$A:$AP,'DB Runes'!$AR168,FALSE)</f>
        <v>0</v>
      </c>
      <c r="H168">
        <f>HLOOKUP(H$1,'DB Runes '!$A:$AP,'DB Runes'!$AR168,FALSE)</f>
        <v>0</v>
      </c>
      <c r="I168">
        <f>HLOOKUP(I$1,'DB Runes '!$A:$AP,'DB Runes'!$AR168,FALSE)</f>
        <v>0</v>
      </c>
      <c r="J168">
        <f>HLOOKUP(J$1,'DB Runes '!$A:$AP,'DB Runes'!$AR168,FALSE)</f>
        <v>0</v>
      </c>
      <c r="K168">
        <f>HLOOKUP(K$1,'DB Runes '!$A:$AP,'DB Runes'!$AR168,FALSE)</f>
        <v>0</v>
      </c>
      <c r="L168">
        <f>HLOOKUP(L$1,'DB Runes '!$A:$AP,'DB Runes'!$AR168,FALSE)</f>
        <v>0</v>
      </c>
      <c r="M168">
        <f>HLOOKUP(M$1,'DB Runes '!$A:$AP,'DB Runes'!$AR168,FALSE)</f>
        <v>0</v>
      </c>
      <c r="N168">
        <f>HLOOKUP(N$1,'DB Runes '!$A:$AP,'DB Runes'!$AR168,FALSE)</f>
        <v>0</v>
      </c>
      <c r="O168">
        <f>HLOOKUP(O$1,'DB Runes '!$A:$AP,'DB Runes'!$AR168,FALSE)</f>
        <v>0</v>
      </c>
      <c r="P168">
        <f>HLOOKUP(P$1,'DB Runes '!$A:$AP,'DB Runes'!$AR168,FALSE)</f>
        <v>0</v>
      </c>
      <c r="Q168">
        <f>HLOOKUP(Q$1,'DB Runes '!$A:$AP,'DB Runes'!$AR168,FALSE)</f>
        <v>0</v>
      </c>
      <c r="R168">
        <f>HLOOKUP(R$1,'DB Runes '!$A:$AP,'DB Runes'!$AR168,FALSE)</f>
        <v>0</v>
      </c>
      <c r="S168">
        <f>HLOOKUP(S$1,'DB Runes '!$A:$AP,'DB Runes'!$AR168,FALSE)</f>
        <v>0</v>
      </c>
      <c r="T168">
        <f>HLOOKUP(T$1,'DB Runes '!$A:$AP,'DB Runes'!$AR168,FALSE)</f>
        <v>0</v>
      </c>
      <c r="U168">
        <f>HLOOKUP(U$1,'DB Runes '!$A:$AP,'DB Runes'!$AR168,FALSE)</f>
        <v>0</v>
      </c>
      <c r="V168">
        <f>HLOOKUP(V$1,'DB Runes '!$A:$AP,'DB Runes'!$AR168,FALSE)</f>
        <v>0</v>
      </c>
      <c r="W168">
        <f>HLOOKUP(W$1,'DB Runes '!$A:$AP,'DB Runes'!$AR168,FALSE)</f>
        <v>0</v>
      </c>
      <c r="X168">
        <f>HLOOKUP(X$1,'DB Runes '!$A:$AP,'DB Runes'!$AR168,FALSE)</f>
        <v>0</v>
      </c>
      <c r="Y168">
        <f>HLOOKUP(Y$1,'DB Runes '!$A:$AP,'DB Runes'!$AR168,FALSE)</f>
        <v>0</v>
      </c>
      <c r="Z168">
        <f>HLOOKUP(Z$1,'DB Runes '!$A:$AP,'DB Runes'!$AR168,FALSE)</f>
        <v>0</v>
      </c>
      <c r="AA168">
        <f>HLOOKUP(AA$1,'DB Runes '!$A:$AP,'DB Runes'!$AR168,FALSE)</f>
        <v>0</v>
      </c>
      <c r="AB168">
        <f>HLOOKUP(AB$1,'DB Runes '!$A:$AP,'DB Runes'!$AR168,FALSE)</f>
        <v>0</v>
      </c>
      <c r="AC168">
        <f>HLOOKUP(AC$1,'DB Runes '!$A:$AP,'DB Runes'!$AR168,FALSE)</f>
        <v>0</v>
      </c>
      <c r="AD168">
        <f>HLOOKUP(AD$1,'DB Runes '!$A:$AP,'DB Runes'!$AR168,FALSE)</f>
        <v>0</v>
      </c>
      <c r="AE168">
        <f>HLOOKUP(AE$1,'DB Runes '!$A:$AP,'DB Runes'!$AR168,FALSE)</f>
        <v>0</v>
      </c>
      <c r="AF168">
        <f>HLOOKUP(AF$1,'DB Runes '!$A:$AP,'DB Runes'!$AR168,FALSE)</f>
        <v>0</v>
      </c>
      <c r="AG168">
        <f>HLOOKUP(AG$1,'DB Runes '!$A:$AP,'DB Runes'!$AR168,FALSE)</f>
        <v>0</v>
      </c>
      <c r="AH168">
        <f>HLOOKUP(AH$1,'DB Runes '!$A:$AP,'DB Runes'!$AR168,FALSE)</f>
        <v>0</v>
      </c>
      <c r="AI168">
        <f>HLOOKUP(AI$1,'DB Runes '!$A:$AP,'DB Runes'!$AR168,FALSE)</f>
        <v>0</v>
      </c>
      <c r="AJ168">
        <f>HLOOKUP(AJ$1,'DB Runes '!$A:$AP,'DB Runes'!$AR168,FALSE)</f>
        <v>0</v>
      </c>
      <c r="AK168">
        <f>HLOOKUP(AK$1,'DB Runes '!$A:$AP,'DB Runes'!$AR168,FALSE)</f>
        <v>0</v>
      </c>
      <c r="AL168">
        <f>HLOOKUP(AL$1,'DB Runes '!$A:$AP,'DB Runes'!$AR168,FALSE)</f>
        <v>0</v>
      </c>
      <c r="AM168">
        <f>HLOOKUP(AM$1,'DB Runes '!$A:$AP,'DB Runes'!$AR168,FALSE)</f>
        <v>0</v>
      </c>
      <c r="AN168">
        <f>HLOOKUP(AN$1,'DB Runes '!$A:$AP,'DB Runes'!$AR168,FALSE)</f>
        <v>0</v>
      </c>
      <c r="AO168">
        <f>HLOOKUP(AO$1,'DB Runes '!$A:$AP,'DB Runes'!$AR168,FALSE)</f>
        <v>0</v>
      </c>
      <c r="AP168">
        <f>HLOOKUP(AP$1,'DB Runes '!$A:$AP,'DB Runes'!$AR168,FALSE)</f>
        <v>0</v>
      </c>
      <c r="AR168">
        <v>168</v>
      </c>
    </row>
    <row r="169" spans="1:44" x14ac:dyDescent="0.25">
      <c r="A169">
        <f>HLOOKUP(A$1,'DB Runes '!$A:$AP,'DB Runes'!$AR169,FALSE)</f>
        <v>0</v>
      </c>
      <c r="B169">
        <f>HLOOKUP(B$1,'DB Runes '!$A:$AP,'DB Runes'!$AR169,FALSE)</f>
        <v>0</v>
      </c>
      <c r="C169">
        <f>HLOOKUP(C$1,'DB Runes '!$A:$AP,'DB Runes'!$AR169,FALSE)</f>
        <v>0</v>
      </c>
      <c r="D169">
        <f>HLOOKUP(D$1,'DB Runes '!$A:$AP,'DB Runes'!$AR169,FALSE)</f>
        <v>0</v>
      </c>
      <c r="E169">
        <f>HLOOKUP(E$1,'DB Runes '!$A:$AP,'DB Runes'!$AR169,FALSE)</f>
        <v>0</v>
      </c>
      <c r="F169">
        <f>HLOOKUP(F$1,'DB Runes '!$A:$AP,'DB Runes'!$AR169,FALSE)</f>
        <v>0</v>
      </c>
      <c r="G169">
        <f>HLOOKUP(G$1,'DB Runes '!$A:$AP,'DB Runes'!$AR169,FALSE)</f>
        <v>0</v>
      </c>
      <c r="H169">
        <f>HLOOKUP(H$1,'DB Runes '!$A:$AP,'DB Runes'!$AR169,FALSE)</f>
        <v>0</v>
      </c>
      <c r="I169">
        <f>HLOOKUP(I$1,'DB Runes '!$A:$AP,'DB Runes'!$AR169,FALSE)</f>
        <v>0</v>
      </c>
      <c r="J169">
        <f>HLOOKUP(J$1,'DB Runes '!$A:$AP,'DB Runes'!$AR169,FALSE)</f>
        <v>0</v>
      </c>
      <c r="K169">
        <f>HLOOKUP(K$1,'DB Runes '!$A:$AP,'DB Runes'!$AR169,FALSE)</f>
        <v>0</v>
      </c>
      <c r="L169">
        <f>HLOOKUP(L$1,'DB Runes '!$A:$AP,'DB Runes'!$AR169,FALSE)</f>
        <v>0</v>
      </c>
      <c r="M169">
        <f>HLOOKUP(M$1,'DB Runes '!$A:$AP,'DB Runes'!$AR169,FALSE)</f>
        <v>0</v>
      </c>
      <c r="N169">
        <f>HLOOKUP(N$1,'DB Runes '!$A:$AP,'DB Runes'!$AR169,FALSE)</f>
        <v>0</v>
      </c>
      <c r="O169">
        <f>HLOOKUP(O$1,'DB Runes '!$A:$AP,'DB Runes'!$AR169,FALSE)</f>
        <v>0</v>
      </c>
      <c r="P169">
        <f>HLOOKUP(P$1,'DB Runes '!$A:$AP,'DB Runes'!$AR169,FALSE)</f>
        <v>0</v>
      </c>
      <c r="Q169">
        <f>HLOOKUP(Q$1,'DB Runes '!$A:$AP,'DB Runes'!$AR169,FALSE)</f>
        <v>0</v>
      </c>
      <c r="R169">
        <f>HLOOKUP(R$1,'DB Runes '!$A:$AP,'DB Runes'!$AR169,FALSE)</f>
        <v>0</v>
      </c>
      <c r="S169">
        <f>HLOOKUP(S$1,'DB Runes '!$A:$AP,'DB Runes'!$AR169,FALSE)</f>
        <v>0</v>
      </c>
      <c r="T169">
        <f>HLOOKUP(T$1,'DB Runes '!$A:$AP,'DB Runes'!$AR169,FALSE)</f>
        <v>0</v>
      </c>
      <c r="U169">
        <f>HLOOKUP(U$1,'DB Runes '!$A:$AP,'DB Runes'!$AR169,FALSE)</f>
        <v>0</v>
      </c>
      <c r="V169">
        <f>HLOOKUP(V$1,'DB Runes '!$A:$AP,'DB Runes'!$AR169,FALSE)</f>
        <v>0</v>
      </c>
      <c r="W169">
        <f>HLOOKUP(W$1,'DB Runes '!$A:$AP,'DB Runes'!$AR169,FALSE)</f>
        <v>0</v>
      </c>
      <c r="X169">
        <f>HLOOKUP(X$1,'DB Runes '!$A:$AP,'DB Runes'!$AR169,FALSE)</f>
        <v>0</v>
      </c>
      <c r="Y169">
        <f>HLOOKUP(Y$1,'DB Runes '!$A:$AP,'DB Runes'!$AR169,FALSE)</f>
        <v>0</v>
      </c>
      <c r="Z169">
        <f>HLOOKUP(Z$1,'DB Runes '!$A:$AP,'DB Runes'!$AR169,FALSE)</f>
        <v>0</v>
      </c>
      <c r="AA169">
        <f>HLOOKUP(AA$1,'DB Runes '!$A:$AP,'DB Runes'!$AR169,FALSE)</f>
        <v>0</v>
      </c>
      <c r="AB169">
        <f>HLOOKUP(AB$1,'DB Runes '!$A:$AP,'DB Runes'!$AR169,FALSE)</f>
        <v>0</v>
      </c>
      <c r="AC169">
        <f>HLOOKUP(AC$1,'DB Runes '!$A:$AP,'DB Runes'!$AR169,FALSE)</f>
        <v>0</v>
      </c>
      <c r="AD169">
        <f>HLOOKUP(AD$1,'DB Runes '!$A:$AP,'DB Runes'!$AR169,FALSE)</f>
        <v>0</v>
      </c>
      <c r="AE169">
        <f>HLOOKUP(AE$1,'DB Runes '!$A:$AP,'DB Runes'!$AR169,FALSE)</f>
        <v>0</v>
      </c>
      <c r="AF169">
        <f>HLOOKUP(AF$1,'DB Runes '!$A:$AP,'DB Runes'!$AR169,FALSE)</f>
        <v>0</v>
      </c>
      <c r="AG169">
        <f>HLOOKUP(AG$1,'DB Runes '!$A:$AP,'DB Runes'!$AR169,FALSE)</f>
        <v>0</v>
      </c>
      <c r="AH169">
        <f>HLOOKUP(AH$1,'DB Runes '!$A:$AP,'DB Runes'!$AR169,FALSE)</f>
        <v>0</v>
      </c>
      <c r="AI169">
        <f>HLOOKUP(AI$1,'DB Runes '!$A:$AP,'DB Runes'!$AR169,FALSE)</f>
        <v>0</v>
      </c>
      <c r="AJ169">
        <f>HLOOKUP(AJ$1,'DB Runes '!$A:$AP,'DB Runes'!$AR169,FALSE)</f>
        <v>0</v>
      </c>
      <c r="AK169">
        <f>HLOOKUP(AK$1,'DB Runes '!$A:$AP,'DB Runes'!$AR169,FALSE)</f>
        <v>0</v>
      </c>
      <c r="AL169">
        <f>HLOOKUP(AL$1,'DB Runes '!$A:$AP,'DB Runes'!$AR169,FALSE)</f>
        <v>0</v>
      </c>
      <c r="AM169">
        <f>HLOOKUP(AM$1,'DB Runes '!$A:$AP,'DB Runes'!$AR169,FALSE)</f>
        <v>0</v>
      </c>
      <c r="AN169">
        <f>HLOOKUP(AN$1,'DB Runes '!$A:$AP,'DB Runes'!$AR169,FALSE)</f>
        <v>0</v>
      </c>
      <c r="AO169">
        <f>HLOOKUP(AO$1,'DB Runes '!$A:$AP,'DB Runes'!$AR169,FALSE)</f>
        <v>0</v>
      </c>
      <c r="AP169">
        <f>HLOOKUP(AP$1,'DB Runes '!$A:$AP,'DB Runes'!$AR169,FALSE)</f>
        <v>0</v>
      </c>
      <c r="AR169">
        <v>169</v>
      </c>
    </row>
    <row r="170" spans="1:44" x14ac:dyDescent="0.25">
      <c r="A170">
        <f>HLOOKUP(A$1,'DB Runes '!$A:$AP,'DB Runes'!$AR170,FALSE)</f>
        <v>0</v>
      </c>
      <c r="B170">
        <f>HLOOKUP(B$1,'DB Runes '!$A:$AP,'DB Runes'!$AR170,FALSE)</f>
        <v>0</v>
      </c>
      <c r="C170">
        <f>HLOOKUP(C$1,'DB Runes '!$A:$AP,'DB Runes'!$AR170,FALSE)</f>
        <v>0</v>
      </c>
      <c r="D170">
        <f>HLOOKUP(D$1,'DB Runes '!$A:$AP,'DB Runes'!$AR170,FALSE)</f>
        <v>0</v>
      </c>
      <c r="E170">
        <f>HLOOKUP(E$1,'DB Runes '!$A:$AP,'DB Runes'!$AR170,FALSE)</f>
        <v>0</v>
      </c>
      <c r="F170">
        <f>HLOOKUP(F$1,'DB Runes '!$A:$AP,'DB Runes'!$AR170,FALSE)</f>
        <v>0</v>
      </c>
      <c r="G170">
        <f>HLOOKUP(G$1,'DB Runes '!$A:$AP,'DB Runes'!$AR170,FALSE)</f>
        <v>0</v>
      </c>
      <c r="H170">
        <f>HLOOKUP(H$1,'DB Runes '!$A:$AP,'DB Runes'!$AR170,FALSE)</f>
        <v>0</v>
      </c>
      <c r="I170">
        <f>HLOOKUP(I$1,'DB Runes '!$A:$AP,'DB Runes'!$AR170,FALSE)</f>
        <v>0</v>
      </c>
      <c r="J170">
        <f>HLOOKUP(J$1,'DB Runes '!$A:$AP,'DB Runes'!$AR170,FALSE)</f>
        <v>0</v>
      </c>
      <c r="K170">
        <f>HLOOKUP(K$1,'DB Runes '!$A:$AP,'DB Runes'!$AR170,FALSE)</f>
        <v>0</v>
      </c>
      <c r="L170">
        <f>HLOOKUP(L$1,'DB Runes '!$A:$AP,'DB Runes'!$AR170,FALSE)</f>
        <v>0</v>
      </c>
      <c r="M170">
        <f>HLOOKUP(M$1,'DB Runes '!$A:$AP,'DB Runes'!$AR170,FALSE)</f>
        <v>0</v>
      </c>
      <c r="N170">
        <f>HLOOKUP(N$1,'DB Runes '!$A:$AP,'DB Runes'!$AR170,FALSE)</f>
        <v>0</v>
      </c>
      <c r="O170">
        <f>HLOOKUP(O$1,'DB Runes '!$A:$AP,'DB Runes'!$AR170,FALSE)</f>
        <v>0</v>
      </c>
      <c r="P170">
        <f>HLOOKUP(P$1,'DB Runes '!$A:$AP,'DB Runes'!$AR170,FALSE)</f>
        <v>0</v>
      </c>
      <c r="Q170">
        <f>HLOOKUP(Q$1,'DB Runes '!$A:$AP,'DB Runes'!$AR170,FALSE)</f>
        <v>0</v>
      </c>
      <c r="R170">
        <f>HLOOKUP(R$1,'DB Runes '!$A:$AP,'DB Runes'!$AR170,FALSE)</f>
        <v>0</v>
      </c>
      <c r="S170">
        <f>HLOOKUP(S$1,'DB Runes '!$A:$AP,'DB Runes'!$AR170,FALSE)</f>
        <v>0</v>
      </c>
      <c r="T170">
        <f>HLOOKUP(T$1,'DB Runes '!$A:$AP,'DB Runes'!$AR170,FALSE)</f>
        <v>0</v>
      </c>
      <c r="U170">
        <f>HLOOKUP(U$1,'DB Runes '!$A:$AP,'DB Runes'!$AR170,FALSE)</f>
        <v>0</v>
      </c>
      <c r="V170">
        <f>HLOOKUP(V$1,'DB Runes '!$A:$AP,'DB Runes'!$AR170,FALSE)</f>
        <v>0</v>
      </c>
      <c r="W170">
        <f>HLOOKUP(W$1,'DB Runes '!$A:$AP,'DB Runes'!$AR170,FALSE)</f>
        <v>0</v>
      </c>
      <c r="X170">
        <f>HLOOKUP(X$1,'DB Runes '!$A:$AP,'DB Runes'!$AR170,FALSE)</f>
        <v>0</v>
      </c>
      <c r="Y170">
        <f>HLOOKUP(Y$1,'DB Runes '!$A:$AP,'DB Runes'!$AR170,FALSE)</f>
        <v>0</v>
      </c>
      <c r="Z170">
        <f>HLOOKUP(Z$1,'DB Runes '!$A:$AP,'DB Runes'!$AR170,FALSE)</f>
        <v>0</v>
      </c>
      <c r="AA170">
        <f>HLOOKUP(AA$1,'DB Runes '!$A:$AP,'DB Runes'!$AR170,FALSE)</f>
        <v>0</v>
      </c>
      <c r="AB170">
        <f>HLOOKUP(AB$1,'DB Runes '!$A:$AP,'DB Runes'!$AR170,FALSE)</f>
        <v>0</v>
      </c>
      <c r="AC170">
        <f>HLOOKUP(AC$1,'DB Runes '!$A:$AP,'DB Runes'!$AR170,FALSE)</f>
        <v>0</v>
      </c>
      <c r="AD170">
        <f>HLOOKUP(AD$1,'DB Runes '!$A:$AP,'DB Runes'!$AR170,FALSE)</f>
        <v>0</v>
      </c>
      <c r="AE170">
        <f>HLOOKUP(AE$1,'DB Runes '!$A:$AP,'DB Runes'!$AR170,FALSE)</f>
        <v>0</v>
      </c>
      <c r="AF170">
        <f>HLOOKUP(AF$1,'DB Runes '!$A:$AP,'DB Runes'!$AR170,FALSE)</f>
        <v>0</v>
      </c>
      <c r="AG170">
        <f>HLOOKUP(AG$1,'DB Runes '!$A:$AP,'DB Runes'!$AR170,FALSE)</f>
        <v>0</v>
      </c>
      <c r="AH170">
        <f>HLOOKUP(AH$1,'DB Runes '!$A:$AP,'DB Runes'!$AR170,FALSE)</f>
        <v>0</v>
      </c>
      <c r="AI170">
        <f>HLOOKUP(AI$1,'DB Runes '!$A:$AP,'DB Runes'!$AR170,FALSE)</f>
        <v>0</v>
      </c>
      <c r="AJ170">
        <f>HLOOKUP(AJ$1,'DB Runes '!$A:$AP,'DB Runes'!$AR170,FALSE)</f>
        <v>0</v>
      </c>
      <c r="AK170">
        <f>HLOOKUP(AK$1,'DB Runes '!$A:$AP,'DB Runes'!$AR170,FALSE)</f>
        <v>0</v>
      </c>
      <c r="AL170">
        <f>HLOOKUP(AL$1,'DB Runes '!$A:$AP,'DB Runes'!$AR170,FALSE)</f>
        <v>0</v>
      </c>
      <c r="AM170">
        <f>HLOOKUP(AM$1,'DB Runes '!$A:$AP,'DB Runes'!$AR170,FALSE)</f>
        <v>0</v>
      </c>
      <c r="AN170">
        <f>HLOOKUP(AN$1,'DB Runes '!$A:$AP,'DB Runes'!$AR170,FALSE)</f>
        <v>0</v>
      </c>
      <c r="AO170">
        <f>HLOOKUP(AO$1,'DB Runes '!$A:$AP,'DB Runes'!$AR170,FALSE)</f>
        <v>0</v>
      </c>
      <c r="AP170">
        <f>HLOOKUP(AP$1,'DB Runes '!$A:$AP,'DB Runes'!$AR170,FALSE)</f>
        <v>0</v>
      </c>
      <c r="AR170">
        <v>170</v>
      </c>
    </row>
    <row r="171" spans="1:44" x14ac:dyDescent="0.25">
      <c r="A171">
        <f>HLOOKUP(A$1,'DB Runes '!$A:$AP,'DB Runes'!$AR171,FALSE)</f>
        <v>0</v>
      </c>
      <c r="B171">
        <f>HLOOKUP(B$1,'DB Runes '!$A:$AP,'DB Runes'!$AR171,FALSE)</f>
        <v>0</v>
      </c>
      <c r="C171">
        <f>HLOOKUP(C$1,'DB Runes '!$A:$AP,'DB Runes'!$AR171,FALSE)</f>
        <v>0</v>
      </c>
      <c r="D171">
        <f>HLOOKUP(D$1,'DB Runes '!$A:$AP,'DB Runes'!$AR171,FALSE)</f>
        <v>0</v>
      </c>
      <c r="E171">
        <f>HLOOKUP(E$1,'DB Runes '!$A:$AP,'DB Runes'!$AR171,FALSE)</f>
        <v>0</v>
      </c>
      <c r="F171">
        <f>HLOOKUP(F$1,'DB Runes '!$A:$AP,'DB Runes'!$AR171,FALSE)</f>
        <v>0</v>
      </c>
      <c r="G171">
        <f>HLOOKUP(G$1,'DB Runes '!$A:$AP,'DB Runes'!$AR171,FALSE)</f>
        <v>0</v>
      </c>
      <c r="H171">
        <f>HLOOKUP(H$1,'DB Runes '!$A:$AP,'DB Runes'!$AR171,FALSE)</f>
        <v>0</v>
      </c>
      <c r="I171">
        <f>HLOOKUP(I$1,'DB Runes '!$A:$AP,'DB Runes'!$AR171,FALSE)</f>
        <v>0</v>
      </c>
      <c r="J171">
        <f>HLOOKUP(J$1,'DB Runes '!$A:$AP,'DB Runes'!$AR171,FALSE)</f>
        <v>0</v>
      </c>
      <c r="K171">
        <f>HLOOKUP(K$1,'DB Runes '!$A:$AP,'DB Runes'!$AR171,FALSE)</f>
        <v>0</v>
      </c>
      <c r="L171">
        <f>HLOOKUP(L$1,'DB Runes '!$A:$AP,'DB Runes'!$AR171,FALSE)</f>
        <v>0</v>
      </c>
      <c r="M171">
        <f>HLOOKUP(M$1,'DB Runes '!$A:$AP,'DB Runes'!$AR171,FALSE)</f>
        <v>0</v>
      </c>
      <c r="N171">
        <f>HLOOKUP(N$1,'DB Runes '!$A:$AP,'DB Runes'!$AR171,FALSE)</f>
        <v>0</v>
      </c>
      <c r="O171">
        <f>HLOOKUP(O$1,'DB Runes '!$A:$AP,'DB Runes'!$AR171,FALSE)</f>
        <v>0</v>
      </c>
      <c r="P171">
        <f>HLOOKUP(P$1,'DB Runes '!$A:$AP,'DB Runes'!$AR171,FALSE)</f>
        <v>0</v>
      </c>
      <c r="Q171">
        <f>HLOOKUP(Q$1,'DB Runes '!$A:$AP,'DB Runes'!$AR171,FALSE)</f>
        <v>0</v>
      </c>
      <c r="R171">
        <f>HLOOKUP(R$1,'DB Runes '!$A:$AP,'DB Runes'!$AR171,FALSE)</f>
        <v>0</v>
      </c>
      <c r="S171">
        <f>HLOOKUP(S$1,'DB Runes '!$A:$AP,'DB Runes'!$AR171,FALSE)</f>
        <v>0</v>
      </c>
      <c r="T171">
        <f>HLOOKUP(T$1,'DB Runes '!$A:$AP,'DB Runes'!$AR171,FALSE)</f>
        <v>0</v>
      </c>
      <c r="U171">
        <f>HLOOKUP(U$1,'DB Runes '!$A:$AP,'DB Runes'!$AR171,FALSE)</f>
        <v>0</v>
      </c>
      <c r="V171">
        <f>HLOOKUP(V$1,'DB Runes '!$A:$AP,'DB Runes'!$AR171,FALSE)</f>
        <v>0</v>
      </c>
      <c r="W171">
        <f>HLOOKUP(W$1,'DB Runes '!$A:$AP,'DB Runes'!$AR171,FALSE)</f>
        <v>0</v>
      </c>
      <c r="X171">
        <f>HLOOKUP(X$1,'DB Runes '!$A:$AP,'DB Runes'!$AR171,FALSE)</f>
        <v>0</v>
      </c>
      <c r="Y171">
        <f>HLOOKUP(Y$1,'DB Runes '!$A:$AP,'DB Runes'!$AR171,FALSE)</f>
        <v>0</v>
      </c>
      <c r="Z171">
        <f>HLOOKUP(Z$1,'DB Runes '!$A:$AP,'DB Runes'!$AR171,FALSE)</f>
        <v>0</v>
      </c>
      <c r="AA171">
        <f>HLOOKUP(AA$1,'DB Runes '!$A:$AP,'DB Runes'!$AR171,FALSE)</f>
        <v>0</v>
      </c>
      <c r="AB171">
        <f>HLOOKUP(AB$1,'DB Runes '!$A:$AP,'DB Runes'!$AR171,FALSE)</f>
        <v>0</v>
      </c>
      <c r="AC171">
        <f>HLOOKUP(AC$1,'DB Runes '!$A:$AP,'DB Runes'!$AR171,FALSE)</f>
        <v>0</v>
      </c>
      <c r="AD171">
        <f>HLOOKUP(AD$1,'DB Runes '!$A:$AP,'DB Runes'!$AR171,FALSE)</f>
        <v>0</v>
      </c>
      <c r="AE171">
        <f>HLOOKUP(AE$1,'DB Runes '!$A:$AP,'DB Runes'!$AR171,FALSE)</f>
        <v>0</v>
      </c>
      <c r="AF171">
        <f>HLOOKUP(AF$1,'DB Runes '!$A:$AP,'DB Runes'!$AR171,FALSE)</f>
        <v>0</v>
      </c>
      <c r="AG171">
        <f>HLOOKUP(AG$1,'DB Runes '!$A:$AP,'DB Runes'!$AR171,FALSE)</f>
        <v>0</v>
      </c>
      <c r="AH171">
        <f>HLOOKUP(AH$1,'DB Runes '!$A:$AP,'DB Runes'!$AR171,FALSE)</f>
        <v>0</v>
      </c>
      <c r="AI171">
        <f>HLOOKUP(AI$1,'DB Runes '!$A:$AP,'DB Runes'!$AR171,FALSE)</f>
        <v>0</v>
      </c>
      <c r="AJ171">
        <f>HLOOKUP(AJ$1,'DB Runes '!$A:$AP,'DB Runes'!$AR171,FALSE)</f>
        <v>0</v>
      </c>
      <c r="AK171">
        <f>HLOOKUP(AK$1,'DB Runes '!$A:$AP,'DB Runes'!$AR171,FALSE)</f>
        <v>0</v>
      </c>
      <c r="AL171">
        <f>HLOOKUP(AL$1,'DB Runes '!$A:$AP,'DB Runes'!$AR171,FALSE)</f>
        <v>0</v>
      </c>
      <c r="AM171">
        <f>HLOOKUP(AM$1,'DB Runes '!$A:$AP,'DB Runes'!$AR171,FALSE)</f>
        <v>0</v>
      </c>
      <c r="AN171">
        <f>HLOOKUP(AN$1,'DB Runes '!$A:$AP,'DB Runes'!$AR171,FALSE)</f>
        <v>0</v>
      </c>
      <c r="AO171">
        <f>HLOOKUP(AO$1,'DB Runes '!$A:$AP,'DB Runes'!$AR171,FALSE)</f>
        <v>0</v>
      </c>
      <c r="AP171">
        <f>HLOOKUP(AP$1,'DB Runes '!$A:$AP,'DB Runes'!$AR171,FALSE)</f>
        <v>0</v>
      </c>
      <c r="AR171">
        <v>171</v>
      </c>
    </row>
    <row r="172" spans="1:44" x14ac:dyDescent="0.25">
      <c r="A172">
        <f>HLOOKUP(A$1,'DB Runes '!$A:$AP,'DB Runes'!$AR172,FALSE)</f>
        <v>0</v>
      </c>
      <c r="B172">
        <f>HLOOKUP(B$1,'DB Runes '!$A:$AP,'DB Runes'!$AR172,FALSE)</f>
        <v>0</v>
      </c>
      <c r="C172">
        <f>HLOOKUP(C$1,'DB Runes '!$A:$AP,'DB Runes'!$AR172,FALSE)</f>
        <v>0</v>
      </c>
      <c r="D172">
        <f>HLOOKUP(D$1,'DB Runes '!$A:$AP,'DB Runes'!$AR172,FALSE)</f>
        <v>0</v>
      </c>
      <c r="E172">
        <f>HLOOKUP(E$1,'DB Runes '!$A:$AP,'DB Runes'!$AR172,FALSE)</f>
        <v>0</v>
      </c>
      <c r="F172">
        <f>HLOOKUP(F$1,'DB Runes '!$A:$AP,'DB Runes'!$AR172,FALSE)</f>
        <v>0</v>
      </c>
      <c r="G172">
        <f>HLOOKUP(G$1,'DB Runes '!$A:$AP,'DB Runes'!$AR172,FALSE)</f>
        <v>0</v>
      </c>
      <c r="H172">
        <f>HLOOKUP(H$1,'DB Runes '!$A:$AP,'DB Runes'!$AR172,FALSE)</f>
        <v>0</v>
      </c>
      <c r="I172">
        <f>HLOOKUP(I$1,'DB Runes '!$A:$AP,'DB Runes'!$AR172,FALSE)</f>
        <v>0</v>
      </c>
      <c r="J172">
        <f>HLOOKUP(J$1,'DB Runes '!$A:$AP,'DB Runes'!$AR172,FALSE)</f>
        <v>0</v>
      </c>
      <c r="K172">
        <f>HLOOKUP(K$1,'DB Runes '!$A:$AP,'DB Runes'!$AR172,FALSE)</f>
        <v>0</v>
      </c>
      <c r="L172">
        <f>HLOOKUP(L$1,'DB Runes '!$A:$AP,'DB Runes'!$AR172,FALSE)</f>
        <v>0</v>
      </c>
      <c r="M172">
        <f>HLOOKUP(M$1,'DB Runes '!$A:$AP,'DB Runes'!$AR172,FALSE)</f>
        <v>0</v>
      </c>
      <c r="N172">
        <f>HLOOKUP(N$1,'DB Runes '!$A:$AP,'DB Runes'!$AR172,FALSE)</f>
        <v>0</v>
      </c>
      <c r="O172">
        <f>HLOOKUP(O$1,'DB Runes '!$A:$AP,'DB Runes'!$AR172,FALSE)</f>
        <v>0</v>
      </c>
      <c r="P172">
        <f>HLOOKUP(P$1,'DB Runes '!$A:$AP,'DB Runes'!$AR172,FALSE)</f>
        <v>0</v>
      </c>
      <c r="Q172">
        <f>HLOOKUP(Q$1,'DB Runes '!$A:$AP,'DB Runes'!$AR172,FALSE)</f>
        <v>0</v>
      </c>
      <c r="R172">
        <f>HLOOKUP(R$1,'DB Runes '!$A:$AP,'DB Runes'!$AR172,FALSE)</f>
        <v>0</v>
      </c>
      <c r="S172">
        <f>HLOOKUP(S$1,'DB Runes '!$A:$AP,'DB Runes'!$AR172,FALSE)</f>
        <v>0</v>
      </c>
      <c r="T172">
        <f>HLOOKUP(T$1,'DB Runes '!$A:$AP,'DB Runes'!$AR172,FALSE)</f>
        <v>0</v>
      </c>
      <c r="U172">
        <f>HLOOKUP(U$1,'DB Runes '!$A:$AP,'DB Runes'!$AR172,FALSE)</f>
        <v>0</v>
      </c>
      <c r="V172">
        <f>HLOOKUP(V$1,'DB Runes '!$A:$AP,'DB Runes'!$AR172,FALSE)</f>
        <v>0</v>
      </c>
      <c r="W172">
        <f>HLOOKUP(W$1,'DB Runes '!$A:$AP,'DB Runes'!$AR172,FALSE)</f>
        <v>0</v>
      </c>
      <c r="X172">
        <f>HLOOKUP(X$1,'DB Runes '!$A:$AP,'DB Runes'!$AR172,FALSE)</f>
        <v>0</v>
      </c>
      <c r="Y172">
        <f>HLOOKUP(Y$1,'DB Runes '!$A:$AP,'DB Runes'!$AR172,FALSE)</f>
        <v>0</v>
      </c>
      <c r="Z172">
        <f>HLOOKUP(Z$1,'DB Runes '!$A:$AP,'DB Runes'!$AR172,FALSE)</f>
        <v>0</v>
      </c>
      <c r="AA172">
        <f>HLOOKUP(AA$1,'DB Runes '!$A:$AP,'DB Runes'!$AR172,FALSE)</f>
        <v>0</v>
      </c>
      <c r="AB172">
        <f>HLOOKUP(AB$1,'DB Runes '!$A:$AP,'DB Runes'!$AR172,FALSE)</f>
        <v>0</v>
      </c>
      <c r="AC172">
        <f>HLOOKUP(AC$1,'DB Runes '!$A:$AP,'DB Runes'!$AR172,FALSE)</f>
        <v>0</v>
      </c>
      <c r="AD172">
        <f>HLOOKUP(AD$1,'DB Runes '!$A:$AP,'DB Runes'!$AR172,FALSE)</f>
        <v>0</v>
      </c>
      <c r="AE172">
        <f>HLOOKUP(AE$1,'DB Runes '!$A:$AP,'DB Runes'!$AR172,FALSE)</f>
        <v>0</v>
      </c>
      <c r="AF172">
        <f>HLOOKUP(AF$1,'DB Runes '!$A:$AP,'DB Runes'!$AR172,FALSE)</f>
        <v>0</v>
      </c>
      <c r="AG172">
        <f>HLOOKUP(AG$1,'DB Runes '!$A:$AP,'DB Runes'!$AR172,FALSE)</f>
        <v>0</v>
      </c>
      <c r="AH172">
        <f>HLOOKUP(AH$1,'DB Runes '!$A:$AP,'DB Runes'!$AR172,FALSE)</f>
        <v>0</v>
      </c>
      <c r="AI172">
        <f>HLOOKUP(AI$1,'DB Runes '!$A:$AP,'DB Runes'!$AR172,FALSE)</f>
        <v>0</v>
      </c>
      <c r="AJ172">
        <f>HLOOKUP(AJ$1,'DB Runes '!$A:$AP,'DB Runes'!$AR172,FALSE)</f>
        <v>0</v>
      </c>
      <c r="AK172">
        <f>HLOOKUP(AK$1,'DB Runes '!$A:$AP,'DB Runes'!$AR172,FALSE)</f>
        <v>0</v>
      </c>
      <c r="AL172">
        <f>HLOOKUP(AL$1,'DB Runes '!$A:$AP,'DB Runes'!$AR172,FALSE)</f>
        <v>0</v>
      </c>
      <c r="AM172">
        <f>HLOOKUP(AM$1,'DB Runes '!$A:$AP,'DB Runes'!$AR172,FALSE)</f>
        <v>0</v>
      </c>
      <c r="AN172">
        <f>HLOOKUP(AN$1,'DB Runes '!$A:$AP,'DB Runes'!$AR172,FALSE)</f>
        <v>0</v>
      </c>
      <c r="AO172">
        <f>HLOOKUP(AO$1,'DB Runes '!$A:$AP,'DB Runes'!$AR172,FALSE)</f>
        <v>0</v>
      </c>
      <c r="AP172">
        <f>HLOOKUP(AP$1,'DB Runes '!$A:$AP,'DB Runes'!$AR172,FALSE)</f>
        <v>0</v>
      </c>
      <c r="AR172">
        <v>172</v>
      </c>
    </row>
    <row r="173" spans="1:44" x14ac:dyDescent="0.25">
      <c r="A173">
        <f>HLOOKUP(A$1,'DB Runes '!$A:$AP,'DB Runes'!$AR173,FALSE)</f>
        <v>0</v>
      </c>
      <c r="B173">
        <f>HLOOKUP(B$1,'DB Runes '!$A:$AP,'DB Runes'!$AR173,FALSE)</f>
        <v>0</v>
      </c>
      <c r="C173">
        <f>HLOOKUP(C$1,'DB Runes '!$A:$AP,'DB Runes'!$AR173,FALSE)</f>
        <v>0</v>
      </c>
      <c r="D173">
        <f>HLOOKUP(D$1,'DB Runes '!$A:$AP,'DB Runes'!$AR173,FALSE)</f>
        <v>0</v>
      </c>
      <c r="E173">
        <f>HLOOKUP(E$1,'DB Runes '!$A:$AP,'DB Runes'!$AR173,FALSE)</f>
        <v>0</v>
      </c>
      <c r="F173">
        <f>HLOOKUP(F$1,'DB Runes '!$A:$AP,'DB Runes'!$AR173,FALSE)</f>
        <v>0</v>
      </c>
      <c r="G173">
        <f>HLOOKUP(G$1,'DB Runes '!$A:$AP,'DB Runes'!$AR173,FALSE)</f>
        <v>0</v>
      </c>
      <c r="H173">
        <f>HLOOKUP(H$1,'DB Runes '!$A:$AP,'DB Runes'!$AR173,FALSE)</f>
        <v>0</v>
      </c>
      <c r="I173">
        <f>HLOOKUP(I$1,'DB Runes '!$A:$AP,'DB Runes'!$AR173,FALSE)</f>
        <v>0</v>
      </c>
      <c r="J173">
        <f>HLOOKUP(J$1,'DB Runes '!$A:$AP,'DB Runes'!$AR173,FALSE)</f>
        <v>0</v>
      </c>
      <c r="K173">
        <f>HLOOKUP(K$1,'DB Runes '!$A:$AP,'DB Runes'!$AR173,FALSE)</f>
        <v>0</v>
      </c>
      <c r="L173">
        <f>HLOOKUP(L$1,'DB Runes '!$A:$AP,'DB Runes'!$AR173,FALSE)</f>
        <v>0</v>
      </c>
      <c r="M173">
        <f>HLOOKUP(M$1,'DB Runes '!$A:$AP,'DB Runes'!$AR173,FALSE)</f>
        <v>0</v>
      </c>
      <c r="N173">
        <f>HLOOKUP(N$1,'DB Runes '!$A:$AP,'DB Runes'!$AR173,FALSE)</f>
        <v>0</v>
      </c>
      <c r="O173">
        <f>HLOOKUP(O$1,'DB Runes '!$A:$AP,'DB Runes'!$AR173,FALSE)</f>
        <v>0</v>
      </c>
      <c r="P173">
        <f>HLOOKUP(P$1,'DB Runes '!$A:$AP,'DB Runes'!$AR173,FALSE)</f>
        <v>0</v>
      </c>
      <c r="Q173">
        <f>HLOOKUP(Q$1,'DB Runes '!$A:$AP,'DB Runes'!$AR173,FALSE)</f>
        <v>0</v>
      </c>
      <c r="R173">
        <f>HLOOKUP(R$1,'DB Runes '!$A:$AP,'DB Runes'!$AR173,FALSE)</f>
        <v>0</v>
      </c>
      <c r="S173">
        <f>HLOOKUP(S$1,'DB Runes '!$A:$AP,'DB Runes'!$AR173,FALSE)</f>
        <v>0</v>
      </c>
      <c r="T173">
        <f>HLOOKUP(T$1,'DB Runes '!$A:$AP,'DB Runes'!$AR173,FALSE)</f>
        <v>0</v>
      </c>
      <c r="U173">
        <f>HLOOKUP(U$1,'DB Runes '!$A:$AP,'DB Runes'!$AR173,FALSE)</f>
        <v>0</v>
      </c>
      <c r="V173">
        <f>HLOOKUP(V$1,'DB Runes '!$A:$AP,'DB Runes'!$AR173,FALSE)</f>
        <v>0</v>
      </c>
      <c r="W173">
        <f>HLOOKUP(W$1,'DB Runes '!$A:$AP,'DB Runes'!$AR173,FALSE)</f>
        <v>0</v>
      </c>
      <c r="X173">
        <f>HLOOKUP(X$1,'DB Runes '!$A:$AP,'DB Runes'!$AR173,FALSE)</f>
        <v>0</v>
      </c>
      <c r="Y173">
        <f>HLOOKUP(Y$1,'DB Runes '!$A:$AP,'DB Runes'!$AR173,FALSE)</f>
        <v>0</v>
      </c>
      <c r="Z173">
        <f>HLOOKUP(Z$1,'DB Runes '!$A:$AP,'DB Runes'!$AR173,FALSE)</f>
        <v>0</v>
      </c>
      <c r="AA173">
        <f>HLOOKUP(AA$1,'DB Runes '!$A:$AP,'DB Runes'!$AR173,FALSE)</f>
        <v>0</v>
      </c>
      <c r="AB173">
        <f>HLOOKUP(AB$1,'DB Runes '!$A:$AP,'DB Runes'!$AR173,FALSE)</f>
        <v>0</v>
      </c>
      <c r="AC173">
        <f>HLOOKUP(AC$1,'DB Runes '!$A:$AP,'DB Runes'!$AR173,FALSE)</f>
        <v>0</v>
      </c>
      <c r="AD173">
        <f>HLOOKUP(AD$1,'DB Runes '!$A:$AP,'DB Runes'!$AR173,FALSE)</f>
        <v>0</v>
      </c>
      <c r="AE173">
        <f>HLOOKUP(AE$1,'DB Runes '!$A:$AP,'DB Runes'!$AR173,FALSE)</f>
        <v>0</v>
      </c>
      <c r="AF173">
        <f>HLOOKUP(AF$1,'DB Runes '!$A:$AP,'DB Runes'!$AR173,FALSE)</f>
        <v>0</v>
      </c>
      <c r="AG173">
        <f>HLOOKUP(AG$1,'DB Runes '!$A:$AP,'DB Runes'!$AR173,FALSE)</f>
        <v>0</v>
      </c>
      <c r="AH173">
        <f>HLOOKUP(AH$1,'DB Runes '!$A:$AP,'DB Runes'!$AR173,FALSE)</f>
        <v>0</v>
      </c>
      <c r="AI173">
        <f>HLOOKUP(AI$1,'DB Runes '!$A:$AP,'DB Runes'!$AR173,FALSE)</f>
        <v>0</v>
      </c>
      <c r="AJ173">
        <f>HLOOKUP(AJ$1,'DB Runes '!$A:$AP,'DB Runes'!$AR173,FALSE)</f>
        <v>0</v>
      </c>
      <c r="AK173">
        <f>HLOOKUP(AK$1,'DB Runes '!$A:$AP,'DB Runes'!$AR173,FALSE)</f>
        <v>0</v>
      </c>
      <c r="AL173">
        <f>HLOOKUP(AL$1,'DB Runes '!$A:$AP,'DB Runes'!$AR173,FALSE)</f>
        <v>0</v>
      </c>
      <c r="AM173">
        <f>HLOOKUP(AM$1,'DB Runes '!$A:$AP,'DB Runes'!$AR173,FALSE)</f>
        <v>0</v>
      </c>
      <c r="AN173">
        <f>HLOOKUP(AN$1,'DB Runes '!$A:$AP,'DB Runes'!$AR173,FALSE)</f>
        <v>0</v>
      </c>
      <c r="AO173">
        <f>HLOOKUP(AO$1,'DB Runes '!$A:$AP,'DB Runes'!$AR173,FALSE)</f>
        <v>0</v>
      </c>
      <c r="AP173">
        <f>HLOOKUP(AP$1,'DB Runes '!$A:$AP,'DB Runes'!$AR173,FALSE)</f>
        <v>0</v>
      </c>
      <c r="AR173">
        <v>173</v>
      </c>
    </row>
    <row r="174" spans="1:44" x14ac:dyDescent="0.25">
      <c r="A174">
        <f>HLOOKUP(A$1,'DB Runes '!$A:$AP,'DB Runes'!$AR174,FALSE)</f>
        <v>0</v>
      </c>
      <c r="B174">
        <f>HLOOKUP(B$1,'DB Runes '!$A:$AP,'DB Runes'!$AR174,FALSE)</f>
        <v>0</v>
      </c>
      <c r="C174">
        <f>HLOOKUP(C$1,'DB Runes '!$A:$AP,'DB Runes'!$AR174,FALSE)</f>
        <v>0</v>
      </c>
      <c r="D174">
        <f>HLOOKUP(D$1,'DB Runes '!$A:$AP,'DB Runes'!$AR174,FALSE)</f>
        <v>0</v>
      </c>
      <c r="E174">
        <f>HLOOKUP(E$1,'DB Runes '!$A:$AP,'DB Runes'!$AR174,FALSE)</f>
        <v>0</v>
      </c>
      <c r="F174">
        <f>HLOOKUP(F$1,'DB Runes '!$A:$AP,'DB Runes'!$AR174,FALSE)</f>
        <v>0</v>
      </c>
      <c r="G174">
        <f>HLOOKUP(G$1,'DB Runes '!$A:$AP,'DB Runes'!$AR174,FALSE)</f>
        <v>0</v>
      </c>
      <c r="H174">
        <f>HLOOKUP(H$1,'DB Runes '!$A:$AP,'DB Runes'!$AR174,FALSE)</f>
        <v>0</v>
      </c>
      <c r="I174">
        <f>HLOOKUP(I$1,'DB Runes '!$A:$AP,'DB Runes'!$AR174,FALSE)</f>
        <v>0</v>
      </c>
      <c r="J174">
        <f>HLOOKUP(J$1,'DB Runes '!$A:$AP,'DB Runes'!$AR174,FALSE)</f>
        <v>0</v>
      </c>
      <c r="K174">
        <f>HLOOKUP(K$1,'DB Runes '!$A:$AP,'DB Runes'!$AR174,FALSE)</f>
        <v>0</v>
      </c>
      <c r="L174">
        <f>HLOOKUP(L$1,'DB Runes '!$A:$AP,'DB Runes'!$AR174,FALSE)</f>
        <v>0</v>
      </c>
      <c r="M174">
        <f>HLOOKUP(M$1,'DB Runes '!$A:$AP,'DB Runes'!$AR174,FALSE)</f>
        <v>0</v>
      </c>
      <c r="N174">
        <f>HLOOKUP(N$1,'DB Runes '!$A:$AP,'DB Runes'!$AR174,FALSE)</f>
        <v>0</v>
      </c>
      <c r="O174">
        <f>HLOOKUP(O$1,'DB Runes '!$A:$AP,'DB Runes'!$AR174,FALSE)</f>
        <v>0</v>
      </c>
      <c r="P174">
        <f>HLOOKUP(P$1,'DB Runes '!$A:$AP,'DB Runes'!$AR174,FALSE)</f>
        <v>0</v>
      </c>
      <c r="Q174">
        <f>HLOOKUP(Q$1,'DB Runes '!$A:$AP,'DB Runes'!$AR174,FALSE)</f>
        <v>0</v>
      </c>
      <c r="R174">
        <f>HLOOKUP(R$1,'DB Runes '!$A:$AP,'DB Runes'!$AR174,FALSE)</f>
        <v>0</v>
      </c>
      <c r="S174">
        <f>HLOOKUP(S$1,'DB Runes '!$A:$AP,'DB Runes'!$AR174,FALSE)</f>
        <v>0</v>
      </c>
      <c r="T174">
        <f>HLOOKUP(T$1,'DB Runes '!$A:$AP,'DB Runes'!$AR174,FALSE)</f>
        <v>0</v>
      </c>
      <c r="U174">
        <f>HLOOKUP(U$1,'DB Runes '!$A:$AP,'DB Runes'!$AR174,FALSE)</f>
        <v>0</v>
      </c>
      <c r="V174">
        <f>HLOOKUP(V$1,'DB Runes '!$A:$AP,'DB Runes'!$AR174,FALSE)</f>
        <v>0</v>
      </c>
      <c r="W174">
        <f>HLOOKUP(W$1,'DB Runes '!$A:$AP,'DB Runes'!$AR174,FALSE)</f>
        <v>0</v>
      </c>
      <c r="X174">
        <f>HLOOKUP(X$1,'DB Runes '!$A:$AP,'DB Runes'!$AR174,FALSE)</f>
        <v>0</v>
      </c>
      <c r="Y174">
        <f>HLOOKUP(Y$1,'DB Runes '!$A:$AP,'DB Runes'!$AR174,FALSE)</f>
        <v>0</v>
      </c>
      <c r="Z174">
        <f>HLOOKUP(Z$1,'DB Runes '!$A:$AP,'DB Runes'!$AR174,FALSE)</f>
        <v>0</v>
      </c>
      <c r="AA174">
        <f>HLOOKUP(AA$1,'DB Runes '!$A:$AP,'DB Runes'!$AR174,FALSE)</f>
        <v>0</v>
      </c>
      <c r="AB174">
        <f>HLOOKUP(AB$1,'DB Runes '!$A:$AP,'DB Runes'!$AR174,FALSE)</f>
        <v>0</v>
      </c>
      <c r="AC174">
        <f>HLOOKUP(AC$1,'DB Runes '!$A:$AP,'DB Runes'!$AR174,FALSE)</f>
        <v>0</v>
      </c>
      <c r="AD174">
        <f>HLOOKUP(AD$1,'DB Runes '!$A:$AP,'DB Runes'!$AR174,FALSE)</f>
        <v>0</v>
      </c>
      <c r="AE174">
        <f>HLOOKUP(AE$1,'DB Runes '!$A:$AP,'DB Runes'!$AR174,FALSE)</f>
        <v>0</v>
      </c>
      <c r="AF174">
        <f>HLOOKUP(AF$1,'DB Runes '!$A:$AP,'DB Runes'!$AR174,FALSE)</f>
        <v>0</v>
      </c>
      <c r="AG174">
        <f>HLOOKUP(AG$1,'DB Runes '!$A:$AP,'DB Runes'!$AR174,FALSE)</f>
        <v>0</v>
      </c>
      <c r="AH174">
        <f>HLOOKUP(AH$1,'DB Runes '!$A:$AP,'DB Runes'!$AR174,FALSE)</f>
        <v>0</v>
      </c>
      <c r="AI174">
        <f>HLOOKUP(AI$1,'DB Runes '!$A:$AP,'DB Runes'!$AR174,FALSE)</f>
        <v>0</v>
      </c>
      <c r="AJ174">
        <f>HLOOKUP(AJ$1,'DB Runes '!$A:$AP,'DB Runes'!$AR174,FALSE)</f>
        <v>0</v>
      </c>
      <c r="AK174">
        <f>HLOOKUP(AK$1,'DB Runes '!$A:$AP,'DB Runes'!$AR174,FALSE)</f>
        <v>0</v>
      </c>
      <c r="AL174">
        <f>HLOOKUP(AL$1,'DB Runes '!$A:$AP,'DB Runes'!$AR174,FALSE)</f>
        <v>0</v>
      </c>
      <c r="AM174">
        <f>HLOOKUP(AM$1,'DB Runes '!$A:$AP,'DB Runes'!$AR174,FALSE)</f>
        <v>0</v>
      </c>
      <c r="AN174">
        <f>HLOOKUP(AN$1,'DB Runes '!$A:$AP,'DB Runes'!$AR174,FALSE)</f>
        <v>0</v>
      </c>
      <c r="AO174">
        <f>HLOOKUP(AO$1,'DB Runes '!$A:$AP,'DB Runes'!$AR174,FALSE)</f>
        <v>0</v>
      </c>
      <c r="AP174">
        <f>HLOOKUP(AP$1,'DB Runes '!$A:$AP,'DB Runes'!$AR174,FALSE)</f>
        <v>0</v>
      </c>
      <c r="AR174">
        <v>174</v>
      </c>
    </row>
    <row r="175" spans="1:44" x14ac:dyDescent="0.25">
      <c r="A175">
        <f>HLOOKUP(A$1,'DB Runes '!$A:$AP,'DB Runes'!$AR175,FALSE)</f>
        <v>0</v>
      </c>
      <c r="B175">
        <f>HLOOKUP(B$1,'DB Runes '!$A:$AP,'DB Runes'!$AR175,FALSE)</f>
        <v>0</v>
      </c>
      <c r="C175">
        <f>HLOOKUP(C$1,'DB Runes '!$A:$AP,'DB Runes'!$AR175,FALSE)</f>
        <v>0</v>
      </c>
      <c r="D175">
        <f>HLOOKUP(D$1,'DB Runes '!$A:$AP,'DB Runes'!$AR175,FALSE)</f>
        <v>0</v>
      </c>
      <c r="E175">
        <f>HLOOKUP(E$1,'DB Runes '!$A:$AP,'DB Runes'!$AR175,FALSE)</f>
        <v>0</v>
      </c>
      <c r="F175">
        <f>HLOOKUP(F$1,'DB Runes '!$A:$AP,'DB Runes'!$AR175,FALSE)</f>
        <v>0</v>
      </c>
      <c r="G175">
        <f>HLOOKUP(G$1,'DB Runes '!$A:$AP,'DB Runes'!$AR175,FALSE)</f>
        <v>0</v>
      </c>
      <c r="H175">
        <f>HLOOKUP(H$1,'DB Runes '!$A:$AP,'DB Runes'!$AR175,FALSE)</f>
        <v>0</v>
      </c>
      <c r="I175">
        <f>HLOOKUP(I$1,'DB Runes '!$A:$AP,'DB Runes'!$AR175,FALSE)</f>
        <v>0</v>
      </c>
      <c r="J175">
        <f>HLOOKUP(J$1,'DB Runes '!$A:$AP,'DB Runes'!$AR175,FALSE)</f>
        <v>0</v>
      </c>
      <c r="K175">
        <f>HLOOKUP(K$1,'DB Runes '!$A:$AP,'DB Runes'!$AR175,FALSE)</f>
        <v>0</v>
      </c>
      <c r="L175">
        <f>HLOOKUP(L$1,'DB Runes '!$A:$AP,'DB Runes'!$AR175,FALSE)</f>
        <v>0</v>
      </c>
      <c r="M175">
        <f>HLOOKUP(M$1,'DB Runes '!$A:$AP,'DB Runes'!$AR175,FALSE)</f>
        <v>0</v>
      </c>
      <c r="N175">
        <f>HLOOKUP(N$1,'DB Runes '!$A:$AP,'DB Runes'!$AR175,FALSE)</f>
        <v>0</v>
      </c>
      <c r="O175">
        <f>HLOOKUP(O$1,'DB Runes '!$A:$AP,'DB Runes'!$AR175,FALSE)</f>
        <v>0</v>
      </c>
      <c r="P175">
        <f>HLOOKUP(P$1,'DB Runes '!$A:$AP,'DB Runes'!$AR175,FALSE)</f>
        <v>0</v>
      </c>
      <c r="Q175">
        <f>HLOOKUP(Q$1,'DB Runes '!$A:$AP,'DB Runes'!$AR175,FALSE)</f>
        <v>0</v>
      </c>
      <c r="R175">
        <f>HLOOKUP(R$1,'DB Runes '!$A:$AP,'DB Runes'!$AR175,FALSE)</f>
        <v>0</v>
      </c>
      <c r="S175">
        <f>HLOOKUP(S$1,'DB Runes '!$A:$AP,'DB Runes'!$AR175,FALSE)</f>
        <v>0</v>
      </c>
      <c r="T175">
        <f>HLOOKUP(T$1,'DB Runes '!$A:$AP,'DB Runes'!$AR175,FALSE)</f>
        <v>0</v>
      </c>
      <c r="U175">
        <f>HLOOKUP(U$1,'DB Runes '!$A:$AP,'DB Runes'!$AR175,FALSE)</f>
        <v>0</v>
      </c>
      <c r="V175">
        <f>HLOOKUP(V$1,'DB Runes '!$A:$AP,'DB Runes'!$AR175,FALSE)</f>
        <v>0</v>
      </c>
      <c r="W175">
        <f>HLOOKUP(W$1,'DB Runes '!$A:$AP,'DB Runes'!$AR175,FALSE)</f>
        <v>0</v>
      </c>
      <c r="X175">
        <f>HLOOKUP(X$1,'DB Runes '!$A:$AP,'DB Runes'!$AR175,FALSE)</f>
        <v>0</v>
      </c>
      <c r="Y175">
        <f>HLOOKUP(Y$1,'DB Runes '!$A:$AP,'DB Runes'!$AR175,FALSE)</f>
        <v>0</v>
      </c>
      <c r="Z175">
        <f>HLOOKUP(Z$1,'DB Runes '!$A:$AP,'DB Runes'!$AR175,FALSE)</f>
        <v>0</v>
      </c>
      <c r="AA175">
        <f>HLOOKUP(AA$1,'DB Runes '!$A:$AP,'DB Runes'!$AR175,FALSE)</f>
        <v>0</v>
      </c>
      <c r="AB175">
        <f>HLOOKUP(AB$1,'DB Runes '!$A:$AP,'DB Runes'!$AR175,FALSE)</f>
        <v>0</v>
      </c>
      <c r="AC175">
        <f>HLOOKUP(AC$1,'DB Runes '!$A:$AP,'DB Runes'!$AR175,FALSE)</f>
        <v>0</v>
      </c>
      <c r="AD175">
        <f>HLOOKUP(AD$1,'DB Runes '!$A:$AP,'DB Runes'!$AR175,FALSE)</f>
        <v>0</v>
      </c>
      <c r="AE175">
        <f>HLOOKUP(AE$1,'DB Runes '!$A:$AP,'DB Runes'!$AR175,FALSE)</f>
        <v>0</v>
      </c>
      <c r="AF175">
        <f>HLOOKUP(AF$1,'DB Runes '!$A:$AP,'DB Runes'!$AR175,FALSE)</f>
        <v>0</v>
      </c>
      <c r="AG175">
        <f>HLOOKUP(AG$1,'DB Runes '!$A:$AP,'DB Runes'!$AR175,FALSE)</f>
        <v>0</v>
      </c>
      <c r="AH175">
        <f>HLOOKUP(AH$1,'DB Runes '!$A:$AP,'DB Runes'!$AR175,FALSE)</f>
        <v>0</v>
      </c>
      <c r="AI175">
        <f>HLOOKUP(AI$1,'DB Runes '!$A:$AP,'DB Runes'!$AR175,FALSE)</f>
        <v>0</v>
      </c>
      <c r="AJ175">
        <f>HLOOKUP(AJ$1,'DB Runes '!$A:$AP,'DB Runes'!$AR175,FALSE)</f>
        <v>0</v>
      </c>
      <c r="AK175">
        <f>HLOOKUP(AK$1,'DB Runes '!$A:$AP,'DB Runes'!$AR175,FALSE)</f>
        <v>0</v>
      </c>
      <c r="AL175">
        <f>HLOOKUP(AL$1,'DB Runes '!$A:$AP,'DB Runes'!$AR175,FALSE)</f>
        <v>0</v>
      </c>
      <c r="AM175">
        <f>HLOOKUP(AM$1,'DB Runes '!$A:$AP,'DB Runes'!$AR175,FALSE)</f>
        <v>0</v>
      </c>
      <c r="AN175">
        <f>HLOOKUP(AN$1,'DB Runes '!$A:$AP,'DB Runes'!$AR175,FALSE)</f>
        <v>0</v>
      </c>
      <c r="AO175">
        <f>HLOOKUP(AO$1,'DB Runes '!$A:$AP,'DB Runes'!$AR175,FALSE)</f>
        <v>0</v>
      </c>
      <c r="AP175">
        <f>HLOOKUP(AP$1,'DB Runes '!$A:$AP,'DB Runes'!$AR175,FALSE)</f>
        <v>0</v>
      </c>
      <c r="AR175">
        <v>175</v>
      </c>
    </row>
    <row r="176" spans="1:44" x14ac:dyDescent="0.25">
      <c r="A176">
        <f>HLOOKUP(A$1,'DB Runes '!$A:$AP,'DB Runes'!$AR176,FALSE)</f>
        <v>0</v>
      </c>
      <c r="B176">
        <f>HLOOKUP(B$1,'DB Runes '!$A:$AP,'DB Runes'!$AR176,FALSE)</f>
        <v>0</v>
      </c>
      <c r="C176">
        <f>HLOOKUP(C$1,'DB Runes '!$A:$AP,'DB Runes'!$AR176,FALSE)</f>
        <v>0</v>
      </c>
      <c r="D176">
        <f>HLOOKUP(D$1,'DB Runes '!$A:$AP,'DB Runes'!$AR176,FALSE)</f>
        <v>0</v>
      </c>
      <c r="E176">
        <f>HLOOKUP(E$1,'DB Runes '!$A:$AP,'DB Runes'!$AR176,FALSE)</f>
        <v>0</v>
      </c>
      <c r="F176">
        <f>HLOOKUP(F$1,'DB Runes '!$A:$AP,'DB Runes'!$AR176,FALSE)</f>
        <v>0</v>
      </c>
      <c r="G176">
        <f>HLOOKUP(G$1,'DB Runes '!$A:$AP,'DB Runes'!$AR176,FALSE)</f>
        <v>0</v>
      </c>
      <c r="H176">
        <f>HLOOKUP(H$1,'DB Runes '!$A:$AP,'DB Runes'!$AR176,FALSE)</f>
        <v>0</v>
      </c>
      <c r="I176">
        <f>HLOOKUP(I$1,'DB Runes '!$A:$AP,'DB Runes'!$AR176,FALSE)</f>
        <v>0</v>
      </c>
      <c r="J176">
        <f>HLOOKUP(J$1,'DB Runes '!$A:$AP,'DB Runes'!$AR176,FALSE)</f>
        <v>0</v>
      </c>
      <c r="K176">
        <f>HLOOKUP(K$1,'DB Runes '!$A:$AP,'DB Runes'!$AR176,FALSE)</f>
        <v>0</v>
      </c>
      <c r="L176">
        <f>HLOOKUP(L$1,'DB Runes '!$A:$AP,'DB Runes'!$AR176,FALSE)</f>
        <v>0</v>
      </c>
      <c r="M176">
        <f>HLOOKUP(M$1,'DB Runes '!$A:$AP,'DB Runes'!$AR176,FALSE)</f>
        <v>0</v>
      </c>
      <c r="N176">
        <f>HLOOKUP(N$1,'DB Runes '!$A:$AP,'DB Runes'!$AR176,FALSE)</f>
        <v>0</v>
      </c>
      <c r="O176">
        <f>HLOOKUP(O$1,'DB Runes '!$A:$AP,'DB Runes'!$AR176,FALSE)</f>
        <v>0</v>
      </c>
      <c r="P176">
        <f>HLOOKUP(P$1,'DB Runes '!$A:$AP,'DB Runes'!$AR176,FALSE)</f>
        <v>0</v>
      </c>
      <c r="Q176">
        <f>HLOOKUP(Q$1,'DB Runes '!$A:$AP,'DB Runes'!$AR176,FALSE)</f>
        <v>0</v>
      </c>
      <c r="R176">
        <f>HLOOKUP(R$1,'DB Runes '!$A:$AP,'DB Runes'!$AR176,FALSE)</f>
        <v>0</v>
      </c>
      <c r="S176">
        <f>HLOOKUP(S$1,'DB Runes '!$A:$AP,'DB Runes'!$AR176,FALSE)</f>
        <v>0</v>
      </c>
      <c r="T176">
        <f>HLOOKUP(T$1,'DB Runes '!$A:$AP,'DB Runes'!$AR176,FALSE)</f>
        <v>0</v>
      </c>
      <c r="U176">
        <f>HLOOKUP(U$1,'DB Runes '!$A:$AP,'DB Runes'!$AR176,FALSE)</f>
        <v>0</v>
      </c>
      <c r="V176">
        <f>HLOOKUP(V$1,'DB Runes '!$A:$AP,'DB Runes'!$AR176,FALSE)</f>
        <v>0</v>
      </c>
      <c r="W176">
        <f>HLOOKUP(W$1,'DB Runes '!$A:$AP,'DB Runes'!$AR176,FALSE)</f>
        <v>0</v>
      </c>
      <c r="X176">
        <f>HLOOKUP(X$1,'DB Runes '!$A:$AP,'DB Runes'!$AR176,FALSE)</f>
        <v>0</v>
      </c>
      <c r="Y176">
        <f>HLOOKUP(Y$1,'DB Runes '!$A:$AP,'DB Runes'!$AR176,FALSE)</f>
        <v>0</v>
      </c>
      <c r="Z176">
        <f>HLOOKUP(Z$1,'DB Runes '!$A:$AP,'DB Runes'!$AR176,FALSE)</f>
        <v>0</v>
      </c>
      <c r="AA176">
        <f>HLOOKUP(AA$1,'DB Runes '!$A:$AP,'DB Runes'!$AR176,FALSE)</f>
        <v>0</v>
      </c>
      <c r="AB176">
        <f>HLOOKUP(AB$1,'DB Runes '!$A:$AP,'DB Runes'!$AR176,FALSE)</f>
        <v>0</v>
      </c>
      <c r="AC176">
        <f>HLOOKUP(AC$1,'DB Runes '!$A:$AP,'DB Runes'!$AR176,FALSE)</f>
        <v>0</v>
      </c>
      <c r="AD176">
        <f>HLOOKUP(AD$1,'DB Runes '!$A:$AP,'DB Runes'!$AR176,FALSE)</f>
        <v>0</v>
      </c>
      <c r="AE176">
        <f>HLOOKUP(AE$1,'DB Runes '!$A:$AP,'DB Runes'!$AR176,FALSE)</f>
        <v>0</v>
      </c>
      <c r="AF176">
        <f>HLOOKUP(AF$1,'DB Runes '!$A:$AP,'DB Runes'!$AR176,FALSE)</f>
        <v>0</v>
      </c>
      <c r="AG176">
        <f>HLOOKUP(AG$1,'DB Runes '!$A:$AP,'DB Runes'!$AR176,FALSE)</f>
        <v>0</v>
      </c>
      <c r="AH176">
        <f>HLOOKUP(AH$1,'DB Runes '!$A:$AP,'DB Runes'!$AR176,FALSE)</f>
        <v>0</v>
      </c>
      <c r="AI176">
        <f>HLOOKUP(AI$1,'DB Runes '!$A:$AP,'DB Runes'!$AR176,FALSE)</f>
        <v>0</v>
      </c>
      <c r="AJ176">
        <f>HLOOKUP(AJ$1,'DB Runes '!$A:$AP,'DB Runes'!$AR176,FALSE)</f>
        <v>0</v>
      </c>
      <c r="AK176">
        <f>HLOOKUP(AK$1,'DB Runes '!$A:$AP,'DB Runes'!$AR176,FALSE)</f>
        <v>0</v>
      </c>
      <c r="AL176">
        <f>HLOOKUP(AL$1,'DB Runes '!$A:$AP,'DB Runes'!$AR176,FALSE)</f>
        <v>0</v>
      </c>
      <c r="AM176">
        <f>HLOOKUP(AM$1,'DB Runes '!$A:$AP,'DB Runes'!$AR176,FALSE)</f>
        <v>0</v>
      </c>
      <c r="AN176">
        <f>HLOOKUP(AN$1,'DB Runes '!$A:$AP,'DB Runes'!$AR176,FALSE)</f>
        <v>0</v>
      </c>
      <c r="AO176">
        <f>HLOOKUP(AO$1,'DB Runes '!$A:$AP,'DB Runes'!$AR176,FALSE)</f>
        <v>0</v>
      </c>
      <c r="AP176">
        <f>HLOOKUP(AP$1,'DB Runes '!$A:$AP,'DB Runes'!$AR176,FALSE)</f>
        <v>0</v>
      </c>
      <c r="AR176">
        <v>176</v>
      </c>
    </row>
    <row r="177" spans="1:44" x14ac:dyDescent="0.25">
      <c r="A177">
        <f>HLOOKUP(A$1,'DB Runes '!$A:$AP,'DB Runes'!$AR177,FALSE)</f>
        <v>0</v>
      </c>
      <c r="B177">
        <f>HLOOKUP(B$1,'DB Runes '!$A:$AP,'DB Runes'!$AR177,FALSE)</f>
        <v>0</v>
      </c>
      <c r="C177">
        <f>HLOOKUP(C$1,'DB Runes '!$A:$AP,'DB Runes'!$AR177,FALSE)</f>
        <v>0</v>
      </c>
      <c r="D177">
        <f>HLOOKUP(D$1,'DB Runes '!$A:$AP,'DB Runes'!$AR177,FALSE)</f>
        <v>0</v>
      </c>
      <c r="E177">
        <f>HLOOKUP(E$1,'DB Runes '!$A:$AP,'DB Runes'!$AR177,FALSE)</f>
        <v>0</v>
      </c>
      <c r="F177">
        <f>HLOOKUP(F$1,'DB Runes '!$A:$AP,'DB Runes'!$AR177,FALSE)</f>
        <v>0</v>
      </c>
      <c r="G177">
        <f>HLOOKUP(G$1,'DB Runes '!$A:$AP,'DB Runes'!$AR177,FALSE)</f>
        <v>0</v>
      </c>
      <c r="H177">
        <f>HLOOKUP(H$1,'DB Runes '!$A:$AP,'DB Runes'!$AR177,FALSE)</f>
        <v>0</v>
      </c>
      <c r="I177">
        <f>HLOOKUP(I$1,'DB Runes '!$A:$AP,'DB Runes'!$AR177,FALSE)</f>
        <v>0</v>
      </c>
      <c r="J177">
        <f>HLOOKUP(J$1,'DB Runes '!$A:$AP,'DB Runes'!$AR177,FALSE)</f>
        <v>0</v>
      </c>
      <c r="K177">
        <f>HLOOKUP(K$1,'DB Runes '!$A:$AP,'DB Runes'!$AR177,FALSE)</f>
        <v>0</v>
      </c>
      <c r="L177">
        <f>HLOOKUP(L$1,'DB Runes '!$A:$AP,'DB Runes'!$AR177,FALSE)</f>
        <v>0</v>
      </c>
      <c r="M177">
        <f>HLOOKUP(M$1,'DB Runes '!$A:$AP,'DB Runes'!$AR177,FALSE)</f>
        <v>0</v>
      </c>
      <c r="N177">
        <f>HLOOKUP(N$1,'DB Runes '!$A:$AP,'DB Runes'!$AR177,FALSE)</f>
        <v>0</v>
      </c>
      <c r="O177">
        <f>HLOOKUP(O$1,'DB Runes '!$A:$AP,'DB Runes'!$AR177,FALSE)</f>
        <v>0</v>
      </c>
      <c r="P177">
        <f>HLOOKUP(P$1,'DB Runes '!$A:$AP,'DB Runes'!$AR177,FALSE)</f>
        <v>0</v>
      </c>
      <c r="Q177">
        <f>HLOOKUP(Q$1,'DB Runes '!$A:$AP,'DB Runes'!$AR177,FALSE)</f>
        <v>0</v>
      </c>
      <c r="R177">
        <f>HLOOKUP(R$1,'DB Runes '!$A:$AP,'DB Runes'!$AR177,FALSE)</f>
        <v>0</v>
      </c>
      <c r="S177">
        <f>HLOOKUP(S$1,'DB Runes '!$A:$AP,'DB Runes'!$AR177,FALSE)</f>
        <v>0</v>
      </c>
      <c r="T177">
        <f>HLOOKUP(T$1,'DB Runes '!$A:$AP,'DB Runes'!$AR177,FALSE)</f>
        <v>0</v>
      </c>
      <c r="U177">
        <f>HLOOKUP(U$1,'DB Runes '!$A:$AP,'DB Runes'!$AR177,FALSE)</f>
        <v>0</v>
      </c>
      <c r="V177">
        <f>HLOOKUP(V$1,'DB Runes '!$A:$AP,'DB Runes'!$AR177,FALSE)</f>
        <v>0</v>
      </c>
      <c r="W177">
        <f>HLOOKUP(W$1,'DB Runes '!$A:$AP,'DB Runes'!$AR177,FALSE)</f>
        <v>0</v>
      </c>
      <c r="X177">
        <f>HLOOKUP(X$1,'DB Runes '!$A:$AP,'DB Runes'!$AR177,FALSE)</f>
        <v>0</v>
      </c>
      <c r="Y177">
        <f>HLOOKUP(Y$1,'DB Runes '!$A:$AP,'DB Runes'!$AR177,FALSE)</f>
        <v>0</v>
      </c>
      <c r="Z177">
        <f>HLOOKUP(Z$1,'DB Runes '!$A:$AP,'DB Runes'!$AR177,FALSE)</f>
        <v>0</v>
      </c>
      <c r="AA177">
        <f>HLOOKUP(AA$1,'DB Runes '!$A:$AP,'DB Runes'!$AR177,FALSE)</f>
        <v>0</v>
      </c>
      <c r="AB177">
        <f>HLOOKUP(AB$1,'DB Runes '!$A:$AP,'DB Runes'!$AR177,FALSE)</f>
        <v>0</v>
      </c>
      <c r="AC177">
        <f>HLOOKUP(AC$1,'DB Runes '!$A:$AP,'DB Runes'!$AR177,FALSE)</f>
        <v>0</v>
      </c>
      <c r="AD177">
        <f>HLOOKUP(AD$1,'DB Runes '!$A:$AP,'DB Runes'!$AR177,FALSE)</f>
        <v>0</v>
      </c>
      <c r="AE177">
        <f>HLOOKUP(AE$1,'DB Runes '!$A:$AP,'DB Runes'!$AR177,FALSE)</f>
        <v>0</v>
      </c>
      <c r="AF177">
        <f>HLOOKUP(AF$1,'DB Runes '!$A:$AP,'DB Runes'!$AR177,FALSE)</f>
        <v>0</v>
      </c>
      <c r="AG177">
        <f>HLOOKUP(AG$1,'DB Runes '!$A:$AP,'DB Runes'!$AR177,FALSE)</f>
        <v>0</v>
      </c>
      <c r="AH177">
        <f>HLOOKUP(AH$1,'DB Runes '!$A:$AP,'DB Runes'!$AR177,FALSE)</f>
        <v>0</v>
      </c>
      <c r="AI177">
        <f>HLOOKUP(AI$1,'DB Runes '!$A:$AP,'DB Runes'!$AR177,FALSE)</f>
        <v>0</v>
      </c>
      <c r="AJ177">
        <f>HLOOKUP(AJ$1,'DB Runes '!$A:$AP,'DB Runes'!$AR177,FALSE)</f>
        <v>0</v>
      </c>
      <c r="AK177">
        <f>HLOOKUP(AK$1,'DB Runes '!$A:$AP,'DB Runes'!$AR177,FALSE)</f>
        <v>0</v>
      </c>
      <c r="AL177">
        <f>HLOOKUP(AL$1,'DB Runes '!$A:$AP,'DB Runes'!$AR177,FALSE)</f>
        <v>0</v>
      </c>
      <c r="AM177">
        <f>HLOOKUP(AM$1,'DB Runes '!$A:$AP,'DB Runes'!$AR177,FALSE)</f>
        <v>0</v>
      </c>
      <c r="AN177">
        <f>HLOOKUP(AN$1,'DB Runes '!$A:$AP,'DB Runes'!$AR177,FALSE)</f>
        <v>0</v>
      </c>
      <c r="AO177">
        <f>HLOOKUP(AO$1,'DB Runes '!$A:$AP,'DB Runes'!$AR177,FALSE)</f>
        <v>0</v>
      </c>
      <c r="AP177">
        <f>HLOOKUP(AP$1,'DB Runes '!$A:$AP,'DB Runes'!$AR177,FALSE)</f>
        <v>0</v>
      </c>
      <c r="AR177">
        <v>177</v>
      </c>
    </row>
    <row r="178" spans="1:44" x14ac:dyDescent="0.25">
      <c r="A178">
        <f>HLOOKUP(A$1,'DB Runes '!$A:$AP,'DB Runes'!$AR178,FALSE)</f>
        <v>0</v>
      </c>
      <c r="B178">
        <f>HLOOKUP(B$1,'DB Runes '!$A:$AP,'DB Runes'!$AR178,FALSE)</f>
        <v>0</v>
      </c>
      <c r="C178">
        <f>HLOOKUP(C$1,'DB Runes '!$A:$AP,'DB Runes'!$AR178,FALSE)</f>
        <v>0</v>
      </c>
      <c r="D178">
        <f>HLOOKUP(D$1,'DB Runes '!$A:$AP,'DB Runes'!$AR178,FALSE)</f>
        <v>0</v>
      </c>
      <c r="E178">
        <f>HLOOKUP(E$1,'DB Runes '!$A:$AP,'DB Runes'!$AR178,FALSE)</f>
        <v>0</v>
      </c>
      <c r="F178">
        <f>HLOOKUP(F$1,'DB Runes '!$A:$AP,'DB Runes'!$AR178,FALSE)</f>
        <v>0</v>
      </c>
      <c r="G178">
        <f>HLOOKUP(G$1,'DB Runes '!$A:$AP,'DB Runes'!$AR178,FALSE)</f>
        <v>0</v>
      </c>
      <c r="H178">
        <f>HLOOKUP(H$1,'DB Runes '!$A:$AP,'DB Runes'!$AR178,FALSE)</f>
        <v>0</v>
      </c>
      <c r="I178">
        <f>HLOOKUP(I$1,'DB Runes '!$A:$AP,'DB Runes'!$AR178,FALSE)</f>
        <v>0</v>
      </c>
      <c r="J178">
        <f>HLOOKUP(J$1,'DB Runes '!$A:$AP,'DB Runes'!$AR178,FALSE)</f>
        <v>0</v>
      </c>
      <c r="K178">
        <f>HLOOKUP(K$1,'DB Runes '!$A:$AP,'DB Runes'!$AR178,FALSE)</f>
        <v>0</v>
      </c>
      <c r="L178">
        <f>HLOOKUP(L$1,'DB Runes '!$A:$AP,'DB Runes'!$AR178,FALSE)</f>
        <v>0</v>
      </c>
      <c r="M178">
        <f>HLOOKUP(M$1,'DB Runes '!$A:$AP,'DB Runes'!$AR178,FALSE)</f>
        <v>0</v>
      </c>
      <c r="N178">
        <f>HLOOKUP(N$1,'DB Runes '!$A:$AP,'DB Runes'!$AR178,FALSE)</f>
        <v>0</v>
      </c>
      <c r="O178">
        <f>HLOOKUP(O$1,'DB Runes '!$A:$AP,'DB Runes'!$AR178,FALSE)</f>
        <v>0</v>
      </c>
      <c r="P178">
        <f>HLOOKUP(P$1,'DB Runes '!$A:$AP,'DB Runes'!$AR178,FALSE)</f>
        <v>0</v>
      </c>
      <c r="Q178">
        <f>HLOOKUP(Q$1,'DB Runes '!$A:$AP,'DB Runes'!$AR178,FALSE)</f>
        <v>0</v>
      </c>
      <c r="R178">
        <f>HLOOKUP(R$1,'DB Runes '!$A:$AP,'DB Runes'!$AR178,FALSE)</f>
        <v>0</v>
      </c>
      <c r="S178">
        <f>HLOOKUP(S$1,'DB Runes '!$A:$AP,'DB Runes'!$AR178,FALSE)</f>
        <v>0</v>
      </c>
      <c r="T178">
        <f>HLOOKUP(T$1,'DB Runes '!$A:$AP,'DB Runes'!$AR178,FALSE)</f>
        <v>0</v>
      </c>
      <c r="U178">
        <f>HLOOKUP(U$1,'DB Runes '!$A:$AP,'DB Runes'!$AR178,FALSE)</f>
        <v>0</v>
      </c>
      <c r="V178">
        <f>HLOOKUP(V$1,'DB Runes '!$A:$AP,'DB Runes'!$AR178,FALSE)</f>
        <v>0</v>
      </c>
      <c r="W178">
        <f>HLOOKUP(W$1,'DB Runes '!$A:$AP,'DB Runes'!$AR178,FALSE)</f>
        <v>0</v>
      </c>
      <c r="X178">
        <f>HLOOKUP(X$1,'DB Runes '!$A:$AP,'DB Runes'!$AR178,FALSE)</f>
        <v>0</v>
      </c>
      <c r="Y178">
        <f>HLOOKUP(Y$1,'DB Runes '!$A:$AP,'DB Runes'!$AR178,FALSE)</f>
        <v>0</v>
      </c>
      <c r="Z178">
        <f>HLOOKUP(Z$1,'DB Runes '!$A:$AP,'DB Runes'!$AR178,FALSE)</f>
        <v>0</v>
      </c>
      <c r="AA178">
        <f>HLOOKUP(AA$1,'DB Runes '!$A:$AP,'DB Runes'!$AR178,FALSE)</f>
        <v>0</v>
      </c>
      <c r="AB178">
        <f>HLOOKUP(AB$1,'DB Runes '!$A:$AP,'DB Runes'!$AR178,FALSE)</f>
        <v>0</v>
      </c>
      <c r="AC178">
        <f>HLOOKUP(AC$1,'DB Runes '!$A:$AP,'DB Runes'!$AR178,FALSE)</f>
        <v>0</v>
      </c>
      <c r="AD178">
        <f>HLOOKUP(AD$1,'DB Runes '!$A:$AP,'DB Runes'!$AR178,FALSE)</f>
        <v>0</v>
      </c>
      <c r="AE178">
        <f>HLOOKUP(AE$1,'DB Runes '!$A:$AP,'DB Runes'!$AR178,FALSE)</f>
        <v>0</v>
      </c>
      <c r="AF178">
        <f>HLOOKUP(AF$1,'DB Runes '!$A:$AP,'DB Runes'!$AR178,FALSE)</f>
        <v>0</v>
      </c>
      <c r="AG178">
        <f>HLOOKUP(AG$1,'DB Runes '!$A:$AP,'DB Runes'!$AR178,FALSE)</f>
        <v>0</v>
      </c>
      <c r="AH178">
        <f>HLOOKUP(AH$1,'DB Runes '!$A:$AP,'DB Runes'!$AR178,FALSE)</f>
        <v>0</v>
      </c>
      <c r="AI178">
        <f>HLOOKUP(AI$1,'DB Runes '!$A:$AP,'DB Runes'!$AR178,FALSE)</f>
        <v>0</v>
      </c>
      <c r="AJ178">
        <f>HLOOKUP(AJ$1,'DB Runes '!$A:$AP,'DB Runes'!$AR178,FALSE)</f>
        <v>0</v>
      </c>
      <c r="AK178">
        <f>HLOOKUP(AK$1,'DB Runes '!$A:$AP,'DB Runes'!$AR178,FALSE)</f>
        <v>0</v>
      </c>
      <c r="AL178">
        <f>HLOOKUP(AL$1,'DB Runes '!$A:$AP,'DB Runes'!$AR178,FALSE)</f>
        <v>0</v>
      </c>
      <c r="AM178">
        <f>HLOOKUP(AM$1,'DB Runes '!$A:$AP,'DB Runes'!$AR178,FALSE)</f>
        <v>0</v>
      </c>
      <c r="AN178">
        <f>HLOOKUP(AN$1,'DB Runes '!$A:$AP,'DB Runes'!$AR178,FALSE)</f>
        <v>0</v>
      </c>
      <c r="AO178">
        <f>HLOOKUP(AO$1,'DB Runes '!$A:$AP,'DB Runes'!$AR178,FALSE)</f>
        <v>0</v>
      </c>
      <c r="AP178">
        <f>HLOOKUP(AP$1,'DB Runes '!$A:$AP,'DB Runes'!$AR178,FALSE)</f>
        <v>0</v>
      </c>
      <c r="AR178">
        <v>178</v>
      </c>
    </row>
    <row r="179" spans="1:44" x14ac:dyDescent="0.25">
      <c r="A179">
        <f>HLOOKUP(A$1,'DB Runes '!$A:$AP,'DB Runes'!$AR179,FALSE)</f>
        <v>0</v>
      </c>
      <c r="B179">
        <f>HLOOKUP(B$1,'DB Runes '!$A:$AP,'DB Runes'!$AR179,FALSE)</f>
        <v>0</v>
      </c>
      <c r="C179">
        <f>HLOOKUP(C$1,'DB Runes '!$A:$AP,'DB Runes'!$AR179,FALSE)</f>
        <v>0</v>
      </c>
      <c r="D179">
        <f>HLOOKUP(D$1,'DB Runes '!$A:$AP,'DB Runes'!$AR179,FALSE)</f>
        <v>0</v>
      </c>
      <c r="E179">
        <f>HLOOKUP(E$1,'DB Runes '!$A:$AP,'DB Runes'!$AR179,FALSE)</f>
        <v>0</v>
      </c>
      <c r="F179">
        <f>HLOOKUP(F$1,'DB Runes '!$A:$AP,'DB Runes'!$AR179,FALSE)</f>
        <v>0</v>
      </c>
      <c r="G179">
        <f>HLOOKUP(G$1,'DB Runes '!$A:$AP,'DB Runes'!$AR179,FALSE)</f>
        <v>0</v>
      </c>
      <c r="H179">
        <f>HLOOKUP(H$1,'DB Runes '!$A:$AP,'DB Runes'!$AR179,FALSE)</f>
        <v>0</v>
      </c>
      <c r="I179">
        <f>HLOOKUP(I$1,'DB Runes '!$A:$AP,'DB Runes'!$AR179,FALSE)</f>
        <v>0</v>
      </c>
      <c r="J179">
        <f>HLOOKUP(J$1,'DB Runes '!$A:$AP,'DB Runes'!$AR179,FALSE)</f>
        <v>0</v>
      </c>
      <c r="K179">
        <f>HLOOKUP(K$1,'DB Runes '!$A:$AP,'DB Runes'!$AR179,FALSE)</f>
        <v>0</v>
      </c>
      <c r="L179">
        <f>HLOOKUP(L$1,'DB Runes '!$A:$AP,'DB Runes'!$AR179,FALSE)</f>
        <v>0</v>
      </c>
      <c r="M179">
        <f>HLOOKUP(M$1,'DB Runes '!$A:$AP,'DB Runes'!$AR179,FALSE)</f>
        <v>0</v>
      </c>
      <c r="N179">
        <f>HLOOKUP(N$1,'DB Runes '!$A:$AP,'DB Runes'!$AR179,FALSE)</f>
        <v>0</v>
      </c>
      <c r="O179">
        <f>HLOOKUP(O$1,'DB Runes '!$A:$AP,'DB Runes'!$AR179,FALSE)</f>
        <v>0</v>
      </c>
      <c r="P179">
        <f>HLOOKUP(P$1,'DB Runes '!$A:$AP,'DB Runes'!$AR179,FALSE)</f>
        <v>0</v>
      </c>
      <c r="Q179">
        <f>HLOOKUP(Q$1,'DB Runes '!$A:$AP,'DB Runes'!$AR179,FALSE)</f>
        <v>0</v>
      </c>
      <c r="R179">
        <f>HLOOKUP(R$1,'DB Runes '!$A:$AP,'DB Runes'!$AR179,FALSE)</f>
        <v>0</v>
      </c>
      <c r="S179">
        <f>HLOOKUP(S$1,'DB Runes '!$A:$AP,'DB Runes'!$AR179,FALSE)</f>
        <v>0</v>
      </c>
      <c r="T179">
        <f>HLOOKUP(T$1,'DB Runes '!$A:$AP,'DB Runes'!$AR179,FALSE)</f>
        <v>0</v>
      </c>
      <c r="U179">
        <f>HLOOKUP(U$1,'DB Runes '!$A:$AP,'DB Runes'!$AR179,FALSE)</f>
        <v>0</v>
      </c>
      <c r="V179">
        <f>HLOOKUP(V$1,'DB Runes '!$A:$AP,'DB Runes'!$AR179,FALSE)</f>
        <v>0</v>
      </c>
      <c r="W179">
        <f>HLOOKUP(W$1,'DB Runes '!$A:$AP,'DB Runes'!$AR179,FALSE)</f>
        <v>0</v>
      </c>
      <c r="X179">
        <f>HLOOKUP(X$1,'DB Runes '!$A:$AP,'DB Runes'!$AR179,FALSE)</f>
        <v>0</v>
      </c>
      <c r="Y179">
        <f>HLOOKUP(Y$1,'DB Runes '!$A:$AP,'DB Runes'!$AR179,FALSE)</f>
        <v>0</v>
      </c>
      <c r="Z179">
        <f>HLOOKUP(Z$1,'DB Runes '!$A:$AP,'DB Runes'!$AR179,FALSE)</f>
        <v>0</v>
      </c>
      <c r="AA179">
        <f>HLOOKUP(AA$1,'DB Runes '!$A:$AP,'DB Runes'!$AR179,FALSE)</f>
        <v>0</v>
      </c>
      <c r="AB179">
        <f>HLOOKUP(AB$1,'DB Runes '!$A:$AP,'DB Runes'!$AR179,FALSE)</f>
        <v>0</v>
      </c>
      <c r="AC179">
        <f>HLOOKUP(AC$1,'DB Runes '!$A:$AP,'DB Runes'!$AR179,FALSE)</f>
        <v>0</v>
      </c>
      <c r="AD179">
        <f>HLOOKUP(AD$1,'DB Runes '!$A:$AP,'DB Runes'!$AR179,FALSE)</f>
        <v>0</v>
      </c>
      <c r="AE179">
        <f>HLOOKUP(AE$1,'DB Runes '!$A:$AP,'DB Runes'!$AR179,FALSE)</f>
        <v>0</v>
      </c>
      <c r="AF179">
        <f>HLOOKUP(AF$1,'DB Runes '!$A:$AP,'DB Runes'!$AR179,FALSE)</f>
        <v>0</v>
      </c>
      <c r="AG179">
        <f>HLOOKUP(AG$1,'DB Runes '!$A:$AP,'DB Runes'!$AR179,FALSE)</f>
        <v>0</v>
      </c>
      <c r="AH179">
        <f>HLOOKUP(AH$1,'DB Runes '!$A:$AP,'DB Runes'!$AR179,FALSE)</f>
        <v>0</v>
      </c>
      <c r="AI179">
        <f>HLOOKUP(AI$1,'DB Runes '!$A:$AP,'DB Runes'!$AR179,FALSE)</f>
        <v>0</v>
      </c>
      <c r="AJ179">
        <f>HLOOKUP(AJ$1,'DB Runes '!$A:$AP,'DB Runes'!$AR179,FALSE)</f>
        <v>0</v>
      </c>
      <c r="AK179">
        <f>HLOOKUP(AK$1,'DB Runes '!$A:$AP,'DB Runes'!$AR179,FALSE)</f>
        <v>0</v>
      </c>
      <c r="AL179">
        <f>HLOOKUP(AL$1,'DB Runes '!$A:$AP,'DB Runes'!$AR179,FALSE)</f>
        <v>0</v>
      </c>
      <c r="AM179">
        <f>HLOOKUP(AM$1,'DB Runes '!$A:$AP,'DB Runes'!$AR179,FALSE)</f>
        <v>0</v>
      </c>
      <c r="AN179">
        <f>HLOOKUP(AN$1,'DB Runes '!$A:$AP,'DB Runes'!$AR179,FALSE)</f>
        <v>0</v>
      </c>
      <c r="AO179">
        <f>HLOOKUP(AO$1,'DB Runes '!$A:$AP,'DB Runes'!$AR179,FALSE)</f>
        <v>0</v>
      </c>
      <c r="AP179">
        <f>HLOOKUP(AP$1,'DB Runes '!$A:$AP,'DB Runes'!$AR179,FALSE)</f>
        <v>0</v>
      </c>
      <c r="AR179">
        <v>179</v>
      </c>
    </row>
    <row r="180" spans="1:44" x14ac:dyDescent="0.25">
      <c r="A180">
        <f>HLOOKUP(A$1,'DB Runes '!$A:$AP,'DB Runes'!$AR180,FALSE)</f>
        <v>0</v>
      </c>
      <c r="B180">
        <f>HLOOKUP(B$1,'DB Runes '!$A:$AP,'DB Runes'!$AR180,FALSE)</f>
        <v>0</v>
      </c>
      <c r="C180">
        <f>HLOOKUP(C$1,'DB Runes '!$A:$AP,'DB Runes'!$AR180,FALSE)</f>
        <v>0</v>
      </c>
      <c r="D180">
        <f>HLOOKUP(D$1,'DB Runes '!$A:$AP,'DB Runes'!$AR180,FALSE)</f>
        <v>0</v>
      </c>
      <c r="E180">
        <f>HLOOKUP(E$1,'DB Runes '!$A:$AP,'DB Runes'!$AR180,FALSE)</f>
        <v>0</v>
      </c>
      <c r="F180">
        <f>HLOOKUP(F$1,'DB Runes '!$A:$AP,'DB Runes'!$AR180,FALSE)</f>
        <v>0</v>
      </c>
      <c r="G180">
        <f>HLOOKUP(G$1,'DB Runes '!$A:$AP,'DB Runes'!$AR180,FALSE)</f>
        <v>0</v>
      </c>
      <c r="H180">
        <f>HLOOKUP(H$1,'DB Runes '!$A:$AP,'DB Runes'!$AR180,FALSE)</f>
        <v>0</v>
      </c>
      <c r="I180">
        <f>HLOOKUP(I$1,'DB Runes '!$A:$AP,'DB Runes'!$AR180,FALSE)</f>
        <v>0</v>
      </c>
      <c r="J180">
        <f>HLOOKUP(J$1,'DB Runes '!$A:$AP,'DB Runes'!$AR180,FALSE)</f>
        <v>0</v>
      </c>
      <c r="K180">
        <f>HLOOKUP(K$1,'DB Runes '!$A:$AP,'DB Runes'!$AR180,FALSE)</f>
        <v>0</v>
      </c>
      <c r="L180">
        <f>HLOOKUP(L$1,'DB Runes '!$A:$AP,'DB Runes'!$AR180,FALSE)</f>
        <v>0</v>
      </c>
      <c r="M180">
        <f>HLOOKUP(M$1,'DB Runes '!$A:$AP,'DB Runes'!$AR180,FALSE)</f>
        <v>0</v>
      </c>
      <c r="N180">
        <f>HLOOKUP(N$1,'DB Runes '!$A:$AP,'DB Runes'!$AR180,FALSE)</f>
        <v>0</v>
      </c>
      <c r="O180">
        <f>HLOOKUP(O$1,'DB Runes '!$A:$AP,'DB Runes'!$AR180,FALSE)</f>
        <v>0</v>
      </c>
      <c r="P180">
        <f>HLOOKUP(P$1,'DB Runes '!$A:$AP,'DB Runes'!$AR180,FALSE)</f>
        <v>0</v>
      </c>
      <c r="Q180">
        <f>HLOOKUP(Q$1,'DB Runes '!$A:$AP,'DB Runes'!$AR180,FALSE)</f>
        <v>0</v>
      </c>
      <c r="R180">
        <f>HLOOKUP(R$1,'DB Runes '!$A:$AP,'DB Runes'!$AR180,FALSE)</f>
        <v>0</v>
      </c>
      <c r="S180">
        <f>HLOOKUP(S$1,'DB Runes '!$A:$AP,'DB Runes'!$AR180,FALSE)</f>
        <v>0</v>
      </c>
      <c r="T180">
        <f>HLOOKUP(T$1,'DB Runes '!$A:$AP,'DB Runes'!$AR180,FALSE)</f>
        <v>0</v>
      </c>
      <c r="U180">
        <f>HLOOKUP(U$1,'DB Runes '!$A:$AP,'DB Runes'!$AR180,FALSE)</f>
        <v>0</v>
      </c>
      <c r="V180">
        <f>HLOOKUP(V$1,'DB Runes '!$A:$AP,'DB Runes'!$AR180,FALSE)</f>
        <v>0</v>
      </c>
      <c r="W180">
        <f>HLOOKUP(W$1,'DB Runes '!$A:$AP,'DB Runes'!$AR180,FALSE)</f>
        <v>0</v>
      </c>
      <c r="X180">
        <f>HLOOKUP(X$1,'DB Runes '!$A:$AP,'DB Runes'!$AR180,FALSE)</f>
        <v>0</v>
      </c>
      <c r="Y180">
        <f>HLOOKUP(Y$1,'DB Runes '!$A:$AP,'DB Runes'!$AR180,FALSE)</f>
        <v>0</v>
      </c>
      <c r="Z180">
        <f>HLOOKUP(Z$1,'DB Runes '!$A:$AP,'DB Runes'!$AR180,FALSE)</f>
        <v>0</v>
      </c>
      <c r="AA180">
        <f>HLOOKUP(AA$1,'DB Runes '!$A:$AP,'DB Runes'!$AR180,FALSE)</f>
        <v>0</v>
      </c>
      <c r="AB180">
        <f>HLOOKUP(AB$1,'DB Runes '!$A:$AP,'DB Runes'!$AR180,FALSE)</f>
        <v>0</v>
      </c>
      <c r="AC180">
        <f>HLOOKUP(AC$1,'DB Runes '!$A:$AP,'DB Runes'!$AR180,FALSE)</f>
        <v>0</v>
      </c>
      <c r="AD180">
        <f>HLOOKUP(AD$1,'DB Runes '!$A:$AP,'DB Runes'!$AR180,FALSE)</f>
        <v>0</v>
      </c>
      <c r="AE180">
        <f>HLOOKUP(AE$1,'DB Runes '!$A:$AP,'DB Runes'!$AR180,FALSE)</f>
        <v>0</v>
      </c>
      <c r="AF180">
        <f>HLOOKUP(AF$1,'DB Runes '!$A:$AP,'DB Runes'!$AR180,FALSE)</f>
        <v>0</v>
      </c>
      <c r="AG180">
        <f>HLOOKUP(AG$1,'DB Runes '!$A:$AP,'DB Runes'!$AR180,FALSE)</f>
        <v>0</v>
      </c>
      <c r="AH180">
        <f>HLOOKUP(AH$1,'DB Runes '!$A:$AP,'DB Runes'!$AR180,FALSE)</f>
        <v>0</v>
      </c>
      <c r="AI180">
        <f>HLOOKUP(AI$1,'DB Runes '!$A:$AP,'DB Runes'!$AR180,FALSE)</f>
        <v>0</v>
      </c>
      <c r="AJ180">
        <f>HLOOKUP(AJ$1,'DB Runes '!$A:$AP,'DB Runes'!$AR180,FALSE)</f>
        <v>0</v>
      </c>
      <c r="AK180">
        <f>HLOOKUP(AK$1,'DB Runes '!$A:$AP,'DB Runes'!$AR180,FALSE)</f>
        <v>0</v>
      </c>
      <c r="AL180">
        <f>HLOOKUP(AL$1,'DB Runes '!$A:$AP,'DB Runes'!$AR180,FALSE)</f>
        <v>0</v>
      </c>
      <c r="AM180">
        <f>HLOOKUP(AM$1,'DB Runes '!$A:$AP,'DB Runes'!$AR180,FALSE)</f>
        <v>0</v>
      </c>
      <c r="AN180">
        <f>HLOOKUP(AN$1,'DB Runes '!$A:$AP,'DB Runes'!$AR180,FALSE)</f>
        <v>0</v>
      </c>
      <c r="AO180">
        <f>HLOOKUP(AO$1,'DB Runes '!$A:$AP,'DB Runes'!$AR180,FALSE)</f>
        <v>0</v>
      </c>
      <c r="AP180">
        <f>HLOOKUP(AP$1,'DB Runes '!$A:$AP,'DB Runes'!$AR180,FALSE)</f>
        <v>0</v>
      </c>
      <c r="AR180">
        <v>180</v>
      </c>
    </row>
    <row r="181" spans="1:44" x14ac:dyDescent="0.25">
      <c r="A181">
        <f>HLOOKUP(A$1,'DB Runes '!$A:$AP,'DB Runes'!$AR181,FALSE)</f>
        <v>0</v>
      </c>
      <c r="B181">
        <f>HLOOKUP(B$1,'DB Runes '!$A:$AP,'DB Runes'!$AR181,FALSE)</f>
        <v>0</v>
      </c>
      <c r="C181">
        <f>HLOOKUP(C$1,'DB Runes '!$A:$AP,'DB Runes'!$AR181,FALSE)</f>
        <v>0</v>
      </c>
      <c r="D181">
        <f>HLOOKUP(D$1,'DB Runes '!$A:$AP,'DB Runes'!$AR181,FALSE)</f>
        <v>0</v>
      </c>
      <c r="E181">
        <f>HLOOKUP(E$1,'DB Runes '!$A:$AP,'DB Runes'!$AR181,FALSE)</f>
        <v>0</v>
      </c>
      <c r="F181">
        <f>HLOOKUP(F$1,'DB Runes '!$A:$AP,'DB Runes'!$AR181,FALSE)</f>
        <v>0</v>
      </c>
      <c r="G181">
        <f>HLOOKUP(G$1,'DB Runes '!$A:$AP,'DB Runes'!$AR181,FALSE)</f>
        <v>0</v>
      </c>
      <c r="H181">
        <f>HLOOKUP(H$1,'DB Runes '!$A:$AP,'DB Runes'!$AR181,FALSE)</f>
        <v>0</v>
      </c>
      <c r="I181">
        <f>HLOOKUP(I$1,'DB Runes '!$A:$AP,'DB Runes'!$AR181,FALSE)</f>
        <v>0</v>
      </c>
      <c r="J181">
        <f>HLOOKUP(J$1,'DB Runes '!$A:$AP,'DB Runes'!$AR181,FALSE)</f>
        <v>0</v>
      </c>
      <c r="K181">
        <f>HLOOKUP(K$1,'DB Runes '!$A:$AP,'DB Runes'!$AR181,FALSE)</f>
        <v>0</v>
      </c>
      <c r="L181">
        <f>HLOOKUP(L$1,'DB Runes '!$A:$AP,'DB Runes'!$AR181,FALSE)</f>
        <v>0</v>
      </c>
      <c r="M181">
        <f>HLOOKUP(M$1,'DB Runes '!$A:$AP,'DB Runes'!$AR181,FALSE)</f>
        <v>0</v>
      </c>
      <c r="N181">
        <f>HLOOKUP(N$1,'DB Runes '!$A:$AP,'DB Runes'!$AR181,FALSE)</f>
        <v>0</v>
      </c>
      <c r="O181">
        <f>HLOOKUP(O$1,'DB Runes '!$A:$AP,'DB Runes'!$AR181,FALSE)</f>
        <v>0</v>
      </c>
      <c r="P181">
        <f>HLOOKUP(P$1,'DB Runes '!$A:$AP,'DB Runes'!$AR181,FALSE)</f>
        <v>0</v>
      </c>
      <c r="Q181">
        <f>HLOOKUP(Q$1,'DB Runes '!$A:$AP,'DB Runes'!$AR181,FALSE)</f>
        <v>0</v>
      </c>
      <c r="R181">
        <f>HLOOKUP(R$1,'DB Runes '!$A:$AP,'DB Runes'!$AR181,FALSE)</f>
        <v>0</v>
      </c>
      <c r="S181">
        <f>HLOOKUP(S$1,'DB Runes '!$A:$AP,'DB Runes'!$AR181,FALSE)</f>
        <v>0</v>
      </c>
      <c r="T181">
        <f>HLOOKUP(T$1,'DB Runes '!$A:$AP,'DB Runes'!$AR181,FALSE)</f>
        <v>0</v>
      </c>
      <c r="U181">
        <f>HLOOKUP(U$1,'DB Runes '!$A:$AP,'DB Runes'!$AR181,FALSE)</f>
        <v>0</v>
      </c>
      <c r="V181">
        <f>HLOOKUP(V$1,'DB Runes '!$A:$AP,'DB Runes'!$AR181,FALSE)</f>
        <v>0</v>
      </c>
      <c r="W181">
        <f>HLOOKUP(W$1,'DB Runes '!$A:$AP,'DB Runes'!$AR181,FALSE)</f>
        <v>0</v>
      </c>
      <c r="X181">
        <f>HLOOKUP(X$1,'DB Runes '!$A:$AP,'DB Runes'!$AR181,FALSE)</f>
        <v>0</v>
      </c>
      <c r="Y181">
        <f>HLOOKUP(Y$1,'DB Runes '!$A:$AP,'DB Runes'!$AR181,FALSE)</f>
        <v>0</v>
      </c>
      <c r="Z181">
        <f>HLOOKUP(Z$1,'DB Runes '!$A:$AP,'DB Runes'!$AR181,FALSE)</f>
        <v>0</v>
      </c>
      <c r="AA181">
        <f>HLOOKUP(AA$1,'DB Runes '!$A:$AP,'DB Runes'!$AR181,FALSE)</f>
        <v>0</v>
      </c>
      <c r="AB181">
        <f>HLOOKUP(AB$1,'DB Runes '!$A:$AP,'DB Runes'!$AR181,FALSE)</f>
        <v>0</v>
      </c>
      <c r="AC181">
        <f>HLOOKUP(AC$1,'DB Runes '!$A:$AP,'DB Runes'!$AR181,FALSE)</f>
        <v>0</v>
      </c>
      <c r="AD181">
        <f>HLOOKUP(AD$1,'DB Runes '!$A:$AP,'DB Runes'!$AR181,FALSE)</f>
        <v>0</v>
      </c>
      <c r="AE181">
        <f>HLOOKUP(AE$1,'DB Runes '!$A:$AP,'DB Runes'!$AR181,FALSE)</f>
        <v>0</v>
      </c>
      <c r="AF181">
        <f>HLOOKUP(AF$1,'DB Runes '!$A:$AP,'DB Runes'!$AR181,FALSE)</f>
        <v>0</v>
      </c>
      <c r="AG181">
        <f>HLOOKUP(AG$1,'DB Runes '!$A:$AP,'DB Runes'!$AR181,FALSE)</f>
        <v>0</v>
      </c>
      <c r="AH181">
        <f>HLOOKUP(AH$1,'DB Runes '!$A:$AP,'DB Runes'!$AR181,FALSE)</f>
        <v>0</v>
      </c>
      <c r="AI181">
        <f>HLOOKUP(AI$1,'DB Runes '!$A:$AP,'DB Runes'!$AR181,FALSE)</f>
        <v>0</v>
      </c>
      <c r="AJ181">
        <f>HLOOKUP(AJ$1,'DB Runes '!$A:$AP,'DB Runes'!$AR181,FALSE)</f>
        <v>0</v>
      </c>
      <c r="AK181">
        <f>HLOOKUP(AK$1,'DB Runes '!$A:$AP,'DB Runes'!$AR181,FALSE)</f>
        <v>0</v>
      </c>
      <c r="AL181">
        <f>HLOOKUP(AL$1,'DB Runes '!$A:$AP,'DB Runes'!$AR181,FALSE)</f>
        <v>0</v>
      </c>
      <c r="AM181">
        <f>HLOOKUP(AM$1,'DB Runes '!$A:$AP,'DB Runes'!$AR181,FALSE)</f>
        <v>0</v>
      </c>
      <c r="AN181">
        <f>HLOOKUP(AN$1,'DB Runes '!$A:$AP,'DB Runes'!$AR181,FALSE)</f>
        <v>0</v>
      </c>
      <c r="AO181">
        <f>HLOOKUP(AO$1,'DB Runes '!$A:$AP,'DB Runes'!$AR181,FALSE)</f>
        <v>0</v>
      </c>
      <c r="AP181">
        <f>HLOOKUP(AP$1,'DB Runes '!$A:$AP,'DB Runes'!$AR181,FALSE)</f>
        <v>0</v>
      </c>
      <c r="AR181">
        <v>181</v>
      </c>
    </row>
    <row r="182" spans="1:44" x14ac:dyDescent="0.25">
      <c r="A182">
        <f>HLOOKUP(A$1,'DB Runes '!$A:$AP,'DB Runes'!$AR182,FALSE)</f>
        <v>0</v>
      </c>
      <c r="B182">
        <f>HLOOKUP(B$1,'DB Runes '!$A:$AP,'DB Runes'!$AR182,FALSE)</f>
        <v>0</v>
      </c>
      <c r="C182">
        <f>HLOOKUP(C$1,'DB Runes '!$A:$AP,'DB Runes'!$AR182,FALSE)</f>
        <v>0</v>
      </c>
      <c r="D182">
        <f>HLOOKUP(D$1,'DB Runes '!$A:$AP,'DB Runes'!$AR182,FALSE)</f>
        <v>0</v>
      </c>
      <c r="E182">
        <f>HLOOKUP(E$1,'DB Runes '!$A:$AP,'DB Runes'!$AR182,FALSE)</f>
        <v>0</v>
      </c>
      <c r="F182">
        <f>HLOOKUP(F$1,'DB Runes '!$A:$AP,'DB Runes'!$AR182,FALSE)</f>
        <v>0</v>
      </c>
      <c r="G182">
        <f>HLOOKUP(G$1,'DB Runes '!$A:$AP,'DB Runes'!$AR182,FALSE)</f>
        <v>0</v>
      </c>
      <c r="H182">
        <f>HLOOKUP(H$1,'DB Runes '!$A:$AP,'DB Runes'!$AR182,FALSE)</f>
        <v>0</v>
      </c>
      <c r="I182">
        <f>HLOOKUP(I$1,'DB Runes '!$A:$AP,'DB Runes'!$AR182,FALSE)</f>
        <v>0</v>
      </c>
      <c r="J182">
        <f>HLOOKUP(J$1,'DB Runes '!$A:$AP,'DB Runes'!$AR182,FALSE)</f>
        <v>0</v>
      </c>
      <c r="K182">
        <f>HLOOKUP(K$1,'DB Runes '!$A:$AP,'DB Runes'!$AR182,FALSE)</f>
        <v>0</v>
      </c>
      <c r="L182">
        <f>HLOOKUP(L$1,'DB Runes '!$A:$AP,'DB Runes'!$AR182,FALSE)</f>
        <v>0</v>
      </c>
      <c r="M182">
        <f>HLOOKUP(M$1,'DB Runes '!$A:$AP,'DB Runes'!$AR182,FALSE)</f>
        <v>0</v>
      </c>
      <c r="N182">
        <f>HLOOKUP(N$1,'DB Runes '!$A:$AP,'DB Runes'!$AR182,FALSE)</f>
        <v>0</v>
      </c>
      <c r="O182">
        <f>HLOOKUP(O$1,'DB Runes '!$A:$AP,'DB Runes'!$AR182,FALSE)</f>
        <v>0</v>
      </c>
      <c r="P182">
        <f>HLOOKUP(P$1,'DB Runes '!$A:$AP,'DB Runes'!$AR182,FALSE)</f>
        <v>0</v>
      </c>
      <c r="Q182">
        <f>HLOOKUP(Q$1,'DB Runes '!$A:$AP,'DB Runes'!$AR182,FALSE)</f>
        <v>0</v>
      </c>
      <c r="R182">
        <f>HLOOKUP(R$1,'DB Runes '!$A:$AP,'DB Runes'!$AR182,FALSE)</f>
        <v>0</v>
      </c>
      <c r="S182">
        <f>HLOOKUP(S$1,'DB Runes '!$A:$AP,'DB Runes'!$AR182,FALSE)</f>
        <v>0</v>
      </c>
      <c r="T182">
        <f>HLOOKUP(T$1,'DB Runes '!$A:$AP,'DB Runes'!$AR182,FALSE)</f>
        <v>0</v>
      </c>
      <c r="U182">
        <f>HLOOKUP(U$1,'DB Runes '!$A:$AP,'DB Runes'!$AR182,FALSE)</f>
        <v>0</v>
      </c>
      <c r="V182">
        <f>HLOOKUP(V$1,'DB Runes '!$A:$AP,'DB Runes'!$AR182,FALSE)</f>
        <v>0</v>
      </c>
      <c r="W182">
        <f>HLOOKUP(W$1,'DB Runes '!$A:$AP,'DB Runes'!$AR182,FALSE)</f>
        <v>0</v>
      </c>
      <c r="X182">
        <f>HLOOKUP(X$1,'DB Runes '!$A:$AP,'DB Runes'!$AR182,FALSE)</f>
        <v>0</v>
      </c>
      <c r="Y182">
        <f>HLOOKUP(Y$1,'DB Runes '!$A:$AP,'DB Runes'!$AR182,FALSE)</f>
        <v>0</v>
      </c>
      <c r="Z182">
        <f>HLOOKUP(Z$1,'DB Runes '!$A:$AP,'DB Runes'!$AR182,FALSE)</f>
        <v>0</v>
      </c>
      <c r="AA182">
        <f>HLOOKUP(AA$1,'DB Runes '!$A:$AP,'DB Runes'!$AR182,FALSE)</f>
        <v>0</v>
      </c>
      <c r="AB182">
        <f>HLOOKUP(AB$1,'DB Runes '!$A:$AP,'DB Runes'!$AR182,FALSE)</f>
        <v>0</v>
      </c>
      <c r="AC182">
        <f>HLOOKUP(AC$1,'DB Runes '!$A:$AP,'DB Runes'!$AR182,FALSE)</f>
        <v>0</v>
      </c>
      <c r="AD182">
        <f>HLOOKUP(AD$1,'DB Runes '!$A:$AP,'DB Runes'!$AR182,FALSE)</f>
        <v>0</v>
      </c>
      <c r="AE182">
        <f>HLOOKUP(AE$1,'DB Runes '!$A:$AP,'DB Runes'!$AR182,FALSE)</f>
        <v>0</v>
      </c>
      <c r="AF182">
        <f>HLOOKUP(AF$1,'DB Runes '!$A:$AP,'DB Runes'!$AR182,FALSE)</f>
        <v>0</v>
      </c>
      <c r="AG182">
        <f>HLOOKUP(AG$1,'DB Runes '!$A:$AP,'DB Runes'!$AR182,FALSE)</f>
        <v>0</v>
      </c>
      <c r="AH182">
        <f>HLOOKUP(AH$1,'DB Runes '!$A:$AP,'DB Runes'!$AR182,FALSE)</f>
        <v>0</v>
      </c>
      <c r="AI182">
        <f>HLOOKUP(AI$1,'DB Runes '!$A:$AP,'DB Runes'!$AR182,FALSE)</f>
        <v>0</v>
      </c>
      <c r="AJ182">
        <f>HLOOKUP(AJ$1,'DB Runes '!$A:$AP,'DB Runes'!$AR182,FALSE)</f>
        <v>0</v>
      </c>
      <c r="AK182">
        <f>HLOOKUP(AK$1,'DB Runes '!$A:$AP,'DB Runes'!$AR182,FALSE)</f>
        <v>0</v>
      </c>
      <c r="AL182">
        <f>HLOOKUP(AL$1,'DB Runes '!$A:$AP,'DB Runes'!$AR182,FALSE)</f>
        <v>0</v>
      </c>
      <c r="AM182">
        <f>HLOOKUP(AM$1,'DB Runes '!$A:$AP,'DB Runes'!$AR182,FALSE)</f>
        <v>0</v>
      </c>
      <c r="AN182">
        <f>HLOOKUP(AN$1,'DB Runes '!$A:$AP,'DB Runes'!$AR182,FALSE)</f>
        <v>0</v>
      </c>
      <c r="AO182">
        <f>HLOOKUP(AO$1,'DB Runes '!$A:$AP,'DB Runes'!$AR182,FALSE)</f>
        <v>0</v>
      </c>
      <c r="AP182">
        <f>HLOOKUP(AP$1,'DB Runes '!$A:$AP,'DB Runes'!$AR182,FALSE)</f>
        <v>0</v>
      </c>
      <c r="AR182">
        <v>182</v>
      </c>
    </row>
    <row r="183" spans="1:44" x14ac:dyDescent="0.25">
      <c r="A183">
        <f>HLOOKUP(A$1,'DB Runes '!$A:$AP,'DB Runes'!$AR183,FALSE)</f>
        <v>0</v>
      </c>
      <c r="B183">
        <f>HLOOKUP(B$1,'DB Runes '!$A:$AP,'DB Runes'!$AR183,FALSE)</f>
        <v>0</v>
      </c>
      <c r="C183">
        <f>HLOOKUP(C$1,'DB Runes '!$A:$AP,'DB Runes'!$AR183,FALSE)</f>
        <v>0</v>
      </c>
      <c r="D183">
        <f>HLOOKUP(D$1,'DB Runes '!$A:$AP,'DB Runes'!$AR183,FALSE)</f>
        <v>0</v>
      </c>
      <c r="E183">
        <f>HLOOKUP(E$1,'DB Runes '!$A:$AP,'DB Runes'!$AR183,FALSE)</f>
        <v>0</v>
      </c>
      <c r="F183">
        <f>HLOOKUP(F$1,'DB Runes '!$A:$AP,'DB Runes'!$AR183,FALSE)</f>
        <v>0</v>
      </c>
      <c r="G183">
        <f>HLOOKUP(G$1,'DB Runes '!$A:$AP,'DB Runes'!$AR183,FALSE)</f>
        <v>0</v>
      </c>
      <c r="H183">
        <f>HLOOKUP(H$1,'DB Runes '!$A:$AP,'DB Runes'!$AR183,FALSE)</f>
        <v>0</v>
      </c>
      <c r="I183">
        <f>HLOOKUP(I$1,'DB Runes '!$A:$AP,'DB Runes'!$AR183,FALSE)</f>
        <v>0</v>
      </c>
      <c r="J183">
        <f>HLOOKUP(J$1,'DB Runes '!$A:$AP,'DB Runes'!$AR183,FALSE)</f>
        <v>0</v>
      </c>
      <c r="K183">
        <f>HLOOKUP(K$1,'DB Runes '!$A:$AP,'DB Runes'!$AR183,FALSE)</f>
        <v>0</v>
      </c>
      <c r="L183">
        <f>HLOOKUP(L$1,'DB Runes '!$A:$AP,'DB Runes'!$AR183,FALSE)</f>
        <v>0</v>
      </c>
      <c r="M183">
        <f>HLOOKUP(M$1,'DB Runes '!$A:$AP,'DB Runes'!$AR183,FALSE)</f>
        <v>0</v>
      </c>
      <c r="N183">
        <f>HLOOKUP(N$1,'DB Runes '!$A:$AP,'DB Runes'!$AR183,FALSE)</f>
        <v>0</v>
      </c>
      <c r="O183">
        <f>HLOOKUP(O$1,'DB Runes '!$A:$AP,'DB Runes'!$AR183,FALSE)</f>
        <v>0</v>
      </c>
      <c r="P183">
        <f>HLOOKUP(P$1,'DB Runes '!$A:$AP,'DB Runes'!$AR183,FALSE)</f>
        <v>0</v>
      </c>
      <c r="Q183">
        <f>HLOOKUP(Q$1,'DB Runes '!$A:$AP,'DB Runes'!$AR183,FALSE)</f>
        <v>0</v>
      </c>
      <c r="R183">
        <f>HLOOKUP(R$1,'DB Runes '!$A:$AP,'DB Runes'!$AR183,FALSE)</f>
        <v>0</v>
      </c>
      <c r="S183">
        <f>HLOOKUP(S$1,'DB Runes '!$A:$AP,'DB Runes'!$AR183,FALSE)</f>
        <v>0</v>
      </c>
      <c r="T183">
        <f>HLOOKUP(T$1,'DB Runes '!$A:$AP,'DB Runes'!$AR183,FALSE)</f>
        <v>0</v>
      </c>
      <c r="U183">
        <f>HLOOKUP(U$1,'DB Runes '!$A:$AP,'DB Runes'!$AR183,FALSE)</f>
        <v>0</v>
      </c>
      <c r="V183">
        <f>HLOOKUP(V$1,'DB Runes '!$A:$AP,'DB Runes'!$AR183,FALSE)</f>
        <v>0</v>
      </c>
      <c r="W183">
        <f>HLOOKUP(W$1,'DB Runes '!$A:$AP,'DB Runes'!$AR183,FALSE)</f>
        <v>0</v>
      </c>
      <c r="X183">
        <f>HLOOKUP(X$1,'DB Runes '!$A:$AP,'DB Runes'!$AR183,FALSE)</f>
        <v>0</v>
      </c>
      <c r="Y183">
        <f>HLOOKUP(Y$1,'DB Runes '!$A:$AP,'DB Runes'!$AR183,FALSE)</f>
        <v>0</v>
      </c>
      <c r="Z183">
        <f>HLOOKUP(Z$1,'DB Runes '!$A:$AP,'DB Runes'!$AR183,FALSE)</f>
        <v>0</v>
      </c>
      <c r="AA183">
        <f>HLOOKUP(AA$1,'DB Runes '!$A:$AP,'DB Runes'!$AR183,FALSE)</f>
        <v>0</v>
      </c>
      <c r="AB183">
        <f>HLOOKUP(AB$1,'DB Runes '!$A:$AP,'DB Runes'!$AR183,FALSE)</f>
        <v>0</v>
      </c>
      <c r="AC183">
        <f>HLOOKUP(AC$1,'DB Runes '!$A:$AP,'DB Runes'!$AR183,FALSE)</f>
        <v>0</v>
      </c>
      <c r="AD183">
        <f>HLOOKUP(AD$1,'DB Runes '!$A:$AP,'DB Runes'!$AR183,FALSE)</f>
        <v>0</v>
      </c>
      <c r="AE183">
        <f>HLOOKUP(AE$1,'DB Runes '!$A:$AP,'DB Runes'!$AR183,FALSE)</f>
        <v>0</v>
      </c>
      <c r="AF183">
        <f>HLOOKUP(AF$1,'DB Runes '!$A:$AP,'DB Runes'!$AR183,FALSE)</f>
        <v>0</v>
      </c>
      <c r="AG183">
        <f>HLOOKUP(AG$1,'DB Runes '!$A:$AP,'DB Runes'!$AR183,FALSE)</f>
        <v>0</v>
      </c>
      <c r="AH183">
        <f>HLOOKUP(AH$1,'DB Runes '!$A:$AP,'DB Runes'!$AR183,FALSE)</f>
        <v>0</v>
      </c>
      <c r="AI183">
        <f>HLOOKUP(AI$1,'DB Runes '!$A:$AP,'DB Runes'!$AR183,FALSE)</f>
        <v>0</v>
      </c>
      <c r="AJ183">
        <f>HLOOKUP(AJ$1,'DB Runes '!$A:$AP,'DB Runes'!$AR183,FALSE)</f>
        <v>0</v>
      </c>
      <c r="AK183">
        <f>HLOOKUP(AK$1,'DB Runes '!$A:$AP,'DB Runes'!$AR183,FALSE)</f>
        <v>0</v>
      </c>
      <c r="AL183">
        <f>HLOOKUP(AL$1,'DB Runes '!$A:$AP,'DB Runes'!$AR183,FALSE)</f>
        <v>0</v>
      </c>
      <c r="AM183">
        <f>HLOOKUP(AM$1,'DB Runes '!$A:$AP,'DB Runes'!$AR183,FALSE)</f>
        <v>0</v>
      </c>
      <c r="AN183">
        <f>HLOOKUP(AN$1,'DB Runes '!$A:$AP,'DB Runes'!$AR183,FALSE)</f>
        <v>0</v>
      </c>
      <c r="AO183">
        <f>HLOOKUP(AO$1,'DB Runes '!$A:$AP,'DB Runes'!$AR183,FALSE)</f>
        <v>0</v>
      </c>
      <c r="AP183">
        <f>HLOOKUP(AP$1,'DB Runes '!$A:$AP,'DB Runes'!$AR183,FALSE)</f>
        <v>0</v>
      </c>
      <c r="AR183">
        <v>183</v>
      </c>
    </row>
    <row r="184" spans="1:44" x14ac:dyDescent="0.25">
      <c r="A184">
        <f>HLOOKUP(A$1,'DB Runes '!$A:$AP,'DB Runes'!$AR184,FALSE)</f>
        <v>0</v>
      </c>
      <c r="B184">
        <f>HLOOKUP(B$1,'DB Runes '!$A:$AP,'DB Runes'!$AR184,FALSE)</f>
        <v>0</v>
      </c>
      <c r="C184">
        <f>HLOOKUP(C$1,'DB Runes '!$A:$AP,'DB Runes'!$AR184,FALSE)</f>
        <v>0</v>
      </c>
      <c r="D184">
        <f>HLOOKUP(D$1,'DB Runes '!$A:$AP,'DB Runes'!$AR184,FALSE)</f>
        <v>0</v>
      </c>
      <c r="E184">
        <f>HLOOKUP(E$1,'DB Runes '!$A:$AP,'DB Runes'!$AR184,FALSE)</f>
        <v>0</v>
      </c>
      <c r="F184">
        <f>HLOOKUP(F$1,'DB Runes '!$A:$AP,'DB Runes'!$AR184,FALSE)</f>
        <v>0</v>
      </c>
      <c r="G184">
        <f>HLOOKUP(G$1,'DB Runes '!$A:$AP,'DB Runes'!$AR184,FALSE)</f>
        <v>0</v>
      </c>
      <c r="H184">
        <f>HLOOKUP(H$1,'DB Runes '!$A:$AP,'DB Runes'!$AR184,FALSE)</f>
        <v>0</v>
      </c>
      <c r="I184">
        <f>HLOOKUP(I$1,'DB Runes '!$A:$AP,'DB Runes'!$AR184,FALSE)</f>
        <v>0</v>
      </c>
      <c r="J184">
        <f>HLOOKUP(J$1,'DB Runes '!$A:$AP,'DB Runes'!$AR184,FALSE)</f>
        <v>0</v>
      </c>
      <c r="K184">
        <f>HLOOKUP(K$1,'DB Runes '!$A:$AP,'DB Runes'!$AR184,FALSE)</f>
        <v>0</v>
      </c>
      <c r="L184">
        <f>HLOOKUP(L$1,'DB Runes '!$A:$AP,'DB Runes'!$AR184,FALSE)</f>
        <v>0</v>
      </c>
      <c r="M184">
        <f>HLOOKUP(M$1,'DB Runes '!$A:$AP,'DB Runes'!$AR184,FALSE)</f>
        <v>0</v>
      </c>
      <c r="N184">
        <f>HLOOKUP(N$1,'DB Runes '!$A:$AP,'DB Runes'!$AR184,FALSE)</f>
        <v>0</v>
      </c>
      <c r="O184">
        <f>HLOOKUP(O$1,'DB Runes '!$A:$AP,'DB Runes'!$AR184,FALSE)</f>
        <v>0</v>
      </c>
      <c r="P184">
        <f>HLOOKUP(P$1,'DB Runes '!$A:$AP,'DB Runes'!$AR184,FALSE)</f>
        <v>0</v>
      </c>
      <c r="Q184">
        <f>HLOOKUP(Q$1,'DB Runes '!$A:$AP,'DB Runes'!$AR184,FALSE)</f>
        <v>0</v>
      </c>
      <c r="R184">
        <f>HLOOKUP(R$1,'DB Runes '!$A:$AP,'DB Runes'!$AR184,FALSE)</f>
        <v>0</v>
      </c>
      <c r="S184">
        <f>HLOOKUP(S$1,'DB Runes '!$A:$AP,'DB Runes'!$AR184,FALSE)</f>
        <v>0</v>
      </c>
      <c r="T184">
        <f>HLOOKUP(T$1,'DB Runes '!$A:$AP,'DB Runes'!$AR184,FALSE)</f>
        <v>0</v>
      </c>
      <c r="U184">
        <f>HLOOKUP(U$1,'DB Runes '!$A:$AP,'DB Runes'!$AR184,FALSE)</f>
        <v>0</v>
      </c>
      <c r="V184">
        <f>HLOOKUP(V$1,'DB Runes '!$A:$AP,'DB Runes'!$AR184,FALSE)</f>
        <v>0</v>
      </c>
      <c r="W184">
        <f>HLOOKUP(W$1,'DB Runes '!$A:$AP,'DB Runes'!$AR184,FALSE)</f>
        <v>0</v>
      </c>
      <c r="X184">
        <f>HLOOKUP(X$1,'DB Runes '!$A:$AP,'DB Runes'!$AR184,FALSE)</f>
        <v>0</v>
      </c>
      <c r="Y184">
        <f>HLOOKUP(Y$1,'DB Runes '!$A:$AP,'DB Runes'!$AR184,FALSE)</f>
        <v>0</v>
      </c>
      <c r="Z184">
        <f>HLOOKUP(Z$1,'DB Runes '!$A:$AP,'DB Runes'!$AR184,FALSE)</f>
        <v>0</v>
      </c>
      <c r="AA184">
        <f>HLOOKUP(AA$1,'DB Runes '!$A:$AP,'DB Runes'!$AR184,FALSE)</f>
        <v>0</v>
      </c>
      <c r="AB184">
        <f>HLOOKUP(AB$1,'DB Runes '!$A:$AP,'DB Runes'!$AR184,FALSE)</f>
        <v>0</v>
      </c>
      <c r="AC184">
        <f>HLOOKUP(AC$1,'DB Runes '!$A:$AP,'DB Runes'!$AR184,FALSE)</f>
        <v>0</v>
      </c>
      <c r="AD184">
        <f>HLOOKUP(AD$1,'DB Runes '!$A:$AP,'DB Runes'!$AR184,FALSE)</f>
        <v>0</v>
      </c>
      <c r="AE184">
        <f>HLOOKUP(AE$1,'DB Runes '!$A:$AP,'DB Runes'!$AR184,FALSE)</f>
        <v>0</v>
      </c>
      <c r="AF184">
        <f>HLOOKUP(AF$1,'DB Runes '!$A:$AP,'DB Runes'!$AR184,FALSE)</f>
        <v>0</v>
      </c>
      <c r="AG184">
        <f>HLOOKUP(AG$1,'DB Runes '!$A:$AP,'DB Runes'!$AR184,FALSE)</f>
        <v>0</v>
      </c>
      <c r="AH184">
        <f>HLOOKUP(AH$1,'DB Runes '!$A:$AP,'DB Runes'!$AR184,FALSE)</f>
        <v>0</v>
      </c>
      <c r="AI184">
        <f>HLOOKUP(AI$1,'DB Runes '!$A:$AP,'DB Runes'!$AR184,FALSE)</f>
        <v>0</v>
      </c>
      <c r="AJ184">
        <f>HLOOKUP(AJ$1,'DB Runes '!$A:$AP,'DB Runes'!$AR184,FALSE)</f>
        <v>0</v>
      </c>
      <c r="AK184">
        <f>HLOOKUP(AK$1,'DB Runes '!$A:$AP,'DB Runes'!$AR184,FALSE)</f>
        <v>0</v>
      </c>
      <c r="AL184">
        <f>HLOOKUP(AL$1,'DB Runes '!$A:$AP,'DB Runes'!$AR184,FALSE)</f>
        <v>0</v>
      </c>
      <c r="AM184">
        <f>HLOOKUP(AM$1,'DB Runes '!$A:$AP,'DB Runes'!$AR184,FALSE)</f>
        <v>0</v>
      </c>
      <c r="AN184">
        <f>HLOOKUP(AN$1,'DB Runes '!$A:$AP,'DB Runes'!$AR184,FALSE)</f>
        <v>0</v>
      </c>
      <c r="AO184">
        <f>HLOOKUP(AO$1,'DB Runes '!$A:$AP,'DB Runes'!$AR184,FALSE)</f>
        <v>0</v>
      </c>
      <c r="AP184">
        <f>HLOOKUP(AP$1,'DB Runes '!$A:$AP,'DB Runes'!$AR184,FALSE)</f>
        <v>0</v>
      </c>
      <c r="AR184">
        <v>184</v>
      </c>
    </row>
    <row r="185" spans="1:44" x14ac:dyDescent="0.25">
      <c r="A185">
        <f>HLOOKUP(A$1,'DB Runes '!$A:$AP,'DB Runes'!$AR185,FALSE)</f>
        <v>0</v>
      </c>
      <c r="B185">
        <f>HLOOKUP(B$1,'DB Runes '!$A:$AP,'DB Runes'!$AR185,FALSE)</f>
        <v>0</v>
      </c>
      <c r="C185">
        <f>HLOOKUP(C$1,'DB Runes '!$A:$AP,'DB Runes'!$AR185,FALSE)</f>
        <v>0</v>
      </c>
      <c r="D185">
        <f>HLOOKUP(D$1,'DB Runes '!$A:$AP,'DB Runes'!$AR185,FALSE)</f>
        <v>0</v>
      </c>
      <c r="E185">
        <f>HLOOKUP(E$1,'DB Runes '!$A:$AP,'DB Runes'!$AR185,FALSE)</f>
        <v>0</v>
      </c>
      <c r="F185">
        <f>HLOOKUP(F$1,'DB Runes '!$A:$AP,'DB Runes'!$AR185,FALSE)</f>
        <v>0</v>
      </c>
      <c r="G185">
        <f>HLOOKUP(G$1,'DB Runes '!$A:$AP,'DB Runes'!$AR185,FALSE)</f>
        <v>0</v>
      </c>
      <c r="H185">
        <f>HLOOKUP(H$1,'DB Runes '!$A:$AP,'DB Runes'!$AR185,FALSE)</f>
        <v>0</v>
      </c>
      <c r="I185">
        <f>HLOOKUP(I$1,'DB Runes '!$A:$AP,'DB Runes'!$AR185,FALSE)</f>
        <v>0</v>
      </c>
      <c r="J185">
        <f>HLOOKUP(J$1,'DB Runes '!$A:$AP,'DB Runes'!$AR185,FALSE)</f>
        <v>0</v>
      </c>
      <c r="K185">
        <f>HLOOKUP(K$1,'DB Runes '!$A:$AP,'DB Runes'!$AR185,FALSE)</f>
        <v>0</v>
      </c>
      <c r="L185">
        <f>HLOOKUP(L$1,'DB Runes '!$A:$AP,'DB Runes'!$AR185,FALSE)</f>
        <v>0</v>
      </c>
      <c r="M185">
        <f>HLOOKUP(M$1,'DB Runes '!$A:$AP,'DB Runes'!$AR185,FALSE)</f>
        <v>0</v>
      </c>
      <c r="N185">
        <f>HLOOKUP(N$1,'DB Runes '!$A:$AP,'DB Runes'!$AR185,FALSE)</f>
        <v>0</v>
      </c>
      <c r="O185">
        <f>HLOOKUP(O$1,'DB Runes '!$A:$AP,'DB Runes'!$AR185,FALSE)</f>
        <v>0</v>
      </c>
      <c r="P185">
        <f>HLOOKUP(P$1,'DB Runes '!$A:$AP,'DB Runes'!$AR185,FALSE)</f>
        <v>0</v>
      </c>
      <c r="Q185">
        <f>HLOOKUP(Q$1,'DB Runes '!$A:$AP,'DB Runes'!$AR185,FALSE)</f>
        <v>0</v>
      </c>
      <c r="R185">
        <f>HLOOKUP(R$1,'DB Runes '!$A:$AP,'DB Runes'!$AR185,FALSE)</f>
        <v>0</v>
      </c>
      <c r="S185">
        <f>HLOOKUP(S$1,'DB Runes '!$A:$AP,'DB Runes'!$AR185,FALSE)</f>
        <v>0</v>
      </c>
      <c r="T185">
        <f>HLOOKUP(T$1,'DB Runes '!$A:$AP,'DB Runes'!$AR185,FALSE)</f>
        <v>0</v>
      </c>
      <c r="U185">
        <f>HLOOKUP(U$1,'DB Runes '!$A:$AP,'DB Runes'!$AR185,FALSE)</f>
        <v>0</v>
      </c>
      <c r="V185">
        <f>HLOOKUP(V$1,'DB Runes '!$A:$AP,'DB Runes'!$AR185,FALSE)</f>
        <v>0</v>
      </c>
      <c r="W185">
        <f>HLOOKUP(W$1,'DB Runes '!$A:$AP,'DB Runes'!$AR185,FALSE)</f>
        <v>0</v>
      </c>
      <c r="X185">
        <f>HLOOKUP(X$1,'DB Runes '!$A:$AP,'DB Runes'!$AR185,FALSE)</f>
        <v>0</v>
      </c>
      <c r="Y185">
        <f>HLOOKUP(Y$1,'DB Runes '!$A:$AP,'DB Runes'!$AR185,FALSE)</f>
        <v>0</v>
      </c>
      <c r="Z185">
        <f>HLOOKUP(Z$1,'DB Runes '!$A:$AP,'DB Runes'!$AR185,FALSE)</f>
        <v>0</v>
      </c>
      <c r="AA185">
        <f>HLOOKUP(AA$1,'DB Runes '!$A:$AP,'DB Runes'!$AR185,FALSE)</f>
        <v>0</v>
      </c>
      <c r="AB185">
        <f>HLOOKUP(AB$1,'DB Runes '!$A:$AP,'DB Runes'!$AR185,FALSE)</f>
        <v>0</v>
      </c>
      <c r="AC185">
        <f>HLOOKUP(AC$1,'DB Runes '!$A:$AP,'DB Runes'!$AR185,FALSE)</f>
        <v>0</v>
      </c>
      <c r="AD185">
        <f>HLOOKUP(AD$1,'DB Runes '!$A:$AP,'DB Runes'!$AR185,FALSE)</f>
        <v>0</v>
      </c>
      <c r="AE185">
        <f>HLOOKUP(AE$1,'DB Runes '!$A:$AP,'DB Runes'!$AR185,FALSE)</f>
        <v>0</v>
      </c>
      <c r="AF185">
        <f>HLOOKUP(AF$1,'DB Runes '!$A:$AP,'DB Runes'!$AR185,FALSE)</f>
        <v>0</v>
      </c>
      <c r="AG185">
        <f>HLOOKUP(AG$1,'DB Runes '!$A:$AP,'DB Runes'!$AR185,FALSE)</f>
        <v>0</v>
      </c>
      <c r="AH185">
        <f>HLOOKUP(AH$1,'DB Runes '!$A:$AP,'DB Runes'!$AR185,FALSE)</f>
        <v>0</v>
      </c>
      <c r="AI185">
        <f>HLOOKUP(AI$1,'DB Runes '!$A:$AP,'DB Runes'!$AR185,FALSE)</f>
        <v>0</v>
      </c>
      <c r="AJ185">
        <f>HLOOKUP(AJ$1,'DB Runes '!$A:$AP,'DB Runes'!$AR185,FALSE)</f>
        <v>0</v>
      </c>
      <c r="AK185">
        <f>HLOOKUP(AK$1,'DB Runes '!$A:$AP,'DB Runes'!$AR185,FALSE)</f>
        <v>0</v>
      </c>
      <c r="AL185">
        <f>HLOOKUP(AL$1,'DB Runes '!$A:$AP,'DB Runes'!$AR185,FALSE)</f>
        <v>0</v>
      </c>
      <c r="AM185">
        <f>HLOOKUP(AM$1,'DB Runes '!$A:$AP,'DB Runes'!$AR185,FALSE)</f>
        <v>0</v>
      </c>
      <c r="AN185">
        <f>HLOOKUP(AN$1,'DB Runes '!$A:$AP,'DB Runes'!$AR185,FALSE)</f>
        <v>0</v>
      </c>
      <c r="AO185">
        <f>HLOOKUP(AO$1,'DB Runes '!$A:$AP,'DB Runes'!$AR185,FALSE)</f>
        <v>0</v>
      </c>
      <c r="AP185">
        <f>HLOOKUP(AP$1,'DB Runes '!$A:$AP,'DB Runes'!$AR185,FALSE)</f>
        <v>0</v>
      </c>
      <c r="AR185">
        <v>185</v>
      </c>
    </row>
    <row r="186" spans="1:44" x14ac:dyDescent="0.25">
      <c r="A186">
        <f>HLOOKUP(A$1,'DB Runes '!$A:$AP,'DB Runes'!$AR186,FALSE)</f>
        <v>0</v>
      </c>
      <c r="B186">
        <f>HLOOKUP(B$1,'DB Runes '!$A:$AP,'DB Runes'!$AR186,FALSE)</f>
        <v>0</v>
      </c>
      <c r="C186">
        <f>HLOOKUP(C$1,'DB Runes '!$A:$AP,'DB Runes'!$AR186,FALSE)</f>
        <v>0</v>
      </c>
      <c r="D186">
        <f>HLOOKUP(D$1,'DB Runes '!$A:$AP,'DB Runes'!$AR186,FALSE)</f>
        <v>0</v>
      </c>
      <c r="E186">
        <f>HLOOKUP(E$1,'DB Runes '!$A:$AP,'DB Runes'!$AR186,FALSE)</f>
        <v>0</v>
      </c>
      <c r="F186">
        <f>HLOOKUP(F$1,'DB Runes '!$A:$AP,'DB Runes'!$AR186,FALSE)</f>
        <v>0</v>
      </c>
      <c r="G186">
        <f>HLOOKUP(G$1,'DB Runes '!$A:$AP,'DB Runes'!$AR186,FALSE)</f>
        <v>0</v>
      </c>
      <c r="H186">
        <f>HLOOKUP(H$1,'DB Runes '!$A:$AP,'DB Runes'!$AR186,FALSE)</f>
        <v>0</v>
      </c>
      <c r="I186">
        <f>HLOOKUP(I$1,'DB Runes '!$A:$AP,'DB Runes'!$AR186,FALSE)</f>
        <v>0</v>
      </c>
      <c r="J186">
        <f>HLOOKUP(J$1,'DB Runes '!$A:$AP,'DB Runes'!$AR186,FALSE)</f>
        <v>0</v>
      </c>
      <c r="K186">
        <f>HLOOKUP(K$1,'DB Runes '!$A:$AP,'DB Runes'!$AR186,FALSE)</f>
        <v>0</v>
      </c>
      <c r="L186">
        <f>HLOOKUP(L$1,'DB Runes '!$A:$AP,'DB Runes'!$AR186,FALSE)</f>
        <v>0</v>
      </c>
      <c r="M186">
        <f>HLOOKUP(M$1,'DB Runes '!$A:$AP,'DB Runes'!$AR186,FALSE)</f>
        <v>0</v>
      </c>
      <c r="N186">
        <f>HLOOKUP(N$1,'DB Runes '!$A:$AP,'DB Runes'!$AR186,FALSE)</f>
        <v>0</v>
      </c>
      <c r="O186">
        <f>HLOOKUP(O$1,'DB Runes '!$A:$AP,'DB Runes'!$AR186,FALSE)</f>
        <v>0</v>
      </c>
      <c r="P186">
        <f>HLOOKUP(P$1,'DB Runes '!$A:$AP,'DB Runes'!$AR186,FALSE)</f>
        <v>0</v>
      </c>
      <c r="Q186">
        <f>HLOOKUP(Q$1,'DB Runes '!$A:$AP,'DB Runes'!$AR186,FALSE)</f>
        <v>0</v>
      </c>
      <c r="R186">
        <f>HLOOKUP(R$1,'DB Runes '!$A:$AP,'DB Runes'!$AR186,FALSE)</f>
        <v>0</v>
      </c>
      <c r="S186">
        <f>HLOOKUP(S$1,'DB Runes '!$A:$AP,'DB Runes'!$AR186,FALSE)</f>
        <v>0</v>
      </c>
      <c r="T186">
        <f>HLOOKUP(T$1,'DB Runes '!$A:$AP,'DB Runes'!$AR186,FALSE)</f>
        <v>0</v>
      </c>
      <c r="U186">
        <f>HLOOKUP(U$1,'DB Runes '!$A:$AP,'DB Runes'!$AR186,FALSE)</f>
        <v>0</v>
      </c>
      <c r="V186">
        <f>HLOOKUP(V$1,'DB Runes '!$A:$AP,'DB Runes'!$AR186,FALSE)</f>
        <v>0</v>
      </c>
      <c r="W186">
        <f>HLOOKUP(W$1,'DB Runes '!$A:$AP,'DB Runes'!$AR186,FALSE)</f>
        <v>0</v>
      </c>
      <c r="X186">
        <f>HLOOKUP(X$1,'DB Runes '!$A:$AP,'DB Runes'!$AR186,FALSE)</f>
        <v>0</v>
      </c>
      <c r="Y186">
        <f>HLOOKUP(Y$1,'DB Runes '!$A:$AP,'DB Runes'!$AR186,FALSE)</f>
        <v>0</v>
      </c>
      <c r="Z186">
        <f>HLOOKUP(Z$1,'DB Runes '!$A:$AP,'DB Runes'!$AR186,FALSE)</f>
        <v>0</v>
      </c>
      <c r="AA186">
        <f>HLOOKUP(AA$1,'DB Runes '!$A:$AP,'DB Runes'!$AR186,FALSE)</f>
        <v>0</v>
      </c>
      <c r="AB186">
        <f>HLOOKUP(AB$1,'DB Runes '!$A:$AP,'DB Runes'!$AR186,FALSE)</f>
        <v>0</v>
      </c>
      <c r="AC186">
        <f>HLOOKUP(AC$1,'DB Runes '!$A:$AP,'DB Runes'!$AR186,FALSE)</f>
        <v>0</v>
      </c>
      <c r="AD186">
        <f>HLOOKUP(AD$1,'DB Runes '!$A:$AP,'DB Runes'!$AR186,FALSE)</f>
        <v>0</v>
      </c>
      <c r="AE186">
        <f>HLOOKUP(AE$1,'DB Runes '!$A:$AP,'DB Runes'!$AR186,FALSE)</f>
        <v>0</v>
      </c>
      <c r="AF186">
        <f>HLOOKUP(AF$1,'DB Runes '!$A:$AP,'DB Runes'!$AR186,FALSE)</f>
        <v>0</v>
      </c>
      <c r="AG186">
        <f>HLOOKUP(AG$1,'DB Runes '!$A:$AP,'DB Runes'!$AR186,FALSE)</f>
        <v>0</v>
      </c>
      <c r="AH186">
        <f>HLOOKUP(AH$1,'DB Runes '!$A:$AP,'DB Runes'!$AR186,FALSE)</f>
        <v>0</v>
      </c>
      <c r="AI186">
        <f>HLOOKUP(AI$1,'DB Runes '!$A:$AP,'DB Runes'!$AR186,FALSE)</f>
        <v>0</v>
      </c>
      <c r="AJ186">
        <f>HLOOKUP(AJ$1,'DB Runes '!$A:$AP,'DB Runes'!$AR186,FALSE)</f>
        <v>0</v>
      </c>
      <c r="AK186">
        <f>HLOOKUP(AK$1,'DB Runes '!$A:$AP,'DB Runes'!$AR186,FALSE)</f>
        <v>0</v>
      </c>
      <c r="AL186">
        <f>HLOOKUP(AL$1,'DB Runes '!$A:$AP,'DB Runes'!$AR186,FALSE)</f>
        <v>0</v>
      </c>
      <c r="AM186">
        <f>HLOOKUP(AM$1,'DB Runes '!$A:$AP,'DB Runes'!$AR186,FALSE)</f>
        <v>0</v>
      </c>
      <c r="AN186">
        <f>HLOOKUP(AN$1,'DB Runes '!$A:$AP,'DB Runes'!$AR186,FALSE)</f>
        <v>0</v>
      </c>
      <c r="AO186">
        <f>HLOOKUP(AO$1,'DB Runes '!$A:$AP,'DB Runes'!$AR186,FALSE)</f>
        <v>0</v>
      </c>
      <c r="AP186">
        <f>HLOOKUP(AP$1,'DB Runes '!$A:$AP,'DB Runes'!$AR186,FALSE)</f>
        <v>0</v>
      </c>
      <c r="AR186">
        <v>186</v>
      </c>
    </row>
    <row r="187" spans="1:44" x14ac:dyDescent="0.25">
      <c r="A187">
        <f>HLOOKUP(A$1,'DB Runes '!$A:$AP,'DB Runes'!$AR187,FALSE)</f>
        <v>0</v>
      </c>
      <c r="B187">
        <f>HLOOKUP(B$1,'DB Runes '!$A:$AP,'DB Runes'!$AR187,FALSE)</f>
        <v>0</v>
      </c>
      <c r="C187">
        <f>HLOOKUP(C$1,'DB Runes '!$A:$AP,'DB Runes'!$AR187,FALSE)</f>
        <v>0</v>
      </c>
      <c r="D187">
        <f>HLOOKUP(D$1,'DB Runes '!$A:$AP,'DB Runes'!$AR187,FALSE)</f>
        <v>0</v>
      </c>
      <c r="E187">
        <f>HLOOKUP(E$1,'DB Runes '!$A:$AP,'DB Runes'!$AR187,FALSE)</f>
        <v>0</v>
      </c>
      <c r="F187">
        <f>HLOOKUP(F$1,'DB Runes '!$A:$AP,'DB Runes'!$AR187,FALSE)</f>
        <v>0</v>
      </c>
      <c r="G187">
        <f>HLOOKUP(G$1,'DB Runes '!$A:$AP,'DB Runes'!$AR187,FALSE)</f>
        <v>0</v>
      </c>
      <c r="H187">
        <f>HLOOKUP(H$1,'DB Runes '!$A:$AP,'DB Runes'!$AR187,FALSE)</f>
        <v>0</v>
      </c>
      <c r="I187">
        <f>HLOOKUP(I$1,'DB Runes '!$A:$AP,'DB Runes'!$AR187,FALSE)</f>
        <v>0</v>
      </c>
      <c r="J187">
        <f>HLOOKUP(J$1,'DB Runes '!$A:$AP,'DB Runes'!$AR187,FALSE)</f>
        <v>0</v>
      </c>
      <c r="K187">
        <f>HLOOKUP(K$1,'DB Runes '!$A:$AP,'DB Runes'!$AR187,FALSE)</f>
        <v>0</v>
      </c>
      <c r="L187">
        <f>HLOOKUP(L$1,'DB Runes '!$A:$AP,'DB Runes'!$AR187,FALSE)</f>
        <v>0</v>
      </c>
      <c r="M187">
        <f>HLOOKUP(M$1,'DB Runes '!$A:$AP,'DB Runes'!$AR187,FALSE)</f>
        <v>0</v>
      </c>
      <c r="N187">
        <f>HLOOKUP(N$1,'DB Runes '!$A:$AP,'DB Runes'!$AR187,FALSE)</f>
        <v>0</v>
      </c>
      <c r="O187">
        <f>HLOOKUP(O$1,'DB Runes '!$A:$AP,'DB Runes'!$AR187,FALSE)</f>
        <v>0</v>
      </c>
      <c r="P187">
        <f>HLOOKUP(P$1,'DB Runes '!$A:$AP,'DB Runes'!$AR187,FALSE)</f>
        <v>0</v>
      </c>
      <c r="Q187">
        <f>HLOOKUP(Q$1,'DB Runes '!$A:$AP,'DB Runes'!$AR187,FALSE)</f>
        <v>0</v>
      </c>
      <c r="R187">
        <f>HLOOKUP(R$1,'DB Runes '!$A:$AP,'DB Runes'!$AR187,FALSE)</f>
        <v>0</v>
      </c>
      <c r="S187">
        <f>HLOOKUP(S$1,'DB Runes '!$A:$AP,'DB Runes'!$AR187,FALSE)</f>
        <v>0</v>
      </c>
      <c r="T187">
        <f>HLOOKUP(T$1,'DB Runes '!$A:$AP,'DB Runes'!$AR187,FALSE)</f>
        <v>0</v>
      </c>
      <c r="U187">
        <f>HLOOKUP(U$1,'DB Runes '!$A:$AP,'DB Runes'!$AR187,FALSE)</f>
        <v>0</v>
      </c>
      <c r="V187">
        <f>HLOOKUP(V$1,'DB Runes '!$A:$AP,'DB Runes'!$AR187,FALSE)</f>
        <v>0</v>
      </c>
      <c r="W187">
        <f>HLOOKUP(W$1,'DB Runes '!$A:$AP,'DB Runes'!$AR187,FALSE)</f>
        <v>0</v>
      </c>
      <c r="X187">
        <f>HLOOKUP(X$1,'DB Runes '!$A:$AP,'DB Runes'!$AR187,FALSE)</f>
        <v>0</v>
      </c>
      <c r="Y187">
        <f>HLOOKUP(Y$1,'DB Runes '!$A:$AP,'DB Runes'!$AR187,FALSE)</f>
        <v>0</v>
      </c>
      <c r="Z187">
        <f>HLOOKUP(Z$1,'DB Runes '!$A:$AP,'DB Runes'!$AR187,FALSE)</f>
        <v>0</v>
      </c>
      <c r="AA187">
        <f>HLOOKUP(AA$1,'DB Runes '!$A:$AP,'DB Runes'!$AR187,FALSE)</f>
        <v>0</v>
      </c>
      <c r="AB187">
        <f>HLOOKUP(AB$1,'DB Runes '!$A:$AP,'DB Runes'!$AR187,FALSE)</f>
        <v>0</v>
      </c>
      <c r="AC187">
        <f>HLOOKUP(AC$1,'DB Runes '!$A:$AP,'DB Runes'!$AR187,FALSE)</f>
        <v>0</v>
      </c>
      <c r="AD187">
        <f>HLOOKUP(AD$1,'DB Runes '!$A:$AP,'DB Runes'!$AR187,FALSE)</f>
        <v>0</v>
      </c>
      <c r="AE187">
        <f>HLOOKUP(AE$1,'DB Runes '!$A:$AP,'DB Runes'!$AR187,FALSE)</f>
        <v>0</v>
      </c>
      <c r="AF187">
        <f>HLOOKUP(AF$1,'DB Runes '!$A:$AP,'DB Runes'!$AR187,FALSE)</f>
        <v>0</v>
      </c>
      <c r="AG187">
        <f>HLOOKUP(AG$1,'DB Runes '!$A:$AP,'DB Runes'!$AR187,FALSE)</f>
        <v>0</v>
      </c>
      <c r="AH187">
        <f>HLOOKUP(AH$1,'DB Runes '!$A:$AP,'DB Runes'!$AR187,FALSE)</f>
        <v>0</v>
      </c>
      <c r="AI187">
        <f>HLOOKUP(AI$1,'DB Runes '!$A:$AP,'DB Runes'!$AR187,FALSE)</f>
        <v>0</v>
      </c>
      <c r="AJ187">
        <f>HLOOKUP(AJ$1,'DB Runes '!$A:$AP,'DB Runes'!$AR187,FALSE)</f>
        <v>0</v>
      </c>
      <c r="AK187">
        <f>HLOOKUP(AK$1,'DB Runes '!$A:$AP,'DB Runes'!$AR187,FALSE)</f>
        <v>0</v>
      </c>
      <c r="AL187">
        <f>HLOOKUP(AL$1,'DB Runes '!$A:$AP,'DB Runes'!$AR187,FALSE)</f>
        <v>0</v>
      </c>
      <c r="AM187">
        <f>HLOOKUP(AM$1,'DB Runes '!$A:$AP,'DB Runes'!$AR187,FALSE)</f>
        <v>0</v>
      </c>
      <c r="AN187">
        <f>HLOOKUP(AN$1,'DB Runes '!$A:$AP,'DB Runes'!$AR187,FALSE)</f>
        <v>0</v>
      </c>
      <c r="AO187">
        <f>HLOOKUP(AO$1,'DB Runes '!$A:$AP,'DB Runes'!$AR187,FALSE)</f>
        <v>0</v>
      </c>
      <c r="AP187">
        <f>HLOOKUP(AP$1,'DB Runes '!$A:$AP,'DB Runes'!$AR187,FALSE)</f>
        <v>0</v>
      </c>
      <c r="AR187">
        <v>187</v>
      </c>
    </row>
    <row r="188" spans="1:44" x14ac:dyDescent="0.25">
      <c r="A188">
        <f>HLOOKUP(A$1,'DB Runes '!$A:$AP,'DB Runes'!$AR188,FALSE)</f>
        <v>0</v>
      </c>
      <c r="B188">
        <f>HLOOKUP(B$1,'DB Runes '!$A:$AP,'DB Runes'!$AR188,FALSE)</f>
        <v>0</v>
      </c>
      <c r="C188">
        <f>HLOOKUP(C$1,'DB Runes '!$A:$AP,'DB Runes'!$AR188,FALSE)</f>
        <v>0</v>
      </c>
      <c r="D188">
        <f>HLOOKUP(D$1,'DB Runes '!$A:$AP,'DB Runes'!$AR188,FALSE)</f>
        <v>0</v>
      </c>
      <c r="E188">
        <f>HLOOKUP(E$1,'DB Runes '!$A:$AP,'DB Runes'!$AR188,FALSE)</f>
        <v>0</v>
      </c>
      <c r="F188">
        <f>HLOOKUP(F$1,'DB Runes '!$A:$AP,'DB Runes'!$AR188,FALSE)</f>
        <v>0</v>
      </c>
      <c r="G188">
        <f>HLOOKUP(G$1,'DB Runes '!$A:$AP,'DB Runes'!$AR188,FALSE)</f>
        <v>0</v>
      </c>
      <c r="H188">
        <f>HLOOKUP(H$1,'DB Runes '!$A:$AP,'DB Runes'!$AR188,FALSE)</f>
        <v>0</v>
      </c>
      <c r="I188">
        <f>HLOOKUP(I$1,'DB Runes '!$A:$AP,'DB Runes'!$AR188,FALSE)</f>
        <v>0</v>
      </c>
      <c r="J188">
        <f>HLOOKUP(J$1,'DB Runes '!$A:$AP,'DB Runes'!$AR188,FALSE)</f>
        <v>0</v>
      </c>
      <c r="K188">
        <f>HLOOKUP(K$1,'DB Runes '!$A:$AP,'DB Runes'!$AR188,FALSE)</f>
        <v>0</v>
      </c>
      <c r="L188">
        <f>HLOOKUP(L$1,'DB Runes '!$A:$AP,'DB Runes'!$AR188,FALSE)</f>
        <v>0</v>
      </c>
      <c r="M188">
        <f>HLOOKUP(M$1,'DB Runes '!$A:$AP,'DB Runes'!$AR188,FALSE)</f>
        <v>0</v>
      </c>
      <c r="N188">
        <f>HLOOKUP(N$1,'DB Runes '!$A:$AP,'DB Runes'!$AR188,FALSE)</f>
        <v>0</v>
      </c>
      <c r="O188">
        <f>HLOOKUP(O$1,'DB Runes '!$A:$AP,'DB Runes'!$AR188,FALSE)</f>
        <v>0</v>
      </c>
      <c r="P188">
        <f>HLOOKUP(P$1,'DB Runes '!$A:$AP,'DB Runes'!$AR188,FALSE)</f>
        <v>0</v>
      </c>
      <c r="Q188">
        <f>HLOOKUP(Q$1,'DB Runes '!$A:$AP,'DB Runes'!$AR188,FALSE)</f>
        <v>0</v>
      </c>
      <c r="R188">
        <f>HLOOKUP(R$1,'DB Runes '!$A:$AP,'DB Runes'!$AR188,FALSE)</f>
        <v>0</v>
      </c>
      <c r="S188">
        <f>HLOOKUP(S$1,'DB Runes '!$A:$AP,'DB Runes'!$AR188,FALSE)</f>
        <v>0</v>
      </c>
      <c r="T188">
        <f>HLOOKUP(T$1,'DB Runes '!$A:$AP,'DB Runes'!$AR188,FALSE)</f>
        <v>0</v>
      </c>
      <c r="U188">
        <f>HLOOKUP(U$1,'DB Runes '!$A:$AP,'DB Runes'!$AR188,FALSE)</f>
        <v>0</v>
      </c>
      <c r="V188">
        <f>HLOOKUP(V$1,'DB Runes '!$A:$AP,'DB Runes'!$AR188,FALSE)</f>
        <v>0</v>
      </c>
      <c r="W188">
        <f>HLOOKUP(W$1,'DB Runes '!$A:$AP,'DB Runes'!$AR188,FALSE)</f>
        <v>0</v>
      </c>
      <c r="X188">
        <f>HLOOKUP(X$1,'DB Runes '!$A:$AP,'DB Runes'!$AR188,FALSE)</f>
        <v>0</v>
      </c>
      <c r="Y188">
        <f>HLOOKUP(Y$1,'DB Runes '!$A:$AP,'DB Runes'!$AR188,FALSE)</f>
        <v>0</v>
      </c>
      <c r="Z188">
        <f>HLOOKUP(Z$1,'DB Runes '!$A:$AP,'DB Runes'!$AR188,FALSE)</f>
        <v>0</v>
      </c>
      <c r="AA188">
        <f>HLOOKUP(AA$1,'DB Runes '!$A:$AP,'DB Runes'!$AR188,FALSE)</f>
        <v>0</v>
      </c>
      <c r="AB188">
        <f>HLOOKUP(AB$1,'DB Runes '!$A:$AP,'DB Runes'!$AR188,FALSE)</f>
        <v>0</v>
      </c>
      <c r="AC188">
        <f>HLOOKUP(AC$1,'DB Runes '!$A:$AP,'DB Runes'!$AR188,FALSE)</f>
        <v>0</v>
      </c>
      <c r="AD188">
        <f>HLOOKUP(AD$1,'DB Runes '!$A:$AP,'DB Runes'!$AR188,FALSE)</f>
        <v>0</v>
      </c>
      <c r="AE188">
        <f>HLOOKUP(AE$1,'DB Runes '!$A:$AP,'DB Runes'!$AR188,FALSE)</f>
        <v>0</v>
      </c>
      <c r="AF188">
        <f>HLOOKUP(AF$1,'DB Runes '!$A:$AP,'DB Runes'!$AR188,FALSE)</f>
        <v>0</v>
      </c>
      <c r="AG188">
        <f>HLOOKUP(AG$1,'DB Runes '!$A:$AP,'DB Runes'!$AR188,FALSE)</f>
        <v>0</v>
      </c>
      <c r="AH188">
        <f>HLOOKUP(AH$1,'DB Runes '!$A:$AP,'DB Runes'!$AR188,FALSE)</f>
        <v>0</v>
      </c>
      <c r="AI188">
        <f>HLOOKUP(AI$1,'DB Runes '!$A:$AP,'DB Runes'!$AR188,FALSE)</f>
        <v>0</v>
      </c>
      <c r="AJ188">
        <f>HLOOKUP(AJ$1,'DB Runes '!$A:$AP,'DB Runes'!$AR188,FALSE)</f>
        <v>0</v>
      </c>
      <c r="AK188">
        <f>HLOOKUP(AK$1,'DB Runes '!$A:$AP,'DB Runes'!$AR188,FALSE)</f>
        <v>0</v>
      </c>
      <c r="AL188">
        <f>HLOOKUP(AL$1,'DB Runes '!$A:$AP,'DB Runes'!$AR188,FALSE)</f>
        <v>0</v>
      </c>
      <c r="AM188">
        <f>HLOOKUP(AM$1,'DB Runes '!$A:$AP,'DB Runes'!$AR188,FALSE)</f>
        <v>0</v>
      </c>
      <c r="AN188">
        <f>HLOOKUP(AN$1,'DB Runes '!$A:$AP,'DB Runes'!$AR188,FALSE)</f>
        <v>0</v>
      </c>
      <c r="AO188">
        <f>HLOOKUP(AO$1,'DB Runes '!$A:$AP,'DB Runes'!$AR188,FALSE)</f>
        <v>0</v>
      </c>
      <c r="AP188">
        <f>HLOOKUP(AP$1,'DB Runes '!$A:$AP,'DB Runes'!$AR188,FALSE)</f>
        <v>0</v>
      </c>
      <c r="AR188">
        <v>188</v>
      </c>
    </row>
    <row r="189" spans="1:44" x14ac:dyDescent="0.25">
      <c r="A189">
        <f>HLOOKUP(A$1,'DB Runes '!$A:$AP,'DB Runes'!$AR189,FALSE)</f>
        <v>0</v>
      </c>
      <c r="B189">
        <f>HLOOKUP(B$1,'DB Runes '!$A:$AP,'DB Runes'!$AR189,FALSE)</f>
        <v>0</v>
      </c>
      <c r="C189">
        <f>HLOOKUP(C$1,'DB Runes '!$A:$AP,'DB Runes'!$AR189,FALSE)</f>
        <v>0</v>
      </c>
      <c r="D189">
        <f>HLOOKUP(D$1,'DB Runes '!$A:$AP,'DB Runes'!$AR189,FALSE)</f>
        <v>0</v>
      </c>
      <c r="E189">
        <f>HLOOKUP(E$1,'DB Runes '!$A:$AP,'DB Runes'!$AR189,FALSE)</f>
        <v>0</v>
      </c>
      <c r="F189">
        <f>HLOOKUP(F$1,'DB Runes '!$A:$AP,'DB Runes'!$AR189,FALSE)</f>
        <v>0</v>
      </c>
      <c r="G189">
        <f>HLOOKUP(G$1,'DB Runes '!$A:$AP,'DB Runes'!$AR189,FALSE)</f>
        <v>0</v>
      </c>
      <c r="H189">
        <f>HLOOKUP(H$1,'DB Runes '!$A:$AP,'DB Runes'!$AR189,FALSE)</f>
        <v>0</v>
      </c>
      <c r="I189">
        <f>HLOOKUP(I$1,'DB Runes '!$A:$AP,'DB Runes'!$AR189,FALSE)</f>
        <v>0</v>
      </c>
      <c r="J189">
        <f>HLOOKUP(J$1,'DB Runes '!$A:$AP,'DB Runes'!$AR189,FALSE)</f>
        <v>0</v>
      </c>
      <c r="K189">
        <f>HLOOKUP(K$1,'DB Runes '!$A:$AP,'DB Runes'!$AR189,FALSE)</f>
        <v>0</v>
      </c>
      <c r="L189">
        <f>HLOOKUP(L$1,'DB Runes '!$A:$AP,'DB Runes'!$AR189,FALSE)</f>
        <v>0</v>
      </c>
      <c r="M189">
        <f>HLOOKUP(M$1,'DB Runes '!$A:$AP,'DB Runes'!$AR189,FALSE)</f>
        <v>0</v>
      </c>
      <c r="N189">
        <f>HLOOKUP(N$1,'DB Runes '!$A:$AP,'DB Runes'!$AR189,FALSE)</f>
        <v>0</v>
      </c>
      <c r="O189">
        <f>HLOOKUP(O$1,'DB Runes '!$A:$AP,'DB Runes'!$AR189,FALSE)</f>
        <v>0</v>
      </c>
      <c r="P189">
        <f>HLOOKUP(P$1,'DB Runes '!$A:$AP,'DB Runes'!$AR189,FALSE)</f>
        <v>0</v>
      </c>
      <c r="Q189">
        <f>HLOOKUP(Q$1,'DB Runes '!$A:$AP,'DB Runes'!$AR189,FALSE)</f>
        <v>0</v>
      </c>
      <c r="R189">
        <f>HLOOKUP(R$1,'DB Runes '!$A:$AP,'DB Runes'!$AR189,FALSE)</f>
        <v>0</v>
      </c>
      <c r="S189">
        <f>HLOOKUP(S$1,'DB Runes '!$A:$AP,'DB Runes'!$AR189,FALSE)</f>
        <v>0</v>
      </c>
      <c r="T189">
        <f>HLOOKUP(T$1,'DB Runes '!$A:$AP,'DB Runes'!$AR189,FALSE)</f>
        <v>0</v>
      </c>
      <c r="U189">
        <f>HLOOKUP(U$1,'DB Runes '!$A:$AP,'DB Runes'!$AR189,FALSE)</f>
        <v>0</v>
      </c>
      <c r="V189">
        <f>HLOOKUP(V$1,'DB Runes '!$A:$AP,'DB Runes'!$AR189,FALSE)</f>
        <v>0</v>
      </c>
      <c r="W189">
        <f>HLOOKUP(W$1,'DB Runes '!$A:$AP,'DB Runes'!$AR189,FALSE)</f>
        <v>0</v>
      </c>
      <c r="X189">
        <f>HLOOKUP(X$1,'DB Runes '!$A:$AP,'DB Runes'!$AR189,FALSE)</f>
        <v>0</v>
      </c>
      <c r="Y189">
        <f>HLOOKUP(Y$1,'DB Runes '!$A:$AP,'DB Runes'!$AR189,FALSE)</f>
        <v>0</v>
      </c>
      <c r="Z189">
        <f>HLOOKUP(Z$1,'DB Runes '!$A:$AP,'DB Runes'!$AR189,FALSE)</f>
        <v>0</v>
      </c>
      <c r="AA189">
        <f>HLOOKUP(AA$1,'DB Runes '!$A:$AP,'DB Runes'!$AR189,FALSE)</f>
        <v>0</v>
      </c>
      <c r="AB189">
        <f>HLOOKUP(AB$1,'DB Runes '!$A:$AP,'DB Runes'!$AR189,FALSE)</f>
        <v>0</v>
      </c>
      <c r="AC189">
        <f>HLOOKUP(AC$1,'DB Runes '!$A:$AP,'DB Runes'!$AR189,FALSE)</f>
        <v>0</v>
      </c>
      <c r="AD189">
        <f>HLOOKUP(AD$1,'DB Runes '!$A:$AP,'DB Runes'!$AR189,FALSE)</f>
        <v>0</v>
      </c>
      <c r="AE189">
        <f>HLOOKUP(AE$1,'DB Runes '!$A:$AP,'DB Runes'!$AR189,FALSE)</f>
        <v>0</v>
      </c>
      <c r="AF189">
        <f>HLOOKUP(AF$1,'DB Runes '!$A:$AP,'DB Runes'!$AR189,FALSE)</f>
        <v>0</v>
      </c>
      <c r="AG189">
        <f>HLOOKUP(AG$1,'DB Runes '!$A:$AP,'DB Runes'!$AR189,FALSE)</f>
        <v>0</v>
      </c>
      <c r="AH189">
        <f>HLOOKUP(AH$1,'DB Runes '!$A:$AP,'DB Runes'!$AR189,FALSE)</f>
        <v>0</v>
      </c>
      <c r="AI189">
        <f>HLOOKUP(AI$1,'DB Runes '!$A:$AP,'DB Runes'!$AR189,FALSE)</f>
        <v>0</v>
      </c>
      <c r="AJ189">
        <f>HLOOKUP(AJ$1,'DB Runes '!$A:$AP,'DB Runes'!$AR189,FALSE)</f>
        <v>0</v>
      </c>
      <c r="AK189">
        <f>HLOOKUP(AK$1,'DB Runes '!$A:$AP,'DB Runes'!$AR189,FALSE)</f>
        <v>0</v>
      </c>
      <c r="AL189">
        <f>HLOOKUP(AL$1,'DB Runes '!$A:$AP,'DB Runes'!$AR189,FALSE)</f>
        <v>0</v>
      </c>
      <c r="AM189">
        <f>HLOOKUP(AM$1,'DB Runes '!$A:$AP,'DB Runes'!$AR189,FALSE)</f>
        <v>0</v>
      </c>
      <c r="AN189">
        <f>HLOOKUP(AN$1,'DB Runes '!$A:$AP,'DB Runes'!$AR189,FALSE)</f>
        <v>0</v>
      </c>
      <c r="AO189">
        <f>HLOOKUP(AO$1,'DB Runes '!$A:$AP,'DB Runes'!$AR189,FALSE)</f>
        <v>0</v>
      </c>
      <c r="AP189">
        <f>HLOOKUP(AP$1,'DB Runes '!$A:$AP,'DB Runes'!$AR189,FALSE)</f>
        <v>0</v>
      </c>
      <c r="AR189">
        <v>189</v>
      </c>
    </row>
    <row r="190" spans="1:44" x14ac:dyDescent="0.25">
      <c r="A190">
        <f>HLOOKUP(A$1,'DB Runes '!$A:$AP,'DB Runes'!$AR190,FALSE)</f>
        <v>0</v>
      </c>
      <c r="B190">
        <f>HLOOKUP(B$1,'DB Runes '!$A:$AP,'DB Runes'!$AR190,FALSE)</f>
        <v>0</v>
      </c>
      <c r="C190">
        <f>HLOOKUP(C$1,'DB Runes '!$A:$AP,'DB Runes'!$AR190,FALSE)</f>
        <v>0</v>
      </c>
      <c r="D190">
        <f>HLOOKUP(D$1,'DB Runes '!$A:$AP,'DB Runes'!$AR190,FALSE)</f>
        <v>0</v>
      </c>
      <c r="E190">
        <f>HLOOKUP(E$1,'DB Runes '!$A:$AP,'DB Runes'!$AR190,FALSE)</f>
        <v>0</v>
      </c>
      <c r="F190">
        <f>HLOOKUP(F$1,'DB Runes '!$A:$AP,'DB Runes'!$AR190,FALSE)</f>
        <v>0</v>
      </c>
      <c r="G190">
        <f>HLOOKUP(G$1,'DB Runes '!$A:$AP,'DB Runes'!$AR190,FALSE)</f>
        <v>0</v>
      </c>
      <c r="H190">
        <f>HLOOKUP(H$1,'DB Runes '!$A:$AP,'DB Runes'!$AR190,FALSE)</f>
        <v>0</v>
      </c>
      <c r="I190">
        <f>HLOOKUP(I$1,'DB Runes '!$A:$AP,'DB Runes'!$AR190,FALSE)</f>
        <v>0</v>
      </c>
      <c r="J190">
        <f>HLOOKUP(J$1,'DB Runes '!$A:$AP,'DB Runes'!$AR190,FALSE)</f>
        <v>0</v>
      </c>
      <c r="K190">
        <f>HLOOKUP(K$1,'DB Runes '!$A:$AP,'DB Runes'!$AR190,FALSE)</f>
        <v>0</v>
      </c>
      <c r="L190">
        <f>HLOOKUP(L$1,'DB Runes '!$A:$AP,'DB Runes'!$AR190,FALSE)</f>
        <v>0</v>
      </c>
      <c r="M190">
        <f>HLOOKUP(M$1,'DB Runes '!$A:$AP,'DB Runes'!$AR190,FALSE)</f>
        <v>0</v>
      </c>
      <c r="N190">
        <f>HLOOKUP(N$1,'DB Runes '!$A:$AP,'DB Runes'!$AR190,FALSE)</f>
        <v>0</v>
      </c>
      <c r="O190">
        <f>HLOOKUP(O$1,'DB Runes '!$A:$AP,'DB Runes'!$AR190,FALSE)</f>
        <v>0</v>
      </c>
      <c r="P190">
        <f>HLOOKUP(P$1,'DB Runes '!$A:$AP,'DB Runes'!$AR190,FALSE)</f>
        <v>0</v>
      </c>
      <c r="Q190">
        <f>HLOOKUP(Q$1,'DB Runes '!$A:$AP,'DB Runes'!$AR190,FALSE)</f>
        <v>0</v>
      </c>
      <c r="R190">
        <f>HLOOKUP(R$1,'DB Runes '!$A:$AP,'DB Runes'!$AR190,FALSE)</f>
        <v>0</v>
      </c>
      <c r="S190">
        <f>HLOOKUP(S$1,'DB Runes '!$A:$AP,'DB Runes'!$AR190,FALSE)</f>
        <v>0</v>
      </c>
      <c r="T190">
        <f>HLOOKUP(T$1,'DB Runes '!$A:$AP,'DB Runes'!$AR190,FALSE)</f>
        <v>0</v>
      </c>
      <c r="U190">
        <f>HLOOKUP(U$1,'DB Runes '!$A:$AP,'DB Runes'!$AR190,FALSE)</f>
        <v>0</v>
      </c>
      <c r="V190">
        <f>HLOOKUP(V$1,'DB Runes '!$A:$AP,'DB Runes'!$AR190,FALSE)</f>
        <v>0</v>
      </c>
      <c r="W190">
        <f>HLOOKUP(W$1,'DB Runes '!$A:$AP,'DB Runes'!$AR190,FALSE)</f>
        <v>0</v>
      </c>
      <c r="X190">
        <f>HLOOKUP(X$1,'DB Runes '!$A:$AP,'DB Runes'!$AR190,FALSE)</f>
        <v>0</v>
      </c>
      <c r="Y190">
        <f>HLOOKUP(Y$1,'DB Runes '!$A:$AP,'DB Runes'!$AR190,FALSE)</f>
        <v>0</v>
      </c>
      <c r="Z190">
        <f>HLOOKUP(Z$1,'DB Runes '!$A:$AP,'DB Runes'!$AR190,FALSE)</f>
        <v>0</v>
      </c>
      <c r="AA190">
        <f>HLOOKUP(AA$1,'DB Runes '!$A:$AP,'DB Runes'!$AR190,FALSE)</f>
        <v>0</v>
      </c>
      <c r="AB190">
        <f>HLOOKUP(AB$1,'DB Runes '!$A:$AP,'DB Runes'!$AR190,FALSE)</f>
        <v>0</v>
      </c>
      <c r="AC190">
        <f>HLOOKUP(AC$1,'DB Runes '!$A:$AP,'DB Runes'!$AR190,FALSE)</f>
        <v>0</v>
      </c>
      <c r="AD190">
        <f>HLOOKUP(AD$1,'DB Runes '!$A:$AP,'DB Runes'!$AR190,FALSE)</f>
        <v>0</v>
      </c>
      <c r="AE190">
        <f>HLOOKUP(AE$1,'DB Runes '!$A:$AP,'DB Runes'!$AR190,FALSE)</f>
        <v>0</v>
      </c>
      <c r="AF190">
        <f>HLOOKUP(AF$1,'DB Runes '!$A:$AP,'DB Runes'!$AR190,FALSE)</f>
        <v>0</v>
      </c>
      <c r="AG190">
        <f>HLOOKUP(AG$1,'DB Runes '!$A:$AP,'DB Runes'!$AR190,FALSE)</f>
        <v>0</v>
      </c>
      <c r="AH190">
        <f>HLOOKUP(AH$1,'DB Runes '!$A:$AP,'DB Runes'!$AR190,FALSE)</f>
        <v>0</v>
      </c>
      <c r="AI190">
        <f>HLOOKUP(AI$1,'DB Runes '!$A:$AP,'DB Runes'!$AR190,FALSE)</f>
        <v>0</v>
      </c>
      <c r="AJ190">
        <f>HLOOKUP(AJ$1,'DB Runes '!$A:$AP,'DB Runes'!$AR190,FALSE)</f>
        <v>0</v>
      </c>
      <c r="AK190">
        <f>HLOOKUP(AK$1,'DB Runes '!$A:$AP,'DB Runes'!$AR190,FALSE)</f>
        <v>0</v>
      </c>
      <c r="AL190">
        <f>HLOOKUP(AL$1,'DB Runes '!$A:$AP,'DB Runes'!$AR190,FALSE)</f>
        <v>0</v>
      </c>
      <c r="AM190">
        <f>HLOOKUP(AM$1,'DB Runes '!$A:$AP,'DB Runes'!$AR190,FALSE)</f>
        <v>0</v>
      </c>
      <c r="AN190">
        <f>HLOOKUP(AN$1,'DB Runes '!$A:$AP,'DB Runes'!$AR190,FALSE)</f>
        <v>0</v>
      </c>
      <c r="AO190">
        <f>HLOOKUP(AO$1,'DB Runes '!$A:$AP,'DB Runes'!$AR190,FALSE)</f>
        <v>0</v>
      </c>
      <c r="AP190">
        <f>HLOOKUP(AP$1,'DB Runes '!$A:$AP,'DB Runes'!$AR190,FALSE)</f>
        <v>0</v>
      </c>
      <c r="AR190">
        <v>190</v>
      </c>
    </row>
    <row r="191" spans="1:44" x14ac:dyDescent="0.25">
      <c r="A191">
        <f>HLOOKUP(A$1,'DB Runes '!$A:$AP,'DB Runes'!$AR191,FALSE)</f>
        <v>0</v>
      </c>
      <c r="B191">
        <f>HLOOKUP(B$1,'DB Runes '!$A:$AP,'DB Runes'!$AR191,FALSE)</f>
        <v>0</v>
      </c>
      <c r="C191">
        <f>HLOOKUP(C$1,'DB Runes '!$A:$AP,'DB Runes'!$AR191,FALSE)</f>
        <v>0</v>
      </c>
      <c r="D191">
        <f>HLOOKUP(D$1,'DB Runes '!$A:$AP,'DB Runes'!$AR191,FALSE)</f>
        <v>0</v>
      </c>
      <c r="E191">
        <f>HLOOKUP(E$1,'DB Runes '!$A:$AP,'DB Runes'!$AR191,FALSE)</f>
        <v>0</v>
      </c>
      <c r="F191">
        <f>HLOOKUP(F$1,'DB Runes '!$A:$AP,'DB Runes'!$AR191,FALSE)</f>
        <v>0</v>
      </c>
      <c r="G191">
        <f>HLOOKUP(G$1,'DB Runes '!$A:$AP,'DB Runes'!$AR191,FALSE)</f>
        <v>0</v>
      </c>
      <c r="H191">
        <f>HLOOKUP(H$1,'DB Runes '!$A:$AP,'DB Runes'!$AR191,FALSE)</f>
        <v>0</v>
      </c>
      <c r="I191">
        <f>HLOOKUP(I$1,'DB Runes '!$A:$AP,'DB Runes'!$AR191,FALSE)</f>
        <v>0</v>
      </c>
      <c r="J191">
        <f>HLOOKUP(J$1,'DB Runes '!$A:$AP,'DB Runes'!$AR191,FALSE)</f>
        <v>0</v>
      </c>
      <c r="K191">
        <f>HLOOKUP(K$1,'DB Runes '!$A:$AP,'DB Runes'!$AR191,FALSE)</f>
        <v>0</v>
      </c>
      <c r="L191">
        <f>HLOOKUP(L$1,'DB Runes '!$A:$AP,'DB Runes'!$AR191,FALSE)</f>
        <v>0</v>
      </c>
      <c r="M191">
        <f>HLOOKUP(M$1,'DB Runes '!$A:$AP,'DB Runes'!$AR191,FALSE)</f>
        <v>0</v>
      </c>
      <c r="N191">
        <f>HLOOKUP(N$1,'DB Runes '!$A:$AP,'DB Runes'!$AR191,FALSE)</f>
        <v>0</v>
      </c>
      <c r="O191">
        <f>HLOOKUP(O$1,'DB Runes '!$A:$AP,'DB Runes'!$AR191,FALSE)</f>
        <v>0</v>
      </c>
      <c r="P191">
        <f>HLOOKUP(P$1,'DB Runes '!$A:$AP,'DB Runes'!$AR191,FALSE)</f>
        <v>0</v>
      </c>
      <c r="Q191">
        <f>HLOOKUP(Q$1,'DB Runes '!$A:$AP,'DB Runes'!$AR191,FALSE)</f>
        <v>0</v>
      </c>
      <c r="R191">
        <f>HLOOKUP(R$1,'DB Runes '!$A:$AP,'DB Runes'!$AR191,FALSE)</f>
        <v>0</v>
      </c>
      <c r="S191">
        <f>HLOOKUP(S$1,'DB Runes '!$A:$AP,'DB Runes'!$AR191,FALSE)</f>
        <v>0</v>
      </c>
      <c r="T191">
        <f>HLOOKUP(T$1,'DB Runes '!$A:$AP,'DB Runes'!$AR191,FALSE)</f>
        <v>0</v>
      </c>
      <c r="U191">
        <f>HLOOKUP(U$1,'DB Runes '!$A:$AP,'DB Runes'!$AR191,FALSE)</f>
        <v>0</v>
      </c>
      <c r="V191">
        <f>HLOOKUP(V$1,'DB Runes '!$A:$AP,'DB Runes'!$AR191,FALSE)</f>
        <v>0</v>
      </c>
      <c r="W191">
        <f>HLOOKUP(W$1,'DB Runes '!$A:$AP,'DB Runes'!$AR191,FALSE)</f>
        <v>0</v>
      </c>
      <c r="X191">
        <f>HLOOKUP(X$1,'DB Runes '!$A:$AP,'DB Runes'!$AR191,FALSE)</f>
        <v>0</v>
      </c>
      <c r="Y191">
        <f>HLOOKUP(Y$1,'DB Runes '!$A:$AP,'DB Runes'!$AR191,FALSE)</f>
        <v>0</v>
      </c>
      <c r="Z191">
        <f>HLOOKUP(Z$1,'DB Runes '!$A:$AP,'DB Runes'!$AR191,FALSE)</f>
        <v>0</v>
      </c>
      <c r="AA191">
        <f>HLOOKUP(AA$1,'DB Runes '!$A:$AP,'DB Runes'!$AR191,FALSE)</f>
        <v>0</v>
      </c>
      <c r="AB191">
        <f>HLOOKUP(AB$1,'DB Runes '!$A:$AP,'DB Runes'!$AR191,FALSE)</f>
        <v>0</v>
      </c>
      <c r="AC191">
        <f>HLOOKUP(AC$1,'DB Runes '!$A:$AP,'DB Runes'!$AR191,FALSE)</f>
        <v>0</v>
      </c>
      <c r="AD191">
        <f>HLOOKUP(AD$1,'DB Runes '!$A:$AP,'DB Runes'!$AR191,FALSE)</f>
        <v>0</v>
      </c>
      <c r="AE191">
        <f>HLOOKUP(AE$1,'DB Runes '!$A:$AP,'DB Runes'!$AR191,FALSE)</f>
        <v>0</v>
      </c>
      <c r="AF191">
        <f>HLOOKUP(AF$1,'DB Runes '!$A:$AP,'DB Runes'!$AR191,FALSE)</f>
        <v>0</v>
      </c>
      <c r="AG191">
        <f>HLOOKUP(AG$1,'DB Runes '!$A:$AP,'DB Runes'!$AR191,FALSE)</f>
        <v>0</v>
      </c>
      <c r="AH191">
        <f>HLOOKUP(AH$1,'DB Runes '!$A:$AP,'DB Runes'!$AR191,FALSE)</f>
        <v>0</v>
      </c>
      <c r="AI191">
        <f>HLOOKUP(AI$1,'DB Runes '!$A:$AP,'DB Runes'!$AR191,FALSE)</f>
        <v>0</v>
      </c>
      <c r="AJ191">
        <f>HLOOKUP(AJ$1,'DB Runes '!$A:$AP,'DB Runes'!$AR191,FALSE)</f>
        <v>0</v>
      </c>
      <c r="AK191">
        <f>HLOOKUP(AK$1,'DB Runes '!$A:$AP,'DB Runes'!$AR191,FALSE)</f>
        <v>0</v>
      </c>
      <c r="AL191">
        <f>HLOOKUP(AL$1,'DB Runes '!$A:$AP,'DB Runes'!$AR191,FALSE)</f>
        <v>0</v>
      </c>
      <c r="AM191">
        <f>HLOOKUP(AM$1,'DB Runes '!$A:$AP,'DB Runes'!$AR191,FALSE)</f>
        <v>0</v>
      </c>
      <c r="AN191">
        <f>HLOOKUP(AN$1,'DB Runes '!$A:$AP,'DB Runes'!$AR191,FALSE)</f>
        <v>0</v>
      </c>
      <c r="AO191">
        <f>HLOOKUP(AO$1,'DB Runes '!$A:$AP,'DB Runes'!$AR191,FALSE)</f>
        <v>0</v>
      </c>
      <c r="AP191">
        <f>HLOOKUP(AP$1,'DB Runes '!$A:$AP,'DB Runes'!$AR191,FALSE)</f>
        <v>0</v>
      </c>
      <c r="AR191">
        <v>191</v>
      </c>
    </row>
    <row r="192" spans="1:44" x14ac:dyDescent="0.25">
      <c r="A192">
        <f>HLOOKUP(A$1,'DB Runes '!$A:$AP,'DB Runes'!$AR192,FALSE)</f>
        <v>0</v>
      </c>
      <c r="B192">
        <f>HLOOKUP(B$1,'DB Runes '!$A:$AP,'DB Runes'!$AR192,FALSE)</f>
        <v>0</v>
      </c>
      <c r="C192">
        <f>HLOOKUP(C$1,'DB Runes '!$A:$AP,'DB Runes'!$AR192,FALSE)</f>
        <v>0</v>
      </c>
      <c r="D192">
        <f>HLOOKUP(D$1,'DB Runes '!$A:$AP,'DB Runes'!$AR192,FALSE)</f>
        <v>0</v>
      </c>
      <c r="E192">
        <f>HLOOKUP(E$1,'DB Runes '!$A:$AP,'DB Runes'!$AR192,FALSE)</f>
        <v>0</v>
      </c>
      <c r="F192">
        <f>HLOOKUP(F$1,'DB Runes '!$A:$AP,'DB Runes'!$AR192,FALSE)</f>
        <v>0</v>
      </c>
      <c r="G192">
        <f>HLOOKUP(G$1,'DB Runes '!$A:$AP,'DB Runes'!$AR192,FALSE)</f>
        <v>0</v>
      </c>
      <c r="H192">
        <f>HLOOKUP(H$1,'DB Runes '!$A:$AP,'DB Runes'!$AR192,FALSE)</f>
        <v>0</v>
      </c>
      <c r="I192">
        <f>HLOOKUP(I$1,'DB Runes '!$A:$AP,'DB Runes'!$AR192,FALSE)</f>
        <v>0</v>
      </c>
      <c r="J192">
        <f>HLOOKUP(J$1,'DB Runes '!$A:$AP,'DB Runes'!$AR192,FALSE)</f>
        <v>0</v>
      </c>
      <c r="K192">
        <f>HLOOKUP(K$1,'DB Runes '!$A:$AP,'DB Runes'!$AR192,FALSE)</f>
        <v>0</v>
      </c>
      <c r="L192">
        <f>HLOOKUP(L$1,'DB Runes '!$A:$AP,'DB Runes'!$AR192,FALSE)</f>
        <v>0</v>
      </c>
      <c r="M192">
        <f>HLOOKUP(M$1,'DB Runes '!$A:$AP,'DB Runes'!$AR192,FALSE)</f>
        <v>0</v>
      </c>
      <c r="N192">
        <f>HLOOKUP(N$1,'DB Runes '!$A:$AP,'DB Runes'!$AR192,FALSE)</f>
        <v>0</v>
      </c>
      <c r="O192">
        <f>HLOOKUP(O$1,'DB Runes '!$A:$AP,'DB Runes'!$AR192,FALSE)</f>
        <v>0</v>
      </c>
      <c r="P192">
        <f>HLOOKUP(P$1,'DB Runes '!$A:$AP,'DB Runes'!$AR192,FALSE)</f>
        <v>0</v>
      </c>
      <c r="Q192">
        <f>HLOOKUP(Q$1,'DB Runes '!$A:$AP,'DB Runes'!$AR192,FALSE)</f>
        <v>0</v>
      </c>
      <c r="R192">
        <f>HLOOKUP(R$1,'DB Runes '!$A:$AP,'DB Runes'!$AR192,FALSE)</f>
        <v>0</v>
      </c>
      <c r="S192">
        <f>HLOOKUP(S$1,'DB Runes '!$A:$AP,'DB Runes'!$AR192,FALSE)</f>
        <v>0</v>
      </c>
      <c r="T192">
        <f>HLOOKUP(T$1,'DB Runes '!$A:$AP,'DB Runes'!$AR192,FALSE)</f>
        <v>0</v>
      </c>
      <c r="U192">
        <f>HLOOKUP(U$1,'DB Runes '!$A:$AP,'DB Runes'!$AR192,FALSE)</f>
        <v>0</v>
      </c>
      <c r="V192">
        <f>HLOOKUP(V$1,'DB Runes '!$A:$AP,'DB Runes'!$AR192,FALSE)</f>
        <v>0</v>
      </c>
      <c r="W192">
        <f>HLOOKUP(W$1,'DB Runes '!$A:$AP,'DB Runes'!$AR192,FALSE)</f>
        <v>0</v>
      </c>
      <c r="X192">
        <f>HLOOKUP(X$1,'DB Runes '!$A:$AP,'DB Runes'!$AR192,FALSE)</f>
        <v>0</v>
      </c>
      <c r="Y192">
        <f>HLOOKUP(Y$1,'DB Runes '!$A:$AP,'DB Runes'!$AR192,FALSE)</f>
        <v>0</v>
      </c>
      <c r="Z192">
        <f>HLOOKUP(Z$1,'DB Runes '!$A:$AP,'DB Runes'!$AR192,FALSE)</f>
        <v>0</v>
      </c>
      <c r="AA192">
        <f>HLOOKUP(AA$1,'DB Runes '!$A:$AP,'DB Runes'!$AR192,FALSE)</f>
        <v>0</v>
      </c>
      <c r="AB192">
        <f>HLOOKUP(AB$1,'DB Runes '!$A:$AP,'DB Runes'!$AR192,FALSE)</f>
        <v>0</v>
      </c>
      <c r="AC192">
        <f>HLOOKUP(AC$1,'DB Runes '!$A:$AP,'DB Runes'!$AR192,FALSE)</f>
        <v>0</v>
      </c>
      <c r="AD192">
        <f>HLOOKUP(AD$1,'DB Runes '!$A:$AP,'DB Runes'!$AR192,FALSE)</f>
        <v>0</v>
      </c>
      <c r="AE192">
        <f>HLOOKUP(AE$1,'DB Runes '!$A:$AP,'DB Runes'!$AR192,FALSE)</f>
        <v>0</v>
      </c>
      <c r="AF192">
        <f>HLOOKUP(AF$1,'DB Runes '!$A:$AP,'DB Runes'!$AR192,FALSE)</f>
        <v>0</v>
      </c>
      <c r="AG192">
        <f>HLOOKUP(AG$1,'DB Runes '!$A:$AP,'DB Runes'!$AR192,FALSE)</f>
        <v>0</v>
      </c>
      <c r="AH192">
        <f>HLOOKUP(AH$1,'DB Runes '!$A:$AP,'DB Runes'!$AR192,FALSE)</f>
        <v>0</v>
      </c>
      <c r="AI192">
        <f>HLOOKUP(AI$1,'DB Runes '!$A:$AP,'DB Runes'!$AR192,FALSE)</f>
        <v>0</v>
      </c>
      <c r="AJ192">
        <f>HLOOKUP(AJ$1,'DB Runes '!$A:$AP,'DB Runes'!$AR192,FALSE)</f>
        <v>0</v>
      </c>
      <c r="AK192">
        <f>HLOOKUP(AK$1,'DB Runes '!$A:$AP,'DB Runes'!$AR192,FALSE)</f>
        <v>0</v>
      </c>
      <c r="AL192">
        <f>HLOOKUP(AL$1,'DB Runes '!$A:$AP,'DB Runes'!$AR192,FALSE)</f>
        <v>0</v>
      </c>
      <c r="AM192">
        <f>HLOOKUP(AM$1,'DB Runes '!$A:$AP,'DB Runes'!$AR192,FALSE)</f>
        <v>0</v>
      </c>
      <c r="AN192">
        <f>HLOOKUP(AN$1,'DB Runes '!$A:$AP,'DB Runes'!$AR192,FALSE)</f>
        <v>0</v>
      </c>
      <c r="AO192">
        <f>HLOOKUP(AO$1,'DB Runes '!$A:$AP,'DB Runes'!$AR192,FALSE)</f>
        <v>0</v>
      </c>
      <c r="AP192">
        <f>HLOOKUP(AP$1,'DB Runes '!$A:$AP,'DB Runes'!$AR192,FALSE)</f>
        <v>0</v>
      </c>
      <c r="AR192">
        <v>192</v>
      </c>
    </row>
    <row r="193" spans="1:44" x14ac:dyDescent="0.25">
      <c r="A193">
        <f>HLOOKUP(A$1,'DB Runes '!$A:$AP,'DB Runes'!$AR193,FALSE)</f>
        <v>0</v>
      </c>
      <c r="B193">
        <f>HLOOKUP(B$1,'DB Runes '!$A:$AP,'DB Runes'!$AR193,FALSE)</f>
        <v>0</v>
      </c>
      <c r="C193">
        <f>HLOOKUP(C$1,'DB Runes '!$A:$AP,'DB Runes'!$AR193,FALSE)</f>
        <v>0</v>
      </c>
      <c r="D193">
        <f>HLOOKUP(D$1,'DB Runes '!$A:$AP,'DB Runes'!$AR193,FALSE)</f>
        <v>0</v>
      </c>
      <c r="E193">
        <f>HLOOKUP(E$1,'DB Runes '!$A:$AP,'DB Runes'!$AR193,FALSE)</f>
        <v>0</v>
      </c>
      <c r="F193">
        <f>HLOOKUP(F$1,'DB Runes '!$A:$AP,'DB Runes'!$AR193,FALSE)</f>
        <v>0</v>
      </c>
      <c r="G193">
        <f>HLOOKUP(G$1,'DB Runes '!$A:$AP,'DB Runes'!$AR193,FALSE)</f>
        <v>0</v>
      </c>
      <c r="H193">
        <f>HLOOKUP(H$1,'DB Runes '!$A:$AP,'DB Runes'!$AR193,FALSE)</f>
        <v>0</v>
      </c>
      <c r="I193">
        <f>HLOOKUP(I$1,'DB Runes '!$A:$AP,'DB Runes'!$AR193,FALSE)</f>
        <v>0</v>
      </c>
      <c r="J193">
        <f>HLOOKUP(J$1,'DB Runes '!$A:$AP,'DB Runes'!$AR193,FALSE)</f>
        <v>0</v>
      </c>
      <c r="K193">
        <f>HLOOKUP(K$1,'DB Runes '!$A:$AP,'DB Runes'!$AR193,FALSE)</f>
        <v>0</v>
      </c>
      <c r="L193">
        <f>HLOOKUP(L$1,'DB Runes '!$A:$AP,'DB Runes'!$AR193,FALSE)</f>
        <v>0</v>
      </c>
      <c r="M193">
        <f>HLOOKUP(M$1,'DB Runes '!$A:$AP,'DB Runes'!$AR193,FALSE)</f>
        <v>0</v>
      </c>
      <c r="N193">
        <f>HLOOKUP(N$1,'DB Runes '!$A:$AP,'DB Runes'!$AR193,FALSE)</f>
        <v>0</v>
      </c>
      <c r="O193">
        <f>HLOOKUP(O$1,'DB Runes '!$A:$AP,'DB Runes'!$AR193,FALSE)</f>
        <v>0</v>
      </c>
      <c r="P193">
        <f>HLOOKUP(P$1,'DB Runes '!$A:$AP,'DB Runes'!$AR193,FALSE)</f>
        <v>0</v>
      </c>
      <c r="Q193">
        <f>HLOOKUP(Q$1,'DB Runes '!$A:$AP,'DB Runes'!$AR193,FALSE)</f>
        <v>0</v>
      </c>
      <c r="R193">
        <f>HLOOKUP(R$1,'DB Runes '!$A:$AP,'DB Runes'!$AR193,FALSE)</f>
        <v>0</v>
      </c>
      <c r="S193">
        <f>HLOOKUP(S$1,'DB Runes '!$A:$AP,'DB Runes'!$AR193,FALSE)</f>
        <v>0</v>
      </c>
      <c r="T193">
        <f>HLOOKUP(T$1,'DB Runes '!$A:$AP,'DB Runes'!$AR193,FALSE)</f>
        <v>0</v>
      </c>
      <c r="U193">
        <f>HLOOKUP(U$1,'DB Runes '!$A:$AP,'DB Runes'!$AR193,FALSE)</f>
        <v>0</v>
      </c>
      <c r="V193">
        <f>HLOOKUP(V$1,'DB Runes '!$A:$AP,'DB Runes'!$AR193,FALSE)</f>
        <v>0</v>
      </c>
      <c r="W193">
        <f>HLOOKUP(W$1,'DB Runes '!$A:$AP,'DB Runes'!$AR193,FALSE)</f>
        <v>0</v>
      </c>
      <c r="X193">
        <f>HLOOKUP(X$1,'DB Runes '!$A:$AP,'DB Runes'!$AR193,FALSE)</f>
        <v>0</v>
      </c>
      <c r="Y193">
        <f>HLOOKUP(Y$1,'DB Runes '!$A:$AP,'DB Runes'!$AR193,FALSE)</f>
        <v>0</v>
      </c>
      <c r="Z193">
        <f>HLOOKUP(Z$1,'DB Runes '!$A:$AP,'DB Runes'!$AR193,FALSE)</f>
        <v>0</v>
      </c>
      <c r="AA193">
        <f>HLOOKUP(AA$1,'DB Runes '!$A:$AP,'DB Runes'!$AR193,FALSE)</f>
        <v>0</v>
      </c>
      <c r="AB193">
        <f>HLOOKUP(AB$1,'DB Runes '!$A:$AP,'DB Runes'!$AR193,FALSE)</f>
        <v>0</v>
      </c>
      <c r="AC193">
        <f>HLOOKUP(AC$1,'DB Runes '!$A:$AP,'DB Runes'!$AR193,FALSE)</f>
        <v>0</v>
      </c>
      <c r="AD193">
        <f>HLOOKUP(AD$1,'DB Runes '!$A:$AP,'DB Runes'!$AR193,FALSE)</f>
        <v>0</v>
      </c>
      <c r="AE193">
        <f>HLOOKUP(AE$1,'DB Runes '!$A:$AP,'DB Runes'!$AR193,FALSE)</f>
        <v>0</v>
      </c>
      <c r="AF193">
        <f>HLOOKUP(AF$1,'DB Runes '!$A:$AP,'DB Runes'!$AR193,FALSE)</f>
        <v>0</v>
      </c>
      <c r="AG193">
        <f>HLOOKUP(AG$1,'DB Runes '!$A:$AP,'DB Runes'!$AR193,FALSE)</f>
        <v>0</v>
      </c>
      <c r="AH193">
        <f>HLOOKUP(AH$1,'DB Runes '!$A:$AP,'DB Runes'!$AR193,FALSE)</f>
        <v>0</v>
      </c>
      <c r="AI193">
        <f>HLOOKUP(AI$1,'DB Runes '!$A:$AP,'DB Runes'!$AR193,FALSE)</f>
        <v>0</v>
      </c>
      <c r="AJ193">
        <f>HLOOKUP(AJ$1,'DB Runes '!$A:$AP,'DB Runes'!$AR193,FALSE)</f>
        <v>0</v>
      </c>
      <c r="AK193">
        <f>HLOOKUP(AK$1,'DB Runes '!$A:$AP,'DB Runes'!$AR193,FALSE)</f>
        <v>0</v>
      </c>
      <c r="AL193">
        <f>HLOOKUP(AL$1,'DB Runes '!$A:$AP,'DB Runes'!$AR193,FALSE)</f>
        <v>0</v>
      </c>
      <c r="AM193">
        <f>HLOOKUP(AM$1,'DB Runes '!$A:$AP,'DB Runes'!$AR193,FALSE)</f>
        <v>0</v>
      </c>
      <c r="AN193">
        <f>HLOOKUP(AN$1,'DB Runes '!$A:$AP,'DB Runes'!$AR193,FALSE)</f>
        <v>0</v>
      </c>
      <c r="AO193">
        <f>HLOOKUP(AO$1,'DB Runes '!$A:$AP,'DB Runes'!$AR193,FALSE)</f>
        <v>0</v>
      </c>
      <c r="AP193">
        <f>HLOOKUP(AP$1,'DB Runes '!$A:$AP,'DB Runes'!$AR193,FALSE)</f>
        <v>0</v>
      </c>
      <c r="AR193">
        <v>193</v>
      </c>
    </row>
    <row r="194" spans="1:44" x14ac:dyDescent="0.25">
      <c r="A194">
        <f>HLOOKUP(A$1,'DB Runes '!$A:$AP,'DB Runes'!$AR194,FALSE)</f>
        <v>0</v>
      </c>
      <c r="B194">
        <f>HLOOKUP(B$1,'DB Runes '!$A:$AP,'DB Runes'!$AR194,FALSE)</f>
        <v>0</v>
      </c>
      <c r="C194">
        <f>HLOOKUP(C$1,'DB Runes '!$A:$AP,'DB Runes'!$AR194,FALSE)</f>
        <v>0</v>
      </c>
      <c r="D194">
        <f>HLOOKUP(D$1,'DB Runes '!$A:$AP,'DB Runes'!$AR194,FALSE)</f>
        <v>0</v>
      </c>
      <c r="E194">
        <f>HLOOKUP(E$1,'DB Runes '!$A:$AP,'DB Runes'!$AR194,FALSE)</f>
        <v>0</v>
      </c>
      <c r="F194">
        <f>HLOOKUP(F$1,'DB Runes '!$A:$AP,'DB Runes'!$AR194,FALSE)</f>
        <v>0</v>
      </c>
      <c r="G194">
        <f>HLOOKUP(G$1,'DB Runes '!$A:$AP,'DB Runes'!$AR194,FALSE)</f>
        <v>0</v>
      </c>
      <c r="H194">
        <f>HLOOKUP(H$1,'DB Runes '!$A:$AP,'DB Runes'!$AR194,FALSE)</f>
        <v>0</v>
      </c>
      <c r="I194">
        <f>HLOOKUP(I$1,'DB Runes '!$A:$AP,'DB Runes'!$AR194,FALSE)</f>
        <v>0</v>
      </c>
      <c r="J194">
        <f>HLOOKUP(J$1,'DB Runes '!$A:$AP,'DB Runes'!$AR194,FALSE)</f>
        <v>0</v>
      </c>
      <c r="K194">
        <f>HLOOKUP(K$1,'DB Runes '!$A:$AP,'DB Runes'!$AR194,FALSE)</f>
        <v>0</v>
      </c>
      <c r="L194">
        <f>HLOOKUP(L$1,'DB Runes '!$A:$AP,'DB Runes'!$AR194,FALSE)</f>
        <v>0</v>
      </c>
      <c r="M194">
        <f>HLOOKUP(M$1,'DB Runes '!$A:$AP,'DB Runes'!$AR194,FALSE)</f>
        <v>0</v>
      </c>
      <c r="N194">
        <f>HLOOKUP(N$1,'DB Runes '!$A:$AP,'DB Runes'!$AR194,FALSE)</f>
        <v>0</v>
      </c>
      <c r="O194">
        <f>HLOOKUP(O$1,'DB Runes '!$A:$AP,'DB Runes'!$AR194,FALSE)</f>
        <v>0</v>
      </c>
      <c r="P194">
        <f>HLOOKUP(P$1,'DB Runes '!$A:$AP,'DB Runes'!$AR194,FALSE)</f>
        <v>0</v>
      </c>
      <c r="Q194">
        <f>HLOOKUP(Q$1,'DB Runes '!$A:$AP,'DB Runes'!$AR194,FALSE)</f>
        <v>0</v>
      </c>
      <c r="R194">
        <f>HLOOKUP(R$1,'DB Runes '!$A:$AP,'DB Runes'!$AR194,FALSE)</f>
        <v>0</v>
      </c>
      <c r="S194">
        <f>HLOOKUP(S$1,'DB Runes '!$A:$AP,'DB Runes'!$AR194,FALSE)</f>
        <v>0</v>
      </c>
      <c r="T194">
        <f>HLOOKUP(T$1,'DB Runes '!$A:$AP,'DB Runes'!$AR194,FALSE)</f>
        <v>0</v>
      </c>
      <c r="U194">
        <f>HLOOKUP(U$1,'DB Runes '!$A:$AP,'DB Runes'!$AR194,FALSE)</f>
        <v>0</v>
      </c>
      <c r="V194">
        <f>HLOOKUP(V$1,'DB Runes '!$A:$AP,'DB Runes'!$AR194,FALSE)</f>
        <v>0</v>
      </c>
      <c r="W194">
        <f>HLOOKUP(W$1,'DB Runes '!$A:$AP,'DB Runes'!$AR194,FALSE)</f>
        <v>0</v>
      </c>
      <c r="X194">
        <f>HLOOKUP(X$1,'DB Runes '!$A:$AP,'DB Runes'!$AR194,FALSE)</f>
        <v>0</v>
      </c>
      <c r="Y194">
        <f>HLOOKUP(Y$1,'DB Runes '!$A:$AP,'DB Runes'!$AR194,FALSE)</f>
        <v>0</v>
      </c>
      <c r="Z194">
        <f>HLOOKUP(Z$1,'DB Runes '!$A:$AP,'DB Runes'!$AR194,FALSE)</f>
        <v>0</v>
      </c>
      <c r="AA194">
        <f>HLOOKUP(AA$1,'DB Runes '!$A:$AP,'DB Runes'!$AR194,FALSE)</f>
        <v>0</v>
      </c>
      <c r="AB194">
        <f>HLOOKUP(AB$1,'DB Runes '!$A:$AP,'DB Runes'!$AR194,FALSE)</f>
        <v>0</v>
      </c>
      <c r="AC194">
        <f>HLOOKUP(AC$1,'DB Runes '!$A:$AP,'DB Runes'!$AR194,FALSE)</f>
        <v>0</v>
      </c>
      <c r="AD194">
        <f>HLOOKUP(AD$1,'DB Runes '!$A:$AP,'DB Runes'!$AR194,FALSE)</f>
        <v>0</v>
      </c>
      <c r="AE194">
        <f>HLOOKUP(AE$1,'DB Runes '!$A:$AP,'DB Runes'!$AR194,FALSE)</f>
        <v>0</v>
      </c>
      <c r="AF194">
        <f>HLOOKUP(AF$1,'DB Runes '!$A:$AP,'DB Runes'!$AR194,FALSE)</f>
        <v>0</v>
      </c>
      <c r="AG194">
        <f>HLOOKUP(AG$1,'DB Runes '!$A:$AP,'DB Runes'!$AR194,FALSE)</f>
        <v>0</v>
      </c>
      <c r="AH194">
        <f>HLOOKUP(AH$1,'DB Runes '!$A:$AP,'DB Runes'!$AR194,FALSE)</f>
        <v>0</v>
      </c>
      <c r="AI194">
        <f>HLOOKUP(AI$1,'DB Runes '!$A:$AP,'DB Runes'!$AR194,FALSE)</f>
        <v>0</v>
      </c>
      <c r="AJ194">
        <f>HLOOKUP(AJ$1,'DB Runes '!$A:$AP,'DB Runes'!$AR194,FALSE)</f>
        <v>0</v>
      </c>
      <c r="AK194">
        <f>HLOOKUP(AK$1,'DB Runes '!$A:$AP,'DB Runes'!$AR194,FALSE)</f>
        <v>0</v>
      </c>
      <c r="AL194">
        <f>HLOOKUP(AL$1,'DB Runes '!$A:$AP,'DB Runes'!$AR194,FALSE)</f>
        <v>0</v>
      </c>
      <c r="AM194">
        <f>HLOOKUP(AM$1,'DB Runes '!$A:$AP,'DB Runes'!$AR194,FALSE)</f>
        <v>0</v>
      </c>
      <c r="AN194">
        <f>HLOOKUP(AN$1,'DB Runes '!$A:$AP,'DB Runes'!$AR194,FALSE)</f>
        <v>0</v>
      </c>
      <c r="AO194">
        <f>HLOOKUP(AO$1,'DB Runes '!$A:$AP,'DB Runes'!$AR194,FALSE)</f>
        <v>0</v>
      </c>
      <c r="AP194">
        <f>HLOOKUP(AP$1,'DB Runes '!$A:$AP,'DB Runes'!$AR194,FALSE)</f>
        <v>0</v>
      </c>
      <c r="AR194">
        <v>194</v>
      </c>
    </row>
    <row r="195" spans="1:44" x14ac:dyDescent="0.25">
      <c r="A195">
        <f>HLOOKUP(A$1,'DB Runes '!$A:$AP,'DB Runes'!$AR195,FALSE)</f>
        <v>0</v>
      </c>
      <c r="B195">
        <f>HLOOKUP(B$1,'DB Runes '!$A:$AP,'DB Runes'!$AR195,FALSE)</f>
        <v>0</v>
      </c>
      <c r="C195">
        <f>HLOOKUP(C$1,'DB Runes '!$A:$AP,'DB Runes'!$AR195,FALSE)</f>
        <v>0</v>
      </c>
      <c r="D195">
        <f>HLOOKUP(D$1,'DB Runes '!$A:$AP,'DB Runes'!$AR195,FALSE)</f>
        <v>0</v>
      </c>
      <c r="E195">
        <f>HLOOKUP(E$1,'DB Runes '!$A:$AP,'DB Runes'!$AR195,FALSE)</f>
        <v>0</v>
      </c>
      <c r="F195">
        <f>HLOOKUP(F$1,'DB Runes '!$A:$AP,'DB Runes'!$AR195,FALSE)</f>
        <v>0</v>
      </c>
      <c r="G195">
        <f>HLOOKUP(G$1,'DB Runes '!$A:$AP,'DB Runes'!$AR195,FALSE)</f>
        <v>0</v>
      </c>
      <c r="H195">
        <f>HLOOKUP(H$1,'DB Runes '!$A:$AP,'DB Runes'!$AR195,FALSE)</f>
        <v>0</v>
      </c>
      <c r="I195">
        <f>HLOOKUP(I$1,'DB Runes '!$A:$AP,'DB Runes'!$AR195,FALSE)</f>
        <v>0</v>
      </c>
      <c r="J195">
        <f>HLOOKUP(J$1,'DB Runes '!$A:$AP,'DB Runes'!$AR195,FALSE)</f>
        <v>0</v>
      </c>
      <c r="K195">
        <f>HLOOKUP(K$1,'DB Runes '!$A:$AP,'DB Runes'!$AR195,FALSE)</f>
        <v>0</v>
      </c>
      <c r="L195">
        <f>HLOOKUP(L$1,'DB Runes '!$A:$AP,'DB Runes'!$AR195,FALSE)</f>
        <v>0</v>
      </c>
      <c r="M195">
        <f>HLOOKUP(M$1,'DB Runes '!$A:$AP,'DB Runes'!$AR195,FALSE)</f>
        <v>0</v>
      </c>
      <c r="N195">
        <f>HLOOKUP(N$1,'DB Runes '!$A:$AP,'DB Runes'!$AR195,FALSE)</f>
        <v>0</v>
      </c>
      <c r="O195">
        <f>HLOOKUP(O$1,'DB Runes '!$A:$AP,'DB Runes'!$AR195,FALSE)</f>
        <v>0</v>
      </c>
      <c r="P195">
        <f>HLOOKUP(P$1,'DB Runes '!$A:$AP,'DB Runes'!$AR195,FALSE)</f>
        <v>0</v>
      </c>
      <c r="Q195">
        <f>HLOOKUP(Q$1,'DB Runes '!$A:$AP,'DB Runes'!$AR195,FALSE)</f>
        <v>0</v>
      </c>
      <c r="R195">
        <f>HLOOKUP(R$1,'DB Runes '!$A:$AP,'DB Runes'!$AR195,FALSE)</f>
        <v>0</v>
      </c>
      <c r="S195">
        <f>HLOOKUP(S$1,'DB Runes '!$A:$AP,'DB Runes'!$AR195,FALSE)</f>
        <v>0</v>
      </c>
      <c r="T195">
        <f>HLOOKUP(T$1,'DB Runes '!$A:$AP,'DB Runes'!$AR195,FALSE)</f>
        <v>0</v>
      </c>
      <c r="U195">
        <f>HLOOKUP(U$1,'DB Runes '!$A:$AP,'DB Runes'!$AR195,FALSE)</f>
        <v>0</v>
      </c>
      <c r="V195">
        <f>HLOOKUP(V$1,'DB Runes '!$A:$AP,'DB Runes'!$AR195,FALSE)</f>
        <v>0</v>
      </c>
      <c r="W195">
        <f>HLOOKUP(W$1,'DB Runes '!$A:$AP,'DB Runes'!$AR195,FALSE)</f>
        <v>0</v>
      </c>
      <c r="X195">
        <f>HLOOKUP(X$1,'DB Runes '!$A:$AP,'DB Runes'!$AR195,FALSE)</f>
        <v>0</v>
      </c>
      <c r="Y195">
        <f>HLOOKUP(Y$1,'DB Runes '!$A:$AP,'DB Runes'!$AR195,FALSE)</f>
        <v>0</v>
      </c>
      <c r="Z195">
        <f>HLOOKUP(Z$1,'DB Runes '!$A:$AP,'DB Runes'!$AR195,FALSE)</f>
        <v>0</v>
      </c>
      <c r="AA195">
        <f>HLOOKUP(AA$1,'DB Runes '!$A:$AP,'DB Runes'!$AR195,FALSE)</f>
        <v>0</v>
      </c>
      <c r="AB195">
        <f>HLOOKUP(AB$1,'DB Runes '!$A:$AP,'DB Runes'!$AR195,FALSE)</f>
        <v>0</v>
      </c>
      <c r="AC195">
        <f>HLOOKUP(AC$1,'DB Runes '!$A:$AP,'DB Runes'!$AR195,FALSE)</f>
        <v>0</v>
      </c>
      <c r="AD195">
        <f>HLOOKUP(AD$1,'DB Runes '!$A:$AP,'DB Runes'!$AR195,FALSE)</f>
        <v>0</v>
      </c>
      <c r="AE195">
        <f>HLOOKUP(AE$1,'DB Runes '!$A:$AP,'DB Runes'!$AR195,FALSE)</f>
        <v>0</v>
      </c>
      <c r="AF195">
        <f>HLOOKUP(AF$1,'DB Runes '!$A:$AP,'DB Runes'!$AR195,FALSE)</f>
        <v>0</v>
      </c>
      <c r="AG195">
        <f>HLOOKUP(AG$1,'DB Runes '!$A:$AP,'DB Runes'!$AR195,FALSE)</f>
        <v>0</v>
      </c>
      <c r="AH195">
        <f>HLOOKUP(AH$1,'DB Runes '!$A:$AP,'DB Runes'!$AR195,FALSE)</f>
        <v>0</v>
      </c>
      <c r="AI195">
        <f>HLOOKUP(AI$1,'DB Runes '!$A:$AP,'DB Runes'!$AR195,FALSE)</f>
        <v>0</v>
      </c>
      <c r="AJ195">
        <f>HLOOKUP(AJ$1,'DB Runes '!$A:$AP,'DB Runes'!$AR195,FALSE)</f>
        <v>0</v>
      </c>
      <c r="AK195">
        <f>HLOOKUP(AK$1,'DB Runes '!$A:$AP,'DB Runes'!$AR195,FALSE)</f>
        <v>0</v>
      </c>
      <c r="AL195">
        <f>HLOOKUP(AL$1,'DB Runes '!$A:$AP,'DB Runes'!$AR195,FALSE)</f>
        <v>0</v>
      </c>
      <c r="AM195">
        <f>HLOOKUP(AM$1,'DB Runes '!$A:$AP,'DB Runes'!$AR195,FALSE)</f>
        <v>0</v>
      </c>
      <c r="AN195">
        <f>HLOOKUP(AN$1,'DB Runes '!$A:$AP,'DB Runes'!$AR195,FALSE)</f>
        <v>0</v>
      </c>
      <c r="AO195">
        <f>HLOOKUP(AO$1,'DB Runes '!$A:$AP,'DB Runes'!$AR195,FALSE)</f>
        <v>0</v>
      </c>
      <c r="AP195">
        <f>HLOOKUP(AP$1,'DB Runes '!$A:$AP,'DB Runes'!$AR195,FALSE)</f>
        <v>0</v>
      </c>
      <c r="AR195">
        <v>195</v>
      </c>
    </row>
    <row r="196" spans="1:44" x14ac:dyDescent="0.25">
      <c r="A196">
        <f>HLOOKUP(A$1,'DB Runes '!$A:$AP,'DB Runes'!$AR196,FALSE)</f>
        <v>0</v>
      </c>
      <c r="B196">
        <f>HLOOKUP(B$1,'DB Runes '!$A:$AP,'DB Runes'!$AR196,FALSE)</f>
        <v>0</v>
      </c>
      <c r="C196">
        <f>HLOOKUP(C$1,'DB Runes '!$A:$AP,'DB Runes'!$AR196,FALSE)</f>
        <v>0</v>
      </c>
      <c r="D196">
        <f>HLOOKUP(D$1,'DB Runes '!$A:$AP,'DB Runes'!$AR196,FALSE)</f>
        <v>0</v>
      </c>
      <c r="E196">
        <f>HLOOKUP(E$1,'DB Runes '!$A:$AP,'DB Runes'!$AR196,FALSE)</f>
        <v>0</v>
      </c>
      <c r="F196">
        <f>HLOOKUP(F$1,'DB Runes '!$A:$AP,'DB Runes'!$AR196,FALSE)</f>
        <v>0</v>
      </c>
      <c r="G196">
        <f>HLOOKUP(G$1,'DB Runes '!$A:$AP,'DB Runes'!$AR196,FALSE)</f>
        <v>0</v>
      </c>
      <c r="H196">
        <f>HLOOKUP(H$1,'DB Runes '!$A:$AP,'DB Runes'!$AR196,FALSE)</f>
        <v>0</v>
      </c>
      <c r="I196">
        <f>HLOOKUP(I$1,'DB Runes '!$A:$AP,'DB Runes'!$AR196,FALSE)</f>
        <v>0</v>
      </c>
      <c r="J196">
        <f>HLOOKUP(J$1,'DB Runes '!$A:$AP,'DB Runes'!$AR196,FALSE)</f>
        <v>0</v>
      </c>
      <c r="K196">
        <f>HLOOKUP(K$1,'DB Runes '!$A:$AP,'DB Runes'!$AR196,FALSE)</f>
        <v>0</v>
      </c>
      <c r="L196">
        <f>HLOOKUP(L$1,'DB Runes '!$A:$AP,'DB Runes'!$AR196,FALSE)</f>
        <v>0</v>
      </c>
      <c r="M196">
        <f>HLOOKUP(M$1,'DB Runes '!$A:$AP,'DB Runes'!$AR196,FALSE)</f>
        <v>0</v>
      </c>
      <c r="N196">
        <f>HLOOKUP(N$1,'DB Runes '!$A:$AP,'DB Runes'!$AR196,FALSE)</f>
        <v>0</v>
      </c>
      <c r="O196">
        <f>HLOOKUP(O$1,'DB Runes '!$A:$AP,'DB Runes'!$AR196,FALSE)</f>
        <v>0</v>
      </c>
      <c r="P196">
        <f>HLOOKUP(P$1,'DB Runes '!$A:$AP,'DB Runes'!$AR196,FALSE)</f>
        <v>0</v>
      </c>
      <c r="Q196">
        <f>HLOOKUP(Q$1,'DB Runes '!$A:$AP,'DB Runes'!$AR196,FALSE)</f>
        <v>0</v>
      </c>
      <c r="R196">
        <f>HLOOKUP(R$1,'DB Runes '!$A:$AP,'DB Runes'!$AR196,FALSE)</f>
        <v>0</v>
      </c>
      <c r="S196">
        <f>HLOOKUP(S$1,'DB Runes '!$A:$AP,'DB Runes'!$AR196,FALSE)</f>
        <v>0</v>
      </c>
      <c r="T196">
        <f>HLOOKUP(T$1,'DB Runes '!$A:$AP,'DB Runes'!$AR196,FALSE)</f>
        <v>0</v>
      </c>
      <c r="U196">
        <f>HLOOKUP(U$1,'DB Runes '!$A:$AP,'DB Runes'!$AR196,FALSE)</f>
        <v>0</v>
      </c>
      <c r="V196">
        <f>HLOOKUP(V$1,'DB Runes '!$A:$AP,'DB Runes'!$AR196,FALSE)</f>
        <v>0</v>
      </c>
      <c r="W196">
        <f>HLOOKUP(W$1,'DB Runes '!$A:$AP,'DB Runes'!$AR196,FALSE)</f>
        <v>0</v>
      </c>
      <c r="X196">
        <f>HLOOKUP(X$1,'DB Runes '!$A:$AP,'DB Runes'!$AR196,FALSE)</f>
        <v>0</v>
      </c>
      <c r="Y196">
        <f>HLOOKUP(Y$1,'DB Runes '!$A:$AP,'DB Runes'!$AR196,FALSE)</f>
        <v>0</v>
      </c>
      <c r="Z196">
        <f>HLOOKUP(Z$1,'DB Runes '!$A:$AP,'DB Runes'!$AR196,FALSE)</f>
        <v>0</v>
      </c>
      <c r="AA196">
        <f>HLOOKUP(AA$1,'DB Runes '!$A:$AP,'DB Runes'!$AR196,FALSE)</f>
        <v>0</v>
      </c>
      <c r="AB196">
        <f>HLOOKUP(AB$1,'DB Runes '!$A:$AP,'DB Runes'!$AR196,FALSE)</f>
        <v>0</v>
      </c>
      <c r="AC196">
        <f>HLOOKUP(AC$1,'DB Runes '!$A:$AP,'DB Runes'!$AR196,FALSE)</f>
        <v>0</v>
      </c>
      <c r="AD196">
        <f>HLOOKUP(AD$1,'DB Runes '!$A:$AP,'DB Runes'!$AR196,FALSE)</f>
        <v>0</v>
      </c>
      <c r="AE196">
        <f>HLOOKUP(AE$1,'DB Runes '!$A:$AP,'DB Runes'!$AR196,FALSE)</f>
        <v>0</v>
      </c>
      <c r="AF196">
        <f>HLOOKUP(AF$1,'DB Runes '!$A:$AP,'DB Runes'!$AR196,FALSE)</f>
        <v>0</v>
      </c>
      <c r="AG196">
        <f>HLOOKUP(AG$1,'DB Runes '!$A:$AP,'DB Runes'!$AR196,FALSE)</f>
        <v>0</v>
      </c>
      <c r="AH196">
        <f>HLOOKUP(AH$1,'DB Runes '!$A:$AP,'DB Runes'!$AR196,FALSE)</f>
        <v>0</v>
      </c>
      <c r="AI196">
        <f>HLOOKUP(AI$1,'DB Runes '!$A:$AP,'DB Runes'!$AR196,FALSE)</f>
        <v>0</v>
      </c>
      <c r="AJ196">
        <f>HLOOKUP(AJ$1,'DB Runes '!$A:$AP,'DB Runes'!$AR196,FALSE)</f>
        <v>0</v>
      </c>
      <c r="AK196">
        <f>HLOOKUP(AK$1,'DB Runes '!$A:$AP,'DB Runes'!$AR196,FALSE)</f>
        <v>0</v>
      </c>
      <c r="AL196">
        <f>HLOOKUP(AL$1,'DB Runes '!$A:$AP,'DB Runes'!$AR196,FALSE)</f>
        <v>0</v>
      </c>
      <c r="AM196">
        <f>HLOOKUP(AM$1,'DB Runes '!$A:$AP,'DB Runes'!$AR196,FALSE)</f>
        <v>0</v>
      </c>
      <c r="AN196">
        <f>HLOOKUP(AN$1,'DB Runes '!$A:$AP,'DB Runes'!$AR196,FALSE)</f>
        <v>0</v>
      </c>
      <c r="AO196">
        <f>HLOOKUP(AO$1,'DB Runes '!$A:$AP,'DB Runes'!$AR196,FALSE)</f>
        <v>0</v>
      </c>
      <c r="AP196">
        <f>HLOOKUP(AP$1,'DB Runes '!$A:$AP,'DB Runes'!$AR196,FALSE)</f>
        <v>0</v>
      </c>
      <c r="AR196">
        <v>196</v>
      </c>
    </row>
    <row r="197" spans="1:44" x14ac:dyDescent="0.25">
      <c r="A197">
        <f>HLOOKUP(A$1,'DB Runes '!$A:$AP,'DB Runes'!$AR197,FALSE)</f>
        <v>0</v>
      </c>
      <c r="B197">
        <f>HLOOKUP(B$1,'DB Runes '!$A:$AP,'DB Runes'!$AR197,FALSE)</f>
        <v>0</v>
      </c>
      <c r="C197">
        <f>HLOOKUP(C$1,'DB Runes '!$A:$AP,'DB Runes'!$AR197,FALSE)</f>
        <v>0</v>
      </c>
      <c r="D197">
        <f>HLOOKUP(D$1,'DB Runes '!$A:$AP,'DB Runes'!$AR197,FALSE)</f>
        <v>0</v>
      </c>
      <c r="E197">
        <f>HLOOKUP(E$1,'DB Runes '!$A:$AP,'DB Runes'!$AR197,FALSE)</f>
        <v>0</v>
      </c>
      <c r="F197">
        <f>HLOOKUP(F$1,'DB Runes '!$A:$AP,'DB Runes'!$AR197,FALSE)</f>
        <v>0</v>
      </c>
      <c r="G197">
        <f>HLOOKUP(G$1,'DB Runes '!$A:$AP,'DB Runes'!$AR197,FALSE)</f>
        <v>0</v>
      </c>
      <c r="H197">
        <f>HLOOKUP(H$1,'DB Runes '!$A:$AP,'DB Runes'!$AR197,FALSE)</f>
        <v>0</v>
      </c>
      <c r="I197">
        <f>HLOOKUP(I$1,'DB Runes '!$A:$AP,'DB Runes'!$AR197,FALSE)</f>
        <v>0</v>
      </c>
      <c r="J197">
        <f>HLOOKUP(J$1,'DB Runes '!$A:$AP,'DB Runes'!$AR197,FALSE)</f>
        <v>0</v>
      </c>
      <c r="K197">
        <f>HLOOKUP(K$1,'DB Runes '!$A:$AP,'DB Runes'!$AR197,FALSE)</f>
        <v>0</v>
      </c>
      <c r="L197">
        <f>HLOOKUP(L$1,'DB Runes '!$A:$AP,'DB Runes'!$AR197,FALSE)</f>
        <v>0</v>
      </c>
      <c r="M197">
        <f>HLOOKUP(M$1,'DB Runes '!$A:$AP,'DB Runes'!$AR197,FALSE)</f>
        <v>0</v>
      </c>
      <c r="N197">
        <f>HLOOKUP(N$1,'DB Runes '!$A:$AP,'DB Runes'!$AR197,FALSE)</f>
        <v>0</v>
      </c>
      <c r="O197">
        <f>HLOOKUP(O$1,'DB Runes '!$A:$AP,'DB Runes'!$AR197,FALSE)</f>
        <v>0</v>
      </c>
      <c r="P197">
        <f>HLOOKUP(P$1,'DB Runes '!$A:$AP,'DB Runes'!$AR197,FALSE)</f>
        <v>0</v>
      </c>
      <c r="Q197">
        <f>HLOOKUP(Q$1,'DB Runes '!$A:$AP,'DB Runes'!$AR197,FALSE)</f>
        <v>0</v>
      </c>
      <c r="R197">
        <f>HLOOKUP(R$1,'DB Runes '!$A:$AP,'DB Runes'!$AR197,FALSE)</f>
        <v>0</v>
      </c>
      <c r="S197">
        <f>HLOOKUP(S$1,'DB Runes '!$A:$AP,'DB Runes'!$AR197,FALSE)</f>
        <v>0</v>
      </c>
      <c r="T197">
        <f>HLOOKUP(T$1,'DB Runes '!$A:$AP,'DB Runes'!$AR197,FALSE)</f>
        <v>0</v>
      </c>
      <c r="U197">
        <f>HLOOKUP(U$1,'DB Runes '!$A:$AP,'DB Runes'!$AR197,FALSE)</f>
        <v>0</v>
      </c>
      <c r="V197">
        <f>HLOOKUP(V$1,'DB Runes '!$A:$AP,'DB Runes'!$AR197,FALSE)</f>
        <v>0</v>
      </c>
      <c r="W197">
        <f>HLOOKUP(W$1,'DB Runes '!$A:$AP,'DB Runes'!$AR197,FALSE)</f>
        <v>0</v>
      </c>
      <c r="X197">
        <f>HLOOKUP(X$1,'DB Runes '!$A:$AP,'DB Runes'!$AR197,FALSE)</f>
        <v>0</v>
      </c>
      <c r="Y197">
        <f>HLOOKUP(Y$1,'DB Runes '!$A:$AP,'DB Runes'!$AR197,FALSE)</f>
        <v>0</v>
      </c>
      <c r="Z197">
        <f>HLOOKUP(Z$1,'DB Runes '!$A:$AP,'DB Runes'!$AR197,FALSE)</f>
        <v>0</v>
      </c>
      <c r="AA197">
        <f>HLOOKUP(AA$1,'DB Runes '!$A:$AP,'DB Runes'!$AR197,FALSE)</f>
        <v>0</v>
      </c>
      <c r="AB197">
        <f>HLOOKUP(AB$1,'DB Runes '!$A:$AP,'DB Runes'!$AR197,FALSE)</f>
        <v>0</v>
      </c>
      <c r="AC197">
        <f>HLOOKUP(AC$1,'DB Runes '!$A:$AP,'DB Runes'!$AR197,FALSE)</f>
        <v>0</v>
      </c>
      <c r="AD197">
        <f>HLOOKUP(AD$1,'DB Runes '!$A:$AP,'DB Runes'!$AR197,FALSE)</f>
        <v>0</v>
      </c>
      <c r="AE197">
        <f>HLOOKUP(AE$1,'DB Runes '!$A:$AP,'DB Runes'!$AR197,FALSE)</f>
        <v>0</v>
      </c>
      <c r="AF197">
        <f>HLOOKUP(AF$1,'DB Runes '!$A:$AP,'DB Runes'!$AR197,FALSE)</f>
        <v>0</v>
      </c>
      <c r="AG197">
        <f>HLOOKUP(AG$1,'DB Runes '!$A:$AP,'DB Runes'!$AR197,FALSE)</f>
        <v>0</v>
      </c>
      <c r="AH197">
        <f>HLOOKUP(AH$1,'DB Runes '!$A:$AP,'DB Runes'!$AR197,FALSE)</f>
        <v>0</v>
      </c>
      <c r="AI197">
        <f>HLOOKUP(AI$1,'DB Runes '!$A:$AP,'DB Runes'!$AR197,FALSE)</f>
        <v>0</v>
      </c>
      <c r="AJ197">
        <f>HLOOKUP(AJ$1,'DB Runes '!$A:$AP,'DB Runes'!$AR197,FALSE)</f>
        <v>0</v>
      </c>
      <c r="AK197">
        <f>HLOOKUP(AK$1,'DB Runes '!$A:$AP,'DB Runes'!$AR197,FALSE)</f>
        <v>0</v>
      </c>
      <c r="AL197">
        <f>HLOOKUP(AL$1,'DB Runes '!$A:$AP,'DB Runes'!$AR197,FALSE)</f>
        <v>0</v>
      </c>
      <c r="AM197">
        <f>HLOOKUP(AM$1,'DB Runes '!$A:$AP,'DB Runes'!$AR197,FALSE)</f>
        <v>0</v>
      </c>
      <c r="AN197">
        <f>HLOOKUP(AN$1,'DB Runes '!$A:$AP,'DB Runes'!$AR197,FALSE)</f>
        <v>0</v>
      </c>
      <c r="AO197">
        <f>HLOOKUP(AO$1,'DB Runes '!$A:$AP,'DB Runes'!$AR197,FALSE)</f>
        <v>0</v>
      </c>
      <c r="AP197">
        <f>HLOOKUP(AP$1,'DB Runes '!$A:$AP,'DB Runes'!$AR197,FALSE)</f>
        <v>0</v>
      </c>
      <c r="AR197">
        <v>197</v>
      </c>
    </row>
    <row r="198" spans="1:44" x14ac:dyDescent="0.25">
      <c r="A198">
        <f>HLOOKUP(A$1,'DB Runes '!$A:$AP,'DB Runes'!$AR198,FALSE)</f>
        <v>0</v>
      </c>
      <c r="B198">
        <f>HLOOKUP(B$1,'DB Runes '!$A:$AP,'DB Runes'!$AR198,FALSE)</f>
        <v>0</v>
      </c>
      <c r="C198">
        <f>HLOOKUP(C$1,'DB Runes '!$A:$AP,'DB Runes'!$AR198,FALSE)</f>
        <v>0</v>
      </c>
      <c r="D198">
        <f>HLOOKUP(D$1,'DB Runes '!$A:$AP,'DB Runes'!$AR198,FALSE)</f>
        <v>0</v>
      </c>
      <c r="E198">
        <f>HLOOKUP(E$1,'DB Runes '!$A:$AP,'DB Runes'!$AR198,FALSE)</f>
        <v>0</v>
      </c>
      <c r="F198">
        <f>HLOOKUP(F$1,'DB Runes '!$A:$AP,'DB Runes'!$AR198,FALSE)</f>
        <v>0</v>
      </c>
      <c r="G198">
        <f>HLOOKUP(G$1,'DB Runes '!$A:$AP,'DB Runes'!$AR198,FALSE)</f>
        <v>0</v>
      </c>
      <c r="H198">
        <f>HLOOKUP(H$1,'DB Runes '!$A:$AP,'DB Runes'!$AR198,FALSE)</f>
        <v>0</v>
      </c>
      <c r="I198">
        <f>HLOOKUP(I$1,'DB Runes '!$A:$AP,'DB Runes'!$AR198,FALSE)</f>
        <v>0</v>
      </c>
      <c r="J198">
        <f>HLOOKUP(J$1,'DB Runes '!$A:$AP,'DB Runes'!$AR198,FALSE)</f>
        <v>0</v>
      </c>
      <c r="K198">
        <f>HLOOKUP(K$1,'DB Runes '!$A:$AP,'DB Runes'!$AR198,FALSE)</f>
        <v>0</v>
      </c>
      <c r="L198">
        <f>HLOOKUP(L$1,'DB Runes '!$A:$AP,'DB Runes'!$AR198,FALSE)</f>
        <v>0</v>
      </c>
      <c r="M198">
        <f>HLOOKUP(M$1,'DB Runes '!$A:$AP,'DB Runes'!$AR198,FALSE)</f>
        <v>0</v>
      </c>
      <c r="N198">
        <f>HLOOKUP(N$1,'DB Runes '!$A:$AP,'DB Runes'!$AR198,FALSE)</f>
        <v>0</v>
      </c>
      <c r="O198">
        <f>HLOOKUP(O$1,'DB Runes '!$A:$AP,'DB Runes'!$AR198,FALSE)</f>
        <v>0</v>
      </c>
      <c r="P198">
        <f>HLOOKUP(P$1,'DB Runes '!$A:$AP,'DB Runes'!$AR198,FALSE)</f>
        <v>0</v>
      </c>
      <c r="Q198">
        <f>HLOOKUP(Q$1,'DB Runes '!$A:$AP,'DB Runes'!$AR198,FALSE)</f>
        <v>0</v>
      </c>
      <c r="R198">
        <f>HLOOKUP(R$1,'DB Runes '!$A:$AP,'DB Runes'!$AR198,FALSE)</f>
        <v>0</v>
      </c>
      <c r="S198">
        <f>HLOOKUP(S$1,'DB Runes '!$A:$AP,'DB Runes'!$AR198,FALSE)</f>
        <v>0</v>
      </c>
      <c r="T198">
        <f>HLOOKUP(T$1,'DB Runes '!$A:$AP,'DB Runes'!$AR198,FALSE)</f>
        <v>0</v>
      </c>
      <c r="U198">
        <f>HLOOKUP(U$1,'DB Runes '!$A:$AP,'DB Runes'!$AR198,FALSE)</f>
        <v>0</v>
      </c>
      <c r="V198">
        <f>HLOOKUP(V$1,'DB Runes '!$A:$AP,'DB Runes'!$AR198,FALSE)</f>
        <v>0</v>
      </c>
      <c r="W198">
        <f>HLOOKUP(W$1,'DB Runes '!$A:$AP,'DB Runes'!$AR198,FALSE)</f>
        <v>0</v>
      </c>
      <c r="X198">
        <f>HLOOKUP(X$1,'DB Runes '!$A:$AP,'DB Runes'!$AR198,FALSE)</f>
        <v>0</v>
      </c>
      <c r="Y198">
        <f>HLOOKUP(Y$1,'DB Runes '!$A:$AP,'DB Runes'!$AR198,FALSE)</f>
        <v>0</v>
      </c>
      <c r="Z198">
        <f>HLOOKUP(Z$1,'DB Runes '!$A:$AP,'DB Runes'!$AR198,FALSE)</f>
        <v>0</v>
      </c>
      <c r="AA198">
        <f>HLOOKUP(AA$1,'DB Runes '!$A:$AP,'DB Runes'!$AR198,FALSE)</f>
        <v>0</v>
      </c>
      <c r="AB198">
        <f>HLOOKUP(AB$1,'DB Runes '!$A:$AP,'DB Runes'!$AR198,FALSE)</f>
        <v>0</v>
      </c>
      <c r="AC198">
        <f>HLOOKUP(AC$1,'DB Runes '!$A:$AP,'DB Runes'!$AR198,FALSE)</f>
        <v>0</v>
      </c>
      <c r="AD198">
        <f>HLOOKUP(AD$1,'DB Runes '!$A:$AP,'DB Runes'!$AR198,FALSE)</f>
        <v>0</v>
      </c>
      <c r="AE198">
        <f>HLOOKUP(AE$1,'DB Runes '!$A:$AP,'DB Runes'!$AR198,FALSE)</f>
        <v>0</v>
      </c>
      <c r="AF198">
        <f>HLOOKUP(AF$1,'DB Runes '!$A:$AP,'DB Runes'!$AR198,FALSE)</f>
        <v>0</v>
      </c>
      <c r="AG198">
        <f>HLOOKUP(AG$1,'DB Runes '!$A:$AP,'DB Runes'!$AR198,FALSE)</f>
        <v>0</v>
      </c>
      <c r="AH198">
        <f>HLOOKUP(AH$1,'DB Runes '!$A:$AP,'DB Runes'!$AR198,FALSE)</f>
        <v>0</v>
      </c>
      <c r="AI198">
        <f>HLOOKUP(AI$1,'DB Runes '!$A:$AP,'DB Runes'!$AR198,FALSE)</f>
        <v>0</v>
      </c>
      <c r="AJ198">
        <f>HLOOKUP(AJ$1,'DB Runes '!$A:$AP,'DB Runes'!$AR198,FALSE)</f>
        <v>0</v>
      </c>
      <c r="AK198">
        <f>HLOOKUP(AK$1,'DB Runes '!$A:$AP,'DB Runes'!$AR198,FALSE)</f>
        <v>0</v>
      </c>
      <c r="AL198">
        <f>HLOOKUP(AL$1,'DB Runes '!$A:$AP,'DB Runes'!$AR198,FALSE)</f>
        <v>0</v>
      </c>
      <c r="AM198">
        <f>HLOOKUP(AM$1,'DB Runes '!$A:$AP,'DB Runes'!$AR198,FALSE)</f>
        <v>0</v>
      </c>
      <c r="AN198">
        <f>HLOOKUP(AN$1,'DB Runes '!$A:$AP,'DB Runes'!$AR198,FALSE)</f>
        <v>0</v>
      </c>
      <c r="AO198">
        <f>HLOOKUP(AO$1,'DB Runes '!$A:$AP,'DB Runes'!$AR198,FALSE)</f>
        <v>0</v>
      </c>
      <c r="AP198">
        <f>HLOOKUP(AP$1,'DB Runes '!$A:$AP,'DB Runes'!$AR198,FALSE)</f>
        <v>0</v>
      </c>
      <c r="AR198">
        <v>198</v>
      </c>
    </row>
    <row r="199" spans="1:44" x14ac:dyDescent="0.25">
      <c r="A199">
        <f>HLOOKUP(A$1,'DB Runes '!$A:$AP,'DB Runes'!$AR199,FALSE)</f>
        <v>0</v>
      </c>
      <c r="B199">
        <f>HLOOKUP(B$1,'DB Runes '!$A:$AP,'DB Runes'!$AR199,FALSE)</f>
        <v>0</v>
      </c>
      <c r="C199">
        <f>HLOOKUP(C$1,'DB Runes '!$A:$AP,'DB Runes'!$AR199,FALSE)</f>
        <v>0</v>
      </c>
      <c r="D199">
        <f>HLOOKUP(D$1,'DB Runes '!$A:$AP,'DB Runes'!$AR199,FALSE)</f>
        <v>0</v>
      </c>
      <c r="E199">
        <f>HLOOKUP(E$1,'DB Runes '!$A:$AP,'DB Runes'!$AR199,FALSE)</f>
        <v>0</v>
      </c>
      <c r="F199">
        <f>HLOOKUP(F$1,'DB Runes '!$A:$AP,'DB Runes'!$AR199,FALSE)</f>
        <v>0</v>
      </c>
      <c r="G199">
        <f>HLOOKUP(G$1,'DB Runes '!$A:$AP,'DB Runes'!$AR199,FALSE)</f>
        <v>0</v>
      </c>
      <c r="H199">
        <f>HLOOKUP(H$1,'DB Runes '!$A:$AP,'DB Runes'!$AR199,FALSE)</f>
        <v>0</v>
      </c>
      <c r="I199">
        <f>HLOOKUP(I$1,'DB Runes '!$A:$AP,'DB Runes'!$AR199,FALSE)</f>
        <v>0</v>
      </c>
      <c r="J199">
        <f>HLOOKUP(J$1,'DB Runes '!$A:$AP,'DB Runes'!$AR199,FALSE)</f>
        <v>0</v>
      </c>
      <c r="K199">
        <f>HLOOKUP(K$1,'DB Runes '!$A:$AP,'DB Runes'!$AR199,FALSE)</f>
        <v>0</v>
      </c>
      <c r="L199">
        <f>HLOOKUP(L$1,'DB Runes '!$A:$AP,'DB Runes'!$AR199,FALSE)</f>
        <v>0</v>
      </c>
      <c r="M199">
        <f>HLOOKUP(M$1,'DB Runes '!$A:$AP,'DB Runes'!$AR199,FALSE)</f>
        <v>0</v>
      </c>
      <c r="N199">
        <f>HLOOKUP(N$1,'DB Runes '!$A:$AP,'DB Runes'!$AR199,FALSE)</f>
        <v>0</v>
      </c>
      <c r="O199">
        <f>HLOOKUP(O$1,'DB Runes '!$A:$AP,'DB Runes'!$AR199,FALSE)</f>
        <v>0</v>
      </c>
      <c r="P199">
        <f>HLOOKUP(P$1,'DB Runes '!$A:$AP,'DB Runes'!$AR199,FALSE)</f>
        <v>0</v>
      </c>
      <c r="Q199">
        <f>HLOOKUP(Q$1,'DB Runes '!$A:$AP,'DB Runes'!$AR199,FALSE)</f>
        <v>0</v>
      </c>
      <c r="R199">
        <f>HLOOKUP(R$1,'DB Runes '!$A:$AP,'DB Runes'!$AR199,FALSE)</f>
        <v>0</v>
      </c>
      <c r="S199">
        <f>HLOOKUP(S$1,'DB Runes '!$A:$AP,'DB Runes'!$AR199,FALSE)</f>
        <v>0</v>
      </c>
      <c r="T199">
        <f>HLOOKUP(T$1,'DB Runes '!$A:$AP,'DB Runes'!$AR199,FALSE)</f>
        <v>0</v>
      </c>
      <c r="U199">
        <f>HLOOKUP(U$1,'DB Runes '!$A:$AP,'DB Runes'!$AR199,FALSE)</f>
        <v>0</v>
      </c>
      <c r="V199">
        <f>HLOOKUP(V$1,'DB Runes '!$A:$AP,'DB Runes'!$AR199,FALSE)</f>
        <v>0</v>
      </c>
      <c r="W199">
        <f>HLOOKUP(W$1,'DB Runes '!$A:$AP,'DB Runes'!$AR199,FALSE)</f>
        <v>0</v>
      </c>
      <c r="X199">
        <f>HLOOKUP(X$1,'DB Runes '!$A:$AP,'DB Runes'!$AR199,FALSE)</f>
        <v>0</v>
      </c>
      <c r="Y199">
        <f>HLOOKUP(Y$1,'DB Runes '!$A:$AP,'DB Runes'!$AR199,FALSE)</f>
        <v>0</v>
      </c>
      <c r="Z199">
        <f>HLOOKUP(Z$1,'DB Runes '!$A:$AP,'DB Runes'!$AR199,FALSE)</f>
        <v>0</v>
      </c>
      <c r="AA199">
        <f>HLOOKUP(AA$1,'DB Runes '!$A:$AP,'DB Runes'!$AR199,FALSE)</f>
        <v>0</v>
      </c>
      <c r="AB199">
        <f>HLOOKUP(AB$1,'DB Runes '!$A:$AP,'DB Runes'!$AR199,FALSE)</f>
        <v>0</v>
      </c>
      <c r="AC199">
        <f>HLOOKUP(AC$1,'DB Runes '!$A:$AP,'DB Runes'!$AR199,FALSE)</f>
        <v>0</v>
      </c>
      <c r="AD199">
        <f>HLOOKUP(AD$1,'DB Runes '!$A:$AP,'DB Runes'!$AR199,FALSE)</f>
        <v>0</v>
      </c>
      <c r="AE199">
        <f>HLOOKUP(AE$1,'DB Runes '!$A:$AP,'DB Runes'!$AR199,FALSE)</f>
        <v>0</v>
      </c>
      <c r="AF199">
        <f>HLOOKUP(AF$1,'DB Runes '!$A:$AP,'DB Runes'!$AR199,FALSE)</f>
        <v>0</v>
      </c>
      <c r="AG199">
        <f>HLOOKUP(AG$1,'DB Runes '!$A:$AP,'DB Runes'!$AR199,FALSE)</f>
        <v>0</v>
      </c>
      <c r="AH199">
        <f>HLOOKUP(AH$1,'DB Runes '!$A:$AP,'DB Runes'!$AR199,FALSE)</f>
        <v>0</v>
      </c>
      <c r="AI199">
        <f>HLOOKUP(AI$1,'DB Runes '!$A:$AP,'DB Runes'!$AR199,FALSE)</f>
        <v>0</v>
      </c>
      <c r="AJ199">
        <f>HLOOKUP(AJ$1,'DB Runes '!$A:$AP,'DB Runes'!$AR199,FALSE)</f>
        <v>0</v>
      </c>
      <c r="AK199">
        <f>HLOOKUP(AK$1,'DB Runes '!$A:$AP,'DB Runes'!$AR199,FALSE)</f>
        <v>0</v>
      </c>
      <c r="AL199">
        <f>HLOOKUP(AL$1,'DB Runes '!$A:$AP,'DB Runes'!$AR199,FALSE)</f>
        <v>0</v>
      </c>
      <c r="AM199">
        <f>HLOOKUP(AM$1,'DB Runes '!$A:$AP,'DB Runes'!$AR199,FALSE)</f>
        <v>0</v>
      </c>
      <c r="AN199">
        <f>HLOOKUP(AN$1,'DB Runes '!$A:$AP,'DB Runes'!$AR199,FALSE)</f>
        <v>0</v>
      </c>
      <c r="AO199">
        <f>HLOOKUP(AO$1,'DB Runes '!$A:$AP,'DB Runes'!$AR199,FALSE)</f>
        <v>0</v>
      </c>
      <c r="AP199">
        <f>HLOOKUP(AP$1,'DB Runes '!$A:$AP,'DB Runes'!$AR199,FALSE)</f>
        <v>0</v>
      </c>
      <c r="AR199">
        <v>199</v>
      </c>
    </row>
    <row r="200" spans="1:44" x14ac:dyDescent="0.25">
      <c r="A200">
        <f>HLOOKUP(A$1,'DB Runes '!$A:$AP,'DB Runes'!$AR200,FALSE)</f>
        <v>0</v>
      </c>
      <c r="B200">
        <f>HLOOKUP(B$1,'DB Runes '!$A:$AP,'DB Runes'!$AR200,FALSE)</f>
        <v>0</v>
      </c>
      <c r="C200">
        <f>HLOOKUP(C$1,'DB Runes '!$A:$AP,'DB Runes'!$AR200,FALSE)</f>
        <v>0</v>
      </c>
      <c r="D200">
        <f>HLOOKUP(D$1,'DB Runes '!$A:$AP,'DB Runes'!$AR200,FALSE)</f>
        <v>0</v>
      </c>
      <c r="E200">
        <f>HLOOKUP(E$1,'DB Runes '!$A:$AP,'DB Runes'!$AR200,FALSE)</f>
        <v>0</v>
      </c>
      <c r="F200">
        <f>HLOOKUP(F$1,'DB Runes '!$A:$AP,'DB Runes'!$AR200,FALSE)</f>
        <v>0</v>
      </c>
      <c r="G200">
        <f>HLOOKUP(G$1,'DB Runes '!$A:$AP,'DB Runes'!$AR200,FALSE)</f>
        <v>0</v>
      </c>
      <c r="H200">
        <f>HLOOKUP(H$1,'DB Runes '!$A:$AP,'DB Runes'!$AR200,FALSE)</f>
        <v>0</v>
      </c>
      <c r="I200">
        <f>HLOOKUP(I$1,'DB Runes '!$A:$AP,'DB Runes'!$AR200,FALSE)</f>
        <v>0</v>
      </c>
      <c r="J200">
        <f>HLOOKUP(J$1,'DB Runes '!$A:$AP,'DB Runes'!$AR200,FALSE)</f>
        <v>0</v>
      </c>
      <c r="K200">
        <f>HLOOKUP(K$1,'DB Runes '!$A:$AP,'DB Runes'!$AR200,FALSE)</f>
        <v>0</v>
      </c>
      <c r="L200">
        <f>HLOOKUP(L$1,'DB Runes '!$A:$AP,'DB Runes'!$AR200,FALSE)</f>
        <v>0</v>
      </c>
      <c r="M200">
        <f>HLOOKUP(M$1,'DB Runes '!$A:$AP,'DB Runes'!$AR200,FALSE)</f>
        <v>0</v>
      </c>
      <c r="N200">
        <f>HLOOKUP(N$1,'DB Runes '!$A:$AP,'DB Runes'!$AR200,FALSE)</f>
        <v>0</v>
      </c>
      <c r="O200">
        <f>HLOOKUP(O$1,'DB Runes '!$A:$AP,'DB Runes'!$AR200,FALSE)</f>
        <v>0</v>
      </c>
      <c r="P200">
        <f>HLOOKUP(P$1,'DB Runes '!$A:$AP,'DB Runes'!$AR200,FALSE)</f>
        <v>0</v>
      </c>
      <c r="Q200">
        <f>HLOOKUP(Q$1,'DB Runes '!$A:$AP,'DB Runes'!$AR200,FALSE)</f>
        <v>0</v>
      </c>
      <c r="R200">
        <f>HLOOKUP(R$1,'DB Runes '!$A:$AP,'DB Runes'!$AR200,FALSE)</f>
        <v>0</v>
      </c>
      <c r="S200">
        <f>HLOOKUP(S$1,'DB Runes '!$A:$AP,'DB Runes'!$AR200,FALSE)</f>
        <v>0</v>
      </c>
      <c r="T200">
        <f>HLOOKUP(T$1,'DB Runes '!$A:$AP,'DB Runes'!$AR200,FALSE)</f>
        <v>0</v>
      </c>
      <c r="U200">
        <f>HLOOKUP(U$1,'DB Runes '!$A:$AP,'DB Runes'!$AR200,FALSE)</f>
        <v>0</v>
      </c>
      <c r="V200">
        <f>HLOOKUP(V$1,'DB Runes '!$A:$AP,'DB Runes'!$AR200,FALSE)</f>
        <v>0</v>
      </c>
      <c r="W200">
        <f>HLOOKUP(W$1,'DB Runes '!$A:$AP,'DB Runes'!$AR200,FALSE)</f>
        <v>0</v>
      </c>
      <c r="X200">
        <f>HLOOKUP(X$1,'DB Runes '!$A:$AP,'DB Runes'!$AR200,FALSE)</f>
        <v>0</v>
      </c>
      <c r="Y200">
        <f>HLOOKUP(Y$1,'DB Runes '!$A:$AP,'DB Runes'!$AR200,FALSE)</f>
        <v>0</v>
      </c>
      <c r="Z200">
        <f>HLOOKUP(Z$1,'DB Runes '!$A:$AP,'DB Runes'!$AR200,FALSE)</f>
        <v>0</v>
      </c>
      <c r="AA200">
        <f>HLOOKUP(AA$1,'DB Runes '!$A:$AP,'DB Runes'!$AR200,FALSE)</f>
        <v>0</v>
      </c>
      <c r="AB200">
        <f>HLOOKUP(AB$1,'DB Runes '!$A:$AP,'DB Runes'!$AR200,FALSE)</f>
        <v>0</v>
      </c>
      <c r="AC200">
        <f>HLOOKUP(AC$1,'DB Runes '!$A:$AP,'DB Runes'!$AR200,FALSE)</f>
        <v>0</v>
      </c>
      <c r="AD200">
        <f>HLOOKUP(AD$1,'DB Runes '!$A:$AP,'DB Runes'!$AR200,FALSE)</f>
        <v>0</v>
      </c>
      <c r="AE200">
        <f>HLOOKUP(AE$1,'DB Runes '!$A:$AP,'DB Runes'!$AR200,FALSE)</f>
        <v>0</v>
      </c>
      <c r="AF200">
        <f>HLOOKUP(AF$1,'DB Runes '!$A:$AP,'DB Runes'!$AR200,FALSE)</f>
        <v>0</v>
      </c>
      <c r="AG200">
        <f>HLOOKUP(AG$1,'DB Runes '!$A:$AP,'DB Runes'!$AR200,FALSE)</f>
        <v>0</v>
      </c>
      <c r="AH200">
        <f>HLOOKUP(AH$1,'DB Runes '!$A:$AP,'DB Runes'!$AR200,FALSE)</f>
        <v>0</v>
      </c>
      <c r="AI200">
        <f>HLOOKUP(AI$1,'DB Runes '!$A:$AP,'DB Runes'!$AR200,FALSE)</f>
        <v>0</v>
      </c>
      <c r="AJ200">
        <f>HLOOKUP(AJ$1,'DB Runes '!$A:$AP,'DB Runes'!$AR200,FALSE)</f>
        <v>0</v>
      </c>
      <c r="AK200">
        <f>HLOOKUP(AK$1,'DB Runes '!$A:$AP,'DB Runes'!$AR200,FALSE)</f>
        <v>0</v>
      </c>
      <c r="AL200">
        <f>HLOOKUP(AL$1,'DB Runes '!$A:$AP,'DB Runes'!$AR200,FALSE)</f>
        <v>0</v>
      </c>
      <c r="AM200">
        <f>HLOOKUP(AM$1,'DB Runes '!$A:$AP,'DB Runes'!$AR200,FALSE)</f>
        <v>0</v>
      </c>
      <c r="AN200">
        <f>HLOOKUP(AN$1,'DB Runes '!$A:$AP,'DB Runes'!$AR200,FALSE)</f>
        <v>0</v>
      </c>
      <c r="AO200">
        <f>HLOOKUP(AO$1,'DB Runes '!$A:$AP,'DB Runes'!$AR200,FALSE)</f>
        <v>0</v>
      </c>
      <c r="AP200">
        <f>HLOOKUP(AP$1,'DB Runes '!$A:$AP,'DB Runes'!$AR200,FALSE)</f>
        <v>0</v>
      </c>
      <c r="AR200">
        <v>200</v>
      </c>
    </row>
    <row r="201" spans="1:44" x14ac:dyDescent="0.25">
      <c r="A201">
        <f>HLOOKUP(A$1,'DB Runes '!$A:$AP,'DB Runes'!$AR201,FALSE)</f>
        <v>0</v>
      </c>
      <c r="B201">
        <f>HLOOKUP(B$1,'DB Runes '!$A:$AP,'DB Runes'!$AR201,FALSE)</f>
        <v>0</v>
      </c>
      <c r="C201">
        <f>HLOOKUP(C$1,'DB Runes '!$A:$AP,'DB Runes'!$AR201,FALSE)</f>
        <v>0</v>
      </c>
      <c r="D201">
        <f>HLOOKUP(D$1,'DB Runes '!$A:$AP,'DB Runes'!$AR201,FALSE)</f>
        <v>0</v>
      </c>
      <c r="E201">
        <f>HLOOKUP(E$1,'DB Runes '!$A:$AP,'DB Runes'!$AR201,FALSE)</f>
        <v>0</v>
      </c>
      <c r="F201">
        <f>HLOOKUP(F$1,'DB Runes '!$A:$AP,'DB Runes'!$AR201,FALSE)</f>
        <v>0</v>
      </c>
      <c r="G201">
        <f>HLOOKUP(G$1,'DB Runes '!$A:$AP,'DB Runes'!$AR201,FALSE)</f>
        <v>0</v>
      </c>
      <c r="H201">
        <f>HLOOKUP(H$1,'DB Runes '!$A:$AP,'DB Runes'!$AR201,FALSE)</f>
        <v>0</v>
      </c>
      <c r="I201">
        <f>HLOOKUP(I$1,'DB Runes '!$A:$AP,'DB Runes'!$AR201,FALSE)</f>
        <v>0</v>
      </c>
      <c r="J201">
        <f>HLOOKUP(J$1,'DB Runes '!$A:$AP,'DB Runes'!$AR201,FALSE)</f>
        <v>0</v>
      </c>
      <c r="K201">
        <f>HLOOKUP(K$1,'DB Runes '!$A:$AP,'DB Runes'!$AR201,FALSE)</f>
        <v>0</v>
      </c>
      <c r="L201">
        <f>HLOOKUP(L$1,'DB Runes '!$A:$AP,'DB Runes'!$AR201,FALSE)</f>
        <v>0</v>
      </c>
      <c r="M201">
        <f>HLOOKUP(M$1,'DB Runes '!$A:$AP,'DB Runes'!$AR201,FALSE)</f>
        <v>0</v>
      </c>
      <c r="N201">
        <f>HLOOKUP(N$1,'DB Runes '!$A:$AP,'DB Runes'!$AR201,FALSE)</f>
        <v>0</v>
      </c>
      <c r="O201">
        <f>HLOOKUP(O$1,'DB Runes '!$A:$AP,'DB Runes'!$AR201,FALSE)</f>
        <v>0</v>
      </c>
      <c r="P201">
        <f>HLOOKUP(P$1,'DB Runes '!$A:$AP,'DB Runes'!$AR201,FALSE)</f>
        <v>0</v>
      </c>
      <c r="Q201">
        <f>HLOOKUP(Q$1,'DB Runes '!$A:$AP,'DB Runes'!$AR201,FALSE)</f>
        <v>0</v>
      </c>
      <c r="R201">
        <f>HLOOKUP(R$1,'DB Runes '!$A:$AP,'DB Runes'!$AR201,FALSE)</f>
        <v>0</v>
      </c>
      <c r="S201">
        <f>HLOOKUP(S$1,'DB Runes '!$A:$AP,'DB Runes'!$AR201,FALSE)</f>
        <v>0</v>
      </c>
      <c r="T201">
        <f>HLOOKUP(T$1,'DB Runes '!$A:$AP,'DB Runes'!$AR201,FALSE)</f>
        <v>0</v>
      </c>
      <c r="U201">
        <f>HLOOKUP(U$1,'DB Runes '!$A:$AP,'DB Runes'!$AR201,FALSE)</f>
        <v>0</v>
      </c>
      <c r="V201">
        <f>HLOOKUP(V$1,'DB Runes '!$A:$AP,'DB Runes'!$AR201,FALSE)</f>
        <v>0</v>
      </c>
      <c r="W201">
        <f>HLOOKUP(W$1,'DB Runes '!$A:$AP,'DB Runes'!$AR201,FALSE)</f>
        <v>0</v>
      </c>
      <c r="X201">
        <f>HLOOKUP(X$1,'DB Runes '!$A:$AP,'DB Runes'!$AR201,FALSE)</f>
        <v>0</v>
      </c>
      <c r="Y201">
        <f>HLOOKUP(Y$1,'DB Runes '!$A:$AP,'DB Runes'!$AR201,FALSE)</f>
        <v>0</v>
      </c>
      <c r="Z201">
        <f>HLOOKUP(Z$1,'DB Runes '!$A:$AP,'DB Runes'!$AR201,FALSE)</f>
        <v>0</v>
      </c>
      <c r="AA201">
        <f>HLOOKUP(AA$1,'DB Runes '!$A:$AP,'DB Runes'!$AR201,FALSE)</f>
        <v>0</v>
      </c>
      <c r="AB201">
        <f>HLOOKUP(AB$1,'DB Runes '!$A:$AP,'DB Runes'!$AR201,FALSE)</f>
        <v>0</v>
      </c>
      <c r="AC201">
        <f>HLOOKUP(AC$1,'DB Runes '!$A:$AP,'DB Runes'!$AR201,FALSE)</f>
        <v>0</v>
      </c>
      <c r="AD201">
        <f>HLOOKUP(AD$1,'DB Runes '!$A:$AP,'DB Runes'!$AR201,FALSE)</f>
        <v>0</v>
      </c>
      <c r="AE201">
        <f>HLOOKUP(AE$1,'DB Runes '!$A:$AP,'DB Runes'!$AR201,FALSE)</f>
        <v>0</v>
      </c>
      <c r="AF201">
        <f>HLOOKUP(AF$1,'DB Runes '!$A:$AP,'DB Runes'!$AR201,FALSE)</f>
        <v>0</v>
      </c>
      <c r="AG201">
        <f>HLOOKUP(AG$1,'DB Runes '!$A:$AP,'DB Runes'!$AR201,FALSE)</f>
        <v>0</v>
      </c>
      <c r="AH201">
        <f>HLOOKUP(AH$1,'DB Runes '!$A:$AP,'DB Runes'!$AR201,FALSE)</f>
        <v>0</v>
      </c>
      <c r="AI201">
        <f>HLOOKUP(AI$1,'DB Runes '!$A:$AP,'DB Runes'!$AR201,FALSE)</f>
        <v>0</v>
      </c>
      <c r="AJ201">
        <f>HLOOKUP(AJ$1,'DB Runes '!$A:$AP,'DB Runes'!$AR201,FALSE)</f>
        <v>0</v>
      </c>
      <c r="AK201">
        <f>HLOOKUP(AK$1,'DB Runes '!$A:$AP,'DB Runes'!$AR201,FALSE)</f>
        <v>0</v>
      </c>
      <c r="AL201">
        <f>HLOOKUP(AL$1,'DB Runes '!$A:$AP,'DB Runes'!$AR201,FALSE)</f>
        <v>0</v>
      </c>
      <c r="AM201">
        <f>HLOOKUP(AM$1,'DB Runes '!$A:$AP,'DB Runes'!$AR201,FALSE)</f>
        <v>0</v>
      </c>
      <c r="AN201">
        <f>HLOOKUP(AN$1,'DB Runes '!$A:$AP,'DB Runes'!$AR201,FALSE)</f>
        <v>0</v>
      </c>
      <c r="AO201">
        <f>HLOOKUP(AO$1,'DB Runes '!$A:$AP,'DB Runes'!$AR201,FALSE)</f>
        <v>0</v>
      </c>
      <c r="AP201">
        <f>HLOOKUP(AP$1,'DB Runes '!$A:$AP,'DB Runes'!$AR201,FALSE)</f>
        <v>0</v>
      </c>
      <c r="AR201">
        <v>201</v>
      </c>
    </row>
    <row r="202" spans="1:44" x14ac:dyDescent="0.25">
      <c r="A202">
        <f>HLOOKUP(A$1,'DB Runes '!$A:$AP,'DB Runes'!$AR202,FALSE)</f>
        <v>0</v>
      </c>
      <c r="B202">
        <f>HLOOKUP(B$1,'DB Runes '!$A:$AP,'DB Runes'!$AR202,FALSE)</f>
        <v>0</v>
      </c>
      <c r="C202">
        <f>HLOOKUP(C$1,'DB Runes '!$A:$AP,'DB Runes'!$AR202,FALSE)</f>
        <v>0</v>
      </c>
      <c r="D202">
        <f>HLOOKUP(D$1,'DB Runes '!$A:$AP,'DB Runes'!$AR202,FALSE)</f>
        <v>0</v>
      </c>
      <c r="E202">
        <f>HLOOKUP(E$1,'DB Runes '!$A:$AP,'DB Runes'!$AR202,FALSE)</f>
        <v>0</v>
      </c>
      <c r="F202">
        <f>HLOOKUP(F$1,'DB Runes '!$A:$AP,'DB Runes'!$AR202,FALSE)</f>
        <v>0</v>
      </c>
      <c r="G202">
        <f>HLOOKUP(G$1,'DB Runes '!$A:$AP,'DB Runes'!$AR202,FALSE)</f>
        <v>0</v>
      </c>
      <c r="H202">
        <f>HLOOKUP(H$1,'DB Runes '!$A:$AP,'DB Runes'!$AR202,FALSE)</f>
        <v>0</v>
      </c>
      <c r="I202">
        <f>HLOOKUP(I$1,'DB Runes '!$A:$AP,'DB Runes'!$AR202,FALSE)</f>
        <v>0</v>
      </c>
      <c r="J202">
        <f>HLOOKUP(J$1,'DB Runes '!$A:$AP,'DB Runes'!$AR202,FALSE)</f>
        <v>0</v>
      </c>
      <c r="K202">
        <f>HLOOKUP(K$1,'DB Runes '!$A:$AP,'DB Runes'!$AR202,FALSE)</f>
        <v>0</v>
      </c>
      <c r="L202">
        <f>HLOOKUP(L$1,'DB Runes '!$A:$AP,'DB Runes'!$AR202,FALSE)</f>
        <v>0</v>
      </c>
      <c r="M202">
        <f>HLOOKUP(M$1,'DB Runes '!$A:$AP,'DB Runes'!$AR202,FALSE)</f>
        <v>0</v>
      </c>
      <c r="N202">
        <f>HLOOKUP(N$1,'DB Runes '!$A:$AP,'DB Runes'!$AR202,FALSE)</f>
        <v>0</v>
      </c>
      <c r="O202">
        <f>HLOOKUP(O$1,'DB Runes '!$A:$AP,'DB Runes'!$AR202,FALSE)</f>
        <v>0</v>
      </c>
      <c r="P202">
        <f>HLOOKUP(P$1,'DB Runes '!$A:$AP,'DB Runes'!$AR202,FALSE)</f>
        <v>0</v>
      </c>
      <c r="Q202">
        <f>HLOOKUP(Q$1,'DB Runes '!$A:$AP,'DB Runes'!$AR202,FALSE)</f>
        <v>0</v>
      </c>
      <c r="R202">
        <f>HLOOKUP(R$1,'DB Runes '!$A:$AP,'DB Runes'!$AR202,FALSE)</f>
        <v>0</v>
      </c>
      <c r="S202">
        <f>HLOOKUP(S$1,'DB Runes '!$A:$AP,'DB Runes'!$AR202,FALSE)</f>
        <v>0</v>
      </c>
      <c r="T202">
        <f>HLOOKUP(T$1,'DB Runes '!$A:$AP,'DB Runes'!$AR202,FALSE)</f>
        <v>0</v>
      </c>
      <c r="U202">
        <f>HLOOKUP(U$1,'DB Runes '!$A:$AP,'DB Runes'!$AR202,FALSE)</f>
        <v>0</v>
      </c>
      <c r="V202">
        <f>HLOOKUP(V$1,'DB Runes '!$A:$AP,'DB Runes'!$AR202,FALSE)</f>
        <v>0</v>
      </c>
      <c r="W202">
        <f>HLOOKUP(W$1,'DB Runes '!$A:$AP,'DB Runes'!$AR202,FALSE)</f>
        <v>0</v>
      </c>
      <c r="X202">
        <f>HLOOKUP(X$1,'DB Runes '!$A:$AP,'DB Runes'!$AR202,FALSE)</f>
        <v>0</v>
      </c>
      <c r="Y202">
        <f>HLOOKUP(Y$1,'DB Runes '!$A:$AP,'DB Runes'!$AR202,FALSE)</f>
        <v>0</v>
      </c>
      <c r="Z202">
        <f>HLOOKUP(Z$1,'DB Runes '!$A:$AP,'DB Runes'!$AR202,FALSE)</f>
        <v>0</v>
      </c>
      <c r="AA202">
        <f>HLOOKUP(AA$1,'DB Runes '!$A:$AP,'DB Runes'!$AR202,FALSE)</f>
        <v>0</v>
      </c>
      <c r="AB202">
        <f>HLOOKUP(AB$1,'DB Runes '!$A:$AP,'DB Runes'!$AR202,FALSE)</f>
        <v>0</v>
      </c>
      <c r="AC202">
        <f>HLOOKUP(AC$1,'DB Runes '!$A:$AP,'DB Runes'!$AR202,FALSE)</f>
        <v>0</v>
      </c>
      <c r="AD202">
        <f>HLOOKUP(AD$1,'DB Runes '!$A:$AP,'DB Runes'!$AR202,FALSE)</f>
        <v>0</v>
      </c>
      <c r="AE202">
        <f>HLOOKUP(AE$1,'DB Runes '!$A:$AP,'DB Runes'!$AR202,FALSE)</f>
        <v>0</v>
      </c>
      <c r="AF202">
        <f>HLOOKUP(AF$1,'DB Runes '!$A:$AP,'DB Runes'!$AR202,FALSE)</f>
        <v>0</v>
      </c>
      <c r="AG202">
        <f>HLOOKUP(AG$1,'DB Runes '!$A:$AP,'DB Runes'!$AR202,FALSE)</f>
        <v>0</v>
      </c>
      <c r="AH202">
        <f>HLOOKUP(AH$1,'DB Runes '!$A:$AP,'DB Runes'!$AR202,FALSE)</f>
        <v>0</v>
      </c>
      <c r="AI202">
        <f>HLOOKUP(AI$1,'DB Runes '!$A:$AP,'DB Runes'!$AR202,FALSE)</f>
        <v>0</v>
      </c>
      <c r="AJ202">
        <f>HLOOKUP(AJ$1,'DB Runes '!$A:$AP,'DB Runes'!$AR202,FALSE)</f>
        <v>0</v>
      </c>
      <c r="AK202">
        <f>HLOOKUP(AK$1,'DB Runes '!$A:$AP,'DB Runes'!$AR202,FALSE)</f>
        <v>0</v>
      </c>
      <c r="AL202">
        <f>HLOOKUP(AL$1,'DB Runes '!$A:$AP,'DB Runes'!$AR202,FALSE)</f>
        <v>0</v>
      </c>
      <c r="AM202">
        <f>HLOOKUP(AM$1,'DB Runes '!$A:$AP,'DB Runes'!$AR202,FALSE)</f>
        <v>0</v>
      </c>
      <c r="AN202">
        <f>HLOOKUP(AN$1,'DB Runes '!$A:$AP,'DB Runes'!$AR202,FALSE)</f>
        <v>0</v>
      </c>
      <c r="AO202">
        <f>HLOOKUP(AO$1,'DB Runes '!$A:$AP,'DB Runes'!$AR202,FALSE)</f>
        <v>0</v>
      </c>
      <c r="AP202">
        <f>HLOOKUP(AP$1,'DB Runes '!$A:$AP,'DB Runes'!$AR202,FALSE)</f>
        <v>0</v>
      </c>
      <c r="AR202">
        <v>202</v>
      </c>
    </row>
    <row r="203" spans="1:44" x14ac:dyDescent="0.25">
      <c r="A203">
        <f>HLOOKUP(A$1,'DB Runes '!$A:$AP,'DB Runes'!$AR203,FALSE)</f>
        <v>0</v>
      </c>
      <c r="B203">
        <f>HLOOKUP(B$1,'DB Runes '!$A:$AP,'DB Runes'!$AR203,FALSE)</f>
        <v>0</v>
      </c>
      <c r="C203">
        <f>HLOOKUP(C$1,'DB Runes '!$A:$AP,'DB Runes'!$AR203,FALSE)</f>
        <v>0</v>
      </c>
      <c r="D203">
        <f>HLOOKUP(D$1,'DB Runes '!$A:$AP,'DB Runes'!$AR203,FALSE)</f>
        <v>0</v>
      </c>
      <c r="E203">
        <f>HLOOKUP(E$1,'DB Runes '!$A:$AP,'DB Runes'!$AR203,FALSE)</f>
        <v>0</v>
      </c>
      <c r="F203">
        <f>HLOOKUP(F$1,'DB Runes '!$A:$AP,'DB Runes'!$AR203,FALSE)</f>
        <v>0</v>
      </c>
      <c r="G203">
        <f>HLOOKUP(G$1,'DB Runes '!$A:$AP,'DB Runes'!$AR203,FALSE)</f>
        <v>0</v>
      </c>
      <c r="H203">
        <f>HLOOKUP(H$1,'DB Runes '!$A:$AP,'DB Runes'!$AR203,FALSE)</f>
        <v>0</v>
      </c>
      <c r="I203">
        <f>HLOOKUP(I$1,'DB Runes '!$A:$AP,'DB Runes'!$AR203,FALSE)</f>
        <v>0</v>
      </c>
      <c r="J203">
        <f>HLOOKUP(J$1,'DB Runes '!$A:$AP,'DB Runes'!$AR203,FALSE)</f>
        <v>0</v>
      </c>
      <c r="K203">
        <f>HLOOKUP(K$1,'DB Runes '!$A:$AP,'DB Runes'!$AR203,FALSE)</f>
        <v>0</v>
      </c>
      <c r="L203">
        <f>HLOOKUP(L$1,'DB Runes '!$A:$AP,'DB Runes'!$AR203,FALSE)</f>
        <v>0</v>
      </c>
      <c r="M203">
        <f>HLOOKUP(M$1,'DB Runes '!$A:$AP,'DB Runes'!$AR203,FALSE)</f>
        <v>0</v>
      </c>
      <c r="N203">
        <f>HLOOKUP(N$1,'DB Runes '!$A:$AP,'DB Runes'!$AR203,FALSE)</f>
        <v>0</v>
      </c>
      <c r="O203">
        <f>HLOOKUP(O$1,'DB Runes '!$A:$AP,'DB Runes'!$AR203,FALSE)</f>
        <v>0</v>
      </c>
      <c r="P203">
        <f>HLOOKUP(P$1,'DB Runes '!$A:$AP,'DB Runes'!$AR203,FALSE)</f>
        <v>0</v>
      </c>
      <c r="Q203">
        <f>HLOOKUP(Q$1,'DB Runes '!$A:$AP,'DB Runes'!$AR203,FALSE)</f>
        <v>0</v>
      </c>
      <c r="R203">
        <f>HLOOKUP(R$1,'DB Runes '!$A:$AP,'DB Runes'!$AR203,FALSE)</f>
        <v>0</v>
      </c>
      <c r="S203">
        <f>HLOOKUP(S$1,'DB Runes '!$A:$AP,'DB Runes'!$AR203,FALSE)</f>
        <v>0</v>
      </c>
      <c r="T203">
        <f>HLOOKUP(T$1,'DB Runes '!$A:$AP,'DB Runes'!$AR203,FALSE)</f>
        <v>0</v>
      </c>
      <c r="U203">
        <f>HLOOKUP(U$1,'DB Runes '!$A:$AP,'DB Runes'!$AR203,FALSE)</f>
        <v>0</v>
      </c>
      <c r="V203">
        <f>HLOOKUP(V$1,'DB Runes '!$A:$AP,'DB Runes'!$AR203,FALSE)</f>
        <v>0</v>
      </c>
      <c r="W203">
        <f>HLOOKUP(W$1,'DB Runes '!$A:$AP,'DB Runes'!$AR203,FALSE)</f>
        <v>0</v>
      </c>
      <c r="X203">
        <f>HLOOKUP(X$1,'DB Runes '!$A:$AP,'DB Runes'!$AR203,FALSE)</f>
        <v>0</v>
      </c>
      <c r="Y203">
        <f>HLOOKUP(Y$1,'DB Runes '!$A:$AP,'DB Runes'!$AR203,FALSE)</f>
        <v>0</v>
      </c>
      <c r="Z203">
        <f>HLOOKUP(Z$1,'DB Runes '!$A:$AP,'DB Runes'!$AR203,FALSE)</f>
        <v>0</v>
      </c>
      <c r="AA203">
        <f>HLOOKUP(AA$1,'DB Runes '!$A:$AP,'DB Runes'!$AR203,FALSE)</f>
        <v>0</v>
      </c>
      <c r="AB203">
        <f>HLOOKUP(AB$1,'DB Runes '!$A:$AP,'DB Runes'!$AR203,FALSE)</f>
        <v>0</v>
      </c>
      <c r="AC203">
        <f>HLOOKUP(AC$1,'DB Runes '!$A:$AP,'DB Runes'!$AR203,FALSE)</f>
        <v>0</v>
      </c>
      <c r="AD203">
        <f>HLOOKUP(AD$1,'DB Runes '!$A:$AP,'DB Runes'!$AR203,FALSE)</f>
        <v>0</v>
      </c>
      <c r="AE203">
        <f>HLOOKUP(AE$1,'DB Runes '!$A:$AP,'DB Runes'!$AR203,FALSE)</f>
        <v>0</v>
      </c>
      <c r="AF203">
        <f>HLOOKUP(AF$1,'DB Runes '!$A:$AP,'DB Runes'!$AR203,FALSE)</f>
        <v>0</v>
      </c>
      <c r="AG203">
        <f>HLOOKUP(AG$1,'DB Runes '!$A:$AP,'DB Runes'!$AR203,FALSE)</f>
        <v>0</v>
      </c>
      <c r="AH203">
        <f>HLOOKUP(AH$1,'DB Runes '!$A:$AP,'DB Runes'!$AR203,FALSE)</f>
        <v>0</v>
      </c>
      <c r="AI203">
        <f>HLOOKUP(AI$1,'DB Runes '!$A:$AP,'DB Runes'!$AR203,FALSE)</f>
        <v>0</v>
      </c>
      <c r="AJ203">
        <f>HLOOKUP(AJ$1,'DB Runes '!$A:$AP,'DB Runes'!$AR203,FALSE)</f>
        <v>0</v>
      </c>
      <c r="AK203">
        <f>HLOOKUP(AK$1,'DB Runes '!$A:$AP,'DB Runes'!$AR203,FALSE)</f>
        <v>0</v>
      </c>
      <c r="AL203">
        <f>HLOOKUP(AL$1,'DB Runes '!$A:$AP,'DB Runes'!$AR203,FALSE)</f>
        <v>0</v>
      </c>
      <c r="AM203">
        <f>HLOOKUP(AM$1,'DB Runes '!$A:$AP,'DB Runes'!$AR203,FALSE)</f>
        <v>0</v>
      </c>
      <c r="AN203">
        <f>HLOOKUP(AN$1,'DB Runes '!$A:$AP,'DB Runes'!$AR203,FALSE)</f>
        <v>0</v>
      </c>
      <c r="AO203">
        <f>HLOOKUP(AO$1,'DB Runes '!$A:$AP,'DB Runes'!$AR203,FALSE)</f>
        <v>0</v>
      </c>
      <c r="AP203">
        <f>HLOOKUP(AP$1,'DB Runes '!$A:$AP,'DB Runes'!$AR203,FALSE)</f>
        <v>0</v>
      </c>
      <c r="AR203">
        <v>203</v>
      </c>
    </row>
    <row r="204" spans="1:44" x14ac:dyDescent="0.25">
      <c r="A204">
        <f>HLOOKUP(A$1,'DB Runes '!$A:$AP,'DB Runes'!$AR204,FALSE)</f>
        <v>0</v>
      </c>
      <c r="B204">
        <f>HLOOKUP(B$1,'DB Runes '!$A:$AP,'DB Runes'!$AR204,FALSE)</f>
        <v>0</v>
      </c>
      <c r="C204">
        <f>HLOOKUP(C$1,'DB Runes '!$A:$AP,'DB Runes'!$AR204,FALSE)</f>
        <v>0</v>
      </c>
      <c r="D204">
        <f>HLOOKUP(D$1,'DB Runes '!$A:$AP,'DB Runes'!$AR204,FALSE)</f>
        <v>0</v>
      </c>
      <c r="E204">
        <f>HLOOKUP(E$1,'DB Runes '!$A:$AP,'DB Runes'!$AR204,FALSE)</f>
        <v>0</v>
      </c>
      <c r="F204">
        <f>HLOOKUP(F$1,'DB Runes '!$A:$AP,'DB Runes'!$AR204,FALSE)</f>
        <v>0</v>
      </c>
      <c r="G204">
        <f>HLOOKUP(G$1,'DB Runes '!$A:$AP,'DB Runes'!$AR204,FALSE)</f>
        <v>0</v>
      </c>
      <c r="H204">
        <f>HLOOKUP(H$1,'DB Runes '!$A:$AP,'DB Runes'!$AR204,FALSE)</f>
        <v>0</v>
      </c>
      <c r="I204">
        <f>HLOOKUP(I$1,'DB Runes '!$A:$AP,'DB Runes'!$AR204,FALSE)</f>
        <v>0</v>
      </c>
      <c r="J204">
        <f>HLOOKUP(J$1,'DB Runes '!$A:$AP,'DB Runes'!$AR204,FALSE)</f>
        <v>0</v>
      </c>
      <c r="K204">
        <f>HLOOKUP(K$1,'DB Runes '!$A:$AP,'DB Runes'!$AR204,FALSE)</f>
        <v>0</v>
      </c>
      <c r="L204">
        <f>HLOOKUP(L$1,'DB Runes '!$A:$AP,'DB Runes'!$AR204,FALSE)</f>
        <v>0</v>
      </c>
      <c r="M204">
        <f>HLOOKUP(M$1,'DB Runes '!$A:$AP,'DB Runes'!$AR204,FALSE)</f>
        <v>0</v>
      </c>
      <c r="N204">
        <f>HLOOKUP(N$1,'DB Runes '!$A:$AP,'DB Runes'!$AR204,FALSE)</f>
        <v>0</v>
      </c>
      <c r="O204">
        <f>HLOOKUP(O$1,'DB Runes '!$A:$AP,'DB Runes'!$AR204,FALSE)</f>
        <v>0</v>
      </c>
      <c r="P204">
        <f>HLOOKUP(P$1,'DB Runes '!$A:$AP,'DB Runes'!$AR204,FALSE)</f>
        <v>0</v>
      </c>
      <c r="Q204">
        <f>HLOOKUP(Q$1,'DB Runes '!$A:$AP,'DB Runes'!$AR204,FALSE)</f>
        <v>0</v>
      </c>
      <c r="R204">
        <f>HLOOKUP(R$1,'DB Runes '!$A:$AP,'DB Runes'!$AR204,FALSE)</f>
        <v>0</v>
      </c>
      <c r="S204">
        <f>HLOOKUP(S$1,'DB Runes '!$A:$AP,'DB Runes'!$AR204,FALSE)</f>
        <v>0</v>
      </c>
      <c r="T204">
        <f>HLOOKUP(T$1,'DB Runes '!$A:$AP,'DB Runes'!$AR204,FALSE)</f>
        <v>0</v>
      </c>
      <c r="U204">
        <f>HLOOKUP(U$1,'DB Runes '!$A:$AP,'DB Runes'!$AR204,FALSE)</f>
        <v>0</v>
      </c>
      <c r="V204">
        <f>HLOOKUP(V$1,'DB Runes '!$A:$AP,'DB Runes'!$AR204,FALSE)</f>
        <v>0</v>
      </c>
      <c r="W204">
        <f>HLOOKUP(W$1,'DB Runes '!$A:$AP,'DB Runes'!$AR204,FALSE)</f>
        <v>0</v>
      </c>
      <c r="X204">
        <f>HLOOKUP(X$1,'DB Runes '!$A:$AP,'DB Runes'!$AR204,FALSE)</f>
        <v>0</v>
      </c>
      <c r="Y204">
        <f>HLOOKUP(Y$1,'DB Runes '!$A:$AP,'DB Runes'!$AR204,FALSE)</f>
        <v>0</v>
      </c>
      <c r="Z204">
        <f>HLOOKUP(Z$1,'DB Runes '!$A:$AP,'DB Runes'!$AR204,FALSE)</f>
        <v>0</v>
      </c>
      <c r="AA204">
        <f>HLOOKUP(AA$1,'DB Runes '!$A:$AP,'DB Runes'!$AR204,FALSE)</f>
        <v>0</v>
      </c>
      <c r="AB204">
        <f>HLOOKUP(AB$1,'DB Runes '!$A:$AP,'DB Runes'!$AR204,FALSE)</f>
        <v>0</v>
      </c>
      <c r="AC204">
        <f>HLOOKUP(AC$1,'DB Runes '!$A:$AP,'DB Runes'!$AR204,FALSE)</f>
        <v>0</v>
      </c>
      <c r="AD204">
        <f>HLOOKUP(AD$1,'DB Runes '!$A:$AP,'DB Runes'!$AR204,FALSE)</f>
        <v>0</v>
      </c>
      <c r="AE204">
        <f>HLOOKUP(AE$1,'DB Runes '!$A:$AP,'DB Runes'!$AR204,FALSE)</f>
        <v>0</v>
      </c>
      <c r="AF204">
        <f>HLOOKUP(AF$1,'DB Runes '!$A:$AP,'DB Runes'!$AR204,FALSE)</f>
        <v>0</v>
      </c>
      <c r="AG204">
        <f>HLOOKUP(AG$1,'DB Runes '!$A:$AP,'DB Runes'!$AR204,FALSE)</f>
        <v>0</v>
      </c>
      <c r="AH204">
        <f>HLOOKUP(AH$1,'DB Runes '!$A:$AP,'DB Runes'!$AR204,FALSE)</f>
        <v>0</v>
      </c>
      <c r="AI204">
        <f>HLOOKUP(AI$1,'DB Runes '!$A:$AP,'DB Runes'!$AR204,FALSE)</f>
        <v>0</v>
      </c>
      <c r="AJ204">
        <f>HLOOKUP(AJ$1,'DB Runes '!$A:$AP,'DB Runes'!$AR204,FALSE)</f>
        <v>0</v>
      </c>
      <c r="AK204">
        <f>HLOOKUP(AK$1,'DB Runes '!$A:$AP,'DB Runes'!$AR204,FALSE)</f>
        <v>0</v>
      </c>
      <c r="AL204">
        <f>HLOOKUP(AL$1,'DB Runes '!$A:$AP,'DB Runes'!$AR204,FALSE)</f>
        <v>0</v>
      </c>
      <c r="AM204">
        <f>HLOOKUP(AM$1,'DB Runes '!$A:$AP,'DB Runes'!$AR204,FALSE)</f>
        <v>0</v>
      </c>
      <c r="AN204">
        <f>HLOOKUP(AN$1,'DB Runes '!$A:$AP,'DB Runes'!$AR204,FALSE)</f>
        <v>0</v>
      </c>
      <c r="AO204">
        <f>HLOOKUP(AO$1,'DB Runes '!$A:$AP,'DB Runes'!$AR204,FALSE)</f>
        <v>0</v>
      </c>
      <c r="AP204">
        <f>HLOOKUP(AP$1,'DB Runes '!$A:$AP,'DB Runes'!$AR204,FALSE)</f>
        <v>0</v>
      </c>
      <c r="AR204">
        <v>204</v>
      </c>
    </row>
    <row r="205" spans="1:44" x14ac:dyDescent="0.25">
      <c r="A205">
        <f>HLOOKUP(A$1,'DB Runes '!$A:$AP,'DB Runes'!$AR205,FALSE)</f>
        <v>0</v>
      </c>
      <c r="B205">
        <f>HLOOKUP(B$1,'DB Runes '!$A:$AP,'DB Runes'!$AR205,FALSE)</f>
        <v>0</v>
      </c>
      <c r="C205">
        <f>HLOOKUP(C$1,'DB Runes '!$A:$AP,'DB Runes'!$AR205,FALSE)</f>
        <v>0</v>
      </c>
      <c r="D205">
        <f>HLOOKUP(D$1,'DB Runes '!$A:$AP,'DB Runes'!$AR205,FALSE)</f>
        <v>0</v>
      </c>
      <c r="E205">
        <f>HLOOKUP(E$1,'DB Runes '!$A:$AP,'DB Runes'!$AR205,FALSE)</f>
        <v>0</v>
      </c>
      <c r="F205">
        <f>HLOOKUP(F$1,'DB Runes '!$A:$AP,'DB Runes'!$AR205,FALSE)</f>
        <v>0</v>
      </c>
      <c r="G205">
        <f>HLOOKUP(G$1,'DB Runes '!$A:$AP,'DB Runes'!$AR205,FALSE)</f>
        <v>0</v>
      </c>
      <c r="H205">
        <f>HLOOKUP(H$1,'DB Runes '!$A:$AP,'DB Runes'!$AR205,FALSE)</f>
        <v>0</v>
      </c>
      <c r="I205">
        <f>HLOOKUP(I$1,'DB Runes '!$A:$AP,'DB Runes'!$AR205,FALSE)</f>
        <v>0</v>
      </c>
      <c r="J205">
        <f>HLOOKUP(J$1,'DB Runes '!$A:$AP,'DB Runes'!$AR205,FALSE)</f>
        <v>0</v>
      </c>
      <c r="K205">
        <f>HLOOKUP(K$1,'DB Runes '!$A:$AP,'DB Runes'!$AR205,FALSE)</f>
        <v>0</v>
      </c>
      <c r="L205">
        <f>HLOOKUP(L$1,'DB Runes '!$A:$AP,'DB Runes'!$AR205,FALSE)</f>
        <v>0</v>
      </c>
      <c r="M205">
        <f>HLOOKUP(M$1,'DB Runes '!$A:$AP,'DB Runes'!$AR205,FALSE)</f>
        <v>0</v>
      </c>
      <c r="N205">
        <f>HLOOKUP(N$1,'DB Runes '!$A:$AP,'DB Runes'!$AR205,FALSE)</f>
        <v>0</v>
      </c>
      <c r="O205">
        <f>HLOOKUP(O$1,'DB Runes '!$A:$AP,'DB Runes'!$AR205,FALSE)</f>
        <v>0</v>
      </c>
      <c r="P205">
        <f>HLOOKUP(P$1,'DB Runes '!$A:$AP,'DB Runes'!$AR205,FALSE)</f>
        <v>0</v>
      </c>
      <c r="Q205">
        <f>HLOOKUP(Q$1,'DB Runes '!$A:$AP,'DB Runes'!$AR205,FALSE)</f>
        <v>0</v>
      </c>
      <c r="R205">
        <f>HLOOKUP(R$1,'DB Runes '!$A:$AP,'DB Runes'!$AR205,FALSE)</f>
        <v>0</v>
      </c>
      <c r="S205">
        <f>HLOOKUP(S$1,'DB Runes '!$A:$AP,'DB Runes'!$AR205,FALSE)</f>
        <v>0</v>
      </c>
      <c r="T205">
        <f>HLOOKUP(T$1,'DB Runes '!$A:$AP,'DB Runes'!$AR205,FALSE)</f>
        <v>0</v>
      </c>
      <c r="U205">
        <f>HLOOKUP(U$1,'DB Runes '!$A:$AP,'DB Runes'!$AR205,FALSE)</f>
        <v>0</v>
      </c>
      <c r="V205">
        <f>HLOOKUP(V$1,'DB Runes '!$A:$AP,'DB Runes'!$AR205,FALSE)</f>
        <v>0</v>
      </c>
      <c r="W205">
        <f>HLOOKUP(W$1,'DB Runes '!$A:$AP,'DB Runes'!$AR205,FALSE)</f>
        <v>0</v>
      </c>
      <c r="X205">
        <f>HLOOKUP(X$1,'DB Runes '!$A:$AP,'DB Runes'!$AR205,FALSE)</f>
        <v>0</v>
      </c>
      <c r="Y205">
        <f>HLOOKUP(Y$1,'DB Runes '!$A:$AP,'DB Runes'!$AR205,FALSE)</f>
        <v>0</v>
      </c>
      <c r="Z205">
        <f>HLOOKUP(Z$1,'DB Runes '!$A:$AP,'DB Runes'!$AR205,FALSE)</f>
        <v>0</v>
      </c>
      <c r="AA205">
        <f>HLOOKUP(AA$1,'DB Runes '!$A:$AP,'DB Runes'!$AR205,FALSE)</f>
        <v>0</v>
      </c>
      <c r="AB205">
        <f>HLOOKUP(AB$1,'DB Runes '!$A:$AP,'DB Runes'!$AR205,FALSE)</f>
        <v>0</v>
      </c>
      <c r="AC205">
        <f>HLOOKUP(AC$1,'DB Runes '!$A:$AP,'DB Runes'!$AR205,FALSE)</f>
        <v>0</v>
      </c>
      <c r="AD205">
        <f>HLOOKUP(AD$1,'DB Runes '!$A:$AP,'DB Runes'!$AR205,FALSE)</f>
        <v>0</v>
      </c>
      <c r="AE205">
        <f>HLOOKUP(AE$1,'DB Runes '!$A:$AP,'DB Runes'!$AR205,FALSE)</f>
        <v>0</v>
      </c>
      <c r="AF205">
        <f>HLOOKUP(AF$1,'DB Runes '!$A:$AP,'DB Runes'!$AR205,FALSE)</f>
        <v>0</v>
      </c>
      <c r="AG205">
        <f>HLOOKUP(AG$1,'DB Runes '!$A:$AP,'DB Runes'!$AR205,FALSE)</f>
        <v>0</v>
      </c>
      <c r="AH205">
        <f>HLOOKUP(AH$1,'DB Runes '!$A:$AP,'DB Runes'!$AR205,FALSE)</f>
        <v>0</v>
      </c>
      <c r="AI205">
        <f>HLOOKUP(AI$1,'DB Runes '!$A:$AP,'DB Runes'!$AR205,FALSE)</f>
        <v>0</v>
      </c>
      <c r="AJ205">
        <f>HLOOKUP(AJ$1,'DB Runes '!$A:$AP,'DB Runes'!$AR205,FALSE)</f>
        <v>0</v>
      </c>
      <c r="AK205">
        <f>HLOOKUP(AK$1,'DB Runes '!$A:$AP,'DB Runes'!$AR205,FALSE)</f>
        <v>0</v>
      </c>
      <c r="AL205">
        <f>HLOOKUP(AL$1,'DB Runes '!$A:$AP,'DB Runes'!$AR205,FALSE)</f>
        <v>0</v>
      </c>
      <c r="AM205">
        <f>HLOOKUP(AM$1,'DB Runes '!$A:$AP,'DB Runes'!$AR205,FALSE)</f>
        <v>0</v>
      </c>
      <c r="AN205">
        <f>HLOOKUP(AN$1,'DB Runes '!$A:$AP,'DB Runes'!$AR205,FALSE)</f>
        <v>0</v>
      </c>
      <c r="AO205">
        <f>HLOOKUP(AO$1,'DB Runes '!$A:$AP,'DB Runes'!$AR205,FALSE)</f>
        <v>0</v>
      </c>
      <c r="AP205">
        <f>HLOOKUP(AP$1,'DB Runes '!$A:$AP,'DB Runes'!$AR205,FALSE)</f>
        <v>0</v>
      </c>
      <c r="AR205">
        <v>205</v>
      </c>
    </row>
    <row r="206" spans="1:44" x14ac:dyDescent="0.25">
      <c r="A206">
        <f>HLOOKUP(A$1,'DB Runes '!$A:$AP,'DB Runes'!$AR206,FALSE)</f>
        <v>0</v>
      </c>
      <c r="B206">
        <f>HLOOKUP(B$1,'DB Runes '!$A:$AP,'DB Runes'!$AR206,FALSE)</f>
        <v>0</v>
      </c>
      <c r="C206">
        <f>HLOOKUP(C$1,'DB Runes '!$A:$AP,'DB Runes'!$AR206,FALSE)</f>
        <v>0</v>
      </c>
      <c r="D206">
        <f>HLOOKUP(D$1,'DB Runes '!$A:$AP,'DB Runes'!$AR206,FALSE)</f>
        <v>0</v>
      </c>
      <c r="E206">
        <f>HLOOKUP(E$1,'DB Runes '!$A:$AP,'DB Runes'!$AR206,FALSE)</f>
        <v>0</v>
      </c>
      <c r="F206">
        <f>HLOOKUP(F$1,'DB Runes '!$A:$AP,'DB Runes'!$AR206,FALSE)</f>
        <v>0</v>
      </c>
      <c r="G206">
        <f>HLOOKUP(G$1,'DB Runes '!$A:$AP,'DB Runes'!$AR206,FALSE)</f>
        <v>0</v>
      </c>
      <c r="H206">
        <f>HLOOKUP(H$1,'DB Runes '!$A:$AP,'DB Runes'!$AR206,FALSE)</f>
        <v>0</v>
      </c>
      <c r="I206">
        <f>HLOOKUP(I$1,'DB Runes '!$A:$AP,'DB Runes'!$AR206,FALSE)</f>
        <v>0</v>
      </c>
      <c r="J206">
        <f>HLOOKUP(J$1,'DB Runes '!$A:$AP,'DB Runes'!$AR206,FALSE)</f>
        <v>0</v>
      </c>
      <c r="K206">
        <f>HLOOKUP(K$1,'DB Runes '!$A:$AP,'DB Runes'!$AR206,FALSE)</f>
        <v>0</v>
      </c>
      <c r="L206">
        <f>HLOOKUP(L$1,'DB Runes '!$A:$AP,'DB Runes'!$AR206,FALSE)</f>
        <v>0</v>
      </c>
      <c r="M206">
        <f>HLOOKUP(M$1,'DB Runes '!$A:$AP,'DB Runes'!$AR206,FALSE)</f>
        <v>0</v>
      </c>
      <c r="N206">
        <f>HLOOKUP(N$1,'DB Runes '!$A:$AP,'DB Runes'!$AR206,FALSE)</f>
        <v>0</v>
      </c>
      <c r="O206">
        <f>HLOOKUP(O$1,'DB Runes '!$A:$AP,'DB Runes'!$AR206,FALSE)</f>
        <v>0</v>
      </c>
      <c r="P206">
        <f>HLOOKUP(P$1,'DB Runes '!$A:$AP,'DB Runes'!$AR206,FALSE)</f>
        <v>0</v>
      </c>
      <c r="Q206">
        <f>HLOOKUP(Q$1,'DB Runes '!$A:$AP,'DB Runes'!$AR206,FALSE)</f>
        <v>0</v>
      </c>
      <c r="R206">
        <f>HLOOKUP(R$1,'DB Runes '!$A:$AP,'DB Runes'!$AR206,FALSE)</f>
        <v>0</v>
      </c>
      <c r="S206">
        <f>HLOOKUP(S$1,'DB Runes '!$A:$AP,'DB Runes'!$AR206,FALSE)</f>
        <v>0</v>
      </c>
      <c r="T206">
        <f>HLOOKUP(T$1,'DB Runes '!$A:$AP,'DB Runes'!$AR206,FALSE)</f>
        <v>0</v>
      </c>
      <c r="U206">
        <f>HLOOKUP(U$1,'DB Runes '!$A:$AP,'DB Runes'!$AR206,FALSE)</f>
        <v>0</v>
      </c>
      <c r="V206">
        <f>HLOOKUP(V$1,'DB Runes '!$A:$AP,'DB Runes'!$AR206,FALSE)</f>
        <v>0</v>
      </c>
      <c r="W206">
        <f>HLOOKUP(W$1,'DB Runes '!$A:$AP,'DB Runes'!$AR206,FALSE)</f>
        <v>0</v>
      </c>
      <c r="X206">
        <f>HLOOKUP(X$1,'DB Runes '!$A:$AP,'DB Runes'!$AR206,FALSE)</f>
        <v>0</v>
      </c>
      <c r="Y206">
        <f>HLOOKUP(Y$1,'DB Runes '!$A:$AP,'DB Runes'!$AR206,FALSE)</f>
        <v>0</v>
      </c>
      <c r="Z206">
        <f>HLOOKUP(Z$1,'DB Runes '!$A:$AP,'DB Runes'!$AR206,FALSE)</f>
        <v>0</v>
      </c>
      <c r="AA206">
        <f>HLOOKUP(AA$1,'DB Runes '!$A:$AP,'DB Runes'!$AR206,FALSE)</f>
        <v>0</v>
      </c>
      <c r="AB206">
        <f>HLOOKUP(AB$1,'DB Runes '!$A:$AP,'DB Runes'!$AR206,FALSE)</f>
        <v>0</v>
      </c>
      <c r="AC206">
        <f>HLOOKUP(AC$1,'DB Runes '!$A:$AP,'DB Runes'!$AR206,FALSE)</f>
        <v>0</v>
      </c>
      <c r="AD206">
        <f>HLOOKUP(AD$1,'DB Runes '!$A:$AP,'DB Runes'!$AR206,FALSE)</f>
        <v>0</v>
      </c>
      <c r="AE206">
        <f>HLOOKUP(AE$1,'DB Runes '!$A:$AP,'DB Runes'!$AR206,FALSE)</f>
        <v>0</v>
      </c>
      <c r="AF206">
        <f>HLOOKUP(AF$1,'DB Runes '!$A:$AP,'DB Runes'!$AR206,FALSE)</f>
        <v>0</v>
      </c>
      <c r="AG206">
        <f>HLOOKUP(AG$1,'DB Runes '!$A:$AP,'DB Runes'!$AR206,FALSE)</f>
        <v>0</v>
      </c>
      <c r="AH206">
        <f>HLOOKUP(AH$1,'DB Runes '!$A:$AP,'DB Runes'!$AR206,FALSE)</f>
        <v>0</v>
      </c>
      <c r="AI206">
        <f>HLOOKUP(AI$1,'DB Runes '!$A:$AP,'DB Runes'!$AR206,FALSE)</f>
        <v>0</v>
      </c>
      <c r="AJ206">
        <f>HLOOKUP(AJ$1,'DB Runes '!$A:$AP,'DB Runes'!$AR206,FALSE)</f>
        <v>0</v>
      </c>
      <c r="AK206">
        <f>HLOOKUP(AK$1,'DB Runes '!$A:$AP,'DB Runes'!$AR206,FALSE)</f>
        <v>0</v>
      </c>
      <c r="AL206">
        <f>HLOOKUP(AL$1,'DB Runes '!$A:$AP,'DB Runes'!$AR206,FALSE)</f>
        <v>0</v>
      </c>
      <c r="AM206">
        <f>HLOOKUP(AM$1,'DB Runes '!$A:$AP,'DB Runes'!$AR206,FALSE)</f>
        <v>0</v>
      </c>
      <c r="AN206">
        <f>HLOOKUP(AN$1,'DB Runes '!$A:$AP,'DB Runes'!$AR206,FALSE)</f>
        <v>0</v>
      </c>
      <c r="AO206">
        <f>HLOOKUP(AO$1,'DB Runes '!$A:$AP,'DB Runes'!$AR206,FALSE)</f>
        <v>0</v>
      </c>
      <c r="AP206">
        <f>HLOOKUP(AP$1,'DB Runes '!$A:$AP,'DB Runes'!$AR206,FALSE)</f>
        <v>0</v>
      </c>
      <c r="AR206">
        <v>206</v>
      </c>
    </row>
    <row r="207" spans="1:44" x14ac:dyDescent="0.25">
      <c r="A207">
        <f>HLOOKUP(A$1,'DB Runes '!$A:$AP,'DB Runes'!$AR207,FALSE)</f>
        <v>0</v>
      </c>
      <c r="B207">
        <f>HLOOKUP(B$1,'DB Runes '!$A:$AP,'DB Runes'!$AR207,FALSE)</f>
        <v>0</v>
      </c>
      <c r="C207">
        <f>HLOOKUP(C$1,'DB Runes '!$A:$AP,'DB Runes'!$AR207,FALSE)</f>
        <v>0</v>
      </c>
      <c r="D207">
        <f>HLOOKUP(D$1,'DB Runes '!$A:$AP,'DB Runes'!$AR207,FALSE)</f>
        <v>0</v>
      </c>
      <c r="E207">
        <f>HLOOKUP(E$1,'DB Runes '!$A:$AP,'DB Runes'!$AR207,FALSE)</f>
        <v>0</v>
      </c>
      <c r="F207">
        <f>HLOOKUP(F$1,'DB Runes '!$A:$AP,'DB Runes'!$AR207,FALSE)</f>
        <v>0</v>
      </c>
      <c r="G207">
        <f>HLOOKUP(G$1,'DB Runes '!$A:$AP,'DB Runes'!$AR207,FALSE)</f>
        <v>0</v>
      </c>
      <c r="H207">
        <f>HLOOKUP(H$1,'DB Runes '!$A:$AP,'DB Runes'!$AR207,FALSE)</f>
        <v>0</v>
      </c>
      <c r="I207">
        <f>HLOOKUP(I$1,'DB Runes '!$A:$AP,'DB Runes'!$AR207,FALSE)</f>
        <v>0</v>
      </c>
      <c r="J207">
        <f>HLOOKUP(J$1,'DB Runes '!$A:$AP,'DB Runes'!$AR207,FALSE)</f>
        <v>0</v>
      </c>
      <c r="K207">
        <f>HLOOKUP(K$1,'DB Runes '!$A:$AP,'DB Runes'!$AR207,FALSE)</f>
        <v>0</v>
      </c>
      <c r="L207">
        <f>HLOOKUP(L$1,'DB Runes '!$A:$AP,'DB Runes'!$AR207,FALSE)</f>
        <v>0</v>
      </c>
      <c r="M207">
        <f>HLOOKUP(M$1,'DB Runes '!$A:$AP,'DB Runes'!$AR207,FALSE)</f>
        <v>0</v>
      </c>
      <c r="N207">
        <f>HLOOKUP(N$1,'DB Runes '!$A:$AP,'DB Runes'!$AR207,FALSE)</f>
        <v>0</v>
      </c>
      <c r="O207">
        <f>HLOOKUP(O$1,'DB Runes '!$A:$AP,'DB Runes'!$AR207,FALSE)</f>
        <v>0</v>
      </c>
      <c r="P207">
        <f>HLOOKUP(P$1,'DB Runes '!$A:$AP,'DB Runes'!$AR207,FALSE)</f>
        <v>0</v>
      </c>
      <c r="Q207">
        <f>HLOOKUP(Q$1,'DB Runes '!$A:$AP,'DB Runes'!$AR207,FALSE)</f>
        <v>0</v>
      </c>
      <c r="R207">
        <f>HLOOKUP(R$1,'DB Runes '!$A:$AP,'DB Runes'!$AR207,FALSE)</f>
        <v>0</v>
      </c>
      <c r="S207">
        <f>HLOOKUP(S$1,'DB Runes '!$A:$AP,'DB Runes'!$AR207,FALSE)</f>
        <v>0</v>
      </c>
      <c r="T207">
        <f>HLOOKUP(T$1,'DB Runes '!$A:$AP,'DB Runes'!$AR207,FALSE)</f>
        <v>0</v>
      </c>
      <c r="U207">
        <f>HLOOKUP(U$1,'DB Runes '!$A:$AP,'DB Runes'!$AR207,FALSE)</f>
        <v>0</v>
      </c>
      <c r="V207">
        <f>HLOOKUP(V$1,'DB Runes '!$A:$AP,'DB Runes'!$AR207,FALSE)</f>
        <v>0</v>
      </c>
      <c r="W207">
        <f>HLOOKUP(W$1,'DB Runes '!$A:$AP,'DB Runes'!$AR207,FALSE)</f>
        <v>0</v>
      </c>
      <c r="X207">
        <f>HLOOKUP(X$1,'DB Runes '!$A:$AP,'DB Runes'!$AR207,FALSE)</f>
        <v>0</v>
      </c>
      <c r="Y207">
        <f>HLOOKUP(Y$1,'DB Runes '!$A:$AP,'DB Runes'!$AR207,FALSE)</f>
        <v>0</v>
      </c>
      <c r="Z207">
        <f>HLOOKUP(Z$1,'DB Runes '!$A:$AP,'DB Runes'!$AR207,FALSE)</f>
        <v>0</v>
      </c>
      <c r="AA207">
        <f>HLOOKUP(AA$1,'DB Runes '!$A:$AP,'DB Runes'!$AR207,FALSE)</f>
        <v>0</v>
      </c>
      <c r="AB207">
        <f>HLOOKUP(AB$1,'DB Runes '!$A:$AP,'DB Runes'!$AR207,FALSE)</f>
        <v>0</v>
      </c>
      <c r="AC207">
        <f>HLOOKUP(AC$1,'DB Runes '!$A:$AP,'DB Runes'!$AR207,FALSE)</f>
        <v>0</v>
      </c>
      <c r="AD207">
        <f>HLOOKUP(AD$1,'DB Runes '!$A:$AP,'DB Runes'!$AR207,FALSE)</f>
        <v>0</v>
      </c>
      <c r="AE207">
        <f>HLOOKUP(AE$1,'DB Runes '!$A:$AP,'DB Runes'!$AR207,FALSE)</f>
        <v>0</v>
      </c>
      <c r="AF207">
        <f>HLOOKUP(AF$1,'DB Runes '!$A:$AP,'DB Runes'!$AR207,FALSE)</f>
        <v>0</v>
      </c>
      <c r="AG207">
        <f>HLOOKUP(AG$1,'DB Runes '!$A:$AP,'DB Runes'!$AR207,FALSE)</f>
        <v>0</v>
      </c>
      <c r="AH207">
        <f>HLOOKUP(AH$1,'DB Runes '!$A:$AP,'DB Runes'!$AR207,FALSE)</f>
        <v>0</v>
      </c>
      <c r="AI207">
        <f>HLOOKUP(AI$1,'DB Runes '!$A:$AP,'DB Runes'!$AR207,FALSE)</f>
        <v>0</v>
      </c>
      <c r="AJ207">
        <f>HLOOKUP(AJ$1,'DB Runes '!$A:$AP,'DB Runes'!$AR207,FALSE)</f>
        <v>0</v>
      </c>
      <c r="AK207">
        <f>HLOOKUP(AK$1,'DB Runes '!$A:$AP,'DB Runes'!$AR207,FALSE)</f>
        <v>0</v>
      </c>
      <c r="AL207">
        <f>HLOOKUP(AL$1,'DB Runes '!$A:$AP,'DB Runes'!$AR207,FALSE)</f>
        <v>0</v>
      </c>
      <c r="AM207">
        <f>HLOOKUP(AM$1,'DB Runes '!$A:$AP,'DB Runes'!$AR207,FALSE)</f>
        <v>0</v>
      </c>
      <c r="AN207">
        <f>HLOOKUP(AN$1,'DB Runes '!$A:$AP,'DB Runes'!$AR207,FALSE)</f>
        <v>0</v>
      </c>
      <c r="AO207">
        <f>HLOOKUP(AO$1,'DB Runes '!$A:$AP,'DB Runes'!$AR207,FALSE)</f>
        <v>0</v>
      </c>
      <c r="AP207">
        <f>HLOOKUP(AP$1,'DB Runes '!$A:$AP,'DB Runes'!$AR207,FALSE)</f>
        <v>0</v>
      </c>
      <c r="AR207">
        <v>207</v>
      </c>
    </row>
    <row r="208" spans="1:44" x14ac:dyDescent="0.25">
      <c r="A208">
        <f>HLOOKUP(A$1,'DB Runes '!$A:$AP,'DB Runes'!$AR208,FALSE)</f>
        <v>0</v>
      </c>
      <c r="B208">
        <f>HLOOKUP(B$1,'DB Runes '!$A:$AP,'DB Runes'!$AR208,FALSE)</f>
        <v>0</v>
      </c>
      <c r="C208">
        <f>HLOOKUP(C$1,'DB Runes '!$A:$AP,'DB Runes'!$AR208,FALSE)</f>
        <v>0</v>
      </c>
      <c r="D208">
        <f>HLOOKUP(D$1,'DB Runes '!$A:$AP,'DB Runes'!$AR208,FALSE)</f>
        <v>0</v>
      </c>
      <c r="E208">
        <f>HLOOKUP(E$1,'DB Runes '!$A:$AP,'DB Runes'!$AR208,FALSE)</f>
        <v>0</v>
      </c>
      <c r="F208">
        <f>HLOOKUP(F$1,'DB Runes '!$A:$AP,'DB Runes'!$AR208,FALSE)</f>
        <v>0</v>
      </c>
      <c r="G208">
        <f>HLOOKUP(G$1,'DB Runes '!$A:$AP,'DB Runes'!$AR208,FALSE)</f>
        <v>0</v>
      </c>
      <c r="H208">
        <f>HLOOKUP(H$1,'DB Runes '!$A:$AP,'DB Runes'!$AR208,FALSE)</f>
        <v>0</v>
      </c>
      <c r="I208">
        <f>HLOOKUP(I$1,'DB Runes '!$A:$AP,'DB Runes'!$AR208,FALSE)</f>
        <v>0</v>
      </c>
      <c r="J208">
        <f>HLOOKUP(J$1,'DB Runes '!$A:$AP,'DB Runes'!$AR208,FALSE)</f>
        <v>0</v>
      </c>
      <c r="K208">
        <f>HLOOKUP(K$1,'DB Runes '!$A:$AP,'DB Runes'!$AR208,FALSE)</f>
        <v>0</v>
      </c>
      <c r="L208">
        <f>HLOOKUP(L$1,'DB Runes '!$A:$AP,'DB Runes'!$AR208,FALSE)</f>
        <v>0</v>
      </c>
      <c r="M208">
        <f>HLOOKUP(M$1,'DB Runes '!$A:$AP,'DB Runes'!$AR208,FALSE)</f>
        <v>0</v>
      </c>
      <c r="N208">
        <f>HLOOKUP(N$1,'DB Runes '!$A:$AP,'DB Runes'!$AR208,FALSE)</f>
        <v>0</v>
      </c>
      <c r="O208">
        <f>HLOOKUP(O$1,'DB Runes '!$A:$AP,'DB Runes'!$AR208,FALSE)</f>
        <v>0</v>
      </c>
      <c r="P208">
        <f>HLOOKUP(P$1,'DB Runes '!$A:$AP,'DB Runes'!$AR208,FALSE)</f>
        <v>0</v>
      </c>
      <c r="Q208">
        <f>HLOOKUP(Q$1,'DB Runes '!$A:$AP,'DB Runes'!$AR208,FALSE)</f>
        <v>0</v>
      </c>
      <c r="R208">
        <f>HLOOKUP(R$1,'DB Runes '!$A:$AP,'DB Runes'!$AR208,FALSE)</f>
        <v>0</v>
      </c>
      <c r="S208">
        <f>HLOOKUP(S$1,'DB Runes '!$A:$AP,'DB Runes'!$AR208,FALSE)</f>
        <v>0</v>
      </c>
      <c r="T208">
        <f>HLOOKUP(T$1,'DB Runes '!$A:$AP,'DB Runes'!$AR208,FALSE)</f>
        <v>0</v>
      </c>
      <c r="U208">
        <f>HLOOKUP(U$1,'DB Runes '!$A:$AP,'DB Runes'!$AR208,FALSE)</f>
        <v>0</v>
      </c>
      <c r="V208">
        <f>HLOOKUP(V$1,'DB Runes '!$A:$AP,'DB Runes'!$AR208,FALSE)</f>
        <v>0</v>
      </c>
      <c r="W208">
        <f>HLOOKUP(W$1,'DB Runes '!$A:$AP,'DB Runes'!$AR208,FALSE)</f>
        <v>0</v>
      </c>
      <c r="X208">
        <f>HLOOKUP(X$1,'DB Runes '!$A:$AP,'DB Runes'!$AR208,FALSE)</f>
        <v>0</v>
      </c>
      <c r="Y208">
        <f>HLOOKUP(Y$1,'DB Runes '!$A:$AP,'DB Runes'!$AR208,FALSE)</f>
        <v>0</v>
      </c>
      <c r="Z208">
        <f>HLOOKUP(Z$1,'DB Runes '!$A:$AP,'DB Runes'!$AR208,FALSE)</f>
        <v>0</v>
      </c>
      <c r="AA208">
        <f>HLOOKUP(AA$1,'DB Runes '!$A:$AP,'DB Runes'!$AR208,FALSE)</f>
        <v>0</v>
      </c>
      <c r="AB208">
        <f>HLOOKUP(AB$1,'DB Runes '!$A:$AP,'DB Runes'!$AR208,FALSE)</f>
        <v>0</v>
      </c>
      <c r="AC208">
        <f>HLOOKUP(AC$1,'DB Runes '!$A:$AP,'DB Runes'!$AR208,FALSE)</f>
        <v>0</v>
      </c>
      <c r="AD208">
        <f>HLOOKUP(AD$1,'DB Runes '!$A:$AP,'DB Runes'!$AR208,FALSE)</f>
        <v>0</v>
      </c>
      <c r="AE208">
        <f>HLOOKUP(AE$1,'DB Runes '!$A:$AP,'DB Runes'!$AR208,FALSE)</f>
        <v>0</v>
      </c>
      <c r="AF208">
        <f>HLOOKUP(AF$1,'DB Runes '!$A:$AP,'DB Runes'!$AR208,FALSE)</f>
        <v>0</v>
      </c>
      <c r="AG208">
        <f>HLOOKUP(AG$1,'DB Runes '!$A:$AP,'DB Runes'!$AR208,FALSE)</f>
        <v>0</v>
      </c>
      <c r="AH208">
        <f>HLOOKUP(AH$1,'DB Runes '!$A:$AP,'DB Runes'!$AR208,FALSE)</f>
        <v>0</v>
      </c>
      <c r="AI208">
        <f>HLOOKUP(AI$1,'DB Runes '!$A:$AP,'DB Runes'!$AR208,FALSE)</f>
        <v>0</v>
      </c>
      <c r="AJ208">
        <f>HLOOKUP(AJ$1,'DB Runes '!$A:$AP,'DB Runes'!$AR208,FALSE)</f>
        <v>0</v>
      </c>
      <c r="AK208">
        <f>HLOOKUP(AK$1,'DB Runes '!$A:$AP,'DB Runes'!$AR208,FALSE)</f>
        <v>0</v>
      </c>
      <c r="AL208">
        <f>HLOOKUP(AL$1,'DB Runes '!$A:$AP,'DB Runes'!$AR208,FALSE)</f>
        <v>0</v>
      </c>
      <c r="AM208">
        <f>HLOOKUP(AM$1,'DB Runes '!$A:$AP,'DB Runes'!$AR208,FALSE)</f>
        <v>0</v>
      </c>
      <c r="AN208">
        <f>HLOOKUP(AN$1,'DB Runes '!$A:$AP,'DB Runes'!$AR208,FALSE)</f>
        <v>0</v>
      </c>
      <c r="AO208">
        <f>HLOOKUP(AO$1,'DB Runes '!$A:$AP,'DB Runes'!$AR208,FALSE)</f>
        <v>0</v>
      </c>
      <c r="AP208">
        <f>HLOOKUP(AP$1,'DB Runes '!$A:$AP,'DB Runes'!$AR208,FALSE)</f>
        <v>0</v>
      </c>
      <c r="AR208">
        <v>208</v>
      </c>
    </row>
    <row r="209" spans="1:44" x14ac:dyDescent="0.25">
      <c r="A209">
        <f>HLOOKUP(A$1,'DB Runes '!$A:$AP,'DB Runes'!$AR209,FALSE)</f>
        <v>0</v>
      </c>
      <c r="B209">
        <f>HLOOKUP(B$1,'DB Runes '!$A:$AP,'DB Runes'!$AR209,FALSE)</f>
        <v>0</v>
      </c>
      <c r="C209">
        <f>HLOOKUP(C$1,'DB Runes '!$A:$AP,'DB Runes'!$AR209,FALSE)</f>
        <v>0</v>
      </c>
      <c r="D209">
        <f>HLOOKUP(D$1,'DB Runes '!$A:$AP,'DB Runes'!$AR209,FALSE)</f>
        <v>0</v>
      </c>
      <c r="E209">
        <f>HLOOKUP(E$1,'DB Runes '!$A:$AP,'DB Runes'!$AR209,FALSE)</f>
        <v>0</v>
      </c>
      <c r="F209">
        <f>HLOOKUP(F$1,'DB Runes '!$A:$AP,'DB Runes'!$AR209,FALSE)</f>
        <v>0</v>
      </c>
      <c r="G209">
        <f>HLOOKUP(G$1,'DB Runes '!$A:$AP,'DB Runes'!$AR209,FALSE)</f>
        <v>0</v>
      </c>
      <c r="H209">
        <f>HLOOKUP(H$1,'DB Runes '!$A:$AP,'DB Runes'!$AR209,FALSE)</f>
        <v>0</v>
      </c>
      <c r="I209">
        <f>HLOOKUP(I$1,'DB Runes '!$A:$AP,'DB Runes'!$AR209,FALSE)</f>
        <v>0</v>
      </c>
      <c r="J209">
        <f>HLOOKUP(J$1,'DB Runes '!$A:$AP,'DB Runes'!$AR209,FALSE)</f>
        <v>0</v>
      </c>
      <c r="K209">
        <f>HLOOKUP(K$1,'DB Runes '!$A:$AP,'DB Runes'!$AR209,FALSE)</f>
        <v>0</v>
      </c>
      <c r="L209">
        <f>HLOOKUP(L$1,'DB Runes '!$A:$AP,'DB Runes'!$AR209,FALSE)</f>
        <v>0</v>
      </c>
      <c r="M209">
        <f>HLOOKUP(M$1,'DB Runes '!$A:$AP,'DB Runes'!$AR209,FALSE)</f>
        <v>0</v>
      </c>
      <c r="N209">
        <f>HLOOKUP(N$1,'DB Runes '!$A:$AP,'DB Runes'!$AR209,FALSE)</f>
        <v>0</v>
      </c>
      <c r="O209">
        <f>HLOOKUP(O$1,'DB Runes '!$A:$AP,'DB Runes'!$AR209,FALSE)</f>
        <v>0</v>
      </c>
      <c r="P209">
        <f>HLOOKUP(P$1,'DB Runes '!$A:$AP,'DB Runes'!$AR209,FALSE)</f>
        <v>0</v>
      </c>
      <c r="Q209">
        <f>HLOOKUP(Q$1,'DB Runes '!$A:$AP,'DB Runes'!$AR209,FALSE)</f>
        <v>0</v>
      </c>
      <c r="R209">
        <f>HLOOKUP(R$1,'DB Runes '!$A:$AP,'DB Runes'!$AR209,FALSE)</f>
        <v>0</v>
      </c>
      <c r="S209">
        <f>HLOOKUP(S$1,'DB Runes '!$A:$AP,'DB Runes'!$AR209,FALSE)</f>
        <v>0</v>
      </c>
      <c r="T209">
        <f>HLOOKUP(T$1,'DB Runes '!$A:$AP,'DB Runes'!$AR209,FALSE)</f>
        <v>0</v>
      </c>
      <c r="U209">
        <f>HLOOKUP(U$1,'DB Runes '!$A:$AP,'DB Runes'!$AR209,FALSE)</f>
        <v>0</v>
      </c>
      <c r="V209">
        <f>HLOOKUP(V$1,'DB Runes '!$A:$AP,'DB Runes'!$AR209,FALSE)</f>
        <v>0</v>
      </c>
      <c r="W209">
        <f>HLOOKUP(W$1,'DB Runes '!$A:$AP,'DB Runes'!$AR209,FALSE)</f>
        <v>0</v>
      </c>
      <c r="X209">
        <f>HLOOKUP(X$1,'DB Runes '!$A:$AP,'DB Runes'!$AR209,FALSE)</f>
        <v>0</v>
      </c>
      <c r="Y209">
        <f>HLOOKUP(Y$1,'DB Runes '!$A:$AP,'DB Runes'!$AR209,FALSE)</f>
        <v>0</v>
      </c>
      <c r="Z209">
        <f>HLOOKUP(Z$1,'DB Runes '!$A:$AP,'DB Runes'!$AR209,FALSE)</f>
        <v>0</v>
      </c>
      <c r="AA209">
        <f>HLOOKUP(AA$1,'DB Runes '!$A:$AP,'DB Runes'!$AR209,FALSE)</f>
        <v>0</v>
      </c>
      <c r="AB209">
        <f>HLOOKUP(AB$1,'DB Runes '!$A:$AP,'DB Runes'!$AR209,FALSE)</f>
        <v>0</v>
      </c>
      <c r="AC209">
        <f>HLOOKUP(AC$1,'DB Runes '!$A:$AP,'DB Runes'!$AR209,FALSE)</f>
        <v>0</v>
      </c>
      <c r="AD209">
        <f>HLOOKUP(AD$1,'DB Runes '!$A:$AP,'DB Runes'!$AR209,FALSE)</f>
        <v>0</v>
      </c>
      <c r="AE209">
        <f>HLOOKUP(AE$1,'DB Runes '!$A:$AP,'DB Runes'!$AR209,FALSE)</f>
        <v>0</v>
      </c>
      <c r="AF209">
        <f>HLOOKUP(AF$1,'DB Runes '!$A:$AP,'DB Runes'!$AR209,FALSE)</f>
        <v>0</v>
      </c>
      <c r="AG209">
        <f>HLOOKUP(AG$1,'DB Runes '!$A:$AP,'DB Runes'!$AR209,FALSE)</f>
        <v>0</v>
      </c>
      <c r="AH209">
        <f>HLOOKUP(AH$1,'DB Runes '!$A:$AP,'DB Runes'!$AR209,FALSE)</f>
        <v>0</v>
      </c>
      <c r="AI209">
        <f>HLOOKUP(AI$1,'DB Runes '!$A:$AP,'DB Runes'!$AR209,FALSE)</f>
        <v>0</v>
      </c>
      <c r="AJ209">
        <f>HLOOKUP(AJ$1,'DB Runes '!$A:$AP,'DB Runes'!$AR209,FALSE)</f>
        <v>0</v>
      </c>
      <c r="AK209">
        <f>HLOOKUP(AK$1,'DB Runes '!$A:$AP,'DB Runes'!$AR209,FALSE)</f>
        <v>0</v>
      </c>
      <c r="AL209">
        <f>HLOOKUP(AL$1,'DB Runes '!$A:$AP,'DB Runes'!$AR209,FALSE)</f>
        <v>0</v>
      </c>
      <c r="AM209">
        <f>HLOOKUP(AM$1,'DB Runes '!$A:$AP,'DB Runes'!$AR209,FALSE)</f>
        <v>0</v>
      </c>
      <c r="AN209">
        <f>HLOOKUP(AN$1,'DB Runes '!$A:$AP,'DB Runes'!$AR209,FALSE)</f>
        <v>0</v>
      </c>
      <c r="AO209">
        <f>HLOOKUP(AO$1,'DB Runes '!$A:$AP,'DB Runes'!$AR209,FALSE)</f>
        <v>0</v>
      </c>
      <c r="AP209">
        <f>HLOOKUP(AP$1,'DB Runes '!$A:$AP,'DB Runes'!$AR209,FALSE)</f>
        <v>0</v>
      </c>
      <c r="AR209">
        <v>209</v>
      </c>
    </row>
    <row r="210" spans="1:44" x14ac:dyDescent="0.25">
      <c r="A210">
        <f>HLOOKUP(A$1,'DB Runes '!$A:$AP,'DB Runes'!$AR210,FALSE)</f>
        <v>0</v>
      </c>
      <c r="B210">
        <f>HLOOKUP(B$1,'DB Runes '!$A:$AP,'DB Runes'!$AR210,FALSE)</f>
        <v>0</v>
      </c>
      <c r="C210">
        <f>HLOOKUP(C$1,'DB Runes '!$A:$AP,'DB Runes'!$AR210,FALSE)</f>
        <v>0</v>
      </c>
      <c r="D210">
        <f>HLOOKUP(D$1,'DB Runes '!$A:$AP,'DB Runes'!$AR210,FALSE)</f>
        <v>0</v>
      </c>
      <c r="E210">
        <f>HLOOKUP(E$1,'DB Runes '!$A:$AP,'DB Runes'!$AR210,FALSE)</f>
        <v>0</v>
      </c>
      <c r="F210">
        <f>HLOOKUP(F$1,'DB Runes '!$A:$AP,'DB Runes'!$AR210,FALSE)</f>
        <v>0</v>
      </c>
      <c r="G210">
        <f>HLOOKUP(G$1,'DB Runes '!$A:$AP,'DB Runes'!$AR210,FALSE)</f>
        <v>0</v>
      </c>
      <c r="H210">
        <f>HLOOKUP(H$1,'DB Runes '!$A:$AP,'DB Runes'!$AR210,FALSE)</f>
        <v>0</v>
      </c>
      <c r="I210">
        <f>HLOOKUP(I$1,'DB Runes '!$A:$AP,'DB Runes'!$AR210,FALSE)</f>
        <v>0</v>
      </c>
      <c r="J210">
        <f>HLOOKUP(J$1,'DB Runes '!$A:$AP,'DB Runes'!$AR210,FALSE)</f>
        <v>0</v>
      </c>
      <c r="K210">
        <f>HLOOKUP(K$1,'DB Runes '!$A:$AP,'DB Runes'!$AR210,FALSE)</f>
        <v>0</v>
      </c>
      <c r="L210">
        <f>HLOOKUP(L$1,'DB Runes '!$A:$AP,'DB Runes'!$AR210,FALSE)</f>
        <v>0</v>
      </c>
      <c r="M210">
        <f>HLOOKUP(M$1,'DB Runes '!$A:$AP,'DB Runes'!$AR210,FALSE)</f>
        <v>0</v>
      </c>
      <c r="N210">
        <f>HLOOKUP(N$1,'DB Runes '!$A:$AP,'DB Runes'!$AR210,FALSE)</f>
        <v>0</v>
      </c>
      <c r="O210">
        <f>HLOOKUP(O$1,'DB Runes '!$A:$AP,'DB Runes'!$AR210,FALSE)</f>
        <v>0</v>
      </c>
      <c r="P210">
        <f>HLOOKUP(P$1,'DB Runes '!$A:$AP,'DB Runes'!$AR210,FALSE)</f>
        <v>0</v>
      </c>
      <c r="Q210">
        <f>HLOOKUP(Q$1,'DB Runes '!$A:$AP,'DB Runes'!$AR210,FALSE)</f>
        <v>0</v>
      </c>
      <c r="R210">
        <f>HLOOKUP(R$1,'DB Runes '!$A:$AP,'DB Runes'!$AR210,FALSE)</f>
        <v>0</v>
      </c>
      <c r="S210">
        <f>HLOOKUP(S$1,'DB Runes '!$A:$AP,'DB Runes'!$AR210,FALSE)</f>
        <v>0</v>
      </c>
      <c r="T210">
        <f>HLOOKUP(T$1,'DB Runes '!$A:$AP,'DB Runes'!$AR210,FALSE)</f>
        <v>0</v>
      </c>
      <c r="U210">
        <f>HLOOKUP(U$1,'DB Runes '!$A:$AP,'DB Runes'!$AR210,FALSE)</f>
        <v>0</v>
      </c>
      <c r="V210">
        <f>HLOOKUP(V$1,'DB Runes '!$A:$AP,'DB Runes'!$AR210,FALSE)</f>
        <v>0</v>
      </c>
      <c r="W210">
        <f>HLOOKUP(W$1,'DB Runes '!$A:$AP,'DB Runes'!$AR210,FALSE)</f>
        <v>0</v>
      </c>
      <c r="X210">
        <f>HLOOKUP(X$1,'DB Runes '!$A:$AP,'DB Runes'!$AR210,FALSE)</f>
        <v>0</v>
      </c>
      <c r="Y210">
        <f>HLOOKUP(Y$1,'DB Runes '!$A:$AP,'DB Runes'!$AR210,FALSE)</f>
        <v>0</v>
      </c>
      <c r="Z210">
        <f>HLOOKUP(Z$1,'DB Runes '!$A:$AP,'DB Runes'!$AR210,FALSE)</f>
        <v>0</v>
      </c>
      <c r="AA210">
        <f>HLOOKUP(AA$1,'DB Runes '!$A:$AP,'DB Runes'!$AR210,FALSE)</f>
        <v>0</v>
      </c>
      <c r="AB210">
        <f>HLOOKUP(AB$1,'DB Runes '!$A:$AP,'DB Runes'!$AR210,FALSE)</f>
        <v>0</v>
      </c>
      <c r="AC210">
        <f>HLOOKUP(AC$1,'DB Runes '!$A:$AP,'DB Runes'!$AR210,FALSE)</f>
        <v>0</v>
      </c>
      <c r="AD210">
        <f>HLOOKUP(AD$1,'DB Runes '!$A:$AP,'DB Runes'!$AR210,FALSE)</f>
        <v>0</v>
      </c>
      <c r="AE210">
        <f>HLOOKUP(AE$1,'DB Runes '!$A:$AP,'DB Runes'!$AR210,FALSE)</f>
        <v>0</v>
      </c>
      <c r="AF210">
        <f>HLOOKUP(AF$1,'DB Runes '!$A:$AP,'DB Runes'!$AR210,FALSE)</f>
        <v>0</v>
      </c>
      <c r="AG210">
        <f>HLOOKUP(AG$1,'DB Runes '!$A:$AP,'DB Runes'!$AR210,FALSE)</f>
        <v>0</v>
      </c>
      <c r="AH210">
        <f>HLOOKUP(AH$1,'DB Runes '!$A:$AP,'DB Runes'!$AR210,FALSE)</f>
        <v>0</v>
      </c>
      <c r="AI210">
        <f>HLOOKUP(AI$1,'DB Runes '!$A:$AP,'DB Runes'!$AR210,FALSE)</f>
        <v>0</v>
      </c>
      <c r="AJ210">
        <f>HLOOKUP(AJ$1,'DB Runes '!$A:$AP,'DB Runes'!$AR210,FALSE)</f>
        <v>0</v>
      </c>
      <c r="AK210">
        <f>HLOOKUP(AK$1,'DB Runes '!$A:$AP,'DB Runes'!$AR210,FALSE)</f>
        <v>0</v>
      </c>
      <c r="AL210">
        <f>HLOOKUP(AL$1,'DB Runes '!$A:$AP,'DB Runes'!$AR210,FALSE)</f>
        <v>0</v>
      </c>
      <c r="AM210">
        <f>HLOOKUP(AM$1,'DB Runes '!$A:$AP,'DB Runes'!$AR210,FALSE)</f>
        <v>0</v>
      </c>
      <c r="AN210">
        <f>HLOOKUP(AN$1,'DB Runes '!$A:$AP,'DB Runes'!$AR210,FALSE)</f>
        <v>0</v>
      </c>
      <c r="AO210">
        <f>HLOOKUP(AO$1,'DB Runes '!$A:$AP,'DB Runes'!$AR210,FALSE)</f>
        <v>0</v>
      </c>
      <c r="AP210">
        <f>HLOOKUP(AP$1,'DB Runes '!$A:$AP,'DB Runes'!$AR210,FALSE)</f>
        <v>0</v>
      </c>
      <c r="AR210">
        <v>210</v>
      </c>
    </row>
    <row r="211" spans="1:44" x14ac:dyDescent="0.25">
      <c r="A211">
        <f>HLOOKUP(A$1,'DB Runes '!$A:$AP,'DB Runes'!$AR211,FALSE)</f>
        <v>0</v>
      </c>
      <c r="B211">
        <f>HLOOKUP(B$1,'DB Runes '!$A:$AP,'DB Runes'!$AR211,FALSE)</f>
        <v>0</v>
      </c>
      <c r="C211">
        <f>HLOOKUP(C$1,'DB Runes '!$A:$AP,'DB Runes'!$AR211,FALSE)</f>
        <v>0</v>
      </c>
      <c r="D211">
        <f>HLOOKUP(D$1,'DB Runes '!$A:$AP,'DB Runes'!$AR211,FALSE)</f>
        <v>0</v>
      </c>
      <c r="E211">
        <f>HLOOKUP(E$1,'DB Runes '!$A:$AP,'DB Runes'!$AR211,FALSE)</f>
        <v>0</v>
      </c>
      <c r="F211">
        <f>HLOOKUP(F$1,'DB Runes '!$A:$AP,'DB Runes'!$AR211,FALSE)</f>
        <v>0</v>
      </c>
      <c r="G211">
        <f>HLOOKUP(G$1,'DB Runes '!$A:$AP,'DB Runes'!$AR211,FALSE)</f>
        <v>0</v>
      </c>
      <c r="H211">
        <f>HLOOKUP(H$1,'DB Runes '!$A:$AP,'DB Runes'!$AR211,FALSE)</f>
        <v>0</v>
      </c>
      <c r="I211">
        <f>HLOOKUP(I$1,'DB Runes '!$A:$AP,'DB Runes'!$AR211,FALSE)</f>
        <v>0</v>
      </c>
      <c r="J211">
        <f>HLOOKUP(J$1,'DB Runes '!$A:$AP,'DB Runes'!$AR211,FALSE)</f>
        <v>0</v>
      </c>
      <c r="K211">
        <f>HLOOKUP(K$1,'DB Runes '!$A:$AP,'DB Runes'!$AR211,FALSE)</f>
        <v>0</v>
      </c>
      <c r="L211">
        <f>HLOOKUP(L$1,'DB Runes '!$A:$AP,'DB Runes'!$AR211,FALSE)</f>
        <v>0</v>
      </c>
      <c r="M211">
        <f>HLOOKUP(M$1,'DB Runes '!$A:$AP,'DB Runes'!$AR211,FALSE)</f>
        <v>0</v>
      </c>
      <c r="N211">
        <f>HLOOKUP(N$1,'DB Runes '!$A:$AP,'DB Runes'!$AR211,FALSE)</f>
        <v>0</v>
      </c>
      <c r="O211">
        <f>HLOOKUP(O$1,'DB Runes '!$A:$AP,'DB Runes'!$AR211,FALSE)</f>
        <v>0</v>
      </c>
      <c r="P211">
        <f>HLOOKUP(P$1,'DB Runes '!$A:$AP,'DB Runes'!$AR211,FALSE)</f>
        <v>0</v>
      </c>
      <c r="Q211">
        <f>HLOOKUP(Q$1,'DB Runes '!$A:$AP,'DB Runes'!$AR211,FALSE)</f>
        <v>0</v>
      </c>
      <c r="R211">
        <f>HLOOKUP(R$1,'DB Runes '!$A:$AP,'DB Runes'!$AR211,FALSE)</f>
        <v>0</v>
      </c>
      <c r="S211">
        <f>HLOOKUP(S$1,'DB Runes '!$A:$AP,'DB Runes'!$AR211,FALSE)</f>
        <v>0</v>
      </c>
      <c r="T211">
        <f>HLOOKUP(T$1,'DB Runes '!$A:$AP,'DB Runes'!$AR211,FALSE)</f>
        <v>0</v>
      </c>
      <c r="U211">
        <f>HLOOKUP(U$1,'DB Runes '!$A:$AP,'DB Runes'!$AR211,FALSE)</f>
        <v>0</v>
      </c>
      <c r="V211">
        <f>HLOOKUP(V$1,'DB Runes '!$A:$AP,'DB Runes'!$AR211,FALSE)</f>
        <v>0</v>
      </c>
      <c r="W211">
        <f>HLOOKUP(W$1,'DB Runes '!$A:$AP,'DB Runes'!$AR211,FALSE)</f>
        <v>0</v>
      </c>
      <c r="X211">
        <f>HLOOKUP(X$1,'DB Runes '!$A:$AP,'DB Runes'!$AR211,FALSE)</f>
        <v>0</v>
      </c>
      <c r="Y211">
        <f>HLOOKUP(Y$1,'DB Runes '!$A:$AP,'DB Runes'!$AR211,FALSE)</f>
        <v>0</v>
      </c>
      <c r="Z211">
        <f>HLOOKUP(Z$1,'DB Runes '!$A:$AP,'DB Runes'!$AR211,FALSE)</f>
        <v>0</v>
      </c>
      <c r="AA211">
        <f>HLOOKUP(AA$1,'DB Runes '!$A:$AP,'DB Runes'!$AR211,FALSE)</f>
        <v>0</v>
      </c>
      <c r="AB211">
        <f>HLOOKUP(AB$1,'DB Runes '!$A:$AP,'DB Runes'!$AR211,FALSE)</f>
        <v>0</v>
      </c>
      <c r="AC211">
        <f>HLOOKUP(AC$1,'DB Runes '!$A:$AP,'DB Runes'!$AR211,FALSE)</f>
        <v>0</v>
      </c>
      <c r="AD211">
        <f>HLOOKUP(AD$1,'DB Runes '!$A:$AP,'DB Runes'!$AR211,FALSE)</f>
        <v>0</v>
      </c>
      <c r="AE211">
        <f>HLOOKUP(AE$1,'DB Runes '!$A:$AP,'DB Runes'!$AR211,FALSE)</f>
        <v>0</v>
      </c>
      <c r="AF211">
        <f>HLOOKUP(AF$1,'DB Runes '!$A:$AP,'DB Runes'!$AR211,FALSE)</f>
        <v>0</v>
      </c>
      <c r="AG211">
        <f>HLOOKUP(AG$1,'DB Runes '!$A:$AP,'DB Runes'!$AR211,FALSE)</f>
        <v>0</v>
      </c>
      <c r="AH211">
        <f>HLOOKUP(AH$1,'DB Runes '!$A:$AP,'DB Runes'!$AR211,FALSE)</f>
        <v>0</v>
      </c>
      <c r="AI211">
        <f>HLOOKUP(AI$1,'DB Runes '!$A:$AP,'DB Runes'!$AR211,FALSE)</f>
        <v>0</v>
      </c>
      <c r="AJ211">
        <f>HLOOKUP(AJ$1,'DB Runes '!$A:$AP,'DB Runes'!$AR211,FALSE)</f>
        <v>0</v>
      </c>
      <c r="AK211">
        <f>HLOOKUP(AK$1,'DB Runes '!$A:$AP,'DB Runes'!$AR211,FALSE)</f>
        <v>0</v>
      </c>
      <c r="AL211">
        <f>HLOOKUP(AL$1,'DB Runes '!$A:$AP,'DB Runes'!$AR211,FALSE)</f>
        <v>0</v>
      </c>
      <c r="AM211">
        <f>HLOOKUP(AM$1,'DB Runes '!$A:$AP,'DB Runes'!$AR211,FALSE)</f>
        <v>0</v>
      </c>
      <c r="AN211">
        <f>HLOOKUP(AN$1,'DB Runes '!$A:$AP,'DB Runes'!$AR211,FALSE)</f>
        <v>0</v>
      </c>
      <c r="AO211">
        <f>HLOOKUP(AO$1,'DB Runes '!$A:$AP,'DB Runes'!$AR211,FALSE)</f>
        <v>0</v>
      </c>
      <c r="AP211">
        <f>HLOOKUP(AP$1,'DB Runes '!$A:$AP,'DB Runes'!$AR211,FALSE)</f>
        <v>0</v>
      </c>
      <c r="AR211">
        <v>211</v>
      </c>
    </row>
    <row r="212" spans="1:44" x14ac:dyDescent="0.25">
      <c r="A212">
        <f>HLOOKUP(A$1,'DB Runes '!$A:$AP,'DB Runes'!$AR212,FALSE)</f>
        <v>0</v>
      </c>
      <c r="B212">
        <f>HLOOKUP(B$1,'DB Runes '!$A:$AP,'DB Runes'!$AR212,FALSE)</f>
        <v>0</v>
      </c>
      <c r="C212">
        <f>HLOOKUP(C$1,'DB Runes '!$A:$AP,'DB Runes'!$AR212,FALSE)</f>
        <v>0</v>
      </c>
      <c r="D212">
        <f>HLOOKUP(D$1,'DB Runes '!$A:$AP,'DB Runes'!$AR212,FALSE)</f>
        <v>0</v>
      </c>
      <c r="E212">
        <f>HLOOKUP(E$1,'DB Runes '!$A:$AP,'DB Runes'!$AR212,FALSE)</f>
        <v>0</v>
      </c>
      <c r="F212">
        <f>HLOOKUP(F$1,'DB Runes '!$A:$AP,'DB Runes'!$AR212,FALSE)</f>
        <v>0</v>
      </c>
      <c r="G212">
        <f>HLOOKUP(G$1,'DB Runes '!$A:$AP,'DB Runes'!$AR212,FALSE)</f>
        <v>0</v>
      </c>
      <c r="H212">
        <f>HLOOKUP(H$1,'DB Runes '!$A:$AP,'DB Runes'!$AR212,FALSE)</f>
        <v>0</v>
      </c>
      <c r="I212">
        <f>HLOOKUP(I$1,'DB Runes '!$A:$AP,'DB Runes'!$AR212,FALSE)</f>
        <v>0</v>
      </c>
      <c r="J212">
        <f>HLOOKUP(J$1,'DB Runes '!$A:$AP,'DB Runes'!$AR212,FALSE)</f>
        <v>0</v>
      </c>
      <c r="K212">
        <f>HLOOKUP(K$1,'DB Runes '!$A:$AP,'DB Runes'!$AR212,FALSE)</f>
        <v>0</v>
      </c>
      <c r="L212">
        <f>HLOOKUP(L$1,'DB Runes '!$A:$AP,'DB Runes'!$AR212,FALSE)</f>
        <v>0</v>
      </c>
      <c r="M212">
        <f>HLOOKUP(M$1,'DB Runes '!$A:$AP,'DB Runes'!$AR212,FALSE)</f>
        <v>0</v>
      </c>
      <c r="N212">
        <f>HLOOKUP(N$1,'DB Runes '!$A:$AP,'DB Runes'!$AR212,FALSE)</f>
        <v>0</v>
      </c>
      <c r="O212">
        <f>HLOOKUP(O$1,'DB Runes '!$A:$AP,'DB Runes'!$AR212,FALSE)</f>
        <v>0</v>
      </c>
      <c r="P212">
        <f>HLOOKUP(P$1,'DB Runes '!$A:$AP,'DB Runes'!$AR212,FALSE)</f>
        <v>0</v>
      </c>
      <c r="Q212">
        <f>HLOOKUP(Q$1,'DB Runes '!$A:$AP,'DB Runes'!$AR212,FALSE)</f>
        <v>0</v>
      </c>
      <c r="R212">
        <f>HLOOKUP(R$1,'DB Runes '!$A:$AP,'DB Runes'!$AR212,FALSE)</f>
        <v>0</v>
      </c>
      <c r="S212">
        <f>HLOOKUP(S$1,'DB Runes '!$A:$AP,'DB Runes'!$AR212,FALSE)</f>
        <v>0</v>
      </c>
      <c r="T212">
        <f>HLOOKUP(T$1,'DB Runes '!$A:$AP,'DB Runes'!$AR212,FALSE)</f>
        <v>0</v>
      </c>
      <c r="U212">
        <f>HLOOKUP(U$1,'DB Runes '!$A:$AP,'DB Runes'!$AR212,FALSE)</f>
        <v>0</v>
      </c>
      <c r="V212">
        <f>HLOOKUP(V$1,'DB Runes '!$A:$AP,'DB Runes'!$AR212,FALSE)</f>
        <v>0</v>
      </c>
      <c r="W212">
        <f>HLOOKUP(W$1,'DB Runes '!$A:$AP,'DB Runes'!$AR212,FALSE)</f>
        <v>0</v>
      </c>
      <c r="X212">
        <f>HLOOKUP(X$1,'DB Runes '!$A:$AP,'DB Runes'!$AR212,FALSE)</f>
        <v>0</v>
      </c>
      <c r="Y212">
        <f>HLOOKUP(Y$1,'DB Runes '!$A:$AP,'DB Runes'!$AR212,FALSE)</f>
        <v>0</v>
      </c>
      <c r="Z212">
        <f>HLOOKUP(Z$1,'DB Runes '!$A:$AP,'DB Runes'!$AR212,FALSE)</f>
        <v>0</v>
      </c>
      <c r="AA212">
        <f>HLOOKUP(AA$1,'DB Runes '!$A:$AP,'DB Runes'!$AR212,FALSE)</f>
        <v>0</v>
      </c>
      <c r="AB212">
        <f>HLOOKUP(AB$1,'DB Runes '!$A:$AP,'DB Runes'!$AR212,FALSE)</f>
        <v>0</v>
      </c>
      <c r="AC212">
        <f>HLOOKUP(AC$1,'DB Runes '!$A:$AP,'DB Runes'!$AR212,FALSE)</f>
        <v>0</v>
      </c>
      <c r="AD212">
        <f>HLOOKUP(AD$1,'DB Runes '!$A:$AP,'DB Runes'!$AR212,FALSE)</f>
        <v>0</v>
      </c>
      <c r="AE212">
        <f>HLOOKUP(AE$1,'DB Runes '!$A:$AP,'DB Runes'!$AR212,FALSE)</f>
        <v>0</v>
      </c>
      <c r="AF212">
        <f>HLOOKUP(AF$1,'DB Runes '!$A:$AP,'DB Runes'!$AR212,FALSE)</f>
        <v>0</v>
      </c>
      <c r="AG212">
        <f>HLOOKUP(AG$1,'DB Runes '!$A:$AP,'DB Runes'!$AR212,FALSE)</f>
        <v>0</v>
      </c>
      <c r="AH212">
        <f>HLOOKUP(AH$1,'DB Runes '!$A:$AP,'DB Runes'!$AR212,FALSE)</f>
        <v>0</v>
      </c>
      <c r="AI212">
        <f>HLOOKUP(AI$1,'DB Runes '!$A:$AP,'DB Runes'!$AR212,FALSE)</f>
        <v>0</v>
      </c>
      <c r="AJ212">
        <f>HLOOKUP(AJ$1,'DB Runes '!$A:$AP,'DB Runes'!$AR212,FALSE)</f>
        <v>0</v>
      </c>
      <c r="AK212">
        <f>HLOOKUP(AK$1,'DB Runes '!$A:$AP,'DB Runes'!$AR212,FALSE)</f>
        <v>0</v>
      </c>
      <c r="AL212">
        <f>HLOOKUP(AL$1,'DB Runes '!$A:$AP,'DB Runes'!$AR212,FALSE)</f>
        <v>0</v>
      </c>
      <c r="AM212">
        <f>HLOOKUP(AM$1,'DB Runes '!$A:$AP,'DB Runes'!$AR212,FALSE)</f>
        <v>0</v>
      </c>
      <c r="AN212">
        <f>HLOOKUP(AN$1,'DB Runes '!$A:$AP,'DB Runes'!$AR212,FALSE)</f>
        <v>0</v>
      </c>
      <c r="AO212">
        <f>HLOOKUP(AO$1,'DB Runes '!$A:$AP,'DB Runes'!$AR212,FALSE)</f>
        <v>0</v>
      </c>
      <c r="AP212">
        <f>HLOOKUP(AP$1,'DB Runes '!$A:$AP,'DB Runes'!$AR212,FALSE)</f>
        <v>0</v>
      </c>
      <c r="AR212">
        <v>212</v>
      </c>
    </row>
    <row r="213" spans="1:44" x14ac:dyDescent="0.25">
      <c r="A213">
        <f>HLOOKUP(A$1,'DB Runes '!$A:$AP,'DB Runes'!$AR213,FALSE)</f>
        <v>0</v>
      </c>
      <c r="B213">
        <f>HLOOKUP(B$1,'DB Runes '!$A:$AP,'DB Runes'!$AR213,FALSE)</f>
        <v>0</v>
      </c>
      <c r="C213">
        <f>HLOOKUP(C$1,'DB Runes '!$A:$AP,'DB Runes'!$AR213,FALSE)</f>
        <v>0</v>
      </c>
      <c r="D213">
        <f>HLOOKUP(D$1,'DB Runes '!$A:$AP,'DB Runes'!$AR213,FALSE)</f>
        <v>0</v>
      </c>
      <c r="E213">
        <f>HLOOKUP(E$1,'DB Runes '!$A:$AP,'DB Runes'!$AR213,FALSE)</f>
        <v>0</v>
      </c>
      <c r="F213">
        <f>HLOOKUP(F$1,'DB Runes '!$A:$AP,'DB Runes'!$AR213,FALSE)</f>
        <v>0</v>
      </c>
      <c r="G213">
        <f>HLOOKUP(G$1,'DB Runes '!$A:$AP,'DB Runes'!$AR213,FALSE)</f>
        <v>0</v>
      </c>
      <c r="H213">
        <f>HLOOKUP(H$1,'DB Runes '!$A:$AP,'DB Runes'!$AR213,FALSE)</f>
        <v>0</v>
      </c>
      <c r="I213">
        <f>HLOOKUP(I$1,'DB Runes '!$A:$AP,'DB Runes'!$AR213,FALSE)</f>
        <v>0</v>
      </c>
      <c r="J213">
        <f>HLOOKUP(J$1,'DB Runes '!$A:$AP,'DB Runes'!$AR213,FALSE)</f>
        <v>0</v>
      </c>
      <c r="K213">
        <f>HLOOKUP(K$1,'DB Runes '!$A:$AP,'DB Runes'!$AR213,FALSE)</f>
        <v>0</v>
      </c>
      <c r="L213">
        <f>HLOOKUP(L$1,'DB Runes '!$A:$AP,'DB Runes'!$AR213,FALSE)</f>
        <v>0</v>
      </c>
      <c r="M213">
        <f>HLOOKUP(M$1,'DB Runes '!$A:$AP,'DB Runes'!$AR213,FALSE)</f>
        <v>0</v>
      </c>
      <c r="N213">
        <f>HLOOKUP(N$1,'DB Runes '!$A:$AP,'DB Runes'!$AR213,FALSE)</f>
        <v>0</v>
      </c>
      <c r="O213">
        <f>HLOOKUP(O$1,'DB Runes '!$A:$AP,'DB Runes'!$AR213,FALSE)</f>
        <v>0</v>
      </c>
      <c r="P213">
        <f>HLOOKUP(P$1,'DB Runes '!$A:$AP,'DB Runes'!$AR213,FALSE)</f>
        <v>0</v>
      </c>
      <c r="Q213">
        <f>HLOOKUP(Q$1,'DB Runes '!$A:$AP,'DB Runes'!$AR213,FALSE)</f>
        <v>0</v>
      </c>
      <c r="R213">
        <f>HLOOKUP(R$1,'DB Runes '!$A:$AP,'DB Runes'!$AR213,FALSE)</f>
        <v>0</v>
      </c>
      <c r="S213">
        <f>HLOOKUP(S$1,'DB Runes '!$A:$AP,'DB Runes'!$AR213,FALSE)</f>
        <v>0</v>
      </c>
      <c r="T213">
        <f>HLOOKUP(T$1,'DB Runes '!$A:$AP,'DB Runes'!$AR213,FALSE)</f>
        <v>0</v>
      </c>
      <c r="U213">
        <f>HLOOKUP(U$1,'DB Runes '!$A:$AP,'DB Runes'!$AR213,FALSE)</f>
        <v>0</v>
      </c>
      <c r="V213">
        <f>HLOOKUP(V$1,'DB Runes '!$A:$AP,'DB Runes'!$AR213,FALSE)</f>
        <v>0</v>
      </c>
      <c r="W213">
        <f>HLOOKUP(W$1,'DB Runes '!$A:$AP,'DB Runes'!$AR213,FALSE)</f>
        <v>0</v>
      </c>
      <c r="X213">
        <f>HLOOKUP(X$1,'DB Runes '!$A:$AP,'DB Runes'!$AR213,FALSE)</f>
        <v>0</v>
      </c>
      <c r="Y213">
        <f>HLOOKUP(Y$1,'DB Runes '!$A:$AP,'DB Runes'!$AR213,FALSE)</f>
        <v>0</v>
      </c>
      <c r="Z213">
        <f>HLOOKUP(Z$1,'DB Runes '!$A:$AP,'DB Runes'!$AR213,FALSE)</f>
        <v>0</v>
      </c>
      <c r="AA213">
        <f>HLOOKUP(AA$1,'DB Runes '!$A:$AP,'DB Runes'!$AR213,FALSE)</f>
        <v>0</v>
      </c>
      <c r="AB213">
        <f>HLOOKUP(AB$1,'DB Runes '!$A:$AP,'DB Runes'!$AR213,FALSE)</f>
        <v>0</v>
      </c>
      <c r="AC213">
        <f>HLOOKUP(AC$1,'DB Runes '!$A:$AP,'DB Runes'!$AR213,FALSE)</f>
        <v>0</v>
      </c>
      <c r="AD213">
        <f>HLOOKUP(AD$1,'DB Runes '!$A:$AP,'DB Runes'!$AR213,FALSE)</f>
        <v>0</v>
      </c>
      <c r="AE213">
        <f>HLOOKUP(AE$1,'DB Runes '!$A:$AP,'DB Runes'!$AR213,FALSE)</f>
        <v>0</v>
      </c>
      <c r="AF213">
        <f>HLOOKUP(AF$1,'DB Runes '!$A:$AP,'DB Runes'!$AR213,FALSE)</f>
        <v>0</v>
      </c>
      <c r="AG213">
        <f>HLOOKUP(AG$1,'DB Runes '!$A:$AP,'DB Runes'!$AR213,FALSE)</f>
        <v>0</v>
      </c>
      <c r="AH213">
        <f>HLOOKUP(AH$1,'DB Runes '!$A:$AP,'DB Runes'!$AR213,FALSE)</f>
        <v>0</v>
      </c>
      <c r="AI213">
        <f>HLOOKUP(AI$1,'DB Runes '!$A:$AP,'DB Runes'!$AR213,FALSE)</f>
        <v>0</v>
      </c>
      <c r="AJ213">
        <f>HLOOKUP(AJ$1,'DB Runes '!$A:$AP,'DB Runes'!$AR213,FALSE)</f>
        <v>0</v>
      </c>
      <c r="AK213">
        <f>HLOOKUP(AK$1,'DB Runes '!$A:$AP,'DB Runes'!$AR213,FALSE)</f>
        <v>0</v>
      </c>
      <c r="AL213">
        <f>HLOOKUP(AL$1,'DB Runes '!$A:$AP,'DB Runes'!$AR213,FALSE)</f>
        <v>0</v>
      </c>
      <c r="AM213">
        <f>HLOOKUP(AM$1,'DB Runes '!$A:$AP,'DB Runes'!$AR213,FALSE)</f>
        <v>0</v>
      </c>
      <c r="AN213">
        <f>HLOOKUP(AN$1,'DB Runes '!$A:$AP,'DB Runes'!$AR213,FALSE)</f>
        <v>0</v>
      </c>
      <c r="AO213">
        <f>HLOOKUP(AO$1,'DB Runes '!$A:$AP,'DB Runes'!$AR213,FALSE)</f>
        <v>0</v>
      </c>
      <c r="AP213">
        <f>HLOOKUP(AP$1,'DB Runes '!$A:$AP,'DB Runes'!$AR213,FALSE)</f>
        <v>0</v>
      </c>
      <c r="AR213">
        <v>213</v>
      </c>
    </row>
    <row r="214" spans="1:44" x14ac:dyDescent="0.25">
      <c r="A214">
        <f>HLOOKUP(A$1,'DB Runes '!$A:$AP,'DB Runes'!$AR214,FALSE)</f>
        <v>0</v>
      </c>
      <c r="B214">
        <f>HLOOKUP(B$1,'DB Runes '!$A:$AP,'DB Runes'!$AR214,FALSE)</f>
        <v>0</v>
      </c>
      <c r="C214">
        <f>HLOOKUP(C$1,'DB Runes '!$A:$AP,'DB Runes'!$AR214,FALSE)</f>
        <v>0</v>
      </c>
      <c r="D214">
        <f>HLOOKUP(D$1,'DB Runes '!$A:$AP,'DB Runes'!$AR214,FALSE)</f>
        <v>0</v>
      </c>
      <c r="E214">
        <f>HLOOKUP(E$1,'DB Runes '!$A:$AP,'DB Runes'!$AR214,FALSE)</f>
        <v>0</v>
      </c>
      <c r="F214">
        <f>HLOOKUP(F$1,'DB Runes '!$A:$AP,'DB Runes'!$AR214,FALSE)</f>
        <v>0</v>
      </c>
      <c r="G214">
        <f>HLOOKUP(G$1,'DB Runes '!$A:$AP,'DB Runes'!$AR214,FALSE)</f>
        <v>0</v>
      </c>
      <c r="H214">
        <f>HLOOKUP(H$1,'DB Runes '!$A:$AP,'DB Runes'!$AR214,FALSE)</f>
        <v>0</v>
      </c>
      <c r="I214">
        <f>HLOOKUP(I$1,'DB Runes '!$A:$AP,'DB Runes'!$AR214,FALSE)</f>
        <v>0</v>
      </c>
      <c r="J214">
        <f>HLOOKUP(J$1,'DB Runes '!$A:$AP,'DB Runes'!$AR214,FALSE)</f>
        <v>0</v>
      </c>
      <c r="K214">
        <f>HLOOKUP(K$1,'DB Runes '!$A:$AP,'DB Runes'!$AR214,FALSE)</f>
        <v>0</v>
      </c>
      <c r="L214">
        <f>HLOOKUP(L$1,'DB Runes '!$A:$AP,'DB Runes'!$AR214,FALSE)</f>
        <v>0</v>
      </c>
      <c r="M214">
        <f>HLOOKUP(M$1,'DB Runes '!$A:$AP,'DB Runes'!$AR214,FALSE)</f>
        <v>0</v>
      </c>
      <c r="N214">
        <f>HLOOKUP(N$1,'DB Runes '!$A:$AP,'DB Runes'!$AR214,FALSE)</f>
        <v>0</v>
      </c>
      <c r="O214">
        <f>HLOOKUP(O$1,'DB Runes '!$A:$AP,'DB Runes'!$AR214,FALSE)</f>
        <v>0</v>
      </c>
      <c r="P214">
        <f>HLOOKUP(P$1,'DB Runes '!$A:$AP,'DB Runes'!$AR214,FALSE)</f>
        <v>0</v>
      </c>
      <c r="Q214">
        <f>HLOOKUP(Q$1,'DB Runes '!$A:$AP,'DB Runes'!$AR214,FALSE)</f>
        <v>0</v>
      </c>
      <c r="R214">
        <f>HLOOKUP(R$1,'DB Runes '!$A:$AP,'DB Runes'!$AR214,FALSE)</f>
        <v>0</v>
      </c>
      <c r="S214">
        <f>HLOOKUP(S$1,'DB Runes '!$A:$AP,'DB Runes'!$AR214,FALSE)</f>
        <v>0</v>
      </c>
      <c r="T214">
        <f>HLOOKUP(T$1,'DB Runes '!$A:$AP,'DB Runes'!$AR214,FALSE)</f>
        <v>0</v>
      </c>
      <c r="U214">
        <f>HLOOKUP(U$1,'DB Runes '!$A:$AP,'DB Runes'!$AR214,FALSE)</f>
        <v>0</v>
      </c>
      <c r="V214">
        <f>HLOOKUP(V$1,'DB Runes '!$A:$AP,'DB Runes'!$AR214,FALSE)</f>
        <v>0</v>
      </c>
      <c r="W214">
        <f>HLOOKUP(W$1,'DB Runes '!$A:$AP,'DB Runes'!$AR214,FALSE)</f>
        <v>0</v>
      </c>
      <c r="X214">
        <f>HLOOKUP(X$1,'DB Runes '!$A:$AP,'DB Runes'!$AR214,FALSE)</f>
        <v>0</v>
      </c>
      <c r="Y214">
        <f>HLOOKUP(Y$1,'DB Runes '!$A:$AP,'DB Runes'!$AR214,FALSE)</f>
        <v>0</v>
      </c>
      <c r="Z214">
        <f>HLOOKUP(Z$1,'DB Runes '!$A:$AP,'DB Runes'!$AR214,FALSE)</f>
        <v>0</v>
      </c>
      <c r="AA214">
        <f>HLOOKUP(AA$1,'DB Runes '!$A:$AP,'DB Runes'!$AR214,FALSE)</f>
        <v>0</v>
      </c>
      <c r="AB214">
        <f>HLOOKUP(AB$1,'DB Runes '!$A:$AP,'DB Runes'!$AR214,FALSE)</f>
        <v>0</v>
      </c>
      <c r="AC214">
        <f>HLOOKUP(AC$1,'DB Runes '!$A:$AP,'DB Runes'!$AR214,FALSE)</f>
        <v>0</v>
      </c>
      <c r="AD214">
        <f>HLOOKUP(AD$1,'DB Runes '!$A:$AP,'DB Runes'!$AR214,FALSE)</f>
        <v>0</v>
      </c>
      <c r="AE214">
        <f>HLOOKUP(AE$1,'DB Runes '!$A:$AP,'DB Runes'!$AR214,FALSE)</f>
        <v>0</v>
      </c>
      <c r="AF214">
        <f>HLOOKUP(AF$1,'DB Runes '!$A:$AP,'DB Runes'!$AR214,FALSE)</f>
        <v>0</v>
      </c>
      <c r="AG214">
        <f>HLOOKUP(AG$1,'DB Runes '!$A:$AP,'DB Runes'!$AR214,FALSE)</f>
        <v>0</v>
      </c>
      <c r="AH214">
        <f>HLOOKUP(AH$1,'DB Runes '!$A:$AP,'DB Runes'!$AR214,FALSE)</f>
        <v>0</v>
      </c>
      <c r="AI214">
        <f>HLOOKUP(AI$1,'DB Runes '!$A:$AP,'DB Runes'!$AR214,FALSE)</f>
        <v>0</v>
      </c>
      <c r="AJ214">
        <f>HLOOKUP(AJ$1,'DB Runes '!$A:$AP,'DB Runes'!$AR214,FALSE)</f>
        <v>0</v>
      </c>
      <c r="AK214">
        <f>HLOOKUP(AK$1,'DB Runes '!$A:$AP,'DB Runes'!$AR214,FALSE)</f>
        <v>0</v>
      </c>
      <c r="AL214">
        <f>HLOOKUP(AL$1,'DB Runes '!$A:$AP,'DB Runes'!$AR214,FALSE)</f>
        <v>0</v>
      </c>
      <c r="AM214">
        <f>HLOOKUP(AM$1,'DB Runes '!$A:$AP,'DB Runes'!$AR214,FALSE)</f>
        <v>0</v>
      </c>
      <c r="AN214">
        <f>HLOOKUP(AN$1,'DB Runes '!$A:$AP,'DB Runes'!$AR214,FALSE)</f>
        <v>0</v>
      </c>
      <c r="AO214">
        <f>HLOOKUP(AO$1,'DB Runes '!$A:$AP,'DB Runes'!$AR214,FALSE)</f>
        <v>0</v>
      </c>
      <c r="AP214">
        <f>HLOOKUP(AP$1,'DB Runes '!$A:$AP,'DB Runes'!$AR214,FALSE)</f>
        <v>0</v>
      </c>
      <c r="AR214">
        <v>214</v>
      </c>
    </row>
    <row r="215" spans="1:44" x14ac:dyDescent="0.25">
      <c r="A215">
        <f>HLOOKUP(A$1,'DB Runes '!$A:$AP,'DB Runes'!$AR215,FALSE)</f>
        <v>0</v>
      </c>
      <c r="B215">
        <f>HLOOKUP(B$1,'DB Runes '!$A:$AP,'DB Runes'!$AR215,FALSE)</f>
        <v>0</v>
      </c>
      <c r="C215">
        <f>HLOOKUP(C$1,'DB Runes '!$A:$AP,'DB Runes'!$AR215,FALSE)</f>
        <v>0</v>
      </c>
      <c r="D215">
        <f>HLOOKUP(D$1,'DB Runes '!$A:$AP,'DB Runes'!$AR215,FALSE)</f>
        <v>0</v>
      </c>
      <c r="E215">
        <f>HLOOKUP(E$1,'DB Runes '!$A:$AP,'DB Runes'!$AR215,FALSE)</f>
        <v>0</v>
      </c>
      <c r="F215">
        <f>HLOOKUP(F$1,'DB Runes '!$A:$AP,'DB Runes'!$AR215,FALSE)</f>
        <v>0</v>
      </c>
      <c r="G215">
        <f>HLOOKUP(G$1,'DB Runes '!$A:$AP,'DB Runes'!$AR215,FALSE)</f>
        <v>0</v>
      </c>
      <c r="H215">
        <f>HLOOKUP(H$1,'DB Runes '!$A:$AP,'DB Runes'!$AR215,FALSE)</f>
        <v>0</v>
      </c>
      <c r="I215">
        <f>HLOOKUP(I$1,'DB Runes '!$A:$AP,'DB Runes'!$AR215,FALSE)</f>
        <v>0</v>
      </c>
      <c r="J215">
        <f>HLOOKUP(J$1,'DB Runes '!$A:$AP,'DB Runes'!$AR215,FALSE)</f>
        <v>0</v>
      </c>
      <c r="K215">
        <f>HLOOKUP(K$1,'DB Runes '!$A:$AP,'DB Runes'!$AR215,FALSE)</f>
        <v>0</v>
      </c>
      <c r="L215">
        <f>HLOOKUP(L$1,'DB Runes '!$A:$AP,'DB Runes'!$AR215,FALSE)</f>
        <v>0</v>
      </c>
      <c r="M215">
        <f>HLOOKUP(M$1,'DB Runes '!$A:$AP,'DB Runes'!$AR215,FALSE)</f>
        <v>0</v>
      </c>
      <c r="N215">
        <f>HLOOKUP(N$1,'DB Runes '!$A:$AP,'DB Runes'!$AR215,FALSE)</f>
        <v>0</v>
      </c>
      <c r="O215">
        <f>HLOOKUP(O$1,'DB Runes '!$A:$AP,'DB Runes'!$AR215,FALSE)</f>
        <v>0</v>
      </c>
      <c r="P215">
        <f>HLOOKUP(P$1,'DB Runes '!$A:$AP,'DB Runes'!$AR215,FALSE)</f>
        <v>0</v>
      </c>
      <c r="Q215">
        <f>HLOOKUP(Q$1,'DB Runes '!$A:$AP,'DB Runes'!$AR215,FALSE)</f>
        <v>0</v>
      </c>
      <c r="R215">
        <f>HLOOKUP(R$1,'DB Runes '!$A:$AP,'DB Runes'!$AR215,FALSE)</f>
        <v>0</v>
      </c>
      <c r="S215">
        <f>HLOOKUP(S$1,'DB Runes '!$A:$AP,'DB Runes'!$AR215,FALSE)</f>
        <v>0</v>
      </c>
      <c r="T215">
        <f>HLOOKUP(T$1,'DB Runes '!$A:$AP,'DB Runes'!$AR215,FALSE)</f>
        <v>0</v>
      </c>
      <c r="U215">
        <f>HLOOKUP(U$1,'DB Runes '!$A:$AP,'DB Runes'!$AR215,FALSE)</f>
        <v>0</v>
      </c>
      <c r="V215">
        <f>HLOOKUP(V$1,'DB Runes '!$A:$AP,'DB Runes'!$AR215,FALSE)</f>
        <v>0</v>
      </c>
      <c r="W215">
        <f>HLOOKUP(W$1,'DB Runes '!$A:$AP,'DB Runes'!$AR215,FALSE)</f>
        <v>0</v>
      </c>
      <c r="X215">
        <f>HLOOKUP(X$1,'DB Runes '!$A:$AP,'DB Runes'!$AR215,FALSE)</f>
        <v>0</v>
      </c>
      <c r="Y215">
        <f>HLOOKUP(Y$1,'DB Runes '!$A:$AP,'DB Runes'!$AR215,FALSE)</f>
        <v>0</v>
      </c>
      <c r="Z215">
        <f>HLOOKUP(Z$1,'DB Runes '!$A:$AP,'DB Runes'!$AR215,FALSE)</f>
        <v>0</v>
      </c>
      <c r="AA215">
        <f>HLOOKUP(AA$1,'DB Runes '!$A:$AP,'DB Runes'!$AR215,FALSE)</f>
        <v>0</v>
      </c>
      <c r="AB215">
        <f>HLOOKUP(AB$1,'DB Runes '!$A:$AP,'DB Runes'!$AR215,FALSE)</f>
        <v>0</v>
      </c>
      <c r="AC215">
        <f>HLOOKUP(AC$1,'DB Runes '!$A:$AP,'DB Runes'!$AR215,FALSE)</f>
        <v>0</v>
      </c>
      <c r="AD215">
        <f>HLOOKUP(AD$1,'DB Runes '!$A:$AP,'DB Runes'!$AR215,FALSE)</f>
        <v>0</v>
      </c>
      <c r="AE215">
        <f>HLOOKUP(AE$1,'DB Runes '!$A:$AP,'DB Runes'!$AR215,FALSE)</f>
        <v>0</v>
      </c>
      <c r="AF215">
        <f>HLOOKUP(AF$1,'DB Runes '!$A:$AP,'DB Runes'!$AR215,FALSE)</f>
        <v>0</v>
      </c>
      <c r="AG215">
        <f>HLOOKUP(AG$1,'DB Runes '!$A:$AP,'DB Runes'!$AR215,FALSE)</f>
        <v>0</v>
      </c>
      <c r="AH215">
        <f>HLOOKUP(AH$1,'DB Runes '!$A:$AP,'DB Runes'!$AR215,FALSE)</f>
        <v>0</v>
      </c>
      <c r="AI215">
        <f>HLOOKUP(AI$1,'DB Runes '!$A:$AP,'DB Runes'!$AR215,FALSE)</f>
        <v>0</v>
      </c>
      <c r="AJ215">
        <f>HLOOKUP(AJ$1,'DB Runes '!$A:$AP,'DB Runes'!$AR215,FALSE)</f>
        <v>0</v>
      </c>
      <c r="AK215">
        <f>HLOOKUP(AK$1,'DB Runes '!$A:$AP,'DB Runes'!$AR215,FALSE)</f>
        <v>0</v>
      </c>
      <c r="AL215">
        <f>HLOOKUP(AL$1,'DB Runes '!$A:$AP,'DB Runes'!$AR215,FALSE)</f>
        <v>0</v>
      </c>
      <c r="AM215">
        <f>HLOOKUP(AM$1,'DB Runes '!$A:$AP,'DB Runes'!$AR215,FALSE)</f>
        <v>0</v>
      </c>
      <c r="AN215">
        <f>HLOOKUP(AN$1,'DB Runes '!$A:$AP,'DB Runes'!$AR215,FALSE)</f>
        <v>0</v>
      </c>
      <c r="AO215">
        <f>HLOOKUP(AO$1,'DB Runes '!$A:$AP,'DB Runes'!$AR215,FALSE)</f>
        <v>0</v>
      </c>
      <c r="AP215">
        <f>HLOOKUP(AP$1,'DB Runes '!$A:$AP,'DB Runes'!$AR215,FALSE)</f>
        <v>0</v>
      </c>
      <c r="AR215">
        <v>215</v>
      </c>
    </row>
    <row r="216" spans="1:44" x14ac:dyDescent="0.25">
      <c r="A216">
        <f>HLOOKUP(A$1,'DB Runes '!$A:$AP,'DB Runes'!$AR216,FALSE)</f>
        <v>0</v>
      </c>
      <c r="B216">
        <f>HLOOKUP(B$1,'DB Runes '!$A:$AP,'DB Runes'!$AR216,FALSE)</f>
        <v>0</v>
      </c>
      <c r="C216">
        <f>HLOOKUP(C$1,'DB Runes '!$A:$AP,'DB Runes'!$AR216,FALSE)</f>
        <v>0</v>
      </c>
      <c r="D216">
        <f>HLOOKUP(D$1,'DB Runes '!$A:$AP,'DB Runes'!$AR216,FALSE)</f>
        <v>0</v>
      </c>
      <c r="E216">
        <f>HLOOKUP(E$1,'DB Runes '!$A:$AP,'DB Runes'!$AR216,FALSE)</f>
        <v>0</v>
      </c>
      <c r="F216">
        <f>HLOOKUP(F$1,'DB Runes '!$A:$AP,'DB Runes'!$AR216,FALSE)</f>
        <v>0</v>
      </c>
      <c r="G216">
        <f>HLOOKUP(G$1,'DB Runes '!$A:$AP,'DB Runes'!$AR216,FALSE)</f>
        <v>0</v>
      </c>
      <c r="H216">
        <f>HLOOKUP(H$1,'DB Runes '!$A:$AP,'DB Runes'!$AR216,FALSE)</f>
        <v>0</v>
      </c>
      <c r="I216">
        <f>HLOOKUP(I$1,'DB Runes '!$A:$AP,'DB Runes'!$AR216,FALSE)</f>
        <v>0</v>
      </c>
      <c r="J216">
        <f>HLOOKUP(J$1,'DB Runes '!$A:$AP,'DB Runes'!$AR216,FALSE)</f>
        <v>0</v>
      </c>
      <c r="K216">
        <f>HLOOKUP(K$1,'DB Runes '!$A:$AP,'DB Runes'!$AR216,FALSE)</f>
        <v>0</v>
      </c>
      <c r="L216">
        <f>HLOOKUP(L$1,'DB Runes '!$A:$AP,'DB Runes'!$AR216,FALSE)</f>
        <v>0</v>
      </c>
      <c r="M216">
        <f>HLOOKUP(M$1,'DB Runes '!$A:$AP,'DB Runes'!$AR216,FALSE)</f>
        <v>0</v>
      </c>
      <c r="N216">
        <f>HLOOKUP(N$1,'DB Runes '!$A:$AP,'DB Runes'!$AR216,FALSE)</f>
        <v>0</v>
      </c>
      <c r="O216">
        <f>HLOOKUP(O$1,'DB Runes '!$A:$AP,'DB Runes'!$AR216,FALSE)</f>
        <v>0</v>
      </c>
      <c r="P216">
        <f>HLOOKUP(P$1,'DB Runes '!$A:$AP,'DB Runes'!$AR216,FALSE)</f>
        <v>0</v>
      </c>
      <c r="Q216">
        <f>HLOOKUP(Q$1,'DB Runes '!$A:$AP,'DB Runes'!$AR216,FALSE)</f>
        <v>0</v>
      </c>
      <c r="R216">
        <f>HLOOKUP(R$1,'DB Runes '!$A:$AP,'DB Runes'!$AR216,FALSE)</f>
        <v>0</v>
      </c>
      <c r="S216">
        <f>HLOOKUP(S$1,'DB Runes '!$A:$AP,'DB Runes'!$AR216,FALSE)</f>
        <v>0</v>
      </c>
      <c r="T216">
        <f>HLOOKUP(T$1,'DB Runes '!$A:$AP,'DB Runes'!$AR216,FALSE)</f>
        <v>0</v>
      </c>
      <c r="U216">
        <f>HLOOKUP(U$1,'DB Runes '!$A:$AP,'DB Runes'!$AR216,FALSE)</f>
        <v>0</v>
      </c>
      <c r="V216">
        <f>HLOOKUP(V$1,'DB Runes '!$A:$AP,'DB Runes'!$AR216,FALSE)</f>
        <v>0</v>
      </c>
      <c r="W216">
        <f>HLOOKUP(W$1,'DB Runes '!$A:$AP,'DB Runes'!$AR216,FALSE)</f>
        <v>0</v>
      </c>
      <c r="X216">
        <f>HLOOKUP(X$1,'DB Runes '!$A:$AP,'DB Runes'!$AR216,FALSE)</f>
        <v>0</v>
      </c>
      <c r="Y216">
        <f>HLOOKUP(Y$1,'DB Runes '!$A:$AP,'DB Runes'!$AR216,FALSE)</f>
        <v>0</v>
      </c>
      <c r="Z216">
        <f>HLOOKUP(Z$1,'DB Runes '!$A:$AP,'DB Runes'!$AR216,FALSE)</f>
        <v>0</v>
      </c>
      <c r="AA216">
        <f>HLOOKUP(AA$1,'DB Runes '!$A:$AP,'DB Runes'!$AR216,FALSE)</f>
        <v>0</v>
      </c>
      <c r="AB216">
        <f>HLOOKUP(AB$1,'DB Runes '!$A:$AP,'DB Runes'!$AR216,FALSE)</f>
        <v>0</v>
      </c>
      <c r="AC216">
        <f>HLOOKUP(AC$1,'DB Runes '!$A:$AP,'DB Runes'!$AR216,FALSE)</f>
        <v>0</v>
      </c>
      <c r="AD216">
        <f>HLOOKUP(AD$1,'DB Runes '!$A:$AP,'DB Runes'!$AR216,FALSE)</f>
        <v>0</v>
      </c>
      <c r="AE216">
        <f>HLOOKUP(AE$1,'DB Runes '!$A:$AP,'DB Runes'!$AR216,FALSE)</f>
        <v>0</v>
      </c>
      <c r="AF216">
        <f>HLOOKUP(AF$1,'DB Runes '!$A:$AP,'DB Runes'!$AR216,FALSE)</f>
        <v>0</v>
      </c>
      <c r="AG216">
        <f>HLOOKUP(AG$1,'DB Runes '!$A:$AP,'DB Runes'!$AR216,FALSE)</f>
        <v>0</v>
      </c>
      <c r="AH216">
        <f>HLOOKUP(AH$1,'DB Runes '!$A:$AP,'DB Runes'!$AR216,FALSE)</f>
        <v>0</v>
      </c>
      <c r="AI216">
        <f>HLOOKUP(AI$1,'DB Runes '!$A:$AP,'DB Runes'!$AR216,FALSE)</f>
        <v>0</v>
      </c>
      <c r="AJ216">
        <f>HLOOKUP(AJ$1,'DB Runes '!$A:$AP,'DB Runes'!$AR216,FALSE)</f>
        <v>0</v>
      </c>
      <c r="AK216">
        <f>HLOOKUP(AK$1,'DB Runes '!$A:$AP,'DB Runes'!$AR216,FALSE)</f>
        <v>0</v>
      </c>
      <c r="AL216">
        <f>HLOOKUP(AL$1,'DB Runes '!$A:$AP,'DB Runes'!$AR216,FALSE)</f>
        <v>0</v>
      </c>
      <c r="AM216">
        <f>HLOOKUP(AM$1,'DB Runes '!$A:$AP,'DB Runes'!$AR216,FALSE)</f>
        <v>0</v>
      </c>
      <c r="AN216">
        <f>HLOOKUP(AN$1,'DB Runes '!$A:$AP,'DB Runes'!$AR216,FALSE)</f>
        <v>0</v>
      </c>
      <c r="AO216">
        <f>HLOOKUP(AO$1,'DB Runes '!$A:$AP,'DB Runes'!$AR216,FALSE)</f>
        <v>0</v>
      </c>
      <c r="AP216">
        <f>HLOOKUP(AP$1,'DB Runes '!$A:$AP,'DB Runes'!$AR216,FALSE)</f>
        <v>0</v>
      </c>
      <c r="AR216">
        <v>216</v>
      </c>
    </row>
    <row r="217" spans="1:44" x14ac:dyDescent="0.25">
      <c r="A217">
        <f>HLOOKUP(A$1,'DB Runes '!$A:$AP,'DB Runes'!$AR217,FALSE)</f>
        <v>0</v>
      </c>
      <c r="B217">
        <f>HLOOKUP(B$1,'DB Runes '!$A:$AP,'DB Runes'!$AR217,FALSE)</f>
        <v>0</v>
      </c>
      <c r="C217">
        <f>HLOOKUP(C$1,'DB Runes '!$A:$AP,'DB Runes'!$AR217,FALSE)</f>
        <v>0</v>
      </c>
      <c r="D217">
        <f>HLOOKUP(D$1,'DB Runes '!$A:$AP,'DB Runes'!$AR217,FALSE)</f>
        <v>0</v>
      </c>
      <c r="E217">
        <f>HLOOKUP(E$1,'DB Runes '!$A:$AP,'DB Runes'!$AR217,FALSE)</f>
        <v>0</v>
      </c>
      <c r="F217">
        <f>HLOOKUP(F$1,'DB Runes '!$A:$AP,'DB Runes'!$AR217,FALSE)</f>
        <v>0</v>
      </c>
      <c r="G217">
        <f>HLOOKUP(G$1,'DB Runes '!$A:$AP,'DB Runes'!$AR217,FALSE)</f>
        <v>0</v>
      </c>
      <c r="H217">
        <f>HLOOKUP(H$1,'DB Runes '!$A:$AP,'DB Runes'!$AR217,FALSE)</f>
        <v>0</v>
      </c>
      <c r="I217">
        <f>HLOOKUP(I$1,'DB Runes '!$A:$AP,'DB Runes'!$AR217,FALSE)</f>
        <v>0</v>
      </c>
      <c r="J217">
        <f>HLOOKUP(J$1,'DB Runes '!$A:$AP,'DB Runes'!$AR217,FALSE)</f>
        <v>0</v>
      </c>
      <c r="K217">
        <f>HLOOKUP(K$1,'DB Runes '!$A:$AP,'DB Runes'!$AR217,FALSE)</f>
        <v>0</v>
      </c>
      <c r="L217">
        <f>HLOOKUP(L$1,'DB Runes '!$A:$AP,'DB Runes'!$AR217,FALSE)</f>
        <v>0</v>
      </c>
      <c r="M217">
        <f>HLOOKUP(M$1,'DB Runes '!$A:$AP,'DB Runes'!$AR217,FALSE)</f>
        <v>0</v>
      </c>
      <c r="N217">
        <f>HLOOKUP(N$1,'DB Runes '!$A:$AP,'DB Runes'!$AR217,FALSE)</f>
        <v>0</v>
      </c>
      <c r="O217">
        <f>HLOOKUP(O$1,'DB Runes '!$A:$AP,'DB Runes'!$AR217,FALSE)</f>
        <v>0</v>
      </c>
      <c r="P217">
        <f>HLOOKUP(P$1,'DB Runes '!$A:$AP,'DB Runes'!$AR217,FALSE)</f>
        <v>0</v>
      </c>
      <c r="Q217">
        <f>HLOOKUP(Q$1,'DB Runes '!$A:$AP,'DB Runes'!$AR217,FALSE)</f>
        <v>0</v>
      </c>
      <c r="R217">
        <f>HLOOKUP(R$1,'DB Runes '!$A:$AP,'DB Runes'!$AR217,FALSE)</f>
        <v>0</v>
      </c>
      <c r="S217">
        <f>HLOOKUP(S$1,'DB Runes '!$A:$AP,'DB Runes'!$AR217,FALSE)</f>
        <v>0</v>
      </c>
      <c r="T217">
        <f>HLOOKUP(T$1,'DB Runes '!$A:$AP,'DB Runes'!$AR217,FALSE)</f>
        <v>0</v>
      </c>
      <c r="U217">
        <f>HLOOKUP(U$1,'DB Runes '!$A:$AP,'DB Runes'!$AR217,FALSE)</f>
        <v>0</v>
      </c>
      <c r="V217">
        <f>HLOOKUP(V$1,'DB Runes '!$A:$AP,'DB Runes'!$AR217,FALSE)</f>
        <v>0</v>
      </c>
      <c r="W217">
        <f>HLOOKUP(W$1,'DB Runes '!$A:$AP,'DB Runes'!$AR217,FALSE)</f>
        <v>0</v>
      </c>
      <c r="X217">
        <f>HLOOKUP(X$1,'DB Runes '!$A:$AP,'DB Runes'!$AR217,FALSE)</f>
        <v>0</v>
      </c>
      <c r="Y217">
        <f>HLOOKUP(Y$1,'DB Runes '!$A:$AP,'DB Runes'!$AR217,FALSE)</f>
        <v>0</v>
      </c>
      <c r="Z217">
        <f>HLOOKUP(Z$1,'DB Runes '!$A:$AP,'DB Runes'!$AR217,FALSE)</f>
        <v>0</v>
      </c>
      <c r="AA217">
        <f>HLOOKUP(AA$1,'DB Runes '!$A:$AP,'DB Runes'!$AR217,FALSE)</f>
        <v>0</v>
      </c>
      <c r="AB217">
        <f>HLOOKUP(AB$1,'DB Runes '!$A:$AP,'DB Runes'!$AR217,FALSE)</f>
        <v>0</v>
      </c>
      <c r="AC217">
        <f>HLOOKUP(AC$1,'DB Runes '!$A:$AP,'DB Runes'!$AR217,FALSE)</f>
        <v>0</v>
      </c>
      <c r="AD217">
        <f>HLOOKUP(AD$1,'DB Runes '!$A:$AP,'DB Runes'!$AR217,FALSE)</f>
        <v>0</v>
      </c>
      <c r="AE217">
        <f>HLOOKUP(AE$1,'DB Runes '!$A:$AP,'DB Runes'!$AR217,FALSE)</f>
        <v>0</v>
      </c>
      <c r="AF217">
        <f>HLOOKUP(AF$1,'DB Runes '!$A:$AP,'DB Runes'!$AR217,FALSE)</f>
        <v>0</v>
      </c>
      <c r="AG217">
        <f>HLOOKUP(AG$1,'DB Runes '!$A:$AP,'DB Runes'!$AR217,FALSE)</f>
        <v>0</v>
      </c>
      <c r="AH217">
        <f>HLOOKUP(AH$1,'DB Runes '!$A:$AP,'DB Runes'!$AR217,FALSE)</f>
        <v>0</v>
      </c>
      <c r="AI217">
        <f>HLOOKUP(AI$1,'DB Runes '!$A:$AP,'DB Runes'!$AR217,FALSE)</f>
        <v>0</v>
      </c>
      <c r="AJ217">
        <f>HLOOKUP(AJ$1,'DB Runes '!$A:$AP,'DB Runes'!$AR217,FALSE)</f>
        <v>0</v>
      </c>
      <c r="AK217">
        <f>HLOOKUP(AK$1,'DB Runes '!$A:$AP,'DB Runes'!$AR217,FALSE)</f>
        <v>0</v>
      </c>
      <c r="AL217">
        <f>HLOOKUP(AL$1,'DB Runes '!$A:$AP,'DB Runes'!$AR217,FALSE)</f>
        <v>0</v>
      </c>
      <c r="AM217">
        <f>HLOOKUP(AM$1,'DB Runes '!$A:$AP,'DB Runes'!$AR217,FALSE)</f>
        <v>0</v>
      </c>
      <c r="AN217">
        <f>HLOOKUP(AN$1,'DB Runes '!$A:$AP,'DB Runes'!$AR217,FALSE)</f>
        <v>0</v>
      </c>
      <c r="AO217">
        <f>HLOOKUP(AO$1,'DB Runes '!$A:$AP,'DB Runes'!$AR217,FALSE)</f>
        <v>0</v>
      </c>
      <c r="AP217">
        <f>HLOOKUP(AP$1,'DB Runes '!$A:$AP,'DB Runes'!$AR217,FALSE)</f>
        <v>0</v>
      </c>
      <c r="AR217">
        <v>217</v>
      </c>
    </row>
    <row r="218" spans="1:44" x14ac:dyDescent="0.25">
      <c r="A218">
        <f>HLOOKUP(A$1,'DB Runes '!$A:$AP,'DB Runes'!$AR218,FALSE)</f>
        <v>0</v>
      </c>
      <c r="B218">
        <f>HLOOKUP(B$1,'DB Runes '!$A:$AP,'DB Runes'!$AR218,FALSE)</f>
        <v>0</v>
      </c>
      <c r="C218">
        <f>HLOOKUP(C$1,'DB Runes '!$A:$AP,'DB Runes'!$AR218,FALSE)</f>
        <v>0</v>
      </c>
      <c r="D218">
        <f>HLOOKUP(D$1,'DB Runes '!$A:$AP,'DB Runes'!$AR218,FALSE)</f>
        <v>0</v>
      </c>
      <c r="E218">
        <f>HLOOKUP(E$1,'DB Runes '!$A:$AP,'DB Runes'!$AR218,FALSE)</f>
        <v>0</v>
      </c>
      <c r="F218">
        <f>HLOOKUP(F$1,'DB Runes '!$A:$AP,'DB Runes'!$AR218,FALSE)</f>
        <v>0</v>
      </c>
      <c r="G218">
        <f>HLOOKUP(G$1,'DB Runes '!$A:$AP,'DB Runes'!$AR218,FALSE)</f>
        <v>0</v>
      </c>
      <c r="H218">
        <f>HLOOKUP(H$1,'DB Runes '!$A:$AP,'DB Runes'!$AR218,FALSE)</f>
        <v>0</v>
      </c>
      <c r="I218">
        <f>HLOOKUP(I$1,'DB Runes '!$A:$AP,'DB Runes'!$AR218,FALSE)</f>
        <v>0</v>
      </c>
      <c r="J218">
        <f>HLOOKUP(J$1,'DB Runes '!$A:$AP,'DB Runes'!$AR218,FALSE)</f>
        <v>0</v>
      </c>
      <c r="K218">
        <f>HLOOKUP(K$1,'DB Runes '!$A:$AP,'DB Runes'!$AR218,FALSE)</f>
        <v>0</v>
      </c>
      <c r="L218">
        <f>HLOOKUP(L$1,'DB Runes '!$A:$AP,'DB Runes'!$AR218,FALSE)</f>
        <v>0</v>
      </c>
      <c r="M218">
        <f>HLOOKUP(M$1,'DB Runes '!$A:$AP,'DB Runes'!$AR218,FALSE)</f>
        <v>0</v>
      </c>
      <c r="N218">
        <f>HLOOKUP(N$1,'DB Runes '!$A:$AP,'DB Runes'!$AR218,FALSE)</f>
        <v>0</v>
      </c>
      <c r="O218">
        <f>HLOOKUP(O$1,'DB Runes '!$A:$AP,'DB Runes'!$AR218,FALSE)</f>
        <v>0</v>
      </c>
      <c r="P218">
        <f>HLOOKUP(P$1,'DB Runes '!$A:$AP,'DB Runes'!$AR218,FALSE)</f>
        <v>0</v>
      </c>
      <c r="Q218">
        <f>HLOOKUP(Q$1,'DB Runes '!$A:$AP,'DB Runes'!$AR218,FALSE)</f>
        <v>0</v>
      </c>
      <c r="R218">
        <f>HLOOKUP(R$1,'DB Runes '!$A:$AP,'DB Runes'!$AR218,FALSE)</f>
        <v>0</v>
      </c>
      <c r="S218">
        <f>HLOOKUP(S$1,'DB Runes '!$A:$AP,'DB Runes'!$AR218,FALSE)</f>
        <v>0</v>
      </c>
      <c r="T218">
        <f>HLOOKUP(T$1,'DB Runes '!$A:$AP,'DB Runes'!$AR218,FALSE)</f>
        <v>0</v>
      </c>
      <c r="U218">
        <f>HLOOKUP(U$1,'DB Runes '!$A:$AP,'DB Runes'!$AR218,FALSE)</f>
        <v>0</v>
      </c>
      <c r="V218">
        <f>HLOOKUP(V$1,'DB Runes '!$A:$AP,'DB Runes'!$AR218,FALSE)</f>
        <v>0</v>
      </c>
      <c r="W218">
        <f>HLOOKUP(W$1,'DB Runes '!$A:$AP,'DB Runes'!$AR218,FALSE)</f>
        <v>0</v>
      </c>
      <c r="X218">
        <f>HLOOKUP(X$1,'DB Runes '!$A:$AP,'DB Runes'!$AR218,FALSE)</f>
        <v>0</v>
      </c>
      <c r="Y218">
        <f>HLOOKUP(Y$1,'DB Runes '!$A:$AP,'DB Runes'!$AR218,FALSE)</f>
        <v>0</v>
      </c>
      <c r="Z218">
        <f>HLOOKUP(Z$1,'DB Runes '!$A:$AP,'DB Runes'!$AR218,FALSE)</f>
        <v>0</v>
      </c>
      <c r="AA218">
        <f>HLOOKUP(AA$1,'DB Runes '!$A:$AP,'DB Runes'!$AR218,FALSE)</f>
        <v>0</v>
      </c>
      <c r="AB218">
        <f>HLOOKUP(AB$1,'DB Runes '!$A:$AP,'DB Runes'!$AR218,FALSE)</f>
        <v>0</v>
      </c>
      <c r="AC218">
        <f>HLOOKUP(AC$1,'DB Runes '!$A:$AP,'DB Runes'!$AR218,FALSE)</f>
        <v>0</v>
      </c>
      <c r="AD218">
        <f>HLOOKUP(AD$1,'DB Runes '!$A:$AP,'DB Runes'!$AR218,FALSE)</f>
        <v>0</v>
      </c>
      <c r="AE218">
        <f>HLOOKUP(AE$1,'DB Runes '!$A:$AP,'DB Runes'!$AR218,FALSE)</f>
        <v>0</v>
      </c>
      <c r="AF218">
        <f>HLOOKUP(AF$1,'DB Runes '!$A:$AP,'DB Runes'!$AR218,FALSE)</f>
        <v>0</v>
      </c>
      <c r="AG218">
        <f>HLOOKUP(AG$1,'DB Runes '!$A:$AP,'DB Runes'!$AR218,FALSE)</f>
        <v>0</v>
      </c>
      <c r="AH218">
        <f>HLOOKUP(AH$1,'DB Runes '!$A:$AP,'DB Runes'!$AR218,FALSE)</f>
        <v>0</v>
      </c>
      <c r="AI218">
        <f>HLOOKUP(AI$1,'DB Runes '!$A:$AP,'DB Runes'!$AR218,FALSE)</f>
        <v>0</v>
      </c>
      <c r="AJ218">
        <f>HLOOKUP(AJ$1,'DB Runes '!$A:$AP,'DB Runes'!$AR218,FALSE)</f>
        <v>0</v>
      </c>
      <c r="AK218">
        <f>HLOOKUP(AK$1,'DB Runes '!$A:$AP,'DB Runes'!$AR218,FALSE)</f>
        <v>0</v>
      </c>
      <c r="AL218">
        <f>HLOOKUP(AL$1,'DB Runes '!$A:$AP,'DB Runes'!$AR218,FALSE)</f>
        <v>0</v>
      </c>
      <c r="AM218">
        <f>HLOOKUP(AM$1,'DB Runes '!$A:$AP,'DB Runes'!$AR218,FALSE)</f>
        <v>0</v>
      </c>
      <c r="AN218">
        <f>HLOOKUP(AN$1,'DB Runes '!$A:$AP,'DB Runes'!$AR218,FALSE)</f>
        <v>0</v>
      </c>
      <c r="AO218">
        <f>HLOOKUP(AO$1,'DB Runes '!$A:$AP,'DB Runes'!$AR218,FALSE)</f>
        <v>0</v>
      </c>
      <c r="AP218">
        <f>HLOOKUP(AP$1,'DB Runes '!$A:$AP,'DB Runes'!$AR218,FALSE)</f>
        <v>0</v>
      </c>
      <c r="AR218">
        <v>218</v>
      </c>
    </row>
    <row r="219" spans="1:44" x14ac:dyDescent="0.25">
      <c r="A219">
        <f>HLOOKUP(A$1,'DB Runes '!$A:$AP,'DB Runes'!$AR219,FALSE)</f>
        <v>0</v>
      </c>
      <c r="B219">
        <f>HLOOKUP(B$1,'DB Runes '!$A:$AP,'DB Runes'!$AR219,FALSE)</f>
        <v>0</v>
      </c>
      <c r="C219">
        <f>HLOOKUP(C$1,'DB Runes '!$A:$AP,'DB Runes'!$AR219,FALSE)</f>
        <v>0</v>
      </c>
      <c r="D219">
        <f>HLOOKUP(D$1,'DB Runes '!$A:$AP,'DB Runes'!$AR219,FALSE)</f>
        <v>0</v>
      </c>
      <c r="E219">
        <f>HLOOKUP(E$1,'DB Runes '!$A:$AP,'DB Runes'!$AR219,FALSE)</f>
        <v>0</v>
      </c>
      <c r="F219">
        <f>HLOOKUP(F$1,'DB Runes '!$A:$AP,'DB Runes'!$AR219,FALSE)</f>
        <v>0</v>
      </c>
      <c r="G219">
        <f>HLOOKUP(G$1,'DB Runes '!$A:$AP,'DB Runes'!$AR219,FALSE)</f>
        <v>0</v>
      </c>
      <c r="H219">
        <f>HLOOKUP(H$1,'DB Runes '!$A:$AP,'DB Runes'!$AR219,FALSE)</f>
        <v>0</v>
      </c>
      <c r="I219">
        <f>HLOOKUP(I$1,'DB Runes '!$A:$AP,'DB Runes'!$AR219,FALSE)</f>
        <v>0</v>
      </c>
      <c r="J219">
        <f>HLOOKUP(J$1,'DB Runes '!$A:$AP,'DB Runes'!$AR219,FALSE)</f>
        <v>0</v>
      </c>
      <c r="K219">
        <f>HLOOKUP(K$1,'DB Runes '!$A:$AP,'DB Runes'!$AR219,FALSE)</f>
        <v>0</v>
      </c>
      <c r="L219">
        <f>HLOOKUP(L$1,'DB Runes '!$A:$AP,'DB Runes'!$AR219,FALSE)</f>
        <v>0</v>
      </c>
      <c r="M219">
        <f>HLOOKUP(M$1,'DB Runes '!$A:$AP,'DB Runes'!$AR219,FALSE)</f>
        <v>0</v>
      </c>
      <c r="N219">
        <f>HLOOKUP(N$1,'DB Runes '!$A:$AP,'DB Runes'!$AR219,FALSE)</f>
        <v>0</v>
      </c>
      <c r="O219">
        <f>HLOOKUP(O$1,'DB Runes '!$A:$AP,'DB Runes'!$AR219,FALSE)</f>
        <v>0</v>
      </c>
      <c r="P219">
        <f>HLOOKUP(P$1,'DB Runes '!$A:$AP,'DB Runes'!$AR219,FALSE)</f>
        <v>0</v>
      </c>
      <c r="Q219">
        <f>HLOOKUP(Q$1,'DB Runes '!$A:$AP,'DB Runes'!$AR219,FALSE)</f>
        <v>0</v>
      </c>
      <c r="R219">
        <f>HLOOKUP(R$1,'DB Runes '!$A:$AP,'DB Runes'!$AR219,FALSE)</f>
        <v>0</v>
      </c>
      <c r="S219">
        <f>HLOOKUP(S$1,'DB Runes '!$A:$AP,'DB Runes'!$AR219,FALSE)</f>
        <v>0</v>
      </c>
      <c r="T219">
        <f>HLOOKUP(T$1,'DB Runes '!$A:$AP,'DB Runes'!$AR219,FALSE)</f>
        <v>0</v>
      </c>
      <c r="U219">
        <f>HLOOKUP(U$1,'DB Runes '!$A:$AP,'DB Runes'!$AR219,FALSE)</f>
        <v>0</v>
      </c>
      <c r="V219">
        <f>HLOOKUP(V$1,'DB Runes '!$A:$AP,'DB Runes'!$AR219,FALSE)</f>
        <v>0</v>
      </c>
      <c r="W219">
        <f>HLOOKUP(W$1,'DB Runes '!$A:$AP,'DB Runes'!$AR219,FALSE)</f>
        <v>0</v>
      </c>
      <c r="X219">
        <f>HLOOKUP(X$1,'DB Runes '!$A:$AP,'DB Runes'!$AR219,FALSE)</f>
        <v>0</v>
      </c>
      <c r="Y219">
        <f>HLOOKUP(Y$1,'DB Runes '!$A:$AP,'DB Runes'!$AR219,FALSE)</f>
        <v>0</v>
      </c>
      <c r="Z219">
        <f>HLOOKUP(Z$1,'DB Runes '!$A:$AP,'DB Runes'!$AR219,FALSE)</f>
        <v>0</v>
      </c>
      <c r="AA219">
        <f>HLOOKUP(AA$1,'DB Runes '!$A:$AP,'DB Runes'!$AR219,FALSE)</f>
        <v>0</v>
      </c>
      <c r="AB219">
        <f>HLOOKUP(AB$1,'DB Runes '!$A:$AP,'DB Runes'!$AR219,FALSE)</f>
        <v>0</v>
      </c>
      <c r="AC219">
        <f>HLOOKUP(AC$1,'DB Runes '!$A:$AP,'DB Runes'!$AR219,FALSE)</f>
        <v>0</v>
      </c>
      <c r="AD219">
        <f>HLOOKUP(AD$1,'DB Runes '!$A:$AP,'DB Runes'!$AR219,FALSE)</f>
        <v>0</v>
      </c>
      <c r="AE219">
        <f>HLOOKUP(AE$1,'DB Runes '!$A:$AP,'DB Runes'!$AR219,FALSE)</f>
        <v>0</v>
      </c>
      <c r="AF219">
        <f>HLOOKUP(AF$1,'DB Runes '!$A:$AP,'DB Runes'!$AR219,FALSE)</f>
        <v>0</v>
      </c>
      <c r="AG219">
        <f>HLOOKUP(AG$1,'DB Runes '!$A:$AP,'DB Runes'!$AR219,FALSE)</f>
        <v>0</v>
      </c>
      <c r="AH219">
        <f>HLOOKUP(AH$1,'DB Runes '!$A:$AP,'DB Runes'!$AR219,FALSE)</f>
        <v>0</v>
      </c>
      <c r="AI219">
        <f>HLOOKUP(AI$1,'DB Runes '!$A:$AP,'DB Runes'!$AR219,FALSE)</f>
        <v>0</v>
      </c>
      <c r="AJ219">
        <f>HLOOKUP(AJ$1,'DB Runes '!$A:$AP,'DB Runes'!$AR219,FALSE)</f>
        <v>0</v>
      </c>
      <c r="AK219">
        <f>HLOOKUP(AK$1,'DB Runes '!$A:$AP,'DB Runes'!$AR219,FALSE)</f>
        <v>0</v>
      </c>
      <c r="AL219">
        <f>HLOOKUP(AL$1,'DB Runes '!$A:$AP,'DB Runes'!$AR219,FALSE)</f>
        <v>0</v>
      </c>
      <c r="AM219">
        <f>HLOOKUP(AM$1,'DB Runes '!$A:$AP,'DB Runes'!$AR219,FALSE)</f>
        <v>0</v>
      </c>
      <c r="AN219">
        <f>HLOOKUP(AN$1,'DB Runes '!$A:$AP,'DB Runes'!$AR219,FALSE)</f>
        <v>0</v>
      </c>
      <c r="AO219">
        <f>HLOOKUP(AO$1,'DB Runes '!$A:$AP,'DB Runes'!$AR219,FALSE)</f>
        <v>0</v>
      </c>
      <c r="AP219">
        <f>HLOOKUP(AP$1,'DB Runes '!$A:$AP,'DB Runes'!$AR219,FALSE)</f>
        <v>0</v>
      </c>
      <c r="AR219">
        <v>219</v>
      </c>
    </row>
    <row r="220" spans="1:44" x14ac:dyDescent="0.25">
      <c r="A220">
        <f>HLOOKUP(A$1,'DB Runes '!$A:$AP,'DB Runes'!$AR220,FALSE)</f>
        <v>0</v>
      </c>
      <c r="B220">
        <f>HLOOKUP(B$1,'DB Runes '!$A:$AP,'DB Runes'!$AR220,FALSE)</f>
        <v>0</v>
      </c>
      <c r="C220">
        <f>HLOOKUP(C$1,'DB Runes '!$A:$AP,'DB Runes'!$AR220,FALSE)</f>
        <v>0</v>
      </c>
      <c r="D220">
        <f>HLOOKUP(D$1,'DB Runes '!$A:$AP,'DB Runes'!$AR220,FALSE)</f>
        <v>0</v>
      </c>
      <c r="E220">
        <f>HLOOKUP(E$1,'DB Runes '!$A:$AP,'DB Runes'!$AR220,FALSE)</f>
        <v>0</v>
      </c>
      <c r="F220">
        <f>HLOOKUP(F$1,'DB Runes '!$A:$AP,'DB Runes'!$AR220,FALSE)</f>
        <v>0</v>
      </c>
      <c r="G220">
        <f>HLOOKUP(G$1,'DB Runes '!$A:$AP,'DB Runes'!$AR220,FALSE)</f>
        <v>0</v>
      </c>
      <c r="H220">
        <f>HLOOKUP(H$1,'DB Runes '!$A:$AP,'DB Runes'!$AR220,FALSE)</f>
        <v>0</v>
      </c>
      <c r="I220">
        <f>HLOOKUP(I$1,'DB Runes '!$A:$AP,'DB Runes'!$AR220,FALSE)</f>
        <v>0</v>
      </c>
      <c r="J220">
        <f>HLOOKUP(J$1,'DB Runes '!$A:$AP,'DB Runes'!$AR220,FALSE)</f>
        <v>0</v>
      </c>
      <c r="K220">
        <f>HLOOKUP(K$1,'DB Runes '!$A:$AP,'DB Runes'!$AR220,FALSE)</f>
        <v>0</v>
      </c>
      <c r="L220">
        <f>HLOOKUP(L$1,'DB Runes '!$A:$AP,'DB Runes'!$AR220,FALSE)</f>
        <v>0</v>
      </c>
      <c r="M220">
        <f>HLOOKUP(M$1,'DB Runes '!$A:$AP,'DB Runes'!$AR220,FALSE)</f>
        <v>0</v>
      </c>
      <c r="N220">
        <f>HLOOKUP(N$1,'DB Runes '!$A:$AP,'DB Runes'!$AR220,FALSE)</f>
        <v>0</v>
      </c>
      <c r="O220">
        <f>HLOOKUP(O$1,'DB Runes '!$A:$AP,'DB Runes'!$AR220,FALSE)</f>
        <v>0</v>
      </c>
      <c r="P220">
        <f>HLOOKUP(P$1,'DB Runes '!$A:$AP,'DB Runes'!$AR220,FALSE)</f>
        <v>0</v>
      </c>
      <c r="Q220">
        <f>HLOOKUP(Q$1,'DB Runes '!$A:$AP,'DB Runes'!$AR220,FALSE)</f>
        <v>0</v>
      </c>
      <c r="R220">
        <f>HLOOKUP(R$1,'DB Runes '!$A:$AP,'DB Runes'!$AR220,FALSE)</f>
        <v>0</v>
      </c>
      <c r="S220">
        <f>HLOOKUP(S$1,'DB Runes '!$A:$AP,'DB Runes'!$AR220,FALSE)</f>
        <v>0</v>
      </c>
      <c r="T220">
        <f>HLOOKUP(T$1,'DB Runes '!$A:$AP,'DB Runes'!$AR220,FALSE)</f>
        <v>0</v>
      </c>
      <c r="U220">
        <f>HLOOKUP(U$1,'DB Runes '!$A:$AP,'DB Runes'!$AR220,FALSE)</f>
        <v>0</v>
      </c>
      <c r="V220">
        <f>HLOOKUP(V$1,'DB Runes '!$A:$AP,'DB Runes'!$AR220,FALSE)</f>
        <v>0</v>
      </c>
      <c r="W220">
        <f>HLOOKUP(W$1,'DB Runes '!$A:$AP,'DB Runes'!$AR220,FALSE)</f>
        <v>0</v>
      </c>
      <c r="X220">
        <f>HLOOKUP(X$1,'DB Runes '!$A:$AP,'DB Runes'!$AR220,FALSE)</f>
        <v>0</v>
      </c>
      <c r="Y220">
        <f>HLOOKUP(Y$1,'DB Runes '!$A:$AP,'DB Runes'!$AR220,FALSE)</f>
        <v>0</v>
      </c>
      <c r="Z220">
        <f>HLOOKUP(Z$1,'DB Runes '!$A:$AP,'DB Runes'!$AR220,FALSE)</f>
        <v>0</v>
      </c>
      <c r="AA220">
        <f>HLOOKUP(AA$1,'DB Runes '!$A:$AP,'DB Runes'!$AR220,FALSE)</f>
        <v>0</v>
      </c>
      <c r="AB220">
        <f>HLOOKUP(AB$1,'DB Runes '!$A:$AP,'DB Runes'!$AR220,FALSE)</f>
        <v>0</v>
      </c>
      <c r="AC220">
        <f>HLOOKUP(AC$1,'DB Runes '!$A:$AP,'DB Runes'!$AR220,FALSE)</f>
        <v>0</v>
      </c>
      <c r="AD220">
        <f>HLOOKUP(AD$1,'DB Runes '!$A:$AP,'DB Runes'!$AR220,FALSE)</f>
        <v>0</v>
      </c>
      <c r="AE220">
        <f>HLOOKUP(AE$1,'DB Runes '!$A:$AP,'DB Runes'!$AR220,FALSE)</f>
        <v>0</v>
      </c>
      <c r="AF220">
        <f>HLOOKUP(AF$1,'DB Runes '!$A:$AP,'DB Runes'!$AR220,FALSE)</f>
        <v>0</v>
      </c>
      <c r="AG220">
        <f>HLOOKUP(AG$1,'DB Runes '!$A:$AP,'DB Runes'!$AR220,FALSE)</f>
        <v>0</v>
      </c>
      <c r="AH220">
        <f>HLOOKUP(AH$1,'DB Runes '!$A:$AP,'DB Runes'!$AR220,FALSE)</f>
        <v>0</v>
      </c>
      <c r="AI220">
        <f>HLOOKUP(AI$1,'DB Runes '!$A:$AP,'DB Runes'!$AR220,FALSE)</f>
        <v>0</v>
      </c>
      <c r="AJ220">
        <f>HLOOKUP(AJ$1,'DB Runes '!$A:$AP,'DB Runes'!$AR220,FALSE)</f>
        <v>0</v>
      </c>
      <c r="AK220">
        <f>HLOOKUP(AK$1,'DB Runes '!$A:$AP,'DB Runes'!$AR220,FALSE)</f>
        <v>0</v>
      </c>
      <c r="AL220">
        <f>HLOOKUP(AL$1,'DB Runes '!$A:$AP,'DB Runes'!$AR220,FALSE)</f>
        <v>0</v>
      </c>
      <c r="AM220">
        <f>HLOOKUP(AM$1,'DB Runes '!$A:$AP,'DB Runes'!$AR220,FALSE)</f>
        <v>0</v>
      </c>
      <c r="AN220">
        <f>HLOOKUP(AN$1,'DB Runes '!$A:$AP,'DB Runes'!$AR220,FALSE)</f>
        <v>0</v>
      </c>
      <c r="AO220">
        <f>HLOOKUP(AO$1,'DB Runes '!$A:$AP,'DB Runes'!$AR220,FALSE)</f>
        <v>0</v>
      </c>
      <c r="AP220">
        <f>HLOOKUP(AP$1,'DB Runes '!$A:$AP,'DB Runes'!$AR220,FALSE)</f>
        <v>0</v>
      </c>
      <c r="AR220">
        <v>220</v>
      </c>
    </row>
    <row r="221" spans="1:44" x14ac:dyDescent="0.25">
      <c r="A221">
        <f>HLOOKUP(A$1,'DB Runes '!$A:$AP,'DB Runes'!$AR221,FALSE)</f>
        <v>0</v>
      </c>
      <c r="B221">
        <f>HLOOKUP(B$1,'DB Runes '!$A:$AP,'DB Runes'!$AR221,FALSE)</f>
        <v>0</v>
      </c>
      <c r="C221">
        <f>HLOOKUP(C$1,'DB Runes '!$A:$AP,'DB Runes'!$AR221,FALSE)</f>
        <v>0</v>
      </c>
      <c r="D221">
        <f>HLOOKUP(D$1,'DB Runes '!$A:$AP,'DB Runes'!$AR221,FALSE)</f>
        <v>0</v>
      </c>
      <c r="E221">
        <f>HLOOKUP(E$1,'DB Runes '!$A:$AP,'DB Runes'!$AR221,FALSE)</f>
        <v>0</v>
      </c>
      <c r="F221">
        <f>HLOOKUP(F$1,'DB Runes '!$A:$AP,'DB Runes'!$AR221,FALSE)</f>
        <v>0</v>
      </c>
      <c r="G221">
        <f>HLOOKUP(G$1,'DB Runes '!$A:$AP,'DB Runes'!$AR221,FALSE)</f>
        <v>0</v>
      </c>
      <c r="H221">
        <f>HLOOKUP(H$1,'DB Runes '!$A:$AP,'DB Runes'!$AR221,FALSE)</f>
        <v>0</v>
      </c>
      <c r="I221">
        <f>HLOOKUP(I$1,'DB Runes '!$A:$AP,'DB Runes'!$AR221,FALSE)</f>
        <v>0</v>
      </c>
      <c r="J221">
        <f>HLOOKUP(J$1,'DB Runes '!$A:$AP,'DB Runes'!$AR221,FALSE)</f>
        <v>0</v>
      </c>
      <c r="K221">
        <f>HLOOKUP(K$1,'DB Runes '!$A:$AP,'DB Runes'!$AR221,FALSE)</f>
        <v>0</v>
      </c>
      <c r="L221">
        <f>HLOOKUP(L$1,'DB Runes '!$A:$AP,'DB Runes'!$AR221,FALSE)</f>
        <v>0</v>
      </c>
      <c r="M221">
        <f>HLOOKUP(M$1,'DB Runes '!$A:$AP,'DB Runes'!$AR221,FALSE)</f>
        <v>0</v>
      </c>
      <c r="N221">
        <f>HLOOKUP(N$1,'DB Runes '!$A:$AP,'DB Runes'!$AR221,FALSE)</f>
        <v>0</v>
      </c>
      <c r="O221">
        <f>HLOOKUP(O$1,'DB Runes '!$A:$AP,'DB Runes'!$AR221,FALSE)</f>
        <v>0</v>
      </c>
      <c r="P221">
        <f>HLOOKUP(P$1,'DB Runes '!$A:$AP,'DB Runes'!$AR221,FALSE)</f>
        <v>0</v>
      </c>
      <c r="Q221">
        <f>HLOOKUP(Q$1,'DB Runes '!$A:$AP,'DB Runes'!$AR221,FALSE)</f>
        <v>0</v>
      </c>
      <c r="R221">
        <f>HLOOKUP(R$1,'DB Runes '!$A:$AP,'DB Runes'!$AR221,FALSE)</f>
        <v>0</v>
      </c>
      <c r="S221">
        <f>HLOOKUP(S$1,'DB Runes '!$A:$AP,'DB Runes'!$AR221,FALSE)</f>
        <v>0</v>
      </c>
      <c r="T221">
        <f>HLOOKUP(T$1,'DB Runes '!$A:$AP,'DB Runes'!$AR221,FALSE)</f>
        <v>0</v>
      </c>
      <c r="U221">
        <f>HLOOKUP(U$1,'DB Runes '!$A:$AP,'DB Runes'!$AR221,FALSE)</f>
        <v>0</v>
      </c>
      <c r="V221">
        <f>HLOOKUP(V$1,'DB Runes '!$A:$AP,'DB Runes'!$AR221,FALSE)</f>
        <v>0</v>
      </c>
      <c r="W221">
        <f>HLOOKUP(W$1,'DB Runes '!$A:$AP,'DB Runes'!$AR221,FALSE)</f>
        <v>0</v>
      </c>
      <c r="X221">
        <f>HLOOKUP(X$1,'DB Runes '!$A:$AP,'DB Runes'!$AR221,FALSE)</f>
        <v>0</v>
      </c>
      <c r="Y221">
        <f>HLOOKUP(Y$1,'DB Runes '!$A:$AP,'DB Runes'!$AR221,FALSE)</f>
        <v>0</v>
      </c>
      <c r="Z221">
        <f>HLOOKUP(Z$1,'DB Runes '!$A:$AP,'DB Runes'!$AR221,FALSE)</f>
        <v>0</v>
      </c>
      <c r="AA221">
        <f>HLOOKUP(AA$1,'DB Runes '!$A:$AP,'DB Runes'!$AR221,FALSE)</f>
        <v>0</v>
      </c>
      <c r="AB221">
        <f>HLOOKUP(AB$1,'DB Runes '!$A:$AP,'DB Runes'!$AR221,FALSE)</f>
        <v>0</v>
      </c>
      <c r="AC221">
        <f>HLOOKUP(AC$1,'DB Runes '!$A:$AP,'DB Runes'!$AR221,FALSE)</f>
        <v>0</v>
      </c>
      <c r="AD221">
        <f>HLOOKUP(AD$1,'DB Runes '!$A:$AP,'DB Runes'!$AR221,FALSE)</f>
        <v>0</v>
      </c>
      <c r="AE221">
        <f>HLOOKUP(AE$1,'DB Runes '!$A:$AP,'DB Runes'!$AR221,FALSE)</f>
        <v>0</v>
      </c>
      <c r="AF221">
        <f>HLOOKUP(AF$1,'DB Runes '!$A:$AP,'DB Runes'!$AR221,FALSE)</f>
        <v>0</v>
      </c>
      <c r="AG221">
        <f>HLOOKUP(AG$1,'DB Runes '!$A:$AP,'DB Runes'!$AR221,FALSE)</f>
        <v>0</v>
      </c>
      <c r="AH221">
        <f>HLOOKUP(AH$1,'DB Runes '!$A:$AP,'DB Runes'!$AR221,FALSE)</f>
        <v>0</v>
      </c>
      <c r="AI221">
        <f>HLOOKUP(AI$1,'DB Runes '!$A:$AP,'DB Runes'!$AR221,FALSE)</f>
        <v>0</v>
      </c>
      <c r="AJ221">
        <f>HLOOKUP(AJ$1,'DB Runes '!$A:$AP,'DB Runes'!$AR221,FALSE)</f>
        <v>0</v>
      </c>
      <c r="AK221">
        <f>HLOOKUP(AK$1,'DB Runes '!$A:$AP,'DB Runes'!$AR221,FALSE)</f>
        <v>0</v>
      </c>
      <c r="AL221">
        <f>HLOOKUP(AL$1,'DB Runes '!$A:$AP,'DB Runes'!$AR221,FALSE)</f>
        <v>0</v>
      </c>
      <c r="AM221">
        <f>HLOOKUP(AM$1,'DB Runes '!$A:$AP,'DB Runes'!$AR221,FALSE)</f>
        <v>0</v>
      </c>
      <c r="AN221">
        <f>HLOOKUP(AN$1,'DB Runes '!$A:$AP,'DB Runes'!$AR221,FALSE)</f>
        <v>0</v>
      </c>
      <c r="AO221">
        <f>HLOOKUP(AO$1,'DB Runes '!$A:$AP,'DB Runes'!$AR221,FALSE)</f>
        <v>0</v>
      </c>
      <c r="AP221">
        <f>HLOOKUP(AP$1,'DB Runes '!$A:$AP,'DB Runes'!$AR221,FALSE)</f>
        <v>0</v>
      </c>
      <c r="AR221">
        <v>221</v>
      </c>
    </row>
    <row r="222" spans="1:44" x14ac:dyDescent="0.25">
      <c r="A222">
        <f>HLOOKUP(A$1,'DB Runes '!$A:$AP,'DB Runes'!$AR222,FALSE)</f>
        <v>0</v>
      </c>
      <c r="B222">
        <f>HLOOKUP(B$1,'DB Runes '!$A:$AP,'DB Runes'!$AR222,FALSE)</f>
        <v>0</v>
      </c>
      <c r="C222">
        <f>HLOOKUP(C$1,'DB Runes '!$A:$AP,'DB Runes'!$AR222,FALSE)</f>
        <v>0</v>
      </c>
      <c r="D222">
        <f>HLOOKUP(D$1,'DB Runes '!$A:$AP,'DB Runes'!$AR222,FALSE)</f>
        <v>0</v>
      </c>
      <c r="E222">
        <f>HLOOKUP(E$1,'DB Runes '!$A:$AP,'DB Runes'!$AR222,FALSE)</f>
        <v>0</v>
      </c>
      <c r="F222">
        <f>HLOOKUP(F$1,'DB Runes '!$A:$AP,'DB Runes'!$AR222,FALSE)</f>
        <v>0</v>
      </c>
      <c r="G222">
        <f>HLOOKUP(G$1,'DB Runes '!$A:$AP,'DB Runes'!$AR222,FALSE)</f>
        <v>0</v>
      </c>
      <c r="H222">
        <f>HLOOKUP(H$1,'DB Runes '!$A:$AP,'DB Runes'!$AR222,FALSE)</f>
        <v>0</v>
      </c>
      <c r="I222">
        <f>HLOOKUP(I$1,'DB Runes '!$A:$AP,'DB Runes'!$AR222,FALSE)</f>
        <v>0</v>
      </c>
      <c r="J222">
        <f>HLOOKUP(J$1,'DB Runes '!$A:$AP,'DB Runes'!$AR222,FALSE)</f>
        <v>0</v>
      </c>
      <c r="K222">
        <f>HLOOKUP(K$1,'DB Runes '!$A:$AP,'DB Runes'!$AR222,FALSE)</f>
        <v>0</v>
      </c>
      <c r="L222">
        <f>HLOOKUP(L$1,'DB Runes '!$A:$AP,'DB Runes'!$AR222,FALSE)</f>
        <v>0</v>
      </c>
      <c r="M222">
        <f>HLOOKUP(M$1,'DB Runes '!$A:$AP,'DB Runes'!$AR222,FALSE)</f>
        <v>0</v>
      </c>
      <c r="N222">
        <f>HLOOKUP(N$1,'DB Runes '!$A:$AP,'DB Runes'!$AR222,FALSE)</f>
        <v>0</v>
      </c>
      <c r="O222">
        <f>HLOOKUP(O$1,'DB Runes '!$A:$AP,'DB Runes'!$AR222,FALSE)</f>
        <v>0</v>
      </c>
      <c r="P222">
        <f>HLOOKUP(P$1,'DB Runes '!$A:$AP,'DB Runes'!$AR222,FALSE)</f>
        <v>0</v>
      </c>
      <c r="Q222">
        <f>HLOOKUP(Q$1,'DB Runes '!$A:$AP,'DB Runes'!$AR222,FALSE)</f>
        <v>0</v>
      </c>
      <c r="R222">
        <f>HLOOKUP(R$1,'DB Runes '!$A:$AP,'DB Runes'!$AR222,FALSE)</f>
        <v>0</v>
      </c>
      <c r="S222">
        <f>HLOOKUP(S$1,'DB Runes '!$A:$AP,'DB Runes'!$AR222,FALSE)</f>
        <v>0</v>
      </c>
      <c r="T222">
        <f>HLOOKUP(T$1,'DB Runes '!$A:$AP,'DB Runes'!$AR222,FALSE)</f>
        <v>0</v>
      </c>
      <c r="U222">
        <f>HLOOKUP(U$1,'DB Runes '!$A:$AP,'DB Runes'!$AR222,FALSE)</f>
        <v>0</v>
      </c>
      <c r="V222">
        <f>HLOOKUP(V$1,'DB Runes '!$A:$AP,'DB Runes'!$AR222,FALSE)</f>
        <v>0</v>
      </c>
      <c r="W222">
        <f>HLOOKUP(W$1,'DB Runes '!$A:$AP,'DB Runes'!$AR222,FALSE)</f>
        <v>0</v>
      </c>
      <c r="X222">
        <f>HLOOKUP(X$1,'DB Runes '!$A:$AP,'DB Runes'!$AR222,FALSE)</f>
        <v>0</v>
      </c>
      <c r="Y222">
        <f>HLOOKUP(Y$1,'DB Runes '!$A:$AP,'DB Runes'!$AR222,FALSE)</f>
        <v>0</v>
      </c>
      <c r="Z222">
        <f>HLOOKUP(Z$1,'DB Runes '!$A:$AP,'DB Runes'!$AR222,FALSE)</f>
        <v>0</v>
      </c>
      <c r="AA222">
        <f>HLOOKUP(AA$1,'DB Runes '!$A:$AP,'DB Runes'!$AR222,FALSE)</f>
        <v>0</v>
      </c>
      <c r="AB222">
        <f>HLOOKUP(AB$1,'DB Runes '!$A:$AP,'DB Runes'!$AR222,FALSE)</f>
        <v>0</v>
      </c>
      <c r="AC222">
        <f>HLOOKUP(AC$1,'DB Runes '!$A:$AP,'DB Runes'!$AR222,FALSE)</f>
        <v>0</v>
      </c>
      <c r="AD222">
        <f>HLOOKUP(AD$1,'DB Runes '!$A:$AP,'DB Runes'!$AR222,FALSE)</f>
        <v>0</v>
      </c>
      <c r="AE222">
        <f>HLOOKUP(AE$1,'DB Runes '!$A:$AP,'DB Runes'!$AR222,FALSE)</f>
        <v>0</v>
      </c>
      <c r="AF222">
        <f>HLOOKUP(AF$1,'DB Runes '!$A:$AP,'DB Runes'!$AR222,FALSE)</f>
        <v>0</v>
      </c>
      <c r="AG222">
        <f>HLOOKUP(AG$1,'DB Runes '!$A:$AP,'DB Runes'!$AR222,FALSE)</f>
        <v>0</v>
      </c>
      <c r="AH222">
        <f>HLOOKUP(AH$1,'DB Runes '!$A:$AP,'DB Runes'!$AR222,FALSE)</f>
        <v>0</v>
      </c>
      <c r="AI222">
        <f>HLOOKUP(AI$1,'DB Runes '!$A:$AP,'DB Runes'!$AR222,FALSE)</f>
        <v>0</v>
      </c>
      <c r="AJ222">
        <f>HLOOKUP(AJ$1,'DB Runes '!$A:$AP,'DB Runes'!$AR222,FALSE)</f>
        <v>0</v>
      </c>
      <c r="AK222">
        <f>HLOOKUP(AK$1,'DB Runes '!$A:$AP,'DB Runes'!$AR222,FALSE)</f>
        <v>0</v>
      </c>
      <c r="AL222">
        <f>HLOOKUP(AL$1,'DB Runes '!$A:$AP,'DB Runes'!$AR222,FALSE)</f>
        <v>0</v>
      </c>
      <c r="AM222">
        <f>HLOOKUP(AM$1,'DB Runes '!$A:$AP,'DB Runes'!$AR222,FALSE)</f>
        <v>0</v>
      </c>
      <c r="AN222">
        <f>HLOOKUP(AN$1,'DB Runes '!$A:$AP,'DB Runes'!$AR222,FALSE)</f>
        <v>0</v>
      </c>
      <c r="AO222">
        <f>HLOOKUP(AO$1,'DB Runes '!$A:$AP,'DB Runes'!$AR222,FALSE)</f>
        <v>0</v>
      </c>
      <c r="AP222">
        <f>HLOOKUP(AP$1,'DB Runes '!$A:$AP,'DB Runes'!$AR222,FALSE)</f>
        <v>0</v>
      </c>
      <c r="AR222">
        <v>222</v>
      </c>
    </row>
    <row r="223" spans="1:44" x14ac:dyDescent="0.25">
      <c r="A223">
        <f>HLOOKUP(A$1,'DB Runes '!$A:$AP,'DB Runes'!$AR223,FALSE)</f>
        <v>0</v>
      </c>
      <c r="B223">
        <f>HLOOKUP(B$1,'DB Runes '!$A:$AP,'DB Runes'!$AR223,FALSE)</f>
        <v>0</v>
      </c>
      <c r="C223">
        <f>HLOOKUP(C$1,'DB Runes '!$A:$AP,'DB Runes'!$AR223,FALSE)</f>
        <v>0</v>
      </c>
      <c r="D223">
        <f>HLOOKUP(D$1,'DB Runes '!$A:$AP,'DB Runes'!$AR223,FALSE)</f>
        <v>0</v>
      </c>
      <c r="E223">
        <f>HLOOKUP(E$1,'DB Runes '!$A:$AP,'DB Runes'!$AR223,FALSE)</f>
        <v>0</v>
      </c>
      <c r="F223">
        <f>HLOOKUP(F$1,'DB Runes '!$A:$AP,'DB Runes'!$AR223,FALSE)</f>
        <v>0</v>
      </c>
      <c r="G223">
        <f>HLOOKUP(G$1,'DB Runes '!$A:$AP,'DB Runes'!$AR223,FALSE)</f>
        <v>0</v>
      </c>
      <c r="H223">
        <f>HLOOKUP(H$1,'DB Runes '!$A:$AP,'DB Runes'!$AR223,FALSE)</f>
        <v>0</v>
      </c>
      <c r="I223">
        <f>HLOOKUP(I$1,'DB Runes '!$A:$AP,'DB Runes'!$AR223,FALSE)</f>
        <v>0</v>
      </c>
      <c r="J223">
        <f>HLOOKUP(J$1,'DB Runes '!$A:$AP,'DB Runes'!$AR223,FALSE)</f>
        <v>0</v>
      </c>
      <c r="K223">
        <f>HLOOKUP(K$1,'DB Runes '!$A:$AP,'DB Runes'!$AR223,FALSE)</f>
        <v>0</v>
      </c>
      <c r="L223">
        <f>HLOOKUP(L$1,'DB Runes '!$A:$AP,'DB Runes'!$AR223,FALSE)</f>
        <v>0</v>
      </c>
      <c r="M223">
        <f>HLOOKUP(M$1,'DB Runes '!$A:$AP,'DB Runes'!$AR223,FALSE)</f>
        <v>0</v>
      </c>
      <c r="N223">
        <f>HLOOKUP(N$1,'DB Runes '!$A:$AP,'DB Runes'!$AR223,FALSE)</f>
        <v>0</v>
      </c>
      <c r="O223">
        <f>HLOOKUP(O$1,'DB Runes '!$A:$AP,'DB Runes'!$AR223,FALSE)</f>
        <v>0</v>
      </c>
      <c r="P223">
        <f>HLOOKUP(P$1,'DB Runes '!$A:$AP,'DB Runes'!$AR223,FALSE)</f>
        <v>0</v>
      </c>
      <c r="Q223">
        <f>HLOOKUP(Q$1,'DB Runes '!$A:$AP,'DB Runes'!$AR223,FALSE)</f>
        <v>0</v>
      </c>
      <c r="R223">
        <f>HLOOKUP(R$1,'DB Runes '!$A:$AP,'DB Runes'!$AR223,FALSE)</f>
        <v>0</v>
      </c>
      <c r="S223">
        <f>HLOOKUP(S$1,'DB Runes '!$A:$AP,'DB Runes'!$AR223,FALSE)</f>
        <v>0</v>
      </c>
      <c r="T223">
        <f>HLOOKUP(T$1,'DB Runes '!$A:$AP,'DB Runes'!$AR223,FALSE)</f>
        <v>0</v>
      </c>
      <c r="U223">
        <f>HLOOKUP(U$1,'DB Runes '!$A:$AP,'DB Runes'!$AR223,FALSE)</f>
        <v>0</v>
      </c>
      <c r="V223">
        <f>HLOOKUP(V$1,'DB Runes '!$A:$AP,'DB Runes'!$AR223,FALSE)</f>
        <v>0</v>
      </c>
      <c r="W223">
        <f>HLOOKUP(W$1,'DB Runes '!$A:$AP,'DB Runes'!$AR223,FALSE)</f>
        <v>0</v>
      </c>
      <c r="X223">
        <f>HLOOKUP(X$1,'DB Runes '!$A:$AP,'DB Runes'!$AR223,FALSE)</f>
        <v>0</v>
      </c>
      <c r="Y223">
        <f>HLOOKUP(Y$1,'DB Runes '!$A:$AP,'DB Runes'!$AR223,FALSE)</f>
        <v>0</v>
      </c>
      <c r="Z223">
        <f>HLOOKUP(Z$1,'DB Runes '!$A:$AP,'DB Runes'!$AR223,FALSE)</f>
        <v>0</v>
      </c>
      <c r="AA223">
        <f>HLOOKUP(AA$1,'DB Runes '!$A:$AP,'DB Runes'!$AR223,FALSE)</f>
        <v>0</v>
      </c>
      <c r="AB223">
        <f>HLOOKUP(AB$1,'DB Runes '!$A:$AP,'DB Runes'!$AR223,FALSE)</f>
        <v>0</v>
      </c>
      <c r="AC223">
        <f>HLOOKUP(AC$1,'DB Runes '!$A:$AP,'DB Runes'!$AR223,FALSE)</f>
        <v>0</v>
      </c>
      <c r="AD223">
        <f>HLOOKUP(AD$1,'DB Runes '!$A:$AP,'DB Runes'!$AR223,FALSE)</f>
        <v>0</v>
      </c>
      <c r="AE223">
        <f>HLOOKUP(AE$1,'DB Runes '!$A:$AP,'DB Runes'!$AR223,FALSE)</f>
        <v>0</v>
      </c>
      <c r="AF223">
        <f>HLOOKUP(AF$1,'DB Runes '!$A:$AP,'DB Runes'!$AR223,FALSE)</f>
        <v>0</v>
      </c>
      <c r="AG223">
        <f>HLOOKUP(AG$1,'DB Runes '!$A:$AP,'DB Runes'!$AR223,FALSE)</f>
        <v>0</v>
      </c>
      <c r="AH223">
        <f>HLOOKUP(AH$1,'DB Runes '!$A:$AP,'DB Runes'!$AR223,FALSE)</f>
        <v>0</v>
      </c>
      <c r="AI223">
        <f>HLOOKUP(AI$1,'DB Runes '!$A:$AP,'DB Runes'!$AR223,FALSE)</f>
        <v>0</v>
      </c>
      <c r="AJ223">
        <f>HLOOKUP(AJ$1,'DB Runes '!$A:$AP,'DB Runes'!$AR223,FALSE)</f>
        <v>0</v>
      </c>
      <c r="AK223">
        <f>HLOOKUP(AK$1,'DB Runes '!$A:$AP,'DB Runes'!$AR223,FALSE)</f>
        <v>0</v>
      </c>
      <c r="AL223">
        <f>HLOOKUP(AL$1,'DB Runes '!$A:$AP,'DB Runes'!$AR223,FALSE)</f>
        <v>0</v>
      </c>
      <c r="AM223">
        <f>HLOOKUP(AM$1,'DB Runes '!$A:$AP,'DB Runes'!$AR223,FALSE)</f>
        <v>0</v>
      </c>
      <c r="AN223">
        <f>HLOOKUP(AN$1,'DB Runes '!$A:$AP,'DB Runes'!$AR223,FALSE)</f>
        <v>0</v>
      </c>
      <c r="AO223">
        <f>HLOOKUP(AO$1,'DB Runes '!$A:$AP,'DB Runes'!$AR223,FALSE)</f>
        <v>0</v>
      </c>
      <c r="AP223">
        <f>HLOOKUP(AP$1,'DB Runes '!$A:$AP,'DB Runes'!$AR223,FALSE)</f>
        <v>0</v>
      </c>
      <c r="AR223">
        <v>223</v>
      </c>
    </row>
    <row r="224" spans="1:44" x14ac:dyDescent="0.25">
      <c r="A224">
        <f>HLOOKUP(A$1,'DB Runes '!$A:$AP,'DB Runes'!$AR224,FALSE)</f>
        <v>0</v>
      </c>
      <c r="B224">
        <f>HLOOKUP(B$1,'DB Runes '!$A:$AP,'DB Runes'!$AR224,FALSE)</f>
        <v>0</v>
      </c>
      <c r="C224">
        <f>HLOOKUP(C$1,'DB Runes '!$A:$AP,'DB Runes'!$AR224,FALSE)</f>
        <v>0</v>
      </c>
      <c r="D224">
        <f>HLOOKUP(D$1,'DB Runes '!$A:$AP,'DB Runes'!$AR224,FALSE)</f>
        <v>0</v>
      </c>
      <c r="E224">
        <f>HLOOKUP(E$1,'DB Runes '!$A:$AP,'DB Runes'!$AR224,FALSE)</f>
        <v>0</v>
      </c>
      <c r="F224">
        <f>HLOOKUP(F$1,'DB Runes '!$A:$AP,'DB Runes'!$AR224,FALSE)</f>
        <v>0</v>
      </c>
      <c r="G224">
        <f>HLOOKUP(G$1,'DB Runes '!$A:$AP,'DB Runes'!$AR224,FALSE)</f>
        <v>0</v>
      </c>
      <c r="H224">
        <f>HLOOKUP(H$1,'DB Runes '!$A:$AP,'DB Runes'!$AR224,FALSE)</f>
        <v>0</v>
      </c>
      <c r="I224">
        <f>HLOOKUP(I$1,'DB Runes '!$A:$AP,'DB Runes'!$AR224,FALSE)</f>
        <v>0</v>
      </c>
      <c r="J224">
        <f>HLOOKUP(J$1,'DB Runes '!$A:$AP,'DB Runes'!$AR224,FALSE)</f>
        <v>0</v>
      </c>
      <c r="K224">
        <f>HLOOKUP(K$1,'DB Runes '!$A:$AP,'DB Runes'!$AR224,FALSE)</f>
        <v>0</v>
      </c>
      <c r="L224">
        <f>HLOOKUP(L$1,'DB Runes '!$A:$AP,'DB Runes'!$AR224,FALSE)</f>
        <v>0</v>
      </c>
      <c r="M224">
        <f>HLOOKUP(M$1,'DB Runes '!$A:$AP,'DB Runes'!$AR224,FALSE)</f>
        <v>0</v>
      </c>
      <c r="N224">
        <f>HLOOKUP(N$1,'DB Runes '!$A:$AP,'DB Runes'!$AR224,FALSE)</f>
        <v>0</v>
      </c>
      <c r="O224">
        <f>HLOOKUP(O$1,'DB Runes '!$A:$AP,'DB Runes'!$AR224,FALSE)</f>
        <v>0</v>
      </c>
      <c r="P224">
        <f>HLOOKUP(P$1,'DB Runes '!$A:$AP,'DB Runes'!$AR224,FALSE)</f>
        <v>0</v>
      </c>
      <c r="Q224">
        <f>HLOOKUP(Q$1,'DB Runes '!$A:$AP,'DB Runes'!$AR224,FALSE)</f>
        <v>0</v>
      </c>
      <c r="R224">
        <f>HLOOKUP(R$1,'DB Runes '!$A:$AP,'DB Runes'!$AR224,FALSE)</f>
        <v>0</v>
      </c>
      <c r="S224">
        <f>HLOOKUP(S$1,'DB Runes '!$A:$AP,'DB Runes'!$AR224,FALSE)</f>
        <v>0</v>
      </c>
      <c r="T224">
        <f>HLOOKUP(T$1,'DB Runes '!$A:$AP,'DB Runes'!$AR224,FALSE)</f>
        <v>0</v>
      </c>
      <c r="U224">
        <f>HLOOKUP(U$1,'DB Runes '!$A:$AP,'DB Runes'!$AR224,FALSE)</f>
        <v>0</v>
      </c>
      <c r="V224">
        <f>HLOOKUP(V$1,'DB Runes '!$A:$AP,'DB Runes'!$AR224,FALSE)</f>
        <v>0</v>
      </c>
      <c r="W224">
        <f>HLOOKUP(W$1,'DB Runes '!$A:$AP,'DB Runes'!$AR224,FALSE)</f>
        <v>0</v>
      </c>
      <c r="X224">
        <f>HLOOKUP(X$1,'DB Runes '!$A:$AP,'DB Runes'!$AR224,FALSE)</f>
        <v>0</v>
      </c>
      <c r="Y224">
        <f>HLOOKUP(Y$1,'DB Runes '!$A:$AP,'DB Runes'!$AR224,FALSE)</f>
        <v>0</v>
      </c>
      <c r="Z224">
        <f>HLOOKUP(Z$1,'DB Runes '!$A:$AP,'DB Runes'!$AR224,FALSE)</f>
        <v>0</v>
      </c>
      <c r="AA224">
        <f>HLOOKUP(AA$1,'DB Runes '!$A:$AP,'DB Runes'!$AR224,FALSE)</f>
        <v>0</v>
      </c>
      <c r="AB224">
        <f>HLOOKUP(AB$1,'DB Runes '!$A:$AP,'DB Runes'!$AR224,FALSE)</f>
        <v>0</v>
      </c>
      <c r="AC224">
        <f>HLOOKUP(AC$1,'DB Runes '!$A:$AP,'DB Runes'!$AR224,FALSE)</f>
        <v>0</v>
      </c>
      <c r="AD224">
        <f>HLOOKUP(AD$1,'DB Runes '!$A:$AP,'DB Runes'!$AR224,FALSE)</f>
        <v>0</v>
      </c>
      <c r="AE224">
        <f>HLOOKUP(AE$1,'DB Runes '!$A:$AP,'DB Runes'!$AR224,FALSE)</f>
        <v>0</v>
      </c>
      <c r="AF224">
        <f>HLOOKUP(AF$1,'DB Runes '!$A:$AP,'DB Runes'!$AR224,FALSE)</f>
        <v>0</v>
      </c>
      <c r="AG224">
        <f>HLOOKUP(AG$1,'DB Runes '!$A:$AP,'DB Runes'!$AR224,FALSE)</f>
        <v>0</v>
      </c>
      <c r="AH224">
        <f>HLOOKUP(AH$1,'DB Runes '!$A:$AP,'DB Runes'!$AR224,FALSE)</f>
        <v>0</v>
      </c>
      <c r="AI224">
        <f>HLOOKUP(AI$1,'DB Runes '!$A:$AP,'DB Runes'!$AR224,FALSE)</f>
        <v>0</v>
      </c>
      <c r="AJ224">
        <f>HLOOKUP(AJ$1,'DB Runes '!$A:$AP,'DB Runes'!$AR224,FALSE)</f>
        <v>0</v>
      </c>
      <c r="AK224">
        <f>HLOOKUP(AK$1,'DB Runes '!$A:$AP,'DB Runes'!$AR224,FALSE)</f>
        <v>0</v>
      </c>
      <c r="AL224">
        <f>HLOOKUP(AL$1,'DB Runes '!$A:$AP,'DB Runes'!$AR224,FALSE)</f>
        <v>0</v>
      </c>
      <c r="AM224">
        <f>HLOOKUP(AM$1,'DB Runes '!$A:$AP,'DB Runes'!$AR224,FALSE)</f>
        <v>0</v>
      </c>
      <c r="AN224">
        <f>HLOOKUP(AN$1,'DB Runes '!$A:$AP,'DB Runes'!$AR224,FALSE)</f>
        <v>0</v>
      </c>
      <c r="AO224">
        <f>HLOOKUP(AO$1,'DB Runes '!$A:$AP,'DB Runes'!$AR224,FALSE)</f>
        <v>0</v>
      </c>
      <c r="AP224">
        <f>HLOOKUP(AP$1,'DB Runes '!$A:$AP,'DB Runes'!$AR224,FALSE)</f>
        <v>0</v>
      </c>
      <c r="AR224">
        <v>224</v>
      </c>
    </row>
    <row r="225" spans="1:44" x14ac:dyDescent="0.25">
      <c r="A225">
        <f>HLOOKUP(A$1,'DB Runes '!$A:$AP,'DB Runes'!$AR225,FALSE)</f>
        <v>0</v>
      </c>
      <c r="B225">
        <f>HLOOKUP(B$1,'DB Runes '!$A:$AP,'DB Runes'!$AR225,FALSE)</f>
        <v>0</v>
      </c>
      <c r="C225">
        <f>HLOOKUP(C$1,'DB Runes '!$A:$AP,'DB Runes'!$AR225,FALSE)</f>
        <v>0</v>
      </c>
      <c r="D225">
        <f>HLOOKUP(D$1,'DB Runes '!$A:$AP,'DB Runes'!$AR225,FALSE)</f>
        <v>0</v>
      </c>
      <c r="E225">
        <f>HLOOKUP(E$1,'DB Runes '!$A:$AP,'DB Runes'!$AR225,FALSE)</f>
        <v>0</v>
      </c>
      <c r="F225">
        <f>HLOOKUP(F$1,'DB Runes '!$A:$AP,'DB Runes'!$AR225,FALSE)</f>
        <v>0</v>
      </c>
      <c r="G225">
        <f>HLOOKUP(G$1,'DB Runes '!$A:$AP,'DB Runes'!$AR225,FALSE)</f>
        <v>0</v>
      </c>
      <c r="H225">
        <f>HLOOKUP(H$1,'DB Runes '!$A:$AP,'DB Runes'!$AR225,FALSE)</f>
        <v>0</v>
      </c>
      <c r="I225">
        <f>HLOOKUP(I$1,'DB Runes '!$A:$AP,'DB Runes'!$AR225,FALSE)</f>
        <v>0</v>
      </c>
      <c r="J225">
        <f>HLOOKUP(J$1,'DB Runes '!$A:$AP,'DB Runes'!$AR225,FALSE)</f>
        <v>0</v>
      </c>
      <c r="K225">
        <f>HLOOKUP(K$1,'DB Runes '!$A:$AP,'DB Runes'!$AR225,FALSE)</f>
        <v>0</v>
      </c>
      <c r="L225">
        <f>HLOOKUP(L$1,'DB Runes '!$A:$AP,'DB Runes'!$AR225,FALSE)</f>
        <v>0</v>
      </c>
      <c r="M225">
        <f>HLOOKUP(M$1,'DB Runes '!$A:$AP,'DB Runes'!$AR225,FALSE)</f>
        <v>0</v>
      </c>
      <c r="N225">
        <f>HLOOKUP(N$1,'DB Runes '!$A:$AP,'DB Runes'!$AR225,FALSE)</f>
        <v>0</v>
      </c>
      <c r="O225">
        <f>HLOOKUP(O$1,'DB Runes '!$A:$AP,'DB Runes'!$AR225,FALSE)</f>
        <v>0</v>
      </c>
      <c r="P225">
        <f>HLOOKUP(P$1,'DB Runes '!$A:$AP,'DB Runes'!$AR225,FALSE)</f>
        <v>0</v>
      </c>
      <c r="Q225">
        <f>HLOOKUP(Q$1,'DB Runes '!$A:$AP,'DB Runes'!$AR225,FALSE)</f>
        <v>0</v>
      </c>
      <c r="R225">
        <f>HLOOKUP(R$1,'DB Runes '!$A:$AP,'DB Runes'!$AR225,FALSE)</f>
        <v>0</v>
      </c>
      <c r="S225">
        <f>HLOOKUP(S$1,'DB Runes '!$A:$AP,'DB Runes'!$AR225,FALSE)</f>
        <v>0</v>
      </c>
      <c r="T225">
        <f>HLOOKUP(T$1,'DB Runes '!$A:$AP,'DB Runes'!$AR225,FALSE)</f>
        <v>0</v>
      </c>
      <c r="U225">
        <f>HLOOKUP(U$1,'DB Runes '!$A:$AP,'DB Runes'!$AR225,FALSE)</f>
        <v>0</v>
      </c>
      <c r="V225">
        <f>HLOOKUP(V$1,'DB Runes '!$A:$AP,'DB Runes'!$AR225,FALSE)</f>
        <v>0</v>
      </c>
      <c r="W225">
        <f>HLOOKUP(W$1,'DB Runes '!$A:$AP,'DB Runes'!$AR225,FALSE)</f>
        <v>0</v>
      </c>
      <c r="X225">
        <f>HLOOKUP(X$1,'DB Runes '!$A:$AP,'DB Runes'!$AR225,FALSE)</f>
        <v>0</v>
      </c>
      <c r="Y225">
        <f>HLOOKUP(Y$1,'DB Runes '!$A:$AP,'DB Runes'!$AR225,FALSE)</f>
        <v>0</v>
      </c>
      <c r="Z225">
        <f>HLOOKUP(Z$1,'DB Runes '!$A:$AP,'DB Runes'!$AR225,FALSE)</f>
        <v>0</v>
      </c>
      <c r="AA225">
        <f>HLOOKUP(AA$1,'DB Runes '!$A:$AP,'DB Runes'!$AR225,FALSE)</f>
        <v>0</v>
      </c>
      <c r="AB225">
        <f>HLOOKUP(AB$1,'DB Runes '!$A:$AP,'DB Runes'!$AR225,FALSE)</f>
        <v>0</v>
      </c>
      <c r="AC225">
        <f>HLOOKUP(AC$1,'DB Runes '!$A:$AP,'DB Runes'!$AR225,FALSE)</f>
        <v>0</v>
      </c>
      <c r="AD225">
        <f>HLOOKUP(AD$1,'DB Runes '!$A:$AP,'DB Runes'!$AR225,FALSE)</f>
        <v>0</v>
      </c>
      <c r="AE225">
        <f>HLOOKUP(AE$1,'DB Runes '!$A:$AP,'DB Runes'!$AR225,FALSE)</f>
        <v>0</v>
      </c>
      <c r="AF225">
        <f>HLOOKUP(AF$1,'DB Runes '!$A:$AP,'DB Runes'!$AR225,FALSE)</f>
        <v>0</v>
      </c>
      <c r="AG225">
        <f>HLOOKUP(AG$1,'DB Runes '!$A:$AP,'DB Runes'!$AR225,FALSE)</f>
        <v>0</v>
      </c>
      <c r="AH225">
        <f>HLOOKUP(AH$1,'DB Runes '!$A:$AP,'DB Runes'!$AR225,FALSE)</f>
        <v>0</v>
      </c>
      <c r="AI225">
        <f>HLOOKUP(AI$1,'DB Runes '!$A:$AP,'DB Runes'!$AR225,FALSE)</f>
        <v>0</v>
      </c>
      <c r="AJ225">
        <f>HLOOKUP(AJ$1,'DB Runes '!$A:$AP,'DB Runes'!$AR225,FALSE)</f>
        <v>0</v>
      </c>
      <c r="AK225">
        <f>HLOOKUP(AK$1,'DB Runes '!$A:$AP,'DB Runes'!$AR225,FALSE)</f>
        <v>0</v>
      </c>
      <c r="AL225">
        <f>HLOOKUP(AL$1,'DB Runes '!$A:$AP,'DB Runes'!$AR225,FALSE)</f>
        <v>0</v>
      </c>
      <c r="AM225">
        <f>HLOOKUP(AM$1,'DB Runes '!$A:$AP,'DB Runes'!$AR225,FALSE)</f>
        <v>0</v>
      </c>
      <c r="AN225">
        <f>HLOOKUP(AN$1,'DB Runes '!$A:$AP,'DB Runes'!$AR225,FALSE)</f>
        <v>0</v>
      </c>
      <c r="AO225">
        <f>HLOOKUP(AO$1,'DB Runes '!$A:$AP,'DB Runes'!$AR225,FALSE)</f>
        <v>0</v>
      </c>
      <c r="AP225">
        <f>HLOOKUP(AP$1,'DB Runes '!$A:$AP,'DB Runes'!$AR225,FALSE)</f>
        <v>0</v>
      </c>
      <c r="AR225">
        <v>225</v>
      </c>
    </row>
    <row r="226" spans="1:44" x14ac:dyDescent="0.25">
      <c r="A226">
        <f>HLOOKUP(A$1,'DB Runes '!$A:$AP,'DB Runes'!$AR226,FALSE)</f>
        <v>0</v>
      </c>
      <c r="B226">
        <f>HLOOKUP(B$1,'DB Runes '!$A:$AP,'DB Runes'!$AR226,FALSE)</f>
        <v>0</v>
      </c>
      <c r="C226">
        <f>HLOOKUP(C$1,'DB Runes '!$A:$AP,'DB Runes'!$AR226,FALSE)</f>
        <v>0</v>
      </c>
      <c r="D226">
        <f>HLOOKUP(D$1,'DB Runes '!$A:$AP,'DB Runes'!$AR226,FALSE)</f>
        <v>0</v>
      </c>
      <c r="E226">
        <f>HLOOKUP(E$1,'DB Runes '!$A:$AP,'DB Runes'!$AR226,FALSE)</f>
        <v>0</v>
      </c>
      <c r="F226">
        <f>HLOOKUP(F$1,'DB Runes '!$A:$AP,'DB Runes'!$AR226,FALSE)</f>
        <v>0</v>
      </c>
      <c r="G226">
        <f>HLOOKUP(G$1,'DB Runes '!$A:$AP,'DB Runes'!$AR226,FALSE)</f>
        <v>0</v>
      </c>
      <c r="H226">
        <f>HLOOKUP(H$1,'DB Runes '!$A:$AP,'DB Runes'!$AR226,FALSE)</f>
        <v>0</v>
      </c>
      <c r="I226">
        <f>HLOOKUP(I$1,'DB Runes '!$A:$AP,'DB Runes'!$AR226,FALSE)</f>
        <v>0</v>
      </c>
      <c r="J226">
        <f>HLOOKUP(J$1,'DB Runes '!$A:$AP,'DB Runes'!$AR226,FALSE)</f>
        <v>0</v>
      </c>
      <c r="K226">
        <f>HLOOKUP(K$1,'DB Runes '!$A:$AP,'DB Runes'!$AR226,FALSE)</f>
        <v>0</v>
      </c>
      <c r="L226">
        <f>HLOOKUP(L$1,'DB Runes '!$A:$AP,'DB Runes'!$AR226,FALSE)</f>
        <v>0</v>
      </c>
      <c r="M226">
        <f>HLOOKUP(M$1,'DB Runes '!$A:$AP,'DB Runes'!$AR226,FALSE)</f>
        <v>0</v>
      </c>
      <c r="N226">
        <f>HLOOKUP(N$1,'DB Runes '!$A:$AP,'DB Runes'!$AR226,FALSE)</f>
        <v>0</v>
      </c>
      <c r="O226">
        <f>HLOOKUP(O$1,'DB Runes '!$A:$AP,'DB Runes'!$AR226,FALSE)</f>
        <v>0</v>
      </c>
      <c r="P226">
        <f>HLOOKUP(P$1,'DB Runes '!$A:$AP,'DB Runes'!$AR226,FALSE)</f>
        <v>0</v>
      </c>
      <c r="Q226">
        <f>HLOOKUP(Q$1,'DB Runes '!$A:$AP,'DB Runes'!$AR226,FALSE)</f>
        <v>0</v>
      </c>
      <c r="R226">
        <f>HLOOKUP(R$1,'DB Runes '!$A:$AP,'DB Runes'!$AR226,FALSE)</f>
        <v>0</v>
      </c>
      <c r="S226">
        <f>HLOOKUP(S$1,'DB Runes '!$A:$AP,'DB Runes'!$AR226,FALSE)</f>
        <v>0</v>
      </c>
      <c r="T226">
        <f>HLOOKUP(T$1,'DB Runes '!$A:$AP,'DB Runes'!$AR226,FALSE)</f>
        <v>0</v>
      </c>
      <c r="U226">
        <f>HLOOKUP(U$1,'DB Runes '!$A:$AP,'DB Runes'!$AR226,FALSE)</f>
        <v>0</v>
      </c>
      <c r="V226">
        <f>HLOOKUP(V$1,'DB Runes '!$A:$AP,'DB Runes'!$AR226,FALSE)</f>
        <v>0</v>
      </c>
      <c r="W226">
        <f>HLOOKUP(W$1,'DB Runes '!$A:$AP,'DB Runes'!$AR226,FALSE)</f>
        <v>0</v>
      </c>
      <c r="X226">
        <f>HLOOKUP(X$1,'DB Runes '!$A:$AP,'DB Runes'!$AR226,FALSE)</f>
        <v>0</v>
      </c>
      <c r="Y226">
        <f>HLOOKUP(Y$1,'DB Runes '!$A:$AP,'DB Runes'!$AR226,FALSE)</f>
        <v>0</v>
      </c>
      <c r="Z226">
        <f>HLOOKUP(Z$1,'DB Runes '!$A:$AP,'DB Runes'!$AR226,FALSE)</f>
        <v>0</v>
      </c>
      <c r="AA226">
        <f>HLOOKUP(AA$1,'DB Runes '!$A:$AP,'DB Runes'!$AR226,FALSE)</f>
        <v>0</v>
      </c>
      <c r="AB226">
        <f>HLOOKUP(AB$1,'DB Runes '!$A:$AP,'DB Runes'!$AR226,FALSE)</f>
        <v>0</v>
      </c>
      <c r="AC226">
        <f>HLOOKUP(AC$1,'DB Runes '!$A:$AP,'DB Runes'!$AR226,FALSE)</f>
        <v>0</v>
      </c>
      <c r="AD226">
        <f>HLOOKUP(AD$1,'DB Runes '!$A:$AP,'DB Runes'!$AR226,FALSE)</f>
        <v>0</v>
      </c>
      <c r="AE226">
        <f>HLOOKUP(AE$1,'DB Runes '!$A:$AP,'DB Runes'!$AR226,FALSE)</f>
        <v>0</v>
      </c>
      <c r="AF226">
        <f>HLOOKUP(AF$1,'DB Runes '!$A:$AP,'DB Runes'!$AR226,FALSE)</f>
        <v>0</v>
      </c>
      <c r="AG226">
        <f>HLOOKUP(AG$1,'DB Runes '!$A:$AP,'DB Runes'!$AR226,FALSE)</f>
        <v>0</v>
      </c>
      <c r="AH226">
        <f>HLOOKUP(AH$1,'DB Runes '!$A:$AP,'DB Runes'!$AR226,FALSE)</f>
        <v>0</v>
      </c>
      <c r="AI226">
        <f>HLOOKUP(AI$1,'DB Runes '!$A:$AP,'DB Runes'!$AR226,FALSE)</f>
        <v>0</v>
      </c>
      <c r="AJ226">
        <f>HLOOKUP(AJ$1,'DB Runes '!$A:$AP,'DB Runes'!$AR226,FALSE)</f>
        <v>0</v>
      </c>
      <c r="AK226">
        <f>HLOOKUP(AK$1,'DB Runes '!$A:$AP,'DB Runes'!$AR226,FALSE)</f>
        <v>0</v>
      </c>
      <c r="AL226">
        <f>HLOOKUP(AL$1,'DB Runes '!$A:$AP,'DB Runes'!$AR226,FALSE)</f>
        <v>0</v>
      </c>
      <c r="AM226">
        <f>HLOOKUP(AM$1,'DB Runes '!$A:$AP,'DB Runes'!$AR226,FALSE)</f>
        <v>0</v>
      </c>
      <c r="AN226">
        <f>HLOOKUP(AN$1,'DB Runes '!$A:$AP,'DB Runes'!$AR226,FALSE)</f>
        <v>0</v>
      </c>
      <c r="AO226">
        <f>HLOOKUP(AO$1,'DB Runes '!$A:$AP,'DB Runes'!$AR226,FALSE)</f>
        <v>0</v>
      </c>
      <c r="AP226">
        <f>HLOOKUP(AP$1,'DB Runes '!$A:$AP,'DB Runes'!$AR226,FALSE)</f>
        <v>0</v>
      </c>
      <c r="AR226">
        <v>226</v>
      </c>
    </row>
    <row r="227" spans="1:44" x14ac:dyDescent="0.25">
      <c r="A227">
        <f>HLOOKUP(A$1,'DB Runes '!$A:$AP,'DB Runes'!$AR227,FALSE)</f>
        <v>0</v>
      </c>
      <c r="B227">
        <f>HLOOKUP(B$1,'DB Runes '!$A:$AP,'DB Runes'!$AR227,FALSE)</f>
        <v>0</v>
      </c>
      <c r="C227">
        <f>HLOOKUP(C$1,'DB Runes '!$A:$AP,'DB Runes'!$AR227,FALSE)</f>
        <v>0</v>
      </c>
      <c r="D227">
        <f>HLOOKUP(D$1,'DB Runes '!$A:$AP,'DB Runes'!$AR227,FALSE)</f>
        <v>0</v>
      </c>
      <c r="E227">
        <f>HLOOKUP(E$1,'DB Runes '!$A:$AP,'DB Runes'!$AR227,FALSE)</f>
        <v>0</v>
      </c>
      <c r="F227">
        <f>HLOOKUP(F$1,'DB Runes '!$A:$AP,'DB Runes'!$AR227,FALSE)</f>
        <v>0</v>
      </c>
      <c r="G227">
        <f>HLOOKUP(G$1,'DB Runes '!$A:$AP,'DB Runes'!$AR227,FALSE)</f>
        <v>0</v>
      </c>
      <c r="H227">
        <f>HLOOKUP(H$1,'DB Runes '!$A:$AP,'DB Runes'!$AR227,FALSE)</f>
        <v>0</v>
      </c>
      <c r="I227">
        <f>HLOOKUP(I$1,'DB Runes '!$A:$AP,'DB Runes'!$AR227,FALSE)</f>
        <v>0</v>
      </c>
      <c r="J227">
        <f>HLOOKUP(J$1,'DB Runes '!$A:$AP,'DB Runes'!$AR227,FALSE)</f>
        <v>0</v>
      </c>
      <c r="K227">
        <f>HLOOKUP(K$1,'DB Runes '!$A:$AP,'DB Runes'!$AR227,FALSE)</f>
        <v>0</v>
      </c>
      <c r="L227">
        <f>HLOOKUP(L$1,'DB Runes '!$A:$AP,'DB Runes'!$AR227,FALSE)</f>
        <v>0</v>
      </c>
      <c r="M227">
        <f>HLOOKUP(M$1,'DB Runes '!$A:$AP,'DB Runes'!$AR227,FALSE)</f>
        <v>0</v>
      </c>
      <c r="N227">
        <f>HLOOKUP(N$1,'DB Runes '!$A:$AP,'DB Runes'!$AR227,FALSE)</f>
        <v>0</v>
      </c>
      <c r="O227">
        <f>HLOOKUP(O$1,'DB Runes '!$A:$AP,'DB Runes'!$AR227,FALSE)</f>
        <v>0</v>
      </c>
      <c r="P227">
        <f>HLOOKUP(P$1,'DB Runes '!$A:$AP,'DB Runes'!$AR227,FALSE)</f>
        <v>0</v>
      </c>
      <c r="Q227">
        <f>HLOOKUP(Q$1,'DB Runes '!$A:$AP,'DB Runes'!$AR227,FALSE)</f>
        <v>0</v>
      </c>
      <c r="R227">
        <f>HLOOKUP(R$1,'DB Runes '!$A:$AP,'DB Runes'!$AR227,FALSE)</f>
        <v>0</v>
      </c>
      <c r="S227">
        <f>HLOOKUP(S$1,'DB Runes '!$A:$AP,'DB Runes'!$AR227,FALSE)</f>
        <v>0</v>
      </c>
      <c r="T227">
        <f>HLOOKUP(T$1,'DB Runes '!$A:$AP,'DB Runes'!$AR227,FALSE)</f>
        <v>0</v>
      </c>
      <c r="U227">
        <f>HLOOKUP(U$1,'DB Runes '!$A:$AP,'DB Runes'!$AR227,FALSE)</f>
        <v>0</v>
      </c>
      <c r="V227">
        <f>HLOOKUP(V$1,'DB Runes '!$A:$AP,'DB Runes'!$AR227,FALSE)</f>
        <v>0</v>
      </c>
      <c r="W227">
        <f>HLOOKUP(W$1,'DB Runes '!$A:$AP,'DB Runes'!$AR227,FALSE)</f>
        <v>0</v>
      </c>
      <c r="X227">
        <f>HLOOKUP(X$1,'DB Runes '!$A:$AP,'DB Runes'!$AR227,FALSE)</f>
        <v>0</v>
      </c>
      <c r="Y227">
        <f>HLOOKUP(Y$1,'DB Runes '!$A:$AP,'DB Runes'!$AR227,FALSE)</f>
        <v>0</v>
      </c>
      <c r="Z227">
        <f>HLOOKUP(Z$1,'DB Runes '!$A:$AP,'DB Runes'!$AR227,FALSE)</f>
        <v>0</v>
      </c>
      <c r="AA227">
        <f>HLOOKUP(AA$1,'DB Runes '!$A:$AP,'DB Runes'!$AR227,FALSE)</f>
        <v>0</v>
      </c>
      <c r="AB227">
        <f>HLOOKUP(AB$1,'DB Runes '!$A:$AP,'DB Runes'!$AR227,FALSE)</f>
        <v>0</v>
      </c>
      <c r="AC227">
        <f>HLOOKUP(AC$1,'DB Runes '!$A:$AP,'DB Runes'!$AR227,FALSE)</f>
        <v>0</v>
      </c>
      <c r="AD227">
        <f>HLOOKUP(AD$1,'DB Runes '!$A:$AP,'DB Runes'!$AR227,FALSE)</f>
        <v>0</v>
      </c>
      <c r="AE227">
        <f>HLOOKUP(AE$1,'DB Runes '!$A:$AP,'DB Runes'!$AR227,FALSE)</f>
        <v>0</v>
      </c>
      <c r="AF227">
        <f>HLOOKUP(AF$1,'DB Runes '!$A:$AP,'DB Runes'!$AR227,FALSE)</f>
        <v>0</v>
      </c>
      <c r="AG227">
        <f>HLOOKUP(AG$1,'DB Runes '!$A:$AP,'DB Runes'!$AR227,FALSE)</f>
        <v>0</v>
      </c>
      <c r="AH227">
        <f>HLOOKUP(AH$1,'DB Runes '!$A:$AP,'DB Runes'!$AR227,FALSE)</f>
        <v>0</v>
      </c>
      <c r="AI227">
        <f>HLOOKUP(AI$1,'DB Runes '!$A:$AP,'DB Runes'!$AR227,FALSE)</f>
        <v>0</v>
      </c>
      <c r="AJ227">
        <f>HLOOKUP(AJ$1,'DB Runes '!$A:$AP,'DB Runes'!$AR227,FALSE)</f>
        <v>0</v>
      </c>
      <c r="AK227">
        <f>HLOOKUP(AK$1,'DB Runes '!$A:$AP,'DB Runes'!$AR227,FALSE)</f>
        <v>0</v>
      </c>
      <c r="AL227">
        <f>HLOOKUP(AL$1,'DB Runes '!$A:$AP,'DB Runes'!$AR227,FALSE)</f>
        <v>0</v>
      </c>
      <c r="AM227">
        <f>HLOOKUP(AM$1,'DB Runes '!$A:$AP,'DB Runes'!$AR227,FALSE)</f>
        <v>0</v>
      </c>
      <c r="AN227">
        <f>HLOOKUP(AN$1,'DB Runes '!$A:$AP,'DB Runes'!$AR227,FALSE)</f>
        <v>0</v>
      </c>
      <c r="AO227">
        <f>HLOOKUP(AO$1,'DB Runes '!$A:$AP,'DB Runes'!$AR227,FALSE)</f>
        <v>0</v>
      </c>
      <c r="AP227">
        <f>HLOOKUP(AP$1,'DB Runes '!$A:$AP,'DB Runes'!$AR227,FALSE)</f>
        <v>0</v>
      </c>
      <c r="AR227">
        <v>227</v>
      </c>
    </row>
    <row r="228" spans="1:44" x14ac:dyDescent="0.25">
      <c r="A228">
        <f>HLOOKUP(A$1,'DB Runes '!$A:$AP,'DB Runes'!$AR228,FALSE)</f>
        <v>0</v>
      </c>
      <c r="B228">
        <f>HLOOKUP(B$1,'DB Runes '!$A:$AP,'DB Runes'!$AR228,FALSE)</f>
        <v>0</v>
      </c>
      <c r="C228">
        <f>HLOOKUP(C$1,'DB Runes '!$A:$AP,'DB Runes'!$AR228,FALSE)</f>
        <v>0</v>
      </c>
      <c r="D228">
        <f>HLOOKUP(D$1,'DB Runes '!$A:$AP,'DB Runes'!$AR228,FALSE)</f>
        <v>0</v>
      </c>
      <c r="E228">
        <f>HLOOKUP(E$1,'DB Runes '!$A:$AP,'DB Runes'!$AR228,FALSE)</f>
        <v>0</v>
      </c>
      <c r="F228">
        <f>HLOOKUP(F$1,'DB Runes '!$A:$AP,'DB Runes'!$AR228,FALSE)</f>
        <v>0</v>
      </c>
      <c r="G228">
        <f>HLOOKUP(G$1,'DB Runes '!$A:$AP,'DB Runes'!$AR228,FALSE)</f>
        <v>0</v>
      </c>
      <c r="H228">
        <f>HLOOKUP(H$1,'DB Runes '!$A:$AP,'DB Runes'!$AR228,FALSE)</f>
        <v>0</v>
      </c>
      <c r="I228">
        <f>HLOOKUP(I$1,'DB Runes '!$A:$AP,'DB Runes'!$AR228,FALSE)</f>
        <v>0</v>
      </c>
      <c r="J228">
        <f>HLOOKUP(J$1,'DB Runes '!$A:$AP,'DB Runes'!$AR228,FALSE)</f>
        <v>0</v>
      </c>
      <c r="K228">
        <f>HLOOKUP(K$1,'DB Runes '!$A:$AP,'DB Runes'!$AR228,FALSE)</f>
        <v>0</v>
      </c>
      <c r="L228">
        <f>HLOOKUP(L$1,'DB Runes '!$A:$AP,'DB Runes'!$AR228,FALSE)</f>
        <v>0</v>
      </c>
      <c r="M228">
        <f>HLOOKUP(M$1,'DB Runes '!$A:$AP,'DB Runes'!$AR228,FALSE)</f>
        <v>0</v>
      </c>
      <c r="N228">
        <f>HLOOKUP(N$1,'DB Runes '!$A:$AP,'DB Runes'!$AR228,FALSE)</f>
        <v>0</v>
      </c>
      <c r="O228">
        <f>HLOOKUP(O$1,'DB Runes '!$A:$AP,'DB Runes'!$AR228,FALSE)</f>
        <v>0</v>
      </c>
      <c r="P228">
        <f>HLOOKUP(P$1,'DB Runes '!$A:$AP,'DB Runes'!$AR228,FALSE)</f>
        <v>0</v>
      </c>
      <c r="Q228">
        <f>HLOOKUP(Q$1,'DB Runes '!$A:$AP,'DB Runes'!$AR228,FALSE)</f>
        <v>0</v>
      </c>
      <c r="R228">
        <f>HLOOKUP(R$1,'DB Runes '!$A:$AP,'DB Runes'!$AR228,FALSE)</f>
        <v>0</v>
      </c>
      <c r="S228">
        <f>HLOOKUP(S$1,'DB Runes '!$A:$AP,'DB Runes'!$AR228,FALSE)</f>
        <v>0</v>
      </c>
      <c r="T228">
        <f>HLOOKUP(T$1,'DB Runes '!$A:$AP,'DB Runes'!$AR228,FALSE)</f>
        <v>0</v>
      </c>
      <c r="U228">
        <f>HLOOKUP(U$1,'DB Runes '!$A:$AP,'DB Runes'!$AR228,FALSE)</f>
        <v>0</v>
      </c>
      <c r="V228">
        <f>HLOOKUP(V$1,'DB Runes '!$A:$AP,'DB Runes'!$AR228,FALSE)</f>
        <v>0</v>
      </c>
      <c r="W228">
        <f>HLOOKUP(W$1,'DB Runes '!$A:$AP,'DB Runes'!$AR228,FALSE)</f>
        <v>0</v>
      </c>
      <c r="X228">
        <f>HLOOKUP(X$1,'DB Runes '!$A:$AP,'DB Runes'!$AR228,FALSE)</f>
        <v>0</v>
      </c>
      <c r="Y228">
        <f>HLOOKUP(Y$1,'DB Runes '!$A:$AP,'DB Runes'!$AR228,FALSE)</f>
        <v>0</v>
      </c>
      <c r="Z228">
        <f>HLOOKUP(Z$1,'DB Runes '!$A:$AP,'DB Runes'!$AR228,FALSE)</f>
        <v>0</v>
      </c>
      <c r="AA228">
        <f>HLOOKUP(AA$1,'DB Runes '!$A:$AP,'DB Runes'!$AR228,FALSE)</f>
        <v>0</v>
      </c>
      <c r="AB228">
        <f>HLOOKUP(AB$1,'DB Runes '!$A:$AP,'DB Runes'!$AR228,FALSE)</f>
        <v>0</v>
      </c>
      <c r="AC228">
        <f>HLOOKUP(AC$1,'DB Runes '!$A:$AP,'DB Runes'!$AR228,FALSE)</f>
        <v>0</v>
      </c>
      <c r="AD228">
        <f>HLOOKUP(AD$1,'DB Runes '!$A:$AP,'DB Runes'!$AR228,FALSE)</f>
        <v>0</v>
      </c>
      <c r="AE228">
        <f>HLOOKUP(AE$1,'DB Runes '!$A:$AP,'DB Runes'!$AR228,FALSE)</f>
        <v>0</v>
      </c>
      <c r="AF228">
        <f>HLOOKUP(AF$1,'DB Runes '!$A:$AP,'DB Runes'!$AR228,FALSE)</f>
        <v>0</v>
      </c>
      <c r="AG228">
        <f>HLOOKUP(AG$1,'DB Runes '!$A:$AP,'DB Runes'!$AR228,FALSE)</f>
        <v>0</v>
      </c>
      <c r="AH228">
        <f>HLOOKUP(AH$1,'DB Runes '!$A:$AP,'DB Runes'!$AR228,FALSE)</f>
        <v>0</v>
      </c>
      <c r="AI228">
        <f>HLOOKUP(AI$1,'DB Runes '!$A:$AP,'DB Runes'!$AR228,FALSE)</f>
        <v>0</v>
      </c>
      <c r="AJ228">
        <f>HLOOKUP(AJ$1,'DB Runes '!$A:$AP,'DB Runes'!$AR228,FALSE)</f>
        <v>0</v>
      </c>
      <c r="AK228">
        <f>HLOOKUP(AK$1,'DB Runes '!$A:$AP,'DB Runes'!$AR228,FALSE)</f>
        <v>0</v>
      </c>
      <c r="AL228">
        <f>HLOOKUP(AL$1,'DB Runes '!$A:$AP,'DB Runes'!$AR228,FALSE)</f>
        <v>0</v>
      </c>
      <c r="AM228">
        <f>HLOOKUP(AM$1,'DB Runes '!$A:$AP,'DB Runes'!$AR228,FALSE)</f>
        <v>0</v>
      </c>
      <c r="AN228">
        <f>HLOOKUP(AN$1,'DB Runes '!$A:$AP,'DB Runes'!$AR228,FALSE)</f>
        <v>0</v>
      </c>
      <c r="AO228">
        <f>HLOOKUP(AO$1,'DB Runes '!$A:$AP,'DB Runes'!$AR228,FALSE)</f>
        <v>0</v>
      </c>
      <c r="AP228">
        <f>HLOOKUP(AP$1,'DB Runes '!$A:$AP,'DB Runes'!$AR228,FALSE)</f>
        <v>0</v>
      </c>
      <c r="AR228">
        <v>228</v>
      </c>
    </row>
    <row r="229" spans="1:44" x14ac:dyDescent="0.25">
      <c r="A229">
        <f>HLOOKUP(A$1,'DB Runes '!$A:$AP,'DB Runes'!$AR229,FALSE)</f>
        <v>0</v>
      </c>
      <c r="B229">
        <f>HLOOKUP(B$1,'DB Runes '!$A:$AP,'DB Runes'!$AR229,FALSE)</f>
        <v>0</v>
      </c>
      <c r="C229">
        <f>HLOOKUP(C$1,'DB Runes '!$A:$AP,'DB Runes'!$AR229,FALSE)</f>
        <v>0</v>
      </c>
      <c r="D229">
        <f>HLOOKUP(D$1,'DB Runes '!$A:$AP,'DB Runes'!$AR229,FALSE)</f>
        <v>0</v>
      </c>
      <c r="E229">
        <f>HLOOKUP(E$1,'DB Runes '!$A:$AP,'DB Runes'!$AR229,FALSE)</f>
        <v>0</v>
      </c>
      <c r="F229">
        <f>HLOOKUP(F$1,'DB Runes '!$A:$AP,'DB Runes'!$AR229,FALSE)</f>
        <v>0</v>
      </c>
      <c r="G229">
        <f>HLOOKUP(G$1,'DB Runes '!$A:$AP,'DB Runes'!$AR229,FALSE)</f>
        <v>0</v>
      </c>
      <c r="H229">
        <f>HLOOKUP(H$1,'DB Runes '!$A:$AP,'DB Runes'!$AR229,FALSE)</f>
        <v>0</v>
      </c>
      <c r="I229">
        <f>HLOOKUP(I$1,'DB Runes '!$A:$AP,'DB Runes'!$AR229,FALSE)</f>
        <v>0</v>
      </c>
      <c r="J229">
        <f>HLOOKUP(J$1,'DB Runes '!$A:$AP,'DB Runes'!$AR229,FALSE)</f>
        <v>0</v>
      </c>
      <c r="K229">
        <f>HLOOKUP(K$1,'DB Runes '!$A:$AP,'DB Runes'!$AR229,FALSE)</f>
        <v>0</v>
      </c>
      <c r="L229">
        <f>HLOOKUP(L$1,'DB Runes '!$A:$AP,'DB Runes'!$AR229,FALSE)</f>
        <v>0</v>
      </c>
      <c r="M229">
        <f>HLOOKUP(M$1,'DB Runes '!$A:$AP,'DB Runes'!$AR229,FALSE)</f>
        <v>0</v>
      </c>
      <c r="N229">
        <f>HLOOKUP(N$1,'DB Runes '!$A:$AP,'DB Runes'!$AR229,FALSE)</f>
        <v>0</v>
      </c>
      <c r="O229">
        <f>HLOOKUP(O$1,'DB Runes '!$A:$AP,'DB Runes'!$AR229,FALSE)</f>
        <v>0</v>
      </c>
      <c r="P229">
        <f>HLOOKUP(P$1,'DB Runes '!$A:$AP,'DB Runes'!$AR229,FALSE)</f>
        <v>0</v>
      </c>
      <c r="Q229">
        <f>HLOOKUP(Q$1,'DB Runes '!$A:$AP,'DB Runes'!$AR229,FALSE)</f>
        <v>0</v>
      </c>
      <c r="R229">
        <f>HLOOKUP(R$1,'DB Runes '!$A:$AP,'DB Runes'!$AR229,FALSE)</f>
        <v>0</v>
      </c>
      <c r="S229">
        <f>HLOOKUP(S$1,'DB Runes '!$A:$AP,'DB Runes'!$AR229,FALSE)</f>
        <v>0</v>
      </c>
      <c r="T229">
        <f>HLOOKUP(T$1,'DB Runes '!$A:$AP,'DB Runes'!$AR229,FALSE)</f>
        <v>0</v>
      </c>
      <c r="U229">
        <f>HLOOKUP(U$1,'DB Runes '!$A:$AP,'DB Runes'!$AR229,FALSE)</f>
        <v>0</v>
      </c>
      <c r="V229">
        <f>HLOOKUP(V$1,'DB Runes '!$A:$AP,'DB Runes'!$AR229,FALSE)</f>
        <v>0</v>
      </c>
      <c r="W229">
        <f>HLOOKUP(W$1,'DB Runes '!$A:$AP,'DB Runes'!$AR229,FALSE)</f>
        <v>0</v>
      </c>
      <c r="X229">
        <f>HLOOKUP(X$1,'DB Runes '!$A:$AP,'DB Runes'!$AR229,FALSE)</f>
        <v>0</v>
      </c>
      <c r="Y229">
        <f>HLOOKUP(Y$1,'DB Runes '!$A:$AP,'DB Runes'!$AR229,FALSE)</f>
        <v>0</v>
      </c>
      <c r="Z229">
        <f>HLOOKUP(Z$1,'DB Runes '!$A:$AP,'DB Runes'!$AR229,FALSE)</f>
        <v>0</v>
      </c>
      <c r="AA229">
        <f>HLOOKUP(AA$1,'DB Runes '!$A:$AP,'DB Runes'!$AR229,FALSE)</f>
        <v>0</v>
      </c>
      <c r="AB229">
        <f>HLOOKUP(AB$1,'DB Runes '!$A:$AP,'DB Runes'!$AR229,FALSE)</f>
        <v>0</v>
      </c>
      <c r="AC229">
        <f>HLOOKUP(AC$1,'DB Runes '!$A:$AP,'DB Runes'!$AR229,FALSE)</f>
        <v>0</v>
      </c>
      <c r="AD229">
        <f>HLOOKUP(AD$1,'DB Runes '!$A:$AP,'DB Runes'!$AR229,FALSE)</f>
        <v>0</v>
      </c>
      <c r="AE229">
        <f>HLOOKUP(AE$1,'DB Runes '!$A:$AP,'DB Runes'!$AR229,FALSE)</f>
        <v>0</v>
      </c>
      <c r="AF229">
        <f>HLOOKUP(AF$1,'DB Runes '!$A:$AP,'DB Runes'!$AR229,FALSE)</f>
        <v>0</v>
      </c>
      <c r="AG229">
        <f>HLOOKUP(AG$1,'DB Runes '!$A:$AP,'DB Runes'!$AR229,FALSE)</f>
        <v>0</v>
      </c>
      <c r="AH229">
        <f>HLOOKUP(AH$1,'DB Runes '!$A:$AP,'DB Runes'!$AR229,FALSE)</f>
        <v>0</v>
      </c>
      <c r="AI229">
        <f>HLOOKUP(AI$1,'DB Runes '!$A:$AP,'DB Runes'!$AR229,FALSE)</f>
        <v>0</v>
      </c>
      <c r="AJ229">
        <f>HLOOKUP(AJ$1,'DB Runes '!$A:$AP,'DB Runes'!$AR229,FALSE)</f>
        <v>0</v>
      </c>
      <c r="AK229">
        <f>HLOOKUP(AK$1,'DB Runes '!$A:$AP,'DB Runes'!$AR229,FALSE)</f>
        <v>0</v>
      </c>
      <c r="AL229">
        <f>HLOOKUP(AL$1,'DB Runes '!$A:$AP,'DB Runes'!$AR229,FALSE)</f>
        <v>0</v>
      </c>
      <c r="AM229">
        <f>HLOOKUP(AM$1,'DB Runes '!$A:$AP,'DB Runes'!$AR229,FALSE)</f>
        <v>0</v>
      </c>
      <c r="AN229">
        <f>HLOOKUP(AN$1,'DB Runes '!$A:$AP,'DB Runes'!$AR229,FALSE)</f>
        <v>0</v>
      </c>
      <c r="AO229">
        <f>HLOOKUP(AO$1,'DB Runes '!$A:$AP,'DB Runes'!$AR229,FALSE)</f>
        <v>0</v>
      </c>
      <c r="AP229">
        <f>HLOOKUP(AP$1,'DB Runes '!$A:$AP,'DB Runes'!$AR229,FALSE)</f>
        <v>0</v>
      </c>
      <c r="AR229">
        <v>229</v>
      </c>
    </row>
    <row r="230" spans="1:44" x14ac:dyDescent="0.25">
      <c r="A230">
        <f>HLOOKUP(A$1,'DB Runes '!$A:$AP,'DB Runes'!$AR230,FALSE)</f>
        <v>0</v>
      </c>
      <c r="B230">
        <f>HLOOKUP(B$1,'DB Runes '!$A:$AP,'DB Runes'!$AR230,FALSE)</f>
        <v>0</v>
      </c>
      <c r="C230">
        <f>HLOOKUP(C$1,'DB Runes '!$A:$AP,'DB Runes'!$AR230,FALSE)</f>
        <v>0</v>
      </c>
      <c r="D230">
        <f>HLOOKUP(D$1,'DB Runes '!$A:$AP,'DB Runes'!$AR230,FALSE)</f>
        <v>0</v>
      </c>
      <c r="E230">
        <f>HLOOKUP(E$1,'DB Runes '!$A:$AP,'DB Runes'!$AR230,FALSE)</f>
        <v>0</v>
      </c>
      <c r="F230">
        <f>HLOOKUP(F$1,'DB Runes '!$A:$AP,'DB Runes'!$AR230,FALSE)</f>
        <v>0</v>
      </c>
      <c r="G230">
        <f>HLOOKUP(G$1,'DB Runes '!$A:$AP,'DB Runes'!$AR230,FALSE)</f>
        <v>0</v>
      </c>
      <c r="H230">
        <f>HLOOKUP(H$1,'DB Runes '!$A:$AP,'DB Runes'!$AR230,FALSE)</f>
        <v>0</v>
      </c>
      <c r="I230">
        <f>HLOOKUP(I$1,'DB Runes '!$A:$AP,'DB Runes'!$AR230,FALSE)</f>
        <v>0</v>
      </c>
      <c r="J230">
        <f>HLOOKUP(J$1,'DB Runes '!$A:$AP,'DB Runes'!$AR230,FALSE)</f>
        <v>0</v>
      </c>
      <c r="K230">
        <f>HLOOKUP(K$1,'DB Runes '!$A:$AP,'DB Runes'!$AR230,FALSE)</f>
        <v>0</v>
      </c>
      <c r="L230">
        <f>HLOOKUP(L$1,'DB Runes '!$A:$AP,'DB Runes'!$AR230,FALSE)</f>
        <v>0</v>
      </c>
      <c r="M230">
        <f>HLOOKUP(M$1,'DB Runes '!$A:$AP,'DB Runes'!$AR230,FALSE)</f>
        <v>0</v>
      </c>
      <c r="N230">
        <f>HLOOKUP(N$1,'DB Runes '!$A:$AP,'DB Runes'!$AR230,FALSE)</f>
        <v>0</v>
      </c>
      <c r="O230">
        <f>HLOOKUP(O$1,'DB Runes '!$A:$AP,'DB Runes'!$AR230,FALSE)</f>
        <v>0</v>
      </c>
      <c r="P230">
        <f>HLOOKUP(P$1,'DB Runes '!$A:$AP,'DB Runes'!$AR230,FALSE)</f>
        <v>0</v>
      </c>
      <c r="Q230">
        <f>HLOOKUP(Q$1,'DB Runes '!$A:$AP,'DB Runes'!$AR230,FALSE)</f>
        <v>0</v>
      </c>
      <c r="R230">
        <f>HLOOKUP(R$1,'DB Runes '!$A:$AP,'DB Runes'!$AR230,FALSE)</f>
        <v>0</v>
      </c>
      <c r="S230">
        <f>HLOOKUP(S$1,'DB Runes '!$A:$AP,'DB Runes'!$AR230,FALSE)</f>
        <v>0</v>
      </c>
      <c r="T230">
        <f>HLOOKUP(T$1,'DB Runes '!$A:$AP,'DB Runes'!$AR230,FALSE)</f>
        <v>0</v>
      </c>
      <c r="U230">
        <f>HLOOKUP(U$1,'DB Runes '!$A:$AP,'DB Runes'!$AR230,FALSE)</f>
        <v>0</v>
      </c>
      <c r="V230">
        <f>HLOOKUP(V$1,'DB Runes '!$A:$AP,'DB Runes'!$AR230,FALSE)</f>
        <v>0</v>
      </c>
      <c r="W230">
        <f>HLOOKUP(W$1,'DB Runes '!$A:$AP,'DB Runes'!$AR230,FALSE)</f>
        <v>0</v>
      </c>
      <c r="X230">
        <f>HLOOKUP(X$1,'DB Runes '!$A:$AP,'DB Runes'!$AR230,FALSE)</f>
        <v>0</v>
      </c>
      <c r="Y230">
        <f>HLOOKUP(Y$1,'DB Runes '!$A:$AP,'DB Runes'!$AR230,FALSE)</f>
        <v>0</v>
      </c>
      <c r="Z230">
        <f>HLOOKUP(Z$1,'DB Runes '!$A:$AP,'DB Runes'!$AR230,FALSE)</f>
        <v>0</v>
      </c>
      <c r="AA230">
        <f>HLOOKUP(AA$1,'DB Runes '!$A:$AP,'DB Runes'!$AR230,FALSE)</f>
        <v>0</v>
      </c>
      <c r="AB230">
        <f>HLOOKUP(AB$1,'DB Runes '!$A:$AP,'DB Runes'!$AR230,FALSE)</f>
        <v>0</v>
      </c>
      <c r="AC230">
        <f>HLOOKUP(AC$1,'DB Runes '!$A:$AP,'DB Runes'!$AR230,FALSE)</f>
        <v>0</v>
      </c>
      <c r="AD230">
        <f>HLOOKUP(AD$1,'DB Runes '!$A:$AP,'DB Runes'!$AR230,FALSE)</f>
        <v>0</v>
      </c>
      <c r="AE230">
        <f>HLOOKUP(AE$1,'DB Runes '!$A:$AP,'DB Runes'!$AR230,FALSE)</f>
        <v>0</v>
      </c>
      <c r="AF230">
        <f>HLOOKUP(AF$1,'DB Runes '!$A:$AP,'DB Runes'!$AR230,FALSE)</f>
        <v>0</v>
      </c>
      <c r="AG230">
        <f>HLOOKUP(AG$1,'DB Runes '!$A:$AP,'DB Runes'!$AR230,FALSE)</f>
        <v>0</v>
      </c>
      <c r="AH230">
        <f>HLOOKUP(AH$1,'DB Runes '!$A:$AP,'DB Runes'!$AR230,FALSE)</f>
        <v>0</v>
      </c>
      <c r="AI230">
        <f>HLOOKUP(AI$1,'DB Runes '!$A:$AP,'DB Runes'!$AR230,FALSE)</f>
        <v>0</v>
      </c>
      <c r="AJ230">
        <f>HLOOKUP(AJ$1,'DB Runes '!$A:$AP,'DB Runes'!$AR230,FALSE)</f>
        <v>0</v>
      </c>
      <c r="AK230">
        <f>HLOOKUP(AK$1,'DB Runes '!$A:$AP,'DB Runes'!$AR230,FALSE)</f>
        <v>0</v>
      </c>
      <c r="AL230">
        <f>HLOOKUP(AL$1,'DB Runes '!$A:$AP,'DB Runes'!$AR230,FALSE)</f>
        <v>0</v>
      </c>
      <c r="AM230">
        <f>HLOOKUP(AM$1,'DB Runes '!$A:$AP,'DB Runes'!$AR230,FALSE)</f>
        <v>0</v>
      </c>
      <c r="AN230">
        <f>HLOOKUP(AN$1,'DB Runes '!$A:$AP,'DB Runes'!$AR230,FALSE)</f>
        <v>0</v>
      </c>
      <c r="AO230">
        <f>HLOOKUP(AO$1,'DB Runes '!$A:$AP,'DB Runes'!$AR230,FALSE)</f>
        <v>0</v>
      </c>
      <c r="AP230">
        <f>HLOOKUP(AP$1,'DB Runes '!$A:$AP,'DB Runes'!$AR230,FALSE)</f>
        <v>0</v>
      </c>
      <c r="AR230">
        <v>230</v>
      </c>
    </row>
    <row r="231" spans="1:44" x14ac:dyDescent="0.25">
      <c r="A231">
        <f>HLOOKUP(A$1,'DB Runes '!$A:$AP,'DB Runes'!$AR231,FALSE)</f>
        <v>0</v>
      </c>
      <c r="B231">
        <f>HLOOKUP(B$1,'DB Runes '!$A:$AP,'DB Runes'!$AR231,FALSE)</f>
        <v>0</v>
      </c>
      <c r="C231">
        <f>HLOOKUP(C$1,'DB Runes '!$A:$AP,'DB Runes'!$AR231,FALSE)</f>
        <v>0</v>
      </c>
      <c r="D231">
        <f>HLOOKUP(D$1,'DB Runes '!$A:$AP,'DB Runes'!$AR231,FALSE)</f>
        <v>0</v>
      </c>
      <c r="E231">
        <f>HLOOKUP(E$1,'DB Runes '!$A:$AP,'DB Runes'!$AR231,FALSE)</f>
        <v>0</v>
      </c>
      <c r="F231">
        <f>HLOOKUP(F$1,'DB Runes '!$A:$AP,'DB Runes'!$AR231,FALSE)</f>
        <v>0</v>
      </c>
      <c r="G231">
        <f>HLOOKUP(G$1,'DB Runes '!$A:$AP,'DB Runes'!$AR231,FALSE)</f>
        <v>0</v>
      </c>
      <c r="H231">
        <f>HLOOKUP(H$1,'DB Runes '!$A:$AP,'DB Runes'!$AR231,FALSE)</f>
        <v>0</v>
      </c>
      <c r="I231">
        <f>HLOOKUP(I$1,'DB Runes '!$A:$AP,'DB Runes'!$AR231,FALSE)</f>
        <v>0</v>
      </c>
      <c r="J231">
        <f>HLOOKUP(J$1,'DB Runes '!$A:$AP,'DB Runes'!$AR231,FALSE)</f>
        <v>0</v>
      </c>
      <c r="K231">
        <f>HLOOKUP(K$1,'DB Runes '!$A:$AP,'DB Runes'!$AR231,FALSE)</f>
        <v>0</v>
      </c>
      <c r="L231">
        <f>HLOOKUP(L$1,'DB Runes '!$A:$AP,'DB Runes'!$AR231,FALSE)</f>
        <v>0</v>
      </c>
      <c r="M231">
        <f>HLOOKUP(M$1,'DB Runes '!$A:$AP,'DB Runes'!$AR231,FALSE)</f>
        <v>0</v>
      </c>
      <c r="N231">
        <f>HLOOKUP(N$1,'DB Runes '!$A:$AP,'DB Runes'!$AR231,FALSE)</f>
        <v>0</v>
      </c>
      <c r="O231">
        <f>HLOOKUP(O$1,'DB Runes '!$A:$AP,'DB Runes'!$AR231,FALSE)</f>
        <v>0</v>
      </c>
      <c r="P231">
        <f>HLOOKUP(P$1,'DB Runes '!$A:$AP,'DB Runes'!$AR231,FALSE)</f>
        <v>0</v>
      </c>
      <c r="Q231">
        <f>HLOOKUP(Q$1,'DB Runes '!$A:$AP,'DB Runes'!$AR231,FALSE)</f>
        <v>0</v>
      </c>
      <c r="R231">
        <f>HLOOKUP(R$1,'DB Runes '!$A:$AP,'DB Runes'!$AR231,FALSE)</f>
        <v>0</v>
      </c>
      <c r="S231">
        <f>HLOOKUP(S$1,'DB Runes '!$A:$AP,'DB Runes'!$AR231,FALSE)</f>
        <v>0</v>
      </c>
      <c r="T231">
        <f>HLOOKUP(T$1,'DB Runes '!$A:$AP,'DB Runes'!$AR231,FALSE)</f>
        <v>0</v>
      </c>
      <c r="U231">
        <f>HLOOKUP(U$1,'DB Runes '!$A:$AP,'DB Runes'!$AR231,FALSE)</f>
        <v>0</v>
      </c>
      <c r="V231">
        <f>HLOOKUP(V$1,'DB Runes '!$A:$AP,'DB Runes'!$AR231,FALSE)</f>
        <v>0</v>
      </c>
      <c r="W231">
        <f>HLOOKUP(W$1,'DB Runes '!$A:$AP,'DB Runes'!$AR231,FALSE)</f>
        <v>0</v>
      </c>
      <c r="X231">
        <f>HLOOKUP(X$1,'DB Runes '!$A:$AP,'DB Runes'!$AR231,FALSE)</f>
        <v>0</v>
      </c>
      <c r="Y231">
        <f>HLOOKUP(Y$1,'DB Runes '!$A:$AP,'DB Runes'!$AR231,FALSE)</f>
        <v>0</v>
      </c>
      <c r="Z231">
        <f>HLOOKUP(Z$1,'DB Runes '!$A:$AP,'DB Runes'!$AR231,FALSE)</f>
        <v>0</v>
      </c>
      <c r="AA231">
        <f>HLOOKUP(AA$1,'DB Runes '!$A:$AP,'DB Runes'!$AR231,FALSE)</f>
        <v>0</v>
      </c>
      <c r="AB231">
        <f>HLOOKUP(AB$1,'DB Runes '!$A:$AP,'DB Runes'!$AR231,FALSE)</f>
        <v>0</v>
      </c>
      <c r="AC231">
        <f>HLOOKUP(AC$1,'DB Runes '!$A:$AP,'DB Runes'!$AR231,FALSE)</f>
        <v>0</v>
      </c>
      <c r="AD231">
        <f>HLOOKUP(AD$1,'DB Runes '!$A:$AP,'DB Runes'!$AR231,FALSE)</f>
        <v>0</v>
      </c>
      <c r="AE231">
        <f>HLOOKUP(AE$1,'DB Runes '!$A:$AP,'DB Runes'!$AR231,FALSE)</f>
        <v>0</v>
      </c>
      <c r="AF231">
        <f>HLOOKUP(AF$1,'DB Runes '!$A:$AP,'DB Runes'!$AR231,FALSE)</f>
        <v>0</v>
      </c>
      <c r="AG231">
        <f>HLOOKUP(AG$1,'DB Runes '!$A:$AP,'DB Runes'!$AR231,FALSE)</f>
        <v>0</v>
      </c>
      <c r="AH231">
        <f>HLOOKUP(AH$1,'DB Runes '!$A:$AP,'DB Runes'!$AR231,FALSE)</f>
        <v>0</v>
      </c>
      <c r="AI231">
        <f>HLOOKUP(AI$1,'DB Runes '!$A:$AP,'DB Runes'!$AR231,FALSE)</f>
        <v>0</v>
      </c>
      <c r="AJ231">
        <f>HLOOKUP(AJ$1,'DB Runes '!$A:$AP,'DB Runes'!$AR231,FALSE)</f>
        <v>0</v>
      </c>
      <c r="AK231">
        <f>HLOOKUP(AK$1,'DB Runes '!$A:$AP,'DB Runes'!$AR231,FALSE)</f>
        <v>0</v>
      </c>
      <c r="AL231">
        <f>HLOOKUP(AL$1,'DB Runes '!$A:$AP,'DB Runes'!$AR231,FALSE)</f>
        <v>0</v>
      </c>
      <c r="AM231">
        <f>HLOOKUP(AM$1,'DB Runes '!$A:$AP,'DB Runes'!$AR231,FALSE)</f>
        <v>0</v>
      </c>
      <c r="AN231">
        <f>HLOOKUP(AN$1,'DB Runes '!$A:$AP,'DB Runes'!$AR231,FALSE)</f>
        <v>0</v>
      </c>
      <c r="AO231">
        <f>HLOOKUP(AO$1,'DB Runes '!$A:$AP,'DB Runes'!$AR231,FALSE)</f>
        <v>0</v>
      </c>
      <c r="AP231">
        <f>HLOOKUP(AP$1,'DB Runes '!$A:$AP,'DB Runes'!$AR231,FALSE)</f>
        <v>0</v>
      </c>
      <c r="AR231">
        <v>231</v>
      </c>
    </row>
    <row r="232" spans="1:44" x14ac:dyDescent="0.25">
      <c r="A232">
        <f>HLOOKUP(A$1,'DB Runes '!$A:$AP,'DB Runes'!$AR232,FALSE)</f>
        <v>0</v>
      </c>
      <c r="B232">
        <f>HLOOKUP(B$1,'DB Runes '!$A:$AP,'DB Runes'!$AR232,FALSE)</f>
        <v>0</v>
      </c>
      <c r="C232">
        <f>HLOOKUP(C$1,'DB Runes '!$A:$AP,'DB Runes'!$AR232,FALSE)</f>
        <v>0</v>
      </c>
      <c r="D232">
        <f>HLOOKUP(D$1,'DB Runes '!$A:$AP,'DB Runes'!$AR232,FALSE)</f>
        <v>0</v>
      </c>
      <c r="E232">
        <f>HLOOKUP(E$1,'DB Runes '!$A:$AP,'DB Runes'!$AR232,FALSE)</f>
        <v>0</v>
      </c>
      <c r="F232">
        <f>HLOOKUP(F$1,'DB Runes '!$A:$AP,'DB Runes'!$AR232,FALSE)</f>
        <v>0</v>
      </c>
      <c r="G232">
        <f>HLOOKUP(G$1,'DB Runes '!$A:$AP,'DB Runes'!$AR232,FALSE)</f>
        <v>0</v>
      </c>
      <c r="H232">
        <f>HLOOKUP(H$1,'DB Runes '!$A:$AP,'DB Runes'!$AR232,FALSE)</f>
        <v>0</v>
      </c>
      <c r="I232">
        <f>HLOOKUP(I$1,'DB Runes '!$A:$AP,'DB Runes'!$AR232,FALSE)</f>
        <v>0</v>
      </c>
      <c r="J232">
        <f>HLOOKUP(J$1,'DB Runes '!$A:$AP,'DB Runes'!$AR232,FALSE)</f>
        <v>0</v>
      </c>
      <c r="K232">
        <f>HLOOKUP(K$1,'DB Runes '!$A:$AP,'DB Runes'!$AR232,FALSE)</f>
        <v>0</v>
      </c>
      <c r="L232">
        <f>HLOOKUP(L$1,'DB Runes '!$A:$AP,'DB Runes'!$AR232,FALSE)</f>
        <v>0</v>
      </c>
      <c r="M232">
        <f>HLOOKUP(M$1,'DB Runes '!$A:$AP,'DB Runes'!$AR232,FALSE)</f>
        <v>0</v>
      </c>
      <c r="N232">
        <f>HLOOKUP(N$1,'DB Runes '!$A:$AP,'DB Runes'!$AR232,FALSE)</f>
        <v>0</v>
      </c>
      <c r="O232">
        <f>HLOOKUP(O$1,'DB Runes '!$A:$AP,'DB Runes'!$AR232,FALSE)</f>
        <v>0</v>
      </c>
      <c r="P232">
        <f>HLOOKUP(P$1,'DB Runes '!$A:$AP,'DB Runes'!$AR232,FALSE)</f>
        <v>0</v>
      </c>
      <c r="Q232">
        <f>HLOOKUP(Q$1,'DB Runes '!$A:$AP,'DB Runes'!$AR232,FALSE)</f>
        <v>0</v>
      </c>
      <c r="R232">
        <f>HLOOKUP(R$1,'DB Runes '!$A:$AP,'DB Runes'!$AR232,FALSE)</f>
        <v>0</v>
      </c>
      <c r="S232">
        <f>HLOOKUP(S$1,'DB Runes '!$A:$AP,'DB Runes'!$AR232,FALSE)</f>
        <v>0</v>
      </c>
      <c r="T232">
        <f>HLOOKUP(T$1,'DB Runes '!$A:$AP,'DB Runes'!$AR232,FALSE)</f>
        <v>0</v>
      </c>
      <c r="U232">
        <f>HLOOKUP(U$1,'DB Runes '!$A:$AP,'DB Runes'!$AR232,FALSE)</f>
        <v>0</v>
      </c>
      <c r="V232">
        <f>HLOOKUP(V$1,'DB Runes '!$A:$AP,'DB Runes'!$AR232,FALSE)</f>
        <v>0</v>
      </c>
      <c r="W232">
        <f>HLOOKUP(W$1,'DB Runes '!$A:$AP,'DB Runes'!$AR232,FALSE)</f>
        <v>0</v>
      </c>
      <c r="X232">
        <f>HLOOKUP(X$1,'DB Runes '!$A:$AP,'DB Runes'!$AR232,FALSE)</f>
        <v>0</v>
      </c>
      <c r="Y232">
        <f>HLOOKUP(Y$1,'DB Runes '!$A:$AP,'DB Runes'!$AR232,FALSE)</f>
        <v>0</v>
      </c>
      <c r="Z232">
        <f>HLOOKUP(Z$1,'DB Runes '!$A:$AP,'DB Runes'!$AR232,FALSE)</f>
        <v>0</v>
      </c>
      <c r="AA232">
        <f>HLOOKUP(AA$1,'DB Runes '!$A:$AP,'DB Runes'!$AR232,FALSE)</f>
        <v>0</v>
      </c>
      <c r="AB232">
        <f>HLOOKUP(AB$1,'DB Runes '!$A:$AP,'DB Runes'!$AR232,FALSE)</f>
        <v>0</v>
      </c>
      <c r="AC232">
        <f>HLOOKUP(AC$1,'DB Runes '!$A:$AP,'DB Runes'!$AR232,FALSE)</f>
        <v>0</v>
      </c>
      <c r="AD232">
        <f>HLOOKUP(AD$1,'DB Runes '!$A:$AP,'DB Runes'!$AR232,FALSE)</f>
        <v>0</v>
      </c>
      <c r="AE232">
        <f>HLOOKUP(AE$1,'DB Runes '!$A:$AP,'DB Runes'!$AR232,FALSE)</f>
        <v>0</v>
      </c>
      <c r="AF232">
        <f>HLOOKUP(AF$1,'DB Runes '!$A:$AP,'DB Runes'!$AR232,FALSE)</f>
        <v>0</v>
      </c>
      <c r="AG232">
        <f>HLOOKUP(AG$1,'DB Runes '!$A:$AP,'DB Runes'!$AR232,FALSE)</f>
        <v>0</v>
      </c>
      <c r="AH232">
        <f>HLOOKUP(AH$1,'DB Runes '!$A:$AP,'DB Runes'!$AR232,FALSE)</f>
        <v>0</v>
      </c>
      <c r="AI232">
        <f>HLOOKUP(AI$1,'DB Runes '!$A:$AP,'DB Runes'!$AR232,FALSE)</f>
        <v>0</v>
      </c>
      <c r="AJ232">
        <f>HLOOKUP(AJ$1,'DB Runes '!$A:$AP,'DB Runes'!$AR232,FALSE)</f>
        <v>0</v>
      </c>
      <c r="AK232">
        <f>HLOOKUP(AK$1,'DB Runes '!$A:$AP,'DB Runes'!$AR232,FALSE)</f>
        <v>0</v>
      </c>
      <c r="AL232">
        <f>HLOOKUP(AL$1,'DB Runes '!$A:$AP,'DB Runes'!$AR232,FALSE)</f>
        <v>0</v>
      </c>
      <c r="AM232">
        <f>HLOOKUP(AM$1,'DB Runes '!$A:$AP,'DB Runes'!$AR232,FALSE)</f>
        <v>0</v>
      </c>
      <c r="AN232">
        <f>HLOOKUP(AN$1,'DB Runes '!$A:$AP,'DB Runes'!$AR232,FALSE)</f>
        <v>0</v>
      </c>
      <c r="AO232">
        <f>HLOOKUP(AO$1,'DB Runes '!$A:$AP,'DB Runes'!$AR232,FALSE)</f>
        <v>0</v>
      </c>
      <c r="AP232">
        <f>HLOOKUP(AP$1,'DB Runes '!$A:$AP,'DB Runes'!$AR232,FALSE)</f>
        <v>0</v>
      </c>
      <c r="AR232">
        <v>232</v>
      </c>
    </row>
    <row r="233" spans="1:44" x14ac:dyDescent="0.25">
      <c r="A233">
        <f>HLOOKUP(A$1,'DB Runes '!$A:$AP,'DB Runes'!$AR233,FALSE)</f>
        <v>0</v>
      </c>
      <c r="B233">
        <f>HLOOKUP(B$1,'DB Runes '!$A:$AP,'DB Runes'!$AR233,FALSE)</f>
        <v>0</v>
      </c>
      <c r="C233">
        <f>HLOOKUP(C$1,'DB Runes '!$A:$AP,'DB Runes'!$AR233,FALSE)</f>
        <v>0</v>
      </c>
      <c r="D233">
        <f>HLOOKUP(D$1,'DB Runes '!$A:$AP,'DB Runes'!$AR233,FALSE)</f>
        <v>0</v>
      </c>
      <c r="E233">
        <f>HLOOKUP(E$1,'DB Runes '!$A:$AP,'DB Runes'!$AR233,FALSE)</f>
        <v>0</v>
      </c>
      <c r="F233">
        <f>HLOOKUP(F$1,'DB Runes '!$A:$AP,'DB Runes'!$AR233,FALSE)</f>
        <v>0</v>
      </c>
      <c r="G233">
        <f>HLOOKUP(G$1,'DB Runes '!$A:$AP,'DB Runes'!$AR233,FALSE)</f>
        <v>0</v>
      </c>
      <c r="H233">
        <f>HLOOKUP(H$1,'DB Runes '!$A:$AP,'DB Runes'!$AR233,FALSE)</f>
        <v>0</v>
      </c>
      <c r="I233">
        <f>HLOOKUP(I$1,'DB Runes '!$A:$AP,'DB Runes'!$AR233,FALSE)</f>
        <v>0</v>
      </c>
      <c r="J233">
        <f>HLOOKUP(J$1,'DB Runes '!$A:$AP,'DB Runes'!$AR233,FALSE)</f>
        <v>0</v>
      </c>
      <c r="K233">
        <f>HLOOKUP(K$1,'DB Runes '!$A:$AP,'DB Runes'!$AR233,FALSE)</f>
        <v>0</v>
      </c>
      <c r="L233">
        <f>HLOOKUP(L$1,'DB Runes '!$A:$AP,'DB Runes'!$AR233,FALSE)</f>
        <v>0</v>
      </c>
      <c r="M233">
        <f>HLOOKUP(M$1,'DB Runes '!$A:$AP,'DB Runes'!$AR233,FALSE)</f>
        <v>0</v>
      </c>
      <c r="N233">
        <f>HLOOKUP(N$1,'DB Runes '!$A:$AP,'DB Runes'!$AR233,FALSE)</f>
        <v>0</v>
      </c>
      <c r="O233">
        <f>HLOOKUP(O$1,'DB Runes '!$A:$AP,'DB Runes'!$AR233,FALSE)</f>
        <v>0</v>
      </c>
      <c r="P233">
        <f>HLOOKUP(P$1,'DB Runes '!$A:$AP,'DB Runes'!$AR233,FALSE)</f>
        <v>0</v>
      </c>
      <c r="Q233">
        <f>HLOOKUP(Q$1,'DB Runes '!$A:$AP,'DB Runes'!$AR233,FALSE)</f>
        <v>0</v>
      </c>
      <c r="R233">
        <f>HLOOKUP(R$1,'DB Runes '!$A:$AP,'DB Runes'!$AR233,FALSE)</f>
        <v>0</v>
      </c>
      <c r="S233">
        <f>HLOOKUP(S$1,'DB Runes '!$A:$AP,'DB Runes'!$AR233,FALSE)</f>
        <v>0</v>
      </c>
      <c r="T233">
        <f>HLOOKUP(T$1,'DB Runes '!$A:$AP,'DB Runes'!$AR233,FALSE)</f>
        <v>0</v>
      </c>
      <c r="U233">
        <f>HLOOKUP(U$1,'DB Runes '!$A:$AP,'DB Runes'!$AR233,FALSE)</f>
        <v>0</v>
      </c>
      <c r="V233">
        <f>HLOOKUP(V$1,'DB Runes '!$A:$AP,'DB Runes'!$AR233,FALSE)</f>
        <v>0</v>
      </c>
      <c r="W233">
        <f>HLOOKUP(W$1,'DB Runes '!$A:$AP,'DB Runes'!$AR233,FALSE)</f>
        <v>0</v>
      </c>
      <c r="X233">
        <f>HLOOKUP(X$1,'DB Runes '!$A:$AP,'DB Runes'!$AR233,FALSE)</f>
        <v>0</v>
      </c>
      <c r="Y233">
        <f>HLOOKUP(Y$1,'DB Runes '!$A:$AP,'DB Runes'!$AR233,FALSE)</f>
        <v>0</v>
      </c>
      <c r="Z233">
        <f>HLOOKUP(Z$1,'DB Runes '!$A:$AP,'DB Runes'!$AR233,FALSE)</f>
        <v>0</v>
      </c>
      <c r="AA233">
        <f>HLOOKUP(AA$1,'DB Runes '!$A:$AP,'DB Runes'!$AR233,FALSE)</f>
        <v>0</v>
      </c>
      <c r="AB233">
        <f>HLOOKUP(AB$1,'DB Runes '!$A:$AP,'DB Runes'!$AR233,FALSE)</f>
        <v>0</v>
      </c>
      <c r="AC233">
        <f>HLOOKUP(AC$1,'DB Runes '!$A:$AP,'DB Runes'!$AR233,FALSE)</f>
        <v>0</v>
      </c>
      <c r="AD233">
        <f>HLOOKUP(AD$1,'DB Runes '!$A:$AP,'DB Runes'!$AR233,FALSE)</f>
        <v>0</v>
      </c>
      <c r="AE233">
        <f>HLOOKUP(AE$1,'DB Runes '!$A:$AP,'DB Runes'!$AR233,FALSE)</f>
        <v>0</v>
      </c>
      <c r="AF233">
        <f>HLOOKUP(AF$1,'DB Runes '!$A:$AP,'DB Runes'!$AR233,FALSE)</f>
        <v>0</v>
      </c>
      <c r="AG233">
        <f>HLOOKUP(AG$1,'DB Runes '!$A:$AP,'DB Runes'!$AR233,FALSE)</f>
        <v>0</v>
      </c>
      <c r="AH233">
        <f>HLOOKUP(AH$1,'DB Runes '!$A:$AP,'DB Runes'!$AR233,FALSE)</f>
        <v>0</v>
      </c>
      <c r="AI233">
        <f>HLOOKUP(AI$1,'DB Runes '!$A:$AP,'DB Runes'!$AR233,FALSE)</f>
        <v>0</v>
      </c>
      <c r="AJ233">
        <f>HLOOKUP(AJ$1,'DB Runes '!$A:$AP,'DB Runes'!$AR233,FALSE)</f>
        <v>0</v>
      </c>
      <c r="AK233">
        <f>HLOOKUP(AK$1,'DB Runes '!$A:$AP,'DB Runes'!$AR233,FALSE)</f>
        <v>0</v>
      </c>
      <c r="AL233">
        <f>HLOOKUP(AL$1,'DB Runes '!$A:$AP,'DB Runes'!$AR233,FALSE)</f>
        <v>0</v>
      </c>
      <c r="AM233">
        <f>HLOOKUP(AM$1,'DB Runes '!$A:$AP,'DB Runes'!$AR233,FALSE)</f>
        <v>0</v>
      </c>
      <c r="AN233">
        <f>HLOOKUP(AN$1,'DB Runes '!$A:$AP,'DB Runes'!$AR233,FALSE)</f>
        <v>0</v>
      </c>
      <c r="AO233">
        <f>HLOOKUP(AO$1,'DB Runes '!$A:$AP,'DB Runes'!$AR233,FALSE)</f>
        <v>0</v>
      </c>
      <c r="AP233">
        <f>HLOOKUP(AP$1,'DB Runes '!$A:$AP,'DB Runes'!$AR233,FALSE)</f>
        <v>0</v>
      </c>
      <c r="AR233">
        <v>233</v>
      </c>
    </row>
    <row r="234" spans="1:44" x14ac:dyDescent="0.25">
      <c r="A234">
        <f>HLOOKUP(A$1,'DB Runes '!$A:$AP,'DB Runes'!$AR234,FALSE)</f>
        <v>0</v>
      </c>
      <c r="B234">
        <f>HLOOKUP(B$1,'DB Runes '!$A:$AP,'DB Runes'!$AR234,FALSE)</f>
        <v>0</v>
      </c>
      <c r="C234">
        <f>HLOOKUP(C$1,'DB Runes '!$A:$AP,'DB Runes'!$AR234,FALSE)</f>
        <v>0</v>
      </c>
      <c r="D234">
        <f>HLOOKUP(D$1,'DB Runes '!$A:$AP,'DB Runes'!$AR234,FALSE)</f>
        <v>0</v>
      </c>
      <c r="E234">
        <f>HLOOKUP(E$1,'DB Runes '!$A:$AP,'DB Runes'!$AR234,FALSE)</f>
        <v>0</v>
      </c>
      <c r="F234">
        <f>HLOOKUP(F$1,'DB Runes '!$A:$AP,'DB Runes'!$AR234,FALSE)</f>
        <v>0</v>
      </c>
      <c r="G234">
        <f>HLOOKUP(G$1,'DB Runes '!$A:$AP,'DB Runes'!$AR234,FALSE)</f>
        <v>0</v>
      </c>
      <c r="H234">
        <f>HLOOKUP(H$1,'DB Runes '!$A:$AP,'DB Runes'!$AR234,FALSE)</f>
        <v>0</v>
      </c>
      <c r="I234">
        <f>HLOOKUP(I$1,'DB Runes '!$A:$AP,'DB Runes'!$AR234,FALSE)</f>
        <v>0</v>
      </c>
      <c r="J234">
        <f>HLOOKUP(J$1,'DB Runes '!$A:$AP,'DB Runes'!$AR234,FALSE)</f>
        <v>0</v>
      </c>
      <c r="K234">
        <f>HLOOKUP(K$1,'DB Runes '!$A:$AP,'DB Runes'!$AR234,FALSE)</f>
        <v>0</v>
      </c>
      <c r="L234">
        <f>HLOOKUP(L$1,'DB Runes '!$A:$AP,'DB Runes'!$AR234,FALSE)</f>
        <v>0</v>
      </c>
      <c r="M234">
        <f>HLOOKUP(M$1,'DB Runes '!$A:$AP,'DB Runes'!$AR234,FALSE)</f>
        <v>0</v>
      </c>
      <c r="N234">
        <f>HLOOKUP(N$1,'DB Runes '!$A:$AP,'DB Runes'!$AR234,FALSE)</f>
        <v>0</v>
      </c>
      <c r="O234">
        <f>HLOOKUP(O$1,'DB Runes '!$A:$AP,'DB Runes'!$AR234,FALSE)</f>
        <v>0</v>
      </c>
      <c r="P234">
        <f>HLOOKUP(P$1,'DB Runes '!$A:$AP,'DB Runes'!$AR234,FALSE)</f>
        <v>0</v>
      </c>
      <c r="Q234">
        <f>HLOOKUP(Q$1,'DB Runes '!$A:$AP,'DB Runes'!$AR234,FALSE)</f>
        <v>0</v>
      </c>
      <c r="R234">
        <f>HLOOKUP(R$1,'DB Runes '!$A:$AP,'DB Runes'!$AR234,FALSE)</f>
        <v>0</v>
      </c>
      <c r="S234">
        <f>HLOOKUP(S$1,'DB Runes '!$A:$AP,'DB Runes'!$AR234,FALSE)</f>
        <v>0</v>
      </c>
      <c r="T234">
        <f>HLOOKUP(T$1,'DB Runes '!$A:$AP,'DB Runes'!$AR234,FALSE)</f>
        <v>0</v>
      </c>
      <c r="U234">
        <f>HLOOKUP(U$1,'DB Runes '!$A:$AP,'DB Runes'!$AR234,FALSE)</f>
        <v>0</v>
      </c>
      <c r="V234">
        <f>HLOOKUP(V$1,'DB Runes '!$A:$AP,'DB Runes'!$AR234,FALSE)</f>
        <v>0</v>
      </c>
      <c r="W234">
        <f>HLOOKUP(W$1,'DB Runes '!$A:$AP,'DB Runes'!$AR234,FALSE)</f>
        <v>0</v>
      </c>
      <c r="X234">
        <f>HLOOKUP(X$1,'DB Runes '!$A:$AP,'DB Runes'!$AR234,FALSE)</f>
        <v>0</v>
      </c>
      <c r="Y234">
        <f>HLOOKUP(Y$1,'DB Runes '!$A:$AP,'DB Runes'!$AR234,FALSE)</f>
        <v>0</v>
      </c>
      <c r="Z234">
        <f>HLOOKUP(Z$1,'DB Runes '!$A:$AP,'DB Runes'!$AR234,FALSE)</f>
        <v>0</v>
      </c>
      <c r="AA234">
        <f>HLOOKUP(AA$1,'DB Runes '!$A:$AP,'DB Runes'!$AR234,FALSE)</f>
        <v>0</v>
      </c>
      <c r="AB234">
        <f>HLOOKUP(AB$1,'DB Runes '!$A:$AP,'DB Runes'!$AR234,FALSE)</f>
        <v>0</v>
      </c>
      <c r="AC234">
        <f>HLOOKUP(AC$1,'DB Runes '!$A:$AP,'DB Runes'!$AR234,FALSE)</f>
        <v>0</v>
      </c>
      <c r="AD234">
        <f>HLOOKUP(AD$1,'DB Runes '!$A:$AP,'DB Runes'!$AR234,FALSE)</f>
        <v>0</v>
      </c>
      <c r="AE234">
        <f>HLOOKUP(AE$1,'DB Runes '!$A:$AP,'DB Runes'!$AR234,FALSE)</f>
        <v>0</v>
      </c>
      <c r="AF234">
        <f>HLOOKUP(AF$1,'DB Runes '!$A:$AP,'DB Runes'!$AR234,FALSE)</f>
        <v>0</v>
      </c>
      <c r="AG234">
        <f>HLOOKUP(AG$1,'DB Runes '!$A:$AP,'DB Runes'!$AR234,FALSE)</f>
        <v>0</v>
      </c>
      <c r="AH234">
        <f>HLOOKUP(AH$1,'DB Runes '!$A:$AP,'DB Runes'!$AR234,FALSE)</f>
        <v>0</v>
      </c>
      <c r="AI234">
        <f>HLOOKUP(AI$1,'DB Runes '!$A:$AP,'DB Runes'!$AR234,FALSE)</f>
        <v>0</v>
      </c>
      <c r="AJ234">
        <f>HLOOKUP(AJ$1,'DB Runes '!$A:$AP,'DB Runes'!$AR234,FALSE)</f>
        <v>0</v>
      </c>
      <c r="AK234">
        <f>HLOOKUP(AK$1,'DB Runes '!$A:$AP,'DB Runes'!$AR234,FALSE)</f>
        <v>0</v>
      </c>
      <c r="AL234">
        <f>HLOOKUP(AL$1,'DB Runes '!$A:$AP,'DB Runes'!$AR234,FALSE)</f>
        <v>0</v>
      </c>
      <c r="AM234">
        <f>HLOOKUP(AM$1,'DB Runes '!$A:$AP,'DB Runes'!$AR234,FALSE)</f>
        <v>0</v>
      </c>
      <c r="AN234">
        <f>HLOOKUP(AN$1,'DB Runes '!$A:$AP,'DB Runes'!$AR234,FALSE)</f>
        <v>0</v>
      </c>
      <c r="AO234">
        <f>HLOOKUP(AO$1,'DB Runes '!$A:$AP,'DB Runes'!$AR234,FALSE)</f>
        <v>0</v>
      </c>
      <c r="AP234">
        <f>HLOOKUP(AP$1,'DB Runes '!$A:$AP,'DB Runes'!$AR234,FALSE)</f>
        <v>0</v>
      </c>
      <c r="AR234">
        <v>234</v>
      </c>
    </row>
    <row r="235" spans="1:44" x14ac:dyDescent="0.25">
      <c r="A235">
        <f>HLOOKUP(A$1,'DB Runes '!$A:$AP,'DB Runes'!$AR235,FALSE)</f>
        <v>0</v>
      </c>
      <c r="B235">
        <f>HLOOKUP(B$1,'DB Runes '!$A:$AP,'DB Runes'!$AR235,FALSE)</f>
        <v>0</v>
      </c>
      <c r="C235">
        <f>HLOOKUP(C$1,'DB Runes '!$A:$AP,'DB Runes'!$AR235,FALSE)</f>
        <v>0</v>
      </c>
      <c r="D235">
        <f>HLOOKUP(D$1,'DB Runes '!$A:$AP,'DB Runes'!$AR235,FALSE)</f>
        <v>0</v>
      </c>
      <c r="E235">
        <f>HLOOKUP(E$1,'DB Runes '!$A:$AP,'DB Runes'!$AR235,FALSE)</f>
        <v>0</v>
      </c>
      <c r="F235">
        <f>HLOOKUP(F$1,'DB Runes '!$A:$AP,'DB Runes'!$AR235,FALSE)</f>
        <v>0</v>
      </c>
      <c r="G235">
        <f>HLOOKUP(G$1,'DB Runes '!$A:$AP,'DB Runes'!$AR235,FALSE)</f>
        <v>0</v>
      </c>
      <c r="H235">
        <f>HLOOKUP(H$1,'DB Runes '!$A:$AP,'DB Runes'!$AR235,FALSE)</f>
        <v>0</v>
      </c>
      <c r="I235">
        <f>HLOOKUP(I$1,'DB Runes '!$A:$AP,'DB Runes'!$AR235,FALSE)</f>
        <v>0</v>
      </c>
      <c r="J235">
        <f>HLOOKUP(J$1,'DB Runes '!$A:$AP,'DB Runes'!$AR235,FALSE)</f>
        <v>0</v>
      </c>
      <c r="K235">
        <f>HLOOKUP(K$1,'DB Runes '!$A:$AP,'DB Runes'!$AR235,FALSE)</f>
        <v>0</v>
      </c>
      <c r="L235">
        <f>HLOOKUP(L$1,'DB Runes '!$A:$AP,'DB Runes'!$AR235,FALSE)</f>
        <v>0</v>
      </c>
      <c r="M235">
        <f>HLOOKUP(M$1,'DB Runes '!$A:$AP,'DB Runes'!$AR235,FALSE)</f>
        <v>0</v>
      </c>
      <c r="N235">
        <f>HLOOKUP(N$1,'DB Runes '!$A:$AP,'DB Runes'!$AR235,FALSE)</f>
        <v>0</v>
      </c>
      <c r="O235">
        <f>HLOOKUP(O$1,'DB Runes '!$A:$AP,'DB Runes'!$AR235,FALSE)</f>
        <v>0</v>
      </c>
      <c r="P235">
        <f>HLOOKUP(P$1,'DB Runes '!$A:$AP,'DB Runes'!$AR235,FALSE)</f>
        <v>0</v>
      </c>
      <c r="Q235">
        <f>HLOOKUP(Q$1,'DB Runes '!$A:$AP,'DB Runes'!$AR235,FALSE)</f>
        <v>0</v>
      </c>
      <c r="R235">
        <f>HLOOKUP(R$1,'DB Runes '!$A:$AP,'DB Runes'!$AR235,FALSE)</f>
        <v>0</v>
      </c>
      <c r="S235">
        <f>HLOOKUP(S$1,'DB Runes '!$A:$AP,'DB Runes'!$AR235,FALSE)</f>
        <v>0</v>
      </c>
      <c r="T235">
        <f>HLOOKUP(T$1,'DB Runes '!$A:$AP,'DB Runes'!$AR235,FALSE)</f>
        <v>0</v>
      </c>
      <c r="U235">
        <f>HLOOKUP(U$1,'DB Runes '!$A:$AP,'DB Runes'!$AR235,FALSE)</f>
        <v>0</v>
      </c>
      <c r="V235">
        <f>HLOOKUP(V$1,'DB Runes '!$A:$AP,'DB Runes'!$AR235,FALSE)</f>
        <v>0</v>
      </c>
      <c r="W235">
        <f>HLOOKUP(W$1,'DB Runes '!$A:$AP,'DB Runes'!$AR235,FALSE)</f>
        <v>0</v>
      </c>
      <c r="X235">
        <f>HLOOKUP(X$1,'DB Runes '!$A:$AP,'DB Runes'!$AR235,FALSE)</f>
        <v>0</v>
      </c>
      <c r="Y235">
        <f>HLOOKUP(Y$1,'DB Runes '!$A:$AP,'DB Runes'!$AR235,FALSE)</f>
        <v>0</v>
      </c>
      <c r="Z235">
        <f>HLOOKUP(Z$1,'DB Runes '!$A:$AP,'DB Runes'!$AR235,FALSE)</f>
        <v>0</v>
      </c>
      <c r="AA235">
        <f>HLOOKUP(AA$1,'DB Runes '!$A:$AP,'DB Runes'!$AR235,FALSE)</f>
        <v>0</v>
      </c>
      <c r="AB235">
        <f>HLOOKUP(AB$1,'DB Runes '!$A:$AP,'DB Runes'!$AR235,FALSE)</f>
        <v>0</v>
      </c>
      <c r="AC235">
        <f>HLOOKUP(AC$1,'DB Runes '!$A:$AP,'DB Runes'!$AR235,FALSE)</f>
        <v>0</v>
      </c>
      <c r="AD235">
        <f>HLOOKUP(AD$1,'DB Runes '!$A:$AP,'DB Runes'!$AR235,FALSE)</f>
        <v>0</v>
      </c>
      <c r="AE235">
        <f>HLOOKUP(AE$1,'DB Runes '!$A:$AP,'DB Runes'!$AR235,FALSE)</f>
        <v>0</v>
      </c>
      <c r="AF235">
        <f>HLOOKUP(AF$1,'DB Runes '!$A:$AP,'DB Runes'!$AR235,FALSE)</f>
        <v>0</v>
      </c>
      <c r="AG235">
        <f>HLOOKUP(AG$1,'DB Runes '!$A:$AP,'DB Runes'!$AR235,FALSE)</f>
        <v>0</v>
      </c>
      <c r="AH235">
        <f>HLOOKUP(AH$1,'DB Runes '!$A:$AP,'DB Runes'!$AR235,FALSE)</f>
        <v>0</v>
      </c>
      <c r="AI235">
        <f>HLOOKUP(AI$1,'DB Runes '!$A:$AP,'DB Runes'!$AR235,FALSE)</f>
        <v>0</v>
      </c>
      <c r="AJ235">
        <f>HLOOKUP(AJ$1,'DB Runes '!$A:$AP,'DB Runes'!$AR235,FALSE)</f>
        <v>0</v>
      </c>
      <c r="AK235">
        <f>HLOOKUP(AK$1,'DB Runes '!$A:$AP,'DB Runes'!$AR235,FALSE)</f>
        <v>0</v>
      </c>
      <c r="AL235">
        <f>HLOOKUP(AL$1,'DB Runes '!$A:$AP,'DB Runes'!$AR235,FALSE)</f>
        <v>0</v>
      </c>
      <c r="AM235">
        <f>HLOOKUP(AM$1,'DB Runes '!$A:$AP,'DB Runes'!$AR235,FALSE)</f>
        <v>0</v>
      </c>
      <c r="AN235">
        <f>HLOOKUP(AN$1,'DB Runes '!$A:$AP,'DB Runes'!$AR235,FALSE)</f>
        <v>0</v>
      </c>
      <c r="AO235">
        <f>HLOOKUP(AO$1,'DB Runes '!$A:$AP,'DB Runes'!$AR235,FALSE)</f>
        <v>0</v>
      </c>
      <c r="AP235">
        <f>HLOOKUP(AP$1,'DB Runes '!$A:$AP,'DB Runes'!$AR235,FALSE)</f>
        <v>0</v>
      </c>
      <c r="AR235">
        <v>235</v>
      </c>
    </row>
    <row r="236" spans="1:44" x14ac:dyDescent="0.25">
      <c r="A236">
        <f>HLOOKUP(A$1,'DB Runes '!$A:$AP,'DB Runes'!$AR236,FALSE)</f>
        <v>0</v>
      </c>
      <c r="B236">
        <f>HLOOKUP(B$1,'DB Runes '!$A:$AP,'DB Runes'!$AR236,FALSE)</f>
        <v>0</v>
      </c>
      <c r="C236">
        <f>HLOOKUP(C$1,'DB Runes '!$A:$AP,'DB Runes'!$AR236,FALSE)</f>
        <v>0</v>
      </c>
      <c r="D236">
        <f>HLOOKUP(D$1,'DB Runes '!$A:$AP,'DB Runes'!$AR236,FALSE)</f>
        <v>0</v>
      </c>
      <c r="E236">
        <f>HLOOKUP(E$1,'DB Runes '!$A:$AP,'DB Runes'!$AR236,FALSE)</f>
        <v>0</v>
      </c>
      <c r="F236">
        <f>HLOOKUP(F$1,'DB Runes '!$A:$AP,'DB Runes'!$AR236,FALSE)</f>
        <v>0</v>
      </c>
      <c r="G236">
        <f>HLOOKUP(G$1,'DB Runes '!$A:$AP,'DB Runes'!$AR236,FALSE)</f>
        <v>0</v>
      </c>
      <c r="H236">
        <f>HLOOKUP(H$1,'DB Runes '!$A:$AP,'DB Runes'!$AR236,FALSE)</f>
        <v>0</v>
      </c>
      <c r="I236">
        <f>HLOOKUP(I$1,'DB Runes '!$A:$AP,'DB Runes'!$AR236,FALSE)</f>
        <v>0</v>
      </c>
      <c r="J236">
        <f>HLOOKUP(J$1,'DB Runes '!$A:$AP,'DB Runes'!$AR236,FALSE)</f>
        <v>0</v>
      </c>
      <c r="K236">
        <f>HLOOKUP(K$1,'DB Runes '!$A:$AP,'DB Runes'!$AR236,FALSE)</f>
        <v>0</v>
      </c>
      <c r="L236">
        <f>HLOOKUP(L$1,'DB Runes '!$A:$AP,'DB Runes'!$AR236,FALSE)</f>
        <v>0</v>
      </c>
      <c r="M236">
        <f>HLOOKUP(M$1,'DB Runes '!$A:$AP,'DB Runes'!$AR236,FALSE)</f>
        <v>0</v>
      </c>
      <c r="N236">
        <f>HLOOKUP(N$1,'DB Runes '!$A:$AP,'DB Runes'!$AR236,FALSE)</f>
        <v>0</v>
      </c>
      <c r="O236">
        <f>HLOOKUP(O$1,'DB Runes '!$A:$AP,'DB Runes'!$AR236,FALSE)</f>
        <v>0</v>
      </c>
      <c r="P236">
        <f>HLOOKUP(P$1,'DB Runes '!$A:$AP,'DB Runes'!$AR236,FALSE)</f>
        <v>0</v>
      </c>
      <c r="Q236">
        <f>HLOOKUP(Q$1,'DB Runes '!$A:$AP,'DB Runes'!$AR236,FALSE)</f>
        <v>0</v>
      </c>
      <c r="R236">
        <f>HLOOKUP(R$1,'DB Runes '!$A:$AP,'DB Runes'!$AR236,FALSE)</f>
        <v>0</v>
      </c>
      <c r="S236">
        <f>HLOOKUP(S$1,'DB Runes '!$A:$AP,'DB Runes'!$AR236,FALSE)</f>
        <v>0</v>
      </c>
      <c r="T236">
        <f>HLOOKUP(T$1,'DB Runes '!$A:$AP,'DB Runes'!$AR236,FALSE)</f>
        <v>0</v>
      </c>
      <c r="U236">
        <f>HLOOKUP(U$1,'DB Runes '!$A:$AP,'DB Runes'!$AR236,FALSE)</f>
        <v>0</v>
      </c>
      <c r="V236">
        <f>HLOOKUP(V$1,'DB Runes '!$A:$AP,'DB Runes'!$AR236,FALSE)</f>
        <v>0</v>
      </c>
      <c r="W236">
        <f>HLOOKUP(W$1,'DB Runes '!$A:$AP,'DB Runes'!$AR236,FALSE)</f>
        <v>0</v>
      </c>
      <c r="X236">
        <f>HLOOKUP(X$1,'DB Runes '!$A:$AP,'DB Runes'!$AR236,FALSE)</f>
        <v>0</v>
      </c>
      <c r="Y236">
        <f>HLOOKUP(Y$1,'DB Runes '!$A:$AP,'DB Runes'!$AR236,FALSE)</f>
        <v>0</v>
      </c>
      <c r="Z236">
        <f>HLOOKUP(Z$1,'DB Runes '!$A:$AP,'DB Runes'!$AR236,FALSE)</f>
        <v>0</v>
      </c>
      <c r="AA236">
        <f>HLOOKUP(AA$1,'DB Runes '!$A:$AP,'DB Runes'!$AR236,FALSE)</f>
        <v>0</v>
      </c>
      <c r="AB236">
        <f>HLOOKUP(AB$1,'DB Runes '!$A:$AP,'DB Runes'!$AR236,FALSE)</f>
        <v>0</v>
      </c>
      <c r="AC236">
        <f>HLOOKUP(AC$1,'DB Runes '!$A:$AP,'DB Runes'!$AR236,FALSE)</f>
        <v>0</v>
      </c>
      <c r="AD236">
        <f>HLOOKUP(AD$1,'DB Runes '!$A:$AP,'DB Runes'!$AR236,FALSE)</f>
        <v>0</v>
      </c>
      <c r="AE236">
        <f>HLOOKUP(AE$1,'DB Runes '!$A:$AP,'DB Runes'!$AR236,FALSE)</f>
        <v>0</v>
      </c>
      <c r="AF236">
        <f>HLOOKUP(AF$1,'DB Runes '!$A:$AP,'DB Runes'!$AR236,FALSE)</f>
        <v>0</v>
      </c>
      <c r="AG236">
        <f>HLOOKUP(AG$1,'DB Runes '!$A:$AP,'DB Runes'!$AR236,FALSE)</f>
        <v>0</v>
      </c>
      <c r="AH236">
        <f>HLOOKUP(AH$1,'DB Runes '!$A:$AP,'DB Runes'!$AR236,FALSE)</f>
        <v>0</v>
      </c>
      <c r="AI236">
        <f>HLOOKUP(AI$1,'DB Runes '!$A:$AP,'DB Runes'!$AR236,FALSE)</f>
        <v>0</v>
      </c>
      <c r="AJ236">
        <f>HLOOKUP(AJ$1,'DB Runes '!$A:$AP,'DB Runes'!$AR236,FALSE)</f>
        <v>0</v>
      </c>
      <c r="AK236">
        <f>HLOOKUP(AK$1,'DB Runes '!$A:$AP,'DB Runes'!$AR236,FALSE)</f>
        <v>0</v>
      </c>
      <c r="AL236">
        <f>HLOOKUP(AL$1,'DB Runes '!$A:$AP,'DB Runes'!$AR236,FALSE)</f>
        <v>0</v>
      </c>
      <c r="AM236">
        <f>HLOOKUP(AM$1,'DB Runes '!$A:$AP,'DB Runes'!$AR236,FALSE)</f>
        <v>0</v>
      </c>
      <c r="AN236">
        <f>HLOOKUP(AN$1,'DB Runes '!$A:$AP,'DB Runes'!$AR236,FALSE)</f>
        <v>0</v>
      </c>
      <c r="AO236">
        <f>HLOOKUP(AO$1,'DB Runes '!$A:$AP,'DB Runes'!$AR236,FALSE)</f>
        <v>0</v>
      </c>
      <c r="AP236">
        <f>HLOOKUP(AP$1,'DB Runes '!$A:$AP,'DB Runes'!$AR236,FALSE)</f>
        <v>0</v>
      </c>
      <c r="AR236">
        <v>236</v>
      </c>
    </row>
    <row r="237" spans="1:44" x14ac:dyDescent="0.25">
      <c r="A237">
        <f>HLOOKUP(A$1,'DB Runes '!$A:$AP,'DB Runes'!$AR237,FALSE)</f>
        <v>0</v>
      </c>
      <c r="B237">
        <f>HLOOKUP(B$1,'DB Runes '!$A:$AP,'DB Runes'!$AR237,FALSE)</f>
        <v>0</v>
      </c>
      <c r="C237">
        <f>HLOOKUP(C$1,'DB Runes '!$A:$AP,'DB Runes'!$AR237,FALSE)</f>
        <v>0</v>
      </c>
      <c r="D237">
        <f>HLOOKUP(D$1,'DB Runes '!$A:$AP,'DB Runes'!$AR237,FALSE)</f>
        <v>0</v>
      </c>
      <c r="E237">
        <f>HLOOKUP(E$1,'DB Runes '!$A:$AP,'DB Runes'!$AR237,FALSE)</f>
        <v>0</v>
      </c>
      <c r="F237">
        <f>HLOOKUP(F$1,'DB Runes '!$A:$AP,'DB Runes'!$AR237,FALSE)</f>
        <v>0</v>
      </c>
      <c r="G237">
        <f>HLOOKUP(G$1,'DB Runes '!$A:$AP,'DB Runes'!$AR237,FALSE)</f>
        <v>0</v>
      </c>
      <c r="H237">
        <f>HLOOKUP(H$1,'DB Runes '!$A:$AP,'DB Runes'!$AR237,FALSE)</f>
        <v>0</v>
      </c>
      <c r="I237">
        <f>HLOOKUP(I$1,'DB Runes '!$A:$AP,'DB Runes'!$AR237,FALSE)</f>
        <v>0</v>
      </c>
      <c r="J237">
        <f>HLOOKUP(J$1,'DB Runes '!$A:$AP,'DB Runes'!$AR237,FALSE)</f>
        <v>0</v>
      </c>
      <c r="K237">
        <f>HLOOKUP(K$1,'DB Runes '!$A:$AP,'DB Runes'!$AR237,FALSE)</f>
        <v>0</v>
      </c>
      <c r="L237">
        <f>HLOOKUP(L$1,'DB Runes '!$A:$AP,'DB Runes'!$AR237,FALSE)</f>
        <v>0</v>
      </c>
      <c r="M237">
        <f>HLOOKUP(M$1,'DB Runes '!$A:$AP,'DB Runes'!$AR237,FALSE)</f>
        <v>0</v>
      </c>
      <c r="N237">
        <f>HLOOKUP(N$1,'DB Runes '!$A:$AP,'DB Runes'!$AR237,FALSE)</f>
        <v>0</v>
      </c>
      <c r="O237">
        <f>HLOOKUP(O$1,'DB Runes '!$A:$AP,'DB Runes'!$AR237,FALSE)</f>
        <v>0</v>
      </c>
      <c r="P237">
        <f>HLOOKUP(P$1,'DB Runes '!$A:$AP,'DB Runes'!$AR237,FALSE)</f>
        <v>0</v>
      </c>
      <c r="Q237">
        <f>HLOOKUP(Q$1,'DB Runes '!$A:$AP,'DB Runes'!$AR237,FALSE)</f>
        <v>0</v>
      </c>
      <c r="R237">
        <f>HLOOKUP(R$1,'DB Runes '!$A:$AP,'DB Runes'!$AR237,FALSE)</f>
        <v>0</v>
      </c>
      <c r="S237">
        <f>HLOOKUP(S$1,'DB Runes '!$A:$AP,'DB Runes'!$AR237,FALSE)</f>
        <v>0</v>
      </c>
      <c r="T237">
        <f>HLOOKUP(T$1,'DB Runes '!$A:$AP,'DB Runes'!$AR237,FALSE)</f>
        <v>0</v>
      </c>
      <c r="U237">
        <f>HLOOKUP(U$1,'DB Runes '!$A:$AP,'DB Runes'!$AR237,FALSE)</f>
        <v>0</v>
      </c>
      <c r="V237">
        <f>HLOOKUP(V$1,'DB Runes '!$A:$AP,'DB Runes'!$AR237,FALSE)</f>
        <v>0</v>
      </c>
      <c r="W237">
        <f>HLOOKUP(W$1,'DB Runes '!$A:$AP,'DB Runes'!$AR237,FALSE)</f>
        <v>0</v>
      </c>
      <c r="X237">
        <f>HLOOKUP(X$1,'DB Runes '!$A:$AP,'DB Runes'!$AR237,FALSE)</f>
        <v>0</v>
      </c>
      <c r="Y237">
        <f>HLOOKUP(Y$1,'DB Runes '!$A:$AP,'DB Runes'!$AR237,FALSE)</f>
        <v>0</v>
      </c>
      <c r="Z237">
        <f>HLOOKUP(Z$1,'DB Runes '!$A:$AP,'DB Runes'!$AR237,FALSE)</f>
        <v>0</v>
      </c>
      <c r="AA237">
        <f>HLOOKUP(AA$1,'DB Runes '!$A:$AP,'DB Runes'!$AR237,FALSE)</f>
        <v>0</v>
      </c>
      <c r="AB237">
        <f>HLOOKUP(AB$1,'DB Runes '!$A:$AP,'DB Runes'!$AR237,FALSE)</f>
        <v>0</v>
      </c>
      <c r="AC237">
        <f>HLOOKUP(AC$1,'DB Runes '!$A:$AP,'DB Runes'!$AR237,FALSE)</f>
        <v>0</v>
      </c>
      <c r="AD237">
        <f>HLOOKUP(AD$1,'DB Runes '!$A:$AP,'DB Runes'!$AR237,FALSE)</f>
        <v>0</v>
      </c>
      <c r="AE237">
        <f>HLOOKUP(AE$1,'DB Runes '!$A:$AP,'DB Runes'!$AR237,FALSE)</f>
        <v>0</v>
      </c>
      <c r="AF237">
        <f>HLOOKUP(AF$1,'DB Runes '!$A:$AP,'DB Runes'!$AR237,FALSE)</f>
        <v>0</v>
      </c>
      <c r="AG237">
        <f>HLOOKUP(AG$1,'DB Runes '!$A:$AP,'DB Runes'!$AR237,FALSE)</f>
        <v>0</v>
      </c>
      <c r="AH237">
        <f>HLOOKUP(AH$1,'DB Runes '!$A:$AP,'DB Runes'!$AR237,FALSE)</f>
        <v>0</v>
      </c>
      <c r="AI237">
        <f>HLOOKUP(AI$1,'DB Runes '!$A:$AP,'DB Runes'!$AR237,FALSE)</f>
        <v>0</v>
      </c>
      <c r="AJ237">
        <f>HLOOKUP(AJ$1,'DB Runes '!$A:$AP,'DB Runes'!$AR237,FALSE)</f>
        <v>0</v>
      </c>
      <c r="AK237">
        <f>HLOOKUP(AK$1,'DB Runes '!$A:$AP,'DB Runes'!$AR237,FALSE)</f>
        <v>0</v>
      </c>
      <c r="AL237">
        <f>HLOOKUP(AL$1,'DB Runes '!$A:$AP,'DB Runes'!$AR237,FALSE)</f>
        <v>0</v>
      </c>
      <c r="AM237">
        <f>HLOOKUP(AM$1,'DB Runes '!$A:$AP,'DB Runes'!$AR237,FALSE)</f>
        <v>0</v>
      </c>
      <c r="AN237">
        <f>HLOOKUP(AN$1,'DB Runes '!$A:$AP,'DB Runes'!$AR237,FALSE)</f>
        <v>0</v>
      </c>
      <c r="AO237">
        <f>HLOOKUP(AO$1,'DB Runes '!$A:$AP,'DB Runes'!$AR237,FALSE)</f>
        <v>0</v>
      </c>
      <c r="AP237">
        <f>HLOOKUP(AP$1,'DB Runes '!$A:$AP,'DB Runes'!$AR237,FALSE)</f>
        <v>0</v>
      </c>
      <c r="AR237">
        <v>237</v>
      </c>
    </row>
    <row r="238" spans="1:44" x14ac:dyDescent="0.25">
      <c r="A238">
        <f>HLOOKUP(A$1,'DB Runes '!$A:$AP,'DB Runes'!$AR238,FALSE)</f>
        <v>0</v>
      </c>
      <c r="B238">
        <f>HLOOKUP(B$1,'DB Runes '!$A:$AP,'DB Runes'!$AR238,FALSE)</f>
        <v>0</v>
      </c>
      <c r="C238">
        <f>HLOOKUP(C$1,'DB Runes '!$A:$AP,'DB Runes'!$AR238,FALSE)</f>
        <v>0</v>
      </c>
      <c r="D238">
        <f>HLOOKUP(D$1,'DB Runes '!$A:$AP,'DB Runes'!$AR238,FALSE)</f>
        <v>0</v>
      </c>
      <c r="E238">
        <f>HLOOKUP(E$1,'DB Runes '!$A:$AP,'DB Runes'!$AR238,FALSE)</f>
        <v>0</v>
      </c>
      <c r="F238">
        <f>HLOOKUP(F$1,'DB Runes '!$A:$AP,'DB Runes'!$AR238,FALSE)</f>
        <v>0</v>
      </c>
      <c r="G238">
        <f>HLOOKUP(G$1,'DB Runes '!$A:$AP,'DB Runes'!$AR238,FALSE)</f>
        <v>0</v>
      </c>
      <c r="H238">
        <f>HLOOKUP(H$1,'DB Runes '!$A:$AP,'DB Runes'!$AR238,FALSE)</f>
        <v>0</v>
      </c>
      <c r="I238">
        <f>HLOOKUP(I$1,'DB Runes '!$A:$AP,'DB Runes'!$AR238,FALSE)</f>
        <v>0</v>
      </c>
      <c r="J238">
        <f>HLOOKUP(J$1,'DB Runes '!$A:$AP,'DB Runes'!$AR238,FALSE)</f>
        <v>0</v>
      </c>
      <c r="K238">
        <f>HLOOKUP(K$1,'DB Runes '!$A:$AP,'DB Runes'!$AR238,FALSE)</f>
        <v>0</v>
      </c>
      <c r="L238">
        <f>HLOOKUP(L$1,'DB Runes '!$A:$AP,'DB Runes'!$AR238,FALSE)</f>
        <v>0</v>
      </c>
      <c r="M238">
        <f>HLOOKUP(M$1,'DB Runes '!$A:$AP,'DB Runes'!$AR238,FALSE)</f>
        <v>0</v>
      </c>
      <c r="N238">
        <f>HLOOKUP(N$1,'DB Runes '!$A:$AP,'DB Runes'!$AR238,FALSE)</f>
        <v>0</v>
      </c>
      <c r="O238">
        <f>HLOOKUP(O$1,'DB Runes '!$A:$AP,'DB Runes'!$AR238,FALSE)</f>
        <v>0</v>
      </c>
      <c r="P238">
        <f>HLOOKUP(P$1,'DB Runes '!$A:$AP,'DB Runes'!$AR238,FALSE)</f>
        <v>0</v>
      </c>
      <c r="Q238">
        <f>HLOOKUP(Q$1,'DB Runes '!$A:$AP,'DB Runes'!$AR238,FALSE)</f>
        <v>0</v>
      </c>
      <c r="R238">
        <f>HLOOKUP(R$1,'DB Runes '!$A:$AP,'DB Runes'!$AR238,FALSE)</f>
        <v>0</v>
      </c>
      <c r="S238">
        <f>HLOOKUP(S$1,'DB Runes '!$A:$AP,'DB Runes'!$AR238,FALSE)</f>
        <v>0</v>
      </c>
      <c r="T238">
        <f>HLOOKUP(T$1,'DB Runes '!$A:$AP,'DB Runes'!$AR238,FALSE)</f>
        <v>0</v>
      </c>
      <c r="U238">
        <f>HLOOKUP(U$1,'DB Runes '!$A:$AP,'DB Runes'!$AR238,FALSE)</f>
        <v>0</v>
      </c>
      <c r="V238">
        <f>HLOOKUP(V$1,'DB Runes '!$A:$AP,'DB Runes'!$AR238,FALSE)</f>
        <v>0</v>
      </c>
      <c r="W238">
        <f>HLOOKUP(W$1,'DB Runes '!$A:$AP,'DB Runes'!$AR238,FALSE)</f>
        <v>0</v>
      </c>
      <c r="X238">
        <f>HLOOKUP(X$1,'DB Runes '!$A:$AP,'DB Runes'!$AR238,FALSE)</f>
        <v>0</v>
      </c>
      <c r="Y238">
        <f>HLOOKUP(Y$1,'DB Runes '!$A:$AP,'DB Runes'!$AR238,FALSE)</f>
        <v>0</v>
      </c>
      <c r="Z238">
        <f>HLOOKUP(Z$1,'DB Runes '!$A:$AP,'DB Runes'!$AR238,FALSE)</f>
        <v>0</v>
      </c>
      <c r="AA238">
        <f>HLOOKUP(AA$1,'DB Runes '!$A:$AP,'DB Runes'!$AR238,FALSE)</f>
        <v>0</v>
      </c>
      <c r="AB238">
        <f>HLOOKUP(AB$1,'DB Runes '!$A:$AP,'DB Runes'!$AR238,FALSE)</f>
        <v>0</v>
      </c>
      <c r="AC238">
        <f>HLOOKUP(AC$1,'DB Runes '!$A:$AP,'DB Runes'!$AR238,FALSE)</f>
        <v>0</v>
      </c>
      <c r="AD238">
        <f>HLOOKUP(AD$1,'DB Runes '!$A:$AP,'DB Runes'!$AR238,FALSE)</f>
        <v>0</v>
      </c>
      <c r="AE238">
        <f>HLOOKUP(AE$1,'DB Runes '!$A:$AP,'DB Runes'!$AR238,FALSE)</f>
        <v>0</v>
      </c>
      <c r="AF238">
        <f>HLOOKUP(AF$1,'DB Runes '!$A:$AP,'DB Runes'!$AR238,FALSE)</f>
        <v>0</v>
      </c>
      <c r="AG238">
        <f>HLOOKUP(AG$1,'DB Runes '!$A:$AP,'DB Runes'!$AR238,FALSE)</f>
        <v>0</v>
      </c>
      <c r="AH238">
        <f>HLOOKUP(AH$1,'DB Runes '!$A:$AP,'DB Runes'!$AR238,FALSE)</f>
        <v>0</v>
      </c>
      <c r="AI238">
        <f>HLOOKUP(AI$1,'DB Runes '!$A:$AP,'DB Runes'!$AR238,FALSE)</f>
        <v>0</v>
      </c>
      <c r="AJ238">
        <f>HLOOKUP(AJ$1,'DB Runes '!$A:$AP,'DB Runes'!$AR238,FALSE)</f>
        <v>0</v>
      </c>
      <c r="AK238">
        <f>HLOOKUP(AK$1,'DB Runes '!$A:$AP,'DB Runes'!$AR238,FALSE)</f>
        <v>0</v>
      </c>
      <c r="AL238">
        <f>HLOOKUP(AL$1,'DB Runes '!$A:$AP,'DB Runes'!$AR238,FALSE)</f>
        <v>0</v>
      </c>
      <c r="AM238">
        <f>HLOOKUP(AM$1,'DB Runes '!$A:$AP,'DB Runes'!$AR238,FALSE)</f>
        <v>0</v>
      </c>
      <c r="AN238">
        <f>HLOOKUP(AN$1,'DB Runes '!$A:$AP,'DB Runes'!$AR238,FALSE)</f>
        <v>0</v>
      </c>
      <c r="AO238">
        <f>HLOOKUP(AO$1,'DB Runes '!$A:$AP,'DB Runes'!$AR238,FALSE)</f>
        <v>0</v>
      </c>
      <c r="AP238">
        <f>HLOOKUP(AP$1,'DB Runes '!$A:$AP,'DB Runes'!$AR238,FALSE)</f>
        <v>0</v>
      </c>
      <c r="AR238">
        <v>238</v>
      </c>
    </row>
    <row r="239" spans="1:44" x14ac:dyDescent="0.25">
      <c r="A239">
        <f>HLOOKUP(A$1,'DB Runes '!$A:$AP,'DB Runes'!$AR239,FALSE)</f>
        <v>0</v>
      </c>
      <c r="B239">
        <f>HLOOKUP(B$1,'DB Runes '!$A:$AP,'DB Runes'!$AR239,FALSE)</f>
        <v>0</v>
      </c>
      <c r="C239">
        <f>HLOOKUP(C$1,'DB Runes '!$A:$AP,'DB Runes'!$AR239,FALSE)</f>
        <v>0</v>
      </c>
      <c r="D239">
        <f>HLOOKUP(D$1,'DB Runes '!$A:$AP,'DB Runes'!$AR239,FALSE)</f>
        <v>0</v>
      </c>
      <c r="E239">
        <f>HLOOKUP(E$1,'DB Runes '!$A:$AP,'DB Runes'!$AR239,FALSE)</f>
        <v>0</v>
      </c>
      <c r="F239">
        <f>HLOOKUP(F$1,'DB Runes '!$A:$AP,'DB Runes'!$AR239,FALSE)</f>
        <v>0</v>
      </c>
      <c r="G239">
        <f>HLOOKUP(G$1,'DB Runes '!$A:$AP,'DB Runes'!$AR239,FALSE)</f>
        <v>0</v>
      </c>
      <c r="H239">
        <f>HLOOKUP(H$1,'DB Runes '!$A:$AP,'DB Runes'!$AR239,FALSE)</f>
        <v>0</v>
      </c>
      <c r="I239">
        <f>HLOOKUP(I$1,'DB Runes '!$A:$AP,'DB Runes'!$AR239,FALSE)</f>
        <v>0</v>
      </c>
      <c r="J239">
        <f>HLOOKUP(J$1,'DB Runes '!$A:$AP,'DB Runes'!$AR239,FALSE)</f>
        <v>0</v>
      </c>
      <c r="K239">
        <f>HLOOKUP(K$1,'DB Runes '!$A:$AP,'DB Runes'!$AR239,FALSE)</f>
        <v>0</v>
      </c>
      <c r="L239">
        <f>HLOOKUP(L$1,'DB Runes '!$A:$AP,'DB Runes'!$AR239,FALSE)</f>
        <v>0</v>
      </c>
      <c r="M239">
        <f>HLOOKUP(M$1,'DB Runes '!$A:$AP,'DB Runes'!$AR239,FALSE)</f>
        <v>0</v>
      </c>
      <c r="N239">
        <f>HLOOKUP(N$1,'DB Runes '!$A:$AP,'DB Runes'!$AR239,FALSE)</f>
        <v>0</v>
      </c>
      <c r="O239">
        <f>HLOOKUP(O$1,'DB Runes '!$A:$AP,'DB Runes'!$AR239,FALSE)</f>
        <v>0</v>
      </c>
      <c r="P239">
        <f>HLOOKUP(P$1,'DB Runes '!$A:$AP,'DB Runes'!$AR239,FALSE)</f>
        <v>0</v>
      </c>
      <c r="Q239">
        <f>HLOOKUP(Q$1,'DB Runes '!$A:$AP,'DB Runes'!$AR239,FALSE)</f>
        <v>0</v>
      </c>
      <c r="R239">
        <f>HLOOKUP(R$1,'DB Runes '!$A:$AP,'DB Runes'!$AR239,FALSE)</f>
        <v>0</v>
      </c>
      <c r="S239">
        <f>HLOOKUP(S$1,'DB Runes '!$A:$AP,'DB Runes'!$AR239,FALSE)</f>
        <v>0</v>
      </c>
      <c r="T239">
        <f>HLOOKUP(T$1,'DB Runes '!$A:$AP,'DB Runes'!$AR239,FALSE)</f>
        <v>0</v>
      </c>
      <c r="U239">
        <f>HLOOKUP(U$1,'DB Runes '!$A:$AP,'DB Runes'!$AR239,FALSE)</f>
        <v>0</v>
      </c>
      <c r="V239">
        <f>HLOOKUP(V$1,'DB Runes '!$A:$AP,'DB Runes'!$AR239,FALSE)</f>
        <v>0</v>
      </c>
      <c r="W239">
        <f>HLOOKUP(W$1,'DB Runes '!$A:$AP,'DB Runes'!$AR239,FALSE)</f>
        <v>0</v>
      </c>
      <c r="X239">
        <f>HLOOKUP(X$1,'DB Runes '!$A:$AP,'DB Runes'!$AR239,FALSE)</f>
        <v>0</v>
      </c>
      <c r="Y239">
        <f>HLOOKUP(Y$1,'DB Runes '!$A:$AP,'DB Runes'!$AR239,FALSE)</f>
        <v>0</v>
      </c>
      <c r="Z239">
        <f>HLOOKUP(Z$1,'DB Runes '!$A:$AP,'DB Runes'!$AR239,FALSE)</f>
        <v>0</v>
      </c>
      <c r="AA239">
        <f>HLOOKUP(AA$1,'DB Runes '!$A:$AP,'DB Runes'!$AR239,FALSE)</f>
        <v>0</v>
      </c>
      <c r="AB239">
        <f>HLOOKUP(AB$1,'DB Runes '!$A:$AP,'DB Runes'!$AR239,FALSE)</f>
        <v>0</v>
      </c>
      <c r="AC239">
        <f>HLOOKUP(AC$1,'DB Runes '!$A:$AP,'DB Runes'!$AR239,FALSE)</f>
        <v>0</v>
      </c>
      <c r="AD239">
        <f>HLOOKUP(AD$1,'DB Runes '!$A:$AP,'DB Runes'!$AR239,FALSE)</f>
        <v>0</v>
      </c>
      <c r="AE239">
        <f>HLOOKUP(AE$1,'DB Runes '!$A:$AP,'DB Runes'!$AR239,FALSE)</f>
        <v>0</v>
      </c>
      <c r="AF239">
        <f>HLOOKUP(AF$1,'DB Runes '!$A:$AP,'DB Runes'!$AR239,FALSE)</f>
        <v>0</v>
      </c>
      <c r="AG239">
        <f>HLOOKUP(AG$1,'DB Runes '!$A:$AP,'DB Runes'!$AR239,FALSE)</f>
        <v>0</v>
      </c>
      <c r="AH239">
        <f>HLOOKUP(AH$1,'DB Runes '!$A:$AP,'DB Runes'!$AR239,FALSE)</f>
        <v>0</v>
      </c>
      <c r="AI239">
        <f>HLOOKUP(AI$1,'DB Runes '!$A:$AP,'DB Runes'!$AR239,FALSE)</f>
        <v>0</v>
      </c>
      <c r="AJ239">
        <f>HLOOKUP(AJ$1,'DB Runes '!$A:$AP,'DB Runes'!$AR239,FALSE)</f>
        <v>0</v>
      </c>
      <c r="AK239">
        <f>HLOOKUP(AK$1,'DB Runes '!$A:$AP,'DB Runes'!$AR239,FALSE)</f>
        <v>0</v>
      </c>
      <c r="AL239">
        <f>HLOOKUP(AL$1,'DB Runes '!$A:$AP,'DB Runes'!$AR239,FALSE)</f>
        <v>0</v>
      </c>
      <c r="AM239">
        <f>HLOOKUP(AM$1,'DB Runes '!$A:$AP,'DB Runes'!$AR239,FALSE)</f>
        <v>0</v>
      </c>
      <c r="AN239">
        <f>HLOOKUP(AN$1,'DB Runes '!$A:$AP,'DB Runes'!$AR239,FALSE)</f>
        <v>0</v>
      </c>
      <c r="AO239">
        <f>HLOOKUP(AO$1,'DB Runes '!$A:$AP,'DB Runes'!$AR239,FALSE)</f>
        <v>0</v>
      </c>
      <c r="AP239">
        <f>HLOOKUP(AP$1,'DB Runes '!$A:$AP,'DB Runes'!$AR239,FALSE)</f>
        <v>0</v>
      </c>
      <c r="AR239">
        <v>239</v>
      </c>
    </row>
    <row r="240" spans="1:44" x14ac:dyDescent="0.25">
      <c r="A240">
        <f>HLOOKUP(A$1,'DB Runes '!$A:$AP,'DB Runes'!$AR240,FALSE)</f>
        <v>0</v>
      </c>
      <c r="B240">
        <f>HLOOKUP(B$1,'DB Runes '!$A:$AP,'DB Runes'!$AR240,FALSE)</f>
        <v>0</v>
      </c>
      <c r="C240">
        <f>HLOOKUP(C$1,'DB Runes '!$A:$AP,'DB Runes'!$AR240,FALSE)</f>
        <v>0</v>
      </c>
      <c r="D240">
        <f>HLOOKUP(D$1,'DB Runes '!$A:$AP,'DB Runes'!$AR240,FALSE)</f>
        <v>0</v>
      </c>
      <c r="E240">
        <f>HLOOKUP(E$1,'DB Runes '!$A:$AP,'DB Runes'!$AR240,FALSE)</f>
        <v>0</v>
      </c>
      <c r="F240">
        <f>HLOOKUP(F$1,'DB Runes '!$A:$AP,'DB Runes'!$AR240,FALSE)</f>
        <v>0</v>
      </c>
      <c r="G240">
        <f>HLOOKUP(G$1,'DB Runes '!$A:$AP,'DB Runes'!$AR240,FALSE)</f>
        <v>0</v>
      </c>
      <c r="H240">
        <f>HLOOKUP(H$1,'DB Runes '!$A:$AP,'DB Runes'!$AR240,FALSE)</f>
        <v>0</v>
      </c>
      <c r="I240">
        <f>HLOOKUP(I$1,'DB Runes '!$A:$AP,'DB Runes'!$AR240,FALSE)</f>
        <v>0</v>
      </c>
      <c r="J240">
        <f>HLOOKUP(J$1,'DB Runes '!$A:$AP,'DB Runes'!$AR240,FALSE)</f>
        <v>0</v>
      </c>
      <c r="K240">
        <f>HLOOKUP(K$1,'DB Runes '!$A:$AP,'DB Runes'!$AR240,FALSE)</f>
        <v>0</v>
      </c>
      <c r="L240">
        <f>HLOOKUP(L$1,'DB Runes '!$A:$AP,'DB Runes'!$AR240,FALSE)</f>
        <v>0</v>
      </c>
      <c r="M240">
        <f>HLOOKUP(M$1,'DB Runes '!$A:$AP,'DB Runes'!$AR240,FALSE)</f>
        <v>0</v>
      </c>
      <c r="N240">
        <f>HLOOKUP(N$1,'DB Runes '!$A:$AP,'DB Runes'!$AR240,FALSE)</f>
        <v>0</v>
      </c>
      <c r="O240">
        <f>HLOOKUP(O$1,'DB Runes '!$A:$AP,'DB Runes'!$AR240,FALSE)</f>
        <v>0</v>
      </c>
      <c r="P240">
        <f>HLOOKUP(P$1,'DB Runes '!$A:$AP,'DB Runes'!$AR240,FALSE)</f>
        <v>0</v>
      </c>
      <c r="Q240">
        <f>HLOOKUP(Q$1,'DB Runes '!$A:$AP,'DB Runes'!$AR240,FALSE)</f>
        <v>0</v>
      </c>
      <c r="R240">
        <f>HLOOKUP(R$1,'DB Runes '!$A:$AP,'DB Runes'!$AR240,FALSE)</f>
        <v>0</v>
      </c>
      <c r="S240">
        <f>HLOOKUP(S$1,'DB Runes '!$A:$AP,'DB Runes'!$AR240,FALSE)</f>
        <v>0</v>
      </c>
      <c r="T240">
        <f>HLOOKUP(T$1,'DB Runes '!$A:$AP,'DB Runes'!$AR240,FALSE)</f>
        <v>0</v>
      </c>
      <c r="U240">
        <f>HLOOKUP(U$1,'DB Runes '!$A:$AP,'DB Runes'!$AR240,FALSE)</f>
        <v>0</v>
      </c>
      <c r="V240">
        <f>HLOOKUP(V$1,'DB Runes '!$A:$AP,'DB Runes'!$AR240,FALSE)</f>
        <v>0</v>
      </c>
      <c r="W240">
        <f>HLOOKUP(W$1,'DB Runes '!$A:$AP,'DB Runes'!$AR240,FALSE)</f>
        <v>0</v>
      </c>
      <c r="X240">
        <f>HLOOKUP(X$1,'DB Runes '!$A:$AP,'DB Runes'!$AR240,FALSE)</f>
        <v>0</v>
      </c>
      <c r="Y240">
        <f>HLOOKUP(Y$1,'DB Runes '!$A:$AP,'DB Runes'!$AR240,FALSE)</f>
        <v>0</v>
      </c>
      <c r="Z240">
        <f>HLOOKUP(Z$1,'DB Runes '!$A:$AP,'DB Runes'!$AR240,FALSE)</f>
        <v>0</v>
      </c>
      <c r="AA240">
        <f>HLOOKUP(AA$1,'DB Runes '!$A:$AP,'DB Runes'!$AR240,FALSE)</f>
        <v>0</v>
      </c>
      <c r="AB240">
        <f>HLOOKUP(AB$1,'DB Runes '!$A:$AP,'DB Runes'!$AR240,FALSE)</f>
        <v>0</v>
      </c>
      <c r="AC240">
        <f>HLOOKUP(AC$1,'DB Runes '!$A:$AP,'DB Runes'!$AR240,FALSE)</f>
        <v>0</v>
      </c>
      <c r="AD240">
        <f>HLOOKUP(AD$1,'DB Runes '!$A:$AP,'DB Runes'!$AR240,FALSE)</f>
        <v>0</v>
      </c>
      <c r="AE240">
        <f>HLOOKUP(AE$1,'DB Runes '!$A:$AP,'DB Runes'!$AR240,FALSE)</f>
        <v>0</v>
      </c>
      <c r="AF240">
        <f>HLOOKUP(AF$1,'DB Runes '!$A:$AP,'DB Runes'!$AR240,FALSE)</f>
        <v>0</v>
      </c>
      <c r="AG240">
        <f>HLOOKUP(AG$1,'DB Runes '!$A:$AP,'DB Runes'!$AR240,FALSE)</f>
        <v>0</v>
      </c>
      <c r="AH240">
        <f>HLOOKUP(AH$1,'DB Runes '!$A:$AP,'DB Runes'!$AR240,FALSE)</f>
        <v>0</v>
      </c>
      <c r="AI240">
        <f>HLOOKUP(AI$1,'DB Runes '!$A:$AP,'DB Runes'!$AR240,FALSE)</f>
        <v>0</v>
      </c>
      <c r="AJ240">
        <f>HLOOKUP(AJ$1,'DB Runes '!$A:$AP,'DB Runes'!$AR240,FALSE)</f>
        <v>0</v>
      </c>
      <c r="AK240">
        <f>HLOOKUP(AK$1,'DB Runes '!$A:$AP,'DB Runes'!$AR240,FALSE)</f>
        <v>0</v>
      </c>
      <c r="AL240">
        <f>HLOOKUP(AL$1,'DB Runes '!$A:$AP,'DB Runes'!$AR240,FALSE)</f>
        <v>0</v>
      </c>
      <c r="AM240">
        <f>HLOOKUP(AM$1,'DB Runes '!$A:$AP,'DB Runes'!$AR240,FALSE)</f>
        <v>0</v>
      </c>
      <c r="AN240">
        <f>HLOOKUP(AN$1,'DB Runes '!$A:$AP,'DB Runes'!$AR240,FALSE)</f>
        <v>0</v>
      </c>
      <c r="AO240">
        <f>HLOOKUP(AO$1,'DB Runes '!$A:$AP,'DB Runes'!$AR240,FALSE)</f>
        <v>0</v>
      </c>
      <c r="AP240">
        <f>HLOOKUP(AP$1,'DB Runes '!$A:$AP,'DB Runes'!$AR240,FALSE)</f>
        <v>0</v>
      </c>
      <c r="AR240">
        <v>240</v>
      </c>
    </row>
    <row r="241" spans="1:44" x14ac:dyDescent="0.25">
      <c r="A241">
        <f>HLOOKUP(A$1,'DB Runes '!$A:$AP,'DB Runes'!$AR241,FALSE)</f>
        <v>0</v>
      </c>
      <c r="B241">
        <f>HLOOKUP(B$1,'DB Runes '!$A:$AP,'DB Runes'!$AR241,FALSE)</f>
        <v>0</v>
      </c>
      <c r="C241">
        <f>HLOOKUP(C$1,'DB Runes '!$A:$AP,'DB Runes'!$AR241,FALSE)</f>
        <v>0</v>
      </c>
      <c r="D241">
        <f>HLOOKUP(D$1,'DB Runes '!$A:$AP,'DB Runes'!$AR241,FALSE)</f>
        <v>0</v>
      </c>
      <c r="E241">
        <f>HLOOKUP(E$1,'DB Runes '!$A:$AP,'DB Runes'!$AR241,FALSE)</f>
        <v>0</v>
      </c>
      <c r="F241">
        <f>HLOOKUP(F$1,'DB Runes '!$A:$AP,'DB Runes'!$AR241,FALSE)</f>
        <v>0</v>
      </c>
      <c r="G241">
        <f>HLOOKUP(G$1,'DB Runes '!$A:$AP,'DB Runes'!$AR241,FALSE)</f>
        <v>0</v>
      </c>
      <c r="H241">
        <f>HLOOKUP(H$1,'DB Runes '!$A:$AP,'DB Runes'!$AR241,FALSE)</f>
        <v>0</v>
      </c>
      <c r="I241">
        <f>HLOOKUP(I$1,'DB Runes '!$A:$AP,'DB Runes'!$AR241,FALSE)</f>
        <v>0</v>
      </c>
      <c r="J241">
        <f>HLOOKUP(J$1,'DB Runes '!$A:$AP,'DB Runes'!$AR241,FALSE)</f>
        <v>0</v>
      </c>
      <c r="K241">
        <f>HLOOKUP(K$1,'DB Runes '!$A:$AP,'DB Runes'!$AR241,FALSE)</f>
        <v>0</v>
      </c>
      <c r="L241">
        <f>HLOOKUP(L$1,'DB Runes '!$A:$AP,'DB Runes'!$AR241,FALSE)</f>
        <v>0</v>
      </c>
      <c r="M241">
        <f>HLOOKUP(M$1,'DB Runes '!$A:$AP,'DB Runes'!$AR241,FALSE)</f>
        <v>0</v>
      </c>
      <c r="N241">
        <f>HLOOKUP(N$1,'DB Runes '!$A:$AP,'DB Runes'!$AR241,FALSE)</f>
        <v>0</v>
      </c>
      <c r="O241">
        <f>HLOOKUP(O$1,'DB Runes '!$A:$AP,'DB Runes'!$AR241,FALSE)</f>
        <v>0</v>
      </c>
      <c r="P241">
        <f>HLOOKUP(P$1,'DB Runes '!$A:$AP,'DB Runes'!$AR241,FALSE)</f>
        <v>0</v>
      </c>
      <c r="Q241">
        <f>HLOOKUP(Q$1,'DB Runes '!$A:$AP,'DB Runes'!$AR241,FALSE)</f>
        <v>0</v>
      </c>
      <c r="R241">
        <f>HLOOKUP(R$1,'DB Runes '!$A:$AP,'DB Runes'!$AR241,FALSE)</f>
        <v>0</v>
      </c>
      <c r="S241">
        <f>HLOOKUP(S$1,'DB Runes '!$A:$AP,'DB Runes'!$AR241,FALSE)</f>
        <v>0</v>
      </c>
      <c r="T241">
        <f>HLOOKUP(T$1,'DB Runes '!$A:$AP,'DB Runes'!$AR241,FALSE)</f>
        <v>0</v>
      </c>
      <c r="U241">
        <f>HLOOKUP(U$1,'DB Runes '!$A:$AP,'DB Runes'!$AR241,FALSE)</f>
        <v>0</v>
      </c>
      <c r="V241">
        <f>HLOOKUP(V$1,'DB Runes '!$A:$AP,'DB Runes'!$AR241,FALSE)</f>
        <v>0</v>
      </c>
      <c r="W241">
        <f>HLOOKUP(W$1,'DB Runes '!$A:$AP,'DB Runes'!$AR241,FALSE)</f>
        <v>0</v>
      </c>
      <c r="X241">
        <f>HLOOKUP(X$1,'DB Runes '!$A:$AP,'DB Runes'!$AR241,FALSE)</f>
        <v>0</v>
      </c>
      <c r="Y241">
        <f>HLOOKUP(Y$1,'DB Runes '!$A:$AP,'DB Runes'!$AR241,FALSE)</f>
        <v>0</v>
      </c>
      <c r="Z241">
        <f>HLOOKUP(Z$1,'DB Runes '!$A:$AP,'DB Runes'!$AR241,FALSE)</f>
        <v>0</v>
      </c>
      <c r="AA241">
        <f>HLOOKUP(AA$1,'DB Runes '!$A:$AP,'DB Runes'!$AR241,FALSE)</f>
        <v>0</v>
      </c>
      <c r="AB241">
        <f>HLOOKUP(AB$1,'DB Runes '!$A:$AP,'DB Runes'!$AR241,FALSE)</f>
        <v>0</v>
      </c>
      <c r="AC241">
        <f>HLOOKUP(AC$1,'DB Runes '!$A:$AP,'DB Runes'!$AR241,FALSE)</f>
        <v>0</v>
      </c>
      <c r="AD241">
        <f>HLOOKUP(AD$1,'DB Runes '!$A:$AP,'DB Runes'!$AR241,FALSE)</f>
        <v>0</v>
      </c>
      <c r="AE241">
        <f>HLOOKUP(AE$1,'DB Runes '!$A:$AP,'DB Runes'!$AR241,FALSE)</f>
        <v>0</v>
      </c>
      <c r="AF241">
        <f>HLOOKUP(AF$1,'DB Runes '!$A:$AP,'DB Runes'!$AR241,FALSE)</f>
        <v>0</v>
      </c>
      <c r="AG241">
        <f>HLOOKUP(AG$1,'DB Runes '!$A:$AP,'DB Runes'!$AR241,FALSE)</f>
        <v>0</v>
      </c>
      <c r="AH241">
        <f>HLOOKUP(AH$1,'DB Runes '!$A:$AP,'DB Runes'!$AR241,FALSE)</f>
        <v>0</v>
      </c>
      <c r="AI241">
        <f>HLOOKUP(AI$1,'DB Runes '!$A:$AP,'DB Runes'!$AR241,FALSE)</f>
        <v>0</v>
      </c>
      <c r="AJ241">
        <f>HLOOKUP(AJ$1,'DB Runes '!$A:$AP,'DB Runes'!$AR241,FALSE)</f>
        <v>0</v>
      </c>
      <c r="AK241">
        <f>HLOOKUP(AK$1,'DB Runes '!$A:$AP,'DB Runes'!$AR241,FALSE)</f>
        <v>0</v>
      </c>
      <c r="AL241">
        <f>HLOOKUP(AL$1,'DB Runes '!$A:$AP,'DB Runes'!$AR241,FALSE)</f>
        <v>0</v>
      </c>
      <c r="AM241">
        <f>HLOOKUP(AM$1,'DB Runes '!$A:$AP,'DB Runes'!$AR241,FALSE)</f>
        <v>0</v>
      </c>
      <c r="AN241">
        <f>HLOOKUP(AN$1,'DB Runes '!$A:$AP,'DB Runes'!$AR241,FALSE)</f>
        <v>0</v>
      </c>
      <c r="AO241">
        <f>HLOOKUP(AO$1,'DB Runes '!$A:$AP,'DB Runes'!$AR241,FALSE)</f>
        <v>0</v>
      </c>
      <c r="AP241">
        <f>HLOOKUP(AP$1,'DB Runes '!$A:$AP,'DB Runes'!$AR241,FALSE)</f>
        <v>0</v>
      </c>
      <c r="AR241">
        <v>241</v>
      </c>
    </row>
    <row r="242" spans="1:44" x14ac:dyDescent="0.25">
      <c r="A242">
        <f>HLOOKUP(A$1,'DB Runes '!$A:$AP,'DB Runes'!$AR242,FALSE)</f>
        <v>0</v>
      </c>
      <c r="B242">
        <f>HLOOKUP(B$1,'DB Runes '!$A:$AP,'DB Runes'!$AR242,FALSE)</f>
        <v>0</v>
      </c>
      <c r="C242">
        <f>HLOOKUP(C$1,'DB Runes '!$A:$AP,'DB Runes'!$AR242,FALSE)</f>
        <v>0</v>
      </c>
      <c r="D242">
        <f>HLOOKUP(D$1,'DB Runes '!$A:$AP,'DB Runes'!$AR242,FALSE)</f>
        <v>0</v>
      </c>
      <c r="E242">
        <f>HLOOKUP(E$1,'DB Runes '!$A:$AP,'DB Runes'!$AR242,FALSE)</f>
        <v>0</v>
      </c>
      <c r="F242">
        <f>HLOOKUP(F$1,'DB Runes '!$A:$AP,'DB Runes'!$AR242,FALSE)</f>
        <v>0</v>
      </c>
      <c r="G242">
        <f>HLOOKUP(G$1,'DB Runes '!$A:$AP,'DB Runes'!$AR242,FALSE)</f>
        <v>0</v>
      </c>
      <c r="H242">
        <f>HLOOKUP(H$1,'DB Runes '!$A:$AP,'DB Runes'!$AR242,FALSE)</f>
        <v>0</v>
      </c>
      <c r="I242">
        <f>HLOOKUP(I$1,'DB Runes '!$A:$AP,'DB Runes'!$AR242,FALSE)</f>
        <v>0</v>
      </c>
      <c r="J242">
        <f>HLOOKUP(J$1,'DB Runes '!$A:$AP,'DB Runes'!$AR242,FALSE)</f>
        <v>0</v>
      </c>
      <c r="K242">
        <f>HLOOKUP(K$1,'DB Runes '!$A:$AP,'DB Runes'!$AR242,FALSE)</f>
        <v>0</v>
      </c>
      <c r="L242">
        <f>HLOOKUP(L$1,'DB Runes '!$A:$AP,'DB Runes'!$AR242,FALSE)</f>
        <v>0</v>
      </c>
      <c r="M242">
        <f>HLOOKUP(M$1,'DB Runes '!$A:$AP,'DB Runes'!$AR242,FALSE)</f>
        <v>0</v>
      </c>
      <c r="N242">
        <f>HLOOKUP(N$1,'DB Runes '!$A:$AP,'DB Runes'!$AR242,FALSE)</f>
        <v>0</v>
      </c>
      <c r="O242">
        <f>HLOOKUP(O$1,'DB Runes '!$A:$AP,'DB Runes'!$AR242,FALSE)</f>
        <v>0</v>
      </c>
      <c r="P242">
        <f>HLOOKUP(P$1,'DB Runes '!$A:$AP,'DB Runes'!$AR242,FALSE)</f>
        <v>0</v>
      </c>
      <c r="Q242">
        <f>HLOOKUP(Q$1,'DB Runes '!$A:$AP,'DB Runes'!$AR242,FALSE)</f>
        <v>0</v>
      </c>
      <c r="R242">
        <f>HLOOKUP(R$1,'DB Runes '!$A:$AP,'DB Runes'!$AR242,FALSE)</f>
        <v>0</v>
      </c>
      <c r="S242">
        <f>HLOOKUP(S$1,'DB Runes '!$A:$AP,'DB Runes'!$AR242,FALSE)</f>
        <v>0</v>
      </c>
      <c r="T242">
        <f>HLOOKUP(T$1,'DB Runes '!$A:$AP,'DB Runes'!$AR242,FALSE)</f>
        <v>0</v>
      </c>
      <c r="U242">
        <f>HLOOKUP(U$1,'DB Runes '!$A:$AP,'DB Runes'!$AR242,FALSE)</f>
        <v>0</v>
      </c>
      <c r="V242">
        <f>HLOOKUP(V$1,'DB Runes '!$A:$AP,'DB Runes'!$AR242,FALSE)</f>
        <v>0</v>
      </c>
      <c r="W242">
        <f>HLOOKUP(W$1,'DB Runes '!$A:$AP,'DB Runes'!$AR242,FALSE)</f>
        <v>0</v>
      </c>
      <c r="X242">
        <f>HLOOKUP(X$1,'DB Runes '!$A:$AP,'DB Runes'!$AR242,FALSE)</f>
        <v>0</v>
      </c>
      <c r="Y242">
        <f>HLOOKUP(Y$1,'DB Runes '!$A:$AP,'DB Runes'!$AR242,FALSE)</f>
        <v>0</v>
      </c>
      <c r="Z242">
        <f>HLOOKUP(Z$1,'DB Runes '!$A:$AP,'DB Runes'!$AR242,FALSE)</f>
        <v>0</v>
      </c>
      <c r="AA242">
        <f>HLOOKUP(AA$1,'DB Runes '!$A:$AP,'DB Runes'!$AR242,FALSE)</f>
        <v>0</v>
      </c>
      <c r="AB242">
        <f>HLOOKUP(AB$1,'DB Runes '!$A:$AP,'DB Runes'!$AR242,FALSE)</f>
        <v>0</v>
      </c>
      <c r="AC242">
        <f>HLOOKUP(AC$1,'DB Runes '!$A:$AP,'DB Runes'!$AR242,FALSE)</f>
        <v>0</v>
      </c>
      <c r="AD242">
        <f>HLOOKUP(AD$1,'DB Runes '!$A:$AP,'DB Runes'!$AR242,FALSE)</f>
        <v>0</v>
      </c>
      <c r="AE242">
        <f>HLOOKUP(AE$1,'DB Runes '!$A:$AP,'DB Runes'!$AR242,FALSE)</f>
        <v>0</v>
      </c>
      <c r="AF242">
        <f>HLOOKUP(AF$1,'DB Runes '!$A:$AP,'DB Runes'!$AR242,FALSE)</f>
        <v>0</v>
      </c>
      <c r="AG242">
        <f>HLOOKUP(AG$1,'DB Runes '!$A:$AP,'DB Runes'!$AR242,FALSE)</f>
        <v>0</v>
      </c>
      <c r="AH242">
        <f>HLOOKUP(AH$1,'DB Runes '!$A:$AP,'DB Runes'!$AR242,FALSE)</f>
        <v>0</v>
      </c>
      <c r="AI242">
        <f>HLOOKUP(AI$1,'DB Runes '!$A:$AP,'DB Runes'!$AR242,FALSE)</f>
        <v>0</v>
      </c>
      <c r="AJ242">
        <f>HLOOKUP(AJ$1,'DB Runes '!$A:$AP,'DB Runes'!$AR242,FALSE)</f>
        <v>0</v>
      </c>
      <c r="AK242">
        <f>HLOOKUP(AK$1,'DB Runes '!$A:$AP,'DB Runes'!$AR242,FALSE)</f>
        <v>0</v>
      </c>
      <c r="AL242">
        <f>HLOOKUP(AL$1,'DB Runes '!$A:$AP,'DB Runes'!$AR242,FALSE)</f>
        <v>0</v>
      </c>
      <c r="AM242">
        <f>HLOOKUP(AM$1,'DB Runes '!$A:$AP,'DB Runes'!$AR242,FALSE)</f>
        <v>0</v>
      </c>
      <c r="AN242">
        <f>HLOOKUP(AN$1,'DB Runes '!$A:$AP,'DB Runes'!$AR242,FALSE)</f>
        <v>0</v>
      </c>
      <c r="AO242">
        <f>HLOOKUP(AO$1,'DB Runes '!$A:$AP,'DB Runes'!$AR242,FALSE)</f>
        <v>0</v>
      </c>
      <c r="AP242">
        <f>HLOOKUP(AP$1,'DB Runes '!$A:$AP,'DB Runes'!$AR242,FALSE)</f>
        <v>0</v>
      </c>
      <c r="AR242">
        <v>242</v>
      </c>
    </row>
    <row r="243" spans="1:44" x14ac:dyDescent="0.25">
      <c r="A243">
        <f>HLOOKUP(A$1,'DB Runes '!$A:$AP,'DB Runes'!$AR243,FALSE)</f>
        <v>0</v>
      </c>
      <c r="B243">
        <f>HLOOKUP(B$1,'DB Runes '!$A:$AP,'DB Runes'!$AR243,FALSE)</f>
        <v>0</v>
      </c>
      <c r="C243">
        <f>HLOOKUP(C$1,'DB Runes '!$A:$AP,'DB Runes'!$AR243,FALSE)</f>
        <v>0</v>
      </c>
      <c r="D243">
        <f>HLOOKUP(D$1,'DB Runes '!$A:$AP,'DB Runes'!$AR243,FALSE)</f>
        <v>0</v>
      </c>
      <c r="E243">
        <f>HLOOKUP(E$1,'DB Runes '!$A:$AP,'DB Runes'!$AR243,FALSE)</f>
        <v>0</v>
      </c>
      <c r="F243">
        <f>HLOOKUP(F$1,'DB Runes '!$A:$AP,'DB Runes'!$AR243,FALSE)</f>
        <v>0</v>
      </c>
      <c r="G243">
        <f>HLOOKUP(G$1,'DB Runes '!$A:$AP,'DB Runes'!$AR243,FALSE)</f>
        <v>0</v>
      </c>
      <c r="H243">
        <f>HLOOKUP(H$1,'DB Runes '!$A:$AP,'DB Runes'!$AR243,FALSE)</f>
        <v>0</v>
      </c>
      <c r="I243">
        <f>HLOOKUP(I$1,'DB Runes '!$A:$AP,'DB Runes'!$AR243,FALSE)</f>
        <v>0</v>
      </c>
      <c r="J243">
        <f>HLOOKUP(J$1,'DB Runes '!$A:$AP,'DB Runes'!$AR243,FALSE)</f>
        <v>0</v>
      </c>
      <c r="K243">
        <f>HLOOKUP(K$1,'DB Runes '!$A:$AP,'DB Runes'!$AR243,FALSE)</f>
        <v>0</v>
      </c>
      <c r="L243">
        <f>HLOOKUP(L$1,'DB Runes '!$A:$AP,'DB Runes'!$AR243,FALSE)</f>
        <v>0</v>
      </c>
      <c r="M243">
        <f>HLOOKUP(M$1,'DB Runes '!$A:$AP,'DB Runes'!$AR243,FALSE)</f>
        <v>0</v>
      </c>
      <c r="N243">
        <f>HLOOKUP(N$1,'DB Runes '!$A:$AP,'DB Runes'!$AR243,FALSE)</f>
        <v>0</v>
      </c>
      <c r="O243">
        <f>HLOOKUP(O$1,'DB Runes '!$A:$AP,'DB Runes'!$AR243,FALSE)</f>
        <v>0</v>
      </c>
      <c r="P243">
        <f>HLOOKUP(P$1,'DB Runes '!$A:$AP,'DB Runes'!$AR243,FALSE)</f>
        <v>0</v>
      </c>
      <c r="Q243">
        <f>HLOOKUP(Q$1,'DB Runes '!$A:$AP,'DB Runes'!$AR243,FALSE)</f>
        <v>0</v>
      </c>
      <c r="R243">
        <f>HLOOKUP(R$1,'DB Runes '!$A:$AP,'DB Runes'!$AR243,FALSE)</f>
        <v>0</v>
      </c>
      <c r="S243">
        <f>HLOOKUP(S$1,'DB Runes '!$A:$AP,'DB Runes'!$AR243,FALSE)</f>
        <v>0</v>
      </c>
      <c r="T243">
        <f>HLOOKUP(T$1,'DB Runes '!$A:$AP,'DB Runes'!$AR243,FALSE)</f>
        <v>0</v>
      </c>
      <c r="U243">
        <f>HLOOKUP(U$1,'DB Runes '!$A:$AP,'DB Runes'!$AR243,FALSE)</f>
        <v>0</v>
      </c>
      <c r="V243">
        <f>HLOOKUP(V$1,'DB Runes '!$A:$AP,'DB Runes'!$AR243,FALSE)</f>
        <v>0</v>
      </c>
      <c r="W243">
        <f>HLOOKUP(W$1,'DB Runes '!$A:$AP,'DB Runes'!$AR243,FALSE)</f>
        <v>0</v>
      </c>
      <c r="X243">
        <f>HLOOKUP(X$1,'DB Runes '!$A:$AP,'DB Runes'!$AR243,FALSE)</f>
        <v>0</v>
      </c>
      <c r="Y243">
        <f>HLOOKUP(Y$1,'DB Runes '!$A:$AP,'DB Runes'!$AR243,FALSE)</f>
        <v>0</v>
      </c>
      <c r="Z243">
        <f>HLOOKUP(Z$1,'DB Runes '!$A:$AP,'DB Runes'!$AR243,FALSE)</f>
        <v>0</v>
      </c>
      <c r="AA243">
        <f>HLOOKUP(AA$1,'DB Runes '!$A:$AP,'DB Runes'!$AR243,FALSE)</f>
        <v>0</v>
      </c>
      <c r="AB243">
        <f>HLOOKUP(AB$1,'DB Runes '!$A:$AP,'DB Runes'!$AR243,FALSE)</f>
        <v>0</v>
      </c>
      <c r="AC243">
        <f>HLOOKUP(AC$1,'DB Runes '!$A:$AP,'DB Runes'!$AR243,FALSE)</f>
        <v>0</v>
      </c>
      <c r="AD243">
        <f>HLOOKUP(AD$1,'DB Runes '!$A:$AP,'DB Runes'!$AR243,FALSE)</f>
        <v>0</v>
      </c>
      <c r="AE243">
        <f>HLOOKUP(AE$1,'DB Runes '!$A:$AP,'DB Runes'!$AR243,FALSE)</f>
        <v>0</v>
      </c>
      <c r="AF243">
        <f>HLOOKUP(AF$1,'DB Runes '!$A:$AP,'DB Runes'!$AR243,FALSE)</f>
        <v>0</v>
      </c>
      <c r="AG243">
        <f>HLOOKUP(AG$1,'DB Runes '!$A:$AP,'DB Runes'!$AR243,FALSE)</f>
        <v>0</v>
      </c>
      <c r="AH243">
        <f>HLOOKUP(AH$1,'DB Runes '!$A:$AP,'DB Runes'!$AR243,FALSE)</f>
        <v>0</v>
      </c>
      <c r="AI243">
        <f>HLOOKUP(AI$1,'DB Runes '!$A:$AP,'DB Runes'!$AR243,FALSE)</f>
        <v>0</v>
      </c>
      <c r="AJ243">
        <f>HLOOKUP(AJ$1,'DB Runes '!$A:$AP,'DB Runes'!$AR243,FALSE)</f>
        <v>0</v>
      </c>
      <c r="AK243">
        <f>HLOOKUP(AK$1,'DB Runes '!$A:$AP,'DB Runes'!$AR243,FALSE)</f>
        <v>0</v>
      </c>
      <c r="AL243">
        <f>HLOOKUP(AL$1,'DB Runes '!$A:$AP,'DB Runes'!$AR243,FALSE)</f>
        <v>0</v>
      </c>
      <c r="AM243">
        <f>HLOOKUP(AM$1,'DB Runes '!$A:$AP,'DB Runes'!$AR243,FALSE)</f>
        <v>0</v>
      </c>
      <c r="AN243">
        <f>HLOOKUP(AN$1,'DB Runes '!$A:$AP,'DB Runes'!$AR243,FALSE)</f>
        <v>0</v>
      </c>
      <c r="AO243">
        <f>HLOOKUP(AO$1,'DB Runes '!$A:$AP,'DB Runes'!$AR243,FALSE)</f>
        <v>0</v>
      </c>
      <c r="AP243">
        <f>HLOOKUP(AP$1,'DB Runes '!$A:$AP,'DB Runes'!$AR243,FALSE)</f>
        <v>0</v>
      </c>
      <c r="AR243">
        <v>243</v>
      </c>
    </row>
    <row r="244" spans="1:44" x14ac:dyDescent="0.25">
      <c r="A244">
        <f>HLOOKUP(A$1,'DB Runes '!$A:$AP,'DB Runes'!$AR244,FALSE)</f>
        <v>0</v>
      </c>
      <c r="B244">
        <f>HLOOKUP(B$1,'DB Runes '!$A:$AP,'DB Runes'!$AR244,FALSE)</f>
        <v>0</v>
      </c>
      <c r="C244">
        <f>HLOOKUP(C$1,'DB Runes '!$A:$AP,'DB Runes'!$AR244,FALSE)</f>
        <v>0</v>
      </c>
      <c r="D244">
        <f>HLOOKUP(D$1,'DB Runes '!$A:$AP,'DB Runes'!$AR244,FALSE)</f>
        <v>0</v>
      </c>
      <c r="E244">
        <f>HLOOKUP(E$1,'DB Runes '!$A:$AP,'DB Runes'!$AR244,FALSE)</f>
        <v>0</v>
      </c>
      <c r="F244">
        <f>HLOOKUP(F$1,'DB Runes '!$A:$AP,'DB Runes'!$AR244,FALSE)</f>
        <v>0</v>
      </c>
      <c r="G244">
        <f>HLOOKUP(G$1,'DB Runes '!$A:$AP,'DB Runes'!$AR244,FALSE)</f>
        <v>0</v>
      </c>
      <c r="H244">
        <f>HLOOKUP(H$1,'DB Runes '!$A:$AP,'DB Runes'!$AR244,FALSE)</f>
        <v>0</v>
      </c>
      <c r="I244">
        <f>HLOOKUP(I$1,'DB Runes '!$A:$AP,'DB Runes'!$AR244,FALSE)</f>
        <v>0</v>
      </c>
      <c r="J244">
        <f>HLOOKUP(J$1,'DB Runes '!$A:$AP,'DB Runes'!$AR244,FALSE)</f>
        <v>0</v>
      </c>
      <c r="K244">
        <f>HLOOKUP(K$1,'DB Runes '!$A:$AP,'DB Runes'!$AR244,FALSE)</f>
        <v>0</v>
      </c>
      <c r="L244">
        <f>HLOOKUP(L$1,'DB Runes '!$A:$AP,'DB Runes'!$AR244,FALSE)</f>
        <v>0</v>
      </c>
      <c r="M244">
        <f>HLOOKUP(M$1,'DB Runes '!$A:$AP,'DB Runes'!$AR244,FALSE)</f>
        <v>0</v>
      </c>
      <c r="N244">
        <f>HLOOKUP(N$1,'DB Runes '!$A:$AP,'DB Runes'!$AR244,FALSE)</f>
        <v>0</v>
      </c>
      <c r="O244">
        <f>HLOOKUP(O$1,'DB Runes '!$A:$AP,'DB Runes'!$AR244,FALSE)</f>
        <v>0</v>
      </c>
      <c r="P244">
        <f>HLOOKUP(P$1,'DB Runes '!$A:$AP,'DB Runes'!$AR244,FALSE)</f>
        <v>0</v>
      </c>
      <c r="Q244">
        <f>HLOOKUP(Q$1,'DB Runes '!$A:$AP,'DB Runes'!$AR244,FALSE)</f>
        <v>0</v>
      </c>
      <c r="R244">
        <f>HLOOKUP(R$1,'DB Runes '!$A:$AP,'DB Runes'!$AR244,FALSE)</f>
        <v>0</v>
      </c>
      <c r="S244">
        <f>HLOOKUP(S$1,'DB Runes '!$A:$AP,'DB Runes'!$AR244,FALSE)</f>
        <v>0</v>
      </c>
      <c r="T244">
        <f>HLOOKUP(T$1,'DB Runes '!$A:$AP,'DB Runes'!$AR244,FALSE)</f>
        <v>0</v>
      </c>
      <c r="U244">
        <f>HLOOKUP(U$1,'DB Runes '!$A:$AP,'DB Runes'!$AR244,FALSE)</f>
        <v>0</v>
      </c>
      <c r="V244">
        <f>HLOOKUP(V$1,'DB Runes '!$A:$AP,'DB Runes'!$AR244,FALSE)</f>
        <v>0</v>
      </c>
      <c r="W244">
        <f>HLOOKUP(W$1,'DB Runes '!$A:$AP,'DB Runes'!$AR244,FALSE)</f>
        <v>0</v>
      </c>
      <c r="X244">
        <f>HLOOKUP(X$1,'DB Runes '!$A:$AP,'DB Runes'!$AR244,FALSE)</f>
        <v>0</v>
      </c>
      <c r="Y244">
        <f>HLOOKUP(Y$1,'DB Runes '!$A:$AP,'DB Runes'!$AR244,FALSE)</f>
        <v>0</v>
      </c>
      <c r="Z244">
        <f>HLOOKUP(Z$1,'DB Runes '!$A:$AP,'DB Runes'!$AR244,FALSE)</f>
        <v>0</v>
      </c>
      <c r="AA244">
        <f>HLOOKUP(AA$1,'DB Runes '!$A:$AP,'DB Runes'!$AR244,FALSE)</f>
        <v>0</v>
      </c>
      <c r="AB244">
        <f>HLOOKUP(AB$1,'DB Runes '!$A:$AP,'DB Runes'!$AR244,FALSE)</f>
        <v>0</v>
      </c>
      <c r="AC244">
        <f>HLOOKUP(AC$1,'DB Runes '!$A:$AP,'DB Runes'!$AR244,FALSE)</f>
        <v>0</v>
      </c>
      <c r="AD244">
        <f>HLOOKUP(AD$1,'DB Runes '!$A:$AP,'DB Runes'!$AR244,FALSE)</f>
        <v>0</v>
      </c>
      <c r="AE244">
        <f>HLOOKUP(AE$1,'DB Runes '!$A:$AP,'DB Runes'!$AR244,FALSE)</f>
        <v>0</v>
      </c>
      <c r="AF244">
        <f>HLOOKUP(AF$1,'DB Runes '!$A:$AP,'DB Runes'!$AR244,FALSE)</f>
        <v>0</v>
      </c>
      <c r="AG244">
        <f>HLOOKUP(AG$1,'DB Runes '!$A:$AP,'DB Runes'!$AR244,FALSE)</f>
        <v>0</v>
      </c>
      <c r="AH244">
        <f>HLOOKUP(AH$1,'DB Runes '!$A:$AP,'DB Runes'!$AR244,FALSE)</f>
        <v>0</v>
      </c>
      <c r="AI244">
        <f>HLOOKUP(AI$1,'DB Runes '!$A:$AP,'DB Runes'!$AR244,FALSE)</f>
        <v>0</v>
      </c>
      <c r="AJ244">
        <f>HLOOKUP(AJ$1,'DB Runes '!$A:$AP,'DB Runes'!$AR244,FALSE)</f>
        <v>0</v>
      </c>
      <c r="AK244">
        <f>HLOOKUP(AK$1,'DB Runes '!$A:$AP,'DB Runes'!$AR244,FALSE)</f>
        <v>0</v>
      </c>
      <c r="AL244">
        <f>HLOOKUP(AL$1,'DB Runes '!$A:$AP,'DB Runes'!$AR244,FALSE)</f>
        <v>0</v>
      </c>
      <c r="AM244">
        <f>HLOOKUP(AM$1,'DB Runes '!$A:$AP,'DB Runes'!$AR244,FALSE)</f>
        <v>0</v>
      </c>
      <c r="AN244">
        <f>HLOOKUP(AN$1,'DB Runes '!$A:$AP,'DB Runes'!$AR244,FALSE)</f>
        <v>0</v>
      </c>
      <c r="AO244">
        <f>HLOOKUP(AO$1,'DB Runes '!$A:$AP,'DB Runes'!$AR244,FALSE)</f>
        <v>0</v>
      </c>
      <c r="AP244">
        <f>HLOOKUP(AP$1,'DB Runes '!$A:$AP,'DB Runes'!$AR244,FALSE)</f>
        <v>0</v>
      </c>
      <c r="AR244">
        <v>244</v>
      </c>
    </row>
    <row r="245" spans="1:44" x14ac:dyDescent="0.25">
      <c r="A245">
        <f>HLOOKUP(A$1,'DB Runes '!$A:$AP,'DB Runes'!$AR245,FALSE)</f>
        <v>0</v>
      </c>
      <c r="B245">
        <f>HLOOKUP(B$1,'DB Runes '!$A:$AP,'DB Runes'!$AR245,FALSE)</f>
        <v>0</v>
      </c>
      <c r="C245">
        <f>HLOOKUP(C$1,'DB Runes '!$A:$AP,'DB Runes'!$AR245,FALSE)</f>
        <v>0</v>
      </c>
      <c r="D245">
        <f>HLOOKUP(D$1,'DB Runes '!$A:$AP,'DB Runes'!$AR245,FALSE)</f>
        <v>0</v>
      </c>
      <c r="E245">
        <f>HLOOKUP(E$1,'DB Runes '!$A:$AP,'DB Runes'!$AR245,FALSE)</f>
        <v>0</v>
      </c>
      <c r="F245">
        <f>HLOOKUP(F$1,'DB Runes '!$A:$AP,'DB Runes'!$AR245,FALSE)</f>
        <v>0</v>
      </c>
      <c r="G245">
        <f>HLOOKUP(G$1,'DB Runes '!$A:$AP,'DB Runes'!$AR245,FALSE)</f>
        <v>0</v>
      </c>
      <c r="H245">
        <f>HLOOKUP(H$1,'DB Runes '!$A:$AP,'DB Runes'!$AR245,FALSE)</f>
        <v>0</v>
      </c>
      <c r="I245">
        <f>HLOOKUP(I$1,'DB Runes '!$A:$AP,'DB Runes'!$AR245,FALSE)</f>
        <v>0</v>
      </c>
      <c r="J245">
        <f>HLOOKUP(J$1,'DB Runes '!$A:$AP,'DB Runes'!$AR245,FALSE)</f>
        <v>0</v>
      </c>
      <c r="K245">
        <f>HLOOKUP(K$1,'DB Runes '!$A:$AP,'DB Runes'!$AR245,FALSE)</f>
        <v>0</v>
      </c>
      <c r="L245">
        <f>HLOOKUP(L$1,'DB Runes '!$A:$AP,'DB Runes'!$AR245,FALSE)</f>
        <v>0</v>
      </c>
      <c r="M245">
        <f>HLOOKUP(M$1,'DB Runes '!$A:$AP,'DB Runes'!$AR245,FALSE)</f>
        <v>0</v>
      </c>
      <c r="N245">
        <f>HLOOKUP(N$1,'DB Runes '!$A:$AP,'DB Runes'!$AR245,FALSE)</f>
        <v>0</v>
      </c>
      <c r="O245">
        <f>HLOOKUP(O$1,'DB Runes '!$A:$AP,'DB Runes'!$AR245,FALSE)</f>
        <v>0</v>
      </c>
      <c r="P245">
        <f>HLOOKUP(P$1,'DB Runes '!$A:$AP,'DB Runes'!$AR245,FALSE)</f>
        <v>0</v>
      </c>
      <c r="Q245">
        <f>HLOOKUP(Q$1,'DB Runes '!$A:$AP,'DB Runes'!$AR245,FALSE)</f>
        <v>0</v>
      </c>
      <c r="R245">
        <f>HLOOKUP(R$1,'DB Runes '!$A:$AP,'DB Runes'!$AR245,FALSE)</f>
        <v>0</v>
      </c>
      <c r="S245">
        <f>HLOOKUP(S$1,'DB Runes '!$A:$AP,'DB Runes'!$AR245,FALSE)</f>
        <v>0</v>
      </c>
      <c r="T245">
        <f>HLOOKUP(T$1,'DB Runes '!$A:$AP,'DB Runes'!$AR245,FALSE)</f>
        <v>0</v>
      </c>
      <c r="U245">
        <f>HLOOKUP(U$1,'DB Runes '!$A:$AP,'DB Runes'!$AR245,FALSE)</f>
        <v>0</v>
      </c>
      <c r="V245">
        <f>HLOOKUP(V$1,'DB Runes '!$A:$AP,'DB Runes'!$AR245,FALSE)</f>
        <v>0</v>
      </c>
      <c r="W245">
        <f>HLOOKUP(W$1,'DB Runes '!$A:$AP,'DB Runes'!$AR245,FALSE)</f>
        <v>0</v>
      </c>
      <c r="X245">
        <f>HLOOKUP(X$1,'DB Runes '!$A:$AP,'DB Runes'!$AR245,FALSE)</f>
        <v>0</v>
      </c>
      <c r="Y245">
        <f>HLOOKUP(Y$1,'DB Runes '!$A:$AP,'DB Runes'!$AR245,FALSE)</f>
        <v>0</v>
      </c>
      <c r="Z245">
        <f>HLOOKUP(Z$1,'DB Runes '!$A:$AP,'DB Runes'!$AR245,FALSE)</f>
        <v>0</v>
      </c>
      <c r="AA245">
        <f>HLOOKUP(AA$1,'DB Runes '!$A:$AP,'DB Runes'!$AR245,FALSE)</f>
        <v>0</v>
      </c>
      <c r="AB245">
        <f>HLOOKUP(AB$1,'DB Runes '!$A:$AP,'DB Runes'!$AR245,FALSE)</f>
        <v>0</v>
      </c>
      <c r="AC245">
        <f>HLOOKUP(AC$1,'DB Runes '!$A:$AP,'DB Runes'!$AR245,FALSE)</f>
        <v>0</v>
      </c>
      <c r="AD245">
        <f>HLOOKUP(AD$1,'DB Runes '!$A:$AP,'DB Runes'!$AR245,FALSE)</f>
        <v>0</v>
      </c>
      <c r="AE245">
        <f>HLOOKUP(AE$1,'DB Runes '!$A:$AP,'DB Runes'!$AR245,FALSE)</f>
        <v>0</v>
      </c>
      <c r="AF245">
        <f>HLOOKUP(AF$1,'DB Runes '!$A:$AP,'DB Runes'!$AR245,FALSE)</f>
        <v>0</v>
      </c>
      <c r="AG245">
        <f>HLOOKUP(AG$1,'DB Runes '!$A:$AP,'DB Runes'!$AR245,FALSE)</f>
        <v>0</v>
      </c>
      <c r="AH245">
        <f>HLOOKUP(AH$1,'DB Runes '!$A:$AP,'DB Runes'!$AR245,FALSE)</f>
        <v>0</v>
      </c>
      <c r="AI245">
        <f>HLOOKUP(AI$1,'DB Runes '!$A:$AP,'DB Runes'!$AR245,FALSE)</f>
        <v>0</v>
      </c>
      <c r="AJ245">
        <f>HLOOKUP(AJ$1,'DB Runes '!$A:$AP,'DB Runes'!$AR245,FALSE)</f>
        <v>0</v>
      </c>
      <c r="AK245">
        <f>HLOOKUP(AK$1,'DB Runes '!$A:$AP,'DB Runes'!$AR245,FALSE)</f>
        <v>0</v>
      </c>
      <c r="AL245">
        <f>HLOOKUP(AL$1,'DB Runes '!$A:$AP,'DB Runes'!$AR245,FALSE)</f>
        <v>0</v>
      </c>
      <c r="AM245">
        <f>HLOOKUP(AM$1,'DB Runes '!$A:$AP,'DB Runes'!$AR245,FALSE)</f>
        <v>0</v>
      </c>
      <c r="AN245">
        <f>HLOOKUP(AN$1,'DB Runes '!$A:$AP,'DB Runes'!$AR245,FALSE)</f>
        <v>0</v>
      </c>
      <c r="AO245">
        <f>HLOOKUP(AO$1,'DB Runes '!$A:$AP,'DB Runes'!$AR245,FALSE)</f>
        <v>0</v>
      </c>
      <c r="AP245">
        <f>HLOOKUP(AP$1,'DB Runes '!$A:$AP,'DB Runes'!$AR245,FALSE)</f>
        <v>0</v>
      </c>
      <c r="AR245">
        <v>245</v>
      </c>
    </row>
    <row r="246" spans="1:44" x14ac:dyDescent="0.25">
      <c r="A246">
        <f>HLOOKUP(A$1,'DB Runes '!$A:$AP,'DB Runes'!$AR246,FALSE)</f>
        <v>0</v>
      </c>
      <c r="B246">
        <f>HLOOKUP(B$1,'DB Runes '!$A:$AP,'DB Runes'!$AR246,FALSE)</f>
        <v>0</v>
      </c>
      <c r="C246">
        <f>HLOOKUP(C$1,'DB Runes '!$A:$AP,'DB Runes'!$AR246,FALSE)</f>
        <v>0</v>
      </c>
      <c r="D246">
        <f>HLOOKUP(D$1,'DB Runes '!$A:$AP,'DB Runes'!$AR246,FALSE)</f>
        <v>0</v>
      </c>
      <c r="E246">
        <f>HLOOKUP(E$1,'DB Runes '!$A:$AP,'DB Runes'!$AR246,FALSE)</f>
        <v>0</v>
      </c>
      <c r="F246">
        <f>HLOOKUP(F$1,'DB Runes '!$A:$AP,'DB Runes'!$AR246,FALSE)</f>
        <v>0</v>
      </c>
      <c r="G246">
        <f>HLOOKUP(G$1,'DB Runes '!$A:$AP,'DB Runes'!$AR246,FALSE)</f>
        <v>0</v>
      </c>
      <c r="H246">
        <f>HLOOKUP(H$1,'DB Runes '!$A:$AP,'DB Runes'!$AR246,FALSE)</f>
        <v>0</v>
      </c>
      <c r="I246">
        <f>HLOOKUP(I$1,'DB Runes '!$A:$AP,'DB Runes'!$AR246,FALSE)</f>
        <v>0</v>
      </c>
      <c r="J246">
        <f>HLOOKUP(J$1,'DB Runes '!$A:$AP,'DB Runes'!$AR246,FALSE)</f>
        <v>0</v>
      </c>
      <c r="K246">
        <f>HLOOKUP(K$1,'DB Runes '!$A:$AP,'DB Runes'!$AR246,FALSE)</f>
        <v>0</v>
      </c>
      <c r="L246">
        <f>HLOOKUP(L$1,'DB Runes '!$A:$AP,'DB Runes'!$AR246,FALSE)</f>
        <v>0</v>
      </c>
      <c r="M246">
        <f>HLOOKUP(M$1,'DB Runes '!$A:$AP,'DB Runes'!$AR246,FALSE)</f>
        <v>0</v>
      </c>
      <c r="N246">
        <f>HLOOKUP(N$1,'DB Runes '!$A:$AP,'DB Runes'!$AR246,FALSE)</f>
        <v>0</v>
      </c>
      <c r="O246">
        <f>HLOOKUP(O$1,'DB Runes '!$A:$AP,'DB Runes'!$AR246,FALSE)</f>
        <v>0</v>
      </c>
      <c r="P246">
        <f>HLOOKUP(P$1,'DB Runes '!$A:$AP,'DB Runes'!$AR246,FALSE)</f>
        <v>0</v>
      </c>
      <c r="Q246">
        <f>HLOOKUP(Q$1,'DB Runes '!$A:$AP,'DB Runes'!$AR246,FALSE)</f>
        <v>0</v>
      </c>
      <c r="R246">
        <f>HLOOKUP(R$1,'DB Runes '!$A:$AP,'DB Runes'!$AR246,FALSE)</f>
        <v>0</v>
      </c>
      <c r="S246">
        <f>HLOOKUP(S$1,'DB Runes '!$A:$AP,'DB Runes'!$AR246,FALSE)</f>
        <v>0</v>
      </c>
      <c r="T246">
        <f>HLOOKUP(T$1,'DB Runes '!$A:$AP,'DB Runes'!$AR246,FALSE)</f>
        <v>0</v>
      </c>
      <c r="U246">
        <f>HLOOKUP(U$1,'DB Runes '!$A:$AP,'DB Runes'!$AR246,FALSE)</f>
        <v>0</v>
      </c>
      <c r="V246">
        <f>HLOOKUP(V$1,'DB Runes '!$A:$AP,'DB Runes'!$AR246,FALSE)</f>
        <v>0</v>
      </c>
      <c r="W246">
        <f>HLOOKUP(W$1,'DB Runes '!$A:$AP,'DB Runes'!$AR246,FALSE)</f>
        <v>0</v>
      </c>
      <c r="X246">
        <f>HLOOKUP(X$1,'DB Runes '!$A:$AP,'DB Runes'!$AR246,FALSE)</f>
        <v>0</v>
      </c>
      <c r="Y246">
        <f>HLOOKUP(Y$1,'DB Runes '!$A:$AP,'DB Runes'!$AR246,FALSE)</f>
        <v>0</v>
      </c>
      <c r="Z246">
        <f>HLOOKUP(Z$1,'DB Runes '!$A:$AP,'DB Runes'!$AR246,FALSE)</f>
        <v>0</v>
      </c>
      <c r="AA246">
        <f>HLOOKUP(AA$1,'DB Runes '!$A:$AP,'DB Runes'!$AR246,FALSE)</f>
        <v>0</v>
      </c>
      <c r="AB246">
        <f>HLOOKUP(AB$1,'DB Runes '!$A:$AP,'DB Runes'!$AR246,FALSE)</f>
        <v>0</v>
      </c>
      <c r="AC246">
        <f>HLOOKUP(AC$1,'DB Runes '!$A:$AP,'DB Runes'!$AR246,FALSE)</f>
        <v>0</v>
      </c>
      <c r="AD246">
        <f>HLOOKUP(AD$1,'DB Runes '!$A:$AP,'DB Runes'!$AR246,FALSE)</f>
        <v>0</v>
      </c>
      <c r="AE246">
        <f>HLOOKUP(AE$1,'DB Runes '!$A:$AP,'DB Runes'!$AR246,FALSE)</f>
        <v>0</v>
      </c>
      <c r="AF246">
        <f>HLOOKUP(AF$1,'DB Runes '!$A:$AP,'DB Runes'!$AR246,FALSE)</f>
        <v>0</v>
      </c>
      <c r="AG246">
        <f>HLOOKUP(AG$1,'DB Runes '!$A:$AP,'DB Runes'!$AR246,FALSE)</f>
        <v>0</v>
      </c>
      <c r="AH246">
        <f>HLOOKUP(AH$1,'DB Runes '!$A:$AP,'DB Runes'!$AR246,FALSE)</f>
        <v>0</v>
      </c>
      <c r="AI246">
        <f>HLOOKUP(AI$1,'DB Runes '!$A:$AP,'DB Runes'!$AR246,FALSE)</f>
        <v>0</v>
      </c>
      <c r="AJ246">
        <f>HLOOKUP(AJ$1,'DB Runes '!$A:$AP,'DB Runes'!$AR246,FALSE)</f>
        <v>0</v>
      </c>
      <c r="AK246">
        <f>HLOOKUP(AK$1,'DB Runes '!$A:$AP,'DB Runes'!$AR246,FALSE)</f>
        <v>0</v>
      </c>
      <c r="AL246">
        <f>HLOOKUP(AL$1,'DB Runes '!$A:$AP,'DB Runes'!$AR246,FALSE)</f>
        <v>0</v>
      </c>
      <c r="AM246">
        <f>HLOOKUP(AM$1,'DB Runes '!$A:$AP,'DB Runes'!$AR246,FALSE)</f>
        <v>0</v>
      </c>
      <c r="AN246">
        <f>HLOOKUP(AN$1,'DB Runes '!$A:$AP,'DB Runes'!$AR246,FALSE)</f>
        <v>0</v>
      </c>
      <c r="AO246">
        <f>HLOOKUP(AO$1,'DB Runes '!$A:$AP,'DB Runes'!$AR246,FALSE)</f>
        <v>0</v>
      </c>
      <c r="AP246">
        <f>HLOOKUP(AP$1,'DB Runes '!$A:$AP,'DB Runes'!$AR246,FALSE)</f>
        <v>0</v>
      </c>
      <c r="AR246">
        <v>246</v>
      </c>
    </row>
    <row r="247" spans="1:44" x14ac:dyDescent="0.25">
      <c r="A247">
        <f>HLOOKUP(A$1,'DB Runes '!$A:$AP,'DB Runes'!$AR247,FALSE)</f>
        <v>0</v>
      </c>
      <c r="B247">
        <f>HLOOKUP(B$1,'DB Runes '!$A:$AP,'DB Runes'!$AR247,FALSE)</f>
        <v>0</v>
      </c>
      <c r="C247">
        <f>HLOOKUP(C$1,'DB Runes '!$A:$AP,'DB Runes'!$AR247,FALSE)</f>
        <v>0</v>
      </c>
      <c r="D247">
        <f>HLOOKUP(D$1,'DB Runes '!$A:$AP,'DB Runes'!$AR247,FALSE)</f>
        <v>0</v>
      </c>
      <c r="E247">
        <f>HLOOKUP(E$1,'DB Runes '!$A:$AP,'DB Runes'!$AR247,FALSE)</f>
        <v>0</v>
      </c>
      <c r="F247">
        <f>HLOOKUP(F$1,'DB Runes '!$A:$AP,'DB Runes'!$AR247,FALSE)</f>
        <v>0</v>
      </c>
      <c r="G247">
        <f>HLOOKUP(G$1,'DB Runes '!$A:$AP,'DB Runes'!$AR247,FALSE)</f>
        <v>0</v>
      </c>
      <c r="H247">
        <f>HLOOKUP(H$1,'DB Runes '!$A:$AP,'DB Runes'!$AR247,FALSE)</f>
        <v>0</v>
      </c>
      <c r="I247">
        <f>HLOOKUP(I$1,'DB Runes '!$A:$AP,'DB Runes'!$AR247,FALSE)</f>
        <v>0</v>
      </c>
      <c r="J247">
        <f>HLOOKUP(J$1,'DB Runes '!$A:$AP,'DB Runes'!$AR247,FALSE)</f>
        <v>0</v>
      </c>
      <c r="K247">
        <f>HLOOKUP(K$1,'DB Runes '!$A:$AP,'DB Runes'!$AR247,FALSE)</f>
        <v>0</v>
      </c>
      <c r="L247">
        <f>HLOOKUP(L$1,'DB Runes '!$A:$AP,'DB Runes'!$AR247,FALSE)</f>
        <v>0</v>
      </c>
      <c r="M247">
        <f>HLOOKUP(M$1,'DB Runes '!$A:$AP,'DB Runes'!$AR247,FALSE)</f>
        <v>0</v>
      </c>
      <c r="N247">
        <f>HLOOKUP(N$1,'DB Runes '!$A:$AP,'DB Runes'!$AR247,FALSE)</f>
        <v>0</v>
      </c>
      <c r="O247">
        <f>HLOOKUP(O$1,'DB Runes '!$A:$AP,'DB Runes'!$AR247,FALSE)</f>
        <v>0</v>
      </c>
      <c r="P247">
        <f>HLOOKUP(P$1,'DB Runes '!$A:$AP,'DB Runes'!$AR247,FALSE)</f>
        <v>0</v>
      </c>
      <c r="Q247">
        <f>HLOOKUP(Q$1,'DB Runes '!$A:$AP,'DB Runes'!$AR247,FALSE)</f>
        <v>0</v>
      </c>
      <c r="R247">
        <f>HLOOKUP(R$1,'DB Runes '!$A:$AP,'DB Runes'!$AR247,FALSE)</f>
        <v>0</v>
      </c>
      <c r="S247">
        <f>HLOOKUP(S$1,'DB Runes '!$A:$AP,'DB Runes'!$AR247,FALSE)</f>
        <v>0</v>
      </c>
      <c r="T247">
        <f>HLOOKUP(T$1,'DB Runes '!$A:$AP,'DB Runes'!$AR247,FALSE)</f>
        <v>0</v>
      </c>
      <c r="U247">
        <f>HLOOKUP(U$1,'DB Runes '!$A:$AP,'DB Runes'!$AR247,FALSE)</f>
        <v>0</v>
      </c>
      <c r="V247">
        <f>HLOOKUP(V$1,'DB Runes '!$A:$AP,'DB Runes'!$AR247,FALSE)</f>
        <v>0</v>
      </c>
      <c r="W247">
        <f>HLOOKUP(W$1,'DB Runes '!$A:$AP,'DB Runes'!$AR247,FALSE)</f>
        <v>0</v>
      </c>
      <c r="X247">
        <f>HLOOKUP(X$1,'DB Runes '!$A:$AP,'DB Runes'!$AR247,FALSE)</f>
        <v>0</v>
      </c>
      <c r="Y247">
        <f>HLOOKUP(Y$1,'DB Runes '!$A:$AP,'DB Runes'!$AR247,FALSE)</f>
        <v>0</v>
      </c>
      <c r="Z247">
        <f>HLOOKUP(Z$1,'DB Runes '!$A:$AP,'DB Runes'!$AR247,FALSE)</f>
        <v>0</v>
      </c>
      <c r="AA247">
        <f>HLOOKUP(AA$1,'DB Runes '!$A:$AP,'DB Runes'!$AR247,FALSE)</f>
        <v>0</v>
      </c>
      <c r="AB247">
        <f>HLOOKUP(AB$1,'DB Runes '!$A:$AP,'DB Runes'!$AR247,FALSE)</f>
        <v>0</v>
      </c>
      <c r="AC247">
        <f>HLOOKUP(AC$1,'DB Runes '!$A:$AP,'DB Runes'!$AR247,FALSE)</f>
        <v>0</v>
      </c>
      <c r="AD247">
        <f>HLOOKUP(AD$1,'DB Runes '!$A:$AP,'DB Runes'!$AR247,FALSE)</f>
        <v>0</v>
      </c>
      <c r="AE247">
        <f>HLOOKUP(AE$1,'DB Runes '!$A:$AP,'DB Runes'!$AR247,FALSE)</f>
        <v>0</v>
      </c>
      <c r="AF247">
        <f>HLOOKUP(AF$1,'DB Runes '!$A:$AP,'DB Runes'!$AR247,FALSE)</f>
        <v>0</v>
      </c>
      <c r="AG247">
        <f>HLOOKUP(AG$1,'DB Runes '!$A:$AP,'DB Runes'!$AR247,FALSE)</f>
        <v>0</v>
      </c>
      <c r="AH247">
        <f>HLOOKUP(AH$1,'DB Runes '!$A:$AP,'DB Runes'!$AR247,FALSE)</f>
        <v>0</v>
      </c>
      <c r="AI247">
        <f>HLOOKUP(AI$1,'DB Runes '!$A:$AP,'DB Runes'!$AR247,FALSE)</f>
        <v>0</v>
      </c>
      <c r="AJ247">
        <f>HLOOKUP(AJ$1,'DB Runes '!$A:$AP,'DB Runes'!$AR247,FALSE)</f>
        <v>0</v>
      </c>
      <c r="AK247">
        <f>HLOOKUP(AK$1,'DB Runes '!$A:$AP,'DB Runes'!$AR247,FALSE)</f>
        <v>0</v>
      </c>
      <c r="AL247">
        <f>HLOOKUP(AL$1,'DB Runes '!$A:$AP,'DB Runes'!$AR247,FALSE)</f>
        <v>0</v>
      </c>
      <c r="AM247">
        <f>HLOOKUP(AM$1,'DB Runes '!$A:$AP,'DB Runes'!$AR247,FALSE)</f>
        <v>0</v>
      </c>
      <c r="AN247">
        <f>HLOOKUP(AN$1,'DB Runes '!$A:$AP,'DB Runes'!$AR247,FALSE)</f>
        <v>0</v>
      </c>
      <c r="AO247">
        <f>HLOOKUP(AO$1,'DB Runes '!$A:$AP,'DB Runes'!$AR247,FALSE)</f>
        <v>0</v>
      </c>
      <c r="AP247">
        <f>HLOOKUP(AP$1,'DB Runes '!$A:$AP,'DB Runes'!$AR247,FALSE)</f>
        <v>0</v>
      </c>
      <c r="AR247">
        <v>247</v>
      </c>
    </row>
    <row r="248" spans="1:44" x14ac:dyDescent="0.25">
      <c r="A248">
        <f>HLOOKUP(A$1,'DB Runes '!$A:$AP,'DB Runes'!$AR248,FALSE)</f>
        <v>0</v>
      </c>
      <c r="B248">
        <f>HLOOKUP(B$1,'DB Runes '!$A:$AP,'DB Runes'!$AR248,FALSE)</f>
        <v>0</v>
      </c>
      <c r="C248">
        <f>HLOOKUP(C$1,'DB Runes '!$A:$AP,'DB Runes'!$AR248,FALSE)</f>
        <v>0</v>
      </c>
      <c r="D248">
        <f>HLOOKUP(D$1,'DB Runes '!$A:$AP,'DB Runes'!$AR248,FALSE)</f>
        <v>0</v>
      </c>
      <c r="E248">
        <f>HLOOKUP(E$1,'DB Runes '!$A:$AP,'DB Runes'!$AR248,FALSE)</f>
        <v>0</v>
      </c>
      <c r="F248">
        <f>HLOOKUP(F$1,'DB Runes '!$A:$AP,'DB Runes'!$AR248,FALSE)</f>
        <v>0</v>
      </c>
      <c r="G248">
        <f>HLOOKUP(G$1,'DB Runes '!$A:$AP,'DB Runes'!$AR248,FALSE)</f>
        <v>0</v>
      </c>
      <c r="H248">
        <f>HLOOKUP(H$1,'DB Runes '!$A:$AP,'DB Runes'!$AR248,FALSE)</f>
        <v>0</v>
      </c>
      <c r="I248">
        <f>HLOOKUP(I$1,'DB Runes '!$A:$AP,'DB Runes'!$AR248,FALSE)</f>
        <v>0</v>
      </c>
      <c r="J248">
        <f>HLOOKUP(J$1,'DB Runes '!$A:$AP,'DB Runes'!$AR248,FALSE)</f>
        <v>0</v>
      </c>
      <c r="K248">
        <f>HLOOKUP(K$1,'DB Runes '!$A:$AP,'DB Runes'!$AR248,FALSE)</f>
        <v>0</v>
      </c>
      <c r="L248">
        <f>HLOOKUP(L$1,'DB Runes '!$A:$AP,'DB Runes'!$AR248,FALSE)</f>
        <v>0</v>
      </c>
      <c r="M248">
        <f>HLOOKUP(M$1,'DB Runes '!$A:$AP,'DB Runes'!$AR248,FALSE)</f>
        <v>0</v>
      </c>
      <c r="N248">
        <f>HLOOKUP(N$1,'DB Runes '!$A:$AP,'DB Runes'!$AR248,FALSE)</f>
        <v>0</v>
      </c>
      <c r="O248">
        <f>HLOOKUP(O$1,'DB Runes '!$A:$AP,'DB Runes'!$AR248,FALSE)</f>
        <v>0</v>
      </c>
      <c r="P248">
        <f>HLOOKUP(P$1,'DB Runes '!$A:$AP,'DB Runes'!$AR248,FALSE)</f>
        <v>0</v>
      </c>
      <c r="Q248">
        <f>HLOOKUP(Q$1,'DB Runes '!$A:$AP,'DB Runes'!$AR248,FALSE)</f>
        <v>0</v>
      </c>
      <c r="R248">
        <f>HLOOKUP(R$1,'DB Runes '!$A:$AP,'DB Runes'!$AR248,FALSE)</f>
        <v>0</v>
      </c>
      <c r="S248">
        <f>HLOOKUP(S$1,'DB Runes '!$A:$AP,'DB Runes'!$AR248,FALSE)</f>
        <v>0</v>
      </c>
      <c r="T248">
        <f>HLOOKUP(T$1,'DB Runes '!$A:$AP,'DB Runes'!$AR248,FALSE)</f>
        <v>0</v>
      </c>
      <c r="U248">
        <f>HLOOKUP(U$1,'DB Runes '!$A:$AP,'DB Runes'!$AR248,FALSE)</f>
        <v>0</v>
      </c>
      <c r="V248">
        <f>HLOOKUP(V$1,'DB Runes '!$A:$AP,'DB Runes'!$AR248,FALSE)</f>
        <v>0</v>
      </c>
      <c r="W248">
        <f>HLOOKUP(W$1,'DB Runes '!$A:$AP,'DB Runes'!$AR248,FALSE)</f>
        <v>0</v>
      </c>
      <c r="X248">
        <f>HLOOKUP(X$1,'DB Runes '!$A:$AP,'DB Runes'!$AR248,FALSE)</f>
        <v>0</v>
      </c>
      <c r="Y248">
        <f>HLOOKUP(Y$1,'DB Runes '!$A:$AP,'DB Runes'!$AR248,FALSE)</f>
        <v>0</v>
      </c>
      <c r="Z248">
        <f>HLOOKUP(Z$1,'DB Runes '!$A:$AP,'DB Runes'!$AR248,FALSE)</f>
        <v>0</v>
      </c>
      <c r="AA248">
        <f>HLOOKUP(AA$1,'DB Runes '!$A:$AP,'DB Runes'!$AR248,FALSE)</f>
        <v>0</v>
      </c>
      <c r="AB248">
        <f>HLOOKUP(AB$1,'DB Runes '!$A:$AP,'DB Runes'!$AR248,FALSE)</f>
        <v>0</v>
      </c>
      <c r="AC248">
        <f>HLOOKUP(AC$1,'DB Runes '!$A:$AP,'DB Runes'!$AR248,FALSE)</f>
        <v>0</v>
      </c>
      <c r="AD248">
        <f>HLOOKUP(AD$1,'DB Runes '!$A:$AP,'DB Runes'!$AR248,FALSE)</f>
        <v>0</v>
      </c>
      <c r="AE248">
        <f>HLOOKUP(AE$1,'DB Runes '!$A:$AP,'DB Runes'!$AR248,FALSE)</f>
        <v>0</v>
      </c>
      <c r="AF248">
        <f>HLOOKUP(AF$1,'DB Runes '!$A:$AP,'DB Runes'!$AR248,FALSE)</f>
        <v>0</v>
      </c>
      <c r="AG248">
        <f>HLOOKUP(AG$1,'DB Runes '!$A:$AP,'DB Runes'!$AR248,FALSE)</f>
        <v>0</v>
      </c>
      <c r="AH248">
        <f>HLOOKUP(AH$1,'DB Runes '!$A:$AP,'DB Runes'!$AR248,FALSE)</f>
        <v>0</v>
      </c>
      <c r="AI248">
        <f>HLOOKUP(AI$1,'DB Runes '!$A:$AP,'DB Runes'!$AR248,FALSE)</f>
        <v>0</v>
      </c>
      <c r="AJ248">
        <f>HLOOKUP(AJ$1,'DB Runes '!$A:$AP,'DB Runes'!$AR248,FALSE)</f>
        <v>0</v>
      </c>
      <c r="AK248">
        <f>HLOOKUP(AK$1,'DB Runes '!$A:$AP,'DB Runes'!$AR248,FALSE)</f>
        <v>0</v>
      </c>
      <c r="AL248">
        <f>HLOOKUP(AL$1,'DB Runes '!$A:$AP,'DB Runes'!$AR248,FALSE)</f>
        <v>0</v>
      </c>
      <c r="AM248">
        <f>HLOOKUP(AM$1,'DB Runes '!$A:$AP,'DB Runes'!$AR248,FALSE)</f>
        <v>0</v>
      </c>
      <c r="AN248">
        <f>HLOOKUP(AN$1,'DB Runes '!$A:$AP,'DB Runes'!$AR248,FALSE)</f>
        <v>0</v>
      </c>
      <c r="AO248">
        <f>HLOOKUP(AO$1,'DB Runes '!$A:$AP,'DB Runes'!$AR248,FALSE)</f>
        <v>0</v>
      </c>
      <c r="AP248">
        <f>HLOOKUP(AP$1,'DB Runes '!$A:$AP,'DB Runes'!$AR248,FALSE)</f>
        <v>0</v>
      </c>
      <c r="AR248">
        <v>248</v>
      </c>
    </row>
    <row r="249" spans="1:44" x14ac:dyDescent="0.25">
      <c r="A249">
        <f>HLOOKUP(A$1,'DB Runes '!$A:$AP,'DB Runes'!$AR249,FALSE)</f>
        <v>0</v>
      </c>
      <c r="B249">
        <f>HLOOKUP(B$1,'DB Runes '!$A:$AP,'DB Runes'!$AR249,FALSE)</f>
        <v>0</v>
      </c>
      <c r="C249">
        <f>HLOOKUP(C$1,'DB Runes '!$A:$AP,'DB Runes'!$AR249,FALSE)</f>
        <v>0</v>
      </c>
      <c r="D249">
        <f>HLOOKUP(D$1,'DB Runes '!$A:$AP,'DB Runes'!$AR249,FALSE)</f>
        <v>0</v>
      </c>
      <c r="E249">
        <f>HLOOKUP(E$1,'DB Runes '!$A:$AP,'DB Runes'!$AR249,FALSE)</f>
        <v>0</v>
      </c>
      <c r="F249">
        <f>HLOOKUP(F$1,'DB Runes '!$A:$AP,'DB Runes'!$AR249,FALSE)</f>
        <v>0</v>
      </c>
      <c r="G249">
        <f>HLOOKUP(G$1,'DB Runes '!$A:$AP,'DB Runes'!$AR249,FALSE)</f>
        <v>0</v>
      </c>
      <c r="H249">
        <f>HLOOKUP(H$1,'DB Runes '!$A:$AP,'DB Runes'!$AR249,FALSE)</f>
        <v>0</v>
      </c>
      <c r="I249">
        <f>HLOOKUP(I$1,'DB Runes '!$A:$AP,'DB Runes'!$AR249,FALSE)</f>
        <v>0</v>
      </c>
      <c r="J249">
        <f>HLOOKUP(J$1,'DB Runes '!$A:$AP,'DB Runes'!$AR249,FALSE)</f>
        <v>0</v>
      </c>
      <c r="K249">
        <f>HLOOKUP(K$1,'DB Runes '!$A:$AP,'DB Runes'!$AR249,FALSE)</f>
        <v>0</v>
      </c>
      <c r="L249">
        <f>HLOOKUP(L$1,'DB Runes '!$A:$AP,'DB Runes'!$AR249,FALSE)</f>
        <v>0</v>
      </c>
      <c r="M249">
        <f>HLOOKUP(M$1,'DB Runes '!$A:$AP,'DB Runes'!$AR249,FALSE)</f>
        <v>0</v>
      </c>
      <c r="N249">
        <f>HLOOKUP(N$1,'DB Runes '!$A:$AP,'DB Runes'!$AR249,FALSE)</f>
        <v>0</v>
      </c>
      <c r="O249">
        <f>HLOOKUP(O$1,'DB Runes '!$A:$AP,'DB Runes'!$AR249,FALSE)</f>
        <v>0</v>
      </c>
      <c r="P249">
        <f>HLOOKUP(P$1,'DB Runes '!$A:$AP,'DB Runes'!$AR249,FALSE)</f>
        <v>0</v>
      </c>
      <c r="Q249">
        <f>HLOOKUP(Q$1,'DB Runes '!$A:$AP,'DB Runes'!$AR249,FALSE)</f>
        <v>0</v>
      </c>
      <c r="R249">
        <f>HLOOKUP(R$1,'DB Runes '!$A:$AP,'DB Runes'!$AR249,FALSE)</f>
        <v>0</v>
      </c>
      <c r="S249">
        <f>HLOOKUP(S$1,'DB Runes '!$A:$AP,'DB Runes'!$AR249,FALSE)</f>
        <v>0</v>
      </c>
      <c r="T249">
        <f>HLOOKUP(T$1,'DB Runes '!$A:$AP,'DB Runes'!$AR249,FALSE)</f>
        <v>0</v>
      </c>
      <c r="U249">
        <f>HLOOKUP(U$1,'DB Runes '!$A:$AP,'DB Runes'!$AR249,FALSE)</f>
        <v>0</v>
      </c>
      <c r="V249">
        <f>HLOOKUP(V$1,'DB Runes '!$A:$AP,'DB Runes'!$AR249,FALSE)</f>
        <v>0</v>
      </c>
      <c r="W249">
        <f>HLOOKUP(W$1,'DB Runes '!$A:$AP,'DB Runes'!$AR249,FALSE)</f>
        <v>0</v>
      </c>
      <c r="X249">
        <f>HLOOKUP(X$1,'DB Runes '!$A:$AP,'DB Runes'!$AR249,FALSE)</f>
        <v>0</v>
      </c>
      <c r="Y249">
        <f>HLOOKUP(Y$1,'DB Runes '!$A:$AP,'DB Runes'!$AR249,FALSE)</f>
        <v>0</v>
      </c>
      <c r="Z249">
        <f>HLOOKUP(Z$1,'DB Runes '!$A:$AP,'DB Runes'!$AR249,FALSE)</f>
        <v>0</v>
      </c>
      <c r="AA249">
        <f>HLOOKUP(AA$1,'DB Runes '!$A:$AP,'DB Runes'!$AR249,FALSE)</f>
        <v>0</v>
      </c>
      <c r="AB249">
        <f>HLOOKUP(AB$1,'DB Runes '!$A:$AP,'DB Runes'!$AR249,FALSE)</f>
        <v>0</v>
      </c>
      <c r="AC249">
        <f>HLOOKUP(AC$1,'DB Runes '!$A:$AP,'DB Runes'!$AR249,FALSE)</f>
        <v>0</v>
      </c>
      <c r="AD249">
        <f>HLOOKUP(AD$1,'DB Runes '!$A:$AP,'DB Runes'!$AR249,FALSE)</f>
        <v>0</v>
      </c>
      <c r="AE249">
        <f>HLOOKUP(AE$1,'DB Runes '!$A:$AP,'DB Runes'!$AR249,FALSE)</f>
        <v>0</v>
      </c>
      <c r="AF249">
        <f>HLOOKUP(AF$1,'DB Runes '!$A:$AP,'DB Runes'!$AR249,FALSE)</f>
        <v>0</v>
      </c>
      <c r="AG249">
        <f>HLOOKUP(AG$1,'DB Runes '!$A:$AP,'DB Runes'!$AR249,FALSE)</f>
        <v>0</v>
      </c>
      <c r="AH249">
        <f>HLOOKUP(AH$1,'DB Runes '!$A:$AP,'DB Runes'!$AR249,FALSE)</f>
        <v>0</v>
      </c>
      <c r="AI249">
        <f>HLOOKUP(AI$1,'DB Runes '!$A:$AP,'DB Runes'!$AR249,FALSE)</f>
        <v>0</v>
      </c>
      <c r="AJ249">
        <f>HLOOKUP(AJ$1,'DB Runes '!$A:$AP,'DB Runes'!$AR249,FALSE)</f>
        <v>0</v>
      </c>
      <c r="AK249">
        <f>HLOOKUP(AK$1,'DB Runes '!$A:$AP,'DB Runes'!$AR249,FALSE)</f>
        <v>0</v>
      </c>
      <c r="AL249">
        <f>HLOOKUP(AL$1,'DB Runes '!$A:$AP,'DB Runes'!$AR249,FALSE)</f>
        <v>0</v>
      </c>
      <c r="AM249">
        <f>HLOOKUP(AM$1,'DB Runes '!$A:$AP,'DB Runes'!$AR249,FALSE)</f>
        <v>0</v>
      </c>
      <c r="AN249">
        <f>HLOOKUP(AN$1,'DB Runes '!$A:$AP,'DB Runes'!$AR249,FALSE)</f>
        <v>0</v>
      </c>
      <c r="AO249">
        <f>HLOOKUP(AO$1,'DB Runes '!$A:$AP,'DB Runes'!$AR249,FALSE)</f>
        <v>0</v>
      </c>
      <c r="AP249">
        <f>HLOOKUP(AP$1,'DB Runes '!$A:$AP,'DB Runes'!$AR249,FALSE)</f>
        <v>0</v>
      </c>
      <c r="AR249">
        <v>249</v>
      </c>
    </row>
    <row r="250" spans="1:44" x14ac:dyDescent="0.25">
      <c r="A250">
        <f>HLOOKUP(A$1,'DB Runes '!$A:$AP,'DB Runes'!$AR250,FALSE)</f>
        <v>0</v>
      </c>
      <c r="B250">
        <f>HLOOKUP(B$1,'DB Runes '!$A:$AP,'DB Runes'!$AR250,FALSE)</f>
        <v>0</v>
      </c>
      <c r="C250">
        <f>HLOOKUP(C$1,'DB Runes '!$A:$AP,'DB Runes'!$AR250,FALSE)</f>
        <v>0</v>
      </c>
      <c r="D250">
        <f>HLOOKUP(D$1,'DB Runes '!$A:$AP,'DB Runes'!$AR250,FALSE)</f>
        <v>0</v>
      </c>
      <c r="E250">
        <f>HLOOKUP(E$1,'DB Runes '!$A:$AP,'DB Runes'!$AR250,FALSE)</f>
        <v>0</v>
      </c>
      <c r="F250">
        <f>HLOOKUP(F$1,'DB Runes '!$A:$AP,'DB Runes'!$AR250,FALSE)</f>
        <v>0</v>
      </c>
      <c r="G250">
        <f>HLOOKUP(G$1,'DB Runes '!$A:$AP,'DB Runes'!$AR250,FALSE)</f>
        <v>0</v>
      </c>
      <c r="H250">
        <f>HLOOKUP(H$1,'DB Runes '!$A:$AP,'DB Runes'!$AR250,FALSE)</f>
        <v>0</v>
      </c>
      <c r="I250">
        <f>HLOOKUP(I$1,'DB Runes '!$A:$AP,'DB Runes'!$AR250,FALSE)</f>
        <v>0</v>
      </c>
      <c r="J250">
        <f>HLOOKUP(J$1,'DB Runes '!$A:$AP,'DB Runes'!$AR250,FALSE)</f>
        <v>0</v>
      </c>
      <c r="K250">
        <f>HLOOKUP(K$1,'DB Runes '!$A:$AP,'DB Runes'!$AR250,FALSE)</f>
        <v>0</v>
      </c>
      <c r="L250">
        <f>HLOOKUP(L$1,'DB Runes '!$A:$AP,'DB Runes'!$AR250,FALSE)</f>
        <v>0</v>
      </c>
      <c r="M250">
        <f>HLOOKUP(M$1,'DB Runes '!$A:$AP,'DB Runes'!$AR250,FALSE)</f>
        <v>0</v>
      </c>
      <c r="N250">
        <f>HLOOKUP(N$1,'DB Runes '!$A:$AP,'DB Runes'!$AR250,FALSE)</f>
        <v>0</v>
      </c>
      <c r="O250">
        <f>HLOOKUP(O$1,'DB Runes '!$A:$AP,'DB Runes'!$AR250,FALSE)</f>
        <v>0</v>
      </c>
      <c r="P250">
        <f>HLOOKUP(P$1,'DB Runes '!$A:$AP,'DB Runes'!$AR250,FALSE)</f>
        <v>0</v>
      </c>
      <c r="Q250">
        <f>HLOOKUP(Q$1,'DB Runes '!$A:$AP,'DB Runes'!$AR250,FALSE)</f>
        <v>0</v>
      </c>
      <c r="R250">
        <f>HLOOKUP(R$1,'DB Runes '!$A:$AP,'DB Runes'!$AR250,FALSE)</f>
        <v>0</v>
      </c>
      <c r="S250">
        <f>HLOOKUP(S$1,'DB Runes '!$A:$AP,'DB Runes'!$AR250,FALSE)</f>
        <v>0</v>
      </c>
      <c r="T250">
        <f>HLOOKUP(T$1,'DB Runes '!$A:$AP,'DB Runes'!$AR250,FALSE)</f>
        <v>0</v>
      </c>
      <c r="U250">
        <f>HLOOKUP(U$1,'DB Runes '!$A:$AP,'DB Runes'!$AR250,FALSE)</f>
        <v>0</v>
      </c>
      <c r="V250">
        <f>HLOOKUP(V$1,'DB Runes '!$A:$AP,'DB Runes'!$AR250,FALSE)</f>
        <v>0</v>
      </c>
      <c r="W250">
        <f>HLOOKUP(W$1,'DB Runes '!$A:$AP,'DB Runes'!$AR250,FALSE)</f>
        <v>0</v>
      </c>
      <c r="X250">
        <f>HLOOKUP(X$1,'DB Runes '!$A:$AP,'DB Runes'!$AR250,FALSE)</f>
        <v>0</v>
      </c>
      <c r="Y250">
        <f>HLOOKUP(Y$1,'DB Runes '!$A:$AP,'DB Runes'!$AR250,FALSE)</f>
        <v>0</v>
      </c>
      <c r="Z250">
        <f>HLOOKUP(Z$1,'DB Runes '!$A:$AP,'DB Runes'!$AR250,FALSE)</f>
        <v>0</v>
      </c>
      <c r="AA250">
        <f>HLOOKUP(AA$1,'DB Runes '!$A:$AP,'DB Runes'!$AR250,FALSE)</f>
        <v>0</v>
      </c>
      <c r="AB250">
        <f>HLOOKUP(AB$1,'DB Runes '!$A:$AP,'DB Runes'!$AR250,FALSE)</f>
        <v>0</v>
      </c>
      <c r="AC250">
        <f>HLOOKUP(AC$1,'DB Runes '!$A:$AP,'DB Runes'!$AR250,FALSE)</f>
        <v>0</v>
      </c>
      <c r="AD250">
        <f>HLOOKUP(AD$1,'DB Runes '!$A:$AP,'DB Runes'!$AR250,FALSE)</f>
        <v>0</v>
      </c>
      <c r="AE250">
        <f>HLOOKUP(AE$1,'DB Runes '!$A:$AP,'DB Runes'!$AR250,FALSE)</f>
        <v>0</v>
      </c>
      <c r="AF250">
        <f>HLOOKUP(AF$1,'DB Runes '!$A:$AP,'DB Runes'!$AR250,FALSE)</f>
        <v>0</v>
      </c>
      <c r="AG250">
        <f>HLOOKUP(AG$1,'DB Runes '!$A:$AP,'DB Runes'!$AR250,FALSE)</f>
        <v>0</v>
      </c>
      <c r="AH250">
        <f>HLOOKUP(AH$1,'DB Runes '!$A:$AP,'DB Runes'!$AR250,FALSE)</f>
        <v>0</v>
      </c>
      <c r="AI250">
        <f>HLOOKUP(AI$1,'DB Runes '!$A:$AP,'DB Runes'!$AR250,FALSE)</f>
        <v>0</v>
      </c>
      <c r="AJ250">
        <f>HLOOKUP(AJ$1,'DB Runes '!$A:$AP,'DB Runes'!$AR250,FALSE)</f>
        <v>0</v>
      </c>
      <c r="AK250">
        <f>HLOOKUP(AK$1,'DB Runes '!$A:$AP,'DB Runes'!$AR250,FALSE)</f>
        <v>0</v>
      </c>
      <c r="AL250">
        <f>HLOOKUP(AL$1,'DB Runes '!$A:$AP,'DB Runes'!$AR250,FALSE)</f>
        <v>0</v>
      </c>
      <c r="AM250">
        <f>HLOOKUP(AM$1,'DB Runes '!$A:$AP,'DB Runes'!$AR250,FALSE)</f>
        <v>0</v>
      </c>
      <c r="AN250">
        <f>HLOOKUP(AN$1,'DB Runes '!$A:$AP,'DB Runes'!$AR250,FALSE)</f>
        <v>0</v>
      </c>
      <c r="AO250">
        <f>HLOOKUP(AO$1,'DB Runes '!$A:$AP,'DB Runes'!$AR250,FALSE)</f>
        <v>0</v>
      </c>
      <c r="AP250">
        <f>HLOOKUP(AP$1,'DB Runes '!$A:$AP,'DB Runes'!$AR250,FALSE)</f>
        <v>0</v>
      </c>
      <c r="AR250">
        <v>250</v>
      </c>
    </row>
    <row r="251" spans="1:44" x14ac:dyDescent="0.25">
      <c r="A251">
        <f>HLOOKUP(A$1,'DB Runes '!$A:$AP,'DB Runes'!$AR251,FALSE)</f>
        <v>0</v>
      </c>
      <c r="B251">
        <f>HLOOKUP(B$1,'DB Runes '!$A:$AP,'DB Runes'!$AR251,FALSE)</f>
        <v>0</v>
      </c>
      <c r="C251">
        <f>HLOOKUP(C$1,'DB Runes '!$A:$AP,'DB Runes'!$AR251,FALSE)</f>
        <v>0</v>
      </c>
      <c r="D251">
        <f>HLOOKUP(D$1,'DB Runes '!$A:$AP,'DB Runes'!$AR251,FALSE)</f>
        <v>0</v>
      </c>
      <c r="E251">
        <f>HLOOKUP(E$1,'DB Runes '!$A:$AP,'DB Runes'!$AR251,FALSE)</f>
        <v>0</v>
      </c>
      <c r="F251">
        <f>HLOOKUP(F$1,'DB Runes '!$A:$AP,'DB Runes'!$AR251,FALSE)</f>
        <v>0</v>
      </c>
      <c r="G251">
        <f>HLOOKUP(G$1,'DB Runes '!$A:$AP,'DB Runes'!$AR251,FALSE)</f>
        <v>0</v>
      </c>
      <c r="H251">
        <f>HLOOKUP(H$1,'DB Runes '!$A:$AP,'DB Runes'!$AR251,FALSE)</f>
        <v>0</v>
      </c>
      <c r="I251">
        <f>HLOOKUP(I$1,'DB Runes '!$A:$AP,'DB Runes'!$AR251,FALSE)</f>
        <v>0</v>
      </c>
      <c r="J251">
        <f>HLOOKUP(J$1,'DB Runes '!$A:$AP,'DB Runes'!$AR251,FALSE)</f>
        <v>0</v>
      </c>
      <c r="K251">
        <f>HLOOKUP(K$1,'DB Runes '!$A:$AP,'DB Runes'!$AR251,FALSE)</f>
        <v>0</v>
      </c>
      <c r="L251">
        <f>HLOOKUP(L$1,'DB Runes '!$A:$AP,'DB Runes'!$AR251,FALSE)</f>
        <v>0</v>
      </c>
      <c r="M251">
        <f>HLOOKUP(M$1,'DB Runes '!$A:$AP,'DB Runes'!$AR251,FALSE)</f>
        <v>0</v>
      </c>
      <c r="N251">
        <f>HLOOKUP(N$1,'DB Runes '!$A:$AP,'DB Runes'!$AR251,FALSE)</f>
        <v>0</v>
      </c>
      <c r="O251">
        <f>HLOOKUP(O$1,'DB Runes '!$A:$AP,'DB Runes'!$AR251,FALSE)</f>
        <v>0</v>
      </c>
      <c r="P251">
        <f>HLOOKUP(P$1,'DB Runes '!$A:$AP,'DB Runes'!$AR251,FALSE)</f>
        <v>0</v>
      </c>
      <c r="Q251">
        <f>HLOOKUP(Q$1,'DB Runes '!$A:$AP,'DB Runes'!$AR251,FALSE)</f>
        <v>0</v>
      </c>
      <c r="R251">
        <f>HLOOKUP(R$1,'DB Runes '!$A:$AP,'DB Runes'!$AR251,FALSE)</f>
        <v>0</v>
      </c>
      <c r="S251">
        <f>HLOOKUP(S$1,'DB Runes '!$A:$AP,'DB Runes'!$AR251,FALSE)</f>
        <v>0</v>
      </c>
      <c r="T251">
        <f>HLOOKUP(T$1,'DB Runes '!$A:$AP,'DB Runes'!$AR251,FALSE)</f>
        <v>0</v>
      </c>
      <c r="U251">
        <f>HLOOKUP(U$1,'DB Runes '!$A:$AP,'DB Runes'!$AR251,FALSE)</f>
        <v>0</v>
      </c>
      <c r="V251">
        <f>HLOOKUP(V$1,'DB Runes '!$A:$AP,'DB Runes'!$AR251,FALSE)</f>
        <v>0</v>
      </c>
      <c r="W251">
        <f>HLOOKUP(W$1,'DB Runes '!$A:$AP,'DB Runes'!$AR251,FALSE)</f>
        <v>0</v>
      </c>
      <c r="X251">
        <f>HLOOKUP(X$1,'DB Runes '!$A:$AP,'DB Runes'!$AR251,FALSE)</f>
        <v>0</v>
      </c>
      <c r="Y251">
        <f>HLOOKUP(Y$1,'DB Runes '!$A:$AP,'DB Runes'!$AR251,FALSE)</f>
        <v>0</v>
      </c>
      <c r="Z251">
        <f>HLOOKUP(Z$1,'DB Runes '!$A:$AP,'DB Runes'!$AR251,FALSE)</f>
        <v>0</v>
      </c>
      <c r="AA251">
        <f>HLOOKUP(AA$1,'DB Runes '!$A:$AP,'DB Runes'!$AR251,FALSE)</f>
        <v>0</v>
      </c>
      <c r="AB251">
        <f>HLOOKUP(AB$1,'DB Runes '!$A:$AP,'DB Runes'!$AR251,FALSE)</f>
        <v>0</v>
      </c>
      <c r="AC251">
        <f>HLOOKUP(AC$1,'DB Runes '!$A:$AP,'DB Runes'!$AR251,FALSE)</f>
        <v>0</v>
      </c>
      <c r="AD251">
        <f>HLOOKUP(AD$1,'DB Runes '!$A:$AP,'DB Runes'!$AR251,FALSE)</f>
        <v>0</v>
      </c>
      <c r="AE251">
        <f>HLOOKUP(AE$1,'DB Runes '!$A:$AP,'DB Runes'!$AR251,FALSE)</f>
        <v>0</v>
      </c>
      <c r="AF251">
        <f>HLOOKUP(AF$1,'DB Runes '!$A:$AP,'DB Runes'!$AR251,FALSE)</f>
        <v>0</v>
      </c>
      <c r="AG251">
        <f>HLOOKUP(AG$1,'DB Runes '!$A:$AP,'DB Runes'!$AR251,FALSE)</f>
        <v>0</v>
      </c>
      <c r="AH251">
        <f>HLOOKUP(AH$1,'DB Runes '!$A:$AP,'DB Runes'!$AR251,FALSE)</f>
        <v>0</v>
      </c>
      <c r="AI251">
        <f>HLOOKUP(AI$1,'DB Runes '!$A:$AP,'DB Runes'!$AR251,FALSE)</f>
        <v>0</v>
      </c>
      <c r="AJ251">
        <f>HLOOKUP(AJ$1,'DB Runes '!$A:$AP,'DB Runes'!$AR251,FALSE)</f>
        <v>0</v>
      </c>
      <c r="AK251">
        <f>HLOOKUP(AK$1,'DB Runes '!$A:$AP,'DB Runes'!$AR251,FALSE)</f>
        <v>0</v>
      </c>
      <c r="AL251">
        <f>HLOOKUP(AL$1,'DB Runes '!$A:$AP,'DB Runes'!$AR251,FALSE)</f>
        <v>0</v>
      </c>
      <c r="AM251">
        <f>HLOOKUP(AM$1,'DB Runes '!$A:$AP,'DB Runes'!$AR251,FALSE)</f>
        <v>0</v>
      </c>
      <c r="AN251">
        <f>HLOOKUP(AN$1,'DB Runes '!$A:$AP,'DB Runes'!$AR251,FALSE)</f>
        <v>0</v>
      </c>
      <c r="AO251">
        <f>HLOOKUP(AO$1,'DB Runes '!$A:$AP,'DB Runes'!$AR251,FALSE)</f>
        <v>0</v>
      </c>
      <c r="AP251">
        <f>HLOOKUP(AP$1,'DB Runes '!$A:$AP,'DB Runes'!$AR251,FALSE)</f>
        <v>0</v>
      </c>
      <c r="AR251">
        <v>251</v>
      </c>
    </row>
    <row r="252" spans="1:44" x14ac:dyDescent="0.25">
      <c r="A252">
        <f>HLOOKUP(A$1,'DB Runes '!$A:$AP,'DB Runes'!$AR252,FALSE)</f>
        <v>0</v>
      </c>
      <c r="B252">
        <f>HLOOKUP(B$1,'DB Runes '!$A:$AP,'DB Runes'!$AR252,FALSE)</f>
        <v>0</v>
      </c>
      <c r="C252">
        <f>HLOOKUP(C$1,'DB Runes '!$A:$AP,'DB Runes'!$AR252,FALSE)</f>
        <v>0</v>
      </c>
      <c r="D252">
        <f>HLOOKUP(D$1,'DB Runes '!$A:$AP,'DB Runes'!$AR252,FALSE)</f>
        <v>0</v>
      </c>
      <c r="E252">
        <f>HLOOKUP(E$1,'DB Runes '!$A:$AP,'DB Runes'!$AR252,FALSE)</f>
        <v>0</v>
      </c>
      <c r="F252">
        <f>HLOOKUP(F$1,'DB Runes '!$A:$AP,'DB Runes'!$AR252,FALSE)</f>
        <v>0</v>
      </c>
      <c r="G252">
        <f>HLOOKUP(G$1,'DB Runes '!$A:$AP,'DB Runes'!$AR252,FALSE)</f>
        <v>0</v>
      </c>
      <c r="H252">
        <f>HLOOKUP(H$1,'DB Runes '!$A:$AP,'DB Runes'!$AR252,FALSE)</f>
        <v>0</v>
      </c>
      <c r="I252">
        <f>HLOOKUP(I$1,'DB Runes '!$A:$AP,'DB Runes'!$AR252,FALSE)</f>
        <v>0</v>
      </c>
      <c r="J252">
        <f>HLOOKUP(J$1,'DB Runes '!$A:$AP,'DB Runes'!$AR252,FALSE)</f>
        <v>0</v>
      </c>
      <c r="K252">
        <f>HLOOKUP(K$1,'DB Runes '!$A:$AP,'DB Runes'!$AR252,FALSE)</f>
        <v>0</v>
      </c>
      <c r="L252">
        <f>HLOOKUP(L$1,'DB Runes '!$A:$AP,'DB Runes'!$AR252,FALSE)</f>
        <v>0</v>
      </c>
      <c r="M252">
        <f>HLOOKUP(M$1,'DB Runes '!$A:$AP,'DB Runes'!$AR252,FALSE)</f>
        <v>0</v>
      </c>
      <c r="N252">
        <f>HLOOKUP(N$1,'DB Runes '!$A:$AP,'DB Runes'!$AR252,FALSE)</f>
        <v>0</v>
      </c>
      <c r="O252">
        <f>HLOOKUP(O$1,'DB Runes '!$A:$AP,'DB Runes'!$AR252,FALSE)</f>
        <v>0</v>
      </c>
      <c r="P252">
        <f>HLOOKUP(P$1,'DB Runes '!$A:$AP,'DB Runes'!$AR252,FALSE)</f>
        <v>0</v>
      </c>
      <c r="Q252">
        <f>HLOOKUP(Q$1,'DB Runes '!$A:$AP,'DB Runes'!$AR252,FALSE)</f>
        <v>0</v>
      </c>
      <c r="R252">
        <f>HLOOKUP(R$1,'DB Runes '!$A:$AP,'DB Runes'!$AR252,FALSE)</f>
        <v>0</v>
      </c>
      <c r="S252">
        <f>HLOOKUP(S$1,'DB Runes '!$A:$AP,'DB Runes'!$AR252,FALSE)</f>
        <v>0</v>
      </c>
      <c r="T252">
        <f>HLOOKUP(T$1,'DB Runes '!$A:$AP,'DB Runes'!$AR252,FALSE)</f>
        <v>0</v>
      </c>
      <c r="U252">
        <f>HLOOKUP(U$1,'DB Runes '!$A:$AP,'DB Runes'!$AR252,FALSE)</f>
        <v>0</v>
      </c>
      <c r="V252">
        <f>HLOOKUP(V$1,'DB Runes '!$A:$AP,'DB Runes'!$AR252,FALSE)</f>
        <v>0</v>
      </c>
      <c r="W252">
        <f>HLOOKUP(W$1,'DB Runes '!$A:$AP,'DB Runes'!$AR252,FALSE)</f>
        <v>0</v>
      </c>
      <c r="X252">
        <f>HLOOKUP(X$1,'DB Runes '!$A:$AP,'DB Runes'!$AR252,FALSE)</f>
        <v>0</v>
      </c>
      <c r="Y252">
        <f>HLOOKUP(Y$1,'DB Runes '!$A:$AP,'DB Runes'!$AR252,FALSE)</f>
        <v>0</v>
      </c>
      <c r="Z252">
        <f>HLOOKUP(Z$1,'DB Runes '!$A:$AP,'DB Runes'!$AR252,FALSE)</f>
        <v>0</v>
      </c>
      <c r="AA252">
        <f>HLOOKUP(AA$1,'DB Runes '!$A:$AP,'DB Runes'!$AR252,FALSE)</f>
        <v>0</v>
      </c>
      <c r="AB252">
        <f>HLOOKUP(AB$1,'DB Runes '!$A:$AP,'DB Runes'!$AR252,FALSE)</f>
        <v>0</v>
      </c>
      <c r="AC252">
        <f>HLOOKUP(AC$1,'DB Runes '!$A:$AP,'DB Runes'!$AR252,FALSE)</f>
        <v>0</v>
      </c>
      <c r="AD252">
        <f>HLOOKUP(AD$1,'DB Runes '!$A:$AP,'DB Runes'!$AR252,FALSE)</f>
        <v>0</v>
      </c>
      <c r="AE252">
        <f>HLOOKUP(AE$1,'DB Runes '!$A:$AP,'DB Runes'!$AR252,FALSE)</f>
        <v>0</v>
      </c>
      <c r="AF252">
        <f>HLOOKUP(AF$1,'DB Runes '!$A:$AP,'DB Runes'!$AR252,FALSE)</f>
        <v>0</v>
      </c>
      <c r="AG252">
        <f>HLOOKUP(AG$1,'DB Runes '!$A:$AP,'DB Runes'!$AR252,FALSE)</f>
        <v>0</v>
      </c>
      <c r="AH252">
        <f>HLOOKUP(AH$1,'DB Runes '!$A:$AP,'DB Runes'!$AR252,FALSE)</f>
        <v>0</v>
      </c>
      <c r="AI252">
        <f>HLOOKUP(AI$1,'DB Runes '!$A:$AP,'DB Runes'!$AR252,FALSE)</f>
        <v>0</v>
      </c>
      <c r="AJ252">
        <f>HLOOKUP(AJ$1,'DB Runes '!$A:$AP,'DB Runes'!$AR252,FALSE)</f>
        <v>0</v>
      </c>
      <c r="AK252">
        <f>HLOOKUP(AK$1,'DB Runes '!$A:$AP,'DB Runes'!$AR252,FALSE)</f>
        <v>0</v>
      </c>
      <c r="AL252">
        <f>HLOOKUP(AL$1,'DB Runes '!$A:$AP,'DB Runes'!$AR252,FALSE)</f>
        <v>0</v>
      </c>
      <c r="AM252">
        <f>HLOOKUP(AM$1,'DB Runes '!$A:$AP,'DB Runes'!$AR252,FALSE)</f>
        <v>0</v>
      </c>
      <c r="AN252">
        <f>HLOOKUP(AN$1,'DB Runes '!$A:$AP,'DB Runes'!$AR252,FALSE)</f>
        <v>0</v>
      </c>
      <c r="AO252">
        <f>HLOOKUP(AO$1,'DB Runes '!$A:$AP,'DB Runes'!$AR252,FALSE)</f>
        <v>0</v>
      </c>
      <c r="AP252">
        <f>HLOOKUP(AP$1,'DB Runes '!$A:$AP,'DB Runes'!$AR252,FALSE)</f>
        <v>0</v>
      </c>
      <c r="AR252">
        <v>252</v>
      </c>
    </row>
    <row r="253" spans="1:44" x14ac:dyDescent="0.25">
      <c r="A253">
        <f>HLOOKUP(A$1,'DB Runes '!$A:$AP,'DB Runes'!$AR253,FALSE)</f>
        <v>0</v>
      </c>
      <c r="B253">
        <f>HLOOKUP(B$1,'DB Runes '!$A:$AP,'DB Runes'!$AR253,FALSE)</f>
        <v>0</v>
      </c>
      <c r="C253">
        <f>HLOOKUP(C$1,'DB Runes '!$A:$AP,'DB Runes'!$AR253,FALSE)</f>
        <v>0</v>
      </c>
      <c r="D253">
        <f>HLOOKUP(D$1,'DB Runes '!$A:$AP,'DB Runes'!$AR253,FALSE)</f>
        <v>0</v>
      </c>
      <c r="E253">
        <f>HLOOKUP(E$1,'DB Runes '!$A:$AP,'DB Runes'!$AR253,FALSE)</f>
        <v>0</v>
      </c>
      <c r="F253">
        <f>HLOOKUP(F$1,'DB Runes '!$A:$AP,'DB Runes'!$AR253,FALSE)</f>
        <v>0</v>
      </c>
      <c r="G253">
        <f>HLOOKUP(G$1,'DB Runes '!$A:$AP,'DB Runes'!$AR253,FALSE)</f>
        <v>0</v>
      </c>
      <c r="H253">
        <f>HLOOKUP(H$1,'DB Runes '!$A:$AP,'DB Runes'!$AR253,FALSE)</f>
        <v>0</v>
      </c>
      <c r="I253">
        <f>HLOOKUP(I$1,'DB Runes '!$A:$AP,'DB Runes'!$AR253,FALSE)</f>
        <v>0</v>
      </c>
      <c r="J253">
        <f>HLOOKUP(J$1,'DB Runes '!$A:$AP,'DB Runes'!$AR253,FALSE)</f>
        <v>0</v>
      </c>
      <c r="K253">
        <f>HLOOKUP(K$1,'DB Runes '!$A:$AP,'DB Runes'!$AR253,FALSE)</f>
        <v>0</v>
      </c>
      <c r="L253">
        <f>HLOOKUP(L$1,'DB Runes '!$A:$AP,'DB Runes'!$AR253,FALSE)</f>
        <v>0</v>
      </c>
      <c r="M253">
        <f>HLOOKUP(M$1,'DB Runes '!$A:$AP,'DB Runes'!$AR253,FALSE)</f>
        <v>0</v>
      </c>
      <c r="N253">
        <f>HLOOKUP(N$1,'DB Runes '!$A:$AP,'DB Runes'!$AR253,FALSE)</f>
        <v>0</v>
      </c>
      <c r="O253">
        <f>HLOOKUP(O$1,'DB Runes '!$A:$AP,'DB Runes'!$AR253,FALSE)</f>
        <v>0</v>
      </c>
      <c r="P253">
        <f>HLOOKUP(P$1,'DB Runes '!$A:$AP,'DB Runes'!$AR253,FALSE)</f>
        <v>0</v>
      </c>
      <c r="Q253">
        <f>HLOOKUP(Q$1,'DB Runes '!$A:$AP,'DB Runes'!$AR253,FALSE)</f>
        <v>0</v>
      </c>
      <c r="R253">
        <f>HLOOKUP(R$1,'DB Runes '!$A:$AP,'DB Runes'!$AR253,FALSE)</f>
        <v>0</v>
      </c>
      <c r="S253">
        <f>HLOOKUP(S$1,'DB Runes '!$A:$AP,'DB Runes'!$AR253,FALSE)</f>
        <v>0</v>
      </c>
      <c r="T253">
        <f>HLOOKUP(T$1,'DB Runes '!$A:$AP,'DB Runes'!$AR253,FALSE)</f>
        <v>0</v>
      </c>
      <c r="U253">
        <f>HLOOKUP(U$1,'DB Runes '!$A:$AP,'DB Runes'!$AR253,FALSE)</f>
        <v>0</v>
      </c>
      <c r="V253">
        <f>HLOOKUP(V$1,'DB Runes '!$A:$AP,'DB Runes'!$AR253,FALSE)</f>
        <v>0</v>
      </c>
      <c r="W253">
        <f>HLOOKUP(W$1,'DB Runes '!$A:$AP,'DB Runes'!$AR253,FALSE)</f>
        <v>0</v>
      </c>
      <c r="X253">
        <f>HLOOKUP(X$1,'DB Runes '!$A:$AP,'DB Runes'!$AR253,FALSE)</f>
        <v>0</v>
      </c>
      <c r="Y253">
        <f>HLOOKUP(Y$1,'DB Runes '!$A:$AP,'DB Runes'!$AR253,FALSE)</f>
        <v>0</v>
      </c>
      <c r="Z253">
        <f>HLOOKUP(Z$1,'DB Runes '!$A:$AP,'DB Runes'!$AR253,FALSE)</f>
        <v>0</v>
      </c>
      <c r="AA253">
        <f>HLOOKUP(AA$1,'DB Runes '!$A:$AP,'DB Runes'!$AR253,FALSE)</f>
        <v>0</v>
      </c>
      <c r="AB253">
        <f>HLOOKUP(AB$1,'DB Runes '!$A:$AP,'DB Runes'!$AR253,FALSE)</f>
        <v>0</v>
      </c>
      <c r="AC253">
        <f>HLOOKUP(AC$1,'DB Runes '!$A:$AP,'DB Runes'!$AR253,FALSE)</f>
        <v>0</v>
      </c>
      <c r="AD253">
        <f>HLOOKUP(AD$1,'DB Runes '!$A:$AP,'DB Runes'!$AR253,FALSE)</f>
        <v>0</v>
      </c>
      <c r="AE253">
        <f>HLOOKUP(AE$1,'DB Runes '!$A:$AP,'DB Runes'!$AR253,FALSE)</f>
        <v>0</v>
      </c>
      <c r="AF253">
        <f>HLOOKUP(AF$1,'DB Runes '!$A:$AP,'DB Runes'!$AR253,FALSE)</f>
        <v>0</v>
      </c>
      <c r="AG253">
        <f>HLOOKUP(AG$1,'DB Runes '!$A:$AP,'DB Runes'!$AR253,FALSE)</f>
        <v>0</v>
      </c>
      <c r="AH253">
        <f>HLOOKUP(AH$1,'DB Runes '!$A:$AP,'DB Runes'!$AR253,FALSE)</f>
        <v>0</v>
      </c>
      <c r="AI253">
        <f>HLOOKUP(AI$1,'DB Runes '!$A:$AP,'DB Runes'!$AR253,FALSE)</f>
        <v>0</v>
      </c>
      <c r="AJ253">
        <f>HLOOKUP(AJ$1,'DB Runes '!$A:$AP,'DB Runes'!$AR253,FALSE)</f>
        <v>0</v>
      </c>
      <c r="AK253">
        <f>HLOOKUP(AK$1,'DB Runes '!$A:$AP,'DB Runes'!$AR253,FALSE)</f>
        <v>0</v>
      </c>
      <c r="AL253">
        <f>HLOOKUP(AL$1,'DB Runes '!$A:$AP,'DB Runes'!$AR253,FALSE)</f>
        <v>0</v>
      </c>
      <c r="AM253">
        <f>HLOOKUP(AM$1,'DB Runes '!$A:$AP,'DB Runes'!$AR253,FALSE)</f>
        <v>0</v>
      </c>
      <c r="AN253">
        <f>HLOOKUP(AN$1,'DB Runes '!$A:$AP,'DB Runes'!$AR253,FALSE)</f>
        <v>0</v>
      </c>
      <c r="AO253">
        <f>HLOOKUP(AO$1,'DB Runes '!$A:$AP,'DB Runes'!$AR253,FALSE)</f>
        <v>0</v>
      </c>
      <c r="AP253">
        <f>HLOOKUP(AP$1,'DB Runes '!$A:$AP,'DB Runes'!$AR253,FALSE)</f>
        <v>0</v>
      </c>
      <c r="AR253">
        <v>253</v>
      </c>
    </row>
    <row r="254" spans="1:44" x14ac:dyDescent="0.25">
      <c r="A254">
        <f>HLOOKUP(A$1,'DB Runes '!$A:$AP,'DB Runes'!$AR254,FALSE)</f>
        <v>0</v>
      </c>
      <c r="B254">
        <f>HLOOKUP(B$1,'DB Runes '!$A:$AP,'DB Runes'!$AR254,FALSE)</f>
        <v>0</v>
      </c>
      <c r="C254">
        <f>HLOOKUP(C$1,'DB Runes '!$A:$AP,'DB Runes'!$AR254,FALSE)</f>
        <v>0</v>
      </c>
      <c r="D254">
        <f>HLOOKUP(D$1,'DB Runes '!$A:$AP,'DB Runes'!$AR254,FALSE)</f>
        <v>0</v>
      </c>
      <c r="E254">
        <f>HLOOKUP(E$1,'DB Runes '!$A:$AP,'DB Runes'!$AR254,FALSE)</f>
        <v>0</v>
      </c>
      <c r="F254">
        <f>HLOOKUP(F$1,'DB Runes '!$A:$AP,'DB Runes'!$AR254,FALSE)</f>
        <v>0</v>
      </c>
      <c r="G254">
        <f>HLOOKUP(G$1,'DB Runes '!$A:$AP,'DB Runes'!$AR254,FALSE)</f>
        <v>0</v>
      </c>
      <c r="H254">
        <f>HLOOKUP(H$1,'DB Runes '!$A:$AP,'DB Runes'!$AR254,FALSE)</f>
        <v>0</v>
      </c>
      <c r="I254">
        <f>HLOOKUP(I$1,'DB Runes '!$A:$AP,'DB Runes'!$AR254,FALSE)</f>
        <v>0</v>
      </c>
      <c r="J254">
        <f>HLOOKUP(J$1,'DB Runes '!$A:$AP,'DB Runes'!$AR254,FALSE)</f>
        <v>0</v>
      </c>
      <c r="K254">
        <f>HLOOKUP(K$1,'DB Runes '!$A:$AP,'DB Runes'!$AR254,FALSE)</f>
        <v>0</v>
      </c>
      <c r="L254">
        <f>HLOOKUP(L$1,'DB Runes '!$A:$AP,'DB Runes'!$AR254,FALSE)</f>
        <v>0</v>
      </c>
      <c r="M254">
        <f>HLOOKUP(M$1,'DB Runes '!$A:$AP,'DB Runes'!$AR254,FALSE)</f>
        <v>0</v>
      </c>
      <c r="N254">
        <f>HLOOKUP(N$1,'DB Runes '!$A:$AP,'DB Runes'!$AR254,FALSE)</f>
        <v>0</v>
      </c>
      <c r="O254">
        <f>HLOOKUP(O$1,'DB Runes '!$A:$AP,'DB Runes'!$AR254,FALSE)</f>
        <v>0</v>
      </c>
      <c r="P254">
        <f>HLOOKUP(P$1,'DB Runes '!$A:$AP,'DB Runes'!$AR254,FALSE)</f>
        <v>0</v>
      </c>
      <c r="Q254">
        <f>HLOOKUP(Q$1,'DB Runes '!$A:$AP,'DB Runes'!$AR254,FALSE)</f>
        <v>0</v>
      </c>
      <c r="R254">
        <f>HLOOKUP(R$1,'DB Runes '!$A:$AP,'DB Runes'!$AR254,FALSE)</f>
        <v>0</v>
      </c>
      <c r="S254">
        <f>HLOOKUP(S$1,'DB Runes '!$A:$AP,'DB Runes'!$AR254,FALSE)</f>
        <v>0</v>
      </c>
      <c r="T254">
        <f>HLOOKUP(T$1,'DB Runes '!$A:$AP,'DB Runes'!$AR254,FALSE)</f>
        <v>0</v>
      </c>
      <c r="U254">
        <f>HLOOKUP(U$1,'DB Runes '!$A:$AP,'DB Runes'!$AR254,FALSE)</f>
        <v>0</v>
      </c>
      <c r="V254">
        <f>HLOOKUP(V$1,'DB Runes '!$A:$AP,'DB Runes'!$AR254,FALSE)</f>
        <v>0</v>
      </c>
      <c r="W254">
        <f>HLOOKUP(W$1,'DB Runes '!$A:$AP,'DB Runes'!$AR254,FALSE)</f>
        <v>0</v>
      </c>
      <c r="X254">
        <f>HLOOKUP(X$1,'DB Runes '!$A:$AP,'DB Runes'!$AR254,FALSE)</f>
        <v>0</v>
      </c>
      <c r="Y254">
        <f>HLOOKUP(Y$1,'DB Runes '!$A:$AP,'DB Runes'!$AR254,FALSE)</f>
        <v>0</v>
      </c>
      <c r="Z254">
        <f>HLOOKUP(Z$1,'DB Runes '!$A:$AP,'DB Runes'!$AR254,FALSE)</f>
        <v>0</v>
      </c>
      <c r="AA254">
        <f>HLOOKUP(AA$1,'DB Runes '!$A:$AP,'DB Runes'!$AR254,FALSE)</f>
        <v>0</v>
      </c>
      <c r="AB254">
        <f>HLOOKUP(AB$1,'DB Runes '!$A:$AP,'DB Runes'!$AR254,FALSE)</f>
        <v>0</v>
      </c>
      <c r="AC254">
        <f>HLOOKUP(AC$1,'DB Runes '!$A:$AP,'DB Runes'!$AR254,FALSE)</f>
        <v>0</v>
      </c>
      <c r="AD254">
        <f>HLOOKUP(AD$1,'DB Runes '!$A:$AP,'DB Runes'!$AR254,FALSE)</f>
        <v>0</v>
      </c>
      <c r="AE254">
        <f>HLOOKUP(AE$1,'DB Runes '!$A:$AP,'DB Runes'!$AR254,FALSE)</f>
        <v>0</v>
      </c>
      <c r="AF254">
        <f>HLOOKUP(AF$1,'DB Runes '!$A:$AP,'DB Runes'!$AR254,FALSE)</f>
        <v>0</v>
      </c>
      <c r="AG254">
        <f>HLOOKUP(AG$1,'DB Runes '!$A:$AP,'DB Runes'!$AR254,FALSE)</f>
        <v>0</v>
      </c>
      <c r="AH254">
        <f>HLOOKUP(AH$1,'DB Runes '!$A:$AP,'DB Runes'!$AR254,FALSE)</f>
        <v>0</v>
      </c>
      <c r="AI254">
        <f>HLOOKUP(AI$1,'DB Runes '!$A:$AP,'DB Runes'!$AR254,FALSE)</f>
        <v>0</v>
      </c>
      <c r="AJ254">
        <f>HLOOKUP(AJ$1,'DB Runes '!$A:$AP,'DB Runes'!$AR254,FALSE)</f>
        <v>0</v>
      </c>
      <c r="AK254">
        <f>HLOOKUP(AK$1,'DB Runes '!$A:$AP,'DB Runes'!$AR254,FALSE)</f>
        <v>0</v>
      </c>
      <c r="AL254">
        <f>HLOOKUP(AL$1,'DB Runes '!$A:$AP,'DB Runes'!$AR254,FALSE)</f>
        <v>0</v>
      </c>
      <c r="AM254">
        <f>HLOOKUP(AM$1,'DB Runes '!$A:$AP,'DB Runes'!$AR254,FALSE)</f>
        <v>0</v>
      </c>
      <c r="AN254">
        <f>HLOOKUP(AN$1,'DB Runes '!$A:$AP,'DB Runes'!$AR254,FALSE)</f>
        <v>0</v>
      </c>
      <c r="AO254">
        <f>HLOOKUP(AO$1,'DB Runes '!$A:$AP,'DB Runes'!$AR254,FALSE)</f>
        <v>0</v>
      </c>
      <c r="AP254">
        <f>HLOOKUP(AP$1,'DB Runes '!$A:$AP,'DB Runes'!$AR254,FALSE)</f>
        <v>0</v>
      </c>
      <c r="AR254">
        <v>254</v>
      </c>
    </row>
    <row r="255" spans="1:44" x14ac:dyDescent="0.25">
      <c r="A255">
        <f>HLOOKUP(A$1,'DB Runes '!$A:$AP,'DB Runes'!$AR255,FALSE)</f>
        <v>0</v>
      </c>
      <c r="B255">
        <f>HLOOKUP(B$1,'DB Runes '!$A:$AP,'DB Runes'!$AR255,FALSE)</f>
        <v>0</v>
      </c>
      <c r="C255">
        <f>HLOOKUP(C$1,'DB Runes '!$A:$AP,'DB Runes'!$AR255,FALSE)</f>
        <v>0</v>
      </c>
      <c r="D255">
        <f>HLOOKUP(D$1,'DB Runes '!$A:$AP,'DB Runes'!$AR255,FALSE)</f>
        <v>0</v>
      </c>
      <c r="E255">
        <f>HLOOKUP(E$1,'DB Runes '!$A:$AP,'DB Runes'!$AR255,FALSE)</f>
        <v>0</v>
      </c>
      <c r="F255">
        <f>HLOOKUP(F$1,'DB Runes '!$A:$AP,'DB Runes'!$AR255,FALSE)</f>
        <v>0</v>
      </c>
      <c r="G255">
        <f>HLOOKUP(G$1,'DB Runes '!$A:$AP,'DB Runes'!$AR255,FALSE)</f>
        <v>0</v>
      </c>
      <c r="H255">
        <f>HLOOKUP(H$1,'DB Runes '!$A:$AP,'DB Runes'!$AR255,FALSE)</f>
        <v>0</v>
      </c>
      <c r="I255">
        <f>HLOOKUP(I$1,'DB Runes '!$A:$AP,'DB Runes'!$AR255,FALSE)</f>
        <v>0</v>
      </c>
      <c r="J255">
        <f>HLOOKUP(J$1,'DB Runes '!$A:$AP,'DB Runes'!$AR255,FALSE)</f>
        <v>0</v>
      </c>
      <c r="K255">
        <f>HLOOKUP(K$1,'DB Runes '!$A:$AP,'DB Runes'!$AR255,FALSE)</f>
        <v>0</v>
      </c>
      <c r="L255">
        <f>HLOOKUP(L$1,'DB Runes '!$A:$AP,'DB Runes'!$AR255,FALSE)</f>
        <v>0</v>
      </c>
      <c r="M255">
        <f>HLOOKUP(M$1,'DB Runes '!$A:$AP,'DB Runes'!$AR255,FALSE)</f>
        <v>0</v>
      </c>
      <c r="N255">
        <f>HLOOKUP(N$1,'DB Runes '!$A:$AP,'DB Runes'!$AR255,FALSE)</f>
        <v>0</v>
      </c>
      <c r="O255">
        <f>HLOOKUP(O$1,'DB Runes '!$A:$AP,'DB Runes'!$AR255,FALSE)</f>
        <v>0</v>
      </c>
      <c r="P255">
        <f>HLOOKUP(P$1,'DB Runes '!$A:$AP,'DB Runes'!$AR255,FALSE)</f>
        <v>0</v>
      </c>
      <c r="Q255">
        <f>HLOOKUP(Q$1,'DB Runes '!$A:$AP,'DB Runes'!$AR255,FALSE)</f>
        <v>0</v>
      </c>
      <c r="R255">
        <f>HLOOKUP(R$1,'DB Runes '!$A:$AP,'DB Runes'!$AR255,FALSE)</f>
        <v>0</v>
      </c>
      <c r="S255">
        <f>HLOOKUP(S$1,'DB Runes '!$A:$AP,'DB Runes'!$AR255,FALSE)</f>
        <v>0</v>
      </c>
      <c r="T255">
        <f>HLOOKUP(T$1,'DB Runes '!$A:$AP,'DB Runes'!$AR255,FALSE)</f>
        <v>0</v>
      </c>
      <c r="U255">
        <f>HLOOKUP(U$1,'DB Runes '!$A:$AP,'DB Runes'!$AR255,FALSE)</f>
        <v>0</v>
      </c>
      <c r="V255">
        <f>HLOOKUP(V$1,'DB Runes '!$A:$AP,'DB Runes'!$AR255,FALSE)</f>
        <v>0</v>
      </c>
      <c r="W255">
        <f>HLOOKUP(W$1,'DB Runes '!$A:$AP,'DB Runes'!$AR255,FALSE)</f>
        <v>0</v>
      </c>
      <c r="X255">
        <f>HLOOKUP(X$1,'DB Runes '!$A:$AP,'DB Runes'!$AR255,FALSE)</f>
        <v>0</v>
      </c>
      <c r="Y255">
        <f>HLOOKUP(Y$1,'DB Runes '!$A:$AP,'DB Runes'!$AR255,FALSE)</f>
        <v>0</v>
      </c>
      <c r="Z255">
        <f>HLOOKUP(Z$1,'DB Runes '!$A:$AP,'DB Runes'!$AR255,FALSE)</f>
        <v>0</v>
      </c>
      <c r="AA255">
        <f>HLOOKUP(AA$1,'DB Runes '!$A:$AP,'DB Runes'!$AR255,FALSE)</f>
        <v>0</v>
      </c>
      <c r="AB255">
        <f>HLOOKUP(AB$1,'DB Runes '!$A:$AP,'DB Runes'!$AR255,FALSE)</f>
        <v>0</v>
      </c>
      <c r="AC255">
        <f>HLOOKUP(AC$1,'DB Runes '!$A:$AP,'DB Runes'!$AR255,FALSE)</f>
        <v>0</v>
      </c>
      <c r="AD255">
        <f>HLOOKUP(AD$1,'DB Runes '!$A:$AP,'DB Runes'!$AR255,FALSE)</f>
        <v>0</v>
      </c>
      <c r="AE255">
        <f>HLOOKUP(AE$1,'DB Runes '!$A:$AP,'DB Runes'!$AR255,FALSE)</f>
        <v>0</v>
      </c>
      <c r="AF255">
        <f>HLOOKUP(AF$1,'DB Runes '!$A:$AP,'DB Runes'!$AR255,FALSE)</f>
        <v>0</v>
      </c>
      <c r="AG255">
        <f>HLOOKUP(AG$1,'DB Runes '!$A:$AP,'DB Runes'!$AR255,FALSE)</f>
        <v>0</v>
      </c>
      <c r="AH255">
        <f>HLOOKUP(AH$1,'DB Runes '!$A:$AP,'DB Runes'!$AR255,FALSE)</f>
        <v>0</v>
      </c>
      <c r="AI255">
        <f>HLOOKUP(AI$1,'DB Runes '!$A:$AP,'DB Runes'!$AR255,FALSE)</f>
        <v>0</v>
      </c>
      <c r="AJ255">
        <f>HLOOKUP(AJ$1,'DB Runes '!$A:$AP,'DB Runes'!$AR255,FALSE)</f>
        <v>0</v>
      </c>
      <c r="AK255">
        <f>HLOOKUP(AK$1,'DB Runes '!$A:$AP,'DB Runes'!$AR255,FALSE)</f>
        <v>0</v>
      </c>
      <c r="AL255">
        <f>HLOOKUP(AL$1,'DB Runes '!$A:$AP,'DB Runes'!$AR255,FALSE)</f>
        <v>0</v>
      </c>
      <c r="AM255">
        <f>HLOOKUP(AM$1,'DB Runes '!$A:$AP,'DB Runes'!$AR255,FALSE)</f>
        <v>0</v>
      </c>
      <c r="AN255">
        <f>HLOOKUP(AN$1,'DB Runes '!$A:$AP,'DB Runes'!$AR255,FALSE)</f>
        <v>0</v>
      </c>
      <c r="AO255">
        <f>HLOOKUP(AO$1,'DB Runes '!$A:$AP,'DB Runes'!$AR255,FALSE)</f>
        <v>0</v>
      </c>
      <c r="AP255">
        <f>HLOOKUP(AP$1,'DB Runes '!$A:$AP,'DB Runes'!$AR255,FALSE)</f>
        <v>0</v>
      </c>
      <c r="AR255">
        <v>255</v>
      </c>
    </row>
    <row r="256" spans="1:44" x14ac:dyDescent="0.25">
      <c r="A256">
        <f>HLOOKUP(A$1,'DB Runes '!$A:$AP,'DB Runes'!$AR256,FALSE)</f>
        <v>0</v>
      </c>
      <c r="B256">
        <f>HLOOKUP(B$1,'DB Runes '!$A:$AP,'DB Runes'!$AR256,FALSE)</f>
        <v>0</v>
      </c>
      <c r="C256">
        <f>HLOOKUP(C$1,'DB Runes '!$A:$AP,'DB Runes'!$AR256,FALSE)</f>
        <v>0</v>
      </c>
      <c r="D256">
        <f>HLOOKUP(D$1,'DB Runes '!$A:$AP,'DB Runes'!$AR256,FALSE)</f>
        <v>0</v>
      </c>
      <c r="E256">
        <f>HLOOKUP(E$1,'DB Runes '!$A:$AP,'DB Runes'!$AR256,FALSE)</f>
        <v>0</v>
      </c>
      <c r="F256">
        <f>HLOOKUP(F$1,'DB Runes '!$A:$AP,'DB Runes'!$AR256,FALSE)</f>
        <v>0</v>
      </c>
      <c r="G256">
        <f>HLOOKUP(G$1,'DB Runes '!$A:$AP,'DB Runes'!$AR256,FALSE)</f>
        <v>0</v>
      </c>
      <c r="H256">
        <f>HLOOKUP(H$1,'DB Runes '!$A:$AP,'DB Runes'!$AR256,FALSE)</f>
        <v>0</v>
      </c>
      <c r="I256">
        <f>HLOOKUP(I$1,'DB Runes '!$A:$AP,'DB Runes'!$AR256,FALSE)</f>
        <v>0</v>
      </c>
      <c r="J256">
        <f>HLOOKUP(J$1,'DB Runes '!$A:$AP,'DB Runes'!$AR256,FALSE)</f>
        <v>0</v>
      </c>
      <c r="K256">
        <f>HLOOKUP(K$1,'DB Runes '!$A:$AP,'DB Runes'!$AR256,FALSE)</f>
        <v>0</v>
      </c>
      <c r="L256">
        <f>HLOOKUP(L$1,'DB Runes '!$A:$AP,'DB Runes'!$AR256,FALSE)</f>
        <v>0</v>
      </c>
      <c r="M256">
        <f>HLOOKUP(M$1,'DB Runes '!$A:$AP,'DB Runes'!$AR256,FALSE)</f>
        <v>0</v>
      </c>
      <c r="N256">
        <f>HLOOKUP(N$1,'DB Runes '!$A:$AP,'DB Runes'!$AR256,FALSE)</f>
        <v>0</v>
      </c>
      <c r="O256">
        <f>HLOOKUP(O$1,'DB Runes '!$A:$AP,'DB Runes'!$AR256,FALSE)</f>
        <v>0</v>
      </c>
      <c r="P256">
        <f>HLOOKUP(P$1,'DB Runes '!$A:$AP,'DB Runes'!$AR256,FALSE)</f>
        <v>0</v>
      </c>
      <c r="Q256">
        <f>HLOOKUP(Q$1,'DB Runes '!$A:$AP,'DB Runes'!$AR256,FALSE)</f>
        <v>0</v>
      </c>
      <c r="R256">
        <f>HLOOKUP(R$1,'DB Runes '!$A:$AP,'DB Runes'!$AR256,FALSE)</f>
        <v>0</v>
      </c>
      <c r="S256">
        <f>HLOOKUP(S$1,'DB Runes '!$A:$AP,'DB Runes'!$AR256,FALSE)</f>
        <v>0</v>
      </c>
      <c r="T256">
        <f>HLOOKUP(T$1,'DB Runes '!$A:$AP,'DB Runes'!$AR256,FALSE)</f>
        <v>0</v>
      </c>
      <c r="U256">
        <f>HLOOKUP(U$1,'DB Runes '!$A:$AP,'DB Runes'!$AR256,FALSE)</f>
        <v>0</v>
      </c>
      <c r="V256">
        <f>HLOOKUP(V$1,'DB Runes '!$A:$AP,'DB Runes'!$AR256,FALSE)</f>
        <v>0</v>
      </c>
      <c r="W256">
        <f>HLOOKUP(W$1,'DB Runes '!$A:$AP,'DB Runes'!$AR256,FALSE)</f>
        <v>0</v>
      </c>
      <c r="X256">
        <f>HLOOKUP(X$1,'DB Runes '!$A:$AP,'DB Runes'!$AR256,FALSE)</f>
        <v>0</v>
      </c>
      <c r="Y256">
        <f>HLOOKUP(Y$1,'DB Runes '!$A:$AP,'DB Runes'!$AR256,FALSE)</f>
        <v>0</v>
      </c>
      <c r="Z256">
        <f>HLOOKUP(Z$1,'DB Runes '!$A:$AP,'DB Runes'!$AR256,FALSE)</f>
        <v>0</v>
      </c>
      <c r="AA256">
        <f>HLOOKUP(AA$1,'DB Runes '!$A:$AP,'DB Runes'!$AR256,FALSE)</f>
        <v>0</v>
      </c>
      <c r="AB256">
        <f>HLOOKUP(AB$1,'DB Runes '!$A:$AP,'DB Runes'!$AR256,FALSE)</f>
        <v>0</v>
      </c>
      <c r="AC256">
        <f>HLOOKUP(AC$1,'DB Runes '!$A:$AP,'DB Runes'!$AR256,FALSE)</f>
        <v>0</v>
      </c>
      <c r="AD256">
        <f>HLOOKUP(AD$1,'DB Runes '!$A:$AP,'DB Runes'!$AR256,FALSE)</f>
        <v>0</v>
      </c>
      <c r="AE256">
        <f>HLOOKUP(AE$1,'DB Runes '!$A:$AP,'DB Runes'!$AR256,FALSE)</f>
        <v>0</v>
      </c>
      <c r="AF256">
        <f>HLOOKUP(AF$1,'DB Runes '!$A:$AP,'DB Runes'!$AR256,FALSE)</f>
        <v>0</v>
      </c>
      <c r="AG256">
        <f>HLOOKUP(AG$1,'DB Runes '!$A:$AP,'DB Runes'!$AR256,FALSE)</f>
        <v>0</v>
      </c>
      <c r="AH256">
        <f>HLOOKUP(AH$1,'DB Runes '!$A:$AP,'DB Runes'!$AR256,FALSE)</f>
        <v>0</v>
      </c>
      <c r="AI256">
        <f>HLOOKUP(AI$1,'DB Runes '!$A:$AP,'DB Runes'!$AR256,FALSE)</f>
        <v>0</v>
      </c>
      <c r="AJ256">
        <f>HLOOKUP(AJ$1,'DB Runes '!$A:$AP,'DB Runes'!$AR256,FALSE)</f>
        <v>0</v>
      </c>
      <c r="AK256">
        <f>HLOOKUP(AK$1,'DB Runes '!$A:$AP,'DB Runes'!$AR256,FALSE)</f>
        <v>0</v>
      </c>
      <c r="AL256">
        <f>HLOOKUP(AL$1,'DB Runes '!$A:$AP,'DB Runes'!$AR256,FALSE)</f>
        <v>0</v>
      </c>
      <c r="AM256">
        <f>HLOOKUP(AM$1,'DB Runes '!$A:$AP,'DB Runes'!$AR256,FALSE)</f>
        <v>0</v>
      </c>
      <c r="AN256">
        <f>HLOOKUP(AN$1,'DB Runes '!$A:$AP,'DB Runes'!$AR256,FALSE)</f>
        <v>0</v>
      </c>
      <c r="AO256">
        <f>HLOOKUP(AO$1,'DB Runes '!$A:$AP,'DB Runes'!$AR256,FALSE)</f>
        <v>0</v>
      </c>
      <c r="AP256">
        <f>HLOOKUP(AP$1,'DB Runes '!$A:$AP,'DB Runes'!$AR256,FALSE)</f>
        <v>0</v>
      </c>
      <c r="AR256">
        <v>256</v>
      </c>
    </row>
    <row r="257" spans="1:44" x14ac:dyDescent="0.25">
      <c r="A257">
        <f>HLOOKUP(A$1,'DB Runes '!$A:$AP,'DB Runes'!$AR257,FALSE)</f>
        <v>0</v>
      </c>
      <c r="B257">
        <f>HLOOKUP(B$1,'DB Runes '!$A:$AP,'DB Runes'!$AR257,FALSE)</f>
        <v>0</v>
      </c>
      <c r="C257">
        <f>HLOOKUP(C$1,'DB Runes '!$A:$AP,'DB Runes'!$AR257,FALSE)</f>
        <v>0</v>
      </c>
      <c r="D257">
        <f>HLOOKUP(D$1,'DB Runes '!$A:$AP,'DB Runes'!$AR257,FALSE)</f>
        <v>0</v>
      </c>
      <c r="E257">
        <f>HLOOKUP(E$1,'DB Runes '!$A:$AP,'DB Runes'!$AR257,FALSE)</f>
        <v>0</v>
      </c>
      <c r="F257">
        <f>HLOOKUP(F$1,'DB Runes '!$A:$AP,'DB Runes'!$AR257,FALSE)</f>
        <v>0</v>
      </c>
      <c r="G257">
        <f>HLOOKUP(G$1,'DB Runes '!$A:$AP,'DB Runes'!$AR257,FALSE)</f>
        <v>0</v>
      </c>
      <c r="H257">
        <f>HLOOKUP(H$1,'DB Runes '!$A:$AP,'DB Runes'!$AR257,FALSE)</f>
        <v>0</v>
      </c>
      <c r="I257">
        <f>HLOOKUP(I$1,'DB Runes '!$A:$AP,'DB Runes'!$AR257,FALSE)</f>
        <v>0</v>
      </c>
      <c r="J257">
        <f>HLOOKUP(J$1,'DB Runes '!$A:$AP,'DB Runes'!$AR257,FALSE)</f>
        <v>0</v>
      </c>
      <c r="K257">
        <f>HLOOKUP(K$1,'DB Runes '!$A:$AP,'DB Runes'!$AR257,FALSE)</f>
        <v>0</v>
      </c>
      <c r="L257">
        <f>HLOOKUP(L$1,'DB Runes '!$A:$AP,'DB Runes'!$AR257,FALSE)</f>
        <v>0</v>
      </c>
      <c r="M257">
        <f>HLOOKUP(M$1,'DB Runes '!$A:$AP,'DB Runes'!$AR257,FALSE)</f>
        <v>0</v>
      </c>
      <c r="N257">
        <f>HLOOKUP(N$1,'DB Runes '!$A:$AP,'DB Runes'!$AR257,FALSE)</f>
        <v>0</v>
      </c>
      <c r="O257">
        <f>HLOOKUP(O$1,'DB Runes '!$A:$AP,'DB Runes'!$AR257,FALSE)</f>
        <v>0</v>
      </c>
      <c r="P257">
        <f>HLOOKUP(P$1,'DB Runes '!$A:$AP,'DB Runes'!$AR257,FALSE)</f>
        <v>0</v>
      </c>
      <c r="Q257">
        <f>HLOOKUP(Q$1,'DB Runes '!$A:$AP,'DB Runes'!$AR257,FALSE)</f>
        <v>0</v>
      </c>
      <c r="R257">
        <f>HLOOKUP(R$1,'DB Runes '!$A:$AP,'DB Runes'!$AR257,FALSE)</f>
        <v>0</v>
      </c>
      <c r="S257">
        <f>HLOOKUP(S$1,'DB Runes '!$A:$AP,'DB Runes'!$AR257,FALSE)</f>
        <v>0</v>
      </c>
      <c r="T257">
        <f>HLOOKUP(T$1,'DB Runes '!$A:$AP,'DB Runes'!$AR257,FALSE)</f>
        <v>0</v>
      </c>
      <c r="U257">
        <f>HLOOKUP(U$1,'DB Runes '!$A:$AP,'DB Runes'!$AR257,FALSE)</f>
        <v>0</v>
      </c>
      <c r="V257">
        <f>HLOOKUP(V$1,'DB Runes '!$A:$AP,'DB Runes'!$AR257,FALSE)</f>
        <v>0</v>
      </c>
      <c r="W257">
        <f>HLOOKUP(W$1,'DB Runes '!$A:$AP,'DB Runes'!$AR257,FALSE)</f>
        <v>0</v>
      </c>
      <c r="X257">
        <f>HLOOKUP(X$1,'DB Runes '!$A:$AP,'DB Runes'!$AR257,FALSE)</f>
        <v>0</v>
      </c>
      <c r="Y257">
        <f>HLOOKUP(Y$1,'DB Runes '!$A:$AP,'DB Runes'!$AR257,FALSE)</f>
        <v>0</v>
      </c>
      <c r="Z257">
        <f>HLOOKUP(Z$1,'DB Runes '!$A:$AP,'DB Runes'!$AR257,FALSE)</f>
        <v>0</v>
      </c>
      <c r="AA257">
        <f>HLOOKUP(AA$1,'DB Runes '!$A:$AP,'DB Runes'!$AR257,FALSE)</f>
        <v>0</v>
      </c>
      <c r="AB257">
        <f>HLOOKUP(AB$1,'DB Runes '!$A:$AP,'DB Runes'!$AR257,FALSE)</f>
        <v>0</v>
      </c>
      <c r="AC257">
        <f>HLOOKUP(AC$1,'DB Runes '!$A:$AP,'DB Runes'!$AR257,FALSE)</f>
        <v>0</v>
      </c>
      <c r="AD257">
        <f>HLOOKUP(AD$1,'DB Runes '!$A:$AP,'DB Runes'!$AR257,FALSE)</f>
        <v>0</v>
      </c>
      <c r="AE257">
        <f>HLOOKUP(AE$1,'DB Runes '!$A:$AP,'DB Runes'!$AR257,FALSE)</f>
        <v>0</v>
      </c>
      <c r="AF257">
        <f>HLOOKUP(AF$1,'DB Runes '!$A:$AP,'DB Runes'!$AR257,FALSE)</f>
        <v>0</v>
      </c>
      <c r="AG257">
        <f>HLOOKUP(AG$1,'DB Runes '!$A:$AP,'DB Runes'!$AR257,FALSE)</f>
        <v>0</v>
      </c>
      <c r="AH257">
        <f>HLOOKUP(AH$1,'DB Runes '!$A:$AP,'DB Runes'!$AR257,FALSE)</f>
        <v>0</v>
      </c>
      <c r="AI257">
        <f>HLOOKUP(AI$1,'DB Runes '!$A:$AP,'DB Runes'!$AR257,FALSE)</f>
        <v>0</v>
      </c>
      <c r="AJ257">
        <f>HLOOKUP(AJ$1,'DB Runes '!$A:$AP,'DB Runes'!$AR257,FALSE)</f>
        <v>0</v>
      </c>
      <c r="AK257">
        <f>HLOOKUP(AK$1,'DB Runes '!$A:$AP,'DB Runes'!$AR257,FALSE)</f>
        <v>0</v>
      </c>
      <c r="AL257">
        <f>HLOOKUP(AL$1,'DB Runes '!$A:$AP,'DB Runes'!$AR257,FALSE)</f>
        <v>0</v>
      </c>
      <c r="AM257">
        <f>HLOOKUP(AM$1,'DB Runes '!$A:$AP,'DB Runes'!$AR257,FALSE)</f>
        <v>0</v>
      </c>
      <c r="AN257">
        <f>HLOOKUP(AN$1,'DB Runes '!$A:$AP,'DB Runes'!$AR257,FALSE)</f>
        <v>0</v>
      </c>
      <c r="AO257">
        <f>HLOOKUP(AO$1,'DB Runes '!$A:$AP,'DB Runes'!$AR257,FALSE)</f>
        <v>0</v>
      </c>
      <c r="AP257">
        <f>HLOOKUP(AP$1,'DB Runes '!$A:$AP,'DB Runes'!$AR257,FALSE)</f>
        <v>0</v>
      </c>
      <c r="AR257">
        <v>257</v>
      </c>
    </row>
    <row r="258" spans="1:44" x14ac:dyDescent="0.25">
      <c r="A258">
        <f>HLOOKUP(A$1,'DB Runes '!$A:$AP,'DB Runes'!$AR258,FALSE)</f>
        <v>0</v>
      </c>
      <c r="B258">
        <f>HLOOKUP(B$1,'DB Runes '!$A:$AP,'DB Runes'!$AR258,FALSE)</f>
        <v>0</v>
      </c>
      <c r="C258">
        <f>HLOOKUP(C$1,'DB Runes '!$A:$AP,'DB Runes'!$AR258,FALSE)</f>
        <v>0</v>
      </c>
      <c r="D258">
        <f>HLOOKUP(D$1,'DB Runes '!$A:$AP,'DB Runes'!$AR258,FALSE)</f>
        <v>0</v>
      </c>
      <c r="E258">
        <f>HLOOKUP(E$1,'DB Runes '!$A:$AP,'DB Runes'!$AR258,FALSE)</f>
        <v>0</v>
      </c>
      <c r="F258">
        <f>HLOOKUP(F$1,'DB Runes '!$A:$AP,'DB Runes'!$AR258,FALSE)</f>
        <v>0</v>
      </c>
      <c r="G258">
        <f>HLOOKUP(G$1,'DB Runes '!$A:$AP,'DB Runes'!$AR258,FALSE)</f>
        <v>0</v>
      </c>
      <c r="H258">
        <f>HLOOKUP(H$1,'DB Runes '!$A:$AP,'DB Runes'!$AR258,FALSE)</f>
        <v>0</v>
      </c>
      <c r="I258">
        <f>HLOOKUP(I$1,'DB Runes '!$A:$AP,'DB Runes'!$AR258,FALSE)</f>
        <v>0</v>
      </c>
      <c r="J258">
        <f>HLOOKUP(J$1,'DB Runes '!$A:$AP,'DB Runes'!$AR258,FALSE)</f>
        <v>0</v>
      </c>
      <c r="K258">
        <f>HLOOKUP(K$1,'DB Runes '!$A:$AP,'DB Runes'!$AR258,FALSE)</f>
        <v>0</v>
      </c>
      <c r="L258">
        <f>HLOOKUP(L$1,'DB Runes '!$A:$AP,'DB Runes'!$AR258,FALSE)</f>
        <v>0</v>
      </c>
      <c r="M258">
        <f>HLOOKUP(M$1,'DB Runes '!$A:$AP,'DB Runes'!$AR258,FALSE)</f>
        <v>0</v>
      </c>
      <c r="N258">
        <f>HLOOKUP(N$1,'DB Runes '!$A:$AP,'DB Runes'!$AR258,FALSE)</f>
        <v>0</v>
      </c>
      <c r="O258">
        <f>HLOOKUP(O$1,'DB Runes '!$A:$AP,'DB Runes'!$AR258,FALSE)</f>
        <v>0</v>
      </c>
      <c r="P258">
        <f>HLOOKUP(P$1,'DB Runes '!$A:$AP,'DB Runes'!$AR258,FALSE)</f>
        <v>0</v>
      </c>
      <c r="Q258">
        <f>HLOOKUP(Q$1,'DB Runes '!$A:$AP,'DB Runes'!$AR258,FALSE)</f>
        <v>0</v>
      </c>
      <c r="R258">
        <f>HLOOKUP(R$1,'DB Runes '!$A:$AP,'DB Runes'!$AR258,FALSE)</f>
        <v>0</v>
      </c>
      <c r="S258">
        <f>HLOOKUP(S$1,'DB Runes '!$A:$AP,'DB Runes'!$AR258,FALSE)</f>
        <v>0</v>
      </c>
      <c r="T258">
        <f>HLOOKUP(T$1,'DB Runes '!$A:$AP,'DB Runes'!$AR258,FALSE)</f>
        <v>0</v>
      </c>
      <c r="U258">
        <f>HLOOKUP(U$1,'DB Runes '!$A:$AP,'DB Runes'!$AR258,FALSE)</f>
        <v>0</v>
      </c>
      <c r="V258">
        <f>HLOOKUP(V$1,'DB Runes '!$A:$AP,'DB Runes'!$AR258,FALSE)</f>
        <v>0</v>
      </c>
      <c r="W258">
        <f>HLOOKUP(W$1,'DB Runes '!$A:$AP,'DB Runes'!$AR258,FALSE)</f>
        <v>0</v>
      </c>
      <c r="X258">
        <f>HLOOKUP(X$1,'DB Runes '!$A:$AP,'DB Runes'!$AR258,FALSE)</f>
        <v>0</v>
      </c>
      <c r="Y258">
        <f>HLOOKUP(Y$1,'DB Runes '!$A:$AP,'DB Runes'!$AR258,FALSE)</f>
        <v>0</v>
      </c>
      <c r="Z258">
        <f>HLOOKUP(Z$1,'DB Runes '!$A:$AP,'DB Runes'!$AR258,FALSE)</f>
        <v>0</v>
      </c>
      <c r="AA258">
        <f>HLOOKUP(AA$1,'DB Runes '!$A:$AP,'DB Runes'!$AR258,FALSE)</f>
        <v>0</v>
      </c>
      <c r="AB258">
        <f>HLOOKUP(AB$1,'DB Runes '!$A:$AP,'DB Runes'!$AR258,FALSE)</f>
        <v>0</v>
      </c>
      <c r="AC258">
        <f>HLOOKUP(AC$1,'DB Runes '!$A:$AP,'DB Runes'!$AR258,FALSE)</f>
        <v>0</v>
      </c>
      <c r="AD258">
        <f>HLOOKUP(AD$1,'DB Runes '!$A:$AP,'DB Runes'!$AR258,FALSE)</f>
        <v>0</v>
      </c>
      <c r="AE258">
        <f>HLOOKUP(AE$1,'DB Runes '!$A:$AP,'DB Runes'!$AR258,FALSE)</f>
        <v>0</v>
      </c>
      <c r="AF258">
        <f>HLOOKUP(AF$1,'DB Runes '!$A:$AP,'DB Runes'!$AR258,FALSE)</f>
        <v>0</v>
      </c>
      <c r="AG258">
        <f>HLOOKUP(AG$1,'DB Runes '!$A:$AP,'DB Runes'!$AR258,FALSE)</f>
        <v>0</v>
      </c>
      <c r="AH258">
        <f>HLOOKUP(AH$1,'DB Runes '!$A:$AP,'DB Runes'!$AR258,FALSE)</f>
        <v>0</v>
      </c>
      <c r="AI258">
        <f>HLOOKUP(AI$1,'DB Runes '!$A:$AP,'DB Runes'!$AR258,FALSE)</f>
        <v>0</v>
      </c>
      <c r="AJ258">
        <f>HLOOKUP(AJ$1,'DB Runes '!$A:$AP,'DB Runes'!$AR258,FALSE)</f>
        <v>0</v>
      </c>
      <c r="AK258">
        <f>HLOOKUP(AK$1,'DB Runes '!$A:$AP,'DB Runes'!$AR258,FALSE)</f>
        <v>0</v>
      </c>
      <c r="AL258">
        <f>HLOOKUP(AL$1,'DB Runes '!$A:$AP,'DB Runes'!$AR258,FALSE)</f>
        <v>0</v>
      </c>
      <c r="AM258">
        <f>HLOOKUP(AM$1,'DB Runes '!$A:$AP,'DB Runes'!$AR258,FALSE)</f>
        <v>0</v>
      </c>
      <c r="AN258">
        <f>HLOOKUP(AN$1,'DB Runes '!$A:$AP,'DB Runes'!$AR258,FALSE)</f>
        <v>0</v>
      </c>
      <c r="AO258">
        <f>HLOOKUP(AO$1,'DB Runes '!$A:$AP,'DB Runes'!$AR258,FALSE)</f>
        <v>0</v>
      </c>
      <c r="AP258">
        <f>HLOOKUP(AP$1,'DB Runes '!$A:$AP,'DB Runes'!$AR258,FALSE)</f>
        <v>0</v>
      </c>
      <c r="AR258">
        <v>258</v>
      </c>
    </row>
    <row r="259" spans="1:44" x14ac:dyDescent="0.25">
      <c r="A259">
        <f>HLOOKUP(A$1,'DB Runes '!$A:$AP,'DB Runes'!$AR259,FALSE)</f>
        <v>0</v>
      </c>
      <c r="B259">
        <f>HLOOKUP(B$1,'DB Runes '!$A:$AP,'DB Runes'!$AR259,FALSE)</f>
        <v>0</v>
      </c>
      <c r="C259">
        <f>HLOOKUP(C$1,'DB Runes '!$A:$AP,'DB Runes'!$AR259,FALSE)</f>
        <v>0</v>
      </c>
      <c r="D259">
        <f>HLOOKUP(D$1,'DB Runes '!$A:$AP,'DB Runes'!$AR259,FALSE)</f>
        <v>0</v>
      </c>
      <c r="E259">
        <f>HLOOKUP(E$1,'DB Runes '!$A:$AP,'DB Runes'!$AR259,FALSE)</f>
        <v>0</v>
      </c>
      <c r="F259">
        <f>HLOOKUP(F$1,'DB Runes '!$A:$AP,'DB Runes'!$AR259,FALSE)</f>
        <v>0</v>
      </c>
      <c r="G259">
        <f>HLOOKUP(G$1,'DB Runes '!$A:$AP,'DB Runes'!$AR259,FALSE)</f>
        <v>0</v>
      </c>
      <c r="H259">
        <f>HLOOKUP(H$1,'DB Runes '!$A:$AP,'DB Runes'!$AR259,FALSE)</f>
        <v>0</v>
      </c>
      <c r="I259">
        <f>HLOOKUP(I$1,'DB Runes '!$A:$AP,'DB Runes'!$AR259,FALSE)</f>
        <v>0</v>
      </c>
      <c r="J259">
        <f>HLOOKUP(J$1,'DB Runes '!$A:$AP,'DB Runes'!$AR259,FALSE)</f>
        <v>0</v>
      </c>
      <c r="K259">
        <f>HLOOKUP(K$1,'DB Runes '!$A:$AP,'DB Runes'!$AR259,FALSE)</f>
        <v>0</v>
      </c>
      <c r="L259">
        <f>HLOOKUP(L$1,'DB Runes '!$A:$AP,'DB Runes'!$AR259,FALSE)</f>
        <v>0</v>
      </c>
      <c r="M259">
        <f>HLOOKUP(M$1,'DB Runes '!$A:$AP,'DB Runes'!$AR259,FALSE)</f>
        <v>0</v>
      </c>
      <c r="N259">
        <f>HLOOKUP(N$1,'DB Runes '!$A:$AP,'DB Runes'!$AR259,FALSE)</f>
        <v>0</v>
      </c>
      <c r="O259">
        <f>HLOOKUP(O$1,'DB Runes '!$A:$AP,'DB Runes'!$AR259,FALSE)</f>
        <v>0</v>
      </c>
      <c r="P259">
        <f>HLOOKUP(P$1,'DB Runes '!$A:$AP,'DB Runes'!$AR259,FALSE)</f>
        <v>0</v>
      </c>
      <c r="Q259">
        <f>HLOOKUP(Q$1,'DB Runes '!$A:$AP,'DB Runes'!$AR259,FALSE)</f>
        <v>0</v>
      </c>
      <c r="R259">
        <f>HLOOKUP(R$1,'DB Runes '!$A:$AP,'DB Runes'!$AR259,FALSE)</f>
        <v>0</v>
      </c>
      <c r="S259">
        <f>HLOOKUP(S$1,'DB Runes '!$A:$AP,'DB Runes'!$AR259,FALSE)</f>
        <v>0</v>
      </c>
      <c r="T259">
        <f>HLOOKUP(T$1,'DB Runes '!$A:$AP,'DB Runes'!$AR259,FALSE)</f>
        <v>0</v>
      </c>
      <c r="U259">
        <f>HLOOKUP(U$1,'DB Runes '!$A:$AP,'DB Runes'!$AR259,FALSE)</f>
        <v>0</v>
      </c>
      <c r="V259">
        <f>HLOOKUP(V$1,'DB Runes '!$A:$AP,'DB Runes'!$AR259,FALSE)</f>
        <v>0</v>
      </c>
      <c r="W259">
        <f>HLOOKUP(W$1,'DB Runes '!$A:$AP,'DB Runes'!$AR259,FALSE)</f>
        <v>0</v>
      </c>
      <c r="X259">
        <f>HLOOKUP(X$1,'DB Runes '!$A:$AP,'DB Runes'!$AR259,FALSE)</f>
        <v>0</v>
      </c>
      <c r="Y259">
        <f>HLOOKUP(Y$1,'DB Runes '!$A:$AP,'DB Runes'!$AR259,FALSE)</f>
        <v>0</v>
      </c>
      <c r="Z259">
        <f>HLOOKUP(Z$1,'DB Runes '!$A:$AP,'DB Runes'!$AR259,FALSE)</f>
        <v>0</v>
      </c>
      <c r="AA259">
        <f>HLOOKUP(AA$1,'DB Runes '!$A:$AP,'DB Runes'!$AR259,FALSE)</f>
        <v>0</v>
      </c>
      <c r="AB259">
        <f>HLOOKUP(AB$1,'DB Runes '!$A:$AP,'DB Runes'!$AR259,FALSE)</f>
        <v>0</v>
      </c>
      <c r="AC259">
        <f>HLOOKUP(AC$1,'DB Runes '!$A:$AP,'DB Runes'!$AR259,FALSE)</f>
        <v>0</v>
      </c>
      <c r="AD259">
        <f>HLOOKUP(AD$1,'DB Runes '!$A:$AP,'DB Runes'!$AR259,FALSE)</f>
        <v>0</v>
      </c>
      <c r="AE259">
        <f>HLOOKUP(AE$1,'DB Runes '!$A:$AP,'DB Runes'!$AR259,FALSE)</f>
        <v>0</v>
      </c>
      <c r="AF259">
        <f>HLOOKUP(AF$1,'DB Runes '!$A:$AP,'DB Runes'!$AR259,FALSE)</f>
        <v>0</v>
      </c>
      <c r="AG259">
        <f>HLOOKUP(AG$1,'DB Runes '!$A:$AP,'DB Runes'!$AR259,FALSE)</f>
        <v>0</v>
      </c>
      <c r="AH259">
        <f>HLOOKUP(AH$1,'DB Runes '!$A:$AP,'DB Runes'!$AR259,FALSE)</f>
        <v>0</v>
      </c>
      <c r="AI259">
        <f>HLOOKUP(AI$1,'DB Runes '!$A:$AP,'DB Runes'!$AR259,FALSE)</f>
        <v>0</v>
      </c>
      <c r="AJ259">
        <f>HLOOKUP(AJ$1,'DB Runes '!$A:$AP,'DB Runes'!$AR259,FALSE)</f>
        <v>0</v>
      </c>
      <c r="AK259">
        <f>HLOOKUP(AK$1,'DB Runes '!$A:$AP,'DB Runes'!$AR259,FALSE)</f>
        <v>0</v>
      </c>
      <c r="AL259">
        <f>HLOOKUP(AL$1,'DB Runes '!$A:$AP,'DB Runes'!$AR259,FALSE)</f>
        <v>0</v>
      </c>
      <c r="AM259">
        <f>HLOOKUP(AM$1,'DB Runes '!$A:$AP,'DB Runes'!$AR259,FALSE)</f>
        <v>0</v>
      </c>
      <c r="AN259">
        <f>HLOOKUP(AN$1,'DB Runes '!$A:$AP,'DB Runes'!$AR259,FALSE)</f>
        <v>0</v>
      </c>
      <c r="AO259">
        <f>HLOOKUP(AO$1,'DB Runes '!$A:$AP,'DB Runes'!$AR259,FALSE)</f>
        <v>0</v>
      </c>
      <c r="AP259">
        <f>HLOOKUP(AP$1,'DB Runes '!$A:$AP,'DB Runes'!$AR259,FALSE)</f>
        <v>0</v>
      </c>
      <c r="AR259">
        <v>259</v>
      </c>
    </row>
    <row r="260" spans="1:44" x14ac:dyDescent="0.25">
      <c r="A260">
        <f>HLOOKUP(A$1,'DB Runes '!$A:$AP,'DB Runes'!$AR260,FALSE)</f>
        <v>0</v>
      </c>
      <c r="B260">
        <f>HLOOKUP(B$1,'DB Runes '!$A:$AP,'DB Runes'!$AR260,FALSE)</f>
        <v>0</v>
      </c>
      <c r="C260">
        <f>HLOOKUP(C$1,'DB Runes '!$A:$AP,'DB Runes'!$AR260,FALSE)</f>
        <v>0</v>
      </c>
      <c r="D260">
        <f>HLOOKUP(D$1,'DB Runes '!$A:$AP,'DB Runes'!$AR260,FALSE)</f>
        <v>0</v>
      </c>
      <c r="E260">
        <f>HLOOKUP(E$1,'DB Runes '!$A:$AP,'DB Runes'!$AR260,FALSE)</f>
        <v>0</v>
      </c>
      <c r="F260">
        <f>HLOOKUP(F$1,'DB Runes '!$A:$AP,'DB Runes'!$AR260,FALSE)</f>
        <v>0</v>
      </c>
      <c r="G260">
        <f>HLOOKUP(G$1,'DB Runes '!$A:$AP,'DB Runes'!$AR260,FALSE)</f>
        <v>0</v>
      </c>
      <c r="H260">
        <f>HLOOKUP(H$1,'DB Runes '!$A:$AP,'DB Runes'!$AR260,FALSE)</f>
        <v>0</v>
      </c>
      <c r="I260">
        <f>HLOOKUP(I$1,'DB Runes '!$A:$AP,'DB Runes'!$AR260,FALSE)</f>
        <v>0</v>
      </c>
      <c r="J260">
        <f>HLOOKUP(J$1,'DB Runes '!$A:$AP,'DB Runes'!$AR260,FALSE)</f>
        <v>0</v>
      </c>
      <c r="K260">
        <f>HLOOKUP(K$1,'DB Runes '!$A:$AP,'DB Runes'!$AR260,FALSE)</f>
        <v>0</v>
      </c>
      <c r="L260">
        <f>HLOOKUP(L$1,'DB Runes '!$A:$AP,'DB Runes'!$AR260,FALSE)</f>
        <v>0</v>
      </c>
      <c r="M260">
        <f>HLOOKUP(M$1,'DB Runes '!$A:$AP,'DB Runes'!$AR260,FALSE)</f>
        <v>0</v>
      </c>
      <c r="N260">
        <f>HLOOKUP(N$1,'DB Runes '!$A:$AP,'DB Runes'!$AR260,FALSE)</f>
        <v>0</v>
      </c>
      <c r="O260">
        <f>HLOOKUP(O$1,'DB Runes '!$A:$AP,'DB Runes'!$AR260,FALSE)</f>
        <v>0</v>
      </c>
      <c r="P260">
        <f>HLOOKUP(P$1,'DB Runes '!$A:$AP,'DB Runes'!$AR260,FALSE)</f>
        <v>0</v>
      </c>
      <c r="Q260">
        <f>HLOOKUP(Q$1,'DB Runes '!$A:$AP,'DB Runes'!$AR260,FALSE)</f>
        <v>0</v>
      </c>
      <c r="R260">
        <f>HLOOKUP(R$1,'DB Runes '!$A:$AP,'DB Runes'!$AR260,FALSE)</f>
        <v>0</v>
      </c>
      <c r="S260">
        <f>HLOOKUP(S$1,'DB Runes '!$A:$AP,'DB Runes'!$AR260,FALSE)</f>
        <v>0</v>
      </c>
      <c r="T260">
        <f>HLOOKUP(T$1,'DB Runes '!$A:$AP,'DB Runes'!$AR260,FALSE)</f>
        <v>0</v>
      </c>
      <c r="U260">
        <f>HLOOKUP(U$1,'DB Runes '!$A:$AP,'DB Runes'!$AR260,FALSE)</f>
        <v>0</v>
      </c>
      <c r="V260">
        <f>HLOOKUP(V$1,'DB Runes '!$A:$AP,'DB Runes'!$AR260,FALSE)</f>
        <v>0</v>
      </c>
      <c r="W260">
        <f>HLOOKUP(W$1,'DB Runes '!$A:$AP,'DB Runes'!$AR260,FALSE)</f>
        <v>0</v>
      </c>
      <c r="X260">
        <f>HLOOKUP(X$1,'DB Runes '!$A:$AP,'DB Runes'!$AR260,FALSE)</f>
        <v>0</v>
      </c>
      <c r="Y260">
        <f>HLOOKUP(Y$1,'DB Runes '!$A:$AP,'DB Runes'!$AR260,FALSE)</f>
        <v>0</v>
      </c>
      <c r="Z260">
        <f>HLOOKUP(Z$1,'DB Runes '!$A:$AP,'DB Runes'!$AR260,FALSE)</f>
        <v>0</v>
      </c>
      <c r="AA260">
        <f>HLOOKUP(AA$1,'DB Runes '!$A:$AP,'DB Runes'!$AR260,FALSE)</f>
        <v>0</v>
      </c>
      <c r="AB260">
        <f>HLOOKUP(AB$1,'DB Runes '!$A:$AP,'DB Runes'!$AR260,FALSE)</f>
        <v>0</v>
      </c>
      <c r="AC260">
        <f>HLOOKUP(AC$1,'DB Runes '!$A:$AP,'DB Runes'!$AR260,FALSE)</f>
        <v>0</v>
      </c>
      <c r="AD260">
        <f>HLOOKUP(AD$1,'DB Runes '!$A:$AP,'DB Runes'!$AR260,FALSE)</f>
        <v>0</v>
      </c>
      <c r="AE260">
        <f>HLOOKUP(AE$1,'DB Runes '!$A:$AP,'DB Runes'!$AR260,FALSE)</f>
        <v>0</v>
      </c>
      <c r="AF260">
        <f>HLOOKUP(AF$1,'DB Runes '!$A:$AP,'DB Runes'!$AR260,FALSE)</f>
        <v>0</v>
      </c>
      <c r="AG260">
        <f>HLOOKUP(AG$1,'DB Runes '!$A:$AP,'DB Runes'!$AR260,FALSE)</f>
        <v>0</v>
      </c>
      <c r="AH260">
        <f>HLOOKUP(AH$1,'DB Runes '!$A:$AP,'DB Runes'!$AR260,FALSE)</f>
        <v>0</v>
      </c>
      <c r="AI260">
        <f>HLOOKUP(AI$1,'DB Runes '!$A:$AP,'DB Runes'!$AR260,FALSE)</f>
        <v>0</v>
      </c>
      <c r="AJ260">
        <f>HLOOKUP(AJ$1,'DB Runes '!$A:$AP,'DB Runes'!$AR260,FALSE)</f>
        <v>0</v>
      </c>
      <c r="AK260">
        <f>HLOOKUP(AK$1,'DB Runes '!$A:$AP,'DB Runes'!$AR260,FALSE)</f>
        <v>0</v>
      </c>
      <c r="AL260">
        <f>HLOOKUP(AL$1,'DB Runes '!$A:$AP,'DB Runes'!$AR260,FALSE)</f>
        <v>0</v>
      </c>
      <c r="AM260">
        <f>HLOOKUP(AM$1,'DB Runes '!$A:$AP,'DB Runes'!$AR260,FALSE)</f>
        <v>0</v>
      </c>
      <c r="AN260">
        <f>HLOOKUP(AN$1,'DB Runes '!$A:$AP,'DB Runes'!$AR260,FALSE)</f>
        <v>0</v>
      </c>
      <c r="AO260">
        <f>HLOOKUP(AO$1,'DB Runes '!$A:$AP,'DB Runes'!$AR260,FALSE)</f>
        <v>0</v>
      </c>
      <c r="AP260">
        <f>HLOOKUP(AP$1,'DB Runes '!$A:$AP,'DB Runes'!$AR260,FALSE)</f>
        <v>0</v>
      </c>
      <c r="AR260">
        <v>260</v>
      </c>
    </row>
    <row r="261" spans="1:44" x14ac:dyDescent="0.25">
      <c r="A261">
        <f>HLOOKUP(A$1,'DB Runes '!$A:$AP,'DB Runes'!$AR261,FALSE)</f>
        <v>0</v>
      </c>
      <c r="B261">
        <f>HLOOKUP(B$1,'DB Runes '!$A:$AP,'DB Runes'!$AR261,FALSE)</f>
        <v>0</v>
      </c>
      <c r="C261">
        <f>HLOOKUP(C$1,'DB Runes '!$A:$AP,'DB Runes'!$AR261,FALSE)</f>
        <v>0</v>
      </c>
      <c r="D261">
        <f>HLOOKUP(D$1,'DB Runes '!$A:$AP,'DB Runes'!$AR261,FALSE)</f>
        <v>0</v>
      </c>
      <c r="E261">
        <f>HLOOKUP(E$1,'DB Runes '!$A:$AP,'DB Runes'!$AR261,FALSE)</f>
        <v>0</v>
      </c>
      <c r="F261">
        <f>HLOOKUP(F$1,'DB Runes '!$A:$AP,'DB Runes'!$AR261,FALSE)</f>
        <v>0</v>
      </c>
      <c r="G261">
        <f>HLOOKUP(G$1,'DB Runes '!$A:$AP,'DB Runes'!$AR261,FALSE)</f>
        <v>0</v>
      </c>
      <c r="H261">
        <f>HLOOKUP(H$1,'DB Runes '!$A:$AP,'DB Runes'!$AR261,FALSE)</f>
        <v>0</v>
      </c>
      <c r="I261">
        <f>HLOOKUP(I$1,'DB Runes '!$A:$AP,'DB Runes'!$AR261,FALSE)</f>
        <v>0</v>
      </c>
      <c r="J261">
        <f>HLOOKUP(J$1,'DB Runes '!$A:$AP,'DB Runes'!$AR261,FALSE)</f>
        <v>0</v>
      </c>
      <c r="K261">
        <f>HLOOKUP(K$1,'DB Runes '!$A:$AP,'DB Runes'!$AR261,FALSE)</f>
        <v>0</v>
      </c>
      <c r="L261">
        <f>HLOOKUP(L$1,'DB Runes '!$A:$AP,'DB Runes'!$AR261,FALSE)</f>
        <v>0</v>
      </c>
      <c r="M261">
        <f>HLOOKUP(M$1,'DB Runes '!$A:$AP,'DB Runes'!$AR261,FALSE)</f>
        <v>0</v>
      </c>
      <c r="N261">
        <f>HLOOKUP(N$1,'DB Runes '!$A:$AP,'DB Runes'!$AR261,FALSE)</f>
        <v>0</v>
      </c>
      <c r="O261">
        <f>HLOOKUP(O$1,'DB Runes '!$A:$AP,'DB Runes'!$AR261,FALSE)</f>
        <v>0</v>
      </c>
      <c r="P261">
        <f>HLOOKUP(P$1,'DB Runes '!$A:$AP,'DB Runes'!$AR261,FALSE)</f>
        <v>0</v>
      </c>
      <c r="Q261">
        <f>HLOOKUP(Q$1,'DB Runes '!$A:$AP,'DB Runes'!$AR261,FALSE)</f>
        <v>0</v>
      </c>
      <c r="R261">
        <f>HLOOKUP(R$1,'DB Runes '!$A:$AP,'DB Runes'!$AR261,FALSE)</f>
        <v>0</v>
      </c>
      <c r="S261">
        <f>HLOOKUP(S$1,'DB Runes '!$A:$AP,'DB Runes'!$AR261,FALSE)</f>
        <v>0</v>
      </c>
      <c r="T261">
        <f>HLOOKUP(T$1,'DB Runes '!$A:$AP,'DB Runes'!$AR261,FALSE)</f>
        <v>0</v>
      </c>
      <c r="U261">
        <f>HLOOKUP(U$1,'DB Runes '!$A:$AP,'DB Runes'!$AR261,FALSE)</f>
        <v>0</v>
      </c>
      <c r="V261">
        <f>HLOOKUP(V$1,'DB Runes '!$A:$AP,'DB Runes'!$AR261,FALSE)</f>
        <v>0</v>
      </c>
      <c r="W261">
        <f>HLOOKUP(W$1,'DB Runes '!$A:$AP,'DB Runes'!$AR261,FALSE)</f>
        <v>0</v>
      </c>
      <c r="X261">
        <f>HLOOKUP(X$1,'DB Runes '!$A:$AP,'DB Runes'!$AR261,FALSE)</f>
        <v>0</v>
      </c>
      <c r="Y261">
        <f>HLOOKUP(Y$1,'DB Runes '!$A:$AP,'DB Runes'!$AR261,FALSE)</f>
        <v>0</v>
      </c>
      <c r="Z261">
        <f>HLOOKUP(Z$1,'DB Runes '!$A:$AP,'DB Runes'!$AR261,FALSE)</f>
        <v>0</v>
      </c>
      <c r="AA261">
        <f>HLOOKUP(AA$1,'DB Runes '!$A:$AP,'DB Runes'!$AR261,FALSE)</f>
        <v>0</v>
      </c>
      <c r="AB261">
        <f>HLOOKUP(AB$1,'DB Runes '!$A:$AP,'DB Runes'!$AR261,FALSE)</f>
        <v>0</v>
      </c>
      <c r="AC261">
        <f>HLOOKUP(AC$1,'DB Runes '!$A:$AP,'DB Runes'!$AR261,FALSE)</f>
        <v>0</v>
      </c>
      <c r="AD261">
        <f>HLOOKUP(AD$1,'DB Runes '!$A:$AP,'DB Runes'!$AR261,FALSE)</f>
        <v>0</v>
      </c>
      <c r="AE261">
        <f>HLOOKUP(AE$1,'DB Runes '!$A:$AP,'DB Runes'!$AR261,FALSE)</f>
        <v>0</v>
      </c>
      <c r="AF261">
        <f>HLOOKUP(AF$1,'DB Runes '!$A:$AP,'DB Runes'!$AR261,FALSE)</f>
        <v>0</v>
      </c>
      <c r="AG261">
        <f>HLOOKUP(AG$1,'DB Runes '!$A:$AP,'DB Runes'!$AR261,FALSE)</f>
        <v>0</v>
      </c>
      <c r="AH261">
        <f>HLOOKUP(AH$1,'DB Runes '!$A:$AP,'DB Runes'!$AR261,FALSE)</f>
        <v>0</v>
      </c>
      <c r="AI261">
        <f>HLOOKUP(AI$1,'DB Runes '!$A:$AP,'DB Runes'!$AR261,FALSE)</f>
        <v>0</v>
      </c>
      <c r="AJ261">
        <f>HLOOKUP(AJ$1,'DB Runes '!$A:$AP,'DB Runes'!$AR261,FALSE)</f>
        <v>0</v>
      </c>
      <c r="AK261">
        <f>HLOOKUP(AK$1,'DB Runes '!$A:$AP,'DB Runes'!$AR261,FALSE)</f>
        <v>0</v>
      </c>
      <c r="AL261">
        <f>HLOOKUP(AL$1,'DB Runes '!$A:$AP,'DB Runes'!$AR261,FALSE)</f>
        <v>0</v>
      </c>
      <c r="AM261">
        <f>HLOOKUP(AM$1,'DB Runes '!$A:$AP,'DB Runes'!$AR261,FALSE)</f>
        <v>0</v>
      </c>
      <c r="AN261">
        <f>HLOOKUP(AN$1,'DB Runes '!$A:$AP,'DB Runes'!$AR261,FALSE)</f>
        <v>0</v>
      </c>
      <c r="AO261">
        <f>HLOOKUP(AO$1,'DB Runes '!$A:$AP,'DB Runes'!$AR261,FALSE)</f>
        <v>0</v>
      </c>
      <c r="AP261">
        <f>HLOOKUP(AP$1,'DB Runes '!$A:$AP,'DB Runes'!$AR261,FALSE)</f>
        <v>0</v>
      </c>
      <c r="AR261">
        <v>261</v>
      </c>
    </row>
    <row r="262" spans="1:44" x14ac:dyDescent="0.25">
      <c r="A262">
        <f>HLOOKUP(A$1,'DB Runes '!$A:$AP,'DB Runes'!$AR262,FALSE)</f>
        <v>0</v>
      </c>
      <c r="B262">
        <f>HLOOKUP(B$1,'DB Runes '!$A:$AP,'DB Runes'!$AR262,FALSE)</f>
        <v>0</v>
      </c>
      <c r="C262">
        <f>HLOOKUP(C$1,'DB Runes '!$A:$AP,'DB Runes'!$AR262,FALSE)</f>
        <v>0</v>
      </c>
      <c r="D262">
        <f>HLOOKUP(D$1,'DB Runes '!$A:$AP,'DB Runes'!$AR262,FALSE)</f>
        <v>0</v>
      </c>
      <c r="E262">
        <f>HLOOKUP(E$1,'DB Runes '!$A:$AP,'DB Runes'!$AR262,FALSE)</f>
        <v>0</v>
      </c>
      <c r="F262">
        <f>HLOOKUP(F$1,'DB Runes '!$A:$AP,'DB Runes'!$AR262,FALSE)</f>
        <v>0</v>
      </c>
      <c r="G262">
        <f>HLOOKUP(G$1,'DB Runes '!$A:$AP,'DB Runes'!$AR262,FALSE)</f>
        <v>0</v>
      </c>
      <c r="H262">
        <f>HLOOKUP(H$1,'DB Runes '!$A:$AP,'DB Runes'!$AR262,FALSE)</f>
        <v>0</v>
      </c>
      <c r="I262">
        <f>HLOOKUP(I$1,'DB Runes '!$A:$AP,'DB Runes'!$AR262,FALSE)</f>
        <v>0</v>
      </c>
      <c r="J262">
        <f>HLOOKUP(J$1,'DB Runes '!$A:$AP,'DB Runes'!$AR262,FALSE)</f>
        <v>0</v>
      </c>
      <c r="K262">
        <f>HLOOKUP(K$1,'DB Runes '!$A:$AP,'DB Runes'!$AR262,FALSE)</f>
        <v>0</v>
      </c>
      <c r="L262">
        <f>HLOOKUP(L$1,'DB Runes '!$A:$AP,'DB Runes'!$AR262,FALSE)</f>
        <v>0</v>
      </c>
      <c r="M262">
        <f>HLOOKUP(M$1,'DB Runes '!$A:$AP,'DB Runes'!$AR262,FALSE)</f>
        <v>0</v>
      </c>
      <c r="N262">
        <f>HLOOKUP(N$1,'DB Runes '!$A:$AP,'DB Runes'!$AR262,FALSE)</f>
        <v>0</v>
      </c>
      <c r="O262">
        <f>HLOOKUP(O$1,'DB Runes '!$A:$AP,'DB Runes'!$AR262,FALSE)</f>
        <v>0</v>
      </c>
      <c r="P262">
        <f>HLOOKUP(P$1,'DB Runes '!$A:$AP,'DB Runes'!$AR262,FALSE)</f>
        <v>0</v>
      </c>
      <c r="Q262">
        <f>HLOOKUP(Q$1,'DB Runes '!$A:$AP,'DB Runes'!$AR262,FALSE)</f>
        <v>0</v>
      </c>
      <c r="R262">
        <f>HLOOKUP(R$1,'DB Runes '!$A:$AP,'DB Runes'!$AR262,FALSE)</f>
        <v>0</v>
      </c>
      <c r="S262">
        <f>HLOOKUP(S$1,'DB Runes '!$A:$AP,'DB Runes'!$AR262,FALSE)</f>
        <v>0</v>
      </c>
      <c r="T262">
        <f>HLOOKUP(T$1,'DB Runes '!$A:$AP,'DB Runes'!$AR262,FALSE)</f>
        <v>0</v>
      </c>
      <c r="U262">
        <f>HLOOKUP(U$1,'DB Runes '!$A:$AP,'DB Runes'!$AR262,FALSE)</f>
        <v>0</v>
      </c>
      <c r="V262">
        <f>HLOOKUP(V$1,'DB Runes '!$A:$AP,'DB Runes'!$AR262,FALSE)</f>
        <v>0</v>
      </c>
      <c r="W262">
        <f>HLOOKUP(W$1,'DB Runes '!$A:$AP,'DB Runes'!$AR262,FALSE)</f>
        <v>0</v>
      </c>
      <c r="X262">
        <f>HLOOKUP(X$1,'DB Runes '!$A:$AP,'DB Runes'!$AR262,FALSE)</f>
        <v>0</v>
      </c>
      <c r="Y262">
        <f>HLOOKUP(Y$1,'DB Runes '!$A:$AP,'DB Runes'!$AR262,FALSE)</f>
        <v>0</v>
      </c>
      <c r="Z262">
        <f>HLOOKUP(Z$1,'DB Runes '!$A:$AP,'DB Runes'!$AR262,FALSE)</f>
        <v>0</v>
      </c>
      <c r="AA262">
        <f>HLOOKUP(AA$1,'DB Runes '!$A:$AP,'DB Runes'!$AR262,FALSE)</f>
        <v>0</v>
      </c>
      <c r="AB262">
        <f>HLOOKUP(AB$1,'DB Runes '!$A:$AP,'DB Runes'!$AR262,FALSE)</f>
        <v>0</v>
      </c>
      <c r="AC262">
        <f>HLOOKUP(AC$1,'DB Runes '!$A:$AP,'DB Runes'!$AR262,FALSE)</f>
        <v>0</v>
      </c>
      <c r="AD262">
        <f>HLOOKUP(AD$1,'DB Runes '!$A:$AP,'DB Runes'!$AR262,FALSE)</f>
        <v>0</v>
      </c>
      <c r="AE262">
        <f>HLOOKUP(AE$1,'DB Runes '!$A:$AP,'DB Runes'!$AR262,FALSE)</f>
        <v>0</v>
      </c>
      <c r="AF262">
        <f>HLOOKUP(AF$1,'DB Runes '!$A:$AP,'DB Runes'!$AR262,FALSE)</f>
        <v>0</v>
      </c>
      <c r="AG262">
        <f>HLOOKUP(AG$1,'DB Runes '!$A:$AP,'DB Runes'!$AR262,FALSE)</f>
        <v>0</v>
      </c>
      <c r="AH262">
        <f>HLOOKUP(AH$1,'DB Runes '!$A:$AP,'DB Runes'!$AR262,FALSE)</f>
        <v>0</v>
      </c>
      <c r="AI262">
        <f>HLOOKUP(AI$1,'DB Runes '!$A:$AP,'DB Runes'!$AR262,FALSE)</f>
        <v>0</v>
      </c>
      <c r="AJ262">
        <f>HLOOKUP(AJ$1,'DB Runes '!$A:$AP,'DB Runes'!$AR262,FALSE)</f>
        <v>0</v>
      </c>
      <c r="AK262">
        <f>HLOOKUP(AK$1,'DB Runes '!$A:$AP,'DB Runes'!$AR262,FALSE)</f>
        <v>0</v>
      </c>
      <c r="AL262">
        <f>HLOOKUP(AL$1,'DB Runes '!$A:$AP,'DB Runes'!$AR262,FALSE)</f>
        <v>0</v>
      </c>
      <c r="AM262">
        <f>HLOOKUP(AM$1,'DB Runes '!$A:$AP,'DB Runes'!$AR262,FALSE)</f>
        <v>0</v>
      </c>
      <c r="AN262">
        <f>HLOOKUP(AN$1,'DB Runes '!$A:$AP,'DB Runes'!$AR262,FALSE)</f>
        <v>0</v>
      </c>
      <c r="AO262">
        <f>HLOOKUP(AO$1,'DB Runes '!$A:$AP,'DB Runes'!$AR262,FALSE)</f>
        <v>0</v>
      </c>
      <c r="AP262">
        <f>HLOOKUP(AP$1,'DB Runes '!$A:$AP,'DB Runes'!$AR262,FALSE)</f>
        <v>0</v>
      </c>
      <c r="AR262">
        <v>262</v>
      </c>
    </row>
    <row r="263" spans="1:44" x14ac:dyDescent="0.25">
      <c r="A263">
        <f>HLOOKUP(A$1,'DB Runes '!$A:$AP,'DB Runes'!$AR263,FALSE)</f>
        <v>0</v>
      </c>
      <c r="B263">
        <f>HLOOKUP(B$1,'DB Runes '!$A:$AP,'DB Runes'!$AR263,FALSE)</f>
        <v>0</v>
      </c>
      <c r="C263">
        <f>HLOOKUP(C$1,'DB Runes '!$A:$AP,'DB Runes'!$AR263,FALSE)</f>
        <v>0</v>
      </c>
      <c r="D263">
        <f>HLOOKUP(D$1,'DB Runes '!$A:$AP,'DB Runes'!$AR263,FALSE)</f>
        <v>0</v>
      </c>
      <c r="E263">
        <f>HLOOKUP(E$1,'DB Runes '!$A:$AP,'DB Runes'!$AR263,FALSE)</f>
        <v>0</v>
      </c>
      <c r="F263">
        <f>HLOOKUP(F$1,'DB Runes '!$A:$AP,'DB Runes'!$AR263,FALSE)</f>
        <v>0</v>
      </c>
      <c r="G263">
        <f>HLOOKUP(G$1,'DB Runes '!$A:$AP,'DB Runes'!$AR263,FALSE)</f>
        <v>0</v>
      </c>
      <c r="H263">
        <f>HLOOKUP(H$1,'DB Runes '!$A:$AP,'DB Runes'!$AR263,FALSE)</f>
        <v>0</v>
      </c>
      <c r="I263">
        <f>HLOOKUP(I$1,'DB Runes '!$A:$AP,'DB Runes'!$AR263,FALSE)</f>
        <v>0</v>
      </c>
      <c r="J263">
        <f>HLOOKUP(J$1,'DB Runes '!$A:$AP,'DB Runes'!$AR263,FALSE)</f>
        <v>0</v>
      </c>
      <c r="K263">
        <f>HLOOKUP(K$1,'DB Runes '!$A:$AP,'DB Runes'!$AR263,FALSE)</f>
        <v>0</v>
      </c>
      <c r="L263">
        <f>HLOOKUP(L$1,'DB Runes '!$A:$AP,'DB Runes'!$AR263,FALSE)</f>
        <v>0</v>
      </c>
      <c r="M263">
        <f>HLOOKUP(M$1,'DB Runes '!$A:$AP,'DB Runes'!$AR263,FALSE)</f>
        <v>0</v>
      </c>
      <c r="N263">
        <f>HLOOKUP(N$1,'DB Runes '!$A:$AP,'DB Runes'!$AR263,FALSE)</f>
        <v>0</v>
      </c>
      <c r="O263">
        <f>HLOOKUP(O$1,'DB Runes '!$A:$AP,'DB Runes'!$AR263,FALSE)</f>
        <v>0</v>
      </c>
      <c r="P263">
        <f>HLOOKUP(P$1,'DB Runes '!$A:$AP,'DB Runes'!$AR263,FALSE)</f>
        <v>0</v>
      </c>
      <c r="Q263">
        <f>HLOOKUP(Q$1,'DB Runes '!$A:$AP,'DB Runes'!$AR263,FALSE)</f>
        <v>0</v>
      </c>
      <c r="R263">
        <f>HLOOKUP(R$1,'DB Runes '!$A:$AP,'DB Runes'!$AR263,FALSE)</f>
        <v>0</v>
      </c>
      <c r="S263">
        <f>HLOOKUP(S$1,'DB Runes '!$A:$AP,'DB Runes'!$AR263,FALSE)</f>
        <v>0</v>
      </c>
      <c r="T263">
        <f>HLOOKUP(T$1,'DB Runes '!$A:$AP,'DB Runes'!$AR263,FALSE)</f>
        <v>0</v>
      </c>
      <c r="U263">
        <f>HLOOKUP(U$1,'DB Runes '!$A:$AP,'DB Runes'!$AR263,FALSE)</f>
        <v>0</v>
      </c>
      <c r="V263">
        <f>HLOOKUP(V$1,'DB Runes '!$A:$AP,'DB Runes'!$AR263,FALSE)</f>
        <v>0</v>
      </c>
      <c r="W263">
        <f>HLOOKUP(W$1,'DB Runes '!$A:$AP,'DB Runes'!$AR263,FALSE)</f>
        <v>0</v>
      </c>
      <c r="X263">
        <f>HLOOKUP(X$1,'DB Runes '!$A:$AP,'DB Runes'!$AR263,FALSE)</f>
        <v>0</v>
      </c>
      <c r="Y263">
        <f>HLOOKUP(Y$1,'DB Runes '!$A:$AP,'DB Runes'!$AR263,FALSE)</f>
        <v>0</v>
      </c>
      <c r="Z263">
        <f>HLOOKUP(Z$1,'DB Runes '!$A:$AP,'DB Runes'!$AR263,FALSE)</f>
        <v>0</v>
      </c>
      <c r="AA263">
        <f>HLOOKUP(AA$1,'DB Runes '!$A:$AP,'DB Runes'!$AR263,FALSE)</f>
        <v>0</v>
      </c>
      <c r="AB263">
        <f>HLOOKUP(AB$1,'DB Runes '!$A:$AP,'DB Runes'!$AR263,FALSE)</f>
        <v>0</v>
      </c>
      <c r="AC263">
        <f>HLOOKUP(AC$1,'DB Runes '!$A:$AP,'DB Runes'!$AR263,FALSE)</f>
        <v>0</v>
      </c>
      <c r="AD263">
        <f>HLOOKUP(AD$1,'DB Runes '!$A:$AP,'DB Runes'!$AR263,FALSE)</f>
        <v>0</v>
      </c>
      <c r="AE263">
        <f>HLOOKUP(AE$1,'DB Runes '!$A:$AP,'DB Runes'!$AR263,FALSE)</f>
        <v>0</v>
      </c>
      <c r="AF263">
        <f>HLOOKUP(AF$1,'DB Runes '!$A:$AP,'DB Runes'!$AR263,FALSE)</f>
        <v>0</v>
      </c>
      <c r="AG263">
        <f>HLOOKUP(AG$1,'DB Runes '!$A:$AP,'DB Runes'!$AR263,FALSE)</f>
        <v>0</v>
      </c>
      <c r="AH263">
        <f>HLOOKUP(AH$1,'DB Runes '!$A:$AP,'DB Runes'!$AR263,FALSE)</f>
        <v>0</v>
      </c>
      <c r="AI263">
        <f>HLOOKUP(AI$1,'DB Runes '!$A:$AP,'DB Runes'!$AR263,FALSE)</f>
        <v>0</v>
      </c>
      <c r="AJ263">
        <f>HLOOKUP(AJ$1,'DB Runes '!$A:$AP,'DB Runes'!$AR263,FALSE)</f>
        <v>0</v>
      </c>
      <c r="AK263">
        <f>HLOOKUP(AK$1,'DB Runes '!$A:$AP,'DB Runes'!$AR263,FALSE)</f>
        <v>0</v>
      </c>
      <c r="AL263">
        <f>HLOOKUP(AL$1,'DB Runes '!$A:$AP,'DB Runes'!$AR263,FALSE)</f>
        <v>0</v>
      </c>
      <c r="AM263">
        <f>HLOOKUP(AM$1,'DB Runes '!$A:$AP,'DB Runes'!$AR263,FALSE)</f>
        <v>0</v>
      </c>
      <c r="AN263">
        <f>HLOOKUP(AN$1,'DB Runes '!$A:$AP,'DB Runes'!$AR263,FALSE)</f>
        <v>0</v>
      </c>
      <c r="AO263">
        <f>HLOOKUP(AO$1,'DB Runes '!$A:$AP,'DB Runes'!$AR263,FALSE)</f>
        <v>0</v>
      </c>
      <c r="AP263">
        <f>HLOOKUP(AP$1,'DB Runes '!$A:$AP,'DB Runes'!$AR263,FALSE)</f>
        <v>0</v>
      </c>
      <c r="AR263">
        <v>263</v>
      </c>
    </row>
    <row r="264" spans="1:44" x14ac:dyDescent="0.25">
      <c r="A264">
        <f>HLOOKUP(A$1,'DB Runes '!$A:$AP,'DB Runes'!$AR264,FALSE)</f>
        <v>0</v>
      </c>
      <c r="B264">
        <f>HLOOKUP(B$1,'DB Runes '!$A:$AP,'DB Runes'!$AR264,FALSE)</f>
        <v>0</v>
      </c>
      <c r="C264">
        <f>HLOOKUP(C$1,'DB Runes '!$A:$AP,'DB Runes'!$AR264,FALSE)</f>
        <v>0</v>
      </c>
      <c r="D264">
        <f>HLOOKUP(D$1,'DB Runes '!$A:$AP,'DB Runes'!$AR264,FALSE)</f>
        <v>0</v>
      </c>
      <c r="E264">
        <f>HLOOKUP(E$1,'DB Runes '!$A:$AP,'DB Runes'!$AR264,FALSE)</f>
        <v>0</v>
      </c>
      <c r="F264">
        <f>HLOOKUP(F$1,'DB Runes '!$A:$AP,'DB Runes'!$AR264,FALSE)</f>
        <v>0</v>
      </c>
      <c r="G264">
        <f>HLOOKUP(G$1,'DB Runes '!$A:$AP,'DB Runes'!$AR264,FALSE)</f>
        <v>0</v>
      </c>
      <c r="H264">
        <f>HLOOKUP(H$1,'DB Runes '!$A:$AP,'DB Runes'!$AR264,FALSE)</f>
        <v>0</v>
      </c>
      <c r="I264">
        <f>HLOOKUP(I$1,'DB Runes '!$A:$AP,'DB Runes'!$AR264,FALSE)</f>
        <v>0</v>
      </c>
      <c r="J264">
        <f>HLOOKUP(J$1,'DB Runes '!$A:$AP,'DB Runes'!$AR264,FALSE)</f>
        <v>0</v>
      </c>
      <c r="K264">
        <f>HLOOKUP(K$1,'DB Runes '!$A:$AP,'DB Runes'!$AR264,FALSE)</f>
        <v>0</v>
      </c>
      <c r="L264">
        <f>HLOOKUP(L$1,'DB Runes '!$A:$AP,'DB Runes'!$AR264,FALSE)</f>
        <v>0</v>
      </c>
      <c r="M264">
        <f>HLOOKUP(M$1,'DB Runes '!$A:$AP,'DB Runes'!$AR264,FALSE)</f>
        <v>0</v>
      </c>
      <c r="N264">
        <f>HLOOKUP(N$1,'DB Runes '!$A:$AP,'DB Runes'!$AR264,FALSE)</f>
        <v>0</v>
      </c>
      <c r="O264">
        <f>HLOOKUP(O$1,'DB Runes '!$A:$AP,'DB Runes'!$AR264,FALSE)</f>
        <v>0</v>
      </c>
      <c r="P264">
        <f>HLOOKUP(P$1,'DB Runes '!$A:$AP,'DB Runes'!$AR264,FALSE)</f>
        <v>0</v>
      </c>
      <c r="Q264">
        <f>HLOOKUP(Q$1,'DB Runes '!$A:$AP,'DB Runes'!$AR264,FALSE)</f>
        <v>0</v>
      </c>
      <c r="R264">
        <f>HLOOKUP(R$1,'DB Runes '!$A:$AP,'DB Runes'!$AR264,FALSE)</f>
        <v>0</v>
      </c>
      <c r="S264">
        <f>HLOOKUP(S$1,'DB Runes '!$A:$AP,'DB Runes'!$AR264,FALSE)</f>
        <v>0</v>
      </c>
      <c r="T264">
        <f>HLOOKUP(T$1,'DB Runes '!$A:$AP,'DB Runes'!$AR264,FALSE)</f>
        <v>0</v>
      </c>
      <c r="U264">
        <f>HLOOKUP(U$1,'DB Runes '!$A:$AP,'DB Runes'!$AR264,FALSE)</f>
        <v>0</v>
      </c>
      <c r="V264">
        <f>HLOOKUP(V$1,'DB Runes '!$A:$AP,'DB Runes'!$AR264,FALSE)</f>
        <v>0</v>
      </c>
      <c r="W264">
        <f>HLOOKUP(W$1,'DB Runes '!$A:$AP,'DB Runes'!$AR264,FALSE)</f>
        <v>0</v>
      </c>
      <c r="X264">
        <f>HLOOKUP(X$1,'DB Runes '!$A:$AP,'DB Runes'!$AR264,FALSE)</f>
        <v>0</v>
      </c>
      <c r="Y264">
        <f>HLOOKUP(Y$1,'DB Runes '!$A:$AP,'DB Runes'!$AR264,FALSE)</f>
        <v>0</v>
      </c>
      <c r="Z264">
        <f>HLOOKUP(Z$1,'DB Runes '!$A:$AP,'DB Runes'!$AR264,FALSE)</f>
        <v>0</v>
      </c>
      <c r="AA264">
        <f>HLOOKUP(AA$1,'DB Runes '!$A:$AP,'DB Runes'!$AR264,FALSE)</f>
        <v>0</v>
      </c>
      <c r="AB264">
        <f>HLOOKUP(AB$1,'DB Runes '!$A:$AP,'DB Runes'!$AR264,FALSE)</f>
        <v>0</v>
      </c>
      <c r="AC264">
        <f>HLOOKUP(AC$1,'DB Runes '!$A:$AP,'DB Runes'!$AR264,FALSE)</f>
        <v>0</v>
      </c>
      <c r="AD264">
        <f>HLOOKUP(AD$1,'DB Runes '!$A:$AP,'DB Runes'!$AR264,FALSE)</f>
        <v>0</v>
      </c>
      <c r="AE264">
        <f>HLOOKUP(AE$1,'DB Runes '!$A:$AP,'DB Runes'!$AR264,FALSE)</f>
        <v>0</v>
      </c>
      <c r="AF264">
        <f>HLOOKUP(AF$1,'DB Runes '!$A:$AP,'DB Runes'!$AR264,FALSE)</f>
        <v>0</v>
      </c>
      <c r="AG264">
        <f>HLOOKUP(AG$1,'DB Runes '!$A:$AP,'DB Runes'!$AR264,FALSE)</f>
        <v>0</v>
      </c>
      <c r="AH264">
        <f>HLOOKUP(AH$1,'DB Runes '!$A:$AP,'DB Runes'!$AR264,FALSE)</f>
        <v>0</v>
      </c>
      <c r="AI264">
        <f>HLOOKUP(AI$1,'DB Runes '!$A:$AP,'DB Runes'!$AR264,FALSE)</f>
        <v>0</v>
      </c>
      <c r="AJ264">
        <f>HLOOKUP(AJ$1,'DB Runes '!$A:$AP,'DB Runes'!$AR264,FALSE)</f>
        <v>0</v>
      </c>
      <c r="AK264">
        <f>HLOOKUP(AK$1,'DB Runes '!$A:$AP,'DB Runes'!$AR264,FALSE)</f>
        <v>0</v>
      </c>
      <c r="AL264">
        <f>HLOOKUP(AL$1,'DB Runes '!$A:$AP,'DB Runes'!$AR264,FALSE)</f>
        <v>0</v>
      </c>
      <c r="AM264">
        <f>HLOOKUP(AM$1,'DB Runes '!$A:$AP,'DB Runes'!$AR264,FALSE)</f>
        <v>0</v>
      </c>
      <c r="AN264">
        <f>HLOOKUP(AN$1,'DB Runes '!$A:$AP,'DB Runes'!$AR264,FALSE)</f>
        <v>0</v>
      </c>
      <c r="AO264">
        <f>HLOOKUP(AO$1,'DB Runes '!$A:$AP,'DB Runes'!$AR264,FALSE)</f>
        <v>0</v>
      </c>
      <c r="AP264">
        <f>HLOOKUP(AP$1,'DB Runes '!$A:$AP,'DB Runes'!$AR264,FALSE)</f>
        <v>0</v>
      </c>
      <c r="AR264">
        <v>264</v>
      </c>
    </row>
    <row r="265" spans="1:44" x14ac:dyDescent="0.25">
      <c r="A265">
        <f>HLOOKUP(A$1,'DB Runes '!$A:$AP,'DB Runes'!$AR265,FALSE)</f>
        <v>0</v>
      </c>
      <c r="B265">
        <f>HLOOKUP(B$1,'DB Runes '!$A:$AP,'DB Runes'!$AR265,FALSE)</f>
        <v>0</v>
      </c>
      <c r="C265">
        <f>HLOOKUP(C$1,'DB Runes '!$A:$AP,'DB Runes'!$AR265,FALSE)</f>
        <v>0</v>
      </c>
      <c r="D265">
        <f>HLOOKUP(D$1,'DB Runes '!$A:$AP,'DB Runes'!$AR265,FALSE)</f>
        <v>0</v>
      </c>
      <c r="E265">
        <f>HLOOKUP(E$1,'DB Runes '!$A:$AP,'DB Runes'!$AR265,FALSE)</f>
        <v>0</v>
      </c>
      <c r="F265">
        <f>HLOOKUP(F$1,'DB Runes '!$A:$AP,'DB Runes'!$AR265,FALSE)</f>
        <v>0</v>
      </c>
      <c r="G265">
        <f>HLOOKUP(G$1,'DB Runes '!$A:$AP,'DB Runes'!$AR265,FALSE)</f>
        <v>0</v>
      </c>
      <c r="H265">
        <f>HLOOKUP(H$1,'DB Runes '!$A:$AP,'DB Runes'!$AR265,FALSE)</f>
        <v>0</v>
      </c>
      <c r="I265">
        <f>HLOOKUP(I$1,'DB Runes '!$A:$AP,'DB Runes'!$AR265,FALSE)</f>
        <v>0</v>
      </c>
      <c r="J265">
        <f>HLOOKUP(J$1,'DB Runes '!$A:$AP,'DB Runes'!$AR265,FALSE)</f>
        <v>0</v>
      </c>
      <c r="K265">
        <f>HLOOKUP(K$1,'DB Runes '!$A:$AP,'DB Runes'!$AR265,FALSE)</f>
        <v>0</v>
      </c>
      <c r="L265">
        <f>HLOOKUP(L$1,'DB Runes '!$A:$AP,'DB Runes'!$AR265,FALSE)</f>
        <v>0</v>
      </c>
      <c r="M265">
        <f>HLOOKUP(M$1,'DB Runes '!$A:$AP,'DB Runes'!$AR265,FALSE)</f>
        <v>0</v>
      </c>
      <c r="N265">
        <f>HLOOKUP(N$1,'DB Runes '!$A:$AP,'DB Runes'!$AR265,FALSE)</f>
        <v>0</v>
      </c>
      <c r="O265">
        <f>HLOOKUP(O$1,'DB Runes '!$A:$AP,'DB Runes'!$AR265,FALSE)</f>
        <v>0</v>
      </c>
      <c r="P265">
        <f>HLOOKUP(P$1,'DB Runes '!$A:$AP,'DB Runes'!$AR265,FALSE)</f>
        <v>0</v>
      </c>
      <c r="Q265">
        <f>HLOOKUP(Q$1,'DB Runes '!$A:$AP,'DB Runes'!$AR265,FALSE)</f>
        <v>0</v>
      </c>
      <c r="R265">
        <f>HLOOKUP(R$1,'DB Runes '!$A:$AP,'DB Runes'!$AR265,FALSE)</f>
        <v>0</v>
      </c>
      <c r="S265">
        <f>HLOOKUP(S$1,'DB Runes '!$A:$AP,'DB Runes'!$AR265,FALSE)</f>
        <v>0</v>
      </c>
      <c r="T265">
        <f>HLOOKUP(T$1,'DB Runes '!$A:$AP,'DB Runes'!$AR265,FALSE)</f>
        <v>0</v>
      </c>
      <c r="U265">
        <f>HLOOKUP(U$1,'DB Runes '!$A:$AP,'DB Runes'!$AR265,FALSE)</f>
        <v>0</v>
      </c>
      <c r="V265">
        <f>HLOOKUP(V$1,'DB Runes '!$A:$AP,'DB Runes'!$AR265,FALSE)</f>
        <v>0</v>
      </c>
      <c r="W265">
        <f>HLOOKUP(W$1,'DB Runes '!$A:$AP,'DB Runes'!$AR265,FALSE)</f>
        <v>0</v>
      </c>
      <c r="X265">
        <f>HLOOKUP(X$1,'DB Runes '!$A:$AP,'DB Runes'!$AR265,FALSE)</f>
        <v>0</v>
      </c>
      <c r="Y265">
        <f>HLOOKUP(Y$1,'DB Runes '!$A:$AP,'DB Runes'!$AR265,FALSE)</f>
        <v>0</v>
      </c>
      <c r="Z265">
        <f>HLOOKUP(Z$1,'DB Runes '!$A:$AP,'DB Runes'!$AR265,FALSE)</f>
        <v>0</v>
      </c>
      <c r="AA265">
        <f>HLOOKUP(AA$1,'DB Runes '!$A:$AP,'DB Runes'!$AR265,FALSE)</f>
        <v>0</v>
      </c>
      <c r="AB265">
        <f>HLOOKUP(AB$1,'DB Runes '!$A:$AP,'DB Runes'!$AR265,FALSE)</f>
        <v>0</v>
      </c>
      <c r="AC265">
        <f>HLOOKUP(AC$1,'DB Runes '!$A:$AP,'DB Runes'!$AR265,FALSE)</f>
        <v>0</v>
      </c>
      <c r="AD265">
        <f>HLOOKUP(AD$1,'DB Runes '!$A:$AP,'DB Runes'!$AR265,FALSE)</f>
        <v>0</v>
      </c>
      <c r="AE265">
        <f>HLOOKUP(AE$1,'DB Runes '!$A:$AP,'DB Runes'!$AR265,FALSE)</f>
        <v>0</v>
      </c>
      <c r="AF265">
        <f>HLOOKUP(AF$1,'DB Runes '!$A:$AP,'DB Runes'!$AR265,FALSE)</f>
        <v>0</v>
      </c>
      <c r="AG265">
        <f>HLOOKUP(AG$1,'DB Runes '!$A:$AP,'DB Runes'!$AR265,FALSE)</f>
        <v>0</v>
      </c>
      <c r="AH265">
        <f>HLOOKUP(AH$1,'DB Runes '!$A:$AP,'DB Runes'!$AR265,FALSE)</f>
        <v>0</v>
      </c>
      <c r="AI265">
        <f>HLOOKUP(AI$1,'DB Runes '!$A:$AP,'DB Runes'!$AR265,FALSE)</f>
        <v>0</v>
      </c>
      <c r="AJ265">
        <f>HLOOKUP(AJ$1,'DB Runes '!$A:$AP,'DB Runes'!$AR265,FALSE)</f>
        <v>0</v>
      </c>
      <c r="AK265">
        <f>HLOOKUP(AK$1,'DB Runes '!$A:$AP,'DB Runes'!$AR265,FALSE)</f>
        <v>0</v>
      </c>
      <c r="AL265">
        <f>HLOOKUP(AL$1,'DB Runes '!$A:$AP,'DB Runes'!$AR265,FALSE)</f>
        <v>0</v>
      </c>
      <c r="AM265">
        <f>HLOOKUP(AM$1,'DB Runes '!$A:$AP,'DB Runes'!$AR265,FALSE)</f>
        <v>0</v>
      </c>
      <c r="AN265">
        <f>HLOOKUP(AN$1,'DB Runes '!$A:$AP,'DB Runes'!$AR265,FALSE)</f>
        <v>0</v>
      </c>
      <c r="AO265">
        <f>HLOOKUP(AO$1,'DB Runes '!$A:$AP,'DB Runes'!$AR265,FALSE)</f>
        <v>0</v>
      </c>
      <c r="AP265">
        <f>HLOOKUP(AP$1,'DB Runes '!$A:$AP,'DB Runes'!$AR265,FALSE)</f>
        <v>0</v>
      </c>
      <c r="AR265">
        <v>265</v>
      </c>
    </row>
    <row r="266" spans="1:44" x14ac:dyDescent="0.25">
      <c r="A266">
        <f>HLOOKUP(A$1,'DB Runes '!$A:$AP,'DB Runes'!$AR266,FALSE)</f>
        <v>0</v>
      </c>
      <c r="B266">
        <f>HLOOKUP(B$1,'DB Runes '!$A:$AP,'DB Runes'!$AR266,FALSE)</f>
        <v>0</v>
      </c>
      <c r="C266">
        <f>HLOOKUP(C$1,'DB Runes '!$A:$AP,'DB Runes'!$AR266,FALSE)</f>
        <v>0</v>
      </c>
      <c r="D266">
        <f>HLOOKUP(D$1,'DB Runes '!$A:$AP,'DB Runes'!$AR266,FALSE)</f>
        <v>0</v>
      </c>
      <c r="E266">
        <f>HLOOKUP(E$1,'DB Runes '!$A:$AP,'DB Runes'!$AR266,FALSE)</f>
        <v>0</v>
      </c>
      <c r="F266">
        <f>HLOOKUP(F$1,'DB Runes '!$A:$AP,'DB Runes'!$AR266,FALSE)</f>
        <v>0</v>
      </c>
      <c r="G266">
        <f>HLOOKUP(G$1,'DB Runes '!$A:$AP,'DB Runes'!$AR266,FALSE)</f>
        <v>0</v>
      </c>
      <c r="H266">
        <f>HLOOKUP(H$1,'DB Runes '!$A:$AP,'DB Runes'!$AR266,FALSE)</f>
        <v>0</v>
      </c>
      <c r="I266">
        <f>HLOOKUP(I$1,'DB Runes '!$A:$AP,'DB Runes'!$AR266,FALSE)</f>
        <v>0</v>
      </c>
      <c r="J266">
        <f>HLOOKUP(J$1,'DB Runes '!$A:$AP,'DB Runes'!$AR266,FALSE)</f>
        <v>0</v>
      </c>
      <c r="K266">
        <f>HLOOKUP(K$1,'DB Runes '!$A:$AP,'DB Runes'!$AR266,FALSE)</f>
        <v>0</v>
      </c>
      <c r="L266">
        <f>HLOOKUP(L$1,'DB Runes '!$A:$AP,'DB Runes'!$AR266,FALSE)</f>
        <v>0</v>
      </c>
      <c r="M266">
        <f>HLOOKUP(M$1,'DB Runes '!$A:$AP,'DB Runes'!$AR266,FALSE)</f>
        <v>0</v>
      </c>
      <c r="N266">
        <f>HLOOKUP(N$1,'DB Runes '!$A:$AP,'DB Runes'!$AR266,FALSE)</f>
        <v>0</v>
      </c>
      <c r="O266">
        <f>HLOOKUP(O$1,'DB Runes '!$A:$AP,'DB Runes'!$AR266,FALSE)</f>
        <v>0</v>
      </c>
      <c r="P266">
        <f>HLOOKUP(P$1,'DB Runes '!$A:$AP,'DB Runes'!$AR266,FALSE)</f>
        <v>0</v>
      </c>
      <c r="Q266">
        <f>HLOOKUP(Q$1,'DB Runes '!$A:$AP,'DB Runes'!$AR266,FALSE)</f>
        <v>0</v>
      </c>
      <c r="R266">
        <f>HLOOKUP(R$1,'DB Runes '!$A:$AP,'DB Runes'!$AR266,FALSE)</f>
        <v>0</v>
      </c>
      <c r="S266">
        <f>HLOOKUP(S$1,'DB Runes '!$A:$AP,'DB Runes'!$AR266,FALSE)</f>
        <v>0</v>
      </c>
      <c r="T266">
        <f>HLOOKUP(T$1,'DB Runes '!$A:$AP,'DB Runes'!$AR266,FALSE)</f>
        <v>0</v>
      </c>
      <c r="U266">
        <f>HLOOKUP(U$1,'DB Runes '!$A:$AP,'DB Runes'!$AR266,FALSE)</f>
        <v>0</v>
      </c>
      <c r="V266">
        <f>HLOOKUP(V$1,'DB Runes '!$A:$AP,'DB Runes'!$AR266,FALSE)</f>
        <v>0</v>
      </c>
      <c r="W266">
        <f>HLOOKUP(W$1,'DB Runes '!$A:$AP,'DB Runes'!$AR266,FALSE)</f>
        <v>0</v>
      </c>
      <c r="X266">
        <f>HLOOKUP(X$1,'DB Runes '!$A:$AP,'DB Runes'!$AR266,FALSE)</f>
        <v>0</v>
      </c>
      <c r="Y266">
        <f>HLOOKUP(Y$1,'DB Runes '!$A:$AP,'DB Runes'!$AR266,FALSE)</f>
        <v>0</v>
      </c>
      <c r="Z266">
        <f>HLOOKUP(Z$1,'DB Runes '!$A:$AP,'DB Runes'!$AR266,FALSE)</f>
        <v>0</v>
      </c>
      <c r="AA266">
        <f>HLOOKUP(AA$1,'DB Runes '!$A:$AP,'DB Runes'!$AR266,FALSE)</f>
        <v>0</v>
      </c>
      <c r="AB266">
        <f>HLOOKUP(AB$1,'DB Runes '!$A:$AP,'DB Runes'!$AR266,FALSE)</f>
        <v>0</v>
      </c>
      <c r="AC266">
        <f>HLOOKUP(AC$1,'DB Runes '!$A:$AP,'DB Runes'!$AR266,FALSE)</f>
        <v>0</v>
      </c>
      <c r="AD266">
        <f>HLOOKUP(AD$1,'DB Runes '!$A:$AP,'DB Runes'!$AR266,FALSE)</f>
        <v>0</v>
      </c>
      <c r="AE266">
        <f>HLOOKUP(AE$1,'DB Runes '!$A:$AP,'DB Runes'!$AR266,FALSE)</f>
        <v>0</v>
      </c>
      <c r="AF266">
        <f>HLOOKUP(AF$1,'DB Runes '!$A:$AP,'DB Runes'!$AR266,FALSE)</f>
        <v>0</v>
      </c>
      <c r="AG266">
        <f>HLOOKUP(AG$1,'DB Runes '!$A:$AP,'DB Runes'!$AR266,FALSE)</f>
        <v>0</v>
      </c>
      <c r="AH266">
        <f>HLOOKUP(AH$1,'DB Runes '!$A:$AP,'DB Runes'!$AR266,FALSE)</f>
        <v>0</v>
      </c>
      <c r="AI266">
        <f>HLOOKUP(AI$1,'DB Runes '!$A:$AP,'DB Runes'!$AR266,FALSE)</f>
        <v>0</v>
      </c>
      <c r="AJ266">
        <f>HLOOKUP(AJ$1,'DB Runes '!$A:$AP,'DB Runes'!$AR266,FALSE)</f>
        <v>0</v>
      </c>
      <c r="AK266">
        <f>HLOOKUP(AK$1,'DB Runes '!$A:$AP,'DB Runes'!$AR266,FALSE)</f>
        <v>0</v>
      </c>
      <c r="AL266">
        <f>HLOOKUP(AL$1,'DB Runes '!$A:$AP,'DB Runes'!$AR266,FALSE)</f>
        <v>0</v>
      </c>
      <c r="AM266">
        <f>HLOOKUP(AM$1,'DB Runes '!$A:$AP,'DB Runes'!$AR266,FALSE)</f>
        <v>0</v>
      </c>
      <c r="AN266">
        <f>HLOOKUP(AN$1,'DB Runes '!$A:$AP,'DB Runes'!$AR266,FALSE)</f>
        <v>0</v>
      </c>
      <c r="AO266">
        <f>HLOOKUP(AO$1,'DB Runes '!$A:$AP,'DB Runes'!$AR266,FALSE)</f>
        <v>0</v>
      </c>
      <c r="AP266">
        <f>HLOOKUP(AP$1,'DB Runes '!$A:$AP,'DB Runes'!$AR266,FALSE)</f>
        <v>0</v>
      </c>
      <c r="AR266">
        <v>266</v>
      </c>
    </row>
    <row r="267" spans="1:44" x14ac:dyDescent="0.25">
      <c r="A267">
        <f>HLOOKUP(A$1,'DB Runes '!$A:$AP,'DB Runes'!$AR267,FALSE)</f>
        <v>0</v>
      </c>
      <c r="B267">
        <f>HLOOKUP(B$1,'DB Runes '!$A:$AP,'DB Runes'!$AR267,FALSE)</f>
        <v>0</v>
      </c>
      <c r="C267">
        <f>HLOOKUP(C$1,'DB Runes '!$A:$AP,'DB Runes'!$AR267,FALSE)</f>
        <v>0</v>
      </c>
      <c r="D267">
        <f>HLOOKUP(D$1,'DB Runes '!$A:$AP,'DB Runes'!$AR267,FALSE)</f>
        <v>0</v>
      </c>
      <c r="E267">
        <f>HLOOKUP(E$1,'DB Runes '!$A:$AP,'DB Runes'!$AR267,FALSE)</f>
        <v>0</v>
      </c>
      <c r="F267">
        <f>HLOOKUP(F$1,'DB Runes '!$A:$AP,'DB Runes'!$AR267,FALSE)</f>
        <v>0</v>
      </c>
      <c r="G267">
        <f>HLOOKUP(G$1,'DB Runes '!$A:$AP,'DB Runes'!$AR267,FALSE)</f>
        <v>0</v>
      </c>
      <c r="H267">
        <f>HLOOKUP(H$1,'DB Runes '!$A:$AP,'DB Runes'!$AR267,FALSE)</f>
        <v>0</v>
      </c>
      <c r="I267">
        <f>HLOOKUP(I$1,'DB Runes '!$A:$AP,'DB Runes'!$AR267,FALSE)</f>
        <v>0</v>
      </c>
      <c r="J267">
        <f>HLOOKUP(J$1,'DB Runes '!$A:$AP,'DB Runes'!$AR267,FALSE)</f>
        <v>0</v>
      </c>
      <c r="K267">
        <f>HLOOKUP(K$1,'DB Runes '!$A:$AP,'DB Runes'!$AR267,FALSE)</f>
        <v>0</v>
      </c>
      <c r="L267">
        <f>HLOOKUP(L$1,'DB Runes '!$A:$AP,'DB Runes'!$AR267,FALSE)</f>
        <v>0</v>
      </c>
      <c r="M267">
        <f>HLOOKUP(M$1,'DB Runes '!$A:$AP,'DB Runes'!$AR267,FALSE)</f>
        <v>0</v>
      </c>
      <c r="N267">
        <f>HLOOKUP(N$1,'DB Runes '!$A:$AP,'DB Runes'!$AR267,FALSE)</f>
        <v>0</v>
      </c>
      <c r="O267">
        <f>HLOOKUP(O$1,'DB Runes '!$A:$AP,'DB Runes'!$AR267,FALSE)</f>
        <v>0</v>
      </c>
      <c r="P267">
        <f>HLOOKUP(P$1,'DB Runes '!$A:$AP,'DB Runes'!$AR267,FALSE)</f>
        <v>0</v>
      </c>
      <c r="Q267">
        <f>HLOOKUP(Q$1,'DB Runes '!$A:$AP,'DB Runes'!$AR267,FALSE)</f>
        <v>0</v>
      </c>
      <c r="R267">
        <f>HLOOKUP(R$1,'DB Runes '!$A:$AP,'DB Runes'!$AR267,FALSE)</f>
        <v>0</v>
      </c>
      <c r="S267">
        <f>HLOOKUP(S$1,'DB Runes '!$A:$AP,'DB Runes'!$AR267,FALSE)</f>
        <v>0</v>
      </c>
      <c r="T267">
        <f>HLOOKUP(T$1,'DB Runes '!$A:$AP,'DB Runes'!$AR267,FALSE)</f>
        <v>0</v>
      </c>
      <c r="U267">
        <f>HLOOKUP(U$1,'DB Runes '!$A:$AP,'DB Runes'!$AR267,FALSE)</f>
        <v>0</v>
      </c>
      <c r="V267">
        <f>HLOOKUP(V$1,'DB Runes '!$A:$AP,'DB Runes'!$AR267,FALSE)</f>
        <v>0</v>
      </c>
      <c r="W267">
        <f>HLOOKUP(W$1,'DB Runes '!$A:$AP,'DB Runes'!$AR267,FALSE)</f>
        <v>0</v>
      </c>
      <c r="X267">
        <f>HLOOKUP(X$1,'DB Runes '!$A:$AP,'DB Runes'!$AR267,FALSE)</f>
        <v>0</v>
      </c>
      <c r="Y267">
        <f>HLOOKUP(Y$1,'DB Runes '!$A:$AP,'DB Runes'!$AR267,FALSE)</f>
        <v>0</v>
      </c>
      <c r="Z267">
        <f>HLOOKUP(Z$1,'DB Runes '!$A:$AP,'DB Runes'!$AR267,FALSE)</f>
        <v>0</v>
      </c>
      <c r="AA267">
        <f>HLOOKUP(AA$1,'DB Runes '!$A:$AP,'DB Runes'!$AR267,FALSE)</f>
        <v>0</v>
      </c>
      <c r="AB267">
        <f>HLOOKUP(AB$1,'DB Runes '!$A:$AP,'DB Runes'!$AR267,FALSE)</f>
        <v>0</v>
      </c>
      <c r="AC267">
        <f>HLOOKUP(AC$1,'DB Runes '!$A:$AP,'DB Runes'!$AR267,FALSE)</f>
        <v>0</v>
      </c>
      <c r="AD267">
        <f>HLOOKUP(AD$1,'DB Runes '!$A:$AP,'DB Runes'!$AR267,FALSE)</f>
        <v>0</v>
      </c>
      <c r="AE267">
        <f>HLOOKUP(AE$1,'DB Runes '!$A:$AP,'DB Runes'!$AR267,FALSE)</f>
        <v>0</v>
      </c>
      <c r="AF267">
        <f>HLOOKUP(AF$1,'DB Runes '!$A:$AP,'DB Runes'!$AR267,FALSE)</f>
        <v>0</v>
      </c>
      <c r="AG267">
        <f>HLOOKUP(AG$1,'DB Runes '!$A:$AP,'DB Runes'!$AR267,FALSE)</f>
        <v>0</v>
      </c>
      <c r="AH267">
        <f>HLOOKUP(AH$1,'DB Runes '!$A:$AP,'DB Runes'!$AR267,FALSE)</f>
        <v>0</v>
      </c>
      <c r="AI267">
        <f>HLOOKUP(AI$1,'DB Runes '!$A:$AP,'DB Runes'!$AR267,FALSE)</f>
        <v>0</v>
      </c>
      <c r="AJ267">
        <f>HLOOKUP(AJ$1,'DB Runes '!$A:$AP,'DB Runes'!$AR267,FALSE)</f>
        <v>0</v>
      </c>
      <c r="AK267">
        <f>HLOOKUP(AK$1,'DB Runes '!$A:$AP,'DB Runes'!$AR267,FALSE)</f>
        <v>0</v>
      </c>
      <c r="AL267">
        <f>HLOOKUP(AL$1,'DB Runes '!$A:$AP,'DB Runes'!$AR267,FALSE)</f>
        <v>0</v>
      </c>
      <c r="AM267">
        <f>HLOOKUP(AM$1,'DB Runes '!$A:$AP,'DB Runes'!$AR267,FALSE)</f>
        <v>0</v>
      </c>
      <c r="AN267">
        <f>HLOOKUP(AN$1,'DB Runes '!$A:$AP,'DB Runes'!$AR267,FALSE)</f>
        <v>0</v>
      </c>
      <c r="AO267">
        <f>HLOOKUP(AO$1,'DB Runes '!$A:$AP,'DB Runes'!$AR267,FALSE)</f>
        <v>0</v>
      </c>
      <c r="AP267">
        <f>HLOOKUP(AP$1,'DB Runes '!$A:$AP,'DB Runes'!$AR267,FALSE)</f>
        <v>0</v>
      </c>
      <c r="AR267">
        <v>267</v>
      </c>
    </row>
    <row r="268" spans="1:44" x14ac:dyDescent="0.25">
      <c r="A268">
        <f>HLOOKUP(A$1,'DB Runes '!$A:$AP,'DB Runes'!$AR268,FALSE)</f>
        <v>0</v>
      </c>
      <c r="B268">
        <f>HLOOKUP(B$1,'DB Runes '!$A:$AP,'DB Runes'!$AR268,FALSE)</f>
        <v>0</v>
      </c>
      <c r="C268">
        <f>HLOOKUP(C$1,'DB Runes '!$A:$AP,'DB Runes'!$AR268,FALSE)</f>
        <v>0</v>
      </c>
      <c r="D268">
        <f>HLOOKUP(D$1,'DB Runes '!$A:$AP,'DB Runes'!$AR268,FALSE)</f>
        <v>0</v>
      </c>
      <c r="E268">
        <f>HLOOKUP(E$1,'DB Runes '!$A:$AP,'DB Runes'!$AR268,FALSE)</f>
        <v>0</v>
      </c>
      <c r="F268">
        <f>HLOOKUP(F$1,'DB Runes '!$A:$AP,'DB Runes'!$AR268,FALSE)</f>
        <v>0</v>
      </c>
      <c r="G268">
        <f>HLOOKUP(G$1,'DB Runes '!$A:$AP,'DB Runes'!$AR268,FALSE)</f>
        <v>0</v>
      </c>
      <c r="H268">
        <f>HLOOKUP(H$1,'DB Runes '!$A:$AP,'DB Runes'!$AR268,FALSE)</f>
        <v>0</v>
      </c>
      <c r="I268">
        <f>HLOOKUP(I$1,'DB Runes '!$A:$AP,'DB Runes'!$AR268,FALSE)</f>
        <v>0</v>
      </c>
      <c r="J268">
        <f>HLOOKUP(J$1,'DB Runes '!$A:$AP,'DB Runes'!$AR268,FALSE)</f>
        <v>0</v>
      </c>
      <c r="K268">
        <f>HLOOKUP(K$1,'DB Runes '!$A:$AP,'DB Runes'!$AR268,FALSE)</f>
        <v>0</v>
      </c>
      <c r="L268">
        <f>HLOOKUP(L$1,'DB Runes '!$A:$AP,'DB Runes'!$AR268,FALSE)</f>
        <v>0</v>
      </c>
      <c r="M268">
        <f>HLOOKUP(M$1,'DB Runes '!$A:$AP,'DB Runes'!$AR268,FALSE)</f>
        <v>0</v>
      </c>
      <c r="N268">
        <f>HLOOKUP(N$1,'DB Runes '!$A:$AP,'DB Runes'!$AR268,FALSE)</f>
        <v>0</v>
      </c>
      <c r="O268">
        <f>HLOOKUP(O$1,'DB Runes '!$A:$AP,'DB Runes'!$AR268,FALSE)</f>
        <v>0</v>
      </c>
      <c r="P268">
        <f>HLOOKUP(P$1,'DB Runes '!$A:$AP,'DB Runes'!$AR268,FALSE)</f>
        <v>0</v>
      </c>
      <c r="Q268">
        <f>HLOOKUP(Q$1,'DB Runes '!$A:$AP,'DB Runes'!$AR268,FALSE)</f>
        <v>0</v>
      </c>
      <c r="R268">
        <f>HLOOKUP(R$1,'DB Runes '!$A:$AP,'DB Runes'!$AR268,FALSE)</f>
        <v>0</v>
      </c>
      <c r="S268">
        <f>HLOOKUP(S$1,'DB Runes '!$A:$AP,'DB Runes'!$AR268,FALSE)</f>
        <v>0</v>
      </c>
      <c r="T268">
        <f>HLOOKUP(T$1,'DB Runes '!$A:$AP,'DB Runes'!$AR268,FALSE)</f>
        <v>0</v>
      </c>
      <c r="U268">
        <f>HLOOKUP(U$1,'DB Runes '!$A:$AP,'DB Runes'!$AR268,FALSE)</f>
        <v>0</v>
      </c>
      <c r="V268">
        <f>HLOOKUP(V$1,'DB Runes '!$A:$AP,'DB Runes'!$AR268,FALSE)</f>
        <v>0</v>
      </c>
      <c r="W268">
        <f>HLOOKUP(W$1,'DB Runes '!$A:$AP,'DB Runes'!$AR268,FALSE)</f>
        <v>0</v>
      </c>
      <c r="X268">
        <f>HLOOKUP(X$1,'DB Runes '!$A:$AP,'DB Runes'!$AR268,FALSE)</f>
        <v>0</v>
      </c>
      <c r="Y268">
        <f>HLOOKUP(Y$1,'DB Runes '!$A:$AP,'DB Runes'!$AR268,FALSE)</f>
        <v>0</v>
      </c>
      <c r="Z268">
        <f>HLOOKUP(Z$1,'DB Runes '!$A:$AP,'DB Runes'!$AR268,FALSE)</f>
        <v>0</v>
      </c>
      <c r="AA268">
        <f>HLOOKUP(AA$1,'DB Runes '!$A:$AP,'DB Runes'!$AR268,FALSE)</f>
        <v>0</v>
      </c>
      <c r="AB268">
        <f>HLOOKUP(AB$1,'DB Runes '!$A:$AP,'DB Runes'!$AR268,FALSE)</f>
        <v>0</v>
      </c>
      <c r="AC268">
        <f>HLOOKUP(AC$1,'DB Runes '!$A:$AP,'DB Runes'!$AR268,FALSE)</f>
        <v>0</v>
      </c>
      <c r="AD268">
        <f>HLOOKUP(AD$1,'DB Runes '!$A:$AP,'DB Runes'!$AR268,FALSE)</f>
        <v>0</v>
      </c>
      <c r="AE268">
        <f>HLOOKUP(AE$1,'DB Runes '!$A:$AP,'DB Runes'!$AR268,FALSE)</f>
        <v>0</v>
      </c>
      <c r="AF268">
        <f>HLOOKUP(AF$1,'DB Runes '!$A:$AP,'DB Runes'!$AR268,FALSE)</f>
        <v>0</v>
      </c>
      <c r="AG268">
        <f>HLOOKUP(AG$1,'DB Runes '!$A:$AP,'DB Runes'!$AR268,FALSE)</f>
        <v>0</v>
      </c>
      <c r="AH268">
        <f>HLOOKUP(AH$1,'DB Runes '!$A:$AP,'DB Runes'!$AR268,FALSE)</f>
        <v>0</v>
      </c>
      <c r="AI268">
        <f>HLOOKUP(AI$1,'DB Runes '!$A:$AP,'DB Runes'!$AR268,FALSE)</f>
        <v>0</v>
      </c>
      <c r="AJ268">
        <f>HLOOKUP(AJ$1,'DB Runes '!$A:$AP,'DB Runes'!$AR268,FALSE)</f>
        <v>0</v>
      </c>
      <c r="AK268">
        <f>HLOOKUP(AK$1,'DB Runes '!$A:$AP,'DB Runes'!$AR268,FALSE)</f>
        <v>0</v>
      </c>
      <c r="AL268">
        <f>HLOOKUP(AL$1,'DB Runes '!$A:$AP,'DB Runes'!$AR268,FALSE)</f>
        <v>0</v>
      </c>
      <c r="AM268">
        <f>HLOOKUP(AM$1,'DB Runes '!$A:$AP,'DB Runes'!$AR268,FALSE)</f>
        <v>0</v>
      </c>
      <c r="AN268">
        <f>HLOOKUP(AN$1,'DB Runes '!$A:$AP,'DB Runes'!$AR268,FALSE)</f>
        <v>0</v>
      </c>
      <c r="AO268">
        <f>HLOOKUP(AO$1,'DB Runes '!$A:$AP,'DB Runes'!$AR268,FALSE)</f>
        <v>0</v>
      </c>
      <c r="AP268">
        <f>HLOOKUP(AP$1,'DB Runes '!$A:$AP,'DB Runes'!$AR268,FALSE)</f>
        <v>0</v>
      </c>
      <c r="AR268">
        <v>268</v>
      </c>
    </row>
    <row r="269" spans="1:44" x14ac:dyDescent="0.25">
      <c r="A269">
        <f>HLOOKUP(A$1,'DB Runes '!$A:$AP,'DB Runes'!$AR269,FALSE)</f>
        <v>0</v>
      </c>
      <c r="B269">
        <f>HLOOKUP(B$1,'DB Runes '!$A:$AP,'DB Runes'!$AR269,FALSE)</f>
        <v>0</v>
      </c>
      <c r="C269">
        <f>HLOOKUP(C$1,'DB Runes '!$A:$AP,'DB Runes'!$AR269,FALSE)</f>
        <v>0</v>
      </c>
      <c r="D269">
        <f>HLOOKUP(D$1,'DB Runes '!$A:$AP,'DB Runes'!$AR269,FALSE)</f>
        <v>0</v>
      </c>
      <c r="E269">
        <f>HLOOKUP(E$1,'DB Runes '!$A:$AP,'DB Runes'!$AR269,FALSE)</f>
        <v>0</v>
      </c>
      <c r="F269">
        <f>HLOOKUP(F$1,'DB Runes '!$A:$AP,'DB Runes'!$AR269,FALSE)</f>
        <v>0</v>
      </c>
      <c r="G269">
        <f>HLOOKUP(G$1,'DB Runes '!$A:$AP,'DB Runes'!$AR269,FALSE)</f>
        <v>0</v>
      </c>
      <c r="H269">
        <f>HLOOKUP(H$1,'DB Runes '!$A:$AP,'DB Runes'!$AR269,FALSE)</f>
        <v>0</v>
      </c>
      <c r="I269">
        <f>HLOOKUP(I$1,'DB Runes '!$A:$AP,'DB Runes'!$AR269,FALSE)</f>
        <v>0</v>
      </c>
      <c r="J269">
        <f>HLOOKUP(J$1,'DB Runes '!$A:$AP,'DB Runes'!$AR269,FALSE)</f>
        <v>0</v>
      </c>
      <c r="K269">
        <f>HLOOKUP(K$1,'DB Runes '!$A:$AP,'DB Runes'!$AR269,FALSE)</f>
        <v>0</v>
      </c>
      <c r="L269">
        <f>HLOOKUP(L$1,'DB Runes '!$A:$AP,'DB Runes'!$AR269,FALSE)</f>
        <v>0</v>
      </c>
      <c r="M269">
        <f>HLOOKUP(M$1,'DB Runes '!$A:$AP,'DB Runes'!$AR269,FALSE)</f>
        <v>0</v>
      </c>
      <c r="N269">
        <f>HLOOKUP(N$1,'DB Runes '!$A:$AP,'DB Runes'!$AR269,FALSE)</f>
        <v>0</v>
      </c>
      <c r="O269">
        <f>HLOOKUP(O$1,'DB Runes '!$A:$AP,'DB Runes'!$AR269,FALSE)</f>
        <v>0</v>
      </c>
      <c r="P269">
        <f>HLOOKUP(P$1,'DB Runes '!$A:$AP,'DB Runes'!$AR269,FALSE)</f>
        <v>0</v>
      </c>
      <c r="Q269">
        <f>HLOOKUP(Q$1,'DB Runes '!$A:$AP,'DB Runes'!$AR269,FALSE)</f>
        <v>0</v>
      </c>
      <c r="R269">
        <f>HLOOKUP(R$1,'DB Runes '!$A:$AP,'DB Runes'!$AR269,FALSE)</f>
        <v>0</v>
      </c>
      <c r="S269">
        <f>HLOOKUP(S$1,'DB Runes '!$A:$AP,'DB Runes'!$AR269,FALSE)</f>
        <v>0</v>
      </c>
      <c r="T269">
        <f>HLOOKUP(T$1,'DB Runes '!$A:$AP,'DB Runes'!$AR269,FALSE)</f>
        <v>0</v>
      </c>
      <c r="U269">
        <f>HLOOKUP(U$1,'DB Runes '!$A:$AP,'DB Runes'!$AR269,FALSE)</f>
        <v>0</v>
      </c>
      <c r="V269">
        <f>HLOOKUP(V$1,'DB Runes '!$A:$AP,'DB Runes'!$AR269,FALSE)</f>
        <v>0</v>
      </c>
      <c r="W269">
        <f>HLOOKUP(W$1,'DB Runes '!$A:$AP,'DB Runes'!$AR269,FALSE)</f>
        <v>0</v>
      </c>
      <c r="X269">
        <f>HLOOKUP(X$1,'DB Runes '!$A:$AP,'DB Runes'!$AR269,FALSE)</f>
        <v>0</v>
      </c>
      <c r="Y269">
        <f>HLOOKUP(Y$1,'DB Runes '!$A:$AP,'DB Runes'!$AR269,FALSE)</f>
        <v>0</v>
      </c>
      <c r="Z269">
        <f>HLOOKUP(Z$1,'DB Runes '!$A:$AP,'DB Runes'!$AR269,FALSE)</f>
        <v>0</v>
      </c>
      <c r="AA269">
        <f>HLOOKUP(AA$1,'DB Runes '!$A:$AP,'DB Runes'!$AR269,FALSE)</f>
        <v>0</v>
      </c>
      <c r="AB269">
        <f>HLOOKUP(AB$1,'DB Runes '!$A:$AP,'DB Runes'!$AR269,FALSE)</f>
        <v>0</v>
      </c>
      <c r="AC269">
        <f>HLOOKUP(AC$1,'DB Runes '!$A:$AP,'DB Runes'!$AR269,FALSE)</f>
        <v>0</v>
      </c>
      <c r="AD269">
        <f>HLOOKUP(AD$1,'DB Runes '!$A:$AP,'DB Runes'!$AR269,FALSE)</f>
        <v>0</v>
      </c>
      <c r="AE269">
        <f>HLOOKUP(AE$1,'DB Runes '!$A:$AP,'DB Runes'!$AR269,FALSE)</f>
        <v>0</v>
      </c>
      <c r="AF269">
        <f>HLOOKUP(AF$1,'DB Runes '!$A:$AP,'DB Runes'!$AR269,FALSE)</f>
        <v>0</v>
      </c>
      <c r="AG269">
        <f>HLOOKUP(AG$1,'DB Runes '!$A:$AP,'DB Runes'!$AR269,FALSE)</f>
        <v>0</v>
      </c>
      <c r="AH269">
        <f>HLOOKUP(AH$1,'DB Runes '!$A:$AP,'DB Runes'!$AR269,FALSE)</f>
        <v>0</v>
      </c>
      <c r="AI269">
        <f>HLOOKUP(AI$1,'DB Runes '!$A:$AP,'DB Runes'!$AR269,FALSE)</f>
        <v>0</v>
      </c>
      <c r="AJ269">
        <f>HLOOKUP(AJ$1,'DB Runes '!$A:$AP,'DB Runes'!$AR269,FALSE)</f>
        <v>0</v>
      </c>
      <c r="AK269">
        <f>HLOOKUP(AK$1,'DB Runes '!$A:$AP,'DB Runes'!$AR269,FALSE)</f>
        <v>0</v>
      </c>
      <c r="AL269">
        <f>HLOOKUP(AL$1,'DB Runes '!$A:$AP,'DB Runes'!$AR269,FALSE)</f>
        <v>0</v>
      </c>
      <c r="AM269">
        <f>HLOOKUP(AM$1,'DB Runes '!$A:$AP,'DB Runes'!$AR269,FALSE)</f>
        <v>0</v>
      </c>
      <c r="AN269">
        <f>HLOOKUP(AN$1,'DB Runes '!$A:$AP,'DB Runes'!$AR269,FALSE)</f>
        <v>0</v>
      </c>
      <c r="AO269">
        <f>HLOOKUP(AO$1,'DB Runes '!$A:$AP,'DB Runes'!$AR269,FALSE)</f>
        <v>0</v>
      </c>
      <c r="AP269">
        <f>HLOOKUP(AP$1,'DB Runes '!$A:$AP,'DB Runes'!$AR269,FALSE)</f>
        <v>0</v>
      </c>
      <c r="AR269">
        <v>269</v>
      </c>
    </row>
    <row r="270" spans="1:44" x14ac:dyDescent="0.25">
      <c r="A270">
        <f>HLOOKUP(A$1,'DB Runes '!$A:$AP,'DB Runes'!$AR270,FALSE)</f>
        <v>0</v>
      </c>
      <c r="B270">
        <f>HLOOKUP(B$1,'DB Runes '!$A:$AP,'DB Runes'!$AR270,FALSE)</f>
        <v>0</v>
      </c>
      <c r="C270">
        <f>HLOOKUP(C$1,'DB Runes '!$A:$AP,'DB Runes'!$AR270,FALSE)</f>
        <v>0</v>
      </c>
      <c r="D270">
        <f>HLOOKUP(D$1,'DB Runes '!$A:$AP,'DB Runes'!$AR270,FALSE)</f>
        <v>0</v>
      </c>
      <c r="E270">
        <f>HLOOKUP(E$1,'DB Runes '!$A:$AP,'DB Runes'!$AR270,FALSE)</f>
        <v>0</v>
      </c>
      <c r="F270">
        <f>HLOOKUP(F$1,'DB Runes '!$A:$AP,'DB Runes'!$AR270,FALSE)</f>
        <v>0</v>
      </c>
      <c r="G270">
        <f>HLOOKUP(G$1,'DB Runes '!$A:$AP,'DB Runes'!$AR270,FALSE)</f>
        <v>0</v>
      </c>
      <c r="H270">
        <f>HLOOKUP(H$1,'DB Runes '!$A:$AP,'DB Runes'!$AR270,FALSE)</f>
        <v>0</v>
      </c>
      <c r="I270">
        <f>HLOOKUP(I$1,'DB Runes '!$A:$AP,'DB Runes'!$AR270,FALSE)</f>
        <v>0</v>
      </c>
      <c r="J270">
        <f>HLOOKUP(J$1,'DB Runes '!$A:$AP,'DB Runes'!$AR270,FALSE)</f>
        <v>0</v>
      </c>
      <c r="K270">
        <f>HLOOKUP(K$1,'DB Runes '!$A:$AP,'DB Runes'!$AR270,FALSE)</f>
        <v>0</v>
      </c>
      <c r="L270">
        <f>HLOOKUP(L$1,'DB Runes '!$A:$AP,'DB Runes'!$AR270,FALSE)</f>
        <v>0</v>
      </c>
      <c r="M270">
        <f>HLOOKUP(M$1,'DB Runes '!$A:$AP,'DB Runes'!$AR270,FALSE)</f>
        <v>0</v>
      </c>
      <c r="N270">
        <f>HLOOKUP(N$1,'DB Runes '!$A:$AP,'DB Runes'!$AR270,FALSE)</f>
        <v>0</v>
      </c>
      <c r="O270">
        <f>HLOOKUP(O$1,'DB Runes '!$A:$AP,'DB Runes'!$AR270,FALSE)</f>
        <v>0</v>
      </c>
      <c r="P270">
        <f>HLOOKUP(P$1,'DB Runes '!$A:$AP,'DB Runes'!$AR270,FALSE)</f>
        <v>0</v>
      </c>
      <c r="Q270">
        <f>HLOOKUP(Q$1,'DB Runes '!$A:$AP,'DB Runes'!$AR270,FALSE)</f>
        <v>0</v>
      </c>
      <c r="R270">
        <f>HLOOKUP(R$1,'DB Runes '!$A:$AP,'DB Runes'!$AR270,FALSE)</f>
        <v>0</v>
      </c>
      <c r="S270">
        <f>HLOOKUP(S$1,'DB Runes '!$A:$AP,'DB Runes'!$AR270,FALSE)</f>
        <v>0</v>
      </c>
      <c r="T270">
        <f>HLOOKUP(T$1,'DB Runes '!$A:$AP,'DB Runes'!$AR270,FALSE)</f>
        <v>0</v>
      </c>
      <c r="U270">
        <f>HLOOKUP(U$1,'DB Runes '!$A:$AP,'DB Runes'!$AR270,FALSE)</f>
        <v>0</v>
      </c>
      <c r="V270">
        <f>HLOOKUP(V$1,'DB Runes '!$A:$AP,'DB Runes'!$AR270,FALSE)</f>
        <v>0</v>
      </c>
      <c r="W270">
        <f>HLOOKUP(W$1,'DB Runes '!$A:$AP,'DB Runes'!$AR270,FALSE)</f>
        <v>0</v>
      </c>
      <c r="X270">
        <f>HLOOKUP(X$1,'DB Runes '!$A:$AP,'DB Runes'!$AR270,FALSE)</f>
        <v>0</v>
      </c>
      <c r="Y270">
        <f>HLOOKUP(Y$1,'DB Runes '!$A:$AP,'DB Runes'!$AR270,FALSE)</f>
        <v>0</v>
      </c>
      <c r="Z270">
        <f>HLOOKUP(Z$1,'DB Runes '!$A:$AP,'DB Runes'!$AR270,FALSE)</f>
        <v>0</v>
      </c>
      <c r="AA270">
        <f>HLOOKUP(AA$1,'DB Runes '!$A:$AP,'DB Runes'!$AR270,FALSE)</f>
        <v>0</v>
      </c>
      <c r="AB270">
        <f>HLOOKUP(AB$1,'DB Runes '!$A:$AP,'DB Runes'!$AR270,FALSE)</f>
        <v>0</v>
      </c>
      <c r="AC270">
        <f>HLOOKUP(AC$1,'DB Runes '!$A:$AP,'DB Runes'!$AR270,FALSE)</f>
        <v>0</v>
      </c>
      <c r="AD270">
        <f>HLOOKUP(AD$1,'DB Runes '!$A:$AP,'DB Runes'!$AR270,FALSE)</f>
        <v>0</v>
      </c>
      <c r="AE270">
        <f>HLOOKUP(AE$1,'DB Runes '!$A:$AP,'DB Runes'!$AR270,FALSE)</f>
        <v>0</v>
      </c>
      <c r="AF270">
        <f>HLOOKUP(AF$1,'DB Runes '!$A:$AP,'DB Runes'!$AR270,FALSE)</f>
        <v>0</v>
      </c>
      <c r="AG270">
        <f>HLOOKUP(AG$1,'DB Runes '!$A:$AP,'DB Runes'!$AR270,FALSE)</f>
        <v>0</v>
      </c>
      <c r="AH270">
        <f>HLOOKUP(AH$1,'DB Runes '!$A:$AP,'DB Runes'!$AR270,FALSE)</f>
        <v>0</v>
      </c>
      <c r="AI270">
        <f>HLOOKUP(AI$1,'DB Runes '!$A:$AP,'DB Runes'!$AR270,FALSE)</f>
        <v>0</v>
      </c>
      <c r="AJ270">
        <f>HLOOKUP(AJ$1,'DB Runes '!$A:$AP,'DB Runes'!$AR270,FALSE)</f>
        <v>0</v>
      </c>
      <c r="AK270">
        <f>HLOOKUP(AK$1,'DB Runes '!$A:$AP,'DB Runes'!$AR270,FALSE)</f>
        <v>0</v>
      </c>
      <c r="AL270">
        <f>HLOOKUP(AL$1,'DB Runes '!$A:$AP,'DB Runes'!$AR270,FALSE)</f>
        <v>0</v>
      </c>
      <c r="AM270">
        <f>HLOOKUP(AM$1,'DB Runes '!$A:$AP,'DB Runes'!$AR270,FALSE)</f>
        <v>0</v>
      </c>
      <c r="AN270">
        <f>HLOOKUP(AN$1,'DB Runes '!$A:$AP,'DB Runes'!$AR270,FALSE)</f>
        <v>0</v>
      </c>
      <c r="AO270">
        <f>HLOOKUP(AO$1,'DB Runes '!$A:$AP,'DB Runes'!$AR270,FALSE)</f>
        <v>0</v>
      </c>
      <c r="AP270">
        <f>HLOOKUP(AP$1,'DB Runes '!$A:$AP,'DB Runes'!$AR270,FALSE)</f>
        <v>0</v>
      </c>
      <c r="AR270">
        <v>270</v>
      </c>
    </row>
    <row r="271" spans="1:44" x14ac:dyDescent="0.25">
      <c r="A271">
        <f>HLOOKUP(A$1,'DB Runes '!$A:$AP,'DB Runes'!$AR271,FALSE)</f>
        <v>0</v>
      </c>
      <c r="B271">
        <f>HLOOKUP(B$1,'DB Runes '!$A:$AP,'DB Runes'!$AR271,FALSE)</f>
        <v>0</v>
      </c>
      <c r="C271">
        <f>HLOOKUP(C$1,'DB Runes '!$A:$AP,'DB Runes'!$AR271,FALSE)</f>
        <v>0</v>
      </c>
      <c r="D271">
        <f>HLOOKUP(D$1,'DB Runes '!$A:$AP,'DB Runes'!$AR271,FALSE)</f>
        <v>0</v>
      </c>
      <c r="E271">
        <f>HLOOKUP(E$1,'DB Runes '!$A:$AP,'DB Runes'!$AR271,FALSE)</f>
        <v>0</v>
      </c>
      <c r="F271">
        <f>HLOOKUP(F$1,'DB Runes '!$A:$AP,'DB Runes'!$AR271,FALSE)</f>
        <v>0</v>
      </c>
      <c r="G271">
        <f>HLOOKUP(G$1,'DB Runes '!$A:$AP,'DB Runes'!$AR271,FALSE)</f>
        <v>0</v>
      </c>
      <c r="H271">
        <f>HLOOKUP(H$1,'DB Runes '!$A:$AP,'DB Runes'!$AR271,FALSE)</f>
        <v>0</v>
      </c>
      <c r="I271">
        <f>HLOOKUP(I$1,'DB Runes '!$A:$AP,'DB Runes'!$AR271,FALSE)</f>
        <v>0</v>
      </c>
      <c r="J271">
        <f>HLOOKUP(J$1,'DB Runes '!$A:$AP,'DB Runes'!$AR271,FALSE)</f>
        <v>0</v>
      </c>
      <c r="K271">
        <f>HLOOKUP(K$1,'DB Runes '!$A:$AP,'DB Runes'!$AR271,FALSE)</f>
        <v>0</v>
      </c>
      <c r="L271">
        <f>HLOOKUP(L$1,'DB Runes '!$A:$AP,'DB Runes'!$AR271,FALSE)</f>
        <v>0</v>
      </c>
      <c r="M271">
        <f>HLOOKUP(M$1,'DB Runes '!$A:$AP,'DB Runes'!$AR271,FALSE)</f>
        <v>0</v>
      </c>
      <c r="N271">
        <f>HLOOKUP(N$1,'DB Runes '!$A:$AP,'DB Runes'!$AR271,FALSE)</f>
        <v>0</v>
      </c>
      <c r="O271">
        <f>HLOOKUP(O$1,'DB Runes '!$A:$AP,'DB Runes'!$AR271,FALSE)</f>
        <v>0</v>
      </c>
      <c r="P271">
        <f>HLOOKUP(P$1,'DB Runes '!$A:$AP,'DB Runes'!$AR271,FALSE)</f>
        <v>0</v>
      </c>
      <c r="Q271">
        <f>HLOOKUP(Q$1,'DB Runes '!$A:$AP,'DB Runes'!$AR271,FALSE)</f>
        <v>0</v>
      </c>
      <c r="R271">
        <f>HLOOKUP(R$1,'DB Runes '!$A:$AP,'DB Runes'!$AR271,FALSE)</f>
        <v>0</v>
      </c>
      <c r="S271">
        <f>HLOOKUP(S$1,'DB Runes '!$A:$AP,'DB Runes'!$AR271,FALSE)</f>
        <v>0</v>
      </c>
      <c r="T271">
        <f>HLOOKUP(T$1,'DB Runes '!$A:$AP,'DB Runes'!$AR271,FALSE)</f>
        <v>0</v>
      </c>
      <c r="U271">
        <f>HLOOKUP(U$1,'DB Runes '!$A:$AP,'DB Runes'!$AR271,FALSE)</f>
        <v>0</v>
      </c>
      <c r="V271">
        <f>HLOOKUP(V$1,'DB Runes '!$A:$AP,'DB Runes'!$AR271,FALSE)</f>
        <v>0</v>
      </c>
      <c r="W271">
        <f>HLOOKUP(W$1,'DB Runes '!$A:$AP,'DB Runes'!$AR271,FALSE)</f>
        <v>0</v>
      </c>
      <c r="X271">
        <f>HLOOKUP(X$1,'DB Runes '!$A:$AP,'DB Runes'!$AR271,FALSE)</f>
        <v>0</v>
      </c>
      <c r="Y271">
        <f>HLOOKUP(Y$1,'DB Runes '!$A:$AP,'DB Runes'!$AR271,FALSE)</f>
        <v>0</v>
      </c>
      <c r="Z271">
        <f>HLOOKUP(Z$1,'DB Runes '!$A:$AP,'DB Runes'!$AR271,FALSE)</f>
        <v>0</v>
      </c>
      <c r="AA271">
        <f>HLOOKUP(AA$1,'DB Runes '!$A:$AP,'DB Runes'!$AR271,FALSE)</f>
        <v>0</v>
      </c>
      <c r="AB271">
        <f>HLOOKUP(AB$1,'DB Runes '!$A:$AP,'DB Runes'!$AR271,FALSE)</f>
        <v>0</v>
      </c>
      <c r="AC271">
        <f>HLOOKUP(AC$1,'DB Runes '!$A:$AP,'DB Runes'!$AR271,FALSE)</f>
        <v>0</v>
      </c>
      <c r="AD271">
        <f>HLOOKUP(AD$1,'DB Runes '!$A:$AP,'DB Runes'!$AR271,FALSE)</f>
        <v>0</v>
      </c>
      <c r="AE271">
        <f>HLOOKUP(AE$1,'DB Runes '!$A:$AP,'DB Runes'!$AR271,FALSE)</f>
        <v>0</v>
      </c>
      <c r="AF271">
        <f>HLOOKUP(AF$1,'DB Runes '!$A:$AP,'DB Runes'!$AR271,FALSE)</f>
        <v>0</v>
      </c>
      <c r="AG271">
        <f>HLOOKUP(AG$1,'DB Runes '!$A:$AP,'DB Runes'!$AR271,FALSE)</f>
        <v>0</v>
      </c>
      <c r="AH271">
        <f>HLOOKUP(AH$1,'DB Runes '!$A:$AP,'DB Runes'!$AR271,FALSE)</f>
        <v>0</v>
      </c>
      <c r="AI271">
        <f>HLOOKUP(AI$1,'DB Runes '!$A:$AP,'DB Runes'!$AR271,FALSE)</f>
        <v>0</v>
      </c>
      <c r="AJ271">
        <f>HLOOKUP(AJ$1,'DB Runes '!$A:$AP,'DB Runes'!$AR271,FALSE)</f>
        <v>0</v>
      </c>
      <c r="AK271">
        <f>HLOOKUP(AK$1,'DB Runes '!$A:$AP,'DB Runes'!$AR271,FALSE)</f>
        <v>0</v>
      </c>
      <c r="AL271">
        <f>HLOOKUP(AL$1,'DB Runes '!$A:$AP,'DB Runes'!$AR271,FALSE)</f>
        <v>0</v>
      </c>
      <c r="AM271">
        <f>HLOOKUP(AM$1,'DB Runes '!$A:$AP,'DB Runes'!$AR271,FALSE)</f>
        <v>0</v>
      </c>
      <c r="AN271">
        <f>HLOOKUP(AN$1,'DB Runes '!$A:$AP,'DB Runes'!$AR271,FALSE)</f>
        <v>0</v>
      </c>
      <c r="AO271">
        <f>HLOOKUP(AO$1,'DB Runes '!$A:$AP,'DB Runes'!$AR271,FALSE)</f>
        <v>0</v>
      </c>
      <c r="AP271">
        <f>HLOOKUP(AP$1,'DB Runes '!$A:$AP,'DB Runes'!$AR271,FALSE)</f>
        <v>0</v>
      </c>
      <c r="AR271">
        <v>271</v>
      </c>
    </row>
    <row r="272" spans="1:44" x14ac:dyDescent="0.25">
      <c r="A272">
        <f>HLOOKUP(A$1,'DB Runes '!$A:$AP,'DB Runes'!$AR272,FALSE)</f>
        <v>0</v>
      </c>
      <c r="B272">
        <f>HLOOKUP(B$1,'DB Runes '!$A:$AP,'DB Runes'!$AR272,FALSE)</f>
        <v>0</v>
      </c>
      <c r="C272">
        <f>HLOOKUP(C$1,'DB Runes '!$A:$AP,'DB Runes'!$AR272,FALSE)</f>
        <v>0</v>
      </c>
      <c r="D272">
        <f>HLOOKUP(D$1,'DB Runes '!$A:$AP,'DB Runes'!$AR272,FALSE)</f>
        <v>0</v>
      </c>
      <c r="E272">
        <f>HLOOKUP(E$1,'DB Runes '!$A:$AP,'DB Runes'!$AR272,FALSE)</f>
        <v>0</v>
      </c>
      <c r="F272">
        <f>HLOOKUP(F$1,'DB Runes '!$A:$AP,'DB Runes'!$AR272,FALSE)</f>
        <v>0</v>
      </c>
      <c r="G272">
        <f>HLOOKUP(G$1,'DB Runes '!$A:$AP,'DB Runes'!$AR272,FALSE)</f>
        <v>0</v>
      </c>
      <c r="H272">
        <f>HLOOKUP(H$1,'DB Runes '!$A:$AP,'DB Runes'!$AR272,FALSE)</f>
        <v>0</v>
      </c>
      <c r="I272">
        <f>HLOOKUP(I$1,'DB Runes '!$A:$AP,'DB Runes'!$AR272,FALSE)</f>
        <v>0</v>
      </c>
      <c r="J272">
        <f>HLOOKUP(J$1,'DB Runes '!$A:$AP,'DB Runes'!$AR272,FALSE)</f>
        <v>0</v>
      </c>
      <c r="K272">
        <f>HLOOKUP(K$1,'DB Runes '!$A:$AP,'DB Runes'!$AR272,FALSE)</f>
        <v>0</v>
      </c>
      <c r="L272">
        <f>HLOOKUP(L$1,'DB Runes '!$A:$AP,'DB Runes'!$AR272,FALSE)</f>
        <v>0</v>
      </c>
      <c r="M272">
        <f>HLOOKUP(M$1,'DB Runes '!$A:$AP,'DB Runes'!$AR272,FALSE)</f>
        <v>0</v>
      </c>
      <c r="N272">
        <f>HLOOKUP(N$1,'DB Runes '!$A:$AP,'DB Runes'!$AR272,FALSE)</f>
        <v>0</v>
      </c>
      <c r="O272">
        <f>HLOOKUP(O$1,'DB Runes '!$A:$AP,'DB Runes'!$AR272,FALSE)</f>
        <v>0</v>
      </c>
      <c r="P272">
        <f>HLOOKUP(P$1,'DB Runes '!$A:$AP,'DB Runes'!$AR272,FALSE)</f>
        <v>0</v>
      </c>
      <c r="Q272">
        <f>HLOOKUP(Q$1,'DB Runes '!$A:$AP,'DB Runes'!$AR272,FALSE)</f>
        <v>0</v>
      </c>
      <c r="R272">
        <f>HLOOKUP(R$1,'DB Runes '!$A:$AP,'DB Runes'!$AR272,FALSE)</f>
        <v>0</v>
      </c>
      <c r="S272">
        <f>HLOOKUP(S$1,'DB Runes '!$A:$AP,'DB Runes'!$AR272,FALSE)</f>
        <v>0</v>
      </c>
      <c r="T272">
        <f>HLOOKUP(T$1,'DB Runes '!$A:$AP,'DB Runes'!$AR272,FALSE)</f>
        <v>0</v>
      </c>
      <c r="U272">
        <f>HLOOKUP(U$1,'DB Runes '!$A:$AP,'DB Runes'!$AR272,FALSE)</f>
        <v>0</v>
      </c>
      <c r="V272">
        <f>HLOOKUP(V$1,'DB Runes '!$A:$AP,'DB Runes'!$AR272,FALSE)</f>
        <v>0</v>
      </c>
      <c r="W272">
        <f>HLOOKUP(W$1,'DB Runes '!$A:$AP,'DB Runes'!$AR272,FALSE)</f>
        <v>0</v>
      </c>
      <c r="X272">
        <f>HLOOKUP(X$1,'DB Runes '!$A:$AP,'DB Runes'!$AR272,FALSE)</f>
        <v>0</v>
      </c>
      <c r="Y272">
        <f>HLOOKUP(Y$1,'DB Runes '!$A:$AP,'DB Runes'!$AR272,FALSE)</f>
        <v>0</v>
      </c>
      <c r="Z272">
        <f>HLOOKUP(Z$1,'DB Runes '!$A:$AP,'DB Runes'!$AR272,FALSE)</f>
        <v>0</v>
      </c>
      <c r="AA272">
        <f>HLOOKUP(AA$1,'DB Runes '!$A:$AP,'DB Runes'!$AR272,FALSE)</f>
        <v>0</v>
      </c>
      <c r="AB272">
        <f>HLOOKUP(AB$1,'DB Runes '!$A:$AP,'DB Runes'!$AR272,FALSE)</f>
        <v>0</v>
      </c>
      <c r="AC272">
        <f>HLOOKUP(AC$1,'DB Runes '!$A:$AP,'DB Runes'!$AR272,FALSE)</f>
        <v>0</v>
      </c>
      <c r="AD272">
        <f>HLOOKUP(AD$1,'DB Runes '!$A:$AP,'DB Runes'!$AR272,FALSE)</f>
        <v>0</v>
      </c>
      <c r="AE272">
        <f>HLOOKUP(AE$1,'DB Runes '!$A:$AP,'DB Runes'!$AR272,FALSE)</f>
        <v>0</v>
      </c>
      <c r="AF272">
        <f>HLOOKUP(AF$1,'DB Runes '!$A:$AP,'DB Runes'!$AR272,FALSE)</f>
        <v>0</v>
      </c>
      <c r="AG272">
        <f>HLOOKUP(AG$1,'DB Runes '!$A:$AP,'DB Runes'!$AR272,FALSE)</f>
        <v>0</v>
      </c>
      <c r="AH272">
        <f>HLOOKUP(AH$1,'DB Runes '!$A:$AP,'DB Runes'!$AR272,FALSE)</f>
        <v>0</v>
      </c>
      <c r="AI272">
        <f>HLOOKUP(AI$1,'DB Runes '!$A:$AP,'DB Runes'!$AR272,FALSE)</f>
        <v>0</v>
      </c>
      <c r="AJ272">
        <f>HLOOKUP(AJ$1,'DB Runes '!$A:$AP,'DB Runes'!$AR272,FALSE)</f>
        <v>0</v>
      </c>
      <c r="AK272">
        <f>HLOOKUP(AK$1,'DB Runes '!$A:$AP,'DB Runes'!$AR272,FALSE)</f>
        <v>0</v>
      </c>
      <c r="AL272">
        <f>HLOOKUP(AL$1,'DB Runes '!$A:$AP,'DB Runes'!$AR272,FALSE)</f>
        <v>0</v>
      </c>
      <c r="AM272">
        <f>HLOOKUP(AM$1,'DB Runes '!$A:$AP,'DB Runes'!$AR272,FALSE)</f>
        <v>0</v>
      </c>
      <c r="AN272">
        <f>HLOOKUP(AN$1,'DB Runes '!$A:$AP,'DB Runes'!$AR272,FALSE)</f>
        <v>0</v>
      </c>
      <c r="AO272">
        <f>HLOOKUP(AO$1,'DB Runes '!$A:$AP,'DB Runes'!$AR272,FALSE)</f>
        <v>0</v>
      </c>
      <c r="AP272">
        <f>HLOOKUP(AP$1,'DB Runes '!$A:$AP,'DB Runes'!$AR272,FALSE)</f>
        <v>0</v>
      </c>
      <c r="AR272">
        <v>272</v>
      </c>
    </row>
    <row r="273" spans="1:44" x14ac:dyDescent="0.25">
      <c r="A273">
        <f>HLOOKUP(A$1,'DB Runes '!$A:$AP,'DB Runes'!$AR273,FALSE)</f>
        <v>0</v>
      </c>
      <c r="B273">
        <f>HLOOKUP(B$1,'DB Runes '!$A:$AP,'DB Runes'!$AR273,FALSE)</f>
        <v>0</v>
      </c>
      <c r="C273">
        <f>HLOOKUP(C$1,'DB Runes '!$A:$AP,'DB Runes'!$AR273,FALSE)</f>
        <v>0</v>
      </c>
      <c r="D273">
        <f>HLOOKUP(D$1,'DB Runes '!$A:$AP,'DB Runes'!$AR273,FALSE)</f>
        <v>0</v>
      </c>
      <c r="E273">
        <f>HLOOKUP(E$1,'DB Runes '!$A:$AP,'DB Runes'!$AR273,FALSE)</f>
        <v>0</v>
      </c>
      <c r="F273">
        <f>HLOOKUP(F$1,'DB Runes '!$A:$AP,'DB Runes'!$AR273,FALSE)</f>
        <v>0</v>
      </c>
      <c r="G273">
        <f>HLOOKUP(G$1,'DB Runes '!$A:$AP,'DB Runes'!$AR273,FALSE)</f>
        <v>0</v>
      </c>
      <c r="H273">
        <f>HLOOKUP(H$1,'DB Runes '!$A:$AP,'DB Runes'!$AR273,FALSE)</f>
        <v>0</v>
      </c>
      <c r="I273">
        <f>HLOOKUP(I$1,'DB Runes '!$A:$AP,'DB Runes'!$AR273,FALSE)</f>
        <v>0</v>
      </c>
      <c r="J273">
        <f>HLOOKUP(J$1,'DB Runes '!$A:$AP,'DB Runes'!$AR273,FALSE)</f>
        <v>0</v>
      </c>
      <c r="K273">
        <f>HLOOKUP(K$1,'DB Runes '!$A:$AP,'DB Runes'!$AR273,FALSE)</f>
        <v>0</v>
      </c>
      <c r="L273">
        <f>HLOOKUP(L$1,'DB Runes '!$A:$AP,'DB Runes'!$AR273,FALSE)</f>
        <v>0</v>
      </c>
      <c r="M273">
        <f>HLOOKUP(M$1,'DB Runes '!$A:$AP,'DB Runes'!$AR273,FALSE)</f>
        <v>0</v>
      </c>
      <c r="N273">
        <f>HLOOKUP(N$1,'DB Runes '!$A:$AP,'DB Runes'!$AR273,FALSE)</f>
        <v>0</v>
      </c>
      <c r="O273">
        <f>HLOOKUP(O$1,'DB Runes '!$A:$AP,'DB Runes'!$AR273,FALSE)</f>
        <v>0</v>
      </c>
      <c r="P273">
        <f>HLOOKUP(P$1,'DB Runes '!$A:$AP,'DB Runes'!$AR273,FALSE)</f>
        <v>0</v>
      </c>
      <c r="Q273">
        <f>HLOOKUP(Q$1,'DB Runes '!$A:$AP,'DB Runes'!$AR273,FALSE)</f>
        <v>0</v>
      </c>
      <c r="R273">
        <f>HLOOKUP(R$1,'DB Runes '!$A:$AP,'DB Runes'!$AR273,FALSE)</f>
        <v>0</v>
      </c>
      <c r="S273">
        <f>HLOOKUP(S$1,'DB Runes '!$A:$AP,'DB Runes'!$AR273,FALSE)</f>
        <v>0</v>
      </c>
      <c r="T273">
        <f>HLOOKUP(T$1,'DB Runes '!$A:$AP,'DB Runes'!$AR273,FALSE)</f>
        <v>0</v>
      </c>
      <c r="U273">
        <f>HLOOKUP(U$1,'DB Runes '!$A:$AP,'DB Runes'!$AR273,FALSE)</f>
        <v>0</v>
      </c>
      <c r="V273">
        <f>HLOOKUP(V$1,'DB Runes '!$A:$AP,'DB Runes'!$AR273,FALSE)</f>
        <v>0</v>
      </c>
      <c r="W273">
        <f>HLOOKUP(W$1,'DB Runes '!$A:$AP,'DB Runes'!$AR273,FALSE)</f>
        <v>0</v>
      </c>
      <c r="X273">
        <f>HLOOKUP(X$1,'DB Runes '!$A:$AP,'DB Runes'!$AR273,FALSE)</f>
        <v>0</v>
      </c>
      <c r="Y273">
        <f>HLOOKUP(Y$1,'DB Runes '!$A:$AP,'DB Runes'!$AR273,FALSE)</f>
        <v>0</v>
      </c>
      <c r="Z273">
        <f>HLOOKUP(Z$1,'DB Runes '!$A:$AP,'DB Runes'!$AR273,FALSE)</f>
        <v>0</v>
      </c>
      <c r="AA273">
        <f>HLOOKUP(AA$1,'DB Runes '!$A:$AP,'DB Runes'!$AR273,FALSE)</f>
        <v>0</v>
      </c>
      <c r="AB273">
        <f>HLOOKUP(AB$1,'DB Runes '!$A:$AP,'DB Runes'!$AR273,FALSE)</f>
        <v>0</v>
      </c>
      <c r="AC273">
        <f>HLOOKUP(AC$1,'DB Runes '!$A:$AP,'DB Runes'!$AR273,FALSE)</f>
        <v>0</v>
      </c>
      <c r="AD273">
        <f>HLOOKUP(AD$1,'DB Runes '!$A:$AP,'DB Runes'!$AR273,FALSE)</f>
        <v>0</v>
      </c>
      <c r="AE273">
        <f>HLOOKUP(AE$1,'DB Runes '!$A:$AP,'DB Runes'!$AR273,FALSE)</f>
        <v>0</v>
      </c>
      <c r="AF273">
        <f>HLOOKUP(AF$1,'DB Runes '!$A:$AP,'DB Runes'!$AR273,FALSE)</f>
        <v>0</v>
      </c>
      <c r="AG273">
        <f>HLOOKUP(AG$1,'DB Runes '!$A:$AP,'DB Runes'!$AR273,FALSE)</f>
        <v>0</v>
      </c>
      <c r="AH273">
        <f>HLOOKUP(AH$1,'DB Runes '!$A:$AP,'DB Runes'!$AR273,FALSE)</f>
        <v>0</v>
      </c>
      <c r="AI273">
        <f>HLOOKUP(AI$1,'DB Runes '!$A:$AP,'DB Runes'!$AR273,FALSE)</f>
        <v>0</v>
      </c>
      <c r="AJ273">
        <f>HLOOKUP(AJ$1,'DB Runes '!$A:$AP,'DB Runes'!$AR273,FALSE)</f>
        <v>0</v>
      </c>
      <c r="AK273">
        <f>HLOOKUP(AK$1,'DB Runes '!$A:$AP,'DB Runes'!$AR273,FALSE)</f>
        <v>0</v>
      </c>
      <c r="AL273">
        <f>HLOOKUP(AL$1,'DB Runes '!$A:$AP,'DB Runes'!$AR273,FALSE)</f>
        <v>0</v>
      </c>
      <c r="AM273">
        <f>HLOOKUP(AM$1,'DB Runes '!$A:$AP,'DB Runes'!$AR273,FALSE)</f>
        <v>0</v>
      </c>
      <c r="AN273">
        <f>HLOOKUP(AN$1,'DB Runes '!$A:$AP,'DB Runes'!$AR273,FALSE)</f>
        <v>0</v>
      </c>
      <c r="AO273">
        <f>HLOOKUP(AO$1,'DB Runes '!$A:$AP,'DB Runes'!$AR273,FALSE)</f>
        <v>0</v>
      </c>
      <c r="AP273">
        <f>HLOOKUP(AP$1,'DB Runes '!$A:$AP,'DB Runes'!$AR273,FALSE)</f>
        <v>0</v>
      </c>
      <c r="AR273">
        <v>273</v>
      </c>
    </row>
    <row r="274" spans="1:44" x14ac:dyDescent="0.25">
      <c r="A274">
        <f>HLOOKUP(A$1,'DB Runes '!$A:$AP,'DB Runes'!$AR274,FALSE)</f>
        <v>0</v>
      </c>
      <c r="B274">
        <f>HLOOKUP(B$1,'DB Runes '!$A:$AP,'DB Runes'!$AR274,FALSE)</f>
        <v>0</v>
      </c>
      <c r="C274">
        <f>HLOOKUP(C$1,'DB Runes '!$A:$AP,'DB Runes'!$AR274,FALSE)</f>
        <v>0</v>
      </c>
      <c r="D274">
        <f>HLOOKUP(D$1,'DB Runes '!$A:$AP,'DB Runes'!$AR274,FALSE)</f>
        <v>0</v>
      </c>
      <c r="E274">
        <f>HLOOKUP(E$1,'DB Runes '!$A:$AP,'DB Runes'!$AR274,FALSE)</f>
        <v>0</v>
      </c>
      <c r="F274">
        <f>HLOOKUP(F$1,'DB Runes '!$A:$AP,'DB Runes'!$AR274,FALSE)</f>
        <v>0</v>
      </c>
      <c r="G274">
        <f>HLOOKUP(G$1,'DB Runes '!$A:$AP,'DB Runes'!$AR274,FALSE)</f>
        <v>0</v>
      </c>
      <c r="H274">
        <f>HLOOKUP(H$1,'DB Runes '!$A:$AP,'DB Runes'!$AR274,FALSE)</f>
        <v>0</v>
      </c>
      <c r="I274">
        <f>HLOOKUP(I$1,'DB Runes '!$A:$AP,'DB Runes'!$AR274,FALSE)</f>
        <v>0</v>
      </c>
      <c r="J274">
        <f>HLOOKUP(J$1,'DB Runes '!$A:$AP,'DB Runes'!$AR274,FALSE)</f>
        <v>0</v>
      </c>
      <c r="K274">
        <f>HLOOKUP(K$1,'DB Runes '!$A:$AP,'DB Runes'!$AR274,FALSE)</f>
        <v>0</v>
      </c>
      <c r="L274">
        <f>HLOOKUP(L$1,'DB Runes '!$A:$AP,'DB Runes'!$AR274,FALSE)</f>
        <v>0</v>
      </c>
      <c r="M274">
        <f>HLOOKUP(M$1,'DB Runes '!$A:$AP,'DB Runes'!$AR274,FALSE)</f>
        <v>0</v>
      </c>
      <c r="N274">
        <f>HLOOKUP(N$1,'DB Runes '!$A:$AP,'DB Runes'!$AR274,FALSE)</f>
        <v>0</v>
      </c>
      <c r="O274">
        <f>HLOOKUP(O$1,'DB Runes '!$A:$AP,'DB Runes'!$AR274,FALSE)</f>
        <v>0</v>
      </c>
      <c r="P274">
        <f>HLOOKUP(P$1,'DB Runes '!$A:$AP,'DB Runes'!$AR274,FALSE)</f>
        <v>0</v>
      </c>
      <c r="Q274">
        <f>HLOOKUP(Q$1,'DB Runes '!$A:$AP,'DB Runes'!$AR274,FALSE)</f>
        <v>0</v>
      </c>
      <c r="R274">
        <f>HLOOKUP(R$1,'DB Runes '!$A:$AP,'DB Runes'!$AR274,FALSE)</f>
        <v>0</v>
      </c>
      <c r="S274">
        <f>HLOOKUP(S$1,'DB Runes '!$A:$AP,'DB Runes'!$AR274,FALSE)</f>
        <v>0</v>
      </c>
      <c r="T274">
        <f>HLOOKUP(T$1,'DB Runes '!$A:$AP,'DB Runes'!$AR274,FALSE)</f>
        <v>0</v>
      </c>
      <c r="U274">
        <f>HLOOKUP(U$1,'DB Runes '!$A:$AP,'DB Runes'!$AR274,FALSE)</f>
        <v>0</v>
      </c>
      <c r="V274">
        <f>HLOOKUP(V$1,'DB Runes '!$A:$AP,'DB Runes'!$AR274,FALSE)</f>
        <v>0</v>
      </c>
      <c r="W274">
        <f>HLOOKUP(W$1,'DB Runes '!$A:$AP,'DB Runes'!$AR274,FALSE)</f>
        <v>0</v>
      </c>
      <c r="X274">
        <f>HLOOKUP(X$1,'DB Runes '!$A:$AP,'DB Runes'!$AR274,FALSE)</f>
        <v>0</v>
      </c>
      <c r="Y274">
        <f>HLOOKUP(Y$1,'DB Runes '!$A:$AP,'DB Runes'!$AR274,FALSE)</f>
        <v>0</v>
      </c>
      <c r="Z274">
        <f>HLOOKUP(Z$1,'DB Runes '!$A:$AP,'DB Runes'!$AR274,FALSE)</f>
        <v>0</v>
      </c>
      <c r="AA274">
        <f>HLOOKUP(AA$1,'DB Runes '!$A:$AP,'DB Runes'!$AR274,FALSE)</f>
        <v>0</v>
      </c>
      <c r="AB274">
        <f>HLOOKUP(AB$1,'DB Runes '!$A:$AP,'DB Runes'!$AR274,FALSE)</f>
        <v>0</v>
      </c>
      <c r="AC274">
        <f>HLOOKUP(AC$1,'DB Runes '!$A:$AP,'DB Runes'!$AR274,FALSE)</f>
        <v>0</v>
      </c>
      <c r="AD274">
        <f>HLOOKUP(AD$1,'DB Runes '!$A:$AP,'DB Runes'!$AR274,FALSE)</f>
        <v>0</v>
      </c>
      <c r="AE274">
        <f>HLOOKUP(AE$1,'DB Runes '!$A:$AP,'DB Runes'!$AR274,FALSE)</f>
        <v>0</v>
      </c>
      <c r="AF274">
        <f>HLOOKUP(AF$1,'DB Runes '!$A:$AP,'DB Runes'!$AR274,FALSE)</f>
        <v>0</v>
      </c>
      <c r="AG274">
        <f>HLOOKUP(AG$1,'DB Runes '!$A:$AP,'DB Runes'!$AR274,FALSE)</f>
        <v>0</v>
      </c>
      <c r="AH274">
        <f>HLOOKUP(AH$1,'DB Runes '!$A:$AP,'DB Runes'!$AR274,FALSE)</f>
        <v>0</v>
      </c>
      <c r="AI274">
        <f>HLOOKUP(AI$1,'DB Runes '!$A:$AP,'DB Runes'!$AR274,FALSE)</f>
        <v>0</v>
      </c>
      <c r="AJ274">
        <f>HLOOKUP(AJ$1,'DB Runes '!$A:$AP,'DB Runes'!$AR274,FALSE)</f>
        <v>0</v>
      </c>
      <c r="AK274">
        <f>HLOOKUP(AK$1,'DB Runes '!$A:$AP,'DB Runes'!$AR274,FALSE)</f>
        <v>0</v>
      </c>
      <c r="AL274">
        <f>HLOOKUP(AL$1,'DB Runes '!$A:$AP,'DB Runes'!$AR274,FALSE)</f>
        <v>0</v>
      </c>
      <c r="AM274">
        <f>HLOOKUP(AM$1,'DB Runes '!$A:$AP,'DB Runes'!$AR274,FALSE)</f>
        <v>0</v>
      </c>
      <c r="AN274">
        <f>HLOOKUP(AN$1,'DB Runes '!$A:$AP,'DB Runes'!$AR274,FALSE)</f>
        <v>0</v>
      </c>
      <c r="AO274">
        <f>HLOOKUP(AO$1,'DB Runes '!$A:$AP,'DB Runes'!$AR274,FALSE)</f>
        <v>0</v>
      </c>
      <c r="AP274">
        <f>HLOOKUP(AP$1,'DB Runes '!$A:$AP,'DB Runes'!$AR274,FALSE)</f>
        <v>0</v>
      </c>
      <c r="AR274">
        <v>274</v>
      </c>
    </row>
    <row r="275" spans="1:44" x14ac:dyDescent="0.25">
      <c r="A275">
        <f>HLOOKUP(A$1,'DB Runes '!$A:$AP,'DB Runes'!$AR275,FALSE)</f>
        <v>0</v>
      </c>
      <c r="B275">
        <f>HLOOKUP(B$1,'DB Runes '!$A:$AP,'DB Runes'!$AR275,FALSE)</f>
        <v>0</v>
      </c>
      <c r="C275">
        <f>HLOOKUP(C$1,'DB Runes '!$A:$AP,'DB Runes'!$AR275,FALSE)</f>
        <v>0</v>
      </c>
      <c r="D275">
        <f>HLOOKUP(D$1,'DB Runes '!$A:$AP,'DB Runes'!$AR275,FALSE)</f>
        <v>0</v>
      </c>
      <c r="E275">
        <f>HLOOKUP(E$1,'DB Runes '!$A:$AP,'DB Runes'!$AR275,FALSE)</f>
        <v>0</v>
      </c>
      <c r="F275">
        <f>HLOOKUP(F$1,'DB Runes '!$A:$AP,'DB Runes'!$AR275,FALSE)</f>
        <v>0</v>
      </c>
      <c r="G275">
        <f>HLOOKUP(G$1,'DB Runes '!$A:$AP,'DB Runes'!$AR275,FALSE)</f>
        <v>0</v>
      </c>
      <c r="H275">
        <f>HLOOKUP(H$1,'DB Runes '!$A:$AP,'DB Runes'!$AR275,FALSE)</f>
        <v>0</v>
      </c>
      <c r="I275">
        <f>HLOOKUP(I$1,'DB Runes '!$A:$AP,'DB Runes'!$AR275,FALSE)</f>
        <v>0</v>
      </c>
      <c r="J275">
        <f>HLOOKUP(J$1,'DB Runes '!$A:$AP,'DB Runes'!$AR275,FALSE)</f>
        <v>0</v>
      </c>
      <c r="K275">
        <f>HLOOKUP(K$1,'DB Runes '!$A:$AP,'DB Runes'!$AR275,FALSE)</f>
        <v>0</v>
      </c>
      <c r="L275">
        <f>HLOOKUP(L$1,'DB Runes '!$A:$AP,'DB Runes'!$AR275,FALSE)</f>
        <v>0</v>
      </c>
      <c r="M275">
        <f>HLOOKUP(M$1,'DB Runes '!$A:$AP,'DB Runes'!$AR275,FALSE)</f>
        <v>0</v>
      </c>
      <c r="N275">
        <f>HLOOKUP(N$1,'DB Runes '!$A:$AP,'DB Runes'!$AR275,FALSE)</f>
        <v>0</v>
      </c>
      <c r="O275">
        <f>HLOOKUP(O$1,'DB Runes '!$A:$AP,'DB Runes'!$AR275,FALSE)</f>
        <v>0</v>
      </c>
      <c r="P275">
        <f>HLOOKUP(P$1,'DB Runes '!$A:$AP,'DB Runes'!$AR275,FALSE)</f>
        <v>0</v>
      </c>
      <c r="Q275">
        <f>HLOOKUP(Q$1,'DB Runes '!$A:$AP,'DB Runes'!$AR275,FALSE)</f>
        <v>0</v>
      </c>
      <c r="R275">
        <f>HLOOKUP(R$1,'DB Runes '!$A:$AP,'DB Runes'!$AR275,FALSE)</f>
        <v>0</v>
      </c>
      <c r="S275">
        <f>HLOOKUP(S$1,'DB Runes '!$A:$AP,'DB Runes'!$AR275,FALSE)</f>
        <v>0</v>
      </c>
      <c r="T275">
        <f>HLOOKUP(T$1,'DB Runes '!$A:$AP,'DB Runes'!$AR275,FALSE)</f>
        <v>0</v>
      </c>
      <c r="U275">
        <f>HLOOKUP(U$1,'DB Runes '!$A:$AP,'DB Runes'!$AR275,FALSE)</f>
        <v>0</v>
      </c>
      <c r="V275">
        <f>HLOOKUP(V$1,'DB Runes '!$A:$AP,'DB Runes'!$AR275,FALSE)</f>
        <v>0</v>
      </c>
      <c r="W275">
        <f>HLOOKUP(W$1,'DB Runes '!$A:$AP,'DB Runes'!$AR275,FALSE)</f>
        <v>0</v>
      </c>
      <c r="X275">
        <f>HLOOKUP(X$1,'DB Runes '!$A:$AP,'DB Runes'!$AR275,FALSE)</f>
        <v>0</v>
      </c>
      <c r="Y275">
        <f>HLOOKUP(Y$1,'DB Runes '!$A:$AP,'DB Runes'!$AR275,FALSE)</f>
        <v>0</v>
      </c>
      <c r="Z275">
        <f>HLOOKUP(Z$1,'DB Runes '!$A:$AP,'DB Runes'!$AR275,FALSE)</f>
        <v>0</v>
      </c>
      <c r="AA275">
        <f>HLOOKUP(AA$1,'DB Runes '!$A:$AP,'DB Runes'!$AR275,FALSE)</f>
        <v>0</v>
      </c>
      <c r="AB275">
        <f>HLOOKUP(AB$1,'DB Runes '!$A:$AP,'DB Runes'!$AR275,FALSE)</f>
        <v>0</v>
      </c>
      <c r="AC275">
        <f>HLOOKUP(AC$1,'DB Runes '!$A:$AP,'DB Runes'!$AR275,FALSE)</f>
        <v>0</v>
      </c>
      <c r="AD275">
        <f>HLOOKUP(AD$1,'DB Runes '!$A:$AP,'DB Runes'!$AR275,FALSE)</f>
        <v>0</v>
      </c>
      <c r="AE275">
        <f>HLOOKUP(AE$1,'DB Runes '!$A:$AP,'DB Runes'!$AR275,FALSE)</f>
        <v>0</v>
      </c>
      <c r="AF275">
        <f>HLOOKUP(AF$1,'DB Runes '!$A:$AP,'DB Runes'!$AR275,FALSE)</f>
        <v>0</v>
      </c>
      <c r="AG275">
        <f>HLOOKUP(AG$1,'DB Runes '!$A:$AP,'DB Runes'!$AR275,FALSE)</f>
        <v>0</v>
      </c>
      <c r="AH275">
        <f>HLOOKUP(AH$1,'DB Runes '!$A:$AP,'DB Runes'!$AR275,FALSE)</f>
        <v>0</v>
      </c>
      <c r="AI275">
        <f>HLOOKUP(AI$1,'DB Runes '!$A:$AP,'DB Runes'!$AR275,FALSE)</f>
        <v>0</v>
      </c>
      <c r="AJ275">
        <f>HLOOKUP(AJ$1,'DB Runes '!$A:$AP,'DB Runes'!$AR275,FALSE)</f>
        <v>0</v>
      </c>
      <c r="AK275">
        <f>HLOOKUP(AK$1,'DB Runes '!$A:$AP,'DB Runes'!$AR275,FALSE)</f>
        <v>0</v>
      </c>
      <c r="AL275">
        <f>HLOOKUP(AL$1,'DB Runes '!$A:$AP,'DB Runes'!$AR275,FALSE)</f>
        <v>0</v>
      </c>
      <c r="AM275">
        <f>HLOOKUP(AM$1,'DB Runes '!$A:$AP,'DB Runes'!$AR275,FALSE)</f>
        <v>0</v>
      </c>
      <c r="AN275">
        <f>HLOOKUP(AN$1,'DB Runes '!$A:$AP,'DB Runes'!$AR275,FALSE)</f>
        <v>0</v>
      </c>
      <c r="AO275">
        <f>HLOOKUP(AO$1,'DB Runes '!$A:$AP,'DB Runes'!$AR275,FALSE)</f>
        <v>0</v>
      </c>
      <c r="AP275">
        <f>HLOOKUP(AP$1,'DB Runes '!$A:$AP,'DB Runes'!$AR275,FALSE)</f>
        <v>0</v>
      </c>
      <c r="AR275">
        <v>275</v>
      </c>
    </row>
    <row r="276" spans="1:44" x14ac:dyDescent="0.25">
      <c r="A276">
        <f>HLOOKUP(A$1,'DB Runes '!$A:$AP,'DB Runes'!$AR276,FALSE)</f>
        <v>0</v>
      </c>
      <c r="B276">
        <f>HLOOKUP(B$1,'DB Runes '!$A:$AP,'DB Runes'!$AR276,FALSE)</f>
        <v>0</v>
      </c>
      <c r="C276">
        <f>HLOOKUP(C$1,'DB Runes '!$A:$AP,'DB Runes'!$AR276,FALSE)</f>
        <v>0</v>
      </c>
      <c r="D276">
        <f>HLOOKUP(D$1,'DB Runes '!$A:$AP,'DB Runes'!$AR276,FALSE)</f>
        <v>0</v>
      </c>
      <c r="E276">
        <f>HLOOKUP(E$1,'DB Runes '!$A:$AP,'DB Runes'!$AR276,FALSE)</f>
        <v>0</v>
      </c>
      <c r="F276">
        <f>HLOOKUP(F$1,'DB Runes '!$A:$AP,'DB Runes'!$AR276,FALSE)</f>
        <v>0</v>
      </c>
      <c r="G276">
        <f>HLOOKUP(G$1,'DB Runes '!$A:$AP,'DB Runes'!$AR276,FALSE)</f>
        <v>0</v>
      </c>
      <c r="H276">
        <f>HLOOKUP(H$1,'DB Runes '!$A:$AP,'DB Runes'!$AR276,FALSE)</f>
        <v>0</v>
      </c>
      <c r="I276">
        <f>HLOOKUP(I$1,'DB Runes '!$A:$AP,'DB Runes'!$AR276,FALSE)</f>
        <v>0</v>
      </c>
      <c r="J276">
        <f>HLOOKUP(J$1,'DB Runes '!$A:$AP,'DB Runes'!$AR276,FALSE)</f>
        <v>0</v>
      </c>
      <c r="K276">
        <f>HLOOKUP(K$1,'DB Runes '!$A:$AP,'DB Runes'!$AR276,FALSE)</f>
        <v>0</v>
      </c>
      <c r="L276">
        <f>HLOOKUP(L$1,'DB Runes '!$A:$AP,'DB Runes'!$AR276,FALSE)</f>
        <v>0</v>
      </c>
      <c r="M276">
        <f>HLOOKUP(M$1,'DB Runes '!$A:$AP,'DB Runes'!$AR276,FALSE)</f>
        <v>0</v>
      </c>
      <c r="N276">
        <f>HLOOKUP(N$1,'DB Runes '!$A:$AP,'DB Runes'!$AR276,FALSE)</f>
        <v>0</v>
      </c>
      <c r="O276">
        <f>HLOOKUP(O$1,'DB Runes '!$A:$AP,'DB Runes'!$AR276,FALSE)</f>
        <v>0</v>
      </c>
      <c r="P276">
        <f>HLOOKUP(P$1,'DB Runes '!$A:$AP,'DB Runes'!$AR276,FALSE)</f>
        <v>0</v>
      </c>
      <c r="Q276">
        <f>HLOOKUP(Q$1,'DB Runes '!$A:$AP,'DB Runes'!$AR276,FALSE)</f>
        <v>0</v>
      </c>
      <c r="R276">
        <f>HLOOKUP(R$1,'DB Runes '!$A:$AP,'DB Runes'!$AR276,FALSE)</f>
        <v>0</v>
      </c>
      <c r="S276">
        <f>HLOOKUP(S$1,'DB Runes '!$A:$AP,'DB Runes'!$AR276,FALSE)</f>
        <v>0</v>
      </c>
      <c r="T276">
        <f>HLOOKUP(T$1,'DB Runes '!$A:$AP,'DB Runes'!$AR276,FALSE)</f>
        <v>0</v>
      </c>
      <c r="U276">
        <f>HLOOKUP(U$1,'DB Runes '!$A:$AP,'DB Runes'!$AR276,FALSE)</f>
        <v>0</v>
      </c>
      <c r="V276">
        <f>HLOOKUP(V$1,'DB Runes '!$A:$AP,'DB Runes'!$AR276,FALSE)</f>
        <v>0</v>
      </c>
      <c r="W276">
        <f>HLOOKUP(W$1,'DB Runes '!$A:$AP,'DB Runes'!$AR276,FALSE)</f>
        <v>0</v>
      </c>
      <c r="X276">
        <f>HLOOKUP(X$1,'DB Runes '!$A:$AP,'DB Runes'!$AR276,FALSE)</f>
        <v>0</v>
      </c>
      <c r="Y276">
        <f>HLOOKUP(Y$1,'DB Runes '!$A:$AP,'DB Runes'!$AR276,FALSE)</f>
        <v>0</v>
      </c>
      <c r="Z276">
        <f>HLOOKUP(Z$1,'DB Runes '!$A:$AP,'DB Runes'!$AR276,FALSE)</f>
        <v>0</v>
      </c>
      <c r="AA276">
        <f>HLOOKUP(AA$1,'DB Runes '!$A:$AP,'DB Runes'!$AR276,FALSE)</f>
        <v>0</v>
      </c>
      <c r="AB276">
        <f>HLOOKUP(AB$1,'DB Runes '!$A:$AP,'DB Runes'!$AR276,FALSE)</f>
        <v>0</v>
      </c>
      <c r="AC276">
        <f>HLOOKUP(AC$1,'DB Runes '!$A:$AP,'DB Runes'!$AR276,FALSE)</f>
        <v>0</v>
      </c>
      <c r="AD276">
        <f>HLOOKUP(AD$1,'DB Runes '!$A:$AP,'DB Runes'!$AR276,FALSE)</f>
        <v>0</v>
      </c>
      <c r="AE276">
        <f>HLOOKUP(AE$1,'DB Runes '!$A:$AP,'DB Runes'!$AR276,FALSE)</f>
        <v>0</v>
      </c>
      <c r="AF276">
        <f>HLOOKUP(AF$1,'DB Runes '!$A:$AP,'DB Runes'!$AR276,FALSE)</f>
        <v>0</v>
      </c>
      <c r="AG276">
        <f>HLOOKUP(AG$1,'DB Runes '!$A:$AP,'DB Runes'!$AR276,FALSE)</f>
        <v>0</v>
      </c>
      <c r="AH276">
        <f>HLOOKUP(AH$1,'DB Runes '!$A:$AP,'DB Runes'!$AR276,FALSE)</f>
        <v>0</v>
      </c>
      <c r="AI276">
        <f>HLOOKUP(AI$1,'DB Runes '!$A:$AP,'DB Runes'!$AR276,FALSE)</f>
        <v>0</v>
      </c>
      <c r="AJ276">
        <f>HLOOKUP(AJ$1,'DB Runes '!$A:$AP,'DB Runes'!$AR276,FALSE)</f>
        <v>0</v>
      </c>
      <c r="AK276">
        <f>HLOOKUP(AK$1,'DB Runes '!$A:$AP,'DB Runes'!$AR276,FALSE)</f>
        <v>0</v>
      </c>
      <c r="AL276">
        <f>HLOOKUP(AL$1,'DB Runes '!$A:$AP,'DB Runes'!$AR276,FALSE)</f>
        <v>0</v>
      </c>
      <c r="AM276">
        <f>HLOOKUP(AM$1,'DB Runes '!$A:$AP,'DB Runes'!$AR276,FALSE)</f>
        <v>0</v>
      </c>
      <c r="AN276">
        <f>HLOOKUP(AN$1,'DB Runes '!$A:$AP,'DB Runes'!$AR276,FALSE)</f>
        <v>0</v>
      </c>
      <c r="AO276">
        <f>HLOOKUP(AO$1,'DB Runes '!$A:$AP,'DB Runes'!$AR276,FALSE)</f>
        <v>0</v>
      </c>
      <c r="AP276">
        <f>HLOOKUP(AP$1,'DB Runes '!$A:$AP,'DB Runes'!$AR276,FALSE)</f>
        <v>0</v>
      </c>
      <c r="AR276">
        <v>276</v>
      </c>
    </row>
    <row r="277" spans="1:44" x14ac:dyDescent="0.25">
      <c r="A277">
        <f>HLOOKUP(A$1,'DB Runes '!$A:$AP,'DB Runes'!$AR277,FALSE)</f>
        <v>0</v>
      </c>
      <c r="B277">
        <f>HLOOKUP(B$1,'DB Runes '!$A:$AP,'DB Runes'!$AR277,FALSE)</f>
        <v>0</v>
      </c>
      <c r="C277">
        <f>HLOOKUP(C$1,'DB Runes '!$A:$AP,'DB Runes'!$AR277,FALSE)</f>
        <v>0</v>
      </c>
      <c r="D277">
        <f>HLOOKUP(D$1,'DB Runes '!$A:$AP,'DB Runes'!$AR277,FALSE)</f>
        <v>0</v>
      </c>
      <c r="E277">
        <f>HLOOKUP(E$1,'DB Runes '!$A:$AP,'DB Runes'!$AR277,FALSE)</f>
        <v>0</v>
      </c>
      <c r="F277">
        <f>HLOOKUP(F$1,'DB Runes '!$A:$AP,'DB Runes'!$AR277,FALSE)</f>
        <v>0</v>
      </c>
      <c r="G277">
        <f>HLOOKUP(G$1,'DB Runes '!$A:$AP,'DB Runes'!$AR277,FALSE)</f>
        <v>0</v>
      </c>
      <c r="H277">
        <f>HLOOKUP(H$1,'DB Runes '!$A:$AP,'DB Runes'!$AR277,FALSE)</f>
        <v>0</v>
      </c>
      <c r="I277">
        <f>HLOOKUP(I$1,'DB Runes '!$A:$AP,'DB Runes'!$AR277,FALSE)</f>
        <v>0</v>
      </c>
      <c r="J277">
        <f>HLOOKUP(J$1,'DB Runes '!$A:$AP,'DB Runes'!$AR277,FALSE)</f>
        <v>0</v>
      </c>
      <c r="K277">
        <f>HLOOKUP(K$1,'DB Runes '!$A:$AP,'DB Runes'!$AR277,FALSE)</f>
        <v>0</v>
      </c>
      <c r="L277">
        <f>HLOOKUP(L$1,'DB Runes '!$A:$AP,'DB Runes'!$AR277,FALSE)</f>
        <v>0</v>
      </c>
      <c r="M277">
        <f>HLOOKUP(M$1,'DB Runes '!$A:$AP,'DB Runes'!$AR277,FALSE)</f>
        <v>0</v>
      </c>
      <c r="N277">
        <f>HLOOKUP(N$1,'DB Runes '!$A:$AP,'DB Runes'!$AR277,FALSE)</f>
        <v>0</v>
      </c>
      <c r="O277">
        <f>HLOOKUP(O$1,'DB Runes '!$A:$AP,'DB Runes'!$AR277,FALSE)</f>
        <v>0</v>
      </c>
      <c r="P277">
        <f>HLOOKUP(P$1,'DB Runes '!$A:$AP,'DB Runes'!$AR277,FALSE)</f>
        <v>0</v>
      </c>
      <c r="Q277">
        <f>HLOOKUP(Q$1,'DB Runes '!$A:$AP,'DB Runes'!$AR277,FALSE)</f>
        <v>0</v>
      </c>
      <c r="R277">
        <f>HLOOKUP(R$1,'DB Runes '!$A:$AP,'DB Runes'!$AR277,FALSE)</f>
        <v>0</v>
      </c>
      <c r="S277">
        <f>HLOOKUP(S$1,'DB Runes '!$A:$AP,'DB Runes'!$AR277,FALSE)</f>
        <v>0</v>
      </c>
      <c r="T277">
        <f>HLOOKUP(T$1,'DB Runes '!$A:$AP,'DB Runes'!$AR277,FALSE)</f>
        <v>0</v>
      </c>
      <c r="U277">
        <f>HLOOKUP(U$1,'DB Runes '!$A:$AP,'DB Runes'!$AR277,FALSE)</f>
        <v>0</v>
      </c>
      <c r="V277">
        <f>HLOOKUP(V$1,'DB Runes '!$A:$AP,'DB Runes'!$AR277,FALSE)</f>
        <v>0</v>
      </c>
      <c r="W277">
        <f>HLOOKUP(W$1,'DB Runes '!$A:$AP,'DB Runes'!$AR277,FALSE)</f>
        <v>0</v>
      </c>
      <c r="X277">
        <f>HLOOKUP(X$1,'DB Runes '!$A:$AP,'DB Runes'!$AR277,FALSE)</f>
        <v>0</v>
      </c>
      <c r="Y277">
        <f>HLOOKUP(Y$1,'DB Runes '!$A:$AP,'DB Runes'!$AR277,FALSE)</f>
        <v>0</v>
      </c>
      <c r="Z277">
        <f>HLOOKUP(Z$1,'DB Runes '!$A:$AP,'DB Runes'!$AR277,FALSE)</f>
        <v>0</v>
      </c>
      <c r="AA277">
        <f>HLOOKUP(AA$1,'DB Runes '!$A:$AP,'DB Runes'!$AR277,FALSE)</f>
        <v>0</v>
      </c>
      <c r="AB277">
        <f>HLOOKUP(AB$1,'DB Runes '!$A:$AP,'DB Runes'!$AR277,FALSE)</f>
        <v>0</v>
      </c>
      <c r="AC277">
        <f>HLOOKUP(AC$1,'DB Runes '!$A:$AP,'DB Runes'!$AR277,FALSE)</f>
        <v>0</v>
      </c>
      <c r="AD277">
        <f>HLOOKUP(AD$1,'DB Runes '!$A:$AP,'DB Runes'!$AR277,FALSE)</f>
        <v>0</v>
      </c>
      <c r="AE277">
        <f>HLOOKUP(AE$1,'DB Runes '!$A:$AP,'DB Runes'!$AR277,FALSE)</f>
        <v>0</v>
      </c>
      <c r="AF277">
        <f>HLOOKUP(AF$1,'DB Runes '!$A:$AP,'DB Runes'!$AR277,FALSE)</f>
        <v>0</v>
      </c>
      <c r="AG277">
        <f>HLOOKUP(AG$1,'DB Runes '!$A:$AP,'DB Runes'!$AR277,FALSE)</f>
        <v>0</v>
      </c>
      <c r="AH277">
        <f>HLOOKUP(AH$1,'DB Runes '!$A:$AP,'DB Runes'!$AR277,FALSE)</f>
        <v>0</v>
      </c>
      <c r="AI277">
        <f>HLOOKUP(AI$1,'DB Runes '!$A:$AP,'DB Runes'!$AR277,FALSE)</f>
        <v>0</v>
      </c>
      <c r="AJ277">
        <f>HLOOKUP(AJ$1,'DB Runes '!$A:$AP,'DB Runes'!$AR277,FALSE)</f>
        <v>0</v>
      </c>
      <c r="AK277">
        <f>HLOOKUP(AK$1,'DB Runes '!$A:$AP,'DB Runes'!$AR277,FALSE)</f>
        <v>0</v>
      </c>
      <c r="AL277">
        <f>HLOOKUP(AL$1,'DB Runes '!$A:$AP,'DB Runes'!$AR277,FALSE)</f>
        <v>0</v>
      </c>
      <c r="AM277">
        <f>HLOOKUP(AM$1,'DB Runes '!$A:$AP,'DB Runes'!$AR277,FALSE)</f>
        <v>0</v>
      </c>
      <c r="AN277">
        <f>HLOOKUP(AN$1,'DB Runes '!$A:$AP,'DB Runes'!$AR277,FALSE)</f>
        <v>0</v>
      </c>
      <c r="AO277">
        <f>HLOOKUP(AO$1,'DB Runes '!$A:$AP,'DB Runes'!$AR277,FALSE)</f>
        <v>0</v>
      </c>
      <c r="AP277">
        <f>HLOOKUP(AP$1,'DB Runes '!$A:$AP,'DB Runes'!$AR277,FALSE)</f>
        <v>0</v>
      </c>
      <c r="AR277">
        <v>277</v>
      </c>
    </row>
    <row r="278" spans="1:44" x14ac:dyDescent="0.25">
      <c r="A278">
        <f>HLOOKUP(A$1,'DB Runes '!$A:$AP,'DB Runes'!$AR278,FALSE)</f>
        <v>0</v>
      </c>
      <c r="B278">
        <f>HLOOKUP(B$1,'DB Runes '!$A:$AP,'DB Runes'!$AR278,FALSE)</f>
        <v>0</v>
      </c>
      <c r="C278">
        <f>HLOOKUP(C$1,'DB Runes '!$A:$AP,'DB Runes'!$AR278,FALSE)</f>
        <v>0</v>
      </c>
      <c r="D278">
        <f>HLOOKUP(D$1,'DB Runes '!$A:$AP,'DB Runes'!$AR278,FALSE)</f>
        <v>0</v>
      </c>
      <c r="E278">
        <f>HLOOKUP(E$1,'DB Runes '!$A:$AP,'DB Runes'!$AR278,FALSE)</f>
        <v>0</v>
      </c>
      <c r="F278">
        <f>HLOOKUP(F$1,'DB Runes '!$A:$AP,'DB Runes'!$AR278,FALSE)</f>
        <v>0</v>
      </c>
      <c r="G278">
        <f>HLOOKUP(G$1,'DB Runes '!$A:$AP,'DB Runes'!$AR278,FALSE)</f>
        <v>0</v>
      </c>
      <c r="H278">
        <f>HLOOKUP(H$1,'DB Runes '!$A:$AP,'DB Runes'!$AR278,FALSE)</f>
        <v>0</v>
      </c>
      <c r="I278">
        <f>HLOOKUP(I$1,'DB Runes '!$A:$AP,'DB Runes'!$AR278,FALSE)</f>
        <v>0</v>
      </c>
      <c r="J278">
        <f>HLOOKUP(J$1,'DB Runes '!$A:$AP,'DB Runes'!$AR278,FALSE)</f>
        <v>0</v>
      </c>
      <c r="K278">
        <f>HLOOKUP(K$1,'DB Runes '!$A:$AP,'DB Runes'!$AR278,FALSE)</f>
        <v>0</v>
      </c>
      <c r="L278">
        <f>HLOOKUP(L$1,'DB Runes '!$A:$AP,'DB Runes'!$AR278,FALSE)</f>
        <v>0</v>
      </c>
      <c r="M278">
        <f>HLOOKUP(M$1,'DB Runes '!$A:$AP,'DB Runes'!$AR278,FALSE)</f>
        <v>0</v>
      </c>
      <c r="N278">
        <f>HLOOKUP(N$1,'DB Runes '!$A:$AP,'DB Runes'!$AR278,FALSE)</f>
        <v>0</v>
      </c>
      <c r="O278">
        <f>HLOOKUP(O$1,'DB Runes '!$A:$AP,'DB Runes'!$AR278,FALSE)</f>
        <v>0</v>
      </c>
      <c r="P278">
        <f>HLOOKUP(P$1,'DB Runes '!$A:$AP,'DB Runes'!$AR278,FALSE)</f>
        <v>0</v>
      </c>
      <c r="Q278">
        <f>HLOOKUP(Q$1,'DB Runes '!$A:$AP,'DB Runes'!$AR278,FALSE)</f>
        <v>0</v>
      </c>
      <c r="R278">
        <f>HLOOKUP(R$1,'DB Runes '!$A:$AP,'DB Runes'!$AR278,FALSE)</f>
        <v>0</v>
      </c>
      <c r="S278">
        <f>HLOOKUP(S$1,'DB Runes '!$A:$AP,'DB Runes'!$AR278,FALSE)</f>
        <v>0</v>
      </c>
      <c r="T278">
        <f>HLOOKUP(T$1,'DB Runes '!$A:$AP,'DB Runes'!$AR278,FALSE)</f>
        <v>0</v>
      </c>
      <c r="U278">
        <f>HLOOKUP(U$1,'DB Runes '!$A:$AP,'DB Runes'!$AR278,FALSE)</f>
        <v>0</v>
      </c>
      <c r="V278">
        <f>HLOOKUP(V$1,'DB Runes '!$A:$AP,'DB Runes'!$AR278,FALSE)</f>
        <v>0</v>
      </c>
      <c r="W278">
        <f>HLOOKUP(W$1,'DB Runes '!$A:$AP,'DB Runes'!$AR278,FALSE)</f>
        <v>0</v>
      </c>
      <c r="X278">
        <f>HLOOKUP(X$1,'DB Runes '!$A:$AP,'DB Runes'!$AR278,FALSE)</f>
        <v>0</v>
      </c>
      <c r="Y278">
        <f>HLOOKUP(Y$1,'DB Runes '!$A:$AP,'DB Runes'!$AR278,FALSE)</f>
        <v>0</v>
      </c>
      <c r="Z278">
        <f>HLOOKUP(Z$1,'DB Runes '!$A:$AP,'DB Runes'!$AR278,FALSE)</f>
        <v>0</v>
      </c>
      <c r="AA278">
        <f>HLOOKUP(AA$1,'DB Runes '!$A:$AP,'DB Runes'!$AR278,FALSE)</f>
        <v>0</v>
      </c>
      <c r="AB278">
        <f>HLOOKUP(AB$1,'DB Runes '!$A:$AP,'DB Runes'!$AR278,FALSE)</f>
        <v>0</v>
      </c>
      <c r="AC278">
        <f>HLOOKUP(AC$1,'DB Runes '!$A:$AP,'DB Runes'!$AR278,FALSE)</f>
        <v>0</v>
      </c>
      <c r="AD278">
        <f>HLOOKUP(AD$1,'DB Runes '!$A:$AP,'DB Runes'!$AR278,FALSE)</f>
        <v>0</v>
      </c>
      <c r="AE278">
        <f>HLOOKUP(AE$1,'DB Runes '!$A:$AP,'DB Runes'!$AR278,FALSE)</f>
        <v>0</v>
      </c>
      <c r="AF278">
        <f>HLOOKUP(AF$1,'DB Runes '!$A:$AP,'DB Runes'!$AR278,FALSE)</f>
        <v>0</v>
      </c>
      <c r="AG278">
        <f>HLOOKUP(AG$1,'DB Runes '!$A:$AP,'DB Runes'!$AR278,FALSE)</f>
        <v>0</v>
      </c>
      <c r="AH278">
        <f>HLOOKUP(AH$1,'DB Runes '!$A:$AP,'DB Runes'!$AR278,FALSE)</f>
        <v>0</v>
      </c>
      <c r="AI278">
        <f>HLOOKUP(AI$1,'DB Runes '!$A:$AP,'DB Runes'!$AR278,FALSE)</f>
        <v>0</v>
      </c>
      <c r="AJ278">
        <f>HLOOKUP(AJ$1,'DB Runes '!$A:$AP,'DB Runes'!$AR278,FALSE)</f>
        <v>0</v>
      </c>
      <c r="AK278">
        <f>HLOOKUP(AK$1,'DB Runes '!$A:$AP,'DB Runes'!$AR278,FALSE)</f>
        <v>0</v>
      </c>
      <c r="AL278">
        <f>HLOOKUP(AL$1,'DB Runes '!$A:$AP,'DB Runes'!$AR278,FALSE)</f>
        <v>0</v>
      </c>
      <c r="AM278">
        <f>HLOOKUP(AM$1,'DB Runes '!$A:$AP,'DB Runes'!$AR278,FALSE)</f>
        <v>0</v>
      </c>
      <c r="AN278">
        <f>HLOOKUP(AN$1,'DB Runes '!$A:$AP,'DB Runes'!$AR278,FALSE)</f>
        <v>0</v>
      </c>
      <c r="AO278">
        <f>HLOOKUP(AO$1,'DB Runes '!$A:$AP,'DB Runes'!$AR278,FALSE)</f>
        <v>0</v>
      </c>
      <c r="AP278">
        <f>HLOOKUP(AP$1,'DB Runes '!$A:$AP,'DB Runes'!$AR278,FALSE)</f>
        <v>0</v>
      </c>
      <c r="AR278">
        <v>278</v>
      </c>
    </row>
    <row r="279" spans="1:44" x14ac:dyDescent="0.25">
      <c r="A279">
        <f>HLOOKUP(A$1,'DB Runes '!$A:$AP,'DB Runes'!$AR279,FALSE)</f>
        <v>0</v>
      </c>
      <c r="B279">
        <f>HLOOKUP(B$1,'DB Runes '!$A:$AP,'DB Runes'!$AR279,FALSE)</f>
        <v>0</v>
      </c>
      <c r="C279">
        <f>HLOOKUP(C$1,'DB Runes '!$A:$AP,'DB Runes'!$AR279,FALSE)</f>
        <v>0</v>
      </c>
      <c r="D279">
        <f>HLOOKUP(D$1,'DB Runes '!$A:$AP,'DB Runes'!$AR279,FALSE)</f>
        <v>0</v>
      </c>
      <c r="E279">
        <f>HLOOKUP(E$1,'DB Runes '!$A:$AP,'DB Runes'!$AR279,FALSE)</f>
        <v>0</v>
      </c>
      <c r="F279">
        <f>HLOOKUP(F$1,'DB Runes '!$A:$AP,'DB Runes'!$AR279,FALSE)</f>
        <v>0</v>
      </c>
      <c r="G279">
        <f>HLOOKUP(G$1,'DB Runes '!$A:$AP,'DB Runes'!$AR279,FALSE)</f>
        <v>0</v>
      </c>
      <c r="H279">
        <f>HLOOKUP(H$1,'DB Runes '!$A:$AP,'DB Runes'!$AR279,FALSE)</f>
        <v>0</v>
      </c>
      <c r="I279">
        <f>HLOOKUP(I$1,'DB Runes '!$A:$AP,'DB Runes'!$AR279,FALSE)</f>
        <v>0</v>
      </c>
      <c r="J279">
        <f>HLOOKUP(J$1,'DB Runes '!$A:$AP,'DB Runes'!$AR279,FALSE)</f>
        <v>0</v>
      </c>
      <c r="K279">
        <f>HLOOKUP(K$1,'DB Runes '!$A:$AP,'DB Runes'!$AR279,FALSE)</f>
        <v>0</v>
      </c>
      <c r="L279">
        <f>HLOOKUP(L$1,'DB Runes '!$A:$AP,'DB Runes'!$AR279,FALSE)</f>
        <v>0</v>
      </c>
      <c r="M279">
        <f>HLOOKUP(M$1,'DB Runes '!$A:$AP,'DB Runes'!$AR279,FALSE)</f>
        <v>0</v>
      </c>
      <c r="N279">
        <f>HLOOKUP(N$1,'DB Runes '!$A:$AP,'DB Runes'!$AR279,FALSE)</f>
        <v>0</v>
      </c>
      <c r="O279">
        <f>HLOOKUP(O$1,'DB Runes '!$A:$AP,'DB Runes'!$AR279,FALSE)</f>
        <v>0</v>
      </c>
      <c r="P279">
        <f>HLOOKUP(P$1,'DB Runes '!$A:$AP,'DB Runes'!$AR279,FALSE)</f>
        <v>0</v>
      </c>
      <c r="Q279">
        <f>HLOOKUP(Q$1,'DB Runes '!$A:$AP,'DB Runes'!$AR279,FALSE)</f>
        <v>0</v>
      </c>
      <c r="R279">
        <f>HLOOKUP(R$1,'DB Runes '!$A:$AP,'DB Runes'!$AR279,FALSE)</f>
        <v>0</v>
      </c>
      <c r="S279">
        <f>HLOOKUP(S$1,'DB Runes '!$A:$AP,'DB Runes'!$AR279,FALSE)</f>
        <v>0</v>
      </c>
      <c r="T279">
        <f>HLOOKUP(T$1,'DB Runes '!$A:$AP,'DB Runes'!$AR279,FALSE)</f>
        <v>0</v>
      </c>
      <c r="U279">
        <f>HLOOKUP(U$1,'DB Runes '!$A:$AP,'DB Runes'!$AR279,FALSE)</f>
        <v>0</v>
      </c>
      <c r="V279">
        <f>HLOOKUP(V$1,'DB Runes '!$A:$AP,'DB Runes'!$AR279,FALSE)</f>
        <v>0</v>
      </c>
      <c r="W279">
        <f>HLOOKUP(W$1,'DB Runes '!$A:$AP,'DB Runes'!$AR279,FALSE)</f>
        <v>0</v>
      </c>
      <c r="X279">
        <f>HLOOKUP(X$1,'DB Runes '!$A:$AP,'DB Runes'!$AR279,FALSE)</f>
        <v>0</v>
      </c>
      <c r="Y279">
        <f>HLOOKUP(Y$1,'DB Runes '!$A:$AP,'DB Runes'!$AR279,FALSE)</f>
        <v>0</v>
      </c>
      <c r="Z279">
        <f>HLOOKUP(Z$1,'DB Runes '!$A:$AP,'DB Runes'!$AR279,FALSE)</f>
        <v>0</v>
      </c>
      <c r="AA279">
        <f>HLOOKUP(AA$1,'DB Runes '!$A:$AP,'DB Runes'!$AR279,FALSE)</f>
        <v>0</v>
      </c>
      <c r="AB279">
        <f>HLOOKUP(AB$1,'DB Runes '!$A:$AP,'DB Runes'!$AR279,FALSE)</f>
        <v>0</v>
      </c>
      <c r="AC279">
        <f>HLOOKUP(AC$1,'DB Runes '!$A:$AP,'DB Runes'!$AR279,FALSE)</f>
        <v>0</v>
      </c>
      <c r="AD279">
        <f>HLOOKUP(AD$1,'DB Runes '!$A:$AP,'DB Runes'!$AR279,FALSE)</f>
        <v>0</v>
      </c>
      <c r="AE279">
        <f>HLOOKUP(AE$1,'DB Runes '!$A:$AP,'DB Runes'!$AR279,FALSE)</f>
        <v>0</v>
      </c>
      <c r="AF279">
        <f>HLOOKUP(AF$1,'DB Runes '!$A:$AP,'DB Runes'!$AR279,FALSE)</f>
        <v>0</v>
      </c>
      <c r="AG279">
        <f>HLOOKUP(AG$1,'DB Runes '!$A:$AP,'DB Runes'!$AR279,FALSE)</f>
        <v>0</v>
      </c>
      <c r="AH279">
        <f>HLOOKUP(AH$1,'DB Runes '!$A:$AP,'DB Runes'!$AR279,FALSE)</f>
        <v>0</v>
      </c>
      <c r="AI279">
        <f>HLOOKUP(AI$1,'DB Runes '!$A:$AP,'DB Runes'!$AR279,FALSE)</f>
        <v>0</v>
      </c>
      <c r="AJ279">
        <f>HLOOKUP(AJ$1,'DB Runes '!$A:$AP,'DB Runes'!$AR279,FALSE)</f>
        <v>0</v>
      </c>
      <c r="AK279">
        <f>HLOOKUP(AK$1,'DB Runes '!$A:$AP,'DB Runes'!$AR279,FALSE)</f>
        <v>0</v>
      </c>
      <c r="AL279">
        <f>HLOOKUP(AL$1,'DB Runes '!$A:$AP,'DB Runes'!$AR279,FALSE)</f>
        <v>0</v>
      </c>
      <c r="AM279">
        <f>HLOOKUP(AM$1,'DB Runes '!$A:$AP,'DB Runes'!$AR279,FALSE)</f>
        <v>0</v>
      </c>
      <c r="AN279">
        <f>HLOOKUP(AN$1,'DB Runes '!$A:$AP,'DB Runes'!$AR279,FALSE)</f>
        <v>0</v>
      </c>
      <c r="AO279">
        <f>HLOOKUP(AO$1,'DB Runes '!$A:$AP,'DB Runes'!$AR279,FALSE)</f>
        <v>0</v>
      </c>
      <c r="AP279">
        <f>HLOOKUP(AP$1,'DB Runes '!$A:$AP,'DB Runes'!$AR279,FALSE)</f>
        <v>0</v>
      </c>
      <c r="AR279">
        <v>279</v>
      </c>
    </row>
    <row r="280" spans="1:44" x14ac:dyDescent="0.25">
      <c r="A280">
        <f>HLOOKUP(A$1,'DB Runes '!$A:$AP,'DB Runes'!$AR280,FALSE)</f>
        <v>0</v>
      </c>
      <c r="B280">
        <f>HLOOKUP(B$1,'DB Runes '!$A:$AP,'DB Runes'!$AR280,FALSE)</f>
        <v>0</v>
      </c>
      <c r="C280">
        <f>HLOOKUP(C$1,'DB Runes '!$A:$AP,'DB Runes'!$AR280,FALSE)</f>
        <v>0</v>
      </c>
      <c r="D280">
        <f>HLOOKUP(D$1,'DB Runes '!$A:$AP,'DB Runes'!$AR280,FALSE)</f>
        <v>0</v>
      </c>
      <c r="E280">
        <f>HLOOKUP(E$1,'DB Runes '!$A:$AP,'DB Runes'!$AR280,FALSE)</f>
        <v>0</v>
      </c>
      <c r="F280">
        <f>HLOOKUP(F$1,'DB Runes '!$A:$AP,'DB Runes'!$AR280,FALSE)</f>
        <v>0</v>
      </c>
      <c r="G280">
        <f>HLOOKUP(G$1,'DB Runes '!$A:$AP,'DB Runes'!$AR280,FALSE)</f>
        <v>0</v>
      </c>
      <c r="H280">
        <f>HLOOKUP(H$1,'DB Runes '!$A:$AP,'DB Runes'!$AR280,FALSE)</f>
        <v>0</v>
      </c>
      <c r="I280">
        <f>HLOOKUP(I$1,'DB Runes '!$A:$AP,'DB Runes'!$AR280,FALSE)</f>
        <v>0</v>
      </c>
      <c r="J280">
        <f>HLOOKUP(J$1,'DB Runes '!$A:$AP,'DB Runes'!$AR280,FALSE)</f>
        <v>0</v>
      </c>
      <c r="K280">
        <f>HLOOKUP(K$1,'DB Runes '!$A:$AP,'DB Runes'!$AR280,FALSE)</f>
        <v>0</v>
      </c>
      <c r="L280">
        <f>HLOOKUP(L$1,'DB Runes '!$A:$AP,'DB Runes'!$AR280,FALSE)</f>
        <v>0</v>
      </c>
      <c r="M280">
        <f>HLOOKUP(M$1,'DB Runes '!$A:$AP,'DB Runes'!$AR280,FALSE)</f>
        <v>0</v>
      </c>
      <c r="N280">
        <f>HLOOKUP(N$1,'DB Runes '!$A:$AP,'DB Runes'!$AR280,FALSE)</f>
        <v>0</v>
      </c>
      <c r="O280">
        <f>HLOOKUP(O$1,'DB Runes '!$A:$AP,'DB Runes'!$AR280,FALSE)</f>
        <v>0</v>
      </c>
      <c r="P280">
        <f>HLOOKUP(P$1,'DB Runes '!$A:$AP,'DB Runes'!$AR280,FALSE)</f>
        <v>0</v>
      </c>
      <c r="Q280">
        <f>HLOOKUP(Q$1,'DB Runes '!$A:$AP,'DB Runes'!$AR280,FALSE)</f>
        <v>0</v>
      </c>
      <c r="R280">
        <f>HLOOKUP(R$1,'DB Runes '!$A:$AP,'DB Runes'!$AR280,FALSE)</f>
        <v>0</v>
      </c>
      <c r="S280">
        <f>HLOOKUP(S$1,'DB Runes '!$A:$AP,'DB Runes'!$AR280,FALSE)</f>
        <v>0</v>
      </c>
      <c r="T280">
        <f>HLOOKUP(T$1,'DB Runes '!$A:$AP,'DB Runes'!$AR280,FALSE)</f>
        <v>0</v>
      </c>
      <c r="U280">
        <f>HLOOKUP(U$1,'DB Runes '!$A:$AP,'DB Runes'!$AR280,FALSE)</f>
        <v>0</v>
      </c>
      <c r="V280">
        <f>HLOOKUP(V$1,'DB Runes '!$A:$AP,'DB Runes'!$AR280,FALSE)</f>
        <v>0</v>
      </c>
      <c r="W280">
        <f>HLOOKUP(W$1,'DB Runes '!$A:$AP,'DB Runes'!$AR280,FALSE)</f>
        <v>0</v>
      </c>
      <c r="X280">
        <f>HLOOKUP(X$1,'DB Runes '!$A:$AP,'DB Runes'!$AR280,FALSE)</f>
        <v>0</v>
      </c>
      <c r="Y280">
        <f>HLOOKUP(Y$1,'DB Runes '!$A:$AP,'DB Runes'!$AR280,FALSE)</f>
        <v>0</v>
      </c>
      <c r="Z280">
        <f>HLOOKUP(Z$1,'DB Runes '!$A:$AP,'DB Runes'!$AR280,FALSE)</f>
        <v>0</v>
      </c>
      <c r="AA280">
        <f>HLOOKUP(AA$1,'DB Runes '!$A:$AP,'DB Runes'!$AR280,FALSE)</f>
        <v>0</v>
      </c>
      <c r="AB280">
        <f>HLOOKUP(AB$1,'DB Runes '!$A:$AP,'DB Runes'!$AR280,FALSE)</f>
        <v>0</v>
      </c>
      <c r="AC280">
        <f>HLOOKUP(AC$1,'DB Runes '!$A:$AP,'DB Runes'!$AR280,FALSE)</f>
        <v>0</v>
      </c>
      <c r="AD280">
        <f>HLOOKUP(AD$1,'DB Runes '!$A:$AP,'DB Runes'!$AR280,FALSE)</f>
        <v>0</v>
      </c>
      <c r="AE280">
        <f>HLOOKUP(AE$1,'DB Runes '!$A:$AP,'DB Runes'!$AR280,FALSE)</f>
        <v>0</v>
      </c>
      <c r="AF280">
        <f>HLOOKUP(AF$1,'DB Runes '!$A:$AP,'DB Runes'!$AR280,FALSE)</f>
        <v>0</v>
      </c>
      <c r="AG280">
        <f>HLOOKUP(AG$1,'DB Runes '!$A:$AP,'DB Runes'!$AR280,FALSE)</f>
        <v>0</v>
      </c>
      <c r="AH280">
        <f>HLOOKUP(AH$1,'DB Runes '!$A:$AP,'DB Runes'!$AR280,FALSE)</f>
        <v>0</v>
      </c>
      <c r="AI280">
        <f>HLOOKUP(AI$1,'DB Runes '!$A:$AP,'DB Runes'!$AR280,FALSE)</f>
        <v>0</v>
      </c>
      <c r="AJ280">
        <f>HLOOKUP(AJ$1,'DB Runes '!$A:$AP,'DB Runes'!$AR280,FALSE)</f>
        <v>0</v>
      </c>
      <c r="AK280">
        <f>HLOOKUP(AK$1,'DB Runes '!$A:$AP,'DB Runes'!$AR280,FALSE)</f>
        <v>0</v>
      </c>
      <c r="AL280">
        <f>HLOOKUP(AL$1,'DB Runes '!$A:$AP,'DB Runes'!$AR280,FALSE)</f>
        <v>0</v>
      </c>
      <c r="AM280">
        <f>HLOOKUP(AM$1,'DB Runes '!$A:$AP,'DB Runes'!$AR280,FALSE)</f>
        <v>0</v>
      </c>
      <c r="AN280">
        <f>HLOOKUP(AN$1,'DB Runes '!$A:$AP,'DB Runes'!$AR280,FALSE)</f>
        <v>0</v>
      </c>
      <c r="AO280">
        <f>HLOOKUP(AO$1,'DB Runes '!$A:$AP,'DB Runes'!$AR280,FALSE)</f>
        <v>0</v>
      </c>
      <c r="AP280">
        <f>HLOOKUP(AP$1,'DB Runes '!$A:$AP,'DB Runes'!$AR280,FALSE)</f>
        <v>0</v>
      </c>
      <c r="AR280">
        <v>280</v>
      </c>
    </row>
    <row r="281" spans="1:44" x14ac:dyDescent="0.25">
      <c r="A281">
        <f>HLOOKUP(A$1,'DB Runes '!$A:$AP,'DB Runes'!$AR281,FALSE)</f>
        <v>0</v>
      </c>
      <c r="B281">
        <f>HLOOKUP(B$1,'DB Runes '!$A:$AP,'DB Runes'!$AR281,FALSE)</f>
        <v>0</v>
      </c>
      <c r="C281">
        <f>HLOOKUP(C$1,'DB Runes '!$A:$AP,'DB Runes'!$AR281,FALSE)</f>
        <v>0</v>
      </c>
      <c r="D281">
        <f>HLOOKUP(D$1,'DB Runes '!$A:$AP,'DB Runes'!$AR281,FALSE)</f>
        <v>0</v>
      </c>
      <c r="E281">
        <f>HLOOKUP(E$1,'DB Runes '!$A:$AP,'DB Runes'!$AR281,FALSE)</f>
        <v>0</v>
      </c>
      <c r="F281">
        <f>HLOOKUP(F$1,'DB Runes '!$A:$AP,'DB Runes'!$AR281,FALSE)</f>
        <v>0</v>
      </c>
      <c r="G281">
        <f>HLOOKUP(G$1,'DB Runes '!$A:$AP,'DB Runes'!$AR281,FALSE)</f>
        <v>0</v>
      </c>
      <c r="H281">
        <f>HLOOKUP(H$1,'DB Runes '!$A:$AP,'DB Runes'!$AR281,FALSE)</f>
        <v>0</v>
      </c>
      <c r="I281">
        <f>HLOOKUP(I$1,'DB Runes '!$A:$AP,'DB Runes'!$AR281,FALSE)</f>
        <v>0</v>
      </c>
      <c r="J281">
        <f>HLOOKUP(J$1,'DB Runes '!$A:$AP,'DB Runes'!$AR281,FALSE)</f>
        <v>0</v>
      </c>
      <c r="K281">
        <f>HLOOKUP(K$1,'DB Runes '!$A:$AP,'DB Runes'!$AR281,FALSE)</f>
        <v>0</v>
      </c>
      <c r="L281">
        <f>HLOOKUP(L$1,'DB Runes '!$A:$AP,'DB Runes'!$AR281,FALSE)</f>
        <v>0</v>
      </c>
      <c r="M281">
        <f>HLOOKUP(M$1,'DB Runes '!$A:$AP,'DB Runes'!$AR281,FALSE)</f>
        <v>0</v>
      </c>
      <c r="N281">
        <f>HLOOKUP(N$1,'DB Runes '!$A:$AP,'DB Runes'!$AR281,FALSE)</f>
        <v>0</v>
      </c>
      <c r="O281">
        <f>HLOOKUP(O$1,'DB Runes '!$A:$AP,'DB Runes'!$AR281,FALSE)</f>
        <v>0</v>
      </c>
      <c r="P281">
        <f>HLOOKUP(P$1,'DB Runes '!$A:$AP,'DB Runes'!$AR281,FALSE)</f>
        <v>0</v>
      </c>
      <c r="Q281">
        <f>HLOOKUP(Q$1,'DB Runes '!$A:$AP,'DB Runes'!$AR281,FALSE)</f>
        <v>0</v>
      </c>
      <c r="R281">
        <f>HLOOKUP(R$1,'DB Runes '!$A:$AP,'DB Runes'!$AR281,FALSE)</f>
        <v>0</v>
      </c>
      <c r="S281">
        <f>HLOOKUP(S$1,'DB Runes '!$A:$AP,'DB Runes'!$AR281,FALSE)</f>
        <v>0</v>
      </c>
      <c r="T281">
        <f>HLOOKUP(T$1,'DB Runes '!$A:$AP,'DB Runes'!$AR281,FALSE)</f>
        <v>0</v>
      </c>
      <c r="U281">
        <f>HLOOKUP(U$1,'DB Runes '!$A:$AP,'DB Runes'!$AR281,FALSE)</f>
        <v>0</v>
      </c>
      <c r="V281">
        <f>HLOOKUP(V$1,'DB Runes '!$A:$AP,'DB Runes'!$AR281,FALSE)</f>
        <v>0</v>
      </c>
      <c r="W281">
        <f>HLOOKUP(W$1,'DB Runes '!$A:$AP,'DB Runes'!$AR281,FALSE)</f>
        <v>0</v>
      </c>
      <c r="X281">
        <f>HLOOKUP(X$1,'DB Runes '!$A:$AP,'DB Runes'!$AR281,FALSE)</f>
        <v>0</v>
      </c>
      <c r="Y281">
        <f>HLOOKUP(Y$1,'DB Runes '!$A:$AP,'DB Runes'!$AR281,FALSE)</f>
        <v>0</v>
      </c>
      <c r="Z281">
        <f>HLOOKUP(Z$1,'DB Runes '!$A:$AP,'DB Runes'!$AR281,FALSE)</f>
        <v>0</v>
      </c>
      <c r="AA281">
        <f>HLOOKUP(AA$1,'DB Runes '!$A:$AP,'DB Runes'!$AR281,FALSE)</f>
        <v>0</v>
      </c>
      <c r="AB281">
        <f>HLOOKUP(AB$1,'DB Runes '!$A:$AP,'DB Runes'!$AR281,FALSE)</f>
        <v>0</v>
      </c>
      <c r="AC281">
        <f>HLOOKUP(AC$1,'DB Runes '!$A:$AP,'DB Runes'!$AR281,FALSE)</f>
        <v>0</v>
      </c>
      <c r="AD281">
        <f>HLOOKUP(AD$1,'DB Runes '!$A:$AP,'DB Runes'!$AR281,FALSE)</f>
        <v>0</v>
      </c>
      <c r="AE281">
        <f>HLOOKUP(AE$1,'DB Runes '!$A:$AP,'DB Runes'!$AR281,FALSE)</f>
        <v>0</v>
      </c>
      <c r="AF281">
        <f>HLOOKUP(AF$1,'DB Runes '!$A:$AP,'DB Runes'!$AR281,FALSE)</f>
        <v>0</v>
      </c>
      <c r="AG281">
        <f>HLOOKUP(AG$1,'DB Runes '!$A:$AP,'DB Runes'!$AR281,FALSE)</f>
        <v>0</v>
      </c>
      <c r="AH281">
        <f>HLOOKUP(AH$1,'DB Runes '!$A:$AP,'DB Runes'!$AR281,FALSE)</f>
        <v>0</v>
      </c>
      <c r="AI281">
        <f>HLOOKUP(AI$1,'DB Runes '!$A:$AP,'DB Runes'!$AR281,FALSE)</f>
        <v>0</v>
      </c>
      <c r="AJ281">
        <f>HLOOKUP(AJ$1,'DB Runes '!$A:$AP,'DB Runes'!$AR281,FALSE)</f>
        <v>0</v>
      </c>
      <c r="AK281">
        <f>HLOOKUP(AK$1,'DB Runes '!$A:$AP,'DB Runes'!$AR281,FALSE)</f>
        <v>0</v>
      </c>
      <c r="AL281">
        <f>HLOOKUP(AL$1,'DB Runes '!$A:$AP,'DB Runes'!$AR281,FALSE)</f>
        <v>0</v>
      </c>
      <c r="AM281">
        <f>HLOOKUP(AM$1,'DB Runes '!$A:$AP,'DB Runes'!$AR281,FALSE)</f>
        <v>0</v>
      </c>
      <c r="AN281">
        <f>HLOOKUP(AN$1,'DB Runes '!$A:$AP,'DB Runes'!$AR281,FALSE)</f>
        <v>0</v>
      </c>
      <c r="AO281">
        <f>HLOOKUP(AO$1,'DB Runes '!$A:$AP,'DB Runes'!$AR281,FALSE)</f>
        <v>0</v>
      </c>
      <c r="AP281">
        <f>HLOOKUP(AP$1,'DB Runes '!$A:$AP,'DB Runes'!$AR281,FALSE)</f>
        <v>0</v>
      </c>
      <c r="AR281">
        <v>281</v>
      </c>
    </row>
    <row r="282" spans="1:44" x14ac:dyDescent="0.25">
      <c r="A282">
        <f>HLOOKUP(A$1,'DB Runes '!$A:$AP,'DB Runes'!$AR282,FALSE)</f>
        <v>0</v>
      </c>
      <c r="B282">
        <f>HLOOKUP(B$1,'DB Runes '!$A:$AP,'DB Runes'!$AR282,FALSE)</f>
        <v>0</v>
      </c>
      <c r="C282">
        <f>HLOOKUP(C$1,'DB Runes '!$A:$AP,'DB Runes'!$AR282,FALSE)</f>
        <v>0</v>
      </c>
      <c r="D282">
        <f>HLOOKUP(D$1,'DB Runes '!$A:$AP,'DB Runes'!$AR282,FALSE)</f>
        <v>0</v>
      </c>
      <c r="E282">
        <f>HLOOKUP(E$1,'DB Runes '!$A:$AP,'DB Runes'!$AR282,FALSE)</f>
        <v>0</v>
      </c>
      <c r="F282">
        <f>HLOOKUP(F$1,'DB Runes '!$A:$AP,'DB Runes'!$AR282,FALSE)</f>
        <v>0</v>
      </c>
      <c r="G282">
        <f>HLOOKUP(G$1,'DB Runes '!$A:$AP,'DB Runes'!$AR282,FALSE)</f>
        <v>0</v>
      </c>
      <c r="H282">
        <f>HLOOKUP(H$1,'DB Runes '!$A:$AP,'DB Runes'!$AR282,FALSE)</f>
        <v>0</v>
      </c>
      <c r="I282">
        <f>HLOOKUP(I$1,'DB Runes '!$A:$AP,'DB Runes'!$AR282,FALSE)</f>
        <v>0</v>
      </c>
      <c r="J282">
        <f>HLOOKUP(J$1,'DB Runes '!$A:$AP,'DB Runes'!$AR282,FALSE)</f>
        <v>0</v>
      </c>
      <c r="K282">
        <f>HLOOKUP(K$1,'DB Runes '!$A:$AP,'DB Runes'!$AR282,FALSE)</f>
        <v>0</v>
      </c>
      <c r="L282">
        <f>HLOOKUP(L$1,'DB Runes '!$A:$AP,'DB Runes'!$AR282,FALSE)</f>
        <v>0</v>
      </c>
      <c r="M282">
        <f>HLOOKUP(M$1,'DB Runes '!$A:$AP,'DB Runes'!$AR282,FALSE)</f>
        <v>0</v>
      </c>
      <c r="N282">
        <f>HLOOKUP(N$1,'DB Runes '!$A:$AP,'DB Runes'!$AR282,FALSE)</f>
        <v>0</v>
      </c>
      <c r="O282">
        <f>HLOOKUP(O$1,'DB Runes '!$A:$AP,'DB Runes'!$AR282,FALSE)</f>
        <v>0</v>
      </c>
      <c r="P282">
        <f>HLOOKUP(P$1,'DB Runes '!$A:$AP,'DB Runes'!$AR282,FALSE)</f>
        <v>0</v>
      </c>
      <c r="Q282">
        <f>HLOOKUP(Q$1,'DB Runes '!$A:$AP,'DB Runes'!$AR282,FALSE)</f>
        <v>0</v>
      </c>
      <c r="R282">
        <f>HLOOKUP(R$1,'DB Runes '!$A:$AP,'DB Runes'!$AR282,FALSE)</f>
        <v>0</v>
      </c>
      <c r="S282">
        <f>HLOOKUP(S$1,'DB Runes '!$A:$AP,'DB Runes'!$AR282,FALSE)</f>
        <v>0</v>
      </c>
      <c r="T282">
        <f>HLOOKUP(T$1,'DB Runes '!$A:$AP,'DB Runes'!$AR282,FALSE)</f>
        <v>0</v>
      </c>
      <c r="U282">
        <f>HLOOKUP(U$1,'DB Runes '!$A:$AP,'DB Runes'!$AR282,FALSE)</f>
        <v>0</v>
      </c>
      <c r="V282">
        <f>HLOOKUP(V$1,'DB Runes '!$A:$AP,'DB Runes'!$AR282,FALSE)</f>
        <v>0</v>
      </c>
      <c r="W282">
        <f>HLOOKUP(W$1,'DB Runes '!$A:$AP,'DB Runes'!$AR282,FALSE)</f>
        <v>0</v>
      </c>
      <c r="X282">
        <f>HLOOKUP(X$1,'DB Runes '!$A:$AP,'DB Runes'!$AR282,FALSE)</f>
        <v>0</v>
      </c>
      <c r="Y282">
        <f>HLOOKUP(Y$1,'DB Runes '!$A:$AP,'DB Runes'!$AR282,FALSE)</f>
        <v>0</v>
      </c>
      <c r="Z282">
        <f>HLOOKUP(Z$1,'DB Runes '!$A:$AP,'DB Runes'!$AR282,FALSE)</f>
        <v>0</v>
      </c>
      <c r="AA282">
        <f>HLOOKUP(AA$1,'DB Runes '!$A:$AP,'DB Runes'!$AR282,FALSE)</f>
        <v>0</v>
      </c>
      <c r="AB282">
        <f>HLOOKUP(AB$1,'DB Runes '!$A:$AP,'DB Runes'!$AR282,FALSE)</f>
        <v>0</v>
      </c>
      <c r="AC282">
        <f>HLOOKUP(AC$1,'DB Runes '!$A:$AP,'DB Runes'!$AR282,FALSE)</f>
        <v>0</v>
      </c>
      <c r="AD282">
        <f>HLOOKUP(AD$1,'DB Runes '!$A:$AP,'DB Runes'!$AR282,FALSE)</f>
        <v>0</v>
      </c>
      <c r="AE282">
        <f>HLOOKUP(AE$1,'DB Runes '!$A:$AP,'DB Runes'!$AR282,FALSE)</f>
        <v>0</v>
      </c>
      <c r="AF282">
        <f>HLOOKUP(AF$1,'DB Runes '!$A:$AP,'DB Runes'!$AR282,FALSE)</f>
        <v>0</v>
      </c>
      <c r="AG282">
        <f>HLOOKUP(AG$1,'DB Runes '!$A:$AP,'DB Runes'!$AR282,FALSE)</f>
        <v>0</v>
      </c>
      <c r="AH282">
        <f>HLOOKUP(AH$1,'DB Runes '!$A:$AP,'DB Runes'!$AR282,FALSE)</f>
        <v>0</v>
      </c>
      <c r="AI282">
        <f>HLOOKUP(AI$1,'DB Runes '!$A:$AP,'DB Runes'!$AR282,FALSE)</f>
        <v>0</v>
      </c>
      <c r="AJ282">
        <f>HLOOKUP(AJ$1,'DB Runes '!$A:$AP,'DB Runes'!$AR282,FALSE)</f>
        <v>0</v>
      </c>
      <c r="AK282">
        <f>HLOOKUP(AK$1,'DB Runes '!$A:$AP,'DB Runes'!$AR282,FALSE)</f>
        <v>0</v>
      </c>
      <c r="AL282">
        <f>HLOOKUP(AL$1,'DB Runes '!$A:$AP,'DB Runes'!$AR282,FALSE)</f>
        <v>0</v>
      </c>
      <c r="AM282">
        <f>HLOOKUP(AM$1,'DB Runes '!$A:$AP,'DB Runes'!$AR282,FALSE)</f>
        <v>0</v>
      </c>
      <c r="AN282">
        <f>HLOOKUP(AN$1,'DB Runes '!$A:$AP,'DB Runes'!$AR282,FALSE)</f>
        <v>0</v>
      </c>
      <c r="AO282">
        <f>HLOOKUP(AO$1,'DB Runes '!$A:$AP,'DB Runes'!$AR282,FALSE)</f>
        <v>0</v>
      </c>
      <c r="AP282">
        <f>HLOOKUP(AP$1,'DB Runes '!$A:$AP,'DB Runes'!$AR282,FALSE)</f>
        <v>0</v>
      </c>
      <c r="AR282">
        <v>282</v>
      </c>
    </row>
    <row r="283" spans="1:44" x14ac:dyDescent="0.25">
      <c r="A283">
        <f>HLOOKUP(A$1,'DB Runes '!$A:$AP,'DB Runes'!$AR283,FALSE)</f>
        <v>0</v>
      </c>
      <c r="B283">
        <f>HLOOKUP(B$1,'DB Runes '!$A:$AP,'DB Runes'!$AR283,FALSE)</f>
        <v>0</v>
      </c>
      <c r="C283">
        <f>HLOOKUP(C$1,'DB Runes '!$A:$AP,'DB Runes'!$AR283,FALSE)</f>
        <v>0</v>
      </c>
      <c r="D283">
        <f>HLOOKUP(D$1,'DB Runes '!$A:$AP,'DB Runes'!$AR283,FALSE)</f>
        <v>0</v>
      </c>
      <c r="E283">
        <f>HLOOKUP(E$1,'DB Runes '!$A:$AP,'DB Runes'!$AR283,FALSE)</f>
        <v>0</v>
      </c>
      <c r="F283">
        <f>HLOOKUP(F$1,'DB Runes '!$A:$AP,'DB Runes'!$AR283,FALSE)</f>
        <v>0</v>
      </c>
      <c r="G283">
        <f>HLOOKUP(G$1,'DB Runes '!$A:$AP,'DB Runes'!$AR283,FALSE)</f>
        <v>0</v>
      </c>
      <c r="H283">
        <f>HLOOKUP(H$1,'DB Runes '!$A:$AP,'DB Runes'!$AR283,FALSE)</f>
        <v>0</v>
      </c>
      <c r="I283">
        <f>HLOOKUP(I$1,'DB Runes '!$A:$AP,'DB Runes'!$AR283,FALSE)</f>
        <v>0</v>
      </c>
      <c r="J283">
        <f>HLOOKUP(J$1,'DB Runes '!$A:$AP,'DB Runes'!$AR283,FALSE)</f>
        <v>0</v>
      </c>
      <c r="K283">
        <f>HLOOKUP(K$1,'DB Runes '!$A:$AP,'DB Runes'!$AR283,FALSE)</f>
        <v>0</v>
      </c>
      <c r="L283">
        <f>HLOOKUP(L$1,'DB Runes '!$A:$AP,'DB Runes'!$AR283,FALSE)</f>
        <v>0</v>
      </c>
      <c r="M283">
        <f>HLOOKUP(M$1,'DB Runes '!$A:$AP,'DB Runes'!$AR283,FALSE)</f>
        <v>0</v>
      </c>
      <c r="N283">
        <f>HLOOKUP(N$1,'DB Runes '!$A:$AP,'DB Runes'!$AR283,FALSE)</f>
        <v>0</v>
      </c>
      <c r="O283">
        <f>HLOOKUP(O$1,'DB Runes '!$A:$AP,'DB Runes'!$AR283,FALSE)</f>
        <v>0</v>
      </c>
      <c r="P283">
        <f>HLOOKUP(P$1,'DB Runes '!$A:$AP,'DB Runes'!$AR283,FALSE)</f>
        <v>0</v>
      </c>
      <c r="Q283">
        <f>HLOOKUP(Q$1,'DB Runes '!$A:$AP,'DB Runes'!$AR283,FALSE)</f>
        <v>0</v>
      </c>
      <c r="R283">
        <f>HLOOKUP(R$1,'DB Runes '!$A:$AP,'DB Runes'!$AR283,FALSE)</f>
        <v>0</v>
      </c>
      <c r="S283">
        <f>HLOOKUP(S$1,'DB Runes '!$A:$AP,'DB Runes'!$AR283,FALSE)</f>
        <v>0</v>
      </c>
      <c r="T283">
        <f>HLOOKUP(T$1,'DB Runes '!$A:$AP,'DB Runes'!$AR283,FALSE)</f>
        <v>0</v>
      </c>
      <c r="U283">
        <f>HLOOKUP(U$1,'DB Runes '!$A:$AP,'DB Runes'!$AR283,FALSE)</f>
        <v>0</v>
      </c>
      <c r="V283">
        <f>HLOOKUP(V$1,'DB Runes '!$A:$AP,'DB Runes'!$AR283,FALSE)</f>
        <v>0</v>
      </c>
      <c r="W283">
        <f>HLOOKUP(W$1,'DB Runes '!$A:$AP,'DB Runes'!$AR283,FALSE)</f>
        <v>0</v>
      </c>
      <c r="X283">
        <f>HLOOKUP(X$1,'DB Runes '!$A:$AP,'DB Runes'!$AR283,FALSE)</f>
        <v>0</v>
      </c>
      <c r="Y283">
        <f>HLOOKUP(Y$1,'DB Runes '!$A:$AP,'DB Runes'!$AR283,FALSE)</f>
        <v>0</v>
      </c>
      <c r="Z283">
        <f>HLOOKUP(Z$1,'DB Runes '!$A:$AP,'DB Runes'!$AR283,FALSE)</f>
        <v>0</v>
      </c>
      <c r="AA283">
        <f>HLOOKUP(AA$1,'DB Runes '!$A:$AP,'DB Runes'!$AR283,FALSE)</f>
        <v>0</v>
      </c>
      <c r="AB283">
        <f>HLOOKUP(AB$1,'DB Runes '!$A:$AP,'DB Runes'!$AR283,FALSE)</f>
        <v>0</v>
      </c>
      <c r="AC283">
        <f>HLOOKUP(AC$1,'DB Runes '!$A:$AP,'DB Runes'!$AR283,FALSE)</f>
        <v>0</v>
      </c>
      <c r="AD283">
        <f>HLOOKUP(AD$1,'DB Runes '!$A:$AP,'DB Runes'!$AR283,FALSE)</f>
        <v>0</v>
      </c>
      <c r="AE283">
        <f>HLOOKUP(AE$1,'DB Runes '!$A:$AP,'DB Runes'!$AR283,FALSE)</f>
        <v>0</v>
      </c>
      <c r="AF283">
        <f>HLOOKUP(AF$1,'DB Runes '!$A:$AP,'DB Runes'!$AR283,FALSE)</f>
        <v>0</v>
      </c>
      <c r="AG283">
        <f>HLOOKUP(AG$1,'DB Runes '!$A:$AP,'DB Runes'!$AR283,FALSE)</f>
        <v>0</v>
      </c>
      <c r="AH283">
        <f>HLOOKUP(AH$1,'DB Runes '!$A:$AP,'DB Runes'!$AR283,FALSE)</f>
        <v>0</v>
      </c>
      <c r="AI283">
        <f>HLOOKUP(AI$1,'DB Runes '!$A:$AP,'DB Runes'!$AR283,FALSE)</f>
        <v>0</v>
      </c>
      <c r="AJ283">
        <f>HLOOKUP(AJ$1,'DB Runes '!$A:$AP,'DB Runes'!$AR283,FALSE)</f>
        <v>0</v>
      </c>
      <c r="AK283">
        <f>HLOOKUP(AK$1,'DB Runes '!$A:$AP,'DB Runes'!$AR283,FALSE)</f>
        <v>0</v>
      </c>
      <c r="AL283">
        <f>HLOOKUP(AL$1,'DB Runes '!$A:$AP,'DB Runes'!$AR283,FALSE)</f>
        <v>0</v>
      </c>
      <c r="AM283">
        <f>HLOOKUP(AM$1,'DB Runes '!$A:$AP,'DB Runes'!$AR283,FALSE)</f>
        <v>0</v>
      </c>
      <c r="AN283">
        <f>HLOOKUP(AN$1,'DB Runes '!$A:$AP,'DB Runes'!$AR283,FALSE)</f>
        <v>0</v>
      </c>
      <c r="AO283">
        <f>HLOOKUP(AO$1,'DB Runes '!$A:$AP,'DB Runes'!$AR283,FALSE)</f>
        <v>0</v>
      </c>
      <c r="AP283">
        <f>HLOOKUP(AP$1,'DB Runes '!$A:$AP,'DB Runes'!$AR283,FALSE)</f>
        <v>0</v>
      </c>
      <c r="AR283">
        <v>283</v>
      </c>
    </row>
    <row r="284" spans="1:44" x14ac:dyDescent="0.25">
      <c r="A284">
        <f>HLOOKUP(A$1,'DB Runes '!$A:$AP,'DB Runes'!$AR284,FALSE)</f>
        <v>0</v>
      </c>
      <c r="B284">
        <f>HLOOKUP(B$1,'DB Runes '!$A:$AP,'DB Runes'!$AR284,FALSE)</f>
        <v>0</v>
      </c>
      <c r="C284">
        <f>HLOOKUP(C$1,'DB Runes '!$A:$AP,'DB Runes'!$AR284,FALSE)</f>
        <v>0</v>
      </c>
      <c r="D284">
        <f>HLOOKUP(D$1,'DB Runes '!$A:$AP,'DB Runes'!$AR284,FALSE)</f>
        <v>0</v>
      </c>
      <c r="E284">
        <f>HLOOKUP(E$1,'DB Runes '!$A:$AP,'DB Runes'!$AR284,FALSE)</f>
        <v>0</v>
      </c>
      <c r="F284">
        <f>HLOOKUP(F$1,'DB Runes '!$A:$AP,'DB Runes'!$AR284,FALSE)</f>
        <v>0</v>
      </c>
      <c r="G284">
        <f>HLOOKUP(G$1,'DB Runes '!$A:$AP,'DB Runes'!$AR284,FALSE)</f>
        <v>0</v>
      </c>
      <c r="H284">
        <f>HLOOKUP(H$1,'DB Runes '!$A:$AP,'DB Runes'!$AR284,FALSE)</f>
        <v>0</v>
      </c>
      <c r="I284">
        <f>HLOOKUP(I$1,'DB Runes '!$A:$AP,'DB Runes'!$AR284,FALSE)</f>
        <v>0</v>
      </c>
      <c r="J284">
        <f>HLOOKUP(J$1,'DB Runes '!$A:$AP,'DB Runes'!$AR284,FALSE)</f>
        <v>0</v>
      </c>
      <c r="K284">
        <f>HLOOKUP(K$1,'DB Runes '!$A:$AP,'DB Runes'!$AR284,FALSE)</f>
        <v>0</v>
      </c>
      <c r="L284">
        <f>HLOOKUP(L$1,'DB Runes '!$A:$AP,'DB Runes'!$AR284,FALSE)</f>
        <v>0</v>
      </c>
      <c r="M284">
        <f>HLOOKUP(M$1,'DB Runes '!$A:$AP,'DB Runes'!$AR284,FALSE)</f>
        <v>0</v>
      </c>
      <c r="N284">
        <f>HLOOKUP(N$1,'DB Runes '!$A:$AP,'DB Runes'!$AR284,FALSE)</f>
        <v>0</v>
      </c>
      <c r="O284">
        <f>HLOOKUP(O$1,'DB Runes '!$A:$AP,'DB Runes'!$AR284,FALSE)</f>
        <v>0</v>
      </c>
      <c r="P284">
        <f>HLOOKUP(P$1,'DB Runes '!$A:$AP,'DB Runes'!$AR284,FALSE)</f>
        <v>0</v>
      </c>
      <c r="Q284">
        <f>HLOOKUP(Q$1,'DB Runes '!$A:$AP,'DB Runes'!$AR284,FALSE)</f>
        <v>0</v>
      </c>
      <c r="R284">
        <f>HLOOKUP(R$1,'DB Runes '!$A:$AP,'DB Runes'!$AR284,FALSE)</f>
        <v>0</v>
      </c>
      <c r="S284">
        <f>HLOOKUP(S$1,'DB Runes '!$A:$AP,'DB Runes'!$AR284,FALSE)</f>
        <v>0</v>
      </c>
      <c r="T284">
        <f>HLOOKUP(T$1,'DB Runes '!$A:$AP,'DB Runes'!$AR284,FALSE)</f>
        <v>0</v>
      </c>
      <c r="U284">
        <f>HLOOKUP(U$1,'DB Runes '!$A:$AP,'DB Runes'!$AR284,FALSE)</f>
        <v>0</v>
      </c>
      <c r="V284">
        <f>HLOOKUP(V$1,'DB Runes '!$A:$AP,'DB Runes'!$AR284,FALSE)</f>
        <v>0</v>
      </c>
      <c r="W284">
        <f>HLOOKUP(W$1,'DB Runes '!$A:$AP,'DB Runes'!$AR284,FALSE)</f>
        <v>0</v>
      </c>
      <c r="X284">
        <f>HLOOKUP(X$1,'DB Runes '!$A:$AP,'DB Runes'!$AR284,FALSE)</f>
        <v>0</v>
      </c>
      <c r="Y284">
        <f>HLOOKUP(Y$1,'DB Runes '!$A:$AP,'DB Runes'!$AR284,FALSE)</f>
        <v>0</v>
      </c>
      <c r="Z284">
        <f>HLOOKUP(Z$1,'DB Runes '!$A:$AP,'DB Runes'!$AR284,FALSE)</f>
        <v>0</v>
      </c>
      <c r="AA284">
        <f>HLOOKUP(AA$1,'DB Runes '!$A:$AP,'DB Runes'!$AR284,FALSE)</f>
        <v>0</v>
      </c>
      <c r="AB284">
        <f>HLOOKUP(AB$1,'DB Runes '!$A:$AP,'DB Runes'!$AR284,FALSE)</f>
        <v>0</v>
      </c>
      <c r="AC284">
        <f>HLOOKUP(AC$1,'DB Runes '!$A:$AP,'DB Runes'!$AR284,FALSE)</f>
        <v>0</v>
      </c>
      <c r="AD284">
        <f>HLOOKUP(AD$1,'DB Runes '!$A:$AP,'DB Runes'!$AR284,FALSE)</f>
        <v>0</v>
      </c>
      <c r="AE284">
        <f>HLOOKUP(AE$1,'DB Runes '!$A:$AP,'DB Runes'!$AR284,FALSE)</f>
        <v>0</v>
      </c>
      <c r="AF284">
        <f>HLOOKUP(AF$1,'DB Runes '!$A:$AP,'DB Runes'!$AR284,FALSE)</f>
        <v>0</v>
      </c>
      <c r="AG284">
        <f>HLOOKUP(AG$1,'DB Runes '!$A:$AP,'DB Runes'!$AR284,FALSE)</f>
        <v>0</v>
      </c>
      <c r="AH284">
        <f>HLOOKUP(AH$1,'DB Runes '!$A:$AP,'DB Runes'!$AR284,FALSE)</f>
        <v>0</v>
      </c>
      <c r="AI284">
        <f>HLOOKUP(AI$1,'DB Runes '!$A:$AP,'DB Runes'!$AR284,FALSE)</f>
        <v>0</v>
      </c>
      <c r="AJ284">
        <f>HLOOKUP(AJ$1,'DB Runes '!$A:$AP,'DB Runes'!$AR284,FALSE)</f>
        <v>0</v>
      </c>
      <c r="AK284">
        <f>HLOOKUP(AK$1,'DB Runes '!$A:$AP,'DB Runes'!$AR284,FALSE)</f>
        <v>0</v>
      </c>
      <c r="AL284">
        <f>HLOOKUP(AL$1,'DB Runes '!$A:$AP,'DB Runes'!$AR284,FALSE)</f>
        <v>0</v>
      </c>
      <c r="AM284">
        <f>HLOOKUP(AM$1,'DB Runes '!$A:$AP,'DB Runes'!$AR284,FALSE)</f>
        <v>0</v>
      </c>
      <c r="AN284">
        <f>HLOOKUP(AN$1,'DB Runes '!$A:$AP,'DB Runes'!$AR284,FALSE)</f>
        <v>0</v>
      </c>
      <c r="AO284">
        <f>HLOOKUP(AO$1,'DB Runes '!$A:$AP,'DB Runes'!$AR284,FALSE)</f>
        <v>0</v>
      </c>
      <c r="AP284">
        <f>HLOOKUP(AP$1,'DB Runes '!$A:$AP,'DB Runes'!$AR284,FALSE)</f>
        <v>0</v>
      </c>
      <c r="AR284">
        <v>284</v>
      </c>
    </row>
    <row r="285" spans="1:44" x14ac:dyDescent="0.25">
      <c r="A285">
        <f>HLOOKUP(A$1,'DB Runes '!$A:$AP,'DB Runes'!$AR285,FALSE)</f>
        <v>0</v>
      </c>
      <c r="B285">
        <f>HLOOKUP(B$1,'DB Runes '!$A:$AP,'DB Runes'!$AR285,FALSE)</f>
        <v>0</v>
      </c>
      <c r="C285">
        <f>HLOOKUP(C$1,'DB Runes '!$A:$AP,'DB Runes'!$AR285,FALSE)</f>
        <v>0</v>
      </c>
      <c r="D285">
        <f>HLOOKUP(D$1,'DB Runes '!$A:$AP,'DB Runes'!$AR285,FALSE)</f>
        <v>0</v>
      </c>
      <c r="E285">
        <f>HLOOKUP(E$1,'DB Runes '!$A:$AP,'DB Runes'!$AR285,FALSE)</f>
        <v>0</v>
      </c>
      <c r="F285">
        <f>HLOOKUP(F$1,'DB Runes '!$A:$AP,'DB Runes'!$AR285,FALSE)</f>
        <v>0</v>
      </c>
      <c r="G285">
        <f>HLOOKUP(G$1,'DB Runes '!$A:$AP,'DB Runes'!$AR285,FALSE)</f>
        <v>0</v>
      </c>
      <c r="H285">
        <f>HLOOKUP(H$1,'DB Runes '!$A:$AP,'DB Runes'!$AR285,FALSE)</f>
        <v>0</v>
      </c>
      <c r="I285">
        <f>HLOOKUP(I$1,'DB Runes '!$A:$AP,'DB Runes'!$AR285,FALSE)</f>
        <v>0</v>
      </c>
      <c r="J285">
        <f>HLOOKUP(J$1,'DB Runes '!$A:$AP,'DB Runes'!$AR285,FALSE)</f>
        <v>0</v>
      </c>
      <c r="K285">
        <f>HLOOKUP(K$1,'DB Runes '!$A:$AP,'DB Runes'!$AR285,FALSE)</f>
        <v>0</v>
      </c>
      <c r="L285">
        <f>HLOOKUP(L$1,'DB Runes '!$A:$AP,'DB Runes'!$AR285,FALSE)</f>
        <v>0</v>
      </c>
      <c r="M285">
        <f>HLOOKUP(M$1,'DB Runes '!$A:$AP,'DB Runes'!$AR285,FALSE)</f>
        <v>0</v>
      </c>
      <c r="N285">
        <f>HLOOKUP(N$1,'DB Runes '!$A:$AP,'DB Runes'!$AR285,FALSE)</f>
        <v>0</v>
      </c>
      <c r="O285">
        <f>HLOOKUP(O$1,'DB Runes '!$A:$AP,'DB Runes'!$AR285,FALSE)</f>
        <v>0</v>
      </c>
      <c r="P285">
        <f>HLOOKUP(P$1,'DB Runes '!$A:$AP,'DB Runes'!$AR285,FALSE)</f>
        <v>0</v>
      </c>
      <c r="Q285">
        <f>HLOOKUP(Q$1,'DB Runes '!$A:$AP,'DB Runes'!$AR285,FALSE)</f>
        <v>0</v>
      </c>
      <c r="R285">
        <f>HLOOKUP(R$1,'DB Runes '!$A:$AP,'DB Runes'!$AR285,FALSE)</f>
        <v>0</v>
      </c>
      <c r="S285">
        <f>HLOOKUP(S$1,'DB Runes '!$A:$AP,'DB Runes'!$AR285,FALSE)</f>
        <v>0</v>
      </c>
      <c r="T285">
        <f>HLOOKUP(T$1,'DB Runes '!$A:$AP,'DB Runes'!$AR285,FALSE)</f>
        <v>0</v>
      </c>
      <c r="U285">
        <f>HLOOKUP(U$1,'DB Runes '!$A:$AP,'DB Runes'!$AR285,FALSE)</f>
        <v>0</v>
      </c>
      <c r="V285">
        <f>HLOOKUP(V$1,'DB Runes '!$A:$AP,'DB Runes'!$AR285,FALSE)</f>
        <v>0</v>
      </c>
      <c r="W285">
        <f>HLOOKUP(W$1,'DB Runes '!$A:$AP,'DB Runes'!$AR285,FALSE)</f>
        <v>0</v>
      </c>
      <c r="X285">
        <f>HLOOKUP(X$1,'DB Runes '!$A:$AP,'DB Runes'!$AR285,FALSE)</f>
        <v>0</v>
      </c>
      <c r="Y285">
        <f>HLOOKUP(Y$1,'DB Runes '!$A:$AP,'DB Runes'!$AR285,FALSE)</f>
        <v>0</v>
      </c>
      <c r="Z285">
        <f>HLOOKUP(Z$1,'DB Runes '!$A:$AP,'DB Runes'!$AR285,FALSE)</f>
        <v>0</v>
      </c>
      <c r="AA285">
        <f>HLOOKUP(AA$1,'DB Runes '!$A:$AP,'DB Runes'!$AR285,FALSE)</f>
        <v>0</v>
      </c>
      <c r="AB285">
        <f>HLOOKUP(AB$1,'DB Runes '!$A:$AP,'DB Runes'!$AR285,FALSE)</f>
        <v>0</v>
      </c>
      <c r="AC285">
        <f>HLOOKUP(AC$1,'DB Runes '!$A:$AP,'DB Runes'!$AR285,FALSE)</f>
        <v>0</v>
      </c>
      <c r="AD285">
        <f>HLOOKUP(AD$1,'DB Runes '!$A:$AP,'DB Runes'!$AR285,FALSE)</f>
        <v>0</v>
      </c>
      <c r="AE285">
        <f>HLOOKUP(AE$1,'DB Runes '!$A:$AP,'DB Runes'!$AR285,FALSE)</f>
        <v>0</v>
      </c>
      <c r="AF285">
        <f>HLOOKUP(AF$1,'DB Runes '!$A:$AP,'DB Runes'!$AR285,FALSE)</f>
        <v>0</v>
      </c>
      <c r="AG285">
        <f>HLOOKUP(AG$1,'DB Runes '!$A:$AP,'DB Runes'!$AR285,FALSE)</f>
        <v>0</v>
      </c>
      <c r="AH285">
        <f>HLOOKUP(AH$1,'DB Runes '!$A:$AP,'DB Runes'!$AR285,FALSE)</f>
        <v>0</v>
      </c>
      <c r="AI285">
        <f>HLOOKUP(AI$1,'DB Runes '!$A:$AP,'DB Runes'!$AR285,FALSE)</f>
        <v>0</v>
      </c>
      <c r="AJ285">
        <f>HLOOKUP(AJ$1,'DB Runes '!$A:$AP,'DB Runes'!$AR285,FALSE)</f>
        <v>0</v>
      </c>
      <c r="AK285">
        <f>HLOOKUP(AK$1,'DB Runes '!$A:$AP,'DB Runes'!$AR285,FALSE)</f>
        <v>0</v>
      </c>
      <c r="AL285">
        <f>HLOOKUP(AL$1,'DB Runes '!$A:$AP,'DB Runes'!$AR285,FALSE)</f>
        <v>0</v>
      </c>
      <c r="AM285">
        <f>HLOOKUP(AM$1,'DB Runes '!$A:$AP,'DB Runes'!$AR285,FALSE)</f>
        <v>0</v>
      </c>
      <c r="AN285">
        <f>HLOOKUP(AN$1,'DB Runes '!$A:$AP,'DB Runes'!$AR285,FALSE)</f>
        <v>0</v>
      </c>
      <c r="AO285">
        <f>HLOOKUP(AO$1,'DB Runes '!$A:$AP,'DB Runes'!$AR285,FALSE)</f>
        <v>0</v>
      </c>
      <c r="AP285">
        <f>HLOOKUP(AP$1,'DB Runes '!$A:$AP,'DB Runes'!$AR285,FALSE)</f>
        <v>0</v>
      </c>
      <c r="AR285">
        <v>285</v>
      </c>
    </row>
    <row r="286" spans="1:44" x14ac:dyDescent="0.25">
      <c r="A286">
        <f>HLOOKUP(A$1,'DB Runes '!$A:$AP,'DB Runes'!$AR286,FALSE)</f>
        <v>0</v>
      </c>
      <c r="B286">
        <f>HLOOKUP(B$1,'DB Runes '!$A:$AP,'DB Runes'!$AR286,FALSE)</f>
        <v>0</v>
      </c>
      <c r="C286">
        <f>HLOOKUP(C$1,'DB Runes '!$A:$AP,'DB Runes'!$AR286,FALSE)</f>
        <v>0</v>
      </c>
      <c r="D286">
        <f>HLOOKUP(D$1,'DB Runes '!$A:$AP,'DB Runes'!$AR286,FALSE)</f>
        <v>0</v>
      </c>
      <c r="E286">
        <f>HLOOKUP(E$1,'DB Runes '!$A:$AP,'DB Runes'!$AR286,FALSE)</f>
        <v>0</v>
      </c>
      <c r="F286">
        <f>HLOOKUP(F$1,'DB Runes '!$A:$AP,'DB Runes'!$AR286,FALSE)</f>
        <v>0</v>
      </c>
      <c r="G286">
        <f>HLOOKUP(G$1,'DB Runes '!$A:$AP,'DB Runes'!$AR286,FALSE)</f>
        <v>0</v>
      </c>
      <c r="H286">
        <f>HLOOKUP(H$1,'DB Runes '!$A:$AP,'DB Runes'!$AR286,FALSE)</f>
        <v>0</v>
      </c>
      <c r="I286">
        <f>HLOOKUP(I$1,'DB Runes '!$A:$AP,'DB Runes'!$AR286,FALSE)</f>
        <v>0</v>
      </c>
      <c r="J286">
        <f>HLOOKUP(J$1,'DB Runes '!$A:$AP,'DB Runes'!$AR286,FALSE)</f>
        <v>0</v>
      </c>
      <c r="K286">
        <f>HLOOKUP(K$1,'DB Runes '!$A:$AP,'DB Runes'!$AR286,FALSE)</f>
        <v>0</v>
      </c>
      <c r="L286">
        <f>HLOOKUP(L$1,'DB Runes '!$A:$AP,'DB Runes'!$AR286,FALSE)</f>
        <v>0</v>
      </c>
      <c r="M286">
        <f>HLOOKUP(M$1,'DB Runes '!$A:$AP,'DB Runes'!$AR286,FALSE)</f>
        <v>0</v>
      </c>
      <c r="N286">
        <f>HLOOKUP(N$1,'DB Runes '!$A:$AP,'DB Runes'!$AR286,FALSE)</f>
        <v>0</v>
      </c>
      <c r="O286">
        <f>HLOOKUP(O$1,'DB Runes '!$A:$AP,'DB Runes'!$AR286,FALSE)</f>
        <v>0</v>
      </c>
      <c r="P286">
        <f>HLOOKUP(P$1,'DB Runes '!$A:$AP,'DB Runes'!$AR286,FALSE)</f>
        <v>0</v>
      </c>
      <c r="Q286">
        <f>HLOOKUP(Q$1,'DB Runes '!$A:$AP,'DB Runes'!$AR286,FALSE)</f>
        <v>0</v>
      </c>
      <c r="R286">
        <f>HLOOKUP(R$1,'DB Runes '!$A:$AP,'DB Runes'!$AR286,FALSE)</f>
        <v>0</v>
      </c>
      <c r="S286">
        <f>HLOOKUP(S$1,'DB Runes '!$A:$AP,'DB Runes'!$AR286,FALSE)</f>
        <v>0</v>
      </c>
      <c r="T286">
        <f>HLOOKUP(T$1,'DB Runes '!$A:$AP,'DB Runes'!$AR286,FALSE)</f>
        <v>0</v>
      </c>
      <c r="U286">
        <f>HLOOKUP(U$1,'DB Runes '!$A:$AP,'DB Runes'!$AR286,FALSE)</f>
        <v>0</v>
      </c>
      <c r="V286">
        <f>HLOOKUP(V$1,'DB Runes '!$A:$AP,'DB Runes'!$AR286,FALSE)</f>
        <v>0</v>
      </c>
      <c r="W286">
        <f>HLOOKUP(W$1,'DB Runes '!$A:$AP,'DB Runes'!$AR286,FALSE)</f>
        <v>0</v>
      </c>
      <c r="X286">
        <f>HLOOKUP(X$1,'DB Runes '!$A:$AP,'DB Runes'!$AR286,FALSE)</f>
        <v>0</v>
      </c>
      <c r="Y286">
        <f>HLOOKUP(Y$1,'DB Runes '!$A:$AP,'DB Runes'!$AR286,FALSE)</f>
        <v>0</v>
      </c>
      <c r="Z286">
        <f>HLOOKUP(Z$1,'DB Runes '!$A:$AP,'DB Runes'!$AR286,FALSE)</f>
        <v>0</v>
      </c>
      <c r="AA286">
        <f>HLOOKUP(AA$1,'DB Runes '!$A:$AP,'DB Runes'!$AR286,FALSE)</f>
        <v>0</v>
      </c>
      <c r="AB286">
        <f>HLOOKUP(AB$1,'DB Runes '!$A:$AP,'DB Runes'!$AR286,FALSE)</f>
        <v>0</v>
      </c>
      <c r="AC286">
        <f>HLOOKUP(AC$1,'DB Runes '!$A:$AP,'DB Runes'!$AR286,FALSE)</f>
        <v>0</v>
      </c>
      <c r="AD286">
        <f>HLOOKUP(AD$1,'DB Runes '!$A:$AP,'DB Runes'!$AR286,FALSE)</f>
        <v>0</v>
      </c>
      <c r="AE286">
        <f>HLOOKUP(AE$1,'DB Runes '!$A:$AP,'DB Runes'!$AR286,FALSE)</f>
        <v>0</v>
      </c>
      <c r="AF286">
        <f>HLOOKUP(AF$1,'DB Runes '!$A:$AP,'DB Runes'!$AR286,FALSE)</f>
        <v>0</v>
      </c>
      <c r="AG286">
        <f>HLOOKUP(AG$1,'DB Runes '!$A:$AP,'DB Runes'!$AR286,FALSE)</f>
        <v>0</v>
      </c>
      <c r="AH286">
        <f>HLOOKUP(AH$1,'DB Runes '!$A:$AP,'DB Runes'!$AR286,FALSE)</f>
        <v>0</v>
      </c>
      <c r="AI286">
        <f>HLOOKUP(AI$1,'DB Runes '!$A:$AP,'DB Runes'!$AR286,FALSE)</f>
        <v>0</v>
      </c>
      <c r="AJ286">
        <f>HLOOKUP(AJ$1,'DB Runes '!$A:$AP,'DB Runes'!$AR286,FALSE)</f>
        <v>0</v>
      </c>
      <c r="AK286">
        <f>HLOOKUP(AK$1,'DB Runes '!$A:$AP,'DB Runes'!$AR286,FALSE)</f>
        <v>0</v>
      </c>
      <c r="AL286">
        <f>HLOOKUP(AL$1,'DB Runes '!$A:$AP,'DB Runes'!$AR286,FALSE)</f>
        <v>0</v>
      </c>
      <c r="AM286">
        <f>HLOOKUP(AM$1,'DB Runes '!$A:$AP,'DB Runes'!$AR286,FALSE)</f>
        <v>0</v>
      </c>
      <c r="AN286">
        <f>HLOOKUP(AN$1,'DB Runes '!$A:$AP,'DB Runes'!$AR286,FALSE)</f>
        <v>0</v>
      </c>
      <c r="AO286">
        <f>HLOOKUP(AO$1,'DB Runes '!$A:$AP,'DB Runes'!$AR286,FALSE)</f>
        <v>0</v>
      </c>
      <c r="AP286">
        <f>HLOOKUP(AP$1,'DB Runes '!$A:$AP,'DB Runes'!$AR286,FALSE)</f>
        <v>0</v>
      </c>
      <c r="AR286">
        <v>286</v>
      </c>
    </row>
    <row r="287" spans="1:44" x14ac:dyDescent="0.25">
      <c r="A287">
        <f>HLOOKUP(A$1,'DB Runes '!$A:$AP,'DB Runes'!$AR287,FALSE)</f>
        <v>0</v>
      </c>
      <c r="B287">
        <f>HLOOKUP(B$1,'DB Runes '!$A:$AP,'DB Runes'!$AR287,FALSE)</f>
        <v>0</v>
      </c>
      <c r="C287">
        <f>HLOOKUP(C$1,'DB Runes '!$A:$AP,'DB Runes'!$AR287,FALSE)</f>
        <v>0</v>
      </c>
      <c r="D287">
        <f>HLOOKUP(D$1,'DB Runes '!$A:$AP,'DB Runes'!$AR287,FALSE)</f>
        <v>0</v>
      </c>
      <c r="E287">
        <f>HLOOKUP(E$1,'DB Runes '!$A:$AP,'DB Runes'!$AR287,FALSE)</f>
        <v>0</v>
      </c>
      <c r="F287">
        <f>HLOOKUP(F$1,'DB Runes '!$A:$AP,'DB Runes'!$AR287,FALSE)</f>
        <v>0</v>
      </c>
      <c r="G287">
        <f>HLOOKUP(G$1,'DB Runes '!$A:$AP,'DB Runes'!$AR287,FALSE)</f>
        <v>0</v>
      </c>
      <c r="H287">
        <f>HLOOKUP(H$1,'DB Runes '!$A:$AP,'DB Runes'!$AR287,FALSE)</f>
        <v>0</v>
      </c>
      <c r="I287">
        <f>HLOOKUP(I$1,'DB Runes '!$A:$AP,'DB Runes'!$AR287,FALSE)</f>
        <v>0</v>
      </c>
      <c r="J287">
        <f>HLOOKUP(J$1,'DB Runes '!$A:$AP,'DB Runes'!$AR287,FALSE)</f>
        <v>0</v>
      </c>
      <c r="K287">
        <f>HLOOKUP(K$1,'DB Runes '!$A:$AP,'DB Runes'!$AR287,FALSE)</f>
        <v>0</v>
      </c>
      <c r="L287">
        <f>HLOOKUP(L$1,'DB Runes '!$A:$AP,'DB Runes'!$AR287,FALSE)</f>
        <v>0</v>
      </c>
      <c r="M287">
        <f>HLOOKUP(M$1,'DB Runes '!$A:$AP,'DB Runes'!$AR287,FALSE)</f>
        <v>0</v>
      </c>
      <c r="N287">
        <f>HLOOKUP(N$1,'DB Runes '!$A:$AP,'DB Runes'!$AR287,FALSE)</f>
        <v>0</v>
      </c>
      <c r="O287">
        <f>HLOOKUP(O$1,'DB Runes '!$A:$AP,'DB Runes'!$AR287,FALSE)</f>
        <v>0</v>
      </c>
      <c r="P287">
        <f>HLOOKUP(P$1,'DB Runes '!$A:$AP,'DB Runes'!$AR287,FALSE)</f>
        <v>0</v>
      </c>
      <c r="Q287">
        <f>HLOOKUP(Q$1,'DB Runes '!$A:$AP,'DB Runes'!$AR287,FALSE)</f>
        <v>0</v>
      </c>
      <c r="R287">
        <f>HLOOKUP(R$1,'DB Runes '!$A:$AP,'DB Runes'!$AR287,FALSE)</f>
        <v>0</v>
      </c>
      <c r="S287">
        <f>HLOOKUP(S$1,'DB Runes '!$A:$AP,'DB Runes'!$AR287,FALSE)</f>
        <v>0</v>
      </c>
      <c r="T287">
        <f>HLOOKUP(T$1,'DB Runes '!$A:$AP,'DB Runes'!$AR287,FALSE)</f>
        <v>0</v>
      </c>
      <c r="U287">
        <f>HLOOKUP(U$1,'DB Runes '!$A:$AP,'DB Runes'!$AR287,FALSE)</f>
        <v>0</v>
      </c>
      <c r="V287">
        <f>HLOOKUP(V$1,'DB Runes '!$A:$AP,'DB Runes'!$AR287,FALSE)</f>
        <v>0</v>
      </c>
      <c r="W287">
        <f>HLOOKUP(W$1,'DB Runes '!$A:$AP,'DB Runes'!$AR287,FALSE)</f>
        <v>0</v>
      </c>
      <c r="X287">
        <f>HLOOKUP(X$1,'DB Runes '!$A:$AP,'DB Runes'!$AR287,FALSE)</f>
        <v>0</v>
      </c>
      <c r="Y287">
        <f>HLOOKUP(Y$1,'DB Runes '!$A:$AP,'DB Runes'!$AR287,FALSE)</f>
        <v>0</v>
      </c>
      <c r="Z287">
        <f>HLOOKUP(Z$1,'DB Runes '!$A:$AP,'DB Runes'!$AR287,FALSE)</f>
        <v>0</v>
      </c>
      <c r="AA287">
        <f>HLOOKUP(AA$1,'DB Runes '!$A:$AP,'DB Runes'!$AR287,FALSE)</f>
        <v>0</v>
      </c>
      <c r="AB287">
        <f>HLOOKUP(AB$1,'DB Runes '!$A:$AP,'DB Runes'!$AR287,FALSE)</f>
        <v>0</v>
      </c>
      <c r="AC287">
        <f>HLOOKUP(AC$1,'DB Runes '!$A:$AP,'DB Runes'!$AR287,FALSE)</f>
        <v>0</v>
      </c>
      <c r="AD287">
        <f>HLOOKUP(AD$1,'DB Runes '!$A:$AP,'DB Runes'!$AR287,FALSE)</f>
        <v>0</v>
      </c>
      <c r="AE287">
        <f>HLOOKUP(AE$1,'DB Runes '!$A:$AP,'DB Runes'!$AR287,FALSE)</f>
        <v>0</v>
      </c>
      <c r="AF287">
        <f>HLOOKUP(AF$1,'DB Runes '!$A:$AP,'DB Runes'!$AR287,FALSE)</f>
        <v>0</v>
      </c>
      <c r="AG287">
        <f>HLOOKUP(AG$1,'DB Runes '!$A:$AP,'DB Runes'!$AR287,FALSE)</f>
        <v>0</v>
      </c>
      <c r="AH287">
        <f>HLOOKUP(AH$1,'DB Runes '!$A:$AP,'DB Runes'!$AR287,FALSE)</f>
        <v>0</v>
      </c>
      <c r="AI287">
        <f>HLOOKUP(AI$1,'DB Runes '!$A:$AP,'DB Runes'!$AR287,FALSE)</f>
        <v>0</v>
      </c>
      <c r="AJ287">
        <f>HLOOKUP(AJ$1,'DB Runes '!$A:$AP,'DB Runes'!$AR287,FALSE)</f>
        <v>0</v>
      </c>
      <c r="AK287">
        <f>HLOOKUP(AK$1,'DB Runes '!$A:$AP,'DB Runes'!$AR287,FALSE)</f>
        <v>0</v>
      </c>
      <c r="AL287">
        <f>HLOOKUP(AL$1,'DB Runes '!$A:$AP,'DB Runes'!$AR287,FALSE)</f>
        <v>0</v>
      </c>
      <c r="AM287">
        <f>HLOOKUP(AM$1,'DB Runes '!$A:$AP,'DB Runes'!$AR287,FALSE)</f>
        <v>0</v>
      </c>
      <c r="AN287">
        <f>HLOOKUP(AN$1,'DB Runes '!$A:$AP,'DB Runes'!$AR287,FALSE)</f>
        <v>0</v>
      </c>
      <c r="AO287">
        <f>HLOOKUP(AO$1,'DB Runes '!$A:$AP,'DB Runes'!$AR287,FALSE)</f>
        <v>0</v>
      </c>
      <c r="AP287">
        <f>HLOOKUP(AP$1,'DB Runes '!$A:$AP,'DB Runes'!$AR287,FALSE)</f>
        <v>0</v>
      </c>
      <c r="AR287">
        <v>287</v>
      </c>
    </row>
    <row r="288" spans="1:44" x14ac:dyDescent="0.25">
      <c r="A288">
        <f>HLOOKUP(A$1,'DB Runes '!$A:$AP,'DB Runes'!$AR288,FALSE)</f>
        <v>0</v>
      </c>
      <c r="B288">
        <f>HLOOKUP(B$1,'DB Runes '!$A:$AP,'DB Runes'!$AR288,FALSE)</f>
        <v>0</v>
      </c>
      <c r="C288">
        <f>HLOOKUP(C$1,'DB Runes '!$A:$AP,'DB Runes'!$AR288,FALSE)</f>
        <v>0</v>
      </c>
      <c r="D288">
        <f>HLOOKUP(D$1,'DB Runes '!$A:$AP,'DB Runes'!$AR288,FALSE)</f>
        <v>0</v>
      </c>
      <c r="E288">
        <f>HLOOKUP(E$1,'DB Runes '!$A:$AP,'DB Runes'!$AR288,FALSE)</f>
        <v>0</v>
      </c>
      <c r="F288">
        <f>HLOOKUP(F$1,'DB Runes '!$A:$AP,'DB Runes'!$AR288,FALSE)</f>
        <v>0</v>
      </c>
      <c r="G288">
        <f>HLOOKUP(G$1,'DB Runes '!$A:$AP,'DB Runes'!$AR288,FALSE)</f>
        <v>0</v>
      </c>
      <c r="H288">
        <f>HLOOKUP(H$1,'DB Runes '!$A:$AP,'DB Runes'!$AR288,FALSE)</f>
        <v>0</v>
      </c>
      <c r="I288">
        <f>HLOOKUP(I$1,'DB Runes '!$A:$AP,'DB Runes'!$AR288,FALSE)</f>
        <v>0</v>
      </c>
      <c r="J288">
        <f>HLOOKUP(J$1,'DB Runes '!$A:$AP,'DB Runes'!$AR288,FALSE)</f>
        <v>0</v>
      </c>
      <c r="K288">
        <f>HLOOKUP(K$1,'DB Runes '!$A:$AP,'DB Runes'!$AR288,FALSE)</f>
        <v>0</v>
      </c>
      <c r="L288">
        <f>HLOOKUP(L$1,'DB Runes '!$A:$AP,'DB Runes'!$AR288,FALSE)</f>
        <v>0</v>
      </c>
      <c r="M288">
        <f>HLOOKUP(M$1,'DB Runes '!$A:$AP,'DB Runes'!$AR288,FALSE)</f>
        <v>0</v>
      </c>
      <c r="N288">
        <f>HLOOKUP(N$1,'DB Runes '!$A:$AP,'DB Runes'!$AR288,FALSE)</f>
        <v>0</v>
      </c>
      <c r="O288">
        <f>HLOOKUP(O$1,'DB Runes '!$A:$AP,'DB Runes'!$AR288,FALSE)</f>
        <v>0</v>
      </c>
      <c r="P288">
        <f>HLOOKUP(P$1,'DB Runes '!$A:$AP,'DB Runes'!$AR288,FALSE)</f>
        <v>0</v>
      </c>
      <c r="Q288">
        <f>HLOOKUP(Q$1,'DB Runes '!$A:$AP,'DB Runes'!$AR288,FALSE)</f>
        <v>0</v>
      </c>
      <c r="R288">
        <f>HLOOKUP(R$1,'DB Runes '!$A:$AP,'DB Runes'!$AR288,FALSE)</f>
        <v>0</v>
      </c>
      <c r="S288">
        <f>HLOOKUP(S$1,'DB Runes '!$A:$AP,'DB Runes'!$AR288,FALSE)</f>
        <v>0</v>
      </c>
      <c r="T288">
        <f>HLOOKUP(T$1,'DB Runes '!$A:$AP,'DB Runes'!$AR288,FALSE)</f>
        <v>0</v>
      </c>
      <c r="U288">
        <f>HLOOKUP(U$1,'DB Runes '!$A:$AP,'DB Runes'!$AR288,FALSE)</f>
        <v>0</v>
      </c>
      <c r="V288">
        <f>HLOOKUP(V$1,'DB Runes '!$A:$AP,'DB Runes'!$AR288,FALSE)</f>
        <v>0</v>
      </c>
      <c r="W288">
        <f>HLOOKUP(W$1,'DB Runes '!$A:$AP,'DB Runes'!$AR288,FALSE)</f>
        <v>0</v>
      </c>
      <c r="X288">
        <f>HLOOKUP(X$1,'DB Runes '!$A:$AP,'DB Runes'!$AR288,FALSE)</f>
        <v>0</v>
      </c>
      <c r="Y288">
        <f>HLOOKUP(Y$1,'DB Runes '!$A:$AP,'DB Runes'!$AR288,FALSE)</f>
        <v>0</v>
      </c>
      <c r="Z288">
        <f>HLOOKUP(Z$1,'DB Runes '!$A:$AP,'DB Runes'!$AR288,FALSE)</f>
        <v>0</v>
      </c>
      <c r="AA288">
        <f>HLOOKUP(AA$1,'DB Runes '!$A:$AP,'DB Runes'!$AR288,FALSE)</f>
        <v>0</v>
      </c>
      <c r="AB288">
        <f>HLOOKUP(AB$1,'DB Runes '!$A:$AP,'DB Runes'!$AR288,FALSE)</f>
        <v>0</v>
      </c>
      <c r="AC288">
        <f>HLOOKUP(AC$1,'DB Runes '!$A:$AP,'DB Runes'!$AR288,FALSE)</f>
        <v>0</v>
      </c>
      <c r="AD288">
        <f>HLOOKUP(AD$1,'DB Runes '!$A:$AP,'DB Runes'!$AR288,FALSE)</f>
        <v>0</v>
      </c>
      <c r="AE288">
        <f>HLOOKUP(AE$1,'DB Runes '!$A:$AP,'DB Runes'!$AR288,FALSE)</f>
        <v>0</v>
      </c>
      <c r="AF288">
        <f>HLOOKUP(AF$1,'DB Runes '!$A:$AP,'DB Runes'!$AR288,FALSE)</f>
        <v>0</v>
      </c>
      <c r="AG288">
        <f>HLOOKUP(AG$1,'DB Runes '!$A:$AP,'DB Runes'!$AR288,FALSE)</f>
        <v>0</v>
      </c>
      <c r="AH288">
        <f>HLOOKUP(AH$1,'DB Runes '!$A:$AP,'DB Runes'!$AR288,FALSE)</f>
        <v>0</v>
      </c>
      <c r="AI288">
        <f>HLOOKUP(AI$1,'DB Runes '!$A:$AP,'DB Runes'!$AR288,FALSE)</f>
        <v>0</v>
      </c>
      <c r="AJ288">
        <f>HLOOKUP(AJ$1,'DB Runes '!$A:$AP,'DB Runes'!$AR288,FALSE)</f>
        <v>0</v>
      </c>
      <c r="AK288">
        <f>HLOOKUP(AK$1,'DB Runes '!$A:$AP,'DB Runes'!$AR288,FALSE)</f>
        <v>0</v>
      </c>
      <c r="AL288">
        <f>HLOOKUP(AL$1,'DB Runes '!$A:$AP,'DB Runes'!$AR288,FALSE)</f>
        <v>0</v>
      </c>
      <c r="AM288">
        <f>HLOOKUP(AM$1,'DB Runes '!$A:$AP,'DB Runes'!$AR288,FALSE)</f>
        <v>0</v>
      </c>
      <c r="AN288">
        <f>HLOOKUP(AN$1,'DB Runes '!$A:$AP,'DB Runes'!$AR288,FALSE)</f>
        <v>0</v>
      </c>
      <c r="AO288">
        <f>HLOOKUP(AO$1,'DB Runes '!$A:$AP,'DB Runes'!$AR288,FALSE)</f>
        <v>0</v>
      </c>
      <c r="AP288">
        <f>HLOOKUP(AP$1,'DB Runes '!$A:$AP,'DB Runes'!$AR288,FALSE)</f>
        <v>0</v>
      </c>
      <c r="AR288">
        <v>288</v>
      </c>
    </row>
    <row r="289" spans="1:44" x14ac:dyDescent="0.25">
      <c r="A289">
        <f>HLOOKUP(A$1,'DB Runes '!$A:$AP,'DB Runes'!$AR289,FALSE)</f>
        <v>0</v>
      </c>
      <c r="B289">
        <f>HLOOKUP(B$1,'DB Runes '!$A:$AP,'DB Runes'!$AR289,FALSE)</f>
        <v>0</v>
      </c>
      <c r="C289">
        <f>HLOOKUP(C$1,'DB Runes '!$A:$AP,'DB Runes'!$AR289,FALSE)</f>
        <v>0</v>
      </c>
      <c r="D289">
        <f>HLOOKUP(D$1,'DB Runes '!$A:$AP,'DB Runes'!$AR289,FALSE)</f>
        <v>0</v>
      </c>
      <c r="E289">
        <f>HLOOKUP(E$1,'DB Runes '!$A:$AP,'DB Runes'!$AR289,FALSE)</f>
        <v>0</v>
      </c>
      <c r="F289">
        <f>HLOOKUP(F$1,'DB Runes '!$A:$AP,'DB Runes'!$AR289,FALSE)</f>
        <v>0</v>
      </c>
      <c r="G289">
        <f>HLOOKUP(G$1,'DB Runes '!$A:$AP,'DB Runes'!$AR289,FALSE)</f>
        <v>0</v>
      </c>
      <c r="H289">
        <f>HLOOKUP(H$1,'DB Runes '!$A:$AP,'DB Runes'!$AR289,FALSE)</f>
        <v>0</v>
      </c>
      <c r="I289">
        <f>HLOOKUP(I$1,'DB Runes '!$A:$AP,'DB Runes'!$AR289,FALSE)</f>
        <v>0</v>
      </c>
      <c r="J289">
        <f>HLOOKUP(J$1,'DB Runes '!$A:$AP,'DB Runes'!$AR289,FALSE)</f>
        <v>0</v>
      </c>
      <c r="K289">
        <f>HLOOKUP(K$1,'DB Runes '!$A:$AP,'DB Runes'!$AR289,FALSE)</f>
        <v>0</v>
      </c>
      <c r="L289">
        <f>HLOOKUP(L$1,'DB Runes '!$A:$AP,'DB Runes'!$AR289,FALSE)</f>
        <v>0</v>
      </c>
      <c r="M289">
        <f>HLOOKUP(M$1,'DB Runes '!$A:$AP,'DB Runes'!$AR289,FALSE)</f>
        <v>0</v>
      </c>
      <c r="N289">
        <f>HLOOKUP(N$1,'DB Runes '!$A:$AP,'DB Runes'!$AR289,FALSE)</f>
        <v>0</v>
      </c>
      <c r="O289">
        <f>HLOOKUP(O$1,'DB Runes '!$A:$AP,'DB Runes'!$AR289,FALSE)</f>
        <v>0</v>
      </c>
      <c r="P289">
        <f>HLOOKUP(P$1,'DB Runes '!$A:$AP,'DB Runes'!$AR289,FALSE)</f>
        <v>0</v>
      </c>
      <c r="Q289">
        <f>HLOOKUP(Q$1,'DB Runes '!$A:$AP,'DB Runes'!$AR289,FALSE)</f>
        <v>0</v>
      </c>
      <c r="R289">
        <f>HLOOKUP(R$1,'DB Runes '!$A:$AP,'DB Runes'!$AR289,FALSE)</f>
        <v>0</v>
      </c>
      <c r="S289">
        <f>HLOOKUP(S$1,'DB Runes '!$A:$AP,'DB Runes'!$AR289,FALSE)</f>
        <v>0</v>
      </c>
      <c r="T289">
        <f>HLOOKUP(T$1,'DB Runes '!$A:$AP,'DB Runes'!$AR289,FALSE)</f>
        <v>0</v>
      </c>
      <c r="U289">
        <f>HLOOKUP(U$1,'DB Runes '!$A:$AP,'DB Runes'!$AR289,FALSE)</f>
        <v>0</v>
      </c>
      <c r="V289">
        <f>HLOOKUP(V$1,'DB Runes '!$A:$AP,'DB Runes'!$AR289,FALSE)</f>
        <v>0</v>
      </c>
      <c r="W289">
        <f>HLOOKUP(W$1,'DB Runes '!$A:$AP,'DB Runes'!$AR289,FALSE)</f>
        <v>0</v>
      </c>
      <c r="X289">
        <f>HLOOKUP(X$1,'DB Runes '!$A:$AP,'DB Runes'!$AR289,FALSE)</f>
        <v>0</v>
      </c>
      <c r="Y289">
        <f>HLOOKUP(Y$1,'DB Runes '!$A:$AP,'DB Runes'!$AR289,FALSE)</f>
        <v>0</v>
      </c>
      <c r="Z289">
        <f>HLOOKUP(Z$1,'DB Runes '!$A:$AP,'DB Runes'!$AR289,FALSE)</f>
        <v>0</v>
      </c>
      <c r="AA289">
        <f>HLOOKUP(AA$1,'DB Runes '!$A:$AP,'DB Runes'!$AR289,FALSE)</f>
        <v>0</v>
      </c>
      <c r="AB289">
        <f>HLOOKUP(AB$1,'DB Runes '!$A:$AP,'DB Runes'!$AR289,FALSE)</f>
        <v>0</v>
      </c>
      <c r="AC289">
        <f>HLOOKUP(AC$1,'DB Runes '!$A:$AP,'DB Runes'!$AR289,FALSE)</f>
        <v>0</v>
      </c>
      <c r="AD289">
        <f>HLOOKUP(AD$1,'DB Runes '!$A:$AP,'DB Runes'!$AR289,FALSE)</f>
        <v>0</v>
      </c>
      <c r="AE289">
        <f>HLOOKUP(AE$1,'DB Runes '!$A:$AP,'DB Runes'!$AR289,FALSE)</f>
        <v>0</v>
      </c>
      <c r="AF289">
        <f>HLOOKUP(AF$1,'DB Runes '!$A:$AP,'DB Runes'!$AR289,FALSE)</f>
        <v>0</v>
      </c>
      <c r="AG289">
        <f>HLOOKUP(AG$1,'DB Runes '!$A:$AP,'DB Runes'!$AR289,FALSE)</f>
        <v>0</v>
      </c>
      <c r="AH289">
        <f>HLOOKUP(AH$1,'DB Runes '!$A:$AP,'DB Runes'!$AR289,FALSE)</f>
        <v>0</v>
      </c>
      <c r="AI289">
        <f>HLOOKUP(AI$1,'DB Runes '!$A:$AP,'DB Runes'!$AR289,FALSE)</f>
        <v>0</v>
      </c>
      <c r="AJ289">
        <f>HLOOKUP(AJ$1,'DB Runes '!$A:$AP,'DB Runes'!$AR289,FALSE)</f>
        <v>0</v>
      </c>
      <c r="AK289">
        <f>HLOOKUP(AK$1,'DB Runes '!$A:$AP,'DB Runes'!$AR289,FALSE)</f>
        <v>0</v>
      </c>
      <c r="AL289">
        <f>HLOOKUP(AL$1,'DB Runes '!$A:$AP,'DB Runes'!$AR289,FALSE)</f>
        <v>0</v>
      </c>
      <c r="AM289">
        <f>HLOOKUP(AM$1,'DB Runes '!$A:$AP,'DB Runes'!$AR289,FALSE)</f>
        <v>0</v>
      </c>
      <c r="AN289">
        <f>HLOOKUP(AN$1,'DB Runes '!$A:$AP,'DB Runes'!$AR289,FALSE)</f>
        <v>0</v>
      </c>
      <c r="AO289">
        <f>HLOOKUP(AO$1,'DB Runes '!$A:$AP,'DB Runes'!$AR289,FALSE)</f>
        <v>0</v>
      </c>
      <c r="AP289">
        <f>HLOOKUP(AP$1,'DB Runes '!$A:$AP,'DB Runes'!$AR289,FALSE)</f>
        <v>0</v>
      </c>
      <c r="AR289">
        <v>289</v>
      </c>
    </row>
    <row r="290" spans="1:44" x14ac:dyDescent="0.25">
      <c r="A290">
        <f>HLOOKUP(A$1,'DB Runes '!$A:$AP,'DB Runes'!$AR290,FALSE)</f>
        <v>0</v>
      </c>
      <c r="B290">
        <f>HLOOKUP(B$1,'DB Runes '!$A:$AP,'DB Runes'!$AR290,FALSE)</f>
        <v>0</v>
      </c>
      <c r="C290">
        <f>HLOOKUP(C$1,'DB Runes '!$A:$AP,'DB Runes'!$AR290,FALSE)</f>
        <v>0</v>
      </c>
      <c r="D290">
        <f>HLOOKUP(D$1,'DB Runes '!$A:$AP,'DB Runes'!$AR290,FALSE)</f>
        <v>0</v>
      </c>
      <c r="E290">
        <f>HLOOKUP(E$1,'DB Runes '!$A:$AP,'DB Runes'!$AR290,FALSE)</f>
        <v>0</v>
      </c>
      <c r="F290">
        <f>HLOOKUP(F$1,'DB Runes '!$A:$AP,'DB Runes'!$AR290,FALSE)</f>
        <v>0</v>
      </c>
      <c r="G290">
        <f>HLOOKUP(G$1,'DB Runes '!$A:$AP,'DB Runes'!$AR290,FALSE)</f>
        <v>0</v>
      </c>
      <c r="H290">
        <f>HLOOKUP(H$1,'DB Runes '!$A:$AP,'DB Runes'!$AR290,FALSE)</f>
        <v>0</v>
      </c>
      <c r="I290">
        <f>HLOOKUP(I$1,'DB Runes '!$A:$AP,'DB Runes'!$AR290,FALSE)</f>
        <v>0</v>
      </c>
      <c r="J290">
        <f>HLOOKUP(J$1,'DB Runes '!$A:$AP,'DB Runes'!$AR290,FALSE)</f>
        <v>0</v>
      </c>
      <c r="K290">
        <f>HLOOKUP(K$1,'DB Runes '!$A:$AP,'DB Runes'!$AR290,FALSE)</f>
        <v>0</v>
      </c>
      <c r="L290">
        <f>HLOOKUP(L$1,'DB Runes '!$A:$AP,'DB Runes'!$AR290,FALSE)</f>
        <v>0</v>
      </c>
      <c r="M290">
        <f>HLOOKUP(M$1,'DB Runes '!$A:$AP,'DB Runes'!$AR290,FALSE)</f>
        <v>0</v>
      </c>
      <c r="N290">
        <f>HLOOKUP(N$1,'DB Runes '!$A:$AP,'DB Runes'!$AR290,FALSE)</f>
        <v>0</v>
      </c>
      <c r="O290">
        <f>HLOOKUP(O$1,'DB Runes '!$A:$AP,'DB Runes'!$AR290,FALSE)</f>
        <v>0</v>
      </c>
      <c r="P290">
        <f>HLOOKUP(P$1,'DB Runes '!$A:$AP,'DB Runes'!$AR290,FALSE)</f>
        <v>0</v>
      </c>
      <c r="Q290">
        <f>HLOOKUP(Q$1,'DB Runes '!$A:$AP,'DB Runes'!$AR290,FALSE)</f>
        <v>0</v>
      </c>
      <c r="R290">
        <f>HLOOKUP(R$1,'DB Runes '!$A:$AP,'DB Runes'!$AR290,FALSE)</f>
        <v>0</v>
      </c>
      <c r="S290">
        <f>HLOOKUP(S$1,'DB Runes '!$A:$AP,'DB Runes'!$AR290,FALSE)</f>
        <v>0</v>
      </c>
      <c r="T290">
        <f>HLOOKUP(T$1,'DB Runes '!$A:$AP,'DB Runes'!$AR290,FALSE)</f>
        <v>0</v>
      </c>
      <c r="U290">
        <f>HLOOKUP(U$1,'DB Runes '!$A:$AP,'DB Runes'!$AR290,FALSE)</f>
        <v>0</v>
      </c>
      <c r="V290">
        <f>HLOOKUP(V$1,'DB Runes '!$A:$AP,'DB Runes'!$AR290,FALSE)</f>
        <v>0</v>
      </c>
      <c r="W290">
        <f>HLOOKUP(W$1,'DB Runes '!$A:$AP,'DB Runes'!$AR290,FALSE)</f>
        <v>0</v>
      </c>
      <c r="X290">
        <f>HLOOKUP(X$1,'DB Runes '!$A:$AP,'DB Runes'!$AR290,FALSE)</f>
        <v>0</v>
      </c>
      <c r="Y290">
        <f>HLOOKUP(Y$1,'DB Runes '!$A:$AP,'DB Runes'!$AR290,FALSE)</f>
        <v>0</v>
      </c>
      <c r="Z290">
        <f>HLOOKUP(Z$1,'DB Runes '!$A:$AP,'DB Runes'!$AR290,FALSE)</f>
        <v>0</v>
      </c>
      <c r="AA290">
        <f>HLOOKUP(AA$1,'DB Runes '!$A:$AP,'DB Runes'!$AR290,FALSE)</f>
        <v>0</v>
      </c>
      <c r="AB290">
        <f>HLOOKUP(AB$1,'DB Runes '!$A:$AP,'DB Runes'!$AR290,FALSE)</f>
        <v>0</v>
      </c>
      <c r="AC290">
        <f>HLOOKUP(AC$1,'DB Runes '!$A:$AP,'DB Runes'!$AR290,FALSE)</f>
        <v>0</v>
      </c>
      <c r="AD290">
        <f>HLOOKUP(AD$1,'DB Runes '!$A:$AP,'DB Runes'!$AR290,FALSE)</f>
        <v>0</v>
      </c>
      <c r="AE290">
        <f>HLOOKUP(AE$1,'DB Runes '!$A:$AP,'DB Runes'!$AR290,FALSE)</f>
        <v>0</v>
      </c>
      <c r="AF290">
        <f>HLOOKUP(AF$1,'DB Runes '!$A:$AP,'DB Runes'!$AR290,FALSE)</f>
        <v>0</v>
      </c>
      <c r="AG290">
        <f>HLOOKUP(AG$1,'DB Runes '!$A:$AP,'DB Runes'!$AR290,FALSE)</f>
        <v>0</v>
      </c>
      <c r="AH290">
        <f>HLOOKUP(AH$1,'DB Runes '!$A:$AP,'DB Runes'!$AR290,FALSE)</f>
        <v>0</v>
      </c>
      <c r="AI290">
        <f>HLOOKUP(AI$1,'DB Runes '!$A:$AP,'DB Runes'!$AR290,FALSE)</f>
        <v>0</v>
      </c>
      <c r="AJ290">
        <f>HLOOKUP(AJ$1,'DB Runes '!$A:$AP,'DB Runes'!$AR290,FALSE)</f>
        <v>0</v>
      </c>
      <c r="AK290">
        <f>HLOOKUP(AK$1,'DB Runes '!$A:$AP,'DB Runes'!$AR290,FALSE)</f>
        <v>0</v>
      </c>
      <c r="AL290">
        <f>HLOOKUP(AL$1,'DB Runes '!$A:$AP,'DB Runes'!$AR290,FALSE)</f>
        <v>0</v>
      </c>
      <c r="AM290">
        <f>HLOOKUP(AM$1,'DB Runes '!$A:$AP,'DB Runes'!$AR290,FALSE)</f>
        <v>0</v>
      </c>
      <c r="AN290">
        <f>HLOOKUP(AN$1,'DB Runes '!$A:$AP,'DB Runes'!$AR290,FALSE)</f>
        <v>0</v>
      </c>
      <c r="AO290">
        <f>HLOOKUP(AO$1,'DB Runes '!$A:$AP,'DB Runes'!$AR290,FALSE)</f>
        <v>0</v>
      </c>
      <c r="AP290">
        <f>HLOOKUP(AP$1,'DB Runes '!$A:$AP,'DB Runes'!$AR290,FALSE)</f>
        <v>0</v>
      </c>
      <c r="AR290">
        <v>290</v>
      </c>
    </row>
    <row r="291" spans="1:44" x14ac:dyDescent="0.25">
      <c r="A291">
        <f>HLOOKUP(A$1,'DB Runes '!$A:$AP,'DB Runes'!$AR291,FALSE)</f>
        <v>0</v>
      </c>
      <c r="B291">
        <f>HLOOKUP(B$1,'DB Runes '!$A:$AP,'DB Runes'!$AR291,FALSE)</f>
        <v>0</v>
      </c>
      <c r="C291">
        <f>HLOOKUP(C$1,'DB Runes '!$A:$AP,'DB Runes'!$AR291,FALSE)</f>
        <v>0</v>
      </c>
      <c r="D291">
        <f>HLOOKUP(D$1,'DB Runes '!$A:$AP,'DB Runes'!$AR291,FALSE)</f>
        <v>0</v>
      </c>
      <c r="E291">
        <f>HLOOKUP(E$1,'DB Runes '!$A:$AP,'DB Runes'!$AR291,FALSE)</f>
        <v>0</v>
      </c>
      <c r="F291">
        <f>HLOOKUP(F$1,'DB Runes '!$A:$AP,'DB Runes'!$AR291,FALSE)</f>
        <v>0</v>
      </c>
      <c r="G291">
        <f>HLOOKUP(G$1,'DB Runes '!$A:$AP,'DB Runes'!$AR291,FALSE)</f>
        <v>0</v>
      </c>
      <c r="H291">
        <f>HLOOKUP(H$1,'DB Runes '!$A:$AP,'DB Runes'!$AR291,FALSE)</f>
        <v>0</v>
      </c>
      <c r="I291">
        <f>HLOOKUP(I$1,'DB Runes '!$A:$AP,'DB Runes'!$AR291,FALSE)</f>
        <v>0</v>
      </c>
      <c r="J291">
        <f>HLOOKUP(J$1,'DB Runes '!$A:$AP,'DB Runes'!$AR291,FALSE)</f>
        <v>0</v>
      </c>
      <c r="K291">
        <f>HLOOKUP(K$1,'DB Runes '!$A:$AP,'DB Runes'!$AR291,FALSE)</f>
        <v>0</v>
      </c>
      <c r="L291">
        <f>HLOOKUP(L$1,'DB Runes '!$A:$AP,'DB Runes'!$AR291,FALSE)</f>
        <v>0</v>
      </c>
      <c r="M291">
        <f>HLOOKUP(M$1,'DB Runes '!$A:$AP,'DB Runes'!$AR291,FALSE)</f>
        <v>0</v>
      </c>
      <c r="N291">
        <f>HLOOKUP(N$1,'DB Runes '!$A:$AP,'DB Runes'!$AR291,FALSE)</f>
        <v>0</v>
      </c>
      <c r="O291">
        <f>HLOOKUP(O$1,'DB Runes '!$A:$AP,'DB Runes'!$AR291,FALSE)</f>
        <v>0</v>
      </c>
      <c r="P291">
        <f>HLOOKUP(P$1,'DB Runes '!$A:$AP,'DB Runes'!$AR291,FALSE)</f>
        <v>0</v>
      </c>
      <c r="Q291">
        <f>HLOOKUP(Q$1,'DB Runes '!$A:$AP,'DB Runes'!$AR291,FALSE)</f>
        <v>0</v>
      </c>
      <c r="R291">
        <f>HLOOKUP(R$1,'DB Runes '!$A:$AP,'DB Runes'!$AR291,FALSE)</f>
        <v>0</v>
      </c>
      <c r="S291">
        <f>HLOOKUP(S$1,'DB Runes '!$A:$AP,'DB Runes'!$AR291,FALSE)</f>
        <v>0</v>
      </c>
      <c r="T291">
        <f>HLOOKUP(T$1,'DB Runes '!$A:$AP,'DB Runes'!$AR291,FALSE)</f>
        <v>0</v>
      </c>
      <c r="U291">
        <f>HLOOKUP(U$1,'DB Runes '!$A:$AP,'DB Runes'!$AR291,FALSE)</f>
        <v>0</v>
      </c>
      <c r="V291">
        <f>HLOOKUP(V$1,'DB Runes '!$A:$AP,'DB Runes'!$AR291,FALSE)</f>
        <v>0</v>
      </c>
      <c r="W291">
        <f>HLOOKUP(W$1,'DB Runes '!$A:$AP,'DB Runes'!$AR291,FALSE)</f>
        <v>0</v>
      </c>
      <c r="X291">
        <f>HLOOKUP(X$1,'DB Runes '!$A:$AP,'DB Runes'!$AR291,FALSE)</f>
        <v>0</v>
      </c>
      <c r="Y291">
        <f>HLOOKUP(Y$1,'DB Runes '!$A:$AP,'DB Runes'!$AR291,FALSE)</f>
        <v>0</v>
      </c>
      <c r="Z291">
        <f>HLOOKUP(Z$1,'DB Runes '!$A:$AP,'DB Runes'!$AR291,FALSE)</f>
        <v>0</v>
      </c>
      <c r="AA291">
        <f>HLOOKUP(AA$1,'DB Runes '!$A:$AP,'DB Runes'!$AR291,FALSE)</f>
        <v>0</v>
      </c>
      <c r="AB291">
        <f>HLOOKUP(AB$1,'DB Runes '!$A:$AP,'DB Runes'!$AR291,FALSE)</f>
        <v>0</v>
      </c>
      <c r="AC291">
        <f>HLOOKUP(AC$1,'DB Runes '!$A:$AP,'DB Runes'!$AR291,FALSE)</f>
        <v>0</v>
      </c>
      <c r="AD291">
        <f>HLOOKUP(AD$1,'DB Runes '!$A:$AP,'DB Runes'!$AR291,FALSE)</f>
        <v>0</v>
      </c>
      <c r="AE291">
        <f>HLOOKUP(AE$1,'DB Runes '!$A:$AP,'DB Runes'!$AR291,FALSE)</f>
        <v>0</v>
      </c>
      <c r="AF291">
        <f>HLOOKUP(AF$1,'DB Runes '!$A:$AP,'DB Runes'!$AR291,FALSE)</f>
        <v>0</v>
      </c>
      <c r="AG291">
        <f>HLOOKUP(AG$1,'DB Runes '!$A:$AP,'DB Runes'!$AR291,FALSE)</f>
        <v>0</v>
      </c>
      <c r="AH291">
        <f>HLOOKUP(AH$1,'DB Runes '!$A:$AP,'DB Runes'!$AR291,FALSE)</f>
        <v>0</v>
      </c>
      <c r="AI291">
        <f>HLOOKUP(AI$1,'DB Runes '!$A:$AP,'DB Runes'!$AR291,FALSE)</f>
        <v>0</v>
      </c>
      <c r="AJ291">
        <f>HLOOKUP(AJ$1,'DB Runes '!$A:$AP,'DB Runes'!$AR291,FALSE)</f>
        <v>0</v>
      </c>
      <c r="AK291">
        <f>HLOOKUP(AK$1,'DB Runes '!$A:$AP,'DB Runes'!$AR291,FALSE)</f>
        <v>0</v>
      </c>
      <c r="AL291">
        <f>HLOOKUP(AL$1,'DB Runes '!$A:$AP,'DB Runes'!$AR291,FALSE)</f>
        <v>0</v>
      </c>
      <c r="AM291">
        <f>HLOOKUP(AM$1,'DB Runes '!$A:$AP,'DB Runes'!$AR291,FALSE)</f>
        <v>0</v>
      </c>
      <c r="AN291">
        <f>HLOOKUP(AN$1,'DB Runes '!$A:$AP,'DB Runes'!$AR291,FALSE)</f>
        <v>0</v>
      </c>
      <c r="AO291">
        <f>HLOOKUP(AO$1,'DB Runes '!$A:$AP,'DB Runes'!$AR291,FALSE)</f>
        <v>0</v>
      </c>
      <c r="AP291">
        <f>HLOOKUP(AP$1,'DB Runes '!$A:$AP,'DB Runes'!$AR291,FALSE)</f>
        <v>0</v>
      </c>
      <c r="AR291">
        <v>291</v>
      </c>
    </row>
    <row r="292" spans="1:44" x14ac:dyDescent="0.25">
      <c r="A292">
        <f>HLOOKUP(A$1,'DB Runes '!$A:$AP,'DB Runes'!$AR292,FALSE)</f>
        <v>0</v>
      </c>
      <c r="B292">
        <f>HLOOKUP(B$1,'DB Runes '!$A:$AP,'DB Runes'!$AR292,FALSE)</f>
        <v>0</v>
      </c>
      <c r="C292">
        <f>HLOOKUP(C$1,'DB Runes '!$A:$AP,'DB Runes'!$AR292,FALSE)</f>
        <v>0</v>
      </c>
      <c r="D292">
        <f>HLOOKUP(D$1,'DB Runes '!$A:$AP,'DB Runes'!$AR292,FALSE)</f>
        <v>0</v>
      </c>
      <c r="E292">
        <f>HLOOKUP(E$1,'DB Runes '!$A:$AP,'DB Runes'!$AR292,FALSE)</f>
        <v>0</v>
      </c>
      <c r="F292">
        <f>HLOOKUP(F$1,'DB Runes '!$A:$AP,'DB Runes'!$AR292,FALSE)</f>
        <v>0</v>
      </c>
      <c r="G292">
        <f>HLOOKUP(G$1,'DB Runes '!$A:$AP,'DB Runes'!$AR292,FALSE)</f>
        <v>0</v>
      </c>
      <c r="H292">
        <f>HLOOKUP(H$1,'DB Runes '!$A:$AP,'DB Runes'!$AR292,FALSE)</f>
        <v>0</v>
      </c>
      <c r="I292">
        <f>HLOOKUP(I$1,'DB Runes '!$A:$AP,'DB Runes'!$AR292,FALSE)</f>
        <v>0</v>
      </c>
      <c r="J292">
        <f>HLOOKUP(J$1,'DB Runes '!$A:$AP,'DB Runes'!$AR292,FALSE)</f>
        <v>0</v>
      </c>
      <c r="K292">
        <f>HLOOKUP(K$1,'DB Runes '!$A:$AP,'DB Runes'!$AR292,FALSE)</f>
        <v>0</v>
      </c>
      <c r="L292">
        <f>HLOOKUP(L$1,'DB Runes '!$A:$AP,'DB Runes'!$AR292,FALSE)</f>
        <v>0</v>
      </c>
      <c r="M292">
        <f>HLOOKUP(M$1,'DB Runes '!$A:$AP,'DB Runes'!$AR292,FALSE)</f>
        <v>0</v>
      </c>
      <c r="N292">
        <f>HLOOKUP(N$1,'DB Runes '!$A:$AP,'DB Runes'!$AR292,FALSE)</f>
        <v>0</v>
      </c>
      <c r="O292">
        <f>HLOOKUP(O$1,'DB Runes '!$A:$AP,'DB Runes'!$AR292,FALSE)</f>
        <v>0</v>
      </c>
      <c r="P292">
        <f>HLOOKUP(P$1,'DB Runes '!$A:$AP,'DB Runes'!$AR292,FALSE)</f>
        <v>0</v>
      </c>
      <c r="Q292">
        <f>HLOOKUP(Q$1,'DB Runes '!$A:$AP,'DB Runes'!$AR292,FALSE)</f>
        <v>0</v>
      </c>
      <c r="R292">
        <f>HLOOKUP(R$1,'DB Runes '!$A:$AP,'DB Runes'!$AR292,FALSE)</f>
        <v>0</v>
      </c>
      <c r="S292">
        <f>HLOOKUP(S$1,'DB Runes '!$A:$AP,'DB Runes'!$AR292,FALSE)</f>
        <v>0</v>
      </c>
      <c r="T292">
        <f>HLOOKUP(T$1,'DB Runes '!$A:$AP,'DB Runes'!$AR292,FALSE)</f>
        <v>0</v>
      </c>
      <c r="U292">
        <f>HLOOKUP(U$1,'DB Runes '!$A:$AP,'DB Runes'!$AR292,FALSE)</f>
        <v>0</v>
      </c>
      <c r="V292">
        <f>HLOOKUP(V$1,'DB Runes '!$A:$AP,'DB Runes'!$AR292,FALSE)</f>
        <v>0</v>
      </c>
      <c r="W292">
        <f>HLOOKUP(W$1,'DB Runes '!$A:$AP,'DB Runes'!$AR292,FALSE)</f>
        <v>0</v>
      </c>
      <c r="X292">
        <f>HLOOKUP(X$1,'DB Runes '!$A:$AP,'DB Runes'!$AR292,FALSE)</f>
        <v>0</v>
      </c>
      <c r="Y292">
        <f>HLOOKUP(Y$1,'DB Runes '!$A:$AP,'DB Runes'!$AR292,FALSE)</f>
        <v>0</v>
      </c>
      <c r="Z292">
        <f>HLOOKUP(Z$1,'DB Runes '!$A:$AP,'DB Runes'!$AR292,FALSE)</f>
        <v>0</v>
      </c>
      <c r="AA292">
        <f>HLOOKUP(AA$1,'DB Runes '!$A:$AP,'DB Runes'!$AR292,FALSE)</f>
        <v>0</v>
      </c>
      <c r="AB292">
        <f>HLOOKUP(AB$1,'DB Runes '!$A:$AP,'DB Runes'!$AR292,FALSE)</f>
        <v>0</v>
      </c>
      <c r="AC292">
        <f>HLOOKUP(AC$1,'DB Runes '!$A:$AP,'DB Runes'!$AR292,FALSE)</f>
        <v>0</v>
      </c>
      <c r="AD292">
        <f>HLOOKUP(AD$1,'DB Runes '!$A:$AP,'DB Runes'!$AR292,FALSE)</f>
        <v>0</v>
      </c>
      <c r="AE292">
        <f>HLOOKUP(AE$1,'DB Runes '!$A:$AP,'DB Runes'!$AR292,FALSE)</f>
        <v>0</v>
      </c>
      <c r="AF292">
        <f>HLOOKUP(AF$1,'DB Runes '!$A:$AP,'DB Runes'!$AR292,FALSE)</f>
        <v>0</v>
      </c>
      <c r="AG292">
        <f>HLOOKUP(AG$1,'DB Runes '!$A:$AP,'DB Runes'!$AR292,FALSE)</f>
        <v>0</v>
      </c>
      <c r="AH292">
        <f>HLOOKUP(AH$1,'DB Runes '!$A:$AP,'DB Runes'!$AR292,FALSE)</f>
        <v>0</v>
      </c>
      <c r="AI292">
        <f>HLOOKUP(AI$1,'DB Runes '!$A:$AP,'DB Runes'!$AR292,FALSE)</f>
        <v>0</v>
      </c>
      <c r="AJ292">
        <f>HLOOKUP(AJ$1,'DB Runes '!$A:$AP,'DB Runes'!$AR292,FALSE)</f>
        <v>0</v>
      </c>
      <c r="AK292">
        <f>HLOOKUP(AK$1,'DB Runes '!$A:$AP,'DB Runes'!$AR292,FALSE)</f>
        <v>0</v>
      </c>
      <c r="AL292">
        <f>HLOOKUP(AL$1,'DB Runes '!$A:$AP,'DB Runes'!$AR292,FALSE)</f>
        <v>0</v>
      </c>
      <c r="AM292">
        <f>HLOOKUP(AM$1,'DB Runes '!$A:$AP,'DB Runes'!$AR292,FALSE)</f>
        <v>0</v>
      </c>
      <c r="AN292">
        <f>HLOOKUP(AN$1,'DB Runes '!$A:$AP,'DB Runes'!$AR292,FALSE)</f>
        <v>0</v>
      </c>
      <c r="AO292">
        <f>HLOOKUP(AO$1,'DB Runes '!$A:$AP,'DB Runes'!$AR292,FALSE)</f>
        <v>0</v>
      </c>
      <c r="AP292">
        <f>HLOOKUP(AP$1,'DB Runes '!$A:$AP,'DB Runes'!$AR292,FALSE)</f>
        <v>0</v>
      </c>
      <c r="AR292">
        <v>292</v>
      </c>
    </row>
    <row r="293" spans="1:44" x14ac:dyDescent="0.25">
      <c r="A293">
        <f>HLOOKUP(A$1,'DB Runes '!$A:$AP,'DB Runes'!$AR293,FALSE)</f>
        <v>0</v>
      </c>
      <c r="B293">
        <f>HLOOKUP(B$1,'DB Runes '!$A:$AP,'DB Runes'!$AR293,FALSE)</f>
        <v>0</v>
      </c>
      <c r="C293">
        <f>HLOOKUP(C$1,'DB Runes '!$A:$AP,'DB Runes'!$AR293,FALSE)</f>
        <v>0</v>
      </c>
      <c r="D293">
        <f>HLOOKUP(D$1,'DB Runes '!$A:$AP,'DB Runes'!$AR293,FALSE)</f>
        <v>0</v>
      </c>
      <c r="E293">
        <f>HLOOKUP(E$1,'DB Runes '!$A:$AP,'DB Runes'!$AR293,FALSE)</f>
        <v>0</v>
      </c>
      <c r="F293">
        <f>HLOOKUP(F$1,'DB Runes '!$A:$AP,'DB Runes'!$AR293,FALSE)</f>
        <v>0</v>
      </c>
      <c r="G293">
        <f>HLOOKUP(G$1,'DB Runes '!$A:$AP,'DB Runes'!$AR293,FALSE)</f>
        <v>0</v>
      </c>
      <c r="H293">
        <f>HLOOKUP(H$1,'DB Runes '!$A:$AP,'DB Runes'!$AR293,FALSE)</f>
        <v>0</v>
      </c>
      <c r="I293">
        <f>HLOOKUP(I$1,'DB Runes '!$A:$AP,'DB Runes'!$AR293,FALSE)</f>
        <v>0</v>
      </c>
      <c r="J293">
        <f>HLOOKUP(J$1,'DB Runes '!$A:$AP,'DB Runes'!$AR293,FALSE)</f>
        <v>0</v>
      </c>
      <c r="K293">
        <f>HLOOKUP(K$1,'DB Runes '!$A:$AP,'DB Runes'!$AR293,FALSE)</f>
        <v>0</v>
      </c>
      <c r="L293">
        <f>HLOOKUP(L$1,'DB Runes '!$A:$AP,'DB Runes'!$AR293,FALSE)</f>
        <v>0</v>
      </c>
      <c r="M293">
        <f>HLOOKUP(M$1,'DB Runes '!$A:$AP,'DB Runes'!$AR293,FALSE)</f>
        <v>0</v>
      </c>
      <c r="N293">
        <f>HLOOKUP(N$1,'DB Runes '!$A:$AP,'DB Runes'!$AR293,FALSE)</f>
        <v>0</v>
      </c>
      <c r="O293">
        <f>HLOOKUP(O$1,'DB Runes '!$A:$AP,'DB Runes'!$AR293,FALSE)</f>
        <v>0</v>
      </c>
      <c r="P293">
        <f>HLOOKUP(P$1,'DB Runes '!$A:$AP,'DB Runes'!$AR293,FALSE)</f>
        <v>0</v>
      </c>
      <c r="Q293">
        <f>HLOOKUP(Q$1,'DB Runes '!$A:$AP,'DB Runes'!$AR293,FALSE)</f>
        <v>0</v>
      </c>
      <c r="R293">
        <f>HLOOKUP(R$1,'DB Runes '!$A:$AP,'DB Runes'!$AR293,FALSE)</f>
        <v>0</v>
      </c>
      <c r="S293">
        <f>HLOOKUP(S$1,'DB Runes '!$A:$AP,'DB Runes'!$AR293,FALSE)</f>
        <v>0</v>
      </c>
      <c r="T293">
        <f>HLOOKUP(T$1,'DB Runes '!$A:$AP,'DB Runes'!$AR293,FALSE)</f>
        <v>0</v>
      </c>
      <c r="U293">
        <f>HLOOKUP(U$1,'DB Runes '!$A:$AP,'DB Runes'!$AR293,FALSE)</f>
        <v>0</v>
      </c>
      <c r="V293">
        <f>HLOOKUP(V$1,'DB Runes '!$A:$AP,'DB Runes'!$AR293,FALSE)</f>
        <v>0</v>
      </c>
      <c r="W293">
        <f>HLOOKUP(W$1,'DB Runes '!$A:$AP,'DB Runes'!$AR293,FALSE)</f>
        <v>0</v>
      </c>
      <c r="X293">
        <f>HLOOKUP(X$1,'DB Runes '!$A:$AP,'DB Runes'!$AR293,FALSE)</f>
        <v>0</v>
      </c>
      <c r="Y293">
        <f>HLOOKUP(Y$1,'DB Runes '!$A:$AP,'DB Runes'!$AR293,FALSE)</f>
        <v>0</v>
      </c>
      <c r="Z293">
        <f>HLOOKUP(Z$1,'DB Runes '!$A:$AP,'DB Runes'!$AR293,FALSE)</f>
        <v>0</v>
      </c>
      <c r="AA293">
        <f>HLOOKUP(AA$1,'DB Runes '!$A:$AP,'DB Runes'!$AR293,FALSE)</f>
        <v>0</v>
      </c>
      <c r="AB293">
        <f>HLOOKUP(AB$1,'DB Runes '!$A:$AP,'DB Runes'!$AR293,FALSE)</f>
        <v>0</v>
      </c>
      <c r="AC293">
        <f>HLOOKUP(AC$1,'DB Runes '!$A:$AP,'DB Runes'!$AR293,FALSE)</f>
        <v>0</v>
      </c>
      <c r="AD293">
        <f>HLOOKUP(AD$1,'DB Runes '!$A:$AP,'DB Runes'!$AR293,FALSE)</f>
        <v>0</v>
      </c>
      <c r="AE293">
        <f>HLOOKUP(AE$1,'DB Runes '!$A:$AP,'DB Runes'!$AR293,FALSE)</f>
        <v>0</v>
      </c>
      <c r="AF293">
        <f>HLOOKUP(AF$1,'DB Runes '!$A:$AP,'DB Runes'!$AR293,FALSE)</f>
        <v>0</v>
      </c>
      <c r="AG293">
        <f>HLOOKUP(AG$1,'DB Runes '!$A:$AP,'DB Runes'!$AR293,FALSE)</f>
        <v>0</v>
      </c>
      <c r="AH293">
        <f>HLOOKUP(AH$1,'DB Runes '!$A:$AP,'DB Runes'!$AR293,FALSE)</f>
        <v>0</v>
      </c>
      <c r="AI293">
        <f>HLOOKUP(AI$1,'DB Runes '!$A:$AP,'DB Runes'!$AR293,FALSE)</f>
        <v>0</v>
      </c>
      <c r="AJ293">
        <f>HLOOKUP(AJ$1,'DB Runes '!$A:$AP,'DB Runes'!$AR293,FALSE)</f>
        <v>0</v>
      </c>
      <c r="AK293">
        <f>HLOOKUP(AK$1,'DB Runes '!$A:$AP,'DB Runes'!$AR293,FALSE)</f>
        <v>0</v>
      </c>
      <c r="AL293">
        <f>HLOOKUP(AL$1,'DB Runes '!$A:$AP,'DB Runes'!$AR293,FALSE)</f>
        <v>0</v>
      </c>
      <c r="AM293">
        <f>HLOOKUP(AM$1,'DB Runes '!$A:$AP,'DB Runes'!$AR293,FALSE)</f>
        <v>0</v>
      </c>
      <c r="AN293">
        <f>HLOOKUP(AN$1,'DB Runes '!$A:$AP,'DB Runes'!$AR293,FALSE)</f>
        <v>0</v>
      </c>
      <c r="AO293">
        <f>HLOOKUP(AO$1,'DB Runes '!$A:$AP,'DB Runes'!$AR293,FALSE)</f>
        <v>0</v>
      </c>
      <c r="AP293">
        <f>HLOOKUP(AP$1,'DB Runes '!$A:$AP,'DB Runes'!$AR293,FALSE)</f>
        <v>0</v>
      </c>
      <c r="AR293">
        <v>293</v>
      </c>
    </row>
    <row r="294" spans="1:44" x14ac:dyDescent="0.25">
      <c r="A294">
        <f>HLOOKUP(A$1,'DB Runes '!$A:$AP,'DB Runes'!$AR294,FALSE)</f>
        <v>0</v>
      </c>
      <c r="B294">
        <f>HLOOKUP(B$1,'DB Runes '!$A:$AP,'DB Runes'!$AR294,FALSE)</f>
        <v>0</v>
      </c>
      <c r="C294">
        <f>HLOOKUP(C$1,'DB Runes '!$A:$AP,'DB Runes'!$AR294,FALSE)</f>
        <v>0</v>
      </c>
      <c r="D294">
        <f>HLOOKUP(D$1,'DB Runes '!$A:$AP,'DB Runes'!$AR294,FALSE)</f>
        <v>0</v>
      </c>
      <c r="E294">
        <f>HLOOKUP(E$1,'DB Runes '!$A:$AP,'DB Runes'!$AR294,FALSE)</f>
        <v>0</v>
      </c>
      <c r="F294">
        <f>HLOOKUP(F$1,'DB Runes '!$A:$AP,'DB Runes'!$AR294,FALSE)</f>
        <v>0</v>
      </c>
      <c r="G294">
        <f>HLOOKUP(G$1,'DB Runes '!$A:$AP,'DB Runes'!$AR294,FALSE)</f>
        <v>0</v>
      </c>
      <c r="H294">
        <f>HLOOKUP(H$1,'DB Runes '!$A:$AP,'DB Runes'!$AR294,FALSE)</f>
        <v>0</v>
      </c>
      <c r="I294">
        <f>HLOOKUP(I$1,'DB Runes '!$A:$AP,'DB Runes'!$AR294,FALSE)</f>
        <v>0</v>
      </c>
      <c r="J294">
        <f>HLOOKUP(J$1,'DB Runes '!$A:$AP,'DB Runes'!$AR294,FALSE)</f>
        <v>0</v>
      </c>
      <c r="K294">
        <f>HLOOKUP(K$1,'DB Runes '!$A:$AP,'DB Runes'!$AR294,FALSE)</f>
        <v>0</v>
      </c>
      <c r="L294">
        <f>HLOOKUP(L$1,'DB Runes '!$A:$AP,'DB Runes'!$AR294,FALSE)</f>
        <v>0</v>
      </c>
      <c r="M294">
        <f>HLOOKUP(M$1,'DB Runes '!$A:$AP,'DB Runes'!$AR294,FALSE)</f>
        <v>0</v>
      </c>
      <c r="N294">
        <f>HLOOKUP(N$1,'DB Runes '!$A:$AP,'DB Runes'!$AR294,FALSE)</f>
        <v>0</v>
      </c>
      <c r="O294">
        <f>HLOOKUP(O$1,'DB Runes '!$A:$AP,'DB Runes'!$AR294,FALSE)</f>
        <v>0</v>
      </c>
      <c r="P294">
        <f>HLOOKUP(P$1,'DB Runes '!$A:$AP,'DB Runes'!$AR294,FALSE)</f>
        <v>0</v>
      </c>
      <c r="Q294">
        <f>HLOOKUP(Q$1,'DB Runes '!$A:$AP,'DB Runes'!$AR294,FALSE)</f>
        <v>0</v>
      </c>
      <c r="R294">
        <f>HLOOKUP(R$1,'DB Runes '!$A:$AP,'DB Runes'!$AR294,FALSE)</f>
        <v>0</v>
      </c>
      <c r="S294">
        <f>HLOOKUP(S$1,'DB Runes '!$A:$AP,'DB Runes'!$AR294,FALSE)</f>
        <v>0</v>
      </c>
      <c r="T294">
        <f>HLOOKUP(T$1,'DB Runes '!$A:$AP,'DB Runes'!$AR294,FALSE)</f>
        <v>0</v>
      </c>
      <c r="U294">
        <f>HLOOKUP(U$1,'DB Runes '!$A:$AP,'DB Runes'!$AR294,FALSE)</f>
        <v>0</v>
      </c>
      <c r="V294">
        <f>HLOOKUP(V$1,'DB Runes '!$A:$AP,'DB Runes'!$AR294,FALSE)</f>
        <v>0</v>
      </c>
      <c r="W294">
        <f>HLOOKUP(W$1,'DB Runes '!$A:$AP,'DB Runes'!$AR294,FALSE)</f>
        <v>0</v>
      </c>
      <c r="X294">
        <f>HLOOKUP(X$1,'DB Runes '!$A:$AP,'DB Runes'!$AR294,FALSE)</f>
        <v>0</v>
      </c>
      <c r="Y294">
        <f>HLOOKUP(Y$1,'DB Runes '!$A:$AP,'DB Runes'!$AR294,FALSE)</f>
        <v>0</v>
      </c>
      <c r="Z294">
        <f>HLOOKUP(Z$1,'DB Runes '!$A:$AP,'DB Runes'!$AR294,FALSE)</f>
        <v>0</v>
      </c>
      <c r="AA294">
        <f>HLOOKUP(AA$1,'DB Runes '!$A:$AP,'DB Runes'!$AR294,FALSE)</f>
        <v>0</v>
      </c>
      <c r="AB294">
        <f>HLOOKUP(AB$1,'DB Runes '!$A:$AP,'DB Runes'!$AR294,FALSE)</f>
        <v>0</v>
      </c>
      <c r="AC294">
        <f>HLOOKUP(AC$1,'DB Runes '!$A:$AP,'DB Runes'!$AR294,FALSE)</f>
        <v>0</v>
      </c>
      <c r="AD294">
        <f>HLOOKUP(AD$1,'DB Runes '!$A:$AP,'DB Runes'!$AR294,FALSE)</f>
        <v>0</v>
      </c>
      <c r="AE294">
        <f>HLOOKUP(AE$1,'DB Runes '!$A:$AP,'DB Runes'!$AR294,FALSE)</f>
        <v>0</v>
      </c>
      <c r="AF294">
        <f>HLOOKUP(AF$1,'DB Runes '!$A:$AP,'DB Runes'!$AR294,FALSE)</f>
        <v>0</v>
      </c>
      <c r="AG294">
        <f>HLOOKUP(AG$1,'DB Runes '!$A:$AP,'DB Runes'!$AR294,FALSE)</f>
        <v>0</v>
      </c>
      <c r="AH294">
        <f>HLOOKUP(AH$1,'DB Runes '!$A:$AP,'DB Runes'!$AR294,FALSE)</f>
        <v>0</v>
      </c>
      <c r="AI294">
        <f>HLOOKUP(AI$1,'DB Runes '!$A:$AP,'DB Runes'!$AR294,FALSE)</f>
        <v>0</v>
      </c>
      <c r="AJ294">
        <f>HLOOKUP(AJ$1,'DB Runes '!$A:$AP,'DB Runes'!$AR294,FALSE)</f>
        <v>0</v>
      </c>
      <c r="AK294">
        <f>HLOOKUP(AK$1,'DB Runes '!$A:$AP,'DB Runes'!$AR294,FALSE)</f>
        <v>0</v>
      </c>
      <c r="AL294">
        <f>HLOOKUP(AL$1,'DB Runes '!$A:$AP,'DB Runes'!$AR294,FALSE)</f>
        <v>0</v>
      </c>
      <c r="AM294">
        <f>HLOOKUP(AM$1,'DB Runes '!$A:$AP,'DB Runes'!$AR294,FALSE)</f>
        <v>0</v>
      </c>
      <c r="AN294">
        <f>HLOOKUP(AN$1,'DB Runes '!$A:$AP,'DB Runes'!$AR294,FALSE)</f>
        <v>0</v>
      </c>
      <c r="AO294">
        <f>HLOOKUP(AO$1,'DB Runes '!$A:$AP,'DB Runes'!$AR294,FALSE)</f>
        <v>0</v>
      </c>
      <c r="AP294">
        <f>HLOOKUP(AP$1,'DB Runes '!$A:$AP,'DB Runes'!$AR294,FALSE)</f>
        <v>0</v>
      </c>
      <c r="AR294">
        <v>294</v>
      </c>
    </row>
    <row r="295" spans="1:44" x14ac:dyDescent="0.25">
      <c r="A295">
        <f>HLOOKUP(A$1,'DB Runes '!$A:$AP,'DB Runes'!$AR295,FALSE)</f>
        <v>0</v>
      </c>
      <c r="B295">
        <f>HLOOKUP(B$1,'DB Runes '!$A:$AP,'DB Runes'!$AR295,FALSE)</f>
        <v>0</v>
      </c>
      <c r="C295">
        <f>HLOOKUP(C$1,'DB Runes '!$A:$AP,'DB Runes'!$AR295,FALSE)</f>
        <v>0</v>
      </c>
      <c r="D295">
        <f>HLOOKUP(D$1,'DB Runes '!$A:$AP,'DB Runes'!$AR295,FALSE)</f>
        <v>0</v>
      </c>
      <c r="E295">
        <f>HLOOKUP(E$1,'DB Runes '!$A:$AP,'DB Runes'!$AR295,FALSE)</f>
        <v>0</v>
      </c>
      <c r="F295">
        <f>HLOOKUP(F$1,'DB Runes '!$A:$AP,'DB Runes'!$AR295,FALSE)</f>
        <v>0</v>
      </c>
      <c r="G295">
        <f>HLOOKUP(G$1,'DB Runes '!$A:$AP,'DB Runes'!$AR295,FALSE)</f>
        <v>0</v>
      </c>
      <c r="H295">
        <f>HLOOKUP(H$1,'DB Runes '!$A:$AP,'DB Runes'!$AR295,FALSE)</f>
        <v>0</v>
      </c>
      <c r="I295">
        <f>HLOOKUP(I$1,'DB Runes '!$A:$AP,'DB Runes'!$AR295,FALSE)</f>
        <v>0</v>
      </c>
      <c r="J295">
        <f>HLOOKUP(J$1,'DB Runes '!$A:$AP,'DB Runes'!$AR295,FALSE)</f>
        <v>0</v>
      </c>
      <c r="K295">
        <f>HLOOKUP(K$1,'DB Runes '!$A:$AP,'DB Runes'!$AR295,FALSE)</f>
        <v>0</v>
      </c>
      <c r="L295">
        <f>HLOOKUP(L$1,'DB Runes '!$A:$AP,'DB Runes'!$AR295,FALSE)</f>
        <v>0</v>
      </c>
      <c r="M295">
        <f>HLOOKUP(M$1,'DB Runes '!$A:$AP,'DB Runes'!$AR295,FALSE)</f>
        <v>0</v>
      </c>
      <c r="N295">
        <f>HLOOKUP(N$1,'DB Runes '!$A:$AP,'DB Runes'!$AR295,FALSE)</f>
        <v>0</v>
      </c>
      <c r="O295">
        <f>HLOOKUP(O$1,'DB Runes '!$A:$AP,'DB Runes'!$AR295,FALSE)</f>
        <v>0</v>
      </c>
      <c r="P295">
        <f>HLOOKUP(P$1,'DB Runes '!$A:$AP,'DB Runes'!$AR295,FALSE)</f>
        <v>0</v>
      </c>
      <c r="Q295">
        <f>HLOOKUP(Q$1,'DB Runes '!$A:$AP,'DB Runes'!$AR295,FALSE)</f>
        <v>0</v>
      </c>
      <c r="R295">
        <f>HLOOKUP(R$1,'DB Runes '!$A:$AP,'DB Runes'!$AR295,FALSE)</f>
        <v>0</v>
      </c>
      <c r="S295">
        <f>HLOOKUP(S$1,'DB Runes '!$A:$AP,'DB Runes'!$AR295,FALSE)</f>
        <v>0</v>
      </c>
      <c r="T295">
        <f>HLOOKUP(T$1,'DB Runes '!$A:$AP,'DB Runes'!$AR295,FALSE)</f>
        <v>0</v>
      </c>
      <c r="U295">
        <f>HLOOKUP(U$1,'DB Runes '!$A:$AP,'DB Runes'!$AR295,FALSE)</f>
        <v>0</v>
      </c>
      <c r="V295">
        <f>HLOOKUP(V$1,'DB Runes '!$A:$AP,'DB Runes'!$AR295,FALSE)</f>
        <v>0</v>
      </c>
      <c r="W295">
        <f>HLOOKUP(W$1,'DB Runes '!$A:$AP,'DB Runes'!$AR295,FALSE)</f>
        <v>0</v>
      </c>
      <c r="X295">
        <f>HLOOKUP(X$1,'DB Runes '!$A:$AP,'DB Runes'!$AR295,FALSE)</f>
        <v>0</v>
      </c>
      <c r="Y295">
        <f>HLOOKUP(Y$1,'DB Runes '!$A:$AP,'DB Runes'!$AR295,FALSE)</f>
        <v>0</v>
      </c>
      <c r="Z295">
        <f>HLOOKUP(Z$1,'DB Runes '!$A:$AP,'DB Runes'!$AR295,FALSE)</f>
        <v>0</v>
      </c>
      <c r="AA295">
        <f>HLOOKUP(AA$1,'DB Runes '!$A:$AP,'DB Runes'!$AR295,FALSE)</f>
        <v>0</v>
      </c>
      <c r="AB295">
        <f>HLOOKUP(AB$1,'DB Runes '!$A:$AP,'DB Runes'!$AR295,FALSE)</f>
        <v>0</v>
      </c>
      <c r="AC295">
        <f>HLOOKUP(AC$1,'DB Runes '!$A:$AP,'DB Runes'!$AR295,FALSE)</f>
        <v>0</v>
      </c>
      <c r="AD295">
        <f>HLOOKUP(AD$1,'DB Runes '!$A:$AP,'DB Runes'!$AR295,FALSE)</f>
        <v>0</v>
      </c>
      <c r="AE295">
        <f>HLOOKUP(AE$1,'DB Runes '!$A:$AP,'DB Runes'!$AR295,FALSE)</f>
        <v>0</v>
      </c>
      <c r="AF295">
        <f>HLOOKUP(AF$1,'DB Runes '!$A:$AP,'DB Runes'!$AR295,FALSE)</f>
        <v>0</v>
      </c>
      <c r="AG295">
        <f>HLOOKUP(AG$1,'DB Runes '!$A:$AP,'DB Runes'!$AR295,FALSE)</f>
        <v>0</v>
      </c>
      <c r="AH295">
        <f>HLOOKUP(AH$1,'DB Runes '!$A:$AP,'DB Runes'!$AR295,FALSE)</f>
        <v>0</v>
      </c>
      <c r="AI295">
        <f>HLOOKUP(AI$1,'DB Runes '!$A:$AP,'DB Runes'!$AR295,FALSE)</f>
        <v>0</v>
      </c>
      <c r="AJ295">
        <f>HLOOKUP(AJ$1,'DB Runes '!$A:$AP,'DB Runes'!$AR295,FALSE)</f>
        <v>0</v>
      </c>
      <c r="AK295">
        <f>HLOOKUP(AK$1,'DB Runes '!$A:$AP,'DB Runes'!$AR295,FALSE)</f>
        <v>0</v>
      </c>
      <c r="AL295">
        <f>HLOOKUP(AL$1,'DB Runes '!$A:$AP,'DB Runes'!$AR295,FALSE)</f>
        <v>0</v>
      </c>
      <c r="AM295">
        <f>HLOOKUP(AM$1,'DB Runes '!$A:$AP,'DB Runes'!$AR295,FALSE)</f>
        <v>0</v>
      </c>
      <c r="AN295">
        <f>HLOOKUP(AN$1,'DB Runes '!$A:$AP,'DB Runes'!$AR295,FALSE)</f>
        <v>0</v>
      </c>
      <c r="AO295">
        <f>HLOOKUP(AO$1,'DB Runes '!$A:$AP,'DB Runes'!$AR295,FALSE)</f>
        <v>0</v>
      </c>
      <c r="AP295">
        <f>HLOOKUP(AP$1,'DB Runes '!$A:$AP,'DB Runes'!$AR295,FALSE)</f>
        <v>0</v>
      </c>
      <c r="AR295">
        <v>295</v>
      </c>
    </row>
    <row r="296" spans="1:44" x14ac:dyDescent="0.25">
      <c r="A296">
        <f>HLOOKUP(A$1,'DB Runes '!$A:$AP,'DB Runes'!$AR296,FALSE)</f>
        <v>0</v>
      </c>
      <c r="B296">
        <f>HLOOKUP(B$1,'DB Runes '!$A:$AP,'DB Runes'!$AR296,FALSE)</f>
        <v>0</v>
      </c>
      <c r="C296">
        <f>HLOOKUP(C$1,'DB Runes '!$A:$AP,'DB Runes'!$AR296,FALSE)</f>
        <v>0</v>
      </c>
      <c r="D296">
        <f>HLOOKUP(D$1,'DB Runes '!$A:$AP,'DB Runes'!$AR296,FALSE)</f>
        <v>0</v>
      </c>
      <c r="E296">
        <f>HLOOKUP(E$1,'DB Runes '!$A:$AP,'DB Runes'!$AR296,FALSE)</f>
        <v>0</v>
      </c>
      <c r="F296">
        <f>HLOOKUP(F$1,'DB Runes '!$A:$AP,'DB Runes'!$AR296,FALSE)</f>
        <v>0</v>
      </c>
      <c r="G296">
        <f>HLOOKUP(G$1,'DB Runes '!$A:$AP,'DB Runes'!$AR296,FALSE)</f>
        <v>0</v>
      </c>
      <c r="H296">
        <f>HLOOKUP(H$1,'DB Runes '!$A:$AP,'DB Runes'!$AR296,FALSE)</f>
        <v>0</v>
      </c>
      <c r="I296">
        <f>HLOOKUP(I$1,'DB Runes '!$A:$AP,'DB Runes'!$AR296,FALSE)</f>
        <v>0</v>
      </c>
      <c r="J296">
        <f>HLOOKUP(J$1,'DB Runes '!$A:$AP,'DB Runes'!$AR296,FALSE)</f>
        <v>0</v>
      </c>
      <c r="K296">
        <f>HLOOKUP(K$1,'DB Runes '!$A:$AP,'DB Runes'!$AR296,FALSE)</f>
        <v>0</v>
      </c>
      <c r="L296">
        <f>HLOOKUP(L$1,'DB Runes '!$A:$AP,'DB Runes'!$AR296,FALSE)</f>
        <v>0</v>
      </c>
      <c r="M296">
        <f>HLOOKUP(M$1,'DB Runes '!$A:$AP,'DB Runes'!$AR296,FALSE)</f>
        <v>0</v>
      </c>
      <c r="N296">
        <f>HLOOKUP(N$1,'DB Runes '!$A:$AP,'DB Runes'!$AR296,FALSE)</f>
        <v>0</v>
      </c>
      <c r="O296">
        <f>HLOOKUP(O$1,'DB Runes '!$A:$AP,'DB Runes'!$AR296,FALSE)</f>
        <v>0</v>
      </c>
      <c r="P296">
        <f>HLOOKUP(P$1,'DB Runes '!$A:$AP,'DB Runes'!$AR296,FALSE)</f>
        <v>0</v>
      </c>
      <c r="Q296">
        <f>HLOOKUP(Q$1,'DB Runes '!$A:$AP,'DB Runes'!$AR296,FALSE)</f>
        <v>0</v>
      </c>
      <c r="R296">
        <f>HLOOKUP(R$1,'DB Runes '!$A:$AP,'DB Runes'!$AR296,FALSE)</f>
        <v>0</v>
      </c>
      <c r="S296">
        <f>HLOOKUP(S$1,'DB Runes '!$A:$AP,'DB Runes'!$AR296,FALSE)</f>
        <v>0</v>
      </c>
      <c r="T296">
        <f>HLOOKUP(T$1,'DB Runes '!$A:$AP,'DB Runes'!$AR296,FALSE)</f>
        <v>0</v>
      </c>
      <c r="U296">
        <f>HLOOKUP(U$1,'DB Runes '!$A:$AP,'DB Runes'!$AR296,FALSE)</f>
        <v>0</v>
      </c>
      <c r="V296">
        <f>HLOOKUP(V$1,'DB Runes '!$A:$AP,'DB Runes'!$AR296,FALSE)</f>
        <v>0</v>
      </c>
      <c r="W296">
        <f>HLOOKUP(W$1,'DB Runes '!$A:$AP,'DB Runes'!$AR296,FALSE)</f>
        <v>0</v>
      </c>
      <c r="X296">
        <f>HLOOKUP(X$1,'DB Runes '!$A:$AP,'DB Runes'!$AR296,FALSE)</f>
        <v>0</v>
      </c>
      <c r="Y296">
        <f>HLOOKUP(Y$1,'DB Runes '!$A:$AP,'DB Runes'!$AR296,FALSE)</f>
        <v>0</v>
      </c>
      <c r="Z296">
        <f>HLOOKUP(Z$1,'DB Runes '!$A:$AP,'DB Runes'!$AR296,FALSE)</f>
        <v>0</v>
      </c>
      <c r="AA296">
        <f>HLOOKUP(AA$1,'DB Runes '!$A:$AP,'DB Runes'!$AR296,FALSE)</f>
        <v>0</v>
      </c>
      <c r="AB296">
        <f>HLOOKUP(AB$1,'DB Runes '!$A:$AP,'DB Runes'!$AR296,FALSE)</f>
        <v>0</v>
      </c>
      <c r="AC296">
        <f>HLOOKUP(AC$1,'DB Runes '!$A:$AP,'DB Runes'!$AR296,FALSE)</f>
        <v>0</v>
      </c>
      <c r="AD296">
        <f>HLOOKUP(AD$1,'DB Runes '!$A:$AP,'DB Runes'!$AR296,FALSE)</f>
        <v>0</v>
      </c>
      <c r="AE296">
        <f>HLOOKUP(AE$1,'DB Runes '!$A:$AP,'DB Runes'!$AR296,FALSE)</f>
        <v>0</v>
      </c>
      <c r="AF296">
        <f>HLOOKUP(AF$1,'DB Runes '!$A:$AP,'DB Runes'!$AR296,FALSE)</f>
        <v>0</v>
      </c>
      <c r="AG296">
        <f>HLOOKUP(AG$1,'DB Runes '!$A:$AP,'DB Runes'!$AR296,FALSE)</f>
        <v>0</v>
      </c>
      <c r="AH296">
        <f>HLOOKUP(AH$1,'DB Runes '!$A:$AP,'DB Runes'!$AR296,FALSE)</f>
        <v>0</v>
      </c>
      <c r="AI296">
        <f>HLOOKUP(AI$1,'DB Runes '!$A:$AP,'DB Runes'!$AR296,FALSE)</f>
        <v>0</v>
      </c>
      <c r="AJ296">
        <f>HLOOKUP(AJ$1,'DB Runes '!$A:$AP,'DB Runes'!$AR296,FALSE)</f>
        <v>0</v>
      </c>
      <c r="AK296">
        <f>HLOOKUP(AK$1,'DB Runes '!$A:$AP,'DB Runes'!$AR296,FALSE)</f>
        <v>0</v>
      </c>
      <c r="AL296">
        <f>HLOOKUP(AL$1,'DB Runes '!$A:$AP,'DB Runes'!$AR296,FALSE)</f>
        <v>0</v>
      </c>
      <c r="AM296">
        <f>HLOOKUP(AM$1,'DB Runes '!$A:$AP,'DB Runes'!$AR296,FALSE)</f>
        <v>0</v>
      </c>
      <c r="AN296">
        <f>HLOOKUP(AN$1,'DB Runes '!$A:$AP,'DB Runes'!$AR296,FALSE)</f>
        <v>0</v>
      </c>
      <c r="AO296">
        <f>HLOOKUP(AO$1,'DB Runes '!$A:$AP,'DB Runes'!$AR296,FALSE)</f>
        <v>0</v>
      </c>
      <c r="AP296">
        <f>HLOOKUP(AP$1,'DB Runes '!$A:$AP,'DB Runes'!$AR296,FALSE)</f>
        <v>0</v>
      </c>
      <c r="AR296">
        <v>296</v>
      </c>
    </row>
    <row r="297" spans="1:44" x14ac:dyDescent="0.25">
      <c r="A297">
        <f>HLOOKUP(A$1,'DB Runes '!$A:$AP,'DB Runes'!$AR297,FALSE)</f>
        <v>0</v>
      </c>
      <c r="B297">
        <f>HLOOKUP(B$1,'DB Runes '!$A:$AP,'DB Runes'!$AR297,FALSE)</f>
        <v>0</v>
      </c>
      <c r="C297">
        <f>HLOOKUP(C$1,'DB Runes '!$A:$AP,'DB Runes'!$AR297,FALSE)</f>
        <v>0</v>
      </c>
      <c r="D297">
        <f>HLOOKUP(D$1,'DB Runes '!$A:$AP,'DB Runes'!$AR297,FALSE)</f>
        <v>0</v>
      </c>
      <c r="E297">
        <f>HLOOKUP(E$1,'DB Runes '!$A:$AP,'DB Runes'!$AR297,FALSE)</f>
        <v>0</v>
      </c>
      <c r="F297">
        <f>HLOOKUP(F$1,'DB Runes '!$A:$AP,'DB Runes'!$AR297,FALSE)</f>
        <v>0</v>
      </c>
      <c r="G297">
        <f>HLOOKUP(G$1,'DB Runes '!$A:$AP,'DB Runes'!$AR297,FALSE)</f>
        <v>0</v>
      </c>
      <c r="H297">
        <f>HLOOKUP(H$1,'DB Runes '!$A:$AP,'DB Runes'!$AR297,FALSE)</f>
        <v>0</v>
      </c>
      <c r="I297">
        <f>HLOOKUP(I$1,'DB Runes '!$A:$AP,'DB Runes'!$AR297,FALSE)</f>
        <v>0</v>
      </c>
      <c r="J297">
        <f>HLOOKUP(J$1,'DB Runes '!$A:$AP,'DB Runes'!$AR297,FALSE)</f>
        <v>0</v>
      </c>
      <c r="K297">
        <f>HLOOKUP(K$1,'DB Runes '!$A:$AP,'DB Runes'!$AR297,FALSE)</f>
        <v>0</v>
      </c>
      <c r="L297">
        <f>HLOOKUP(L$1,'DB Runes '!$A:$AP,'DB Runes'!$AR297,FALSE)</f>
        <v>0</v>
      </c>
      <c r="M297">
        <f>HLOOKUP(M$1,'DB Runes '!$A:$AP,'DB Runes'!$AR297,FALSE)</f>
        <v>0</v>
      </c>
      <c r="N297">
        <f>HLOOKUP(N$1,'DB Runes '!$A:$AP,'DB Runes'!$AR297,FALSE)</f>
        <v>0</v>
      </c>
      <c r="O297">
        <f>HLOOKUP(O$1,'DB Runes '!$A:$AP,'DB Runes'!$AR297,FALSE)</f>
        <v>0</v>
      </c>
      <c r="P297">
        <f>HLOOKUP(P$1,'DB Runes '!$A:$AP,'DB Runes'!$AR297,FALSE)</f>
        <v>0</v>
      </c>
      <c r="Q297">
        <f>HLOOKUP(Q$1,'DB Runes '!$A:$AP,'DB Runes'!$AR297,FALSE)</f>
        <v>0</v>
      </c>
      <c r="R297">
        <f>HLOOKUP(R$1,'DB Runes '!$A:$AP,'DB Runes'!$AR297,FALSE)</f>
        <v>0</v>
      </c>
      <c r="S297">
        <f>HLOOKUP(S$1,'DB Runes '!$A:$AP,'DB Runes'!$AR297,FALSE)</f>
        <v>0</v>
      </c>
      <c r="T297">
        <f>HLOOKUP(T$1,'DB Runes '!$A:$AP,'DB Runes'!$AR297,FALSE)</f>
        <v>0</v>
      </c>
      <c r="U297">
        <f>HLOOKUP(U$1,'DB Runes '!$A:$AP,'DB Runes'!$AR297,FALSE)</f>
        <v>0</v>
      </c>
      <c r="V297">
        <f>HLOOKUP(V$1,'DB Runes '!$A:$AP,'DB Runes'!$AR297,FALSE)</f>
        <v>0</v>
      </c>
      <c r="W297">
        <f>HLOOKUP(W$1,'DB Runes '!$A:$AP,'DB Runes'!$AR297,FALSE)</f>
        <v>0</v>
      </c>
      <c r="X297">
        <f>HLOOKUP(X$1,'DB Runes '!$A:$AP,'DB Runes'!$AR297,FALSE)</f>
        <v>0</v>
      </c>
      <c r="Y297">
        <f>HLOOKUP(Y$1,'DB Runes '!$A:$AP,'DB Runes'!$AR297,FALSE)</f>
        <v>0</v>
      </c>
      <c r="Z297">
        <f>HLOOKUP(Z$1,'DB Runes '!$A:$AP,'DB Runes'!$AR297,FALSE)</f>
        <v>0</v>
      </c>
      <c r="AA297">
        <f>HLOOKUP(AA$1,'DB Runes '!$A:$AP,'DB Runes'!$AR297,FALSE)</f>
        <v>0</v>
      </c>
      <c r="AB297">
        <f>HLOOKUP(AB$1,'DB Runes '!$A:$AP,'DB Runes'!$AR297,FALSE)</f>
        <v>0</v>
      </c>
      <c r="AC297">
        <f>HLOOKUP(AC$1,'DB Runes '!$A:$AP,'DB Runes'!$AR297,FALSE)</f>
        <v>0</v>
      </c>
      <c r="AD297">
        <f>HLOOKUP(AD$1,'DB Runes '!$A:$AP,'DB Runes'!$AR297,FALSE)</f>
        <v>0</v>
      </c>
      <c r="AE297">
        <f>HLOOKUP(AE$1,'DB Runes '!$A:$AP,'DB Runes'!$AR297,FALSE)</f>
        <v>0</v>
      </c>
      <c r="AF297">
        <f>HLOOKUP(AF$1,'DB Runes '!$A:$AP,'DB Runes'!$AR297,FALSE)</f>
        <v>0</v>
      </c>
      <c r="AG297">
        <f>HLOOKUP(AG$1,'DB Runes '!$A:$AP,'DB Runes'!$AR297,FALSE)</f>
        <v>0</v>
      </c>
      <c r="AH297">
        <f>HLOOKUP(AH$1,'DB Runes '!$A:$AP,'DB Runes'!$AR297,FALSE)</f>
        <v>0</v>
      </c>
      <c r="AI297">
        <f>HLOOKUP(AI$1,'DB Runes '!$A:$AP,'DB Runes'!$AR297,FALSE)</f>
        <v>0</v>
      </c>
      <c r="AJ297">
        <f>HLOOKUP(AJ$1,'DB Runes '!$A:$AP,'DB Runes'!$AR297,FALSE)</f>
        <v>0</v>
      </c>
      <c r="AK297">
        <f>HLOOKUP(AK$1,'DB Runes '!$A:$AP,'DB Runes'!$AR297,FALSE)</f>
        <v>0</v>
      </c>
      <c r="AL297">
        <f>HLOOKUP(AL$1,'DB Runes '!$A:$AP,'DB Runes'!$AR297,FALSE)</f>
        <v>0</v>
      </c>
      <c r="AM297">
        <f>HLOOKUP(AM$1,'DB Runes '!$A:$AP,'DB Runes'!$AR297,FALSE)</f>
        <v>0</v>
      </c>
      <c r="AN297">
        <f>HLOOKUP(AN$1,'DB Runes '!$A:$AP,'DB Runes'!$AR297,FALSE)</f>
        <v>0</v>
      </c>
      <c r="AO297">
        <f>HLOOKUP(AO$1,'DB Runes '!$A:$AP,'DB Runes'!$AR297,FALSE)</f>
        <v>0</v>
      </c>
      <c r="AP297">
        <f>HLOOKUP(AP$1,'DB Runes '!$A:$AP,'DB Runes'!$AR297,FALSE)</f>
        <v>0</v>
      </c>
      <c r="AR297">
        <v>297</v>
      </c>
    </row>
    <row r="298" spans="1:44" x14ac:dyDescent="0.25">
      <c r="A298">
        <f>HLOOKUP(A$1,'DB Runes '!$A:$AP,'DB Runes'!$AR298,FALSE)</f>
        <v>0</v>
      </c>
      <c r="B298">
        <f>HLOOKUP(B$1,'DB Runes '!$A:$AP,'DB Runes'!$AR298,FALSE)</f>
        <v>0</v>
      </c>
      <c r="C298">
        <f>HLOOKUP(C$1,'DB Runes '!$A:$AP,'DB Runes'!$AR298,FALSE)</f>
        <v>0</v>
      </c>
      <c r="D298">
        <f>HLOOKUP(D$1,'DB Runes '!$A:$AP,'DB Runes'!$AR298,FALSE)</f>
        <v>0</v>
      </c>
      <c r="E298">
        <f>HLOOKUP(E$1,'DB Runes '!$A:$AP,'DB Runes'!$AR298,FALSE)</f>
        <v>0</v>
      </c>
      <c r="F298">
        <f>HLOOKUP(F$1,'DB Runes '!$A:$AP,'DB Runes'!$AR298,FALSE)</f>
        <v>0</v>
      </c>
      <c r="G298">
        <f>HLOOKUP(G$1,'DB Runes '!$A:$AP,'DB Runes'!$AR298,FALSE)</f>
        <v>0</v>
      </c>
      <c r="H298">
        <f>HLOOKUP(H$1,'DB Runes '!$A:$AP,'DB Runes'!$AR298,FALSE)</f>
        <v>0</v>
      </c>
      <c r="I298">
        <f>HLOOKUP(I$1,'DB Runes '!$A:$AP,'DB Runes'!$AR298,FALSE)</f>
        <v>0</v>
      </c>
      <c r="J298">
        <f>HLOOKUP(J$1,'DB Runes '!$A:$AP,'DB Runes'!$AR298,FALSE)</f>
        <v>0</v>
      </c>
      <c r="K298">
        <f>HLOOKUP(K$1,'DB Runes '!$A:$AP,'DB Runes'!$AR298,FALSE)</f>
        <v>0</v>
      </c>
      <c r="L298">
        <f>HLOOKUP(L$1,'DB Runes '!$A:$AP,'DB Runes'!$AR298,FALSE)</f>
        <v>0</v>
      </c>
      <c r="M298">
        <f>HLOOKUP(M$1,'DB Runes '!$A:$AP,'DB Runes'!$AR298,FALSE)</f>
        <v>0</v>
      </c>
      <c r="N298">
        <f>HLOOKUP(N$1,'DB Runes '!$A:$AP,'DB Runes'!$AR298,FALSE)</f>
        <v>0</v>
      </c>
      <c r="O298">
        <f>HLOOKUP(O$1,'DB Runes '!$A:$AP,'DB Runes'!$AR298,FALSE)</f>
        <v>0</v>
      </c>
      <c r="P298">
        <f>HLOOKUP(P$1,'DB Runes '!$A:$AP,'DB Runes'!$AR298,FALSE)</f>
        <v>0</v>
      </c>
      <c r="Q298">
        <f>HLOOKUP(Q$1,'DB Runes '!$A:$AP,'DB Runes'!$AR298,FALSE)</f>
        <v>0</v>
      </c>
      <c r="R298">
        <f>HLOOKUP(R$1,'DB Runes '!$A:$AP,'DB Runes'!$AR298,FALSE)</f>
        <v>0</v>
      </c>
      <c r="S298">
        <f>HLOOKUP(S$1,'DB Runes '!$A:$AP,'DB Runes'!$AR298,FALSE)</f>
        <v>0</v>
      </c>
      <c r="T298">
        <f>HLOOKUP(T$1,'DB Runes '!$A:$AP,'DB Runes'!$AR298,FALSE)</f>
        <v>0</v>
      </c>
      <c r="U298">
        <f>HLOOKUP(U$1,'DB Runes '!$A:$AP,'DB Runes'!$AR298,FALSE)</f>
        <v>0</v>
      </c>
      <c r="V298">
        <f>HLOOKUP(V$1,'DB Runes '!$A:$AP,'DB Runes'!$AR298,FALSE)</f>
        <v>0</v>
      </c>
      <c r="W298">
        <f>HLOOKUP(W$1,'DB Runes '!$A:$AP,'DB Runes'!$AR298,FALSE)</f>
        <v>0</v>
      </c>
      <c r="X298">
        <f>HLOOKUP(X$1,'DB Runes '!$A:$AP,'DB Runes'!$AR298,FALSE)</f>
        <v>0</v>
      </c>
      <c r="Y298">
        <f>HLOOKUP(Y$1,'DB Runes '!$A:$AP,'DB Runes'!$AR298,FALSE)</f>
        <v>0</v>
      </c>
      <c r="Z298">
        <f>HLOOKUP(Z$1,'DB Runes '!$A:$AP,'DB Runes'!$AR298,FALSE)</f>
        <v>0</v>
      </c>
      <c r="AA298">
        <f>HLOOKUP(AA$1,'DB Runes '!$A:$AP,'DB Runes'!$AR298,FALSE)</f>
        <v>0</v>
      </c>
      <c r="AB298">
        <f>HLOOKUP(AB$1,'DB Runes '!$A:$AP,'DB Runes'!$AR298,FALSE)</f>
        <v>0</v>
      </c>
      <c r="AC298">
        <f>HLOOKUP(AC$1,'DB Runes '!$A:$AP,'DB Runes'!$AR298,FALSE)</f>
        <v>0</v>
      </c>
      <c r="AD298">
        <f>HLOOKUP(AD$1,'DB Runes '!$A:$AP,'DB Runes'!$AR298,FALSE)</f>
        <v>0</v>
      </c>
      <c r="AE298">
        <f>HLOOKUP(AE$1,'DB Runes '!$A:$AP,'DB Runes'!$AR298,FALSE)</f>
        <v>0</v>
      </c>
      <c r="AF298">
        <f>HLOOKUP(AF$1,'DB Runes '!$A:$AP,'DB Runes'!$AR298,FALSE)</f>
        <v>0</v>
      </c>
      <c r="AG298">
        <f>HLOOKUP(AG$1,'DB Runes '!$A:$AP,'DB Runes'!$AR298,FALSE)</f>
        <v>0</v>
      </c>
      <c r="AH298">
        <f>HLOOKUP(AH$1,'DB Runes '!$A:$AP,'DB Runes'!$AR298,FALSE)</f>
        <v>0</v>
      </c>
      <c r="AI298">
        <f>HLOOKUP(AI$1,'DB Runes '!$A:$AP,'DB Runes'!$AR298,FALSE)</f>
        <v>0</v>
      </c>
      <c r="AJ298">
        <f>HLOOKUP(AJ$1,'DB Runes '!$A:$AP,'DB Runes'!$AR298,FALSE)</f>
        <v>0</v>
      </c>
      <c r="AK298">
        <f>HLOOKUP(AK$1,'DB Runes '!$A:$AP,'DB Runes'!$AR298,FALSE)</f>
        <v>0</v>
      </c>
      <c r="AL298">
        <f>HLOOKUP(AL$1,'DB Runes '!$A:$AP,'DB Runes'!$AR298,FALSE)</f>
        <v>0</v>
      </c>
      <c r="AM298">
        <f>HLOOKUP(AM$1,'DB Runes '!$A:$AP,'DB Runes'!$AR298,FALSE)</f>
        <v>0</v>
      </c>
      <c r="AN298">
        <f>HLOOKUP(AN$1,'DB Runes '!$A:$AP,'DB Runes'!$AR298,FALSE)</f>
        <v>0</v>
      </c>
      <c r="AO298">
        <f>HLOOKUP(AO$1,'DB Runes '!$A:$AP,'DB Runes'!$AR298,FALSE)</f>
        <v>0</v>
      </c>
      <c r="AP298">
        <f>HLOOKUP(AP$1,'DB Runes '!$A:$AP,'DB Runes'!$AR298,FALSE)</f>
        <v>0</v>
      </c>
      <c r="AR298">
        <v>298</v>
      </c>
    </row>
    <row r="299" spans="1:44" x14ac:dyDescent="0.25">
      <c r="A299">
        <f>HLOOKUP(A$1,'DB Runes '!$A:$AP,'DB Runes'!$AR299,FALSE)</f>
        <v>0</v>
      </c>
      <c r="B299">
        <f>HLOOKUP(B$1,'DB Runes '!$A:$AP,'DB Runes'!$AR299,FALSE)</f>
        <v>0</v>
      </c>
      <c r="C299">
        <f>HLOOKUP(C$1,'DB Runes '!$A:$AP,'DB Runes'!$AR299,FALSE)</f>
        <v>0</v>
      </c>
      <c r="D299">
        <f>HLOOKUP(D$1,'DB Runes '!$A:$AP,'DB Runes'!$AR299,FALSE)</f>
        <v>0</v>
      </c>
      <c r="E299">
        <f>HLOOKUP(E$1,'DB Runes '!$A:$AP,'DB Runes'!$AR299,FALSE)</f>
        <v>0</v>
      </c>
      <c r="F299">
        <f>HLOOKUP(F$1,'DB Runes '!$A:$AP,'DB Runes'!$AR299,FALSE)</f>
        <v>0</v>
      </c>
      <c r="G299">
        <f>HLOOKUP(G$1,'DB Runes '!$A:$AP,'DB Runes'!$AR299,FALSE)</f>
        <v>0</v>
      </c>
      <c r="H299">
        <f>HLOOKUP(H$1,'DB Runes '!$A:$AP,'DB Runes'!$AR299,FALSE)</f>
        <v>0</v>
      </c>
      <c r="I299">
        <f>HLOOKUP(I$1,'DB Runes '!$A:$AP,'DB Runes'!$AR299,FALSE)</f>
        <v>0</v>
      </c>
      <c r="J299">
        <f>HLOOKUP(J$1,'DB Runes '!$A:$AP,'DB Runes'!$AR299,FALSE)</f>
        <v>0</v>
      </c>
      <c r="K299">
        <f>HLOOKUP(K$1,'DB Runes '!$A:$AP,'DB Runes'!$AR299,FALSE)</f>
        <v>0</v>
      </c>
      <c r="L299">
        <f>HLOOKUP(L$1,'DB Runes '!$A:$AP,'DB Runes'!$AR299,FALSE)</f>
        <v>0</v>
      </c>
      <c r="M299">
        <f>HLOOKUP(M$1,'DB Runes '!$A:$AP,'DB Runes'!$AR299,FALSE)</f>
        <v>0</v>
      </c>
      <c r="N299">
        <f>HLOOKUP(N$1,'DB Runes '!$A:$AP,'DB Runes'!$AR299,FALSE)</f>
        <v>0</v>
      </c>
      <c r="O299">
        <f>HLOOKUP(O$1,'DB Runes '!$A:$AP,'DB Runes'!$AR299,FALSE)</f>
        <v>0</v>
      </c>
      <c r="P299">
        <f>HLOOKUP(P$1,'DB Runes '!$A:$AP,'DB Runes'!$AR299,FALSE)</f>
        <v>0</v>
      </c>
      <c r="Q299">
        <f>HLOOKUP(Q$1,'DB Runes '!$A:$AP,'DB Runes'!$AR299,FALSE)</f>
        <v>0</v>
      </c>
      <c r="R299">
        <f>HLOOKUP(R$1,'DB Runes '!$A:$AP,'DB Runes'!$AR299,FALSE)</f>
        <v>0</v>
      </c>
      <c r="S299">
        <f>HLOOKUP(S$1,'DB Runes '!$A:$AP,'DB Runes'!$AR299,FALSE)</f>
        <v>0</v>
      </c>
      <c r="T299">
        <f>HLOOKUP(T$1,'DB Runes '!$A:$AP,'DB Runes'!$AR299,FALSE)</f>
        <v>0</v>
      </c>
      <c r="U299">
        <f>HLOOKUP(U$1,'DB Runes '!$A:$AP,'DB Runes'!$AR299,FALSE)</f>
        <v>0</v>
      </c>
      <c r="V299">
        <f>HLOOKUP(V$1,'DB Runes '!$A:$AP,'DB Runes'!$AR299,FALSE)</f>
        <v>0</v>
      </c>
      <c r="W299">
        <f>HLOOKUP(W$1,'DB Runes '!$A:$AP,'DB Runes'!$AR299,FALSE)</f>
        <v>0</v>
      </c>
      <c r="X299">
        <f>HLOOKUP(X$1,'DB Runes '!$A:$AP,'DB Runes'!$AR299,FALSE)</f>
        <v>0</v>
      </c>
      <c r="Y299">
        <f>HLOOKUP(Y$1,'DB Runes '!$A:$AP,'DB Runes'!$AR299,FALSE)</f>
        <v>0</v>
      </c>
      <c r="Z299">
        <f>HLOOKUP(Z$1,'DB Runes '!$A:$AP,'DB Runes'!$AR299,FALSE)</f>
        <v>0</v>
      </c>
      <c r="AA299">
        <f>HLOOKUP(AA$1,'DB Runes '!$A:$AP,'DB Runes'!$AR299,FALSE)</f>
        <v>0</v>
      </c>
      <c r="AB299">
        <f>HLOOKUP(AB$1,'DB Runes '!$A:$AP,'DB Runes'!$AR299,FALSE)</f>
        <v>0</v>
      </c>
      <c r="AC299">
        <f>HLOOKUP(AC$1,'DB Runes '!$A:$AP,'DB Runes'!$AR299,FALSE)</f>
        <v>0</v>
      </c>
      <c r="AD299">
        <f>HLOOKUP(AD$1,'DB Runes '!$A:$AP,'DB Runes'!$AR299,FALSE)</f>
        <v>0</v>
      </c>
      <c r="AE299">
        <f>HLOOKUP(AE$1,'DB Runes '!$A:$AP,'DB Runes'!$AR299,FALSE)</f>
        <v>0</v>
      </c>
      <c r="AF299">
        <f>HLOOKUP(AF$1,'DB Runes '!$A:$AP,'DB Runes'!$AR299,FALSE)</f>
        <v>0</v>
      </c>
      <c r="AG299">
        <f>HLOOKUP(AG$1,'DB Runes '!$A:$AP,'DB Runes'!$AR299,FALSE)</f>
        <v>0</v>
      </c>
      <c r="AH299">
        <f>HLOOKUP(AH$1,'DB Runes '!$A:$AP,'DB Runes'!$AR299,FALSE)</f>
        <v>0</v>
      </c>
      <c r="AI299">
        <f>HLOOKUP(AI$1,'DB Runes '!$A:$AP,'DB Runes'!$AR299,FALSE)</f>
        <v>0</v>
      </c>
      <c r="AJ299">
        <f>HLOOKUP(AJ$1,'DB Runes '!$A:$AP,'DB Runes'!$AR299,FALSE)</f>
        <v>0</v>
      </c>
      <c r="AK299">
        <f>HLOOKUP(AK$1,'DB Runes '!$A:$AP,'DB Runes'!$AR299,FALSE)</f>
        <v>0</v>
      </c>
      <c r="AL299">
        <f>HLOOKUP(AL$1,'DB Runes '!$A:$AP,'DB Runes'!$AR299,FALSE)</f>
        <v>0</v>
      </c>
      <c r="AM299">
        <f>HLOOKUP(AM$1,'DB Runes '!$A:$AP,'DB Runes'!$AR299,FALSE)</f>
        <v>0</v>
      </c>
      <c r="AN299">
        <f>HLOOKUP(AN$1,'DB Runes '!$A:$AP,'DB Runes'!$AR299,FALSE)</f>
        <v>0</v>
      </c>
      <c r="AO299">
        <f>HLOOKUP(AO$1,'DB Runes '!$A:$AP,'DB Runes'!$AR299,FALSE)</f>
        <v>0</v>
      </c>
      <c r="AP299">
        <f>HLOOKUP(AP$1,'DB Runes '!$A:$AP,'DB Runes'!$AR299,FALSE)</f>
        <v>0</v>
      </c>
      <c r="AR299">
        <v>299</v>
      </c>
    </row>
    <row r="300" spans="1:44" x14ac:dyDescent="0.25">
      <c r="A300">
        <f>HLOOKUP(A$1,'DB Runes '!$A:$AP,'DB Runes'!$AR300,FALSE)</f>
        <v>0</v>
      </c>
      <c r="B300">
        <f>HLOOKUP(B$1,'DB Runes '!$A:$AP,'DB Runes'!$AR300,FALSE)</f>
        <v>0</v>
      </c>
      <c r="C300">
        <f>HLOOKUP(C$1,'DB Runes '!$A:$AP,'DB Runes'!$AR300,FALSE)</f>
        <v>0</v>
      </c>
      <c r="D300">
        <f>HLOOKUP(D$1,'DB Runes '!$A:$AP,'DB Runes'!$AR300,FALSE)</f>
        <v>0</v>
      </c>
      <c r="E300">
        <f>HLOOKUP(E$1,'DB Runes '!$A:$AP,'DB Runes'!$AR300,FALSE)</f>
        <v>0</v>
      </c>
      <c r="F300">
        <f>HLOOKUP(F$1,'DB Runes '!$A:$AP,'DB Runes'!$AR300,FALSE)</f>
        <v>0</v>
      </c>
      <c r="G300">
        <f>HLOOKUP(G$1,'DB Runes '!$A:$AP,'DB Runes'!$AR300,FALSE)</f>
        <v>0</v>
      </c>
      <c r="H300">
        <f>HLOOKUP(H$1,'DB Runes '!$A:$AP,'DB Runes'!$AR300,FALSE)</f>
        <v>0</v>
      </c>
      <c r="I300">
        <f>HLOOKUP(I$1,'DB Runes '!$A:$AP,'DB Runes'!$AR300,FALSE)</f>
        <v>0</v>
      </c>
      <c r="J300">
        <f>HLOOKUP(J$1,'DB Runes '!$A:$AP,'DB Runes'!$AR300,FALSE)</f>
        <v>0</v>
      </c>
      <c r="K300">
        <f>HLOOKUP(K$1,'DB Runes '!$A:$AP,'DB Runes'!$AR300,FALSE)</f>
        <v>0</v>
      </c>
      <c r="L300">
        <f>HLOOKUP(L$1,'DB Runes '!$A:$AP,'DB Runes'!$AR300,FALSE)</f>
        <v>0</v>
      </c>
      <c r="M300">
        <f>HLOOKUP(M$1,'DB Runes '!$A:$AP,'DB Runes'!$AR300,FALSE)</f>
        <v>0</v>
      </c>
      <c r="N300">
        <f>HLOOKUP(N$1,'DB Runes '!$A:$AP,'DB Runes'!$AR300,FALSE)</f>
        <v>0</v>
      </c>
      <c r="O300">
        <f>HLOOKUP(O$1,'DB Runes '!$A:$AP,'DB Runes'!$AR300,FALSE)</f>
        <v>0</v>
      </c>
      <c r="P300">
        <f>HLOOKUP(P$1,'DB Runes '!$A:$AP,'DB Runes'!$AR300,FALSE)</f>
        <v>0</v>
      </c>
      <c r="Q300">
        <f>HLOOKUP(Q$1,'DB Runes '!$A:$AP,'DB Runes'!$AR300,FALSE)</f>
        <v>0</v>
      </c>
      <c r="R300">
        <f>HLOOKUP(R$1,'DB Runes '!$A:$AP,'DB Runes'!$AR300,FALSE)</f>
        <v>0</v>
      </c>
      <c r="S300">
        <f>HLOOKUP(S$1,'DB Runes '!$A:$AP,'DB Runes'!$AR300,FALSE)</f>
        <v>0</v>
      </c>
      <c r="T300">
        <f>HLOOKUP(T$1,'DB Runes '!$A:$AP,'DB Runes'!$AR300,FALSE)</f>
        <v>0</v>
      </c>
      <c r="U300">
        <f>HLOOKUP(U$1,'DB Runes '!$A:$AP,'DB Runes'!$AR300,FALSE)</f>
        <v>0</v>
      </c>
      <c r="V300">
        <f>HLOOKUP(V$1,'DB Runes '!$A:$AP,'DB Runes'!$AR300,FALSE)</f>
        <v>0</v>
      </c>
      <c r="W300">
        <f>HLOOKUP(W$1,'DB Runes '!$A:$AP,'DB Runes'!$AR300,FALSE)</f>
        <v>0</v>
      </c>
      <c r="X300">
        <f>HLOOKUP(X$1,'DB Runes '!$A:$AP,'DB Runes'!$AR300,FALSE)</f>
        <v>0</v>
      </c>
      <c r="Y300">
        <f>HLOOKUP(Y$1,'DB Runes '!$A:$AP,'DB Runes'!$AR300,FALSE)</f>
        <v>0</v>
      </c>
      <c r="Z300">
        <f>HLOOKUP(Z$1,'DB Runes '!$A:$AP,'DB Runes'!$AR300,FALSE)</f>
        <v>0</v>
      </c>
      <c r="AA300">
        <f>HLOOKUP(AA$1,'DB Runes '!$A:$AP,'DB Runes'!$AR300,FALSE)</f>
        <v>0</v>
      </c>
      <c r="AB300">
        <f>HLOOKUP(AB$1,'DB Runes '!$A:$AP,'DB Runes'!$AR300,FALSE)</f>
        <v>0</v>
      </c>
      <c r="AC300">
        <f>HLOOKUP(AC$1,'DB Runes '!$A:$AP,'DB Runes'!$AR300,FALSE)</f>
        <v>0</v>
      </c>
      <c r="AD300">
        <f>HLOOKUP(AD$1,'DB Runes '!$A:$AP,'DB Runes'!$AR300,FALSE)</f>
        <v>0</v>
      </c>
      <c r="AE300">
        <f>HLOOKUP(AE$1,'DB Runes '!$A:$AP,'DB Runes'!$AR300,FALSE)</f>
        <v>0</v>
      </c>
      <c r="AF300">
        <f>HLOOKUP(AF$1,'DB Runes '!$A:$AP,'DB Runes'!$AR300,FALSE)</f>
        <v>0</v>
      </c>
      <c r="AG300">
        <f>HLOOKUP(AG$1,'DB Runes '!$A:$AP,'DB Runes'!$AR300,FALSE)</f>
        <v>0</v>
      </c>
      <c r="AH300">
        <f>HLOOKUP(AH$1,'DB Runes '!$A:$AP,'DB Runes'!$AR300,FALSE)</f>
        <v>0</v>
      </c>
      <c r="AI300">
        <f>HLOOKUP(AI$1,'DB Runes '!$A:$AP,'DB Runes'!$AR300,FALSE)</f>
        <v>0</v>
      </c>
      <c r="AJ300">
        <f>HLOOKUP(AJ$1,'DB Runes '!$A:$AP,'DB Runes'!$AR300,FALSE)</f>
        <v>0</v>
      </c>
      <c r="AK300">
        <f>HLOOKUP(AK$1,'DB Runes '!$A:$AP,'DB Runes'!$AR300,FALSE)</f>
        <v>0</v>
      </c>
      <c r="AL300">
        <f>HLOOKUP(AL$1,'DB Runes '!$A:$AP,'DB Runes'!$AR300,FALSE)</f>
        <v>0</v>
      </c>
      <c r="AM300">
        <f>HLOOKUP(AM$1,'DB Runes '!$A:$AP,'DB Runes'!$AR300,FALSE)</f>
        <v>0</v>
      </c>
      <c r="AN300">
        <f>HLOOKUP(AN$1,'DB Runes '!$A:$AP,'DB Runes'!$AR300,FALSE)</f>
        <v>0</v>
      </c>
      <c r="AO300">
        <f>HLOOKUP(AO$1,'DB Runes '!$A:$AP,'DB Runes'!$AR300,FALSE)</f>
        <v>0</v>
      </c>
      <c r="AP300">
        <f>HLOOKUP(AP$1,'DB Runes '!$A:$AP,'DB Runes'!$AR300,FALSE)</f>
        <v>0</v>
      </c>
      <c r="AR300">
        <v>300</v>
      </c>
    </row>
    <row r="301" spans="1:44" x14ac:dyDescent="0.25">
      <c r="A301">
        <f>HLOOKUP(A$1,'DB Runes '!$A:$AP,'DB Runes'!$AR301,FALSE)</f>
        <v>0</v>
      </c>
      <c r="B301">
        <f>HLOOKUP(B$1,'DB Runes '!$A:$AP,'DB Runes'!$AR301,FALSE)</f>
        <v>0</v>
      </c>
      <c r="C301">
        <f>HLOOKUP(C$1,'DB Runes '!$A:$AP,'DB Runes'!$AR301,FALSE)</f>
        <v>0</v>
      </c>
      <c r="D301">
        <f>HLOOKUP(D$1,'DB Runes '!$A:$AP,'DB Runes'!$AR301,FALSE)</f>
        <v>0</v>
      </c>
      <c r="E301">
        <f>HLOOKUP(E$1,'DB Runes '!$A:$AP,'DB Runes'!$AR301,FALSE)</f>
        <v>0</v>
      </c>
      <c r="F301">
        <f>HLOOKUP(F$1,'DB Runes '!$A:$AP,'DB Runes'!$AR301,FALSE)</f>
        <v>0</v>
      </c>
      <c r="G301">
        <f>HLOOKUP(G$1,'DB Runes '!$A:$AP,'DB Runes'!$AR301,FALSE)</f>
        <v>0</v>
      </c>
      <c r="H301">
        <f>HLOOKUP(H$1,'DB Runes '!$A:$AP,'DB Runes'!$AR301,FALSE)</f>
        <v>0</v>
      </c>
      <c r="I301">
        <f>HLOOKUP(I$1,'DB Runes '!$A:$AP,'DB Runes'!$AR301,FALSE)</f>
        <v>0</v>
      </c>
      <c r="J301">
        <f>HLOOKUP(J$1,'DB Runes '!$A:$AP,'DB Runes'!$AR301,FALSE)</f>
        <v>0</v>
      </c>
      <c r="K301">
        <f>HLOOKUP(K$1,'DB Runes '!$A:$AP,'DB Runes'!$AR301,FALSE)</f>
        <v>0</v>
      </c>
      <c r="L301">
        <f>HLOOKUP(L$1,'DB Runes '!$A:$AP,'DB Runes'!$AR301,FALSE)</f>
        <v>0</v>
      </c>
      <c r="M301">
        <f>HLOOKUP(M$1,'DB Runes '!$A:$AP,'DB Runes'!$AR301,FALSE)</f>
        <v>0</v>
      </c>
      <c r="N301">
        <f>HLOOKUP(N$1,'DB Runes '!$A:$AP,'DB Runes'!$AR301,FALSE)</f>
        <v>0</v>
      </c>
      <c r="O301">
        <f>HLOOKUP(O$1,'DB Runes '!$A:$AP,'DB Runes'!$AR301,FALSE)</f>
        <v>0</v>
      </c>
      <c r="P301">
        <f>HLOOKUP(P$1,'DB Runes '!$A:$AP,'DB Runes'!$AR301,FALSE)</f>
        <v>0</v>
      </c>
      <c r="Q301">
        <f>HLOOKUP(Q$1,'DB Runes '!$A:$AP,'DB Runes'!$AR301,FALSE)</f>
        <v>0</v>
      </c>
      <c r="R301">
        <f>HLOOKUP(R$1,'DB Runes '!$A:$AP,'DB Runes'!$AR301,FALSE)</f>
        <v>0</v>
      </c>
      <c r="S301">
        <f>HLOOKUP(S$1,'DB Runes '!$A:$AP,'DB Runes'!$AR301,FALSE)</f>
        <v>0</v>
      </c>
      <c r="T301">
        <f>HLOOKUP(T$1,'DB Runes '!$A:$AP,'DB Runes'!$AR301,FALSE)</f>
        <v>0</v>
      </c>
      <c r="U301">
        <f>HLOOKUP(U$1,'DB Runes '!$A:$AP,'DB Runes'!$AR301,FALSE)</f>
        <v>0</v>
      </c>
      <c r="V301">
        <f>HLOOKUP(V$1,'DB Runes '!$A:$AP,'DB Runes'!$AR301,FALSE)</f>
        <v>0</v>
      </c>
      <c r="W301">
        <f>HLOOKUP(W$1,'DB Runes '!$A:$AP,'DB Runes'!$AR301,FALSE)</f>
        <v>0</v>
      </c>
      <c r="X301">
        <f>HLOOKUP(X$1,'DB Runes '!$A:$AP,'DB Runes'!$AR301,FALSE)</f>
        <v>0</v>
      </c>
      <c r="Y301">
        <f>HLOOKUP(Y$1,'DB Runes '!$A:$AP,'DB Runes'!$AR301,FALSE)</f>
        <v>0</v>
      </c>
      <c r="Z301">
        <f>HLOOKUP(Z$1,'DB Runes '!$A:$AP,'DB Runes'!$AR301,FALSE)</f>
        <v>0</v>
      </c>
      <c r="AA301">
        <f>HLOOKUP(AA$1,'DB Runes '!$A:$AP,'DB Runes'!$AR301,FALSE)</f>
        <v>0</v>
      </c>
      <c r="AB301">
        <f>HLOOKUP(AB$1,'DB Runes '!$A:$AP,'DB Runes'!$AR301,FALSE)</f>
        <v>0</v>
      </c>
      <c r="AC301">
        <f>HLOOKUP(AC$1,'DB Runes '!$A:$AP,'DB Runes'!$AR301,FALSE)</f>
        <v>0</v>
      </c>
      <c r="AD301">
        <f>HLOOKUP(AD$1,'DB Runes '!$A:$AP,'DB Runes'!$AR301,FALSE)</f>
        <v>0</v>
      </c>
      <c r="AE301">
        <f>HLOOKUP(AE$1,'DB Runes '!$A:$AP,'DB Runes'!$AR301,FALSE)</f>
        <v>0</v>
      </c>
      <c r="AF301">
        <f>HLOOKUP(AF$1,'DB Runes '!$A:$AP,'DB Runes'!$AR301,FALSE)</f>
        <v>0</v>
      </c>
      <c r="AG301">
        <f>HLOOKUP(AG$1,'DB Runes '!$A:$AP,'DB Runes'!$AR301,FALSE)</f>
        <v>0</v>
      </c>
      <c r="AH301">
        <f>HLOOKUP(AH$1,'DB Runes '!$A:$AP,'DB Runes'!$AR301,FALSE)</f>
        <v>0</v>
      </c>
      <c r="AI301">
        <f>HLOOKUP(AI$1,'DB Runes '!$A:$AP,'DB Runes'!$AR301,FALSE)</f>
        <v>0</v>
      </c>
      <c r="AJ301">
        <f>HLOOKUP(AJ$1,'DB Runes '!$A:$AP,'DB Runes'!$AR301,FALSE)</f>
        <v>0</v>
      </c>
      <c r="AK301">
        <f>HLOOKUP(AK$1,'DB Runes '!$A:$AP,'DB Runes'!$AR301,FALSE)</f>
        <v>0</v>
      </c>
      <c r="AL301">
        <f>HLOOKUP(AL$1,'DB Runes '!$A:$AP,'DB Runes'!$AR301,FALSE)</f>
        <v>0</v>
      </c>
      <c r="AM301">
        <f>HLOOKUP(AM$1,'DB Runes '!$A:$AP,'DB Runes'!$AR301,FALSE)</f>
        <v>0</v>
      </c>
      <c r="AN301">
        <f>HLOOKUP(AN$1,'DB Runes '!$A:$AP,'DB Runes'!$AR301,FALSE)</f>
        <v>0</v>
      </c>
      <c r="AO301">
        <f>HLOOKUP(AO$1,'DB Runes '!$A:$AP,'DB Runes'!$AR301,FALSE)</f>
        <v>0</v>
      </c>
      <c r="AP301">
        <f>HLOOKUP(AP$1,'DB Runes '!$A:$AP,'DB Runes'!$AR301,FALSE)</f>
        <v>0</v>
      </c>
      <c r="AR301">
        <v>301</v>
      </c>
    </row>
    <row r="302" spans="1:44" x14ac:dyDescent="0.25">
      <c r="A302">
        <f>HLOOKUP(A$1,'DB Runes '!$A:$AP,'DB Runes'!$AR302,FALSE)</f>
        <v>0</v>
      </c>
      <c r="B302">
        <f>HLOOKUP(B$1,'DB Runes '!$A:$AP,'DB Runes'!$AR302,FALSE)</f>
        <v>0</v>
      </c>
      <c r="C302">
        <f>HLOOKUP(C$1,'DB Runes '!$A:$AP,'DB Runes'!$AR302,FALSE)</f>
        <v>0</v>
      </c>
      <c r="D302">
        <f>HLOOKUP(D$1,'DB Runes '!$A:$AP,'DB Runes'!$AR302,FALSE)</f>
        <v>0</v>
      </c>
      <c r="E302">
        <f>HLOOKUP(E$1,'DB Runes '!$A:$AP,'DB Runes'!$AR302,FALSE)</f>
        <v>0</v>
      </c>
      <c r="F302">
        <f>HLOOKUP(F$1,'DB Runes '!$A:$AP,'DB Runes'!$AR302,FALSE)</f>
        <v>0</v>
      </c>
      <c r="G302">
        <f>HLOOKUP(G$1,'DB Runes '!$A:$AP,'DB Runes'!$AR302,FALSE)</f>
        <v>0</v>
      </c>
      <c r="H302">
        <f>HLOOKUP(H$1,'DB Runes '!$A:$AP,'DB Runes'!$AR302,FALSE)</f>
        <v>0</v>
      </c>
      <c r="I302">
        <f>HLOOKUP(I$1,'DB Runes '!$A:$AP,'DB Runes'!$AR302,FALSE)</f>
        <v>0</v>
      </c>
      <c r="J302">
        <f>HLOOKUP(J$1,'DB Runes '!$A:$AP,'DB Runes'!$AR302,FALSE)</f>
        <v>0</v>
      </c>
      <c r="K302">
        <f>HLOOKUP(K$1,'DB Runes '!$A:$AP,'DB Runes'!$AR302,FALSE)</f>
        <v>0</v>
      </c>
      <c r="L302">
        <f>HLOOKUP(L$1,'DB Runes '!$A:$AP,'DB Runes'!$AR302,FALSE)</f>
        <v>0</v>
      </c>
      <c r="M302">
        <f>HLOOKUP(M$1,'DB Runes '!$A:$AP,'DB Runes'!$AR302,FALSE)</f>
        <v>0</v>
      </c>
      <c r="N302">
        <f>HLOOKUP(N$1,'DB Runes '!$A:$AP,'DB Runes'!$AR302,FALSE)</f>
        <v>0</v>
      </c>
      <c r="O302">
        <f>HLOOKUP(O$1,'DB Runes '!$A:$AP,'DB Runes'!$AR302,FALSE)</f>
        <v>0</v>
      </c>
      <c r="P302">
        <f>HLOOKUP(P$1,'DB Runes '!$A:$AP,'DB Runes'!$AR302,FALSE)</f>
        <v>0</v>
      </c>
      <c r="Q302">
        <f>HLOOKUP(Q$1,'DB Runes '!$A:$AP,'DB Runes'!$AR302,FALSE)</f>
        <v>0</v>
      </c>
      <c r="R302">
        <f>HLOOKUP(R$1,'DB Runes '!$A:$AP,'DB Runes'!$AR302,FALSE)</f>
        <v>0</v>
      </c>
      <c r="S302">
        <f>HLOOKUP(S$1,'DB Runes '!$A:$AP,'DB Runes'!$AR302,FALSE)</f>
        <v>0</v>
      </c>
      <c r="T302">
        <f>HLOOKUP(T$1,'DB Runes '!$A:$AP,'DB Runes'!$AR302,FALSE)</f>
        <v>0</v>
      </c>
      <c r="U302">
        <f>HLOOKUP(U$1,'DB Runes '!$A:$AP,'DB Runes'!$AR302,FALSE)</f>
        <v>0</v>
      </c>
      <c r="V302">
        <f>HLOOKUP(V$1,'DB Runes '!$A:$AP,'DB Runes'!$AR302,FALSE)</f>
        <v>0</v>
      </c>
      <c r="W302">
        <f>HLOOKUP(W$1,'DB Runes '!$A:$AP,'DB Runes'!$AR302,FALSE)</f>
        <v>0</v>
      </c>
      <c r="X302">
        <f>HLOOKUP(X$1,'DB Runes '!$A:$AP,'DB Runes'!$AR302,FALSE)</f>
        <v>0</v>
      </c>
      <c r="Y302">
        <f>HLOOKUP(Y$1,'DB Runes '!$A:$AP,'DB Runes'!$AR302,FALSE)</f>
        <v>0</v>
      </c>
      <c r="Z302">
        <f>HLOOKUP(Z$1,'DB Runes '!$A:$AP,'DB Runes'!$AR302,FALSE)</f>
        <v>0</v>
      </c>
      <c r="AA302">
        <f>HLOOKUP(AA$1,'DB Runes '!$A:$AP,'DB Runes'!$AR302,FALSE)</f>
        <v>0</v>
      </c>
      <c r="AB302">
        <f>HLOOKUP(AB$1,'DB Runes '!$A:$AP,'DB Runes'!$AR302,FALSE)</f>
        <v>0</v>
      </c>
      <c r="AC302">
        <f>HLOOKUP(AC$1,'DB Runes '!$A:$AP,'DB Runes'!$AR302,FALSE)</f>
        <v>0</v>
      </c>
      <c r="AD302">
        <f>HLOOKUP(AD$1,'DB Runes '!$A:$AP,'DB Runes'!$AR302,FALSE)</f>
        <v>0</v>
      </c>
      <c r="AE302">
        <f>HLOOKUP(AE$1,'DB Runes '!$A:$AP,'DB Runes'!$AR302,FALSE)</f>
        <v>0</v>
      </c>
      <c r="AF302">
        <f>HLOOKUP(AF$1,'DB Runes '!$A:$AP,'DB Runes'!$AR302,FALSE)</f>
        <v>0</v>
      </c>
      <c r="AG302">
        <f>HLOOKUP(AG$1,'DB Runes '!$A:$AP,'DB Runes'!$AR302,FALSE)</f>
        <v>0</v>
      </c>
      <c r="AH302">
        <f>HLOOKUP(AH$1,'DB Runes '!$A:$AP,'DB Runes'!$AR302,FALSE)</f>
        <v>0</v>
      </c>
      <c r="AI302">
        <f>HLOOKUP(AI$1,'DB Runes '!$A:$AP,'DB Runes'!$AR302,FALSE)</f>
        <v>0</v>
      </c>
      <c r="AJ302">
        <f>HLOOKUP(AJ$1,'DB Runes '!$A:$AP,'DB Runes'!$AR302,FALSE)</f>
        <v>0</v>
      </c>
      <c r="AK302">
        <f>HLOOKUP(AK$1,'DB Runes '!$A:$AP,'DB Runes'!$AR302,FALSE)</f>
        <v>0</v>
      </c>
      <c r="AL302">
        <f>HLOOKUP(AL$1,'DB Runes '!$A:$AP,'DB Runes'!$AR302,FALSE)</f>
        <v>0</v>
      </c>
      <c r="AM302">
        <f>HLOOKUP(AM$1,'DB Runes '!$A:$AP,'DB Runes'!$AR302,FALSE)</f>
        <v>0</v>
      </c>
      <c r="AN302">
        <f>HLOOKUP(AN$1,'DB Runes '!$A:$AP,'DB Runes'!$AR302,FALSE)</f>
        <v>0</v>
      </c>
      <c r="AO302">
        <f>HLOOKUP(AO$1,'DB Runes '!$A:$AP,'DB Runes'!$AR302,FALSE)</f>
        <v>0</v>
      </c>
      <c r="AP302">
        <f>HLOOKUP(AP$1,'DB Runes '!$A:$AP,'DB Runes'!$AR302,FALSE)</f>
        <v>0</v>
      </c>
      <c r="AR302">
        <v>302</v>
      </c>
    </row>
    <row r="303" spans="1:44" x14ac:dyDescent="0.25">
      <c r="A303">
        <f>HLOOKUP(A$1,'DB Runes '!$A:$AP,'DB Runes'!$AR303,FALSE)</f>
        <v>0</v>
      </c>
      <c r="B303">
        <f>HLOOKUP(B$1,'DB Runes '!$A:$AP,'DB Runes'!$AR303,FALSE)</f>
        <v>0</v>
      </c>
      <c r="C303">
        <f>HLOOKUP(C$1,'DB Runes '!$A:$AP,'DB Runes'!$AR303,FALSE)</f>
        <v>0</v>
      </c>
      <c r="D303">
        <f>HLOOKUP(D$1,'DB Runes '!$A:$AP,'DB Runes'!$AR303,FALSE)</f>
        <v>0</v>
      </c>
      <c r="E303">
        <f>HLOOKUP(E$1,'DB Runes '!$A:$AP,'DB Runes'!$AR303,FALSE)</f>
        <v>0</v>
      </c>
      <c r="F303">
        <f>HLOOKUP(F$1,'DB Runes '!$A:$AP,'DB Runes'!$AR303,FALSE)</f>
        <v>0</v>
      </c>
      <c r="G303">
        <f>HLOOKUP(G$1,'DB Runes '!$A:$AP,'DB Runes'!$AR303,FALSE)</f>
        <v>0</v>
      </c>
      <c r="H303">
        <f>HLOOKUP(H$1,'DB Runes '!$A:$AP,'DB Runes'!$AR303,FALSE)</f>
        <v>0</v>
      </c>
      <c r="I303">
        <f>HLOOKUP(I$1,'DB Runes '!$A:$AP,'DB Runes'!$AR303,FALSE)</f>
        <v>0</v>
      </c>
      <c r="J303">
        <f>HLOOKUP(J$1,'DB Runes '!$A:$AP,'DB Runes'!$AR303,FALSE)</f>
        <v>0</v>
      </c>
      <c r="K303">
        <f>HLOOKUP(K$1,'DB Runes '!$A:$AP,'DB Runes'!$AR303,FALSE)</f>
        <v>0</v>
      </c>
      <c r="L303">
        <f>HLOOKUP(L$1,'DB Runes '!$A:$AP,'DB Runes'!$AR303,FALSE)</f>
        <v>0</v>
      </c>
      <c r="M303">
        <f>HLOOKUP(M$1,'DB Runes '!$A:$AP,'DB Runes'!$AR303,FALSE)</f>
        <v>0</v>
      </c>
      <c r="N303">
        <f>HLOOKUP(N$1,'DB Runes '!$A:$AP,'DB Runes'!$AR303,FALSE)</f>
        <v>0</v>
      </c>
      <c r="O303">
        <f>HLOOKUP(O$1,'DB Runes '!$A:$AP,'DB Runes'!$AR303,FALSE)</f>
        <v>0</v>
      </c>
      <c r="P303">
        <f>HLOOKUP(P$1,'DB Runes '!$A:$AP,'DB Runes'!$AR303,FALSE)</f>
        <v>0</v>
      </c>
      <c r="Q303">
        <f>HLOOKUP(Q$1,'DB Runes '!$A:$AP,'DB Runes'!$AR303,FALSE)</f>
        <v>0</v>
      </c>
      <c r="R303">
        <f>HLOOKUP(R$1,'DB Runes '!$A:$AP,'DB Runes'!$AR303,FALSE)</f>
        <v>0</v>
      </c>
      <c r="S303">
        <f>HLOOKUP(S$1,'DB Runes '!$A:$AP,'DB Runes'!$AR303,FALSE)</f>
        <v>0</v>
      </c>
      <c r="T303">
        <f>HLOOKUP(T$1,'DB Runes '!$A:$AP,'DB Runes'!$AR303,FALSE)</f>
        <v>0</v>
      </c>
      <c r="U303">
        <f>HLOOKUP(U$1,'DB Runes '!$A:$AP,'DB Runes'!$AR303,FALSE)</f>
        <v>0</v>
      </c>
      <c r="V303">
        <f>HLOOKUP(V$1,'DB Runes '!$A:$AP,'DB Runes'!$AR303,FALSE)</f>
        <v>0</v>
      </c>
      <c r="W303">
        <f>HLOOKUP(W$1,'DB Runes '!$A:$AP,'DB Runes'!$AR303,FALSE)</f>
        <v>0</v>
      </c>
      <c r="X303">
        <f>HLOOKUP(X$1,'DB Runes '!$A:$AP,'DB Runes'!$AR303,FALSE)</f>
        <v>0</v>
      </c>
      <c r="Y303">
        <f>HLOOKUP(Y$1,'DB Runes '!$A:$AP,'DB Runes'!$AR303,FALSE)</f>
        <v>0</v>
      </c>
      <c r="Z303">
        <f>HLOOKUP(Z$1,'DB Runes '!$A:$AP,'DB Runes'!$AR303,FALSE)</f>
        <v>0</v>
      </c>
      <c r="AA303">
        <f>HLOOKUP(AA$1,'DB Runes '!$A:$AP,'DB Runes'!$AR303,FALSE)</f>
        <v>0</v>
      </c>
      <c r="AB303">
        <f>HLOOKUP(AB$1,'DB Runes '!$A:$AP,'DB Runes'!$AR303,FALSE)</f>
        <v>0</v>
      </c>
      <c r="AC303">
        <f>HLOOKUP(AC$1,'DB Runes '!$A:$AP,'DB Runes'!$AR303,FALSE)</f>
        <v>0</v>
      </c>
      <c r="AD303">
        <f>HLOOKUP(AD$1,'DB Runes '!$A:$AP,'DB Runes'!$AR303,FALSE)</f>
        <v>0</v>
      </c>
      <c r="AE303">
        <f>HLOOKUP(AE$1,'DB Runes '!$A:$AP,'DB Runes'!$AR303,FALSE)</f>
        <v>0</v>
      </c>
      <c r="AF303">
        <f>HLOOKUP(AF$1,'DB Runes '!$A:$AP,'DB Runes'!$AR303,FALSE)</f>
        <v>0</v>
      </c>
      <c r="AG303">
        <f>HLOOKUP(AG$1,'DB Runes '!$A:$AP,'DB Runes'!$AR303,FALSE)</f>
        <v>0</v>
      </c>
      <c r="AH303">
        <f>HLOOKUP(AH$1,'DB Runes '!$A:$AP,'DB Runes'!$AR303,FALSE)</f>
        <v>0</v>
      </c>
      <c r="AI303">
        <f>HLOOKUP(AI$1,'DB Runes '!$A:$AP,'DB Runes'!$AR303,FALSE)</f>
        <v>0</v>
      </c>
      <c r="AJ303">
        <f>HLOOKUP(AJ$1,'DB Runes '!$A:$AP,'DB Runes'!$AR303,FALSE)</f>
        <v>0</v>
      </c>
      <c r="AK303">
        <f>HLOOKUP(AK$1,'DB Runes '!$A:$AP,'DB Runes'!$AR303,FALSE)</f>
        <v>0</v>
      </c>
      <c r="AL303">
        <f>HLOOKUP(AL$1,'DB Runes '!$A:$AP,'DB Runes'!$AR303,FALSE)</f>
        <v>0</v>
      </c>
      <c r="AM303">
        <f>HLOOKUP(AM$1,'DB Runes '!$A:$AP,'DB Runes'!$AR303,FALSE)</f>
        <v>0</v>
      </c>
      <c r="AN303">
        <f>HLOOKUP(AN$1,'DB Runes '!$A:$AP,'DB Runes'!$AR303,FALSE)</f>
        <v>0</v>
      </c>
      <c r="AO303">
        <f>HLOOKUP(AO$1,'DB Runes '!$A:$AP,'DB Runes'!$AR303,FALSE)</f>
        <v>0</v>
      </c>
      <c r="AP303">
        <f>HLOOKUP(AP$1,'DB Runes '!$A:$AP,'DB Runes'!$AR303,FALSE)</f>
        <v>0</v>
      </c>
      <c r="AR303">
        <v>303</v>
      </c>
    </row>
    <row r="304" spans="1:44" x14ac:dyDescent="0.25">
      <c r="A304">
        <f>HLOOKUP(A$1,'DB Runes '!$A:$AP,'DB Runes'!$AR304,FALSE)</f>
        <v>0</v>
      </c>
      <c r="B304">
        <f>HLOOKUP(B$1,'DB Runes '!$A:$AP,'DB Runes'!$AR304,FALSE)</f>
        <v>0</v>
      </c>
      <c r="C304">
        <f>HLOOKUP(C$1,'DB Runes '!$A:$AP,'DB Runes'!$AR304,FALSE)</f>
        <v>0</v>
      </c>
      <c r="D304">
        <f>HLOOKUP(D$1,'DB Runes '!$A:$AP,'DB Runes'!$AR304,FALSE)</f>
        <v>0</v>
      </c>
      <c r="E304">
        <f>HLOOKUP(E$1,'DB Runes '!$A:$AP,'DB Runes'!$AR304,FALSE)</f>
        <v>0</v>
      </c>
      <c r="F304">
        <f>HLOOKUP(F$1,'DB Runes '!$A:$AP,'DB Runes'!$AR304,FALSE)</f>
        <v>0</v>
      </c>
      <c r="G304">
        <f>HLOOKUP(G$1,'DB Runes '!$A:$AP,'DB Runes'!$AR304,FALSE)</f>
        <v>0</v>
      </c>
      <c r="H304">
        <f>HLOOKUP(H$1,'DB Runes '!$A:$AP,'DB Runes'!$AR304,FALSE)</f>
        <v>0</v>
      </c>
      <c r="I304">
        <f>HLOOKUP(I$1,'DB Runes '!$A:$AP,'DB Runes'!$AR304,FALSE)</f>
        <v>0</v>
      </c>
      <c r="J304">
        <f>HLOOKUP(J$1,'DB Runes '!$A:$AP,'DB Runes'!$AR304,FALSE)</f>
        <v>0</v>
      </c>
      <c r="K304">
        <f>HLOOKUP(K$1,'DB Runes '!$A:$AP,'DB Runes'!$AR304,FALSE)</f>
        <v>0</v>
      </c>
      <c r="L304">
        <f>HLOOKUP(L$1,'DB Runes '!$A:$AP,'DB Runes'!$AR304,FALSE)</f>
        <v>0</v>
      </c>
      <c r="M304">
        <f>HLOOKUP(M$1,'DB Runes '!$A:$AP,'DB Runes'!$AR304,FALSE)</f>
        <v>0</v>
      </c>
      <c r="N304">
        <f>HLOOKUP(N$1,'DB Runes '!$A:$AP,'DB Runes'!$AR304,FALSE)</f>
        <v>0</v>
      </c>
      <c r="O304">
        <f>HLOOKUP(O$1,'DB Runes '!$A:$AP,'DB Runes'!$AR304,FALSE)</f>
        <v>0</v>
      </c>
      <c r="P304">
        <f>HLOOKUP(P$1,'DB Runes '!$A:$AP,'DB Runes'!$AR304,FALSE)</f>
        <v>0</v>
      </c>
      <c r="Q304">
        <f>HLOOKUP(Q$1,'DB Runes '!$A:$AP,'DB Runes'!$AR304,FALSE)</f>
        <v>0</v>
      </c>
      <c r="R304">
        <f>HLOOKUP(R$1,'DB Runes '!$A:$AP,'DB Runes'!$AR304,FALSE)</f>
        <v>0</v>
      </c>
      <c r="S304">
        <f>HLOOKUP(S$1,'DB Runes '!$A:$AP,'DB Runes'!$AR304,FALSE)</f>
        <v>0</v>
      </c>
      <c r="T304">
        <f>HLOOKUP(T$1,'DB Runes '!$A:$AP,'DB Runes'!$AR304,FALSE)</f>
        <v>0</v>
      </c>
      <c r="U304">
        <f>HLOOKUP(U$1,'DB Runes '!$A:$AP,'DB Runes'!$AR304,FALSE)</f>
        <v>0</v>
      </c>
      <c r="V304">
        <f>HLOOKUP(V$1,'DB Runes '!$A:$AP,'DB Runes'!$AR304,FALSE)</f>
        <v>0</v>
      </c>
      <c r="W304">
        <f>HLOOKUP(W$1,'DB Runes '!$A:$AP,'DB Runes'!$AR304,FALSE)</f>
        <v>0</v>
      </c>
      <c r="X304">
        <f>HLOOKUP(X$1,'DB Runes '!$A:$AP,'DB Runes'!$AR304,FALSE)</f>
        <v>0</v>
      </c>
      <c r="Y304">
        <f>HLOOKUP(Y$1,'DB Runes '!$A:$AP,'DB Runes'!$AR304,FALSE)</f>
        <v>0</v>
      </c>
      <c r="Z304">
        <f>HLOOKUP(Z$1,'DB Runes '!$A:$AP,'DB Runes'!$AR304,FALSE)</f>
        <v>0</v>
      </c>
      <c r="AA304">
        <f>HLOOKUP(AA$1,'DB Runes '!$A:$AP,'DB Runes'!$AR304,FALSE)</f>
        <v>0</v>
      </c>
      <c r="AB304">
        <f>HLOOKUP(AB$1,'DB Runes '!$A:$AP,'DB Runes'!$AR304,FALSE)</f>
        <v>0</v>
      </c>
      <c r="AC304">
        <f>HLOOKUP(AC$1,'DB Runes '!$A:$AP,'DB Runes'!$AR304,FALSE)</f>
        <v>0</v>
      </c>
      <c r="AD304">
        <f>HLOOKUP(AD$1,'DB Runes '!$A:$AP,'DB Runes'!$AR304,FALSE)</f>
        <v>0</v>
      </c>
      <c r="AE304">
        <f>HLOOKUP(AE$1,'DB Runes '!$A:$AP,'DB Runes'!$AR304,FALSE)</f>
        <v>0</v>
      </c>
      <c r="AF304">
        <f>HLOOKUP(AF$1,'DB Runes '!$A:$AP,'DB Runes'!$AR304,FALSE)</f>
        <v>0</v>
      </c>
      <c r="AG304">
        <f>HLOOKUP(AG$1,'DB Runes '!$A:$AP,'DB Runes'!$AR304,FALSE)</f>
        <v>0</v>
      </c>
      <c r="AH304">
        <f>HLOOKUP(AH$1,'DB Runes '!$A:$AP,'DB Runes'!$AR304,FALSE)</f>
        <v>0</v>
      </c>
      <c r="AI304">
        <f>HLOOKUP(AI$1,'DB Runes '!$A:$AP,'DB Runes'!$AR304,FALSE)</f>
        <v>0</v>
      </c>
      <c r="AJ304">
        <f>HLOOKUP(AJ$1,'DB Runes '!$A:$AP,'DB Runes'!$AR304,FALSE)</f>
        <v>0</v>
      </c>
      <c r="AK304">
        <f>HLOOKUP(AK$1,'DB Runes '!$A:$AP,'DB Runes'!$AR304,FALSE)</f>
        <v>0</v>
      </c>
      <c r="AL304">
        <f>HLOOKUP(AL$1,'DB Runes '!$A:$AP,'DB Runes'!$AR304,FALSE)</f>
        <v>0</v>
      </c>
      <c r="AM304">
        <f>HLOOKUP(AM$1,'DB Runes '!$A:$AP,'DB Runes'!$AR304,FALSE)</f>
        <v>0</v>
      </c>
      <c r="AN304">
        <f>HLOOKUP(AN$1,'DB Runes '!$A:$AP,'DB Runes'!$AR304,FALSE)</f>
        <v>0</v>
      </c>
      <c r="AO304">
        <f>HLOOKUP(AO$1,'DB Runes '!$A:$AP,'DB Runes'!$AR304,FALSE)</f>
        <v>0</v>
      </c>
      <c r="AP304">
        <f>HLOOKUP(AP$1,'DB Runes '!$A:$AP,'DB Runes'!$AR304,FALSE)</f>
        <v>0</v>
      </c>
      <c r="AR304">
        <v>304</v>
      </c>
    </row>
    <row r="305" spans="1:44" x14ac:dyDescent="0.25">
      <c r="A305">
        <f>HLOOKUP(A$1,'DB Runes '!$A:$AP,'DB Runes'!$AR305,FALSE)</f>
        <v>0</v>
      </c>
      <c r="B305">
        <f>HLOOKUP(B$1,'DB Runes '!$A:$AP,'DB Runes'!$AR305,FALSE)</f>
        <v>0</v>
      </c>
      <c r="C305">
        <f>HLOOKUP(C$1,'DB Runes '!$A:$AP,'DB Runes'!$AR305,FALSE)</f>
        <v>0</v>
      </c>
      <c r="D305">
        <f>HLOOKUP(D$1,'DB Runes '!$A:$AP,'DB Runes'!$AR305,FALSE)</f>
        <v>0</v>
      </c>
      <c r="E305">
        <f>HLOOKUP(E$1,'DB Runes '!$A:$AP,'DB Runes'!$AR305,FALSE)</f>
        <v>0</v>
      </c>
      <c r="F305">
        <f>HLOOKUP(F$1,'DB Runes '!$A:$AP,'DB Runes'!$AR305,FALSE)</f>
        <v>0</v>
      </c>
      <c r="G305">
        <f>HLOOKUP(G$1,'DB Runes '!$A:$AP,'DB Runes'!$AR305,FALSE)</f>
        <v>0</v>
      </c>
      <c r="H305">
        <f>HLOOKUP(H$1,'DB Runes '!$A:$AP,'DB Runes'!$AR305,FALSE)</f>
        <v>0</v>
      </c>
      <c r="I305">
        <f>HLOOKUP(I$1,'DB Runes '!$A:$AP,'DB Runes'!$AR305,FALSE)</f>
        <v>0</v>
      </c>
      <c r="J305">
        <f>HLOOKUP(J$1,'DB Runes '!$A:$AP,'DB Runes'!$AR305,FALSE)</f>
        <v>0</v>
      </c>
      <c r="K305">
        <f>HLOOKUP(K$1,'DB Runes '!$A:$AP,'DB Runes'!$AR305,FALSE)</f>
        <v>0</v>
      </c>
      <c r="L305">
        <f>HLOOKUP(L$1,'DB Runes '!$A:$AP,'DB Runes'!$AR305,FALSE)</f>
        <v>0</v>
      </c>
      <c r="M305">
        <f>HLOOKUP(M$1,'DB Runes '!$A:$AP,'DB Runes'!$AR305,FALSE)</f>
        <v>0</v>
      </c>
      <c r="N305">
        <f>HLOOKUP(N$1,'DB Runes '!$A:$AP,'DB Runes'!$AR305,FALSE)</f>
        <v>0</v>
      </c>
      <c r="O305">
        <f>HLOOKUP(O$1,'DB Runes '!$A:$AP,'DB Runes'!$AR305,FALSE)</f>
        <v>0</v>
      </c>
      <c r="P305">
        <f>HLOOKUP(P$1,'DB Runes '!$A:$AP,'DB Runes'!$AR305,FALSE)</f>
        <v>0</v>
      </c>
      <c r="Q305">
        <f>HLOOKUP(Q$1,'DB Runes '!$A:$AP,'DB Runes'!$AR305,FALSE)</f>
        <v>0</v>
      </c>
      <c r="R305">
        <f>HLOOKUP(R$1,'DB Runes '!$A:$AP,'DB Runes'!$AR305,FALSE)</f>
        <v>0</v>
      </c>
      <c r="S305">
        <f>HLOOKUP(S$1,'DB Runes '!$A:$AP,'DB Runes'!$AR305,FALSE)</f>
        <v>0</v>
      </c>
      <c r="T305">
        <f>HLOOKUP(T$1,'DB Runes '!$A:$AP,'DB Runes'!$AR305,FALSE)</f>
        <v>0</v>
      </c>
      <c r="U305">
        <f>HLOOKUP(U$1,'DB Runes '!$A:$AP,'DB Runes'!$AR305,FALSE)</f>
        <v>0</v>
      </c>
      <c r="V305">
        <f>HLOOKUP(V$1,'DB Runes '!$A:$AP,'DB Runes'!$AR305,FALSE)</f>
        <v>0</v>
      </c>
      <c r="W305">
        <f>HLOOKUP(W$1,'DB Runes '!$A:$AP,'DB Runes'!$AR305,FALSE)</f>
        <v>0</v>
      </c>
      <c r="X305">
        <f>HLOOKUP(X$1,'DB Runes '!$A:$AP,'DB Runes'!$AR305,FALSE)</f>
        <v>0</v>
      </c>
      <c r="Y305">
        <f>HLOOKUP(Y$1,'DB Runes '!$A:$AP,'DB Runes'!$AR305,FALSE)</f>
        <v>0</v>
      </c>
      <c r="Z305">
        <f>HLOOKUP(Z$1,'DB Runes '!$A:$AP,'DB Runes'!$AR305,FALSE)</f>
        <v>0</v>
      </c>
      <c r="AA305">
        <f>HLOOKUP(AA$1,'DB Runes '!$A:$AP,'DB Runes'!$AR305,FALSE)</f>
        <v>0</v>
      </c>
      <c r="AB305">
        <f>HLOOKUP(AB$1,'DB Runes '!$A:$AP,'DB Runes'!$AR305,FALSE)</f>
        <v>0</v>
      </c>
      <c r="AC305">
        <f>HLOOKUP(AC$1,'DB Runes '!$A:$AP,'DB Runes'!$AR305,FALSE)</f>
        <v>0</v>
      </c>
      <c r="AD305">
        <f>HLOOKUP(AD$1,'DB Runes '!$A:$AP,'DB Runes'!$AR305,FALSE)</f>
        <v>0</v>
      </c>
      <c r="AE305">
        <f>HLOOKUP(AE$1,'DB Runes '!$A:$AP,'DB Runes'!$AR305,FALSE)</f>
        <v>0</v>
      </c>
      <c r="AF305">
        <f>HLOOKUP(AF$1,'DB Runes '!$A:$AP,'DB Runes'!$AR305,FALSE)</f>
        <v>0</v>
      </c>
      <c r="AG305">
        <f>HLOOKUP(AG$1,'DB Runes '!$A:$AP,'DB Runes'!$AR305,FALSE)</f>
        <v>0</v>
      </c>
      <c r="AH305">
        <f>HLOOKUP(AH$1,'DB Runes '!$A:$AP,'DB Runes'!$AR305,FALSE)</f>
        <v>0</v>
      </c>
      <c r="AI305">
        <f>HLOOKUP(AI$1,'DB Runes '!$A:$AP,'DB Runes'!$AR305,FALSE)</f>
        <v>0</v>
      </c>
      <c r="AJ305">
        <f>HLOOKUP(AJ$1,'DB Runes '!$A:$AP,'DB Runes'!$AR305,FALSE)</f>
        <v>0</v>
      </c>
      <c r="AK305">
        <f>HLOOKUP(AK$1,'DB Runes '!$A:$AP,'DB Runes'!$AR305,FALSE)</f>
        <v>0</v>
      </c>
      <c r="AL305">
        <f>HLOOKUP(AL$1,'DB Runes '!$A:$AP,'DB Runes'!$AR305,FALSE)</f>
        <v>0</v>
      </c>
      <c r="AM305">
        <f>HLOOKUP(AM$1,'DB Runes '!$A:$AP,'DB Runes'!$AR305,FALSE)</f>
        <v>0</v>
      </c>
      <c r="AN305">
        <f>HLOOKUP(AN$1,'DB Runes '!$A:$AP,'DB Runes'!$AR305,FALSE)</f>
        <v>0</v>
      </c>
      <c r="AO305">
        <f>HLOOKUP(AO$1,'DB Runes '!$A:$AP,'DB Runes'!$AR305,FALSE)</f>
        <v>0</v>
      </c>
      <c r="AP305">
        <f>HLOOKUP(AP$1,'DB Runes '!$A:$AP,'DB Runes'!$AR305,FALSE)</f>
        <v>0</v>
      </c>
      <c r="AR305">
        <v>305</v>
      </c>
    </row>
    <row r="306" spans="1:44" x14ac:dyDescent="0.25">
      <c r="A306">
        <f>HLOOKUP(A$1,'DB Runes '!$A:$AP,'DB Runes'!$AR306,FALSE)</f>
        <v>0</v>
      </c>
      <c r="B306">
        <f>HLOOKUP(B$1,'DB Runes '!$A:$AP,'DB Runes'!$AR306,FALSE)</f>
        <v>0</v>
      </c>
      <c r="C306">
        <f>HLOOKUP(C$1,'DB Runes '!$A:$AP,'DB Runes'!$AR306,FALSE)</f>
        <v>0</v>
      </c>
      <c r="D306">
        <f>HLOOKUP(D$1,'DB Runes '!$A:$AP,'DB Runes'!$AR306,FALSE)</f>
        <v>0</v>
      </c>
      <c r="E306">
        <f>HLOOKUP(E$1,'DB Runes '!$A:$AP,'DB Runes'!$AR306,FALSE)</f>
        <v>0</v>
      </c>
      <c r="F306">
        <f>HLOOKUP(F$1,'DB Runes '!$A:$AP,'DB Runes'!$AR306,FALSE)</f>
        <v>0</v>
      </c>
      <c r="G306">
        <f>HLOOKUP(G$1,'DB Runes '!$A:$AP,'DB Runes'!$AR306,FALSE)</f>
        <v>0</v>
      </c>
      <c r="H306">
        <f>HLOOKUP(H$1,'DB Runes '!$A:$AP,'DB Runes'!$AR306,FALSE)</f>
        <v>0</v>
      </c>
      <c r="I306">
        <f>HLOOKUP(I$1,'DB Runes '!$A:$AP,'DB Runes'!$AR306,FALSE)</f>
        <v>0</v>
      </c>
      <c r="J306">
        <f>HLOOKUP(J$1,'DB Runes '!$A:$AP,'DB Runes'!$AR306,FALSE)</f>
        <v>0</v>
      </c>
      <c r="K306">
        <f>HLOOKUP(K$1,'DB Runes '!$A:$AP,'DB Runes'!$AR306,FALSE)</f>
        <v>0</v>
      </c>
      <c r="L306">
        <f>HLOOKUP(L$1,'DB Runes '!$A:$AP,'DB Runes'!$AR306,FALSE)</f>
        <v>0</v>
      </c>
      <c r="M306">
        <f>HLOOKUP(M$1,'DB Runes '!$A:$AP,'DB Runes'!$AR306,FALSE)</f>
        <v>0</v>
      </c>
      <c r="N306">
        <f>HLOOKUP(N$1,'DB Runes '!$A:$AP,'DB Runes'!$AR306,FALSE)</f>
        <v>0</v>
      </c>
      <c r="O306">
        <f>HLOOKUP(O$1,'DB Runes '!$A:$AP,'DB Runes'!$AR306,FALSE)</f>
        <v>0</v>
      </c>
      <c r="P306">
        <f>HLOOKUP(P$1,'DB Runes '!$A:$AP,'DB Runes'!$AR306,FALSE)</f>
        <v>0</v>
      </c>
      <c r="Q306">
        <f>HLOOKUP(Q$1,'DB Runes '!$A:$AP,'DB Runes'!$AR306,FALSE)</f>
        <v>0</v>
      </c>
      <c r="R306">
        <f>HLOOKUP(R$1,'DB Runes '!$A:$AP,'DB Runes'!$AR306,FALSE)</f>
        <v>0</v>
      </c>
      <c r="S306">
        <f>HLOOKUP(S$1,'DB Runes '!$A:$AP,'DB Runes'!$AR306,FALSE)</f>
        <v>0</v>
      </c>
      <c r="T306">
        <f>HLOOKUP(T$1,'DB Runes '!$A:$AP,'DB Runes'!$AR306,FALSE)</f>
        <v>0</v>
      </c>
      <c r="U306">
        <f>HLOOKUP(U$1,'DB Runes '!$A:$AP,'DB Runes'!$AR306,FALSE)</f>
        <v>0</v>
      </c>
      <c r="V306">
        <f>HLOOKUP(V$1,'DB Runes '!$A:$AP,'DB Runes'!$AR306,FALSE)</f>
        <v>0</v>
      </c>
      <c r="W306">
        <f>HLOOKUP(W$1,'DB Runes '!$A:$AP,'DB Runes'!$AR306,FALSE)</f>
        <v>0</v>
      </c>
      <c r="X306">
        <f>HLOOKUP(X$1,'DB Runes '!$A:$AP,'DB Runes'!$AR306,FALSE)</f>
        <v>0</v>
      </c>
      <c r="Y306">
        <f>HLOOKUP(Y$1,'DB Runes '!$A:$AP,'DB Runes'!$AR306,FALSE)</f>
        <v>0</v>
      </c>
      <c r="Z306">
        <f>HLOOKUP(Z$1,'DB Runes '!$A:$AP,'DB Runes'!$AR306,FALSE)</f>
        <v>0</v>
      </c>
      <c r="AA306">
        <f>HLOOKUP(AA$1,'DB Runes '!$A:$AP,'DB Runes'!$AR306,FALSE)</f>
        <v>0</v>
      </c>
      <c r="AB306">
        <f>HLOOKUP(AB$1,'DB Runes '!$A:$AP,'DB Runes'!$AR306,FALSE)</f>
        <v>0</v>
      </c>
      <c r="AC306">
        <f>HLOOKUP(AC$1,'DB Runes '!$A:$AP,'DB Runes'!$AR306,FALSE)</f>
        <v>0</v>
      </c>
      <c r="AD306">
        <f>HLOOKUP(AD$1,'DB Runes '!$A:$AP,'DB Runes'!$AR306,FALSE)</f>
        <v>0</v>
      </c>
      <c r="AE306">
        <f>HLOOKUP(AE$1,'DB Runes '!$A:$AP,'DB Runes'!$AR306,FALSE)</f>
        <v>0</v>
      </c>
      <c r="AF306">
        <f>HLOOKUP(AF$1,'DB Runes '!$A:$AP,'DB Runes'!$AR306,FALSE)</f>
        <v>0</v>
      </c>
      <c r="AG306">
        <f>HLOOKUP(AG$1,'DB Runes '!$A:$AP,'DB Runes'!$AR306,FALSE)</f>
        <v>0</v>
      </c>
      <c r="AH306">
        <f>HLOOKUP(AH$1,'DB Runes '!$A:$AP,'DB Runes'!$AR306,FALSE)</f>
        <v>0</v>
      </c>
      <c r="AI306">
        <f>HLOOKUP(AI$1,'DB Runes '!$A:$AP,'DB Runes'!$AR306,FALSE)</f>
        <v>0</v>
      </c>
      <c r="AJ306">
        <f>HLOOKUP(AJ$1,'DB Runes '!$A:$AP,'DB Runes'!$AR306,FALSE)</f>
        <v>0</v>
      </c>
      <c r="AK306">
        <f>HLOOKUP(AK$1,'DB Runes '!$A:$AP,'DB Runes'!$AR306,FALSE)</f>
        <v>0</v>
      </c>
      <c r="AL306">
        <f>HLOOKUP(AL$1,'DB Runes '!$A:$AP,'DB Runes'!$AR306,FALSE)</f>
        <v>0</v>
      </c>
      <c r="AM306">
        <f>HLOOKUP(AM$1,'DB Runes '!$A:$AP,'DB Runes'!$AR306,FALSE)</f>
        <v>0</v>
      </c>
      <c r="AN306">
        <f>HLOOKUP(AN$1,'DB Runes '!$A:$AP,'DB Runes'!$AR306,FALSE)</f>
        <v>0</v>
      </c>
      <c r="AO306">
        <f>HLOOKUP(AO$1,'DB Runes '!$A:$AP,'DB Runes'!$AR306,FALSE)</f>
        <v>0</v>
      </c>
      <c r="AP306">
        <f>HLOOKUP(AP$1,'DB Runes '!$A:$AP,'DB Runes'!$AR306,FALSE)</f>
        <v>0</v>
      </c>
      <c r="AR306">
        <v>306</v>
      </c>
    </row>
    <row r="307" spans="1:44" x14ac:dyDescent="0.25">
      <c r="A307">
        <f>HLOOKUP(A$1,'DB Runes '!$A:$AP,'DB Runes'!$AR307,FALSE)</f>
        <v>0</v>
      </c>
      <c r="B307">
        <f>HLOOKUP(B$1,'DB Runes '!$A:$AP,'DB Runes'!$AR307,FALSE)</f>
        <v>0</v>
      </c>
      <c r="C307">
        <f>HLOOKUP(C$1,'DB Runes '!$A:$AP,'DB Runes'!$AR307,FALSE)</f>
        <v>0</v>
      </c>
      <c r="D307">
        <f>HLOOKUP(D$1,'DB Runes '!$A:$AP,'DB Runes'!$AR307,FALSE)</f>
        <v>0</v>
      </c>
      <c r="E307">
        <f>HLOOKUP(E$1,'DB Runes '!$A:$AP,'DB Runes'!$AR307,FALSE)</f>
        <v>0</v>
      </c>
      <c r="F307">
        <f>HLOOKUP(F$1,'DB Runes '!$A:$AP,'DB Runes'!$AR307,FALSE)</f>
        <v>0</v>
      </c>
      <c r="G307">
        <f>HLOOKUP(G$1,'DB Runes '!$A:$AP,'DB Runes'!$AR307,FALSE)</f>
        <v>0</v>
      </c>
      <c r="H307">
        <f>HLOOKUP(H$1,'DB Runes '!$A:$AP,'DB Runes'!$AR307,FALSE)</f>
        <v>0</v>
      </c>
      <c r="I307">
        <f>HLOOKUP(I$1,'DB Runes '!$A:$AP,'DB Runes'!$AR307,FALSE)</f>
        <v>0</v>
      </c>
      <c r="J307">
        <f>HLOOKUP(J$1,'DB Runes '!$A:$AP,'DB Runes'!$AR307,FALSE)</f>
        <v>0</v>
      </c>
      <c r="K307">
        <f>HLOOKUP(K$1,'DB Runes '!$A:$AP,'DB Runes'!$AR307,FALSE)</f>
        <v>0</v>
      </c>
      <c r="L307">
        <f>HLOOKUP(L$1,'DB Runes '!$A:$AP,'DB Runes'!$AR307,FALSE)</f>
        <v>0</v>
      </c>
      <c r="M307">
        <f>HLOOKUP(M$1,'DB Runes '!$A:$AP,'DB Runes'!$AR307,FALSE)</f>
        <v>0</v>
      </c>
      <c r="N307">
        <f>HLOOKUP(N$1,'DB Runes '!$A:$AP,'DB Runes'!$AR307,FALSE)</f>
        <v>0</v>
      </c>
      <c r="O307">
        <f>HLOOKUP(O$1,'DB Runes '!$A:$AP,'DB Runes'!$AR307,FALSE)</f>
        <v>0</v>
      </c>
      <c r="P307">
        <f>HLOOKUP(P$1,'DB Runes '!$A:$AP,'DB Runes'!$AR307,FALSE)</f>
        <v>0</v>
      </c>
      <c r="Q307">
        <f>HLOOKUP(Q$1,'DB Runes '!$A:$AP,'DB Runes'!$AR307,FALSE)</f>
        <v>0</v>
      </c>
      <c r="R307">
        <f>HLOOKUP(R$1,'DB Runes '!$A:$AP,'DB Runes'!$AR307,FALSE)</f>
        <v>0</v>
      </c>
      <c r="S307">
        <f>HLOOKUP(S$1,'DB Runes '!$A:$AP,'DB Runes'!$AR307,FALSE)</f>
        <v>0</v>
      </c>
      <c r="T307">
        <f>HLOOKUP(T$1,'DB Runes '!$A:$AP,'DB Runes'!$AR307,FALSE)</f>
        <v>0</v>
      </c>
      <c r="U307">
        <f>HLOOKUP(U$1,'DB Runes '!$A:$AP,'DB Runes'!$AR307,FALSE)</f>
        <v>0</v>
      </c>
      <c r="V307">
        <f>HLOOKUP(V$1,'DB Runes '!$A:$AP,'DB Runes'!$AR307,FALSE)</f>
        <v>0</v>
      </c>
      <c r="W307">
        <f>HLOOKUP(W$1,'DB Runes '!$A:$AP,'DB Runes'!$AR307,FALSE)</f>
        <v>0</v>
      </c>
      <c r="X307">
        <f>HLOOKUP(X$1,'DB Runes '!$A:$AP,'DB Runes'!$AR307,FALSE)</f>
        <v>0</v>
      </c>
      <c r="Y307">
        <f>HLOOKUP(Y$1,'DB Runes '!$A:$AP,'DB Runes'!$AR307,FALSE)</f>
        <v>0</v>
      </c>
      <c r="Z307">
        <f>HLOOKUP(Z$1,'DB Runes '!$A:$AP,'DB Runes'!$AR307,FALSE)</f>
        <v>0</v>
      </c>
      <c r="AA307">
        <f>HLOOKUP(AA$1,'DB Runes '!$A:$AP,'DB Runes'!$AR307,FALSE)</f>
        <v>0</v>
      </c>
      <c r="AB307">
        <f>HLOOKUP(AB$1,'DB Runes '!$A:$AP,'DB Runes'!$AR307,FALSE)</f>
        <v>0</v>
      </c>
      <c r="AC307">
        <f>HLOOKUP(AC$1,'DB Runes '!$A:$AP,'DB Runes'!$AR307,FALSE)</f>
        <v>0</v>
      </c>
      <c r="AD307">
        <f>HLOOKUP(AD$1,'DB Runes '!$A:$AP,'DB Runes'!$AR307,FALSE)</f>
        <v>0</v>
      </c>
      <c r="AE307">
        <f>HLOOKUP(AE$1,'DB Runes '!$A:$AP,'DB Runes'!$AR307,FALSE)</f>
        <v>0</v>
      </c>
      <c r="AF307">
        <f>HLOOKUP(AF$1,'DB Runes '!$A:$AP,'DB Runes'!$AR307,FALSE)</f>
        <v>0</v>
      </c>
      <c r="AG307">
        <f>HLOOKUP(AG$1,'DB Runes '!$A:$AP,'DB Runes'!$AR307,FALSE)</f>
        <v>0</v>
      </c>
      <c r="AH307">
        <f>HLOOKUP(AH$1,'DB Runes '!$A:$AP,'DB Runes'!$AR307,FALSE)</f>
        <v>0</v>
      </c>
      <c r="AI307">
        <f>HLOOKUP(AI$1,'DB Runes '!$A:$AP,'DB Runes'!$AR307,FALSE)</f>
        <v>0</v>
      </c>
      <c r="AJ307">
        <f>HLOOKUP(AJ$1,'DB Runes '!$A:$AP,'DB Runes'!$AR307,FALSE)</f>
        <v>0</v>
      </c>
      <c r="AK307">
        <f>HLOOKUP(AK$1,'DB Runes '!$A:$AP,'DB Runes'!$AR307,FALSE)</f>
        <v>0</v>
      </c>
      <c r="AL307">
        <f>HLOOKUP(AL$1,'DB Runes '!$A:$AP,'DB Runes'!$AR307,FALSE)</f>
        <v>0</v>
      </c>
      <c r="AM307">
        <f>HLOOKUP(AM$1,'DB Runes '!$A:$AP,'DB Runes'!$AR307,FALSE)</f>
        <v>0</v>
      </c>
      <c r="AN307">
        <f>HLOOKUP(AN$1,'DB Runes '!$A:$AP,'DB Runes'!$AR307,FALSE)</f>
        <v>0</v>
      </c>
      <c r="AO307">
        <f>HLOOKUP(AO$1,'DB Runes '!$A:$AP,'DB Runes'!$AR307,FALSE)</f>
        <v>0</v>
      </c>
      <c r="AP307">
        <f>HLOOKUP(AP$1,'DB Runes '!$A:$AP,'DB Runes'!$AR307,FALSE)</f>
        <v>0</v>
      </c>
      <c r="AR307">
        <v>307</v>
      </c>
    </row>
    <row r="308" spans="1:44" x14ac:dyDescent="0.25">
      <c r="A308">
        <f>HLOOKUP(A$1,'DB Runes '!$A:$AP,'DB Runes'!$AR308,FALSE)</f>
        <v>0</v>
      </c>
      <c r="B308">
        <f>HLOOKUP(B$1,'DB Runes '!$A:$AP,'DB Runes'!$AR308,FALSE)</f>
        <v>0</v>
      </c>
      <c r="C308">
        <f>HLOOKUP(C$1,'DB Runes '!$A:$AP,'DB Runes'!$AR308,FALSE)</f>
        <v>0</v>
      </c>
      <c r="D308">
        <f>HLOOKUP(D$1,'DB Runes '!$A:$AP,'DB Runes'!$AR308,FALSE)</f>
        <v>0</v>
      </c>
      <c r="E308">
        <f>HLOOKUP(E$1,'DB Runes '!$A:$AP,'DB Runes'!$AR308,FALSE)</f>
        <v>0</v>
      </c>
      <c r="F308">
        <f>HLOOKUP(F$1,'DB Runes '!$A:$AP,'DB Runes'!$AR308,FALSE)</f>
        <v>0</v>
      </c>
      <c r="G308">
        <f>HLOOKUP(G$1,'DB Runes '!$A:$AP,'DB Runes'!$AR308,FALSE)</f>
        <v>0</v>
      </c>
      <c r="H308">
        <f>HLOOKUP(H$1,'DB Runes '!$A:$AP,'DB Runes'!$AR308,FALSE)</f>
        <v>0</v>
      </c>
      <c r="I308">
        <f>HLOOKUP(I$1,'DB Runes '!$A:$AP,'DB Runes'!$AR308,FALSE)</f>
        <v>0</v>
      </c>
      <c r="J308">
        <f>HLOOKUP(J$1,'DB Runes '!$A:$AP,'DB Runes'!$AR308,FALSE)</f>
        <v>0</v>
      </c>
      <c r="K308">
        <f>HLOOKUP(K$1,'DB Runes '!$A:$AP,'DB Runes'!$AR308,FALSE)</f>
        <v>0</v>
      </c>
      <c r="L308">
        <f>HLOOKUP(L$1,'DB Runes '!$A:$AP,'DB Runes'!$AR308,FALSE)</f>
        <v>0</v>
      </c>
      <c r="M308">
        <f>HLOOKUP(M$1,'DB Runes '!$A:$AP,'DB Runes'!$AR308,FALSE)</f>
        <v>0</v>
      </c>
      <c r="N308">
        <f>HLOOKUP(N$1,'DB Runes '!$A:$AP,'DB Runes'!$AR308,FALSE)</f>
        <v>0</v>
      </c>
      <c r="O308">
        <f>HLOOKUP(O$1,'DB Runes '!$A:$AP,'DB Runes'!$AR308,FALSE)</f>
        <v>0</v>
      </c>
      <c r="P308">
        <f>HLOOKUP(P$1,'DB Runes '!$A:$AP,'DB Runes'!$AR308,FALSE)</f>
        <v>0</v>
      </c>
      <c r="Q308">
        <f>HLOOKUP(Q$1,'DB Runes '!$A:$AP,'DB Runes'!$AR308,FALSE)</f>
        <v>0</v>
      </c>
      <c r="R308">
        <f>HLOOKUP(R$1,'DB Runes '!$A:$AP,'DB Runes'!$AR308,FALSE)</f>
        <v>0</v>
      </c>
      <c r="S308">
        <f>HLOOKUP(S$1,'DB Runes '!$A:$AP,'DB Runes'!$AR308,FALSE)</f>
        <v>0</v>
      </c>
      <c r="T308">
        <f>HLOOKUP(T$1,'DB Runes '!$A:$AP,'DB Runes'!$AR308,FALSE)</f>
        <v>0</v>
      </c>
      <c r="U308">
        <f>HLOOKUP(U$1,'DB Runes '!$A:$AP,'DB Runes'!$AR308,FALSE)</f>
        <v>0</v>
      </c>
      <c r="V308">
        <f>HLOOKUP(V$1,'DB Runes '!$A:$AP,'DB Runes'!$AR308,FALSE)</f>
        <v>0</v>
      </c>
      <c r="W308">
        <f>HLOOKUP(W$1,'DB Runes '!$A:$AP,'DB Runes'!$AR308,FALSE)</f>
        <v>0</v>
      </c>
      <c r="X308">
        <f>HLOOKUP(X$1,'DB Runes '!$A:$AP,'DB Runes'!$AR308,FALSE)</f>
        <v>0</v>
      </c>
      <c r="Y308">
        <f>HLOOKUP(Y$1,'DB Runes '!$A:$AP,'DB Runes'!$AR308,FALSE)</f>
        <v>0</v>
      </c>
      <c r="Z308">
        <f>HLOOKUP(Z$1,'DB Runes '!$A:$AP,'DB Runes'!$AR308,FALSE)</f>
        <v>0</v>
      </c>
      <c r="AA308">
        <f>HLOOKUP(AA$1,'DB Runes '!$A:$AP,'DB Runes'!$AR308,FALSE)</f>
        <v>0</v>
      </c>
      <c r="AB308">
        <f>HLOOKUP(AB$1,'DB Runes '!$A:$AP,'DB Runes'!$AR308,FALSE)</f>
        <v>0</v>
      </c>
      <c r="AC308">
        <f>HLOOKUP(AC$1,'DB Runes '!$A:$AP,'DB Runes'!$AR308,FALSE)</f>
        <v>0</v>
      </c>
      <c r="AD308">
        <f>HLOOKUP(AD$1,'DB Runes '!$A:$AP,'DB Runes'!$AR308,FALSE)</f>
        <v>0</v>
      </c>
      <c r="AE308">
        <f>HLOOKUP(AE$1,'DB Runes '!$A:$AP,'DB Runes'!$AR308,FALSE)</f>
        <v>0</v>
      </c>
      <c r="AF308">
        <f>HLOOKUP(AF$1,'DB Runes '!$A:$AP,'DB Runes'!$AR308,FALSE)</f>
        <v>0</v>
      </c>
      <c r="AG308">
        <f>HLOOKUP(AG$1,'DB Runes '!$A:$AP,'DB Runes'!$AR308,FALSE)</f>
        <v>0</v>
      </c>
      <c r="AH308">
        <f>HLOOKUP(AH$1,'DB Runes '!$A:$AP,'DB Runes'!$AR308,FALSE)</f>
        <v>0</v>
      </c>
      <c r="AI308">
        <f>HLOOKUP(AI$1,'DB Runes '!$A:$AP,'DB Runes'!$AR308,FALSE)</f>
        <v>0</v>
      </c>
      <c r="AJ308">
        <f>HLOOKUP(AJ$1,'DB Runes '!$A:$AP,'DB Runes'!$AR308,FALSE)</f>
        <v>0</v>
      </c>
      <c r="AK308">
        <f>HLOOKUP(AK$1,'DB Runes '!$A:$AP,'DB Runes'!$AR308,FALSE)</f>
        <v>0</v>
      </c>
      <c r="AL308">
        <f>HLOOKUP(AL$1,'DB Runes '!$A:$AP,'DB Runes'!$AR308,FALSE)</f>
        <v>0</v>
      </c>
      <c r="AM308">
        <f>HLOOKUP(AM$1,'DB Runes '!$A:$AP,'DB Runes'!$AR308,FALSE)</f>
        <v>0</v>
      </c>
      <c r="AN308">
        <f>HLOOKUP(AN$1,'DB Runes '!$A:$AP,'DB Runes'!$AR308,FALSE)</f>
        <v>0</v>
      </c>
      <c r="AO308">
        <f>HLOOKUP(AO$1,'DB Runes '!$A:$AP,'DB Runes'!$AR308,FALSE)</f>
        <v>0</v>
      </c>
      <c r="AP308">
        <f>HLOOKUP(AP$1,'DB Runes '!$A:$AP,'DB Runes'!$AR308,FALSE)</f>
        <v>0</v>
      </c>
      <c r="AR308">
        <v>308</v>
      </c>
    </row>
    <row r="309" spans="1:44" x14ac:dyDescent="0.25">
      <c r="A309">
        <f>HLOOKUP(A$1,'DB Runes '!$A:$AP,'DB Runes'!$AR309,FALSE)</f>
        <v>0</v>
      </c>
      <c r="B309">
        <f>HLOOKUP(B$1,'DB Runes '!$A:$AP,'DB Runes'!$AR309,FALSE)</f>
        <v>0</v>
      </c>
      <c r="C309">
        <f>HLOOKUP(C$1,'DB Runes '!$A:$AP,'DB Runes'!$AR309,FALSE)</f>
        <v>0</v>
      </c>
      <c r="D309">
        <f>HLOOKUP(D$1,'DB Runes '!$A:$AP,'DB Runes'!$AR309,FALSE)</f>
        <v>0</v>
      </c>
      <c r="E309">
        <f>HLOOKUP(E$1,'DB Runes '!$A:$AP,'DB Runes'!$AR309,FALSE)</f>
        <v>0</v>
      </c>
      <c r="F309">
        <f>HLOOKUP(F$1,'DB Runes '!$A:$AP,'DB Runes'!$AR309,FALSE)</f>
        <v>0</v>
      </c>
      <c r="G309">
        <f>HLOOKUP(G$1,'DB Runes '!$A:$AP,'DB Runes'!$AR309,FALSE)</f>
        <v>0</v>
      </c>
      <c r="H309">
        <f>HLOOKUP(H$1,'DB Runes '!$A:$AP,'DB Runes'!$AR309,FALSE)</f>
        <v>0</v>
      </c>
      <c r="I309">
        <f>HLOOKUP(I$1,'DB Runes '!$A:$AP,'DB Runes'!$AR309,FALSE)</f>
        <v>0</v>
      </c>
      <c r="J309">
        <f>HLOOKUP(J$1,'DB Runes '!$A:$AP,'DB Runes'!$AR309,FALSE)</f>
        <v>0</v>
      </c>
      <c r="K309">
        <f>HLOOKUP(K$1,'DB Runes '!$A:$AP,'DB Runes'!$AR309,FALSE)</f>
        <v>0</v>
      </c>
      <c r="L309">
        <f>HLOOKUP(L$1,'DB Runes '!$A:$AP,'DB Runes'!$AR309,FALSE)</f>
        <v>0</v>
      </c>
      <c r="M309">
        <f>HLOOKUP(M$1,'DB Runes '!$A:$AP,'DB Runes'!$AR309,FALSE)</f>
        <v>0</v>
      </c>
      <c r="N309">
        <f>HLOOKUP(N$1,'DB Runes '!$A:$AP,'DB Runes'!$AR309,FALSE)</f>
        <v>0</v>
      </c>
      <c r="O309">
        <f>HLOOKUP(O$1,'DB Runes '!$A:$AP,'DB Runes'!$AR309,FALSE)</f>
        <v>0</v>
      </c>
      <c r="P309">
        <f>HLOOKUP(P$1,'DB Runes '!$A:$AP,'DB Runes'!$AR309,FALSE)</f>
        <v>0</v>
      </c>
      <c r="Q309">
        <f>HLOOKUP(Q$1,'DB Runes '!$A:$AP,'DB Runes'!$AR309,FALSE)</f>
        <v>0</v>
      </c>
      <c r="R309">
        <f>HLOOKUP(R$1,'DB Runes '!$A:$AP,'DB Runes'!$AR309,FALSE)</f>
        <v>0</v>
      </c>
      <c r="S309">
        <f>HLOOKUP(S$1,'DB Runes '!$A:$AP,'DB Runes'!$AR309,FALSE)</f>
        <v>0</v>
      </c>
      <c r="T309">
        <f>HLOOKUP(T$1,'DB Runes '!$A:$AP,'DB Runes'!$AR309,FALSE)</f>
        <v>0</v>
      </c>
      <c r="U309">
        <f>HLOOKUP(U$1,'DB Runes '!$A:$AP,'DB Runes'!$AR309,FALSE)</f>
        <v>0</v>
      </c>
      <c r="V309">
        <f>HLOOKUP(V$1,'DB Runes '!$A:$AP,'DB Runes'!$AR309,FALSE)</f>
        <v>0</v>
      </c>
      <c r="W309">
        <f>HLOOKUP(W$1,'DB Runes '!$A:$AP,'DB Runes'!$AR309,FALSE)</f>
        <v>0</v>
      </c>
      <c r="X309">
        <f>HLOOKUP(X$1,'DB Runes '!$A:$AP,'DB Runes'!$AR309,FALSE)</f>
        <v>0</v>
      </c>
      <c r="Y309">
        <f>HLOOKUP(Y$1,'DB Runes '!$A:$AP,'DB Runes'!$AR309,FALSE)</f>
        <v>0</v>
      </c>
      <c r="Z309">
        <f>HLOOKUP(Z$1,'DB Runes '!$A:$AP,'DB Runes'!$AR309,FALSE)</f>
        <v>0</v>
      </c>
      <c r="AA309">
        <f>HLOOKUP(AA$1,'DB Runes '!$A:$AP,'DB Runes'!$AR309,FALSE)</f>
        <v>0</v>
      </c>
      <c r="AB309">
        <f>HLOOKUP(AB$1,'DB Runes '!$A:$AP,'DB Runes'!$AR309,FALSE)</f>
        <v>0</v>
      </c>
      <c r="AC309">
        <f>HLOOKUP(AC$1,'DB Runes '!$A:$AP,'DB Runes'!$AR309,FALSE)</f>
        <v>0</v>
      </c>
      <c r="AD309">
        <f>HLOOKUP(AD$1,'DB Runes '!$A:$AP,'DB Runes'!$AR309,FALSE)</f>
        <v>0</v>
      </c>
      <c r="AE309">
        <f>HLOOKUP(AE$1,'DB Runes '!$A:$AP,'DB Runes'!$AR309,FALSE)</f>
        <v>0</v>
      </c>
      <c r="AF309">
        <f>HLOOKUP(AF$1,'DB Runes '!$A:$AP,'DB Runes'!$AR309,FALSE)</f>
        <v>0</v>
      </c>
      <c r="AG309">
        <f>HLOOKUP(AG$1,'DB Runes '!$A:$AP,'DB Runes'!$AR309,FALSE)</f>
        <v>0</v>
      </c>
      <c r="AH309">
        <f>HLOOKUP(AH$1,'DB Runes '!$A:$AP,'DB Runes'!$AR309,FALSE)</f>
        <v>0</v>
      </c>
      <c r="AI309">
        <f>HLOOKUP(AI$1,'DB Runes '!$A:$AP,'DB Runes'!$AR309,FALSE)</f>
        <v>0</v>
      </c>
      <c r="AJ309">
        <f>HLOOKUP(AJ$1,'DB Runes '!$A:$AP,'DB Runes'!$AR309,FALSE)</f>
        <v>0</v>
      </c>
      <c r="AK309">
        <f>HLOOKUP(AK$1,'DB Runes '!$A:$AP,'DB Runes'!$AR309,FALSE)</f>
        <v>0</v>
      </c>
      <c r="AL309">
        <f>HLOOKUP(AL$1,'DB Runes '!$A:$AP,'DB Runes'!$AR309,FALSE)</f>
        <v>0</v>
      </c>
      <c r="AM309">
        <f>HLOOKUP(AM$1,'DB Runes '!$A:$AP,'DB Runes'!$AR309,FALSE)</f>
        <v>0</v>
      </c>
      <c r="AN309">
        <f>HLOOKUP(AN$1,'DB Runes '!$A:$AP,'DB Runes'!$AR309,FALSE)</f>
        <v>0</v>
      </c>
      <c r="AO309">
        <f>HLOOKUP(AO$1,'DB Runes '!$A:$AP,'DB Runes'!$AR309,FALSE)</f>
        <v>0</v>
      </c>
      <c r="AP309">
        <f>HLOOKUP(AP$1,'DB Runes '!$A:$AP,'DB Runes'!$AR309,FALSE)</f>
        <v>0</v>
      </c>
      <c r="AR309">
        <v>309</v>
      </c>
    </row>
    <row r="310" spans="1:44" x14ac:dyDescent="0.25">
      <c r="A310">
        <f>HLOOKUP(A$1,'DB Runes '!$A:$AP,'DB Runes'!$AR310,FALSE)</f>
        <v>0</v>
      </c>
      <c r="B310">
        <f>HLOOKUP(B$1,'DB Runes '!$A:$AP,'DB Runes'!$AR310,FALSE)</f>
        <v>0</v>
      </c>
      <c r="C310">
        <f>HLOOKUP(C$1,'DB Runes '!$A:$AP,'DB Runes'!$AR310,FALSE)</f>
        <v>0</v>
      </c>
      <c r="D310">
        <f>HLOOKUP(D$1,'DB Runes '!$A:$AP,'DB Runes'!$AR310,FALSE)</f>
        <v>0</v>
      </c>
      <c r="E310">
        <f>HLOOKUP(E$1,'DB Runes '!$A:$AP,'DB Runes'!$AR310,FALSE)</f>
        <v>0</v>
      </c>
      <c r="F310">
        <f>HLOOKUP(F$1,'DB Runes '!$A:$AP,'DB Runes'!$AR310,FALSE)</f>
        <v>0</v>
      </c>
      <c r="G310">
        <f>HLOOKUP(G$1,'DB Runes '!$A:$AP,'DB Runes'!$AR310,FALSE)</f>
        <v>0</v>
      </c>
      <c r="H310">
        <f>HLOOKUP(H$1,'DB Runes '!$A:$AP,'DB Runes'!$AR310,FALSE)</f>
        <v>0</v>
      </c>
      <c r="I310">
        <f>HLOOKUP(I$1,'DB Runes '!$A:$AP,'DB Runes'!$AR310,FALSE)</f>
        <v>0</v>
      </c>
      <c r="J310">
        <f>HLOOKUP(J$1,'DB Runes '!$A:$AP,'DB Runes'!$AR310,FALSE)</f>
        <v>0</v>
      </c>
      <c r="K310">
        <f>HLOOKUP(K$1,'DB Runes '!$A:$AP,'DB Runes'!$AR310,FALSE)</f>
        <v>0</v>
      </c>
      <c r="L310">
        <f>HLOOKUP(L$1,'DB Runes '!$A:$AP,'DB Runes'!$AR310,FALSE)</f>
        <v>0</v>
      </c>
      <c r="M310">
        <f>HLOOKUP(M$1,'DB Runes '!$A:$AP,'DB Runes'!$AR310,FALSE)</f>
        <v>0</v>
      </c>
      <c r="N310">
        <f>HLOOKUP(N$1,'DB Runes '!$A:$AP,'DB Runes'!$AR310,FALSE)</f>
        <v>0</v>
      </c>
      <c r="O310">
        <f>HLOOKUP(O$1,'DB Runes '!$A:$AP,'DB Runes'!$AR310,FALSE)</f>
        <v>0</v>
      </c>
      <c r="P310">
        <f>HLOOKUP(P$1,'DB Runes '!$A:$AP,'DB Runes'!$AR310,FALSE)</f>
        <v>0</v>
      </c>
      <c r="Q310">
        <f>HLOOKUP(Q$1,'DB Runes '!$A:$AP,'DB Runes'!$AR310,FALSE)</f>
        <v>0</v>
      </c>
      <c r="R310">
        <f>HLOOKUP(R$1,'DB Runes '!$A:$AP,'DB Runes'!$AR310,FALSE)</f>
        <v>0</v>
      </c>
      <c r="S310">
        <f>HLOOKUP(S$1,'DB Runes '!$A:$AP,'DB Runes'!$AR310,FALSE)</f>
        <v>0</v>
      </c>
      <c r="T310">
        <f>HLOOKUP(T$1,'DB Runes '!$A:$AP,'DB Runes'!$AR310,FALSE)</f>
        <v>0</v>
      </c>
      <c r="U310">
        <f>HLOOKUP(U$1,'DB Runes '!$A:$AP,'DB Runes'!$AR310,FALSE)</f>
        <v>0</v>
      </c>
      <c r="V310">
        <f>HLOOKUP(V$1,'DB Runes '!$A:$AP,'DB Runes'!$AR310,FALSE)</f>
        <v>0</v>
      </c>
      <c r="W310">
        <f>HLOOKUP(W$1,'DB Runes '!$A:$AP,'DB Runes'!$AR310,FALSE)</f>
        <v>0</v>
      </c>
      <c r="X310">
        <f>HLOOKUP(X$1,'DB Runes '!$A:$AP,'DB Runes'!$AR310,FALSE)</f>
        <v>0</v>
      </c>
      <c r="Y310">
        <f>HLOOKUP(Y$1,'DB Runes '!$A:$AP,'DB Runes'!$AR310,FALSE)</f>
        <v>0</v>
      </c>
      <c r="Z310">
        <f>HLOOKUP(Z$1,'DB Runes '!$A:$AP,'DB Runes'!$AR310,FALSE)</f>
        <v>0</v>
      </c>
      <c r="AA310">
        <f>HLOOKUP(AA$1,'DB Runes '!$A:$AP,'DB Runes'!$AR310,FALSE)</f>
        <v>0</v>
      </c>
      <c r="AB310">
        <f>HLOOKUP(AB$1,'DB Runes '!$A:$AP,'DB Runes'!$AR310,FALSE)</f>
        <v>0</v>
      </c>
      <c r="AC310">
        <f>HLOOKUP(AC$1,'DB Runes '!$A:$AP,'DB Runes'!$AR310,FALSE)</f>
        <v>0</v>
      </c>
      <c r="AD310">
        <f>HLOOKUP(AD$1,'DB Runes '!$A:$AP,'DB Runes'!$AR310,FALSE)</f>
        <v>0</v>
      </c>
      <c r="AE310">
        <f>HLOOKUP(AE$1,'DB Runes '!$A:$AP,'DB Runes'!$AR310,FALSE)</f>
        <v>0</v>
      </c>
      <c r="AF310">
        <f>HLOOKUP(AF$1,'DB Runes '!$A:$AP,'DB Runes'!$AR310,FALSE)</f>
        <v>0</v>
      </c>
      <c r="AG310">
        <f>HLOOKUP(AG$1,'DB Runes '!$A:$AP,'DB Runes'!$AR310,FALSE)</f>
        <v>0</v>
      </c>
      <c r="AH310">
        <f>HLOOKUP(AH$1,'DB Runes '!$A:$AP,'DB Runes'!$AR310,FALSE)</f>
        <v>0</v>
      </c>
      <c r="AI310">
        <f>HLOOKUP(AI$1,'DB Runes '!$A:$AP,'DB Runes'!$AR310,FALSE)</f>
        <v>0</v>
      </c>
      <c r="AJ310">
        <f>HLOOKUP(AJ$1,'DB Runes '!$A:$AP,'DB Runes'!$AR310,FALSE)</f>
        <v>0</v>
      </c>
      <c r="AK310">
        <f>HLOOKUP(AK$1,'DB Runes '!$A:$AP,'DB Runes'!$AR310,FALSE)</f>
        <v>0</v>
      </c>
      <c r="AL310">
        <f>HLOOKUP(AL$1,'DB Runes '!$A:$AP,'DB Runes'!$AR310,FALSE)</f>
        <v>0</v>
      </c>
      <c r="AM310">
        <f>HLOOKUP(AM$1,'DB Runes '!$A:$AP,'DB Runes'!$AR310,FALSE)</f>
        <v>0</v>
      </c>
      <c r="AN310">
        <f>HLOOKUP(AN$1,'DB Runes '!$A:$AP,'DB Runes'!$AR310,FALSE)</f>
        <v>0</v>
      </c>
      <c r="AO310">
        <f>HLOOKUP(AO$1,'DB Runes '!$A:$AP,'DB Runes'!$AR310,FALSE)</f>
        <v>0</v>
      </c>
      <c r="AP310">
        <f>HLOOKUP(AP$1,'DB Runes '!$A:$AP,'DB Runes'!$AR310,FALSE)</f>
        <v>0</v>
      </c>
      <c r="AR310">
        <v>310</v>
      </c>
    </row>
    <row r="311" spans="1:44" x14ac:dyDescent="0.25">
      <c r="A311">
        <f>HLOOKUP(A$1,'DB Runes '!$A:$AP,'DB Runes'!$AR311,FALSE)</f>
        <v>0</v>
      </c>
      <c r="B311">
        <f>HLOOKUP(B$1,'DB Runes '!$A:$AP,'DB Runes'!$AR311,FALSE)</f>
        <v>0</v>
      </c>
      <c r="C311">
        <f>HLOOKUP(C$1,'DB Runes '!$A:$AP,'DB Runes'!$AR311,FALSE)</f>
        <v>0</v>
      </c>
      <c r="D311">
        <f>HLOOKUP(D$1,'DB Runes '!$A:$AP,'DB Runes'!$AR311,FALSE)</f>
        <v>0</v>
      </c>
      <c r="E311">
        <f>HLOOKUP(E$1,'DB Runes '!$A:$AP,'DB Runes'!$AR311,FALSE)</f>
        <v>0</v>
      </c>
      <c r="F311">
        <f>HLOOKUP(F$1,'DB Runes '!$A:$AP,'DB Runes'!$AR311,FALSE)</f>
        <v>0</v>
      </c>
      <c r="G311">
        <f>HLOOKUP(G$1,'DB Runes '!$A:$AP,'DB Runes'!$AR311,FALSE)</f>
        <v>0</v>
      </c>
      <c r="H311">
        <f>HLOOKUP(H$1,'DB Runes '!$A:$AP,'DB Runes'!$AR311,FALSE)</f>
        <v>0</v>
      </c>
      <c r="I311">
        <f>HLOOKUP(I$1,'DB Runes '!$A:$AP,'DB Runes'!$AR311,FALSE)</f>
        <v>0</v>
      </c>
      <c r="J311">
        <f>HLOOKUP(J$1,'DB Runes '!$A:$AP,'DB Runes'!$AR311,FALSE)</f>
        <v>0</v>
      </c>
      <c r="K311">
        <f>HLOOKUP(K$1,'DB Runes '!$A:$AP,'DB Runes'!$AR311,FALSE)</f>
        <v>0</v>
      </c>
      <c r="L311">
        <f>HLOOKUP(L$1,'DB Runes '!$A:$AP,'DB Runes'!$AR311,FALSE)</f>
        <v>0</v>
      </c>
      <c r="M311">
        <f>HLOOKUP(M$1,'DB Runes '!$A:$AP,'DB Runes'!$AR311,FALSE)</f>
        <v>0</v>
      </c>
      <c r="N311">
        <f>HLOOKUP(N$1,'DB Runes '!$A:$AP,'DB Runes'!$AR311,FALSE)</f>
        <v>0</v>
      </c>
      <c r="O311">
        <f>HLOOKUP(O$1,'DB Runes '!$A:$AP,'DB Runes'!$AR311,FALSE)</f>
        <v>0</v>
      </c>
      <c r="P311">
        <f>HLOOKUP(P$1,'DB Runes '!$A:$AP,'DB Runes'!$AR311,FALSE)</f>
        <v>0</v>
      </c>
      <c r="Q311">
        <f>HLOOKUP(Q$1,'DB Runes '!$A:$AP,'DB Runes'!$AR311,FALSE)</f>
        <v>0</v>
      </c>
      <c r="R311">
        <f>HLOOKUP(R$1,'DB Runes '!$A:$AP,'DB Runes'!$AR311,FALSE)</f>
        <v>0</v>
      </c>
      <c r="S311">
        <f>HLOOKUP(S$1,'DB Runes '!$A:$AP,'DB Runes'!$AR311,FALSE)</f>
        <v>0</v>
      </c>
      <c r="T311">
        <f>HLOOKUP(T$1,'DB Runes '!$A:$AP,'DB Runes'!$AR311,FALSE)</f>
        <v>0</v>
      </c>
      <c r="U311">
        <f>HLOOKUP(U$1,'DB Runes '!$A:$AP,'DB Runes'!$AR311,FALSE)</f>
        <v>0</v>
      </c>
      <c r="V311">
        <f>HLOOKUP(V$1,'DB Runes '!$A:$AP,'DB Runes'!$AR311,FALSE)</f>
        <v>0</v>
      </c>
      <c r="W311">
        <f>HLOOKUP(W$1,'DB Runes '!$A:$AP,'DB Runes'!$AR311,FALSE)</f>
        <v>0</v>
      </c>
      <c r="X311">
        <f>HLOOKUP(X$1,'DB Runes '!$A:$AP,'DB Runes'!$AR311,FALSE)</f>
        <v>0</v>
      </c>
      <c r="Y311">
        <f>HLOOKUP(Y$1,'DB Runes '!$A:$AP,'DB Runes'!$AR311,FALSE)</f>
        <v>0</v>
      </c>
      <c r="Z311">
        <f>HLOOKUP(Z$1,'DB Runes '!$A:$AP,'DB Runes'!$AR311,FALSE)</f>
        <v>0</v>
      </c>
      <c r="AA311">
        <f>HLOOKUP(AA$1,'DB Runes '!$A:$AP,'DB Runes'!$AR311,FALSE)</f>
        <v>0</v>
      </c>
      <c r="AB311">
        <f>HLOOKUP(AB$1,'DB Runes '!$A:$AP,'DB Runes'!$AR311,FALSE)</f>
        <v>0</v>
      </c>
      <c r="AC311">
        <f>HLOOKUP(AC$1,'DB Runes '!$A:$AP,'DB Runes'!$AR311,FALSE)</f>
        <v>0</v>
      </c>
      <c r="AD311">
        <f>HLOOKUP(AD$1,'DB Runes '!$A:$AP,'DB Runes'!$AR311,FALSE)</f>
        <v>0</v>
      </c>
      <c r="AE311">
        <f>HLOOKUP(AE$1,'DB Runes '!$A:$AP,'DB Runes'!$AR311,FALSE)</f>
        <v>0</v>
      </c>
      <c r="AF311">
        <f>HLOOKUP(AF$1,'DB Runes '!$A:$AP,'DB Runes'!$AR311,FALSE)</f>
        <v>0</v>
      </c>
      <c r="AG311">
        <f>HLOOKUP(AG$1,'DB Runes '!$A:$AP,'DB Runes'!$AR311,FALSE)</f>
        <v>0</v>
      </c>
      <c r="AH311">
        <f>HLOOKUP(AH$1,'DB Runes '!$A:$AP,'DB Runes'!$AR311,FALSE)</f>
        <v>0</v>
      </c>
      <c r="AI311">
        <f>HLOOKUP(AI$1,'DB Runes '!$A:$AP,'DB Runes'!$AR311,FALSE)</f>
        <v>0</v>
      </c>
      <c r="AJ311">
        <f>HLOOKUP(AJ$1,'DB Runes '!$A:$AP,'DB Runes'!$AR311,FALSE)</f>
        <v>0</v>
      </c>
      <c r="AK311">
        <f>HLOOKUP(AK$1,'DB Runes '!$A:$AP,'DB Runes'!$AR311,FALSE)</f>
        <v>0</v>
      </c>
      <c r="AL311">
        <f>HLOOKUP(AL$1,'DB Runes '!$A:$AP,'DB Runes'!$AR311,FALSE)</f>
        <v>0</v>
      </c>
      <c r="AM311">
        <f>HLOOKUP(AM$1,'DB Runes '!$A:$AP,'DB Runes'!$AR311,FALSE)</f>
        <v>0</v>
      </c>
      <c r="AN311">
        <f>HLOOKUP(AN$1,'DB Runes '!$A:$AP,'DB Runes'!$AR311,FALSE)</f>
        <v>0</v>
      </c>
      <c r="AO311">
        <f>HLOOKUP(AO$1,'DB Runes '!$A:$AP,'DB Runes'!$AR311,FALSE)</f>
        <v>0</v>
      </c>
      <c r="AP311">
        <f>HLOOKUP(AP$1,'DB Runes '!$A:$AP,'DB Runes'!$AR311,FALSE)</f>
        <v>0</v>
      </c>
      <c r="AR311">
        <v>311</v>
      </c>
    </row>
    <row r="312" spans="1:44" x14ac:dyDescent="0.25">
      <c r="A312">
        <f>HLOOKUP(A$1,'DB Runes '!$A:$AP,'DB Runes'!$AR312,FALSE)</f>
        <v>0</v>
      </c>
      <c r="B312">
        <f>HLOOKUP(B$1,'DB Runes '!$A:$AP,'DB Runes'!$AR312,FALSE)</f>
        <v>0</v>
      </c>
      <c r="C312">
        <f>HLOOKUP(C$1,'DB Runes '!$A:$AP,'DB Runes'!$AR312,FALSE)</f>
        <v>0</v>
      </c>
      <c r="D312">
        <f>HLOOKUP(D$1,'DB Runes '!$A:$AP,'DB Runes'!$AR312,FALSE)</f>
        <v>0</v>
      </c>
      <c r="E312">
        <f>HLOOKUP(E$1,'DB Runes '!$A:$AP,'DB Runes'!$AR312,FALSE)</f>
        <v>0</v>
      </c>
      <c r="F312">
        <f>HLOOKUP(F$1,'DB Runes '!$A:$AP,'DB Runes'!$AR312,FALSE)</f>
        <v>0</v>
      </c>
      <c r="G312">
        <f>HLOOKUP(G$1,'DB Runes '!$A:$AP,'DB Runes'!$AR312,FALSE)</f>
        <v>0</v>
      </c>
      <c r="H312">
        <f>HLOOKUP(H$1,'DB Runes '!$A:$AP,'DB Runes'!$AR312,FALSE)</f>
        <v>0</v>
      </c>
      <c r="I312">
        <f>HLOOKUP(I$1,'DB Runes '!$A:$AP,'DB Runes'!$AR312,FALSE)</f>
        <v>0</v>
      </c>
      <c r="J312">
        <f>HLOOKUP(J$1,'DB Runes '!$A:$AP,'DB Runes'!$AR312,FALSE)</f>
        <v>0</v>
      </c>
      <c r="K312">
        <f>HLOOKUP(K$1,'DB Runes '!$A:$AP,'DB Runes'!$AR312,FALSE)</f>
        <v>0</v>
      </c>
      <c r="L312">
        <f>HLOOKUP(L$1,'DB Runes '!$A:$AP,'DB Runes'!$AR312,FALSE)</f>
        <v>0</v>
      </c>
      <c r="M312">
        <f>HLOOKUP(M$1,'DB Runes '!$A:$AP,'DB Runes'!$AR312,FALSE)</f>
        <v>0</v>
      </c>
      <c r="N312">
        <f>HLOOKUP(N$1,'DB Runes '!$A:$AP,'DB Runes'!$AR312,FALSE)</f>
        <v>0</v>
      </c>
      <c r="O312">
        <f>HLOOKUP(O$1,'DB Runes '!$A:$AP,'DB Runes'!$AR312,FALSE)</f>
        <v>0</v>
      </c>
      <c r="P312">
        <f>HLOOKUP(P$1,'DB Runes '!$A:$AP,'DB Runes'!$AR312,FALSE)</f>
        <v>0</v>
      </c>
      <c r="Q312">
        <f>HLOOKUP(Q$1,'DB Runes '!$A:$AP,'DB Runes'!$AR312,FALSE)</f>
        <v>0</v>
      </c>
      <c r="R312">
        <f>HLOOKUP(R$1,'DB Runes '!$A:$AP,'DB Runes'!$AR312,FALSE)</f>
        <v>0</v>
      </c>
      <c r="S312">
        <f>HLOOKUP(S$1,'DB Runes '!$A:$AP,'DB Runes'!$AR312,FALSE)</f>
        <v>0</v>
      </c>
      <c r="T312">
        <f>HLOOKUP(T$1,'DB Runes '!$A:$AP,'DB Runes'!$AR312,FALSE)</f>
        <v>0</v>
      </c>
      <c r="U312">
        <f>HLOOKUP(U$1,'DB Runes '!$A:$AP,'DB Runes'!$AR312,FALSE)</f>
        <v>0</v>
      </c>
      <c r="V312">
        <f>HLOOKUP(V$1,'DB Runes '!$A:$AP,'DB Runes'!$AR312,FALSE)</f>
        <v>0</v>
      </c>
      <c r="W312">
        <f>HLOOKUP(W$1,'DB Runes '!$A:$AP,'DB Runes'!$AR312,FALSE)</f>
        <v>0</v>
      </c>
      <c r="X312">
        <f>HLOOKUP(X$1,'DB Runes '!$A:$AP,'DB Runes'!$AR312,FALSE)</f>
        <v>0</v>
      </c>
      <c r="Y312">
        <f>HLOOKUP(Y$1,'DB Runes '!$A:$AP,'DB Runes'!$AR312,FALSE)</f>
        <v>0</v>
      </c>
      <c r="Z312">
        <f>HLOOKUP(Z$1,'DB Runes '!$A:$AP,'DB Runes'!$AR312,FALSE)</f>
        <v>0</v>
      </c>
      <c r="AA312">
        <f>HLOOKUP(AA$1,'DB Runes '!$A:$AP,'DB Runes'!$AR312,FALSE)</f>
        <v>0</v>
      </c>
      <c r="AB312">
        <f>HLOOKUP(AB$1,'DB Runes '!$A:$AP,'DB Runes'!$AR312,FALSE)</f>
        <v>0</v>
      </c>
      <c r="AC312">
        <f>HLOOKUP(AC$1,'DB Runes '!$A:$AP,'DB Runes'!$AR312,FALSE)</f>
        <v>0</v>
      </c>
      <c r="AD312">
        <f>HLOOKUP(AD$1,'DB Runes '!$A:$AP,'DB Runes'!$AR312,FALSE)</f>
        <v>0</v>
      </c>
      <c r="AE312">
        <f>HLOOKUP(AE$1,'DB Runes '!$A:$AP,'DB Runes'!$AR312,FALSE)</f>
        <v>0</v>
      </c>
      <c r="AF312">
        <f>HLOOKUP(AF$1,'DB Runes '!$A:$AP,'DB Runes'!$AR312,FALSE)</f>
        <v>0</v>
      </c>
      <c r="AG312">
        <f>HLOOKUP(AG$1,'DB Runes '!$A:$AP,'DB Runes'!$AR312,FALSE)</f>
        <v>0</v>
      </c>
      <c r="AH312">
        <f>HLOOKUP(AH$1,'DB Runes '!$A:$AP,'DB Runes'!$AR312,FALSE)</f>
        <v>0</v>
      </c>
      <c r="AI312">
        <f>HLOOKUP(AI$1,'DB Runes '!$A:$AP,'DB Runes'!$AR312,FALSE)</f>
        <v>0</v>
      </c>
      <c r="AJ312">
        <f>HLOOKUP(AJ$1,'DB Runes '!$A:$AP,'DB Runes'!$AR312,FALSE)</f>
        <v>0</v>
      </c>
      <c r="AK312">
        <f>HLOOKUP(AK$1,'DB Runes '!$A:$AP,'DB Runes'!$AR312,FALSE)</f>
        <v>0</v>
      </c>
      <c r="AL312">
        <f>HLOOKUP(AL$1,'DB Runes '!$A:$AP,'DB Runes'!$AR312,FALSE)</f>
        <v>0</v>
      </c>
      <c r="AM312">
        <f>HLOOKUP(AM$1,'DB Runes '!$A:$AP,'DB Runes'!$AR312,FALSE)</f>
        <v>0</v>
      </c>
      <c r="AN312">
        <f>HLOOKUP(AN$1,'DB Runes '!$A:$AP,'DB Runes'!$AR312,FALSE)</f>
        <v>0</v>
      </c>
      <c r="AO312">
        <f>HLOOKUP(AO$1,'DB Runes '!$A:$AP,'DB Runes'!$AR312,FALSE)</f>
        <v>0</v>
      </c>
      <c r="AP312">
        <f>HLOOKUP(AP$1,'DB Runes '!$A:$AP,'DB Runes'!$AR312,FALSE)</f>
        <v>0</v>
      </c>
      <c r="AR312">
        <v>312</v>
      </c>
    </row>
    <row r="313" spans="1:44" x14ac:dyDescent="0.25">
      <c r="A313">
        <f>HLOOKUP(A$1,'DB Runes '!$A:$AP,'DB Runes'!$AR313,FALSE)</f>
        <v>0</v>
      </c>
      <c r="B313">
        <f>HLOOKUP(B$1,'DB Runes '!$A:$AP,'DB Runes'!$AR313,FALSE)</f>
        <v>0</v>
      </c>
      <c r="C313">
        <f>HLOOKUP(C$1,'DB Runes '!$A:$AP,'DB Runes'!$AR313,FALSE)</f>
        <v>0</v>
      </c>
      <c r="D313">
        <f>HLOOKUP(D$1,'DB Runes '!$A:$AP,'DB Runes'!$AR313,FALSE)</f>
        <v>0</v>
      </c>
      <c r="E313">
        <f>HLOOKUP(E$1,'DB Runes '!$A:$AP,'DB Runes'!$AR313,FALSE)</f>
        <v>0</v>
      </c>
      <c r="F313">
        <f>HLOOKUP(F$1,'DB Runes '!$A:$AP,'DB Runes'!$AR313,FALSE)</f>
        <v>0</v>
      </c>
      <c r="G313">
        <f>HLOOKUP(G$1,'DB Runes '!$A:$AP,'DB Runes'!$AR313,FALSE)</f>
        <v>0</v>
      </c>
      <c r="H313">
        <f>HLOOKUP(H$1,'DB Runes '!$A:$AP,'DB Runes'!$AR313,FALSE)</f>
        <v>0</v>
      </c>
      <c r="I313">
        <f>HLOOKUP(I$1,'DB Runes '!$A:$AP,'DB Runes'!$AR313,FALSE)</f>
        <v>0</v>
      </c>
      <c r="J313">
        <f>HLOOKUP(J$1,'DB Runes '!$A:$AP,'DB Runes'!$AR313,FALSE)</f>
        <v>0</v>
      </c>
      <c r="K313">
        <f>HLOOKUP(K$1,'DB Runes '!$A:$AP,'DB Runes'!$AR313,FALSE)</f>
        <v>0</v>
      </c>
      <c r="L313">
        <f>HLOOKUP(L$1,'DB Runes '!$A:$AP,'DB Runes'!$AR313,FALSE)</f>
        <v>0</v>
      </c>
      <c r="M313">
        <f>HLOOKUP(M$1,'DB Runes '!$A:$AP,'DB Runes'!$AR313,FALSE)</f>
        <v>0</v>
      </c>
      <c r="N313">
        <f>HLOOKUP(N$1,'DB Runes '!$A:$AP,'DB Runes'!$AR313,FALSE)</f>
        <v>0</v>
      </c>
      <c r="O313">
        <f>HLOOKUP(O$1,'DB Runes '!$A:$AP,'DB Runes'!$AR313,FALSE)</f>
        <v>0</v>
      </c>
      <c r="P313">
        <f>HLOOKUP(P$1,'DB Runes '!$A:$AP,'DB Runes'!$AR313,FALSE)</f>
        <v>0</v>
      </c>
      <c r="Q313">
        <f>HLOOKUP(Q$1,'DB Runes '!$A:$AP,'DB Runes'!$AR313,FALSE)</f>
        <v>0</v>
      </c>
      <c r="R313">
        <f>HLOOKUP(R$1,'DB Runes '!$A:$AP,'DB Runes'!$AR313,FALSE)</f>
        <v>0</v>
      </c>
      <c r="S313">
        <f>HLOOKUP(S$1,'DB Runes '!$A:$AP,'DB Runes'!$AR313,FALSE)</f>
        <v>0</v>
      </c>
      <c r="T313">
        <f>HLOOKUP(T$1,'DB Runes '!$A:$AP,'DB Runes'!$AR313,FALSE)</f>
        <v>0</v>
      </c>
      <c r="U313">
        <f>HLOOKUP(U$1,'DB Runes '!$A:$AP,'DB Runes'!$AR313,FALSE)</f>
        <v>0</v>
      </c>
      <c r="V313">
        <f>HLOOKUP(V$1,'DB Runes '!$A:$AP,'DB Runes'!$AR313,FALSE)</f>
        <v>0</v>
      </c>
      <c r="W313">
        <f>HLOOKUP(W$1,'DB Runes '!$A:$AP,'DB Runes'!$AR313,FALSE)</f>
        <v>0</v>
      </c>
      <c r="X313">
        <f>HLOOKUP(X$1,'DB Runes '!$A:$AP,'DB Runes'!$AR313,FALSE)</f>
        <v>0</v>
      </c>
      <c r="Y313">
        <f>HLOOKUP(Y$1,'DB Runes '!$A:$AP,'DB Runes'!$AR313,FALSE)</f>
        <v>0</v>
      </c>
      <c r="Z313">
        <f>HLOOKUP(Z$1,'DB Runes '!$A:$AP,'DB Runes'!$AR313,FALSE)</f>
        <v>0</v>
      </c>
      <c r="AA313">
        <f>HLOOKUP(AA$1,'DB Runes '!$A:$AP,'DB Runes'!$AR313,FALSE)</f>
        <v>0</v>
      </c>
      <c r="AB313">
        <f>HLOOKUP(AB$1,'DB Runes '!$A:$AP,'DB Runes'!$AR313,FALSE)</f>
        <v>0</v>
      </c>
      <c r="AC313">
        <f>HLOOKUP(AC$1,'DB Runes '!$A:$AP,'DB Runes'!$AR313,FALSE)</f>
        <v>0</v>
      </c>
      <c r="AD313">
        <f>HLOOKUP(AD$1,'DB Runes '!$A:$AP,'DB Runes'!$AR313,FALSE)</f>
        <v>0</v>
      </c>
      <c r="AE313">
        <f>HLOOKUP(AE$1,'DB Runes '!$A:$AP,'DB Runes'!$AR313,FALSE)</f>
        <v>0</v>
      </c>
      <c r="AF313">
        <f>HLOOKUP(AF$1,'DB Runes '!$A:$AP,'DB Runes'!$AR313,FALSE)</f>
        <v>0</v>
      </c>
      <c r="AG313">
        <f>HLOOKUP(AG$1,'DB Runes '!$A:$AP,'DB Runes'!$AR313,FALSE)</f>
        <v>0</v>
      </c>
      <c r="AH313">
        <f>HLOOKUP(AH$1,'DB Runes '!$A:$AP,'DB Runes'!$AR313,FALSE)</f>
        <v>0</v>
      </c>
      <c r="AI313">
        <f>HLOOKUP(AI$1,'DB Runes '!$A:$AP,'DB Runes'!$AR313,FALSE)</f>
        <v>0</v>
      </c>
      <c r="AJ313">
        <f>HLOOKUP(AJ$1,'DB Runes '!$A:$AP,'DB Runes'!$AR313,FALSE)</f>
        <v>0</v>
      </c>
      <c r="AK313">
        <f>HLOOKUP(AK$1,'DB Runes '!$A:$AP,'DB Runes'!$AR313,FALSE)</f>
        <v>0</v>
      </c>
      <c r="AL313">
        <f>HLOOKUP(AL$1,'DB Runes '!$A:$AP,'DB Runes'!$AR313,FALSE)</f>
        <v>0</v>
      </c>
      <c r="AM313">
        <f>HLOOKUP(AM$1,'DB Runes '!$A:$AP,'DB Runes'!$AR313,FALSE)</f>
        <v>0</v>
      </c>
      <c r="AN313">
        <f>HLOOKUP(AN$1,'DB Runes '!$A:$AP,'DB Runes'!$AR313,FALSE)</f>
        <v>0</v>
      </c>
      <c r="AO313">
        <f>HLOOKUP(AO$1,'DB Runes '!$A:$AP,'DB Runes'!$AR313,FALSE)</f>
        <v>0</v>
      </c>
      <c r="AP313">
        <f>HLOOKUP(AP$1,'DB Runes '!$A:$AP,'DB Runes'!$AR313,FALSE)</f>
        <v>0</v>
      </c>
      <c r="AR313">
        <v>313</v>
      </c>
    </row>
    <row r="314" spans="1:44" x14ac:dyDescent="0.25">
      <c r="A314">
        <f>HLOOKUP(A$1,'DB Runes '!$A:$AP,'DB Runes'!$AR314,FALSE)</f>
        <v>0</v>
      </c>
      <c r="B314">
        <f>HLOOKUP(B$1,'DB Runes '!$A:$AP,'DB Runes'!$AR314,FALSE)</f>
        <v>0</v>
      </c>
      <c r="C314">
        <f>HLOOKUP(C$1,'DB Runes '!$A:$AP,'DB Runes'!$AR314,FALSE)</f>
        <v>0</v>
      </c>
      <c r="D314">
        <f>HLOOKUP(D$1,'DB Runes '!$A:$AP,'DB Runes'!$AR314,FALSE)</f>
        <v>0</v>
      </c>
      <c r="E314">
        <f>HLOOKUP(E$1,'DB Runes '!$A:$AP,'DB Runes'!$AR314,FALSE)</f>
        <v>0</v>
      </c>
      <c r="F314">
        <f>HLOOKUP(F$1,'DB Runes '!$A:$AP,'DB Runes'!$AR314,FALSE)</f>
        <v>0</v>
      </c>
      <c r="G314">
        <f>HLOOKUP(G$1,'DB Runes '!$A:$AP,'DB Runes'!$AR314,FALSE)</f>
        <v>0</v>
      </c>
      <c r="H314">
        <f>HLOOKUP(H$1,'DB Runes '!$A:$AP,'DB Runes'!$AR314,FALSE)</f>
        <v>0</v>
      </c>
      <c r="I314">
        <f>HLOOKUP(I$1,'DB Runes '!$A:$AP,'DB Runes'!$AR314,FALSE)</f>
        <v>0</v>
      </c>
      <c r="J314">
        <f>HLOOKUP(J$1,'DB Runes '!$A:$AP,'DB Runes'!$AR314,FALSE)</f>
        <v>0</v>
      </c>
      <c r="K314">
        <f>HLOOKUP(K$1,'DB Runes '!$A:$AP,'DB Runes'!$AR314,FALSE)</f>
        <v>0</v>
      </c>
      <c r="L314">
        <f>HLOOKUP(L$1,'DB Runes '!$A:$AP,'DB Runes'!$AR314,FALSE)</f>
        <v>0</v>
      </c>
      <c r="M314">
        <f>HLOOKUP(M$1,'DB Runes '!$A:$AP,'DB Runes'!$AR314,FALSE)</f>
        <v>0</v>
      </c>
      <c r="N314">
        <f>HLOOKUP(N$1,'DB Runes '!$A:$AP,'DB Runes'!$AR314,FALSE)</f>
        <v>0</v>
      </c>
      <c r="O314">
        <f>HLOOKUP(O$1,'DB Runes '!$A:$AP,'DB Runes'!$AR314,FALSE)</f>
        <v>0</v>
      </c>
      <c r="P314">
        <f>HLOOKUP(P$1,'DB Runes '!$A:$AP,'DB Runes'!$AR314,FALSE)</f>
        <v>0</v>
      </c>
      <c r="Q314">
        <f>HLOOKUP(Q$1,'DB Runes '!$A:$AP,'DB Runes'!$AR314,FALSE)</f>
        <v>0</v>
      </c>
      <c r="R314">
        <f>HLOOKUP(R$1,'DB Runes '!$A:$AP,'DB Runes'!$AR314,FALSE)</f>
        <v>0</v>
      </c>
      <c r="S314">
        <f>HLOOKUP(S$1,'DB Runes '!$A:$AP,'DB Runes'!$AR314,FALSE)</f>
        <v>0</v>
      </c>
      <c r="T314">
        <f>HLOOKUP(T$1,'DB Runes '!$A:$AP,'DB Runes'!$AR314,FALSE)</f>
        <v>0</v>
      </c>
      <c r="U314">
        <f>HLOOKUP(U$1,'DB Runes '!$A:$AP,'DB Runes'!$AR314,FALSE)</f>
        <v>0</v>
      </c>
      <c r="V314">
        <f>HLOOKUP(V$1,'DB Runes '!$A:$AP,'DB Runes'!$AR314,FALSE)</f>
        <v>0</v>
      </c>
      <c r="W314">
        <f>HLOOKUP(W$1,'DB Runes '!$A:$AP,'DB Runes'!$AR314,FALSE)</f>
        <v>0</v>
      </c>
      <c r="X314">
        <f>HLOOKUP(X$1,'DB Runes '!$A:$AP,'DB Runes'!$AR314,FALSE)</f>
        <v>0</v>
      </c>
      <c r="Y314">
        <f>HLOOKUP(Y$1,'DB Runes '!$A:$AP,'DB Runes'!$AR314,FALSE)</f>
        <v>0</v>
      </c>
      <c r="Z314">
        <f>HLOOKUP(Z$1,'DB Runes '!$A:$AP,'DB Runes'!$AR314,FALSE)</f>
        <v>0</v>
      </c>
      <c r="AA314">
        <f>HLOOKUP(AA$1,'DB Runes '!$A:$AP,'DB Runes'!$AR314,FALSE)</f>
        <v>0</v>
      </c>
      <c r="AB314">
        <f>HLOOKUP(AB$1,'DB Runes '!$A:$AP,'DB Runes'!$AR314,FALSE)</f>
        <v>0</v>
      </c>
      <c r="AC314">
        <f>HLOOKUP(AC$1,'DB Runes '!$A:$AP,'DB Runes'!$AR314,FALSE)</f>
        <v>0</v>
      </c>
      <c r="AD314">
        <f>HLOOKUP(AD$1,'DB Runes '!$A:$AP,'DB Runes'!$AR314,FALSE)</f>
        <v>0</v>
      </c>
      <c r="AE314">
        <f>HLOOKUP(AE$1,'DB Runes '!$A:$AP,'DB Runes'!$AR314,FALSE)</f>
        <v>0</v>
      </c>
      <c r="AF314">
        <f>HLOOKUP(AF$1,'DB Runes '!$A:$AP,'DB Runes'!$AR314,FALSE)</f>
        <v>0</v>
      </c>
      <c r="AG314">
        <f>HLOOKUP(AG$1,'DB Runes '!$A:$AP,'DB Runes'!$AR314,FALSE)</f>
        <v>0</v>
      </c>
      <c r="AH314">
        <f>HLOOKUP(AH$1,'DB Runes '!$A:$AP,'DB Runes'!$AR314,FALSE)</f>
        <v>0</v>
      </c>
      <c r="AI314">
        <f>HLOOKUP(AI$1,'DB Runes '!$A:$AP,'DB Runes'!$AR314,FALSE)</f>
        <v>0</v>
      </c>
      <c r="AJ314">
        <f>HLOOKUP(AJ$1,'DB Runes '!$A:$AP,'DB Runes'!$AR314,FALSE)</f>
        <v>0</v>
      </c>
      <c r="AK314">
        <f>HLOOKUP(AK$1,'DB Runes '!$A:$AP,'DB Runes'!$AR314,FALSE)</f>
        <v>0</v>
      </c>
      <c r="AL314">
        <f>HLOOKUP(AL$1,'DB Runes '!$A:$AP,'DB Runes'!$AR314,FALSE)</f>
        <v>0</v>
      </c>
      <c r="AM314">
        <f>HLOOKUP(AM$1,'DB Runes '!$A:$AP,'DB Runes'!$AR314,FALSE)</f>
        <v>0</v>
      </c>
      <c r="AN314">
        <f>HLOOKUP(AN$1,'DB Runes '!$A:$AP,'DB Runes'!$AR314,FALSE)</f>
        <v>0</v>
      </c>
      <c r="AO314">
        <f>HLOOKUP(AO$1,'DB Runes '!$A:$AP,'DB Runes'!$AR314,FALSE)</f>
        <v>0</v>
      </c>
      <c r="AP314">
        <f>HLOOKUP(AP$1,'DB Runes '!$A:$AP,'DB Runes'!$AR314,FALSE)</f>
        <v>0</v>
      </c>
      <c r="AR314">
        <v>314</v>
      </c>
    </row>
    <row r="315" spans="1:44" x14ac:dyDescent="0.25">
      <c r="A315">
        <f>HLOOKUP(A$1,'DB Runes '!$A:$AP,'DB Runes'!$AR315,FALSE)</f>
        <v>0</v>
      </c>
      <c r="B315">
        <f>HLOOKUP(B$1,'DB Runes '!$A:$AP,'DB Runes'!$AR315,FALSE)</f>
        <v>0</v>
      </c>
      <c r="C315">
        <f>HLOOKUP(C$1,'DB Runes '!$A:$AP,'DB Runes'!$AR315,FALSE)</f>
        <v>0</v>
      </c>
      <c r="D315">
        <f>HLOOKUP(D$1,'DB Runes '!$A:$AP,'DB Runes'!$AR315,FALSE)</f>
        <v>0</v>
      </c>
      <c r="E315">
        <f>HLOOKUP(E$1,'DB Runes '!$A:$AP,'DB Runes'!$AR315,FALSE)</f>
        <v>0</v>
      </c>
      <c r="F315">
        <f>HLOOKUP(F$1,'DB Runes '!$A:$AP,'DB Runes'!$AR315,FALSE)</f>
        <v>0</v>
      </c>
      <c r="G315">
        <f>HLOOKUP(G$1,'DB Runes '!$A:$AP,'DB Runes'!$AR315,FALSE)</f>
        <v>0</v>
      </c>
      <c r="H315">
        <f>HLOOKUP(H$1,'DB Runes '!$A:$AP,'DB Runes'!$AR315,FALSE)</f>
        <v>0</v>
      </c>
      <c r="I315">
        <f>HLOOKUP(I$1,'DB Runes '!$A:$AP,'DB Runes'!$AR315,FALSE)</f>
        <v>0</v>
      </c>
      <c r="J315">
        <f>HLOOKUP(J$1,'DB Runes '!$A:$AP,'DB Runes'!$AR315,FALSE)</f>
        <v>0</v>
      </c>
      <c r="K315">
        <f>HLOOKUP(K$1,'DB Runes '!$A:$AP,'DB Runes'!$AR315,FALSE)</f>
        <v>0</v>
      </c>
      <c r="L315">
        <f>HLOOKUP(L$1,'DB Runes '!$A:$AP,'DB Runes'!$AR315,FALSE)</f>
        <v>0</v>
      </c>
      <c r="M315">
        <f>HLOOKUP(M$1,'DB Runes '!$A:$AP,'DB Runes'!$AR315,FALSE)</f>
        <v>0</v>
      </c>
      <c r="N315">
        <f>HLOOKUP(N$1,'DB Runes '!$A:$AP,'DB Runes'!$AR315,FALSE)</f>
        <v>0</v>
      </c>
      <c r="O315">
        <f>HLOOKUP(O$1,'DB Runes '!$A:$AP,'DB Runes'!$AR315,FALSE)</f>
        <v>0</v>
      </c>
      <c r="P315">
        <f>HLOOKUP(P$1,'DB Runes '!$A:$AP,'DB Runes'!$AR315,FALSE)</f>
        <v>0</v>
      </c>
      <c r="Q315">
        <f>HLOOKUP(Q$1,'DB Runes '!$A:$AP,'DB Runes'!$AR315,FALSE)</f>
        <v>0</v>
      </c>
      <c r="R315">
        <f>HLOOKUP(R$1,'DB Runes '!$A:$AP,'DB Runes'!$AR315,FALSE)</f>
        <v>0</v>
      </c>
      <c r="S315">
        <f>HLOOKUP(S$1,'DB Runes '!$A:$AP,'DB Runes'!$AR315,FALSE)</f>
        <v>0</v>
      </c>
      <c r="T315">
        <f>HLOOKUP(T$1,'DB Runes '!$A:$AP,'DB Runes'!$AR315,FALSE)</f>
        <v>0</v>
      </c>
      <c r="U315">
        <f>HLOOKUP(U$1,'DB Runes '!$A:$AP,'DB Runes'!$AR315,FALSE)</f>
        <v>0</v>
      </c>
      <c r="V315">
        <f>HLOOKUP(V$1,'DB Runes '!$A:$AP,'DB Runes'!$AR315,FALSE)</f>
        <v>0</v>
      </c>
      <c r="W315">
        <f>HLOOKUP(W$1,'DB Runes '!$A:$AP,'DB Runes'!$AR315,FALSE)</f>
        <v>0</v>
      </c>
      <c r="X315">
        <f>HLOOKUP(X$1,'DB Runes '!$A:$AP,'DB Runes'!$AR315,FALSE)</f>
        <v>0</v>
      </c>
      <c r="Y315">
        <f>HLOOKUP(Y$1,'DB Runes '!$A:$AP,'DB Runes'!$AR315,FALSE)</f>
        <v>0</v>
      </c>
      <c r="Z315">
        <f>HLOOKUP(Z$1,'DB Runes '!$A:$AP,'DB Runes'!$AR315,FALSE)</f>
        <v>0</v>
      </c>
      <c r="AA315">
        <f>HLOOKUP(AA$1,'DB Runes '!$A:$AP,'DB Runes'!$AR315,FALSE)</f>
        <v>0</v>
      </c>
      <c r="AB315">
        <f>HLOOKUP(AB$1,'DB Runes '!$A:$AP,'DB Runes'!$AR315,FALSE)</f>
        <v>0</v>
      </c>
      <c r="AC315">
        <f>HLOOKUP(AC$1,'DB Runes '!$A:$AP,'DB Runes'!$AR315,FALSE)</f>
        <v>0</v>
      </c>
      <c r="AD315">
        <f>HLOOKUP(AD$1,'DB Runes '!$A:$AP,'DB Runes'!$AR315,FALSE)</f>
        <v>0</v>
      </c>
      <c r="AE315">
        <f>HLOOKUP(AE$1,'DB Runes '!$A:$AP,'DB Runes'!$AR315,FALSE)</f>
        <v>0</v>
      </c>
      <c r="AF315">
        <f>HLOOKUP(AF$1,'DB Runes '!$A:$AP,'DB Runes'!$AR315,FALSE)</f>
        <v>0</v>
      </c>
      <c r="AG315">
        <f>HLOOKUP(AG$1,'DB Runes '!$A:$AP,'DB Runes'!$AR315,FALSE)</f>
        <v>0</v>
      </c>
      <c r="AH315">
        <f>HLOOKUP(AH$1,'DB Runes '!$A:$AP,'DB Runes'!$AR315,FALSE)</f>
        <v>0</v>
      </c>
      <c r="AI315">
        <f>HLOOKUP(AI$1,'DB Runes '!$A:$AP,'DB Runes'!$AR315,FALSE)</f>
        <v>0</v>
      </c>
      <c r="AJ315">
        <f>HLOOKUP(AJ$1,'DB Runes '!$A:$AP,'DB Runes'!$AR315,FALSE)</f>
        <v>0</v>
      </c>
      <c r="AK315">
        <f>HLOOKUP(AK$1,'DB Runes '!$A:$AP,'DB Runes'!$AR315,FALSE)</f>
        <v>0</v>
      </c>
      <c r="AL315">
        <f>HLOOKUP(AL$1,'DB Runes '!$A:$AP,'DB Runes'!$AR315,FALSE)</f>
        <v>0</v>
      </c>
      <c r="AM315">
        <f>HLOOKUP(AM$1,'DB Runes '!$A:$AP,'DB Runes'!$AR315,FALSE)</f>
        <v>0</v>
      </c>
      <c r="AN315">
        <f>HLOOKUP(AN$1,'DB Runes '!$A:$AP,'DB Runes'!$AR315,FALSE)</f>
        <v>0</v>
      </c>
      <c r="AO315">
        <f>HLOOKUP(AO$1,'DB Runes '!$A:$AP,'DB Runes'!$AR315,FALSE)</f>
        <v>0</v>
      </c>
      <c r="AP315">
        <f>HLOOKUP(AP$1,'DB Runes '!$A:$AP,'DB Runes'!$AR315,FALSE)</f>
        <v>0</v>
      </c>
      <c r="AR315">
        <v>315</v>
      </c>
    </row>
    <row r="316" spans="1:44" x14ac:dyDescent="0.25">
      <c r="A316">
        <f>HLOOKUP(A$1,'DB Runes '!$A:$AP,'DB Runes'!$AR316,FALSE)</f>
        <v>0</v>
      </c>
      <c r="B316">
        <f>HLOOKUP(B$1,'DB Runes '!$A:$AP,'DB Runes'!$AR316,FALSE)</f>
        <v>0</v>
      </c>
      <c r="C316">
        <f>HLOOKUP(C$1,'DB Runes '!$A:$AP,'DB Runes'!$AR316,FALSE)</f>
        <v>0</v>
      </c>
      <c r="D316">
        <f>HLOOKUP(D$1,'DB Runes '!$A:$AP,'DB Runes'!$AR316,FALSE)</f>
        <v>0</v>
      </c>
      <c r="E316">
        <f>HLOOKUP(E$1,'DB Runes '!$A:$AP,'DB Runes'!$AR316,FALSE)</f>
        <v>0</v>
      </c>
      <c r="F316">
        <f>HLOOKUP(F$1,'DB Runes '!$A:$AP,'DB Runes'!$AR316,FALSE)</f>
        <v>0</v>
      </c>
      <c r="G316">
        <f>HLOOKUP(G$1,'DB Runes '!$A:$AP,'DB Runes'!$AR316,FALSE)</f>
        <v>0</v>
      </c>
      <c r="H316">
        <f>HLOOKUP(H$1,'DB Runes '!$A:$AP,'DB Runes'!$AR316,FALSE)</f>
        <v>0</v>
      </c>
      <c r="I316">
        <f>HLOOKUP(I$1,'DB Runes '!$A:$AP,'DB Runes'!$AR316,FALSE)</f>
        <v>0</v>
      </c>
      <c r="J316">
        <f>HLOOKUP(J$1,'DB Runes '!$A:$AP,'DB Runes'!$AR316,FALSE)</f>
        <v>0</v>
      </c>
      <c r="K316">
        <f>HLOOKUP(K$1,'DB Runes '!$A:$AP,'DB Runes'!$AR316,FALSE)</f>
        <v>0</v>
      </c>
      <c r="L316">
        <f>HLOOKUP(L$1,'DB Runes '!$A:$AP,'DB Runes'!$AR316,FALSE)</f>
        <v>0</v>
      </c>
      <c r="M316">
        <f>HLOOKUP(M$1,'DB Runes '!$A:$AP,'DB Runes'!$AR316,FALSE)</f>
        <v>0</v>
      </c>
      <c r="N316">
        <f>HLOOKUP(N$1,'DB Runes '!$A:$AP,'DB Runes'!$AR316,FALSE)</f>
        <v>0</v>
      </c>
      <c r="O316">
        <f>HLOOKUP(O$1,'DB Runes '!$A:$AP,'DB Runes'!$AR316,FALSE)</f>
        <v>0</v>
      </c>
      <c r="P316">
        <f>HLOOKUP(P$1,'DB Runes '!$A:$AP,'DB Runes'!$AR316,FALSE)</f>
        <v>0</v>
      </c>
      <c r="Q316">
        <f>HLOOKUP(Q$1,'DB Runes '!$A:$AP,'DB Runes'!$AR316,FALSE)</f>
        <v>0</v>
      </c>
      <c r="R316">
        <f>HLOOKUP(R$1,'DB Runes '!$A:$AP,'DB Runes'!$AR316,FALSE)</f>
        <v>0</v>
      </c>
      <c r="S316">
        <f>HLOOKUP(S$1,'DB Runes '!$A:$AP,'DB Runes'!$AR316,FALSE)</f>
        <v>0</v>
      </c>
      <c r="T316">
        <f>HLOOKUP(T$1,'DB Runes '!$A:$AP,'DB Runes'!$AR316,FALSE)</f>
        <v>0</v>
      </c>
      <c r="U316">
        <f>HLOOKUP(U$1,'DB Runes '!$A:$AP,'DB Runes'!$AR316,FALSE)</f>
        <v>0</v>
      </c>
      <c r="V316">
        <f>HLOOKUP(V$1,'DB Runes '!$A:$AP,'DB Runes'!$AR316,FALSE)</f>
        <v>0</v>
      </c>
      <c r="W316">
        <f>HLOOKUP(W$1,'DB Runes '!$A:$AP,'DB Runes'!$AR316,FALSE)</f>
        <v>0</v>
      </c>
      <c r="X316">
        <f>HLOOKUP(X$1,'DB Runes '!$A:$AP,'DB Runes'!$AR316,FALSE)</f>
        <v>0</v>
      </c>
      <c r="Y316">
        <f>HLOOKUP(Y$1,'DB Runes '!$A:$AP,'DB Runes'!$AR316,FALSE)</f>
        <v>0</v>
      </c>
      <c r="Z316">
        <f>HLOOKUP(Z$1,'DB Runes '!$A:$AP,'DB Runes'!$AR316,FALSE)</f>
        <v>0</v>
      </c>
      <c r="AA316">
        <f>HLOOKUP(AA$1,'DB Runes '!$A:$AP,'DB Runes'!$AR316,FALSE)</f>
        <v>0</v>
      </c>
      <c r="AB316">
        <f>HLOOKUP(AB$1,'DB Runes '!$A:$AP,'DB Runes'!$AR316,FALSE)</f>
        <v>0</v>
      </c>
      <c r="AC316">
        <f>HLOOKUP(AC$1,'DB Runes '!$A:$AP,'DB Runes'!$AR316,FALSE)</f>
        <v>0</v>
      </c>
      <c r="AD316">
        <f>HLOOKUP(AD$1,'DB Runes '!$A:$AP,'DB Runes'!$AR316,FALSE)</f>
        <v>0</v>
      </c>
      <c r="AE316">
        <f>HLOOKUP(AE$1,'DB Runes '!$A:$AP,'DB Runes'!$AR316,FALSE)</f>
        <v>0</v>
      </c>
      <c r="AF316">
        <f>HLOOKUP(AF$1,'DB Runes '!$A:$AP,'DB Runes'!$AR316,FALSE)</f>
        <v>0</v>
      </c>
      <c r="AG316">
        <f>HLOOKUP(AG$1,'DB Runes '!$A:$AP,'DB Runes'!$AR316,FALSE)</f>
        <v>0</v>
      </c>
      <c r="AH316">
        <f>HLOOKUP(AH$1,'DB Runes '!$A:$AP,'DB Runes'!$AR316,FALSE)</f>
        <v>0</v>
      </c>
      <c r="AI316">
        <f>HLOOKUP(AI$1,'DB Runes '!$A:$AP,'DB Runes'!$AR316,FALSE)</f>
        <v>0</v>
      </c>
      <c r="AJ316">
        <f>HLOOKUP(AJ$1,'DB Runes '!$A:$AP,'DB Runes'!$AR316,FALSE)</f>
        <v>0</v>
      </c>
      <c r="AK316">
        <f>HLOOKUP(AK$1,'DB Runes '!$A:$AP,'DB Runes'!$AR316,FALSE)</f>
        <v>0</v>
      </c>
      <c r="AL316">
        <f>HLOOKUP(AL$1,'DB Runes '!$A:$AP,'DB Runes'!$AR316,FALSE)</f>
        <v>0</v>
      </c>
      <c r="AM316">
        <f>HLOOKUP(AM$1,'DB Runes '!$A:$AP,'DB Runes'!$AR316,FALSE)</f>
        <v>0</v>
      </c>
      <c r="AN316">
        <f>HLOOKUP(AN$1,'DB Runes '!$A:$AP,'DB Runes'!$AR316,FALSE)</f>
        <v>0</v>
      </c>
      <c r="AO316">
        <f>HLOOKUP(AO$1,'DB Runes '!$A:$AP,'DB Runes'!$AR316,FALSE)</f>
        <v>0</v>
      </c>
      <c r="AP316">
        <f>HLOOKUP(AP$1,'DB Runes '!$A:$AP,'DB Runes'!$AR316,FALSE)</f>
        <v>0</v>
      </c>
      <c r="AR316">
        <v>316</v>
      </c>
    </row>
    <row r="317" spans="1:44" x14ac:dyDescent="0.25">
      <c r="A317">
        <f>HLOOKUP(A$1,'DB Runes '!$A:$AP,'DB Runes'!$AR317,FALSE)</f>
        <v>0</v>
      </c>
      <c r="B317">
        <f>HLOOKUP(B$1,'DB Runes '!$A:$AP,'DB Runes'!$AR317,FALSE)</f>
        <v>0</v>
      </c>
      <c r="C317">
        <f>HLOOKUP(C$1,'DB Runes '!$A:$AP,'DB Runes'!$AR317,FALSE)</f>
        <v>0</v>
      </c>
      <c r="D317">
        <f>HLOOKUP(D$1,'DB Runes '!$A:$AP,'DB Runes'!$AR317,FALSE)</f>
        <v>0</v>
      </c>
      <c r="E317">
        <f>HLOOKUP(E$1,'DB Runes '!$A:$AP,'DB Runes'!$AR317,FALSE)</f>
        <v>0</v>
      </c>
      <c r="F317">
        <f>HLOOKUP(F$1,'DB Runes '!$A:$AP,'DB Runes'!$AR317,FALSE)</f>
        <v>0</v>
      </c>
      <c r="G317">
        <f>HLOOKUP(G$1,'DB Runes '!$A:$AP,'DB Runes'!$AR317,FALSE)</f>
        <v>0</v>
      </c>
      <c r="H317">
        <f>HLOOKUP(H$1,'DB Runes '!$A:$AP,'DB Runes'!$AR317,FALSE)</f>
        <v>0</v>
      </c>
      <c r="I317">
        <f>HLOOKUP(I$1,'DB Runes '!$A:$AP,'DB Runes'!$AR317,FALSE)</f>
        <v>0</v>
      </c>
      <c r="J317">
        <f>HLOOKUP(J$1,'DB Runes '!$A:$AP,'DB Runes'!$AR317,FALSE)</f>
        <v>0</v>
      </c>
      <c r="K317">
        <f>HLOOKUP(K$1,'DB Runes '!$A:$AP,'DB Runes'!$AR317,FALSE)</f>
        <v>0</v>
      </c>
      <c r="L317">
        <f>HLOOKUP(L$1,'DB Runes '!$A:$AP,'DB Runes'!$AR317,FALSE)</f>
        <v>0</v>
      </c>
      <c r="M317">
        <f>HLOOKUP(M$1,'DB Runes '!$A:$AP,'DB Runes'!$AR317,FALSE)</f>
        <v>0</v>
      </c>
      <c r="N317">
        <f>HLOOKUP(N$1,'DB Runes '!$A:$AP,'DB Runes'!$AR317,FALSE)</f>
        <v>0</v>
      </c>
      <c r="O317">
        <f>HLOOKUP(O$1,'DB Runes '!$A:$AP,'DB Runes'!$AR317,FALSE)</f>
        <v>0</v>
      </c>
      <c r="P317">
        <f>HLOOKUP(P$1,'DB Runes '!$A:$AP,'DB Runes'!$AR317,FALSE)</f>
        <v>0</v>
      </c>
      <c r="Q317">
        <f>HLOOKUP(Q$1,'DB Runes '!$A:$AP,'DB Runes'!$AR317,FALSE)</f>
        <v>0</v>
      </c>
      <c r="R317">
        <f>HLOOKUP(R$1,'DB Runes '!$A:$AP,'DB Runes'!$AR317,FALSE)</f>
        <v>0</v>
      </c>
      <c r="S317">
        <f>HLOOKUP(S$1,'DB Runes '!$A:$AP,'DB Runes'!$AR317,FALSE)</f>
        <v>0</v>
      </c>
      <c r="T317">
        <f>HLOOKUP(T$1,'DB Runes '!$A:$AP,'DB Runes'!$AR317,FALSE)</f>
        <v>0</v>
      </c>
      <c r="U317">
        <f>HLOOKUP(U$1,'DB Runes '!$A:$AP,'DB Runes'!$AR317,FALSE)</f>
        <v>0</v>
      </c>
      <c r="V317">
        <f>HLOOKUP(V$1,'DB Runes '!$A:$AP,'DB Runes'!$AR317,FALSE)</f>
        <v>0</v>
      </c>
      <c r="W317">
        <f>HLOOKUP(W$1,'DB Runes '!$A:$AP,'DB Runes'!$AR317,FALSE)</f>
        <v>0</v>
      </c>
      <c r="X317">
        <f>HLOOKUP(X$1,'DB Runes '!$A:$AP,'DB Runes'!$AR317,FALSE)</f>
        <v>0</v>
      </c>
      <c r="Y317">
        <f>HLOOKUP(Y$1,'DB Runes '!$A:$AP,'DB Runes'!$AR317,FALSE)</f>
        <v>0</v>
      </c>
      <c r="Z317">
        <f>HLOOKUP(Z$1,'DB Runes '!$A:$AP,'DB Runes'!$AR317,FALSE)</f>
        <v>0</v>
      </c>
      <c r="AA317">
        <f>HLOOKUP(AA$1,'DB Runes '!$A:$AP,'DB Runes'!$AR317,FALSE)</f>
        <v>0</v>
      </c>
      <c r="AB317">
        <f>HLOOKUP(AB$1,'DB Runes '!$A:$AP,'DB Runes'!$AR317,FALSE)</f>
        <v>0</v>
      </c>
      <c r="AC317">
        <f>HLOOKUP(AC$1,'DB Runes '!$A:$AP,'DB Runes'!$AR317,FALSE)</f>
        <v>0</v>
      </c>
      <c r="AD317">
        <f>HLOOKUP(AD$1,'DB Runes '!$A:$AP,'DB Runes'!$AR317,FALSE)</f>
        <v>0</v>
      </c>
      <c r="AE317">
        <f>HLOOKUP(AE$1,'DB Runes '!$A:$AP,'DB Runes'!$AR317,FALSE)</f>
        <v>0</v>
      </c>
      <c r="AF317">
        <f>HLOOKUP(AF$1,'DB Runes '!$A:$AP,'DB Runes'!$AR317,FALSE)</f>
        <v>0</v>
      </c>
      <c r="AG317">
        <f>HLOOKUP(AG$1,'DB Runes '!$A:$AP,'DB Runes'!$AR317,FALSE)</f>
        <v>0</v>
      </c>
      <c r="AH317">
        <f>HLOOKUP(AH$1,'DB Runes '!$A:$AP,'DB Runes'!$AR317,FALSE)</f>
        <v>0</v>
      </c>
      <c r="AI317">
        <f>HLOOKUP(AI$1,'DB Runes '!$A:$AP,'DB Runes'!$AR317,FALSE)</f>
        <v>0</v>
      </c>
      <c r="AJ317">
        <f>HLOOKUP(AJ$1,'DB Runes '!$A:$AP,'DB Runes'!$AR317,FALSE)</f>
        <v>0</v>
      </c>
      <c r="AK317">
        <f>HLOOKUP(AK$1,'DB Runes '!$A:$AP,'DB Runes'!$AR317,FALSE)</f>
        <v>0</v>
      </c>
      <c r="AL317">
        <f>HLOOKUP(AL$1,'DB Runes '!$A:$AP,'DB Runes'!$AR317,FALSE)</f>
        <v>0</v>
      </c>
      <c r="AM317">
        <f>HLOOKUP(AM$1,'DB Runes '!$A:$AP,'DB Runes'!$AR317,FALSE)</f>
        <v>0</v>
      </c>
      <c r="AN317">
        <f>HLOOKUP(AN$1,'DB Runes '!$A:$AP,'DB Runes'!$AR317,FALSE)</f>
        <v>0</v>
      </c>
      <c r="AO317">
        <f>HLOOKUP(AO$1,'DB Runes '!$A:$AP,'DB Runes'!$AR317,FALSE)</f>
        <v>0</v>
      </c>
      <c r="AP317">
        <f>HLOOKUP(AP$1,'DB Runes '!$A:$AP,'DB Runes'!$AR317,FALSE)</f>
        <v>0</v>
      </c>
      <c r="AR317">
        <v>317</v>
      </c>
    </row>
    <row r="318" spans="1:44" x14ac:dyDescent="0.25">
      <c r="A318">
        <f>HLOOKUP(A$1,'DB Runes '!$A:$AP,'DB Runes'!$AR318,FALSE)</f>
        <v>0</v>
      </c>
      <c r="B318">
        <f>HLOOKUP(B$1,'DB Runes '!$A:$AP,'DB Runes'!$AR318,FALSE)</f>
        <v>0</v>
      </c>
      <c r="C318">
        <f>HLOOKUP(C$1,'DB Runes '!$A:$AP,'DB Runes'!$AR318,FALSE)</f>
        <v>0</v>
      </c>
      <c r="D318">
        <f>HLOOKUP(D$1,'DB Runes '!$A:$AP,'DB Runes'!$AR318,FALSE)</f>
        <v>0</v>
      </c>
      <c r="E318">
        <f>HLOOKUP(E$1,'DB Runes '!$A:$AP,'DB Runes'!$AR318,FALSE)</f>
        <v>0</v>
      </c>
      <c r="F318">
        <f>HLOOKUP(F$1,'DB Runes '!$A:$AP,'DB Runes'!$AR318,FALSE)</f>
        <v>0</v>
      </c>
      <c r="G318">
        <f>HLOOKUP(G$1,'DB Runes '!$A:$AP,'DB Runes'!$AR318,FALSE)</f>
        <v>0</v>
      </c>
      <c r="H318">
        <f>HLOOKUP(H$1,'DB Runes '!$A:$AP,'DB Runes'!$AR318,FALSE)</f>
        <v>0</v>
      </c>
      <c r="I318">
        <f>HLOOKUP(I$1,'DB Runes '!$A:$AP,'DB Runes'!$AR318,FALSE)</f>
        <v>0</v>
      </c>
      <c r="J318">
        <f>HLOOKUP(J$1,'DB Runes '!$A:$AP,'DB Runes'!$AR318,FALSE)</f>
        <v>0</v>
      </c>
      <c r="K318">
        <f>HLOOKUP(K$1,'DB Runes '!$A:$AP,'DB Runes'!$AR318,FALSE)</f>
        <v>0</v>
      </c>
      <c r="L318">
        <f>HLOOKUP(L$1,'DB Runes '!$A:$AP,'DB Runes'!$AR318,FALSE)</f>
        <v>0</v>
      </c>
      <c r="M318">
        <f>HLOOKUP(M$1,'DB Runes '!$A:$AP,'DB Runes'!$AR318,FALSE)</f>
        <v>0</v>
      </c>
      <c r="N318">
        <f>HLOOKUP(N$1,'DB Runes '!$A:$AP,'DB Runes'!$AR318,FALSE)</f>
        <v>0</v>
      </c>
      <c r="O318">
        <f>HLOOKUP(O$1,'DB Runes '!$A:$AP,'DB Runes'!$AR318,FALSE)</f>
        <v>0</v>
      </c>
      <c r="P318">
        <f>HLOOKUP(P$1,'DB Runes '!$A:$AP,'DB Runes'!$AR318,FALSE)</f>
        <v>0</v>
      </c>
      <c r="Q318">
        <f>HLOOKUP(Q$1,'DB Runes '!$A:$AP,'DB Runes'!$AR318,FALSE)</f>
        <v>0</v>
      </c>
      <c r="R318">
        <f>HLOOKUP(R$1,'DB Runes '!$A:$AP,'DB Runes'!$AR318,FALSE)</f>
        <v>0</v>
      </c>
      <c r="S318">
        <f>HLOOKUP(S$1,'DB Runes '!$A:$AP,'DB Runes'!$AR318,FALSE)</f>
        <v>0</v>
      </c>
      <c r="T318">
        <f>HLOOKUP(T$1,'DB Runes '!$A:$AP,'DB Runes'!$AR318,FALSE)</f>
        <v>0</v>
      </c>
      <c r="U318">
        <f>HLOOKUP(U$1,'DB Runes '!$A:$AP,'DB Runes'!$AR318,FALSE)</f>
        <v>0</v>
      </c>
      <c r="V318">
        <f>HLOOKUP(V$1,'DB Runes '!$A:$AP,'DB Runes'!$AR318,FALSE)</f>
        <v>0</v>
      </c>
      <c r="W318">
        <f>HLOOKUP(W$1,'DB Runes '!$A:$AP,'DB Runes'!$AR318,FALSE)</f>
        <v>0</v>
      </c>
      <c r="X318">
        <f>HLOOKUP(X$1,'DB Runes '!$A:$AP,'DB Runes'!$AR318,FALSE)</f>
        <v>0</v>
      </c>
      <c r="Y318">
        <f>HLOOKUP(Y$1,'DB Runes '!$A:$AP,'DB Runes'!$AR318,FALSE)</f>
        <v>0</v>
      </c>
      <c r="Z318">
        <f>HLOOKUP(Z$1,'DB Runes '!$A:$AP,'DB Runes'!$AR318,FALSE)</f>
        <v>0</v>
      </c>
      <c r="AA318">
        <f>HLOOKUP(AA$1,'DB Runes '!$A:$AP,'DB Runes'!$AR318,FALSE)</f>
        <v>0</v>
      </c>
      <c r="AB318">
        <f>HLOOKUP(AB$1,'DB Runes '!$A:$AP,'DB Runes'!$AR318,FALSE)</f>
        <v>0</v>
      </c>
      <c r="AC318">
        <f>HLOOKUP(AC$1,'DB Runes '!$A:$AP,'DB Runes'!$AR318,FALSE)</f>
        <v>0</v>
      </c>
      <c r="AD318">
        <f>HLOOKUP(AD$1,'DB Runes '!$A:$AP,'DB Runes'!$AR318,FALSE)</f>
        <v>0</v>
      </c>
      <c r="AE318">
        <f>HLOOKUP(AE$1,'DB Runes '!$A:$AP,'DB Runes'!$AR318,FALSE)</f>
        <v>0</v>
      </c>
      <c r="AF318">
        <f>HLOOKUP(AF$1,'DB Runes '!$A:$AP,'DB Runes'!$AR318,FALSE)</f>
        <v>0</v>
      </c>
      <c r="AG318">
        <f>HLOOKUP(AG$1,'DB Runes '!$A:$AP,'DB Runes'!$AR318,FALSE)</f>
        <v>0</v>
      </c>
      <c r="AH318">
        <f>HLOOKUP(AH$1,'DB Runes '!$A:$AP,'DB Runes'!$AR318,FALSE)</f>
        <v>0</v>
      </c>
      <c r="AI318">
        <f>HLOOKUP(AI$1,'DB Runes '!$A:$AP,'DB Runes'!$AR318,FALSE)</f>
        <v>0</v>
      </c>
      <c r="AJ318">
        <f>HLOOKUP(AJ$1,'DB Runes '!$A:$AP,'DB Runes'!$AR318,FALSE)</f>
        <v>0</v>
      </c>
      <c r="AK318">
        <f>HLOOKUP(AK$1,'DB Runes '!$A:$AP,'DB Runes'!$AR318,FALSE)</f>
        <v>0</v>
      </c>
      <c r="AL318">
        <f>HLOOKUP(AL$1,'DB Runes '!$A:$AP,'DB Runes'!$AR318,FALSE)</f>
        <v>0</v>
      </c>
      <c r="AM318">
        <f>HLOOKUP(AM$1,'DB Runes '!$A:$AP,'DB Runes'!$AR318,FALSE)</f>
        <v>0</v>
      </c>
      <c r="AN318">
        <f>HLOOKUP(AN$1,'DB Runes '!$A:$AP,'DB Runes'!$AR318,FALSE)</f>
        <v>0</v>
      </c>
      <c r="AO318">
        <f>HLOOKUP(AO$1,'DB Runes '!$A:$AP,'DB Runes'!$AR318,FALSE)</f>
        <v>0</v>
      </c>
      <c r="AP318">
        <f>HLOOKUP(AP$1,'DB Runes '!$A:$AP,'DB Runes'!$AR318,FALSE)</f>
        <v>0</v>
      </c>
      <c r="AR318">
        <v>318</v>
      </c>
    </row>
    <row r="319" spans="1:44" x14ac:dyDescent="0.25">
      <c r="A319">
        <f>HLOOKUP(A$1,'DB Runes '!$A:$AP,'DB Runes'!$AR319,FALSE)</f>
        <v>0</v>
      </c>
      <c r="B319">
        <f>HLOOKUP(B$1,'DB Runes '!$A:$AP,'DB Runes'!$AR319,FALSE)</f>
        <v>0</v>
      </c>
      <c r="C319">
        <f>HLOOKUP(C$1,'DB Runes '!$A:$AP,'DB Runes'!$AR319,FALSE)</f>
        <v>0</v>
      </c>
      <c r="D319">
        <f>HLOOKUP(D$1,'DB Runes '!$A:$AP,'DB Runes'!$AR319,FALSE)</f>
        <v>0</v>
      </c>
      <c r="E319">
        <f>HLOOKUP(E$1,'DB Runes '!$A:$AP,'DB Runes'!$AR319,FALSE)</f>
        <v>0</v>
      </c>
      <c r="F319">
        <f>HLOOKUP(F$1,'DB Runes '!$A:$AP,'DB Runes'!$AR319,FALSE)</f>
        <v>0</v>
      </c>
      <c r="G319">
        <f>HLOOKUP(G$1,'DB Runes '!$A:$AP,'DB Runes'!$AR319,FALSE)</f>
        <v>0</v>
      </c>
      <c r="H319">
        <f>HLOOKUP(H$1,'DB Runes '!$A:$AP,'DB Runes'!$AR319,FALSE)</f>
        <v>0</v>
      </c>
      <c r="I319">
        <f>HLOOKUP(I$1,'DB Runes '!$A:$AP,'DB Runes'!$AR319,FALSE)</f>
        <v>0</v>
      </c>
      <c r="J319">
        <f>HLOOKUP(J$1,'DB Runes '!$A:$AP,'DB Runes'!$AR319,FALSE)</f>
        <v>0</v>
      </c>
      <c r="K319">
        <f>HLOOKUP(K$1,'DB Runes '!$A:$AP,'DB Runes'!$AR319,FALSE)</f>
        <v>0</v>
      </c>
      <c r="L319">
        <f>HLOOKUP(L$1,'DB Runes '!$A:$AP,'DB Runes'!$AR319,FALSE)</f>
        <v>0</v>
      </c>
      <c r="M319">
        <f>HLOOKUP(M$1,'DB Runes '!$A:$AP,'DB Runes'!$AR319,FALSE)</f>
        <v>0</v>
      </c>
      <c r="N319">
        <f>HLOOKUP(N$1,'DB Runes '!$A:$AP,'DB Runes'!$AR319,FALSE)</f>
        <v>0</v>
      </c>
      <c r="O319">
        <f>HLOOKUP(O$1,'DB Runes '!$A:$AP,'DB Runes'!$AR319,FALSE)</f>
        <v>0</v>
      </c>
      <c r="P319">
        <f>HLOOKUP(P$1,'DB Runes '!$A:$AP,'DB Runes'!$AR319,FALSE)</f>
        <v>0</v>
      </c>
      <c r="Q319">
        <f>HLOOKUP(Q$1,'DB Runes '!$A:$AP,'DB Runes'!$AR319,FALSE)</f>
        <v>0</v>
      </c>
      <c r="R319">
        <f>HLOOKUP(R$1,'DB Runes '!$A:$AP,'DB Runes'!$AR319,FALSE)</f>
        <v>0</v>
      </c>
      <c r="S319">
        <f>HLOOKUP(S$1,'DB Runes '!$A:$AP,'DB Runes'!$AR319,FALSE)</f>
        <v>0</v>
      </c>
      <c r="T319">
        <f>HLOOKUP(T$1,'DB Runes '!$A:$AP,'DB Runes'!$AR319,FALSE)</f>
        <v>0</v>
      </c>
      <c r="U319">
        <f>HLOOKUP(U$1,'DB Runes '!$A:$AP,'DB Runes'!$AR319,FALSE)</f>
        <v>0</v>
      </c>
      <c r="V319">
        <f>HLOOKUP(V$1,'DB Runes '!$A:$AP,'DB Runes'!$AR319,FALSE)</f>
        <v>0</v>
      </c>
      <c r="W319">
        <f>HLOOKUP(W$1,'DB Runes '!$A:$AP,'DB Runes'!$AR319,FALSE)</f>
        <v>0</v>
      </c>
      <c r="X319">
        <f>HLOOKUP(X$1,'DB Runes '!$A:$AP,'DB Runes'!$AR319,FALSE)</f>
        <v>0</v>
      </c>
      <c r="Y319">
        <f>HLOOKUP(Y$1,'DB Runes '!$A:$AP,'DB Runes'!$AR319,FALSE)</f>
        <v>0</v>
      </c>
      <c r="Z319">
        <f>HLOOKUP(Z$1,'DB Runes '!$A:$AP,'DB Runes'!$AR319,FALSE)</f>
        <v>0</v>
      </c>
      <c r="AA319">
        <f>HLOOKUP(AA$1,'DB Runes '!$A:$AP,'DB Runes'!$AR319,FALSE)</f>
        <v>0</v>
      </c>
      <c r="AB319">
        <f>HLOOKUP(AB$1,'DB Runes '!$A:$AP,'DB Runes'!$AR319,FALSE)</f>
        <v>0</v>
      </c>
      <c r="AC319">
        <f>HLOOKUP(AC$1,'DB Runes '!$A:$AP,'DB Runes'!$AR319,FALSE)</f>
        <v>0</v>
      </c>
      <c r="AD319">
        <f>HLOOKUP(AD$1,'DB Runes '!$A:$AP,'DB Runes'!$AR319,FALSE)</f>
        <v>0</v>
      </c>
      <c r="AE319">
        <f>HLOOKUP(AE$1,'DB Runes '!$A:$AP,'DB Runes'!$AR319,FALSE)</f>
        <v>0</v>
      </c>
      <c r="AF319">
        <f>HLOOKUP(AF$1,'DB Runes '!$A:$AP,'DB Runes'!$AR319,FALSE)</f>
        <v>0</v>
      </c>
      <c r="AG319">
        <f>HLOOKUP(AG$1,'DB Runes '!$A:$AP,'DB Runes'!$AR319,FALSE)</f>
        <v>0</v>
      </c>
      <c r="AH319">
        <f>HLOOKUP(AH$1,'DB Runes '!$A:$AP,'DB Runes'!$AR319,FALSE)</f>
        <v>0</v>
      </c>
      <c r="AI319">
        <f>HLOOKUP(AI$1,'DB Runes '!$A:$AP,'DB Runes'!$AR319,FALSE)</f>
        <v>0</v>
      </c>
      <c r="AJ319">
        <f>HLOOKUP(AJ$1,'DB Runes '!$A:$AP,'DB Runes'!$AR319,FALSE)</f>
        <v>0</v>
      </c>
      <c r="AK319">
        <f>HLOOKUP(AK$1,'DB Runes '!$A:$AP,'DB Runes'!$AR319,FALSE)</f>
        <v>0</v>
      </c>
      <c r="AL319">
        <f>HLOOKUP(AL$1,'DB Runes '!$A:$AP,'DB Runes'!$AR319,FALSE)</f>
        <v>0</v>
      </c>
      <c r="AM319">
        <f>HLOOKUP(AM$1,'DB Runes '!$A:$AP,'DB Runes'!$AR319,FALSE)</f>
        <v>0</v>
      </c>
      <c r="AN319">
        <f>HLOOKUP(AN$1,'DB Runes '!$A:$AP,'DB Runes'!$AR319,FALSE)</f>
        <v>0</v>
      </c>
      <c r="AO319">
        <f>HLOOKUP(AO$1,'DB Runes '!$A:$AP,'DB Runes'!$AR319,FALSE)</f>
        <v>0</v>
      </c>
      <c r="AP319">
        <f>HLOOKUP(AP$1,'DB Runes '!$A:$AP,'DB Runes'!$AR319,FALSE)</f>
        <v>0</v>
      </c>
      <c r="AR319">
        <v>319</v>
      </c>
    </row>
    <row r="320" spans="1:44" x14ac:dyDescent="0.25">
      <c r="A320">
        <f>HLOOKUP(A$1,'DB Runes '!$A:$AP,'DB Runes'!$AR320,FALSE)</f>
        <v>0</v>
      </c>
      <c r="B320">
        <f>HLOOKUP(B$1,'DB Runes '!$A:$AP,'DB Runes'!$AR320,FALSE)</f>
        <v>0</v>
      </c>
      <c r="C320">
        <f>HLOOKUP(C$1,'DB Runes '!$A:$AP,'DB Runes'!$AR320,FALSE)</f>
        <v>0</v>
      </c>
      <c r="D320">
        <f>HLOOKUP(D$1,'DB Runes '!$A:$AP,'DB Runes'!$AR320,FALSE)</f>
        <v>0</v>
      </c>
      <c r="E320">
        <f>HLOOKUP(E$1,'DB Runes '!$A:$AP,'DB Runes'!$AR320,FALSE)</f>
        <v>0</v>
      </c>
      <c r="F320">
        <f>HLOOKUP(F$1,'DB Runes '!$A:$AP,'DB Runes'!$AR320,FALSE)</f>
        <v>0</v>
      </c>
      <c r="G320">
        <f>HLOOKUP(G$1,'DB Runes '!$A:$AP,'DB Runes'!$AR320,FALSE)</f>
        <v>0</v>
      </c>
      <c r="H320">
        <f>HLOOKUP(H$1,'DB Runes '!$A:$AP,'DB Runes'!$AR320,FALSE)</f>
        <v>0</v>
      </c>
      <c r="I320">
        <f>HLOOKUP(I$1,'DB Runes '!$A:$AP,'DB Runes'!$AR320,FALSE)</f>
        <v>0</v>
      </c>
      <c r="J320">
        <f>HLOOKUP(J$1,'DB Runes '!$A:$AP,'DB Runes'!$AR320,FALSE)</f>
        <v>0</v>
      </c>
      <c r="K320">
        <f>HLOOKUP(K$1,'DB Runes '!$A:$AP,'DB Runes'!$AR320,FALSE)</f>
        <v>0</v>
      </c>
      <c r="L320">
        <f>HLOOKUP(L$1,'DB Runes '!$A:$AP,'DB Runes'!$AR320,FALSE)</f>
        <v>0</v>
      </c>
      <c r="M320">
        <f>HLOOKUP(M$1,'DB Runes '!$A:$AP,'DB Runes'!$AR320,FALSE)</f>
        <v>0</v>
      </c>
      <c r="N320">
        <f>HLOOKUP(N$1,'DB Runes '!$A:$AP,'DB Runes'!$AR320,FALSE)</f>
        <v>0</v>
      </c>
      <c r="O320">
        <f>HLOOKUP(O$1,'DB Runes '!$A:$AP,'DB Runes'!$AR320,FALSE)</f>
        <v>0</v>
      </c>
      <c r="P320">
        <f>HLOOKUP(P$1,'DB Runes '!$A:$AP,'DB Runes'!$AR320,FALSE)</f>
        <v>0</v>
      </c>
      <c r="Q320">
        <f>HLOOKUP(Q$1,'DB Runes '!$A:$AP,'DB Runes'!$AR320,FALSE)</f>
        <v>0</v>
      </c>
      <c r="R320">
        <f>HLOOKUP(R$1,'DB Runes '!$A:$AP,'DB Runes'!$AR320,FALSE)</f>
        <v>0</v>
      </c>
      <c r="S320">
        <f>HLOOKUP(S$1,'DB Runes '!$A:$AP,'DB Runes'!$AR320,FALSE)</f>
        <v>0</v>
      </c>
      <c r="T320">
        <f>HLOOKUP(T$1,'DB Runes '!$A:$AP,'DB Runes'!$AR320,FALSE)</f>
        <v>0</v>
      </c>
      <c r="U320">
        <f>HLOOKUP(U$1,'DB Runes '!$A:$AP,'DB Runes'!$AR320,FALSE)</f>
        <v>0</v>
      </c>
      <c r="V320">
        <f>HLOOKUP(V$1,'DB Runes '!$A:$AP,'DB Runes'!$AR320,FALSE)</f>
        <v>0</v>
      </c>
      <c r="W320">
        <f>HLOOKUP(W$1,'DB Runes '!$A:$AP,'DB Runes'!$AR320,FALSE)</f>
        <v>0</v>
      </c>
      <c r="X320">
        <f>HLOOKUP(X$1,'DB Runes '!$A:$AP,'DB Runes'!$AR320,FALSE)</f>
        <v>0</v>
      </c>
      <c r="Y320">
        <f>HLOOKUP(Y$1,'DB Runes '!$A:$AP,'DB Runes'!$AR320,FALSE)</f>
        <v>0</v>
      </c>
      <c r="Z320">
        <f>HLOOKUP(Z$1,'DB Runes '!$A:$AP,'DB Runes'!$AR320,FALSE)</f>
        <v>0</v>
      </c>
      <c r="AA320">
        <f>HLOOKUP(AA$1,'DB Runes '!$A:$AP,'DB Runes'!$AR320,FALSE)</f>
        <v>0</v>
      </c>
      <c r="AB320">
        <f>HLOOKUP(AB$1,'DB Runes '!$A:$AP,'DB Runes'!$AR320,FALSE)</f>
        <v>0</v>
      </c>
      <c r="AC320">
        <f>HLOOKUP(AC$1,'DB Runes '!$A:$AP,'DB Runes'!$AR320,FALSE)</f>
        <v>0</v>
      </c>
      <c r="AD320">
        <f>HLOOKUP(AD$1,'DB Runes '!$A:$AP,'DB Runes'!$AR320,FALSE)</f>
        <v>0</v>
      </c>
      <c r="AE320">
        <f>HLOOKUP(AE$1,'DB Runes '!$A:$AP,'DB Runes'!$AR320,FALSE)</f>
        <v>0</v>
      </c>
      <c r="AF320">
        <f>HLOOKUP(AF$1,'DB Runes '!$A:$AP,'DB Runes'!$AR320,FALSE)</f>
        <v>0</v>
      </c>
      <c r="AG320">
        <f>HLOOKUP(AG$1,'DB Runes '!$A:$AP,'DB Runes'!$AR320,FALSE)</f>
        <v>0</v>
      </c>
      <c r="AH320">
        <f>HLOOKUP(AH$1,'DB Runes '!$A:$AP,'DB Runes'!$AR320,FALSE)</f>
        <v>0</v>
      </c>
      <c r="AI320">
        <f>HLOOKUP(AI$1,'DB Runes '!$A:$AP,'DB Runes'!$AR320,FALSE)</f>
        <v>0</v>
      </c>
      <c r="AJ320">
        <f>HLOOKUP(AJ$1,'DB Runes '!$A:$AP,'DB Runes'!$AR320,FALSE)</f>
        <v>0</v>
      </c>
      <c r="AK320">
        <f>HLOOKUP(AK$1,'DB Runes '!$A:$AP,'DB Runes'!$AR320,FALSE)</f>
        <v>0</v>
      </c>
      <c r="AL320">
        <f>HLOOKUP(AL$1,'DB Runes '!$A:$AP,'DB Runes'!$AR320,FALSE)</f>
        <v>0</v>
      </c>
      <c r="AM320">
        <f>HLOOKUP(AM$1,'DB Runes '!$A:$AP,'DB Runes'!$AR320,FALSE)</f>
        <v>0</v>
      </c>
      <c r="AN320">
        <f>HLOOKUP(AN$1,'DB Runes '!$A:$AP,'DB Runes'!$AR320,FALSE)</f>
        <v>0</v>
      </c>
      <c r="AO320">
        <f>HLOOKUP(AO$1,'DB Runes '!$A:$AP,'DB Runes'!$AR320,FALSE)</f>
        <v>0</v>
      </c>
      <c r="AP320">
        <f>HLOOKUP(AP$1,'DB Runes '!$A:$AP,'DB Runes'!$AR320,FALSE)</f>
        <v>0</v>
      </c>
      <c r="AR320">
        <v>320</v>
      </c>
    </row>
    <row r="321" spans="1:44" x14ac:dyDescent="0.25">
      <c r="A321">
        <f>HLOOKUP(A$1,'DB Runes '!$A:$AP,'DB Runes'!$AR321,FALSE)</f>
        <v>0</v>
      </c>
      <c r="B321">
        <f>HLOOKUP(B$1,'DB Runes '!$A:$AP,'DB Runes'!$AR321,FALSE)</f>
        <v>0</v>
      </c>
      <c r="C321">
        <f>HLOOKUP(C$1,'DB Runes '!$A:$AP,'DB Runes'!$AR321,FALSE)</f>
        <v>0</v>
      </c>
      <c r="D321">
        <f>HLOOKUP(D$1,'DB Runes '!$A:$AP,'DB Runes'!$AR321,FALSE)</f>
        <v>0</v>
      </c>
      <c r="E321">
        <f>HLOOKUP(E$1,'DB Runes '!$A:$AP,'DB Runes'!$AR321,FALSE)</f>
        <v>0</v>
      </c>
      <c r="F321">
        <f>HLOOKUP(F$1,'DB Runes '!$A:$AP,'DB Runes'!$AR321,FALSE)</f>
        <v>0</v>
      </c>
      <c r="G321">
        <f>HLOOKUP(G$1,'DB Runes '!$A:$AP,'DB Runes'!$AR321,FALSE)</f>
        <v>0</v>
      </c>
      <c r="H321">
        <f>HLOOKUP(H$1,'DB Runes '!$A:$AP,'DB Runes'!$AR321,FALSE)</f>
        <v>0</v>
      </c>
      <c r="I321">
        <f>HLOOKUP(I$1,'DB Runes '!$A:$AP,'DB Runes'!$AR321,FALSE)</f>
        <v>0</v>
      </c>
      <c r="J321">
        <f>HLOOKUP(J$1,'DB Runes '!$A:$AP,'DB Runes'!$AR321,FALSE)</f>
        <v>0</v>
      </c>
      <c r="K321">
        <f>HLOOKUP(K$1,'DB Runes '!$A:$AP,'DB Runes'!$AR321,FALSE)</f>
        <v>0</v>
      </c>
      <c r="L321">
        <f>HLOOKUP(L$1,'DB Runes '!$A:$AP,'DB Runes'!$AR321,FALSE)</f>
        <v>0</v>
      </c>
      <c r="M321">
        <f>HLOOKUP(M$1,'DB Runes '!$A:$AP,'DB Runes'!$AR321,FALSE)</f>
        <v>0</v>
      </c>
      <c r="N321">
        <f>HLOOKUP(N$1,'DB Runes '!$A:$AP,'DB Runes'!$AR321,FALSE)</f>
        <v>0</v>
      </c>
      <c r="O321">
        <f>HLOOKUP(O$1,'DB Runes '!$A:$AP,'DB Runes'!$AR321,FALSE)</f>
        <v>0</v>
      </c>
      <c r="P321">
        <f>HLOOKUP(P$1,'DB Runes '!$A:$AP,'DB Runes'!$AR321,FALSE)</f>
        <v>0</v>
      </c>
      <c r="Q321">
        <f>HLOOKUP(Q$1,'DB Runes '!$A:$AP,'DB Runes'!$AR321,FALSE)</f>
        <v>0</v>
      </c>
      <c r="R321">
        <f>HLOOKUP(R$1,'DB Runes '!$A:$AP,'DB Runes'!$AR321,FALSE)</f>
        <v>0</v>
      </c>
      <c r="S321">
        <f>HLOOKUP(S$1,'DB Runes '!$A:$AP,'DB Runes'!$AR321,FALSE)</f>
        <v>0</v>
      </c>
      <c r="T321">
        <f>HLOOKUP(T$1,'DB Runes '!$A:$AP,'DB Runes'!$AR321,FALSE)</f>
        <v>0</v>
      </c>
      <c r="U321">
        <f>HLOOKUP(U$1,'DB Runes '!$A:$AP,'DB Runes'!$AR321,FALSE)</f>
        <v>0</v>
      </c>
      <c r="V321">
        <f>HLOOKUP(V$1,'DB Runes '!$A:$AP,'DB Runes'!$AR321,FALSE)</f>
        <v>0</v>
      </c>
      <c r="W321">
        <f>HLOOKUP(W$1,'DB Runes '!$A:$AP,'DB Runes'!$AR321,FALSE)</f>
        <v>0</v>
      </c>
      <c r="X321">
        <f>HLOOKUP(X$1,'DB Runes '!$A:$AP,'DB Runes'!$AR321,FALSE)</f>
        <v>0</v>
      </c>
      <c r="Y321">
        <f>HLOOKUP(Y$1,'DB Runes '!$A:$AP,'DB Runes'!$AR321,FALSE)</f>
        <v>0</v>
      </c>
      <c r="Z321">
        <f>HLOOKUP(Z$1,'DB Runes '!$A:$AP,'DB Runes'!$AR321,FALSE)</f>
        <v>0</v>
      </c>
      <c r="AA321">
        <f>HLOOKUP(AA$1,'DB Runes '!$A:$AP,'DB Runes'!$AR321,FALSE)</f>
        <v>0</v>
      </c>
      <c r="AB321">
        <f>HLOOKUP(AB$1,'DB Runes '!$A:$AP,'DB Runes'!$AR321,FALSE)</f>
        <v>0</v>
      </c>
      <c r="AC321">
        <f>HLOOKUP(AC$1,'DB Runes '!$A:$AP,'DB Runes'!$AR321,FALSE)</f>
        <v>0</v>
      </c>
      <c r="AD321">
        <f>HLOOKUP(AD$1,'DB Runes '!$A:$AP,'DB Runes'!$AR321,FALSE)</f>
        <v>0</v>
      </c>
      <c r="AE321">
        <f>HLOOKUP(AE$1,'DB Runes '!$A:$AP,'DB Runes'!$AR321,FALSE)</f>
        <v>0</v>
      </c>
      <c r="AF321">
        <f>HLOOKUP(AF$1,'DB Runes '!$A:$AP,'DB Runes'!$AR321,FALSE)</f>
        <v>0</v>
      </c>
      <c r="AG321">
        <f>HLOOKUP(AG$1,'DB Runes '!$A:$AP,'DB Runes'!$AR321,FALSE)</f>
        <v>0</v>
      </c>
      <c r="AH321">
        <f>HLOOKUP(AH$1,'DB Runes '!$A:$AP,'DB Runes'!$AR321,FALSE)</f>
        <v>0</v>
      </c>
      <c r="AI321">
        <f>HLOOKUP(AI$1,'DB Runes '!$A:$AP,'DB Runes'!$AR321,FALSE)</f>
        <v>0</v>
      </c>
      <c r="AJ321">
        <f>HLOOKUP(AJ$1,'DB Runes '!$A:$AP,'DB Runes'!$AR321,FALSE)</f>
        <v>0</v>
      </c>
      <c r="AK321">
        <f>HLOOKUP(AK$1,'DB Runes '!$A:$AP,'DB Runes'!$AR321,FALSE)</f>
        <v>0</v>
      </c>
      <c r="AL321">
        <f>HLOOKUP(AL$1,'DB Runes '!$A:$AP,'DB Runes'!$AR321,FALSE)</f>
        <v>0</v>
      </c>
      <c r="AM321">
        <f>HLOOKUP(AM$1,'DB Runes '!$A:$AP,'DB Runes'!$AR321,FALSE)</f>
        <v>0</v>
      </c>
      <c r="AN321">
        <f>HLOOKUP(AN$1,'DB Runes '!$A:$AP,'DB Runes'!$AR321,FALSE)</f>
        <v>0</v>
      </c>
      <c r="AO321">
        <f>HLOOKUP(AO$1,'DB Runes '!$A:$AP,'DB Runes'!$AR321,FALSE)</f>
        <v>0</v>
      </c>
      <c r="AP321">
        <f>HLOOKUP(AP$1,'DB Runes '!$A:$AP,'DB Runes'!$AR321,FALSE)</f>
        <v>0</v>
      </c>
      <c r="AR321">
        <v>321</v>
      </c>
    </row>
    <row r="322" spans="1:44" x14ac:dyDescent="0.25">
      <c r="A322">
        <f>HLOOKUP(A$1,'DB Runes '!$A:$AP,'DB Runes'!$AR322,FALSE)</f>
        <v>0</v>
      </c>
      <c r="B322">
        <f>HLOOKUP(B$1,'DB Runes '!$A:$AP,'DB Runes'!$AR322,FALSE)</f>
        <v>0</v>
      </c>
      <c r="C322">
        <f>HLOOKUP(C$1,'DB Runes '!$A:$AP,'DB Runes'!$AR322,FALSE)</f>
        <v>0</v>
      </c>
      <c r="D322">
        <f>HLOOKUP(D$1,'DB Runes '!$A:$AP,'DB Runes'!$AR322,FALSE)</f>
        <v>0</v>
      </c>
      <c r="E322">
        <f>HLOOKUP(E$1,'DB Runes '!$A:$AP,'DB Runes'!$AR322,FALSE)</f>
        <v>0</v>
      </c>
      <c r="F322">
        <f>HLOOKUP(F$1,'DB Runes '!$A:$AP,'DB Runes'!$AR322,FALSE)</f>
        <v>0</v>
      </c>
      <c r="G322">
        <f>HLOOKUP(G$1,'DB Runes '!$A:$AP,'DB Runes'!$AR322,FALSE)</f>
        <v>0</v>
      </c>
      <c r="H322">
        <f>HLOOKUP(H$1,'DB Runes '!$A:$AP,'DB Runes'!$AR322,FALSE)</f>
        <v>0</v>
      </c>
      <c r="I322">
        <f>HLOOKUP(I$1,'DB Runes '!$A:$AP,'DB Runes'!$AR322,FALSE)</f>
        <v>0</v>
      </c>
      <c r="J322">
        <f>HLOOKUP(J$1,'DB Runes '!$A:$AP,'DB Runes'!$AR322,FALSE)</f>
        <v>0</v>
      </c>
      <c r="K322">
        <f>HLOOKUP(K$1,'DB Runes '!$A:$AP,'DB Runes'!$AR322,FALSE)</f>
        <v>0</v>
      </c>
      <c r="L322">
        <f>HLOOKUP(L$1,'DB Runes '!$A:$AP,'DB Runes'!$AR322,FALSE)</f>
        <v>0</v>
      </c>
      <c r="M322">
        <f>HLOOKUP(M$1,'DB Runes '!$A:$AP,'DB Runes'!$AR322,FALSE)</f>
        <v>0</v>
      </c>
      <c r="N322">
        <f>HLOOKUP(N$1,'DB Runes '!$A:$AP,'DB Runes'!$AR322,FALSE)</f>
        <v>0</v>
      </c>
      <c r="O322">
        <f>HLOOKUP(O$1,'DB Runes '!$A:$AP,'DB Runes'!$AR322,FALSE)</f>
        <v>0</v>
      </c>
      <c r="P322">
        <f>HLOOKUP(P$1,'DB Runes '!$A:$AP,'DB Runes'!$AR322,FALSE)</f>
        <v>0</v>
      </c>
      <c r="Q322">
        <f>HLOOKUP(Q$1,'DB Runes '!$A:$AP,'DB Runes'!$AR322,FALSE)</f>
        <v>0</v>
      </c>
      <c r="R322">
        <f>HLOOKUP(R$1,'DB Runes '!$A:$AP,'DB Runes'!$AR322,FALSE)</f>
        <v>0</v>
      </c>
      <c r="S322">
        <f>HLOOKUP(S$1,'DB Runes '!$A:$AP,'DB Runes'!$AR322,FALSE)</f>
        <v>0</v>
      </c>
      <c r="T322">
        <f>HLOOKUP(T$1,'DB Runes '!$A:$AP,'DB Runes'!$AR322,FALSE)</f>
        <v>0</v>
      </c>
      <c r="U322">
        <f>HLOOKUP(U$1,'DB Runes '!$A:$AP,'DB Runes'!$AR322,FALSE)</f>
        <v>0</v>
      </c>
      <c r="V322">
        <f>HLOOKUP(V$1,'DB Runes '!$A:$AP,'DB Runes'!$AR322,FALSE)</f>
        <v>0</v>
      </c>
      <c r="W322">
        <f>HLOOKUP(W$1,'DB Runes '!$A:$AP,'DB Runes'!$AR322,FALSE)</f>
        <v>0</v>
      </c>
      <c r="X322">
        <f>HLOOKUP(X$1,'DB Runes '!$A:$AP,'DB Runes'!$AR322,FALSE)</f>
        <v>0</v>
      </c>
      <c r="Y322">
        <f>HLOOKUP(Y$1,'DB Runes '!$A:$AP,'DB Runes'!$AR322,FALSE)</f>
        <v>0</v>
      </c>
      <c r="Z322">
        <f>HLOOKUP(Z$1,'DB Runes '!$A:$AP,'DB Runes'!$AR322,FALSE)</f>
        <v>0</v>
      </c>
      <c r="AA322">
        <f>HLOOKUP(AA$1,'DB Runes '!$A:$AP,'DB Runes'!$AR322,FALSE)</f>
        <v>0</v>
      </c>
      <c r="AB322">
        <f>HLOOKUP(AB$1,'DB Runes '!$A:$AP,'DB Runes'!$AR322,FALSE)</f>
        <v>0</v>
      </c>
      <c r="AC322">
        <f>HLOOKUP(AC$1,'DB Runes '!$A:$AP,'DB Runes'!$AR322,FALSE)</f>
        <v>0</v>
      </c>
      <c r="AD322">
        <f>HLOOKUP(AD$1,'DB Runes '!$A:$AP,'DB Runes'!$AR322,FALSE)</f>
        <v>0</v>
      </c>
      <c r="AE322">
        <f>HLOOKUP(AE$1,'DB Runes '!$A:$AP,'DB Runes'!$AR322,FALSE)</f>
        <v>0</v>
      </c>
      <c r="AF322">
        <f>HLOOKUP(AF$1,'DB Runes '!$A:$AP,'DB Runes'!$AR322,FALSE)</f>
        <v>0</v>
      </c>
      <c r="AG322">
        <f>HLOOKUP(AG$1,'DB Runes '!$A:$AP,'DB Runes'!$AR322,FALSE)</f>
        <v>0</v>
      </c>
      <c r="AH322">
        <f>HLOOKUP(AH$1,'DB Runes '!$A:$AP,'DB Runes'!$AR322,FALSE)</f>
        <v>0</v>
      </c>
      <c r="AI322">
        <f>HLOOKUP(AI$1,'DB Runes '!$A:$AP,'DB Runes'!$AR322,FALSE)</f>
        <v>0</v>
      </c>
      <c r="AJ322">
        <f>HLOOKUP(AJ$1,'DB Runes '!$A:$AP,'DB Runes'!$AR322,FALSE)</f>
        <v>0</v>
      </c>
      <c r="AK322">
        <f>HLOOKUP(AK$1,'DB Runes '!$A:$AP,'DB Runes'!$AR322,FALSE)</f>
        <v>0</v>
      </c>
      <c r="AL322">
        <f>HLOOKUP(AL$1,'DB Runes '!$A:$AP,'DB Runes'!$AR322,FALSE)</f>
        <v>0</v>
      </c>
      <c r="AM322">
        <f>HLOOKUP(AM$1,'DB Runes '!$A:$AP,'DB Runes'!$AR322,FALSE)</f>
        <v>0</v>
      </c>
      <c r="AN322">
        <f>HLOOKUP(AN$1,'DB Runes '!$A:$AP,'DB Runes'!$AR322,FALSE)</f>
        <v>0</v>
      </c>
      <c r="AO322">
        <f>HLOOKUP(AO$1,'DB Runes '!$A:$AP,'DB Runes'!$AR322,FALSE)</f>
        <v>0</v>
      </c>
      <c r="AP322">
        <f>HLOOKUP(AP$1,'DB Runes '!$A:$AP,'DB Runes'!$AR322,FALSE)</f>
        <v>0</v>
      </c>
      <c r="AR322">
        <v>322</v>
      </c>
    </row>
    <row r="323" spans="1:44" x14ac:dyDescent="0.25">
      <c r="A323">
        <f>HLOOKUP(A$1,'DB Runes '!$A:$AP,'DB Runes'!$AR323,FALSE)</f>
        <v>0</v>
      </c>
      <c r="B323">
        <f>HLOOKUP(B$1,'DB Runes '!$A:$AP,'DB Runes'!$AR323,FALSE)</f>
        <v>0</v>
      </c>
      <c r="C323">
        <f>HLOOKUP(C$1,'DB Runes '!$A:$AP,'DB Runes'!$AR323,FALSE)</f>
        <v>0</v>
      </c>
      <c r="D323">
        <f>HLOOKUP(D$1,'DB Runes '!$A:$AP,'DB Runes'!$AR323,FALSE)</f>
        <v>0</v>
      </c>
      <c r="E323">
        <f>HLOOKUP(E$1,'DB Runes '!$A:$AP,'DB Runes'!$AR323,FALSE)</f>
        <v>0</v>
      </c>
      <c r="F323">
        <f>HLOOKUP(F$1,'DB Runes '!$A:$AP,'DB Runes'!$AR323,FALSE)</f>
        <v>0</v>
      </c>
      <c r="G323">
        <f>HLOOKUP(G$1,'DB Runes '!$A:$AP,'DB Runes'!$AR323,FALSE)</f>
        <v>0</v>
      </c>
      <c r="H323">
        <f>HLOOKUP(H$1,'DB Runes '!$A:$AP,'DB Runes'!$AR323,FALSE)</f>
        <v>0</v>
      </c>
      <c r="I323">
        <f>HLOOKUP(I$1,'DB Runes '!$A:$AP,'DB Runes'!$AR323,FALSE)</f>
        <v>0</v>
      </c>
      <c r="J323">
        <f>HLOOKUP(J$1,'DB Runes '!$A:$AP,'DB Runes'!$AR323,FALSE)</f>
        <v>0</v>
      </c>
      <c r="K323">
        <f>HLOOKUP(K$1,'DB Runes '!$A:$AP,'DB Runes'!$AR323,FALSE)</f>
        <v>0</v>
      </c>
      <c r="L323">
        <f>HLOOKUP(L$1,'DB Runes '!$A:$AP,'DB Runes'!$AR323,FALSE)</f>
        <v>0</v>
      </c>
      <c r="M323">
        <f>HLOOKUP(M$1,'DB Runes '!$A:$AP,'DB Runes'!$AR323,FALSE)</f>
        <v>0</v>
      </c>
      <c r="N323">
        <f>HLOOKUP(N$1,'DB Runes '!$A:$AP,'DB Runes'!$AR323,FALSE)</f>
        <v>0</v>
      </c>
      <c r="O323">
        <f>HLOOKUP(O$1,'DB Runes '!$A:$AP,'DB Runes'!$AR323,FALSE)</f>
        <v>0</v>
      </c>
      <c r="P323">
        <f>HLOOKUP(P$1,'DB Runes '!$A:$AP,'DB Runes'!$AR323,FALSE)</f>
        <v>0</v>
      </c>
      <c r="Q323">
        <f>HLOOKUP(Q$1,'DB Runes '!$A:$AP,'DB Runes'!$AR323,FALSE)</f>
        <v>0</v>
      </c>
      <c r="R323">
        <f>HLOOKUP(R$1,'DB Runes '!$A:$AP,'DB Runes'!$AR323,FALSE)</f>
        <v>0</v>
      </c>
      <c r="S323">
        <f>HLOOKUP(S$1,'DB Runes '!$A:$AP,'DB Runes'!$AR323,FALSE)</f>
        <v>0</v>
      </c>
      <c r="T323">
        <f>HLOOKUP(T$1,'DB Runes '!$A:$AP,'DB Runes'!$AR323,FALSE)</f>
        <v>0</v>
      </c>
      <c r="U323">
        <f>HLOOKUP(U$1,'DB Runes '!$A:$AP,'DB Runes'!$AR323,FALSE)</f>
        <v>0</v>
      </c>
      <c r="V323">
        <f>HLOOKUP(V$1,'DB Runes '!$A:$AP,'DB Runes'!$AR323,FALSE)</f>
        <v>0</v>
      </c>
      <c r="W323">
        <f>HLOOKUP(W$1,'DB Runes '!$A:$AP,'DB Runes'!$AR323,FALSE)</f>
        <v>0</v>
      </c>
      <c r="X323">
        <f>HLOOKUP(X$1,'DB Runes '!$A:$AP,'DB Runes'!$AR323,FALSE)</f>
        <v>0</v>
      </c>
      <c r="Y323">
        <f>HLOOKUP(Y$1,'DB Runes '!$A:$AP,'DB Runes'!$AR323,FALSE)</f>
        <v>0</v>
      </c>
      <c r="Z323">
        <f>HLOOKUP(Z$1,'DB Runes '!$A:$AP,'DB Runes'!$AR323,FALSE)</f>
        <v>0</v>
      </c>
      <c r="AA323">
        <f>HLOOKUP(AA$1,'DB Runes '!$A:$AP,'DB Runes'!$AR323,FALSE)</f>
        <v>0</v>
      </c>
      <c r="AB323">
        <f>HLOOKUP(AB$1,'DB Runes '!$A:$AP,'DB Runes'!$AR323,FALSE)</f>
        <v>0</v>
      </c>
      <c r="AC323">
        <f>HLOOKUP(AC$1,'DB Runes '!$A:$AP,'DB Runes'!$AR323,FALSE)</f>
        <v>0</v>
      </c>
      <c r="AD323">
        <f>HLOOKUP(AD$1,'DB Runes '!$A:$AP,'DB Runes'!$AR323,FALSE)</f>
        <v>0</v>
      </c>
      <c r="AE323">
        <f>HLOOKUP(AE$1,'DB Runes '!$A:$AP,'DB Runes'!$AR323,FALSE)</f>
        <v>0</v>
      </c>
      <c r="AF323">
        <f>HLOOKUP(AF$1,'DB Runes '!$A:$AP,'DB Runes'!$AR323,FALSE)</f>
        <v>0</v>
      </c>
      <c r="AG323">
        <f>HLOOKUP(AG$1,'DB Runes '!$A:$AP,'DB Runes'!$AR323,FALSE)</f>
        <v>0</v>
      </c>
      <c r="AH323">
        <f>HLOOKUP(AH$1,'DB Runes '!$A:$AP,'DB Runes'!$AR323,FALSE)</f>
        <v>0</v>
      </c>
      <c r="AI323">
        <f>HLOOKUP(AI$1,'DB Runes '!$A:$AP,'DB Runes'!$AR323,FALSE)</f>
        <v>0</v>
      </c>
      <c r="AJ323">
        <f>HLOOKUP(AJ$1,'DB Runes '!$A:$AP,'DB Runes'!$AR323,FALSE)</f>
        <v>0</v>
      </c>
      <c r="AK323">
        <f>HLOOKUP(AK$1,'DB Runes '!$A:$AP,'DB Runes'!$AR323,FALSE)</f>
        <v>0</v>
      </c>
      <c r="AL323">
        <f>HLOOKUP(AL$1,'DB Runes '!$A:$AP,'DB Runes'!$AR323,FALSE)</f>
        <v>0</v>
      </c>
      <c r="AM323">
        <f>HLOOKUP(AM$1,'DB Runes '!$A:$AP,'DB Runes'!$AR323,FALSE)</f>
        <v>0</v>
      </c>
      <c r="AN323">
        <f>HLOOKUP(AN$1,'DB Runes '!$A:$AP,'DB Runes'!$AR323,FALSE)</f>
        <v>0</v>
      </c>
      <c r="AO323">
        <f>HLOOKUP(AO$1,'DB Runes '!$A:$AP,'DB Runes'!$AR323,FALSE)</f>
        <v>0</v>
      </c>
      <c r="AP323">
        <f>HLOOKUP(AP$1,'DB Runes '!$A:$AP,'DB Runes'!$AR323,FALSE)</f>
        <v>0</v>
      </c>
      <c r="AR323">
        <v>323</v>
      </c>
    </row>
    <row r="324" spans="1:44" x14ac:dyDescent="0.25">
      <c r="A324">
        <f>HLOOKUP(A$1,'DB Runes '!$A:$AP,'DB Runes'!$AR324,FALSE)</f>
        <v>0</v>
      </c>
      <c r="B324">
        <f>HLOOKUP(B$1,'DB Runes '!$A:$AP,'DB Runes'!$AR324,FALSE)</f>
        <v>0</v>
      </c>
      <c r="C324">
        <f>HLOOKUP(C$1,'DB Runes '!$A:$AP,'DB Runes'!$AR324,FALSE)</f>
        <v>0</v>
      </c>
      <c r="D324">
        <f>HLOOKUP(D$1,'DB Runes '!$A:$AP,'DB Runes'!$AR324,FALSE)</f>
        <v>0</v>
      </c>
      <c r="E324">
        <f>HLOOKUP(E$1,'DB Runes '!$A:$AP,'DB Runes'!$AR324,FALSE)</f>
        <v>0</v>
      </c>
      <c r="F324">
        <f>HLOOKUP(F$1,'DB Runes '!$A:$AP,'DB Runes'!$AR324,FALSE)</f>
        <v>0</v>
      </c>
      <c r="G324">
        <f>HLOOKUP(G$1,'DB Runes '!$A:$AP,'DB Runes'!$AR324,FALSE)</f>
        <v>0</v>
      </c>
      <c r="H324">
        <f>HLOOKUP(H$1,'DB Runes '!$A:$AP,'DB Runes'!$AR324,FALSE)</f>
        <v>0</v>
      </c>
      <c r="I324">
        <f>HLOOKUP(I$1,'DB Runes '!$A:$AP,'DB Runes'!$AR324,FALSE)</f>
        <v>0</v>
      </c>
      <c r="J324">
        <f>HLOOKUP(J$1,'DB Runes '!$A:$AP,'DB Runes'!$AR324,FALSE)</f>
        <v>0</v>
      </c>
      <c r="K324">
        <f>HLOOKUP(K$1,'DB Runes '!$A:$AP,'DB Runes'!$AR324,FALSE)</f>
        <v>0</v>
      </c>
      <c r="L324">
        <f>HLOOKUP(L$1,'DB Runes '!$A:$AP,'DB Runes'!$AR324,FALSE)</f>
        <v>0</v>
      </c>
      <c r="M324">
        <f>HLOOKUP(M$1,'DB Runes '!$A:$AP,'DB Runes'!$AR324,FALSE)</f>
        <v>0</v>
      </c>
      <c r="N324">
        <f>HLOOKUP(N$1,'DB Runes '!$A:$AP,'DB Runes'!$AR324,FALSE)</f>
        <v>0</v>
      </c>
      <c r="O324">
        <f>HLOOKUP(O$1,'DB Runes '!$A:$AP,'DB Runes'!$AR324,FALSE)</f>
        <v>0</v>
      </c>
      <c r="P324">
        <f>HLOOKUP(P$1,'DB Runes '!$A:$AP,'DB Runes'!$AR324,FALSE)</f>
        <v>0</v>
      </c>
      <c r="Q324">
        <f>HLOOKUP(Q$1,'DB Runes '!$A:$AP,'DB Runes'!$AR324,FALSE)</f>
        <v>0</v>
      </c>
      <c r="R324">
        <f>HLOOKUP(R$1,'DB Runes '!$A:$AP,'DB Runes'!$AR324,FALSE)</f>
        <v>0</v>
      </c>
      <c r="S324">
        <f>HLOOKUP(S$1,'DB Runes '!$A:$AP,'DB Runes'!$AR324,FALSE)</f>
        <v>0</v>
      </c>
      <c r="T324">
        <f>HLOOKUP(T$1,'DB Runes '!$A:$AP,'DB Runes'!$AR324,FALSE)</f>
        <v>0</v>
      </c>
      <c r="U324">
        <f>HLOOKUP(U$1,'DB Runes '!$A:$AP,'DB Runes'!$AR324,FALSE)</f>
        <v>0</v>
      </c>
      <c r="V324">
        <f>HLOOKUP(V$1,'DB Runes '!$A:$AP,'DB Runes'!$AR324,FALSE)</f>
        <v>0</v>
      </c>
      <c r="W324">
        <f>HLOOKUP(W$1,'DB Runes '!$A:$AP,'DB Runes'!$AR324,FALSE)</f>
        <v>0</v>
      </c>
      <c r="X324">
        <f>HLOOKUP(X$1,'DB Runes '!$A:$AP,'DB Runes'!$AR324,FALSE)</f>
        <v>0</v>
      </c>
      <c r="Y324">
        <f>HLOOKUP(Y$1,'DB Runes '!$A:$AP,'DB Runes'!$AR324,FALSE)</f>
        <v>0</v>
      </c>
      <c r="Z324">
        <f>HLOOKUP(Z$1,'DB Runes '!$A:$AP,'DB Runes'!$AR324,FALSE)</f>
        <v>0</v>
      </c>
      <c r="AA324">
        <f>HLOOKUP(AA$1,'DB Runes '!$A:$AP,'DB Runes'!$AR324,FALSE)</f>
        <v>0</v>
      </c>
      <c r="AB324">
        <f>HLOOKUP(AB$1,'DB Runes '!$A:$AP,'DB Runes'!$AR324,FALSE)</f>
        <v>0</v>
      </c>
      <c r="AC324">
        <f>HLOOKUP(AC$1,'DB Runes '!$A:$AP,'DB Runes'!$AR324,FALSE)</f>
        <v>0</v>
      </c>
      <c r="AD324">
        <f>HLOOKUP(AD$1,'DB Runes '!$A:$AP,'DB Runes'!$AR324,FALSE)</f>
        <v>0</v>
      </c>
      <c r="AE324">
        <f>HLOOKUP(AE$1,'DB Runes '!$A:$AP,'DB Runes'!$AR324,FALSE)</f>
        <v>0</v>
      </c>
      <c r="AF324">
        <f>HLOOKUP(AF$1,'DB Runes '!$A:$AP,'DB Runes'!$AR324,FALSE)</f>
        <v>0</v>
      </c>
      <c r="AG324">
        <f>HLOOKUP(AG$1,'DB Runes '!$A:$AP,'DB Runes'!$AR324,FALSE)</f>
        <v>0</v>
      </c>
      <c r="AH324">
        <f>HLOOKUP(AH$1,'DB Runes '!$A:$AP,'DB Runes'!$AR324,FALSE)</f>
        <v>0</v>
      </c>
      <c r="AI324">
        <f>HLOOKUP(AI$1,'DB Runes '!$A:$AP,'DB Runes'!$AR324,FALSE)</f>
        <v>0</v>
      </c>
      <c r="AJ324">
        <f>HLOOKUP(AJ$1,'DB Runes '!$A:$AP,'DB Runes'!$AR324,FALSE)</f>
        <v>0</v>
      </c>
      <c r="AK324">
        <f>HLOOKUP(AK$1,'DB Runes '!$A:$AP,'DB Runes'!$AR324,FALSE)</f>
        <v>0</v>
      </c>
      <c r="AL324">
        <f>HLOOKUP(AL$1,'DB Runes '!$A:$AP,'DB Runes'!$AR324,FALSE)</f>
        <v>0</v>
      </c>
      <c r="AM324">
        <f>HLOOKUP(AM$1,'DB Runes '!$A:$AP,'DB Runes'!$AR324,FALSE)</f>
        <v>0</v>
      </c>
      <c r="AN324">
        <f>HLOOKUP(AN$1,'DB Runes '!$A:$AP,'DB Runes'!$AR324,FALSE)</f>
        <v>0</v>
      </c>
      <c r="AO324">
        <f>HLOOKUP(AO$1,'DB Runes '!$A:$AP,'DB Runes'!$AR324,FALSE)</f>
        <v>0</v>
      </c>
      <c r="AP324">
        <f>HLOOKUP(AP$1,'DB Runes '!$A:$AP,'DB Runes'!$AR324,FALSE)</f>
        <v>0</v>
      </c>
      <c r="AR324">
        <v>324</v>
      </c>
    </row>
    <row r="325" spans="1:44" x14ac:dyDescent="0.25">
      <c r="A325">
        <f>HLOOKUP(A$1,'DB Runes '!$A:$AP,'DB Runes'!$AR325,FALSE)</f>
        <v>0</v>
      </c>
      <c r="B325">
        <f>HLOOKUP(B$1,'DB Runes '!$A:$AP,'DB Runes'!$AR325,FALSE)</f>
        <v>0</v>
      </c>
      <c r="C325">
        <f>HLOOKUP(C$1,'DB Runes '!$A:$AP,'DB Runes'!$AR325,FALSE)</f>
        <v>0</v>
      </c>
      <c r="D325">
        <f>HLOOKUP(D$1,'DB Runes '!$A:$AP,'DB Runes'!$AR325,FALSE)</f>
        <v>0</v>
      </c>
      <c r="E325">
        <f>HLOOKUP(E$1,'DB Runes '!$A:$AP,'DB Runes'!$AR325,FALSE)</f>
        <v>0</v>
      </c>
      <c r="F325">
        <f>HLOOKUP(F$1,'DB Runes '!$A:$AP,'DB Runes'!$AR325,FALSE)</f>
        <v>0</v>
      </c>
      <c r="G325">
        <f>HLOOKUP(G$1,'DB Runes '!$A:$AP,'DB Runes'!$AR325,FALSE)</f>
        <v>0</v>
      </c>
      <c r="H325">
        <f>HLOOKUP(H$1,'DB Runes '!$A:$AP,'DB Runes'!$AR325,FALSE)</f>
        <v>0</v>
      </c>
      <c r="I325">
        <f>HLOOKUP(I$1,'DB Runes '!$A:$AP,'DB Runes'!$AR325,FALSE)</f>
        <v>0</v>
      </c>
      <c r="J325">
        <f>HLOOKUP(J$1,'DB Runes '!$A:$AP,'DB Runes'!$AR325,FALSE)</f>
        <v>0</v>
      </c>
      <c r="K325">
        <f>HLOOKUP(K$1,'DB Runes '!$A:$AP,'DB Runes'!$AR325,FALSE)</f>
        <v>0</v>
      </c>
      <c r="L325">
        <f>HLOOKUP(L$1,'DB Runes '!$A:$AP,'DB Runes'!$AR325,FALSE)</f>
        <v>0</v>
      </c>
      <c r="M325">
        <f>HLOOKUP(M$1,'DB Runes '!$A:$AP,'DB Runes'!$AR325,FALSE)</f>
        <v>0</v>
      </c>
      <c r="N325">
        <f>HLOOKUP(N$1,'DB Runes '!$A:$AP,'DB Runes'!$AR325,FALSE)</f>
        <v>0</v>
      </c>
      <c r="O325">
        <f>HLOOKUP(O$1,'DB Runes '!$A:$AP,'DB Runes'!$AR325,FALSE)</f>
        <v>0</v>
      </c>
      <c r="P325">
        <f>HLOOKUP(P$1,'DB Runes '!$A:$AP,'DB Runes'!$AR325,FALSE)</f>
        <v>0</v>
      </c>
      <c r="Q325">
        <f>HLOOKUP(Q$1,'DB Runes '!$A:$AP,'DB Runes'!$AR325,FALSE)</f>
        <v>0</v>
      </c>
      <c r="R325">
        <f>HLOOKUP(R$1,'DB Runes '!$A:$AP,'DB Runes'!$AR325,FALSE)</f>
        <v>0</v>
      </c>
      <c r="S325">
        <f>HLOOKUP(S$1,'DB Runes '!$A:$AP,'DB Runes'!$AR325,FALSE)</f>
        <v>0</v>
      </c>
      <c r="T325">
        <f>HLOOKUP(T$1,'DB Runes '!$A:$AP,'DB Runes'!$AR325,FALSE)</f>
        <v>0</v>
      </c>
      <c r="U325">
        <f>HLOOKUP(U$1,'DB Runes '!$A:$AP,'DB Runes'!$AR325,FALSE)</f>
        <v>0</v>
      </c>
      <c r="V325">
        <f>HLOOKUP(V$1,'DB Runes '!$A:$AP,'DB Runes'!$AR325,FALSE)</f>
        <v>0</v>
      </c>
      <c r="W325">
        <f>HLOOKUP(W$1,'DB Runes '!$A:$AP,'DB Runes'!$AR325,FALSE)</f>
        <v>0</v>
      </c>
      <c r="X325">
        <f>HLOOKUP(X$1,'DB Runes '!$A:$AP,'DB Runes'!$AR325,FALSE)</f>
        <v>0</v>
      </c>
      <c r="Y325">
        <f>HLOOKUP(Y$1,'DB Runes '!$A:$AP,'DB Runes'!$AR325,FALSE)</f>
        <v>0</v>
      </c>
      <c r="Z325">
        <f>HLOOKUP(Z$1,'DB Runes '!$A:$AP,'DB Runes'!$AR325,FALSE)</f>
        <v>0</v>
      </c>
      <c r="AA325">
        <f>HLOOKUP(AA$1,'DB Runes '!$A:$AP,'DB Runes'!$AR325,FALSE)</f>
        <v>0</v>
      </c>
      <c r="AB325">
        <f>HLOOKUP(AB$1,'DB Runes '!$A:$AP,'DB Runes'!$AR325,FALSE)</f>
        <v>0</v>
      </c>
      <c r="AC325">
        <f>HLOOKUP(AC$1,'DB Runes '!$A:$AP,'DB Runes'!$AR325,FALSE)</f>
        <v>0</v>
      </c>
      <c r="AD325">
        <f>HLOOKUP(AD$1,'DB Runes '!$A:$AP,'DB Runes'!$AR325,FALSE)</f>
        <v>0</v>
      </c>
      <c r="AE325">
        <f>HLOOKUP(AE$1,'DB Runes '!$A:$AP,'DB Runes'!$AR325,FALSE)</f>
        <v>0</v>
      </c>
      <c r="AF325">
        <f>HLOOKUP(AF$1,'DB Runes '!$A:$AP,'DB Runes'!$AR325,FALSE)</f>
        <v>0</v>
      </c>
      <c r="AG325">
        <f>HLOOKUP(AG$1,'DB Runes '!$A:$AP,'DB Runes'!$AR325,FALSE)</f>
        <v>0</v>
      </c>
      <c r="AH325">
        <f>HLOOKUP(AH$1,'DB Runes '!$A:$AP,'DB Runes'!$AR325,FALSE)</f>
        <v>0</v>
      </c>
      <c r="AI325">
        <f>HLOOKUP(AI$1,'DB Runes '!$A:$AP,'DB Runes'!$AR325,FALSE)</f>
        <v>0</v>
      </c>
      <c r="AJ325">
        <f>HLOOKUP(AJ$1,'DB Runes '!$A:$AP,'DB Runes'!$AR325,FALSE)</f>
        <v>0</v>
      </c>
      <c r="AK325">
        <f>HLOOKUP(AK$1,'DB Runes '!$A:$AP,'DB Runes'!$AR325,FALSE)</f>
        <v>0</v>
      </c>
      <c r="AL325">
        <f>HLOOKUP(AL$1,'DB Runes '!$A:$AP,'DB Runes'!$AR325,FALSE)</f>
        <v>0</v>
      </c>
      <c r="AM325">
        <f>HLOOKUP(AM$1,'DB Runes '!$A:$AP,'DB Runes'!$AR325,FALSE)</f>
        <v>0</v>
      </c>
      <c r="AN325">
        <f>HLOOKUP(AN$1,'DB Runes '!$A:$AP,'DB Runes'!$AR325,FALSE)</f>
        <v>0</v>
      </c>
      <c r="AO325">
        <f>HLOOKUP(AO$1,'DB Runes '!$A:$AP,'DB Runes'!$AR325,FALSE)</f>
        <v>0</v>
      </c>
      <c r="AP325">
        <f>HLOOKUP(AP$1,'DB Runes '!$A:$AP,'DB Runes'!$AR325,FALSE)</f>
        <v>0</v>
      </c>
      <c r="AR325">
        <v>325</v>
      </c>
    </row>
    <row r="326" spans="1:44" x14ac:dyDescent="0.25">
      <c r="A326">
        <f>HLOOKUP(A$1,'DB Runes '!$A:$AP,'DB Runes'!$AR326,FALSE)</f>
        <v>0</v>
      </c>
      <c r="B326">
        <f>HLOOKUP(B$1,'DB Runes '!$A:$AP,'DB Runes'!$AR326,FALSE)</f>
        <v>0</v>
      </c>
      <c r="C326">
        <f>HLOOKUP(C$1,'DB Runes '!$A:$AP,'DB Runes'!$AR326,FALSE)</f>
        <v>0</v>
      </c>
      <c r="D326">
        <f>HLOOKUP(D$1,'DB Runes '!$A:$AP,'DB Runes'!$AR326,FALSE)</f>
        <v>0</v>
      </c>
      <c r="E326">
        <f>HLOOKUP(E$1,'DB Runes '!$A:$AP,'DB Runes'!$AR326,FALSE)</f>
        <v>0</v>
      </c>
      <c r="F326">
        <f>HLOOKUP(F$1,'DB Runes '!$A:$AP,'DB Runes'!$AR326,FALSE)</f>
        <v>0</v>
      </c>
      <c r="G326">
        <f>HLOOKUP(G$1,'DB Runes '!$A:$AP,'DB Runes'!$AR326,FALSE)</f>
        <v>0</v>
      </c>
      <c r="H326">
        <f>HLOOKUP(H$1,'DB Runes '!$A:$AP,'DB Runes'!$AR326,FALSE)</f>
        <v>0</v>
      </c>
      <c r="I326">
        <f>HLOOKUP(I$1,'DB Runes '!$A:$AP,'DB Runes'!$AR326,FALSE)</f>
        <v>0</v>
      </c>
      <c r="J326">
        <f>HLOOKUP(J$1,'DB Runes '!$A:$AP,'DB Runes'!$AR326,FALSE)</f>
        <v>0</v>
      </c>
      <c r="K326">
        <f>HLOOKUP(K$1,'DB Runes '!$A:$AP,'DB Runes'!$AR326,FALSE)</f>
        <v>0</v>
      </c>
      <c r="L326">
        <f>HLOOKUP(L$1,'DB Runes '!$A:$AP,'DB Runes'!$AR326,FALSE)</f>
        <v>0</v>
      </c>
      <c r="M326">
        <f>HLOOKUP(M$1,'DB Runes '!$A:$AP,'DB Runes'!$AR326,FALSE)</f>
        <v>0</v>
      </c>
      <c r="N326">
        <f>HLOOKUP(N$1,'DB Runes '!$A:$AP,'DB Runes'!$AR326,FALSE)</f>
        <v>0</v>
      </c>
      <c r="O326">
        <f>HLOOKUP(O$1,'DB Runes '!$A:$AP,'DB Runes'!$AR326,FALSE)</f>
        <v>0</v>
      </c>
      <c r="P326">
        <f>HLOOKUP(P$1,'DB Runes '!$A:$AP,'DB Runes'!$AR326,FALSE)</f>
        <v>0</v>
      </c>
      <c r="Q326">
        <f>HLOOKUP(Q$1,'DB Runes '!$A:$AP,'DB Runes'!$AR326,FALSE)</f>
        <v>0</v>
      </c>
      <c r="R326">
        <f>HLOOKUP(R$1,'DB Runes '!$A:$AP,'DB Runes'!$AR326,FALSE)</f>
        <v>0</v>
      </c>
      <c r="S326">
        <f>HLOOKUP(S$1,'DB Runes '!$A:$AP,'DB Runes'!$AR326,FALSE)</f>
        <v>0</v>
      </c>
      <c r="T326">
        <f>HLOOKUP(T$1,'DB Runes '!$A:$AP,'DB Runes'!$AR326,FALSE)</f>
        <v>0</v>
      </c>
      <c r="U326">
        <f>HLOOKUP(U$1,'DB Runes '!$A:$AP,'DB Runes'!$AR326,FALSE)</f>
        <v>0</v>
      </c>
      <c r="V326">
        <f>HLOOKUP(V$1,'DB Runes '!$A:$AP,'DB Runes'!$AR326,FALSE)</f>
        <v>0</v>
      </c>
      <c r="W326">
        <f>HLOOKUP(W$1,'DB Runes '!$A:$AP,'DB Runes'!$AR326,FALSE)</f>
        <v>0</v>
      </c>
      <c r="X326">
        <f>HLOOKUP(X$1,'DB Runes '!$A:$AP,'DB Runes'!$AR326,FALSE)</f>
        <v>0</v>
      </c>
      <c r="Y326">
        <f>HLOOKUP(Y$1,'DB Runes '!$A:$AP,'DB Runes'!$AR326,FALSE)</f>
        <v>0</v>
      </c>
      <c r="Z326">
        <f>HLOOKUP(Z$1,'DB Runes '!$A:$AP,'DB Runes'!$AR326,FALSE)</f>
        <v>0</v>
      </c>
      <c r="AA326">
        <f>HLOOKUP(AA$1,'DB Runes '!$A:$AP,'DB Runes'!$AR326,FALSE)</f>
        <v>0</v>
      </c>
      <c r="AB326">
        <f>HLOOKUP(AB$1,'DB Runes '!$A:$AP,'DB Runes'!$AR326,FALSE)</f>
        <v>0</v>
      </c>
      <c r="AC326">
        <f>HLOOKUP(AC$1,'DB Runes '!$A:$AP,'DB Runes'!$AR326,FALSE)</f>
        <v>0</v>
      </c>
      <c r="AD326">
        <f>HLOOKUP(AD$1,'DB Runes '!$A:$AP,'DB Runes'!$AR326,FALSE)</f>
        <v>0</v>
      </c>
      <c r="AE326">
        <f>HLOOKUP(AE$1,'DB Runes '!$A:$AP,'DB Runes'!$AR326,FALSE)</f>
        <v>0</v>
      </c>
      <c r="AF326">
        <f>HLOOKUP(AF$1,'DB Runes '!$A:$AP,'DB Runes'!$AR326,FALSE)</f>
        <v>0</v>
      </c>
      <c r="AG326">
        <f>HLOOKUP(AG$1,'DB Runes '!$A:$AP,'DB Runes'!$AR326,FALSE)</f>
        <v>0</v>
      </c>
      <c r="AH326">
        <f>HLOOKUP(AH$1,'DB Runes '!$A:$AP,'DB Runes'!$AR326,FALSE)</f>
        <v>0</v>
      </c>
      <c r="AI326">
        <f>HLOOKUP(AI$1,'DB Runes '!$A:$AP,'DB Runes'!$AR326,FALSE)</f>
        <v>0</v>
      </c>
      <c r="AJ326">
        <f>HLOOKUP(AJ$1,'DB Runes '!$A:$AP,'DB Runes'!$AR326,FALSE)</f>
        <v>0</v>
      </c>
      <c r="AK326">
        <f>HLOOKUP(AK$1,'DB Runes '!$A:$AP,'DB Runes'!$AR326,FALSE)</f>
        <v>0</v>
      </c>
      <c r="AL326">
        <f>HLOOKUP(AL$1,'DB Runes '!$A:$AP,'DB Runes'!$AR326,FALSE)</f>
        <v>0</v>
      </c>
      <c r="AM326">
        <f>HLOOKUP(AM$1,'DB Runes '!$A:$AP,'DB Runes'!$AR326,FALSE)</f>
        <v>0</v>
      </c>
      <c r="AN326">
        <f>HLOOKUP(AN$1,'DB Runes '!$A:$AP,'DB Runes'!$AR326,FALSE)</f>
        <v>0</v>
      </c>
      <c r="AO326">
        <f>HLOOKUP(AO$1,'DB Runes '!$A:$AP,'DB Runes'!$AR326,FALSE)</f>
        <v>0</v>
      </c>
      <c r="AP326">
        <f>HLOOKUP(AP$1,'DB Runes '!$A:$AP,'DB Runes'!$AR326,FALSE)</f>
        <v>0</v>
      </c>
      <c r="AR326">
        <v>326</v>
      </c>
    </row>
    <row r="327" spans="1:44" x14ac:dyDescent="0.25">
      <c r="A327">
        <f>HLOOKUP(A$1,'DB Runes '!$A:$AP,'DB Runes'!$AR327,FALSE)</f>
        <v>0</v>
      </c>
      <c r="B327">
        <f>HLOOKUP(B$1,'DB Runes '!$A:$AP,'DB Runes'!$AR327,FALSE)</f>
        <v>0</v>
      </c>
      <c r="C327">
        <f>HLOOKUP(C$1,'DB Runes '!$A:$AP,'DB Runes'!$AR327,FALSE)</f>
        <v>0</v>
      </c>
      <c r="D327">
        <f>HLOOKUP(D$1,'DB Runes '!$A:$AP,'DB Runes'!$AR327,FALSE)</f>
        <v>0</v>
      </c>
      <c r="E327">
        <f>HLOOKUP(E$1,'DB Runes '!$A:$AP,'DB Runes'!$AR327,FALSE)</f>
        <v>0</v>
      </c>
      <c r="F327">
        <f>HLOOKUP(F$1,'DB Runes '!$A:$AP,'DB Runes'!$AR327,FALSE)</f>
        <v>0</v>
      </c>
      <c r="G327">
        <f>HLOOKUP(G$1,'DB Runes '!$A:$AP,'DB Runes'!$AR327,FALSE)</f>
        <v>0</v>
      </c>
      <c r="H327">
        <f>HLOOKUP(H$1,'DB Runes '!$A:$AP,'DB Runes'!$AR327,FALSE)</f>
        <v>0</v>
      </c>
      <c r="I327">
        <f>HLOOKUP(I$1,'DB Runes '!$A:$AP,'DB Runes'!$AR327,FALSE)</f>
        <v>0</v>
      </c>
      <c r="J327">
        <f>HLOOKUP(J$1,'DB Runes '!$A:$AP,'DB Runes'!$AR327,FALSE)</f>
        <v>0</v>
      </c>
      <c r="K327">
        <f>HLOOKUP(K$1,'DB Runes '!$A:$AP,'DB Runes'!$AR327,FALSE)</f>
        <v>0</v>
      </c>
      <c r="L327">
        <f>HLOOKUP(L$1,'DB Runes '!$A:$AP,'DB Runes'!$AR327,FALSE)</f>
        <v>0</v>
      </c>
      <c r="M327">
        <f>HLOOKUP(M$1,'DB Runes '!$A:$AP,'DB Runes'!$AR327,FALSE)</f>
        <v>0</v>
      </c>
      <c r="N327">
        <f>HLOOKUP(N$1,'DB Runes '!$A:$AP,'DB Runes'!$AR327,FALSE)</f>
        <v>0</v>
      </c>
      <c r="O327">
        <f>HLOOKUP(O$1,'DB Runes '!$A:$AP,'DB Runes'!$AR327,FALSE)</f>
        <v>0</v>
      </c>
      <c r="P327">
        <f>HLOOKUP(P$1,'DB Runes '!$A:$AP,'DB Runes'!$AR327,FALSE)</f>
        <v>0</v>
      </c>
      <c r="Q327">
        <f>HLOOKUP(Q$1,'DB Runes '!$A:$AP,'DB Runes'!$AR327,FALSE)</f>
        <v>0</v>
      </c>
      <c r="R327">
        <f>HLOOKUP(R$1,'DB Runes '!$A:$AP,'DB Runes'!$AR327,FALSE)</f>
        <v>0</v>
      </c>
      <c r="S327">
        <f>HLOOKUP(S$1,'DB Runes '!$A:$AP,'DB Runes'!$AR327,FALSE)</f>
        <v>0</v>
      </c>
      <c r="T327">
        <f>HLOOKUP(T$1,'DB Runes '!$A:$AP,'DB Runes'!$AR327,FALSE)</f>
        <v>0</v>
      </c>
      <c r="U327">
        <f>HLOOKUP(U$1,'DB Runes '!$A:$AP,'DB Runes'!$AR327,FALSE)</f>
        <v>0</v>
      </c>
      <c r="V327">
        <f>HLOOKUP(V$1,'DB Runes '!$A:$AP,'DB Runes'!$AR327,FALSE)</f>
        <v>0</v>
      </c>
      <c r="W327">
        <f>HLOOKUP(W$1,'DB Runes '!$A:$AP,'DB Runes'!$AR327,FALSE)</f>
        <v>0</v>
      </c>
      <c r="X327">
        <f>HLOOKUP(X$1,'DB Runes '!$A:$AP,'DB Runes'!$AR327,FALSE)</f>
        <v>0</v>
      </c>
      <c r="Y327">
        <f>HLOOKUP(Y$1,'DB Runes '!$A:$AP,'DB Runes'!$AR327,FALSE)</f>
        <v>0</v>
      </c>
      <c r="Z327">
        <f>HLOOKUP(Z$1,'DB Runes '!$A:$AP,'DB Runes'!$AR327,FALSE)</f>
        <v>0</v>
      </c>
      <c r="AA327">
        <f>HLOOKUP(AA$1,'DB Runes '!$A:$AP,'DB Runes'!$AR327,FALSE)</f>
        <v>0</v>
      </c>
      <c r="AB327">
        <f>HLOOKUP(AB$1,'DB Runes '!$A:$AP,'DB Runes'!$AR327,FALSE)</f>
        <v>0</v>
      </c>
      <c r="AC327">
        <f>HLOOKUP(AC$1,'DB Runes '!$A:$AP,'DB Runes'!$AR327,FALSE)</f>
        <v>0</v>
      </c>
      <c r="AD327">
        <f>HLOOKUP(AD$1,'DB Runes '!$A:$AP,'DB Runes'!$AR327,FALSE)</f>
        <v>0</v>
      </c>
      <c r="AE327">
        <f>HLOOKUP(AE$1,'DB Runes '!$A:$AP,'DB Runes'!$AR327,FALSE)</f>
        <v>0</v>
      </c>
      <c r="AF327">
        <f>HLOOKUP(AF$1,'DB Runes '!$A:$AP,'DB Runes'!$AR327,FALSE)</f>
        <v>0</v>
      </c>
      <c r="AG327">
        <f>HLOOKUP(AG$1,'DB Runes '!$A:$AP,'DB Runes'!$AR327,FALSE)</f>
        <v>0</v>
      </c>
      <c r="AH327">
        <f>HLOOKUP(AH$1,'DB Runes '!$A:$AP,'DB Runes'!$AR327,FALSE)</f>
        <v>0</v>
      </c>
      <c r="AI327">
        <f>HLOOKUP(AI$1,'DB Runes '!$A:$AP,'DB Runes'!$AR327,FALSE)</f>
        <v>0</v>
      </c>
      <c r="AJ327">
        <f>HLOOKUP(AJ$1,'DB Runes '!$A:$AP,'DB Runes'!$AR327,FALSE)</f>
        <v>0</v>
      </c>
      <c r="AK327">
        <f>HLOOKUP(AK$1,'DB Runes '!$A:$AP,'DB Runes'!$AR327,FALSE)</f>
        <v>0</v>
      </c>
      <c r="AL327">
        <f>HLOOKUP(AL$1,'DB Runes '!$A:$AP,'DB Runes'!$AR327,FALSE)</f>
        <v>0</v>
      </c>
      <c r="AM327">
        <f>HLOOKUP(AM$1,'DB Runes '!$A:$AP,'DB Runes'!$AR327,FALSE)</f>
        <v>0</v>
      </c>
      <c r="AN327">
        <f>HLOOKUP(AN$1,'DB Runes '!$A:$AP,'DB Runes'!$AR327,FALSE)</f>
        <v>0</v>
      </c>
      <c r="AO327">
        <f>HLOOKUP(AO$1,'DB Runes '!$A:$AP,'DB Runes'!$AR327,FALSE)</f>
        <v>0</v>
      </c>
      <c r="AP327">
        <f>HLOOKUP(AP$1,'DB Runes '!$A:$AP,'DB Runes'!$AR327,FALSE)</f>
        <v>0</v>
      </c>
      <c r="AR327">
        <v>327</v>
      </c>
    </row>
    <row r="328" spans="1:44" x14ac:dyDescent="0.25">
      <c r="A328">
        <f>HLOOKUP(A$1,'DB Runes '!$A:$AP,'DB Runes'!$AR328,FALSE)</f>
        <v>0</v>
      </c>
      <c r="B328">
        <f>HLOOKUP(B$1,'DB Runes '!$A:$AP,'DB Runes'!$AR328,FALSE)</f>
        <v>0</v>
      </c>
      <c r="C328">
        <f>HLOOKUP(C$1,'DB Runes '!$A:$AP,'DB Runes'!$AR328,FALSE)</f>
        <v>0</v>
      </c>
      <c r="D328">
        <f>HLOOKUP(D$1,'DB Runes '!$A:$AP,'DB Runes'!$AR328,FALSE)</f>
        <v>0</v>
      </c>
      <c r="E328">
        <f>HLOOKUP(E$1,'DB Runes '!$A:$AP,'DB Runes'!$AR328,FALSE)</f>
        <v>0</v>
      </c>
      <c r="F328">
        <f>HLOOKUP(F$1,'DB Runes '!$A:$AP,'DB Runes'!$AR328,FALSE)</f>
        <v>0</v>
      </c>
      <c r="G328">
        <f>HLOOKUP(G$1,'DB Runes '!$A:$AP,'DB Runes'!$AR328,FALSE)</f>
        <v>0</v>
      </c>
      <c r="H328">
        <f>HLOOKUP(H$1,'DB Runes '!$A:$AP,'DB Runes'!$AR328,FALSE)</f>
        <v>0</v>
      </c>
      <c r="I328">
        <f>HLOOKUP(I$1,'DB Runes '!$A:$AP,'DB Runes'!$AR328,FALSE)</f>
        <v>0</v>
      </c>
      <c r="J328">
        <f>HLOOKUP(J$1,'DB Runes '!$A:$AP,'DB Runes'!$AR328,FALSE)</f>
        <v>0</v>
      </c>
      <c r="K328">
        <f>HLOOKUP(K$1,'DB Runes '!$A:$AP,'DB Runes'!$AR328,FALSE)</f>
        <v>0</v>
      </c>
      <c r="L328">
        <f>HLOOKUP(L$1,'DB Runes '!$A:$AP,'DB Runes'!$AR328,FALSE)</f>
        <v>0</v>
      </c>
      <c r="M328">
        <f>HLOOKUP(M$1,'DB Runes '!$A:$AP,'DB Runes'!$AR328,FALSE)</f>
        <v>0</v>
      </c>
      <c r="N328">
        <f>HLOOKUP(N$1,'DB Runes '!$A:$AP,'DB Runes'!$AR328,FALSE)</f>
        <v>0</v>
      </c>
      <c r="O328">
        <f>HLOOKUP(O$1,'DB Runes '!$A:$AP,'DB Runes'!$AR328,FALSE)</f>
        <v>0</v>
      </c>
      <c r="P328">
        <f>HLOOKUP(P$1,'DB Runes '!$A:$AP,'DB Runes'!$AR328,FALSE)</f>
        <v>0</v>
      </c>
      <c r="Q328">
        <f>HLOOKUP(Q$1,'DB Runes '!$A:$AP,'DB Runes'!$AR328,FALSE)</f>
        <v>0</v>
      </c>
      <c r="R328">
        <f>HLOOKUP(R$1,'DB Runes '!$A:$AP,'DB Runes'!$AR328,FALSE)</f>
        <v>0</v>
      </c>
      <c r="S328">
        <f>HLOOKUP(S$1,'DB Runes '!$A:$AP,'DB Runes'!$AR328,FALSE)</f>
        <v>0</v>
      </c>
      <c r="T328">
        <f>HLOOKUP(T$1,'DB Runes '!$A:$AP,'DB Runes'!$AR328,FALSE)</f>
        <v>0</v>
      </c>
      <c r="U328">
        <f>HLOOKUP(U$1,'DB Runes '!$A:$AP,'DB Runes'!$AR328,FALSE)</f>
        <v>0</v>
      </c>
      <c r="V328">
        <f>HLOOKUP(V$1,'DB Runes '!$A:$AP,'DB Runes'!$AR328,FALSE)</f>
        <v>0</v>
      </c>
      <c r="W328">
        <f>HLOOKUP(W$1,'DB Runes '!$A:$AP,'DB Runes'!$AR328,FALSE)</f>
        <v>0</v>
      </c>
      <c r="X328">
        <f>HLOOKUP(X$1,'DB Runes '!$A:$AP,'DB Runes'!$AR328,FALSE)</f>
        <v>0</v>
      </c>
      <c r="Y328">
        <f>HLOOKUP(Y$1,'DB Runes '!$A:$AP,'DB Runes'!$AR328,FALSE)</f>
        <v>0</v>
      </c>
      <c r="Z328">
        <f>HLOOKUP(Z$1,'DB Runes '!$A:$AP,'DB Runes'!$AR328,FALSE)</f>
        <v>0</v>
      </c>
      <c r="AA328">
        <f>HLOOKUP(AA$1,'DB Runes '!$A:$AP,'DB Runes'!$AR328,FALSE)</f>
        <v>0</v>
      </c>
      <c r="AB328">
        <f>HLOOKUP(AB$1,'DB Runes '!$A:$AP,'DB Runes'!$AR328,FALSE)</f>
        <v>0</v>
      </c>
      <c r="AC328">
        <f>HLOOKUP(AC$1,'DB Runes '!$A:$AP,'DB Runes'!$AR328,FALSE)</f>
        <v>0</v>
      </c>
      <c r="AD328">
        <f>HLOOKUP(AD$1,'DB Runes '!$A:$AP,'DB Runes'!$AR328,FALSE)</f>
        <v>0</v>
      </c>
      <c r="AE328">
        <f>HLOOKUP(AE$1,'DB Runes '!$A:$AP,'DB Runes'!$AR328,FALSE)</f>
        <v>0</v>
      </c>
      <c r="AF328">
        <f>HLOOKUP(AF$1,'DB Runes '!$A:$AP,'DB Runes'!$AR328,FALSE)</f>
        <v>0</v>
      </c>
      <c r="AG328">
        <f>HLOOKUP(AG$1,'DB Runes '!$A:$AP,'DB Runes'!$AR328,FALSE)</f>
        <v>0</v>
      </c>
      <c r="AH328">
        <f>HLOOKUP(AH$1,'DB Runes '!$A:$AP,'DB Runes'!$AR328,FALSE)</f>
        <v>0</v>
      </c>
      <c r="AI328">
        <f>HLOOKUP(AI$1,'DB Runes '!$A:$AP,'DB Runes'!$AR328,FALSE)</f>
        <v>0</v>
      </c>
      <c r="AJ328">
        <f>HLOOKUP(AJ$1,'DB Runes '!$A:$AP,'DB Runes'!$AR328,FALSE)</f>
        <v>0</v>
      </c>
      <c r="AK328">
        <f>HLOOKUP(AK$1,'DB Runes '!$A:$AP,'DB Runes'!$AR328,FALSE)</f>
        <v>0</v>
      </c>
      <c r="AL328">
        <f>HLOOKUP(AL$1,'DB Runes '!$A:$AP,'DB Runes'!$AR328,FALSE)</f>
        <v>0</v>
      </c>
      <c r="AM328">
        <f>HLOOKUP(AM$1,'DB Runes '!$A:$AP,'DB Runes'!$AR328,FALSE)</f>
        <v>0</v>
      </c>
      <c r="AN328">
        <f>HLOOKUP(AN$1,'DB Runes '!$A:$AP,'DB Runes'!$AR328,FALSE)</f>
        <v>0</v>
      </c>
      <c r="AO328">
        <f>HLOOKUP(AO$1,'DB Runes '!$A:$AP,'DB Runes'!$AR328,FALSE)</f>
        <v>0</v>
      </c>
      <c r="AP328">
        <f>HLOOKUP(AP$1,'DB Runes '!$A:$AP,'DB Runes'!$AR328,FALSE)</f>
        <v>0</v>
      </c>
      <c r="AR328">
        <v>328</v>
      </c>
    </row>
    <row r="329" spans="1:44" x14ac:dyDescent="0.25">
      <c r="A329">
        <f>HLOOKUP(A$1,'DB Runes '!$A:$AP,'DB Runes'!$AR329,FALSE)</f>
        <v>0</v>
      </c>
      <c r="B329">
        <f>HLOOKUP(B$1,'DB Runes '!$A:$AP,'DB Runes'!$AR329,FALSE)</f>
        <v>0</v>
      </c>
      <c r="C329">
        <f>HLOOKUP(C$1,'DB Runes '!$A:$AP,'DB Runes'!$AR329,FALSE)</f>
        <v>0</v>
      </c>
      <c r="D329">
        <f>HLOOKUP(D$1,'DB Runes '!$A:$AP,'DB Runes'!$AR329,FALSE)</f>
        <v>0</v>
      </c>
      <c r="E329">
        <f>HLOOKUP(E$1,'DB Runes '!$A:$AP,'DB Runes'!$AR329,FALSE)</f>
        <v>0</v>
      </c>
      <c r="F329">
        <f>HLOOKUP(F$1,'DB Runes '!$A:$AP,'DB Runes'!$AR329,FALSE)</f>
        <v>0</v>
      </c>
      <c r="G329">
        <f>HLOOKUP(G$1,'DB Runes '!$A:$AP,'DB Runes'!$AR329,FALSE)</f>
        <v>0</v>
      </c>
      <c r="H329">
        <f>HLOOKUP(H$1,'DB Runes '!$A:$AP,'DB Runes'!$AR329,FALSE)</f>
        <v>0</v>
      </c>
      <c r="I329">
        <f>HLOOKUP(I$1,'DB Runes '!$A:$AP,'DB Runes'!$AR329,FALSE)</f>
        <v>0</v>
      </c>
      <c r="J329">
        <f>HLOOKUP(J$1,'DB Runes '!$A:$AP,'DB Runes'!$AR329,FALSE)</f>
        <v>0</v>
      </c>
      <c r="K329">
        <f>HLOOKUP(K$1,'DB Runes '!$A:$AP,'DB Runes'!$AR329,FALSE)</f>
        <v>0</v>
      </c>
      <c r="L329">
        <f>HLOOKUP(L$1,'DB Runes '!$A:$AP,'DB Runes'!$AR329,FALSE)</f>
        <v>0</v>
      </c>
      <c r="M329">
        <f>HLOOKUP(M$1,'DB Runes '!$A:$AP,'DB Runes'!$AR329,FALSE)</f>
        <v>0</v>
      </c>
      <c r="N329">
        <f>HLOOKUP(N$1,'DB Runes '!$A:$AP,'DB Runes'!$AR329,FALSE)</f>
        <v>0</v>
      </c>
      <c r="O329">
        <f>HLOOKUP(O$1,'DB Runes '!$A:$AP,'DB Runes'!$AR329,FALSE)</f>
        <v>0</v>
      </c>
      <c r="P329">
        <f>HLOOKUP(P$1,'DB Runes '!$A:$AP,'DB Runes'!$AR329,FALSE)</f>
        <v>0</v>
      </c>
      <c r="Q329">
        <f>HLOOKUP(Q$1,'DB Runes '!$A:$AP,'DB Runes'!$AR329,FALSE)</f>
        <v>0</v>
      </c>
      <c r="R329">
        <f>HLOOKUP(R$1,'DB Runes '!$A:$AP,'DB Runes'!$AR329,FALSE)</f>
        <v>0</v>
      </c>
      <c r="S329">
        <f>HLOOKUP(S$1,'DB Runes '!$A:$AP,'DB Runes'!$AR329,FALSE)</f>
        <v>0</v>
      </c>
      <c r="T329">
        <f>HLOOKUP(T$1,'DB Runes '!$A:$AP,'DB Runes'!$AR329,FALSE)</f>
        <v>0</v>
      </c>
      <c r="U329">
        <f>HLOOKUP(U$1,'DB Runes '!$A:$AP,'DB Runes'!$AR329,FALSE)</f>
        <v>0</v>
      </c>
      <c r="V329">
        <f>HLOOKUP(V$1,'DB Runes '!$A:$AP,'DB Runes'!$AR329,FALSE)</f>
        <v>0</v>
      </c>
      <c r="W329">
        <f>HLOOKUP(W$1,'DB Runes '!$A:$AP,'DB Runes'!$AR329,FALSE)</f>
        <v>0</v>
      </c>
      <c r="X329">
        <f>HLOOKUP(X$1,'DB Runes '!$A:$AP,'DB Runes'!$AR329,FALSE)</f>
        <v>0</v>
      </c>
      <c r="Y329">
        <f>HLOOKUP(Y$1,'DB Runes '!$A:$AP,'DB Runes'!$AR329,FALSE)</f>
        <v>0</v>
      </c>
      <c r="Z329">
        <f>HLOOKUP(Z$1,'DB Runes '!$A:$AP,'DB Runes'!$AR329,FALSE)</f>
        <v>0</v>
      </c>
      <c r="AA329">
        <f>HLOOKUP(AA$1,'DB Runes '!$A:$AP,'DB Runes'!$AR329,FALSE)</f>
        <v>0</v>
      </c>
      <c r="AB329">
        <f>HLOOKUP(AB$1,'DB Runes '!$A:$AP,'DB Runes'!$AR329,FALSE)</f>
        <v>0</v>
      </c>
      <c r="AC329">
        <f>HLOOKUP(AC$1,'DB Runes '!$A:$AP,'DB Runes'!$AR329,FALSE)</f>
        <v>0</v>
      </c>
      <c r="AD329">
        <f>HLOOKUP(AD$1,'DB Runes '!$A:$AP,'DB Runes'!$AR329,FALSE)</f>
        <v>0</v>
      </c>
      <c r="AE329">
        <f>HLOOKUP(AE$1,'DB Runes '!$A:$AP,'DB Runes'!$AR329,FALSE)</f>
        <v>0</v>
      </c>
      <c r="AF329">
        <f>HLOOKUP(AF$1,'DB Runes '!$A:$AP,'DB Runes'!$AR329,FALSE)</f>
        <v>0</v>
      </c>
      <c r="AG329">
        <f>HLOOKUP(AG$1,'DB Runes '!$A:$AP,'DB Runes'!$AR329,FALSE)</f>
        <v>0</v>
      </c>
      <c r="AH329">
        <f>HLOOKUP(AH$1,'DB Runes '!$A:$AP,'DB Runes'!$AR329,FALSE)</f>
        <v>0</v>
      </c>
      <c r="AI329">
        <f>HLOOKUP(AI$1,'DB Runes '!$A:$AP,'DB Runes'!$AR329,FALSE)</f>
        <v>0</v>
      </c>
      <c r="AJ329">
        <f>HLOOKUP(AJ$1,'DB Runes '!$A:$AP,'DB Runes'!$AR329,FALSE)</f>
        <v>0</v>
      </c>
      <c r="AK329">
        <f>HLOOKUP(AK$1,'DB Runes '!$A:$AP,'DB Runes'!$AR329,FALSE)</f>
        <v>0</v>
      </c>
      <c r="AL329">
        <f>HLOOKUP(AL$1,'DB Runes '!$A:$AP,'DB Runes'!$AR329,FALSE)</f>
        <v>0</v>
      </c>
      <c r="AM329">
        <f>HLOOKUP(AM$1,'DB Runes '!$A:$AP,'DB Runes'!$AR329,FALSE)</f>
        <v>0</v>
      </c>
      <c r="AN329">
        <f>HLOOKUP(AN$1,'DB Runes '!$A:$AP,'DB Runes'!$AR329,FALSE)</f>
        <v>0</v>
      </c>
      <c r="AO329">
        <f>HLOOKUP(AO$1,'DB Runes '!$A:$AP,'DB Runes'!$AR329,FALSE)</f>
        <v>0</v>
      </c>
      <c r="AP329">
        <f>HLOOKUP(AP$1,'DB Runes '!$A:$AP,'DB Runes'!$AR329,FALSE)</f>
        <v>0</v>
      </c>
      <c r="AR329">
        <v>329</v>
      </c>
    </row>
    <row r="330" spans="1:44" x14ac:dyDescent="0.25">
      <c r="A330">
        <f>HLOOKUP(A$1,'DB Runes '!$A:$AP,'DB Runes'!$AR330,FALSE)</f>
        <v>0</v>
      </c>
      <c r="B330">
        <f>HLOOKUP(B$1,'DB Runes '!$A:$AP,'DB Runes'!$AR330,FALSE)</f>
        <v>0</v>
      </c>
      <c r="C330">
        <f>HLOOKUP(C$1,'DB Runes '!$A:$AP,'DB Runes'!$AR330,FALSE)</f>
        <v>0</v>
      </c>
      <c r="D330">
        <f>HLOOKUP(D$1,'DB Runes '!$A:$AP,'DB Runes'!$AR330,FALSE)</f>
        <v>0</v>
      </c>
      <c r="E330">
        <f>HLOOKUP(E$1,'DB Runes '!$A:$AP,'DB Runes'!$AR330,FALSE)</f>
        <v>0</v>
      </c>
      <c r="F330">
        <f>HLOOKUP(F$1,'DB Runes '!$A:$AP,'DB Runes'!$AR330,FALSE)</f>
        <v>0</v>
      </c>
      <c r="G330">
        <f>HLOOKUP(G$1,'DB Runes '!$A:$AP,'DB Runes'!$AR330,FALSE)</f>
        <v>0</v>
      </c>
      <c r="H330">
        <f>HLOOKUP(H$1,'DB Runes '!$A:$AP,'DB Runes'!$AR330,FALSE)</f>
        <v>0</v>
      </c>
      <c r="I330">
        <f>HLOOKUP(I$1,'DB Runes '!$A:$AP,'DB Runes'!$AR330,FALSE)</f>
        <v>0</v>
      </c>
      <c r="J330">
        <f>HLOOKUP(J$1,'DB Runes '!$A:$AP,'DB Runes'!$AR330,FALSE)</f>
        <v>0</v>
      </c>
      <c r="K330">
        <f>HLOOKUP(K$1,'DB Runes '!$A:$AP,'DB Runes'!$AR330,FALSE)</f>
        <v>0</v>
      </c>
      <c r="L330">
        <f>HLOOKUP(L$1,'DB Runes '!$A:$AP,'DB Runes'!$AR330,FALSE)</f>
        <v>0</v>
      </c>
      <c r="M330">
        <f>HLOOKUP(M$1,'DB Runes '!$A:$AP,'DB Runes'!$AR330,FALSE)</f>
        <v>0</v>
      </c>
      <c r="N330">
        <f>HLOOKUP(N$1,'DB Runes '!$A:$AP,'DB Runes'!$AR330,FALSE)</f>
        <v>0</v>
      </c>
      <c r="O330">
        <f>HLOOKUP(O$1,'DB Runes '!$A:$AP,'DB Runes'!$AR330,FALSE)</f>
        <v>0</v>
      </c>
      <c r="P330">
        <f>HLOOKUP(P$1,'DB Runes '!$A:$AP,'DB Runes'!$AR330,FALSE)</f>
        <v>0</v>
      </c>
      <c r="Q330">
        <f>HLOOKUP(Q$1,'DB Runes '!$A:$AP,'DB Runes'!$AR330,FALSE)</f>
        <v>0</v>
      </c>
      <c r="R330">
        <f>HLOOKUP(R$1,'DB Runes '!$A:$AP,'DB Runes'!$AR330,FALSE)</f>
        <v>0</v>
      </c>
      <c r="S330">
        <f>HLOOKUP(S$1,'DB Runes '!$A:$AP,'DB Runes'!$AR330,FALSE)</f>
        <v>0</v>
      </c>
      <c r="T330">
        <f>HLOOKUP(T$1,'DB Runes '!$A:$AP,'DB Runes'!$AR330,FALSE)</f>
        <v>0</v>
      </c>
      <c r="U330">
        <f>HLOOKUP(U$1,'DB Runes '!$A:$AP,'DB Runes'!$AR330,FALSE)</f>
        <v>0</v>
      </c>
      <c r="V330">
        <f>HLOOKUP(V$1,'DB Runes '!$A:$AP,'DB Runes'!$AR330,FALSE)</f>
        <v>0</v>
      </c>
      <c r="W330">
        <f>HLOOKUP(W$1,'DB Runes '!$A:$AP,'DB Runes'!$AR330,FALSE)</f>
        <v>0</v>
      </c>
      <c r="X330">
        <f>HLOOKUP(X$1,'DB Runes '!$A:$AP,'DB Runes'!$AR330,FALSE)</f>
        <v>0</v>
      </c>
      <c r="Y330">
        <f>HLOOKUP(Y$1,'DB Runes '!$A:$AP,'DB Runes'!$AR330,FALSE)</f>
        <v>0</v>
      </c>
      <c r="Z330">
        <f>HLOOKUP(Z$1,'DB Runes '!$A:$AP,'DB Runes'!$AR330,FALSE)</f>
        <v>0</v>
      </c>
      <c r="AA330">
        <f>HLOOKUP(AA$1,'DB Runes '!$A:$AP,'DB Runes'!$AR330,FALSE)</f>
        <v>0</v>
      </c>
      <c r="AB330">
        <f>HLOOKUP(AB$1,'DB Runes '!$A:$AP,'DB Runes'!$AR330,FALSE)</f>
        <v>0</v>
      </c>
      <c r="AC330">
        <f>HLOOKUP(AC$1,'DB Runes '!$A:$AP,'DB Runes'!$AR330,FALSE)</f>
        <v>0</v>
      </c>
      <c r="AD330">
        <f>HLOOKUP(AD$1,'DB Runes '!$A:$AP,'DB Runes'!$AR330,FALSE)</f>
        <v>0</v>
      </c>
      <c r="AE330">
        <f>HLOOKUP(AE$1,'DB Runes '!$A:$AP,'DB Runes'!$AR330,FALSE)</f>
        <v>0</v>
      </c>
      <c r="AF330">
        <f>HLOOKUP(AF$1,'DB Runes '!$A:$AP,'DB Runes'!$AR330,FALSE)</f>
        <v>0</v>
      </c>
      <c r="AG330">
        <f>HLOOKUP(AG$1,'DB Runes '!$A:$AP,'DB Runes'!$AR330,FALSE)</f>
        <v>0</v>
      </c>
      <c r="AH330">
        <f>HLOOKUP(AH$1,'DB Runes '!$A:$AP,'DB Runes'!$AR330,FALSE)</f>
        <v>0</v>
      </c>
      <c r="AI330">
        <f>HLOOKUP(AI$1,'DB Runes '!$A:$AP,'DB Runes'!$AR330,FALSE)</f>
        <v>0</v>
      </c>
      <c r="AJ330">
        <f>HLOOKUP(AJ$1,'DB Runes '!$A:$AP,'DB Runes'!$AR330,FALSE)</f>
        <v>0</v>
      </c>
      <c r="AK330">
        <f>HLOOKUP(AK$1,'DB Runes '!$A:$AP,'DB Runes'!$AR330,FALSE)</f>
        <v>0</v>
      </c>
      <c r="AL330">
        <f>HLOOKUP(AL$1,'DB Runes '!$A:$AP,'DB Runes'!$AR330,FALSE)</f>
        <v>0</v>
      </c>
      <c r="AM330">
        <f>HLOOKUP(AM$1,'DB Runes '!$A:$AP,'DB Runes'!$AR330,FALSE)</f>
        <v>0</v>
      </c>
      <c r="AN330">
        <f>HLOOKUP(AN$1,'DB Runes '!$A:$AP,'DB Runes'!$AR330,FALSE)</f>
        <v>0</v>
      </c>
      <c r="AO330">
        <f>HLOOKUP(AO$1,'DB Runes '!$A:$AP,'DB Runes'!$AR330,FALSE)</f>
        <v>0</v>
      </c>
      <c r="AP330">
        <f>HLOOKUP(AP$1,'DB Runes '!$A:$AP,'DB Runes'!$AR330,FALSE)</f>
        <v>0</v>
      </c>
      <c r="AR330">
        <v>330</v>
      </c>
    </row>
    <row r="331" spans="1:44" x14ac:dyDescent="0.25">
      <c r="A331">
        <f>HLOOKUP(A$1,'DB Runes '!$A:$AP,'DB Runes'!$AR331,FALSE)</f>
        <v>0</v>
      </c>
      <c r="B331">
        <f>HLOOKUP(B$1,'DB Runes '!$A:$AP,'DB Runes'!$AR331,FALSE)</f>
        <v>0</v>
      </c>
      <c r="C331">
        <f>HLOOKUP(C$1,'DB Runes '!$A:$AP,'DB Runes'!$AR331,FALSE)</f>
        <v>0</v>
      </c>
      <c r="D331">
        <f>HLOOKUP(D$1,'DB Runes '!$A:$AP,'DB Runes'!$AR331,FALSE)</f>
        <v>0</v>
      </c>
      <c r="E331">
        <f>HLOOKUP(E$1,'DB Runes '!$A:$AP,'DB Runes'!$AR331,FALSE)</f>
        <v>0</v>
      </c>
      <c r="F331">
        <f>HLOOKUP(F$1,'DB Runes '!$A:$AP,'DB Runes'!$AR331,FALSE)</f>
        <v>0</v>
      </c>
      <c r="G331">
        <f>HLOOKUP(G$1,'DB Runes '!$A:$AP,'DB Runes'!$AR331,FALSE)</f>
        <v>0</v>
      </c>
      <c r="H331">
        <f>HLOOKUP(H$1,'DB Runes '!$A:$AP,'DB Runes'!$AR331,FALSE)</f>
        <v>0</v>
      </c>
      <c r="I331">
        <f>HLOOKUP(I$1,'DB Runes '!$A:$AP,'DB Runes'!$AR331,FALSE)</f>
        <v>0</v>
      </c>
      <c r="J331">
        <f>HLOOKUP(J$1,'DB Runes '!$A:$AP,'DB Runes'!$AR331,FALSE)</f>
        <v>0</v>
      </c>
      <c r="K331">
        <f>HLOOKUP(K$1,'DB Runes '!$A:$AP,'DB Runes'!$AR331,FALSE)</f>
        <v>0</v>
      </c>
      <c r="L331">
        <f>HLOOKUP(L$1,'DB Runes '!$A:$AP,'DB Runes'!$AR331,FALSE)</f>
        <v>0</v>
      </c>
      <c r="M331">
        <f>HLOOKUP(M$1,'DB Runes '!$A:$AP,'DB Runes'!$AR331,FALSE)</f>
        <v>0</v>
      </c>
      <c r="N331">
        <f>HLOOKUP(N$1,'DB Runes '!$A:$AP,'DB Runes'!$AR331,FALSE)</f>
        <v>0</v>
      </c>
      <c r="O331">
        <f>HLOOKUP(O$1,'DB Runes '!$A:$AP,'DB Runes'!$AR331,FALSE)</f>
        <v>0</v>
      </c>
      <c r="P331">
        <f>HLOOKUP(P$1,'DB Runes '!$A:$AP,'DB Runes'!$AR331,FALSE)</f>
        <v>0</v>
      </c>
      <c r="Q331">
        <f>HLOOKUP(Q$1,'DB Runes '!$A:$AP,'DB Runes'!$AR331,FALSE)</f>
        <v>0</v>
      </c>
      <c r="R331">
        <f>HLOOKUP(R$1,'DB Runes '!$A:$AP,'DB Runes'!$AR331,FALSE)</f>
        <v>0</v>
      </c>
      <c r="S331">
        <f>HLOOKUP(S$1,'DB Runes '!$A:$AP,'DB Runes'!$AR331,FALSE)</f>
        <v>0</v>
      </c>
      <c r="T331">
        <f>HLOOKUP(T$1,'DB Runes '!$A:$AP,'DB Runes'!$AR331,FALSE)</f>
        <v>0</v>
      </c>
      <c r="U331">
        <f>HLOOKUP(U$1,'DB Runes '!$A:$AP,'DB Runes'!$AR331,FALSE)</f>
        <v>0</v>
      </c>
      <c r="V331">
        <f>HLOOKUP(V$1,'DB Runes '!$A:$AP,'DB Runes'!$AR331,FALSE)</f>
        <v>0</v>
      </c>
      <c r="W331">
        <f>HLOOKUP(W$1,'DB Runes '!$A:$AP,'DB Runes'!$AR331,FALSE)</f>
        <v>0</v>
      </c>
      <c r="X331">
        <f>HLOOKUP(X$1,'DB Runes '!$A:$AP,'DB Runes'!$AR331,FALSE)</f>
        <v>0</v>
      </c>
      <c r="Y331">
        <f>HLOOKUP(Y$1,'DB Runes '!$A:$AP,'DB Runes'!$AR331,FALSE)</f>
        <v>0</v>
      </c>
      <c r="Z331">
        <f>HLOOKUP(Z$1,'DB Runes '!$A:$AP,'DB Runes'!$AR331,FALSE)</f>
        <v>0</v>
      </c>
      <c r="AA331">
        <f>HLOOKUP(AA$1,'DB Runes '!$A:$AP,'DB Runes'!$AR331,FALSE)</f>
        <v>0</v>
      </c>
      <c r="AB331">
        <f>HLOOKUP(AB$1,'DB Runes '!$A:$AP,'DB Runes'!$AR331,FALSE)</f>
        <v>0</v>
      </c>
      <c r="AC331">
        <f>HLOOKUP(AC$1,'DB Runes '!$A:$AP,'DB Runes'!$AR331,FALSE)</f>
        <v>0</v>
      </c>
      <c r="AD331">
        <f>HLOOKUP(AD$1,'DB Runes '!$A:$AP,'DB Runes'!$AR331,FALSE)</f>
        <v>0</v>
      </c>
      <c r="AE331">
        <f>HLOOKUP(AE$1,'DB Runes '!$A:$AP,'DB Runes'!$AR331,FALSE)</f>
        <v>0</v>
      </c>
      <c r="AF331">
        <f>HLOOKUP(AF$1,'DB Runes '!$A:$AP,'DB Runes'!$AR331,FALSE)</f>
        <v>0</v>
      </c>
      <c r="AG331">
        <f>HLOOKUP(AG$1,'DB Runes '!$A:$AP,'DB Runes'!$AR331,FALSE)</f>
        <v>0</v>
      </c>
      <c r="AH331">
        <f>HLOOKUP(AH$1,'DB Runes '!$A:$AP,'DB Runes'!$AR331,FALSE)</f>
        <v>0</v>
      </c>
      <c r="AI331">
        <f>HLOOKUP(AI$1,'DB Runes '!$A:$AP,'DB Runes'!$AR331,FALSE)</f>
        <v>0</v>
      </c>
      <c r="AJ331">
        <f>HLOOKUP(AJ$1,'DB Runes '!$A:$AP,'DB Runes'!$AR331,FALSE)</f>
        <v>0</v>
      </c>
      <c r="AK331">
        <f>HLOOKUP(AK$1,'DB Runes '!$A:$AP,'DB Runes'!$AR331,FALSE)</f>
        <v>0</v>
      </c>
      <c r="AL331">
        <f>HLOOKUP(AL$1,'DB Runes '!$A:$AP,'DB Runes'!$AR331,FALSE)</f>
        <v>0</v>
      </c>
      <c r="AM331">
        <f>HLOOKUP(AM$1,'DB Runes '!$A:$AP,'DB Runes'!$AR331,FALSE)</f>
        <v>0</v>
      </c>
      <c r="AN331">
        <f>HLOOKUP(AN$1,'DB Runes '!$A:$AP,'DB Runes'!$AR331,FALSE)</f>
        <v>0</v>
      </c>
      <c r="AO331">
        <f>HLOOKUP(AO$1,'DB Runes '!$A:$AP,'DB Runes'!$AR331,FALSE)</f>
        <v>0</v>
      </c>
      <c r="AP331">
        <f>HLOOKUP(AP$1,'DB Runes '!$A:$AP,'DB Runes'!$AR331,FALSE)</f>
        <v>0</v>
      </c>
      <c r="AR331">
        <v>331</v>
      </c>
    </row>
    <row r="332" spans="1:44" x14ac:dyDescent="0.25">
      <c r="A332">
        <f>HLOOKUP(A$1,'DB Runes '!$A:$AP,'DB Runes'!$AR332,FALSE)</f>
        <v>0</v>
      </c>
      <c r="B332">
        <f>HLOOKUP(B$1,'DB Runes '!$A:$AP,'DB Runes'!$AR332,FALSE)</f>
        <v>0</v>
      </c>
      <c r="C332">
        <f>HLOOKUP(C$1,'DB Runes '!$A:$AP,'DB Runes'!$AR332,FALSE)</f>
        <v>0</v>
      </c>
      <c r="D332">
        <f>HLOOKUP(D$1,'DB Runes '!$A:$AP,'DB Runes'!$AR332,FALSE)</f>
        <v>0</v>
      </c>
      <c r="E332">
        <f>HLOOKUP(E$1,'DB Runes '!$A:$AP,'DB Runes'!$AR332,FALSE)</f>
        <v>0</v>
      </c>
      <c r="F332">
        <f>HLOOKUP(F$1,'DB Runes '!$A:$AP,'DB Runes'!$AR332,FALSE)</f>
        <v>0</v>
      </c>
      <c r="G332">
        <f>HLOOKUP(G$1,'DB Runes '!$A:$AP,'DB Runes'!$AR332,FALSE)</f>
        <v>0</v>
      </c>
      <c r="H332">
        <f>HLOOKUP(H$1,'DB Runes '!$A:$AP,'DB Runes'!$AR332,FALSE)</f>
        <v>0</v>
      </c>
      <c r="I332">
        <f>HLOOKUP(I$1,'DB Runes '!$A:$AP,'DB Runes'!$AR332,FALSE)</f>
        <v>0</v>
      </c>
      <c r="J332">
        <f>HLOOKUP(J$1,'DB Runes '!$A:$AP,'DB Runes'!$AR332,FALSE)</f>
        <v>0</v>
      </c>
      <c r="K332">
        <f>HLOOKUP(K$1,'DB Runes '!$A:$AP,'DB Runes'!$AR332,FALSE)</f>
        <v>0</v>
      </c>
      <c r="L332">
        <f>HLOOKUP(L$1,'DB Runes '!$A:$AP,'DB Runes'!$AR332,FALSE)</f>
        <v>0</v>
      </c>
      <c r="M332">
        <f>HLOOKUP(M$1,'DB Runes '!$A:$AP,'DB Runes'!$AR332,FALSE)</f>
        <v>0</v>
      </c>
      <c r="N332">
        <f>HLOOKUP(N$1,'DB Runes '!$A:$AP,'DB Runes'!$AR332,FALSE)</f>
        <v>0</v>
      </c>
      <c r="O332">
        <f>HLOOKUP(O$1,'DB Runes '!$A:$AP,'DB Runes'!$AR332,FALSE)</f>
        <v>0</v>
      </c>
      <c r="P332">
        <f>HLOOKUP(P$1,'DB Runes '!$A:$AP,'DB Runes'!$AR332,FALSE)</f>
        <v>0</v>
      </c>
      <c r="Q332">
        <f>HLOOKUP(Q$1,'DB Runes '!$A:$AP,'DB Runes'!$AR332,FALSE)</f>
        <v>0</v>
      </c>
      <c r="R332">
        <f>HLOOKUP(R$1,'DB Runes '!$A:$AP,'DB Runes'!$AR332,FALSE)</f>
        <v>0</v>
      </c>
      <c r="S332">
        <f>HLOOKUP(S$1,'DB Runes '!$A:$AP,'DB Runes'!$AR332,FALSE)</f>
        <v>0</v>
      </c>
      <c r="T332">
        <f>HLOOKUP(T$1,'DB Runes '!$A:$AP,'DB Runes'!$AR332,FALSE)</f>
        <v>0</v>
      </c>
      <c r="U332">
        <f>HLOOKUP(U$1,'DB Runes '!$A:$AP,'DB Runes'!$AR332,FALSE)</f>
        <v>0</v>
      </c>
      <c r="V332">
        <f>HLOOKUP(V$1,'DB Runes '!$A:$AP,'DB Runes'!$AR332,FALSE)</f>
        <v>0</v>
      </c>
      <c r="W332">
        <f>HLOOKUP(W$1,'DB Runes '!$A:$AP,'DB Runes'!$AR332,FALSE)</f>
        <v>0</v>
      </c>
      <c r="X332">
        <f>HLOOKUP(X$1,'DB Runes '!$A:$AP,'DB Runes'!$AR332,FALSE)</f>
        <v>0</v>
      </c>
      <c r="Y332">
        <f>HLOOKUP(Y$1,'DB Runes '!$A:$AP,'DB Runes'!$AR332,FALSE)</f>
        <v>0</v>
      </c>
      <c r="Z332">
        <f>HLOOKUP(Z$1,'DB Runes '!$A:$AP,'DB Runes'!$AR332,FALSE)</f>
        <v>0</v>
      </c>
      <c r="AA332">
        <f>HLOOKUP(AA$1,'DB Runes '!$A:$AP,'DB Runes'!$AR332,FALSE)</f>
        <v>0</v>
      </c>
      <c r="AB332">
        <f>HLOOKUP(AB$1,'DB Runes '!$A:$AP,'DB Runes'!$AR332,FALSE)</f>
        <v>0</v>
      </c>
      <c r="AC332">
        <f>HLOOKUP(AC$1,'DB Runes '!$A:$AP,'DB Runes'!$AR332,FALSE)</f>
        <v>0</v>
      </c>
      <c r="AD332">
        <f>HLOOKUP(AD$1,'DB Runes '!$A:$AP,'DB Runes'!$AR332,FALSE)</f>
        <v>0</v>
      </c>
      <c r="AE332">
        <f>HLOOKUP(AE$1,'DB Runes '!$A:$AP,'DB Runes'!$AR332,FALSE)</f>
        <v>0</v>
      </c>
      <c r="AF332">
        <f>HLOOKUP(AF$1,'DB Runes '!$A:$AP,'DB Runes'!$AR332,FALSE)</f>
        <v>0</v>
      </c>
      <c r="AG332">
        <f>HLOOKUP(AG$1,'DB Runes '!$A:$AP,'DB Runes'!$AR332,FALSE)</f>
        <v>0</v>
      </c>
      <c r="AH332">
        <f>HLOOKUP(AH$1,'DB Runes '!$A:$AP,'DB Runes'!$AR332,FALSE)</f>
        <v>0</v>
      </c>
      <c r="AI332">
        <f>HLOOKUP(AI$1,'DB Runes '!$A:$AP,'DB Runes'!$AR332,FALSE)</f>
        <v>0</v>
      </c>
      <c r="AJ332">
        <f>HLOOKUP(AJ$1,'DB Runes '!$A:$AP,'DB Runes'!$AR332,FALSE)</f>
        <v>0</v>
      </c>
      <c r="AK332">
        <f>HLOOKUP(AK$1,'DB Runes '!$A:$AP,'DB Runes'!$AR332,FALSE)</f>
        <v>0</v>
      </c>
      <c r="AL332">
        <f>HLOOKUP(AL$1,'DB Runes '!$A:$AP,'DB Runes'!$AR332,FALSE)</f>
        <v>0</v>
      </c>
      <c r="AM332">
        <f>HLOOKUP(AM$1,'DB Runes '!$A:$AP,'DB Runes'!$AR332,FALSE)</f>
        <v>0</v>
      </c>
      <c r="AN332">
        <f>HLOOKUP(AN$1,'DB Runes '!$A:$AP,'DB Runes'!$AR332,FALSE)</f>
        <v>0</v>
      </c>
      <c r="AO332">
        <f>HLOOKUP(AO$1,'DB Runes '!$A:$AP,'DB Runes'!$AR332,FALSE)</f>
        <v>0</v>
      </c>
      <c r="AP332">
        <f>HLOOKUP(AP$1,'DB Runes '!$A:$AP,'DB Runes'!$AR332,FALSE)</f>
        <v>0</v>
      </c>
      <c r="AR332">
        <v>332</v>
      </c>
    </row>
    <row r="333" spans="1:44" x14ac:dyDescent="0.25">
      <c r="A333">
        <f>HLOOKUP(A$1,'DB Runes '!$A:$AP,'DB Runes'!$AR333,FALSE)</f>
        <v>0</v>
      </c>
      <c r="B333">
        <f>HLOOKUP(B$1,'DB Runes '!$A:$AP,'DB Runes'!$AR333,FALSE)</f>
        <v>0</v>
      </c>
      <c r="C333">
        <f>HLOOKUP(C$1,'DB Runes '!$A:$AP,'DB Runes'!$AR333,FALSE)</f>
        <v>0</v>
      </c>
      <c r="D333">
        <f>HLOOKUP(D$1,'DB Runes '!$A:$AP,'DB Runes'!$AR333,FALSE)</f>
        <v>0</v>
      </c>
      <c r="E333">
        <f>HLOOKUP(E$1,'DB Runes '!$A:$AP,'DB Runes'!$AR333,FALSE)</f>
        <v>0</v>
      </c>
      <c r="F333">
        <f>HLOOKUP(F$1,'DB Runes '!$A:$AP,'DB Runes'!$AR333,FALSE)</f>
        <v>0</v>
      </c>
      <c r="G333">
        <f>HLOOKUP(G$1,'DB Runes '!$A:$AP,'DB Runes'!$AR333,FALSE)</f>
        <v>0</v>
      </c>
      <c r="H333">
        <f>HLOOKUP(H$1,'DB Runes '!$A:$AP,'DB Runes'!$AR333,FALSE)</f>
        <v>0</v>
      </c>
      <c r="I333">
        <f>HLOOKUP(I$1,'DB Runes '!$A:$AP,'DB Runes'!$AR333,FALSE)</f>
        <v>0</v>
      </c>
      <c r="J333">
        <f>HLOOKUP(J$1,'DB Runes '!$A:$AP,'DB Runes'!$AR333,FALSE)</f>
        <v>0</v>
      </c>
      <c r="K333">
        <f>HLOOKUP(K$1,'DB Runes '!$A:$AP,'DB Runes'!$AR333,FALSE)</f>
        <v>0</v>
      </c>
      <c r="L333">
        <f>HLOOKUP(L$1,'DB Runes '!$A:$AP,'DB Runes'!$AR333,FALSE)</f>
        <v>0</v>
      </c>
      <c r="M333">
        <f>HLOOKUP(M$1,'DB Runes '!$A:$AP,'DB Runes'!$AR333,FALSE)</f>
        <v>0</v>
      </c>
      <c r="N333">
        <f>HLOOKUP(N$1,'DB Runes '!$A:$AP,'DB Runes'!$AR333,FALSE)</f>
        <v>0</v>
      </c>
      <c r="O333">
        <f>HLOOKUP(O$1,'DB Runes '!$A:$AP,'DB Runes'!$AR333,FALSE)</f>
        <v>0</v>
      </c>
      <c r="P333">
        <f>HLOOKUP(P$1,'DB Runes '!$A:$AP,'DB Runes'!$AR333,FALSE)</f>
        <v>0</v>
      </c>
      <c r="Q333">
        <f>HLOOKUP(Q$1,'DB Runes '!$A:$AP,'DB Runes'!$AR333,FALSE)</f>
        <v>0</v>
      </c>
      <c r="R333">
        <f>HLOOKUP(R$1,'DB Runes '!$A:$AP,'DB Runes'!$AR333,FALSE)</f>
        <v>0</v>
      </c>
      <c r="S333">
        <f>HLOOKUP(S$1,'DB Runes '!$A:$AP,'DB Runes'!$AR333,FALSE)</f>
        <v>0</v>
      </c>
      <c r="T333">
        <f>HLOOKUP(T$1,'DB Runes '!$A:$AP,'DB Runes'!$AR333,FALSE)</f>
        <v>0</v>
      </c>
      <c r="U333">
        <f>HLOOKUP(U$1,'DB Runes '!$A:$AP,'DB Runes'!$AR333,FALSE)</f>
        <v>0</v>
      </c>
      <c r="V333">
        <f>HLOOKUP(V$1,'DB Runes '!$A:$AP,'DB Runes'!$AR333,FALSE)</f>
        <v>0</v>
      </c>
      <c r="W333">
        <f>HLOOKUP(W$1,'DB Runes '!$A:$AP,'DB Runes'!$AR333,FALSE)</f>
        <v>0</v>
      </c>
      <c r="X333">
        <f>HLOOKUP(X$1,'DB Runes '!$A:$AP,'DB Runes'!$AR333,FALSE)</f>
        <v>0</v>
      </c>
      <c r="Y333">
        <f>HLOOKUP(Y$1,'DB Runes '!$A:$AP,'DB Runes'!$AR333,FALSE)</f>
        <v>0</v>
      </c>
      <c r="Z333">
        <f>HLOOKUP(Z$1,'DB Runes '!$A:$AP,'DB Runes'!$AR333,FALSE)</f>
        <v>0</v>
      </c>
      <c r="AA333">
        <f>HLOOKUP(AA$1,'DB Runes '!$A:$AP,'DB Runes'!$AR333,FALSE)</f>
        <v>0</v>
      </c>
      <c r="AB333">
        <f>HLOOKUP(AB$1,'DB Runes '!$A:$AP,'DB Runes'!$AR333,FALSE)</f>
        <v>0</v>
      </c>
      <c r="AC333">
        <f>HLOOKUP(AC$1,'DB Runes '!$A:$AP,'DB Runes'!$AR333,FALSE)</f>
        <v>0</v>
      </c>
      <c r="AD333">
        <f>HLOOKUP(AD$1,'DB Runes '!$A:$AP,'DB Runes'!$AR333,FALSE)</f>
        <v>0</v>
      </c>
      <c r="AE333">
        <f>HLOOKUP(AE$1,'DB Runes '!$A:$AP,'DB Runes'!$AR333,FALSE)</f>
        <v>0</v>
      </c>
      <c r="AF333">
        <f>HLOOKUP(AF$1,'DB Runes '!$A:$AP,'DB Runes'!$AR333,FALSE)</f>
        <v>0</v>
      </c>
      <c r="AG333">
        <f>HLOOKUP(AG$1,'DB Runes '!$A:$AP,'DB Runes'!$AR333,FALSE)</f>
        <v>0</v>
      </c>
      <c r="AH333">
        <f>HLOOKUP(AH$1,'DB Runes '!$A:$AP,'DB Runes'!$AR333,FALSE)</f>
        <v>0</v>
      </c>
      <c r="AI333">
        <f>HLOOKUP(AI$1,'DB Runes '!$A:$AP,'DB Runes'!$AR333,FALSE)</f>
        <v>0</v>
      </c>
      <c r="AJ333">
        <f>HLOOKUP(AJ$1,'DB Runes '!$A:$AP,'DB Runes'!$AR333,FALSE)</f>
        <v>0</v>
      </c>
      <c r="AK333">
        <f>HLOOKUP(AK$1,'DB Runes '!$A:$AP,'DB Runes'!$AR333,FALSE)</f>
        <v>0</v>
      </c>
      <c r="AL333">
        <f>HLOOKUP(AL$1,'DB Runes '!$A:$AP,'DB Runes'!$AR333,FALSE)</f>
        <v>0</v>
      </c>
      <c r="AM333">
        <f>HLOOKUP(AM$1,'DB Runes '!$A:$AP,'DB Runes'!$AR333,FALSE)</f>
        <v>0</v>
      </c>
      <c r="AN333">
        <f>HLOOKUP(AN$1,'DB Runes '!$A:$AP,'DB Runes'!$AR333,FALSE)</f>
        <v>0</v>
      </c>
      <c r="AO333">
        <f>HLOOKUP(AO$1,'DB Runes '!$A:$AP,'DB Runes'!$AR333,FALSE)</f>
        <v>0</v>
      </c>
      <c r="AP333">
        <f>HLOOKUP(AP$1,'DB Runes '!$A:$AP,'DB Runes'!$AR333,FALSE)</f>
        <v>0</v>
      </c>
      <c r="AR333">
        <v>333</v>
      </c>
    </row>
    <row r="334" spans="1:44" x14ac:dyDescent="0.25">
      <c r="A334">
        <f>HLOOKUP(A$1,'DB Runes '!$A:$AP,'DB Runes'!$AR334,FALSE)</f>
        <v>0</v>
      </c>
      <c r="B334">
        <f>HLOOKUP(B$1,'DB Runes '!$A:$AP,'DB Runes'!$AR334,FALSE)</f>
        <v>0</v>
      </c>
      <c r="C334">
        <f>HLOOKUP(C$1,'DB Runes '!$A:$AP,'DB Runes'!$AR334,FALSE)</f>
        <v>0</v>
      </c>
      <c r="D334">
        <f>HLOOKUP(D$1,'DB Runes '!$A:$AP,'DB Runes'!$AR334,FALSE)</f>
        <v>0</v>
      </c>
      <c r="E334">
        <f>HLOOKUP(E$1,'DB Runes '!$A:$AP,'DB Runes'!$AR334,FALSE)</f>
        <v>0</v>
      </c>
      <c r="F334">
        <f>HLOOKUP(F$1,'DB Runes '!$A:$AP,'DB Runes'!$AR334,FALSE)</f>
        <v>0</v>
      </c>
      <c r="G334">
        <f>HLOOKUP(G$1,'DB Runes '!$A:$AP,'DB Runes'!$AR334,FALSE)</f>
        <v>0</v>
      </c>
      <c r="H334">
        <f>HLOOKUP(H$1,'DB Runes '!$A:$AP,'DB Runes'!$AR334,FALSE)</f>
        <v>0</v>
      </c>
      <c r="I334">
        <f>HLOOKUP(I$1,'DB Runes '!$A:$AP,'DB Runes'!$AR334,FALSE)</f>
        <v>0</v>
      </c>
      <c r="J334">
        <f>HLOOKUP(J$1,'DB Runes '!$A:$AP,'DB Runes'!$AR334,FALSE)</f>
        <v>0</v>
      </c>
      <c r="K334">
        <f>HLOOKUP(K$1,'DB Runes '!$A:$AP,'DB Runes'!$AR334,FALSE)</f>
        <v>0</v>
      </c>
      <c r="L334">
        <f>HLOOKUP(L$1,'DB Runes '!$A:$AP,'DB Runes'!$AR334,FALSE)</f>
        <v>0</v>
      </c>
      <c r="M334">
        <f>HLOOKUP(M$1,'DB Runes '!$A:$AP,'DB Runes'!$AR334,FALSE)</f>
        <v>0</v>
      </c>
      <c r="N334">
        <f>HLOOKUP(N$1,'DB Runes '!$A:$AP,'DB Runes'!$AR334,FALSE)</f>
        <v>0</v>
      </c>
      <c r="O334">
        <f>HLOOKUP(O$1,'DB Runes '!$A:$AP,'DB Runes'!$AR334,FALSE)</f>
        <v>0</v>
      </c>
      <c r="P334">
        <f>HLOOKUP(P$1,'DB Runes '!$A:$AP,'DB Runes'!$AR334,FALSE)</f>
        <v>0</v>
      </c>
      <c r="Q334">
        <f>HLOOKUP(Q$1,'DB Runes '!$A:$AP,'DB Runes'!$AR334,FALSE)</f>
        <v>0</v>
      </c>
      <c r="R334">
        <f>HLOOKUP(R$1,'DB Runes '!$A:$AP,'DB Runes'!$AR334,FALSE)</f>
        <v>0</v>
      </c>
      <c r="S334">
        <f>HLOOKUP(S$1,'DB Runes '!$A:$AP,'DB Runes'!$AR334,FALSE)</f>
        <v>0</v>
      </c>
      <c r="T334">
        <f>HLOOKUP(T$1,'DB Runes '!$A:$AP,'DB Runes'!$AR334,FALSE)</f>
        <v>0</v>
      </c>
      <c r="U334">
        <f>HLOOKUP(U$1,'DB Runes '!$A:$AP,'DB Runes'!$AR334,FALSE)</f>
        <v>0</v>
      </c>
      <c r="V334">
        <f>HLOOKUP(V$1,'DB Runes '!$A:$AP,'DB Runes'!$AR334,FALSE)</f>
        <v>0</v>
      </c>
      <c r="W334">
        <f>HLOOKUP(W$1,'DB Runes '!$A:$AP,'DB Runes'!$AR334,FALSE)</f>
        <v>0</v>
      </c>
      <c r="X334">
        <f>HLOOKUP(X$1,'DB Runes '!$A:$AP,'DB Runes'!$AR334,FALSE)</f>
        <v>0</v>
      </c>
      <c r="Y334">
        <f>HLOOKUP(Y$1,'DB Runes '!$A:$AP,'DB Runes'!$AR334,FALSE)</f>
        <v>0</v>
      </c>
      <c r="Z334">
        <f>HLOOKUP(Z$1,'DB Runes '!$A:$AP,'DB Runes'!$AR334,FALSE)</f>
        <v>0</v>
      </c>
      <c r="AA334">
        <f>HLOOKUP(AA$1,'DB Runes '!$A:$AP,'DB Runes'!$AR334,FALSE)</f>
        <v>0</v>
      </c>
      <c r="AB334">
        <f>HLOOKUP(AB$1,'DB Runes '!$A:$AP,'DB Runes'!$AR334,FALSE)</f>
        <v>0</v>
      </c>
      <c r="AC334">
        <f>HLOOKUP(AC$1,'DB Runes '!$A:$AP,'DB Runes'!$AR334,FALSE)</f>
        <v>0</v>
      </c>
      <c r="AD334">
        <f>HLOOKUP(AD$1,'DB Runes '!$A:$AP,'DB Runes'!$AR334,FALSE)</f>
        <v>0</v>
      </c>
      <c r="AE334">
        <f>HLOOKUP(AE$1,'DB Runes '!$A:$AP,'DB Runes'!$AR334,FALSE)</f>
        <v>0</v>
      </c>
      <c r="AF334">
        <f>HLOOKUP(AF$1,'DB Runes '!$A:$AP,'DB Runes'!$AR334,FALSE)</f>
        <v>0</v>
      </c>
      <c r="AG334">
        <f>HLOOKUP(AG$1,'DB Runes '!$A:$AP,'DB Runes'!$AR334,FALSE)</f>
        <v>0</v>
      </c>
      <c r="AH334">
        <f>HLOOKUP(AH$1,'DB Runes '!$A:$AP,'DB Runes'!$AR334,FALSE)</f>
        <v>0</v>
      </c>
      <c r="AI334">
        <f>HLOOKUP(AI$1,'DB Runes '!$A:$AP,'DB Runes'!$AR334,FALSE)</f>
        <v>0</v>
      </c>
      <c r="AJ334">
        <f>HLOOKUP(AJ$1,'DB Runes '!$A:$AP,'DB Runes'!$AR334,FALSE)</f>
        <v>0</v>
      </c>
      <c r="AK334">
        <f>HLOOKUP(AK$1,'DB Runes '!$A:$AP,'DB Runes'!$AR334,FALSE)</f>
        <v>0</v>
      </c>
      <c r="AL334">
        <f>HLOOKUP(AL$1,'DB Runes '!$A:$AP,'DB Runes'!$AR334,FALSE)</f>
        <v>0</v>
      </c>
      <c r="AM334">
        <f>HLOOKUP(AM$1,'DB Runes '!$A:$AP,'DB Runes'!$AR334,FALSE)</f>
        <v>0</v>
      </c>
      <c r="AN334">
        <f>HLOOKUP(AN$1,'DB Runes '!$A:$AP,'DB Runes'!$AR334,FALSE)</f>
        <v>0</v>
      </c>
      <c r="AO334">
        <f>HLOOKUP(AO$1,'DB Runes '!$A:$AP,'DB Runes'!$AR334,FALSE)</f>
        <v>0</v>
      </c>
      <c r="AP334">
        <f>HLOOKUP(AP$1,'DB Runes '!$A:$AP,'DB Runes'!$AR334,FALSE)</f>
        <v>0</v>
      </c>
      <c r="AR334">
        <v>334</v>
      </c>
    </row>
    <row r="335" spans="1:44" x14ac:dyDescent="0.25">
      <c r="A335">
        <f>HLOOKUP(A$1,'DB Runes '!$A:$AP,'DB Runes'!$AR335,FALSE)</f>
        <v>0</v>
      </c>
      <c r="B335">
        <f>HLOOKUP(B$1,'DB Runes '!$A:$AP,'DB Runes'!$AR335,FALSE)</f>
        <v>0</v>
      </c>
      <c r="C335">
        <f>HLOOKUP(C$1,'DB Runes '!$A:$AP,'DB Runes'!$AR335,FALSE)</f>
        <v>0</v>
      </c>
      <c r="D335">
        <f>HLOOKUP(D$1,'DB Runes '!$A:$AP,'DB Runes'!$AR335,FALSE)</f>
        <v>0</v>
      </c>
      <c r="E335">
        <f>HLOOKUP(E$1,'DB Runes '!$A:$AP,'DB Runes'!$AR335,FALSE)</f>
        <v>0</v>
      </c>
      <c r="F335">
        <f>HLOOKUP(F$1,'DB Runes '!$A:$AP,'DB Runes'!$AR335,FALSE)</f>
        <v>0</v>
      </c>
      <c r="G335">
        <f>HLOOKUP(G$1,'DB Runes '!$A:$AP,'DB Runes'!$AR335,FALSE)</f>
        <v>0</v>
      </c>
      <c r="H335">
        <f>HLOOKUP(H$1,'DB Runes '!$A:$AP,'DB Runes'!$AR335,FALSE)</f>
        <v>0</v>
      </c>
      <c r="I335">
        <f>HLOOKUP(I$1,'DB Runes '!$A:$AP,'DB Runes'!$AR335,FALSE)</f>
        <v>0</v>
      </c>
      <c r="J335">
        <f>HLOOKUP(J$1,'DB Runes '!$A:$AP,'DB Runes'!$AR335,FALSE)</f>
        <v>0</v>
      </c>
      <c r="K335">
        <f>HLOOKUP(K$1,'DB Runes '!$A:$AP,'DB Runes'!$AR335,FALSE)</f>
        <v>0</v>
      </c>
      <c r="L335">
        <f>HLOOKUP(L$1,'DB Runes '!$A:$AP,'DB Runes'!$AR335,FALSE)</f>
        <v>0</v>
      </c>
      <c r="M335">
        <f>HLOOKUP(M$1,'DB Runes '!$A:$AP,'DB Runes'!$AR335,FALSE)</f>
        <v>0</v>
      </c>
      <c r="N335">
        <f>HLOOKUP(N$1,'DB Runes '!$A:$AP,'DB Runes'!$AR335,FALSE)</f>
        <v>0</v>
      </c>
      <c r="O335">
        <f>HLOOKUP(O$1,'DB Runes '!$A:$AP,'DB Runes'!$AR335,FALSE)</f>
        <v>0</v>
      </c>
      <c r="P335">
        <f>HLOOKUP(P$1,'DB Runes '!$A:$AP,'DB Runes'!$AR335,FALSE)</f>
        <v>0</v>
      </c>
      <c r="Q335">
        <f>HLOOKUP(Q$1,'DB Runes '!$A:$AP,'DB Runes'!$AR335,FALSE)</f>
        <v>0</v>
      </c>
      <c r="R335">
        <f>HLOOKUP(R$1,'DB Runes '!$A:$AP,'DB Runes'!$AR335,FALSE)</f>
        <v>0</v>
      </c>
      <c r="S335">
        <f>HLOOKUP(S$1,'DB Runes '!$A:$AP,'DB Runes'!$AR335,FALSE)</f>
        <v>0</v>
      </c>
      <c r="T335">
        <f>HLOOKUP(T$1,'DB Runes '!$A:$AP,'DB Runes'!$AR335,FALSE)</f>
        <v>0</v>
      </c>
      <c r="U335">
        <f>HLOOKUP(U$1,'DB Runes '!$A:$AP,'DB Runes'!$AR335,FALSE)</f>
        <v>0</v>
      </c>
      <c r="V335">
        <f>HLOOKUP(V$1,'DB Runes '!$A:$AP,'DB Runes'!$AR335,FALSE)</f>
        <v>0</v>
      </c>
      <c r="W335">
        <f>HLOOKUP(W$1,'DB Runes '!$A:$AP,'DB Runes'!$AR335,FALSE)</f>
        <v>0</v>
      </c>
      <c r="X335">
        <f>HLOOKUP(X$1,'DB Runes '!$A:$AP,'DB Runes'!$AR335,FALSE)</f>
        <v>0</v>
      </c>
      <c r="Y335">
        <f>HLOOKUP(Y$1,'DB Runes '!$A:$AP,'DB Runes'!$AR335,FALSE)</f>
        <v>0</v>
      </c>
      <c r="Z335">
        <f>HLOOKUP(Z$1,'DB Runes '!$A:$AP,'DB Runes'!$AR335,FALSE)</f>
        <v>0</v>
      </c>
      <c r="AA335">
        <f>HLOOKUP(AA$1,'DB Runes '!$A:$AP,'DB Runes'!$AR335,FALSE)</f>
        <v>0</v>
      </c>
      <c r="AB335">
        <f>HLOOKUP(AB$1,'DB Runes '!$A:$AP,'DB Runes'!$AR335,FALSE)</f>
        <v>0</v>
      </c>
      <c r="AC335">
        <f>HLOOKUP(AC$1,'DB Runes '!$A:$AP,'DB Runes'!$AR335,FALSE)</f>
        <v>0</v>
      </c>
      <c r="AD335">
        <f>HLOOKUP(AD$1,'DB Runes '!$A:$AP,'DB Runes'!$AR335,FALSE)</f>
        <v>0</v>
      </c>
      <c r="AE335">
        <f>HLOOKUP(AE$1,'DB Runes '!$A:$AP,'DB Runes'!$AR335,FALSE)</f>
        <v>0</v>
      </c>
      <c r="AF335">
        <f>HLOOKUP(AF$1,'DB Runes '!$A:$AP,'DB Runes'!$AR335,FALSE)</f>
        <v>0</v>
      </c>
      <c r="AG335">
        <f>HLOOKUP(AG$1,'DB Runes '!$A:$AP,'DB Runes'!$AR335,FALSE)</f>
        <v>0</v>
      </c>
      <c r="AH335">
        <f>HLOOKUP(AH$1,'DB Runes '!$A:$AP,'DB Runes'!$AR335,FALSE)</f>
        <v>0</v>
      </c>
      <c r="AI335">
        <f>HLOOKUP(AI$1,'DB Runes '!$A:$AP,'DB Runes'!$AR335,FALSE)</f>
        <v>0</v>
      </c>
      <c r="AJ335">
        <f>HLOOKUP(AJ$1,'DB Runes '!$A:$AP,'DB Runes'!$AR335,FALSE)</f>
        <v>0</v>
      </c>
      <c r="AK335">
        <f>HLOOKUP(AK$1,'DB Runes '!$A:$AP,'DB Runes'!$AR335,FALSE)</f>
        <v>0</v>
      </c>
      <c r="AL335">
        <f>HLOOKUP(AL$1,'DB Runes '!$A:$AP,'DB Runes'!$AR335,FALSE)</f>
        <v>0</v>
      </c>
      <c r="AM335">
        <f>HLOOKUP(AM$1,'DB Runes '!$A:$AP,'DB Runes'!$AR335,FALSE)</f>
        <v>0</v>
      </c>
      <c r="AN335">
        <f>HLOOKUP(AN$1,'DB Runes '!$A:$AP,'DB Runes'!$AR335,FALSE)</f>
        <v>0</v>
      </c>
      <c r="AO335">
        <f>HLOOKUP(AO$1,'DB Runes '!$A:$AP,'DB Runes'!$AR335,FALSE)</f>
        <v>0</v>
      </c>
      <c r="AP335">
        <f>HLOOKUP(AP$1,'DB Runes '!$A:$AP,'DB Runes'!$AR335,FALSE)</f>
        <v>0</v>
      </c>
      <c r="AR335">
        <v>335</v>
      </c>
    </row>
    <row r="336" spans="1:44" x14ac:dyDescent="0.25">
      <c r="A336">
        <f>HLOOKUP(A$1,'DB Runes '!$A:$AP,'DB Runes'!$AR336,FALSE)</f>
        <v>0</v>
      </c>
      <c r="B336">
        <f>HLOOKUP(B$1,'DB Runes '!$A:$AP,'DB Runes'!$AR336,FALSE)</f>
        <v>0</v>
      </c>
      <c r="C336">
        <f>HLOOKUP(C$1,'DB Runes '!$A:$AP,'DB Runes'!$AR336,FALSE)</f>
        <v>0</v>
      </c>
      <c r="D336">
        <f>HLOOKUP(D$1,'DB Runes '!$A:$AP,'DB Runes'!$AR336,FALSE)</f>
        <v>0</v>
      </c>
      <c r="E336">
        <f>HLOOKUP(E$1,'DB Runes '!$A:$AP,'DB Runes'!$AR336,FALSE)</f>
        <v>0</v>
      </c>
      <c r="F336">
        <f>HLOOKUP(F$1,'DB Runes '!$A:$AP,'DB Runes'!$AR336,FALSE)</f>
        <v>0</v>
      </c>
      <c r="G336">
        <f>HLOOKUP(G$1,'DB Runes '!$A:$AP,'DB Runes'!$AR336,FALSE)</f>
        <v>0</v>
      </c>
      <c r="H336">
        <f>HLOOKUP(H$1,'DB Runes '!$A:$AP,'DB Runes'!$AR336,FALSE)</f>
        <v>0</v>
      </c>
      <c r="I336">
        <f>HLOOKUP(I$1,'DB Runes '!$A:$AP,'DB Runes'!$AR336,FALSE)</f>
        <v>0</v>
      </c>
      <c r="J336">
        <f>HLOOKUP(J$1,'DB Runes '!$A:$AP,'DB Runes'!$AR336,FALSE)</f>
        <v>0</v>
      </c>
      <c r="K336">
        <f>HLOOKUP(K$1,'DB Runes '!$A:$AP,'DB Runes'!$AR336,FALSE)</f>
        <v>0</v>
      </c>
      <c r="L336">
        <f>HLOOKUP(L$1,'DB Runes '!$A:$AP,'DB Runes'!$AR336,FALSE)</f>
        <v>0</v>
      </c>
      <c r="M336">
        <f>HLOOKUP(M$1,'DB Runes '!$A:$AP,'DB Runes'!$AR336,FALSE)</f>
        <v>0</v>
      </c>
      <c r="N336">
        <f>HLOOKUP(N$1,'DB Runes '!$A:$AP,'DB Runes'!$AR336,FALSE)</f>
        <v>0</v>
      </c>
      <c r="O336">
        <f>HLOOKUP(O$1,'DB Runes '!$A:$AP,'DB Runes'!$AR336,FALSE)</f>
        <v>0</v>
      </c>
      <c r="P336">
        <f>HLOOKUP(P$1,'DB Runes '!$A:$AP,'DB Runes'!$AR336,FALSE)</f>
        <v>0</v>
      </c>
      <c r="Q336">
        <f>HLOOKUP(Q$1,'DB Runes '!$A:$AP,'DB Runes'!$AR336,FALSE)</f>
        <v>0</v>
      </c>
      <c r="R336">
        <f>HLOOKUP(R$1,'DB Runes '!$A:$AP,'DB Runes'!$AR336,FALSE)</f>
        <v>0</v>
      </c>
      <c r="S336">
        <f>HLOOKUP(S$1,'DB Runes '!$A:$AP,'DB Runes'!$AR336,FALSE)</f>
        <v>0</v>
      </c>
      <c r="T336">
        <f>HLOOKUP(T$1,'DB Runes '!$A:$AP,'DB Runes'!$AR336,FALSE)</f>
        <v>0</v>
      </c>
      <c r="U336">
        <f>HLOOKUP(U$1,'DB Runes '!$A:$AP,'DB Runes'!$AR336,FALSE)</f>
        <v>0</v>
      </c>
      <c r="V336">
        <f>HLOOKUP(V$1,'DB Runes '!$A:$AP,'DB Runes'!$AR336,FALSE)</f>
        <v>0</v>
      </c>
      <c r="W336">
        <f>HLOOKUP(W$1,'DB Runes '!$A:$AP,'DB Runes'!$AR336,FALSE)</f>
        <v>0</v>
      </c>
      <c r="X336">
        <f>HLOOKUP(X$1,'DB Runes '!$A:$AP,'DB Runes'!$AR336,FALSE)</f>
        <v>0</v>
      </c>
      <c r="Y336">
        <f>HLOOKUP(Y$1,'DB Runes '!$A:$AP,'DB Runes'!$AR336,FALSE)</f>
        <v>0</v>
      </c>
      <c r="Z336">
        <f>HLOOKUP(Z$1,'DB Runes '!$A:$AP,'DB Runes'!$AR336,FALSE)</f>
        <v>0</v>
      </c>
      <c r="AA336">
        <f>HLOOKUP(AA$1,'DB Runes '!$A:$AP,'DB Runes'!$AR336,FALSE)</f>
        <v>0</v>
      </c>
      <c r="AB336">
        <f>HLOOKUP(AB$1,'DB Runes '!$A:$AP,'DB Runes'!$AR336,FALSE)</f>
        <v>0</v>
      </c>
      <c r="AC336">
        <f>HLOOKUP(AC$1,'DB Runes '!$A:$AP,'DB Runes'!$AR336,FALSE)</f>
        <v>0</v>
      </c>
      <c r="AD336">
        <f>HLOOKUP(AD$1,'DB Runes '!$A:$AP,'DB Runes'!$AR336,FALSE)</f>
        <v>0</v>
      </c>
      <c r="AE336">
        <f>HLOOKUP(AE$1,'DB Runes '!$A:$AP,'DB Runes'!$AR336,FALSE)</f>
        <v>0</v>
      </c>
      <c r="AF336">
        <f>HLOOKUP(AF$1,'DB Runes '!$A:$AP,'DB Runes'!$AR336,FALSE)</f>
        <v>0</v>
      </c>
      <c r="AG336">
        <f>HLOOKUP(AG$1,'DB Runes '!$A:$AP,'DB Runes'!$AR336,FALSE)</f>
        <v>0</v>
      </c>
      <c r="AH336">
        <f>HLOOKUP(AH$1,'DB Runes '!$A:$AP,'DB Runes'!$AR336,FALSE)</f>
        <v>0</v>
      </c>
      <c r="AI336">
        <f>HLOOKUP(AI$1,'DB Runes '!$A:$AP,'DB Runes'!$AR336,FALSE)</f>
        <v>0</v>
      </c>
      <c r="AJ336">
        <f>HLOOKUP(AJ$1,'DB Runes '!$A:$AP,'DB Runes'!$AR336,FALSE)</f>
        <v>0</v>
      </c>
      <c r="AK336">
        <f>HLOOKUP(AK$1,'DB Runes '!$A:$AP,'DB Runes'!$AR336,FALSE)</f>
        <v>0</v>
      </c>
      <c r="AL336">
        <f>HLOOKUP(AL$1,'DB Runes '!$A:$AP,'DB Runes'!$AR336,FALSE)</f>
        <v>0</v>
      </c>
      <c r="AM336">
        <f>HLOOKUP(AM$1,'DB Runes '!$A:$AP,'DB Runes'!$AR336,FALSE)</f>
        <v>0</v>
      </c>
      <c r="AN336">
        <f>HLOOKUP(AN$1,'DB Runes '!$A:$AP,'DB Runes'!$AR336,FALSE)</f>
        <v>0</v>
      </c>
      <c r="AO336">
        <f>HLOOKUP(AO$1,'DB Runes '!$A:$AP,'DB Runes'!$AR336,FALSE)</f>
        <v>0</v>
      </c>
      <c r="AP336">
        <f>HLOOKUP(AP$1,'DB Runes '!$A:$AP,'DB Runes'!$AR336,FALSE)</f>
        <v>0</v>
      </c>
      <c r="AR336">
        <v>336</v>
      </c>
    </row>
    <row r="337" spans="1:44" x14ac:dyDescent="0.25">
      <c r="A337">
        <f>HLOOKUP(A$1,'DB Runes '!$A:$AP,'DB Runes'!$AR337,FALSE)</f>
        <v>0</v>
      </c>
      <c r="B337">
        <f>HLOOKUP(B$1,'DB Runes '!$A:$AP,'DB Runes'!$AR337,FALSE)</f>
        <v>0</v>
      </c>
      <c r="C337">
        <f>HLOOKUP(C$1,'DB Runes '!$A:$AP,'DB Runes'!$AR337,FALSE)</f>
        <v>0</v>
      </c>
      <c r="D337">
        <f>HLOOKUP(D$1,'DB Runes '!$A:$AP,'DB Runes'!$AR337,FALSE)</f>
        <v>0</v>
      </c>
      <c r="E337">
        <f>HLOOKUP(E$1,'DB Runes '!$A:$AP,'DB Runes'!$AR337,FALSE)</f>
        <v>0</v>
      </c>
      <c r="F337">
        <f>HLOOKUP(F$1,'DB Runes '!$A:$AP,'DB Runes'!$AR337,FALSE)</f>
        <v>0</v>
      </c>
      <c r="G337">
        <f>HLOOKUP(G$1,'DB Runes '!$A:$AP,'DB Runes'!$AR337,FALSE)</f>
        <v>0</v>
      </c>
      <c r="H337">
        <f>HLOOKUP(H$1,'DB Runes '!$A:$AP,'DB Runes'!$AR337,FALSE)</f>
        <v>0</v>
      </c>
      <c r="I337">
        <f>HLOOKUP(I$1,'DB Runes '!$A:$AP,'DB Runes'!$AR337,FALSE)</f>
        <v>0</v>
      </c>
      <c r="J337">
        <f>HLOOKUP(J$1,'DB Runes '!$A:$AP,'DB Runes'!$AR337,FALSE)</f>
        <v>0</v>
      </c>
      <c r="K337">
        <f>HLOOKUP(K$1,'DB Runes '!$A:$AP,'DB Runes'!$AR337,FALSE)</f>
        <v>0</v>
      </c>
      <c r="L337">
        <f>HLOOKUP(L$1,'DB Runes '!$A:$AP,'DB Runes'!$AR337,FALSE)</f>
        <v>0</v>
      </c>
      <c r="M337">
        <f>HLOOKUP(M$1,'DB Runes '!$A:$AP,'DB Runes'!$AR337,FALSE)</f>
        <v>0</v>
      </c>
      <c r="N337">
        <f>HLOOKUP(N$1,'DB Runes '!$A:$AP,'DB Runes'!$AR337,FALSE)</f>
        <v>0</v>
      </c>
      <c r="O337">
        <f>HLOOKUP(O$1,'DB Runes '!$A:$AP,'DB Runes'!$AR337,FALSE)</f>
        <v>0</v>
      </c>
      <c r="P337">
        <f>HLOOKUP(P$1,'DB Runes '!$A:$AP,'DB Runes'!$AR337,FALSE)</f>
        <v>0</v>
      </c>
      <c r="Q337">
        <f>HLOOKUP(Q$1,'DB Runes '!$A:$AP,'DB Runes'!$AR337,FALSE)</f>
        <v>0</v>
      </c>
      <c r="R337">
        <f>HLOOKUP(R$1,'DB Runes '!$A:$AP,'DB Runes'!$AR337,FALSE)</f>
        <v>0</v>
      </c>
      <c r="S337">
        <f>HLOOKUP(S$1,'DB Runes '!$A:$AP,'DB Runes'!$AR337,FALSE)</f>
        <v>0</v>
      </c>
      <c r="T337">
        <f>HLOOKUP(T$1,'DB Runes '!$A:$AP,'DB Runes'!$AR337,FALSE)</f>
        <v>0</v>
      </c>
      <c r="U337">
        <f>HLOOKUP(U$1,'DB Runes '!$A:$AP,'DB Runes'!$AR337,FALSE)</f>
        <v>0</v>
      </c>
      <c r="V337">
        <f>HLOOKUP(V$1,'DB Runes '!$A:$AP,'DB Runes'!$AR337,FALSE)</f>
        <v>0</v>
      </c>
      <c r="W337">
        <f>HLOOKUP(W$1,'DB Runes '!$A:$AP,'DB Runes'!$AR337,FALSE)</f>
        <v>0</v>
      </c>
      <c r="X337">
        <f>HLOOKUP(X$1,'DB Runes '!$A:$AP,'DB Runes'!$AR337,FALSE)</f>
        <v>0</v>
      </c>
      <c r="Y337">
        <f>HLOOKUP(Y$1,'DB Runes '!$A:$AP,'DB Runes'!$AR337,FALSE)</f>
        <v>0</v>
      </c>
      <c r="Z337">
        <f>HLOOKUP(Z$1,'DB Runes '!$A:$AP,'DB Runes'!$AR337,FALSE)</f>
        <v>0</v>
      </c>
      <c r="AA337">
        <f>HLOOKUP(AA$1,'DB Runes '!$A:$AP,'DB Runes'!$AR337,FALSE)</f>
        <v>0</v>
      </c>
      <c r="AB337">
        <f>HLOOKUP(AB$1,'DB Runes '!$A:$AP,'DB Runes'!$AR337,FALSE)</f>
        <v>0</v>
      </c>
      <c r="AC337">
        <f>HLOOKUP(AC$1,'DB Runes '!$A:$AP,'DB Runes'!$AR337,FALSE)</f>
        <v>0</v>
      </c>
      <c r="AD337">
        <f>HLOOKUP(AD$1,'DB Runes '!$A:$AP,'DB Runes'!$AR337,FALSE)</f>
        <v>0</v>
      </c>
      <c r="AE337">
        <f>HLOOKUP(AE$1,'DB Runes '!$A:$AP,'DB Runes'!$AR337,FALSE)</f>
        <v>0</v>
      </c>
      <c r="AF337">
        <f>HLOOKUP(AF$1,'DB Runes '!$A:$AP,'DB Runes'!$AR337,FALSE)</f>
        <v>0</v>
      </c>
      <c r="AG337">
        <f>HLOOKUP(AG$1,'DB Runes '!$A:$AP,'DB Runes'!$AR337,FALSE)</f>
        <v>0</v>
      </c>
      <c r="AH337">
        <f>HLOOKUP(AH$1,'DB Runes '!$A:$AP,'DB Runes'!$AR337,FALSE)</f>
        <v>0</v>
      </c>
      <c r="AI337">
        <f>HLOOKUP(AI$1,'DB Runes '!$A:$AP,'DB Runes'!$AR337,FALSE)</f>
        <v>0</v>
      </c>
      <c r="AJ337">
        <f>HLOOKUP(AJ$1,'DB Runes '!$A:$AP,'DB Runes'!$AR337,FALSE)</f>
        <v>0</v>
      </c>
      <c r="AK337">
        <f>HLOOKUP(AK$1,'DB Runes '!$A:$AP,'DB Runes'!$AR337,FALSE)</f>
        <v>0</v>
      </c>
      <c r="AL337">
        <f>HLOOKUP(AL$1,'DB Runes '!$A:$AP,'DB Runes'!$AR337,FALSE)</f>
        <v>0</v>
      </c>
      <c r="AM337">
        <f>HLOOKUP(AM$1,'DB Runes '!$A:$AP,'DB Runes'!$AR337,FALSE)</f>
        <v>0</v>
      </c>
      <c r="AN337">
        <f>HLOOKUP(AN$1,'DB Runes '!$A:$AP,'DB Runes'!$AR337,FALSE)</f>
        <v>0</v>
      </c>
      <c r="AO337">
        <f>HLOOKUP(AO$1,'DB Runes '!$A:$AP,'DB Runes'!$AR337,FALSE)</f>
        <v>0</v>
      </c>
      <c r="AP337">
        <f>HLOOKUP(AP$1,'DB Runes '!$A:$AP,'DB Runes'!$AR337,FALSE)</f>
        <v>0</v>
      </c>
      <c r="AR337">
        <v>337</v>
      </c>
    </row>
    <row r="338" spans="1:44" x14ac:dyDescent="0.25">
      <c r="A338">
        <f>HLOOKUP(A$1,'DB Runes '!$A:$AP,'DB Runes'!$AR338,FALSE)</f>
        <v>0</v>
      </c>
      <c r="B338">
        <f>HLOOKUP(B$1,'DB Runes '!$A:$AP,'DB Runes'!$AR338,FALSE)</f>
        <v>0</v>
      </c>
      <c r="C338">
        <f>HLOOKUP(C$1,'DB Runes '!$A:$AP,'DB Runes'!$AR338,FALSE)</f>
        <v>0</v>
      </c>
      <c r="D338">
        <f>HLOOKUP(D$1,'DB Runes '!$A:$AP,'DB Runes'!$AR338,FALSE)</f>
        <v>0</v>
      </c>
      <c r="E338">
        <f>HLOOKUP(E$1,'DB Runes '!$A:$AP,'DB Runes'!$AR338,FALSE)</f>
        <v>0</v>
      </c>
      <c r="F338">
        <f>HLOOKUP(F$1,'DB Runes '!$A:$AP,'DB Runes'!$AR338,FALSE)</f>
        <v>0</v>
      </c>
      <c r="G338">
        <f>HLOOKUP(G$1,'DB Runes '!$A:$AP,'DB Runes'!$AR338,FALSE)</f>
        <v>0</v>
      </c>
      <c r="H338">
        <f>HLOOKUP(H$1,'DB Runes '!$A:$AP,'DB Runes'!$AR338,FALSE)</f>
        <v>0</v>
      </c>
      <c r="I338">
        <f>HLOOKUP(I$1,'DB Runes '!$A:$AP,'DB Runes'!$AR338,FALSE)</f>
        <v>0</v>
      </c>
      <c r="J338">
        <f>HLOOKUP(J$1,'DB Runes '!$A:$AP,'DB Runes'!$AR338,FALSE)</f>
        <v>0</v>
      </c>
      <c r="K338">
        <f>HLOOKUP(K$1,'DB Runes '!$A:$AP,'DB Runes'!$AR338,FALSE)</f>
        <v>0</v>
      </c>
      <c r="L338">
        <f>HLOOKUP(L$1,'DB Runes '!$A:$AP,'DB Runes'!$AR338,FALSE)</f>
        <v>0</v>
      </c>
      <c r="M338">
        <f>HLOOKUP(M$1,'DB Runes '!$A:$AP,'DB Runes'!$AR338,FALSE)</f>
        <v>0</v>
      </c>
      <c r="N338">
        <f>HLOOKUP(N$1,'DB Runes '!$A:$AP,'DB Runes'!$AR338,FALSE)</f>
        <v>0</v>
      </c>
      <c r="O338">
        <f>HLOOKUP(O$1,'DB Runes '!$A:$AP,'DB Runes'!$AR338,FALSE)</f>
        <v>0</v>
      </c>
      <c r="P338">
        <f>HLOOKUP(P$1,'DB Runes '!$A:$AP,'DB Runes'!$AR338,FALSE)</f>
        <v>0</v>
      </c>
      <c r="Q338">
        <f>HLOOKUP(Q$1,'DB Runes '!$A:$AP,'DB Runes'!$AR338,FALSE)</f>
        <v>0</v>
      </c>
      <c r="R338">
        <f>HLOOKUP(R$1,'DB Runes '!$A:$AP,'DB Runes'!$AR338,FALSE)</f>
        <v>0</v>
      </c>
      <c r="S338">
        <f>HLOOKUP(S$1,'DB Runes '!$A:$AP,'DB Runes'!$AR338,FALSE)</f>
        <v>0</v>
      </c>
      <c r="T338">
        <f>HLOOKUP(T$1,'DB Runes '!$A:$AP,'DB Runes'!$AR338,FALSE)</f>
        <v>0</v>
      </c>
      <c r="U338">
        <f>HLOOKUP(U$1,'DB Runes '!$A:$AP,'DB Runes'!$AR338,FALSE)</f>
        <v>0</v>
      </c>
      <c r="V338">
        <f>HLOOKUP(V$1,'DB Runes '!$A:$AP,'DB Runes'!$AR338,FALSE)</f>
        <v>0</v>
      </c>
      <c r="W338">
        <f>HLOOKUP(W$1,'DB Runes '!$A:$AP,'DB Runes'!$AR338,FALSE)</f>
        <v>0</v>
      </c>
      <c r="X338">
        <f>HLOOKUP(X$1,'DB Runes '!$A:$AP,'DB Runes'!$AR338,FALSE)</f>
        <v>0</v>
      </c>
      <c r="Y338">
        <f>HLOOKUP(Y$1,'DB Runes '!$A:$AP,'DB Runes'!$AR338,FALSE)</f>
        <v>0</v>
      </c>
      <c r="Z338">
        <f>HLOOKUP(Z$1,'DB Runes '!$A:$AP,'DB Runes'!$AR338,FALSE)</f>
        <v>0</v>
      </c>
      <c r="AA338">
        <f>HLOOKUP(AA$1,'DB Runes '!$A:$AP,'DB Runes'!$AR338,FALSE)</f>
        <v>0</v>
      </c>
      <c r="AB338">
        <f>HLOOKUP(AB$1,'DB Runes '!$A:$AP,'DB Runes'!$AR338,FALSE)</f>
        <v>0</v>
      </c>
      <c r="AC338">
        <f>HLOOKUP(AC$1,'DB Runes '!$A:$AP,'DB Runes'!$AR338,FALSE)</f>
        <v>0</v>
      </c>
      <c r="AD338">
        <f>HLOOKUP(AD$1,'DB Runes '!$A:$AP,'DB Runes'!$AR338,FALSE)</f>
        <v>0</v>
      </c>
      <c r="AE338">
        <f>HLOOKUP(AE$1,'DB Runes '!$A:$AP,'DB Runes'!$AR338,FALSE)</f>
        <v>0</v>
      </c>
      <c r="AF338">
        <f>HLOOKUP(AF$1,'DB Runes '!$A:$AP,'DB Runes'!$AR338,FALSE)</f>
        <v>0</v>
      </c>
      <c r="AG338">
        <f>HLOOKUP(AG$1,'DB Runes '!$A:$AP,'DB Runes'!$AR338,FALSE)</f>
        <v>0</v>
      </c>
      <c r="AH338">
        <f>HLOOKUP(AH$1,'DB Runes '!$A:$AP,'DB Runes'!$AR338,FALSE)</f>
        <v>0</v>
      </c>
      <c r="AI338">
        <f>HLOOKUP(AI$1,'DB Runes '!$A:$AP,'DB Runes'!$AR338,FALSE)</f>
        <v>0</v>
      </c>
      <c r="AJ338">
        <f>HLOOKUP(AJ$1,'DB Runes '!$A:$AP,'DB Runes'!$AR338,FALSE)</f>
        <v>0</v>
      </c>
      <c r="AK338">
        <f>HLOOKUP(AK$1,'DB Runes '!$A:$AP,'DB Runes'!$AR338,FALSE)</f>
        <v>0</v>
      </c>
      <c r="AL338">
        <f>HLOOKUP(AL$1,'DB Runes '!$A:$AP,'DB Runes'!$AR338,FALSE)</f>
        <v>0</v>
      </c>
      <c r="AM338">
        <f>HLOOKUP(AM$1,'DB Runes '!$A:$AP,'DB Runes'!$AR338,FALSE)</f>
        <v>0</v>
      </c>
      <c r="AN338">
        <f>HLOOKUP(AN$1,'DB Runes '!$A:$AP,'DB Runes'!$AR338,FALSE)</f>
        <v>0</v>
      </c>
      <c r="AO338">
        <f>HLOOKUP(AO$1,'DB Runes '!$A:$AP,'DB Runes'!$AR338,FALSE)</f>
        <v>0</v>
      </c>
      <c r="AP338">
        <f>HLOOKUP(AP$1,'DB Runes '!$A:$AP,'DB Runes'!$AR338,FALSE)</f>
        <v>0</v>
      </c>
      <c r="AR338">
        <v>338</v>
      </c>
    </row>
    <row r="339" spans="1:44" x14ac:dyDescent="0.25">
      <c r="A339">
        <f>HLOOKUP(A$1,'DB Runes '!$A:$AP,'DB Runes'!$AR339,FALSE)</f>
        <v>0</v>
      </c>
      <c r="B339">
        <f>HLOOKUP(B$1,'DB Runes '!$A:$AP,'DB Runes'!$AR339,FALSE)</f>
        <v>0</v>
      </c>
      <c r="C339">
        <f>HLOOKUP(C$1,'DB Runes '!$A:$AP,'DB Runes'!$AR339,FALSE)</f>
        <v>0</v>
      </c>
      <c r="D339">
        <f>HLOOKUP(D$1,'DB Runes '!$A:$AP,'DB Runes'!$AR339,FALSE)</f>
        <v>0</v>
      </c>
      <c r="E339">
        <f>HLOOKUP(E$1,'DB Runes '!$A:$AP,'DB Runes'!$AR339,FALSE)</f>
        <v>0</v>
      </c>
      <c r="F339">
        <f>HLOOKUP(F$1,'DB Runes '!$A:$AP,'DB Runes'!$AR339,FALSE)</f>
        <v>0</v>
      </c>
      <c r="G339">
        <f>HLOOKUP(G$1,'DB Runes '!$A:$AP,'DB Runes'!$AR339,FALSE)</f>
        <v>0</v>
      </c>
      <c r="H339">
        <f>HLOOKUP(H$1,'DB Runes '!$A:$AP,'DB Runes'!$AR339,FALSE)</f>
        <v>0</v>
      </c>
      <c r="I339">
        <f>HLOOKUP(I$1,'DB Runes '!$A:$AP,'DB Runes'!$AR339,FALSE)</f>
        <v>0</v>
      </c>
      <c r="J339">
        <f>HLOOKUP(J$1,'DB Runes '!$A:$AP,'DB Runes'!$AR339,FALSE)</f>
        <v>0</v>
      </c>
      <c r="K339">
        <f>HLOOKUP(K$1,'DB Runes '!$A:$AP,'DB Runes'!$AR339,FALSE)</f>
        <v>0</v>
      </c>
      <c r="L339">
        <f>HLOOKUP(L$1,'DB Runes '!$A:$AP,'DB Runes'!$AR339,FALSE)</f>
        <v>0</v>
      </c>
      <c r="M339">
        <f>HLOOKUP(M$1,'DB Runes '!$A:$AP,'DB Runes'!$AR339,FALSE)</f>
        <v>0</v>
      </c>
      <c r="N339">
        <f>HLOOKUP(N$1,'DB Runes '!$A:$AP,'DB Runes'!$AR339,FALSE)</f>
        <v>0</v>
      </c>
      <c r="O339">
        <f>HLOOKUP(O$1,'DB Runes '!$A:$AP,'DB Runes'!$AR339,FALSE)</f>
        <v>0</v>
      </c>
      <c r="P339">
        <f>HLOOKUP(P$1,'DB Runes '!$A:$AP,'DB Runes'!$AR339,FALSE)</f>
        <v>0</v>
      </c>
      <c r="Q339">
        <f>HLOOKUP(Q$1,'DB Runes '!$A:$AP,'DB Runes'!$AR339,FALSE)</f>
        <v>0</v>
      </c>
      <c r="R339">
        <f>HLOOKUP(R$1,'DB Runes '!$A:$AP,'DB Runes'!$AR339,FALSE)</f>
        <v>0</v>
      </c>
      <c r="S339">
        <f>HLOOKUP(S$1,'DB Runes '!$A:$AP,'DB Runes'!$AR339,FALSE)</f>
        <v>0</v>
      </c>
      <c r="T339">
        <f>HLOOKUP(T$1,'DB Runes '!$A:$AP,'DB Runes'!$AR339,FALSE)</f>
        <v>0</v>
      </c>
      <c r="U339">
        <f>HLOOKUP(U$1,'DB Runes '!$A:$AP,'DB Runes'!$AR339,FALSE)</f>
        <v>0</v>
      </c>
      <c r="V339">
        <f>HLOOKUP(V$1,'DB Runes '!$A:$AP,'DB Runes'!$AR339,FALSE)</f>
        <v>0</v>
      </c>
      <c r="W339">
        <f>HLOOKUP(W$1,'DB Runes '!$A:$AP,'DB Runes'!$AR339,FALSE)</f>
        <v>0</v>
      </c>
      <c r="X339">
        <f>HLOOKUP(X$1,'DB Runes '!$A:$AP,'DB Runes'!$AR339,FALSE)</f>
        <v>0</v>
      </c>
      <c r="Y339">
        <f>HLOOKUP(Y$1,'DB Runes '!$A:$AP,'DB Runes'!$AR339,FALSE)</f>
        <v>0</v>
      </c>
      <c r="Z339">
        <f>HLOOKUP(Z$1,'DB Runes '!$A:$AP,'DB Runes'!$AR339,FALSE)</f>
        <v>0</v>
      </c>
      <c r="AA339">
        <f>HLOOKUP(AA$1,'DB Runes '!$A:$AP,'DB Runes'!$AR339,FALSE)</f>
        <v>0</v>
      </c>
      <c r="AB339">
        <f>HLOOKUP(AB$1,'DB Runes '!$A:$AP,'DB Runes'!$AR339,FALSE)</f>
        <v>0</v>
      </c>
      <c r="AC339">
        <f>HLOOKUP(AC$1,'DB Runes '!$A:$AP,'DB Runes'!$AR339,FALSE)</f>
        <v>0</v>
      </c>
      <c r="AD339">
        <f>HLOOKUP(AD$1,'DB Runes '!$A:$AP,'DB Runes'!$AR339,FALSE)</f>
        <v>0</v>
      </c>
      <c r="AE339">
        <f>HLOOKUP(AE$1,'DB Runes '!$A:$AP,'DB Runes'!$AR339,FALSE)</f>
        <v>0</v>
      </c>
      <c r="AF339">
        <f>HLOOKUP(AF$1,'DB Runes '!$A:$AP,'DB Runes'!$AR339,FALSE)</f>
        <v>0</v>
      </c>
      <c r="AG339">
        <f>HLOOKUP(AG$1,'DB Runes '!$A:$AP,'DB Runes'!$AR339,FALSE)</f>
        <v>0</v>
      </c>
      <c r="AH339">
        <f>HLOOKUP(AH$1,'DB Runes '!$A:$AP,'DB Runes'!$AR339,FALSE)</f>
        <v>0</v>
      </c>
      <c r="AI339">
        <f>HLOOKUP(AI$1,'DB Runes '!$A:$AP,'DB Runes'!$AR339,FALSE)</f>
        <v>0</v>
      </c>
      <c r="AJ339">
        <f>HLOOKUP(AJ$1,'DB Runes '!$A:$AP,'DB Runes'!$AR339,FALSE)</f>
        <v>0</v>
      </c>
      <c r="AK339">
        <f>HLOOKUP(AK$1,'DB Runes '!$A:$AP,'DB Runes'!$AR339,FALSE)</f>
        <v>0</v>
      </c>
      <c r="AL339">
        <f>HLOOKUP(AL$1,'DB Runes '!$A:$AP,'DB Runes'!$AR339,FALSE)</f>
        <v>0</v>
      </c>
      <c r="AM339">
        <f>HLOOKUP(AM$1,'DB Runes '!$A:$AP,'DB Runes'!$AR339,FALSE)</f>
        <v>0</v>
      </c>
      <c r="AN339">
        <f>HLOOKUP(AN$1,'DB Runes '!$A:$AP,'DB Runes'!$AR339,FALSE)</f>
        <v>0</v>
      </c>
      <c r="AO339">
        <f>HLOOKUP(AO$1,'DB Runes '!$A:$AP,'DB Runes'!$AR339,FALSE)</f>
        <v>0</v>
      </c>
      <c r="AP339">
        <f>HLOOKUP(AP$1,'DB Runes '!$A:$AP,'DB Runes'!$AR339,FALSE)</f>
        <v>0</v>
      </c>
      <c r="AR339">
        <v>339</v>
      </c>
    </row>
    <row r="340" spans="1:44" x14ac:dyDescent="0.25">
      <c r="A340">
        <f>HLOOKUP(A$1,'DB Runes '!$A:$AP,'DB Runes'!$AR340,FALSE)</f>
        <v>0</v>
      </c>
      <c r="B340">
        <f>HLOOKUP(B$1,'DB Runes '!$A:$AP,'DB Runes'!$AR340,FALSE)</f>
        <v>0</v>
      </c>
      <c r="C340">
        <f>HLOOKUP(C$1,'DB Runes '!$A:$AP,'DB Runes'!$AR340,FALSE)</f>
        <v>0</v>
      </c>
      <c r="D340">
        <f>HLOOKUP(D$1,'DB Runes '!$A:$AP,'DB Runes'!$AR340,FALSE)</f>
        <v>0</v>
      </c>
      <c r="E340">
        <f>HLOOKUP(E$1,'DB Runes '!$A:$AP,'DB Runes'!$AR340,FALSE)</f>
        <v>0</v>
      </c>
      <c r="F340">
        <f>HLOOKUP(F$1,'DB Runes '!$A:$AP,'DB Runes'!$AR340,FALSE)</f>
        <v>0</v>
      </c>
      <c r="G340">
        <f>HLOOKUP(G$1,'DB Runes '!$A:$AP,'DB Runes'!$AR340,FALSE)</f>
        <v>0</v>
      </c>
      <c r="H340">
        <f>HLOOKUP(H$1,'DB Runes '!$A:$AP,'DB Runes'!$AR340,FALSE)</f>
        <v>0</v>
      </c>
      <c r="I340">
        <f>HLOOKUP(I$1,'DB Runes '!$A:$AP,'DB Runes'!$AR340,FALSE)</f>
        <v>0</v>
      </c>
      <c r="J340">
        <f>HLOOKUP(J$1,'DB Runes '!$A:$AP,'DB Runes'!$AR340,FALSE)</f>
        <v>0</v>
      </c>
      <c r="K340">
        <f>HLOOKUP(K$1,'DB Runes '!$A:$AP,'DB Runes'!$AR340,FALSE)</f>
        <v>0</v>
      </c>
      <c r="L340">
        <f>HLOOKUP(L$1,'DB Runes '!$A:$AP,'DB Runes'!$AR340,FALSE)</f>
        <v>0</v>
      </c>
      <c r="M340">
        <f>HLOOKUP(M$1,'DB Runes '!$A:$AP,'DB Runes'!$AR340,FALSE)</f>
        <v>0</v>
      </c>
      <c r="N340">
        <f>HLOOKUP(N$1,'DB Runes '!$A:$AP,'DB Runes'!$AR340,FALSE)</f>
        <v>0</v>
      </c>
      <c r="O340">
        <f>HLOOKUP(O$1,'DB Runes '!$A:$AP,'DB Runes'!$AR340,FALSE)</f>
        <v>0</v>
      </c>
      <c r="P340">
        <f>HLOOKUP(P$1,'DB Runes '!$A:$AP,'DB Runes'!$AR340,FALSE)</f>
        <v>0</v>
      </c>
      <c r="Q340">
        <f>HLOOKUP(Q$1,'DB Runes '!$A:$AP,'DB Runes'!$AR340,FALSE)</f>
        <v>0</v>
      </c>
      <c r="R340">
        <f>HLOOKUP(R$1,'DB Runes '!$A:$AP,'DB Runes'!$AR340,FALSE)</f>
        <v>0</v>
      </c>
      <c r="S340">
        <f>HLOOKUP(S$1,'DB Runes '!$A:$AP,'DB Runes'!$AR340,FALSE)</f>
        <v>0</v>
      </c>
      <c r="T340">
        <f>HLOOKUP(T$1,'DB Runes '!$A:$AP,'DB Runes'!$AR340,FALSE)</f>
        <v>0</v>
      </c>
      <c r="U340">
        <f>HLOOKUP(U$1,'DB Runes '!$A:$AP,'DB Runes'!$AR340,FALSE)</f>
        <v>0</v>
      </c>
      <c r="V340">
        <f>HLOOKUP(V$1,'DB Runes '!$A:$AP,'DB Runes'!$AR340,FALSE)</f>
        <v>0</v>
      </c>
      <c r="W340">
        <f>HLOOKUP(W$1,'DB Runes '!$A:$AP,'DB Runes'!$AR340,FALSE)</f>
        <v>0</v>
      </c>
      <c r="X340">
        <f>HLOOKUP(X$1,'DB Runes '!$A:$AP,'DB Runes'!$AR340,FALSE)</f>
        <v>0</v>
      </c>
      <c r="Y340">
        <f>HLOOKUP(Y$1,'DB Runes '!$A:$AP,'DB Runes'!$AR340,FALSE)</f>
        <v>0</v>
      </c>
      <c r="Z340">
        <f>HLOOKUP(Z$1,'DB Runes '!$A:$AP,'DB Runes'!$AR340,FALSE)</f>
        <v>0</v>
      </c>
      <c r="AA340">
        <f>HLOOKUP(AA$1,'DB Runes '!$A:$AP,'DB Runes'!$AR340,FALSE)</f>
        <v>0</v>
      </c>
      <c r="AB340">
        <f>HLOOKUP(AB$1,'DB Runes '!$A:$AP,'DB Runes'!$AR340,FALSE)</f>
        <v>0</v>
      </c>
      <c r="AC340">
        <f>HLOOKUP(AC$1,'DB Runes '!$A:$AP,'DB Runes'!$AR340,FALSE)</f>
        <v>0</v>
      </c>
      <c r="AD340">
        <f>HLOOKUP(AD$1,'DB Runes '!$A:$AP,'DB Runes'!$AR340,FALSE)</f>
        <v>0</v>
      </c>
      <c r="AE340">
        <f>HLOOKUP(AE$1,'DB Runes '!$A:$AP,'DB Runes'!$AR340,FALSE)</f>
        <v>0</v>
      </c>
      <c r="AF340">
        <f>HLOOKUP(AF$1,'DB Runes '!$A:$AP,'DB Runes'!$AR340,FALSE)</f>
        <v>0</v>
      </c>
      <c r="AG340">
        <f>HLOOKUP(AG$1,'DB Runes '!$A:$AP,'DB Runes'!$AR340,FALSE)</f>
        <v>0</v>
      </c>
      <c r="AH340">
        <f>HLOOKUP(AH$1,'DB Runes '!$A:$AP,'DB Runes'!$AR340,FALSE)</f>
        <v>0</v>
      </c>
      <c r="AI340">
        <f>HLOOKUP(AI$1,'DB Runes '!$A:$AP,'DB Runes'!$AR340,FALSE)</f>
        <v>0</v>
      </c>
      <c r="AJ340">
        <f>HLOOKUP(AJ$1,'DB Runes '!$A:$AP,'DB Runes'!$AR340,FALSE)</f>
        <v>0</v>
      </c>
      <c r="AK340">
        <f>HLOOKUP(AK$1,'DB Runes '!$A:$AP,'DB Runes'!$AR340,FALSE)</f>
        <v>0</v>
      </c>
      <c r="AL340">
        <f>HLOOKUP(AL$1,'DB Runes '!$A:$AP,'DB Runes'!$AR340,FALSE)</f>
        <v>0</v>
      </c>
      <c r="AM340">
        <f>HLOOKUP(AM$1,'DB Runes '!$A:$AP,'DB Runes'!$AR340,FALSE)</f>
        <v>0</v>
      </c>
      <c r="AN340">
        <f>HLOOKUP(AN$1,'DB Runes '!$A:$AP,'DB Runes'!$AR340,FALSE)</f>
        <v>0</v>
      </c>
      <c r="AO340">
        <f>HLOOKUP(AO$1,'DB Runes '!$A:$AP,'DB Runes'!$AR340,FALSE)</f>
        <v>0</v>
      </c>
      <c r="AP340">
        <f>HLOOKUP(AP$1,'DB Runes '!$A:$AP,'DB Runes'!$AR340,FALSE)</f>
        <v>0</v>
      </c>
      <c r="AR340">
        <v>340</v>
      </c>
    </row>
    <row r="341" spans="1:44" x14ac:dyDescent="0.25">
      <c r="A341">
        <f>HLOOKUP(A$1,'DB Runes '!$A:$AP,'DB Runes'!$AR341,FALSE)</f>
        <v>0</v>
      </c>
      <c r="B341">
        <f>HLOOKUP(B$1,'DB Runes '!$A:$AP,'DB Runes'!$AR341,FALSE)</f>
        <v>0</v>
      </c>
      <c r="C341">
        <f>HLOOKUP(C$1,'DB Runes '!$A:$AP,'DB Runes'!$AR341,FALSE)</f>
        <v>0</v>
      </c>
      <c r="D341">
        <f>HLOOKUP(D$1,'DB Runes '!$A:$AP,'DB Runes'!$AR341,FALSE)</f>
        <v>0</v>
      </c>
      <c r="E341">
        <f>HLOOKUP(E$1,'DB Runes '!$A:$AP,'DB Runes'!$AR341,FALSE)</f>
        <v>0</v>
      </c>
      <c r="F341">
        <f>HLOOKUP(F$1,'DB Runes '!$A:$AP,'DB Runes'!$AR341,FALSE)</f>
        <v>0</v>
      </c>
      <c r="G341">
        <f>HLOOKUP(G$1,'DB Runes '!$A:$AP,'DB Runes'!$AR341,FALSE)</f>
        <v>0</v>
      </c>
      <c r="H341">
        <f>HLOOKUP(H$1,'DB Runes '!$A:$AP,'DB Runes'!$AR341,FALSE)</f>
        <v>0</v>
      </c>
      <c r="I341">
        <f>HLOOKUP(I$1,'DB Runes '!$A:$AP,'DB Runes'!$AR341,FALSE)</f>
        <v>0</v>
      </c>
      <c r="J341">
        <f>HLOOKUP(J$1,'DB Runes '!$A:$AP,'DB Runes'!$AR341,FALSE)</f>
        <v>0</v>
      </c>
      <c r="K341">
        <f>HLOOKUP(K$1,'DB Runes '!$A:$AP,'DB Runes'!$AR341,FALSE)</f>
        <v>0</v>
      </c>
      <c r="L341">
        <f>HLOOKUP(L$1,'DB Runes '!$A:$AP,'DB Runes'!$AR341,FALSE)</f>
        <v>0</v>
      </c>
      <c r="M341">
        <f>HLOOKUP(M$1,'DB Runes '!$A:$AP,'DB Runes'!$AR341,FALSE)</f>
        <v>0</v>
      </c>
      <c r="N341">
        <f>HLOOKUP(N$1,'DB Runes '!$A:$AP,'DB Runes'!$AR341,FALSE)</f>
        <v>0</v>
      </c>
      <c r="O341">
        <f>HLOOKUP(O$1,'DB Runes '!$A:$AP,'DB Runes'!$AR341,FALSE)</f>
        <v>0</v>
      </c>
      <c r="P341">
        <f>HLOOKUP(P$1,'DB Runes '!$A:$AP,'DB Runes'!$AR341,FALSE)</f>
        <v>0</v>
      </c>
      <c r="Q341">
        <f>HLOOKUP(Q$1,'DB Runes '!$A:$AP,'DB Runes'!$AR341,FALSE)</f>
        <v>0</v>
      </c>
      <c r="R341">
        <f>HLOOKUP(R$1,'DB Runes '!$A:$AP,'DB Runes'!$AR341,FALSE)</f>
        <v>0</v>
      </c>
      <c r="S341">
        <f>HLOOKUP(S$1,'DB Runes '!$A:$AP,'DB Runes'!$AR341,FALSE)</f>
        <v>0</v>
      </c>
      <c r="T341">
        <f>HLOOKUP(T$1,'DB Runes '!$A:$AP,'DB Runes'!$AR341,FALSE)</f>
        <v>0</v>
      </c>
      <c r="U341">
        <f>HLOOKUP(U$1,'DB Runes '!$A:$AP,'DB Runes'!$AR341,FALSE)</f>
        <v>0</v>
      </c>
      <c r="V341">
        <f>HLOOKUP(V$1,'DB Runes '!$A:$AP,'DB Runes'!$AR341,FALSE)</f>
        <v>0</v>
      </c>
      <c r="W341">
        <f>HLOOKUP(W$1,'DB Runes '!$A:$AP,'DB Runes'!$AR341,FALSE)</f>
        <v>0</v>
      </c>
      <c r="X341">
        <f>HLOOKUP(X$1,'DB Runes '!$A:$AP,'DB Runes'!$AR341,FALSE)</f>
        <v>0</v>
      </c>
      <c r="Y341">
        <f>HLOOKUP(Y$1,'DB Runes '!$A:$AP,'DB Runes'!$AR341,FALSE)</f>
        <v>0</v>
      </c>
      <c r="Z341">
        <f>HLOOKUP(Z$1,'DB Runes '!$A:$AP,'DB Runes'!$AR341,FALSE)</f>
        <v>0</v>
      </c>
      <c r="AA341">
        <f>HLOOKUP(AA$1,'DB Runes '!$A:$AP,'DB Runes'!$AR341,FALSE)</f>
        <v>0</v>
      </c>
      <c r="AB341">
        <f>HLOOKUP(AB$1,'DB Runes '!$A:$AP,'DB Runes'!$AR341,FALSE)</f>
        <v>0</v>
      </c>
      <c r="AC341">
        <f>HLOOKUP(AC$1,'DB Runes '!$A:$AP,'DB Runes'!$AR341,FALSE)</f>
        <v>0</v>
      </c>
      <c r="AD341">
        <f>HLOOKUP(AD$1,'DB Runes '!$A:$AP,'DB Runes'!$AR341,FALSE)</f>
        <v>0</v>
      </c>
      <c r="AE341">
        <f>HLOOKUP(AE$1,'DB Runes '!$A:$AP,'DB Runes'!$AR341,FALSE)</f>
        <v>0</v>
      </c>
      <c r="AF341">
        <f>HLOOKUP(AF$1,'DB Runes '!$A:$AP,'DB Runes'!$AR341,FALSE)</f>
        <v>0</v>
      </c>
      <c r="AG341">
        <f>HLOOKUP(AG$1,'DB Runes '!$A:$AP,'DB Runes'!$AR341,FALSE)</f>
        <v>0</v>
      </c>
      <c r="AH341">
        <f>HLOOKUP(AH$1,'DB Runes '!$A:$AP,'DB Runes'!$AR341,FALSE)</f>
        <v>0</v>
      </c>
      <c r="AI341">
        <f>HLOOKUP(AI$1,'DB Runes '!$A:$AP,'DB Runes'!$AR341,FALSE)</f>
        <v>0</v>
      </c>
      <c r="AJ341">
        <f>HLOOKUP(AJ$1,'DB Runes '!$A:$AP,'DB Runes'!$AR341,FALSE)</f>
        <v>0</v>
      </c>
      <c r="AK341">
        <f>HLOOKUP(AK$1,'DB Runes '!$A:$AP,'DB Runes'!$AR341,FALSE)</f>
        <v>0</v>
      </c>
      <c r="AL341">
        <f>HLOOKUP(AL$1,'DB Runes '!$A:$AP,'DB Runes'!$AR341,FALSE)</f>
        <v>0</v>
      </c>
      <c r="AM341">
        <f>HLOOKUP(AM$1,'DB Runes '!$A:$AP,'DB Runes'!$AR341,FALSE)</f>
        <v>0</v>
      </c>
      <c r="AN341">
        <f>HLOOKUP(AN$1,'DB Runes '!$A:$AP,'DB Runes'!$AR341,FALSE)</f>
        <v>0</v>
      </c>
      <c r="AO341">
        <f>HLOOKUP(AO$1,'DB Runes '!$A:$AP,'DB Runes'!$AR341,FALSE)</f>
        <v>0</v>
      </c>
      <c r="AP341">
        <f>HLOOKUP(AP$1,'DB Runes '!$A:$AP,'DB Runes'!$AR341,FALSE)</f>
        <v>0</v>
      </c>
      <c r="AR341">
        <v>341</v>
      </c>
    </row>
    <row r="342" spans="1:44" x14ac:dyDescent="0.25">
      <c r="A342">
        <f>HLOOKUP(A$1,'DB Runes '!$A:$AP,'DB Runes'!$AR342,FALSE)</f>
        <v>0</v>
      </c>
      <c r="B342">
        <f>HLOOKUP(B$1,'DB Runes '!$A:$AP,'DB Runes'!$AR342,FALSE)</f>
        <v>0</v>
      </c>
      <c r="C342">
        <f>HLOOKUP(C$1,'DB Runes '!$A:$AP,'DB Runes'!$AR342,FALSE)</f>
        <v>0</v>
      </c>
      <c r="D342">
        <f>HLOOKUP(D$1,'DB Runes '!$A:$AP,'DB Runes'!$AR342,FALSE)</f>
        <v>0</v>
      </c>
      <c r="E342">
        <f>HLOOKUP(E$1,'DB Runes '!$A:$AP,'DB Runes'!$AR342,FALSE)</f>
        <v>0</v>
      </c>
      <c r="F342">
        <f>HLOOKUP(F$1,'DB Runes '!$A:$AP,'DB Runes'!$AR342,FALSE)</f>
        <v>0</v>
      </c>
      <c r="G342">
        <f>HLOOKUP(G$1,'DB Runes '!$A:$AP,'DB Runes'!$AR342,FALSE)</f>
        <v>0</v>
      </c>
      <c r="H342">
        <f>HLOOKUP(H$1,'DB Runes '!$A:$AP,'DB Runes'!$AR342,FALSE)</f>
        <v>0</v>
      </c>
      <c r="I342">
        <f>HLOOKUP(I$1,'DB Runes '!$A:$AP,'DB Runes'!$AR342,FALSE)</f>
        <v>0</v>
      </c>
      <c r="J342">
        <f>HLOOKUP(J$1,'DB Runes '!$A:$AP,'DB Runes'!$AR342,FALSE)</f>
        <v>0</v>
      </c>
      <c r="K342">
        <f>HLOOKUP(K$1,'DB Runes '!$A:$AP,'DB Runes'!$AR342,FALSE)</f>
        <v>0</v>
      </c>
      <c r="L342">
        <f>HLOOKUP(L$1,'DB Runes '!$A:$AP,'DB Runes'!$AR342,FALSE)</f>
        <v>0</v>
      </c>
      <c r="M342">
        <f>HLOOKUP(M$1,'DB Runes '!$A:$AP,'DB Runes'!$AR342,FALSE)</f>
        <v>0</v>
      </c>
      <c r="N342">
        <f>HLOOKUP(N$1,'DB Runes '!$A:$AP,'DB Runes'!$AR342,FALSE)</f>
        <v>0</v>
      </c>
      <c r="O342">
        <f>HLOOKUP(O$1,'DB Runes '!$A:$AP,'DB Runes'!$AR342,FALSE)</f>
        <v>0</v>
      </c>
      <c r="P342">
        <f>HLOOKUP(P$1,'DB Runes '!$A:$AP,'DB Runes'!$AR342,FALSE)</f>
        <v>0</v>
      </c>
      <c r="Q342">
        <f>HLOOKUP(Q$1,'DB Runes '!$A:$AP,'DB Runes'!$AR342,FALSE)</f>
        <v>0</v>
      </c>
      <c r="R342">
        <f>HLOOKUP(R$1,'DB Runes '!$A:$AP,'DB Runes'!$AR342,FALSE)</f>
        <v>0</v>
      </c>
      <c r="S342">
        <f>HLOOKUP(S$1,'DB Runes '!$A:$AP,'DB Runes'!$AR342,FALSE)</f>
        <v>0</v>
      </c>
      <c r="T342">
        <f>HLOOKUP(T$1,'DB Runes '!$A:$AP,'DB Runes'!$AR342,FALSE)</f>
        <v>0</v>
      </c>
      <c r="U342">
        <f>HLOOKUP(U$1,'DB Runes '!$A:$AP,'DB Runes'!$AR342,FALSE)</f>
        <v>0</v>
      </c>
      <c r="V342">
        <f>HLOOKUP(V$1,'DB Runes '!$A:$AP,'DB Runes'!$AR342,FALSE)</f>
        <v>0</v>
      </c>
      <c r="W342">
        <f>HLOOKUP(W$1,'DB Runes '!$A:$AP,'DB Runes'!$AR342,FALSE)</f>
        <v>0</v>
      </c>
      <c r="X342">
        <f>HLOOKUP(X$1,'DB Runes '!$A:$AP,'DB Runes'!$AR342,FALSE)</f>
        <v>0</v>
      </c>
      <c r="Y342">
        <f>HLOOKUP(Y$1,'DB Runes '!$A:$AP,'DB Runes'!$AR342,FALSE)</f>
        <v>0</v>
      </c>
      <c r="Z342">
        <f>HLOOKUP(Z$1,'DB Runes '!$A:$AP,'DB Runes'!$AR342,FALSE)</f>
        <v>0</v>
      </c>
      <c r="AA342">
        <f>HLOOKUP(AA$1,'DB Runes '!$A:$AP,'DB Runes'!$AR342,FALSE)</f>
        <v>0</v>
      </c>
      <c r="AB342">
        <f>HLOOKUP(AB$1,'DB Runes '!$A:$AP,'DB Runes'!$AR342,FALSE)</f>
        <v>0</v>
      </c>
      <c r="AC342">
        <f>HLOOKUP(AC$1,'DB Runes '!$A:$AP,'DB Runes'!$AR342,FALSE)</f>
        <v>0</v>
      </c>
      <c r="AD342">
        <f>HLOOKUP(AD$1,'DB Runes '!$A:$AP,'DB Runes'!$AR342,FALSE)</f>
        <v>0</v>
      </c>
      <c r="AE342">
        <f>HLOOKUP(AE$1,'DB Runes '!$A:$AP,'DB Runes'!$AR342,FALSE)</f>
        <v>0</v>
      </c>
      <c r="AF342">
        <f>HLOOKUP(AF$1,'DB Runes '!$A:$AP,'DB Runes'!$AR342,FALSE)</f>
        <v>0</v>
      </c>
      <c r="AG342">
        <f>HLOOKUP(AG$1,'DB Runes '!$A:$AP,'DB Runes'!$AR342,FALSE)</f>
        <v>0</v>
      </c>
      <c r="AH342">
        <f>HLOOKUP(AH$1,'DB Runes '!$A:$AP,'DB Runes'!$AR342,FALSE)</f>
        <v>0</v>
      </c>
      <c r="AI342">
        <f>HLOOKUP(AI$1,'DB Runes '!$A:$AP,'DB Runes'!$AR342,FALSE)</f>
        <v>0</v>
      </c>
      <c r="AJ342">
        <f>HLOOKUP(AJ$1,'DB Runes '!$A:$AP,'DB Runes'!$AR342,FALSE)</f>
        <v>0</v>
      </c>
      <c r="AK342">
        <f>HLOOKUP(AK$1,'DB Runes '!$A:$AP,'DB Runes'!$AR342,FALSE)</f>
        <v>0</v>
      </c>
      <c r="AL342">
        <f>HLOOKUP(AL$1,'DB Runes '!$A:$AP,'DB Runes'!$AR342,FALSE)</f>
        <v>0</v>
      </c>
      <c r="AM342">
        <f>HLOOKUP(AM$1,'DB Runes '!$A:$AP,'DB Runes'!$AR342,FALSE)</f>
        <v>0</v>
      </c>
      <c r="AN342">
        <f>HLOOKUP(AN$1,'DB Runes '!$A:$AP,'DB Runes'!$AR342,FALSE)</f>
        <v>0</v>
      </c>
      <c r="AO342">
        <f>HLOOKUP(AO$1,'DB Runes '!$A:$AP,'DB Runes'!$AR342,FALSE)</f>
        <v>0</v>
      </c>
      <c r="AP342">
        <f>HLOOKUP(AP$1,'DB Runes '!$A:$AP,'DB Runes'!$AR342,FALSE)</f>
        <v>0</v>
      </c>
      <c r="AR342">
        <v>342</v>
      </c>
    </row>
    <row r="343" spans="1:44" x14ac:dyDescent="0.25">
      <c r="A343">
        <f>HLOOKUP(A$1,'DB Runes '!$A:$AP,'DB Runes'!$AR343,FALSE)</f>
        <v>0</v>
      </c>
      <c r="B343">
        <f>HLOOKUP(B$1,'DB Runes '!$A:$AP,'DB Runes'!$AR343,FALSE)</f>
        <v>0</v>
      </c>
      <c r="C343">
        <f>HLOOKUP(C$1,'DB Runes '!$A:$AP,'DB Runes'!$AR343,FALSE)</f>
        <v>0</v>
      </c>
      <c r="D343">
        <f>HLOOKUP(D$1,'DB Runes '!$A:$AP,'DB Runes'!$AR343,FALSE)</f>
        <v>0</v>
      </c>
      <c r="E343">
        <f>HLOOKUP(E$1,'DB Runes '!$A:$AP,'DB Runes'!$AR343,FALSE)</f>
        <v>0</v>
      </c>
      <c r="F343">
        <f>HLOOKUP(F$1,'DB Runes '!$A:$AP,'DB Runes'!$AR343,FALSE)</f>
        <v>0</v>
      </c>
      <c r="G343">
        <f>HLOOKUP(G$1,'DB Runes '!$A:$AP,'DB Runes'!$AR343,FALSE)</f>
        <v>0</v>
      </c>
      <c r="H343">
        <f>HLOOKUP(H$1,'DB Runes '!$A:$AP,'DB Runes'!$AR343,FALSE)</f>
        <v>0</v>
      </c>
      <c r="I343">
        <f>HLOOKUP(I$1,'DB Runes '!$A:$AP,'DB Runes'!$AR343,FALSE)</f>
        <v>0</v>
      </c>
      <c r="J343">
        <f>HLOOKUP(J$1,'DB Runes '!$A:$AP,'DB Runes'!$AR343,FALSE)</f>
        <v>0</v>
      </c>
      <c r="K343">
        <f>HLOOKUP(K$1,'DB Runes '!$A:$AP,'DB Runes'!$AR343,FALSE)</f>
        <v>0</v>
      </c>
      <c r="L343">
        <f>HLOOKUP(L$1,'DB Runes '!$A:$AP,'DB Runes'!$AR343,FALSE)</f>
        <v>0</v>
      </c>
      <c r="M343">
        <f>HLOOKUP(M$1,'DB Runes '!$A:$AP,'DB Runes'!$AR343,FALSE)</f>
        <v>0</v>
      </c>
      <c r="N343">
        <f>HLOOKUP(N$1,'DB Runes '!$A:$AP,'DB Runes'!$AR343,FALSE)</f>
        <v>0</v>
      </c>
      <c r="O343">
        <f>HLOOKUP(O$1,'DB Runes '!$A:$AP,'DB Runes'!$AR343,FALSE)</f>
        <v>0</v>
      </c>
      <c r="P343">
        <f>HLOOKUP(P$1,'DB Runes '!$A:$AP,'DB Runes'!$AR343,FALSE)</f>
        <v>0</v>
      </c>
      <c r="Q343">
        <f>HLOOKUP(Q$1,'DB Runes '!$A:$AP,'DB Runes'!$AR343,FALSE)</f>
        <v>0</v>
      </c>
      <c r="R343">
        <f>HLOOKUP(R$1,'DB Runes '!$A:$AP,'DB Runes'!$AR343,FALSE)</f>
        <v>0</v>
      </c>
      <c r="S343">
        <f>HLOOKUP(S$1,'DB Runes '!$A:$AP,'DB Runes'!$AR343,FALSE)</f>
        <v>0</v>
      </c>
      <c r="T343">
        <f>HLOOKUP(T$1,'DB Runes '!$A:$AP,'DB Runes'!$AR343,FALSE)</f>
        <v>0</v>
      </c>
      <c r="U343">
        <f>HLOOKUP(U$1,'DB Runes '!$A:$AP,'DB Runes'!$AR343,FALSE)</f>
        <v>0</v>
      </c>
      <c r="V343">
        <f>HLOOKUP(V$1,'DB Runes '!$A:$AP,'DB Runes'!$AR343,FALSE)</f>
        <v>0</v>
      </c>
      <c r="W343">
        <f>HLOOKUP(W$1,'DB Runes '!$A:$AP,'DB Runes'!$AR343,FALSE)</f>
        <v>0</v>
      </c>
      <c r="X343">
        <f>HLOOKUP(X$1,'DB Runes '!$A:$AP,'DB Runes'!$AR343,FALSE)</f>
        <v>0</v>
      </c>
      <c r="Y343">
        <f>HLOOKUP(Y$1,'DB Runes '!$A:$AP,'DB Runes'!$AR343,FALSE)</f>
        <v>0</v>
      </c>
      <c r="Z343">
        <f>HLOOKUP(Z$1,'DB Runes '!$A:$AP,'DB Runes'!$AR343,FALSE)</f>
        <v>0</v>
      </c>
      <c r="AA343">
        <f>HLOOKUP(AA$1,'DB Runes '!$A:$AP,'DB Runes'!$AR343,FALSE)</f>
        <v>0</v>
      </c>
      <c r="AB343">
        <f>HLOOKUP(AB$1,'DB Runes '!$A:$AP,'DB Runes'!$AR343,FALSE)</f>
        <v>0</v>
      </c>
      <c r="AC343">
        <f>HLOOKUP(AC$1,'DB Runes '!$A:$AP,'DB Runes'!$AR343,FALSE)</f>
        <v>0</v>
      </c>
      <c r="AD343">
        <f>HLOOKUP(AD$1,'DB Runes '!$A:$AP,'DB Runes'!$AR343,FALSE)</f>
        <v>0</v>
      </c>
      <c r="AE343">
        <f>HLOOKUP(AE$1,'DB Runes '!$A:$AP,'DB Runes'!$AR343,FALSE)</f>
        <v>0</v>
      </c>
      <c r="AF343">
        <f>HLOOKUP(AF$1,'DB Runes '!$A:$AP,'DB Runes'!$AR343,FALSE)</f>
        <v>0</v>
      </c>
      <c r="AG343">
        <f>HLOOKUP(AG$1,'DB Runes '!$A:$AP,'DB Runes'!$AR343,FALSE)</f>
        <v>0</v>
      </c>
      <c r="AH343">
        <f>HLOOKUP(AH$1,'DB Runes '!$A:$AP,'DB Runes'!$AR343,FALSE)</f>
        <v>0</v>
      </c>
      <c r="AI343">
        <f>HLOOKUP(AI$1,'DB Runes '!$A:$AP,'DB Runes'!$AR343,FALSE)</f>
        <v>0</v>
      </c>
      <c r="AJ343">
        <f>HLOOKUP(AJ$1,'DB Runes '!$A:$AP,'DB Runes'!$AR343,FALSE)</f>
        <v>0</v>
      </c>
      <c r="AK343">
        <f>HLOOKUP(AK$1,'DB Runes '!$A:$AP,'DB Runes'!$AR343,FALSE)</f>
        <v>0</v>
      </c>
      <c r="AL343">
        <f>HLOOKUP(AL$1,'DB Runes '!$A:$AP,'DB Runes'!$AR343,FALSE)</f>
        <v>0</v>
      </c>
      <c r="AM343">
        <f>HLOOKUP(AM$1,'DB Runes '!$A:$AP,'DB Runes'!$AR343,FALSE)</f>
        <v>0</v>
      </c>
      <c r="AN343">
        <f>HLOOKUP(AN$1,'DB Runes '!$A:$AP,'DB Runes'!$AR343,FALSE)</f>
        <v>0</v>
      </c>
      <c r="AO343">
        <f>HLOOKUP(AO$1,'DB Runes '!$A:$AP,'DB Runes'!$AR343,FALSE)</f>
        <v>0</v>
      </c>
      <c r="AP343">
        <f>HLOOKUP(AP$1,'DB Runes '!$A:$AP,'DB Runes'!$AR343,FALSE)</f>
        <v>0</v>
      </c>
      <c r="AR343">
        <v>343</v>
      </c>
    </row>
    <row r="344" spans="1:44" x14ac:dyDescent="0.25">
      <c r="A344">
        <f>HLOOKUP(A$1,'DB Runes '!$A:$AP,'DB Runes'!$AR344,FALSE)</f>
        <v>0</v>
      </c>
      <c r="B344">
        <f>HLOOKUP(B$1,'DB Runes '!$A:$AP,'DB Runes'!$AR344,FALSE)</f>
        <v>0</v>
      </c>
      <c r="C344">
        <f>HLOOKUP(C$1,'DB Runes '!$A:$AP,'DB Runes'!$AR344,FALSE)</f>
        <v>0</v>
      </c>
      <c r="D344">
        <f>HLOOKUP(D$1,'DB Runes '!$A:$AP,'DB Runes'!$AR344,FALSE)</f>
        <v>0</v>
      </c>
      <c r="E344">
        <f>HLOOKUP(E$1,'DB Runes '!$A:$AP,'DB Runes'!$AR344,FALSE)</f>
        <v>0</v>
      </c>
      <c r="F344">
        <f>HLOOKUP(F$1,'DB Runes '!$A:$AP,'DB Runes'!$AR344,FALSE)</f>
        <v>0</v>
      </c>
      <c r="G344">
        <f>HLOOKUP(G$1,'DB Runes '!$A:$AP,'DB Runes'!$AR344,FALSE)</f>
        <v>0</v>
      </c>
      <c r="H344">
        <f>HLOOKUP(H$1,'DB Runes '!$A:$AP,'DB Runes'!$AR344,FALSE)</f>
        <v>0</v>
      </c>
      <c r="I344">
        <f>HLOOKUP(I$1,'DB Runes '!$A:$AP,'DB Runes'!$AR344,FALSE)</f>
        <v>0</v>
      </c>
      <c r="J344">
        <f>HLOOKUP(J$1,'DB Runes '!$A:$AP,'DB Runes'!$AR344,FALSE)</f>
        <v>0</v>
      </c>
      <c r="K344">
        <f>HLOOKUP(K$1,'DB Runes '!$A:$AP,'DB Runes'!$AR344,FALSE)</f>
        <v>0</v>
      </c>
      <c r="L344">
        <f>HLOOKUP(L$1,'DB Runes '!$A:$AP,'DB Runes'!$AR344,FALSE)</f>
        <v>0</v>
      </c>
      <c r="M344">
        <f>HLOOKUP(M$1,'DB Runes '!$A:$AP,'DB Runes'!$AR344,FALSE)</f>
        <v>0</v>
      </c>
      <c r="N344">
        <f>HLOOKUP(N$1,'DB Runes '!$A:$AP,'DB Runes'!$AR344,FALSE)</f>
        <v>0</v>
      </c>
      <c r="O344">
        <f>HLOOKUP(O$1,'DB Runes '!$A:$AP,'DB Runes'!$AR344,FALSE)</f>
        <v>0</v>
      </c>
      <c r="P344">
        <f>HLOOKUP(P$1,'DB Runes '!$A:$AP,'DB Runes'!$AR344,FALSE)</f>
        <v>0</v>
      </c>
      <c r="Q344">
        <f>HLOOKUP(Q$1,'DB Runes '!$A:$AP,'DB Runes'!$AR344,FALSE)</f>
        <v>0</v>
      </c>
      <c r="R344">
        <f>HLOOKUP(R$1,'DB Runes '!$A:$AP,'DB Runes'!$AR344,FALSE)</f>
        <v>0</v>
      </c>
      <c r="S344">
        <f>HLOOKUP(S$1,'DB Runes '!$A:$AP,'DB Runes'!$AR344,FALSE)</f>
        <v>0</v>
      </c>
      <c r="T344">
        <f>HLOOKUP(T$1,'DB Runes '!$A:$AP,'DB Runes'!$AR344,FALSE)</f>
        <v>0</v>
      </c>
      <c r="U344">
        <f>HLOOKUP(U$1,'DB Runes '!$A:$AP,'DB Runes'!$AR344,FALSE)</f>
        <v>0</v>
      </c>
      <c r="V344">
        <f>HLOOKUP(V$1,'DB Runes '!$A:$AP,'DB Runes'!$AR344,FALSE)</f>
        <v>0</v>
      </c>
      <c r="W344">
        <f>HLOOKUP(W$1,'DB Runes '!$A:$AP,'DB Runes'!$AR344,FALSE)</f>
        <v>0</v>
      </c>
      <c r="X344">
        <f>HLOOKUP(X$1,'DB Runes '!$A:$AP,'DB Runes'!$AR344,FALSE)</f>
        <v>0</v>
      </c>
      <c r="Y344">
        <f>HLOOKUP(Y$1,'DB Runes '!$A:$AP,'DB Runes'!$AR344,FALSE)</f>
        <v>0</v>
      </c>
      <c r="Z344">
        <f>HLOOKUP(Z$1,'DB Runes '!$A:$AP,'DB Runes'!$AR344,FALSE)</f>
        <v>0</v>
      </c>
      <c r="AA344">
        <f>HLOOKUP(AA$1,'DB Runes '!$A:$AP,'DB Runes'!$AR344,FALSE)</f>
        <v>0</v>
      </c>
      <c r="AB344">
        <f>HLOOKUP(AB$1,'DB Runes '!$A:$AP,'DB Runes'!$AR344,FALSE)</f>
        <v>0</v>
      </c>
      <c r="AC344">
        <f>HLOOKUP(AC$1,'DB Runes '!$A:$AP,'DB Runes'!$AR344,FALSE)</f>
        <v>0</v>
      </c>
      <c r="AD344">
        <f>HLOOKUP(AD$1,'DB Runes '!$A:$AP,'DB Runes'!$AR344,FALSE)</f>
        <v>0</v>
      </c>
      <c r="AE344">
        <f>HLOOKUP(AE$1,'DB Runes '!$A:$AP,'DB Runes'!$AR344,FALSE)</f>
        <v>0</v>
      </c>
      <c r="AF344">
        <f>HLOOKUP(AF$1,'DB Runes '!$A:$AP,'DB Runes'!$AR344,FALSE)</f>
        <v>0</v>
      </c>
      <c r="AG344">
        <f>HLOOKUP(AG$1,'DB Runes '!$A:$AP,'DB Runes'!$AR344,FALSE)</f>
        <v>0</v>
      </c>
      <c r="AH344">
        <f>HLOOKUP(AH$1,'DB Runes '!$A:$AP,'DB Runes'!$AR344,FALSE)</f>
        <v>0</v>
      </c>
      <c r="AI344">
        <f>HLOOKUP(AI$1,'DB Runes '!$A:$AP,'DB Runes'!$AR344,FALSE)</f>
        <v>0</v>
      </c>
      <c r="AJ344">
        <f>HLOOKUP(AJ$1,'DB Runes '!$A:$AP,'DB Runes'!$AR344,FALSE)</f>
        <v>0</v>
      </c>
      <c r="AK344">
        <f>HLOOKUP(AK$1,'DB Runes '!$A:$AP,'DB Runes'!$AR344,FALSE)</f>
        <v>0</v>
      </c>
      <c r="AL344">
        <f>HLOOKUP(AL$1,'DB Runes '!$A:$AP,'DB Runes'!$AR344,FALSE)</f>
        <v>0</v>
      </c>
      <c r="AM344">
        <f>HLOOKUP(AM$1,'DB Runes '!$A:$AP,'DB Runes'!$AR344,FALSE)</f>
        <v>0</v>
      </c>
      <c r="AN344">
        <f>HLOOKUP(AN$1,'DB Runes '!$A:$AP,'DB Runes'!$AR344,FALSE)</f>
        <v>0</v>
      </c>
      <c r="AO344">
        <f>HLOOKUP(AO$1,'DB Runes '!$A:$AP,'DB Runes'!$AR344,FALSE)</f>
        <v>0</v>
      </c>
      <c r="AP344">
        <f>HLOOKUP(AP$1,'DB Runes '!$A:$AP,'DB Runes'!$AR344,FALSE)</f>
        <v>0</v>
      </c>
      <c r="AR344">
        <v>344</v>
      </c>
    </row>
    <row r="345" spans="1:44" x14ac:dyDescent="0.25">
      <c r="A345">
        <f>HLOOKUP(A$1,'DB Runes '!$A:$AP,'DB Runes'!$AR345,FALSE)</f>
        <v>0</v>
      </c>
      <c r="B345">
        <f>HLOOKUP(B$1,'DB Runes '!$A:$AP,'DB Runes'!$AR345,FALSE)</f>
        <v>0</v>
      </c>
      <c r="C345">
        <f>HLOOKUP(C$1,'DB Runes '!$A:$AP,'DB Runes'!$AR345,FALSE)</f>
        <v>0</v>
      </c>
      <c r="D345">
        <f>HLOOKUP(D$1,'DB Runes '!$A:$AP,'DB Runes'!$AR345,FALSE)</f>
        <v>0</v>
      </c>
      <c r="E345">
        <f>HLOOKUP(E$1,'DB Runes '!$A:$AP,'DB Runes'!$AR345,FALSE)</f>
        <v>0</v>
      </c>
      <c r="F345">
        <f>HLOOKUP(F$1,'DB Runes '!$A:$AP,'DB Runes'!$AR345,FALSE)</f>
        <v>0</v>
      </c>
      <c r="G345">
        <f>HLOOKUP(G$1,'DB Runes '!$A:$AP,'DB Runes'!$AR345,FALSE)</f>
        <v>0</v>
      </c>
      <c r="H345">
        <f>HLOOKUP(H$1,'DB Runes '!$A:$AP,'DB Runes'!$AR345,FALSE)</f>
        <v>0</v>
      </c>
      <c r="I345">
        <f>HLOOKUP(I$1,'DB Runes '!$A:$AP,'DB Runes'!$AR345,FALSE)</f>
        <v>0</v>
      </c>
      <c r="J345">
        <f>HLOOKUP(J$1,'DB Runes '!$A:$AP,'DB Runes'!$AR345,FALSE)</f>
        <v>0</v>
      </c>
      <c r="K345">
        <f>HLOOKUP(K$1,'DB Runes '!$A:$AP,'DB Runes'!$AR345,FALSE)</f>
        <v>0</v>
      </c>
      <c r="L345">
        <f>HLOOKUP(L$1,'DB Runes '!$A:$AP,'DB Runes'!$AR345,FALSE)</f>
        <v>0</v>
      </c>
      <c r="M345">
        <f>HLOOKUP(M$1,'DB Runes '!$A:$AP,'DB Runes'!$AR345,FALSE)</f>
        <v>0</v>
      </c>
      <c r="N345">
        <f>HLOOKUP(N$1,'DB Runes '!$A:$AP,'DB Runes'!$AR345,FALSE)</f>
        <v>0</v>
      </c>
      <c r="O345">
        <f>HLOOKUP(O$1,'DB Runes '!$A:$AP,'DB Runes'!$AR345,FALSE)</f>
        <v>0</v>
      </c>
      <c r="P345">
        <f>HLOOKUP(P$1,'DB Runes '!$A:$AP,'DB Runes'!$AR345,FALSE)</f>
        <v>0</v>
      </c>
      <c r="Q345">
        <f>HLOOKUP(Q$1,'DB Runes '!$A:$AP,'DB Runes'!$AR345,FALSE)</f>
        <v>0</v>
      </c>
      <c r="R345">
        <f>HLOOKUP(R$1,'DB Runes '!$A:$AP,'DB Runes'!$AR345,FALSE)</f>
        <v>0</v>
      </c>
      <c r="S345">
        <f>HLOOKUP(S$1,'DB Runes '!$A:$AP,'DB Runes'!$AR345,FALSE)</f>
        <v>0</v>
      </c>
      <c r="T345">
        <f>HLOOKUP(T$1,'DB Runes '!$A:$AP,'DB Runes'!$AR345,FALSE)</f>
        <v>0</v>
      </c>
      <c r="U345">
        <f>HLOOKUP(U$1,'DB Runes '!$A:$AP,'DB Runes'!$AR345,FALSE)</f>
        <v>0</v>
      </c>
      <c r="V345">
        <f>HLOOKUP(V$1,'DB Runes '!$A:$AP,'DB Runes'!$AR345,FALSE)</f>
        <v>0</v>
      </c>
      <c r="W345">
        <f>HLOOKUP(W$1,'DB Runes '!$A:$AP,'DB Runes'!$AR345,FALSE)</f>
        <v>0</v>
      </c>
      <c r="X345">
        <f>HLOOKUP(X$1,'DB Runes '!$A:$AP,'DB Runes'!$AR345,FALSE)</f>
        <v>0</v>
      </c>
      <c r="Y345">
        <f>HLOOKUP(Y$1,'DB Runes '!$A:$AP,'DB Runes'!$AR345,FALSE)</f>
        <v>0</v>
      </c>
      <c r="Z345">
        <f>HLOOKUP(Z$1,'DB Runes '!$A:$AP,'DB Runes'!$AR345,FALSE)</f>
        <v>0</v>
      </c>
      <c r="AA345">
        <f>HLOOKUP(AA$1,'DB Runes '!$A:$AP,'DB Runes'!$AR345,FALSE)</f>
        <v>0</v>
      </c>
      <c r="AB345">
        <f>HLOOKUP(AB$1,'DB Runes '!$A:$AP,'DB Runes'!$AR345,FALSE)</f>
        <v>0</v>
      </c>
      <c r="AC345">
        <f>HLOOKUP(AC$1,'DB Runes '!$A:$AP,'DB Runes'!$AR345,FALSE)</f>
        <v>0</v>
      </c>
      <c r="AD345">
        <f>HLOOKUP(AD$1,'DB Runes '!$A:$AP,'DB Runes'!$AR345,FALSE)</f>
        <v>0</v>
      </c>
      <c r="AE345">
        <f>HLOOKUP(AE$1,'DB Runes '!$A:$AP,'DB Runes'!$AR345,FALSE)</f>
        <v>0</v>
      </c>
      <c r="AF345">
        <f>HLOOKUP(AF$1,'DB Runes '!$A:$AP,'DB Runes'!$AR345,FALSE)</f>
        <v>0</v>
      </c>
      <c r="AG345">
        <f>HLOOKUP(AG$1,'DB Runes '!$A:$AP,'DB Runes'!$AR345,FALSE)</f>
        <v>0</v>
      </c>
      <c r="AH345">
        <f>HLOOKUP(AH$1,'DB Runes '!$A:$AP,'DB Runes'!$AR345,FALSE)</f>
        <v>0</v>
      </c>
      <c r="AI345">
        <f>HLOOKUP(AI$1,'DB Runes '!$A:$AP,'DB Runes'!$AR345,FALSE)</f>
        <v>0</v>
      </c>
      <c r="AJ345">
        <f>HLOOKUP(AJ$1,'DB Runes '!$A:$AP,'DB Runes'!$AR345,FALSE)</f>
        <v>0</v>
      </c>
      <c r="AK345">
        <f>HLOOKUP(AK$1,'DB Runes '!$A:$AP,'DB Runes'!$AR345,FALSE)</f>
        <v>0</v>
      </c>
      <c r="AL345">
        <f>HLOOKUP(AL$1,'DB Runes '!$A:$AP,'DB Runes'!$AR345,FALSE)</f>
        <v>0</v>
      </c>
      <c r="AM345">
        <f>HLOOKUP(AM$1,'DB Runes '!$A:$AP,'DB Runes'!$AR345,FALSE)</f>
        <v>0</v>
      </c>
      <c r="AN345">
        <f>HLOOKUP(AN$1,'DB Runes '!$A:$AP,'DB Runes'!$AR345,FALSE)</f>
        <v>0</v>
      </c>
      <c r="AO345">
        <f>HLOOKUP(AO$1,'DB Runes '!$A:$AP,'DB Runes'!$AR345,FALSE)</f>
        <v>0</v>
      </c>
      <c r="AP345">
        <f>HLOOKUP(AP$1,'DB Runes '!$A:$AP,'DB Runes'!$AR345,FALSE)</f>
        <v>0</v>
      </c>
      <c r="AR345">
        <v>345</v>
      </c>
    </row>
    <row r="346" spans="1:44" x14ac:dyDescent="0.25">
      <c r="A346">
        <f>HLOOKUP(A$1,'DB Runes '!$A:$AP,'DB Runes'!$AR346,FALSE)</f>
        <v>0</v>
      </c>
      <c r="B346">
        <f>HLOOKUP(B$1,'DB Runes '!$A:$AP,'DB Runes'!$AR346,FALSE)</f>
        <v>0</v>
      </c>
      <c r="C346">
        <f>HLOOKUP(C$1,'DB Runes '!$A:$AP,'DB Runes'!$AR346,FALSE)</f>
        <v>0</v>
      </c>
      <c r="D346">
        <f>HLOOKUP(D$1,'DB Runes '!$A:$AP,'DB Runes'!$AR346,FALSE)</f>
        <v>0</v>
      </c>
      <c r="E346">
        <f>HLOOKUP(E$1,'DB Runes '!$A:$AP,'DB Runes'!$AR346,FALSE)</f>
        <v>0</v>
      </c>
      <c r="F346">
        <f>HLOOKUP(F$1,'DB Runes '!$A:$AP,'DB Runes'!$AR346,FALSE)</f>
        <v>0</v>
      </c>
      <c r="G346">
        <f>HLOOKUP(G$1,'DB Runes '!$A:$AP,'DB Runes'!$AR346,FALSE)</f>
        <v>0</v>
      </c>
      <c r="H346">
        <f>HLOOKUP(H$1,'DB Runes '!$A:$AP,'DB Runes'!$AR346,FALSE)</f>
        <v>0</v>
      </c>
      <c r="I346">
        <f>HLOOKUP(I$1,'DB Runes '!$A:$AP,'DB Runes'!$AR346,FALSE)</f>
        <v>0</v>
      </c>
      <c r="J346">
        <f>HLOOKUP(J$1,'DB Runes '!$A:$AP,'DB Runes'!$AR346,FALSE)</f>
        <v>0</v>
      </c>
      <c r="K346">
        <f>HLOOKUP(K$1,'DB Runes '!$A:$AP,'DB Runes'!$AR346,FALSE)</f>
        <v>0</v>
      </c>
      <c r="L346">
        <f>HLOOKUP(L$1,'DB Runes '!$A:$AP,'DB Runes'!$AR346,FALSE)</f>
        <v>0</v>
      </c>
      <c r="M346">
        <f>HLOOKUP(M$1,'DB Runes '!$A:$AP,'DB Runes'!$AR346,FALSE)</f>
        <v>0</v>
      </c>
      <c r="N346">
        <f>HLOOKUP(N$1,'DB Runes '!$A:$AP,'DB Runes'!$AR346,FALSE)</f>
        <v>0</v>
      </c>
      <c r="O346">
        <f>HLOOKUP(O$1,'DB Runes '!$A:$AP,'DB Runes'!$AR346,FALSE)</f>
        <v>0</v>
      </c>
      <c r="P346">
        <f>HLOOKUP(P$1,'DB Runes '!$A:$AP,'DB Runes'!$AR346,FALSE)</f>
        <v>0</v>
      </c>
      <c r="Q346">
        <f>HLOOKUP(Q$1,'DB Runes '!$A:$AP,'DB Runes'!$AR346,FALSE)</f>
        <v>0</v>
      </c>
      <c r="R346">
        <f>HLOOKUP(R$1,'DB Runes '!$A:$AP,'DB Runes'!$AR346,FALSE)</f>
        <v>0</v>
      </c>
      <c r="S346">
        <f>HLOOKUP(S$1,'DB Runes '!$A:$AP,'DB Runes'!$AR346,FALSE)</f>
        <v>0</v>
      </c>
      <c r="T346">
        <f>HLOOKUP(T$1,'DB Runes '!$A:$AP,'DB Runes'!$AR346,FALSE)</f>
        <v>0</v>
      </c>
      <c r="U346">
        <f>HLOOKUP(U$1,'DB Runes '!$A:$AP,'DB Runes'!$AR346,FALSE)</f>
        <v>0</v>
      </c>
      <c r="V346">
        <f>HLOOKUP(V$1,'DB Runes '!$A:$AP,'DB Runes'!$AR346,FALSE)</f>
        <v>0</v>
      </c>
      <c r="W346">
        <f>HLOOKUP(W$1,'DB Runes '!$A:$AP,'DB Runes'!$AR346,FALSE)</f>
        <v>0</v>
      </c>
      <c r="X346">
        <f>HLOOKUP(X$1,'DB Runes '!$A:$AP,'DB Runes'!$AR346,FALSE)</f>
        <v>0</v>
      </c>
      <c r="Y346">
        <f>HLOOKUP(Y$1,'DB Runes '!$A:$AP,'DB Runes'!$AR346,FALSE)</f>
        <v>0</v>
      </c>
      <c r="Z346">
        <f>HLOOKUP(Z$1,'DB Runes '!$A:$AP,'DB Runes'!$AR346,FALSE)</f>
        <v>0</v>
      </c>
      <c r="AA346">
        <f>HLOOKUP(AA$1,'DB Runes '!$A:$AP,'DB Runes'!$AR346,FALSE)</f>
        <v>0</v>
      </c>
      <c r="AB346">
        <f>HLOOKUP(AB$1,'DB Runes '!$A:$AP,'DB Runes'!$AR346,FALSE)</f>
        <v>0</v>
      </c>
      <c r="AC346">
        <f>HLOOKUP(AC$1,'DB Runes '!$A:$AP,'DB Runes'!$AR346,FALSE)</f>
        <v>0</v>
      </c>
      <c r="AD346">
        <f>HLOOKUP(AD$1,'DB Runes '!$A:$AP,'DB Runes'!$AR346,FALSE)</f>
        <v>0</v>
      </c>
      <c r="AE346">
        <f>HLOOKUP(AE$1,'DB Runes '!$A:$AP,'DB Runes'!$AR346,FALSE)</f>
        <v>0</v>
      </c>
      <c r="AF346">
        <f>HLOOKUP(AF$1,'DB Runes '!$A:$AP,'DB Runes'!$AR346,FALSE)</f>
        <v>0</v>
      </c>
      <c r="AG346">
        <f>HLOOKUP(AG$1,'DB Runes '!$A:$AP,'DB Runes'!$AR346,FALSE)</f>
        <v>0</v>
      </c>
      <c r="AH346">
        <f>HLOOKUP(AH$1,'DB Runes '!$A:$AP,'DB Runes'!$AR346,FALSE)</f>
        <v>0</v>
      </c>
      <c r="AI346">
        <f>HLOOKUP(AI$1,'DB Runes '!$A:$AP,'DB Runes'!$AR346,FALSE)</f>
        <v>0</v>
      </c>
      <c r="AJ346">
        <f>HLOOKUP(AJ$1,'DB Runes '!$A:$AP,'DB Runes'!$AR346,FALSE)</f>
        <v>0</v>
      </c>
      <c r="AK346">
        <f>HLOOKUP(AK$1,'DB Runes '!$A:$AP,'DB Runes'!$AR346,FALSE)</f>
        <v>0</v>
      </c>
      <c r="AL346">
        <f>HLOOKUP(AL$1,'DB Runes '!$A:$AP,'DB Runes'!$AR346,FALSE)</f>
        <v>0</v>
      </c>
      <c r="AM346">
        <f>HLOOKUP(AM$1,'DB Runes '!$A:$AP,'DB Runes'!$AR346,FALSE)</f>
        <v>0</v>
      </c>
      <c r="AN346">
        <f>HLOOKUP(AN$1,'DB Runes '!$A:$AP,'DB Runes'!$AR346,FALSE)</f>
        <v>0</v>
      </c>
      <c r="AO346">
        <f>HLOOKUP(AO$1,'DB Runes '!$A:$AP,'DB Runes'!$AR346,FALSE)</f>
        <v>0</v>
      </c>
      <c r="AP346">
        <f>HLOOKUP(AP$1,'DB Runes '!$A:$AP,'DB Runes'!$AR346,FALSE)</f>
        <v>0</v>
      </c>
      <c r="AR346">
        <v>346</v>
      </c>
    </row>
    <row r="347" spans="1:44" x14ac:dyDescent="0.25">
      <c r="A347">
        <f>HLOOKUP(A$1,'DB Runes '!$A:$AP,'DB Runes'!$AR347,FALSE)</f>
        <v>0</v>
      </c>
      <c r="B347">
        <f>HLOOKUP(B$1,'DB Runes '!$A:$AP,'DB Runes'!$AR347,FALSE)</f>
        <v>0</v>
      </c>
      <c r="C347">
        <f>HLOOKUP(C$1,'DB Runes '!$A:$AP,'DB Runes'!$AR347,FALSE)</f>
        <v>0</v>
      </c>
      <c r="D347">
        <f>HLOOKUP(D$1,'DB Runes '!$A:$AP,'DB Runes'!$AR347,FALSE)</f>
        <v>0</v>
      </c>
      <c r="E347">
        <f>HLOOKUP(E$1,'DB Runes '!$A:$AP,'DB Runes'!$AR347,FALSE)</f>
        <v>0</v>
      </c>
      <c r="F347">
        <f>HLOOKUP(F$1,'DB Runes '!$A:$AP,'DB Runes'!$AR347,FALSE)</f>
        <v>0</v>
      </c>
      <c r="G347">
        <f>HLOOKUP(G$1,'DB Runes '!$A:$AP,'DB Runes'!$AR347,FALSE)</f>
        <v>0</v>
      </c>
      <c r="H347">
        <f>HLOOKUP(H$1,'DB Runes '!$A:$AP,'DB Runes'!$AR347,FALSE)</f>
        <v>0</v>
      </c>
      <c r="I347">
        <f>HLOOKUP(I$1,'DB Runes '!$A:$AP,'DB Runes'!$AR347,FALSE)</f>
        <v>0</v>
      </c>
      <c r="J347">
        <f>HLOOKUP(J$1,'DB Runes '!$A:$AP,'DB Runes'!$AR347,FALSE)</f>
        <v>0</v>
      </c>
      <c r="K347">
        <f>HLOOKUP(K$1,'DB Runes '!$A:$AP,'DB Runes'!$AR347,FALSE)</f>
        <v>0</v>
      </c>
      <c r="L347">
        <f>HLOOKUP(L$1,'DB Runes '!$A:$AP,'DB Runes'!$AR347,FALSE)</f>
        <v>0</v>
      </c>
      <c r="M347">
        <f>HLOOKUP(M$1,'DB Runes '!$A:$AP,'DB Runes'!$AR347,FALSE)</f>
        <v>0</v>
      </c>
      <c r="N347">
        <f>HLOOKUP(N$1,'DB Runes '!$A:$AP,'DB Runes'!$AR347,FALSE)</f>
        <v>0</v>
      </c>
      <c r="O347">
        <f>HLOOKUP(O$1,'DB Runes '!$A:$AP,'DB Runes'!$AR347,FALSE)</f>
        <v>0</v>
      </c>
      <c r="P347">
        <f>HLOOKUP(P$1,'DB Runes '!$A:$AP,'DB Runes'!$AR347,FALSE)</f>
        <v>0</v>
      </c>
      <c r="Q347">
        <f>HLOOKUP(Q$1,'DB Runes '!$A:$AP,'DB Runes'!$AR347,FALSE)</f>
        <v>0</v>
      </c>
      <c r="R347">
        <f>HLOOKUP(R$1,'DB Runes '!$A:$AP,'DB Runes'!$AR347,FALSE)</f>
        <v>0</v>
      </c>
      <c r="S347">
        <f>HLOOKUP(S$1,'DB Runes '!$A:$AP,'DB Runes'!$AR347,FALSE)</f>
        <v>0</v>
      </c>
      <c r="T347">
        <f>HLOOKUP(T$1,'DB Runes '!$A:$AP,'DB Runes'!$AR347,FALSE)</f>
        <v>0</v>
      </c>
      <c r="U347">
        <f>HLOOKUP(U$1,'DB Runes '!$A:$AP,'DB Runes'!$AR347,FALSE)</f>
        <v>0</v>
      </c>
      <c r="V347">
        <f>HLOOKUP(V$1,'DB Runes '!$A:$AP,'DB Runes'!$AR347,FALSE)</f>
        <v>0</v>
      </c>
      <c r="W347">
        <f>HLOOKUP(W$1,'DB Runes '!$A:$AP,'DB Runes'!$AR347,FALSE)</f>
        <v>0</v>
      </c>
      <c r="X347">
        <f>HLOOKUP(X$1,'DB Runes '!$A:$AP,'DB Runes'!$AR347,FALSE)</f>
        <v>0</v>
      </c>
      <c r="Y347">
        <f>HLOOKUP(Y$1,'DB Runes '!$A:$AP,'DB Runes'!$AR347,FALSE)</f>
        <v>0</v>
      </c>
      <c r="Z347">
        <f>HLOOKUP(Z$1,'DB Runes '!$A:$AP,'DB Runes'!$AR347,FALSE)</f>
        <v>0</v>
      </c>
      <c r="AA347">
        <f>HLOOKUP(AA$1,'DB Runes '!$A:$AP,'DB Runes'!$AR347,FALSE)</f>
        <v>0</v>
      </c>
      <c r="AB347">
        <f>HLOOKUP(AB$1,'DB Runes '!$A:$AP,'DB Runes'!$AR347,FALSE)</f>
        <v>0</v>
      </c>
      <c r="AC347">
        <f>HLOOKUP(AC$1,'DB Runes '!$A:$AP,'DB Runes'!$AR347,FALSE)</f>
        <v>0</v>
      </c>
      <c r="AD347">
        <f>HLOOKUP(AD$1,'DB Runes '!$A:$AP,'DB Runes'!$AR347,FALSE)</f>
        <v>0</v>
      </c>
      <c r="AE347">
        <f>HLOOKUP(AE$1,'DB Runes '!$A:$AP,'DB Runes'!$AR347,FALSE)</f>
        <v>0</v>
      </c>
      <c r="AF347">
        <f>HLOOKUP(AF$1,'DB Runes '!$A:$AP,'DB Runes'!$AR347,FALSE)</f>
        <v>0</v>
      </c>
      <c r="AG347">
        <f>HLOOKUP(AG$1,'DB Runes '!$A:$AP,'DB Runes'!$AR347,FALSE)</f>
        <v>0</v>
      </c>
      <c r="AH347">
        <f>HLOOKUP(AH$1,'DB Runes '!$A:$AP,'DB Runes'!$AR347,FALSE)</f>
        <v>0</v>
      </c>
      <c r="AI347">
        <f>HLOOKUP(AI$1,'DB Runes '!$A:$AP,'DB Runes'!$AR347,FALSE)</f>
        <v>0</v>
      </c>
      <c r="AJ347">
        <f>HLOOKUP(AJ$1,'DB Runes '!$A:$AP,'DB Runes'!$AR347,FALSE)</f>
        <v>0</v>
      </c>
      <c r="AK347">
        <f>HLOOKUP(AK$1,'DB Runes '!$A:$AP,'DB Runes'!$AR347,FALSE)</f>
        <v>0</v>
      </c>
      <c r="AL347">
        <f>HLOOKUP(AL$1,'DB Runes '!$A:$AP,'DB Runes'!$AR347,FALSE)</f>
        <v>0</v>
      </c>
      <c r="AM347">
        <f>HLOOKUP(AM$1,'DB Runes '!$A:$AP,'DB Runes'!$AR347,FALSE)</f>
        <v>0</v>
      </c>
      <c r="AN347">
        <f>HLOOKUP(AN$1,'DB Runes '!$A:$AP,'DB Runes'!$AR347,FALSE)</f>
        <v>0</v>
      </c>
      <c r="AO347">
        <f>HLOOKUP(AO$1,'DB Runes '!$A:$AP,'DB Runes'!$AR347,FALSE)</f>
        <v>0</v>
      </c>
      <c r="AP347">
        <f>HLOOKUP(AP$1,'DB Runes '!$A:$AP,'DB Runes'!$AR347,FALSE)</f>
        <v>0</v>
      </c>
      <c r="AR347">
        <v>347</v>
      </c>
    </row>
    <row r="348" spans="1:44" x14ac:dyDescent="0.25">
      <c r="A348">
        <f>HLOOKUP(A$1,'DB Runes '!$A:$AP,'DB Runes'!$AR348,FALSE)</f>
        <v>0</v>
      </c>
      <c r="B348">
        <f>HLOOKUP(B$1,'DB Runes '!$A:$AP,'DB Runes'!$AR348,FALSE)</f>
        <v>0</v>
      </c>
      <c r="C348">
        <f>HLOOKUP(C$1,'DB Runes '!$A:$AP,'DB Runes'!$AR348,FALSE)</f>
        <v>0</v>
      </c>
      <c r="D348">
        <f>HLOOKUP(D$1,'DB Runes '!$A:$AP,'DB Runes'!$AR348,FALSE)</f>
        <v>0</v>
      </c>
      <c r="E348">
        <f>HLOOKUP(E$1,'DB Runes '!$A:$AP,'DB Runes'!$AR348,FALSE)</f>
        <v>0</v>
      </c>
      <c r="F348">
        <f>HLOOKUP(F$1,'DB Runes '!$A:$AP,'DB Runes'!$AR348,FALSE)</f>
        <v>0</v>
      </c>
      <c r="G348">
        <f>HLOOKUP(G$1,'DB Runes '!$A:$AP,'DB Runes'!$AR348,FALSE)</f>
        <v>0</v>
      </c>
      <c r="H348">
        <f>HLOOKUP(H$1,'DB Runes '!$A:$AP,'DB Runes'!$AR348,FALSE)</f>
        <v>0</v>
      </c>
      <c r="I348">
        <f>HLOOKUP(I$1,'DB Runes '!$A:$AP,'DB Runes'!$AR348,FALSE)</f>
        <v>0</v>
      </c>
      <c r="J348">
        <f>HLOOKUP(J$1,'DB Runes '!$A:$AP,'DB Runes'!$AR348,FALSE)</f>
        <v>0</v>
      </c>
      <c r="K348">
        <f>HLOOKUP(K$1,'DB Runes '!$A:$AP,'DB Runes'!$AR348,FALSE)</f>
        <v>0</v>
      </c>
      <c r="L348">
        <f>HLOOKUP(L$1,'DB Runes '!$A:$AP,'DB Runes'!$AR348,FALSE)</f>
        <v>0</v>
      </c>
      <c r="M348">
        <f>HLOOKUP(M$1,'DB Runes '!$A:$AP,'DB Runes'!$AR348,FALSE)</f>
        <v>0</v>
      </c>
      <c r="N348">
        <f>HLOOKUP(N$1,'DB Runes '!$A:$AP,'DB Runes'!$AR348,FALSE)</f>
        <v>0</v>
      </c>
      <c r="O348">
        <f>HLOOKUP(O$1,'DB Runes '!$A:$AP,'DB Runes'!$AR348,FALSE)</f>
        <v>0</v>
      </c>
      <c r="P348">
        <f>HLOOKUP(P$1,'DB Runes '!$A:$AP,'DB Runes'!$AR348,FALSE)</f>
        <v>0</v>
      </c>
      <c r="Q348">
        <f>HLOOKUP(Q$1,'DB Runes '!$A:$AP,'DB Runes'!$AR348,FALSE)</f>
        <v>0</v>
      </c>
      <c r="R348">
        <f>HLOOKUP(R$1,'DB Runes '!$A:$AP,'DB Runes'!$AR348,FALSE)</f>
        <v>0</v>
      </c>
      <c r="S348">
        <f>HLOOKUP(S$1,'DB Runes '!$A:$AP,'DB Runes'!$AR348,FALSE)</f>
        <v>0</v>
      </c>
      <c r="T348">
        <f>HLOOKUP(T$1,'DB Runes '!$A:$AP,'DB Runes'!$AR348,FALSE)</f>
        <v>0</v>
      </c>
      <c r="U348">
        <f>HLOOKUP(U$1,'DB Runes '!$A:$AP,'DB Runes'!$AR348,FALSE)</f>
        <v>0</v>
      </c>
      <c r="V348">
        <f>HLOOKUP(V$1,'DB Runes '!$A:$AP,'DB Runes'!$AR348,FALSE)</f>
        <v>0</v>
      </c>
      <c r="W348">
        <f>HLOOKUP(W$1,'DB Runes '!$A:$AP,'DB Runes'!$AR348,FALSE)</f>
        <v>0</v>
      </c>
      <c r="X348">
        <f>HLOOKUP(X$1,'DB Runes '!$A:$AP,'DB Runes'!$AR348,FALSE)</f>
        <v>0</v>
      </c>
      <c r="Y348">
        <f>HLOOKUP(Y$1,'DB Runes '!$A:$AP,'DB Runes'!$AR348,FALSE)</f>
        <v>0</v>
      </c>
      <c r="Z348">
        <f>HLOOKUP(Z$1,'DB Runes '!$A:$AP,'DB Runes'!$AR348,FALSE)</f>
        <v>0</v>
      </c>
      <c r="AA348">
        <f>HLOOKUP(AA$1,'DB Runes '!$A:$AP,'DB Runes'!$AR348,FALSE)</f>
        <v>0</v>
      </c>
      <c r="AB348">
        <f>HLOOKUP(AB$1,'DB Runes '!$A:$AP,'DB Runes'!$AR348,FALSE)</f>
        <v>0</v>
      </c>
      <c r="AC348">
        <f>HLOOKUP(AC$1,'DB Runes '!$A:$AP,'DB Runes'!$AR348,FALSE)</f>
        <v>0</v>
      </c>
      <c r="AD348">
        <f>HLOOKUP(AD$1,'DB Runes '!$A:$AP,'DB Runes'!$AR348,FALSE)</f>
        <v>0</v>
      </c>
      <c r="AE348">
        <f>HLOOKUP(AE$1,'DB Runes '!$A:$AP,'DB Runes'!$AR348,FALSE)</f>
        <v>0</v>
      </c>
      <c r="AF348">
        <f>HLOOKUP(AF$1,'DB Runes '!$A:$AP,'DB Runes'!$AR348,FALSE)</f>
        <v>0</v>
      </c>
      <c r="AG348">
        <f>HLOOKUP(AG$1,'DB Runes '!$A:$AP,'DB Runes'!$AR348,FALSE)</f>
        <v>0</v>
      </c>
      <c r="AH348">
        <f>HLOOKUP(AH$1,'DB Runes '!$A:$AP,'DB Runes'!$AR348,FALSE)</f>
        <v>0</v>
      </c>
      <c r="AI348">
        <f>HLOOKUP(AI$1,'DB Runes '!$A:$AP,'DB Runes'!$AR348,FALSE)</f>
        <v>0</v>
      </c>
      <c r="AJ348">
        <f>HLOOKUP(AJ$1,'DB Runes '!$A:$AP,'DB Runes'!$AR348,FALSE)</f>
        <v>0</v>
      </c>
      <c r="AK348">
        <f>HLOOKUP(AK$1,'DB Runes '!$A:$AP,'DB Runes'!$AR348,FALSE)</f>
        <v>0</v>
      </c>
      <c r="AL348">
        <f>HLOOKUP(AL$1,'DB Runes '!$A:$AP,'DB Runes'!$AR348,FALSE)</f>
        <v>0</v>
      </c>
      <c r="AM348">
        <f>HLOOKUP(AM$1,'DB Runes '!$A:$AP,'DB Runes'!$AR348,FALSE)</f>
        <v>0</v>
      </c>
      <c r="AN348">
        <f>HLOOKUP(AN$1,'DB Runes '!$A:$AP,'DB Runes'!$AR348,FALSE)</f>
        <v>0</v>
      </c>
      <c r="AO348">
        <f>HLOOKUP(AO$1,'DB Runes '!$A:$AP,'DB Runes'!$AR348,FALSE)</f>
        <v>0</v>
      </c>
      <c r="AP348">
        <f>HLOOKUP(AP$1,'DB Runes '!$A:$AP,'DB Runes'!$AR348,FALSE)</f>
        <v>0</v>
      </c>
      <c r="AR348">
        <v>348</v>
      </c>
    </row>
    <row r="349" spans="1:44" x14ac:dyDescent="0.25">
      <c r="A349">
        <f>HLOOKUP(A$1,'DB Runes '!$A:$AP,'DB Runes'!$AR349,FALSE)</f>
        <v>0</v>
      </c>
      <c r="B349">
        <f>HLOOKUP(B$1,'DB Runes '!$A:$AP,'DB Runes'!$AR349,FALSE)</f>
        <v>0</v>
      </c>
      <c r="C349">
        <f>HLOOKUP(C$1,'DB Runes '!$A:$AP,'DB Runes'!$AR349,FALSE)</f>
        <v>0</v>
      </c>
      <c r="D349">
        <f>HLOOKUP(D$1,'DB Runes '!$A:$AP,'DB Runes'!$AR349,FALSE)</f>
        <v>0</v>
      </c>
      <c r="E349">
        <f>HLOOKUP(E$1,'DB Runes '!$A:$AP,'DB Runes'!$AR349,FALSE)</f>
        <v>0</v>
      </c>
      <c r="F349">
        <f>HLOOKUP(F$1,'DB Runes '!$A:$AP,'DB Runes'!$AR349,FALSE)</f>
        <v>0</v>
      </c>
      <c r="G349">
        <f>HLOOKUP(G$1,'DB Runes '!$A:$AP,'DB Runes'!$AR349,FALSE)</f>
        <v>0</v>
      </c>
      <c r="H349">
        <f>HLOOKUP(H$1,'DB Runes '!$A:$AP,'DB Runes'!$AR349,FALSE)</f>
        <v>0</v>
      </c>
      <c r="I349">
        <f>HLOOKUP(I$1,'DB Runes '!$A:$AP,'DB Runes'!$AR349,FALSE)</f>
        <v>0</v>
      </c>
      <c r="J349">
        <f>HLOOKUP(J$1,'DB Runes '!$A:$AP,'DB Runes'!$AR349,FALSE)</f>
        <v>0</v>
      </c>
      <c r="K349">
        <f>HLOOKUP(K$1,'DB Runes '!$A:$AP,'DB Runes'!$AR349,FALSE)</f>
        <v>0</v>
      </c>
      <c r="L349">
        <f>HLOOKUP(L$1,'DB Runes '!$A:$AP,'DB Runes'!$AR349,FALSE)</f>
        <v>0</v>
      </c>
      <c r="M349">
        <f>HLOOKUP(M$1,'DB Runes '!$A:$AP,'DB Runes'!$AR349,FALSE)</f>
        <v>0</v>
      </c>
      <c r="N349">
        <f>HLOOKUP(N$1,'DB Runes '!$A:$AP,'DB Runes'!$AR349,FALSE)</f>
        <v>0</v>
      </c>
      <c r="O349">
        <f>HLOOKUP(O$1,'DB Runes '!$A:$AP,'DB Runes'!$AR349,FALSE)</f>
        <v>0</v>
      </c>
      <c r="P349">
        <f>HLOOKUP(P$1,'DB Runes '!$A:$AP,'DB Runes'!$AR349,FALSE)</f>
        <v>0</v>
      </c>
      <c r="Q349">
        <f>HLOOKUP(Q$1,'DB Runes '!$A:$AP,'DB Runes'!$AR349,FALSE)</f>
        <v>0</v>
      </c>
      <c r="R349">
        <f>HLOOKUP(R$1,'DB Runes '!$A:$AP,'DB Runes'!$AR349,FALSE)</f>
        <v>0</v>
      </c>
      <c r="S349">
        <f>HLOOKUP(S$1,'DB Runes '!$A:$AP,'DB Runes'!$AR349,FALSE)</f>
        <v>0</v>
      </c>
      <c r="T349">
        <f>HLOOKUP(T$1,'DB Runes '!$A:$AP,'DB Runes'!$AR349,FALSE)</f>
        <v>0</v>
      </c>
      <c r="U349">
        <f>HLOOKUP(U$1,'DB Runes '!$A:$AP,'DB Runes'!$AR349,FALSE)</f>
        <v>0</v>
      </c>
      <c r="V349">
        <f>HLOOKUP(V$1,'DB Runes '!$A:$AP,'DB Runes'!$AR349,FALSE)</f>
        <v>0</v>
      </c>
      <c r="W349">
        <f>HLOOKUP(W$1,'DB Runes '!$A:$AP,'DB Runes'!$AR349,FALSE)</f>
        <v>0</v>
      </c>
      <c r="X349">
        <f>HLOOKUP(X$1,'DB Runes '!$A:$AP,'DB Runes'!$AR349,FALSE)</f>
        <v>0</v>
      </c>
      <c r="Y349">
        <f>HLOOKUP(Y$1,'DB Runes '!$A:$AP,'DB Runes'!$AR349,FALSE)</f>
        <v>0</v>
      </c>
      <c r="Z349">
        <f>HLOOKUP(Z$1,'DB Runes '!$A:$AP,'DB Runes'!$AR349,FALSE)</f>
        <v>0</v>
      </c>
      <c r="AA349">
        <f>HLOOKUP(AA$1,'DB Runes '!$A:$AP,'DB Runes'!$AR349,FALSE)</f>
        <v>0</v>
      </c>
      <c r="AB349">
        <f>HLOOKUP(AB$1,'DB Runes '!$A:$AP,'DB Runes'!$AR349,FALSE)</f>
        <v>0</v>
      </c>
      <c r="AC349">
        <f>HLOOKUP(AC$1,'DB Runes '!$A:$AP,'DB Runes'!$AR349,FALSE)</f>
        <v>0</v>
      </c>
      <c r="AD349">
        <f>HLOOKUP(AD$1,'DB Runes '!$A:$AP,'DB Runes'!$AR349,FALSE)</f>
        <v>0</v>
      </c>
      <c r="AE349">
        <f>HLOOKUP(AE$1,'DB Runes '!$A:$AP,'DB Runes'!$AR349,FALSE)</f>
        <v>0</v>
      </c>
      <c r="AF349">
        <f>HLOOKUP(AF$1,'DB Runes '!$A:$AP,'DB Runes'!$AR349,FALSE)</f>
        <v>0</v>
      </c>
      <c r="AG349">
        <f>HLOOKUP(AG$1,'DB Runes '!$A:$AP,'DB Runes'!$AR349,FALSE)</f>
        <v>0</v>
      </c>
      <c r="AH349">
        <f>HLOOKUP(AH$1,'DB Runes '!$A:$AP,'DB Runes'!$AR349,FALSE)</f>
        <v>0</v>
      </c>
      <c r="AI349">
        <f>HLOOKUP(AI$1,'DB Runes '!$A:$AP,'DB Runes'!$AR349,FALSE)</f>
        <v>0</v>
      </c>
      <c r="AJ349">
        <f>HLOOKUP(AJ$1,'DB Runes '!$A:$AP,'DB Runes'!$AR349,FALSE)</f>
        <v>0</v>
      </c>
      <c r="AK349">
        <f>HLOOKUP(AK$1,'DB Runes '!$A:$AP,'DB Runes'!$AR349,FALSE)</f>
        <v>0</v>
      </c>
      <c r="AL349">
        <f>HLOOKUP(AL$1,'DB Runes '!$A:$AP,'DB Runes'!$AR349,FALSE)</f>
        <v>0</v>
      </c>
      <c r="AM349">
        <f>HLOOKUP(AM$1,'DB Runes '!$A:$AP,'DB Runes'!$AR349,FALSE)</f>
        <v>0</v>
      </c>
      <c r="AN349">
        <f>HLOOKUP(AN$1,'DB Runes '!$A:$AP,'DB Runes'!$AR349,FALSE)</f>
        <v>0</v>
      </c>
      <c r="AO349">
        <f>HLOOKUP(AO$1,'DB Runes '!$A:$AP,'DB Runes'!$AR349,FALSE)</f>
        <v>0</v>
      </c>
      <c r="AP349">
        <f>HLOOKUP(AP$1,'DB Runes '!$A:$AP,'DB Runes'!$AR349,FALSE)</f>
        <v>0</v>
      </c>
      <c r="AR349">
        <v>349</v>
      </c>
    </row>
    <row r="350" spans="1:44" x14ac:dyDescent="0.25">
      <c r="A350">
        <f>HLOOKUP(A$1,'DB Runes '!$A:$AP,'DB Runes'!$AR350,FALSE)</f>
        <v>0</v>
      </c>
      <c r="B350">
        <f>HLOOKUP(B$1,'DB Runes '!$A:$AP,'DB Runes'!$AR350,FALSE)</f>
        <v>0</v>
      </c>
      <c r="C350">
        <f>HLOOKUP(C$1,'DB Runes '!$A:$AP,'DB Runes'!$AR350,FALSE)</f>
        <v>0</v>
      </c>
      <c r="D350">
        <f>HLOOKUP(D$1,'DB Runes '!$A:$AP,'DB Runes'!$AR350,FALSE)</f>
        <v>0</v>
      </c>
      <c r="E350">
        <f>HLOOKUP(E$1,'DB Runes '!$A:$AP,'DB Runes'!$AR350,FALSE)</f>
        <v>0</v>
      </c>
      <c r="F350">
        <f>HLOOKUP(F$1,'DB Runes '!$A:$AP,'DB Runes'!$AR350,FALSE)</f>
        <v>0</v>
      </c>
      <c r="G350">
        <f>HLOOKUP(G$1,'DB Runes '!$A:$AP,'DB Runes'!$AR350,FALSE)</f>
        <v>0</v>
      </c>
      <c r="H350">
        <f>HLOOKUP(H$1,'DB Runes '!$A:$AP,'DB Runes'!$AR350,FALSE)</f>
        <v>0</v>
      </c>
      <c r="I350">
        <f>HLOOKUP(I$1,'DB Runes '!$A:$AP,'DB Runes'!$AR350,FALSE)</f>
        <v>0</v>
      </c>
      <c r="J350">
        <f>HLOOKUP(J$1,'DB Runes '!$A:$AP,'DB Runes'!$AR350,FALSE)</f>
        <v>0</v>
      </c>
      <c r="K350">
        <f>HLOOKUP(K$1,'DB Runes '!$A:$AP,'DB Runes'!$AR350,FALSE)</f>
        <v>0</v>
      </c>
      <c r="L350">
        <f>HLOOKUP(L$1,'DB Runes '!$A:$AP,'DB Runes'!$AR350,FALSE)</f>
        <v>0</v>
      </c>
      <c r="M350">
        <f>HLOOKUP(M$1,'DB Runes '!$A:$AP,'DB Runes'!$AR350,FALSE)</f>
        <v>0</v>
      </c>
      <c r="N350">
        <f>HLOOKUP(N$1,'DB Runes '!$A:$AP,'DB Runes'!$AR350,FALSE)</f>
        <v>0</v>
      </c>
      <c r="O350">
        <f>HLOOKUP(O$1,'DB Runes '!$A:$AP,'DB Runes'!$AR350,FALSE)</f>
        <v>0</v>
      </c>
      <c r="P350">
        <f>HLOOKUP(P$1,'DB Runes '!$A:$AP,'DB Runes'!$AR350,FALSE)</f>
        <v>0</v>
      </c>
      <c r="Q350">
        <f>HLOOKUP(Q$1,'DB Runes '!$A:$AP,'DB Runes'!$AR350,FALSE)</f>
        <v>0</v>
      </c>
      <c r="R350">
        <f>HLOOKUP(R$1,'DB Runes '!$A:$AP,'DB Runes'!$AR350,FALSE)</f>
        <v>0</v>
      </c>
      <c r="S350">
        <f>HLOOKUP(S$1,'DB Runes '!$A:$AP,'DB Runes'!$AR350,FALSE)</f>
        <v>0</v>
      </c>
      <c r="T350">
        <f>HLOOKUP(T$1,'DB Runes '!$A:$AP,'DB Runes'!$AR350,FALSE)</f>
        <v>0</v>
      </c>
      <c r="U350">
        <f>HLOOKUP(U$1,'DB Runes '!$A:$AP,'DB Runes'!$AR350,FALSE)</f>
        <v>0</v>
      </c>
      <c r="V350">
        <f>HLOOKUP(V$1,'DB Runes '!$A:$AP,'DB Runes'!$AR350,FALSE)</f>
        <v>0</v>
      </c>
      <c r="W350">
        <f>HLOOKUP(W$1,'DB Runes '!$A:$AP,'DB Runes'!$AR350,FALSE)</f>
        <v>0</v>
      </c>
      <c r="X350">
        <f>HLOOKUP(X$1,'DB Runes '!$A:$AP,'DB Runes'!$AR350,FALSE)</f>
        <v>0</v>
      </c>
      <c r="Y350">
        <f>HLOOKUP(Y$1,'DB Runes '!$A:$AP,'DB Runes'!$AR350,FALSE)</f>
        <v>0</v>
      </c>
      <c r="Z350">
        <f>HLOOKUP(Z$1,'DB Runes '!$A:$AP,'DB Runes'!$AR350,FALSE)</f>
        <v>0</v>
      </c>
      <c r="AA350">
        <f>HLOOKUP(AA$1,'DB Runes '!$A:$AP,'DB Runes'!$AR350,FALSE)</f>
        <v>0</v>
      </c>
      <c r="AB350">
        <f>HLOOKUP(AB$1,'DB Runes '!$A:$AP,'DB Runes'!$AR350,FALSE)</f>
        <v>0</v>
      </c>
      <c r="AC350">
        <f>HLOOKUP(AC$1,'DB Runes '!$A:$AP,'DB Runes'!$AR350,FALSE)</f>
        <v>0</v>
      </c>
      <c r="AD350">
        <f>HLOOKUP(AD$1,'DB Runes '!$A:$AP,'DB Runes'!$AR350,FALSE)</f>
        <v>0</v>
      </c>
      <c r="AE350">
        <f>HLOOKUP(AE$1,'DB Runes '!$A:$AP,'DB Runes'!$AR350,FALSE)</f>
        <v>0</v>
      </c>
      <c r="AF350">
        <f>HLOOKUP(AF$1,'DB Runes '!$A:$AP,'DB Runes'!$AR350,FALSE)</f>
        <v>0</v>
      </c>
      <c r="AG350">
        <f>HLOOKUP(AG$1,'DB Runes '!$A:$AP,'DB Runes'!$AR350,FALSE)</f>
        <v>0</v>
      </c>
      <c r="AH350">
        <f>HLOOKUP(AH$1,'DB Runes '!$A:$AP,'DB Runes'!$AR350,FALSE)</f>
        <v>0</v>
      </c>
      <c r="AI350">
        <f>HLOOKUP(AI$1,'DB Runes '!$A:$AP,'DB Runes'!$AR350,FALSE)</f>
        <v>0</v>
      </c>
      <c r="AJ350">
        <f>HLOOKUP(AJ$1,'DB Runes '!$A:$AP,'DB Runes'!$AR350,FALSE)</f>
        <v>0</v>
      </c>
      <c r="AK350">
        <f>HLOOKUP(AK$1,'DB Runes '!$A:$AP,'DB Runes'!$AR350,FALSE)</f>
        <v>0</v>
      </c>
      <c r="AL350">
        <f>HLOOKUP(AL$1,'DB Runes '!$A:$AP,'DB Runes'!$AR350,FALSE)</f>
        <v>0</v>
      </c>
      <c r="AM350">
        <f>HLOOKUP(AM$1,'DB Runes '!$A:$AP,'DB Runes'!$AR350,FALSE)</f>
        <v>0</v>
      </c>
      <c r="AN350">
        <f>HLOOKUP(AN$1,'DB Runes '!$A:$AP,'DB Runes'!$AR350,FALSE)</f>
        <v>0</v>
      </c>
      <c r="AO350">
        <f>HLOOKUP(AO$1,'DB Runes '!$A:$AP,'DB Runes'!$AR350,FALSE)</f>
        <v>0</v>
      </c>
      <c r="AP350">
        <f>HLOOKUP(AP$1,'DB Runes '!$A:$AP,'DB Runes'!$AR350,FALSE)</f>
        <v>0</v>
      </c>
      <c r="AR350">
        <v>350</v>
      </c>
    </row>
    <row r="351" spans="1:44" x14ac:dyDescent="0.25">
      <c r="A351">
        <f>HLOOKUP(A$1,'DB Runes '!$A:$AP,'DB Runes'!$AR351,FALSE)</f>
        <v>0</v>
      </c>
      <c r="B351">
        <f>HLOOKUP(B$1,'DB Runes '!$A:$AP,'DB Runes'!$AR351,FALSE)</f>
        <v>0</v>
      </c>
      <c r="C351">
        <f>HLOOKUP(C$1,'DB Runes '!$A:$AP,'DB Runes'!$AR351,FALSE)</f>
        <v>0</v>
      </c>
      <c r="D351">
        <f>HLOOKUP(D$1,'DB Runes '!$A:$AP,'DB Runes'!$AR351,FALSE)</f>
        <v>0</v>
      </c>
      <c r="E351">
        <f>HLOOKUP(E$1,'DB Runes '!$A:$AP,'DB Runes'!$AR351,FALSE)</f>
        <v>0</v>
      </c>
      <c r="F351">
        <f>HLOOKUP(F$1,'DB Runes '!$A:$AP,'DB Runes'!$AR351,FALSE)</f>
        <v>0</v>
      </c>
      <c r="G351">
        <f>HLOOKUP(G$1,'DB Runes '!$A:$AP,'DB Runes'!$AR351,FALSE)</f>
        <v>0</v>
      </c>
      <c r="H351">
        <f>HLOOKUP(H$1,'DB Runes '!$A:$AP,'DB Runes'!$AR351,FALSE)</f>
        <v>0</v>
      </c>
      <c r="I351">
        <f>HLOOKUP(I$1,'DB Runes '!$A:$AP,'DB Runes'!$AR351,FALSE)</f>
        <v>0</v>
      </c>
      <c r="J351">
        <f>HLOOKUP(J$1,'DB Runes '!$A:$AP,'DB Runes'!$AR351,FALSE)</f>
        <v>0</v>
      </c>
      <c r="K351">
        <f>HLOOKUP(K$1,'DB Runes '!$A:$AP,'DB Runes'!$AR351,FALSE)</f>
        <v>0</v>
      </c>
      <c r="L351">
        <f>HLOOKUP(L$1,'DB Runes '!$A:$AP,'DB Runes'!$AR351,FALSE)</f>
        <v>0</v>
      </c>
      <c r="M351">
        <f>HLOOKUP(M$1,'DB Runes '!$A:$AP,'DB Runes'!$AR351,FALSE)</f>
        <v>0</v>
      </c>
      <c r="N351">
        <f>HLOOKUP(N$1,'DB Runes '!$A:$AP,'DB Runes'!$AR351,FALSE)</f>
        <v>0</v>
      </c>
      <c r="O351">
        <f>HLOOKUP(O$1,'DB Runes '!$A:$AP,'DB Runes'!$AR351,FALSE)</f>
        <v>0</v>
      </c>
      <c r="P351">
        <f>HLOOKUP(P$1,'DB Runes '!$A:$AP,'DB Runes'!$AR351,FALSE)</f>
        <v>0</v>
      </c>
      <c r="Q351">
        <f>HLOOKUP(Q$1,'DB Runes '!$A:$AP,'DB Runes'!$AR351,FALSE)</f>
        <v>0</v>
      </c>
      <c r="R351">
        <f>HLOOKUP(R$1,'DB Runes '!$A:$AP,'DB Runes'!$AR351,FALSE)</f>
        <v>0</v>
      </c>
      <c r="S351">
        <f>HLOOKUP(S$1,'DB Runes '!$A:$AP,'DB Runes'!$AR351,FALSE)</f>
        <v>0</v>
      </c>
      <c r="T351">
        <f>HLOOKUP(T$1,'DB Runes '!$A:$AP,'DB Runes'!$AR351,FALSE)</f>
        <v>0</v>
      </c>
      <c r="U351">
        <f>HLOOKUP(U$1,'DB Runes '!$A:$AP,'DB Runes'!$AR351,FALSE)</f>
        <v>0</v>
      </c>
      <c r="V351">
        <f>HLOOKUP(V$1,'DB Runes '!$A:$AP,'DB Runes'!$AR351,FALSE)</f>
        <v>0</v>
      </c>
      <c r="W351">
        <f>HLOOKUP(W$1,'DB Runes '!$A:$AP,'DB Runes'!$AR351,FALSE)</f>
        <v>0</v>
      </c>
      <c r="X351">
        <f>HLOOKUP(X$1,'DB Runes '!$A:$AP,'DB Runes'!$AR351,FALSE)</f>
        <v>0</v>
      </c>
      <c r="Y351">
        <f>HLOOKUP(Y$1,'DB Runes '!$A:$AP,'DB Runes'!$AR351,FALSE)</f>
        <v>0</v>
      </c>
      <c r="Z351">
        <f>HLOOKUP(Z$1,'DB Runes '!$A:$AP,'DB Runes'!$AR351,FALSE)</f>
        <v>0</v>
      </c>
      <c r="AA351">
        <f>HLOOKUP(AA$1,'DB Runes '!$A:$AP,'DB Runes'!$AR351,FALSE)</f>
        <v>0</v>
      </c>
      <c r="AB351">
        <f>HLOOKUP(AB$1,'DB Runes '!$A:$AP,'DB Runes'!$AR351,FALSE)</f>
        <v>0</v>
      </c>
      <c r="AC351">
        <f>HLOOKUP(AC$1,'DB Runes '!$A:$AP,'DB Runes'!$AR351,FALSE)</f>
        <v>0</v>
      </c>
      <c r="AD351">
        <f>HLOOKUP(AD$1,'DB Runes '!$A:$AP,'DB Runes'!$AR351,FALSE)</f>
        <v>0</v>
      </c>
      <c r="AE351">
        <f>HLOOKUP(AE$1,'DB Runes '!$A:$AP,'DB Runes'!$AR351,FALSE)</f>
        <v>0</v>
      </c>
      <c r="AF351">
        <f>HLOOKUP(AF$1,'DB Runes '!$A:$AP,'DB Runes'!$AR351,FALSE)</f>
        <v>0</v>
      </c>
      <c r="AG351">
        <f>HLOOKUP(AG$1,'DB Runes '!$A:$AP,'DB Runes'!$AR351,FALSE)</f>
        <v>0</v>
      </c>
      <c r="AH351">
        <f>HLOOKUP(AH$1,'DB Runes '!$A:$AP,'DB Runes'!$AR351,FALSE)</f>
        <v>0</v>
      </c>
      <c r="AI351">
        <f>HLOOKUP(AI$1,'DB Runes '!$A:$AP,'DB Runes'!$AR351,FALSE)</f>
        <v>0</v>
      </c>
      <c r="AJ351">
        <f>HLOOKUP(AJ$1,'DB Runes '!$A:$AP,'DB Runes'!$AR351,FALSE)</f>
        <v>0</v>
      </c>
      <c r="AK351">
        <f>HLOOKUP(AK$1,'DB Runes '!$A:$AP,'DB Runes'!$AR351,FALSE)</f>
        <v>0</v>
      </c>
      <c r="AL351">
        <f>HLOOKUP(AL$1,'DB Runes '!$A:$AP,'DB Runes'!$AR351,FALSE)</f>
        <v>0</v>
      </c>
      <c r="AM351">
        <f>HLOOKUP(AM$1,'DB Runes '!$A:$AP,'DB Runes'!$AR351,FALSE)</f>
        <v>0</v>
      </c>
      <c r="AN351">
        <f>HLOOKUP(AN$1,'DB Runes '!$A:$AP,'DB Runes'!$AR351,FALSE)</f>
        <v>0</v>
      </c>
      <c r="AO351">
        <f>HLOOKUP(AO$1,'DB Runes '!$A:$AP,'DB Runes'!$AR351,FALSE)</f>
        <v>0</v>
      </c>
      <c r="AP351">
        <f>HLOOKUP(AP$1,'DB Runes '!$A:$AP,'DB Runes'!$AR351,FALSE)</f>
        <v>0</v>
      </c>
      <c r="AR351">
        <v>351</v>
      </c>
    </row>
    <row r="352" spans="1:44" x14ac:dyDescent="0.25">
      <c r="A352">
        <f>HLOOKUP(A$1,'DB Runes '!$A:$AP,'DB Runes'!$AR352,FALSE)</f>
        <v>0</v>
      </c>
      <c r="B352">
        <f>HLOOKUP(B$1,'DB Runes '!$A:$AP,'DB Runes'!$AR352,FALSE)</f>
        <v>0</v>
      </c>
      <c r="C352">
        <f>HLOOKUP(C$1,'DB Runes '!$A:$AP,'DB Runes'!$AR352,FALSE)</f>
        <v>0</v>
      </c>
      <c r="D352">
        <f>HLOOKUP(D$1,'DB Runes '!$A:$AP,'DB Runes'!$AR352,FALSE)</f>
        <v>0</v>
      </c>
      <c r="E352">
        <f>HLOOKUP(E$1,'DB Runes '!$A:$AP,'DB Runes'!$AR352,FALSE)</f>
        <v>0</v>
      </c>
      <c r="F352">
        <f>HLOOKUP(F$1,'DB Runes '!$A:$AP,'DB Runes'!$AR352,FALSE)</f>
        <v>0</v>
      </c>
      <c r="G352">
        <f>HLOOKUP(G$1,'DB Runes '!$A:$AP,'DB Runes'!$AR352,FALSE)</f>
        <v>0</v>
      </c>
      <c r="H352">
        <f>HLOOKUP(H$1,'DB Runes '!$A:$AP,'DB Runes'!$AR352,FALSE)</f>
        <v>0</v>
      </c>
      <c r="I352">
        <f>HLOOKUP(I$1,'DB Runes '!$A:$AP,'DB Runes'!$AR352,FALSE)</f>
        <v>0</v>
      </c>
      <c r="J352">
        <f>HLOOKUP(J$1,'DB Runes '!$A:$AP,'DB Runes'!$AR352,FALSE)</f>
        <v>0</v>
      </c>
      <c r="K352">
        <f>HLOOKUP(K$1,'DB Runes '!$A:$AP,'DB Runes'!$AR352,FALSE)</f>
        <v>0</v>
      </c>
      <c r="L352">
        <f>HLOOKUP(L$1,'DB Runes '!$A:$AP,'DB Runes'!$AR352,FALSE)</f>
        <v>0</v>
      </c>
      <c r="M352">
        <f>HLOOKUP(M$1,'DB Runes '!$A:$AP,'DB Runes'!$AR352,FALSE)</f>
        <v>0</v>
      </c>
      <c r="N352">
        <f>HLOOKUP(N$1,'DB Runes '!$A:$AP,'DB Runes'!$AR352,FALSE)</f>
        <v>0</v>
      </c>
      <c r="O352">
        <f>HLOOKUP(O$1,'DB Runes '!$A:$AP,'DB Runes'!$AR352,FALSE)</f>
        <v>0</v>
      </c>
      <c r="P352">
        <f>HLOOKUP(P$1,'DB Runes '!$A:$AP,'DB Runes'!$AR352,FALSE)</f>
        <v>0</v>
      </c>
      <c r="Q352">
        <f>HLOOKUP(Q$1,'DB Runes '!$A:$AP,'DB Runes'!$AR352,FALSE)</f>
        <v>0</v>
      </c>
      <c r="R352">
        <f>HLOOKUP(R$1,'DB Runes '!$A:$AP,'DB Runes'!$AR352,FALSE)</f>
        <v>0</v>
      </c>
      <c r="S352">
        <f>HLOOKUP(S$1,'DB Runes '!$A:$AP,'DB Runes'!$AR352,FALSE)</f>
        <v>0</v>
      </c>
      <c r="T352">
        <f>HLOOKUP(T$1,'DB Runes '!$A:$AP,'DB Runes'!$AR352,FALSE)</f>
        <v>0</v>
      </c>
      <c r="U352">
        <f>HLOOKUP(U$1,'DB Runes '!$A:$AP,'DB Runes'!$AR352,FALSE)</f>
        <v>0</v>
      </c>
      <c r="V352">
        <f>HLOOKUP(V$1,'DB Runes '!$A:$AP,'DB Runes'!$AR352,FALSE)</f>
        <v>0</v>
      </c>
      <c r="W352">
        <f>HLOOKUP(W$1,'DB Runes '!$A:$AP,'DB Runes'!$AR352,FALSE)</f>
        <v>0</v>
      </c>
      <c r="X352">
        <f>HLOOKUP(X$1,'DB Runes '!$A:$AP,'DB Runes'!$AR352,FALSE)</f>
        <v>0</v>
      </c>
      <c r="Y352">
        <f>HLOOKUP(Y$1,'DB Runes '!$A:$AP,'DB Runes'!$AR352,FALSE)</f>
        <v>0</v>
      </c>
      <c r="Z352">
        <f>HLOOKUP(Z$1,'DB Runes '!$A:$AP,'DB Runes'!$AR352,FALSE)</f>
        <v>0</v>
      </c>
      <c r="AA352">
        <f>HLOOKUP(AA$1,'DB Runes '!$A:$AP,'DB Runes'!$AR352,FALSE)</f>
        <v>0</v>
      </c>
      <c r="AB352">
        <f>HLOOKUP(AB$1,'DB Runes '!$A:$AP,'DB Runes'!$AR352,FALSE)</f>
        <v>0</v>
      </c>
      <c r="AC352">
        <f>HLOOKUP(AC$1,'DB Runes '!$A:$AP,'DB Runes'!$AR352,FALSE)</f>
        <v>0</v>
      </c>
      <c r="AD352">
        <f>HLOOKUP(AD$1,'DB Runes '!$A:$AP,'DB Runes'!$AR352,FALSE)</f>
        <v>0</v>
      </c>
      <c r="AE352">
        <f>HLOOKUP(AE$1,'DB Runes '!$A:$AP,'DB Runes'!$AR352,FALSE)</f>
        <v>0</v>
      </c>
      <c r="AF352">
        <f>HLOOKUP(AF$1,'DB Runes '!$A:$AP,'DB Runes'!$AR352,FALSE)</f>
        <v>0</v>
      </c>
      <c r="AG352">
        <f>HLOOKUP(AG$1,'DB Runes '!$A:$AP,'DB Runes'!$AR352,FALSE)</f>
        <v>0</v>
      </c>
      <c r="AH352">
        <f>HLOOKUP(AH$1,'DB Runes '!$A:$AP,'DB Runes'!$AR352,FALSE)</f>
        <v>0</v>
      </c>
      <c r="AI352">
        <f>HLOOKUP(AI$1,'DB Runes '!$A:$AP,'DB Runes'!$AR352,FALSE)</f>
        <v>0</v>
      </c>
      <c r="AJ352">
        <f>HLOOKUP(AJ$1,'DB Runes '!$A:$AP,'DB Runes'!$AR352,FALSE)</f>
        <v>0</v>
      </c>
      <c r="AK352">
        <f>HLOOKUP(AK$1,'DB Runes '!$A:$AP,'DB Runes'!$AR352,FALSE)</f>
        <v>0</v>
      </c>
      <c r="AL352">
        <f>HLOOKUP(AL$1,'DB Runes '!$A:$AP,'DB Runes'!$AR352,FALSE)</f>
        <v>0</v>
      </c>
      <c r="AM352">
        <f>HLOOKUP(AM$1,'DB Runes '!$A:$AP,'DB Runes'!$AR352,FALSE)</f>
        <v>0</v>
      </c>
      <c r="AN352">
        <f>HLOOKUP(AN$1,'DB Runes '!$A:$AP,'DB Runes'!$AR352,FALSE)</f>
        <v>0</v>
      </c>
      <c r="AO352">
        <f>HLOOKUP(AO$1,'DB Runes '!$A:$AP,'DB Runes'!$AR352,FALSE)</f>
        <v>0</v>
      </c>
      <c r="AP352">
        <f>HLOOKUP(AP$1,'DB Runes '!$A:$AP,'DB Runes'!$AR352,FALSE)</f>
        <v>0</v>
      </c>
      <c r="AR352">
        <v>352</v>
      </c>
    </row>
    <row r="353" spans="1:44" x14ac:dyDescent="0.25">
      <c r="A353">
        <f>HLOOKUP(A$1,'DB Runes '!$A:$AP,'DB Runes'!$AR353,FALSE)</f>
        <v>0</v>
      </c>
      <c r="B353">
        <f>HLOOKUP(B$1,'DB Runes '!$A:$AP,'DB Runes'!$AR353,FALSE)</f>
        <v>0</v>
      </c>
      <c r="C353">
        <f>HLOOKUP(C$1,'DB Runes '!$A:$AP,'DB Runes'!$AR353,FALSE)</f>
        <v>0</v>
      </c>
      <c r="D353">
        <f>HLOOKUP(D$1,'DB Runes '!$A:$AP,'DB Runes'!$AR353,FALSE)</f>
        <v>0</v>
      </c>
      <c r="E353">
        <f>HLOOKUP(E$1,'DB Runes '!$A:$AP,'DB Runes'!$AR353,FALSE)</f>
        <v>0</v>
      </c>
      <c r="F353">
        <f>HLOOKUP(F$1,'DB Runes '!$A:$AP,'DB Runes'!$AR353,FALSE)</f>
        <v>0</v>
      </c>
      <c r="G353">
        <f>HLOOKUP(G$1,'DB Runes '!$A:$AP,'DB Runes'!$AR353,FALSE)</f>
        <v>0</v>
      </c>
      <c r="H353">
        <f>HLOOKUP(H$1,'DB Runes '!$A:$AP,'DB Runes'!$AR353,FALSE)</f>
        <v>0</v>
      </c>
      <c r="I353">
        <f>HLOOKUP(I$1,'DB Runes '!$A:$AP,'DB Runes'!$AR353,FALSE)</f>
        <v>0</v>
      </c>
      <c r="J353">
        <f>HLOOKUP(J$1,'DB Runes '!$A:$AP,'DB Runes'!$AR353,FALSE)</f>
        <v>0</v>
      </c>
      <c r="K353">
        <f>HLOOKUP(K$1,'DB Runes '!$A:$AP,'DB Runes'!$AR353,FALSE)</f>
        <v>0</v>
      </c>
      <c r="L353">
        <f>HLOOKUP(L$1,'DB Runes '!$A:$AP,'DB Runes'!$AR353,FALSE)</f>
        <v>0</v>
      </c>
      <c r="M353">
        <f>HLOOKUP(M$1,'DB Runes '!$A:$AP,'DB Runes'!$AR353,FALSE)</f>
        <v>0</v>
      </c>
      <c r="N353">
        <f>HLOOKUP(N$1,'DB Runes '!$A:$AP,'DB Runes'!$AR353,FALSE)</f>
        <v>0</v>
      </c>
      <c r="O353">
        <f>HLOOKUP(O$1,'DB Runes '!$A:$AP,'DB Runes'!$AR353,FALSE)</f>
        <v>0</v>
      </c>
      <c r="P353">
        <f>HLOOKUP(P$1,'DB Runes '!$A:$AP,'DB Runes'!$AR353,FALSE)</f>
        <v>0</v>
      </c>
      <c r="Q353">
        <f>HLOOKUP(Q$1,'DB Runes '!$A:$AP,'DB Runes'!$AR353,FALSE)</f>
        <v>0</v>
      </c>
      <c r="R353">
        <f>HLOOKUP(R$1,'DB Runes '!$A:$AP,'DB Runes'!$AR353,FALSE)</f>
        <v>0</v>
      </c>
      <c r="S353">
        <f>HLOOKUP(S$1,'DB Runes '!$A:$AP,'DB Runes'!$AR353,FALSE)</f>
        <v>0</v>
      </c>
      <c r="T353">
        <f>HLOOKUP(T$1,'DB Runes '!$A:$AP,'DB Runes'!$AR353,FALSE)</f>
        <v>0</v>
      </c>
      <c r="U353">
        <f>HLOOKUP(U$1,'DB Runes '!$A:$AP,'DB Runes'!$AR353,FALSE)</f>
        <v>0</v>
      </c>
      <c r="V353">
        <f>HLOOKUP(V$1,'DB Runes '!$A:$AP,'DB Runes'!$AR353,FALSE)</f>
        <v>0</v>
      </c>
      <c r="W353">
        <f>HLOOKUP(W$1,'DB Runes '!$A:$AP,'DB Runes'!$AR353,FALSE)</f>
        <v>0</v>
      </c>
      <c r="X353">
        <f>HLOOKUP(X$1,'DB Runes '!$A:$AP,'DB Runes'!$AR353,FALSE)</f>
        <v>0</v>
      </c>
      <c r="Y353">
        <f>HLOOKUP(Y$1,'DB Runes '!$A:$AP,'DB Runes'!$AR353,FALSE)</f>
        <v>0</v>
      </c>
      <c r="Z353">
        <f>HLOOKUP(Z$1,'DB Runes '!$A:$AP,'DB Runes'!$AR353,FALSE)</f>
        <v>0</v>
      </c>
      <c r="AA353">
        <f>HLOOKUP(AA$1,'DB Runes '!$A:$AP,'DB Runes'!$AR353,FALSE)</f>
        <v>0</v>
      </c>
      <c r="AB353">
        <f>HLOOKUP(AB$1,'DB Runes '!$A:$AP,'DB Runes'!$AR353,FALSE)</f>
        <v>0</v>
      </c>
      <c r="AC353">
        <f>HLOOKUP(AC$1,'DB Runes '!$A:$AP,'DB Runes'!$AR353,FALSE)</f>
        <v>0</v>
      </c>
      <c r="AD353">
        <f>HLOOKUP(AD$1,'DB Runes '!$A:$AP,'DB Runes'!$AR353,FALSE)</f>
        <v>0</v>
      </c>
      <c r="AE353">
        <f>HLOOKUP(AE$1,'DB Runes '!$A:$AP,'DB Runes'!$AR353,FALSE)</f>
        <v>0</v>
      </c>
      <c r="AF353">
        <f>HLOOKUP(AF$1,'DB Runes '!$A:$AP,'DB Runes'!$AR353,FALSE)</f>
        <v>0</v>
      </c>
      <c r="AG353">
        <f>HLOOKUP(AG$1,'DB Runes '!$A:$AP,'DB Runes'!$AR353,FALSE)</f>
        <v>0</v>
      </c>
      <c r="AH353">
        <f>HLOOKUP(AH$1,'DB Runes '!$A:$AP,'DB Runes'!$AR353,FALSE)</f>
        <v>0</v>
      </c>
      <c r="AI353">
        <f>HLOOKUP(AI$1,'DB Runes '!$A:$AP,'DB Runes'!$AR353,FALSE)</f>
        <v>0</v>
      </c>
      <c r="AJ353">
        <f>HLOOKUP(AJ$1,'DB Runes '!$A:$AP,'DB Runes'!$AR353,FALSE)</f>
        <v>0</v>
      </c>
      <c r="AK353">
        <f>HLOOKUP(AK$1,'DB Runes '!$A:$AP,'DB Runes'!$AR353,FALSE)</f>
        <v>0</v>
      </c>
      <c r="AL353">
        <f>HLOOKUP(AL$1,'DB Runes '!$A:$AP,'DB Runes'!$AR353,FALSE)</f>
        <v>0</v>
      </c>
      <c r="AM353">
        <f>HLOOKUP(AM$1,'DB Runes '!$A:$AP,'DB Runes'!$AR353,FALSE)</f>
        <v>0</v>
      </c>
      <c r="AN353">
        <f>HLOOKUP(AN$1,'DB Runes '!$A:$AP,'DB Runes'!$AR353,FALSE)</f>
        <v>0</v>
      </c>
      <c r="AO353">
        <f>HLOOKUP(AO$1,'DB Runes '!$A:$AP,'DB Runes'!$AR353,FALSE)</f>
        <v>0</v>
      </c>
      <c r="AP353">
        <f>HLOOKUP(AP$1,'DB Runes '!$A:$AP,'DB Runes'!$AR353,FALSE)</f>
        <v>0</v>
      </c>
      <c r="AR353">
        <v>353</v>
      </c>
    </row>
    <row r="354" spans="1:44" x14ac:dyDescent="0.25">
      <c r="A354">
        <f>HLOOKUP(A$1,'DB Runes '!$A:$AP,'DB Runes'!$AR354,FALSE)</f>
        <v>0</v>
      </c>
      <c r="B354">
        <f>HLOOKUP(B$1,'DB Runes '!$A:$AP,'DB Runes'!$AR354,FALSE)</f>
        <v>0</v>
      </c>
      <c r="C354">
        <f>HLOOKUP(C$1,'DB Runes '!$A:$AP,'DB Runes'!$AR354,FALSE)</f>
        <v>0</v>
      </c>
      <c r="D354">
        <f>HLOOKUP(D$1,'DB Runes '!$A:$AP,'DB Runes'!$AR354,FALSE)</f>
        <v>0</v>
      </c>
      <c r="E354">
        <f>HLOOKUP(E$1,'DB Runes '!$A:$AP,'DB Runes'!$AR354,FALSE)</f>
        <v>0</v>
      </c>
      <c r="F354">
        <f>HLOOKUP(F$1,'DB Runes '!$A:$AP,'DB Runes'!$AR354,FALSE)</f>
        <v>0</v>
      </c>
      <c r="G354">
        <f>HLOOKUP(G$1,'DB Runes '!$A:$AP,'DB Runes'!$AR354,FALSE)</f>
        <v>0</v>
      </c>
      <c r="H354">
        <f>HLOOKUP(H$1,'DB Runes '!$A:$AP,'DB Runes'!$AR354,FALSE)</f>
        <v>0</v>
      </c>
      <c r="I354">
        <f>HLOOKUP(I$1,'DB Runes '!$A:$AP,'DB Runes'!$AR354,FALSE)</f>
        <v>0</v>
      </c>
      <c r="J354">
        <f>HLOOKUP(J$1,'DB Runes '!$A:$AP,'DB Runes'!$AR354,FALSE)</f>
        <v>0</v>
      </c>
      <c r="K354">
        <f>HLOOKUP(K$1,'DB Runes '!$A:$AP,'DB Runes'!$AR354,FALSE)</f>
        <v>0</v>
      </c>
      <c r="L354">
        <f>HLOOKUP(L$1,'DB Runes '!$A:$AP,'DB Runes'!$AR354,FALSE)</f>
        <v>0</v>
      </c>
      <c r="M354">
        <f>HLOOKUP(M$1,'DB Runes '!$A:$AP,'DB Runes'!$AR354,FALSE)</f>
        <v>0</v>
      </c>
      <c r="N354">
        <f>HLOOKUP(N$1,'DB Runes '!$A:$AP,'DB Runes'!$AR354,FALSE)</f>
        <v>0</v>
      </c>
      <c r="O354">
        <f>HLOOKUP(O$1,'DB Runes '!$A:$AP,'DB Runes'!$AR354,FALSE)</f>
        <v>0</v>
      </c>
      <c r="P354">
        <f>HLOOKUP(P$1,'DB Runes '!$A:$AP,'DB Runes'!$AR354,FALSE)</f>
        <v>0</v>
      </c>
      <c r="Q354">
        <f>HLOOKUP(Q$1,'DB Runes '!$A:$AP,'DB Runes'!$AR354,FALSE)</f>
        <v>0</v>
      </c>
      <c r="R354">
        <f>HLOOKUP(R$1,'DB Runes '!$A:$AP,'DB Runes'!$AR354,FALSE)</f>
        <v>0</v>
      </c>
      <c r="S354">
        <f>HLOOKUP(S$1,'DB Runes '!$A:$AP,'DB Runes'!$AR354,FALSE)</f>
        <v>0</v>
      </c>
      <c r="T354">
        <f>HLOOKUP(T$1,'DB Runes '!$A:$AP,'DB Runes'!$AR354,FALSE)</f>
        <v>0</v>
      </c>
      <c r="U354">
        <f>HLOOKUP(U$1,'DB Runes '!$A:$AP,'DB Runes'!$AR354,FALSE)</f>
        <v>0</v>
      </c>
      <c r="V354">
        <f>HLOOKUP(V$1,'DB Runes '!$A:$AP,'DB Runes'!$AR354,FALSE)</f>
        <v>0</v>
      </c>
      <c r="W354">
        <f>HLOOKUP(W$1,'DB Runes '!$A:$AP,'DB Runes'!$AR354,FALSE)</f>
        <v>0</v>
      </c>
      <c r="X354">
        <f>HLOOKUP(X$1,'DB Runes '!$A:$AP,'DB Runes'!$AR354,FALSE)</f>
        <v>0</v>
      </c>
      <c r="Y354">
        <f>HLOOKUP(Y$1,'DB Runes '!$A:$AP,'DB Runes'!$AR354,FALSE)</f>
        <v>0</v>
      </c>
      <c r="Z354">
        <f>HLOOKUP(Z$1,'DB Runes '!$A:$AP,'DB Runes'!$AR354,FALSE)</f>
        <v>0</v>
      </c>
      <c r="AA354">
        <f>HLOOKUP(AA$1,'DB Runes '!$A:$AP,'DB Runes'!$AR354,FALSE)</f>
        <v>0</v>
      </c>
      <c r="AB354">
        <f>HLOOKUP(AB$1,'DB Runes '!$A:$AP,'DB Runes'!$AR354,FALSE)</f>
        <v>0</v>
      </c>
      <c r="AC354">
        <f>HLOOKUP(AC$1,'DB Runes '!$A:$AP,'DB Runes'!$AR354,FALSE)</f>
        <v>0</v>
      </c>
      <c r="AD354">
        <f>HLOOKUP(AD$1,'DB Runes '!$A:$AP,'DB Runes'!$AR354,FALSE)</f>
        <v>0</v>
      </c>
      <c r="AE354">
        <f>HLOOKUP(AE$1,'DB Runes '!$A:$AP,'DB Runes'!$AR354,FALSE)</f>
        <v>0</v>
      </c>
      <c r="AF354">
        <f>HLOOKUP(AF$1,'DB Runes '!$A:$AP,'DB Runes'!$AR354,FALSE)</f>
        <v>0</v>
      </c>
      <c r="AG354">
        <f>HLOOKUP(AG$1,'DB Runes '!$A:$AP,'DB Runes'!$AR354,FALSE)</f>
        <v>0</v>
      </c>
      <c r="AH354">
        <f>HLOOKUP(AH$1,'DB Runes '!$A:$AP,'DB Runes'!$AR354,FALSE)</f>
        <v>0</v>
      </c>
      <c r="AI354">
        <f>HLOOKUP(AI$1,'DB Runes '!$A:$AP,'DB Runes'!$AR354,FALSE)</f>
        <v>0</v>
      </c>
      <c r="AJ354">
        <f>HLOOKUP(AJ$1,'DB Runes '!$A:$AP,'DB Runes'!$AR354,FALSE)</f>
        <v>0</v>
      </c>
      <c r="AK354">
        <f>HLOOKUP(AK$1,'DB Runes '!$A:$AP,'DB Runes'!$AR354,FALSE)</f>
        <v>0</v>
      </c>
      <c r="AL354">
        <f>HLOOKUP(AL$1,'DB Runes '!$A:$AP,'DB Runes'!$AR354,FALSE)</f>
        <v>0</v>
      </c>
      <c r="AM354">
        <f>HLOOKUP(AM$1,'DB Runes '!$A:$AP,'DB Runes'!$AR354,FALSE)</f>
        <v>0</v>
      </c>
      <c r="AN354">
        <f>HLOOKUP(AN$1,'DB Runes '!$A:$AP,'DB Runes'!$AR354,FALSE)</f>
        <v>0</v>
      </c>
      <c r="AO354">
        <f>HLOOKUP(AO$1,'DB Runes '!$A:$AP,'DB Runes'!$AR354,FALSE)</f>
        <v>0</v>
      </c>
      <c r="AP354">
        <f>HLOOKUP(AP$1,'DB Runes '!$A:$AP,'DB Runes'!$AR354,FALSE)</f>
        <v>0</v>
      </c>
      <c r="AR354">
        <v>354</v>
      </c>
    </row>
    <row r="355" spans="1:44" x14ac:dyDescent="0.25">
      <c r="A355">
        <f>HLOOKUP(A$1,'DB Runes '!$A:$AP,'DB Runes'!$AR355,FALSE)</f>
        <v>0</v>
      </c>
      <c r="B355">
        <f>HLOOKUP(B$1,'DB Runes '!$A:$AP,'DB Runes'!$AR355,FALSE)</f>
        <v>0</v>
      </c>
      <c r="C355">
        <f>HLOOKUP(C$1,'DB Runes '!$A:$AP,'DB Runes'!$AR355,FALSE)</f>
        <v>0</v>
      </c>
      <c r="D355">
        <f>HLOOKUP(D$1,'DB Runes '!$A:$AP,'DB Runes'!$AR355,FALSE)</f>
        <v>0</v>
      </c>
      <c r="E355">
        <f>HLOOKUP(E$1,'DB Runes '!$A:$AP,'DB Runes'!$AR355,FALSE)</f>
        <v>0</v>
      </c>
      <c r="F355">
        <f>HLOOKUP(F$1,'DB Runes '!$A:$AP,'DB Runes'!$AR355,FALSE)</f>
        <v>0</v>
      </c>
      <c r="G355">
        <f>HLOOKUP(G$1,'DB Runes '!$A:$AP,'DB Runes'!$AR355,FALSE)</f>
        <v>0</v>
      </c>
      <c r="H355">
        <f>HLOOKUP(H$1,'DB Runes '!$A:$AP,'DB Runes'!$AR355,FALSE)</f>
        <v>0</v>
      </c>
      <c r="I355">
        <f>HLOOKUP(I$1,'DB Runes '!$A:$AP,'DB Runes'!$AR355,FALSE)</f>
        <v>0</v>
      </c>
      <c r="J355">
        <f>HLOOKUP(J$1,'DB Runes '!$A:$AP,'DB Runes'!$AR355,FALSE)</f>
        <v>0</v>
      </c>
      <c r="K355">
        <f>HLOOKUP(K$1,'DB Runes '!$A:$AP,'DB Runes'!$AR355,FALSE)</f>
        <v>0</v>
      </c>
      <c r="L355">
        <f>HLOOKUP(L$1,'DB Runes '!$A:$AP,'DB Runes'!$AR355,FALSE)</f>
        <v>0</v>
      </c>
      <c r="M355">
        <f>HLOOKUP(M$1,'DB Runes '!$A:$AP,'DB Runes'!$AR355,FALSE)</f>
        <v>0</v>
      </c>
      <c r="N355">
        <f>HLOOKUP(N$1,'DB Runes '!$A:$AP,'DB Runes'!$AR355,FALSE)</f>
        <v>0</v>
      </c>
      <c r="O355">
        <f>HLOOKUP(O$1,'DB Runes '!$A:$AP,'DB Runes'!$AR355,FALSE)</f>
        <v>0</v>
      </c>
      <c r="P355">
        <f>HLOOKUP(P$1,'DB Runes '!$A:$AP,'DB Runes'!$AR355,FALSE)</f>
        <v>0</v>
      </c>
      <c r="Q355">
        <f>HLOOKUP(Q$1,'DB Runes '!$A:$AP,'DB Runes'!$AR355,FALSE)</f>
        <v>0</v>
      </c>
      <c r="R355">
        <f>HLOOKUP(R$1,'DB Runes '!$A:$AP,'DB Runes'!$AR355,FALSE)</f>
        <v>0</v>
      </c>
      <c r="S355">
        <f>HLOOKUP(S$1,'DB Runes '!$A:$AP,'DB Runes'!$AR355,FALSE)</f>
        <v>0</v>
      </c>
      <c r="T355">
        <f>HLOOKUP(T$1,'DB Runes '!$A:$AP,'DB Runes'!$AR355,FALSE)</f>
        <v>0</v>
      </c>
      <c r="U355">
        <f>HLOOKUP(U$1,'DB Runes '!$A:$AP,'DB Runes'!$AR355,FALSE)</f>
        <v>0</v>
      </c>
      <c r="V355">
        <f>HLOOKUP(V$1,'DB Runes '!$A:$AP,'DB Runes'!$AR355,FALSE)</f>
        <v>0</v>
      </c>
      <c r="W355">
        <f>HLOOKUP(W$1,'DB Runes '!$A:$AP,'DB Runes'!$AR355,FALSE)</f>
        <v>0</v>
      </c>
      <c r="X355">
        <f>HLOOKUP(X$1,'DB Runes '!$A:$AP,'DB Runes'!$AR355,FALSE)</f>
        <v>0</v>
      </c>
      <c r="Y355">
        <f>HLOOKUP(Y$1,'DB Runes '!$A:$AP,'DB Runes'!$AR355,FALSE)</f>
        <v>0</v>
      </c>
      <c r="Z355">
        <f>HLOOKUP(Z$1,'DB Runes '!$A:$AP,'DB Runes'!$AR355,FALSE)</f>
        <v>0</v>
      </c>
      <c r="AA355">
        <f>HLOOKUP(AA$1,'DB Runes '!$A:$AP,'DB Runes'!$AR355,FALSE)</f>
        <v>0</v>
      </c>
      <c r="AB355">
        <f>HLOOKUP(AB$1,'DB Runes '!$A:$AP,'DB Runes'!$AR355,FALSE)</f>
        <v>0</v>
      </c>
      <c r="AC355">
        <f>HLOOKUP(AC$1,'DB Runes '!$A:$AP,'DB Runes'!$AR355,FALSE)</f>
        <v>0</v>
      </c>
      <c r="AD355">
        <f>HLOOKUP(AD$1,'DB Runes '!$A:$AP,'DB Runes'!$AR355,FALSE)</f>
        <v>0</v>
      </c>
      <c r="AE355">
        <f>HLOOKUP(AE$1,'DB Runes '!$A:$AP,'DB Runes'!$AR355,FALSE)</f>
        <v>0</v>
      </c>
      <c r="AF355">
        <f>HLOOKUP(AF$1,'DB Runes '!$A:$AP,'DB Runes'!$AR355,FALSE)</f>
        <v>0</v>
      </c>
      <c r="AG355">
        <f>HLOOKUP(AG$1,'DB Runes '!$A:$AP,'DB Runes'!$AR355,FALSE)</f>
        <v>0</v>
      </c>
      <c r="AH355">
        <f>HLOOKUP(AH$1,'DB Runes '!$A:$AP,'DB Runes'!$AR355,FALSE)</f>
        <v>0</v>
      </c>
      <c r="AI355">
        <f>HLOOKUP(AI$1,'DB Runes '!$A:$AP,'DB Runes'!$AR355,FALSE)</f>
        <v>0</v>
      </c>
      <c r="AJ355">
        <f>HLOOKUP(AJ$1,'DB Runes '!$A:$AP,'DB Runes'!$AR355,FALSE)</f>
        <v>0</v>
      </c>
      <c r="AK355">
        <f>HLOOKUP(AK$1,'DB Runes '!$A:$AP,'DB Runes'!$AR355,FALSE)</f>
        <v>0</v>
      </c>
      <c r="AL355">
        <f>HLOOKUP(AL$1,'DB Runes '!$A:$AP,'DB Runes'!$AR355,FALSE)</f>
        <v>0</v>
      </c>
      <c r="AM355">
        <f>HLOOKUP(AM$1,'DB Runes '!$A:$AP,'DB Runes'!$AR355,FALSE)</f>
        <v>0</v>
      </c>
      <c r="AN355">
        <f>HLOOKUP(AN$1,'DB Runes '!$A:$AP,'DB Runes'!$AR355,FALSE)</f>
        <v>0</v>
      </c>
      <c r="AO355">
        <f>HLOOKUP(AO$1,'DB Runes '!$A:$AP,'DB Runes'!$AR355,FALSE)</f>
        <v>0</v>
      </c>
      <c r="AP355">
        <f>HLOOKUP(AP$1,'DB Runes '!$A:$AP,'DB Runes'!$AR355,FALSE)</f>
        <v>0</v>
      </c>
      <c r="AR355">
        <v>355</v>
      </c>
    </row>
    <row r="356" spans="1:44" x14ac:dyDescent="0.25">
      <c r="A356">
        <f>HLOOKUP(A$1,'DB Runes '!$A:$AP,'DB Runes'!$AR356,FALSE)</f>
        <v>0</v>
      </c>
      <c r="B356">
        <f>HLOOKUP(B$1,'DB Runes '!$A:$AP,'DB Runes'!$AR356,FALSE)</f>
        <v>0</v>
      </c>
      <c r="C356">
        <f>HLOOKUP(C$1,'DB Runes '!$A:$AP,'DB Runes'!$AR356,FALSE)</f>
        <v>0</v>
      </c>
      <c r="D356">
        <f>HLOOKUP(D$1,'DB Runes '!$A:$AP,'DB Runes'!$AR356,FALSE)</f>
        <v>0</v>
      </c>
      <c r="E356">
        <f>HLOOKUP(E$1,'DB Runes '!$A:$AP,'DB Runes'!$AR356,FALSE)</f>
        <v>0</v>
      </c>
      <c r="F356">
        <f>HLOOKUP(F$1,'DB Runes '!$A:$AP,'DB Runes'!$AR356,FALSE)</f>
        <v>0</v>
      </c>
      <c r="G356">
        <f>HLOOKUP(G$1,'DB Runes '!$A:$AP,'DB Runes'!$AR356,FALSE)</f>
        <v>0</v>
      </c>
      <c r="H356">
        <f>HLOOKUP(H$1,'DB Runes '!$A:$AP,'DB Runes'!$AR356,FALSE)</f>
        <v>0</v>
      </c>
      <c r="I356">
        <f>HLOOKUP(I$1,'DB Runes '!$A:$AP,'DB Runes'!$AR356,FALSE)</f>
        <v>0</v>
      </c>
      <c r="J356">
        <f>HLOOKUP(J$1,'DB Runes '!$A:$AP,'DB Runes'!$AR356,FALSE)</f>
        <v>0</v>
      </c>
      <c r="K356">
        <f>HLOOKUP(K$1,'DB Runes '!$A:$AP,'DB Runes'!$AR356,FALSE)</f>
        <v>0</v>
      </c>
      <c r="L356">
        <f>HLOOKUP(L$1,'DB Runes '!$A:$AP,'DB Runes'!$AR356,FALSE)</f>
        <v>0</v>
      </c>
      <c r="M356">
        <f>HLOOKUP(M$1,'DB Runes '!$A:$AP,'DB Runes'!$AR356,FALSE)</f>
        <v>0</v>
      </c>
      <c r="N356">
        <f>HLOOKUP(N$1,'DB Runes '!$A:$AP,'DB Runes'!$AR356,FALSE)</f>
        <v>0</v>
      </c>
      <c r="O356">
        <f>HLOOKUP(O$1,'DB Runes '!$A:$AP,'DB Runes'!$AR356,FALSE)</f>
        <v>0</v>
      </c>
      <c r="P356">
        <f>HLOOKUP(P$1,'DB Runes '!$A:$AP,'DB Runes'!$AR356,FALSE)</f>
        <v>0</v>
      </c>
      <c r="Q356">
        <f>HLOOKUP(Q$1,'DB Runes '!$A:$AP,'DB Runes'!$AR356,FALSE)</f>
        <v>0</v>
      </c>
      <c r="R356">
        <f>HLOOKUP(R$1,'DB Runes '!$A:$AP,'DB Runes'!$AR356,FALSE)</f>
        <v>0</v>
      </c>
      <c r="S356">
        <f>HLOOKUP(S$1,'DB Runes '!$A:$AP,'DB Runes'!$AR356,FALSE)</f>
        <v>0</v>
      </c>
      <c r="T356">
        <f>HLOOKUP(T$1,'DB Runes '!$A:$AP,'DB Runes'!$AR356,FALSE)</f>
        <v>0</v>
      </c>
      <c r="U356">
        <f>HLOOKUP(U$1,'DB Runes '!$A:$AP,'DB Runes'!$AR356,FALSE)</f>
        <v>0</v>
      </c>
      <c r="V356">
        <f>HLOOKUP(V$1,'DB Runes '!$A:$AP,'DB Runes'!$AR356,FALSE)</f>
        <v>0</v>
      </c>
      <c r="W356">
        <f>HLOOKUP(W$1,'DB Runes '!$A:$AP,'DB Runes'!$AR356,FALSE)</f>
        <v>0</v>
      </c>
      <c r="X356">
        <f>HLOOKUP(X$1,'DB Runes '!$A:$AP,'DB Runes'!$AR356,FALSE)</f>
        <v>0</v>
      </c>
      <c r="Y356">
        <f>HLOOKUP(Y$1,'DB Runes '!$A:$AP,'DB Runes'!$AR356,FALSE)</f>
        <v>0</v>
      </c>
      <c r="Z356">
        <f>HLOOKUP(Z$1,'DB Runes '!$A:$AP,'DB Runes'!$AR356,FALSE)</f>
        <v>0</v>
      </c>
      <c r="AA356">
        <f>HLOOKUP(AA$1,'DB Runes '!$A:$AP,'DB Runes'!$AR356,FALSE)</f>
        <v>0</v>
      </c>
      <c r="AB356">
        <f>HLOOKUP(AB$1,'DB Runes '!$A:$AP,'DB Runes'!$AR356,FALSE)</f>
        <v>0</v>
      </c>
      <c r="AC356">
        <f>HLOOKUP(AC$1,'DB Runes '!$A:$AP,'DB Runes'!$AR356,FALSE)</f>
        <v>0</v>
      </c>
      <c r="AD356">
        <f>HLOOKUP(AD$1,'DB Runes '!$A:$AP,'DB Runes'!$AR356,FALSE)</f>
        <v>0</v>
      </c>
      <c r="AE356">
        <f>HLOOKUP(AE$1,'DB Runes '!$A:$AP,'DB Runes'!$AR356,FALSE)</f>
        <v>0</v>
      </c>
      <c r="AF356">
        <f>HLOOKUP(AF$1,'DB Runes '!$A:$AP,'DB Runes'!$AR356,FALSE)</f>
        <v>0</v>
      </c>
      <c r="AG356">
        <f>HLOOKUP(AG$1,'DB Runes '!$A:$AP,'DB Runes'!$AR356,FALSE)</f>
        <v>0</v>
      </c>
      <c r="AH356">
        <f>HLOOKUP(AH$1,'DB Runes '!$A:$AP,'DB Runes'!$AR356,FALSE)</f>
        <v>0</v>
      </c>
      <c r="AI356">
        <f>HLOOKUP(AI$1,'DB Runes '!$A:$AP,'DB Runes'!$AR356,FALSE)</f>
        <v>0</v>
      </c>
      <c r="AJ356">
        <f>HLOOKUP(AJ$1,'DB Runes '!$A:$AP,'DB Runes'!$AR356,FALSE)</f>
        <v>0</v>
      </c>
      <c r="AK356">
        <f>HLOOKUP(AK$1,'DB Runes '!$A:$AP,'DB Runes'!$AR356,FALSE)</f>
        <v>0</v>
      </c>
      <c r="AL356">
        <f>HLOOKUP(AL$1,'DB Runes '!$A:$AP,'DB Runes'!$AR356,FALSE)</f>
        <v>0</v>
      </c>
      <c r="AM356">
        <f>HLOOKUP(AM$1,'DB Runes '!$A:$AP,'DB Runes'!$AR356,FALSE)</f>
        <v>0</v>
      </c>
      <c r="AN356">
        <f>HLOOKUP(AN$1,'DB Runes '!$A:$AP,'DB Runes'!$AR356,FALSE)</f>
        <v>0</v>
      </c>
      <c r="AO356">
        <f>HLOOKUP(AO$1,'DB Runes '!$A:$AP,'DB Runes'!$AR356,FALSE)</f>
        <v>0</v>
      </c>
      <c r="AP356">
        <f>HLOOKUP(AP$1,'DB Runes '!$A:$AP,'DB Runes'!$AR356,FALSE)</f>
        <v>0</v>
      </c>
      <c r="AR356">
        <v>356</v>
      </c>
    </row>
    <row r="357" spans="1:44" x14ac:dyDescent="0.25">
      <c r="A357">
        <f>HLOOKUP(A$1,'DB Runes '!$A:$AP,'DB Runes'!$AR357,FALSE)</f>
        <v>0</v>
      </c>
      <c r="B357">
        <f>HLOOKUP(B$1,'DB Runes '!$A:$AP,'DB Runes'!$AR357,FALSE)</f>
        <v>0</v>
      </c>
      <c r="C357">
        <f>HLOOKUP(C$1,'DB Runes '!$A:$AP,'DB Runes'!$AR357,FALSE)</f>
        <v>0</v>
      </c>
      <c r="D357">
        <f>HLOOKUP(D$1,'DB Runes '!$A:$AP,'DB Runes'!$AR357,FALSE)</f>
        <v>0</v>
      </c>
      <c r="E357">
        <f>HLOOKUP(E$1,'DB Runes '!$A:$AP,'DB Runes'!$AR357,FALSE)</f>
        <v>0</v>
      </c>
      <c r="F357">
        <f>HLOOKUP(F$1,'DB Runes '!$A:$AP,'DB Runes'!$AR357,FALSE)</f>
        <v>0</v>
      </c>
      <c r="G357">
        <f>HLOOKUP(G$1,'DB Runes '!$A:$AP,'DB Runes'!$AR357,FALSE)</f>
        <v>0</v>
      </c>
      <c r="H357">
        <f>HLOOKUP(H$1,'DB Runes '!$A:$AP,'DB Runes'!$AR357,FALSE)</f>
        <v>0</v>
      </c>
      <c r="I357">
        <f>HLOOKUP(I$1,'DB Runes '!$A:$AP,'DB Runes'!$AR357,FALSE)</f>
        <v>0</v>
      </c>
      <c r="J357">
        <f>HLOOKUP(J$1,'DB Runes '!$A:$AP,'DB Runes'!$AR357,FALSE)</f>
        <v>0</v>
      </c>
      <c r="K357">
        <f>HLOOKUP(K$1,'DB Runes '!$A:$AP,'DB Runes'!$AR357,FALSE)</f>
        <v>0</v>
      </c>
      <c r="L357">
        <f>HLOOKUP(L$1,'DB Runes '!$A:$AP,'DB Runes'!$AR357,FALSE)</f>
        <v>0</v>
      </c>
      <c r="M357">
        <f>HLOOKUP(M$1,'DB Runes '!$A:$AP,'DB Runes'!$AR357,FALSE)</f>
        <v>0</v>
      </c>
      <c r="N357">
        <f>HLOOKUP(N$1,'DB Runes '!$A:$AP,'DB Runes'!$AR357,FALSE)</f>
        <v>0</v>
      </c>
      <c r="O357">
        <f>HLOOKUP(O$1,'DB Runes '!$A:$AP,'DB Runes'!$AR357,FALSE)</f>
        <v>0</v>
      </c>
      <c r="P357">
        <f>HLOOKUP(P$1,'DB Runes '!$A:$AP,'DB Runes'!$AR357,FALSE)</f>
        <v>0</v>
      </c>
      <c r="Q357">
        <f>HLOOKUP(Q$1,'DB Runes '!$A:$AP,'DB Runes'!$AR357,FALSE)</f>
        <v>0</v>
      </c>
      <c r="R357">
        <f>HLOOKUP(R$1,'DB Runes '!$A:$AP,'DB Runes'!$AR357,FALSE)</f>
        <v>0</v>
      </c>
      <c r="S357">
        <f>HLOOKUP(S$1,'DB Runes '!$A:$AP,'DB Runes'!$AR357,FALSE)</f>
        <v>0</v>
      </c>
      <c r="T357">
        <f>HLOOKUP(T$1,'DB Runes '!$A:$AP,'DB Runes'!$AR357,FALSE)</f>
        <v>0</v>
      </c>
      <c r="U357">
        <f>HLOOKUP(U$1,'DB Runes '!$A:$AP,'DB Runes'!$AR357,FALSE)</f>
        <v>0</v>
      </c>
      <c r="V357">
        <f>HLOOKUP(V$1,'DB Runes '!$A:$AP,'DB Runes'!$AR357,FALSE)</f>
        <v>0</v>
      </c>
      <c r="W357">
        <f>HLOOKUP(W$1,'DB Runes '!$A:$AP,'DB Runes'!$AR357,FALSE)</f>
        <v>0</v>
      </c>
      <c r="X357">
        <f>HLOOKUP(X$1,'DB Runes '!$A:$AP,'DB Runes'!$AR357,FALSE)</f>
        <v>0</v>
      </c>
      <c r="Y357">
        <f>HLOOKUP(Y$1,'DB Runes '!$A:$AP,'DB Runes'!$AR357,FALSE)</f>
        <v>0</v>
      </c>
      <c r="Z357">
        <f>HLOOKUP(Z$1,'DB Runes '!$A:$AP,'DB Runes'!$AR357,FALSE)</f>
        <v>0</v>
      </c>
      <c r="AA357">
        <f>HLOOKUP(AA$1,'DB Runes '!$A:$AP,'DB Runes'!$AR357,FALSE)</f>
        <v>0</v>
      </c>
      <c r="AB357">
        <f>HLOOKUP(AB$1,'DB Runes '!$A:$AP,'DB Runes'!$AR357,FALSE)</f>
        <v>0</v>
      </c>
      <c r="AC357">
        <f>HLOOKUP(AC$1,'DB Runes '!$A:$AP,'DB Runes'!$AR357,FALSE)</f>
        <v>0</v>
      </c>
      <c r="AD357">
        <f>HLOOKUP(AD$1,'DB Runes '!$A:$AP,'DB Runes'!$AR357,FALSE)</f>
        <v>0</v>
      </c>
      <c r="AE357">
        <f>HLOOKUP(AE$1,'DB Runes '!$A:$AP,'DB Runes'!$AR357,FALSE)</f>
        <v>0</v>
      </c>
      <c r="AF357">
        <f>HLOOKUP(AF$1,'DB Runes '!$A:$AP,'DB Runes'!$AR357,FALSE)</f>
        <v>0</v>
      </c>
      <c r="AG357">
        <f>HLOOKUP(AG$1,'DB Runes '!$A:$AP,'DB Runes'!$AR357,FALSE)</f>
        <v>0</v>
      </c>
      <c r="AH357">
        <f>HLOOKUP(AH$1,'DB Runes '!$A:$AP,'DB Runes'!$AR357,FALSE)</f>
        <v>0</v>
      </c>
      <c r="AI357">
        <f>HLOOKUP(AI$1,'DB Runes '!$A:$AP,'DB Runes'!$AR357,FALSE)</f>
        <v>0</v>
      </c>
      <c r="AJ357">
        <f>HLOOKUP(AJ$1,'DB Runes '!$A:$AP,'DB Runes'!$AR357,FALSE)</f>
        <v>0</v>
      </c>
      <c r="AK357">
        <f>HLOOKUP(AK$1,'DB Runes '!$A:$AP,'DB Runes'!$AR357,FALSE)</f>
        <v>0</v>
      </c>
      <c r="AL357">
        <f>HLOOKUP(AL$1,'DB Runes '!$A:$AP,'DB Runes'!$AR357,FALSE)</f>
        <v>0</v>
      </c>
      <c r="AM357">
        <f>HLOOKUP(AM$1,'DB Runes '!$A:$AP,'DB Runes'!$AR357,FALSE)</f>
        <v>0</v>
      </c>
      <c r="AN357">
        <f>HLOOKUP(AN$1,'DB Runes '!$A:$AP,'DB Runes'!$AR357,FALSE)</f>
        <v>0</v>
      </c>
      <c r="AO357">
        <f>HLOOKUP(AO$1,'DB Runes '!$A:$AP,'DB Runes'!$AR357,FALSE)</f>
        <v>0</v>
      </c>
      <c r="AP357">
        <f>HLOOKUP(AP$1,'DB Runes '!$A:$AP,'DB Runes'!$AR357,FALSE)</f>
        <v>0</v>
      </c>
      <c r="AR357">
        <v>357</v>
      </c>
    </row>
    <row r="358" spans="1:44" x14ac:dyDescent="0.25">
      <c r="A358">
        <f>HLOOKUP(A$1,'DB Runes '!$A:$AP,'DB Runes'!$AR358,FALSE)</f>
        <v>0</v>
      </c>
      <c r="B358">
        <f>HLOOKUP(B$1,'DB Runes '!$A:$AP,'DB Runes'!$AR358,FALSE)</f>
        <v>0</v>
      </c>
      <c r="C358">
        <f>HLOOKUP(C$1,'DB Runes '!$A:$AP,'DB Runes'!$AR358,FALSE)</f>
        <v>0</v>
      </c>
      <c r="D358">
        <f>HLOOKUP(D$1,'DB Runes '!$A:$AP,'DB Runes'!$AR358,FALSE)</f>
        <v>0</v>
      </c>
      <c r="E358">
        <f>HLOOKUP(E$1,'DB Runes '!$A:$AP,'DB Runes'!$AR358,FALSE)</f>
        <v>0</v>
      </c>
      <c r="F358">
        <f>HLOOKUP(F$1,'DB Runes '!$A:$AP,'DB Runes'!$AR358,FALSE)</f>
        <v>0</v>
      </c>
      <c r="G358">
        <f>HLOOKUP(G$1,'DB Runes '!$A:$AP,'DB Runes'!$AR358,FALSE)</f>
        <v>0</v>
      </c>
      <c r="H358">
        <f>HLOOKUP(H$1,'DB Runes '!$A:$AP,'DB Runes'!$AR358,FALSE)</f>
        <v>0</v>
      </c>
      <c r="I358">
        <f>HLOOKUP(I$1,'DB Runes '!$A:$AP,'DB Runes'!$AR358,FALSE)</f>
        <v>0</v>
      </c>
      <c r="J358">
        <f>HLOOKUP(J$1,'DB Runes '!$A:$AP,'DB Runes'!$AR358,FALSE)</f>
        <v>0</v>
      </c>
      <c r="K358">
        <f>HLOOKUP(K$1,'DB Runes '!$A:$AP,'DB Runes'!$AR358,FALSE)</f>
        <v>0</v>
      </c>
      <c r="L358">
        <f>HLOOKUP(L$1,'DB Runes '!$A:$AP,'DB Runes'!$AR358,FALSE)</f>
        <v>0</v>
      </c>
      <c r="M358">
        <f>HLOOKUP(M$1,'DB Runes '!$A:$AP,'DB Runes'!$AR358,FALSE)</f>
        <v>0</v>
      </c>
      <c r="N358">
        <f>HLOOKUP(N$1,'DB Runes '!$A:$AP,'DB Runes'!$AR358,FALSE)</f>
        <v>0</v>
      </c>
      <c r="O358">
        <f>HLOOKUP(O$1,'DB Runes '!$A:$AP,'DB Runes'!$AR358,FALSE)</f>
        <v>0</v>
      </c>
      <c r="P358">
        <f>HLOOKUP(P$1,'DB Runes '!$A:$AP,'DB Runes'!$AR358,FALSE)</f>
        <v>0</v>
      </c>
      <c r="Q358">
        <f>HLOOKUP(Q$1,'DB Runes '!$A:$AP,'DB Runes'!$AR358,FALSE)</f>
        <v>0</v>
      </c>
      <c r="R358">
        <f>HLOOKUP(R$1,'DB Runes '!$A:$AP,'DB Runes'!$AR358,FALSE)</f>
        <v>0</v>
      </c>
      <c r="S358">
        <f>HLOOKUP(S$1,'DB Runes '!$A:$AP,'DB Runes'!$AR358,FALSE)</f>
        <v>0</v>
      </c>
      <c r="T358">
        <f>HLOOKUP(T$1,'DB Runes '!$A:$AP,'DB Runes'!$AR358,FALSE)</f>
        <v>0</v>
      </c>
      <c r="U358">
        <f>HLOOKUP(U$1,'DB Runes '!$A:$AP,'DB Runes'!$AR358,FALSE)</f>
        <v>0</v>
      </c>
      <c r="V358">
        <f>HLOOKUP(V$1,'DB Runes '!$A:$AP,'DB Runes'!$AR358,FALSE)</f>
        <v>0</v>
      </c>
      <c r="W358">
        <f>HLOOKUP(W$1,'DB Runes '!$A:$AP,'DB Runes'!$AR358,FALSE)</f>
        <v>0</v>
      </c>
      <c r="X358">
        <f>HLOOKUP(X$1,'DB Runes '!$A:$AP,'DB Runes'!$AR358,FALSE)</f>
        <v>0</v>
      </c>
      <c r="Y358">
        <f>HLOOKUP(Y$1,'DB Runes '!$A:$AP,'DB Runes'!$AR358,FALSE)</f>
        <v>0</v>
      </c>
      <c r="Z358">
        <f>HLOOKUP(Z$1,'DB Runes '!$A:$AP,'DB Runes'!$AR358,FALSE)</f>
        <v>0</v>
      </c>
      <c r="AA358">
        <f>HLOOKUP(AA$1,'DB Runes '!$A:$AP,'DB Runes'!$AR358,FALSE)</f>
        <v>0</v>
      </c>
      <c r="AB358">
        <f>HLOOKUP(AB$1,'DB Runes '!$A:$AP,'DB Runes'!$AR358,FALSE)</f>
        <v>0</v>
      </c>
      <c r="AC358">
        <f>HLOOKUP(AC$1,'DB Runes '!$A:$AP,'DB Runes'!$AR358,FALSE)</f>
        <v>0</v>
      </c>
      <c r="AD358">
        <f>HLOOKUP(AD$1,'DB Runes '!$A:$AP,'DB Runes'!$AR358,FALSE)</f>
        <v>0</v>
      </c>
      <c r="AE358">
        <f>HLOOKUP(AE$1,'DB Runes '!$A:$AP,'DB Runes'!$AR358,FALSE)</f>
        <v>0</v>
      </c>
      <c r="AF358">
        <f>HLOOKUP(AF$1,'DB Runes '!$A:$AP,'DB Runes'!$AR358,FALSE)</f>
        <v>0</v>
      </c>
      <c r="AG358">
        <f>HLOOKUP(AG$1,'DB Runes '!$A:$AP,'DB Runes'!$AR358,FALSE)</f>
        <v>0</v>
      </c>
      <c r="AH358">
        <f>HLOOKUP(AH$1,'DB Runes '!$A:$AP,'DB Runes'!$AR358,FALSE)</f>
        <v>0</v>
      </c>
      <c r="AI358">
        <f>HLOOKUP(AI$1,'DB Runes '!$A:$AP,'DB Runes'!$AR358,FALSE)</f>
        <v>0</v>
      </c>
      <c r="AJ358">
        <f>HLOOKUP(AJ$1,'DB Runes '!$A:$AP,'DB Runes'!$AR358,FALSE)</f>
        <v>0</v>
      </c>
      <c r="AK358">
        <f>HLOOKUP(AK$1,'DB Runes '!$A:$AP,'DB Runes'!$AR358,FALSE)</f>
        <v>0</v>
      </c>
      <c r="AL358">
        <f>HLOOKUP(AL$1,'DB Runes '!$A:$AP,'DB Runes'!$AR358,FALSE)</f>
        <v>0</v>
      </c>
      <c r="AM358">
        <f>HLOOKUP(AM$1,'DB Runes '!$A:$AP,'DB Runes'!$AR358,FALSE)</f>
        <v>0</v>
      </c>
      <c r="AN358">
        <f>HLOOKUP(AN$1,'DB Runes '!$A:$AP,'DB Runes'!$AR358,FALSE)</f>
        <v>0</v>
      </c>
      <c r="AO358">
        <f>HLOOKUP(AO$1,'DB Runes '!$A:$AP,'DB Runes'!$AR358,FALSE)</f>
        <v>0</v>
      </c>
      <c r="AP358">
        <f>HLOOKUP(AP$1,'DB Runes '!$A:$AP,'DB Runes'!$AR358,FALSE)</f>
        <v>0</v>
      </c>
      <c r="AR358">
        <v>358</v>
      </c>
    </row>
    <row r="359" spans="1:44" x14ac:dyDescent="0.25">
      <c r="A359">
        <f>HLOOKUP(A$1,'DB Runes '!$A:$AP,'DB Runes'!$AR359,FALSE)</f>
        <v>0</v>
      </c>
      <c r="B359">
        <f>HLOOKUP(B$1,'DB Runes '!$A:$AP,'DB Runes'!$AR359,FALSE)</f>
        <v>0</v>
      </c>
      <c r="C359">
        <f>HLOOKUP(C$1,'DB Runes '!$A:$AP,'DB Runes'!$AR359,FALSE)</f>
        <v>0</v>
      </c>
      <c r="D359">
        <f>HLOOKUP(D$1,'DB Runes '!$A:$AP,'DB Runes'!$AR359,FALSE)</f>
        <v>0</v>
      </c>
      <c r="E359">
        <f>HLOOKUP(E$1,'DB Runes '!$A:$AP,'DB Runes'!$AR359,FALSE)</f>
        <v>0</v>
      </c>
      <c r="F359">
        <f>HLOOKUP(F$1,'DB Runes '!$A:$AP,'DB Runes'!$AR359,FALSE)</f>
        <v>0</v>
      </c>
      <c r="G359">
        <f>HLOOKUP(G$1,'DB Runes '!$A:$AP,'DB Runes'!$AR359,FALSE)</f>
        <v>0</v>
      </c>
      <c r="H359">
        <f>HLOOKUP(H$1,'DB Runes '!$A:$AP,'DB Runes'!$AR359,FALSE)</f>
        <v>0</v>
      </c>
      <c r="I359">
        <f>HLOOKUP(I$1,'DB Runes '!$A:$AP,'DB Runes'!$AR359,FALSE)</f>
        <v>0</v>
      </c>
      <c r="J359">
        <f>HLOOKUP(J$1,'DB Runes '!$A:$AP,'DB Runes'!$AR359,FALSE)</f>
        <v>0</v>
      </c>
      <c r="K359">
        <f>HLOOKUP(K$1,'DB Runes '!$A:$AP,'DB Runes'!$AR359,FALSE)</f>
        <v>0</v>
      </c>
      <c r="L359">
        <f>HLOOKUP(L$1,'DB Runes '!$A:$AP,'DB Runes'!$AR359,FALSE)</f>
        <v>0</v>
      </c>
      <c r="M359">
        <f>HLOOKUP(M$1,'DB Runes '!$A:$AP,'DB Runes'!$AR359,FALSE)</f>
        <v>0</v>
      </c>
      <c r="N359">
        <f>HLOOKUP(N$1,'DB Runes '!$A:$AP,'DB Runes'!$AR359,FALSE)</f>
        <v>0</v>
      </c>
      <c r="O359">
        <f>HLOOKUP(O$1,'DB Runes '!$A:$AP,'DB Runes'!$AR359,FALSE)</f>
        <v>0</v>
      </c>
      <c r="P359">
        <f>HLOOKUP(P$1,'DB Runes '!$A:$AP,'DB Runes'!$AR359,FALSE)</f>
        <v>0</v>
      </c>
      <c r="Q359">
        <f>HLOOKUP(Q$1,'DB Runes '!$A:$AP,'DB Runes'!$AR359,FALSE)</f>
        <v>0</v>
      </c>
      <c r="R359">
        <f>HLOOKUP(R$1,'DB Runes '!$A:$AP,'DB Runes'!$AR359,FALSE)</f>
        <v>0</v>
      </c>
      <c r="S359">
        <f>HLOOKUP(S$1,'DB Runes '!$A:$AP,'DB Runes'!$AR359,FALSE)</f>
        <v>0</v>
      </c>
      <c r="T359">
        <f>HLOOKUP(T$1,'DB Runes '!$A:$AP,'DB Runes'!$AR359,FALSE)</f>
        <v>0</v>
      </c>
      <c r="U359">
        <f>HLOOKUP(U$1,'DB Runes '!$A:$AP,'DB Runes'!$AR359,FALSE)</f>
        <v>0</v>
      </c>
      <c r="V359">
        <f>HLOOKUP(V$1,'DB Runes '!$A:$AP,'DB Runes'!$AR359,FALSE)</f>
        <v>0</v>
      </c>
      <c r="W359">
        <f>HLOOKUP(W$1,'DB Runes '!$A:$AP,'DB Runes'!$AR359,FALSE)</f>
        <v>0</v>
      </c>
      <c r="X359">
        <f>HLOOKUP(X$1,'DB Runes '!$A:$AP,'DB Runes'!$AR359,FALSE)</f>
        <v>0</v>
      </c>
      <c r="Y359">
        <f>HLOOKUP(Y$1,'DB Runes '!$A:$AP,'DB Runes'!$AR359,FALSE)</f>
        <v>0</v>
      </c>
      <c r="Z359">
        <f>HLOOKUP(Z$1,'DB Runes '!$A:$AP,'DB Runes'!$AR359,FALSE)</f>
        <v>0</v>
      </c>
      <c r="AA359">
        <f>HLOOKUP(AA$1,'DB Runes '!$A:$AP,'DB Runes'!$AR359,FALSE)</f>
        <v>0</v>
      </c>
      <c r="AB359">
        <f>HLOOKUP(AB$1,'DB Runes '!$A:$AP,'DB Runes'!$AR359,FALSE)</f>
        <v>0</v>
      </c>
      <c r="AC359">
        <f>HLOOKUP(AC$1,'DB Runes '!$A:$AP,'DB Runes'!$AR359,FALSE)</f>
        <v>0</v>
      </c>
      <c r="AD359">
        <f>HLOOKUP(AD$1,'DB Runes '!$A:$AP,'DB Runes'!$AR359,FALSE)</f>
        <v>0</v>
      </c>
      <c r="AE359">
        <f>HLOOKUP(AE$1,'DB Runes '!$A:$AP,'DB Runes'!$AR359,FALSE)</f>
        <v>0</v>
      </c>
      <c r="AF359">
        <f>HLOOKUP(AF$1,'DB Runes '!$A:$AP,'DB Runes'!$AR359,FALSE)</f>
        <v>0</v>
      </c>
      <c r="AG359">
        <f>HLOOKUP(AG$1,'DB Runes '!$A:$AP,'DB Runes'!$AR359,FALSE)</f>
        <v>0</v>
      </c>
      <c r="AH359">
        <f>HLOOKUP(AH$1,'DB Runes '!$A:$AP,'DB Runes'!$AR359,FALSE)</f>
        <v>0</v>
      </c>
      <c r="AI359">
        <f>HLOOKUP(AI$1,'DB Runes '!$A:$AP,'DB Runes'!$AR359,FALSE)</f>
        <v>0</v>
      </c>
      <c r="AJ359">
        <f>HLOOKUP(AJ$1,'DB Runes '!$A:$AP,'DB Runes'!$AR359,FALSE)</f>
        <v>0</v>
      </c>
      <c r="AK359">
        <f>HLOOKUP(AK$1,'DB Runes '!$A:$AP,'DB Runes'!$AR359,FALSE)</f>
        <v>0</v>
      </c>
      <c r="AL359">
        <f>HLOOKUP(AL$1,'DB Runes '!$A:$AP,'DB Runes'!$AR359,FALSE)</f>
        <v>0</v>
      </c>
      <c r="AM359">
        <f>HLOOKUP(AM$1,'DB Runes '!$A:$AP,'DB Runes'!$AR359,FALSE)</f>
        <v>0</v>
      </c>
      <c r="AN359">
        <f>HLOOKUP(AN$1,'DB Runes '!$A:$AP,'DB Runes'!$AR359,FALSE)</f>
        <v>0</v>
      </c>
      <c r="AO359">
        <f>HLOOKUP(AO$1,'DB Runes '!$A:$AP,'DB Runes'!$AR359,FALSE)</f>
        <v>0</v>
      </c>
      <c r="AP359">
        <f>HLOOKUP(AP$1,'DB Runes '!$A:$AP,'DB Runes'!$AR359,FALSE)</f>
        <v>0</v>
      </c>
      <c r="AR359">
        <v>359</v>
      </c>
    </row>
    <row r="360" spans="1:44" x14ac:dyDescent="0.25">
      <c r="A360">
        <f>HLOOKUP(A$1,'DB Runes '!$A:$AP,'DB Runes'!$AR360,FALSE)</f>
        <v>0</v>
      </c>
      <c r="B360">
        <f>HLOOKUP(B$1,'DB Runes '!$A:$AP,'DB Runes'!$AR360,FALSE)</f>
        <v>0</v>
      </c>
      <c r="C360">
        <f>HLOOKUP(C$1,'DB Runes '!$A:$AP,'DB Runes'!$AR360,FALSE)</f>
        <v>0</v>
      </c>
      <c r="D360">
        <f>HLOOKUP(D$1,'DB Runes '!$A:$AP,'DB Runes'!$AR360,FALSE)</f>
        <v>0</v>
      </c>
      <c r="E360">
        <f>HLOOKUP(E$1,'DB Runes '!$A:$AP,'DB Runes'!$AR360,FALSE)</f>
        <v>0</v>
      </c>
      <c r="F360">
        <f>HLOOKUP(F$1,'DB Runes '!$A:$AP,'DB Runes'!$AR360,FALSE)</f>
        <v>0</v>
      </c>
      <c r="G360">
        <f>HLOOKUP(G$1,'DB Runes '!$A:$AP,'DB Runes'!$AR360,FALSE)</f>
        <v>0</v>
      </c>
      <c r="H360">
        <f>HLOOKUP(H$1,'DB Runes '!$A:$AP,'DB Runes'!$AR360,FALSE)</f>
        <v>0</v>
      </c>
      <c r="I360">
        <f>HLOOKUP(I$1,'DB Runes '!$A:$AP,'DB Runes'!$AR360,FALSE)</f>
        <v>0</v>
      </c>
      <c r="J360">
        <f>HLOOKUP(J$1,'DB Runes '!$A:$AP,'DB Runes'!$AR360,FALSE)</f>
        <v>0</v>
      </c>
      <c r="K360">
        <f>HLOOKUP(K$1,'DB Runes '!$A:$AP,'DB Runes'!$AR360,FALSE)</f>
        <v>0</v>
      </c>
      <c r="L360">
        <f>HLOOKUP(L$1,'DB Runes '!$A:$AP,'DB Runes'!$AR360,FALSE)</f>
        <v>0</v>
      </c>
      <c r="M360">
        <f>HLOOKUP(M$1,'DB Runes '!$A:$AP,'DB Runes'!$AR360,FALSE)</f>
        <v>0</v>
      </c>
      <c r="N360">
        <f>HLOOKUP(N$1,'DB Runes '!$A:$AP,'DB Runes'!$AR360,FALSE)</f>
        <v>0</v>
      </c>
      <c r="O360">
        <f>HLOOKUP(O$1,'DB Runes '!$A:$AP,'DB Runes'!$AR360,FALSE)</f>
        <v>0</v>
      </c>
      <c r="P360">
        <f>HLOOKUP(P$1,'DB Runes '!$A:$AP,'DB Runes'!$AR360,FALSE)</f>
        <v>0</v>
      </c>
      <c r="Q360">
        <f>HLOOKUP(Q$1,'DB Runes '!$A:$AP,'DB Runes'!$AR360,FALSE)</f>
        <v>0</v>
      </c>
      <c r="R360">
        <f>HLOOKUP(R$1,'DB Runes '!$A:$AP,'DB Runes'!$AR360,FALSE)</f>
        <v>0</v>
      </c>
      <c r="S360">
        <f>HLOOKUP(S$1,'DB Runes '!$A:$AP,'DB Runes'!$AR360,FALSE)</f>
        <v>0</v>
      </c>
      <c r="T360">
        <f>HLOOKUP(T$1,'DB Runes '!$A:$AP,'DB Runes'!$AR360,FALSE)</f>
        <v>0</v>
      </c>
      <c r="U360">
        <f>HLOOKUP(U$1,'DB Runes '!$A:$AP,'DB Runes'!$AR360,FALSE)</f>
        <v>0</v>
      </c>
      <c r="V360">
        <f>HLOOKUP(V$1,'DB Runes '!$A:$AP,'DB Runes'!$AR360,FALSE)</f>
        <v>0</v>
      </c>
      <c r="W360">
        <f>HLOOKUP(W$1,'DB Runes '!$A:$AP,'DB Runes'!$AR360,FALSE)</f>
        <v>0</v>
      </c>
      <c r="X360">
        <f>HLOOKUP(X$1,'DB Runes '!$A:$AP,'DB Runes'!$AR360,FALSE)</f>
        <v>0</v>
      </c>
      <c r="Y360">
        <f>HLOOKUP(Y$1,'DB Runes '!$A:$AP,'DB Runes'!$AR360,FALSE)</f>
        <v>0</v>
      </c>
      <c r="Z360">
        <f>HLOOKUP(Z$1,'DB Runes '!$A:$AP,'DB Runes'!$AR360,FALSE)</f>
        <v>0</v>
      </c>
      <c r="AA360">
        <f>HLOOKUP(AA$1,'DB Runes '!$A:$AP,'DB Runes'!$AR360,FALSE)</f>
        <v>0</v>
      </c>
      <c r="AB360">
        <f>HLOOKUP(AB$1,'DB Runes '!$A:$AP,'DB Runes'!$AR360,FALSE)</f>
        <v>0</v>
      </c>
      <c r="AC360">
        <f>HLOOKUP(AC$1,'DB Runes '!$A:$AP,'DB Runes'!$AR360,FALSE)</f>
        <v>0</v>
      </c>
      <c r="AD360">
        <f>HLOOKUP(AD$1,'DB Runes '!$A:$AP,'DB Runes'!$AR360,FALSE)</f>
        <v>0</v>
      </c>
      <c r="AE360">
        <f>HLOOKUP(AE$1,'DB Runes '!$A:$AP,'DB Runes'!$AR360,FALSE)</f>
        <v>0</v>
      </c>
      <c r="AF360">
        <f>HLOOKUP(AF$1,'DB Runes '!$A:$AP,'DB Runes'!$AR360,FALSE)</f>
        <v>0</v>
      </c>
      <c r="AG360">
        <f>HLOOKUP(AG$1,'DB Runes '!$A:$AP,'DB Runes'!$AR360,FALSE)</f>
        <v>0</v>
      </c>
      <c r="AH360">
        <f>HLOOKUP(AH$1,'DB Runes '!$A:$AP,'DB Runes'!$AR360,FALSE)</f>
        <v>0</v>
      </c>
      <c r="AI360">
        <f>HLOOKUP(AI$1,'DB Runes '!$A:$AP,'DB Runes'!$AR360,FALSE)</f>
        <v>0</v>
      </c>
      <c r="AJ360">
        <f>HLOOKUP(AJ$1,'DB Runes '!$A:$AP,'DB Runes'!$AR360,FALSE)</f>
        <v>0</v>
      </c>
      <c r="AK360">
        <f>HLOOKUP(AK$1,'DB Runes '!$A:$AP,'DB Runes'!$AR360,FALSE)</f>
        <v>0</v>
      </c>
      <c r="AL360">
        <f>HLOOKUP(AL$1,'DB Runes '!$A:$AP,'DB Runes'!$AR360,FALSE)</f>
        <v>0</v>
      </c>
      <c r="AM360">
        <f>HLOOKUP(AM$1,'DB Runes '!$A:$AP,'DB Runes'!$AR360,FALSE)</f>
        <v>0</v>
      </c>
      <c r="AN360">
        <f>HLOOKUP(AN$1,'DB Runes '!$A:$AP,'DB Runes'!$AR360,FALSE)</f>
        <v>0</v>
      </c>
      <c r="AO360">
        <f>HLOOKUP(AO$1,'DB Runes '!$A:$AP,'DB Runes'!$AR360,FALSE)</f>
        <v>0</v>
      </c>
      <c r="AP360">
        <f>HLOOKUP(AP$1,'DB Runes '!$A:$AP,'DB Runes'!$AR360,FALSE)</f>
        <v>0</v>
      </c>
      <c r="AR360">
        <v>360</v>
      </c>
    </row>
    <row r="361" spans="1:44" x14ac:dyDescent="0.25">
      <c r="A361">
        <f>HLOOKUP(A$1,'DB Runes '!$A:$AP,'DB Runes'!$AR361,FALSE)</f>
        <v>0</v>
      </c>
      <c r="B361">
        <f>HLOOKUP(B$1,'DB Runes '!$A:$AP,'DB Runes'!$AR361,FALSE)</f>
        <v>0</v>
      </c>
      <c r="C361">
        <f>HLOOKUP(C$1,'DB Runes '!$A:$AP,'DB Runes'!$AR361,FALSE)</f>
        <v>0</v>
      </c>
      <c r="D361">
        <f>HLOOKUP(D$1,'DB Runes '!$A:$AP,'DB Runes'!$AR361,FALSE)</f>
        <v>0</v>
      </c>
      <c r="E361">
        <f>HLOOKUP(E$1,'DB Runes '!$A:$AP,'DB Runes'!$AR361,FALSE)</f>
        <v>0</v>
      </c>
      <c r="F361">
        <f>HLOOKUP(F$1,'DB Runes '!$A:$AP,'DB Runes'!$AR361,FALSE)</f>
        <v>0</v>
      </c>
      <c r="G361">
        <f>HLOOKUP(G$1,'DB Runes '!$A:$AP,'DB Runes'!$AR361,FALSE)</f>
        <v>0</v>
      </c>
      <c r="H361">
        <f>HLOOKUP(H$1,'DB Runes '!$A:$AP,'DB Runes'!$AR361,FALSE)</f>
        <v>0</v>
      </c>
      <c r="I361">
        <f>HLOOKUP(I$1,'DB Runes '!$A:$AP,'DB Runes'!$AR361,FALSE)</f>
        <v>0</v>
      </c>
      <c r="J361">
        <f>HLOOKUP(J$1,'DB Runes '!$A:$AP,'DB Runes'!$AR361,FALSE)</f>
        <v>0</v>
      </c>
      <c r="K361">
        <f>HLOOKUP(K$1,'DB Runes '!$A:$AP,'DB Runes'!$AR361,FALSE)</f>
        <v>0</v>
      </c>
      <c r="L361">
        <f>HLOOKUP(L$1,'DB Runes '!$A:$AP,'DB Runes'!$AR361,FALSE)</f>
        <v>0</v>
      </c>
      <c r="M361">
        <f>HLOOKUP(M$1,'DB Runes '!$A:$AP,'DB Runes'!$AR361,FALSE)</f>
        <v>0</v>
      </c>
      <c r="N361">
        <f>HLOOKUP(N$1,'DB Runes '!$A:$AP,'DB Runes'!$AR361,FALSE)</f>
        <v>0</v>
      </c>
      <c r="O361">
        <f>HLOOKUP(O$1,'DB Runes '!$A:$AP,'DB Runes'!$AR361,FALSE)</f>
        <v>0</v>
      </c>
      <c r="P361">
        <f>HLOOKUP(P$1,'DB Runes '!$A:$AP,'DB Runes'!$AR361,FALSE)</f>
        <v>0</v>
      </c>
      <c r="Q361">
        <f>HLOOKUP(Q$1,'DB Runes '!$A:$AP,'DB Runes'!$AR361,FALSE)</f>
        <v>0</v>
      </c>
      <c r="R361">
        <f>HLOOKUP(R$1,'DB Runes '!$A:$AP,'DB Runes'!$AR361,FALSE)</f>
        <v>0</v>
      </c>
      <c r="S361">
        <f>HLOOKUP(S$1,'DB Runes '!$A:$AP,'DB Runes'!$AR361,FALSE)</f>
        <v>0</v>
      </c>
      <c r="T361">
        <f>HLOOKUP(T$1,'DB Runes '!$A:$AP,'DB Runes'!$AR361,FALSE)</f>
        <v>0</v>
      </c>
      <c r="U361">
        <f>HLOOKUP(U$1,'DB Runes '!$A:$AP,'DB Runes'!$AR361,FALSE)</f>
        <v>0</v>
      </c>
      <c r="V361">
        <f>HLOOKUP(V$1,'DB Runes '!$A:$AP,'DB Runes'!$AR361,FALSE)</f>
        <v>0</v>
      </c>
      <c r="W361">
        <f>HLOOKUP(W$1,'DB Runes '!$A:$AP,'DB Runes'!$AR361,FALSE)</f>
        <v>0</v>
      </c>
      <c r="X361">
        <f>HLOOKUP(X$1,'DB Runes '!$A:$AP,'DB Runes'!$AR361,FALSE)</f>
        <v>0</v>
      </c>
      <c r="Y361">
        <f>HLOOKUP(Y$1,'DB Runes '!$A:$AP,'DB Runes'!$AR361,FALSE)</f>
        <v>0</v>
      </c>
      <c r="Z361">
        <f>HLOOKUP(Z$1,'DB Runes '!$A:$AP,'DB Runes'!$AR361,FALSE)</f>
        <v>0</v>
      </c>
      <c r="AA361">
        <f>HLOOKUP(AA$1,'DB Runes '!$A:$AP,'DB Runes'!$AR361,FALSE)</f>
        <v>0</v>
      </c>
      <c r="AB361">
        <f>HLOOKUP(AB$1,'DB Runes '!$A:$AP,'DB Runes'!$AR361,FALSE)</f>
        <v>0</v>
      </c>
      <c r="AC361">
        <f>HLOOKUP(AC$1,'DB Runes '!$A:$AP,'DB Runes'!$AR361,FALSE)</f>
        <v>0</v>
      </c>
      <c r="AD361">
        <f>HLOOKUP(AD$1,'DB Runes '!$A:$AP,'DB Runes'!$AR361,FALSE)</f>
        <v>0</v>
      </c>
      <c r="AE361">
        <f>HLOOKUP(AE$1,'DB Runes '!$A:$AP,'DB Runes'!$AR361,FALSE)</f>
        <v>0</v>
      </c>
      <c r="AF361">
        <f>HLOOKUP(AF$1,'DB Runes '!$A:$AP,'DB Runes'!$AR361,FALSE)</f>
        <v>0</v>
      </c>
      <c r="AG361">
        <f>HLOOKUP(AG$1,'DB Runes '!$A:$AP,'DB Runes'!$AR361,FALSE)</f>
        <v>0</v>
      </c>
      <c r="AH361">
        <f>HLOOKUP(AH$1,'DB Runes '!$A:$AP,'DB Runes'!$AR361,FALSE)</f>
        <v>0</v>
      </c>
      <c r="AI361">
        <f>HLOOKUP(AI$1,'DB Runes '!$A:$AP,'DB Runes'!$AR361,FALSE)</f>
        <v>0</v>
      </c>
      <c r="AJ361">
        <f>HLOOKUP(AJ$1,'DB Runes '!$A:$AP,'DB Runes'!$AR361,FALSE)</f>
        <v>0</v>
      </c>
      <c r="AK361">
        <f>HLOOKUP(AK$1,'DB Runes '!$A:$AP,'DB Runes'!$AR361,FALSE)</f>
        <v>0</v>
      </c>
      <c r="AL361">
        <f>HLOOKUP(AL$1,'DB Runes '!$A:$AP,'DB Runes'!$AR361,FALSE)</f>
        <v>0</v>
      </c>
      <c r="AM361">
        <f>HLOOKUP(AM$1,'DB Runes '!$A:$AP,'DB Runes'!$AR361,FALSE)</f>
        <v>0</v>
      </c>
      <c r="AN361">
        <f>HLOOKUP(AN$1,'DB Runes '!$A:$AP,'DB Runes'!$AR361,FALSE)</f>
        <v>0</v>
      </c>
      <c r="AO361">
        <f>HLOOKUP(AO$1,'DB Runes '!$A:$AP,'DB Runes'!$AR361,FALSE)</f>
        <v>0</v>
      </c>
      <c r="AP361">
        <f>HLOOKUP(AP$1,'DB Runes '!$A:$AP,'DB Runes'!$AR361,FALSE)</f>
        <v>0</v>
      </c>
      <c r="AR361">
        <v>361</v>
      </c>
    </row>
    <row r="362" spans="1:44" x14ac:dyDescent="0.25">
      <c r="A362">
        <f>HLOOKUP(A$1,'DB Runes '!$A:$AP,'DB Runes'!$AR362,FALSE)</f>
        <v>0</v>
      </c>
      <c r="B362">
        <f>HLOOKUP(B$1,'DB Runes '!$A:$AP,'DB Runes'!$AR362,FALSE)</f>
        <v>0</v>
      </c>
      <c r="C362">
        <f>HLOOKUP(C$1,'DB Runes '!$A:$AP,'DB Runes'!$AR362,FALSE)</f>
        <v>0</v>
      </c>
      <c r="D362">
        <f>HLOOKUP(D$1,'DB Runes '!$A:$AP,'DB Runes'!$AR362,FALSE)</f>
        <v>0</v>
      </c>
      <c r="E362">
        <f>HLOOKUP(E$1,'DB Runes '!$A:$AP,'DB Runes'!$AR362,FALSE)</f>
        <v>0</v>
      </c>
      <c r="F362">
        <f>HLOOKUP(F$1,'DB Runes '!$A:$AP,'DB Runes'!$AR362,FALSE)</f>
        <v>0</v>
      </c>
      <c r="G362">
        <f>HLOOKUP(G$1,'DB Runes '!$A:$AP,'DB Runes'!$AR362,FALSE)</f>
        <v>0</v>
      </c>
      <c r="H362">
        <f>HLOOKUP(H$1,'DB Runes '!$A:$AP,'DB Runes'!$AR362,FALSE)</f>
        <v>0</v>
      </c>
      <c r="I362">
        <f>HLOOKUP(I$1,'DB Runes '!$A:$AP,'DB Runes'!$AR362,FALSE)</f>
        <v>0</v>
      </c>
      <c r="J362">
        <f>HLOOKUP(J$1,'DB Runes '!$A:$AP,'DB Runes'!$AR362,FALSE)</f>
        <v>0</v>
      </c>
      <c r="K362">
        <f>HLOOKUP(K$1,'DB Runes '!$A:$AP,'DB Runes'!$AR362,FALSE)</f>
        <v>0</v>
      </c>
      <c r="L362">
        <f>HLOOKUP(L$1,'DB Runes '!$A:$AP,'DB Runes'!$AR362,FALSE)</f>
        <v>0</v>
      </c>
      <c r="M362">
        <f>HLOOKUP(M$1,'DB Runes '!$A:$AP,'DB Runes'!$AR362,FALSE)</f>
        <v>0</v>
      </c>
      <c r="N362">
        <f>HLOOKUP(N$1,'DB Runes '!$A:$AP,'DB Runes'!$AR362,FALSE)</f>
        <v>0</v>
      </c>
      <c r="O362">
        <f>HLOOKUP(O$1,'DB Runes '!$A:$AP,'DB Runes'!$AR362,FALSE)</f>
        <v>0</v>
      </c>
      <c r="P362">
        <f>HLOOKUP(P$1,'DB Runes '!$A:$AP,'DB Runes'!$AR362,FALSE)</f>
        <v>0</v>
      </c>
      <c r="Q362">
        <f>HLOOKUP(Q$1,'DB Runes '!$A:$AP,'DB Runes'!$AR362,FALSE)</f>
        <v>0</v>
      </c>
      <c r="R362">
        <f>HLOOKUP(R$1,'DB Runes '!$A:$AP,'DB Runes'!$AR362,FALSE)</f>
        <v>0</v>
      </c>
      <c r="S362">
        <f>HLOOKUP(S$1,'DB Runes '!$A:$AP,'DB Runes'!$AR362,FALSE)</f>
        <v>0</v>
      </c>
      <c r="T362">
        <f>HLOOKUP(T$1,'DB Runes '!$A:$AP,'DB Runes'!$AR362,FALSE)</f>
        <v>0</v>
      </c>
      <c r="U362">
        <f>HLOOKUP(U$1,'DB Runes '!$A:$AP,'DB Runes'!$AR362,FALSE)</f>
        <v>0</v>
      </c>
      <c r="V362">
        <f>HLOOKUP(V$1,'DB Runes '!$A:$AP,'DB Runes'!$AR362,FALSE)</f>
        <v>0</v>
      </c>
      <c r="W362">
        <f>HLOOKUP(W$1,'DB Runes '!$A:$AP,'DB Runes'!$AR362,FALSE)</f>
        <v>0</v>
      </c>
      <c r="X362">
        <f>HLOOKUP(X$1,'DB Runes '!$A:$AP,'DB Runes'!$AR362,FALSE)</f>
        <v>0</v>
      </c>
      <c r="Y362">
        <f>HLOOKUP(Y$1,'DB Runes '!$A:$AP,'DB Runes'!$AR362,FALSE)</f>
        <v>0</v>
      </c>
      <c r="Z362">
        <f>HLOOKUP(Z$1,'DB Runes '!$A:$AP,'DB Runes'!$AR362,FALSE)</f>
        <v>0</v>
      </c>
      <c r="AA362">
        <f>HLOOKUP(AA$1,'DB Runes '!$A:$AP,'DB Runes'!$AR362,FALSE)</f>
        <v>0</v>
      </c>
      <c r="AB362">
        <f>HLOOKUP(AB$1,'DB Runes '!$A:$AP,'DB Runes'!$AR362,FALSE)</f>
        <v>0</v>
      </c>
      <c r="AC362">
        <f>HLOOKUP(AC$1,'DB Runes '!$A:$AP,'DB Runes'!$AR362,FALSE)</f>
        <v>0</v>
      </c>
      <c r="AD362">
        <f>HLOOKUP(AD$1,'DB Runes '!$A:$AP,'DB Runes'!$AR362,FALSE)</f>
        <v>0</v>
      </c>
      <c r="AE362">
        <f>HLOOKUP(AE$1,'DB Runes '!$A:$AP,'DB Runes'!$AR362,FALSE)</f>
        <v>0</v>
      </c>
      <c r="AF362">
        <f>HLOOKUP(AF$1,'DB Runes '!$A:$AP,'DB Runes'!$AR362,FALSE)</f>
        <v>0</v>
      </c>
      <c r="AG362">
        <f>HLOOKUP(AG$1,'DB Runes '!$A:$AP,'DB Runes'!$AR362,FALSE)</f>
        <v>0</v>
      </c>
      <c r="AH362">
        <f>HLOOKUP(AH$1,'DB Runes '!$A:$AP,'DB Runes'!$AR362,FALSE)</f>
        <v>0</v>
      </c>
      <c r="AI362">
        <f>HLOOKUP(AI$1,'DB Runes '!$A:$AP,'DB Runes'!$AR362,FALSE)</f>
        <v>0</v>
      </c>
      <c r="AJ362">
        <f>HLOOKUP(AJ$1,'DB Runes '!$A:$AP,'DB Runes'!$AR362,FALSE)</f>
        <v>0</v>
      </c>
      <c r="AK362">
        <f>HLOOKUP(AK$1,'DB Runes '!$A:$AP,'DB Runes'!$AR362,FALSE)</f>
        <v>0</v>
      </c>
      <c r="AL362">
        <f>HLOOKUP(AL$1,'DB Runes '!$A:$AP,'DB Runes'!$AR362,FALSE)</f>
        <v>0</v>
      </c>
      <c r="AM362">
        <f>HLOOKUP(AM$1,'DB Runes '!$A:$AP,'DB Runes'!$AR362,FALSE)</f>
        <v>0</v>
      </c>
      <c r="AN362">
        <f>HLOOKUP(AN$1,'DB Runes '!$A:$AP,'DB Runes'!$AR362,FALSE)</f>
        <v>0</v>
      </c>
      <c r="AO362">
        <f>HLOOKUP(AO$1,'DB Runes '!$A:$AP,'DB Runes'!$AR362,FALSE)</f>
        <v>0</v>
      </c>
      <c r="AP362">
        <f>HLOOKUP(AP$1,'DB Runes '!$A:$AP,'DB Runes'!$AR362,FALSE)</f>
        <v>0</v>
      </c>
      <c r="AR362">
        <v>362</v>
      </c>
    </row>
    <row r="363" spans="1:44" x14ac:dyDescent="0.25">
      <c r="A363">
        <f>HLOOKUP(A$1,'DB Runes '!$A:$AP,'DB Runes'!$AR363,FALSE)</f>
        <v>0</v>
      </c>
      <c r="B363">
        <f>HLOOKUP(B$1,'DB Runes '!$A:$AP,'DB Runes'!$AR363,FALSE)</f>
        <v>0</v>
      </c>
      <c r="C363">
        <f>HLOOKUP(C$1,'DB Runes '!$A:$AP,'DB Runes'!$AR363,FALSE)</f>
        <v>0</v>
      </c>
      <c r="D363">
        <f>HLOOKUP(D$1,'DB Runes '!$A:$AP,'DB Runes'!$AR363,FALSE)</f>
        <v>0</v>
      </c>
      <c r="E363">
        <f>HLOOKUP(E$1,'DB Runes '!$A:$AP,'DB Runes'!$AR363,FALSE)</f>
        <v>0</v>
      </c>
      <c r="F363">
        <f>HLOOKUP(F$1,'DB Runes '!$A:$AP,'DB Runes'!$AR363,FALSE)</f>
        <v>0</v>
      </c>
      <c r="G363">
        <f>HLOOKUP(G$1,'DB Runes '!$A:$AP,'DB Runes'!$AR363,FALSE)</f>
        <v>0</v>
      </c>
      <c r="H363">
        <f>HLOOKUP(H$1,'DB Runes '!$A:$AP,'DB Runes'!$AR363,FALSE)</f>
        <v>0</v>
      </c>
      <c r="I363">
        <f>HLOOKUP(I$1,'DB Runes '!$A:$AP,'DB Runes'!$AR363,FALSE)</f>
        <v>0</v>
      </c>
      <c r="J363">
        <f>HLOOKUP(J$1,'DB Runes '!$A:$AP,'DB Runes'!$AR363,FALSE)</f>
        <v>0</v>
      </c>
      <c r="K363">
        <f>HLOOKUP(K$1,'DB Runes '!$A:$AP,'DB Runes'!$AR363,FALSE)</f>
        <v>0</v>
      </c>
      <c r="L363">
        <f>HLOOKUP(L$1,'DB Runes '!$A:$AP,'DB Runes'!$AR363,FALSE)</f>
        <v>0</v>
      </c>
      <c r="M363">
        <f>HLOOKUP(M$1,'DB Runes '!$A:$AP,'DB Runes'!$AR363,FALSE)</f>
        <v>0</v>
      </c>
      <c r="N363">
        <f>HLOOKUP(N$1,'DB Runes '!$A:$AP,'DB Runes'!$AR363,FALSE)</f>
        <v>0</v>
      </c>
      <c r="O363">
        <f>HLOOKUP(O$1,'DB Runes '!$A:$AP,'DB Runes'!$AR363,FALSE)</f>
        <v>0</v>
      </c>
      <c r="P363">
        <f>HLOOKUP(P$1,'DB Runes '!$A:$AP,'DB Runes'!$AR363,FALSE)</f>
        <v>0</v>
      </c>
      <c r="Q363">
        <f>HLOOKUP(Q$1,'DB Runes '!$A:$AP,'DB Runes'!$AR363,FALSE)</f>
        <v>0</v>
      </c>
      <c r="R363">
        <f>HLOOKUP(R$1,'DB Runes '!$A:$AP,'DB Runes'!$AR363,FALSE)</f>
        <v>0</v>
      </c>
      <c r="S363">
        <f>HLOOKUP(S$1,'DB Runes '!$A:$AP,'DB Runes'!$AR363,FALSE)</f>
        <v>0</v>
      </c>
      <c r="T363">
        <f>HLOOKUP(T$1,'DB Runes '!$A:$AP,'DB Runes'!$AR363,FALSE)</f>
        <v>0</v>
      </c>
      <c r="U363">
        <f>HLOOKUP(U$1,'DB Runes '!$A:$AP,'DB Runes'!$AR363,FALSE)</f>
        <v>0</v>
      </c>
      <c r="V363">
        <f>HLOOKUP(V$1,'DB Runes '!$A:$AP,'DB Runes'!$AR363,FALSE)</f>
        <v>0</v>
      </c>
      <c r="W363">
        <f>HLOOKUP(W$1,'DB Runes '!$A:$AP,'DB Runes'!$AR363,FALSE)</f>
        <v>0</v>
      </c>
      <c r="X363">
        <f>HLOOKUP(X$1,'DB Runes '!$A:$AP,'DB Runes'!$AR363,FALSE)</f>
        <v>0</v>
      </c>
      <c r="Y363">
        <f>HLOOKUP(Y$1,'DB Runes '!$A:$AP,'DB Runes'!$AR363,FALSE)</f>
        <v>0</v>
      </c>
      <c r="Z363">
        <f>HLOOKUP(Z$1,'DB Runes '!$A:$AP,'DB Runes'!$AR363,FALSE)</f>
        <v>0</v>
      </c>
      <c r="AA363">
        <f>HLOOKUP(AA$1,'DB Runes '!$A:$AP,'DB Runes'!$AR363,FALSE)</f>
        <v>0</v>
      </c>
      <c r="AB363">
        <f>HLOOKUP(AB$1,'DB Runes '!$A:$AP,'DB Runes'!$AR363,FALSE)</f>
        <v>0</v>
      </c>
      <c r="AC363">
        <f>HLOOKUP(AC$1,'DB Runes '!$A:$AP,'DB Runes'!$AR363,FALSE)</f>
        <v>0</v>
      </c>
      <c r="AD363">
        <f>HLOOKUP(AD$1,'DB Runes '!$A:$AP,'DB Runes'!$AR363,FALSE)</f>
        <v>0</v>
      </c>
      <c r="AE363">
        <f>HLOOKUP(AE$1,'DB Runes '!$A:$AP,'DB Runes'!$AR363,FALSE)</f>
        <v>0</v>
      </c>
      <c r="AF363">
        <f>HLOOKUP(AF$1,'DB Runes '!$A:$AP,'DB Runes'!$AR363,FALSE)</f>
        <v>0</v>
      </c>
      <c r="AG363">
        <f>HLOOKUP(AG$1,'DB Runes '!$A:$AP,'DB Runes'!$AR363,FALSE)</f>
        <v>0</v>
      </c>
      <c r="AH363">
        <f>HLOOKUP(AH$1,'DB Runes '!$A:$AP,'DB Runes'!$AR363,FALSE)</f>
        <v>0</v>
      </c>
      <c r="AI363">
        <f>HLOOKUP(AI$1,'DB Runes '!$A:$AP,'DB Runes'!$AR363,FALSE)</f>
        <v>0</v>
      </c>
      <c r="AJ363">
        <f>HLOOKUP(AJ$1,'DB Runes '!$A:$AP,'DB Runes'!$AR363,FALSE)</f>
        <v>0</v>
      </c>
      <c r="AK363">
        <f>HLOOKUP(AK$1,'DB Runes '!$A:$AP,'DB Runes'!$AR363,FALSE)</f>
        <v>0</v>
      </c>
      <c r="AL363">
        <f>HLOOKUP(AL$1,'DB Runes '!$A:$AP,'DB Runes'!$AR363,FALSE)</f>
        <v>0</v>
      </c>
      <c r="AM363">
        <f>HLOOKUP(AM$1,'DB Runes '!$A:$AP,'DB Runes'!$AR363,FALSE)</f>
        <v>0</v>
      </c>
      <c r="AN363">
        <f>HLOOKUP(AN$1,'DB Runes '!$A:$AP,'DB Runes'!$AR363,FALSE)</f>
        <v>0</v>
      </c>
      <c r="AO363">
        <f>HLOOKUP(AO$1,'DB Runes '!$A:$AP,'DB Runes'!$AR363,FALSE)</f>
        <v>0</v>
      </c>
      <c r="AP363">
        <f>HLOOKUP(AP$1,'DB Runes '!$A:$AP,'DB Runes'!$AR363,FALSE)</f>
        <v>0</v>
      </c>
      <c r="AR363">
        <v>363</v>
      </c>
    </row>
    <row r="364" spans="1:44" x14ac:dyDescent="0.25">
      <c r="A364">
        <f>HLOOKUP(A$1,'DB Runes '!$A:$AP,'DB Runes'!$AR364,FALSE)</f>
        <v>0</v>
      </c>
      <c r="B364">
        <f>HLOOKUP(B$1,'DB Runes '!$A:$AP,'DB Runes'!$AR364,FALSE)</f>
        <v>0</v>
      </c>
      <c r="C364">
        <f>HLOOKUP(C$1,'DB Runes '!$A:$AP,'DB Runes'!$AR364,FALSE)</f>
        <v>0</v>
      </c>
      <c r="D364">
        <f>HLOOKUP(D$1,'DB Runes '!$A:$AP,'DB Runes'!$AR364,FALSE)</f>
        <v>0</v>
      </c>
      <c r="E364">
        <f>HLOOKUP(E$1,'DB Runes '!$A:$AP,'DB Runes'!$AR364,FALSE)</f>
        <v>0</v>
      </c>
      <c r="F364">
        <f>HLOOKUP(F$1,'DB Runes '!$A:$AP,'DB Runes'!$AR364,FALSE)</f>
        <v>0</v>
      </c>
      <c r="G364">
        <f>HLOOKUP(G$1,'DB Runes '!$A:$AP,'DB Runes'!$AR364,FALSE)</f>
        <v>0</v>
      </c>
      <c r="H364">
        <f>HLOOKUP(H$1,'DB Runes '!$A:$AP,'DB Runes'!$AR364,FALSE)</f>
        <v>0</v>
      </c>
      <c r="I364">
        <f>HLOOKUP(I$1,'DB Runes '!$A:$AP,'DB Runes'!$AR364,FALSE)</f>
        <v>0</v>
      </c>
      <c r="J364">
        <f>HLOOKUP(J$1,'DB Runes '!$A:$AP,'DB Runes'!$AR364,FALSE)</f>
        <v>0</v>
      </c>
      <c r="K364">
        <f>HLOOKUP(K$1,'DB Runes '!$A:$AP,'DB Runes'!$AR364,FALSE)</f>
        <v>0</v>
      </c>
      <c r="L364">
        <f>HLOOKUP(L$1,'DB Runes '!$A:$AP,'DB Runes'!$AR364,FALSE)</f>
        <v>0</v>
      </c>
      <c r="M364">
        <f>HLOOKUP(M$1,'DB Runes '!$A:$AP,'DB Runes'!$AR364,FALSE)</f>
        <v>0</v>
      </c>
      <c r="N364">
        <f>HLOOKUP(N$1,'DB Runes '!$A:$AP,'DB Runes'!$AR364,FALSE)</f>
        <v>0</v>
      </c>
      <c r="O364">
        <f>HLOOKUP(O$1,'DB Runes '!$A:$AP,'DB Runes'!$AR364,FALSE)</f>
        <v>0</v>
      </c>
      <c r="P364">
        <f>HLOOKUP(P$1,'DB Runes '!$A:$AP,'DB Runes'!$AR364,FALSE)</f>
        <v>0</v>
      </c>
      <c r="Q364">
        <f>HLOOKUP(Q$1,'DB Runes '!$A:$AP,'DB Runes'!$AR364,FALSE)</f>
        <v>0</v>
      </c>
      <c r="R364">
        <f>HLOOKUP(R$1,'DB Runes '!$A:$AP,'DB Runes'!$AR364,FALSE)</f>
        <v>0</v>
      </c>
      <c r="S364">
        <f>HLOOKUP(S$1,'DB Runes '!$A:$AP,'DB Runes'!$AR364,FALSE)</f>
        <v>0</v>
      </c>
      <c r="T364">
        <f>HLOOKUP(T$1,'DB Runes '!$A:$AP,'DB Runes'!$AR364,FALSE)</f>
        <v>0</v>
      </c>
      <c r="U364">
        <f>HLOOKUP(U$1,'DB Runes '!$A:$AP,'DB Runes'!$AR364,FALSE)</f>
        <v>0</v>
      </c>
      <c r="V364">
        <f>HLOOKUP(V$1,'DB Runes '!$A:$AP,'DB Runes'!$AR364,FALSE)</f>
        <v>0</v>
      </c>
      <c r="W364">
        <f>HLOOKUP(W$1,'DB Runes '!$A:$AP,'DB Runes'!$AR364,FALSE)</f>
        <v>0</v>
      </c>
      <c r="X364">
        <f>HLOOKUP(X$1,'DB Runes '!$A:$AP,'DB Runes'!$AR364,FALSE)</f>
        <v>0</v>
      </c>
      <c r="Y364">
        <f>HLOOKUP(Y$1,'DB Runes '!$A:$AP,'DB Runes'!$AR364,FALSE)</f>
        <v>0</v>
      </c>
      <c r="Z364">
        <f>HLOOKUP(Z$1,'DB Runes '!$A:$AP,'DB Runes'!$AR364,FALSE)</f>
        <v>0</v>
      </c>
      <c r="AA364">
        <f>HLOOKUP(AA$1,'DB Runes '!$A:$AP,'DB Runes'!$AR364,FALSE)</f>
        <v>0</v>
      </c>
      <c r="AB364">
        <f>HLOOKUP(AB$1,'DB Runes '!$A:$AP,'DB Runes'!$AR364,FALSE)</f>
        <v>0</v>
      </c>
      <c r="AC364">
        <f>HLOOKUP(AC$1,'DB Runes '!$A:$AP,'DB Runes'!$AR364,FALSE)</f>
        <v>0</v>
      </c>
      <c r="AD364">
        <f>HLOOKUP(AD$1,'DB Runes '!$A:$AP,'DB Runes'!$AR364,FALSE)</f>
        <v>0</v>
      </c>
      <c r="AE364">
        <f>HLOOKUP(AE$1,'DB Runes '!$A:$AP,'DB Runes'!$AR364,FALSE)</f>
        <v>0</v>
      </c>
      <c r="AF364">
        <f>HLOOKUP(AF$1,'DB Runes '!$A:$AP,'DB Runes'!$AR364,FALSE)</f>
        <v>0</v>
      </c>
      <c r="AG364">
        <f>HLOOKUP(AG$1,'DB Runes '!$A:$AP,'DB Runes'!$AR364,FALSE)</f>
        <v>0</v>
      </c>
      <c r="AH364">
        <f>HLOOKUP(AH$1,'DB Runes '!$A:$AP,'DB Runes'!$AR364,FALSE)</f>
        <v>0</v>
      </c>
      <c r="AI364">
        <f>HLOOKUP(AI$1,'DB Runes '!$A:$AP,'DB Runes'!$AR364,FALSE)</f>
        <v>0</v>
      </c>
      <c r="AJ364">
        <f>HLOOKUP(AJ$1,'DB Runes '!$A:$AP,'DB Runes'!$AR364,FALSE)</f>
        <v>0</v>
      </c>
      <c r="AK364">
        <f>HLOOKUP(AK$1,'DB Runes '!$A:$AP,'DB Runes'!$AR364,FALSE)</f>
        <v>0</v>
      </c>
      <c r="AL364">
        <f>HLOOKUP(AL$1,'DB Runes '!$A:$AP,'DB Runes'!$AR364,FALSE)</f>
        <v>0</v>
      </c>
      <c r="AM364">
        <f>HLOOKUP(AM$1,'DB Runes '!$A:$AP,'DB Runes'!$AR364,FALSE)</f>
        <v>0</v>
      </c>
      <c r="AN364">
        <f>HLOOKUP(AN$1,'DB Runes '!$A:$AP,'DB Runes'!$AR364,FALSE)</f>
        <v>0</v>
      </c>
      <c r="AO364">
        <f>HLOOKUP(AO$1,'DB Runes '!$A:$AP,'DB Runes'!$AR364,FALSE)</f>
        <v>0</v>
      </c>
      <c r="AP364">
        <f>HLOOKUP(AP$1,'DB Runes '!$A:$AP,'DB Runes'!$AR364,FALSE)</f>
        <v>0</v>
      </c>
      <c r="AR364">
        <v>364</v>
      </c>
    </row>
    <row r="365" spans="1:44" x14ac:dyDescent="0.25">
      <c r="A365">
        <f>HLOOKUP(A$1,'DB Runes '!$A:$AP,'DB Runes'!$AR365,FALSE)</f>
        <v>0</v>
      </c>
      <c r="B365">
        <f>HLOOKUP(B$1,'DB Runes '!$A:$AP,'DB Runes'!$AR365,FALSE)</f>
        <v>0</v>
      </c>
      <c r="C365">
        <f>HLOOKUP(C$1,'DB Runes '!$A:$AP,'DB Runes'!$AR365,FALSE)</f>
        <v>0</v>
      </c>
      <c r="D365">
        <f>HLOOKUP(D$1,'DB Runes '!$A:$AP,'DB Runes'!$AR365,FALSE)</f>
        <v>0</v>
      </c>
      <c r="E365">
        <f>HLOOKUP(E$1,'DB Runes '!$A:$AP,'DB Runes'!$AR365,FALSE)</f>
        <v>0</v>
      </c>
      <c r="F365">
        <f>HLOOKUP(F$1,'DB Runes '!$A:$AP,'DB Runes'!$AR365,FALSE)</f>
        <v>0</v>
      </c>
      <c r="G365">
        <f>HLOOKUP(G$1,'DB Runes '!$A:$AP,'DB Runes'!$AR365,FALSE)</f>
        <v>0</v>
      </c>
      <c r="H365">
        <f>HLOOKUP(H$1,'DB Runes '!$A:$AP,'DB Runes'!$AR365,FALSE)</f>
        <v>0</v>
      </c>
      <c r="I365">
        <f>HLOOKUP(I$1,'DB Runes '!$A:$AP,'DB Runes'!$AR365,FALSE)</f>
        <v>0</v>
      </c>
      <c r="J365">
        <f>HLOOKUP(J$1,'DB Runes '!$A:$AP,'DB Runes'!$AR365,FALSE)</f>
        <v>0</v>
      </c>
      <c r="K365">
        <f>HLOOKUP(K$1,'DB Runes '!$A:$AP,'DB Runes'!$AR365,FALSE)</f>
        <v>0</v>
      </c>
      <c r="L365">
        <f>HLOOKUP(L$1,'DB Runes '!$A:$AP,'DB Runes'!$AR365,FALSE)</f>
        <v>0</v>
      </c>
      <c r="M365">
        <f>HLOOKUP(M$1,'DB Runes '!$A:$AP,'DB Runes'!$AR365,FALSE)</f>
        <v>0</v>
      </c>
      <c r="N365">
        <f>HLOOKUP(N$1,'DB Runes '!$A:$AP,'DB Runes'!$AR365,FALSE)</f>
        <v>0</v>
      </c>
      <c r="O365">
        <f>HLOOKUP(O$1,'DB Runes '!$A:$AP,'DB Runes'!$AR365,FALSE)</f>
        <v>0</v>
      </c>
      <c r="P365">
        <f>HLOOKUP(P$1,'DB Runes '!$A:$AP,'DB Runes'!$AR365,FALSE)</f>
        <v>0</v>
      </c>
      <c r="Q365">
        <f>HLOOKUP(Q$1,'DB Runes '!$A:$AP,'DB Runes'!$AR365,FALSE)</f>
        <v>0</v>
      </c>
      <c r="R365">
        <f>HLOOKUP(R$1,'DB Runes '!$A:$AP,'DB Runes'!$AR365,FALSE)</f>
        <v>0</v>
      </c>
      <c r="S365">
        <f>HLOOKUP(S$1,'DB Runes '!$A:$AP,'DB Runes'!$AR365,FALSE)</f>
        <v>0</v>
      </c>
      <c r="T365">
        <f>HLOOKUP(T$1,'DB Runes '!$A:$AP,'DB Runes'!$AR365,FALSE)</f>
        <v>0</v>
      </c>
      <c r="U365">
        <f>HLOOKUP(U$1,'DB Runes '!$A:$AP,'DB Runes'!$AR365,FALSE)</f>
        <v>0</v>
      </c>
      <c r="V365">
        <f>HLOOKUP(V$1,'DB Runes '!$A:$AP,'DB Runes'!$AR365,FALSE)</f>
        <v>0</v>
      </c>
      <c r="W365">
        <f>HLOOKUP(W$1,'DB Runes '!$A:$AP,'DB Runes'!$AR365,FALSE)</f>
        <v>0</v>
      </c>
      <c r="X365">
        <f>HLOOKUP(X$1,'DB Runes '!$A:$AP,'DB Runes'!$AR365,FALSE)</f>
        <v>0</v>
      </c>
      <c r="Y365">
        <f>HLOOKUP(Y$1,'DB Runes '!$A:$AP,'DB Runes'!$AR365,FALSE)</f>
        <v>0</v>
      </c>
      <c r="Z365">
        <f>HLOOKUP(Z$1,'DB Runes '!$A:$AP,'DB Runes'!$AR365,FALSE)</f>
        <v>0</v>
      </c>
      <c r="AA365">
        <f>HLOOKUP(AA$1,'DB Runes '!$A:$AP,'DB Runes'!$AR365,FALSE)</f>
        <v>0</v>
      </c>
      <c r="AB365">
        <f>HLOOKUP(AB$1,'DB Runes '!$A:$AP,'DB Runes'!$AR365,FALSE)</f>
        <v>0</v>
      </c>
      <c r="AC365">
        <f>HLOOKUP(AC$1,'DB Runes '!$A:$AP,'DB Runes'!$AR365,FALSE)</f>
        <v>0</v>
      </c>
      <c r="AD365">
        <f>HLOOKUP(AD$1,'DB Runes '!$A:$AP,'DB Runes'!$AR365,FALSE)</f>
        <v>0</v>
      </c>
      <c r="AE365">
        <f>HLOOKUP(AE$1,'DB Runes '!$A:$AP,'DB Runes'!$AR365,FALSE)</f>
        <v>0</v>
      </c>
      <c r="AF365">
        <f>HLOOKUP(AF$1,'DB Runes '!$A:$AP,'DB Runes'!$AR365,FALSE)</f>
        <v>0</v>
      </c>
      <c r="AG365">
        <f>HLOOKUP(AG$1,'DB Runes '!$A:$AP,'DB Runes'!$AR365,FALSE)</f>
        <v>0</v>
      </c>
      <c r="AH365">
        <f>HLOOKUP(AH$1,'DB Runes '!$A:$AP,'DB Runes'!$AR365,FALSE)</f>
        <v>0</v>
      </c>
      <c r="AI365">
        <f>HLOOKUP(AI$1,'DB Runes '!$A:$AP,'DB Runes'!$AR365,FALSE)</f>
        <v>0</v>
      </c>
      <c r="AJ365">
        <f>HLOOKUP(AJ$1,'DB Runes '!$A:$AP,'DB Runes'!$AR365,FALSE)</f>
        <v>0</v>
      </c>
      <c r="AK365">
        <f>HLOOKUP(AK$1,'DB Runes '!$A:$AP,'DB Runes'!$AR365,FALSE)</f>
        <v>0</v>
      </c>
      <c r="AL365">
        <f>HLOOKUP(AL$1,'DB Runes '!$A:$AP,'DB Runes'!$AR365,FALSE)</f>
        <v>0</v>
      </c>
      <c r="AM365">
        <f>HLOOKUP(AM$1,'DB Runes '!$A:$AP,'DB Runes'!$AR365,FALSE)</f>
        <v>0</v>
      </c>
      <c r="AN365">
        <f>HLOOKUP(AN$1,'DB Runes '!$A:$AP,'DB Runes'!$AR365,FALSE)</f>
        <v>0</v>
      </c>
      <c r="AO365">
        <f>HLOOKUP(AO$1,'DB Runes '!$A:$AP,'DB Runes'!$AR365,FALSE)</f>
        <v>0</v>
      </c>
      <c r="AP365">
        <f>HLOOKUP(AP$1,'DB Runes '!$A:$AP,'DB Runes'!$AR365,FALSE)</f>
        <v>0</v>
      </c>
      <c r="AR365">
        <v>365</v>
      </c>
    </row>
    <row r="366" spans="1:44" x14ac:dyDescent="0.25">
      <c r="A366">
        <f>HLOOKUP(A$1,'DB Runes '!$A:$AP,'DB Runes'!$AR366,FALSE)</f>
        <v>0</v>
      </c>
      <c r="B366">
        <f>HLOOKUP(B$1,'DB Runes '!$A:$AP,'DB Runes'!$AR366,FALSE)</f>
        <v>0</v>
      </c>
      <c r="C366">
        <f>HLOOKUP(C$1,'DB Runes '!$A:$AP,'DB Runes'!$AR366,FALSE)</f>
        <v>0</v>
      </c>
      <c r="D366">
        <f>HLOOKUP(D$1,'DB Runes '!$A:$AP,'DB Runes'!$AR366,FALSE)</f>
        <v>0</v>
      </c>
      <c r="E366">
        <f>HLOOKUP(E$1,'DB Runes '!$A:$AP,'DB Runes'!$AR366,FALSE)</f>
        <v>0</v>
      </c>
      <c r="F366">
        <f>HLOOKUP(F$1,'DB Runes '!$A:$AP,'DB Runes'!$AR366,FALSE)</f>
        <v>0</v>
      </c>
      <c r="G366">
        <f>HLOOKUP(G$1,'DB Runes '!$A:$AP,'DB Runes'!$AR366,FALSE)</f>
        <v>0</v>
      </c>
      <c r="H366">
        <f>HLOOKUP(H$1,'DB Runes '!$A:$AP,'DB Runes'!$AR366,FALSE)</f>
        <v>0</v>
      </c>
      <c r="I366">
        <f>HLOOKUP(I$1,'DB Runes '!$A:$AP,'DB Runes'!$AR366,FALSE)</f>
        <v>0</v>
      </c>
      <c r="J366">
        <f>HLOOKUP(J$1,'DB Runes '!$A:$AP,'DB Runes'!$AR366,FALSE)</f>
        <v>0</v>
      </c>
      <c r="K366">
        <f>HLOOKUP(K$1,'DB Runes '!$A:$AP,'DB Runes'!$AR366,FALSE)</f>
        <v>0</v>
      </c>
      <c r="L366">
        <f>HLOOKUP(L$1,'DB Runes '!$A:$AP,'DB Runes'!$AR366,FALSE)</f>
        <v>0</v>
      </c>
      <c r="M366">
        <f>HLOOKUP(M$1,'DB Runes '!$A:$AP,'DB Runes'!$AR366,FALSE)</f>
        <v>0</v>
      </c>
      <c r="N366">
        <f>HLOOKUP(N$1,'DB Runes '!$A:$AP,'DB Runes'!$AR366,FALSE)</f>
        <v>0</v>
      </c>
      <c r="O366">
        <f>HLOOKUP(O$1,'DB Runes '!$A:$AP,'DB Runes'!$AR366,FALSE)</f>
        <v>0</v>
      </c>
      <c r="P366">
        <f>HLOOKUP(P$1,'DB Runes '!$A:$AP,'DB Runes'!$AR366,FALSE)</f>
        <v>0</v>
      </c>
      <c r="Q366">
        <f>HLOOKUP(Q$1,'DB Runes '!$A:$AP,'DB Runes'!$AR366,FALSE)</f>
        <v>0</v>
      </c>
      <c r="R366">
        <f>HLOOKUP(R$1,'DB Runes '!$A:$AP,'DB Runes'!$AR366,FALSE)</f>
        <v>0</v>
      </c>
      <c r="S366">
        <f>HLOOKUP(S$1,'DB Runes '!$A:$AP,'DB Runes'!$AR366,FALSE)</f>
        <v>0</v>
      </c>
      <c r="T366">
        <f>HLOOKUP(T$1,'DB Runes '!$A:$AP,'DB Runes'!$AR366,FALSE)</f>
        <v>0</v>
      </c>
      <c r="U366">
        <f>HLOOKUP(U$1,'DB Runes '!$A:$AP,'DB Runes'!$AR366,FALSE)</f>
        <v>0</v>
      </c>
      <c r="V366">
        <f>HLOOKUP(V$1,'DB Runes '!$A:$AP,'DB Runes'!$AR366,FALSE)</f>
        <v>0</v>
      </c>
      <c r="W366">
        <f>HLOOKUP(W$1,'DB Runes '!$A:$AP,'DB Runes'!$AR366,FALSE)</f>
        <v>0</v>
      </c>
      <c r="X366">
        <f>HLOOKUP(X$1,'DB Runes '!$A:$AP,'DB Runes'!$AR366,FALSE)</f>
        <v>0</v>
      </c>
      <c r="Y366">
        <f>HLOOKUP(Y$1,'DB Runes '!$A:$AP,'DB Runes'!$AR366,FALSE)</f>
        <v>0</v>
      </c>
      <c r="Z366">
        <f>HLOOKUP(Z$1,'DB Runes '!$A:$AP,'DB Runes'!$AR366,FALSE)</f>
        <v>0</v>
      </c>
      <c r="AA366">
        <f>HLOOKUP(AA$1,'DB Runes '!$A:$AP,'DB Runes'!$AR366,FALSE)</f>
        <v>0</v>
      </c>
      <c r="AB366">
        <f>HLOOKUP(AB$1,'DB Runes '!$A:$AP,'DB Runes'!$AR366,FALSE)</f>
        <v>0</v>
      </c>
      <c r="AC366">
        <f>HLOOKUP(AC$1,'DB Runes '!$A:$AP,'DB Runes'!$AR366,FALSE)</f>
        <v>0</v>
      </c>
      <c r="AD366">
        <f>HLOOKUP(AD$1,'DB Runes '!$A:$AP,'DB Runes'!$AR366,FALSE)</f>
        <v>0</v>
      </c>
      <c r="AE366">
        <f>HLOOKUP(AE$1,'DB Runes '!$A:$AP,'DB Runes'!$AR366,FALSE)</f>
        <v>0</v>
      </c>
      <c r="AF366">
        <f>HLOOKUP(AF$1,'DB Runes '!$A:$AP,'DB Runes'!$AR366,FALSE)</f>
        <v>0</v>
      </c>
      <c r="AG366">
        <f>HLOOKUP(AG$1,'DB Runes '!$A:$AP,'DB Runes'!$AR366,FALSE)</f>
        <v>0</v>
      </c>
      <c r="AH366">
        <f>HLOOKUP(AH$1,'DB Runes '!$A:$AP,'DB Runes'!$AR366,FALSE)</f>
        <v>0</v>
      </c>
      <c r="AI366">
        <f>HLOOKUP(AI$1,'DB Runes '!$A:$AP,'DB Runes'!$AR366,FALSE)</f>
        <v>0</v>
      </c>
      <c r="AJ366">
        <f>HLOOKUP(AJ$1,'DB Runes '!$A:$AP,'DB Runes'!$AR366,FALSE)</f>
        <v>0</v>
      </c>
      <c r="AK366">
        <f>HLOOKUP(AK$1,'DB Runes '!$A:$AP,'DB Runes'!$AR366,FALSE)</f>
        <v>0</v>
      </c>
      <c r="AL366">
        <f>HLOOKUP(AL$1,'DB Runes '!$A:$AP,'DB Runes'!$AR366,FALSE)</f>
        <v>0</v>
      </c>
      <c r="AM366">
        <f>HLOOKUP(AM$1,'DB Runes '!$A:$AP,'DB Runes'!$AR366,FALSE)</f>
        <v>0</v>
      </c>
      <c r="AN366">
        <f>HLOOKUP(AN$1,'DB Runes '!$A:$AP,'DB Runes'!$AR366,FALSE)</f>
        <v>0</v>
      </c>
      <c r="AO366">
        <f>HLOOKUP(AO$1,'DB Runes '!$A:$AP,'DB Runes'!$AR366,FALSE)</f>
        <v>0</v>
      </c>
      <c r="AP366">
        <f>HLOOKUP(AP$1,'DB Runes '!$A:$AP,'DB Runes'!$AR366,FALSE)</f>
        <v>0</v>
      </c>
      <c r="AR366">
        <v>366</v>
      </c>
    </row>
    <row r="367" spans="1:44" x14ac:dyDescent="0.25">
      <c r="A367">
        <f>HLOOKUP(A$1,'DB Runes '!$A:$AP,'DB Runes'!$AR367,FALSE)</f>
        <v>0</v>
      </c>
      <c r="B367">
        <f>HLOOKUP(B$1,'DB Runes '!$A:$AP,'DB Runes'!$AR367,FALSE)</f>
        <v>0</v>
      </c>
      <c r="C367">
        <f>HLOOKUP(C$1,'DB Runes '!$A:$AP,'DB Runes'!$AR367,FALSE)</f>
        <v>0</v>
      </c>
      <c r="D367">
        <f>HLOOKUP(D$1,'DB Runes '!$A:$AP,'DB Runes'!$AR367,FALSE)</f>
        <v>0</v>
      </c>
      <c r="E367">
        <f>HLOOKUP(E$1,'DB Runes '!$A:$AP,'DB Runes'!$AR367,FALSE)</f>
        <v>0</v>
      </c>
      <c r="F367">
        <f>HLOOKUP(F$1,'DB Runes '!$A:$AP,'DB Runes'!$AR367,FALSE)</f>
        <v>0</v>
      </c>
      <c r="G367">
        <f>HLOOKUP(G$1,'DB Runes '!$A:$AP,'DB Runes'!$AR367,FALSE)</f>
        <v>0</v>
      </c>
      <c r="H367">
        <f>HLOOKUP(H$1,'DB Runes '!$A:$AP,'DB Runes'!$AR367,FALSE)</f>
        <v>0</v>
      </c>
      <c r="I367">
        <f>HLOOKUP(I$1,'DB Runes '!$A:$AP,'DB Runes'!$AR367,FALSE)</f>
        <v>0</v>
      </c>
      <c r="J367">
        <f>HLOOKUP(J$1,'DB Runes '!$A:$AP,'DB Runes'!$AR367,FALSE)</f>
        <v>0</v>
      </c>
      <c r="K367">
        <f>HLOOKUP(K$1,'DB Runes '!$A:$AP,'DB Runes'!$AR367,FALSE)</f>
        <v>0</v>
      </c>
      <c r="L367">
        <f>HLOOKUP(L$1,'DB Runes '!$A:$AP,'DB Runes'!$AR367,FALSE)</f>
        <v>0</v>
      </c>
      <c r="M367">
        <f>HLOOKUP(M$1,'DB Runes '!$A:$AP,'DB Runes'!$AR367,FALSE)</f>
        <v>0</v>
      </c>
      <c r="N367">
        <f>HLOOKUP(N$1,'DB Runes '!$A:$AP,'DB Runes'!$AR367,FALSE)</f>
        <v>0</v>
      </c>
      <c r="O367">
        <f>HLOOKUP(O$1,'DB Runes '!$A:$AP,'DB Runes'!$AR367,FALSE)</f>
        <v>0</v>
      </c>
      <c r="P367">
        <f>HLOOKUP(P$1,'DB Runes '!$A:$AP,'DB Runes'!$AR367,FALSE)</f>
        <v>0</v>
      </c>
      <c r="Q367">
        <f>HLOOKUP(Q$1,'DB Runes '!$A:$AP,'DB Runes'!$AR367,FALSE)</f>
        <v>0</v>
      </c>
      <c r="R367">
        <f>HLOOKUP(R$1,'DB Runes '!$A:$AP,'DB Runes'!$AR367,FALSE)</f>
        <v>0</v>
      </c>
      <c r="S367">
        <f>HLOOKUP(S$1,'DB Runes '!$A:$AP,'DB Runes'!$AR367,FALSE)</f>
        <v>0</v>
      </c>
      <c r="T367">
        <f>HLOOKUP(T$1,'DB Runes '!$A:$AP,'DB Runes'!$AR367,FALSE)</f>
        <v>0</v>
      </c>
      <c r="U367">
        <f>HLOOKUP(U$1,'DB Runes '!$A:$AP,'DB Runes'!$AR367,FALSE)</f>
        <v>0</v>
      </c>
      <c r="V367">
        <f>HLOOKUP(V$1,'DB Runes '!$A:$AP,'DB Runes'!$AR367,FALSE)</f>
        <v>0</v>
      </c>
      <c r="W367">
        <f>HLOOKUP(W$1,'DB Runes '!$A:$AP,'DB Runes'!$AR367,FALSE)</f>
        <v>0</v>
      </c>
      <c r="X367">
        <f>HLOOKUP(X$1,'DB Runes '!$A:$AP,'DB Runes'!$AR367,FALSE)</f>
        <v>0</v>
      </c>
      <c r="Y367">
        <f>HLOOKUP(Y$1,'DB Runes '!$A:$AP,'DB Runes'!$AR367,FALSE)</f>
        <v>0</v>
      </c>
      <c r="Z367">
        <f>HLOOKUP(Z$1,'DB Runes '!$A:$AP,'DB Runes'!$AR367,FALSE)</f>
        <v>0</v>
      </c>
      <c r="AA367">
        <f>HLOOKUP(AA$1,'DB Runes '!$A:$AP,'DB Runes'!$AR367,FALSE)</f>
        <v>0</v>
      </c>
      <c r="AB367">
        <f>HLOOKUP(AB$1,'DB Runes '!$A:$AP,'DB Runes'!$AR367,FALSE)</f>
        <v>0</v>
      </c>
      <c r="AC367">
        <f>HLOOKUP(AC$1,'DB Runes '!$A:$AP,'DB Runes'!$AR367,FALSE)</f>
        <v>0</v>
      </c>
      <c r="AD367">
        <f>HLOOKUP(AD$1,'DB Runes '!$A:$AP,'DB Runes'!$AR367,FALSE)</f>
        <v>0</v>
      </c>
      <c r="AE367">
        <f>HLOOKUP(AE$1,'DB Runes '!$A:$AP,'DB Runes'!$AR367,FALSE)</f>
        <v>0</v>
      </c>
      <c r="AF367">
        <f>HLOOKUP(AF$1,'DB Runes '!$A:$AP,'DB Runes'!$AR367,FALSE)</f>
        <v>0</v>
      </c>
      <c r="AG367">
        <f>HLOOKUP(AG$1,'DB Runes '!$A:$AP,'DB Runes'!$AR367,FALSE)</f>
        <v>0</v>
      </c>
      <c r="AH367">
        <f>HLOOKUP(AH$1,'DB Runes '!$A:$AP,'DB Runes'!$AR367,FALSE)</f>
        <v>0</v>
      </c>
      <c r="AI367">
        <f>HLOOKUP(AI$1,'DB Runes '!$A:$AP,'DB Runes'!$AR367,FALSE)</f>
        <v>0</v>
      </c>
      <c r="AJ367">
        <f>HLOOKUP(AJ$1,'DB Runes '!$A:$AP,'DB Runes'!$AR367,FALSE)</f>
        <v>0</v>
      </c>
      <c r="AK367">
        <f>HLOOKUP(AK$1,'DB Runes '!$A:$AP,'DB Runes'!$AR367,FALSE)</f>
        <v>0</v>
      </c>
      <c r="AL367">
        <f>HLOOKUP(AL$1,'DB Runes '!$A:$AP,'DB Runes'!$AR367,FALSE)</f>
        <v>0</v>
      </c>
      <c r="AM367">
        <f>HLOOKUP(AM$1,'DB Runes '!$A:$AP,'DB Runes'!$AR367,FALSE)</f>
        <v>0</v>
      </c>
      <c r="AN367">
        <f>HLOOKUP(AN$1,'DB Runes '!$A:$AP,'DB Runes'!$AR367,FALSE)</f>
        <v>0</v>
      </c>
      <c r="AO367">
        <f>HLOOKUP(AO$1,'DB Runes '!$A:$AP,'DB Runes'!$AR367,FALSE)</f>
        <v>0</v>
      </c>
      <c r="AP367">
        <f>HLOOKUP(AP$1,'DB Runes '!$A:$AP,'DB Runes'!$AR367,FALSE)</f>
        <v>0</v>
      </c>
      <c r="AR367">
        <v>367</v>
      </c>
    </row>
    <row r="368" spans="1:44" x14ac:dyDescent="0.25">
      <c r="A368">
        <f>HLOOKUP(A$1,'DB Runes '!$A:$AP,'DB Runes'!$AR368,FALSE)</f>
        <v>0</v>
      </c>
      <c r="B368">
        <f>HLOOKUP(B$1,'DB Runes '!$A:$AP,'DB Runes'!$AR368,FALSE)</f>
        <v>0</v>
      </c>
      <c r="C368">
        <f>HLOOKUP(C$1,'DB Runes '!$A:$AP,'DB Runes'!$AR368,FALSE)</f>
        <v>0</v>
      </c>
      <c r="D368">
        <f>HLOOKUP(D$1,'DB Runes '!$A:$AP,'DB Runes'!$AR368,FALSE)</f>
        <v>0</v>
      </c>
      <c r="E368">
        <f>HLOOKUP(E$1,'DB Runes '!$A:$AP,'DB Runes'!$AR368,FALSE)</f>
        <v>0</v>
      </c>
      <c r="F368">
        <f>HLOOKUP(F$1,'DB Runes '!$A:$AP,'DB Runes'!$AR368,FALSE)</f>
        <v>0</v>
      </c>
      <c r="G368">
        <f>HLOOKUP(G$1,'DB Runes '!$A:$AP,'DB Runes'!$AR368,FALSE)</f>
        <v>0</v>
      </c>
      <c r="H368">
        <f>HLOOKUP(H$1,'DB Runes '!$A:$AP,'DB Runes'!$AR368,FALSE)</f>
        <v>0</v>
      </c>
      <c r="I368">
        <f>HLOOKUP(I$1,'DB Runes '!$A:$AP,'DB Runes'!$AR368,FALSE)</f>
        <v>0</v>
      </c>
      <c r="J368">
        <f>HLOOKUP(J$1,'DB Runes '!$A:$AP,'DB Runes'!$AR368,FALSE)</f>
        <v>0</v>
      </c>
      <c r="K368">
        <f>HLOOKUP(K$1,'DB Runes '!$A:$AP,'DB Runes'!$AR368,FALSE)</f>
        <v>0</v>
      </c>
      <c r="L368">
        <f>HLOOKUP(L$1,'DB Runes '!$A:$AP,'DB Runes'!$AR368,FALSE)</f>
        <v>0</v>
      </c>
      <c r="M368">
        <f>HLOOKUP(M$1,'DB Runes '!$A:$AP,'DB Runes'!$AR368,FALSE)</f>
        <v>0</v>
      </c>
      <c r="N368">
        <f>HLOOKUP(N$1,'DB Runes '!$A:$AP,'DB Runes'!$AR368,FALSE)</f>
        <v>0</v>
      </c>
      <c r="O368">
        <f>HLOOKUP(O$1,'DB Runes '!$A:$AP,'DB Runes'!$AR368,FALSE)</f>
        <v>0</v>
      </c>
      <c r="P368">
        <f>HLOOKUP(P$1,'DB Runes '!$A:$AP,'DB Runes'!$AR368,FALSE)</f>
        <v>0</v>
      </c>
      <c r="Q368">
        <f>HLOOKUP(Q$1,'DB Runes '!$A:$AP,'DB Runes'!$AR368,FALSE)</f>
        <v>0</v>
      </c>
      <c r="R368">
        <f>HLOOKUP(R$1,'DB Runes '!$A:$AP,'DB Runes'!$AR368,FALSE)</f>
        <v>0</v>
      </c>
      <c r="S368">
        <f>HLOOKUP(S$1,'DB Runes '!$A:$AP,'DB Runes'!$AR368,FALSE)</f>
        <v>0</v>
      </c>
      <c r="T368">
        <f>HLOOKUP(T$1,'DB Runes '!$A:$AP,'DB Runes'!$AR368,FALSE)</f>
        <v>0</v>
      </c>
      <c r="U368">
        <f>HLOOKUP(U$1,'DB Runes '!$A:$AP,'DB Runes'!$AR368,FALSE)</f>
        <v>0</v>
      </c>
      <c r="V368">
        <f>HLOOKUP(V$1,'DB Runes '!$A:$AP,'DB Runes'!$AR368,FALSE)</f>
        <v>0</v>
      </c>
      <c r="W368">
        <f>HLOOKUP(W$1,'DB Runes '!$A:$AP,'DB Runes'!$AR368,FALSE)</f>
        <v>0</v>
      </c>
      <c r="X368">
        <f>HLOOKUP(X$1,'DB Runes '!$A:$AP,'DB Runes'!$AR368,FALSE)</f>
        <v>0</v>
      </c>
      <c r="Y368">
        <f>HLOOKUP(Y$1,'DB Runes '!$A:$AP,'DB Runes'!$AR368,FALSE)</f>
        <v>0</v>
      </c>
      <c r="Z368">
        <f>HLOOKUP(Z$1,'DB Runes '!$A:$AP,'DB Runes'!$AR368,FALSE)</f>
        <v>0</v>
      </c>
      <c r="AA368">
        <f>HLOOKUP(AA$1,'DB Runes '!$A:$AP,'DB Runes'!$AR368,FALSE)</f>
        <v>0</v>
      </c>
      <c r="AB368">
        <f>HLOOKUP(AB$1,'DB Runes '!$A:$AP,'DB Runes'!$AR368,FALSE)</f>
        <v>0</v>
      </c>
      <c r="AC368">
        <f>HLOOKUP(AC$1,'DB Runes '!$A:$AP,'DB Runes'!$AR368,FALSE)</f>
        <v>0</v>
      </c>
      <c r="AD368">
        <f>HLOOKUP(AD$1,'DB Runes '!$A:$AP,'DB Runes'!$AR368,FALSE)</f>
        <v>0</v>
      </c>
      <c r="AE368">
        <f>HLOOKUP(AE$1,'DB Runes '!$A:$AP,'DB Runes'!$AR368,FALSE)</f>
        <v>0</v>
      </c>
      <c r="AF368">
        <f>HLOOKUP(AF$1,'DB Runes '!$A:$AP,'DB Runes'!$AR368,FALSE)</f>
        <v>0</v>
      </c>
      <c r="AG368">
        <f>HLOOKUP(AG$1,'DB Runes '!$A:$AP,'DB Runes'!$AR368,FALSE)</f>
        <v>0</v>
      </c>
      <c r="AH368">
        <f>HLOOKUP(AH$1,'DB Runes '!$A:$AP,'DB Runes'!$AR368,FALSE)</f>
        <v>0</v>
      </c>
      <c r="AI368">
        <f>HLOOKUP(AI$1,'DB Runes '!$A:$AP,'DB Runes'!$AR368,FALSE)</f>
        <v>0</v>
      </c>
      <c r="AJ368">
        <f>HLOOKUP(AJ$1,'DB Runes '!$A:$AP,'DB Runes'!$AR368,FALSE)</f>
        <v>0</v>
      </c>
      <c r="AK368">
        <f>HLOOKUP(AK$1,'DB Runes '!$A:$AP,'DB Runes'!$AR368,FALSE)</f>
        <v>0</v>
      </c>
      <c r="AL368">
        <f>HLOOKUP(AL$1,'DB Runes '!$A:$AP,'DB Runes'!$AR368,FALSE)</f>
        <v>0</v>
      </c>
      <c r="AM368">
        <f>HLOOKUP(AM$1,'DB Runes '!$A:$AP,'DB Runes'!$AR368,FALSE)</f>
        <v>0</v>
      </c>
      <c r="AN368">
        <f>HLOOKUP(AN$1,'DB Runes '!$A:$AP,'DB Runes'!$AR368,FALSE)</f>
        <v>0</v>
      </c>
      <c r="AO368">
        <f>HLOOKUP(AO$1,'DB Runes '!$A:$AP,'DB Runes'!$AR368,FALSE)</f>
        <v>0</v>
      </c>
      <c r="AP368">
        <f>HLOOKUP(AP$1,'DB Runes '!$A:$AP,'DB Runes'!$AR368,FALSE)</f>
        <v>0</v>
      </c>
      <c r="AR368">
        <v>368</v>
      </c>
    </row>
    <row r="369" spans="1:44" x14ac:dyDescent="0.25">
      <c r="A369">
        <f>HLOOKUP(A$1,'DB Runes '!$A:$AP,'DB Runes'!$AR369,FALSE)</f>
        <v>0</v>
      </c>
      <c r="B369">
        <f>HLOOKUP(B$1,'DB Runes '!$A:$AP,'DB Runes'!$AR369,FALSE)</f>
        <v>0</v>
      </c>
      <c r="C369">
        <f>HLOOKUP(C$1,'DB Runes '!$A:$AP,'DB Runes'!$AR369,FALSE)</f>
        <v>0</v>
      </c>
      <c r="D369">
        <f>HLOOKUP(D$1,'DB Runes '!$A:$AP,'DB Runes'!$AR369,FALSE)</f>
        <v>0</v>
      </c>
      <c r="E369">
        <f>HLOOKUP(E$1,'DB Runes '!$A:$AP,'DB Runes'!$AR369,FALSE)</f>
        <v>0</v>
      </c>
      <c r="F369">
        <f>HLOOKUP(F$1,'DB Runes '!$A:$AP,'DB Runes'!$AR369,FALSE)</f>
        <v>0</v>
      </c>
      <c r="G369">
        <f>HLOOKUP(G$1,'DB Runes '!$A:$AP,'DB Runes'!$AR369,FALSE)</f>
        <v>0</v>
      </c>
      <c r="H369">
        <f>HLOOKUP(H$1,'DB Runes '!$A:$AP,'DB Runes'!$AR369,FALSE)</f>
        <v>0</v>
      </c>
      <c r="I369">
        <f>HLOOKUP(I$1,'DB Runes '!$A:$AP,'DB Runes'!$AR369,FALSE)</f>
        <v>0</v>
      </c>
      <c r="J369">
        <f>HLOOKUP(J$1,'DB Runes '!$A:$AP,'DB Runes'!$AR369,FALSE)</f>
        <v>0</v>
      </c>
      <c r="K369">
        <f>HLOOKUP(K$1,'DB Runes '!$A:$AP,'DB Runes'!$AR369,FALSE)</f>
        <v>0</v>
      </c>
      <c r="L369">
        <f>HLOOKUP(L$1,'DB Runes '!$A:$AP,'DB Runes'!$AR369,FALSE)</f>
        <v>0</v>
      </c>
      <c r="M369">
        <f>HLOOKUP(M$1,'DB Runes '!$A:$AP,'DB Runes'!$AR369,FALSE)</f>
        <v>0</v>
      </c>
      <c r="N369">
        <f>HLOOKUP(N$1,'DB Runes '!$A:$AP,'DB Runes'!$AR369,FALSE)</f>
        <v>0</v>
      </c>
      <c r="O369">
        <f>HLOOKUP(O$1,'DB Runes '!$A:$AP,'DB Runes'!$AR369,FALSE)</f>
        <v>0</v>
      </c>
      <c r="P369">
        <f>HLOOKUP(P$1,'DB Runes '!$A:$AP,'DB Runes'!$AR369,FALSE)</f>
        <v>0</v>
      </c>
      <c r="Q369">
        <f>HLOOKUP(Q$1,'DB Runes '!$A:$AP,'DB Runes'!$AR369,FALSE)</f>
        <v>0</v>
      </c>
      <c r="R369">
        <f>HLOOKUP(R$1,'DB Runes '!$A:$AP,'DB Runes'!$AR369,FALSE)</f>
        <v>0</v>
      </c>
      <c r="S369">
        <f>HLOOKUP(S$1,'DB Runes '!$A:$AP,'DB Runes'!$AR369,FALSE)</f>
        <v>0</v>
      </c>
      <c r="T369">
        <f>HLOOKUP(T$1,'DB Runes '!$A:$AP,'DB Runes'!$AR369,FALSE)</f>
        <v>0</v>
      </c>
      <c r="U369">
        <f>HLOOKUP(U$1,'DB Runes '!$A:$AP,'DB Runes'!$AR369,FALSE)</f>
        <v>0</v>
      </c>
      <c r="V369">
        <f>HLOOKUP(V$1,'DB Runes '!$A:$AP,'DB Runes'!$AR369,FALSE)</f>
        <v>0</v>
      </c>
      <c r="W369">
        <f>HLOOKUP(W$1,'DB Runes '!$A:$AP,'DB Runes'!$AR369,FALSE)</f>
        <v>0</v>
      </c>
      <c r="X369">
        <f>HLOOKUP(X$1,'DB Runes '!$A:$AP,'DB Runes'!$AR369,FALSE)</f>
        <v>0</v>
      </c>
      <c r="Y369">
        <f>HLOOKUP(Y$1,'DB Runes '!$A:$AP,'DB Runes'!$AR369,FALSE)</f>
        <v>0</v>
      </c>
      <c r="Z369">
        <f>HLOOKUP(Z$1,'DB Runes '!$A:$AP,'DB Runes'!$AR369,FALSE)</f>
        <v>0</v>
      </c>
      <c r="AA369">
        <f>HLOOKUP(AA$1,'DB Runes '!$A:$AP,'DB Runes'!$AR369,FALSE)</f>
        <v>0</v>
      </c>
      <c r="AB369">
        <f>HLOOKUP(AB$1,'DB Runes '!$A:$AP,'DB Runes'!$AR369,FALSE)</f>
        <v>0</v>
      </c>
      <c r="AC369">
        <f>HLOOKUP(AC$1,'DB Runes '!$A:$AP,'DB Runes'!$AR369,FALSE)</f>
        <v>0</v>
      </c>
      <c r="AD369">
        <f>HLOOKUP(AD$1,'DB Runes '!$A:$AP,'DB Runes'!$AR369,FALSE)</f>
        <v>0</v>
      </c>
      <c r="AE369">
        <f>HLOOKUP(AE$1,'DB Runes '!$A:$AP,'DB Runes'!$AR369,FALSE)</f>
        <v>0</v>
      </c>
      <c r="AF369">
        <f>HLOOKUP(AF$1,'DB Runes '!$A:$AP,'DB Runes'!$AR369,FALSE)</f>
        <v>0</v>
      </c>
      <c r="AG369">
        <f>HLOOKUP(AG$1,'DB Runes '!$A:$AP,'DB Runes'!$AR369,FALSE)</f>
        <v>0</v>
      </c>
      <c r="AH369">
        <f>HLOOKUP(AH$1,'DB Runes '!$A:$AP,'DB Runes'!$AR369,FALSE)</f>
        <v>0</v>
      </c>
      <c r="AI369">
        <f>HLOOKUP(AI$1,'DB Runes '!$A:$AP,'DB Runes'!$AR369,FALSE)</f>
        <v>0</v>
      </c>
      <c r="AJ369">
        <f>HLOOKUP(AJ$1,'DB Runes '!$A:$AP,'DB Runes'!$AR369,FALSE)</f>
        <v>0</v>
      </c>
      <c r="AK369">
        <f>HLOOKUP(AK$1,'DB Runes '!$A:$AP,'DB Runes'!$AR369,FALSE)</f>
        <v>0</v>
      </c>
      <c r="AL369">
        <f>HLOOKUP(AL$1,'DB Runes '!$A:$AP,'DB Runes'!$AR369,FALSE)</f>
        <v>0</v>
      </c>
      <c r="AM369">
        <f>HLOOKUP(AM$1,'DB Runes '!$A:$AP,'DB Runes'!$AR369,FALSE)</f>
        <v>0</v>
      </c>
      <c r="AN369">
        <f>HLOOKUP(AN$1,'DB Runes '!$A:$AP,'DB Runes'!$AR369,FALSE)</f>
        <v>0</v>
      </c>
      <c r="AO369">
        <f>HLOOKUP(AO$1,'DB Runes '!$A:$AP,'DB Runes'!$AR369,FALSE)</f>
        <v>0</v>
      </c>
      <c r="AP369">
        <f>HLOOKUP(AP$1,'DB Runes '!$A:$AP,'DB Runes'!$AR369,FALSE)</f>
        <v>0</v>
      </c>
      <c r="AR369">
        <v>369</v>
      </c>
    </row>
    <row r="370" spans="1:44" x14ac:dyDescent="0.25">
      <c r="A370">
        <f>HLOOKUP(A$1,'DB Runes '!$A:$AP,'DB Runes'!$AR370,FALSE)</f>
        <v>0</v>
      </c>
      <c r="B370">
        <f>HLOOKUP(B$1,'DB Runes '!$A:$AP,'DB Runes'!$AR370,FALSE)</f>
        <v>0</v>
      </c>
      <c r="C370">
        <f>HLOOKUP(C$1,'DB Runes '!$A:$AP,'DB Runes'!$AR370,FALSE)</f>
        <v>0</v>
      </c>
      <c r="D370">
        <f>HLOOKUP(D$1,'DB Runes '!$A:$AP,'DB Runes'!$AR370,FALSE)</f>
        <v>0</v>
      </c>
      <c r="E370">
        <f>HLOOKUP(E$1,'DB Runes '!$A:$AP,'DB Runes'!$AR370,FALSE)</f>
        <v>0</v>
      </c>
      <c r="F370">
        <f>HLOOKUP(F$1,'DB Runes '!$A:$AP,'DB Runes'!$AR370,FALSE)</f>
        <v>0</v>
      </c>
      <c r="G370">
        <f>HLOOKUP(G$1,'DB Runes '!$A:$AP,'DB Runes'!$AR370,FALSE)</f>
        <v>0</v>
      </c>
      <c r="H370">
        <f>HLOOKUP(H$1,'DB Runes '!$A:$AP,'DB Runes'!$AR370,FALSE)</f>
        <v>0</v>
      </c>
      <c r="I370">
        <f>HLOOKUP(I$1,'DB Runes '!$A:$AP,'DB Runes'!$AR370,FALSE)</f>
        <v>0</v>
      </c>
      <c r="J370">
        <f>HLOOKUP(J$1,'DB Runes '!$A:$AP,'DB Runes'!$AR370,FALSE)</f>
        <v>0</v>
      </c>
      <c r="K370">
        <f>HLOOKUP(K$1,'DB Runes '!$A:$AP,'DB Runes'!$AR370,FALSE)</f>
        <v>0</v>
      </c>
      <c r="L370">
        <f>HLOOKUP(L$1,'DB Runes '!$A:$AP,'DB Runes'!$AR370,FALSE)</f>
        <v>0</v>
      </c>
      <c r="M370">
        <f>HLOOKUP(M$1,'DB Runes '!$A:$AP,'DB Runes'!$AR370,FALSE)</f>
        <v>0</v>
      </c>
      <c r="N370">
        <f>HLOOKUP(N$1,'DB Runes '!$A:$AP,'DB Runes'!$AR370,FALSE)</f>
        <v>0</v>
      </c>
      <c r="O370">
        <f>HLOOKUP(O$1,'DB Runes '!$A:$AP,'DB Runes'!$AR370,FALSE)</f>
        <v>0</v>
      </c>
      <c r="P370">
        <f>HLOOKUP(P$1,'DB Runes '!$A:$AP,'DB Runes'!$AR370,FALSE)</f>
        <v>0</v>
      </c>
      <c r="Q370">
        <f>HLOOKUP(Q$1,'DB Runes '!$A:$AP,'DB Runes'!$AR370,FALSE)</f>
        <v>0</v>
      </c>
      <c r="R370">
        <f>HLOOKUP(R$1,'DB Runes '!$A:$AP,'DB Runes'!$AR370,FALSE)</f>
        <v>0</v>
      </c>
      <c r="S370">
        <f>HLOOKUP(S$1,'DB Runes '!$A:$AP,'DB Runes'!$AR370,FALSE)</f>
        <v>0</v>
      </c>
      <c r="T370">
        <f>HLOOKUP(T$1,'DB Runes '!$A:$AP,'DB Runes'!$AR370,FALSE)</f>
        <v>0</v>
      </c>
      <c r="U370">
        <f>HLOOKUP(U$1,'DB Runes '!$A:$AP,'DB Runes'!$AR370,FALSE)</f>
        <v>0</v>
      </c>
      <c r="V370">
        <f>HLOOKUP(V$1,'DB Runes '!$A:$AP,'DB Runes'!$AR370,FALSE)</f>
        <v>0</v>
      </c>
      <c r="W370">
        <f>HLOOKUP(W$1,'DB Runes '!$A:$AP,'DB Runes'!$AR370,FALSE)</f>
        <v>0</v>
      </c>
      <c r="X370">
        <f>HLOOKUP(X$1,'DB Runes '!$A:$AP,'DB Runes'!$AR370,FALSE)</f>
        <v>0</v>
      </c>
      <c r="Y370">
        <f>HLOOKUP(Y$1,'DB Runes '!$A:$AP,'DB Runes'!$AR370,FALSE)</f>
        <v>0</v>
      </c>
      <c r="Z370">
        <f>HLOOKUP(Z$1,'DB Runes '!$A:$AP,'DB Runes'!$AR370,FALSE)</f>
        <v>0</v>
      </c>
      <c r="AA370">
        <f>HLOOKUP(AA$1,'DB Runes '!$A:$AP,'DB Runes'!$AR370,FALSE)</f>
        <v>0</v>
      </c>
      <c r="AB370">
        <f>HLOOKUP(AB$1,'DB Runes '!$A:$AP,'DB Runes'!$AR370,FALSE)</f>
        <v>0</v>
      </c>
      <c r="AC370">
        <f>HLOOKUP(AC$1,'DB Runes '!$A:$AP,'DB Runes'!$AR370,FALSE)</f>
        <v>0</v>
      </c>
      <c r="AD370">
        <f>HLOOKUP(AD$1,'DB Runes '!$A:$AP,'DB Runes'!$AR370,FALSE)</f>
        <v>0</v>
      </c>
      <c r="AE370">
        <f>HLOOKUP(AE$1,'DB Runes '!$A:$AP,'DB Runes'!$AR370,FALSE)</f>
        <v>0</v>
      </c>
      <c r="AF370">
        <f>HLOOKUP(AF$1,'DB Runes '!$A:$AP,'DB Runes'!$AR370,FALSE)</f>
        <v>0</v>
      </c>
      <c r="AG370">
        <f>HLOOKUP(AG$1,'DB Runes '!$A:$AP,'DB Runes'!$AR370,FALSE)</f>
        <v>0</v>
      </c>
      <c r="AH370">
        <f>HLOOKUP(AH$1,'DB Runes '!$A:$AP,'DB Runes'!$AR370,FALSE)</f>
        <v>0</v>
      </c>
      <c r="AI370">
        <f>HLOOKUP(AI$1,'DB Runes '!$A:$AP,'DB Runes'!$AR370,FALSE)</f>
        <v>0</v>
      </c>
      <c r="AJ370">
        <f>HLOOKUP(AJ$1,'DB Runes '!$A:$AP,'DB Runes'!$AR370,FALSE)</f>
        <v>0</v>
      </c>
      <c r="AK370">
        <f>HLOOKUP(AK$1,'DB Runes '!$A:$AP,'DB Runes'!$AR370,FALSE)</f>
        <v>0</v>
      </c>
      <c r="AL370">
        <f>HLOOKUP(AL$1,'DB Runes '!$A:$AP,'DB Runes'!$AR370,FALSE)</f>
        <v>0</v>
      </c>
      <c r="AM370">
        <f>HLOOKUP(AM$1,'DB Runes '!$A:$AP,'DB Runes'!$AR370,FALSE)</f>
        <v>0</v>
      </c>
      <c r="AN370">
        <f>HLOOKUP(AN$1,'DB Runes '!$A:$AP,'DB Runes'!$AR370,FALSE)</f>
        <v>0</v>
      </c>
      <c r="AO370">
        <f>HLOOKUP(AO$1,'DB Runes '!$A:$AP,'DB Runes'!$AR370,FALSE)</f>
        <v>0</v>
      </c>
      <c r="AP370">
        <f>HLOOKUP(AP$1,'DB Runes '!$A:$AP,'DB Runes'!$AR370,FALSE)</f>
        <v>0</v>
      </c>
      <c r="AR370">
        <v>370</v>
      </c>
    </row>
    <row r="371" spans="1:44" x14ac:dyDescent="0.25">
      <c r="A371">
        <f>HLOOKUP(A$1,'DB Runes '!$A:$AP,'DB Runes'!$AR371,FALSE)</f>
        <v>0</v>
      </c>
      <c r="B371">
        <f>HLOOKUP(B$1,'DB Runes '!$A:$AP,'DB Runes'!$AR371,FALSE)</f>
        <v>0</v>
      </c>
      <c r="C371">
        <f>HLOOKUP(C$1,'DB Runes '!$A:$AP,'DB Runes'!$AR371,FALSE)</f>
        <v>0</v>
      </c>
      <c r="D371">
        <f>HLOOKUP(D$1,'DB Runes '!$A:$AP,'DB Runes'!$AR371,FALSE)</f>
        <v>0</v>
      </c>
      <c r="E371">
        <f>HLOOKUP(E$1,'DB Runes '!$A:$AP,'DB Runes'!$AR371,FALSE)</f>
        <v>0</v>
      </c>
      <c r="F371">
        <f>HLOOKUP(F$1,'DB Runes '!$A:$AP,'DB Runes'!$AR371,FALSE)</f>
        <v>0</v>
      </c>
      <c r="G371">
        <f>HLOOKUP(G$1,'DB Runes '!$A:$AP,'DB Runes'!$AR371,FALSE)</f>
        <v>0</v>
      </c>
      <c r="H371">
        <f>HLOOKUP(H$1,'DB Runes '!$A:$AP,'DB Runes'!$AR371,FALSE)</f>
        <v>0</v>
      </c>
      <c r="I371">
        <f>HLOOKUP(I$1,'DB Runes '!$A:$AP,'DB Runes'!$AR371,FALSE)</f>
        <v>0</v>
      </c>
      <c r="J371">
        <f>HLOOKUP(J$1,'DB Runes '!$A:$AP,'DB Runes'!$AR371,FALSE)</f>
        <v>0</v>
      </c>
      <c r="K371">
        <f>HLOOKUP(K$1,'DB Runes '!$A:$AP,'DB Runes'!$AR371,FALSE)</f>
        <v>0</v>
      </c>
      <c r="L371">
        <f>HLOOKUP(L$1,'DB Runes '!$A:$AP,'DB Runes'!$AR371,FALSE)</f>
        <v>0</v>
      </c>
      <c r="M371">
        <f>HLOOKUP(M$1,'DB Runes '!$A:$AP,'DB Runes'!$AR371,FALSE)</f>
        <v>0</v>
      </c>
      <c r="N371">
        <f>HLOOKUP(N$1,'DB Runes '!$A:$AP,'DB Runes'!$AR371,FALSE)</f>
        <v>0</v>
      </c>
      <c r="O371">
        <f>HLOOKUP(O$1,'DB Runes '!$A:$AP,'DB Runes'!$AR371,FALSE)</f>
        <v>0</v>
      </c>
      <c r="P371">
        <f>HLOOKUP(P$1,'DB Runes '!$A:$AP,'DB Runes'!$AR371,FALSE)</f>
        <v>0</v>
      </c>
      <c r="Q371">
        <f>HLOOKUP(Q$1,'DB Runes '!$A:$AP,'DB Runes'!$AR371,FALSE)</f>
        <v>0</v>
      </c>
      <c r="R371">
        <f>HLOOKUP(R$1,'DB Runes '!$A:$AP,'DB Runes'!$AR371,FALSE)</f>
        <v>0</v>
      </c>
      <c r="S371">
        <f>HLOOKUP(S$1,'DB Runes '!$A:$AP,'DB Runes'!$AR371,FALSE)</f>
        <v>0</v>
      </c>
      <c r="T371">
        <f>HLOOKUP(T$1,'DB Runes '!$A:$AP,'DB Runes'!$AR371,FALSE)</f>
        <v>0</v>
      </c>
      <c r="U371">
        <f>HLOOKUP(U$1,'DB Runes '!$A:$AP,'DB Runes'!$AR371,FALSE)</f>
        <v>0</v>
      </c>
      <c r="V371">
        <f>HLOOKUP(V$1,'DB Runes '!$A:$AP,'DB Runes'!$AR371,FALSE)</f>
        <v>0</v>
      </c>
      <c r="W371">
        <f>HLOOKUP(W$1,'DB Runes '!$A:$AP,'DB Runes'!$AR371,FALSE)</f>
        <v>0</v>
      </c>
      <c r="X371">
        <f>HLOOKUP(X$1,'DB Runes '!$A:$AP,'DB Runes'!$AR371,FALSE)</f>
        <v>0</v>
      </c>
      <c r="Y371">
        <f>HLOOKUP(Y$1,'DB Runes '!$A:$AP,'DB Runes'!$AR371,FALSE)</f>
        <v>0</v>
      </c>
      <c r="Z371">
        <f>HLOOKUP(Z$1,'DB Runes '!$A:$AP,'DB Runes'!$AR371,FALSE)</f>
        <v>0</v>
      </c>
      <c r="AA371">
        <f>HLOOKUP(AA$1,'DB Runes '!$A:$AP,'DB Runes'!$AR371,FALSE)</f>
        <v>0</v>
      </c>
      <c r="AB371">
        <f>HLOOKUP(AB$1,'DB Runes '!$A:$AP,'DB Runes'!$AR371,FALSE)</f>
        <v>0</v>
      </c>
      <c r="AC371">
        <f>HLOOKUP(AC$1,'DB Runes '!$A:$AP,'DB Runes'!$AR371,FALSE)</f>
        <v>0</v>
      </c>
      <c r="AD371">
        <f>HLOOKUP(AD$1,'DB Runes '!$A:$AP,'DB Runes'!$AR371,FALSE)</f>
        <v>0</v>
      </c>
      <c r="AE371">
        <f>HLOOKUP(AE$1,'DB Runes '!$A:$AP,'DB Runes'!$AR371,FALSE)</f>
        <v>0</v>
      </c>
      <c r="AF371">
        <f>HLOOKUP(AF$1,'DB Runes '!$A:$AP,'DB Runes'!$AR371,FALSE)</f>
        <v>0</v>
      </c>
      <c r="AG371">
        <f>HLOOKUP(AG$1,'DB Runes '!$A:$AP,'DB Runes'!$AR371,FALSE)</f>
        <v>0</v>
      </c>
      <c r="AH371">
        <f>HLOOKUP(AH$1,'DB Runes '!$A:$AP,'DB Runes'!$AR371,FALSE)</f>
        <v>0</v>
      </c>
      <c r="AI371">
        <f>HLOOKUP(AI$1,'DB Runes '!$A:$AP,'DB Runes'!$AR371,FALSE)</f>
        <v>0</v>
      </c>
      <c r="AJ371">
        <f>HLOOKUP(AJ$1,'DB Runes '!$A:$AP,'DB Runes'!$AR371,FALSE)</f>
        <v>0</v>
      </c>
      <c r="AK371">
        <f>HLOOKUP(AK$1,'DB Runes '!$A:$AP,'DB Runes'!$AR371,FALSE)</f>
        <v>0</v>
      </c>
      <c r="AL371">
        <f>HLOOKUP(AL$1,'DB Runes '!$A:$AP,'DB Runes'!$AR371,FALSE)</f>
        <v>0</v>
      </c>
      <c r="AM371">
        <f>HLOOKUP(AM$1,'DB Runes '!$A:$AP,'DB Runes'!$AR371,FALSE)</f>
        <v>0</v>
      </c>
      <c r="AN371">
        <f>HLOOKUP(AN$1,'DB Runes '!$A:$AP,'DB Runes'!$AR371,FALSE)</f>
        <v>0</v>
      </c>
      <c r="AO371">
        <f>HLOOKUP(AO$1,'DB Runes '!$A:$AP,'DB Runes'!$AR371,FALSE)</f>
        <v>0</v>
      </c>
      <c r="AP371">
        <f>HLOOKUP(AP$1,'DB Runes '!$A:$AP,'DB Runes'!$AR371,FALSE)</f>
        <v>0</v>
      </c>
      <c r="AR371">
        <v>371</v>
      </c>
    </row>
    <row r="372" spans="1:44" x14ac:dyDescent="0.25">
      <c r="A372">
        <f>HLOOKUP(A$1,'DB Runes '!$A:$AP,'DB Runes'!$AR372,FALSE)</f>
        <v>0</v>
      </c>
      <c r="B372">
        <f>HLOOKUP(B$1,'DB Runes '!$A:$AP,'DB Runes'!$AR372,FALSE)</f>
        <v>0</v>
      </c>
      <c r="C372">
        <f>HLOOKUP(C$1,'DB Runes '!$A:$AP,'DB Runes'!$AR372,FALSE)</f>
        <v>0</v>
      </c>
      <c r="D372">
        <f>HLOOKUP(D$1,'DB Runes '!$A:$AP,'DB Runes'!$AR372,FALSE)</f>
        <v>0</v>
      </c>
      <c r="E372">
        <f>HLOOKUP(E$1,'DB Runes '!$A:$AP,'DB Runes'!$AR372,FALSE)</f>
        <v>0</v>
      </c>
      <c r="F372">
        <f>HLOOKUP(F$1,'DB Runes '!$A:$AP,'DB Runes'!$AR372,FALSE)</f>
        <v>0</v>
      </c>
      <c r="G372">
        <f>HLOOKUP(G$1,'DB Runes '!$A:$AP,'DB Runes'!$AR372,FALSE)</f>
        <v>0</v>
      </c>
      <c r="H372">
        <f>HLOOKUP(H$1,'DB Runes '!$A:$AP,'DB Runes'!$AR372,FALSE)</f>
        <v>0</v>
      </c>
      <c r="I372">
        <f>HLOOKUP(I$1,'DB Runes '!$A:$AP,'DB Runes'!$AR372,FALSE)</f>
        <v>0</v>
      </c>
      <c r="J372">
        <f>HLOOKUP(J$1,'DB Runes '!$A:$AP,'DB Runes'!$AR372,FALSE)</f>
        <v>0</v>
      </c>
      <c r="K372">
        <f>HLOOKUP(K$1,'DB Runes '!$A:$AP,'DB Runes'!$AR372,FALSE)</f>
        <v>0</v>
      </c>
      <c r="L372">
        <f>HLOOKUP(L$1,'DB Runes '!$A:$AP,'DB Runes'!$AR372,FALSE)</f>
        <v>0</v>
      </c>
      <c r="M372">
        <f>HLOOKUP(M$1,'DB Runes '!$A:$AP,'DB Runes'!$AR372,FALSE)</f>
        <v>0</v>
      </c>
      <c r="N372">
        <f>HLOOKUP(N$1,'DB Runes '!$A:$AP,'DB Runes'!$AR372,FALSE)</f>
        <v>0</v>
      </c>
      <c r="O372">
        <f>HLOOKUP(O$1,'DB Runes '!$A:$AP,'DB Runes'!$AR372,FALSE)</f>
        <v>0</v>
      </c>
      <c r="P372">
        <f>HLOOKUP(P$1,'DB Runes '!$A:$AP,'DB Runes'!$AR372,FALSE)</f>
        <v>0</v>
      </c>
      <c r="Q372">
        <f>HLOOKUP(Q$1,'DB Runes '!$A:$AP,'DB Runes'!$AR372,FALSE)</f>
        <v>0</v>
      </c>
      <c r="R372">
        <f>HLOOKUP(R$1,'DB Runes '!$A:$AP,'DB Runes'!$AR372,FALSE)</f>
        <v>0</v>
      </c>
      <c r="S372">
        <f>HLOOKUP(S$1,'DB Runes '!$A:$AP,'DB Runes'!$AR372,FALSE)</f>
        <v>0</v>
      </c>
      <c r="T372">
        <f>HLOOKUP(T$1,'DB Runes '!$A:$AP,'DB Runes'!$AR372,FALSE)</f>
        <v>0</v>
      </c>
      <c r="U372">
        <f>HLOOKUP(U$1,'DB Runes '!$A:$AP,'DB Runes'!$AR372,FALSE)</f>
        <v>0</v>
      </c>
      <c r="V372">
        <f>HLOOKUP(V$1,'DB Runes '!$A:$AP,'DB Runes'!$AR372,FALSE)</f>
        <v>0</v>
      </c>
      <c r="W372">
        <f>HLOOKUP(W$1,'DB Runes '!$A:$AP,'DB Runes'!$AR372,FALSE)</f>
        <v>0</v>
      </c>
      <c r="X372">
        <f>HLOOKUP(X$1,'DB Runes '!$A:$AP,'DB Runes'!$AR372,FALSE)</f>
        <v>0</v>
      </c>
      <c r="Y372">
        <f>HLOOKUP(Y$1,'DB Runes '!$A:$AP,'DB Runes'!$AR372,FALSE)</f>
        <v>0</v>
      </c>
      <c r="Z372">
        <f>HLOOKUP(Z$1,'DB Runes '!$A:$AP,'DB Runes'!$AR372,FALSE)</f>
        <v>0</v>
      </c>
      <c r="AA372">
        <f>HLOOKUP(AA$1,'DB Runes '!$A:$AP,'DB Runes'!$AR372,FALSE)</f>
        <v>0</v>
      </c>
      <c r="AB372">
        <f>HLOOKUP(AB$1,'DB Runes '!$A:$AP,'DB Runes'!$AR372,FALSE)</f>
        <v>0</v>
      </c>
      <c r="AC372">
        <f>HLOOKUP(AC$1,'DB Runes '!$A:$AP,'DB Runes'!$AR372,FALSE)</f>
        <v>0</v>
      </c>
      <c r="AD372">
        <f>HLOOKUP(AD$1,'DB Runes '!$A:$AP,'DB Runes'!$AR372,FALSE)</f>
        <v>0</v>
      </c>
      <c r="AE372">
        <f>HLOOKUP(AE$1,'DB Runes '!$A:$AP,'DB Runes'!$AR372,FALSE)</f>
        <v>0</v>
      </c>
      <c r="AF372">
        <f>HLOOKUP(AF$1,'DB Runes '!$A:$AP,'DB Runes'!$AR372,FALSE)</f>
        <v>0</v>
      </c>
      <c r="AG372">
        <f>HLOOKUP(AG$1,'DB Runes '!$A:$AP,'DB Runes'!$AR372,FALSE)</f>
        <v>0</v>
      </c>
      <c r="AH372">
        <f>HLOOKUP(AH$1,'DB Runes '!$A:$AP,'DB Runes'!$AR372,FALSE)</f>
        <v>0</v>
      </c>
      <c r="AI372">
        <f>HLOOKUP(AI$1,'DB Runes '!$A:$AP,'DB Runes'!$AR372,FALSE)</f>
        <v>0</v>
      </c>
      <c r="AJ372">
        <f>HLOOKUP(AJ$1,'DB Runes '!$A:$AP,'DB Runes'!$AR372,FALSE)</f>
        <v>0</v>
      </c>
      <c r="AK372">
        <f>HLOOKUP(AK$1,'DB Runes '!$A:$AP,'DB Runes'!$AR372,FALSE)</f>
        <v>0</v>
      </c>
      <c r="AL372">
        <f>HLOOKUP(AL$1,'DB Runes '!$A:$AP,'DB Runes'!$AR372,FALSE)</f>
        <v>0</v>
      </c>
      <c r="AM372">
        <f>HLOOKUP(AM$1,'DB Runes '!$A:$AP,'DB Runes'!$AR372,FALSE)</f>
        <v>0</v>
      </c>
      <c r="AN372">
        <f>HLOOKUP(AN$1,'DB Runes '!$A:$AP,'DB Runes'!$AR372,FALSE)</f>
        <v>0</v>
      </c>
      <c r="AO372">
        <f>HLOOKUP(AO$1,'DB Runes '!$A:$AP,'DB Runes'!$AR372,FALSE)</f>
        <v>0</v>
      </c>
      <c r="AP372">
        <f>HLOOKUP(AP$1,'DB Runes '!$A:$AP,'DB Runes'!$AR372,FALSE)</f>
        <v>0</v>
      </c>
      <c r="AR372">
        <v>372</v>
      </c>
    </row>
    <row r="373" spans="1:44" x14ac:dyDescent="0.25">
      <c r="A373">
        <f>HLOOKUP(A$1,'DB Runes '!$A:$AP,'DB Runes'!$AR373,FALSE)</f>
        <v>0</v>
      </c>
      <c r="B373">
        <f>HLOOKUP(B$1,'DB Runes '!$A:$AP,'DB Runes'!$AR373,FALSE)</f>
        <v>0</v>
      </c>
      <c r="C373">
        <f>HLOOKUP(C$1,'DB Runes '!$A:$AP,'DB Runes'!$AR373,FALSE)</f>
        <v>0</v>
      </c>
      <c r="D373">
        <f>HLOOKUP(D$1,'DB Runes '!$A:$AP,'DB Runes'!$AR373,FALSE)</f>
        <v>0</v>
      </c>
      <c r="E373">
        <f>HLOOKUP(E$1,'DB Runes '!$A:$AP,'DB Runes'!$AR373,FALSE)</f>
        <v>0</v>
      </c>
      <c r="F373">
        <f>HLOOKUP(F$1,'DB Runes '!$A:$AP,'DB Runes'!$AR373,FALSE)</f>
        <v>0</v>
      </c>
      <c r="G373">
        <f>HLOOKUP(G$1,'DB Runes '!$A:$AP,'DB Runes'!$AR373,FALSE)</f>
        <v>0</v>
      </c>
      <c r="H373">
        <f>HLOOKUP(H$1,'DB Runes '!$A:$AP,'DB Runes'!$AR373,FALSE)</f>
        <v>0</v>
      </c>
      <c r="I373">
        <f>HLOOKUP(I$1,'DB Runes '!$A:$AP,'DB Runes'!$AR373,FALSE)</f>
        <v>0</v>
      </c>
      <c r="J373">
        <f>HLOOKUP(J$1,'DB Runes '!$A:$AP,'DB Runes'!$AR373,FALSE)</f>
        <v>0</v>
      </c>
      <c r="K373">
        <f>HLOOKUP(K$1,'DB Runes '!$A:$AP,'DB Runes'!$AR373,FALSE)</f>
        <v>0</v>
      </c>
      <c r="L373">
        <f>HLOOKUP(L$1,'DB Runes '!$A:$AP,'DB Runes'!$AR373,FALSE)</f>
        <v>0</v>
      </c>
      <c r="M373">
        <f>HLOOKUP(M$1,'DB Runes '!$A:$AP,'DB Runes'!$AR373,FALSE)</f>
        <v>0</v>
      </c>
      <c r="N373">
        <f>HLOOKUP(N$1,'DB Runes '!$A:$AP,'DB Runes'!$AR373,FALSE)</f>
        <v>0</v>
      </c>
      <c r="O373">
        <f>HLOOKUP(O$1,'DB Runes '!$A:$AP,'DB Runes'!$AR373,FALSE)</f>
        <v>0</v>
      </c>
      <c r="P373">
        <f>HLOOKUP(P$1,'DB Runes '!$A:$AP,'DB Runes'!$AR373,FALSE)</f>
        <v>0</v>
      </c>
      <c r="Q373">
        <f>HLOOKUP(Q$1,'DB Runes '!$A:$AP,'DB Runes'!$AR373,FALSE)</f>
        <v>0</v>
      </c>
      <c r="R373">
        <f>HLOOKUP(R$1,'DB Runes '!$A:$AP,'DB Runes'!$AR373,FALSE)</f>
        <v>0</v>
      </c>
      <c r="S373">
        <f>HLOOKUP(S$1,'DB Runes '!$A:$AP,'DB Runes'!$AR373,FALSE)</f>
        <v>0</v>
      </c>
      <c r="T373">
        <f>HLOOKUP(T$1,'DB Runes '!$A:$AP,'DB Runes'!$AR373,FALSE)</f>
        <v>0</v>
      </c>
      <c r="U373">
        <f>HLOOKUP(U$1,'DB Runes '!$A:$AP,'DB Runes'!$AR373,FALSE)</f>
        <v>0</v>
      </c>
      <c r="V373">
        <f>HLOOKUP(V$1,'DB Runes '!$A:$AP,'DB Runes'!$AR373,FALSE)</f>
        <v>0</v>
      </c>
      <c r="W373">
        <f>HLOOKUP(W$1,'DB Runes '!$A:$AP,'DB Runes'!$AR373,FALSE)</f>
        <v>0</v>
      </c>
      <c r="X373">
        <f>HLOOKUP(X$1,'DB Runes '!$A:$AP,'DB Runes'!$AR373,FALSE)</f>
        <v>0</v>
      </c>
      <c r="Y373">
        <f>HLOOKUP(Y$1,'DB Runes '!$A:$AP,'DB Runes'!$AR373,FALSE)</f>
        <v>0</v>
      </c>
      <c r="Z373">
        <f>HLOOKUP(Z$1,'DB Runes '!$A:$AP,'DB Runes'!$AR373,FALSE)</f>
        <v>0</v>
      </c>
      <c r="AA373">
        <f>HLOOKUP(AA$1,'DB Runes '!$A:$AP,'DB Runes'!$AR373,FALSE)</f>
        <v>0</v>
      </c>
      <c r="AB373">
        <f>HLOOKUP(AB$1,'DB Runes '!$A:$AP,'DB Runes'!$AR373,FALSE)</f>
        <v>0</v>
      </c>
      <c r="AC373">
        <f>HLOOKUP(AC$1,'DB Runes '!$A:$AP,'DB Runes'!$AR373,FALSE)</f>
        <v>0</v>
      </c>
      <c r="AD373">
        <f>HLOOKUP(AD$1,'DB Runes '!$A:$AP,'DB Runes'!$AR373,FALSE)</f>
        <v>0</v>
      </c>
      <c r="AE373">
        <f>HLOOKUP(AE$1,'DB Runes '!$A:$AP,'DB Runes'!$AR373,FALSE)</f>
        <v>0</v>
      </c>
      <c r="AF373">
        <f>HLOOKUP(AF$1,'DB Runes '!$A:$AP,'DB Runes'!$AR373,FALSE)</f>
        <v>0</v>
      </c>
      <c r="AG373">
        <f>HLOOKUP(AG$1,'DB Runes '!$A:$AP,'DB Runes'!$AR373,FALSE)</f>
        <v>0</v>
      </c>
      <c r="AH373">
        <f>HLOOKUP(AH$1,'DB Runes '!$A:$AP,'DB Runes'!$AR373,FALSE)</f>
        <v>0</v>
      </c>
      <c r="AI373">
        <f>HLOOKUP(AI$1,'DB Runes '!$A:$AP,'DB Runes'!$AR373,FALSE)</f>
        <v>0</v>
      </c>
      <c r="AJ373">
        <f>HLOOKUP(AJ$1,'DB Runes '!$A:$AP,'DB Runes'!$AR373,FALSE)</f>
        <v>0</v>
      </c>
      <c r="AK373">
        <f>HLOOKUP(AK$1,'DB Runes '!$A:$AP,'DB Runes'!$AR373,FALSE)</f>
        <v>0</v>
      </c>
      <c r="AL373">
        <f>HLOOKUP(AL$1,'DB Runes '!$A:$AP,'DB Runes'!$AR373,FALSE)</f>
        <v>0</v>
      </c>
      <c r="AM373">
        <f>HLOOKUP(AM$1,'DB Runes '!$A:$AP,'DB Runes'!$AR373,FALSE)</f>
        <v>0</v>
      </c>
      <c r="AN373">
        <f>HLOOKUP(AN$1,'DB Runes '!$A:$AP,'DB Runes'!$AR373,FALSE)</f>
        <v>0</v>
      </c>
      <c r="AO373">
        <f>HLOOKUP(AO$1,'DB Runes '!$A:$AP,'DB Runes'!$AR373,FALSE)</f>
        <v>0</v>
      </c>
      <c r="AP373">
        <f>HLOOKUP(AP$1,'DB Runes '!$A:$AP,'DB Runes'!$AR373,FALSE)</f>
        <v>0</v>
      </c>
      <c r="AR373">
        <v>373</v>
      </c>
    </row>
    <row r="374" spans="1:44" x14ac:dyDescent="0.25">
      <c r="A374">
        <f>HLOOKUP(A$1,'DB Runes '!$A:$AP,'DB Runes'!$AR374,FALSE)</f>
        <v>0</v>
      </c>
      <c r="B374">
        <f>HLOOKUP(B$1,'DB Runes '!$A:$AP,'DB Runes'!$AR374,FALSE)</f>
        <v>0</v>
      </c>
      <c r="C374">
        <f>HLOOKUP(C$1,'DB Runes '!$A:$AP,'DB Runes'!$AR374,FALSE)</f>
        <v>0</v>
      </c>
      <c r="D374">
        <f>HLOOKUP(D$1,'DB Runes '!$A:$AP,'DB Runes'!$AR374,FALSE)</f>
        <v>0</v>
      </c>
      <c r="E374">
        <f>HLOOKUP(E$1,'DB Runes '!$A:$AP,'DB Runes'!$AR374,FALSE)</f>
        <v>0</v>
      </c>
      <c r="F374">
        <f>HLOOKUP(F$1,'DB Runes '!$A:$AP,'DB Runes'!$AR374,FALSE)</f>
        <v>0</v>
      </c>
      <c r="G374">
        <f>HLOOKUP(G$1,'DB Runes '!$A:$AP,'DB Runes'!$AR374,FALSE)</f>
        <v>0</v>
      </c>
      <c r="H374">
        <f>HLOOKUP(H$1,'DB Runes '!$A:$AP,'DB Runes'!$AR374,FALSE)</f>
        <v>0</v>
      </c>
      <c r="I374">
        <f>HLOOKUP(I$1,'DB Runes '!$A:$AP,'DB Runes'!$AR374,FALSE)</f>
        <v>0</v>
      </c>
      <c r="J374">
        <f>HLOOKUP(J$1,'DB Runes '!$A:$AP,'DB Runes'!$AR374,FALSE)</f>
        <v>0</v>
      </c>
      <c r="K374">
        <f>HLOOKUP(K$1,'DB Runes '!$A:$AP,'DB Runes'!$AR374,FALSE)</f>
        <v>0</v>
      </c>
      <c r="L374">
        <f>HLOOKUP(L$1,'DB Runes '!$A:$AP,'DB Runes'!$AR374,FALSE)</f>
        <v>0</v>
      </c>
      <c r="M374">
        <f>HLOOKUP(M$1,'DB Runes '!$A:$AP,'DB Runes'!$AR374,FALSE)</f>
        <v>0</v>
      </c>
      <c r="N374">
        <f>HLOOKUP(N$1,'DB Runes '!$A:$AP,'DB Runes'!$AR374,FALSE)</f>
        <v>0</v>
      </c>
      <c r="O374">
        <f>HLOOKUP(O$1,'DB Runes '!$A:$AP,'DB Runes'!$AR374,FALSE)</f>
        <v>0</v>
      </c>
      <c r="P374">
        <f>HLOOKUP(P$1,'DB Runes '!$A:$AP,'DB Runes'!$AR374,FALSE)</f>
        <v>0</v>
      </c>
      <c r="Q374">
        <f>HLOOKUP(Q$1,'DB Runes '!$A:$AP,'DB Runes'!$AR374,FALSE)</f>
        <v>0</v>
      </c>
      <c r="R374">
        <f>HLOOKUP(R$1,'DB Runes '!$A:$AP,'DB Runes'!$AR374,FALSE)</f>
        <v>0</v>
      </c>
      <c r="S374">
        <f>HLOOKUP(S$1,'DB Runes '!$A:$AP,'DB Runes'!$AR374,FALSE)</f>
        <v>0</v>
      </c>
      <c r="T374">
        <f>HLOOKUP(T$1,'DB Runes '!$A:$AP,'DB Runes'!$AR374,FALSE)</f>
        <v>0</v>
      </c>
      <c r="U374">
        <f>HLOOKUP(U$1,'DB Runes '!$A:$AP,'DB Runes'!$AR374,FALSE)</f>
        <v>0</v>
      </c>
      <c r="V374">
        <f>HLOOKUP(V$1,'DB Runes '!$A:$AP,'DB Runes'!$AR374,FALSE)</f>
        <v>0</v>
      </c>
      <c r="W374">
        <f>HLOOKUP(W$1,'DB Runes '!$A:$AP,'DB Runes'!$AR374,FALSE)</f>
        <v>0</v>
      </c>
      <c r="X374">
        <f>HLOOKUP(X$1,'DB Runes '!$A:$AP,'DB Runes'!$AR374,FALSE)</f>
        <v>0</v>
      </c>
      <c r="Y374">
        <f>HLOOKUP(Y$1,'DB Runes '!$A:$AP,'DB Runes'!$AR374,FALSE)</f>
        <v>0</v>
      </c>
      <c r="Z374">
        <f>HLOOKUP(Z$1,'DB Runes '!$A:$AP,'DB Runes'!$AR374,FALSE)</f>
        <v>0</v>
      </c>
      <c r="AA374">
        <f>HLOOKUP(AA$1,'DB Runes '!$A:$AP,'DB Runes'!$AR374,FALSE)</f>
        <v>0</v>
      </c>
      <c r="AB374">
        <f>HLOOKUP(AB$1,'DB Runes '!$A:$AP,'DB Runes'!$AR374,FALSE)</f>
        <v>0</v>
      </c>
      <c r="AC374">
        <f>HLOOKUP(AC$1,'DB Runes '!$A:$AP,'DB Runes'!$AR374,FALSE)</f>
        <v>0</v>
      </c>
      <c r="AD374">
        <f>HLOOKUP(AD$1,'DB Runes '!$A:$AP,'DB Runes'!$AR374,FALSE)</f>
        <v>0</v>
      </c>
      <c r="AE374">
        <f>HLOOKUP(AE$1,'DB Runes '!$A:$AP,'DB Runes'!$AR374,FALSE)</f>
        <v>0</v>
      </c>
      <c r="AF374">
        <f>HLOOKUP(AF$1,'DB Runes '!$A:$AP,'DB Runes'!$AR374,FALSE)</f>
        <v>0</v>
      </c>
      <c r="AG374">
        <f>HLOOKUP(AG$1,'DB Runes '!$A:$AP,'DB Runes'!$AR374,FALSE)</f>
        <v>0</v>
      </c>
      <c r="AH374">
        <f>HLOOKUP(AH$1,'DB Runes '!$A:$AP,'DB Runes'!$AR374,FALSE)</f>
        <v>0</v>
      </c>
      <c r="AI374">
        <f>HLOOKUP(AI$1,'DB Runes '!$A:$AP,'DB Runes'!$AR374,FALSE)</f>
        <v>0</v>
      </c>
      <c r="AJ374">
        <f>HLOOKUP(AJ$1,'DB Runes '!$A:$AP,'DB Runes'!$AR374,FALSE)</f>
        <v>0</v>
      </c>
      <c r="AK374">
        <f>HLOOKUP(AK$1,'DB Runes '!$A:$AP,'DB Runes'!$AR374,FALSE)</f>
        <v>0</v>
      </c>
      <c r="AL374">
        <f>HLOOKUP(AL$1,'DB Runes '!$A:$AP,'DB Runes'!$AR374,FALSE)</f>
        <v>0</v>
      </c>
      <c r="AM374">
        <f>HLOOKUP(AM$1,'DB Runes '!$A:$AP,'DB Runes'!$AR374,FALSE)</f>
        <v>0</v>
      </c>
      <c r="AN374">
        <f>HLOOKUP(AN$1,'DB Runes '!$A:$AP,'DB Runes'!$AR374,FALSE)</f>
        <v>0</v>
      </c>
      <c r="AO374">
        <f>HLOOKUP(AO$1,'DB Runes '!$A:$AP,'DB Runes'!$AR374,FALSE)</f>
        <v>0</v>
      </c>
      <c r="AP374">
        <f>HLOOKUP(AP$1,'DB Runes '!$A:$AP,'DB Runes'!$AR374,FALSE)</f>
        <v>0</v>
      </c>
      <c r="AR374">
        <v>374</v>
      </c>
    </row>
    <row r="375" spans="1:44" x14ac:dyDescent="0.25">
      <c r="A375">
        <f>HLOOKUP(A$1,'DB Runes '!$A:$AP,'DB Runes'!$AR375,FALSE)</f>
        <v>0</v>
      </c>
      <c r="B375">
        <f>HLOOKUP(B$1,'DB Runes '!$A:$AP,'DB Runes'!$AR375,FALSE)</f>
        <v>0</v>
      </c>
      <c r="C375">
        <f>HLOOKUP(C$1,'DB Runes '!$A:$AP,'DB Runes'!$AR375,FALSE)</f>
        <v>0</v>
      </c>
      <c r="D375">
        <f>HLOOKUP(D$1,'DB Runes '!$A:$AP,'DB Runes'!$AR375,FALSE)</f>
        <v>0</v>
      </c>
      <c r="E375">
        <f>HLOOKUP(E$1,'DB Runes '!$A:$AP,'DB Runes'!$AR375,FALSE)</f>
        <v>0</v>
      </c>
      <c r="F375">
        <f>HLOOKUP(F$1,'DB Runes '!$A:$AP,'DB Runes'!$AR375,FALSE)</f>
        <v>0</v>
      </c>
      <c r="G375">
        <f>HLOOKUP(G$1,'DB Runes '!$A:$AP,'DB Runes'!$AR375,FALSE)</f>
        <v>0</v>
      </c>
      <c r="H375">
        <f>HLOOKUP(H$1,'DB Runes '!$A:$AP,'DB Runes'!$AR375,FALSE)</f>
        <v>0</v>
      </c>
      <c r="I375">
        <f>HLOOKUP(I$1,'DB Runes '!$A:$AP,'DB Runes'!$AR375,FALSE)</f>
        <v>0</v>
      </c>
      <c r="J375">
        <f>HLOOKUP(J$1,'DB Runes '!$A:$AP,'DB Runes'!$AR375,FALSE)</f>
        <v>0</v>
      </c>
      <c r="K375">
        <f>HLOOKUP(K$1,'DB Runes '!$A:$AP,'DB Runes'!$AR375,FALSE)</f>
        <v>0</v>
      </c>
      <c r="L375">
        <f>HLOOKUP(L$1,'DB Runes '!$A:$AP,'DB Runes'!$AR375,FALSE)</f>
        <v>0</v>
      </c>
      <c r="M375">
        <f>HLOOKUP(M$1,'DB Runes '!$A:$AP,'DB Runes'!$AR375,FALSE)</f>
        <v>0</v>
      </c>
      <c r="N375">
        <f>HLOOKUP(N$1,'DB Runes '!$A:$AP,'DB Runes'!$AR375,FALSE)</f>
        <v>0</v>
      </c>
      <c r="O375">
        <f>HLOOKUP(O$1,'DB Runes '!$A:$AP,'DB Runes'!$AR375,FALSE)</f>
        <v>0</v>
      </c>
      <c r="P375">
        <f>HLOOKUP(P$1,'DB Runes '!$A:$AP,'DB Runes'!$AR375,FALSE)</f>
        <v>0</v>
      </c>
      <c r="Q375">
        <f>HLOOKUP(Q$1,'DB Runes '!$A:$AP,'DB Runes'!$AR375,FALSE)</f>
        <v>0</v>
      </c>
      <c r="R375">
        <f>HLOOKUP(R$1,'DB Runes '!$A:$AP,'DB Runes'!$AR375,FALSE)</f>
        <v>0</v>
      </c>
      <c r="S375">
        <f>HLOOKUP(S$1,'DB Runes '!$A:$AP,'DB Runes'!$AR375,FALSE)</f>
        <v>0</v>
      </c>
      <c r="T375">
        <f>HLOOKUP(T$1,'DB Runes '!$A:$AP,'DB Runes'!$AR375,FALSE)</f>
        <v>0</v>
      </c>
      <c r="U375">
        <f>HLOOKUP(U$1,'DB Runes '!$A:$AP,'DB Runes'!$AR375,FALSE)</f>
        <v>0</v>
      </c>
      <c r="V375">
        <f>HLOOKUP(V$1,'DB Runes '!$A:$AP,'DB Runes'!$AR375,FALSE)</f>
        <v>0</v>
      </c>
      <c r="W375">
        <f>HLOOKUP(W$1,'DB Runes '!$A:$AP,'DB Runes'!$AR375,FALSE)</f>
        <v>0</v>
      </c>
      <c r="X375">
        <f>HLOOKUP(X$1,'DB Runes '!$A:$AP,'DB Runes'!$AR375,FALSE)</f>
        <v>0</v>
      </c>
      <c r="Y375">
        <f>HLOOKUP(Y$1,'DB Runes '!$A:$AP,'DB Runes'!$AR375,FALSE)</f>
        <v>0</v>
      </c>
      <c r="Z375">
        <f>HLOOKUP(Z$1,'DB Runes '!$A:$AP,'DB Runes'!$AR375,FALSE)</f>
        <v>0</v>
      </c>
      <c r="AA375">
        <f>HLOOKUP(AA$1,'DB Runes '!$A:$AP,'DB Runes'!$AR375,FALSE)</f>
        <v>0</v>
      </c>
      <c r="AB375">
        <f>HLOOKUP(AB$1,'DB Runes '!$A:$AP,'DB Runes'!$AR375,FALSE)</f>
        <v>0</v>
      </c>
      <c r="AC375">
        <f>HLOOKUP(AC$1,'DB Runes '!$A:$AP,'DB Runes'!$AR375,FALSE)</f>
        <v>0</v>
      </c>
      <c r="AD375">
        <f>HLOOKUP(AD$1,'DB Runes '!$A:$AP,'DB Runes'!$AR375,FALSE)</f>
        <v>0</v>
      </c>
      <c r="AE375">
        <f>HLOOKUP(AE$1,'DB Runes '!$A:$AP,'DB Runes'!$AR375,FALSE)</f>
        <v>0</v>
      </c>
      <c r="AF375">
        <f>HLOOKUP(AF$1,'DB Runes '!$A:$AP,'DB Runes'!$AR375,FALSE)</f>
        <v>0</v>
      </c>
      <c r="AG375">
        <f>HLOOKUP(AG$1,'DB Runes '!$A:$AP,'DB Runes'!$AR375,FALSE)</f>
        <v>0</v>
      </c>
      <c r="AH375">
        <f>HLOOKUP(AH$1,'DB Runes '!$A:$AP,'DB Runes'!$AR375,FALSE)</f>
        <v>0</v>
      </c>
      <c r="AI375">
        <f>HLOOKUP(AI$1,'DB Runes '!$A:$AP,'DB Runes'!$AR375,FALSE)</f>
        <v>0</v>
      </c>
      <c r="AJ375">
        <f>HLOOKUP(AJ$1,'DB Runes '!$A:$AP,'DB Runes'!$AR375,FALSE)</f>
        <v>0</v>
      </c>
      <c r="AK375">
        <f>HLOOKUP(AK$1,'DB Runes '!$A:$AP,'DB Runes'!$AR375,FALSE)</f>
        <v>0</v>
      </c>
      <c r="AL375">
        <f>HLOOKUP(AL$1,'DB Runes '!$A:$AP,'DB Runes'!$AR375,FALSE)</f>
        <v>0</v>
      </c>
      <c r="AM375">
        <f>HLOOKUP(AM$1,'DB Runes '!$A:$AP,'DB Runes'!$AR375,FALSE)</f>
        <v>0</v>
      </c>
      <c r="AN375">
        <f>HLOOKUP(AN$1,'DB Runes '!$A:$AP,'DB Runes'!$AR375,FALSE)</f>
        <v>0</v>
      </c>
      <c r="AO375">
        <f>HLOOKUP(AO$1,'DB Runes '!$A:$AP,'DB Runes'!$AR375,FALSE)</f>
        <v>0</v>
      </c>
      <c r="AP375">
        <f>HLOOKUP(AP$1,'DB Runes '!$A:$AP,'DB Runes'!$AR375,FALSE)</f>
        <v>0</v>
      </c>
      <c r="AR375">
        <v>375</v>
      </c>
    </row>
    <row r="376" spans="1:44" x14ac:dyDescent="0.25">
      <c r="A376">
        <f>HLOOKUP(A$1,'DB Runes '!$A:$AP,'DB Runes'!$AR376,FALSE)</f>
        <v>0</v>
      </c>
      <c r="B376">
        <f>HLOOKUP(B$1,'DB Runes '!$A:$AP,'DB Runes'!$AR376,FALSE)</f>
        <v>0</v>
      </c>
      <c r="C376">
        <f>HLOOKUP(C$1,'DB Runes '!$A:$AP,'DB Runes'!$AR376,FALSE)</f>
        <v>0</v>
      </c>
      <c r="D376">
        <f>HLOOKUP(D$1,'DB Runes '!$A:$AP,'DB Runes'!$AR376,FALSE)</f>
        <v>0</v>
      </c>
      <c r="E376">
        <f>HLOOKUP(E$1,'DB Runes '!$A:$AP,'DB Runes'!$AR376,FALSE)</f>
        <v>0</v>
      </c>
      <c r="F376">
        <f>HLOOKUP(F$1,'DB Runes '!$A:$AP,'DB Runes'!$AR376,FALSE)</f>
        <v>0</v>
      </c>
      <c r="G376">
        <f>HLOOKUP(G$1,'DB Runes '!$A:$AP,'DB Runes'!$AR376,FALSE)</f>
        <v>0</v>
      </c>
      <c r="H376">
        <f>HLOOKUP(H$1,'DB Runes '!$A:$AP,'DB Runes'!$AR376,FALSE)</f>
        <v>0</v>
      </c>
      <c r="I376">
        <f>HLOOKUP(I$1,'DB Runes '!$A:$AP,'DB Runes'!$AR376,FALSE)</f>
        <v>0</v>
      </c>
      <c r="J376">
        <f>HLOOKUP(J$1,'DB Runes '!$A:$AP,'DB Runes'!$AR376,FALSE)</f>
        <v>0</v>
      </c>
      <c r="K376">
        <f>HLOOKUP(K$1,'DB Runes '!$A:$AP,'DB Runes'!$AR376,FALSE)</f>
        <v>0</v>
      </c>
      <c r="L376">
        <f>HLOOKUP(L$1,'DB Runes '!$A:$AP,'DB Runes'!$AR376,FALSE)</f>
        <v>0</v>
      </c>
      <c r="M376">
        <f>HLOOKUP(M$1,'DB Runes '!$A:$AP,'DB Runes'!$AR376,FALSE)</f>
        <v>0</v>
      </c>
      <c r="N376">
        <f>HLOOKUP(N$1,'DB Runes '!$A:$AP,'DB Runes'!$AR376,FALSE)</f>
        <v>0</v>
      </c>
      <c r="O376">
        <f>HLOOKUP(O$1,'DB Runes '!$A:$AP,'DB Runes'!$AR376,FALSE)</f>
        <v>0</v>
      </c>
      <c r="P376">
        <f>HLOOKUP(P$1,'DB Runes '!$A:$AP,'DB Runes'!$AR376,FALSE)</f>
        <v>0</v>
      </c>
      <c r="Q376">
        <f>HLOOKUP(Q$1,'DB Runes '!$A:$AP,'DB Runes'!$AR376,FALSE)</f>
        <v>0</v>
      </c>
      <c r="R376">
        <f>HLOOKUP(R$1,'DB Runes '!$A:$AP,'DB Runes'!$AR376,FALSE)</f>
        <v>0</v>
      </c>
      <c r="S376">
        <f>HLOOKUP(S$1,'DB Runes '!$A:$AP,'DB Runes'!$AR376,FALSE)</f>
        <v>0</v>
      </c>
      <c r="T376">
        <f>HLOOKUP(T$1,'DB Runes '!$A:$AP,'DB Runes'!$AR376,FALSE)</f>
        <v>0</v>
      </c>
      <c r="U376">
        <f>HLOOKUP(U$1,'DB Runes '!$A:$AP,'DB Runes'!$AR376,FALSE)</f>
        <v>0</v>
      </c>
      <c r="V376">
        <f>HLOOKUP(V$1,'DB Runes '!$A:$AP,'DB Runes'!$AR376,FALSE)</f>
        <v>0</v>
      </c>
      <c r="W376">
        <f>HLOOKUP(W$1,'DB Runes '!$A:$AP,'DB Runes'!$AR376,FALSE)</f>
        <v>0</v>
      </c>
      <c r="X376">
        <f>HLOOKUP(X$1,'DB Runes '!$A:$AP,'DB Runes'!$AR376,FALSE)</f>
        <v>0</v>
      </c>
      <c r="Y376">
        <f>HLOOKUP(Y$1,'DB Runes '!$A:$AP,'DB Runes'!$AR376,FALSE)</f>
        <v>0</v>
      </c>
      <c r="Z376">
        <f>HLOOKUP(Z$1,'DB Runes '!$A:$AP,'DB Runes'!$AR376,FALSE)</f>
        <v>0</v>
      </c>
      <c r="AA376">
        <f>HLOOKUP(AA$1,'DB Runes '!$A:$AP,'DB Runes'!$AR376,FALSE)</f>
        <v>0</v>
      </c>
      <c r="AB376">
        <f>HLOOKUP(AB$1,'DB Runes '!$A:$AP,'DB Runes'!$AR376,FALSE)</f>
        <v>0</v>
      </c>
      <c r="AC376">
        <f>HLOOKUP(AC$1,'DB Runes '!$A:$AP,'DB Runes'!$AR376,FALSE)</f>
        <v>0</v>
      </c>
      <c r="AD376">
        <f>HLOOKUP(AD$1,'DB Runes '!$A:$AP,'DB Runes'!$AR376,FALSE)</f>
        <v>0</v>
      </c>
      <c r="AE376">
        <f>HLOOKUP(AE$1,'DB Runes '!$A:$AP,'DB Runes'!$AR376,FALSE)</f>
        <v>0</v>
      </c>
      <c r="AF376">
        <f>HLOOKUP(AF$1,'DB Runes '!$A:$AP,'DB Runes'!$AR376,FALSE)</f>
        <v>0</v>
      </c>
      <c r="AG376">
        <f>HLOOKUP(AG$1,'DB Runes '!$A:$AP,'DB Runes'!$AR376,FALSE)</f>
        <v>0</v>
      </c>
      <c r="AH376">
        <f>HLOOKUP(AH$1,'DB Runes '!$A:$AP,'DB Runes'!$AR376,FALSE)</f>
        <v>0</v>
      </c>
      <c r="AI376">
        <f>HLOOKUP(AI$1,'DB Runes '!$A:$AP,'DB Runes'!$AR376,FALSE)</f>
        <v>0</v>
      </c>
      <c r="AJ376">
        <f>HLOOKUP(AJ$1,'DB Runes '!$A:$AP,'DB Runes'!$AR376,FALSE)</f>
        <v>0</v>
      </c>
      <c r="AK376">
        <f>HLOOKUP(AK$1,'DB Runes '!$A:$AP,'DB Runes'!$AR376,FALSE)</f>
        <v>0</v>
      </c>
      <c r="AL376">
        <f>HLOOKUP(AL$1,'DB Runes '!$A:$AP,'DB Runes'!$AR376,FALSE)</f>
        <v>0</v>
      </c>
      <c r="AM376">
        <f>HLOOKUP(AM$1,'DB Runes '!$A:$AP,'DB Runes'!$AR376,FALSE)</f>
        <v>0</v>
      </c>
      <c r="AN376">
        <f>HLOOKUP(AN$1,'DB Runes '!$A:$AP,'DB Runes'!$AR376,FALSE)</f>
        <v>0</v>
      </c>
      <c r="AO376">
        <f>HLOOKUP(AO$1,'DB Runes '!$A:$AP,'DB Runes'!$AR376,FALSE)</f>
        <v>0</v>
      </c>
      <c r="AP376">
        <f>HLOOKUP(AP$1,'DB Runes '!$A:$AP,'DB Runes'!$AR376,FALSE)</f>
        <v>0</v>
      </c>
      <c r="AR376">
        <v>376</v>
      </c>
    </row>
    <row r="377" spans="1:44" x14ac:dyDescent="0.25">
      <c r="A377">
        <f>HLOOKUP(A$1,'DB Runes '!$A:$AP,'DB Runes'!$AR377,FALSE)</f>
        <v>0</v>
      </c>
      <c r="B377">
        <f>HLOOKUP(B$1,'DB Runes '!$A:$AP,'DB Runes'!$AR377,FALSE)</f>
        <v>0</v>
      </c>
      <c r="C377">
        <f>HLOOKUP(C$1,'DB Runes '!$A:$AP,'DB Runes'!$AR377,FALSE)</f>
        <v>0</v>
      </c>
      <c r="D377">
        <f>HLOOKUP(D$1,'DB Runes '!$A:$AP,'DB Runes'!$AR377,FALSE)</f>
        <v>0</v>
      </c>
      <c r="E377">
        <f>HLOOKUP(E$1,'DB Runes '!$A:$AP,'DB Runes'!$AR377,FALSE)</f>
        <v>0</v>
      </c>
      <c r="F377">
        <f>HLOOKUP(F$1,'DB Runes '!$A:$AP,'DB Runes'!$AR377,FALSE)</f>
        <v>0</v>
      </c>
      <c r="G377">
        <f>HLOOKUP(G$1,'DB Runes '!$A:$AP,'DB Runes'!$AR377,FALSE)</f>
        <v>0</v>
      </c>
      <c r="H377">
        <f>HLOOKUP(H$1,'DB Runes '!$A:$AP,'DB Runes'!$AR377,FALSE)</f>
        <v>0</v>
      </c>
      <c r="I377">
        <f>HLOOKUP(I$1,'DB Runes '!$A:$AP,'DB Runes'!$AR377,FALSE)</f>
        <v>0</v>
      </c>
      <c r="J377">
        <f>HLOOKUP(J$1,'DB Runes '!$A:$AP,'DB Runes'!$AR377,FALSE)</f>
        <v>0</v>
      </c>
      <c r="K377">
        <f>HLOOKUP(K$1,'DB Runes '!$A:$AP,'DB Runes'!$AR377,FALSE)</f>
        <v>0</v>
      </c>
      <c r="L377">
        <f>HLOOKUP(L$1,'DB Runes '!$A:$AP,'DB Runes'!$AR377,FALSE)</f>
        <v>0</v>
      </c>
      <c r="M377">
        <f>HLOOKUP(M$1,'DB Runes '!$A:$AP,'DB Runes'!$AR377,FALSE)</f>
        <v>0</v>
      </c>
      <c r="N377">
        <f>HLOOKUP(N$1,'DB Runes '!$A:$AP,'DB Runes'!$AR377,FALSE)</f>
        <v>0</v>
      </c>
      <c r="O377">
        <f>HLOOKUP(O$1,'DB Runes '!$A:$AP,'DB Runes'!$AR377,FALSE)</f>
        <v>0</v>
      </c>
      <c r="P377">
        <f>HLOOKUP(P$1,'DB Runes '!$A:$AP,'DB Runes'!$AR377,FALSE)</f>
        <v>0</v>
      </c>
      <c r="Q377">
        <f>HLOOKUP(Q$1,'DB Runes '!$A:$AP,'DB Runes'!$AR377,FALSE)</f>
        <v>0</v>
      </c>
      <c r="R377">
        <f>HLOOKUP(R$1,'DB Runes '!$A:$AP,'DB Runes'!$AR377,FALSE)</f>
        <v>0</v>
      </c>
      <c r="S377">
        <f>HLOOKUP(S$1,'DB Runes '!$A:$AP,'DB Runes'!$AR377,FALSE)</f>
        <v>0</v>
      </c>
      <c r="T377">
        <f>HLOOKUP(T$1,'DB Runes '!$A:$AP,'DB Runes'!$AR377,FALSE)</f>
        <v>0</v>
      </c>
      <c r="U377">
        <f>HLOOKUP(U$1,'DB Runes '!$A:$AP,'DB Runes'!$AR377,FALSE)</f>
        <v>0</v>
      </c>
      <c r="V377">
        <f>HLOOKUP(V$1,'DB Runes '!$A:$AP,'DB Runes'!$AR377,FALSE)</f>
        <v>0</v>
      </c>
      <c r="W377">
        <f>HLOOKUP(W$1,'DB Runes '!$A:$AP,'DB Runes'!$AR377,FALSE)</f>
        <v>0</v>
      </c>
      <c r="X377">
        <f>HLOOKUP(X$1,'DB Runes '!$A:$AP,'DB Runes'!$AR377,FALSE)</f>
        <v>0</v>
      </c>
      <c r="Y377">
        <f>HLOOKUP(Y$1,'DB Runes '!$A:$AP,'DB Runes'!$AR377,FALSE)</f>
        <v>0</v>
      </c>
      <c r="Z377">
        <f>HLOOKUP(Z$1,'DB Runes '!$A:$AP,'DB Runes'!$AR377,FALSE)</f>
        <v>0</v>
      </c>
      <c r="AA377">
        <f>HLOOKUP(AA$1,'DB Runes '!$A:$AP,'DB Runes'!$AR377,FALSE)</f>
        <v>0</v>
      </c>
      <c r="AB377">
        <f>HLOOKUP(AB$1,'DB Runes '!$A:$AP,'DB Runes'!$AR377,FALSE)</f>
        <v>0</v>
      </c>
      <c r="AC377">
        <f>HLOOKUP(AC$1,'DB Runes '!$A:$AP,'DB Runes'!$AR377,FALSE)</f>
        <v>0</v>
      </c>
      <c r="AD377">
        <f>HLOOKUP(AD$1,'DB Runes '!$A:$AP,'DB Runes'!$AR377,FALSE)</f>
        <v>0</v>
      </c>
      <c r="AE377">
        <f>HLOOKUP(AE$1,'DB Runes '!$A:$AP,'DB Runes'!$AR377,FALSE)</f>
        <v>0</v>
      </c>
      <c r="AF377">
        <f>HLOOKUP(AF$1,'DB Runes '!$A:$AP,'DB Runes'!$AR377,FALSE)</f>
        <v>0</v>
      </c>
      <c r="AG377">
        <f>HLOOKUP(AG$1,'DB Runes '!$A:$AP,'DB Runes'!$AR377,FALSE)</f>
        <v>0</v>
      </c>
      <c r="AH377">
        <f>HLOOKUP(AH$1,'DB Runes '!$A:$AP,'DB Runes'!$AR377,FALSE)</f>
        <v>0</v>
      </c>
      <c r="AI377">
        <f>HLOOKUP(AI$1,'DB Runes '!$A:$AP,'DB Runes'!$AR377,FALSE)</f>
        <v>0</v>
      </c>
      <c r="AJ377">
        <f>HLOOKUP(AJ$1,'DB Runes '!$A:$AP,'DB Runes'!$AR377,FALSE)</f>
        <v>0</v>
      </c>
      <c r="AK377">
        <f>HLOOKUP(AK$1,'DB Runes '!$A:$AP,'DB Runes'!$AR377,FALSE)</f>
        <v>0</v>
      </c>
      <c r="AL377">
        <f>HLOOKUP(AL$1,'DB Runes '!$A:$AP,'DB Runes'!$AR377,FALSE)</f>
        <v>0</v>
      </c>
      <c r="AM377">
        <f>HLOOKUP(AM$1,'DB Runes '!$A:$AP,'DB Runes'!$AR377,FALSE)</f>
        <v>0</v>
      </c>
      <c r="AN377">
        <f>HLOOKUP(AN$1,'DB Runes '!$A:$AP,'DB Runes'!$AR377,FALSE)</f>
        <v>0</v>
      </c>
      <c r="AO377">
        <f>HLOOKUP(AO$1,'DB Runes '!$A:$AP,'DB Runes'!$AR377,FALSE)</f>
        <v>0</v>
      </c>
      <c r="AP377">
        <f>HLOOKUP(AP$1,'DB Runes '!$A:$AP,'DB Runes'!$AR377,FALSE)</f>
        <v>0</v>
      </c>
      <c r="AR377">
        <v>377</v>
      </c>
    </row>
    <row r="378" spans="1:44" x14ac:dyDescent="0.25">
      <c r="A378">
        <f>HLOOKUP(A$1,'DB Runes '!$A:$AP,'DB Runes'!$AR378,FALSE)</f>
        <v>0</v>
      </c>
      <c r="B378">
        <f>HLOOKUP(B$1,'DB Runes '!$A:$AP,'DB Runes'!$AR378,FALSE)</f>
        <v>0</v>
      </c>
      <c r="C378">
        <f>HLOOKUP(C$1,'DB Runes '!$A:$AP,'DB Runes'!$AR378,FALSE)</f>
        <v>0</v>
      </c>
      <c r="D378">
        <f>HLOOKUP(D$1,'DB Runes '!$A:$AP,'DB Runes'!$AR378,FALSE)</f>
        <v>0</v>
      </c>
      <c r="E378">
        <f>HLOOKUP(E$1,'DB Runes '!$A:$AP,'DB Runes'!$AR378,FALSE)</f>
        <v>0</v>
      </c>
      <c r="F378">
        <f>HLOOKUP(F$1,'DB Runes '!$A:$AP,'DB Runes'!$AR378,FALSE)</f>
        <v>0</v>
      </c>
      <c r="G378">
        <f>HLOOKUP(G$1,'DB Runes '!$A:$AP,'DB Runes'!$AR378,FALSE)</f>
        <v>0</v>
      </c>
      <c r="H378">
        <f>HLOOKUP(H$1,'DB Runes '!$A:$AP,'DB Runes'!$AR378,FALSE)</f>
        <v>0</v>
      </c>
      <c r="I378">
        <f>HLOOKUP(I$1,'DB Runes '!$A:$AP,'DB Runes'!$AR378,FALSE)</f>
        <v>0</v>
      </c>
      <c r="J378">
        <f>HLOOKUP(J$1,'DB Runes '!$A:$AP,'DB Runes'!$AR378,FALSE)</f>
        <v>0</v>
      </c>
      <c r="K378">
        <f>HLOOKUP(K$1,'DB Runes '!$A:$AP,'DB Runes'!$AR378,FALSE)</f>
        <v>0</v>
      </c>
      <c r="L378">
        <f>HLOOKUP(L$1,'DB Runes '!$A:$AP,'DB Runes'!$AR378,FALSE)</f>
        <v>0</v>
      </c>
      <c r="M378">
        <f>HLOOKUP(M$1,'DB Runes '!$A:$AP,'DB Runes'!$AR378,FALSE)</f>
        <v>0</v>
      </c>
      <c r="N378">
        <f>HLOOKUP(N$1,'DB Runes '!$A:$AP,'DB Runes'!$AR378,FALSE)</f>
        <v>0</v>
      </c>
      <c r="O378">
        <f>HLOOKUP(O$1,'DB Runes '!$A:$AP,'DB Runes'!$AR378,FALSE)</f>
        <v>0</v>
      </c>
      <c r="P378">
        <f>HLOOKUP(P$1,'DB Runes '!$A:$AP,'DB Runes'!$AR378,FALSE)</f>
        <v>0</v>
      </c>
      <c r="Q378">
        <f>HLOOKUP(Q$1,'DB Runes '!$A:$AP,'DB Runes'!$AR378,FALSE)</f>
        <v>0</v>
      </c>
      <c r="R378">
        <f>HLOOKUP(R$1,'DB Runes '!$A:$AP,'DB Runes'!$AR378,FALSE)</f>
        <v>0</v>
      </c>
      <c r="S378">
        <f>HLOOKUP(S$1,'DB Runes '!$A:$AP,'DB Runes'!$AR378,FALSE)</f>
        <v>0</v>
      </c>
      <c r="T378">
        <f>HLOOKUP(T$1,'DB Runes '!$A:$AP,'DB Runes'!$AR378,FALSE)</f>
        <v>0</v>
      </c>
      <c r="U378">
        <f>HLOOKUP(U$1,'DB Runes '!$A:$AP,'DB Runes'!$AR378,FALSE)</f>
        <v>0</v>
      </c>
      <c r="V378">
        <f>HLOOKUP(V$1,'DB Runes '!$A:$AP,'DB Runes'!$AR378,FALSE)</f>
        <v>0</v>
      </c>
      <c r="W378">
        <f>HLOOKUP(W$1,'DB Runes '!$A:$AP,'DB Runes'!$AR378,FALSE)</f>
        <v>0</v>
      </c>
      <c r="X378">
        <f>HLOOKUP(X$1,'DB Runes '!$A:$AP,'DB Runes'!$AR378,FALSE)</f>
        <v>0</v>
      </c>
      <c r="Y378">
        <f>HLOOKUP(Y$1,'DB Runes '!$A:$AP,'DB Runes'!$AR378,FALSE)</f>
        <v>0</v>
      </c>
      <c r="Z378">
        <f>HLOOKUP(Z$1,'DB Runes '!$A:$AP,'DB Runes'!$AR378,FALSE)</f>
        <v>0</v>
      </c>
      <c r="AA378">
        <f>HLOOKUP(AA$1,'DB Runes '!$A:$AP,'DB Runes'!$AR378,FALSE)</f>
        <v>0</v>
      </c>
      <c r="AB378">
        <f>HLOOKUP(AB$1,'DB Runes '!$A:$AP,'DB Runes'!$AR378,FALSE)</f>
        <v>0</v>
      </c>
      <c r="AC378">
        <f>HLOOKUP(AC$1,'DB Runes '!$A:$AP,'DB Runes'!$AR378,FALSE)</f>
        <v>0</v>
      </c>
      <c r="AD378">
        <f>HLOOKUP(AD$1,'DB Runes '!$A:$AP,'DB Runes'!$AR378,FALSE)</f>
        <v>0</v>
      </c>
      <c r="AE378">
        <f>HLOOKUP(AE$1,'DB Runes '!$A:$AP,'DB Runes'!$AR378,FALSE)</f>
        <v>0</v>
      </c>
      <c r="AF378">
        <f>HLOOKUP(AF$1,'DB Runes '!$A:$AP,'DB Runes'!$AR378,FALSE)</f>
        <v>0</v>
      </c>
      <c r="AG378">
        <f>HLOOKUP(AG$1,'DB Runes '!$A:$AP,'DB Runes'!$AR378,FALSE)</f>
        <v>0</v>
      </c>
      <c r="AH378">
        <f>HLOOKUP(AH$1,'DB Runes '!$A:$AP,'DB Runes'!$AR378,FALSE)</f>
        <v>0</v>
      </c>
      <c r="AI378">
        <f>HLOOKUP(AI$1,'DB Runes '!$A:$AP,'DB Runes'!$AR378,FALSE)</f>
        <v>0</v>
      </c>
      <c r="AJ378">
        <f>HLOOKUP(AJ$1,'DB Runes '!$A:$AP,'DB Runes'!$AR378,FALSE)</f>
        <v>0</v>
      </c>
      <c r="AK378">
        <f>HLOOKUP(AK$1,'DB Runes '!$A:$AP,'DB Runes'!$AR378,FALSE)</f>
        <v>0</v>
      </c>
      <c r="AL378">
        <f>HLOOKUP(AL$1,'DB Runes '!$A:$AP,'DB Runes'!$AR378,FALSE)</f>
        <v>0</v>
      </c>
      <c r="AM378">
        <f>HLOOKUP(AM$1,'DB Runes '!$A:$AP,'DB Runes'!$AR378,FALSE)</f>
        <v>0</v>
      </c>
      <c r="AN378">
        <f>HLOOKUP(AN$1,'DB Runes '!$A:$AP,'DB Runes'!$AR378,FALSE)</f>
        <v>0</v>
      </c>
      <c r="AO378">
        <f>HLOOKUP(AO$1,'DB Runes '!$A:$AP,'DB Runes'!$AR378,FALSE)</f>
        <v>0</v>
      </c>
      <c r="AP378">
        <f>HLOOKUP(AP$1,'DB Runes '!$A:$AP,'DB Runes'!$AR378,FALSE)</f>
        <v>0</v>
      </c>
      <c r="AR378">
        <v>378</v>
      </c>
    </row>
    <row r="379" spans="1:44" x14ac:dyDescent="0.25">
      <c r="A379">
        <f>HLOOKUP(A$1,'DB Runes '!$A:$AP,'DB Runes'!$AR379,FALSE)</f>
        <v>0</v>
      </c>
      <c r="B379">
        <f>HLOOKUP(B$1,'DB Runes '!$A:$AP,'DB Runes'!$AR379,FALSE)</f>
        <v>0</v>
      </c>
      <c r="C379">
        <f>HLOOKUP(C$1,'DB Runes '!$A:$AP,'DB Runes'!$AR379,FALSE)</f>
        <v>0</v>
      </c>
      <c r="D379">
        <f>HLOOKUP(D$1,'DB Runes '!$A:$AP,'DB Runes'!$AR379,FALSE)</f>
        <v>0</v>
      </c>
      <c r="E379">
        <f>HLOOKUP(E$1,'DB Runes '!$A:$AP,'DB Runes'!$AR379,FALSE)</f>
        <v>0</v>
      </c>
      <c r="F379">
        <f>HLOOKUP(F$1,'DB Runes '!$A:$AP,'DB Runes'!$AR379,FALSE)</f>
        <v>0</v>
      </c>
      <c r="G379">
        <f>HLOOKUP(G$1,'DB Runes '!$A:$AP,'DB Runes'!$AR379,FALSE)</f>
        <v>0</v>
      </c>
      <c r="H379">
        <f>HLOOKUP(H$1,'DB Runes '!$A:$AP,'DB Runes'!$AR379,FALSE)</f>
        <v>0</v>
      </c>
      <c r="I379">
        <f>HLOOKUP(I$1,'DB Runes '!$A:$AP,'DB Runes'!$AR379,FALSE)</f>
        <v>0</v>
      </c>
      <c r="J379">
        <f>HLOOKUP(J$1,'DB Runes '!$A:$AP,'DB Runes'!$AR379,FALSE)</f>
        <v>0</v>
      </c>
      <c r="K379">
        <f>HLOOKUP(K$1,'DB Runes '!$A:$AP,'DB Runes'!$AR379,FALSE)</f>
        <v>0</v>
      </c>
      <c r="L379">
        <f>HLOOKUP(L$1,'DB Runes '!$A:$AP,'DB Runes'!$AR379,FALSE)</f>
        <v>0</v>
      </c>
      <c r="M379">
        <f>HLOOKUP(M$1,'DB Runes '!$A:$AP,'DB Runes'!$AR379,FALSE)</f>
        <v>0</v>
      </c>
      <c r="N379">
        <f>HLOOKUP(N$1,'DB Runes '!$A:$AP,'DB Runes'!$AR379,FALSE)</f>
        <v>0</v>
      </c>
      <c r="O379">
        <f>HLOOKUP(O$1,'DB Runes '!$A:$AP,'DB Runes'!$AR379,FALSE)</f>
        <v>0</v>
      </c>
      <c r="P379">
        <f>HLOOKUP(P$1,'DB Runes '!$A:$AP,'DB Runes'!$AR379,FALSE)</f>
        <v>0</v>
      </c>
      <c r="Q379">
        <f>HLOOKUP(Q$1,'DB Runes '!$A:$AP,'DB Runes'!$AR379,FALSE)</f>
        <v>0</v>
      </c>
      <c r="R379">
        <f>HLOOKUP(R$1,'DB Runes '!$A:$AP,'DB Runes'!$AR379,FALSE)</f>
        <v>0</v>
      </c>
      <c r="S379">
        <f>HLOOKUP(S$1,'DB Runes '!$A:$AP,'DB Runes'!$AR379,FALSE)</f>
        <v>0</v>
      </c>
      <c r="T379">
        <f>HLOOKUP(T$1,'DB Runes '!$A:$AP,'DB Runes'!$AR379,FALSE)</f>
        <v>0</v>
      </c>
      <c r="U379">
        <f>HLOOKUP(U$1,'DB Runes '!$A:$AP,'DB Runes'!$AR379,FALSE)</f>
        <v>0</v>
      </c>
      <c r="V379">
        <f>HLOOKUP(V$1,'DB Runes '!$A:$AP,'DB Runes'!$AR379,FALSE)</f>
        <v>0</v>
      </c>
      <c r="W379">
        <f>HLOOKUP(W$1,'DB Runes '!$A:$AP,'DB Runes'!$AR379,FALSE)</f>
        <v>0</v>
      </c>
      <c r="X379">
        <f>HLOOKUP(X$1,'DB Runes '!$A:$AP,'DB Runes'!$AR379,FALSE)</f>
        <v>0</v>
      </c>
      <c r="Y379">
        <f>HLOOKUP(Y$1,'DB Runes '!$A:$AP,'DB Runes'!$AR379,FALSE)</f>
        <v>0</v>
      </c>
      <c r="Z379">
        <f>HLOOKUP(Z$1,'DB Runes '!$A:$AP,'DB Runes'!$AR379,FALSE)</f>
        <v>0</v>
      </c>
      <c r="AA379">
        <f>HLOOKUP(AA$1,'DB Runes '!$A:$AP,'DB Runes'!$AR379,FALSE)</f>
        <v>0</v>
      </c>
      <c r="AB379">
        <f>HLOOKUP(AB$1,'DB Runes '!$A:$AP,'DB Runes'!$AR379,FALSE)</f>
        <v>0</v>
      </c>
      <c r="AC379">
        <f>HLOOKUP(AC$1,'DB Runes '!$A:$AP,'DB Runes'!$AR379,FALSE)</f>
        <v>0</v>
      </c>
      <c r="AD379">
        <f>HLOOKUP(AD$1,'DB Runes '!$A:$AP,'DB Runes'!$AR379,FALSE)</f>
        <v>0</v>
      </c>
      <c r="AE379">
        <f>HLOOKUP(AE$1,'DB Runes '!$A:$AP,'DB Runes'!$AR379,FALSE)</f>
        <v>0</v>
      </c>
      <c r="AF379">
        <f>HLOOKUP(AF$1,'DB Runes '!$A:$AP,'DB Runes'!$AR379,FALSE)</f>
        <v>0</v>
      </c>
      <c r="AG379">
        <f>HLOOKUP(AG$1,'DB Runes '!$A:$AP,'DB Runes'!$AR379,FALSE)</f>
        <v>0</v>
      </c>
      <c r="AH379">
        <f>HLOOKUP(AH$1,'DB Runes '!$A:$AP,'DB Runes'!$AR379,FALSE)</f>
        <v>0</v>
      </c>
      <c r="AI379">
        <f>HLOOKUP(AI$1,'DB Runes '!$A:$AP,'DB Runes'!$AR379,FALSE)</f>
        <v>0</v>
      </c>
      <c r="AJ379">
        <f>HLOOKUP(AJ$1,'DB Runes '!$A:$AP,'DB Runes'!$AR379,FALSE)</f>
        <v>0</v>
      </c>
      <c r="AK379">
        <f>HLOOKUP(AK$1,'DB Runes '!$A:$AP,'DB Runes'!$AR379,FALSE)</f>
        <v>0</v>
      </c>
      <c r="AL379">
        <f>HLOOKUP(AL$1,'DB Runes '!$A:$AP,'DB Runes'!$AR379,FALSE)</f>
        <v>0</v>
      </c>
      <c r="AM379">
        <f>HLOOKUP(AM$1,'DB Runes '!$A:$AP,'DB Runes'!$AR379,FALSE)</f>
        <v>0</v>
      </c>
      <c r="AN379">
        <f>HLOOKUP(AN$1,'DB Runes '!$A:$AP,'DB Runes'!$AR379,FALSE)</f>
        <v>0</v>
      </c>
      <c r="AO379">
        <f>HLOOKUP(AO$1,'DB Runes '!$A:$AP,'DB Runes'!$AR379,FALSE)</f>
        <v>0</v>
      </c>
      <c r="AP379">
        <f>HLOOKUP(AP$1,'DB Runes '!$A:$AP,'DB Runes'!$AR379,FALSE)</f>
        <v>0</v>
      </c>
      <c r="AR379">
        <v>379</v>
      </c>
    </row>
    <row r="380" spans="1:44" x14ac:dyDescent="0.25">
      <c r="A380">
        <f>HLOOKUP(A$1,'DB Runes '!$A:$AP,'DB Runes'!$AR380,FALSE)</f>
        <v>0</v>
      </c>
      <c r="B380">
        <f>HLOOKUP(B$1,'DB Runes '!$A:$AP,'DB Runes'!$AR380,FALSE)</f>
        <v>0</v>
      </c>
      <c r="C380">
        <f>HLOOKUP(C$1,'DB Runes '!$A:$AP,'DB Runes'!$AR380,FALSE)</f>
        <v>0</v>
      </c>
      <c r="D380">
        <f>HLOOKUP(D$1,'DB Runes '!$A:$AP,'DB Runes'!$AR380,FALSE)</f>
        <v>0</v>
      </c>
      <c r="E380">
        <f>HLOOKUP(E$1,'DB Runes '!$A:$AP,'DB Runes'!$AR380,FALSE)</f>
        <v>0</v>
      </c>
      <c r="F380">
        <f>HLOOKUP(F$1,'DB Runes '!$A:$AP,'DB Runes'!$AR380,FALSE)</f>
        <v>0</v>
      </c>
      <c r="G380">
        <f>HLOOKUP(G$1,'DB Runes '!$A:$AP,'DB Runes'!$AR380,FALSE)</f>
        <v>0</v>
      </c>
      <c r="H380">
        <f>HLOOKUP(H$1,'DB Runes '!$A:$AP,'DB Runes'!$AR380,FALSE)</f>
        <v>0</v>
      </c>
      <c r="I380">
        <f>HLOOKUP(I$1,'DB Runes '!$A:$AP,'DB Runes'!$AR380,FALSE)</f>
        <v>0</v>
      </c>
      <c r="J380">
        <f>HLOOKUP(J$1,'DB Runes '!$A:$AP,'DB Runes'!$AR380,FALSE)</f>
        <v>0</v>
      </c>
      <c r="K380">
        <f>HLOOKUP(K$1,'DB Runes '!$A:$AP,'DB Runes'!$AR380,FALSE)</f>
        <v>0</v>
      </c>
      <c r="L380">
        <f>HLOOKUP(L$1,'DB Runes '!$A:$AP,'DB Runes'!$AR380,FALSE)</f>
        <v>0</v>
      </c>
      <c r="M380">
        <f>HLOOKUP(M$1,'DB Runes '!$A:$AP,'DB Runes'!$AR380,FALSE)</f>
        <v>0</v>
      </c>
      <c r="N380">
        <f>HLOOKUP(N$1,'DB Runes '!$A:$AP,'DB Runes'!$AR380,FALSE)</f>
        <v>0</v>
      </c>
      <c r="O380">
        <f>HLOOKUP(O$1,'DB Runes '!$A:$AP,'DB Runes'!$AR380,FALSE)</f>
        <v>0</v>
      </c>
      <c r="P380">
        <f>HLOOKUP(P$1,'DB Runes '!$A:$AP,'DB Runes'!$AR380,FALSE)</f>
        <v>0</v>
      </c>
      <c r="Q380">
        <f>HLOOKUP(Q$1,'DB Runes '!$A:$AP,'DB Runes'!$AR380,FALSE)</f>
        <v>0</v>
      </c>
      <c r="R380">
        <f>HLOOKUP(R$1,'DB Runes '!$A:$AP,'DB Runes'!$AR380,FALSE)</f>
        <v>0</v>
      </c>
      <c r="S380">
        <f>HLOOKUP(S$1,'DB Runes '!$A:$AP,'DB Runes'!$AR380,FALSE)</f>
        <v>0</v>
      </c>
      <c r="T380">
        <f>HLOOKUP(T$1,'DB Runes '!$A:$AP,'DB Runes'!$AR380,FALSE)</f>
        <v>0</v>
      </c>
      <c r="U380">
        <f>HLOOKUP(U$1,'DB Runes '!$A:$AP,'DB Runes'!$AR380,FALSE)</f>
        <v>0</v>
      </c>
      <c r="V380">
        <f>HLOOKUP(V$1,'DB Runes '!$A:$AP,'DB Runes'!$AR380,FALSE)</f>
        <v>0</v>
      </c>
      <c r="W380">
        <f>HLOOKUP(W$1,'DB Runes '!$A:$AP,'DB Runes'!$AR380,FALSE)</f>
        <v>0</v>
      </c>
      <c r="X380">
        <f>HLOOKUP(X$1,'DB Runes '!$A:$AP,'DB Runes'!$AR380,FALSE)</f>
        <v>0</v>
      </c>
      <c r="Y380">
        <f>HLOOKUP(Y$1,'DB Runes '!$A:$AP,'DB Runes'!$AR380,FALSE)</f>
        <v>0</v>
      </c>
      <c r="Z380">
        <f>HLOOKUP(Z$1,'DB Runes '!$A:$AP,'DB Runes'!$AR380,FALSE)</f>
        <v>0</v>
      </c>
      <c r="AA380">
        <f>HLOOKUP(AA$1,'DB Runes '!$A:$AP,'DB Runes'!$AR380,FALSE)</f>
        <v>0</v>
      </c>
      <c r="AB380">
        <f>HLOOKUP(AB$1,'DB Runes '!$A:$AP,'DB Runes'!$AR380,FALSE)</f>
        <v>0</v>
      </c>
      <c r="AC380">
        <f>HLOOKUP(AC$1,'DB Runes '!$A:$AP,'DB Runes'!$AR380,FALSE)</f>
        <v>0</v>
      </c>
      <c r="AD380">
        <f>HLOOKUP(AD$1,'DB Runes '!$A:$AP,'DB Runes'!$AR380,FALSE)</f>
        <v>0</v>
      </c>
      <c r="AE380">
        <f>HLOOKUP(AE$1,'DB Runes '!$A:$AP,'DB Runes'!$AR380,FALSE)</f>
        <v>0</v>
      </c>
      <c r="AF380">
        <f>HLOOKUP(AF$1,'DB Runes '!$A:$AP,'DB Runes'!$AR380,FALSE)</f>
        <v>0</v>
      </c>
      <c r="AG380">
        <f>HLOOKUP(AG$1,'DB Runes '!$A:$AP,'DB Runes'!$AR380,FALSE)</f>
        <v>0</v>
      </c>
      <c r="AH380">
        <f>HLOOKUP(AH$1,'DB Runes '!$A:$AP,'DB Runes'!$AR380,FALSE)</f>
        <v>0</v>
      </c>
      <c r="AI380">
        <f>HLOOKUP(AI$1,'DB Runes '!$A:$AP,'DB Runes'!$AR380,FALSE)</f>
        <v>0</v>
      </c>
      <c r="AJ380">
        <f>HLOOKUP(AJ$1,'DB Runes '!$A:$AP,'DB Runes'!$AR380,FALSE)</f>
        <v>0</v>
      </c>
      <c r="AK380">
        <f>HLOOKUP(AK$1,'DB Runes '!$A:$AP,'DB Runes'!$AR380,FALSE)</f>
        <v>0</v>
      </c>
      <c r="AL380">
        <f>HLOOKUP(AL$1,'DB Runes '!$A:$AP,'DB Runes'!$AR380,FALSE)</f>
        <v>0</v>
      </c>
      <c r="AM380">
        <f>HLOOKUP(AM$1,'DB Runes '!$A:$AP,'DB Runes'!$AR380,FALSE)</f>
        <v>0</v>
      </c>
      <c r="AN380">
        <f>HLOOKUP(AN$1,'DB Runes '!$A:$AP,'DB Runes'!$AR380,FALSE)</f>
        <v>0</v>
      </c>
      <c r="AO380">
        <f>HLOOKUP(AO$1,'DB Runes '!$A:$AP,'DB Runes'!$AR380,FALSE)</f>
        <v>0</v>
      </c>
      <c r="AP380">
        <f>HLOOKUP(AP$1,'DB Runes '!$A:$AP,'DB Runes'!$AR380,FALSE)</f>
        <v>0</v>
      </c>
      <c r="AR380">
        <v>380</v>
      </c>
    </row>
    <row r="381" spans="1:44" x14ac:dyDescent="0.25">
      <c r="A381">
        <f>HLOOKUP(A$1,'DB Runes '!$A:$AP,'DB Runes'!$AR381,FALSE)</f>
        <v>0</v>
      </c>
      <c r="B381">
        <f>HLOOKUP(B$1,'DB Runes '!$A:$AP,'DB Runes'!$AR381,FALSE)</f>
        <v>0</v>
      </c>
      <c r="C381">
        <f>HLOOKUP(C$1,'DB Runes '!$A:$AP,'DB Runes'!$AR381,FALSE)</f>
        <v>0</v>
      </c>
      <c r="D381">
        <f>HLOOKUP(D$1,'DB Runes '!$A:$AP,'DB Runes'!$AR381,FALSE)</f>
        <v>0</v>
      </c>
      <c r="E381">
        <f>HLOOKUP(E$1,'DB Runes '!$A:$AP,'DB Runes'!$AR381,FALSE)</f>
        <v>0</v>
      </c>
      <c r="F381">
        <f>HLOOKUP(F$1,'DB Runes '!$A:$AP,'DB Runes'!$AR381,FALSE)</f>
        <v>0</v>
      </c>
      <c r="G381">
        <f>HLOOKUP(G$1,'DB Runes '!$A:$AP,'DB Runes'!$AR381,FALSE)</f>
        <v>0</v>
      </c>
      <c r="H381">
        <f>HLOOKUP(H$1,'DB Runes '!$A:$AP,'DB Runes'!$AR381,FALSE)</f>
        <v>0</v>
      </c>
      <c r="I381">
        <f>HLOOKUP(I$1,'DB Runes '!$A:$AP,'DB Runes'!$AR381,FALSE)</f>
        <v>0</v>
      </c>
      <c r="J381">
        <f>HLOOKUP(J$1,'DB Runes '!$A:$AP,'DB Runes'!$AR381,FALSE)</f>
        <v>0</v>
      </c>
      <c r="K381">
        <f>HLOOKUP(K$1,'DB Runes '!$A:$AP,'DB Runes'!$AR381,FALSE)</f>
        <v>0</v>
      </c>
      <c r="L381">
        <f>HLOOKUP(L$1,'DB Runes '!$A:$AP,'DB Runes'!$AR381,FALSE)</f>
        <v>0</v>
      </c>
      <c r="M381">
        <f>HLOOKUP(M$1,'DB Runes '!$A:$AP,'DB Runes'!$AR381,FALSE)</f>
        <v>0</v>
      </c>
      <c r="N381">
        <f>HLOOKUP(N$1,'DB Runes '!$A:$AP,'DB Runes'!$AR381,FALSE)</f>
        <v>0</v>
      </c>
      <c r="O381">
        <f>HLOOKUP(O$1,'DB Runes '!$A:$AP,'DB Runes'!$AR381,FALSE)</f>
        <v>0</v>
      </c>
      <c r="P381">
        <f>HLOOKUP(P$1,'DB Runes '!$A:$AP,'DB Runes'!$AR381,FALSE)</f>
        <v>0</v>
      </c>
      <c r="Q381">
        <f>HLOOKUP(Q$1,'DB Runes '!$A:$AP,'DB Runes'!$AR381,FALSE)</f>
        <v>0</v>
      </c>
      <c r="R381">
        <f>HLOOKUP(R$1,'DB Runes '!$A:$AP,'DB Runes'!$AR381,FALSE)</f>
        <v>0</v>
      </c>
      <c r="S381">
        <f>HLOOKUP(S$1,'DB Runes '!$A:$AP,'DB Runes'!$AR381,FALSE)</f>
        <v>0</v>
      </c>
      <c r="T381">
        <f>HLOOKUP(T$1,'DB Runes '!$A:$AP,'DB Runes'!$AR381,FALSE)</f>
        <v>0</v>
      </c>
      <c r="U381">
        <f>HLOOKUP(U$1,'DB Runes '!$A:$AP,'DB Runes'!$AR381,FALSE)</f>
        <v>0</v>
      </c>
      <c r="V381">
        <f>HLOOKUP(V$1,'DB Runes '!$A:$AP,'DB Runes'!$AR381,FALSE)</f>
        <v>0</v>
      </c>
      <c r="W381">
        <f>HLOOKUP(W$1,'DB Runes '!$A:$AP,'DB Runes'!$AR381,FALSE)</f>
        <v>0</v>
      </c>
      <c r="X381">
        <f>HLOOKUP(X$1,'DB Runes '!$A:$AP,'DB Runes'!$AR381,FALSE)</f>
        <v>0</v>
      </c>
      <c r="Y381">
        <f>HLOOKUP(Y$1,'DB Runes '!$A:$AP,'DB Runes'!$AR381,FALSE)</f>
        <v>0</v>
      </c>
      <c r="Z381">
        <f>HLOOKUP(Z$1,'DB Runes '!$A:$AP,'DB Runes'!$AR381,FALSE)</f>
        <v>0</v>
      </c>
      <c r="AA381">
        <f>HLOOKUP(AA$1,'DB Runes '!$A:$AP,'DB Runes'!$AR381,FALSE)</f>
        <v>0</v>
      </c>
      <c r="AB381">
        <f>HLOOKUP(AB$1,'DB Runes '!$A:$AP,'DB Runes'!$AR381,FALSE)</f>
        <v>0</v>
      </c>
      <c r="AC381">
        <f>HLOOKUP(AC$1,'DB Runes '!$A:$AP,'DB Runes'!$AR381,FALSE)</f>
        <v>0</v>
      </c>
      <c r="AD381">
        <f>HLOOKUP(AD$1,'DB Runes '!$A:$AP,'DB Runes'!$AR381,FALSE)</f>
        <v>0</v>
      </c>
      <c r="AE381">
        <f>HLOOKUP(AE$1,'DB Runes '!$A:$AP,'DB Runes'!$AR381,FALSE)</f>
        <v>0</v>
      </c>
      <c r="AF381">
        <f>HLOOKUP(AF$1,'DB Runes '!$A:$AP,'DB Runes'!$AR381,FALSE)</f>
        <v>0</v>
      </c>
      <c r="AG381">
        <f>HLOOKUP(AG$1,'DB Runes '!$A:$AP,'DB Runes'!$AR381,FALSE)</f>
        <v>0</v>
      </c>
      <c r="AH381">
        <f>HLOOKUP(AH$1,'DB Runes '!$A:$AP,'DB Runes'!$AR381,FALSE)</f>
        <v>0</v>
      </c>
      <c r="AI381">
        <f>HLOOKUP(AI$1,'DB Runes '!$A:$AP,'DB Runes'!$AR381,FALSE)</f>
        <v>0</v>
      </c>
      <c r="AJ381">
        <f>HLOOKUP(AJ$1,'DB Runes '!$A:$AP,'DB Runes'!$AR381,FALSE)</f>
        <v>0</v>
      </c>
      <c r="AK381">
        <f>HLOOKUP(AK$1,'DB Runes '!$A:$AP,'DB Runes'!$AR381,FALSE)</f>
        <v>0</v>
      </c>
      <c r="AL381">
        <f>HLOOKUP(AL$1,'DB Runes '!$A:$AP,'DB Runes'!$AR381,FALSE)</f>
        <v>0</v>
      </c>
      <c r="AM381">
        <f>HLOOKUP(AM$1,'DB Runes '!$A:$AP,'DB Runes'!$AR381,FALSE)</f>
        <v>0</v>
      </c>
      <c r="AN381">
        <f>HLOOKUP(AN$1,'DB Runes '!$A:$AP,'DB Runes'!$AR381,FALSE)</f>
        <v>0</v>
      </c>
      <c r="AO381">
        <f>HLOOKUP(AO$1,'DB Runes '!$A:$AP,'DB Runes'!$AR381,FALSE)</f>
        <v>0</v>
      </c>
      <c r="AP381">
        <f>HLOOKUP(AP$1,'DB Runes '!$A:$AP,'DB Runes'!$AR381,FALSE)</f>
        <v>0</v>
      </c>
      <c r="AR381">
        <v>381</v>
      </c>
    </row>
    <row r="382" spans="1:44" x14ac:dyDescent="0.25">
      <c r="A382">
        <f>HLOOKUP(A$1,'DB Runes '!$A:$AP,'DB Runes'!$AR382,FALSE)</f>
        <v>0</v>
      </c>
      <c r="B382">
        <f>HLOOKUP(B$1,'DB Runes '!$A:$AP,'DB Runes'!$AR382,FALSE)</f>
        <v>0</v>
      </c>
      <c r="C382">
        <f>HLOOKUP(C$1,'DB Runes '!$A:$AP,'DB Runes'!$AR382,FALSE)</f>
        <v>0</v>
      </c>
      <c r="D382">
        <f>HLOOKUP(D$1,'DB Runes '!$A:$AP,'DB Runes'!$AR382,FALSE)</f>
        <v>0</v>
      </c>
      <c r="E382">
        <f>HLOOKUP(E$1,'DB Runes '!$A:$AP,'DB Runes'!$AR382,FALSE)</f>
        <v>0</v>
      </c>
      <c r="F382">
        <f>HLOOKUP(F$1,'DB Runes '!$A:$AP,'DB Runes'!$AR382,FALSE)</f>
        <v>0</v>
      </c>
      <c r="G382">
        <f>HLOOKUP(G$1,'DB Runes '!$A:$AP,'DB Runes'!$AR382,FALSE)</f>
        <v>0</v>
      </c>
      <c r="H382">
        <f>HLOOKUP(H$1,'DB Runes '!$A:$AP,'DB Runes'!$AR382,FALSE)</f>
        <v>0</v>
      </c>
      <c r="I382">
        <f>HLOOKUP(I$1,'DB Runes '!$A:$AP,'DB Runes'!$AR382,FALSE)</f>
        <v>0</v>
      </c>
      <c r="J382">
        <f>HLOOKUP(J$1,'DB Runes '!$A:$AP,'DB Runes'!$AR382,FALSE)</f>
        <v>0</v>
      </c>
      <c r="K382">
        <f>HLOOKUP(K$1,'DB Runes '!$A:$AP,'DB Runes'!$AR382,FALSE)</f>
        <v>0</v>
      </c>
      <c r="L382">
        <f>HLOOKUP(L$1,'DB Runes '!$A:$AP,'DB Runes'!$AR382,FALSE)</f>
        <v>0</v>
      </c>
      <c r="M382">
        <f>HLOOKUP(M$1,'DB Runes '!$A:$AP,'DB Runes'!$AR382,FALSE)</f>
        <v>0</v>
      </c>
      <c r="N382">
        <f>HLOOKUP(N$1,'DB Runes '!$A:$AP,'DB Runes'!$AR382,FALSE)</f>
        <v>0</v>
      </c>
      <c r="O382">
        <f>HLOOKUP(O$1,'DB Runes '!$A:$AP,'DB Runes'!$AR382,FALSE)</f>
        <v>0</v>
      </c>
      <c r="P382">
        <f>HLOOKUP(P$1,'DB Runes '!$A:$AP,'DB Runes'!$AR382,FALSE)</f>
        <v>0</v>
      </c>
      <c r="Q382">
        <f>HLOOKUP(Q$1,'DB Runes '!$A:$AP,'DB Runes'!$AR382,FALSE)</f>
        <v>0</v>
      </c>
      <c r="R382">
        <f>HLOOKUP(R$1,'DB Runes '!$A:$AP,'DB Runes'!$AR382,FALSE)</f>
        <v>0</v>
      </c>
      <c r="S382">
        <f>HLOOKUP(S$1,'DB Runes '!$A:$AP,'DB Runes'!$AR382,FALSE)</f>
        <v>0</v>
      </c>
      <c r="T382">
        <f>HLOOKUP(T$1,'DB Runes '!$A:$AP,'DB Runes'!$AR382,FALSE)</f>
        <v>0</v>
      </c>
      <c r="U382">
        <f>HLOOKUP(U$1,'DB Runes '!$A:$AP,'DB Runes'!$AR382,FALSE)</f>
        <v>0</v>
      </c>
      <c r="V382">
        <f>HLOOKUP(V$1,'DB Runes '!$A:$AP,'DB Runes'!$AR382,FALSE)</f>
        <v>0</v>
      </c>
      <c r="W382">
        <f>HLOOKUP(W$1,'DB Runes '!$A:$AP,'DB Runes'!$AR382,FALSE)</f>
        <v>0</v>
      </c>
      <c r="X382">
        <f>HLOOKUP(X$1,'DB Runes '!$A:$AP,'DB Runes'!$AR382,FALSE)</f>
        <v>0</v>
      </c>
      <c r="Y382">
        <f>HLOOKUP(Y$1,'DB Runes '!$A:$AP,'DB Runes'!$AR382,FALSE)</f>
        <v>0</v>
      </c>
      <c r="Z382">
        <f>HLOOKUP(Z$1,'DB Runes '!$A:$AP,'DB Runes'!$AR382,FALSE)</f>
        <v>0</v>
      </c>
      <c r="AA382">
        <f>HLOOKUP(AA$1,'DB Runes '!$A:$AP,'DB Runes'!$AR382,FALSE)</f>
        <v>0</v>
      </c>
      <c r="AB382">
        <f>HLOOKUP(AB$1,'DB Runes '!$A:$AP,'DB Runes'!$AR382,FALSE)</f>
        <v>0</v>
      </c>
      <c r="AC382">
        <f>HLOOKUP(AC$1,'DB Runes '!$A:$AP,'DB Runes'!$AR382,FALSE)</f>
        <v>0</v>
      </c>
      <c r="AD382">
        <f>HLOOKUP(AD$1,'DB Runes '!$A:$AP,'DB Runes'!$AR382,FALSE)</f>
        <v>0</v>
      </c>
      <c r="AE382">
        <f>HLOOKUP(AE$1,'DB Runes '!$A:$AP,'DB Runes'!$AR382,FALSE)</f>
        <v>0</v>
      </c>
      <c r="AF382">
        <f>HLOOKUP(AF$1,'DB Runes '!$A:$AP,'DB Runes'!$AR382,FALSE)</f>
        <v>0</v>
      </c>
      <c r="AG382">
        <f>HLOOKUP(AG$1,'DB Runes '!$A:$AP,'DB Runes'!$AR382,FALSE)</f>
        <v>0</v>
      </c>
      <c r="AH382">
        <f>HLOOKUP(AH$1,'DB Runes '!$A:$AP,'DB Runes'!$AR382,FALSE)</f>
        <v>0</v>
      </c>
      <c r="AI382">
        <f>HLOOKUP(AI$1,'DB Runes '!$A:$AP,'DB Runes'!$AR382,FALSE)</f>
        <v>0</v>
      </c>
      <c r="AJ382">
        <f>HLOOKUP(AJ$1,'DB Runes '!$A:$AP,'DB Runes'!$AR382,FALSE)</f>
        <v>0</v>
      </c>
      <c r="AK382">
        <f>HLOOKUP(AK$1,'DB Runes '!$A:$AP,'DB Runes'!$AR382,FALSE)</f>
        <v>0</v>
      </c>
      <c r="AL382">
        <f>HLOOKUP(AL$1,'DB Runes '!$A:$AP,'DB Runes'!$AR382,FALSE)</f>
        <v>0</v>
      </c>
      <c r="AM382">
        <f>HLOOKUP(AM$1,'DB Runes '!$A:$AP,'DB Runes'!$AR382,FALSE)</f>
        <v>0</v>
      </c>
      <c r="AN382">
        <f>HLOOKUP(AN$1,'DB Runes '!$A:$AP,'DB Runes'!$AR382,FALSE)</f>
        <v>0</v>
      </c>
      <c r="AO382">
        <f>HLOOKUP(AO$1,'DB Runes '!$A:$AP,'DB Runes'!$AR382,FALSE)</f>
        <v>0</v>
      </c>
      <c r="AP382">
        <f>HLOOKUP(AP$1,'DB Runes '!$A:$AP,'DB Runes'!$AR382,FALSE)</f>
        <v>0</v>
      </c>
      <c r="AR382">
        <v>382</v>
      </c>
    </row>
    <row r="383" spans="1:44" x14ac:dyDescent="0.25">
      <c r="A383">
        <f>HLOOKUP(A$1,'DB Runes '!$A:$AP,'DB Runes'!$AR383,FALSE)</f>
        <v>0</v>
      </c>
      <c r="B383">
        <f>HLOOKUP(B$1,'DB Runes '!$A:$AP,'DB Runes'!$AR383,FALSE)</f>
        <v>0</v>
      </c>
      <c r="C383">
        <f>HLOOKUP(C$1,'DB Runes '!$A:$AP,'DB Runes'!$AR383,FALSE)</f>
        <v>0</v>
      </c>
      <c r="D383">
        <f>HLOOKUP(D$1,'DB Runes '!$A:$AP,'DB Runes'!$AR383,FALSE)</f>
        <v>0</v>
      </c>
      <c r="E383">
        <f>HLOOKUP(E$1,'DB Runes '!$A:$AP,'DB Runes'!$AR383,FALSE)</f>
        <v>0</v>
      </c>
      <c r="F383">
        <f>HLOOKUP(F$1,'DB Runes '!$A:$AP,'DB Runes'!$AR383,FALSE)</f>
        <v>0</v>
      </c>
      <c r="G383">
        <f>HLOOKUP(G$1,'DB Runes '!$A:$AP,'DB Runes'!$AR383,FALSE)</f>
        <v>0</v>
      </c>
      <c r="H383">
        <f>HLOOKUP(H$1,'DB Runes '!$A:$AP,'DB Runes'!$AR383,FALSE)</f>
        <v>0</v>
      </c>
      <c r="I383">
        <f>HLOOKUP(I$1,'DB Runes '!$A:$AP,'DB Runes'!$AR383,FALSE)</f>
        <v>0</v>
      </c>
      <c r="J383">
        <f>HLOOKUP(J$1,'DB Runes '!$A:$AP,'DB Runes'!$AR383,FALSE)</f>
        <v>0</v>
      </c>
      <c r="K383">
        <f>HLOOKUP(K$1,'DB Runes '!$A:$AP,'DB Runes'!$AR383,FALSE)</f>
        <v>0</v>
      </c>
      <c r="L383">
        <f>HLOOKUP(L$1,'DB Runes '!$A:$AP,'DB Runes'!$AR383,FALSE)</f>
        <v>0</v>
      </c>
      <c r="M383">
        <f>HLOOKUP(M$1,'DB Runes '!$A:$AP,'DB Runes'!$AR383,FALSE)</f>
        <v>0</v>
      </c>
      <c r="N383">
        <f>HLOOKUP(N$1,'DB Runes '!$A:$AP,'DB Runes'!$AR383,FALSE)</f>
        <v>0</v>
      </c>
      <c r="O383">
        <f>HLOOKUP(O$1,'DB Runes '!$A:$AP,'DB Runes'!$AR383,FALSE)</f>
        <v>0</v>
      </c>
      <c r="P383">
        <f>HLOOKUP(P$1,'DB Runes '!$A:$AP,'DB Runes'!$AR383,FALSE)</f>
        <v>0</v>
      </c>
      <c r="Q383">
        <f>HLOOKUP(Q$1,'DB Runes '!$A:$AP,'DB Runes'!$AR383,FALSE)</f>
        <v>0</v>
      </c>
      <c r="R383">
        <f>HLOOKUP(R$1,'DB Runes '!$A:$AP,'DB Runes'!$AR383,FALSE)</f>
        <v>0</v>
      </c>
      <c r="S383">
        <f>HLOOKUP(S$1,'DB Runes '!$A:$AP,'DB Runes'!$AR383,FALSE)</f>
        <v>0</v>
      </c>
      <c r="T383">
        <f>HLOOKUP(T$1,'DB Runes '!$A:$AP,'DB Runes'!$AR383,FALSE)</f>
        <v>0</v>
      </c>
      <c r="U383">
        <f>HLOOKUP(U$1,'DB Runes '!$A:$AP,'DB Runes'!$AR383,FALSE)</f>
        <v>0</v>
      </c>
      <c r="V383">
        <f>HLOOKUP(V$1,'DB Runes '!$A:$AP,'DB Runes'!$AR383,FALSE)</f>
        <v>0</v>
      </c>
      <c r="W383">
        <f>HLOOKUP(W$1,'DB Runes '!$A:$AP,'DB Runes'!$AR383,FALSE)</f>
        <v>0</v>
      </c>
      <c r="X383">
        <f>HLOOKUP(X$1,'DB Runes '!$A:$AP,'DB Runes'!$AR383,FALSE)</f>
        <v>0</v>
      </c>
      <c r="Y383">
        <f>HLOOKUP(Y$1,'DB Runes '!$A:$AP,'DB Runes'!$AR383,FALSE)</f>
        <v>0</v>
      </c>
      <c r="Z383">
        <f>HLOOKUP(Z$1,'DB Runes '!$A:$AP,'DB Runes'!$AR383,FALSE)</f>
        <v>0</v>
      </c>
      <c r="AA383">
        <f>HLOOKUP(AA$1,'DB Runes '!$A:$AP,'DB Runes'!$AR383,FALSE)</f>
        <v>0</v>
      </c>
      <c r="AB383">
        <f>HLOOKUP(AB$1,'DB Runes '!$A:$AP,'DB Runes'!$AR383,FALSE)</f>
        <v>0</v>
      </c>
      <c r="AC383">
        <f>HLOOKUP(AC$1,'DB Runes '!$A:$AP,'DB Runes'!$AR383,FALSE)</f>
        <v>0</v>
      </c>
      <c r="AD383">
        <f>HLOOKUP(AD$1,'DB Runes '!$A:$AP,'DB Runes'!$AR383,FALSE)</f>
        <v>0</v>
      </c>
      <c r="AE383">
        <f>HLOOKUP(AE$1,'DB Runes '!$A:$AP,'DB Runes'!$AR383,FALSE)</f>
        <v>0</v>
      </c>
      <c r="AF383">
        <f>HLOOKUP(AF$1,'DB Runes '!$A:$AP,'DB Runes'!$AR383,FALSE)</f>
        <v>0</v>
      </c>
      <c r="AG383">
        <f>HLOOKUP(AG$1,'DB Runes '!$A:$AP,'DB Runes'!$AR383,FALSE)</f>
        <v>0</v>
      </c>
      <c r="AH383">
        <f>HLOOKUP(AH$1,'DB Runes '!$A:$AP,'DB Runes'!$AR383,FALSE)</f>
        <v>0</v>
      </c>
      <c r="AI383">
        <f>HLOOKUP(AI$1,'DB Runes '!$A:$AP,'DB Runes'!$AR383,FALSE)</f>
        <v>0</v>
      </c>
      <c r="AJ383">
        <f>HLOOKUP(AJ$1,'DB Runes '!$A:$AP,'DB Runes'!$AR383,FALSE)</f>
        <v>0</v>
      </c>
      <c r="AK383">
        <f>HLOOKUP(AK$1,'DB Runes '!$A:$AP,'DB Runes'!$AR383,FALSE)</f>
        <v>0</v>
      </c>
      <c r="AL383">
        <f>HLOOKUP(AL$1,'DB Runes '!$A:$AP,'DB Runes'!$AR383,FALSE)</f>
        <v>0</v>
      </c>
      <c r="AM383">
        <f>HLOOKUP(AM$1,'DB Runes '!$A:$AP,'DB Runes'!$AR383,FALSE)</f>
        <v>0</v>
      </c>
      <c r="AN383">
        <f>HLOOKUP(AN$1,'DB Runes '!$A:$AP,'DB Runes'!$AR383,FALSE)</f>
        <v>0</v>
      </c>
      <c r="AO383">
        <f>HLOOKUP(AO$1,'DB Runes '!$A:$AP,'DB Runes'!$AR383,FALSE)</f>
        <v>0</v>
      </c>
      <c r="AP383">
        <f>HLOOKUP(AP$1,'DB Runes '!$A:$AP,'DB Runes'!$AR383,FALSE)</f>
        <v>0</v>
      </c>
      <c r="AR383">
        <v>383</v>
      </c>
    </row>
    <row r="384" spans="1:44" x14ac:dyDescent="0.25">
      <c r="A384">
        <f>HLOOKUP(A$1,'DB Runes '!$A:$AP,'DB Runes'!$AR384,FALSE)</f>
        <v>0</v>
      </c>
      <c r="B384">
        <f>HLOOKUP(B$1,'DB Runes '!$A:$AP,'DB Runes'!$AR384,FALSE)</f>
        <v>0</v>
      </c>
      <c r="C384">
        <f>HLOOKUP(C$1,'DB Runes '!$A:$AP,'DB Runes'!$AR384,FALSE)</f>
        <v>0</v>
      </c>
      <c r="D384">
        <f>HLOOKUP(D$1,'DB Runes '!$A:$AP,'DB Runes'!$AR384,FALSE)</f>
        <v>0</v>
      </c>
      <c r="E384">
        <f>HLOOKUP(E$1,'DB Runes '!$A:$AP,'DB Runes'!$AR384,FALSE)</f>
        <v>0</v>
      </c>
      <c r="F384">
        <f>HLOOKUP(F$1,'DB Runes '!$A:$AP,'DB Runes'!$AR384,FALSE)</f>
        <v>0</v>
      </c>
      <c r="G384">
        <f>HLOOKUP(G$1,'DB Runes '!$A:$AP,'DB Runes'!$AR384,FALSE)</f>
        <v>0</v>
      </c>
      <c r="H384">
        <f>HLOOKUP(H$1,'DB Runes '!$A:$AP,'DB Runes'!$AR384,FALSE)</f>
        <v>0</v>
      </c>
      <c r="I384">
        <f>HLOOKUP(I$1,'DB Runes '!$A:$AP,'DB Runes'!$AR384,FALSE)</f>
        <v>0</v>
      </c>
      <c r="J384">
        <f>HLOOKUP(J$1,'DB Runes '!$A:$AP,'DB Runes'!$AR384,FALSE)</f>
        <v>0</v>
      </c>
      <c r="K384">
        <f>HLOOKUP(K$1,'DB Runes '!$A:$AP,'DB Runes'!$AR384,FALSE)</f>
        <v>0</v>
      </c>
      <c r="L384">
        <f>HLOOKUP(L$1,'DB Runes '!$A:$AP,'DB Runes'!$AR384,FALSE)</f>
        <v>0</v>
      </c>
      <c r="M384">
        <f>HLOOKUP(M$1,'DB Runes '!$A:$AP,'DB Runes'!$AR384,FALSE)</f>
        <v>0</v>
      </c>
      <c r="N384">
        <f>HLOOKUP(N$1,'DB Runes '!$A:$AP,'DB Runes'!$AR384,FALSE)</f>
        <v>0</v>
      </c>
      <c r="O384">
        <f>HLOOKUP(O$1,'DB Runes '!$A:$AP,'DB Runes'!$AR384,FALSE)</f>
        <v>0</v>
      </c>
      <c r="P384">
        <f>HLOOKUP(P$1,'DB Runes '!$A:$AP,'DB Runes'!$AR384,FALSE)</f>
        <v>0</v>
      </c>
      <c r="Q384">
        <f>HLOOKUP(Q$1,'DB Runes '!$A:$AP,'DB Runes'!$AR384,FALSE)</f>
        <v>0</v>
      </c>
      <c r="R384">
        <f>HLOOKUP(R$1,'DB Runes '!$A:$AP,'DB Runes'!$AR384,FALSE)</f>
        <v>0</v>
      </c>
      <c r="S384">
        <f>HLOOKUP(S$1,'DB Runes '!$A:$AP,'DB Runes'!$AR384,FALSE)</f>
        <v>0</v>
      </c>
      <c r="T384">
        <f>HLOOKUP(T$1,'DB Runes '!$A:$AP,'DB Runes'!$AR384,FALSE)</f>
        <v>0</v>
      </c>
      <c r="U384">
        <f>HLOOKUP(U$1,'DB Runes '!$A:$AP,'DB Runes'!$AR384,FALSE)</f>
        <v>0</v>
      </c>
      <c r="V384">
        <f>HLOOKUP(V$1,'DB Runes '!$A:$AP,'DB Runes'!$AR384,FALSE)</f>
        <v>0</v>
      </c>
      <c r="W384">
        <f>HLOOKUP(W$1,'DB Runes '!$A:$AP,'DB Runes'!$AR384,FALSE)</f>
        <v>0</v>
      </c>
      <c r="X384">
        <f>HLOOKUP(X$1,'DB Runes '!$A:$AP,'DB Runes'!$AR384,FALSE)</f>
        <v>0</v>
      </c>
      <c r="Y384">
        <f>HLOOKUP(Y$1,'DB Runes '!$A:$AP,'DB Runes'!$AR384,FALSE)</f>
        <v>0</v>
      </c>
      <c r="Z384">
        <f>HLOOKUP(Z$1,'DB Runes '!$A:$AP,'DB Runes'!$AR384,FALSE)</f>
        <v>0</v>
      </c>
      <c r="AA384">
        <f>HLOOKUP(AA$1,'DB Runes '!$A:$AP,'DB Runes'!$AR384,FALSE)</f>
        <v>0</v>
      </c>
      <c r="AB384">
        <f>HLOOKUP(AB$1,'DB Runes '!$A:$AP,'DB Runes'!$AR384,FALSE)</f>
        <v>0</v>
      </c>
      <c r="AC384">
        <f>HLOOKUP(AC$1,'DB Runes '!$A:$AP,'DB Runes'!$AR384,FALSE)</f>
        <v>0</v>
      </c>
      <c r="AD384">
        <f>HLOOKUP(AD$1,'DB Runes '!$A:$AP,'DB Runes'!$AR384,FALSE)</f>
        <v>0</v>
      </c>
      <c r="AE384">
        <f>HLOOKUP(AE$1,'DB Runes '!$A:$AP,'DB Runes'!$AR384,FALSE)</f>
        <v>0</v>
      </c>
      <c r="AF384">
        <f>HLOOKUP(AF$1,'DB Runes '!$A:$AP,'DB Runes'!$AR384,FALSE)</f>
        <v>0</v>
      </c>
      <c r="AG384">
        <f>HLOOKUP(AG$1,'DB Runes '!$A:$AP,'DB Runes'!$AR384,FALSE)</f>
        <v>0</v>
      </c>
      <c r="AH384">
        <f>HLOOKUP(AH$1,'DB Runes '!$A:$AP,'DB Runes'!$AR384,FALSE)</f>
        <v>0</v>
      </c>
      <c r="AI384">
        <f>HLOOKUP(AI$1,'DB Runes '!$A:$AP,'DB Runes'!$AR384,FALSE)</f>
        <v>0</v>
      </c>
      <c r="AJ384">
        <f>HLOOKUP(AJ$1,'DB Runes '!$A:$AP,'DB Runes'!$AR384,FALSE)</f>
        <v>0</v>
      </c>
      <c r="AK384">
        <f>HLOOKUP(AK$1,'DB Runes '!$A:$AP,'DB Runes'!$AR384,FALSE)</f>
        <v>0</v>
      </c>
      <c r="AL384">
        <f>HLOOKUP(AL$1,'DB Runes '!$A:$AP,'DB Runes'!$AR384,FALSE)</f>
        <v>0</v>
      </c>
      <c r="AM384">
        <f>HLOOKUP(AM$1,'DB Runes '!$A:$AP,'DB Runes'!$AR384,FALSE)</f>
        <v>0</v>
      </c>
      <c r="AN384">
        <f>HLOOKUP(AN$1,'DB Runes '!$A:$AP,'DB Runes'!$AR384,FALSE)</f>
        <v>0</v>
      </c>
      <c r="AO384">
        <f>HLOOKUP(AO$1,'DB Runes '!$A:$AP,'DB Runes'!$AR384,FALSE)</f>
        <v>0</v>
      </c>
      <c r="AP384">
        <f>HLOOKUP(AP$1,'DB Runes '!$A:$AP,'DB Runes'!$AR384,FALSE)</f>
        <v>0</v>
      </c>
      <c r="AR384">
        <v>384</v>
      </c>
    </row>
    <row r="385" spans="1:44" x14ac:dyDescent="0.25">
      <c r="A385">
        <f>HLOOKUP(A$1,'DB Runes '!$A:$AP,'DB Runes'!$AR385,FALSE)</f>
        <v>0</v>
      </c>
      <c r="B385">
        <f>HLOOKUP(B$1,'DB Runes '!$A:$AP,'DB Runes'!$AR385,FALSE)</f>
        <v>0</v>
      </c>
      <c r="C385">
        <f>HLOOKUP(C$1,'DB Runes '!$A:$AP,'DB Runes'!$AR385,FALSE)</f>
        <v>0</v>
      </c>
      <c r="D385">
        <f>HLOOKUP(D$1,'DB Runes '!$A:$AP,'DB Runes'!$AR385,FALSE)</f>
        <v>0</v>
      </c>
      <c r="E385">
        <f>HLOOKUP(E$1,'DB Runes '!$A:$AP,'DB Runes'!$AR385,FALSE)</f>
        <v>0</v>
      </c>
      <c r="F385">
        <f>HLOOKUP(F$1,'DB Runes '!$A:$AP,'DB Runes'!$AR385,FALSE)</f>
        <v>0</v>
      </c>
      <c r="G385">
        <f>HLOOKUP(G$1,'DB Runes '!$A:$AP,'DB Runes'!$AR385,FALSE)</f>
        <v>0</v>
      </c>
      <c r="H385">
        <f>HLOOKUP(H$1,'DB Runes '!$A:$AP,'DB Runes'!$AR385,FALSE)</f>
        <v>0</v>
      </c>
      <c r="I385">
        <f>HLOOKUP(I$1,'DB Runes '!$A:$AP,'DB Runes'!$AR385,FALSE)</f>
        <v>0</v>
      </c>
      <c r="J385">
        <f>HLOOKUP(J$1,'DB Runes '!$A:$AP,'DB Runes'!$AR385,FALSE)</f>
        <v>0</v>
      </c>
      <c r="K385">
        <f>HLOOKUP(K$1,'DB Runes '!$A:$AP,'DB Runes'!$AR385,FALSE)</f>
        <v>0</v>
      </c>
      <c r="L385">
        <f>HLOOKUP(L$1,'DB Runes '!$A:$AP,'DB Runes'!$AR385,FALSE)</f>
        <v>0</v>
      </c>
      <c r="M385">
        <f>HLOOKUP(M$1,'DB Runes '!$A:$AP,'DB Runes'!$AR385,FALSE)</f>
        <v>0</v>
      </c>
      <c r="N385">
        <f>HLOOKUP(N$1,'DB Runes '!$A:$AP,'DB Runes'!$AR385,FALSE)</f>
        <v>0</v>
      </c>
      <c r="O385">
        <f>HLOOKUP(O$1,'DB Runes '!$A:$AP,'DB Runes'!$AR385,FALSE)</f>
        <v>0</v>
      </c>
      <c r="P385">
        <f>HLOOKUP(P$1,'DB Runes '!$A:$AP,'DB Runes'!$AR385,FALSE)</f>
        <v>0</v>
      </c>
      <c r="Q385">
        <f>HLOOKUP(Q$1,'DB Runes '!$A:$AP,'DB Runes'!$AR385,FALSE)</f>
        <v>0</v>
      </c>
      <c r="R385">
        <f>HLOOKUP(R$1,'DB Runes '!$A:$AP,'DB Runes'!$AR385,FALSE)</f>
        <v>0</v>
      </c>
      <c r="S385">
        <f>HLOOKUP(S$1,'DB Runes '!$A:$AP,'DB Runes'!$AR385,FALSE)</f>
        <v>0</v>
      </c>
      <c r="T385">
        <f>HLOOKUP(T$1,'DB Runes '!$A:$AP,'DB Runes'!$AR385,FALSE)</f>
        <v>0</v>
      </c>
      <c r="U385">
        <f>HLOOKUP(U$1,'DB Runes '!$A:$AP,'DB Runes'!$AR385,FALSE)</f>
        <v>0</v>
      </c>
      <c r="V385">
        <f>HLOOKUP(V$1,'DB Runes '!$A:$AP,'DB Runes'!$AR385,FALSE)</f>
        <v>0</v>
      </c>
      <c r="W385">
        <f>HLOOKUP(W$1,'DB Runes '!$A:$AP,'DB Runes'!$AR385,FALSE)</f>
        <v>0</v>
      </c>
      <c r="X385">
        <f>HLOOKUP(X$1,'DB Runes '!$A:$AP,'DB Runes'!$AR385,FALSE)</f>
        <v>0</v>
      </c>
      <c r="Y385">
        <f>HLOOKUP(Y$1,'DB Runes '!$A:$AP,'DB Runes'!$AR385,FALSE)</f>
        <v>0</v>
      </c>
      <c r="Z385">
        <f>HLOOKUP(Z$1,'DB Runes '!$A:$AP,'DB Runes'!$AR385,FALSE)</f>
        <v>0</v>
      </c>
      <c r="AA385">
        <f>HLOOKUP(AA$1,'DB Runes '!$A:$AP,'DB Runes'!$AR385,FALSE)</f>
        <v>0</v>
      </c>
      <c r="AB385">
        <f>HLOOKUP(AB$1,'DB Runes '!$A:$AP,'DB Runes'!$AR385,FALSE)</f>
        <v>0</v>
      </c>
      <c r="AC385">
        <f>HLOOKUP(AC$1,'DB Runes '!$A:$AP,'DB Runes'!$AR385,FALSE)</f>
        <v>0</v>
      </c>
      <c r="AD385">
        <f>HLOOKUP(AD$1,'DB Runes '!$A:$AP,'DB Runes'!$AR385,FALSE)</f>
        <v>0</v>
      </c>
      <c r="AE385">
        <f>HLOOKUP(AE$1,'DB Runes '!$A:$AP,'DB Runes'!$AR385,FALSE)</f>
        <v>0</v>
      </c>
      <c r="AF385">
        <f>HLOOKUP(AF$1,'DB Runes '!$A:$AP,'DB Runes'!$AR385,FALSE)</f>
        <v>0</v>
      </c>
      <c r="AG385">
        <f>HLOOKUP(AG$1,'DB Runes '!$A:$AP,'DB Runes'!$AR385,FALSE)</f>
        <v>0</v>
      </c>
      <c r="AH385">
        <f>HLOOKUP(AH$1,'DB Runes '!$A:$AP,'DB Runes'!$AR385,FALSE)</f>
        <v>0</v>
      </c>
      <c r="AI385">
        <f>HLOOKUP(AI$1,'DB Runes '!$A:$AP,'DB Runes'!$AR385,FALSE)</f>
        <v>0</v>
      </c>
      <c r="AJ385">
        <f>HLOOKUP(AJ$1,'DB Runes '!$A:$AP,'DB Runes'!$AR385,FALSE)</f>
        <v>0</v>
      </c>
      <c r="AK385">
        <f>HLOOKUP(AK$1,'DB Runes '!$A:$AP,'DB Runes'!$AR385,FALSE)</f>
        <v>0</v>
      </c>
      <c r="AL385">
        <f>HLOOKUP(AL$1,'DB Runes '!$A:$AP,'DB Runes'!$AR385,FALSE)</f>
        <v>0</v>
      </c>
      <c r="AM385">
        <f>HLOOKUP(AM$1,'DB Runes '!$A:$AP,'DB Runes'!$AR385,FALSE)</f>
        <v>0</v>
      </c>
      <c r="AN385">
        <f>HLOOKUP(AN$1,'DB Runes '!$A:$AP,'DB Runes'!$AR385,FALSE)</f>
        <v>0</v>
      </c>
      <c r="AO385">
        <f>HLOOKUP(AO$1,'DB Runes '!$A:$AP,'DB Runes'!$AR385,FALSE)</f>
        <v>0</v>
      </c>
      <c r="AP385">
        <f>HLOOKUP(AP$1,'DB Runes '!$A:$AP,'DB Runes'!$AR385,FALSE)</f>
        <v>0</v>
      </c>
      <c r="AR385">
        <v>385</v>
      </c>
    </row>
    <row r="386" spans="1:44" x14ac:dyDescent="0.25">
      <c r="A386">
        <f>HLOOKUP(A$1,'DB Runes '!$A:$AP,'DB Runes'!$AR386,FALSE)</f>
        <v>0</v>
      </c>
      <c r="B386">
        <f>HLOOKUP(B$1,'DB Runes '!$A:$AP,'DB Runes'!$AR386,FALSE)</f>
        <v>0</v>
      </c>
      <c r="C386">
        <f>HLOOKUP(C$1,'DB Runes '!$A:$AP,'DB Runes'!$AR386,FALSE)</f>
        <v>0</v>
      </c>
      <c r="D386">
        <f>HLOOKUP(D$1,'DB Runes '!$A:$AP,'DB Runes'!$AR386,FALSE)</f>
        <v>0</v>
      </c>
      <c r="E386">
        <f>HLOOKUP(E$1,'DB Runes '!$A:$AP,'DB Runes'!$AR386,FALSE)</f>
        <v>0</v>
      </c>
      <c r="F386">
        <f>HLOOKUP(F$1,'DB Runes '!$A:$AP,'DB Runes'!$AR386,FALSE)</f>
        <v>0</v>
      </c>
      <c r="G386">
        <f>HLOOKUP(G$1,'DB Runes '!$A:$AP,'DB Runes'!$AR386,FALSE)</f>
        <v>0</v>
      </c>
      <c r="H386">
        <f>HLOOKUP(H$1,'DB Runes '!$A:$AP,'DB Runes'!$AR386,FALSE)</f>
        <v>0</v>
      </c>
      <c r="I386">
        <f>HLOOKUP(I$1,'DB Runes '!$A:$AP,'DB Runes'!$AR386,FALSE)</f>
        <v>0</v>
      </c>
      <c r="J386">
        <f>HLOOKUP(J$1,'DB Runes '!$A:$AP,'DB Runes'!$AR386,FALSE)</f>
        <v>0</v>
      </c>
      <c r="K386">
        <f>HLOOKUP(K$1,'DB Runes '!$A:$AP,'DB Runes'!$AR386,FALSE)</f>
        <v>0</v>
      </c>
      <c r="L386">
        <f>HLOOKUP(L$1,'DB Runes '!$A:$AP,'DB Runes'!$AR386,FALSE)</f>
        <v>0</v>
      </c>
      <c r="M386">
        <f>HLOOKUP(M$1,'DB Runes '!$A:$AP,'DB Runes'!$AR386,FALSE)</f>
        <v>0</v>
      </c>
      <c r="N386">
        <f>HLOOKUP(N$1,'DB Runes '!$A:$AP,'DB Runes'!$AR386,FALSE)</f>
        <v>0</v>
      </c>
      <c r="O386">
        <f>HLOOKUP(O$1,'DB Runes '!$A:$AP,'DB Runes'!$AR386,FALSE)</f>
        <v>0</v>
      </c>
      <c r="P386">
        <f>HLOOKUP(P$1,'DB Runes '!$A:$AP,'DB Runes'!$AR386,FALSE)</f>
        <v>0</v>
      </c>
      <c r="Q386">
        <f>HLOOKUP(Q$1,'DB Runes '!$A:$AP,'DB Runes'!$AR386,FALSE)</f>
        <v>0</v>
      </c>
      <c r="R386">
        <f>HLOOKUP(R$1,'DB Runes '!$A:$AP,'DB Runes'!$AR386,FALSE)</f>
        <v>0</v>
      </c>
      <c r="S386">
        <f>HLOOKUP(S$1,'DB Runes '!$A:$AP,'DB Runes'!$AR386,FALSE)</f>
        <v>0</v>
      </c>
      <c r="T386">
        <f>HLOOKUP(T$1,'DB Runes '!$A:$AP,'DB Runes'!$AR386,FALSE)</f>
        <v>0</v>
      </c>
      <c r="U386">
        <f>HLOOKUP(U$1,'DB Runes '!$A:$AP,'DB Runes'!$AR386,FALSE)</f>
        <v>0</v>
      </c>
      <c r="V386">
        <f>HLOOKUP(V$1,'DB Runes '!$A:$AP,'DB Runes'!$AR386,FALSE)</f>
        <v>0</v>
      </c>
      <c r="W386">
        <f>HLOOKUP(W$1,'DB Runes '!$A:$AP,'DB Runes'!$AR386,FALSE)</f>
        <v>0</v>
      </c>
      <c r="X386">
        <f>HLOOKUP(X$1,'DB Runes '!$A:$AP,'DB Runes'!$AR386,FALSE)</f>
        <v>0</v>
      </c>
      <c r="Y386">
        <f>HLOOKUP(Y$1,'DB Runes '!$A:$AP,'DB Runes'!$AR386,FALSE)</f>
        <v>0</v>
      </c>
      <c r="Z386">
        <f>HLOOKUP(Z$1,'DB Runes '!$A:$AP,'DB Runes'!$AR386,FALSE)</f>
        <v>0</v>
      </c>
      <c r="AA386">
        <f>HLOOKUP(AA$1,'DB Runes '!$A:$AP,'DB Runes'!$AR386,FALSE)</f>
        <v>0</v>
      </c>
      <c r="AB386">
        <f>HLOOKUP(AB$1,'DB Runes '!$A:$AP,'DB Runes'!$AR386,FALSE)</f>
        <v>0</v>
      </c>
      <c r="AC386">
        <f>HLOOKUP(AC$1,'DB Runes '!$A:$AP,'DB Runes'!$AR386,FALSE)</f>
        <v>0</v>
      </c>
      <c r="AD386">
        <f>HLOOKUP(AD$1,'DB Runes '!$A:$AP,'DB Runes'!$AR386,FALSE)</f>
        <v>0</v>
      </c>
      <c r="AE386">
        <f>HLOOKUP(AE$1,'DB Runes '!$A:$AP,'DB Runes'!$AR386,FALSE)</f>
        <v>0</v>
      </c>
      <c r="AF386">
        <f>HLOOKUP(AF$1,'DB Runes '!$A:$AP,'DB Runes'!$AR386,FALSE)</f>
        <v>0</v>
      </c>
      <c r="AG386">
        <f>HLOOKUP(AG$1,'DB Runes '!$A:$AP,'DB Runes'!$AR386,FALSE)</f>
        <v>0</v>
      </c>
      <c r="AH386">
        <f>HLOOKUP(AH$1,'DB Runes '!$A:$AP,'DB Runes'!$AR386,FALSE)</f>
        <v>0</v>
      </c>
      <c r="AI386">
        <f>HLOOKUP(AI$1,'DB Runes '!$A:$AP,'DB Runes'!$AR386,FALSE)</f>
        <v>0</v>
      </c>
      <c r="AJ386">
        <f>HLOOKUP(AJ$1,'DB Runes '!$A:$AP,'DB Runes'!$AR386,FALSE)</f>
        <v>0</v>
      </c>
      <c r="AK386">
        <f>HLOOKUP(AK$1,'DB Runes '!$A:$AP,'DB Runes'!$AR386,FALSE)</f>
        <v>0</v>
      </c>
      <c r="AL386">
        <f>HLOOKUP(AL$1,'DB Runes '!$A:$AP,'DB Runes'!$AR386,FALSE)</f>
        <v>0</v>
      </c>
      <c r="AM386">
        <f>HLOOKUP(AM$1,'DB Runes '!$A:$AP,'DB Runes'!$AR386,FALSE)</f>
        <v>0</v>
      </c>
      <c r="AN386">
        <f>HLOOKUP(AN$1,'DB Runes '!$A:$AP,'DB Runes'!$AR386,FALSE)</f>
        <v>0</v>
      </c>
      <c r="AO386">
        <f>HLOOKUP(AO$1,'DB Runes '!$A:$AP,'DB Runes'!$AR386,FALSE)</f>
        <v>0</v>
      </c>
      <c r="AP386">
        <f>HLOOKUP(AP$1,'DB Runes '!$A:$AP,'DB Runes'!$AR386,FALSE)</f>
        <v>0</v>
      </c>
      <c r="AR386">
        <v>386</v>
      </c>
    </row>
    <row r="387" spans="1:44" x14ac:dyDescent="0.25">
      <c r="A387">
        <f>HLOOKUP(A$1,'DB Runes '!$A:$AP,'DB Runes'!$AR387,FALSE)</f>
        <v>0</v>
      </c>
      <c r="B387">
        <f>HLOOKUP(B$1,'DB Runes '!$A:$AP,'DB Runes'!$AR387,FALSE)</f>
        <v>0</v>
      </c>
      <c r="C387">
        <f>HLOOKUP(C$1,'DB Runes '!$A:$AP,'DB Runes'!$AR387,FALSE)</f>
        <v>0</v>
      </c>
      <c r="D387">
        <f>HLOOKUP(D$1,'DB Runes '!$A:$AP,'DB Runes'!$AR387,FALSE)</f>
        <v>0</v>
      </c>
      <c r="E387">
        <f>HLOOKUP(E$1,'DB Runes '!$A:$AP,'DB Runes'!$AR387,FALSE)</f>
        <v>0</v>
      </c>
      <c r="F387">
        <f>HLOOKUP(F$1,'DB Runes '!$A:$AP,'DB Runes'!$AR387,FALSE)</f>
        <v>0</v>
      </c>
      <c r="G387">
        <f>HLOOKUP(G$1,'DB Runes '!$A:$AP,'DB Runes'!$AR387,FALSE)</f>
        <v>0</v>
      </c>
      <c r="H387">
        <f>HLOOKUP(H$1,'DB Runes '!$A:$AP,'DB Runes'!$AR387,FALSE)</f>
        <v>0</v>
      </c>
      <c r="I387">
        <f>HLOOKUP(I$1,'DB Runes '!$A:$AP,'DB Runes'!$AR387,FALSE)</f>
        <v>0</v>
      </c>
      <c r="J387">
        <f>HLOOKUP(J$1,'DB Runes '!$A:$AP,'DB Runes'!$AR387,FALSE)</f>
        <v>0</v>
      </c>
      <c r="K387">
        <f>HLOOKUP(K$1,'DB Runes '!$A:$AP,'DB Runes'!$AR387,FALSE)</f>
        <v>0</v>
      </c>
      <c r="L387">
        <f>HLOOKUP(L$1,'DB Runes '!$A:$AP,'DB Runes'!$AR387,FALSE)</f>
        <v>0</v>
      </c>
      <c r="M387">
        <f>HLOOKUP(M$1,'DB Runes '!$A:$AP,'DB Runes'!$AR387,FALSE)</f>
        <v>0</v>
      </c>
      <c r="N387">
        <f>HLOOKUP(N$1,'DB Runes '!$A:$AP,'DB Runes'!$AR387,FALSE)</f>
        <v>0</v>
      </c>
      <c r="O387">
        <f>HLOOKUP(O$1,'DB Runes '!$A:$AP,'DB Runes'!$AR387,FALSE)</f>
        <v>0</v>
      </c>
      <c r="P387">
        <f>HLOOKUP(P$1,'DB Runes '!$A:$AP,'DB Runes'!$AR387,FALSE)</f>
        <v>0</v>
      </c>
      <c r="Q387">
        <f>HLOOKUP(Q$1,'DB Runes '!$A:$AP,'DB Runes'!$AR387,FALSE)</f>
        <v>0</v>
      </c>
      <c r="R387">
        <f>HLOOKUP(R$1,'DB Runes '!$A:$AP,'DB Runes'!$AR387,FALSE)</f>
        <v>0</v>
      </c>
      <c r="S387">
        <f>HLOOKUP(S$1,'DB Runes '!$A:$AP,'DB Runes'!$AR387,FALSE)</f>
        <v>0</v>
      </c>
      <c r="T387">
        <f>HLOOKUP(T$1,'DB Runes '!$A:$AP,'DB Runes'!$AR387,FALSE)</f>
        <v>0</v>
      </c>
      <c r="U387">
        <f>HLOOKUP(U$1,'DB Runes '!$A:$AP,'DB Runes'!$AR387,FALSE)</f>
        <v>0</v>
      </c>
      <c r="V387">
        <f>HLOOKUP(V$1,'DB Runes '!$A:$AP,'DB Runes'!$AR387,FALSE)</f>
        <v>0</v>
      </c>
      <c r="W387">
        <f>HLOOKUP(W$1,'DB Runes '!$A:$AP,'DB Runes'!$AR387,FALSE)</f>
        <v>0</v>
      </c>
      <c r="X387">
        <f>HLOOKUP(X$1,'DB Runes '!$A:$AP,'DB Runes'!$AR387,FALSE)</f>
        <v>0</v>
      </c>
      <c r="Y387">
        <f>HLOOKUP(Y$1,'DB Runes '!$A:$AP,'DB Runes'!$AR387,FALSE)</f>
        <v>0</v>
      </c>
      <c r="Z387">
        <f>HLOOKUP(Z$1,'DB Runes '!$A:$AP,'DB Runes'!$AR387,FALSE)</f>
        <v>0</v>
      </c>
      <c r="AA387">
        <f>HLOOKUP(AA$1,'DB Runes '!$A:$AP,'DB Runes'!$AR387,FALSE)</f>
        <v>0</v>
      </c>
      <c r="AB387">
        <f>HLOOKUP(AB$1,'DB Runes '!$A:$AP,'DB Runes'!$AR387,FALSE)</f>
        <v>0</v>
      </c>
      <c r="AC387">
        <f>HLOOKUP(AC$1,'DB Runes '!$A:$AP,'DB Runes'!$AR387,FALSE)</f>
        <v>0</v>
      </c>
      <c r="AD387">
        <f>HLOOKUP(AD$1,'DB Runes '!$A:$AP,'DB Runes'!$AR387,FALSE)</f>
        <v>0</v>
      </c>
      <c r="AE387">
        <f>HLOOKUP(AE$1,'DB Runes '!$A:$AP,'DB Runes'!$AR387,FALSE)</f>
        <v>0</v>
      </c>
      <c r="AF387">
        <f>HLOOKUP(AF$1,'DB Runes '!$A:$AP,'DB Runes'!$AR387,FALSE)</f>
        <v>0</v>
      </c>
      <c r="AG387">
        <f>HLOOKUP(AG$1,'DB Runes '!$A:$AP,'DB Runes'!$AR387,FALSE)</f>
        <v>0</v>
      </c>
      <c r="AH387">
        <f>HLOOKUP(AH$1,'DB Runes '!$A:$AP,'DB Runes'!$AR387,FALSE)</f>
        <v>0</v>
      </c>
      <c r="AI387">
        <f>HLOOKUP(AI$1,'DB Runes '!$A:$AP,'DB Runes'!$AR387,FALSE)</f>
        <v>0</v>
      </c>
      <c r="AJ387">
        <f>HLOOKUP(AJ$1,'DB Runes '!$A:$AP,'DB Runes'!$AR387,FALSE)</f>
        <v>0</v>
      </c>
      <c r="AK387">
        <f>HLOOKUP(AK$1,'DB Runes '!$A:$AP,'DB Runes'!$AR387,FALSE)</f>
        <v>0</v>
      </c>
      <c r="AL387">
        <f>HLOOKUP(AL$1,'DB Runes '!$A:$AP,'DB Runes'!$AR387,FALSE)</f>
        <v>0</v>
      </c>
      <c r="AM387">
        <f>HLOOKUP(AM$1,'DB Runes '!$A:$AP,'DB Runes'!$AR387,FALSE)</f>
        <v>0</v>
      </c>
      <c r="AN387">
        <f>HLOOKUP(AN$1,'DB Runes '!$A:$AP,'DB Runes'!$AR387,FALSE)</f>
        <v>0</v>
      </c>
      <c r="AO387">
        <f>HLOOKUP(AO$1,'DB Runes '!$A:$AP,'DB Runes'!$AR387,FALSE)</f>
        <v>0</v>
      </c>
      <c r="AP387">
        <f>HLOOKUP(AP$1,'DB Runes '!$A:$AP,'DB Runes'!$AR387,FALSE)</f>
        <v>0</v>
      </c>
      <c r="AR387">
        <v>387</v>
      </c>
    </row>
    <row r="388" spans="1:44" x14ac:dyDescent="0.25">
      <c r="A388">
        <f>HLOOKUP(A$1,'DB Runes '!$A:$AP,'DB Runes'!$AR388,FALSE)</f>
        <v>0</v>
      </c>
      <c r="B388">
        <f>HLOOKUP(B$1,'DB Runes '!$A:$AP,'DB Runes'!$AR388,FALSE)</f>
        <v>0</v>
      </c>
      <c r="C388">
        <f>HLOOKUP(C$1,'DB Runes '!$A:$AP,'DB Runes'!$AR388,FALSE)</f>
        <v>0</v>
      </c>
      <c r="D388">
        <f>HLOOKUP(D$1,'DB Runes '!$A:$AP,'DB Runes'!$AR388,FALSE)</f>
        <v>0</v>
      </c>
      <c r="E388">
        <f>HLOOKUP(E$1,'DB Runes '!$A:$AP,'DB Runes'!$AR388,FALSE)</f>
        <v>0</v>
      </c>
      <c r="F388">
        <f>HLOOKUP(F$1,'DB Runes '!$A:$AP,'DB Runes'!$AR388,FALSE)</f>
        <v>0</v>
      </c>
      <c r="G388">
        <f>HLOOKUP(G$1,'DB Runes '!$A:$AP,'DB Runes'!$AR388,FALSE)</f>
        <v>0</v>
      </c>
      <c r="H388">
        <f>HLOOKUP(H$1,'DB Runes '!$A:$AP,'DB Runes'!$AR388,FALSE)</f>
        <v>0</v>
      </c>
      <c r="I388">
        <f>HLOOKUP(I$1,'DB Runes '!$A:$AP,'DB Runes'!$AR388,FALSE)</f>
        <v>0</v>
      </c>
      <c r="J388">
        <f>HLOOKUP(J$1,'DB Runes '!$A:$AP,'DB Runes'!$AR388,FALSE)</f>
        <v>0</v>
      </c>
      <c r="K388">
        <f>HLOOKUP(K$1,'DB Runes '!$A:$AP,'DB Runes'!$AR388,FALSE)</f>
        <v>0</v>
      </c>
      <c r="L388">
        <f>HLOOKUP(L$1,'DB Runes '!$A:$AP,'DB Runes'!$AR388,FALSE)</f>
        <v>0</v>
      </c>
      <c r="M388">
        <f>HLOOKUP(M$1,'DB Runes '!$A:$AP,'DB Runes'!$AR388,FALSE)</f>
        <v>0</v>
      </c>
      <c r="N388">
        <f>HLOOKUP(N$1,'DB Runes '!$A:$AP,'DB Runes'!$AR388,FALSE)</f>
        <v>0</v>
      </c>
      <c r="O388">
        <f>HLOOKUP(O$1,'DB Runes '!$A:$AP,'DB Runes'!$AR388,FALSE)</f>
        <v>0</v>
      </c>
      <c r="P388">
        <f>HLOOKUP(P$1,'DB Runes '!$A:$AP,'DB Runes'!$AR388,FALSE)</f>
        <v>0</v>
      </c>
      <c r="Q388">
        <f>HLOOKUP(Q$1,'DB Runes '!$A:$AP,'DB Runes'!$AR388,FALSE)</f>
        <v>0</v>
      </c>
      <c r="R388">
        <f>HLOOKUP(R$1,'DB Runes '!$A:$AP,'DB Runes'!$AR388,FALSE)</f>
        <v>0</v>
      </c>
      <c r="S388">
        <f>HLOOKUP(S$1,'DB Runes '!$A:$AP,'DB Runes'!$AR388,FALSE)</f>
        <v>0</v>
      </c>
      <c r="T388">
        <f>HLOOKUP(T$1,'DB Runes '!$A:$AP,'DB Runes'!$AR388,FALSE)</f>
        <v>0</v>
      </c>
      <c r="U388">
        <f>HLOOKUP(U$1,'DB Runes '!$A:$AP,'DB Runes'!$AR388,FALSE)</f>
        <v>0</v>
      </c>
      <c r="V388">
        <f>HLOOKUP(V$1,'DB Runes '!$A:$AP,'DB Runes'!$AR388,FALSE)</f>
        <v>0</v>
      </c>
      <c r="W388">
        <f>HLOOKUP(W$1,'DB Runes '!$A:$AP,'DB Runes'!$AR388,FALSE)</f>
        <v>0</v>
      </c>
      <c r="X388">
        <f>HLOOKUP(X$1,'DB Runes '!$A:$AP,'DB Runes'!$AR388,FALSE)</f>
        <v>0</v>
      </c>
      <c r="Y388">
        <f>HLOOKUP(Y$1,'DB Runes '!$A:$AP,'DB Runes'!$AR388,FALSE)</f>
        <v>0</v>
      </c>
      <c r="Z388">
        <f>HLOOKUP(Z$1,'DB Runes '!$A:$AP,'DB Runes'!$AR388,FALSE)</f>
        <v>0</v>
      </c>
      <c r="AA388">
        <f>HLOOKUP(AA$1,'DB Runes '!$A:$AP,'DB Runes'!$AR388,FALSE)</f>
        <v>0</v>
      </c>
      <c r="AB388">
        <f>HLOOKUP(AB$1,'DB Runes '!$A:$AP,'DB Runes'!$AR388,FALSE)</f>
        <v>0</v>
      </c>
      <c r="AC388">
        <f>HLOOKUP(AC$1,'DB Runes '!$A:$AP,'DB Runes'!$AR388,FALSE)</f>
        <v>0</v>
      </c>
      <c r="AD388">
        <f>HLOOKUP(AD$1,'DB Runes '!$A:$AP,'DB Runes'!$AR388,FALSE)</f>
        <v>0</v>
      </c>
      <c r="AE388">
        <f>HLOOKUP(AE$1,'DB Runes '!$A:$AP,'DB Runes'!$AR388,FALSE)</f>
        <v>0</v>
      </c>
      <c r="AF388">
        <f>HLOOKUP(AF$1,'DB Runes '!$A:$AP,'DB Runes'!$AR388,FALSE)</f>
        <v>0</v>
      </c>
      <c r="AG388">
        <f>HLOOKUP(AG$1,'DB Runes '!$A:$AP,'DB Runes'!$AR388,FALSE)</f>
        <v>0</v>
      </c>
      <c r="AH388">
        <f>HLOOKUP(AH$1,'DB Runes '!$A:$AP,'DB Runes'!$AR388,FALSE)</f>
        <v>0</v>
      </c>
      <c r="AI388">
        <f>HLOOKUP(AI$1,'DB Runes '!$A:$AP,'DB Runes'!$AR388,FALSE)</f>
        <v>0</v>
      </c>
      <c r="AJ388">
        <f>HLOOKUP(AJ$1,'DB Runes '!$A:$AP,'DB Runes'!$AR388,FALSE)</f>
        <v>0</v>
      </c>
      <c r="AK388">
        <f>HLOOKUP(AK$1,'DB Runes '!$A:$AP,'DB Runes'!$AR388,FALSE)</f>
        <v>0</v>
      </c>
      <c r="AL388">
        <f>HLOOKUP(AL$1,'DB Runes '!$A:$AP,'DB Runes'!$AR388,FALSE)</f>
        <v>0</v>
      </c>
      <c r="AM388">
        <f>HLOOKUP(AM$1,'DB Runes '!$A:$AP,'DB Runes'!$AR388,FALSE)</f>
        <v>0</v>
      </c>
      <c r="AN388">
        <f>HLOOKUP(AN$1,'DB Runes '!$A:$AP,'DB Runes'!$AR388,FALSE)</f>
        <v>0</v>
      </c>
      <c r="AO388">
        <f>HLOOKUP(AO$1,'DB Runes '!$A:$AP,'DB Runes'!$AR388,FALSE)</f>
        <v>0</v>
      </c>
      <c r="AP388">
        <f>HLOOKUP(AP$1,'DB Runes '!$A:$AP,'DB Runes'!$AR388,FALSE)</f>
        <v>0</v>
      </c>
      <c r="AR388">
        <v>388</v>
      </c>
    </row>
    <row r="389" spans="1:44" x14ac:dyDescent="0.25">
      <c r="A389">
        <f>HLOOKUP(A$1,'DB Runes '!$A:$AP,'DB Runes'!$AR389,FALSE)</f>
        <v>0</v>
      </c>
      <c r="B389">
        <f>HLOOKUP(B$1,'DB Runes '!$A:$AP,'DB Runes'!$AR389,FALSE)</f>
        <v>0</v>
      </c>
      <c r="C389">
        <f>HLOOKUP(C$1,'DB Runes '!$A:$AP,'DB Runes'!$AR389,FALSE)</f>
        <v>0</v>
      </c>
      <c r="D389">
        <f>HLOOKUP(D$1,'DB Runes '!$A:$AP,'DB Runes'!$AR389,FALSE)</f>
        <v>0</v>
      </c>
      <c r="E389">
        <f>HLOOKUP(E$1,'DB Runes '!$A:$AP,'DB Runes'!$AR389,FALSE)</f>
        <v>0</v>
      </c>
      <c r="F389">
        <f>HLOOKUP(F$1,'DB Runes '!$A:$AP,'DB Runes'!$AR389,FALSE)</f>
        <v>0</v>
      </c>
      <c r="G389">
        <f>HLOOKUP(G$1,'DB Runes '!$A:$AP,'DB Runes'!$AR389,FALSE)</f>
        <v>0</v>
      </c>
      <c r="H389">
        <f>HLOOKUP(H$1,'DB Runes '!$A:$AP,'DB Runes'!$AR389,FALSE)</f>
        <v>0</v>
      </c>
      <c r="I389">
        <f>HLOOKUP(I$1,'DB Runes '!$A:$AP,'DB Runes'!$AR389,FALSE)</f>
        <v>0</v>
      </c>
      <c r="J389">
        <f>HLOOKUP(J$1,'DB Runes '!$A:$AP,'DB Runes'!$AR389,FALSE)</f>
        <v>0</v>
      </c>
      <c r="K389">
        <f>HLOOKUP(K$1,'DB Runes '!$A:$AP,'DB Runes'!$AR389,FALSE)</f>
        <v>0</v>
      </c>
      <c r="L389">
        <f>HLOOKUP(L$1,'DB Runes '!$A:$AP,'DB Runes'!$AR389,FALSE)</f>
        <v>0</v>
      </c>
      <c r="M389">
        <f>HLOOKUP(M$1,'DB Runes '!$A:$AP,'DB Runes'!$AR389,FALSE)</f>
        <v>0</v>
      </c>
      <c r="N389">
        <f>HLOOKUP(N$1,'DB Runes '!$A:$AP,'DB Runes'!$AR389,FALSE)</f>
        <v>0</v>
      </c>
      <c r="O389">
        <f>HLOOKUP(O$1,'DB Runes '!$A:$AP,'DB Runes'!$AR389,FALSE)</f>
        <v>0</v>
      </c>
      <c r="P389">
        <f>HLOOKUP(P$1,'DB Runes '!$A:$AP,'DB Runes'!$AR389,FALSE)</f>
        <v>0</v>
      </c>
      <c r="Q389">
        <f>HLOOKUP(Q$1,'DB Runes '!$A:$AP,'DB Runes'!$AR389,FALSE)</f>
        <v>0</v>
      </c>
      <c r="R389">
        <f>HLOOKUP(R$1,'DB Runes '!$A:$AP,'DB Runes'!$AR389,FALSE)</f>
        <v>0</v>
      </c>
      <c r="S389">
        <f>HLOOKUP(S$1,'DB Runes '!$A:$AP,'DB Runes'!$AR389,FALSE)</f>
        <v>0</v>
      </c>
      <c r="T389">
        <f>HLOOKUP(T$1,'DB Runes '!$A:$AP,'DB Runes'!$AR389,FALSE)</f>
        <v>0</v>
      </c>
      <c r="U389">
        <f>HLOOKUP(U$1,'DB Runes '!$A:$AP,'DB Runes'!$AR389,FALSE)</f>
        <v>0</v>
      </c>
      <c r="V389">
        <f>HLOOKUP(V$1,'DB Runes '!$A:$AP,'DB Runes'!$AR389,FALSE)</f>
        <v>0</v>
      </c>
      <c r="W389">
        <f>HLOOKUP(W$1,'DB Runes '!$A:$AP,'DB Runes'!$AR389,FALSE)</f>
        <v>0</v>
      </c>
      <c r="X389">
        <f>HLOOKUP(X$1,'DB Runes '!$A:$AP,'DB Runes'!$AR389,FALSE)</f>
        <v>0</v>
      </c>
      <c r="Y389">
        <f>HLOOKUP(Y$1,'DB Runes '!$A:$AP,'DB Runes'!$AR389,FALSE)</f>
        <v>0</v>
      </c>
      <c r="Z389">
        <f>HLOOKUP(Z$1,'DB Runes '!$A:$AP,'DB Runes'!$AR389,FALSE)</f>
        <v>0</v>
      </c>
      <c r="AA389">
        <f>HLOOKUP(AA$1,'DB Runes '!$A:$AP,'DB Runes'!$AR389,FALSE)</f>
        <v>0</v>
      </c>
      <c r="AB389">
        <f>HLOOKUP(AB$1,'DB Runes '!$A:$AP,'DB Runes'!$AR389,FALSE)</f>
        <v>0</v>
      </c>
      <c r="AC389">
        <f>HLOOKUP(AC$1,'DB Runes '!$A:$AP,'DB Runes'!$AR389,FALSE)</f>
        <v>0</v>
      </c>
      <c r="AD389">
        <f>HLOOKUP(AD$1,'DB Runes '!$A:$AP,'DB Runes'!$AR389,FALSE)</f>
        <v>0</v>
      </c>
      <c r="AE389">
        <f>HLOOKUP(AE$1,'DB Runes '!$A:$AP,'DB Runes'!$AR389,FALSE)</f>
        <v>0</v>
      </c>
      <c r="AF389">
        <f>HLOOKUP(AF$1,'DB Runes '!$A:$AP,'DB Runes'!$AR389,FALSE)</f>
        <v>0</v>
      </c>
      <c r="AG389">
        <f>HLOOKUP(AG$1,'DB Runes '!$A:$AP,'DB Runes'!$AR389,FALSE)</f>
        <v>0</v>
      </c>
      <c r="AH389">
        <f>HLOOKUP(AH$1,'DB Runes '!$A:$AP,'DB Runes'!$AR389,FALSE)</f>
        <v>0</v>
      </c>
      <c r="AI389">
        <f>HLOOKUP(AI$1,'DB Runes '!$A:$AP,'DB Runes'!$AR389,FALSE)</f>
        <v>0</v>
      </c>
      <c r="AJ389">
        <f>HLOOKUP(AJ$1,'DB Runes '!$A:$AP,'DB Runes'!$AR389,FALSE)</f>
        <v>0</v>
      </c>
      <c r="AK389">
        <f>HLOOKUP(AK$1,'DB Runes '!$A:$AP,'DB Runes'!$AR389,FALSE)</f>
        <v>0</v>
      </c>
      <c r="AL389">
        <f>HLOOKUP(AL$1,'DB Runes '!$A:$AP,'DB Runes'!$AR389,FALSE)</f>
        <v>0</v>
      </c>
      <c r="AM389">
        <f>HLOOKUP(AM$1,'DB Runes '!$A:$AP,'DB Runes'!$AR389,FALSE)</f>
        <v>0</v>
      </c>
      <c r="AN389">
        <f>HLOOKUP(AN$1,'DB Runes '!$A:$AP,'DB Runes'!$AR389,FALSE)</f>
        <v>0</v>
      </c>
      <c r="AO389">
        <f>HLOOKUP(AO$1,'DB Runes '!$A:$AP,'DB Runes'!$AR389,FALSE)</f>
        <v>0</v>
      </c>
      <c r="AP389">
        <f>HLOOKUP(AP$1,'DB Runes '!$A:$AP,'DB Runes'!$AR389,FALSE)</f>
        <v>0</v>
      </c>
      <c r="AR389">
        <v>389</v>
      </c>
    </row>
    <row r="390" spans="1:44" x14ac:dyDescent="0.25">
      <c r="A390">
        <f>HLOOKUP(A$1,'DB Runes '!$A:$AP,'DB Runes'!$AR390,FALSE)</f>
        <v>0</v>
      </c>
      <c r="B390">
        <f>HLOOKUP(B$1,'DB Runes '!$A:$AP,'DB Runes'!$AR390,FALSE)</f>
        <v>0</v>
      </c>
      <c r="C390">
        <f>HLOOKUP(C$1,'DB Runes '!$A:$AP,'DB Runes'!$AR390,FALSE)</f>
        <v>0</v>
      </c>
      <c r="D390">
        <f>HLOOKUP(D$1,'DB Runes '!$A:$AP,'DB Runes'!$AR390,FALSE)</f>
        <v>0</v>
      </c>
      <c r="E390">
        <f>HLOOKUP(E$1,'DB Runes '!$A:$AP,'DB Runes'!$AR390,FALSE)</f>
        <v>0</v>
      </c>
      <c r="F390">
        <f>HLOOKUP(F$1,'DB Runes '!$A:$AP,'DB Runes'!$AR390,FALSE)</f>
        <v>0</v>
      </c>
      <c r="G390">
        <f>HLOOKUP(G$1,'DB Runes '!$A:$AP,'DB Runes'!$AR390,FALSE)</f>
        <v>0</v>
      </c>
      <c r="H390">
        <f>HLOOKUP(H$1,'DB Runes '!$A:$AP,'DB Runes'!$AR390,FALSE)</f>
        <v>0</v>
      </c>
      <c r="I390">
        <f>HLOOKUP(I$1,'DB Runes '!$A:$AP,'DB Runes'!$AR390,FALSE)</f>
        <v>0</v>
      </c>
      <c r="J390">
        <f>HLOOKUP(J$1,'DB Runes '!$A:$AP,'DB Runes'!$AR390,FALSE)</f>
        <v>0</v>
      </c>
      <c r="K390">
        <f>HLOOKUP(K$1,'DB Runes '!$A:$AP,'DB Runes'!$AR390,FALSE)</f>
        <v>0</v>
      </c>
      <c r="L390">
        <f>HLOOKUP(L$1,'DB Runes '!$A:$AP,'DB Runes'!$AR390,FALSE)</f>
        <v>0</v>
      </c>
      <c r="M390">
        <f>HLOOKUP(M$1,'DB Runes '!$A:$AP,'DB Runes'!$AR390,FALSE)</f>
        <v>0</v>
      </c>
      <c r="N390">
        <f>HLOOKUP(N$1,'DB Runes '!$A:$AP,'DB Runes'!$AR390,FALSE)</f>
        <v>0</v>
      </c>
      <c r="O390">
        <f>HLOOKUP(O$1,'DB Runes '!$A:$AP,'DB Runes'!$AR390,FALSE)</f>
        <v>0</v>
      </c>
      <c r="P390">
        <f>HLOOKUP(P$1,'DB Runes '!$A:$AP,'DB Runes'!$AR390,FALSE)</f>
        <v>0</v>
      </c>
      <c r="Q390">
        <f>HLOOKUP(Q$1,'DB Runes '!$A:$AP,'DB Runes'!$AR390,FALSE)</f>
        <v>0</v>
      </c>
      <c r="R390">
        <f>HLOOKUP(R$1,'DB Runes '!$A:$AP,'DB Runes'!$AR390,FALSE)</f>
        <v>0</v>
      </c>
      <c r="S390">
        <f>HLOOKUP(S$1,'DB Runes '!$A:$AP,'DB Runes'!$AR390,FALSE)</f>
        <v>0</v>
      </c>
      <c r="T390">
        <f>HLOOKUP(T$1,'DB Runes '!$A:$AP,'DB Runes'!$AR390,FALSE)</f>
        <v>0</v>
      </c>
      <c r="U390">
        <f>HLOOKUP(U$1,'DB Runes '!$A:$AP,'DB Runes'!$AR390,FALSE)</f>
        <v>0</v>
      </c>
      <c r="V390">
        <f>HLOOKUP(V$1,'DB Runes '!$A:$AP,'DB Runes'!$AR390,FALSE)</f>
        <v>0</v>
      </c>
      <c r="W390">
        <f>HLOOKUP(W$1,'DB Runes '!$A:$AP,'DB Runes'!$AR390,FALSE)</f>
        <v>0</v>
      </c>
      <c r="X390">
        <f>HLOOKUP(X$1,'DB Runes '!$A:$AP,'DB Runes'!$AR390,FALSE)</f>
        <v>0</v>
      </c>
      <c r="Y390">
        <f>HLOOKUP(Y$1,'DB Runes '!$A:$AP,'DB Runes'!$AR390,FALSE)</f>
        <v>0</v>
      </c>
      <c r="Z390">
        <f>HLOOKUP(Z$1,'DB Runes '!$A:$AP,'DB Runes'!$AR390,FALSE)</f>
        <v>0</v>
      </c>
      <c r="AA390">
        <f>HLOOKUP(AA$1,'DB Runes '!$A:$AP,'DB Runes'!$AR390,FALSE)</f>
        <v>0</v>
      </c>
      <c r="AB390">
        <f>HLOOKUP(AB$1,'DB Runes '!$A:$AP,'DB Runes'!$AR390,FALSE)</f>
        <v>0</v>
      </c>
      <c r="AC390">
        <f>HLOOKUP(AC$1,'DB Runes '!$A:$AP,'DB Runes'!$AR390,FALSE)</f>
        <v>0</v>
      </c>
      <c r="AD390">
        <f>HLOOKUP(AD$1,'DB Runes '!$A:$AP,'DB Runes'!$AR390,FALSE)</f>
        <v>0</v>
      </c>
      <c r="AE390">
        <f>HLOOKUP(AE$1,'DB Runes '!$A:$AP,'DB Runes'!$AR390,FALSE)</f>
        <v>0</v>
      </c>
      <c r="AF390">
        <f>HLOOKUP(AF$1,'DB Runes '!$A:$AP,'DB Runes'!$AR390,FALSE)</f>
        <v>0</v>
      </c>
      <c r="AG390">
        <f>HLOOKUP(AG$1,'DB Runes '!$A:$AP,'DB Runes'!$AR390,FALSE)</f>
        <v>0</v>
      </c>
      <c r="AH390">
        <f>HLOOKUP(AH$1,'DB Runes '!$A:$AP,'DB Runes'!$AR390,FALSE)</f>
        <v>0</v>
      </c>
      <c r="AI390">
        <f>HLOOKUP(AI$1,'DB Runes '!$A:$AP,'DB Runes'!$AR390,FALSE)</f>
        <v>0</v>
      </c>
      <c r="AJ390">
        <f>HLOOKUP(AJ$1,'DB Runes '!$A:$AP,'DB Runes'!$AR390,FALSE)</f>
        <v>0</v>
      </c>
      <c r="AK390">
        <f>HLOOKUP(AK$1,'DB Runes '!$A:$AP,'DB Runes'!$AR390,FALSE)</f>
        <v>0</v>
      </c>
      <c r="AL390">
        <f>HLOOKUP(AL$1,'DB Runes '!$A:$AP,'DB Runes'!$AR390,FALSE)</f>
        <v>0</v>
      </c>
      <c r="AM390">
        <f>HLOOKUP(AM$1,'DB Runes '!$A:$AP,'DB Runes'!$AR390,FALSE)</f>
        <v>0</v>
      </c>
      <c r="AN390">
        <f>HLOOKUP(AN$1,'DB Runes '!$A:$AP,'DB Runes'!$AR390,FALSE)</f>
        <v>0</v>
      </c>
      <c r="AO390">
        <f>HLOOKUP(AO$1,'DB Runes '!$A:$AP,'DB Runes'!$AR390,FALSE)</f>
        <v>0</v>
      </c>
      <c r="AP390">
        <f>HLOOKUP(AP$1,'DB Runes '!$A:$AP,'DB Runes'!$AR390,FALSE)</f>
        <v>0</v>
      </c>
      <c r="AR390">
        <v>390</v>
      </c>
    </row>
    <row r="391" spans="1:44" x14ac:dyDescent="0.25">
      <c r="A391">
        <f>HLOOKUP(A$1,'DB Runes '!$A:$AP,'DB Runes'!$AR391,FALSE)</f>
        <v>0</v>
      </c>
      <c r="B391">
        <f>HLOOKUP(B$1,'DB Runes '!$A:$AP,'DB Runes'!$AR391,FALSE)</f>
        <v>0</v>
      </c>
      <c r="C391">
        <f>HLOOKUP(C$1,'DB Runes '!$A:$AP,'DB Runes'!$AR391,FALSE)</f>
        <v>0</v>
      </c>
      <c r="D391">
        <f>HLOOKUP(D$1,'DB Runes '!$A:$AP,'DB Runes'!$AR391,FALSE)</f>
        <v>0</v>
      </c>
      <c r="E391">
        <f>HLOOKUP(E$1,'DB Runes '!$A:$AP,'DB Runes'!$AR391,FALSE)</f>
        <v>0</v>
      </c>
      <c r="F391">
        <f>HLOOKUP(F$1,'DB Runes '!$A:$AP,'DB Runes'!$AR391,FALSE)</f>
        <v>0</v>
      </c>
      <c r="G391">
        <f>HLOOKUP(G$1,'DB Runes '!$A:$AP,'DB Runes'!$AR391,FALSE)</f>
        <v>0</v>
      </c>
      <c r="H391">
        <f>HLOOKUP(H$1,'DB Runes '!$A:$AP,'DB Runes'!$AR391,FALSE)</f>
        <v>0</v>
      </c>
      <c r="I391">
        <f>HLOOKUP(I$1,'DB Runes '!$A:$AP,'DB Runes'!$AR391,FALSE)</f>
        <v>0</v>
      </c>
      <c r="J391">
        <f>HLOOKUP(J$1,'DB Runes '!$A:$AP,'DB Runes'!$AR391,FALSE)</f>
        <v>0</v>
      </c>
      <c r="K391">
        <f>HLOOKUP(K$1,'DB Runes '!$A:$AP,'DB Runes'!$AR391,FALSE)</f>
        <v>0</v>
      </c>
      <c r="L391">
        <f>HLOOKUP(L$1,'DB Runes '!$A:$AP,'DB Runes'!$AR391,FALSE)</f>
        <v>0</v>
      </c>
      <c r="M391">
        <f>HLOOKUP(M$1,'DB Runes '!$A:$AP,'DB Runes'!$AR391,FALSE)</f>
        <v>0</v>
      </c>
      <c r="N391">
        <f>HLOOKUP(N$1,'DB Runes '!$A:$AP,'DB Runes'!$AR391,FALSE)</f>
        <v>0</v>
      </c>
      <c r="O391">
        <f>HLOOKUP(O$1,'DB Runes '!$A:$AP,'DB Runes'!$AR391,FALSE)</f>
        <v>0</v>
      </c>
      <c r="P391">
        <f>HLOOKUP(P$1,'DB Runes '!$A:$AP,'DB Runes'!$AR391,FALSE)</f>
        <v>0</v>
      </c>
      <c r="Q391">
        <f>HLOOKUP(Q$1,'DB Runes '!$A:$AP,'DB Runes'!$AR391,FALSE)</f>
        <v>0</v>
      </c>
      <c r="R391">
        <f>HLOOKUP(R$1,'DB Runes '!$A:$AP,'DB Runes'!$AR391,FALSE)</f>
        <v>0</v>
      </c>
      <c r="S391">
        <f>HLOOKUP(S$1,'DB Runes '!$A:$AP,'DB Runes'!$AR391,FALSE)</f>
        <v>0</v>
      </c>
      <c r="T391">
        <f>HLOOKUP(T$1,'DB Runes '!$A:$AP,'DB Runes'!$AR391,FALSE)</f>
        <v>0</v>
      </c>
      <c r="U391">
        <f>HLOOKUP(U$1,'DB Runes '!$A:$AP,'DB Runes'!$AR391,FALSE)</f>
        <v>0</v>
      </c>
      <c r="V391">
        <f>HLOOKUP(V$1,'DB Runes '!$A:$AP,'DB Runes'!$AR391,FALSE)</f>
        <v>0</v>
      </c>
      <c r="W391">
        <f>HLOOKUP(W$1,'DB Runes '!$A:$AP,'DB Runes'!$AR391,FALSE)</f>
        <v>0</v>
      </c>
      <c r="X391">
        <f>HLOOKUP(X$1,'DB Runes '!$A:$AP,'DB Runes'!$AR391,FALSE)</f>
        <v>0</v>
      </c>
      <c r="Y391">
        <f>HLOOKUP(Y$1,'DB Runes '!$A:$AP,'DB Runes'!$AR391,FALSE)</f>
        <v>0</v>
      </c>
      <c r="Z391">
        <f>HLOOKUP(Z$1,'DB Runes '!$A:$AP,'DB Runes'!$AR391,FALSE)</f>
        <v>0</v>
      </c>
      <c r="AA391">
        <f>HLOOKUP(AA$1,'DB Runes '!$A:$AP,'DB Runes'!$AR391,FALSE)</f>
        <v>0</v>
      </c>
      <c r="AB391">
        <f>HLOOKUP(AB$1,'DB Runes '!$A:$AP,'DB Runes'!$AR391,FALSE)</f>
        <v>0</v>
      </c>
      <c r="AC391">
        <f>HLOOKUP(AC$1,'DB Runes '!$A:$AP,'DB Runes'!$AR391,FALSE)</f>
        <v>0</v>
      </c>
      <c r="AD391">
        <f>HLOOKUP(AD$1,'DB Runes '!$A:$AP,'DB Runes'!$AR391,FALSE)</f>
        <v>0</v>
      </c>
      <c r="AE391">
        <f>HLOOKUP(AE$1,'DB Runes '!$A:$AP,'DB Runes'!$AR391,FALSE)</f>
        <v>0</v>
      </c>
      <c r="AF391">
        <f>HLOOKUP(AF$1,'DB Runes '!$A:$AP,'DB Runes'!$AR391,FALSE)</f>
        <v>0</v>
      </c>
      <c r="AG391">
        <f>HLOOKUP(AG$1,'DB Runes '!$A:$AP,'DB Runes'!$AR391,FALSE)</f>
        <v>0</v>
      </c>
      <c r="AH391">
        <f>HLOOKUP(AH$1,'DB Runes '!$A:$AP,'DB Runes'!$AR391,FALSE)</f>
        <v>0</v>
      </c>
      <c r="AI391">
        <f>HLOOKUP(AI$1,'DB Runes '!$A:$AP,'DB Runes'!$AR391,FALSE)</f>
        <v>0</v>
      </c>
      <c r="AJ391">
        <f>HLOOKUP(AJ$1,'DB Runes '!$A:$AP,'DB Runes'!$AR391,FALSE)</f>
        <v>0</v>
      </c>
      <c r="AK391">
        <f>HLOOKUP(AK$1,'DB Runes '!$A:$AP,'DB Runes'!$AR391,FALSE)</f>
        <v>0</v>
      </c>
      <c r="AL391">
        <f>HLOOKUP(AL$1,'DB Runes '!$A:$AP,'DB Runes'!$AR391,FALSE)</f>
        <v>0</v>
      </c>
      <c r="AM391">
        <f>HLOOKUP(AM$1,'DB Runes '!$A:$AP,'DB Runes'!$AR391,FALSE)</f>
        <v>0</v>
      </c>
      <c r="AN391">
        <f>HLOOKUP(AN$1,'DB Runes '!$A:$AP,'DB Runes'!$AR391,FALSE)</f>
        <v>0</v>
      </c>
      <c r="AO391">
        <f>HLOOKUP(AO$1,'DB Runes '!$A:$AP,'DB Runes'!$AR391,FALSE)</f>
        <v>0</v>
      </c>
      <c r="AP391">
        <f>HLOOKUP(AP$1,'DB Runes '!$A:$AP,'DB Runes'!$AR391,FALSE)</f>
        <v>0</v>
      </c>
      <c r="AR391">
        <v>391</v>
      </c>
    </row>
    <row r="392" spans="1:44" x14ac:dyDescent="0.25">
      <c r="A392">
        <f>HLOOKUP(A$1,'DB Runes '!$A:$AP,'DB Runes'!$AR392,FALSE)</f>
        <v>0</v>
      </c>
      <c r="B392">
        <f>HLOOKUP(B$1,'DB Runes '!$A:$AP,'DB Runes'!$AR392,FALSE)</f>
        <v>0</v>
      </c>
      <c r="C392">
        <f>HLOOKUP(C$1,'DB Runes '!$A:$AP,'DB Runes'!$AR392,FALSE)</f>
        <v>0</v>
      </c>
      <c r="D392">
        <f>HLOOKUP(D$1,'DB Runes '!$A:$AP,'DB Runes'!$AR392,FALSE)</f>
        <v>0</v>
      </c>
      <c r="E392">
        <f>HLOOKUP(E$1,'DB Runes '!$A:$AP,'DB Runes'!$AR392,FALSE)</f>
        <v>0</v>
      </c>
      <c r="F392">
        <f>HLOOKUP(F$1,'DB Runes '!$A:$AP,'DB Runes'!$AR392,FALSE)</f>
        <v>0</v>
      </c>
      <c r="G392">
        <f>HLOOKUP(G$1,'DB Runes '!$A:$AP,'DB Runes'!$AR392,FALSE)</f>
        <v>0</v>
      </c>
      <c r="H392">
        <f>HLOOKUP(H$1,'DB Runes '!$A:$AP,'DB Runes'!$AR392,FALSE)</f>
        <v>0</v>
      </c>
      <c r="I392">
        <f>HLOOKUP(I$1,'DB Runes '!$A:$AP,'DB Runes'!$AR392,FALSE)</f>
        <v>0</v>
      </c>
      <c r="J392">
        <f>HLOOKUP(J$1,'DB Runes '!$A:$AP,'DB Runes'!$AR392,FALSE)</f>
        <v>0</v>
      </c>
      <c r="K392">
        <f>HLOOKUP(K$1,'DB Runes '!$A:$AP,'DB Runes'!$AR392,FALSE)</f>
        <v>0</v>
      </c>
      <c r="L392">
        <f>HLOOKUP(L$1,'DB Runes '!$A:$AP,'DB Runes'!$AR392,FALSE)</f>
        <v>0</v>
      </c>
      <c r="M392">
        <f>HLOOKUP(M$1,'DB Runes '!$A:$AP,'DB Runes'!$AR392,FALSE)</f>
        <v>0</v>
      </c>
      <c r="N392">
        <f>HLOOKUP(N$1,'DB Runes '!$A:$AP,'DB Runes'!$AR392,FALSE)</f>
        <v>0</v>
      </c>
      <c r="O392">
        <f>HLOOKUP(O$1,'DB Runes '!$A:$AP,'DB Runes'!$AR392,FALSE)</f>
        <v>0</v>
      </c>
      <c r="P392">
        <f>HLOOKUP(P$1,'DB Runes '!$A:$AP,'DB Runes'!$AR392,FALSE)</f>
        <v>0</v>
      </c>
      <c r="Q392">
        <f>HLOOKUP(Q$1,'DB Runes '!$A:$AP,'DB Runes'!$AR392,FALSE)</f>
        <v>0</v>
      </c>
      <c r="R392">
        <f>HLOOKUP(R$1,'DB Runes '!$A:$AP,'DB Runes'!$AR392,FALSE)</f>
        <v>0</v>
      </c>
      <c r="S392">
        <f>HLOOKUP(S$1,'DB Runes '!$A:$AP,'DB Runes'!$AR392,FALSE)</f>
        <v>0</v>
      </c>
      <c r="T392">
        <f>HLOOKUP(T$1,'DB Runes '!$A:$AP,'DB Runes'!$AR392,FALSE)</f>
        <v>0</v>
      </c>
      <c r="U392">
        <f>HLOOKUP(U$1,'DB Runes '!$A:$AP,'DB Runes'!$AR392,FALSE)</f>
        <v>0</v>
      </c>
      <c r="V392">
        <f>HLOOKUP(V$1,'DB Runes '!$A:$AP,'DB Runes'!$AR392,FALSE)</f>
        <v>0</v>
      </c>
      <c r="W392">
        <f>HLOOKUP(W$1,'DB Runes '!$A:$AP,'DB Runes'!$AR392,FALSE)</f>
        <v>0</v>
      </c>
      <c r="X392">
        <f>HLOOKUP(X$1,'DB Runes '!$A:$AP,'DB Runes'!$AR392,FALSE)</f>
        <v>0</v>
      </c>
      <c r="Y392">
        <f>HLOOKUP(Y$1,'DB Runes '!$A:$AP,'DB Runes'!$AR392,FALSE)</f>
        <v>0</v>
      </c>
      <c r="Z392">
        <f>HLOOKUP(Z$1,'DB Runes '!$A:$AP,'DB Runes'!$AR392,FALSE)</f>
        <v>0</v>
      </c>
      <c r="AA392">
        <f>HLOOKUP(AA$1,'DB Runes '!$A:$AP,'DB Runes'!$AR392,FALSE)</f>
        <v>0</v>
      </c>
      <c r="AB392">
        <f>HLOOKUP(AB$1,'DB Runes '!$A:$AP,'DB Runes'!$AR392,FALSE)</f>
        <v>0</v>
      </c>
      <c r="AC392">
        <f>HLOOKUP(AC$1,'DB Runes '!$A:$AP,'DB Runes'!$AR392,FALSE)</f>
        <v>0</v>
      </c>
      <c r="AD392">
        <f>HLOOKUP(AD$1,'DB Runes '!$A:$AP,'DB Runes'!$AR392,FALSE)</f>
        <v>0</v>
      </c>
      <c r="AE392">
        <f>HLOOKUP(AE$1,'DB Runes '!$A:$AP,'DB Runes'!$AR392,FALSE)</f>
        <v>0</v>
      </c>
      <c r="AF392">
        <f>HLOOKUP(AF$1,'DB Runes '!$A:$AP,'DB Runes'!$AR392,FALSE)</f>
        <v>0</v>
      </c>
      <c r="AG392">
        <f>HLOOKUP(AG$1,'DB Runes '!$A:$AP,'DB Runes'!$AR392,FALSE)</f>
        <v>0</v>
      </c>
      <c r="AH392">
        <f>HLOOKUP(AH$1,'DB Runes '!$A:$AP,'DB Runes'!$AR392,FALSE)</f>
        <v>0</v>
      </c>
      <c r="AI392">
        <f>HLOOKUP(AI$1,'DB Runes '!$A:$AP,'DB Runes'!$AR392,FALSE)</f>
        <v>0</v>
      </c>
      <c r="AJ392">
        <f>HLOOKUP(AJ$1,'DB Runes '!$A:$AP,'DB Runes'!$AR392,FALSE)</f>
        <v>0</v>
      </c>
      <c r="AK392">
        <f>HLOOKUP(AK$1,'DB Runes '!$A:$AP,'DB Runes'!$AR392,FALSE)</f>
        <v>0</v>
      </c>
      <c r="AL392">
        <f>HLOOKUP(AL$1,'DB Runes '!$A:$AP,'DB Runes'!$AR392,FALSE)</f>
        <v>0</v>
      </c>
      <c r="AM392">
        <f>HLOOKUP(AM$1,'DB Runes '!$A:$AP,'DB Runes'!$AR392,FALSE)</f>
        <v>0</v>
      </c>
      <c r="AN392">
        <f>HLOOKUP(AN$1,'DB Runes '!$A:$AP,'DB Runes'!$AR392,FALSE)</f>
        <v>0</v>
      </c>
      <c r="AO392">
        <f>HLOOKUP(AO$1,'DB Runes '!$A:$AP,'DB Runes'!$AR392,FALSE)</f>
        <v>0</v>
      </c>
      <c r="AP392">
        <f>HLOOKUP(AP$1,'DB Runes '!$A:$AP,'DB Runes'!$AR392,FALSE)</f>
        <v>0</v>
      </c>
      <c r="AR392">
        <v>392</v>
      </c>
    </row>
    <row r="393" spans="1:44" x14ac:dyDescent="0.25">
      <c r="A393">
        <f>HLOOKUP(A$1,'DB Runes '!$A:$AP,'DB Runes'!$AR393,FALSE)</f>
        <v>0</v>
      </c>
      <c r="B393">
        <f>HLOOKUP(B$1,'DB Runes '!$A:$AP,'DB Runes'!$AR393,FALSE)</f>
        <v>0</v>
      </c>
      <c r="C393">
        <f>HLOOKUP(C$1,'DB Runes '!$A:$AP,'DB Runes'!$AR393,FALSE)</f>
        <v>0</v>
      </c>
      <c r="D393">
        <f>HLOOKUP(D$1,'DB Runes '!$A:$AP,'DB Runes'!$AR393,FALSE)</f>
        <v>0</v>
      </c>
      <c r="E393">
        <f>HLOOKUP(E$1,'DB Runes '!$A:$AP,'DB Runes'!$AR393,FALSE)</f>
        <v>0</v>
      </c>
      <c r="F393">
        <f>HLOOKUP(F$1,'DB Runes '!$A:$AP,'DB Runes'!$AR393,FALSE)</f>
        <v>0</v>
      </c>
      <c r="G393">
        <f>HLOOKUP(G$1,'DB Runes '!$A:$AP,'DB Runes'!$AR393,FALSE)</f>
        <v>0</v>
      </c>
      <c r="H393">
        <f>HLOOKUP(H$1,'DB Runes '!$A:$AP,'DB Runes'!$AR393,FALSE)</f>
        <v>0</v>
      </c>
      <c r="I393">
        <f>HLOOKUP(I$1,'DB Runes '!$A:$AP,'DB Runes'!$AR393,FALSE)</f>
        <v>0</v>
      </c>
      <c r="J393">
        <f>HLOOKUP(J$1,'DB Runes '!$A:$AP,'DB Runes'!$AR393,FALSE)</f>
        <v>0</v>
      </c>
      <c r="K393">
        <f>HLOOKUP(K$1,'DB Runes '!$A:$AP,'DB Runes'!$AR393,FALSE)</f>
        <v>0</v>
      </c>
      <c r="L393">
        <f>HLOOKUP(L$1,'DB Runes '!$A:$AP,'DB Runes'!$AR393,FALSE)</f>
        <v>0</v>
      </c>
      <c r="M393">
        <f>HLOOKUP(M$1,'DB Runes '!$A:$AP,'DB Runes'!$AR393,FALSE)</f>
        <v>0</v>
      </c>
      <c r="N393">
        <f>HLOOKUP(N$1,'DB Runes '!$A:$AP,'DB Runes'!$AR393,FALSE)</f>
        <v>0</v>
      </c>
      <c r="O393">
        <f>HLOOKUP(O$1,'DB Runes '!$A:$AP,'DB Runes'!$AR393,FALSE)</f>
        <v>0</v>
      </c>
      <c r="P393">
        <f>HLOOKUP(P$1,'DB Runes '!$A:$AP,'DB Runes'!$AR393,FALSE)</f>
        <v>0</v>
      </c>
      <c r="Q393">
        <f>HLOOKUP(Q$1,'DB Runes '!$A:$AP,'DB Runes'!$AR393,FALSE)</f>
        <v>0</v>
      </c>
      <c r="R393">
        <f>HLOOKUP(R$1,'DB Runes '!$A:$AP,'DB Runes'!$AR393,FALSE)</f>
        <v>0</v>
      </c>
      <c r="S393">
        <f>HLOOKUP(S$1,'DB Runes '!$A:$AP,'DB Runes'!$AR393,FALSE)</f>
        <v>0</v>
      </c>
      <c r="T393">
        <f>HLOOKUP(T$1,'DB Runes '!$A:$AP,'DB Runes'!$AR393,FALSE)</f>
        <v>0</v>
      </c>
      <c r="U393">
        <f>HLOOKUP(U$1,'DB Runes '!$A:$AP,'DB Runes'!$AR393,FALSE)</f>
        <v>0</v>
      </c>
      <c r="V393">
        <f>HLOOKUP(V$1,'DB Runes '!$A:$AP,'DB Runes'!$AR393,FALSE)</f>
        <v>0</v>
      </c>
      <c r="W393">
        <f>HLOOKUP(W$1,'DB Runes '!$A:$AP,'DB Runes'!$AR393,FALSE)</f>
        <v>0</v>
      </c>
      <c r="X393">
        <f>HLOOKUP(X$1,'DB Runes '!$A:$AP,'DB Runes'!$AR393,FALSE)</f>
        <v>0</v>
      </c>
      <c r="Y393">
        <f>HLOOKUP(Y$1,'DB Runes '!$A:$AP,'DB Runes'!$AR393,FALSE)</f>
        <v>0</v>
      </c>
      <c r="Z393">
        <f>HLOOKUP(Z$1,'DB Runes '!$A:$AP,'DB Runes'!$AR393,FALSE)</f>
        <v>0</v>
      </c>
      <c r="AA393">
        <f>HLOOKUP(AA$1,'DB Runes '!$A:$AP,'DB Runes'!$AR393,FALSE)</f>
        <v>0</v>
      </c>
      <c r="AB393">
        <f>HLOOKUP(AB$1,'DB Runes '!$A:$AP,'DB Runes'!$AR393,FALSE)</f>
        <v>0</v>
      </c>
      <c r="AC393">
        <f>HLOOKUP(AC$1,'DB Runes '!$A:$AP,'DB Runes'!$AR393,FALSE)</f>
        <v>0</v>
      </c>
      <c r="AD393">
        <f>HLOOKUP(AD$1,'DB Runes '!$A:$AP,'DB Runes'!$AR393,FALSE)</f>
        <v>0</v>
      </c>
      <c r="AE393">
        <f>HLOOKUP(AE$1,'DB Runes '!$A:$AP,'DB Runes'!$AR393,FALSE)</f>
        <v>0</v>
      </c>
      <c r="AF393">
        <f>HLOOKUP(AF$1,'DB Runes '!$A:$AP,'DB Runes'!$AR393,FALSE)</f>
        <v>0</v>
      </c>
      <c r="AG393">
        <f>HLOOKUP(AG$1,'DB Runes '!$A:$AP,'DB Runes'!$AR393,FALSE)</f>
        <v>0</v>
      </c>
      <c r="AH393">
        <f>HLOOKUP(AH$1,'DB Runes '!$A:$AP,'DB Runes'!$AR393,FALSE)</f>
        <v>0</v>
      </c>
      <c r="AI393">
        <f>HLOOKUP(AI$1,'DB Runes '!$A:$AP,'DB Runes'!$AR393,FALSE)</f>
        <v>0</v>
      </c>
      <c r="AJ393">
        <f>HLOOKUP(AJ$1,'DB Runes '!$A:$AP,'DB Runes'!$AR393,FALSE)</f>
        <v>0</v>
      </c>
      <c r="AK393">
        <f>HLOOKUP(AK$1,'DB Runes '!$A:$AP,'DB Runes'!$AR393,FALSE)</f>
        <v>0</v>
      </c>
      <c r="AL393">
        <f>HLOOKUP(AL$1,'DB Runes '!$A:$AP,'DB Runes'!$AR393,FALSE)</f>
        <v>0</v>
      </c>
      <c r="AM393">
        <f>HLOOKUP(AM$1,'DB Runes '!$A:$AP,'DB Runes'!$AR393,FALSE)</f>
        <v>0</v>
      </c>
      <c r="AN393">
        <f>HLOOKUP(AN$1,'DB Runes '!$A:$AP,'DB Runes'!$AR393,FALSE)</f>
        <v>0</v>
      </c>
      <c r="AO393">
        <f>HLOOKUP(AO$1,'DB Runes '!$A:$AP,'DB Runes'!$AR393,FALSE)</f>
        <v>0</v>
      </c>
      <c r="AP393">
        <f>HLOOKUP(AP$1,'DB Runes '!$A:$AP,'DB Runes'!$AR393,FALSE)</f>
        <v>0</v>
      </c>
      <c r="AR393">
        <v>393</v>
      </c>
    </row>
    <row r="394" spans="1:44" x14ac:dyDescent="0.25">
      <c r="A394">
        <f>HLOOKUP(A$1,'DB Runes '!$A:$AP,'DB Runes'!$AR394,FALSE)</f>
        <v>0</v>
      </c>
      <c r="B394">
        <f>HLOOKUP(B$1,'DB Runes '!$A:$AP,'DB Runes'!$AR394,FALSE)</f>
        <v>0</v>
      </c>
      <c r="C394">
        <f>HLOOKUP(C$1,'DB Runes '!$A:$AP,'DB Runes'!$AR394,FALSE)</f>
        <v>0</v>
      </c>
      <c r="D394">
        <f>HLOOKUP(D$1,'DB Runes '!$A:$AP,'DB Runes'!$AR394,FALSE)</f>
        <v>0</v>
      </c>
      <c r="E394">
        <f>HLOOKUP(E$1,'DB Runes '!$A:$AP,'DB Runes'!$AR394,FALSE)</f>
        <v>0</v>
      </c>
      <c r="F394">
        <f>HLOOKUP(F$1,'DB Runes '!$A:$AP,'DB Runes'!$AR394,FALSE)</f>
        <v>0</v>
      </c>
      <c r="G394">
        <f>HLOOKUP(G$1,'DB Runes '!$A:$AP,'DB Runes'!$AR394,FALSE)</f>
        <v>0</v>
      </c>
      <c r="H394">
        <f>HLOOKUP(H$1,'DB Runes '!$A:$AP,'DB Runes'!$AR394,FALSE)</f>
        <v>0</v>
      </c>
      <c r="I394">
        <f>HLOOKUP(I$1,'DB Runes '!$A:$AP,'DB Runes'!$AR394,FALSE)</f>
        <v>0</v>
      </c>
      <c r="J394">
        <f>HLOOKUP(J$1,'DB Runes '!$A:$AP,'DB Runes'!$AR394,FALSE)</f>
        <v>0</v>
      </c>
      <c r="K394">
        <f>HLOOKUP(K$1,'DB Runes '!$A:$AP,'DB Runes'!$AR394,FALSE)</f>
        <v>0</v>
      </c>
      <c r="L394">
        <f>HLOOKUP(L$1,'DB Runes '!$A:$AP,'DB Runes'!$AR394,FALSE)</f>
        <v>0</v>
      </c>
      <c r="M394">
        <f>HLOOKUP(M$1,'DB Runes '!$A:$AP,'DB Runes'!$AR394,FALSE)</f>
        <v>0</v>
      </c>
      <c r="N394">
        <f>HLOOKUP(N$1,'DB Runes '!$A:$AP,'DB Runes'!$AR394,FALSE)</f>
        <v>0</v>
      </c>
      <c r="O394">
        <f>HLOOKUP(O$1,'DB Runes '!$A:$AP,'DB Runes'!$AR394,FALSE)</f>
        <v>0</v>
      </c>
      <c r="P394">
        <f>HLOOKUP(P$1,'DB Runes '!$A:$AP,'DB Runes'!$AR394,FALSE)</f>
        <v>0</v>
      </c>
      <c r="Q394">
        <f>HLOOKUP(Q$1,'DB Runes '!$A:$AP,'DB Runes'!$AR394,FALSE)</f>
        <v>0</v>
      </c>
      <c r="R394">
        <f>HLOOKUP(R$1,'DB Runes '!$A:$AP,'DB Runes'!$AR394,FALSE)</f>
        <v>0</v>
      </c>
      <c r="S394">
        <f>HLOOKUP(S$1,'DB Runes '!$A:$AP,'DB Runes'!$AR394,FALSE)</f>
        <v>0</v>
      </c>
      <c r="T394">
        <f>HLOOKUP(T$1,'DB Runes '!$A:$AP,'DB Runes'!$AR394,FALSE)</f>
        <v>0</v>
      </c>
      <c r="U394">
        <f>HLOOKUP(U$1,'DB Runes '!$A:$AP,'DB Runes'!$AR394,FALSE)</f>
        <v>0</v>
      </c>
      <c r="V394">
        <f>HLOOKUP(V$1,'DB Runes '!$A:$AP,'DB Runes'!$AR394,FALSE)</f>
        <v>0</v>
      </c>
      <c r="W394">
        <f>HLOOKUP(W$1,'DB Runes '!$A:$AP,'DB Runes'!$AR394,FALSE)</f>
        <v>0</v>
      </c>
      <c r="X394">
        <f>HLOOKUP(X$1,'DB Runes '!$A:$AP,'DB Runes'!$AR394,FALSE)</f>
        <v>0</v>
      </c>
      <c r="Y394">
        <f>HLOOKUP(Y$1,'DB Runes '!$A:$AP,'DB Runes'!$AR394,FALSE)</f>
        <v>0</v>
      </c>
      <c r="Z394">
        <f>HLOOKUP(Z$1,'DB Runes '!$A:$AP,'DB Runes'!$AR394,FALSE)</f>
        <v>0</v>
      </c>
      <c r="AA394">
        <f>HLOOKUP(AA$1,'DB Runes '!$A:$AP,'DB Runes'!$AR394,FALSE)</f>
        <v>0</v>
      </c>
      <c r="AB394">
        <f>HLOOKUP(AB$1,'DB Runes '!$A:$AP,'DB Runes'!$AR394,FALSE)</f>
        <v>0</v>
      </c>
      <c r="AC394">
        <f>HLOOKUP(AC$1,'DB Runes '!$A:$AP,'DB Runes'!$AR394,FALSE)</f>
        <v>0</v>
      </c>
      <c r="AD394">
        <f>HLOOKUP(AD$1,'DB Runes '!$A:$AP,'DB Runes'!$AR394,FALSE)</f>
        <v>0</v>
      </c>
      <c r="AE394">
        <f>HLOOKUP(AE$1,'DB Runes '!$A:$AP,'DB Runes'!$AR394,FALSE)</f>
        <v>0</v>
      </c>
      <c r="AF394">
        <f>HLOOKUP(AF$1,'DB Runes '!$A:$AP,'DB Runes'!$AR394,FALSE)</f>
        <v>0</v>
      </c>
      <c r="AG394">
        <f>HLOOKUP(AG$1,'DB Runes '!$A:$AP,'DB Runes'!$AR394,FALSE)</f>
        <v>0</v>
      </c>
      <c r="AH394">
        <f>HLOOKUP(AH$1,'DB Runes '!$A:$AP,'DB Runes'!$AR394,FALSE)</f>
        <v>0</v>
      </c>
      <c r="AI394">
        <f>HLOOKUP(AI$1,'DB Runes '!$A:$AP,'DB Runes'!$AR394,FALSE)</f>
        <v>0</v>
      </c>
      <c r="AJ394">
        <f>HLOOKUP(AJ$1,'DB Runes '!$A:$AP,'DB Runes'!$AR394,FALSE)</f>
        <v>0</v>
      </c>
      <c r="AK394">
        <f>HLOOKUP(AK$1,'DB Runes '!$A:$AP,'DB Runes'!$AR394,FALSE)</f>
        <v>0</v>
      </c>
      <c r="AL394">
        <f>HLOOKUP(AL$1,'DB Runes '!$A:$AP,'DB Runes'!$AR394,FALSE)</f>
        <v>0</v>
      </c>
      <c r="AM394">
        <f>HLOOKUP(AM$1,'DB Runes '!$A:$AP,'DB Runes'!$AR394,FALSE)</f>
        <v>0</v>
      </c>
      <c r="AN394">
        <f>HLOOKUP(AN$1,'DB Runes '!$A:$AP,'DB Runes'!$AR394,FALSE)</f>
        <v>0</v>
      </c>
      <c r="AO394">
        <f>HLOOKUP(AO$1,'DB Runes '!$A:$AP,'DB Runes'!$AR394,FALSE)</f>
        <v>0</v>
      </c>
      <c r="AP394">
        <f>HLOOKUP(AP$1,'DB Runes '!$A:$AP,'DB Runes'!$AR394,FALSE)</f>
        <v>0</v>
      </c>
      <c r="AR394">
        <v>394</v>
      </c>
    </row>
    <row r="395" spans="1:44" x14ac:dyDescent="0.25">
      <c r="A395">
        <f>HLOOKUP(A$1,'DB Runes '!$A:$AP,'DB Runes'!$AR395,FALSE)</f>
        <v>0</v>
      </c>
      <c r="B395">
        <f>HLOOKUP(B$1,'DB Runes '!$A:$AP,'DB Runes'!$AR395,FALSE)</f>
        <v>0</v>
      </c>
      <c r="C395">
        <f>HLOOKUP(C$1,'DB Runes '!$A:$AP,'DB Runes'!$AR395,FALSE)</f>
        <v>0</v>
      </c>
      <c r="D395">
        <f>HLOOKUP(D$1,'DB Runes '!$A:$AP,'DB Runes'!$AR395,FALSE)</f>
        <v>0</v>
      </c>
      <c r="E395">
        <f>HLOOKUP(E$1,'DB Runes '!$A:$AP,'DB Runes'!$AR395,FALSE)</f>
        <v>0</v>
      </c>
      <c r="F395">
        <f>HLOOKUP(F$1,'DB Runes '!$A:$AP,'DB Runes'!$AR395,FALSE)</f>
        <v>0</v>
      </c>
      <c r="G395">
        <f>HLOOKUP(G$1,'DB Runes '!$A:$AP,'DB Runes'!$AR395,FALSE)</f>
        <v>0</v>
      </c>
      <c r="H395">
        <f>HLOOKUP(H$1,'DB Runes '!$A:$AP,'DB Runes'!$AR395,FALSE)</f>
        <v>0</v>
      </c>
      <c r="I395">
        <f>HLOOKUP(I$1,'DB Runes '!$A:$AP,'DB Runes'!$AR395,FALSE)</f>
        <v>0</v>
      </c>
      <c r="J395">
        <f>HLOOKUP(J$1,'DB Runes '!$A:$AP,'DB Runes'!$AR395,FALSE)</f>
        <v>0</v>
      </c>
      <c r="K395">
        <f>HLOOKUP(K$1,'DB Runes '!$A:$AP,'DB Runes'!$AR395,FALSE)</f>
        <v>0</v>
      </c>
      <c r="L395">
        <f>HLOOKUP(L$1,'DB Runes '!$A:$AP,'DB Runes'!$AR395,FALSE)</f>
        <v>0</v>
      </c>
      <c r="M395">
        <f>HLOOKUP(M$1,'DB Runes '!$A:$AP,'DB Runes'!$AR395,FALSE)</f>
        <v>0</v>
      </c>
      <c r="N395">
        <f>HLOOKUP(N$1,'DB Runes '!$A:$AP,'DB Runes'!$AR395,FALSE)</f>
        <v>0</v>
      </c>
      <c r="O395">
        <f>HLOOKUP(O$1,'DB Runes '!$A:$AP,'DB Runes'!$AR395,FALSE)</f>
        <v>0</v>
      </c>
      <c r="P395">
        <f>HLOOKUP(P$1,'DB Runes '!$A:$AP,'DB Runes'!$AR395,FALSE)</f>
        <v>0</v>
      </c>
      <c r="Q395">
        <f>HLOOKUP(Q$1,'DB Runes '!$A:$AP,'DB Runes'!$AR395,FALSE)</f>
        <v>0</v>
      </c>
      <c r="R395">
        <f>HLOOKUP(R$1,'DB Runes '!$A:$AP,'DB Runes'!$AR395,FALSE)</f>
        <v>0</v>
      </c>
      <c r="S395">
        <f>HLOOKUP(S$1,'DB Runes '!$A:$AP,'DB Runes'!$AR395,FALSE)</f>
        <v>0</v>
      </c>
      <c r="T395">
        <f>HLOOKUP(T$1,'DB Runes '!$A:$AP,'DB Runes'!$AR395,FALSE)</f>
        <v>0</v>
      </c>
      <c r="U395">
        <f>HLOOKUP(U$1,'DB Runes '!$A:$AP,'DB Runes'!$AR395,FALSE)</f>
        <v>0</v>
      </c>
      <c r="V395">
        <f>HLOOKUP(V$1,'DB Runes '!$A:$AP,'DB Runes'!$AR395,FALSE)</f>
        <v>0</v>
      </c>
      <c r="W395">
        <f>HLOOKUP(W$1,'DB Runes '!$A:$AP,'DB Runes'!$AR395,FALSE)</f>
        <v>0</v>
      </c>
      <c r="X395">
        <f>HLOOKUP(X$1,'DB Runes '!$A:$AP,'DB Runes'!$AR395,FALSE)</f>
        <v>0</v>
      </c>
      <c r="Y395">
        <f>HLOOKUP(Y$1,'DB Runes '!$A:$AP,'DB Runes'!$AR395,FALSE)</f>
        <v>0</v>
      </c>
      <c r="Z395">
        <f>HLOOKUP(Z$1,'DB Runes '!$A:$AP,'DB Runes'!$AR395,FALSE)</f>
        <v>0</v>
      </c>
      <c r="AA395">
        <f>HLOOKUP(AA$1,'DB Runes '!$A:$AP,'DB Runes'!$AR395,FALSE)</f>
        <v>0</v>
      </c>
      <c r="AB395">
        <f>HLOOKUP(AB$1,'DB Runes '!$A:$AP,'DB Runes'!$AR395,FALSE)</f>
        <v>0</v>
      </c>
      <c r="AC395">
        <f>HLOOKUP(AC$1,'DB Runes '!$A:$AP,'DB Runes'!$AR395,FALSE)</f>
        <v>0</v>
      </c>
      <c r="AD395">
        <f>HLOOKUP(AD$1,'DB Runes '!$A:$AP,'DB Runes'!$AR395,FALSE)</f>
        <v>0</v>
      </c>
      <c r="AE395">
        <f>HLOOKUP(AE$1,'DB Runes '!$A:$AP,'DB Runes'!$AR395,FALSE)</f>
        <v>0</v>
      </c>
      <c r="AF395">
        <f>HLOOKUP(AF$1,'DB Runes '!$A:$AP,'DB Runes'!$AR395,FALSE)</f>
        <v>0</v>
      </c>
      <c r="AG395">
        <f>HLOOKUP(AG$1,'DB Runes '!$A:$AP,'DB Runes'!$AR395,FALSE)</f>
        <v>0</v>
      </c>
      <c r="AH395">
        <f>HLOOKUP(AH$1,'DB Runes '!$A:$AP,'DB Runes'!$AR395,FALSE)</f>
        <v>0</v>
      </c>
      <c r="AI395">
        <f>HLOOKUP(AI$1,'DB Runes '!$A:$AP,'DB Runes'!$AR395,FALSE)</f>
        <v>0</v>
      </c>
      <c r="AJ395">
        <f>HLOOKUP(AJ$1,'DB Runes '!$A:$AP,'DB Runes'!$AR395,FALSE)</f>
        <v>0</v>
      </c>
      <c r="AK395">
        <f>HLOOKUP(AK$1,'DB Runes '!$A:$AP,'DB Runes'!$AR395,FALSE)</f>
        <v>0</v>
      </c>
      <c r="AL395">
        <f>HLOOKUP(AL$1,'DB Runes '!$A:$AP,'DB Runes'!$AR395,FALSE)</f>
        <v>0</v>
      </c>
      <c r="AM395">
        <f>HLOOKUP(AM$1,'DB Runes '!$A:$AP,'DB Runes'!$AR395,FALSE)</f>
        <v>0</v>
      </c>
      <c r="AN395">
        <f>HLOOKUP(AN$1,'DB Runes '!$A:$AP,'DB Runes'!$AR395,FALSE)</f>
        <v>0</v>
      </c>
      <c r="AO395">
        <f>HLOOKUP(AO$1,'DB Runes '!$A:$AP,'DB Runes'!$AR395,FALSE)</f>
        <v>0</v>
      </c>
      <c r="AP395">
        <f>HLOOKUP(AP$1,'DB Runes '!$A:$AP,'DB Runes'!$AR395,FALSE)</f>
        <v>0</v>
      </c>
      <c r="AR395">
        <v>395</v>
      </c>
    </row>
    <row r="396" spans="1:44" x14ac:dyDescent="0.25">
      <c r="A396">
        <f>HLOOKUP(A$1,'DB Runes '!$A:$AP,'DB Runes'!$AR396,FALSE)</f>
        <v>0</v>
      </c>
      <c r="B396">
        <f>HLOOKUP(B$1,'DB Runes '!$A:$AP,'DB Runes'!$AR396,FALSE)</f>
        <v>0</v>
      </c>
      <c r="C396">
        <f>HLOOKUP(C$1,'DB Runes '!$A:$AP,'DB Runes'!$AR396,FALSE)</f>
        <v>0</v>
      </c>
      <c r="D396">
        <f>HLOOKUP(D$1,'DB Runes '!$A:$AP,'DB Runes'!$AR396,FALSE)</f>
        <v>0</v>
      </c>
      <c r="E396">
        <f>HLOOKUP(E$1,'DB Runes '!$A:$AP,'DB Runes'!$AR396,FALSE)</f>
        <v>0</v>
      </c>
      <c r="F396">
        <f>HLOOKUP(F$1,'DB Runes '!$A:$AP,'DB Runes'!$AR396,FALSE)</f>
        <v>0</v>
      </c>
      <c r="G396">
        <f>HLOOKUP(G$1,'DB Runes '!$A:$AP,'DB Runes'!$AR396,FALSE)</f>
        <v>0</v>
      </c>
      <c r="H396">
        <f>HLOOKUP(H$1,'DB Runes '!$A:$AP,'DB Runes'!$AR396,FALSE)</f>
        <v>0</v>
      </c>
      <c r="I396">
        <f>HLOOKUP(I$1,'DB Runes '!$A:$AP,'DB Runes'!$AR396,FALSE)</f>
        <v>0</v>
      </c>
      <c r="J396">
        <f>HLOOKUP(J$1,'DB Runes '!$A:$AP,'DB Runes'!$AR396,FALSE)</f>
        <v>0</v>
      </c>
      <c r="K396">
        <f>HLOOKUP(K$1,'DB Runes '!$A:$AP,'DB Runes'!$AR396,FALSE)</f>
        <v>0</v>
      </c>
      <c r="L396">
        <f>HLOOKUP(L$1,'DB Runes '!$A:$AP,'DB Runes'!$AR396,FALSE)</f>
        <v>0</v>
      </c>
      <c r="M396">
        <f>HLOOKUP(M$1,'DB Runes '!$A:$AP,'DB Runes'!$AR396,FALSE)</f>
        <v>0</v>
      </c>
      <c r="N396">
        <f>HLOOKUP(N$1,'DB Runes '!$A:$AP,'DB Runes'!$AR396,FALSE)</f>
        <v>0</v>
      </c>
      <c r="O396">
        <f>HLOOKUP(O$1,'DB Runes '!$A:$AP,'DB Runes'!$AR396,FALSE)</f>
        <v>0</v>
      </c>
      <c r="P396">
        <f>HLOOKUP(P$1,'DB Runes '!$A:$AP,'DB Runes'!$AR396,FALSE)</f>
        <v>0</v>
      </c>
      <c r="Q396">
        <f>HLOOKUP(Q$1,'DB Runes '!$A:$AP,'DB Runes'!$AR396,FALSE)</f>
        <v>0</v>
      </c>
      <c r="R396">
        <f>HLOOKUP(R$1,'DB Runes '!$A:$AP,'DB Runes'!$AR396,FALSE)</f>
        <v>0</v>
      </c>
      <c r="S396">
        <f>HLOOKUP(S$1,'DB Runes '!$A:$AP,'DB Runes'!$AR396,FALSE)</f>
        <v>0</v>
      </c>
      <c r="T396">
        <f>HLOOKUP(T$1,'DB Runes '!$A:$AP,'DB Runes'!$AR396,FALSE)</f>
        <v>0</v>
      </c>
      <c r="U396">
        <f>HLOOKUP(U$1,'DB Runes '!$A:$AP,'DB Runes'!$AR396,FALSE)</f>
        <v>0</v>
      </c>
      <c r="V396">
        <f>HLOOKUP(V$1,'DB Runes '!$A:$AP,'DB Runes'!$AR396,FALSE)</f>
        <v>0</v>
      </c>
      <c r="W396">
        <f>HLOOKUP(W$1,'DB Runes '!$A:$AP,'DB Runes'!$AR396,FALSE)</f>
        <v>0</v>
      </c>
      <c r="X396">
        <f>HLOOKUP(X$1,'DB Runes '!$A:$AP,'DB Runes'!$AR396,FALSE)</f>
        <v>0</v>
      </c>
      <c r="Y396">
        <f>HLOOKUP(Y$1,'DB Runes '!$A:$AP,'DB Runes'!$AR396,FALSE)</f>
        <v>0</v>
      </c>
      <c r="Z396">
        <f>HLOOKUP(Z$1,'DB Runes '!$A:$AP,'DB Runes'!$AR396,FALSE)</f>
        <v>0</v>
      </c>
      <c r="AA396">
        <f>HLOOKUP(AA$1,'DB Runes '!$A:$AP,'DB Runes'!$AR396,FALSE)</f>
        <v>0</v>
      </c>
      <c r="AB396">
        <f>HLOOKUP(AB$1,'DB Runes '!$A:$AP,'DB Runes'!$AR396,FALSE)</f>
        <v>0</v>
      </c>
      <c r="AC396">
        <f>HLOOKUP(AC$1,'DB Runes '!$A:$AP,'DB Runes'!$AR396,FALSE)</f>
        <v>0</v>
      </c>
      <c r="AD396">
        <f>HLOOKUP(AD$1,'DB Runes '!$A:$AP,'DB Runes'!$AR396,FALSE)</f>
        <v>0</v>
      </c>
      <c r="AE396">
        <f>HLOOKUP(AE$1,'DB Runes '!$A:$AP,'DB Runes'!$AR396,FALSE)</f>
        <v>0</v>
      </c>
      <c r="AF396">
        <f>HLOOKUP(AF$1,'DB Runes '!$A:$AP,'DB Runes'!$AR396,FALSE)</f>
        <v>0</v>
      </c>
      <c r="AG396">
        <f>HLOOKUP(AG$1,'DB Runes '!$A:$AP,'DB Runes'!$AR396,FALSE)</f>
        <v>0</v>
      </c>
      <c r="AH396">
        <f>HLOOKUP(AH$1,'DB Runes '!$A:$AP,'DB Runes'!$AR396,FALSE)</f>
        <v>0</v>
      </c>
      <c r="AI396">
        <f>HLOOKUP(AI$1,'DB Runes '!$A:$AP,'DB Runes'!$AR396,FALSE)</f>
        <v>0</v>
      </c>
      <c r="AJ396">
        <f>HLOOKUP(AJ$1,'DB Runes '!$A:$AP,'DB Runes'!$AR396,FALSE)</f>
        <v>0</v>
      </c>
      <c r="AK396">
        <f>HLOOKUP(AK$1,'DB Runes '!$A:$AP,'DB Runes'!$AR396,FALSE)</f>
        <v>0</v>
      </c>
      <c r="AL396">
        <f>HLOOKUP(AL$1,'DB Runes '!$A:$AP,'DB Runes'!$AR396,FALSE)</f>
        <v>0</v>
      </c>
      <c r="AM396">
        <f>HLOOKUP(AM$1,'DB Runes '!$A:$AP,'DB Runes'!$AR396,FALSE)</f>
        <v>0</v>
      </c>
      <c r="AN396">
        <f>HLOOKUP(AN$1,'DB Runes '!$A:$AP,'DB Runes'!$AR396,FALSE)</f>
        <v>0</v>
      </c>
      <c r="AO396">
        <f>HLOOKUP(AO$1,'DB Runes '!$A:$AP,'DB Runes'!$AR396,FALSE)</f>
        <v>0</v>
      </c>
      <c r="AP396">
        <f>HLOOKUP(AP$1,'DB Runes '!$A:$AP,'DB Runes'!$AR396,FALSE)</f>
        <v>0</v>
      </c>
      <c r="AR396">
        <v>396</v>
      </c>
    </row>
    <row r="397" spans="1:44" x14ac:dyDescent="0.25">
      <c r="A397">
        <f>HLOOKUP(A$1,'DB Runes '!$A:$AP,'DB Runes'!$AR397,FALSE)</f>
        <v>0</v>
      </c>
      <c r="B397">
        <f>HLOOKUP(B$1,'DB Runes '!$A:$AP,'DB Runes'!$AR397,FALSE)</f>
        <v>0</v>
      </c>
      <c r="C397">
        <f>HLOOKUP(C$1,'DB Runes '!$A:$AP,'DB Runes'!$AR397,FALSE)</f>
        <v>0</v>
      </c>
      <c r="D397">
        <f>HLOOKUP(D$1,'DB Runes '!$A:$AP,'DB Runes'!$AR397,FALSE)</f>
        <v>0</v>
      </c>
      <c r="E397">
        <f>HLOOKUP(E$1,'DB Runes '!$A:$AP,'DB Runes'!$AR397,FALSE)</f>
        <v>0</v>
      </c>
      <c r="F397">
        <f>HLOOKUP(F$1,'DB Runes '!$A:$AP,'DB Runes'!$AR397,FALSE)</f>
        <v>0</v>
      </c>
      <c r="G397">
        <f>HLOOKUP(G$1,'DB Runes '!$A:$AP,'DB Runes'!$AR397,FALSE)</f>
        <v>0</v>
      </c>
      <c r="H397">
        <f>HLOOKUP(H$1,'DB Runes '!$A:$AP,'DB Runes'!$AR397,FALSE)</f>
        <v>0</v>
      </c>
      <c r="I397">
        <f>HLOOKUP(I$1,'DB Runes '!$A:$AP,'DB Runes'!$AR397,FALSE)</f>
        <v>0</v>
      </c>
      <c r="J397">
        <f>HLOOKUP(J$1,'DB Runes '!$A:$AP,'DB Runes'!$AR397,FALSE)</f>
        <v>0</v>
      </c>
      <c r="K397">
        <f>HLOOKUP(K$1,'DB Runes '!$A:$AP,'DB Runes'!$AR397,FALSE)</f>
        <v>0</v>
      </c>
      <c r="L397">
        <f>HLOOKUP(L$1,'DB Runes '!$A:$AP,'DB Runes'!$AR397,FALSE)</f>
        <v>0</v>
      </c>
      <c r="M397">
        <f>HLOOKUP(M$1,'DB Runes '!$A:$AP,'DB Runes'!$AR397,FALSE)</f>
        <v>0</v>
      </c>
      <c r="N397">
        <f>HLOOKUP(N$1,'DB Runes '!$A:$AP,'DB Runes'!$AR397,FALSE)</f>
        <v>0</v>
      </c>
      <c r="O397">
        <f>HLOOKUP(O$1,'DB Runes '!$A:$AP,'DB Runes'!$AR397,FALSE)</f>
        <v>0</v>
      </c>
      <c r="P397">
        <f>HLOOKUP(P$1,'DB Runes '!$A:$AP,'DB Runes'!$AR397,FALSE)</f>
        <v>0</v>
      </c>
      <c r="Q397">
        <f>HLOOKUP(Q$1,'DB Runes '!$A:$AP,'DB Runes'!$AR397,FALSE)</f>
        <v>0</v>
      </c>
      <c r="R397">
        <f>HLOOKUP(R$1,'DB Runes '!$A:$AP,'DB Runes'!$AR397,FALSE)</f>
        <v>0</v>
      </c>
      <c r="S397">
        <f>HLOOKUP(S$1,'DB Runes '!$A:$AP,'DB Runes'!$AR397,FALSE)</f>
        <v>0</v>
      </c>
      <c r="T397">
        <f>HLOOKUP(T$1,'DB Runes '!$A:$AP,'DB Runes'!$AR397,FALSE)</f>
        <v>0</v>
      </c>
      <c r="U397">
        <f>HLOOKUP(U$1,'DB Runes '!$A:$AP,'DB Runes'!$AR397,FALSE)</f>
        <v>0</v>
      </c>
      <c r="V397">
        <f>HLOOKUP(V$1,'DB Runes '!$A:$AP,'DB Runes'!$AR397,FALSE)</f>
        <v>0</v>
      </c>
      <c r="W397">
        <f>HLOOKUP(W$1,'DB Runes '!$A:$AP,'DB Runes'!$AR397,FALSE)</f>
        <v>0</v>
      </c>
      <c r="X397">
        <f>HLOOKUP(X$1,'DB Runes '!$A:$AP,'DB Runes'!$AR397,FALSE)</f>
        <v>0</v>
      </c>
      <c r="Y397">
        <f>HLOOKUP(Y$1,'DB Runes '!$A:$AP,'DB Runes'!$AR397,FALSE)</f>
        <v>0</v>
      </c>
      <c r="Z397">
        <f>HLOOKUP(Z$1,'DB Runes '!$A:$AP,'DB Runes'!$AR397,FALSE)</f>
        <v>0</v>
      </c>
      <c r="AA397">
        <f>HLOOKUP(AA$1,'DB Runes '!$A:$AP,'DB Runes'!$AR397,FALSE)</f>
        <v>0</v>
      </c>
      <c r="AB397">
        <f>HLOOKUP(AB$1,'DB Runes '!$A:$AP,'DB Runes'!$AR397,FALSE)</f>
        <v>0</v>
      </c>
      <c r="AC397">
        <f>HLOOKUP(AC$1,'DB Runes '!$A:$AP,'DB Runes'!$AR397,FALSE)</f>
        <v>0</v>
      </c>
      <c r="AD397">
        <f>HLOOKUP(AD$1,'DB Runes '!$A:$AP,'DB Runes'!$AR397,FALSE)</f>
        <v>0</v>
      </c>
      <c r="AE397">
        <f>HLOOKUP(AE$1,'DB Runes '!$A:$AP,'DB Runes'!$AR397,FALSE)</f>
        <v>0</v>
      </c>
      <c r="AF397">
        <f>HLOOKUP(AF$1,'DB Runes '!$A:$AP,'DB Runes'!$AR397,FALSE)</f>
        <v>0</v>
      </c>
      <c r="AG397">
        <f>HLOOKUP(AG$1,'DB Runes '!$A:$AP,'DB Runes'!$AR397,FALSE)</f>
        <v>0</v>
      </c>
      <c r="AH397">
        <f>HLOOKUP(AH$1,'DB Runes '!$A:$AP,'DB Runes'!$AR397,FALSE)</f>
        <v>0</v>
      </c>
      <c r="AI397">
        <f>HLOOKUP(AI$1,'DB Runes '!$A:$AP,'DB Runes'!$AR397,FALSE)</f>
        <v>0</v>
      </c>
      <c r="AJ397">
        <f>HLOOKUP(AJ$1,'DB Runes '!$A:$AP,'DB Runes'!$AR397,FALSE)</f>
        <v>0</v>
      </c>
      <c r="AK397">
        <f>HLOOKUP(AK$1,'DB Runes '!$A:$AP,'DB Runes'!$AR397,FALSE)</f>
        <v>0</v>
      </c>
      <c r="AL397">
        <f>HLOOKUP(AL$1,'DB Runes '!$A:$AP,'DB Runes'!$AR397,FALSE)</f>
        <v>0</v>
      </c>
      <c r="AM397">
        <f>HLOOKUP(AM$1,'DB Runes '!$A:$AP,'DB Runes'!$AR397,FALSE)</f>
        <v>0</v>
      </c>
      <c r="AN397">
        <f>HLOOKUP(AN$1,'DB Runes '!$A:$AP,'DB Runes'!$AR397,FALSE)</f>
        <v>0</v>
      </c>
      <c r="AO397">
        <f>HLOOKUP(AO$1,'DB Runes '!$A:$AP,'DB Runes'!$AR397,FALSE)</f>
        <v>0</v>
      </c>
      <c r="AP397">
        <f>HLOOKUP(AP$1,'DB Runes '!$A:$AP,'DB Runes'!$AR397,FALSE)</f>
        <v>0</v>
      </c>
      <c r="AR397">
        <v>397</v>
      </c>
    </row>
    <row r="398" spans="1:44" x14ac:dyDescent="0.25">
      <c r="A398">
        <f>HLOOKUP(A$1,'DB Runes '!$A:$AP,'DB Runes'!$AR398,FALSE)</f>
        <v>0</v>
      </c>
      <c r="B398">
        <f>HLOOKUP(B$1,'DB Runes '!$A:$AP,'DB Runes'!$AR398,FALSE)</f>
        <v>0</v>
      </c>
      <c r="C398">
        <f>HLOOKUP(C$1,'DB Runes '!$A:$AP,'DB Runes'!$AR398,FALSE)</f>
        <v>0</v>
      </c>
      <c r="D398">
        <f>HLOOKUP(D$1,'DB Runes '!$A:$AP,'DB Runes'!$AR398,FALSE)</f>
        <v>0</v>
      </c>
      <c r="E398">
        <f>HLOOKUP(E$1,'DB Runes '!$A:$AP,'DB Runes'!$AR398,FALSE)</f>
        <v>0</v>
      </c>
      <c r="F398">
        <f>HLOOKUP(F$1,'DB Runes '!$A:$AP,'DB Runes'!$AR398,FALSE)</f>
        <v>0</v>
      </c>
      <c r="G398">
        <f>HLOOKUP(G$1,'DB Runes '!$A:$AP,'DB Runes'!$AR398,FALSE)</f>
        <v>0</v>
      </c>
      <c r="H398">
        <f>HLOOKUP(H$1,'DB Runes '!$A:$AP,'DB Runes'!$AR398,FALSE)</f>
        <v>0</v>
      </c>
      <c r="I398">
        <f>HLOOKUP(I$1,'DB Runes '!$A:$AP,'DB Runes'!$AR398,FALSE)</f>
        <v>0</v>
      </c>
      <c r="J398">
        <f>HLOOKUP(J$1,'DB Runes '!$A:$AP,'DB Runes'!$AR398,FALSE)</f>
        <v>0</v>
      </c>
      <c r="K398">
        <f>HLOOKUP(K$1,'DB Runes '!$A:$AP,'DB Runes'!$AR398,FALSE)</f>
        <v>0</v>
      </c>
      <c r="L398">
        <f>HLOOKUP(L$1,'DB Runes '!$A:$AP,'DB Runes'!$AR398,FALSE)</f>
        <v>0</v>
      </c>
      <c r="M398">
        <f>HLOOKUP(M$1,'DB Runes '!$A:$AP,'DB Runes'!$AR398,FALSE)</f>
        <v>0</v>
      </c>
      <c r="N398">
        <f>HLOOKUP(N$1,'DB Runes '!$A:$AP,'DB Runes'!$AR398,FALSE)</f>
        <v>0</v>
      </c>
      <c r="O398">
        <f>HLOOKUP(O$1,'DB Runes '!$A:$AP,'DB Runes'!$AR398,FALSE)</f>
        <v>0</v>
      </c>
      <c r="P398">
        <f>HLOOKUP(P$1,'DB Runes '!$A:$AP,'DB Runes'!$AR398,FALSE)</f>
        <v>0</v>
      </c>
      <c r="Q398">
        <f>HLOOKUP(Q$1,'DB Runes '!$A:$AP,'DB Runes'!$AR398,FALSE)</f>
        <v>0</v>
      </c>
      <c r="R398">
        <f>HLOOKUP(R$1,'DB Runes '!$A:$AP,'DB Runes'!$AR398,FALSE)</f>
        <v>0</v>
      </c>
      <c r="S398">
        <f>HLOOKUP(S$1,'DB Runes '!$A:$AP,'DB Runes'!$AR398,FALSE)</f>
        <v>0</v>
      </c>
      <c r="T398">
        <f>HLOOKUP(T$1,'DB Runes '!$A:$AP,'DB Runes'!$AR398,FALSE)</f>
        <v>0</v>
      </c>
      <c r="U398">
        <f>HLOOKUP(U$1,'DB Runes '!$A:$AP,'DB Runes'!$AR398,FALSE)</f>
        <v>0</v>
      </c>
      <c r="V398">
        <f>HLOOKUP(V$1,'DB Runes '!$A:$AP,'DB Runes'!$AR398,FALSE)</f>
        <v>0</v>
      </c>
      <c r="W398">
        <f>HLOOKUP(W$1,'DB Runes '!$A:$AP,'DB Runes'!$AR398,FALSE)</f>
        <v>0</v>
      </c>
      <c r="X398">
        <f>HLOOKUP(X$1,'DB Runes '!$A:$AP,'DB Runes'!$AR398,FALSE)</f>
        <v>0</v>
      </c>
      <c r="Y398">
        <f>HLOOKUP(Y$1,'DB Runes '!$A:$AP,'DB Runes'!$AR398,FALSE)</f>
        <v>0</v>
      </c>
      <c r="Z398">
        <f>HLOOKUP(Z$1,'DB Runes '!$A:$AP,'DB Runes'!$AR398,FALSE)</f>
        <v>0</v>
      </c>
      <c r="AA398">
        <f>HLOOKUP(AA$1,'DB Runes '!$A:$AP,'DB Runes'!$AR398,FALSE)</f>
        <v>0</v>
      </c>
      <c r="AB398">
        <f>HLOOKUP(AB$1,'DB Runes '!$A:$AP,'DB Runes'!$AR398,FALSE)</f>
        <v>0</v>
      </c>
      <c r="AC398">
        <f>HLOOKUP(AC$1,'DB Runes '!$A:$AP,'DB Runes'!$AR398,FALSE)</f>
        <v>0</v>
      </c>
      <c r="AD398">
        <f>HLOOKUP(AD$1,'DB Runes '!$A:$AP,'DB Runes'!$AR398,FALSE)</f>
        <v>0</v>
      </c>
      <c r="AE398">
        <f>HLOOKUP(AE$1,'DB Runes '!$A:$AP,'DB Runes'!$AR398,FALSE)</f>
        <v>0</v>
      </c>
      <c r="AF398">
        <f>HLOOKUP(AF$1,'DB Runes '!$A:$AP,'DB Runes'!$AR398,FALSE)</f>
        <v>0</v>
      </c>
      <c r="AG398">
        <f>HLOOKUP(AG$1,'DB Runes '!$A:$AP,'DB Runes'!$AR398,FALSE)</f>
        <v>0</v>
      </c>
      <c r="AH398">
        <f>HLOOKUP(AH$1,'DB Runes '!$A:$AP,'DB Runes'!$AR398,FALSE)</f>
        <v>0</v>
      </c>
      <c r="AI398">
        <f>HLOOKUP(AI$1,'DB Runes '!$A:$AP,'DB Runes'!$AR398,FALSE)</f>
        <v>0</v>
      </c>
      <c r="AJ398">
        <f>HLOOKUP(AJ$1,'DB Runes '!$A:$AP,'DB Runes'!$AR398,FALSE)</f>
        <v>0</v>
      </c>
      <c r="AK398">
        <f>HLOOKUP(AK$1,'DB Runes '!$A:$AP,'DB Runes'!$AR398,FALSE)</f>
        <v>0</v>
      </c>
      <c r="AL398">
        <f>HLOOKUP(AL$1,'DB Runes '!$A:$AP,'DB Runes'!$AR398,FALSE)</f>
        <v>0</v>
      </c>
      <c r="AM398">
        <f>HLOOKUP(AM$1,'DB Runes '!$A:$AP,'DB Runes'!$AR398,FALSE)</f>
        <v>0</v>
      </c>
      <c r="AN398">
        <f>HLOOKUP(AN$1,'DB Runes '!$A:$AP,'DB Runes'!$AR398,FALSE)</f>
        <v>0</v>
      </c>
      <c r="AO398">
        <f>HLOOKUP(AO$1,'DB Runes '!$A:$AP,'DB Runes'!$AR398,FALSE)</f>
        <v>0</v>
      </c>
      <c r="AP398">
        <f>HLOOKUP(AP$1,'DB Runes '!$A:$AP,'DB Runes'!$AR398,FALSE)</f>
        <v>0</v>
      </c>
      <c r="AR398">
        <v>398</v>
      </c>
    </row>
    <row r="399" spans="1:44" x14ac:dyDescent="0.25">
      <c r="A399">
        <f>HLOOKUP(A$1,'DB Runes '!$A:$AP,'DB Runes'!$AR399,FALSE)</f>
        <v>0</v>
      </c>
      <c r="B399">
        <f>HLOOKUP(B$1,'DB Runes '!$A:$AP,'DB Runes'!$AR399,FALSE)</f>
        <v>0</v>
      </c>
      <c r="C399">
        <f>HLOOKUP(C$1,'DB Runes '!$A:$AP,'DB Runes'!$AR399,FALSE)</f>
        <v>0</v>
      </c>
      <c r="D399">
        <f>HLOOKUP(D$1,'DB Runes '!$A:$AP,'DB Runes'!$AR399,FALSE)</f>
        <v>0</v>
      </c>
      <c r="E399">
        <f>HLOOKUP(E$1,'DB Runes '!$A:$AP,'DB Runes'!$AR399,FALSE)</f>
        <v>0</v>
      </c>
      <c r="F399">
        <f>HLOOKUP(F$1,'DB Runes '!$A:$AP,'DB Runes'!$AR399,FALSE)</f>
        <v>0</v>
      </c>
      <c r="G399">
        <f>HLOOKUP(G$1,'DB Runes '!$A:$AP,'DB Runes'!$AR399,FALSE)</f>
        <v>0</v>
      </c>
      <c r="H399">
        <f>HLOOKUP(H$1,'DB Runes '!$A:$AP,'DB Runes'!$AR399,FALSE)</f>
        <v>0</v>
      </c>
      <c r="I399">
        <f>HLOOKUP(I$1,'DB Runes '!$A:$AP,'DB Runes'!$AR399,FALSE)</f>
        <v>0</v>
      </c>
      <c r="J399">
        <f>HLOOKUP(J$1,'DB Runes '!$A:$AP,'DB Runes'!$AR399,FALSE)</f>
        <v>0</v>
      </c>
      <c r="K399">
        <f>HLOOKUP(K$1,'DB Runes '!$A:$AP,'DB Runes'!$AR399,FALSE)</f>
        <v>0</v>
      </c>
      <c r="L399">
        <f>HLOOKUP(L$1,'DB Runes '!$A:$AP,'DB Runes'!$AR399,FALSE)</f>
        <v>0</v>
      </c>
      <c r="M399">
        <f>HLOOKUP(M$1,'DB Runes '!$A:$AP,'DB Runes'!$AR399,FALSE)</f>
        <v>0</v>
      </c>
      <c r="N399">
        <f>HLOOKUP(N$1,'DB Runes '!$A:$AP,'DB Runes'!$AR399,FALSE)</f>
        <v>0</v>
      </c>
      <c r="O399">
        <f>HLOOKUP(O$1,'DB Runes '!$A:$AP,'DB Runes'!$AR399,FALSE)</f>
        <v>0</v>
      </c>
      <c r="P399">
        <f>HLOOKUP(P$1,'DB Runes '!$A:$AP,'DB Runes'!$AR399,FALSE)</f>
        <v>0</v>
      </c>
      <c r="Q399">
        <f>HLOOKUP(Q$1,'DB Runes '!$A:$AP,'DB Runes'!$AR399,FALSE)</f>
        <v>0</v>
      </c>
      <c r="R399">
        <f>HLOOKUP(R$1,'DB Runes '!$A:$AP,'DB Runes'!$AR399,FALSE)</f>
        <v>0</v>
      </c>
      <c r="S399">
        <f>HLOOKUP(S$1,'DB Runes '!$A:$AP,'DB Runes'!$AR399,FALSE)</f>
        <v>0</v>
      </c>
      <c r="T399">
        <f>HLOOKUP(T$1,'DB Runes '!$A:$AP,'DB Runes'!$AR399,FALSE)</f>
        <v>0</v>
      </c>
      <c r="U399">
        <f>HLOOKUP(U$1,'DB Runes '!$A:$AP,'DB Runes'!$AR399,FALSE)</f>
        <v>0</v>
      </c>
      <c r="V399">
        <f>HLOOKUP(V$1,'DB Runes '!$A:$AP,'DB Runes'!$AR399,FALSE)</f>
        <v>0</v>
      </c>
      <c r="W399">
        <f>HLOOKUP(W$1,'DB Runes '!$A:$AP,'DB Runes'!$AR399,FALSE)</f>
        <v>0</v>
      </c>
      <c r="X399">
        <f>HLOOKUP(X$1,'DB Runes '!$A:$AP,'DB Runes'!$AR399,FALSE)</f>
        <v>0</v>
      </c>
      <c r="Y399">
        <f>HLOOKUP(Y$1,'DB Runes '!$A:$AP,'DB Runes'!$AR399,FALSE)</f>
        <v>0</v>
      </c>
      <c r="Z399">
        <f>HLOOKUP(Z$1,'DB Runes '!$A:$AP,'DB Runes'!$AR399,FALSE)</f>
        <v>0</v>
      </c>
      <c r="AA399">
        <f>HLOOKUP(AA$1,'DB Runes '!$A:$AP,'DB Runes'!$AR399,FALSE)</f>
        <v>0</v>
      </c>
      <c r="AB399">
        <f>HLOOKUP(AB$1,'DB Runes '!$A:$AP,'DB Runes'!$AR399,FALSE)</f>
        <v>0</v>
      </c>
      <c r="AC399">
        <f>HLOOKUP(AC$1,'DB Runes '!$A:$AP,'DB Runes'!$AR399,FALSE)</f>
        <v>0</v>
      </c>
      <c r="AD399">
        <f>HLOOKUP(AD$1,'DB Runes '!$A:$AP,'DB Runes'!$AR399,FALSE)</f>
        <v>0</v>
      </c>
      <c r="AE399">
        <f>HLOOKUP(AE$1,'DB Runes '!$A:$AP,'DB Runes'!$AR399,FALSE)</f>
        <v>0</v>
      </c>
      <c r="AF399">
        <f>HLOOKUP(AF$1,'DB Runes '!$A:$AP,'DB Runes'!$AR399,FALSE)</f>
        <v>0</v>
      </c>
      <c r="AG399">
        <f>HLOOKUP(AG$1,'DB Runes '!$A:$AP,'DB Runes'!$AR399,FALSE)</f>
        <v>0</v>
      </c>
      <c r="AH399">
        <f>HLOOKUP(AH$1,'DB Runes '!$A:$AP,'DB Runes'!$AR399,FALSE)</f>
        <v>0</v>
      </c>
      <c r="AI399">
        <f>HLOOKUP(AI$1,'DB Runes '!$A:$AP,'DB Runes'!$AR399,FALSE)</f>
        <v>0</v>
      </c>
      <c r="AJ399">
        <f>HLOOKUP(AJ$1,'DB Runes '!$A:$AP,'DB Runes'!$AR399,FALSE)</f>
        <v>0</v>
      </c>
      <c r="AK399">
        <f>HLOOKUP(AK$1,'DB Runes '!$A:$AP,'DB Runes'!$AR399,FALSE)</f>
        <v>0</v>
      </c>
      <c r="AL399">
        <f>HLOOKUP(AL$1,'DB Runes '!$A:$AP,'DB Runes'!$AR399,FALSE)</f>
        <v>0</v>
      </c>
      <c r="AM399">
        <f>HLOOKUP(AM$1,'DB Runes '!$A:$AP,'DB Runes'!$AR399,FALSE)</f>
        <v>0</v>
      </c>
      <c r="AN399">
        <f>HLOOKUP(AN$1,'DB Runes '!$A:$AP,'DB Runes'!$AR399,FALSE)</f>
        <v>0</v>
      </c>
      <c r="AO399">
        <f>HLOOKUP(AO$1,'DB Runes '!$A:$AP,'DB Runes'!$AR399,FALSE)</f>
        <v>0</v>
      </c>
      <c r="AP399">
        <f>HLOOKUP(AP$1,'DB Runes '!$A:$AP,'DB Runes'!$AR399,FALSE)</f>
        <v>0</v>
      </c>
      <c r="AR399">
        <v>399</v>
      </c>
    </row>
    <row r="400" spans="1:44" x14ac:dyDescent="0.25">
      <c r="A400">
        <f>HLOOKUP(A$1,'DB Runes '!$A:$AP,'DB Runes'!$AR400,FALSE)</f>
        <v>0</v>
      </c>
      <c r="B400">
        <f>HLOOKUP(B$1,'DB Runes '!$A:$AP,'DB Runes'!$AR400,FALSE)</f>
        <v>0</v>
      </c>
      <c r="C400">
        <f>HLOOKUP(C$1,'DB Runes '!$A:$AP,'DB Runes'!$AR400,FALSE)</f>
        <v>0</v>
      </c>
      <c r="D400">
        <f>HLOOKUP(D$1,'DB Runes '!$A:$AP,'DB Runes'!$AR400,FALSE)</f>
        <v>0</v>
      </c>
      <c r="E400">
        <f>HLOOKUP(E$1,'DB Runes '!$A:$AP,'DB Runes'!$AR400,FALSE)</f>
        <v>0</v>
      </c>
      <c r="F400">
        <f>HLOOKUP(F$1,'DB Runes '!$A:$AP,'DB Runes'!$AR400,FALSE)</f>
        <v>0</v>
      </c>
      <c r="G400">
        <f>HLOOKUP(G$1,'DB Runes '!$A:$AP,'DB Runes'!$AR400,FALSE)</f>
        <v>0</v>
      </c>
      <c r="H400">
        <f>HLOOKUP(H$1,'DB Runes '!$A:$AP,'DB Runes'!$AR400,FALSE)</f>
        <v>0</v>
      </c>
      <c r="I400">
        <f>HLOOKUP(I$1,'DB Runes '!$A:$AP,'DB Runes'!$AR400,FALSE)</f>
        <v>0</v>
      </c>
      <c r="J400">
        <f>HLOOKUP(J$1,'DB Runes '!$A:$AP,'DB Runes'!$AR400,FALSE)</f>
        <v>0</v>
      </c>
      <c r="K400">
        <f>HLOOKUP(K$1,'DB Runes '!$A:$AP,'DB Runes'!$AR400,FALSE)</f>
        <v>0</v>
      </c>
      <c r="L400">
        <f>HLOOKUP(L$1,'DB Runes '!$A:$AP,'DB Runes'!$AR400,FALSE)</f>
        <v>0</v>
      </c>
      <c r="M400">
        <f>HLOOKUP(M$1,'DB Runes '!$A:$AP,'DB Runes'!$AR400,FALSE)</f>
        <v>0</v>
      </c>
      <c r="N400">
        <f>HLOOKUP(N$1,'DB Runes '!$A:$AP,'DB Runes'!$AR400,FALSE)</f>
        <v>0</v>
      </c>
      <c r="O400">
        <f>HLOOKUP(O$1,'DB Runes '!$A:$AP,'DB Runes'!$AR400,FALSE)</f>
        <v>0</v>
      </c>
      <c r="P400">
        <f>HLOOKUP(P$1,'DB Runes '!$A:$AP,'DB Runes'!$AR400,FALSE)</f>
        <v>0</v>
      </c>
      <c r="Q400">
        <f>HLOOKUP(Q$1,'DB Runes '!$A:$AP,'DB Runes'!$AR400,FALSE)</f>
        <v>0</v>
      </c>
      <c r="R400">
        <f>HLOOKUP(R$1,'DB Runes '!$A:$AP,'DB Runes'!$AR400,FALSE)</f>
        <v>0</v>
      </c>
      <c r="S400">
        <f>HLOOKUP(S$1,'DB Runes '!$A:$AP,'DB Runes'!$AR400,FALSE)</f>
        <v>0</v>
      </c>
      <c r="T400">
        <f>HLOOKUP(T$1,'DB Runes '!$A:$AP,'DB Runes'!$AR400,FALSE)</f>
        <v>0</v>
      </c>
      <c r="U400">
        <f>HLOOKUP(U$1,'DB Runes '!$A:$AP,'DB Runes'!$AR400,FALSE)</f>
        <v>0</v>
      </c>
      <c r="V400">
        <f>HLOOKUP(V$1,'DB Runes '!$A:$AP,'DB Runes'!$AR400,FALSE)</f>
        <v>0</v>
      </c>
      <c r="W400">
        <f>HLOOKUP(W$1,'DB Runes '!$A:$AP,'DB Runes'!$AR400,FALSE)</f>
        <v>0</v>
      </c>
      <c r="X400">
        <f>HLOOKUP(X$1,'DB Runes '!$A:$AP,'DB Runes'!$AR400,FALSE)</f>
        <v>0</v>
      </c>
      <c r="Y400">
        <f>HLOOKUP(Y$1,'DB Runes '!$A:$AP,'DB Runes'!$AR400,FALSE)</f>
        <v>0</v>
      </c>
      <c r="Z400">
        <f>HLOOKUP(Z$1,'DB Runes '!$A:$AP,'DB Runes'!$AR400,FALSE)</f>
        <v>0</v>
      </c>
      <c r="AA400">
        <f>HLOOKUP(AA$1,'DB Runes '!$A:$AP,'DB Runes'!$AR400,FALSE)</f>
        <v>0</v>
      </c>
      <c r="AB400">
        <f>HLOOKUP(AB$1,'DB Runes '!$A:$AP,'DB Runes'!$AR400,FALSE)</f>
        <v>0</v>
      </c>
      <c r="AC400">
        <f>HLOOKUP(AC$1,'DB Runes '!$A:$AP,'DB Runes'!$AR400,FALSE)</f>
        <v>0</v>
      </c>
      <c r="AD400">
        <f>HLOOKUP(AD$1,'DB Runes '!$A:$AP,'DB Runes'!$AR400,FALSE)</f>
        <v>0</v>
      </c>
      <c r="AE400">
        <f>HLOOKUP(AE$1,'DB Runes '!$A:$AP,'DB Runes'!$AR400,FALSE)</f>
        <v>0</v>
      </c>
      <c r="AF400">
        <f>HLOOKUP(AF$1,'DB Runes '!$A:$AP,'DB Runes'!$AR400,FALSE)</f>
        <v>0</v>
      </c>
      <c r="AG400">
        <f>HLOOKUP(AG$1,'DB Runes '!$A:$AP,'DB Runes'!$AR400,FALSE)</f>
        <v>0</v>
      </c>
      <c r="AH400">
        <f>HLOOKUP(AH$1,'DB Runes '!$A:$AP,'DB Runes'!$AR400,FALSE)</f>
        <v>0</v>
      </c>
      <c r="AI400">
        <f>HLOOKUP(AI$1,'DB Runes '!$A:$AP,'DB Runes'!$AR400,FALSE)</f>
        <v>0</v>
      </c>
      <c r="AJ400">
        <f>HLOOKUP(AJ$1,'DB Runes '!$A:$AP,'DB Runes'!$AR400,FALSE)</f>
        <v>0</v>
      </c>
      <c r="AK400">
        <f>HLOOKUP(AK$1,'DB Runes '!$A:$AP,'DB Runes'!$AR400,FALSE)</f>
        <v>0</v>
      </c>
      <c r="AL400">
        <f>HLOOKUP(AL$1,'DB Runes '!$A:$AP,'DB Runes'!$AR400,FALSE)</f>
        <v>0</v>
      </c>
      <c r="AM400">
        <f>HLOOKUP(AM$1,'DB Runes '!$A:$AP,'DB Runes'!$AR400,FALSE)</f>
        <v>0</v>
      </c>
      <c r="AN400">
        <f>HLOOKUP(AN$1,'DB Runes '!$A:$AP,'DB Runes'!$AR400,FALSE)</f>
        <v>0</v>
      </c>
      <c r="AO400">
        <f>HLOOKUP(AO$1,'DB Runes '!$A:$AP,'DB Runes'!$AR400,FALSE)</f>
        <v>0</v>
      </c>
      <c r="AP400">
        <f>HLOOKUP(AP$1,'DB Runes '!$A:$AP,'DB Runes'!$AR400,FALSE)</f>
        <v>0</v>
      </c>
      <c r="AR400">
        <v>400</v>
      </c>
    </row>
    <row r="401" spans="1:44" x14ac:dyDescent="0.25">
      <c r="A401">
        <f>HLOOKUP(A$1,'DB Runes '!$A:$AP,'DB Runes'!$AR401,FALSE)</f>
        <v>0</v>
      </c>
      <c r="B401">
        <f>HLOOKUP(B$1,'DB Runes '!$A:$AP,'DB Runes'!$AR401,FALSE)</f>
        <v>0</v>
      </c>
      <c r="C401">
        <f>HLOOKUP(C$1,'DB Runes '!$A:$AP,'DB Runes'!$AR401,FALSE)</f>
        <v>0</v>
      </c>
      <c r="D401">
        <f>HLOOKUP(D$1,'DB Runes '!$A:$AP,'DB Runes'!$AR401,FALSE)</f>
        <v>0</v>
      </c>
      <c r="E401">
        <f>HLOOKUP(E$1,'DB Runes '!$A:$AP,'DB Runes'!$AR401,FALSE)</f>
        <v>0</v>
      </c>
      <c r="F401">
        <f>HLOOKUP(F$1,'DB Runes '!$A:$AP,'DB Runes'!$AR401,FALSE)</f>
        <v>0</v>
      </c>
      <c r="G401">
        <f>HLOOKUP(G$1,'DB Runes '!$A:$AP,'DB Runes'!$AR401,FALSE)</f>
        <v>0</v>
      </c>
      <c r="H401">
        <f>HLOOKUP(H$1,'DB Runes '!$A:$AP,'DB Runes'!$AR401,FALSE)</f>
        <v>0</v>
      </c>
      <c r="I401">
        <f>HLOOKUP(I$1,'DB Runes '!$A:$AP,'DB Runes'!$AR401,FALSE)</f>
        <v>0</v>
      </c>
      <c r="J401">
        <f>HLOOKUP(J$1,'DB Runes '!$A:$AP,'DB Runes'!$AR401,FALSE)</f>
        <v>0</v>
      </c>
      <c r="K401">
        <f>HLOOKUP(K$1,'DB Runes '!$A:$AP,'DB Runes'!$AR401,FALSE)</f>
        <v>0</v>
      </c>
      <c r="L401">
        <f>HLOOKUP(L$1,'DB Runes '!$A:$AP,'DB Runes'!$AR401,FALSE)</f>
        <v>0</v>
      </c>
      <c r="M401">
        <f>HLOOKUP(M$1,'DB Runes '!$A:$AP,'DB Runes'!$AR401,FALSE)</f>
        <v>0</v>
      </c>
      <c r="N401">
        <f>HLOOKUP(N$1,'DB Runes '!$A:$AP,'DB Runes'!$AR401,FALSE)</f>
        <v>0</v>
      </c>
      <c r="O401">
        <f>HLOOKUP(O$1,'DB Runes '!$A:$AP,'DB Runes'!$AR401,FALSE)</f>
        <v>0</v>
      </c>
      <c r="P401">
        <f>HLOOKUP(P$1,'DB Runes '!$A:$AP,'DB Runes'!$AR401,FALSE)</f>
        <v>0</v>
      </c>
      <c r="Q401">
        <f>HLOOKUP(Q$1,'DB Runes '!$A:$AP,'DB Runes'!$AR401,FALSE)</f>
        <v>0</v>
      </c>
      <c r="R401">
        <f>HLOOKUP(R$1,'DB Runes '!$A:$AP,'DB Runes'!$AR401,FALSE)</f>
        <v>0</v>
      </c>
      <c r="S401">
        <f>HLOOKUP(S$1,'DB Runes '!$A:$AP,'DB Runes'!$AR401,FALSE)</f>
        <v>0</v>
      </c>
      <c r="T401">
        <f>HLOOKUP(T$1,'DB Runes '!$A:$AP,'DB Runes'!$AR401,FALSE)</f>
        <v>0</v>
      </c>
      <c r="U401">
        <f>HLOOKUP(U$1,'DB Runes '!$A:$AP,'DB Runes'!$AR401,FALSE)</f>
        <v>0</v>
      </c>
      <c r="V401">
        <f>HLOOKUP(V$1,'DB Runes '!$A:$AP,'DB Runes'!$AR401,FALSE)</f>
        <v>0</v>
      </c>
      <c r="W401">
        <f>HLOOKUP(W$1,'DB Runes '!$A:$AP,'DB Runes'!$AR401,FALSE)</f>
        <v>0</v>
      </c>
      <c r="X401">
        <f>HLOOKUP(X$1,'DB Runes '!$A:$AP,'DB Runes'!$AR401,FALSE)</f>
        <v>0</v>
      </c>
      <c r="Y401">
        <f>HLOOKUP(Y$1,'DB Runes '!$A:$AP,'DB Runes'!$AR401,FALSE)</f>
        <v>0</v>
      </c>
      <c r="Z401">
        <f>HLOOKUP(Z$1,'DB Runes '!$A:$AP,'DB Runes'!$AR401,FALSE)</f>
        <v>0</v>
      </c>
      <c r="AA401">
        <f>HLOOKUP(AA$1,'DB Runes '!$A:$AP,'DB Runes'!$AR401,FALSE)</f>
        <v>0</v>
      </c>
      <c r="AB401">
        <f>HLOOKUP(AB$1,'DB Runes '!$A:$AP,'DB Runes'!$AR401,FALSE)</f>
        <v>0</v>
      </c>
      <c r="AC401">
        <f>HLOOKUP(AC$1,'DB Runes '!$A:$AP,'DB Runes'!$AR401,FALSE)</f>
        <v>0</v>
      </c>
      <c r="AD401">
        <f>HLOOKUP(AD$1,'DB Runes '!$A:$AP,'DB Runes'!$AR401,FALSE)</f>
        <v>0</v>
      </c>
      <c r="AE401">
        <f>HLOOKUP(AE$1,'DB Runes '!$A:$AP,'DB Runes'!$AR401,FALSE)</f>
        <v>0</v>
      </c>
      <c r="AF401">
        <f>HLOOKUP(AF$1,'DB Runes '!$A:$AP,'DB Runes'!$AR401,FALSE)</f>
        <v>0</v>
      </c>
      <c r="AG401">
        <f>HLOOKUP(AG$1,'DB Runes '!$A:$AP,'DB Runes'!$AR401,FALSE)</f>
        <v>0</v>
      </c>
      <c r="AH401">
        <f>HLOOKUP(AH$1,'DB Runes '!$A:$AP,'DB Runes'!$AR401,FALSE)</f>
        <v>0</v>
      </c>
      <c r="AI401">
        <f>HLOOKUP(AI$1,'DB Runes '!$A:$AP,'DB Runes'!$AR401,FALSE)</f>
        <v>0</v>
      </c>
      <c r="AJ401">
        <f>HLOOKUP(AJ$1,'DB Runes '!$A:$AP,'DB Runes'!$AR401,FALSE)</f>
        <v>0</v>
      </c>
      <c r="AK401">
        <f>HLOOKUP(AK$1,'DB Runes '!$A:$AP,'DB Runes'!$AR401,FALSE)</f>
        <v>0</v>
      </c>
      <c r="AL401">
        <f>HLOOKUP(AL$1,'DB Runes '!$A:$AP,'DB Runes'!$AR401,FALSE)</f>
        <v>0</v>
      </c>
      <c r="AM401">
        <f>HLOOKUP(AM$1,'DB Runes '!$A:$AP,'DB Runes'!$AR401,FALSE)</f>
        <v>0</v>
      </c>
      <c r="AN401">
        <f>HLOOKUP(AN$1,'DB Runes '!$A:$AP,'DB Runes'!$AR401,FALSE)</f>
        <v>0</v>
      </c>
      <c r="AO401">
        <f>HLOOKUP(AO$1,'DB Runes '!$A:$AP,'DB Runes'!$AR401,FALSE)</f>
        <v>0</v>
      </c>
      <c r="AP401">
        <f>HLOOKUP(AP$1,'DB Runes '!$A:$AP,'DB Runes'!$AR401,FALSE)</f>
        <v>0</v>
      </c>
      <c r="AR401">
        <v>401</v>
      </c>
    </row>
    <row r="402" spans="1:44" x14ac:dyDescent="0.25">
      <c r="A402">
        <f>HLOOKUP(A$1,'DB Runes '!$A:$AP,'DB Runes'!$AR402,FALSE)</f>
        <v>0</v>
      </c>
      <c r="B402">
        <f>HLOOKUP(B$1,'DB Runes '!$A:$AP,'DB Runes'!$AR402,FALSE)</f>
        <v>0</v>
      </c>
      <c r="C402">
        <f>HLOOKUP(C$1,'DB Runes '!$A:$AP,'DB Runes'!$AR402,FALSE)</f>
        <v>0</v>
      </c>
      <c r="D402">
        <f>HLOOKUP(D$1,'DB Runes '!$A:$AP,'DB Runes'!$AR402,FALSE)</f>
        <v>0</v>
      </c>
      <c r="E402">
        <f>HLOOKUP(E$1,'DB Runes '!$A:$AP,'DB Runes'!$AR402,FALSE)</f>
        <v>0</v>
      </c>
      <c r="F402">
        <f>HLOOKUP(F$1,'DB Runes '!$A:$AP,'DB Runes'!$AR402,FALSE)</f>
        <v>0</v>
      </c>
      <c r="G402">
        <f>HLOOKUP(G$1,'DB Runes '!$A:$AP,'DB Runes'!$AR402,FALSE)</f>
        <v>0</v>
      </c>
      <c r="H402">
        <f>HLOOKUP(H$1,'DB Runes '!$A:$AP,'DB Runes'!$AR402,FALSE)</f>
        <v>0</v>
      </c>
      <c r="I402">
        <f>HLOOKUP(I$1,'DB Runes '!$A:$AP,'DB Runes'!$AR402,FALSE)</f>
        <v>0</v>
      </c>
      <c r="J402">
        <f>HLOOKUP(J$1,'DB Runes '!$A:$AP,'DB Runes'!$AR402,FALSE)</f>
        <v>0</v>
      </c>
      <c r="K402">
        <f>HLOOKUP(K$1,'DB Runes '!$A:$AP,'DB Runes'!$AR402,FALSE)</f>
        <v>0</v>
      </c>
      <c r="L402">
        <f>HLOOKUP(L$1,'DB Runes '!$A:$AP,'DB Runes'!$AR402,FALSE)</f>
        <v>0</v>
      </c>
      <c r="M402">
        <f>HLOOKUP(M$1,'DB Runes '!$A:$AP,'DB Runes'!$AR402,FALSE)</f>
        <v>0</v>
      </c>
      <c r="N402">
        <f>HLOOKUP(N$1,'DB Runes '!$A:$AP,'DB Runes'!$AR402,FALSE)</f>
        <v>0</v>
      </c>
      <c r="O402">
        <f>HLOOKUP(O$1,'DB Runes '!$A:$AP,'DB Runes'!$AR402,FALSE)</f>
        <v>0</v>
      </c>
      <c r="P402">
        <f>HLOOKUP(P$1,'DB Runes '!$A:$AP,'DB Runes'!$AR402,FALSE)</f>
        <v>0</v>
      </c>
      <c r="Q402">
        <f>HLOOKUP(Q$1,'DB Runes '!$A:$AP,'DB Runes'!$AR402,FALSE)</f>
        <v>0</v>
      </c>
      <c r="R402">
        <f>HLOOKUP(R$1,'DB Runes '!$A:$AP,'DB Runes'!$AR402,FALSE)</f>
        <v>0</v>
      </c>
      <c r="S402">
        <f>HLOOKUP(S$1,'DB Runes '!$A:$AP,'DB Runes'!$AR402,FALSE)</f>
        <v>0</v>
      </c>
      <c r="T402">
        <f>HLOOKUP(T$1,'DB Runes '!$A:$AP,'DB Runes'!$AR402,FALSE)</f>
        <v>0</v>
      </c>
      <c r="U402">
        <f>HLOOKUP(U$1,'DB Runes '!$A:$AP,'DB Runes'!$AR402,FALSE)</f>
        <v>0</v>
      </c>
      <c r="V402">
        <f>HLOOKUP(V$1,'DB Runes '!$A:$AP,'DB Runes'!$AR402,FALSE)</f>
        <v>0</v>
      </c>
      <c r="W402">
        <f>HLOOKUP(W$1,'DB Runes '!$A:$AP,'DB Runes'!$AR402,FALSE)</f>
        <v>0</v>
      </c>
      <c r="X402">
        <f>HLOOKUP(X$1,'DB Runes '!$A:$AP,'DB Runes'!$AR402,FALSE)</f>
        <v>0</v>
      </c>
      <c r="Y402">
        <f>HLOOKUP(Y$1,'DB Runes '!$A:$AP,'DB Runes'!$AR402,FALSE)</f>
        <v>0</v>
      </c>
      <c r="Z402">
        <f>HLOOKUP(Z$1,'DB Runes '!$A:$AP,'DB Runes'!$AR402,FALSE)</f>
        <v>0</v>
      </c>
      <c r="AA402">
        <f>HLOOKUP(AA$1,'DB Runes '!$A:$AP,'DB Runes'!$AR402,FALSE)</f>
        <v>0</v>
      </c>
      <c r="AB402">
        <f>HLOOKUP(AB$1,'DB Runes '!$A:$AP,'DB Runes'!$AR402,FALSE)</f>
        <v>0</v>
      </c>
      <c r="AC402">
        <f>HLOOKUP(AC$1,'DB Runes '!$A:$AP,'DB Runes'!$AR402,FALSE)</f>
        <v>0</v>
      </c>
      <c r="AD402">
        <f>HLOOKUP(AD$1,'DB Runes '!$A:$AP,'DB Runes'!$AR402,FALSE)</f>
        <v>0</v>
      </c>
      <c r="AE402">
        <f>HLOOKUP(AE$1,'DB Runes '!$A:$AP,'DB Runes'!$AR402,FALSE)</f>
        <v>0</v>
      </c>
      <c r="AF402">
        <f>HLOOKUP(AF$1,'DB Runes '!$A:$AP,'DB Runes'!$AR402,FALSE)</f>
        <v>0</v>
      </c>
      <c r="AG402">
        <f>HLOOKUP(AG$1,'DB Runes '!$A:$AP,'DB Runes'!$AR402,FALSE)</f>
        <v>0</v>
      </c>
      <c r="AH402">
        <f>HLOOKUP(AH$1,'DB Runes '!$A:$AP,'DB Runes'!$AR402,FALSE)</f>
        <v>0</v>
      </c>
      <c r="AI402">
        <f>HLOOKUP(AI$1,'DB Runes '!$A:$AP,'DB Runes'!$AR402,FALSE)</f>
        <v>0</v>
      </c>
      <c r="AJ402">
        <f>HLOOKUP(AJ$1,'DB Runes '!$A:$AP,'DB Runes'!$AR402,FALSE)</f>
        <v>0</v>
      </c>
      <c r="AK402">
        <f>HLOOKUP(AK$1,'DB Runes '!$A:$AP,'DB Runes'!$AR402,FALSE)</f>
        <v>0</v>
      </c>
      <c r="AL402">
        <f>HLOOKUP(AL$1,'DB Runes '!$A:$AP,'DB Runes'!$AR402,FALSE)</f>
        <v>0</v>
      </c>
      <c r="AM402">
        <f>HLOOKUP(AM$1,'DB Runes '!$A:$AP,'DB Runes'!$AR402,FALSE)</f>
        <v>0</v>
      </c>
      <c r="AN402">
        <f>HLOOKUP(AN$1,'DB Runes '!$A:$AP,'DB Runes'!$AR402,FALSE)</f>
        <v>0</v>
      </c>
      <c r="AO402">
        <f>HLOOKUP(AO$1,'DB Runes '!$A:$AP,'DB Runes'!$AR402,FALSE)</f>
        <v>0</v>
      </c>
      <c r="AP402">
        <f>HLOOKUP(AP$1,'DB Runes '!$A:$AP,'DB Runes'!$AR402,FALSE)</f>
        <v>0</v>
      </c>
      <c r="AR402">
        <v>402</v>
      </c>
    </row>
    <row r="403" spans="1:44" x14ac:dyDescent="0.25">
      <c r="A403">
        <f>HLOOKUP(A$1,'DB Runes '!$A:$AP,'DB Runes'!$AR403,FALSE)</f>
        <v>0</v>
      </c>
      <c r="B403">
        <f>HLOOKUP(B$1,'DB Runes '!$A:$AP,'DB Runes'!$AR403,FALSE)</f>
        <v>0</v>
      </c>
      <c r="C403">
        <f>HLOOKUP(C$1,'DB Runes '!$A:$AP,'DB Runes'!$AR403,FALSE)</f>
        <v>0</v>
      </c>
      <c r="D403">
        <f>HLOOKUP(D$1,'DB Runes '!$A:$AP,'DB Runes'!$AR403,FALSE)</f>
        <v>0</v>
      </c>
      <c r="E403">
        <f>HLOOKUP(E$1,'DB Runes '!$A:$AP,'DB Runes'!$AR403,FALSE)</f>
        <v>0</v>
      </c>
      <c r="F403">
        <f>HLOOKUP(F$1,'DB Runes '!$A:$AP,'DB Runes'!$AR403,FALSE)</f>
        <v>0</v>
      </c>
      <c r="G403">
        <f>HLOOKUP(G$1,'DB Runes '!$A:$AP,'DB Runes'!$AR403,FALSE)</f>
        <v>0</v>
      </c>
      <c r="H403">
        <f>HLOOKUP(H$1,'DB Runes '!$A:$AP,'DB Runes'!$AR403,FALSE)</f>
        <v>0</v>
      </c>
      <c r="I403">
        <f>HLOOKUP(I$1,'DB Runes '!$A:$AP,'DB Runes'!$AR403,FALSE)</f>
        <v>0</v>
      </c>
      <c r="J403">
        <f>HLOOKUP(J$1,'DB Runes '!$A:$AP,'DB Runes'!$AR403,FALSE)</f>
        <v>0</v>
      </c>
      <c r="K403">
        <f>HLOOKUP(K$1,'DB Runes '!$A:$AP,'DB Runes'!$AR403,FALSE)</f>
        <v>0</v>
      </c>
      <c r="L403">
        <f>HLOOKUP(L$1,'DB Runes '!$A:$AP,'DB Runes'!$AR403,FALSE)</f>
        <v>0</v>
      </c>
      <c r="M403">
        <f>HLOOKUP(M$1,'DB Runes '!$A:$AP,'DB Runes'!$AR403,FALSE)</f>
        <v>0</v>
      </c>
      <c r="N403">
        <f>HLOOKUP(N$1,'DB Runes '!$A:$AP,'DB Runes'!$AR403,FALSE)</f>
        <v>0</v>
      </c>
      <c r="O403">
        <f>HLOOKUP(O$1,'DB Runes '!$A:$AP,'DB Runes'!$AR403,FALSE)</f>
        <v>0</v>
      </c>
      <c r="P403">
        <f>HLOOKUP(P$1,'DB Runes '!$A:$AP,'DB Runes'!$AR403,FALSE)</f>
        <v>0</v>
      </c>
      <c r="Q403">
        <f>HLOOKUP(Q$1,'DB Runes '!$A:$AP,'DB Runes'!$AR403,FALSE)</f>
        <v>0</v>
      </c>
      <c r="R403">
        <f>HLOOKUP(R$1,'DB Runes '!$A:$AP,'DB Runes'!$AR403,FALSE)</f>
        <v>0</v>
      </c>
      <c r="S403">
        <f>HLOOKUP(S$1,'DB Runes '!$A:$AP,'DB Runes'!$AR403,FALSE)</f>
        <v>0</v>
      </c>
      <c r="T403">
        <f>HLOOKUP(T$1,'DB Runes '!$A:$AP,'DB Runes'!$AR403,FALSE)</f>
        <v>0</v>
      </c>
      <c r="U403">
        <f>HLOOKUP(U$1,'DB Runes '!$A:$AP,'DB Runes'!$AR403,FALSE)</f>
        <v>0</v>
      </c>
      <c r="V403">
        <f>HLOOKUP(V$1,'DB Runes '!$A:$AP,'DB Runes'!$AR403,FALSE)</f>
        <v>0</v>
      </c>
      <c r="W403">
        <f>HLOOKUP(W$1,'DB Runes '!$A:$AP,'DB Runes'!$AR403,FALSE)</f>
        <v>0</v>
      </c>
      <c r="X403">
        <f>HLOOKUP(X$1,'DB Runes '!$A:$AP,'DB Runes'!$AR403,FALSE)</f>
        <v>0</v>
      </c>
      <c r="Y403">
        <f>HLOOKUP(Y$1,'DB Runes '!$A:$AP,'DB Runes'!$AR403,FALSE)</f>
        <v>0</v>
      </c>
      <c r="Z403">
        <f>HLOOKUP(Z$1,'DB Runes '!$A:$AP,'DB Runes'!$AR403,FALSE)</f>
        <v>0</v>
      </c>
      <c r="AA403">
        <f>HLOOKUP(AA$1,'DB Runes '!$A:$AP,'DB Runes'!$AR403,FALSE)</f>
        <v>0</v>
      </c>
      <c r="AB403">
        <f>HLOOKUP(AB$1,'DB Runes '!$A:$AP,'DB Runes'!$AR403,FALSE)</f>
        <v>0</v>
      </c>
      <c r="AC403">
        <f>HLOOKUP(AC$1,'DB Runes '!$A:$AP,'DB Runes'!$AR403,FALSE)</f>
        <v>0</v>
      </c>
      <c r="AD403">
        <f>HLOOKUP(AD$1,'DB Runes '!$A:$AP,'DB Runes'!$AR403,FALSE)</f>
        <v>0</v>
      </c>
      <c r="AE403">
        <f>HLOOKUP(AE$1,'DB Runes '!$A:$AP,'DB Runes'!$AR403,FALSE)</f>
        <v>0</v>
      </c>
      <c r="AF403">
        <f>HLOOKUP(AF$1,'DB Runes '!$A:$AP,'DB Runes'!$AR403,FALSE)</f>
        <v>0</v>
      </c>
      <c r="AG403">
        <f>HLOOKUP(AG$1,'DB Runes '!$A:$AP,'DB Runes'!$AR403,FALSE)</f>
        <v>0</v>
      </c>
      <c r="AH403">
        <f>HLOOKUP(AH$1,'DB Runes '!$A:$AP,'DB Runes'!$AR403,FALSE)</f>
        <v>0</v>
      </c>
      <c r="AI403">
        <f>HLOOKUP(AI$1,'DB Runes '!$A:$AP,'DB Runes'!$AR403,FALSE)</f>
        <v>0</v>
      </c>
      <c r="AJ403">
        <f>HLOOKUP(AJ$1,'DB Runes '!$A:$AP,'DB Runes'!$AR403,FALSE)</f>
        <v>0</v>
      </c>
      <c r="AK403">
        <f>HLOOKUP(AK$1,'DB Runes '!$A:$AP,'DB Runes'!$AR403,FALSE)</f>
        <v>0</v>
      </c>
      <c r="AL403">
        <f>HLOOKUP(AL$1,'DB Runes '!$A:$AP,'DB Runes'!$AR403,FALSE)</f>
        <v>0</v>
      </c>
      <c r="AM403">
        <f>HLOOKUP(AM$1,'DB Runes '!$A:$AP,'DB Runes'!$AR403,FALSE)</f>
        <v>0</v>
      </c>
      <c r="AN403">
        <f>HLOOKUP(AN$1,'DB Runes '!$A:$AP,'DB Runes'!$AR403,FALSE)</f>
        <v>0</v>
      </c>
      <c r="AO403">
        <f>HLOOKUP(AO$1,'DB Runes '!$A:$AP,'DB Runes'!$AR403,FALSE)</f>
        <v>0</v>
      </c>
      <c r="AP403">
        <f>HLOOKUP(AP$1,'DB Runes '!$A:$AP,'DB Runes'!$AR403,FALSE)</f>
        <v>0</v>
      </c>
      <c r="AR403">
        <v>403</v>
      </c>
    </row>
    <row r="404" spans="1:44" x14ac:dyDescent="0.25">
      <c r="A404">
        <f>HLOOKUP(A$1,'DB Runes '!$A:$AP,'DB Runes'!$AR404,FALSE)</f>
        <v>0</v>
      </c>
      <c r="B404">
        <f>HLOOKUP(B$1,'DB Runes '!$A:$AP,'DB Runes'!$AR404,FALSE)</f>
        <v>0</v>
      </c>
      <c r="C404">
        <f>HLOOKUP(C$1,'DB Runes '!$A:$AP,'DB Runes'!$AR404,FALSE)</f>
        <v>0</v>
      </c>
      <c r="D404">
        <f>HLOOKUP(D$1,'DB Runes '!$A:$AP,'DB Runes'!$AR404,FALSE)</f>
        <v>0</v>
      </c>
      <c r="E404">
        <f>HLOOKUP(E$1,'DB Runes '!$A:$AP,'DB Runes'!$AR404,FALSE)</f>
        <v>0</v>
      </c>
      <c r="F404">
        <f>HLOOKUP(F$1,'DB Runes '!$A:$AP,'DB Runes'!$AR404,FALSE)</f>
        <v>0</v>
      </c>
      <c r="G404">
        <f>HLOOKUP(G$1,'DB Runes '!$A:$AP,'DB Runes'!$AR404,FALSE)</f>
        <v>0</v>
      </c>
      <c r="H404">
        <f>HLOOKUP(H$1,'DB Runes '!$A:$AP,'DB Runes'!$AR404,FALSE)</f>
        <v>0</v>
      </c>
      <c r="I404">
        <f>HLOOKUP(I$1,'DB Runes '!$A:$AP,'DB Runes'!$AR404,FALSE)</f>
        <v>0</v>
      </c>
      <c r="J404">
        <f>HLOOKUP(J$1,'DB Runes '!$A:$AP,'DB Runes'!$AR404,FALSE)</f>
        <v>0</v>
      </c>
      <c r="K404">
        <f>HLOOKUP(K$1,'DB Runes '!$A:$AP,'DB Runes'!$AR404,FALSE)</f>
        <v>0</v>
      </c>
      <c r="L404">
        <f>HLOOKUP(L$1,'DB Runes '!$A:$AP,'DB Runes'!$AR404,FALSE)</f>
        <v>0</v>
      </c>
      <c r="M404">
        <f>HLOOKUP(M$1,'DB Runes '!$A:$AP,'DB Runes'!$AR404,FALSE)</f>
        <v>0</v>
      </c>
      <c r="N404">
        <f>HLOOKUP(N$1,'DB Runes '!$A:$AP,'DB Runes'!$AR404,FALSE)</f>
        <v>0</v>
      </c>
      <c r="O404">
        <f>HLOOKUP(O$1,'DB Runes '!$A:$AP,'DB Runes'!$AR404,FALSE)</f>
        <v>0</v>
      </c>
      <c r="P404">
        <f>HLOOKUP(P$1,'DB Runes '!$A:$AP,'DB Runes'!$AR404,FALSE)</f>
        <v>0</v>
      </c>
      <c r="Q404">
        <f>HLOOKUP(Q$1,'DB Runes '!$A:$AP,'DB Runes'!$AR404,FALSE)</f>
        <v>0</v>
      </c>
      <c r="R404">
        <f>HLOOKUP(R$1,'DB Runes '!$A:$AP,'DB Runes'!$AR404,FALSE)</f>
        <v>0</v>
      </c>
      <c r="S404">
        <f>HLOOKUP(S$1,'DB Runes '!$A:$AP,'DB Runes'!$AR404,FALSE)</f>
        <v>0</v>
      </c>
      <c r="T404">
        <f>HLOOKUP(T$1,'DB Runes '!$A:$AP,'DB Runes'!$AR404,FALSE)</f>
        <v>0</v>
      </c>
      <c r="U404">
        <f>HLOOKUP(U$1,'DB Runes '!$A:$AP,'DB Runes'!$AR404,FALSE)</f>
        <v>0</v>
      </c>
      <c r="V404">
        <f>HLOOKUP(V$1,'DB Runes '!$A:$AP,'DB Runes'!$AR404,FALSE)</f>
        <v>0</v>
      </c>
      <c r="W404">
        <f>HLOOKUP(W$1,'DB Runes '!$A:$AP,'DB Runes'!$AR404,FALSE)</f>
        <v>0</v>
      </c>
      <c r="X404">
        <f>HLOOKUP(X$1,'DB Runes '!$A:$AP,'DB Runes'!$AR404,FALSE)</f>
        <v>0</v>
      </c>
      <c r="Y404">
        <f>HLOOKUP(Y$1,'DB Runes '!$A:$AP,'DB Runes'!$AR404,FALSE)</f>
        <v>0</v>
      </c>
      <c r="Z404">
        <f>HLOOKUP(Z$1,'DB Runes '!$A:$AP,'DB Runes'!$AR404,FALSE)</f>
        <v>0</v>
      </c>
      <c r="AA404">
        <f>HLOOKUP(AA$1,'DB Runes '!$A:$AP,'DB Runes'!$AR404,FALSE)</f>
        <v>0</v>
      </c>
      <c r="AB404">
        <f>HLOOKUP(AB$1,'DB Runes '!$A:$AP,'DB Runes'!$AR404,FALSE)</f>
        <v>0</v>
      </c>
      <c r="AC404">
        <f>HLOOKUP(AC$1,'DB Runes '!$A:$AP,'DB Runes'!$AR404,FALSE)</f>
        <v>0</v>
      </c>
      <c r="AD404">
        <f>HLOOKUP(AD$1,'DB Runes '!$A:$AP,'DB Runes'!$AR404,FALSE)</f>
        <v>0</v>
      </c>
      <c r="AE404">
        <f>HLOOKUP(AE$1,'DB Runes '!$A:$AP,'DB Runes'!$AR404,FALSE)</f>
        <v>0</v>
      </c>
      <c r="AF404">
        <f>HLOOKUP(AF$1,'DB Runes '!$A:$AP,'DB Runes'!$AR404,FALSE)</f>
        <v>0</v>
      </c>
      <c r="AG404">
        <f>HLOOKUP(AG$1,'DB Runes '!$A:$AP,'DB Runes'!$AR404,FALSE)</f>
        <v>0</v>
      </c>
      <c r="AH404">
        <f>HLOOKUP(AH$1,'DB Runes '!$A:$AP,'DB Runes'!$AR404,FALSE)</f>
        <v>0</v>
      </c>
      <c r="AI404">
        <f>HLOOKUP(AI$1,'DB Runes '!$A:$AP,'DB Runes'!$AR404,FALSE)</f>
        <v>0</v>
      </c>
      <c r="AJ404">
        <f>HLOOKUP(AJ$1,'DB Runes '!$A:$AP,'DB Runes'!$AR404,FALSE)</f>
        <v>0</v>
      </c>
      <c r="AK404">
        <f>HLOOKUP(AK$1,'DB Runes '!$A:$AP,'DB Runes'!$AR404,FALSE)</f>
        <v>0</v>
      </c>
      <c r="AL404">
        <f>HLOOKUP(AL$1,'DB Runes '!$A:$AP,'DB Runes'!$AR404,FALSE)</f>
        <v>0</v>
      </c>
      <c r="AM404">
        <f>HLOOKUP(AM$1,'DB Runes '!$A:$AP,'DB Runes'!$AR404,FALSE)</f>
        <v>0</v>
      </c>
      <c r="AN404">
        <f>HLOOKUP(AN$1,'DB Runes '!$A:$AP,'DB Runes'!$AR404,FALSE)</f>
        <v>0</v>
      </c>
      <c r="AO404">
        <f>HLOOKUP(AO$1,'DB Runes '!$A:$AP,'DB Runes'!$AR404,FALSE)</f>
        <v>0</v>
      </c>
      <c r="AP404">
        <f>HLOOKUP(AP$1,'DB Runes '!$A:$AP,'DB Runes'!$AR404,FALSE)</f>
        <v>0</v>
      </c>
      <c r="AR404">
        <v>404</v>
      </c>
    </row>
    <row r="405" spans="1:44" x14ac:dyDescent="0.25">
      <c r="A405">
        <f>HLOOKUP(A$1,'DB Runes '!$A:$AP,'DB Runes'!$AR405,FALSE)</f>
        <v>0</v>
      </c>
      <c r="B405">
        <f>HLOOKUP(B$1,'DB Runes '!$A:$AP,'DB Runes'!$AR405,FALSE)</f>
        <v>0</v>
      </c>
      <c r="C405">
        <f>HLOOKUP(C$1,'DB Runes '!$A:$AP,'DB Runes'!$AR405,FALSE)</f>
        <v>0</v>
      </c>
      <c r="D405">
        <f>HLOOKUP(D$1,'DB Runes '!$A:$AP,'DB Runes'!$AR405,FALSE)</f>
        <v>0</v>
      </c>
      <c r="E405">
        <f>HLOOKUP(E$1,'DB Runes '!$A:$AP,'DB Runes'!$AR405,FALSE)</f>
        <v>0</v>
      </c>
      <c r="F405">
        <f>HLOOKUP(F$1,'DB Runes '!$A:$AP,'DB Runes'!$AR405,FALSE)</f>
        <v>0</v>
      </c>
      <c r="G405">
        <f>HLOOKUP(G$1,'DB Runes '!$A:$AP,'DB Runes'!$AR405,FALSE)</f>
        <v>0</v>
      </c>
      <c r="H405">
        <f>HLOOKUP(H$1,'DB Runes '!$A:$AP,'DB Runes'!$AR405,FALSE)</f>
        <v>0</v>
      </c>
      <c r="I405">
        <f>HLOOKUP(I$1,'DB Runes '!$A:$AP,'DB Runes'!$AR405,FALSE)</f>
        <v>0</v>
      </c>
      <c r="J405">
        <f>HLOOKUP(J$1,'DB Runes '!$A:$AP,'DB Runes'!$AR405,FALSE)</f>
        <v>0</v>
      </c>
      <c r="K405">
        <f>HLOOKUP(K$1,'DB Runes '!$A:$AP,'DB Runes'!$AR405,FALSE)</f>
        <v>0</v>
      </c>
      <c r="L405">
        <f>HLOOKUP(L$1,'DB Runes '!$A:$AP,'DB Runes'!$AR405,FALSE)</f>
        <v>0</v>
      </c>
      <c r="M405">
        <f>HLOOKUP(M$1,'DB Runes '!$A:$AP,'DB Runes'!$AR405,FALSE)</f>
        <v>0</v>
      </c>
      <c r="N405">
        <f>HLOOKUP(N$1,'DB Runes '!$A:$AP,'DB Runes'!$AR405,FALSE)</f>
        <v>0</v>
      </c>
      <c r="O405">
        <f>HLOOKUP(O$1,'DB Runes '!$A:$AP,'DB Runes'!$AR405,FALSE)</f>
        <v>0</v>
      </c>
      <c r="P405">
        <f>HLOOKUP(P$1,'DB Runes '!$A:$AP,'DB Runes'!$AR405,FALSE)</f>
        <v>0</v>
      </c>
      <c r="Q405">
        <f>HLOOKUP(Q$1,'DB Runes '!$A:$AP,'DB Runes'!$AR405,FALSE)</f>
        <v>0</v>
      </c>
      <c r="R405">
        <f>HLOOKUP(R$1,'DB Runes '!$A:$AP,'DB Runes'!$AR405,FALSE)</f>
        <v>0</v>
      </c>
      <c r="S405">
        <f>HLOOKUP(S$1,'DB Runes '!$A:$AP,'DB Runes'!$AR405,FALSE)</f>
        <v>0</v>
      </c>
      <c r="T405">
        <f>HLOOKUP(T$1,'DB Runes '!$A:$AP,'DB Runes'!$AR405,FALSE)</f>
        <v>0</v>
      </c>
      <c r="U405">
        <f>HLOOKUP(U$1,'DB Runes '!$A:$AP,'DB Runes'!$AR405,FALSE)</f>
        <v>0</v>
      </c>
      <c r="V405">
        <f>HLOOKUP(V$1,'DB Runes '!$A:$AP,'DB Runes'!$AR405,FALSE)</f>
        <v>0</v>
      </c>
      <c r="W405">
        <f>HLOOKUP(W$1,'DB Runes '!$A:$AP,'DB Runes'!$AR405,FALSE)</f>
        <v>0</v>
      </c>
      <c r="X405">
        <f>HLOOKUP(X$1,'DB Runes '!$A:$AP,'DB Runes'!$AR405,FALSE)</f>
        <v>0</v>
      </c>
      <c r="Y405">
        <f>HLOOKUP(Y$1,'DB Runes '!$A:$AP,'DB Runes'!$AR405,FALSE)</f>
        <v>0</v>
      </c>
      <c r="Z405">
        <f>HLOOKUP(Z$1,'DB Runes '!$A:$AP,'DB Runes'!$AR405,FALSE)</f>
        <v>0</v>
      </c>
      <c r="AA405">
        <f>HLOOKUP(AA$1,'DB Runes '!$A:$AP,'DB Runes'!$AR405,FALSE)</f>
        <v>0</v>
      </c>
      <c r="AB405">
        <f>HLOOKUP(AB$1,'DB Runes '!$A:$AP,'DB Runes'!$AR405,FALSE)</f>
        <v>0</v>
      </c>
      <c r="AC405">
        <f>HLOOKUP(AC$1,'DB Runes '!$A:$AP,'DB Runes'!$AR405,FALSE)</f>
        <v>0</v>
      </c>
      <c r="AD405">
        <f>HLOOKUP(AD$1,'DB Runes '!$A:$AP,'DB Runes'!$AR405,FALSE)</f>
        <v>0</v>
      </c>
      <c r="AE405">
        <f>HLOOKUP(AE$1,'DB Runes '!$A:$AP,'DB Runes'!$AR405,FALSE)</f>
        <v>0</v>
      </c>
      <c r="AF405">
        <f>HLOOKUP(AF$1,'DB Runes '!$A:$AP,'DB Runes'!$AR405,FALSE)</f>
        <v>0</v>
      </c>
      <c r="AG405">
        <f>HLOOKUP(AG$1,'DB Runes '!$A:$AP,'DB Runes'!$AR405,FALSE)</f>
        <v>0</v>
      </c>
      <c r="AH405">
        <f>HLOOKUP(AH$1,'DB Runes '!$A:$AP,'DB Runes'!$AR405,FALSE)</f>
        <v>0</v>
      </c>
      <c r="AI405">
        <f>HLOOKUP(AI$1,'DB Runes '!$A:$AP,'DB Runes'!$AR405,FALSE)</f>
        <v>0</v>
      </c>
      <c r="AJ405">
        <f>HLOOKUP(AJ$1,'DB Runes '!$A:$AP,'DB Runes'!$AR405,FALSE)</f>
        <v>0</v>
      </c>
      <c r="AK405">
        <f>HLOOKUP(AK$1,'DB Runes '!$A:$AP,'DB Runes'!$AR405,FALSE)</f>
        <v>0</v>
      </c>
      <c r="AL405">
        <f>HLOOKUP(AL$1,'DB Runes '!$A:$AP,'DB Runes'!$AR405,FALSE)</f>
        <v>0</v>
      </c>
      <c r="AM405">
        <f>HLOOKUP(AM$1,'DB Runes '!$A:$AP,'DB Runes'!$AR405,FALSE)</f>
        <v>0</v>
      </c>
      <c r="AN405">
        <f>HLOOKUP(AN$1,'DB Runes '!$A:$AP,'DB Runes'!$AR405,FALSE)</f>
        <v>0</v>
      </c>
      <c r="AO405">
        <f>HLOOKUP(AO$1,'DB Runes '!$A:$AP,'DB Runes'!$AR405,FALSE)</f>
        <v>0</v>
      </c>
      <c r="AP405">
        <f>HLOOKUP(AP$1,'DB Runes '!$A:$AP,'DB Runes'!$AR405,FALSE)</f>
        <v>0</v>
      </c>
      <c r="AR405">
        <v>405</v>
      </c>
    </row>
    <row r="406" spans="1:44" x14ac:dyDescent="0.25">
      <c r="A406">
        <f>HLOOKUP(A$1,'DB Runes '!$A:$AP,'DB Runes'!$AR406,FALSE)</f>
        <v>0</v>
      </c>
      <c r="B406">
        <f>HLOOKUP(B$1,'DB Runes '!$A:$AP,'DB Runes'!$AR406,FALSE)</f>
        <v>0</v>
      </c>
      <c r="C406">
        <f>HLOOKUP(C$1,'DB Runes '!$A:$AP,'DB Runes'!$AR406,FALSE)</f>
        <v>0</v>
      </c>
      <c r="D406">
        <f>HLOOKUP(D$1,'DB Runes '!$A:$AP,'DB Runes'!$AR406,FALSE)</f>
        <v>0</v>
      </c>
      <c r="E406">
        <f>HLOOKUP(E$1,'DB Runes '!$A:$AP,'DB Runes'!$AR406,FALSE)</f>
        <v>0</v>
      </c>
      <c r="F406">
        <f>HLOOKUP(F$1,'DB Runes '!$A:$AP,'DB Runes'!$AR406,FALSE)</f>
        <v>0</v>
      </c>
      <c r="G406">
        <f>HLOOKUP(G$1,'DB Runes '!$A:$AP,'DB Runes'!$AR406,FALSE)</f>
        <v>0</v>
      </c>
      <c r="H406">
        <f>HLOOKUP(H$1,'DB Runes '!$A:$AP,'DB Runes'!$AR406,FALSE)</f>
        <v>0</v>
      </c>
      <c r="I406">
        <f>HLOOKUP(I$1,'DB Runes '!$A:$AP,'DB Runes'!$AR406,FALSE)</f>
        <v>0</v>
      </c>
      <c r="J406">
        <f>HLOOKUP(J$1,'DB Runes '!$A:$AP,'DB Runes'!$AR406,FALSE)</f>
        <v>0</v>
      </c>
      <c r="K406">
        <f>HLOOKUP(K$1,'DB Runes '!$A:$AP,'DB Runes'!$AR406,FALSE)</f>
        <v>0</v>
      </c>
      <c r="L406">
        <f>HLOOKUP(L$1,'DB Runes '!$A:$AP,'DB Runes'!$AR406,FALSE)</f>
        <v>0</v>
      </c>
      <c r="M406">
        <f>HLOOKUP(M$1,'DB Runes '!$A:$AP,'DB Runes'!$AR406,FALSE)</f>
        <v>0</v>
      </c>
      <c r="N406">
        <f>HLOOKUP(N$1,'DB Runes '!$A:$AP,'DB Runes'!$AR406,FALSE)</f>
        <v>0</v>
      </c>
      <c r="O406">
        <f>HLOOKUP(O$1,'DB Runes '!$A:$AP,'DB Runes'!$AR406,FALSE)</f>
        <v>0</v>
      </c>
      <c r="P406">
        <f>HLOOKUP(P$1,'DB Runes '!$A:$AP,'DB Runes'!$AR406,FALSE)</f>
        <v>0</v>
      </c>
      <c r="Q406">
        <f>HLOOKUP(Q$1,'DB Runes '!$A:$AP,'DB Runes'!$AR406,FALSE)</f>
        <v>0</v>
      </c>
      <c r="R406">
        <f>HLOOKUP(R$1,'DB Runes '!$A:$AP,'DB Runes'!$AR406,FALSE)</f>
        <v>0</v>
      </c>
      <c r="S406">
        <f>HLOOKUP(S$1,'DB Runes '!$A:$AP,'DB Runes'!$AR406,FALSE)</f>
        <v>0</v>
      </c>
      <c r="T406">
        <f>HLOOKUP(T$1,'DB Runes '!$A:$AP,'DB Runes'!$AR406,FALSE)</f>
        <v>0</v>
      </c>
      <c r="U406">
        <f>HLOOKUP(U$1,'DB Runes '!$A:$AP,'DB Runes'!$AR406,FALSE)</f>
        <v>0</v>
      </c>
      <c r="V406">
        <f>HLOOKUP(V$1,'DB Runes '!$A:$AP,'DB Runes'!$AR406,FALSE)</f>
        <v>0</v>
      </c>
      <c r="W406">
        <f>HLOOKUP(W$1,'DB Runes '!$A:$AP,'DB Runes'!$AR406,FALSE)</f>
        <v>0</v>
      </c>
      <c r="X406">
        <f>HLOOKUP(X$1,'DB Runes '!$A:$AP,'DB Runes'!$AR406,FALSE)</f>
        <v>0</v>
      </c>
      <c r="Y406">
        <f>HLOOKUP(Y$1,'DB Runes '!$A:$AP,'DB Runes'!$AR406,FALSE)</f>
        <v>0</v>
      </c>
      <c r="Z406">
        <f>HLOOKUP(Z$1,'DB Runes '!$A:$AP,'DB Runes'!$AR406,FALSE)</f>
        <v>0</v>
      </c>
      <c r="AA406">
        <f>HLOOKUP(AA$1,'DB Runes '!$A:$AP,'DB Runes'!$AR406,FALSE)</f>
        <v>0</v>
      </c>
      <c r="AB406">
        <f>HLOOKUP(AB$1,'DB Runes '!$A:$AP,'DB Runes'!$AR406,FALSE)</f>
        <v>0</v>
      </c>
      <c r="AC406">
        <f>HLOOKUP(AC$1,'DB Runes '!$A:$AP,'DB Runes'!$AR406,FALSE)</f>
        <v>0</v>
      </c>
      <c r="AD406">
        <f>HLOOKUP(AD$1,'DB Runes '!$A:$AP,'DB Runes'!$AR406,FALSE)</f>
        <v>0</v>
      </c>
      <c r="AE406">
        <f>HLOOKUP(AE$1,'DB Runes '!$A:$AP,'DB Runes'!$AR406,FALSE)</f>
        <v>0</v>
      </c>
      <c r="AF406">
        <f>HLOOKUP(AF$1,'DB Runes '!$A:$AP,'DB Runes'!$AR406,FALSE)</f>
        <v>0</v>
      </c>
      <c r="AG406">
        <f>HLOOKUP(AG$1,'DB Runes '!$A:$AP,'DB Runes'!$AR406,FALSE)</f>
        <v>0</v>
      </c>
      <c r="AH406">
        <f>HLOOKUP(AH$1,'DB Runes '!$A:$AP,'DB Runes'!$AR406,FALSE)</f>
        <v>0</v>
      </c>
      <c r="AI406">
        <f>HLOOKUP(AI$1,'DB Runes '!$A:$AP,'DB Runes'!$AR406,FALSE)</f>
        <v>0</v>
      </c>
      <c r="AJ406">
        <f>HLOOKUP(AJ$1,'DB Runes '!$A:$AP,'DB Runes'!$AR406,FALSE)</f>
        <v>0</v>
      </c>
      <c r="AK406">
        <f>HLOOKUP(AK$1,'DB Runes '!$A:$AP,'DB Runes'!$AR406,FALSE)</f>
        <v>0</v>
      </c>
      <c r="AL406">
        <f>HLOOKUP(AL$1,'DB Runes '!$A:$AP,'DB Runes'!$AR406,FALSE)</f>
        <v>0</v>
      </c>
      <c r="AM406">
        <f>HLOOKUP(AM$1,'DB Runes '!$A:$AP,'DB Runes'!$AR406,FALSE)</f>
        <v>0</v>
      </c>
      <c r="AN406">
        <f>HLOOKUP(AN$1,'DB Runes '!$A:$AP,'DB Runes'!$AR406,FALSE)</f>
        <v>0</v>
      </c>
      <c r="AO406">
        <f>HLOOKUP(AO$1,'DB Runes '!$A:$AP,'DB Runes'!$AR406,FALSE)</f>
        <v>0</v>
      </c>
      <c r="AP406">
        <f>HLOOKUP(AP$1,'DB Runes '!$A:$AP,'DB Runes'!$AR406,FALSE)</f>
        <v>0</v>
      </c>
      <c r="AR406">
        <v>406</v>
      </c>
    </row>
    <row r="407" spans="1:44" x14ac:dyDescent="0.25">
      <c r="A407">
        <f>HLOOKUP(A$1,'DB Runes '!$A:$AP,'DB Runes'!$AR407,FALSE)</f>
        <v>0</v>
      </c>
      <c r="B407">
        <f>HLOOKUP(B$1,'DB Runes '!$A:$AP,'DB Runes'!$AR407,FALSE)</f>
        <v>0</v>
      </c>
      <c r="C407">
        <f>HLOOKUP(C$1,'DB Runes '!$A:$AP,'DB Runes'!$AR407,FALSE)</f>
        <v>0</v>
      </c>
      <c r="D407">
        <f>HLOOKUP(D$1,'DB Runes '!$A:$AP,'DB Runes'!$AR407,FALSE)</f>
        <v>0</v>
      </c>
      <c r="E407">
        <f>HLOOKUP(E$1,'DB Runes '!$A:$AP,'DB Runes'!$AR407,FALSE)</f>
        <v>0</v>
      </c>
      <c r="F407">
        <f>HLOOKUP(F$1,'DB Runes '!$A:$AP,'DB Runes'!$AR407,FALSE)</f>
        <v>0</v>
      </c>
      <c r="G407">
        <f>HLOOKUP(G$1,'DB Runes '!$A:$AP,'DB Runes'!$AR407,FALSE)</f>
        <v>0</v>
      </c>
      <c r="H407">
        <f>HLOOKUP(H$1,'DB Runes '!$A:$AP,'DB Runes'!$AR407,FALSE)</f>
        <v>0</v>
      </c>
      <c r="I407">
        <f>HLOOKUP(I$1,'DB Runes '!$A:$AP,'DB Runes'!$AR407,FALSE)</f>
        <v>0</v>
      </c>
      <c r="J407">
        <f>HLOOKUP(J$1,'DB Runes '!$A:$AP,'DB Runes'!$AR407,FALSE)</f>
        <v>0</v>
      </c>
      <c r="K407">
        <f>HLOOKUP(K$1,'DB Runes '!$A:$AP,'DB Runes'!$AR407,FALSE)</f>
        <v>0</v>
      </c>
      <c r="L407">
        <f>HLOOKUP(L$1,'DB Runes '!$A:$AP,'DB Runes'!$AR407,FALSE)</f>
        <v>0</v>
      </c>
      <c r="M407">
        <f>HLOOKUP(M$1,'DB Runes '!$A:$AP,'DB Runes'!$AR407,FALSE)</f>
        <v>0</v>
      </c>
      <c r="N407">
        <f>HLOOKUP(N$1,'DB Runes '!$A:$AP,'DB Runes'!$AR407,FALSE)</f>
        <v>0</v>
      </c>
      <c r="O407">
        <f>HLOOKUP(O$1,'DB Runes '!$A:$AP,'DB Runes'!$AR407,FALSE)</f>
        <v>0</v>
      </c>
      <c r="P407">
        <f>HLOOKUP(P$1,'DB Runes '!$A:$AP,'DB Runes'!$AR407,FALSE)</f>
        <v>0</v>
      </c>
      <c r="Q407">
        <f>HLOOKUP(Q$1,'DB Runes '!$A:$AP,'DB Runes'!$AR407,FALSE)</f>
        <v>0</v>
      </c>
      <c r="R407">
        <f>HLOOKUP(R$1,'DB Runes '!$A:$AP,'DB Runes'!$AR407,FALSE)</f>
        <v>0</v>
      </c>
      <c r="S407">
        <f>HLOOKUP(S$1,'DB Runes '!$A:$AP,'DB Runes'!$AR407,FALSE)</f>
        <v>0</v>
      </c>
      <c r="T407">
        <f>HLOOKUP(T$1,'DB Runes '!$A:$AP,'DB Runes'!$AR407,FALSE)</f>
        <v>0</v>
      </c>
      <c r="U407">
        <f>HLOOKUP(U$1,'DB Runes '!$A:$AP,'DB Runes'!$AR407,FALSE)</f>
        <v>0</v>
      </c>
      <c r="V407">
        <f>HLOOKUP(V$1,'DB Runes '!$A:$AP,'DB Runes'!$AR407,FALSE)</f>
        <v>0</v>
      </c>
      <c r="W407">
        <f>HLOOKUP(W$1,'DB Runes '!$A:$AP,'DB Runes'!$AR407,FALSE)</f>
        <v>0</v>
      </c>
      <c r="X407">
        <f>HLOOKUP(X$1,'DB Runes '!$A:$AP,'DB Runes'!$AR407,FALSE)</f>
        <v>0</v>
      </c>
      <c r="Y407">
        <f>HLOOKUP(Y$1,'DB Runes '!$A:$AP,'DB Runes'!$AR407,FALSE)</f>
        <v>0</v>
      </c>
      <c r="Z407">
        <f>HLOOKUP(Z$1,'DB Runes '!$A:$AP,'DB Runes'!$AR407,FALSE)</f>
        <v>0</v>
      </c>
      <c r="AA407">
        <f>HLOOKUP(AA$1,'DB Runes '!$A:$AP,'DB Runes'!$AR407,FALSE)</f>
        <v>0</v>
      </c>
      <c r="AB407">
        <f>HLOOKUP(AB$1,'DB Runes '!$A:$AP,'DB Runes'!$AR407,FALSE)</f>
        <v>0</v>
      </c>
      <c r="AC407">
        <f>HLOOKUP(AC$1,'DB Runes '!$A:$AP,'DB Runes'!$AR407,FALSE)</f>
        <v>0</v>
      </c>
      <c r="AD407">
        <f>HLOOKUP(AD$1,'DB Runes '!$A:$AP,'DB Runes'!$AR407,FALSE)</f>
        <v>0</v>
      </c>
      <c r="AE407">
        <f>HLOOKUP(AE$1,'DB Runes '!$A:$AP,'DB Runes'!$AR407,FALSE)</f>
        <v>0</v>
      </c>
      <c r="AF407">
        <f>HLOOKUP(AF$1,'DB Runes '!$A:$AP,'DB Runes'!$AR407,FALSE)</f>
        <v>0</v>
      </c>
      <c r="AG407">
        <f>HLOOKUP(AG$1,'DB Runes '!$A:$AP,'DB Runes'!$AR407,FALSE)</f>
        <v>0</v>
      </c>
      <c r="AH407">
        <f>HLOOKUP(AH$1,'DB Runes '!$A:$AP,'DB Runes'!$AR407,FALSE)</f>
        <v>0</v>
      </c>
      <c r="AI407">
        <f>HLOOKUP(AI$1,'DB Runes '!$A:$AP,'DB Runes'!$AR407,FALSE)</f>
        <v>0</v>
      </c>
      <c r="AJ407">
        <f>HLOOKUP(AJ$1,'DB Runes '!$A:$AP,'DB Runes'!$AR407,FALSE)</f>
        <v>0</v>
      </c>
      <c r="AK407">
        <f>HLOOKUP(AK$1,'DB Runes '!$A:$AP,'DB Runes'!$AR407,FALSE)</f>
        <v>0</v>
      </c>
      <c r="AL407">
        <f>HLOOKUP(AL$1,'DB Runes '!$A:$AP,'DB Runes'!$AR407,FALSE)</f>
        <v>0</v>
      </c>
      <c r="AM407">
        <f>HLOOKUP(AM$1,'DB Runes '!$A:$AP,'DB Runes'!$AR407,FALSE)</f>
        <v>0</v>
      </c>
      <c r="AN407">
        <f>HLOOKUP(AN$1,'DB Runes '!$A:$AP,'DB Runes'!$AR407,FALSE)</f>
        <v>0</v>
      </c>
      <c r="AO407">
        <f>HLOOKUP(AO$1,'DB Runes '!$A:$AP,'DB Runes'!$AR407,FALSE)</f>
        <v>0</v>
      </c>
      <c r="AP407">
        <f>HLOOKUP(AP$1,'DB Runes '!$A:$AP,'DB Runes'!$AR407,FALSE)</f>
        <v>0</v>
      </c>
      <c r="AR407">
        <v>407</v>
      </c>
    </row>
    <row r="408" spans="1:44" x14ac:dyDescent="0.25">
      <c r="A408">
        <f>HLOOKUP(A$1,'DB Runes '!$A:$AP,'DB Runes'!$AR408,FALSE)</f>
        <v>0</v>
      </c>
      <c r="B408">
        <f>HLOOKUP(B$1,'DB Runes '!$A:$AP,'DB Runes'!$AR408,FALSE)</f>
        <v>0</v>
      </c>
      <c r="C408">
        <f>HLOOKUP(C$1,'DB Runes '!$A:$AP,'DB Runes'!$AR408,FALSE)</f>
        <v>0</v>
      </c>
      <c r="D408">
        <f>HLOOKUP(D$1,'DB Runes '!$A:$AP,'DB Runes'!$AR408,FALSE)</f>
        <v>0</v>
      </c>
      <c r="E408">
        <f>HLOOKUP(E$1,'DB Runes '!$A:$AP,'DB Runes'!$AR408,FALSE)</f>
        <v>0</v>
      </c>
      <c r="F408">
        <f>HLOOKUP(F$1,'DB Runes '!$A:$AP,'DB Runes'!$AR408,FALSE)</f>
        <v>0</v>
      </c>
      <c r="G408">
        <f>HLOOKUP(G$1,'DB Runes '!$A:$AP,'DB Runes'!$AR408,FALSE)</f>
        <v>0</v>
      </c>
      <c r="H408">
        <f>HLOOKUP(H$1,'DB Runes '!$A:$AP,'DB Runes'!$AR408,FALSE)</f>
        <v>0</v>
      </c>
      <c r="I408">
        <f>HLOOKUP(I$1,'DB Runes '!$A:$AP,'DB Runes'!$AR408,FALSE)</f>
        <v>0</v>
      </c>
      <c r="J408">
        <f>HLOOKUP(J$1,'DB Runes '!$A:$AP,'DB Runes'!$AR408,FALSE)</f>
        <v>0</v>
      </c>
      <c r="K408">
        <f>HLOOKUP(K$1,'DB Runes '!$A:$AP,'DB Runes'!$AR408,FALSE)</f>
        <v>0</v>
      </c>
      <c r="L408">
        <f>HLOOKUP(L$1,'DB Runes '!$A:$AP,'DB Runes'!$AR408,FALSE)</f>
        <v>0</v>
      </c>
      <c r="M408">
        <f>HLOOKUP(M$1,'DB Runes '!$A:$AP,'DB Runes'!$AR408,FALSE)</f>
        <v>0</v>
      </c>
      <c r="N408">
        <f>HLOOKUP(N$1,'DB Runes '!$A:$AP,'DB Runes'!$AR408,FALSE)</f>
        <v>0</v>
      </c>
      <c r="O408">
        <f>HLOOKUP(O$1,'DB Runes '!$A:$AP,'DB Runes'!$AR408,FALSE)</f>
        <v>0</v>
      </c>
      <c r="P408">
        <f>HLOOKUP(P$1,'DB Runes '!$A:$AP,'DB Runes'!$AR408,FALSE)</f>
        <v>0</v>
      </c>
      <c r="Q408">
        <f>HLOOKUP(Q$1,'DB Runes '!$A:$AP,'DB Runes'!$AR408,FALSE)</f>
        <v>0</v>
      </c>
      <c r="R408">
        <f>HLOOKUP(R$1,'DB Runes '!$A:$AP,'DB Runes'!$AR408,FALSE)</f>
        <v>0</v>
      </c>
      <c r="S408">
        <f>HLOOKUP(S$1,'DB Runes '!$A:$AP,'DB Runes'!$AR408,FALSE)</f>
        <v>0</v>
      </c>
      <c r="T408">
        <f>HLOOKUP(T$1,'DB Runes '!$A:$AP,'DB Runes'!$AR408,FALSE)</f>
        <v>0</v>
      </c>
      <c r="U408">
        <f>HLOOKUP(U$1,'DB Runes '!$A:$AP,'DB Runes'!$AR408,FALSE)</f>
        <v>0</v>
      </c>
      <c r="V408">
        <f>HLOOKUP(V$1,'DB Runes '!$A:$AP,'DB Runes'!$AR408,FALSE)</f>
        <v>0</v>
      </c>
      <c r="W408">
        <f>HLOOKUP(W$1,'DB Runes '!$A:$AP,'DB Runes'!$AR408,FALSE)</f>
        <v>0</v>
      </c>
      <c r="X408">
        <f>HLOOKUP(X$1,'DB Runes '!$A:$AP,'DB Runes'!$AR408,FALSE)</f>
        <v>0</v>
      </c>
      <c r="Y408">
        <f>HLOOKUP(Y$1,'DB Runes '!$A:$AP,'DB Runes'!$AR408,FALSE)</f>
        <v>0</v>
      </c>
      <c r="Z408">
        <f>HLOOKUP(Z$1,'DB Runes '!$A:$AP,'DB Runes'!$AR408,FALSE)</f>
        <v>0</v>
      </c>
      <c r="AA408">
        <f>HLOOKUP(AA$1,'DB Runes '!$A:$AP,'DB Runes'!$AR408,FALSE)</f>
        <v>0</v>
      </c>
      <c r="AB408">
        <f>HLOOKUP(AB$1,'DB Runes '!$A:$AP,'DB Runes'!$AR408,FALSE)</f>
        <v>0</v>
      </c>
      <c r="AC408">
        <f>HLOOKUP(AC$1,'DB Runes '!$A:$AP,'DB Runes'!$AR408,FALSE)</f>
        <v>0</v>
      </c>
      <c r="AD408">
        <f>HLOOKUP(AD$1,'DB Runes '!$A:$AP,'DB Runes'!$AR408,FALSE)</f>
        <v>0</v>
      </c>
      <c r="AE408">
        <f>HLOOKUP(AE$1,'DB Runes '!$A:$AP,'DB Runes'!$AR408,FALSE)</f>
        <v>0</v>
      </c>
      <c r="AF408">
        <f>HLOOKUP(AF$1,'DB Runes '!$A:$AP,'DB Runes'!$AR408,FALSE)</f>
        <v>0</v>
      </c>
      <c r="AG408">
        <f>HLOOKUP(AG$1,'DB Runes '!$A:$AP,'DB Runes'!$AR408,FALSE)</f>
        <v>0</v>
      </c>
      <c r="AH408">
        <f>HLOOKUP(AH$1,'DB Runes '!$A:$AP,'DB Runes'!$AR408,FALSE)</f>
        <v>0</v>
      </c>
      <c r="AI408">
        <f>HLOOKUP(AI$1,'DB Runes '!$A:$AP,'DB Runes'!$AR408,FALSE)</f>
        <v>0</v>
      </c>
      <c r="AJ408">
        <f>HLOOKUP(AJ$1,'DB Runes '!$A:$AP,'DB Runes'!$AR408,FALSE)</f>
        <v>0</v>
      </c>
      <c r="AK408">
        <f>HLOOKUP(AK$1,'DB Runes '!$A:$AP,'DB Runes'!$AR408,FALSE)</f>
        <v>0</v>
      </c>
      <c r="AL408">
        <f>HLOOKUP(AL$1,'DB Runes '!$A:$AP,'DB Runes'!$AR408,FALSE)</f>
        <v>0</v>
      </c>
      <c r="AM408">
        <f>HLOOKUP(AM$1,'DB Runes '!$A:$AP,'DB Runes'!$AR408,FALSE)</f>
        <v>0</v>
      </c>
      <c r="AN408">
        <f>HLOOKUP(AN$1,'DB Runes '!$A:$AP,'DB Runes'!$AR408,FALSE)</f>
        <v>0</v>
      </c>
      <c r="AO408">
        <f>HLOOKUP(AO$1,'DB Runes '!$A:$AP,'DB Runes'!$AR408,FALSE)</f>
        <v>0</v>
      </c>
      <c r="AP408">
        <f>HLOOKUP(AP$1,'DB Runes '!$A:$AP,'DB Runes'!$AR408,FALSE)</f>
        <v>0</v>
      </c>
      <c r="AR408">
        <v>408</v>
      </c>
    </row>
    <row r="409" spans="1:44" x14ac:dyDescent="0.25">
      <c r="A409">
        <f>HLOOKUP(A$1,'DB Runes '!$A:$AP,'DB Runes'!$AR409,FALSE)</f>
        <v>0</v>
      </c>
      <c r="B409">
        <f>HLOOKUP(B$1,'DB Runes '!$A:$AP,'DB Runes'!$AR409,FALSE)</f>
        <v>0</v>
      </c>
      <c r="C409">
        <f>HLOOKUP(C$1,'DB Runes '!$A:$AP,'DB Runes'!$AR409,FALSE)</f>
        <v>0</v>
      </c>
      <c r="D409">
        <f>HLOOKUP(D$1,'DB Runes '!$A:$AP,'DB Runes'!$AR409,FALSE)</f>
        <v>0</v>
      </c>
      <c r="E409">
        <f>HLOOKUP(E$1,'DB Runes '!$A:$AP,'DB Runes'!$AR409,FALSE)</f>
        <v>0</v>
      </c>
      <c r="F409">
        <f>HLOOKUP(F$1,'DB Runes '!$A:$AP,'DB Runes'!$AR409,FALSE)</f>
        <v>0</v>
      </c>
      <c r="G409">
        <f>HLOOKUP(G$1,'DB Runes '!$A:$AP,'DB Runes'!$AR409,FALSE)</f>
        <v>0</v>
      </c>
      <c r="H409">
        <f>HLOOKUP(H$1,'DB Runes '!$A:$AP,'DB Runes'!$AR409,FALSE)</f>
        <v>0</v>
      </c>
      <c r="I409">
        <f>HLOOKUP(I$1,'DB Runes '!$A:$AP,'DB Runes'!$AR409,FALSE)</f>
        <v>0</v>
      </c>
      <c r="J409">
        <f>HLOOKUP(J$1,'DB Runes '!$A:$AP,'DB Runes'!$AR409,FALSE)</f>
        <v>0</v>
      </c>
      <c r="K409">
        <f>HLOOKUP(K$1,'DB Runes '!$A:$AP,'DB Runes'!$AR409,FALSE)</f>
        <v>0</v>
      </c>
      <c r="L409">
        <f>HLOOKUP(L$1,'DB Runes '!$A:$AP,'DB Runes'!$AR409,FALSE)</f>
        <v>0</v>
      </c>
      <c r="M409">
        <f>HLOOKUP(M$1,'DB Runes '!$A:$AP,'DB Runes'!$AR409,FALSE)</f>
        <v>0</v>
      </c>
      <c r="N409">
        <f>HLOOKUP(N$1,'DB Runes '!$A:$AP,'DB Runes'!$AR409,FALSE)</f>
        <v>0</v>
      </c>
      <c r="O409">
        <f>HLOOKUP(O$1,'DB Runes '!$A:$AP,'DB Runes'!$AR409,FALSE)</f>
        <v>0</v>
      </c>
      <c r="P409">
        <f>HLOOKUP(P$1,'DB Runes '!$A:$AP,'DB Runes'!$AR409,FALSE)</f>
        <v>0</v>
      </c>
      <c r="Q409">
        <f>HLOOKUP(Q$1,'DB Runes '!$A:$AP,'DB Runes'!$AR409,FALSE)</f>
        <v>0</v>
      </c>
      <c r="R409">
        <f>HLOOKUP(R$1,'DB Runes '!$A:$AP,'DB Runes'!$AR409,FALSE)</f>
        <v>0</v>
      </c>
      <c r="S409">
        <f>HLOOKUP(S$1,'DB Runes '!$A:$AP,'DB Runes'!$AR409,FALSE)</f>
        <v>0</v>
      </c>
      <c r="T409">
        <f>HLOOKUP(T$1,'DB Runes '!$A:$AP,'DB Runes'!$AR409,FALSE)</f>
        <v>0</v>
      </c>
      <c r="U409">
        <f>HLOOKUP(U$1,'DB Runes '!$A:$AP,'DB Runes'!$AR409,FALSE)</f>
        <v>0</v>
      </c>
      <c r="V409">
        <f>HLOOKUP(V$1,'DB Runes '!$A:$AP,'DB Runes'!$AR409,FALSE)</f>
        <v>0</v>
      </c>
      <c r="W409">
        <f>HLOOKUP(W$1,'DB Runes '!$A:$AP,'DB Runes'!$AR409,FALSE)</f>
        <v>0</v>
      </c>
      <c r="X409">
        <f>HLOOKUP(X$1,'DB Runes '!$A:$AP,'DB Runes'!$AR409,FALSE)</f>
        <v>0</v>
      </c>
      <c r="Y409">
        <f>HLOOKUP(Y$1,'DB Runes '!$A:$AP,'DB Runes'!$AR409,FALSE)</f>
        <v>0</v>
      </c>
      <c r="Z409">
        <f>HLOOKUP(Z$1,'DB Runes '!$A:$AP,'DB Runes'!$AR409,FALSE)</f>
        <v>0</v>
      </c>
      <c r="AA409">
        <f>HLOOKUP(AA$1,'DB Runes '!$A:$AP,'DB Runes'!$AR409,FALSE)</f>
        <v>0</v>
      </c>
      <c r="AB409">
        <f>HLOOKUP(AB$1,'DB Runes '!$A:$AP,'DB Runes'!$AR409,FALSE)</f>
        <v>0</v>
      </c>
      <c r="AC409">
        <f>HLOOKUP(AC$1,'DB Runes '!$A:$AP,'DB Runes'!$AR409,FALSE)</f>
        <v>0</v>
      </c>
      <c r="AD409">
        <f>HLOOKUP(AD$1,'DB Runes '!$A:$AP,'DB Runes'!$AR409,FALSE)</f>
        <v>0</v>
      </c>
      <c r="AE409">
        <f>HLOOKUP(AE$1,'DB Runes '!$A:$AP,'DB Runes'!$AR409,FALSE)</f>
        <v>0</v>
      </c>
      <c r="AF409">
        <f>HLOOKUP(AF$1,'DB Runes '!$A:$AP,'DB Runes'!$AR409,FALSE)</f>
        <v>0</v>
      </c>
      <c r="AG409">
        <f>HLOOKUP(AG$1,'DB Runes '!$A:$AP,'DB Runes'!$AR409,FALSE)</f>
        <v>0</v>
      </c>
      <c r="AH409">
        <f>HLOOKUP(AH$1,'DB Runes '!$A:$AP,'DB Runes'!$AR409,FALSE)</f>
        <v>0</v>
      </c>
      <c r="AI409">
        <f>HLOOKUP(AI$1,'DB Runes '!$A:$AP,'DB Runes'!$AR409,FALSE)</f>
        <v>0</v>
      </c>
      <c r="AJ409">
        <f>HLOOKUP(AJ$1,'DB Runes '!$A:$AP,'DB Runes'!$AR409,FALSE)</f>
        <v>0</v>
      </c>
      <c r="AK409">
        <f>HLOOKUP(AK$1,'DB Runes '!$A:$AP,'DB Runes'!$AR409,FALSE)</f>
        <v>0</v>
      </c>
      <c r="AL409">
        <f>HLOOKUP(AL$1,'DB Runes '!$A:$AP,'DB Runes'!$AR409,FALSE)</f>
        <v>0</v>
      </c>
      <c r="AM409">
        <f>HLOOKUP(AM$1,'DB Runes '!$A:$AP,'DB Runes'!$AR409,FALSE)</f>
        <v>0</v>
      </c>
      <c r="AN409">
        <f>HLOOKUP(AN$1,'DB Runes '!$A:$AP,'DB Runes'!$AR409,FALSE)</f>
        <v>0</v>
      </c>
      <c r="AO409">
        <f>HLOOKUP(AO$1,'DB Runes '!$A:$AP,'DB Runes'!$AR409,FALSE)</f>
        <v>0</v>
      </c>
      <c r="AP409">
        <f>HLOOKUP(AP$1,'DB Runes '!$A:$AP,'DB Runes'!$AR409,FALSE)</f>
        <v>0</v>
      </c>
      <c r="AR409">
        <v>409</v>
      </c>
    </row>
    <row r="410" spans="1:44" x14ac:dyDescent="0.25">
      <c r="A410">
        <f>HLOOKUP(A$1,'DB Runes '!$A:$AP,'DB Runes'!$AR410,FALSE)</f>
        <v>0</v>
      </c>
      <c r="B410">
        <f>HLOOKUP(B$1,'DB Runes '!$A:$AP,'DB Runes'!$AR410,FALSE)</f>
        <v>0</v>
      </c>
      <c r="C410">
        <f>HLOOKUP(C$1,'DB Runes '!$A:$AP,'DB Runes'!$AR410,FALSE)</f>
        <v>0</v>
      </c>
      <c r="D410">
        <f>HLOOKUP(D$1,'DB Runes '!$A:$AP,'DB Runes'!$AR410,FALSE)</f>
        <v>0</v>
      </c>
      <c r="E410">
        <f>HLOOKUP(E$1,'DB Runes '!$A:$AP,'DB Runes'!$AR410,FALSE)</f>
        <v>0</v>
      </c>
      <c r="F410">
        <f>HLOOKUP(F$1,'DB Runes '!$A:$AP,'DB Runes'!$AR410,FALSE)</f>
        <v>0</v>
      </c>
      <c r="G410">
        <f>HLOOKUP(G$1,'DB Runes '!$A:$AP,'DB Runes'!$AR410,FALSE)</f>
        <v>0</v>
      </c>
      <c r="H410">
        <f>HLOOKUP(H$1,'DB Runes '!$A:$AP,'DB Runes'!$AR410,FALSE)</f>
        <v>0</v>
      </c>
      <c r="I410">
        <f>HLOOKUP(I$1,'DB Runes '!$A:$AP,'DB Runes'!$AR410,FALSE)</f>
        <v>0</v>
      </c>
      <c r="J410">
        <f>HLOOKUP(J$1,'DB Runes '!$A:$AP,'DB Runes'!$AR410,FALSE)</f>
        <v>0</v>
      </c>
      <c r="K410">
        <f>HLOOKUP(K$1,'DB Runes '!$A:$AP,'DB Runes'!$AR410,FALSE)</f>
        <v>0</v>
      </c>
      <c r="L410">
        <f>HLOOKUP(L$1,'DB Runes '!$A:$AP,'DB Runes'!$AR410,FALSE)</f>
        <v>0</v>
      </c>
      <c r="M410">
        <f>HLOOKUP(M$1,'DB Runes '!$A:$AP,'DB Runes'!$AR410,FALSE)</f>
        <v>0</v>
      </c>
      <c r="N410">
        <f>HLOOKUP(N$1,'DB Runes '!$A:$AP,'DB Runes'!$AR410,FALSE)</f>
        <v>0</v>
      </c>
      <c r="O410">
        <f>HLOOKUP(O$1,'DB Runes '!$A:$AP,'DB Runes'!$AR410,FALSE)</f>
        <v>0</v>
      </c>
      <c r="P410">
        <f>HLOOKUP(P$1,'DB Runes '!$A:$AP,'DB Runes'!$AR410,FALSE)</f>
        <v>0</v>
      </c>
      <c r="Q410">
        <f>HLOOKUP(Q$1,'DB Runes '!$A:$AP,'DB Runes'!$AR410,FALSE)</f>
        <v>0</v>
      </c>
      <c r="R410">
        <f>HLOOKUP(R$1,'DB Runes '!$A:$AP,'DB Runes'!$AR410,FALSE)</f>
        <v>0</v>
      </c>
      <c r="S410">
        <f>HLOOKUP(S$1,'DB Runes '!$A:$AP,'DB Runes'!$AR410,FALSE)</f>
        <v>0</v>
      </c>
      <c r="T410">
        <f>HLOOKUP(T$1,'DB Runes '!$A:$AP,'DB Runes'!$AR410,FALSE)</f>
        <v>0</v>
      </c>
      <c r="U410">
        <f>HLOOKUP(U$1,'DB Runes '!$A:$AP,'DB Runes'!$AR410,FALSE)</f>
        <v>0</v>
      </c>
      <c r="V410">
        <f>HLOOKUP(V$1,'DB Runes '!$A:$AP,'DB Runes'!$AR410,FALSE)</f>
        <v>0</v>
      </c>
      <c r="W410">
        <f>HLOOKUP(W$1,'DB Runes '!$A:$AP,'DB Runes'!$AR410,FALSE)</f>
        <v>0</v>
      </c>
      <c r="X410">
        <f>HLOOKUP(X$1,'DB Runes '!$A:$AP,'DB Runes'!$AR410,FALSE)</f>
        <v>0</v>
      </c>
      <c r="Y410">
        <f>HLOOKUP(Y$1,'DB Runes '!$A:$AP,'DB Runes'!$AR410,FALSE)</f>
        <v>0</v>
      </c>
      <c r="Z410">
        <f>HLOOKUP(Z$1,'DB Runes '!$A:$AP,'DB Runes'!$AR410,FALSE)</f>
        <v>0</v>
      </c>
      <c r="AA410">
        <f>HLOOKUP(AA$1,'DB Runes '!$A:$AP,'DB Runes'!$AR410,FALSE)</f>
        <v>0</v>
      </c>
      <c r="AB410">
        <f>HLOOKUP(AB$1,'DB Runes '!$A:$AP,'DB Runes'!$AR410,FALSE)</f>
        <v>0</v>
      </c>
      <c r="AC410">
        <f>HLOOKUP(AC$1,'DB Runes '!$A:$AP,'DB Runes'!$AR410,FALSE)</f>
        <v>0</v>
      </c>
      <c r="AD410">
        <f>HLOOKUP(AD$1,'DB Runes '!$A:$AP,'DB Runes'!$AR410,FALSE)</f>
        <v>0</v>
      </c>
      <c r="AE410">
        <f>HLOOKUP(AE$1,'DB Runes '!$A:$AP,'DB Runes'!$AR410,FALSE)</f>
        <v>0</v>
      </c>
      <c r="AF410">
        <f>HLOOKUP(AF$1,'DB Runes '!$A:$AP,'DB Runes'!$AR410,FALSE)</f>
        <v>0</v>
      </c>
      <c r="AG410">
        <f>HLOOKUP(AG$1,'DB Runes '!$A:$AP,'DB Runes'!$AR410,FALSE)</f>
        <v>0</v>
      </c>
      <c r="AH410">
        <f>HLOOKUP(AH$1,'DB Runes '!$A:$AP,'DB Runes'!$AR410,FALSE)</f>
        <v>0</v>
      </c>
      <c r="AI410">
        <f>HLOOKUP(AI$1,'DB Runes '!$A:$AP,'DB Runes'!$AR410,FALSE)</f>
        <v>0</v>
      </c>
      <c r="AJ410">
        <f>HLOOKUP(AJ$1,'DB Runes '!$A:$AP,'DB Runes'!$AR410,FALSE)</f>
        <v>0</v>
      </c>
      <c r="AK410">
        <f>HLOOKUP(AK$1,'DB Runes '!$A:$AP,'DB Runes'!$AR410,FALSE)</f>
        <v>0</v>
      </c>
      <c r="AL410">
        <f>HLOOKUP(AL$1,'DB Runes '!$A:$AP,'DB Runes'!$AR410,FALSE)</f>
        <v>0</v>
      </c>
      <c r="AM410">
        <f>HLOOKUP(AM$1,'DB Runes '!$A:$AP,'DB Runes'!$AR410,FALSE)</f>
        <v>0</v>
      </c>
      <c r="AN410">
        <f>HLOOKUP(AN$1,'DB Runes '!$A:$AP,'DB Runes'!$AR410,FALSE)</f>
        <v>0</v>
      </c>
      <c r="AO410">
        <f>HLOOKUP(AO$1,'DB Runes '!$A:$AP,'DB Runes'!$AR410,FALSE)</f>
        <v>0</v>
      </c>
      <c r="AP410">
        <f>HLOOKUP(AP$1,'DB Runes '!$A:$AP,'DB Runes'!$AR410,FALSE)</f>
        <v>0</v>
      </c>
      <c r="AR410">
        <v>410</v>
      </c>
    </row>
    <row r="411" spans="1:44" x14ac:dyDescent="0.25">
      <c r="A411">
        <f>HLOOKUP(A$1,'DB Runes '!$A:$AP,'DB Runes'!$AR411,FALSE)</f>
        <v>0</v>
      </c>
      <c r="B411">
        <f>HLOOKUP(B$1,'DB Runes '!$A:$AP,'DB Runes'!$AR411,FALSE)</f>
        <v>0</v>
      </c>
      <c r="C411">
        <f>HLOOKUP(C$1,'DB Runes '!$A:$AP,'DB Runes'!$AR411,FALSE)</f>
        <v>0</v>
      </c>
      <c r="D411">
        <f>HLOOKUP(D$1,'DB Runes '!$A:$AP,'DB Runes'!$AR411,FALSE)</f>
        <v>0</v>
      </c>
      <c r="E411">
        <f>HLOOKUP(E$1,'DB Runes '!$A:$AP,'DB Runes'!$AR411,FALSE)</f>
        <v>0</v>
      </c>
      <c r="F411">
        <f>HLOOKUP(F$1,'DB Runes '!$A:$AP,'DB Runes'!$AR411,FALSE)</f>
        <v>0</v>
      </c>
      <c r="G411">
        <f>HLOOKUP(G$1,'DB Runes '!$A:$AP,'DB Runes'!$AR411,FALSE)</f>
        <v>0</v>
      </c>
      <c r="H411">
        <f>HLOOKUP(H$1,'DB Runes '!$A:$AP,'DB Runes'!$AR411,FALSE)</f>
        <v>0</v>
      </c>
      <c r="I411">
        <f>HLOOKUP(I$1,'DB Runes '!$A:$AP,'DB Runes'!$AR411,FALSE)</f>
        <v>0</v>
      </c>
      <c r="J411">
        <f>HLOOKUP(J$1,'DB Runes '!$A:$AP,'DB Runes'!$AR411,FALSE)</f>
        <v>0</v>
      </c>
      <c r="K411">
        <f>HLOOKUP(K$1,'DB Runes '!$A:$AP,'DB Runes'!$AR411,FALSE)</f>
        <v>0</v>
      </c>
      <c r="L411">
        <f>HLOOKUP(L$1,'DB Runes '!$A:$AP,'DB Runes'!$AR411,FALSE)</f>
        <v>0</v>
      </c>
      <c r="M411">
        <f>HLOOKUP(M$1,'DB Runes '!$A:$AP,'DB Runes'!$AR411,FALSE)</f>
        <v>0</v>
      </c>
      <c r="N411">
        <f>HLOOKUP(N$1,'DB Runes '!$A:$AP,'DB Runes'!$AR411,FALSE)</f>
        <v>0</v>
      </c>
      <c r="O411">
        <f>HLOOKUP(O$1,'DB Runes '!$A:$AP,'DB Runes'!$AR411,FALSE)</f>
        <v>0</v>
      </c>
      <c r="P411">
        <f>HLOOKUP(P$1,'DB Runes '!$A:$AP,'DB Runes'!$AR411,FALSE)</f>
        <v>0</v>
      </c>
      <c r="Q411">
        <f>HLOOKUP(Q$1,'DB Runes '!$A:$AP,'DB Runes'!$AR411,FALSE)</f>
        <v>0</v>
      </c>
      <c r="R411">
        <f>HLOOKUP(R$1,'DB Runes '!$A:$AP,'DB Runes'!$AR411,FALSE)</f>
        <v>0</v>
      </c>
      <c r="S411">
        <f>HLOOKUP(S$1,'DB Runes '!$A:$AP,'DB Runes'!$AR411,FALSE)</f>
        <v>0</v>
      </c>
      <c r="T411">
        <f>HLOOKUP(T$1,'DB Runes '!$A:$AP,'DB Runes'!$AR411,FALSE)</f>
        <v>0</v>
      </c>
      <c r="U411">
        <f>HLOOKUP(U$1,'DB Runes '!$A:$AP,'DB Runes'!$AR411,FALSE)</f>
        <v>0</v>
      </c>
      <c r="V411">
        <f>HLOOKUP(V$1,'DB Runes '!$A:$AP,'DB Runes'!$AR411,FALSE)</f>
        <v>0</v>
      </c>
      <c r="W411">
        <f>HLOOKUP(W$1,'DB Runes '!$A:$AP,'DB Runes'!$AR411,FALSE)</f>
        <v>0</v>
      </c>
      <c r="X411">
        <f>HLOOKUP(X$1,'DB Runes '!$A:$AP,'DB Runes'!$AR411,FALSE)</f>
        <v>0</v>
      </c>
      <c r="Y411">
        <f>HLOOKUP(Y$1,'DB Runes '!$A:$AP,'DB Runes'!$AR411,FALSE)</f>
        <v>0</v>
      </c>
      <c r="Z411">
        <f>HLOOKUP(Z$1,'DB Runes '!$A:$AP,'DB Runes'!$AR411,FALSE)</f>
        <v>0</v>
      </c>
      <c r="AA411">
        <f>HLOOKUP(AA$1,'DB Runes '!$A:$AP,'DB Runes'!$AR411,FALSE)</f>
        <v>0</v>
      </c>
      <c r="AB411">
        <f>HLOOKUP(AB$1,'DB Runes '!$A:$AP,'DB Runes'!$AR411,FALSE)</f>
        <v>0</v>
      </c>
      <c r="AC411">
        <f>HLOOKUP(AC$1,'DB Runes '!$A:$AP,'DB Runes'!$AR411,FALSE)</f>
        <v>0</v>
      </c>
      <c r="AD411">
        <f>HLOOKUP(AD$1,'DB Runes '!$A:$AP,'DB Runes'!$AR411,FALSE)</f>
        <v>0</v>
      </c>
      <c r="AE411">
        <f>HLOOKUP(AE$1,'DB Runes '!$A:$AP,'DB Runes'!$AR411,FALSE)</f>
        <v>0</v>
      </c>
      <c r="AF411">
        <f>HLOOKUP(AF$1,'DB Runes '!$A:$AP,'DB Runes'!$AR411,FALSE)</f>
        <v>0</v>
      </c>
      <c r="AG411">
        <f>HLOOKUP(AG$1,'DB Runes '!$A:$AP,'DB Runes'!$AR411,FALSE)</f>
        <v>0</v>
      </c>
      <c r="AH411">
        <f>HLOOKUP(AH$1,'DB Runes '!$A:$AP,'DB Runes'!$AR411,FALSE)</f>
        <v>0</v>
      </c>
      <c r="AI411">
        <f>HLOOKUP(AI$1,'DB Runes '!$A:$AP,'DB Runes'!$AR411,FALSE)</f>
        <v>0</v>
      </c>
      <c r="AJ411">
        <f>HLOOKUP(AJ$1,'DB Runes '!$A:$AP,'DB Runes'!$AR411,FALSE)</f>
        <v>0</v>
      </c>
      <c r="AK411">
        <f>HLOOKUP(AK$1,'DB Runes '!$A:$AP,'DB Runes'!$AR411,FALSE)</f>
        <v>0</v>
      </c>
      <c r="AL411">
        <f>HLOOKUP(AL$1,'DB Runes '!$A:$AP,'DB Runes'!$AR411,FALSE)</f>
        <v>0</v>
      </c>
      <c r="AM411">
        <f>HLOOKUP(AM$1,'DB Runes '!$A:$AP,'DB Runes'!$AR411,FALSE)</f>
        <v>0</v>
      </c>
      <c r="AN411">
        <f>HLOOKUP(AN$1,'DB Runes '!$A:$AP,'DB Runes'!$AR411,FALSE)</f>
        <v>0</v>
      </c>
      <c r="AO411">
        <f>HLOOKUP(AO$1,'DB Runes '!$A:$AP,'DB Runes'!$AR411,FALSE)</f>
        <v>0</v>
      </c>
      <c r="AP411">
        <f>HLOOKUP(AP$1,'DB Runes '!$A:$AP,'DB Runes'!$AR411,FALSE)</f>
        <v>0</v>
      </c>
      <c r="AR411">
        <v>411</v>
      </c>
    </row>
    <row r="412" spans="1:44" x14ac:dyDescent="0.25">
      <c r="A412">
        <f>HLOOKUP(A$1,'DB Runes '!$A:$AP,'DB Runes'!$AR412,FALSE)</f>
        <v>0</v>
      </c>
      <c r="B412">
        <f>HLOOKUP(B$1,'DB Runes '!$A:$AP,'DB Runes'!$AR412,FALSE)</f>
        <v>0</v>
      </c>
      <c r="C412">
        <f>HLOOKUP(C$1,'DB Runes '!$A:$AP,'DB Runes'!$AR412,FALSE)</f>
        <v>0</v>
      </c>
      <c r="D412">
        <f>HLOOKUP(D$1,'DB Runes '!$A:$AP,'DB Runes'!$AR412,FALSE)</f>
        <v>0</v>
      </c>
      <c r="E412">
        <f>HLOOKUP(E$1,'DB Runes '!$A:$AP,'DB Runes'!$AR412,FALSE)</f>
        <v>0</v>
      </c>
      <c r="F412">
        <f>HLOOKUP(F$1,'DB Runes '!$A:$AP,'DB Runes'!$AR412,FALSE)</f>
        <v>0</v>
      </c>
      <c r="G412">
        <f>HLOOKUP(G$1,'DB Runes '!$A:$AP,'DB Runes'!$AR412,FALSE)</f>
        <v>0</v>
      </c>
      <c r="H412">
        <f>HLOOKUP(H$1,'DB Runes '!$A:$AP,'DB Runes'!$AR412,FALSE)</f>
        <v>0</v>
      </c>
      <c r="I412">
        <f>HLOOKUP(I$1,'DB Runes '!$A:$AP,'DB Runes'!$AR412,FALSE)</f>
        <v>0</v>
      </c>
      <c r="J412">
        <f>HLOOKUP(J$1,'DB Runes '!$A:$AP,'DB Runes'!$AR412,FALSE)</f>
        <v>0</v>
      </c>
      <c r="K412">
        <f>HLOOKUP(K$1,'DB Runes '!$A:$AP,'DB Runes'!$AR412,FALSE)</f>
        <v>0</v>
      </c>
      <c r="L412">
        <f>HLOOKUP(L$1,'DB Runes '!$A:$AP,'DB Runes'!$AR412,FALSE)</f>
        <v>0</v>
      </c>
      <c r="M412">
        <f>HLOOKUP(M$1,'DB Runes '!$A:$AP,'DB Runes'!$AR412,FALSE)</f>
        <v>0</v>
      </c>
      <c r="N412">
        <f>HLOOKUP(N$1,'DB Runes '!$A:$AP,'DB Runes'!$AR412,FALSE)</f>
        <v>0</v>
      </c>
      <c r="O412">
        <f>HLOOKUP(O$1,'DB Runes '!$A:$AP,'DB Runes'!$AR412,FALSE)</f>
        <v>0</v>
      </c>
      <c r="P412">
        <f>HLOOKUP(P$1,'DB Runes '!$A:$AP,'DB Runes'!$AR412,FALSE)</f>
        <v>0</v>
      </c>
      <c r="Q412">
        <f>HLOOKUP(Q$1,'DB Runes '!$A:$AP,'DB Runes'!$AR412,FALSE)</f>
        <v>0</v>
      </c>
      <c r="R412">
        <f>HLOOKUP(R$1,'DB Runes '!$A:$AP,'DB Runes'!$AR412,FALSE)</f>
        <v>0</v>
      </c>
      <c r="S412">
        <f>HLOOKUP(S$1,'DB Runes '!$A:$AP,'DB Runes'!$AR412,FALSE)</f>
        <v>0</v>
      </c>
      <c r="T412">
        <f>HLOOKUP(T$1,'DB Runes '!$A:$AP,'DB Runes'!$AR412,FALSE)</f>
        <v>0</v>
      </c>
      <c r="U412">
        <f>HLOOKUP(U$1,'DB Runes '!$A:$AP,'DB Runes'!$AR412,FALSE)</f>
        <v>0</v>
      </c>
      <c r="V412">
        <f>HLOOKUP(V$1,'DB Runes '!$A:$AP,'DB Runes'!$AR412,FALSE)</f>
        <v>0</v>
      </c>
      <c r="W412">
        <f>HLOOKUP(W$1,'DB Runes '!$A:$AP,'DB Runes'!$AR412,FALSE)</f>
        <v>0</v>
      </c>
      <c r="X412">
        <f>HLOOKUP(X$1,'DB Runes '!$A:$AP,'DB Runes'!$AR412,FALSE)</f>
        <v>0</v>
      </c>
      <c r="Y412">
        <f>HLOOKUP(Y$1,'DB Runes '!$A:$AP,'DB Runes'!$AR412,FALSE)</f>
        <v>0</v>
      </c>
      <c r="Z412">
        <f>HLOOKUP(Z$1,'DB Runes '!$A:$AP,'DB Runes'!$AR412,FALSE)</f>
        <v>0</v>
      </c>
      <c r="AA412">
        <f>HLOOKUP(AA$1,'DB Runes '!$A:$AP,'DB Runes'!$AR412,FALSE)</f>
        <v>0</v>
      </c>
      <c r="AB412">
        <f>HLOOKUP(AB$1,'DB Runes '!$A:$AP,'DB Runes'!$AR412,FALSE)</f>
        <v>0</v>
      </c>
      <c r="AC412">
        <f>HLOOKUP(AC$1,'DB Runes '!$A:$AP,'DB Runes'!$AR412,FALSE)</f>
        <v>0</v>
      </c>
      <c r="AD412">
        <f>HLOOKUP(AD$1,'DB Runes '!$A:$AP,'DB Runes'!$AR412,FALSE)</f>
        <v>0</v>
      </c>
      <c r="AE412">
        <f>HLOOKUP(AE$1,'DB Runes '!$A:$AP,'DB Runes'!$AR412,FALSE)</f>
        <v>0</v>
      </c>
      <c r="AF412">
        <f>HLOOKUP(AF$1,'DB Runes '!$A:$AP,'DB Runes'!$AR412,FALSE)</f>
        <v>0</v>
      </c>
      <c r="AG412">
        <f>HLOOKUP(AG$1,'DB Runes '!$A:$AP,'DB Runes'!$AR412,FALSE)</f>
        <v>0</v>
      </c>
      <c r="AH412">
        <f>HLOOKUP(AH$1,'DB Runes '!$A:$AP,'DB Runes'!$AR412,FALSE)</f>
        <v>0</v>
      </c>
      <c r="AI412">
        <f>HLOOKUP(AI$1,'DB Runes '!$A:$AP,'DB Runes'!$AR412,FALSE)</f>
        <v>0</v>
      </c>
      <c r="AJ412">
        <f>HLOOKUP(AJ$1,'DB Runes '!$A:$AP,'DB Runes'!$AR412,FALSE)</f>
        <v>0</v>
      </c>
      <c r="AK412">
        <f>HLOOKUP(AK$1,'DB Runes '!$A:$AP,'DB Runes'!$AR412,FALSE)</f>
        <v>0</v>
      </c>
      <c r="AL412">
        <f>HLOOKUP(AL$1,'DB Runes '!$A:$AP,'DB Runes'!$AR412,FALSE)</f>
        <v>0</v>
      </c>
      <c r="AM412">
        <f>HLOOKUP(AM$1,'DB Runes '!$A:$AP,'DB Runes'!$AR412,FALSE)</f>
        <v>0</v>
      </c>
      <c r="AN412">
        <f>HLOOKUP(AN$1,'DB Runes '!$A:$AP,'DB Runes'!$AR412,FALSE)</f>
        <v>0</v>
      </c>
      <c r="AO412">
        <f>HLOOKUP(AO$1,'DB Runes '!$A:$AP,'DB Runes'!$AR412,FALSE)</f>
        <v>0</v>
      </c>
      <c r="AP412">
        <f>HLOOKUP(AP$1,'DB Runes '!$A:$AP,'DB Runes'!$AR412,FALSE)</f>
        <v>0</v>
      </c>
      <c r="AR412">
        <v>412</v>
      </c>
    </row>
    <row r="413" spans="1:44" x14ac:dyDescent="0.25">
      <c r="A413">
        <f>HLOOKUP(A$1,'DB Runes '!$A:$AP,'DB Runes'!$AR413,FALSE)</f>
        <v>0</v>
      </c>
      <c r="B413">
        <f>HLOOKUP(B$1,'DB Runes '!$A:$AP,'DB Runes'!$AR413,FALSE)</f>
        <v>0</v>
      </c>
      <c r="C413">
        <f>HLOOKUP(C$1,'DB Runes '!$A:$AP,'DB Runes'!$AR413,FALSE)</f>
        <v>0</v>
      </c>
      <c r="D413">
        <f>HLOOKUP(D$1,'DB Runes '!$A:$AP,'DB Runes'!$AR413,FALSE)</f>
        <v>0</v>
      </c>
      <c r="E413">
        <f>HLOOKUP(E$1,'DB Runes '!$A:$AP,'DB Runes'!$AR413,FALSE)</f>
        <v>0</v>
      </c>
      <c r="F413">
        <f>HLOOKUP(F$1,'DB Runes '!$A:$AP,'DB Runes'!$AR413,FALSE)</f>
        <v>0</v>
      </c>
      <c r="G413">
        <f>HLOOKUP(G$1,'DB Runes '!$A:$AP,'DB Runes'!$AR413,FALSE)</f>
        <v>0</v>
      </c>
      <c r="H413">
        <f>HLOOKUP(H$1,'DB Runes '!$A:$AP,'DB Runes'!$AR413,FALSE)</f>
        <v>0</v>
      </c>
      <c r="I413">
        <f>HLOOKUP(I$1,'DB Runes '!$A:$AP,'DB Runes'!$AR413,FALSE)</f>
        <v>0</v>
      </c>
      <c r="J413">
        <f>HLOOKUP(J$1,'DB Runes '!$A:$AP,'DB Runes'!$AR413,FALSE)</f>
        <v>0</v>
      </c>
      <c r="K413">
        <f>HLOOKUP(K$1,'DB Runes '!$A:$AP,'DB Runes'!$AR413,FALSE)</f>
        <v>0</v>
      </c>
      <c r="L413">
        <f>HLOOKUP(L$1,'DB Runes '!$A:$AP,'DB Runes'!$AR413,FALSE)</f>
        <v>0</v>
      </c>
      <c r="M413">
        <f>HLOOKUP(M$1,'DB Runes '!$A:$AP,'DB Runes'!$AR413,FALSE)</f>
        <v>0</v>
      </c>
      <c r="N413">
        <f>HLOOKUP(N$1,'DB Runes '!$A:$AP,'DB Runes'!$AR413,FALSE)</f>
        <v>0</v>
      </c>
      <c r="O413">
        <f>HLOOKUP(O$1,'DB Runes '!$A:$AP,'DB Runes'!$AR413,FALSE)</f>
        <v>0</v>
      </c>
      <c r="P413">
        <f>HLOOKUP(P$1,'DB Runes '!$A:$AP,'DB Runes'!$AR413,FALSE)</f>
        <v>0</v>
      </c>
      <c r="Q413">
        <f>HLOOKUP(Q$1,'DB Runes '!$A:$AP,'DB Runes'!$AR413,FALSE)</f>
        <v>0</v>
      </c>
      <c r="R413">
        <f>HLOOKUP(R$1,'DB Runes '!$A:$AP,'DB Runes'!$AR413,FALSE)</f>
        <v>0</v>
      </c>
      <c r="S413">
        <f>HLOOKUP(S$1,'DB Runes '!$A:$AP,'DB Runes'!$AR413,FALSE)</f>
        <v>0</v>
      </c>
      <c r="T413">
        <f>HLOOKUP(T$1,'DB Runes '!$A:$AP,'DB Runes'!$AR413,FALSE)</f>
        <v>0</v>
      </c>
      <c r="U413">
        <f>HLOOKUP(U$1,'DB Runes '!$A:$AP,'DB Runes'!$AR413,FALSE)</f>
        <v>0</v>
      </c>
      <c r="V413">
        <f>HLOOKUP(V$1,'DB Runes '!$A:$AP,'DB Runes'!$AR413,FALSE)</f>
        <v>0</v>
      </c>
      <c r="W413">
        <f>HLOOKUP(W$1,'DB Runes '!$A:$AP,'DB Runes'!$AR413,FALSE)</f>
        <v>0</v>
      </c>
      <c r="X413">
        <f>HLOOKUP(X$1,'DB Runes '!$A:$AP,'DB Runes'!$AR413,FALSE)</f>
        <v>0</v>
      </c>
      <c r="Y413">
        <f>HLOOKUP(Y$1,'DB Runes '!$A:$AP,'DB Runes'!$AR413,FALSE)</f>
        <v>0</v>
      </c>
      <c r="Z413">
        <f>HLOOKUP(Z$1,'DB Runes '!$A:$AP,'DB Runes'!$AR413,FALSE)</f>
        <v>0</v>
      </c>
      <c r="AA413">
        <f>HLOOKUP(AA$1,'DB Runes '!$A:$AP,'DB Runes'!$AR413,FALSE)</f>
        <v>0</v>
      </c>
      <c r="AB413">
        <f>HLOOKUP(AB$1,'DB Runes '!$A:$AP,'DB Runes'!$AR413,FALSE)</f>
        <v>0</v>
      </c>
      <c r="AC413">
        <f>HLOOKUP(AC$1,'DB Runes '!$A:$AP,'DB Runes'!$AR413,FALSE)</f>
        <v>0</v>
      </c>
      <c r="AD413">
        <f>HLOOKUP(AD$1,'DB Runes '!$A:$AP,'DB Runes'!$AR413,FALSE)</f>
        <v>0</v>
      </c>
      <c r="AE413">
        <f>HLOOKUP(AE$1,'DB Runes '!$A:$AP,'DB Runes'!$AR413,FALSE)</f>
        <v>0</v>
      </c>
      <c r="AF413">
        <f>HLOOKUP(AF$1,'DB Runes '!$A:$AP,'DB Runes'!$AR413,FALSE)</f>
        <v>0</v>
      </c>
      <c r="AG413">
        <f>HLOOKUP(AG$1,'DB Runes '!$A:$AP,'DB Runes'!$AR413,FALSE)</f>
        <v>0</v>
      </c>
      <c r="AH413">
        <f>HLOOKUP(AH$1,'DB Runes '!$A:$AP,'DB Runes'!$AR413,FALSE)</f>
        <v>0</v>
      </c>
      <c r="AI413">
        <f>HLOOKUP(AI$1,'DB Runes '!$A:$AP,'DB Runes'!$AR413,FALSE)</f>
        <v>0</v>
      </c>
      <c r="AJ413">
        <f>HLOOKUP(AJ$1,'DB Runes '!$A:$AP,'DB Runes'!$AR413,FALSE)</f>
        <v>0</v>
      </c>
      <c r="AK413">
        <f>HLOOKUP(AK$1,'DB Runes '!$A:$AP,'DB Runes'!$AR413,FALSE)</f>
        <v>0</v>
      </c>
      <c r="AL413">
        <f>HLOOKUP(AL$1,'DB Runes '!$A:$AP,'DB Runes'!$AR413,FALSE)</f>
        <v>0</v>
      </c>
      <c r="AM413">
        <f>HLOOKUP(AM$1,'DB Runes '!$A:$AP,'DB Runes'!$AR413,FALSE)</f>
        <v>0</v>
      </c>
      <c r="AN413">
        <f>HLOOKUP(AN$1,'DB Runes '!$A:$AP,'DB Runes'!$AR413,FALSE)</f>
        <v>0</v>
      </c>
      <c r="AO413">
        <f>HLOOKUP(AO$1,'DB Runes '!$A:$AP,'DB Runes'!$AR413,FALSE)</f>
        <v>0</v>
      </c>
      <c r="AP413">
        <f>HLOOKUP(AP$1,'DB Runes '!$A:$AP,'DB Runes'!$AR413,FALSE)</f>
        <v>0</v>
      </c>
      <c r="AR413">
        <v>413</v>
      </c>
    </row>
    <row r="414" spans="1:44" x14ac:dyDescent="0.25">
      <c r="A414">
        <f>HLOOKUP(A$1,'DB Runes '!$A:$AP,'DB Runes'!$AR414,FALSE)</f>
        <v>0</v>
      </c>
      <c r="B414">
        <f>HLOOKUP(B$1,'DB Runes '!$A:$AP,'DB Runes'!$AR414,FALSE)</f>
        <v>0</v>
      </c>
      <c r="C414">
        <f>HLOOKUP(C$1,'DB Runes '!$A:$AP,'DB Runes'!$AR414,FALSE)</f>
        <v>0</v>
      </c>
      <c r="D414">
        <f>HLOOKUP(D$1,'DB Runes '!$A:$AP,'DB Runes'!$AR414,FALSE)</f>
        <v>0</v>
      </c>
      <c r="E414">
        <f>HLOOKUP(E$1,'DB Runes '!$A:$AP,'DB Runes'!$AR414,FALSE)</f>
        <v>0</v>
      </c>
      <c r="F414">
        <f>HLOOKUP(F$1,'DB Runes '!$A:$AP,'DB Runes'!$AR414,FALSE)</f>
        <v>0</v>
      </c>
      <c r="G414">
        <f>HLOOKUP(G$1,'DB Runes '!$A:$AP,'DB Runes'!$AR414,FALSE)</f>
        <v>0</v>
      </c>
      <c r="H414">
        <f>HLOOKUP(H$1,'DB Runes '!$A:$AP,'DB Runes'!$AR414,FALSE)</f>
        <v>0</v>
      </c>
      <c r="I414">
        <f>HLOOKUP(I$1,'DB Runes '!$A:$AP,'DB Runes'!$AR414,FALSE)</f>
        <v>0</v>
      </c>
      <c r="J414">
        <f>HLOOKUP(J$1,'DB Runes '!$A:$AP,'DB Runes'!$AR414,FALSE)</f>
        <v>0</v>
      </c>
      <c r="K414">
        <f>HLOOKUP(K$1,'DB Runes '!$A:$AP,'DB Runes'!$AR414,FALSE)</f>
        <v>0</v>
      </c>
      <c r="L414">
        <f>HLOOKUP(L$1,'DB Runes '!$A:$AP,'DB Runes'!$AR414,FALSE)</f>
        <v>0</v>
      </c>
      <c r="M414">
        <f>HLOOKUP(M$1,'DB Runes '!$A:$AP,'DB Runes'!$AR414,FALSE)</f>
        <v>0</v>
      </c>
      <c r="N414">
        <f>HLOOKUP(N$1,'DB Runes '!$A:$AP,'DB Runes'!$AR414,FALSE)</f>
        <v>0</v>
      </c>
      <c r="O414">
        <f>HLOOKUP(O$1,'DB Runes '!$A:$AP,'DB Runes'!$AR414,FALSE)</f>
        <v>0</v>
      </c>
      <c r="P414">
        <f>HLOOKUP(P$1,'DB Runes '!$A:$AP,'DB Runes'!$AR414,FALSE)</f>
        <v>0</v>
      </c>
      <c r="Q414">
        <f>HLOOKUP(Q$1,'DB Runes '!$A:$AP,'DB Runes'!$AR414,FALSE)</f>
        <v>0</v>
      </c>
      <c r="R414">
        <f>HLOOKUP(R$1,'DB Runes '!$A:$AP,'DB Runes'!$AR414,FALSE)</f>
        <v>0</v>
      </c>
      <c r="S414">
        <f>HLOOKUP(S$1,'DB Runes '!$A:$AP,'DB Runes'!$AR414,FALSE)</f>
        <v>0</v>
      </c>
      <c r="T414">
        <f>HLOOKUP(T$1,'DB Runes '!$A:$AP,'DB Runes'!$AR414,FALSE)</f>
        <v>0</v>
      </c>
      <c r="U414">
        <f>HLOOKUP(U$1,'DB Runes '!$A:$AP,'DB Runes'!$AR414,FALSE)</f>
        <v>0</v>
      </c>
      <c r="V414">
        <f>HLOOKUP(V$1,'DB Runes '!$A:$AP,'DB Runes'!$AR414,FALSE)</f>
        <v>0</v>
      </c>
      <c r="W414">
        <f>HLOOKUP(W$1,'DB Runes '!$A:$AP,'DB Runes'!$AR414,FALSE)</f>
        <v>0</v>
      </c>
      <c r="X414">
        <f>HLOOKUP(X$1,'DB Runes '!$A:$AP,'DB Runes'!$AR414,FALSE)</f>
        <v>0</v>
      </c>
      <c r="Y414">
        <f>HLOOKUP(Y$1,'DB Runes '!$A:$AP,'DB Runes'!$AR414,FALSE)</f>
        <v>0</v>
      </c>
      <c r="Z414">
        <f>HLOOKUP(Z$1,'DB Runes '!$A:$AP,'DB Runes'!$AR414,FALSE)</f>
        <v>0</v>
      </c>
      <c r="AA414">
        <f>HLOOKUP(AA$1,'DB Runes '!$A:$AP,'DB Runes'!$AR414,FALSE)</f>
        <v>0</v>
      </c>
      <c r="AB414">
        <f>HLOOKUP(AB$1,'DB Runes '!$A:$AP,'DB Runes'!$AR414,FALSE)</f>
        <v>0</v>
      </c>
      <c r="AC414">
        <f>HLOOKUP(AC$1,'DB Runes '!$A:$AP,'DB Runes'!$AR414,FALSE)</f>
        <v>0</v>
      </c>
      <c r="AD414">
        <f>HLOOKUP(AD$1,'DB Runes '!$A:$AP,'DB Runes'!$AR414,FALSE)</f>
        <v>0</v>
      </c>
      <c r="AE414">
        <f>HLOOKUP(AE$1,'DB Runes '!$A:$AP,'DB Runes'!$AR414,FALSE)</f>
        <v>0</v>
      </c>
      <c r="AF414">
        <f>HLOOKUP(AF$1,'DB Runes '!$A:$AP,'DB Runes'!$AR414,FALSE)</f>
        <v>0</v>
      </c>
      <c r="AG414">
        <f>HLOOKUP(AG$1,'DB Runes '!$A:$AP,'DB Runes'!$AR414,FALSE)</f>
        <v>0</v>
      </c>
      <c r="AH414">
        <f>HLOOKUP(AH$1,'DB Runes '!$A:$AP,'DB Runes'!$AR414,FALSE)</f>
        <v>0</v>
      </c>
      <c r="AI414">
        <f>HLOOKUP(AI$1,'DB Runes '!$A:$AP,'DB Runes'!$AR414,FALSE)</f>
        <v>0</v>
      </c>
      <c r="AJ414">
        <f>HLOOKUP(AJ$1,'DB Runes '!$A:$AP,'DB Runes'!$AR414,FALSE)</f>
        <v>0</v>
      </c>
      <c r="AK414">
        <f>HLOOKUP(AK$1,'DB Runes '!$A:$AP,'DB Runes'!$AR414,FALSE)</f>
        <v>0</v>
      </c>
      <c r="AL414">
        <f>HLOOKUP(AL$1,'DB Runes '!$A:$AP,'DB Runes'!$AR414,FALSE)</f>
        <v>0</v>
      </c>
      <c r="AM414">
        <f>HLOOKUP(AM$1,'DB Runes '!$A:$AP,'DB Runes'!$AR414,FALSE)</f>
        <v>0</v>
      </c>
      <c r="AN414">
        <f>HLOOKUP(AN$1,'DB Runes '!$A:$AP,'DB Runes'!$AR414,FALSE)</f>
        <v>0</v>
      </c>
      <c r="AO414">
        <f>HLOOKUP(AO$1,'DB Runes '!$A:$AP,'DB Runes'!$AR414,FALSE)</f>
        <v>0</v>
      </c>
      <c r="AP414">
        <f>HLOOKUP(AP$1,'DB Runes '!$A:$AP,'DB Runes'!$AR414,FALSE)</f>
        <v>0</v>
      </c>
      <c r="AR414">
        <v>414</v>
      </c>
    </row>
    <row r="415" spans="1:44" x14ac:dyDescent="0.25">
      <c r="A415">
        <f>HLOOKUP(A$1,'DB Runes '!$A:$AP,'DB Runes'!$AR415,FALSE)</f>
        <v>0</v>
      </c>
      <c r="B415">
        <f>HLOOKUP(B$1,'DB Runes '!$A:$AP,'DB Runes'!$AR415,FALSE)</f>
        <v>0</v>
      </c>
      <c r="C415">
        <f>HLOOKUP(C$1,'DB Runes '!$A:$AP,'DB Runes'!$AR415,FALSE)</f>
        <v>0</v>
      </c>
      <c r="D415">
        <f>HLOOKUP(D$1,'DB Runes '!$A:$AP,'DB Runes'!$AR415,FALSE)</f>
        <v>0</v>
      </c>
      <c r="E415">
        <f>HLOOKUP(E$1,'DB Runes '!$A:$AP,'DB Runes'!$AR415,FALSE)</f>
        <v>0</v>
      </c>
      <c r="F415">
        <f>HLOOKUP(F$1,'DB Runes '!$A:$AP,'DB Runes'!$AR415,FALSE)</f>
        <v>0</v>
      </c>
      <c r="G415">
        <f>HLOOKUP(G$1,'DB Runes '!$A:$AP,'DB Runes'!$AR415,FALSE)</f>
        <v>0</v>
      </c>
      <c r="H415">
        <f>HLOOKUP(H$1,'DB Runes '!$A:$AP,'DB Runes'!$AR415,FALSE)</f>
        <v>0</v>
      </c>
      <c r="I415">
        <f>HLOOKUP(I$1,'DB Runes '!$A:$AP,'DB Runes'!$AR415,FALSE)</f>
        <v>0</v>
      </c>
      <c r="J415">
        <f>HLOOKUP(J$1,'DB Runes '!$A:$AP,'DB Runes'!$AR415,FALSE)</f>
        <v>0</v>
      </c>
      <c r="K415">
        <f>HLOOKUP(K$1,'DB Runes '!$A:$AP,'DB Runes'!$AR415,FALSE)</f>
        <v>0</v>
      </c>
      <c r="L415">
        <f>HLOOKUP(L$1,'DB Runes '!$A:$AP,'DB Runes'!$AR415,FALSE)</f>
        <v>0</v>
      </c>
      <c r="M415">
        <f>HLOOKUP(M$1,'DB Runes '!$A:$AP,'DB Runes'!$AR415,FALSE)</f>
        <v>0</v>
      </c>
      <c r="N415">
        <f>HLOOKUP(N$1,'DB Runes '!$A:$AP,'DB Runes'!$AR415,FALSE)</f>
        <v>0</v>
      </c>
      <c r="O415">
        <f>HLOOKUP(O$1,'DB Runes '!$A:$AP,'DB Runes'!$AR415,FALSE)</f>
        <v>0</v>
      </c>
      <c r="P415">
        <f>HLOOKUP(P$1,'DB Runes '!$A:$AP,'DB Runes'!$AR415,FALSE)</f>
        <v>0</v>
      </c>
      <c r="Q415">
        <f>HLOOKUP(Q$1,'DB Runes '!$A:$AP,'DB Runes'!$AR415,FALSE)</f>
        <v>0</v>
      </c>
      <c r="R415">
        <f>HLOOKUP(R$1,'DB Runes '!$A:$AP,'DB Runes'!$AR415,FALSE)</f>
        <v>0</v>
      </c>
      <c r="S415">
        <f>HLOOKUP(S$1,'DB Runes '!$A:$AP,'DB Runes'!$AR415,FALSE)</f>
        <v>0</v>
      </c>
      <c r="T415">
        <f>HLOOKUP(T$1,'DB Runes '!$A:$AP,'DB Runes'!$AR415,FALSE)</f>
        <v>0</v>
      </c>
      <c r="U415">
        <f>HLOOKUP(U$1,'DB Runes '!$A:$AP,'DB Runes'!$AR415,FALSE)</f>
        <v>0</v>
      </c>
      <c r="V415">
        <f>HLOOKUP(V$1,'DB Runes '!$A:$AP,'DB Runes'!$AR415,FALSE)</f>
        <v>0</v>
      </c>
      <c r="W415">
        <f>HLOOKUP(W$1,'DB Runes '!$A:$AP,'DB Runes'!$AR415,FALSE)</f>
        <v>0</v>
      </c>
      <c r="X415">
        <f>HLOOKUP(X$1,'DB Runes '!$A:$AP,'DB Runes'!$AR415,FALSE)</f>
        <v>0</v>
      </c>
      <c r="Y415">
        <f>HLOOKUP(Y$1,'DB Runes '!$A:$AP,'DB Runes'!$AR415,FALSE)</f>
        <v>0</v>
      </c>
      <c r="Z415">
        <f>HLOOKUP(Z$1,'DB Runes '!$A:$AP,'DB Runes'!$AR415,FALSE)</f>
        <v>0</v>
      </c>
      <c r="AA415">
        <f>HLOOKUP(AA$1,'DB Runes '!$A:$AP,'DB Runes'!$AR415,FALSE)</f>
        <v>0</v>
      </c>
      <c r="AB415">
        <f>HLOOKUP(AB$1,'DB Runes '!$A:$AP,'DB Runes'!$AR415,FALSE)</f>
        <v>0</v>
      </c>
      <c r="AC415">
        <f>HLOOKUP(AC$1,'DB Runes '!$A:$AP,'DB Runes'!$AR415,FALSE)</f>
        <v>0</v>
      </c>
      <c r="AD415">
        <f>HLOOKUP(AD$1,'DB Runes '!$A:$AP,'DB Runes'!$AR415,FALSE)</f>
        <v>0</v>
      </c>
      <c r="AE415">
        <f>HLOOKUP(AE$1,'DB Runes '!$A:$AP,'DB Runes'!$AR415,FALSE)</f>
        <v>0</v>
      </c>
      <c r="AF415">
        <f>HLOOKUP(AF$1,'DB Runes '!$A:$AP,'DB Runes'!$AR415,FALSE)</f>
        <v>0</v>
      </c>
      <c r="AG415">
        <f>HLOOKUP(AG$1,'DB Runes '!$A:$AP,'DB Runes'!$AR415,FALSE)</f>
        <v>0</v>
      </c>
      <c r="AH415">
        <f>HLOOKUP(AH$1,'DB Runes '!$A:$AP,'DB Runes'!$AR415,FALSE)</f>
        <v>0</v>
      </c>
      <c r="AI415">
        <f>HLOOKUP(AI$1,'DB Runes '!$A:$AP,'DB Runes'!$AR415,FALSE)</f>
        <v>0</v>
      </c>
      <c r="AJ415">
        <f>HLOOKUP(AJ$1,'DB Runes '!$A:$AP,'DB Runes'!$AR415,FALSE)</f>
        <v>0</v>
      </c>
      <c r="AK415">
        <f>HLOOKUP(AK$1,'DB Runes '!$A:$AP,'DB Runes'!$AR415,FALSE)</f>
        <v>0</v>
      </c>
      <c r="AL415">
        <f>HLOOKUP(AL$1,'DB Runes '!$A:$AP,'DB Runes'!$AR415,FALSE)</f>
        <v>0</v>
      </c>
      <c r="AM415">
        <f>HLOOKUP(AM$1,'DB Runes '!$A:$AP,'DB Runes'!$AR415,FALSE)</f>
        <v>0</v>
      </c>
      <c r="AN415">
        <f>HLOOKUP(AN$1,'DB Runes '!$A:$AP,'DB Runes'!$AR415,FALSE)</f>
        <v>0</v>
      </c>
      <c r="AO415">
        <f>HLOOKUP(AO$1,'DB Runes '!$A:$AP,'DB Runes'!$AR415,FALSE)</f>
        <v>0</v>
      </c>
      <c r="AP415">
        <f>HLOOKUP(AP$1,'DB Runes '!$A:$AP,'DB Runes'!$AR415,FALSE)</f>
        <v>0</v>
      </c>
      <c r="AR415">
        <v>415</v>
      </c>
    </row>
    <row r="416" spans="1:44" x14ac:dyDescent="0.25">
      <c r="A416">
        <f>HLOOKUP(A$1,'DB Runes '!$A:$AP,'DB Runes'!$AR416,FALSE)</f>
        <v>0</v>
      </c>
      <c r="B416">
        <f>HLOOKUP(B$1,'DB Runes '!$A:$AP,'DB Runes'!$AR416,FALSE)</f>
        <v>0</v>
      </c>
      <c r="C416">
        <f>HLOOKUP(C$1,'DB Runes '!$A:$AP,'DB Runes'!$AR416,FALSE)</f>
        <v>0</v>
      </c>
      <c r="D416">
        <f>HLOOKUP(D$1,'DB Runes '!$A:$AP,'DB Runes'!$AR416,FALSE)</f>
        <v>0</v>
      </c>
      <c r="E416">
        <f>HLOOKUP(E$1,'DB Runes '!$A:$AP,'DB Runes'!$AR416,FALSE)</f>
        <v>0</v>
      </c>
      <c r="F416">
        <f>HLOOKUP(F$1,'DB Runes '!$A:$AP,'DB Runes'!$AR416,FALSE)</f>
        <v>0</v>
      </c>
      <c r="G416">
        <f>HLOOKUP(G$1,'DB Runes '!$A:$AP,'DB Runes'!$AR416,FALSE)</f>
        <v>0</v>
      </c>
      <c r="H416">
        <f>HLOOKUP(H$1,'DB Runes '!$A:$AP,'DB Runes'!$AR416,FALSE)</f>
        <v>0</v>
      </c>
      <c r="I416">
        <f>HLOOKUP(I$1,'DB Runes '!$A:$AP,'DB Runes'!$AR416,FALSE)</f>
        <v>0</v>
      </c>
      <c r="J416">
        <f>HLOOKUP(J$1,'DB Runes '!$A:$AP,'DB Runes'!$AR416,FALSE)</f>
        <v>0</v>
      </c>
      <c r="K416">
        <f>HLOOKUP(K$1,'DB Runes '!$A:$AP,'DB Runes'!$AR416,FALSE)</f>
        <v>0</v>
      </c>
      <c r="L416">
        <f>HLOOKUP(L$1,'DB Runes '!$A:$AP,'DB Runes'!$AR416,FALSE)</f>
        <v>0</v>
      </c>
      <c r="M416">
        <f>HLOOKUP(M$1,'DB Runes '!$A:$AP,'DB Runes'!$AR416,FALSE)</f>
        <v>0</v>
      </c>
      <c r="N416">
        <f>HLOOKUP(N$1,'DB Runes '!$A:$AP,'DB Runes'!$AR416,FALSE)</f>
        <v>0</v>
      </c>
      <c r="O416">
        <f>HLOOKUP(O$1,'DB Runes '!$A:$AP,'DB Runes'!$AR416,FALSE)</f>
        <v>0</v>
      </c>
      <c r="P416">
        <f>HLOOKUP(P$1,'DB Runes '!$A:$AP,'DB Runes'!$AR416,FALSE)</f>
        <v>0</v>
      </c>
      <c r="Q416">
        <f>HLOOKUP(Q$1,'DB Runes '!$A:$AP,'DB Runes'!$AR416,FALSE)</f>
        <v>0</v>
      </c>
      <c r="R416">
        <f>HLOOKUP(R$1,'DB Runes '!$A:$AP,'DB Runes'!$AR416,FALSE)</f>
        <v>0</v>
      </c>
      <c r="S416">
        <f>HLOOKUP(S$1,'DB Runes '!$A:$AP,'DB Runes'!$AR416,FALSE)</f>
        <v>0</v>
      </c>
      <c r="T416">
        <f>HLOOKUP(T$1,'DB Runes '!$A:$AP,'DB Runes'!$AR416,FALSE)</f>
        <v>0</v>
      </c>
      <c r="U416">
        <f>HLOOKUP(U$1,'DB Runes '!$A:$AP,'DB Runes'!$AR416,FALSE)</f>
        <v>0</v>
      </c>
      <c r="V416">
        <f>HLOOKUP(V$1,'DB Runes '!$A:$AP,'DB Runes'!$AR416,FALSE)</f>
        <v>0</v>
      </c>
      <c r="W416">
        <f>HLOOKUP(W$1,'DB Runes '!$A:$AP,'DB Runes'!$AR416,FALSE)</f>
        <v>0</v>
      </c>
      <c r="X416">
        <f>HLOOKUP(X$1,'DB Runes '!$A:$AP,'DB Runes'!$AR416,FALSE)</f>
        <v>0</v>
      </c>
      <c r="Y416">
        <f>HLOOKUP(Y$1,'DB Runes '!$A:$AP,'DB Runes'!$AR416,FALSE)</f>
        <v>0</v>
      </c>
      <c r="Z416">
        <f>HLOOKUP(Z$1,'DB Runes '!$A:$AP,'DB Runes'!$AR416,FALSE)</f>
        <v>0</v>
      </c>
      <c r="AA416">
        <f>HLOOKUP(AA$1,'DB Runes '!$A:$AP,'DB Runes'!$AR416,FALSE)</f>
        <v>0</v>
      </c>
      <c r="AB416">
        <f>HLOOKUP(AB$1,'DB Runes '!$A:$AP,'DB Runes'!$AR416,FALSE)</f>
        <v>0</v>
      </c>
      <c r="AC416">
        <f>HLOOKUP(AC$1,'DB Runes '!$A:$AP,'DB Runes'!$AR416,FALSE)</f>
        <v>0</v>
      </c>
      <c r="AD416">
        <f>HLOOKUP(AD$1,'DB Runes '!$A:$AP,'DB Runes'!$AR416,FALSE)</f>
        <v>0</v>
      </c>
      <c r="AE416">
        <f>HLOOKUP(AE$1,'DB Runes '!$A:$AP,'DB Runes'!$AR416,FALSE)</f>
        <v>0</v>
      </c>
      <c r="AF416">
        <f>HLOOKUP(AF$1,'DB Runes '!$A:$AP,'DB Runes'!$AR416,FALSE)</f>
        <v>0</v>
      </c>
      <c r="AG416">
        <f>HLOOKUP(AG$1,'DB Runes '!$A:$AP,'DB Runes'!$AR416,FALSE)</f>
        <v>0</v>
      </c>
      <c r="AH416">
        <f>HLOOKUP(AH$1,'DB Runes '!$A:$AP,'DB Runes'!$AR416,FALSE)</f>
        <v>0</v>
      </c>
      <c r="AI416">
        <f>HLOOKUP(AI$1,'DB Runes '!$A:$AP,'DB Runes'!$AR416,FALSE)</f>
        <v>0</v>
      </c>
      <c r="AJ416">
        <f>HLOOKUP(AJ$1,'DB Runes '!$A:$AP,'DB Runes'!$AR416,FALSE)</f>
        <v>0</v>
      </c>
      <c r="AK416">
        <f>HLOOKUP(AK$1,'DB Runes '!$A:$AP,'DB Runes'!$AR416,FALSE)</f>
        <v>0</v>
      </c>
      <c r="AL416">
        <f>HLOOKUP(AL$1,'DB Runes '!$A:$AP,'DB Runes'!$AR416,FALSE)</f>
        <v>0</v>
      </c>
      <c r="AM416">
        <f>HLOOKUP(AM$1,'DB Runes '!$A:$AP,'DB Runes'!$AR416,FALSE)</f>
        <v>0</v>
      </c>
      <c r="AN416">
        <f>HLOOKUP(AN$1,'DB Runes '!$A:$AP,'DB Runes'!$AR416,FALSE)</f>
        <v>0</v>
      </c>
      <c r="AO416">
        <f>HLOOKUP(AO$1,'DB Runes '!$A:$AP,'DB Runes'!$AR416,FALSE)</f>
        <v>0</v>
      </c>
      <c r="AP416">
        <f>HLOOKUP(AP$1,'DB Runes '!$A:$AP,'DB Runes'!$AR416,FALSE)</f>
        <v>0</v>
      </c>
      <c r="AR416">
        <v>416</v>
      </c>
    </row>
    <row r="417" spans="1:44" x14ac:dyDescent="0.25">
      <c r="A417">
        <f>HLOOKUP(A$1,'DB Runes '!$A:$AP,'DB Runes'!$AR417,FALSE)</f>
        <v>0</v>
      </c>
      <c r="B417">
        <f>HLOOKUP(B$1,'DB Runes '!$A:$AP,'DB Runes'!$AR417,FALSE)</f>
        <v>0</v>
      </c>
      <c r="C417">
        <f>HLOOKUP(C$1,'DB Runes '!$A:$AP,'DB Runes'!$AR417,FALSE)</f>
        <v>0</v>
      </c>
      <c r="D417">
        <f>HLOOKUP(D$1,'DB Runes '!$A:$AP,'DB Runes'!$AR417,FALSE)</f>
        <v>0</v>
      </c>
      <c r="E417">
        <f>HLOOKUP(E$1,'DB Runes '!$A:$AP,'DB Runes'!$AR417,FALSE)</f>
        <v>0</v>
      </c>
      <c r="F417">
        <f>HLOOKUP(F$1,'DB Runes '!$A:$AP,'DB Runes'!$AR417,FALSE)</f>
        <v>0</v>
      </c>
      <c r="G417">
        <f>HLOOKUP(G$1,'DB Runes '!$A:$AP,'DB Runes'!$AR417,FALSE)</f>
        <v>0</v>
      </c>
      <c r="H417">
        <f>HLOOKUP(H$1,'DB Runes '!$A:$AP,'DB Runes'!$AR417,FALSE)</f>
        <v>0</v>
      </c>
      <c r="I417">
        <f>HLOOKUP(I$1,'DB Runes '!$A:$AP,'DB Runes'!$AR417,FALSE)</f>
        <v>0</v>
      </c>
      <c r="J417">
        <f>HLOOKUP(J$1,'DB Runes '!$A:$AP,'DB Runes'!$AR417,FALSE)</f>
        <v>0</v>
      </c>
      <c r="K417">
        <f>HLOOKUP(K$1,'DB Runes '!$A:$AP,'DB Runes'!$AR417,FALSE)</f>
        <v>0</v>
      </c>
      <c r="L417">
        <f>HLOOKUP(L$1,'DB Runes '!$A:$AP,'DB Runes'!$AR417,FALSE)</f>
        <v>0</v>
      </c>
      <c r="M417">
        <f>HLOOKUP(M$1,'DB Runes '!$A:$AP,'DB Runes'!$AR417,FALSE)</f>
        <v>0</v>
      </c>
      <c r="N417">
        <f>HLOOKUP(N$1,'DB Runes '!$A:$AP,'DB Runes'!$AR417,FALSE)</f>
        <v>0</v>
      </c>
      <c r="O417">
        <f>HLOOKUP(O$1,'DB Runes '!$A:$AP,'DB Runes'!$AR417,FALSE)</f>
        <v>0</v>
      </c>
      <c r="P417">
        <f>HLOOKUP(P$1,'DB Runes '!$A:$AP,'DB Runes'!$AR417,FALSE)</f>
        <v>0</v>
      </c>
      <c r="Q417">
        <f>HLOOKUP(Q$1,'DB Runes '!$A:$AP,'DB Runes'!$AR417,FALSE)</f>
        <v>0</v>
      </c>
      <c r="R417">
        <f>HLOOKUP(R$1,'DB Runes '!$A:$AP,'DB Runes'!$AR417,FALSE)</f>
        <v>0</v>
      </c>
      <c r="S417">
        <f>HLOOKUP(S$1,'DB Runes '!$A:$AP,'DB Runes'!$AR417,FALSE)</f>
        <v>0</v>
      </c>
      <c r="T417">
        <f>HLOOKUP(T$1,'DB Runes '!$A:$AP,'DB Runes'!$AR417,FALSE)</f>
        <v>0</v>
      </c>
      <c r="U417">
        <f>HLOOKUP(U$1,'DB Runes '!$A:$AP,'DB Runes'!$AR417,FALSE)</f>
        <v>0</v>
      </c>
      <c r="V417">
        <f>HLOOKUP(V$1,'DB Runes '!$A:$AP,'DB Runes'!$AR417,FALSE)</f>
        <v>0</v>
      </c>
      <c r="W417">
        <f>HLOOKUP(W$1,'DB Runes '!$A:$AP,'DB Runes'!$AR417,FALSE)</f>
        <v>0</v>
      </c>
      <c r="X417">
        <f>HLOOKUP(X$1,'DB Runes '!$A:$AP,'DB Runes'!$AR417,FALSE)</f>
        <v>0</v>
      </c>
      <c r="Y417">
        <f>HLOOKUP(Y$1,'DB Runes '!$A:$AP,'DB Runes'!$AR417,FALSE)</f>
        <v>0</v>
      </c>
      <c r="Z417">
        <f>HLOOKUP(Z$1,'DB Runes '!$A:$AP,'DB Runes'!$AR417,FALSE)</f>
        <v>0</v>
      </c>
      <c r="AA417">
        <f>HLOOKUP(AA$1,'DB Runes '!$A:$AP,'DB Runes'!$AR417,FALSE)</f>
        <v>0</v>
      </c>
      <c r="AB417">
        <f>HLOOKUP(AB$1,'DB Runes '!$A:$AP,'DB Runes'!$AR417,FALSE)</f>
        <v>0</v>
      </c>
      <c r="AC417">
        <f>HLOOKUP(AC$1,'DB Runes '!$A:$AP,'DB Runes'!$AR417,FALSE)</f>
        <v>0</v>
      </c>
      <c r="AD417">
        <f>HLOOKUP(AD$1,'DB Runes '!$A:$AP,'DB Runes'!$AR417,FALSE)</f>
        <v>0</v>
      </c>
      <c r="AE417">
        <f>HLOOKUP(AE$1,'DB Runes '!$A:$AP,'DB Runes'!$AR417,FALSE)</f>
        <v>0</v>
      </c>
      <c r="AF417">
        <f>HLOOKUP(AF$1,'DB Runes '!$A:$AP,'DB Runes'!$AR417,FALSE)</f>
        <v>0</v>
      </c>
      <c r="AG417">
        <f>HLOOKUP(AG$1,'DB Runes '!$A:$AP,'DB Runes'!$AR417,FALSE)</f>
        <v>0</v>
      </c>
      <c r="AH417">
        <f>HLOOKUP(AH$1,'DB Runes '!$A:$AP,'DB Runes'!$AR417,FALSE)</f>
        <v>0</v>
      </c>
      <c r="AI417">
        <f>HLOOKUP(AI$1,'DB Runes '!$A:$AP,'DB Runes'!$AR417,FALSE)</f>
        <v>0</v>
      </c>
      <c r="AJ417">
        <f>HLOOKUP(AJ$1,'DB Runes '!$A:$AP,'DB Runes'!$AR417,FALSE)</f>
        <v>0</v>
      </c>
      <c r="AK417">
        <f>HLOOKUP(AK$1,'DB Runes '!$A:$AP,'DB Runes'!$AR417,FALSE)</f>
        <v>0</v>
      </c>
      <c r="AL417">
        <f>HLOOKUP(AL$1,'DB Runes '!$A:$AP,'DB Runes'!$AR417,FALSE)</f>
        <v>0</v>
      </c>
      <c r="AM417">
        <f>HLOOKUP(AM$1,'DB Runes '!$A:$AP,'DB Runes'!$AR417,FALSE)</f>
        <v>0</v>
      </c>
      <c r="AN417">
        <f>HLOOKUP(AN$1,'DB Runes '!$A:$AP,'DB Runes'!$AR417,FALSE)</f>
        <v>0</v>
      </c>
      <c r="AO417">
        <f>HLOOKUP(AO$1,'DB Runes '!$A:$AP,'DB Runes'!$AR417,FALSE)</f>
        <v>0</v>
      </c>
      <c r="AP417">
        <f>HLOOKUP(AP$1,'DB Runes '!$A:$AP,'DB Runes'!$AR417,FALSE)</f>
        <v>0</v>
      </c>
      <c r="AR417">
        <v>417</v>
      </c>
    </row>
    <row r="418" spans="1:44" x14ac:dyDescent="0.25">
      <c r="A418">
        <f>HLOOKUP(A$1,'DB Runes '!$A:$AP,'DB Runes'!$AR418,FALSE)</f>
        <v>0</v>
      </c>
      <c r="B418">
        <f>HLOOKUP(B$1,'DB Runes '!$A:$AP,'DB Runes'!$AR418,FALSE)</f>
        <v>0</v>
      </c>
      <c r="C418">
        <f>HLOOKUP(C$1,'DB Runes '!$A:$AP,'DB Runes'!$AR418,FALSE)</f>
        <v>0</v>
      </c>
      <c r="D418">
        <f>HLOOKUP(D$1,'DB Runes '!$A:$AP,'DB Runes'!$AR418,FALSE)</f>
        <v>0</v>
      </c>
      <c r="E418">
        <f>HLOOKUP(E$1,'DB Runes '!$A:$AP,'DB Runes'!$AR418,FALSE)</f>
        <v>0</v>
      </c>
      <c r="F418">
        <f>HLOOKUP(F$1,'DB Runes '!$A:$AP,'DB Runes'!$AR418,FALSE)</f>
        <v>0</v>
      </c>
      <c r="G418">
        <f>HLOOKUP(G$1,'DB Runes '!$A:$AP,'DB Runes'!$AR418,FALSE)</f>
        <v>0</v>
      </c>
      <c r="H418">
        <f>HLOOKUP(H$1,'DB Runes '!$A:$AP,'DB Runes'!$AR418,FALSE)</f>
        <v>0</v>
      </c>
      <c r="I418">
        <f>HLOOKUP(I$1,'DB Runes '!$A:$AP,'DB Runes'!$AR418,FALSE)</f>
        <v>0</v>
      </c>
      <c r="J418">
        <f>HLOOKUP(J$1,'DB Runes '!$A:$AP,'DB Runes'!$AR418,FALSE)</f>
        <v>0</v>
      </c>
      <c r="K418">
        <f>HLOOKUP(K$1,'DB Runes '!$A:$AP,'DB Runes'!$AR418,FALSE)</f>
        <v>0</v>
      </c>
      <c r="L418">
        <f>HLOOKUP(L$1,'DB Runes '!$A:$AP,'DB Runes'!$AR418,FALSE)</f>
        <v>0</v>
      </c>
      <c r="M418">
        <f>HLOOKUP(M$1,'DB Runes '!$A:$AP,'DB Runes'!$AR418,FALSE)</f>
        <v>0</v>
      </c>
      <c r="N418">
        <f>HLOOKUP(N$1,'DB Runes '!$A:$AP,'DB Runes'!$AR418,FALSE)</f>
        <v>0</v>
      </c>
      <c r="O418">
        <f>HLOOKUP(O$1,'DB Runes '!$A:$AP,'DB Runes'!$AR418,FALSE)</f>
        <v>0</v>
      </c>
      <c r="P418">
        <f>HLOOKUP(P$1,'DB Runes '!$A:$AP,'DB Runes'!$AR418,FALSE)</f>
        <v>0</v>
      </c>
      <c r="Q418">
        <f>HLOOKUP(Q$1,'DB Runes '!$A:$AP,'DB Runes'!$AR418,FALSE)</f>
        <v>0</v>
      </c>
      <c r="R418">
        <f>HLOOKUP(R$1,'DB Runes '!$A:$AP,'DB Runes'!$AR418,FALSE)</f>
        <v>0</v>
      </c>
      <c r="S418">
        <f>HLOOKUP(S$1,'DB Runes '!$A:$AP,'DB Runes'!$AR418,FALSE)</f>
        <v>0</v>
      </c>
      <c r="T418">
        <f>HLOOKUP(T$1,'DB Runes '!$A:$AP,'DB Runes'!$AR418,FALSE)</f>
        <v>0</v>
      </c>
      <c r="U418">
        <f>HLOOKUP(U$1,'DB Runes '!$A:$AP,'DB Runes'!$AR418,FALSE)</f>
        <v>0</v>
      </c>
      <c r="V418">
        <f>HLOOKUP(V$1,'DB Runes '!$A:$AP,'DB Runes'!$AR418,FALSE)</f>
        <v>0</v>
      </c>
      <c r="W418">
        <f>HLOOKUP(W$1,'DB Runes '!$A:$AP,'DB Runes'!$AR418,FALSE)</f>
        <v>0</v>
      </c>
      <c r="X418">
        <f>HLOOKUP(X$1,'DB Runes '!$A:$AP,'DB Runes'!$AR418,FALSE)</f>
        <v>0</v>
      </c>
      <c r="Y418">
        <f>HLOOKUP(Y$1,'DB Runes '!$A:$AP,'DB Runes'!$AR418,FALSE)</f>
        <v>0</v>
      </c>
      <c r="Z418">
        <f>HLOOKUP(Z$1,'DB Runes '!$A:$AP,'DB Runes'!$AR418,FALSE)</f>
        <v>0</v>
      </c>
      <c r="AA418">
        <f>HLOOKUP(AA$1,'DB Runes '!$A:$AP,'DB Runes'!$AR418,FALSE)</f>
        <v>0</v>
      </c>
      <c r="AB418">
        <f>HLOOKUP(AB$1,'DB Runes '!$A:$AP,'DB Runes'!$AR418,FALSE)</f>
        <v>0</v>
      </c>
      <c r="AC418">
        <f>HLOOKUP(AC$1,'DB Runes '!$A:$AP,'DB Runes'!$AR418,FALSE)</f>
        <v>0</v>
      </c>
      <c r="AD418">
        <f>HLOOKUP(AD$1,'DB Runes '!$A:$AP,'DB Runes'!$AR418,FALSE)</f>
        <v>0</v>
      </c>
      <c r="AE418">
        <f>HLOOKUP(AE$1,'DB Runes '!$A:$AP,'DB Runes'!$AR418,FALSE)</f>
        <v>0</v>
      </c>
      <c r="AF418">
        <f>HLOOKUP(AF$1,'DB Runes '!$A:$AP,'DB Runes'!$AR418,FALSE)</f>
        <v>0</v>
      </c>
      <c r="AG418">
        <f>HLOOKUP(AG$1,'DB Runes '!$A:$AP,'DB Runes'!$AR418,FALSE)</f>
        <v>0</v>
      </c>
      <c r="AH418">
        <f>HLOOKUP(AH$1,'DB Runes '!$A:$AP,'DB Runes'!$AR418,FALSE)</f>
        <v>0</v>
      </c>
      <c r="AI418">
        <f>HLOOKUP(AI$1,'DB Runes '!$A:$AP,'DB Runes'!$AR418,FALSE)</f>
        <v>0</v>
      </c>
      <c r="AJ418">
        <f>HLOOKUP(AJ$1,'DB Runes '!$A:$AP,'DB Runes'!$AR418,FALSE)</f>
        <v>0</v>
      </c>
      <c r="AK418">
        <f>HLOOKUP(AK$1,'DB Runes '!$A:$AP,'DB Runes'!$AR418,FALSE)</f>
        <v>0</v>
      </c>
      <c r="AL418">
        <f>HLOOKUP(AL$1,'DB Runes '!$A:$AP,'DB Runes'!$AR418,FALSE)</f>
        <v>0</v>
      </c>
      <c r="AM418">
        <f>HLOOKUP(AM$1,'DB Runes '!$A:$AP,'DB Runes'!$AR418,FALSE)</f>
        <v>0</v>
      </c>
      <c r="AN418">
        <f>HLOOKUP(AN$1,'DB Runes '!$A:$AP,'DB Runes'!$AR418,FALSE)</f>
        <v>0</v>
      </c>
      <c r="AO418">
        <f>HLOOKUP(AO$1,'DB Runes '!$A:$AP,'DB Runes'!$AR418,FALSE)</f>
        <v>0</v>
      </c>
      <c r="AP418">
        <f>HLOOKUP(AP$1,'DB Runes '!$A:$AP,'DB Runes'!$AR418,FALSE)</f>
        <v>0</v>
      </c>
      <c r="AR418">
        <v>418</v>
      </c>
    </row>
    <row r="419" spans="1:44" x14ac:dyDescent="0.25">
      <c r="A419">
        <f>HLOOKUP(A$1,'DB Runes '!$A:$AP,'DB Runes'!$AR419,FALSE)</f>
        <v>0</v>
      </c>
      <c r="B419">
        <f>HLOOKUP(B$1,'DB Runes '!$A:$AP,'DB Runes'!$AR419,FALSE)</f>
        <v>0</v>
      </c>
      <c r="C419">
        <f>HLOOKUP(C$1,'DB Runes '!$A:$AP,'DB Runes'!$AR419,FALSE)</f>
        <v>0</v>
      </c>
      <c r="D419">
        <f>HLOOKUP(D$1,'DB Runes '!$A:$AP,'DB Runes'!$AR419,FALSE)</f>
        <v>0</v>
      </c>
      <c r="E419">
        <f>HLOOKUP(E$1,'DB Runes '!$A:$AP,'DB Runes'!$AR419,FALSE)</f>
        <v>0</v>
      </c>
      <c r="F419">
        <f>HLOOKUP(F$1,'DB Runes '!$A:$AP,'DB Runes'!$AR419,FALSE)</f>
        <v>0</v>
      </c>
      <c r="G419">
        <f>HLOOKUP(G$1,'DB Runes '!$A:$AP,'DB Runes'!$AR419,FALSE)</f>
        <v>0</v>
      </c>
      <c r="H419">
        <f>HLOOKUP(H$1,'DB Runes '!$A:$AP,'DB Runes'!$AR419,FALSE)</f>
        <v>0</v>
      </c>
      <c r="I419">
        <f>HLOOKUP(I$1,'DB Runes '!$A:$AP,'DB Runes'!$AR419,FALSE)</f>
        <v>0</v>
      </c>
      <c r="J419">
        <f>HLOOKUP(J$1,'DB Runes '!$A:$AP,'DB Runes'!$AR419,FALSE)</f>
        <v>0</v>
      </c>
      <c r="K419">
        <f>HLOOKUP(K$1,'DB Runes '!$A:$AP,'DB Runes'!$AR419,FALSE)</f>
        <v>0</v>
      </c>
      <c r="L419">
        <f>HLOOKUP(L$1,'DB Runes '!$A:$AP,'DB Runes'!$AR419,FALSE)</f>
        <v>0</v>
      </c>
      <c r="M419">
        <f>HLOOKUP(M$1,'DB Runes '!$A:$AP,'DB Runes'!$AR419,FALSE)</f>
        <v>0</v>
      </c>
      <c r="N419">
        <f>HLOOKUP(N$1,'DB Runes '!$A:$AP,'DB Runes'!$AR419,FALSE)</f>
        <v>0</v>
      </c>
      <c r="O419">
        <f>HLOOKUP(O$1,'DB Runes '!$A:$AP,'DB Runes'!$AR419,FALSE)</f>
        <v>0</v>
      </c>
      <c r="P419">
        <f>HLOOKUP(P$1,'DB Runes '!$A:$AP,'DB Runes'!$AR419,FALSE)</f>
        <v>0</v>
      </c>
      <c r="Q419">
        <f>HLOOKUP(Q$1,'DB Runes '!$A:$AP,'DB Runes'!$AR419,FALSE)</f>
        <v>0</v>
      </c>
      <c r="R419">
        <f>HLOOKUP(R$1,'DB Runes '!$A:$AP,'DB Runes'!$AR419,FALSE)</f>
        <v>0</v>
      </c>
      <c r="S419">
        <f>HLOOKUP(S$1,'DB Runes '!$A:$AP,'DB Runes'!$AR419,FALSE)</f>
        <v>0</v>
      </c>
      <c r="T419">
        <f>HLOOKUP(T$1,'DB Runes '!$A:$AP,'DB Runes'!$AR419,FALSE)</f>
        <v>0</v>
      </c>
      <c r="U419">
        <f>HLOOKUP(U$1,'DB Runes '!$A:$AP,'DB Runes'!$AR419,FALSE)</f>
        <v>0</v>
      </c>
      <c r="V419">
        <f>HLOOKUP(V$1,'DB Runes '!$A:$AP,'DB Runes'!$AR419,FALSE)</f>
        <v>0</v>
      </c>
      <c r="W419">
        <f>HLOOKUP(W$1,'DB Runes '!$A:$AP,'DB Runes'!$AR419,FALSE)</f>
        <v>0</v>
      </c>
      <c r="X419">
        <f>HLOOKUP(X$1,'DB Runes '!$A:$AP,'DB Runes'!$AR419,FALSE)</f>
        <v>0</v>
      </c>
      <c r="Y419">
        <f>HLOOKUP(Y$1,'DB Runes '!$A:$AP,'DB Runes'!$AR419,FALSE)</f>
        <v>0</v>
      </c>
      <c r="Z419">
        <f>HLOOKUP(Z$1,'DB Runes '!$A:$AP,'DB Runes'!$AR419,FALSE)</f>
        <v>0</v>
      </c>
      <c r="AA419">
        <f>HLOOKUP(AA$1,'DB Runes '!$A:$AP,'DB Runes'!$AR419,FALSE)</f>
        <v>0</v>
      </c>
      <c r="AB419">
        <f>HLOOKUP(AB$1,'DB Runes '!$A:$AP,'DB Runes'!$AR419,FALSE)</f>
        <v>0</v>
      </c>
      <c r="AC419">
        <f>HLOOKUP(AC$1,'DB Runes '!$A:$AP,'DB Runes'!$AR419,FALSE)</f>
        <v>0</v>
      </c>
      <c r="AD419">
        <f>HLOOKUP(AD$1,'DB Runes '!$A:$AP,'DB Runes'!$AR419,FALSE)</f>
        <v>0</v>
      </c>
      <c r="AE419">
        <f>HLOOKUP(AE$1,'DB Runes '!$A:$AP,'DB Runes'!$AR419,FALSE)</f>
        <v>0</v>
      </c>
      <c r="AF419">
        <f>HLOOKUP(AF$1,'DB Runes '!$A:$AP,'DB Runes'!$AR419,FALSE)</f>
        <v>0</v>
      </c>
      <c r="AG419">
        <f>HLOOKUP(AG$1,'DB Runes '!$A:$AP,'DB Runes'!$AR419,FALSE)</f>
        <v>0</v>
      </c>
      <c r="AH419">
        <f>HLOOKUP(AH$1,'DB Runes '!$A:$AP,'DB Runes'!$AR419,FALSE)</f>
        <v>0</v>
      </c>
      <c r="AI419">
        <f>HLOOKUP(AI$1,'DB Runes '!$A:$AP,'DB Runes'!$AR419,FALSE)</f>
        <v>0</v>
      </c>
      <c r="AJ419">
        <f>HLOOKUP(AJ$1,'DB Runes '!$A:$AP,'DB Runes'!$AR419,FALSE)</f>
        <v>0</v>
      </c>
      <c r="AK419">
        <f>HLOOKUP(AK$1,'DB Runes '!$A:$AP,'DB Runes'!$AR419,FALSE)</f>
        <v>0</v>
      </c>
      <c r="AL419">
        <f>HLOOKUP(AL$1,'DB Runes '!$A:$AP,'DB Runes'!$AR419,FALSE)</f>
        <v>0</v>
      </c>
      <c r="AM419">
        <f>HLOOKUP(AM$1,'DB Runes '!$A:$AP,'DB Runes'!$AR419,FALSE)</f>
        <v>0</v>
      </c>
      <c r="AN419">
        <f>HLOOKUP(AN$1,'DB Runes '!$A:$AP,'DB Runes'!$AR419,FALSE)</f>
        <v>0</v>
      </c>
      <c r="AO419">
        <f>HLOOKUP(AO$1,'DB Runes '!$A:$AP,'DB Runes'!$AR419,FALSE)</f>
        <v>0</v>
      </c>
      <c r="AP419">
        <f>HLOOKUP(AP$1,'DB Runes '!$A:$AP,'DB Runes'!$AR419,FALSE)</f>
        <v>0</v>
      </c>
      <c r="AR419">
        <v>419</v>
      </c>
    </row>
    <row r="420" spans="1:44" x14ac:dyDescent="0.25">
      <c r="A420">
        <f>HLOOKUP(A$1,'DB Runes '!$A:$AP,'DB Runes'!$AR420,FALSE)</f>
        <v>0</v>
      </c>
      <c r="B420">
        <f>HLOOKUP(B$1,'DB Runes '!$A:$AP,'DB Runes'!$AR420,FALSE)</f>
        <v>0</v>
      </c>
      <c r="C420">
        <f>HLOOKUP(C$1,'DB Runes '!$A:$AP,'DB Runes'!$AR420,FALSE)</f>
        <v>0</v>
      </c>
      <c r="D420">
        <f>HLOOKUP(D$1,'DB Runes '!$A:$AP,'DB Runes'!$AR420,FALSE)</f>
        <v>0</v>
      </c>
      <c r="E420">
        <f>HLOOKUP(E$1,'DB Runes '!$A:$AP,'DB Runes'!$AR420,FALSE)</f>
        <v>0</v>
      </c>
      <c r="F420">
        <f>HLOOKUP(F$1,'DB Runes '!$A:$AP,'DB Runes'!$AR420,FALSE)</f>
        <v>0</v>
      </c>
      <c r="G420">
        <f>HLOOKUP(G$1,'DB Runes '!$A:$AP,'DB Runes'!$AR420,FALSE)</f>
        <v>0</v>
      </c>
      <c r="H420">
        <f>HLOOKUP(H$1,'DB Runes '!$A:$AP,'DB Runes'!$AR420,FALSE)</f>
        <v>0</v>
      </c>
      <c r="I420">
        <f>HLOOKUP(I$1,'DB Runes '!$A:$AP,'DB Runes'!$AR420,FALSE)</f>
        <v>0</v>
      </c>
      <c r="J420">
        <f>HLOOKUP(J$1,'DB Runes '!$A:$AP,'DB Runes'!$AR420,FALSE)</f>
        <v>0</v>
      </c>
      <c r="K420">
        <f>HLOOKUP(K$1,'DB Runes '!$A:$AP,'DB Runes'!$AR420,FALSE)</f>
        <v>0</v>
      </c>
      <c r="L420">
        <f>HLOOKUP(L$1,'DB Runes '!$A:$AP,'DB Runes'!$AR420,FALSE)</f>
        <v>0</v>
      </c>
      <c r="M420">
        <f>HLOOKUP(M$1,'DB Runes '!$A:$AP,'DB Runes'!$AR420,FALSE)</f>
        <v>0</v>
      </c>
      <c r="N420">
        <f>HLOOKUP(N$1,'DB Runes '!$A:$AP,'DB Runes'!$AR420,FALSE)</f>
        <v>0</v>
      </c>
      <c r="O420">
        <f>HLOOKUP(O$1,'DB Runes '!$A:$AP,'DB Runes'!$AR420,FALSE)</f>
        <v>0</v>
      </c>
      <c r="P420">
        <f>HLOOKUP(P$1,'DB Runes '!$A:$AP,'DB Runes'!$AR420,FALSE)</f>
        <v>0</v>
      </c>
      <c r="Q420">
        <f>HLOOKUP(Q$1,'DB Runes '!$A:$AP,'DB Runes'!$AR420,FALSE)</f>
        <v>0</v>
      </c>
      <c r="R420">
        <f>HLOOKUP(R$1,'DB Runes '!$A:$AP,'DB Runes'!$AR420,FALSE)</f>
        <v>0</v>
      </c>
      <c r="S420">
        <f>HLOOKUP(S$1,'DB Runes '!$A:$AP,'DB Runes'!$AR420,FALSE)</f>
        <v>0</v>
      </c>
      <c r="T420">
        <f>HLOOKUP(T$1,'DB Runes '!$A:$AP,'DB Runes'!$AR420,FALSE)</f>
        <v>0</v>
      </c>
      <c r="U420">
        <f>HLOOKUP(U$1,'DB Runes '!$A:$AP,'DB Runes'!$AR420,FALSE)</f>
        <v>0</v>
      </c>
      <c r="V420">
        <f>HLOOKUP(V$1,'DB Runes '!$A:$AP,'DB Runes'!$AR420,FALSE)</f>
        <v>0</v>
      </c>
      <c r="W420">
        <f>HLOOKUP(W$1,'DB Runes '!$A:$AP,'DB Runes'!$AR420,FALSE)</f>
        <v>0</v>
      </c>
      <c r="X420">
        <f>HLOOKUP(X$1,'DB Runes '!$A:$AP,'DB Runes'!$AR420,FALSE)</f>
        <v>0</v>
      </c>
      <c r="Y420">
        <f>HLOOKUP(Y$1,'DB Runes '!$A:$AP,'DB Runes'!$AR420,FALSE)</f>
        <v>0</v>
      </c>
      <c r="Z420">
        <f>HLOOKUP(Z$1,'DB Runes '!$A:$AP,'DB Runes'!$AR420,FALSE)</f>
        <v>0</v>
      </c>
      <c r="AA420">
        <f>HLOOKUP(AA$1,'DB Runes '!$A:$AP,'DB Runes'!$AR420,FALSE)</f>
        <v>0</v>
      </c>
      <c r="AB420">
        <f>HLOOKUP(AB$1,'DB Runes '!$A:$AP,'DB Runes'!$AR420,FALSE)</f>
        <v>0</v>
      </c>
      <c r="AC420">
        <f>HLOOKUP(AC$1,'DB Runes '!$A:$AP,'DB Runes'!$AR420,FALSE)</f>
        <v>0</v>
      </c>
      <c r="AD420">
        <f>HLOOKUP(AD$1,'DB Runes '!$A:$AP,'DB Runes'!$AR420,FALSE)</f>
        <v>0</v>
      </c>
      <c r="AE420">
        <f>HLOOKUP(AE$1,'DB Runes '!$A:$AP,'DB Runes'!$AR420,FALSE)</f>
        <v>0</v>
      </c>
      <c r="AF420">
        <f>HLOOKUP(AF$1,'DB Runes '!$A:$AP,'DB Runes'!$AR420,FALSE)</f>
        <v>0</v>
      </c>
      <c r="AG420">
        <f>HLOOKUP(AG$1,'DB Runes '!$A:$AP,'DB Runes'!$AR420,FALSE)</f>
        <v>0</v>
      </c>
      <c r="AH420">
        <f>HLOOKUP(AH$1,'DB Runes '!$A:$AP,'DB Runes'!$AR420,FALSE)</f>
        <v>0</v>
      </c>
      <c r="AI420">
        <f>HLOOKUP(AI$1,'DB Runes '!$A:$AP,'DB Runes'!$AR420,FALSE)</f>
        <v>0</v>
      </c>
      <c r="AJ420">
        <f>HLOOKUP(AJ$1,'DB Runes '!$A:$AP,'DB Runes'!$AR420,FALSE)</f>
        <v>0</v>
      </c>
      <c r="AK420">
        <f>HLOOKUP(AK$1,'DB Runes '!$A:$AP,'DB Runes'!$AR420,FALSE)</f>
        <v>0</v>
      </c>
      <c r="AL420">
        <f>HLOOKUP(AL$1,'DB Runes '!$A:$AP,'DB Runes'!$AR420,FALSE)</f>
        <v>0</v>
      </c>
      <c r="AM420">
        <f>HLOOKUP(AM$1,'DB Runes '!$A:$AP,'DB Runes'!$AR420,FALSE)</f>
        <v>0</v>
      </c>
      <c r="AN420">
        <f>HLOOKUP(AN$1,'DB Runes '!$A:$AP,'DB Runes'!$AR420,FALSE)</f>
        <v>0</v>
      </c>
      <c r="AO420">
        <f>HLOOKUP(AO$1,'DB Runes '!$A:$AP,'DB Runes'!$AR420,FALSE)</f>
        <v>0</v>
      </c>
      <c r="AP420">
        <f>HLOOKUP(AP$1,'DB Runes '!$A:$AP,'DB Runes'!$AR420,FALSE)</f>
        <v>0</v>
      </c>
      <c r="AR420">
        <v>420</v>
      </c>
    </row>
    <row r="421" spans="1:44" x14ac:dyDescent="0.25">
      <c r="A421">
        <f>HLOOKUP(A$1,'DB Runes '!$A:$AP,'DB Runes'!$AR421,FALSE)</f>
        <v>0</v>
      </c>
      <c r="B421">
        <f>HLOOKUP(B$1,'DB Runes '!$A:$AP,'DB Runes'!$AR421,FALSE)</f>
        <v>0</v>
      </c>
      <c r="C421">
        <f>HLOOKUP(C$1,'DB Runes '!$A:$AP,'DB Runes'!$AR421,FALSE)</f>
        <v>0</v>
      </c>
      <c r="D421">
        <f>HLOOKUP(D$1,'DB Runes '!$A:$AP,'DB Runes'!$AR421,FALSE)</f>
        <v>0</v>
      </c>
      <c r="E421">
        <f>HLOOKUP(E$1,'DB Runes '!$A:$AP,'DB Runes'!$AR421,FALSE)</f>
        <v>0</v>
      </c>
      <c r="F421">
        <f>HLOOKUP(F$1,'DB Runes '!$A:$AP,'DB Runes'!$AR421,FALSE)</f>
        <v>0</v>
      </c>
      <c r="G421">
        <f>HLOOKUP(G$1,'DB Runes '!$A:$AP,'DB Runes'!$AR421,FALSE)</f>
        <v>0</v>
      </c>
      <c r="H421">
        <f>HLOOKUP(H$1,'DB Runes '!$A:$AP,'DB Runes'!$AR421,FALSE)</f>
        <v>0</v>
      </c>
      <c r="I421">
        <f>HLOOKUP(I$1,'DB Runes '!$A:$AP,'DB Runes'!$AR421,FALSE)</f>
        <v>0</v>
      </c>
      <c r="J421">
        <f>HLOOKUP(J$1,'DB Runes '!$A:$AP,'DB Runes'!$AR421,FALSE)</f>
        <v>0</v>
      </c>
      <c r="K421">
        <f>HLOOKUP(K$1,'DB Runes '!$A:$AP,'DB Runes'!$AR421,FALSE)</f>
        <v>0</v>
      </c>
      <c r="L421">
        <f>HLOOKUP(L$1,'DB Runes '!$A:$AP,'DB Runes'!$AR421,FALSE)</f>
        <v>0</v>
      </c>
      <c r="M421">
        <f>HLOOKUP(M$1,'DB Runes '!$A:$AP,'DB Runes'!$AR421,FALSE)</f>
        <v>0</v>
      </c>
      <c r="N421">
        <f>HLOOKUP(N$1,'DB Runes '!$A:$AP,'DB Runes'!$AR421,FALSE)</f>
        <v>0</v>
      </c>
      <c r="O421">
        <f>HLOOKUP(O$1,'DB Runes '!$A:$AP,'DB Runes'!$AR421,FALSE)</f>
        <v>0</v>
      </c>
      <c r="P421">
        <f>HLOOKUP(P$1,'DB Runes '!$A:$AP,'DB Runes'!$AR421,FALSE)</f>
        <v>0</v>
      </c>
      <c r="Q421">
        <f>HLOOKUP(Q$1,'DB Runes '!$A:$AP,'DB Runes'!$AR421,FALSE)</f>
        <v>0</v>
      </c>
      <c r="R421">
        <f>HLOOKUP(R$1,'DB Runes '!$A:$AP,'DB Runes'!$AR421,FALSE)</f>
        <v>0</v>
      </c>
      <c r="S421">
        <f>HLOOKUP(S$1,'DB Runes '!$A:$AP,'DB Runes'!$AR421,FALSE)</f>
        <v>0</v>
      </c>
      <c r="T421">
        <f>HLOOKUP(T$1,'DB Runes '!$A:$AP,'DB Runes'!$AR421,FALSE)</f>
        <v>0</v>
      </c>
      <c r="U421">
        <f>HLOOKUP(U$1,'DB Runes '!$A:$AP,'DB Runes'!$AR421,FALSE)</f>
        <v>0</v>
      </c>
      <c r="V421">
        <f>HLOOKUP(V$1,'DB Runes '!$A:$AP,'DB Runes'!$AR421,FALSE)</f>
        <v>0</v>
      </c>
      <c r="W421">
        <f>HLOOKUP(W$1,'DB Runes '!$A:$AP,'DB Runes'!$AR421,FALSE)</f>
        <v>0</v>
      </c>
      <c r="X421">
        <f>HLOOKUP(X$1,'DB Runes '!$A:$AP,'DB Runes'!$AR421,FALSE)</f>
        <v>0</v>
      </c>
      <c r="Y421">
        <f>HLOOKUP(Y$1,'DB Runes '!$A:$AP,'DB Runes'!$AR421,FALSE)</f>
        <v>0</v>
      </c>
      <c r="Z421">
        <f>HLOOKUP(Z$1,'DB Runes '!$A:$AP,'DB Runes'!$AR421,FALSE)</f>
        <v>0</v>
      </c>
      <c r="AA421">
        <f>HLOOKUP(AA$1,'DB Runes '!$A:$AP,'DB Runes'!$AR421,FALSE)</f>
        <v>0</v>
      </c>
      <c r="AB421">
        <f>HLOOKUP(AB$1,'DB Runes '!$A:$AP,'DB Runes'!$AR421,FALSE)</f>
        <v>0</v>
      </c>
      <c r="AC421">
        <f>HLOOKUP(AC$1,'DB Runes '!$A:$AP,'DB Runes'!$AR421,FALSE)</f>
        <v>0</v>
      </c>
      <c r="AD421">
        <f>HLOOKUP(AD$1,'DB Runes '!$A:$AP,'DB Runes'!$AR421,FALSE)</f>
        <v>0</v>
      </c>
      <c r="AE421">
        <f>HLOOKUP(AE$1,'DB Runes '!$A:$AP,'DB Runes'!$AR421,FALSE)</f>
        <v>0</v>
      </c>
      <c r="AF421">
        <f>HLOOKUP(AF$1,'DB Runes '!$A:$AP,'DB Runes'!$AR421,FALSE)</f>
        <v>0</v>
      </c>
      <c r="AG421">
        <f>HLOOKUP(AG$1,'DB Runes '!$A:$AP,'DB Runes'!$AR421,FALSE)</f>
        <v>0</v>
      </c>
      <c r="AH421">
        <f>HLOOKUP(AH$1,'DB Runes '!$A:$AP,'DB Runes'!$AR421,FALSE)</f>
        <v>0</v>
      </c>
      <c r="AI421">
        <f>HLOOKUP(AI$1,'DB Runes '!$A:$AP,'DB Runes'!$AR421,FALSE)</f>
        <v>0</v>
      </c>
      <c r="AJ421">
        <f>HLOOKUP(AJ$1,'DB Runes '!$A:$AP,'DB Runes'!$AR421,FALSE)</f>
        <v>0</v>
      </c>
      <c r="AK421">
        <f>HLOOKUP(AK$1,'DB Runes '!$A:$AP,'DB Runes'!$AR421,FALSE)</f>
        <v>0</v>
      </c>
      <c r="AL421">
        <f>HLOOKUP(AL$1,'DB Runes '!$A:$AP,'DB Runes'!$AR421,FALSE)</f>
        <v>0</v>
      </c>
      <c r="AM421">
        <f>HLOOKUP(AM$1,'DB Runes '!$A:$AP,'DB Runes'!$AR421,FALSE)</f>
        <v>0</v>
      </c>
      <c r="AN421">
        <f>HLOOKUP(AN$1,'DB Runes '!$A:$AP,'DB Runes'!$AR421,FALSE)</f>
        <v>0</v>
      </c>
      <c r="AO421">
        <f>HLOOKUP(AO$1,'DB Runes '!$A:$AP,'DB Runes'!$AR421,FALSE)</f>
        <v>0</v>
      </c>
      <c r="AP421">
        <f>HLOOKUP(AP$1,'DB Runes '!$A:$AP,'DB Runes'!$AR421,FALSE)</f>
        <v>0</v>
      </c>
      <c r="AR421">
        <v>421</v>
      </c>
    </row>
    <row r="422" spans="1:44" x14ac:dyDescent="0.25">
      <c r="A422">
        <f>HLOOKUP(A$1,'DB Runes '!$A:$AP,'DB Runes'!$AR422,FALSE)</f>
        <v>0</v>
      </c>
      <c r="B422">
        <f>HLOOKUP(B$1,'DB Runes '!$A:$AP,'DB Runes'!$AR422,FALSE)</f>
        <v>0</v>
      </c>
      <c r="C422">
        <f>HLOOKUP(C$1,'DB Runes '!$A:$AP,'DB Runes'!$AR422,FALSE)</f>
        <v>0</v>
      </c>
      <c r="D422">
        <f>HLOOKUP(D$1,'DB Runes '!$A:$AP,'DB Runes'!$AR422,FALSE)</f>
        <v>0</v>
      </c>
      <c r="E422">
        <f>HLOOKUP(E$1,'DB Runes '!$A:$AP,'DB Runes'!$AR422,FALSE)</f>
        <v>0</v>
      </c>
      <c r="F422">
        <f>HLOOKUP(F$1,'DB Runes '!$A:$AP,'DB Runes'!$AR422,FALSE)</f>
        <v>0</v>
      </c>
      <c r="G422">
        <f>HLOOKUP(G$1,'DB Runes '!$A:$AP,'DB Runes'!$AR422,FALSE)</f>
        <v>0</v>
      </c>
      <c r="H422">
        <f>HLOOKUP(H$1,'DB Runes '!$A:$AP,'DB Runes'!$AR422,FALSE)</f>
        <v>0</v>
      </c>
      <c r="I422">
        <f>HLOOKUP(I$1,'DB Runes '!$A:$AP,'DB Runes'!$AR422,FALSE)</f>
        <v>0</v>
      </c>
      <c r="J422">
        <f>HLOOKUP(J$1,'DB Runes '!$A:$AP,'DB Runes'!$AR422,FALSE)</f>
        <v>0</v>
      </c>
      <c r="K422">
        <f>HLOOKUP(K$1,'DB Runes '!$A:$AP,'DB Runes'!$AR422,FALSE)</f>
        <v>0</v>
      </c>
      <c r="L422">
        <f>HLOOKUP(L$1,'DB Runes '!$A:$AP,'DB Runes'!$AR422,FALSE)</f>
        <v>0</v>
      </c>
      <c r="M422">
        <f>HLOOKUP(M$1,'DB Runes '!$A:$AP,'DB Runes'!$AR422,FALSE)</f>
        <v>0</v>
      </c>
      <c r="N422">
        <f>HLOOKUP(N$1,'DB Runes '!$A:$AP,'DB Runes'!$AR422,FALSE)</f>
        <v>0</v>
      </c>
      <c r="O422">
        <f>HLOOKUP(O$1,'DB Runes '!$A:$AP,'DB Runes'!$AR422,FALSE)</f>
        <v>0</v>
      </c>
      <c r="P422">
        <f>HLOOKUP(P$1,'DB Runes '!$A:$AP,'DB Runes'!$AR422,FALSE)</f>
        <v>0</v>
      </c>
      <c r="Q422">
        <f>HLOOKUP(Q$1,'DB Runes '!$A:$AP,'DB Runes'!$AR422,FALSE)</f>
        <v>0</v>
      </c>
      <c r="R422">
        <f>HLOOKUP(R$1,'DB Runes '!$A:$AP,'DB Runes'!$AR422,FALSE)</f>
        <v>0</v>
      </c>
      <c r="S422">
        <f>HLOOKUP(S$1,'DB Runes '!$A:$AP,'DB Runes'!$AR422,FALSE)</f>
        <v>0</v>
      </c>
      <c r="T422">
        <f>HLOOKUP(T$1,'DB Runes '!$A:$AP,'DB Runes'!$AR422,FALSE)</f>
        <v>0</v>
      </c>
      <c r="U422">
        <f>HLOOKUP(U$1,'DB Runes '!$A:$AP,'DB Runes'!$AR422,FALSE)</f>
        <v>0</v>
      </c>
      <c r="V422">
        <f>HLOOKUP(V$1,'DB Runes '!$A:$AP,'DB Runes'!$AR422,FALSE)</f>
        <v>0</v>
      </c>
      <c r="W422">
        <f>HLOOKUP(W$1,'DB Runes '!$A:$AP,'DB Runes'!$AR422,FALSE)</f>
        <v>0</v>
      </c>
      <c r="X422">
        <f>HLOOKUP(X$1,'DB Runes '!$A:$AP,'DB Runes'!$AR422,FALSE)</f>
        <v>0</v>
      </c>
      <c r="Y422">
        <f>HLOOKUP(Y$1,'DB Runes '!$A:$AP,'DB Runes'!$AR422,FALSE)</f>
        <v>0</v>
      </c>
      <c r="Z422">
        <f>HLOOKUP(Z$1,'DB Runes '!$A:$AP,'DB Runes'!$AR422,FALSE)</f>
        <v>0</v>
      </c>
      <c r="AA422">
        <f>HLOOKUP(AA$1,'DB Runes '!$A:$AP,'DB Runes'!$AR422,FALSE)</f>
        <v>0</v>
      </c>
      <c r="AB422">
        <f>HLOOKUP(AB$1,'DB Runes '!$A:$AP,'DB Runes'!$AR422,FALSE)</f>
        <v>0</v>
      </c>
      <c r="AC422">
        <f>HLOOKUP(AC$1,'DB Runes '!$A:$AP,'DB Runes'!$AR422,FALSE)</f>
        <v>0</v>
      </c>
      <c r="AD422">
        <f>HLOOKUP(AD$1,'DB Runes '!$A:$AP,'DB Runes'!$AR422,FALSE)</f>
        <v>0</v>
      </c>
      <c r="AE422">
        <f>HLOOKUP(AE$1,'DB Runes '!$A:$AP,'DB Runes'!$AR422,FALSE)</f>
        <v>0</v>
      </c>
      <c r="AF422">
        <f>HLOOKUP(AF$1,'DB Runes '!$A:$AP,'DB Runes'!$AR422,FALSE)</f>
        <v>0</v>
      </c>
      <c r="AG422">
        <f>HLOOKUP(AG$1,'DB Runes '!$A:$AP,'DB Runes'!$AR422,FALSE)</f>
        <v>0</v>
      </c>
      <c r="AH422">
        <f>HLOOKUP(AH$1,'DB Runes '!$A:$AP,'DB Runes'!$AR422,FALSE)</f>
        <v>0</v>
      </c>
      <c r="AI422">
        <f>HLOOKUP(AI$1,'DB Runes '!$A:$AP,'DB Runes'!$AR422,FALSE)</f>
        <v>0</v>
      </c>
      <c r="AJ422">
        <f>HLOOKUP(AJ$1,'DB Runes '!$A:$AP,'DB Runes'!$AR422,FALSE)</f>
        <v>0</v>
      </c>
      <c r="AK422">
        <f>HLOOKUP(AK$1,'DB Runes '!$A:$AP,'DB Runes'!$AR422,FALSE)</f>
        <v>0</v>
      </c>
      <c r="AL422">
        <f>HLOOKUP(AL$1,'DB Runes '!$A:$AP,'DB Runes'!$AR422,FALSE)</f>
        <v>0</v>
      </c>
      <c r="AM422">
        <f>HLOOKUP(AM$1,'DB Runes '!$A:$AP,'DB Runes'!$AR422,FALSE)</f>
        <v>0</v>
      </c>
      <c r="AN422">
        <f>HLOOKUP(AN$1,'DB Runes '!$A:$AP,'DB Runes'!$AR422,FALSE)</f>
        <v>0</v>
      </c>
      <c r="AO422">
        <f>HLOOKUP(AO$1,'DB Runes '!$A:$AP,'DB Runes'!$AR422,FALSE)</f>
        <v>0</v>
      </c>
      <c r="AP422">
        <f>HLOOKUP(AP$1,'DB Runes '!$A:$AP,'DB Runes'!$AR422,FALSE)</f>
        <v>0</v>
      </c>
      <c r="AR422">
        <v>422</v>
      </c>
    </row>
    <row r="423" spans="1:44" x14ac:dyDescent="0.25">
      <c r="A423">
        <f>HLOOKUP(A$1,'DB Runes '!$A:$AP,'DB Runes'!$AR423,FALSE)</f>
        <v>0</v>
      </c>
      <c r="B423">
        <f>HLOOKUP(B$1,'DB Runes '!$A:$AP,'DB Runes'!$AR423,FALSE)</f>
        <v>0</v>
      </c>
      <c r="C423">
        <f>HLOOKUP(C$1,'DB Runes '!$A:$AP,'DB Runes'!$AR423,FALSE)</f>
        <v>0</v>
      </c>
      <c r="D423">
        <f>HLOOKUP(D$1,'DB Runes '!$A:$AP,'DB Runes'!$AR423,FALSE)</f>
        <v>0</v>
      </c>
      <c r="E423">
        <f>HLOOKUP(E$1,'DB Runes '!$A:$AP,'DB Runes'!$AR423,FALSE)</f>
        <v>0</v>
      </c>
      <c r="F423">
        <f>HLOOKUP(F$1,'DB Runes '!$A:$AP,'DB Runes'!$AR423,FALSE)</f>
        <v>0</v>
      </c>
      <c r="G423">
        <f>HLOOKUP(G$1,'DB Runes '!$A:$AP,'DB Runes'!$AR423,FALSE)</f>
        <v>0</v>
      </c>
      <c r="H423">
        <f>HLOOKUP(H$1,'DB Runes '!$A:$AP,'DB Runes'!$AR423,FALSE)</f>
        <v>0</v>
      </c>
      <c r="I423">
        <f>HLOOKUP(I$1,'DB Runes '!$A:$AP,'DB Runes'!$AR423,FALSE)</f>
        <v>0</v>
      </c>
      <c r="J423">
        <f>HLOOKUP(J$1,'DB Runes '!$A:$AP,'DB Runes'!$AR423,FALSE)</f>
        <v>0</v>
      </c>
      <c r="K423">
        <f>HLOOKUP(K$1,'DB Runes '!$A:$AP,'DB Runes'!$AR423,FALSE)</f>
        <v>0</v>
      </c>
      <c r="L423">
        <f>HLOOKUP(L$1,'DB Runes '!$A:$AP,'DB Runes'!$AR423,FALSE)</f>
        <v>0</v>
      </c>
      <c r="M423">
        <f>HLOOKUP(M$1,'DB Runes '!$A:$AP,'DB Runes'!$AR423,FALSE)</f>
        <v>0</v>
      </c>
      <c r="N423">
        <f>HLOOKUP(N$1,'DB Runes '!$A:$AP,'DB Runes'!$AR423,FALSE)</f>
        <v>0</v>
      </c>
      <c r="O423">
        <f>HLOOKUP(O$1,'DB Runes '!$A:$AP,'DB Runes'!$AR423,FALSE)</f>
        <v>0</v>
      </c>
      <c r="P423">
        <f>HLOOKUP(P$1,'DB Runes '!$A:$AP,'DB Runes'!$AR423,FALSE)</f>
        <v>0</v>
      </c>
      <c r="Q423">
        <f>HLOOKUP(Q$1,'DB Runes '!$A:$AP,'DB Runes'!$AR423,FALSE)</f>
        <v>0</v>
      </c>
      <c r="R423">
        <f>HLOOKUP(R$1,'DB Runes '!$A:$AP,'DB Runes'!$AR423,FALSE)</f>
        <v>0</v>
      </c>
      <c r="S423">
        <f>HLOOKUP(S$1,'DB Runes '!$A:$AP,'DB Runes'!$AR423,FALSE)</f>
        <v>0</v>
      </c>
      <c r="T423">
        <f>HLOOKUP(T$1,'DB Runes '!$A:$AP,'DB Runes'!$AR423,FALSE)</f>
        <v>0</v>
      </c>
      <c r="U423">
        <f>HLOOKUP(U$1,'DB Runes '!$A:$AP,'DB Runes'!$AR423,FALSE)</f>
        <v>0</v>
      </c>
      <c r="V423">
        <f>HLOOKUP(V$1,'DB Runes '!$A:$AP,'DB Runes'!$AR423,FALSE)</f>
        <v>0</v>
      </c>
      <c r="W423">
        <f>HLOOKUP(W$1,'DB Runes '!$A:$AP,'DB Runes'!$AR423,FALSE)</f>
        <v>0</v>
      </c>
      <c r="X423">
        <f>HLOOKUP(X$1,'DB Runes '!$A:$AP,'DB Runes'!$AR423,FALSE)</f>
        <v>0</v>
      </c>
      <c r="Y423">
        <f>HLOOKUP(Y$1,'DB Runes '!$A:$AP,'DB Runes'!$AR423,FALSE)</f>
        <v>0</v>
      </c>
      <c r="Z423">
        <f>HLOOKUP(Z$1,'DB Runes '!$A:$AP,'DB Runes'!$AR423,FALSE)</f>
        <v>0</v>
      </c>
      <c r="AA423">
        <f>HLOOKUP(AA$1,'DB Runes '!$A:$AP,'DB Runes'!$AR423,FALSE)</f>
        <v>0</v>
      </c>
      <c r="AB423">
        <f>HLOOKUP(AB$1,'DB Runes '!$A:$AP,'DB Runes'!$AR423,FALSE)</f>
        <v>0</v>
      </c>
      <c r="AC423">
        <f>HLOOKUP(AC$1,'DB Runes '!$A:$AP,'DB Runes'!$AR423,FALSE)</f>
        <v>0</v>
      </c>
      <c r="AD423">
        <f>HLOOKUP(AD$1,'DB Runes '!$A:$AP,'DB Runes'!$AR423,FALSE)</f>
        <v>0</v>
      </c>
      <c r="AE423">
        <f>HLOOKUP(AE$1,'DB Runes '!$A:$AP,'DB Runes'!$AR423,FALSE)</f>
        <v>0</v>
      </c>
      <c r="AF423">
        <f>HLOOKUP(AF$1,'DB Runes '!$A:$AP,'DB Runes'!$AR423,FALSE)</f>
        <v>0</v>
      </c>
      <c r="AG423">
        <f>HLOOKUP(AG$1,'DB Runes '!$A:$AP,'DB Runes'!$AR423,FALSE)</f>
        <v>0</v>
      </c>
      <c r="AH423">
        <f>HLOOKUP(AH$1,'DB Runes '!$A:$AP,'DB Runes'!$AR423,FALSE)</f>
        <v>0</v>
      </c>
      <c r="AI423">
        <f>HLOOKUP(AI$1,'DB Runes '!$A:$AP,'DB Runes'!$AR423,FALSE)</f>
        <v>0</v>
      </c>
      <c r="AJ423">
        <f>HLOOKUP(AJ$1,'DB Runes '!$A:$AP,'DB Runes'!$AR423,FALSE)</f>
        <v>0</v>
      </c>
      <c r="AK423">
        <f>HLOOKUP(AK$1,'DB Runes '!$A:$AP,'DB Runes'!$AR423,FALSE)</f>
        <v>0</v>
      </c>
      <c r="AL423">
        <f>HLOOKUP(AL$1,'DB Runes '!$A:$AP,'DB Runes'!$AR423,FALSE)</f>
        <v>0</v>
      </c>
      <c r="AM423">
        <f>HLOOKUP(AM$1,'DB Runes '!$A:$AP,'DB Runes'!$AR423,FALSE)</f>
        <v>0</v>
      </c>
      <c r="AN423">
        <f>HLOOKUP(AN$1,'DB Runes '!$A:$AP,'DB Runes'!$AR423,FALSE)</f>
        <v>0</v>
      </c>
      <c r="AO423">
        <f>HLOOKUP(AO$1,'DB Runes '!$A:$AP,'DB Runes'!$AR423,FALSE)</f>
        <v>0</v>
      </c>
      <c r="AP423">
        <f>HLOOKUP(AP$1,'DB Runes '!$A:$AP,'DB Runes'!$AR423,FALSE)</f>
        <v>0</v>
      </c>
      <c r="AR423">
        <v>423</v>
      </c>
    </row>
    <row r="424" spans="1:44" x14ac:dyDescent="0.25">
      <c r="A424">
        <f>HLOOKUP(A$1,'DB Runes '!$A:$AP,'DB Runes'!$AR424,FALSE)</f>
        <v>0</v>
      </c>
      <c r="B424">
        <f>HLOOKUP(B$1,'DB Runes '!$A:$AP,'DB Runes'!$AR424,FALSE)</f>
        <v>0</v>
      </c>
      <c r="C424">
        <f>HLOOKUP(C$1,'DB Runes '!$A:$AP,'DB Runes'!$AR424,FALSE)</f>
        <v>0</v>
      </c>
      <c r="D424">
        <f>HLOOKUP(D$1,'DB Runes '!$A:$AP,'DB Runes'!$AR424,FALSE)</f>
        <v>0</v>
      </c>
      <c r="E424">
        <f>HLOOKUP(E$1,'DB Runes '!$A:$AP,'DB Runes'!$AR424,FALSE)</f>
        <v>0</v>
      </c>
      <c r="F424">
        <f>HLOOKUP(F$1,'DB Runes '!$A:$AP,'DB Runes'!$AR424,FALSE)</f>
        <v>0</v>
      </c>
      <c r="G424">
        <f>HLOOKUP(G$1,'DB Runes '!$A:$AP,'DB Runes'!$AR424,FALSE)</f>
        <v>0</v>
      </c>
      <c r="H424">
        <f>HLOOKUP(H$1,'DB Runes '!$A:$AP,'DB Runes'!$AR424,FALSE)</f>
        <v>0</v>
      </c>
      <c r="I424">
        <f>HLOOKUP(I$1,'DB Runes '!$A:$AP,'DB Runes'!$AR424,FALSE)</f>
        <v>0</v>
      </c>
      <c r="J424">
        <f>HLOOKUP(J$1,'DB Runes '!$A:$AP,'DB Runes'!$AR424,FALSE)</f>
        <v>0</v>
      </c>
      <c r="K424">
        <f>HLOOKUP(K$1,'DB Runes '!$A:$AP,'DB Runes'!$AR424,FALSE)</f>
        <v>0</v>
      </c>
      <c r="L424">
        <f>HLOOKUP(L$1,'DB Runes '!$A:$AP,'DB Runes'!$AR424,FALSE)</f>
        <v>0</v>
      </c>
      <c r="M424">
        <f>HLOOKUP(M$1,'DB Runes '!$A:$AP,'DB Runes'!$AR424,FALSE)</f>
        <v>0</v>
      </c>
      <c r="N424">
        <f>HLOOKUP(N$1,'DB Runes '!$A:$AP,'DB Runes'!$AR424,FALSE)</f>
        <v>0</v>
      </c>
      <c r="O424">
        <f>HLOOKUP(O$1,'DB Runes '!$A:$AP,'DB Runes'!$AR424,FALSE)</f>
        <v>0</v>
      </c>
      <c r="P424">
        <f>HLOOKUP(P$1,'DB Runes '!$A:$AP,'DB Runes'!$AR424,FALSE)</f>
        <v>0</v>
      </c>
      <c r="Q424">
        <f>HLOOKUP(Q$1,'DB Runes '!$A:$AP,'DB Runes'!$AR424,FALSE)</f>
        <v>0</v>
      </c>
      <c r="R424">
        <f>HLOOKUP(R$1,'DB Runes '!$A:$AP,'DB Runes'!$AR424,FALSE)</f>
        <v>0</v>
      </c>
      <c r="S424">
        <f>HLOOKUP(S$1,'DB Runes '!$A:$AP,'DB Runes'!$AR424,FALSE)</f>
        <v>0</v>
      </c>
      <c r="T424">
        <f>HLOOKUP(T$1,'DB Runes '!$A:$AP,'DB Runes'!$AR424,FALSE)</f>
        <v>0</v>
      </c>
      <c r="U424">
        <f>HLOOKUP(U$1,'DB Runes '!$A:$AP,'DB Runes'!$AR424,FALSE)</f>
        <v>0</v>
      </c>
      <c r="V424">
        <f>HLOOKUP(V$1,'DB Runes '!$A:$AP,'DB Runes'!$AR424,FALSE)</f>
        <v>0</v>
      </c>
      <c r="W424">
        <f>HLOOKUP(W$1,'DB Runes '!$A:$AP,'DB Runes'!$AR424,FALSE)</f>
        <v>0</v>
      </c>
      <c r="X424">
        <f>HLOOKUP(X$1,'DB Runes '!$A:$AP,'DB Runes'!$AR424,FALSE)</f>
        <v>0</v>
      </c>
      <c r="Y424">
        <f>HLOOKUP(Y$1,'DB Runes '!$A:$AP,'DB Runes'!$AR424,FALSE)</f>
        <v>0</v>
      </c>
      <c r="Z424">
        <f>HLOOKUP(Z$1,'DB Runes '!$A:$AP,'DB Runes'!$AR424,FALSE)</f>
        <v>0</v>
      </c>
      <c r="AA424">
        <f>HLOOKUP(AA$1,'DB Runes '!$A:$AP,'DB Runes'!$AR424,FALSE)</f>
        <v>0</v>
      </c>
      <c r="AB424">
        <f>HLOOKUP(AB$1,'DB Runes '!$A:$AP,'DB Runes'!$AR424,FALSE)</f>
        <v>0</v>
      </c>
      <c r="AC424">
        <f>HLOOKUP(AC$1,'DB Runes '!$A:$AP,'DB Runes'!$AR424,FALSE)</f>
        <v>0</v>
      </c>
      <c r="AD424">
        <f>HLOOKUP(AD$1,'DB Runes '!$A:$AP,'DB Runes'!$AR424,FALSE)</f>
        <v>0</v>
      </c>
      <c r="AE424">
        <f>HLOOKUP(AE$1,'DB Runes '!$A:$AP,'DB Runes'!$AR424,FALSE)</f>
        <v>0</v>
      </c>
      <c r="AF424">
        <f>HLOOKUP(AF$1,'DB Runes '!$A:$AP,'DB Runes'!$AR424,FALSE)</f>
        <v>0</v>
      </c>
      <c r="AG424">
        <f>HLOOKUP(AG$1,'DB Runes '!$A:$AP,'DB Runes'!$AR424,FALSE)</f>
        <v>0</v>
      </c>
      <c r="AH424">
        <f>HLOOKUP(AH$1,'DB Runes '!$A:$AP,'DB Runes'!$AR424,FALSE)</f>
        <v>0</v>
      </c>
      <c r="AI424">
        <f>HLOOKUP(AI$1,'DB Runes '!$A:$AP,'DB Runes'!$AR424,FALSE)</f>
        <v>0</v>
      </c>
      <c r="AJ424">
        <f>HLOOKUP(AJ$1,'DB Runes '!$A:$AP,'DB Runes'!$AR424,FALSE)</f>
        <v>0</v>
      </c>
      <c r="AK424">
        <f>HLOOKUP(AK$1,'DB Runes '!$A:$AP,'DB Runes'!$AR424,FALSE)</f>
        <v>0</v>
      </c>
      <c r="AL424">
        <f>HLOOKUP(AL$1,'DB Runes '!$A:$AP,'DB Runes'!$AR424,FALSE)</f>
        <v>0</v>
      </c>
      <c r="AM424">
        <f>HLOOKUP(AM$1,'DB Runes '!$A:$AP,'DB Runes'!$AR424,FALSE)</f>
        <v>0</v>
      </c>
      <c r="AN424">
        <f>HLOOKUP(AN$1,'DB Runes '!$A:$AP,'DB Runes'!$AR424,FALSE)</f>
        <v>0</v>
      </c>
      <c r="AO424">
        <f>HLOOKUP(AO$1,'DB Runes '!$A:$AP,'DB Runes'!$AR424,FALSE)</f>
        <v>0</v>
      </c>
      <c r="AP424">
        <f>HLOOKUP(AP$1,'DB Runes '!$A:$AP,'DB Runes'!$AR424,FALSE)</f>
        <v>0</v>
      </c>
      <c r="AR424">
        <v>424</v>
      </c>
    </row>
    <row r="425" spans="1:44" x14ac:dyDescent="0.25">
      <c r="A425">
        <f>HLOOKUP(A$1,'DB Runes '!$A:$AP,'DB Runes'!$AR425,FALSE)</f>
        <v>0</v>
      </c>
      <c r="B425">
        <f>HLOOKUP(B$1,'DB Runes '!$A:$AP,'DB Runes'!$AR425,FALSE)</f>
        <v>0</v>
      </c>
      <c r="C425">
        <f>HLOOKUP(C$1,'DB Runes '!$A:$AP,'DB Runes'!$AR425,FALSE)</f>
        <v>0</v>
      </c>
      <c r="D425">
        <f>HLOOKUP(D$1,'DB Runes '!$A:$AP,'DB Runes'!$AR425,FALSE)</f>
        <v>0</v>
      </c>
      <c r="E425">
        <f>HLOOKUP(E$1,'DB Runes '!$A:$AP,'DB Runes'!$AR425,FALSE)</f>
        <v>0</v>
      </c>
      <c r="F425">
        <f>HLOOKUP(F$1,'DB Runes '!$A:$AP,'DB Runes'!$AR425,FALSE)</f>
        <v>0</v>
      </c>
      <c r="G425">
        <f>HLOOKUP(G$1,'DB Runes '!$A:$AP,'DB Runes'!$AR425,FALSE)</f>
        <v>0</v>
      </c>
      <c r="H425">
        <f>HLOOKUP(H$1,'DB Runes '!$A:$AP,'DB Runes'!$AR425,FALSE)</f>
        <v>0</v>
      </c>
      <c r="I425">
        <f>HLOOKUP(I$1,'DB Runes '!$A:$AP,'DB Runes'!$AR425,FALSE)</f>
        <v>0</v>
      </c>
      <c r="J425">
        <f>HLOOKUP(J$1,'DB Runes '!$A:$AP,'DB Runes'!$AR425,FALSE)</f>
        <v>0</v>
      </c>
      <c r="K425">
        <f>HLOOKUP(K$1,'DB Runes '!$A:$AP,'DB Runes'!$AR425,FALSE)</f>
        <v>0</v>
      </c>
      <c r="L425">
        <f>HLOOKUP(L$1,'DB Runes '!$A:$AP,'DB Runes'!$AR425,FALSE)</f>
        <v>0</v>
      </c>
      <c r="M425">
        <f>HLOOKUP(M$1,'DB Runes '!$A:$AP,'DB Runes'!$AR425,FALSE)</f>
        <v>0</v>
      </c>
      <c r="N425">
        <f>HLOOKUP(N$1,'DB Runes '!$A:$AP,'DB Runes'!$AR425,FALSE)</f>
        <v>0</v>
      </c>
      <c r="O425">
        <f>HLOOKUP(O$1,'DB Runes '!$A:$AP,'DB Runes'!$AR425,FALSE)</f>
        <v>0</v>
      </c>
      <c r="P425">
        <f>HLOOKUP(P$1,'DB Runes '!$A:$AP,'DB Runes'!$AR425,FALSE)</f>
        <v>0</v>
      </c>
      <c r="Q425">
        <f>HLOOKUP(Q$1,'DB Runes '!$A:$AP,'DB Runes'!$AR425,FALSE)</f>
        <v>0</v>
      </c>
      <c r="R425">
        <f>HLOOKUP(R$1,'DB Runes '!$A:$AP,'DB Runes'!$AR425,FALSE)</f>
        <v>0</v>
      </c>
      <c r="S425">
        <f>HLOOKUP(S$1,'DB Runes '!$A:$AP,'DB Runes'!$AR425,FALSE)</f>
        <v>0</v>
      </c>
      <c r="T425">
        <f>HLOOKUP(T$1,'DB Runes '!$A:$AP,'DB Runes'!$AR425,FALSE)</f>
        <v>0</v>
      </c>
      <c r="U425">
        <f>HLOOKUP(U$1,'DB Runes '!$A:$AP,'DB Runes'!$AR425,FALSE)</f>
        <v>0</v>
      </c>
      <c r="V425">
        <f>HLOOKUP(V$1,'DB Runes '!$A:$AP,'DB Runes'!$AR425,FALSE)</f>
        <v>0</v>
      </c>
      <c r="W425">
        <f>HLOOKUP(W$1,'DB Runes '!$A:$AP,'DB Runes'!$AR425,FALSE)</f>
        <v>0</v>
      </c>
      <c r="X425">
        <f>HLOOKUP(X$1,'DB Runes '!$A:$AP,'DB Runes'!$AR425,FALSE)</f>
        <v>0</v>
      </c>
      <c r="Y425">
        <f>HLOOKUP(Y$1,'DB Runes '!$A:$AP,'DB Runes'!$AR425,FALSE)</f>
        <v>0</v>
      </c>
      <c r="Z425">
        <f>HLOOKUP(Z$1,'DB Runes '!$A:$AP,'DB Runes'!$AR425,FALSE)</f>
        <v>0</v>
      </c>
      <c r="AA425">
        <f>HLOOKUP(AA$1,'DB Runes '!$A:$AP,'DB Runes'!$AR425,FALSE)</f>
        <v>0</v>
      </c>
      <c r="AB425">
        <f>HLOOKUP(AB$1,'DB Runes '!$A:$AP,'DB Runes'!$AR425,FALSE)</f>
        <v>0</v>
      </c>
      <c r="AC425">
        <f>HLOOKUP(AC$1,'DB Runes '!$A:$AP,'DB Runes'!$AR425,FALSE)</f>
        <v>0</v>
      </c>
      <c r="AD425">
        <f>HLOOKUP(AD$1,'DB Runes '!$A:$AP,'DB Runes'!$AR425,FALSE)</f>
        <v>0</v>
      </c>
      <c r="AE425">
        <f>HLOOKUP(AE$1,'DB Runes '!$A:$AP,'DB Runes'!$AR425,FALSE)</f>
        <v>0</v>
      </c>
      <c r="AF425">
        <f>HLOOKUP(AF$1,'DB Runes '!$A:$AP,'DB Runes'!$AR425,FALSE)</f>
        <v>0</v>
      </c>
      <c r="AG425">
        <f>HLOOKUP(AG$1,'DB Runes '!$A:$AP,'DB Runes'!$AR425,FALSE)</f>
        <v>0</v>
      </c>
      <c r="AH425">
        <f>HLOOKUP(AH$1,'DB Runes '!$A:$AP,'DB Runes'!$AR425,FALSE)</f>
        <v>0</v>
      </c>
      <c r="AI425">
        <f>HLOOKUP(AI$1,'DB Runes '!$A:$AP,'DB Runes'!$AR425,FALSE)</f>
        <v>0</v>
      </c>
      <c r="AJ425">
        <f>HLOOKUP(AJ$1,'DB Runes '!$A:$AP,'DB Runes'!$AR425,FALSE)</f>
        <v>0</v>
      </c>
      <c r="AK425">
        <f>HLOOKUP(AK$1,'DB Runes '!$A:$AP,'DB Runes'!$AR425,FALSE)</f>
        <v>0</v>
      </c>
      <c r="AL425">
        <f>HLOOKUP(AL$1,'DB Runes '!$A:$AP,'DB Runes'!$AR425,FALSE)</f>
        <v>0</v>
      </c>
      <c r="AM425">
        <f>HLOOKUP(AM$1,'DB Runes '!$A:$AP,'DB Runes'!$AR425,FALSE)</f>
        <v>0</v>
      </c>
      <c r="AN425">
        <f>HLOOKUP(AN$1,'DB Runes '!$A:$AP,'DB Runes'!$AR425,FALSE)</f>
        <v>0</v>
      </c>
      <c r="AO425">
        <f>HLOOKUP(AO$1,'DB Runes '!$A:$AP,'DB Runes'!$AR425,FALSE)</f>
        <v>0</v>
      </c>
      <c r="AP425">
        <f>HLOOKUP(AP$1,'DB Runes '!$A:$AP,'DB Runes'!$AR425,FALSE)</f>
        <v>0</v>
      </c>
      <c r="AR425">
        <v>425</v>
      </c>
    </row>
    <row r="426" spans="1:44" x14ac:dyDescent="0.25">
      <c r="A426">
        <f>HLOOKUP(A$1,'DB Runes '!$A:$AP,'DB Runes'!$AR426,FALSE)</f>
        <v>0</v>
      </c>
      <c r="B426">
        <f>HLOOKUP(B$1,'DB Runes '!$A:$AP,'DB Runes'!$AR426,FALSE)</f>
        <v>0</v>
      </c>
      <c r="C426">
        <f>HLOOKUP(C$1,'DB Runes '!$A:$AP,'DB Runes'!$AR426,FALSE)</f>
        <v>0</v>
      </c>
      <c r="D426">
        <f>HLOOKUP(D$1,'DB Runes '!$A:$AP,'DB Runes'!$AR426,FALSE)</f>
        <v>0</v>
      </c>
      <c r="E426">
        <f>HLOOKUP(E$1,'DB Runes '!$A:$AP,'DB Runes'!$AR426,FALSE)</f>
        <v>0</v>
      </c>
      <c r="F426">
        <f>HLOOKUP(F$1,'DB Runes '!$A:$AP,'DB Runes'!$AR426,FALSE)</f>
        <v>0</v>
      </c>
      <c r="G426">
        <f>HLOOKUP(G$1,'DB Runes '!$A:$AP,'DB Runes'!$AR426,FALSE)</f>
        <v>0</v>
      </c>
      <c r="H426">
        <f>HLOOKUP(H$1,'DB Runes '!$A:$AP,'DB Runes'!$AR426,FALSE)</f>
        <v>0</v>
      </c>
      <c r="I426">
        <f>HLOOKUP(I$1,'DB Runes '!$A:$AP,'DB Runes'!$AR426,FALSE)</f>
        <v>0</v>
      </c>
      <c r="J426">
        <f>HLOOKUP(J$1,'DB Runes '!$A:$AP,'DB Runes'!$AR426,FALSE)</f>
        <v>0</v>
      </c>
      <c r="K426">
        <f>HLOOKUP(K$1,'DB Runes '!$A:$AP,'DB Runes'!$AR426,FALSE)</f>
        <v>0</v>
      </c>
      <c r="L426">
        <f>HLOOKUP(L$1,'DB Runes '!$A:$AP,'DB Runes'!$AR426,FALSE)</f>
        <v>0</v>
      </c>
      <c r="M426">
        <f>HLOOKUP(M$1,'DB Runes '!$A:$AP,'DB Runes'!$AR426,FALSE)</f>
        <v>0</v>
      </c>
      <c r="N426">
        <f>HLOOKUP(N$1,'DB Runes '!$A:$AP,'DB Runes'!$AR426,FALSE)</f>
        <v>0</v>
      </c>
      <c r="O426">
        <f>HLOOKUP(O$1,'DB Runes '!$A:$AP,'DB Runes'!$AR426,FALSE)</f>
        <v>0</v>
      </c>
      <c r="P426">
        <f>HLOOKUP(P$1,'DB Runes '!$A:$AP,'DB Runes'!$AR426,FALSE)</f>
        <v>0</v>
      </c>
      <c r="Q426">
        <f>HLOOKUP(Q$1,'DB Runes '!$A:$AP,'DB Runes'!$AR426,FALSE)</f>
        <v>0</v>
      </c>
      <c r="R426">
        <f>HLOOKUP(R$1,'DB Runes '!$A:$AP,'DB Runes'!$AR426,FALSE)</f>
        <v>0</v>
      </c>
      <c r="S426">
        <f>HLOOKUP(S$1,'DB Runes '!$A:$AP,'DB Runes'!$AR426,FALSE)</f>
        <v>0</v>
      </c>
      <c r="T426">
        <f>HLOOKUP(T$1,'DB Runes '!$A:$AP,'DB Runes'!$AR426,FALSE)</f>
        <v>0</v>
      </c>
      <c r="U426">
        <f>HLOOKUP(U$1,'DB Runes '!$A:$AP,'DB Runes'!$AR426,FALSE)</f>
        <v>0</v>
      </c>
      <c r="V426">
        <f>HLOOKUP(V$1,'DB Runes '!$A:$AP,'DB Runes'!$AR426,FALSE)</f>
        <v>0</v>
      </c>
      <c r="W426">
        <f>HLOOKUP(W$1,'DB Runes '!$A:$AP,'DB Runes'!$AR426,FALSE)</f>
        <v>0</v>
      </c>
      <c r="X426">
        <f>HLOOKUP(X$1,'DB Runes '!$A:$AP,'DB Runes'!$AR426,FALSE)</f>
        <v>0</v>
      </c>
      <c r="Y426">
        <f>HLOOKUP(Y$1,'DB Runes '!$A:$AP,'DB Runes'!$AR426,FALSE)</f>
        <v>0</v>
      </c>
      <c r="Z426">
        <f>HLOOKUP(Z$1,'DB Runes '!$A:$AP,'DB Runes'!$AR426,FALSE)</f>
        <v>0</v>
      </c>
      <c r="AA426">
        <f>HLOOKUP(AA$1,'DB Runes '!$A:$AP,'DB Runes'!$AR426,FALSE)</f>
        <v>0</v>
      </c>
      <c r="AB426">
        <f>HLOOKUP(AB$1,'DB Runes '!$A:$AP,'DB Runes'!$AR426,FALSE)</f>
        <v>0</v>
      </c>
      <c r="AC426">
        <f>HLOOKUP(AC$1,'DB Runes '!$A:$AP,'DB Runes'!$AR426,FALSE)</f>
        <v>0</v>
      </c>
      <c r="AD426">
        <f>HLOOKUP(AD$1,'DB Runes '!$A:$AP,'DB Runes'!$AR426,FALSE)</f>
        <v>0</v>
      </c>
      <c r="AE426">
        <f>HLOOKUP(AE$1,'DB Runes '!$A:$AP,'DB Runes'!$AR426,FALSE)</f>
        <v>0</v>
      </c>
      <c r="AF426">
        <f>HLOOKUP(AF$1,'DB Runes '!$A:$AP,'DB Runes'!$AR426,FALSE)</f>
        <v>0</v>
      </c>
      <c r="AG426">
        <f>HLOOKUP(AG$1,'DB Runes '!$A:$AP,'DB Runes'!$AR426,FALSE)</f>
        <v>0</v>
      </c>
      <c r="AH426">
        <f>HLOOKUP(AH$1,'DB Runes '!$A:$AP,'DB Runes'!$AR426,FALSE)</f>
        <v>0</v>
      </c>
      <c r="AI426">
        <f>HLOOKUP(AI$1,'DB Runes '!$A:$AP,'DB Runes'!$AR426,FALSE)</f>
        <v>0</v>
      </c>
      <c r="AJ426">
        <f>HLOOKUP(AJ$1,'DB Runes '!$A:$AP,'DB Runes'!$AR426,FALSE)</f>
        <v>0</v>
      </c>
      <c r="AK426">
        <f>HLOOKUP(AK$1,'DB Runes '!$A:$AP,'DB Runes'!$AR426,FALSE)</f>
        <v>0</v>
      </c>
      <c r="AL426">
        <f>HLOOKUP(AL$1,'DB Runes '!$A:$AP,'DB Runes'!$AR426,FALSE)</f>
        <v>0</v>
      </c>
      <c r="AM426">
        <f>HLOOKUP(AM$1,'DB Runes '!$A:$AP,'DB Runes'!$AR426,FALSE)</f>
        <v>0</v>
      </c>
      <c r="AN426">
        <f>HLOOKUP(AN$1,'DB Runes '!$A:$AP,'DB Runes'!$AR426,FALSE)</f>
        <v>0</v>
      </c>
      <c r="AO426">
        <f>HLOOKUP(AO$1,'DB Runes '!$A:$AP,'DB Runes'!$AR426,FALSE)</f>
        <v>0</v>
      </c>
      <c r="AP426">
        <f>HLOOKUP(AP$1,'DB Runes '!$A:$AP,'DB Runes'!$AR426,FALSE)</f>
        <v>0</v>
      </c>
      <c r="AR426">
        <v>426</v>
      </c>
    </row>
    <row r="427" spans="1:44" x14ac:dyDescent="0.25">
      <c r="A427">
        <f>HLOOKUP(A$1,'DB Runes '!$A:$AP,'DB Runes'!$AR427,FALSE)</f>
        <v>0</v>
      </c>
      <c r="B427">
        <f>HLOOKUP(B$1,'DB Runes '!$A:$AP,'DB Runes'!$AR427,FALSE)</f>
        <v>0</v>
      </c>
      <c r="C427">
        <f>HLOOKUP(C$1,'DB Runes '!$A:$AP,'DB Runes'!$AR427,FALSE)</f>
        <v>0</v>
      </c>
      <c r="D427">
        <f>HLOOKUP(D$1,'DB Runes '!$A:$AP,'DB Runes'!$AR427,FALSE)</f>
        <v>0</v>
      </c>
      <c r="E427">
        <f>HLOOKUP(E$1,'DB Runes '!$A:$AP,'DB Runes'!$AR427,FALSE)</f>
        <v>0</v>
      </c>
      <c r="F427">
        <f>HLOOKUP(F$1,'DB Runes '!$A:$AP,'DB Runes'!$AR427,FALSE)</f>
        <v>0</v>
      </c>
      <c r="G427">
        <f>HLOOKUP(G$1,'DB Runes '!$A:$AP,'DB Runes'!$AR427,FALSE)</f>
        <v>0</v>
      </c>
      <c r="H427">
        <f>HLOOKUP(H$1,'DB Runes '!$A:$AP,'DB Runes'!$AR427,FALSE)</f>
        <v>0</v>
      </c>
      <c r="I427">
        <f>HLOOKUP(I$1,'DB Runes '!$A:$AP,'DB Runes'!$AR427,FALSE)</f>
        <v>0</v>
      </c>
      <c r="J427">
        <f>HLOOKUP(J$1,'DB Runes '!$A:$AP,'DB Runes'!$AR427,FALSE)</f>
        <v>0</v>
      </c>
      <c r="K427">
        <f>HLOOKUP(K$1,'DB Runes '!$A:$AP,'DB Runes'!$AR427,FALSE)</f>
        <v>0</v>
      </c>
      <c r="L427">
        <f>HLOOKUP(L$1,'DB Runes '!$A:$AP,'DB Runes'!$AR427,FALSE)</f>
        <v>0</v>
      </c>
      <c r="M427">
        <f>HLOOKUP(M$1,'DB Runes '!$A:$AP,'DB Runes'!$AR427,FALSE)</f>
        <v>0</v>
      </c>
      <c r="N427">
        <f>HLOOKUP(N$1,'DB Runes '!$A:$AP,'DB Runes'!$AR427,FALSE)</f>
        <v>0</v>
      </c>
      <c r="O427">
        <f>HLOOKUP(O$1,'DB Runes '!$A:$AP,'DB Runes'!$AR427,FALSE)</f>
        <v>0</v>
      </c>
      <c r="P427">
        <f>HLOOKUP(P$1,'DB Runes '!$A:$AP,'DB Runes'!$AR427,FALSE)</f>
        <v>0</v>
      </c>
      <c r="Q427">
        <f>HLOOKUP(Q$1,'DB Runes '!$A:$AP,'DB Runes'!$AR427,FALSE)</f>
        <v>0</v>
      </c>
      <c r="R427">
        <f>HLOOKUP(R$1,'DB Runes '!$A:$AP,'DB Runes'!$AR427,FALSE)</f>
        <v>0</v>
      </c>
      <c r="S427">
        <f>HLOOKUP(S$1,'DB Runes '!$A:$AP,'DB Runes'!$AR427,FALSE)</f>
        <v>0</v>
      </c>
      <c r="T427">
        <f>HLOOKUP(T$1,'DB Runes '!$A:$AP,'DB Runes'!$AR427,FALSE)</f>
        <v>0</v>
      </c>
      <c r="U427">
        <f>HLOOKUP(U$1,'DB Runes '!$A:$AP,'DB Runes'!$AR427,FALSE)</f>
        <v>0</v>
      </c>
      <c r="V427">
        <f>HLOOKUP(V$1,'DB Runes '!$A:$AP,'DB Runes'!$AR427,FALSE)</f>
        <v>0</v>
      </c>
      <c r="W427">
        <f>HLOOKUP(W$1,'DB Runes '!$A:$AP,'DB Runes'!$AR427,FALSE)</f>
        <v>0</v>
      </c>
      <c r="X427">
        <f>HLOOKUP(X$1,'DB Runes '!$A:$AP,'DB Runes'!$AR427,FALSE)</f>
        <v>0</v>
      </c>
      <c r="Y427">
        <f>HLOOKUP(Y$1,'DB Runes '!$A:$AP,'DB Runes'!$AR427,FALSE)</f>
        <v>0</v>
      </c>
      <c r="Z427">
        <f>HLOOKUP(Z$1,'DB Runes '!$A:$AP,'DB Runes'!$AR427,FALSE)</f>
        <v>0</v>
      </c>
      <c r="AA427">
        <f>HLOOKUP(AA$1,'DB Runes '!$A:$AP,'DB Runes'!$AR427,FALSE)</f>
        <v>0</v>
      </c>
      <c r="AB427">
        <f>HLOOKUP(AB$1,'DB Runes '!$A:$AP,'DB Runes'!$AR427,FALSE)</f>
        <v>0</v>
      </c>
      <c r="AC427">
        <f>HLOOKUP(AC$1,'DB Runes '!$A:$AP,'DB Runes'!$AR427,FALSE)</f>
        <v>0</v>
      </c>
      <c r="AD427">
        <f>HLOOKUP(AD$1,'DB Runes '!$A:$AP,'DB Runes'!$AR427,FALSE)</f>
        <v>0</v>
      </c>
      <c r="AE427">
        <f>HLOOKUP(AE$1,'DB Runes '!$A:$AP,'DB Runes'!$AR427,FALSE)</f>
        <v>0</v>
      </c>
      <c r="AF427">
        <f>HLOOKUP(AF$1,'DB Runes '!$A:$AP,'DB Runes'!$AR427,FALSE)</f>
        <v>0</v>
      </c>
      <c r="AG427">
        <f>HLOOKUP(AG$1,'DB Runes '!$A:$AP,'DB Runes'!$AR427,FALSE)</f>
        <v>0</v>
      </c>
      <c r="AH427">
        <f>HLOOKUP(AH$1,'DB Runes '!$A:$AP,'DB Runes'!$AR427,FALSE)</f>
        <v>0</v>
      </c>
      <c r="AI427">
        <f>HLOOKUP(AI$1,'DB Runes '!$A:$AP,'DB Runes'!$AR427,FALSE)</f>
        <v>0</v>
      </c>
      <c r="AJ427">
        <f>HLOOKUP(AJ$1,'DB Runes '!$A:$AP,'DB Runes'!$AR427,FALSE)</f>
        <v>0</v>
      </c>
      <c r="AK427">
        <f>HLOOKUP(AK$1,'DB Runes '!$A:$AP,'DB Runes'!$AR427,FALSE)</f>
        <v>0</v>
      </c>
      <c r="AL427">
        <f>HLOOKUP(AL$1,'DB Runes '!$A:$AP,'DB Runes'!$AR427,FALSE)</f>
        <v>0</v>
      </c>
      <c r="AM427">
        <f>HLOOKUP(AM$1,'DB Runes '!$A:$AP,'DB Runes'!$AR427,FALSE)</f>
        <v>0</v>
      </c>
      <c r="AN427">
        <f>HLOOKUP(AN$1,'DB Runes '!$A:$AP,'DB Runes'!$AR427,FALSE)</f>
        <v>0</v>
      </c>
      <c r="AO427">
        <f>HLOOKUP(AO$1,'DB Runes '!$A:$AP,'DB Runes'!$AR427,FALSE)</f>
        <v>0</v>
      </c>
      <c r="AP427">
        <f>HLOOKUP(AP$1,'DB Runes '!$A:$AP,'DB Runes'!$AR427,FALSE)</f>
        <v>0</v>
      </c>
      <c r="AR427">
        <v>427</v>
      </c>
    </row>
    <row r="428" spans="1:44" x14ac:dyDescent="0.25">
      <c r="A428">
        <f>HLOOKUP(A$1,'DB Runes '!$A:$AP,'DB Runes'!$AR428,FALSE)</f>
        <v>0</v>
      </c>
      <c r="B428">
        <f>HLOOKUP(B$1,'DB Runes '!$A:$AP,'DB Runes'!$AR428,FALSE)</f>
        <v>0</v>
      </c>
      <c r="C428">
        <f>HLOOKUP(C$1,'DB Runes '!$A:$AP,'DB Runes'!$AR428,FALSE)</f>
        <v>0</v>
      </c>
      <c r="D428">
        <f>HLOOKUP(D$1,'DB Runes '!$A:$AP,'DB Runes'!$AR428,FALSE)</f>
        <v>0</v>
      </c>
      <c r="E428">
        <f>HLOOKUP(E$1,'DB Runes '!$A:$AP,'DB Runes'!$AR428,FALSE)</f>
        <v>0</v>
      </c>
      <c r="F428">
        <f>HLOOKUP(F$1,'DB Runes '!$A:$AP,'DB Runes'!$AR428,FALSE)</f>
        <v>0</v>
      </c>
      <c r="G428">
        <f>HLOOKUP(G$1,'DB Runes '!$A:$AP,'DB Runes'!$AR428,FALSE)</f>
        <v>0</v>
      </c>
      <c r="H428">
        <f>HLOOKUP(H$1,'DB Runes '!$A:$AP,'DB Runes'!$AR428,FALSE)</f>
        <v>0</v>
      </c>
      <c r="I428">
        <f>HLOOKUP(I$1,'DB Runes '!$A:$AP,'DB Runes'!$AR428,FALSE)</f>
        <v>0</v>
      </c>
      <c r="J428">
        <f>HLOOKUP(J$1,'DB Runes '!$A:$AP,'DB Runes'!$AR428,FALSE)</f>
        <v>0</v>
      </c>
      <c r="K428">
        <f>HLOOKUP(K$1,'DB Runes '!$A:$AP,'DB Runes'!$AR428,FALSE)</f>
        <v>0</v>
      </c>
      <c r="L428">
        <f>HLOOKUP(L$1,'DB Runes '!$A:$AP,'DB Runes'!$AR428,FALSE)</f>
        <v>0</v>
      </c>
      <c r="M428">
        <f>HLOOKUP(M$1,'DB Runes '!$A:$AP,'DB Runes'!$AR428,FALSE)</f>
        <v>0</v>
      </c>
      <c r="N428">
        <f>HLOOKUP(N$1,'DB Runes '!$A:$AP,'DB Runes'!$AR428,FALSE)</f>
        <v>0</v>
      </c>
      <c r="O428">
        <f>HLOOKUP(O$1,'DB Runes '!$A:$AP,'DB Runes'!$AR428,FALSE)</f>
        <v>0</v>
      </c>
      <c r="P428">
        <f>HLOOKUP(P$1,'DB Runes '!$A:$AP,'DB Runes'!$AR428,FALSE)</f>
        <v>0</v>
      </c>
      <c r="Q428">
        <f>HLOOKUP(Q$1,'DB Runes '!$A:$AP,'DB Runes'!$AR428,FALSE)</f>
        <v>0</v>
      </c>
      <c r="R428">
        <f>HLOOKUP(R$1,'DB Runes '!$A:$AP,'DB Runes'!$AR428,FALSE)</f>
        <v>0</v>
      </c>
      <c r="S428">
        <f>HLOOKUP(S$1,'DB Runes '!$A:$AP,'DB Runes'!$AR428,FALSE)</f>
        <v>0</v>
      </c>
      <c r="T428">
        <f>HLOOKUP(T$1,'DB Runes '!$A:$AP,'DB Runes'!$AR428,FALSE)</f>
        <v>0</v>
      </c>
      <c r="U428">
        <f>HLOOKUP(U$1,'DB Runes '!$A:$AP,'DB Runes'!$AR428,FALSE)</f>
        <v>0</v>
      </c>
      <c r="V428">
        <f>HLOOKUP(V$1,'DB Runes '!$A:$AP,'DB Runes'!$AR428,FALSE)</f>
        <v>0</v>
      </c>
      <c r="W428">
        <f>HLOOKUP(W$1,'DB Runes '!$A:$AP,'DB Runes'!$AR428,FALSE)</f>
        <v>0</v>
      </c>
      <c r="X428">
        <f>HLOOKUP(X$1,'DB Runes '!$A:$AP,'DB Runes'!$AR428,FALSE)</f>
        <v>0</v>
      </c>
      <c r="Y428">
        <f>HLOOKUP(Y$1,'DB Runes '!$A:$AP,'DB Runes'!$AR428,FALSE)</f>
        <v>0</v>
      </c>
      <c r="Z428">
        <f>HLOOKUP(Z$1,'DB Runes '!$A:$AP,'DB Runes'!$AR428,FALSE)</f>
        <v>0</v>
      </c>
      <c r="AA428">
        <f>HLOOKUP(AA$1,'DB Runes '!$A:$AP,'DB Runes'!$AR428,FALSE)</f>
        <v>0</v>
      </c>
      <c r="AB428">
        <f>HLOOKUP(AB$1,'DB Runes '!$A:$AP,'DB Runes'!$AR428,FALSE)</f>
        <v>0</v>
      </c>
      <c r="AC428">
        <f>HLOOKUP(AC$1,'DB Runes '!$A:$AP,'DB Runes'!$AR428,FALSE)</f>
        <v>0</v>
      </c>
      <c r="AD428">
        <f>HLOOKUP(AD$1,'DB Runes '!$A:$AP,'DB Runes'!$AR428,FALSE)</f>
        <v>0</v>
      </c>
      <c r="AE428">
        <f>HLOOKUP(AE$1,'DB Runes '!$A:$AP,'DB Runes'!$AR428,FALSE)</f>
        <v>0</v>
      </c>
      <c r="AF428">
        <f>HLOOKUP(AF$1,'DB Runes '!$A:$AP,'DB Runes'!$AR428,FALSE)</f>
        <v>0</v>
      </c>
      <c r="AG428">
        <f>HLOOKUP(AG$1,'DB Runes '!$A:$AP,'DB Runes'!$AR428,FALSE)</f>
        <v>0</v>
      </c>
      <c r="AH428">
        <f>HLOOKUP(AH$1,'DB Runes '!$A:$AP,'DB Runes'!$AR428,FALSE)</f>
        <v>0</v>
      </c>
      <c r="AI428">
        <f>HLOOKUP(AI$1,'DB Runes '!$A:$AP,'DB Runes'!$AR428,FALSE)</f>
        <v>0</v>
      </c>
      <c r="AJ428">
        <f>HLOOKUP(AJ$1,'DB Runes '!$A:$AP,'DB Runes'!$AR428,FALSE)</f>
        <v>0</v>
      </c>
      <c r="AK428">
        <f>HLOOKUP(AK$1,'DB Runes '!$A:$AP,'DB Runes'!$AR428,FALSE)</f>
        <v>0</v>
      </c>
      <c r="AL428">
        <f>HLOOKUP(AL$1,'DB Runes '!$A:$AP,'DB Runes'!$AR428,FALSE)</f>
        <v>0</v>
      </c>
      <c r="AM428">
        <f>HLOOKUP(AM$1,'DB Runes '!$A:$AP,'DB Runes'!$AR428,FALSE)</f>
        <v>0</v>
      </c>
      <c r="AN428">
        <f>HLOOKUP(AN$1,'DB Runes '!$A:$AP,'DB Runes'!$AR428,FALSE)</f>
        <v>0</v>
      </c>
      <c r="AO428">
        <f>HLOOKUP(AO$1,'DB Runes '!$A:$AP,'DB Runes'!$AR428,FALSE)</f>
        <v>0</v>
      </c>
      <c r="AP428">
        <f>HLOOKUP(AP$1,'DB Runes '!$A:$AP,'DB Runes'!$AR428,FALSE)</f>
        <v>0</v>
      </c>
      <c r="AR428">
        <v>428</v>
      </c>
    </row>
    <row r="429" spans="1:44" x14ac:dyDescent="0.25">
      <c r="A429">
        <f>HLOOKUP(A$1,'DB Runes '!$A:$AP,'DB Runes'!$AR429,FALSE)</f>
        <v>0</v>
      </c>
      <c r="B429">
        <f>HLOOKUP(B$1,'DB Runes '!$A:$AP,'DB Runes'!$AR429,FALSE)</f>
        <v>0</v>
      </c>
      <c r="C429">
        <f>HLOOKUP(C$1,'DB Runes '!$A:$AP,'DB Runes'!$AR429,FALSE)</f>
        <v>0</v>
      </c>
      <c r="D429">
        <f>HLOOKUP(D$1,'DB Runes '!$A:$AP,'DB Runes'!$AR429,FALSE)</f>
        <v>0</v>
      </c>
      <c r="E429">
        <f>HLOOKUP(E$1,'DB Runes '!$A:$AP,'DB Runes'!$AR429,FALSE)</f>
        <v>0</v>
      </c>
      <c r="F429">
        <f>HLOOKUP(F$1,'DB Runes '!$A:$AP,'DB Runes'!$AR429,FALSE)</f>
        <v>0</v>
      </c>
      <c r="G429">
        <f>HLOOKUP(G$1,'DB Runes '!$A:$AP,'DB Runes'!$AR429,FALSE)</f>
        <v>0</v>
      </c>
      <c r="H429">
        <f>HLOOKUP(H$1,'DB Runes '!$A:$AP,'DB Runes'!$AR429,FALSE)</f>
        <v>0</v>
      </c>
      <c r="I429">
        <f>HLOOKUP(I$1,'DB Runes '!$A:$AP,'DB Runes'!$AR429,FALSE)</f>
        <v>0</v>
      </c>
      <c r="J429">
        <f>HLOOKUP(J$1,'DB Runes '!$A:$AP,'DB Runes'!$AR429,FALSE)</f>
        <v>0</v>
      </c>
      <c r="K429">
        <f>HLOOKUP(K$1,'DB Runes '!$A:$AP,'DB Runes'!$AR429,FALSE)</f>
        <v>0</v>
      </c>
      <c r="L429">
        <f>HLOOKUP(L$1,'DB Runes '!$A:$AP,'DB Runes'!$AR429,FALSE)</f>
        <v>0</v>
      </c>
      <c r="M429">
        <f>HLOOKUP(M$1,'DB Runes '!$A:$AP,'DB Runes'!$AR429,FALSE)</f>
        <v>0</v>
      </c>
      <c r="N429">
        <f>HLOOKUP(N$1,'DB Runes '!$A:$AP,'DB Runes'!$AR429,FALSE)</f>
        <v>0</v>
      </c>
      <c r="O429">
        <f>HLOOKUP(O$1,'DB Runes '!$A:$AP,'DB Runes'!$AR429,FALSE)</f>
        <v>0</v>
      </c>
      <c r="P429">
        <f>HLOOKUP(P$1,'DB Runes '!$A:$AP,'DB Runes'!$AR429,FALSE)</f>
        <v>0</v>
      </c>
      <c r="Q429">
        <f>HLOOKUP(Q$1,'DB Runes '!$A:$AP,'DB Runes'!$AR429,FALSE)</f>
        <v>0</v>
      </c>
      <c r="R429">
        <f>HLOOKUP(R$1,'DB Runes '!$A:$AP,'DB Runes'!$AR429,FALSE)</f>
        <v>0</v>
      </c>
      <c r="S429">
        <f>HLOOKUP(S$1,'DB Runes '!$A:$AP,'DB Runes'!$AR429,FALSE)</f>
        <v>0</v>
      </c>
      <c r="T429">
        <f>HLOOKUP(T$1,'DB Runes '!$A:$AP,'DB Runes'!$AR429,FALSE)</f>
        <v>0</v>
      </c>
      <c r="U429">
        <f>HLOOKUP(U$1,'DB Runes '!$A:$AP,'DB Runes'!$AR429,FALSE)</f>
        <v>0</v>
      </c>
      <c r="V429">
        <f>HLOOKUP(V$1,'DB Runes '!$A:$AP,'DB Runes'!$AR429,FALSE)</f>
        <v>0</v>
      </c>
      <c r="W429">
        <f>HLOOKUP(W$1,'DB Runes '!$A:$AP,'DB Runes'!$AR429,FALSE)</f>
        <v>0</v>
      </c>
      <c r="X429">
        <f>HLOOKUP(X$1,'DB Runes '!$A:$AP,'DB Runes'!$AR429,FALSE)</f>
        <v>0</v>
      </c>
      <c r="Y429">
        <f>HLOOKUP(Y$1,'DB Runes '!$A:$AP,'DB Runes'!$AR429,FALSE)</f>
        <v>0</v>
      </c>
      <c r="Z429">
        <f>HLOOKUP(Z$1,'DB Runes '!$A:$AP,'DB Runes'!$AR429,FALSE)</f>
        <v>0</v>
      </c>
      <c r="AA429">
        <f>HLOOKUP(AA$1,'DB Runes '!$A:$AP,'DB Runes'!$AR429,FALSE)</f>
        <v>0</v>
      </c>
      <c r="AB429">
        <f>HLOOKUP(AB$1,'DB Runes '!$A:$AP,'DB Runes'!$AR429,FALSE)</f>
        <v>0</v>
      </c>
      <c r="AC429">
        <f>HLOOKUP(AC$1,'DB Runes '!$A:$AP,'DB Runes'!$AR429,FALSE)</f>
        <v>0</v>
      </c>
      <c r="AD429">
        <f>HLOOKUP(AD$1,'DB Runes '!$A:$AP,'DB Runes'!$AR429,FALSE)</f>
        <v>0</v>
      </c>
      <c r="AE429">
        <f>HLOOKUP(AE$1,'DB Runes '!$A:$AP,'DB Runes'!$AR429,FALSE)</f>
        <v>0</v>
      </c>
      <c r="AF429">
        <f>HLOOKUP(AF$1,'DB Runes '!$A:$AP,'DB Runes'!$AR429,FALSE)</f>
        <v>0</v>
      </c>
      <c r="AG429">
        <f>HLOOKUP(AG$1,'DB Runes '!$A:$AP,'DB Runes'!$AR429,FALSE)</f>
        <v>0</v>
      </c>
      <c r="AH429">
        <f>HLOOKUP(AH$1,'DB Runes '!$A:$AP,'DB Runes'!$AR429,FALSE)</f>
        <v>0</v>
      </c>
      <c r="AI429">
        <f>HLOOKUP(AI$1,'DB Runes '!$A:$AP,'DB Runes'!$AR429,FALSE)</f>
        <v>0</v>
      </c>
      <c r="AJ429">
        <f>HLOOKUP(AJ$1,'DB Runes '!$A:$AP,'DB Runes'!$AR429,FALSE)</f>
        <v>0</v>
      </c>
      <c r="AK429">
        <f>HLOOKUP(AK$1,'DB Runes '!$A:$AP,'DB Runes'!$AR429,FALSE)</f>
        <v>0</v>
      </c>
      <c r="AL429">
        <f>HLOOKUP(AL$1,'DB Runes '!$A:$AP,'DB Runes'!$AR429,FALSE)</f>
        <v>0</v>
      </c>
      <c r="AM429">
        <f>HLOOKUP(AM$1,'DB Runes '!$A:$AP,'DB Runes'!$AR429,FALSE)</f>
        <v>0</v>
      </c>
      <c r="AN429">
        <f>HLOOKUP(AN$1,'DB Runes '!$A:$AP,'DB Runes'!$AR429,FALSE)</f>
        <v>0</v>
      </c>
      <c r="AO429">
        <f>HLOOKUP(AO$1,'DB Runes '!$A:$AP,'DB Runes'!$AR429,FALSE)</f>
        <v>0</v>
      </c>
      <c r="AP429">
        <f>HLOOKUP(AP$1,'DB Runes '!$A:$AP,'DB Runes'!$AR429,FALSE)</f>
        <v>0</v>
      </c>
      <c r="AR429">
        <v>429</v>
      </c>
    </row>
    <row r="430" spans="1:44" x14ac:dyDescent="0.25">
      <c r="A430">
        <f>HLOOKUP(A$1,'DB Runes '!$A:$AP,'DB Runes'!$AR430,FALSE)</f>
        <v>0</v>
      </c>
      <c r="B430">
        <f>HLOOKUP(B$1,'DB Runes '!$A:$AP,'DB Runes'!$AR430,FALSE)</f>
        <v>0</v>
      </c>
      <c r="C430">
        <f>HLOOKUP(C$1,'DB Runes '!$A:$AP,'DB Runes'!$AR430,FALSE)</f>
        <v>0</v>
      </c>
      <c r="D430">
        <f>HLOOKUP(D$1,'DB Runes '!$A:$AP,'DB Runes'!$AR430,FALSE)</f>
        <v>0</v>
      </c>
      <c r="E430">
        <f>HLOOKUP(E$1,'DB Runes '!$A:$AP,'DB Runes'!$AR430,FALSE)</f>
        <v>0</v>
      </c>
      <c r="F430">
        <f>HLOOKUP(F$1,'DB Runes '!$A:$AP,'DB Runes'!$AR430,FALSE)</f>
        <v>0</v>
      </c>
      <c r="G430">
        <f>HLOOKUP(G$1,'DB Runes '!$A:$AP,'DB Runes'!$AR430,FALSE)</f>
        <v>0</v>
      </c>
      <c r="H430">
        <f>HLOOKUP(H$1,'DB Runes '!$A:$AP,'DB Runes'!$AR430,FALSE)</f>
        <v>0</v>
      </c>
      <c r="I430">
        <f>HLOOKUP(I$1,'DB Runes '!$A:$AP,'DB Runes'!$AR430,FALSE)</f>
        <v>0</v>
      </c>
      <c r="J430">
        <f>HLOOKUP(J$1,'DB Runes '!$A:$AP,'DB Runes'!$AR430,FALSE)</f>
        <v>0</v>
      </c>
      <c r="K430">
        <f>HLOOKUP(K$1,'DB Runes '!$A:$AP,'DB Runes'!$AR430,FALSE)</f>
        <v>0</v>
      </c>
      <c r="L430">
        <f>HLOOKUP(L$1,'DB Runes '!$A:$AP,'DB Runes'!$AR430,FALSE)</f>
        <v>0</v>
      </c>
      <c r="M430">
        <f>HLOOKUP(M$1,'DB Runes '!$A:$AP,'DB Runes'!$AR430,FALSE)</f>
        <v>0</v>
      </c>
      <c r="N430">
        <f>HLOOKUP(N$1,'DB Runes '!$A:$AP,'DB Runes'!$AR430,FALSE)</f>
        <v>0</v>
      </c>
      <c r="O430">
        <f>HLOOKUP(O$1,'DB Runes '!$A:$AP,'DB Runes'!$AR430,FALSE)</f>
        <v>0</v>
      </c>
      <c r="P430">
        <f>HLOOKUP(P$1,'DB Runes '!$A:$AP,'DB Runes'!$AR430,FALSE)</f>
        <v>0</v>
      </c>
      <c r="Q430">
        <f>HLOOKUP(Q$1,'DB Runes '!$A:$AP,'DB Runes'!$AR430,FALSE)</f>
        <v>0</v>
      </c>
      <c r="R430">
        <f>HLOOKUP(R$1,'DB Runes '!$A:$AP,'DB Runes'!$AR430,FALSE)</f>
        <v>0</v>
      </c>
      <c r="S430">
        <f>HLOOKUP(S$1,'DB Runes '!$A:$AP,'DB Runes'!$AR430,FALSE)</f>
        <v>0</v>
      </c>
      <c r="T430">
        <f>HLOOKUP(T$1,'DB Runes '!$A:$AP,'DB Runes'!$AR430,FALSE)</f>
        <v>0</v>
      </c>
      <c r="U430">
        <f>HLOOKUP(U$1,'DB Runes '!$A:$AP,'DB Runes'!$AR430,FALSE)</f>
        <v>0</v>
      </c>
      <c r="V430">
        <f>HLOOKUP(V$1,'DB Runes '!$A:$AP,'DB Runes'!$AR430,FALSE)</f>
        <v>0</v>
      </c>
      <c r="W430">
        <f>HLOOKUP(W$1,'DB Runes '!$A:$AP,'DB Runes'!$AR430,FALSE)</f>
        <v>0</v>
      </c>
      <c r="X430">
        <f>HLOOKUP(X$1,'DB Runes '!$A:$AP,'DB Runes'!$AR430,FALSE)</f>
        <v>0</v>
      </c>
      <c r="Y430">
        <f>HLOOKUP(Y$1,'DB Runes '!$A:$AP,'DB Runes'!$AR430,FALSE)</f>
        <v>0</v>
      </c>
      <c r="Z430">
        <f>HLOOKUP(Z$1,'DB Runes '!$A:$AP,'DB Runes'!$AR430,FALSE)</f>
        <v>0</v>
      </c>
      <c r="AA430">
        <f>HLOOKUP(AA$1,'DB Runes '!$A:$AP,'DB Runes'!$AR430,FALSE)</f>
        <v>0</v>
      </c>
      <c r="AB430">
        <f>HLOOKUP(AB$1,'DB Runes '!$A:$AP,'DB Runes'!$AR430,FALSE)</f>
        <v>0</v>
      </c>
      <c r="AC430">
        <f>HLOOKUP(AC$1,'DB Runes '!$A:$AP,'DB Runes'!$AR430,FALSE)</f>
        <v>0</v>
      </c>
      <c r="AD430">
        <f>HLOOKUP(AD$1,'DB Runes '!$A:$AP,'DB Runes'!$AR430,FALSE)</f>
        <v>0</v>
      </c>
      <c r="AE430">
        <f>HLOOKUP(AE$1,'DB Runes '!$A:$AP,'DB Runes'!$AR430,FALSE)</f>
        <v>0</v>
      </c>
      <c r="AF430">
        <f>HLOOKUP(AF$1,'DB Runes '!$A:$AP,'DB Runes'!$AR430,FALSE)</f>
        <v>0</v>
      </c>
      <c r="AG430">
        <f>HLOOKUP(AG$1,'DB Runes '!$A:$AP,'DB Runes'!$AR430,FALSE)</f>
        <v>0</v>
      </c>
      <c r="AH430">
        <f>HLOOKUP(AH$1,'DB Runes '!$A:$AP,'DB Runes'!$AR430,FALSE)</f>
        <v>0</v>
      </c>
      <c r="AI430">
        <f>HLOOKUP(AI$1,'DB Runes '!$A:$AP,'DB Runes'!$AR430,FALSE)</f>
        <v>0</v>
      </c>
      <c r="AJ430">
        <f>HLOOKUP(AJ$1,'DB Runes '!$A:$AP,'DB Runes'!$AR430,FALSE)</f>
        <v>0</v>
      </c>
      <c r="AK430">
        <f>HLOOKUP(AK$1,'DB Runes '!$A:$AP,'DB Runes'!$AR430,FALSE)</f>
        <v>0</v>
      </c>
      <c r="AL430">
        <f>HLOOKUP(AL$1,'DB Runes '!$A:$AP,'DB Runes'!$AR430,FALSE)</f>
        <v>0</v>
      </c>
      <c r="AM430">
        <f>HLOOKUP(AM$1,'DB Runes '!$A:$AP,'DB Runes'!$AR430,FALSE)</f>
        <v>0</v>
      </c>
      <c r="AN430">
        <f>HLOOKUP(AN$1,'DB Runes '!$A:$AP,'DB Runes'!$AR430,FALSE)</f>
        <v>0</v>
      </c>
      <c r="AO430">
        <f>HLOOKUP(AO$1,'DB Runes '!$A:$AP,'DB Runes'!$AR430,FALSE)</f>
        <v>0</v>
      </c>
      <c r="AP430">
        <f>HLOOKUP(AP$1,'DB Runes '!$A:$AP,'DB Runes'!$AR430,FALSE)</f>
        <v>0</v>
      </c>
      <c r="AR430">
        <v>430</v>
      </c>
    </row>
    <row r="431" spans="1:44" x14ac:dyDescent="0.25">
      <c r="A431">
        <f>HLOOKUP(A$1,'DB Runes '!$A:$AP,'DB Runes'!$AR431,FALSE)</f>
        <v>0</v>
      </c>
      <c r="B431">
        <f>HLOOKUP(B$1,'DB Runes '!$A:$AP,'DB Runes'!$AR431,FALSE)</f>
        <v>0</v>
      </c>
      <c r="C431">
        <f>HLOOKUP(C$1,'DB Runes '!$A:$AP,'DB Runes'!$AR431,FALSE)</f>
        <v>0</v>
      </c>
      <c r="D431">
        <f>HLOOKUP(D$1,'DB Runes '!$A:$AP,'DB Runes'!$AR431,FALSE)</f>
        <v>0</v>
      </c>
      <c r="E431">
        <f>HLOOKUP(E$1,'DB Runes '!$A:$AP,'DB Runes'!$AR431,FALSE)</f>
        <v>0</v>
      </c>
      <c r="F431">
        <f>HLOOKUP(F$1,'DB Runes '!$A:$AP,'DB Runes'!$AR431,FALSE)</f>
        <v>0</v>
      </c>
      <c r="G431">
        <f>HLOOKUP(G$1,'DB Runes '!$A:$AP,'DB Runes'!$AR431,FALSE)</f>
        <v>0</v>
      </c>
      <c r="H431">
        <f>HLOOKUP(H$1,'DB Runes '!$A:$AP,'DB Runes'!$AR431,FALSE)</f>
        <v>0</v>
      </c>
      <c r="I431">
        <f>HLOOKUP(I$1,'DB Runes '!$A:$AP,'DB Runes'!$AR431,FALSE)</f>
        <v>0</v>
      </c>
      <c r="J431">
        <f>HLOOKUP(J$1,'DB Runes '!$A:$AP,'DB Runes'!$AR431,FALSE)</f>
        <v>0</v>
      </c>
      <c r="K431">
        <f>HLOOKUP(K$1,'DB Runes '!$A:$AP,'DB Runes'!$AR431,FALSE)</f>
        <v>0</v>
      </c>
      <c r="L431">
        <f>HLOOKUP(L$1,'DB Runes '!$A:$AP,'DB Runes'!$AR431,FALSE)</f>
        <v>0</v>
      </c>
      <c r="M431">
        <f>HLOOKUP(M$1,'DB Runes '!$A:$AP,'DB Runes'!$AR431,FALSE)</f>
        <v>0</v>
      </c>
      <c r="N431">
        <f>HLOOKUP(N$1,'DB Runes '!$A:$AP,'DB Runes'!$AR431,FALSE)</f>
        <v>0</v>
      </c>
      <c r="O431">
        <f>HLOOKUP(O$1,'DB Runes '!$A:$AP,'DB Runes'!$AR431,FALSE)</f>
        <v>0</v>
      </c>
      <c r="P431">
        <f>HLOOKUP(P$1,'DB Runes '!$A:$AP,'DB Runes'!$AR431,FALSE)</f>
        <v>0</v>
      </c>
      <c r="Q431">
        <f>HLOOKUP(Q$1,'DB Runes '!$A:$AP,'DB Runes'!$AR431,FALSE)</f>
        <v>0</v>
      </c>
      <c r="R431">
        <f>HLOOKUP(R$1,'DB Runes '!$A:$AP,'DB Runes'!$AR431,FALSE)</f>
        <v>0</v>
      </c>
      <c r="S431">
        <f>HLOOKUP(S$1,'DB Runes '!$A:$AP,'DB Runes'!$AR431,FALSE)</f>
        <v>0</v>
      </c>
      <c r="T431">
        <f>HLOOKUP(T$1,'DB Runes '!$A:$AP,'DB Runes'!$AR431,FALSE)</f>
        <v>0</v>
      </c>
      <c r="U431">
        <f>HLOOKUP(U$1,'DB Runes '!$A:$AP,'DB Runes'!$AR431,FALSE)</f>
        <v>0</v>
      </c>
      <c r="V431">
        <f>HLOOKUP(V$1,'DB Runes '!$A:$AP,'DB Runes'!$AR431,FALSE)</f>
        <v>0</v>
      </c>
      <c r="W431">
        <f>HLOOKUP(W$1,'DB Runes '!$A:$AP,'DB Runes'!$AR431,FALSE)</f>
        <v>0</v>
      </c>
      <c r="X431">
        <f>HLOOKUP(X$1,'DB Runes '!$A:$AP,'DB Runes'!$AR431,FALSE)</f>
        <v>0</v>
      </c>
      <c r="Y431">
        <f>HLOOKUP(Y$1,'DB Runes '!$A:$AP,'DB Runes'!$AR431,FALSE)</f>
        <v>0</v>
      </c>
      <c r="Z431">
        <f>HLOOKUP(Z$1,'DB Runes '!$A:$AP,'DB Runes'!$AR431,FALSE)</f>
        <v>0</v>
      </c>
      <c r="AA431">
        <f>HLOOKUP(AA$1,'DB Runes '!$A:$AP,'DB Runes'!$AR431,FALSE)</f>
        <v>0</v>
      </c>
      <c r="AB431">
        <f>HLOOKUP(AB$1,'DB Runes '!$A:$AP,'DB Runes'!$AR431,FALSE)</f>
        <v>0</v>
      </c>
      <c r="AC431">
        <f>HLOOKUP(AC$1,'DB Runes '!$A:$AP,'DB Runes'!$AR431,FALSE)</f>
        <v>0</v>
      </c>
      <c r="AD431">
        <f>HLOOKUP(AD$1,'DB Runes '!$A:$AP,'DB Runes'!$AR431,FALSE)</f>
        <v>0</v>
      </c>
      <c r="AE431">
        <f>HLOOKUP(AE$1,'DB Runes '!$A:$AP,'DB Runes'!$AR431,FALSE)</f>
        <v>0</v>
      </c>
      <c r="AF431">
        <f>HLOOKUP(AF$1,'DB Runes '!$A:$AP,'DB Runes'!$AR431,FALSE)</f>
        <v>0</v>
      </c>
      <c r="AG431">
        <f>HLOOKUP(AG$1,'DB Runes '!$A:$AP,'DB Runes'!$AR431,FALSE)</f>
        <v>0</v>
      </c>
      <c r="AH431">
        <f>HLOOKUP(AH$1,'DB Runes '!$A:$AP,'DB Runes'!$AR431,FALSE)</f>
        <v>0</v>
      </c>
      <c r="AI431">
        <f>HLOOKUP(AI$1,'DB Runes '!$A:$AP,'DB Runes'!$AR431,FALSE)</f>
        <v>0</v>
      </c>
      <c r="AJ431">
        <f>HLOOKUP(AJ$1,'DB Runes '!$A:$AP,'DB Runes'!$AR431,FALSE)</f>
        <v>0</v>
      </c>
      <c r="AK431">
        <f>HLOOKUP(AK$1,'DB Runes '!$A:$AP,'DB Runes'!$AR431,FALSE)</f>
        <v>0</v>
      </c>
      <c r="AL431">
        <f>HLOOKUP(AL$1,'DB Runes '!$A:$AP,'DB Runes'!$AR431,FALSE)</f>
        <v>0</v>
      </c>
      <c r="AM431">
        <f>HLOOKUP(AM$1,'DB Runes '!$A:$AP,'DB Runes'!$AR431,FALSE)</f>
        <v>0</v>
      </c>
      <c r="AN431">
        <f>HLOOKUP(AN$1,'DB Runes '!$A:$AP,'DB Runes'!$AR431,FALSE)</f>
        <v>0</v>
      </c>
      <c r="AO431">
        <f>HLOOKUP(AO$1,'DB Runes '!$A:$AP,'DB Runes'!$AR431,FALSE)</f>
        <v>0</v>
      </c>
      <c r="AP431">
        <f>HLOOKUP(AP$1,'DB Runes '!$A:$AP,'DB Runes'!$AR431,FALSE)</f>
        <v>0</v>
      </c>
      <c r="AR431">
        <v>431</v>
      </c>
    </row>
    <row r="432" spans="1:44" x14ac:dyDescent="0.25">
      <c r="A432">
        <f>HLOOKUP(A$1,'DB Runes '!$A:$AP,'DB Runes'!$AR432,FALSE)</f>
        <v>0</v>
      </c>
      <c r="B432">
        <f>HLOOKUP(B$1,'DB Runes '!$A:$AP,'DB Runes'!$AR432,FALSE)</f>
        <v>0</v>
      </c>
      <c r="C432">
        <f>HLOOKUP(C$1,'DB Runes '!$A:$AP,'DB Runes'!$AR432,FALSE)</f>
        <v>0</v>
      </c>
      <c r="D432">
        <f>HLOOKUP(D$1,'DB Runes '!$A:$AP,'DB Runes'!$AR432,FALSE)</f>
        <v>0</v>
      </c>
      <c r="E432">
        <f>HLOOKUP(E$1,'DB Runes '!$A:$AP,'DB Runes'!$AR432,FALSE)</f>
        <v>0</v>
      </c>
      <c r="F432">
        <f>HLOOKUP(F$1,'DB Runes '!$A:$AP,'DB Runes'!$AR432,FALSE)</f>
        <v>0</v>
      </c>
      <c r="G432">
        <f>HLOOKUP(G$1,'DB Runes '!$A:$AP,'DB Runes'!$AR432,FALSE)</f>
        <v>0</v>
      </c>
      <c r="H432">
        <f>HLOOKUP(H$1,'DB Runes '!$A:$AP,'DB Runes'!$AR432,FALSE)</f>
        <v>0</v>
      </c>
      <c r="I432">
        <f>HLOOKUP(I$1,'DB Runes '!$A:$AP,'DB Runes'!$AR432,FALSE)</f>
        <v>0</v>
      </c>
      <c r="J432">
        <f>HLOOKUP(J$1,'DB Runes '!$A:$AP,'DB Runes'!$AR432,FALSE)</f>
        <v>0</v>
      </c>
      <c r="K432">
        <f>HLOOKUP(K$1,'DB Runes '!$A:$AP,'DB Runes'!$AR432,FALSE)</f>
        <v>0</v>
      </c>
      <c r="L432">
        <f>HLOOKUP(L$1,'DB Runes '!$A:$AP,'DB Runes'!$AR432,FALSE)</f>
        <v>0</v>
      </c>
      <c r="M432">
        <f>HLOOKUP(M$1,'DB Runes '!$A:$AP,'DB Runes'!$AR432,FALSE)</f>
        <v>0</v>
      </c>
      <c r="N432">
        <f>HLOOKUP(N$1,'DB Runes '!$A:$AP,'DB Runes'!$AR432,FALSE)</f>
        <v>0</v>
      </c>
      <c r="O432">
        <f>HLOOKUP(O$1,'DB Runes '!$A:$AP,'DB Runes'!$AR432,FALSE)</f>
        <v>0</v>
      </c>
      <c r="P432">
        <f>HLOOKUP(P$1,'DB Runes '!$A:$AP,'DB Runes'!$AR432,FALSE)</f>
        <v>0</v>
      </c>
      <c r="Q432">
        <f>HLOOKUP(Q$1,'DB Runes '!$A:$AP,'DB Runes'!$AR432,FALSE)</f>
        <v>0</v>
      </c>
      <c r="R432">
        <f>HLOOKUP(R$1,'DB Runes '!$A:$AP,'DB Runes'!$AR432,FALSE)</f>
        <v>0</v>
      </c>
      <c r="S432">
        <f>HLOOKUP(S$1,'DB Runes '!$A:$AP,'DB Runes'!$AR432,FALSE)</f>
        <v>0</v>
      </c>
      <c r="T432">
        <f>HLOOKUP(T$1,'DB Runes '!$A:$AP,'DB Runes'!$AR432,FALSE)</f>
        <v>0</v>
      </c>
      <c r="U432">
        <f>HLOOKUP(U$1,'DB Runes '!$A:$AP,'DB Runes'!$AR432,FALSE)</f>
        <v>0</v>
      </c>
      <c r="V432">
        <f>HLOOKUP(V$1,'DB Runes '!$A:$AP,'DB Runes'!$AR432,FALSE)</f>
        <v>0</v>
      </c>
      <c r="W432">
        <f>HLOOKUP(W$1,'DB Runes '!$A:$AP,'DB Runes'!$AR432,FALSE)</f>
        <v>0</v>
      </c>
      <c r="X432">
        <f>HLOOKUP(X$1,'DB Runes '!$A:$AP,'DB Runes'!$AR432,FALSE)</f>
        <v>0</v>
      </c>
      <c r="Y432">
        <f>HLOOKUP(Y$1,'DB Runes '!$A:$AP,'DB Runes'!$AR432,FALSE)</f>
        <v>0</v>
      </c>
      <c r="Z432">
        <f>HLOOKUP(Z$1,'DB Runes '!$A:$AP,'DB Runes'!$AR432,FALSE)</f>
        <v>0</v>
      </c>
      <c r="AA432">
        <f>HLOOKUP(AA$1,'DB Runes '!$A:$AP,'DB Runes'!$AR432,FALSE)</f>
        <v>0</v>
      </c>
      <c r="AB432">
        <f>HLOOKUP(AB$1,'DB Runes '!$A:$AP,'DB Runes'!$AR432,FALSE)</f>
        <v>0</v>
      </c>
      <c r="AC432">
        <f>HLOOKUP(AC$1,'DB Runes '!$A:$AP,'DB Runes'!$AR432,FALSE)</f>
        <v>0</v>
      </c>
      <c r="AD432">
        <f>HLOOKUP(AD$1,'DB Runes '!$A:$AP,'DB Runes'!$AR432,FALSE)</f>
        <v>0</v>
      </c>
      <c r="AE432">
        <f>HLOOKUP(AE$1,'DB Runes '!$A:$AP,'DB Runes'!$AR432,FALSE)</f>
        <v>0</v>
      </c>
      <c r="AF432">
        <f>HLOOKUP(AF$1,'DB Runes '!$A:$AP,'DB Runes'!$AR432,FALSE)</f>
        <v>0</v>
      </c>
      <c r="AG432">
        <f>HLOOKUP(AG$1,'DB Runes '!$A:$AP,'DB Runes'!$AR432,FALSE)</f>
        <v>0</v>
      </c>
      <c r="AH432">
        <f>HLOOKUP(AH$1,'DB Runes '!$A:$AP,'DB Runes'!$AR432,FALSE)</f>
        <v>0</v>
      </c>
      <c r="AI432">
        <f>HLOOKUP(AI$1,'DB Runes '!$A:$AP,'DB Runes'!$AR432,FALSE)</f>
        <v>0</v>
      </c>
      <c r="AJ432">
        <f>HLOOKUP(AJ$1,'DB Runes '!$A:$AP,'DB Runes'!$AR432,FALSE)</f>
        <v>0</v>
      </c>
      <c r="AK432">
        <f>HLOOKUP(AK$1,'DB Runes '!$A:$AP,'DB Runes'!$AR432,FALSE)</f>
        <v>0</v>
      </c>
      <c r="AL432">
        <f>HLOOKUP(AL$1,'DB Runes '!$A:$AP,'DB Runes'!$AR432,FALSE)</f>
        <v>0</v>
      </c>
      <c r="AM432">
        <f>HLOOKUP(AM$1,'DB Runes '!$A:$AP,'DB Runes'!$AR432,FALSE)</f>
        <v>0</v>
      </c>
      <c r="AN432">
        <f>HLOOKUP(AN$1,'DB Runes '!$A:$AP,'DB Runes'!$AR432,FALSE)</f>
        <v>0</v>
      </c>
      <c r="AO432">
        <f>HLOOKUP(AO$1,'DB Runes '!$A:$AP,'DB Runes'!$AR432,FALSE)</f>
        <v>0</v>
      </c>
      <c r="AP432">
        <f>HLOOKUP(AP$1,'DB Runes '!$A:$AP,'DB Runes'!$AR432,FALSE)</f>
        <v>0</v>
      </c>
      <c r="AR432">
        <v>432</v>
      </c>
    </row>
    <row r="433" spans="1:44" x14ac:dyDescent="0.25">
      <c r="A433">
        <f>HLOOKUP(A$1,'DB Runes '!$A:$AP,'DB Runes'!$AR433,FALSE)</f>
        <v>0</v>
      </c>
      <c r="B433">
        <f>HLOOKUP(B$1,'DB Runes '!$A:$AP,'DB Runes'!$AR433,FALSE)</f>
        <v>0</v>
      </c>
      <c r="C433">
        <f>HLOOKUP(C$1,'DB Runes '!$A:$AP,'DB Runes'!$AR433,FALSE)</f>
        <v>0</v>
      </c>
      <c r="D433">
        <f>HLOOKUP(D$1,'DB Runes '!$A:$AP,'DB Runes'!$AR433,FALSE)</f>
        <v>0</v>
      </c>
      <c r="E433">
        <f>HLOOKUP(E$1,'DB Runes '!$A:$AP,'DB Runes'!$AR433,FALSE)</f>
        <v>0</v>
      </c>
      <c r="F433">
        <f>HLOOKUP(F$1,'DB Runes '!$A:$AP,'DB Runes'!$AR433,FALSE)</f>
        <v>0</v>
      </c>
      <c r="G433">
        <f>HLOOKUP(G$1,'DB Runes '!$A:$AP,'DB Runes'!$AR433,FALSE)</f>
        <v>0</v>
      </c>
      <c r="H433">
        <f>HLOOKUP(H$1,'DB Runes '!$A:$AP,'DB Runes'!$AR433,FALSE)</f>
        <v>0</v>
      </c>
      <c r="I433">
        <f>HLOOKUP(I$1,'DB Runes '!$A:$AP,'DB Runes'!$AR433,FALSE)</f>
        <v>0</v>
      </c>
      <c r="J433">
        <f>HLOOKUP(J$1,'DB Runes '!$A:$AP,'DB Runes'!$AR433,FALSE)</f>
        <v>0</v>
      </c>
      <c r="K433">
        <f>HLOOKUP(K$1,'DB Runes '!$A:$AP,'DB Runes'!$AR433,FALSE)</f>
        <v>0</v>
      </c>
      <c r="L433">
        <f>HLOOKUP(L$1,'DB Runes '!$A:$AP,'DB Runes'!$AR433,FALSE)</f>
        <v>0</v>
      </c>
      <c r="M433">
        <f>HLOOKUP(M$1,'DB Runes '!$A:$AP,'DB Runes'!$AR433,FALSE)</f>
        <v>0</v>
      </c>
      <c r="N433">
        <f>HLOOKUP(N$1,'DB Runes '!$A:$AP,'DB Runes'!$AR433,FALSE)</f>
        <v>0</v>
      </c>
      <c r="O433">
        <f>HLOOKUP(O$1,'DB Runes '!$A:$AP,'DB Runes'!$AR433,FALSE)</f>
        <v>0</v>
      </c>
      <c r="P433">
        <f>HLOOKUP(P$1,'DB Runes '!$A:$AP,'DB Runes'!$AR433,FALSE)</f>
        <v>0</v>
      </c>
      <c r="Q433">
        <f>HLOOKUP(Q$1,'DB Runes '!$A:$AP,'DB Runes'!$AR433,FALSE)</f>
        <v>0</v>
      </c>
      <c r="R433">
        <f>HLOOKUP(R$1,'DB Runes '!$A:$AP,'DB Runes'!$AR433,FALSE)</f>
        <v>0</v>
      </c>
      <c r="S433">
        <f>HLOOKUP(S$1,'DB Runes '!$A:$AP,'DB Runes'!$AR433,FALSE)</f>
        <v>0</v>
      </c>
      <c r="T433">
        <f>HLOOKUP(T$1,'DB Runes '!$A:$AP,'DB Runes'!$AR433,FALSE)</f>
        <v>0</v>
      </c>
      <c r="U433">
        <f>HLOOKUP(U$1,'DB Runes '!$A:$AP,'DB Runes'!$AR433,FALSE)</f>
        <v>0</v>
      </c>
      <c r="V433">
        <f>HLOOKUP(V$1,'DB Runes '!$A:$AP,'DB Runes'!$AR433,FALSE)</f>
        <v>0</v>
      </c>
      <c r="W433">
        <f>HLOOKUP(W$1,'DB Runes '!$A:$AP,'DB Runes'!$AR433,FALSE)</f>
        <v>0</v>
      </c>
      <c r="X433">
        <f>HLOOKUP(X$1,'DB Runes '!$A:$AP,'DB Runes'!$AR433,FALSE)</f>
        <v>0</v>
      </c>
      <c r="Y433">
        <f>HLOOKUP(Y$1,'DB Runes '!$A:$AP,'DB Runes'!$AR433,FALSE)</f>
        <v>0</v>
      </c>
      <c r="Z433">
        <f>HLOOKUP(Z$1,'DB Runes '!$A:$AP,'DB Runes'!$AR433,FALSE)</f>
        <v>0</v>
      </c>
      <c r="AA433">
        <f>HLOOKUP(AA$1,'DB Runes '!$A:$AP,'DB Runes'!$AR433,FALSE)</f>
        <v>0</v>
      </c>
      <c r="AB433">
        <f>HLOOKUP(AB$1,'DB Runes '!$A:$AP,'DB Runes'!$AR433,FALSE)</f>
        <v>0</v>
      </c>
      <c r="AC433">
        <f>HLOOKUP(AC$1,'DB Runes '!$A:$AP,'DB Runes'!$AR433,FALSE)</f>
        <v>0</v>
      </c>
      <c r="AD433">
        <f>HLOOKUP(AD$1,'DB Runes '!$A:$AP,'DB Runes'!$AR433,FALSE)</f>
        <v>0</v>
      </c>
      <c r="AE433">
        <f>HLOOKUP(AE$1,'DB Runes '!$A:$AP,'DB Runes'!$AR433,FALSE)</f>
        <v>0</v>
      </c>
      <c r="AF433">
        <f>HLOOKUP(AF$1,'DB Runes '!$A:$AP,'DB Runes'!$AR433,FALSE)</f>
        <v>0</v>
      </c>
      <c r="AG433">
        <f>HLOOKUP(AG$1,'DB Runes '!$A:$AP,'DB Runes'!$AR433,FALSE)</f>
        <v>0</v>
      </c>
      <c r="AH433">
        <f>HLOOKUP(AH$1,'DB Runes '!$A:$AP,'DB Runes'!$AR433,FALSE)</f>
        <v>0</v>
      </c>
      <c r="AI433">
        <f>HLOOKUP(AI$1,'DB Runes '!$A:$AP,'DB Runes'!$AR433,FALSE)</f>
        <v>0</v>
      </c>
      <c r="AJ433">
        <f>HLOOKUP(AJ$1,'DB Runes '!$A:$AP,'DB Runes'!$AR433,FALSE)</f>
        <v>0</v>
      </c>
      <c r="AK433">
        <f>HLOOKUP(AK$1,'DB Runes '!$A:$AP,'DB Runes'!$AR433,FALSE)</f>
        <v>0</v>
      </c>
      <c r="AL433">
        <f>HLOOKUP(AL$1,'DB Runes '!$A:$AP,'DB Runes'!$AR433,FALSE)</f>
        <v>0</v>
      </c>
      <c r="AM433">
        <f>HLOOKUP(AM$1,'DB Runes '!$A:$AP,'DB Runes'!$AR433,FALSE)</f>
        <v>0</v>
      </c>
      <c r="AN433">
        <f>HLOOKUP(AN$1,'DB Runes '!$A:$AP,'DB Runes'!$AR433,FALSE)</f>
        <v>0</v>
      </c>
      <c r="AO433">
        <f>HLOOKUP(AO$1,'DB Runes '!$A:$AP,'DB Runes'!$AR433,FALSE)</f>
        <v>0</v>
      </c>
      <c r="AP433">
        <f>HLOOKUP(AP$1,'DB Runes '!$A:$AP,'DB Runes'!$AR433,FALSE)</f>
        <v>0</v>
      </c>
      <c r="AR433">
        <v>433</v>
      </c>
    </row>
    <row r="434" spans="1:44" x14ac:dyDescent="0.25">
      <c r="A434">
        <f>HLOOKUP(A$1,'DB Runes '!$A:$AP,'DB Runes'!$AR434,FALSE)</f>
        <v>0</v>
      </c>
      <c r="B434">
        <f>HLOOKUP(B$1,'DB Runes '!$A:$AP,'DB Runes'!$AR434,FALSE)</f>
        <v>0</v>
      </c>
      <c r="C434">
        <f>HLOOKUP(C$1,'DB Runes '!$A:$AP,'DB Runes'!$AR434,FALSE)</f>
        <v>0</v>
      </c>
      <c r="D434">
        <f>HLOOKUP(D$1,'DB Runes '!$A:$AP,'DB Runes'!$AR434,FALSE)</f>
        <v>0</v>
      </c>
      <c r="E434">
        <f>HLOOKUP(E$1,'DB Runes '!$A:$AP,'DB Runes'!$AR434,FALSE)</f>
        <v>0</v>
      </c>
      <c r="F434">
        <f>HLOOKUP(F$1,'DB Runes '!$A:$AP,'DB Runes'!$AR434,FALSE)</f>
        <v>0</v>
      </c>
      <c r="G434">
        <f>HLOOKUP(G$1,'DB Runes '!$A:$AP,'DB Runes'!$AR434,FALSE)</f>
        <v>0</v>
      </c>
      <c r="H434">
        <f>HLOOKUP(H$1,'DB Runes '!$A:$AP,'DB Runes'!$AR434,FALSE)</f>
        <v>0</v>
      </c>
      <c r="I434">
        <f>HLOOKUP(I$1,'DB Runes '!$A:$AP,'DB Runes'!$AR434,FALSE)</f>
        <v>0</v>
      </c>
      <c r="J434">
        <f>HLOOKUP(J$1,'DB Runes '!$A:$AP,'DB Runes'!$AR434,FALSE)</f>
        <v>0</v>
      </c>
      <c r="K434">
        <f>HLOOKUP(K$1,'DB Runes '!$A:$AP,'DB Runes'!$AR434,FALSE)</f>
        <v>0</v>
      </c>
      <c r="L434">
        <f>HLOOKUP(L$1,'DB Runes '!$A:$AP,'DB Runes'!$AR434,FALSE)</f>
        <v>0</v>
      </c>
      <c r="M434">
        <f>HLOOKUP(M$1,'DB Runes '!$A:$AP,'DB Runes'!$AR434,FALSE)</f>
        <v>0</v>
      </c>
      <c r="N434">
        <f>HLOOKUP(N$1,'DB Runes '!$A:$AP,'DB Runes'!$AR434,FALSE)</f>
        <v>0</v>
      </c>
      <c r="O434">
        <f>HLOOKUP(O$1,'DB Runes '!$A:$AP,'DB Runes'!$AR434,FALSE)</f>
        <v>0</v>
      </c>
      <c r="P434">
        <f>HLOOKUP(P$1,'DB Runes '!$A:$AP,'DB Runes'!$AR434,FALSE)</f>
        <v>0</v>
      </c>
      <c r="Q434">
        <f>HLOOKUP(Q$1,'DB Runes '!$A:$AP,'DB Runes'!$AR434,FALSE)</f>
        <v>0</v>
      </c>
      <c r="R434">
        <f>HLOOKUP(R$1,'DB Runes '!$A:$AP,'DB Runes'!$AR434,FALSE)</f>
        <v>0</v>
      </c>
      <c r="S434">
        <f>HLOOKUP(S$1,'DB Runes '!$A:$AP,'DB Runes'!$AR434,FALSE)</f>
        <v>0</v>
      </c>
      <c r="T434">
        <f>HLOOKUP(T$1,'DB Runes '!$A:$AP,'DB Runes'!$AR434,FALSE)</f>
        <v>0</v>
      </c>
      <c r="U434">
        <f>HLOOKUP(U$1,'DB Runes '!$A:$AP,'DB Runes'!$AR434,FALSE)</f>
        <v>0</v>
      </c>
      <c r="V434">
        <f>HLOOKUP(V$1,'DB Runes '!$A:$AP,'DB Runes'!$AR434,FALSE)</f>
        <v>0</v>
      </c>
      <c r="W434">
        <f>HLOOKUP(W$1,'DB Runes '!$A:$AP,'DB Runes'!$AR434,FALSE)</f>
        <v>0</v>
      </c>
      <c r="X434">
        <f>HLOOKUP(X$1,'DB Runes '!$A:$AP,'DB Runes'!$AR434,FALSE)</f>
        <v>0</v>
      </c>
      <c r="Y434">
        <f>HLOOKUP(Y$1,'DB Runes '!$A:$AP,'DB Runes'!$AR434,FALSE)</f>
        <v>0</v>
      </c>
      <c r="Z434">
        <f>HLOOKUP(Z$1,'DB Runes '!$A:$AP,'DB Runes'!$AR434,FALSE)</f>
        <v>0</v>
      </c>
      <c r="AA434">
        <f>HLOOKUP(AA$1,'DB Runes '!$A:$AP,'DB Runes'!$AR434,FALSE)</f>
        <v>0</v>
      </c>
      <c r="AB434">
        <f>HLOOKUP(AB$1,'DB Runes '!$A:$AP,'DB Runes'!$AR434,FALSE)</f>
        <v>0</v>
      </c>
      <c r="AC434">
        <f>HLOOKUP(AC$1,'DB Runes '!$A:$AP,'DB Runes'!$AR434,FALSE)</f>
        <v>0</v>
      </c>
      <c r="AD434">
        <f>HLOOKUP(AD$1,'DB Runes '!$A:$AP,'DB Runes'!$AR434,FALSE)</f>
        <v>0</v>
      </c>
      <c r="AE434">
        <f>HLOOKUP(AE$1,'DB Runes '!$A:$AP,'DB Runes'!$AR434,FALSE)</f>
        <v>0</v>
      </c>
      <c r="AF434">
        <f>HLOOKUP(AF$1,'DB Runes '!$A:$AP,'DB Runes'!$AR434,FALSE)</f>
        <v>0</v>
      </c>
      <c r="AG434">
        <f>HLOOKUP(AG$1,'DB Runes '!$A:$AP,'DB Runes'!$AR434,FALSE)</f>
        <v>0</v>
      </c>
      <c r="AH434">
        <f>HLOOKUP(AH$1,'DB Runes '!$A:$AP,'DB Runes'!$AR434,FALSE)</f>
        <v>0</v>
      </c>
      <c r="AI434">
        <f>HLOOKUP(AI$1,'DB Runes '!$A:$AP,'DB Runes'!$AR434,FALSE)</f>
        <v>0</v>
      </c>
      <c r="AJ434">
        <f>HLOOKUP(AJ$1,'DB Runes '!$A:$AP,'DB Runes'!$AR434,FALSE)</f>
        <v>0</v>
      </c>
      <c r="AK434">
        <f>HLOOKUP(AK$1,'DB Runes '!$A:$AP,'DB Runes'!$AR434,FALSE)</f>
        <v>0</v>
      </c>
      <c r="AL434">
        <f>HLOOKUP(AL$1,'DB Runes '!$A:$AP,'DB Runes'!$AR434,FALSE)</f>
        <v>0</v>
      </c>
      <c r="AM434">
        <f>HLOOKUP(AM$1,'DB Runes '!$A:$AP,'DB Runes'!$AR434,FALSE)</f>
        <v>0</v>
      </c>
      <c r="AN434">
        <f>HLOOKUP(AN$1,'DB Runes '!$A:$AP,'DB Runes'!$AR434,FALSE)</f>
        <v>0</v>
      </c>
      <c r="AO434">
        <f>HLOOKUP(AO$1,'DB Runes '!$A:$AP,'DB Runes'!$AR434,FALSE)</f>
        <v>0</v>
      </c>
      <c r="AP434">
        <f>HLOOKUP(AP$1,'DB Runes '!$A:$AP,'DB Runes'!$AR434,FALSE)</f>
        <v>0</v>
      </c>
      <c r="AR434">
        <v>434</v>
      </c>
    </row>
    <row r="435" spans="1:44" x14ac:dyDescent="0.25">
      <c r="A435">
        <f>HLOOKUP(A$1,'DB Runes '!$A:$AP,'DB Runes'!$AR435,FALSE)</f>
        <v>0</v>
      </c>
      <c r="B435">
        <f>HLOOKUP(B$1,'DB Runes '!$A:$AP,'DB Runes'!$AR435,FALSE)</f>
        <v>0</v>
      </c>
      <c r="C435">
        <f>HLOOKUP(C$1,'DB Runes '!$A:$AP,'DB Runes'!$AR435,FALSE)</f>
        <v>0</v>
      </c>
      <c r="D435">
        <f>HLOOKUP(D$1,'DB Runes '!$A:$AP,'DB Runes'!$AR435,FALSE)</f>
        <v>0</v>
      </c>
      <c r="E435">
        <f>HLOOKUP(E$1,'DB Runes '!$A:$AP,'DB Runes'!$AR435,FALSE)</f>
        <v>0</v>
      </c>
      <c r="F435">
        <f>HLOOKUP(F$1,'DB Runes '!$A:$AP,'DB Runes'!$AR435,FALSE)</f>
        <v>0</v>
      </c>
      <c r="G435">
        <f>HLOOKUP(G$1,'DB Runes '!$A:$AP,'DB Runes'!$AR435,FALSE)</f>
        <v>0</v>
      </c>
      <c r="H435">
        <f>HLOOKUP(H$1,'DB Runes '!$A:$AP,'DB Runes'!$AR435,FALSE)</f>
        <v>0</v>
      </c>
      <c r="I435">
        <f>HLOOKUP(I$1,'DB Runes '!$A:$AP,'DB Runes'!$AR435,FALSE)</f>
        <v>0</v>
      </c>
      <c r="J435">
        <f>HLOOKUP(J$1,'DB Runes '!$A:$AP,'DB Runes'!$AR435,FALSE)</f>
        <v>0</v>
      </c>
      <c r="K435">
        <f>HLOOKUP(K$1,'DB Runes '!$A:$AP,'DB Runes'!$AR435,FALSE)</f>
        <v>0</v>
      </c>
      <c r="L435">
        <f>HLOOKUP(L$1,'DB Runes '!$A:$AP,'DB Runes'!$AR435,FALSE)</f>
        <v>0</v>
      </c>
      <c r="M435">
        <f>HLOOKUP(M$1,'DB Runes '!$A:$AP,'DB Runes'!$AR435,FALSE)</f>
        <v>0</v>
      </c>
      <c r="N435">
        <f>HLOOKUP(N$1,'DB Runes '!$A:$AP,'DB Runes'!$AR435,FALSE)</f>
        <v>0</v>
      </c>
      <c r="O435">
        <f>HLOOKUP(O$1,'DB Runes '!$A:$AP,'DB Runes'!$AR435,FALSE)</f>
        <v>0</v>
      </c>
      <c r="P435">
        <f>HLOOKUP(P$1,'DB Runes '!$A:$AP,'DB Runes'!$AR435,FALSE)</f>
        <v>0</v>
      </c>
      <c r="Q435">
        <f>HLOOKUP(Q$1,'DB Runes '!$A:$AP,'DB Runes'!$AR435,FALSE)</f>
        <v>0</v>
      </c>
      <c r="R435">
        <f>HLOOKUP(R$1,'DB Runes '!$A:$AP,'DB Runes'!$AR435,FALSE)</f>
        <v>0</v>
      </c>
      <c r="S435">
        <f>HLOOKUP(S$1,'DB Runes '!$A:$AP,'DB Runes'!$AR435,FALSE)</f>
        <v>0</v>
      </c>
      <c r="T435">
        <f>HLOOKUP(T$1,'DB Runes '!$A:$AP,'DB Runes'!$AR435,FALSE)</f>
        <v>0</v>
      </c>
      <c r="U435">
        <f>HLOOKUP(U$1,'DB Runes '!$A:$AP,'DB Runes'!$AR435,FALSE)</f>
        <v>0</v>
      </c>
      <c r="V435">
        <f>HLOOKUP(V$1,'DB Runes '!$A:$AP,'DB Runes'!$AR435,FALSE)</f>
        <v>0</v>
      </c>
      <c r="W435">
        <f>HLOOKUP(W$1,'DB Runes '!$A:$AP,'DB Runes'!$AR435,FALSE)</f>
        <v>0</v>
      </c>
      <c r="X435">
        <f>HLOOKUP(X$1,'DB Runes '!$A:$AP,'DB Runes'!$AR435,FALSE)</f>
        <v>0</v>
      </c>
      <c r="Y435">
        <f>HLOOKUP(Y$1,'DB Runes '!$A:$AP,'DB Runes'!$AR435,FALSE)</f>
        <v>0</v>
      </c>
      <c r="Z435">
        <f>HLOOKUP(Z$1,'DB Runes '!$A:$AP,'DB Runes'!$AR435,FALSE)</f>
        <v>0</v>
      </c>
      <c r="AA435">
        <f>HLOOKUP(AA$1,'DB Runes '!$A:$AP,'DB Runes'!$AR435,FALSE)</f>
        <v>0</v>
      </c>
      <c r="AB435">
        <f>HLOOKUP(AB$1,'DB Runes '!$A:$AP,'DB Runes'!$AR435,FALSE)</f>
        <v>0</v>
      </c>
      <c r="AC435">
        <f>HLOOKUP(AC$1,'DB Runes '!$A:$AP,'DB Runes'!$AR435,FALSE)</f>
        <v>0</v>
      </c>
      <c r="AD435">
        <f>HLOOKUP(AD$1,'DB Runes '!$A:$AP,'DB Runes'!$AR435,FALSE)</f>
        <v>0</v>
      </c>
      <c r="AE435">
        <f>HLOOKUP(AE$1,'DB Runes '!$A:$AP,'DB Runes'!$AR435,FALSE)</f>
        <v>0</v>
      </c>
      <c r="AF435">
        <f>HLOOKUP(AF$1,'DB Runes '!$A:$AP,'DB Runes'!$AR435,FALSE)</f>
        <v>0</v>
      </c>
      <c r="AG435">
        <f>HLOOKUP(AG$1,'DB Runes '!$A:$AP,'DB Runes'!$AR435,FALSE)</f>
        <v>0</v>
      </c>
      <c r="AH435">
        <f>HLOOKUP(AH$1,'DB Runes '!$A:$AP,'DB Runes'!$AR435,FALSE)</f>
        <v>0</v>
      </c>
      <c r="AI435">
        <f>HLOOKUP(AI$1,'DB Runes '!$A:$AP,'DB Runes'!$AR435,FALSE)</f>
        <v>0</v>
      </c>
      <c r="AJ435">
        <f>HLOOKUP(AJ$1,'DB Runes '!$A:$AP,'DB Runes'!$AR435,FALSE)</f>
        <v>0</v>
      </c>
      <c r="AK435">
        <f>HLOOKUP(AK$1,'DB Runes '!$A:$AP,'DB Runes'!$AR435,FALSE)</f>
        <v>0</v>
      </c>
      <c r="AL435">
        <f>HLOOKUP(AL$1,'DB Runes '!$A:$AP,'DB Runes'!$AR435,FALSE)</f>
        <v>0</v>
      </c>
      <c r="AM435">
        <f>HLOOKUP(AM$1,'DB Runes '!$A:$AP,'DB Runes'!$AR435,FALSE)</f>
        <v>0</v>
      </c>
      <c r="AN435">
        <f>HLOOKUP(AN$1,'DB Runes '!$A:$AP,'DB Runes'!$AR435,FALSE)</f>
        <v>0</v>
      </c>
      <c r="AO435">
        <f>HLOOKUP(AO$1,'DB Runes '!$A:$AP,'DB Runes'!$AR435,FALSE)</f>
        <v>0</v>
      </c>
      <c r="AP435">
        <f>HLOOKUP(AP$1,'DB Runes '!$A:$AP,'DB Runes'!$AR435,FALSE)</f>
        <v>0</v>
      </c>
      <c r="AR435">
        <v>435</v>
      </c>
    </row>
    <row r="436" spans="1:44" x14ac:dyDescent="0.25">
      <c r="A436">
        <f>HLOOKUP(A$1,'DB Runes '!$A:$AP,'DB Runes'!$AR436,FALSE)</f>
        <v>0</v>
      </c>
      <c r="B436">
        <f>HLOOKUP(B$1,'DB Runes '!$A:$AP,'DB Runes'!$AR436,FALSE)</f>
        <v>0</v>
      </c>
      <c r="C436">
        <f>HLOOKUP(C$1,'DB Runes '!$A:$AP,'DB Runes'!$AR436,FALSE)</f>
        <v>0</v>
      </c>
      <c r="D436">
        <f>HLOOKUP(D$1,'DB Runes '!$A:$AP,'DB Runes'!$AR436,FALSE)</f>
        <v>0</v>
      </c>
      <c r="E436">
        <f>HLOOKUP(E$1,'DB Runes '!$A:$AP,'DB Runes'!$AR436,FALSE)</f>
        <v>0</v>
      </c>
      <c r="F436">
        <f>HLOOKUP(F$1,'DB Runes '!$A:$AP,'DB Runes'!$AR436,FALSE)</f>
        <v>0</v>
      </c>
      <c r="G436">
        <f>HLOOKUP(G$1,'DB Runes '!$A:$AP,'DB Runes'!$AR436,FALSE)</f>
        <v>0</v>
      </c>
      <c r="H436">
        <f>HLOOKUP(H$1,'DB Runes '!$A:$AP,'DB Runes'!$AR436,FALSE)</f>
        <v>0</v>
      </c>
      <c r="I436">
        <f>HLOOKUP(I$1,'DB Runes '!$A:$AP,'DB Runes'!$AR436,FALSE)</f>
        <v>0</v>
      </c>
      <c r="J436">
        <f>HLOOKUP(J$1,'DB Runes '!$A:$AP,'DB Runes'!$AR436,FALSE)</f>
        <v>0</v>
      </c>
      <c r="K436">
        <f>HLOOKUP(K$1,'DB Runes '!$A:$AP,'DB Runes'!$AR436,FALSE)</f>
        <v>0</v>
      </c>
      <c r="L436">
        <f>HLOOKUP(L$1,'DB Runes '!$A:$AP,'DB Runes'!$AR436,FALSE)</f>
        <v>0</v>
      </c>
      <c r="M436">
        <f>HLOOKUP(M$1,'DB Runes '!$A:$AP,'DB Runes'!$AR436,FALSE)</f>
        <v>0</v>
      </c>
      <c r="N436">
        <f>HLOOKUP(N$1,'DB Runes '!$A:$AP,'DB Runes'!$AR436,FALSE)</f>
        <v>0</v>
      </c>
      <c r="O436">
        <f>HLOOKUP(O$1,'DB Runes '!$A:$AP,'DB Runes'!$AR436,FALSE)</f>
        <v>0</v>
      </c>
      <c r="P436">
        <f>HLOOKUP(P$1,'DB Runes '!$A:$AP,'DB Runes'!$AR436,FALSE)</f>
        <v>0</v>
      </c>
      <c r="Q436">
        <f>HLOOKUP(Q$1,'DB Runes '!$A:$AP,'DB Runes'!$AR436,FALSE)</f>
        <v>0</v>
      </c>
      <c r="R436">
        <f>HLOOKUP(R$1,'DB Runes '!$A:$AP,'DB Runes'!$AR436,FALSE)</f>
        <v>0</v>
      </c>
      <c r="S436">
        <f>HLOOKUP(S$1,'DB Runes '!$A:$AP,'DB Runes'!$AR436,FALSE)</f>
        <v>0</v>
      </c>
      <c r="T436">
        <f>HLOOKUP(T$1,'DB Runes '!$A:$AP,'DB Runes'!$AR436,FALSE)</f>
        <v>0</v>
      </c>
      <c r="U436">
        <f>HLOOKUP(U$1,'DB Runes '!$A:$AP,'DB Runes'!$AR436,FALSE)</f>
        <v>0</v>
      </c>
      <c r="V436">
        <f>HLOOKUP(V$1,'DB Runes '!$A:$AP,'DB Runes'!$AR436,FALSE)</f>
        <v>0</v>
      </c>
      <c r="W436">
        <f>HLOOKUP(W$1,'DB Runes '!$A:$AP,'DB Runes'!$AR436,FALSE)</f>
        <v>0</v>
      </c>
      <c r="X436">
        <f>HLOOKUP(X$1,'DB Runes '!$A:$AP,'DB Runes'!$AR436,FALSE)</f>
        <v>0</v>
      </c>
      <c r="Y436">
        <f>HLOOKUP(Y$1,'DB Runes '!$A:$AP,'DB Runes'!$AR436,FALSE)</f>
        <v>0</v>
      </c>
      <c r="Z436">
        <f>HLOOKUP(Z$1,'DB Runes '!$A:$AP,'DB Runes'!$AR436,FALSE)</f>
        <v>0</v>
      </c>
      <c r="AA436">
        <f>HLOOKUP(AA$1,'DB Runes '!$A:$AP,'DB Runes'!$AR436,FALSE)</f>
        <v>0</v>
      </c>
      <c r="AB436">
        <f>HLOOKUP(AB$1,'DB Runes '!$A:$AP,'DB Runes'!$AR436,FALSE)</f>
        <v>0</v>
      </c>
      <c r="AC436">
        <f>HLOOKUP(AC$1,'DB Runes '!$A:$AP,'DB Runes'!$AR436,FALSE)</f>
        <v>0</v>
      </c>
      <c r="AD436">
        <f>HLOOKUP(AD$1,'DB Runes '!$A:$AP,'DB Runes'!$AR436,FALSE)</f>
        <v>0</v>
      </c>
      <c r="AE436">
        <f>HLOOKUP(AE$1,'DB Runes '!$A:$AP,'DB Runes'!$AR436,FALSE)</f>
        <v>0</v>
      </c>
      <c r="AF436">
        <f>HLOOKUP(AF$1,'DB Runes '!$A:$AP,'DB Runes'!$AR436,FALSE)</f>
        <v>0</v>
      </c>
      <c r="AG436">
        <f>HLOOKUP(AG$1,'DB Runes '!$A:$AP,'DB Runes'!$AR436,FALSE)</f>
        <v>0</v>
      </c>
      <c r="AH436">
        <f>HLOOKUP(AH$1,'DB Runes '!$A:$AP,'DB Runes'!$AR436,FALSE)</f>
        <v>0</v>
      </c>
      <c r="AI436">
        <f>HLOOKUP(AI$1,'DB Runes '!$A:$AP,'DB Runes'!$AR436,FALSE)</f>
        <v>0</v>
      </c>
      <c r="AJ436">
        <f>HLOOKUP(AJ$1,'DB Runes '!$A:$AP,'DB Runes'!$AR436,FALSE)</f>
        <v>0</v>
      </c>
      <c r="AK436">
        <f>HLOOKUP(AK$1,'DB Runes '!$A:$AP,'DB Runes'!$AR436,FALSE)</f>
        <v>0</v>
      </c>
      <c r="AL436">
        <f>HLOOKUP(AL$1,'DB Runes '!$A:$AP,'DB Runes'!$AR436,FALSE)</f>
        <v>0</v>
      </c>
      <c r="AM436">
        <f>HLOOKUP(AM$1,'DB Runes '!$A:$AP,'DB Runes'!$AR436,FALSE)</f>
        <v>0</v>
      </c>
      <c r="AN436">
        <f>HLOOKUP(AN$1,'DB Runes '!$A:$AP,'DB Runes'!$AR436,FALSE)</f>
        <v>0</v>
      </c>
      <c r="AO436">
        <f>HLOOKUP(AO$1,'DB Runes '!$A:$AP,'DB Runes'!$AR436,FALSE)</f>
        <v>0</v>
      </c>
      <c r="AP436">
        <f>HLOOKUP(AP$1,'DB Runes '!$A:$AP,'DB Runes'!$AR436,FALSE)</f>
        <v>0</v>
      </c>
      <c r="AR436">
        <v>436</v>
      </c>
    </row>
    <row r="437" spans="1:44" x14ac:dyDescent="0.25">
      <c r="A437">
        <f>HLOOKUP(A$1,'DB Runes '!$A:$AP,'DB Runes'!$AR437,FALSE)</f>
        <v>0</v>
      </c>
      <c r="B437">
        <f>HLOOKUP(B$1,'DB Runes '!$A:$AP,'DB Runes'!$AR437,FALSE)</f>
        <v>0</v>
      </c>
      <c r="C437">
        <f>HLOOKUP(C$1,'DB Runes '!$A:$AP,'DB Runes'!$AR437,FALSE)</f>
        <v>0</v>
      </c>
      <c r="D437">
        <f>HLOOKUP(D$1,'DB Runes '!$A:$AP,'DB Runes'!$AR437,FALSE)</f>
        <v>0</v>
      </c>
      <c r="E437">
        <f>HLOOKUP(E$1,'DB Runes '!$A:$AP,'DB Runes'!$AR437,FALSE)</f>
        <v>0</v>
      </c>
      <c r="F437">
        <f>HLOOKUP(F$1,'DB Runes '!$A:$AP,'DB Runes'!$AR437,FALSE)</f>
        <v>0</v>
      </c>
      <c r="G437">
        <f>HLOOKUP(G$1,'DB Runes '!$A:$AP,'DB Runes'!$AR437,FALSE)</f>
        <v>0</v>
      </c>
      <c r="H437">
        <f>HLOOKUP(H$1,'DB Runes '!$A:$AP,'DB Runes'!$AR437,FALSE)</f>
        <v>0</v>
      </c>
      <c r="I437">
        <f>HLOOKUP(I$1,'DB Runes '!$A:$AP,'DB Runes'!$AR437,FALSE)</f>
        <v>0</v>
      </c>
      <c r="J437">
        <f>HLOOKUP(J$1,'DB Runes '!$A:$AP,'DB Runes'!$AR437,FALSE)</f>
        <v>0</v>
      </c>
      <c r="K437">
        <f>HLOOKUP(K$1,'DB Runes '!$A:$AP,'DB Runes'!$AR437,FALSE)</f>
        <v>0</v>
      </c>
      <c r="L437">
        <f>HLOOKUP(L$1,'DB Runes '!$A:$AP,'DB Runes'!$AR437,FALSE)</f>
        <v>0</v>
      </c>
      <c r="M437">
        <f>HLOOKUP(M$1,'DB Runes '!$A:$AP,'DB Runes'!$AR437,FALSE)</f>
        <v>0</v>
      </c>
      <c r="N437">
        <f>HLOOKUP(N$1,'DB Runes '!$A:$AP,'DB Runes'!$AR437,FALSE)</f>
        <v>0</v>
      </c>
      <c r="O437">
        <f>HLOOKUP(O$1,'DB Runes '!$A:$AP,'DB Runes'!$AR437,FALSE)</f>
        <v>0</v>
      </c>
      <c r="P437">
        <f>HLOOKUP(P$1,'DB Runes '!$A:$AP,'DB Runes'!$AR437,FALSE)</f>
        <v>0</v>
      </c>
      <c r="Q437">
        <f>HLOOKUP(Q$1,'DB Runes '!$A:$AP,'DB Runes'!$AR437,FALSE)</f>
        <v>0</v>
      </c>
      <c r="R437">
        <f>HLOOKUP(R$1,'DB Runes '!$A:$AP,'DB Runes'!$AR437,FALSE)</f>
        <v>0</v>
      </c>
      <c r="S437">
        <f>HLOOKUP(S$1,'DB Runes '!$A:$AP,'DB Runes'!$AR437,FALSE)</f>
        <v>0</v>
      </c>
      <c r="T437">
        <f>HLOOKUP(T$1,'DB Runes '!$A:$AP,'DB Runes'!$AR437,FALSE)</f>
        <v>0</v>
      </c>
      <c r="U437">
        <f>HLOOKUP(U$1,'DB Runes '!$A:$AP,'DB Runes'!$AR437,FALSE)</f>
        <v>0</v>
      </c>
      <c r="V437">
        <f>HLOOKUP(V$1,'DB Runes '!$A:$AP,'DB Runes'!$AR437,FALSE)</f>
        <v>0</v>
      </c>
      <c r="W437">
        <f>HLOOKUP(W$1,'DB Runes '!$A:$AP,'DB Runes'!$AR437,FALSE)</f>
        <v>0</v>
      </c>
      <c r="X437">
        <f>HLOOKUP(X$1,'DB Runes '!$A:$AP,'DB Runes'!$AR437,FALSE)</f>
        <v>0</v>
      </c>
      <c r="Y437">
        <f>HLOOKUP(Y$1,'DB Runes '!$A:$AP,'DB Runes'!$AR437,FALSE)</f>
        <v>0</v>
      </c>
      <c r="Z437">
        <f>HLOOKUP(Z$1,'DB Runes '!$A:$AP,'DB Runes'!$AR437,FALSE)</f>
        <v>0</v>
      </c>
      <c r="AA437">
        <f>HLOOKUP(AA$1,'DB Runes '!$A:$AP,'DB Runes'!$AR437,FALSE)</f>
        <v>0</v>
      </c>
      <c r="AB437">
        <f>HLOOKUP(AB$1,'DB Runes '!$A:$AP,'DB Runes'!$AR437,FALSE)</f>
        <v>0</v>
      </c>
      <c r="AC437">
        <f>HLOOKUP(AC$1,'DB Runes '!$A:$AP,'DB Runes'!$AR437,FALSE)</f>
        <v>0</v>
      </c>
      <c r="AD437">
        <f>HLOOKUP(AD$1,'DB Runes '!$A:$AP,'DB Runes'!$AR437,FALSE)</f>
        <v>0</v>
      </c>
      <c r="AE437">
        <f>HLOOKUP(AE$1,'DB Runes '!$A:$AP,'DB Runes'!$AR437,FALSE)</f>
        <v>0</v>
      </c>
      <c r="AF437">
        <f>HLOOKUP(AF$1,'DB Runes '!$A:$AP,'DB Runes'!$AR437,FALSE)</f>
        <v>0</v>
      </c>
      <c r="AG437">
        <f>HLOOKUP(AG$1,'DB Runes '!$A:$AP,'DB Runes'!$AR437,FALSE)</f>
        <v>0</v>
      </c>
      <c r="AH437">
        <f>HLOOKUP(AH$1,'DB Runes '!$A:$AP,'DB Runes'!$AR437,FALSE)</f>
        <v>0</v>
      </c>
      <c r="AI437">
        <f>HLOOKUP(AI$1,'DB Runes '!$A:$AP,'DB Runes'!$AR437,FALSE)</f>
        <v>0</v>
      </c>
      <c r="AJ437">
        <f>HLOOKUP(AJ$1,'DB Runes '!$A:$AP,'DB Runes'!$AR437,FALSE)</f>
        <v>0</v>
      </c>
      <c r="AK437">
        <f>HLOOKUP(AK$1,'DB Runes '!$A:$AP,'DB Runes'!$AR437,FALSE)</f>
        <v>0</v>
      </c>
      <c r="AL437">
        <f>HLOOKUP(AL$1,'DB Runes '!$A:$AP,'DB Runes'!$AR437,FALSE)</f>
        <v>0</v>
      </c>
      <c r="AM437">
        <f>HLOOKUP(AM$1,'DB Runes '!$A:$AP,'DB Runes'!$AR437,FALSE)</f>
        <v>0</v>
      </c>
      <c r="AN437">
        <f>HLOOKUP(AN$1,'DB Runes '!$A:$AP,'DB Runes'!$AR437,FALSE)</f>
        <v>0</v>
      </c>
      <c r="AO437">
        <f>HLOOKUP(AO$1,'DB Runes '!$A:$AP,'DB Runes'!$AR437,FALSE)</f>
        <v>0</v>
      </c>
      <c r="AP437">
        <f>HLOOKUP(AP$1,'DB Runes '!$A:$AP,'DB Runes'!$AR437,FALSE)</f>
        <v>0</v>
      </c>
      <c r="AR437">
        <v>437</v>
      </c>
    </row>
    <row r="438" spans="1:44" x14ac:dyDescent="0.25">
      <c r="A438">
        <f>HLOOKUP(A$1,'DB Runes '!$A:$AP,'DB Runes'!$AR438,FALSE)</f>
        <v>0</v>
      </c>
      <c r="B438">
        <f>HLOOKUP(B$1,'DB Runes '!$A:$AP,'DB Runes'!$AR438,FALSE)</f>
        <v>0</v>
      </c>
      <c r="C438">
        <f>HLOOKUP(C$1,'DB Runes '!$A:$AP,'DB Runes'!$AR438,FALSE)</f>
        <v>0</v>
      </c>
      <c r="D438">
        <f>HLOOKUP(D$1,'DB Runes '!$A:$AP,'DB Runes'!$AR438,FALSE)</f>
        <v>0</v>
      </c>
      <c r="E438">
        <f>HLOOKUP(E$1,'DB Runes '!$A:$AP,'DB Runes'!$AR438,FALSE)</f>
        <v>0</v>
      </c>
      <c r="F438">
        <f>HLOOKUP(F$1,'DB Runes '!$A:$AP,'DB Runes'!$AR438,FALSE)</f>
        <v>0</v>
      </c>
      <c r="G438">
        <f>HLOOKUP(G$1,'DB Runes '!$A:$AP,'DB Runes'!$AR438,FALSE)</f>
        <v>0</v>
      </c>
      <c r="H438">
        <f>HLOOKUP(H$1,'DB Runes '!$A:$AP,'DB Runes'!$AR438,FALSE)</f>
        <v>0</v>
      </c>
      <c r="I438">
        <f>HLOOKUP(I$1,'DB Runes '!$A:$AP,'DB Runes'!$AR438,FALSE)</f>
        <v>0</v>
      </c>
      <c r="J438">
        <f>HLOOKUP(J$1,'DB Runes '!$A:$AP,'DB Runes'!$AR438,FALSE)</f>
        <v>0</v>
      </c>
      <c r="K438">
        <f>HLOOKUP(K$1,'DB Runes '!$A:$AP,'DB Runes'!$AR438,FALSE)</f>
        <v>0</v>
      </c>
      <c r="L438">
        <f>HLOOKUP(L$1,'DB Runes '!$A:$AP,'DB Runes'!$AR438,FALSE)</f>
        <v>0</v>
      </c>
      <c r="M438">
        <f>HLOOKUP(M$1,'DB Runes '!$A:$AP,'DB Runes'!$AR438,FALSE)</f>
        <v>0</v>
      </c>
      <c r="N438">
        <f>HLOOKUP(N$1,'DB Runes '!$A:$AP,'DB Runes'!$AR438,FALSE)</f>
        <v>0</v>
      </c>
      <c r="O438">
        <f>HLOOKUP(O$1,'DB Runes '!$A:$AP,'DB Runes'!$AR438,FALSE)</f>
        <v>0</v>
      </c>
      <c r="P438">
        <f>HLOOKUP(P$1,'DB Runes '!$A:$AP,'DB Runes'!$AR438,FALSE)</f>
        <v>0</v>
      </c>
      <c r="Q438">
        <f>HLOOKUP(Q$1,'DB Runes '!$A:$AP,'DB Runes'!$AR438,FALSE)</f>
        <v>0</v>
      </c>
      <c r="R438">
        <f>HLOOKUP(R$1,'DB Runes '!$A:$AP,'DB Runes'!$AR438,FALSE)</f>
        <v>0</v>
      </c>
      <c r="S438">
        <f>HLOOKUP(S$1,'DB Runes '!$A:$AP,'DB Runes'!$AR438,FALSE)</f>
        <v>0</v>
      </c>
      <c r="T438">
        <f>HLOOKUP(T$1,'DB Runes '!$A:$AP,'DB Runes'!$AR438,FALSE)</f>
        <v>0</v>
      </c>
      <c r="U438">
        <f>HLOOKUP(U$1,'DB Runes '!$A:$AP,'DB Runes'!$AR438,FALSE)</f>
        <v>0</v>
      </c>
      <c r="V438">
        <f>HLOOKUP(V$1,'DB Runes '!$A:$AP,'DB Runes'!$AR438,FALSE)</f>
        <v>0</v>
      </c>
      <c r="W438">
        <f>HLOOKUP(W$1,'DB Runes '!$A:$AP,'DB Runes'!$AR438,FALSE)</f>
        <v>0</v>
      </c>
      <c r="X438">
        <f>HLOOKUP(X$1,'DB Runes '!$A:$AP,'DB Runes'!$AR438,FALSE)</f>
        <v>0</v>
      </c>
      <c r="Y438">
        <f>HLOOKUP(Y$1,'DB Runes '!$A:$AP,'DB Runes'!$AR438,FALSE)</f>
        <v>0</v>
      </c>
      <c r="Z438">
        <f>HLOOKUP(Z$1,'DB Runes '!$A:$AP,'DB Runes'!$AR438,FALSE)</f>
        <v>0</v>
      </c>
      <c r="AA438">
        <f>HLOOKUP(AA$1,'DB Runes '!$A:$AP,'DB Runes'!$AR438,FALSE)</f>
        <v>0</v>
      </c>
      <c r="AB438">
        <f>HLOOKUP(AB$1,'DB Runes '!$A:$AP,'DB Runes'!$AR438,FALSE)</f>
        <v>0</v>
      </c>
      <c r="AC438">
        <f>HLOOKUP(AC$1,'DB Runes '!$A:$AP,'DB Runes'!$AR438,FALSE)</f>
        <v>0</v>
      </c>
      <c r="AD438">
        <f>HLOOKUP(AD$1,'DB Runes '!$A:$AP,'DB Runes'!$AR438,FALSE)</f>
        <v>0</v>
      </c>
      <c r="AE438">
        <f>HLOOKUP(AE$1,'DB Runes '!$A:$AP,'DB Runes'!$AR438,FALSE)</f>
        <v>0</v>
      </c>
      <c r="AF438">
        <f>HLOOKUP(AF$1,'DB Runes '!$A:$AP,'DB Runes'!$AR438,FALSE)</f>
        <v>0</v>
      </c>
      <c r="AG438">
        <f>HLOOKUP(AG$1,'DB Runes '!$A:$AP,'DB Runes'!$AR438,FALSE)</f>
        <v>0</v>
      </c>
      <c r="AH438">
        <f>HLOOKUP(AH$1,'DB Runes '!$A:$AP,'DB Runes'!$AR438,FALSE)</f>
        <v>0</v>
      </c>
      <c r="AI438">
        <f>HLOOKUP(AI$1,'DB Runes '!$A:$AP,'DB Runes'!$AR438,FALSE)</f>
        <v>0</v>
      </c>
      <c r="AJ438">
        <f>HLOOKUP(AJ$1,'DB Runes '!$A:$AP,'DB Runes'!$AR438,FALSE)</f>
        <v>0</v>
      </c>
      <c r="AK438">
        <f>HLOOKUP(AK$1,'DB Runes '!$A:$AP,'DB Runes'!$AR438,FALSE)</f>
        <v>0</v>
      </c>
      <c r="AL438">
        <f>HLOOKUP(AL$1,'DB Runes '!$A:$AP,'DB Runes'!$AR438,FALSE)</f>
        <v>0</v>
      </c>
      <c r="AM438">
        <f>HLOOKUP(AM$1,'DB Runes '!$A:$AP,'DB Runes'!$AR438,FALSE)</f>
        <v>0</v>
      </c>
      <c r="AN438">
        <f>HLOOKUP(AN$1,'DB Runes '!$A:$AP,'DB Runes'!$AR438,FALSE)</f>
        <v>0</v>
      </c>
      <c r="AO438">
        <f>HLOOKUP(AO$1,'DB Runes '!$A:$AP,'DB Runes'!$AR438,FALSE)</f>
        <v>0</v>
      </c>
      <c r="AP438">
        <f>HLOOKUP(AP$1,'DB Runes '!$A:$AP,'DB Runes'!$AR438,FALSE)</f>
        <v>0</v>
      </c>
      <c r="AR438">
        <v>438</v>
      </c>
    </row>
    <row r="439" spans="1:44" x14ac:dyDescent="0.25">
      <c r="A439">
        <f>HLOOKUP(A$1,'DB Runes '!$A:$AP,'DB Runes'!$AR439,FALSE)</f>
        <v>0</v>
      </c>
      <c r="B439">
        <f>HLOOKUP(B$1,'DB Runes '!$A:$AP,'DB Runes'!$AR439,FALSE)</f>
        <v>0</v>
      </c>
      <c r="C439">
        <f>HLOOKUP(C$1,'DB Runes '!$A:$AP,'DB Runes'!$AR439,FALSE)</f>
        <v>0</v>
      </c>
      <c r="D439">
        <f>HLOOKUP(D$1,'DB Runes '!$A:$AP,'DB Runes'!$AR439,FALSE)</f>
        <v>0</v>
      </c>
      <c r="E439">
        <f>HLOOKUP(E$1,'DB Runes '!$A:$AP,'DB Runes'!$AR439,FALSE)</f>
        <v>0</v>
      </c>
      <c r="F439">
        <f>HLOOKUP(F$1,'DB Runes '!$A:$AP,'DB Runes'!$AR439,FALSE)</f>
        <v>0</v>
      </c>
      <c r="G439">
        <f>HLOOKUP(G$1,'DB Runes '!$A:$AP,'DB Runes'!$AR439,FALSE)</f>
        <v>0</v>
      </c>
      <c r="H439">
        <f>HLOOKUP(H$1,'DB Runes '!$A:$AP,'DB Runes'!$AR439,FALSE)</f>
        <v>0</v>
      </c>
      <c r="I439">
        <f>HLOOKUP(I$1,'DB Runes '!$A:$AP,'DB Runes'!$AR439,FALSE)</f>
        <v>0</v>
      </c>
      <c r="J439">
        <f>HLOOKUP(J$1,'DB Runes '!$A:$AP,'DB Runes'!$AR439,FALSE)</f>
        <v>0</v>
      </c>
      <c r="K439">
        <f>HLOOKUP(K$1,'DB Runes '!$A:$AP,'DB Runes'!$AR439,FALSE)</f>
        <v>0</v>
      </c>
      <c r="L439">
        <f>HLOOKUP(L$1,'DB Runes '!$A:$AP,'DB Runes'!$AR439,FALSE)</f>
        <v>0</v>
      </c>
      <c r="M439">
        <f>HLOOKUP(M$1,'DB Runes '!$A:$AP,'DB Runes'!$AR439,FALSE)</f>
        <v>0</v>
      </c>
      <c r="N439">
        <f>HLOOKUP(N$1,'DB Runes '!$A:$AP,'DB Runes'!$AR439,FALSE)</f>
        <v>0</v>
      </c>
      <c r="O439">
        <f>HLOOKUP(O$1,'DB Runes '!$A:$AP,'DB Runes'!$AR439,FALSE)</f>
        <v>0</v>
      </c>
      <c r="P439">
        <f>HLOOKUP(P$1,'DB Runes '!$A:$AP,'DB Runes'!$AR439,FALSE)</f>
        <v>0</v>
      </c>
      <c r="Q439">
        <f>HLOOKUP(Q$1,'DB Runes '!$A:$AP,'DB Runes'!$AR439,FALSE)</f>
        <v>0</v>
      </c>
      <c r="R439">
        <f>HLOOKUP(R$1,'DB Runes '!$A:$AP,'DB Runes'!$AR439,FALSE)</f>
        <v>0</v>
      </c>
      <c r="S439">
        <f>HLOOKUP(S$1,'DB Runes '!$A:$AP,'DB Runes'!$AR439,FALSE)</f>
        <v>0</v>
      </c>
      <c r="T439">
        <f>HLOOKUP(T$1,'DB Runes '!$A:$AP,'DB Runes'!$AR439,FALSE)</f>
        <v>0</v>
      </c>
      <c r="U439">
        <f>HLOOKUP(U$1,'DB Runes '!$A:$AP,'DB Runes'!$AR439,FALSE)</f>
        <v>0</v>
      </c>
      <c r="V439">
        <f>HLOOKUP(V$1,'DB Runes '!$A:$AP,'DB Runes'!$AR439,FALSE)</f>
        <v>0</v>
      </c>
      <c r="W439">
        <f>HLOOKUP(W$1,'DB Runes '!$A:$AP,'DB Runes'!$AR439,FALSE)</f>
        <v>0</v>
      </c>
      <c r="X439">
        <f>HLOOKUP(X$1,'DB Runes '!$A:$AP,'DB Runes'!$AR439,FALSE)</f>
        <v>0</v>
      </c>
      <c r="Y439">
        <f>HLOOKUP(Y$1,'DB Runes '!$A:$AP,'DB Runes'!$AR439,FALSE)</f>
        <v>0</v>
      </c>
      <c r="Z439">
        <f>HLOOKUP(Z$1,'DB Runes '!$A:$AP,'DB Runes'!$AR439,FALSE)</f>
        <v>0</v>
      </c>
      <c r="AA439">
        <f>HLOOKUP(AA$1,'DB Runes '!$A:$AP,'DB Runes'!$AR439,FALSE)</f>
        <v>0</v>
      </c>
      <c r="AB439">
        <f>HLOOKUP(AB$1,'DB Runes '!$A:$AP,'DB Runes'!$AR439,FALSE)</f>
        <v>0</v>
      </c>
      <c r="AC439">
        <f>HLOOKUP(AC$1,'DB Runes '!$A:$AP,'DB Runes'!$AR439,FALSE)</f>
        <v>0</v>
      </c>
      <c r="AD439">
        <f>HLOOKUP(AD$1,'DB Runes '!$A:$AP,'DB Runes'!$AR439,FALSE)</f>
        <v>0</v>
      </c>
      <c r="AE439">
        <f>HLOOKUP(AE$1,'DB Runes '!$A:$AP,'DB Runes'!$AR439,FALSE)</f>
        <v>0</v>
      </c>
      <c r="AF439">
        <f>HLOOKUP(AF$1,'DB Runes '!$A:$AP,'DB Runes'!$AR439,FALSE)</f>
        <v>0</v>
      </c>
      <c r="AG439">
        <f>HLOOKUP(AG$1,'DB Runes '!$A:$AP,'DB Runes'!$AR439,FALSE)</f>
        <v>0</v>
      </c>
      <c r="AH439">
        <f>HLOOKUP(AH$1,'DB Runes '!$A:$AP,'DB Runes'!$AR439,FALSE)</f>
        <v>0</v>
      </c>
      <c r="AI439">
        <f>HLOOKUP(AI$1,'DB Runes '!$A:$AP,'DB Runes'!$AR439,FALSE)</f>
        <v>0</v>
      </c>
      <c r="AJ439">
        <f>HLOOKUP(AJ$1,'DB Runes '!$A:$AP,'DB Runes'!$AR439,FALSE)</f>
        <v>0</v>
      </c>
      <c r="AK439">
        <f>HLOOKUP(AK$1,'DB Runes '!$A:$AP,'DB Runes'!$AR439,FALSE)</f>
        <v>0</v>
      </c>
      <c r="AL439">
        <f>HLOOKUP(AL$1,'DB Runes '!$A:$AP,'DB Runes'!$AR439,FALSE)</f>
        <v>0</v>
      </c>
      <c r="AM439">
        <f>HLOOKUP(AM$1,'DB Runes '!$A:$AP,'DB Runes'!$AR439,FALSE)</f>
        <v>0</v>
      </c>
      <c r="AN439">
        <f>HLOOKUP(AN$1,'DB Runes '!$A:$AP,'DB Runes'!$AR439,FALSE)</f>
        <v>0</v>
      </c>
      <c r="AO439">
        <f>HLOOKUP(AO$1,'DB Runes '!$A:$AP,'DB Runes'!$AR439,FALSE)</f>
        <v>0</v>
      </c>
      <c r="AP439">
        <f>HLOOKUP(AP$1,'DB Runes '!$A:$AP,'DB Runes'!$AR439,FALSE)</f>
        <v>0</v>
      </c>
      <c r="AR439">
        <v>439</v>
      </c>
    </row>
    <row r="440" spans="1:44" x14ac:dyDescent="0.25">
      <c r="A440">
        <f>HLOOKUP(A$1,'DB Runes '!$A:$AP,'DB Runes'!$AR440,FALSE)</f>
        <v>0</v>
      </c>
      <c r="B440">
        <f>HLOOKUP(B$1,'DB Runes '!$A:$AP,'DB Runes'!$AR440,FALSE)</f>
        <v>0</v>
      </c>
      <c r="C440">
        <f>HLOOKUP(C$1,'DB Runes '!$A:$AP,'DB Runes'!$AR440,FALSE)</f>
        <v>0</v>
      </c>
      <c r="D440">
        <f>HLOOKUP(D$1,'DB Runes '!$A:$AP,'DB Runes'!$AR440,FALSE)</f>
        <v>0</v>
      </c>
      <c r="E440">
        <f>HLOOKUP(E$1,'DB Runes '!$A:$AP,'DB Runes'!$AR440,FALSE)</f>
        <v>0</v>
      </c>
      <c r="F440">
        <f>HLOOKUP(F$1,'DB Runes '!$A:$AP,'DB Runes'!$AR440,FALSE)</f>
        <v>0</v>
      </c>
      <c r="G440">
        <f>HLOOKUP(G$1,'DB Runes '!$A:$AP,'DB Runes'!$AR440,FALSE)</f>
        <v>0</v>
      </c>
      <c r="H440">
        <f>HLOOKUP(H$1,'DB Runes '!$A:$AP,'DB Runes'!$AR440,FALSE)</f>
        <v>0</v>
      </c>
      <c r="I440">
        <f>HLOOKUP(I$1,'DB Runes '!$A:$AP,'DB Runes'!$AR440,FALSE)</f>
        <v>0</v>
      </c>
      <c r="J440">
        <f>HLOOKUP(J$1,'DB Runes '!$A:$AP,'DB Runes'!$AR440,FALSE)</f>
        <v>0</v>
      </c>
      <c r="K440">
        <f>HLOOKUP(K$1,'DB Runes '!$A:$AP,'DB Runes'!$AR440,FALSE)</f>
        <v>0</v>
      </c>
      <c r="L440">
        <f>HLOOKUP(L$1,'DB Runes '!$A:$AP,'DB Runes'!$AR440,FALSE)</f>
        <v>0</v>
      </c>
      <c r="M440">
        <f>HLOOKUP(M$1,'DB Runes '!$A:$AP,'DB Runes'!$AR440,FALSE)</f>
        <v>0</v>
      </c>
      <c r="N440">
        <f>HLOOKUP(N$1,'DB Runes '!$A:$AP,'DB Runes'!$AR440,FALSE)</f>
        <v>0</v>
      </c>
      <c r="O440">
        <f>HLOOKUP(O$1,'DB Runes '!$A:$AP,'DB Runes'!$AR440,FALSE)</f>
        <v>0</v>
      </c>
      <c r="P440">
        <f>HLOOKUP(P$1,'DB Runes '!$A:$AP,'DB Runes'!$AR440,FALSE)</f>
        <v>0</v>
      </c>
      <c r="Q440">
        <f>HLOOKUP(Q$1,'DB Runes '!$A:$AP,'DB Runes'!$AR440,FALSE)</f>
        <v>0</v>
      </c>
      <c r="R440">
        <f>HLOOKUP(R$1,'DB Runes '!$A:$AP,'DB Runes'!$AR440,FALSE)</f>
        <v>0</v>
      </c>
      <c r="S440">
        <f>HLOOKUP(S$1,'DB Runes '!$A:$AP,'DB Runes'!$AR440,FALSE)</f>
        <v>0</v>
      </c>
      <c r="T440">
        <f>HLOOKUP(T$1,'DB Runes '!$A:$AP,'DB Runes'!$AR440,FALSE)</f>
        <v>0</v>
      </c>
      <c r="U440">
        <f>HLOOKUP(U$1,'DB Runes '!$A:$AP,'DB Runes'!$AR440,FALSE)</f>
        <v>0</v>
      </c>
      <c r="V440">
        <f>HLOOKUP(V$1,'DB Runes '!$A:$AP,'DB Runes'!$AR440,FALSE)</f>
        <v>0</v>
      </c>
      <c r="W440">
        <f>HLOOKUP(W$1,'DB Runes '!$A:$AP,'DB Runes'!$AR440,FALSE)</f>
        <v>0</v>
      </c>
      <c r="X440">
        <f>HLOOKUP(X$1,'DB Runes '!$A:$AP,'DB Runes'!$AR440,FALSE)</f>
        <v>0</v>
      </c>
      <c r="Y440">
        <f>HLOOKUP(Y$1,'DB Runes '!$A:$AP,'DB Runes'!$AR440,FALSE)</f>
        <v>0</v>
      </c>
      <c r="Z440">
        <f>HLOOKUP(Z$1,'DB Runes '!$A:$AP,'DB Runes'!$AR440,FALSE)</f>
        <v>0</v>
      </c>
      <c r="AA440">
        <f>HLOOKUP(AA$1,'DB Runes '!$A:$AP,'DB Runes'!$AR440,FALSE)</f>
        <v>0</v>
      </c>
      <c r="AB440">
        <f>HLOOKUP(AB$1,'DB Runes '!$A:$AP,'DB Runes'!$AR440,FALSE)</f>
        <v>0</v>
      </c>
      <c r="AC440">
        <f>HLOOKUP(AC$1,'DB Runes '!$A:$AP,'DB Runes'!$AR440,FALSE)</f>
        <v>0</v>
      </c>
      <c r="AD440">
        <f>HLOOKUP(AD$1,'DB Runes '!$A:$AP,'DB Runes'!$AR440,FALSE)</f>
        <v>0</v>
      </c>
      <c r="AE440">
        <f>HLOOKUP(AE$1,'DB Runes '!$A:$AP,'DB Runes'!$AR440,FALSE)</f>
        <v>0</v>
      </c>
      <c r="AF440">
        <f>HLOOKUP(AF$1,'DB Runes '!$A:$AP,'DB Runes'!$AR440,FALSE)</f>
        <v>0</v>
      </c>
      <c r="AG440">
        <f>HLOOKUP(AG$1,'DB Runes '!$A:$AP,'DB Runes'!$AR440,FALSE)</f>
        <v>0</v>
      </c>
      <c r="AH440">
        <f>HLOOKUP(AH$1,'DB Runes '!$A:$AP,'DB Runes'!$AR440,FALSE)</f>
        <v>0</v>
      </c>
      <c r="AI440">
        <f>HLOOKUP(AI$1,'DB Runes '!$A:$AP,'DB Runes'!$AR440,FALSE)</f>
        <v>0</v>
      </c>
      <c r="AJ440">
        <f>HLOOKUP(AJ$1,'DB Runes '!$A:$AP,'DB Runes'!$AR440,FALSE)</f>
        <v>0</v>
      </c>
      <c r="AK440">
        <f>HLOOKUP(AK$1,'DB Runes '!$A:$AP,'DB Runes'!$AR440,FALSE)</f>
        <v>0</v>
      </c>
      <c r="AL440">
        <f>HLOOKUP(AL$1,'DB Runes '!$A:$AP,'DB Runes'!$AR440,FALSE)</f>
        <v>0</v>
      </c>
      <c r="AM440">
        <f>HLOOKUP(AM$1,'DB Runes '!$A:$AP,'DB Runes'!$AR440,FALSE)</f>
        <v>0</v>
      </c>
      <c r="AN440">
        <f>HLOOKUP(AN$1,'DB Runes '!$A:$AP,'DB Runes'!$AR440,FALSE)</f>
        <v>0</v>
      </c>
      <c r="AO440">
        <f>HLOOKUP(AO$1,'DB Runes '!$A:$AP,'DB Runes'!$AR440,FALSE)</f>
        <v>0</v>
      </c>
      <c r="AP440">
        <f>HLOOKUP(AP$1,'DB Runes '!$A:$AP,'DB Runes'!$AR440,FALSE)</f>
        <v>0</v>
      </c>
      <c r="AR440">
        <v>440</v>
      </c>
    </row>
    <row r="441" spans="1:44" x14ac:dyDescent="0.25">
      <c r="A441">
        <f>HLOOKUP(A$1,'DB Runes '!$A:$AP,'DB Runes'!$AR441,FALSE)</f>
        <v>0</v>
      </c>
      <c r="B441">
        <f>HLOOKUP(B$1,'DB Runes '!$A:$AP,'DB Runes'!$AR441,FALSE)</f>
        <v>0</v>
      </c>
      <c r="C441">
        <f>HLOOKUP(C$1,'DB Runes '!$A:$AP,'DB Runes'!$AR441,FALSE)</f>
        <v>0</v>
      </c>
      <c r="D441">
        <f>HLOOKUP(D$1,'DB Runes '!$A:$AP,'DB Runes'!$AR441,FALSE)</f>
        <v>0</v>
      </c>
      <c r="E441">
        <f>HLOOKUP(E$1,'DB Runes '!$A:$AP,'DB Runes'!$AR441,FALSE)</f>
        <v>0</v>
      </c>
      <c r="F441">
        <f>HLOOKUP(F$1,'DB Runes '!$A:$AP,'DB Runes'!$AR441,FALSE)</f>
        <v>0</v>
      </c>
      <c r="G441">
        <f>HLOOKUP(G$1,'DB Runes '!$A:$AP,'DB Runes'!$AR441,FALSE)</f>
        <v>0</v>
      </c>
      <c r="H441">
        <f>HLOOKUP(H$1,'DB Runes '!$A:$AP,'DB Runes'!$AR441,FALSE)</f>
        <v>0</v>
      </c>
      <c r="I441">
        <f>HLOOKUP(I$1,'DB Runes '!$A:$AP,'DB Runes'!$AR441,FALSE)</f>
        <v>0</v>
      </c>
      <c r="J441">
        <f>HLOOKUP(J$1,'DB Runes '!$A:$AP,'DB Runes'!$AR441,FALSE)</f>
        <v>0</v>
      </c>
      <c r="K441">
        <f>HLOOKUP(K$1,'DB Runes '!$A:$AP,'DB Runes'!$AR441,FALSE)</f>
        <v>0</v>
      </c>
      <c r="L441">
        <f>HLOOKUP(L$1,'DB Runes '!$A:$AP,'DB Runes'!$AR441,FALSE)</f>
        <v>0</v>
      </c>
      <c r="M441">
        <f>HLOOKUP(M$1,'DB Runes '!$A:$AP,'DB Runes'!$AR441,FALSE)</f>
        <v>0</v>
      </c>
      <c r="N441">
        <f>HLOOKUP(N$1,'DB Runes '!$A:$AP,'DB Runes'!$AR441,FALSE)</f>
        <v>0</v>
      </c>
      <c r="O441">
        <f>HLOOKUP(O$1,'DB Runes '!$A:$AP,'DB Runes'!$AR441,FALSE)</f>
        <v>0</v>
      </c>
      <c r="P441">
        <f>HLOOKUP(P$1,'DB Runes '!$A:$AP,'DB Runes'!$AR441,FALSE)</f>
        <v>0</v>
      </c>
      <c r="Q441">
        <f>HLOOKUP(Q$1,'DB Runes '!$A:$AP,'DB Runes'!$AR441,FALSE)</f>
        <v>0</v>
      </c>
      <c r="R441">
        <f>HLOOKUP(R$1,'DB Runes '!$A:$AP,'DB Runes'!$AR441,FALSE)</f>
        <v>0</v>
      </c>
      <c r="S441">
        <f>HLOOKUP(S$1,'DB Runes '!$A:$AP,'DB Runes'!$AR441,FALSE)</f>
        <v>0</v>
      </c>
      <c r="T441">
        <f>HLOOKUP(T$1,'DB Runes '!$A:$AP,'DB Runes'!$AR441,FALSE)</f>
        <v>0</v>
      </c>
      <c r="U441">
        <f>HLOOKUP(U$1,'DB Runes '!$A:$AP,'DB Runes'!$AR441,FALSE)</f>
        <v>0</v>
      </c>
      <c r="V441">
        <f>HLOOKUP(V$1,'DB Runes '!$A:$AP,'DB Runes'!$AR441,FALSE)</f>
        <v>0</v>
      </c>
      <c r="W441">
        <f>HLOOKUP(W$1,'DB Runes '!$A:$AP,'DB Runes'!$AR441,FALSE)</f>
        <v>0</v>
      </c>
      <c r="X441">
        <f>HLOOKUP(X$1,'DB Runes '!$A:$AP,'DB Runes'!$AR441,FALSE)</f>
        <v>0</v>
      </c>
      <c r="Y441">
        <f>HLOOKUP(Y$1,'DB Runes '!$A:$AP,'DB Runes'!$AR441,FALSE)</f>
        <v>0</v>
      </c>
      <c r="Z441">
        <f>HLOOKUP(Z$1,'DB Runes '!$A:$AP,'DB Runes'!$AR441,FALSE)</f>
        <v>0</v>
      </c>
      <c r="AA441">
        <f>HLOOKUP(AA$1,'DB Runes '!$A:$AP,'DB Runes'!$AR441,FALSE)</f>
        <v>0</v>
      </c>
      <c r="AB441">
        <f>HLOOKUP(AB$1,'DB Runes '!$A:$AP,'DB Runes'!$AR441,FALSE)</f>
        <v>0</v>
      </c>
      <c r="AC441">
        <f>HLOOKUP(AC$1,'DB Runes '!$A:$AP,'DB Runes'!$AR441,FALSE)</f>
        <v>0</v>
      </c>
      <c r="AD441">
        <f>HLOOKUP(AD$1,'DB Runes '!$A:$AP,'DB Runes'!$AR441,FALSE)</f>
        <v>0</v>
      </c>
      <c r="AE441">
        <f>HLOOKUP(AE$1,'DB Runes '!$A:$AP,'DB Runes'!$AR441,FALSE)</f>
        <v>0</v>
      </c>
      <c r="AF441">
        <f>HLOOKUP(AF$1,'DB Runes '!$A:$AP,'DB Runes'!$AR441,FALSE)</f>
        <v>0</v>
      </c>
      <c r="AG441">
        <f>HLOOKUP(AG$1,'DB Runes '!$A:$AP,'DB Runes'!$AR441,FALSE)</f>
        <v>0</v>
      </c>
      <c r="AH441">
        <f>HLOOKUP(AH$1,'DB Runes '!$A:$AP,'DB Runes'!$AR441,FALSE)</f>
        <v>0</v>
      </c>
      <c r="AI441">
        <f>HLOOKUP(AI$1,'DB Runes '!$A:$AP,'DB Runes'!$AR441,FALSE)</f>
        <v>0</v>
      </c>
      <c r="AJ441">
        <f>HLOOKUP(AJ$1,'DB Runes '!$A:$AP,'DB Runes'!$AR441,FALSE)</f>
        <v>0</v>
      </c>
      <c r="AK441">
        <f>HLOOKUP(AK$1,'DB Runes '!$A:$AP,'DB Runes'!$AR441,FALSE)</f>
        <v>0</v>
      </c>
      <c r="AL441">
        <f>HLOOKUP(AL$1,'DB Runes '!$A:$AP,'DB Runes'!$AR441,FALSE)</f>
        <v>0</v>
      </c>
      <c r="AM441">
        <f>HLOOKUP(AM$1,'DB Runes '!$A:$AP,'DB Runes'!$AR441,FALSE)</f>
        <v>0</v>
      </c>
      <c r="AN441">
        <f>HLOOKUP(AN$1,'DB Runes '!$A:$AP,'DB Runes'!$AR441,FALSE)</f>
        <v>0</v>
      </c>
      <c r="AO441">
        <f>HLOOKUP(AO$1,'DB Runes '!$A:$AP,'DB Runes'!$AR441,FALSE)</f>
        <v>0</v>
      </c>
      <c r="AP441">
        <f>HLOOKUP(AP$1,'DB Runes '!$A:$AP,'DB Runes'!$AR441,FALSE)</f>
        <v>0</v>
      </c>
      <c r="AR441">
        <v>441</v>
      </c>
    </row>
    <row r="442" spans="1:44" x14ac:dyDescent="0.25">
      <c r="A442">
        <f>HLOOKUP(A$1,'DB Runes '!$A:$AP,'DB Runes'!$AR442,FALSE)</f>
        <v>0</v>
      </c>
      <c r="B442">
        <f>HLOOKUP(B$1,'DB Runes '!$A:$AP,'DB Runes'!$AR442,FALSE)</f>
        <v>0</v>
      </c>
      <c r="C442">
        <f>HLOOKUP(C$1,'DB Runes '!$A:$AP,'DB Runes'!$AR442,FALSE)</f>
        <v>0</v>
      </c>
      <c r="D442">
        <f>HLOOKUP(D$1,'DB Runes '!$A:$AP,'DB Runes'!$AR442,FALSE)</f>
        <v>0</v>
      </c>
      <c r="E442">
        <f>HLOOKUP(E$1,'DB Runes '!$A:$AP,'DB Runes'!$AR442,FALSE)</f>
        <v>0</v>
      </c>
      <c r="F442">
        <f>HLOOKUP(F$1,'DB Runes '!$A:$AP,'DB Runes'!$AR442,FALSE)</f>
        <v>0</v>
      </c>
      <c r="G442">
        <f>HLOOKUP(G$1,'DB Runes '!$A:$AP,'DB Runes'!$AR442,FALSE)</f>
        <v>0</v>
      </c>
      <c r="H442">
        <f>HLOOKUP(H$1,'DB Runes '!$A:$AP,'DB Runes'!$AR442,FALSE)</f>
        <v>0</v>
      </c>
      <c r="I442">
        <f>HLOOKUP(I$1,'DB Runes '!$A:$AP,'DB Runes'!$AR442,FALSE)</f>
        <v>0</v>
      </c>
      <c r="J442">
        <f>HLOOKUP(J$1,'DB Runes '!$A:$AP,'DB Runes'!$AR442,FALSE)</f>
        <v>0</v>
      </c>
      <c r="K442">
        <f>HLOOKUP(K$1,'DB Runes '!$A:$AP,'DB Runes'!$AR442,FALSE)</f>
        <v>0</v>
      </c>
      <c r="L442">
        <f>HLOOKUP(L$1,'DB Runes '!$A:$AP,'DB Runes'!$AR442,FALSE)</f>
        <v>0</v>
      </c>
      <c r="M442">
        <f>HLOOKUP(M$1,'DB Runes '!$A:$AP,'DB Runes'!$AR442,FALSE)</f>
        <v>0</v>
      </c>
      <c r="N442">
        <f>HLOOKUP(N$1,'DB Runes '!$A:$AP,'DB Runes'!$AR442,FALSE)</f>
        <v>0</v>
      </c>
      <c r="O442">
        <f>HLOOKUP(O$1,'DB Runes '!$A:$AP,'DB Runes'!$AR442,FALSE)</f>
        <v>0</v>
      </c>
      <c r="P442">
        <f>HLOOKUP(P$1,'DB Runes '!$A:$AP,'DB Runes'!$AR442,FALSE)</f>
        <v>0</v>
      </c>
      <c r="Q442">
        <f>HLOOKUP(Q$1,'DB Runes '!$A:$AP,'DB Runes'!$AR442,FALSE)</f>
        <v>0</v>
      </c>
      <c r="R442">
        <f>HLOOKUP(R$1,'DB Runes '!$A:$AP,'DB Runes'!$AR442,FALSE)</f>
        <v>0</v>
      </c>
      <c r="S442">
        <f>HLOOKUP(S$1,'DB Runes '!$A:$AP,'DB Runes'!$AR442,FALSE)</f>
        <v>0</v>
      </c>
      <c r="T442">
        <f>HLOOKUP(T$1,'DB Runes '!$A:$AP,'DB Runes'!$AR442,FALSE)</f>
        <v>0</v>
      </c>
      <c r="U442">
        <f>HLOOKUP(U$1,'DB Runes '!$A:$AP,'DB Runes'!$AR442,FALSE)</f>
        <v>0</v>
      </c>
      <c r="V442">
        <f>HLOOKUP(V$1,'DB Runes '!$A:$AP,'DB Runes'!$AR442,FALSE)</f>
        <v>0</v>
      </c>
      <c r="W442">
        <f>HLOOKUP(W$1,'DB Runes '!$A:$AP,'DB Runes'!$AR442,FALSE)</f>
        <v>0</v>
      </c>
      <c r="X442">
        <f>HLOOKUP(X$1,'DB Runes '!$A:$AP,'DB Runes'!$AR442,FALSE)</f>
        <v>0</v>
      </c>
      <c r="Y442">
        <f>HLOOKUP(Y$1,'DB Runes '!$A:$AP,'DB Runes'!$AR442,FALSE)</f>
        <v>0</v>
      </c>
      <c r="Z442">
        <f>HLOOKUP(Z$1,'DB Runes '!$A:$AP,'DB Runes'!$AR442,FALSE)</f>
        <v>0</v>
      </c>
      <c r="AA442">
        <f>HLOOKUP(AA$1,'DB Runes '!$A:$AP,'DB Runes'!$AR442,FALSE)</f>
        <v>0</v>
      </c>
      <c r="AB442">
        <f>HLOOKUP(AB$1,'DB Runes '!$A:$AP,'DB Runes'!$AR442,FALSE)</f>
        <v>0</v>
      </c>
      <c r="AC442">
        <f>HLOOKUP(AC$1,'DB Runes '!$A:$AP,'DB Runes'!$AR442,FALSE)</f>
        <v>0</v>
      </c>
      <c r="AD442">
        <f>HLOOKUP(AD$1,'DB Runes '!$A:$AP,'DB Runes'!$AR442,FALSE)</f>
        <v>0</v>
      </c>
      <c r="AE442">
        <f>HLOOKUP(AE$1,'DB Runes '!$A:$AP,'DB Runes'!$AR442,FALSE)</f>
        <v>0</v>
      </c>
      <c r="AF442">
        <f>HLOOKUP(AF$1,'DB Runes '!$A:$AP,'DB Runes'!$AR442,FALSE)</f>
        <v>0</v>
      </c>
      <c r="AG442">
        <f>HLOOKUP(AG$1,'DB Runes '!$A:$AP,'DB Runes'!$AR442,FALSE)</f>
        <v>0</v>
      </c>
      <c r="AH442">
        <f>HLOOKUP(AH$1,'DB Runes '!$A:$AP,'DB Runes'!$AR442,FALSE)</f>
        <v>0</v>
      </c>
      <c r="AI442">
        <f>HLOOKUP(AI$1,'DB Runes '!$A:$AP,'DB Runes'!$AR442,FALSE)</f>
        <v>0</v>
      </c>
      <c r="AJ442">
        <f>HLOOKUP(AJ$1,'DB Runes '!$A:$AP,'DB Runes'!$AR442,FALSE)</f>
        <v>0</v>
      </c>
      <c r="AK442">
        <f>HLOOKUP(AK$1,'DB Runes '!$A:$AP,'DB Runes'!$AR442,FALSE)</f>
        <v>0</v>
      </c>
      <c r="AL442">
        <f>HLOOKUP(AL$1,'DB Runes '!$A:$AP,'DB Runes'!$AR442,FALSE)</f>
        <v>0</v>
      </c>
      <c r="AM442">
        <f>HLOOKUP(AM$1,'DB Runes '!$A:$AP,'DB Runes'!$AR442,FALSE)</f>
        <v>0</v>
      </c>
      <c r="AN442">
        <f>HLOOKUP(AN$1,'DB Runes '!$A:$AP,'DB Runes'!$AR442,FALSE)</f>
        <v>0</v>
      </c>
      <c r="AO442">
        <f>HLOOKUP(AO$1,'DB Runes '!$A:$AP,'DB Runes'!$AR442,FALSE)</f>
        <v>0</v>
      </c>
      <c r="AP442">
        <f>HLOOKUP(AP$1,'DB Runes '!$A:$AP,'DB Runes'!$AR442,FALSE)</f>
        <v>0</v>
      </c>
      <c r="AR442">
        <v>442</v>
      </c>
    </row>
    <row r="443" spans="1:44" x14ac:dyDescent="0.25">
      <c r="A443">
        <f>HLOOKUP(A$1,'DB Runes '!$A:$AP,'DB Runes'!$AR443,FALSE)</f>
        <v>0</v>
      </c>
      <c r="B443">
        <f>HLOOKUP(B$1,'DB Runes '!$A:$AP,'DB Runes'!$AR443,FALSE)</f>
        <v>0</v>
      </c>
      <c r="C443">
        <f>HLOOKUP(C$1,'DB Runes '!$A:$AP,'DB Runes'!$AR443,FALSE)</f>
        <v>0</v>
      </c>
      <c r="D443">
        <f>HLOOKUP(D$1,'DB Runes '!$A:$AP,'DB Runes'!$AR443,FALSE)</f>
        <v>0</v>
      </c>
      <c r="E443">
        <f>HLOOKUP(E$1,'DB Runes '!$A:$AP,'DB Runes'!$AR443,FALSE)</f>
        <v>0</v>
      </c>
      <c r="F443">
        <f>HLOOKUP(F$1,'DB Runes '!$A:$AP,'DB Runes'!$AR443,FALSE)</f>
        <v>0</v>
      </c>
      <c r="G443">
        <f>HLOOKUP(G$1,'DB Runes '!$A:$AP,'DB Runes'!$AR443,FALSE)</f>
        <v>0</v>
      </c>
      <c r="H443">
        <f>HLOOKUP(H$1,'DB Runes '!$A:$AP,'DB Runes'!$AR443,FALSE)</f>
        <v>0</v>
      </c>
      <c r="I443">
        <f>HLOOKUP(I$1,'DB Runes '!$A:$AP,'DB Runes'!$AR443,FALSE)</f>
        <v>0</v>
      </c>
      <c r="J443">
        <f>HLOOKUP(J$1,'DB Runes '!$A:$AP,'DB Runes'!$AR443,FALSE)</f>
        <v>0</v>
      </c>
      <c r="K443">
        <f>HLOOKUP(K$1,'DB Runes '!$A:$AP,'DB Runes'!$AR443,FALSE)</f>
        <v>0</v>
      </c>
      <c r="L443">
        <f>HLOOKUP(L$1,'DB Runes '!$A:$AP,'DB Runes'!$AR443,FALSE)</f>
        <v>0</v>
      </c>
      <c r="M443">
        <f>HLOOKUP(M$1,'DB Runes '!$A:$AP,'DB Runes'!$AR443,FALSE)</f>
        <v>0</v>
      </c>
      <c r="N443">
        <f>HLOOKUP(N$1,'DB Runes '!$A:$AP,'DB Runes'!$AR443,FALSE)</f>
        <v>0</v>
      </c>
      <c r="O443">
        <f>HLOOKUP(O$1,'DB Runes '!$A:$AP,'DB Runes'!$AR443,FALSE)</f>
        <v>0</v>
      </c>
      <c r="P443">
        <f>HLOOKUP(P$1,'DB Runes '!$A:$AP,'DB Runes'!$AR443,FALSE)</f>
        <v>0</v>
      </c>
      <c r="Q443">
        <f>HLOOKUP(Q$1,'DB Runes '!$A:$AP,'DB Runes'!$AR443,FALSE)</f>
        <v>0</v>
      </c>
      <c r="R443">
        <f>HLOOKUP(R$1,'DB Runes '!$A:$AP,'DB Runes'!$AR443,FALSE)</f>
        <v>0</v>
      </c>
      <c r="S443">
        <f>HLOOKUP(S$1,'DB Runes '!$A:$AP,'DB Runes'!$AR443,FALSE)</f>
        <v>0</v>
      </c>
      <c r="T443">
        <f>HLOOKUP(T$1,'DB Runes '!$A:$AP,'DB Runes'!$AR443,FALSE)</f>
        <v>0</v>
      </c>
      <c r="U443">
        <f>HLOOKUP(U$1,'DB Runes '!$A:$AP,'DB Runes'!$AR443,FALSE)</f>
        <v>0</v>
      </c>
      <c r="V443">
        <f>HLOOKUP(V$1,'DB Runes '!$A:$AP,'DB Runes'!$AR443,FALSE)</f>
        <v>0</v>
      </c>
      <c r="W443">
        <f>HLOOKUP(W$1,'DB Runes '!$A:$AP,'DB Runes'!$AR443,FALSE)</f>
        <v>0</v>
      </c>
      <c r="X443">
        <f>HLOOKUP(X$1,'DB Runes '!$A:$AP,'DB Runes'!$AR443,FALSE)</f>
        <v>0</v>
      </c>
      <c r="Y443">
        <f>HLOOKUP(Y$1,'DB Runes '!$A:$AP,'DB Runes'!$AR443,FALSE)</f>
        <v>0</v>
      </c>
      <c r="Z443">
        <f>HLOOKUP(Z$1,'DB Runes '!$A:$AP,'DB Runes'!$AR443,FALSE)</f>
        <v>0</v>
      </c>
      <c r="AA443">
        <f>HLOOKUP(AA$1,'DB Runes '!$A:$AP,'DB Runes'!$AR443,FALSE)</f>
        <v>0</v>
      </c>
      <c r="AB443">
        <f>HLOOKUP(AB$1,'DB Runes '!$A:$AP,'DB Runes'!$AR443,FALSE)</f>
        <v>0</v>
      </c>
      <c r="AC443">
        <f>HLOOKUP(AC$1,'DB Runes '!$A:$AP,'DB Runes'!$AR443,FALSE)</f>
        <v>0</v>
      </c>
      <c r="AD443">
        <f>HLOOKUP(AD$1,'DB Runes '!$A:$AP,'DB Runes'!$AR443,FALSE)</f>
        <v>0</v>
      </c>
      <c r="AE443">
        <f>HLOOKUP(AE$1,'DB Runes '!$A:$AP,'DB Runes'!$AR443,FALSE)</f>
        <v>0</v>
      </c>
      <c r="AF443">
        <f>HLOOKUP(AF$1,'DB Runes '!$A:$AP,'DB Runes'!$AR443,FALSE)</f>
        <v>0</v>
      </c>
      <c r="AG443">
        <f>HLOOKUP(AG$1,'DB Runes '!$A:$AP,'DB Runes'!$AR443,FALSE)</f>
        <v>0</v>
      </c>
      <c r="AH443">
        <f>HLOOKUP(AH$1,'DB Runes '!$A:$AP,'DB Runes'!$AR443,FALSE)</f>
        <v>0</v>
      </c>
      <c r="AI443">
        <f>HLOOKUP(AI$1,'DB Runes '!$A:$AP,'DB Runes'!$AR443,FALSE)</f>
        <v>0</v>
      </c>
      <c r="AJ443">
        <f>HLOOKUP(AJ$1,'DB Runes '!$A:$AP,'DB Runes'!$AR443,FALSE)</f>
        <v>0</v>
      </c>
      <c r="AK443">
        <f>HLOOKUP(AK$1,'DB Runes '!$A:$AP,'DB Runes'!$AR443,FALSE)</f>
        <v>0</v>
      </c>
      <c r="AL443">
        <f>HLOOKUP(AL$1,'DB Runes '!$A:$AP,'DB Runes'!$AR443,FALSE)</f>
        <v>0</v>
      </c>
      <c r="AM443">
        <f>HLOOKUP(AM$1,'DB Runes '!$A:$AP,'DB Runes'!$AR443,FALSE)</f>
        <v>0</v>
      </c>
      <c r="AN443">
        <f>HLOOKUP(AN$1,'DB Runes '!$A:$AP,'DB Runes'!$AR443,FALSE)</f>
        <v>0</v>
      </c>
      <c r="AO443">
        <f>HLOOKUP(AO$1,'DB Runes '!$A:$AP,'DB Runes'!$AR443,FALSE)</f>
        <v>0</v>
      </c>
      <c r="AP443">
        <f>HLOOKUP(AP$1,'DB Runes '!$A:$AP,'DB Runes'!$AR443,FALSE)</f>
        <v>0</v>
      </c>
      <c r="AR443">
        <v>443</v>
      </c>
    </row>
    <row r="444" spans="1:44" x14ac:dyDescent="0.25">
      <c r="A444">
        <f>HLOOKUP(A$1,'DB Runes '!$A:$AP,'DB Runes'!$AR444,FALSE)</f>
        <v>0</v>
      </c>
      <c r="B444">
        <f>HLOOKUP(B$1,'DB Runes '!$A:$AP,'DB Runes'!$AR444,FALSE)</f>
        <v>0</v>
      </c>
      <c r="C444">
        <f>HLOOKUP(C$1,'DB Runes '!$A:$AP,'DB Runes'!$AR444,FALSE)</f>
        <v>0</v>
      </c>
      <c r="D444">
        <f>HLOOKUP(D$1,'DB Runes '!$A:$AP,'DB Runes'!$AR444,FALSE)</f>
        <v>0</v>
      </c>
      <c r="E444">
        <f>HLOOKUP(E$1,'DB Runes '!$A:$AP,'DB Runes'!$AR444,FALSE)</f>
        <v>0</v>
      </c>
      <c r="F444">
        <f>HLOOKUP(F$1,'DB Runes '!$A:$AP,'DB Runes'!$AR444,FALSE)</f>
        <v>0</v>
      </c>
      <c r="G444">
        <f>HLOOKUP(G$1,'DB Runes '!$A:$AP,'DB Runes'!$AR444,FALSE)</f>
        <v>0</v>
      </c>
      <c r="H444">
        <f>HLOOKUP(H$1,'DB Runes '!$A:$AP,'DB Runes'!$AR444,FALSE)</f>
        <v>0</v>
      </c>
      <c r="I444">
        <f>HLOOKUP(I$1,'DB Runes '!$A:$AP,'DB Runes'!$AR444,FALSE)</f>
        <v>0</v>
      </c>
      <c r="J444">
        <f>HLOOKUP(J$1,'DB Runes '!$A:$AP,'DB Runes'!$AR444,FALSE)</f>
        <v>0</v>
      </c>
      <c r="K444">
        <f>HLOOKUP(K$1,'DB Runes '!$A:$AP,'DB Runes'!$AR444,FALSE)</f>
        <v>0</v>
      </c>
      <c r="L444">
        <f>HLOOKUP(L$1,'DB Runes '!$A:$AP,'DB Runes'!$AR444,FALSE)</f>
        <v>0</v>
      </c>
      <c r="M444">
        <f>HLOOKUP(M$1,'DB Runes '!$A:$AP,'DB Runes'!$AR444,FALSE)</f>
        <v>0</v>
      </c>
      <c r="N444">
        <f>HLOOKUP(N$1,'DB Runes '!$A:$AP,'DB Runes'!$AR444,FALSE)</f>
        <v>0</v>
      </c>
      <c r="O444">
        <f>HLOOKUP(O$1,'DB Runes '!$A:$AP,'DB Runes'!$AR444,FALSE)</f>
        <v>0</v>
      </c>
      <c r="P444">
        <f>HLOOKUP(P$1,'DB Runes '!$A:$AP,'DB Runes'!$AR444,FALSE)</f>
        <v>0</v>
      </c>
      <c r="Q444">
        <f>HLOOKUP(Q$1,'DB Runes '!$A:$AP,'DB Runes'!$AR444,FALSE)</f>
        <v>0</v>
      </c>
      <c r="R444">
        <f>HLOOKUP(R$1,'DB Runes '!$A:$AP,'DB Runes'!$AR444,FALSE)</f>
        <v>0</v>
      </c>
      <c r="S444">
        <f>HLOOKUP(S$1,'DB Runes '!$A:$AP,'DB Runes'!$AR444,FALSE)</f>
        <v>0</v>
      </c>
      <c r="T444">
        <f>HLOOKUP(T$1,'DB Runes '!$A:$AP,'DB Runes'!$AR444,FALSE)</f>
        <v>0</v>
      </c>
      <c r="U444">
        <f>HLOOKUP(U$1,'DB Runes '!$A:$AP,'DB Runes'!$AR444,FALSE)</f>
        <v>0</v>
      </c>
      <c r="V444">
        <f>HLOOKUP(V$1,'DB Runes '!$A:$AP,'DB Runes'!$AR444,FALSE)</f>
        <v>0</v>
      </c>
      <c r="W444">
        <f>HLOOKUP(W$1,'DB Runes '!$A:$AP,'DB Runes'!$AR444,FALSE)</f>
        <v>0</v>
      </c>
      <c r="X444">
        <f>HLOOKUP(X$1,'DB Runes '!$A:$AP,'DB Runes'!$AR444,FALSE)</f>
        <v>0</v>
      </c>
      <c r="Y444">
        <f>HLOOKUP(Y$1,'DB Runes '!$A:$AP,'DB Runes'!$AR444,FALSE)</f>
        <v>0</v>
      </c>
      <c r="Z444">
        <f>HLOOKUP(Z$1,'DB Runes '!$A:$AP,'DB Runes'!$AR444,FALSE)</f>
        <v>0</v>
      </c>
      <c r="AA444">
        <f>HLOOKUP(AA$1,'DB Runes '!$A:$AP,'DB Runes'!$AR444,FALSE)</f>
        <v>0</v>
      </c>
      <c r="AB444">
        <f>HLOOKUP(AB$1,'DB Runes '!$A:$AP,'DB Runes'!$AR444,FALSE)</f>
        <v>0</v>
      </c>
      <c r="AC444">
        <f>HLOOKUP(AC$1,'DB Runes '!$A:$AP,'DB Runes'!$AR444,FALSE)</f>
        <v>0</v>
      </c>
      <c r="AD444">
        <f>HLOOKUP(AD$1,'DB Runes '!$A:$AP,'DB Runes'!$AR444,FALSE)</f>
        <v>0</v>
      </c>
      <c r="AE444">
        <f>HLOOKUP(AE$1,'DB Runes '!$A:$AP,'DB Runes'!$AR444,FALSE)</f>
        <v>0</v>
      </c>
      <c r="AF444">
        <f>HLOOKUP(AF$1,'DB Runes '!$A:$AP,'DB Runes'!$AR444,FALSE)</f>
        <v>0</v>
      </c>
      <c r="AG444">
        <f>HLOOKUP(AG$1,'DB Runes '!$A:$AP,'DB Runes'!$AR444,FALSE)</f>
        <v>0</v>
      </c>
      <c r="AH444">
        <f>HLOOKUP(AH$1,'DB Runes '!$A:$AP,'DB Runes'!$AR444,FALSE)</f>
        <v>0</v>
      </c>
      <c r="AI444">
        <f>HLOOKUP(AI$1,'DB Runes '!$A:$AP,'DB Runes'!$AR444,FALSE)</f>
        <v>0</v>
      </c>
      <c r="AJ444">
        <f>HLOOKUP(AJ$1,'DB Runes '!$A:$AP,'DB Runes'!$AR444,FALSE)</f>
        <v>0</v>
      </c>
      <c r="AK444">
        <f>HLOOKUP(AK$1,'DB Runes '!$A:$AP,'DB Runes'!$AR444,FALSE)</f>
        <v>0</v>
      </c>
      <c r="AL444">
        <f>HLOOKUP(AL$1,'DB Runes '!$A:$AP,'DB Runes'!$AR444,FALSE)</f>
        <v>0</v>
      </c>
      <c r="AM444">
        <f>HLOOKUP(AM$1,'DB Runes '!$A:$AP,'DB Runes'!$AR444,FALSE)</f>
        <v>0</v>
      </c>
      <c r="AN444">
        <f>HLOOKUP(AN$1,'DB Runes '!$A:$AP,'DB Runes'!$AR444,FALSE)</f>
        <v>0</v>
      </c>
      <c r="AO444">
        <f>HLOOKUP(AO$1,'DB Runes '!$A:$AP,'DB Runes'!$AR444,FALSE)</f>
        <v>0</v>
      </c>
      <c r="AP444">
        <f>HLOOKUP(AP$1,'DB Runes '!$A:$AP,'DB Runes'!$AR444,FALSE)</f>
        <v>0</v>
      </c>
      <c r="AR444">
        <v>444</v>
      </c>
    </row>
    <row r="445" spans="1:44" x14ac:dyDescent="0.25">
      <c r="A445">
        <f>HLOOKUP(A$1,'DB Runes '!$A:$AP,'DB Runes'!$AR445,FALSE)</f>
        <v>0</v>
      </c>
      <c r="B445">
        <f>HLOOKUP(B$1,'DB Runes '!$A:$AP,'DB Runes'!$AR445,FALSE)</f>
        <v>0</v>
      </c>
      <c r="C445">
        <f>HLOOKUP(C$1,'DB Runes '!$A:$AP,'DB Runes'!$AR445,FALSE)</f>
        <v>0</v>
      </c>
      <c r="D445">
        <f>HLOOKUP(D$1,'DB Runes '!$A:$AP,'DB Runes'!$AR445,FALSE)</f>
        <v>0</v>
      </c>
      <c r="E445">
        <f>HLOOKUP(E$1,'DB Runes '!$A:$AP,'DB Runes'!$AR445,FALSE)</f>
        <v>0</v>
      </c>
      <c r="F445">
        <f>HLOOKUP(F$1,'DB Runes '!$A:$AP,'DB Runes'!$AR445,FALSE)</f>
        <v>0</v>
      </c>
      <c r="G445">
        <f>HLOOKUP(G$1,'DB Runes '!$A:$AP,'DB Runes'!$AR445,FALSE)</f>
        <v>0</v>
      </c>
      <c r="H445">
        <f>HLOOKUP(H$1,'DB Runes '!$A:$AP,'DB Runes'!$AR445,FALSE)</f>
        <v>0</v>
      </c>
      <c r="I445">
        <f>HLOOKUP(I$1,'DB Runes '!$A:$AP,'DB Runes'!$AR445,FALSE)</f>
        <v>0</v>
      </c>
      <c r="J445">
        <f>HLOOKUP(J$1,'DB Runes '!$A:$AP,'DB Runes'!$AR445,FALSE)</f>
        <v>0</v>
      </c>
      <c r="K445">
        <f>HLOOKUP(K$1,'DB Runes '!$A:$AP,'DB Runes'!$AR445,FALSE)</f>
        <v>0</v>
      </c>
      <c r="L445">
        <f>HLOOKUP(L$1,'DB Runes '!$A:$AP,'DB Runes'!$AR445,FALSE)</f>
        <v>0</v>
      </c>
      <c r="M445">
        <f>HLOOKUP(M$1,'DB Runes '!$A:$AP,'DB Runes'!$AR445,FALSE)</f>
        <v>0</v>
      </c>
      <c r="N445">
        <f>HLOOKUP(N$1,'DB Runes '!$A:$AP,'DB Runes'!$AR445,FALSE)</f>
        <v>0</v>
      </c>
      <c r="O445">
        <f>HLOOKUP(O$1,'DB Runes '!$A:$AP,'DB Runes'!$AR445,FALSE)</f>
        <v>0</v>
      </c>
      <c r="P445">
        <f>HLOOKUP(P$1,'DB Runes '!$A:$AP,'DB Runes'!$AR445,FALSE)</f>
        <v>0</v>
      </c>
      <c r="Q445">
        <f>HLOOKUP(Q$1,'DB Runes '!$A:$AP,'DB Runes'!$AR445,FALSE)</f>
        <v>0</v>
      </c>
      <c r="R445">
        <f>HLOOKUP(R$1,'DB Runes '!$A:$AP,'DB Runes'!$AR445,FALSE)</f>
        <v>0</v>
      </c>
      <c r="S445">
        <f>HLOOKUP(S$1,'DB Runes '!$A:$AP,'DB Runes'!$AR445,FALSE)</f>
        <v>0</v>
      </c>
      <c r="T445">
        <f>HLOOKUP(T$1,'DB Runes '!$A:$AP,'DB Runes'!$AR445,FALSE)</f>
        <v>0</v>
      </c>
      <c r="U445">
        <f>HLOOKUP(U$1,'DB Runes '!$A:$AP,'DB Runes'!$AR445,FALSE)</f>
        <v>0</v>
      </c>
      <c r="V445">
        <f>HLOOKUP(V$1,'DB Runes '!$A:$AP,'DB Runes'!$AR445,FALSE)</f>
        <v>0</v>
      </c>
      <c r="W445">
        <f>HLOOKUP(W$1,'DB Runes '!$A:$AP,'DB Runes'!$AR445,FALSE)</f>
        <v>0</v>
      </c>
      <c r="X445">
        <f>HLOOKUP(X$1,'DB Runes '!$A:$AP,'DB Runes'!$AR445,FALSE)</f>
        <v>0</v>
      </c>
      <c r="Y445">
        <f>HLOOKUP(Y$1,'DB Runes '!$A:$AP,'DB Runes'!$AR445,FALSE)</f>
        <v>0</v>
      </c>
      <c r="Z445">
        <f>HLOOKUP(Z$1,'DB Runes '!$A:$AP,'DB Runes'!$AR445,FALSE)</f>
        <v>0</v>
      </c>
      <c r="AA445">
        <f>HLOOKUP(AA$1,'DB Runes '!$A:$AP,'DB Runes'!$AR445,FALSE)</f>
        <v>0</v>
      </c>
      <c r="AB445">
        <f>HLOOKUP(AB$1,'DB Runes '!$A:$AP,'DB Runes'!$AR445,FALSE)</f>
        <v>0</v>
      </c>
      <c r="AC445">
        <f>HLOOKUP(AC$1,'DB Runes '!$A:$AP,'DB Runes'!$AR445,FALSE)</f>
        <v>0</v>
      </c>
      <c r="AD445">
        <f>HLOOKUP(AD$1,'DB Runes '!$A:$AP,'DB Runes'!$AR445,FALSE)</f>
        <v>0</v>
      </c>
      <c r="AE445">
        <f>HLOOKUP(AE$1,'DB Runes '!$A:$AP,'DB Runes'!$AR445,FALSE)</f>
        <v>0</v>
      </c>
      <c r="AF445">
        <f>HLOOKUP(AF$1,'DB Runes '!$A:$AP,'DB Runes'!$AR445,FALSE)</f>
        <v>0</v>
      </c>
      <c r="AG445">
        <f>HLOOKUP(AG$1,'DB Runes '!$A:$AP,'DB Runes'!$AR445,FALSE)</f>
        <v>0</v>
      </c>
      <c r="AH445">
        <f>HLOOKUP(AH$1,'DB Runes '!$A:$AP,'DB Runes'!$AR445,FALSE)</f>
        <v>0</v>
      </c>
      <c r="AI445">
        <f>HLOOKUP(AI$1,'DB Runes '!$A:$AP,'DB Runes'!$AR445,FALSE)</f>
        <v>0</v>
      </c>
      <c r="AJ445">
        <f>HLOOKUP(AJ$1,'DB Runes '!$A:$AP,'DB Runes'!$AR445,FALSE)</f>
        <v>0</v>
      </c>
      <c r="AK445">
        <f>HLOOKUP(AK$1,'DB Runes '!$A:$AP,'DB Runes'!$AR445,FALSE)</f>
        <v>0</v>
      </c>
      <c r="AL445">
        <f>HLOOKUP(AL$1,'DB Runes '!$A:$AP,'DB Runes'!$AR445,FALSE)</f>
        <v>0</v>
      </c>
      <c r="AM445">
        <f>HLOOKUP(AM$1,'DB Runes '!$A:$AP,'DB Runes'!$AR445,FALSE)</f>
        <v>0</v>
      </c>
      <c r="AN445">
        <f>HLOOKUP(AN$1,'DB Runes '!$A:$AP,'DB Runes'!$AR445,FALSE)</f>
        <v>0</v>
      </c>
      <c r="AO445">
        <f>HLOOKUP(AO$1,'DB Runes '!$A:$AP,'DB Runes'!$AR445,FALSE)</f>
        <v>0</v>
      </c>
      <c r="AP445">
        <f>HLOOKUP(AP$1,'DB Runes '!$A:$AP,'DB Runes'!$AR445,FALSE)</f>
        <v>0</v>
      </c>
      <c r="AR445">
        <v>445</v>
      </c>
    </row>
    <row r="446" spans="1:44" x14ac:dyDescent="0.25">
      <c r="A446">
        <f>HLOOKUP(A$1,'DB Runes '!$A:$AP,'DB Runes'!$AR446,FALSE)</f>
        <v>0</v>
      </c>
      <c r="B446">
        <f>HLOOKUP(B$1,'DB Runes '!$A:$AP,'DB Runes'!$AR446,FALSE)</f>
        <v>0</v>
      </c>
      <c r="C446">
        <f>HLOOKUP(C$1,'DB Runes '!$A:$AP,'DB Runes'!$AR446,FALSE)</f>
        <v>0</v>
      </c>
      <c r="D446">
        <f>HLOOKUP(D$1,'DB Runes '!$A:$AP,'DB Runes'!$AR446,FALSE)</f>
        <v>0</v>
      </c>
      <c r="E446">
        <f>HLOOKUP(E$1,'DB Runes '!$A:$AP,'DB Runes'!$AR446,FALSE)</f>
        <v>0</v>
      </c>
      <c r="F446">
        <f>HLOOKUP(F$1,'DB Runes '!$A:$AP,'DB Runes'!$AR446,FALSE)</f>
        <v>0</v>
      </c>
      <c r="G446">
        <f>HLOOKUP(G$1,'DB Runes '!$A:$AP,'DB Runes'!$AR446,FALSE)</f>
        <v>0</v>
      </c>
      <c r="H446">
        <f>HLOOKUP(H$1,'DB Runes '!$A:$AP,'DB Runes'!$AR446,FALSE)</f>
        <v>0</v>
      </c>
      <c r="I446">
        <f>HLOOKUP(I$1,'DB Runes '!$A:$AP,'DB Runes'!$AR446,FALSE)</f>
        <v>0</v>
      </c>
      <c r="J446">
        <f>HLOOKUP(J$1,'DB Runes '!$A:$AP,'DB Runes'!$AR446,FALSE)</f>
        <v>0</v>
      </c>
      <c r="K446">
        <f>HLOOKUP(K$1,'DB Runes '!$A:$AP,'DB Runes'!$AR446,FALSE)</f>
        <v>0</v>
      </c>
      <c r="L446">
        <f>HLOOKUP(L$1,'DB Runes '!$A:$AP,'DB Runes'!$AR446,FALSE)</f>
        <v>0</v>
      </c>
      <c r="M446">
        <f>HLOOKUP(M$1,'DB Runes '!$A:$AP,'DB Runes'!$AR446,FALSE)</f>
        <v>0</v>
      </c>
      <c r="N446">
        <f>HLOOKUP(N$1,'DB Runes '!$A:$AP,'DB Runes'!$AR446,FALSE)</f>
        <v>0</v>
      </c>
      <c r="O446">
        <f>HLOOKUP(O$1,'DB Runes '!$A:$AP,'DB Runes'!$AR446,FALSE)</f>
        <v>0</v>
      </c>
      <c r="P446">
        <f>HLOOKUP(P$1,'DB Runes '!$A:$AP,'DB Runes'!$AR446,FALSE)</f>
        <v>0</v>
      </c>
      <c r="Q446">
        <f>HLOOKUP(Q$1,'DB Runes '!$A:$AP,'DB Runes'!$AR446,FALSE)</f>
        <v>0</v>
      </c>
      <c r="R446">
        <f>HLOOKUP(R$1,'DB Runes '!$A:$AP,'DB Runes'!$AR446,FALSE)</f>
        <v>0</v>
      </c>
      <c r="S446">
        <f>HLOOKUP(S$1,'DB Runes '!$A:$AP,'DB Runes'!$AR446,FALSE)</f>
        <v>0</v>
      </c>
      <c r="T446">
        <f>HLOOKUP(T$1,'DB Runes '!$A:$AP,'DB Runes'!$AR446,FALSE)</f>
        <v>0</v>
      </c>
      <c r="U446">
        <f>HLOOKUP(U$1,'DB Runes '!$A:$AP,'DB Runes'!$AR446,FALSE)</f>
        <v>0</v>
      </c>
      <c r="V446">
        <f>HLOOKUP(V$1,'DB Runes '!$A:$AP,'DB Runes'!$AR446,FALSE)</f>
        <v>0</v>
      </c>
      <c r="W446">
        <f>HLOOKUP(W$1,'DB Runes '!$A:$AP,'DB Runes'!$AR446,FALSE)</f>
        <v>0</v>
      </c>
      <c r="X446">
        <f>HLOOKUP(X$1,'DB Runes '!$A:$AP,'DB Runes'!$AR446,FALSE)</f>
        <v>0</v>
      </c>
      <c r="Y446">
        <f>HLOOKUP(Y$1,'DB Runes '!$A:$AP,'DB Runes'!$AR446,FALSE)</f>
        <v>0</v>
      </c>
      <c r="Z446">
        <f>HLOOKUP(Z$1,'DB Runes '!$A:$AP,'DB Runes'!$AR446,FALSE)</f>
        <v>0</v>
      </c>
      <c r="AA446">
        <f>HLOOKUP(AA$1,'DB Runes '!$A:$AP,'DB Runes'!$AR446,FALSE)</f>
        <v>0</v>
      </c>
      <c r="AB446">
        <f>HLOOKUP(AB$1,'DB Runes '!$A:$AP,'DB Runes'!$AR446,FALSE)</f>
        <v>0</v>
      </c>
      <c r="AC446">
        <f>HLOOKUP(AC$1,'DB Runes '!$A:$AP,'DB Runes'!$AR446,FALSE)</f>
        <v>0</v>
      </c>
      <c r="AD446">
        <f>HLOOKUP(AD$1,'DB Runes '!$A:$AP,'DB Runes'!$AR446,FALSE)</f>
        <v>0</v>
      </c>
      <c r="AE446">
        <f>HLOOKUP(AE$1,'DB Runes '!$A:$AP,'DB Runes'!$AR446,FALSE)</f>
        <v>0</v>
      </c>
      <c r="AF446">
        <f>HLOOKUP(AF$1,'DB Runes '!$A:$AP,'DB Runes'!$AR446,FALSE)</f>
        <v>0</v>
      </c>
      <c r="AG446">
        <f>HLOOKUP(AG$1,'DB Runes '!$A:$AP,'DB Runes'!$AR446,FALSE)</f>
        <v>0</v>
      </c>
      <c r="AH446">
        <f>HLOOKUP(AH$1,'DB Runes '!$A:$AP,'DB Runes'!$AR446,FALSE)</f>
        <v>0</v>
      </c>
      <c r="AI446">
        <f>HLOOKUP(AI$1,'DB Runes '!$A:$AP,'DB Runes'!$AR446,FALSE)</f>
        <v>0</v>
      </c>
      <c r="AJ446">
        <f>HLOOKUP(AJ$1,'DB Runes '!$A:$AP,'DB Runes'!$AR446,FALSE)</f>
        <v>0</v>
      </c>
      <c r="AK446">
        <f>HLOOKUP(AK$1,'DB Runes '!$A:$AP,'DB Runes'!$AR446,FALSE)</f>
        <v>0</v>
      </c>
      <c r="AL446">
        <f>HLOOKUP(AL$1,'DB Runes '!$A:$AP,'DB Runes'!$AR446,FALSE)</f>
        <v>0</v>
      </c>
      <c r="AM446">
        <f>HLOOKUP(AM$1,'DB Runes '!$A:$AP,'DB Runes'!$AR446,FALSE)</f>
        <v>0</v>
      </c>
      <c r="AN446">
        <f>HLOOKUP(AN$1,'DB Runes '!$A:$AP,'DB Runes'!$AR446,FALSE)</f>
        <v>0</v>
      </c>
      <c r="AO446">
        <f>HLOOKUP(AO$1,'DB Runes '!$A:$AP,'DB Runes'!$AR446,FALSE)</f>
        <v>0</v>
      </c>
      <c r="AP446">
        <f>HLOOKUP(AP$1,'DB Runes '!$A:$AP,'DB Runes'!$AR446,FALSE)</f>
        <v>0</v>
      </c>
      <c r="AR446">
        <v>446</v>
      </c>
    </row>
    <row r="447" spans="1:44" x14ac:dyDescent="0.25">
      <c r="A447">
        <f>HLOOKUP(A$1,'DB Runes '!$A:$AP,'DB Runes'!$AR447,FALSE)</f>
        <v>0</v>
      </c>
      <c r="B447">
        <f>HLOOKUP(B$1,'DB Runes '!$A:$AP,'DB Runes'!$AR447,FALSE)</f>
        <v>0</v>
      </c>
      <c r="C447">
        <f>HLOOKUP(C$1,'DB Runes '!$A:$AP,'DB Runes'!$AR447,FALSE)</f>
        <v>0</v>
      </c>
      <c r="D447">
        <f>HLOOKUP(D$1,'DB Runes '!$A:$AP,'DB Runes'!$AR447,FALSE)</f>
        <v>0</v>
      </c>
      <c r="E447">
        <f>HLOOKUP(E$1,'DB Runes '!$A:$AP,'DB Runes'!$AR447,FALSE)</f>
        <v>0</v>
      </c>
      <c r="F447">
        <f>HLOOKUP(F$1,'DB Runes '!$A:$AP,'DB Runes'!$AR447,FALSE)</f>
        <v>0</v>
      </c>
      <c r="G447">
        <f>HLOOKUP(G$1,'DB Runes '!$A:$AP,'DB Runes'!$AR447,FALSE)</f>
        <v>0</v>
      </c>
      <c r="H447">
        <f>HLOOKUP(H$1,'DB Runes '!$A:$AP,'DB Runes'!$AR447,FALSE)</f>
        <v>0</v>
      </c>
      <c r="I447">
        <f>HLOOKUP(I$1,'DB Runes '!$A:$AP,'DB Runes'!$AR447,FALSE)</f>
        <v>0</v>
      </c>
      <c r="J447">
        <f>HLOOKUP(J$1,'DB Runes '!$A:$AP,'DB Runes'!$AR447,FALSE)</f>
        <v>0</v>
      </c>
      <c r="K447">
        <f>HLOOKUP(K$1,'DB Runes '!$A:$AP,'DB Runes'!$AR447,FALSE)</f>
        <v>0</v>
      </c>
      <c r="L447">
        <f>HLOOKUP(L$1,'DB Runes '!$A:$AP,'DB Runes'!$AR447,FALSE)</f>
        <v>0</v>
      </c>
      <c r="M447">
        <f>HLOOKUP(M$1,'DB Runes '!$A:$AP,'DB Runes'!$AR447,FALSE)</f>
        <v>0</v>
      </c>
      <c r="N447">
        <f>HLOOKUP(N$1,'DB Runes '!$A:$AP,'DB Runes'!$AR447,FALSE)</f>
        <v>0</v>
      </c>
      <c r="O447">
        <f>HLOOKUP(O$1,'DB Runes '!$A:$AP,'DB Runes'!$AR447,FALSE)</f>
        <v>0</v>
      </c>
      <c r="P447">
        <f>HLOOKUP(P$1,'DB Runes '!$A:$AP,'DB Runes'!$AR447,FALSE)</f>
        <v>0</v>
      </c>
      <c r="Q447">
        <f>HLOOKUP(Q$1,'DB Runes '!$A:$AP,'DB Runes'!$AR447,FALSE)</f>
        <v>0</v>
      </c>
      <c r="R447">
        <f>HLOOKUP(R$1,'DB Runes '!$A:$AP,'DB Runes'!$AR447,FALSE)</f>
        <v>0</v>
      </c>
      <c r="S447">
        <f>HLOOKUP(S$1,'DB Runes '!$A:$AP,'DB Runes'!$AR447,FALSE)</f>
        <v>0</v>
      </c>
      <c r="T447">
        <f>HLOOKUP(T$1,'DB Runes '!$A:$AP,'DB Runes'!$AR447,FALSE)</f>
        <v>0</v>
      </c>
      <c r="U447">
        <f>HLOOKUP(U$1,'DB Runes '!$A:$AP,'DB Runes'!$AR447,FALSE)</f>
        <v>0</v>
      </c>
      <c r="V447">
        <f>HLOOKUP(V$1,'DB Runes '!$A:$AP,'DB Runes'!$AR447,FALSE)</f>
        <v>0</v>
      </c>
      <c r="W447">
        <f>HLOOKUP(W$1,'DB Runes '!$A:$AP,'DB Runes'!$AR447,FALSE)</f>
        <v>0</v>
      </c>
      <c r="X447">
        <f>HLOOKUP(X$1,'DB Runes '!$A:$AP,'DB Runes'!$AR447,FALSE)</f>
        <v>0</v>
      </c>
      <c r="Y447">
        <f>HLOOKUP(Y$1,'DB Runes '!$A:$AP,'DB Runes'!$AR447,FALSE)</f>
        <v>0</v>
      </c>
      <c r="Z447">
        <f>HLOOKUP(Z$1,'DB Runes '!$A:$AP,'DB Runes'!$AR447,FALSE)</f>
        <v>0</v>
      </c>
      <c r="AA447">
        <f>HLOOKUP(AA$1,'DB Runes '!$A:$AP,'DB Runes'!$AR447,FALSE)</f>
        <v>0</v>
      </c>
      <c r="AB447">
        <f>HLOOKUP(AB$1,'DB Runes '!$A:$AP,'DB Runes'!$AR447,FALSE)</f>
        <v>0</v>
      </c>
      <c r="AC447">
        <f>HLOOKUP(AC$1,'DB Runes '!$A:$AP,'DB Runes'!$AR447,FALSE)</f>
        <v>0</v>
      </c>
      <c r="AD447">
        <f>HLOOKUP(AD$1,'DB Runes '!$A:$AP,'DB Runes'!$AR447,FALSE)</f>
        <v>0</v>
      </c>
      <c r="AE447">
        <f>HLOOKUP(AE$1,'DB Runes '!$A:$AP,'DB Runes'!$AR447,FALSE)</f>
        <v>0</v>
      </c>
      <c r="AF447">
        <f>HLOOKUP(AF$1,'DB Runes '!$A:$AP,'DB Runes'!$AR447,FALSE)</f>
        <v>0</v>
      </c>
      <c r="AG447">
        <f>HLOOKUP(AG$1,'DB Runes '!$A:$AP,'DB Runes'!$AR447,FALSE)</f>
        <v>0</v>
      </c>
      <c r="AH447">
        <f>HLOOKUP(AH$1,'DB Runes '!$A:$AP,'DB Runes'!$AR447,FALSE)</f>
        <v>0</v>
      </c>
      <c r="AI447">
        <f>HLOOKUP(AI$1,'DB Runes '!$A:$AP,'DB Runes'!$AR447,FALSE)</f>
        <v>0</v>
      </c>
      <c r="AJ447">
        <f>HLOOKUP(AJ$1,'DB Runes '!$A:$AP,'DB Runes'!$AR447,FALSE)</f>
        <v>0</v>
      </c>
      <c r="AK447">
        <f>HLOOKUP(AK$1,'DB Runes '!$A:$AP,'DB Runes'!$AR447,FALSE)</f>
        <v>0</v>
      </c>
      <c r="AL447">
        <f>HLOOKUP(AL$1,'DB Runes '!$A:$AP,'DB Runes'!$AR447,FALSE)</f>
        <v>0</v>
      </c>
      <c r="AM447">
        <f>HLOOKUP(AM$1,'DB Runes '!$A:$AP,'DB Runes'!$AR447,FALSE)</f>
        <v>0</v>
      </c>
      <c r="AN447">
        <f>HLOOKUP(AN$1,'DB Runes '!$A:$AP,'DB Runes'!$AR447,FALSE)</f>
        <v>0</v>
      </c>
      <c r="AO447">
        <f>HLOOKUP(AO$1,'DB Runes '!$A:$AP,'DB Runes'!$AR447,FALSE)</f>
        <v>0</v>
      </c>
      <c r="AP447">
        <f>HLOOKUP(AP$1,'DB Runes '!$A:$AP,'DB Runes'!$AR447,FALSE)</f>
        <v>0</v>
      </c>
      <c r="AR447">
        <v>447</v>
      </c>
    </row>
    <row r="448" spans="1:44" x14ac:dyDescent="0.25">
      <c r="A448">
        <f>HLOOKUP(A$1,'DB Runes '!$A:$AP,'DB Runes'!$AR448,FALSE)</f>
        <v>0</v>
      </c>
      <c r="B448">
        <f>HLOOKUP(B$1,'DB Runes '!$A:$AP,'DB Runes'!$AR448,FALSE)</f>
        <v>0</v>
      </c>
      <c r="C448">
        <f>HLOOKUP(C$1,'DB Runes '!$A:$AP,'DB Runes'!$AR448,FALSE)</f>
        <v>0</v>
      </c>
      <c r="D448">
        <f>HLOOKUP(D$1,'DB Runes '!$A:$AP,'DB Runes'!$AR448,FALSE)</f>
        <v>0</v>
      </c>
      <c r="E448">
        <f>HLOOKUP(E$1,'DB Runes '!$A:$AP,'DB Runes'!$AR448,FALSE)</f>
        <v>0</v>
      </c>
      <c r="F448">
        <f>HLOOKUP(F$1,'DB Runes '!$A:$AP,'DB Runes'!$AR448,FALSE)</f>
        <v>0</v>
      </c>
      <c r="G448">
        <f>HLOOKUP(G$1,'DB Runes '!$A:$AP,'DB Runes'!$AR448,FALSE)</f>
        <v>0</v>
      </c>
      <c r="H448">
        <f>HLOOKUP(H$1,'DB Runes '!$A:$AP,'DB Runes'!$AR448,FALSE)</f>
        <v>0</v>
      </c>
      <c r="I448">
        <f>HLOOKUP(I$1,'DB Runes '!$A:$AP,'DB Runes'!$AR448,FALSE)</f>
        <v>0</v>
      </c>
      <c r="J448">
        <f>HLOOKUP(J$1,'DB Runes '!$A:$AP,'DB Runes'!$AR448,FALSE)</f>
        <v>0</v>
      </c>
      <c r="K448">
        <f>HLOOKUP(K$1,'DB Runes '!$A:$AP,'DB Runes'!$AR448,FALSE)</f>
        <v>0</v>
      </c>
      <c r="L448">
        <f>HLOOKUP(L$1,'DB Runes '!$A:$AP,'DB Runes'!$AR448,FALSE)</f>
        <v>0</v>
      </c>
      <c r="M448">
        <f>HLOOKUP(M$1,'DB Runes '!$A:$AP,'DB Runes'!$AR448,FALSE)</f>
        <v>0</v>
      </c>
      <c r="N448">
        <f>HLOOKUP(N$1,'DB Runes '!$A:$AP,'DB Runes'!$AR448,FALSE)</f>
        <v>0</v>
      </c>
      <c r="O448">
        <f>HLOOKUP(O$1,'DB Runes '!$A:$AP,'DB Runes'!$AR448,FALSE)</f>
        <v>0</v>
      </c>
      <c r="P448">
        <f>HLOOKUP(P$1,'DB Runes '!$A:$AP,'DB Runes'!$AR448,FALSE)</f>
        <v>0</v>
      </c>
      <c r="Q448">
        <f>HLOOKUP(Q$1,'DB Runes '!$A:$AP,'DB Runes'!$AR448,FALSE)</f>
        <v>0</v>
      </c>
      <c r="R448">
        <f>HLOOKUP(R$1,'DB Runes '!$A:$AP,'DB Runes'!$AR448,FALSE)</f>
        <v>0</v>
      </c>
      <c r="S448">
        <f>HLOOKUP(S$1,'DB Runes '!$A:$AP,'DB Runes'!$AR448,FALSE)</f>
        <v>0</v>
      </c>
      <c r="T448">
        <f>HLOOKUP(T$1,'DB Runes '!$A:$AP,'DB Runes'!$AR448,FALSE)</f>
        <v>0</v>
      </c>
      <c r="U448">
        <f>HLOOKUP(U$1,'DB Runes '!$A:$AP,'DB Runes'!$AR448,FALSE)</f>
        <v>0</v>
      </c>
      <c r="V448">
        <f>HLOOKUP(V$1,'DB Runes '!$A:$AP,'DB Runes'!$AR448,FALSE)</f>
        <v>0</v>
      </c>
      <c r="W448">
        <f>HLOOKUP(W$1,'DB Runes '!$A:$AP,'DB Runes'!$AR448,FALSE)</f>
        <v>0</v>
      </c>
      <c r="X448">
        <f>HLOOKUP(X$1,'DB Runes '!$A:$AP,'DB Runes'!$AR448,FALSE)</f>
        <v>0</v>
      </c>
      <c r="Y448">
        <f>HLOOKUP(Y$1,'DB Runes '!$A:$AP,'DB Runes'!$AR448,FALSE)</f>
        <v>0</v>
      </c>
      <c r="Z448">
        <f>HLOOKUP(Z$1,'DB Runes '!$A:$AP,'DB Runes'!$AR448,FALSE)</f>
        <v>0</v>
      </c>
      <c r="AA448">
        <f>HLOOKUP(AA$1,'DB Runes '!$A:$AP,'DB Runes'!$AR448,FALSE)</f>
        <v>0</v>
      </c>
      <c r="AB448">
        <f>HLOOKUP(AB$1,'DB Runes '!$A:$AP,'DB Runes'!$AR448,FALSE)</f>
        <v>0</v>
      </c>
      <c r="AC448">
        <f>HLOOKUP(AC$1,'DB Runes '!$A:$AP,'DB Runes'!$AR448,FALSE)</f>
        <v>0</v>
      </c>
      <c r="AD448">
        <f>HLOOKUP(AD$1,'DB Runes '!$A:$AP,'DB Runes'!$AR448,FALSE)</f>
        <v>0</v>
      </c>
      <c r="AE448">
        <f>HLOOKUP(AE$1,'DB Runes '!$A:$AP,'DB Runes'!$AR448,FALSE)</f>
        <v>0</v>
      </c>
      <c r="AF448">
        <f>HLOOKUP(AF$1,'DB Runes '!$A:$AP,'DB Runes'!$AR448,FALSE)</f>
        <v>0</v>
      </c>
      <c r="AG448">
        <f>HLOOKUP(AG$1,'DB Runes '!$A:$AP,'DB Runes'!$AR448,FALSE)</f>
        <v>0</v>
      </c>
      <c r="AH448">
        <f>HLOOKUP(AH$1,'DB Runes '!$A:$AP,'DB Runes'!$AR448,FALSE)</f>
        <v>0</v>
      </c>
      <c r="AI448">
        <f>HLOOKUP(AI$1,'DB Runes '!$A:$AP,'DB Runes'!$AR448,FALSE)</f>
        <v>0</v>
      </c>
      <c r="AJ448">
        <f>HLOOKUP(AJ$1,'DB Runes '!$A:$AP,'DB Runes'!$AR448,FALSE)</f>
        <v>0</v>
      </c>
      <c r="AK448">
        <f>HLOOKUP(AK$1,'DB Runes '!$A:$AP,'DB Runes'!$AR448,FALSE)</f>
        <v>0</v>
      </c>
      <c r="AL448">
        <f>HLOOKUP(AL$1,'DB Runes '!$A:$AP,'DB Runes'!$AR448,FALSE)</f>
        <v>0</v>
      </c>
      <c r="AM448">
        <f>HLOOKUP(AM$1,'DB Runes '!$A:$AP,'DB Runes'!$AR448,FALSE)</f>
        <v>0</v>
      </c>
      <c r="AN448">
        <f>HLOOKUP(AN$1,'DB Runes '!$A:$AP,'DB Runes'!$AR448,FALSE)</f>
        <v>0</v>
      </c>
      <c r="AO448">
        <f>HLOOKUP(AO$1,'DB Runes '!$A:$AP,'DB Runes'!$AR448,FALSE)</f>
        <v>0</v>
      </c>
      <c r="AP448">
        <f>HLOOKUP(AP$1,'DB Runes '!$A:$AP,'DB Runes'!$AR448,FALSE)</f>
        <v>0</v>
      </c>
      <c r="AR448">
        <v>448</v>
      </c>
    </row>
    <row r="449" spans="1:44" x14ac:dyDescent="0.25">
      <c r="A449">
        <f>HLOOKUP(A$1,'DB Runes '!$A:$AP,'DB Runes'!$AR449,FALSE)</f>
        <v>0</v>
      </c>
      <c r="B449">
        <f>HLOOKUP(B$1,'DB Runes '!$A:$AP,'DB Runes'!$AR449,FALSE)</f>
        <v>0</v>
      </c>
      <c r="C449">
        <f>HLOOKUP(C$1,'DB Runes '!$A:$AP,'DB Runes'!$AR449,FALSE)</f>
        <v>0</v>
      </c>
      <c r="D449">
        <f>HLOOKUP(D$1,'DB Runes '!$A:$AP,'DB Runes'!$AR449,FALSE)</f>
        <v>0</v>
      </c>
      <c r="E449">
        <f>HLOOKUP(E$1,'DB Runes '!$A:$AP,'DB Runes'!$AR449,FALSE)</f>
        <v>0</v>
      </c>
      <c r="F449">
        <f>HLOOKUP(F$1,'DB Runes '!$A:$AP,'DB Runes'!$AR449,FALSE)</f>
        <v>0</v>
      </c>
      <c r="G449">
        <f>HLOOKUP(G$1,'DB Runes '!$A:$AP,'DB Runes'!$AR449,FALSE)</f>
        <v>0</v>
      </c>
      <c r="H449">
        <f>HLOOKUP(H$1,'DB Runes '!$A:$AP,'DB Runes'!$AR449,FALSE)</f>
        <v>0</v>
      </c>
      <c r="I449">
        <f>HLOOKUP(I$1,'DB Runes '!$A:$AP,'DB Runes'!$AR449,FALSE)</f>
        <v>0</v>
      </c>
      <c r="J449">
        <f>HLOOKUP(J$1,'DB Runes '!$A:$AP,'DB Runes'!$AR449,FALSE)</f>
        <v>0</v>
      </c>
      <c r="K449">
        <f>HLOOKUP(K$1,'DB Runes '!$A:$AP,'DB Runes'!$AR449,FALSE)</f>
        <v>0</v>
      </c>
      <c r="L449">
        <f>HLOOKUP(L$1,'DB Runes '!$A:$AP,'DB Runes'!$AR449,FALSE)</f>
        <v>0</v>
      </c>
      <c r="M449">
        <f>HLOOKUP(M$1,'DB Runes '!$A:$AP,'DB Runes'!$AR449,FALSE)</f>
        <v>0</v>
      </c>
      <c r="N449">
        <f>HLOOKUP(N$1,'DB Runes '!$A:$AP,'DB Runes'!$AR449,FALSE)</f>
        <v>0</v>
      </c>
      <c r="O449">
        <f>HLOOKUP(O$1,'DB Runes '!$A:$AP,'DB Runes'!$AR449,FALSE)</f>
        <v>0</v>
      </c>
      <c r="P449">
        <f>HLOOKUP(P$1,'DB Runes '!$A:$AP,'DB Runes'!$AR449,FALSE)</f>
        <v>0</v>
      </c>
      <c r="Q449">
        <f>HLOOKUP(Q$1,'DB Runes '!$A:$AP,'DB Runes'!$AR449,FALSE)</f>
        <v>0</v>
      </c>
      <c r="R449">
        <f>HLOOKUP(R$1,'DB Runes '!$A:$AP,'DB Runes'!$AR449,FALSE)</f>
        <v>0</v>
      </c>
      <c r="S449">
        <f>HLOOKUP(S$1,'DB Runes '!$A:$AP,'DB Runes'!$AR449,FALSE)</f>
        <v>0</v>
      </c>
      <c r="T449">
        <f>HLOOKUP(T$1,'DB Runes '!$A:$AP,'DB Runes'!$AR449,FALSE)</f>
        <v>0</v>
      </c>
      <c r="U449">
        <f>HLOOKUP(U$1,'DB Runes '!$A:$AP,'DB Runes'!$AR449,FALSE)</f>
        <v>0</v>
      </c>
      <c r="V449">
        <f>HLOOKUP(V$1,'DB Runes '!$A:$AP,'DB Runes'!$AR449,FALSE)</f>
        <v>0</v>
      </c>
      <c r="W449">
        <f>HLOOKUP(W$1,'DB Runes '!$A:$AP,'DB Runes'!$AR449,FALSE)</f>
        <v>0</v>
      </c>
      <c r="X449">
        <f>HLOOKUP(X$1,'DB Runes '!$A:$AP,'DB Runes'!$AR449,FALSE)</f>
        <v>0</v>
      </c>
      <c r="Y449">
        <f>HLOOKUP(Y$1,'DB Runes '!$A:$AP,'DB Runes'!$AR449,FALSE)</f>
        <v>0</v>
      </c>
      <c r="Z449">
        <f>HLOOKUP(Z$1,'DB Runes '!$A:$AP,'DB Runes'!$AR449,FALSE)</f>
        <v>0</v>
      </c>
      <c r="AA449">
        <f>HLOOKUP(AA$1,'DB Runes '!$A:$AP,'DB Runes'!$AR449,FALSE)</f>
        <v>0</v>
      </c>
      <c r="AB449">
        <f>HLOOKUP(AB$1,'DB Runes '!$A:$AP,'DB Runes'!$AR449,FALSE)</f>
        <v>0</v>
      </c>
      <c r="AC449">
        <f>HLOOKUP(AC$1,'DB Runes '!$A:$AP,'DB Runes'!$AR449,FALSE)</f>
        <v>0</v>
      </c>
      <c r="AD449">
        <f>HLOOKUP(AD$1,'DB Runes '!$A:$AP,'DB Runes'!$AR449,FALSE)</f>
        <v>0</v>
      </c>
      <c r="AE449">
        <f>HLOOKUP(AE$1,'DB Runes '!$A:$AP,'DB Runes'!$AR449,FALSE)</f>
        <v>0</v>
      </c>
      <c r="AF449">
        <f>HLOOKUP(AF$1,'DB Runes '!$A:$AP,'DB Runes'!$AR449,FALSE)</f>
        <v>0</v>
      </c>
      <c r="AG449">
        <f>HLOOKUP(AG$1,'DB Runes '!$A:$AP,'DB Runes'!$AR449,FALSE)</f>
        <v>0</v>
      </c>
      <c r="AH449">
        <f>HLOOKUP(AH$1,'DB Runes '!$A:$AP,'DB Runes'!$AR449,FALSE)</f>
        <v>0</v>
      </c>
      <c r="AI449">
        <f>HLOOKUP(AI$1,'DB Runes '!$A:$AP,'DB Runes'!$AR449,FALSE)</f>
        <v>0</v>
      </c>
      <c r="AJ449">
        <f>HLOOKUP(AJ$1,'DB Runes '!$A:$AP,'DB Runes'!$AR449,FALSE)</f>
        <v>0</v>
      </c>
      <c r="AK449">
        <f>HLOOKUP(AK$1,'DB Runes '!$A:$AP,'DB Runes'!$AR449,FALSE)</f>
        <v>0</v>
      </c>
      <c r="AL449">
        <f>HLOOKUP(AL$1,'DB Runes '!$A:$AP,'DB Runes'!$AR449,FALSE)</f>
        <v>0</v>
      </c>
      <c r="AM449">
        <f>HLOOKUP(AM$1,'DB Runes '!$A:$AP,'DB Runes'!$AR449,FALSE)</f>
        <v>0</v>
      </c>
      <c r="AN449">
        <f>HLOOKUP(AN$1,'DB Runes '!$A:$AP,'DB Runes'!$AR449,FALSE)</f>
        <v>0</v>
      </c>
      <c r="AO449">
        <f>HLOOKUP(AO$1,'DB Runes '!$A:$AP,'DB Runes'!$AR449,FALSE)</f>
        <v>0</v>
      </c>
      <c r="AP449">
        <f>HLOOKUP(AP$1,'DB Runes '!$A:$AP,'DB Runes'!$AR449,FALSE)</f>
        <v>0</v>
      </c>
      <c r="AR449">
        <v>449</v>
      </c>
    </row>
    <row r="450" spans="1:44" x14ac:dyDescent="0.25">
      <c r="A450">
        <f>HLOOKUP(A$1,'DB Runes '!$A:$AP,'DB Runes'!$AR450,FALSE)</f>
        <v>0</v>
      </c>
      <c r="B450">
        <f>HLOOKUP(B$1,'DB Runes '!$A:$AP,'DB Runes'!$AR450,FALSE)</f>
        <v>0</v>
      </c>
      <c r="C450">
        <f>HLOOKUP(C$1,'DB Runes '!$A:$AP,'DB Runes'!$AR450,FALSE)</f>
        <v>0</v>
      </c>
      <c r="D450">
        <f>HLOOKUP(D$1,'DB Runes '!$A:$AP,'DB Runes'!$AR450,FALSE)</f>
        <v>0</v>
      </c>
      <c r="E450">
        <f>HLOOKUP(E$1,'DB Runes '!$A:$AP,'DB Runes'!$AR450,FALSE)</f>
        <v>0</v>
      </c>
      <c r="F450">
        <f>HLOOKUP(F$1,'DB Runes '!$A:$AP,'DB Runes'!$AR450,FALSE)</f>
        <v>0</v>
      </c>
      <c r="G450">
        <f>HLOOKUP(G$1,'DB Runes '!$A:$AP,'DB Runes'!$AR450,FALSE)</f>
        <v>0</v>
      </c>
      <c r="H450">
        <f>HLOOKUP(H$1,'DB Runes '!$A:$AP,'DB Runes'!$AR450,FALSE)</f>
        <v>0</v>
      </c>
      <c r="I450">
        <f>HLOOKUP(I$1,'DB Runes '!$A:$AP,'DB Runes'!$AR450,FALSE)</f>
        <v>0</v>
      </c>
      <c r="J450">
        <f>HLOOKUP(J$1,'DB Runes '!$A:$AP,'DB Runes'!$AR450,FALSE)</f>
        <v>0</v>
      </c>
      <c r="K450">
        <f>HLOOKUP(K$1,'DB Runes '!$A:$AP,'DB Runes'!$AR450,FALSE)</f>
        <v>0</v>
      </c>
      <c r="L450">
        <f>HLOOKUP(L$1,'DB Runes '!$A:$AP,'DB Runes'!$AR450,FALSE)</f>
        <v>0</v>
      </c>
      <c r="M450">
        <f>HLOOKUP(M$1,'DB Runes '!$A:$AP,'DB Runes'!$AR450,FALSE)</f>
        <v>0</v>
      </c>
      <c r="N450">
        <f>HLOOKUP(N$1,'DB Runes '!$A:$AP,'DB Runes'!$AR450,FALSE)</f>
        <v>0</v>
      </c>
      <c r="O450">
        <f>HLOOKUP(O$1,'DB Runes '!$A:$AP,'DB Runes'!$AR450,FALSE)</f>
        <v>0</v>
      </c>
      <c r="P450">
        <f>HLOOKUP(P$1,'DB Runes '!$A:$AP,'DB Runes'!$AR450,FALSE)</f>
        <v>0</v>
      </c>
      <c r="Q450">
        <f>HLOOKUP(Q$1,'DB Runes '!$A:$AP,'DB Runes'!$AR450,FALSE)</f>
        <v>0</v>
      </c>
      <c r="R450">
        <f>HLOOKUP(R$1,'DB Runes '!$A:$AP,'DB Runes'!$AR450,FALSE)</f>
        <v>0</v>
      </c>
      <c r="S450">
        <f>HLOOKUP(S$1,'DB Runes '!$A:$AP,'DB Runes'!$AR450,FALSE)</f>
        <v>0</v>
      </c>
      <c r="T450">
        <f>HLOOKUP(T$1,'DB Runes '!$A:$AP,'DB Runes'!$AR450,FALSE)</f>
        <v>0</v>
      </c>
      <c r="U450">
        <f>HLOOKUP(U$1,'DB Runes '!$A:$AP,'DB Runes'!$AR450,FALSE)</f>
        <v>0</v>
      </c>
      <c r="V450">
        <f>HLOOKUP(V$1,'DB Runes '!$A:$AP,'DB Runes'!$AR450,FALSE)</f>
        <v>0</v>
      </c>
      <c r="W450">
        <f>HLOOKUP(W$1,'DB Runes '!$A:$AP,'DB Runes'!$AR450,FALSE)</f>
        <v>0</v>
      </c>
      <c r="X450">
        <f>HLOOKUP(X$1,'DB Runes '!$A:$AP,'DB Runes'!$AR450,FALSE)</f>
        <v>0</v>
      </c>
      <c r="Y450">
        <f>HLOOKUP(Y$1,'DB Runes '!$A:$AP,'DB Runes'!$AR450,FALSE)</f>
        <v>0</v>
      </c>
      <c r="Z450">
        <f>HLOOKUP(Z$1,'DB Runes '!$A:$AP,'DB Runes'!$AR450,FALSE)</f>
        <v>0</v>
      </c>
      <c r="AA450">
        <f>HLOOKUP(AA$1,'DB Runes '!$A:$AP,'DB Runes'!$AR450,FALSE)</f>
        <v>0</v>
      </c>
      <c r="AB450">
        <f>HLOOKUP(AB$1,'DB Runes '!$A:$AP,'DB Runes'!$AR450,FALSE)</f>
        <v>0</v>
      </c>
      <c r="AC450">
        <f>HLOOKUP(AC$1,'DB Runes '!$A:$AP,'DB Runes'!$AR450,FALSE)</f>
        <v>0</v>
      </c>
      <c r="AD450">
        <f>HLOOKUP(AD$1,'DB Runes '!$A:$AP,'DB Runes'!$AR450,FALSE)</f>
        <v>0</v>
      </c>
      <c r="AE450">
        <f>HLOOKUP(AE$1,'DB Runes '!$A:$AP,'DB Runes'!$AR450,FALSE)</f>
        <v>0</v>
      </c>
      <c r="AF450">
        <f>HLOOKUP(AF$1,'DB Runes '!$A:$AP,'DB Runes'!$AR450,FALSE)</f>
        <v>0</v>
      </c>
      <c r="AG450">
        <f>HLOOKUP(AG$1,'DB Runes '!$A:$AP,'DB Runes'!$AR450,FALSE)</f>
        <v>0</v>
      </c>
      <c r="AH450">
        <f>HLOOKUP(AH$1,'DB Runes '!$A:$AP,'DB Runes'!$AR450,FALSE)</f>
        <v>0</v>
      </c>
      <c r="AI450">
        <f>HLOOKUP(AI$1,'DB Runes '!$A:$AP,'DB Runes'!$AR450,FALSE)</f>
        <v>0</v>
      </c>
      <c r="AJ450">
        <f>HLOOKUP(AJ$1,'DB Runes '!$A:$AP,'DB Runes'!$AR450,FALSE)</f>
        <v>0</v>
      </c>
      <c r="AK450">
        <f>HLOOKUP(AK$1,'DB Runes '!$A:$AP,'DB Runes'!$AR450,FALSE)</f>
        <v>0</v>
      </c>
      <c r="AL450">
        <f>HLOOKUP(AL$1,'DB Runes '!$A:$AP,'DB Runes'!$AR450,FALSE)</f>
        <v>0</v>
      </c>
      <c r="AM450">
        <f>HLOOKUP(AM$1,'DB Runes '!$A:$AP,'DB Runes'!$AR450,FALSE)</f>
        <v>0</v>
      </c>
      <c r="AN450">
        <f>HLOOKUP(AN$1,'DB Runes '!$A:$AP,'DB Runes'!$AR450,FALSE)</f>
        <v>0</v>
      </c>
      <c r="AO450">
        <f>HLOOKUP(AO$1,'DB Runes '!$A:$AP,'DB Runes'!$AR450,FALSE)</f>
        <v>0</v>
      </c>
      <c r="AP450">
        <f>HLOOKUP(AP$1,'DB Runes '!$A:$AP,'DB Runes'!$AR450,FALSE)</f>
        <v>0</v>
      </c>
      <c r="AR450">
        <v>450</v>
      </c>
    </row>
    <row r="451" spans="1:44" x14ac:dyDescent="0.25">
      <c r="A451">
        <f>HLOOKUP(A$1,'DB Runes '!$A:$AP,'DB Runes'!$AR451,FALSE)</f>
        <v>0</v>
      </c>
      <c r="B451">
        <f>HLOOKUP(B$1,'DB Runes '!$A:$AP,'DB Runes'!$AR451,FALSE)</f>
        <v>0</v>
      </c>
      <c r="C451">
        <f>HLOOKUP(C$1,'DB Runes '!$A:$AP,'DB Runes'!$AR451,FALSE)</f>
        <v>0</v>
      </c>
      <c r="D451">
        <f>HLOOKUP(D$1,'DB Runes '!$A:$AP,'DB Runes'!$AR451,FALSE)</f>
        <v>0</v>
      </c>
      <c r="E451">
        <f>HLOOKUP(E$1,'DB Runes '!$A:$AP,'DB Runes'!$AR451,FALSE)</f>
        <v>0</v>
      </c>
      <c r="F451">
        <f>HLOOKUP(F$1,'DB Runes '!$A:$AP,'DB Runes'!$AR451,FALSE)</f>
        <v>0</v>
      </c>
      <c r="G451">
        <f>HLOOKUP(G$1,'DB Runes '!$A:$AP,'DB Runes'!$AR451,FALSE)</f>
        <v>0</v>
      </c>
      <c r="H451">
        <f>HLOOKUP(H$1,'DB Runes '!$A:$AP,'DB Runes'!$AR451,FALSE)</f>
        <v>0</v>
      </c>
      <c r="I451">
        <f>HLOOKUP(I$1,'DB Runes '!$A:$AP,'DB Runes'!$AR451,FALSE)</f>
        <v>0</v>
      </c>
      <c r="J451">
        <f>HLOOKUP(J$1,'DB Runes '!$A:$AP,'DB Runes'!$AR451,FALSE)</f>
        <v>0</v>
      </c>
      <c r="K451">
        <f>HLOOKUP(K$1,'DB Runes '!$A:$AP,'DB Runes'!$AR451,FALSE)</f>
        <v>0</v>
      </c>
      <c r="L451">
        <f>HLOOKUP(L$1,'DB Runes '!$A:$AP,'DB Runes'!$AR451,FALSE)</f>
        <v>0</v>
      </c>
      <c r="M451">
        <f>HLOOKUP(M$1,'DB Runes '!$A:$AP,'DB Runes'!$AR451,FALSE)</f>
        <v>0</v>
      </c>
      <c r="N451">
        <f>HLOOKUP(N$1,'DB Runes '!$A:$AP,'DB Runes'!$AR451,FALSE)</f>
        <v>0</v>
      </c>
      <c r="O451">
        <f>HLOOKUP(O$1,'DB Runes '!$A:$AP,'DB Runes'!$AR451,FALSE)</f>
        <v>0</v>
      </c>
      <c r="P451">
        <f>HLOOKUP(P$1,'DB Runes '!$A:$AP,'DB Runes'!$AR451,FALSE)</f>
        <v>0</v>
      </c>
      <c r="Q451">
        <f>HLOOKUP(Q$1,'DB Runes '!$A:$AP,'DB Runes'!$AR451,FALSE)</f>
        <v>0</v>
      </c>
      <c r="R451">
        <f>HLOOKUP(R$1,'DB Runes '!$A:$AP,'DB Runes'!$AR451,FALSE)</f>
        <v>0</v>
      </c>
      <c r="S451">
        <f>HLOOKUP(S$1,'DB Runes '!$A:$AP,'DB Runes'!$AR451,FALSE)</f>
        <v>0</v>
      </c>
      <c r="T451">
        <f>HLOOKUP(T$1,'DB Runes '!$A:$AP,'DB Runes'!$AR451,FALSE)</f>
        <v>0</v>
      </c>
      <c r="U451">
        <f>HLOOKUP(U$1,'DB Runes '!$A:$AP,'DB Runes'!$AR451,FALSE)</f>
        <v>0</v>
      </c>
      <c r="V451">
        <f>HLOOKUP(V$1,'DB Runes '!$A:$AP,'DB Runes'!$AR451,FALSE)</f>
        <v>0</v>
      </c>
      <c r="W451">
        <f>HLOOKUP(W$1,'DB Runes '!$A:$AP,'DB Runes'!$AR451,FALSE)</f>
        <v>0</v>
      </c>
      <c r="X451">
        <f>HLOOKUP(X$1,'DB Runes '!$A:$AP,'DB Runes'!$AR451,FALSE)</f>
        <v>0</v>
      </c>
      <c r="Y451">
        <f>HLOOKUP(Y$1,'DB Runes '!$A:$AP,'DB Runes'!$AR451,FALSE)</f>
        <v>0</v>
      </c>
      <c r="Z451">
        <f>HLOOKUP(Z$1,'DB Runes '!$A:$AP,'DB Runes'!$AR451,FALSE)</f>
        <v>0</v>
      </c>
      <c r="AA451">
        <f>HLOOKUP(AA$1,'DB Runes '!$A:$AP,'DB Runes'!$AR451,FALSE)</f>
        <v>0</v>
      </c>
      <c r="AB451">
        <f>HLOOKUP(AB$1,'DB Runes '!$A:$AP,'DB Runes'!$AR451,FALSE)</f>
        <v>0</v>
      </c>
      <c r="AC451">
        <f>HLOOKUP(AC$1,'DB Runes '!$A:$AP,'DB Runes'!$AR451,FALSE)</f>
        <v>0</v>
      </c>
      <c r="AD451">
        <f>HLOOKUP(AD$1,'DB Runes '!$A:$AP,'DB Runes'!$AR451,FALSE)</f>
        <v>0</v>
      </c>
      <c r="AE451">
        <f>HLOOKUP(AE$1,'DB Runes '!$A:$AP,'DB Runes'!$AR451,FALSE)</f>
        <v>0</v>
      </c>
      <c r="AF451">
        <f>HLOOKUP(AF$1,'DB Runes '!$A:$AP,'DB Runes'!$AR451,FALSE)</f>
        <v>0</v>
      </c>
      <c r="AG451">
        <f>HLOOKUP(AG$1,'DB Runes '!$A:$AP,'DB Runes'!$AR451,FALSE)</f>
        <v>0</v>
      </c>
      <c r="AH451">
        <f>HLOOKUP(AH$1,'DB Runes '!$A:$AP,'DB Runes'!$AR451,FALSE)</f>
        <v>0</v>
      </c>
      <c r="AI451">
        <f>HLOOKUP(AI$1,'DB Runes '!$A:$AP,'DB Runes'!$AR451,FALSE)</f>
        <v>0</v>
      </c>
      <c r="AJ451">
        <f>HLOOKUP(AJ$1,'DB Runes '!$A:$AP,'DB Runes'!$AR451,FALSE)</f>
        <v>0</v>
      </c>
      <c r="AK451">
        <f>HLOOKUP(AK$1,'DB Runes '!$A:$AP,'DB Runes'!$AR451,FALSE)</f>
        <v>0</v>
      </c>
      <c r="AL451">
        <f>HLOOKUP(AL$1,'DB Runes '!$A:$AP,'DB Runes'!$AR451,FALSE)</f>
        <v>0</v>
      </c>
      <c r="AM451">
        <f>HLOOKUP(AM$1,'DB Runes '!$A:$AP,'DB Runes'!$AR451,FALSE)</f>
        <v>0</v>
      </c>
      <c r="AN451">
        <f>HLOOKUP(AN$1,'DB Runes '!$A:$AP,'DB Runes'!$AR451,FALSE)</f>
        <v>0</v>
      </c>
      <c r="AO451">
        <f>HLOOKUP(AO$1,'DB Runes '!$A:$AP,'DB Runes'!$AR451,FALSE)</f>
        <v>0</v>
      </c>
      <c r="AP451">
        <f>HLOOKUP(AP$1,'DB Runes '!$A:$AP,'DB Runes'!$AR451,FALSE)</f>
        <v>0</v>
      </c>
      <c r="AR451">
        <v>451</v>
      </c>
    </row>
    <row r="452" spans="1:44" x14ac:dyDescent="0.25">
      <c r="A452">
        <f>HLOOKUP(A$1,'DB Runes '!$A:$AP,'DB Runes'!$AR452,FALSE)</f>
        <v>0</v>
      </c>
      <c r="B452">
        <f>HLOOKUP(B$1,'DB Runes '!$A:$AP,'DB Runes'!$AR452,FALSE)</f>
        <v>0</v>
      </c>
      <c r="C452">
        <f>HLOOKUP(C$1,'DB Runes '!$A:$AP,'DB Runes'!$AR452,FALSE)</f>
        <v>0</v>
      </c>
      <c r="D452">
        <f>HLOOKUP(D$1,'DB Runes '!$A:$AP,'DB Runes'!$AR452,FALSE)</f>
        <v>0</v>
      </c>
      <c r="E452">
        <f>HLOOKUP(E$1,'DB Runes '!$A:$AP,'DB Runes'!$AR452,FALSE)</f>
        <v>0</v>
      </c>
      <c r="F452">
        <f>HLOOKUP(F$1,'DB Runes '!$A:$AP,'DB Runes'!$AR452,FALSE)</f>
        <v>0</v>
      </c>
      <c r="G452">
        <f>HLOOKUP(G$1,'DB Runes '!$A:$AP,'DB Runes'!$AR452,FALSE)</f>
        <v>0</v>
      </c>
      <c r="H452">
        <f>HLOOKUP(H$1,'DB Runes '!$A:$AP,'DB Runes'!$AR452,FALSE)</f>
        <v>0</v>
      </c>
      <c r="I452">
        <f>HLOOKUP(I$1,'DB Runes '!$A:$AP,'DB Runes'!$AR452,FALSE)</f>
        <v>0</v>
      </c>
      <c r="J452">
        <f>HLOOKUP(J$1,'DB Runes '!$A:$AP,'DB Runes'!$AR452,FALSE)</f>
        <v>0</v>
      </c>
      <c r="K452">
        <f>HLOOKUP(K$1,'DB Runes '!$A:$AP,'DB Runes'!$AR452,FALSE)</f>
        <v>0</v>
      </c>
      <c r="L452">
        <f>HLOOKUP(L$1,'DB Runes '!$A:$AP,'DB Runes'!$AR452,FALSE)</f>
        <v>0</v>
      </c>
      <c r="M452">
        <f>HLOOKUP(M$1,'DB Runes '!$A:$AP,'DB Runes'!$AR452,FALSE)</f>
        <v>0</v>
      </c>
      <c r="N452">
        <f>HLOOKUP(N$1,'DB Runes '!$A:$AP,'DB Runes'!$AR452,FALSE)</f>
        <v>0</v>
      </c>
      <c r="O452">
        <f>HLOOKUP(O$1,'DB Runes '!$A:$AP,'DB Runes'!$AR452,FALSE)</f>
        <v>0</v>
      </c>
      <c r="P452">
        <f>HLOOKUP(P$1,'DB Runes '!$A:$AP,'DB Runes'!$AR452,FALSE)</f>
        <v>0</v>
      </c>
      <c r="Q452">
        <f>HLOOKUP(Q$1,'DB Runes '!$A:$AP,'DB Runes'!$AR452,FALSE)</f>
        <v>0</v>
      </c>
      <c r="R452">
        <f>HLOOKUP(R$1,'DB Runes '!$A:$AP,'DB Runes'!$AR452,FALSE)</f>
        <v>0</v>
      </c>
      <c r="S452">
        <f>HLOOKUP(S$1,'DB Runes '!$A:$AP,'DB Runes'!$AR452,FALSE)</f>
        <v>0</v>
      </c>
      <c r="T452">
        <f>HLOOKUP(T$1,'DB Runes '!$A:$AP,'DB Runes'!$AR452,FALSE)</f>
        <v>0</v>
      </c>
      <c r="U452">
        <f>HLOOKUP(U$1,'DB Runes '!$A:$AP,'DB Runes'!$AR452,FALSE)</f>
        <v>0</v>
      </c>
      <c r="V452">
        <f>HLOOKUP(V$1,'DB Runes '!$A:$AP,'DB Runes'!$AR452,FALSE)</f>
        <v>0</v>
      </c>
      <c r="W452">
        <f>HLOOKUP(W$1,'DB Runes '!$A:$AP,'DB Runes'!$AR452,FALSE)</f>
        <v>0</v>
      </c>
      <c r="X452">
        <f>HLOOKUP(X$1,'DB Runes '!$A:$AP,'DB Runes'!$AR452,FALSE)</f>
        <v>0</v>
      </c>
      <c r="Y452">
        <f>HLOOKUP(Y$1,'DB Runes '!$A:$AP,'DB Runes'!$AR452,FALSE)</f>
        <v>0</v>
      </c>
      <c r="Z452">
        <f>HLOOKUP(Z$1,'DB Runes '!$A:$AP,'DB Runes'!$AR452,FALSE)</f>
        <v>0</v>
      </c>
      <c r="AA452">
        <f>HLOOKUP(AA$1,'DB Runes '!$A:$AP,'DB Runes'!$AR452,FALSE)</f>
        <v>0</v>
      </c>
      <c r="AB452">
        <f>HLOOKUP(AB$1,'DB Runes '!$A:$AP,'DB Runes'!$AR452,FALSE)</f>
        <v>0</v>
      </c>
      <c r="AC452">
        <f>HLOOKUP(AC$1,'DB Runes '!$A:$AP,'DB Runes'!$AR452,FALSE)</f>
        <v>0</v>
      </c>
      <c r="AD452">
        <f>HLOOKUP(AD$1,'DB Runes '!$A:$AP,'DB Runes'!$AR452,FALSE)</f>
        <v>0</v>
      </c>
      <c r="AE452">
        <f>HLOOKUP(AE$1,'DB Runes '!$A:$AP,'DB Runes'!$AR452,FALSE)</f>
        <v>0</v>
      </c>
      <c r="AF452">
        <f>HLOOKUP(AF$1,'DB Runes '!$A:$AP,'DB Runes'!$AR452,FALSE)</f>
        <v>0</v>
      </c>
      <c r="AG452">
        <f>HLOOKUP(AG$1,'DB Runes '!$A:$AP,'DB Runes'!$AR452,FALSE)</f>
        <v>0</v>
      </c>
      <c r="AH452">
        <f>HLOOKUP(AH$1,'DB Runes '!$A:$AP,'DB Runes'!$AR452,FALSE)</f>
        <v>0</v>
      </c>
      <c r="AI452">
        <f>HLOOKUP(AI$1,'DB Runes '!$A:$AP,'DB Runes'!$AR452,FALSE)</f>
        <v>0</v>
      </c>
      <c r="AJ452">
        <f>HLOOKUP(AJ$1,'DB Runes '!$A:$AP,'DB Runes'!$AR452,FALSE)</f>
        <v>0</v>
      </c>
      <c r="AK452">
        <f>HLOOKUP(AK$1,'DB Runes '!$A:$AP,'DB Runes'!$AR452,FALSE)</f>
        <v>0</v>
      </c>
      <c r="AL452">
        <f>HLOOKUP(AL$1,'DB Runes '!$A:$AP,'DB Runes'!$AR452,FALSE)</f>
        <v>0</v>
      </c>
      <c r="AM452">
        <f>HLOOKUP(AM$1,'DB Runes '!$A:$AP,'DB Runes'!$AR452,FALSE)</f>
        <v>0</v>
      </c>
      <c r="AN452">
        <f>HLOOKUP(AN$1,'DB Runes '!$A:$AP,'DB Runes'!$AR452,FALSE)</f>
        <v>0</v>
      </c>
      <c r="AO452">
        <f>HLOOKUP(AO$1,'DB Runes '!$A:$AP,'DB Runes'!$AR452,FALSE)</f>
        <v>0</v>
      </c>
      <c r="AP452">
        <f>HLOOKUP(AP$1,'DB Runes '!$A:$AP,'DB Runes'!$AR452,FALSE)</f>
        <v>0</v>
      </c>
      <c r="AR452">
        <v>452</v>
      </c>
    </row>
    <row r="453" spans="1:44" x14ac:dyDescent="0.25">
      <c r="A453">
        <f>HLOOKUP(A$1,'DB Runes '!$A:$AP,'DB Runes'!$AR453,FALSE)</f>
        <v>0</v>
      </c>
      <c r="B453">
        <f>HLOOKUP(B$1,'DB Runes '!$A:$AP,'DB Runes'!$AR453,FALSE)</f>
        <v>0</v>
      </c>
      <c r="C453">
        <f>HLOOKUP(C$1,'DB Runes '!$A:$AP,'DB Runes'!$AR453,FALSE)</f>
        <v>0</v>
      </c>
      <c r="D453">
        <f>HLOOKUP(D$1,'DB Runes '!$A:$AP,'DB Runes'!$AR453,FALSE)</f>
        <v>0</v>
      </c>
      <c r="E453">
        <f>HLOOKUP(E$1,'DB Runes '!$A:$AP,'DB Runes'!$AR453,FALSE)</f>
        <v>0</v>
      </c>
      <c r="F453">
        <f>HLOOKUP(F$1,'DB Runes '!$A:$AP,'DB Runes'!$AR453,FALSE)</f>
        <v>0</v>
      </c>
      <c r="G453">
        <f>HLOOKUP(G$1,'DB Runes '!$A:$AP,'DB Runes'!$AR453,FALSE)</f>
        <v>0</v>
      </c>
      <c r="H453">
        <f>HLOOKUP(H$1,'DB Runes '!$A:$AP,'DB Runes'!$AR453,FALSE)</f>
        <v>0</v>
      </c>
      <c r="I453">
        <f>HLOOKUP(I$1,'DB Runes '!$A:$AP,'DB Runes'!$AR453,FALSE)</f>
        <v>0</v>
      </c>
      <c r="J453">
        <f>HLOOKUP(J$1,'DB Runes '!$A:$AP,'DB Runes'!$AR453,FALSE)</f>
        <v>0</v>
      </c>
      <c r="K453">
        <f>HLOOKUP(K$1,'DB Runes '!$A:$AP,'DB Runes'!$AR453,FALSE)</f>
        <v>0</v>
      </c>
      <c r="L453">
        <f>HLOOKUP(L$1,'DB Runes '!$A:$AP,'DB Runes'!$AR453,FALSE)</f>
        <v>0</v>
      </c>
      <c r="M453">
        <f>HLOOKUP(M$1,'DB Runes '!$A:$AP,'DB Runes'!$AR453,FALSE)</f>
        <v>0</v>
      </c>
      <c r="N453">
        <f>HLOOKUP(N$1,'DB Runes '!$A:$AP,'DB Runes'!$AR453,FALSE)</f>
        <v>0</v>
      </c>
      <c r="O453">
        <f>HLOOKUP(O$1,'DB Runes '!$A:$AP,'DB Runes'!$AR453,FALSE)</f>
        <v>0</v>
      </c>
      <c r="P453">
        <f>HLOOKUP(P$1,'DB Runes '!$A:$AP,'DB Runes'!$AR453,FALSE)</f>
        <v>0</v>
      </c>
      <c r="Q453">
        <f>HLOOKUP(Q$1,'DB Runes '!$A:$AP,'DB Runes'!$AR453,FALSE)</f>
        <v>0</v>
      </c>
      <c r="R453">
        <f>HLOOKUP(R$1,'DB Runes '!$A:$AP,'DB Runes'!$AR453,FALSE)</f>
        <v>0</v>
      </c>
      <c r="S453">
        <f>HLOOKUP(S$1,'DB Runes '!$A:$AP,'DB Runes'!$AR453,FALSE)</f>
        <v>0</v>
      </c>
      <c r="T453">
        <f>HLOOKUP(T$1,'DB Runes '!$A:$AP,'DB Runes'!$AR453,FALSE)</f>
        <v>0</v>
      </c>
      <c r="U453">
        <f>HLOOKUP(U$1,'DB Runes '!$A:$AP,'DB Runes'!$AR453,FALSE)</f>
        <v>0</v>
      </c>
      <c r="V453">
        <f>HLOOKUP(V$1,'DB Runes '!$A:$AP,'DB Runes'!$AR453,FALSE)</f>
        <v>0</v>
      </c>
      <c r="W453">
        <f>HLOOKUP(W$1,'DB Runes '!$A:$AP,'DB Runes'!$AR453,FALSE)</f>
        <v>0</v>
      </c>
      <c r="X453">
        <f>HLOOKUP(X$1,'DB Runes '!$A:$AP,'DB Runes'!$AR453,FALSE)</f>
        <v>0</v>
      </c>
      <c r="Y453">
        <f>HLOOKUP(Y$1,'DB Runes '!$A:$AP,'DB Runes'!$AR453,FALSE)</f>
        <v>0</v>
      </c>
      <c r="Z453">
        <f>HLOOKUP(Z$1,'DB Runes '!$A:$AP,'DB Runes'!$AR453,FALSE)</f>
        <v>0</v>
      </c>
      <c r="AA453">
        <f>HLOOKUP(AA$1,'DB Runes '!$A:$AP,'DB Runes'!$AR453,FALSE)</f>
        <v>0</v>
      </c>
      <c r="AB453">
        <f>HLOOKUP(AB$1,'DB Runes '!$A:$AP,'DB Runes'!$AR453,FALSE)</f>
        <v>0</v>
      </c>
      <c r="AC453">
        <f>HLOOKUP(AC$1,'DB Runes '!$A:$AP,'DB Runes'!$AR453,FALSE)</f>
        <v>0</v>
      </c>
      <c r="AD453">
        <f>HLOOKUP(AD$1,'DB Runes '!$A:$AP,'DB Runes'!$AR453,FALSE)</f>
        <v>0</v>
      </c>
      <c r="AE453">
        <f>HLOOKUP(AE$1,'DB Runes '!$A:$AP,'DB Runes'!$AR453,FALSE)</f>
        <v>0</v>
      </c>
      <c r="AF453">
        <f>HLOOKUP(AF$1,'DB Runes '!$A:$AP,'DB Runes'!$AR453,FALSE)</f>
        <v>0</v>
      </c>
      <c r="AG453">
        <f>HLOOKUP(AG$1,'DB Runes '!$A:$AP,'DB Runes'!$AR453,FALSE)</f>
        <v>0</v>
      </c>
      <c r="AH453">
        <f>HLOOKUP(AH$1,'DB Runes '!$A:$AP,'DB Runes'!$AR453,FALSE)</f>
        <v>0</v>
      </c>
      <c r="AI453">
        <f>HLOOKUP(AI$1,'DB Runes '!$A:$AP,'DB Runes'!$AR453,FALSE)</f>
        <v>0</v>
      </c>
      <c r="AJ453">
        <f>HLOOKUP(AJ$1,'DB Runes '!$A:$AP,'DB Runes'!$AR453,FALSE)</f>
        <v>0</v>
      </c>
      <c r="AK453">
        <f>HLOOKUP(AK$1,'DB Runes '!$A:$AP,'DB Runes'!$AR453,FALSE)</f>
        <v>0</v>
      </c>
      <c r="AL453">
        <f>HLOOKUP(AL$1,'DB Runes '!$A:$AP,'DB Runes'!$AR453,FALSE)</f>
        <v>0</v>
      </c>
      <c r="AM453">
        <f>HLOOKUP(AM$1,'DB Runes '!$A:$AP,'DB Runes'!$AR453,FALSE)</f>
        <v>0</v>
      </c>
      <c r="AN453">
        <f>HLOOKUP(AN$1,'DB Runes '!$A:$AP,'DB Runes'!$AR453,FALSE)</f>
        <v>0</v>
      </c>
      <c r="AO453">
        <f>HLOOKUP(AO$1,'DB Runes '!$A:$AP,'DB Runes'!$AR453,FALSE)</f>
        <v>0</v>
      </c>
      <c r="AP453">
        <f>HLOOKUP(AP$1,'DB Runes '!$A:$AP,'DB Runes'!$AR453,FALSE)</f>
        <v>0</v>
      </c>
      <c r="AR453">
        <v>453</v>
      </c>
    </row>
    <row r="454" spans="1:44" x14ac:dyDescent="0.25">
      <c r="A454">
        <f>HLOOKUP(A$1,'DB Runes '!$A:$AP,'DB Runes'!$AR454,FALSE)</f>
        <v>0</v>
      </c>
      <c r="B454">
        <f>HLOOKUP(B$1,'DB Runes '!$A:$AP,'DB Runes'!$AR454,FALSE)</f>
        <v>0</v>
      </c>
      <c r="C454">
        <f>HLOOKUP(C$1,'DB Runes '!$A:$AP,'DB Runes'!$AR454,FALSE)</f>
        <v>0</v>
      </c>
      <c r="D454">
        <f>HLOOKUP(D$1,'DB Runes '!$A:$AP,'DB Runes'!$AR454,FALSE)</f>
        <v>0</v>
      </c>
      <c r="E454">
        <f>HLOOKUP(E$1,'DB Runes '!$A:$AP,'DB Runes'!$AR454,FALSE)</f>
        <v>0</v>
      </c>
      <c r="F454">
        <f>HLOOKUP(F$1,'DB Runes '!$A:$AP,'DB Runes'!$AR454,FALSE)</f>
        <v>0</v>
      </c>
      <c r="G454">
        <f>HLOOKUP(G$1,'DB Runes '!$A:$AP,'DB Runes'!$AR454,FALSE)</f>
        <v>0</v>
      </c>
      <c r="H454">
        <f>HLOOKUP(H$1,'DB Runes '!$A:$AP,'DB Runes'!$AR454,FALSE)</f>
        <v>0</v>
      </c>
      <c r="I454">
        <f>HLOOKUP(I$1,'DB Runes '!$A:$AP,'DB Runes'!$AR454,FALSE)</f>
        <v>0</v>
      </c>
      <c r="J454">
        <f>HLOOKUP(J$1,'DB Runes '!$A:$AP,'DB Runes'!$AR454,FALSE)</f>
        <v>0</v>
      </c>
      <c r="K454">
        <f>HLOOKUP(K$1,'DB Runes '!$A:$AP,'DB Runes'!$AR454,FALSE)</f>
        <v>0</v>
      </c>
      <c r="L454">
        <f>HLOOKUP(L$1,'DB Runes '!$A:$AP,'DB Runes'!$AR454,FALSE)</f>
        <v>0</v>
      </c>
      <c r="M454">
        <f>HLOOKUP(M$1,'DB Runes '!$A:$AP,'DB Runes'!$AR454,FALSE)</f>
        <v>0</v>
      </c>
      <c r="N454">
        <f>HLOOKUP(N$1,'DB Runes '!$A:$AP,'DB Runes'!$AR454,FALSE)</f>
        <v>0</v>
      </c>
      <c r="O454">
        <f>HLOOKUP(O$1,'DB Runes '!$A:$AP,'DB Runes'!$AR454,FALSE)</f>
        <v>0</v>
      </c>
      <c r="P454">
        <f>HLOOKUP(P$1,'DB Runes '!$A:$AP,'DB Runes'!$AR454,FALSE)</f>
        <v>0</v>
      </c>
      <c r="Q454">
        <f>HLOOKUP(Q$1,'DB Runes '!$A:$AP,'DB Runes'!$AR454,FALSE)</f>
        <v>0</v>
      </c>
      <c r="R454">
        <f>HLOOKUP(R$1,'DB Runes '!$A:$AP,'DB Runes'!$AR454,FALSE)</f>
        <v>0</v>
      </c>
      <c r="S454">
        <f>HLOOKUP(S$1,'DB Runes '!$A:$AP,'DB Runes'!$AR454,FALSE)</f>
        <v>0</v>
      </c>
      <c r="T454">
        <f>HLOOKUP(T$1,'DB Runes '!$A:$AP,'DB Runes'!$AR454,FALSE)</f>
        <v>0</v>
      </c>
      <c r="U454">
        <f>HLOOKUP(U$1,'DB Runes '!$A:$AP,'DB Runes'!$AR454,FALSE)</f>
        <v>0</v>
      </c>
      <c r="V454">
        <f>HLOOKUP(V$1,'DB Runes '!$A:$AP,'DB Runes'!$AR454,FALSE)</f>
        <v>0</v>
      </c>
      <c r="W454">
        <f>HLOOKUP(W$1,'DB Runes '!$A:$AP,'DB Runes'!$AR454,FALSE)</f>
        <v>0</v>
      </c>
      <c r="X454">
        <f>HLOOKUP(X$1,'DB Runes '!$A:$AP,'DB Runes'!$AR454,FALSE)</f>
        <v>0</v>
      </c>
      <c r="Y454">
        <f>HLOOKUP(Y$1,'DB Runes '!$A:$AP,'DB Runes'!$AR454,FALSE)</f>
        <v>0</v>
      </c>
      <c r="Z454">
        <f>HLOOKUP(Z$1,'DB Runes '!$A:$AP,'DB Runes'!$AR454,FALSE)</f>
        <v>0</v>
      </c>
      <c r="AA454">
        <f>HLOOKUP(AA$1,'DB Runes '!$A:$AP,'DB Runes'!$AR454,FALSE)</f>
        <v>0</v>
      </c>
      <c r="AB454">
        <f>HLOOKUP(AB$1,'DB Runes '!$A:$AP,'DB Runes'!$AR454,FALSE)</f>
        <v>0</v>
      </c>
      <c r="AC454">
        <f>HLOOKUP(AC$1,'DB Runes '!$A:$AP,'DB Runes'!$AR454,FALSE)</f>
        <v>0</v>
      </c>
      <c r="AD454">
        <f>HLOOKUP(AD$1,'DB Runes '!$A:$AP,'DB Runes'!$AR454,FALSE)</f>
        <v>0</v>
      </c>
      <c r="AE454">
        <f>HLOOKUP(AE$1,'DB Runes '!$A:$AP,'DB Runes'!$AR454,FALSE)</f>
        <v>0</v>
      </c>
      <c r="AF454">
        <f>HLOOKUP(AF$1,'DB Runes '!$A:$AP,'DB Runes'!$AR454,FALSE)</f>
        <v>0</v>
      </c>
      <c r="AG454">
        <f>HLOOKUP(AG$1,'DB Runes '!$A:$AP,'DB Runes'!$AR454,FALSE)</f>
        <v>0</v>
      </c>
      <c r="AH454">
        <f>HLOOKUP(AH$1,'DB Runes '!$A:$AP,'DB Runes'!$AR454,FALSE)</f>
        <v>0</v>
      </c>
      <c r="AI454">
        <f>HLOOKUP(AI$1,'DB Runes '!$A:$AP,'DB Runes'!$AR454,FALSE)</f>
        <v>0</v>
      </c>
      <c r="AJ454">
        <f>HLOOKUP(AJ$1,'DB Runes '!$A:$AP,'DB Runes'!$AR454,FALSE)</f>
        <v>0</v>
      </c>
      <c r="AK454">
        <f>HLOOKUP(AK$1,'DB Runes '!$A:$AP,'DB Runes'!$AR454,FALSE)</f>
        <v>0</v>
      </c>
      <c r="AL454">
        <f>HLOOKUP(AL$1,'DB Runes '!$A:$AP,'DB Runes'!$AR454,FALSE)</f>
        <v>0</v>
      </c>
      <c r="AM454">
        <f>HLOOKUP(AM$1,'DB Runes '!$A:$AP,'DB Runes'!$AR454,FALSE)</f>
        <v>0</v>
      </c>
      <c r="AN454">
        <f>HLOOKUP(AN$1,'DB Runes '!$A:$AP,'DB Runes'!$AR454,FALSE)</f>
        <v>0</v>
      </c>
      <c r="AO454">
        <f>HLOOKUP(AO$1,'DB Runes '!$A:$AP,'DB Runes'!$AR454,FALSE)</f>
        <v>0</v>
      </c>
      <c r="AP454">
        <f>HLOOKUP(AP$1,'DB Runes '!$A:$AP,'DB Runes'!$AR454,FALSE)</f>
        <v>0</v>
      </c>
      <c r="AR454">
        <v>454</v>
      </c>
    </row>
    <row r="455" spans="1:44" x14ac:dyDescent="0.25">
      <c r="A455">
        <f>HLOOKUP(A$1,'DB Runes '!$A:$AP,'DB Runes'!$AR455,FALSE)</f>
        <v>0</v>
      </c>
      <c r="B455">
        <f>HLOOKUP(B$1,'DB Runes '!$A:$AP,'DB Runes'!$AR455,FALSE)</f>
        <v>0</v>
      </c>
      <c r="C455">
        <f>HLOOKUP(C$1,'DB Runes '!$A:$AP,'DB Runes'!$AR455,FALSE)</f>
        <v>0</v>
      </c>
      <c r="D455">
        <f>HLOOKUP(D$1,'DB Runes '!$A:$AP,'DB Runes'!$AR455,FALSE)</f>
        <v>0</v>
      </c>
      <c r="E455">
        <f>HLOOKUP(E$1,'DB Runes '!$A:$AP,'DB Runes'!$AR455,FALSE)</f>
        <v>0</v>
      </c>
      <c r="F455">
        <f>HLOOKUP(F$1,'DB Runes '!$A:$AP,'DB Runes'!$AR455,FALSE)</f>
        <v>0</v>
      </c>
      <c r="G455">
        <f>HLOOKUP(G$1,'DB Runes '!$A:$AP,'DB Runes'!$AR455,FALSE)</f>
        <v>0</v>
      </c>
      <c r="H455">
        <f>HLOOKUP(H$1,'DB Runes '!$A:$AP,'DB Runes'!$AR455,FALSE)</f>
        <v>0</v>
      </c>
      <c r="I455">
        <f>HLOOKUP(I$1,'DB Runes '!$A:$AP,'DB Runes'!$AR455,FALSE)</f>
        <v>0</v>
      </c>
      <c r="J455">
        <f>HLOOKUP(J$1,'DB Runes '!$A:$AP,'DB Runes'!$AR455,FALSE)</f>
        <v>0</v>
      </c>
      <c r="K455">
        <f>HLOOKUP(K$1,'DB Runes '!$A:$AP,'DB Runes'!$AR455,FALSE)</f>
        <v>0</v>
      </c>
      <c r="L455">
        <f>HLOOKUP(L$1,'DB Runes '!$A:$AP,'DB Runes'!$AR455,FALSE)</f>
        <v>0</v>
      </c>
      <c r="M455">
        <f>HLOOKUP(M$1,'DB Runes '!$A:$AP,'DB Runes'!$AR455,FALSE)</f>
        <v>0</v>
      </c>
      <c r="N455">
        <f>HLOOKUP(N$1,'DB Runes '!$A:$AP,'DB Runes'!$AR455,FALSE)</f>
        <v>0</v>
      </c>
      <c r="O455">
        <f>HLOOKUP(O$1,'DB Runes '!$A:$AP,'DB Runes'!$AR455,FALSE)</f>
        <v>0</v>
      </c>
      <c r="P455">
        <f>HLOOKUP(P$1,'DB Runes '!$A:$AP,'DB Runes'!$AR455,FALSE)</f>
        <v>0</v>
      </c>
      <c r="Q455">
        <f>HLOOKUP(Q$1,'DB Runes '!$A:$AP,'DB Runes'!$AR455,FALSE)</f>
        <v>0</v>
      </c>
      <c r="R455">
        <f>HLOOKUP(R$1,'DB Runes '!$A:$AP,'DB Runes'!$AR455,FALSE)</f>
        <v>0</v>
      </c>
      <c r="S455">
        <f>HLOOKUP(S$1,'DB Runes '!$A:$AP,'DB Runes'!$AR455,FALSE)</f>
        <v>0</v>
      </c>
      <c r="T455">
        <f>HLOOKUP(T$1,'DB Runes '!$A:$AP,'DB Runes'!$AR455,FALSE)</f>
        <v>0</v>
      </c>
      <c r="U455">
        <f>HLOOKUP(U$1,'DB Runes '!$A:$AP,'DB Runes'!$AR455,FALSE)</f>
        <v>0</v>
      </c>
      <c r="V455">
        <f>HLOOKUP(V$1,'DB Runes '!$A:$AP,'DB Runes'!$AR455,FALSE)</f>
        <v>0</v>
      </c>
      <c r="W455">
        <f>HLOOKUP(W$1,'DB Runes '!$A:$AP,'DB Runes'!$AR455,FALSE)</f>
        <v>0</v>
      </c>
      <c r="X455">
        <f>HLOOKUP(X$1,'DB Runes '!$A:$AP,'DB Runes'!$AR455,FALSE)</f>
        <v>0</v>
      </c>
      <c r="Y455">
        <f>HLOOKUP(Y$1,'DB Runes '!$A:$AP,'DB Runes'!$AR455,FALSE)</f>
        <v>0</v>
      </c>
      <c r="Z455">
        <f>HLOOKUP(Z$1,'DB Runes '!$A:$AP,'DB Runes'!$AR455,FALSE)</f>
        <v>0</v>
      </c>
      <c r="AA455">
        <f>HLOOKUP(AA$1,'DB Runes '!$A:$AP,'DB Runes'!$AR455,FALSE)</f>
        <v>0</v>
      </c>
      <c r="AB455">
        <f>HLOOKUP(AB$1,'DB Runes '!$A:$AP,'DB Runes'!$AR455,FALSE)</f>
        <v>0</v>
      </c>
      <c r="AC455">
        <f>HLOOKUP(AC$1,'DB Runes '!$A:$AP,'DB Runes'!$AR455,FALSE)</f>
        <v>0</v>
      </c>
      <c r="AD455">
        <f>HLOOKUP(AD$1,'DB Runes '!$A:$AP,'DB Runes'!$AR455,FALSE)</f>
        <v>0</v>
      </c>
      <c r="AE455">
        <f>HLOOKUP(AE$1,'DB Runes '!$A:$AP,'DB Runes'!$AR455,FALSE)</f>
        <v>0</v>
      </c>
      <c r="AF455">
        <f>HLOOKUP(AF$1,'DB Runes '!$A:$AP,'DB Runes'!$AR455,FALSE)</f>
        <v>0</v>
      </c>
      <c r="AG455">
        <f>HLOOKUP(AG$1,'DB Runes '!$A:$AP,'DB Runes'!$AR455,FALSE)</f>
        <v>0</v>
      </c>
      <c r="AH455">
        <f>HLOOKUP(AH$1,'DB Runes '!$A:$AP,'DB Runes'!$AR455,FALSE)</f>
        <v>0</v>
      </c>
      <c r="AI455">
        <f>HLOOKUP(AI$1,'DB Runes '!$A:$AP,'DB Runes'!$AR455,FALSE)</f>
        <v>0</v>
      </c>
      <c r="AJ455">
        <f>HLOOKUP(AJ$1,'DB Runes '!$A:$AP,'DB Runes'!$AR455,FALSE)</f>
        <v>0</v>
      </c>
      <c r="AK455">
        <f>HLOOKUP(AK$1,'DB Runes '!$A:$AP,'DB Runes'!$AR455,FALSE)</f>
        <v>0</v>
      </c>
      <c r="AL455">
        <f>HLOOKUP(AL$1,'DB Runes '!$A:$AP,'DB Runes'!$AR455,FALSE)</f>
        <v>0</v>
      </c>
      <c r="AM455">
        <f>HLOOKUP(AM$1,'DB Runes '!$A:$AP,'DB Runes'!$AR455,FALSE)</f>
        <v>0</v>
      </c>
      <c r="AN455">
        <f>HLOOKUP(AN$1,'DB Runes '!$A:$AP,'DB Runes'!$AR455,FALSE)</f>
        <v>0</v>
      </c>
      <c r="AO455">
        <f>HLOOKUP(AO$1,'DB Runes '!$A:$AP,'DB Runes'!$AR455,FALSE)</f>
        <v>0</v>
      </c>
      <c r="AP455">
        <f>HLOOKUP(AP$1,'DB Runes '!$A:$AP,'DB Runes'!$AR455,FALSE)</f>
        <v>0</v>
      </c>
      <c r="AR455">
        <v>455</v>
      </c>
    </row>
    <row r="456" spans="1:44" x14ac:dyDescent="0.25">
      <c r="A456">
        <f>HLOOKUP(A$1,'DB Runes '!$A:$AP,'DB Runes'!$AR456,FALSE)</f>
        <v>0</v>
      </c>
      <c r="B456">
        <f>HLOOKUP(B$1,'DB Runes '!$A:$AP,'DB Runes'!$AR456,FALSE)</f>
        <v>0</v>
      </c>
      <c r="C456">
        <f>HLOOKUP(C$1,'DB Runes '!$A:$AP,'DB Runes'!$AR456,FALSE)</f>
        <v>0</v>
      </c>
      <c r="D456">
        <f>HLOOKUP(D$1,'DB Runes '!$A:$AP,'DB Runes'!$AR456,FALSE)</f>
        <v>0</v>
      </c>
      <c r="E456">
        <f>HLOOKUP(E$1,'DB Runes '!$A:$AP,'DB Runes'!$AR456,FALSE)</f>
        <v>0</v>
      </c>
      <c r="F456">
        <f>HLOOKUP(F$1,'DB Runes '!$A:$AP,'DB Runes'!$AR456,FALSE)</f>
        <v>0</v>
      </c>
      <c r="G456">
        <f>HLOOKUP(G$1,'DB Runes '!$A:$AP,'DB Runes'!$AR456,FALSE)</f>
        <v>0</v>
      </c>
      <c r="H456">
        <f>HLOOKUP(H$1,'DB Runes '!$A:$AP,'DB Runes'!$AR456,FALSE)</f>
        <v>0</v>
      </c>
      <c r="I456">
        <f>HLOOKUP(I$1,'DB Runes '!$A:$AP,'DB Runes'!$AR456,FALSE)</f>
        <v>0</v>
      </c>
      <c r="J456">
        <f>HLOOKUP(J$1,'DB Runes '!$A:$AP,'DB Runes'!$AR456,FALSE)</f>
        <v>0</v>
      </c>
      <c r="K456">
        <f>HLOOKUP(K$1,'DB Runes '!$A:$AP,'DB Runes'!$AR456,FALSE)</f>
        <v>0</v>
      </c>
      <c r="L456">
        <f>HLOOKUP(L$1,'DB Runes '!$A:$AP,'DB Runes'!$AR456,FALSE)</f>
        <v>0</v>
      </c>
      <c r="M456">
        <f>HLOOKUP(M$1,'DB Runes '!$A:$AP,'DB Runes'!$AR456,FALSE)</f>
        <v>0</v>
      </c>
      <c r="N456">
        <f>HLOOKUP(N$1,'DB Runes '!$A:$AP,'DB Runes'!$AR456,FALSE)</f>
        <v>0</v>
      </c>
      <c r="O456">
        <f>HLOOKUP(O$1,'DB Runes '!$A:$AP,'DB Runes'!$AR456,FALSE)</f>
        <v>0</v>
      </c>
      <c r="P456">
        <f>HLOOKUP(P$1,'DB Runes '!$A:$AP,'DB Runes'!$AR456,FALSE)</f>
        <v>0</v>
      </c>
      <c r="Q456">
        <f>HLOOKUP(Q$1,'DB Runes '!$A:$AP,'DB Runes'!$AR456,FALSE)</f>
        <v>0</v>
      </c>
      <c r="R456">
        <f>HLOOKUP(R$1,'DB Runes '!$A:$AP,'DB Runes'!$AR456,FALSE)</f>
        <v>0</v>
      </c>
      <c r="S456">
        <f>HLOOKUP(S$1,'DB Runes '!$A:$AP,'DB Runes'!$AR456,FALSE)</f>
        <v>0</v>
      </c>
      <c r="T456">
        <f>HLOOKUP(T$1,'DB Runes '!$A:$AP,'DB Runes'!$AR456,FALSE)</f>
        <v>0</v>
      </c>
      <c r="U456">
        <f>HLOOKUP(U$1,'DB Runes '!$A:$AP,'DB Runes'!$AR456,FALSE)</f>
        <v>0</v>
      </c>
      <c r="V456">
        <f>HLOOKUP(V$1,'DB Runes '!$A:$AP,'DB Runes'!$AR456,FALSE)</f>
        <v>0</v>
      </c>
      <c r="W456">
        <f>HLOOKUP(W$1,'DB Runes '!$A:$AP,'DB Runes'!$AR456,FALSE)</f>
        <v>0</v>
      </c>
      <c r="X456">
        <f>HLOOKUP(X$1,'DB Runes '!$A:$AP,'DB Runes'!$AR456,FALSE)</f>
        <v>0</v>
      </c>
      <c r="Y456">
        <f>HLOOKUP(Y$1,'DB Runes '!$A:$AP,'DB Runes'!$AR456,FALSE)</f>
        <v>0</v>
      </c>
      <c r="Z456">
        <f>HLOOKUP(Z$1,'DB Runes '!$A:$AP,'DB Runes'!$AR456,FALSE)</f>
        <v>0</v>
      </c>
      <c r="AA456">
        <f>HLOOKUP(AA$1,'DB Runes '!$A:$AP,'DB Runes'!$AR456,FALSE)</f>
        <v>0</v>
      </c>
      <c r="AB456">
        <f>HLOOKUP(AB$1,'DB Runes '!$A:$AP,'DB Runes'!$AR456,FALSE)</f>
        <v>0</v>
      </c>
      <c r="AC456">
        <f>HLOOKUP(AC$1,'DB Runes '!$A:$AP,'DB Runes'!$AR456,FALSE)</f>
        <v>0</v>
      </c>
      <c r="AD456">
        <f>HLOOKUP(AD$1,'DB Runes '!$A:$AP,'DB Runes'!$AR456,FALSE)</f>
        <v>0</v>
      </c>
      <c r="AE456">
        <f>HLOOKUP(AE$1,'DB Runes '!$A:$AP,'DB Runes'!$AR456,FALSE)</f>
        <v>0</v>
      </c>
      <c r="AF456">
        <f>HLOOKUP(AF$1,'DB Runes '!$A:$AP,'DB Runes'!$AR456,FALSE)</f>
        <v>0</v>
      </c>
      <c r="AG456">
        <f>HLOOKUP(AG$1,'DB Runes '!$A:$AP,'DB Runes'!$AR456,FALSE)</f>
        <v>0</v>
      </c>
      <c r="AH456">
        <f>HLOOKUP(AH$1,'DB Runes '!$A:$AP,'DB Runes'!$AR456,FALSE)</f>
        <v>0</v>
      </c>
      <c r="AI456">
        <f>HLOOKUP(AI$1,'DB Runes '!$A:$AP,'DB Runes'!$AR456,FALSE)</f>
        <v>0</v>
      </c>
      <c r="AJ456">
        <f>HLOOKUP(AJ$1,'DB Runes '!$A:$AP,'DB Runes'!$AR456,FALSE)</f>
        <v>0</v>
      </c>
      <c r="AK456">
        <f>HLOOKUP(AK$1,'DB Runes '!$A:$AP,'DB Runes'!$AR456,FALSE)</f>
        <v>0</v>
      </c>
      <c r="AL456">
        <f>HLOOKUP(AL$1,'DB Runes '!$A:$AP,'DB Runes'!$AR456,FALSE)</f>
        <v>0</v>
      </c>
      <c r="AM456">
        <f>HLOOKUP(AM$1,'DB Runes '!$A:$AP,'DB Runes'!$AR456,FALSE)</f>
        <v>0</v>
      </c>
      <c r="AN456">
        <f>HLOOKUP(AN$1,'DB Runes '!$A:$AP,'DB Runes'!$AR456,FALSE)</f>
        <v>0</v>
      </c>
      <c r="AO456">
        <f>HLOOKUP(AO$1,'DB Runes '!$A:$AP,'DB Runes'!$AR456,FALSE)</f>
        <v>0</v>
      </c>
      <c r="AP456">
        <f>HLOOKUP(AP$1,'DB Runes '!$A:$AP,'DB Runes'!$AR456,FALSE)</f>
        <v>0</v>
      </c>
      <c r="AR456">
        <v>456</v>
      </c>
    </row>
    <row r="457" spans="1:44" x14ac:dyDescent="0.25">
      <c r="A457">
        <f>HLOOKUP(A$1,'DB Runes '!$A:$AP,'DB Runes'!$AR457,FALSE)</f>
        <v>0</v>
      </c>
      <c r="B457">
        <f>HLOOKUP(B$1,'DB Runes '!$A:$AP,'DB Runes'!$AR457,FALSE)</f>
        <v>0</v>
      </c>
      <c r="C457">
        <f>HLOOKUP(C$1,'DB Runes '!$A:$AP,'DB Runes'!$AR457,FALSE)</f>
        <v>0</v>
      </c>
      <c r="D457">
        <f>HLOOKUP(D$1,'DB Runes '!$A:$AP,'DB Runes'!$AR457,FALSE)</f>
        <v>0</v>
      </c>
      <c r="E457">
        <f>HLOOKUP(E$1,'DB Runes '!$A:$AP,'DB Runes'!$AR457,FALSE)</f>
        <v>0</v>
      </c>
      <c r="F457">
        <f>HLOOKUP(F$1,'DB Runes '!$A:$AP,'DB Runes'!$AR457,FALSE)</f>
        <v>0</v>
      </c>
      <c r="G457">
        <f>HLOOKUP(G$1,'DB Runes '!$A:$AP,'DB Runes'!$AR457,FALSE)</f>
        <v>0</v>
      </c>
      <c r="H457">
        <f>HLOOKUP(H$1,'DB Runes '!$A:$AP,'DB Runes'!$AR457,FALSE)</f>
        <v>0</v>
      </c>
      <c r="I457">
        <f>HLOOKUP(I$1,'DB Runes '!$A:$AP,'DB Runes'!$AR457,FALSE)</f>
        <v>0</v>
      </c>
      <c r="J457">
        <f>HLOOKUP(J$1,'DB Runes '!$A:$AP,'DB Runes'!$AR457,FALSE)</f>
        <v>0</v>
      </c>
      <c r="K457">
        <f>HLOOKUP(K$1,'DB Runes '!$A:$AP,'DB Runes'!$AR457,FALSE)</f>
        <v>0</v>
      </c>
      <c r="L457">
        <f>HLOOKUP(L$1,'DB Runes '!$A:$AP,'DB Runes'!$AR457,FALSE)</f>
        <v>0</v>
      </c>
      <c r="M457">
        <f>HLOOKUP(M$1,'DB Runes '!$A:$AP,'DB Runes'!$AR457,FALSE)</f>
        <v>0</v>
      </c>
      <c r="N457">
        <f>HLOOKUP(N$1,'DB Runes '!$A:$AP,'DB Runes'!$AR457,FALSE)</f>
        <v>0</v>
      </c>
      <c r="O457">
        <f>HLOOKUP(O$1,'DB Runes '!$A:$AP,'DB Runes'!$AR457,FALSE)</f>
        <v>0</v>
      </c>
      <c r="P457">
        <f>HLOOKUP(P$1,'DB Runes '!$A:$AP,'DB Runes'!$AR457,FALSE)</f>
        <v>0</v>
      </c>
      <c r="Q457">
        <f>HLOOKUP(Q$1,'DB Runes '!$A:$AP,'DB Runes'!$AR457,FALSE)</f>
        <v>0</v>
      </c>
      <c r="R457">
        <f>HLOOKUP(R$1,'DB Runes '!$A:$AP,'DB Runes'!$AR457,FALSE)</f>
        <v>0</v>
      </c>
      <c r="S457">
        <f>HLOOKUP(S$1,'DB Runes '!$A:$AP,'DB Runes'!$AR457,FALSE)</f>
        <v>0</v>
      </c>
      <c r="T457">
        <f>HLOOKUP(T$1,'DB Runes '!$A:$AP,'DB Runes'!$AR457,FALSE)</f>
        <v>0</v>
      </c>
      <c r="U457">
        <f>HLOOKUP(U$1,'DB Runes '!$A:$AP,'DB Runes'!$AR457,FALSE)</f>
        <v>0</v>
      </c>
      <c r="V457">
        <f>HLOOKUP(V$1,'DB Runes '!$A:$AP,'DB Runes'!$AR457,FALSE)</f>
        <v>0</v>
      </c>
      <c r="W457">
        <f>HLOOKUP(W$1,'DB Runes '!$A:$AP,'DB Runes'!$AR457,FALSE)</f>
        <v>0</v>
      </c>
      <c r="X457">
        <f>HLOOKUP(X$1,'DB Runes '!$A:$AP,'DB Runes'!$AR457,FALSE)</f>
        <v>0</v>
      </c>
      <c r="Y457">
        <f>HLOOKUP(Y$1,'DB Runes '!$A:$AP,'DB Runes'!$AR457,FALSE)</f>
        <v>0</v>
      </c>
      <c r="Z457">
        <f>HLOOKUP(Z$1,'DB Runes '!$A:$AP,'DB Runes'!$AR457,FALSE)</f>
        <v>0</v>
      </c>
      <c r="AA457">
        <f>HLOOKUP(AA$1,'DB Runes '!$A:$AP,'DB Runes'!$AR457,FALSE)</f>
        <v>0</v>
      </c>
      <c r="AB457">
        <f>HLOOKUP(AB$1,'DB Runes '!$A:$AP,'DB Runes'!$AR457,FALSE)</f>
        <v>0</v>
      </c>
      <c r="AC457">
        <f>HLOOKUP(AC$1,'DB Runes '!$A:$AP,'DB Runes'!$AR457,FALSE)</f>
        <v>0</v>
      </c>
      <c r="AD457">
        <f>HLOOKUP(AD$1,'DB Runes '!$A:$AP,'DB Runes'!$AR457,FALSE)</f>
        <v>0</v>
      </c>
      <c r="AE457">
        <f>HLOOKUP(AE$1,'DB Runes '!$A:$AP,'DB Runes'!$AR457,FALSE)</f>
        <v>0</v>
      </c>
      <c r="AF457">
        <f>HLOOKUP(AF$1,'DB Runes '!$A:$AP,'DB Runes'!$AR457,FALSE)</f>
        <v>0</v>
      </c>
      <c r="AG457">
        <f>HLOOKUP(AG$1,'DB Runes '!$A:$AP,'DB Runes'!$AR457,FALSE)</f>
        <v>0</v>
      </c>
      <c r="AH457">
        <f>HLOOKUP(AH$1,'DB Runes '!$A:$AP,'DB Runes'!$AR457,FALSE)</f>
        <v>0</v>
      </c>
      <c r="AI457">
        <f>HLOOKUP(AI$1,'DB Runes '!$A:$AP,'DB Runes'!$AR457,FALSE)</f>
        <v>0</v>
      </c>
      <c r="AJ457">
        <f>HLOOKUP(AJ$1,'DB Runes '!$A:$AP,'DB Runes'!$AR457,FALSE)</f>
        <v>0</v>
      </c>
      <c r="AK457">
        <f>HLOOKUP(AK$1,'DB Runes '!$A:$AP,'DB Runes'!$AR457,FALSE)</f>
        <v>0</v>
      </c>
      <c r="AL457">
        <f>HLOOKUP(AL$1,'DB Runes '!$A:$AP,'DB Runes'!$AR457,FALSE)</f>
        <v>0</v>
      </c>
      <c r="AM457">
        <f>HLOOKUP(AM$1,'DB Runes '!$A:$AP,'DB Runes'!$AR457,FALSE)</f>
        <v>0</v>
      </c>
      <c r="AN457">
        <f>HLOOKUP(AN$1,'DB Runes '!$A:$AP,'DB Runes'!$AR457,FALSE)</f>
        <v>0</v>
      </c>
      <c r="AO457">
        <f>HLOOKUP(AO$1,'DB Runes '!$A:$AP,'DB Runes'!$AR457,FALSE)</f>
        <v>0</v>
      </c>
      <c r="AP457">
        <f>HLOOKUP(AP$1,'DB Runes '!$A:$AP,'DB Runes'!$AR457,FALSE)</f>
        <v>0</v>
      </c>
      <c r="AR457">
        <v>457</v>
      </c>
    </row>
    <row r="458" spans="1:44" x14ac:dyDescent="0.25">
      <c r="A458">
        <f>HLOOKUP(A$1,'DB Runes '!$A:$AP,'DB Runes'!$AR458,FALSE)</f>
        <v>0</v>
      </c>
      <c r="B458">
        <f>HLOOKUP(B$1,'DB Runes '!$A:$AP,'DB Runes'!$AR458,FALSE)</f>
        <v>0</v>
      </c>
      <c r="C458">
        <f>HLOOKUP(C$1,'DB Runes '!$A:$AP,'DB Runes'!$AR458,FALSE)</f>
        <v>0</v>
      </c>
      <c r="D458">
        <f>HLOOKUP(D$1,'DB Runes '!$A:$AP,'DB Runes'!$AR458,FALSE)</f>
        <v>0</v>
      </c>
      <c r="E458">
        <f>HLOOKUP(E$1,'DB Runes '!$A:$AP,'DB Runes'!$AR458,FALSE)</f>
        <v>0</v>
      </c>
      <c r="F458">
        <f>HLOOKUP(F$1,'DB Runes '!$A:$AP,'DB Runes'!$AR458,FALSE)</f>
        <v>0</v>
      </c>
      <c r="G458">
        <f>HLOOKUP(G$1,'DB Runes '!$A:$AP,'DB Runes'!$AR458,FALSE)</f>
        <v>0</v>
      </c>
      <c r="H458">
        <f>HLOOKUP(H$1,'DB Runes '!$A:$AP,'DB Runes'!$AR458,FALSE)</f>
        <v>0</v>
      </c>
      <c r="I458">
        <f>HLOOKUP(I$1,'DB Runes '!$A:$AP,'DB Runes'!$AR458,FALSE)</f>
        <v>0</v>
      </c>
      <c r="J458">
        <f>HLOOKUP(J$1,'DB Runes '!$A:$AP,'DB Runes'!$AR458,FALSE)</f>
        <v>0</v>
      </c>
      <c r="K458">
        <f>HLOOKUP(K$1,'DB Runes '!$A:$AP,'DB Runes'!$AR458,FALSE)</f>
        <v>0</v>
      </c>
      <c r="L458">
        <f>HLOOKUP(L$1,'DB Runes '!$A:$AP,'DB Runes'!$AR458,FALSE)</f>
        <v>0</v>
      </c>
      <c r="M458">
        <f>HLOOKUP(M$1,'DB Runes '!$A:$AP,'DB Runes'!$AR458,FALSE)</f>
        <v>0</v>
      </c>
      <c r="N458">
        <f>HLOOKUP(N$1,'DB Runes '!$A:$AP,'DB Runes'!$AR458,FALSE)</f>
        <v>0</v>
      </c>
      <c r="O458">
        <f>HLOOKUP(O$1,'DB Runes '!$A:$AP,'DB Runes'!$AR458,FALSE)</f>
        <v>0</v>
      </c>
      <c r="P458">
        <f>HLOOKUP(P$1,'DB Runes '!$A:$AP,'DB Runes'!$AR458,FALSE)</f>
        <v>0</v>
      </c>
      <c r="Q458">
        <f>HLOOKUP(Q$1,'DB Runes '!$A:$AP,'DB Runes'!$AR458,FALSE)</f>
        <v>0</v>
      </c>
      <c r="R458">
        <f>HLOOKUP(R$1,'DB Runes '!$A:$AP,'DB Runes'!$AR458,FALSE)</f>
        <v>0</v>
      </c>
      <c r="S458">
        <f>HLOOKUP(S$1,'DB Runes '!$A:$AP,'DB Runes'!$AR458,FALSE)</f>
        <v>0</v>
      </c>
      <c r="T458">
        <f>HLOOKUP(T$1,'DB Runes '!$A:$AP,'DB Runes'!$AR458,FALSE)</f>
        <v>0</v>
      </c>
      <c r="U458">
        <f>HLOOKUP(U$1,'DB Runes '!$A:$AP,'DB Runes'!$AR458,FALSE)</f>
        <v>0</v>
      </c>
      <c r="V458">
        <f>HLOOKUP(V$1,'DB Runes '!$A:$AP,'DB Runes'!$AR458,FALSE)</f>
        <v>0</v>
      </c>
      <c r="W458">
        <f>HLOOKUP(W$1,'DB Runes '!$A:$AP,'DB Runes'!$AR458,FALSE)</f>
        <v>0</v>
      </c>
      <c r="X458">
        <f>HLOOKUP(X$1,'DB Runes '!$A:$AP,'DB Runes'!$AR458,FALSE)</f>
        <v>0</v>
      </c>
      <c r="Y458">
        <f>HLOOKUP(Y$1,'DB Runes '!$A:$AP,'DB Runes'!$AR458,FALSE)</f>
        <v>0</v>
      </c>
      <c r="Z458">
        <f>HLOOKUP(Z$1,'DB Runes '!$A:$AP,'DB Runes'!$AR458,FALSE)</f>
        <v>0</v>
      </c>
      <c r="AA458">
        <f>HLOOKUP(AA$1,'DB Runes '!$A:$AP,'DB Runes'!$AR458,FALSE)</f>
        <v>0</v>
      </c>
      <c r="AB458">
        <f>HLOOKUP(AB$1,'DB Runes '!$A:$AP,'DB Runes'!$AR458,FALSE)</f>
        <v>0</v>
      </c>
      <c r="AC458">
        <f>HLOOKUP(AC$1,'DB Runes '!$A:$AP,'DB Runes'!$AR458,FALSE)</f>
        <v>0</v>
      </c>
      <c r="AD458">
        <f>HLOOKUP(AD$1,'DB Runes '!$A:$AP,'DB Runes'!$AR458,FALSE)</f>
        <v>0</v>
      </c>
      <c r="AE458">
        <f>HLOOKUP(AE$1,'DB Runes '!$A:$AP,'DB Runes'!$AR458,FALSE)</f>
        <v>0</v>
      </c>
      <c r="AF458">
        <f>HLOOKUP(AF$1,'DB Runes '!$A:$AP,'DB Runes'!$AR458,FALSE)</f>
        <v>0</v>
      </c>
      <c r="AG458">
        <f>HLOOKUP(AG$1,'DB Runes '!$A:$AP,'DB Runes'!$AR458,FALSE)</f>
        <v>0</v>
      </c>
      <c r="AH458">
        <f>HLOOKUP(AH$1,'DB Runes '!$A:$AP,'DB Runes'!$AR458,FALSE)</f>
        <v>0</v>
      </c>
      <c r="AI458">
        <f>HLOOKUP(AI$1,'DB Runes '!$A:$AP,'DB Runes'!$AR458,FALSE)</f>
        <v>0</v>
      </c>
      <c r="AJ458">
        <f>HLOOKUP(AJ$1,'DB Runes '!$A:$AP,'DB Runes'!$AR458,FALSE)</f>
        <v>0</v>
      </c>
      <c r="AK458">
        <f>HLOOKUP(AK$1,'DB Runes '!$A:$AP,'DB Runes'!$AR458,FALSE)</f>
        <v>0</v>
      </c>
      <c r="AL458">
        <f>HLOOKUP(AL$1,'DB Runes '!$A:$AP,'DB Runes'!$AR458,FALSE)</f>
        <v>0</v>
      </c>
      <c r="AM458">
        <f>HLOOKUP(AM$1,'DB Runes '!$A:$AP,'DB Runes'!$AR458,FALSE)</f>
        <v>0</v>
      </c>
      <c r="AN458">
        <f>HLOOKUP(AN$1,'DB Runes '!$A:$AP,'DB Runes'!$AR458,FALSE)</f>
        <v>0</v>
      </c>
      <c r="AO458">
        <f>HLOOKUP(AO$1,'DB Runes '!$A:$AP,'DB Runes'!$AR458,FALSE)</f>
        <v>0</v>
      </c>
      <c r="AP458">
        <f>HLOOKUP(AP$1,'DB Runes '!$A:$AP,'DB Runes'!$AR458,FALSE)</f>
        <v>0</v>
      </c>
      <c r="AR458">
        <v>458</v>
      </c>
    </row>
    <row r="459" spans="1:44" x14ac:dyDescent="0.25">
      <c r="A459">
        <f>HLOOKUP(A$1,'DB Runes '!$A:$AP,'DB Runes'!$AR459,FALSE)</f>
        <v>0</v>
      </c>
      <c r="B459">
        <f>HLOOKUP(B$1,'DB Runes '!$A:$AP,'DB Runes'!$AR459,FALSE)</f>
        <v>0</v>
      </c>
      <c r="C459">
        <f>HLOOKUP(C$1,'DB Runes '!$A:$AP,'DB Runes'!$AR459,FALSE)</f>
        <v>0</v>
      </c>
      <c r="D459">
        <f>HLOOKUP(D$1,'DB Runes '!$A:$AP,'DB Runes'!$AR459,FALSE)</f>
        <v>0</v>
      </c>
      <c r="E459">
        <f>HLOOKUP(E$1,'DB Runes '!$A:$AP,'DB Runes'!$AR459,FALSE)</f>
        <v>0</v>
      </c>
      <c r="F459">
        <f>HLOOKUP(F$1,'DB Runes '!$A:$AP,'DB Runes'!$AR459,FALSE)</f>
        <v>0</v>
      </c>
      <c r="G459">
        <f>HLOOKUP(G$1,'DB Runes '!$A:$AP,'DB Runes'!$AR459,FALSE)</f>
        <v>0</v>
      </c>
      <c r="H459">
        <f>HLOOKUP(H$1,'DB Runes '!$A:$AP,'DB Runes'!$AR459,FALSE)</f>
        <v>0</v>
      </c>
      <c r="I459">
        <f>HLOOKUP(I$1,'DB Runes '!$A:$AP,'DB Runes'!$AR459,FALSE)</f>
        <v>0</v>
      </c>
      <c r="J459">
        <f>HLOOKUP(J$1,'DB Runes '!$A:$AP,'DB Runes'!$AR459,FALSE)</f>
        <v>0</v>
      </c>
      <c r="K459">
        <f>HLOOKUP(K$1,'DB Runes '!$A:$AP,'DB Runes'!$AR459,FALSE)</f>
        <v>0</v>
      </c>
      <c r="L459">
        <f>HLOOKUP(L$1,'DB Runes '!$A:$AP,'DB Runes'!$AR459,FALSE)</f>
        <v>0</v>
      </c>
      <c r="M459">
        <f>HLOOKUP(M$1,'DB Runes '!$A:$AP,'DB Runes'!$AR459,FALSE)</f>
        <v>0</v>
      </c>
      <c r="N459">
        <f>HLOOKUP(N$1,'DB Runes '!$A:$AP,'DB Runes'!$AR459,FALSE)</f>
        <v>0</v>
      </c>
      <c r="O459">
        <f>HLOOKUP(O$1,'DB Runes '!$A:$AP,'DB Runes'!$AR459,FALSE)</f>
        <v>0</v>
      </c>
      <c r="P459">
        <f>HLOOKUP(P$1,'DB Runes '!$A:$AP,'DB Runes'!$AR459,FALSE)</f>
        <v>0</v>
      </c>
      <c r="Q459">
        <f>HLOOKUP(Q$1,'DB Runes '!$A:$AP,'DB Runes'!$AR459,FALSE)</f>
        <v>0</v>
      </c>
      <c r="R459">
        <f>HLOOKUP(R$1,'DB Runes '!$A:$AP,'DB Runes'!$AR459,FALSE)</f>
        <v>0</v>
      </c>
      <c r="S459">
        <f>HLOOKUP(S$1,'DB Runes '!$A:$AP,'DB Runes'!$AR459,FALSE)</f>
        <v>0</v>
      </c>
      <c r="T459">
        <f>HLOOKUP(T$1,'DB Runes '!$A:$AP,'DB Runes'!$AR459,FALSE)</f>
        <v>0</v>
      </c>
      <c r="U459">
        <f>HLOOKUP(U$1,'DB Runes '!$A:$AP,'DB Runes'!$AR459,FALSE)</f>
        <v>0</v>
      </c>
      <c r="V459">
        <f>HLOOKUP(V$1,'DB Runes '!$A:$AP,'DB Runes'!$AR459,FALSE)</f>
        <v>0</v>
      </c>
      <c r="W459">
        <f>HLOOKUP(W$1,'DB Runes '!$A:$AP,'DB Runes'!$AR459,FALSE)</f>
        <v>0</v>
      </c>
      <c r="X459">
        <f>HLOOKUP(X$1,'DB Runes '!$A:$AP,'DB Runes'!$AR459,FALSE)</f>
        <v>0</v>
      </c>
      <c r="Y459">
        <f>HLOOKUP(Y$1,'DB Runes '!$A:$AP,'DB Runes'!$AR459,FALSE)</f>
        <v>0</v>
      </c>
      <c r="Z459">
        <f>HLOOKUP(Z$1,'DB Runes '!$A:$AP,'DB Runes'!$AR459,FALSE)</f>
        <v>0</v>
      </c>
      <c r="AA459">
        <f>HLOOKUP(AA$1,'DB Runes '!$A:$AP,'DB Runes'!$AR459,FALSE)</f>
        <v>0</v>
      </c>
      <c r="AB459">
        <f>HLOOKUP(AB$1,'DB Runes '!$A:$AP,'DB Runes'!$AR459,FALSE)</f>
        <v>0</v>
      </c>
      <c r="AC459">
        <f>HLOOKUP(AC$1,'DB Runes '!$A:$AP,'DB Runes'!$AR459,FALSE)</f>
        <v>0</v>
      </c>
      <c r="AD459">
        <f>HLOOKUP(AD$1,'DB Runes '!$A:$AP,'DB Runes'!$AR459,FALSE)</f>
        <v>0</v>
      </c>
      <c r="AE459">
        <f>HLOOKUP(AE$1,'DB Runes '!$A:$AP,'DB Runes'!$AR459,FALSE)</f>
        <v>0</v>
      </c>
      <c r="AF459">
        <f>HLOOKUP(AF$1,'DB Runes '!$A:$AP,'DB Runes'!$AR459,FALSE)</f>
        <v>0</v>
      </c>
      <c r="AG459">
        <f>HLOOKUP(AG$1,'DB Runes '!$A:$AP,'DB Runes'!$AR459,FALSE)</f>
        <v>0</v>
      </c>
      <c r="AH459">
        <f>HLOOKUP(AH$1,'DB Runes '!$A:$AP,'DB Runes'!$AR459,FALSE)</f>
        <v>0</v>
      </c>
      <c r="AI459">
        <f>HLOOKUP(AI$1,'DB Runes '!$A:$AP,'DB Runes'!$AR459,FALSE)</f>
        <v>0</v>
      </c>
      <c r="AJ459">
        <f>HLOOKUP(AJ$1,'DB Runes '!$A:$AP,'DB Runes'!$AR459,FALSE)</f>
        <v>0</v>
      </c>
      <c r="AK459">
        <f>HLOOKUP(AK$1,'DB Runes '!$A:$AP,'DB Runes'!$AR459,FALSE)</f>
        <v>0</v>
      </c>
      <c r="AL459">
        <f>HLOOKUP(AL$1,'DB Runes '!$A:$AP,'DB Runes'!$AR459,FALSE)</f>
        <v>0</v>
      </c>
      <c r="AM459">
        <f>HLOOKUP(AM$1,'DB Runes '!$A:$AP,'DB Runes'!$AR459,FALSE)</f>
        <v>0</v>
      </c>
      <c r="AN459">
        <f>HLOOKUP(AN$1,'DB Runes '!$A:$AP,'DB Runes'!$AR459,FALSE)</f>
        <v>0</v>
      </c>
      <c r="AO459">
        <f>HLOOKUP(AO$1,'DB Runes '!$A:$AP,'DB Runes'!$AR459,FALSE)</f>
        <v>0</v>
      </c>
      <c r="AP459">
        <f>HLOOKUP(AP$1,'DB Runes '!$A:$AP,'DB Runes'!$AR459,FALSE)</f>
        <v>0</v>
      </c>
      <c r="AR459">
        <v>459</v>
      </c>
    </row>
    <row r="460" spans="1:44" x14ac:dyDescent="0.25">
      <c r="A460">
        <f>HLOOKUP(A$1,'DB Runes '!$A:$AP,'DB Runes'!$AR460,FALSE)</f>
        <v>0</v>
      </c>
      <c r="B460">
        <f>HLOOKUP(B$1,'DB Runes '!$A:$AP,'DB Runes'!$AR460,FALSE)</f>
        <v>0</v>
      </c>
      <c r="C460">
        <f>HLOOKUP(C$1,'DB Runes '!$A:$AP,'DB Runes'!$AR460,FALSE)</f>
        <v>0</v>
      </c>
      <c r="D460">
        <f>HLOOKUP(D$1,'DB Runes '!$A:$AP,'DB Runes'!$AR460,FALSE)</f>
        <v>0</v>
      </c>
      <c r="E460">
        <f>HLOOKUP(E$1,'DB Runes '!$A:$AP,'DB Runes'!$AR460,FALSE)</f>
        <v>0</v>
      </c>
      <c r="F460">
        <f>HLOOKUP(F$1,'DB Runes '!$A:$AP,'DB Runes'!$AR460,FALSE)</f>
        <v>0</v>
      </c>
      <c r="G460">
        <f>HLOOKUP(G$1,'DB Runes '!$A:$AP,'DB Runes'!$AR460,FALSE)</f>
        <v>0</v>
      </c>
      <c r="H460">
        <f>HLOOKUP(H$1,'DB Runes '!$A:$AP,'DB Runes'!$AR460,FALSE)</f>
        <v>0</v>
      </c>
      <c r="I460">
        <f>HLOOKUP(I$1,'DB Runes '!$A:$AP,'DB Runes'!$AR460,FALSE)</f>
        <v>0</v>
      </c>
      <c r="J460">
        <f>HLOOKUP(J$1,'DB Runes '!$A:$AP,'DB Runes'!$AR460,FALSE)</f>
        <v>0</v>
      </c>
      <c r="K460">
        <f>HLOOKUP(K$1,'DB Runes '!$A:$AP,'DB Runes'!$AR460,FALSE)</f>
        <v>0</v>
      </c>
      <c r="L460">
        <f>HLOOKUP(L$1,'DB Runes '!$A:$AP,'DB Runes'!$AR460,FALSE)</f>
        <v>0</v>
      </c>
      <c r="M460">
        <f>HLOOKUP(M$1,'DB Runes '!$A:$AP,'DB Runes'!$AR460,FALSE)</f>
        <v>0</v>
      </c>
      <c r="N460">
        <f>HLOOKUP(N$1,'DB Runes '!$A:$AP,'DB Runes'!$AR460,FALSE)</f>
        <v>0</v>
      </c>
      <c r="O460">
        <f>HLOOKUP(O$1,'DB Runes '!$A:$AP,'DB Runes'!$AR460,FALSE)</f>
        <v>0</v>
      </c>
      <c r="P460">
        <f>HLOOKUP(P$1,'DB Runes '!$A:$AP,'DB Runes'!$AR460,FALSE)</f>
        <v>0</v>
      </c>
      <c r="Q460">
        <f>HLOOKUP(Q$1,'DB Runes '!$A:$AP,'DB Runes'!$AR460,FALSE)</f>
        <v>0</v>
      </c>
      <c r="R460">
        <f>HLOOKUP(R$1,'DB Runes '!$A:$AP,'DB Runes'!$AR460,FALSE)</f>
        <v>0</v>
      </c>
      <c r="S460">
        <f>HLOOKUP(S$1,'DB Runes '!$A:$AP,'DB Runes'!$AR460,FALSE)</f>
        <v>0</v>
      </c>
      <c r="T460">
        <f>HLOOKUP(T$1,'DB Runes '!$A:$AP,'DB Runes'!$AR460,FALSE)</f>
        <v>0</v>
      </c>
      <c r="U460">
        <f>HLOOKUP(U$1,'DB Runes '!$A:$AP,'DB Runes'!$AR460,FALSE)</f>
        <v>0</v>
      </c>
      <c r="V460">
        <f>HLOOKUP(V$1,'DB Runes '!$A:$AP,'DB Runes'!$AR460,FALSE)</f>
        <v>0</v>
      </c>
      <c r="W460">
        <f>HLOOKUP(W$1,'DB Runes '!$A:$AP,'DB Runes'!$AR460,FALSE)</f>
        <v>0</v>
      </c>
      <c r="X460">
        <f>HLOOKUP(X$1,'DB Runes '!$A:$AP,'DB Runes'!$AR460,FALSE)</f>
        <v>0</v>
      </c>
      <c r="Y460">
        <f>HLOOKUP(Y$1,'DB Runes '!$A:$AP,'DB Runes'!$AR460,FALSE)</f>
        <v>0</v>
      </c>
      <c r="Z460">
        <f>HLOOKUP(Z$1,'DB Runes '!$A:$AP,'DB Runes'!$AR460,FALSE)</f>
        <v>0</v>
      </c>
      <c r="AA460">
        <f>HLOOKUP(AA$1,'DB Runes '!$A:$AP,'DB Runes'!$AR460,FALSE)</f>
        <v>0</v>
      </c>
      <c r="AB460">
        <f>HLOOKUP(AB$1,'DB Runes '!$A:$AP,'DB Runes'!$AR460,FALSE)</f>
        <v>0</v>
      </c>
      <c r="AC460">
        <f>HLOOKUP(AC$1,'DB Runes '!$A:$AP,'DB Runes'!$AR460,FALSE)</f>
        <v>0</v>
      </c>
      <c r="AD460">
        <f>HLOOKUP(AD$1,'DB Runes '!$A:$AP,'DB Runes'!$AR460,FALSE)</f>
        <v>0</v>
      </c>
      <c r="AE460">
        <f>HLOOKUP(AE$1,'DB Runes '!$A:$AP,'DB Runes'!$AR460,FALSE)</f>
        <v>0</v>
      </c>
      <c r="AF460">
        <f>HLOOKUP(AF$1,'DB Runes '!$A:$AP,'DB Runes'!$AR460,FALSE)</f>
        <v>0</v>
      </c>
      <c r="AG460">
        <f>HLOOKUP(AG$1,'DB Runes '!$A:$AP,'DB Runes'!$AR460,FALSE)</f>
        <v>0</v>
      </c>
      <c r="AH460">
        <f>HLOOKUP(AH$1,'DB Runes '!$A:$AP,'DB Runes'!$AR460,FALSE)</f>
        <v>0</v>
      </c>
      <c r="AI460">
        <f>HLOOKUP(AI$1,'DB Runes '!$A:$AP,'DB Runes'!$AR460,FALSE)</f>
        <v>0</v>
      </c>
      <c r="AJ460">
        <f>HLOOKUP(AJ$1,'DB Runes '!$A:$AP,'DB Runes'!$AR460,FALSE)</f>
        <v>0</v>
      </c>
      <c r="AK460">
        <f>HLOOKUP(AK$1,'DB Runes '!$A:$AP,'DB Runes'!$AR460,FALSE)</f>
        <v>0</v>
      </c>
      <c r="AL460">
        <f>HLOOKUP(AL$1,'DB Runes '!$A:$AP,'DB Runes'!$AR460,FALSE)</f>
        <v>0</v>
      </c>
      <c r="AM460">
        <f>HLOOKUP(AM$1,'DB Runes '!$A:$AP,'DB Runes'!$AR460,FALSE)</f>
        <v>0</v>
      </c>
      <c r="AN460">
        <f>HLOOKUP(AN$1,'DB Runes '!$A:$AP,'DB Runes'!$AR460,FALSE)</f>
        <v>0</v>
      </c>
      <c r="AO460">
        <f>HLOOKUP(AO$1,'DB Runes '!$A:$AP,'DB Runes'!$AR460,FALSE)</f>
        <v>0</v>
      </c>
      <c r="AP460">
        <f>HLOOKUP(AP$1,'DB Runes '!$A:$AP,'DB Runes'!$AR460,FALSE)</f>
        <v>0</v>
      </c>
      <c r="AR460">
        <v>460</v>
      </c>
    </row>
    <row r="461" spans="1:44" x14ac:dyDescent="0.25">
      <c r="A461">
        <f>HLOOKUP(A$1,'DB Runes '!$A:$AP,'DB Runes'!$AR461,FALSE)</f>
        <v>0</v>
      </c>
      <c r="B461">
        <f>HLOOKUP(B$1,'DB Runes '!$A:$AP,'DB Runes'!$AR461,FALSE)</f>
        <v>0</v>
      </c>
      <c r="C461">
        <f>HLOOKUP(C$1,'DB Runes '!$A:$AP,'DB Runes'!$AR461,FALSE)</f>
        <v>0</v>
      </c>
      <c r="D461">
        <f>HLOOKUP(D$1,'DB Runes '!$A:$AP,'DB Runes'!$AR461,FALSE)</f>
        <v>0</v>
      </c>
      <c r="E461">
        <f>HLOOKUP(E$1,'DB Runes '!$A:$AP,'DB Runes'!$AR461,FALSE)</f>
        <v>0</v>
      </c>
      <c r="F461">
        <f>HLOOKUP(F$1,'DB Runes '!$A:$AP,'DB Runes'!$AR461,FALSE)</f>
        <v>0</v>
      </c>
      <c r="G461">
        <f>HLOOKUP(G$1,'DB Runes '!$A:$AP,'DB Runes'!$AR461,FALSE)</f>
        <v>0</v>
      </c>
      <c r="H461">
        <f>HLOOKUP(H$1,'DB Runes '!$A:$AP,'DB Runes'!$AR461,FALSE)</f>
        <v>0</v>
      </c>
      <c r="I461">
        <f>HLOOKUP(I$1,'DB Runes '!$A:$AP,'DB Runes'!$AR461,FALSE)</f>
        <v>0</v>
      </c>
      <c r="J461">
        <f>HLOOKUP(J$1,'DB Runes '!$A:$AP,'DB Runes'!$AR461,FALSE)</f>
        <v>0</v>
      </c>
      <c r="K461">
        <f>HLOOKUP(K$1,'DB Runes '!$A:$AP,'DB Runes'!$AR461,FALSE)</f>
        <v>0</v>
      </c>
      <c r="L461">
        <f>HLOOKUP(L$1,'DB Runes '!$A:$AP,'DB Runes'!$AR461,FALSE)</f>
        <v>0</v>
      </c>
      <c r="M461">
        <f>HLOOKUP(M$1,'DB Runes '!$A:$AP,'DB Runes'!$AR461,FALSE)</f>
        <v>0</v>
      </c>
      <c r="N461">
        <f>HLOOKUP(N$1,'DB Runes '!$A:$AP,'DB Runes'!$AR461,FALSE)</f>
        <v>0</v>
      </c>
      <c r="O461">
        <f>HLOOKUP(O$1,'DB Runes '!$A:$AP,'DB Runes'!$AR461,FALSE)</f>
        <v>0</v>
      </c>
      <c r="P461">
        <f>HLOOKUP(P$1,'DB Runes '!$A:$AP,'DB Runes'!$AR461,FALSE)</f>
        <v>0</v>
      </c>
      <c r="Q461">
        <f>HLOOKUP(Q$1,'DB Runes '!$A:$AP,'DB Runes'!$AR461,FALSE)</f>
        <v>0</v>
      </c>
      <c r="R461">
        <f>HLOOKUP(R$1,'DB Runes '!$A:$AP,'DB Runes'!$AR461,FALSE)</f>
        <v>0</v>
      </c>
      <c r="S461">
        <f>HLOOKUP(S$1,'DB Runes '!$A:$AP,'DB Runes'!$AR461,FALSE)</f>
        <v>0</v>
      </c>
      <c r="T461">
        <f>HLOOKUP(T$1,'DB Runes '!$A:$AP,'DB Runes'!$AR461,FALSE)</f>
        <v>0</v>
      </c>
      <c r="U461">
        <f>HLOOKUP(U$1,'DB Runes '!$A:$AP,'DB Runes'!$AR461,FALSE)</f>
        <v>0</v>
      </c>
      <c r="V461">
        <f>HLOOKUP(V$1,'DB Runes '!$A:$AP,'DB Runes'!$AR461,FALSE)</f>
        <v>0</v>
      </c>
      <c r="W461">
        <f>HLOOKUP(W$1,'DB Runes '!$A:$AP,'DB Runes'!$AR461,FALSE)</f>
        <v>0</v>
      </c>
      <c r="X461">
        <f>HLOOKUP(X$1,'DB Runes '!$A:$AP,'DB Runes'!$AR461,FALSE)</f>
        <v>0</v>
      </c>
      <c r="Y461">
        <f>HLOOKUP(Y$1,'DB Runes '!$A:$AP,'DB Runes'!$AR461,FALSE)</f>
        <v>0</v>
      </c>
      <c r="Z461">
        <f>HLOOKUP(Z$1,'DB Runes '!$A:$AP,'DB Runes'!$AR461,FALSE)</f>
        <v>0</v>
      </c>
      <c r="AA461">
        <f>HLOOKUP(AA$1,'DB Runes '!$A:$AP,'DB Runes'!$AR461,FALSE)</f>
        <v>0</v>
      </c>
      <c r="AB461">
        <f>HLOOKUP(AB$1,'DB Runes '!$A:$AP,'DB Runes'!$AR461,FALSE)</f>
        <v>0</v>
      </c>
      <c r="AC461">
        <f>HLOOKUP(AC$1,'DB Runes '!$A:$AP,'DB Runes'!$AR461,FALSE)</f>
        <v>0</v>
      </c>
      <c r="AD461">
        <f>HLOOKUP(AD$1,'DB Runes '!$A:$AP,'DB Runes'!$AR461,FALSE)</f>
        <v>0</v>
      </c>
      <c r="AE461">
        <f>HLOOKUP(AE$1,'DB Runes '!$A:$AP,'DB Runes'!$AR461,FALSE)</f>
        <v>0</v>
      </c>
      <c r="AF461">
        <f>HLOOKUP(AF$1,'DB Runes '!$A:$AP,'DB Runes'!$AR461,FALSE)</f>
        <v>0</v>
      </c>
      <c r="AG461">
        <f>HLOOKUP(AG$1,'DB Runes '!$A:$AP,'DB Runes'!$AR461,FALSE)</f>
        <v>0</v>
      </c>
      <c r="AH461">
        <f>HLOOKUP(AH$1,'DB Runes '!$A:$AP,'DB Runes'!$AR461,FALSE)</f>
        <v>0</v>
      </c>
      <c r="AI461">
        <f>HLOOKUP(AI$1,'DB Runes '!$A:$AP,'DB Runes'!$AR461,FALSE)</f>
        <v>0</v>
      </c>
      <c r="AJ461">
        <f>HLOOKUP(AJ$1,'DB Runes '!$A:$AP,'DB Runes'!$AR461,FALSE)</f>
        <v>0</v>
      </c>
      <c r="AK461">
        <f>HLOOKUP(AK$1,'DB Runes '!$A:$AP,'DB Runes'!$AR461,FALSE)</f>
        <v>0</v>
      </c>
      <c r="AL461">
        <f>HLOOKUP(AL$1,'DB Runes '!$A:$AP,'DB Runes'!$AR461,FALSE)</f>
        <v>0</v>
      </c>
      <c r="AM461">
        <f>HLOOKUP(AM$1,'DB Runes '!$A:$AP,'DB Runes'!$AR461,FALSE)</f>
        <v>0</v>
      </c>
      <c r="AN461">
        <f>HLOOKUP(AN$1,'DB Runes '!$A:$AP,'DB Runes'!$AR461,FALSE)</f>
        <v>0</v>
      </c>
      <c r="AO461">
        <f>HLOOKUP(AO$1,'DB Runes '!$A:$AP,'DB Runes'!$AR461,FALSE)</f>
        <v>0</v>
      </c>
      <c r="AP461">
        <f>HLOOKUP(AP$1,'DB Runes '!$A:$AP,'DB Runes'!$AR461,FALSE)</f>
        <v>0</v>
      </c>
      <c r="AR461">
        <v>461</v>
      </c>
    </row>
    <row r="462" spans="1:44" x14ac:dyDescent="0.25">
      <c r="A462">
        <f>HLOOKUP(A$1,'DB Runes '!$A:$AP,'DB Runes'!$AR462,FALSE)</f>
        <v>0</v>
      </c>
      <c r="B462">
        <f>HLOOKUP(B$1,'DB Runes '!$A:$AP,'DB Runes'!$AR462,FALSE)</f>
        <v>0</v>
      </c>
      <c r="C462">
        <f>HLOOKUP(C$1,'DB Runes '!$A:$AP,'DB Runes'!$AR462,FALSE)</f>
        <v>0</v>
      </c>
      <c r="D462">
        <f>HLOOKUP(D$1,'DB Runes '!$A:$AP,'DB Runes'!$AR462,FALSE)</f>
        <v>0</v>
      </c>
      <c r="E462">
        <f>HLOOKUP(E$1,'DB Runes '!$A:$AP,'DB Runes'!$AR462,FALSE)</f>
        <v>0</v>
      </c>
      <c r="F462">
        <f>HLOOKUP(F$1,'DB Runes '!$A:$AP,'DB Runes'!$AR462,FALSE)</f>
        <v>0</v>
      </c>
      <c r="G462">
        <f>HLOOKUP(G$1,'DB Runes '!$A:$AP,'DB Runes'!$AR462,FALSE)</f>
        <v>0</v>
      </c>
      <c r="H462">
        <f>HLOOKUP(H$1,'DB Runes '!$A:$AP,'DB Runes'!$AR462,FALSE)</f>
        <v>0</v>
      </c>
      <c r="I462">
        <f>HLOOKUP(I$1,'DB Runes '!$A:$AP,'DB Runes'!$AR462,FALSE)</f>
        <v>0</v>
      </c>
      <c r="J462">
        <f>HLOOKUP(J$1,'DB Runes '!$A:$AP,'DB Runes'!$AR462,FALSE)</f>
        <v>0</v>
      </c>
      <c r="K462">
        <f>HLOOKUP(K$1,'DB Runes '!$A:$AP,'DB Runes'!$AR462,FALSE)</f>
        <v>0</v>
      </c>
      <c r="L462">
        <f>HLOOKUP(L$1,'DB Runes '!$A:$AP,'DB Runes'!$AR462,FALSE)</f>
        <v>0</v>
      </c>
      <c r="M462">
        <f>HLOOKUP(M$1,'DB Runes '!$A:$AP,'DB Runes'!$AR462,FALSE)</f>
        <v>0</v>
      </c>
      <c r="N462">
        <f>HLOOKUP(N$1,'DB Runes '!$A:$AP,'DB Runes'!$AR462,FALSE)</f>
        <v>0</v>
      </c>
      <c r="O462">
        <f>HLOOKUP(O$1,'DB Runes '!$A:$AP,'DB Runes'!$AR462,FALSE)</f>
        <v>0</v>
      </c>
      <c r="P462">
        <f>HLOOKUP(P$1,'DB Runes '!$A:$AP,'DB Runes'!$AR462,FALSE)</f>
        <v>0</v>
      </c>
      <c r="Q462">
        <f>HLOOKUP(Q$1,'DB Runes '!$A:$AP,'DB Runes'!$AR462,FALSE)</f>
        <v>0</v>
      </c>
      <c r="R462">
        <f>HLOOKUP(R$1,'DB Runes '!$A:$AP,'DB Runes'!$AR462,FALSE)</f>
        <v>0</v>
      </c>
      <c r="S462">
        <f>HLOOKUP(S$1,'DB Runes '!$A:$AP,'DB Runes'!$AR462,FALSE)</f>
        <v>0</v>
      </c>
      <c r="T462">
        <f>HLOOKUP(T$1,'DB Runes '!$A:$AP,'DB Runes'!$AR462,FALSE)</f>
        <v>0</v>
      </c>
      <c r="U462">
        <f>HLOOKUP(U$1,'DB Runes '!$A:$AP,'DB Runes'!$AR462,FALSE)</f>
        <v>0</v>
      </c>
      <c r="V462">
        <f>HLOOKUP(V$1,'DB Runes '!$A:$AP,'DB Runes'!$AR462,FALSE)</f>
        <v>0</v>
      </c>
      <c r="W462">
        <f>HLOOKUP(W$1,'DB Runes '!$A:$AP,'DB Runes'!$AR462,FALSE)</f>
        <v>0</v>
      </c>
      <c r="X462">
        <f>HLOOKUP(X$1,'DB Runes '!$A:$AP,'DB Runes'!$AR462,FALSE)</f>
        <v>0</v>
      </c>
      <c r="Y462">
        <f>HLOOKUP(Y$1,'DB Runes '!$A:$AP,'DB Runes'!$AR462,FALSE)</f>
        <v>0</v>
      </c>
      <c r="Z462">
        <f>HLOOKUP(Z$1,'DB Runes '!$A:$AP,'DB Runes'!$AR462,FALSE)</f>
        <v>0</v>
      </c>
      <c r="AA462">
        <f>HLOOKUP(AA$1,'DB Runes '!$A:$AP,'DB Runes'!$AR462,FALSE)</f>
        <v>0</v>
      </c>
      <c r="AB462">
        <f>HLOOKUP(AB$1,'DB Runes '!$A:$AP,'DB Runes'!$AR462,FALSE)</f>
        <v>0</v>
      </c>
      <c r="AC462">
        <f>HLOOKUP(AC$1,'DB Runes '!$A:$AP,'DB Runes'!$AR462,FALSE)</f>
        <v>0</v>
      </c>
      <c r="AD462">
        <f>HLOOKUP(AD$1,'DB Runes '!$A:$AP,'DB Runes'!$AR462,FALSE)</f>
        <v>0</v>
      </c>
      <c r="AE462">
        <f>HLOOKUP(AE$1,'DB Runes '!$A:$AP,'DB Runes'!$AR462,FALSE)</f>
        <v>0</v>
      </c>
      <c r="AF462">
        <f>HLOOKUP(AF$1,'DB Runes '!$A:$AP,'DB Runes'!$AR462,FALSE)</f>
        <v>0</v>
      </c>
      <c r="AG462">
        <f>HLOOKUP(AG$1,'DB Runes '!$A:$AP,'DB Runes'!$AR462,FALSE)</f>
        <v>0</v>
      </c>
      <c r="AH462">
        <f>HLOOKUP(AH$1,'DB Runes '!$A:$AP,'DB Runes'!$AR462,FALSE)</f>
        <v>0</v>
      </c>
      <c r="AI462">
        <f>HLOOKUP(AI$1,'DB Runes '!$A:$AP,'DB Runes'!$AR462,FALSE)</f>
        <v>0</v>
      </c>
      <c r="AJ462">
        <f>HLOOKUP(AJ$1,'DB Runes '!$A:$AP,'DB Runes'!$AR462,FALSE)</f>
        <v>0</v>
      </c>
      <c r="AK462">
        <f>HLOOKUP(AK$1,'DB Runes '!$A:$AP,'DB Runes'!$AR462,FALSE)</f>
        <v>0</v>
      </c>
      <c r="AL462">
        <f>HLOOKUP(AL$1,'DB Runes '!$A:$AP,'DB Runes'!$AR462,FALSE)</f>
        <v>0</v>
      </c>
      <c r="AM462">
        <f>HLOOKUP(AM$1,'DB Runes '!$A:$AP,'DB Runes'!$AR462,FALSE)</f>
        <v>0</v>
      </c>
      <c r="AN462">
        <f>HLOOKUP(AN$1,'DB Runes '!$A:$AP,'DB Runes'!$AR462,FALSE)</f>
        <v>0</v>
      </c>
      <c r="AO462">
        <f>HLOOKUP(AO$1,'DB Runes '!$A:$AP,'DB Runes'!$AR462,FALSE)</f>
        <v>0</v>
      </c>
      <c r="AP462">
        <f>HLOOKUP(AP$1,'DB Runes '!$A:$AP,'DB Runes'!$AR462,FALSE)</f>
        <v>0</v>
      </c>
      <c r="AR462">
        <v>462</v>
      </c>
    </row>
    <row r="463" spans="1:44" x14ac:dyDescent="0.25">
      <c r="A463">
        <f>HLOOKUP(A$1,'DB Runes '!$A:$AP,'DB Runes'!$AR463,FALSE)</f>
        <v>0</v>
      </c>
      <c r="B463">
        <f>HLOOKUP(B$1,'DB Runes '!$A:$AP,'DB Runes'!$AR463,FALSE)</f>
        <v>0</v>
      </c>
      <c r="C463">
        <f>HLOOKUP(C$1,'DB Runes '!$A:$AP,'DB Runes'!$AR463,FALSE)</f>
        <v>0</v>
      </c>
      <c r="D463">
        <f>HLOOKUP(D$1,'DB Runes '!$A:$AP,'DB Runes'!$AR463,FALSE)</f>
        <v>0</v>
      </c>
      <c r="E463">
        <f>HLOOKUP(E$1,'DB Runes '!$A:$AP,'DB Runes'!$AR463,FALSE)</f>
        <v>0</v>
      </c>
      <c r="F463">
        <f>HLOOKUP(F$1,'DB Runes '!$A:$AP,'DB Runes'!$AR463,FALSE)</f>
        <v>0</v>
      </c>
      <c r="G463">
        <f>HLOOKUP(G$1,'DB Runes '!$A:$AP,'DB Runes'!$AR463,FALSE)</f>
        <v>0</v>
      </c>
      <c r="H463">
        <f>HLOOKUP(H$1,'DB Runes '!$A:$AP,'DB Runes'!$AR463,FALSE)</f>
        <v>0</v>
      </c>
      <c r="I463">
        <f>HLOOKUP(I$1,'DB Runes '!$A:$AP,'DB Runes'!$AR463,FALSE)</f>
        <v>0</v>
      </c>
      <c r="J463">
        <f>HLOOKUP(J$1,'DB Runes '!$A:$AP,'DB Runes'!$AR463,FALSE)</f>
        <v>0</v>
      </c>
      <c r="K463">
        <f>HLOOKUP(K$1,'DB Runes '!$A:$AP,'DB Runes'!$AR463,FALSE)</f>
        <v>0</v>
      </c>
      <c r="L463">
        <f>HLOOKUP(L$1,'DB Runes '!$A:$AP,'DB Runes'!$AR463,FALSE)</f>
        <v>0</v>
      </c>
      <c r="M463">
        <f>HLOOKUP(M$1,'DB Runes '!$A:$AP,'DB Runes'!$AR463,FALSE)</f>
        <v>0</v>
      </c>
      <c r="N463">
        <f>HLOOKUP(N$1,'DB Runes '!$A:$AP,'DB Runes'!$AR463,FALSE)</f>
        <v>0</v>
      </c>
      <c r="O463">
        <f>HLOOKUP(O$1,'DB Runes '!$A:$AP,'DB Runes'!$AR463,FALSE)</f>
        <v>0</v>
      </c>
      <c r="P463">
        <f>HLOOKUP(P$1,'DB Runes '!$A:$AP,'DB Runes'!$AR463,FALSE)</f>
        <v>0</v>
      </c>
      <c r="Q463">
        <f>HLOOKUP(Q$1,'DB Runes '!$A:$AP,'DB Runes'!$AR463,FALSE)</f>
        <v>0</v>
      </c>
      <c r="R463">
        <f>HLOOKUP(R$1,'DB Runes '!$A:$AP,'DB Runes'!$AR463,FALSE)</f>
        <v>0</v>
      </c>
      <c r="S463">
        <f>HLOOKUP(S$1,'DB Runes '!$A:$AP,'DB Runes'!$AR463,FALSE)</f>
        <v>0</v>
      </c>
      <c r="T463">
        <f>HLOOKUP(T$1,'DB Runes '!$A:$AP,'DB Runes'!$AR463,FALSE)</f>
        <v>0</v>
      </c>
      <c r="U463">
        <f>HLOOKUP(U$1,'DB Runes '!$A:$AP,'DB Runes'!$AR463,FALSE)</f>
        <v>0</v>
      </c>
      <c r="V463">
        <f>HLOOKUP(V$1,'DB Runes '!$A:$AP,'DB Runes'!$AR463,FALSE)</f>
        <v>0</v>
      </c>
      <c r="W463">
        <f>HLOOKUP(W$1,'DB Runes '!$A:$AP,'DB Runes'!$AR463,FALSE)</f>
        <v>0</v>
      </c>
      <c r="X463">
        <f>HLOOKUP(X$1,'DB Runes '!$A:$AP,'DB Runes'!$AR463,FALSE)</f>
        <v>0</v>
      </c>
      <c r="Y463">
        <f>HLOOKUP(Y$1,'DB Runes '!$A:$AP,'DB Runes'!$AR463,FALSE)</f>
        <v>0</v>
      </c>
      <c r="Z463">
        <f>HLOOKUP(Z$1,'DB Runes '!$A:$AP,'DB Runes'!$AR463,FALSE)</f>
        <v>0</v>
      </c>
      <c r="AA463">
        <f>HLOOKUP(AA$1,'DB Runes '!$A:$AP,'DB Runes'!$AR463,FALSE)</f>
        <v>0</v>
      </c>
      <c r="AB463">
        <f>HLOOKUP(AB$1,'DB Runes '!$A:$AP,'DB Runes'!$AR463,FALSE)</f>
        <v>0</v>
      </c>
      <c r="AC463">
        <f>HLOOKUP(AC$1,'DB Runes '!$A:$AP,'DB Runes'!$AR463,FALSE)</f>
        <v>0</v>
      </c>
      <c r="AD463">
        <f>HLOOKUP(AD$1,'DB Runes '!$A:$AP,'DB Runes'!$AR463,FALSE)</f>
        <v>0</v>
      </c>
      <c r="AE463">
        <f>HLOOKUP(AE$1,'DB Runes '!$A:$AP,'DB Runes'!$AR463,FALSE)</f>
        <v>0</v>
      </c>
      <c r="AF463">
        <f>HLOOKUP(AF$1,'DB Runes '!$A:$AP,'DB Runes'!$AR463,FALSE)</f>
        <v>0</v>
      </c>
      <c r="AG463">
        <f>HLOOKUP(AG$1,'DB Runes '!$A:$AP,'DB Runes'!$AR463,FALSE)</f>
        <v>0</v>
      </c>
      <c r="AH463">
        <f>HLOOKUP(AH$1,'DB Runes '!$A:$AP,'DB Runes'!$AR463,FALSE)</f>
        <v>0</v>
      </c>
      <c r="AI463">
        <f>HLOOKUP(AI$1,'DB Runes '!$A:$AP,'DB Runes'!$AR463,FALSE)</f>
        <v>0</v>
      </c>
      <c r="AJ463">
        <f>HLOOKUP(AJ$1,'DB Runes '!$A:$AP,'DB Runes'!$AR463,FALSE)</f>
        <v>0</v>
      </c>
      <c r="AK463">
        <f>HLOOKUP(AK$1,'DB Runes '!$A:$AP,'DB Runes'!$AR463,FALSE)</f>
        <v>0</v>
      </c>
      <c r="AL463">
        <f>HLOOKUP(AL$1,'DB Runes '!$A:$AP,'DB Runes'!$AR463,FALSE)</f>
        <v>0</v>
      </c>
      <c r="AM463">
        <f>HLOOKUP(AM$1,'DB Runes '!$A:$AP,'DB Runes'!$AR463,FALSE)</f>
        <v>0</v>
      </c>
      <c r="AN463">
        <f>HLOOKUP(AN$1,'DB Runes '!$A:$AP,'DB Runes'!$AR463,FALSE)</f>
        <v>0</v>
      </c>
      <c r="AO463">
        <f>HLOOKUP(AO$1,'DB Runes '!$A:$AP,'DB Runes'!$AR463,FALSE)</f>
        <v>0</v>
      </c>
      <c r="AP463">
        <f>HLOOKUP(AP$1,'DB Runes '!$A:$AP,'DB Runes'!$AR463,FALSE)</f>
        <v>0</v>
      </c>
      <c r="AR463">
        <v>463</v>
      </c>
    </row>
    <row r="464" spans="1:44" x14ac:dyDescent="0.25">
      <c r="A464">
        <f>HLOOKUP(A$1,'DB Runes '!$A:$AP,'DB Runes'!$AR464,FALSE)</f>
        <v>0</v>
      </c>
      <c r="B464">
        <f>HLOOKUP(B$1,'DB Runes '!$A:$AP,'DB Runes'!$AR464,FALSE)</f>
        <v>0</v>
      </c>
      <c r="C464">
        <f>HLOOKUP(C$1,'DB Runes '!$A:$AP,'DB Runes'!$AR464,FALSE)</f>
        <v>0</v>
      </c>
      <c r="D464">
        <f>HLOOKUP(D$1,'DB Runes '!$A:$AP,'DB Runes'!$AR464,FALSE)</f>
        <v>0</v>
      </c>
      <c r="E464">
        <f>HLOOKUP(E$1,'DB Runes '!$A:$AP,'DB Runes'!$AR464,FALSE)</f>
        <v>0</v>
      </c>
      <c r="F464">
        <f>HLOOKUP(F$1,'DB Runes '!$A:$AP,'DB Runes'!$AR464,FALSE)</f>
        <v>0</v>
      </c>
      <c r="G464">
        <f>HLOOKUP(G$1,'DB Runes '!$A:$AP,'DB Runes'!$AR464,FALSE)</f>
        <v>0</v>
      </c>
      <c r="H464">
        <f>HLOOKUP(H$1,'DB Runes '!$A:$AP,'DB Runes'!$AR464,FALSE)</f>
        <v>0</v>
      </c>
      <c r="I464">
        <f>HLOOKUP(I$1,'DB Runes '!$A:$AP,'DB Runes'!$AR464,FALSE)</f>
        <v>0</v>
      </c>
      <c r="J464">
        <f>HLOOKUP(J$1,'DB Runes '!$A:$AP,'DB Runes'!$AR464,FALSE)</f>
        <v>0</v>
      </c>
      <c r="K464">
        <f>HLOOKUP(K$1,'DB Runes '!$A:$AP,'DB Runes'!$AR464,FALSE)</f>
        <v>0</v>
      </c>
      <c r="L464">
        <f>HLOOKUP(L$1,'DB Runes '!$A:$AP,'DB Runes'!$AR464,FALSE)</f>
        <v>0</v>
      </c>
      <c r="M464">
        <f>HLOOKUP(M$1,'DB Runes '!$A:$AP,'DB Runes'!$AR464,FALSE)</f>
        <v>0</v>
      </c>
      <c r="N464">
        <f>HLOOKUP(N$1,'DB Runes '!$A:$AP,'DB Runes'!$AR464,FALSE)</f>
        <v>0</v>
      </c>
      <c r="O464">
        <f>HLOOKUP(O$1,'DB Runes '!$A:$AP,'DB Runes'!$AR464,FALSE)</f>
        <v>0</v>
      </c>
      <c r="P464">
        <f>HLOOKUP(P$1,'DB Runes '!$A:$AP,'DB Runes'!$AR464,FALSE)</f>
        <v>0</v>
      </c>
      <c r="Q464">
        <f>HLOOKUP(Q$1,'DB Runes '!$A:$AP,'DB Runes'!$AR464,FALSE)</f>
        <v>0</v>
      </c>
      <c r="R464">
        <f>HLOOKUP(R$1,'DB Runes '!$A:$AP,'DB Runes'!$AR464,FALSE)</f>
        <v>0</v>
      </c>
      <c r="S464">
        <f>HLOOKUP(S$1,'DB Runes '!$A:$AP,'DB Runes'!$AR464,FALSE)</f>
        <v>0</v>
      </c>
      <c r="T464">
        <f>HLOOKUP(T$1,'DB Runes '!$A:$AP,'DB Runes'!$AR464,FALSE)</f>
        <v>0</v>
      </c>
      <c r="U464">
        <f>HLOOKUP(U$1,'DB Runes '!$A:$AP,'DB Runes'!$AR464,FALSE)</f>
        <v>0</v>
      </c>
      <c r="V464">
        <f>HLOOKUP(V$1,'DB Runes '!$A:$AP,'DB Runes'!$AR464,FALSE)</f>
        <v>0</v>
      </c>
      <c r="W464">
        <f>HLOOKUP(W$1,'DB Runes '!$A:$AP,'DB Runes'!$AR464,FALSE)</f>
        <v>0</v>
      </c>
      <c r="X464">
        <f>HLOOKUP(X$1,'DB Runes '!$A:$AP,'DB Runes'!$AR464,FALSE)</f>
        <v>0</v>
      </c>
      <c r="Y464">
        <f>HLOOKUP(Y$1,'DB Runes '!$A:$AP,'DB Runes'!$AR464,FALSE)</f>
        <v>0</v>
      </c>
      <c r="Z464">
        <f>HLOOKUP(Z$1,'DB Runes '!$A:$AP,'DB Runes'!$AR464,FALSE)</f>
        <v>0</v>
      </c>
      <c r="AA464">
        <f>HLOOKUP(AA$1,'DB Runes '!$A:$AP,'DB Runes'!$AR464,FALSE)</f>
        <v>0</v>
      </c>
      <c r="AB464">
        <f>HLOOKUP(AB$1,'DB Runes '!$A:$AP,'DB Runes'!$AR464,FALSE)</f>
        <v>0</v>
      </c>
      <c r="AC464">
        <f>HLOOKUP(AC$1,'DB Runes '!$A:$AP,'DB Runes'!$AR464,FALSE)</f>
        <v>0</v>
      </c>
      <c r="AD464">
        <f>HLOOKUP(AD$1,'DB Runes '!$A:$AP,'DB Runes'!$AR464,FALSE)</f>
        <v>0</v>
      </c>
      <c r="AE464">
        <f>HLOOKUP(AE$1,'DB Runes '!$A:$AP,'DB Runes'!$AR464,FALSE)</f>
        <v>0</v>
      </c>
      <c r="AF464">
        <f>HLOOKUP(AF$1,'DB Runes '!$A:$AP,'DB Runes'!$AR464,FALSE)</f>
        <v>0</v>
      </c>
      <c r="AG464">
        <f>HLOOKUP(AG$1,'DB Runes '!$A:$AP,'DB Runes'!$AR464,FALSE)</f>
        <v>0</v>
      </c>
      <c r="AH464">
        <f>HLOOKUP(AH$1,'DB Runes '!$A:$AP,'DB Runes'!$AR464,FALSE)</f>
        <v>0</v>
      </c>
      <c r="AI464">
        <f>HLOOKUP(AI$1,'DB Runes '!$A:$AP,'DB Runes'!$AR464,FALSE)</f>
        <v>0</v>
      </c>
      <c r="AJ464">
        <f>HLOOKUP(AJ$1,'DB Runes '!$A:$AP,'DB Runes'!$AR464,FALSE)</f>
        <v>0</v>
      </c>
      <c r="AK464">
        <f>HLOOKUP(AK$1,'DB Runes '!$A:$AP,'DB Runes'!$AR464,FALSE)</f>
        <v>0</v>
      </c>
      <c r="AL464">
        <f>HLOOKUP(AL$1,'DB Runes '!$A:$AP,'DB Runes'!$AR464,FALSE)</f>
        <v>0</v>
      </c>
      <c r="AM464">
        <f>HLOOKUP(AM$1,'DB Runes '!$A:$AP,'DB Runes'!$AR464,FALSE)</f>
        <v>0</v>
      </c>
      <c r="AN464">
        <f>HLOOKUP(AN$1,'DB Runes '!$A:$AP,'DB Runes'!$AR464,FALSE)</f>
        <v>0</v>
      </c>
      <c r="AO464">
        <f>HLOOKUP(AO$1,'DB Runes '!$A:$AP,'DB Runes'!$AR464,FALSE)</f>
        <v>0</v>
      </c>
      <c r="AP464">
        <f>HLOOKUP(AP$1,'DB Runes '!$A:$AP,'DB Runes'!$AR464,FALSE)</f>
        <v>0</v>
      </c>
      <c r="AR464">
        <v>464</v>
      </c>
    </row>
    <row r="465" spans="1:44" x14ac:dyDescent="0.25">
      <c r="A465">
        <f>HLOOKUP(A$1,'DB Runes '!$A:$AP,'DB Runes'!$AR465,FALSE)</f>
        <v>0</v>
      </c>
      <c r="B465">
        <f>HLOOKUP(B$1,'DB Runes '!$A:$AP,'DB Runes'!$AR465,FALSE)</f>
        <v>0</v>
      </c>
      <c r="C465">
        <f>HLOOKUP(C$1,'DB Runes '!$A:$AP,'DB Runes'!$AR465,FALSE)</f>
        <v>0</v>
      </c>
      <c r="D465">
        <f>HLOOKUP(D$1,'DB Runes '!$A:$AP,'DB Runes'!$AR465,FALSE)</f>
        <v>0</v>
      </c>
      <c r="E465">
        <f>HLOOKUP(E$1,'DB Runes '!$A:$AP,'DB Runes'!$AR465,FALSE)</f>
        <v>0</v>
      </c>
      <c r="F465">
        <f>HLOOKUP(F$1,'DB Runes '!$A:$AP,'DB Runes'!$AR465,FALSE)</f>
        <v>0</v>
      </c>
      <c r="G465">
        <f>HLOOKUP(G$1,'DB Runes '!$A:$AP,'DB Runes'!$AR465,FALSE)</f>
        <v>0</v>
      </c>
      <c r="H465">
        <f>HLOOKUP(H$1,'DB Runes '!$A:$AP,'DB Runes'!$AR465,FALSE)</f>
        <v>0</v>
      </c>
      <c r="I465">
        <f>HLOOKUP(I$1,'DB Runes '!$A:$AP,'DB Runes'!$AR465,FALSE)</f>
        <v>0</v>
      </c>
      <c r="J465">
        <f>HLOOKUP(J$1,'DB Runes '!$A:$AP,'DB Runes'!$AR465,FALSE)</f>
        <v>0</v>
      </c>
      <c r="K465">
        <f>HLOOKUP(K$1,'DB Runes '!$A:$AP,'DB Runes'!$AR465,FALSE)</f>
        <v>0</v>
      </c>
      <c r="L465">
        <f>HLOOKUP(L$1,'DB Runes '!$A:$AP,'DB Runes'!$AR465,FALSE)</f>
        <v>0</v>
      </c>
      <c r="M465">
        <f>HLOOKUP(M$1,'DB Runes '!$A:$AP,'DB Runes'!$AR465,FALSE)</f>
        <v>0</v>
      </c>
      <c r="N465">
        <f>HLOOKUP(N$1,'DB Runes '!$A:$AP,'DB Runes'!$AR465,FALSE)</f>
        <v>0</v>
      </c>
      <c r="O465">
        <f>HLOOKUP(O$1,'DB Runes '!$A:$AP,'DB Runes'!$AR465,FALSE)</f>
        <v>0</v>
      </c>
      <c r="P465">
        <f>HLOOKUP(P$1,'DB Runes '!$A:$AP,'DB Runes'!$AR465,FALSE)</f>
        <v>0</v>
      </c>
      <c r="Q465">
        <f>HLOOKUP(Q$1,'DB Runes '!$A:$AP,'DB Runes'!$AR465,FALSE)</f>
        <v>0</v>
      </c>
      <c r="R465">
        <f>HLOOKUP(R$1,'DB Runes '!$A:$AP,'DB Runes'!$AR465,FALSE)</f>
        <v>0</v>
      </c>
      <c r="S465">
        <f>HLOOKUP(S$1,'DB Runes '!$A:$AP,'DB Runes'!$AR465,FALSE)</f>
        <v>0</v>
      </c>
      <c r="T465">
        <f>HLOOKUP(T$1,'DB Runes '!$A:$AP,'DB Runes'!$AR465,FALSE)</f>
        <v>0</v>
      </c>
      <c r="U465">
        <f>HLOOKUP(U$1,'DB Runes '!$A:$AP,'DB Runes'!$AR465,FALSE)</f>
        <v>0</v>
      </c>
      <c r="V465">
        <f>HLOOKUP(V$1,'DB Runes '!$A:$AP,'DB Runes'!$AR465,FALSE)</f>
        <v>0</v>
      </c>
      <c r="W465">
        <f>HLOOKUP(W$1,'DB Runes '!$A:$AP,'DB Runes'!$AR465,FALSE)</f>
        <v>0</v>
      </c>
      <c r="X465">
        <f>HLOOKUP(X$1,'DB Runes '!$A:$AP,'DB Runes'!$AR465,FALSE)</f>
        <v>0</v>
      </c>
      <c r="Y465">
        <f>HLOOKUP(Y$1,'DB Runes '!$A:$AP,'DB Runes'!$AR465,FALSE)</f>
        <v>0</v>
      </c>
      <c r="Z465">
        <f>HLOOKUP(Z$1,'DB Runes '!$A:$AP,'DB Runes'!$AR465,FALSE)</f>
        <v>0</v>
      </c>
      <c r="AA465">
        <f>HLOOKUP(AA$1,'DB Runes '!$A:$AP,'DB Runes'!$AR465,FALSE)</f>
        <v>0</v>
      </c>
      <c r="AB465">
        <f>HLOOKUP(AB$1,'DB Runes '!$A:$AP,'DB Runes'!$AR465,FALSE)</f>
        <v>0</v>
      </c>
      <c r="AC465">
        <f>HLOOKUP(AC$1,'DB Runes '!$A:$AP,'DB Runes'!$AR465,FALSE)</f>
        <v>0</v>
      </c>
      <c r="AD465">
        <f>HLOOKUP(AD$1,'DB Runes '!$A:$AP,'DB Runes'!$AR465,FALSE)</f>
        <v>0</v>
      </c>
      <c r="AE465">
        <f>HLOOKUP(AE$1,'DB Runes '!$A:$AP,'DB Runes'!$AR465,FALSE)</f>
        <v>0</v>
      </c>
      <c r="AF465">
        <f>HLOOKUP(AF$1,'DB Runes '!$A:$AP,'DB Runes'!$AR465,FALSE)</f>
        <v>0</v>
      </c>
      <c r="AG465">
        <f>HLOOKUP(AG$1,'DB Runes '!$A:$AP,'DB Runes'!$AR465,FALSE)</f>
        <v>0</v>
      </c>
      <c r="AH465">
        <f>HLOOKUP(AH$1,'DB Runes '!$A:$AP,'DB Runes'!$AR465,FALSE)</f>
        <v>0</v>
      </c>
      <c r="AI465">
        <f>HLOOKUP(AI$1,'DB Runes '!$A:$AP,'DB Runes'!$AR465,FALSE)</f>
        <v>0</v>
      </c>
      <c r="AJ465">
        <f>HLOOKUP(AJ$1,'DB Runes '!$A:$AP,'DB Runes'!$AR465,FALSE)</f>
        <v>0</v>
      </c>
      <c r="AK465">
        <f>HLOOKUP(AK$1,'DB Runes '!$A:$AP,'DB Runes'!$AR465,FALSE)</f>
        <v>0</v>
      </c>
      <c r="AL465">
        <f>HLOOKUP(AL$1,'DB Runes '!$A:$AP,'DB Runes'!$AR465,FALSE)</f>
        <v>0</v>
      </c>
      <c r="AM465">
        <f>HLOOKUP(AM$1,'DB Runes '!$A:$AP,'DB Runes'!$AR465,FALSE)</f>
        <v>0</v>
      </c>
      <c r="AN465">
        <f>HLOOKUP(AN$1,'DB Runes '!$A:$AP,'DB Runes'!$AR465,FALSE)</f>
        <v>0</v>
      </c>
      <c r="AO465">
        <f>HLOOKUP(AO$1,'DB Runes '!$A:$AP,'DB Runes'!$AR465,FALSE)</f>
        <v>0</v>
      </c>
      <c r="AP465">
        <f>HLOOKUP(AP$1,'DB Runes '!$A:$AP,'DB Runes'!$AR465,FALSE)</f>
        <v>0</v>
      </c>
      <c r="AR465">
        <v>465</v>
      </c>
    </row>
    <row r="466" spans="1:44" x14ac:dyDescent="0.25">
      <c r="A466">
        <f>HLOOKUP(A$1,'DB Runes '!$A:$AP,'DB Runes'!$AR466,FALSE)</f>
        <v>0</v>
      </c>
      <c r="B466">
        <f>HLOOKUP(B$1,'DB Runes '!$A:$AP,'DB Runes'!$AR466,FALSE)</f>
        <v>0</v>
      </c>
      <c r="C466">
        <f>HLOOKUP(C$1,'DB Runes '!$A:$AP,'DB Runes'!$AR466,FALSE)</f>
        <v>0</v>
      </c>
      <c r="D466">
        <f>HLOOKUP(D$1,'DB Runes '!$A:$AP,'DB Runes'!$AR466,FALSE)</f>
        <v>0</v>
      </c>
      <c r="E466">
        <f>HLOOKUP(E$1,'DB Runes '!$A:$AP,'DB Runes'!$AR466,FALSE)</f>
        <v>0</v>
      </c>
      <c r="F466">
        <f>HLOOKUP(F$1,'DB Runes '!$A:$AP,'DB Runes'!$AR466,FALSE)</f>
        <v>0</v>
      </c>
      <c r="G466">
        <f>HLOOKUP(G$1,'DB Runes '!$A:$AP,'DB Runes'!$AR466,FALSE)</f>
        <v>0</v>
      </c>
      <c r="H466">
        <f>HLOOKUP(H$1,'DB Runes '!$A:$AP,'DB Runes'!$AR466,FALSE)</f>
        <v>0</v>
      </c>
      <c r="I466">
        <f>HLOOKUP(I$1,'DB Runes '!$A:$AP,'DB Runes'!$AR466,FALSE)</f>
        <v>0</v>
      </c>
      <c r="J466">
        <f>HLOOKUP(J$1,'DB Runes '!$A:$AP,'DB Runes'!$AR466,FALSE)</f>
        <v>0</v>
      </c>
      <c r="K466">
        <f>HLOOKUP(K$1,'DB Runes '!$A:$AP,'DB Runes'!$AR466,FALSE)</f>
        <v>0</v>
      </c>
      <c r="L466">
        <f>HLOOKUP(L$1,'DB Runes '!$A:$AP,'DB Runes'!$AR466,FALSE)</f>
        <v>0</v>
      </c>
      <c r="M466">
        <f>HLOOKUP(M$1,'DB Runes '!$A:$AP,'DB Runes'!$AR466,FALSE)</f>
        <v>0</v>
      </c>
      <c r="N466">
        <f>HLOOKUP(N$1,'DB Runes '!$A:$AP,'DB Runes'!$AR466,FALSE)</f>
        <v>0</v>
      </c>
      <c r="O466">
        <f>HLOOKUP(O$1,'DB Runes '!$A:$AP,'DB Runes'!$AR466,FALSE)</f>
        <v>0</v>
      </c>
      <c r="P466">
        <f>HLOOKUP(P$1,'DB Runes '!$A:$AP,'DB Runes'!$AR466,FALSE)</f>
        <v>0</v>
      </c>
      <c r="Q466">
        <f>HLOOKUP(Q$1,'DB Runes '!$A:$AP,'DB Runes'!$AR466,FALSE)</f>
        <v>0</v>
      </c>
      <c r="R466">
        <f>HLOOKUP(R$1,'DB Runes '!$A:$AP,'DB Runes'!$AR466,FALSE)</f>
        <v>0</v>
      </c>
      <c r="S466">
        <f>HLOOKUP(S$1,'DB Runes '!$A:$AP,'DB Runes'!$AR466,FALSE)</f>
        <v>0</v>
      </c>
      <c r="T466">
        <f>HLOOKUP(T$1,'DB Runes '!$A:$AP,'DB Runes'!$AR466,FALSE)</f>
        <v>0</v>
      </c>
      <c r="U466">
        <f>HLOOKUP(U$1,'DB Runes '!$A:$AP,'DB Runes'!$AR466,FALSE)</f>
        <v>0</v>
      </c>
      <c r="V466">
        <f>HLOOKUP(V$1,'DB Runes '!$A:$AP,'DB Runes'!$AR466,FALSE)</f>
        <v>0</v>
      </c>
      <c r="W466">
        <f>HLOOKUP(W$1,'DB Runes '!$A:$AP,'DB Runes'!$AR466,FALSE)</f>
        <v>0</v>
      </c>
      <c r="X466">
        <f>HLOOKUP(X$1,'DB Runes '!$A:$AP,'DB Runes'!$AR466,FALSE)</f>
        <v>0</v>
      </c>
      <c r="Y466">
        <f>HLOOKUP(Y$1,'DB Runes '!$A:$AP,'DB Runes'!$AR466,FALSE)</f>
        <v>0</v>
      </c>
      <c r="Z466">
        <f>HLOOKUP(Z$1,'DB Runes '!$A:$AP,'DB Runes'!$AR466,FALSE)</f>
        <v>0</v>
      </c>
      <c r="AA466">
        <f>HLOOKUP(AA$1,'DB Runes '!$A:$AP,'DB Runes'!$AR466,FALSE)</f>
        <v>0</v>
      </c>
      <c r="AB466">
        <f>HLOOKUP(AB$1,'DB Runes '!$A:$AP,'DB Runes'!$AR466,FALSE)</f>
        <v>0</v>
      </c>
      <c r="AC466">
        <f>HLOOKUP(AC$1,'DB Runes '!$A:$AP,'DB Runes'!$AR466,FALSE)</f>
        <v>0</v>
      </c>
      <c r="AD466">
        <f>HLOOKUP(AD$1,'DB Runes '!$A:$AP,'DB Runes'!$AR466,FALSE)</f>
        <v>0</v>
      </c>
      <c r="AE466">
        <f>HLOOKUP(AE$1,'DB Runes '!$A:$AP,'DB Runes'!$AR466,FALSE)</f>
        <v>0</v>
      </c>
      <c r="AF466">
        <f>HLOOKUP(AF$1,'DB Runes '!$A:$AP,'DB Runes'!$AR466,FALSE)</f>
        <v>0</v>
      </c>
      <c r="AG466">
        <f>HLOOKUP(AG$1,'DB Runes '!$A:$AP,'DB Runes'!$AR466,FALSE)</f>
        <v>0</v>
      </c>
      <c r="AH466">
        <f>HLOOKUP(AH$1,'DB Runes '!$A:$AP,'DB Runes'!$AR466,FALSE)</f>
        <v>0</v>
      </c>
      <c r="AI466">
        <f>HLOOKUP(AI$1,'DB Runes '!$A:$AP,'DB Runes'!$AR466,FALSE)</f>
        <v>0</v>
      </c>
      <c r="AJ466">
        <f>HLOOKUP(AJ$1,'DB Runes '!$A:$AP,'DB Runes'!$AR466,FALSE)</f>
        <v>0</v>
      </c>
      <c r="AK466">
        <f>HLOOKUP(AK$1,'DB Runes '!$A:$AP,'DB Runes'!$AR466,FALSE)</f>
        <v>0</v>
      </c>
      <c r="AL466">
        <f>HLOOKUP(AL$1,'DB Runes '!$A:$AP,'DB Runes'!$AR466,FALSE)</f>
        <v>0</v>
      </c>
      <c r="AM466">
        <f>HLOOKUP(AM$1,'DB Runes '!$A:$AP,'DB Runes'!$AR466,FALSE)</f>
        <v>0</v>
      </c>
      <c r="AN466">
        <f>HLOOKUP(AN$1,'DB Runes '!$A:$AP,'DB Runes'!$AR466,FALSE)</f>
        <v>0</v>
      </c>
      <c r="AO466">
        <f>HLOOKUP(AO$1,'DB Runes '!$A:$AP,'DB Runes'!$AR466,FALSE)</f>
        <v>0</v>
      </c>
      <c r="AP466">
        <f>HLOOKUP(AP$1,'DB Runes '!$A:$AP,'DB Runes'!$AR466,FALSE)</f>
        <v>0</v>
      </c>
      <c r="AR466">
        <v>466</v>
      </c>
    </row>
    <row r="467" spans="1:44" x14ac:dyDescent="0.25">
      <c r="A467">
        <f>HLOOKUP(A$1,'DB Runes '!$A:$AP,'DB Runes'!$AR467,FALSE)</f>
        <v>0</v>
      </c>
      <c r="B467">
        <f>HLOOKUP(B$1,'DB Runes '!$A:$AP,'DB Runes'!$AR467,FALSE)</f>
        <v>0</v>
      </c>
      <c r="C467">
        <f>HLOOKUP(C$1,'DB Runes '!$A:$AP,'DB Runes'!$AR467,FALSE)</f>
        <v>0</v>
      </c>
      <c r="D467">
        <f>HLOOKUP(D$1,'DB Runes '!$A:$AP,'DB Runes'!$AR467,FALSE)</f>
        <v>0</v>
      </c>
      <c r="E467">
        <f>HLOOKUP(E$1,'DB Runes '!$A:$AP,'DB Runes'!$AR467,FALSE)</f>
        <v>0</v>
      </c>
      <c r="F467">
        <f>HLOOKUP(F$1,'DB Runes '!$A:$AP,'DB Runes'!$AR467,FALSE)</f>
        <v>0</v>
      </c>
      <c r="G467">
        <f>HLOOKUP(G$1,'DB Runes '!$A:$AP,'DB Runes'!$AR467,FALSE)</f>
        <v>0</v>
      </c>
      <c r="H467">
        <f>HLOOKUP(H$1,'DB Runes '!$A:$AP,'DB Runes'!$AR467,FALSE)</f>
        <v>0</v>
      </c>
      <c r="I467">
        <f>HLOOKUP(I$1,'DB Runes '!$A:$AP,'DB Runes'!$AR467,FALSE)</f>
        <v>0</v>
      </c>
      <c r="J467">
        <f>HLOOKUP(J$1,'DB Runes '!$A:$AP,'DB Runes'!$AR467,FALSE)</f>
        <v>0</v>
      </c>
      <c r="K467">
        <f>HLOOKUP(K$1,'DB Runes '!$A:$AP,'DB Runes'!$AR467,FALSE)</f>
        <v>0</v>
      </c>
      <c r="L467">
        <f>HLOOKUP(L$1,'DB Runes '!$A:$AP,'DB Runes'!$AR467,FALSE)</f>
        <v>0</v>
      </c>
      <c r="M467">
        <f>HLOOKUP(M$1,'DB Runes '!$A:$AP,'DB Runes'!$AR467,FALSE)</f>
        <v>0</v>
      </c>
      <c r="N467">
        <f>HLOOKUP(N$1,'DB Runes '!$A:$AP,'DB Runes'!$AR467,FALSE)</f>
        <v>0</v>
      </c>
      <c r="O467">
        <f>HLOOKUP(O$1,'DB Runes '!$A:$AP,'DB Runes'!$AR467,FALSE)</f>
        <v>0</v>
      </c>
      <c r="P467">
        <f>HLOOKUP(P$1,'DB Runes '!$A:$AP,'DB Runes'!$AR467,FALSE)</f>
        <v>0</v>
      </c>
      <c r="Q467">
        <f>HLOOKUP(Q$1,'DB Runes '!$A:$AP,'DB Runes'!$AR467,FALSE)</f>
        <v>0</v>
      </c>
      <c r="R467">
        <f>HLOOKUP(R$1,'DB Runes '!$A:$AP,'DB Runes'!$AR467,FALSE)</f>
        <v>0</v>
      </c>
      <c r="S467">
        <f>HLOOKUP(S$1,'DB Runes '!$A:$AP,'DB Runes'!$AR467,FALSE)</f>
        <v>0</v>
      </c>
      <c r="T467">
        <f>HLOOKUP(T$1,'DB Runes '!$A:$AP,'DB Runes'!$AR467,FALSE)</f>
        <v>0</v>
      </c>
      <c r="U467">
        <f>HLOOKUP(U$1,'DB Runes '!$A:$AP,'DB Runes'!$AR467,FALSE)</f>
        <v>0</v>
      </c>
      <c r="V467">
        <f>HLOOKUP(V$1,'DB Runes '!$A:$AP,'DB Runes'!$AR467,FALSE)</f>
        <v>0</v>
      </c>
      <c r="W467">
        <f>HLOOKUP(W$1,'DB Runes '!$A:$AP,'DB Runes'!$AR467,FALSE)</f>
        <v>0</v>
      </c>
      <c r="X467">
        <f>HLOOKUP(X$1,'DB Runes '!$A:$AP,'DB Runes'!$AR467,FALSE)</f>
        <v>0</v>
      </c>
      <c r="Y467">
        <f>HLOOKUP(Y$1,'DB Runes '!$A:$AP,'DB Runes'!$AR467,FALSE)</f>
        <v>0</v>
      </c>
      <c r="Z467">
        <f>HLOOKUP(Z$1,'DB Runes '!$A:$AP,'DB Runes'!$AR467,FALSE)</f>
        <v>0</v>
      </c>
      <c r="AA467">
        <f>HLOOKUP(AA$1,'DB Runes '!$A:$AP,'DB Runes'!$AR467,FALSE)</f>
        <v>0</v>
      </c>
      <c r="AB467">
        <f>HLOOKUP(AB$1,'DB Runes '!$A:$AP,'DB Runes'!$AR467,FALSE)</f>
        <v>0</v>
      </c>
      <c r="AC467">
        <f>HLOOKUP(AC$1,'DB Runes '!$A:$AP,'DB Runes'!$AR467,FALSE)</f>
        <v>0</v>
      </c>
      <c r="AD467">
        <f>HLOOKUP(AD$1,'DB Runes '!$A:$AP,'DB Runes'!$AR467,FALSE)</f>
        <v>0</v>
      </c>
      <c r="AE467">
        <f>HLOOKUP(AE$1,'DB Runes '!$A:$AP,'DB Runes'!$AR467,FALSE)</f>
        <v>0</v>
      </c>
      <c r="AF467">
        <f>HLOOKUP(AF$1,'DB Runes '!$A:$AP,'DB Runes'!$AR467,FALSE)</f>
        <v>0</v>
      </c>
      <c r="AG467">
        <f>HLOOKUP(AG$1,'DB Runes '!$A:$AP,'DB Runes'!$AR467,FALSE)</f>
        <v>0</v>
      </c>
      <c r="AH467">
        <f>HLOOKUP(AH$1,'DB Runes '!$A:$AP,'DB Runes'!$AR467,FALSE)</f>
        <v>0</v>
      </c>
      <c r="AI467">
        <f>HLOOKUP(AI$1,'DB Runes '!$A:$AP,'DB Runes'!$AR467,FALSE)</f>
        <v>0</v>
      </c>
      <c r="AJ467">
        <f>HLOOKUP(AJ$1,'DB Runes '!$A:$AP,'DB Runes'!$AR467,FALSE)</f>
        <v>0</v>
      </c>
      <c r="AK467">
        <f>HLOOKUP(AK$1,'DB Runes '!$A:$AP,'DB Runes'!$AR467,FALSE)</f>
        <v>0</v>
      </c>
      <c r="AL467">
        <f>HLOOKUP(AL$1,'DB Runes '!$A:$AP,'DB Runes'!$AR467,FALSE)</f>
        <v>0</v>
      </c>
      <c r="AM467">
        <f>HLOOKUP(AM$1,'DB Runes '!$A:$AP,'DB Runes'!$AR467,FALSE)</f>
        <v>0</v>
      </c>
      <c r="AN467">
        <f>HLOOKUP(AN$1,'DB Runes '!$A:$AP,'DB Runes'!$AR467,FALSE)</f>
        <v>0</v>
      </c>
      <c r="AO467">
        <f>HLOOKUP(AO$1,'DB Runes '!$A:$AP,'DB Runes'!$AR467,FALSE)</f>
        <v>0</v>
      </c>
      <c r="AP467">
        <f>HLOOKUP(AP$1,'DB Runes '!$A:$AP,'DB Runes'!$AR467,FALSE)</f>
        <v>0</v>
      </c>
      <c r="AR467">
        <v>467</v>
      </c>
    </row>
    <row r="468" spans="1:44" x14ac:dyDescent="0.25">
      <c r="A468">
        <f>HLOOKUP(A$1,'DB Runes '!$A:$AP,'DB Runes'!$AR468,FALSE)</f>
        <v>0</v>
      </c>
      <c r="B468">
        <f>HLOOKUP(B$1,'DB Runes '!$A:$AP,'DB Runes'!$AR468,FALSE)</f>
        <v>0</v>
      </c>
      <c r="C468">
        <f>HLOOKUP(C$1,'DB Runes '!$A:$AP,'DB Runes'!$AR468,FALSE)</f>
        <v>0</v>
      </c>
      <c r="D468">
        <f>HLOOKUP(D$1,'DB Runes '!$A:$AP,'DB Runes'!$AR468,FALSE)</f>
        <v>0</v>
      </c>
      <c r="E468">
        <f>HLOOKUP(E$1,'DB Runes '!$A:$AP,'DB Runes'!$AR468,FALSE)</f>
        <v>0</v>
      </c>
      <c r="F468">
        <f>HLOOKUP(F$1,'DB Runes '!$A:$AP,'DB Runes'!$AR468,FALSE)</f>
        <v>0</v>
      </c>
      <c r="G468">
        <f>HLOOKUP(G$1,'DB Runes '!$A:$AP,'DB Runes'!$AR468,FALSE)</f>
        <v>0</v>
      </c>
      <c r="H468">
        <f>HLOOKUP(H$1,'DB Runes '!$A:$AP,'DB Runes'!$AR468,FALSE)</f>
        <v>0</v>
      </c>
      <c r="I468">
        <f>HLOOKUP(I$1,'DB Runes '!$A:$AP,'DB Runes'!$AR468,FALSE)</f>
        <v>0</v>
      </c>
      <c r="J468">
        <f>HLOOKUP(J$1,'DB Runes '!$A:$AP,'DB Runes'!$AR468,FALSE)</f>
        <v>0</v>
      </c>
      <c r="K468">
        <f>HLOOKUP(K$1,'DB Runes '!$A:$AP,'DB Runes'!$AR468,FALSE)</f>
        <v>0</v>
      </c>
      <c r="L468">
        <f>HLOOKUP(L$1,'DB Runes '!$A:$AP,'DB Runes'!$AR468,FALSE)</f>
        <v>0</v>
      </c>
      <c r="M468">
        <f>HLOOKUP(M$1,'DB Runes '!$A:$AP,'DB Runes'!$AR468,FALSE)</f>
        <v>0</v>
      </c>
      <c r="N468">
        <f>HLOOKUP(N$1,'DB Runes '!$A:$AP,'DB Runes'!$AR468,FALSE)</f>
        <v>0</v>
      </c>
      <c r="O468">
        <f>HLOOKUP(O$1,'DB Runes '!$A:$AP,'DB Runes'!$AR468,FALSE)</f>
        <v>0</v>
      </c>
      <c r="P468">
        <f>HLOOKUP(P$1,'DB Runes '!$A:$AP,'DB Runes'!$AR468,FALSE)</f>
        <v>0</v>
      </c>
      <c r="Q468">
        <f>HLOOKUP(Q$1,'DB Runes '!$A:$AP,'DB Runes'!$AR468,FALSE)</f>
        <v>0</v>
      </c>
      <c r="R468">
        <f>HLOOKUP(R$1,'DB Runes '!$A:$AP,'DB Runes'!$AR468,FALSE)</f>
        <v>0</v>
      </c>
      <c r="S468">
        <f>HLOOKUP(S$1,'DB Runes '!$A:$AP,'DB Runes'!$AR468,FALSE)</f>
        <v>0</v>
      </c>
      <c r="T468">
        <f>HLOOKUP(T$1,'DB Runes '!$A:$AP,'DB Runes'!$AR468,FALSE)</f>
        <v>0</v>
      </c>
      <c r="U468">
        <f>HLOOKUP(U$1,'DB Runes '!$A:$AP,'DB Runes'!$AR468,FALSE)</f>
        <v>0</v>
      </c>
      <c r="V468">
        <f>HLOOKUP(V$1,'DB Runes '!$A:$AP,'DB Runes'!$AR468,FALSE)</f>
        <v>0</v>
      </c>
      <c r="W468">
        <f>HLOOKUP(W$1,'DB Runes '!$A:$AP,'DB Runes'!$AR468,FALSE)</f>
        <v>0</v>
      </c>
      <c r="X468">
        <f>HLOOKUP(X$1,'DB Runes '!$A:$AP,'DB Runes'!$AR468,FALSE)</f>
        <v>0</v>
      </c>
      <c r="Y468">
        <f>HLOOKUP(Y$1,'DB Runes '!$A:$AP,'DB Runes'!$AR468,FALSE)</f>
        <v>0</v>
      </c>
      <c r="Z468">
        <f>HLOOKUP(Z$1,'DB Runes '!$A:$AP,'DB Runes'!$AR468,FALSE)</f>
        <v>0</v>
      </c>
      <c r="AA468">
        <f>HLOOKUP(AA$1,'DB Runes '!$A:$AP,'DB Runes'!$AR468,FALSE)</f>
        <v>0</v>
      </c>
      <c r="AB468">
        <f>HLOOKUP(AB$1,'DB Runes '!$A:$AP,'DB Runes'!$AR468,FALSE)</f>
        <v>0</v>
      </c>
      <c r="AC468">
        <f>HLOOKUP(AC$1,'DB Runes '!$A:$AP,'DB Runes'!$AR468,FALSE)</f>
        <v>0</v>
      </c>
      <c r="AD468">
        <f>HLOOKUP(AD$1,'DB Runes '!$A:$AP,'DB Runes'!$AR468,FALSE)</f>
        <v>0</v>
      </c>
      <c r="AE468">
        <f>HLOOKUP(AE$1,'DB Runes '!$A:$AP,'DB Runes'!$AR468,FALSE)</f>
        <v>0</v>
      </c>
      <c r="AF468">
        <f>HLOOKUP(AF$1,'DB Runes '!$A:$AP,'DB Runes'!$AR468,FALSE)</f>
        <v>0</v>
      </c>
      <c r="AG468">
        <f>HLOOKUP(AG$1,'DB Runes '!$A:$AP,'DB Runes'!$AR468,FALSE)</f>
        <v>0</v>
      </c>
      <c r="AH468">
        <f>HLOOKUP(AH$1,'DB Runes '!$A:$AP,'DB Runes'!$AR468,FALSE)</f>
        <v>0</v>
      </c>
      <c r="AI468">
        <f>HLOOKUP(AI$1,'DB Runes '!$A:$AP,'DB Runes'!$AR468,FALSE)</f>
        <v>0</v>
      </c>
      <c r="AJ468">
        <f>HLOOKUP(AJ$1,'DB Runes '!$A:$AP,'DB Runes'!$AR468,FALSE)</f>
        <v>0</v>
      </c>
      <c r="AK468">
        <f>HLOOKUP(AK$1,'DB Runes '!$A:$AP,'DB Runes'!$AR468,FALSE)</f>
        <v>0</v>
      </c>
      <c r="AL468">
        <f>HLOOKUP(AL$1,'DB Runes '!$A:$AP,'DB Runes'!$AR468,FALSE)</f>
        <v>0</v>
      </c>
      <c r="AM468">
        <f>HLOOKUP(AM$1,'DB Runes '!$A:$AP,'DB Runes'!$AR468,FALSE)</f>
        <v>0</v>
      </c>
      <c r="AN468">
        <f>HLOOKUP(AN$1,'DB Runes '!$A:$AP,'DB Runes'!$AR468,FALSE)</f>
        <v>0</v>
      </c>
      <c r="AO468">
        <f>HLOOKUP(AO$1,'DB Runes '!$A:$AP,'DB Runes'!$AR468,FALSE)</f>
        <v>0</v>
      </c>
      <c r="AP468">
        <f>HLOOKUP(AP$1,'DB Runes '!$A:$AP,'DB Runes'!$AR468,FALSE)</f>
        <v>0</v>
      </c>
      <c r="AR468">
        <v>468</v>
      </c>
    </row>
    <row r="469" spans="1:44" x14ac:dyDescent="0.25">
      <c r="A469">
        <f>HLOOKUP(A$1,'DB Runes '!$A:$AP,'DB Runes'!$AR469,FALSE)</f>
        <v>0</v>
      </c>
      <c r="B469">
        <f>HLOOKUP(B$1,'DB Runes '!$A:$AP,'DB Runes'!$AR469,FALSE)</f>
        <v>0</v>
      </c>
      <c r="C469">
        <f>HLOOKUP(C$1,'DB Runes '!$A:$AP,'DB Runes'!$AR469,FALSE)</f>
        <v>0</v>
      </c>
      <c r="D469">
        <f>HLOOKUP(D$1,'DB Runes '!$A:$AP,'DB Runes'!$AR469,FALSE)</f>
        <v>0</v>
      </c>
      <c r="E469">
        <f>HLOOKUP(E$1,'DB Runes '!$A:$AP,'DB Runes'!$AR469,FALSE)</f>
        <v>0</v>
      </c>
      <c r="F469">
        <f>HLOOKUP(F$1,'DB Runes '!$A:$AP,'DB Runes'!$AR469,FALSE)</f>
        <v>0</v>
      </c>
      <c r="G469">
        <f>HLOOKUP(G$1,'DB Runes '!$A:$AP,'DB Runes'!$AR469,FALSE)</f>
        <v>0</v>
      </c>
      <c r="H469">
        <f>HLOOKUP(H$1,'DB Runes '!$A:$AP,'DB Runes'!$AR469,FALSE)</f>
        <v>0</v>
      </c>
      <c r="I469">
        <f>HLOOKUP(I$1,'DB Runes '!$A:$AP,'DB Runes'!$AR469,FALSE)</f>
        <v>0</v>
      </c>
      <c r="J469">
        <f>HLOOKUP(J$1,'DB Runes '!$A:$AP,'DB Runes'!$AR469,FALSE)</f>
        <v>0</v>
      </c>
      <c r="K469">
        <f>HLOOKUP(K$1,'DB Runes '!$A:$AP,'DB Runes'!$AR469,FALSE)</f>
        <v>0</v>
      </c>
      <c r="L469">
        <f>HLOOKUP(L$1,'DB Runes '!$A:$AP,'DB Runes'!$AR469,FALSE)</f>
        <v>0</v>
      </c>
      <c r="M469">
        <f>HLOOKUP(M$1,'DB Runes '!$A:$AP,'DB Runes'!$AR469,FALSE)</f>
        <v>0</v>
      </c>
      <c r="N469">
        <f>HLOOKUP(N$1,'DB Runes '!$A:$AP,'DB Runes'!$AR469,FALSE)</f>
        <v>0</v>
      </c>
      <c r="O469">
        <f>HLOOKUP(O$1,'DB Runes '!$A:$AP,'DB Runes'!$AR469,FALSE)</f>
        <v>0</v>
      </c>
      <c r="P469">
        <f>HLOOKUP(P$1,'DB Runes '!$A:$AP,'DB Runes'!$AR469,FALSE)</f>
        <v>0</v>
      </c>
      <c r="Q469">
        <f>HLOOKUP(Q$1,'DB Runes '!$A:$AP,'DB Runes'!$AR469,FALSE)</f>
        <v>0</v>
      </c>
      <c r="R469">
        <f>HLOOKUP(R$1,'DB Runes '!$A:$AP,'DB Runes'!$AR469,FALSE)</f>
        <v>0</v>
      </c>
      <c r="S469">
        <f>HLOOKUP(S$1,'DB Runes '!$A:$AP,'DB Runes'!$AR469,FALSE)</f>
        <v>0</v>
      </c>
      <c r="T469">
        <f>HLOOKUP(T$1,'DB Runes '!$A:$AP,'DB Runes'!$AR469,FALSE)</f>
        <v>0</v>
      </c>
      <c r="U469">
        <f>HLOOKUP(U$1,'DB Runes '!$A:$AP,'DB Runes'!$AR469,FALSE)</f>
        <v>0</v>
      </c>
      <c r="V469">
        <f>HLOOKUP(V$1,'DB Runes '!$A:$AP,'DB Runes'!$AR469,FALSE)</f>
        <v>0</v>
      </c>
      <c r="W469">
        <f>HLOOKUP(W$1,'DB Runes '!$A:$AP,'DB Runes'!$AR469,FALSE)</f>
        <v>0</v>
      </c>
      <c r="X469">
        <f>HLOOKUP(X$1,'DB Runes '!$A:$AP,'DB Runes'!$AR469,FALSE)</f>
        <v>0</v>
      </c>
      <c r="Y469">
        <f>HLOOKUP(Y$1,'DB Runes '!$A:$AP,'DB Runes'!$AR469,FALSE)</f>
        <v>0</v>
      </c>
      <c r="Z469">
        <f>HLOOKUP(Z$1,'DB Runes '!$A:$AP,'DB Runes'!$AR469,FALSE)</f>
        <v>0</v>
      </c>
      <c r="AA469">
        <f>HLOOKUP(AA$1,'DB Runes '!$A:$AP,'DB Runes'!$AR469,FALSE)</f>
        <v>0</v>
      </c>
      <c r="AB469">
        <f>HLOOKUP(AB$1,'DB Runes '!$A:$AP,'DB Runes'!$AR469,FALSE)</f>
        <v>0</v>
      </c>
      <c r="AC469">
        <f>HLOOKUP(AC$1,'DB Runes '!$A:$AP,'DB Runes'!$AR469,FALSE)</f>
        <v>0</v>
      </c>
      <c r="AD469">
        <f>HLOOKUP(AD$1,'DB Runes '!$A:$AP,'DB Runes'!$AR469,FALSE)</f>
        <v>0</v>
      </c>
      <c r="AE469">
        <f>HLOOKUP(AE$1,'DB Runes '!$A:$AP,'DB Runes'!$AR469,FALSE)</f>
        <v>0</v>
      </c>
      <c r="AF469">
        <f>HLOOKUP(AF$1,'DB Runes '!$A:$AP,'DB Runes'!$AR469,FALSE)</f>
        <v>0</v>
      </c>
      <c r="AG469">
        <f>HLOOKUP(AG$1,'DB Runes '!$A:$AP,'DB Runes'!$AR469,FALSE)</f>
        <v>0</v>
      </c>
      <c r="AH469">
        <f>HLOOKUP(AH$1,'DB Runes '!$A:$AP,'DB Runes'!$AR469,FALSE)</f>
        <v>0</v>
      </c>
      <c r="AI469">
        <f>HLOOKUP(AI$1,'DB Runes '!$A:$AP,'DB Runes'!$AR469,FALSE)</f>
        <v>0</v>
      </c>
      <c r="AJ469">
        <f>HLOOKUP(AJ$1,'DB Runes '!$A:$AP,'DB Runes'!$AR469,FALSE)</f>
        <v>0</v>
      </c>
      <c r="AK469">
        <f>HLOOKUP(AK$1,'DB Runes '!$A:$AP,'DB Runes'!$AR469,FALSE)</f>
        <v>0</v>
      </c>
      <c r="AL469">
        <f>HLOOKUP(AL$1,'DB Runes '!$A:$AP,'DB Runes'!$AR469,FALSE)</f>
        <v>0</v>
      </c>
      <c r="AM469">
        <f>HLOOKUP(AM$1,'DB Runes '!$A:$AP,'DB Runes'!$AR469,FALSE)</f>
        <v>0</v>
      </c>
      <c r="AN469">
        <f>HLOOKUP(AN$1,'DB Runes '!$A:$AP,'DB Runes'!$AR469,FALSE)</f>
        <v>0</v>
      </c>
      <c r="AO469">
        <f>HLOOKUP(AO$1,'DB Runes '!$A:$AP,'DB Runes'!$AR469,FALSE)</f>
        <v>0</v>
      </c>
      <c r="AP469">
        <f>HLOOKUP(AP$1,'DB Runes '!$A:$AP,'DB Runes'!$AR469,FALSE)</f>
        <v>0</v>
      </c>
      <c r="AR469">
        <v>469</v>
      </c>
    </row>
    <row r="470" spans="1:44" x14ac:dyDescent="0.25">
      <c r="A470">
        <f>HLOOKUP(A$1,'DB Runes '!$A:$AP,'DB Runes'!$AR470,FALSE)</f>
        <v>0</v>
      </c>
      <c r="B470">
        <f>HLOOKUP(B$1,'DB Runes '!$A:$AP,'DB Runes'!$AR470,FALSE)</f>
        <v>0</v>
      </c>
      <c r="C470">
        <f>HLOOKUP(C$1,'DB Runes '!$A:$AP,'DB Runes'!$AR470,FALSE)</f>
        <v>0</v>
      </c>
      <c r="D470">
        <f>HLOOKUP(D$1,'DB Runes '!$A:$AP,'DB Runes'!$AR470,FALSE)</f>
        <v>0</v>
      </c>
      <c r="E470">
        <f>HLOOKUP(E$1,'DB Runes '!$A:$AP,'DB Runes'!$AR470,FALSE)</f>
        <v>0</v>
      </c>
      <c r="F470">
        <f>HLOOKUP(F$1,'DB Runes '!$A:$AP,'DB Runes'!$AR470,FALSE)</f>
        <v>0</v>
      </c>
      <c r="G470">
        <f>HLOOKUP(G$1,'DB Runes '!$A:$AP,'DB Runes'!$AR470,FALSE)</f>
        <v>0</v>
      </c>
      <c r="H470">
        <f>HLOOKUP(H$1,'DB Runes '!$A:$AP,'DB Runes'!$AR470,FALSE)</f>
        <v>0</v>
      </c>
      <c r="I470">
        <f>HLOOKUP(I$1,'DB Runes '!$A:$AP,'DB Runes'!$AR470,FALSE)</f>
        <v>0</v>
      </c>
      <c r="J470">
        <f>HLOOKUP(J$1,'DB Runes '!$A:$AP,'DB Runes'!$AR470,FALSE)</f>
        <v>0</v>
      </c>
      <c r="K470">
        <f>HLOOKUP(K$1,'DB Runes '!$A:$AP,'DB Runes'!$AR470,FALSE)</f>
        <v>0</v>
      </c>
      <c r="L470">
        <f>HLOOKUP(L$1,'DB Runes '!$A:$AP,'DB Runes'!$AR470,FALSE)</f>
        <v>0</v>
      </c>
      <c r="M470">
        <f>HLOOKUP(M$1,'DB Runes '!$A:$AP,'DB Runes'!$AR470,FALSE)</f>
        <v>0</v>
      </c>
      <c r="N470">
        <f>HLOOKUP(N$1,'DB Runes '!$A:$AP,'DB Runes'!$AR470,FALSE)</f>
        <v>0</v>
      </c>
      <c r="O470">
        <f>HLOOKUP(O$1,'DB Runes '!$A:$AP,'DB Runes'!$AR470,FALSE)</f>
        <v>0</v>
      </c>
      <c r="P470">
        <f>HLOOKUP(P$1,'DB Runes '!$A:$AP,'DB Runes'!$AR470,FALSE)</f>
        <v>0</v>
      </c>
      <c r="Q470">
        <f>HLOOKUP(Q$1,'DB Runes '!$A:$AP,'DB Runes'!$AR470,FALSE)</f>
        <v>0</v>
      </c>
      <c r="R470">
        <f>HLOOKUP(R$1,'DB Runes '!$A:$AP,'DB Runes'!$AR470,FALSE)</f>
        <v>0</v>
      </c>
      <c r="S470">
        <f>HLOOKUP(S$1,'DB Runes '!$A:$AP,'DB Runes'!$AR470,FALSE)</f>
        <v>0</v>
      </c>
      <c r="T470">
        <f>HLOOKUP(T$1,'DB Runes '!$A:$AP,'DB Runes'!$AR470,FALSE)</f>
        <v>0</v>
      </c>
      <c r="U470">
        <f>HLOOKUP(U$1,'DB Runes '!$A:$AP,'DB Runes'!$AR470,FALSE)</f>
        <v>0</v>
      </c>
      <c r="V470">
        <f>HLOOKUP(V$1,'DB Runes '!$A:$AP,'DB Runes'!$AR470,FALSE)</f>
        <v>0</v>
      </c>
      <c r="W470">
        <f>HLOOKUP(W$1,'DB Runes '!$A:$AP,'DB Runes'!$AR470,FALSE)</f>
        <v>0</v>
      </c>
      <c r="X470">
        <f>HLOOKUP(X$1,'DB Runes '!$A:$AP,'DB Runes'!$AR470,FALSE)</f>
        <v>0</v>
      </c>
      <c r="Y470">
        <f>HLOOKUP(Y$1,'DB Runes '!$A:$AP,'DB Runes'!$AR470,FALSE)</f>
        <v>0</v>
      </c>
      <c r="Z470">
        <f>HLOOKUP(Z$1,'DB Runes '!$A:$AP,'DB Runes'!$AR470,FALSE)</f>
        <v>0</v>
      </c>
      <c r="AA470">
        <f>HLOOKUP(AA$1,'DB Runes '!$A:$AP,'DB Runes'!$AR470,FALSE)</f>
        <v>0</v>
      </c>
      <c r="AB470">
        <f>HLOOKUP(AB$1,'DB Runes '!$A:$AP,'DB Runes'!$AR470,FALSE)</f>
        <v>0</v>
      </c>
      <c r="AC470">
        <f>HLOOKUP(AC$1,'DB Runes '!$A:$AP,'DB Runes'!$AR470,FALSE)</f>
        <v>0</v>
      </c>
      <c r="AD470">
        <f>HLOOKUP(AD$1,'DB Runes '!$A:$AP,'DB Runes'!$AR470,FALSE)</f>
        <v>0</v>
      </c>
      <c r="AE470">
        <f>HLOOKUP(AE$1,'DB Runes '!$A:$AP,'DB Runes'!$AR470,FALSE)</f>
        <v>0</v>
      </c>
      <c r="AF470">
        <f>HLOOKUP(AF$1,'DB Runes '!$A:$AP,'DB Runes'!$AR470,FALSE)</f>
        <v>0</v>
      </c>
      <c r="AG470">
        <f>HLOOKUP(AG$1,'DB Runes '!$A:$AP,'DB Runes'!$AR470,FALSE)</f>
        <v>0</v>
      </c>
      <c r="AH470">
        <f>HLOOKUP(AH$1,'DB Runes '!$A:$AP,'DB Runes'!$AR470,FALSE)</f>
        <v>0</v>
      </c>
      <c r="AI470">
        <f>HLOOKUP(AI$1,'DB Runes '!$A:$AP,'DB Runes'!$AR470,FALSE)</f>
        <v>0</v>
      </c>
      <c r="AJ470">
        <f>HLOOKUP(AJ$1,'DB Runes '!$A:$AP,'DB Runes'!$AR470,FALSE)</f>
        <v>0</v>
      </c>
      <c r="AK470">
        <f>HLOOKUP(AK$1,'DB Runes '!$A:$AP,'DB Runes'!$AR470,FALSE)</f>
        <v>0</v>
      </c>
      <c r="AL470">
        <f>HLOOKUP(AL$1,'DB Runes '!$A:$AP,'DB Runes'!$AR470,FALSE)</f>
        <v>0</v>
      </c>
      <c r="AM470">
        <f>HLOOKUP(AM$1,'DB Runes '!$A:$AP,'DB Runes'!$AR470,FALSE)</f>
        <v>0</v>
      </c>
      <c r="AN470">
        <f>HLOOKUP(AN$1,'DB Runes '!$A:$AP,'DB Runes'!$AR470,FALSE)</f>
        <v>0</v>
      </c>
      <c r="AO470">
        <f>HLOOKUP(AO$1,'DB Runes '!$A:$AP,'DB Runes'!$AR470,FALSE)</f>
        <v>0</v>
      </c>
      <c r="AP470">
        <f>HLOOKUP(AP$1,'DB Runes '!$A:$AP,'DB Runes'!$AR470,FALSE)</f>
        <v>0</v>
      </c>
      <c r="AR470">
        <v>470</v>
      </c>
    </row>
    <row r="471" spans="1:44" x14ac:dyDescent="0.25">
      <c r="A471">
        <f>HLOOKUP(A$1,'DB Runes '!$A:$AP,'DB Runes'!$AR471,FALSE)</f>
        <v>0</v>
      </c>
      <c r="B471">
        <f>HLOOKUP(B$1,'DB Runes '!$A:$AP,'DB Runes'!$AR471,FALSE)</f>
        <v>0</v>
      </c>
      <c r="C471">
        <f>HLOOKUP(C$1,'DB Runes '!$A:$AP,'DB Runes'!$AR471,FALSE)</f>
        <v>0</v>
      </c>
      <c r="D471">
        <f>HLOOKUP(D$1,'DB Runes '!$A:$AP,'DB Runes'!$AR471,FALSE)</f>
        <v>0</v>
      </c>
      <c r="E471">
        <f>HLOOKUP(E$1,'DB Runes '!$A:$AP,'DB Runes'!$AR471,FALSE)</f>
        <v>0</v>
      </c>
      <c r="F471">
        <f>HLOOKUP(F$1,'DB Runes '!$A:$AP,'DB Runes'!$AR471,FALSE)</f>
        <v>0</v>
      </c>
      <c r="G471">
        <f>HLOOKUP(G$1,'DB Runes '!$A:$AP,'DB Runes'!$AR471,FALSE)</f>
        <v>0</v>
      </c>
      <c r="H471">
        <f>HLOOKUP(H$1,'DB Runes '!$A:$AP,'DB Runes'!$AR471,FALSE)</f>
        <v>0</v>
      </c>
      <c r="I471">
        <f>HLOOKUP(I$1,'DB Runes '!$A:$AP,'DB Runes'!$AR471,FALSE)</f>
        <v>0</v>
      </c>
      <c r="J471">
        <f>HLOOKUP(J$1,'DB Runes '!$A:$AP,'DB Runes'!$AR471,FALSE)</f>
        <v>0</v>
      </c>
      <c r="K471">
        <f>HLOOKUP(K$1,'DB Runes '!$A:$AP,'DB Runes'!$AR471,FALSE)</f>
        <v>0</v>
      </c>
      <c r="L471">
        <f>HLOOKUP(L$1,'DB Runes '!$A:$AP,'DB Runes'!$AR471,FALSE)</f>
        <v>0</v>
      </c>
      <c r="M471">
        <f>HLOOKUP(M$1,'DB Runes '!$A:$AP,'DB Runes'!$AR471,FALSE)</f>
        <v>0</v>
      </c>
      <c r="N471">
        <f>HLOOKUP(N$1,'DB Runes '!$A:$AP,'DB Runes'!$AR471,FALSE)</f>
        <v>0</v>
      </c>
      <c r="O471">
        <f>HLOOKUP(O$1,'DB Runes '!$A:$AP,'DB Runes'!$AR471,FALSE)</f>
        <v>0</v>
      </c>
      <c r="P471">
        <f>HLOOKUP(P$1,'DB Runes '!$A:$AP,'DB Runes'!$AR471,FALSE)</f>
        <v>0</v>
      </c>
      <c r="Q471">
        <f>HLOOKUP(Q$1,'DB Runes '!$A:$AP,'DB Runes'!$AR471,FALSE)</f>
        <v>0</v>
      </c>
      <c r="R471">
        <f>HLOOKUP(R$1,'DB Runes '!$A:$AP,'DB Runes'!$AR471,FALSE)</f>
        <v>0</v>
      </c>
      <c r="S471">
        <f>HLOOKUP(S$1,'DB Runes '!$A:$AP,'DB Runes'!$AR471,FALSE)</f>
        <v>0</v>
      </c>
      <c r="T471">
        <f>HLOOKUP(T$1,'DB Runes '!$A:$AP,'DB Runes'!$AR471,FALSE)</f>
        <v>0</v>
      </c>
      <c r="U471">
        <f>HLOOKUP(U$1,'DB Runes '!$A:$AP,'DB Runes'!$AR471,FALSE)</f>
        <v>0</v>
      </c>
      <c r="V471">
        <f>HLOOKUP(V$1,'DB Runes '!$A:$AP,'DB Runes'!$AR471,FALSE)</f>
        <v>0</v>
      </c>
      <c r="W471">
        <f>HLOOKUP(W$1,'DB Runes '!$A:$AP,'DB Runes'!$AR471,FALSE)</f>
        <v>0</v>
      </c>
      <c r="X471">
        <f>HLOOKUP(X$1,'DB Runes '!$A:$AP,'DB Runes'!$AR471,FALSE)</f>
        <v>0</v>
      </c>
      <c r="Y471">
        <f>HLOOKUP(Y$1,'DB Runes '!$A:$AP,'DB Runes'!$AR471,FALSE)</f>
        <v>0</v>
      </c>
      <c r="Z471">
        <f>HLOOKUP(Z$1,'DB Runes '!$A:$AP,'DB Runes'!$AR471,FALSE)</f>
        <v>0</v>
      </c>
      <c r="AA471">
        <f>HLOOKUP(AA$1,'DB Runes '!$A:$AP,'DB Runes'!$AR471,FALSE)</f>
        <v>0</v>
      </c>
      <c r="AB471">
        <f>HLOOKUP(AB$1,'DB Runes '!$A:$AP,'DB Runes'!$AR471,FALSE)</f>
        <v>0</v>
      </c>
      <c r="AC471">
        <f>HLOOKUP(AC$1,'DB Runes '!$A:$AP,'DB Runes'!$AR471,FALSE)</f>
        <v>0</v>
      </c>
      <c r="AD471">
        <f>HLOOKUP(AD$1,'DB Runes '!$A:$AP,'DB Runes'!$AR471,FALSE)</f>
        <v>0</v>
      </c>
      <c r="AE471">
        <f>HLOOKUP(AE$1,'DB Runes '!$A:$AP,'DB Runes'!$AR471,FALSE)</f>
        <v>0</v>
      </c>
      <c r="AF471">
        <f>HLOOKUP(AF$1,'DB Runes '!$A:$AP,'DB Runes'!$AR471,FALSE)</f>
        <v>0</v>
      </c>
      <c r="AG471">
        <f>HLOOKUP(AG$1,'DB Runes '!$A:$AP,'DB Runes'!$AR471,FALSE)</f>
        <v>0</v>
      </c>
      <c r="AH471">
        <f>HLOOKUP(AH$1,'DB Runes '!$A:$AP,'DB Runes'!$AR471,FALSE)</f>
        <v>0</v>
      </c>
      <c r="AI471">
        <f>HLOOKUP(AI$1,'DB Runes '!$A:$AP,'DB Runes'!$AR471,FALSE)</f>
        <v>0</v>
      </c>
      <c r="AJ471">
        <f>HLOOKUP(AJ$1,'DB Runes '!$A:$AP,'DB Runes'!$AR471,FALSE)</f>
        <v>0</v>
      </c>
      <c r="AK471">
        <f>HLOOKUP(AK$1,'DB Runes '!$A:$AP,'DB Runes'!$AR471,FALSE)</f>
        <v>0</v>
      </c>
      <c r="AL471">
        <f>HLOOKUP(AL$1,'DB Runes '!$A:$AP,'DB Runes'!$AR471,FALSE)</f>
        <v>0</v>
      </c>
      <c r="AM471">
        <f>HLOOKUP(AM$1,'DB Runes '!$A:$AP,'DB Runes'!$AR471,FALSE)</f>
        <v>0</v>
      </c>
      <c r="AN471">
        <f>HLOOKUP(AN$1,'DB Runes '!$A:$AP,'DB Runes'!$AR471,FALSE)</f>
        <v>0</v>
      </c>
      <c r="AO471">
        <f>HLOOKUP(AO$1,'DB Runes '!$A:$AP,'DB Runes'!$AR471,FALSE)</f>
        <v>0</v>
      </c>
      <c r="AP471">
        <f>HLOOKUP(AP$1,'DB Runes '!$A:$AP,'DB Runes'!$AR471,FALSE)</f>
        <v>0</v>
      </c>
      <c r="AR471">
        <v>471</v>
      </c>
    </row>
    <row r="472" spans="1:44" x14ac:dyDescent="0.25">
      <c r="A472">
        <f>HLOOKUP(A$1,'DB Runes '!$A:$AP,'DB Runes'!$AR472,FALSE)</f>
        <v>0</v>
      </c>
      <c r="B472">
        <f>HLOOKUP(B$1,'DB Runes '!$A:$AP,'DB Runes'!$AR472,FALSE)</f>
        <v>0</v>
      </c>
      <c r="C472">
        <f>HLOOKUP(C$1,'DB Runes '!$A:$AP,'DB Runes'!$AR472,FALSE)</f>
        <v>0</v>
      </c>
      <c r="D472">
        <f>HLOOKUP(D$1,'DB Runes '!$A:$AP,'DB Runes'!$AR472,FALSE)</f>
        <v>0</v>
      </c>
      <c r="E472">
        <f>HLOOKUP(E$1,'DB Runes '!$A:$AP,'DB Runes'!$AR472,FALSE)</f>
        <v>0</v>
      </c>
      <c r="F472">
        <f>HLOOKUP(F$1,'DB Runes '!$A:$AP,'DB Runes'!$AR472,FALSE)</f>
        <v>0</v>
      </c>
      <c r="G472">
        <f>HLOOKUP(G$1,'DB Runes '!$A:$AP,'DB Runes'!$AR472,FALSE)</f>
        <v>0</v>
      </c>
      <c r="H472">
        <f>HLOOKUP(H$1,'DB Runes '!$A:$AP,'DB Runes'!$AR472,FALSE)</f>
        <v>0</v>
      </c>
      <c r="I472">
        <f>HLOOKUP(I$1,'DB Runes '!$A:$AP,'DB Runes'!$AR472,FALSE)</f>
        <v>0</v>
      </c>
      <c r="J472">
        <f>HLOOKUP(J$1,'DB Runes '!$A:$AP,'DB Runes'!$AR472,FALSE)</f>
        <v>0</v>
      </c>
      <c r="K472">
        <f>HLOOKUP(K$1,'DB Runes '!$A:$AP,'DB Runes'!$AR472,FALSE)</f>
        <v>0</v>
      </c>
      <c r="L472">
        <f>HLOOKUP(L$1,'DB Runes '!$A:$AP,'DB Runes'!$AR472,FALSE)</f>
        <v>0</v>
      </c>
      <c r="M472">
        <f>HLOOKUP(M$1,'DB Runes '!$A:$AP,'DB Runes'!$AR472,FALSE)</f>
        <v>0</v>
      </c>
      <c r="N472">
        <f>HLOOKUP(N$1,'DB Runes '!$A:$AP,'DB Runes'!$AR472,FALSE)</f>
        <v>0</v>
      </c>
      <c r="O472">
        <f>HLOOKUP(O$1,'DB Runes '!$A:$AP,'DB Runes'!$AR472,FALSE)</f>
        <v>0</v>
      </c>
      <c r="P472">
        <f>HLOOKUP(P$1,'DB Runes '!$A:$AP,'DB Runes'!$AR472,FALSE)</f>
        <v>0</v>
      </c>
      <c r="Q472">
        <f>HLOOKUP(Q$1,'DB Runes '!$A:$AP,'DB Runes'!$AR472,FALSE)</f>
        <v>0</v>
      </c>
      <c r="R472">
        <f>HLOOKUP(R$1,'DB Runes '!$A:$AP,'DB Runes'!$AR472,FALSE)</f>
        <v>0</v>
      </c>
      <c r="S472">
        <f>HLOOKUP(S$1,'DB Runes '!$A:$AP,'DB Runes'!$AR472,FALSE)</f>
        <v>0</v>
      </c>
      <c r="T472">
        <f>HLOOKUP(T$1,'DB Runes '!$A:$AP,'DB Runes'!$AR472,FALSE)</f>
        <v>0</v>
      </c>
      <c r="U472">
        <f>HLOOKUP(U$1,'DB Runes '!$A:$AP,'DB Runes'!$AR472,FALSE)</f>
        <v>0</v>
      </c>
      <c r="V472">
        <f>HLOOKUP(V$1,'DB Runes '!$A:$AP,'DB Runes'!$AR472,FALSE)</f>
        <v>0</v>
      </c>
      <c r="W472">
        <f>HLOOKUP(W$1,'DB Runes '!$A:$AP,'DB Runes'!$AR472,FALSE)</f>
        <v>0</v>
      </c>
      <c r="X472">
        <f>HLOOKUP(X$1,'DB Runes '!$A:$AP,'DB Runes'!$AR472,FALSE)</f>
        <v>0</v>
      </c>
      <c r="Y472">
        <f>HLOOKUP(Y$1,'DB Runes '!$A:$AP,'DB Runes'!$AR472,FALSE)</f>
        <v>0</v>
      </c>
      <c r="Z472">
        <f>HLOOKUP(Z$1,'DB Runes '!$A:$AP,'DB Runes'!$AR472,FALSE)</f>
        <v>0</v>
      </c>
      <c r="AA472">
        <f>HLOOKUP(AA$1,'DB Runes '!$A:$AP,'DB Runes'!$AR472,FALSE)</f>
        <v>0</v>
      </c>
      <c r="AB472">
        <f>HLOOKUP(AB$1,'DB Runes '!$A:$AP,'DB Runes'!$AR472,FALSE)</f>
        <v>0</v>
      </c>
      <c r="AC472">
        <f>HLOOKUP(AC$1,'DB Runes '!$A:$AP,'DB Runes'!$AR472,FALSE)</f>
        <v>0</v>
      </c>
      <c r="AD472">
        <f>HLOOKUP(AD$1,'DB Runes '!$A:$AP,'DB Runes'!$AR472,FALSE)</f>
        <v>0</v>
      </c>
      <c r="AE472">
        <f>HLOOKUP(AE$1,'DB Runes '!$A:$AP,'DB Runes'!$AR472,FALSE)</f>
        <v>0</v>
      </c>
      <c r="AF472">
        <f>HLOOKUP(AF$1,'DB Runes '!$A:$AP,'DB Runes'!$AR472,FALSE)</f>
        <v>0</v>
      </c>
      <c r="AG472">
        <f>HLOOKUP(AG$1,'DB Runes '!$A:$AP,'DB Runes'!$AR472,FALSE)</f>
        <v>0</v>
      </c>
      <c r="AH472">
        <f>HLOOKUP(AH$1,'DB Runes '!$A:$AP,'DB Runes'!$AR472,FALSE)</f>
        <v>0</v>
      </c>
      <c r="AI472">
        <f>HLOOKUP(AI$1,'DB Runes '!$A:$AP,'DB Runes'!$AR472,FALSE)</f>
        <v>0</v>
      </c>
      <c r="AJ472">
        <f>HLOOKUP(AJ$1,'DB Runes '!$A:$AP,'DB Runes'!$AR472,FALSE)</f>
        <v>0</v>
      </c>
      <c r="AK472">
        <f>HLOOKUP(AK$1,'DB Runes '!$A:$AP,'DB Runes'!$AR472,FALSE)</f>
        <v>0</v>
      </c>
      <c r="AL472">
        <f>HLOOKUP(AL$1,'DB Runes '!$A:$AP,'DB Runes'!$AR472,FALSE)</f>
        <v>0</v>
      </c>
      <c r="AM472">
        <f>HLOOKUP(AM$1,'DB Runes '!$A:$AP,'DB Runes'!$AR472,FALSE)</f>
        <v>0</v>
      </c>
      <c r="AN472">
        <f>HLOOKUP(AN$1,'DB Runes '!$A:$AP,'DB Runes'!$AR472,FALSE)</f>
        <v>0</v>
      </c>
      <c r="AO472">
        <f>HLOOKUP(AO$1,'DB Runes '!$A:$AP,'DB Runes'!$AR472,FALSE)</f>
        <v>0</v>
      </c>
      <c r="AP472">
        <f>HLOOKUP(AP$1,'DB Runes '!$A:$AP,'DB Runes'!$AR472,FALSE)</f>
        <v>0</v>
      </c>
      <c r="AR472">
        <v>472</v>
      </c>
    </row>
    <row r="473" spans="1:44" x14ac:dyDescent="0.25">
      <c r="A473">
        <f>HLOOKUP(A$1,'DB Runes '!$A:$AP,'DB Runes'!$AR473,FALSE)</f>
        <v>0</v>
      </c>
      <c r="B473">
        <f>HLOOKUP(B$1,'DB Runes '!$A:$AP,'DB Runes'!$AR473,FALSE)</f>
        <v>0</v>
      </c>
      <c r="C473">
        <f>HLOOKUP(C$1,'DB Runes '!$A:$AP,'DB Runes'!$AR473,FALSE)</f>
        <v>0</v>
      </c>
      <c r="D473">
        <f>HLOOKUP(D$1,'DB Runes '!$A:$AP,'DB Runes'!$AR473,FALSE)</f>
        <v>0</v>
      </c>
      <c r="E473">
        <f>HLOOKUP(E$1,'DB Runes '!$A:$AP,'DB Runes'!$AR473,FALSE)</f>
        <v>0</v>
      </c>
      <c r="F473">
        <f>HLOOKUP(F$1,'DB Runes '!$A:$AP,'DB Runes'!$AR473,FALSE)</f>
        <v>0</v>
      </c>
      <c r="G473">
        <f>HLOOKUP(G$1,'DB Runes '!$A:$AP,'DB Runes'!$AR473,FALSE)</f>
        <v>0</v>
      </c>
      <c r="H473">
        <f>HLOOKUP(H$1,'DB Runes '!$A:$AP,'DB Runes'!$AR473,FALSE)</f>
        <v>0</v>
      </c>
      <c r="I473">
        <f>HLOOKUP(I$1,'DB Runes '!$A:$AP,'DB Runes'!$AR473,FALSE)</f>
        <v>0</v>
      </c>
      <c r="J473">
        <f>HLOOKUP(J$1,'DB Runes '!$A:$AP,'DB Runes'!$AR473,FALSE)</f>
        <v>0</v>
      </c>
      <c r="K473">
        <f>HLOOKUP(K$1,'DB Runes '!$A:$AP,'DB Runes'!$AR473,FALSE)</f>
        <v>0</v>
      </c>
      <c r="L473">
        <f>HLOOKUP(L$1,'DB Runes '!$A:$AP,'DB Runes'!$AR473,FALSE)</f>
        <v>0</v>
      </c>
      <c r="M473">
        <f>HLOOKUP(M$1,'DB Runes '!$A:$AP,'DB Runes'!$AR473,FALSE)</f>
        <v>0</v>
      </c>
      <c r="N473">
        <f>HLOOKUP(N$1,'DB Runes '!$A:$AP,'DB Runes'!$AR473,FALSE)</f>
        <v>0</v>
      </c>
      <c r="O473">
        <f>HLOOKUP(O$1,'DB Runes '!$A:$AP,'DB Runes'!$AR473,FALSE)</f>
        <v>0</v>
      </c>
      <c r="P473">
        <f>HLOOKUP(P$1,'DB Runes '!$A:$AP,'DB Runes'!$AR473,FALSE)</f>
        <v>0</v>
      </c>
      <c r="Q473">
        <f>HLOOKUP(Q$1,'DB Runes '!$A:$AP,'DB Runes'!$AR473,FALSE)</f>
        <v>0</v>
      </c>
      <c r="R473">
        <f>HLOOKUP(R$1,'DB Runes '!$A:$AP,'DB Runes'!$AR473,FALSE)</f>
        <v>0</v>
      </c>
      <c r="S473">
        <f>HLOOKUP(S$1,'DB Runes '!$A:$AP,'DB Runes'!$AR473,FALSE)</f>
        <v>0</v>
      </c>
      <c r="T473">
        <f>HLOOKUP(T$1,'DB Runes '!$A:$AP,'DB Runes'!$AR473,FALSE)</f>
        <v>0</v>
      </c>
      <c r="U473">
        <f>HLOOKUP(U$1,'DB Runes '!$A:$AP,'DB Runes'!$AR473,FALSE)</f>
        <v>0</v>
      </c>
      <c r="V473">
        <f>HLOOKUP(V$1,'DB Runes '!$A:$AP,'DB Runes'!$AR473,FALSE)</f>
        <v>0</v>
      </c>
      <c r="W473">
        <f>HLOOKUP(W$1,'DB Runes '!$A:$AP,'DB Runes'!$AR473,FALSE)</f>
        <v>0</v>
      </c>
      <c r="X473">
        <f>HLOOKUP(X$1,'DB Runes '!$A:$AP,'DB Runes'!$AR473,FALSE)</f>
        <v>0</v>
      </c>
      <c r="Y473">
        <f>HLOOKUP(Y$1,'DB Runes '!$A:$AP,'DB Runes'!$AR473,FALSE)</f>
        <v>0</v>
      </c>
      <c r="Z473">
        <f>HLOOKUP(Z$1,'DB Runes '!$A:$AP,'DB Runes'!$AR473,FALSE)</f>
        <v>0</v>
      </c>
      <c r="AA473">
        <f>HLOOKUP(AA$1,'DB Runes '!$A:$AP,'DB Runes'!$AR473,FALSE)</f>
        <v>0</v>
      </c>
      <c r="AB473">
        <f>HLOOKUP(AB$1,'DB Runes '!$A:$AP,'DB Runes'!$AR473,FALSE)</f>
        <v>0</v>
      </c>
      <c r="AC473">
        <f>HLOOKUP(AC$1,'DB Runes '!$A:$AP,'DB Runes'!$AR473,FALSE)</f>
        <v>0</v>
      </c>
      <c r="AD473">
        <f>HLOOKUP(AD$1,'DB Runes '!$A:$AP,'DB Runes'!$AR473,FALSE)</f>
        <v>0</v>
      </c>
      <c r="AE473">
        <f>HLOOKUP(AE$1,'DB Runes '!$A:$AP,'DB Runes'!$AR473,FALSE)</f>
        <v>0</v>
      </c>
      <c r="AF473">
        <f>HLOOKUP(AF$1,'DB Runes '!$A:$AP,'DB Runes'!$AR473,FALSE)</f>
        <v>0</v>
      </c>
      <c r="AG473">
        <f>HLOOKUP(AG$1,'DB Runes '!$A:$AP,'DB Runes'!$AR473,FALSE)</f>
        <v>0</v>
      </c>
      <c r="AH473">
        <f>HLOOKUP(AH$1,'DB Runes '!$A:$AP,'DB Runes'!$AR473,FALSE)</f>
        <v>0</v>
      </c>
      <c r="AI473">
        <f>HLOOKUP(AI$1,'DB Runes '!$A:$AP,'DB Runes'!$AR473,FALSE)</f>
        <v>0</v>
      </c>
      <c r="AJ473">
        <f>HLOOKUP(AJ$1,'DB Runes '!$A:$AP,'DB Runes'!$AR473,FALSE)</f>
        <v>0</v>
      </c>
      <c r="AK473">
        <f>HLOOKUP(AK$1,'DB Runes '!$A:$AP,'DB Runes'!$AR473,FALSE)</f>
        <v>0</v>
      </c>
      <c r="AL473">
        <f>HLOOKUP(AL$1,'DB Runes '!$A:$AP,'DB Runes'!$AR473,FALSE)</f>
        <v>0</v>
      </c>
      <c r="AM473">
        <f>HLOOKUP(AM$1,'DB Runes '!$A:$AP,'DB Runes'!$AR473,FALSE)</f>
        <v>0</v>
      </c>
      <c r="AN473">
        <f>HLOOKUP(AN$1,'DB Runes '!$A:$AP,'DB Runes'!$AR473,FALSE)</f>
        <v>0</v>
      </c>
      <c r="AO473">
        <f>HLOOKUP(AO$1,'DB Runes '!$A:$AP,'DB Runes'!$AR473,FALSE)</f>
        <v>0</v>
      </c>
      <c r="AP473">
        <f>HLOOKUP(AP$1,'DB Runes '!$A:$AP,'DB Runes'!$AR473,FALSE)</f>
        <v>0</v>
      </c>
      <c r="AR473">
        <v>473</v>
      </c>
    </row>
    <row r="474" spans="1:44" x14ac:dyDescent="0.25">
      <c r="A474">
        <f>HLOOKUP(A$1,'DB Runes '!$A:$AP,'DB Runes'!$AR474,FALSE)</f>
        <v>0</v>
      </c>
      <c r="B474">
        <f>HLOOKUP(B$1,'DB Runes '!$A:$AP,'DB Runes'!$AR474,FALSE)</f>
        <v>0</v>
      </c>
      <c r="C474">
        <f>HLOOKUP(C$1,'DB Runes '!$A:$AP,'DB Runes'!$AR474,FALSE)</f>
        <v>0</v>
      </c>
      <c r="D474">
        <f>HLOOKUP(D$1,'DB Runes '!$A:$AP,'DB Runes'!$AR474,FALSE)</f>
        <v>0</v>
      </c>
      <c r="E474">
        <f>HLOOKUP(E$1,'DB Runes '!$A:$AP,'DB Runes'!$AR474,FALSE)</f>
        <v>0</v>
      </c>
      <c r="F474">
        <f>HLOOKUP(F$1,'DB Runes '!$A:$AP,'DB Runes'!$AR474,FALSE)</f>
        <v>0</v>
      </c>
      <c r="G474">
        <f>HLOOKUP(G$1,'DB Runes '!$A:$AP,'DB Runes'!$AR474,FALSE)</f>
        <v>0</v>
      </c>
      <c r="H474">
        <f>HLOOKUP(H$1,'DB Runes '!$A:$AP,'DB Runes'!$AR474,FALSE)</f>
        <v>0</v>
      </c>
      <c r="I474">
        <f>HLOOKUP(I$1,'DB Runes '!$A:$AP,'DB Runes'!$AR474,FALSE)</f>
        <v>0</v>
      </c>
      <c r="J474">
        <f>HLOOKUP(J$1,'DB Runes '!$A:$AP,'DB Runes'!$AR474,FALSE)</f>
        <v>0</v>
      </c>
      <c r="K474">
        <f>HLOOKUP(K$1,'DB Runes '!$A:$AP,'DB Runes'!$AR474,FALSE)</f>
        <v>0</v>
      </c>
      <c r="L474">
        <f>HLOOKUP(L$1,'DB Runes '!$A:$AP,'DB Runes'!$AR474,FALSE)</f>
        <v>0</v>
      </c>
      <c r="M474">
        <f>HLOOKUP(M$1,'DB Runes '!$A:$AP,'DB Runes'!$AR474,FALSE)</f>
        <v>0</v>
      </c>
      <c r="N474">
        <f>HLOOKUP(N$1,'DB Runes '!$A:$AP,'DB Runes'!$AR474,FALSE)</f>
        <v>0</v>
      </c>
      <c r="O474">
        <f>HLOOKUP(O$1,'DB Runes '!$A:$AP,'DB Runes'!$AR474,FALSE)</f>
        <v>0</v>
      </c>
      <c r="P474">
        <f>HLOOKUP(P$1,'DB Runes '!$A:$AP,'DB Runes'!$AR474,FALSE)</f>
        <v>0</v>
      </c>
      <c r="Q474">
        <f>HLOOKUP(Q$1,'DB Runes '!$A:$AP,'DB Runes'!$AR474,FALSE)</f>
        <v>0</v>
      </c>
      <c r="R474">
        <f>HLOOKUP(R$1,'DB Runes '!$A:$AP,'DB Runes'!$AR474,FALSE)</f>
        <v>0</v>
      </c>
      <c r="S474">
        <f>HLOOKUP(S$1,'DB Runes '!$A:$AP,'DB Runes'!$AR474,FALSE)</f>
        <v>0</v>
      </c>
      <c r="T474">
        <f>HLOOKUP(T$1,'DB Runes '!$A:$AP,'DB Runes'!$AR474,FALSE)</f>
        <v>0</v>
      </c>
      <c r="U474">
        <f>HLOOKUP(U$1,'DB Runes '!$A:$AP,'DB Runes'!$AR474,FALSE)</f>
        <v>0</v>
      </c>
      <c r="V474">
        <f>HLOOKUP(V$1,'DB Runes '!$A:$AP,'DB Runes'!$AR474,FALSE)</f>
        <v>0</v>
      </c>
      <c r="W474">
        <f>HLOOKUP(W$1,'DB Runes '!$A:$AP,'DB Runes'!$AR474,FALSE)</f>
        <v>0</v>
      </c>
      <c r="X474">
        <f>HLOOKUP(X$1,'DB Runes '!$A:$AP,'DB Runes'!$AR474,FALSE)</f>
        <v>0</v>
      </c>
      <c r="Y474">
        <f>HLOOKUP(Y$1,'DB Runes '!$A:$AP,'DB Runes'!$AR474,FALSE)</f>
        <v>0</v>
      </c>
      <c r="Z474">
        <f>HLOOKUP(Z$1,'DB Runes '!$A:$AP,'DB Runes'!$AR474,FALSE)</f>
        <v>0</v>
      </c>
      <c r="AA474">
        <f>HLOOKUP(AA$1,'DB Runes '!$A:$AP,'DB Runes'!$AR474,FALSE)</f>
        <v>0</v>
      </c>
      <c r="AB474">
        <f>HLOOKUP(AB$1,'DB Runes '!$A:$AP,'DB Runes'!$AR474,FALSE)</f>
        <v>0</v>
      </c>
      <c r="AC474">
        <f>HLOOKUP(AC$1,'DB Runes '!$A:$AP,'DB Runes'!$AR474,FALSE)</f>
        <v>0</v>
      </c>
      <c r="AD474">
        <f>HLOOKUP(AD$1,'DB Runes '!$A:$AP,'DB Runes'!$AR474,FALSE)</f>
        <v>0</v>
      </c>
      <c r="AE474">
        <f>HLOOKUP(AE$1,'DB Runes '!$A:$AP,'DB Runes'!$AR474,FALSE)</f>
        <v>0</v>
      </c>
      <c r="AF474">
        <f>HLOOKUP(AF$1,'DB Runes '!$A:$AP,'DB Runes'!$AR474,FALSE)</f>
        <v>0</v>
      </c>
      <c r="AG474">
        <f>HLOOKUP(AG$1,'DB Runes '!$A:$AP,'DB Runes'!$AR474,FALSE)</f>
        <v>0</v>
      </c>
      <c r="AH474">
        <f>HLOOKUP(AH$1,'DB Runes '!$A:$AP,'DB Runes'!$AR474,FALSE)</f>
        <v>0</v>
      </c>
      <c r="AI474">
        <f>HLOOKUP(AI$1,'DB Runes '!$A:$AP,'DB Runes'!$AR474,FALSE)</f>
        <v>0</v>
      </c>
      <c r="AJ474">
        <f>HLOOKUP(AJ$1,'DB Runes '!$A:$AP,'DB Runes'!$AR474,FALSE)</f>
        <v>0</v>
      </c>
      <c r="AK474">
        <f>HLOOKUP(AK$1,'DB Runes '!$A:$AP,'DB Runes'!$AR474,FALSE)</f>
        <v>0</v>
      </c>
      <c r="AL474">
        <f>HLOOKUP(AL$1,'DB Runes '!$A:$AP,'DB Runes'!$AR474,FALSE)</f>
        <v>0</v>
      </c>
      <c r="AM474">
        <f>HLOOKUP(AM$1,'DB Runes '!$A:$AP,'DB Runes'!$AR474,FALSE)</f>
        <v>0</v>
      </c>
      <c r="AN474">
        <f>HLOOKUP(AN$1,'DB Runes '!$A:$AP,'DB Runes'!$AR474,FALSE)</f>
        <v>0</v>
      </c>
      <c r="AO474">
        <f>HLOOKUP(AO$1,'DB Runes '!$A:$AP,'DB Runes'!$AR474,FALSE)</f>
        <v>0</v>
      </c>
      <c r="AP474">
        <f>HLOOKUP(AP$1,'DB Runes '!$A:$AP,'DB Runes'!$AR474,FALSE)</f>
        <v>0</v>
      </c>
      <c r="AR474">
        <v>474</v>
      </c>
    </row>
    <row r="475" spans="1:44" x14ac:dyDescent="0.25">
      <c r="A475">
        <f>HLOOKUP(A$1,'DB Runes '!$A:$AP,'DB Runes'!$AR475,FALSE)</f>
        <v>0</v>
      </c>
      <c r="B475">
        <f>HLOOKUP(B$1,'DB Runes '!$A:$AP,'DB Runes'!$AR475,FALSE)</f>
        <v>0</v>
      </c>
      <c r="C475">
        <f>HLOOKUP(C$1,'DB Runes '!$A:$AP,'DB Runes'!$AR475,FALSE)</f>
        <v>0</v>
      </c>
      <c r="D475">
        <f>HLOOKUP(D$1,'DB Runes '!$A:$AP,'DB Runes'!$AR475,FALSE)</f>
        <v>0</v>
      </c>
      <c r="E475">
        <f>HLOOKUP(E$1,'DB Runes '!$A:$AP,'DB Runes'!$AR475,FALSE)</f>
        <v>0</v>
      </c>
      <c r="F475">
        <f>HLOOKUP(F$1,'DB Runes '!$A:$AP,'DB Runes'!$AR475,FALSE)</f>
        <v>0</v>
      </c>
      <c r="G475">
        <f>HLOOKUP(G$1,'DB Runes '!$A:$AP,'DB Runes'!$AR475,FALSE)</f>
        <v>0</v>
      </c>
      <c r="H475">
        <f>HLOOKUP(H$1,'DB Runes '!$A:$AP,'DB Runes'!$AR475,FALSE)</f>
        <v>0</v>
      </c>
      <c r="I475">
        <f>HLOOKUP(I$1,'DB Runes '!$A:$AP,'DB Runes'!$AR475,FALSE)</f>
        <v>0</v>
      </c>
      <c r="J475">
        <f>HLOOKUP(J$1,'DB Runes '!$A:$AP,'DB Runes'!$AR475,FALSE)</f>
        <v>0</v>
      </c>
      <c r="K475">
        <f>HLOOKUP(K$1,'DB Runes '!$A:$AP,'DB Runes'!$AR475,FALSE)</f>
        <v>0</v>
      </c>
      <c r="L475">
        <f>HLOOKUP(L$1,'DB Runes '!$A:$AP,'DB Runes'!$AR475,FALSE)</f>
        <v>0</v>
      </c>
      <c r="M475">
        <f>HLOOKUP(M$1,'DB Runes '!$A:$AP,'DB Runes'!$AR475,FALSE)</f>
        <v>0</v>
      </c>
      <c r="N475">
        <f>HLOOKUP(N$1,'DB Runes '!$A:$AP,'DB Runes'!$AR475,FALSE)</f>
        <v>0</v>
      </c>
      <c r="O475">
        <f>HLOOKUP(O$1,'DB Runes '!$A:$AP,'DB Runes'!$AR475,FALSE)</f>
        <v>0</v>
      </c>
      <c r="P475">
        <f>HLOOKUP(P$1,'DB Runes '!$A:$AP,'DB Runes'!$AR475,FALSE)</f>
        <v>0</v>
      </c>
      <c r="Q475">
        <f>HLOOKUP(Q$1,'DB Runes '!$A:$AP,'DB Runes'!$AR475,FALSE)</f>
        <v>0</v>
      </c>
      <c r="R475">
        <f>HLOOKUP(R$1,'DB Runes '!$A:$AP,'DB Runes'!$AR475,FALSE)</f>
        <v>0</v>
      </c>
      <c r="S475">
        <f>HLOOKUP(S$1,'DB Runes '!$A:$AP,'DB Runes'!$AR475,FALSE)</f>
        <v>0</v>
      </c>
      <c r="T475">
        <f>HLOOKUP(T$1,'DB Runes '!$A:$AP,'DB Runes'!$AR475,FALSE)</f>
        <v>0</v>
      </c>
      <c r="U475">
        <f>HLOOKUP(U$1,'DB Runes '!$A:$AP,'DB Runes'!$AR475,FALSE)</f>
        <v>0</v>
      </c>
      <c r="V475">
        <f>HLOOKUP(V$1,'DB Runes '!$A:$AP,'DB Runes'!$AR475,FALSE)</f>
        <v>0</v>
      </c>
      <c r="W475">
        <f>HLOOKUP(W$1,'DB Runes '!$A:$AP,'DB Runes'!$AR475,FALSE)</f>
        <v>0</v>
      </c>
      <c r="X475">
        <f>HLOOKUP(X$1,'DB Runes '!$A:$AP,'DB Runes'!$AR475,FALSE)</f>
        <v>0</v>
      </c>
      <c r="Y475">
        <f>HLOOKUP(Y$1,'DB Runes '!$A:$AP,'DB Runes'!$AR475,FALSE)</f>
        <v>0</v>
      </c>
      <c r="Z475">
        <f>HLOOKUP(Z$1,'DB Runes '!$A:$AP,'DB Runes'!$AR475,FALSE)</f>
        <v>0</v>
      </c>
      <c r="AA475">
        <f>HLOOKUP(AA$1,'DB Runes '!$A:$AP,'DB Runes'!$AR475,FALSE)</f>
        <v>0</v>
      </c>
      <c r="AB475">
        <f>HLOOKUP(AB$1,'DB Runes '!$A:$AP,'DB Runes'!$AR475,FALSE)</f>
        <v>0</v>
      </c>
      <c r="AC475">
        <f>HLOOKUP(AC$1,'DB Runes '!$A:$AP,'DB Runes'!$AR475,FALSE)</f>
        <v>0</v>
      </c>
      <c r="AD475">
        <f>HLOOKUP(AD$1,'DB Runes '!$A:$AP,'DB Runes'!$AR475,FALSE)</f>
        <v>0</v>
      </c>
      <c r="AE475">
        <f>HLOOKUP(AE$1,'DB Runes '!$A:$AP,'DB Runes'!$AR475,FALSE)</f>
        <v>0</v>
      </c>
      <c r="AF475">
        <f>HLOOKUP(AF$1,'DB Runes '!$A:$AP,'DB Runes'!$AR475,FALSE)</f>
        <v>0</v>
      </c>
      <c r="AG475">
        <f>HLOOKUP(AG$1,'DB Runes '!$A:$AP,'DB Runes'!$AR475,FALSE)</f>
        <v>0</v>
      </c>
      <c r="AH475">
        <f>HLOOKUP(AH$1,'DB Runes '!$A:$AP,'DB Runes'!$AR475,FALSE)</f>
        <v>0</v>
      </c>
      <c r="AI475">
        <f>HLOOKUP(AI$1,'DB Runes '!$A:$AP,'DB Runes'!$AR475,FALSE)</f>
        <v>0</v>
      </c>
      <c r="AJ475">
        <f>HLOOKUP(AJ$1,'DB Runes '!$A:$AP,'DB Runes'!$AR475,FALSE)</f>
        <v>0</v>
      </c>
      <c r="AK475">
        <f>HLOOKUP(AK$1,'DB Runes '!$A:$AP,'DB Runes'!$AR475,FALSE)</f>
        <v>0</v>
      </c>
      <c r="AL475">
        <f>HLOOKUP(AL$1,'DB Runes '!$A:$AP,'DB Runes'!$AR475,FALSE)</f>
        <v>0</v>
      </c>
      <c r="AM475">
        <f>HLOOKUP(AM$1,'DB Runes '!$A:$AP,'DB Runes'!$AR475,FALSE)</f>
        <v>0</v>
      </c>
      <c r="AN475">
        <f>HLOOKUP(AN$1,'DB Runes '!$A:$AP,'DB Runes'!$AR475,FALSE)</f>
        <v>0</v>
      </c>
      <c r="AO475">
        <f>HLOOKUP(AO$1,'DB Runes '!$A:$AP,'DB Runes'!$AR475,FALSE)</f>
        <v>0</v>
      </c>
      <c r="AP475">
        <f>HLOOKUP(AP$1,'DB Runes '!$A:$AP,'DB Runes'!$AR475,FALSE)</f>
        <v>0</v>
      </c>
      <c r="AR475">
        <v>475</v>
      </c>
    </row>
    <row r="476" spans="1:44" x14ac:dyDescent="0.25">
      <c r="A476">
        <f>HLOOKUP(A$1,'DB Runes '!$A:$AP,'DB Runes'!$AR476,FALSE)</f>
        <v>0</v>
      </c>
      <c r="B476">
        <f>HLOOKUP(B$1,'DB Runes '!$A:$AP,'DB Runes'!$AR476,FALSE)</f>
        <v>0</v>
      </c>
      <c r="C476">
        <f>HLOOKUP(C$1,'DB Runes '!$A:$AP,'DB Runes'!$AR476,FALSE)</f>
        <v>0</v>
      </c>
      <c r="D476">
        <f>HLOOKUP(D$1,'DB Runes '!$A:$AP,'DB Runes'!$AR476,FALSE)</f>
        <v>0</v>
      </c>
      <c r="E476">
        <f>HLOOKUP(E$1,'DB Runes '!$A:$AP,'DB Runes'!$AR476,FALSE)</f>
        <v>0</v>
      </c>
      <c r="F476">
        <f>HLOOKUP(F$1,'DB Runes '!$A:$AP,'DB Runes'!$AR476,FALSE)</f>
        <v>0</v>
      </c>
      <c r="G476">
        <f>HLOOKUP(G$1,'DB Runes '!$A:$AP,'DB Runes'!$AR476,FALSE)</f>
        <v>0</v>
      </c>
      <c r="H476">
        <f>HLOOKUP(H$1,'DB Runes '!$A:$AP,'DB Runes'!$AR476,FALSE)</f>
        <v>0</v>
      </c>
      <c r="I476">
        <f>HLOOKUP(I$1,'DB Runes '!$A:$AP,'DB Runes'!$AR476,FALSE)</f>
        <v>0</v>
      </c>
      <c r="J476">
        <f>HLOOKUP(J$1,'DB Runes '!$A:$AP,'DB Runes'!$AR476,FALSE)</f>
        <v>0</v>
      </c>
      <c r="K476">
        <f>HLOOKUP(K$1,'DB Runes '!$A:$AP,'DB Runes'!$AR476,FALSE)</f>
        <v>0</v>
      </c>
      <c r="L476">
        <f>HLOOKUP(L$1,'DB Runes '!$A:$AP,'DB Runes'!$AR476,FALSE)</f>
        <v>0</v>
      </c>
      <c r="M476">
        <f>HLOOKUP(M$1,'DB Runes '!$A:$AP,'DB Runes'!$AR476,FALSE)</f>
        <v>0</v>
      </c>
      <c r="N476">
        <f>HLOOKUP(N$1,'DB Runes '!$A:$AP,'DB Runes'!$AR476,FALSE)</f>
        <v>0</v>
      </c>
      <c r="O476">
        <f>HLOOKUP(O$1,'DB Runes '!$A:$AP,'DB Runes'!$AR476,FALSE)</f>
        <v>0</v>
      </c>
      <c r="P476">
        <f>HLOOKUP(P$1,'DB Runes '!$A:$AP,'DB Runes'!$AR476,FALSE)</f>
        <v>0</v>
      </c>
      <c r="Q476">
        <f>HLOOKUP(Q$1,'DB Runes '!$A:$AP,'DB Runes'!$AR476,FALSE)</f>
        <v>0</v>
      </c>
      <c r="R476">
        <f>HLOOKUP(R$1,'DB Runes '!$A:$AP,'DB Runes'!$AR476,FALSE)</f>
        <v>0</v>
      </c>
      <c r="S476">
        <f>HLOOKUP(S$1,'DB Runes '!$A:$AP,'DB Runes'!$AR476,FALSE)</f>
        <v>0</v>
      </c>
      <c r="T476">
        <f>HLOOKUP(T$1,'DB Runes '!$A:$AP,'DB Runes'!$AR476,FALSE)</f>
        <v>0</v>
      </c>
      <c r="U476">
        <f>HLOOKUP(U$1,'DB Runes '!$A:$AP,'DB Runes'!$AR476,FALSE)</f>
        <v>0</v>
      </c>
      <c r="V476">
        <f>HLOOKUP(V$1,'DB Runes '!$A:$AP,'DB Runes'!$AR476,FALSE)</f>
        <v>0</v>
      </c>
      <c r="W476">
        <f>HLOOKUP(W$1,'DB Runes '!$A:$AP,'DB Runes'!$AR476,FALSE)</f>
        <v>0</v>
      </c>
      <c r="X476">
        <f>HLOOKUP(X$1,'DB Runes '!$A:$AP,'DB Runes'!$AR476,FALSE)</f>
        <v>0</v>
      </c>
      <c r="Y476">
        <f>HLOOKUP(Y$1,'DB Runes '!$A:$AP,'DB Runes'!$AR476,FALSE)</f>
        <v>0</v>
      </c>
      <c r="Z476">
        <f>HLOOKUP(Z$1,'DB Runes '!$A:$AP,'DB Runes'!$AR476,FALSE)</f>
        <v>0</v>
      </c>
      <c r="AA476">
        <f>HLOOKUP(AA$1,'DB Runes '!$A:$AP,'DB Runes'!$AR476,FALSE)</f>
        <v>0</v>
      </c>
      <c r="AB476">
        <f>HLOOKUP(AB$1,'DB Runes '!$A:$AP,'DB Runes'!$AR476,FALSE)</f>
        <v>0</v>
      </c>
      <c r="AC476">
        <f>HLOOKUP(AC$1,'DB Runes '!$A:$AP,'DB Runes'!$AR476,FALSE)</f>
        <v>0</v>
      </c>
      <c r="AD476">
        <f>HLOOKUP(AD$1,'DB Runes '!$A:$AP,'DB Runes'!$AR476,FALSE)</f>
        <v>0</v>
      </c>
      <c r="AE476">
        <f>HLOOKUP(AE$1,'DB Runes '!$A:$AP,'DB Runes'!$AR476,FALSE)</f>
        <v>0</v>
      </c>
      <c r="AF476">
        <f>HLOOKUP(AF$1,'DB Runes '!$A:$AP,'DB Runes'!$AR476,FALSE)</f>
        <v>0</v>
      </c>
      <c r="AG476">
        <f>HLOOKUP(AG$1,'DB Runes '!$A:$AP,'DB Runes'!$AR476,FALSE)</f>
        <v>0</v>
      </c>
      <c r="AH476">
        <f>HLOOKUP(AH$1,'DB Runes '!$A:$AP,'DB Runes'!$AR476,FALSE)</f>
        <v>0</v>
      </c>
      <c r="AI476">
        <f>HLOOKUP(AI$1,'DB Runes '!$A:$AP,'DB Runes'!$AR476,FALSE)</f>
        <v>0</v>
      </c>
      <c r="AJ476">
        <f>HLOOKUP(AJ$1,'DB Runes '!$A:$AP,'DB Runes'!$AR476,FALSE)</f>
        <v>0</v>
      </c>
      <c r="AK476">
        <f>HLOOKUP(AK$1,'DB Runes '!$A:$AP,'DB Runes'!$AR476,FALSE)</f>
        <v>0</v>
      </c>
      <c r="AL476">
        <f>HLOOKUP(AL$1,'DB Runes '!$A:$AP,'DB Runes'!$AR476,FALSE)</f>
        <v>0</v>
      </c>
      <c r="AM476">
        <f>HLOOKUP(AM$1,'DB Runes '!$A:$AP,'DB Runes'!$AR476,FALSE)</f>
        <v>0</v>
      </c>
      <c r="AN476">
        <f>HLOOKUP(AN$1,'DB Runes '!$A:$AP,'DB Runes'!$AR476,FALSE)</f>
        <v>0</v>
      </c>
      <c r="AO476">
        <f>HLOOKUP(AO$1,'DB Runes '!$A:$AP,'DB Runes'!$AR476,FALSE)</f>
        <v>0</v>
      </c>
      <c r="AP476">
        <f>HLOOKUP(AP$1,'DB Runes '!$A:$AP,'DB Runes'!$AR476,FALSE)</f>
        <v>0</v>
      </c>
      <c r="AR476">
        <v>476</v>
      </c>
    </row>
    <row r="477" spans="1:44" x14ac:dyDescent="0.25">
      <c r="A477">
        <f>HLOOKUP(A$1,'DB Runes '!$A:$AP,'DB Runes'!$AR477,FALSE)</f>
        <v>0</v>
      </c>
      <c r="B477">
        <f>HLOOKUP(B$1,'DB Runes '!$A:$AP,'DB Runes'!$AR477,FALSE)</f>
        <v>0</v>
      </c>
      <c r="C477">
        <f>HLOOKUP(C$1,'DB Runes '!$A:$AP,'DB Runes'!$AR477,FALSE)</f>
        <v>0</v>
      </c>
      <c r="D477">
        <f>HLOOKUP(D$1,'DB Runes '!$A:$AP,'DB Runes'!$AR477,FALSE)</f>
        <v>0</v>
      </c>
      <c r="E477">
        <f>HLOOKUP(E$1,'DB Runes '!$A:$AP,'DB Runes'!$AR477,FALSE)</f>
        <v>0</v>
      </c>
      <c r="F477">
        <f>HLOOKUP(F$1,'DB Runes '!$A:$AP,'DB Runes'!$AR477,FALSE)</f>
        <v>0</v>
      </c>
      <c r="G477">
        <f>HLOOKUP(G$1,'DB Runes '!$A:$AP,'DB Runes'!$AR477,FALSE)</f>
        <v>0</v>
      </c>
      <c r="H477">
        <f>HLOOKUP(H$1,'DB Runes '!$A:$AP,'DB Runes'!$AR477,FALSE)</f>
        <v>0</v>
      </c>
      <c r="I477">
        <f>HLOOKUP(I$1,'DB Runes '!$A:$AP,'DB Runes'!$AR477,FALSE)</f>
        <v>0</v>
      </c>
      <c r="J477">
        <f>HLOOKUP(J$1,'DB Runes '!$A:$AP,'DB Runes'!$AR477,FALSE)</f>
        <v>0</v>
      </c>
      <c r="K477">
        <f>HLOOKUP(K$1,'DB Runes '!$A:$AP,'DB Runes'!$AR477,FALSE)</f>
        <v>0</v>
      </c>
      <c r="L477">
        <f>HLOOKUP(L$1,'DB Runes '!$A:$AP,'DB Runes'!$AR477,FALSE)</f>
        <v>0</v>
      </c>
      <c r="M477">
        <f>HLOOKUP(M$1,'DB Runes '!$A:$AP,'DB Runes'!$AR477,FALSE)</f>
        <v>0</v>
      </c>
      <c r="N477">
        <f>HLOOKUP(N$1,'DB Runes '!$A:$AP,'DB Runes'!$AR477,FALSE)</f>
        <v>0</v>
      </c>
      <c r="O477">
        <f>HLOOKUP(O$1,'DB Runes '!$A:$AP,'DB Runes'!$AR477,FALSE)</f>
        <v>0</v>
      </c>
      <c r="P477">
        <f>HLOOKUP(P$1,'DB Runes '!$A:$AP,'DB Runes'!$AR477,FALSE)</f>
        <v>0</v>
      </c>
      <c r="Q477">
        <f>HLOOKUP(Q$1,'DB Runes '!$A:$AP,'DB Runes'!$AR477,FALSE)</f>
        <v>0</v>
      </c>
      <c r="R477">
        <f>HLOOKUP(R$1,'DB Runes '!$A:$AP,'DB Runes'!$AR477,FALSE)</f>
        <v>0</v>
      </c>
      <c r="S477">
        <f>HLOOKUP(S$1,'DB Runes '!$A:$AP,'DB Runes'!$AR477,FALSE)</f>
        <v>0</v>
      </c>
      <c r="T477">
        <f>HLOOKUP(T$1,'DB Runes '!$A:$AP,'DB Runes'!$AR477,FALSE)</f>
        <v>0</v>
      </c>
      <c r="U477">
        <f>HLOOKUP(U$1,'DB Runes '!$A:$AP,'DB Runes'!$AR477,FALSE)</f>
        <v>0</v>
      </c>
      <c r="V477">
        <f>HLOOKUP(V$1,'DB Runes '!$A:$AP,'DB Runes'!$AR477,FALSE)</f>
        <v>0</v>
      </c>
      <c r="W477">
        <f>HLOOKUP(W$1,'DB Runes '!$A:$AP,'DB Runes'!$AR477,FALSE)</f>
        <v>0</v>
      </c>
      <c r="X477">
        <f>HLOOKUP(X$1,'DB Runes '!$A:$AP,'DB Runes'!$AR477,FALSE)</f>
        <v>0</v>
      </c>
      <c r="Y477">
        <f>HLOOKUP(Y$1,'DB Runes '!$A:$AP,'DB Runes'!$AR477,FALSE)</f>
        <v>0</v>
      </c>
      <c r="Z477">
        <f>HLOOKUP(Z$1,'DB Runes '!$A:$AP,'DB Runes'!$AR477,FALSE)</f>
        <v>0</v>
      </c>
      <c r="AA477">
        <f>HLOOKUP(AA$1,'DB Runes '!$A:$AP,'DB Runes'!$AR477,FALSE)</f>
        <v>0</v>
      </c>
      <c r="AB477">
        <f>HLOOKUP(AB$1,'DB Runes '!$A:$AP,'DB Runes'!$AR477,FALSE)</f>
        <v>0</v>
      </c>
      <c r="AC477">
        <f>HLOOKUP(AC$1,'DB Runes '!$A:$AP,'DB Runes'!$AR477,FALSE)</f>
        <v>0</v>
      </c>
      <c r="AD477">
        <f>HLOOKUP(AD$1,'DB Runes '!$A:$AP,'DB Runes'!$AR477,FALSE)</f>
        <v>0</v>
      </c>
      <c r="AE477">
        <f>HLOOKUP(AE$1,'DB Runes '!$A:$AP,'DB Runes'!$AR477,FALSE)</f>
        <v>0</v>
      </c>
      <c r="AF477">
        <f>HLOOKUP(AF$1,'DB Runes '!$A:$AP,'DB Runes'!$AR477,FALSE)</f>
        <v>0</v>
      </c>
      <c r="AG477">
        <f>HLOOKUP(AG$1,'DB Runes '!$A:$AP,'DB Runes'!$AR477,FALSE)</f>
        <v>0</v>
      </c>
      <c r="AH477">
        <f>HLOOKUP(AH$1,'DB Runes '!$A:$AP,'DB Runes'!$AR477,FALSE)</f>
        <v>0</v>
      </c>
      <c r="AI477">
        <f>HLOOKUP(AI$1,'DB Runes '!$A:$AP,'DB Runes'!$AR477,FALSE)</f>
        <v>0</v>
      </c>
      <c r="AJ477">
        <f>HLOOKUP(AJ$1,'DB Runes '!$A:$AP,'DB Runes'!$AR477,FALSE)</f>
        <v>0</v>
      </c>
      <c r="AK477">
        <f>HLOOKUP(AK$1,'DB Runes '!$A:$AP,'DB Runes'!$AR477,FALSE)</f>
        <v>0</v>
      </c>
      <c r="AL477">
        <f>HLOOKUP(AL$1,'DB Runes '!$A:$AP,'DB Runes'!$AR477,FALSE)</f>
        <v>0</v>
      </c>
      <c r="AM477">
        <f>HLOOKUP(AM$1,'DB Runes '!$A:$AP,'DB Runes'!$AR477,FALSE)</f>
        <v>0</v>
      </c>
      <c r="AN477">
        <f>HLOOKUP(AN$1,'DB Runes '!$A:$AP,'DB Runes'!$AR477,FALSE)</f>
        <v>0</v>
      </c>
      <c r="AO477">
        <f>HLOOKUP(AO$1,'DB Runes '!$A:$AP,'DB Runes'!$AR477,FALSE)</f>
        <v>0</v>
      </c>
      <c r="AP477">
        <f>HLOOKUP(AP$1,'DB Runes '!$A:$AP,'DB Runes'!$AR477,FALSE)</f>
        <v>0</v>
      </c>
      <c r="AR477">
        <v>477</v>
      </c>
    </row>
    <row r="478" spans="1:44" x14ac:dyDescent="0.25">
      <c r="A478">
        <f>HLOOKUP(A$1,'DB Runes '!$A:$AP,'DB Runes'!$AR478,FALSE)</f>
        <v>0</v>
      </c>
      <c r="B478">
        <f>HLOOKUP(B$1,'DB Runes '!$A:$AP,'DB Runes'!$AR478,FALSE)</f>
        <v>0</v>
      </c>
      <c r="C478">
        <f>HLOOKUP(C$1,'DB Runes '!$A:$AP,'DB Runes'!$AR478,FALSE)</f>
        <v>0</v>
      </c>
      <c r="D478">
        <f>HLOOKUP(D$1,'DB Runes '!$A:$AP,'DB Runes'!$AR478,FALSE)</f>
        <v>0</v>
      </c>
      <c r="E478">
        <f>HLOOKUP(E$1,'DB Runes '!$A:$AP,'DB Runes'!$AR478,FALSE)</f>
        <v>0</v>
      </c>
      <c r="F478">
        <f>HLOOKUP(F$1,'DB Runes '!$A:$AP,'DB Runes'!$AR478,FALSE)</f>
        <v>0</v>
      </c>
      <c r="G478">
        <f>HLOOKUP(G$1,'DB Runes '!$A:$AP,'DB Runes'!$AR478,FALSE)</f>
        <v>0</v>
      </c>
      <c r="H478">
        <f>HLOOKUP(H$1,'DB Runes '!$A:$AP,'DB Runes'!$AR478,FALSE)</f>
        <v>0</v>
      </c>
      <c r="I478">
        <f>HLOOKUP(I$1,'DB Runes '!$A:$AP,'DB Runes'!$AR478,FALSE)</f>
        <v>0</v>
      </c>
      <c r="J478">
        <f>HLOOKUP(J$1,'DB Runes '!$A:$AP,'DB Runes'!$AR478,FALSE)</f>
        <v>0</v>
      </c>
      <c r="K478">
        <f>HLOOKUP(K$1,'DB Runes '!$A:$AP,'DB Runes'!$AR478,FALSE)</f>
        <v>0</v>
      </c>
      <c r="L478">
        <f>HLOOKUP(L$1,'DB Runes '!$A:$AP,'DB Runes'!$AR478,FALSE)</f>
        <v>0</v>
      </c>
      <c r="M478">
        <f>HLOOKUP(M$1,'DB Runes '!$A:$AP,'DB Runes'!$AR478,FALSE)</f>
        <v>0</v>
      </c>
      <c r="N478">
        <f>HLOOKUP(N$1,'DB Runes '!$A:$AP,'DB Runes'!$AR478,FALSE)</f>
        <v>0</v>
      </c>
      <c r="O478">
        <f>HLOOKUP(O$1,'DB Runes '!$A:$AP,'DB Runes'!$AR478,FALSE)</f>
        <v>0</v>
      </c>
      <c r="P478">
        <f>HLOOKUP(P$1,'DB Runes '!$A:$AP,'DB Runes'!$AR478,FALSE)</f>
        <v>0</v>
      </c>
      <c r="Q478">
        <f>HLOOKUP(Q$1,'DB Runes '!$A:$AP,'DB Runes'!$AR478,FALSE)</f>
        <v>0</v>
      </c>
      <c r="R478">
        <f>HLOOKUP(R$1,'DB Runes '!$A:$AP,'DB Runes'!$AR478,FALSE)</f>
        <v>0</v>
      </c>
      <c r="S478">
        <f>HLOOKUP(S$1,'DB Runes '!$A:$AP,'DB Runes'!$AR478,FALSE)</f>
        <v>0</v>
      </c>
      <c r="T478">
        <f>HLOOKUP(T$1,'DB Runes '!$A:$AP,'DB Runes'!$AR478,FALSE)</f>
        <v>0</v>
      </c>
      <c r="U478">
        <f>HLOOKUP(U$1,'DB Runes '!$A:$AP,'DB Runes'!$AR478,FALSE)</f>
        <v>0</v>
      </c>
      <c r="V478">
        <f>HLOOKUP(V$1,'DB Runes '!$A:$AP,'DB Runes'!$AR478,FALSE)</f>
        <v>0</v>
      </c>
      <c r="W478">
        <f>HLOOKUP(W$1,'DB Runes '!$A:$AP,'DB Runes'!$AR478,FALSE)</f>
        <v>0</v>
      </c>
      <c r="X478">
        <f>HLOOKUP(X$1,'DB Runes '!$A:$AP,'DB Runes'!$AR478,FALSE)</f>
        <v>0</v>
      </c>
      <c r="Y478">
        <f>HLOOKUP(Y$1,'DB Runes '!$A:$AP,'DB Runes'!$AR478,FALSE)</f>
        <v>0</v>
      </c>
      <c r="Z478">
        <f>HLOOKUP(Z$1,'DB Runes '!$A:$AP,'DB Runes'!$AR478,FALSE)</f>
        <v>0</v>
      </c>
      <c r="AA478">
        <f>HLOOKUP(AA$1,'DB Runes '!$A:$AP,'DB Runes'!$AR478,FALSE)</f>
        <v>0</v>
      </c>
      <c r="AB478">
        <f>HLOOKUP(AB$1,'DB Runes '!$A:$AP,'DB Runes'!$AR478,FALSE)</f>
        <v>0</v>
      </c>
      <c r="AC478">
        <f>HLOOKUP(AC$1,'DB Runes '!$A:$AP,'DB Runes'!$AR478,FALSE)</f>
        <v>0</v>
      </c>
      <c r="AD478">
        <f>HLOOKUP(AD$1,'DB Runes '!$A:$AP,'DB Runes'!$AR478,FALSE)</f>
        <v>0</v>
      </c>
      <c r="AE478">
        <f>HLOOKUP(AE$1,'DB Runes '!$A:$AP,'DB Runes'!$AR478,FALSE)</f>
        <v>0</v>
      </c>
      <c r="AF478">
        <f>HLOOKUP(AF$1,'DB Runes '!$A:$AP,'DB Runes'!$AR478,FALSE)</f>
        <v>0</v>
      </c>
      <c r="AG478">
        <f>HLOOKUP(AG$1,'DB Runes '!$A:$AP,'DB Runes'!$AR478,FALSE)</f>
        <v>0</v>
      </c>
      <c r="AH478">
        <f>HLOOKUP(AH$1,'DB Runes '!$A:$AP,'DB Runes'!$AR478,FALSE)</f>
        <v>0</v>
      </c>
      <c r="AI478">
        <f>HLOOKUP(AI$1,'DB Runes '!$A:$AP,'DB Runes'!$AR478,FALSE)</f>
        <v>0</v>
      </c>
      <c r="AJ478">
        <f>HLOOKUP(AJ$1,'DB Runes '!$A:$AP,'DB Runes'!$AR478,FALSE)</f>
        <v>0</v>
      </c>
      <c r="AK478">
        <f>HLOOKUP(AK$1,'DB Runes '!$A:$AP,'DB Runes'!$AR478,FALSE)</f>
        <v>0</v>
      </c>
      <c r="AL478">
        <f>HLOOKUP(AL$1,'DB Runes '!$A:$AP,'DB Runes'!$AR478,FALSE)</f>
        <v>0</v>
      </c>
      <c r="AM478">
        <f>HLOOKUP(AM$1,'DB Runes '!$A:$AP,'DB Runes'!$AR478,FALSE)</f>
        <v>0</v>
      </c>
      <c r="AN478">
        <f>HLOOKUP(AN$1,'DB Runes '!$A:$AP,'DB Runes'!$AR478,FALSE)</f>
        <v>0</v>
      </c>
      <c r="AO478">
        <f>HLOOKUP(AO$1,'DB Runes '!$A:$AP,'DB Runes'!$AR478,FALSE)</f>
        <v>0</v>
      </c>
      <c r="AP478">
        <f>HLOOKUP(AP$1,'DB Runes '!$A:$AP,'DB Runes'!$AR478,FALSE)</f>
        <v>0</v>
      </c>
      <c r="AR478">
        <v>478</v>
      </c>
    </row>
    <row r="479" spans="1:44" x14ac:dyDescent="0.25">
      <c r="A479">
        <f>HLOOKUP(A$1,'DB Runes '!$A:$AP,'DB Runes'!$AR479,FALSE)</f>
        <v>0</v>
      </c>
      <c r="B479">
        <f>HLOOKUP(B$1,'DB Runes '!$A:$AP,'DB Runes'!$AR479,FALSE)</f>
        <v>0</v>
      </c>
      <c r="C479">
        <f>HLOOKUP(C$1,'DB Runes '!$A:$AP,'DB Runes'!$AR479,FALSE)</f>
        <v>0</v>
      </c>
      <c r="D479">
        <f>HLOOKUP(D$1,'DB Runes '!$A:$AP,'DB Runes'!$AR479,FALSE)</f>
        <v>0</v>
      </c>
      <c r="E479">
        <f>HLOOKUP(E$1,'DB Runes '!$A:$AP,'DB Runes'!$AR479,FALSE)</f>
        <v>0</v>
      </c>
      <c r="F479">
        <f>HLOOKUP(F$1,'DB Runes '!$A:$AP,'DB Runes'!$AR479,FALSE)</f>
        <v>0</v>
      </c>
      <c r="G479">
        <f>HLOOKUP(G$1,'DB Runes '!$A:$AP,'DB Runes'!$AR479,FALSE)</f>
        <v>0</v>
      </c>
      <c r="H479">
        <f>HLOOKUP(H$1,'DB Runes '!$A:$AP,'DB Runes'!$AR479,FALSE)</f>
        <v>0</v>
      </c>
      <c r="I479">
        <f>HLOOKUP(I$1,'DB Runes '!$A:$AP,'DB Runes'!$AR479,FALSE)</f>
        <v>0</v>
      </c>
      <c r="J479">
        <f>HLOOKUP(J$1,'DB Runes '!$A:$AP,'DB Runes'!$AR479,FALSE)</f>
        <v>0</v>
      </c>
      <c r="K479">
        <f>HLOOKUP(K$1,'DB Runes '!$A:$AP,'DB Runes'!$AR479,FALSE)</f>
        <v>0</v>
      </c>
      <c r="L479">
        <f>HLOOKUP(L$1,'DB Runes '!$A:$AP,'DB Runes'!$AR479,FALSE)</f>
        <v>0</v>
      </c>
      <c r="M479">
        <f>HLOOKUP(M$1,'DB Runes '!$A:$AP,'DB Runes'!$AR479,FALSE)</f>
        <v>0</v>
      </c>
      <c r="N479">
        <f>HLOOKUP(N$1,'DB Runes '!$A:$AP,'DB Runes'!$AR479,FALSE)</f>
        <v>0</v>
      </c>
      <c r="O479">
        <f>HLOOKUP(O$1,'DB Runes '!$A:$AP,'DB Runes'!$AR479,FALSE)</f>
        <v>0</v>
      </c>
      <c r="P479">
        <f>HLOOKUP(P$1,'DB Runes '!$A:$AP,'DB Runes'!$AR479,FALSE)</f>
        <v>0</v>
      </c>
      <c r="Q479">
        <f>HLOOKUP(Q$1,'DB Runes '!$A:$AP,'DB Runes'!$AR479,FALSE)</f>
        <v>0</v>
      </c>
      <c r="R479">
        <f>HLOOKUP(R$1,'DB Runes '!$A:$AP,'DB Runes'!$AR479,FALSE)</f>
        <v>0</v>
      </c>
      <c r="S479">
        <f>HLOOKUP(S$1,'DB Runes '!$A:$AP,'DB Runes'!$AR479,FALSE)</f>
        <v>0</v>
      </c>
      <c r="T479">
        <f>HLOOKUP(T$1,'DB Runes '!$A:$AP,'DB Runes'!$AR479,FALSE)</f>
        <v>0</v>
      </c>
      <c r="U479">
        <f>HLOOKUP(U$1,'DB Runes '!$A:$AP,'DB Runes'!$AR479,FALSE)</f>
        <v>0</v>
      </c>
      <c r="V479">
        <f>HLOOKUP(V$1,'DB Runes '!$A:$AP,'DB Runes'!$AR479,FALSE)</f>
        <v>0</v>
      </c>
      <c r="W479">
        <f>HLOOKUP(W$1,'DB Runes '!$A:$AP,'DB Runes'!$AR479,FALSE)</f>
        <v>0</v>
      </c>
      <c r="X479">
        <f>HLOOKUP(X$1,'DB Runes '!$A:$AP,'DB Runes'!$AR479,FALSE)</f>
        <v>0</v>
      </c>
      <c r="Y479">
        <f>HLOOKUP(Y$1,'DB Runes '!$A:$AP,'DB Runes'!$AR479,FALSE)</f>
        <v>0</v>
      </c>
      <c r="Z479">
        <f>HLOOKUP(Z$1,'DB Runes '!$A:$AP,'DB Runes'!$AR479,FALSE)</f>
        <v>0</v>
      </c>
      <c r="AA479">
        <f>HLOOKUP(AA$1,'DB Runes '!$A:$AP,'DB Runes'!$AR479,FALSE)</f>
        <v>0</v>
      </c>
      <c r="AB479">
        <f>HLOOKUP(AB$1,'DB Runes '!$A:$AP,'DB Runes'!$AR479,FALSE)</f>
        <v>0</v>
      </c>
      <c r="AC479">
        <f>HLOOKUP(AC$1,'DB Runes '!$A:$AP,'DB Runes'!$AR479,FALSE)</f>
        <v>0</v>
      </c>
      <c r="AD479">
        <f>HLOOKUP(AD$1,'DB Runes '!$A:$AP,'DB Runes'!$AR479,FALSE)</f>
        <v>0</v>
      </c>
      <c r="AE479">
        <f>HLOOKUP(AE$1,'DB Runes '!$A:$AP,'DB Runes'!$AR479,FALSE)</f>
        <v>0</v>
      </c>
      <c r="AF479">
        <f>HLOOKUP(AF$1,'DB Runes '!$A:$AP,'DB Runes'!$AR479,FALSE)</f>
        <v>0</v>
      </c>
      <c r="AG479">
        <f>HLOOKUP(AG$1,'DB Runes '!$A:$AP,'DB Runes'!$AR479,FALSE)</f>
        <v>0</v>
      </c>
      <c r="AH479">
        <f>HLOOKUP(AH$1,'DB Runes '!$A:$AP,'DB Runes'!$AR479,FALSE)</f>
        <v>0</v>
      </c>
      <c r="AI479">
        <f>HLOOKUP(AI$1,'DB Runes '!$A:$AP,'DB Runes'!$AR479,FALSE)</f>
        <v>0</v>
      </c>
      <c r="AJ479">
        <f>HLOOKUP(AJ$1,'DB Runes '!$A:$AP,'DB Runes'!$AR479,FALSE)</f>
        <v>0</v>
      </c>
      <c r="AK479">
        <f>HLOOKUP(AK$1,'DB Runes '!$A:$AP,'DB Runes'!$AR479,FALSE)</f>
        <v>0</v>
      </c>
      <c r="AL479">
        <f>HLOOKUP(AL$1,'DB Runes '!$A:$AP,'DB Runes'!$AR479,FALSE)</f>
        <v>0</v>
      </c>
      <c r="AM479">
        <f>HLOOKUP(AM$1,'DB Runes '!$A:$AP,'DB Runes'!$AR479,FALSE)</f>
        <v>0</v>
      </c>
      <c r="AN479">
        <f>HLOOKUP(AN$1,'DB Runes '!$A:$AP,'DB Runes'!$AR479,FALSE)</f>
        <v>0</v>
      </c>
      <c r="AO479">
        <f>HLOOKUP(AO$1,'DB Runes '!$A:$AP,'DB Runes'!$AR479,FALSE)</f>
        <v>0</v>
      </c>
      <c r="AP479">
        <f>HLOOKUP(AP$1,'DB Runes '!$A:$AP,'DB Runes'!$AR479,FALSE)</f>
        <v>0</v>
      </c>
      <c r="AR479">
        <v>479</v>
      </c>
    </row>
    <row r="480" spans="1:44" x14ac:dyDescent="0.25">
      <c r="A480">
        <f>HLOOKUP(A$1,'DB Runes '!$A:$AP,'DB Runes'!$AR480,FALSE)</f>
        <v>0</v>
      </c>
      <c r="B480">
        <f>HLOOKUP(B$1,'DB Runes '!$A:$AP,'DB Runes'!$AR480,FALSE)</f>
        <v>0</v>
      </c>
      <c r="C480">
        <f>HLOOKUP(C$1,'DB Runes '!$A:$AP,'DB Runes'!$AR480,FALSE)</f>
        <v>0</v>
      </c>
      <c r="D480">
        <f>HLOOKUP(D$1,'DB Runes '!$A:$AP,'DB Runes'!$AR480,FALSE)</f>
        <v>0</v>
      </c>
      <c r="E480">
        <f>HLOOKUP(E$1,'DB Runes '!$A:$AP,'DB Runes'!$AR480,FALSE)</f>
        <v>0</v>
      </c>
      <c r="F480">
        <f>HLOOKUP(F$1,'DB Runes '!$A:$AP,'DB Runes'!$AR480,FALSE)</f>
        <v>0</v>
      </c>
      <c r="G480">
        <f>HLOOKUP(G$1,'DB Runes '!$A:$AP,'DB Runes'!$AR480,FALSE)</f>
        <v>0</v>
      </c>
      <c r="H480">
        <f>HLOOKUP(H$1,'DB Runes '!$A:$AP,'DB Runes'!$AR480,FALSE)</f>
        <v>0</v>
      </c>
      <c r="I480">
        <f>HLOOKUP(I$1,'DB Runes '!$A:$AP,'DB Runes'!$AR480,FALSE)</f>
        <v>0</v>
      </c>
      <c r="J480">
        <f>HLOOKUP(J$1,'DB Runes '!$A:$AP,'DB Runes'!$AR480,FALSE)</f>
        <v>0</v>
      </c>
      <c r="K480">
        <f>HLOOKUP(K$1,'DB Runes '!$A:$AP,'DB Runes'!$AR480,FALSE)</f>
        <v>0</v>
      </c>
      <c r="L480">
        <f>HLOOKUP(L$1,'DB Runes '!$A:$AP,'DB Runes'!$AR480,FALSE)</f>
        <v>0</v>
      </c>
      <c r="M480">
        <f>HLOOKUP(M$1,'DB Runes '!$A:$AP,'DB Runes'!$AR480,FALSE)</f>
        <v>0</v>
      </c>
      <c r="N480">
        <f>HLOOKUP(N$1,'DB Runes '!$A:$AP,'DB Runes'!$AR480,FALSE)</f>
        <v>0</v>
      </c>
      <c r="O480">
        <f>HLOOKUP(O$1,'DB Runes '!$A:$AP,'DB Runes'!$AR480,FALSE)</f>
        <v>0</v>
      </c>
      <c r="P480">
        <f>HLOOKUP(P$1,'DB Runes '!$A:$AP,'DB Runes'!$AR480,FALSE)</f>
        <v>0</v>
      </c>
      <c r="Q480">
        <f>HLOOKUP(Q$1,'DB Runes '!$A:$AP,'DB Runes'!$AR480,FALSE)</f>
        <v>0</v>
      </c>
      <c r="R480">
        <f>HLOOKUP(R$1,'DB Runes '!$A:$AP,'DB Runes'!$AR480,FALSE)</f>
        <v>0</v>
      </c>
      <c r="S480">
        <f>HLOOKUP(S$1,'DB Runes '!$A:$AP,'DB Runes'!$AR480,FALSE)</f>
        <v>0</v>
      </c>
      <c r="T480">
        <f>HLOOKUP(T$1,'DB Runes '!$A:$AP,'DB Runes'!$AR480,FALSE)</f>
        <v>0</v>
      </c>
      <c r="U480">
        <f>HLOOKUP(U$1,'DB Runes '!$A:$AP,'DB Runes'!$AR480,FALSE)</f>
        <v>0</v>
      </c>
      <c r="V480">
        <f>HLOOKUP(V$1,'DB Runes '!$A:$AP,'DB Runes'!$AR480,FALSE)</f>
        <v>0</v>
      </c>
      <c r="W480">
        <f>HLOOKUP(W$1,'DB Runes '!$A:$AP,'DB Runes'!$AR480,FALSE)</f>
        <v>0</v>
      </c>
      <c r="X480">
        <f>HLOOKUP(X$1,'DB Runes '!$A:$AP,'DB Runes'!$AR480,FALSE)</f>
        <v>0</v>
      </c>
      <c r="Y480">
        <f>HLOOKUP(Y$1,'DB Runes '!$A:$AP,'DB Runes'!$AR480,FALSE)</f>
        <v>0</v>
      </c>
      <c r="Z480">
        <f>HLOOKUP(Z$1,'DB Runes '!$A:$AP,'DB Runes'!$AR480,FALSE)</f>
        <v>0</v>
      </c>
      <c r="AA480">
        <f>HLOOKUP(AA$1,'DB Runes '!$A:$AP,'DB Runes'!$AR480,FALSE)</f>
        <v>0</v>
      </c>
      <c r="AB480">
        <f>HLOOKUP(AB$1,'DB Runes '!$A:$AP,'DB Runes'!$AR480,FALSE)</f>
        <v>0</v>
      </c>
      <c r="AC480">
        <f>HLOOKUP(AC$1,'DB Runes '!$A:$AP,'DB Runes'!$AR480,FALSE)</f>
        <v>0</v>
      </c>
      <c r="AD480">
        <f>HLOOKUP(AD$1,'DB Runes '!$A:$AP,'DB Runes'!$AR480,FALSE)</f>
        <v>0</v>
      </c>
      <c r="AE480">
        <f>HLOOKUP(AE$1,'DB Runes '!$A:$AP,'DB Runes'!$AR480,FALSE)</f>
        <v>0</v>
      </c>
      <c r="AF480">
        <f>HLOOKUP(AF$1,'DB Runes '!$A:$AP,'DB Runes'!$AR480,FALSE)</f>
        <v>0</v>
      </c>
      <c r="AG480">
        <f>HLOOKUP(AG$1,'DB Runes '!$A:$AP,'DB Runes'!$AR480,FALSE)</f>
        <v>0</v>
      </c>
      <c r="AH480">
        <f>HLOOKUP(AH$1,'DB Runes '!$A:$AP,'DB Runes'!$AR480,FALSE)</f>
        <v>0</v>
      </c>
      <c r="AI480">
        <f>HLOOKUP(AI$1,'DB Runes '!$A:$AP,'DB Runes'!$AR480,FALSE)</f>
        <v>0</v>
      </c>
      <c r="AJ480">
        <f>HLOOKUP(AJ$1,'DB Runes '!$A:$AP,'DB Runes'!$AR480,FALSE)</f>
        <v>0</v>
      </c>
      <c r="AK480">
        <f>HLOOKUP(AK$1,'DB Runes '!$A:$AP,'DB Runes'!$AR480,FALSE)</f>
        <v>0</v>
      </c>
      <c r="AL480">
        <f>HLOOKUP(AL$1,'DB Runes '!$A:$AP,'DB Runes'!$AR480,FALSE)</f>
        <v>0</v>
      </c>
      <c r="AM480">
        <f>HLOOKUP(AM$1,'DB Runes '!$A:$AP,'DB Runes'!$AR480,FALSE)</f>
        <v>0</v>
      </c>
      <c r="AN480">
        <f>HLOOKUP(AN$1,'DB Runes '!$A:$AP,'DB Runes'!$AR480,FALSE)</f>
        <v>0</v>
      </c>
      <c r="AO480">
        <f>HLOOKUP(AO$1,'DB Runes '!$A:$AP,'DB Runes'!$AR480,FALSE)</f>
        <v>0</v>
      </c>
      <c r="AP480">
        <f>HLOOKUP(AP$1,'DB Runes '!$A:$AP,'DB Runes'!$AR480,FALSE)</f>
        <v>0</v>
      </c>
      <c r="AR480">
        <v>480</v>
      </c>
    </row>
    <row r="481" spans="1:44" x14ac:dyDescent="0.25">
      <c r="A481">
        <f>HLOOKUP(A$1,'DB Runes '!$A:$AP,'DB Runes'!$AR481,FALSE)</f>
        <v>0</v>
      </c>
      <c r="B481">
        <f>HLOOKUP(B$1,'DB Runes '!$A:$AP,'DB Runes'!$AR481,FALSE)</f>
        <v>0</v>
      </c>
      <c r="C481">
        <f>HLOOKUP(C$1,'DB Runes '!$A:$AP,'DB Runes'!$AR481,FALSE)</f>
        <v>0</v>
      </c>
      <c r="D481">
        <f>HLOOKUP(D$1,'DB Runes '!$A:$AP,'DB Runes'!$AR481,FALSE)</f>
        <v>0</v>
      </c>
      <c r="E481">
        <f>HLOOKUP(E$1,'DB Runes '!$A:$AP,'DB Runes'!$AR481,FALSE)</f>
        <v>0</v>
      </c>
      <c r="F481">
        <f>HLOOKUP(F$1,'DB Runes '!$A:$AP,'DB Runes'!$AR481,FALSE)</f>
        <v>0</v>
      </c>
      <c r="G481">
        <f>HLOOKUP(G$1,'DB Runes '!$A:$AP,'DB Runes'!$AR481,FALSE)</f>
        <v>0</v>
      </c>
      <c r="H481">
        <f>HLOOKUP(H$1,'DB Runes '!$A:$AP,'DB Runes'!$AR481,FALSE)</f>
        <v>0</v>
      </c>
      <c r="I481">
        <f>HLOOKUP(I$1,'DB Runes '!$A:$AP,'DB Runes'!$AR481,FALSE)</f>
        <v>0</v>
      </c>
      <c r="J481">
        <f>HLOOKUP(J$1,'DB Runes '!$A:$AP,'DB Runes'!$AR481,FALSE)</f>
        <v>0</v>
      </c>
      <c r="K481">
        <f>HLOOKUP(K$1,'DB Runes '!$A:$AP,'DB Runes'!$AR481,FALSE)</f>
        <v>0</v>
      </c>
      <c r="L481">
        <f>HLOOKUP(L$1,'DB Runes '!$A:$AP,'DB Runes'!$AR481,FALSE)</f>
        <v>0</v>
      </c>
      <c r="M481">
        <f>HLOOKUP(M$1,'DB Runes '!$A:$AP,'DB Runes'!$AR481,FALSE)</f>
        <v>0</v>
      </c>
      <c r="N481">
        <f>HLOOKUP(N$1,'DB Runes '!$A:$AP,'DB Runes'!$AR481,FALSE)</f>
        <v>0</v>
      </c>
      <c r="O481">
        <f>HLOOKUP(O$1,'DB Runes '!$A:$AP,'DB Runes'!$AR481,FALSE)</f>
        <v>0</v>
      </c>
      <c r="P481">
        <f>HLOOKUP(P$1,'DB Runes '!$A:$AP,'DB Runes'!$AR481,FALSE)</f>
        <v>0</v>
      </c>
      <c r="Q481">
        <f>HLOOKUP(Q$1,'DB Runes '!$A:$AP,'DB Runes'!$AR481,FALSE)</f>
        <v>0</v>
      </c>
      <c r="R481">
        <f>HLOOKUP(R$1,'DB Runes '!$A:$AP,'DB Runes'!$AR481,FALSE)</f>
        <v>0</v>
      </c>
      <c r="S481">
        <f>HLOOKUP(S$1,'DB Runes '!$A:$AP,'DB Runes'!$AR481,FALSE)</f>
        <v>0</v>
      </c>
      <c r="T481">
        <f>HLOOKUP(T$1,'DB Runes '!$A:$AP,'DB Runes'!$AR481,FALSE)</f>
        <v>0</v>
      </c>
      <c r="U481">
        <f>HLOOKUP(U$1,'DB Runes '!$A:$AP,'DB Runes'!$AR481,FALSE)</f>
        <v>0</v>
      </c>
      <c r="V481">
        <f>HLOOKUP(V$1,'DB Runes '!$A:$AP,'DB Runes'!$AR481,FALSE)</f>
        <v>0</v>
      </c>
      <c r="W481">
        <f>HLOOKUP(W$1,'DB Runes '!$A:$AP,'DB Runes'!$AR481,FALSE)</f>
        <v>0</v>
      </c>
      <c r="X481">
        <f>HLOOKUP(X$1,'DB Runes '!$A:$AP,'DB Runes'!$AR481,FALSE)</f>
        <v>0</v>
      </c>
      <c r="Y481">
        <f>HLOOKUP(Y$1,'DB Runes '!$A:$AP,'DB Runes'!$AR481,FALSE)</f>
        <v>0</v>
      </c>
      <c r="Z481">
        <f>HLOOKUP(Z$1,'DB Runes '!$A:$AP,'DB Runes'!$AR481,FALSE)</f>
        <v>0</v>
      </c>
      <c r="AA481">
        <f>HLOOKUP(AA$1,'DB Runes '!$A:$AP,'DB Runes'!$AR481,FALSE)</f>
        <v>0</v>
      </c>
      <c r="AB481">
        <f>HLOOKUP(AB$1,'DB Runes '!$A:$AP,'DB Runes'!$AR481,FALSE)</f>
        <v>0</v>
      </c>
      <c r="AC481">
        <f>HLOOKUP(AC$1,'DB Runes '!$A:$AP,'DB Runes'!$AR481,FALSE)</f>
        <v>0</v>
      </c>
      <c r="AD481">
        <f>HLOOKUP(AD$1,'DB Runes '!$A:$AP,'DB Runes'!$AR481,FALSE)</f>
        <v>0</v>
      </c>
      <c r="AE481">
        <f>HLOOKUP(AE$1,'DB Runes '!$A:$AP,'DB Runes'!$AR481,FALSE)</f>
        <v>0</v>
      </c>
      <c r="AF481">
        <f>HLOOKUP(AF$1,'DB Runes '!$A:$AP,'DB Runes'!$AR481,FALSE)</f>
        <v>0</v>
      </c>
      <c r="AG481">
        <f>HLOOKUP(AG$1,'DB Runes '!$A:$AP,'DB Runes'!$AR481,FALSE)</f>
        <v>0</v>
      </c>
      <c r="AH481">
        <f>HLOOKUP(AH$1,'DB Runes '!$A:$AP,'DB Runes'!$AR481,FALSE)</f>
        <v>0</v>
      </c>
      <c r="AI481">
        <f>HLOOKUP(AI$1,'DB Runes '!$A:$AP,'DB Runes'!$AR481,FALSE)</f>
        <v>0</v>
      </c>
      <c r="AJ481">
        <f>HLOOKUP(AJ$1,'DB Runes '!$A:$AP,'DB Runes'!$AR481,FALSE)</f>
        <v>0</v>
      </c>
      <c r="AK481">
        <f>HLOOKUP(AK$1,'DB Runes '!$A:$AP,'DB Runes'!$AR481,FALSE)</f>
        <v>0</v>
      </c>
      <c r="AL481">
        <f>HLOOKUP(AL$1,'DB Runes '!$A:$AP,'DB Runes'!$AR481,FALSE)</f>
        <v>0</v>
      </c>
      <c r="AM481">
        <f>HLOOKUP(AM$1,'DB Runes '!$A:$AP,'DB Runes'!$AR481,FALSE)</f>
        <v>0</v>
      </c>
      <c r="AN481">
        <f>HLOOKUP(AN$1,'DB Runes '!$A:$AP,'DB Runes'!$AR481,FALSE)</f>
        <v>0</v>
      </c>
      <c r="AO481">
        <f>HLOOKUP(AO$1,'DB Runes '!$A:$AP,'DB Runes'!$AR481,FALSE)</f>
        <v>0</v>
      </c>
      <c r="AP481">
        <f>HLOOKUP(AP$1,'DB Runes '!$A:$AP,'DB Runes'!$AR481,FALSE)</f>
        <v>0</v>
      </c>
      <c r="AR481">
        <v>481</v>
      </c>
    </row>
    <row r="482" spans="1:44" x14ac:dyDescent="0.25">
      <c r="A482">
        <f>HLOOKUP(A$1,'DB Runes '!$A:$AP,'DB Runes'!$AR482,FALSE)</f>
        <v>0</v>
      </c>
      <c r="B482">
        <f>HLOOKUP(B$1,'DB Runes '!$A:$AP,'DB Runes'!$AR482,FALSE)</f>
        <v>0</v>
      </c>
      <c r="C482">
        <f>HLOOKUP(C$1,'DB Runes '!$A:$AP,'DB Runes'!$AR482,FALSE)</f>
        <v>0</v>
      </c>
      <c r="D482">
        <f>HLOOKUP(D$1,'DB Runes '!$A:$AP,'DB Runes'!$AR482,FALSE)</f>
        <v>0</v>
      </c>
      <c r="E482">
        <f>HLOOKUP(E$1,'DB Runes '!$A:$AP,'DB Runes'!$AR482,FALSE)</f>
        <v>0</v>
      </c>
      <c r="F482">
        <f>HLOOKUP(F$1,'DB Runes '!$A:$AP,'DB Runes'!$AR482,FALSE)</f>
        <v>0</v>
      </c>
      <c r="G482">
        <f>HLOOKUP(G$1,'DB Runes '!$A:$AP,'DB Runes'!$AR482,FALSE)</f>
        <v>0</v>
      </c>
      <c r="H482">
        <f>HLOOKUP(H$1,'DB Runes '!$A:$AP,'DB Runes'!$AR482,FALSE)</f>
        <v>0</v>
      </c>
      <c r="I482">
        <f>HLOOKUP(I$1,'DB Runes '!$A:$AP,'DB Runes'!$AR482,FALSE)</f>
        <v>0</v>
      </c>
      <c r="J482">
        <f>HLOOKUP(J$1,'DB Runes '!$A:$AP,'DB Runes'!$AR482,FALSE)</f>
        <v>0</v>
      </c>
      <c r="K482">
        <f>HLOOKUP(K$1,'DB Runes '!$A:$AP,'DB Runes'!$AR482,FALSE)</f>
        <v>0</v>
      </c>
      <c r="L482">
        <f>HLOOKUP(L$1,'DB Runes '!$A:$AP,'DB Runes'!$AR482,FALSE)</f>
        <v>0</v>
      </c>
      <c r="M482">
        <f>HLOOKUP(M$1,'DB Runes '!$A:$AP,'DB Runes'!$AR482,FALSE)</f>
        <v>0</v>
      </c>
      <c r="N482">
        <f>HLOOKUP(N$1,'DB Runes '!$A:$AP,'DB Runes'!$AR482,FALSE)</f>
        <v>0</v>
      </c>
      <c r="O482">
        <f>HLOOKUP(O$1,'DB Runes '!$A:$AP,'DB Runes'!$AR482,FALSE)</f>
        <v>0</v>
      </c>
      <c r="P482">
        <f>HLOOKUP(P$1,'DB Runes '!$A:$AP,'DB Runes'!$AR482,FALSE)</f>
        <v>0</v>
      </c>
      <c r="Q482">
        <f>HLOOKUP(Q$1,'DB Runes '!$A:$AP,'DB Runes'!$AR482,FALSE)</f>
        <v>0</v>
      </c>
      <c r="R482">
        <f>HLOOKUP(R$1,'DB Runes '!$A:$AP,'DB Runes'!$AR482,FALSE)</f>
        <v>0</v>
      </c>
      <c r="S482">
        <f>HLOOKUP(S$1,'DB Runes '!$A:$AP,'DB Runes'!$AR482,FALSE)</f>
        <v>0</v>
      </c>
      <c r="T482">
        <f>HLOOKUP(T$1,'DB Runes '!$A:$AP,'DB Runes'!$AR482,FALSE)</f>
        <v>0</v>
      </c>
      <c r="U482">
        <f>HLOOKUP(U$1,'DB Runes '!$A:$AP,'DB Runes'!$AR482,FALSE)</f>
        <v>0</v>
      </c>
      <c r="V482">
        <f>HLOOKUP(V$1,'DB Runes '!$A:$AP,'DB Runes'!$AR482,FALSE)</f>
        <v>0</v>
      </c>
      <c r="W482">
        <f>HLOOKUP(W$1,'DB Runes '!$A:$AP,'DB Runes'!$AR482,FALSE)</f>
        <v>0</v>
      </c>
      <c r="X482">
        <f>HLOOKUP(X$1,'DB Runes '!$A:$AP,'DB Runes'!$AR482,FALSE)</f>
        <v>0</v>
      </c>
      <c r="Y482">
        <f>HLOOKUP(Y$1,'DB Runes '!$A:$AP,'DB Runes'!$AR482,FALSE)</f>
        <v>0</v>
      </c>
      <c r="Z482">
        <f>HLOOKUP(Z$1,'DB Runes '!$A:$AP,'DB Runes'!$AR482,FALSE)</f>
        <v>0</v>
      </c>
      <c r="AA482">
        <f>HLOOKUP(AA$1,'DB Runes '!$A:$AP,'DB Runes'!$AR482,FALSE)</f>
        <v>0</v>
      </c>
      <c r="AB482">
        <f>HLOOKUP(AB$1,'DB Runes '!$A:$AP,'DB Runes'!$AR482,FALSE)</f>
        <v>0</v>
      </c>
      <c r="AC482">
        <f>HLOOKUP(AC$1,'DB Runes '!$A:$AP,'DB Runes'!$AR482,FALSE)</f>
        <v>0</v>
      </c>
      <c r="AD482">
        <f>HLOOKUP(AD$1,'DB Runes '!$A:$AP,'DB Runes'!$AR482,FALSE)</f>
        <v>0</v>
      </c>
      <c r="AE482">
        <f>HLOOKUP(AE$1,'DB Runes '!$A:$AP,'DB Runes'!$AR482,FALSE)</f>
        <v>0</v>
      </c>
      <c r="AF482">
        <f>HLOOKUP(AF$1,'DB Runes '!$A:$AP,'DB Runes'!$AR482,FALSE)</f>
        <v>0</v>
      </c>
      <c r="AG482">
        <f>HLOOKUP(AG$1,'DB Runes '!$A:$AP,'DB Runes'!$AR482,FALSE)</f>
        <v>0</v>
      </c>
      <c r="AH482">
        <f>HLOOKUP(AH$1,'DB Runes '!$A:$AP,'DB Runes'!$AR482,FALSE)</f>
        <v>0</v>
      </c>
      <c r="AI482">
        <f>HLOOKUP(AI$1,'DB Runes '!$A:$AP,'DB Runes'!$AR482,FALSE)</f>
        <v>0</v>
      </c>
      <c r="AJ482">
        <f>HLOOKUP(AJ$1,'DB Runes '!$A:$AP,'DB Runes'!$AR482,FALSE)</f>
        <v>0</v>
      </c>
      <c r="AK482">
        <f>HLOOKUP(AK$1,'DB Runes '!$A:$AP,'DB Runes'!$AR482,FALSE)</f>
        <v>0</v>
      </c>
      <c r="AL482">
        <f>HLOOKUP(AL$1,'DB Runes '!$A:$AP,'DB Runes'!$AR482,FALSE)</f>
        <v>0</v>
      </c>
      <c r="AM482">
        <f>HLOOKUP(AM$1,'DB Runes '!$A:$AP,'DB Runes'!$AR482,FALSE)</f>
        <v>0</v>
      </c>
      <c r="AN482">
        <f>HLOOKUP(AN$1,'DB Runes '!$A:$AP,'DB Runes'!$AR482,FALSE)</f>
        <v>0</v>
      </c>
      <c r="AO482">
        <f>HLOOKUP(AO$1,'DB Runes '!$A:$AP,'DB Runes'!$AR482,FALSE)</f>
        <v>0</v>
      </c>
      <c r="AP482">
        <f>HLOOKUP(AP$1,'DB Runes '!$A:$AP,'DB Runes'!$AR482,FALSE)</f>
        <v>0</v>
      </c>
      <c r="AR482">
        <v>482</v>
      </c>
    </row>
    <row r="483" spans="1:44" x14ac:dyDescent="0.25">
      <c r="A483">
        <f>HLOOKUP(A$1,'DB Runes '!$A:$AP,'DB Runes'!$AR483,FALSE)</f>
        <v>0</v>
      </c>
      <c r="B483">
        <f>HLOOKUP(B$1,'DB Runes '!$A:$AP,'DB Runes'!$AR483,FALSE)</f>
        <v>0</v>
      </c>
      <c r="C483">
        <f>HLOOKUP(C$1,'DB Runes '!$A:$AP,'DB Runes'!$AR483,FALSE)</f>
        <v>0</v>
      </c>
      <c r="D483">
        <f>HLOOKUP(D$1,'DB Runes '!$A:$AP,'DB Runes'!$AR483,FALSE)</f>
        <v>0</v>
      </c>
      <c r="E483">
        <f>HLOOKUP(E$1,'DB Runes '!$A:$AP,'DB Runes'!$AR483,FALSE)</f>
        <v>0</v>
      </c>
      <c r="F483">
        <f>HLOOKUP(F$1,'DB Runes '!$A:$AP,'DB Runes'!$AR483,FALSE)</f>
        <v>0</v>
      </c>
      <c r="G483">
        <f>HLOOKUP(G$1,'DB Runes '!$A:$AP,'DB Runes'!$AR483,FALSE)</f>
        <v>0</v>
      </c>
      <c r="H483">
        <f>HLOOKUP(H$1,'DB Runes '!$A:$AP,'DB Runes'!$AR483,FALSE)</f>
        <v>0</v>
      </c>
      <c r="I483">
        <f>HLOOKUP(I$1,'DB Runes '!$A:$AP,'DB Runes'!$AR483,FALSE)</f>
        <v>0</v>
      </c>
      <c r="J483">
        <f>HLOOKUP(J$1,'DB Runes '!$A:$AP,'DB Runes'!$AR483,FALSE)</f>
        <v>0</v>
      </c>
      <c r="K483">
        <f>HLOOKUP(K$1,'DB Runes '!$A:$AP,'DB Runes'!$AR483,FALSE)</f>
        <v>0</v>
      </c>
      <c r="L483">
        <f>HLOOKUP(L$1,'DB Runes '!$A:$AP,'DB Runes'!$AR483,FALSE)</f>
        <v>0</v>
      </c>
      <c r="M483">
        <f>HLOOKUP(M$1,'DB Runes '!$A:$AP,'DB Runes'!$AR483,FALSE)</f>
        <v>0</v>
      </c>
      <c r="N483">
        <f>HLOOKUP(N$1,'DB Runes '!$A:$AP,'DB Runes'!$AR483,FALSE)</f>
        <v>0</v>
      </c>
      <c r="O483">
        <f>HLOOKUP(O$1,'DB Runes '!$A:$AP,'DB Runes'!$AR483,FALSE)</f>
        <v>0</v>
      </c>
      <c r="P483">
        <f>HLOOKUP(P$1,'DB Runes '!$A:$AP,'DB Runes'!$AR483,FALSE)</f>
        <v>0</v>
      </c>
      <c r="Q483">
        <f>HLOOKUP(Q$1,'DB Runes '!$A:$AP,'DB Runes'!$AR483,FALSE)</f>
        <v>0</v>
      </c>
      <c r="R483">
        <f>HLOOKUP(R$1,'DB Runes '!$A:$AP,'DB Runes'!$AR483,FALSE)</f>
        <v>0</v>
      </c>
      <c r="S483">
        <f>HLOOKUP(S$1,'DB Runes '!$A:$AP,'DB Runes'!$AR483,FALSE)</f>
        <v>0</v>
      </c>
      <c r="T483">
        <f>HLOOKUP(T$1,'DB Runes '!$A:$AP,'DB Runes'!$AR483,FALSE)</f>
        <v>0</v>
      </c>
      <c r="U483">
        <f>HLOOKUP(U$1,'DB Runes '!$A:$AP,'DB Runes'!$AR483,FALSE)</f>
        <v>0</v>
      </c>
      <c r="V483">
        <f>HLOOKUP(V$1,'DB Runes '!$A:$AP,'DB Runes'!$AR483,FALSE)</f>
        <v>0</v>
      </c>
      <c r="W483">
        <f>HLOOKUP(W$1,'DB Runes '!$A:$AP,'DB Runes'!$AR483,FALSE)</f>
        <v>0</v>
      </c>
      <c r="X483">
        <f>HLOOKUP(X$1,'DB Runes '!$A:$AP,'DB Runes'!$AR483,FALSE)</f>
        <v>0</v>
      </c>
      <c r="Y483">
        <f>HLOOKUP(Y$1,'DB Runes '!$A:$AP,'DB Runes'!$AR483,FALSE)</f>
        <v>0</v>
      </c>
      <c r="Z483">
        <f>HLOOKUP(Z$1,'DB Runes '!$A:$AP,'DB Runes'!$AR483,FALSE)</f>
        <v>0</v>
      </c>
      <c r="AA483">
        <f>HLOOKUP(AA$1,'DB Runes '!$A:$AP,'DB Runes'!$AR483,FALSE)</f>
        <v>0</v>
      </c>
      <c r="AB483">
        <f>HLOOKUP(AB$1,'DB Runes '!$A:$AP,'DB Runes'!$AR483,FALSE)</f>
        <v>0</v>
      </c>
      <c r="AC483">
        <f>HLOOKUP(AC$1,'DB Runes '!$A:$AP,'DB Runes'!$AR483,FALSE)</f>
        <v>0</v>
      </c>
      <c r="AD483">
        <f>HLOOKUP(AD$1,'DB Runes '!$A:$AP,'DB Runes'!$AR483,FALSE)</f>
        <v>0</v>
      </c>
      <c r="AE483">
        <f>HLOOKUP(AE$1,'DB Runes '!$A:$AP,'DB Runes'!$AR483,FALSE)</f>
        <v>0</v>
      </c>
      <c r="AF483">
        <f>HLOOKUP(AF$1,'DB Runes '!$A:$AP,'DB Runes'!$AR483,FALSE)</f>
        <v>0</v>
      </c>
      <c r="AG483">
        <f>HLOOKUP(AG$1,'DB Runes '!$A:$AP,'DB Runes'!$AR483,FALSE)</f>
        <v>0</v>
      </c>
      <c r="AH483">
        <f>HLOOKUP(AH$1,'DB Runes '!$A:$AP,'DB Runes'!$AR483,FALSE)</f>
        <v>0</v>
      </c>
      <c r="AI483">
        <f>HLOOKUP(AI$1,'DB Runes '!$A:$AP,'DB Runes'!$AR483,FALSE)</f>
        <v>0</v>
      </c>
      <c r="AJ483">
        <f>HLOOKUP(AJ$1,'DB Runes '!$A:$AP,'DB Runes'!$AR483,FALSE)</f>
        <v>0</v>
      </c>
      <c r="AK483">
        <f>HLOOKUP(AK$1,'DB Runes '!$A:$AP,'DB Runes'!$AR483,FALSE)</f>
        <v>0</v>
      </c>
      <c r="AL483">
        <f>HLOOKUP(AL$1,'DB Runes '!$A:$AP,'DB Runes'!$AR483,FALSE)</f>
        <v>0</v>
      </c>
      <c r="AM483">
        <f>HLOOKUP(AM$1,'DB Runes '!$A:$AP,'DB Runes'!$AR483,FALSE)</f>
        <v>0</v>
      </c>
      <c r="AN483">
        <f>HLOOKUP(AN$1,'DB Runes '!$A:$AP,'DB Runes'!$AR483,FALSE)</f>
        <v>0</v>
      </c>
      <c r="AO483">
        <f>HLOOKUP(AO$1,'DB Runes '!$A:$AP,'DB Runes'!$AR483,FALSE)</f>
        <v>0</v>
      </c>
      <c r="AP483">
        <f>HLOOKUP(AP$1,'DB Runes '!$A:$AP,'DB Runes'!$AR483,FALSE)</f>
        <v>0</v>
      </c>
      <c r="AR483">
        <v>483</v>
      </c>
    </row>
    <row r="484" spans="1:44" x14ac:dyDescent="0.25">
      <c r="A484">
        <f>HLOOKUP(A$1,'DB Runes '!$A:$AP,'DB Runes'!$AR484,FALSE)</f>
        <v>0</v>
      </c>
      <c r="B484">
        <f>HLOOKUP(B$1,'DB Runes '!$A:$AP,'DB Runes'!$AR484,FALSE)</f>
        <v>0</v>
      </c>
      <c r="C484">
        <f>HLOOKUP(C$1,'DB Runes '!$A:$AP,'DB Runes'!$AR484,FALSE)</f>
        <v>0</v>
      </c>
      <c r="D484">
        <f>HLOOKUP(D$1,'DB Runes '!$A:$AP,'DB Runes'!$AR484,FALSE)</f>
        <v>0</v>
      </c>
      <c r="E484">
        <f>HLOOKUP(E$1,'DB Runes '!$A:$AP,'DB Runes'!$AR484,FALSE)</f>
        <v>0</v>
      </c>
      <c r="F484">
        <f>HLOOKUP(F$1,'DB Runes '!$A:$AP,'DB Runes'!$AR484,FALSE)</f>
        <v>0</v>
      </c>
      <c r="G484">
        <f>HLOOKUP(G$1,'DB Runes '!$A:$AP,'DB Runes'!$AR484,FALSE)</f>
        <v>0</v>
      </c>
      <c r="H484">
        <f>HLOOKUP(H$1,'DB Runes '!$A:$AP,'DB Runes'!$AR484,FALSE)</f>
        <v>0</v>
      </c>
      <c r="I484">
        <f>HLOOKUP(I$1,'DB Runes '!$A:$AP,'DB Runes'!$AR484,FALSE)</f>
        <v>0</v>
      </c>
      <c r="J484">
        <f>HLOOKUP(J$1,'DB Runes '!$A:$AP,'DB Runes'!$AR484,FALSE)</f>
        <v>0</v>
      </c>
      <c r="K484">
        <f>HLOOKUP(K$1,'DB Runes '!$A:$AP,'DB Runes'!$AR484,FALSE)</f>
        <v>0</v>
      </c>
      <c r="L484">
        <f>HLOOKUP(L$1,'DB Runes '!$A:$AP,'DB Runes'!$AR484,FALSE)</f>
        <v>0</v>
      </c>
      <c r="M484">
        <f>HLOOKUP(M$1,'DB Runes '!$A:$AP,'DB Runes'!$AR484,FALSE)</f>
        <v>0</v>
      </c>
      <c r="N484">
        <f>HLOOKUP(N$1,'DB Runes '!$A:$AP,'DB Runes'!$AR484,FALSE)</f>
        <v>0</v>
      </c>
      <c r="O484">
        <f>HLOOKUP(O$1,'DB Runes '!$A:$AP,'DB Runes'!$AR484,FALSE)</f>
        <v>0</v>
      </c>
      <c r="P484">
        <f>HLOOKUP(P$1,'DB Runes '!$A:$AP,'DB Runes'!$AR484,FALSE)</f>
        <v>0</v>
      </c>
      <c r="Q484">
        <f>HLOOKUP(Q$1,'DB Runes '!$A:$AP,'DB Runes'!$AR484,FALSE)</f>
        <v>0</v>
      </c>
      <c r="R484">
        <f>HLOOKUP(R$1,'DB Runes '!$A:$AP,'DB Runes'!$AR484,FALSE)</f>
        <v>0</v>
      </c>
      <c r="S484">
        <f>HLOOKUP(S$1,'DB Runes '!$A:$AP,'DB Runes'!$AR484,FALSE)</f>
        <v>0</v>
      </c>
      <c r="T484">
        <f>HLOOKUP(T$1,'DB Runes '!$A:$AP,'DB Runes'!$AR484,FALSE)</f>
        <v>0</v>
      </c>
      <c r="U484">
        <f>HLOOKUP(U$1,'DB Runes '!$A:$AP,'DB Runes'!$AR484,FALSE)</f>
        <v>0</v>
      </c>
      <c r="V484">
        <f>HLOOKUP(V$1,'DB Runes '!$A:$AP,'DB Runes'!$AR484,FALSE)</f>
        <v>0</v>
      </c>
      <c r="W484">
        <f>HLOOKUP(W$1,'DB Runes '!$A:$AP,'DB Runes'!$AR484,FALSE)</f>
        <v>0</v>
      </c>
      <c r="X484">
        <f>HLOOKUP(X$1,'DB Runes '!$A:$AP,'DB Runes'!$AR484,FALSE)</f>
        <v>0</v>
      </c>
      <c r="Y484">
        <f>HLOOKUP(Y$1,'DB Runes '!$A:$AP,'DB Runes'!$AR484,FALSE)</f>
        <v>0</v>
      </c>
      <c r="Z484">
        <f>HLOOKUP(Z$1,'DB Runes '!$A:$AP,'DB Runes'!$AR484,FALSE)</f>
        <v>0</v>
      </c>
      <c r="AA484">
        <f>HLOOKUP(AA$1,'DB Runes '!$A:$AP,'DB Runes'!$AR484,FALSE)</f>
        <v>0</v>
      </c>
      <c r="AB484">
        <f>HLOOKUP(AB$1,'DB Runes '!$A:$AP,'DB Runes'!$AR484,FALSE)</f>
        <v>0</v>
      </c>
      <c r="AC484">
        <f>HLOOKUP(AC$1,'DB Runes '!$A:$AP,'DB Runes'!$AR484,FALSE)</f>
        <v>0</v>
      </c>
      <c r="AD484">
        <f>HLOOKUP(AD$1,'DB Runes '!$A:$AP,'DB Runes'!$AR484,FALSE)</f>
        <v>0</v>
      </c>
      <c r="AE484">
        <f>HLOOKUP(AE$1,'DB Runes '!$A:$AP,'DB Runes'!$AR484,FALSE)</f>
        <v>0</v>
      </c>
      <c r="AF484">
        <f>HLOOKUP(AF$1,'DB Runes '!$A:$AP,'DB Runes'!$AR484,FALSE)</f>
        <v>0</v>
      </c>
      <c r="AG484">
        <f>HLOOKUP(AG$1,'DB Runes '!$A:$AP,'DB Runes'!$AR484,FALSE)</f>
        <v>0</v>
      </c>
      <c r="AH484">
        <f>HLOOKUP(AH$1,'DB Runes '!$A:$AP,'DB Runes'!$AR484,FALSE)</f>
        <v>0</v>
      </c>
      <c r="AI484">
        <f>HLOOKUP(AI$1,'DB Runes '!$A:$AP,'DB Runes'!$AR484,FALSE)</f>
        <v>0</v>
      </c>
      <c r="AJ484">
        <f>HLOOKUP(AJ$1,'DB Runes '!$A:$AP,'DB Runes'!$AR484,FALSE)</f>
        <v>0</v>
      </c>
      <c r="AK484">
        <f>HLOOKUP(AK$1,'DB Runes '!$A:$AP,'DB Runes'!$AR484,FALSE)</f>
        <v>0</v>
      </c>
      <c r="AL484">
        <f>HLOOKUP(AL$1,'DB Runes '!$A:$AP,'DB Runes'!$AR484,FALSE)</f>
        <v>0</v>
      </c>
      <c r="AM484">
        <f>HLOOKUP(AM$1,'DB Runes '!$A:$AP,'DB Runes'!$AR484,FALSE)</f>
        <v>0</v>
      </c>
      <c r="AN484">
        <f>HLOOKUP(AN$1,'DB Runes '!$A:$AP,'DB Runes'!$AR484,FALSE)</f>
        <v>0</v>
      </c>
      <c r="AO484">
        <f>HLOOKUP(AO$1,'DB Runes '!$A:$AP,'DB Runes'!$AR484,FALSE)</f>
        <v>0</v>
      </c>
      <c r="AP484">
        <f>HLOOKUP(AP$1,'DB Runes '!$A:$AP,'DB Runes'!$AR484,FALSE)</f>
        <v>0</v>
      </c>
      <c r="AR484">
        <v>484</v>
      </c>
    </row>
    <row r="485" spans="1:44" x14ac:dyDescent="0.25">
      <c r="A485">
        <f>HLOOKUP(A$1,'DB Runes '!$A:$AP,'DB Runes'!$AR485,FALSE)</f>
        <v>0</v>
      </c>
      <c r="B485">
        <f>HLOOKUP(B$1,'DB Runes '!$A:$AP,'DB Runes'!$AR485,FALSE)</f>
        <v>0</v>
      </c>
      <c r="C485">
        <f>HLOOKUP(C$1,'DB Runes '!$A:$AP,'DB Runes'!$AR485,FALSE)</f>
        <v>0</v>
      </c>
      <c r="D485">
        <f>HLOOKUP(D$1,'DB Runes '!$A:$AP,'DB Runes'!$AR485,FALSE)</f>
        <v>0</v>
      </c>
      <c r="E485">
        <f>HLOOKUP(E$1,'DB Runes '!$A:$AP,'DB Runes'!$AR485,FALSE)</f>
        <v>0</v>
      </c>
      <c r="F485">
        <f>HLOOKUP(F$1,'DB Runes '!$A:$AP,'DB Runes'!$AR485,FALSE)</f>
        <v>0</v>
      </c>
      <c r="G485">
        <f>HLOOKUP(G$1,'DB Runes '!$A:$AP,'DB Runes'!$AR485,FALSE)</f>
        <v>0</v>
      </c>
      <c r="H485">
        <f>HLOOKUP(H$1,'DB Runes '!$A:$AP,'DB Runes'!$AR485,FALSE)</f>
        <v>0</v>
      </c>
      <c r="I485">
        <f>HLOOKUP(I$1,'DB Runes '!$A:$AP,'DB Runes'!$AR485,FALSE)</f>
        <v>0</v>
      </c>
      <c r="J485">
        <f>HLOOKUP(J$1,'DB Runes '!$A:$AP,'DB Runes'!$AR485,FALSE)</f>
        <v>0</v>
      </c>
      <c r="K485">
        <f>HLOOKUP(K$1,'DB Runes '!$A:$AP,'DB Runes'!$AR485,FALSE)</f>
        <v>0</v>
      </c>
      <c r="L485">
        <f>HLOOKUP(L$1,'DB Runes '!$A:$AP,'DB Runes'!$AR485,FALSE)</f>
        <v>0</v>
      </c>
      <c r="M485">
        <f>HLOOKUP(M$1,'DB Runes '!$A:$AP,'DB Runes'!$AR485,FALSE)</f>
        <v>0</v>
      </c>
      <c r="N485">
        <f>HLOOKUP(N$1,'DB Runes '!$A:$AP,'DB Runes'!$AR485,FALSE)</f>
        <v>0</v>
      </c>
      <c r="O485">
        <f>HLOOKUP(O$1,'DB Runes '!$A:$AP,'DB Runes'!$AR485,FALSE)</f>
        <v>0</v>
      </c>
      <c r="P485">
        <f>HLOOKUP(P$1,'DB Runes '!$A:$AP,'DB Runes'!$AR485,FALSE)</f>
        <v>0</v>
      </c>
      <c r="Q485">
        <f>HLOOKUP(Q$1,'DB Runes '!$A:$AP,'DB Runes'!$AR485,FALSE)</f>
        <v>0</v>
      </c>
      <c r="R485">
        <f>HLOOKUP(R$1,'DB Runes '!$A:$AP,'DB Runes'!$AR485,FALSE)</f>
        <v>0</v>
      </c>
      <c r="S485">
        <f>HLOOKUP(S$1,'DB Runes '!$A:$AP,'DB Runes'!$AR485,FALSE)</f>
        <v>0</v>
      </c>
      <c r="T485">
        <f>HLOOKUP(T$1,'DB Runes '!$A:$AP,'DB Runes'!$AR485,FALSE)</f>
        <v>0</v>
      </c>
      <c r="U485">
        <f>HLOOKUP(U$1,'DB Runes '!$A:$AP,'DB Runes'!$AR485,FALSE)</f>
        <v>0</v>
      </c>
      <c r="V485">
        <f>HLOOKUP(V$1,'DB Runes '!$A:$AP,'DB Runes'!$AR485,FALSE)</f>
        <v>0</v>
      </c>
      <c r="W485">
        <f>HLOOKUP(W$1,'DB Runes '!$A:$AP,'DB Runes'!$AR485,FALSE)</f>
        <v>0</v>
      </c>
      <c r="X485">
        <f>HLOOKUP(X$1,'DB Runes '!$A:$AP,'DB Runes'!$AR485,FALSE)</f>
        <v>0</v>
      </c>
      <c r="Y485">
        <f>HLOOKUP(Y$1,'DB Runes '!$A:$AP,'DB Runes'!$AR485,FALSE)</f>
        <v>0</v>
      </c>
      <c r="Z485">
        <f>HLOOKUP(Z$1,'DB Runes '!$A:$AP,'DB Runes'!$AR485,FALSE)</f>
        <v>0</v>
      </c>
      <c r="AA485">
        <f>HLOOKUP(AA$1,'DB Runes '!$A:$AP,'DB Runes'!$AR485,FALSE)</f>
        <v>0</v>
      </c>
      <c r="AB485">
        <f>HLOOKUP(AB$1,'DB Runes '!$A:$AP,'DB Runes'!$AR485,FALSE)</f>
        <v>0</v>
      </c>
      <c r="AC485">
        <f>HLOOKUP(AC$1,'DB Runes '!$A:$AP,'DB Runes'!$AR485,FALSE)</f>
        <v>0</v>
      </c>
      <c r="AD485">
        <f>HLOOKUP(AD$1,'DB Runes '!$A:$AP,'DB Runes'!$AR485,FALSE)</f>
        <v>0</v>
      </c>
      <c r="AE485">
        <f>HLOOKUP(AE$1,'DB Runes '!$A:$AP,'DB Runes'!$AR485,FALSE)</f>
        <v>0</v>
      </c>
      <c r="AF485">
        <f>HLOOKUP(AF$1,'DB Runes '!$A:$AP,'DB Runes'!$AR485,FALSE)</f>
        <v>0</v>
      </c>
      <c r="AG485">
        <f>HLOOKUP(AG$1,'DB Runes '!$A:$AP,'DB Runes'!$AR485,FALSE)</f>
        <v>0</v>
      </c>
      <c r="AH485">
        <f>HLOOKUP(AH$1,'DB Runes '!$A:$AP,'DB Runes'!$AR485,FALSE)</f>
        <v>0</v>
      </c>
      <c r="AI485">
        <f>HLOOKUP(AI$1,'DB Runes '!$A:$AP,'DB Runes'!$AR485,FALSE)</f>
        <v>0</v>
      </c>
      <c r="AJ485">
        <f>HLOOKUP(AJ$1,'DB Runes '!$A:$AP,'DB Runes'!$AR485,FALSE)</f>
        <v>0</v>
      </c>
      <c r="AK485">
        <f>HLOOKUP(AK$1,'DB Runes '!$A:$AP,'DB Runes'!$AR485,FALSE)</f>
        <v>0</v>
      </c>
      <c r="AL485">
        <f>HLOOKUP(AL$1,'DB Runes '!$A:$AP,'DB Runes'!$AR485,FALSE)</f>
        <v>0</v>
      </c>
      <c r="AM485">
        <f>HLOOKUP(AM$1,'DB Runes '!$A:$AP,'DB Runes'!$AR485,FALSE)</f>
        <v>0</v>
      </c>
      <c r="AN485">
        <f>HLOOKUP(AN$1,'DB Runes '!$A:$AP,'DB Runes'!$AR485,FALSE)</f>
        <v>0</v>
      </c>
      <c r="AO485">
        <f>HLOOKUP(AO$1,'DB Runes '!$A:$AP,'DB Runes'!$AR485,FALSE)</f>
        <v>0</v>
      </c>
      <c r="AP485">
        <f>HLOOKUP(AP$1,'DB Runes '!$A:$AP,'DB Runes'!$AR485,FALSE)</f>
        <v>0</v>
      </c>
      <c r="AR485">
        <v>485</v>
      </c>
    </row>
    <row r="486" spans="1:44" x14ac:dyDescent="0.25">
      <c r="A486">
        <f>HLOOKUP(A$1,'DB Runes '!$A:$AP,'DB Runes'!$AR486,FALSE)</f>
        <v>0</v>
      </c>
      <c r="B486">
        <f>HLOOKUP(B$1,'DB Runes '!$A:$AP,'DB Runes'!$AR486,FALSE)</f>
        <v>0</v>
      </c>
      <c r="C486">
        <f>HLOOKUP(C$1,'DB Runes '!$A:$AP,'DB Runes'!$AR486,FALSE)</f>
        <v>0</v>
      </c>
      <c r="D486">
        <f>HLOOKUP(D$1,'DB Runes '!$A:$AP,'DB Runes'!$AR486,FALSE)</f>
        <v>0</v>
      </c>
      <c r="E486">
        <f>HLOOKUP(E$1,'DB Runes '!$A:$AP,'DB Runes'!$AR486,FALSE)</f>
        <v>0</v>
      </c>
      <c r="F486">
        <f>HLOOKUP(F$1,'DB Runes '!$A:$AP,'DB Runes'!$AR486,FALSE)</f>
        <v>0</v>
      </c>
      <c r="G486">
        <f>HLOOKUP(G$1,'DB Runes '!$A:$AP,'DB Runes'!$AR486,FALSE)</f>
        <v>0</v>
      </c>
      <c r="H486">
        <f>HLOOKUP(H$1,'DB Runes '!$A:$AP,'DB Runes'!$AR486,FALSE)</f>
        <v>0</v>
      </c>
      <c r="I486">
        <f>HLOOKUP(I$1,'DB Runes '!$A:$AP,'DB Runes'!$AR486,FALSE)</f>
        <v>0</v>
      </c>
      <c r="J486">
        <f>HLOOKUP(J$1,'DB Runes '!$A:$AP,'DB Runes'!$AR486,FALSE)</f>
        <v>0</v>
      </c>
      <c r="K486">
        <f>HLOOKUP(K$1,'DB Runes '!$A:$AP,'DB Runes'!$AR486,FALSE)</f>
        <v>0</v>
      </c>
      <c r="L486">
        <f>HLOOKUP(L$1,'DB Runes '!$A:$AP,'DB Runes'!$AR486,FALSE)</f>
        <v>0</v>
      </c>
      <c r="M486">
        <f>HLOOKUP(M$1,'DB Runes '!$A:$AP,'DB Runes'!$AR486,FALSE)</f>
        <v>0</v>
      </c>
      <c r="N486">
        <f>HLOOKUP(N$1,'DB Runes '!$A:$AP,'DB Runes'!$AR486,FALSE)</f>
        <v>0</v>
      </c>
      <c r="O486">
        <f>HLOOKUP(O$1,'DB Runes '!$A:$AP,'DB Runes'!$AR486,FALSE)</f>
        <v>0</v>
      </c>
      <c r="P486">
        <f>HLOOKUP(P$1,'DB Runes '!$A:$AP,'DB Runes'!$AR486,FALSE)</f>
        <v>0</v>
      </c>
      <c r="Q486">
        <f>HLOOKUP(Q$1,'DB Runes '!$A:$AP,'DB Runes'!$AR486,FALSE)</f>
        <v>0</v>
      </c>
      <c r="R486">
        <f>HLOOKUP(R$1,'DB Runes '!$A:$AP,'DB Runes'!$AR486,FALSE)</f>
        <v>0</v>
      </c>
      <c r="S486">
        <f>HLOOKUP(S$1,'DB Runes '!$A:$AP,'DB Runes'!$AR486,FALSE)</f>
        <v>0</v>
      </c>
      <c r="T486">
        <f>HLOOKUP(T$1,'DB Runes '!$A:$AP,'DB Runes'!$AR486,FALSE)</f>
        <v>0</v>
      </c>
      <c r="U486">
        <f>HLOOKUP(U$1,'DB Runes '!$A:$AP,'DB Runes'!$AR486,FALSE)</f>
        <v>0</v>
      </c>
      <c r="V486">
        <f>HLOOKUP(V$1,'DB Runes '!$A:$AP,'DB Runes'!$AR486,FALSE)</f>
        <v>0</v>
      </c>
      <c r="W486">
        <f>HLOOKUP(W$1,'DB Runes '!$A:$AP,'DB Runes'!$AR486,FALSE)</f>
        <v>0</v>
      </c>
      <c r="X486">
        <f>HLOOKUP(X$1,'DB Runes '!$A:$AP,'DB Runes'!$AR486,FALSE)</f>
        <v>0</v>
      </c>
      <c r="Y486">
        <f>HLOOKUP(Y$1,'DB Runes '!$A:$AP,'DB Runes'!$AR486,FALSE)</f>
        <v>0</v>
      </c>
      <c r="Z486">
        <f>HLOOKUP(Z$1,'DB Runes '!$A:$AP,'DB Runes'!$AR486,FALSE)</f>
        <v>0</v>
      </c>
      <c r="AA486">
        <f>HLOOKUP(AA$1,'DB Runes '!$A:$AP,'DB Runes'!$AR486,FALSE)</f>
        <v>0</v>
      </c>
      <c r="AB486">
        <f>HLOOKUP(AB$1,'DB Runes '!$A:$AP,'DB Runes'!$AR486,FALSE)</f>
        <v>0</v>
      </c>
      <c r="AC486">
        <f>HLOOKUP(AC$1,'DB Runes '!$A:$AP,'DB Runes'!$AR486,FALSE)</f>
        <v>0</v>
      </c>
      <c r="AD486">
        <f>HLOOKUP(AD$1,'DB Runes '!$A:$AP,'DB Runes'!$AR486,FALSE)</f>
        <v>0</v>
      </c>
      <c r="AE486">
        <f>HLOOKUP(AE$1,'DB Runes '!$A:$AP,'DB Runes'!$AR486,FALSE)</f>
        <v>0</v>
      </c>
      <c r="AF486">
        <f>HLOOKUP(AF$1,'DB Runes '!$A:$AP,'DB Runes'!$AR486,FALSE)</f>
        <v>0</v>
      </c>
      <c r="AG486">
        <f>HLOOKUP(AG$1,'DB Runes '!$A:$AP,'DB Runes'!$AR486,FALSE)</f>
        <v>0</v>
      </c>
      <c r="AH486">
        <f>HLOOKUP(AH$1,'DB Runes '!$A:$AP,'DB Runes'!$AR486,FALSE)</f>
        <v>0</v>
      </c>
      <c r="AI486">
        <f>HLOOKUP(AI$1,'DB Runes '!$A:$AP,'DB Runes'!$AR486,FALSE)</f>
        <v>0</v>
      </c>
      <c r="AJ486">
        <f>HLOOKUP(AJ$1,'DB Runes '!$A:$AP,'DB Runes'!$AR486,FALSE)</f>
        <v>0</v>
      </c>
      <c r="AK486">
        <f>HLOOKUP(AK$1,'DB Runes '!$A:$AP,'DB Runes'!$AR486,FALSE)</f>
        <v>0</v>
      </c>
      <c r="AL486">
        <f>HLOOKUP(AL$1,'DB Runes '!$A:$AP,'DB Runes'!$AR486,FALSE)</f>
        <v>0</v>
      </c>
      <c r="AM486">
        <f>HLOOKUP(AM$1,'DB Runes '!$A:$AP,'DB Runes'!$AR486,FALSE)</f>
        <v>0</v>
      </c>
      <c r="AN486">
        <f>HLOOKUP(AN$1,'DB Runes '!$A:$AP,'DB Runes'!$AR486,FALSE)</f>
        <v>0</v>
      </c>
      <c r="AO486">
        <f>HLOOKUP(AO$1,'DB Runes '!$A:$AP,'DB Runes'!$AR486,FALSE)</f>
        <v>0</v>
      </c>
      <c r="AP486">
        <f>HLOOKUP(AP$1,'DB Runes '!$A:$AP,'DB Runes'!$AR486,FALSE)</f>
        <v>0</v>
      </c>
      <c r="AR486">
        <v>486</v>
      </c>
    </row>
    <row r="487" spans="1:44" x14ac:dyDescent="0.25">
      <c r="A487">
        <f>HLOOKUP(A$1,'DB Runes '!$A:$AP,'DB Runes'!$AR487,FALSE)</f>
        <v>0</v>
      </c>
      <c r="B487">
        <f>HLOOKUP(B$1,'DB Runes '!$A:$AP,'DB Runes'!$AR487,FALSE)</f>
        <v>0</v>
      </c>
      <c r="C487">
        <f>HLOOKUP(C$1,'DB Runes '!$A:$AP,'DB Runes'!$AR487,FALSE)</f>
        <v>0</v>
      </c>
      <c r="D487">
        <f>HLOOKUP(D$1,'DB Runes '!$A:$AP,'DB Runes'!$AR487,FALSE)</f>
        <v>0</v>
      </c>
      <c r="E487">
        <f>HLOOKUP(E$1,'DB Runes '!$A:$AP,'DB Runes'!$AR487,FALSE)</f>
        <v>0</v>
      </c>
      <c r="F487">
        <f>HLOOKUP(F$1,'DB Runes '!$A:$AP,'DB Runes'!$AR487,FALSE)</f>
        <v>0</v>
      </c>
      <c r="G487">
        <f>HLOOKUP(G$1,'DB Runes '!$A:$AP,'DB Runes'!$AR487,FALSE)</f>
        <v>0</v>
      </c>
      <c r="H487">
        <f>HLOOKUP(H$1,'DB Runes '!$A:$AP,'DB Runes'!$AR487,FALSE)</f>
        <v>0</v>
      </c>
      <c r="I487">
        <f>HLOOKUP(I$1,'DB Runes '!$A:$AP,'DB Runes'!$AR487,FALSE)</f>
        <v>0</v>
      </c>
      <c r="J487">
        <f>HLOOKUP(J$1,'DB Runes '!$A:$AP,'DB Runes'!$AR487,FALSE)</f>
        <v>0</v>
      </c>
      <c r="K487">
        <f>HLOOKUP(K$1,'DB Runes '!$A:$AP,'DB Runes'!$AR487,FALSE)</f>
        <v>0</v>
      </c>
      <c r="L487">
        <f>HLOOKUP(L$1,'DB Runes '!$A:$AP,'DB Runes'!$AR487,FALSE)</f>
        <v>0</v>
      </c>
      <c r="M487">
        <f>HLOOKUP(M$1,'DB Runes '!$A:$AP,'DB Runes'!$AR487,FALSE)</f>
        <v>0</v>
      </c>
      <c r="N487">
        <f>HLOOKUP(N$1,'DB Runes '!$A:$AP,'DB Runes'!$AR487,FALSE)</f>
        <v>0</v>
      </c>
      <c r="O487">
        <f>HLOOKUP(O$1,'DB Runes '!$A:$AP,'DB Runes'!$AR487,FALSE)</f>
        <v>0</v>
      </c>
      <c r="P487">
        <f>HLOOKUP(P$1,'DB Runes '!$A:$AP,'DB Runes'!$AR487,FALSE)</f>
        <v>0</v>
      </c>
      <c r="Q487">
        <f>HLOOKUP(Q$1,'DB Runes '!$A:$AP,'DB Runes'!$AR487,FALSE)</f>
        <v>0</v>
      </c>
      <c r="R487">
        <f>HLOOKUP(R$1,'DB Runes '!$A:$AP,'DB Runes'!$AR487,FALSE)</f>
        <v>0</v>
      </c>
      <c r="S487">
        <f>HLOOKUP(S$1,'DB Runes '!$A:$AP,'DB Runes'!$AR487,FALSE)</f>
        <v>0</v>
      </c>
      <c r="T487">
        <f>HLOOKUP(T$1,'DB Runes '!$A:$AP,'DB Runes'!$AR487,FALSE)</f>
        <v>0</v>
      </c>
      <c r="U487">
        <f>HLOOKUP(U$1,'DB Runes '!$A:$AP,'DB Runes'!$AR487,FALSE)</f>
        <v>0</v>
      </c>
      <c r="V487">
        <f>HLOOKUP(V$1,'DB Runes '!$A:$AP,'DB Runes'!$AR487,FALSE)</f>
        <v>0</v>
      </c>
      <c r="W487">
        <f>HLOOKUP(W$1,'DB Runes '!$A:$AP,'DB Runes'!$AR487,FALSE)</f>
        <v>0</v>
      </c>
      <c r="X487">
        <f>HLOOKUP(X$1,'DB Runes '!$A:$AP,'DB Runes'!$AR487,FALSE)</f>
        <v>0</v>
      </c>
      <c r="Y487">
        <f>HLOOKUP(Y$1,'DB Runes '!$A:$AP,'DB Runes'!$AR487,FALSE)</f>
        <v>0</v>
      </c>
      <c r="Z487">
        <f>HLOOKUP(Z$1,'DB Runes '!$A:$AP,'DB Runes'!$AR487,FALSE)</f>
        <v>0</v>
      </c>
      <c r="AA487">
        <f>HLOOKUP(AA$1,'DB Runes '!$A:$AP,'DB Runes'!$AR487,FALSE)</f>
        <v>0</v>
      </c>
      <c r="AB487">
        <f>HLOOKUP(AB$1,'DB Runes '!$A:$AP,'DB Runes'!$AR487,FALSE)</f>
        <v>0</v>
      </c>
      <c r="AC487">
        <f>HLOOKUP(AC$1,'DB Runes '!$A:$AP,'DB Runes'!$AR487,FALSE)</f>
        <v>0</v>
      </c>
      <c r="AD487">
        <f>HLOOKUP(AD$1,'DB Runes '!$A:$AP,'DB Runes'!$AR487,FALSE)</f>
        <v>0</v>
      </c>
      <c r="AE487">
        <f>HLOOKUP(AE$1,'DB Runes '!$A:$AP,'DB Runes'!$AR487,FALSE)</f>
        <v>0</v>
      </c>
      <c r="AF487">
        <f>HLOOKUP(AF$1,'DB Runes '!$A:$AP,'DB Runes'!$AR487,FALSE)</f>
        <v>0</v>
      </c>
      <c r="AG487">
        <f>HLOOKUP(AG$1,'DB Runes '!$A:$AP,'DB Runes'!$AR487,FALSE)</f>
        <v>0</v>
      </c>
      <c r="AH487">
        <f>HLOOKUP(AH$1,'DB Runes '!$A:$AP,'DB Runes'!$AR487,FALSE)</f>
        <v>0</v>
      </c>
      <c r="AI487">
        <f>HLOOKUP(AI$1,'DB Runes '!$A:$AP,'DB Runes'!$AR487,FALSE)</f>
        <v>0</v>
      </c>
      <c r="AJ487">
        <f>HLOOKUP(AJ$1,'DB Runes '!$A:$AP,'DB Runes'!$AR487,FALSE)</f>
        <v>0</v>
      </c>
      <c r="AK487">
        <f>HLOOKUP(AK$1,'DB Runes '!$A:$AP,'DB Runes'!$AR487,FALSE)</f>
        <v>0</v>
      </c>
      <c r="AL487">
        <f>HLOOKUP(AL$1,'DB Runes '!$A:$AP,'DB Runes'!$AR487,FALSE)</f>
        <v>0</v>
      </c>
      <c r="AM487">
        <f>HLOOKUP(AM$1,'DB Runes '!$A:$AP,'DB Runes'!$AR487,FALSE)</f>
        <v>0</v>
      </c>
      <c r="AN487">
        <f>HLOOKUP(AN$1,'DB Runes '!$A:$AP,'DB Runes'!$AR487,FALSE)</f>
        <v>0</v>
      </c>
      <c r="AO487">
        <f>HLOOKUP(AO$1,'DB Runes '!$A:$AP,'DB Runes'!$AR487,FALSE)</f>
        <v>0</v>
      </c>
      <c r="AP487">
        <f>HLOOKUP(AP$1,'DB Runes '!$A:$AP,'DB Runes'!$AR487,FALSE)</f>
        <v>0</v>
      </c>
      <c r="AR487">
        <v>487</v>
      </c>
    </row>
    <row r="488" spans="1:44" x14ac:dyDescent="0.25">
      <c r="A488">
        <f>HLOOKUP(A$1,'DB Runes '!$A:$AP,'DB Runes'!$AR488,FALSE)</f>
        <v>0</v>
      </c>
      <c r="B488">
        <f>HLOOKUP(B$1,'DB Runes '!$A:$AP,'DB Runes'!$AR488,FALSE)</f>
        <v>0</v>
      </c>
      <c r="C488">
        <f>HLOOKUP(C$1,'DB Runes '!$A:$AP,'DB Runes'!$AR488,FALSE)</f>
        <v>0</v>
      </c>
      <c r="D488">
        <f>HLOOKUP(D$1,'DB Runes '!$A:$AP,'DB Runes'!$AR488,FALSE)</f>
        <v>0</v>
      </c>
      <c r="E488">
        <f>HLOOKUP(E$1,'DB Runes '!$A:$AP,'DB Runes'!$AR488,FALSE)</f>
        <v>0</v>
      </c>
      <c r="F488">
        <f>HLOOKUP(F$1,'DB Runes '!$A:$AP,'DB Runes'!$AR488,FALSE)</f>
        <v>0</v>
      </c>
      <c r="G488">
        <f>HLOOKUP(G$1,'DB Runes '!$A:$AP,'DB Runes'!$AR488,FALSE)</f>
        <v>0</v>
      </c>
      <c r="H488">
        <f>HLOOKUP(H$1,'DB Runes '!$A:$AP,'DB Runes'!$AR488,FALSE)</f>
        <v>0</v>
      </c>
      <c r="I488">
        <f>HLOOKUP(I$1,'DB Runes '!$A:$AP,'DB Runes'!$AR488,FALSE)</f>
        <v>0</v>
      </c>
      <c r="J488">
        <f>HLOOKUP(J$1,'DB Runes '!$A:$AP,'DB Runes'!$AR488,FALSE)</f>
        <v>0</v>
      </c>
      <c r="K488">
        <f>HLOOKUP(K$1,'DB Runes '!$A:$AP,'DB Runes'!$AR488,FALSE)</f>
        <v>0</v>
      </c>
      <c r="L488">
        <f>HLOOKUP(L$1,'DB Runes '!$A:$AP,'DB Runes'!$AR488,FALSE)</f>
        <v>0</v>
      </c>
      <c r="M488">
        <f>HLOOKUP(M$1,'DB Runes '!$A:$AP,'DB Runes'!$AR488,FALSE)</f>
        <v>0</v>
      </c>
      <c r="N488">
        <f>HLOOKUP(N$1,'DB Runes '!$A:$AP,'DB Runes'!$AR488,FALSE)</f>
        <v>0</v>
      </c>
      <c r="O488">
        <f>HLOOKUP(O$1,'DB Runes '!$A:$AP,'DB Runes'!$AR488,FALSE)</f>
        <v>0</v>
      </c>
      <c r="P488">
        <f>HLOOKUP(P$1,'DB Runes '!$A:$AP,'DB Runes'!$AR488,FALSE)</f>
        <v>0</v>
      </c>
      <c r="Q488">
        <f>HLOOKUP(Q$1,'DB Runes '!$A:$AP,'DB Runes'!$AR488,FALSE)</f>
        <v>0</v>
      </c>
      <c r="R488">
        <f>HLOOKUP(R$1,'DB Runes '!$A:$AP,'DB Runes'!$AR488,FALSE)</f>
        <v>0</v>
      </c>
      <c r="S488">
        <f>HLOOKUP(S$1,'DB Runes '!$A:$AP,'DB Runes'!$AR488,FALSE)</f>
        <v>0</v>
      </c>
      <c r="T488">
        <f>HLOOKUP(T$1,'DB Runes '!$A:$AP,'DB Runes'!$AR488,FALSE)</f>
        <v>0</v>
      </c>
      <c r="U488">
        <f>HLOOKUP(U$1,'DB Runes '!$A:$AP,'DB Runes'!$AR488,FALSE)</f>
        <v>0</v>
      </c>
      <c r="V488">
        <f>HLOOKUP(V$1,'DB Runes '!$A:$AP,'DB Runes'!$AR488,FALSE)</f>
        <v>0</v>
      </c>
      <c r="W488">
        <f>HLOOKUP(W$1,'DB Runes '!$A:$AP,'DB Runes'!$AR488,FALSE)</f>
        <v>0</v>
      </c>
      <c r="X488">
        <f>HLOOKUP(X$1,'DB Runes '!$A:$AP,'DB Runes'!$AR488,FALSE)</f>
        <v>0</v>
      </c>
      <c r="Y488">
        <f>HLOOKUP(Y$1,'DB Runes '!$A:$AP,'DB Runes'!$AR488,FALSE)</f>
        <v>0</v>
      </c>
      <c r="Z488">
        <f>HLOOKUP(Z$1,'DB Runes '!$A:$AP,'DB Runes'!$AR488,FALSE)</f>
        <v>0</v>
      </c>
      <c r="AA488">
        <f>HLOOKUP(AA$1,'DB Runes '!$A:$AP,'DB Runes'!$AR488,FALSE)</f>
        <v>0</v>
      </c>
      <c r="AB488">
        <f>HLOOKUP(AB$1,'DB Runes '!$A:$AP,'DB Runes'!$AR488,FALSE)</f>
        <v>0</v>
      </c>
      <c r="AC488">
        <f>HLOOKUP(AC$1,'DB Runes '!$A:$AP,'DB Runes'!$AR488,FALSE)</f>
        <v>0</v>
      </c>
      <c r="AD488">
        <f>HLOOKUP(AD$1,'DB Runes '!$A:$AP,'DB Runes'!$AR488,FALSE)</f>
        <v>0</v>
      </c>
      <c r="AE488">
        <f>HLOOKUP(AE$1,'DB Runes '!$A:$AP,'DB Runes'!$AR488,FALSE)</f>
        <v>0</v>
      </c>
      <c r="AF488">
        <f>HLOOKUP(AF$1,'DB Runes '!$A:$AP,'DB Runes'!$AR488,FALSE)</f>
        <v>0</v>
      </c>
      <c r="AG488">
        <f>HLOOKUP(AG$1,'DB Runes '!$A:$AP,'DB Runes'!$AR488,FALSE)</f>
        <v>0</v>
      </c>
      <c r="AH488">
        <f>HLOOKUP(AH$1,'DB Runes '!$A:$AP,'DB Runes'!$AR488,FALSE)</f>
        <v>0</v>
      </c>
      <c r="AI488">
        <f>HLOOKUP(AI$1,'DB Runes '!$A:$AP,'DB Runes'!$AR488,FALSE)</f>
        <v>0</v>
      </c>
      <c r="AJ488">
        <f>HLOOKUP(AJ$1,'DB Runes '!$A:$AP,'DB Runes'!$AR488,FALSE)</f>
        <v>0</v>
      </c>
      <c r="AK488">
        <f>HLOOKUP(AK$1,'DB Runes '!$A:$AP,'DB Runes'!$AR488,FALSE)</f>
        <v>0</v>
      </c>
      <c r="AL488">
        <f>HLOOKUP(AL$1,'DB Runes '!$A:$AP,'DB Runes'!$AR488,FALSE)</f>
        <v>0</v>
      </c>
      <c r="AM488">
        <f>HLOOKUP(AM$1,'DB Runes '!$A:$AP,'DB Runes'!$AR488,FALSE)</f>
        <v>0</v>
      </c>
      <c r="AN488">
        <f>HLOOKUP(AN$1,'DB Runes '!$A:$AP,'DB Runes'!$AR488,FALSE)</f>
        <v>0</v>
      </c>
      <c r="AO488">
        <f>HLOOKUP(AO$1,'DB Runes '!$A:$AP,'DB Runes'!$AR488,FALSE)</f>
        <v>0</v>
      </c>
      <c r="AP488">
        <f>HLOOKUP(AP$1,'DB Runes '!$A:$AP,'DB Runes'!$AR488,FALSE)</f>
        <v>0</v>
      </c>
      <c r="AR488">
        <v>488</v>
      </c>
    </row>
    <row r="489" spans="1:44" x14ac:dyDescent="0.25">
      <c r="A489">
        <f>HLOOKUP(A$1,'DB Runes '!$A:$AP,'DB Runes'!$AR489,FALSE)</f>
        <v>0</v>
      </c>
      <c r="B489">
        <f>HLOOKUP(B$1,'DB Runes '!$A:$AP,'DB Runes'!$AR489,FALSE)</f>
        <v>0</v>
      </c>
      <c r="C489">
        <f>HLOOKUP(C$1,'DB Runes '!$A:$AP,'DB Runes'!$AR489,FALSE)</f>
        <v>0</v>
      </c>
      <c r="D489">
        <f>HLOOKUP(D$1,'DB Runes '!$A:$AP,'DB Runes'!$AR489,FALSE)</f>
        <v>0</v>
      </c>
      <c r="E489">
        <f>HLOOKUP(E$1,'DB Runes '!$A:$AP,'DB Runes'!$AR489,FALSE)</f>
        <v>0</v>
      </c>
      <c r="F489">
        <f>HLOOKUP(F$1,'DB Runes '!$A:$AP,'DB Runes'!$AR489,FALSE)</f>
        <v>0</v>
      </c>
      <c r="G489">
        <f>HLOOKUP(G$1,'DB Runes '!$A:$AP,'DB Runes'!$AR489,FALSE)</f>
        <v>0</v>
      </c>
      <c r="H489">
        <f>HLOOKUP(H$1,'DB Runes '!$A:$AP,'DB Runes'!$AR489,FALSE)</f>
        <v>0</v>
      </c>
      <c r="I489">
        <f>HLOOKUP(I$1,'DB Runes '!$A:$AP,'DB Runes'!$AR489,FALSE)</f>
        <v>0</v>
      </c>
      <c r="J489">
        <f>HLOOKUP(J$1,'DB Runes '!$A:$AP,'DB Runes'!$AR489,FALSE)</f>
        <v>0</v>
      </c>
      <c r="K489">
        <f>HLOOKUP(K$1,'DB Runes '!$A:$AP,'DB Runes'!$AR489,FALSE)</f>
        <v>0</v>
      </c>
      <c r="L489">
        <f>HLOOKUP(L$1,'DB Runes '!$A:$AP,'DB Runes'!$AR489,FALSE)</f>
        <v>0</v>
      </c>
      <c r="M489">
        <f>HLOOKUP(M$1,'DB Runes '!$A:$AP,'DB Runes'!$AR489,FALSE)</f>
        <v>0</v>
      </c>
      <c r="N489">
        <f>HLOOKUP(N$1,'DB Runes '!$A:$AP,'DB Runes'!$AR489,FALSE)</f>
        <v>0</v>
      </c>
      <c r="O489">
        <f>HLOOKUP(O$1,'DB Runes '!$A:$AP,'DB Runes'!$AR489,FALSE)</f>
        <v>0</v>
      </c>
      <c r="P489">
        <f>HLOOKUP(P$1,'DB Runes '!$A:$AP,'DB Runes'!$AR489,FALSE)</f>
        <v>0</v>
      </c>
      <c r="Q489">
        <f>HLOOKUP(Q$1,'DB Runes '!$A:$AP,'DB Runes'!$AR489,FALSE)</f>
        <v>0</v>
      </c>
      <c r="R489">
        <f>HLOOKUP(R$1,'DB Runes '!$A:$AP,'DB Runes'!$AR489,FALSE)</f>
        <v>0</v>
      </c>
      <c r="S489">
        <f>HLOOKUP(S$1,'DB Runes '!$A:$AP,'DB Runes'!$AR489,FALSE)</f>
        <v>0</v>
      </c>
      <c r="T489">
        <f>HLOOKUP(T$1,'DB Runes '!$A:$AP,'DB Runes'!$AR489,FALSE)</f>
        <v>0</v>
      </c>
      <c r="U489">
        <f>HLOOKUP(U$1,'DB Runes '!$A:$AP,'DB Runes'!$AR489,FALSE)</f>
        <v>0</v>
      </c>
      <c r="V489">
        <f>HLOOKUP(V$1,'DB Runes '!$A:$AP,'DB Runes'!$AR489,FALSE)</f>
        <v>0</v>
      </c>
      <c r="W489">
        <f>HLOOKUP(W$1,'DB Runes '!$A:$AP,'DB Runes'!$AR489,FALSE)</f>
        <v>0</v>
      </c>
      <c r="X489">
        <f>HLOOKUP(X$1,'DB Runes '!$A:$AP,'DB Runes'!$AR489,FALSE)</f>
        <v>0</v>
      </c>
      <c r="Y489">
        <f>HLOOKUP(Y$1,'DB Runes '!$A:$AP,'DB Runes'!$AR489,FALSE)</f>
        <v>0</v>
      </c>
      <c r="Z489">
        <f>HLOOKUP(Z$1,'DB Runes '!$A:$AP,'DB Runes'!$AR489,FALSE)</f>
        <v>0</v>
      </c>
      <c r="AA489">
        <f>HLOOKUP(AA$1,'DB Runes '!$A:$AP,'DB Runes'!$AR489,FALSE)</f>
        <v>0</v>
      </c>
      <c r="AB489">
        <f>HLOOKUP(AB$1,'DB Runes '!$A:$AP,'DB Runes'!$AR489,FALSE)</f>
        <v>0</v>
      </c>
      <c r="AC489">
        <f>HLOOKUP(AC$1,'DB Runes '!$A:$AP,'DB Runes'!$AR489,FALSE)</f>
        <v>0</v>
      </c>
      <c r="AD489">
        <f>HLOOKUP(AD$1,'DB Runes '!$A:$AP,'DB Runes'!$AR489,FALSE)</f>
        <v>0</v>
      </c>
      <c r="AE489">
        <f>HLOOKUP(AE$1,'DB Runes '!$A:$AP,'DB Runes'!$AR489,FALSE)</f>
        <v>0</v>
      </c>
      <c r="AF489">
        <f>HLOOKUP(AF$1,'DB Runes '!$A:$AP,'DB Runes'!$AR489,FALSE)</f>
        <v>0</v>
      </c>
      <c r="AG489">
        <f>HLOOKUP(AG$1,'DB Runes '!$A:$AP,'DB Runes'!$AR489,FALSE)</f>
        <v>0</v>
      </c>
      <c r="AH489">
        <f>HLOOKUP(AH$1,'DB Runes '!$A:$AP,'DB Runes'!$AR489,FALSE)</f>
        <v>0</v>
      </c>
      <c r="AI489">
        <f>HLOOKUP(AI$1,'DB Runes '!$A:$AP,'DB Runes'!$AR489,FALSE)</f>
        <v>0</v>
      </c>
      <c r="AJ489">
        <f>HLOOKUP(AJ$1,'DB Runes '!$A:$AP,'DB Runes'!$AR489,FALSE)</f>
        <v>0</v>
      </c>
      <c r="AK489">
        <f>HLOOKUP(AK$1,'DB Runes '!$A:$AP,'DB Runes'!$AR489,FALSE)</f>
        <v>0</v>
      </c>
      <c r="AL489">
        <f>HLOOKUP(AL$1,'DB Runes '!$A:$AP,'DB Runes'!$AR489,FALSE)</f>
        <v>0</v>
      </c>
      <c r="AM489">
        <f>HLOOKUP(AM$1,'DB Runes '!$A:$AP,'DB Runes'!$AR489,FALSE)</f>
        <v>0</v>
      </c>
      <c r="AN489">
        <f>HLOOKUP(AN$1,'DB Runes '!$A:$AP,'DB Runes'!$AR489,FALSE)</f>
        <v>0</v>
      </c>
      <c r="AO489">
        <f>HLOOKUP(AO$1,'DB Runes '!$A:$AP,'DB Runes'!$AR489,FALSE)</f>
        <v>0</v>
      </c>
      <c r="AP489">
        <f>HLOOKUP(AP$1,'DB Runes '!$A:$AP,'DB Runes'!$AR489,FALSE)</f>
        <v>0</v>
      </c>
      <c r="AR489">
        <v>489</v>
      </c>
    </row>
    <row r="490" spans="1:44" x14ac:dyDescent="0.25">
      <c r="A490">
        <f>HLOOKUP(A$1,'DB Runes '!$A:$AP,'DB Runes'!$AR490,FALSE)</f>
        <v>0</v>
      </c>
      <c r="B490">
        <f>HLOOKUP(B$1,'DB Runes '!$A:$AP,'DB Runes'!$AR490,FALSE)</f>
        <v>0</v>
      </c>
      <c r="C490">
        <f>HLOOKUP(C$1,'DB Runes '!$A:$AP,'DB Runes'!$AR490,FALSE)</f>
        <v>0</v>
      </c>
      <c r="D490">
        <f>HLOOKUP(D$1,'DB Runes '!$A:$AP,'DB Runes'!$AR490,FALSE)</f>
        <v>0</v>
      </c>
      <c r="E490">
        <f>HLOOKUP(E$1,'DB Runes '!$A:$AP,'DB Runes'!$AR490,FALSE)</f>
        <v>0</v>
      </c>
      <c r="F490">
        <f>HLOOKUP(F$1,'DB Runes '!$A:$AP,'DB Runes'!$AR490,FALSE)</f>
        <v>0</v>
      </c>
      <c r="G490">
        <f>HLOOKUP(G$1,'DB Runes '!$A:$AP,'DB Runes'!$AR490,FALSE)</f>
        <v>0</v>
      </c>
      <c r="H490">
        <f>HLOOKUP(H$1,'DB Runes '!$A:$AP,'DB Runes'!$AR490,FALSE)</f>
        <v>0</v>
      </c>
      <c r="I490">
        <f>HLOOKUP(I$1,'DB Runes '!$A:$AP,'DB Runes'!$AR490,FALSE)</f>
        <v>0</v>
      </c>
      <c r="J490">
        <f>HLOOKUP(J$1,'DB Runes '!$A:$AP,'DB Runes'!$AR490,FALSE)</f>
        <v>0</v>
      </c>
      <c r="K490">
        <f>HLOOKUP(K$1,'DB Runes '!$A:$AP,'DB Runes'!$AR490,FALSE)</f>
        <v>0</v>
      </c>
      <c r="L490">
        <f>HLOOKUP(L$1,'DB Runes '!$A:$AP,'DB Runes'!$AR490,FALSE)</f>
        <v>0</v>
      </c>
      <c r="M490">
        <f>HLOOKUP(M$1,'DB Runes '!$A:$AP,'DB Runes'!$AR490,FALSE)</f>
        <v>0</v>
      </c>
      <c r="N490">
        <f>HLOOKUP(N$1,'DB Runes '!$A:$AP,'DB Runes'!$AR490,FALSE)</f>
        <v>0</v>
      </c>
      <c r="O490">
        <f>HLOOKUP(O$1,'DB Runes '!$A:$AP,'DB Runes'!$AR490,FALSE)</f>
        <v>0</v>
      </c>
      <c r="P490">
        <f>HLOOKUP(P$1,'DB Runes '!$A:$AP,'DB Runes'!$AR490,FALSE)</f>
        <v>0</v>
      </c>
      <c r="Q490">
        <f>HLOOKUP(Q$1,'DB Runes '!$A:$AP,'DB Runes'!$AR490,FALSE)</f>
        <v>0</v>
      </c>
      <c r="R490">
        <f>HLOOKUP(R$1,'DB Runes '!$A:$AP,'DB Runes'!$AR490,FALSE)</f>
        <v>0</v>
      </c>
      <c r="S490">
        <f>HLOOKUP(S$1,'DB Runes '!$A:$AP,'DB Runes'!$AR490,FALSE)</f>
        <v>0</v>
      </c>
      <c r="T490">
        <f>HLOOKUP(T$1,'DB Runes '!$A:$AP,'DB Runes'!$AR490,FALSE)</f>
        <v>0</v>
      </c>
      <c r="U490">
        <f>HLOOKUP(U$1,'DB Runes '!$A:$AP,'DB Runes'!$AR490,FALSE)</f>
        <v>0</v>
      </c>
      <c r="V490">
        <f>HLOOKUP(V$1,'DB Runes '!$A:$AP,'DB Runes'!$AR490,FALSE)</f>
        <v>0</v>
      </c>
      <c r="W490">
        <f>HLOOKUP(W$1,'DB Runes '!$A:$AP,'DB Runes'!$AR490,FALSE)</f>
        <v>0</v>
      </c>
      <c r="X490">
        <f>HLOOKUP(X$1,'DB Runes '!$A:$AP,'DB Runes'!$AR490,FALSE)</f>
        <v>0</v>
      </c>
      <c r="Y490">
        <f>HLOOKUP(Y$1,'DB Runes '!$A:$AP,'DB Runes'!$AR490,FALSE)</f>
        <v>0</v>
      </c>
      <c r="Z490">
        <f>HLOOKUP(Z$1,'DB Runes '!$A:$AP,'DB Runes'!$AR490,FALSE)</f>
        <v>0</v>
      </c>
      <c r="AA490">
        <f>HLOOKUP(AA$1,'DB Runes '!$A:$AP,'DB Runes'!$AR490,FALSE)</f>
        <v>0</v>
      </c>
      <c r="AB490">
        <f>HLOOKUP(AB$1,'DB Runes '!$A:$AP,'DB Runes'!$AR490,FALSE)</f>
        <v>0</v>
      </c>
      <c r="AC490">
        <f>HLOOKUP(AC$1,'DB Runes '!$A:$AP,'DB Runes'!$AR490,FALSE)</f>
        <v>0</v>
      </c>
      <c r="AD490">
        <f>HLOOKUP(AD$1,'DB Runes '!$A:$AP,'DB Runes'!$AR490,FALSE)</f>
        <v>0</v>
      </c>
      <c r="AE490">
        <f>HLOOKUP(AE$1,'DB Runes '!$A:$AP,'DB Runes'!$AR490,FALSE)</f>
        <v>0</v>
      </c>
      <c r="AF490">
        <f>HLOOKUP(AF$1,'DB Runes '!$A:$AP,'DB Runes'!$AR490,FALSE)</f>
        <v>0</v>
      </c>
      <c r="AG490">
        <f>HLOOKUP(AG$1,'DB Runes '!$A:$AP,'DB Runes'!$AR490,FALSE)</f>
        <v>0</v>
      </c>
      <c r="AH490">
        <f>HLOOKUP(AH$1,'DB Runes '!$A:$AP,'DB Runes'!$AR490,FALSE)</f>
        <v>0</v>
      </c>
      <c r="AI490">
        <f>HLOOKUP(AI$1,'DB Runes '!$A:$AP,'DB Runes'!$AR490,FALSE)</f>
        <v>0</v>
      </c>
      <c r="AJ490">
        <f>HLOOKUP(AJ$1,'DB Runes '!$A:$AP,'DB Runes'!$AR490,FALSE)</f>
        <v>0</v>
      </c>
      <c r="AK490">
        <f>HLOOKUP(AK$1,'DB Runes '!$A:$AP,'DB Runes'!$AR490,FALSE)</f>
        <v>0</v>
      </c>
      <c r="AL490">
        <f>HLOOKUP(AL$1,'DB Runes '!$A:$AP,'DB Runes'!$AR490,FALSE)</f>
        <v>0</v>
      </c>
      <c r="AM490">
        <f>HLOOKUP(AM$1,'DB Runes '!$A:$AP,'DB Runes'!$AR490,FALSE)</f>
        <v>0</v>
      </c>
      <c r="AN490">
        <f>HLOOKUP(AN$1,'DB Runes '!$A:$AP,'DB Runes'!$AR490,FALSE)</f>
        <v>0</v>
      </c>
      <c r="AO490">
        <f>HLOOKUP(AO$1,'DB Runes '!$A:$AP,'DB Runes'!$AR490,FALSE)</f>
        <v>0</v>
      </c>
      <c r="AP490">
        <f>HLOOKUP(AP$1,'DB Runes '!$A:$AP,'DB Runes'!$AR490,FALSE)</f>
        <v>0</v>
      </c>
      <c r="AR490">
        <v>490</v>
      </c>
    </row>
    <row r="491" spans="1:44" x14ac:dyDescent="0.25">
      <c r="A491">
        <f>HLOOKUP(A$1,'DB Runes '!$A:$AP,'DB Runes'!$AR491,FALSE)</f>
        <v>0</v>
      </c>
      <c r="B491">
        <f>HLOOKUP(B$1,'DB Runes '!$A:$AP,'DB Runes'!$AR491,FALSE)</f>
        <v>0</v>
      </c>
      <c r="C491">
        <f>HLOOKUP(C$1,'DB Runes '!$A:$AP,'DB Runes'!$AR491,FALSE)</f>
        <v>0</v>
      </c>
      <c r="D491">
        <f>HLOOKUP(D$1,'DB Runes '!$A:$AP,'DB Runes'!$AR491,FALSE)</f>
        <v>0</v>
      </c>
      <c r="E491">
        <f>HLOOKUP(E$1,'DB Runes '!$A:$AP,'DB Runes'!$AR491,FALSE)</f>
        <v>0</v>
      </c>
      <c r="F491">
        <f>HLOOKUP(F$1,'DB Runes '!$A:$AP,'DB Runes'!$AR491,FALSE)</f>
        <v>0</v>
      </c>
      <c r="G491">
        <f>HLOOKUP(G$1,'DB Runes '!$A:$AP,'DB Runes'!$AR491,FALSE)</f>
        <v>0</v>
      </c>
      <c r="H491">
        <f>HLOOKUP(H$1,'DB Runes '!$A:$AP,'DB Runes'!$AR491,FALSE)</f>
        <v>0</v>
      </c>
      <c r="I491">
        <f>HLOOKUP(I$1,'DB Runes '!$A:$AP,'DB Runes'!$AR491,FALSE)</f>
        <v>0</v>
      </c>
      <c r="J491">
        <f>HLOOKUP(J$1,'DB Runes '!$A:$AP,'DB Runes'!$AR491,FALSE)</f>
        <v>0</v>
      </c>
      <c r="K491">
        <f>HLOOKUP(K$1,'DB Runes '!$A:$AP,'DB Runes'!$AR491,FALSE)</f>
        <v>0</v>
      </c>
      <c r="L491">
        <f>HLOOKUP(L$1,'DB Runes '!$A:$AP,'DB Runes'!$AR491,FALSE)</f>
        <v>0</v>
      </c>
      <c r="M491">
        <f>HLOOKUP(M$1,'DB Runes '!$A:$AP,'DB Runes'!$AR491,FALSE)</f>
        <v>0</v>
      </c>
      <c r="N491">
        <f>HLOOKUP(N$1,'DB Runes '!$A:$AP,'DB Runes'!$AR491,FALSE)</f>
        <v>0</v>
      </c>
      <c r="O491">
        <f>HLOOKUP(O$1,'DB Runes '!$A:$AP,'DB Runes'!$AR491,FALSE)</f>
        <v>0</v>
      </c>
      <c r="P491">
        <f>HLOOKUP(P$1,'DB Runes '!$A:$AP,'DB Runes'!$AR491,FALSE)</f>
        <v>0</v>
      </c>
      <c r="Q491">
        <f>HLOOKUP(Q$1,'DB Runes '!$A:$AP,'DB Runes'!$AR491,FALSE)</f>
        <v>0</v>
      </c>
      <c r="R491">
        <f>HLOOKUP(R$1,'DB Runes '!$A:$AP,'DB Runes'!$AR491,FALSE)</f>
        <v>0</v>
      </c>
      <c r="S491">
        <f>HLOOKUP(S$1,'DB Runes '!$A:$AP,'DB Runes'!$AR491,FALSE)</f>
        <v>0</v>
      </c>
      <c r="T491">
        <f>HLOOKUP(T$1,'DB Runes '!$A:$AP,'DB Runes'!$AR491,FALSE)</f>
        <v>0</v>
      </c>
      <c r="U491">
        <f>HLOOKUP(U$1,'DB Runes '!$A:$AP,'DB Runes'!$AR491,FALSE)</f>
        <v>0</v>
      </c>
      <c r="V491">
        <f>HLOOKUP(V$1,'DB Runes '!$A:$AP,'DB Runes'!$AR491,FALSE)</f>
        <v>0</v>
      </c>
      <c r="W491">
        <f>HLOOKUP(W$1,'DB Runes '!$A:$AP,'DB Runes'!$AR491,FALSE)</f>
        <v>0</v>
      </c>
      <c r="X491">
        <f>HLOOKUP(X$1,'DB Runes '!$A:$AP,'DB Runes'!$AR491,FALSE)</f>
        <v>0</v>
      </c>
      <c r="Y491">
        <f>HLOOKUP(Y$1,'DB Runes '!$A:$AP,'DB Runes'!$AR491,FALSE)</f>
        <v>0</v>
      </c>
      <c r="Z491">
        <f>HLOOKUP(Z$1,'DB Runes '!$A:$AP,'DB Runes'!$AR491,FALSE)</f>
        <v>0</v>
      </c>
      <c r="AA491">
        <f>HLOOKUP(AA$1,'DB Runes '!$A:$AP,'DB Runes'!$AR491,FALSE)</f>
        <v>0</v>
      </c>
      <c r="AB491">
        <f>HLOOKUP(AB$1,'DB Runes '!$A:$AP,'DB Runes'!$AR491,FALSE)</f>
        <v>0</v>
      </c>
      <c r="AC491">
        <f>HLOOKUP(AC$1,'DB Runes '!$A:$AP,'DB Runes'!$AR491,FALSE)</f>
        <v>0</v>
      </c>
      <c r="AD491">
        <f>HLOOKUP(AD$1,'DB Runes '!$A:$AP,'DB Runes'!$AR491,FALSE)</f>
        <v>0</v>
      </c>
      <c r="AE491">
        <f>HLOOKUP(AE$1,'DB Runes '!$A:$AP,'DB Runes'!$AR491,FALSE)</f>
        <v>0</v>
      </c>
      <c r="AF491">
        <f>HLOOKUP(AF$1,'DB Runes '!$A:$AP,'DB Runes'!$AR491,FALSE)</f>
        <v>0</v>
      </c>
      <c r="AG491">
        <f>HLOOKUP(AG$1,'DB Runes '!$A:$AP,'DB Runes'!$AR491,FALSE)</f>
        <v>0</v>
      </c>
      <c r="AH491">
        <f>HLOOKUP(AH$1,'DB Runes '!$A:$AP,'DB Runes'!$AR491,FALSE)</f>
        <v>0</v>
      </c>
      <c r="AI491">
        <f>HLOOKUP(AI$1,'DB Runes '!$A:$AP,'DB Runes'!$AR491,FALSE)</f>
        <v>0</v>
      </c>
      <c r="AJ491">
        <f>HLOOKUP(AJ$1,'DB Runes '!$A:$AP,'DB Runes'!$AR491,FALSE)</f>
        <v>0</v>
      </c>
      <c r="AK491">
        <f>HLOOKUP(AK$1,'DB Runes '!$A:$AP,'DB Runes'!$AR491,FALSE)</f>
        <v>0</v>
      </c>
      <c r="AL491">
        <f>HLOOKUP(AL$1,'DB Runes '!$A:$AP,'DB Runes'!$AR491,FALSE)</f>
        <v>0</v>
      </c>
      <c r="AM491">
        <f>HLOOKUP(AM$1,'DB Runes '!$A:$AP,'DB Runes'!$AR491,FALSE)</f>
        <v>0</v>
      </c>
      <c r="AN491">
        <f>HLOOKUP(AN$1,'DB Runes '!$A:$AP,'DB Runes'!$AR491,FALSE)</f>
        <v>0</v>
      </c>
      <c r="AO491">
        <f>HLOOKUP(AO$1,'DB Runes '!$A:$AP,'DB Runes'!$AR491,FALSE)</f>
        <v>0</v>
      </c>
      <c r="AP491">
        <f>HLOOKUP(AP$1,'DB Runes '!$A:$AP,'DB Runes'!$AR491,FALSE)</f>
        <v>0</v>
      </c>
      <c r="AR491">
        <v>491</v>
      </c>
    </row>
    <row r="492" spans="1:44" x14ac:dyDescent="0.25">
      <c r="A492">
        <f>HLOOKUP(A$1,'DB Runes '!$A:$AP,'DB Runes'!$AR492,FALSE)</f>
        <v>0</v>
      </c>
      <c r="B492">
        <f>HLOOKUP(B$1,'DB Runes '!$A:$AP,'DB Runes'!$AR492,FALSE)</f>
        <v>0</v>
      </c>
      <c r="C492">
        <f>HLOOKUP(C$1,'DB Runes '!$A:$AP,'DB Runes'!$AR492,FALSE)</f>
        <v>0</v>
      </c>
      <c r="D492">
        <f>HLOOKUP(D$1,'DB Runes '!$A:$AP,'DB Runes'!$AR492,FALSE)</f>
        <v>0</v>
      </c>
      <c r="E492">
        <f>HLOOKUP(E$1,'DB Runes '!$A:$AP,'DB Runes'!$AR492,FALSE)</f>
        <v>0</v>
      </c>
      <c r="F492">
        <f>HLOOKUP(F$1,'DB Runes '!$A:$AP,'DB Runes'!$AR492,FALSE)</f>
        <v>0</v>
      </c>
      <c r="G492">
        <f>HLOOKUP(G$1,'DB Runes '!$A:$AP,'DB Runes'!$AR492,FALSE)</f>
        <v>0</v>
      </c>
      <c r="H492">
        <f>HLOOKUP(H$1,'DB Runes '!$A:$AP,'DB Runes'!$AR492,FALSE)</f>
        <v>0</v>
      </c>
      <c r="I492">
        <f>HLOOKUP(I$1,'DB Runes '!$A:$AP,'DB Runes'!$AR492,FALSE)</f>
        <v>0</v>
      </c>
      <c r="J492">
        <f>HLOOKUP(J$1,'DB Runes '!$A:$AP,'DB Runes'!$AR492,FALSE)</f>
        <v>0</v>
      </c>
      <c r="K492">
        <f>HLOOKUP(K$1,'DB Runes '!$A:$AP,'DB Runes'!$AR492,FALSE)</f>
        <v>0</v>
      </c>
      <c r="L492">
        <f>HLOOKUP(L$1,'DB Runes '!$A:$AP,'DB Runes'!$AR492,FALSE)</f>
        <v>0</v>
      </c>
      <c r="M492">
        <f>HLOOKUP(M$1,'DB Runes '!$A:$AP,'DB Runes'!$AR492,FALSE)</f>
        <v>0</v>
      </c>
      <c r="N492">
        <f>HLOOKUP(N$1,'DB Runes '!$A:$AP,'DB Runes'!$AR492,FALSE)</f>
        <v>0</v>
      </c>
      <c r="O492">
        <f>HLOOKUP(O$1,'DB Runes '!$A:$AP,'DB Runes'!$AR492,FALSE)</f>
        <v>0</v>
      </c>
      <c r="P492">
        <f>HLOOKUP(P$1,'DB Runes '!$A:$AP,'DB Runes'!$AR492,FALSE)</f>
        <v>0</v>
      </c>
      <c r="Q492">
        <f>HLOOKUP(Q$1,'DB Runes '!$A:$AP,'DB Runes'!$AR492,FALSE)</f>
        <v>0</v>
      </c>
      <c r="R492">
        <f>HLOOKUP(R$1,'DB Runes '!$A:$AP,'DB Runes'!$AR492,FALSE)</f>
        <v>0</v>
      </c>
      <c r="S492">
        <f>HLOOKUP(S$1,'DB Runes '!$A:$AP,'DB Runes'!$AR492,FALSE)</f>
        <v>0</v>
      </c>
      <c r="T492">
        <f>HLOOKUP(T$1,'DB Runes '!$A:$AP,'DB Runes'!$AR492,FALSE)</f>
        <v>0</v>
      </c>
      <c r="U492">
        <f>HLOOKUP(U$1,'DB Runes '!$A:$AP,'DB Runes'!$AR492,FALSE)</f>
        <v>0</v>
      </c>
      <c r="V492">
        <f>HLOOKUP(V$1,'DB Runes '!$A:$AP,'DB Runes'!$AR492,FALSE)</f>
        <v>0</v>
      </c>
      <c r="W492">
        <f>HLOOKUP(W$1,'DB Runes '!$A:$AP,'DB Runes'!$AR492,FALSE)</f>
        <v>0</v>
      </c>
      <c r="X492">
        <f>HLOOKUP(X$1,'DB Runes '!$A:$AP,'DB Runes'!$AR492,FALSE)</f>
        <v>0</v>
      </c>
      <c r="Y492">
        <f>HLOOKUP(Y$1,'DB Runes '!$A:$AP,'DB Runes'!$AR492,FALSE)</f>
        <v>0</v>
      </c>
      <c r="Z492">
        <f>HLOOKUP(Z$1,'DB Runes '!$A:$AP,'DB Runes'!$AR492,FALSE)</f>
        <v>0</v>
      </c>
      <c r="AA492">
        <f>HLOOKUP(AA$1,'DB Runes '!$A:$AP,'DB Runes'!$AR492,FALSE)</f>
        <v>0</v>
      </c>
      <c r="AB492">
        <f>HLOOKUP(AB$1,'DB Runes '!$A:$AP,'DB Runes'!$AR492,FALSE)</f>
        <v>0</v>
      </c>
      <c r="AC492">
        <f>HLOOKUP(AC$1,'DB Runes '!$A:$AP,'DB Runes'!$AR492,FALSE)</f>
        <v>0</v>
      </c>
      <c r="AD492">
        <f>HLOOKUP(AD$1,'DB Runes '!$A:$AP,'DB Runes'!$AR492,FALSE)</f>
        <v>0</v>
      </c>
      <c r="AE492">
        <f>HLOOKUP(AE$1,'DB Runes '!$A:$AP,'DB Runes'!$AR492,FALSE)</f>
        <v>0</v>
      </c>
      <c r="AF492">
        <f>HLOOKUP(AF$1,'DB Runes '!$A:$AP,'DB Runes'!$AR492,FALSE)</f>
        <v>0</v>
      </c>
      <c r="AG492">
        <f>HLOOKUP(AG$1,'DB Runes '!$A:$AP,'DB Runes'!$AR492,FALSE)</f>
        <v>0</v>
      </c>
      <c r="AH492">
        <f>HLOOKUP(AH$1,'DB Runes '!$A:$AP,'DB Runes'!$AR492,FALSE)</f>
        <v>0</v>
      </c>
      <c r="AI492">
        <f>HLOOKUP(AI$1,'DB Runes '!$A:$AP,'DB Runes'!$AR492,FALSE)</f>
        <v>0</v>
      </c>
      <c r="AJ492">
        <f>HLOOKUP(AJ$1,'DB Runes '!$A:$AP,'DB Runes'!$AR492,FALSE)</f>
        <v>0</v>
      </c>
      <c r="AK492">
        <f>HLOOKUP(AK$1,'DB Runes '!$A:$AP,'DB Runes'!$AR492,FALSE)</f>
        <v>0</v>
      </c>
      <c r="AL492">
        <f>HLOOKUP(AL$1,'DB Runes '!$A:$AP,'DB Runes'!$AR492,FALSE)</f>
        <v>0</v>
      </c>
      <c r="AM492">
        <f>HLOOKUP(AM$1,'DB Runes '!$A:$AP,'DB Runes'!$AR492,FALSE)</f>
        <v>0</v>
      </c>
      <c r="AN492">
        <f>HLOOKUP(AN$1,'DB Runes '!$A:$AP,'DB Runes'!$AR492,FALSE)</f>
        <v>0</v>
      </c>
      <c r="AO492">
        <f>HLOOKUP(AO$1,'DB Runes '!$A:$AP,'DB Runes'!$AR492,FALSE)</f>
        <v>0</v>
      </c>
      <c r="AP492">
        <f>HLOOKUP(AP$1,'DB Runes '!$A:$AP,'DB Runes'!$AR492,FALSE)</f>
        <v>0</v>
      </c>
      <c r="AR492">
        <v>492</v>
      </c>
    </row>
    <row r="493" spans="1:44" x14ac:dyDescent="0.25">
      <c r="A493">
        <f>HLOOKUP(A$1,'DB Runes '!$A:$AP,'DB Runes'!$AR493,FALSE)</f>
        <v>0</v>
      </c>
      <c r="B493">
        <f>HLOOKUP(B$1,'DB Runes '!$A:$AP,'DB Runes'!$AR493,FALSE)</f>
        <v>0</v>
      </c>
      <c r="C493">
        <f>HLOOKUP(C$1,'DB Runes '!$A:$AP,'DB Runes'!$AR493,FALSE)</f>
        <v>0</v>
      </c>
      <c r="D493">
        <f>HLOOKUP(D$1,'DB Runes '!$A:$AP,'DB Runes'!$AR493,FALSE)</f>
        <v>0</v>
      </c>
      <c r="E493">
        <f>HLOOKUP(E$1,'DB Runes '!$A:$AP,'DB Runes'!$AR493,FALSE)</f>
        <v>0</v>
      </c>
      <c r="F493">
        <f>HLOOKUP(F$1,'DB Runes '!$A:$AP,'DB Runes'!$AR493,FALSE)</f>
        <v>0</v>
      </c>
      <c r="G493">
        <f>HLOOKUP(G$1,'DB Runes '!$A:$AP,'DB Runes'!$AR493,FALSE)</f>
        <v>0</v>
      </c>
      <c r="H493">
        <f>HLOOKUP(H$1,'DB Runes '!$A:$AP,'DB Runes'!$AR493,FALSE)</f>
        <v>0</v>
      </c>
      <c r="I493">
        <f>HLOOKUP(I$1,'DB Runes '!$A:$AP,'DB Runes'!$AR493,FALSE)</f>
        <v>0</v>
      </c>
      <c r="J493">
        <f>HLOOKUP(J$1,'DB Runes '!$A:$AP,'DB Runes'!$AR493,FALSE)</f>
        <v>0</v>
      </c>
      <c r="K493">
        <f>HLOOKUP(K$1,'DB Runes '!$A:$AP,'DB Runes'!$AR493,FALSE)</f>
        <v>0</v>
      </c>
      <c r="L493">
        <f>HLOOKUP(L$1,'DB Runes '!$A:$AP,'DB Runes'!$AR493,FALSE)</f>
        <v>0</v>
      </c>
      <c r="M493">
        <f>HLOOKUP(M$1,'DB Runes '!$A:$AP,'DB Runes'!$AR493,FALSE)</f>
        <v>0</v>
      </c>
      <c r="N493">
        <f>HLOOKUP(N$1,'DB Runes '!$A:$AP,'DB Runes'!$AR493,FALSE)</f>
        <v>0</v>
      </c>
      <c r="O493">
        <f>HLOOKUP(O$1,'DB Runes '!$A:$AP,'DB Runes'!$AR493,FALSE)</f>
        <v>0</v>
      </c>
      <c r="P493">
        <f>HLOOKUP(P$1,'DB Runes '!$A:$AP,'DB Runes'!$AR493,FALSE)</f>
        <v>0</v>
      </c>
      <c r="Q493">
        <f>HLOOKUP(Q$1,'DB Runes '!$A:$AP,'DB Runes'!$AR493,FALSE)</f>
        <v>0</v>
      </c>
      <c r="R493">
        <f>HLOOKUP(R$1,'DB Runes '!$A:$AP,'DB Runes'!$AR493,FALSE)</f>
        <v>0</v>
      </c>
      <c r="S493">
        <f>HLOOKUP(S$1,'DB Runes '!$A:$AP,'DB Runes'!$AR493,FALSE)</f>
        <v>0</v>
      </c>
      <c r="T493">
        <f>HLOOKUP(T$1,'DB Runes '!$A:$AP,'DB Runes'!$AR493,FALSE)</f>
        <v>0</v>
      </c>
      <c r="U493">
        <f>HLOOKUP(U$1,'DB Runes '!$A:$AP,'DB Runes'!$AR493,FALSE)</f>
        <v>0</v>
      </c>
      <c r="V493">
        <f>HLOOKUP(V$1,'DB Runes '!$A:$AP,'DB Runes'!$AR493,FALSE)</f>
        <v>0</v>
      </c>
      <c r="W493">
        <f>HLOOKUP(W$1,'DB Runes '!$A:$AP,'DB Runes'!$AR493,FALSE)</f>
        <v>0</v>
      </c>
      <c r="X493">
        <f>HLOOKUP(X$1,'DB Runes '!$A:$AP,'DB Runes'!$AR493,FALSE)</f>
        <v>0</v>
      </c>
      <c r="Y493">
        <f>HLOOKUP(Y$1,'DB Runes '!$A:$AP,'DB Runes'!$AR493,FALSE)</f>
        <v>0</v>
      </c>
      <c r="Z493">
        <f>HLOOKUP(Z$1,'DB Runes '!$A:$AP,'DB Runes'!$AR493,FALSE)</f>
        <v>0</v>
      </c>
      <c r="AA493">
        <f>HLOOKUP(AA$1,'DB Runes '!$A:$AP,'DB Runes'!$AR493,FALSE)</f>
        <v>0</v>
      </c>
      <c r="AB493">
        <f>HLOOKUP(AB$1,'DB Runes '!$A:$AP,'DB Runes'!$AR493,FALSE)</f>
        <v>0</v>
      </c>
      <c r="AC493">
        <f>HLOOKUP(AC$1,'DB Runes '!$A:$AP,'DB Runes'!$AR493,FALSE)</f>
        <v>0</v>
      </c>
      <c r="AD493">
        <f>HLOOKUP(AD$1,'DB Runes '!$A:$AP,'DB Runes'!$AR493,FALSE)</f>
        <v>0</v>
      </c>
      <c r="AE493">
        <f>HLOOKUP(AE$1,'DB Runes '!$A:$AP,'DB Runes'!$AR493,FALSE)</f>
        <v>0</v>
      </c>
      <c r="AF493">
        <f>HLOOKUP(AF$1,'DB Runes '!$A:$AP,'DB Runes'!$AR493,FALSE)</f>
        <v>0</v>
      </c>
      <c r="AG493">
        <f>HLOOKUP(AG$1,'DB Runes '!$A:$AP,'DB Runes'!$AR493,FALSE)</f>
        <v>0</v>
      </c>
      <c r="AH493">
        <f>HLOOKUP(AH$1,'DB Runes '!$A:$AP,'DB Runes'!$AR493,FALSE)</f>
        <v>0</v>
      </c>
      <c r="AI493">
        <f>HLOOKUP(AI$1,'DB Runes '!$A:$AP,'DB Runes'!$AR493,FALSE)</f>
        <v>0</v>
      </c>
      <c r="AJ493">
        <f>HLOOKUP(AJ$1,'DB Runes '!$A:$AP,'DB Runes'!$AR493,FALSE)</f>
        <v>0</v>
      </c>
      <c r="AK493">
        <f>HLOOKUP(AK$1,'DB Runes '!$A:$AP,'DB Runes'!$AR493,FALSE)</f>
        <v>0</v>
      </c>
      <c r="AL493">
        <f>HLOOKUP(AL$1,'DB Runes '!$A:$AP,'DB Runes'!$AR493,FALSE)</f>
        <v>0</v>
      </c>
      <c r="AM493">
        <f>HLOOKUP(AM$1,'DB Runes '!$A:$AP,'DB Runes'!$AR493,FALSE)</f>
        <v>0</v>
      </c>
      <c r="AN493">
        <f>HLOOKUP(AN$1,'DB Runes '!$A:$AP,'DB Runes'!$AR493,FALSE)</f>
        <v>0</v>
      </c>
      <c r="AO493">
        <f>HLOOKUP(AO$1,'DB Runes '!$A:$AP,'DB Runes'!$AR493,FALSE)</f>
        <v>0</v>
      </c>
      <c r="AP493">
        <f>HLOOKUP(AP$1,'DB Runes '!$A:$AP,'DB Runes'!$AR493,FALSE)</f>
        <v>0</v>
      </c>
      <c r="AR493">
        <v>493</v>
      </c>
    </row>
    <row r="494" spans="1:44" x14ac:dyDescent="0.25">
      <c r="A494">
        <f>HLOOKUP(A$1,'DB Runes '!$A:$AP,'DB Runes'!$AR494,FALSE)</f>
        <v>0</v>
      </c>
      <c r="B494">
        <f>HLOOKUP(B$1,'DB Runes '!$A:$AP,'DB Runes'!$AR494,FALSE)</f>
        <v>0</v>
      </c>
      <c r="C494">
        <f>HLOOKUP(C$1,'DB Runes '!$A:$AP,'DB Runes'!$AR494,FALSE)</f>
        <v>0</v>
      </c>
      <c r="D494">
        <f>HLOOKUP(D$1,'DB Runes '!$A:$AP,'DB Runes'!$AR494,FALSE)</f>
        <v>0</v>
      </c>
      <c r="E494">
        <f>HLOOKUP(E$1,'DB Runes '!$A:$AP,'DB Runes'!$AR494,FALSE)</f>
        <v>0</v>
      </c>
      <c r="F494">
        <f>HLOOKUP(F$1,'DB Runes '!$A:$AP,'DB Runes'!$AR494,FALSE)</f>
        <v>0</v>
      </c>
      <c r="G494">
        <f>HLOOKUP(G$1,'DB Runes '!$A:$AP,'DB Runes'!$AR494,FALSE)</f>
        <v>0</v>
      </c>
      <c r="H494">
        <f>HLOOKUP(H$1,'DB Runes '!$A:$AP,'DB Runes'!$AR494,FALSE)</f>
        <v>0</v>
      </c>
      <c r="I494">
        <f>HLOOKUP(I$1,'DB Runes '!$A:$AP,'DB Runes'!$AR494,FALSE)</f>
        <v>0</v>
      </c>
      <c r="J494">
        <f>HLOOKUP(J$1,'DB Runes '!$A:$AP,'DB Runes'!$AR494,FALSE)</f>
        <v>0</v>
      </c>
      <c r="K494">
        <f>HLOOKUP(K$1,'DB Runes '!$A:$AP,'DB Runes'!$AR494,FALSE)</f>
        <v>0</v>
      </c>
      <c r="L494">
        <f>HLOOKUP(L$1,'DB Runes '!$A:$AP,'DB Runes'!$AR494,FALSE)</f>
        <v>0</v>
      </c>
      <c r="M494">
        <f>HLOOKUP(M$1,'DB Runes '!$A:$AP,'DB Runes'!$AR494,FALSE)</f>
        <v>0</v>
      </c>
      <c r="N494">
        <f>HLOOKUP(N$1,'DB Runes '!$A:$AP,'DB Runes'!$AR494,FALSE)</f>
        <v>0</v>
      </c>
      <c r="O494">
        <f>HLOOKUP(O$1,'DB Runes '!$A:$AP,'DB Runes'!$AR494,FALSE)</f>
        <v>0</v>
      </c>
      <c r="P494">
        <f>HLOOKUP(P$1,'DB Runes '!$A:$AP,'DB Runes'!$AR494,FALSE)</f>
        <v>0</v>
      </c>
      <c r="Q494">
        <f>HLOOKUP(Q$1,'DB Runes '!$A:$AP,'DB Runes'!$AR494,FALSE)</f>
        <v>0</v>
      </c>
      <c r="R494">
        <f>HLOOKUP(R$1,'DB Runes '!$A:$AP,'DB Runes'!$AR494,FALSE)</f>
        <v>0</v>
      </c>
      <c r="S494">
        <f>HLOOKUP(S$1,'DB Runes '!$A:$AP,'DB Runes'!$AR494,FALSE)</f>
        <v>0</v>
      </c>
      <c r="T494">
        <f>HLOOKUP(T$1,'DB Runes '!$A:$AP,'DB Runes'!$AR494,FALSE)</f>
        <v>0</v>
      </c>
      <c r="U494">
        <f>HLOOKUP(U$1,'DB Runes '!$A:$AP,'DB Runes'!$AR494,FALSE)</f>
        <v>0</v>
      </c>
      <c r="V494">
        <f>HLOOKUP(V$1,'DB Runes '!$A:$AP,'DB Runes'!$AR494,FALSE)</f>
        <v>0</v>
      </c>
      <c r="W494">
        <f>HLOOKUP(W$1,'DB Runes '!$A:$AP,'DB Runes'!$AR494,FALSE)</f>
        <v>0</v>
      </c>
      <c r="X494">
        <f>HLOOKUP(X$1,'DB Runes '!$A:$AP,'DB Runes'!$AR494,FALSE)</f>
        <v>0</v>
      </c>
      <c r="Y494">
        <f>HLOOKUP(Y$1,'DB Runes '!$A:$AP,'DB Runes'!$AR494,FALSE)</f>
        <v>0</v>
      </c>
      <c r="Z494">
        <f>HLOOKUP(Z$1,'DB Runes '!$A:$AP,'DB Runes'!$AR494,FALSE)</f>
        <v>0</v>
      </c>
      <c r="AA494">
        <f>HLOOKUP(AA$1,'DB Runes '!$A:$AP,'DB Runes'!$AR494,FALSE)</f>
        <v>0</v>
      </c>
      <c r="AB494">
        <f>HLOOKUP(AB$1,'DB Runes '!$A:$AP,'DB Runes'!$AR494,FALSE)</f>
        <v>0</v>
      </c>
      <c r="AC494">
        <f>HLOOKUP(AC$1,'DB Runes '!$A:$AP,'DB Runes'!$AR494,FALSE)</f>
        <v>0</v>
      </c>
      <c r="AD494">
        <f>HLOOKUP(AD$1,'DB Runes '!$A:$AP,'DB Runes'!$AR494,FALSE)</f>
        <v>0</v>
      </c>
      <c r="AE494">
        <f>HLOOKUP(AE$1,'DB Runes '!$A:$AP,'DB Runes'!$AR494,FALSE)</f>
        <v>0</v>
      </c>
      <c r="AF494">
        <f>HLOOKUP(AF$1,'DB Runes '!$A:$AP,'DB Runes'!$AR494,FALSE)</f>
        <v>0</v>
      </c>
      <c r="AG494">
        <f>HLOOKUP(AG$1,'DB Runes '!$A:$AP,'DB Runes'!$AR494,FALSE)</f>
        <v>0</v>
      </c>
      <c r="AH494">
        <f>HLOOKUP(AH$1,'DB Runes '!$A:$AP,'DB Runes'!$AR494,FALSE)</f>
        <v>0</v>
      </c>
      <c r="AI494">
        <f>HLOOKUP(AI$1,'DB Runes '!$A:$AP,'DB Runes'!$AR494,FALSE)</f>
        <v>0</v>
      </c>
      <c r="AJ494">
        <f>HLOOKUP(AJ$1,'DB Runes '!$A:$AP,'DB Runes'!$AR494,FALSE)</f>
        <v>0</v>
      </c>
      <c r="AK494">
        <f>HLOOKUP(AK$1,'DB Runes '!$A:$AP,'DB Runes'!$AR494,FALSE)</f>
        <v>0</v>
      </c>
      <c r="AL494">
        <f>HLOOKUP(AL$1,'DB Runes '!$A:$AP,'DB Runes'!$AR494,FALSE)</f>
        <v>0</v>
      </c>
      <c r="AM494">
        <f>HLOOKUP(AM$1,'DB Runes '!$A:$AP,'DB Runes'!$AR494,FALSE)</f>
        <v>0</v>
      </c>
      <c r="AN494">
        <f>HLOOKUP(AN$1,'DB Runes '!$A:$AP,'DB Runes'!$AR494,FALSE)</f>
        <v>0</v>
      </c>
      <c r="AO494">
        <f>HLOOKUP(AO$1,'DB Runes '!$A:$AP,'DB Runes'!$AR494,FALSE)</f>
        <v>0</v>
      </c>
      <c r="AP494">
        <f>HLOOKUP(AP$1,'DB Runes '!$A:$AP,'DB Runes'!$AR494,FALSE)</f>
        <v>0</v>
      </c>
      <c r="AR494">
        <v>494</v>
      </c>
    </row>
    <row r="495" spans="1:44" x14ac:dyDescent="0.25">
      <c r="A495">
        <f>HLOOKUP(A$1,'DB Runes '!$A:$AP,'DB Runes'!$AR495,FALSE)</f>
        <v>0</v>
      </c>
      <c r="B495">
        <f>HLOOKUP(B$1,'DB Runes '!$A:$AP,'DB Runes'!$AR495,FALSE)</f>
        <v>0</v>
      </c>
      <c r="C495">
        <f>HLOOKUP(C$1,'DB Runes '!$A:$AP,'DB Runes'!$AR495,FALSE)</f>
        <v>0</v>
      </c>
      <c r="D495">
        <f>HLOOKUP(D$1,'DB Runes '!$A:$AP,'DB Runes'!$AR495,FALSE)</f>
        <v>0</v>
      </c>
      <c r="E495">
        <f>HLOOKUP(E$1,'DB Runes '!$A:$AP,'DB Runes'!$AR495,FALSE)</f>
        <v>0</v>
      </c>
      <c r="F495">
        <f>HLOOKUP(F$1,'DB Runes '!$A:$AP,'DB Runes'!$AR495,FALSE)</f>
        <v>0</v>
      </c>
      <c r="G495">
        <f>HLOOKUP(G$1,'DB Runes '!$A:$AP,'DB Runes'!$AR495,FALSE)</f>
        <v>0</v>
      </c>
      <c r="H495">
        <f>HLOOKUP(H$1,'DB Runes '!$A:$AP,'DB Runes'!$AR495,FALSE)</f>
        <v>0</v>
      </c>
      <c r="I495">
        <f>HLOOKUP(I$1,'DB Runes '!$A:$AP,'DB Runes'!$AR495,FALSE)</f>
        <v>0</v>
      </c>
      <c r="J495">
        <f>HLOOKUP(J$1,'DB Runes '!$A:$AP,'DB Runes'!$AR495,FALSE)</f>
        <v>0</v>
      </c>
      <c r="K495">
        <f>HLOOKUP(K$1,'DB Runes '!$A:$AP,'DB Runes'!$AR495,FALSE)</f>
        <v>0</v>
      </c>
      <c r="L495">
        <f>HLOOKUP(L$1,'DB Runes '!$A:$AP,'DB Runes'!$AR495,FALSE)</f>
        <v>0</v>
      </c>
      <c r="M495">
        <f>HLOOKUP(M$1,'DB Runes '!$A:$AP,'DB Runes'!$AR495,FALSE)</f>
        <v>0</v>
      </c>
      <c r="N495">
        <f>HLOOKUP(N$1,'DB Runes '!$A:$AP,'DB Runes'!$AR495,FALSE)</f>
        <v>0</v>
      </c>
      <c r="O495">
        <f>HLOOKUP(O$1,'DB Runes '!$A:$AP,'DB Runes'!$AR495,FALSE)</f>
        <v>0</v>
      </c>
      <c r="P495">
        <f>HLOOKUP(P$1,'DB Runes '!$A:$AP,'DB Runes'!$AR495,FALSE)</f>
        <v>0</v>
      </c>
      <c r="Q495">
        <f>HLOOKUP(Q$1,'DB Runes '!$A:$AP,'DB Runes'!$AR495,FALSE)</f>
        <v>0</v>
      </c>
      <c r="R495">
        <f>HLOOKUP(R$1,'DB Runes '!$A:$AP,'DB Runes'!$AR495,FALSE)</f>
        <v>0</v>
      </c>
      <c r="S495">
        <f>HLOOKUP(S$1,'DB Runes '!$A:$AP,'DB Runes'!$AR495,FALSE)</f>
        <v>0</v>
      </c>
      <c r="T495">
        <f>HLOOKUP(T$1,'DB Runes '!$A:$AP,'DB Runes'!$AR495,FALSE)</f>
        <v>0</v>
      </c>
      <c r="U495">
        <f>HLOOKUP(U$1,'DB Runes '!$A:$AP,'DB Runes'!$AR495,FALSE)</f>
        <v>0</v>
      </c>
      <c r="V495">
        <f>HLOOKUP(V$1,'DB Runes '!$A:$AP,'DB Runes'!$AR495,FALSE)</f>
        <v>0</v>
      </c>
      <c r="W495">
        <f>HLOOKUP(W$1,'DB Runes '!$A:$AP,'DB Runes'!$AR495,FALSE)</f>
        <v>0</v>
      </c>
      <c r="X495">
        <f>HLOOKUP(X$1,'DB Runes '!$A:$AP,'DB Runes'!$AR495,FALSE)</f>
        <v>0</v>
      </c>
      <c r="Y495">
        <f>HLOOKUP(Y$1,'DB Runes '!$A:$AP,'DB Runes'!$AR495,FALSE)</f>
        <v>0</v>
      </c>
      <c r="Z495">
        <f>HLOOKUP(Z$1,'DB Runes '!$A:$AP,'DB Runes'!$AR495,FALSE)</f>
        <v>0</v>
      </c>
      <c r="AA495">
        <f>HLOOKUP(AA$1,'DB Runes '!$A:$AP,'DB Runes'!$AR495,FALSE)</f>
        <v>0</v>
      </c>
      <c r="AB495">
        <f>HLOOKUP(AB$1,'DB Runes '!$A:$AP,'DB Runes'!$AR495,FALSE)</f>
        <v>0</v>
      </c>
      <c r="AC495">
        <f>HLOOKUP(AC$1,'DB Runes '!$A:$AP,'DB Runes'!$AR495,FALSE)</f>
        <v>0</v>
      </c>
      <c r="AD495">
        <f>HLOOKUP(AD$1,'DB Runes '!$A:$AP,'DB Runes'!$AR495,FALSE)</f>
        <v>0</v>
      </c>
      <c r="AE495">
        <f>HLOOKUP(AE$1,'DB Runes '!$A:$AP,'DB Runes'!$AR495,FALSE)</f>
        <v>0</v>
      </c>
      <c r="AF495">
        <f>HLOOKUP(AF$1,'DB Runes '!$A:$AP,'DB Runes'!$AR495,FALSE)</f>
        <v>0</v>
      </c>
      <c r="AG495">
        <f>HLOOKUP(AG$1,'DB Runes '!$A:$AP,'DB Runes'!$AR495,FALSE)</f>
        <v>0</v>
      </c>
      <c r="AH495">
        <f>HLOOKUP(AH$1,'DB Runes '!$A:$AP,'DB Runes'!$AR495,FALSE)</f>
        <v>0</v>
      </c>
      <c r="AI495">
        <f>HLOOKUP(AI$1,'DB Runes '!$A:$AP,'DB Runes'!$AR495,FALSE)</f>
        <v>0</v>
      </c>
      <c r="AJ495">
        <f>HLOOKUP(AJ$1,'DB Runes '!$A:$AP,'DB Runes'!$AR495,FALSE)</f>
        <v>0</v>
      </c>
      <c r="AK495">
        <f>HLOOKUP(AK$1,'DB Runes '!$A:$AP,'DB Runes'!$AR495,FALSE)</f>
        <v>0</v>
      </c>
      <c r="AL495">
        <f>HLOOKUP(AL$1,'DB Runes '!$A:$AP,'DB Runes'!$AR495,FALSE)</f>
        <v>0</v>
      </c>
      <c r="AM495">
        <f>HLOOKUP(AM$1,'DB Runes '!$A:$AP,'DB Runes'!$AR495,FALSE)</f>
        <v>0</v>
      </c>
      <c r="AN495">
        <f>HLOOKUP(AN$1,'DB Runes '!$A:$AP,'DB Runes'!$AR495,FALSE)</f>
        <v>0</v>
      </c>
      <c r="AO495">
        <f>HLOOKUP(AO$1,'DB Runes '!$A:$AP,'DB Runes'!$AR495,FALSE)</f>
        <v>0</v>
      </c>
      <c r="AP495">
        <f>HLOOKUP(AP$1,'DB Runes '!$A:$AP,'DB Runes'!$AR495,FALSE)</f>
        <v>0</v>
      </c>
      <c r="AR495">
        <v>495</v>
      </c>
    </row>
    <row r="496" spans="1:44" x14ac:dyDescent="0.25">
      <c r="A496">
        <f>HLOOKUP(A$1,'DB Runes '!$A:$AP,'DB Runes'!$AR496,FALSE)</f>
        <v>0</v>
      </c>
      <c r="B496">
        <f>HLOOKUP(B$1,'DB Runes '!$A:$AP,'DB Runes'!$AR496,FALSE)</f>
        <v>0</v>
      </c>
      <c r="C496">
        <f>HLOOKUP(C$1,'DB Runes '!$A:$AP,'DB Runes'!$AR496,FALSE)</f>
        <v>0</v>
      </c>
      <c r="D496">
        <f>HLOOKUP(D$1,'DB Runes '!$A:$AP,'DB Runes'!$AR496,FALSE)</f>
        <v>0</v>
      </c>
      <c r="E496">
        <f>HLOOKUP(E$1,'DB Runes '!$A:$AP,'DB Runes'!$AR496,FALSE)</f>
        <v>0</v>
      </c>
      <c r="F496">
        <f>HLOOKUP(F$1,'DB Runes '!$A:$AP,'DB Runes'!$AR496,FALSE)</f>
        <v>0</v>
      </c>
      <c r="G496">
        <f>HLOOKUP(G$1,'DB Runes '!$A:$AP,'DB Runes'!$AR496,FALSE)</f>
        <v>0</v>
      </c>
      <c r="H496">
        <f>HLOOKUP(H$1,'DB Runes '!$A:$AP,'DB Runes'!$AR496,FALSE)</f>
        <v>0</v>
      </c>
      <c r="I496">
        <f>HLOOKUP(I$1,'DB Runes '!$A:$AP,'DB Runes'!$AR496,FALSE)</f>
        <v>0</v>
      </c>
      <c r="J496">
        <f>HLOOKUP(J$1,'DB Runes '!$A:$AP,'DB Runes'!$AR496,FALSE)</f>
        <v>0</v>
      </c>
      <c r="K496">
        <f>HLOOKUP(K$1,'DB Runes '!$A:$AP,'DB Runes'!$AR496,FALSE)</f>
        <v>0</v>
      </c>
      <c r="L496">
        <f>HLOOKUP(L$1,'DB Runes '!$A:$AP,'DB Runes'!$AR496,FALSE)</f>
        <v>0</v>
      </c>
      <c r="M496">
        <f>HLOOKUP(M$1,'DB Runes '!$A:$AP,'DB Runes'!$AR496,FALSE)</f>
        <v>0</v>
      </c>
      <c r="N496">
        <f>HLOOKUP(N$1,'DB Runes '!$A:$AP,'DB Runes'!$AR496,FALSE)</f>
        <v>0</v>
      </c>
      <c r="O496">
        <f>HLOOKUP(O$1,'DB Runes '!$A:$AP,'DB Runes'!$AR496,FALSE)</f>
        <v>0</v>
      </c>
      <c r="P496">
        <f>HLOOKUP(P$1,'DB Runes '!$A:$AP,'DB Runes'!$AR496,FALSE)</f>
        <v>0</v>
      </c>
      <c r="Q496">
        <f>HLOOKUP(Q$1,'DB Runes '!$A:$AP,'DB Runes'!$AR496,FALSE)</f>
        <v>0</v>
      </c>
      <c r="R496">
        <f>HLOOKUP(R$1,'DB Runes '!$A:$AP,'DB Runes'!$AR496,FALSE)</f>
        <v>0</v>
      </c>
      <c r="S496">
        <f>HLOOKUP(S$1,'DB Runes '!$A:$AP,'DB Runes'!$AR496,FALSE)</f>
        <v>0</v>
      </c>
      <c r="T496">
        <f>HLOOKUP(T$1,'DB Runes '!$A:$AP,'DB Runes'!$AR496,FALSE)</f>
        <v>0</v>
      </c>
      <c r="U496">
        <f>HLOOKUP(U$1,'DB Runes '!$A:$AP,'DB Runes'!$AR496,FALSE)</f>
        <v>0</v>
      </c>
      <c r="V496">
        <f>HLOOKUP(V$1,'DB Runes '!$A:$AP,'DB Runes'!$AR496,FALSE)</f>
        <v>0</v>
      </c>
      <c r="W496">
        <f>HLOOKUP(W$1,'DB Runes '!$A:$AP,'DB Runes'!$AR496,FALSE)</f>
        <v>0</v>
      </c>
      <c r="X496">
        <f>HLOOKUP(X$1,'DB Runes '!$A:$AP,'DB Runes'!$AR496,FALSE)</f>
        <v>0</v>
      </c>
      <c r="Y496">
        <f>HLOOKUP(Y$1,'DB Runes '!$A:$AP,'DB Runes'!$AR496,FALSE)</f>
        <v>0</v>
      </c>
      <c r="Z496">
        <f>HLOOKUP(Z$1,'DB Runes '!$A:$AP,'DB Runes'!$AR496,FALSE)</f>
        <v>0</v>
      </c>
      <c r="AA496">
        <f>HLOOKUP(AA$1,'DB Runes '!$A:$AP,'DB Runes'!$AR496,FALSE)</f>
        <v>0</v>
      </c>
      <c r="AB496">
        <f>HLOOKUP(AB$1,'DB Runes '!$A:$AP,'DB Runes'!$AR496,FALSE)</f>
        <v>0</v>
      </c>
      <c r="AC496">
        <f>HLOOKUP(AC$1,'DB Runes '!$A:$AP,'DB Runes'!$AR496,FALSE)</f>
        <v>0</v>
      </c>
      <c r="AD496">
        <f>HLOOKUP(AD$1,'DB Runes '!$A:$AP,'DB Runes'!$AR496,FALSE)</f>
        <v>0</v>
      </c>
      <c r="AE496">
        <f>HLOOKUP(AE$1,'DB Runes '!$A:$AP,'DB Runes'!$AR496,FALSE)</f>
        <v>0</v>
      </c>
      <c r="AF496">
        <f>HLOOKUP(AF$1,'DB Runes '!$A:$AP,'DB Runes'!$AR496,FALSE)</f>
        <v>0</v>
      </c>
      <c r="AG496">
        <f>HLOOKUP(AG$1,'DB Runes '!$A:$AP,'DB Runes'!$AR496,FALSE)</f>
        <v>0</v>
      </c>
      <c r="AH496">
        <f>HLOOKUP(AH$1,'DB Runes '!$A:$AP,'DB Runes'!$AR496,FALSE)</f>
        <v>0</v>
      </c>
      <c r="AI496">
        <f>HLOOKUP(AI$1,'DB Runes '!$A:$AP,'DB Runes'!$AR496,FALSE)</f>
        <v>0</v>
      </c>
      <c r="AJ496">
        <f>HLOOKUP(AJ$1,'DB Runes '!$A:$AP,'DB Runes'!$AR496,FALSE)</f>
        <v>0</v>
      </c>
      <c r="AK496">
        <f>HLOOKUP(AK$1,'DB Runes '!$A:$AP,'DB Runes'!$AR496,FALSE)</f>
        <v>0</v>
      </c>
      <c r="AL496">
        <f>HLOOKUP(AL$1,'DB Runes '!$A:$AP,'DB Runes'!$AR496,FALSE)</f>
        <v>0</v>
      </c>
      <c r="AM496">
        <f>HLOOKUP(AM$1,'DB Runes '!$A:$AP,'DB Runes'!$AR496,FALSE)</f>
        <v>0</v>
      </c>
      <c r="AN496">
        <f>HLOOKUP(AN$1,'DB Runes '!$A:$AP,'DB Runes'!$AR496,FALSE)</f>
        <v>0</v>
      </c>
      <c r="AO496">
        <f>HLOOKUP(AO$1,'DB Runes '!$A:$AP,'DB Runes'!$AR496,FALSE)</f>
        <v>0</v>
      </c>
      <c r="AP496">
        <f>HLOOKUP(AP$1,'DB Runes '!$A:$AP,'DB Runes'!$AR496,FALSE)</f>
        <v>0</v>
      </c>
      <c r="AR496">
        <v>496</v>
      </c>
    </row>
    <row r="497" spans="1:44" x14ac:dyDescent="0.25">
      <c r="A497">
        <f>HLOOKUP(A$1,'DB Runes '!$A:$AP,'DB Runes'!$AR497,FALSE)</f>
        <v>0</v>
      </c>
      <c r="B497">
        <f>HLOOKUP(B$1,'DB Runes '!$A:$AP,'DB Runes'!$AR497,FALSE)</f>
        <v>0</v>
      </c>
      <c r="C497">
        <f>HLOOKUP(C$1,'DB Runes '!$A:$AP,'DB Runes'!$AR497,FALSE)</f>
        <v>0</v>
      </c>
      <c r="D497">
        <f>HLOOKUP(D$1,'DB Runes '!$A:$AP,'DB Runes'!$AR497,FALSE)</f>
        <v>0</v>
      </c>
      <c r="E497">
        <f>HLOOKUP(E$1,'DB Runes '!$A:$AP,'DB Runes'!$AR497,FALSE)</f>
        <v>0</v>
      </c>
      <c r="F497">
        <f>HLOOKUP(F$1,'DB Runes '!$A:$AP,'DB Runes'!$AR497,FALSE)</f>
        <v>0</v>
      </c>
      <c r="G497">
        <f>HLOOKUP(G$1,'DB Runes '!$A:$AP,'DB Runes'!$AR497,FALSE)</f>
        <v>0</v>
      </c>
      <c r="H497">
        <f>HLOOKUP(H$1,'DB Runes '!$A:$AP,'DB Runes'!$AR497,FALSE)</f>
        <v>0</v>
      </c>
      <c r="I497">
        <f>HLOOKUP(I$1,'DB Runes '!$A:$AP,'DB Runes'!$AR497,FALSE)</f>
        <v>0</v>
      </c>
      <c r="J497">
        <f>HLOOKUP(J$1,'DB Runes '!$A:$AP,'DB Runes'!$AR497,FALSE)</f>
        <v>0</v>
      </c>
      <c r="K497">
        <f>HLOOKUP(K$1,'DB Runes '!$A:$AP,'DB Runes'!$AR497,FALSE)</f>
        <v>0</v>
      </c>
      <c r="L497">
        <f>HLOOKUP(L$1,'DB Runes '!$A:$AP,'DB Runes'!$AR497,FALSE)</f>
        <v>0</v>
      </c>
      <c r="M497">
        <f>HLOOKUP(M$1,'DB Runes '!$A:$AP,'DB Runes'!$AR497,FALSE)</f>
        <v>0</v>
      </c>
      <c r="N497">
        <f>HLOOKUP(N$1,'DB Runes '!$A:$AP,'DB Runes'!$AR497,FALSE)</f>
        <v>0</v>
      </c>
      <c r="O497">
        <f>HLOOKUP(O$1,'DB Runes '!$A:$AP,'DB Runes'!$AR497,FALSE)</f>
        <v>0</v>
      </c>
      <c r="P497">
        <f>HLOOKUP(P$1,'DB Runes '!$A:$AP,'DB Runes'!$AR497,FALSE)</f>
        <v>0</v>
      </c>
      <c r="Q497">
        <f>HLOOKUP(Q$1,'DB Runes '!$A:$AP,'DB Runes'!$AR497,FALSE)</f>
        <v>0</v>
      </c>
      <c r="R497">
        <f>HLOOKUP(R$1,'DB Runes '!$A:$AP,'DB Runes'!$AR497,FALSE)</f>
        <v>0</v>
      </c>
      <c r="S497">
        <f>HLOOKUP(S$1,'DB Runes '!$A:$AP,'DB Runes'!$AR497,FALSE)</f>
        <v>0</v>
      </c>
      <c r="T497">
        <f>HLOOKUP(T$1,'DB Runes '!$A:$AP,'DB Runes'!$AR497,FALSE)</f>
        <v>0</v>
      </c>
      <c r="U497">
        <f>HLOOKUP(U$1,'DB Runes '!$A:$AP,'DB Runes'!$AR497,FALSE)</f>
        <v>0</v>
      </c>
      <c r="V497">
        <f>HLOOKUP(V$1,'DB Runes '!$A:$AP,'DB Runes'!$AR497,FALSE)</f>
        <v>0</v>
      </c>
      <c r="W497">
        <f>HLOOKUP(W$1,'DB Runes '!$A:$AP,'DB Runes'!$AR497,FALSE)</f>
        <v>0</v>
      </c>
      <c r="X497">
        <f>HLOOKUP(X$1,'DB Runes '!$A:$AP,'DB Runes'!$AR497,FALSE)</f>
        <v>0</v>
      </c>
      <c r="Y497">
        <f>HLOOKUP(Y$1,'DB Runes '!$A:$AP,'DB Runes'!$AR497,FALSE)</f>
        <v>0</v>
      </c>
      <c r="Z497">
        <f>HLOOKUP(Z$1,'DB Runes '!$A:$AP,'DB Runes'!$AR497,FALSE)</f>
        <v>0</v>
      </c>
      <c r="AA497">
        <f>HLOOKUP(AA$1,'DB Runes '!$A:$AP,'DB Runes'!$AR497,FALSE)</f>
        <v>0</v>
      </c>
      <c r="AB497">
        <f>HLOOKUP(AB$1,'DB Runes '!$A:$AP,'DB Runes'!$AR497,FALSE)</f>
        <v>0</v>
      </c>
      <c r="AC497">
        <f>HLOOKUP(AC$1,'DB Runes '!$A:$AP,'DB Runes'!$AR497,FALSE)</f>
        <v>0</v>
      </c>
      <c r="AD497">
        <f>HLOOKUP(AD$1,'DB Runes '!$A:$AP,'DB Runes'!$AR497,FALSE)</f>
        <v>0</v>
      </c>
      <c r="AE497">
        <f>HLOOKUP(AE$1,'DB Runes '!$A:$AP,'DB Runes'!$AR497,FALSE)</f>
        <v>0</v>
      </c>
      <c r="AF497">
        <f>HLOOKUP(AF$1,'DB Runes '!$A:$AP,'DB Runes'!$AR497,FALSE)</f>
        <v>0</v>
      </c>
      <c r="AG497">
        <f>HLOOKUP(AG$1,'DB Runes '!$A:$AP,'DB Runes'!$AR497,FALSE)</f>
        <v>0</v>
      </c>
      <c r="AH497">
        <f>HLOOKUP(AH$1,'DB Runes '!$A:$AP,'DB Runes'!$AR497,FALSE)</f>
        <v>0</v>
      </c>
      <c r="AI497">
        <f>HLOOKUP(AI$1,'DB Runes '!$A:$AP,'DB Runes'!$AR497,FALSE)</f>
        <v>0</v>
      </c>
      <c r="AJ497">
        <f>HLOOKUP(AJ$1,'DB Runes '!$A:$AP,'DB Runes'!$AR497,FALSE)</f>
        <v>0</v>
      </c>
      <c r="AK497">
        <f>HLOOKUP(AK$1,'DB Runes '!$A:$AP,'DB Runes'!$AR497,FALSE)</f>
        <v>0</v>
      </c>
      <c r="AL497">
        <f>HLOOKUP(AL$1,'DB Runes '!$A:$AP,'DB Runes'!$AR497,FALSE)</f>
        <v>0</v>
      </c>
      <c r="AM497">
        <f>HLOOKUP(AM$1,'DB Runes '!$A:$AP,'DB Runes'!$AR497,FALSE)</f>
        <v>0</v>
      </c>
      <c r="AN497">
        <f>HLOOKUP(AN$1,'DB Runes '!$A:$AP,'DB Runes'!$AR497,FALSE)</f>
        <v>0</v>
      </c>
      <c r="AO497">
        <f>HLOOKUP(AO$1,'DB Runes '!$A:$AP,'DB Runes'!$AR497,FALSE)</f>
        <v>0</v>
      </c>
      <c r="AP497">
        <f>HLOOKUP(AP$1,'DB Runes '!$A:$AP,'DB Runes'!$AR497,FALSE)</f>
        <v>0</v>
      </c>
      <c r="AR497">
        <v>497</v>
      </c>
    </row>
    <row r="498" spans="1:44" x14ac:dyDescent="0.25">
      <c r="A498">
        <f>HLOOKUP(A$1,'DB Runes '!$A:$AP,'DB Runes'!$AR498,FALSE)</f>
        <v>0</v>
      </c>
      <c r="B498">
        <f>HLOOKUP(B$1,'DB Runes '!$A:$AP,'DB Runes'!$AR498,FALSE)</f>
        <v>0</v>
      </c>
      <c r="C498">
        <f>HLOOKUP(C$1,'DB Runes '!$A:$AP,'DB Runes'!$AR498,FALSE)</f>
        <v>0</v>
      </c>
      <c r="D498">
        <f>HLOOKUP(D$1,'DB Runes '!$A:$AP,'DB Runes'!$AR498,FALSE)</f>
        <v>0</v>
      </c>
      <c r="E498">
        <f>HLOOKUP(E$1,'DB Runes '!$A:$AP,'DB Runes'!$AR498,FALSE)</f>
        <v>0</v>
      </c>
      <c r="F498">
        <f>HLOOKUP(F$1,'DB Runes '!$A:$AP,'DB Runes'!$AR498,FALSE)</f>
        <v>0</v>
      </c>
      <c r="G498">
        <f>HLOOKUP(G$1,'DB Runes '!$A:$AP,'DB Runes'!$AR498,FALSE)</f>
        <v>0</v>
      </c>
      <c r="H498">
        <f>HLOOKUP(H$1,'DB Runes '!$A:$AP,'DB Runes'!$AR498,FALSE)</f>
        <v>0</v>
      </c>
      <c r="I498">
        <f>HLOOKUP(I$1,'DB Runes '!$A:$AP,'DB Runes'!$AR498,FALSE)</f>
        <v>0</v>
      </c>
      <c r="J498">
        <f>HLOOKUP(J$1,'DB Runes '!$A:$AP,'DB Runes'!$AR498,FALSE)</f>
        <v>0</v>
      </c>
      <c r="K498">
        <f>HLOOKUP(K$1,'DB Runes '!$A:$AP,'DB Runes'!$AR498,FALSE)</f>
        <v>0</v>
      </c>
      <c r="L498">
        <f>HLOOKUP(L$1,'DB Runes '!$A:$AP,'DB Runes'!$AR498,FALSE)</f>
        <v>0</v>
      </c>
      <c r="M498">
        <f>HLOOKUP(M$1,'DB Runes '!$A:$AP,'DB Runes'!$AR498,FALSE)</f>
        <v>0</v>
      </c>
      <c r="N498">
        <f>HLOOKUP(N$1,'DB Runes '!$A:$AP,'DB Runes'!$AR498,FALSE)</f>
        <v>0</v>
      </c>
      <c r="O498">
        <f>HLOOKUP(O$1,'DB Runes '!$A:$AP,'DB Runes'!$AR498,FALSE)</f>
        <v>0</v>
      </c>
      <c r="P498">
        <f>HLOOKUP(P$1,'DB Runes '!$A:$AP,'DB Runes'!$AR498,FALSE)</f>
        <v>0</v>
      </c>
      <c r="Q498">
        <f>HLOOKUP(Q$1,'DB Runes '!$A:$AP,'DB Runes'!$AR498,FALSE)</f>
        <v>0</v>
      </c>
      <c r="R498">
        <f>HLOOKUP(R$1,'DB Runes '!$A:$AP,'DB Runes'!$AR498,FALSE)</f>
        <v>0</v>
      </c>
      <c r="S498">
        <f>HLOOKUP(S$1,'DB Runes '!$A:$AP,'DB Runes'!$AR498,FALSE)</f>
        <v>0</v>
      </c>
      <c r="T498">
        <f>HLOOKUP(T$1,'DB Runes '!$A:$AP,'DB Runes'!$AR498,FALSE)</f>
        <v>0</v>
      </c>
      <c r="U498">
        <f>HLOOKUP(U$1,'DB Runes '!$A:$AP,'DB Runes'!$AR498,FALSE)</f>
        <v>0</v>
      </c>
      <c r="V498">
        <f>HLOOKUP(V$1,'DB Runes '!$A:$AP,'DB Runes'!$AR498,FALSE)</f>
        <v>0</v>
      </c>
      <c r="W498">
        <f>HLOOKUP(W$1,'DB Runes '!$A:$AP,'DB Runes'!$AR498,FALSE)</f>
        <v>0</v>
      </c>
      <c r="X498">
        <f>HLOOKUP(X$1,'DB Runes '!$A:$AP,'DB Runes'!$AR498,FALSE)</f>
        <v>0</v>
      </c>
      <c r="Y498">
        <f>HLOOKUP(Y$1,'DB Runes '!$A:$AP,'DB Runes'!$AR498,FALSE)</f>
        <v>0</v>
      </c>
      <c r="Z498">
        <f>HLOOKUP(Z$1,'DB Runes '!$A:$AP,'DB Runes'!$AR498,FALSE)</f>
        <v>0</v>
      </c>
      <c r="AA498">
        <f>HLOOKUP(AA$1,'DB Runes '!$A:$AP,'DB Runes'!$AR498,FALSE)</f>
        <v>0</v>
      </c>
      <c r="AB498">
        <f>HLOOKUP(AB$1,'DB Runes '!$A:$AP,'DB Runes'!$AR498,FALSE)</f>
        <v>0</v>
      </c>
      <c r="AC498">
        <f>HLOOKUP(AC$1,'DB Runes '!$A:$AP,'DB Runes'!$AR498,FALSE)</f>
        <v>0</v>
      </c>
      <c r="AD498">
        <f>HLOOKUP(AD$1,'DB Runes '!$A:$AP,'DB Runes'!$AR498,FALSE)</f>
        <v>0</v>
      </c>
      <c r="AE498">
        <f>HLOOKUP(AE$1,'DB Runes '!$A:$AP,'DB Runes'!$AR498,FALSE)</f>
        <v>0</v>
      </c>
      <c r="AF498">
        <f>HLOOKUP(AF$1,'DB Runes '!$A:$AP,'DB Runes'!$AR498,FALSE)</f>
        <v>0</v>
      </c>
      <c r="AG498">
        <f>HLOOKUP(AG$1,'DB Runes '!$A:$AP,'DB Runes'!$AR498,FALSE)</f>
        <v>0</v>
      </c>
      <c r="AH498">
        <f>HLOOKUP(AH$1,'DB Runes '!$A:$AP,'DB Runes'!$AR498,FALSE)</f>
        <v>0</v>
      </c>
      <c r="AI498">
        <f>HLOOKUP(AI$1,'DB Runes '!$A:$AP,'DB Runes'!$AR498,FALSE)</f>
        <v>0</v>
      </c>
      <c r="AJ498">
        <f>HLOOKUP(AJ$1,'DB Runes '!$A:$AP,'DB Runes'!$AR498,FALSE)</f>
        <v>0</v>
      </c>
      <c r="AK498">
        <f>HLOOKUP(AK$1,'DB Runes '!$A:$AP,'DB Runes'!$AR498,FALSE)</f>
        <v>0</v>
      </c>
      <c r="AL498">
        <f>HLOOKUP(AL$1,'DB Runes '!$A:$AP,'DB Runes'!$AR498,FALSE)</f>
        <v>0</v>
      </c>
      <c r="AM498">
        <f>HLOOKUP(AM$1,'DB Runes '!$A:$AP,'DB Runes'!$AR498,FALSE)</f>
        <v>0</v>
      </c>
      <c r="AN498">
        <f>HLOOKUP(AN$1,'DB Runes '!$A:$AP,'DB Runes'!$AR498,FALSE)</f>
        <v>0</v>
      </c>
      <c r="AO498">
        <f>HLOOKUP(AO$1,'DB Runes '!$A:$AP,'DB Runes'!$AR498,FALSE)</f>
        <v>0</v>
      </c>
      <c r="AP498">
        <f>HLOOKUP(AP$1,'DB Runes '!$A:$AP,'DB Runes'!$AR498,FALSE)</f>
        <v>0</v>
      </c>
      <c r="AR498">
        <v>498</v>
      </c>
    </row>
    <row r="499" spans="1:44" x14ac:dyDescent="0.25">
      <c r="A499">
        <f>HLOOKUP(A$1,'DB Runes '!$A:$AP,'DB Runes'!$AR499,FALSE)</f>
        <v>0</v>
      </c>
      <c r="B499">
        <f>HLOOKUP(B$1,'DB Runes '!$A:$AP,'DB Runes'!$AR499,FALSE)</f>
        <v>0</v>
      </c>
      <c r="C499">
        <f>HLOOKUP(C$1,'DB Runes '!$A:$AP,'DB Runes'!$AR499,FALSE)</f>
        <v>0</v>
      </c>
      <c r="D499">
        <f>HLOOKUP(D$1,'DB Runes '!$A:$AP,'DB Runes'!$AR499,FALSE)</f>
        <v>0</v>
      </c>
      <c r="E499">
        <f>HLOOKUP(E$1,'DB Runes '!$A:$AP,'DB Runes'!$AR499,FALSE)</f>
        <v>0</v>
      </c>
      <c r="F499">
        <f>HLOOKUP(F$1,'DB Runes '!$A:$AP,'DB Runes'!$AR499,FALSE)</f>
        <v>0</v>
      </c>
      <c r="G499">
        <f>HLOOKUP(G$1,'DB Runes '!$A:$AP,'DB Runes'!$AR499,FALSE)</f>
        <v>0</v>
      </c>
      <c r="H499">
        <f>HLOOKUP(H$1,'DB Runes '!$A:$AP,'DB Runes'!$AR499,FALSE)</f>
        <v>0</v>
      </c>
      <c r="I499">
        <f>HLOOKUP(I$1,'DB Runes '!$A:$AP,'DB Runes'!$AR499,FALSE)</f>
        <v>0</v>
      </c>
      <c r="J499">
        <f>HLOOKUP(J$1,'DB Runes '!$A:$AP,'DB Runes'!$AR499,FALSE)</f>
        <v>0</v>
      </c>
      <c r="K499">
        <f>HLOOKUP(K$1,'DB Runes '!$A:$AP,'DB Runes'!$AR499,FALSE)</f>
        <v>0</v>
      </c>
      <c r="L499">
        <f>HLOOKUP(L$1,'DB Runes '!$A:$AP,'DB Runes'!$AR499,FALSE)</f>
        <v>0</v>
      </c>
      <c r="M499">
        <f>HLOOKUP(M$1,'DB Runes '!$A:$AP,'DB Runes'!$AR499,FALSE)</f>
        <v>0</v>
      </c>
      <c r="N499">
        <f>HLOOKUP(N$1,'DB Runes '!$A:$AP,'DB Runes'!$AR499,FALSE)</f>
        <v>0</v>
      </c>
      <c r="O499">
        <f>HLOOKUP(O$1,'DB Runes '!$A:$AP,'DB Runes'!$AR499,FALSE)</f>
        <v>0</v>
      </c>
      <c r="P499">
        <f>HLOOKUP(P$1,'DB Runes '!$A:$AP,'DB Runes'!$AR499,FALSE)</f>
        <v>0</v>
      </c>
      <c r="Q499">
        <f>HLOOKUP(Q$1,'DB Runes '!$A:$AP,'DB Runes'!$AR499,FALSE)</f>
        <v>0</v>
      </c>
      <c r="R499">
        <f>HLOOKUP(R$1,'DB Runes '!$A:$AP,'DB Runes'!$AR499,FALSE)</f>
        <v>0</v>
      </c>
      <c r="S499">
        <f>HLOOKUP(S$1,'DB Runes '!$A:$AP,'DB Runes'!$AR499,FALSE)</f>
        <v>0</v>
      </c>
      <c r="T499">
        <f>HLOOKUP(T$1,'DB Runes '!$A:$AP,'DB Runes'!$AR499,FALSE)</f>
        <v>0</v>
      </c>
      <c r="U499">
        <f>HLOOKUP(U$1,'DB Runes '!$A:$AP,'DB Runes'!$AR499,FALSE)</f>
        <v>0</v>
      </c>
      <c r="V499">
        <f>HLOOKUP(V$1,'DB Runes '!$A:$AP,'DB Runes'!$AR499,FALSE)</f>
        <v>0</v>
      </c>
      <c r="W499">
        <f>HLOOKUP(W$1,'DB Runes '!$A:$AP,'DB Runes'!$AR499,FALSE)</f>
        <v>0</v>
      </c>
      <c r="X499">
        <f>HLOOKUP(X$1,'DB Runes '!$A:$AP,'DB Runes'!$AR499,FALSE)</f>
        <v>0</v>
      </c>
      <c r="Y499">
        <f>HLOOKUP(Y$1,'DB Runes '!$A:$AP,'DB Runes'!$AR499,FALSE)</f>
        <v>0</v>
      </c>
      <c r="Z499">
        <f>HLOOKUP(Z$1,'DB Runes '!$A:$AP,'DB Runes'!$AR499,FALSE)</f>
        <v>0</v>
      </c>
      <c r="AA499">
        <f>HLOOKUP(AA$1,'DB Runes '!$A:$AP,'DB Runes'!$AR499,FALSE)</f>
        <v>0</v>
      </c>
      <c r="AB499">
        <f>HLOOKUP(AB$1,'DB Runes '!$A:$AP,'DB Runes'!$AR499,FALSE)</f>
        <v>0</v>
      </c>
      <c r="AC499">
        <f>HLOOKUP(AC$1,'DB Runes '!$A:$AP,'DB Runes'!$AR499,FALSE)</f>
        <v>0</v>
      </c>
      <c r="AD499">
        <f>HLOOKUP(AD$1,'DB Runes '!$A:$AP,'DB Runes'!$AR499,FALSE)</f>
        <v>0</v>
      </c>
      <c r="AE499">
        <f>HLOOKUP(AE$1,'DB Runes '!$A:$AP,'DB Runes'!$AR499,FALSE)</f>
        <v>0</v>
      </c>
      <c r="AF499">
        <f>HLOOKUP(AF$1,'DB Runes '!$A:$AP,'DB Runes'!$AR499,FALSE)</f>
        <v>0</v>
      </c>
      <c r="AG499">
        <f>HLOOKUP(AG$1,'DB Runes '!$A:$AP,'DB Runes'!$AR499,FALSE)</f>
        <v>0</v>
      </c>
      <c r="AH499">
        <f>HLOOKUP(AH$1,'DB Runes '!$A:$AP,'DB Runes'!$AR499,FALSE)</f>
        <v>0</v>
      </c>
      <c r="AI499">
        <f>HLOOKUP(AI$1,'DB Runes '!$A:$AP,'DB Runes'!$AR499,FALSE)</f>
        <v>0</v>
      </c>
      <c r="AJ499">
        <f>HLOOKUP(AJ$1,'DB Runes '!$A:$AP,'DB Runes'!$AR499,FALSE)</f>
        <v>0</v>
      </c>
      <c r="AK499">
        <f>HLOOKUP(AK$1,'DB Runes '!$A:$AP,'DB Runes'!$AR499,FALSE)</f>
        <v>0</v>
      </c>
      <c r="AL499">
        <f>HLOOKUP(AL$1,'DB Runes '!$A:$AP,'DB Runes'!$AR499,FALSE)</f>
        <v>0</v>
      </c>
      <c r="AM499">
        <f>HLOOKUP(AM$1,'DB Runes '!$A:$AP,'DB Runes'!$AR499,FALSE)</f>
        <v>0</v>
      </c>
      <c r="AN499">
        <f>HLOOKUP(AN$1,'DB Runes '!$A:$AP,'DB Runes'!$AR499,FALSE)</f>
        <v>0</v>
      </c>
      <c r="AO499">
        <f>HLOOKUP(AO$1,'DB Runes '!$A:$AP,'DB Runes'!$AR499,FALSE)</f>
        <v>0</v>
      </c>
      <c r="AP499">
        <f>HLOOKUP(AP$1,'DB Runes '!$A:$AP,'DB Runes'!$AR499,FALSE)</f>
        <v>0</v>
      </c>
      <c r="AR499">
        <v>499</v>
      </c>
    </row>
    <row r="500" spans="1:44" x14ac:dyDescent="0.25">
      <c r="A500">
        <f>HLOOKUP(A$1,'DB Runes '!$A:$AP,'DB Runes'!$AR500,FALSE)</f>
        <v>0</v>
      </c>
      <c r="B500">
        <f>HLOOKUP(B$1,'DB Runes '!$A:$AP,'DB Runes'!$AR500,FALSE)</f>
        <v>0</v>
      </c>
      <c r="C500">
        <f>HLOOKUP(C$1,'DB Runes '!$A:$AP,'DB Runes'!$AR500,FALSE)</f>
        <v>0</v>
      </c>
      <c r="D500">
        <f>HLOOKUP(D$1,'DB Runes '!$A:$AP,'DB Runes'!$AR500,FALSE)</f>
        <v>0</v>
      </c>
      <c r="E500">
        <f>HLOOKUP(E$1,'DB Runes '!$A:$AP,'DB Runes'!$AR500,FALSE)</f>
        <v>0</v>
      </c>
      <c r="F500">
        <f>HLOOKUP(F$1,'DB Runes '!$A:$AP,'DB Runes'!$AR500,FALSE)</f>
        <v>0</v>
      </c>
      <c r="G500">
        <f>HLOOKUP(G$1,'DB Runes '!$A:$AP,'DB Runes'!$AR500,FALSE)</f>
        <v>0</v>
      </c>
      <c r="H500">
        <f>HLOOKUP(H$1,'DB Runes '!$A:$AP,'DB Runes'!$AR500,FALSE)</f>
        <v>0</v>
      </c>
      <c r="I500">
        <f>HLOOKUP(I$1,'DB Runes '!$A:$AP,'DB Runes'!$AR500,FALSE)</f>
        <v>0</v>
      </c>
      <c r="J500">
        <f>HLOOKUP(J$1,'DB Runes '!$A:$AP,'DB Runes'!$AR500,FALSE)</f>
        <v>0</v>
      </c>
      <c r="K500">
        <f>HLOOKUP(K$1,'DB Runes '!$A:$AP,'DB Runes'!$AR500,FALSE)</f>
        <v>0</v>
      </c>
      <c r="L500">
        <f>HLOOKUP(L$1,'DB Runes '!$A:$AP,'DB Runes'!$AR500,FALSE)</f>
        <v>0</v>
      </c>
      <c r="M500">
        <f>HLOOKUP(M$1,'DB Runes '!$A:$AP,'DB Runes'!$AR500,FALSE)</f>
        <v>0</v>
      </c>
      <c r="N500">
        <f>HLOOKUP(N$1,'DB Runes '!$A:$AP,'DB Runes'!$AR500,FALSE)</f>
        <v>0</v>
      </c>
      <c r="O500">
        <f>HLOOKUP(O$1,'DB Runes '!$A:$AP,'DB Runes'!$AR500,FALSE)</f>
        <v>0</v>
      </c>
      <c r="P500">
        <f>HLOOKUP(P$1,'DB Runes '!$A:$AP,'DB Runes'!$AR500,FALSE)</f>
        <v>0</v>
      </c>
      <c r="Q500">
        <f>HLOOKUP(Q$1,'DB Runes '!$A:$AP,'DB Runes'!$AR500,FALSE)</f>
        <v>0</v>
      </c>
      <c r="R500">
        <f>HLOOKUP(R$1,'DB Runes '!$A:$AP,'DB Runes'!$AR500,FALSE)</f>
        <v>0</v>
      </c>
      <c r="S500">
        <f>HLOOKUP(S$1,'DB Runes '!$A:$AP,'DB Runes'!$AR500,FALSE)</f>
        <v>0</v>
      </c>
      <c r="T500">
        <f>HLOOKUP(T$1,'DB Runes '!$A:$AP,'DB Runes'!$AR500,FALSE)</f>
        <v>0</v>
      </c>
      <c r="U500">
        <f>HLOOKUP(U$1,'DB Runes '!$A:$AP,'DB Runes'!$AR500,FALSE)</f>
        <v>0</v>
      </c>
      <c r="V500">
        <f>HLOOKUP(V$1,'DB Runes '!$A:$AP,'DB Runes'!$AR500,FALSE)</f>
        <v>0</v>
      </c>
      <c r="W500">
        <f>HLOOKUP(W$1,'DB Runes '!$A:$AP,'DB Runes'!$AR500,FALSE)</f>
        <v>0</v>
      </c>
      <c r="X500">
        <f>HLOOKUP(X$1,'DB Runes '!$A:$AP,'DB Runes'!$AR500,FALSE)</f>
        <v>0</v>
      </c>
      <c r="Y500">
        <f>HLOOKUP(Y$1,'DB Runes '!$A:$AP,'DB Runes'!$AR500,FALSE)</f>
        <v>0</v>
      </c>
      <c r="Z500">
        <f>HLOOKUP(Z$1,'DB Runes '!$A:$AP,'DB Runes'!$AR500,FALSE)</f>
        <v>0</v>
      </c>
      <c r="AA500">
        <f>HLOOKUP(AA$1,'DB Runes '!$A:$AP,'DB Runes'!$AR500,FALSE)</f>
        <v>0</v>
      </c>
      <c r="AB500">
        <f>HLOOKUP(AB$1,'DB Runes '!$A:$AP,'DB Runes'!$AR500,FALSE)</f>
        <v>0</v>
      </c>
      <c r="AC500">
        <f>HLOOKUP(AC$1,'DB Runes '!$A:$AP,'DB Runes'!$AR500,FALSE)</f>
        <v>0</v>
      </c>
      <c r="AD500">
        <f>HLOOKUP(AD$1,'DB Runes '!$A:$AP,'DB Runes'!$AR500,FALSE)</f>
        <v>0</v>
      </c>
      <c r="AE500">
        <f>HLOOKUP(AE$1,'DB Runes '!$A:$AP,'DB Runes'!$AR500,FALSE)</f>
        <v>0</v>
      </c>
      <c r="AF500">
        <f>HLOOKUP(AF$1,'DB Runes '!$A:$AP,'DB Runes'!$AR500,FALSE)</f>
        <v>0</v>
      </c>
      <c r="AG500">
        <f>HLOOKUP(AG$1,'DB Runes '!$A:$AP,'DB Runes'!$AR500,FALSE)</f>
        <v>0</v>
      </c>
      <c r="AH500">
        <f>HLOOKUP(AH$1,'DB Runes '!$A:$AP,'DB Runes'!$AR500,FALSE)</f>
        <v>0</v>
      </c>
      <c r="AI500">
        <f>HLOOKUP(AI$1,'DB Runes '!$A:$AP,'DB Runes'!$AR500,FALSE)</f>
        <v>0</v>
      </c>
      <c r="AJ500">
        <f>HLOOKUP(AJ$1,'DB Runes '!$A:$AP,'DB Runes'!$AR500,FALSE)</f>
        <v>0</v>
      </c>
      <c r="AK500">
        <f>HLOOKUP(AK$1,'DB Runes '!$A:$AP,'DB Runes'!$AR500,FALSE)</f>
        <v>0</v>
      </c>
      <c r="AL500">
        <f>HLOOKUP(AL$1,'DB Runes '!$A:$AP,'DB Runes'!$AR500,FALSE)</f>
        <v>0</v>
      </c>
      <c r="AM500">
        <f>HLOOKUP(AM$1,'DB Runes '!$A:$AP,'DB Runes'!$AR500,FALSE)</f>
        <v>0</v>
      </c>
      <c r="AN500">
        <f>HLOOKUP(AN$1,'DB Runes '!$A:$AP,'DB Runes'!$AR500,FALSE)</f>
        <v>0</v>
      </c>
      <c r="AO500">
        <f>HLOOKUP(AO$1,'DB Runes '!$A:$AP,'DB Runes'!$AR500,FALSE)</f>
        <v>0</v>
      </c>
      <c r="AP500">
        <f>HLOOKUP(AP$1,'DB Runes '!$A:$AP,'DB Runes'!$AR500,FALSE)</f>
        <v>0</v>
      </c>
      <c r="AR500">
        <v>500</v>
      </c>
    </row>
    <row r="501" spans="1:44" x14ac:dyDescent="0.25">
      <c r="A501">
        <f>HLOOKUP(A$1,'DB Runes '!$A:$AP,'DB Runes'!$AR501,FALSE)</f>
        <v>0</v>
      </c>
      <c r="B501">
        <f>HLOOKUP(B$1,'DB Runes '!$A:$AP,'DB Runes'!$AR501,FALSE)</f>
        <v>0</v>
      </c>
      <c r="C501">
        <f>HLOOKUP(C$1,'DB Runes '!$A:$AP,'DB Runes'!$AR501,FALSE)</f>
        <v>0</v>
      </c>
      <c r="D501">
        <f>HLOOKUP(D$1,'DB Runes '!$A:$AP,'DB Runes'!$AR501,FALSE)</f>
        <v>0</v>
      </c>
      <c r="E501">
        <f>HLOOKUP(E$1,'DB Runes '!$A:$AP,'DB Runes'!$AR501,FALSE)</f>
        <v>0</v>
      </c>
      <c r="F501">
        <f>HLOOKUP(F$1,'DB Runes '!$A:$AP,'DB Runes'!$AR501,FALSE)</f>
        <v>0</v>
      </c>
      <c r="G501">
        <f>HLOOKUP(G$1,'DB Runes '!$A:$AP,'DB Runes'!$AR501,FALSE)</f>
        <v>0</v>
      </c>
      <c r="H501">
        <f>HLOOKUP(H$1,'DB Runes '!$A:$AP,'DB Runes'!$AR501,FALSE)</f>
        <v>0</v>
      </c>
      <c r="I501">
        <f>HLOOKUP(I$1,'DB Runes '!$A:$AP,'DB Runes'!$AR501,FALSE)</f>
        <v>0</v>
      </c>
      <c r="J501">
        <f>HLOOKUP(J$1,'DB Runes '!$A:$AP,'DB Runes'!$AR501,FALSE)</f>
        <v>0</v>
      </c>
      <c r="K501">
        <f>HLOOKUP(K$1,'DB Runes '!$A:$AP,'DB Runes'!$AR501,FALSE)</f>
        <v>0</v>
      </c>
      <c r="L501">
        <f>HLOOKUP(L$1,'DB Runes '!$A:$AP,'DB Runes'!$AR501,FALSE)</f>
        <v>0</v>
      </c>
      <c r="M501">
        <f>HLOOKUP(M$1,'DB Runes '!$A:$AP,'DB Runes'!$AR501,FALSE)</f>
        <v>0</v>
      </c>
      <c r="N501">
        <f>HLOOKUP(N$1,'DB Runes '!$A:$AP,'DB Runes'!$AR501,FALSE)</f>
        <v>0</v>
      </c>
      <c r="O501">
        <f>HLOOKUP(O$1,'DB Runes '!$A:$AP,'DB Runes'!$AR501,FALSE)</f>
        <v>0</v>
      </c>
      <c r="P501">
        <f>HLOOKUP(P$1,'DB Runes '!$A:$AP,'DB Runes'!$AR501,FALSE)</f>
        <v>0</v>
      </c>
      <c r="Q501">
        <f>HLOOKUP(Q$1,'DB Runes '!$A:$AP,'DB Runes'!$AR501,FALSE)</f>
        <v>0</v>
      </c>
      <c r="R501">
        <f>HLOOKUP(R$1,'DB Runes '!$A:$AP,'DB Runes'!$AR501,FALSE)</f>
        <v>0</v>
      </c>
      <c r="S501">
        <f>HLOOKUP(S$1,'DB Runes '!$A:$AP,'DB Runes'!$AR501,FALSE)</f>
        <v>0</v>
      </c>
      <c r="T501">
        <f>HLOOKUP(T$1,'DB Runes '!$A:$AP,'DB Runes'!$AR501,FALSE)</f>
        <v>0</v>
      </c>
      <c r="U501">
        <f>HLOOKUP(U$1,'DB Runes '!$A:$AP,'DB Runes'!$AR501,FALSE)</f>
        <v>0</v>
      </c>
      <c r="V501">
        <f>HLOOKUP(V$1,'DB Runes '!$A:$AP,'DB Runes'!$AR501,FALSE)</f>
        <v>0</v>
      </c>
      <c r="W501">
        <f>HLOOKUP(W$1,'DB Runes '!$A:$AP,'DB Runes'!$AR501,FALSE)</f>
        <v>0</v>
      </c>
      <c r="X501">
        <f>HLOOKUP(X$1,'DB Runes '!$A:$AP,'DB Runes'!$AR501,FALSE)</f>
        <v>0</v>
      </c>
      <c r="Y501">
        <f>HLOOKUP(Y$1,'DB Runes '!$A:$AP,'DB Runes'!$AR501,FALSE)</f>
        <v>0</v>
      </c>
      <c r="Z501">
        <f>HLOOKUP(Z$1,'DB Runes '!$A:$AP,'DB Runes'!$AR501,FALSE)</f>
        <v>0</v>
      </c>
      <c r="AA501">
        <f>HLOOKUP(AA$1,'DB Runes '!$A:$AP,'DB Runes'!$AR501,FALSE)</f>
        <v>0</v>
      </c>
      <c r="AB501">
        <f>HLOOKUP(AB$1,'DB Runes '!$A:$AP,'DB Runes'!$AR501,FALSE)</f>
        <v>0</v>
      </c>
      <c r="AC501">
        <f>HLOOKUP(AC$1,'DB Runes '!$A:$AP,'DB Runes'!$AR501,FALSE)</f>
        <v>0</v>
      </c>
      <c r="AD501">
        <f>HLOOKUP(AD$1,'DB Runes '!$A:$AP,'DB Runes'!$AR501,FALSE)</f>
        <v>0</v>
      </c>
      <c r="AE501">
        <f>HLOOKUP(AE$1,'DB Runes '!$A:$AP,'DB Runes'!$AR501,FALSE)</f>
        <v>0</v>
      </c>
      <c r="AF501">
        <f>HLOOKUP(AF$1,'DB Runes '!$A:$AP,'DB Runes'!$AR501,FALSE)</f>
        <v>0</v>
      </c>
      <c r="AG501">
        <f>HLOOKUP(AG$1,'DB Runes '!$A:$AP,'DB Runes'!$AR501,FALSE)</f>
        <v>0</v>
      </c>
      <c r="AH501">
        <f>HLOOKUP(AH$1,'DB Runes '!$A:$AP,'DB Runes'!$AR501,FALSE)</f>
        <v>0</v>
      </c>
      <c r="AI501">
        <f>HLOOKUP(AI$1,'DB Runes '!$A:$AP,'DB Runes'!$AR501,FALSE)</f>
        <v>0</v>
      </c>
      <c r="AJ501">
        <f>HLOOKUP(AJ$1,'DB Runes '!$A:$AP,'DB Runes'!$AR501,FALSE)</f>
        <v>0</v>
      </c>
      <c r="AK501">
        <f>HLOOKUP(AK$1,'DB Runes '!$A:$AP,'DB Runes'!$AR501,FALSE)</f>
        <v>0</v>
      </c>
      <c r="AL501">
        <f>HLOOKUP(AL$1,'DB Runes '!$A:$AP,'DB Runes'!$AR501,FALSE)</f>
        <v>0</v>
      </c>
      <c r="AM501">
        <f>HLOOKUP(AM$1,'DB Runes '!$A:$AP,'DB Runes'!$AR501,FALSE)</f>
        <v>0</v>
      </c>
      <c r="AN501">
        <f>HLOOKUP(AN$1,'DB Runes '!$A:$AP,'DB Runes'!$AR501,FALSE)</f>
        <v>0</v>
      </c>
      <c r="AO501">
        <f>HLOOKUP(AO$1,'DB Runes '!$A:$AP,'DB Runes'!$AR501,FALSE)</f>
        <v>0</v>
      </c>
      <c r="AP501">
        <f>HLOOKUP(AP$1,'DB Runes '!$A:$AP,'DB Runes'!$AR501,FALSE)</f>
        <v>0</v>
      </c>
      <c r="AR501">
        <v>501</v>
      </c>
    </row>
    <row r="502" spans="1:44" x14ac:dyDescent="0.25">
      <c r="A502">
        <f>HLOOKUP(A$1,'DB Runes '!$A:$AP,'DB Runes'!$AR502,FALSE)</f>
        <v>0</v>
      </c>
      <c r="B502">
        <f>HLOOKUP(B$1,'DB Runes '!$A:$AP,'DB Runes'!$AR502,FALSE)</f>
        <v>0</v>
      </c>
      <c r="C502">
        <f>HLOOKUP(C$1,'DB Runes '!$A:$AP,'DB Runes'!$AR502,FALSE)</f>
        <v>0</v>
      </c>
      <c r="D502">
        <f>HLOOKUP(D$1,'DB Runes '!$A:$AP,'DB Runes'!$AR502,FALSE)</f>
        <v>0</v>
      </c>
      <c r="E502">
        <f>HLOOKUP(E$1,'DB Runes '!$A:$AP,'DB Runes'!$AR502,FALSE)</f>
        <v>0</v>
      </c>
      <c r="F502">
        <f>HLOOKUP(F$1,'DB Runes '!$A:$AP,'DB Runes'!$AR502,FALSE)</f>
        <v>0</v>
      </c>
      <c r="G502">
        <f>HLOOKUP(G$1,'DB Runes '!$A:$AP,'DB Runes'!$AR502,FALSE)</f>
        <v>0</v>
      </c>
      <c r="H502">
        <f>HLOOKUP(H$1,'DB Runes '!$A:$AP,'DB Runes'!$AR502,FALSE)</f>
        <v>0</v>
      </c>
      <c r="I502">
        <f>HLOOKUP(I$1,'DB Runes '!$A:$AP,'DB Runes'!$AR502,FALSE)</f>
        <v>0</v>
      </c>
      <c r="J502">
        <f>HLOOKUP(J$1,'DB Runes '!$A:$AP,'DB Runes'!$AR502,FALSE)</f>
        <v>0</v>
      </c>
      <c r="K502">
        <f>HLOOKUP(K$1,'DB Runes '!$A:$AP,'DB Runes'!$AR502,FALSE)</f>
        <v>0</v>
      </c>
      <c r="L502">
        <f>HLOOKUP(L$1,'DB Runes '!$A:$AP,'DB Runes'!$AR502,FALSE)</f>
        <v>0</v>
      </c>
      <c r="M502">
        <f>HLOOKUP(M$1,'DB Runes '!$A:$AP,'DB Runes'!$AR502,FALSE)</f>
        <v>0</v>
      </c>
      <c r="N502">
        <f>HLOOKUP(N$1,'DB Runes '!$A:$AP,'DB Runes'!$AR502,FALSE)</f>
        <v>0</v>
      </c>
      <c r="O502">
        <f>HLOOKUP(O$1,'DB Runes '!$A:$AP,'DB Runes'!$AR502,FALSE)</f>
        <v>0</v>
      </c>
      <c r="P502">
        <f>HLOOKUP(P$1,'DB Runes '!$A:$AP,'DB Runes'!$AR502,FALSE)</f>
        <v>0</v>
      </c>
      <c r="Q502">
        <f>HLOOKUP(Q$1,'DB Runes '!$A:$AP,'DB Runes'!$AR502,FALSE)</f>
        <v>0</v>
      </c>
      <c r="R502">
        <f>HLOOKUP(R$1,'DB Runes '!$A:$AP,'DB Runes'!$AR502,FALSE)</f>
        <v>0</v>
      </c>
      <c r="S502">
        <f>HLOOKUP(S$1,'DB Runes '!$A:$AP,'DB Runes'!$AR502,FALSE)</f>
        <v>0</v>
      </c>
      <c r="T502">
        <f>HLOOKUP(T$1,'DB Runes '!$A:$AP,'DB Runes'!$AR502,FALSE)</f>
        <v>0</v>
      </c>
      <c r="U502">
        <f>HLOOKUP(U$1,'DB Runes '!$A:$AP,'DB Runes'!$AR502,FALSE)</f>
        <v>0</v>
      </c>
      <c r="V502">
        <f>HLOOKUP(V$1,'DB Runes '!$A:$AP,'DB Runes'!$AR502,FALSE)</f>
        <v>0</v>
      </c>
      <c r="W502">
        <f>HLOOKUP(W$1,'DB Runes '!$A:$AP,'DB Runes'!$AR502,FALSE)</f>
        <v>0</v>
      </c>
      <c r="X502">
        <f>HLOOKUP(X$1,'DB Runes '!$A:$AP,'DB Runes'!$AR502,FALSE)</f>
        <v>0</v>
      </c>
      <c r="Y502">
        <f>HLOOKUP(Y$1,'DB Runes '!$A:$AP,'DB Runes'!$AR502,FALSE)</f>
        <v>0</v>
      </c>
      <c r="Z502">
        <f>HLOOKUP(Z$1,'DB Runes '!$A:$AP,'DB Runes'!$AR502,FALSE)</f>
        <v>0</v>
      </c>
      <c r="AA502">
        <f>HLOOKUP(AA$1,'DB Runes '!$A:$AP,'DB Runes'!$AR502,FALSE)</f>
        <v>0</v>
      </c>
      <c r="AB502">
        <f>HLOOKUP(AB$1,'DB Runes '!$A:$AP,'DB Runes'!$AR502,FALSE)</f>
        <v>0</v>
      </c>
      <c r="AC502">
        <f>HLOOKUP(AC$1,'DB Runes '!$A:$AP,'DB Runes'!$AR502,FALSE)</f>
        <v>0</v>
      </c>
      <c r="AD502">
        <f>HLOOKUP(AD$1,'DB Runes '!$A:$AP,'DB Runes'!$AR502,FALSE)</f>
        <v>0</v>
      </c>
      <c r="AE502">
        <f>HLOOKUP(AE$1,'DB Runes '!$A:$AP,'DB Runes'!$AR502,FALSE)</f>
        <v>0</v>
      </c>
      <c r="AF502">
        <f>HLOOKUP(AF$1,'DB Runes '!$A:$AP,'DB Runes'!$AR502,FALSE)</f>
        <v>0</v>
      </c>
      <c r="AG502">
        <f>HLOOKUP(AG$1,'DB Runes '!$A:$AP,'DB Runes'!$AR502,FALSE)</f>
        <v>0</v>
      </c>
      <c r="AH502">
        <f>HLOOKUP(AH$1,'DB Runes '!$A:$AP,'DB Runes'!$AR502,FALSE)</f>
        <v>0</v>
      </c>
      <c r="AI502">
        <f>HLOOKUP(AI$1,'DB Runes '!$A:$AP,'DB Runes'!$AR502,FALSE)</f>
        <v>0</v>
      </c>
      <c r="AJ502">
        <f>HLOOKUP(AJ$1,'DB Runes '!$A:$AP,'DB Runes'!$AR502,FALSE)</f>
        <v>0</v>
      </c>
      <c r="AK502">
        <f>HLOOKUP(AK$1,'DB Runes '!$A:$AP,'DB Runes'!$AR502,FALSE)</f>
        <v>0</v>
      </c>
      <c r="AL502">
        <f>HLOOKUP(AL$1,'DB Runes '!$A:$AP,'DB Runes'!$AR502,FALSE)</f>
        <v>0</v>
      </c>
      <c r="AM502">
        <f>HLOOKUP(AM$1,'DB Runes '!$A:$AP,'DB Runes'!$AR502,FALSE)</f>
        <v>0</v>
      </c>
      <c r="AN502">
        <f>HLOOKUP(AN$1,'DB Runes '!$A:$AP,'DB Runes'!$AR502,FALSE)</f>
        <v>0</v>
      </c>
      <c r="AO502">
        <f>HLOOKUP(AO$1,'DB Runes '!$A:$AP,'DB Runes'!$AR502,FALSE)</f>
        <v>0</v>
      </c>
      <c r="AP502">
        <f>HLOOKUP(AP$1,'DB Runes '!$A:$AP,'DB Runes'!$AR502,FALSE)</f>
        <v>0</v>
      </c>
      <c r="AR502">
        <v>502</v>
      </c>
    </row>
    <row r="503" spans="1:44" x14ac:dyDescent="0.25">
      <c r="A503">
        <f>HLOOKUP(A$1,'DB Runes '!$A:$AP,'DB Runes'!$AR503,FALSE)</f>
        <v>0</v>
      </c>
      <c r="B503">
        <f>HLOOKUP(B$1,'DB Runes '!$A:$AP,'DB Runes'!$AR503,FALSE)</f>
        <v>0</v>
      </c>
      <c r="C503">
        <f>HLOOKUP(C$1,'DB Runes '!$A:$AP,'DB Runes'!$AR503,FALSE)</f>
        <v>0</v>
      </c>
      <c r="D503">
        <f>HLOOKUP(D$1,'DB Runes '!$A:$AP,'DB Runes'!$AR503,FALSE)</f>
        <v>0</v>
      </c>
      <c r="E503">
        <f>HLOOKUP(E$1,'DB Runes '!$A:$AP,'DB Runes'!$AR503,FALSE)</f>
        <v>0</v>
      </c>
      <c r="F503">
        <f>HLOOKUP(F$1,'DB Runes '!$A:$AP,'DB Runes'!$AR503,FALSE)</f>
        <v>0</v>
      </c>
      <c r="G503">
        <f>HLOOKUP(G$1,'DB Runes '!$A:$AP,'DB Runes'!$AR503,FALSE)</f>
        <v>0</v>
      </c>
      <c r="H503">
        <f>HLOOKUP(H$1,'DB Runes '!$A:$AP,'DB Runes'!$AR503,FALSE)</f>
        <v>0</v>
      </c>
      <c r="I503">
        <f>HLOOKUP(I$1,'DB Runes '!$A:$AP,'DB Runes'!$AR503,FALSE)</f>
        <v>0</v>
      </c>
      <c r="J503">
        <f>HLOOKUP(J$1,'DB Runes '!$A:$AP,'DB Runes'!$AR503,FALSE)</f>
        <v>0</v>
      </c>
      <c r="K503">
        <f>HLOOKUP(K$1,'DB Runes '!$A:$AP,'DB Runes'!$AR503,FALSE)</f>
        <v>0</v>
      </c>
      <c r="L503">
        <f>HLOOKUP(L$1,'DB Runes '!$A:$AP,'DB Runes'!$AR503,FALSE)</f>
        <v>0</v>
      </c>
      <c r="M503">
        <f>HLOOKUP(M$1,'DB Runes '!$A:$AP,'DB Runes'!$AR503,FALSE)</f>
        <v>0</v>
      </c>
      <c r="N503">
        <f>HLOOKUP(N$1,'DB Runes '!$A:$AP,'DB Runes'!$AR503,FALSE)</f>
        <v>0</v>
      </c>
      <c r="O503">
        <f>HLOOKUP(O$1,'DB Runes '!$A:$AP,'DB Runes'!$AR503,FALSE)</f>
        <v>0</v>
      </c>
      <c r="P503">
        <f>HLOOKUP(P$1,'DB Runes '!$A:$AP,'DB Runes'!$AR503,FALSE)</f>
        <v>0</v>
      </c>
      <c r="Q503">
        <f>HLOOKUP(Q$1,'DB Runes '!$A:$AP,'DB Runes'!$AR503,FALSE)</f>
        <v>0</v>
      </c>
      <c r="R503">
        <f>HLOOKUP(R$1,'DB Runes '!$A:$AP,'DB Runes'!$AR503,FALSE)</f>
        <v>0</v>
      </c>
      <c r="S503">
        <f>HLOOKUP(S$1,'DB Runes '!$A:$AP,'DB Runes'!$AR503,FALSE)</f>
        <v>0</v>
      </c>
      <c r="T503">
        <f>HLOOKUP(T$1,'DB Runes '!$A:$AP,'DB Runes'!$AR503,FALSE)</f>
        <v>0</v>
      </c>
      <c r="U503">
        <f>HLOOKUP(U$1,'DB Runes '!$A:$AP,'DB Runes'!$AR503,FALSE)</f>
        <v>0</v>
      </c>
      <c r="V503">
        <f>HLOOKUP(V$1,'DB Runes '!$A:$AP,'DB Runes'!$AR503,FALSE)</f>
        <v>0</v>
      </c>
      <c r="W503">
        <f>HLOOKUP(W$1,'DB Runes '!$A:$AP,'DB Runes'!$AR503,FALSE)</f>
        <v>0</v>
      </c>
      <c r="X503">
        <f>HLOOKUP(X$1,'DB Runes '!$A:$AP,'DB Runes'!$AR503,FALSE)</f>
        <v>0</v>
      </c>
      <c r="Y503">
        <f>HLOOKUP(Y$1,'DB Runes '!$A:$AP,'DB Runes'!$AR503,FALSE)</f>
        <v>0</v>
      </c>
      <c r="Z503">
        <f>HLOOKUP(Z$1,'DB Runes '!$A:$AP,'DB Runes'!$AR503,FALSE)</f>
        <v>0</v>
      </c>
      <c r="AA503">
        <f>HLOOKUP(AA$1,'DB Runes '!$A:$AP,'DB Runes'!$AR503,FALSE)</f>
        <v>0</v>
      </c>
      <c r="AB503">
        <f>HLOOKUP(AB$1,'DB Runes '!$A:$AP,'DB Runes'!$AR503,FALSE)</f>
        <v>0</v>
      </c>
      <c r="AC503">
        <f>HLOOKUP(AC$1,'DB Runes '!$A:$AP,'DB Runes'!$AR503,FALSE)</f>
        <v>0</v>
      </c>
      <c r="AD503">
        <f>HLOOKUP(AD$1,'DB Runes '!$A:$AP,'DB Runes'!$AR503,FALSE)</f>
        <v>0</v>
      </c>
      <c r="AE503">
        <f>HLOOKUP(AE$1,'DB Runes '!$A:$AP,'DB Runes'!$AR503,FALSE)</f>
        <v>0</v>
      </c>
      <c r="AF503">
        <f>HLOOKUP(AF$1,'DB Runes '!$A:$AP,'DB Runes'!$AR503,FALSE)</f>
        <v>0</v>
      </c>
      <c r="AG503">
        <f>HLOOKUP(AG$1,'DB Runes '!$A:$AP,'DB Runes'!$AR503,FALSE)</f>
        <v>0</v>
      </c>
      <c r="AH503">
        <f>HLOOKUP(AH$1,'DB Runes '!$A:$AP,'DB Runes'!$AR503,FALSE)</f>
        <v>0</v>
      </c>
      <c r="AI503">
        <f>HLOOKUP(AI$1,'DB Runes '!$A:$AP,'DB Runes'!$AR503,FALSE)</f>
        <v>0</v>
      </c>
      <c r="AJ503">
        <f>HLOOKUP(AJ$1,'DB Runes '!$A:$AP,'DB Runes'!$AR503,FALSE)</f>
        <v>0</v>
      </c>
      <c r="AK503">
        <f>HLOOKUP(AK$1,'DB Runes '!$A:$AP,'DB Runes'!$AR503,FALSE)</f>
        <v>0</v>
      </c>
      <c r="AL503">
        <f>HLOOKUP(AL$1,'DB Runes '!$A:$AP,'DB Runes'!$AR503,FALSE)</f>
        <v>0</v>
      </c>
      <c r="AM503">
        <f>HLOOKUP(AM$1,'DB Runes '!$A:$AP,'DB Runes'!$AR503,FALSE)</f>
        <v>0</v>
      </c>
      <c r="AN503">
        <f>HLOOKUP(AN$1,'DB Runes '!$A:$AP,'DB Runes'!$AR503,FALSE)</f>
        <v>0</v>
      </c>
      <c r="AO503">
        <f>HLOOKUP(AO$1,'DB Runes '!$A:$AP,'DB Runes'!$AR503,FALSE)</f>
        <v>0</v>
      </c>
      <c r="AP503">
        <f>HLOOKUP(AP$1,'DB Runes '!$A:$AP,'DB Runes'!$AR503,FALSE)</f>
        <v>0</v>
      </c>
      <c r="AR503">
        <v>503</v>
      </c>
    </row>
    <row r="504" spans="1:44" x14ac:dyDescent="0.25">
      <c r="A504">
        <f>HLOOKUP(A$1,'DB Runes '!$A:$AP,'DB Runes'!$AR504,FALSE)</f>
        <v>0</v>
      </c>
      <c r="B504">
        <f>HLOOKUP(B$1,'DB Runes '!$A:$AP,'DB Runes'!$AR504,FALSE)</f>
        <v>0</v>
      </c>
      <c r="C504">
        <f>HLOOKUP(C$1,'DB Runes '!$A:$AP,'DB Runes'!$AR504,FALSE)</f>
        <v>0</v>
      </c>
      <c r="D504">
        <f>HLOOKUP(D$1,'DB Runes '!$A:$AP,'DB Runes'!$AR504,FALSE)</f>
        <v>0</v>
      </c>
      <c r="E504">
        <f>HLOOKUP(E$1,'DB Runes '!$A:$AP,'DB Runes'!$AR504,FALSE)</f>
        <v>0</v>
      </c>
      <c r="F504">
        <f>HLOOKUP(F$1,'DB Runes '!$A:$AP,'DB Runes'!$AR504,FALSE)</f>
        <v>0</v>
      </c>
      <c r="G504">
        <f>HLOOKUP(G$1,'DB Runes '!$A:$AP,'DB Runes'!$AR504,FALSE)</f>
        <v>0</v>
      </c>
      <c r="H504">
        <f>HLOOKUP(H$1,'DB Runes '!$A:$AP,'DB Runes'!$AR504,FALSE)</f>
        <v>0</v>
      </c>
      <c r="I504">
        <f>HLOOKUP(I$1,'DB Runes '!$A:$AP,'DB Runes'!$AR504,FALSE)</f>
        <v>0</v>
      </c>
      <c r="J504">
        <f>HLOOKUP(J$1,'DB Runes '!$A:$AP,'DB Runes'!$AR504,FALSE)</f>
        <v>0</v>
      </c>
      <c r="K504">
        <f>HLOOKUP(K$1,'DB Runes '!$A:$AP,'DB Runes'!$AR504,FALSE)</f>
        <v>0</v>
      </c>
      <c r="L504">
        <f>HLOOKUP(L$1,'DB Runes '!$A:$AP,'DB Runes'!$AR504,FALSE)</f>
        <v>0</v>
      </c>
      <c r="M504">
        <f>HLOOKUP(M$1,'DB Runes '!$A:$AP,'DB Runes'!$AR504,FALSE)</f>
        <v>0</v>
      </c>
      <c r="N504">
        <f>HLOOKUP(N$1,'DB Runes '!$A:$AP,'DB Runes'!$AR504,FALSE)</f>
        <v>0</v>
      </c>
      <c r="O504">
        <f>HLOOKUP(O$1,'DB Runes '!$A:$AP,'DB Runes'!$AR504,FALSE)</f>
        <v>0</v>
      </c>
      <c r="P504">
        <f>HLOOKUP(P$1,'DB Runes '!$A:$AP,'DB Runes'!$AR504,FALSE)</f>
        <v>0</v>
      </c>
      <c r="Q504">
        <f>HLOOKUP(Q$1,'DB Runes '!$A:$AP,'DB Runes'!$AR504,FALSE)</f>
        <v>0</v>
      </c>
      <c r="R504">
        <f>HLOOKUP(R$1,'DB Runes '!$A:$AP,'DB Runes'!$AR504,FALSE)</f>
        <v>0</v>
      </c>
      <c r="S504">
        <f>HLOOKUP(S$1,'DB Runes '!$A:$AP,'DB Runes'!$AR504,FALSE)</f>
        <v>0</v>
      </c>
      <c r="T504">
        <f>HLOOKUP(T$1,'DB Runes '!$A:$AP,'DB Runes'!$AR504,FALSE)</f>
        <v>0</v>
      </c>
      <c r="U504">
        <f>HLOOKUP(U$1,'DB Runes '!$A:$AP,'DB Runes'!$AR504,FALSE)</f>
        <v>0</v>
      </c>
      <c r="V504">
        <f>HLOOKUP(V$1,'DB Runes '!$A:$AP,'DB Runes'!$AR504,FALSE)</f>
        <v>0</v>
      </c>
      <c r="W504">
        <f>HLOOKUP(W$1,'DB Runes '!$A:$AP,'DB Runes'!$AR504,FALSE)</f>
        <v>0</v>
      </c>
      <c r="X504">
        <f>HLOOKUP(X$1,'DB Runes '!$A:$AP,'DB Runes'!$AR504,FALSE)</f>
        <v>0</v>
      </c>
      <c r="Y504">
        <f>HLOOKUP(Y$1,'DB Runes '!$A:$AP,'DB Runes'!$AR504,FALSE)</f>
        <v>0</v>
      </c>
      <c r="Z504">
        <f>HLOOKUP(Z$1,'DB Runes '!$A:$AP,'DB Runes'!$AR504,FALSE)</f>
        <v>0</v>
      </c>
      <c r="AA504">
        <f>HLOOKUP(AA$1,'DB Runes '!$A:$AP,'DB Runes'!$AR504,FALSE)</f>
        <v>0</v>
      </c>
      <c r="AB504">
        <f>HLOOKUP(AB$1,'DB Runes '!$A:$AP,'DB Runes'!$AR504,FALSE)</f>
        <v>0</v>
      </c>
      <c r="AC504">
        <f>HLOOKUP(AC$1,'DB Runes '!$A:$AP,'DB Runes'!$AR504,FALSE)</f>
        <v>0</v>
      </c>
      <c r="AD504">
        <f>HLOOKUP(AD$1,'DB Runes '!$A:$AP,'DB Runes'!$AR504,FALSE)</f>
        <v>0</v>
      </c>
      <c r="AE504">
        <f>HLOOKUP(AE$1,'DB Runes '!$A:$AP,'DB Runes'!$AR504,FALSE)</f>
        <v>0</v>
      </c>
      <c r="AF504">
        <f>HLOOKUP(AF$1,'DB Runes '!$A:$AP,'DB Runes'!$AR504,FALSE)</f>
        <v>0</v>
      </c>
      <c r="AG504">
        <f>HLOOKUP(AG$1,'DB Runes '!$A:$AP,'DB Runes'!$AR504,FALSE)</f>
        <v>0</v>
      </c>
      <c r="AH504">
        <f>HLOOKUP(AH$1,'DB Runes '!$A:$AP,'DB Runes'!$AR504,FALSE)</f>
        <v>0</v>
      </c>
      <c r="AI504">
        <f>HLOOKUP(AI$1,'DB Runes '!$A:$AP,'DB Runes'!$AR504,FALSE)</f>
        <v>0</v>
      </c>
      <c r="AJ504">
        <f>HLOOKUP(AJ$1,'DB Runes '!$A:$AP,'DB Runes'!$AR504,FALSE)</f>
        <v>0</v>
      </c>
      <c r="AK504">
        <f>HLOOKUP(AK$1,'DB Runes '!$A:$AP,'DB Runes'!$AR504,FALSE)</f>
        <v>0</v>
      </c>
      <c r="AL504">
        <f>HLOOKUP(AL$1,'DB Runes '!$A:$AP,'DB Runes'!$AR504,FALSE)</f>
        <v>0</v>
      </c>
      <c r="AM504">
        <f>HLOOKUP(AM$1,'DB Runes '!$A:$AP,'DB Runes'!$AR504,FALSE)</f>
        <v>0</v>
      </c>
      <c r="AN504">
        <f>HLOOKUP(AN$1,'DB Runes '!$A:$AP,'DB Runes'!$AR504,FALSE)</f>
        <v>0</v>
      </c>
      <c r="AO504">
        <f>HLOOKUP(AO$1,'DB Runes '!$A:$AP,'DB Runes'!$AR504,FALSE)</f>
        <v>0</v>
      </c>
      <c r="AP504">
        <f>HLOOKUP(AP$1,'DB Runes '!$A:$AP,'DB Runes'!$AR504,FALSE)</f>
        <v>0</v>
      </c>
      <c r="AR504">
        <v>504</v>
      </c>
    </row>
    <row r="505" spans="1:44" x14ac:dyDescent="0.25">
      <c r="A505">
        <f>HLOOKUP(A$1,'DB Runes '!$A:$AP,'DB Runes'!$AR505,FALSE)</f>
        <v>0</v>
      </c>
      <c r="B505">
        <f>HLOOKUP(B$1,'DB Runes '!$A:$AP,'DB Runes'!$AR505,FALSE)</f>
        <v>0</v>
      </c>
      <c r="C505">
        <f>HLOOKUP(C$1,'DB Runes '!$A:$AP,'DB Runes'!$AR505,FALSE)</f>
        <v>0</v>
      </c>
      <c r="D505">
        <f>HLOOKUP(D$1,'DB Runes '!$A:$AP,'DB Runes'!$AR505,FALSE)</f>
        <v>0</v>
      </c>
      <c r="E505">
        <f>HLOOKUP(E$1,'DB Runes '!$A:$AP,'DB Runes'!$AR505,FALSE)</f>
        <v>0</v>
      </c>
      <c r="F505">
        <f>HLOOKUP(F$1,'DB Runes '!$A:$AP,'DB Runes'!$AR505,FALSE)</f>
        <v>0</v>
      </c>
      <c r="G505">
        <f>HLOOKUP(G$1,'DB Runes '!$A:$AP,'DB Runes'!$AR505,FALSE)</f>
        <v>0</v>
      </c>
      <c r="H505">
        <f>HLOOKUP(H$1,'DB Runes '!$A:$AP,'DB Runes'!$AR505,FALSE)</f>
        <v>0</v>
      </c>
      <c r="I505">
        <f>HLOOKUP(I$1,'DB Runes '!$A:$AP,'DB Runes'!$AR505,FALSE)</f>
        <v>0</v>
      </c>
      <c r="J505">
        <f>HLOOKUP(J$1,'DB Runes '!$A:$AP,'DB Runes'!$AR505,FALSE)</f>
        <v>0</v>
      </c>
      <c r="K505">
        <f>HLOOKUP(K$1,'DB Runes '!$A:$AP,'DB Runes'!$AR505,FALSE)</f>
        <v>0</v>
      </c>
      <c r="L505">
        <f>HLOOKUP(L$1,'DB Runes '!$A:$AP,'DB Runes'!$AR505,FALSE)</f>
        <v>0</v>
      </c>
      <c r="M505">
        <f>HLOOKUP(M$1,'DB Runes '!$A:$AP,'DB Runes'!$AR505,FALSE)</f>
        <v>0</v>
      </c>
      <c r="N505">
        <f>HLOOKUP(N$1,'DB Runes '!$A:$AP,'DB Runes'!$AR505,FALSE)</f>
        <v>0</v>
      </c>
      <c r="O505">
        <f>HLOOKUP(O$1,'DB Runes '!$A:$AP,'DB Runes'!$AR505,FALSE)</f>
        <v>0</v>
      </c>
      <c r="P505">
        <f>HLOOKUP(P$1,'DB Runes '!$A:$AP,'DB Runes'!$AR505,FALSE)</f>
        <v>0</v>
      </c>
      <c r="Q505">
        <f>HLOOKUP(Q$1,'DB Runes '!$A:$AP,'DB Runes'!$AR505,FALSE)</f>
        <v>0</v>
      </c>
      <c r="R505">
        <f>HLOOKUP(R$1,'DB Runes '!$A:$AP,'DB Runes'!$AR505,FALSE)</f>
        <v>0</v>
      </c>
      <c r="S505">
        <f>HLOOKUP(S$1,'DB Runes '!$A:$AP,'DB Runes'!$AR505,FALSE)</f>
        <v>0</v>
      </c>
      <c r="T505">
        <f>HLOOKUP(T$1,'DB Runes '!$A:$AP,'DB Runes'!$AR505,FALSE)</f>
        <v>0</v>
      </c>
      <c r="U505">
        <f>HLOOKUP(U$1,'DB Runes '!$A:$AP,'DB Runes'!$AR505,FALSE)</f>
        <v>0</v>
      </c>
      <c r="V505">
        <f>HLOOKUP(V$1,'DB Runes '!$A:$AP,'DB Runes'!$AR505,FALSE)</f>
        <v>0</v>
      </c>
      <c r="W505">
        <f>HLOOKUP(W$1,'DB Runes '!$A:$AP,'DB Runes'!$AR505,FALSE)</f>
        <v>0</v>
      </c>
      <c r="X505">
        <f>HLOOKUP(X$1,'DB Runes '!$A:$AP,'DB Runes'!$AR505,FALSE)</f>
        <v>0</v>
      </c>
      <c r="Y505">
        <f>HLOOKUP(Y$1,'DB Runes '!$A:$AP,'DB Runes'!$AR505,FALSE)</f>
        <v>0</v>
      </c>
      <c r="Z505">
        <f>HLOOKUP(Z$1,'DB Runes '!$A:$AP,'DB Runes'!$AR505,FALSE)</f>
        <v>0</v>
      </c>
      <c r="AA505">
        <f>HLOOKUP(AA$1,'DB Runes '!$A:$AP,'DB Runes'!$AR505,FALSE)</f>
        <v>0</v>
      </c>
      <c r="AB505">
        <f>HLOOKUP(AB$1,'DB Runes '!$A:$AP,'DB Runes'!$AR505,FALSE)</f>
        <v>0</v>
      </c>
      <c r="AC505">
        <f>HLOOKUP(AC$1,'DB Runes '!$A:$AP,'DB Runes'!$AR505,FALSE)</f>
        <v>0</v>
      </c>
      <c r="AD505">
        <f>HLOOKUP(AD$1,'DB Runes '!$A:$AP,'DB Runes'!$AR505,FALSE)</f>
        <v>0</v>
      </c>
      <c r="AE505">
        <f>HLOOKUP(AE$1,'DB Runes '!$A:$AP,'DB Runes'!$AR505,FALSE)</f>
        <v>0</v>
      </c>
      <c r="AF505">
        <f>HLOOKUP(AF$1,'DB Runes '!$A:$AP,'DB Runes'!$AR505,FALSE)</f>
        <v>0</v>
      </c>
      <c r="AG505">
        <f>HLOOKUP(AG$1,'DB Runes '!$A:$AP,'DB Runes'!$AR505,FALSE)</f>
        <v>0</v>
      </c>
      <c r="AH505">
        <f>HLOOKUP(AH$1,'DB Runes '!$A:$AP,'DB Runes'!$AR505,FALSE)</f>
        <v>0</v>
      </c>
      <c r="AI505">
        <f>HLOOKUP(AI$1,'DB Runes '!$A:$AP,'DB Runes'!$AR505,FALSE)</f>
        <v>0</v>
      </c>
      <c r="AJ505">
        <f>HLOOKUP(AJ$1,'DB Runes '!$A:$AP,'DB Runes'!$AR505,FALSE)</f>
        <v>0</v>
      </c>
      <c r="AK505">
        <f>HLOOKUP(AK$1,'DB Runes '!$A:$AP,'DB Runes'!$AR505,FALSE)</f>
        <v>0</v>
      </c>
      <c r="AL505">
        <f>HLOOKUP(AL$1,'DB Runes '!$A:$AP,'DB Runes'!$AR505,FALSE)</f>
        <v>0</v>
      </c>
      <c r="AM505">
        <f>HLOOKUP(AM$1,'DB Runes '!$A:$AP,'DB Runes'!$AR505,FALSE)</f>
        <v>0</v>
      </c>
      <c r="AN505">
        <f>HLOOKUP(AN$1,'DB Runes '!$A:$AP,'DB Runes'!$AR505,FALSE)</f>
        <v>0</v>
      </c>
      <c r="AO505">
        <f>HLOOKUP(AO$1,'DB Runes '!$A:$AP,'DB Runes'!$AR505,FALSE)</f>
        <v>0</v>
      </c>
      <c r="AP505">
        <f>HLOOKUP(AP$1,'DB Runes '!$A:$AP,'DB Runes'!$AR505,FALSE)</f>
        <v>0</v>
      </c>
      <c r="AR505">
        <v>505</v>
      </c>
    </row>
    <row r="506" spans="1:44" x14ac:dyDescent="0.25">
      <c r="A506">
        <f>HLOOKUP(A$1,'DB Runes '!$A:$AP,'DB Runes'!$AR506,FALSE)</f>
        <v>0</v>
      </c>
      <c r="B506">
        <f>HLOOKUP(B$1,'DB Runes '!$A:$AP,'DB Runes'!$AR506,FALSE)</f>
        <v>0</v>
      </c>
      <c r="C506">
        <f>HLOOKUP(C$1,'DB Runes '!$A:$AP,'DB Runes'!$AR506,FALSE)</f>
        <v>0</v>
      </c>
      <c r="D506">
        <f>HLOOKUP(D$1,'DB Runes '!$A:$AP,'DB Runes'!$AR506,FALSE)</f>
        <v>0</v>
      </c>
      <c r="E506">
        <f>HLOOKUP(E$1,'DB Runes '!$A:$AP,'DB Runes'!$AR506,FALSE)</f>
        <v>0</v>
      </c>
      <c r="F506">
        <f>HLOOKUP(F$1,'DB Runes '!$A:$AP,'DB Runes'!$AR506,FALSE)</f>
        <v>0</v>
      </c>
      <c r="G506">
        <f>HLOOKUP(G$1,'DB Runes '!$A:$AP,'DB Runes'!$AR506,FALSE)</f>
        <v>0</v>
      </c>
      <c r="H506">
        <f>HLOOKUP(H$1,'DB Runes '!$A:$AP,'DB Runes'!$AR506,FALSE)</f>
        <v>0</v>
      </c>
      <c r="I506">
        <f>HLOOKUP(I$1,'DB Runes '!$A:$AP,'DB Runes'!$AR506,FALSE)</f>
        <v>0</v>
      </c>
      <c r="J506">
        <f>HLOOKUP(J$1,'DB Runes '!$A:$AP,'DB Runes'!$AR506,FALSE)</f>
        <v>0</v>
      </c>
      <c r="K506">
        <f>HLOOKUP(K$1,'DB Runes '!$A:$AP,'DB Runes'!$AR506,FALSE)</f>
        <v>0</v>
      </c>
      <c r="L506">
        <f>HLOOKUP(L$1,'DB Runes '!$A:$AP,'DB Runes'!$AR506,FALSE)</f>
        <v>0</v>
      </c>
      <c r="M506">
        <f>HLOOKUP(M$1,'DB Runes '!$A:$AP,'DB Runes'!$AR506,FALSE)</f>
        <v>0</v>
      </c>
      <c r="N506">
        <f>HLOOKUP(N$1,'DB Runes '!$A:$AP,'DB Runes'!$AR506,FALSE)</f>
        <v>0</v>
      </c>
      <c r="O506">
        <f>HLOOKUP(O$1,'DB Runes '!$A:$AP,'DB Runes'!$AR506,FALSE)</f>
        <v>0</v>
      </c>
      <c r="P506">
        <f>HLOOKUP(P$1,'DB Runes '!$A:$AP,'DB Runes'!$AR506,FALSE)</f>
        <v>0</v>
      </c>
      <c r="Q506">
        <f>HLOOKUP(Q$1,'DB Runes '!$A:$AP,'DB Runes'!$AR506,FALSE)</f>
        <v>0</v>
      </c>
      <c r="R506">
        <f>HLOOKUP(R$1,'DB Runes '!$A:$AP,'DB Runes'!$AR506,FALSE)</f>
        <v>0</v>
      </c>
      <c r="S506">
        <f>HLOOKUP(S$1,'DB Runes '!$A:$AP,'DB Runes'!$AR506,FALSE)</f>
        <v>0</v>
      </c>
      <c r="T506">
        <f>HLOOKUP(T$1,'DB Runes '!$A:$AP,'DB Runes'!$AR506,FALSE)</f>
        <v>0</v>
      </c>
      <c r="U506">
        <f>HLOOKUP(U$1,'DB Runes '!$A:$AP,'DB Runes'!$AR506,FALSE)</f>
        <v>0</v>
      </c>
      <c r="V506">
        <f>HLOOKUP(V$1,'DB Runes '!$A:$AP,'DB Runes'!$AR506,FALSE)</f>
        <v>0</v>
      </c>
      <c r="W506">
        <f>HLOOKUP(W$1,'DB Runes '!$A:$AP,'DB Runes'!$AR506,FALSE)</f>
        <v>0</v>
      </c>
      <c r="X506">
        <f>HLOOKUP(X$1,'DB Runes '!$A:$AP,'DB Runes'!$AR506,FALSE)</f>
        <v>0</v>
      </c>
      <c r="Y506">
        <f>HLOOKUP(Y$1,'DB Runes '!$A:$AP,'DB Runes'!$AR506,FALSE)</f>
        <v>0</v>
      </c>
      <c r="Z506">
        <f>HLOOKUP(Z$1,'DB Runes '!$A:$AP,'DB Runes'!$AR506,FALSE)</f>
        <v>0</v>
      </c>
      <c r="AA506">
        <f>HLOOKUP(AA$1,'DB Runes '!$A:$AP,'DB Runes'!$AR506,FALSE)</f>
        <v>0</v>
      </c>
      <c r="AB506">
        <f>HLOOKUP(AB$1,'DB Runes '!$A:$AP,'DB Runes'!$AR506,FALSE)</f>
        <v>0</v>
      </c>
      <c r="AC506">
        <f>HLOOKUP(AC$1,'DB Runes '!$A:$AP,'DB Runes'!$AR506,FALSE)</f>
        <v>0</v>
      </c>
      <c r="AD506">
        <f>HLOOKUP(AD$1,'DB Runes '!$A:$AP,'DB Runes'!$AR506,FALSE)</f>
        <v>0</v>
      </c>
      <c r="AE506">
        <f>HLOOKUP(AE$1,'DB Runes '!$A:$AP,'DB Runes'!$AR506,FALSE)</f>
        <v>0</v>
      </c>
      <c r="AF506">
        <f>HLOOKUP(AF$1,'DB Runes '!$A:$AP,'DB Runes'!$AR506,FALSE)</f>
        <v>0</v>
      </c>
      <c r="AG506">
        <f>HLOOKUP(AG$1,'DB Runes '!$A:$AP,'DB Runes'!$AR506,FALSE)</f>
        <v>0</v>
      </c>
      <c r="AH506">
        <f>HLOOKUP(AH$1,'DB Runes '!$A:$AP,'DB Runes'!$AR506,FALSE)</f>
        <v>0</v>
      </c>
      <c r="AI506">
        <f>HLOOKUP(AI$1,'DB Runes '!$A:$AP,'DB Runes'!$AR506,FALSE)</f>
        <v>0</v>
      </c>
      <c r="AJ506">
        <f>HLOOKUP(AJ$1,'DB Runes '!$A:$AP,'DB Runes'!$AR506,FALSE)</f>
        <v>0</v>
      </c>
      <c r="AK506">
        <f>HLOOKUP(AK$1,'DB Runes '!$A:$AP,'DB Runes'!$AR506,FALSE)</f>
        <v>0</v>
      </c>
      <c r="AL506">
        <f>HLOOKUP(AL$1,'DB Runes '!$A:$AP,'DB Runes'!$AR506,FALSE)</f>
        <v>0</v>
      </c>
      <c r="AM506">
        <f>HLOOKUP(AM$1,'DB Runes '!$A:$AP,'DB Runes'!$AR506,FALSE)</f>
        <v>0</v>
      </c>
      <c r="AN506">
        <f>HLOOKUP(AN$1,'DB Runes '!$A:$AP,'DB Runes'!$AR506,FALSE)</f>
        <v>0</v>
      </c>
      <c r="AO506">
        <f>HLOOKUP(AO$1,'DB Runes '!$A:$AP,'DB Runes'!$AR506,FALSE)</f>
        <v>0</v>
      </c>
      <c r="AP506">
        <f>HLOOKUP(AP$1,'DB Runes '!$A:$AP,'DB Runes'!$AR506,FALSE)</f>
        <v>0</v>
      </c>
      <c r="AR506">
        <v>506</v>
      </c>
    </row>
    <row r="507" spans="1:44" x14ac:dyDescent="0.25">
      <c r="A507">
        <f>HLOOKUP(A$1,'DB Runes '!$A:$AP,'DB Runes'!$AR507,FALSE)</f>
        <v>0</v>
      </c>
      <c r="B507">
        <f>HLOOKUP(B$1,'DB Runes '!$A:$AP,'DB Runes'!$AR507,FALSE)</f>
        <v>0</v>
      </c>
      <c r="C507">
        <f>HLOOKUP(C$1,'DB Runes '!$A:$AP,'DB Runes'!$AR507,FALSE)</f>
        <v>0</v>
      </c>
      <c r="D507">
        <f>HLOOKUP(D$1,'DB Runes '!$A:$AP,'DB Runes'!$AR507,FALSE)</f>
        <v>0</v>
      </c>
      <c r="E507">
        <f>HLOOKUP(E$1,'DB Runes '!$A:$AP,'DB Runes'!$AR507,FALSE)</f>
        <v>0</v>
      </c>
      <c r="F507">
        <f>HLOOKUP(F$1,'DB Runes '!$A:$AP,'DB Runes'!$AR507,FALSE)</f>
        <v>0</v>
      </c>
      <c r="G507">
        <f>HLOOKUP(G$1,'DB Runes '!$A:$AP,'DB Runes'!$AR507,FALSE)</f>
        <v>0</v>
      </c>
      <c r="H507">
        <f>HLOOKUP(H$1,'DB Runes '!$A:$AP,'DB Runes'!$AR507,FALSE)</f>
        <v>0</v>
      </c>
      <c r="I507">
        <f>HLOOKUP(I$1,'DB Runes '!$A:$AP,'DB Runes'!$AR507,FALSE)</f>
        <v>0</v>
      </c>
      <c r="J507">
        <f>HLOOKUP(J$1,'DB Runes '!$A:$AP,'DB Runes'!$AR507,FALSE)</f>
        <v>0</v>
      </c>
      <c r="K507">
        <f>HLOOKUP(K$1,'DB Runes '!$A:$AP,'DB Runes'!$AR507,FALSE)</f>
        <v>0</v>
      </c>
      <c r="L507">
        <f>HLOOKUP(L$1,'DB Runes '!$A:$AP,'DB Runes'!$AR507,FALSE)</f>
        <v>0</v>
      </c>
      <c r="M507">
        <f>HLOOKUP(M$1,'DB Runes '!$A:$AP,'DB Runes'!$AR507,FALSE)</f>
        <v>0</v>
      </c>
      <c r="N507">
        <f>HLOOKUP(N$1,'DB Runes '!$A:$AP,'DB Runes'!$AR507,FALSE)</f>
        <v>0</v>
      </c>
      <c r="O507">
        <f>HLOOKUP(O$1,'DB Runes '!$A:$AP,'DB Runes'!$AR507,FALSE)</f>
        <v>0</v>
      </c>
      <c r="P507">
        <f>HLOOKUP(P$1,'DB Runes '!$A:$AP,'DB Runes'!$AR507,FALSE)</f>
        <v>0</v>
      </c>
      <c r="Q507">
        <f>HLOOKUP(Q$1,'DB Runes '!$A:$AP,'DB Runes'!$AR507,FALSE)</f>
        <v>0</v>
      </c>
      <c r="R507">
        <f>HLOOKUP(R$1,'DB Runes '!$A:$AP,'DB Runes'!$AR507,FALSE)</f>
        <v>0</v>
      </c>
      <c r="S507">
        <f>HLOOKUP(S$1,'DB Runes '!$A:$AP,'DB Runes'!$AR507,FALSE)</f>
        <v>0</v>
      </c>
      <c r="T507">
        <f>HLOOKUP(T$1,'DB Runes '!$A:$AP,'DB Runes'!$AR507,FALSE)</f>
        <v>0</v>
      </c>
      <c r="U507">
        <f>HLOOKUP(U$1,'DB Runes '!$A:$AP,'DB Runes'!$AR507,FALSE)</f>
        <v>0</v>
      </c>
      <c r="V507">
        <f>HLOOKUP(V$1,'DB Runes '!$A:$AP,'DB Runes'!$AR507,FALSE)</f>
        <v>0</v>
      </c>
      <c r="W507">
        <f>HLOOKUP(W$1,'DB Runes '!$A:$AP,'DB Runes'!$AR507,FALSE)</f>
        <v>0</v>
      </c>
      <c r="X507">
        <f>HLOOKUP(X$1,'DB Runes '!$A:$AP,'DB Runes'!$AR507,FALSE)</f>
        <v>0</v>
      </c>
      <c r="Y507">
        <f>HLOOKUP(Y$1,'DB Runes '!$A:$AP,'DB Runes'!$AR507,FALSE)</f>
        <v>0</v>
      </c>
      <c r="Z507">
        <f>HLOOKUP(Z$1,'DB Runes '!$A:$AP,'DB Runes'!$AR507,FALSE)</f>
        <v>0</v>
      </c>
      <c r="AA507">
        <f>HLOOKUP(AA$1,'DB Runes '!$A:$AP,'DB Runes'!$AR507,FALSE)</f>
        <v>0</v>
      </c>
      <c r="AB507">
        <f>HLOOKUP(AB$1,'DB Runes '!$A:$AP,'DB Runes'!$AR507,FALSE)</f>
        <v>0</v>
      </c>
      <c r="AC507">
        <f>HLOOKUP(AC$1,'DB Runes '!$A:$AP,'DB Runes'!$AR507,FALSE)</f>
        <v>0</v>
      </c>
      <c r="AD507">
        <f>HLOOKUP(AD$1,'DB Runes '!$A:$AP,'DB Runes'!$AR507,FALSE)</f>
        <v>0</v>
      </c>
      <c r="AE507">
        <f>HLOOKUP(AE$1,'DB Runes '!$A:$AP,'DB Runes'!$AR507,FALSE)</f>
        <v>0</v>
      </c>
      <c r="AF507">
        <f>HLOOKUP(AF$1,'DB Runes '!$A:$AP,'DB Runes'!$AR507,FALSE)</f>
        <v>0</v>
      </c>
      <c r="AG507">
        <f>HLOOKUP(AG$1,'DB Runes '!$A:$AP,'DB Runes'!$AR507,FALSE)</f>
        <v>0</v>
      </c>
      <c r="AH507">
        <f>HLOOKUP(AH$1,'DB Runes '!$A:$AP,'DB Runes'!$AR507,FALSE)</f>
        <v>0</v>
      </c>
      <c r="AI507">
        <f>HLOOKUP(AI$1,'DB Runes '!$A:$AP,'DB Runes'!$AR507,FALSE)</f>
        <v>0</v>
      </c>
      <c r="AJ507">
        <f>HLOOKUP(AJ$1,'DB Runes '!$A:$AP,'DB Runes'!$AR507,FALSE)</f>
        <v>0</v>
      </c>
      <c r="AK507">
        <f>HLOOKUP(AK$1,'DB Runes '!$A:$AP,'DB Runes'!$AR507,FALSE)</f>
        <v>0</v>
      </c>
      <c r="AL507">
        <f>HLOOKUP(AL$1,'DB Runes '!$A:$AP,'DB Runes'!$AR507,FALSE)</f>
        <v>0</v>
      </c>
      <c r="AM507">
        <f>HLOOKUP(AM$1,'DB Runes '!$A:$AP,'DB Runes'!$AR507,FALSE)</f>
        <v>0</v>
      </c>
      <c r="AN507">
        <f>HLOOKUP(AN$1,'DB Runes '!$A:$AP,'DB Runes'!$AR507,FALSE)</f>
        <v>0</v>
      </c>
      <c r="AO507">
        <f>HLOOKUP(AO$1,'DB Runes '!$A:$AP,'DB Runes'!$AR507,FALSE)</f>
        <v>0</v>
      </c>
      <c r="AP507">
        <f>HLOOKUP(AP$1,'DB Runes '!$A:$AP,'DB Runes'!$AR507,FALSE)</f>
        <v>0</v>
      </c>
      <c r="AR507">
        <v>507</v>
      </c>
    </row>
    <row r="508" spans="1:44" x14ac:dyDescent="0.25">
      <c r="A508">
        <f>HLOOKUP(A$1,'DB Runes '!$A:$AP,'DB Runes'!$AR508,FALSE)</f>
        <v>0</v>
      </c>
      <c r="B508">
        <f>HLOOKUP(B$1,'DB Runes '!$A:$AP,'DB Runes'!$AR508,FALSE)</f>
        <v>0</v>
      </c>
      <c r="C508">
        <f>HLOOKUP(C$1,'DB Runes '!$A:$AP,'DB Runes'!$AR508,FALSE)</f>
        <v>0</v>
      </c>
      <c r="D508">
        <f>HLOOKUP(D$1,'DB Runes '!$A:$AP,'DB Runes'!$AR508,FALSE)</f>
        <v>0</v>
      </c>
      <c r="E508">
        <f>HLOOKUP(E$1,'DB Runes '!$A:$AP,'DB Runes'!$AR508,FALSE)</f>
        <v>0</v>
      </c>
      <c r="F508">
        <f>HLOOKUP(F$1,'DB Runes '!$A:$AP,'DB Runes'!$AR508,FALSE)</f>
        <v>0</v>
      </c>
      <c r="G508">
        <f>HLOOKUP(G$1,'DB Runes '!$A:$AP,'DB Runes'!$AR508,FALSE)</f>
        <v>0</v>
      </c>
      <c r="H508">
        <f>HLOOKUP(H$1,'DB Runes '!$A:$AP,'DB Runes'!$AR508,FALSE)</f>
        <v>0</v>
      </c>
      <c r="I508">
        <f>HLOOKUP(I$1,'DB Runes '!$A:$AP,'DB Runes'!$AR508,FALSE)</f>
        <v>0</v>
      </c>
      <c r="J508">
        <f>HLOOKUP(J$1,'DB Runes '!$A:$AP,'DB Runes'!$AR508,FALSE)</f>
        <v>0</v>
      </c>
      <c r="K508">
        <f>HLOOKUP(K$1,'DB Runes '!$A:$AP,'DB Runes'!$AR508,FALSE)</f>
        <v>0</v>
      </c>
      <c r="L508">
        <f>HLOOKUP(L$1,'DB Runes '!$A:$AP,'DB Runes'!$AR508,FALSE)</f>
        <v>0</v>
      </c>
      <c r="M508">
        <f>HLOOKUP(M$1,'DB Runes '!$A:$AP,'DB Runes'!$AR508,FALSE)</f>
        <v>0</v>
      </c>
      <c r="N508">
        <f>HLOOKUP(N$1,'DB Runes '!$A:$AP,'DB Runes'!$AR508,FALSE)</f>
        <v>0</v>
      </c>
      <c r="O508">
        <f>HLOOKUP(O$1,'DB Runes '!$A:$AP,'DB Runes'!$AR508,FALSE)</f>
        <v>0</v>
      </c>
      <c r="P508">
        <f>HLOOKUP(P$1,'DB Runes '!$A:$AP,'DB Runes'!$AR508,FALSE)</f>
        <v>0</v>
      </c>
      <c r="Q508">
        <f>HLOOKUP(Q$1,'DB Runes '!$A:$AP,'DB Runes'!$AR508,FALSE)</f>
        <v>0</v>
      </c>
      <c r="R508">
        <f>HLOOKUP(R$1,'DB Runes '!$A:$AP,'DB Runes'!$AR508,FALSE)</f>
        <v>0</v>
      </c>
      <c r="S508">
        <f>HLOOKUP(S$1,'DB Runes '!$A:$AP,'DB Runes'!$AR508,FALSE)</f>
        <v>0</v>
      </c>
      <c r="T508">
        <f>HLOOKUP(T$1,'DB Runes '!$A:$AP,'DB Runes'!$AR508,FALSE)</f>
        <v>0</v>
      </c>
      <c r="U508">
        <f>HLOOKUP(U$1,'DB Runes '!$A:$AP,'DB Runes'!$AR508,FALSE)</f>
        <v>0</v>
      </c>
      <c r="V508">
        <f>HLOOKUP(V$1,'DB Runes '!$A:$AP,'DB Runes'!$AR508,FALSE)</f>
        <v>0</v>
      </c>
      <c r="W508">
        <f>HLOOKUP(W$1,'DB Runes '!$A:$AP,'DB Runes'!$AR508,FALSE)</f>
        <v>0</v>
      </c>
      <c r="X508">
        <f>HLOOKUP(X$1,'DB Runes '!$A:$AP,'DB Runes'!$AR508,FALSE)</f>
        <v>0</v>
      </c>
      <c r="Y508">
        <f>HLOOKUP(Y$1,'DB Runes '!$A:$AP,'DB Runes'!$AR508,FALSE)</f>
        <v>0</v>
      </c>
      <c r="Z508">
        <f>HLOOKUP(Z$1,'DB Runes '!$A:$AP,'DB Runes'!$AR508,FALSE)</f>
        <v>0</v>
      </c>
      <c r="AA508">
        <f>HLOOKUP(AA$1,'DB Runes '!$A:$AP,'DB Runes'!$AR508,FALSE)</f>
        <v>0</v>
      </c>
      <c r="AB508">
        <f>HLOOKUP(AB$1,'DB Runes '!$A:$AP,'DB Runes'!$AR508,FALSE)</f>
        <v>0</v>
      </c>
      <c r="AC508">
        <f>HLOOKUP(AC$1,'DB Runes '!$A:$AP,'DB Runes'!$AR508,FALSE)</f>
        <v>0</v>
      </c>
      <c r="AD508">
        <f>HLOOKUP(AD$1,'DB Runes '!$A:$AP,'DB Runes'!$AR508,FALSE)</f>
        <v>0</v>
      </c>
      <c r="AE508">
        <f>HLOOKUP(AE$1,'DB Runes '!$A:$AP,'DB Runes'!$AR508,FALSE)</f>
        <v>0</v>
      </c>
      <c r="AF508">
        <f>HLOOKUP(AF$1,'DB Runes '!$A:$AP,'DB Runes'!$AR508,FALSE)</f>
        <v>0</v>
      </c>
      <c r="AG508">
        <f>HLOOKUP(AG$1,'DB Runes '!$A:$AP,'DB Runes'!$AR508,FALSE)</f>
        <v>0</v>
      </c>
      <c r="AH508">
        <f>HLOOKUP(AH$1,'DB Runes '!$A:$AP,'DB Runes'!$AR508,FALSE)</f>
        <v>0</v>
      </c>
      <c r="AI508">
        <f>HLOOKUP(AI$1,'DB Runes '!$A:$AP,'DB Runes'!$AR508,FALSE)</f>
        <v>0</v>
      </c>
      <c r="AJ508">
        <f>HLOOKUP(AJ$1,'DB Runes '!$A:$AP,'DB Runes'!$AR508,FALSE)</f>
        <v>0</v>
      </c>
      <c r="AK508">
        <f>HLOOKUP(AK$1,'DB Runes '!$A:$AP,'DB Runes'!$AR508,FALSE)</f>
        <v>0</v>
      </c>
      <c r="AL508">
        <f>HLOOKUP(AL$1,'DB Runes '!$A:$AP,'DB Runes'!$AR508,FALSE)</f>
        <v>0</v>
      </c>
      <c r="AM508">
        <f>HLOOKUP(AM$1,'DB Runes '!$A:$AP,'DB Runes'!$AR508,FALSE)</f>
        <v>0</v>
      </c>
      <c r="AN508">
        <f>HLOOKUP(AN$1,'DB Runes '!$A:$AP,'DB Runes'!$AR508,FALSE)</f>
        <v>0</v>
      </c>
      <c r="AO508">
        <f>HLOOKUP(AO$1,'DB Runes '!$A:$AP,'DB Runes'!$AR508,FALSE)</f>
        <v>0</v>
      </c>
      <c r="AP508">
        <f>HLOOKUP(AP$1,'DB Runes '!$A:$AP,'DB Runes'!$AR508,FALSE)</f>
        <v>0</v>
      </c>
      <c r="AR508">
        <v>508</v>
      </c>
    </row>
    <row r="509" spans="1:44" x14ac:dyDescent="0.25">
      <c r="A509">
        <f>HLOOKUP(A$1,'DB Runes '!$A:$AP,'DB Runes'!$AR509,FALSE)</f>
        <v>0</v>
      </c>
      <c r="B509">
        <f>HLOOKUP(B$1,'DB Runes '!$A:$AP,'DB Runes'!$AR509,FALSE)</f>
        <v>0</v>
      </c>
      <c r="C509">
        <f>HLOOKUP(C$1,'DB Runes '!$A:$AP,'DB Runes'!$AR509,FALSE)</f>
        <v>0</v>
      </c>
      <c r="D509">
        <f>HLOOKUP(D$1,'DB Runes '!$A:$AP,'DB Runes'!$AR509,FALSE)</f>
        <v>0</v>
      </c>
      <c r="E509">
        <f>HLOOKUP(E$1,'DB Runes '!$A:$AP,'DB Runes'!$AR509,FALSE)</f>
        <v>0</v>
      </c>
      <c r="F509">
        <f>HLOOKUP(F$1,'DB Runes '!$A:$AP,'DB Runes'!$AR509,FALSE)</f>
        <v>0</v>
      </c>
      <c r="G509">
        <f>HLOOKUP(G$1,'DB Runes '!$A:$AP,'DB Runes'!$AR509,FALSE)</f>
        <v>0</v>
      </c>
      <c r="H509">
        <f>HLOOKUP(H$1,'DB Runes '!$A:$AP,'DB Runes'!$AR509,FALSE)</f>
        <v>0</v>
      </c>
      <c r="I509">
        <f>HLOOKUP(I$1,'DB Runes '!$A:$AP,'DB Runes'!$AR509,FALSE)</f>
        <v>0</v>
      </c>
      <c r="J509">
        <f>HLOOKUP(J$1,'DB Runes '!$A:$AP,'DB Runes'!$AR509,FALSE)</f>
        <v>0</v>
      </c>
      <c r="K509">
        <f>HLOOKUP(K$1,'DB Runes '!$A:$AP,'DB Runes'!$AR509,FALSE)</f>
        <v>0</v>
      </c>
      <c r="L509">
        <f>HLOOKUP(L$1,'DB Runes '!$A:$AP,'DB Runes'!$AR509,FALSE)</f>
        <v>0</v>
      </c>
      <c r="M509">
        <f>HLOOKUP(M$1,'DB Runes '!$A:$AP,'DB Runes'!$AR509,FALSE)</f>
        <v>0</v>
      </c>
      <c r="N509">
        <f>HLOOKUP(N$1,'DB Runes '!$A:$AP,'DB Runes'!$AR509,FALSE)</f>
        <v>0</v>
      </c>
      <c r="O509">
        <f>HLOOKUP(O$1,'DB Runes '!$A:$AP,'DB Runes'!$AR509,FALSE)</f>
        <v>0</v>
      </c>
      <c r="P509">
        <f>HLOOKUP(P$1,'DB Runes '!$A:$AP,'DB Runes'!$AR509,FALSE)</f>
        <v>0</v>
      </c>
      <c r="Q509">
        <f>HLOOKUP(Q$1,'DB Runes '!$A:$AP,'DB Runes'!$AR509,FALSE)</f>
        <v>0</v>
      </c>
      <c r="R509">
        <f>HLOOKUP(R$1,'DB Runes '!$A:$AP,'DB Runes'!$AR509,FALSE)</f>
        <v>0</v>
      </c>
      <c r="S509">
        <f>HLOOKUP(S$1,'DB Runes '!$A:$AP,'DB Runes'!$AR509,FALSE)</f>
        <v>0</v>
      </c>
      <c r="T509">
        <f>HLOOKUP(T$1,'DB Runes '!$A:$AP,'DB Runes'!$AR509,FALSE)</f>
        <v>0</v>
      </c>
      <c r="U509">
        <f>HLOOKUP(U$1,'DB Runes '!$A:$AP,'DB Runes'!$AR509,FALSE)</f>
        <v>0</v>
      </c>
      <c r="V509">
        <f>HLOOKUP(V$1,'DB Runes '!$A:$AP,'DB Runes'!$AR509,FALSE)</f>
        <v>0</v>
      </c>
      <c r="W509">
        <f>HLOOKUP(W$1,'DB Runes '!$A:$AP,'DB Runes'!$AR509,FALSE)</f>
        <v>0</v>
      </c>
      <c r="X509">
        <f>HLOOKUP(X$1,'DB Runes '!$A:$AP,'DB Runes'!$AR509,FALSE)</f>
        <v>0</v>
      </c>
      <c r="Y509">
        <f>HLOOKUP(Y$1,'DB Runes '!$A:$AP,'DB Runes'!$AR509,FALSE)</f>
        <v>0</v>
      </c>
      <c r="Z509">
        <f>HLOOKUP(Z$1,'DB Runes '!$A:$AP,'DB Runes'!$AR509,FALSE)</f>
        <v>0</v>
      </c>
      <c r="AA509">
        <f>HLOOKUP(AA$1,'DB Runes '!$A:$AP,'DB Runes'!$AR509,FALSE)</f>
        <v>0</v>
      </c>
      <c r="AB509">
        <f>HLOOKUP(AB$1,'DB Runes '!$A:$AP,'DB Runes'!$AR509,FALSE)</f>
        <v>0</v>
      </c>
      <c r="AC509">
        <f>HLOOKUP(AC$1,'DB Runes '!$A:$AP,'DB Runes'!$AR509,FALSE)</f>
        <v>0</v>
      </c>
      <c r="AD509">
        <f>HLOOKUP(AD$1,'DB Runes '!$A:$AP,'DB Runes'!$AR509,FALSE)</f>
        <v>0</v>
      </c>
      <c r="AE509">
        <f>HLOOKUP(AE$1,'DB Runes '!$A:$AP,'DB Runes'!$AR509,FALSE)</f>
        <v>0</v>
      </c>
      <c r="AF509">
        <f>HLOOKUP(AF$1,'DB Runes '!$A:$AP,'DB Runes'!$AR509,FALSE)</f>
        <v>0</v>
      </c>
      <c r="AG509">
        <f>HLOOKUP(AG$1,'DB Runes '!$A:$AP,'DB Runes'!$AR509,FALSE)</f>
        <v>0</v>
      </c>
      <c r="AH509">
        <f>HLOOKUP(AH$1,'DB Runes '!$A:$AP,'DB Runes'!$AR509,FALSE)</f>
        <v>0</v>
      </c>
      <c r="AI509">
        <f>HLOOKUP(AI$1,'DB Runes '!$A:$AP,'DB Runes'!$AR509,FALSE)</f>
        <v>0</v>
      </c>
      <c r="AJ509">
        <f>HLOOKUP(AJ$1,'DB Runes '!$A:$AP,'DB Runes'!$AR509,FALSE)</f>
        <v>0</v>
      </c>
      <c r="AK509">
        <f>HLOOKUP(AK$1,'DB Runes '!$A:$AP,'DB Runes'!$AR509,FALSE)</f>
        <v>0</v>
      </c>
      <c r="AL509">
        <f>HLOOKUP(AL$1,'DB Runes '!$A:$AP,'DB Runes'!$AR509,FALSE)</f>
        <v>0</v>
      </c>
      <c r="AM509">
        <f>HLOOKUP(AM$1,'DB Runes '!$A:$AP,'DB Runes'!$AR509,FALSE)</f>
        <v>0</v>
      </c>
      <c r="AN509">
        <f>HLOOKUP(AN$1,'DB Runes '!$A:$AP,'DB Runes'!$AR509,FALSE)</f>
        <v>0</v>
      </c>
      <c r="AO509">
        <f>HLOOKUP(AO$1,'DB Runes '!$A:$AP,'DB Runes'!$AR509,FALSE)</f>
        <v>0</v>
      </c>
      <c r="AP509">
        <f>HLOOKUP(AP$1,'DB Runes '!$A:$AP,'DB Runes'!$AR509,FALSE)</f>
        <v>0</v>
      </c>
      <c r="AR509">
        <v>509</v>
      </c>
    </row>
    <row r="510" spans="1:44" x14ac:dyDescent="0.25">
      <c r="A510">
        <f>HLOOKUP(A$1,'DB Runes '!$A:$AP,'DB Runes'!$AR510,FALSE)</f>
        <v>0</v>
      </c>
      <c r="B510">
        <f>HLOOKUP(B$1,'DB Runes '!$A:$AP,'DB Runes'!$AR510,FALSE)</f>
        <v>0</v>
      </c>
      <c r="C510">
        <f>HLOOKUP(C$1,'DB Runes '!$A:$AP,'DB Runes'!$AR510,FALSE)</f>
        <v>0</v>
      </c>
      <c r="D510">
        <f>HLOOKUP(D$1,'DB Runes '!$A:$AP,'DB Runes'!$AR510,FALSE)</f>
        <v>0</v>
      </c>
      <c r="E510">
        <f>HLOOKUP(E$1,'DB Runes '!$A:$AP,'DB Runes'!$AR510,FALSE)</f>
        <v>0</v>
      </c>
      <c r="F510">
        <f>HLOOKUP(F$1,'DB Runes '!$A:$AP,'DB Runes'!$AR510,FALSE)</f>
        <v>0</v>
      </c>
      <c r="G510">
        <f>HLOOKUP(G$1,'DB Runes '!$A:$AP,'DB Runes'!$AR510,FALSE)</f>
        <v>0</v>
      </c>
      <c r="H510">
        <f>HLOOKUP(H$1,'DB Runes '!$A:$AP,'DB Runes'!$AR510,FALSE)</f>
        <v>0</v>
      </c>
      <c r="I510">
        <f>HLOOKUP(I$1,'DB Runes '!$A:$AP,'DB Runes'!$AR510,FALSE)</f>
        <v>0</v>
      </c>
      <c r="J510">
        <f>HLOOKUP(J$1,'DB Runes '!$A:$AP,'DB Runes'!$AR510,FALSE)</f>
        <v>0</v>
      </c>
      <c r="K510">
        <f>HLOOKUP(K$1,'DB Runes '!$A:$AP,'DB Runes'!$AR510,FALSE)</f>
        <v>0</v>
      </c>
      <c r="L510">
        <f>HLOOKUP(L$1,'DB Runes '!$A:$AP,'DB Runes'!$AR510,FALSE)</f>
        <v>0</v>
      </c>
      <c r="M510">
        <f>HLOOKUP(M$1,'DB Runes '!$A:$AP,'DB Runes'!$AR510,FALSE)</f>
        <v>0</v>
      </c>
      <c r="N510">
        <f>HLOOKUP(N$1,'DB Runes '!$A:$AP,'DB Runes'!$AR510,FALSE)</f>
        <v>0</v>
      </c>
      <c r="O510">
        <f>HLOOKUP(O$1,'DB Runes '!$A:$AP,'DB Runes'!$AR510,FALSE)</f>
        <v>0</v>
      </c>
      <c r="P510">
        <f>HLOOKUP(P$1,'DB Runes '!$A:$AP,'DB Runes'!$AR510,FALSE)</f>
        <v>0</v>
      </c>
      <c r="Q510">
        <f>HLOOKUP(Q$1,'DB Runes '!$A:$AP,'DB Runes'!$AR510,FALSE)</f>
        <v>0</v>
      </c>
      <c r="R510">
        <f>HLOOKUP(R$1,'DB Runes '!$A:$AP,'DB Runes'!$AR510,FALSE)</f>
        <v>0</v>
      </c>
      <c r="S510">
        <f>HLOOKUP(S$1,'DB Runes '!$A:$AP,'DB Runes'!$AR510,FALSE)</f>
        <v>0</v>
      </c>
      <c r="T510">
        <f>HLOOKUP(T$1,'DB Runes '!$A:$AP,'DB Runes'!$AR510,FALSE)</f>
        <v>0</v>
      </c>
      <c r="U510">
        <f>HLOOKUP(U$1,'DB Runes '!$A:$AP,'DB Runes'!$AR510,FALSE)</f>
        <v>0</v>
      </c>
      <c r="V510">
        <f>HLOOKUP(V$1,'DB Runes '!$A:$AP,'DB Runes'!$AR510,FALSE)</f>
        <v>0</v>
      </c>
      <c r="W510">
        <f>HLOOKUP(W$1,'DB Runes '!$A:$AP,'DB Runes'!$AR510,FALSE)</f>
        <v>0</v>
      </c>
      <c r="X510">
        <f>HLOOKUP(X$1,'DB Runes '!$A:$AP,'DB Runes'!$AR510,FALSE)</f>
        <v>0</v>
      </c>
      <c r="Y510">
        <f>HLOOKUP(Y$1,'DB Runes '!$A:$AP,'DB Runes'!$AR510,FALSE)</f>
        <v>0</v>
      </c>
      <c r="Z510">
        <f>HLOOKUP(Z$1,'DB Runes '!$A:$AP,'DB Runes'!$AR510,FALSE)</f>
        <v>0</v>
      </c>
      <c r="AA510">
        <f>HLOOKUP(AA$1,'DB Runes '!$A:$AP,'DB Runes'!$AR510,FALSE)</f>
        <v>0</v>
      </c>
      <c r="AB510">
        <f>HLOOKUP(AB$1,'DB Runes '!$A:$AP,'DB Runes'!$AR510,FALSE)</f>
        <v>0</v>
      </c>
      <c r="AC510">
        <f>HLOOKUP(AC$1,'DB Runes '!$A:$AP,'DB Runes'!$AR510,FALSE)</f>
        <v>0</v>
      </c>
      <c r="AD510">
        <f>HLOOKUP(AD$1,'DB Runes '!$A:$AP,'DB Runes'!$AR510,FALSE)</f>
        <v>0</v>
      </c>
      <c r="AE510">
        <f>HLOOKUP(AE$1,'DB Runes '!$A:$AP,'DB Runes'!$AR510,FALSE)</f>
        <v>0</v>
      </c>
      <c r="AF510">
        <f>HLOOKUP(AF$1,'DB Runes '!$A:$AP,'DB Runes'!$AR510,FALSE)</f>
        <v>0</v>
      </c>
      <c r="AG510">
        <f>HLOOKUP(AG$1,'DB Runes '!$A:$AP,'DB Runes'!$AR510,FALSE)</f>
        <v>0</v>
      </c>
      <c r="AH510">
        <f>HLOOKUP(AH$1,'DB Runes '!$A:$AP,'DB Runes'!$AR510,FALSE)</f>
        <v>0</v>
      </c>
      <c r="AI510">
        <f>HLOOKUP(AI$1,'DB Runes '!$A:$AP,'DB Runes'!$AR510,FALSE)</f>
        <v>0</v>
      </c>
      <c r="AJ510">
        <f>HLOOKUP(AJ$1,'DB Runes '!$A:$AP,'DB Runes'!$AR510,FALSE)</f>
        <v>0</v>
      </c>
      <c r="AK510">
        <f>HLOOKUP(AK$1,'DB Runes '!$A:$AP,'DB Runes'!$AR510,FALSE)</f>
        <v>0</v>
      </c>
      <c r="AL510">
        <f>HLOOKUP(AL$1,'DB Runes '!$A:$AP,'DB Runes'!$AR510,FALSE)</f>
        <v>0</v>
      </c>
      <c r="AM510">
        <f>HLOOKUP(AM$1,'DB Runes '!$A:$AP,'DB Runes'!$AR510,FALSE)</f>
        <v>0</v>
      </c>
      <c r="AN510">
        <f>HLOOKUP(AN$1,'DB Runes '!$A:$AP,'DB Runes'!$AR510,FALSE)</f>
        <v>0</v>
      </c>
      <c r="AO510">
        <f>HLOOKUP(AO$1,'DB Runes '!$A:$AP,'DB Runes'!$AR510,FALSE)</f>
        <v>0</v>
      </c>
      <c r="AP510">
        <f>HLOOKUP(AP$1,'DB Runes '!$A:$AP,'DB Runes'!$AR510,FALSE)</f>
        <v>0</v>
      </c>
      <c r="AR510">
        <v>510</v>
      </c>
    </row>
    <row r="511" spans="1:44" x14ac:dyDescent="0.25">
      <c r="A511">
        <f>HLOOKUP(A$1,'DB Runes '!$A:$AP,'DB Runes'!$AR511,FALSE)</f>
        <v>0</v>
      </c>
      <c r="B511">
        <f>HLOOKUP(B$1,'DB Runes '!$A:$AP,'DB Runes'!$AR511,FALSE)</f>
        <v>0</v>
      </c>
      <c r="C511">
        <f>HLOOKUP(C$1,'DB Runes '!$A:$AP,'DB Runes'!$AR511,FALSE)</f>
        <v>0</v>
      </c>
      <c r="D511">
        <f>HLOOKUP(D$1,'DB Runes '!$A:$AP,'DB Runes'!$AR511,FALSE)</f>
        <v>0</v>
      </c>
      <c r="E511">
        <f>HLOOKUP(E$1,'DB Runes '!$A:$AP,'DB Runes'!$AR511,FALSE)</f>
        <v>0</v>
      </c>
      <c r="F511">
        <f>HLOOKUP(F$1,'DB Runes '!$A:$AP,'DB Runes'!$AR511,FALSE)</f>
        <v>0</v>
      </c>
      <c r="G511">
        <f>HLOOKUP(G$1,'DB Runes '!$A:$AP,'DB Runes'!$AR511,FALSE)</f>
        <v>0</v>
      </c>
      <c r="H511">
        <f>HLOOKUP(H$1,'DB Runes '!$A:$AP,'DB Runes'!$AR511,FALSE)</f>
        <v>0</v>
      </c>
      <c r="I511">
        <f>HLOOKUP(I$1,'DB Runes '!$A:$AP,'DB Runes'!$AR511,FALSE)</f>
        <v>0</v>
      </c>
      <c r="J511">
        <f>HLOOKUP(J$1,'DB Runes '!$A:$AP,'DB Runes'!$AR511,FALSE)</f>
        <v>0</v>
      </c>
      <c r="K511">
        <f>HLOOKUP(K$1,'DB Runes '!$A:$AP,'DB Runes'!$AR511,FALSE)</f>
        <v>0</v>
      </c>
      <c r="L511">
        <f>HLOOKUP(L$1,'DB Runes '!$A:$AP,'DB Runes'!$AR511,FALSE)</f>
        <v>0</v>
      </c>
      <c r="M511">
        <f>HLOOKUP(M$1,'DB Runes '!$A:$AP,'DB Runes'!$AR511,FALSE)</f>
        <v>0</v>
      </c>
      <c r="N511">
        <f>HLOOKUP(N$1,'DB Runes '!$A:$AP,'DB Runes'!$AR511,FALSE)</f>
        <v>0</v>
      </c>
      <c r="O511">
        <f>HLOOKUP(O$1,'DB Runes '!$A:$AP,'DB Runes'!$AR511,FALSE)</f>
        <v>0</v>
      </c>
      <c r="P511">
        <f>HLOOKUP(P$1,'DB Runes '!$A:$AP,'DB Runes'!$AR511,FALSE)</f>
        <v>0</v>
      </c>
      <c r="Q511">
        <f>HLOOKUP(Q$1,'DB Runes '!$A:$AP,'DB Runes'!$AR511,FALSE)</f>
        <v>0</v>
      </c>
      <c r="R511">
        <f>HLOOKUP(R$1,'DB Runes '!$A:$AP,'DB Runes'!$AR511,FALSE)</f>
        <v>0</v>
      </c>
      <c r="S511">
        <f>HLOOKUP(S$1,'DB Runes '!$A:$AP,'DB Runes'!$AR511,FALSE)</f>
        <v>0</v>
      </c>
      <c r="T511">
        <f>HLOOKUP(T$1,'DB Runes '!$A:$AP,'DB Runes'!$AR511,FALSE)</f>
        <v>0</v>
      </c>
      <c r="U511">
        <f>HLOOKUP(U$1,'DB Runes '!$A:$AP,'DB Runes'!$AR511,FALSE)</f>
        <v>0</v>
      </c>
      <c r="V511">
        <f>HLOOKUP(V$1,'DB Runes '!$A:$AP,'DB Runes'!$AR511,FALSE)</f>
        <v>0</v>
      </c>
      <c r="W511">
        <f>HLOOKUP(W$1,'DB Runes '!$A:$AP,'DB Runes'!$AR511,FALSE)</f>
        <v>0</v>
      </c>
      <c r="X511">
        <f>HLOOKUP(X$1,'DB Runes '!$A:$AP,'DB Runes'!$AR511,FALSE)</f>
        <v>0</v>
      </c>
      <c r="Y511">
        <f>HLOOKUP(Y$1,'DB Runes '!$A:$AP,'DB Runes'!$AR511,FALSE)</f>
        <v>0</v>
      </c>
      <c r="Z511">
        <f>HLOOKUP(Z$1,'DB Runes '!$A:$AP,'DB Runes'!$AR511,FALSE)</f>
        <v>0</v>
      </c>
      <c r="AA511">
        <f>HLOOKUP(AA$1,'DB Runes '!$A:$AP,'DB Runes'!$AR511,FALSE)</f>
        <v>0</v>
      </c>
      <c r="AB511">
        <f>HLOOKUP(AB$1,'DB Runes '!$A:$AP,'DB Runes'!$AR511,FALSE)</f>
        <v>0</v>
      </c>
      <c r="AC511">
        <f>HLOOKUP(AC$1,'DB Runes '!$A:$AP,'DB Runes'!$AR511,FALSE)</f>
        <v>0</v>
      </c>
      <c r="AD511">
        <f>HLOOKUP(AD$1,'DB Runes '!$A:$AP,'DB Runes'!$AR511,FALSE)</f>
        <v>0</v>
      </c>
      <c r="AE511">
        <f>HLOOKUP(AE$1,'DB Runes '!$A:$AP,'DB Runes'!$AR511,FALSE)</f>
        <v>0</v>
      </c>
      <c r="AF511">
        <f>HLOOKUP(AF$1,'DB Runes '!$A:$AP,'DB Runes'!$AR511,FALSE)</f>
        <v>0</v>
      </c>
      <c r="AG511">
        <f>HLOOKUP(AG$1,'DB Runes '!$A:$AP,'DB Runes'!$AR511,FALSE)</f>
        <v>0</v>
      </c>
      <c r="AH511">
        <f>HLOOKUP(AH$1,'DB Runes '!$A:$AP,'DB Runes'!$AR511,FALSE)</f>
        <v>0</v>
      </c>
      <c r="AI511">
        <f>HLOOKUP(AI$1,'DB Runes '!$A:$AP,'DB Runes'!$AR511,FALSE)</f>
        <v>0</v>
      </c>
      <c r="AJ511">
        <f>HLOOKUP(AJ$1,'DB Runes '!$A:$AP,'DB Runes'!$AR511,FALSE)</f>
        <v>0</v>
      </c>
      <c r="AK511">
        <f>HLOOKUP(AK$1,'DB Runes '!$A:$AP,'DB Runes'!$AR511,FALSE)</f>
        <v>0</v>
      </c>
      <c r="AL511">
        <f>HLOOKUP(AL$1,'DB Runes '!$A:$AP,'DB Runes'!$AR511,FALSE)</f>
        <v>0</v>
      </c>
      <c r="AM511">
        <f>HLOOKUP(AM$1,'DB Runes '!$A:$AP,'DB Runes'!$AR511,FALSE)</f>
        <v>0</v>
      </c>
      <c r="AN511">
        <f>HLOOKUP(AN$1,'DB Runes '!$A:$AP,'DB Runes'!$AR511,FALSE)</f>
        <v>0</v>
      </c>
      <c r="AO511">
        <f>HLOOKUP(AO$1,'DB Runes '!$A:$AP,'DB Runes'!$AR511,FALSE)</f>
        <v>0</v>
      </c>
      <c r="AP511">
        <f>HLOOKUP(AP$1,'DB Runes '!$A:$AP,'DB Runes'!$AR511,FALSE)</f>
        <v>0</v>
      </c>
      <c r="AR511">
        <v>511</v>
      </c>
    </row>
    <row r="512" spans="1:44" x14ac:dyDescent="0.25">
      <c r="A512">
        <f>HLOOKUP(A$1,'DB Runes '!$A:$AP,'DB Runes'!$AR512,FALSE)</f>
        <v>0</v>
      </c>
      <c r="B512">
        <f>HLOOKUP(B$1,'DB Runes '!$A:$AP,'DB Runes'!$AR512,FALSE)</f>
        <v>0</v>
      </c>
      <c r="C512">
        <f>HLOOKUP(C$1,'DB Runes '!$A:$AP,'DB Runes'!$AR512,FALSE)</f>
        <v>0</v>
      </c>
      <c r="D512">
        <f>HLOOKUP(D$1,'DB Runes '!$A:$AP,'DB Runes'!$AR512,FALSE)</f>
        <v>0</v>
      </c>
      <c r="E512">
        <f>HLOOKUP(E$1,'DB Runes '!$A:$AP,'DB Runes'!$AR512,FALSE)</f>
        <v>0</v>
      </c>
      <c r="F512">
        <f>HLOOKUP(F$1,'DB Runes '!$A:$AP,'DB Runes'!$AR512,FALSE)</f>
        <v>0</v>
      </c>
      <c r="G512">
        <f>HLOOKUP(G$1,'DB Runes '!$A:$AP,'DB Runes'!$AR512,FALSE)</f>
        <v>0</v>
      </c>
      <c r="H512">
        <f>HLOOKUP(H$1,'DB Runes '!$A:$AP,'DB Runes'!$AR512,FALSE)</f>
        <v>0</v>
      </c>
      <c r="I512">
        <f>HLOOKUP(I$1,'DB Runes '!$A:$AP,'DB Runes'!$AR512,FALSE)</f>
        <v>0</v>
      </c>
      <c r="J512">
        <f>HLOOKUP(J$1,'DB Runes '!$A:$AP,'DB Runes'!$AR512,FALSE)</f>
        <v>0</v>
      </c>
      <c r="K512">
        <f>HLOOKUP(K$1,'DB Runes '!$A:$AP,'DB Runes'!$AR512,FALSE)</f>
        <v>0</v>
      </c>
      <c r="L512">
        <f>HLOOKUP(L$1,'DB Runes '!$A:$AP,'DB Runes'!$AR512,FALSE)</f>
        <v>0</v>
      </c>
      <c r="M512">
        <f>HLOOKUP(M$1,'DB Runes '!$A:$AP,'DB Runes'!$AR512,FALSE)</f>
        <v>0</v>
      </c>
      <c r="N512">
        <f>HLOOKUP(N$1,'DB Runes '!$A:$AP,'DB Runes'!$AR512,FALSE)</f>
        <v>0</v>
      </c>
      <c r="O512">
        <f>HLOOKUP(O$1,'DB Runes '!$A:$AP,'DB Runes'!$AR512,FALSE)</f>
        <v>0</v>
      </c>
      <c r="P512">
        <f>HLOOKUP(P$1,'DB Runes '!$A:$AP,'DB Runes'!$AR512,FALSE)</f>
        <v>0</v>
      </c>
      <c r="Q512">
        <f>HLOOKUP(Q$1,'DB Runes '!$A:$AP,'DB Runes'!$AR512,FALSE)</f>
        <v>0</v>
      </c>
      <c r="R512">
        <f>HLOOKUP(R$1,'DB Runes '!$A:$AP,'DB Runes'!$AR512,FALSE)</f>
        <v>0</v>
      </c>
      <c r="S512">
        <f>HLOOKUP(S$1,'DB Runes '!$A:$AP,'DB Runes'!$AR512,FALSE)</f>
        <v>0</v>
      </c>
      <c r="T512">
        <f>HLOOKUP(T$1,'DB Runes '!$A:$AP,'DB Runes'!$AR512,FALSE)</f>
        <v>0</v>
      </c>
      <c r="U512">
        <f>HLOOKUP(U$1,'DB Runes '!$A:$AP,'DB Runes'!$AR512,FALSE)</f>
        <v>0</v>
      </c>
      <c r="V512">
        <f>HLOOKUP(V$1,'DB Runes '!$A:$AP,'DB Runes'!$AR512,FALSE)</f>
        <v>0</v>
      </c>
      <c r="W512">
        <f>HLOOKUP(W$1,'DB Runes '!$A:$AP,'DB Runes'!$AR512,FALSE)</f>
        <v>0</v>
      </c>
      <c r="X512">
        <f>HLOOKUP(X$1,'DB Runes '!$A:$AP,'DB Runes'!$AR512,FALSE)</f>
        <v>0</v>
      </c>
      <c r="Y512">
        <f>HLOOKUP(Y$1,'DB Runes '!$A:$AP,'DB Runes'!$AR512,FALSE)</f>
        <v>0</v>
      </c>
      <c r="Z512">
        <f>HLOOKUP(Z$1,'DB Runes '!$A:$AP,'DB Runes'!$AR512,FALSE)</f>
        <v>0</v>
      </c>
      <c r="AA512">
        <f>HLOOKUP(AA$1,'DB Runes '!$A:$AP,'DB Runes'!$AR512,FALSE)</f>
        <v>0</v>
      </c>
      <c r="AB512">
        <f>HLOOKUP(AB$1,'DB Runes '!$A:$AP,'DB Runes'!$AR512,FALSE)</f>
        <v>0</v>
      </c>
      <c r="AC512">
        <f>HLOOKUP(AC$1,'DB Runes '!$A:$AP,'DB Runes'!$AR512,FALSE)</f>
        <v>0</v>
      </c>
      <c r="AD512">
        <f>HLOOKUP(AD$1,'DB Runes '!$A:$AP,'DB Runes'!$AR512,FALSE)</f>
        <v>0</v>
      </c>
      <c r="AE512">
        <f>HLOOKUP(AE$1,'DB Runes '!$A:$AP,'DB Runes'!$AR512,FALSE)</f>
        <v>0</v>
      </c>
      <c r="AF512">
        <f>HLOOKUP(AF$1,'DB Runes '!$A:$AP,'DB Runes'!$AR512,FALSE)</f>
        <v>0</v>
      </c>
      <c r="AG512">
        <f>HLOOKUP(AG$1,'DB Runes '!$A:$AP,'DB Runes'!$AR512,FALSE)</f>
        <v>0</v>
      </c>
      <c r="AH512">
        <f>HLOOKUP(AH$1,'DB Runes '!$A:$AP,'DB Runes'!$AR512,FALSE)</f>
        <v>0</v>
      </c>
      <c r="AI512">
        <f>HLOOKUP(AI$1,'DB Runes '!$A:$AP,'DB Runes'!$AR512,FALSE)</f>
        <v>0</v>
      </c>
      <c r="AJ512">
        <f>HLOOKUP(AJ$1,'DB Runes '!$A:$AP,'DB Runes'!$AR512,FALSE)</f>
        <v>0</v>
      </c>
      <c r="AK512">
        <f>HLOOKUP(AK$1,'DB Runes '!$A:$AP,'DB Runes'!$AR512,FALSE)</f>
        <v>0</v>
      </c>
      <c r="AL512">
        <f>HLOOKUP(AL$1,'DB Runes '!$A:$AP,'DB Runes'!$AR512,FALSE)</f>
        <v>0</v>
      </c>
      <c r="AM512">
        <f>HLOOKUP(AM$1,'DB Runes '!$A:$AP,'DB Runes'!$AR512,FALSE)</f>
        <v>0</v>
      </c>
      <c r="AN512">
        <f>HLOOKUP(AN$1,'DB Runes '!$A:$AP,'DB Runes'!$AR512,FALSE)</f>
        <v>0</v>
      </c>
      <c r="AO512">
        <f>HLOOKUP(AO$1,'DB Runes '!$A:$AP,'DB Runes'!$AR512,FALSE)</f>
        <v>0</v>
      </c>
      <c r="AP512">
        <f>HLOOKUP(AP$1,'DB Runes '!$A:$AP,'DB Runes'!$AR512,FALSE)</f>
        <v>0</v>
      </c>
      <c r="AR512">
        <v>512</v>
      </c>
    </row>
    <row r="513" spans="1:44" x14ac:dyDescent="0.25">
      <c r="A513">
        <f>HLOOKUP(A$1,'DB Runes '!$A:$AP,'DB Runes'!$AR513,FALSE)</f>
        <v>0</v>
      </c>
      <c r="B513">
        <f>HLOOKUP(B$1,'DB Runes '!$A:$AP,'DB Runes'!$AR513,FALSE)</f>
        <v>0</v>
      </c>
      <c r="C513">
        <f>HLOOKUP(C$1,'DB Runes '!$A:$AP,'DB Runes'!$AR513,FALSE)</f>
        <v>0</v>
      </c>
      <c r="D513">
        <f>HLOOKUP(D$1,'DB Runes '!$A:$AP,'DB Runes'!$AR513,FALSE)</f>
        <v>0</v>
      </c>
      <c r="E513">
        <f>HLOOKUP(E$1,'DB Runes '!$A:$AP,'DB Runes'!$AR513,FALSE)</f>
        <v>0</v>
      </c>
      <c r="F513">
        <f>HLOOKUP(F$1,'DB Runes '!$A:$AP,'DB Runes'!$AR513,FALSE)</f>
        <v>0</v>
      </c>
      <c r="G513">
        <f>HLOOKUP(G$1,'DB Runes '!$A:$AP,'DB Runes'!$AR513,FALSE)</f>
        <v>0</v>
      </c>
      <c r="H513">
        <f>HLOOKUP(H$1,'DB Runes '!$A:$AP,'DB Runes'!$AR513,FALSE)</f>
        <v>0</v>
      </c>
      <c r="I513">
        <f>HLOOKUP(I$1,'DB Runes '!$A:$AP,'DB Runes'!$AR513,FALSE)</f>
        <v>0</v>
      </c>
      <c r="J513">
        <f>HLOOKUP(J$1,'DB Runes '!$A:$AP,'DB Runes'!$AR513,FALSE)</f>
        <v>0</v>
      </c>
      <c r="K513">
        <f>HLOOKUP(K$1,'DB Runes '!$A:$AP,'DB Runes'!$AR513,FALSE)</f>
        <v>0</v>
      </c>
      <c r="L513">
        <f>HLOOKUP(L$1,'DB Runes '!$A:$AP,'DB Runes'!$AR513,FALSE)</f>
        <v>0</v>
      </c>
      <c r="M513">
        <f>HLOOKUP(M$1,'DB Runes '!$A:$AP,'DB Runes'!$AR513,FALSE)</f>
        <v>0</v>
      </c>
      <c r="N513">
        <f>HLOOKUP(N$1,'DB Runes '!$A:$AP,'DB Runes'!$AR513,FALSE)</f>
        <v>0</v>
      </c>
      <c r="O513">
        <f>HLOOKUP(O$1,'DB Runes '!$A:$AP,'DB Runes'!$AR513,FALSE)</f>
        <v>0</v>
      </c>
      <c r="P513">
        <f>HLOOKUP(P$1,'DB Runes '!$A:$AP,'DB Runes'!$AR513,FALSE)</f>
        <v>0</v>
      </c>
      <c r="Q513">
        <f>HLOOKUP(Q$1,'DB Runes '!$A:$AP,'DB Runes'!$AR513,FALSE)</f>
        <v>0</v>
      </c>
      <c r="R513">
        <f>HLOOKUP(R$1,'DB Runes '!$A:$AP,'DB Runes'!$AR513,FALSE)</f>
        <v>0</v>
      </c>
      <c r="S513">
        <f>HLOOKUP(S$1,'DB Runes '!$A:$AP,'DB Runes'!$AR513,FALSE)</f>
        <v>0</v>
      </c>
      <c r="T513">
        <f>HLOOKUP(T$1,'DB Runes '!$A:$AP,'DB Runes'!$AR513,FALSE)</f>
        <v>0</v>
      </c>
      <c r="U513">
        <f>HLOOKUP(U$1,'DB Runes '!$A:$AP,'DB Runes'!$AR513,FALSE)</f>
        <v>0</v>
      </c>
      <c r="V513">
        <f>HLOOKUP(V$1,'DB Runes '!$A:$AP,'DB Runes'!$AR513,FALSE)</f>
        <v>0</v>
      </c>
      <c r="W513">
        <f>HLOOKUP(W$1,'DB Runes '!$A:$AP,'DB Runes'!$AR513,FALSE)</f>
        <v>0</v>
      </c>
      <c r="X513">
        <f>HLOOKUP(X$1,'DB Runes '!$A:$AP,'DB Runes'!$AR513,FALSE)</f>
        <v>0</v>
      </c>
      <c r="Y513">
        <f>HLOOKUP(Y$1,'DB Runes '!$A:$AP,'DB Runes'!$AR513,FALSE)</f>
        <v>0</v>
      </c>
      <c r="Z513">
        <f>HLOOKUP(Z$1,'DB Runes '!$A:$AP,'DB Runes'!$AR513,FALSE)</f>
        <v>0</v>
      </c>
      <c r="AA513">
        <f>HLOOKUP(AA$1,'DB Runes '!$A:$AP,'DB Runes'!$AR513,FALSE)</f>
        <v>0</v>
      </c>
      <c r="AB513">
        <f>HLOOKUP(AB$1,'DB Runes '!$A:$AP,'DB Runes'!$AR513,FALSE)</f>
        <v>0</v>
      </c>
      <c r="AC513">
        <f>HLOOKUP(AC$1,'DB Runes '!$A:$AP,'DB Runes'!$AR513,FALSE)</f>
        <v>0</v>
      </c>
      <c r="AD513">
        <f>HLOOKUP(AD$1,'DB Runes '!$A:$AP,'DB Runes'!$AR513,FALSE)</f>
        <v>0</v>
      </c>
      <c r="AE513">
        <f>HLOOKUP(AE$1,'DB Runes '!$A:$AP,'DB Runes'!$AR513,FALSE)</f>
        <v>0</v>
      </c>
      <c r="AF513">
        <f>HLOOKUP(AF$1,'DB Runes '!$A:$AP,'DB Runes'!$AR513,FALSE)</f>
        <v>0</v>
      </c>
      <c r="AG513">
        <f>HLOOKUP(AG$1,'DB Runes '!$A:$AP,'DB Runes'!$AR513,FALSE)</f>
        <v>0</v>
      </c>
      <c r="AH513">
        <f>HLOOKUP(AH$1,'DB Runes '!$A:$AP,'DB Runes'!$AR513,FALSE)</f>
        <v>0</v>
      </c>
      <c r="AI513">
        <f>HLOOKUP(AI$1,'DB Runes '!$A:$AP,'DB Runes'!$AR513,FALSE)</f>
        <v>0</v>
      </c>
      <c r="AJ513">
        <f>HLOOKUP(AJ$1,'DB Runes '!$A:$AP,'DB Runes'!$AR513,FALSE)</f>
        <v>0</v>
      </c>
      <c r="AK513">
        <f>HLOOKUP(AK$1,'DB Runes '!$A:$AP,'DB Runes'!$AR513,FALSE)</f>
        <v>0</v>
      </c>
      <c r="AL513">
        <f>HLOOKUP(AL$1,'DB Runes '!$A:$AP,'DB Runes'!$AR513,FALSE)</f>
        <v>0</v>
      </c>
      <c r="AM513">
        <f>HLOOKUP(AM$1,'DB Runes '!$A:$AP,'DB Runes'!$AR513,FALSE)</f>
        <v>0</v>
      </c>
      <c r="AN513">
        <f>HLOOKUP(AN$1,'DB Runes '!$A:$AP,'DB Runes'!$AR513,FALSE)</f>
        <v>0</v>
      </c>
      <c r="AO513">
        <f>HLOOKUP(AO$1,'DB Runes '!$A:$AP,'DB Runes'!$AR513,FALSE)</f>
        <v>0</v>
      </c>
      <c r="AP513">
        <f>HLOOKUP(AP$1,'DB Runes '!$A:$AP,'DB Runes'!$AR513,FALSE)</f>
        <v>0</v>
      </c>
      <c r="AR513">
        <v>513</v>
      </c>
    </row>
    <row r="514" spans="1:44" x14ac:dyDescent="0.25">
      <c r="A514">
        <f>HLOOKUP(A$1,'DB Runes '!$A:$AP,'DB Runes'!$AR514,FALSE)</f>
        <v>0</v>
      </c>
      <c r="B514">
        <f>HLOOKUP(B$1,'DB Runes '!$A:$AP,'DB Runes'!$AR514,FALSE)</f>
        <v>0</v>
      </c>
      <c r="C514">
        <f>HLOOKUP(C$1,'DB Runes '!$A:$AP,'DB Runes'!$AR514,FALSE)</f>
        <v>0</v>
      </c>
      <c r="D514">
        <f>HLOOKUP(D$1,'DB Runes '!$A:$AP,'DB Runes'!$AR514,FALSE)</f>
        <v>0</v>
      </c>
      <c r="E514">
        <f>HLOOKUP(E$1,'DB Runes '!$A:$AP,'DB Runes'!$AR514,FALSE)</f>
        <v>0</v>
      </c>
      <c r="F514">
        <f>HLOOKUP(F$1,'DB Runes '!$A:$AP,'DB Runes'!$AR514,FALSE)</f>
        <v>0</v>
      </c>
      <c r="G514">
        <f>HLOOKUP(G$1,'DB Runes '!$A:$AP,'DB Runes'!$AR514,FALSE)</f>
        <v>0</v>
      </c>
      <c r="H514">
        <f>HLOOKUP(H$1,'DB Runes '!$A:$AP,'DB Runes'!$AR514,FALSE)</f>
        <v>0</v>
      </c>
      <c r="I514">
        <f>HLOOKUP(I$1,'DB Runes '!$A:$AP,'DB Runes'!$AR514,FALSE)</f>
        <v>0</v>
      </c>
      <c r="J514">
        <f>HLOOKUP(J$1,'DB Runes '!$A:$AP,'DB Runes'!$AR514,FALSE)</f>
        <v>0</v>
      </c>
      <c r="K514">
        <f>HLOOKUP(K$1,'DB Runes '!$A:$AP,'DB Runes'!$AR514,FALSE)</f>
        <v>0</v>
      </c>
      <c r="L514">
        <f>HLOOKUP(L$1,'DB Runes '!$A:$AP,'DB Runes'!$AR514,FALSE)</f>
        <v>0</v>
      </c>
      <c r="M514">
        <f>HLOOKUP(M$1,'DB Runes '!$A:$AP,'DB Runes'!$AR514,FALSE)</f>
        <v>0</v>
      </c>
      <c r="N514">
        <f>HLOOKUP(N$1,'DB Runes '!$A:$AP,'DB Runes'!$AR514,FALSE)</f>
        <v>0</v>
      </c>
      <c r="O514">
        <f>HLOOKUP(O$1,'DB Runes '!$A:$AP,'DB Runes'!$AR514,FALSE)</f>
        <v>0</v>
      </c>
      <c r="P514">
        <f>HLOOKUP(P$1,'DB Runes '!$A:$AP,'DB Runes'!$AR514,FALSE)</f>
        <v>0</v>
      </c>
      <c r="Q514">
        <f>HLOOKUP(Q$1,'DB Runes '!$A:$AP,'DB Runes'!$AR514,FALSE)</f>
        <v>0</v>
      </c>
      <c r="R514">
        <f>HLOOKUP(R$1,'DB Runes '!$A:$AP,'DB Runes'!$AR514,FALSE)</f>
        <v>0</v>
      </c>
      <c r="S514">
        <f>HLOOKUP(S$1,'DB Runes '!$A:$AP,'DB Runes'!$AR514,FALSE)</f>
        <v>0</v>
      </c>
      <c r="T514">
        <f>HLOOKUP(T$1,'DB Runes '!$A:$AP,'DB Runes'!$AR514,FALSE)</f>
        <v>0</v>
      </c>
      <c r="U514">
        <f>HLOOKUP(U$1,'DB Runes '!$A:$AP,'DB Runes'!$AR514,FALSE)</f>
        <v>0</v>
      </c>
      <c r="V514">
        <f>HLOOKUP(V$1,'DB Runes '!$A:$AP,'DB Runes'!$AR514,FALSE)</f>
        <v>0</v>
      </c>
      <c r="W514">
        <f>HLOOKUP(W$1,'DB Runes '!$A:$AP,'DB Runes'!$AR514,FALSE)</f>
        <v>0</v>
      </c>
      <c r="X514">
        <f>HLOOKUP(X$1,'DB Runes '!$A:$AP,'DB Runes'!$AR514,FALSE)</f>
        <v>0</v>
      </c>
      <c r="Y514">
        <f>HLOOKUP(Y$1,'DB Runes '!$A:$AP,'DB Runes'!$AR514,FALSE)</f>
        <v>0</v>
      </c>
      <c r="Z514">
        <f>HLOOKUP(Z$1,'DB Runes '!$A:$AP,'DB Runes'!$AR514,FALSE)</f>
        <v>0</v>
      </c>
      <c r="AA514">
        <f>HLOOKUP(AA$1,'DB Runes '!$A:$AP,'DB Runes'!$AR514,FALSE)</f>
        <v>0</v>
      </c>
      <c r="AB514">
        <f>HLOOKUP(AB$1,'DB Runes '!$A:$AP,'DB Runes'!$AR514,FALSE)</f>
        <v>0</v>
      </c>
      <c r="AC514">
        <f>HLOOKUP(AC$1,'DB Runes '!$A:$AP,'DB Runes'!$AR514,FALSE)</f>
        <v>0</v>
      </c>
      <c r="AD514">
        <f>HLOOKUP(AD$1,'DB Runes '!$A:$AP,'DB Runes'!$AR514,FALSE)</f>
        <v>0</v>
      </c>
      <c r="AE514">
        <f>HLOOKUP(AE$1,'DB Runes '!$A:$AP,'DB Runes'!$AR514,FALSE)</f>
        <v>0</v>
      </c>
      <c r="AF514">
        <f>HLOOKUP(AF$1,'DB Runes '!$A:$AP,'DB Runes'!$AR514,FALSE)</f>
        <v>0</v>
      </c>
      <c r="AG514">
        <f>HLOOKUP(AG$1,'DB Runes '!$A:$AP,'DB Runes'!$AR514,FALSE)</f>
        <v>0</v>
      </c>
      <c r="AH514">
        <f>HLOOKUP(AH$1,'DB Runes '!$A:$AP,'DB Runes'!$AR514,FALSE)</f>
        <v>0</v>
      </c>
      <c r="AI514">
        <f>HLOOKUP(AI$1,'DB Runes '!$A:$AP,'DB Runes'!$AR514,FALSE)</f>
        <v>0</v>
      </c>
      <c r="AJ514">
        <f>HLOOKUP(AJ$1,'DB Runes '!$A:$AP,'DB Runes'!$AR514,FALSE)</f>
        <v>0</v>
      </c>
      <c r="AK514">
        <f>HLOOKUP(AK$1,'DB Runes '!$A:$AP,'DB Runes'!$AR514,FALSE)</f>
        <v>0</v>
      </c>
      <c r="AL514">
        <f>HLOOKUP(AL$1,'DB Runes '!$A:$AP,'DB Runes'!$AR514,FALSE)</f>
        <v>0</v>
      </c>
      <c r="AM514">
        <f>HLOOKUP(AM$1,'DB Runes '!$A:$AP,'DB Runes'!$AR514,FALSE)</f>
        <v>0</v>
      </c>
      <c r="AN514">
        <f>HLOOKUP(AN$1,'DB Runes '!$A:$AP,'DB Runes'!$AR514,FALSE)</f>
        <v>0</v>
      </c>
      <c r="AO514">
        <f>HLOOKUP(AO$1,'DB Runes '!$A:$AP,'DB Runes'!$AR514,FALSE)</f>
        <v>0</v>
      </c>
      <c r="AP514">
        <f>HLOOKUP(AP$1,'DB Runes '!$A:$AP,'DB Runes'!$AR514,FALSE)</f>
        <v>0</v>
      </c>
      <c r="AR514">
        <v>514</v>
      </c>
    </row>
    <row r="515" spans="1:44" x14ac:dyDescent="0.25">
      <c r="A515">
        <f>HLOOKUP(A$1,'DB Runes '!$A:$AP,'DB Runes'!$AR515,FALSE)</f>
        <v>0</v>
      </c>
      <c r="B515">
        <f>HLOOKUP(B$1,'DB Runes '!$A:$AP,'DB Runes'!$AR515,FALSE)</f>
        <v>0</v>
      </c>
      <c r="C515">
        <f>HLOOKUP(C$1,'DB Runes '!$A:$AP,'DB Runes'!$AR515,FALSE)</f>
        <v>0</v>
      </c>
      <c r="D515">
        <f>HLOOKUP(D$1,'DB Runes '!$A:$AP,'DB Runes'!$AR515,FALSE)</f>
        <v>0</v>
      </c>
      <c r="E515">
        <f>HLOOKUP(E$1,'DB Runes '!$A:$AP,'DB Runes'!$AR515,FALSE)</f>
        <v>0</v>
      </c>
      <c r="F515">
        <f>HLOOKUP(F$1,'DB Runes '!$A:$AP,'DB Runes'!$AR515,FALSE)</f>
        <v>0</v>
      </c>
      <c r="G515">
        <f>HLOOKUP(G$1,'DB Runes '!$A:$AP,'DB Runes'!$AR515,FALSE)</f>
        <v>0</v>
      </c>
      <c r="H515">
        <f>HLOOKUP(H$1,'DB Runes '!$A:$AP,'DB Runes'!$AR515,FALSE)</f>
        <v>0</v>
      </c>
      <c r="I515">
        <f>HLOOKUP(I$1,'DB Runes '!$A:$AP,'DB Runes'!$AR515,FALSE)</f>
        <v>0</v>
      </c>
      <c r="J515">
        <f>HLOOKUP(J$1,'DB Runes '!$A:$AP,'DB Runes'!$AR515,FALSE)</f>
        <v>0</v>
      </c>
      <c r="K515">
        <f>HLOOKUP(K$1,'DB Runes '!$A:$AP,'DB Runes'!$AR515,FALSE)</f>
        <v>0</v>
      </c>
      <c r="L515">
        <f>HLOOKUP(L$1,'DB Runes '!$A:$AP,'DB Runes'!$AR515,FALSE)</f>
        <v>0</v>
      </c>
      <c r="M515">
        <f>HLOOKUP(M$1,'DB Runes '!$A:$AP,'DB Runes'!$AR515,FALSE)</f>
        <v>0</v>
      </c>
      <c r="N515">
        <f>HLOOKUP(N$1,'DB Runes '!$A:$AP,'DB Runes'!$AR515,FALSE)</f>
        <v>0</v>
      </c>
      <c r="O515">
        <f>HLOOKUP(O$1,'DB Runes '!$A:$AP,'DB Runes'!$AR515,FALSE)</f>
        <v>0</v>
      </c>
      <c r="P515">
        <f>HLOOKUP(P$1,'DB Runes '!$A:$AP,'DB Runes'!$AR515,FALSE)</f>
        <v>0</v>
      </c>
      <c r="Q515">
        <f>HLOOKUP(Q$1,'DB Runes '!$A:$AP,'DB Runes'!$AR515,FALSE)</f>
        <v>0</v>
      </c>
      <c r="R515">
        <f>HLOOKUP(R$1,'DB Runes '!$A:$AP,'DB Runes'!$AR515,FALSE)</f>
        <v>0</v>
      </c>
      <c r="S515">
        <f>HLOOKUP(S$1,'DB Runes '!$A:$AP,'DB Runes'!$AR515,FALSE)</f>
        <v>0</v>
      </c>
      <c r="T515">
        <f>HLOOKUP(T$1,'DB Runes '!$A:$AP,'DB Runes'!$AR515,FALSE)</f>
        <v>0</v>
      </c>
      <c r="U515">
        <f>HLOOKUP(U$1,'DB Runes '!$A:$AP,'DB Runes'!$AR515,FALSE)</f>
        <v>0</v>
      </c>
      <c r="V515">
        <f>HLOOKUP(V$1,'DB Runes '!$A:$AP,'DB Runes'!$AR515,FALSE)</f>
        <v>0</v>
      </c>
      <c r="W515">
        <f>HLOOKUP(W$1,'DB Runes '!$A:$AP,'DB Runes'!$AR515,FALSE)</f>
        <v>0</v>
      </c>
      <c r="X515">
        <f>HLOOKUP(X$1,'DB Runes '!$A:$AP,'DB Runes'!$AR515,FALSE)</f>
        <v>0</v>
      </c>
      <c r="Y515">
        <f>HLOOKUP(Y$1,'DB Runes '!$A:$AP,'DB Runes'!$AR515,FALSE)</f>
        <v>0</v>
      </c>
      <c r="Z515">
        <f>HLOOKUP(Z$1,'DB Runes '!$A:$AP,'DB Runes'!$AR515,FALSE)</f>
        <v>0</v>
      </c>
      <c r="AA515">
        <f>HLOOKUP(AA$1,'DB Runes '!$A:$AP,'DB Runes'!$AR515,FALSE)</f>
        <v>0</v>
      </c>
      <c r="AB515">
        <f>HLOOKUP(AB$1,'DB Runes '!$A:$AP,'DB Runes'!$AR515,FALSE)</f>
        <v>0</v>
      </c>
      <c r="AC515">
        <f>HLOOKUP(AC$1,'DB Runes '!$A:$AP,'DB Runes'!$AR515,FALSE)</f>
        <v>0</v>
      </c>
      <c r="AD515">
        <f>HLOOKUP(AD$1,'DB Runes '!$A:$AP,'DB Runes'!$AR515,FALSE)</f>
        <v>0</v>
      </c>
      <c r="AE515">
        <f>HLOOKUP(AE$1,'DB Runes '!$A:$AP,'DB Runes'!$AR515,FALSE)</f>
        <v>0</v>
      </c>
      <c r="AF515">
        <f>HLOOKUP(AF$1,'DB Runes '!$A:$AP,'DB Runes'!$AR515,FALSE)</f>
        <v>0</v>
      </c>
      <c r="AG515">
        <f>HLOOKUP(AG$1,'DB Runes '!$A:$AP,'DB Runes'!$AR515,FALSE)</f>
        <v>0</v>
      </c>
      <c r="AH515">
        <f>HLOOKUP(AH$1,'DB Runes '!$A:$AP,'DB Runes'!$AR515,FALSE)</f>
        <v>0</v>
      </c>
      <c r="AI515">
        <f>HLOOKUP(AI$1,'DB Runes '!$A:$AP,'DB Runes'!$AR515,FALSE)</f>
        <v>0</v>
      </c>
      <c r="AJ515">
        <f>HLOOKUP(AJ$1,'DB Runes '!$A:$AP,'DB Runes'!$AR515,FALSE)</f>
        <v>0</v>
      </c>
      <c r="AK515">
        <f>HLOOKUP(AK$1,'DB Runes '!$A:$AP,'DB Runes'!$AR515,FALSE)</f>
        <v>0</v>
      </c>
      <c r="AL515">
        <f>HLOOKUP(AL$1,'DB Runes '!$A:$AP,'DB Runes'!$AR515,FALSE)</f>
        <v>0</v>
      </c>
      <c r="AM515">
        <f>HLOOKUP(AM$1,'DB Runes '!$A:$AP,'DB Runes'!$AR515,FALSE)</f>
        <v>0</v>
      </c>
      <c r="AN515">
        <f>HLOOKUP(AN$1,'DB Runes '!$A:$AP,'DB Runes'!$AR515,FALSE)</f>
        <v>0</v>
      </c>
      <c r="AO515">
        <f>HLOOKUP(AO$1,'DB Runes '!$A:$AP,'DB Runes'!$AR515,FALSE)</f>
        <v>0</v>
      </c>
      <c r="AP515">
        <f>HLOOKUP(AP$1,'DB Runes '!$A:$AP,'DB Runes'!$AR515,FALSE)</f>
        <v>0</v>
      </c>
      <c r="AR515">
        <v>515</v>
      </c>
    </row>
    <row r="516" spans="1:44" x14ac:dyDescent="0.25">
      <c r="A516">
        <f>HLOOKUP(A$1,'DB Runes '!$A:$AP,'DB Runes'!$AR516,FALSE)</f>
        <v>0</v>
      </c>
      <c r="B516">
        <f>HLOOKUP(B$1,'DB Runes '!$A:$AP,'DB Runes'!$AR516,FALSE)</f>
        <v>0</v>
      </c>
      <c r="C516">
        <f>HLOOKUP(C$1,'DB Runes '!$A:$AP,'DB Runes'!$AR516,FALSE)</f>
        <v>0</v>
      </c>
      <c r="D516">
        <f>HLOOKUP(D$1,'DB Runes '!$A:$AP,'DB Runes'!$AR516,FALSE)</f>
        <v>0</v>
      </c>
      <c r="E516">
        <f>HLOOKUP(E$1,'DB Runes '!$A:$AP,'DB Runes'!$AR516,FALSE)</f>
        <v>0</v>
      </c>
      <c r="F516">
        <f>HLOOKUP(F$1,'DB Runes '!$A:$AP,'DB Runes'!$AR516,FALSE)</f>
        <v>0</v>
      </c>
      <c r="G516">
        <f>HLOOKUP(G$1,'DB Runes '!$A:$AP,'DB Runes'!$AR516,FALSE)</f>
        <v>0</v>
      </c>
      <c r="H516">
        <f>HLOOKUP(H$1,'DB Runes '!$A:$AP,'DB Runes'!$AR516,FALSE)</f>
        <v>0</v>
      </c>
      <c r="I516">
        <f>HLOOKUP(I$1,'DB Runes '!$A:$AP,'DB Runes'!$AR516,FALSE)</f>
        <v>0</v>
      </c>
      <c r="J516">
        <f>HLOOKUP(J$1,'DB Runes '!$A:$AP,'DB Runes'!$AR516,FALSE)</f>
        <v>0</v>
      </c>
      <c r="K516">
        <f>HLOOKUP(K$1,'DB Runes '!$A:$AP,'DB Runes'!$AR516,FALSE)</f>
        <v>0</v>
      </c>
      <c r="L516">
        <f>HLOOKUP(L$1,'DB Runes '!$A:$AP,'DB Runes'!$AR516,FALSE)</f>
        <v>0</v>
      </c>
      <c r="M516">
        <f>HLOOKUP(M$1,'DB Runes '!$A:$AP,'DB Runes'!$AR516,FALSE)</f>
        <v>0</v>
      </c>
      <c r="N516">
        <f>HLOOKUP(N$1,'DB Runes '!$A:$AP,'DB Runes'!$AR516,FALSE)</f>
        <v>0</v>
      </c>
      <c r="O516">
        <f>HLOOKUP(O$1,'DB Runes '!$A:$AP,'DB Runes'!$AR516,FALSE)</f>
        <v>0</v>
      </c>
      <c r="P516">
        <f>HLOOKUP(P$1,'DB Runes '!$A:$AP,'DB Runes'!$AR516,FALSE)</f>
        <v>0</v>
      </c>
      <c r="Q516">
        <f>HLOOKUP(Q$1,'DB Runes '!$A:$AP,'DB Runes'!$AR516,FALSE)</f>
        <v>0</v>
      </c>
      <c r="R516">
        <f>HLOOKUP(R$1,'DB Runes '!$A:$AP,'DB Runes'!$AR516,FALSE)</f>
        <v>0</v>
      </c>
      <c r="S516">
        <f>HLOOKUP(S$1,'DB Runes '!$A:$AP,'DB Runes'!$AR516,FALSE)</f>
        <v>0</v>
      </c>
      <c r="T516">
        <f>HLOOKUP(T$1,'DB Runes '!$A:$AP,'DB Runes'!$AR516,FALSE)</f>
        <v>0</v>
      </c>
      <c r="U516">
        <f>HLOOKUP(U$1,'DB Runes '!$A:$AP,'DB Runes'!$AR516,FALSE)</f>
        <v>0</v>
      </c>
      <c r="V516">
        <f>HLOOKUP(V$1,'DB Runes '!$A:$AP,'DB Runes'!$AR516,FALSE)</f>
        <v>0</v>
      </c>
      <c r="W516">
        <f>HLOOKUP(W$1,'DB Runes '!$A:$AP,'DB Runes'!$AR516,FALSE)</f>
        <v>0</v>
      </c>
      <c r="X516">
        <f>HLOOKUP(X$1,'DB Runes '!$A:$AP,'DB Runes'!$AR516,FALSE)</f>
        <v>0</v>
      </c>
      <c r="Y516">
        <f>HLOOKUP(Y$1,'DB Runes '!$A:$AP,'DB Runes'!$AR516,FALSE)</f>
        <v>0</v>
      </c>
      <c r="Z516">
        <f>HLOOKUP(Z$1,'DB Runes '!$A:$AP,'DB Runes'!$AR516,FALSE)</f>
        <v>0</v>
      </c>
      <c r="AA516">
        <f>HLOOKUP(AA$1,'DB Runes '!$A:$AP,'DB Runes'!$AR516,FALSE)</f>
        <v>0</v>
      </c>
      <c r="AB516">
        <f>HLOOKUP(AB$1,'DB Runes '!$A:$AP,'DB Runes'!$AR516,FALSE)</f>
        <v>0</v>
      </c>
      <c r="AC516">
        <f>HLOOKUP(AC$1,'DB Runes '!$A:$AP,'DB Runes'!$AR516,FALSE)</f>
        <v>0</v>
      </c>
      <c r="AD516">
        <f>HLOOKUP(AD$1,'DB Runes '!$A:$AP,'DB Runes'!$AR516,FALSE)</f>
        <v>0</v>
      </c>
      <c r="AE516">
        <f>HLOOKUP(AE$1,'DB Runes '!$A:$AP,'DB Runes'!$AR516,FALSE)</f>
        <v>0</v>
      </c>
      <c r="AF516">
        <f>HLOOKUP(AF$1,'DB Runes '!$A:$AP,'DB Runes'!$AR516,FALSE)</f>
        <v>0</v>
      </c>
      <c r="AG516">
        <f>HLOOKUP(AG$1,'DB Runes '!$A:$AP,'DB Runes'!$AR516,FALSE)</f>
        <v>0</v>
      </c>
      <c r="AH516">
        <f>HLOOKUP(AH$1,'DB Runes '!$A:$AP,'DB Runes'!$AR516,FALSE)</f>
        <v>0</v>
      </c>
      <c r="AI516">
        <f>HLOOKUP(AI$1,'DB Runes '!$A:$AP,'DB Runes'!$AR516,FALSE)</f>
        <v>0</v>
      </c>
      <c r="AJ516">
        <f>HLOOKUP(AJ$1,'DB Runes '!$A:$AP,'DB Runes'!$AR516,FALSE)</f>
        <v>0</v>
      </c>
      <c r="AK516">
        <f>HLOOKUP(AK$1,'DB Runes '!$A:$AP,'DB Runes'!$AR516,FALSE)</f>
        <v>0</v>
      </c>
      <c r="AL516">
        <f>HLOOKUP(AL$1,'DB Runes '!$A:$AP,'DB Runes'!$AR516,FALSE)</f>
        <v>0</v>
      </c>
      <c r="AM516">
        <f>HLOOKUP(AM$1,'DB Runes '!$A:$AP,'DB Runes'!$AR516,FALSE)</f>
        <v>0</v>
      </c>
      <c r="AN516">
        <f>HLOOKUP(AN$1,'DB Runes '!$A:$AP,'DB Runes'!$AR516,FALSE)</f>
        <v>0</v>
      </c>
      <c r="AO516">
        <f>HLOOKUP(AO$1,'DB Runes '!$A:$AP,'DB Runes'!$AR516,FALSE)</f>
        <v>0</v>
      </c>
      <c r="AP516">
        <f>HLOOKUP(AP$1,'DB Runes '!$A:$AP,'DB Runes'!$AR516,FALSE)</f>
        <v>0</v>
      </c>
      <c r="AR516">
        <v>516</v>
      </c>
    </row>
    <row r="517" spans="1:44" x14ac:dyDescent="0.25">
      <c r="A517">
        <f>HLOOKUP(A$1,'DB Runes '!$A:$AP,'DB Runes'!$AR517,FALSE)</f>
        <v>0</v>
      </c>
      <c r="B517">
        <f>HLOOKUP(B$1,'DB Runes '!$A:$AP,'DB Runes'!$AR517,FALSE)</f>
        <v>0</v>
      </c>
      <c r="C517">
        <f>HLOOKUP(C$1,'DB Runes '!$A:$AP,'DB Runes'!$AR517,FALSE)</f>
        <v>0</v>
      </c>
      <c r="D517">
        <f>HLOOKUP(D$1,'DB Runes '!$A:$AP,'DB Runes'!$AR517,FALSE)</f>
        <v>0</v>
      </c>
      <c r="E517">
        <f>HLOOKUP(E$1,'DB Runes '!$A:$AP,'DB Runes'!$AR517,FALSE)</f>
        <v>0</v>
      </c>
      <c r="F517">
        <f>HLOOKUP(F$1,'DB Runes '!$A:$AP,'DB Runes'!$AR517,FALSE)</f>
        <v>0</v>
      </c>
      <c r="G517">
        <f>HLOOKUP(G$1,'DB Runes '!$A:$AP,'DB Runes'!$AR517,FALSE)</f>
        <v>0</v>
      </c>
      <c r="H517">
        <f>HLOOKUP(H$1,'DB Runes '!$A:$AP,'DB Runes'!$AR517,FALSE)</f>
        <v>0</v>
      </c>
      <c r="I517">
        <f>HLOOKUP(I$1,'DB Runes '!$A:$AP,'DB Runes'!$AR517,FALSE)</f>
        <v>0</v>
      </c>
      <c r="J517">
        <f>HLOOKUP(J$1,'DB Runes '!$A:$AP,'DB Runes'!$AR517,FALSE)</f>
        <v>0</v>
      </c>
      <c r="K517">
        <f>HLOOKUP(K$1,'DB Runes '!$A:$AP,'DB Runes'!$AR517,FALSE)</f>
        <v>0</v>
      </c>
      <c r="L517">
        <f>HLOOKUP(L$1,'DB Runes '!$A:$AP,'DB Runes'!$AR517,FALSE)</f>
        <v>0</v>
      </c>
      <c r="M517">
        <f>HLOOKUP(M$1,'DB Runes '!$A:$AP,'DB Runes'!$AR517,FALSE)</f>
        <v>0</v>
      </c>
      <c r="N517">
        <f>HLOOKUP(N$1,'DB Runes '!$A:$AP,'DB Runes'!$AR517,FALSE)</f>
        <v>0</v>
      </c>
      <c r="O517">
        <f>HLOOKUP(O$1,'DB Runes '!$A:$AP,'DB Runes'!$AR517,FALSE)</f>
        <v>0</v>
      </c>
      <c r="P517">
        <f>HLOOKUP(P$1,'DB Runes '!$A:$AP,'DB Runes'!$AR517,FALSE)</f>
        <v>0</v>
      </c>
      <c r="Q517">
        <f>HLOOKUP(Q$1,'DB Runes '!$A:$AP,'DB Runes'!$AR517,FALSE)</f>
        <v>0</v>
      </c>
      <c r="R517">
        <f>HLOOKUP(R$1,'DB Runes '!$A:$AP,'DB Runes'!$AR517,FALSE)</f>
        <v>0</v>
      </c>
      <c r="S517">
        <f>HLOOKUP(S$1,'DB Runes '!$A:$AP,'DB Runes'!$AR517,FALSE)</f>
        <v>0</v>
      </c>
      <c r="T517">
        <f>HLOOKUP(T$1,'DB Runes '!$A:$AP,'DB Runes'!$AR517,FALSE)</f>
        <v>0</v>
      </c>
      <c r="U517">
        <f>HLOOKUP(U$1,'DB Runes '!$A:$AP,'DB Runes'!$AR517,FALSE)</f>
        <v>0</v>
      </c>
      <c r="V517">
        <f>HLOOKUP(V$1,'DB Runes '!$A:$AP,'DB Runes'!$AR517,FALSE)</f>
        <v>0</v>
      </c>
      <c r="W517">
        <f>HLOOKUP(W$1,'DB Runes '!$A:$AP,'DB Runes'!$AR517,FALSE)</f>
        <v>0</v>
      </c>
      <c r="X517">
        <f>HLOOKUP(X$1,'DB Runes '!$A:$AP,'DB Runes'!$AR517,FALSE)</f>
        <v>0</v>
      </c>
      <c r="Y517">
        <f>HLOOKUP(Y$1,'DB Runes '!$A:$AP,'DB Runes'!$AR517,FALSE)</f>
        <v>0</v>
      </c>
      <c r="Z517">
        <f>HLOOKUP(Z$1,'DB Runes '!$A:$AP,'DB Runes'!$AR517,FALSE)</f>
        <v>0</v>
      </c>
      <c r="AA517">
        <f>HLOOKUP(AA$1,'DB Runes '!$A:$AP,'DB Runes'!$AR517,FALSE)</f>
        <v>0</v>
      </c>
      <c r="AB517">
        <f>HLOOKUP(AB$1,'DB Runes '!$A:$AP,'DB Runes'!$AR517,FALSE)</f>
        <v>0</v>
      </c>
      <c r="AC517">
        <f>HLOOKUP(AC$1,'DB Runes '!$A:$AP,'DB Runes'!$AR517,FALSE)</f>
        <v>0</v>
      </c>
      <c r="AD517">
        <f>HLOOKUP(AD$1,'DB Runes '!$A:$AP,'DB Runes'!$AR517,FALSE)</f>
        <v>0</v>
      </c>
      <c r="AE517">
        <f>HLOOKUP(AE$1,'DB Runes '!$A:$AP,'DB Runes'!$AR517,FALSE)</f>
        <v>0</v>
      </c>
      <c r="AF517">
        <f>HLOOKUP(AF$1,'DB Runes '!$A:$AP,'DB Runes'!$AR517,FALSE)</f>
        <v>0</v>
      </c>
      <c r="AG517">
        <f>HLOOKUP(AG$1,'DB Runes '!$A:$AP,'DB Runes'!$AR517,FALSE)</f>
        <v>0</v>
      </c>
      <c r="AH517">
        <f>HLOOKUP(AH$1,'DB Runes '!$A:$AP,'DB Runes'!$AR517,FALSE)</f>
        <v>0</v>
      </c>
      <c r="AI517">
        <f>HLOOKUP(AI$1,'DB Runes '!$A:$AP,'DB Runes'!$AR517,FALSE)</f>
        <v>0</v>
      </c>
      <c r="AJ517">
        <f>HLOOKUP(AJ$1,'DB Runes '!$A:$AP,'DB Runes'!$AR517,FALSE)</f>
        <v>0</v>
      </c>
      <c r="AK517">
        <f>HLOOKUP(AK$1,'DB Runes '!$A:$AP,'DB Runes'!$AR517,FALSE)</f>
        <v>0</v>
      </c>
      <c r="AL517">
        <f>HLOOKUP(AL$1,'DB Runes '!$A:$AP,'DB Runes'!$AR517,FALSE)</f>
        <v>0</v>
      </c>
      <c r="AM517">
        <f>HLOOKUP(AM$1,'DB Runes '!$A:$AP,'DB Runes'!$AR517,FALSE)</f>
        <v>0</v>
      </c>
      <c r="AN517">
        <f>HLOOKUP(AN$1,'DB Runes '!$A:$AP,'DB Runes'!$AR517,FALSE)</f>
        <v>0</v>
      </c>
      <c r="AO517">
        <f>HLOOKUP(AO$1,'DB Runes '!$A:$AP,'DB Runes'!$AR517,FALSE)</f>
        <v>0</v>
      </c>
      <c r="AP517">
        <f>HLOOKUP(AP$1,'DB Runes '!$A:$AP,'DB Runes'!$AR517,FALSE)</f>
        <v>0</v>
      </c>
      <c r="AR517">
        <v>517</v>
      </c>
    </row>
    <row r="518" spans="1:44" x14ac:dyDescent="0.25">
      <c r="A518">
        <f>HLOOKUP(A$1,'DB Runes '!$A:$AP,'DB Runes'!$AR518,FALSE)</f>
        <v>0</v>
      </c>
      <c r="B518">
        <f>HLOOKUP(B$1,'DB Runes '!$A:$AP,'DB Runes'!$AR518,FALSE)</f>
        <v>0</v>
      </c>
      <c r="C518">
        <f>HLOOKUP(C$1,'DB Runes '!$A:$AP,'DB Runes'!$AR518,FALSE)</f>
        <v>0</v>
      </c>
      <c r="D518">
        <f>HLOOKUP(D$1,'DB Runes '!$A:$AP,'DB Runes'!$AR518,FALSE)</f>
        <v>0</v>
      </c>
      <c r="E518">
        <f>HLOOKUP(E$1,'DB Runes '!$A:$AP,'DB Runes'!$AR518,FALSE)</f>
        <v>0</v>
      </c>
      <c r="F518">
        <f>HLOOKUP(F$1,'DB Runes '!$A:$AP,'DB Runes'!$AR518,FALSE)</f>
        <v>0</v>
      </c>
      <c r="G518">
        <f>HLOOKUP(G$1,'DB Runes '!$A:$AP,'DB Runes'!$AR518,FALSE)</f>
        <v>0</v>
      </c>
      <c r="H518">
        <f>HLOOKUP(H$1,'DB Runes '!$A:$AP,'DB Runes'!$AR518,FALSE)</f>
        <v>0</v>
      </c>
      <c r="I518">
        <f>HLOOKUP(I$1,'DB Runes '!$A:$AP,'DB Runes'!$AR518,FALSE)</f>
        <v>0</v>
      </c>
      <c r="J518">
        <f>HLOOKUP(J$1,'DB Runes '!$A:$AP,'DB Runes'!$AR518,FALSE)</f>
        <v>0</v>
      </c>
      <c r="K518">
        <f>HLOOKUP(K$1,'DB Runes '!$A:$AP,'DB Runes'!$AR518,FALSE)</f>
        <v>0</v>
      </c>
      <c r="L518">
        <f>HLOOKUP(L$1,'DB Runes '!$A:$AP,'DB Runes'!$AR518,FALSE)</f>
        <v>0</v>
      </c>
      <c r="M518">
        <f>HLOOKUP(M$1,'DB Runes '!$A:$AP,'DB Runes'!$AR518,FALSE)</f>
        <v>0</v>
      </c>
      <c r="N518">
        <f>HLOOKUP(N$1,'DB Runes '!$A:$AP,'DB Runes'!$AR518,FALSE)</f>
        <v>0</v>
      </c>
      <c r="O518">
        <f>HLOOKUP(O$1,'DB Runes '!$A:$AP,'DB Runes'!$AR518,FALSE)</f>
        <v>0</v>
      </c>
      <c r="P518">
        <f>HLOOKUP(P$1,'DB Runes '!$A:$AP,'DB Runes'!$AR518,FALSE)</f>
        <v>0</v>
      </c>
      <c r="Q518">
        <f>HLOOKUP(Q$1,'DB Runes '!$A:$AP,'DB Runes'!$AR518,FALSE)</f>
        <v>0</v>
      </c>
      <c r="R518">
        <f>HLOOKUP(R$1,'DB Runes '!$A:$AP,'DB Runes'!$AR518,FALSE)</f>
        <v>0</v>
      </c>
      <c r="S518">
        <f>HLOOKUP(S$1,'DB Runes '!$A:$AP,'DB Runes'!$AR518,FALSE)</f>
        <v>0</v>
      </c>
      <c r="T518">
        <f>HLOOKUP(T$1,'DB Runes '!$A:$AP,'DB Runes'!$AR518,FALSE)</f>
        <v>0</v>
      </c>
      <c r="U518">
        <f>HLOOKUP(U$1,'DB Runes '!$A:$AP,'DB Runes'!$AR518,FALSE)</f>
        <v>0</v>
      </c>
      <c r="V518">
        <f>HLOOKUP(V$1,'DB Runes '!$A:$AP,'DB Runes'!$AR518,FALSE)</f>
        <v>0</v>
      </c>
      <c r="W518">
        <f>HLOOKUP(W$1,'DB Runes '!$A:$AP,'DB Runes'!$AR518,FALSE)</f>
        <v>0</v>
      </c>
      <c r="X518">
        <f>HLOOKUP(X$1,'DB Runes '!$A:$AP,'DB Runes'!$AR518,FALSE)</f>
        <v>0</v>
      </c>
      <c r="Y518">
        <f>HLOOKUP(Y$1,'DB Runes '!$A:$AP,'DB Runes'!$AR518,FALSE)</f>
        <v>0</v>
      </c>
      <c r="Z518">
        <f>HLOOKUP(Z$1,'DB Runes '!$A:$AP,'DB Runes'!$AR518,FALSE)</f>
        <v>0</v>
      </c>
      <c r="AA518">
        <f>HLOOKUP(AA$1,'DB Runes '!$A:$AP,'DB Runes'!$AR518,FALSE)</f>
        <v>0</v>
      </c>
      <c r="AB518">
        <f>HLOOKUP(AB$1,'DB Runes '!$A:$AP,'DB Runes'!$AR518,FALSE)</f>
        <v>0</v>
      </c>
      <c r="AC518">
        <f>HLOOKUP(AC$1,'DB Runes '!$A:$AP,'DB Runes'!$AR518,FALSE)</f>
        <v>0</v>
      </c>
      <c r="AD518">
        <f>HLOOKUP(AD$1,'DB Runes '!$A:$AP,'DB Runes'!$AR518,FALSE)</f>
        <v>0</v>
      </c>
      <c r="AE518">
        <f>HLOOKUP(AE$1,'DB Runes '!$A:$AP,'DB Runes'!$AR518,FALSE)</f>
        <v>0</v>
      </c>
      <c r="AF518">
        <f>HLOOKUP(AF$1,'DB Runes '!$A:$AP,'DB Runes'!$AR518,FALSE)</f>
        <v>0</v>
      </c>
      <c r="AG518">
        <f>HLOOKUP(AG$1,'DB Runes '!$A:$AP,'DB Runes'!$AR518,FALSE)</f>
        <v>0</v>
      </c>
      <c r="AH518">
        <f>HLOOKUP(AH$1,'DB Runes '!$A:$AP,'DB Runes'!$AR518,FALSE)</f>
        <v>0</v>
      </c>
      <c r="AI518">
        <f>HLOOKUP(AI$1,'DB Runes '!$A:$AP,'DB Runes'!$AR518,FALSE)</f>
        <v>0</v>
      </c>
      <c r="AJ518">
        <f>HLOOKUP(AJ$1,'DB Runes '!$A:$AP,'DB Runes'!$AR518,FALSE)</f>
        <v>0</v>
      </c>
      <c r="AK518">
        <f>HLOOKUP(AK$1,'DB Runes '!$A:$AP,'DB Runes'!$AR518,FALSE)</f>
        <v>0</v>
      </c>
      <c r="AL518">
        <f>HLOOKUP(AL$1,'DB Runes '!$A:$AP,'DB Runes'!$AR518,FALSE)</f>
        <v>0</v>
      </c>
      <c r="AM518">
        <f>HLOOKUP(AM$1,'DB Runes '!$A:$AP,'DB Runes'!$AR518,FALSE)</f>
        <v>0</v>
      </c>
      <c r="AN518">
        <f>HLOOKUP(AN$1,'DB Runes '!$A:$AP,'DB Runes'!$AR518,FALSE)</f>
        <v>0</v>
      </c>
      <c r="AO518">
        <f>HLOOKUP(AO$1,'DB Runes '!$A:$AP,'DB Runes'!$AR518,FALSE)</f>
        <v>0</v>
      </c>
      <c r="AP518">
        <f>HLOOKUP(AP$1,'DB Runes '!$A:$AP,'DB Runes'!$AR518,FALSE)</f>
        <v>0</v>
      </c>
      <c r="AR518">
        <v>518</v>
      </c>
    </row>
    <row r="519" spans="1:44" x14ac:dyDescent="0.25">
      <c r="A519">
        <f>HLOOKUP(A$1,'DB Runes '!$A:$AP,'DB Runes'!$AR519,FALSE)</f>
        <v>0</v>
      </c>
      <c r="B519">
        <f>HLOOKUP(B$1,'DB Runes '!$A:$AP,'DB Runes'!$AR519,FALSE)</f>
        <v>0</v>
      </c>
      <c r="C519">
        <f>HLOOKUP(C$1,'DB Runes '!$A:$AP,'DB Runes'!$AR519,FALSE)</f>
        <v>0</v>
      </c>
      <c r="D519">
        <f>HLOOKUP(D$1,'DB Runes '!$A:$AP,'DB Runes'!$AR519,FALSE)</f>
        <v>0</v>
      </c>
      <c r="E519">
        <f>HLOOKUP(E$1,'DB Runes '!$A:$AP,'DB Runes'!$AR519,FALSE)</f>
        <v>0</v>
      </c>
      <c r="F519">
        <f>HLOOKUP(F$1,'DB Runes '!$A:$AP,'DB Runes'!$AR519,FALSE)</f>
        <v>0</v>
      </c>
      <c r="G519">
        <f>HLOOKUP(G$1,'DB Runes '!$A:$AP,'DB Runes'!$AR519,FALSE)</f>
        <v>0</v>
      </c>
      <c r="H519">
        <f>HLOOKUP(H$1,'DB Runes '!$A:$AP,'DB Runes'!$AR519,FALSE)</f>
        <v>0</v>
      </c>
      <c r="I519">
        <f>HLOOKUP(I$1,'DB Runes '!$A:$AP,'DB Runes'!$AR519,FALSE)</f>
        <v>0</v>
      </c>
      <c r="J519">
        <f>HLOOKUP(J$1,'DB Runes '!$A:$AP,'DB Runes'!$AR519,FALSE)</f>
        <v>0</v>
      </c>
      <c r="K519">
        <f>HLOOKUP(K$1,'DB Runes '!$A:$AP,'DB Runes'!$AR519,FALSE)</f>
        <v>0</v>
      </c>
      <c r="L519">
        <f>HLOOKUP(L$1,'DB Runes '!$A:$AP,'DB Runes'!$AR519,FALSE)</f>
        <v>0</v>
      </c>
      <c r="M519">
        <f>HLOOKUP(M$1,'DB Runes '!$A:$AP,'DB Runes'!$AR519,FALSE)</f>
        <v>0</v>
      </c>
      <c r="N519">
        <f>HLOOKUP(N$1,'DB Runes '!$A:$AP,'DB Runes'!$AR519,FALSE)</f>
        <v>0</v>
      </c>
      <c r="O519">
        <f>HLOOKUP(O$1,'DB Runes '!$A:$AP,'DB Runes'!$AR519,FALSE)</f>
        <v>0</v>
      </c>
      <c r="P519">
        <f>HLOOKUP(P$1,'DB Runes '!$A:$AP,'DB Runes'!$AR519,FALSE)</f>
        <v>0</v>
      </c>
      <c r="Q519">
        <f>HLOOKUP(Q$1,'DB Runes '!$A:$AP,'DB Runes'!$AR519,FALSE)</f>
        <v>0</v>
      </c>
      <c r="R519">
        <f>HLOOKUP(R$1,'DB Runes '!$A:$AP,'DB Runes'!$AR519,FALSE)</f>
        <v>0</v>
      </c>
      <c r="S519">
        <f>HLOOKUP(S$1,'DB Runes '!$A:$AP,'DB Runes'!$AR519,FALSE)</f>
        <v>0</v>
      </c>
      <c r="T519">
        <f>HLOOKUP(T$1,'DB Runes '!$A:$AP,'DB Runes'!$AR519,FALSE)</f>
        <v>0</v>
      </c>
      <c r="U519">
        <f>HLOOKUP(U$1,'DB Runes '!$A:$AP,'DB Runes'!$AR519,FALSE)</f>
        <v>0</v>
      </c>
      <c r="V519">
        <f>HLOOKUP(V$1,'DB Runes '!$A:$AP,'DB Runes'!$AR519,FALSE)</f>
        <v>0</v>
      </c>
      <c r="W519">
        <f>HLOOKUP(W$1,'DB Runes '!$A:$AP,'DB Runes'!$AR519,FALSE)</f>
        <v>0</v>
      </c>
      <c r="X519">
        <f>HLOOKUP(X$1,'DB Runes '!$A:$AP,'DB Runes'!$AR519,FALSE)</f>
        <v>0</v>
      </c>
      <c r="Y519">
        <f>HLOOKUP(Y$1,'DB Runes '!$A:$AP,'DB Runes'!$AR519,FALSE)</f>
        <v>0</v>
      </c>
      <c r="Z519">
        <f>HLOOKUP(Z$1,'DB Runes '!$A:$AP,'DB Runes'!$AR519,FALSE)</f>
        <v>0</v>
      </c>
      <c r="AA519">
        <f>HLOOKUP(AA$1,'DB Runes '!$A:$AP,'DB Runes'!$AR519,FALSE)</f>
        <v>0</v>
      </c>
      <c r="AB519">
        <f>HLOOKUP(AB$1,'DB Runes '!$A:$AP,'DB Runes'!$AR519,FALSE)</f>
        <v>0</v>
      </c>
      <c r="AC519">
        <f>HLOOKUP(AC$1,'DB Runes '!$A:$AP,'DB Runes'!$AR519,FALSE)</f>
        <v>0</v>
      </c>
      <c r="AD519">
        <f>HLOOKUP(AD$1,'DB Runes '!$A:$AP,'DB Runes'!$AR519,FALSE)</f>
        <v>0</v>
      </c>
      <c r="AE519">
        <f>HLOOKUP(AE$1,'DB Runes '!$A:$AP,'DB Runes'!$AR519,FALSE)</f>
        <v>0</v>
      </c>
      <c r="AF519">
        <f>HLOOKUP(AF$1,'DB Runes '!$A:$AP,'DB Runes'!$AR519,FALSE)</f>
        <v>0</v>
      </c>
      <c r="AG519">
        <f>HLOOKUP(AG$1,'DB Runes '!$A:$AP,'DB Runes'!$AR519,FALSE)</f>
        <v>0</v>
      </c>
      <c r="AH519">
        <f>HLOOKUP(AH$1,'DB Runes '!$A:$AP,'DB Runes'!$AR519,FALSE)</f>
        <v>0</v>
      </c>
      <c r="AI519">
        <f>HLOOKUP(AI$1,'DB Runes '!$A:$AP,'DB Runes'!$AR519,FALSE)</f>
        <v>0</v>
      </c>
      <c r="AJ519">
        <f>HLOOKUP(AJ$1,'DB Runes '!$A:$AP,'DB Runes'!$AR519,FALSE)</f>
        <v>0</v>
      </c>
      <c r="AK519">
        <f>HLOOKUP(AK$1,'DB Runes '!$A:$AP,'DB Runes'!$AR519,FALSE)</f>
        <v>0</v>
      </c>
      <c r="AL519">
        <f>HLOOKUP(AL$1,'DB Runes '!$A:$AP,'DB Runes'!$AR519,FALSE)</f>
        <v>0</v>
      </c>
      <c r="AM519">
        <f>HLOOKUP(AM$1,'DB Runes '!$A:$AP,'DB Runes'!$AR519,FALSE)</f>
        <v>0</v>
      </c>
      <c r="AN519">
        <f>HLOOKUP(AN$1,'DB Runes '!$A:$AP,'DB Runes'!$AR519,FALSE)</f>
        <v>0</v>
      </c>
      <c r="AO519">
        <f>HLOOKUP(AO$1,'DB Runes '!$A:$AP,'DB Runes'!$AR519,FALSE)</f>
        <v>0</v>
      </c>
      <c r="AP519">
        <f>HLOOKUP(AP$1,'DB Runes '!$A:$AP,'DB Runes'!$AR519,FALSE)</f>
        <v>0</v>
      </c>
      <c r="AR519">
        <v>519</v>
      </c>
    </row>
    <row r="520" spans="1:44" x14ac:dyDescent="0.25">
      <c r="A520">
        <f>HLOOKUP(A$1,'DB Runes '!$A:$AP,'DB Runes'!$AR520,FALSE)</f>
        <v>0</v>
      </c>
      <c r="B520">
        <f>HLOOKUP(B$1,'DB Runes '!$A:$AP,'DB Runes'!$AR520,FALSE)</f>
        <v>0</v>
      </c>
      <c r="C520">
        <f>HLOOKUP(C$1,'DB Runes '!$A:$AP,'DB Runes'!$AR520,FALSE)</f>
        <v>0</v>
      </c>
      <c r="D520">
        <f>HLOOKUP(D$1,'DB Runes '!$A:$AP,'DB Runes'!$AR520,FALSE)</f>
        <v>0</v>
      </c>
      <c r="E520">
        <f>HLOOKUP(E$1,'DB Runes '!$A:$AP,'DB Runes'!$AR520,FALSE)</f>
        <v>0</v>
      </c>
      <c r="F520">
        <f>HLOOKUP(F$1,'DB Runes '!$A:$AP,'DB Runes'!$AR520,FALSE)</f>
        <v>0</v>
      </c>
      <c r="G520">
        <f>HLOOKUP(G$1,'DB Runes '!$A:$AP,'DB Runes'!$AR520,FALSE)</f>
        <v>0</v>
      </c>
      <c r="H520">
        <f>HLOOKUP(H$1,'DB Runes '!$A:$AP,'DB Runes'!$AR520,FALSE)</f>
        <v>0</v>
      </c>
      <c r="I520">
        <f>HLOOKUP(I$1,'DB Runes '!$A:$AP,'DB Runes'!$AR520,FALSE)</f>
        <v>0</v>
      </c>
      <c r="J520">
        <f>HLOOKUP(J$1,'DB Runes '!$A:$AP,'DB Runes'!$AR520,FALSE)</f>
        <v>0</v>
      </c>
      <c r="K520">
        <f>HLOOKUP(K$1,'DB Runes '!$A:$AP,'DB Runes'!$AR520,FALSE)</f>
        <v>0</v>
      </c>
      <c r="L520">
        <f>HLOOKUP(L$1,'DB Runes '!$A:$AP,'DB Runes'!$AR520,FALSE)</f>
        <v>0</v>
      </c>
      <c r="M520">
        <f>HLOOKUP(M$1,'DB Runes '!$A:$AP,'DB Runes'!$AR520,FALSE)</f>
        <v>0</v>
      </c>
      <c r="N520">
        <f>HLOOKUP(N$1,'DB Runes '!$A:$AP,'DB Runes'!$AR520,FALSE)</f>
        <v>0</v>
      </c>
      <c r="O520">
        <f>HLOOKUP(O$1,'DB Runes '!$A:$AP,'DB Runes'!$AR520,FALSE)</f>
        <v>0</v>
      </c>
      <c r="P520">
        <f>HLOOKUP(P$1,'DB Runes '!$A:$AP,'DB Runes'!$AR520,FALSE)</f>
        <v>0</v>
      </c>
      <c r="Q520">
        <f>HLOOKUP(Q$1,'DB Runes '!$A:$AP,'DB Runes'!$AR520,FALSE)</f>
        <v>0</v>
      </c>
      <c r="R520">
        <f>HLOOKUP(R$1,'DB Runes '!$A:$AP,'DB Runes'!$AR520,FALSE)</f>
        <v>0</v>
      </c>
      <c r="S520">
        <f>HLOOKUP(S$1,'DB Runes '!$A:$AP,'DB Runes'!$AR520,FALSE)</f>
        <v>0</v>
      </c>
      <c r="T520">
        <f>HLOOKUP(T$1,'DB Runes '!$A:$AP,'DB Runes'!$AR520,FALSE)</f>
        <v>0</v>
      </c>
      <c r="U520">
        <f>HLOOKUP(U$1,'DB Runes '!$A:$AP,'DB Runes'!$AR520,FALSE)</f>
        <v>0</v>
      </c>
      <c r="V520">
        <f>HLOOKUP(V$1,'DB Runes '!$A:$AP,'DB Runes'!$AR520,FALSE)</f>
        <v>0</v>
      </c>
      <c r="W520">
        <f>HLOOKUP(W$1,'DB Runes '!$A:$AP,'DB Runes'!$AR520,FALSE)</f>
        <v>0</v>
      </c>
      <c r="X520">
        <f>HLOOKUP(X$1,'DB Runes '!$A:$AP,'DB Runes'!$AR520,FALSE)</f>
        <v>0</v>
      </c>
      <c r="Y520">
        <f>HLOOKUP(Y$1,'DB Runes '!$A:$AP,'DB Runes'!$AR520,FALSE)</f>
        <v>0</v>
      </c>
      <c r="Z520">
        <f>HLOOKUP(Z$1,'DB Runes '!$A:$AP,'DB Runes'!$AR520,FALSE)</f>
        <v>0</v>
      </c>
      <c r="AA520">
        <f>HLOOKUP(AA$1,'DB Runes '!$A:$AP,'DB Runes'!$AR520,FALSE)</f>
        <v>0</v>
      </c>
      <c r="AB520">
        <f>HLOOKUP(AB$1,'DB Runes '!$A:$AP,'DB Runes'!$AR520,FALSE)</f>
        <v>0</v>
      </c>
      <c r="AC520">
        <f>HLOOKUP(AC$1,'DB Runes '!$A:$AP,'DB Runes'!$AR520,FALSE)</f>
        <v>0</v>
      </c>
      <c r="AD520">
        <f>HLOOKUP(AD$1,'DB Runes '!$A:$AP,'DB Runes'!$AR520,FALSE)</f>
        <v>0</v>
      </c>
      <c r="AE520">
        <f>HLOOKUP(AE$1,'DB Runes '!$A:$AP,'DB Runes'!$AR520,FALSE)</f>
        <v>0</v>
      </c>
      <c r="AF520">
        <f>HLOOKUP(AF$1,'DB Runes '!$A:$AP,'DB Runes'!$AR520,FALSE)</f>
        <v>0</v>
      </c>
      <c r="AG520">
        <f>HLOOKUP(AG$1,'DB Runes '!$A:$AP,'DB Runes'!$AR520,FALSE)</f>
        <v>0</v>
      </c>
      <c r="AH520">
        <f>HLOOKUP(AH$1,'DB Runes '!$A:$AP,'DB Runes'!$AR520,FALSE)</f>
        <v>0</v>
      </c>
      <c r="AI520">
        <f>HLOOKUP(AI$1,'DB Runes '!$A:$AP,'DB Runes'!$AR520,FALSE)</f>
        <v>0</v>
      </c>
      <c r="AJ520">
        <f>HLOOKUP(AJ$1,'DB Runes '!$A:$AP,'DB Runes'!$AR520,FALSE)</f>
        <v>0</v>
      </c>
      <c r="AK520">
        <f>HLOOKUP(AK$1,'DB Runes '!$A:$AP,'DB Runes'!$AR520,FALSE)</f>
        <v>0</v>
      </c>
      <c r="AL520">
        <f>HLOOKUP(AL$1,'DB Runes '!$A:$AP,'DB Runes'!$AR520,FALSE)</f>
        <v>0</v>
      </c>
      <c r="AM520">
        <f>HLOOKUP(AM$1,'DB Runes '!$A:$AP,'DB Runes'!$AR520,FALSE)</f>
        <v>0</v>
      </c>
      <c r="AN520">
        <f>HLOOKUP(AN$1,'DB Runes '!$A:$AP,'DB Runes'!$AR520,FALSE)</f>
        <v>0</v>
      </c>
      <c r="AO520">
        <f>HLOOKUP(AO$1,'DB Runes '!$A:$AP,'DB Runes'!$AR520,FALSE)</f>
        <v>0</v>
      </c>
      <c r="AP520">
        <f>HLOOKUP(AP$1,'DB Runes '!$A:$AP,'DB Runes'!$AR520,FALSE)</f>
        <v>0</v>
      </c>
      <c r="AR520">
        <v>520</v>
      </c>
    </row>
    <row r="521" spans="1:44" x14ac:dyDescent="0.25">
      <c r="A521">
        <f>HLOOKUP(A$1,'DB Runes '!$A:$AP,'DB Runes'!$AR521,FALSE)</f>
        <v>0</v>
      </c>
      <c r="B521">
        <f>HLOOKUP(B$1,'DB Runes '!$A:$AP,'DB Runes'!$AR521,FALSE)</f>
        <v>0</v>
      </c>
      <c r="C521">
        <f>HLOOKUP(C$1,'DB Runes '!$A:$AP,'DB Runes'!$AR521,FALSE)</f>
        <v>0</v>
      </c>
      <c r="D521">
        <f>HLOOKUP(D$1,'DB Runes '!$A:$AP,'DB Runes'!$AR521,FALSE)</f>
        <v>0</v>
      </c>
      <c r="E521">
        <f>HLOOKUP(E$1,'DB Runes '!$A:$AP,'DB Runes'!$AR521,FALSE)</f>
        <v>0</v>
      </c>
      <c r="F521">
        <f>HLOOKUP(F$1,'DB Runes '!$A:$AP,'DB Runes'!$AR521,FALSE)</f>
        <v>0</v>
      </c>
      <c r="G521">
        <f>HLOOKUP(G$1,'DB Runes '!$A:$AP,'DB Runes'!$AR521,FALSE)</f>
        <v>0</v>
      </c>
      <c r="H521">
        <f>HLOOKUP(H$1,'DB Runes '!$A:$AP,'DB Runes'!$AR521,FALSE)</f>
        <v>0</v>
      </c>
      <c r="I521">
        <f>HLOOKUP(I$1,'DB Runes '!$A:$AP,'DB Runes'!$AR521,FALSE)</f>
        <v>0</v>
      </c>
      <c r="J521">
        <f>HLOOKUP(J$1,'DB Runes '!$A:$AP,'DB Runes'!$AR521,FALSE)</f>
        <v>0</v>
      </c>
      <c r="K521">
        <f>HLOOKUP(K$1,'DB Runes '!$A:$AP,'DB Runes'!$AR521,FALSE)</f>
        <v>0</v>
      </c>
      <c r="L521">
        <f>HLOOKUP(L$1,'DB Runes '!$A:$AP,'DB Runes'!$AR521,FALSE)</f>
        <v>0</v>
      </c>
      <c r="M521">
        <f>HLOOKUP(M$1,'DB Runes '!$A:$AP,'DB Runes'!$AR521,FALSE)</f>
        <v>0</v>
      </c>
      <c r="N521">
        <f>HLOOKUP(N$1,'DB Runes '!$A:$AP,'DB Runes'!$AR521,FALSE)</f>
        <v>0</v>
      </c>
      <c r="O521">
        <f>HLOOKUP(O$1,'DB Runes '!$A:$AP,'DB Runes'!$AR521,FALSE)</f>
        <v>0</v>
      </c>
      <c r="P521">
        <f>HLOOKUP(P$1,'DB Runes '!$A:$AP,'DB Runes'!$AR521,FALSE)</f>
        <v>0</v>
      </c>
      <c r="Q521">
        <f>HLOOKUP(Q$1,'DB Runes '!$A:$AP,'DB Runes'!$AR521,FALSE)</f>
        <v>0</v>
      </c>
      <c r="R521">
        <f>HLOOKUP(R$1,'DB Runes '!$A:$AP,'DB Runes'!$AR521,FALSE)</f>
        <v>0</v>
      </c>
      <c r="S521">
        <f>HLOOKUP(S$1,'DB Runes '!$A:$AP,'DB Runes'!$AR521,FALSE)</f>
        <v>0</v>
      </c>
      <c r="T521">
        <f>HLOOKUP(T$1,'DB Runes '!$A:$AP,'DB Runes'!$AR521,FALSE)</f>
        <v>0</v>
      </c>
      <c r="U521">
        <f>HLOOKUP(U$1,'DB Runes '!$A:$AP,'DB Runes'!$AR521,FALSE)</f>
        <v>0</v>
      </c>
      <c r="V521">
        <f>HLOOKUP(V$1,'DB Runes '!$A:$AP,'DB Runes'!$AR521,FALSE)</f>
        <v>0</v>
      </c>
      <c r="W521">
        <f>HLOOKUP(W$1,'DB Runes '!$A:$AP,'DB Runes'!$AR521,FALSE)</f>
        <v>0</v>
      </c>
      <c r="X521">
        <f>HLOOKUP(X$1,'DB Runes '!$A:$AP,'DB Runes'!$AR521,FALSE)</f>
        <v>0</v>
      </c>
      <c r="Y521">
        <f>HLOOKUP(Y$1,'DB Runes '!$A:$AP,'DB Runes'!$AR521,FALSE)</f>
        <v>0</v>
      </c>
      <c r="Z521">
        <f>HLOOKUP(Z$1,'DB Runes '!$A:$AP,'DB Runes'!$AR521,FALSE)</f>
        <v>0</v>
      </c>
      <c r="AA521">
        <f>HLOOKUP(AA$1,'DB Runes '!$A:$AP,'DB Runes'!$AR521,FALSE)</f>
        <v>0</v>
      </c>
      <c r="AB521">
        <f>HLOOKUP(AB$1,'DB Runes '!$A:$AP,'DB Runes'!$AR521,FALSE)</f>
        <v>0</v>
      </c>
      <c r="AC521">
        <f>HLOOKUP(AC$1,'DB Runes '!$A:$AP,'DB Runes'!$AR521,FALSE)</f>
        <v>0</v>
      </c>
      <c r="AD521">
        <f>HLOOKUP(AD$1,'DB Runes '!$A:$AP,'DB Runes'!$AR521,FALSE)</f>
        <v>0</v>
      </c>
      <c r="AE521">
        <f>HLOOKUP(AE$1,'DB Runes '!$A:$AP,'DB Runes'!$AR521,FALSE)</f>
        <v>0</v>
      </c>
      <c r="AF521">
        <f>HLOOKUP(AF$1,'DB Runes '!$A:$AP,'DB Runes'!$AR521,FALSE)</f>
        <v>0</v>
      </c>
      <c r="AG521">
        <f>HLOOKUP(AG$1,'DB Runes '!$A:$AP,'DB Runes'!$AR521,FALSE)</f>
        <v>0</v>
      </c>
      <c r="AH521">
        <f>HLOOKUP(AH$1,'DB Runes '!$A:$AP,'DB Runes'!$AR521,FALSE)</f>
        <v>0</v>
      </c>
      <c r="AI521">
        <f>HLOOKUP(AI$1,'DB Runes '!$A:$AP,'DB Runes'!$AR521,FALSE)</f>
        <v>0</v>
      </c>
      <c r="AJ521">
        <f>HLOOKUP(AJ$1,'DB Runes '!$A:$AP,'DB Runes'!$AR521,FALSE)</f>
        <v>0</v>
      </c>
      <c r="AK521">
        <f>HLOOKUP(AK$1,'DB Runes '!$A:$AP,'DB Runes'!$AR521,FALSE)</f>
        <v>0</v>
      </c>
      <c r="AL521">
        <f>HLOOKUP(AL$1,'DB Runes '!$A:$AP,'DB Runes'!$AR521,FALSE)</f>
        <v>0</v>
      </c>
      <c r="AM521">
        <f>HLOOKUP(AM$1,'DB Runes '!$A:$AP,'DB Runes'!$AR521,FALSE)</f>
        <v>0</v>
      </c>
      <c r="AN521">
        <f>HLOOKUP(AN$1,'DB Runes '!$A:$AP,'DB Runes'!$AR521,FALSE)</f>
        <v>0</v>
      </c>
      <c r="AO521">
        <f>HLOOKUP(AO$1,'DB Runes '!$A:$AP,'DB Runes'!$AR521,FALSE)</f>
        <v>0</v>
      </c>
      <c r="AP521">
        <f>HLOOKUP(AP$1,'DB Runes '!$A:$AP,'DB Runes'!$AR521,FALSE)</f>
        <v>0</v>
      </c>
      <c r="AR521">
        <v>521</v>
      </c>
    </row>
    <row r="522" spans="1:44" x14ac:dyDescent="0.25">
      <c r="A522">
        <f>HLOOKUP(A$1,'DB Runes '!$A:$AP,'DB Runes'!$AR522,FALSE)</f>
        <v>0</v>
      </c>
      <c r="B522">
        <f>HLOOKUP(B$1,'DB Runes '!$A:$AP,'DB Runes'!$AR522,FALSE)</f>
        <v>0</v>
      </c>
      <c r="C522">
        <f>HLOOKUP(C$1,'DB Runes '!$A:$AP,'DB Runes'!$AR522,FALSE)</f>
        <v>0</v>
      </c>
      <c r="D522">
        <f>HLOOKUP(D$1,'DB Runes '!$A:$AP,'DB Runes'!$AR522,FALSE)</f>
        <v>0</v>
      </c>
      <c r="E522">
        <f>HLOOKUP(E$1,'DB Runes '!$A:$AP,'DB Runes'!$AR522,FALSE)</f>
        <v>0</v>
      </c>
      <c r="F522">
        <f>HLOOKUP(F$1,'DB Runes '!$A:$AP,'DB Runes'!$AR522,FALSE)</f>
        <v>0</v>
      </c>
      <c r="G522">
        <f>HLOOKUP(G$1,'DB Runes '!$A:$AP,'DB Runes'!$AR522,FALSE)</f>
        <v>0</v>
      </c>
      <c r="H522">
        <f>HLOOKUP(H$1,'DB Runes '!$A:$AP,'DB Runes'!$AR522,FALSE)</f>
        <v>0</v>
      </c>
      <c r="I522">
        <f>HLOOKUP(I$1,'DB Runes '!$A:$AP,'DB Runes'!$AR522,FALSE)</f>
        <v>0</v>
      </c>
      <c r="J522">
        <f>HLOOKUP(J$1,'DB Runes '!$A:$AP,'DB Runes'!$AR522,FALSE)</f>
        <v>0</v>
      </c>
      <c r="K522">
        <f>HLOOKUP(K$1,'DB Runes '!$A:$AP,'DB Runes'!$AR522,FALSE)</f>
        <v>0</v>
      </c>
      <c r="L522">
        <f>HLOOKUP(L$1,'DB Runes '!$A:$AP,'DB Runes'!$AR522,FALSE)</f>
        <v>0</v>
      </c>
      <c r="M522">
        <f>HLOOKUP(M$1,'DB Runes '!$A:$AP,'DB Runes'!$AR522,FALSE)</f>
        <v>0</v>
      </c>
      <c r="N522">
        <f>HLOOKUP(N$1,'DB Runes '!$A:$AP,'DB Runes'!$AR522,FALSE)</f>
        <v>0</v>
      </c>
      <c r="O522">
        <f>HLOOKUP(O$1,'DB Runes '!$A:$AP,'DB Runes'!$AR522,FALSE)</f>
        <v>0</v>
      </c>
      <c r="P522">
        <f>HLOOKUP(P$1,'DB Runes '!$A:$AP,'DB Runes'!$AR522,FALSE)</f>
        <v>0</v>
      </c>
      <c r="Q522">
        <f>HLOOKUP(Q$1,'DB Runes '!$A:$AP,'DB Runes'!$AR522,FALSE)</f>
        <v>0</v>
      </c>
      <c r="R522">
        <f>HLOOKUP(R$1,'DB Runes '!$A:$AP,'DB Runes'!$AR522,FALSE)</f>
        <v>0</v>
      </c>
      <c r="S522">
        <f>HLOOKUP(S$1,'DB Runes '!$A:$AP,'DB Runes'!$AR522,FALSE)</f>
        <v>0</v>
      </c>
      <c r="T522">
        <f>HLOOKUP(T$1,'DB Runes '!$A:$AP,'DB Runes'!$AR522,FALSE)</f>
        <v>0</v>
      </c>
      <c r="U522">
        <f>HLOOKUP(U$1,'DB Runes '!$A:$AP,'DB Runes'!$AR522,FALSE)</f>
        <v>0</v>
      </c>
      <c r="V522">
        <f>HLOOKUP(V$1,'DB Runes '!$A:$AP,'DB Runes'!$AR522,FALSE)</f>
        <v>0</v>
      </c>
      <c r="W522">
        <f>HLOOKUP(W$1,'DB Runes '!$A:$AP,'DB Runes'!$AR522,FALSE)</f>
        <v>0</v>
      </c>
      <c r="X522">
        <f>HLOOKUP(X$1,'DB Runes '!$A:$AP,'DB Runes'!$AR522,FALSE)</f>
        <v>0</v>
      </c>
      <c r="Y522">
        <f>HLOOKUP(Y$1,'DB Runes '!$A:$AP,'DB Runes'!$AR522,FALSE)</f>
        <v>0</v>
      </c>
      <c r="Z522">
        <f>HLOOKUP(Z$1,'DB Runes '!$A:$AP,'DB Runes'!$AR522,FALSE)</f>
        <v>0</v>
      </c>
      <c r="AA522">
        <f>HLOOKUP(AA$1,'DB Runes '!$A:$AP,'DB Runes'!$AR522,FALSE)</f>
        <v>0</v>
      </c>
      <c r="AB522">
        <f>HLOOKUP(AB$1,'DB Runes '!$A:$AP,'DB Runes'!$AR522,FALSE)</f>
        <v>0</v>
      </c>
      <c r="AC522">
        <f>HLOOKUP(AC$1,'DB Runes '!$A:$AP,'DB Runes'!$AR522,FALSE)</f>
        <v>0</v>
      </c>
      <c r="AD522">
        <f>HLOOKUP(AD$1,'DB Runes '!$A:$AP,'DB Runes'!$AR522,FALSE)</f>
        <v>0</v>
      </c>
      <c r="AE522">
        <f>HLOOKUP(AE$1,'DB Runes '!$A:$AP,'DB Runes'!$AR522,FALSE)</f>
        <v>0</v>
      </c>
      <c r="AF522">
        <f>HLOOKUP(AF$1,'DB Runes '!$A:$AP,'DB Runes'!$AR522,FALSE)</f>
        <v>0</v>
      </c>
      <c r="AG522">
        <f>HLOOKUP(AG$1,'DB Runes '!$A:$AP,'DB Runes'!$AR522,FALSE)</f>
        <v>0</v>
      </c>
      <c r="AH522">
        <f>HLOOKUP(AH$1,'DB Runes '!$A:$AP,'DB Runes'!$AR522,FALSE)</f>
        <v>0</v>
      </c>
      <c r="AI522">
        <f>HLOOKUP(AI$1,'DB Runes '!$A:$AP,'DB Runes'!$AR522,FALSE)</f>
        <v>0</v>
      </c>
      <c r="AJ522">
        <f>HLOOKUP(AJ$1,'DB Runes '!$A:$AP,'DB Runes'!$AR522,FALSE)</f>
        <v>0</v>
      </c>
      <c r="AK522">
        <f>HLOOKUP(AK$1,'DB Runes '!$A:$AP,'DB Runes'!$AR522,FALSE)</f>
        <v>0</v>
      </c>
      <c r="AL522">
        <f>HLOOKUP(AL$1,'DB Runes '!$A:$AP,'DB Runes'!$AR522,FALSE)</f>
        <v>0</v>
      </c>
      <c r="AM522">
        <f>HLOOKUP(AM$1,'DB Runes '!$A:$AP,'DB Runes'!$AR522,FALSE)</f>
        <v>0</v>
      </c>
      <c r="AN522">
        <f>HLOOKUP(AN$1,'DB Runes '!$A:$AP,'DB Runes'!$AR522,FALSE)</f>
        <v>0</v>
      </c>
      <c r="AO522">
        <f>HLOOKUP(AO$1,'DB Runes '!$A:$AP,'DB Runes'!$AR522,FALSE)</f>
        <v>0</v>
      </c>
      <c r="AP522">
        <f>HLOOKUP(AP$1,'DB Runes '!$A:$AP,'DB Runes'!$AR522,FALSE)</f>
        <v>0</v>
      </c>
      <c r="AR522">
        <v>522</v>
      </c>
    </row>
    <row r="523" spans="1:44" x14ac:dyDescent="0.25">
      <c r="A523">
        <f>HLOOKUP(A$1,'DB Runes '!$A:$AP,'DB Runes'!$AR523,FALSE)</f>
        <v>0</v>
      </c>
      <c r="B523">
        <f>HLOOKUP(B$1,'DB Runes '!$A:$AP,'DB Runes'!$AR523,FALSE)</f>
        <v>0</v>
      </c>
      <c r="C523">
        <f>HLOOKUP(C$1,'DB Runes '!$A:$AP,'DB Runes'!$AR523,FALSE)</f>
        <v>0</v>
      </c>
      <c r="D523">
        <f>HLOOKUP(D$1,'DB Runes '!$A:$AP,'DB Runes'!$AR523,FALSE)</f>
        <v>0</v>
      </c>
      <c r="E523">
        <f>HLOOKUP(E$1,'DB Runes '!$A:$AP,'DB Runes'!$AR523,FALSE)</f>
        <v>0</v>
      </c>
      <c r="F523">
        <f>HLOOKUP(F$1,'DB Runes '!$A:$AP,'DB Runes'!$AR523,FALSE)</f>
        <v>0</v>
      </c>
      <c r="G523">
        <f>HLOOKUP(G$1,'DB Runes '!$A:$AP,'DB Runes'!$AR523,FALSE)</f>
        <v>0</v>
      </c>
      <c r="H523">
        <f>HLOOKUP(H$1,'DB Runes '!$A:$AP,'DB Runes'!$AR523,FALSE)</f>
        <v>0</v>
      </c>
      <c r="I523">
        <f>HLOOKUP(I$1,'DB Runes '!$A:$AP,'DB Runes'!$AR523,FALSE)</f>
        <v>0</v>
      </c>
      <c r="J523">
        <f>HLOOKUP(J$1,'DB Runes '!$A:$AP,'DB Runes'!$AR523,FALSE)</f>
        <v>0</v>
      </c>
      <c r="K523">
        <f>HLOOKUP(K$1,'DB Runes '!$A:$AP,'DB Runes'!$AR523,FALSE)</f>
        <v>0</v>
      </c>
      <c r="L523">
        <f>HLOOKUP(L$1,'DB Runes '!$A:$AP,'DB Runes'!$AR523,FALSE)</f>
        <v>0</v>
      </c>
      <c r="M523">
        <f>HLOOKUP(M$1,'DB Runes '!$A:$AP,'DB Runes'!$AR523,FALSE)</f>
        <v>0</v>
      </c>
      <c r="N523">
        <f>HLOOKUP(N$1,'DB Runes '!$A:$AP,'DB Runes'!$AR523,FALSE)</f>
        <v>0</v>
      </c>
      <c r="O523">
        <f>HLOOKUP(O$1,'DB Runes '!$A:$AP,'DB Runes'!$AR523,FALSE)</f>
        <v>0</v>
      </c>
      <c r="P523">
        <f>HLOOKUP(P$1,'DB Runes '!$A:$AP,'DB Runes'!$AR523,FALSE)</f>
        <v>0</v>
      </c>
      <c r="Q523">
        <f>HLOOKUP(Q$1,'DB Runes '!$A:$AP,'DB Runes'!$AR523,FALSE)</f>
        <v>0</v>
      </c>
      <c r="R523">
        <f>HLOOKUP(R$1,'DB Runes '!$A:$AP,'DB Runes'!$AR523,FALSE)</f>
        <v>0</v>
      </c>
      <c r="S523">
        <f>HLOOKUP(S$1,'DB Runes '!$A:$AP,'DB Runes'!$AR523,FALSE)</f>
        <v>0</v>
      </c>
      <c r="T523">
        <f>HLOOKUP(T$1,'DB Runes '!$A:$AP,'DB Runes'!$AR523,FALSE)</f>
        <v>0</v>
      </c>
      <c r="U523">
        <f>HLOOKUP(U$1,'DB Runes '!$A:$AP,'DB Runes'!$AR523,FALSE)</f>
        <v>0</v>
      </c>
      <c r="V523">
        <f>HLOOKUP(V$1,'DB Runes '!$A:$AP,'DB Runes'!$AR523,FALSE)</f>
        <v>0</v>
      </c>
      <c r="W523">
        <f>HLOOKUP(W$1,'DB Runes '!$A:$AP,'DB Runes'!$AR523,FALSE)</f>
        <v>0</v>
      </c>
      <c r="X523">
        <f>HLOOKUP(X$1,'DB Runes '!$A:$AP,'DB Runes'!$AR523,FALSE)</f>
        <v>0</v>
      </c>
      <c r="Y523">
        <f>HLOOKUP(Y$1,'DB Runes '!$A:$AP,'DB Runes'!$AR523,FALSE)</f>
        <v>0</v>
      </c>
      <c r="Z523">
        <f>HLOOKUP(Z$1,'DB Runes '!$A:$AP,'DB Runes'!$AR523,FALSE)</f>
        <v>0</v>
      </c>
      <c r="AA523">
        <f>HLOOKUP(AA$1,'DB Runes '!$A:$AP,'DB Runes'!$AR523,FALSE)</f>
        <v>0</v>
      </c>
      <c r="AB523">
        <f>HLOOKUP(AB$1,'DB Runes '!$A:$AP,'DB Runes'!$AR523,FALSE)</f>
        <v>0</v>
      </c>
      <c r="AC523">
        <f>HLOOKUP(AC$1,'DB Runes '!$A:$AP,'DB Runes'!$AR523,FALSE)</f>
        <v>0</v>
      </c>
      <c r="AD523">
        <f>HLOOKUP(AD$1,'DB Runes '!$A:$AP,'DB Runes'!$AR523,FALSE)</f>
        <v>0</v>
      </c>
      <c r="AE523">
        <f>HLOOKUP(AE$1,'DB Runes '!$A:$AP,'DB Runes'!$AR523,FALSE)</f>
        <v>0</v>
      </c>
      <c r="AF523">
        <f>HLOOKUP(AF$1,'DB Runes '!$A:$AP,'DB Runes'!$AR523,FALSE)</f>
        <v>0</v>
      </c>
      <c r="AG523">
        <f>HLOOKUP(AG$1,'DB Runes '!$A:$AP,'DB Runes'!$AR523,FALSE)</f>
        <v>0</v>
      </c>
      <c r="AH523">
        <f>HLOOKUP(AH$1,'DB Runes '!$A:$AP,'DB Runes'!$AR523,FALSE)</f>
        <v>0</v>
      </c>
      <c r="AI523">
        <f>HLOOKUP(AI$1,'DB Runes '!$A:$AP,'DB Runes'!$AR523,FALSE)</f>
        <v>0</v>
      </c>
      <c r="AJ523">
        <f>HLOOKUP(AJ$1,'DB Runes '!$A:$AP,'DB Runes'!$AR523,FALSE)</f>
        <v>0</v>
      </c>
      <c r="AK523">
        <f>HLOOKUP(AK$1,'DB Runes '!$A:$AP,'DB Runes'!$AR523,FALSE)</f>
        <v>0</v>
      </c>
      <c r="AL523">
        <f>HLOOKUP(AL$1,'DB Runes '!$A:$AP,'DB Runes'!$AR523,FALSE)</f>
        <v>0</v>
      </c>
      <c r="AM523">
        <f>HLOOKUP(AM$1,'DB Runes '!$A:$AP,'DB Runes'!$AR523,FALSE)</f>
        <v>0</v>
      </c>
      <c r="AN523">
        <f>HLOOKUP(AN$1,'DB Runes '!$A:$AP,'DB Runes'!$AR523,FALSE)</f>
        <v>0</v>
      </c>
      <c r="AO523">
        <f>HLOOKUP(AO$1,'DB Runes '!$A:$AP,'DB Runes'!$AR523,FALSE)</f>
        <v>0</v>
      </c>
      <c r="AP523">
        <f>HLOOKUP(AP$1,'DB Runes '!$A:$AP,'DB Runes'!$AR523,FALSE)</f>
        <v>0</v>
      </c>
      <c r="AR523">
        <v>523</v>
      </c>
    </row>
    <row r="524" spans="1:44" x14ac:dyDescent="0.25">
      <c r="A524">
        <f>HLOOKUP(A$1,'DB Runes '!$A:$AP,'DB Runes'!$AR524,FALSE)</f>
        <v>0</v>
      </c>
      <c r="B524">
        <f>HLOOKUP(B$1,'DB Runes '!$A:$AP,'DB Runes'!$AR524,FALSE)</f>
        <v>0</v>
      </c>
      <c r="C524">
        <f>HLOOKUP(C$1,'DB Runes '!$A:$AP,'DB Runes'!$AR524,FALSE)</f>
        <v>0</v>
      </c>
      <c r="D524">
        <f>HLOOKUP(D$1,'DB Runes '!$A:$AP,'DB Runes'!$AR524,FALSE)</f>
        <v>0</v>
      </c>
      <c r="E524">
        <f>HLOOKUP(E$1,'DB Runes '!$A:$AP,'DB Runes'!$AR524,FALSE)</f>
        <v>0</v>
      </c>
      <c r="F524">
        <f>HLOOKUP(F$1,'DB Runes '!$A:$AP,'DB Runes'!$AR524,FALSE)</f>
        <v>0</v>
      </c>
      <c r="G524">
        <f>HLOOKUP(G$1,'DB Runes '!$A:$AP,'DB Runes'!$AR524,FALSE)</f>
        <v>0</v>
      </c>
      <c r="H524">
        <f>HLOOKUP(H$1,'DB Runes '!$A:$AP,'DB Runes'!$AR524,FALSE)</f>
        <v>0</v>
      </c>
      <c r="I524">
        <f>HLOOKUP(I$1,'DB Runes '!$A:$AP,'DB Runes'!$AR524,FALSE)</f>
        <v>0</v>
      </c>
      <c r="J524">
        <f>HLOOKUP(J$1,'DB Runes '!$A:$AP,'DB Runes'!$AR524,FALSE)</f>
        <v>0</v>
      </c>
      <c r="K524">
        <f>HLOOKUP(K$1,'DB Runes '!$A:$AP,'DB Runes'!$AR524,FALSE)</f>
        <v>0</v>
      </c>
      <c r="L524">
        <f>HLOOKUP(L$1,'DB Runes '!$A:$AP,'DB Runes'!$AR524,FALSE)</f>
        <v>0</v>
      </c>
      <c r="M524">
        <f>HLOOKUP(M$1,'DB Runes '!$A:$AP,'DB Runes'!$AR524,FALSE)</f>
        <v>0</v>
      </c>
      <c r="N524">
        <f>HLOOKUP(N$1,'DB Runes '!$A:$AP,'DB Runes'!$AR524,FALSE)</f>
        <v>0</v>
      </c>
      <c r="O524">
        <f>HLOOKUP(O$1,'DB Runes '!$A:$AP,'DB Runes'!$AR524,FALSE)</f>
        <v>0</v>
      </c>
      <c r="P524">
        <f>HLOOKUP(P$1,'DB Runes '!$A:$AP,'DB Runes'!$AR524,FALSE)</f>
        <v>0</v>
      </c>
      <c r="Q524">
        <f>HLOOKUP(Q$1,'DB Runes '!$A:$AP,'DB Runes'!$AR524,FALSE)</f>
        <v>0</v>
      </c>
      <c r="R524">
        <f>HLOOKUP(R$1,'DB Runes '!$A:$AP,'DB Runes'!$AR524,FALSE)</f>
        <v>0</v>
      </c>
      <c r="S524">
        <f>HLOOKUP(S$1,'DB Runes '!$A:$AP,'DB Runes'!$AR524,FALSE)</f>
        <v>0</v>
      </c>
      <c r="T524">
        <f>HLOOKUP(T$1,'DB Runes '!$A:$AP,'DB Runes'!$AR524,FALSE)</f>
        <v>0</v>
      </c>
      <c r="U524">
        <f>HLOOKUP(U$1,'DB Runes '!$A:$AP,'DB Runes'!$AR524,FALSE)</f>
        <v>0</v>
      </c>
      <c r="V524">
        <f>HLOOKUP(V$1,'DB Runes '!$A:$AP,'DB Runes'!$AR524,FALSE)</f>
        <v>0</v>
      </c>
      <c r="W524">
        <f>HLOOKUP(W$1,'DB Runes '!$A:$AP,'DB Runes'!$AR524,FALSE)</f>
        <v>0</v>
      </c>
      <c r="X524">
        <f>HLOOKUP(X$1,'DB Runes '!$A:$AP,'DB Runes'!$AR524,FALSE)</f>
        <v>0</v>
      </c>
      <c r="Y524">
        <f>HLOOKUP(Y$1,'DB Runes '!$A:$AP,'DB Runes'!$AR524,FALSE)</f>
        <v>0</v>
      </c>
      <c r="Z524">
        <f>HLOOKUP(Z$1,'DB Runes '!$A:$AP,'DB Runes'!$AR524,FALSE)</f>
        <v>0</v>
      </c>
      <c r="AA524">
        <f>HLOOKUP(AA$1,'DB Runes '!$A:$AP,'DB Runes'!$AR524,FALSE)</f>
        <v>0</v>
      </c>
      <c r="AB524">
        <f>HLOOKUP(AB$1,'DB Runes '!$A:$AP,'DB Runes'!$AR524,FALSE)</f>
        <v>0</v>
      </c>
      <c r="AC524">
        <f>HLOOKUP(AC$1,'DB Runes '!$A:$AP,'DB Runes'!$AR524,FALSE)</f>
        <v>0</v>
      </c>
      <c r="AD524">
        <f>HLOOKUP(AD$1,'DB Runes '!$A:$AP,'DB Runes'!$AR524,FALSE)</f>
        <v>0</v>
      </c>
      <c r="AE524">
        <f>HLOOKUP(AE$1,'DB Runes '!$A:$AP,'DB Runes'!$AR524,FALSE)</f>
        <v>0</v>
      </c>
      <c r="AF524">
        <f>HLOOKUP(AF$1,'DB Runes '!$A:$AP,'DB Runes'!$AR524,FALSE)</f>
        <v>0</v>
      </c>
      <c r="AG524">
        <f>HLOOKUP(AG$1,'DB Runes '!$A:$AP,'DB Runes'!$AR524,FALSE)</f>
        <v>0</v>
      </c>
      <c r="AH524">
        <f>HLOOKUP(AH$1,'DB Runes '!$A:$AP,'DB Runes'!$AR524,FALSE)</f>
        <v>0</v>
      </c>
      <c r="AI524">
        <f>HLOOKUP(AI$1,'DB Runes '!$A:$AP,'DB Runes'!$AR524,FALSE)</f>
        <v>0</v>
      </c>
      <c r="AJ524">
        <f>HLOOKUP(AJ$1,'DB Runes '!$A:$AP,'DB Runes'!$AR524,FALSE)</f>
        <v>0</v>
      </c>
      <c r="AK524">
        <f>HLOOKUP(AK$1,'DB Runes '!$A:$AP,'DB Runes'!$AR524,FALSE)</f>
        <v>0</v>
      </c>
      <c r="AL524">
        <f>HLOOKUP(AL$1,'DB Runes '!$A:$AP,'DB Runes'!$AR524,FALSE)</f>
        <v>0</v>
      </c>
      <c r="AM524">
        <f>HLOOKUP(AM$1,'DB Runes '!$A:$AP,'DB Runes'!$AR524,FALSE)</f>
        <v>0</v>
      </c>
      <c r="AN524">
        <f>HLOOKUP(AN$1,'DB Runes '!$A:$AP,'DB Runes'!$AR524,FALSE)</f>
        <v>0</v>
      </c>
      <c r="AO524">
        <f>HLOOKUP(AO$1,'DB Runes '!$A:$AP,'DB Runes'!$AR524,FALSE)</f>
        <v>0</v>
      </c>
      <c r="AP524">
        <f>HLOOKUP(AP$1,'DB Runes '!$A:$AP,'DB Runes'!$AR524,FALSE)</f>
        <v>0</v>
      </c>
      <c r="AR524">
        <v>524</v>
      </c>
    </row>
    <row r="525" spans="1:44" x14ac:dyDescent="0.25">
      <c r="A525">
        <f>HLOOKUP(A$1,'DB Runes '!$A:$AP,'DB Runes'!$AR525,FALSE)</f>
        <v>0</v>
      </c>
      <c r="B525">
        <f>HLOOKUP(B$1,'DB Runes '!$A:$AP,'DB Runes'!$AR525,FALSE)</f>
        <v>0</v>
      </c>
      <c r="C525">
        <f>HLOOKUP(C$1,'DB Runes '!$A:$AP,'DB Runes'!$AR525,FALSE)</f>
        <v>0</v>
      </c>
      <c r="D525">
        <f>HLOOKUP(D$1,'DB Runes '!$A:$AP,'DB Runes'!$AR525,FALSE)</f>
        <v>0</v>
      </c>
      <c r="E525">
        <f>HLOOKUP(E$1,'DB Runes '!$A:$AP,'DB Runes'!$AR525,FALSE)</f>
        <v>0</v>
      </c>
      <c r="F525">
        <f>HLOOKUP(F$1,'DB Runes '!$A:$AP,'DB Runes'!$AR525,FALSE)</f>
        <v>0</v>
      </c>
      <c r="G525">
        <f>HLOOKUP(G$1,'DB Runes '!$A:$AP,'DB Runes'!$AR525,FALSE)</f>
        <v>0</v>
      </c>
      <c r="H525">
        <f>HLOOKUP(H$1,'DB Runes '!$A:$AP,'DB Runes'!$AR525,FALSE)</f>
        <v>0</v>
      </c>
      <c r="I525">
        <f>HLOOKUP(I$1,'DB Runes '!$A:$AP,'DB Runes'!$AR525,FALSE)</f>
        <v>0</v>
      </c>
      <c r="J525">
        <f>HLOOKUP(J$1,'DB Runes '!$A:$AP,'DB Runes'!$AR525,FALSE)</f>
        <v>0</v>
      </c>
      <c r="K525">
        <f>HLOOKUP(K$1,'DB Runes '!$A:$AP,'DB Runes'!$AR525,FALSE)</f>
        <v>0</v>
      </c>
      <c r="L525">
        <f>HLOOKUP(L$1,'DB Runes '!$A:$AP,'DB Runes'!$AR525,FALSE)</f>
        <v>0</v>
      </c>
      <c r="M525">
        <f>HLOOKUP(M$1,'DB Runes '!$A:$AP,'DB Runes'!$AR525,FALSE)</f>
        <v>0</v>
      </c>
      <c r="N525">
        <f>HLOOKUP(N$1,'DB Runes '!$A:$AP,'DB Runes'!$AR525,FALSE)</f>
        <v>0</v>
      </c>
      <c r="O525">
        <f>HLOOKUP(O$1,'DB Runes '!$A:$AP,'DB Runes'!$AR525,FALSE)</f>
        <v>0</v>
      </c>
      <c r="P525">
        <f>HLOOKUP(P$1,'DB Runes '!$A:$AP,'DB Runes'!$AR525,FALSE)</f>
        <v>0</v>
      </c>
      <c r="Q525">
        <f>HLOOKUP(Q$1,'DB Runes '!$A:$AP,'DB Runes'!$AR525,FALSE)</f>
        <v>0</v>
      </c>
      <c r="R525">
        <f>HLOOKUP(R$1,'DB Runes '!$A:$AP,'DB Runes'!$AR525,FALSE)</f>
        <v>0</v>
      </c>
      <c r="S525">
        <f>HLOOKUP(S$1,'DB Runes '!$A:$AP,'DB Runes'!$AR525,FALSE)</f>
        <v>0</v>
      </c>
      <c r="T525">
        <f>HLOOKUP(T$1,'DB Runes '!$A:$AP,'DB Runes'!$AR525,FALSE)</f>
        <v>0</v>
      </c>
      <c r="U525">
        <f>HLOOKUP(U$1,'DB Runes '!$A:$AP,'DB Runes'!$AR525,FALSE)</f>
        <v>0</v>
      </c>
      <c r="V525">
        <f>HLOOKUP(V$1,'DB Runes '!$A:$AP,'DB Runes'!$AR525,FALSE)</f>
        <v>0</v>
      </c>
      <c r="W525">
        <f>HLOOKUP(W$1,'DB Runes '!$A:$AP,'DB Runes'!$AR525,FALSE)</f>
        <v>0</v>
      </c>
      <c r="X525">
        <f>HLOOKUP(X$1,'DB Runes '!$A:$AP,'DB Runes'!$AR525,FALSE)</f>
        <v>0</v>
      </c>
      <c r="Y525">
        <f>HLOOKUP(Y$1,'DB Runes '!$A:$AP,'DB Runes'!$AR525,FALSE)</f>
        <v>0</v>
      </c>
      <c r="Z525">
        <f>HLOOKUP(Z$1,'DB Runes '!$A:$AP,'DB Runes'!$AR525,FALSE)</f>
        <v>0</v>
      </c>
      <c r="AA525">
        <f>HLOOKUP(AA$1,'DB Runes '!$A:$AP,'DB Runes'!$AR525,FALSE)</f>
        <v>0</v>
      </c>
      <c r="AB525">
        <f>HLOOKUP(AB$1,'DB Runes '!$A:$AP,'DB Runes'!$AR525,FALSE)</f>
        <v>0</v>
      </c>
      <c r="AC525">
        <f>HLOOKUP(AC$1,'DB Runes '!$A:$AP,'DB Runes'!$AR525,FALSE)</f>
        <v>0</v>
      </c>
      <c r="AD525">
        <f>HLOOKUP(AD$1,'DB Runes '!$A:$AP,'DB Runes'!$AR525,FALSE)</f>
        <v>0</v>
      </c>
      <c r="AE525">
        <f>HLOOKUP(AE$1,'DB Runes '!$A:$AP,'DB Runes'!$AR525,FALSE)</f>
        <v>0</v>
      </c>
      <c r="AF525">
        <f>HLOOKUP(AF$1,'DB Runes '!$A:$AP,'DB Runes'!$AR525,FALSE)</f>
        <v>0</v>
      </c>
      <c r="AG525">
        <f>HLOOKUP(AG$1,'DB Runes '!$A:$AP,'DB Runes'!$AR525,FALSE)</f>
        <v>0</v>
      </c>
      <c r="AH525">
        <f>HLOOKUP(AH$1,'DB Runes '!$A:$AP,'DB Runes'!$AR525,FALSE)</f>
        <v>0</v>
      </c>
      <c r="AI525">
        <f>HLOOKUP(AI$1,'DB Runes '!$A:$AP,'DB Runes'!$AR525,FALSE)</f>
        <v>0</v>
      </c>
      <c r="AJ525">
        <f>HLOOKUP(AJ$1,'DB Runes '!$A:$AP,'DB Runes'!$AR525,FALSE)</f>
        <v>0</v>
      </c>
      <c r="AK525">
        <f>HLOOKUP(AK$1,'DB Runes '!$A:$AP,'DB Runes'!$AR525,FALSE)</f>
        <v>0</v>
      </c>
      <c r="AL525">
        <f>HLOOKUP(AL$1,'DB Runes '!$A:$AP,'DB Runes'!$AR525,FALSE)</f>
        <v>0</v>
      </c>
      <c r="AM525">
        <f>HLOOKUP(AM$1,'DB Runes '!$A:$AP,'DB Runes'!$AR525,FALSE)</f>
        <v>0</v>
      </c>
      <c r="AN525">
        <f>HLOOKUP(AN$1,'DB Runes '!$A:$AP,'DB Runes'!$AR525,FALSE)</f>
        <v>0</v>
      </c>
      <c r="AO525">
        <f>HLOOKUP(AO$1,'DB Runes '!$A:$AP,'DB Runes'!$AR525,FALSE)</f>
        <v>0</v>
      </c>
      <c r="AP525">
        <f>HLOOKUP(AP$1,'DB Runes '!$A:$AP,'DB Runes'!$AR525,FALSE)</f>
        <v>0</v>
      </c>
      <c r="AR525">
        <v>525</v>
      </c>
    </row>
    <row r="526" spans="1:44" x14ac:dyDescent="0.25">
      <c r="A526">
        <f>HLOOKUP(A$1,'DB Runes '!$A:$AP,'DB Runes'!$AR526,FALSE)</f>
        <v>0</v>
      </c>
      <c r="B526">
        <f>HLOOKUP(B$1,'DB Runes '!$A:$AP,'DB Runes'!$AR526,FALSE)</f>
        <v>0</v>
      </c>
      <c r="C526">
        <f>HLOOKUP(C$1,'DB Runes '!$A:$AP,'DB Runes'!$AR526,FALSE)</f>
        <v>0</v>
      </c>
      <c r="D526">
        <f>HLOOKUP(D$1,'DB Runes '!$A:$AP,'DB Runes'!$AR526,FALSE)</f>
        <v>0</v>
      </c>
      <c r="E526">
        <f>HLOOKUP(E$1,'DB Runes '!$A:$AP,'DB Runes'!$AR526,FALSE)</f>
        <v>0</v>
      </c>
      <c r="F526">
        <f>HLOOKUP(F$1,'DB Runes '!$A:$AP,'DB Runes'!$AR526,FALSE)</f>
        <v>0</v>
      </c>
      <c r="G526">
        <f>HLOOKUP(G$1,'DB Runes '!$A:$AP,'DB Runes'!$AR526,FALSE)</f>
        <v>0</v>
      </c>
      <c r="H526">
        <f>HLOOKUP(H$1,'DB Runes '!$A:$AP,'DB Runes'!$AR526,FALSE)</f>
        <v>0</v>
      </c>
      <c r="I526">
        <f>HLOOKUP(I$1,'DB Runes '!$A:$AP,'DB Runes'!$AR526,FALSE)</f>
        <v>0</v>
      </c>
      <c r="J526">
        <f>HLOOKUP(J$1,'DB Runes '!$A:$AP,'DB Runes'!$AR526,FALSE)</f>
        <v>0</v>
      </c>
      <c r="K526">
        <f>HLOOKUP(K$1,'DB Runes '!$A:$AP,'DB Runes'!$AR526,FALSE)</f>
        <v>0</v>
      </c>
      <c r="L526">
        <f>HLOOKUP(L$1,'DB Runes '!$A:$AP,'DB Runes'!$AR526,FALSE)</f>
        <v>0</v>
      </c>
      <c r="M526">
        <f>HLOOKUP(M$1,'DB Runes '!$A:$AP,'DB Runes'!$AR526,FALSE)</f>
        <v>0</v>
      </c>
      <c r="N526">
        <f>HLOOKUP(N$1,'DB Runes '!$A:$AP,'DB Runes'!$AR526,FALSE)</f>
        <v>0</v>
      </c>
      <c r="O526">
        <f>HLOOKUP(O$1,'DB Runes '!$A:$AP,'DB Runes'!$AR526,FALSE)</f>
        <v>0</v>
      </c>
      <c r="P526">
        <f>HLOOKUP(P$1,'DB Runes '!$A:$AP,'DB Runes'!$AR526,FALSE)</f>
        <v>0</v>
      </c>
      <c r="Q526">
        <f>HLOOKUP(Q$1,'DB Runes '!$A:$AP,'DB Runes'!$AR526,FALSE)</f>
        <v>0</v>
      </c>
      <c r="R526">
        <f>HLOOKUP(R$1,'DB Runes '!$A:$AP,'DB Runes'!$AR526,FALSE)</f>
        <v>0</v>
      </c>
      <c r="S526">
        <f>HLOOKUP(S$1,'DB Runes '!$A:$AP,'DB Runes'!$AR526,FALSE)</f>
        <v>0</v>
      </c>
      <c r="T526">
        <f>HLOOKUP(T$1,'DB Runes '!$A:$AP,'DB Runes'!$AR526,FALSE)</f>
        <v>0</v>
      </c>
      <c r="U526">
        <f>HLOOKUP(U$1,'DB Runes '!$A:$AP,'DB Runes'!$AR526,FALSE)</f>
        <v>0</v>
      </c>
      <c r="V526">
        <f>HLOOKUP(V$1,'DB Runes '!$A:$AP,'DB Runes'!$AR526,FALSE)</f>
        <v>0</v>
      </c>
      <c r="W526">
        <f>HLOOKUP(W$1,'DB Runes '!$A:$AP,'DB Runes'!$AR526,FALSE)</f>
        <v>0</v>
      </c>
      <c r="X526">
        <f>HLOOKUP(X$1,'DB Runes '!$A:$AP,'DB Runes'!$AR526,FALSE)</f>
        <v>0</v>
      </c>
      <c r="Y526">
        <f>HLOOKUP(Y$1,'DB Runes '!$A:$AP,'DB Runes'!$AR526,FALSE)</f>
        <v>0</v>
      </c>
      <c r="Z526">
        <f>HLOOKUP(Z$1,'DB Runes '!$A:$AP,'DB Runes'!$AR526,FALSE)</f>
        <v>0</v>
      </c>
      <c r="AA526">
        <f>HLOOKUP(AA$1,'DB Runes '!$A:$AP,'DB Runes'!$AR526,FALSE)</f>
        <v>0</v>
      </c>
      <c r="AB526">
        <f>HLOOKUP(AB$1,'DB Runes '!$A:$AP,'DB Runes'!$AR526,FALSE)</f>
        <v>0</v>
      </c>
      <c r="AC526">
        <f>HLOOKUP(AC$1,'DB Runes '!$A:$AP,'DB Runes'!$AR526,FALSE)</f>
        <v>0</v>
      </c>
      <c r="AD526">
        <f>HLOOKUP(AD$1,'DB Runes '!$A:$AP,'DB Runes'!$AR526,FALSE)</f>
        <v>0</v>
      </c>
      <c r="AE526">
        <f>HLOOKUP(AE$1,'DB Runes '!$A:$AP,'DB Runes'!$AR526,FALSE)</f>
        <v>0</v>
      </c>
      <c r="AF526">
        <f>HLOOKUP(AF$1,'DB Runes '!$A:$AP,'DB Runes'!$AR526,FALSE)</f>
        <v>0</v>
      </c>
      <c r="AG526">
        <f>HLOOKUP(AG$1,'DB Runes '!$A:$AP,'DB Runes'!$AR526,FALSE)</f>
        <v>0</v>
      </c>
      <c r="AH526">
        <f>HLOOKUP(AH$1,'DB Runes '!$A:$AP,'DB Runes'!$AR526,FALSE)</f>
        <v>0</v>
      </c>
      <c r="AI526">
        <f>HLOOKUP(AI$1,'DB Runes '!$A:$AP,'DB Runes'!$AR526,FALSE)</f>
        <v>0</v>
      </c>
      <c r="AJ526">
        <f>HLOOKUP(AJ$1,'DB Runes '!$A:$AP,'DB Runes'!$AR526,FALSE)</f>
        <v>0</v>
      </c>
      <c r="AK526">
        <f>HLOOKUP(AK$1,'DB Runes '!$A:$AP,'DB Runes'!$AR526,FALSE)</f>
        <v>0</v>
      </c>
      <c r="AL526">
        <f>HLOOKUP(AL$1,'DB Runes '!$A:$AP,'DB Runes'!$AR526,FALSE)</f>
        <v>0</v>
      </c>
      <c r="AM526">
        <f>HLOOKUP(AM$1,'DB Runes '!$A:$AP,'DB Runes'!$AR526,FALSE)</f>
        <v>0</v>
      </c>
      <c r="AN526">
        <f>HLOOKUP(AN$1,'DB Runes '!$A:$AP,'DB Runes'!$AR526,FALSE)</f>
        <v>0</v>
      </c>
      <c r="AO526">
        <f>HLOOKUP(AO$1,'DB Runes '!$A:$AP,'DB Runes'!$AR526,FALSE)</f>
        <v>0</v>
      </c>
      <c r="AP526">
        <f>HLOOKUP(AP$1,'DB Runes '!$A:$AP,'DB Runes'!$AR526,FALSE)</f>
        <v>0</v>
      </c>
      <c r="AR526">
        <v>526</v>
      </c>
    </row>
    <row r="527" spans="1:44" x14ac:dyDescent="0.25">
      <c r="A527">
        <f>HLOOKUP(A$1,'DB Runes '!$A:$AP,'DB Runes'!$AR527,FALSE)</f>
        <v>0</v>
      </c>
      <c r="B527">
        <f>HLOOKUP(B$1,'DB Runes '!$A:$AP,'DB Runes'!$AR527,FALSE)</f>
        <v>0</v>
      </c>
      <c r="C527">
        <f>HLOOKUP(C$1,'DB Runes '!$A:$AP,'DB Runes'!$AR527,FALSE)</f>
        <v>0</v>
      </c>
      <c r="D527">
        <f>HLOOKUP(D$1,'DB Runes '!$A:$AP,'DB Runes'!$AR527,FALSE)</f>
        <v>0</v>
      </c>
      <c r="E527">
        <f>HLOOKUP(E$1,'DB Runes '!$A:$AP,'DB Runes'!$AR527,FALSE)</f>
        <v>0</v>
      </c>
      <c r="F527">
        <f>HLOOKUP(F$1,'DB Runes '!$A:$AP,'DB Runes'!$AR527,FALSE)</f>
        <v>0</v>
      </c>
      <c r="G527">
        <f>HLOOKUP(G$1,'DB Runes '!$A:$AP,'DB Runes'!$AR527,FALSE)</f>
        <v>0</v>
      </c>
      <c r="H527">
        <f>HLOOKUP(H$1,'DB Runes '!$A:$AP,'DB Runes'!$AR527,FALSE)</f>
        <v>0</v>
      </c>
      <c r="I527">
        <f>HLOOKUP(I$1,'DB Runes '!$A:$AP,'DB Runes'!$AR527,FALSE)</f>
        <v>0</v>
      </c>
      <c r="J527">
        <f>HLOOKUP(J$1,'DB Runes '!$A:$AP,'DB Runes'!$AR527,FALSE)</f>
        <v>0</v>
      </c>
      <c r="K527">
        <f>HLOOKUP(K$1,'DB Runes '!$A:$AP,'DB Runes'!$AR527,FALSE)</f>
        <v>0</v>
      </c>
      <c r="L527">
        <f>HLOOKUP(L$1,'DB Runes '!$A:$AP,'DB Runes'!$AR527,FALSE)</f>
        <v>0</v>
      </c>
      <c r="M527">
        <f>HLOOKUP(M$1,'DB Runes '!$A:$AP,'DB Runes'!$AR527,FALSE)</f>
        <v>0</v>
      </c>
      <c r="N527">
        <f>HLOOKUP(N$1,'DB Runes '!$A:$AP,'DB Runes'!$AR527,FALSE)</f>
        <v>0</v>
      </c>
      <c r="O527">
        <f>HLOOKUP(O$1,'DB Runes '!$A:$AP,'DB Runes'!$AR527,FALSE)</f>
        <v>0</v>
      </c>
      <c r="P527">
        <f>HLOOKUP(P$1,'DB Runes '!$A:$AP,'DB Runes'!$AR527,FALSE)</f>
        <v>0</v>
      </c>
      <c r="Q527">
        <f>HLOOKUP(Q$1,'DB Runes '!$A:$AP,'DB Runes'!$AR527,FALSE)</f>
        <v>0</v>
      </c>
      <c r="R527">
        <f>HLOOKUP(R$1,'DB Runes '!$A:$AP,'DB Runes'!$AR527,FALSE)</f>
        <v>0</v>
      </c>
      <c r="S527">
        <f>HLOOKUP(S$1,'DB Runes '!$A:$AP,'DB Runes'!$AR527,FALSE)</f>
        <v>0</v>
      </c>
      <c r="T527">
        <f>HLOOKUP(T$1,'DB Runes '!$A:$AP,'DB Runes'!$AR527,FALSE)</f>
        <v>0</v>
      </c>
      <c r="U527">
        <f>HLOOKUP(U$1,'DB Runes '!$A:$AP,'DB Runes'!$AR527,FALSE)</f>
        <v>0</v>
      </c>
      <c r="V527">
        <f>HLOOKUP(V$1,'DB Runes '!$A:$AP,'DB Runes'!$AR527,FALSE)</f>
        <v>0</v>
      </c>
      <c r="W527">
        <f>HLOOKUP(W$1,'DB Runes '!$A:$AP,'DB Runes'!$AR527,FALSE)</f>
        <v>0</v>
      </c>
      <c r="X527">
        <f>HLOOKUP(X$1,'DB Runes '!$A:$AP,'DB Runes'!$AR527,FALSE)</f>
        <v>0</v>
      </c>
      <c r="Y527">
        <f>HLOOKUP(Y$1,'DB Runes '!$A:$AP,'DB Runes'!$AR527,FALSE)</f>
        <v>0</v>
      </c>
      <c r="Z527">
        <f>HLOOKUP(Z$1,'DB Runes '!$A:$AP,'DB Runes'!$AR527,FALSE)</f>
        <v>0</v>
      </c>
      <c r="AA527">
        <f>HLOOKUP(AA$1,'DB Runes '!$A:$AP,'DB Runes'!$AR527,FALSE)</f>
        <v>0</v>
      </c>
      <c r="AB527">
        <f>HLOOKUP(AB$1,'DB Runes '!$A:$AP,'DB Runes'!$AR527,FALSE)</f>
        <v>0</v>
      </c>
      <c r="AC527">
        <f>HLOOKUP(AC$1,'DB Runes '!$A:$AP,'DB Runes'!$AR527,FALSE)</f>
        <v>0</v>
      </c>
      <c r="AD527">
        <f>HLOOKUP(AD$1,'DB Runes '!$A:$AP,'DB Runes'!$AR527,FALSE)</f>
        <v>0</v>
      </c>
      <c r="AE527">
        <f>HLOOKUP(AE$1,'DB Runes '!$A:$AP,'DB Runes'!$AR527,FALSE)</f>
        <v>0</v>
      </c>
      <c r="AF527">
        <f>HLOOKUP(AF$1,'DB Runes '!$A:$AP,'DB Runes'!$AR527,FALSE)</f>
        <v>0</v>
      </c>
      <c r="AG527">
        <f>HLOOKUP(AG$1,'DB Runes '!$A:$AP,'DB Runes'!$AR527,FALSE)</f>
        <v>0</v>
      </c>
      <c r="AH527">
        <f>HLOOKUP(AH$1,'DB Runes '!$A:$AP,'DB Runes'!$AR527,FALSE)</f>
        <v>0</v>
      </c>
      <c r="AI527">
        <f>HLOOKUP(AI$1,'DB Runes '!$A:$AP,'DB Runes'!$AR527,FALSE)</f>
        <v>0</v>
      </c>
      <c r="AJ527">
        <f>HLOOKUP(AJ$1,'DB Runes '!$A:$AP,'DB Runes'!$AR527,FALSE)</f>
        <v>0</v>
      </c>
      <c r="AK527">
        <f>HLOOKUP(AK$1,'DB Runes '!$A:$AP,'DB Runes'!$AR527,FALSE)</f>
        <v>0</v>
      </c>
      <c r="AL527">
        <f>HLOOKUP(AL$1,'DB Runes '!$A:$AP,'DB Runes'!$AR527,FALSE)</f>
        <v>0</v>
      </c>
      <c r="AM527">
        <f>HLOOKUP(AM$1,'DB Runes '!$A:$AP,'DB Runes'!$AR527,FALSE)</f>
        <v>0</v>
      </c>
      <c r="AN527">
        <f>HLOOKUP(AN$1,'DB Runes '!$A:$AP,'DB Runes'!$AR527,FALSE)</f>
        <v>0</v>
      </c>
      <c r="AO527">
        <f>HLOOKUP(AO$1,'DB Runes '!$A:$AP,'DB Runes'!$AR527,FALSE)</f>
        <v>0</v>
      </c>
      <c r="AP527">
        <f>HLOOKUP(AP$1,'DB Runes '!$A:$AP,'DB Runes'!$AR527,FALSE)</f>
        <v>0</v>
      </c>
      <c r="AR527">
        <v>527</v>
      </c>
    </row>
    <row r="528" spans="1:44" x14ac:dyDescent="0.25">
      <c r="A528">
        <f>HLOOKUP(A$1,'DB Runes '!$A:$AP,'DB Runes'!$AR528,FALSE)</f>
        <v>0</v>
      </c>
      <c r="B528">
        <f>HLOOKUP(B$1,'DB Runes '!$A:$AP,'DB Runes'!$AR528,FALSE)</f>
        <v>0</v>
      </c>
      <c r="C528">
        <f>HLOOKUP(C$1,'DB Runes '!$A:$AP,'DB Runes'!$AR528,FALSE)</f>
        <v>0</v>
      </c>
      <c r="D528">
        <f>HLOOKUP(D$1,'DB Runes '!$A:$AP,'DB Runes'!$AR528,FALSE)</f>
        <v>0</v>
      </c>
      <c r="E528">
        <f>HLOOKUP(E$1,'DB Runes '!$A:$AP,'DB Runes'!$AR528,FALSE)</f>
        <v>0</v>
      </c>
      <c r="F528">
        <f>HLOOKUP(F$1,'DB Runes '!$A:$AP,'DB Runes'!$AR528,FALSE)</f>
        <v>0</v>
      </c>
      <c r="G528">
        <f>HLOOKUP(G$1,'DB Runes '!$A:$AP,'DB Runes'!$AR528,FALSE)</f>
        <v>0</v>
      </c>
      <c r="H528">
        <f>HLOOKUP(H$1,'DB Runes '!$A:$AP,'DB Runes'!$AR528,FALSE)</f>
        <v>0</v>
      </c>
      <c r="I528">
        <f>HLOOKUP(I$1,'DB Runes '!$A:$AP,'DB Runes'!$AR528,FALSE)</f>
        <v>0</v>
      </c>
      <c r="J528">
        <f>HLOOKUP(J$1,'DB Runes '!$A:$AP,'DB Runes'!$AR528,FALSE)</f>
        <v>0</v>
      </c>
      <c r="K528">
        <f>HLOOKUP(K$1,'DB Runes '!$A:$AP,'DB Runes'!$AR528,FALSE)</f>
        <v>0</v>
      </c>
      <c r="L528">
        <f>HLOOKUP(L$1,'DB Runes '!$A:$AP,'DB Runes'!$AR528,FALSE)</f>
        <v>0</v>
      </c>
      <c r="M528">
        <f>HLOOKUP(M$1,'DB Runes '!$A:$AP,'DB Runes'!$AR528,FALSE)</f>
        <v>0</v>
      </c>
      <c r="N528">
        <f>HLOOKUP(N$1,'DB Runes '!$A:$AP,'DB Runes'!$AR528,FALSE)</f>
        <v>0</v>
      </c>
      <c r="O528">
        <f>HLOOKUP(O$1,'DB Runes '!$A:$AP,'DB Runes'!$AR528,FALSE)</f>
        <v>0</v>
      </c>
      <c r="P528">
        <f>HLOOKUP(P$1,'DB Runes '!$A:$AP,'DB Runes'!$AR528,FALSE)</f>
        <v>0</v>
      </c>
      <c r="Q528">
        <f>HLOOKUP(Q$1,'DB Runes '!$A:$AP,'DB Runes'!$AR528,FALSE)</f>
        <v>0</v>
      </c>
      <c r="R528">
        <f>HLOOKUP(R$1,'DB Runes '!$A:$AP,'DB Runes'!$AR528,FALSE)</f>
        <v>0</v>
      </c>
      <c r="S528">
        <f>HLOOKUP(S$1,'DB Runes '!$A:$AP,'DB Runes'!$AR528,FALSE)</f>
        <v>0</v>
      </c>
      <c r="T528">
        <f>HLOOKUP(T$1,'DB Runes '!$A:$AP,'DB Runes'!$AR528,FALSE)</f>
        <v>0</v>
      </c>
      <c r="U528">
        <f>HLOOKUP(U$1,'DB Runes '!$A:$AP,'DB Runes'!$AR528,FALSE)</f>
        <v>0</v>
      </c>
      <c r="V528">
        <f>HLOOKUP(V$1,'DB Runes '!$A:$AP,'DB Runes'!$AR528,FALSE)</f>
        <v>0</v>
      </c>
      <c r="W528">
        <f>HLOOKUP(W$1,'DB Runes '!$A:$AP,'DB Runes'!$AR528,FALSE)</f>
        <v>0</v>
      </c>
      <c r="X528">
        <f>HLOOKUP(X$1,'DB Runes '!$A:$AP,'DB Runes'!$AR528,FALSE)</f>
        <v>0</v>
      </c>
      <c r="Y528">
        <f>HLOOKUP(Y$1,'DB Runes '!$A:$AP,'DB Runes'!$AR528,FALSE)</f>
        <v>0</v>
      </c>
      <c r="Z528">
        <f>HLOOKUP(Z$1,'DB Runes '!$A:$AP,'DB Runes'!$AR528,FALSE)</f>
        <v>0</v>
      </c>
      <c r="AA528">
        <f>HLOOKUP(AA$1,'DB Runes '!$A:$AP,'DB Runes'!$AR528,FALSE)</f>
        <v>0</v>
      </c>
      <c r="AB528">
        <f>HLOOKUP(AB$1,'DB Runes '!$A:$AP,'DB Runes'!$AR528,FALSE)</f>
        <v>0</v>
      </c>
      <c r="AC528">
        <f>HLOOKUP(AC$1,'DB Runes '!$A:$AP,'DB Runes'!$AR528,FALSE)</f>
        <v>0</v>
      </c>
      <c r="AD528">
        <f>HLOOKUP(AD$1,'DB Runes '!$A:$AP,'DB Runes'!$AR528,FALSE)</f>
        <v>0</v>
      </c>
      <c r="AE528">
        <f>HLOOKUP(AE$1,'DB Runes '!$A:$AP,'DB Runes'!$AR528,FALSE)</f>
        <v>0</v>
      </c>
      <c r="AF528">
        <f>HLOOKUP(AF$1,'DB Runes '!$A:$AP,'DB Runes'!$AR528,FALSE)</f>
        <v>0</v>
      </c>
      <c r="AG528">
        <f>HLOOKUP(AG$1,'DB Runes '!$A:$AP,'DB Runes'!$AR528,FALSE)</f>
        <v>0</v>
      </c>
      <c r="AH528">
        <f>HLOOKUP(AH$1,'DB Runes '!$A:$AP,'DB Runes'!$AR528,FALSE)</f>
        <v>0</v>
      </c>
      <c r="AI528">
        <f>HLOOKUP(AI$1,'DB Runes '!$A:$AP,'DB Runes'!$AR528,FALSE)</f>
        <v>0</v>
      </c>
      <c r="AJ528">
        <f>HLOOKUP(AJ$1,'DB Runes '!$A:$AP,'DB Runes'!$AR528,FALSE)</f>
        <v>0</v>
      </c>
      <c r="AK528">
        <f>HLOOKUP(AK$1,'DB Runes '!$A:$AP,'DB Runes'!$AR528,FALSE)</f>
        <v>0</v>
      </c>
      <c r="AL528">
        <f>HLOOKUP(AL$1,'DB Runes '!$A:$AP,'DB Runes'!$AR528,FALSE)</f>
        <v>0</v>
      </c>
      <c r="AM528">
        <f>HLOOKUP(AM$1,'DB Runes '!$A:$AP,'DB Runes'!$AR528,FALSE)</f>
        <v>0</v>
      </c>
      <c r="AN528">
        <f>HLOOKUP(AN$1,'DB Runes '!$A:$AP,'DB Runes'!$AR528,FALSE)</f>
        <v>0</v>
      </c>
      <c r="AO528">
        <f>HLOOKUP(AO$1,'DB Runes '!$A:$AP,'DB Runes'!$AR528,FALSE)</f>
        <v>0</v>
      </c>
      <c r="AP528">
        <f>HLOOKUP(AP$1,'DB Runes '!$A:$AP,'DB Runes'!$AR528,FALSE)</f>
        <v>0</v>
      </c>
      <c r="AR528">
        <v>528</v>
      </c>
    </row>
    <row r="529" spans="1:44" x14ac:dyDescent="0.25">
      <c r="A529">
        <f>HLOOKUP(A$1,'DB Runes '!$A:$AP,'DB Runes'!$AR529,FALSE)</f>
        <v>0</v>
      </c>
      <c r="B529">
        <f>HLOOKUP(B$1,'DB Runes '!$A:$AP,'DB Runes'!$AR529,FALSE)</f>
        <v>0</v>
      </c>
      <c r="C529">
        <f>HLOOKUP(C$1,'DB Runes '!$A:$AP,'DB Runes'!$AR529,FALSE)</f>
        <v>0</v>
      </c>
      <c r="D529">
        <f>HLOOKUP(D$1,'DB Runes '!$A:$AP,'DB Runes'!$AR529,FALSE)</f>
        <v>0</v>
      </c>
      <c r="E529">
        <f>HLOOKUP(E$1,'DB Runes '!$A:$AP,'DB Runes'!$AR529,FALSE)</f>
        <v>0</v>
      </c>
      <c r="F529">
        <f>HLOOKUP(F$1,'DB Runes '!$A:$AP,'DB Runes'!$AR529,FALSE)</f>
        <v>0</v>
      </c>
      <c r="G529">
        <f>HLOOKUP(G$1,'DB Runes '!$A:$AP,'DB Runes'!$AR529,FALSE)</f>
        <v>0</v>
      </c>
      <c r="H529">
        <f>HLOOKUP(H$1,'DB Runes '!$A:$AP,'DB Runes'!$AR529,FALSE)</f>
        <v>0</v>
      </c>
      <c r="I529">
        <f>HLOOKUP(I$1,'DB Runes '!$A:$AP,'DB Runes'!$AR529,FALSE)</f>
        <v>0</v>
      </c>
      <c r="J529">
        <f>HLOOKUP(J$1,'DB Runes '!$A:$AP,'DB Runes'!$AR529,FALSE)</f>
        <v>0</v>
      </c>
      <c r="K529">
        <f>HLOOKUP(K$1,'DB Runes '!$A:$AP,'DB Runes'!$AR529,FALSE)</f>
        <v>0</v>
      </c>
      <c r="L529">
        <f>HLOOKUP(L$1,'DB Runes '!$A:$AP,'DB Runes'!$AR529,FALSE)</f>
        <v>0</v>
      </c>
      <c r="M529">
        <f>HLOOKUP(M$1,'DB Runes '!$A:$AP,'DB Runes'!$AR529,FALSE)</f>
        <v>0</v>
      </c>
      <c r="N529">
        <f>HLOOKUP(N$1,'DB Runes '!$A:$AP,'DB Runes'!$AR529,FALSE)</f>
        <v>0</v>
      </c>
      <c r="O529">
        <f>HLOOKUP(O$1,'DB Runes '!$A:$AP,'DB Runes'!$AR529,FALSE)</f>
        <v>0</v>
      </c>
      <c r="P529">
        <f>HLOOKUP(P$1,'DB Runes '!$A:$AP,'DB Runes'!$AR529,FALSE)</f>
        <v>0</v>
      </c>
      <c r="Q529">
        <f>HLOOKUP(Q$1,'DB Runes '!$A:$AP,'DB Runes'!$AR529,FALSE)</f>
        <v>0</v>
      </c>
      <c r="R529">
        <f>HLOOKUP(R$1,'DB Runes '!$A:$AP,'DB Runes'!$AR529,FALSE)</f>
        <v>0</v>
      </c>
      <c r="S529">
        <f>HLOOKUP(S$1,'DB Runes '!$A:$AP,'DB Runes'!$AR529,FALSE)</f>
        <v>0</v>
      </c>
      <c r="T529">
        <f>HLOOKUP(T$1,'DB Runes '!$A:$AP,'DB Runes'!$AR529,FALSE)</f>
        <v>0</v>
      </c>
      <c r="U529">
        <f>HLOOKUP(U$1,'DB Runes '!$A:$AP,'DB Runes'!$AR529,FALSE)</f>
        <v>0</v>
      </c>
      <c r="V529">
        <f>HLOOKUP(V$1,'DB Runes '!$A:$AP,'DB Runes'!$AR529,FALSE)</f>
        <v>0</v>
      </c>
      <c r="W529">
        <f>HLOOKUP(W$1,'DB Runes '!$A:$AP,'DB Runes'!$AR529,FALSE)</f>
        <v>0</v>
      </c>
      <c r="X529">
        <f>HLOOKUP(X$1,'DB Runes '!$A:$AP,'DB Runes'!$AR529,FALSE)</f>
        <v>0</v>
      </c>
      <c r="Y529">
        <f>HLOOKUP(Y$1,'DB Runes '!$A:$AP,'DB Runes'!$AR529,FALSE)</f>
        <v>0</v>
      </c>
      <c r="Z529">
        <f>HLOOKUP(Z$1,'DB Runes '!$A:$AP,'DB Runes'!$AR529,FALSE)</f>
        <v>0</v>
      </c>
      <c r="AA529">
        <f>HLOOKUP(AA$1,'DB Runes '!$A:$AP,'DB Runes'!$AR529,FALSE)</f>
        <v>0</v>
      </c>
      <c r="AB529">
        <f>HLOOKUP(AB$1,'DB Runes '!$A:$AP,'DB Runes'!$AR529,FALSE)</f>
        <v>0</v>
      </c>
      <c r="AC529">
        <f>HLOOKUP(AC$1,'DB Runes '!$A:$AP,'DB Runes'!$AR529,FALSE)</f>
        <v>0</v>
      </c>
      <c r="AD529">
        <f>HLOOKUP(AD$1,'DB Runes '!$A:$AP,'DB Runes'!$AR529,FALSE)</f>
        <v>0</v>
      </c>
      <c r="AE529">
        <f>HLOOKUP(AE$1,'DB Runes '!$A:$AP,'DB Runes'!$AR529,FALSE)</f>
        <v>0</v>
      </c>
      <c r="AF529">
        <f>HLOOKUP(AF$1,'DB Runes '!$A:$AP,'DB Runes'!$AR529,FALSE)</f>
        <v>0</v>
      </c>
      <c r="AG529">
        <f>HLOOKUP(AG$1,'DB Runes '!$A:$AP,'DB Runes'!$AR529,FALSE)</f>
        <v>0</v>
      </c>
      <c r="AH529">
        <f>HLOOKUP(AH$1,'DB Runes '!$A:$AP,'DB Runes'!$AR529,FALSE)</f>
        <v>0</v>
      </c>
      <c r="AI529">
        <f>HLOOKUP(AI$1,'DB Runes '!$A:$AP,'DB Runes'!$AR529,FALSE)</f>
        <v>0</v>
      </c>
      <c r="AJ529">
        <f>HLOOKUP(AJ$1,'DB Runes '!$A:$AP,'DB Runes'!$AR529,FALSE)</f>
        <v>0</v>
      </c>
      <c r="AK529">
        <f>HLOOKUP(AK$1,'DB Runes '!$A:$AP,'DB Runes'!$AR529,FALSE)</f>
        <v>0</v>
      </c>
      <c r="AL529">
        <f>HLOOKUP(AL$1,'DB Runes '!$A:$AP,'DB Runes'!$AR529,FALSE)</f>
        <v>0</v>
      </c>
      <c r="AM529">
        <f>HLOOKUP(AM$1,'DB Runes '!$A:$AP,'DB Runes'!$AR529,FALSE)</f>
        <v>0</v>
      </c>
      <c r="AN529">
        <f>HLOOKUP(AN$1,'DB Runes '!$A:$AP,'DB Runes'!$AR529,FALSE)</f>
        <v>0</v>
      </c>
      <c r="AO529">
        <f>HLOOKUP(AO$1,'DB Runes '!$A:$AP,'DB Runes'!$AR529,FALSE)</f>
        <v>0</v>
      </c>
      <c r="AP529">
        <f>HLOOKUP(AP$1,'DB Runes '!$A:$AP,'DB Runes'!$AR529,FALSE)</f>
        <v>0</v>
      </c>
      <c r="AR529">
        <v>529</v>
      </c>
    </row>
    <row r="530" spans="1:44" x14ac:dyDescent="0.25">
      <c r="A530">
        <f>HLOOKUP(A$1,'DB Runes '!$A:$AP,'DB Runes'!$AR530,FALSE)</f>
        <v>0</v>
      </c>
      <c r="B530">
        <f>HLOOKUP(B$1,'DB Runes '!$A:$AP,'DB Runes'!$AR530,FALSE)</f>
        <v>0</v>
      </c>
      <c r="C530">
        <f>HLOOKUP(C$1,'DB Runes '!$A:$AP,'DB Runes'!$AR530,FALSE)</f>
        <v>0</v>
      </c>
      <c r="D530">
        <f>HLOOKUP(D$1,'DB Runes '!$A:$AP,'DB Runes'!$AR530,FALSE)</f>
        <v>0</v>
      </c>
      <c r="E530">
        <f>HLOOKUP(E$1,'DB Runes '!$A:$AP,'DB Runes'!$AR530,FALSE)</f>
        <v>0</v>
      </c>
      <c r="F530">
        <f>HLOOKUP(F$1,'DB Runes '!$A:$AP,'DB Runes'!$AR530,FALSE)</f>
        <v>0</v>
      </c>
      <c r="G530">
        <f>HLOOKUP(G$1,'DB Runes '!$A:$AP,'DB Runes'!$AR530,FALSE)</f>
        <v>0</v>
      </c>
      <c r="H530">
        <f>HLOOKUP(H$1,'DB Runes '!$A:$AP,'DB Runes'!$AR530,FALSE)</f>
        <v>0</v>
      </c>
      <c r="I530">
        <f>HLOOKUP(I$1,'DB Runes '!$A:$AP,'DB Runes'!$AR530,FALSE)</f>
        <v>0</v>
      </c>
      <c r="J530">
        <f>HLOOKUP(J$1,'DB Runes '!$A:$AP,'DB Runes'!$AR530,FALSE)</f>
        <v>0</v>
      </c>
      <c r="K530">
        <f>HLOOKUP(K$1,'DB Runes '!$A:$AP,'DB Runes'!$AR530,FALSE)</f>
        <v>0</v>
      </c>
      <c r="L530">
        <f>HLOOKUP(L$1,'DB Runes '!$A:$AP,'DB Runes'!$AR530,FALSE)</f>
        <v>0</v>
      </c>
      <c r="M530">
        <f>HLOOKUP(M$1,'DB Runes '!$A:$AP,'DB Runes'!$AR530,FALSE)</f>
        <v>0</v>
      </c>
      <c r="N530">
        <f>HLOOKUP(N$1,'DB Runes '!$A:$AP,'DB Runes'!$AR530,FALSE)</f>
        <v>0</v>
      </c>
      <c r="O530">
        <f>HLOOKUP(O$1,'DB Runes '!$A:$AP,'DB Runes'!$AR530,FALSE)</f>
        <v>0</v>
      </c>
      <c r="P530">
        <f>HLOOKUP(P$1,'DB Runes '!$A:$AP,'DB Runes'!$AR530,FALSE)</f>
        <v>0</v>
      </c>
      <c r="Q530">
        <f>HLOOKUP(Q$1,'DB Runes '!$A:$AP,'DB Runes'!$AR530,FALSE)</f>
        <v>0</v>
      </c>
      <c r="R530">
        <f>HLOOKUP(R$1,'DB Runes '!$A:$AP,'DB Runes'!$AR530,FALSE)</f>
        <v>0</v>
      </c>
      <c r="S530">
        <f>HLOOKUP(S$1,'DB Runes '!$A:$AP,'DB Runes'!$AR530,FALSE)</f>
        <v>0</v>
      </c>
      <c r="T530">
        <f>HLOOKUP(T$1,'DB Runes '!$A:$AP,'DB Runes'!$AR530,FALSE)</f>
        <v>0</v>
      </c>
      <c r="U530">
        <f>HLOOKUP(U$1,'DB Runes '!$A:$AP,'DB Runes'!$AR530,FALSE)</f>
        <v>0</v>
      </c>
      <c r="V530">
        <f>HLOOKUP(V$1,'DB Runes '!$A:$AP,'DB Runes'!$AR530,FALSE)</f>
        <v>0</v>
      </c>
      <c r="W530">
        <f>HLOOKUP(W$1,'DB Runes '!$A:$AP,'DB Runes'!$AR530,FALSE)</f>
        <v>0</v>
      </c>
      <c r="X530">
        <f>HLOOKUP(X$1,'DB Runes '!$A:$AP,'DB Runes'!$AR530,FALSE)</f>
        <v>0</v>
      </c>
      <c r="Y530">
        <f>HLOOKUP(Y$1,'DB Runes '!$A:$AP,'DB Runes'!$AR530,FALSE)</f>
        <v>0</v>
      </c>
      <c r="Z530">
        <f>HLOOKUP(Z$1,'DB Runes '!$A:$AP,'DB Runes'!$AR530,FALSE)</f>
        <v>0</v>
      </c>
      <c r="AA530">
        <f>HLOOKUP(AA$1,'DB Runes '!$A:$AP,'DB Runes'!$AR530,FALSE)</f>
        <v>0</v>
      </c>
      <c r="AB530">
        <f>HLOOKUP(AB$1,'DB Runes '!$A:$AP,'DB Runes'!$AR530,FALSE)</f>
        <v>0</v>
      </c>
      <c r="AC530">
        <f>HLOOKUP(AC$1,'DB Runes '!$A:$AP,'DB Runes'!$AR530,FALSE)</f>
        <v>0</v>
      </c>
      <c r="AD530">
        <f>HLOOKUP(AD$1,'DB Runes '!$A:$AP,'DB Runes'!$AR530,FALSE)</f>
        <v>0</v>
      </c>
      <c r="AE530">
        <f>HLOOKUP(AE$1,'DB Runes '!$A:$AP,'DB Runes'!$AR530,FALSE)</f>
        <v>0</v>
      </c>
      <c r="AF530">
        <f>HLOOKUP(AF$1,'DB Runes '!$A:$AP,'DB Runes'!$AR530,FALSE)</f>
        <v>0</v>
      </c>
      <c r="AG530">
        <f>HLOOKUP(AG$1,'DB Runes '!$A:$AP,'DB Runes'!$AR530,FALSE)</f>
        <v>0</v>
      </c>
      <c r="AH530">
        <f>HLOOKUP(AH$1,'DB Runes '!$A:$AP,'DB Runes'!$AR530,FALSE)</f>
        <v>0</v>
      </c>
      <c r="AI530">
        <f>HLOOKUP(AI$1,'DB Runes '!$A:$AP,'DB Runes'!$AR530,FALSE)</f>
        <v>0</v>
      </c>
      <c r="AJ530">
        <f>HLOOKUP(AJ$1,'DB Runes '!$A:$AP,'DB Runes'!$AR530,FALSE)</f>
        <v>0</v>
      </c>
      <c r="AK530">
        <f>HLOOKUP(AK$1,'DB Runes '!$A:$AP,'DB Runes'!$AR530,FALSE)</f>
        <v>0</v>
      </c>
      <c r="AL530">
        <f>HLOOKUP(AL$1,'DB Runes '!$A:$AP,'DB Runes'!$AR530,FALSE)</f>
        <v>0</v>
      </c>
      <c r="AM530">
        <f>HLOOKUP(AM$1,'DB Runes '!$A:$AP,'DB Runes'!$AR530,FALSE)</f>
        <v>0</v>
      </c>
      <c r="AN530">
        <f>HLOOKUP(AN$1,'DB Runes '!$A:$AP,'DB Runes'!$AR530,FALSE)</f>
        <v>0</v>
      </c>
      <c r="AO530">
        <f>HLOOKUP(AO$1,'DB Runes '!$A:$AP,'DB Runes'!$AR530,FALSE)</f>
        <v>0</v>
      </c>
      <c r="AP530">
        <f>HLOOKUP(AP$1,'DB Runes '!$A:$AP,'DB Runes'!$AR530,FALSE)</f>
        <v>0</v>
      </c>
      <c r="AR530">
        <v>530</v>
      </c>
    </row>
    <row r="531" spans="1:44" x14ac:dyDescent="0.25">
      <c r="A531">
        <f>HLOOKUP(A$1,'DB Runes '!$A:$AP,'DB Runes'!$AR531,FALSE)</f>
        <v>0</v>
      </c>
      <c r="B531">
        <f>HLOOKUP(B$1,'DB Runes '!$A:$AP,'DB Runes'!$AR531,FALSE)</f>
        <v>0</v>
      </c>
      <c r="C531">
        <f>HLOOKUP(C$1,'DB Runes '!$A:$AP,'DB Runes'!$AR531,FALSE)</f>
        <v>0</v>
      </c>
      <c r="D531">
        <f>HLOOKUP(D$1,'DB Runes '!$A:$AP,'DB Runes'!$AR531,FALSE)</f>
        <v>0</v>
      </c>
      <c r="E531">
        <f>HLOOKUP(E$1,'DB Runes '!$A:$AP,'DB Runes'!$AR531,FALSE)</f>
        <v>0</v>
      </c>
      <c r="F531">
        <f>HLOOKUP(F$1,'DB Runes '!$A:$AP,'DB Runes'!$AR531,FALSE)</f>
        <v>0</v>
      </c>
      <c r="G531">
        <f>HLOOKUP(G$1,'DB Runes '!$A:$AP,'DB Runes'!$AR531,FALSE)</f>
        <v>0</v>
      </c>
      <c r="H531">
        <f>HLOOKUP(H$1,'DB Runes '!$A:$AP,'DB Runes'!$AR531,FALSE)</f>
        <v>0</v>
      </c>
      <c r="I531">
        <f>HLOOKUP(I$1,'DB Runes '!$A:$AP,'DB Runes'!$AR531,FALSE)</f>
        <v>0</v>
      </c>
      <c r="J531">
        <f>HLOOKUP(J$1,'DB Runes '!$A:$AP,'DB Runes'!$AR531,FALSE)</f>
        <v>0</v>
      </c>
      <c r="K531">
        <f>HLOOKUP(K$1,'DB Runes '!$A:$AP,'DB Runes'!$AR531,FALSE)</f>
        <v>0</v>
      </c>
      <c r="L531">
        <f>HLOOKUP(L$1,'DB Runes '!$A:$AP,'DB Runes'!$AR531,FALSE)</f>
        <v>0</v>
      </c>
      <c r="M531">
        <f>HLOOKUP(M$1,'DB Runes '!$A:$AP,'DB Runes'!$AR531,FALSE)</f>
        <v>0</v>
      </c>
      <c r="N531">
        <f>HLOOKUP(N$1,'DB Runes '!$A:$AP,'DB Runes'!$AR531,FALSE)</f>
        <v>0</v>
      </c>
      <c r="O531">
        <f>HLOOKUP(O$1,'DB Runes '!$A:$AP,'DB Runes'!$AR531,FALSE)</f>
        <v>0</v>
      </c>
      <c r="P531">
        <f>HLOOKUP(P$1,'DB Runes '!$A:$AP,'DB Runes'!$AR531,FALSE)</f>
        <v>0</v>
      </c>
      <c r="Q531">
        <f>HLOOKUP(Q$1,'DB Runes '!$A:$AP,'DB Runes'!$AR531,FALSE)</f>
        <v>0</v>
      </c>
      <c r="R531">
        <f>HLOOKUP(R$1,'DB Runes '!$A:$AP,'DB Runes'!$AR531,FALSE)</f>
        <v>0</v>
      </c>
      <c r="S531">
        <f>HLOOKUP(S$1,'DB Runes '!$A:$AP,'DB Runes'!$AR531,FALSE)</f>
        <v>0</v>
      </c>
      <c r="T531">
        <f>HLOOKUP(T$1,'DB Runes '!$A:$AP,'DB Runes'!$AR531,FALSE)</f>
        <v>0</v>
      </c>
      <c r="U531">
        <f>HLOOKUP(U$1,'DB Runes '!$A:$AP,'DB Runes'!$AR531,FALSE)</f>
        <v>0</v>
      </c>
      <c r="V531">
        <f>HLOOKUP(V$1,'DB Runes '!$A:$AP,'DB Runes'!$AR531,FALSE)</f>
        <v>0</v>
      </c>
      <c r="W531">
        <f>HLOOKUP(W$1,'DB Runes '!$A:$AP,'DB Runes'!$AR531,FALSE)</f>
        <v>0</v>
      </c>
      <c r="X531">
        <f>HLOOKUP(X$1,'DB Runes '!$A:$AP,'DB Runes'!$AR531,FALSE)</f>
        <v>0</v>
      </c>
      <c r="Y531">
        <f>HLOOKUP(Y$1,'DB Runes '!$A:$AP,'DB Runes'!$AR531,FALSE)</f>
        <v>0</v>
      </c>
      <c r="Z531">
        <f>HLOOKUP(Z$1,'DB Runes '!$A:$AP,'DB Runes'!$AR531,FALSE)</f>
        <v>0</v>
      </c>
      <c r="AA531">
        <f>HLOOKUP(AA$1,'DB Runes '!$A:$AP,'DB Runes'!$AR531,FALSE)</f>
        <v>0</v>
      </c>
      <c r="AB531">
        <f>HLOOKUP(AB$1,'DB Runes '!$A:$AP,'DB Runes'!$AR531,FALSE)</f>
        <v>0</v>
      </c>
      <c r="AC531">
        <f>HLOOKUP(AC$1,'DB Runes '!$A:$AP,'DB Runes'!$AR531,FALSE)</f>
        <v>0</v>
      </c>
      <c r="AD531">
        <f>HLOOKUP(AD$1,'DB Runes '!$A:$AP,'DB Runes'!$AR531,FALSE)</f>
        <v>0</v>
      </c>
      <c r="AE531">
        <f>HLOOKUP(AE$1,'DB Runes '!$A:$AP,'DB Runes'!$AR531,FALSE)</f>
        <v>0</v>
      </c>
      <c r="AF531">
        <f>HLOOKUP(AF$1,'DB Runes '!$A:$AP,'DB Runes'!$AR531,FALSE)</f>
        <v>0</v>
      </c>
      <c r="AG531">
        <f>HLOOKUP(AG$1,'DB Runes '!$A:$AP,'DB Runes'!$AR531,FALSE)</f>
        <v>0</v>
      </c>
      <c r="AH531">
        <f>HLOOKUP(AH$1,'DB Runes '!$A:$AP,'DB Runes'!$AR531,FALSE)</f>
        <v>0</v>
      </c>
      <c r="AI531">
        <f>HLOOKUP(AI$1,'DB Runes '!$A:$AP,'DB Runes'!$AR531,FALSE)</f>
        <v>0</v>
      </c>
      <c r="AJ531">
        <f>HLOOKUP(AJ$1,'DB Runes '!$A:$AP,'DB Runes'!$AR531,FALSE)</f>
        <v>0</v>
      </c>
      <c r="AK531">
        <f>HLOOKUP(AK$1,'DB Runes '!$A:$AP,'DB Runes'!$AR531,FALSE)</f>
        <v>0</v>
      </c>
      <c r="AL531">
        <f>HLOOKUP(AL$1,'DB Runes '!$A:$AP,'DB Runes'!$AR531,FALSE)</f>
        <v>0</v>
      </c>
      <c r="AM531">
        <f>HLOOKUP(AM$1,'DB Runes '!$A:$AP,'DB Runes'!$AR531,FALSE)</f>
        <v>0</v>
      </c>
      <c r="AN531">
        <f>HLOOKUP(AN$1,'DB Runes '!$A:$AP,'DB Runes'!$AR531,FALSE)</f>
        <v>0</v>
      </c>
      <c r="AO531">
        <f>HLOOKUP(AO$1,'DB Runes '!$A:$AP,'DB Runes'!$AR531,FALSE)</f>
        <v>0</v>
      </c>
      <c r="AP531">
        <f>HLOOKUP(AP$1,'DB Runes '!$A:$AP,'DB Runes'!$AR531,FALSE)</f>
        <v>0</v>
      </c>
      <c r="AR531">
        <v>531</v>
      </c>
    </row>
    <row r="532" spans="1:44" x14ac:dyDescent="0.25">
      <c r="A532">
        <f>HLOOKUP(A$1,'DB Runes '!$A:$AP,'DB Runes'!$AR532,FALSE)</f>
        <v>0</v>
      </c>
      <c r="B532">
        <f>HLOOKUP(B$1,'DB Runes '!$A:$AP,'DB Runes'!$AR532,FALSE)</f>
        <v>0</v>
      </c>
      <c r="C532">
        <f>HLOOKUP(C$1,'DB Runes '!$A:$AP,'DB Runes'!$AR532,FALSE)</f>
        <v>0</v>
      </c>
      <c r="D532">
        <f>HLOOKUP(D$1,'DB Runes '!$A:$AP,'DB Runes'!$AR532,FALSE)</f>
        <v>0</v>
      </c>
      <c r="E532">
        <f>HLOOKUP(E$1,'DB Runes '!$A:$AP,'DB Runes'!$AR532,FALSE)</f>
        <v>0</v>
      </c>
      <c r="F532">
        <f>HLOOKUP(F$1,'DB Runes '!$A:$AP,'DB Runes'!$AR532,FALSE)</f>
        <v>0</v>
      </c>
      <c r="G532">
        <f>HLOOKUP(G$1,'DB Runes '!$A:$AP,'DB Runes'!$AR532,FALSE)</f>
        <v>0</v>
      </c>
      <c r="H532">
        <f>HLOOKUP(H$1,'DB Runes '!$A:$AP,'DB Runes'!$AR532,FALSE)</f>
        <v>0</v>
      </c>
      <c r="I532">
        <f>HLOOKUP(I$1,'DB Runes '!$A:$AP,'DB Runes'!$AR532,FALSE)</f>
        <v>0</v>
      </c>
      <c r="J532">
        <f>HLOOKUP(J$1,'DB Runes '!$A:$AP,'DB Runes'!$AR532,FALSE)</f>
        <v>0</v>
      </c>
      <c r="K532">
        <f>HLOOKUP(K$1,'DB Runes '!$A:$AP,'DB Runes'!$AR532,FALSE)</f>
        <v>0</v>
      </c>
      <c r="L532">
        <f>HLOOKUP(L$1,'DB Runes '!$A:$AP,'DB Runes'!$AR532,FALSE)</f>
        <v>0</v>
      </c>
      <c r="M532">
        <f>HLOOKUP(M$1,'DB Runes '!$A:$AP,'DB Runes'!$AR532,FALSE)</f>
        <v>0</v>
      </c>
      <c r="N532">
        <f>HLOOKUP(N$1,'DB Runes '!$A:$AP,'DB Runes'!$AR532,FALSE)</f>
        <v>0</v>
      </c>
      <c r="O532">
        <f>HLOOKUP(O$1,'DB Runes '!$A:$AP,'DB Runes'!$AR532,FALSE)</f>
        <v>0</v>
      </c>
      <c r="P532">
        <f>HLOOKUP(P$1,'DB Runes '!$A:$AP,'DB Runes'!$AR532,FALSE)</f>
        <v>0</v>
      </c>
      <c r="Q532">
        <f>HLOOKUP(Q$1,'DB Runes '!$A:$AP,'DB Runes'!$AR532,FALSE)</f>
        <v>0</v>
      </c>
      <c r="R532">
        <f>HLOOKUP(R$1,'DB Runes '!$A:$AP,'DB Runes'!$AR532,FALSE)</f>
        <v>0</v>
      </c>
      <c r="S532">
        <f>HLOOKUP(S$1,'DB Runes '!$A:$AP,'DB Runes'!$AR532,FALSE)</f>
        <v>0</v>
      </c>
      <c r="T532">
        <f>HLOOKUP(T$1,'DB Runes '!$A:$AP,'DB Runes'!$AR532,FALSE)</f>
        <v>0</v>
      </c>
      <c r="U532">
        <f>HLOOKUP(U$1,'DB Runes '!$A:$AP,'DB Runes'!$AR532,FALSE)</f>
        <v>0</v>
      </c>
      <c r="V532">
        <f>HLOOKUP(V$1,'DB Runes '!$A:$AP,'DB Runes'!$AR532,FALSE)</f>
        <v>0</v>
      </c>
      <c r="W532">
        <f>HLOOKUP(W$1,'DB Runes '!$A:$AP,'DB Runes'!$AR532,FALSE)</f>
        <v>0</v>
      </c>
      <c r="X532">
        <f>HLOOKUP(X$1,'DB Runes '!$A:$AP,'DB Runes'!$AR532,FALSE)</f>
        <v>0</v>
      </c>
      <c r="Y532">
        <f>HLOOKUP(Y$1,'DB Runes '!$A:$AP,'DB Runes'!$AR532,FALSE)</f>
        <v>0</v>
      </c>
      <c r="Z532">
        <f>HLOOKUP(Z$1,'DB Runes '!$A:$AP,'DB Runes'!$AR532,FALSE)</f>
        <v>0</v>
      </c>
      <c r="AA532">
        <f>HLOOKUP(AA$1,'DB Runes '!$A:$AP,'DB Runes'!$AR532,FALSE)</f>
        <v>0</v>
      </c>
      <c r="AB532">
        <f>HLOOKUP(AB$1,'DB Runes '!$A:$AP,'DB Runes'!$AR532,FALSE)</f>
        <v>0</v>
      </c>
      <c r="AC532">
        <f>HLOOKUP(AC$1,'DB Runes '!$A:$AP,'DB Runes'!$AR532,FALSE)</f>
        <v>0</v>
      </c>
      <c r="AD532">
        <f>HLOOKUP(AD$1,'DB Runes '!$A:$AP,'DB Runes'!$AR532,FALSE)</f>
        <v>0</v>
      </c>
      <c r="AE532">
        <f>HLOOKUP(AE$1,'DB Runes '!$A:$AP,'DB Runes'!$AR532,FALSE)</f>
        <v>0</v>
      </c>
      <c r="AF532">
        <f>HLOOKUP(AF$1,'DB Runes '!$A:$AP,'DB Runes'!$AR532,FALSE)</f>
        <v>0</v>
      </c>
      <c r="AG532">
        <f>HLOOKUP(AG$1,'DB Runes '!$A:$AP,'DB Runes'!$AR532,FALSE)</f>
        <v>0</v>
      </c>
      <c r="AH532">
        <f>HLOOKUP(AH$1,'DB Runes '!$A:$AP,'DB Runes'!$AR532,FALSE)</f>
        <v>0</v>
      </c>
      <c r="AI532">
        <f>HLOOKUP(AI$1,'DB Runes '!$A:$AP,'DB Runes'!$AR532,FALSE)</f>
        <v>0</v>
      </c>
      <c r="AJ532">
        <f>HLOOKUP(AJ$1,'DB Runes '!$A:$AP,'DB Runes'!$AR532,FALSE)</f>
        <v>0</v>
      </c>
      <c r="AK532">
        <f>HLOOKUP(AK$1,'DB Runes '!$A:$AP,'DB Runes'!$AR532,FALSE)</f>
        <v>0</v>
      </c>
      <c r="AL532">
        <f>HLOOKUP(AL$1,'DB Runes '!$A:$AP,'DB Runes'!$AR532,FALSE)</f>
        <v>0</v>
      </c>
      <c r="AM532">
        <f>HLOOKUP(AM$1,'DB Runes '!$A:$AP,'DB Runes'!$AR532,FALSE)</f>
        <v>0</v>
      </c>
      <c r="AN532">
        <f>HLOOKUP(AN$1,'DB Runes '!$A:$AP,'DB Runes'!$AR532,FALSE)</f>
        <v>0</v>
      </c>
      <c r="AO532">
        <f>HLOOKUP(AO$1,'DB Runes '!$A:$AP,'DB Runes'!$AR532,FALSE)</f>
        <v>0</v>
      </c>
      <c r="AP532">
        <f>HLOOKUP(AP$1,'DB Runes '!$A:$AP,'DB Runes'!$AR532,FALSE)</f>
        <v>0</v>
      </c>
      <c r="AR532">
        <v>532</v>
      </c>
    </row>
    <row r="533" spans="1:44" x14ac:dyDescent="0.25">
      <c r="A533">
        <f>HLOOKUP(A$1,'DB Runes '!$A:$AP,'DB Runes'!$AR533,FALSE)</f>
        <v>0</v>
      </c>
      <c r="B533">
        <f>HLOOKUP(B$1,'DB Runes '!$A:$AP,'DB Runes'!$AR533,FALSE)</f>
        <v>0</v>
      </c>
      <c r="C533">
        <f>HLOOKUP(C$1,'DB Runes '!$A:$AP,'DB Runes'!$AR533,FALSE)</f>
        <v>0</v>
      </c>
      <c r="D533">
        <f>HLOOKUP(D$1,'DB Runes '!$A:$AP,'DB Runes'!$AR533,FALSE)</f>
        <v>0</v>
      </c>
      <c r="E533">
        <f>HLOOKUP(E$1,'DB Runes '!$A:$AP,'DB Runes'!$AR533,FALSE)</f>
        <v>0</v>
      </c>
      <c r="F533">
        <f>HLOOKUP(F$1,'DB Runes '!$A:$AP,'DB Runes'!$AR533,FALSE)</f>
        <v>0</v>
      </c>
      <c r="G533">
        <f>HLOOKUP(G$1,'DB Runes '!$A:$AP,'DB Runes'!$AR533,FALSE)</f>
        <v>0</v>
      </c>
      <c r="H533">
        <f>HLOOKUP(H$1,'DB Runes '!$A:$AP,'DB Runes'!$AR533,FALSE)</f>
        <v>0</v>
      </c>
      <c r="I533">
        <f>HLOOKUP(I$1,'DB Runes '!$A:$AP,'DB Runes'!$AR533,FALSE)</f>
        <v>0</v>
      </c>
      <c r="J533">
        <f>HLOOKUP(J$1,'DB Runes '!$A:$AP,'DB Runes'!$AR533,FALSE)</f>
        <v>0</v>
      </c>
      <c r="K533">
        <f>HLOOKUP(K$1,'DB Runes '!$A:$AP,'DB Runes'!$AR533,FALSE)</f>
        <v>0</v>
      </c>
      <c r="L533">
        <f>HLOOKUP(L$1,'DB Runes '!$A:$AP,'DB Runes'!$AR533,FALSE)</f>
        <v>0</v>
      </c>
      <c r="M533">
        <f>HLOOKUP(M$1,'DB Runes '!$A:$AP,'DB Runes'!$AR533,FALSE)</f>
        <v>0</v>
      </c>
      <c r="N533">
        <f>HLOOKUP(N$1,'DB Runes '!$A:$AP,'DB Runes'!$AR533,FALSE)</f>
        <v>0</v>
      </c>
      <c r="O533">
        <f>HLOOKUP(O$1,'DB Runes '!$A:$AP,'DB Runes'!$AR533,FALSE)</f>
        <v>0</v>
      </c>
      <c r="P533">
        <f>HLOOKUP(P$1,'DB Runes '!$A:$AP,'DB Runes'!$AR533,FALSE)</f>
        <v>0</v>
      </c>
      <c r="Q533">
        <f>HLOOKUP(Q$1,'DB Runes '!$A:$AP,'DB Runes'!$AR533,FALSE)</f>
        <v>0</v>
      </c>
      <c r="R533">
        <f>HLOOKUP(R$1,'DB Runes '!$A:$AP,'DB Runes'!$AR533,FALSE)</f>
        <v>0</v>
      </c>
      <c r="S533">
        <f>HLOOKUP(S$1,'DB Runes '!$A:$AP,'DB Runes'!$AR533,FALSE)</f>
        <v>0</v>
      </c>
      <c r="T533">
        <f>HLOOKUP(T$1,'DB Runes '!$A:$AP,'DB Runes'!$AR533,FALSE)</f>
        <v>0</v>
      </c>
      <c r="U533">
        <f>HLOOKUP(U$1,'DB Runes '!$A:$AP,'DB Runes'!$AR533,FALSE)</f>
        <v>0</v>
      </c>
      <c r="V533">
        <f>HLOOKUP(V$1,'DB Runes '!$A:$AP,'DB Runes'!$AR533,FALSE)</f>
        <v>0</v>
      </c>
      <c r="W533">
        <f>HLOOKUP(W$1,'DB Runes '!$A:$AP,'DB Runes'!$AR533,FALSE)</f>
        <v>0</v>
      </c>
      <c r="X533">
        <f>HLOOKUP(X$1,'DB Runes '!$A:$AP,'DB Runes'!$AR533,FALSE)</f>
        <v>0</v>
      </c>
      <c r="Y533">
        <f>HLOOKUP(Y$1,'DB Runes '!$A:$AP,'DB Runes'!$AR533,FALSE)</f>
        <v>0</v>
      </c>
      <c r="Z533">
        <f>HLOOKUP(Z$1,'DB Runes '!$A:$AP,'DB Runes'!$AR533,FALSE)</f>
        <v>0</v>
      </c>
      <c r="AA533">
        <f>HLOOKUP(AA$1,'DB Runes '!$A:$AP,'DB Runes'!$AR533,FALSE)</f>
        <v>0</v>
      </c>
      <c r="AB533">
        <f>HLOOKUP(AB$1,'DB Runes '!$A:$AP,'DB Runes'!$AR533,FALSE)</f>
        <v>0</v>
      </c>
      <c r="AC533">
        <f>HLOOKUP(AC$1,'DB Runes '!$A:$AP,'DB Runes'!$AR533,FALSE)</f>
        <v>0</v>
      </c>
      <c r="AD533">
        <f>HLOOKUP(AD$1,'DB Runes '!$A:$AP,'DB Runes'!$AR533,FALSE)</f>
        <v>0</v>
      </c>
      <c r="AE533">
        <f>HLOOKUP(AE$1,'DB Runes '!$A:$AP,'DB Runes'!$AR533,FALSE)</f>
        <v>0</v>
      </c>
      <c r="AF533">
        <f>HLOOKUP(AF$1,'DB Runes '!$A:$AP,'DB Runes'!$AR533,FALSE)</f>
        <v>0</v>
      </c>
      <c r="AG533">
        <f>HLOOKUP(AG$1,'DB Runes '!$A:$AP,'DB Runes'!$AR533,FALSE)</f>
        <v>0</v>
      </c>
      <c r="AH533">
        <f>HLOOKUP(AH$1,'DB Runes '!$A:$AP,'DB Runes'!$AR533,FALSE)</f>
        <v>0</v>
      </c>
      <c r="AI533">
        <f>HLOOKUP(AI$1,'DB Runes '!$A:$AP,'DB Runes'!$AR533,FALSE)</f>
        <v>0</v>
      </c>
      <c r="AJ533">
        <f>HLOOKUP(AJ$1,'DB Runes '!$A:$AP,'DB Runes'!$AR533,FALSE)</f>
        <v>0</v>
      </c>
      <c r="AK533">
        <f>HLOOKUP(AK$1,'DB Runes '!$A:$AP,'DB Runes'!$AR533,FALSE)</f>
        <v>0</v>
      </c>
      <c r="AL533">
        <f>HLOOKUP(AL$1,'DB Runes '!$A:$AP,'DB Runes'!$AR533,FALSE)</f>
        <v>0</v>
      </c>
      <c r="AM533">
        <f>HLOOKUP(AM$1,'DB Runes '!$A:$AP,'DB Runes'!$AR533,FALSE)</f>
        <v>0</v>
      </c>
      <c r="AN533">
        <f>HLOOKUP(AN$1,'DB Runes '!$A:$AP,'DB Runes'!$AR533,FALSE)</f>
        <v>0</v>
      </c>
      <c r="AO533">
        <f>HLOOKUP(AO$1,'DB Runes '!$A:$AP,'DB Runes'!$AR533,FALSE)</f>
        <v>0</v>
      </c>
      <c r="AP533">
        <f>HLOOKUP(AP$1,'DB Runes '!$A:$AP,'DB Runes'!$AR533,FALSE)</f>
        <v>0</v>
      </c>
      <c r="AR533">
        <v>533</v>
      </c>
    </row>
    <row r="534" spans="1:44" x14ac:dyDescent="0.25">
      <c r="A534">
        <f>HLOOKUP(A$1,'DB Runes '!$A:$AP,'DB Runes'!$AR534,FALSE)</f>
        <v>0</v>
      </c>
      <c r="B534">
        <f>HLOOKUP(B$1,'DB Runes '!$A:$AP,'DB Runes'!$AR534,FALSE)</f>
        <v>0</v>
      </c>
      <c r="C534">
        <f>HLOOKUP(C$1,'DB Runes '!$A:$AP,'DB Runes'!$AR534,FALSE)</f>
        <v>0</v>
      </c>
      <c r="D534">
        <f>HLOOKUP(D$1,'DB Runes '!$A:$AP,'DB Runes'!$AR534,FALSE)</f>
        <v>0</v>
      </c>
      <c r="E534">
        <f>HLOOKUP(E$1,'DB Runes '!$A:$AP,'DB Runes'!$AR534,FALSE)</f>
        <v>0</v>
      </c>
      <c r="F534">
        <f>HLOOKUP(F$1,'DB Runes '!$A:$AP,'DB Runes'!$AR534,FALSE)</f>
        <v>0</v>
      </c>
      <c r="G534">
        <f>HLOOKUP(G$1,'DB Runes '!$A:$AP,'DB Runes'!$AR534,FALSE)</f>
        <v>0</v>
      </c>
      <c r="H534">
        <f>HLOOKUP(H$1,'DB Runes '!$A:$AP,'DB Runes'!$AR534,FALSE)</f>
        <v>0</v>
      </c>
      <c r="I534">
        <f>HLOOKUP(I$1,'DB Runes '!$A:$AP,'DB Runes'!$AR534,FALSE)</f>
        <v>0</v>
      </c>
      <c r="J534">
        <f>HLOOKUP(J$1,'DB Runes '!$A:$AP,'DB Runes'!$AR534,FALSE)</f>
        <v>0</v>
      </c>
      <c r="K534">
        <f>HLOOKUP(K$1,'DB Runes '!$A:$AP,'DB Runes'!$AR534,FALSE)</f>
        <v>0</v>
      </c>
      <c r="L534">
        <f>HLOOKUP(L$1,'DB Runes '!$A:$AP,'DB Runes'!$AR534,FALSE)</f>
        <v>0</v>
      </c>
      <c r="M534">
        <f>HLOOKUP(M$1,'DB Runes '!$A:$AP,'DB Runes'!$AR534,FALSE)</f>
        <v>0</v>
      </c>
      <c r="N534">
        <f>HLOOKUP(N$1,'DB Runes '!$A:$AP,'DB Runes'!$AR534,FALSE)</f>
        <v>0</v>
      </c>
      <c r="O534">
        <f>HLOOKUP(O$1,'DB Runes '!$A:$AP,'DB Runes'!$AR534,FALSE)</f>
        <v>0</v>
      </c>
      <c r="P534">
        <f>HLOOKUP(P$1,'DB Runes '!$A:$AP,'DB Runes'!$AR534,FALSE)</f>
        <v>0</v>
      </c>
      <c r="Q534">
        <f>HLOOKUP(Q$1,'DB Runes '!$A:$AP,'DB Runes'!$AR534,FALSE)</f>
        <v>0</v>
      </c>
      <c r="R534">
        <f>HLOOKUP(R$1,'DB Runes '!$A:$AP,'DB Runes'!$AR534,FALSE)</f>
        <v>0</v>
      </c>
      <c r="S534">
        <f>HLOOKUP(S$1,'DB Runes '!$A:$AP,'DB Runes'!$AR534,FALSE)</f>
        <v>0</v>
      </c>
      <c r="T534">
        <f>HLOOKUP(T$1,'DB Runes '!$A:$AP,'DB Runes'!$AR534,FALSE)</f>
        <v>0</v>
      </c>
      <c r="U534">
        <f>HLOOKUP(U$1,'DB Runes '!$A:$AP,'DB Runes'!$AR534,FALSE)</f>
        <v>0</v>
      </c>
      <c r="V534">
        <f>HLOOKUP(V$1,'DB Runes '!$A:$AP,'DB Runes'!$AR534,FALSE)</f>
        <v>0</v>
      </c>
      <c r="W534">
        <f>HLOOKUP(W$1,'DB Runes '!$A:$AP,'DB Runes'!$AR534,FALSE)</f>
        <v>0</v>
      </c>
      <c r="X534">
        <f>HLOOKUP(X$1,'DB Runes '!$A:$AP,'DB Runes'!$AR534,FALSE)</f>
        <v>0</v>
      </c>
      <c r="Y534">
        <f>HLOOKUP(Y$1,'DB Runes '!$A:$AP,'DB Runes'!$AR534,FALSE)</f>
        <v>0</v>
      </c>
      <c r="Z534">
        <f>HLOOKUP(Z$1,'DB Runes '!$A:$AP,'DB Runes'!$AR534,FALSE)</f>
        <v>0</v>
      </c>
      <c r="AA534">
        <f>HLOOKUP(AA$1,'DB Runes '!$A:$AP,'DB Runes'!$AR534,FALSE)</f>
        <v>0</v>
      </c>
      <c r="AB534">
        <f>HLOOKUP(AB$1,'DB Runes '!$A:$AP,'DB Runes'!$AR534,FALSE)</f>
        <v>0</v>
      </c>
      <c r="AC534">
        <f>HLOOKUP(AC$1,'DB Runes '!$A:$AP,'DB Runes'!$AR534,FALSE)</f>
        <v>0</v>
      </c>
      <c r="AD534">
        <f>HLOOKUP(AD$1,'DB Runes '!$A:$AP,'DB Runes'!$AR534,FALSE)</f>
        <v>0</v>
      </c>
      <c r="AE534">
        <f>HLOOKUP(AE$1,'DB Runes '!$A:$AP,'DB Runes'!$AR534,FALSE)</f>
        <v>0</v>
      </c>
      <c r="AF534">
        <f>HLOOKUP(AF$1,'DB Runes '!$A:$AP,'DB Runes'!$AR534,FALSE)</f>
        <v>0</v>
      </c>
      <c r="AG534">
        <f>HLOOKUP(AG$1,'DB Runes '!$A:$AP,'DB Runes'!$AR534,FALSE)</f>
        <v>0</v>
      </c>
      <c r="AH534">
        <f>HLOOKUP(AH$1,'DB Runes '!$A:$AP,'DB Runes'!$AR534,FALSE)</f>
        <v>0</v>
      </c>
      <c r="AI534">
        <f>HLOOKUP(AI$1,'DB Runes '!$A:$AP,'DB Runes'!$AR534,FALSE)</f>
        <v>0</v>
      </c>
      <c r="AJ534">
        <f>HLOOKUP(AJ$1,'DB Runes '!$A:$AP,'DB Runes'!$AR534,FALSE)</f>
        <v>0</v>
      </c>
      <c r="AK534">
        <f>HLOOKUP(AK$1,'DB Runes '!$A:$AP,'DB Runes'!$AR534,FALSE)</f>
        <v>0</v>
      </c>
      <c r="AL534">
        <f>HLOOKUP(AL$1,'DB Runes '!$A:$AP,'DB Runes'!$AR534,FALSE)</f>
        <v>0</v>
      </c>
      <c r="AM534">
        <f>HLOOKUP(AM$1,'DB Runes '!$A:$AP,'DB Runes'!$AR534,FALSE)</f>
        <v>0</v>
      </c>
      <c r="AN534">
        <f>HLOOKUP(AN$1,'DB Runes '!$A:$AP,'DB Runes'!$AR534,FALSE)</f>
        <v>0</v>
      </c>
      <c r="AO534">
        <f>HLOOKUP(AO$1,'DB Runes '!$A:$AP,'DB Runes'!$AR534,FALSE)</f>
        <v>0</v>
      </c>
      <c r="AP534">
        <f>HLOOKUP(AP$1,'DB Runes '!$A:$AP,'DB Runes'!$AR534,FALSE)</f>
        <v>0</v>
      </c>
      <c r="AR534">
        <v>534</v>
      </c>
    </row>
    <row r="535" spans="1:44" x14ac:dyDescent="0.25">
      <c r="A535">
        <f>HLOOKUP(A$1,'DB Runes '!$A:$AP,'DB Runes'!$AR535,FALSE)</f>
        <v>0</v>
      </c>
      <c r="B535">
        <f>HLOOKUP(B$1,'DB Runes '!$A:$AP,'DB Runes'!$AR535,FALSE)</f>
        <v>0</v>
      </c>
      <c r="C535">
        <f>HLOOKUP(C$1,'DB Runes '!$A:$AP,'DB Runes'!$AR535,FALSE)</f>
        <v>0</v>
      </c>
      <c r="D535">
        <f>HLOOKUP(D$1,'DB Runes '!$A:$AP,'DB Runes'!$AR535,FALSE)</f>
        <v>0</v>
      </c>
      <c r="E535">
        <f>HLOOKUP(E$1,'DB Runes '!$A:$AP,'DB Runes'!$AR535,FALSE)</f>
        <v>0</v>
      </c>
      <c r="F535">
        <f>HLOOKUP(F$1,'DB Runes '!$A:$AP,'DB Runes'!$AR535,FALSE)</f>
        <v>0</v>
      </c>
      <c r="G535">
        <f>HLOOKUP(G$1,'DB Runes '!$A:$AP,'DB Runes'!$AR535,FALSE)</f>
        <v>0</v>
      </c>
      <c r="H535">
        <f>HLOOKUP(H$1,'DB Runes '!$A:$AP,'DB Runes'!$AR535,FALSE)</f>
        <v>0</v>
      </c>
      <c r="I535">
        <f>HLOOKUP(I$1,'DB Runes '!$A:$AP,'DB Runes'!$AR535,FALSE)</f>
        <v>0</v>
      </c>
      <c r="J535">
        <f>HLOOKUP(J$1,'DB Runes '!$A:$AP,'DB Runes'!$AR535,FALSE)</f>
        <v>0</v>
      </c>
      <c r="K535">
        <f>HLOOKUP(K$1,'DB Runes '!$A:$AP,'DB Runes'!$AR535,FALSE)</f>
        <v>0</v>
      </c>
      <c r="L535">
        <f>HLOOKUP(L$1,'DB Runes '!$A:$AP,'DB Runes'!$AR535,FALSE)</f>
        <v>0</v>
      </c>
      <c r="M535">
        <f>HLOOKUP(M$1,'DB Runes '!$A:$AP,'DB Runes'!$AR535,FALSE)</f>
        <v>0</v>
      </c>
      <c r="N535">
        <f>HLOOKUP(N$1,'DB Runes '!$A:$AP,'DB Runes'!$AR535,FALSE)</f>
        <v>0</v>
      </c>
      <c r="O535">
        <f>HLOOKUP(O$1,'DB Runes '!$A:$AP,'DB Runes'!$AR535,FALSE)</f>
        <v>0</v>
      </c>
      <c r="P535">
        <f>HLOOKUP(P$1,'DB Runes '!$A:$AP,'DB Runes'!$AR535,FALSE)</f>
        <v>0</v>
      </c>
      <c r="Q535">
        <f>HLOOKUP(Q$1,'DB Runes '!$A:$AP,'DB Runes'!$AR535,FALSE)</f>
        <v>0</v>
      </c>
      <c r="R535">
        <f>HLOOKUP(R$1,'DB Runes '!$A:$AP,'DB Runes'!$AR535,FALSE)</f>
        <v>0</v>
      </c>
      <c r="S535">
        <f>HLOOKUP(S$1,'DB Runes '!$A:$AP,'DB Runes'!$AR535,FALSE)</f>
        <v>0</v>
      </c>
      <c r="T535">
        <f>HLOOKUP(T$1,'DB Runes '!$A:$AP,'DB Runes'!$AR535,FALSE)</f>
        <v>0</v>
      </c>
      <c r="U535">
        <f>HLOOKUP(U$1,'DB Runes '!$A:$AP,'DB Runes'!$AR535,FALSE)</f>
        <v>0</v>
      </c>
      <c r="V535">
        <f>HLOOKUP(V$1,'DB Runes '!$A:$AP,'DB Runes'!$AR535,FALSE)</f>
        <v>0</v>
      </c>
      <c r="W535">
        <f>HLOOKUP(W$1,'DB Runes '!$A:$AP,'DB Runes'!$AR535,FALSE)</f>
        <v>0</v>
      </c>
      <c r="X535">
        <f>HLOOKUP(X$1,'DB Runes '!$A:$AP,'DB Runes'!$AR535,FALSE)</f>
        <v>0</v>
      </c>
      <c r="Y535">
        <f>HLOOKUP(Y$1,'DB Runes '!$A:$AP,'DB Runes'!$AR535,FALSE)</f>
        <v>0</v>
      </c>
      <c r="Z535">
        <f>HLOOKUP(Z$1,'DB Runes '!$A:$AP,'DB Runes'!$AR535,FALSE)</f>
        <v>0</v>
      </c>
      <c r="AA535">
        <f>HLOOKUP(AA$1,'DB Runes '!$A:$AP,'DB Runes'!$AR535,FALSE)</f>
        <v>0</v>
      </c>
      <c r="AB535">
        <f>HLOOKUP(AB$1,'DB Runes '!$A:$AP,'DB Runes'!$AR535,FALSE)</f>
        <v>0</v>
      </c>
      <c r="AC535">
        <f>HLOOKUP(AC$1,'DB Runes '!$A:$AP,'DB Runes'!$AR535,FALSE)</f>
        <v>0</v>
      </c>
      <c r="AD535">
        <f>HLOOKUP(AD$1,'DB Runes '!$A:$AP,'DB Runes'!$AR535,FALSE)</f>
        <v>0</v>
      </c>
      <c r="AE535">
        <f>HLOOKUP(AE$1,'DB Runes '!$A:$AP,'DB Runes'!$AR535,FALSE)</f>
        <v>0</v>
      </c>
      <c r="AF535">
        <f>HLOOKUP(AF$1,'DB Runes '!$A:$AP,'DB Runes'!$AR535,FALSE)</f>
        <v>0</v>
      </c>
      <c r="AG535">
        <f>HLOOKUP(AG$1,'DB Runes '!$A:$AP,'DB Runes'!$AR535,FALSE)</f>
        <v>0</v>
      </c>
      <c r="AH535">
        <f>HLOOKUP(AH$1,'DB Runes '!$A:$AP,'DB Runes'!$AR535,FALSE)</f>
        <v>0</v>
      </c>
      <c r="AI535">
        <f>HLOOKUP(AI$1,'DB Runes '!$A:$AP,'DB Runes'!$AR535,FALSE)</f>
        <v>0</v>
      </c>
      <c r="AJ535">
        <f>HLOOKUP(AJ$1,'DB Runes '!$A:$AP,'DB Runes'!$AR535,FALSE)</f>
        <v>0</v>
      </c>
      <c r="AK535">
        <f>HLOOKUP(AK$1,'DB Runes '!$A:$AP,'DB Runes'!$AR535,FALSE)</f>
        <v>0</v>
      </c>
      <c r="AL535">
        <f>HLOOKUP(AL$1,'DB Runes '!$A:$AP,'DB Runes'!$AR535,FALSE)</f>
        <v>0</v>
      </c>
      <c r="AM535">
        <f>HLOOKUP(AM$1,'DB Runes '!$A:$AP,'DB Runes'!$AR535,FALSE)</f>
        <v>0</v>
      </c>
      <c r="AN535">
        <f>HLOOKUP(AN$1,'DB Runes '!$A:$AP,'DB Runes'!$AR535,FALSE)</f>
        <v>0</v>
      </c>
      <c r="AO535">
        <f>HLOOKUP(AO$1,'DB Runes '!$A:$AP,'DB Runes'!$AR535,FALSE)</f>
        <v>0</v>
      </c>
      <c r="AP535">
        <f>HLOOKUP(AP$1,'DB Runes '!$A:$AP,'DB Runes'!$AR535,FALSE)</f>
        <v>0</v>
      </c>
      <c r="AR535">
        <v>535</v>
      </c>
    </row>
    <row r="536" spans="1:44" x14ac:dyDescent="0.25">
      <c r="A536">
        <f>HLOOKUP(A$1,'DB Runes '!$A:$AP,'DB Runes'!$AR536,FALSE)</f>
        <v>0</v>
      </c>
      <c r="B536">
        <f>HLOOKUP(B$1,'DB Runes '!$A:$AP,'DB Runes'!$AR536,FALSE)</f>
        <v>0</v>
      </c>
      <c r="C536">
        <f>HLOOKUP(C$1,'DB Runes '!$A:$AP,'DB Runes'!$AR536,FALSE)</f>
        <v>0</v>
      </c>
      <c r="D536">
        <f>HLOOKUP(D$1,'DB Runes '!$A:$AP,'DB Runes'!$AR536,FALSE)</f>
        <v>0</v>
      </c>
      <c r="E536">
        <f>HLOOKUP(E$1,'DB Runes '!$A:$AP,'DB Runes'!$AR536,FALSE)</f>
        <v>0</v>
      </c>
      <c r="F536">
        <f>HLOOKUP(F$1,'DB Runes '!$A:$AP,'DB Runes'!$AR536,FALSE)</f>
        <v>0</v>
      </c>
      <c r="G536">
        <f>HLOOKUP(G$1,'DB Runes '!$A:$AP,'DB Runes'!$AR536,FALSE)</f>
        <v>0</v>
      </c>
      <c r="H536">
        <f>HLOOKUP(H$1,'DB Runes '!$A:$AP,'DB Runes'!$AR536,FALSE)</f>
        <v>0</v>
      </c>
      <c r="I536">
        <f>HLOOKUP(I$1,'DB Runes '!$A:$AP,'DB Runes'!$AR536,FALSE)</f>
        <v>0</v>
      </c>
      <c r="J536">
        <f>HLOOKUP(J$1,'DB Runes '!$A:$AP,'DB Runes'!$AR536,FALSE)</f>
        <v>0</v>
      </c>
      <c r="K536">
        <f>HLOOKUP(K$1,'DB Runes '!$A:$AP,'DB Runes'!$AR536,FALSE)</f>
        <v>0</v>
      </c>
      <c r="L536">
        <f>HLOOKUP(L$1,'DB Runes '!$A:$AP,'DB Runes'!$AR536,FALSE)</f>
        <v>0</v>
      </c>
      <c r="M536">
        <f>HLOOKUP(M$1,'DB Runes '!$A:$AP,'DB Runes'!$AR536,FALSE)</f>
        <v>0</v>
      </c>
      <c r="N536">
        <f>HLOOKUP(N$1,'DB Runes '!$A:$AP,'DB Runes'!$AR536,FALSE)</f>
        <v>0</v>
      </c>
      <c r="O536">
        <f>HLOOKUP(O$1,'DB Runes '!$A:$AP,'DB Runes'!$AR536,FALSE)</f>
        <v>0</v>
      </c>
      <c r="P536">
        <f>HLOOKUP(P$1,'DB Runes '!$A:$AP,'DB Runes'!$AR536,FALSE)</f>
        <v>0</v>
      </c>
      <c r="Q536">
        <f>HLOOKUP(Q$1,'DB Runes '!$A:$AP,'DB Runes'!$AR536,FALSE)</f>
        <v>0</v>
      </c>
      <c r="R536">
        <f>HLOOKUP(R$1,'DB Runes '!$A:$AP,'DB Runes'!$AR536,FALSE)</f>
        <v>0</v>
      </c>
      <c r="S536">
        <f>HLOOKUP(S$1,'DB Runes '!$A:$AP,'DB Runes'!$AR536,FALSE)</f>
        <v>0</v>
      </c>
      <c r="T536">
        <f>HLOOKUP(T$1,'DB Runes '!$A:$AP,'DB Runes'!$AR536,FALSE)</f>
        <v>0</v>
      </c>
      <c r="U536">
        <f>HLOOKUP(U$1,'DB Runes '!$A:$AP,'DB Runes'!$AR536,FALSE)</f>
        <v>0</v>
      </c>
      <c r="V536">
        <f>HLOOKUP(V$1,'DB Runes '!$A:$AP,'DB Runes'!$AR536,FALSE)</f>
        <v>0</v>
      </c>
      <c r="W536">
        <f>HLOOKUP(W$1,'DB Runes '!$A:$AP,'DB Runes'!$AR536,FALSE)</f>
        <v>0</v>
      </c>
      <c r="X536">
        <f>HLOOKUP(X$1,'DB Runes '!$A:$AP,'DB Runes'!$AR536,FALSE)</f>
        <v>0</v>
      </c>
      <c r="Y536">
        <f>HLOOKUP(Y$1,'DB Runes '!$A:$AP,'DB Runes'!$AR536,FALSE)</f>
        <v>0</v>
      </c>
      <c r="Z536">
        <f>HLOOKUP(Z$1,'DB Runes '!$A:$AP,'DB Runes'!$AR536,FALSE)</f>
        <v>0</v>
      </c>
      <c r="AA536">
        <f>HLOOKUP(AA$1,'DB Runes '!$A:$AP,'DB Runes'!$AR536,FALSE)</f>
        <v>0</v>
      </c>
      <c r="AB536">
        <f>HLOOKUP(AB$1,'DB Runes '!$A:$AP,'DB Runes'!$AR536,FALSE)</f>
        <v>0</v>
      </c>
      <c r="AC536">
        <f>HLOOKUP(AC$1,'DB Runes '!$A:$AP,'DB Runes'!$AR536,FALSE)</f>
        <v>0</v>
      </c>
      <c r="AD536">
        <f>HLOOKUP(AD$1,'DB Runes '!$A:$AP,'DB Runes'!$AR536,FALSE)</f>
        <v>0</v>
      </c>
      <c r="AE536">
        <f>HLOOKUP(AE$1,'DB Runes '!$A:$AP,'DB Runes'!$AR536,FALSE)</f>
        <v>0</v>
      </c>
      <c r="AF536">
        <f>HLOOKUP(AF$1,'DB Runes '!$A:$AP,'DB Runes'!$AR536,FALSE)</f>
        <v>0</v>
      </c>
      <c r="AG536">
        <f>HLOOKUP(AG$1,'DB Runes '!$A:$AP,'DB Runes'!$AR536,FALSE)</f>
        <v>0</v>
      </c>
      <c r="AH536">
        <f>HLOOKUP(AH$1,'DB Runes '!$A:$AP,'DB Runes'!$AR536,FALSE)</f>
        <v>0</v>
      </c>
      <c r="AI536">
        <f>HLOOKUP(AI$1,'DB Runes '!$A:$AP,'DB Runes'!$AR536,FALSE)</f>
        <v>0</v>
      </c>
      <c r="AJ536">
        <f>HLOOKUP(AJ$1,'DB Runes '!$A:$AP,'DB Runes'!$AR536,FALSE)</f>
        <v>0</v>
      </c>
      <c r="AK536">
        <f>HLOOKUP(AK$1,'DB Runes '!$A:$AP,'DB Runes'!$AR536,FALSE)</f>
        <v>0</v>
      </c>
      <c r="AL536">
        <f>HLOOKUP(AL$1,'DB Runes '!$A:$AP,'DB Runes'!$AR536,FALSE)</f>
        <v>0</v>
      </c>
      <c r="AM536">
        <f>HLOOKUP(AM$1,'DB Runes '!$A:$AP,'DB Runes'!$AR536,FALSE)</f>
        <v>0</v>
      </c>
      <c r="AN536">
        <f>HLOOKUP(AN$1,'DB Runes '!$A:$AP,'DB Runes'!$AR536,FALSE)</f>
        <v>0</v>
      </c>
      <c r="AO536">
        <f>HLOOKUP(AO$1,'DB Runes '!$A:$AP,'DB Runes'!$AR536,FALSE)</f>
        <v>0</v>
      </c>
      <c r="AP536">
        <f>HLOOKUP(AP$1,'DB Runes '!$A:$AP,'DB Runes'!$AR536,FALSE)</f>
        <v>0</v>
      </c>
      <c r="AR536">
        <v>536</v>
      </c>
    </row>
    <row r="537" spans="1:44" x14ac:dyDescent="0.25">
      <c r="A537">
        <f>HLOOKUP(A$1,'DB Runes '!$A:$AP,'DB Runes'!$AR537,FALSE)</f>
        <v>0</v>
      </c>
      <c r="B537">
        <f>HLOOKUP(B$1,'DB Runes '!$A:$AP,'DB Runes'!$AR537,FALSE)</f>
        <v>0</v>
      </c>
      <c r="C537">
        <f>HLOOKUP(C$1,'DB Runes '!$A:$AP,'DB Runes'!$AR537,FALSE)</f>
        <v>0</v>
      </c>
      <c r="D537">
        <f>HLOOKUP(D$1,'DB Runes '!$A:$AP,'DB Runes'!$AR537,FALSE)</f>
        <v>0</v>
      </c>
      <c r="E537">
        <f>HLOOKUP(E$1,'DB Runes '!$A:$AP,'DB Runes'!$AR537,FALSE)</f>
        <v>0</v>
      </c>
      <c r="F537">
        <f>HLOOKUP(F$1,'DB Runes '!$A:$AP,'DB Runes'!$AR537,FALSE)</f>
        <v>0</v>
      </c>
      <c r="G537">
        <f>HLOOKUP(G$1,'DB Runes '!$A:$AP,'DB Runes'!$AR537,FALSE)</f>
        <v>0</v>
      </c>
      <c r="H537">
        <f>HLOOKUP(H$1,'DB Runes '!$A:$AP,'DB Runes'!$AR537,FALSE)</f>
        <v>0</v>
      </c>
      <c r="I537">
        <f>HLOOKUP(I$1,'DB Runes '!$A:$AP,'DB Runes'!$AR537,FALSE)</f>
        <v>0</v>
      </c>
      <c r="J537">
        <f>HLOOKUP(J$1,'DB Runes '!$A:$AP,'DB Runes'!$AR537,FALSE)</f>
        <v>0</v>
      </c>
      <c r="K537">
        <f>HLOOKUP(K$1,'DB Runes '!$A:$AP,'DB Runes'!$AR537,FALSE)</f>
        <v>0</v>
      </c>
      <c r="L537">
        <f>HLOOKUP(L$1,'DB Runes '!$A:$AP,'DB Runes'!$AR537,FALSE)</f>
        <v>0</v>
      </c>
      <c r="M537">
        <f>HLOOKUP(M$1,'DB Runes '!$A:$AP,'DB Runes'!$AR537,FALSE)</f>
        <v>0</v>
      </c>
      <c r="N537">
        <f>HLOOKUP(N$1,'DB Runes '!$A:$AP,'DB Runes'!$AR537,FALSE)</f>
        <v>0</v>
      </c>
      <c r="O537">
        <f>HLOOKUP(O$1,'DB Runes '!$A:$AP,'DB Runes'!$AR537,FALSE)</f>
        <v>0</v>
      </c>
      <c r="P537">
        <f>HLOOKUP(P$1,'DB Runes '!$A:$AP,'DB Runes'!$AR537,FALSE)</f>
        <v>0</v>
      </c>
      <c r="Q537">
        <f>HLOOKUP(Q$1,'DB Runes '!$A:$AP,'DB Runes'!$AR537,FALSE)</f>
        <v>0</v>
      </c>
      <c r="R537">
        <f>HLOOKUP(R$1,'DB Runes '!$A:$AP,'DB Runes'!$AR537,FALSE)</f>
        <v>0</v>
      </c>
      <c r="S537">
        <f>HLOOKUP(S$1,'DB Runes '!$A:$AP,'DB Runes'!$AR537,FALSE)</f>
        <v>0</v>
      </c>
      <c r="T537">
        <f>HLOOKUP(T$1,'DB Runes '!$A:$AP,'DB Runes'!$AR537,FALSE)</f>
        <v>0</v>
      </c>
      <c r="U537">
        <f>HLOOKUP(U$1,'DB Runes '!$A:$AP,'DB Runes'!$AR537,FALSE)</f>
        <v>0</v>
      </c>
      <c r="V537">
        <f>HLOOKUP(V$1,'DB Runes '!$A:$AP,'DB Runes'!$AR537,FALSE)</f>
        <v>0</v>
      </c>
      <c r="W537">
        <f>HLOOKUP(W$1,'DB Runes '!$A:$AP,'DB Runes'!$AR537,FALSE)</f>
        <v>0</v>
      </c>
      <c r="X537">
        <f>HLOOKUP(X$1,'DB Runes '!$A:$AP,'DB Runes'!$AR537,FALSE)</f>
        <v>0</v>
      </c>
      <c r="Y537">
        <f>HLOOKUP(Y$1,'DB Runes '!$A:$AP,'DB Runes'!$AR537,FALSE)</f>
        <v>0</v>
      </c>
      <c r="Z537">
        <f>HLOOKUP(Z$1,'DB Runes '!$A:$AP,'DB Runes'!$AR537,FALSE)</f>
        <v>0</v>
      </c>
      <c r="AA537">
        <f>HLOOKUP(AA$1,'DB Runes '!$A:$AP,'DB Runes'!$AR537,FALSE)</f>
        <v>0</v>
      </c>
      <c r="AB537">
        <f>HLOOKUP(AB$1,'DB Runes '!$A:$AP,'DB Runes'!$AR537,FALSE)</f>
        <v>0</v>
      </c>
      <c r="AC537">
        <f>HLOOKUP(AC$1,'DB Runes '!$A:$AP,'DB Runes'!$AR537,FALSE)</f>
        <v>0</v>
      </c>
      <c r="AD537">
        <f>HLOOKUP(AD$1,'DB Runes '!$A:$AP,'DB Runes'!$AR537,FALSE)</f>
        <v>0</v>
      </c>
      <c r="AE537">
        <f>HLOOKUP(AE$1,'DB Runes '!$A:$AP,'DB Runes'!$AR537,FALSE)</f>
        <v>0</v>
      </c>
      <c r="AF537">
        <f>HLOOKUP(AF$1,'DB Runes '!$A:$AP,'DB Runes'!$AR537,FALSE)</f>
        <v>0</v>
      </c>
      <c r="AG537">
        <f>HLOOKUP(AG$1,'DB Runes '!$A:$AP,'DB Runes'!$AR537,FALSE)</f>
        <v>0</v>
      </c>
      <c r="AH537">
        <f>HLOOKUP(AH$1,'DB Runes '!$A:$AP,'DB Runes'!$AR537,FALSE)</f>
        <v>0</v>
      </c>
      <c r="AI537">
        <f>HLOOKUP(AI$1,'DB Runes '!$A:$AP,'DB Runes'!$AR537,FALSE)</f>
        <v>0</v>
      </c>
      <c r="AJ537">
        <f>HLOOKUP(AJ$1,'DB Runes '!$A:$AP,'DB Runes'!$AR537,FALSE)</f>
        <v>0</v>
      </c>
      <c r="AK537">
        <f>HLOOKUP(AK$1,'DB Runes '!$A:$AP,'DB Runes'!$AR537,FALSE)</f>
        <v>0</v>
      </c>
      <c r="AL537">
        <f>HLOOKUP(AL$1,'DB Runes '!$A:$AP,'DB Runes'!$AR537,FALSE)</f>
        <v>0</v>
      </c>
      <c r="AM537">
        <f>HLOOKUP(AM$1,'DB Runes '!$A:$AP,'DB Runes'!$AR537,FALSE)</f>
        <v>0</v>
      </c>
      <c r="AN537">
        <f>HLOOKUP(AN$1,'DB Runes '!$A:$AP,'DB Runes'!$AR537,FALSE)</f>
        <v>0</v>
      </c>
      <c r="AO537">
        <f>HLOOKUP(AO$1,'DB Runes '!$A:$AP,'DB Runes'!$AR537,FALSE)</f>
        <v>0</v>
      </c>
      <c r="AP537">
        <f>HLOOKUP(AP$1,'DB Runes '!$A:$AP,'DB Runes'!$AR537,FALSE)</f>
        <v>0</v>
      </c>
      <c r="AR537">
        <v>537</v>
      </c>
    </row>
    <row r="538" spans="1:44" x14ac:dyDescent="0.25">
      <c r="A538">
        <f>HLOOKUP(A$1,'DB Runes '!$A:$AP,'DB Runes'!$AR538,FALSE)</f>
        <v>0</v>
      </c>
      <c r="B538">
        <f>HLOOKUP(B$1,'DB Runes '!$A:$AP,'DB Runes'!$AR538,FALSE)</f>
        <v>0</v>
      </c>
      <c r="C538">
        <f>HLOOKUP(C$1,'DB Runes '!$A:$AP,'DB Runes'!$AR538,FALSE)</f>
        <v>0</v>
      </c>
      <c r="D538">
        <f>HLOOKUP(D$1,'DB Runes '!$A:$AP,'DB Runes'!$AR538,FALSE)</f>
        <v>0</v>
      </c>
      <c r="E538">
        <f>HLOOKUP(E$1,'DB Runes '!$A:$AP,'DB Runes'!$AR538,FALSE)</f>
        <v>0</v>
      </c>
      <c r="F538">
        <f>HLOOKUP(F$1,'DB Runes '!$A:$AP,'DB Runes'!$AR538,FALSE)</f>
        <v>0</v>
      </c>
      <c r="G538">
        <f>HLOOKUP(G$1,'DB Runes '!$A:$AP,'DB Runes'!$AR538,FALSE)</f>
        <v>0</v>
      </c>
      <c r="H538">
        <f>HLOOKUP(H$1,'DB Runes '!$A:$AP,'DB Runes'!$AR538,FALSE)</f>
        <v>0</v>
      </c>
      <c r="I538">
        <f>HLOOKUP(I$1,'DB Runes '!$A:$AP,'DB Runes'!$AR538,FALSE)</f>
        <v>0</v>
      </c>
      <c r="J538">
        <f>HLOOKUP(J$1,'DB Runes '!$A:$AP,'DB Runes'!$AR538,FALSE)</f>
        <v>0</v>
      </c>
      <c r="K538">
        <f>HLOOKUP(K$1,'DB Runes '!$A:$AP,'DB Runes'!$AR538,FALSE)</f>
        <v>0</v>
      </c>
      <c r="L538">
        <f>HLOOKUP(L$1,'DB Runes '!$A:$AP,'DB Runes'!$AR538,FALSE)</f>
        <v>0</v>
      </c>
      <c r="M538">
        <f>HLOOKUP(M$1,'DB Runes '!$A:$AP,'DB Runes'!$AR538,FALSE)</f>
        <v>0</v>
      </c>
      <c r="N538">
        <f>HLOOKUP(N$1,'DB Runes '!$A:$AP,'DB Runes'!$AR538,FALSE)</f>
        <v>0</v>
      </c>
      <c r="O538">
        <f>HLOOKUP(O$1,'DB Runes '!$A:$AP,'DB Runes'!$AR538,FALSE)</f>
        <v>0</v>
      </c>
      <c r="P538">
        <f>HLOOKUP(P$1,'DB Runes '!$A:$AP,'DB Runes'!$AR538,FALSE)</f>
        <v>0</v>
      </c>
      <c r="Q538">
        <f>HLOOKUP(Q$1,'DB Runes '!$A:$AP,'DB Runes'!$AR538,FALSE)</f>
        <v>0</v>
      </c>
      <c r="R538">
        <f>HLOOKUP(R$1,'DB Runes '!$A:$AP,'DB Runes'!$AR538,FALSE)</f>
        <v>0</v>
      </c>
      <c r="S538">
        <f>HLOOKUP(S$1,'DB Runes '!$A:$AP,'DB Runes'!$AR538,FALSE)</f>
        <v>0</v>
      </c>
      <c r="T538">
        <f>HLOOKUP(T$1,'DB Runes '!$A:$AP,'DB Runes'!$AR538,FALSE)</f>
        <v>0</v>
      </c>
      <c r="U538">
        <f>HLOOKUP(U$1,'DB Runes '!$A:$AP,'DB Runes'!$AR538,FALSE)</f>
        <v>0</v>
      </c>
      <c r="V538">
        <f>HLOOKUP(V$1,'DB Runes '!$A:$AP,'DB Runes'!$AR538,FALSE)</f>
        <v>0</v>
      </c>
      <c r="W538">
        <f>HLOOKUP(W$1,'DB Runes '!$A:$AP,'DB Runes'!$AR538,FALSE)</f>
        <v>0</v>
      </c>
      <c r="X538">
        <f>HLOOKUP(X$1,'DB Runes '!$A:$AP,'DB Runes'!$AR538,FALSE)</f>
        <v>0</v>
      </c>
      <c r="Y538">
        <f>HLOOKUP(Y$1,'DB Runes '!$A:$AP,'DB Runes'!$AR538,FALSE)</f>
        <v>0</v>
      </c>
      <c r="Z538">
        <f>HLOOKUP(Z$1,'DB Runes '!$A:$AP,'DB Runes'!$AR538,FALSE)</f>
        <v>0</v>
      </c>
      <c r="AA538">
        <f>HLOOKUP(AA$1,'DB Runes '!$A:$AP,'DB Runes'!$AR538,FALSE)</f>
        <v>0</v>
      </c>
      <c r="AB538">
        <f>HLOOKUP(AB$1,'DB Runes '!$A:$AP,'DB Runes'!$AR538,FALSE)</f>
        <v>0</v>
      </c>
      <c r="AC538">
        <f>HLOOKUP(AC$1,'DB Runes '!$A:$AP,'DB Runes'!$AR538,FALSE)</f>
        <v>0</v>
      </c>
      <c r="AD538">
        <f>HLOOKUP(AD$1,'DB Runes '!$A:$AP,'DB Runes'!$AR538,FALSE)</f>
        <v>0</v>
      </c>
      <c r="AE538">
        <f>HLOOKUP(AE$1,'DB Runes '!$A:$AP,'DB Runes'!$AR538,FALSE)</f>
        <v>0</v>
      </c>
      <c r="AF538">
        <f>HLOOKUP(AF$1,'DB Runes '!$A:$AP,'DB Runes'!$AR538,FALSE)</f>
        <v>0</v>
      </c>
      <c r="AG538">
        <f>HLOOKUP(AG$1,'DB Runes '!$A:$AP,'DB Runes'!$AR538,FALSE)</f>
        <v>0</v>
      </c>
      <c r="AH538">
        <f>HLOOKUP(AH$1,'DB Runes '!$A:$AP,'DB Runes'!$AR538,FALSE)</f>
        <v>0</v>
      </c>
      <c r="AI538">
        <f>HLOOKUP(AI$1,'DB Runes '!$A:$AP,'DB Runes'!$AR538,FALSE)</f>
        <v>0</v>
      </c>
      <c r="AJ538">
        <f>HLOOKUP(AJ$1,'DB Runes '!$A:$AP,'DB Runes'!$AR538,FALSE)</f>
        <v>0</v>
      </c>
      <c r="AK538">
        <f>HLOOKUP(AK$1,'DB Runes '!$A:$AP,'DB Runes'!$AR538,FALSE)</f>
        <v>0</v>
      </c>
      <c r="AL538">
        <f>HLOOKUP(AL$1,'DB Runes '!$A:$AP,'DB Runes'!$AR538,FALSE)</f>
        <v>0</v>
      </c>
      <c r="AM538">
        <f>HLOOKUP(AM$1,'DB Runes '!$A:$AP,'DB Runes'!$AR538,FALSE)</f>
        <v>0</v>
      </c>
      <c r="AN538">
        <f>HLOOKUP(AN$1,'DB Runes '!$A:$AP,'DB Runes'!$AR538,FALSE)</f>
        <v>0</v>
      </c>
      <c r="AO538">
        <f>HLOOKUP(AO$1,'DB Runes '!$A:$AP,'DB Runes'!$AR538,FALSE)</f>
        <v>0</v>
      </c>
      <c r="AP538">
        <f>HLOOKUP(AP$1,'DB Runes '!$A:$AP,'DB Runes'!$AR538,FALSE)</f>
        <v>0</v>
      </c>
      <c r="AR538">
        <v>538</v>
      </c>
    </row>
    <row r="539" spans="1:44" x14ac:dyDescent="0.25">
      <c r="A539">
        <f>HLOOKUP(A$1,'DB Runes '!$A:$AP,'DB Runes'!$AR539,FALSE)</f>
        <v>0</v>
      </c>
      <c r="B539">
        <f>HLOOKUP(B$1,'DB Runes '!$A:$AP,'DB Runes'!$AR539,FALSE)</f>
        <v>0</v>
      </c>
      <c r="C539">
        <f>HLOOKUP(C$1,'DB Runes '!$A:$AP,'DB Runes'!$AR539,FALSE)</f>
        <v>0</v>
      </c>
      <c r="D539">
        <f>HLOOKUP(D$1,'DB Runes '!$A:$AP,'DB Runes'!$AR539,FALSE)</f>
        <v>0</v>
      </c>
      <c r="E539">
        <f>HLOOKUP(E$1,'DB Runes '!$A:$AP,'DB Runes'!$AR539,FALSE)</f>
        <v>0</v>
      </c>
      <c r="F539">
        <f>HLOOKUP(F$1,'DB Runes '!$A:$AP,'DB Runes'!$AR539,FALSE)</f>
        <v>0</v>
      </c>
      <c r="G539">
        <f>HLOOKUP(G$1,'DB Runes '!$A:$AP,'DB Runes'!$AR539,FALSE)</f>
        <v>0</v>
      </c>
      <c r="H539">
        <f>HLOOKUP(H$1,'DB Runes '!$A:$AP,'DB Runes'!$AR539,FALSE)</f>
        <v>0</v>
      </c>
      <c r="I539">
        <f>HLOOKUP(I$1,'DB Runes '!$A:$AP,'DB Runes'!$AR539,FALSE)</f>
        <v>0</v>
      </c>
      <c r="J539">
        <f>HLOOKUP(J$1,'DB Runes '!$A:$AP,'DB Runes'!$AR539,FALSE)</f>
        <v>0</v>
      </c>
      <c r="K539">
        <f>HLOOKUP(K$1,'DB Runes '!$A:$AP,'DB Runes'!$AR539,FALSE)</f>
        <v>0</v>
      </c>
      <c r="L539">
        <f>HLOOKUP(L$1,'DB Runes '!$A:$AP,'DB Runes'!$AR539,FALSE)</f>
        <v>0</v>
      </c>
      <c r="M539">
        <f>HLOOKUP(M$1,'DB Runes '!$A:$AP,'DB Runes'!$AR539,FALSE)</f>
        <v>0</v>
      </c>
      <c r="N539">
        <f>HLOOKUP(N$1,'DB Runes '!$A:$AP,'DB Runes'!$AR539,FALSE)</f>
        <v>0</v>
      </c>
      <c r="O539">
        <f>HLOOKUP(O$1,'DB Runes '!$A:$AP,'DB Runes'!$AR539,FALSE)</f>
        <v>0</v>
      </c>
      <c r="P539">
        <f>HLOOKUP(P$1,'DB Runes '!$A:$AP,'DB Runes'!$AR539,FALSE)</f>
        <v>0</v>
      </c>
      <c r="Q539">
        <f>HLOOKUP(Q$1,'DB Runes '!$A:$AP,'DB Runes'!$AR539,FALSE)</f>
        <v>0</v>
      </c>
      <c r="R539">
        <f>HLOOKUP(R$1,'DB Runes '!$A:$AP,'DB Runes'!$AR539,FALSE)</f>
        <v>0</v>
      </c>
      <c r="S539">
        <f>HLOOKUP(S$1,'DB Runes '!$A:$AP,'DB Runes'!$AR539,FALSE)</f>
        <v>0</v>
      </c>
      <c r="T539">
        <f>HLOOKUP(T$1,'DB Runes '!$A:$AP,'DB Runes'!$AR539,FALSE)</f>
        <v>0</v>
      </c>
      <c r="U539">
        <f>HLOOKUP(U$1,'DB Runes '!$A:$AP,'DB Runes'!$AR539,FALSE)</f>
        <v>0</v>
      </c>
      <c r="V539">
        <f>HLOOKUP(V$1,'DB Runes '!$A:$AP,'DB Runes'!$AR539,FALSE)</f>
        <v>0</v>
      </c>
      <c r="W539">
        <f>HLOOKUP(W$1,'DB Runes '!$A:$AP,'DB Runes'!$AR539,FALSE)</f>
        <v>0</v>
      </c>
      <c r="X539">
        <f>HLOOKUP(X$1,'DB Runes '!$A:$AP,'DB Runes'!$AR539,FALSE)</f>
        <v>0</v>
      </c>
      <c r="Y539">
        <f>HLOOKUP(Y$1,'DB Runes '!$A:$AP,'DB Runes'!$AR539,FALSE)</f>
        <v>0</v>
      </c>
      <c r="Z539">
        <f>HLOOKUP(Z$1,'DB Runes '!$A:$AP,'DB Runes'!$AR539,FALSE)</f>
        <v>0</v>
      </c>
      <c r="AA539">
        <f>HLOOKUP(AA$1,'DB Runes '!$A:$AP,'DB Runes'!$AR539,FALSE)</f>
        <v>0</v>
      </c>
      <c r="AB539">
        <f>HLOOKUP(AB$1,'DB Runes '!$A:$AP,'DB Runes'!$AR539,FALSE)</f>
        <v>0</v>
      </c>
      <c r="AC539">
        <f>HLOOKUP(AC$1,'DB Runes '!$A:$AP,'DB Runes'!$AR539,FALSE)</f>
        <v>0</v>
      </c>
      <c r="AD539">
        <f>HLOOKUP(AD$1,'DB Runes '!$A:$AP,'DB Runes'!$AR539,FALSE)</f>
        <v>0</v>
      </c>
      <c r="AE539">
        <f>HLOOKUP(AE$1,'DB Runes '!$A:$AP,'DB Runes'!$AR539,FALSE)</f>
        <v>0</v>
      </c>
      <c r="AF539">
        <f>HLOOKUP(AF$1,'DB Runes '!$A:$AP,'DB Runes'!$AR539,FALSE)</f>
        <v>0</v>
      </c>
      <c r="AG539">
        <f>HLOOKUP(AG$1,'DB Runes '!$A:$AP,'DB Runes'!$AR539,FALSE)</f>
        <v>0</v>
      </c>
      <c r="AH539">
        <f>HLOOKUP(AH$1,'DB Runes '!$A:$AP,'DB Runes'!$AR539,FALSE)</f>
        <v>0</v>
      </c>
      <c r="AI539">
        <f>HLOOKUP(AI$1,'DB Runes '!$A:$AP,'DB Runes'!$AR539,FALSE)</f>
        <v>0</v>
      </c>
      <c r="AJ539">
        <f>HLOOKUP(AJ$1,'DB Runes '!$A:$AP,'DB Runes'!$AR539,FALSE)</f>
        <v>0</v>
      </c>
      <c r="AK539">
        <f>HLOOKUP(AK$1,'DB Runes '!$A:$AP,'DB Runes'!$AR539,FALSE)</f>
        <v>0</v>
      </c>
      <c r="AL539">
        <f>HLOOKUP(AL$1,'DB Runes '!$A:$AP,'DB Runes'!$AR539,FALSE)</f>
        <v>0</v>
      </c>
      <c r="AM539">
        <f>HLOOKUP(AM$1,'DB Runes '!$A:$AP,'DB Runes'!$AR539,FALSE)</f>
        <v>0</v>
      </c>
      <c r="AN539">
        <f>HLOOKUP(AN$1,'DB Runes '!$A:$AP,'DB Runes'!$AR539,FALSE)</f>
        <v>0</v>
      </c>
      <c r="AO539">
        <f>HLOOKUP(AO$1,'DB Runes '!$A:$AP,'DB Runes'!$AR539,FALSE)</f>
        <v>0</v>
      </c>
      <c r="AP539">
        <f>HLOOKUP(AP$1,'DB Runes '!$A:$AP,'DB Runes'!$AR539,FALSE)</f>
        <v>0</v>
      </c>
      <c r="AR539">
        <v>539</v>
      </c>
    </row>
    <row r="540" spans="1:44" x14ac:dyDescent="0.25">
      <c r="A540">
        <f>HLOOKUP(A$1,'DB Runes '!$A:$AP,'DB Runes'!$AR540,FALSE)</f>
        <v>0</v>
      </c>
      <c r="B540">
        <f>HLOOKUP(B$1,'DB Runes '!$A:$AP,'DB Runes'!$AR540,FALSE)</f>
        <v>0</v>
      </c>
      <c r="C540">
        <f>HLOOKUP(C$1,'DB Runes '!$A:$AP,'DB Runes'!$AR540,FALSE)</f>
        <v>0</v>
      </c>
      <c r="D540">
        <f>HLOOKUP(D$1,'DB Runes '!$A:$AP,'DB Runes'!$AR540,FALSE)</f>
        <v>0</v>
      </c>
      <c r="E540">
        <f>HLOOKUP(E$1,'DB Runes '!$A:$AP,'DB Runes'!$AR540,FALSE)</f>
        <v>0</v>
      </c>
      <c r="F540">
        <f>HLOOKUP(F$1,'DB Runes '!$A:$AP,'DB Runes'!$AR540,FALSE)</f>
        <v>0</v>
      </c>
      <c r="G540">
        <f>HLOOKUP(G$1,'DB Runes '!$A:$AP,'DB Runes'!$AR540,FALSE)</f>
        <v>0</v>
      </c>
      <c r="H540">
        <f>HLOOKUP(H$1,'DB Runes '!$A:$AP,'DB Runes'!$AR540,FALSE)</f>
        <v>0</v>
      </c>
      <c r="I540">
        <f>HLOOKUP(I$1,'DB Runes '!$A:$AP,'DB Runes'!$AR540,FALSE)</f>
        <v>0</v>
      </c>
      <c r="J540">
        <f>HLOOKUP(J$1,'DB Runes '!$A:$AP,'DB Runes'!$AR540,FALSE)</f>
        <v>0</v>
      </c>
      <c r="K540">
        <f>HLOOKUP(K$1,'DB Runes '!$A:$AP,'DB Runes'!$AR540,FALSE)</f>
        <v>0</v>
      </c>
      <c r="L540">
        <f>HLOOKUP(L$1,'DB Runes '!$A:$AP,'DB Runes'!$AR540,FALSE)</f>
        <v>0</v>
      </c>
      <c r="M540">
        <f>HLOOKUP(M$1,'DB Runes '!$A:$AP,'DB Runes'!$AR540,FALSE)</f>
        <v>0</v>
      </c>
      <c r="N540">
        <f>HLOOKUP(N$1,'DB Runes '!$A:$AP,'DB Runes'!$AR540,FALSE)</f>
        <v>0</v>
      </c>
      <c r="O540">
        <f>HLOOKUP(O$1,'DB Runes '!$A:$AP,'DB Runes'!$AR540,FALSE)</f>
        <v>0</v>
      </c>
      <c r="P540">
        <f>HLOOKUP(P$1,'DB Runes '!$A:$AP,'DB Runes'!$AR540,FALSE)</f>
        <v>0</v>
      </c>
      <c r="Q540">
        <f>HLOOKUP(Q$1,'DB Runes '!$A:$AP,'DB Runes'!$AR540,FALSE)</f>
        <v>0</v>
      </c>
      <c r="R540">
        <f>HLOOKUP(R$1,'DB Runes '!$A:$AP,'DB Runes'!$AR540,FALSE)</f>
        <v>0</v>
      </c>
      <c r="S540">
        <f>HLOOKUP(S$1,'DB Runes '!$A:$AP,'DB Runes'!$AR540,FALSE)</f>
        <v>0</v>
      </c>
      <c r="T540">
        <f>HLOOKUP(T$1,'DB Runes '!$A:$AP,'DB Runes'!$AR540,FALSE)</f>
        <v>0</v>
      </c>
      <c r="U540">
        <f>HLOOKUP(U$1,'DB Runes '!$A:$AP,'DB Runes'!$AR540,FALSE)</f>
        <v>0</v>
      </c>
      <c r="V540">
        <f>HLOOKUP(V$1,'DB Runes '!$A:$AP,'DB Runes'!$AR540,FALSE)</f>
        <v>0</v>
      </c>
      <c r="W540">
        <f>HLOOKUP(W$1,'DB Runes '!$A:$AP,'DB Runes'!$AR540,FALSE)</f>
        <v>0</v>
      </c>
      <c r="X540">
        <f>HLOOKUP(X$1,'DB Runes '!$A:$AP,'DB Runes'!$AR540,FALSE)</f>
        <v>0</v>
      </c>
      <c r="Y540">
        <f>HLOOKUP(Y$1,'DB Runes '!$A:$AP,'DB Runes'!$AR540,FALSE)</f>
        <v>0</v>
      </c>
      <c r="Z540">
        <f>HLOOKUP(Z$1,'DB Runes '!$A:$AP,'DB Runes'!$AR540,FALSE)</f>
        <v>0</v>
      </c>
      <c r="AA540">
        <f>HLOOKUP(AA$1,'DB Runes '!$A:$AP,'DB Runes'!$AR540,FALSE)</f>
        <v>0</v>
      </c>
      <c r="AB540">
        <f>HLOOKUP(AB$1,'DB Runes '!$A:$AP,'DB Runes'!$AR540,FALSE)</f>
        <v>0</v>
      </c>
      <c r="AC540">
        <f>HLOOKUP(AC$1,'DB Runes '!$A:$AP,'DB Runes'!$AR540,FALSE)</f>
        <v>0</v>
      </c>
      <c r="AD540">
        <f>HLOOKUP(AD$1,'DB Runes '!$A:$AP,'DB Runes'!$AR540,FALSE)</f>
        <v>0</v>
      </c>
      <c r="AE540">
        <f>HLOOKUP(AE$1,'DB Runes '!$A:$AP,'DB Runes'!$AR540,FALSE)</f>
        <v>0</v>
      </c>
      <c r="AF540">
        <f>HLOOKUP(AF$1,'DB Runes '!$A:$AP,'DB Runes'!$AR540,FALSE)</f>
        <v>0</v>
      </c>
      <c r="AG540">
        <f>HLOOKUP(AG$1,'DB Runes '!$A:$AP,'DB Runes'!$AR540,FALSE)</f>
        <v>0</v>
      </c>
      <c r="AH540">
        <f>HLOOKUP(AH$1,'DB Runes '!$A:$AP,'DB Runes'!$AR540,FALSE)</f>
        <v>0</v>
      </c>
      <c r="AI540">
        <f>HLOOKUP(AI$1,'DB Runes '!$A:$AP,'DB Runes'!$AR540,FALSE)</f>
        <v>0</v>
      </c>
      <c r="AJ540">
        <f>HLOOKUP(AJ$1,'DB Runes '!$A:$AP,'DB Runes'!$AR540,FALSE)</f>
        <v>0</v>
      </c>
      <c r="AK540">
        <f>HLOOKUP(AK$1,'DB Runes '!$A:$AP,'DB Runes'!$AR540,FALSE)</f>
        <v>0</v>
      </c>
      <c r="AL540">
        <f>HLOOKUP(AL$1,'DB Runes '!$A:$AP,'DB Runes'!$AR540,FALSE)</f>
        <v>0</v>
      </c>
      <c r="AM540">
        <f>HLOOKUP(AM$1,'DB Runes '!$A:$AP,'DB Runes'!$AR540,FALSE)</f>
        <v>0</v>
      </c>
      <c r="AN540">
        <f>HLOOKUP(AN$1,'DB Runes '!$A:$AP,'DB Runes'!$AR540,FALSE)</f>
        <v>0</v>
      </c>
      <c r="AO540">
        <f>HLOOKUP(AO$1,'DB Runes '!$A:$AP,'DB Runes'!$AR540,FALSE)</f>
        <v>0</v>
      </c>
      <c r="AP540">
        <f>HLOOKUP(AP$1,'DB Runes '!$A:$AP,'DB Runes'!$AR540,FALSE)</f>
        <v>0</v>
      </c>
      <c r="AR540">
        <v>540</v>
      </c>
    </row>
    <row r="541" spans="1:44" x14ac:dyDescent="0.25">
      <c r="A541">
        <f>HLOOKUP(A$1,'DB Runes '!$A:$AP,'DB Runes'!$AR541,FALSE)</f>
        <v>0</v>
      </c>
      <c r="B541">
        <f>HLOOKUP(B$1,'DB Runes '!$A:$AP,'DB Runes'!$AR541,FALSE)</f>
        <v>0</v>
      </c>
      <c r="C541">
        <f>HLOOKUP(C$1,'DB Runes '!$A:$AP,'DB Runes'!$AR541,FALSE)</f>
        <v>0</v>
      </c>
      <c r="D541">
        <f>HLOOKUP(D$1,'DB Runes '!$A:$AP,'DB Runes'!$AR541,FALSE)</f>
        <v>0</v>
      </c>
      <c r="E541">
        <f>HLOOKUP(E$1,'DB Runes '!$A:$AP,'DB Runes'!$AR541,FALSE)</f>
        <v>0</v>
      </c>
      <c r="F541">
        <f>HLOOKUP(F$1,'DB Runes '!$A:$AP,'DB Runes'!$AR541,FALSE)</f>
        <v>0</v>
      </c>
      <c r="G541">
        <f>HLOOKUP(G$1,'DB Runes '!$A:$AP,'DB Runes'!$AR541,FALSE)</f>
        <v>0</v>
      </c>
      <c r="H541">
        <f>HLOOKUP(H$1,'DB Runes '!$A:$AP,'DB Runes'!$AR541,FALSE)</f>
        <v>0</v>
      </c>
      <c r="I541">
        <f>HLOOKUP(I$1,'DB Runes '!$A:$AP,'DB Runes'!$AR541,FALSE)</f>
        <v>0</v>
      </c>
      <c r="J541">
        <f>HLOOKUP(J$1,'DB Runes '!$A:$AP,'DB Runes'!$AR541,FALSE)</f>
        <v>0</v>
      </c>
      <c r="K541">
        <f>HLOOKUP(K$1,'DB Runes '!$A:$AP,'DB Runes'!$AR541,FALSE)</f>
        <v>0</v>
      </c>
      <c r="L541">
        <f>HLOOKUP(L$1,'DB Runes '!$A:$AP,'DB Runes'!$AR541,FALSE)</f>
        <v>0</v>
      </c>
      <c r="M541">
        <f>HLOOKUP(M$1,'DB Runes '!$A:$AP,'DB Runes'!$AR541,FALSE)</f>
        <v>0</v>
      </c>
      <c r="N541">
        <f>HLOOKUP(N$1,'DB Runes '!$A:$AP,'DB Runes'!$AR541,FALSE)</f>
        <v>0</v>
      </c>
      <c r="O541">
        <f>HLOOKUP(O$1,'DB Runes '!$A:$AP,'DB Runes'!$AR541,FALSE)</f>
        <v>0</v>
      </c>
      <c r="P541">
        <f>HLOOKUP(P$1,'DB Runes '!$A:$AP,'DB Runes'!$AR541,FALSE)</f>
        <v>0</v>
      </c>
      <c r="Q541">
        <f>HLOOKUP(Q$1,'DB Runes '!$A:$AP,'DB Runes'!$AR541,FALSE)</f>
        <v>0</v>
      </c>
      <c r="R541">
        <f>HLOOKUP(R$1,'DB Runes '!$A:$AP,'DB Runes'!$AR541,FALSE)</f>
        <v>0</v>
      </c>
      <c r="S541">
        <f>HLOOKUP(S$1,'DB Runes '!$A:$AP,'DB Runes'!$AR541,FALSE)</f>
        <v>0</v>
      </c>
      <c r="T541">
        <f>HLOOKUP(T$1,'DB Runes '!$A:$AP,'DB Runes'!$AR541,FALSE)</f>
        <v>0</v>
      </c>
      <c r="U541">
        <f>HLOOKUP(U$1,'DB Runes '!$A:$AP,'DB Runes'!$AR541,FALSE)</f>
        <v>0</v>
      </c>
      <c r="V541">
        <f>HLOOKUP(V$1,'DB Runes '!$A:$AP,'DB Runes'!$AR541,FALSE)</f>
        <v>0</v>
      </c>
      <c r="W541">
        <f>HLOOKUP(W$1,'DB Runes '!$A:$AP,'DB Runes'!$AR541,FALSE)</f>
        <v>0</v>
      </c>
      <c r="X541">
        <f>HLOOKUP(X$1,'DB Runes '!$A:$AP,'DB Runes'!$AR541,FALSE)</f>
        <v>0</v>
      </c>
      <c r="Y541">
        <f>HLOOKUP(Y$1,'DB Runes '!$A:$AP,'DB Runes'!$AR541,FALSE)</f>
        <v>0</v>
      </c>
      <c r="Z541">
        <f>HLOOKUP(Z$1,'DB Runes '!$A:$AP,'DB Runes'!$AR541,FALSE)</f>
        <v>0</v>
      </c>
      <c r="AA541">
        <f>HLOOKUP(AA$1,'DB Runes '!$A:$AP,'DB Runes'!$AR541,FALSE)</f>
        <v>0</v>
      </c>
      <c r="AB541">
        <f>HLOOKUP(AB$1,'DB Runes '!$A:$AP,'DB Runes'!$AR541,FALSE)</f>
        <v>0</v>
      </c>
      <c r="AC541">
        <f>HLOOKUP(AC$1,'DB Runes '!$A:$AP,'DB Runes'!$AR541,FALSE)</f>
        <v>0</v>
      </c>
      <c r="AD541">
        <f>HLOOKUP(AD$1,'DB Runes '!$A:$AP,'DB Runes'!$AR541,FALSE)</f>
        <v>0</v>
      </c>
      <c r="AE541">
        <f>HLOOKUP(AE$1,'DB Runes '!$A:$AP,'DB Runes'!$AR541,FALSE)</f>
        <v>0</v>
      </c>
      <c r="AF541">
        <f>HLOOKUP(AF$1,'DB Runes '!$A:$AP,'DB Runes'!$AR541,FALSE)</f>
        <v>0</v>
      </c>
      <c r="AG541">
        <f>HLOOKUP(AG$1,'DB Runes '!$A:$AP,'DB Runes'!$AR541,FALSE)</f>
        <v>0</v>
      </c>
      <c r="AH541">
        <f>HLOOKUP(AH$1,'DB Runes '!$A:$AP,'DB Runes'!$AR541,FALSE)</f>
        <v>0</v>
      </c>
      <c r="AI541">
        <f>HLOOKUP(AI$1,'DB Runes '!$A:$AP,'DB Runes'!$AR541,FALSE)</f>
        <v>0</v>
      </c>
      <c r="AJ541">
        <f>HLOOKUP(AJ$1,'DB Runes '!$A:$AP,'DB Runes'!$AR541,FALSE)</f>
        <v>0</v>
      </c>
      <c r="AK541">
        <f>HLOOKUP(AK$1,'DB Runes '!$A:$AP,'DB Runes'!$AR541,FALSE)</f>
        <v>0</v>
      </c>
      <c r="AL541">
        <f>HLOOKUP(AL$1,'DB Runes '!$A:$AP,'DB Runes'!$AR541,FALSE)</f>
        <v>0</v>
      </c>
      <c r="AM541">
        <f>HLOOKUP(AM$1,'DB Runes '!$A:$AP,'DB Runes'!$AR541,FALSE)</f>
        <v>0</v>
      </c>
      <c r="AN541">
        <f>HLOOKUP(AN$1,'DB Runes '!$A:$AP,'DB Runes'!$AR541,FALSE)</f>
        <v>0</v>
      </c>
      <c r="AO541">
        <f>HLOOKUP(AO$1,'DB Runes '!$A:$AP,'DB Runes'!$AR541,FALSE)</f>
        <v>0</v>
      </c>
      <c r="AP541">
        <f>HLOOKUP(AP$1,'DB Runes '!$A:$AP,'DB Runes'!$AR541,FALSE)</f>
        <v>0</v>
      </c>
      <c r="AR541">
        <v>541</v>
      </c>
    </row>
    <row r="542" spans="1:44" x14ac:dyDescent="0.25">
      <c r="A542">
        <f>HLOOKUP(A$1,'DB Runes '!$A:$AP,'DB Runes'!$AR542,FALSE)</f>
        <v>0</v>
      </c>
      <c r="B542">
        <f>HLOOKUP(B$1,'DB Runes '!$A:$AP,'DB Runes'!$AR542,FALSE)</f>
        <v>0</v>
      </c>
      <c r="C542">
        <f>HLOOKUP(C$1,'DB Runes '!$A:$AP,'DB Runes'!$AR542,FALSE)</f>
        <v>0</v>
      </c>
      <c r="D542">
        <f>HLOOKUP(D$1,'DB Runes '!$A:$AP,'DB Runes'!$AR542,FALSE)</f>
        <v>0</v>
      </c>
      <c r="E542">
        <f>HLOOKUP(E$1,'DB Runes '!$A:$AP,'DB Runes'!$AR542,FALSE)</f>
        <v>0</v>
      </c>
      <c r="F542">
        <f>HLOOKUP(F$1,'DB Runes '!$A:$AP,'DB Runes'!$AR542,FALSE)</f>
        <v>0</v>
      </c>
      <c r="G542">
        <f>HLOOKUP(G$1,'DB Runes '!$A:$AP,'DB Runes'!$AR542,FALSE)</f>
        <v>0</v>
      </c>
      <c r="H542">
        <f>HLOOKUP(H$1,'DB Runes '!$A:$AP,'DB Runes'!$AR542,FALSE)</f>
        <v>0</v>
      </c>
      <c r="I542">
        <f>HLOOKUP(I$1,'DB Runes '!$A:$AP,'DB Runes'!$AR542,FALSE)</f>
        <v>0</v>
      </c>
      <c r="J542">
        <f>HLOOKUP(J$1,'DB Runes '!$A:$AP,'DB Runes'!$AR542,FALSE)</f>
        <v>0</v>
      </c>
      <c r="K542">
        <f>HLOOKUP(K$1,'DB Runes '!$A:$AP,'DB Runes'!$AR542,FALSE)</f>
        <v>0</v>
      </c>
      <c r="L542">
        <f>HLOOKUP(L$1,'DB Runes '!$A:$AP,'DB Runes'!$AR542,FALSE)</f>
        <v>0</v>
      </c>
      <c r="M542">
        <f>HLOOKUP(M$1,'DB Runes '!$A:$AP,'DB Runes'!$AR542,FALSE)</f>
        <v>0</v>
      </c>
      <c r="N542">
        <f>HLOOKUP(N$1,'DB Runes '!$A:$AP,'DB Runes'!$AR542,FALSE)</f>
        <v>0</v>
      </c>
      <c r="O542">
        <f>HLOOKUP(O$1,'DB Runes '!$A:$AP,'DB Runes'!$AR542,FALSE)</f>
        <v>0</v>
      </c>
      <c r="P542">
        <f>HLOOKUP(P$1,'DB Runes '!$A:$AP,'DB Runes'!$AR542,FALSE)</f>
        <v>0</v>
      </c>
      <c r="Q542">
        <f>HLOOKUP(Q$1,'DB Runes '!$A:$AP,'DB Runes'!$AR542,FALSE)</f>
        <v>0</v>
      </c>
      <c r="R542">
        <f>HLOOKUP(R$1,'DB Runes '!$A:$AP,'DB Runes'!$AR542,FALSE)</f>
        <v>0</v>
      </c>
      <c r="S542">
        <f>HLOOKUP(S$1,'DB Runes '!$A:$AP,'DB Runes'!$AR542,FALSE)</f>
        <v>0</v>
      </c>
      <c r="T542">
        <f>HLOOKUP(T$1,'DB Runes '!$A:$AP,'DB Runes'!$AR542,FALSE)</f>
        <v>0</v>
      </c>
      <c r="U542">
        <f>HLOOKUP(U$1,'DB Runes '!$A:$AP,'DB Runes'!$AR542,FALSE)</f>
        <v>0</v>
      </c>
      <c r="V542">
        <f>HLOOKUP(V$1,'DB Runes '!$A:$AP,'DB Runes'!$AR542,FALSE)</f>
        <v>0</v>
      </c>
      <c r="W542">
        <f>HLOOKUP(W$1,'DB Runes '!$A:$AP,'DB Runes'!$AR542,FALSE)</f>
        <v>0</v>
      </c>
      <c r="X542">
        <f>HLOOKUP(X$1,'DB Runes '!$A:$AP,'DB Runes'!$AR542,FALSE)</f>
        <v>0</v>
      </c>
      <c r="Y542">
        <f>HLOOKUP(Y$1,'DB Runes '!$A:$AP,'DB Runes'!$AR542,FALSE)</f>
        <v>0</v>
      </c>
      <c r="Z542">
        <f>HLOOKUP(Z$1,'DB Runes '!$A:$AP,'DB Runes'!$AR542,FALSE)</f>
        <v>0</v>
      </c>
      <c r="AA542">
        <f>HLOOKUP(AA$1,'DB Runes '!$A:$AP,'DB Runes'!$AR542,FALSE)</f>
        <v>0</v>
      </c>
      <c r="AB542">
        <f>HLOOKUP(AB$1,'DB Runes '!$A:$AP,'DB Runes'!$AR542,FALSE)</f>
        <v>0</v>
      </c>
      <c r="AC542">
        <f>HLOOKUP(AC$1,'DB Runes '!$A:$AP,'DB Runes'!$AR542,FALSE)</f>
        <v>0</v>
      </c>
      <c r="AD542">
        <f>HLOOKUP(AD$1,'DB Runes '!$A:$AP,'DB Runes'!$AR542,FALSE)</f>
        <v>0</v>
      </c>
      <c r="AE542">
        <f>HLOOKUP(AE$1,'DB Runes '!$A:$AP,'DB Runes'!$AR542,FALSE)</f>
        <v>0</v>
      </c>
      <c r="AF542">
        <f>HLOOKUP(AF$1,'DB Runes '!$A:$AP,'DB Runes'!$AR542,FALSE)</f>
        <v>0</v>
      </c>
      <c r="AG542">
        <f>HLOOKUP(AG$1,'DB Runes '!$A:$AP,'DB Runes'!$AR542,FALSE)</f>
        <v>0</v>
      </c>
      <c r="AH542">
        <f>HLOOKUP(AH$1,'DB Runes '!$A:$AP,'DB Runes'!$AR542,FALSE)</f>
        <v>0</v>
      </c>
      <c r="AI542">
        <f>HLOOKUP(AI$1,'DB Runes '!$A:$AP,'DB Runes'!$AR542,FALSE)</f>
        <v>0</v>
      </c>
      <c r="AJ542">
        <f>HLOOKUP(AJ$1,'DB Runes '!$A:$AP,'DB Runes'!$AR542,FALSE)</f>
        <v>0</v>
      </c>
      <c r="AK542">
        <f>HLOOKUP(AK$1,'DB Runes '!$A:$AP,'DB Runes'!$AR542,FALSE)</f>
        <v>0</v>
      </c>
      <c r="AL542">
        <f>HLOOKUP(AL$1,'DB Runes '!$A:$AP,'DB Runes'!$AR542,FALSE)</f>
        <v>0</v>
      </c>
      <c r="AM542">
        <f>HLOOKUP(AM$1,'DB Runes '!$A:$AP,'DB Runes'!$AR542,FALSE)</f>
        <v>0</v>
      </c>
      <c r="AN542">
        <f>HLOOKUP(AN$1,'DB Runes '!$A:$AP,'DB Runes'!$AR542,FALSE)</f>
        <v>0</v>
      </c>
      <c r="AO542">
        <f>HLOOKUP(AO$1,'DB Runes '!$A:$AP,'DB Runes'!$AR542,FALSE)</f>
        <v>0</v>
      </c>
      <c r="AP542">
        <f>HLOOKUP(AP$1,'DB Runes '!$A:$AP,'DB Runes'!$AR542,FALSE)</f>
        <v>0</v>
      </c>
      <c r="AR542">
        <v>542</v>
      </c>
    </row>
    <row r="543" spans="1:44" x14ac:dyDescent="0.25">
      <c r="A543">
        <f>HLOOKUP(A$1,'DB Runes '!$A:$AP,'DB Runes'!$AR543,FALSE)</f>
        <v>0</v>
      </c>
      <c r="B543">
        <f>HLOOKUP(B$1,'DB Runes '!$A:$AP,'DB Runes'!$AR543,FALSE)</f>
        <v>0</v>
      </c>
      <c r="C543">
        <f>HLOOKUP(C$1,'DB Runes '!$A:$AP,'DB Runes'!$AR543,FALSE)</f>
        <v>0</v>
      </c>
      <c r="D543">
        <f>HLOOKUP(D$1,'DB Runes '!$A:$AP,'DB Runes'!$AR543,FALSE)</f>
        <v>0</v>
      </c>
      <c r="E543">
        <f>HLOOKUP(E$1,'DB Runes '!$A:$AP,'DB Runes'!$AR543,FALSE)</f>
        <v>0</v>
      </c>
      <c r="F543">
        <f>HLOOKUP(F$1,'DB Runes '!$A:$AP,'DB Runes'!$AR543,FALSE)</f>
        <v>0</v>
      </c>
      <c r="G543">
        <f>HLOOKUP(G$1,'DB Runes '!$A:$AP,'DB Runes'!$AR543,FALSE)</f>
        <v>0</v>
      </c>
      <c r="H543">
        <f>HLOOKUP(H$1,'DB Runes '!$A:$AP,'DB Runes'!$AR543,FALSE)</f>
        <v>0</v>
      </c>
      <c r="I543">
        <f>HLOOKUP(I$1,'DB Runes '!$A:$AP,'DB Runes'!$AR543,FALSE)</f>
        <v>0</v>
      </c>
      <c r="J543">
        <f>HLOOKUP(J$1,'DB Runes '!$A:$AP,'DB Runes'!$AR543,FALSE)</f>
        <v>0</v>
      </c>
      <c r="K543">
        <f>HLOOKUP(K$1,'DB Runes '!$A:$AP,'DB Runes'!$AR543,FALSE)</f>
        <v>0</v>
      </c>
      <c r="L543">
        <f>HLOOKUP(L$1,'DB Runes '!$A:$AP,'DB Runes'!$AR543,FALSE)</f>
        <v>0</v>
      </c>
      <c r="M543">
        <f>HLOOKUP(M$1,'DB Runes '!$A:$AP,'DB Runes'!$AR543,FALSE)</f>
        <v>0</v>
      </c>
      <c r="N543">
        <f>HLOOKUP(N$1,'DB Runes '!$A:$AP,'DB Runes'!$AR543,FALSE)</f>
        <v>0</v>
      </c>
      <c r="O543">
        <f>HLOOKUP(O$1,'DB Runes '!$A:$AP,'DB Runes'!$AR543,FALSE)</f>
        <v>0</v>
      </c>
      <c r="P543">
        <f>HLOOKUP(P$1,'DB Runes '!$A:$AP,'DB Runes'!$AR543,FALSE)</f>
        <v>0</v>
      </c>
      <c r="Q543">
        <f>HLOOKUP(Q$1,'DB Runes '!$A:$AP,'DB Runes'!$AR543,FALSE)</f>
        <v>0</v>
      </c>
      <c r="R543">
        <f>HLOOKUP(R$1,'DB Runes '!$A:$AP,'DB Runes'!$AR543,FALSE)</f>
        <v>0</v>
      </c>
      <c r="S543">
        <f>HLOOKUP(S$1,'DB Runes '!$A:$AP,'DB Runes'!$AR543,FALSE)</f>
        <v>0</v>
      </c>
      <c r="T543">
        <f>HLOOKUP(T$1,'DB Runes '!$A:$AP,'DB Runes'!$AR543,FALSE)</f>
        <v>0</v>
      </c>
      <c r="U543">
        <f>HLOOKUP(U$1,'DB Runes '!$A:$AP,'DB Runes'!$AR543,FALSE)</f>
        <v>0</v>
      </c>
      <c r="V543">
        <f>HLOOKUP(V$1,'DB Runes '!$A:$AP,'DB Runes'!$AR543,FALSE)</f>
        <v>0</v>
      </c>
      <c r="W543">
        <f>HLOOKUP(W$1,'DB Runes '!$A:$AP,'DB Runes'!$AR543,FALSE)</f>
        <v>0</v>
      </c>
      <c r="X543">
        <f>HLOOKUP(X$1,'DB Runes '!$A:$AP,'DB Runes'!$AR543,FALSE)</f>
        <v>0</v>
      </c>
      <c r="Y543">
        <f>HLOOKUP(Y$1,'DB Runes '!$A:$AP,'DB Runes'!$AR543,FALSE)</f>
        <v>0</v>
      </c>
      <c r="Z543">
        <f>HLOOKUP(Z$1,'DB Runes '!$A:$AP,'DB Runes'!$AR543,FALSE)</f>
        <v>0</v>
      </c>
      <c r="AA543">
        <f>HLOOKUP(AA$1,'DB Runes '!$A:$AP,'DB Runes'!$AR543,FALSE)</f>
        <v>0</v>
      </c>
      <c r="AB543">
        <f>HLOOKUP(AB$1,'DB Runes '!$A:$AP,'DB Runes'!$AR543,FALSE)</f>
        <v>0</v>
      </c>
      <c r="AC543">
        <f>HLOOKUP(AC$1,'DB Runes '!$A:$AP,'DB Runes'!$AR543,FALSE)</f>
        <v>0</v>
      </c>
      <c r="AD543">
        <f>HLOOKUP(AD$1,'DB Runes '!$A:$AP,'DB Runes'!$AR543,FALSE)</f>
        <v>0</v>
      </c>
      <c r="AE543">
        <f>HLOOKUP(AE$1,'DB Runes '!$A:$AP,'DB Runes'!$AR543,FALSE)</f>
        <v>0</v>
      </c>
      <c r="AF543">
        <f>HLOOKUP(AF$1,'DB Runes '!$A:$AP,'DB Runes'!$AR543,FALSE)</f>
        <v>0</v>
      </c>
      <c r="AG543">
        <f>HLOOKUP(AG$1,'DB Runes '!$A:$AP,'DB Runes'!$AR543,FALSE)</f>
        <v>0</v>
      </c>
      <c r="AH543">
        <f>HLOOKUP(AH$1,'DB Runes '!$A:$AP,'DB Runes'!$AR543,FALSE)</f>
        <v>0</v>
      </c>
      <c r="AI543">
        <f>HLOOKUP(AI$1,'DB Runes '!$A:$AP,'DB Runes'!$AR543,FALSE)</f>
        <v>0</v>
      </c>
      <c r="AJ543">
        <f>HLOOKUP(AJ$1,'DB Runes '!$A:$AP,'DB Runes'!$AR543,FALSE)</f>
        <v>0</v>
      </c>
      <c r="AK543">
        <f>HLOOKUP(AK$1,'DB Runes '!$A:$AP,'DB Runes'!$AR543,FALSE)</f>
        <v>0</v>
      </c>
      <c r="AL543">
        <f>HLOOKUP(AL$1,'DB Runes '!$A:$AP,'DB Runes'!$AR543,FALSE)</f>
        <v>0</v>
      </c>
      <c r="AM543">
        <f>HLOOKUP(AM$1,'DB Runes '!$A:$AP,'DB Runes'!$AR543,FALSE)</f>
        <v>0</v>
      </c>
      <c r="AN543">
        <f>HLOOKUP(AN$1,'DB Runes '!$A:$AP,'DB Runes'!$AR543,FALSE)</f>
        <v>0</v>
      </c>
      <c r="AO543">
        <f>HLOOKUP(AO$1,'DB Runes '!$A:$AP,'DB Runes'!$AR543,FALSE)</f>
        <v>0</v>
      </c>
      <c r="AP543">
        <f>HLOOKUP(AP$1,'DB Runes '!$A:$AP,'DB Runes'!$AR543,FALSE)</f>
        <v>0</v>
      </c>
      <c r="AR543">
        <v>543</v>
      </c>
    </row>
    <row r="544" spans="1:44" x14ac:dyDescent="0.25">
      <c r="A544">
        <f>HLOOKUP(A$1,'DB Runes '!$A:$AP,'DB Runes'!$AR544,FALSE)</f>
        <v>0</v>
      </c>
      <c r="B544">
        <f>HLOOKUP(B$1,'DB Runes '!$A:$AP,'DB Runes'!$AR544,FALSE)</f>
        <v>0</v>
      </c>
      <c r="C544">
        <f>HLOOKUP(C$1,'DB Runes '!$A:$AP,'DB Runes'!$AR544,FALSE)</f>
        <v>0</v>
      </c>
      <c r="D544">
        <f>HLOOKUP(D$1,'DB Runes '!$A:$AP,'DB Runes'!$AR544,FALSE)</f>
        <v>0</v>
      </c>
      <c r="E544">
        <f>HLOOKUP(E$1,'DB Runes '!$A:$AP,'DB Runes'!$AR544,FALSE)</f>
        <v>0</v>
      </c>
      <c r="F544">
        <f>HLOOKUP(F$1,'DB Runes '!$A:$AP,'DB Runes'!$AR544,FALSE)</f>
        <v>0</v>
      </c>
      <c r="G544">
        <f>HLOOKUP(G$1,'DB Runes '!$A:$AP,'DB Runes'!$AR544,FALSE)</f>
        <v>0</v>
      </c>
      <c r="H544">
        <f>HLOOKUP(H$1,'DB Runes '!$A:$AP,'DB Runes'!$AR544,FALSE)</f>
        <v>0</v>
      </c>
      <c r="I544">
        <f>HLOOKUP(I$1,'DB Runes '!$A:$AP,'DB Runes'!$AR544,FALSE)</f>
        <v>0</v>
      </c>
      <c r="J544">
        <f>HLOOKUP(J$1,'DB Runes '!$A:$AP,'DB Runes'!$AR544,FALSE)</f>
        <v>0</v>
      </c>
      <c r="K544">
        <f>HLOOKUP(K$1,'DB Runes '!$A:$AP,'DB Runes'!$AR544,FALSE)</f>
        <v>0</v>
      </c>
      <c r="L544">
        <f>HLOOKUP(L$1,'DB Runes '!$A:$AP,'DB Runes'!$AR544,FALSE)</f>
        <v>0</v>
      </c>
      <c r="M544">
        <f>HLOOKUP(M$1,'DB Runes '!$A:$AP,'DB Runes'!$AR544,FALSE)</f>
        <v>0</v>
      </c>
      <c r="N544">
        <f>HLOOKUP(N$1,'DB Runes '!$A:$AP,'DB Runes'!$AR544,FALSE)</f>
        <v>0</v>
      </c>
      <c r="O544">
        <f>HLOOKUP(O$1,'DB Runes '!$A:$AP,'DB Runes'!$AR544,FALSE)</f>
        <v>0</v>
      </c>
      <c r="P544">
        <f>HLOOKUP(P$1,'DB Runes '!$A:$AP,'DB Runes'!$AR544,FALSE)</f>
        <v>0</v>
      </c>
      <c r="Q544">
        <f>HLOOKUP(Q$1,'DB Runes '!$A:$AP,'DB Runes'!$AR544,FALSE)</f>
        <v>0</v>
      </c>
      <c r="R544">
        <f>HLOOKUP(R$1,'DB Runes '!$A:$AP,'DB Runes'!$AR544,FALSE)</f>
        <v>0</v>
      </c>
      <c r="S544">
        <f>HLOOKUP(S$1,'DB Runes '!$A:$AP,'DB Runes'!$AR544,FALSE)</f>
        <v>0</v>
      </c>
      <c r="T544">
        <f>HLOOKUP(T$1,'DB Runes '!$A:$AP,'DB Runes'!$AR544,FALSE)</f>
        <v>0</v>
      </c>
      <c r="U544">
        <f>HLOOKUP(U$1,'DB Runes '!$A:$AP,'DB Runes'!$AR544,FALSE)</f>
        <v>0</v>
      </c>
      <c r="V544">
        <f>HLOOKUP(V$1,'DB Runes '!$A:$AP,'DB Runes'!$AR544,FALSE)</f>
        <v>0</v>
      </c>
      <c r="W544">
        <f>HLOOKUP(W$1,'DB Runes '!$A:$AP,'DB Runes'!$AR544,FALSE)</f>
        <v>0</v>
      </c>
      <c r="X544">
        <f>HLOOKUP(X$1,'DB Runes '!$A:$AP,'DB Runes'!$AR544,FALSE)</f>
        <v>0</v>
      </c>
      <c r="Y544">
        <f>HLOOKUP(Y$1,'DB Runes '!$A:$AP,'DB Runes'!$AR544,FALSE)</f>
        <v>0</v>
      </c>
      <c r="Z544">
        <f>HLOOKUP(Z$1,'DB Runes '!$A:$AP,'DB Runes'!$AR544,FALSE)</f>
        <v>0</v>
      </c>
      <c r="AA544">
        <f>HLOOKUP(AA$1,'DB Runes '!$A:$AP,'DB Runes'!$AR544,FALSE)</f>
        <v>0</v>
      </c>
      <c r="AB544">
        <f>HLOOKUP(AB$1,'DB Runes '!$A:$AP,'DB Runes'!$AR544,FALSE)</f>
        <v>0</v>
      </c>
      <c r="AC544">
        <f>HLOOKUP(AC$1,'DB Runes '!$A:$AP,'DB Runes'!$AR544,FALSE)</f>
        <v>0</v>
      </c>
      <c r="AD544">
        <f>HLOOKUP(AD$1,'DB Runes '!$A:$AP,'DB Runes'!$AR544,FALSE)</f>
        <v>0</v>
      </c>
      <c r="AE544">
        <f>HLOOKUP(AE$1,'DB Runes '!$A:$AP,'DB Runes'!$AR544,FALSE)</f>
        <v>0</v>
      </c>
      <c r="AF544">
        <f>HLOOKUP(AF$1,'DB Runes '!$A:$AP,'DB Runes'!$AR544,FALSE)</f>
        <v>0</v>
      </c>
      <c r="AG544">
        <f>HLOOKUP(AG$1,'DB Runes '!$A:$AP,'DB Runes'!$AR544,FALSE)</f>
        <v>0</v>
      </c>
      <c r="AH544">
        <f>HLOOKUP(AH$1,'DB Runes '!$A:$AP,'DB Runes'!$AR544,FALSE)</f>
        <v>0</v>
      </c>
      <c r="AI544">
        <f>HLOOKUP(AI$1,'DB Runes '!$A:$AP,'DB Runes'!$AR544,FALSE)</f>
        <v>0</v>
      </c>
      <c r="AJ544">
        <f>HLOOKUP(AJ$1,'DB Runes '!$A:$AP,'DB Runes'!$AR544,FALSE)</f>
        <v>0</v>
      </c>
      <c r="AK544">
        <f>HLOOKUP(AK$1,'DB Runes '!$A:$AP,'DB Runes'!$AR544,FALSE)</f>
        <v>0</v>
      </c>
      <c r="AL544">
        <f>HLOOKUP(AL$1,'DB Runes '!$A:$AP,'DB Runes'!$AR544,FALSE)</f>
        <v>0</v>
      </c>
      <c r="AM544">
        <f>HLOOKUP(AM$1,'DB Runes '!$A:$AP,'DB Runes'!$AR544,FALSE)</f>
        <v>0</v>
      </c>
      <c r="AN544">
        <f>HLOOKUP(AN$1,'DB Runes '!$A:$AP,'DB Runes'!$AR544,FALSE)</f>
        <v>0</v>
      </c>
      <c r="AO544">
        <f>HLOOKUP(AO$1,'DB Runes '!$A:$AP,'DB Runes'!$AR544,FALSE)</f>
        <v>0</v>
      </c>
      <c r="AP544">
        <f>HLOOKUP(AP$1,'DB Runes '!$A:$AP,'DB Runes'!$AR544,FALSE)</f>
        <v>0</v>
      </c>
      <c r="AR544">
        <v>544</v>
      </c>
    </row>
    <row r="545" spans="1:44" x14ac:dyDescent="0.25">
      <c r="A545">
        <f>HLOOKUP(A$1,'DB Runes '!$A:$AP,'DB Runes'!$AR545,FALSE)</f>
        <v>0</v>
      </c>
      <c r="B545">
        <f>HLOOKUP(B$1,'DB Runes '!$A:$AP,'DB Runes'!$AR545,FALSE)</f>
        <v>0</v>
      </c>
      <c r="C545">
        <f>HLOOKUP(C$1,'DB Runes '!$A:$AP,'DB Runes'!$AR545,FALSE)</f>
        <v>0</v>
      </c>
      <c r="D545">
        <f>HLOOKUP(D$1,'DB Runes '!$A:$AP,'DB Runes'!$AR545,FALSE)</f>
        <v>0</v>
      </c>
      <c r="E545">
        <f>HLOOKUP(E$1,'DB Runes '!$A:$AP,'DB Runes'!$AR545,FALSE)</f>
        <v>0</v>
      </c>
      <c r="F545">
        <f>HLOOKUP(F$1,'DB Runes '!$A:$AP,'DB Runes'!$AR545,FALSE)</f>
        <v>0</v>
      </c>
      <c r="G545">
        <f>HLOOKUP(G$1,'DB Runes '!$A:$AP,'DB Runes'!$AR545,FALSE)</f>
        <v>0</v>
      </c>
      <c r="H545">
        <f>HLOOKUP(H$1,'DB Runes '!$A:$AP,'DB Runes'!$AR545,FALSE)</f>
        <v>0</v>
      </c>
      <c r="I545">
        <f>HLOOKUP(I$1,'DB Runes '!$A:$AP,'DB Runes'!$AR545,FALSE)</f>
        <v>0</v>
      </c>
      <c r="J545">
        <f>HLOOKUP(J$1,'DB Runes '!$A:$AP,'DB Runes'!$AR545,FALSE)</f>
        <v>0</v>
      </c>
      <c r="K545">
        <f>HLOOKUP(K$1,'DB Runes '!$A:$AP,'DB Runes'!$AR545,FALSE)</f>
        <v>0</v>
      </c>
      <c r="L545">
        <f>HLOOKUP(L$1,'DB Runes '!$A:$AP,'DB Runes'!$AR545,FALSE)</f>
        <v>0</v>
      </c>
      <c r="M545">
        <f>HLOOKUP(M$1,'DB Runes '!$A:$AP,'DB Runes'!$AR545,FALSE)</f>
        <v>0</v>
      </c>
      <c r="N545">
        <f>HLOOKUP(N$1,'DB Runes '!$A:$AP,'DB Runes'!$AR545,FALSE)</f>
        <v>0</v>
      </c>
      <c r="O545">
        <f>HLOOKUP(O$1,'DB Runes '!$A:$AP,'DB Runes'!$AR545,FALSE)</f>
        <v>0</v>
      </c>
      <c r="P545">
        <f>HLOOKUP(P$1,'DB Runes '!$A:$AP,'DB Runes'!$AR545,FALSE)</f>
        <v>0</v>
      </c>
      <c r="Q545">
        <f>HLOOKUP(Q$1,'DB Runes '!$A:$AP,'DB Runes'!$AR545,FALSE)</f>
        <v>0</v>
      </c>
      <c r="R545">
        <f>HLOOKUP(R$1,'DB Runes '!$A:$AP,'DB Runes'!$AR545,FALSE)</f>
        <v>0</v>
      </c>
      <c r="S545">
        <f>HLOOKUP(S$1,'DB Runes '!$A:$AP,'DB Runes'!$AR545,FALSE)</f>
        <v>0</v>
      </c>
      <c r="T545">
        <f>HLOOKUP(T$1,'DB Runes '!$A:$AP,'DB Runes'!$AR545,FALSE)</f>
        <v>0</v>
      </c>
      <c r="U545">
        <f>HLOOKUP(U$1,'DB Runes '!$A:$AP,'DB Runes'!$AR545,FALSE)</f>
        <v>0</v>
      </c>
      <c r="V545">
        <f>HLOOKUP(V$1,'DB Runes '!$A:$AP,'DB Runes'!$AR545,FALSE)</f>
        <v>0</v>
      </c>
      <c r="W545">
        <f>HLOOKUP(W$1,'DB Runes '!$A:$AP,'DB Runes'!$AR545,FALSE)</f>
        <v>0</v>
      </c>
      <c r="X545">
        <f>HLOOKUP(X$1,'DB Runes '!$A:$AP,'DB Runes'!$AR545,FALSE)</f>
        <v>0</v>
      </c>
      <c r="Y545">
        <f>HLOOKUP(Y$1,'DB Runes '!$A:$AP,'DB Runes'!$AR545,FALSE)</f>
        <v>0</v>
      </c>
      <c r="Z545">
        <f>HLOOKUP(Z$1,'DB Runes '!$A:$AP,'DB Runes'!$AR545,FALSE)</f>
        <v>0</v>
      </c>
      <c r="AA545">
        <f>HLOOKUP(AA$1,'DB Runes '!$A:$AP,'DB Runes'!$AR545,FALSE)</f>
        <v>0</v>
      </c>
      <c r="AB545">
        <f>HLOOKUP(AB$1,'DB Runes '!$A:$AP,'DB Runes'!$AR545,FALSE)</f>
        <v>0</v>
      </c>
      <c r="AC545">
        <f>HLOOKUP(AC$1,'DB Runes '!$A:$AP,'DB Runes'!$AR545,FALSE)</f>
        <v>0</v>
      </c>
      <c r="AD545">
        <f>HLOOKUP(AD$1,'DB Runes '!$A:$AP,'DB Runes'!$AR545,FALSE)</f>
        <v>0</v>
      </c>
      <c r="AE545">
        <f>HLOOKUP(AE$1,'DB Runes '!$A:$AP,'DB Runes'!$AR545,FALSE)</f>
        <v>0</v>
      </c>
      <c r="AF545">
        <f>HLOOKUP(AF$1,'DB Runes '!$A:$AP,'DB Runes'!$AR545,FALSE)</f>
        <v>0</v>
      </c>
      <c r="AG545">
        <f>HLOOKUP(AG$1,'DB Runes '!$A:$AP,'DB Runes'!$AR545,FALSE)</f>
        <v>0</v>
      </c>
      <c r="AH545">
        <f>HLOOKUP(AH$1,'DB Runes '!$A:$AP,'DB Runes'!$AR545,FALSE)</f>
        <v>0</v>
      </c>
      <c r="AI545">
        <f>HLOOKUP(AI$1,'DB Runes '!$A:$AP,'DB Runes'!$AR545,FALSE)</f>
        <v>0</v>
      </c>
      <c r="AJ545">
        <f>HLOOKUP(AJ$1,'DB Runes '!$A:$AP,'DB Runes'!$AR545,FALSE)</f>
        <v>0</v>
      </c>
      <c r="AK545">
        <f>HLOOKUP(AK$1,'DB Runes '!$A:$AP,'DB Runes'!$AR545,FALSE)</f>
        <v>0</v>
      </c>
      <c r="AL545">
        <f>HLOOKUP(AL$1,'DB Runes '!$A:$AP,'DB Runes'!$AR545,FALSE)</f>
        <v>0</v>
      </c>
      <c r="AM545">
        <f>HLOOKUP(AM$1,'DB Runes '!$A:$AP,'DB Runes'!$AR545,FALSE)</f>
        <v>0</v>
      </c>
      <c r="AN545">
        <f>HLOOKUP(AN$1,'DB Runes '!$A:$AP,'DB Runes'!$AR545,FALSE)</f>
        <v>0</v>
      </c>
      <c r="AO545">
        <f>HLOOKUP(AO$1,'DB Runes '!$A:$AP,'DB Runes'!$AR545,FALSE)</f>
        <v>0</v>
      </c>
      <c r="AP545">
        <f>HLOOKUP(AP$1,'DB Runes '!$A:$AP,'DB Runes'!$AR545,FALSE)</f>
        <v>0</v>
      </c>
      <c r="AR545">
        <v>545</v>
      </c>
    </row>
    <row r="546" spans="1:44" x14ac:dyDescent="0.25">
      <c r="A546">
        <f>HLOOKUP(A$1,'DB Runes '!$A:$AP,'DB Runes'!$AR546,FALSE)</f>
        <v>0</v>
      </c>
      <c r="B546">
        <f>HLOOKUP(B$1,'DB Runes '!$A:$AP,'DB Runes'!$AR546,FALSE)</f>
        <v>0</v>
      </c>
      <c r="C546">
        <f>HLOOKUP(C$1,'DB Runes '!$A:$AP,'DB Runes'!$AR546,FALSE)</f>
        <v>0</v>
      </c>
      <c r="D546">
        <f>HLOOKUP(D$1,'DB Runes '!$A:$AP,'DB Runes'!$AR546,FALSE)</f>
        <v>0</v>
      </c>
      <c r="E546">
        <f>HLOOKUP(E$1,'DB Runes '!$A:$AP,'DB Runes'!$AR546,FALSE)</f>
        <v>0</v>
      </c>
      <c r="F546">
        <f>HLOOKUP(F$1,'DB Runes '!$A:$AP,'DB Runes'!$AR546,FALSE)</f>
        <v>0</v>
      </c>
      <c r="G546">
        <f>HLOOKUP(G$1,'DB Runes '!$A:$AP,'DB Runes'!$AR546,FALSE)</f>
        <v>0</v>
      </c>
      <c r="H546">
        <f>HLOOKUP(H$1,'DB Runes '!$A:$AP,'DB Runes'!$AR546,FALSE)</f>
        <v>0</v>
      </c>
      <c r="I546">
        <f>HLOOKUP(I$1,'DB Runes '!$A:$AP,'DB Runes'!$AR546,FALSE)</f>
        <v>0</v>
      </c>
      <c r="J546">
        <f>HLOOKUP(J$1,'DB Runes '!$A:$AP,'DB Runes'!$AR546,FALSE)</f>
        <v>0</v>
      </c>
      <c r="K546">
        <f>HLOOKUP(K$1,'DB Runes '!$A:$AP,'DB Runes'!$AR546,FALSE)</f>
        <v>0</v>
      </c>
      <c r="L546">
        <f>HLOOKUP(L$1,'DB Runes '!$A:$AP,'DB Runes'!$AR546,FALSE)</f>
        <v>0</v>
      </c>
      <c r="M546">
        <f>HLOOKUP(M$1,'DB Runes '!$A:$AP,'DB Runes'!$AR546,FALSE)</f>
        <v>0</v>
      </c>
      <c r="N546">
        <f>HLOOKUP(N$1,'DB Runes '!$A:$AP,'DB Runes'!$AR546,FALSE)</f>
        <v>0</v>
      </c>
      <c r="O546">
        <f>HLOOKUP(O$1,'DB Runes '!$A:$AP,'DB Runes'!$AR546,FALSE)</f>
        <v>0</v>
      </c>
      <c r="P546">
        <f>HLOOKUP(P$1,'DB Runes '!$A:$AP,'DB Runes'!$AR546,FALSE)</f>
        <v>0</v>
      </c>
      <c r="Q546">
        <f>HLOOKUP(Q$1,'DB Runes '!$A:$AP,'DB Runes'!$AR546,FALSE)</f>
        <v>0</v>
      </c>
      <c r="R546">
        <f>HLOOKUP(R$1,'DB Runes '!$A:$AP,'DB Runes'!$AR546,FALSE)</f>
        <v>0</v>
      </c>
      <c r="S546">
        <f>HLOOKUP(S$1,'DB Runes '!$A:$AP,'DB Runes'!$AR546,FALSE)</f>
        <v>0</v>
      </c>
      <c r="T546">
        <f>HLOOKUP(T$1,'DB Runes '!$A:$AP,'DB Runes'!$AR546,FALSE)</f>
        <v>0</v>
      </c>
      <c r="U546">
        <f>HLOOKUP(U$1,'DB Runes '!$A:$AP,'DB Runes'!$AR546,FALSE)</f>
        <v>0</v>
      </c>
      <c r="V546">
        <f>HLOOKUP(V$1,'DB Runes '!$A:$AP,'DB Runes'!$AR546,FALSE)</f>
        <v>0</v>
      </c>
      <c r="W546">
        <f>HLOOKUP(W$1,'DB Runes '!$A:$AP,'DB Runes'!$AR546,FALSE)</f>
        <v>0</v>
      </c>
      <c r="X546">
        <f>HLOOKUP(X$1,'DB Runes '!$A:$AP,'DB Runes'!$AR546,FALSE)</f>
        <v>0</v>
      </c>
      <c r="Y546">
        <f>HLOOKUP(Y$1,'DB Runes '!$A:$AP,'DB Runes'!$AR546,FALSE)</f>
        <v>0</v>
      </c>
      <c r="Z546">
        <f>HLOOKUP(Z$1,'DB Runes '!$A:$AP,'DB Runes'!$AR546,FALSE)</f>
        <v>0</v>
      </c>
      <c r="AA546">
        <f>HLOOKUP(AA$1,'DB Runes '!$A:$AP,'DB Runes'!$AR546,FALSE)</f>
        <v>0</v>
      </c>
      <c r="AB546">
        <f>HLOOKUP(AB$1,'DB Runes '!$A:$AP,'DB Runes'!$AR546,FALSE)</f>
        <v>0</v>
      </c>
      <c r="AC546">
        <f>HLOOKUP(AC$1,'DB Runes '!$A:$AP,'DB Runes'!$AR546,FALSE)</f>
        <v>0</v>
      </c>
      <c r="AD546">
        <f>HLOOKUP(AD$1,'DB Runes '!$A:$AP,'DB Runes'!$AR546,FALSE)</f>
        <v>0</v>
      </c>
      <c r="AE546">
        <f>HLOOKUP(AE$1,'DB Runes '!$A:$AP,'DB Runes'!$AR546,FALSE)</f>
        <v>0</v>
      </c>
      <c r="AF546">
        <f>HLOOKUP(AF$1,'DB Runes '!$A:$AP,'DB Runes'!$AR546,FALSE)</f>
        <v>0</v>
      </c>
      <c r="AG546">
        <f>HLOOKUP(AG$1,'DB Runes '!$A:$AP,'DB Runes'!$AR546,FALSE)</f>
        <v>0</v>
      </c>
      <c r="AH546">
        <f>HLOOKUP(AH$1,'DB Runes '!$A:$AP,'DB Runes'!$AR546,FALSE)</f>
        <v>0</v>
      </c>
      <c r="AI546">
        <f>HLOOKUP(AI$1,'DB Runes '!$A:$AP,'DB Runes'!$AR546,FALSE)</f>
        <v>0</v>
      </c>
      <c r="AJ546">
        <f>HLOOKUP(AJ$1,'DB Runes '!$A:$AP,'DB Runes'!$AR546,FALSE)</f>
        <v>0</v>
      </c>
      <c r="AK546">
        <f>HLOOKUP(AK$1,'DB Runes '!$A:$AP,'DB Runes'!$AR546,FALSE)</f>
        <v>0</v>
      </c>
      <c r="AL546">
        <f>HLOOKUP(AL$1,'DB Runes '!$A:$AP,'DB Runes'!$AR546,FALSE)</f>
        <v>0</v>
      </c>
      <c r="AM546">
        <f>HLOOKUP(AM$1,'DB Runes '!$A:$AP,'DB Runes'!$AR546,FALSE)</f>
        <v>0</v>
      </c>
      <c r="AN546">
        <f>HLOOKUP(AN$1,'DB Runes '!$A:$AP,'DB Runes'!$AR546,FALSE)</f>
        <v>0</v>
      </c>
      <c r="AO546">
        <f>HLOOKUP(AO$1,'DB Runes '!$A:$AP,'DB Runes'!$AR546,FALSE)</f>
        <v>0</v>
      </c>
      <c r="AP546">
        <f>HLOOKUP(AP$1,'DB Runes '!$A:$AP,'DB Runes'!$AR546,FALSE)</f>
        <v>0</v>
      </c>
      <c r="AR546">
        <v>546</v>
      </c>
    </row>
    <row r="547" spans="1:44" x14ac:dyDescent="0.25">
      <c r="A547">
        <f>HLOOKUP(A$1,'DB Runes '!$A:$AP,'DB Runes'!$AR547,FALSE)</f>
        <v>0</v>
      </c>
      <c r="B547">
        <f>HLOOKUP(B$1,'DB Runes '!$A:$AP,'DB Runes'!$AR547,FALSE)</f>
        <v>0</v>
      </c>
      <c r="C547">
        <f>HLOOKUP(C$1,'DB Runes '!$A:$AP,'DB Runes'!$AR547,FALSE)</f>
        <v>0</v>
      </c>
      <c r="D547">
        <f>HLOOKUP(D$1,'DB Runes '!$A:$AP,'DB Runes'!$AR547,FALSE)</f>
        <v>0</v>
      </c>
      <c r="E547">
        <f>HLOOKUP(E$1,'DB Runes '!$A:$AP,'DB Runes'!$AR547,FALSE)</f>
        <v>0</v>
      </c>
      <c r="F547">
        <f>HLOOKUP(F$1,'DB Runes '!$A:$AP,'DB Runes'!$AR547,FALSE)</f>
        <v>0</v>
      </c>
      <c r="G547">
        <f>HLOOKUP(G$1,'DB Runes '!$A:$AP,'DB Runes'!$AR547,FALSE)</f>
        <v>0</v>
      </c>
      <c r="H547">
        <f>HLOOKUP(H$1,'DB Runes '!$A:$AP,'DB Runes'!$AR547,FALSE)</f>
        <v>0</v>
      </c>
      <c r="I547">
        <f>HLOOKUP(I$1,'DB Runes '!$A:$AP,'DB Runes'!$AR547,FALSE)</f>
        <v>0</v>
      </c>
      <c r="J547">
        <f>HLOOKUP(J$1,'DB Runes '!$A:$AP,'DB Runes'!$AR547,FALSE)</f>
        <v>0</v>
      </c>
      <c r="K547">
        <f>HLOOKUP(K$1,'DB Runes '!$A:$AP,'DB Runes'!$AR547,FALSE)</f>
        <v>0</v>
      </c>
      <c r="L547">
        <f>HLOOKUP(L$1,'DB Runes '!$A:$AP,'DB Runes'!$AR547,FALSE)</f>
        <v>0</v>
      </c>
      <c r="M547">
        <f>HLOOKUP(M$1,'DB Runes '!$A:$AP,'DB Runes'!$AR547,FALSE)</f>
        <v>0</v>
      </c>
      <c r="N547">
        <f>HLOOKUP(N$1,'DB Runes '!$A:$AP,'DB Runes'!$AR547,FALSE)</f>
        <v>0</v>
      </c>
      <c r="O547">
        <f>HLOOKUP(O$1,'DB Runes '!$A:$AP,'DB Runes'!$AR547,FALSE)</f>
        <v>0</v>
      </c>
      <c r="P547">
        <f>HLOOKUP(P$1,'DB Runes '!$A:$AP,'DB Runes'!$AR547,FALSE)</f>
        <v>0</v>
      </c>
      <c r="Q547">
        <f>HLOOKUP(Q$1,'DB Runes '!$A:$AP,'DB Runes'!$AR547,FALSE)</f>
        <v>0</v>
      </c>
      <c r="R547">
        <f>HLOOKUP(R$1,'DB Runes '!$A:$AP,'DB Runes'!$AR547,FALSE)</f>
        <v>0</v>
      </c>
      <c r="S547">
        <f>HLOOKUP(S$1,'DB Runes '!$A:$AP,'DB Runes'!$AR547,FALSE)</f>
        <v>0</v>
      </c>
      <c r="T547">
        <f>HLOOKUP(T$1,'DB Runes '!$A:$AP,'DB Runes'!$AR547,FALSE)</f>
        <v>0</v>
      </c>
      <c r="U547">
        <f>HLOOKUP(U$1,'DB Runes '!$A:$AP,'DB Runes'!$AR547,FALSE)</f>
        <v>0</v>
      </c>
      <c r="V547">
        <f>HLOOKUP(V$1,'DB Runes '!$A:$AP,'DB Runes'!$AR547,FALSE)</f>
        <v>0</v>
      </c>
      <c r="W547">
        <f>HLOOKUP(W$1,'DB Runes '!$A:$AP,'DB Runes'!$AR547,FALSE)</f>
        <v>0</v>
      </c>
      <c r="X547">
        <f>HLOOKUP(X$1,'DB Runes '!$A:$AP,'DB Runes'!$AR547,FALSE)</f>
        <v>0</v>
      </c>
      <c r="Y547">
        <f>HLOOKUP(Y$1,'DB Runes '!$A:$AP,'DB Runes'!$AR547,FALSE)</f>
        <v>0</v>
      </c>
      <c r="Z547">
        <f>HLOOKUP(Z$1,'DB Runes '!$A:$AP,'DB Runes'!$AR547,FALSE)</f>
        <v>0</v>
      </c>
      <c r="AA547">
        <f>HLOOKUP(AA$1,'DB Runes '!$A:$AP,'DB Runes'!$AR547,FALSE)</f>
        <v>0</v>
      </c>
      <c r="AB547">
        <f>HLOOKUP(AB$1,'DB Runes '!$A:$AP,'DB Runes'!$AR547,FALSE)</f>
        <v>0</v>
      </c>
      <c r="AC547">
        <f>HLOOKUP(AC$1,'DB Runes '!$A:$AP,'DB Runes'!$AR547,FALSE)</f>
        <v>0</v>
      </c>
      <c r="AD547">
        <f>HLOOKUP(AD$1,'DB Runes '!$A:$AP,'DB Runes'!$AR547,FALSE)</f>
        <v>0</v>
      </c>
      <c r="AE547">
        <f>HLOOKUP(AE$1,'DB Runes '!$A:$AP,'DB Runes'!$AR547,FALSE)</f>
        <v>0</v>
      </c>
      <c r="AF547">
        <f>HLOOKUP(AF$1,'DB Runes '!$A:$AP,'DB Runes'!$AR547,FALSE)</f>
        <v>0</v>
      </c>
      <c r="AG547">
        <f>HLOOKUP(AG$1,'DB Runes '!$A:$AP,'DB Runes'!$AR547,FALSE)</f>
        <v>0</v>
      </c>
      <c r="AH547">
        <f>HLOOKUP(AH$1,'DB Runes '!$A:$AP,'DB Runes'!$AR547,FALSE)</f>
        <v>0</v>
      </c>
      <c r="AI547">
        <f>HLOOKUP(AI$1,'DB Runes '!$A:$AP,'DB Runes'!$AR547,FALSE)</f>
        <v>0</v>
      </c>
      <c r="AJ547">
        <f>HLOOKUP(AJ$1,'DB Runes '!$A:$AP,'DB Runes'!$AR547,FALSE)</f>
        <v>0</v>
      </c>
      <c r="AK547">
        <f>HLOOKUP(AK$1,'DB Runes '!$A:$AP,'DB Runes'!$AR547,FALSE)</f>
        <v>0</v>
      </c>
      <c r="AL547">
        <f>HLOOKUP(AL$1,'DB Runes '!$A:$AP,'DB Runes'!$AR547,FALSE)</f>
        <v>0</v>
      </c>
      <c r="AM547">
        <f>HLOOKUP(AM$1,'DB Runes '!$A:$AP,'DB Runes'!$AR547,FALSE)</f>
        <v>0</v>
      </c>
      <c r="AN547">
        <f>HLOOKUP(AN$1,'DB Runes '!$A:$AP,'DB Runes'!$AR547,FALSE)</f>
        <v>0</v>
      </c>
      <c r="AO547">
        <f>HLOOKUP(AO$1,'DB Runes '!$A:$AP,'DB Runes'!$AR547,FALSE)</f>
        <v>0</v>
      </c>
      <c r="AP547">
        <f>HLOOKUP(AP$1,'DB Runes '!$A:$AP,'DB Runes'!$AR547,FALSE)</f>
        <v>0</v>
      </c>
      <c r="AR547">
        <v>547</v>
      </c>
    </row>
    <row r="548" spans="1:44" x14ac:dyDescent="0.25">
      <c r="A548">
        <f>HLOOKUP(A$1,'DB Runes '!$A:$AP,'DB Runes'!$AR548,FALSE)</f>
        <v>0</v>
      </c>
      <c r="B548">
        <f>HLOOKUP(B$1,'DB Runes '!$A:$AP,'DB Runes'!$AR548,FALSE)</f>
        <v>0</v>
      </c>
      <c r="C548">
        <f>HLOOKUP(C$1,'DB Runes '!$A:$AP,'DB Runes'!$AR548,FALSE)</f>
        <v>0</v>
      </c>
      <c r="D548">
        <f>HLOOKUP(D$1,'DB Runes '!$A:$AP,'DB Runes'!$AR548,FALSE)</f>
        <v>0</v>
      </c>
      <c r="E548">
        <f>HLOOKUP(E$1,'DB Runes '!$A:$AP,'DB Runes'!$AR548,FALSE)</f>
        <v>0</v>
      </c>
      <c r="F548">
        <f>HLOOKUP(F$1,'DB Runes '!$A:$AP,'DB Runes'!$AR548,FALSE)</f>
        <v>0</v>
      </c>
      <c r="G548">
        <f>HLOOKUP(G$1,'DB Runes '!$A:$AP,'DB Runes'!$AR548,FALSE)</f>
        <v>0</v>
      </c>
      <c r="H548">
        <f>HLOOKUP(H$1,'DB Runes '!$A:$AP,'DB Runes'!$AR548,FALSE)</f>
        <v>0</v>
      </c>
      <c r="I548">
        <f>HLOOKUP(I$1,'DB Runes '!$A:$AP,'DB Runes'!$AR548,FALSE)</f>
        <v>0</v>
      </c>
      <c r="J548">
        <f>HLOOKUP(J$1,'DB Runes '!$A:$AP,'DB Runes'!$AR548,FALSE)</f>
        <v>0</v>
      </c>
      <c r="K548">
        <f>HLOOKUP(K$1,'DB Runes '!$A:$AP,'DB Runes'!$AR548,FALSE)</f>
        <v>0</v>
      </c>
      <c r="L548">
        <f>HLOOKUP(L$1,'DB Runes '!$A:$AP,'DB Runes'!$AR548,FALSE)</f>
        <v>0</v>
      </c>
      <c r="M548">
        <f>HLOOKUP(M$1,'DB Runes '!$A:$AP,'DB Runes'!$AR548,FALSE)</f>
        <v>0</v>
      </c>
      <c r="N548">
        <f>HLOOKUP(N$1,'DB Runes '!$A:$AP,'DB Runes'!$AR548,FALSE)</f>
        <v>0</v>
      </c>
      <c r="O548">
        <f>HLOOKUP(O$1,'DB Runes '!$A:$AP,'DB Runes'!$AR548,FALSE)</f>
        <v>0</v>
      </c>
      <c r="P548">
        <f>HLOOKUP(P$1,'DB Runes '!$A:$AP,'DB Runes'!$AR548,FALSE)</f>
        <v>0</v>
      </c>
      <c r="Q548">
        <f>HLOOKUP(Q$1,'DB Runes '!$A:$AP,'DB Runes'!$AR548,FALSE)</f>
        <v>0</v>
      </c>
      <c r="R548">
        <f>HLOOKUP(R$1,'DB Runes '!$A:$AP,'DB Runes'!$AR548,FALSE)</f>
        <v>0</v>
      </c>
      <c r="S548">
        <f>HLOOKUP(S$1,'DB Runes '!$A:$AP,'DB Runes'!$AR548,FALSE)</f>
        <v>0</v>
      </c>
      <c r="T548">
        <f>HLOOKUP(T$1,'DB Runes '!$A:$AP,'DB Runes'!$AR548,FALSE)</f>
        <v>0</v>
      </c>
      <c r="U548">
        <f>HLOOKUP(U$1,'DB Runes '!$A:$AP,'DB Runes'!$AR548,FALSE)</f>
        <v>0</v>
      </c>
      <c r="V548">
        <f>HLOOKUP(V$1,'DB Runes '!$A:$AP,'DB Runes'!$AR548,FALSE)</f>
        <v>0</v>
      </c>
      <c r="W548">
        <f>HLOOKUP(W$1,'DB Runes '!$A:$AP,'DB Runes'!$AR548,FALSE)</f>
        <v>0</v>
      </c>
      <c r="X548">
        <f>HLOOKUP(X$1,'DB Runes '!$A:$AP,'DB Runes'!$AR548,FALSE)</f>
        <v>0</v>
      </c>
      <c r="Y548">
        <f>HLOOKUP(Y$1,'DB Runes '!$A:$AP,'DB Runes'!$AR548,FALSE)</f>
        <v>0</v>
      </c>
      <c r="Z548">
        <f>HLOOKUP(Z$1,'DB Runes '!$A:$AP,'DB Runes'!$AR548,FALSE)</f>
        <v>0</v>
      </c>
      <c r="AA548">
        <f>HLOOKUP(AA$1,'DB Runes '!$A:$AP,'DB Runes'!$AR548,FALSE)</f>
        <v>0</v>
      </c>
      <c r="AB548">
        <f>HLOOKUP(AB$1,'DB Runes '!$A:$AP,'DB Runes'!$AR548,FALSE)</f>
        <v>0</v>
      </c>
      <c r="AC548">
        <f>HLOOKUP(AC$1,'DB Runes '!$A:$AP,'DB Runes'!$AR548,FALSE)</f>
        <v>0</v>
      </c>
      <c r="AD548">
        <f>HLOOKUP(AD$1,'DB Runes '!$A:$AP,'DB Runes'!$AR548,FALSE)</f>
        <v>0</v>
      </c>
      <c r="AE548">
        <f>HLOOKUP(AE$1,'DB Runes '!$A:$AP,'DB Runes'!$AR548,FALSE)</f>
        <v>0</v>
      </c>
      <c r="AF548">
        <f>HLOOKUP(AF$1,'DB Runes '!$A:$AP,'DB Runes'!$AR548,FALSE)</f>
        <v>0</v>
      </c>
      <c r="AG548">
        <f>HLOOKUP(AG$1,'DB Runes '!$A:$AP,'DB Runes'!$AR548,FALSE)</f>
        <v>0</v>
      </c>
      <c r="AH548">
        <f>HLOOKUP(AH$1,'DB Runes '!$A:$AP,'DB Runes'!$AR548,FALSE)</f>
        <v>0</v>
      </c>
      <c r="AI548">
        <f>HLOOKUP(AI$1,'DB Runes '!$A:$AP,'DB Runes'!$AR548,FALSE)</f>
        <v>0</v>
      </c>
      <c r="AJ548">
        <f>HLOOKUP(AJ$1,'DB Runes '!$A:$AP,'DB Runes'!$AR548,FALSE)</f>
        <v>0</v>
      </c>
      <c r="AK548">
        <f>HLOOKUP(AK$1,'DB Runes '!$A:$AP,'DB Runes'!$AR548,FALSE)</f>
        <v>0</v>
      </c>
      <c r="AL548">
        <f>HLOOKUP(AL$1,'DB Runes '!$A:$AP,'DB Runes'!$AR548,FALSE)</f>
        <v>0</v>
      </c>
      <c r="AM548">
        <f>HLOOKUP(AM$1,'DB Runes '!$A:$AP,'DB Runes'!$AR548,FALSE)</f>
        <v>0</v>
      </c>
      <c r="AN548">
        <f>HLOOKUP(AN$1,'DB Runes '!$A:$AP,'DB Runes'!$AR548,FALSE)</f>
        <v>0</v>
      </c>
      <c r="AO548">
        <f>HLOOKUP(AO$1,'DB Runes '!$A:$AP,'DB Runes'!$AR548,FALSE)</f>
        <v>0</v>
      </c>
      <c r="AP548">
        <f>HLOOKUP(AP$1,'DB Runes '!$A:$AP,'DB Runes'!$AR548,FALSE)</f>
        <v>0</v>
      </c>
      <c r="AR548">
        <v>548</v>
      </c>
    </row>
    <row r="549" spans="1:44" x14ac:dyDescent="0.25">
      <c r="A549">
        <f>HLOOKUP(A$1,'DB Runes '!$A:$AP,'DB Runes'!$AR549,FALSE)</f>
        <v>0</v>
      </c>
      <c r="B549">
        <f>HLOOKUP(B$1,'DB Runes '!$A:$AP,'DB Runes'!$AR549,FALSE)</f>
        <v>0</v>
      </c>
      <c r="C549">
        <f>HLOOKUP(C$1,'DB Runes '!$A:$AP,'DB Runes'!$AR549,FALSE)</f>
        <v>0</v>
      </c>
      <c r="D549">
        <f>HLOOKUP(D$1,'DB Runes '!$A:$AP,'DB Runes'!$AR549,FALSE)</f>
        <v>0</v>
      </c>
      <c r="E549">
        <f>HLOOKUP(E$1,'DB Runes '!$A:$AP,'DB Runes'!$AR549,FALSE)</f>
        <v>0</v>
      </c>
      <c r="F549">
        <f>HLOOKUP(F$1,'DB Runes '!$A:$AP,'DB Runes'!$AR549,FALSE)</f>
        <v>0</v>
      </c>
      <c r="G549">
        <f>HLOOKUP(G$1,'DB Runes '!$A:$AP,'DB Runes'!$AR549,FALSE)</f>
        <v>0</v>
      </c>
      <c r="H549">
        <f>HLOOKUP(H$1,'DB Runes '!$A:$AP,'DB Runes'!$AR549,FALSE)</f>
        <v>0</v>
      </c>
      <c r="I549">
        <f>HLOOKUP(I$1,'DB Runes '!$A:$AP,'DB Runes'!$AR549,FALSE)</f>
        <v>0</v>
      </c>
      <c r="J549">
        <f>HLOOKUP(J$1,'DB Runes '!$A:$AP,'DB Runes'!$AR549,FALSE)</f>
        <v>0</v>
      </c>
      <c r="K549">
        <f>HLOOKUP(K$1,'DB Runes '!$A:$AP,'DB Runes'!$AR549,FALSE)</f>
        <v>0</v>
      </c>
      <c r="L549">
        <f>HLOOKUP(L$1,'DB Runes '!$A:$AP,'DB Runes'!$AR549,FALSE)</f>
        <v>0</v>
      </c>
      <c r="M549">
        <f>HLOOKUP(M$1,'DB Runes '!$A:$AP,'DB Runes'!$AR549,FALSE)</f>
        <v>0</v>
      </c>
      <c r="N549">
        <f>HLOOKUP(N$1,'DB Runes '!$A:$AP,'DB Runes'!$AR549,FALSE)</f>
        <v>0</v>
      </c>
      <c r="O549">
        <f>HLOOKUP(O$1,'DB Runes '!$A:$AP,'DB Runes'!$AR549,FALSE)</f>
        <v>0</v>
      </c>
      <c r="P549">
        <f>HLOOKUP(P$1,'DB Runes '!$A:$AP,'DB Runes'!$AR549,FALSE)</f>
        <v>0</v>
      </c>
      <c r="Q549">
        <f>HLOOKUP(Q$1,'DB Runes '!$A:$AP,'DB Runes'!$AR549,FALSE)</f>
        <v>0</v>
      </c>
      <c r="R549">
        <f>HLOOKUP(R$1,'DB Runes '!$A:$AP,'DB Runes'!$AR549,FALSE)</f>
        <v>0</v>
      </c>
      <c r="S549">
        <f>HLOOKUP(S$1,'DB Runes '!$A:$AP,'DB Runes'!$AR549,FALSE)</f>
        <v>0</v>
      </c>
      <c r="T549">
        <f>HLOOKUP(T$1,'DB Runes '!$A:$AP,'DB Runes'!$AR549,FALSE)</f>
        <v>0</v>
      </c>
      <c r="U549">
        <f>HLOOKUP(U$1,'DB Runes '!$A:$AP,'DB Runes'!$AR549,FALSE)</f>
        <v>0</v>
      </c>
      <c r="V549">
        <f>HLOOKUP(V$1,'DB Runes '!$A:$AP,'DB Runes'!$AR549,FALSE)</f>
        <v>0</v>
      </c>
      <c r="W549">
        <f>HLOOKUP(W$1,'DB Runes '!$A:$AP,'DB Runes'!$AR549,FALSE)</f>
        <v>0</v>
      </c>
      <c r="X549">
        <f>HLOOKUP(X$1,'DB Runes '!$A:$AP,'DB Runes'!$AR549,FALSE)</f>
        <v>0</v>
      </c>
      <c r="Y549">
        <f>HLOOKUP(Y$1,'DB Runes '!$A:$AP,'DB Runes'!$AR549,FALSE)</f>
        <v>0</v>
      </c>
      <c r="Z549">
        <f>HLOOKUP(Z$1,'DB Runes '!$A:$AP,'DB Runes'!$AR549,FALSE)</f>
        <v>0</v>
      </c>
      <c r="AA549">
        <f>HLOOKUP(AA$1,'DB Runes '!$A:$AP,'DB Runes'!$AR549,FALSE)</f>
        <v>0</v>
      </c>
      <c r="AB549">
        <f>HLOOKUP(AB$1,'DB Runes '!$A:$AP,'DB Runes'!$AR549,FALSE)</f>
        <v>0</v>
      </c>
      <c r="AC549">
        <f>HLOOKUP(AC$1,'DB Runes '!$A:$AP,'DB Runes'!$AR549,FALSE)</f>
        <v>0</v>
      </c>
      <c r="AD549">
        <f>HLOOKUP(AD$1,'DB Runes '!$A:$AP,'DB Runes'!$AR549,FALSE)</f>
        <v>0</v>
      </c>
      <c r="AE549">
        <f>HLOOKUP(AE$1,'DB Runes '!$A:$AP,'DB Runes'!$AR549,FALSE)</f>
        <v>0</v>
      </c>
      <c r="AF549">
        <f>HLOOKUP(AF$1,'DB Runes '!$A:$AP,'DB Runes'!$AR549,FALSE)</f>
        <v>0</v>
      </c>
      <c r="AG549">
        <f>HLOOKUP(AG$1,'DB Runes '!$A:$AP,'DB Runes'!$AR549,FALSE)</f>
        <v>0</v>
      </c>
      <c r="AH549">
        <f>HLOOKUP(AH$1,'DB Runes '!$A:$AP,'DB Runes'!$AR549,FALSE)</f>
        <v>0</v>
      </c>
      <c r="AI549">
        <f>HLOOKUP(AI$1,'DB Runes '!$A:$AP,'DB Runes'!$AR549,FALSE)</f>
        <v>0</v>
      </c>
      <c r="AJ549">
        <f>HLOOKUP(AJ$1,'DB Runes '!$A:$AP,'DB Runes'!$AR549,FALSE)</f>
        <v>0</v>
      </c>
      <c r="AK549">
        <f>HLOOKUP(AK$1,'DB Runes '!$A:$AP,'DB Runes'!$AR549,FALSE)</f>
        <v>0</v>
      </c>
      <c r="AL549">
        <f>HLOOKUP(AL$1,'DB Runes '!$A:$AP,'DB Runes'!$AR549,FALSE)</f>
        <v>0</v>
      </c>
      <c r="AM549">
        <f>HLOOKUP(AM$1,'DB Runes '!$A:$AP,'DB Runes'!$AR549,FALSE)</f>
        <v>0</v>
      </c>
      <c r="AN549">
        <f>HLOOKUP(AN$1,'DB Runes '!$A:$AP,'DB Runes'!$AR549,FALSE)</f>
        <v>0</v>
      </c>
      <c r="AO549">
        <f>HLOOKUP(AO$1,'DB Runes '!$A:$AP,'DB Runes'!$AR549,FALSE)</f>
        <v>0</v>
      </c>
      <c r="AP549">
        <f>HLOOKUP(AP$1,'DB Runes '!$A:$AP,'DB Runes'!$AR549,FALSE)</f>
        <v>0</v>
      </c>
      <c r="AR549">
        <v>549</v>
      </c>
    </row>
    <row r="550" spans="1:44" x14ac:dyDescent="0.25">
      <c r="A550">
        <f>HLOOKUP(A$1,'DB Runes '!$A:$AP,'DB Runes'!$AR550,FALSE)</f>
        <v>0</v>
      </c>
      <c r="B550">
        <f>HLOOKUP(B$1,'DB Runes '!$A:$AP,'DB Runes'!$AR550,FALSE)</f>
        <v>0</v>
      </c>
      <c r="C550">
        <f>HLOOKUP(C$1,'DB Runes '!$A:$AP,'DB Runes'!$AR550,FALSE)</f>
        <v>0</v>
      </c>
      <c r="D550">
        <f>HLOOKUP(D$1,'DB Runes '!$A:$AP,'DB Runes'!$AR550,FALSE)</f>
        <v>0</v>
      </c>
      <c r="E550">
        <f>HLOOKUP(E$1,'DB Runes '!$A:$AP,'DB Runes'!$AR550,FALSE)</f>
        <v>0</v>
      </c>
      <c r="F550">
        <f>HLOOKUP(F$1,'DB Runes '!$A:$AP,'DB Runes'!$AR550,FALSE)</f>
        <v>0</v>
      </c>
      <c r="G550">
        <f>HLOOKUP(G$1,'DB Runes '!$A:$AP,'DB Runes'!$AR550,FALSE)</f>
        <v>0</v>
      </c>
      <c r="H550">
        <f>HLOOKUP(H$1,'DB Runes '!$A:$AP,'DB Runes'!$AR550,FALSE)</f>
        <v>0</v>
      </c>
      <c r="I550">
        <f>HLOOKUP(I$1,'DB Runes '!$A:$AP,'DB Runes'!$AR550,FALSE)</f>
        <v>0</v>
      </c>
      <c r="J550">
        <f>HLOOKUP(J$1,'DB Runes '!$A:$AP,'DB Runes'!$AR550,FALSE)</f>
        <v>0</v>
      </c>
      <c r="K550">
        <f>HLOOKUP(K$1,'DB Runes '!$A:$AP,'DB Runes'!$AR550,FALSE)</f>
        <v>0</v>
      </c>
      <c r="L550">
        <f>HLOOKUP(L$1,'DB Runes '!$A:$AP,'DB Runes'!$AR550,FALSE)</f>
        <v>0</v>
      </c>
      <c r="M550">
        <f>HLOOKUP(M$1,'DB Runes '!$A:$AP,'DB Runes'!$AR550,FALSE)</f>
        <v>0</v>
      </c>
      <c r="N550">
        <f>HLOOKUP(N$1,'DB Runes '!$A:$AP,'DB Runes'!$AR550,FALSE)</f>
        <v>0</v>
      </c>
      <c r="O550">
        <f>HLOOKUP(O$1,'DB Runes '!$A:$AP,'DB Runes'!$AR550,FALSE)</f>
        <v>0</v>
      </c>
      <c r="P550">
        <f>HLOOKUP(P$1,'DB Runes '!$A:$AP,'DB Runes'!$AR550,FALSE)</f>
        <v>0</v>
      </c>
      <c r="Q550">
        <f>HLOOKUP(Q$1,'DB Runes '!$A:$AP,'DB Runes'!$AR550,FALSE)</f>
        <v>0</v>
      </c>
      <c r="R550">
        <f>HLOOKUP(R$1,'DB Runes '!$A:$AP,'DB Runes'!$AR550,FALSE)</f>
        <v>0</v>
      </c>
      <c r="S550">
        <f>HLOOKUP(S$1,'DB Runes '!$A:$AP,'DB Runes'!$AR550,FALSE)</f>
        <v>0</v>
      </c>
      <c r="T550">
        <f>HLOOKUP(T$1,'DB Runes '!$A:$AP,'DB Runes'!$AR550,FALSE)</f>
        <v>0</v>
      </c>
      <c r="U550">
        <f>HLOOKUP(U$1,'DB Runes '!$A:$AP,'DB Runes'!$AR550,FALSE)</f>
        <v>0</v>
      </c>
      <c r="V550">
        <f>HLOOKUP(V$1,'DB Runes '!$A:$AP,'DB Runes'!$AR550,FALSE)</f>
        <v>0</v>
      </c>
      <c r="W550">
        <f>HLOOKUP(W$1,'DB Runes '!$A:$AP,'DB Runes'!$AR550,FALSE)</f>
        <v>0</v>
      </c>
      <c r="X550">
        <f>HLOOKUP(X$1,'DB Runes '!$A:$AP,'DB Runes'!$AR550,FALSE)</f>
        <v>0</v>
      </c>
      <c r="Y550">
        <f>HLOOKUP(Y$1,'DB Runes '!$A:$AP,'DB Runes'!$AR550,FALSE)</f>
        <v>0</v>
      </c>
      <c r="Z550">
        <f>HLOOKUP(Z$1,'DB Runes '!$A:$AP,'DB Runes'!$AR550,FALSE)</f>
        <v>0</v>
      </c>
      <c r="AA550">
        <f>HLOOKUP(AA$1,'DB Runes '!$A:$AP,'DB Runes'!$AR550,FALSE)</f>
        <v>0</v>
      </c>
      <c r="AB550">
        <f>HLOOKUP(AB$1,'DB Runes '!$A:$AP,'DB Runes'!$AR550,FALSE)</f>
        <v>0</v>
      </c>
      <c r="AC550">
        <f>HLOOKUP(AC$1,'DB Runes '!$A:$AP,'DB Runes'!$AR550,FALSE)</f>
        <v>0</v>
      </c>
      <c r="AD550">
        <f>HLOOKUP(AD$1,'DB Runes '!$A:$AP,'DB Runes'!$AR550,FALSE)</f>
        <v>0</v>
      </c>
      <c r="AE550">
        <f>HLOOKUP(AE$1,'DB Runes '!$A:$AP,'DB Runes'!$AR550,FALSE)</f>
        <v>0</v>
      </c>
      <c r="AF550">
        <f>HLOOKUP(AF$1,'DB Runes '!$A:$AP,'DB Runes'!$AR550,FALSE)</f>
        <v>0</v>
      </c>
      <c r="AG550">
        <f>HLOOKUP(AG$1,'DB Runes '!$A:$AP,'DB Runes'!$AR550,FALSE)</f>
        <v>0</v>
      </c>
      <c r="AH550">
        <f>HLOOKUP(AH$1,'DB Runes '!$A:$AP,'DB Runes'!$AR550,FALSE)</f>
        <v>0</v>
      </c>
      <c r="AI550">
        <f>HLOOKUP(AI$1,'DB Runes '!$A:$AP,'DB Runes'!$AR550,FALSE)</f>
        <v>0</v>
      </c>
      <c r="AJ550">
        <f>HLOOKUP(AJ$1,'DB Runes '!$A:$AP,'DB Runes'!$AR550,FALSE)</f>
        <v>0</v>
      </c>
      <c r="AK550">
        <f>HLOOKUP(AK$1,'DB Runes '!$A:$AP,'DB Runes'!$AR550,FALSE)</f>
        <v>0</v>
      </c>
      <c r="AL550">
        <f>HLOOKUP(AL$1,'DB Runes '!$A:$AP,'DB Runes'!$AR550,FALSE)</f>
        <v>0</v>
      </c>
      <c r="AM550">
        <f>HLOOKUP(AM$1,'DB Runes '!$A:$AP,'DB Runes'!$AR550,FALSE)</f>
        <v>0</v>
      </c>
      <c r="AN550">
        <f>HLOOKUP(AN$1,'DB Runes '!$A:$AP,'DB Runes'!$AR550,FALSE)</f>
        <v>0</v>
      </c>
      <c r="AO550">
        <f>HLOOKUP(AO$1,'DB Runes '!$A:$AP,'DB Runes'!$AR550,FALSE)</f>
        <v>0</v>
      </c>
      <c r="AP550">
        <f>HLOOKUP(AP$1,'DB Runes '!$A:$AP,'DB Runes'!$AR550,FALSE)</f>
        <v>0</v>
      </c>
      <c r="AR550">
        <v>550</v>
      </c>
    </row>
    <row r="551" spans="1:44" x14ac:dyDescent="0.25">
      <c r="A551">
        <f>HLOOKUP(A$1,'DB Runes '!$A:$AP,'DB Runes'!$AR551,FALSE)</f>
        <v>0</v>
      </c>
      <c r="B551">
        <f>HLOOKUP(B$1,'DB Runes '!$A:$AP,'DB Runes'!$AR551,FALSE)</f>
        <v>0</v>
      </c>
      <c r="C551">
        <f>HLOOKUP(C$1,'DB Runes '!$A:$AP,'DB Runes'!$AR551,FALSE)</f>
        <v>0</v>
      </c>
      <c r="D551">
        <f>HLOOKUP(D$1,'DB Runes '!$A:$AP,'DB Runes'!$AR551,FALSE)</f>
        <v>0</v>
      </c>
      <c r="E551">
        <f>HLOOKUP(E$1,'DB Runes '!$A:$AP,'DB Runes'!$AR551,FALSE)</f>
        <v>0</v>
      </c>
      <c r="F551">
        <f>HLOOKUP(F$1,'DB Runes '!$A:$AP,'DB Runes'!$AR551,FALSE)</f>
        <v>0</v>
      </c>
      <c r="G551">
        <f>HLOOKUP(G$1,'DB Runes '!$A:$AP,'DB Runes'!$AR551,FALSE)</f>
        <v>0</v>
      </c>
      <c r="H551">
        <f>HLOOKUP(H$1,'DB Runes '!$A:$AP,'DB Runes'!$AR551,FALSE)</f>
        <v>0</v>
      </c>
      <c r="I551">
        <f>HLOOKUP(I$1,'DB Runes '!$A:$AP,'DB Runes'!$AR551,FALSE)</f>
        <v>0</v>
      </c>
      <c r="J551">
        <f>HLOOKUP(J$1,'DB Runes '!$A:$AP,'DB Runes'!$AR551,FALSE)</f>
        <v>0</v>
      </c>
      <c r="K551">
        <f>HLOOKUP(K$1,'DB Runes '!$A:$AP,'DB Runes'!$AR551,FALSE)</f>
        <v>0</v>
      </c>
      <c r="L551">
        <f>HLOOKUP(L$1,'DB Runes '!$A:$AP,'DB Runes'!$AR551,FALSE)</f>
        <v>0</v>
      </c>
      <c r="M551">
        <f>HLOOKUP(M$1,'DB Runes '!$A:$AP,'DB Runes'!$AR551,FALSE)</f>
        <v>0</v>
      </c>
      <c r="N551">
        <f>HLOOKUP(N$1,'DB Runes '!$A:$AP,'DB Runes'!$AR551,FALSE)</f>
        <v>0</v>
      </c>
      <c r="O551">
        <f>HLOOKUP(O$1,'DB Runes '!$A:$AP,'DB Runes'!$AR551,FALSE)</f>
        <v>0</v>
      </c>
      <c r="P551">
        <f>HLOOKUP(P$1,'DB Runes '!$A:$AP,'DB Runes'!$AR551,FALSE)</f>
        <v>0</v>
      </c>
      <c r="Q551">
        <f>HLOOKUP(Q$1,'DB Runes '!$A:$AP,'DB Runes'!$AR551,FALSE)</f>
        <v>0</v>
      </c>
      <c r="R551">
        <f>HLOOKUP(R$1,'DB Runes '!$A:$AP,'DB Runes'!$AR551,FALSE)</f>
        <v>0</v>
      </c>
      <c r="S551">
        <f>HLOOKUP(S$1,'DB Runes '!$A:$AP,'DB Runes'!$AR551,FALSE)</f>
        <v>0</v>
      </c>
      <c r="T551">
        <f>HLOOKUP(T$1,'DB Runes '!$A:$AP,'DB Runes'!$AR551,FALSE)</f>
        <v>0</v>
      </c>
      <c r="U551">
        <f>HLOOKUP(U$1,'DB Runes '!$A:$AP,'DB Runes'!$AR551,FALSE)</f>
        <v>0</v>
      </c>
      <c r="V551">
        <f>HLOOKUP(V$1,'DB Runes '!$A:$AP,'DB Runes'!$AR551,FALSE)</f>
        <v>0</v>
      </c>
      <c r="W551">
        <f>HLOOKUP(W$1,'DB Runes '!$A:$AP,'DB Runes'!$AR551,FALSE)</f>
        <v>0</v>
      </c>
      <c r="X551">
        <f>HLOOKUP(X$1,'DB Runes '!$A:$AP,'DB Runes'!$AR551,FALSE)</f>
        <v>0</v>
      </c>
      <c r="Y551">
        <f>HLOOKUP(Y$1,'DB Runes '!$A:$AP,'DB Runes'!$AR551,FALSE)</f>
        <v>0</v>
      </c>
      <c r="Z551">
        <f>HLOOKUP(Z$1,'DB Runes '!$A:$AP,'DB Runes'!$AR551,FALSE)</f>
        <v>0</v>
      </c>
      <c r="AA551">
        <f>HLOOKUP(AA$1,'DB Runes '!$A:$AP,'DB Runes'!$AR551,FALSE)</f>
        <v>0</v>
      </c>
      <c r="AB551">
        <f>HLOOKUP(AB$1,'DB Runes '!$A:$AP,'DB Runes'!$AR551,FALSE)</f>
        <v>0</v>
      </c>
      <c r="AC551">
        <f>HLOOKUP(AC$1,'DB Runes '!$A:$AP,'DB Runes'!$AR551,FALSE)</f>
        <v>0</v>
      </c>
      <c r="AD551">
        <f>HLOOKUP(AD$1,'DB Runes '!$A:$AP,'DB Runes'!$AR551,FALSE)</f>
        <v>0</v>
      </c>
      <c r="AE551">
        <f>HLOOKUP(AE$1,'DB Runes '!$A:$AP,'DB Runes'!$AR551,FALSE)</f>
        <v>0</v>
      </c>
      <c r="AF551">
        <f>HLOOKUP(AF$1,'DB Runes '!$A:$AP,'DB Runes'!$AR551,FALSE)</f>
        <v>0</v>
      </c>
      <c r="AG551">
        <f>HLOOKUP(AG$1,'DB Runes '!$A:$AP,'DB Runes'!$AR551,FALSE)</f>
        <v>0</v>
      </c>
      <c r="AH551">
        <f>HLOOKUP(AH$1,'DB Runes '!$A:$AP,'DB Runes'!$AR551,FALSE)</f>
        <v>0</v>
      </c>
      <c r="AI551">
        <f>HLOOKUP(AI$1,'DB Runes '!$A:$AP,'DB Runes'!$AR551,FALSE)</f>
        <v>0</v>
      </c>
      <c r="AJ551">
        <f>HLOOKUP(AJ$1,'DB Runes '!$A:$AP,'DB Runes'!$AR551,FALSE)</f>
        <v>0</v>
      </c>
      <c r="AK551">
        <f>HLOOKUP(AK$1,'DB Runes '!$A:$AP,'DB Runes'!$AR551,FALSE)</f>
        <v>0</v>
      </c>
      <c r="AL551">
        <f>HLOOKUP(AL$1,'DB Runes '!$A:$AP,'DB Runes'!$AR551,FALSE)</f>
        <v>0</v>
      </c>
      <c r="AM551">
        <f>HLOOKUP(AM$1,'DB Runes '!$A:$AP,'DB Runes'!$AR551,FALSE)</f>
        <v>0</v>
      </c>
      <c r="AN551">
        <f>HLOOKUP(AN$1,'DB Runes '!$A:$AP,'DB Runes'!$AR551,FALSE)</f>
        <v>0</v>
      </c>
      <c r="AO551">
        <f>HLOOKUP(AO$1,'DB Runes '!$A:$AP,'DB Runes'!$AR551,FALSE)</f>
        <v>0</v>
      </c>
      <c r="AP551">
        <f>HLOOKUP(AP$1,'DB Runes '!$A:$AP,'DB Runes'!$AR551,FALSE)</f>
        <v>0</v>
      </c>
      <c r="AR551">
        <v>551</v>
      </c>
    </row>
    <row r="552" spans="1:44" x14ac:dyDescent="0.25">
      <c r="A552">
        <f>HLOOKUP(A$1,'DB Runes '!$A:$AP,'DB Runes'!$AR552,FALSE)</f>
        <v>0</v>
      </c>
      <c r="B552">
        <f>HLOOKUP(B$1,'DB Runes '!$A:$AP,'DB Runes'!$AR552,FALSE)</f>
        <v>0</v>
      </c>
      <c r="C552">
        <f>HLOOKUP(C$1,'DB Runes '!$A:$AP,'DB Runes'!$AR552,FALSE)</f>
        <v>0</v>
      </c>
      <c r="D552">
        <f>HLOOKUP(D$1,'DB Runes '!$A:$AP,'DB Runes'!$AR552,FALSE)</f>
        <v>0</v>
      </c>
      <c r="E552">
        <f>HLOOKUP(E$1,'DB Runes '!$A:$AP,'DB Runes'!$AR552,FALSE)</f>
        <v>0</v>
      </c>
      <c r="F552">
        <f>HLOOKUP(F$1,'DB Runes '!$A:$AP,'DB Runes'!$AR552,FALSE)</f>
        <v>0</v>
      </c>
      <c r="G552">
        <f>HLOOKUP(G$1,'DB Runes '!$A:$AP,'DB Runes'!$AR552,FALSE)</f>
        <v>0</v>
      </c>
      <c r="H552">
        <f>HLOOKUP(H$1,'DB Runes '!$A:$AP,'DB Runes'!$AR552,FALSE)</f>
        <v>0</v>
      </c>
      <c r="I552">
        <f>HLOOKUP(I$1,'DB Runes '!$A:$AP,'DB Runes'!$AR552,FALSE)</f>
        <v>0</v>
      </c>
      <c r="J552">
        <f>HLOOKUP(J$1,'DB Runes '!$A:$AP,'DB Runes'!$AR552,FALSE)</f>
        <v>0</v>
      </c>
      <c r="K552">
        <f>HLOOKUP(K$1,'DB Runes '!$A:$AP,'DB Runes'!$AR552,FALSE)</f>
        <v>0</v>
      </c>
      <c r="L552">
        <f>HLOOKUP(L$1,'DB Runes '!$A:$AP,'DB Runes'!$AR552,FALSE)</f>
        <v>0</v>
      </c>
      <c r="M552">
        <f>HLOOKUP(M$1,'DB Runes '!$A:$AP,'DB Runes'!$AR552,FALSE)</f>
        <v>0</v>
      </c>
      <c r="N552">
        <f>HLOOKUP(N$1,'DB Runes '!$A:$AP,'DB Runes'!$AR552,FALSE)</f>
        <v>0</v>
      </c>
      <c r="O552">
        <f>HLOOKUP(O$1,'DB Runes '!$A:$AP,'DB Runes'!$AR552,FALSE)</f>
        <v>0</v>
      </c>
      <c r="P552">
        <f>HLOOKUP(P$1,'DB Runes '!$A:$AP,'DB Runes'!$AR552,FALSE)</f>
        <v>0</v>
      </c>
      <c r="Q552">
        <f>HLOOKUP(Q$1,'DB Runes '!$A:$AP,'DB Runes'!$AR552,FALSE)</f>
        <v>0</v>
      </c>
      <c r="R552">
        <f>HLOOKUP(R$1,'DB Runes '!$A:$AP,'DB Runes'!$AR552,FALSE)</f>
        <v>0</v>
      </c>
      <c r="S552">
        <f>HLOOKUP(S$1,'DB Runes '!$A:$AP,'DB Runes'!$AR552,FALSE)</f>
        <v>0</v>
      </c>
      <c r="T552">
        <f>HLOOKUP(T$1,'DB Runes '!$A:$AP,'DB Runes'!$AR552,FALSE)</f>
        <v>0</v>
      </c>
      <c r="U552">
        <f>HLOOKUP(U$1,'DB Runes '!$A:$AP,'DB Runes'!$AR552,FALSE)</f>
        <v>0</v>
      </c>
      <c r="V552">
        <f>HLOOKUP(V$1,'DB Runes '!$A:$AP,'DB Runes'!$AR552,FALSE)</f>
        <v>0</v>
      </c>
      <c r="W552">
        <f>HLOOKUP(W$1,'DB Runes '!$A:$AP,'DB Runes'!$AR552,FALSE)</f>
        <v>0</v>
      </c>
      <c r="X552">
        <f>HLOOKUP(X$1,'DB Runes '!$A:$AP,'DB Runes'!$AR552,FALSE)</f>
        <v>0</v>
      </c>
      <c r="Y552">
        <f>HLOOKUP(Y$1,'DB Runes '!$A:$AP,'DB Runes'!$AR552,FALSE)</f>
        <v>0</v>
      </c>
      <c r="Z552">
        <f>HLOOKUP(Z$1,'DB Runes '!$A:$AP,'DB Runes'!$AR552,FALSE)</f>
        <v>0</v>
      </c>
      <c r="AA552">
        <f>HLOOKUP(AA$1,'DB Runes '!$A:$AP,'DB Runes'!$AR552,FALSE)</f>
        <v>0</v>
      </c>
      <c r="AB552">
        <f>HLOOKUP(AB$1,'DB Runes '!$A:$AP,'DB Runes'!$AR552,FALSE)</f>
        <v>0</v>
      </c>
      <c r="AC552">
        <f>HLOOKUP(AC$1,'DB Runes '!$A:$AP,'DB Runes'!$AR552,FALSE)</f>
        <v>0</v>
      </c>
      <c r="AD552">
        <f>HLOOKUP(AD$1,'DB Runes '!$A:$AP,'DB Runes'!$AR552,FALSE)</f>
        <v>0</v>
      </c>
      <c r="AE552">
        <f>HLOOKUP(AE$1,'DB Runes '!$A:$AP,'DB Runes'!$AR552,FALSE)</f>
        <v>0</v>
      </c>
      <c r="AF552">
        <f>HLOOKUP(AF$1,'DB Runes '!$A:$AP,'DB Runes'!$AR552,FALSE)</f>
        <v>0</v>
      </c>
      <c r="AG552">
        <f>HLOOKUP(AG$1,'DB Runes '!$A:$AP,'DB Runes'!$AR552,FALSE)</f>
        <v>0</v>
      </c>
      <c r="AH552">
        <f>HLOOKUP(AH$1,'DB Runes '!$A:$AP,'DB Runes'!$AR552,FALSE)</f>
        <v>0</v>
      </c>
      <c r="AI552">
        <f>HLOOKUP(AI$1,'DB Runes '!$A:$AP,'DB Runes'!$AR552,FALSE)</f>
        <v>0</v>
      </c>
      <c r="AJ552">
        <f>HLOOKUP(AJ$1,'DB Runes '!$A:$AP,'DB Runes'!$AR552,FALSE)</f>
        <v>0</v>
      </c>
      <c r="AK552">
        <f>HLOOKUP(AK$1,'DB Runes '!$A:$AP,'DB Runes'!$AR552,FALSE)</f>
        <v>0</v>
      </c>
      <c r="AL552">
        <f>HLOOKUP(AL$1,'DB Runes '!$A:$AP,'DB Runes'!$AR552,FALSE)</f>
        <v>0</v>
      </c>
      <c r="AM552">
        <f>HLOOKUP(AM$1,'DB Runes '!$A:$AP,'DB Runes'!$AR552,FALSE)</f>
        <v>0</v>
      </c>
      <c r="AN552">
        <f>HLOOKUP(AN$1,'DB Runes '!$A:$AP,'DB Runes'!$AR552,FALSE)</f>
        <v>0</v>
      </c>
      <c r="AO552">
        <f>HLOOKUP(AO$1,'DB Runes '!$A:$AP,'DB Runes'!$AR552,FALSE)</f>
        <v>0</v>
      </c>
      <c r="AP552">
        <f>HLOOKUP(AP$1,'DB Runes '!$A:$AP,'DB Runes'!$AR552,FALSE)</f>
        <v>0</v>
      </c>
      <c r="AR552">
        <v>552</v>
      </c>
    </row>
    <row r="553" spans="1:44" x14ac:dyDescent="0.25">
      <c r="A553">
        <f>HLOOKUP(A$1,'DB Runes '!$A:$AP,'DB Runes'!$AR553,FALSE)</f>
        <v>0</v>
      </c>
      <c r="B553">
        <f>HLOOKUP(B$1,'DB Runes '!$A:$AP,'DB Runes'!$AR553,FALSE)</f>
        <v>0</v>
      </c>
      <c r="C553">
        <f>HLOOKUP(C$1,'DB Runes '!$A:$AP,'DB Runes'!$AR553,FALSE)</f>
        <v>0</v>
      </c>
      <c r="D553">
        <f>HLOOKUP(D$1,'DB Runes '!$A:$AP,'DB Runes'!$AR553,FALSE)</f>
        <v>0</v>
      </c>
      <c r="E553">
        <f>HLOOKUP(E$1,'DB Runes '!$A:$AP,'DB Runes'!$AR553,FALSE)</f>
        <v>0</v>
      </c>
      <c r="F553">
        <f>HLOOKUP(F$1,'DB Runes '!$A:$AP,'DB Runes'!$AR553,FALSE)</f>
        <v>0</v>
      </c>
      <c r="G553">
        <f>HLOOKUP(G$1,'DB Runes '!$A:$AP,'DB Runes'!$AR553,FALSE)</f>
        <v>0</v>
      </c>
      <c r="H553">
        <f>HLOOKUP(H$1,'DB Runes '!$A:$AP,'DB Runes'!$AR553,FALSE)</f>
        <v>0</v>
      </c>
      <c r="I553">
        <f>HLOOKUP(I$1,'DB Runes '!$A:$AP,'DB Runes'!$AR553,FALSE)</f>
        <v>0</v>
      </c>
      <c r="J553">
        <f>HLOOKUP(J$1,'DB Runes '!$A:$AP,'DB Runes'!$AR553,FALSE)</f>
        <v>0</v>
      </c>
      <c r="K553">
        <f>HLOOKUP(K$1,'DB Runes '!$A:$AP,'DB Runes'!$AR553,FALSE)</f>
        <v>0</v>
      </c>
      <c r="L553">
        <f>HLOOKUP(L$1,'DB Runes '!$A:$AP,'DB Runes'!$AR553,FALSE)</f>
        <v>0</v>
      </c>
      <c r="M553">
        <f>HLOOKUP(M$1,'DB Runes '!$A:$AP,'DB Runes'!$AR553,FALSE)</f>
        <v>0</v>
      </c>
      <c r="N553">
        <f>HLOOKUP(N$1,'DB Runes '!$A:$AP,'DB Runes'!$AR553,FALSE)</f>
        <v>0</v>
      </c>
      <c r="O553">
        <f>HLOOKUP(O$1,'DB Runes '!$A:$AP,'DB Runes'!$AR553,FALSE)</f>
        <v>0</v>
      </c>
      <c r="P553">
        <f>HLOOKUP(P$1,'DB Runes '!$A:$AP,'DB Runes'!$AR553,FALSE)</f>
        <v>0</v>
      </c>
      <c r="Q553">
        <f>HLOOKUP(Q$1,'DB Runes '!$A:$AP,'DB Runes'!$AR553,FALSE)</f>
        <v>0</v>
      </c>
      <c r="R553">
        <f>HLOOKUP(R$1,'DB Runes '!$A:$AP,'DB Runes'!$AR553,FALSE)</f>
        <v>0</v>
      </c>
      <c r="S553">
        <f>HLOOKUP(S$1,'DB Runes '!$A:$AP,'DB Runes'!$AR553,FALSE)</f>
        <v>0</v>
      </c>
      <c r="T553">
        <f>HLOOKUP(T$1,'DB Runes '!$A:$AP,'DB Runes'!$AR553,FALSE)</f>
        <v>0</v>
      </c>
      <c r="U553">
        <f>HLOOKUP(U$1,'DB Runes '!$A:$AP,'DB Runes'!$AR553,FALSE)</f>
        <v>0</v>
      </c>
      <c r="V553">
        <f>HLOOKUP(V$1,'DB Runes '!$A:$AP,'DB Runes'!$AR553,FALSE)</f>
        <v>0</v>
      </c>
      <c r="W553">
        <f>HLOOKUP(W$1,'DB Runes '!$A:$AP,'DB Runes'!$AR553,FALSE)</f>
        <v>0</v>
      </c>
      <c r="X553">
        <f>HLOOKUP(X$1,'DB Runes '!$A:$AP,'DB Runes'!$AR553,FALSE)</f>
        <v>0</v>
      </c>
      <c r="Y553">
        <f>HLOOKUP(Y$1,'DB Runes '!$A:$AP,'DB Runes'!$AR553,FALSE)</f>
        <v>0</v>
      </c>
      <c r="Z553">
        <f>HLOOKUP(Z$1,'DB Runes '!$A:$AP,'DB Runes'!$AR553,FALSE)</f>
        <v>0</v>
      </c>
      <c r="AA553">
        <f>HLOOKUP(AA$1,'DB Runes '!$A:$AP,'DB Runes'!$AR553,FALSE)</f>
        <v>0</v>
      </c>
      <c r="AB553">
        <f>HLOOKUP(AB$1,'DB Runes '!$A:$AP,'DB Runes'!$AR553,FALSE)</f>
        <v>0</v>
      </c>
      <c r="AC553">
        <f>HLOOKUP(AC$1,'DB Runes '!$A:$AP,'DB Runes'!$AR553,FALSE)</f>
        <v>0</v>
      </c>
      <c r="AD553">
        <f>HLOOKUP(AD$1,'DB Runes '!$A:$AP,'DB Runes'!$AR553,FALSE)</f>
        <v>0</v>
      </c>
      <c r="AE553">
        <f>HLOOKUP(AE$1,'DB Runes '!$A:$AP,'DB Runes'!$AR553,FALSE)</f>
        <v>0</v>
      </c>
      <c r="AF553">
        <f>HLOOKUP(AF$1,'DB Runes '!$A:$AP,'DB Runes'!$AR553,FALSE)</f>
        <v>0</v>
      </c>
      <c r="AG553">
        <f>HLOOKUP(AG$1,'DB Runes '!$A:$AP,'DB Runes'!$AR553,FALSE)</f>
        <v>0</v>
      </c>
      <c r="AH553">
        <f>HLOOKUP(AH$1,'DB Runes '!$A:$AP,'DB Runes'!$AR553,FALSE)</f>
        <v>0</v>
      </c>
      <c r="AI553">
        <f>HLOOKUP(AI$1,'DB Runes '!$A:$AP,'DB Runes'!$AR553,FALSE)</f>
        <v>0</v>
      </c>
      <c r="AJ553">
        <f>HLOOKUP(AJ$1,'DB Runes '!$A:$AP,'DB Runes'!$AR553,FALSE)</f>
        <v>0</v>
      </c>
      <c r="AK553">
        <f>HLOOKUP(AK$1,'DB Runes '!$A:$AP,'DB Runes'!$AR553,FALSE)</f>
        <v>0</v>
      </c>
      <c r="AL553">
        <f>HLOOKUP(AL$1,'DB Runes '!$A:$AP,'DB Runes'!$AR553,FALSE)</f>
        <v>0</v>
      </c>
      <c r="AM553">
        <f>HLOOKUP(AM$1,'DB Runes '!$A:$AP,'DB Runes'!$AR553,FALSE)</f>
        <v>0</v>
      </c>
      <c r="AN553">
        <f>HLOOKUP(AN$1,'DB Runes '!$A:$AP,'DB Runes'!$AR553,FALSE)</f>
        <v>0</v>
      </c>
      <c r="AO553">
        <f>HLOOKUP(AO$1,'DB Runes '!$A:$AP,'DB Runes'!$AR553,FALSE)</f>
        <v>0</v>
      </c>
      <c r="AP553">
        <f>HLOOKUP(AP$1,'DB Runes '!$A:$AP,'DB Runes'!$AR553,FALSE)</f>
        <v>0</v>
      </c>
      <c r="AR553">
        <v>553</v>
      </c>
    </row>
    <row r="554" spans="1:44" x14ac:dyDescent="0.25">
      <c r="A554">
        <f>HLOOKUP(A$1,'DB Runes '!$A:$AP,'DB Runes'!$AR554,FALSE)</f>
        <v>0</v>
      </c>
      <c r="B554">
        <f>HLOOKUP(B$1,'DB Runes '!$A:$AP,'DB Runes'!$AR554,FALSE)</f>
        <v>0</v>
      </c>
      <c r="C554">
        <f>HLOOKUP(C$1,'DB Runes '!$A:$AP,'DB Runes'!$AR554,FALSE)</f>
        <v>0</v>
      </c>
      <c r="D554">
        <f>HLOOKUP(D$1,'DB Runes '!$A:$AP,'DB Runes'!$AR554,FALSE)</f>
        <v>0</v>
      </c>
      <c r="E554">
        <f>HLOOKUP(E$1,'DB Runes '!$A:$AP,'DB Runes'!$AR554,FALSE)</f>
        <v>0</v>
      </c>
      <c r="F554">
        <f>HLOOKUP(F$1,'DB Runes '!$A:$AP,'DB Runes'!$AR554,FALSE)</f>
        <v>0</v>
      </c>
      <c r="G554">
        <f>HLOOKUP(G$1,'DB Runes '!$A:$AP,'DB Runes'!$AR554,FALSE)</f>
        <v>0</v>
      </c>
      <c r="H554">
        <f>HLOOKUP(H$1,'DB Runes '!$A:$AP,'DB Runes'!$AR554,FALSE)</f>
        <v>0</v>
      </c>
      <c r="I554">
        <f>HLOOKUP(I$1,'DB Runes '!$A:$AP,'DB Runes'!$AR554,FALSE)</f>
        <v>0</v>
      </c>
      <c r="J554">
        <f>HLOOKUP(J$1,'DB Runes '!$A:$AP,'DB Runes'!$AR554,FALSE)</f>
        <v>0</v>
      </c>
      <c r="K554">
        <f>HLOOKUP(K$1,'DB Runes '!$A:$AP,'DB Runes'!$AR554,FALSE)</f>
        <v>0</v>
      </c>
      <c r="L554">
        <f>HLOOKUP(L$1,'DB Runes '!$A:$AP,'DB Runes'!$AR554,FALSE)</f>
        <v>0</v>
      </c>
      <c r="M554">
        <f>HLOOKUP(M$1,'DB Runes '!$A:$AP,'DB Runes'!$AR554,FALSE)</f>
        <v>0</v>
      </c>
      <c r="N554">
        <f>HLOOKUP(N$1,'DB Runes '!$A:$AP,'DB Runes'!$AR554,FALSE)</f>
        <v>0</v>
      </c>
      <c r="O554">
        <f>HLOOKUP(O$1,'DB Runes '!$A:$AP,'DB Runes'!$AR554,FALSE)</f>
        <v>0</v>
      </c>
      <c r="P554">
        <f>HLOOKUP(P$1,'DB Runes '!$A:$AP,'DB Runes'!$AR554,FALSE)</f>
        <v>0</v>
      </c>
      <c r="Q554">
        <f>HLOOKUP(Q$1,'DB Runes '!$A:$AP,'DB Runes'!$AR554,FALSE)</f>
        <v>0</v>
      </c>
      <c r="R554">
        <f>HLOOKUP(R$1,'DB Runes '!$A:$AP,'DB Runes'!$AR554,FALSE)</f>
        <v>0</v>
      </c>
      <c r="S554">
        <f>HLOOKUP(S$1,'DB Runes '!$A:$AP,'DB Runes'!$AR554,FALSE)</f>
        <v>0</v>
      </c>
      <c r="T554">
        <f>HLOOKUP(T$1,'DB Runes '!$A:$AP,'DB Runes'!$AR554,FALSE)</f>
        <v>0</v>
      </c>
      <c r="U554">
        <f>HLOOKUP(U$1,'DB Runes '!$A:$AP,'DB Runes'!$AR554,FALSE)</f>
        <v>0</v>
      </c>
      <c r="V554">
        <f>HLOOKUP(V$1,'DB Runes '!$A:$AP,'DB Runes'!$AR554,FALSE)</f>
        <v>0</v>
      </c>
      <c r="W554">
        <f>HLOOKUP(W$1,'DB Runes '!$A:$AP,'DB Runes'!$AR554,FALSE)</f>
        <v>0</v>
      </c>
      <c r="X554">
        <f>HLOOKUP(X$1,'DB Runes '!$A:$AP,'DB Runes'!$AR554,FALSE)</f>
        <v>0</v>
      </c>
      <c r="Y554">
        <f>HLOOKUP(Y$1,'DB Runes '!$A:$AP,'DB Runes'!$AR554,FALSE)</f>
        <v>0</v>
      </c>
      <c r="Z554">
        <f>HLOOKUP(Z$1,'DB Runes '!$A:$AP,'DB Runes'!$AR554,FALSE)</f>
        <v>0</v>
      </c>
      <c r="AA554">
        <f>HLOOKUP(AA$1,'DB Runes '!$A:$AP,'DB Runes'!$AR554,FALSE)</f>
        <v>0</v>
      </c>
      <c r="AB554">
        <f>HLOOKUP(AB$1,'DB Runes '!$A:$AP,'DB Runes'!$AR554,FALSE)</f>
        <v>0</v>
      </c>
      <c r="AC554">
        <f>HLOOKUP(AC$1,'DB Runes '!$A:$AP,'DB Runes'!$AR554,FALSE)</f>
        <v>0</v>
      </c>
      <c r="AD554">
        <f>HLOOKUP(AD$1,'DB Runes '!$A:$AP,'DB Runes'!$AR554,FALSE)</f>
        <v>0</v>
      </c>
      <c r="AE554">
        <f>HLOOKUP(AE$1,'DB Runes '!$A:$AP,'DB Runes'!$AR554,FALSE)</f>
        <v>0</v>
      </c>
      <c r="AF554">
        <f>HLOOKUP(AF$1,'DB Runes '!$A:$AP,'DB Runes'!$AR554,FALSE)</f>
        <v>0</v>
      </c>
      <c r="AG554">
        <f>HLOOKUP(AG$1,'DB Runes '!$A:$AP,'DB Runes'!$AR554,FALSE)</f>
        <v>0</v>
      </c>
      <c r="AH554">
        <f>HLOOKUP(AH$1,'DB Runes '!$A:$AP,'DB Runes'!$AR554,FALSE)</f>
        <v>0</v>
      </c>
      <c r="AI554">
        <f>HLOOKUP(AI$1,'DB Runes '!$A:$AP,'DB Runes'!$AR554,FALSE)</f>
        <v>0</v>
      </c>
      <c r="AJ554">
        <f>HLOOKUP(AJ$1,'DB Runes '!$A:$AP,'DB Runes'!$AR554,FALSE)</f>
        <v>0</v>
      </c>
      <c r="AK554">
        <f>HLOOKUP(AK$1,'DB Runes '!$A:$AP,'DB Runes'!$AR554,FALSE)</f>
        <v>0</v>
      </c>
      <c r="AL554">
        <f>HLOOKUP(AL$1,'DB Runes '!$A:$AP,'DB Runes'!$AR554,FALSE)</f>
        <v>0</v>
      </c>
      <c r="AM554">
        <f>HLOOKUP(AM$1,'DB Runes '!$A:$AP,'DB Runes'!$AR554,FALSE)</f>
        <v>0</v>
      </c>
      <c r="AN554">
        <f>HLOOKUP(AN$1,'DB Runes '!$A:$AP,'DB Runes'!$AR554,FALSE)</f>
        <v>0</v>
      </c>
      <c r="AO554">
        <f>HLOOKUP(AO$1,'DB Runes '!$A:$AP,'DB Runes'!$AR554,FALSE)</f>
        <v>0</v>
      </c>
      <c r="AP554">
        <f>HLOOKUP(AP$1,'DB Runes '!$A:$AP,'DB Runes'!$AR554,FALSE)</f>
        <v>0</v>
      </c>
      <c r="AR554">
        <v>554</v>
      </c>
    </row>
    <row r="555" spans="1:44" x14ac:dyDescent="0.25">
      <c r="A555">
        <f>HLOOKUP(A$1,'DB Runes '!$A:$AP,'DB Runes'!$AR555,FALSE)</f>
        <v>0</v>
      </c>
      <c r="B555">
        <f>HLOOKUP(B$1,'DB Runes '!$A:$AP,'DB Runes'!$AR555,FALSE)</f>
        <v>0</v>
      </c>
      <c r="C555">
        <f>HLOOKUP(C$1,'DB Runes '!$A:$AP,'DB Runes'!$AR555,FALSE)</f>
        <v>0</v>
      </c>
      <c r="D555">
        <f>HLOOKUP(D$1,'DB Runes '!$A:$AP,'DB Runes'!$AR555,FALSE)</f>
        <v>0</v>
      </c>
      <c r="E555">
        <f>HLOOKUP(E$1,'DB Runes '!$A:$AP,'DB Runes'!$AR555,FALSE)</f>
        <v>0</v>
      </c>
      <c r="F555">
        <f>HLOOKUP(F$1,'DB Runes '!$A:$AP,'DB Runes'!$AR555,FALSE)</f>
        <v>0</v>
      </c>
      <c r="G555">
        <f>HLOOKUP(G$1,'DB Runes '!$A:$AP,'DB Runes'!$AR555,FALSE)</f>
        <v>0</v>
      </c>
      <c r="H555">
        <f>HLOOKUP(H$1,'DB Runes '!$A:$AP,'DB Runes'!$AR555,FALSE)</f>
        <v>0</v>
      </c>
      <c r="I555">
        <f>HLOOKUP(I$1,'DB Runes '!$A:$AP,'DB Runes'!$AR555,FALSE)</f>
        <v>0</v>
      </c>
      <c r="J555">
        <f>HLOOKUP(J$1,'DB Runes '!$A:$AP,'DB Runes'!$AR555,FALSE)</f>
        <v>0</v>
      </c>
      <c r="K555">
        <f>HLOOKUP(K$1,'DB Runes '!$A:$AP,'DB Runes'!$AR555,FALSE)</f>
        <v>0</v>
      </c>
      <c r="L555">
        <f>HLOOKUP(L$1,'DB Runes '!$A:$AP,'DB Runes'!$AR555,FALSE)</f>
        <v>0</v>
      </c>
      <c r="M555">
        <f>HLOOKUP(M$1,'DB Runes '!$A:$AP,'DB Runes'!$AR555,FALSE)</f>
        <v>0</v>
      </c>
      <c r="N555">
        <f>HLOOKUP(N$1,'DB Runes '!$A:$AP,'DB Runes'!$AR555,FALSE)</f>
        <v>0</v>
      </c>
      <c r="O555">
        <f>HLOOKUP(O$1,'DB Runes '!$A:$AP,'DB Runes'!$AR555,FALSE)</f>
        <v>0</v>
      </c>
      <c r="P555">
        <f>HLOOKUP(P$1,'DB Runes '!$A:$AP,'DB Runes'!$AR555,FALSE)</f>
        <v>0</v>
      </c>
      <c r="Q555">
        <f>HLOOKUP(Q$1,'DB Runes '!$A:$AP,'DB Runes'!$AR555,FALSE)</f>
        <v>0</v>
      </c>
      <c r="R555">
        <f>HLOOKUP(R$1,'DB Runes '!$A:$AP,'DB Runes'!$AR555,FALSE)</f>
        <v>0</v>
      </c>
      <c r="S555">
        <f>HLOOKUP(S$1,'DB Runes '!$A:$AP,'DB Runes'!$AR555,FALSE)</f>
        <v>0</v>
      </c>
      <c r="T555">
        <f>HLOOKUP(T$1,'DB Runes '!$A:$AP,'DB Runes'!$AR555,FALSE)</f>
        <v>0</v>
      </c>
      <c r="U555">
        <f>HLOOKUP(U$1,'DB Runes '!$A:$AP,'DB Runes'!$AR555,FALSE)</f>
        <v>0</v>
      </c>
      <c r="V555">
        <f>HLOOKUP(V$1,'DB Runes '!$A:$AP,'DB Runes'!$AR555,FALSE)</f>
        <v>0</v>
      </c>
      <c r="W555">
        <f>HLOOKUP(W$1,'DB Runes '!$A:$AP,'DB Runes'!$AR555,FALSE)</f>
        <v>0</v>
      </c>
      <c r="X555">
        <f>HLOOKUP(X$1,'DB Runes '!$A:$AP,'DB Runes'!$AR555,FALSE)</f>
        <v>0</v>
      </c>
      <c r="Y555">
        <f>HLOOKUP(Y$1,'DB Runes '!$A:$AP,'DB Runes'!$AR555,FALSE)</f>
        <v>0</v>
      </c>
      <c r="Z555">
        <f>HLOOKUP(Z$1,'DB Runes '!$A:$AP,'DB Runes'!$AR555,FALSE)</f>
        <v>0</v>
      </c>
      <c r="AA555">
        <f>HLOOKUP(AA$1,'DB Runes '!$A:$AP,'DB Runes'!$AR555,FALSE)</f>
        <v>0</v>
      </c>
      <c r="AB555">
        <f>HLOOKUP(AB$1,'DB Runes '!$A:$AP,'DB Runes'!$AR555,FALSE)</f>
        <v>0</v>
      </c>
      <c r="AC555">
        <f>HLOOKUP(AC$1,'DB Runes '!$A:$AP,'DB Runes'!$AR555,FALSE)</f>
        <v>0</v>
      </c>
      <c r="AD555">
        <f>HLOOKUP(AD$1,'DB Runes '!$A:$AP,'DB Runes'!$AR555,FALSE)</f>
        <v>0</v>
      </c>
      <c r="AE555">
        <f>HLOOKUP(AE$1,'DB Runes '!$A:$AP,'DB Runes'!$AR555,FALSE)</f>
        <v>0</v>
      </c>
      <c r="AF555">
        <f>HLOOKUP(AF$1,'DB Runes '!$A:$AP,'DB Runes'!$AR555,FALSE)</f>
        <v>0</v>
      </c>
      <c r="AG555">
        <f>HLOOKUP(AG$1,'DB Runes '!$A:$AP,'DB Runes'!$AR555,FALSE)</f>
        <v>0</v>
      </c>
      <c r="AH555">
        <f>HLOOKUP(AH$1,'DB Runes '!$A:$AP,'DB Runes'!$AR555,FALSE)</f>
        <v>0</v>
      </c>
      <c r="AI555">
        <f>HLOOKUP(AI$1,'DB Runes '!$A:$AP,'DB Runes'!$AR555,FALSE)</f>
        <v>0</v>
      </c>
      <c r="AJ555">
        <f>HLOOKUP(AJ$1,'DB Runes '!$A:$AP,'DB Runes'!$AR555,FALSE)</f>
        <v>0</v>
      </c>
      <c r="AK555">
        <f>HLOOKUP(AK$1,'DB Runes '!$A:$AP,'DB Runes'!$AR555,FALSE)</f>
        <v>0</v>
      </c>
      <c r="AL555">
        <f>HLOOKUP(AL$1,'DB Runes '!$A:$AP,'DB Runes'!$AR555,FALSE)</f>
        <v>0</v>
      </c>
      <c r="AM555">
        <f>HLOOKUP(AM$1,'DB Runes '!$A:$AP,'DB Runes'!$AR555,FALSE)</f>
        <v>0</v>
      </c>
      <c r="AN555">
        <f>HLOOKUP(AN$1,'DB Runes '!$A:$AP,'DB Runes'!$AR555,FALSE)</f>
        <v>0</v>
      </c>
      <c r="AO555">
        <f>HLOOKUP(AO$1,'DB Runes '!$A:$AP,'DB Runes'!$AR555,FALSE)</f>
        <v>0</v>
      </c>
      <c r="AP555">
        <f>HLOOKUP(AP$1,'DB Runes '!$A:$AP,'DB Runes'!$AR555,FALSE)</f>
        <v>0</v>
      </c>
      <c r="AR555">
        <v>555</v>
      </c>
    </row>
    <row r="556" spans="1:44" x14ac:dyDescent="0.25">
      <c r="A556">
        <f>HLOOKUP(A$1,'DB Runes '!$A:$AP,'DB Runes'!$AR556,FALSE)</f>
        <v>0</v>
      </c>
      <c r="B556">
        <f>HLOOKUP(B$1,'DB Runes '!$A:$AP,'DB Runes'!$AR556,FALSE)</f>
        <v>0</v>
      </c>
      <c r="C556">
        <f>HLOOKUP(C$1,'DB Runes '!$A:$AP,'DB Runes'!$AR556,FALSE)</f>
        <v>0</v>
      </c>
      <c r="D556">
        <f>HLOOKUP(D$1,'DB Runes '!$A:$AP,'DB Runes'!$AR556,FALSE)</f>
        <v>0</v>
      </c>
      <c r="E556">
        <f>HLOOKUP(E$1,'DB Runes '!$A:$AP,'DB Runes'!$AR556,FALSE)</f>
        <v>0</v>
      </c>
      <c r="F556">
        <f>HLOOKUP(F$1,'DB Runes '!$A:$AP,'DB Runes'!$AR556,FALSE)</f>
        <v>0</v>
      </c>
      <c r="G556">
        <f>HLOOKUP(G$1,'DB Runes '!$A:$AP,'DB Runes'!$AR556,FALSE)</f>
        <v>0</v>
      </c>
      <c r="H556">
        <f>HLOOKUP(H$1,'DB Runes '!$A:$AP,'DB Runes'!$AR556,FALSE)</f>
        <v>0</v>
      </c>
      <c r="I556">
        <f>HLOOKUP(I$1,'DB Runes '!$A:$AP,'DB Runes'!$AR556,FALSE)</f>
        <v>0</v>
      </c>
      <c r="J556">
        <f>HLOOKUP(J$1,'DB Runes '!$A:$AP,'DB Runes'!$AR556,FALSE)</f>
        <v>0</v>
      </c>
      <c r="K556">
        <f>HLOOKUP(K$1,'DB Runes '!$A:$AP,'DB Runes'!$AR556,FALSE)</f>
        <v>0</v>
      </c>
      <c r="L556">
        <f>HLOOKUP(L$1,'DB Runes '!$A:$AP,'DB Runes'!$AR556,FALSE)</f>
        <v>0</v>
      </c>
      <c r="M556">
        <f>HLOOKUP(M$1,'DB Runes '!$A:$AP,'DB Runes'!$AR556,FALSE)</f>
        <v>0</v>
      </c>
      <c r="N556">
        <f>HLOOKUP(N$1,'DB Runes '!$A:$AP,'DB Runes'!$AR556,FALSE)</f>
        <v>0</v>
      </c>
      <c r="O556">
        <f>HLOOKUP(O$1,'DB Runes '!$A:$AP,'DB Runes'!$AR556,FALSE)</f>
        <v>0</v>
      </c>
      <c r="P556">
        <f>HLOOKUP(P$1,'DB Runes '!$A:$AP,'DB Runes'!$AR556,FALSE)</f>
        <v>0</v>
      </c>
      <c r="Q556">
        <f>HLOOKUP(Q$1,'DB Runes '!$A:$AP,'DB Runes'!$AR556,FALSE)</f>
        <v>0</v>
      </c>
      <c r="R556">
        <f>HLOOKUP(R$1,'DB Runes '!$A:$AP,'DB Runes'!$AR556,FALSE)</f>
        <v>0</v>
      </c>
      <c r="S556">
        <f>HLOOKUP(S$1,'DB Runes '!$A:$AP,'DB Runes'!$AR556,FALSE)</f>
        <v>0</v>
      </c>
      <c r="T556">
        <f>HLOOKUP(T$1,'DB Runes '!$A:$AP,'DB Runes'!$AR556,FALSE)</f>
        <v>0</v>
      </c>
      <c r="U556">
        <f>HLOOKUP(U$1,'DB Runes '!$A:$AP,'DB Runes'!$AR556,FALSE)</f>
        <v>0</v>
      </c>
      <c r="V556">
        <f>HLOOKUP(V$1,'DB Runes '!$A:$AP,'DB Runes'!$AR556,FALSE)</f>
        <v>0</v>
      </c>
      <c r="W556">
        <f>HLOOKUP(W$1,'DB Runes '!$A:$AP,'DB Runes'!$AR556,FALSE)</f>
        <v>0</v>
      </c>
      <c r="X556">
        <f>HLOOKUP(X$1,'DB Runes '!$A:$AP,'DB Runes'!$AR556,FALSE)</f>
        <v>0</v>
      </c>
      <c r="Y556">
        <f>HLOOKUP(Y$1,'DB Runes '!$A:$AP,'DB Runes'!$AR556,FALSE)</f>
        <v>0</v>
      </c>
      <c r="Z556">
        <f>HLOOKUP(Z$1,'DB Runes '!$A:$AP,'DB Runes'!$AR556,FALSE)</f>
        <v>0</v>
      </c>
      <c r="AA556">
        <f>HLOOKUP(AA$1,'DB Runes '!$A:$AP,'DB Runes'!$AR556,FALSE)</f>
        <v>0</v>
      </c>
      <c r="AB556">
        <f>HLOOKUP(AB$1,'DB Runes '!$A:$AP,'DB Runes'!$AR556,FALSE)</f>
        <v>0</v>
      </c>
      <c r="AC556">
        <f>HLOOKUP(AC$1,'DB Runes '!$A:$AP,'DB Runes'!$AR556,FALSE)</f>
        <v>0</v>
      </c>
      <c r="AD556">
        <f>HLOOKUP(AD$1,'DB Runes '!$A:$AP,'DB Runes'!$AR556,FALSE)</f>
        <v>0</v>
      </c>
      <c r="AE556">
        <f>HLOOKUP(AE$1,'DB Runes '!$A:$AP,'DB Runes'!$AR556,FALSE)</f>
        <v>0</v>
      </c>
      <c r="AF556">
        <f>HLOOKUP(AF$1,'DB Runes '!$A:$AP,'DB Runes'!$AR556,FALSE)</f>
        <v>0</v>
      </c>
      <c r="AG556">
        <f>HLOOKUP(AG$1,'DB Runes '!$A:$AP,'DB Runes'!$AR556,FALSE)</f>
        <v>0</v>
      </c>
      <c r="AH556">
        <f>HLOOKUP(AH$1,'DB Runes '!$A:$AP,'DB Runes'!$AR556,FALSE)</f>
        <v>0</v>
      </c>
      <c r="AI556">
        <f>HLOOKUP(AI$1,'DB Runes '!$A:$AP,'DB Runes'!$AR556,FALSE)</f>
        <v>0</v>
      </c>
      <c r="AJ556">
        <f>HLOOKUP(AJ$1,'DB Runes '!$A:$AP,'DB Runes'!$AR556,FALSE)</f>
        <v>0</v>
      </c>
      <c r="AK556">
        <f>HLOOKUP(AK$1,'DB Runes '!$A:$AP,'DB Runes'!$AR556,FALSE)</f>
        <v>0</v>
      </c>
      <c r="AL556">
        <f>HLOOKUP(AL$1,'DB Runes '!$A:$AP,'DB Runes'!$AR556,FALSE)</f>
        <v>0</v>
      </c>
      <c r="AM556">
        <f>HLOOKUP(AM$1,'DB Runes '!$A:$AP,'DB Runes'!$AR556,FALSE)</f>
        <v>0</v>
      </c>
      <c r="AN556">
        <f>HLOOKUP(AN$1,'DB Runes '!$A:$AP,'DB Runes'!$AR556,FALSE)</f>
        <v>0</v>
      </c>
      <c r="AO556">
        <f>HLOOKUP(AO$1,'DB Runes '!$A:$AP,'DB Runes'!$AR556,FALSE)</f>
        <v>0</v>
      </c>
      <c r="AP556">
        <f>HLOOKUP(AP$1,'DB Runes '!$A:$AP,'DB Runes'!$AR556,FALSE)</f>
        <v>0</v>
      </c>
      <c r="AR556">
        <v>556</v>
      </c>
    </row>
    <row r="557" spans="1:44" x14ac:dyDescent="0.25">
      <c r="A557">
        <f>HLOOKUP(A$1,'DB Runes '!$A:$AP,'DB Runes'!$AR557,FALSE)</f>
        <v>0</v>
      </c>
      <c r="B557">
        <f>HLOOKUP(B$1,'DB Runes '!$A:$AP,'DB Runes'!$AR557,FALSE)</f>
        <v>0</v>
      </c>
      <c r="C557">
        <f>HLOOKUP(C$1,'DB Runes '!$A:$AP,'DB Runes'!$AR557,FALSE)</f>
        <v>0</v>
      </c>
      <c r="D557">
        <f>HLOOKUP(D$1,'DB Runes '!$A:$AP,'DB Runes'!$AR557,FALSE)</f>
        <v>0</v>
      </c>
      <c r="E557">
        <f>HLOOKUP(E$1,'DB Runes '!$A:$AP,'DB Runes'!$AR557,FALSE)</f>
        <v>0</v>
      </c>
      <c r="F557">
        <f>HLOOKUP(F$1,'DB Runes '!$A:$AP,'DB Runes'!$AR557,FALSE)</f>
        <v>0</v>
      </c>
      <c r="G557">
        <f>HLOOKUP(G$1,'DB Runes '!$A:$AP,'DB Runes'!$AR557,FALSE)</f>
        <v>0</v>
      </c>
      <c r="H557">
        <f>HLOOKUP(H$1,'DB Runes '!$A:$AP,'DB Runes'!$AR557,FALSE)</f>
        <v>0</v>
      </c>
      <c r="I557">
        <f>HLOOKUP(I$1,'DB Runes '!$A:$AP,'DB Runes'!$AR557,FALSE)</f>
        <v>0</v>
      </c>
      <c r="J557">
        <f>HLOOKUP(J$1,'DB Runes '!$A:$AP,'DB Runes'!$AR557,FALSE)</f>
        <v>0</v>
      </c>
      <c r="K557">
        <f>HLOOKUP(K$1,'DB Runes '!$A:$AP,'DB Runes'!$AR557,FALSE)</f>
        <v>0</v>
      </c>
      <c r="L557">
        <f>HLOOKUP(L$1,'DB Runes '!$A:$AP,'DB Runes'!$AR557,FALSE)</f>
        <v>0</v>
      </c>
      <c r="M557">
        <f>HLOOKUP(M$1,'DB Runes '!$A:$AP,'DB Runes'!$AR557,FALSE)</f>
        <v>0</v>
      </c>
      <c r="N557">
        <f>HLOOKUP(N$1,'DB Runes '!$A:$AP,'DB Runes'!$AR557,FALSE)</f>
        <v>0</v>
      </c>
      <c r="O557">
        <f>HLOOKUP(O$1,'DB Runes '!$A:$AP,'DB Runes'!$AR557,FALSE)</f>
        <v>0</v>
      </c>
      <c r="P557">
        <f>HLOOKUP(P$1,'DB Runes '!$A:$AP,'DB Runes'!$AR557,FALSE)</f>
        <v>0</v>
      </c>
      <c r="Q557">
        <f>HLOOKUP(Q$1,'DB Runes '!$A:$AP,'DB Runes'!$AR557,FALSE)</f>
        <v>0</v>
      </c>
      <c r="R557">
        <f>HLOOKUP(R$1,'DB Runes '!$A:$AP,'DB Runes'!$AR557,FALSE)</f>
        <v>0</v>
      </c>
      <c r="S557">
        <f>HLOOKUP(S$1,'DB Runes '!$A:$AP,'DB Runes'!$AR557,FALSE)</f>
        <v>0</v>
      </c>
      <c r="T557">
        <f>HLOOKUP(T$1,'DB Runes '!$A:$AP,'DB Runes'!$AR557,FALSE)</f>
        <v>0</v>
      </c>
      <c r="U557">
        <f>HLOOKUP(U$1,'DB Runes '!$A:$AP,'DB Runes'!$AR557,FALSE)</f>
        <v>0</v>
      </c>
      <c r="V557">
        <f>HLOOKUP(V$1,'DB Runes '!$A:$AP,'DB Runes'!$AR557,FALSE)</f>
        <v>0</v>
      </c>
      <c r="W557">
        <f>HLOOKUP(W$1,'DB Runes '!$A:$AP,'DB Runes'!$AR557,FALSE)</f>
        <v>0</v>
      </c>
      <c r="X557">
        <f>HLOOKUP(X$1,'DB Runes '!$A:$AP,'DB Runes'!$AR557,FALSE)</f>
        <v>0</v>
      </c>
      <c r="Y557">
        <f>HLOOKUP(Y$1,'DB Runes '!$A:$AP,'DB Runes'!$AR557,FALSE)</f>
        <v>0</v>
      </c>
      <c r="Z557">
        <f>HLOOKUP(Z$1,'DB Runes '!$A:$AP,'DB Runes'!$AR557,FALSE)</f>
        <v>0</v>
      </c>
      <c r="AA557">
        <f>HLOOKUP(AA$1,'DB Runes '!$A:$AP,'DB Runes'!$AR557,FALSE)</f>
        <v>0</v>
      </c>
      <c r="AB557">
        <f>HLOOKUP(AB$1,'DB Runes '!$A:$AP,'DB Runes'!$AR557,FALSE)</f>
        <v>0</v>
      </c>
      <c r="AC557">
        <f>HLOOKUP(AC$1,'DB Runes '!$A:$AP,'DB Runes'!$AR557,FALSE)</f>
        <v>0</v>
      </c>
      <c r="AD557">
        <f>HLOOKUP(AD$1,'DB Runes '!$A:$AP,'DB Runes'!$AR557,FALSE)</f>
        <v>0</v>
      </c>
      <c r="AE557">
        <f>HLOOKUP(AE$1,'DB Runes '!$A:$AP,'DB Runes'!$AR557,FALSE)</f>
        <v>0</v>
      </c>
      <c r="AF557">
        <f>HLOOKUP(AF$1,'DB Runes '!$A:$AP,'DB Runes'!$AR557,FALSE)</f>
        <v>0</v>
      </c>
      <c r="AG557">
        <f>HLOOKUP(AG$1,'DB Runes '!$A:$AP,'DB Runes'!$AR557,FALSE)</f>
        <v>0</v>
      </c>
      <c r="AH557">
        <f>HLOOKUP(AH$1,'DB Runes '!$A:$AP,'DB Runes'!$AR557,FALSE)</f>
        <v>0</v>
      </c>
      <c r="AI557">
        <f>HLOOKUP(AI$1,'DB Runes '!$A:$AP,'DB Runes'!$AR557,FALSE)</f>
        <v>0</v>
      </c>
      <c r="AJ557">
        <f>HLOOKUP(AJ$1,'DB Runes '!$A:$AP,'DB Runes'!$AR557,FALSE)</f>
        <v>0</v>
      </c>
      <c r="AK557">
        <f>HLOOKUP(AK$1,'DB Runes '!$A:$AP,'DB Runes'!$AR557,FALSE)</f>
        <v>0</v>
      </c>
      <c r="AL557">
        <f>HLOOKUP(AL$1,'DB Runes '!$A:$AP,'DB Runes'!$AR557,FALSE)</f>
        <v>0</v>
      </c>
      <c r="AM557">
        <f>HLOOKUP(AM$1,'DB Runes '!$A:$AP,'DB Runes'!$AR557,FALSE)</f>
        <v>0</v>
      </c>
      <c r="AN557">
        <f>HLOOKUP(AN$1,'DB Runes '!$A:$AP,'DB Runes'!$AR557,FALSE)</f>
        <v>0</v>
      </c>
      <c r="AO557">
        <f>HLOOKUP(AO$1,'DB Runes '!$A:$AP,'DB Runes'!$AR557,FALSE)</f>
        <v>0</v>
      </c>
      <c r="AP557">
        <f>HLOOKUP(AP$1,'DB Runes '!$A:$AP,'DB Runes'!$AR557,FALSE)</f>
        <v>0</v>
      </c>
      <c r="AR557">
        <v>557</v>
      </c>
    </row>
    <row r="558" spans="1:44" x14ac:dyDescent="0.25">
      <c r="A558">
        <f>HLOOKUP(A$1,'DB Runes '!$A:$AP,'DB Runes'!$AR558,FALSE)</f>
        <v>0</v>
      </c>
      <c r="B558">
        <f>HLOOKUP(B$1,'DB Runes '!$A:$AP,'DB Runes'!$AR558,FALSE)</f>
        <v>0</v>
      </c>
      <c r="C558">
        <f>HLOOKUP(C$1,'DB Runes '!$A:$AP,'DB Runes'!$AR558,FALSE)</f>
        <v>0</v>
      </c>
      <c r="D558">
        <f>HLOOKUP(D$1,'DB Runes '!$A:$AP,'DB Runes'!$AR558,FALSE)</f>
        <v>0</v>
      </c>
      <c r="E558">
        <f>HLOOKUP(E$1,'DB Runes '!$A:$AP,'DB Runes'!$AR558,FALSE)</f>
        <v>0</v>
      </c>
      <c r="F558">
        <f>HLOOKUP(F$1,'DB Runes '!$A:$AP,'DB Runes'!$AR558,FALSE)</f>
        <v>0</v>
      </c>
      <c r="G558">
        <f>HLOOKUP(G$1,'DB Runes '!$A:$AP,'DB Runes'!$AR558,FALSE)</f>
        <v>0</v>
      </c>
      <c r="H558">
        <f>HLOOKUP(H$1,'DB Runes '!$A:$AP,'DB Runes'!$AR558,FALSE)</f>
        <v>0</v>
      </c>
      <c r="I558">
        <f>HLOOKUP(I$1,'DB Runes '!$A:$AP,'DB Runes'!$AR558,FALSE)</f>
        <v>0</v>
      </c>
      <c r="J558">
        <f>HLOOKUP(J$1,'DB Runes '!$A:$AP,'DB Runes'!$AR558,FALSE)</f>
        <v>0</v>
      </c>
      <c r="K558">
        <f>HLOOKUP(K$1,'DB Runes '!$A:$AP,'DB Runes'!$AR558,FALSE)</f>
        <v>0</v>
      </c>
      <c r="L558">
        <f>HLOOKUP(L$1,'DB Runes '!$A:$AP,'DB Runes'!$AR558,FALSE)</f>
        <v>0</v>
      </c>
      <c r="M558">
        <f>HLOOKUP(M$1,'DB Runes '!$A:$AP,'DB Runes'!$AR558,FALSE)</f>
        <v>0</v>
      </c>
      <c r="N558">
        <f>HLOOKUP(N$1,'DB Runes '!$A:$AP,'DB Runes'!$AR558,FALSE)</f>
        <v>0</v>
      </c>
      <c r="O558">
        <f>HLOOKUP(O$1,'DB Runes '!$A:$AP,'DB Runes'!$AR558,FALSE)</f>
        <v>0</v>
      </c>
      <c r="P558">
        <f>HLOOKUP(P$1,'DB Runes '!$A:$AP,'DB Runes'!$AR558,FALSE)</f>
        <v>0</v>
      </c>
      <c r="Q558">
        <f>HLOOKUP(Q$1,'DB Runes '!$A:$AP,'DB Runes'!$AR558,FALSE)</f>
        <v>0</v>
      </c>
      <c r="R558">
        <f>HLOOKUP(R$1,'DB Runes '!$A:$AP,'DB Runes'!$AR558,FALSE)</f>
        <v>0</v>
      </c>
      <c r="S558">
        <f>HLOOKUP(S$1,'DB Runes '!$A:$AP,'DB Runes'!$AR558,FALSE)</f>
        <v>0</v>
      </c>
      <c r="T558">
        <f>HLOOKUP(T$1,'DB Runes '!$A:$AP,'DB Runes'!$AR558,FALSE)</f>
        <v>0</v>
      </c>
      <c r="U558">
        <f>HLOOKUP(U$1,'DB Runes '!$A:$AP,'DB Runes'!$AR558,FALSE)</f>
        <v>0</v>
      </c>
      <c r="V558">
        <f>HLOOKUP(V$1,'DB Runes '!$A:$AP,'DB Runes'!$AR558,FALSE)</f>
        <v>0</v>
      </c>
      <c r="W558">
        <f>HLOOKUP(W$1,'DB Runes '!$A:$AP,'DB Runes'!$AR558,FALSE)</f>
        <v>0</v>
      </c>
      <c r="X558">
        <f>HLOOKUP(X$1,'DB Runes '!$A:$AP,'DB Runes'!$AR558,FALSE)</f>
        <v>0</v>
      </c>
      <c r="Y558">
        <f>HLOOKUP(Y$1,'DB Runes '!$A:$AP,'DB Runes'!$AR558,FALSE)</f>
        <v>0</v>
      </c>
      <c r="Z558">
        <f>HLOOKUP(Z$1,'DB Runes '!$A:$AP,'DB Runes'!$AR558,FALSE)</f>
        <v>0</v>
      </c>
      <c r="AA558">
        <f>HLOOKUP(AA$1,'DB Runes '!$A:$AP,'DB Runes'!$AR558,FALSE)</f>
        <v>0</v>
      </c>
      <c r="AB558">
        <f>HLOOKUP(AB$1,'DB Runes '!$A:$AP,'DB Runes'!$AR558,FALSE)</f>
        <v>0</v>
      </c>
      <c r="AC558">
        <f>HLOOKUP(AC$1,'DB Runes '!$A:$AP,'DB Runes'!$AR558,FALSE)</f>
        <v>0</v>
      </c>
      <c r="AD558">
        <f>HLOOKUP(AD$1,'DB Runes '!$A:$AP,'DB Runes'!$AR558,FALSE)</f>
        <v>0</v>
      </c>
      <c r="AE558">
        <f>HLOOKUP(AE$1,'DB Runes '!$A:$AP,'DB Runes'!$AR558,FALSE)</f>
        <v>0</v>
      </c>
      <c r="AF558">
        <f>HLOOKUP(AF$1,'DB Runes '!$A:$AP,'DB Runes'!$AR558,FALSE)</f>
        <v>0</v>
      </c>
      <c r="AG558">
        <f>HLOOKUP(AG$1,'DB Runes '!$A:$AP,'DB Runes'!$AR558,FALSE)</f>
        <v>0</v>
      </c>
      <c r="AH558">
        <f>HLOOKUP(AH$1,'DB Runes '!$A:$AP,'DB Runes'!$AR558,FALSE)</f>
        <v>0</v>
      </c>
      <c r="AI558">
        <f>HLOOKUP(AI$1,'DB Runes '!$A:$AP,'DB Runes'!$AR558,FALSE)</f>
        <v>0</v>
      </c>
      <c r="AJ558">
        <f>HLOOKUP(AJ$1,'DB Runes '!$A:$AP,'DB Runes'!$AR558,FALSE)</f>
        <v>0</v>
      </c>
      <c r="AK558">
        <f>HLOOKUP(AK$1,'DB Runes '!$A:$AP,'DB Runes'!$AR558,FALSE)</f>
        <v>0</v>
      </c>
      <c r="AL558">
        <f>HLOOKUP(AL$1,'DB Runes '!$A:$AP,'DB Runes'!$AR558,FALSE)</f>
        <v>0</v>
      </c>
      <c r="AM558">
        <f>HLOOKUP(AM$1,'DB Runes '!$A:$AP,'DB Runes'!$AR558,FALSE)</f>
        <v>0</v>
      </c>
      <c r="AN558">
        <f>HLOOKUP(AN$1,'DB Runes '!$A:$AP,'DB Runes'!$AR558,FALSE)</f>
        <v>0</v>
      </c>
      <c r="AO558">
        <f>HLOOKUP(AO$1,'DB Runes '!$A:$AP,'DB Runes'!$AR558,FALSE)</f>
        <v>0</v>
      </c>
      <c r="AP558">
        <f>HLOOKUP(AP$1,'DB Runes '!$A:$AP,'DB Runes'!$AR558,FALSE)</f>
        <v>0</v>
      </c>
      <c r="AR558">
        <v>558</v>
      </c>
    </row>
    <row r="559" spans="1:44" x14ac:dyDescent="0.25">
      <c r="A559">
        <f>HLOOKUP(A$1,'DB Runes '!$A:$AP,'DB Runes'!$AR559,FALSE)</f>
        <v>0</v>
      </c>
      <c r="B559">
        <f>HLOOKUP(B$1,'DB Runes '!$A:$AP,'DB Runes'!$AR559,FALSE)</f>
        <v>0</v>
      </c>
      <c r="C559">
        <f>HLOOKUP(C$1,'DB Runes '!$A:$AP,'DB Runes'!$AR559,FALSE)</f>
        <v>0</v>
      </c>
      <c r="D559">
        <f>HLOOKUP(D$1,'DB Runes '!$A:$AP,'DB Runes'!$AR559,FALSE)</f>
        <v>0</v>
      </c>
      <c r="E559">
        <f>HLOOKUP(E$1,'DB Runes '!$A:$AP,'DB Runes'!$AR559,FALSE)</f>
        <v>0</v>
      </c>
      <c r="F559">
        <f>HLOOKUP(F$1,'DB Runes '!$A:$AP,'DB Runes'!$AR559,FALSE)</f>
        <v>0</v>
      </c>
      <c r="G559">
        <f>HLOOKUP(G$1,'DB Runes '!$A:$AP,'DB Runes'!$AR559,FALSE)</f>
        <v>0</v>
      </c>
      <c r="H559">
        <f>HLOOKUP(H$1,'DB Runes '!$A:$AP,'DB Runes'!$AR559,FALSE)</f>
        <v>0</v>
      </c>
      <c r="I559">
        <f>HLOOKUP(I$1,'DB Runes '!$A:$AP,'DB Runes'!$AR559,FALSE)</f>
        <v>0</v>
      </c>
      <c r="J559">
        <f>HLOOKUP(J$1,'DB Runes '!$A:$AP,'DB Runes'!$AR559,FALSE)</f>
        <v>0</v>
      </c>
      <c r="K559">
        <f>HLOOKUP(K$1,'DB Runes '!$A:$AP,'DB Runes'!$AR559,FALSE)</f>
        <v>0</v>
      </c>
      <c r="L559">
        <f>HLOOKUP(L$1,'DB Runes '!$A:$AP,'DB Runes'!$AR559,FALSE)</f>
        <v>0</v>
      </c>
      <c r="M559">
        <f>HLOOKUP(M$1,'DB Runes '!$A:$AP,'DB Runes'!$AR559,FALSE)</f>
        <v>0</v>
      </c>
      <c r="N559">
        <f>HLOOKUP(N$1,'DB Runes '!$A:$AP,'DB Runes'!$AR559,FALSE)</f>
        <v>0</v>
      </c>
      <c r="O559">
        <f>HLOOKUP(O$1,'DB Runes '!$A:$AP,'DB Runes'!$AR559,FALSE)</f>
        <v>0</v>
      </c>
      <c r="P559">
        <f>HLOOKUP(P$1,'DB Runes '!$A:$AP,'DB Runes'!$AR559,FALSE)</f>
        <v>0</v>
      </c>
      <c r="Q559">
        <f>HLOOKUP(Q$1,'DB Runes '!$A:$AP,'DB Runes'!$AR559,FALSE)</f>
        <v>0</v>
      </c>
      <c r="R559">
        <f>HLOOKUP(R$1,'DB Runes '!$A:$AP,'DB Runes'!$AR559,FALSE)</f>
        <v>0</v>
      </c>
      <c r="S559">
        <f>HLOOKUP(S$1,'DB Runes '!$A:$AP,'DB Runes'!$AR559,FALSE)</f>
        <v>0</v>
      </c>
      <c r="T559">
        <f>HLOOKUP(T$1,'DB Runes '!$A:$AP,'DB Runes'!$AR559,FALSE)</f>
        <v>0</v>
      </c>
      <c r="U559">
        <f>HLOOKUP(U$1,'DB Runes '!$A:$AP,'DB Runes'!$AR559,FALSE)</f>
        <v>0</v>
      </c>
      <c r="V559">
        <f>HLOOKUP(V$1,'DB Runes '!$A:$AP,'DB Runes'!$AR559,FALSE)</f>
        <v>0</v>
      </c>
      <c r="W559">
        <f>HLOOKUP(W$1,'DB Runes '!$A:$AP,'DB Runes'!$AR559,FALSE)</f>
        <v>0</v>
      </c>
      <c r="X559">
        <f>HLOOKUP(X$1,'DB Runes '!$A:$AP,'DB Runes'!$AR559,FALSE)</f>
        <v>0</v>
      </c>
      <c r="Y559">
        <f>HLOOKUP(Y$1,'DB Runes '!$A:$AP,'DB Runes'!$AR559,FALSE)</f>
        <v>0</v>
      </c>
      <c r="Z559">
        <f>HLOOKUP(Z$1,'DB Runes '!$A:$AP,'DB Runes'!$AR559,FALSE)</f>
        <v>0</v>
      </c>
      <c r="AA559">
        <f>HLOOKUP(AA$1,'DB Runes '!$A:$AP,'DB Runes'!$AR559,FALSE)</f>
        <v>0</v>
      </c>
      <c r="AB559">
        <f>HLOOKUP(AB$1,'DB Runes '!$A:$AP,'DB Runes'!$AR559,FALSE)</f>
        <v>0</v>
      </c>
      <c r="AC559">
        <f>HLOOKUP(AC$1,'DB Runes '!$A:$AP,'DB Runes'!$AR559,FALSE)</f>
        <v>0</v>
      </c>
      <c r="AD559">
        <f>HLOOKUP(AD$1,'DB Runes '!$A:$AP,'DB Runes'!$AR559,FALSE)</f>
        <v>0</v>
      </c>
      <c r="AE559">
        <f>HLOOKUP(AE$1,'DB Runes '!$A:$AP,'DB Runes'!$AR559,FALSE)</f>
        <v>0</v>
      </c>
      <c r="AF559">
        <f>HLOOKUP(AF$1,'DB Runes '!$A:$AP,'DB Runes'!$AR559,FALSE)</f>
        <v>0</v>
      </c>
      <c r="AG559">
        <f>HLOOKUP(AG$1,'DB Runes '!$A:$AP,'DB Runes'!$AR559,FALSE)</f>
        <v>0</v>
      </c>
      <c r="AH559">
        <f>HLOOKUP(AH$1,'DB Runes '!$A:$AP,'DB Runes'!$AR559,FALSE)</f>
        <v>0</v>
      </c>
      <c r="AI559">
        <f>HLOOKUP(AI$1,'DB Runes '!$A:$AP,'DB Runes'!$AR559,FALSE)</f>
        <v>0</v>
      </c>
      <c r="AJ559">
        <f>HLOOKUP(AJ$1,'DB Runes '!$A:$AP,'DB Runes'!$AR559,FALSE)</f>
        <v>0</v>
      </c>
      <c r="AK559">
        <f>HLOOKUP(AK$1,'DB Runes '!$A:$AP,'DB Runes'!$AR559,FALSE)</f>
        <v>0</v>
      </c>
      <c r="AL559">
        <f>HLOOKUP(AL$1,'DB Runes '!$A:$AP,'DB Runes'!$AR559,FALSE)</f>
        <v>0</v>
      </c>
      <c r="AM559">
        <f>HLOOKUP(AM$1,'DB Runes '!$A:$AP,'DB Runes'!$AR559,FALSE)</f>
        <v>0</v>
      </c>
      <c r="AN559">
        <f>HLOOKUP(AN$1,'DB Runes '!$A:$AP,'DB Runes'!$AR559,FALSE)</f>
        <v>0</v>
      </c>
      <c r="AO559">
        <f>HLOOKUP(AO$1,'DB Runes '!$A:$AP,'DB Runes'!$AR559,FALSE)</f>
        <v>0</v>
      </c>
      <c r="AP559">
        <f>HLOOKUP(AP$1,'DB Runes '!$A:$AP,'DB Runes'!$AR559,FALSE)</f>
        <v>0</v>
      </c>
      <c r="AR559">
        <v>559</v>
      </c>
    </row>
    <row r="560" spans="1:44" x14ac:dyDescent="0.25">
      <c r="A560">
        <f>HLOOKUP(A$1,'DB Runes '!$A:$AP,'DB Runes'!$AR560,FALSE)</f>
        <v>0</v>
      </c>
      <c r="B560">
        <f>HLOOKUP(B$1,'DB Runes '!$A:$AP,'DB Runes'!$AR560,FALSE)</f>
        <v>0</v>
      </c>
      <c r="C560">
        <f>HLOOKUP(C$1,'DB Runes '!$A:$AP,'DB Runes'!$AR560,FALSE)</f>
        <v>0</v>
      </c>
      <c r="D560">
        <f>HLOOKUP(D$1,'DB Runes '!$A:$AP,'DB Runes'!$AR560,FALSE)</f>
        <v>0</v>
      </c>
      <c r="E560">
        <f>HLOOKUP(E$1,'DB Runes '!$A:$AP,'DB Runes'!$AR560,FALSE)</f>
        <v>0</v>
      </c>
      <c r="F560">
        <f>HLOOKUP(F$1,'DB Runes '!$A:$AP,'DB Runes'!$AR560,FALSE)</f>
        <v>0</v>
      </c>
      <c r="G560">
        <f>HLOOKUP(G$1,'DB Runes '!$A:$AP,'DB Runes'!$AR560,FALSE)</f>
        <v>0</v>
      </c>
      <c r="H560">
        <f>HLOOKUP(H$1,'DB Runes '!$A:$AP,'DB Runes'!$AR560,FALSE)</f>
        <v>0</v>
      </c>
      <c r="I560">
        <f>HLOOKUP(I$1,'DB Runes '!$A:$AP,'DB Runes'!$AR560,FALSE)</f>
        <v>0</v>
      </c>
      <c r="J560">
        <f>HLOOKUP(J$1,'DB Runes '!$A:$AP,'DB Runes'!$AR560,FALSE)</f>
        <v>0</v>
      </c>
      <c r="K560">
        <f>HLOOKUP(K$1,'DB Runes '!$A:$AP,'DB Runes'!$AR560,FALSE)</f>
        <v>0</v>
      </c>
      <c r="L560">
        <f>HLOOKUP(L$1,'DB Runes '!$A:$AP,'DB Runes'!$AR560,FALSE)</f>
        <v>0</v>
      </c>
      <c r="M560">
        <f>HLOOKUP(M$1,'DB Runes '!$A:$AP,'DB Runes'!$AR560,FALSE)</f>
        <v>0</v>
      </c>
      <c r="N560">
        <f>HLOOKUP(N$1,'DB Runes '!$A:$AP,'DB Runes'!$AR560,FALSE)</f>
        <v>0</v>
      </c>
      <c r="O560">
        <f>HLOOKUP(O$1,'DB Runes '!$A:$AP,'DB Runes'!$AR560,FALSE)</f>
        <v>0</v>
      </c>
      <c r="P560">
        <f>HLOOKUP(P$1,'DB Runes '!$A:$AP,'DB Runes'!$AR560,FALSE)</f>
        <v>0</v>
      </c>
      <c r="Q560">
        <f>HLOOKUP(Q$1,'DB Runes '!$A:$AP,'DB Runes'!$AR560,FALSE)</f>
        <v>0</v>
      </c>
      <c r="R560">
        <f>HLOOKUP(R$1,'DB Runes '!$A:$AP,'DB Runes'!$AR560,FALSE)</f>
        <v>0</v>
      </c>
      <c r="S560">
        <f>HLOOKUP(S$1,'DB Runes '!$A:$AP,'DB Runes'!$AR560,FALSE)</f>
        <v>0</v>
      </c>
      <c r="T560">
        <f>HLOOKUP(T$1,'DB Runes '!$A:$AP,'DB Runes'!$AR560,FALSE)</f>
        <v>0</v>
      </c>
      <c r="U560">
        <f>HLOOKUP(U$1,'DB Runes '!$A:$AP,'DB Runes'!$AR560,FALSE)</f>
        <v>0</v>
      </c>
      <c r="V560">
        <f>HLOOKUP(V$1,'DB Runes '!$A:$AP,'DB Runes'!$AR560,FALSE)</f>
        <v>0</v>
      </c>
      <c r="W560">
        <f>HLOOKUP(W$1,'DB Runes '!$A:$AP,'DB Runes'!$AR560,FALSE)</f>
        <v>0</v>
      </c>
      <c r="X560">
        <f>HLOOKUP(X$1,'DB Runes '!$A:$AP,'DB Runes'!$AR560,FALSE)</f>
        <v>0</v>
      </c>
      <c r="Y560">
        <f>HLOOKUP(Y$1,'DB Runes '!$A:$AP,'DB Runes'!$AR560,FALSE)</f>
        <v>0</v>
      </c>
      <c r="Z560">
        <f>HLOOKUP(Z$1,'DB Runes '!$A:$AP,'DB Runes'!$AR560,FALSE)</f>
        <v>0</v>
      </c>
      <c r="AA560">
        <f>HLOOKUP(AA$1,'DB Runes '!$A:$AP,'DB Runes'!$AR560,FALSE)</f>
        <v>0</v>
      </c>
      <c r="AB560">
        <f>HLOOKUP(AB$1,'DB Runes '!$A:$AP,'DB Runes'!$AR560,FALSE)</f>
        <v>0</v>
      </c>
      <c r="AC560">
        <f>HLOOKUP(AC$1,'DB Runes '!$A:$AP,'DB Runes'!$AR560,FALSE)</f>
        <v>0</v>
      </c>
      <c r="AD560">
        <f>HLOOKUP(AD$1,'DB Runes '!$A:$AP,'DB Runes'!$AR560,FALSE)</f>
        <v>0</v>
      </c>
      <c r="AE560">
        <f>HLOOKUP(AE$1,'DB Runes '!$A:$AP,'DB Runes'!$AR560,FALSE)</f>
        <v>0</v>
      </c>
      <c r="AF560">
        <f>HLOOKUP(AF$1,'DB Runes '!$A:$AP,'DB Runes'!$AR560,FALSE)</f>
        <v>0</v>
      </c>
      <c r="AG560">
        <f>HLOOKUP(AG$1,'DB Runes '!$A:$AP,'DB Runes'!$AR560,FALSE)</f>
        <v>0</v>
      </c>
      <c r="AH560">
        <f>HLOOKUP(AH$1,'DB Runes '!$A:$AP,'DB Runes'!$AR560,FALSE)</f>
        <v>0</v>
      </c>
      <c r="AI560">
        <f>HLOOKUP(AI$1,'DB Runes '!$A:$AP,'DB Runes'!$AR560,FALSE)</f>
        <v>0</v>
      </c>
      <c r="AJ560">
        <f>HLOOKUP(AJ$1,'DB Runes '!$A:$AP,'DB Runes'!$AR560,FALSE)</f>
        <v>0</v>
      </c>
      <c r="AK560">
        <f>HLOOKUP(AK$1,'DB Runes '!$A:$AP,'DB Runes'!$AR560,FALSE)</f>
        <v>0</v>
      </c>
      <c r="AL560">
        <f>HLOOKUP(AL$1,'DB Runes '!$A:$AP,'DB Runes'!$AR560,FALSE)</f>
        <v>0</v>
      </c>
      <c r="AM560">
        <f>HLOOKUP(AM$1,'DB Runes '!$A:$AP,'DB Runes'!$AR560,FALSE)</f>
        <v>0</v>
      </c>
      <c r="AN560">
        <f>HLOOKUP(AN$1,'DB Runes '!$A:$AP,'DB Runes'!$AR560,FALSE)</f>
        <v>0</v>
      </c>
      <c r="AO560">
        <f>HLOOKUP(AO$1,'DB Runes '!$A:$AP,'DB Runes'!$AR560,FALSE)</f>
        <v>0</v>
      </c>
      <c r="AP560">
        <f>HLOOKUP(AP$1,'DB Runes '!$A:$AP,'DB Runes'!$AR560,FALSE)</f>
        <v>0</v>
      </c>
      <c r="AR560">
        <v>560</v>
      </c>
    </row>
    <row r="561" spans="1:44" x14ac:dyDescent="0.25">
      <c r="A561">
        <f>HLOOKUP(A$1,'DB Runes '!$A:$AP,'DB Runes'!$AR561,FALSE)</f>
        <v>0</v>
      </c>
      <c r="B561">
        <f>HLOOKUP(B$1,'DB Runes '!$A:$AP,'DB Runes'!$AR561,FALSE)</f>
        <v>0</v>
      </c>
      <c r="C561">
        <f>HLOOKUP(C$1,'DB Runes '!$A:$AP,'DB Runes'!$AR561,FALSE)</f>
        <v>0</v>
      </c>
      <c r="D561">
        <f>HLOOKUP(D$1,'DB Runes '!$A:$AP,'DB Runes'!$AR561,FALSE)</f>
        <v>0</v>
      </c>
      <c r="E561">
        <f>HLOOKUP(E$1,'DB Runes '!$A:$AP,'DB Runes'!$AR561,FALSE)</f>
        <v>0</v>
      </c>
      <c r="F561">
        <f>HLOOKUP(F$1,'DB Runes '!$A:$AP,'DB Runes'!$AR561,FALSE)</f>
        <v>0</v>
      </c>
      <c r="G561">
        <f>HLOOKUP(G$1,'DB Runes '!$A:$AP,'DB Runes'!$AR561,FALSE)</f>
        <v>0</v>
      </c>
      <c r="H561">
        <f>HLOOKUP(H$1,'DB Runes '!$A:$AP,'DB Runes'!$AR561,FALSE)</f>
        <v>0</v>
      </c>
      <c r="I561">
        <f>HLOOKUP(I$1,'DB Runes '!$A:$AP,'DB Runes'!$AR561,FALSE)</f>
        <v>0</v>
      </c>
      <c r="J561">
        <f>HLOOKUP(J$1,'DB Runes '!$A:$AP,'DB Runes'!$AR561,FALSE)</f>
        <v>0</v>
      </c>
      <c r="K561">
        <f>HLOOKUP(K$1,'DB Runes '!$A:$AP,'DB Runes'!$AR561,FALSE)</f>
        <v>0</v>
      </c>
      <c r="L561">
        <f>HLOOKUP(L$1,'DB Runes '!$A:$AP,'DB Runes'!$AR561,FALSE)</f>
        <v>0</v>
      </c>
      <c r="M561">
        <f>HLOOKUP(M$1,'DB Runes '!$A:$AP,'DB Runes'!$AR561,FALSE)</f>
        <v>0</v>
      </c>
      <c r="N561">
        <f>HLOOKUP(N$1,'DB Runes '!$A:$AP,'DB Runes'!$AR561,FALSE)</f>
        <v>0</v>
      </c>
      <c r="O561">
        <f>HLOOKUP(O$1,'DB Runes '!$A:$AP,'DB Runes'!$AR561,FALSE)</f>
        <v>0</v>
      </c>
      <c r="P561">
        <f>HLOOKUP(P$1,'DB Runes '!$A:$AP,'DB Runes'!$AR561,FALSE)</f>
        <v>0</v>
      </c>
      <c r="Q561">
        <f>HLOOKUP(Q$1,'DB Runes '!$A:$AP,'DB Runes'!$AR561,FALSE)</f>
        <v>0</v>
      </c>
      <c r="R561">
        <f>HLOOKUP(R$1,'DB Runes '!$A:$AP,'DB Runes'!$AR561,FALSE)</f>
        <v>0</v>
      </c>
      <c r="S561">
        <f>HLOOKUP(S$1,'DB Runes '!$A:$AP,'DB Runes'!$AR561,FALSE)</f>
        <v>0</v>
      </c>
      <c r="T561">
        <f>HLOOKUP(T$1,'DB Runes '!$A:$AP,'DB Runes'!$AR561,FALSE)</f>
        <v>0</v>
      </c>
      <c r="U561">
        <f>HLOOKUP(U$1,'DB Runes '!$A:$AP,'DB Runes'!$AR561,FALSE)</f>
        <v>0</v>
      </c>
      <c r="V561">
        <f>HLOOKUP(V$1,'DB Runes '!$A:$AP,'DB Runes'!$AR561,FALSE)</f>
        <v>0</v>
      </c>
      <c r="W561">
        <f>HLOOKUP(W$1,'DB Runes '!$A:$AP,'DB Runes'!$AR561,FALSE)</f>
        <v>0</v>
      </c>
      <c r="X561">
        <f>HLOOKUP(X$1,'DB Runes '!$A:$AP,'DB Runes'!$AR561,FALSE)</f>
        <v>0</v>
      </c>
      <c r="Y561">
        <f>HLOOKUP(Y$1,'DB Runes '!$A:$AP,'DB Runes'!$AR561,FALSE)</f>
        <v>0</v>
      </c>
      <c r="Z561">
        <f>HLOOKUP(Z$1,'DB Runes '!$A:$AP,'DB Runes'!$AR561,FALSE)</f>
        <v>0</v>
      </c>
      <c r="AA561">
        <f>HLOOKUP(AA$1,'DB Runes '!$A:$AP,'DB Runes'!$AR561,FALSE)</f>
        <v>0</v>
      </c>
      <c r="AB561">
        <f>HLOOKUP(AB$1,'DB Runes '!$A:$AP,'DB Runes'!$AR561,FALSE)</f>
        <v>0</v>
      </c>
      <c r="AC561">
        <f>HLOOKUP(AC$1,'DB Runes '!$A:$AP,'DB Runes'!$AR561,FALSE)</f>
        <v>0</v>
      </c>
      <c r="AD561">
        <f>HLOOKUP(AD$1,'DB Runes '!$A:$AP,'DB Runes'!$AR561,FALSE)</f>
        <v>0</v>
      </c>
      <c r="AE561">
        <f>HLOOKUP(AE$1,'DB Runes '!$A:$AP,'DB Runes'!$AR561,FALSE)</f>
        <v>0</v>
      </c>
      <c r="AF561">
        <f>HLOOKUP(AF$1,'DB Runes '!$A:$AP,'DB Runes'!$AR561,FALSE)</f>
        <v>0</v>
      </c>
      <c r="AG561">
        <f>HLOOKUP(AG$1,'DB Runes '!$A:$AP,'DB Runes'!$AR561,FALSE)</f>
        <v>0</v>
      </c>
      <c r="AH561">
        <f>HLOOKUP(AH$1,'DB Runes '!$A:$AP,'DB Runes'!$AR561,FALSE)</f>
        <v>0</v>
      </c>
      <c r="AI561">
        <f>HLOOKUP(AI$1,'DB Runes '!$A:$AP,'DB Runes'!$AR561,FALSE)</f>
        <v>0</v>
      </c>
      <c r="AJ561">
        <f>HLOOKUP(AJ$1,'DB Runes '!$A:$AP,'DB Runes'!$AR561,FALSE)</f>
        <v>0</v>
      </c>
      <c r="AK561">
        <f>HLOOKUP(AK$1,'DB Runes '!$A:$AP,'DB Runes'!$AR561,FALSE)</f>
        <v>0</v>
      </c>
      <c r="AL561">
        <f>HLOOKUP(AL$1,'DB Runes '!$A:$AP,'DB Runes'!$AR561,FALSE)</f>
        <v>0</v>
      </c>
      <c r="AM561">
        <f>HLOOKUP(AM$1,'DB Runes '!$A:$AP,'DB Runes'!$AR561,FALSE)</f>
        <v>0</v>
      </c>
      <c r="AN561">
        <f>HLOOKUP(AN$1,'DB Runes '!$A:$AP,'DB Runes'!$AR561,FALSE)</f>
        <v>0</v>
      </c>
      <c r="AO561">
        <f>HLOOKUP(AO$1,'DB Runes '!$A:$AP,'DB Runes'!$AR561,FALSE)</f>
        <v>0</v>
      </c>
      <c r="AP561">
        <f>HLOOKUP(AP$1,'DB Runes '!$A:$AP,'DB Runes'!$AR561,FALSE)</f>
        <v>0</v>
      </c>
      <c r="AR561">
        <v>561</v>
      </c>
    </row>
    <row r="562" spans="1:44" x14ac:dyDescent="0.25">
      <c r="A562">
        <f>HLOOKUP(A$1,'DB Runes '!$A:$AP,'DB Runes'!$AR562,FALSE)</f>
        <v>0</v>
      </c>
      <c r="B562">
        <f>HLOOKUP(B$1,'DB Runes '!$A:$AP,'DB Runes'!$AR562,FALSE)</f>
        <v>0</v>
      </c>
      <c r="C562">
        <f>HLOOKUP(C$1,'DB Runes '!$A:$AP,'DB Runes'!$AR562,FALSE)</f>
        <v>0</v>
      </c>
      <c r="D562">
        <f>HLOOKUP(D$1,'DB Runes '!$A:$AP,'DB Runes'!$AR562,FALSE)</f>
        <v>0</v>
      </c>
      <c r="E562">
        <f>HLOOKUP(E$1,'DB Runes '!$A:$AP,'DB Runes'!$AR562,FALSE)</f>
        <v>0</v>
      </c>
      <c r="F562">
        <f>HLOOKUP(F$1,'DB Runes '!$A:$AP,'DB Runes'!$AR562,FALSE)</f>
        <v>0</v>
      </c>
      <c r="G562">
        <f>HLOOKUP(G$1,'DB Runes '!$A:$AP,'DB Runes'!$AR562,FALSE)</f>
        <v>0</v>
      </c>
      <c r="H562">
        <f>HLOOKUP(H$1,'DB Runes '!$A:$AP,'DB Runes'!$AR562,FALSE)</f>
        <v>0</v>
      </c>
      <c r="I562">
        <f>HLOOKUP(I$1,'DB Runes '!$A:$AP,'DB Runes'!$AR562,FALSE)</f>
        <v>0</v>
      </c>
      <c r="J562">
        <f>HLOOKUP(J$1,'DB Runes '!$A:$AP,'DB Runes'!$AR562,FALSE)</f>
        <v>0</v>
      </c>
      <c r="K562">
        <f>HLOOKUP(K$1,'DB Runes '!$A:$AP,'DB Runes'!$AR562,FALSE)</f>
        <v>0</v>
      </c>
      <c r="L562">
        <f>HLOOKUP(L$1,'DB Runes '!$A:$AP,'DB Runes'!$AR562,FALSE)</f>
        <v>0</v>
      </c>
      <c r="M562">
        <f>HLOOKUP(M$1,'DB Runes '!$A:$AP,'DB Runes'!$AR562,FALSE)</f>
        <v>0</v>
      </c>
      <c r="N562">
        <f>HLOOKUP(N$1,'DB Runes '!$A:$AP,'DB Runes'!$AR562,FALSE)</f>
        <v>0</v>
      </c>
      <c r="O562">
        <f>HLOOKUP(O$1,'DB Runes '!$A:$AP,'DB Runes'!$AR562,FALSE)</f>
        <v>0</v>
      </c>
      <c r="P562">
        <f>HLOOKUP(P$1,'DB Runes '!$A:$AP,'DB Runes'!$AR562,FALSE)</f>
        <v>0</v>
      </c>
      <c r="Q562">
        <f>HLOOKUP(Q$1,'DB Runes '!$A:$AP,'DB Runes'!$AR562,FALSE)</f>
        <v>0</v>
      </c>
      <c r="R562">
        <f>HLOOKUP(R$1,'DB Runes '!$A:$AP,'DB Runes'!$AR562,FALSE)</f>
        <v>0</v>
      </c>
      <c r="S562">
        <f>HLOOKUP(S$1,'DB Runes '!$A:$AP,'DB Runes'!$AR562,FALSE)</f>
        <v>0</v>
      </c>
      <c r="T562">
        <f>HLOOKUP(T$1,'DB Runes '!$A:$AP,'DB Runes'!$AR562,FALSE)</f>
        <v>0</v>
      </c>
      <c r="U562">
        <f>HLOOKUP(U$1,'DB Runes '!$A:$AP,'DB Runes'!$AR562,FALSE)</f>
        <v>0</v>
      </c>
      <c r="V562">
        <f>HLOOKUP(V$1,'DB Runes '!$A:$AP,'DB Runes'!$AR562,FALSE)</f>
        <v>0</v>
      </c>
      <c r="W562">
        <f>HLOOKUP(W$1,'DB Runes '!$A:$AP,'DB Runes'!$AR562,FALSE)</f>
        <v>0</v>
      </c>
      <c r="X562">
        <f>HLOOKUP(X$1,'DB Runes '!$A:$AP,'DB Runes'!$AR562,FALSE)</f>
        <v>0</v>
      </c>
      <c r="Y562">
        <f>HLOOKUP(Y$1,'DB Runes '!$A:$AP,'DB Runes'!$AR562,FALSE)</f>
        <v>0</v>
      </c>
      <c r="Z562">
        <f>HLOOKUP(Z$1,'DB Runes '!$A:$AP,'DB Runes'!$AR562,FALSE)</f>
        <v>0</v>
      </c>
      <c r="AA562">
        <f>HLOOKUP(AA$1,'DB Runes '!$A:$AP,'DB Runes'!$AR562,FALSE)</f>
        <v>0</v>
      </c>
      <c r="AB562">
        <f>HLOOKUP(AB$1,'DB Runes '!$A:$AP,'DB Runes'!$AR562,FALSE)</f>
        <v>0</v>
      </c>
      <c r="AC562">
        <f>HLOOKUP(AC$1,'DB Runes '!$A:$AP,'DB Runes'!$AR562,FALSE)</f>
        <v>0</v>
      </c>
      <c r="AD562">
        <f>HLOOKUP(AD$1,'DB Runes '!$A:$AP,'DB Runes'!$AR562,FALSE)</f>
        <v>0</v>
      </c>
      <c r="AE562">
        <f>HLOOKUP(AE$1,'DB Runes '!$A:$AP,'DB Runes'!$AR562,FALSE)</f>
        <v>0</v>
      </c>
      <c r="AF562">
        <f>HLOOKUP(AF$1,'DB Runes '!$A:$AP,'DB Runes'!$AR562,FALSE)</f>
        <v>0</v>
      </c>
      <c r="AG562">
        <f>HLOOKUP(AG$1,'DB Runes '!$A:$AP,'DB Runes'!$AR562,FALSE)</f>
        <v>0</v>
      </c>
      <c r="AH562">
        <f>HLOOKUP(AH$1,'DB Runes '!$A:$AP,'DB Runes'!$AR562,FALSE)</f>
        <v>0</v>
      </c>
      <c r="AI562">
        <f>HLOOKUP(AI$1,'DB Runes '!$A:$AP,'DB Runes'!$AR562,FALSE)</f>
        <v>0</v>
      </c>
      <c r="AJ562">
        <f>HLOOKUP(AJ$1,'DB Runes '!$A:$AP,'DB Runes'!$AR562,FALSE)</f>
        <v>0</v>
      </c>
      <c r="AK562">
        <f>HLOOKUP(AK$1,'DB Runes '!$A:$AP,'DB Runes'!$AR562,FALSE)</f>
        <v>0</v>
      </c>
      <c r="AL562">
        <f>HLOOKUP(AL$1,'DB Runes '!$A:$AP,'DB Runes'!$AR562,FALSE)</f>
        <v>0</v>
      </c>
      <c r="AM562">
        <f>HLOOKUP(AM$1,'DB Runes '!$A:$AP,'DB Runes'!$AR562,FALSE)</f>
        <v>0</v>
      </c>
      <c r="AN562">
        <f>HLOOKUP(AN$1,'DB Runes '!$A:$AP,'DB Runes'!$AR562,FALSE)</f>
        <v>0</v>
      </c>
      <c r="AO562">
        <f>HLOOKUP(AO$1,'DB Runes '!$A:$AP,'DB Runes'!$AR562,FALSE)</f>
        <v>0</v>
      </c>
      <c r="AP562">
        <f>HLOOKUP(AP$1,'DB Runes '!$A:$AP,'DB Runes'!$AR562,FALSE)</f>
        <v>0</v>
      </c>
      <c r="AR562">
        <v>562</v>
      </c>
    </row>
    <row r="563" spans="1:44" x14ac:dyDescent="0.25">
      <c r="A563">
        <f>HLOOKUP(A$1,'DB Runes '!$A:$AP,'DB Runes'!$AR563,FALSE)</f>
        <v>0</v>
      </c>
      <c r="B563">
        <f>HLOOKUP(B$1,'DB Runes '!$A:$AP,'DB Runes'!$AR563,FALSE)</f>
        <v>0</v>
      </c>
      <c r="C563">
        <f>HLOOKUP(C$1,'DB Runes '!$A:$AP,'DB Runes'!$AR563,FALSE)</f>
        <v>0</v>
      </c>
      <c r="D563">
        <f>HLOOKUP(D$1,'DB Runes '!$A:$AP,'DB Runes'!$AR563,FALSE)</f>
        <v>0</v>
      </c>
      <c r="E563">
        <f>HLOOKUP(E$1,'DB Runes '!$A:$AP,'DB Runes'!$AR563,FALSE)</f>
        <v>0</v>
      </c>
      <c r="F563">
        <f>HLOOKUP(F$1,'DB Runes '!$A:$AP,'DB Runes'!$AR563,FALSE)</f>
        <v>0</v>
      </c>
      <c r="G563">
        <f>HLOOKUP(G$1,'DB Runes '!$A:$AP,'DB Runes'!$AR563,FALSE)</f>
        <v>0</v>
      </c>
      <c r="H563">
        <f>HLOOKUP(H$1,'DB Runes '!$A:$AP,'DB Runes'!$AR563,FALSE)</f>
        <v>0</v>
      </c>
      <c r="I563">
        <f>HLOOKUP(I$1,'DB Runes '!$A:$AP,'DB Runes'!$AR563,FALSE)</f>
        <v>0</v>
      </c>
      <c r="J563">
        <f>HLOOKUP(J$1,'DB Runes '!$A:$AP,'DB Runes'!$AR563,FALSE)</f>
        <v>0</v>
      </c>
      <c r="K563">
        <f>HLOOKUP(K$1,'DB Runes '!$A:$AP,'DB Runes'!$AR563,FALSE)</f>
        <v>0</v>
      </c>
      <c r="L563">
        <f>HLOOKUP(L$1,'DB Runes '!$A:$AP,'DB Runes'!$AR563,FALSE)</f>
        <v>0</v>
      </c>
      <c r="M563">
        <f>HLOOKUP(M$1,'DB Runes '!$A:$AP,'DB Runes'!$AR563,FALSE)</f>
        <v>0</v>
      </c>
      <c r="N563">
        <f>HLOOKUP(N$1,'DB Runes '!$A:$AP,'DB Runes'!$AR563,FALSE)</f>
        <v>0</v>
      </c>
      <c r="O563">
        <f>HLOOKUP(O$1,'DB Runes '!$A:$AP,'DB Runes'!$AR563,FALSE)</f>
        <v>0</v>
      </c>
      <c r="P563">
        <f>HLOOKUP(P$1,'DB Runes '!$A:$AP,'DB Runes'!$AR563,FALSE)</f>
        <v>0</v>
      </c>
      <c r="Q563">
        <f>HLOOKUP(Q$1,'DB Runes '!$A:$AP,'DB Runes'!$AR563,FALSE)</f>
        <v>0</v>
      </c>
      <c r="R563">
        <f>HLOOKUP(R$1,'DB Runes '!$A:$AP,'DB Runes'!$AR563,FALSE)</f>
        <v>0</v>
      </c>
      <c r="S563">
        <f>HLOOKUP(S$1,'DB Runes '!$A:$AP,'DB Runes'!$AR563,FALSE)</f>
        <v>0</v>
      </c>
      <c r="T563">
        <f>HLOOKUP(T$1,'DB Runes '!$A:$AP,'DB Runes'!$AR563,FALSE)</f>
        <v>0</v>
      </c>
      <c r="U563">
        <f>HLOOKUP(U$1,'DB Runes '!$A:$AP,'DB Runes'!$AR563,FALSE)</f>
        <v>0</v>
      </c>
      <c r="V563">
        <f>HLOOKUP(V$1,'DB Runes '!$A:$AP,'DB Runes'!$AR563,FALSE)</f>
        <v>0</v>
      </c>
      <c r="W563">
        <f>HLOOKUP(W$1,'DB Runes '!$A:$AP,'DB Runes'!$AR563,FALSE)</f>
        <v>0</v>
      </c>
      <c r="X563">
        <f>HLOOKUP(X$1,'DB Runes '!$A:$AP,'DB Runes'!$AR563,FALSE)</f>
        <v>0</v>
      </c>
      <c r="Y563">
        <f>HLOOKUP(Y$1,'DB Runes '!$A:$AP,'DB Runes'!$AR563,FALSE)</f>
        <v>0</v>
      </c>
      <c r="Z563">
        <f>HLOOKUP(Z$1,'DB Runes '!$A:$AP,'DB Runes'!$AR563,FALSE)</f>
        <v>0</v>
      </c>
      <c r="AA563">
        <f>HLOOKUP(AA$1,'DB Runes '!$A:$AP,'DB Runes'!$AR563,FALSE)</f>
        <v>0</v>
      </c>
      <c r="AB563">
        <f>HLOOKUP(AB$1,'DB Runes '!$A:$AP,'DB Runes'!$AR563,FALSE)</f>
        <v>0</v>
      </c>
      <c r="AC563">
        <f>HLOOKUP(AC$1,'DB Runes '!$A:$AP,'DB Runes'!$AR563,FALSE)</f>
        <v>0</v>
      </c>
      <c r="AD563">
        <f>HLOOKUP(AD$1,'DB Runes '!$A:$AP,'DB Runes'!$AR563,FALSE)</f>
        <v>0</v>
      </c>
      <c r="AE563">
        <f>HLOOKUP(AE$1,'DB Runes '!$A:$AP,'DB Runes'!$AR563,FALSE)</f>
        <v>0</v>
      </c>
      <c r="AF563">
        <f>HLOOKUP(AF$1,'DB Runes '!$A:$AP,'DB Runes'!$AR563,FALSE)</f>
        <v>0</v>
      </c>
      <c r="AG563">
        <f>HLOOKUP(AG$1,'DB Runes '!$A:$AP,'DB Runes'!$AR563,FALSE)</f>
        <v>0</v>
      </c>
      <c r="AH563">
        <f>HLOOKUP(AH$1,'DB Runes '!$A:$AP,'DB Runes'!$AR563,FALSE)</f>
        <v>0</v>
      </c>
      <c r="AI563">
        <f>HLOOKUP(AI$1,'DB Runes '!$A:$AP,'DB Runes'!$AR563,FALSE)</f>
        <v>0</v>
      </c>
      <c r="AJ563">
        <f>HLOOKUP(AJ$1,'DB Runes '!$A:$AP,'DB Runes'!$AR563,FALSE)</f>
        <v>0</v>
      </c>
      <c r="AK563">
        <f>HLOOKUP(AK$1,'DB Runes '!$A:$AP,'DB Runes'!$AR563,FALSE)</f>
        <v>0</v>
      </c>
      <c r="AL563">
        <f>HLOOKUP(AL$1,'DB Runes '!$A:$AP,'DB Runes'!$AR563,FALSE)</f>
        <v>0</v>
      </c>
      <c r="AM563">
        <f>HLOOKUP(AM$1,'DB Runes '!$A:$AP,'DB Runes'!$AR563,FALSE)</f>
        <v>0</v>
      </c>
      <c r="AN563">
        <f>HLOOKUP(AN$1,'DB Runes '!$A:$AP,'DB Runes'!$AR563,FALSE)</f>
        <v>0</v>
      </c>
      <c r="AO563">
        <f>HLOOKUP(AO$1,'DB Runes '!$A:$AP,'DB Runes'!$AR563,FALSE)</f>
        <v>0</v>
      </c>
      <c r="AP563">
        <f>HLOOKUP(AP$1,'DB Runes '!$A:$AP,'DB Runes'!$AR563,FALSE)</f>
        <v>0</v>
      </c>
      <c r="AR563">
        <v>563</v>
      </c>
    </row>
    <row r="564" spans="1:44" x14ac:dyDescent="0.25">
      <c r="A564">
        <f>HLOOKUP(A$1,'DB Runes '!$A:$AP,'DB Runes'!$AR564,FALSE)</f>
        <v>0</v>
      </c>
      <c r="B564">
        <f>HLOOKUP(B$1,'DB Runes '!$A:$AP,'DB Runes'!$AR564,FALSE)</f>
        <v>0</v>
      </c>
      <c r="C564">
        <f>HLOOKUP(C$1,'DB Runes '!$A:$AP,'DB Runes'!$AR564,FALSE)</f>
        <v>0</v>
      </c>
      <c r="D564">
        <f>HLOOKUP(D$1,'DB Runes '!$A:$AP,'DB Runes'!$AR564,FALSE)</f>
        <v>0</v>
      </c>
      <c r="E564">
        <f>HLOOKUP(E$1,'DB Runes '!$A:$AP,'DB Runes'!$AR564,FALSE)</f>
        <v>0</v>
      </c>
      <c r="F564">
        <f>HLOOKUP(F$1,'DB Runes '!$A:$AP,'DB Runes'!$AR564,FALSE)</f>
        <v>0</v>
      </c>
      <c r="G564">
        <f>HLOOKUP(G$1,'DB Runes '!$A:$AP,'DB Runes'!$AR564,FALSE)</f>
        <v>0</v>
      </c>
      <c r="H564">
        <f>HLOOKUP(H$1,'DB Runes '!$A:$AP,'DB Runes'!$AR564,FALSE)</f>
        <v>0</v>
      </c>
      <c r="I564">
        <f>HLOOKUP(I$1,'DB Runes '!$A:$AP,'DB Runes'!$AR564,FALSE)</f>
        <v>0</v>
      </c>
      <c r="J564">
        <f>HLOOKUP(J$1,'DB Runes '!$A:$AP,'DB Runes'!$AR564,FALSE)</f>
        <v>0</v>
      </c>
      <c r="K564">
        <f>HLOOKUP(K$1,'DB Runes '!$A:$AP,'DB Runes'!$AR564,FALSE)</f>
        <v>0</v>
      </c>
      <c r="L564">
        <f>HLOOKUP(L$1,'DB Runes '!$A:$AP,'DB Runes'!$AR564,FALSE)</f>
        <v>0</v>
      </c>
      <c r="M564">
        <f>HLOOKUP(M$1,'DB Runes '!$A:$AP,'DB Runes'!$AR564,FALSE)</f>
        <v>0</v>
      </c>
      <c r="N564">
        <f>HLOOKUP(N$1,'DB Runes '!$A:$AP,'DB Runes'!$AR564,FALSE)</f>
        <v>0</v>
      </c>
      <c r="O564">
        <f>HLOOKUP(O$1,'DB Runes '!$A:$AP,'DB Runes'!$AR564,FALSE)</f>
        <v>0</v>
      </c>
      <c r="P564">
        <f>HLOOKUP(P$1,'DB Runes '!$A:$AP,'DB Runes'!$AR564,FALSE)</f>
        <v>0</v>
      </c>
      <c r="Q564">
        <f>HLOOKUP(Q$1,'DB Runes '!$A:$AP,'DB Runes'!$AR564,FALSE)</f>
        <v>0</v>
      </c>
      <c r="R564">
        <f>HLOOKUP(R$1,'DB Runes '!$A:$AP,'DB Runes'!$AR564,FALSE)</f>
        <v>0</v>
      </c>
      <c r="S564">
        <f>HLOOKUP(S$1,'DB Runes '!$A:$AP,'DB Runes'!$AR564,FALSE)</f>
        <v>0</v>
      </c>
      <c r="T564">
        <f>HLOOKUP(T$1,'DB Runes '!$A:$AP,'DB Runes'!$AR564,FALSE)</f>
        <v>0</v>
      </c>
      <c r="U564">
        <f>HLOOKUP(U$1,'DB Runes '!$A:$AP,'DB Runes'!$AR564,FALSE)</f>
        <v>0</v>
      </c>
      <c r="V564">
        <f>HLOOKUP(V$1,'DB Runes '!$A:$AP,'DB Runes'!$AR564,FALSE)</f>
        <v>0</v>
      </c>
      <c r="W564">
        <f>HLOOKUP(W$1,'DB Runes '!$A:$AP,'DB Runes'!$AR564,FALSE)</f>
        <v>0</v>
      </c>
      <c r="X564">
        <f>HLOOKUP(X$1,'DB Runes '!$A:$AP,'DB Runes'!$AR564,FALSE)</f>
        <v>0</v>
      </c>
      <c r="Y564">
        <f>HLOOKUP(Y$1,'DB Runes '!$A:$AP,'DB Runes'!$AR564,FALSE)</f>
        <v>0</v>
      </c>
      <c r="Z564">
        <f>HLOOKUP(Z$1,'DB Runes '!$A:$AP,'DB Runes'!$AR564,FALSE)</f>
        <v>0</v>
      </c>
      <c r="AA564">
        <f>HLOOKUP(AA$1,'DB Runes '!$A:$AP,'DB Runes'!$AR564,FALSE)</f>
        <v>0</v>
      </c>
      <c r="AB564">
        <f>HLOOKUP(AB$1,'DB Runes '!$A:$AP,'DB Runes'!$AR564,FALSE)</f>
        <v>0</v>
      </c>
      <c r="AC564">
        <f>HLOOKUP(AC$1,'DB Runes '!$A:$AP,'DB Runes'!$AR564,FALSE)</f>
        <v>0</v>
      </c>
      <c r="AD564">
        <f>HLOOKUP(AD$1,'DB Runes '!$A:$AP,'DB Runes'!$AR564,FALSE)</f>
        <v>0</v>
      </c>
      <c r="AE564">
        <f>HLOOKUP(AE$1,'DB Runes '!$A:$AP,'DB Runes'!$AR564,FALSE)</f>
        <v>0</v>
      </c>
      <c r="AF564">
        <f>HLOOKUP(AF$1,'DB Runes '!$A:$AP,'DB Runes'!$AR564,FALSE)</f>
        <v>0</v>
      </c>
      <c r="AG564">
        <f>HLOOKUP(AG$1,'DB Runes '!$A:$AP,'DB Runes'!$AR564,FALSE)</f>
        <v>0</v>
      </c>
      <c r="AH564">
        <f>HLOOKUP(AH$1,'DB Runes '!$A:$AP,'DB Runes'!$AR564,FALSE)</f>
        <v>0</v>
      </c>
      <c r="AI564">
        <f>HLOOKUP(AI$1,'DB Runes '!$A:$AP,'DB Runes'!$AR564,FALSE)</f>
        <v>0</v>
      </c>
      <c r="AJ564">
        <f>HLOOKUP(AJ$1,'DB Runes '!$A:$AP,'DB Runes'!$AR564,FALSE)</f>
        <v>0</v>
      </c>
      <c r="AK564">
        <f>HLOOKUP(AK$1,'DB Runes '!$A:$AP,'DB Runes'!$AR564,FALSE)</f>
        <v>0</v>
      </c>
      <c r="AL564">
        <f>HLOOKUP(AL$1,'DB Runes '!$A:$AP,'DB Runes'!$AR564,FALSE)</f>
        <v>0</v>
      </c>
      <c r="AM564">
        <f>HLOOKUP(AM$1,'DB Runes '!$A:$AP,'DB Runes'!$AR564,FALSE)</f>
        <v>0</v>
      </c>
      <c r="AN564">
        <f>HLOOKUP(AN$1,'DB Runes '!$A:$AP,'DB Runes'!$AR564,FALSE)</f>
        <v>0</v>
      </c>
      <c r="AO564">
        <f>HLOOKUP(AO$1,'DB Runes '!$A:$AP,'DB Runes'!$AR564,FALSE)</f>
        <v>0</v>
      </c>
      <c r="AP564">
        <f>HLOOKUP(AP$1,'DB Runes '!$A:$AP,'DB Runes'!$AR564,FALSE)</f>
        <v>0</v>
      </c>
      <c r="AR564">
        <v>564</v>
      </c>
    </row>
    <row r="565" spans="1:44" x14ac:dyDescent="0.25">
      <c r="A565">
        <f>HLOOKUP(A$1,'DB Runes '!$A:$AP,'DB Runes'!$AR565,FALSE)</f>
        <v>0</v>
      </c>
      <c r="B565">
        <f>HLOOKUP(B$1,'DB Runes '!$A:$AP,'DB Runes'!$AR565,FALSE)</f>
        <v>0</v>
      </c>
      <c r="C565">
        <f>HLOOKUP(C$1,'DB Runes '!$A:$AP,'DB Runes'!$AR565,FALSE)</f>
        <v>0</v>
      </c>
      <c r="D565">
        <f>HLOOKUP(D$1,'DB Runes '!$A:$AP,'DB Runes'!$AR565,FALSE)</f>
        <v>0</v>
      </c>
      <c r="E565">
        <f>HLOOKUP(E$1,'DB Runes '!$A:$AP,'DB Runes'!$AR565,FALSE)</f>
        <v>0</v>
      </c>
      <c r="F565">
        <f>HLOOKUP(F$1,'DB Runes '!$A:$AP,'DB Runes'!$AR565,FALSE)</f>
        <v>0</v>
      </c>
      <c r="G565">
        <f>HLOOKUP(G$1,'DB Runes '!$A:$AP,'DB Runes'!$AR565,FALSE)</f>
        <v>0</v>
      </c>
      <c r="H565">
        <f>HLOOKUP(H$1,'DB Runes '!$A:$AP,'DB Runes'!$AR565,FALSE)</f>
        <v>0</v>
      </c>
      <c r="I565">
        <f>HLOOKUP(I$1,'DB Runes '!$A:$AP,'DB Runes'!$AR565,FALSE)</f>
        <v>0</v>
      </c>
      <c r="J565">
        <f>HLOOKUP(J$1,'DB Runes '!$A:$AP,'DB Runes'!$AR565,FALSE)</f>
        <v>0</v>
      </c>
      <c r="K565">
        <f>HLOOKUP(K$1,'DB Runes '!$A:$AP,'DB Runes'!$AR565,FALSE)</f>
        <v>0</v>
      </c>
      <c r="L565">
        <f>HLOOKUP(L$1,'DB Runes '!$A:$AP,'DB Runes'!$AR565,FALSE)</f>
        <v>0</v>
      </c>
      <c r="M565">
        <f>HLOOKUP(M$1,'DB Runes '!$A:$AP,'DB Runes'!$AR565,FALSE)</f>
        <v>0</v>
      </c>
      <c r="N565">
        <f>HLOOKUP(N$1,'DB Runes '!$A:$AP,'DB Runes'!$AR565,FALSE)</f>
        <v>0</v>
      </c>
      <c r="O565">
        <f>HLOOKUP(O$1,'DB Runes '!$A:$AP,'DB Runes'!$AR565,FALSE)</f>
        <v>0</v>
      </c>
      <c r="P565">
        <f>HLOOKUP(P$1,'DB Runes '!$A:$AP,'DB Runes'!$AR565,FALSE)</f>
        <v>0</v>
      </c>
      <c r="Q565">
        <f>HLOOKUP(Q$1,'DB Runes '!$A:$AP,'DB Runes'!$AR565,FALSE)</f>
        <v>0</v>
      </c>
      <c r="R565">
        <f>HLOOKUP(R$1,'DB Runes '!$A:$AP,'DB Runes'!$AR565,FALSE)</f>
        <v>0</v>
      </c>
      <c r="S565">
        <f>HLOOKUP(S$1,'DB Runes '!$A:$AP,'DB Runes'!$AR565,FALSE)</f>
        <v>0</v>
      </c>
      <c r="T565">
        <f>HLOOKUP(T$1,'DB Runes '!$A:$AP,'DB Runes'!$AR565,FALSE)</f>
        <v>0</v>
      </c>
      <c r="U565">
        <f>HLOOKUP(U$1,'DB Runes '!$A:$AP,'DB Runes'!$AR565,FALSE)</f>
        <v>0</v>
      </c>
      <c r="V565">
        <f>HLOOKUP(V$1,'DB Runes '!$A:$AP,'DB Runes'!$AR565,FALSE)</f>
        <v>0</v>
      </c>
      <c r="W565">
        <f>HLOOKUP(W$1,'DB Runes '!$A:$AP,'DB Runes'!$AR565,FALSE)</f>
        <v>0</v>
      </c>
      <c r="X565">
        <f>HLOOKUP(X$1,'DB Runes '!$A:$AP,'DB Runes'!$AR565,FALSE)</f>
        <v>0</v>
      </c>
      <c r="Y565">
        <f>HLOOKUP(Y$1,'DB Runes '!$A:$AP,'DB Runes'!$AR565,FALSE)</f>
        <v>0</v>
      </c>
      <c r="Z565">
        <f>HLOOKUP(Z$1,'DB Runes '!$A:$AP,'DB Runes'!$AR565,FALSE)</f>
        <v>0</v>
      </c>
      <c r="AA565">
        <f>HLOOKUP(AA$1,'DB Runes '!$A:$AP,'DB Runes'!$AR565,FALSE)</f>
        <v>0</v>
      </c>
      <c r="AB565">
        <f>HLOOKUP(AB$1,'DB Runes '!$A:$AP,'DB Runes'!$AR565,FALSE)</f>
        <v>0</v>
      </c>
      <c r="AC565">
        <f>HLOOKUP(AC$1,'DB Runes '!$A:$AP,'DB Runes'!$AR565,FALSE)</f>
        <v>0</v>
      </c>
      <c r="AD565">
        <f>HLOOKUP(AD$1,'DB Runes '!$A:$AP,'DB Runes'!$AR565,FALSE)</f>
        <v>0</v>
      </c>
      <c r="AE565">
        <f>HLOOKUP(AE$1,'DB Runes '!$A:$AP,'DB Runes'!$AR565,FALSE)</f>
        <v>0</v>
      </c>
      <c r="AF565">
        <f>HLOOKUP(AF$1,'DB Runes '!$A:$AP,'DB Runes'!$AR565,FALSE)</f>
        <v>0</v>
      </c>
      <c r="AG565">
        <f>HLOOKUP(AG$1,'DB Runes '!$A:$AP,'DB Runes'!$AR565,FALSE)</f>
        <v>0</v>
      </c>
      <c r="AH565">
        <f>HLOOKUP(AH$1,'DB Runes '!$A:$AP,'DB Runes'!$AR565,FALSE)</f>
        <v>0</v>
      </c>
      <c r="AI565">
        <f>HLOOKUP(AI$1,'DB Runes '!$A:$AP,'DB Runes'!$AR565,FALSE)</f>
        <v>0</v>
      </c>
      <c r="AJ565">
        <f>HLOOKUP(AJ$1,'DB Runes '!$A:$AP,'DB Runes'!$AR565,FALSE)</f>
        <v>0</v>
      </c>
      <c r="AK565">
        <f>HLOOKUP(AK$1,'DB Runes '!$A:$AP,'DB Runes'!$AR565,FALSE)</f>
        <v>0</v>
      </c>
      <c r="AL565">
        <f>HLOOKUP(AL$1,'DB Runes '!$A:$AP,'DB Runes'!$AR565,FALSE)</f>
        <v>0</v>
      </c>
      <c r="AM565">
        <f>HLOOKUP(AM$1,'DB Runes '!$A:$AP,'DB Runes'!$AR565,FALSE)</f>
        <v>0</v>
      </c>
      <c r="AN565">
        <f>HLOOKUP(AN$1,'DB Runes '!$A:$AP,'DB Runes'!$AR565,FALSE)</f>
        <v>0</v>
      </c>
      <c r="AO565">
        <f>HLOOKUP(AO$1,'DB Runes '!$A:$AP,'DB Runes'!$AR565,FALSE)</f>
        <v>0</v>
      </c>
      <c r="AP565">
        <f>HLOOKUP(AP$1,'DB Runes '!$A:$AP,'DB Runes'!$AR565,FALSE)</f>
        <v>0</v>
      </c>
      <c r="AR565">
        <v>565</v>
      </c>
    </row>
    <row r="566" spans="1:44" x14ac:dyDescent="0.25">
      <c r="A566">
        <f>HLOOKUP(A$1,'DB Runes '!$A:$AP,'DB Runes'!$AR566,FALSE)</f>
        <v>0</v>
      </c>
      <c r="B566">
        <f>HLOOKUP(B$1,'DB Runes '!$A:$AP,'DB Runes'!$AR566,FALSE)</f>
        <v>0</v>
      </c>
      <c r="C566">
        <f>HLOOKUP(C$1,'DB Runes '!$A:$AP,'DB Runes'!$AR566,FALSE)</f>
        <v>0</v>
      </c>
      <c r="D566">
        <f>HLOOKUP(D$1,'DB Runes '!$A:$AP,'DB Runes'!$AR566,FALSE)</f>
        <v>0</v>
      </c>
      <c r="E566">
        <f>HLOOKUP(E$1,'DB Runes '!$A:$AP,'DB Runes'!$AR566,FALSE)</f>
        <v>0</v>
      </c>
      <c r="F566">
        <f>HLOOKUP(F$1,'DB Runes '!$A:$AP,'DB Runes'!$AR566,FALSE)</f>
        <v>0</v>
      </c>
      <c r="G566">
        <f>HLOOKUP(G$1,'DB Runes '!$A:$AP,'DB Runes'!$AR566,FALSE)</f>
        <v>0</v>
      </c>
      <c r="H566">
        <f>HLOOKUP(H$1,'DB Runes '!$A:$AP,'DB Runes'!$AR566,FALSE)</f>
        <v>0</v>
      </c>
      <c r="I566">
        <f>HLOOKUP(I$1,'DB Runes '!$A:$AP,'DB Runes'!$AR566,FALSE)</f>
        <v>0</v>
      </c>
      <c r="J566">
        <f>HLOOKUP(J$1,'DB Runes '!$A:$AP,'DB Runes'!$AR566,FALSE)</f>
        <v>0</v>
      </c>
      <c r="K566">
        <f>HLOOKUP(K$1,'DB Runes '!$A:$AP,'DB Runes'!$AR566,FALSE)</f>
        <v>0</v>
      </c>
      <c r="L566">
        <f>HLOOKUP(L$1,'DB Runes '!$A:$AP,'DB Runes'!$AR566,FALSE)</f>
        <v>0</v>
      </c>
      <c r="M566">
        <f>HLOOKUP(M$1,'DB Runes '!$A:$AP,'DB Runes'!$AR566,FALSE)</f>
        <v>0</v>
      </c>
      <c r="N566">
        <f>HLOOKUP(N$1,'DB Runes '!$A:$AP,'DB Runes'!$AR566,FALSE)</f>
        <v>0</v>
      </c>
      <c r="O566">
        <f>HLOOKUP(O$1,'DB Runes '!$A:$AP,'DB Runes'!$AR566,FALSE)</f>
        <v>0</v>
      </c>
      <c r="P566">
        <f>HLOOKUP(P$1,'DB Runes '!$A:$AP,'DB Runes'!$AR566,FALSE)</f>
        <v>0</v>
      </c>
      <c r="Q566">
        <f>HLOOKUP(Q$1,'DB Runes '!$A:$AP,'DB Runes'!$AR566,FALSE)</f>
        <v>0</v>
      </c>
      <c r="R566">
        <f>HLOOKUP(R$1,'DB Runes '!$A:$AP,'DB Runes'!$AR566,FALSE)</f>
        <v>0</v>
      </c>
      <c r="S566">
        <f>HLOOKUP(S$1,'DB Runes '!$A:$AP,'DB Runes'!$AR566,FALSE)</f>
        <v>0</v>
      </c>
      <c r="T566">
        <f>HLOOKUP(T$1,'DB Runes '!$A:$AP,'DB Runes'!$AR566,FALSE)</f>
        <v>0</v>
      </c>
      <c r="U566">
        <f>HLOOKUP(U$1,'DB Runes '!$A:$AP,'DB Runes'!$AR566,FALSE)</f>
        <v>0</v>
      </c>
      <c r="V566">
        <f>HLOOKUP(V$1,'DB Runes '!$A:$AP,'DB Runes'!$AR566,FALSE)</f>
        <v>0</v>
      </c>
      <c r="W566">
        <f>HLOOKUP(W$1,'DB Runes '!$A:$AP,'DB Runes'!$AR566,FALSE)</f>
        <v>0</v>
      </c>
      <c r="X566">
        <f>HLOOKUP(X$1,'DB Runes '!$A:$AP,'DB Runes'!$AR566,FALSE)</f>
        <v>0</v>
      </c>
      <c r="Y566">
        <f>HLOOKUP(Y$1,'DB Runes '!$A:$AP,'DB Runes'!$AR566,FALSE)</f>
        <v>0</v>
      </c>
      <c r="Z566">
        <f>HLOOKUP(Z$1,'DB Runes '!$A:$AP,'DB Runes'!$AR566,FALSE)</f>
        <v>0</v>
      </c>
      <c r="AA566">
        <f>HLOOKUP(AA$1,'DB Runes '!$A:$AP,'DB Runes'!$AR566,FALSE)</f>
        <v>0</v>
      </c>
      <c r="AB566">
        <f>HLOOKUP(AB$1,'DB Runes '!$A:$AP,'DB Runes'!$AR566,FALSE)</f>
        <v>0</v>
      </c>
      <c r="AC566">
        <f>HLOOKUP(AC$1,'DB Runes '!$A:$AP,'DB Runes'!$AR566,FALSE)</f>
        <v>0</v>
      </c>
      <c r="AD566">
        <f>HLOOKUP(AD$1,'DB Runes '!$A:$AP,'DB Runes'!$AR566,FALSE)</f>
        <v>0</v>
      </c>
      <c r="AE566">
        <f>HLOOKUP(AE$1,'DB Runes '!$A:$AP,'DB Runes'!$AR566,FALSE)</f>
        <v>0</v>
      </c>
      <c r="AF566">
        <f>HLOOKUP(AF$1,'DB Runes '!$A:$AP,'DB Runes'!$AR566,FALSE)</f>
        <v>0</v>
      </c>
      <c r="AG566">
        <f>HLOOKUP(AG$1,'DB Runes '!$A:$AP,'DB Runes'!$AR566,FALSE)</f>
        <v>0</v>
      </c>
      <c r="AH566">
        <f>HLOOKUP(AH$1,'DB Runes '!$A:$AP,'DB Runes'!$AR566,FALSE)</f>
        <v>0</v>
      </c>
      <c r="AI566">
        <f>HLOOKUP(AI$1,'DB Runes '!$A:$AP,'DB Runes'!$AR566,FALSE)</f>
        <v>0</v>
      </c>
      <c r="AJ566">
        <f>HLOOKUP(AJ$1,'DB Runes '!$A:$AP,'DB Runes'!$AR566,FALSE)</f>
        <v>0</v>
      </c>
      <c r="AK566">
        <f>HLOOKUP(AK$1,'DB Runes '!$A:$AP,'DB Runes'!$AR566,FALSE)</f>
        <v>0</v>
      </c>
      <c r="AL566">
        <f>HLOOKUP(AL$1,'DB Runes '!$A:$AP,'DB Runes'!$AR566,FALSE)</f>
        <v>0</v>
      </c>
      <c r="AM566">
        <f>HLOOKUP(AM$1,'DB Runes '!$A:$AP,'DB Runes'!$AR566,FALSE)</f>
        <v>0</v>
      </c>
      <c r="AN566">
        <f>HLOOKUP(AN$1,'DB Runes '!$A:$AP,'DB Runes'!$AR566,FALSE)</f>
        <v>0</v>
      </c>
      <c r="AO566">
        <f>HLOOKUP(AO$1,'DB Runes '!$A:$AP,'DB Runes'!$AR566,FALSE)</f>
        <v>0</v>
      </c>
      <c r="AP566">
        <f>HLOOKUP(AP$1,'DB Runes '!$A:$AP,'DB Runes'!$AR566,FALSE)</f>
        <v>0</v>
      </c>
      <c r="AR566">
        <v>566</v>
      </c>
    </row>
    <row r="567" spans="1:44" x14ac:dyDescent="0.25">
      <c r="A567">
        <f>HLOOKUP(A$1,'DB Runes '!$A:$AP,'DB Runes'!$AR567,FALSE)</f>
        <v>0</v>
      </c>
      <c r="B567">
        <f>HLOOKUP(B$1,'DB Runes '!$A:$AP,'DB Runes'!$AR567,FALSE)</f>
        <v>0</v>
      </c>
      <c r="C567">
        <f>HLOOKUP(C$1,'DB Runes '!$A:$AP,'DB Runes'!$AR567,FALSE)</f>
        <v>0</v>
      </c>
      <c r="D567">
        <f>HLOOKUP(D$1,'DB Runes '!$A:$AP,'DB Runes'!$AR567,FALSE)</f>
        <v>0</v>
      </c>
      <c r="E567">
        <f>HLOOKUP(E$1,'DB Runes '!$A:$AP,'DB Runes'!$AR567,FALSE)</f>
        <v>0</v>
      </c>
      <c r="F567">
        <f>HLOOKUP(F$1,'DB Runes '!$A:$AP,'DB Runes'!$AR567,FALSE)</f>
        <v>0</v>
      </c>
      <c r="G567">
        <f>HLOOKUP(G$1,'DB Runes '!$A:$AP,'DB Runes'!$AR567,FALSE)</f>
        <v>0</v>
      </c>
      <c r="H567">
        <f>HLOOKUP(H$1,'DB Runes '!$A:$AP,'DB Runes'!$AR567,FALSE)</f>
        <v>0</v>
      </c>
      <c r="I567">
        <f>HLOOKUP(I$1,'DB Runes '!$A:$AP,'DB Runes'!$AR567,FALSE)</f>
        <v>0</v>
      </c>
      <c r="J567">
        <f>HLOOKUP(J$1,'DB Runes '!$A:$AP,'DB Runes'!$AR567,FALSE)</f>
        <v>0</v>
      </c>
      <c r="K567">
        <f>HLOOKUP(K$1,'DB Runes '!$A:$AP,'DB Runes'!$AR567,FALSE)</f>
        <v>0</v>
      </c>
      <c r="L567">
        <f>HLOOKUP(L$1,'DB Runes '!$A:$AP,'DB Runes'!$AR567,FALSE)</f>
        <v>0</v>
      </c>
      <c r="M567">
        <f>HLOOKUP(M$1,'DB Runes '!$A:$AP,'DB Runes'!$AR567,FALSE)</f>
        <v>0</v>
      </c>
      <c r="N567">
        <f>HLOOKUP(N$1,'DB Runes '!$A:$AP,'DB Runes'!$AR567,FALSE)</f>
        <v>0</v>
      </c>
      <c r="O567">
        <f>HLOOKUP(O$1,'DB Runes '!$A:$AP,'DB Runes'!$AR567,FALSE)</f>
        <v>0</v>
      </c>
      <c r="P567">
        <f>HLOOKUP(P$1,'DB Runes '!$A:$AP,'DB Runes'!$AR567,FALSE)</f>
        <v>0</v>
      </c>
      <c r="Q567">
        <f>HLOOKUP(Q$1,'DB Runes '!$A:$AP,'DB Runes'!$AR567,FALSE)</f>
        <v>0</v>
      </c>
      <c r="R567">
        <f>HLOOKUP(R$1,'DB Runes '!$A:$AP,'DB Runes'!$AR567,FALSE)</f>
        <v>0</v>
      </c>
      <c r="S567">
        <f>HLOOKUP(S$1,'DB Runes '!$A:$AP,'DB Runes'!$AR567,FALSE)</f>
        <v>0</v>
      </c>
      <c r="T567">
        <f>HLOOKUP(T$1,'DB Runes '!$A:$AP,'DB Runes'!$AR567,FALSE)</f>
        <v>0</v>
      </c>
      <c r="U567">
        <f>HLOOKUP(U$1,'DB Runes '!$A:$AP,'DB Runes'!$AR567,FALSE)</f>
        <v>0</v>
      </c>
      <c r="V567">
        <f>HLOOKUP(V$1,'DB Runes '!$A:$AP,'DB Runes'!$AR567,FALSE)</f>
        <v>0</v>
      </c>
      <c r="W567">
        <f>HLOOKUP(W$1,'DB Runes '!$A:$AP,'DB Runes'!$AR567,FALSE)</f>
        <v>0</v>
      </c>
      <c r="X567">
        <f>HLOOKUP(X$1,'DB Runes '!$A:$AP,'DB Runes'!$AR567,FALSE)</f>
        <v>0</v>
      </c>
      <c r="Y567">
        <f>HLOOKUP(Y$1,'DB Runes '!$A:$AP,'DB Runes'!$AR567,FALSE)</f>
        <v>0</v>
      </c>
      <c r="Z567">
        <f>HLOOKUP(Z$1,'DB Runes '!$A:$AP,'DB Runes'!$AR567,FALSE)</f>
        <v>0</v>
      </c>
      <c r="AA567">
        <f>HLOOKUP(AA$1,'DB Runes '!$A:$AP,'DB Runes'!$AR567,FALSE)</f>
        <v>0</v>
      </c>
      <c r="AB567">
        <f>HLOOKUP(AB$1,'DB Runes '!$A:$AP,'DB Runes'!$AR567,FALSE)</f>
        <v>0</v>
      </c>
      <c r="AC567">
        <f>HLOOKUP(AC$1,'DB Runes '!$A:$AP,'DB Runes'!$AR567,FALSE)</f>
        <v>0</v>
      </c>
      <c r="AD567">
        <f>HLOOKUP(AD$1,'DB Runes '!$A:$AP,'DB Runes'!$AR567,FALSE)</f>
        <v>0</v>
      </c>
      <c r="AE567">
        <f>HLOOKUP(AE$1,'DB Runes '!$A:$AP,'DB Runes'!$AR567,FALSE)</f>
        <v>0</v>
      </c>
      <c r="AF567">
        <f>HLOOKUP(AF$1,'DB Runes '!$A:$AP,'DB Runes'!$AR567,FALSE)</f>
        <v>0</v>
      </c>
      <c r="AG567">
        <f>HLOOKUP(AG$1,'DB Runes '!$A:$AP,'DB Runes'!$AR567,FALSE)</f>
        <v>0</v>
      </c>
      <c r="AH567">
        <f>HLOOKUP(AH$1,'DB Runes '!$A:$AP,'DB Runes'!$AR567,FALSE)</f>
        <v>0</v>
      </c>
      <c r="AI567">
        <f>HLOOKUP(AI$1,'DB Runes '!$A:$AP,'DB Runes'!$AR567,FALSE)</f>
        <v>0</v>
      </c>
      <c r="AJ567">
        <f>HLOOKUP(AJ$1,'DB Runes '!$A:$AP,'DB Runes'!$AR567,FALSE)</f>
        <v>0</v>
      </c>
      <c r="AK567">
        <f>HLOOKUP(AK$1,'DB Runes '!$A:$AP,'DB Runes'!$AR567,FALSE)</f>
        <v>0</v>
      </c>
      <c r="AL567">
        <f>HLOOKUP(AL$1,'DB Runes '!$A:$AP,'DB Runes'!$AR567,FALSE)</f>
        <v>0</v>
      </c>
      <c r="AM567">
        <f>HLOOKUP(AM$1,'DB Runes '!$A:$AP,'DB Runes'!$AR567,FALSE)</f>
        <v>0</v>
      </c>
      <c r="AN567">
        <f>HLOOKUP(AN$1,'DB Runes '!$A:$AP,'DB Runes'!$AR567,FALSE)</f>
        <v>0</v>
      </c>
      <c r="AO567">
        <f>HLOOKUP(AO$1,'DB Runes '!$A:$AP,'DB Runes'!$AR567,FALSE)</f>
        <v>0</v>
      </c>
      <c r="AP567">
        <f>HLOOKUP(AP$1,'DB Runes '!$A:$AP,'DB Runes'!$AR567,FALSE)</f>
        <v>0</v>
      </c>
      <c r="AR567">
        <v>567</v>
      </c>
    </row>
    <row r="568" spans="1:44" x14ac:dyDescent="0.25">
      <c r="A568">
        <f>HLOOKUP(A$1,'DB Runes '!$A:$AP,'DB Runes'!$AR568,FALSE)</f>
        <v>0</v>
      </c>
      <c r="B568">
        <f>HLOOKUP(B$1,'DB Runes '!$A:$AP,'DB Runes'!$AR568,FALSE)</f>
        <v>0</v>
      </c>
      <c r="C568">
        <f>HLOOKUP(C$1,'DB Runes '!$A:$AP,'DB Runes'!$AR568,FALSE)</f>
        <v>0</v>
      </c>
      <c r="D568">
        <f>HLOOKUP(D$1,'DB Runes '!$A:$AP,'DB Runes'!$AR568,FALSE)</f>
        <v>0</v>
      </c>
      <c r="E568">
        <f>HLOOKUP(E$1,'DB Runes '!$A:$AP,'DB Runes'!$AR568,FALSE)</f>
        <v>0</v>
      </c>
      <c r="F568">
        <f>HLOOKUP(F$1,'DB Runes '!$A:$AP,'DB Runes'!$AR568,FALSE)</f>
        <v>0</v>
      </c>
      <c r="G568">
        <f>HLOOKUP(G$1,'DB Runes '!$A:$AP,'DB Runes'!$AR568,FALSE)</f>
        <v>0</v>
      </c>
      <c r="H568">
        <f>HLOOKUP(H$1,'DB Runes '!$A:$AP,'DB Runes'!$AR568,FALSE)</f>
        <v>0</v>
      </c>
      <c r="I568">
        <f>HLOOKUP(I$1,'DB Runes '!$A:$AP,'DB Runes'!$AR568,FALSE)</f>
        <v>0</v>
      </c>
      <c r="J568">
        <f>HLOOKUP(J$1,'DB Runes '!$A:$AP,'DB Runes'!$AR568,FALSE)</f>
        <v>0</v>
      </c>
      <c r="K568">
        <f>HLOOKUP(K$1,'DB Runes '!$A:$AP,'DB Runes'!$AR568,FALSE)</f>
        <v>0</v>
      </c>
      <c r="L568">
        <f>HLOOKUP(L$1,'DB Runes '!$A:$AP,'DB Runes'!$AR568,FALSE)</f>
        <v>0</v>
      </c>
      <c r="M568">
        <f>HLOOKUP(M$1,'DB Runes '!$A:$AP,'DB Runes'!$AR568,FALSE)</f>
        <v>0</v>
      </c>
      <c r="N568">
        <f>HLOOKUP(N$1,'DB Runes '!$A:$AP,'DB Runes'!$AR568,FALSE)</f>
        <v>0</v>
      </c>
      <c r="O568">
        <f>HLOOKUP(O$1,'DB Runes '!$A:$AP,'DB Runes'!$AR568,FALSE)</f>
        <v>0</v>
      </c>
      <c r="P568">
        <f>HLOOKUP(P$1,'DB Runes '!$A:$AP,'DB Runes'!$AR568,FALSE)</f>
        <v>0</v>
      </c>
      <c r="Q568">
        <f>HLOOKUP(Q$1,'DB Runes '!$A:$AP,'DB Runes'!$AR568,FALSE)</f>
        <v>0</v>
      </c>
      <c r="R568">
        <f>HLOOKUP(R$1,'DB Runes '!$A:$AP,'DB Runes'!$AR568,FALSE)</f>
        <v>0</v>
      </c>
      <c r="S568">
        <f>HLOOKUP(S$1,'DB Runes '!$A:$AP,'DB Runes'!$AR568,FALSE)</f>
        <v>0</v>
      </c>
      <c r="T568">
        <f>HLOOKUP(T$1,'DB Runes '!$A:$AP,'DB Runes'!$AR568,FALSE)</f>
        <v>0</v>
      </c>
      <c r="U568">
        <f>HLOOKUP(U$1,'DB Runes '!$A:$AP,'DB Runes'!$AR568,FALSE)</f>
        <v>0</v>
      </c>
      <c r="V568">
        <f>HLOOKUP(V$1,'DB Runes '!$A:$AP,'DB Runes'!$AR568,FALSE)</f>
        <v>0</v>
      </c>
      <c r="W568">
        <f>HLOOKUP(W$1,'DB Runes '!$A:$AP,'DB Runes'!$AR568,FALSE)</f>
        <v>0</v>
      </c>
      <c r="X568">
        <f>HLOOKUP(X$1,'DB Runes '!$A:$AP,'DB Runes'!$AR568,FALSE)</f>
        <v>0</v>
      </c>
      <c r="Y568">
        <f>HLOOKUP(Y$1,'DB Runes '!$A:$AP,'DB Runes'!$AR568,FALSE)</f>
        <v>0</v>
      </c>
      <c r="Z568">
        <f>HLOOKUP(Z$1,'DB Runes '!$A:$AP,'DB Runes'!$AR568,FALSE)</f>
        <v>0</v>
      </c>
      <c r="AA568">
        <f>HLOOKUP(AA$1,'DB Runes '!$A:$AP,'DB Runes'!$AR568,FALSE)</f>
        <v>0</v>
      </c>
      <c r="AB568">
        <f>HLOOKUP(AB$1,'DB Runes '!$A:$AP,'DB Runes'!$AR568,FALSE)</f>
        <v>0</v>
      </c>
      <c r="AC568">
        <f>HLOOKUP(AC$1,'DB Runes '!$A:$AP,'DB Runes'!$AR568,FALSE)</f>
        <v>0</v>
      </c>
      <c r="AD568">
        <f>HLOOKUP(AD$1,'DB Runes '!$A:$AP,'DB Runes'!$AR568,FALSE)</f>
        <v>0</v>
      </c>
      <c r="AE568">
        <f>HLOOKUP(AE$1,'DB Runes '!$A:$AP,'DB Runes'!$AR568,FALSE)</f>
        <v>0</v>
      </c>
      <c r="AF568">
        <f>HLOOKUP(AF$1,'DB Runes '!$A:$AP,'DB Runes'!$AR568,FALSE)</f>
        <v>0</v>
      </c>
      <c r="AG568">
        <f>HLOOKUP(AG$1,'DB Runes '!$A:$AP,'DB Runes'!$AR568,FALSE)</f>
        <v>0</v>
      </c>
      <c r="AH568">
        <f>HLOOKUP(AH$1,'DB Runes '!$A:$AP,'DB Runes'!$AR568,FALSE)</f>
        <v>0</v>
      </c>
      <c r="AI568">
        <f>HLOOKUP(AI$1,'DB Runes '!$A:$AP,'DB Runes'!$AR568,FALSE)</f>
        <v>0</v>
      </c>
      <c r="AJ568">
        <f>HLOOKUP(AJ$1,'DB Runes '!$A:$AP,'DB Runes'!$AR568,FALSE)</f>
        <v>0</v>
      </c>
      <c r="AK568">
        <f>HLOOKUP(AK$1,'DB Runes '!$A:$AP,'DB Runes'!$AR568,FALSE)</f>
        <v>0</v>
      </c>
      <c r="AL568">
        <f>HLOOKUP(AL$1,'DB Runes '!$A:$AP,'DB Runes'!$AR568,FALSE)</f>
        <v>0</v>
      </c>
      <c r="AM568">
        <f>HLOOKUP(AM$1,'DB Runes '!$A:$AP,'DB Runes'!$AR568,FALSE)</f>
        <v>0</v>
      </c>
      <c r="AN568">
        <f>HLOOKUP(AN$1,'DB Runes '!$A:$AP,'DB Runes'!$AR568,FALSE)</f>
        <v>0</v>
      </c>
      <c r="AO568">
        <f>HLOOKUP(AO$1,'DB Runes '!$A:$AP,'DB Runes'!$AR568,FALSE)</f>
        <v>0</v>
      </c>
      <c r="AP568">
        <f>HLOOKUP(AP$1,'DB Runes '!$A:$AP,'DB Runes'!$AR568,FALSE)</f>
        <v>0</v>
      </c>
      <c r="AR568">
        <v>568</v>
      </c>
    </row>
    <row r="569" spans="1:44" x14ac:dyDescent="0.25">
      <c r="A569">
        <f>HLOOKUP(A$1,'DB Runes '!$A:$AP,'DB Runes'!$AR569,FALSE)</f>
        <v>0</v>
      </c>
      <c r="B569">
        <f>HLOOKUP(B$1,'DB Runes '!$A:$AP,'DB Runes'!$AR569,FALSE)</f>
        <v>0</v>
      </c>
      <c r="C569">
        <f>HLOOKUP(C$1,'DB Runes '!$A:$AP,'DB Runes'!$AR569,FALSE)</f>
        <v>0</v>
      </c>
      <c r="D569">
        <f>HLOOKUP(D$1,'DB Runes '!$A:$AP,'DB Runes'!$AR569,FALSE)</f>
        <v>0</v>
      </c>
      <c r="E569">
        <f>HLOOKUP(E$1,'DB Runes '!$A:$AP,'DB Runes'!$AR569,FALSE)</f>
        <v>0</v>
      </c>
      <c r="F569">
        <f>HLOOKUP(F$1,'DB Runes '!$A:$AP,'DB Runes'!$AR569,FALSE)</f>
        <v>0</v>
      </c>
      <c r="G569">
        <f>HLOOKUP(G$1,'DB Runes '!$A:$AP,'DB Runes'!$AR569,FALSE)</f>
        <v>0</v>
      </c>
      <c r="H569">
        <f>HLOOKUP(H$1,'DB Runes '!$A:$AP,'DB Runes'!$AR569,FALSE)</f>
        <v>0</v>
      </c>
      <c r="I569">
        <f>HLOOKUP(I$1,'DB Runes '!$A:$AP,'DB Runes'!$AR569,FALSE)</f>
        <v>0</v>
      </c>
      <c r="J569">
        <f>HLOOKUP(J$1,'DB Runes '!$A:$AP,'DB Runes'!$AR569,FALSE)</f>
        <v>0</v>
      </c>
      <c r="K569">
        <f>HLOOKUP(K$1,'DB Runes '!$A:$AP,'DB Runes'!$AR569,FALSE)</f>
        <v>0</v>
      </c>
      <c r="L569">
        <f>HLOOKUP(L$1,'DB Runes '!$A:$AP,'DB Runes'!$AR569,FALSE)</f>
        <v>0</v>
      </c>
      <c r="M569">
        <f>HLOOKUP(M$1,'DB Runes '!$A:$AP,'DB Runes'!$AR569,FALSE)</f>
        <v>0</v>
      </c>
      <c r="N569">
        <f>HLOOKUP(N$1,'DB Runes '!$A:$AP,'DB Runes'!$AR569,FALSE)</f>
        <v>0</v>
      </c>
      <c r="O569">
        <f>HLOOKUP(O$1,'DB Runes '!$A:$AP,'DB Runes'!$AR569,FALSE)</f>
        <v>0</v>
      </c>
      <c r="P569">
        <f>HLOOKUP(P$1,'DB Runes '!$A:$AP,'DB Runes'!$AR569,FALSE)</f>
        <v>0</v>
      </c>
      <c r="Q569">
        <f>HLOOKUP(Q$1,'DB Runes '!$A:$AP,'DB Runes'!$AR569,FALSE)</f>
        <v>0</v>
      </c>
      <c r="R569">
        <f>HLOOKUP(R$1,'DB Runes '!$A:$AP,'DB Runes'!$AR569,FALSE)</f>
        <v>0</v>
      </c>
      <c r="S569">
        <f>HLOOKUP(S$1,'DB Runes '!$A:$AP,'DB Runes'!$AR569,FALSE)</f>
        <v>0</v>
      </c>
      <c r="T569">
        <f>HLOOKUP(T$1,'DB Runes '!$A:$AP,'DB Runes'!$AR569,FALSE)</f>
        <v>0</v>
      </c>
      <c r="U569">
        <f>HLOOKUP(U$1,'DB Runes '!$A:$AP,'DB Runes'!$AR569,FALSE)</f>
        <v>0</v>
      </c>
      <c r="V569">
        <f>HLOOKUP(V$1,'DB Runes '!$A:$AP,'DB Runes'!$AR569,FALSE)</f>
        <v>0</v>
      </c>
      <c r="W569">
        <f>HLOOKUP(W$1,'DB Runes '!$A:$AP,'DB Runes'!$AR569,FALSE)</f>
        <v>0</v>
      </c>
      <c r="X569">
        <f>HLOOKUP(X$1,'DB Runes '!$A:$AP,'DB Runes'!$AR569,FALSE)</f>
        <v>0</v>
      </c>
      <c r="Y569">
        <f>HLOOKUP(Y$1,'DB Runes '!$A:$AP,'DB Runes'!$AR569,FALSE)</f>
        <v>0</v>
      </c>
      <c r="Z569">
        <f>HLOOKUP(Z$1,'DB Runes '!$A:$AP,'DB Runes'!$AR569,FALSE)</f>
        <v>0</v>
      </c>
      <c r="AA569">
        <f>HLOOKUP(AA$1,'DB Runes '!$A:$AP,'DB Runes'!$AR569,FALSE)</f>
        <v>0</v>
      </c>
      <c r="AB569">
        <f>HLOOKUP(AB$1,'DB Runes '!$A:$AP,'DB Runes'!$AR569,FALSE)</f>
        <v>0</v>
      </c>
      <c r="AC569">
        <f>HLOOKUP(AC$1,'DB Runes '!$A:$AP,'DB Runes'!$AR569,FALSE)</f>
        <v>0</v>
      </c>
      <c r="AD569">
        <f>HLOOKUP(AD$1,'DB Runes '!$A:$AP,'DB Runes'!$AR569,FALSE)</f>
        <v>0</v>
      </c>
      <c r="AE569">
        <f>HLOOKUP(AE$1,'DB Runes '!$A:$AP,'DB Runes'!$AR569,FALSE)</f>
        <v>0</v>
      </c>
      <c r="AF569">
        <f>HLOOKUP(AF$1,'DB Runes '!$A:$AP,'DB Runes'!$AR569,FALSE)</f>
        <v>0</v>
      </c>
      <c r="AG569">
        <f>HLOOKUP(AG$1,'DB Runes '!$A:$AP,'DB Runes'!$AR569,FALSE)</f>
        <v>0</v>
      </c>
      <c r="AH569">
        <f>HLOOKUP(AH$1,'DB Runes '!$A:$AP,'DB Runes'!$AR569,FALSE)</f>
        <v>0</v>
      </c>
      <c r="AI569">
        <f>HLOOKUP(AI$1,'DB Runes '!$A:$AP,'DB Runes'!$AR569,FALSE)</f>
        <v>0</v>
      </c>
      <c r="AJ569">
        <f>HLOOKUP(AJ$1,'DB Runes '!$A:$AP,'DB Runes'!$AR569,FALSE)</f>
        <v>0</v>
      </c>
      <c r="AK569">
        <f>HLOOKUP(AK$1,'DB Runes '!$A:$AP,'DB Runes'!$AR569,FALSE)</f>
        <v>0</v>
      </c>
      <c r="AL569">
        <f>HLOOKUP(AL$1,'DB Runes '!$A:$AP,'DB Runes'!$AR569,FALSE)</f>
        <v>0</v>
      </c>
      <c r="AM569">
        <f>HLOOKUP(AM$1,'DB Runes '!$A:$AP,'DB Runes'!$AR569,FALSE)</f>
        <v>0</v>
      </c>
      <c r="AN569">
        <f>HLOOKUP(AN$1,'DB Runes '!$A:$AP,'DB Runes'!$AR569,FALSE)</f>
        <v>0</v>
      </c>
      <c r="AO569">
        <f>HLOOKUP(AO$1,'DB Runes '!$A:$AP,'DB Runes'!$AR569,FALSE)</f>
        <v>0</v>
      </c>
      <c r="AP569">
        <f>HLOOKUP(AP$1,'DB Runes '!$A:$AP,'DB Runes'!$AR569,FALSE)</f>
        <v>0</v>
      </c>
      <c r="AR569">
        <v>569</v>
      </c>
    </row>
    <row r="570" spans="1:44" x14ac:dyDescent="0.25">
      <c r="A570">
        <f>HLOOKUP(A$1,'DB Runes '!$A:$AP,'DB Runes'!$AR570,FALSE)</f>
        <v>0</v>
      </c>
      <c r="B570">
        <f>HLOOKUP(B$1,'DB Runes '!$A:$AP,'DB Runes'!$AR570,FALSE)</f>
        <v>0</v>
      </c>
      <c r="C570">
        <f>HLOOKUP(C$1,'DB Runes '!$A:$AP,'DB Runes'!$AR570,FALSE)</f>
        <v>0</v>
      </c>
      <c r="D570">
        <f>HLOOKUP(D$1,'DB Runes '!$A:$AP,'DB Runes'!$AR570,FALSE)</f>
        <v>0</v>
      </c>
      <c r="E570">
        <f>HLOOKUP(E$1,'DB Runes '!$A:$AP,'DB Runes'!$AR570,FALSE)</f>
        <v>0</v>
      </c>
      <c r="F570">
        <f>HLOOKUP(F$1,'DB Runes '!$A:$AP,'DB Runes'!$AR570,FALSE)</f>
        <v>0</v>
      </c>
      <c r="G570">
        <f>HLOOKUP(G$1,'DB Runes '!$A:$AP,'DB Runes'!$AR570,FALSE)</f>
        <v>0</v>
      </c>
      <c r="H570">
        <f>HLOOKUP(H$1,'DB Runes '!$A:$AP,'DB Runes'!$AR570,FALSE)</f>
        <v>0</v>
      </c>
      <c r="I570">
        <f>HLOOKUP(I$1,'DB Runes '!$A:$AP,'DB Runes'!$AR570,FALSE)</f>
        <v>0</v>
      </c>
      <c r="J570">
        <f>HLOOKUP(J$1,'DB Runes '!$A:$AP,'DB Runes'!$AR570,FALSE)</f>
        <v>0</v>
      </c>
      <c r="K570">
        <f>HLOOKUP(K$1,'DB Runes '!$A:$AP,'DB Runes'!$AR570,FALSE)</f>
        <v>0</v>
      </c>
      <c r="L570">
        <f>HLOOKUP(L$1,'DB Runes '!$A:$AP,'DB Runes'!$AR570,FALSE)</f>
        <v>0</v>
      </c>
      <c r="M570">
        <f>HLOOKUP(M$1,'DB Runes '!$A:$AP,'DB Runes'!$AR570,FALSE)</f>
        <v>0</v>
      </c>
      <c r="N570">
        <f>HLOOKUP(N$1,'DB Runes '!$A:$AP,'DB Runes'!$AR570,FALSE)</f>
        <v>0</v>
      </c>
      <c r="O570">
        <f>HLOOKUP(O$1,'DB Runes '!$A:$AP,'DB Runes'!$AR570,FALSE)</f>
        <v>0</v>
      </c>
      <c r="P570">
        <f>HLOOKUP(P$1,'DB Runes '!$A:$AP,'DB Runes'!$AR570,FALSE)</f>
        <v>0</v>
      </c>
      <c r="Q570">
        <f>HLOOKUP(Q$1,'DB Runes '!$A:$AP,'DB Runes'!$AR570,FALSE)</f>
        <v>0</v>
      </c>
      <c r="R570">
        <f>HLOOKUP(R$1,'DB Runes '!$A:$AP,'DB Runes'!$AR570,FALSE)</f>
        <v>0</v>
      </c>
      <c r="S570">
        <f>HLOOKUP(S$1,'DB Runes '!$A:$AP,'DB Runes'!$AR570,FALSE)</f>
        <v>0</v>
      </c>
      <c r="T570">
        <f>HLOOKUP(T$1,'DB Runes '!$A:$AP,'DB Runes'!$AR570,FALSE)</f>
        <v>0</v>
      </c>
      <c r="U570">
        <f>HLOOKUP(U$1,'DB Runes '!$A:$AP,'DB Runes'!$AR570,FALSE)</f>
        <v>0</v>
      </c>
      <c r="V570">
        <f>HLOOKUP(V$1,'DB Runes '!$A:$AP,'DB Runes'!$AR570,FALSE)</f>
        <v>0</v>
      </c>
      <c r="W570">
        <f>HLOOKUP(W$1,'DB Runes '!$A:$AP,'DB Runes'!$AR570,FALSE)</f>
        <v>0</v>
      </c>
      <c r="X570">
        <f>HLOOKUP(X$1,'DB Runes '!$A:$AP,'DB Runes'!$AR570,FALSE)</f>
        <v>0</v>
      </c>
      <c r="Y570">
        <f>HLOOKUP(Y$1,'DB Runes '!$A:$AP,'DB Runes'!$AR570,FALSE)</f>
        <v>0</v>
      </c>
      <c r="Z570">
        <f>HLOOKUP(Z$1,'DB Runes '!$A:$AP,'DB Runes'!$AR570,FALSE)</f>
        <v>0</v>
      </c>
      <c r="AA570">
        <f>HLOOKUP(AA$1,'DB Runes '!$A:$AP,'DB Runes'!$AR570,FALSE)</f>
        <v>0</v>
      </c>
      <c r="AB570">
        <f>HLOOKUP(AB$1,'DB Runes '!$A:$AP,'DB Runes'!$AR570,FALSE)</f>
        <v>0</v>
      </c>
      <c r="AC570">
        <f>HLOOKUP(AC$1,'DB Runes '!$A:$AP,'DB Runes'!$AR570,FALSE)</f>
        <v>0</v>
      </c>
      <c r="AD570">
        <f>HLOOKUP(AD$1,'DB Runes '!$A:$AP,'DB Runes'!$AR570,FALSE)</f>
        <v>0</v>
      </c>
      <c r="AE570">
        <f>HLOOKUP(AE$1,'DB Runes '!$A:$AP,'DB Runes'!$AR570,FALSE)</f>
        <v>0</v>
      </c>
      <c r="AF570">
        <f>HLOOKUP(AF$1,'DB Runes '!$A:$AP,'DB Runes'!$AR570,FALSE)</f>
        <v>0</v>
      </c>
      <c r="AG570">
        <f>HLOOKUP(AG$1,'DB Runes '!$A:$AP,'DB Runes'!$AR570,FALSE)</f>
        <v>0</v>
      </c>
      <c r="AH570">
        <f>HLOOKUP(AH$1,'DB Runes '!$A:$AP,'DB Runes'!$AR570,FALSE)</f>
        <v>0</v>
      </c>
      <c r="AI570">
        <f>HLOOKUP(AI$1,'DB Runes '!$A:$AP,'DB Runes'!$AR570,FALSE)</f>
        <v>0</v>
      </c>
      <c r="AJ570">
        <f>HLOOKUP(AJ$1,'DB Runes '!$A:$AP,'DB Runes'!$AR570,FALSE)</f>
        <v>0</v>
      </c>
      <c r="AK570">
        <f>HLOOKUP(AK$1,'DB Runes '!$A:$AP,'DB Runes'!$AR570,FALSE)</f>
        <v>0</v>
      </c>
      <c r="AL570">
        <f>HLOOKUP(AL$1,'DB Runes '!$A:$AP,'DB Runes'!$AR570,FALSE)</f>
        <v>0</v>
      </c>
      <c r="AM570">
        <f>HLOOKUP(AM$1,'DB Runes '!$A:$AP,'DB Runes'!$AR570,FALSE)</f>
        <v>0</v>
      </c>
      <c r="AN570">
        <f>HLOOKUP(AN$1,'DB Runes '!$A:$AP,'DB Runes'!$AR570,FALSE)</f>
        <v>0</v>
      </c>
      <c r="AO570">
        <f>HLOOKUP(AO$1,'DB Runes '!$A:$AP,'DB Runes'!$AR570,FALSE)</f>
        <v>0</v>
      </c>
      <c r="AP570">
        <f>HLOOKUP(AP$1,'DB Runes '!$A:$AP,'DB Runes'!$AR570,FALSE)</f>
        <v>0</v>
      </c>
      <c r="AR570">
        <v>570</v>
      </c>
    </row>
    <row r="571" spans="1:44" x14ac:dyDescent="0.25">
      <c r="A571">
        <f>HLOOKUP(A$1,'DB Runes '!$A:$AP,'DB Runes'!$AR571,FALSE)</f>
        <v>0</v>
      </c>
      <c r="B571">
        <f>HLOOKUP(B$1,'DB Runes '!$A:$AP,'DB Runes'!$AR571,FALSE)</f>
        <v>0</v>
      </c>
      <c r="C571">
        <f>HLOOKUP(C$1,'DB Runes '!$A:$AP,'DB Runes'!$AR571,FALSE)</f>
        <v>0</v>
      </c>
      <c r="D571">
        <f>HLOOKUP(D$1,'DB Runes '!$A:$AP,'DB Runes'!$AR571,FALSE)</f>
        <v>0</v>
      </c>
      <c r="E571">
        <f>HLOOKUP(E$1,'DB Runes '!$A:$AP,'DB Runes'!$AR571,FALSE)</f>
        <v>0</v>
      </c>
      <c r="F571">
        <f>HLOOKUP(F$1,'DB Runes '!$A:$AP,'DB Runes'!$AR571,FALSE)</f>
        <v>0</v>
      </c>
      <c r="G571">
        <f>HLOOKUP(G$1,'DB Runes '!$A:$AP,'DB Runes'!$AR571,FALSE)</f>
        <v>0</v>
      </c>
      <c r="H571">
        <f>HLOOKUP(H$1,'DB Runes '!$A:$AP,'DB Runes'!$AR571,FALSE)</f>
        <v>0</v>
      </c>
      <c r="I571">
        <f>HLOOKUP(I$1,'DB Runes '!$A:$AP,'DB Runes'!$AR571,FALSE)</f>
        <v>0</v>
      </c>
      <c r="J571">
        <f>HLOOKUP(J$1,'DB Runes '!$A:$AP,'DB Runes'!$AR571,FALSE)</f>
        <v>0</v>
      </c>
      <c r="K571">
        <f>HLOOKUP(K$1,'DB Runes '!$A:$AP,'DB Runes'!$AR571,FALSE)</f>
        <v>0</v>
      </c>
      <c r="L571">
        <f>HLOOKUP(L$1,'DB Runes '!$A:$AP,'DB Runes'!$AR571,FALSE)</f>
        <v>0</v>
      </c>
      <c r="M571">
        <f>HLOOKUP(M$1,'DB Runes '!$A:$AP,'DB Runes'!$AR571,FALSE)</f>
        <v>0</v>
      </c>
      <c r="N571">
        <f>HLOOKUP(N$1,'DB Runes '!$A:$AP,'DB Runes'!$AR571,FALSE)</f>
        <v>0</v>
      </c>
      <c r="O571">
        <f>HLOOKUP(O$1,'DB Runes '!$A:$AP,'DB Runes'!$AR571,FALSE)</f>
        <v>0</v>
      </c>
      <c r="P571">
        <f>HLOOKUP(P$1,'DB Runes '!$A:$AP,'DB Runes'!$AR571,FALSE)</f>
        <v>0</v>
      </c>
      <c r="Q571">
        <f>HLOOKUP(Q$1,'DB Runes '!$A:$AP,'DB Runes'!$AR571,FALSE)</f>
        <v>0</v>
      </c>
      <c r="R571">
        <f>HLOOKUP(R$1,'DB Runes '!$A:$AP,'DB Runes'!$AR571,FALSE)</f>
        <v>0</v>
      </c>
      <c r="S571">
        <f>HLOOKUP(S$1,'DB Runes '!$A:$AP,'DB Runes'!$AR571,FALSE)</f>
        <v>0</v>
      </c>
      <c r="T571">
        <f>HLOOKUP(T$1,'DB Runes '!$A:$AP,'DB Runes'!$AR571,FALSE)</f>
        <v>0</v>
      </c>
      <c r="U571">
        <f>HLOOKUP(U$1,'DB Runes '!$A:$AP,'DB Runes'!$AR571,FALSE)</f>
        <v>0</v>
      </c>
      <c r="V571">
        <f>HLOOKUP(V$1,'DB Runes '!$A:$AP,'DB Runes'!$AR571,FALSE)</f>
        <v>0</v>
      </c>
      <c r="W571">
        <f>HLOOKUP(W$1,'DB Runes '!$A:$AP,'DB Runes'!$AR571,FALSE)</f>
        <v>0</v>
      </c>
      <c r="X571">
        <f>HLOOKUP(X$1,'DB Runes '!$A:$AP,'DB Runes'!$AR571,FALSE)</f>
        <v>0</v>
      </c>
      <c r="Y571">
        <f>HLOOKUP(Y$1,'DB Runes '!$A:$AP,'DB Runes'!$AR571,FALSE)</f>
        <v>0</v>
      </c>
      <c r="Z571">
        <f>HLOOKUP(Z$1,'DB Runes '!$A:$AP,'DB Runes'!$AR571,FALSE)</f>
        <v>0</v>
      </c>
      <c r="AA571">
        <f>HLOOKUP(AA$1,'DB Runes '!$A:$AP,'DB Runes'!$AR571,FALSE)</f>
        <v>0</v>
      </c>
      <c r="AB571">
        <f>HLOOKUP(AB$1,'DB Runes '!$A:$AP,'DB Runes'!$AR571,FALSE)</f>
        <v>0</v>
      </c>
      <c r="AC571">
        <f>HLOOKUP(AC$1,'DB Runes '!$A:$AP,'DB Runes'!$AR571,FALSE)</f>
        <v>0</v>
      </c>
      <c r="AD571">
        <f>HLOOKUP(AD$1,'DB Runes '!$A:$AP,'DB Runes'!$AR571,FALSE)</f>
        <v>0</v>
      </c>
      <c r="AE571">
        <f>HLOOKUP(AE$1,'DB Runes '!$A:$AP,'DB Runes'!$AR571,FALSE)</f>
        <v>0</v>
      </c>
      <c r="AF571">
        <f>HLOOKUP(AF$1,'DB Runes '!$A:$AP,'DB Runes'!$AR571,FALSE)</f>
        <v>0</v>
      </c>
      <c r="AG571">
        <f>HLOOKUP(AG$1,'DB Runes '!$A:$AP,'DB Runes'!$AR571,FALSE)</f>
        <v>0</v>
      </c>
      <c r="AH571">
        <f>HLOOKUP(AH$1,'DB Runes '!$A:$AP,'DB Runes'!$AR571,FALSE)</f>
        <v>0</v>
      </c>
      <c r="AI571">
        <f>HLOOKUP(AI$1,'DB Runes '!$A:$AP,'DB Runes'!$AR571,FALSE)</f>
        <v>0</v>
      </c>
      <c r="AJ571">
        <f>HLOOKUP(AJ$1,'DB Runes '!$A:$AP,'DB Runes'!$AR571,FALSE)</f>
        <v>0</v>
      </c>
      <c r="AK571">
        <f>HLOOKUP(AK$1,'DB Runes '!$A:$AP,'DB Runes'!$AR571,FALSE)</f>
        <v>0</v>
      </c>
      <c r="AL571">
        <f>HLOOKUP(AL$1,'DB Runes '!$A:$AP,'DB Runes'!$AR571,FALSE)</f>
        <v>0</v>
      </c>
      <c r="AM571">
        <f>HLOOKUP(AM$1,'DB Runes '!$A:$AP,'DB Runes'!$AR571,FALSE)</f>
        <v>0</v>
      </c>
      <c r="AN571">
        <f>HLOOKUP(AN$1,'DB Runes '!$A:$AP,'DB Runes'!$AR571,FALSE)</f>
        <v>0</v>
      </c>
      <c r="AO571">
        <f>HLOOKUP(AO$1,'DB Runes '!$A:$AP,'DB Runes'!$AR571,FALSE)</f>
        <v>0</v>
      </c>
      <c r="AP571">
        <f>HLOOKUP(AP$1,'DB Runes '!$A:$AP,'DB Runes'!$AR571,FALSE)</f>
        <v>0</v>
      </c>
      <c r="AR571">
        <v>571</v>
      </c>
    </row>
    <row r="572" spans="1:44" x14ac:dyDescent="0.25">
      <c r="A572">
        <f>HLOOKUP(A$1,'DB Runes '!$A:$AP,'DB Runes'!$AR572,FALSE)</f>
        <v>0</v>
      </c>
      <c r="B572">
        <f>HLOOKUP(B$1,'DB Runes '!$A:$AP,'DB Runes'!$AR572,FALSE)</f>
        <v>0</v>
      </c>
      <c r="C572">
        <f>HLOOKUP(C$1,'DB Runes '!$A:$AP,'DB Runes'!$AR572,FALSE)</f>
        <v>0</v>
      </c>
      <c r="D572">
        <f>HLOOKUP(D$1,'DB Runes '!$A:$AP,'DB Runes'!$AR572,FALSE)</f>
        <v>0</v>
      </c>
      <c r="E572">
        <f>HLOOKUP(E$1,'DB Runes '!$A:$AP,'DB Runes'!$AR572,FALSE)</f>
        <v>0</v>
      </c>
      <c r="F572">
        <f>HLOOKUP(F$1,'DB Runes '!$A:$AP,'DB Runes'!$AR572,FALSE)</f>
        <v>0</v>
      </c>
      <c r="G572">
        <f>HLOOKUP(G$1,'DB Runes '!$A:$AP,'DB Runes'!$AR572,FALSE)</f>
        <v>0</v>
      </c>
      <c r="H572">
        <f>HLOOKUP(H$1,'DB Runes '!$A:$AP,'DB Runes'!$AR572,FALSE)</f>
        <v>0</v>
      </c>
      <c r="I572">
        <f>HLOOKUP(I$1,'DB Runes '!$A:$AP,'DB Runes'!$AR572,FALSE)</f>
        <v>0</v>
      </c>
      <c r="J572">
        <f>HLOOKUP(J$1,'DB Runes '!$A:$AP,'DB Runes'!$AR572,FALSE)</f>
        <v>0</v>
      </c>
      <c r="K572">
        <f>HLOOKUP(K$1,'DB Runes '!$A:$AP,'DB Runes'!$AR572,FALSE)</f>
        <v>0</v>
      </c>
      <c r="L572">
        <f>HLOOKUP(L$1,'DB Runes '!$A:$AP,'DB Runes'!$AR572,FALSE)</f>
        <v>0</v>
      </c>
      <c r="M572">
        <f>HLOOKUP(M$1,'DB Runes '!$A:$AP,'DB Runes'!$AR572,FALSE)</f>
        <v>0</v>
      </c>
      <c r="N572">
        <f>HLOOKUP(N$1,'DB Runes '!$A:$AP,'DB Runes'!$AR572,FALSE)</f>
        <v>0</v>
      </c>
      <c r="O572">
        <f>HLOOKUP(O$1,'DB Runes '!$A:$AP,'DB Runes'!$AR572,FALSE)</f>
        <v>0</v>
      </c>
      <c r="P572">
        <f>HLOOKUP(P$1,'DB Runes '!$A:$AP,'DB Runes'!$AR572,FALSE)</f>
        <v>0</v>
      </c>
      <c r="Q572">
        <f>HLOOKUP(Q$1,'DB Runes '!$A:$AP,'DB Runes'!$AR572,FALSE)</f>
        <v>0</v>
      </c>
      <c r="R572">
        <f>HLOOKUP(R$1,'DB Runes '!$A:$AP,'DB Runes'!$AR572,FALSE)</f>
        <v>0</v>
      </c>
      <c r="S572">
        <f>HLOOKUP(S$1,'DB Runes '!$A:$AP,'DB Runes'!$AR572,FALSE)</f>
        <v>0</v>
      </c>
      <c r="T572">
        <f>HLOOKUP(T$1,'DB Runes '!$A:$AP,'DB Runes'!$AR572,FALSE)</f>
        <v>0</v>
      </c>
      <c r="U572">
        <f>HLOOKUP(U$1,'DB Runes '!$A:$AP,'DB Runes'!$AR572,FALSE)</f>
        <v>0</v>
      </c>
      <c r="V572">
        <f>HLOOKUP(V$1,'DB Runes '!$A:$AP,'DB Runes'!$AR572,FALSE)</f>
        <v>0</v>
      </c>
      <c r="W572">
        <f>HLOOKUP(W$1,'DB Runes '!$A:$AP,'DB Runes'!$AR572,FALSE)</f>
        <v>0</v>
      </c>
      <c r="X572">
        <f>HLOOKUP(X$1,'DB Runes '!$A:$AP,'DB Runes'!$AR572,FALSE)</f>
        <v>0</v>
      </c>
      <c r="Y572">
        <f>HLOOKUP(Y$1,'DB Runes '!$A:$AP,'DB Runes'!$AR572,FALSE)</f>
        <v>0</v>
      </c>
      <c r="Z572">
        <f>HLOOKUP(Z$1,'DB Runes '!$A:$AP,'DB Runes'!$AR572,FALSE)</f>
        <v>0</v>
      </c>
      <c r="AA572">
        <f>HLOOKUP(AA$1,'DB Runes '!$A:$AP,'DB Runes'!$AR572,FALSE)</f>
        <v>0</v>
      </c>
      <c r="AB572">
        <f>HLOOKUP(AB$1,'DB Runes '!$A:$AP,'DB Runes'!$AR572,FALSE)</f>
        <v>0</v>
      </c>
      <c r="AC572">
        <f>HLOOKUP(AC$1,'DB Runes '!$A:$AP,'DB Runes'!$AR572,FALSE)</f>
        <v>0</v>
      </c>
      <c r="AD572">
        <f>HLOOKUP(AD$1,'DB Runes '!$A:$AP,'DB Runes'!$AR572,FALSE)</f>
        <v>0</v>
      </c>
      <c r="AE572">
        <f>HLOOKUP(AE$1,'DB Runes '!$A:$AP,'DB Runes'!$AR572,FALSE)</f>
        <v>0</v>
      </c>
      <c r="AF572">
        <f>HLOOKUP(AF$1,'DB Runes '!$A:$AP,'DB Runes'!$AR572,FALSE)</f>
        <v>0</v>
      </c>
      <c r="AG572">
        <f>HLOOKUP(AG$1,'DB Runes '!$A:$AP,'DB Runes'!$AR572,FALSE)</f>
        <v>0</v>
      </c>
      <c r="AH572">
        <f>HLOOKUP(AH$1,'DB Runes '!$A:$AP,'DB Runes'!$AR572,FALSE)</f>
        <v>0</v>
      </c>
      <c r="AI572">
        <f>HLOOKUP(AI$1,'DB Runes '!$A:$AP,'DB Runes'!$AR572,FALSE)</f>
        <v>0</v>
      </c>
      <c r="AJ572">
        <f>HLOOKUP(AJ$1,'DB Runes '!$A:$AP,'DB Runes'!$AR572,FALSE)</f>
        <v>0</v>
      </c>
      <c r="AK572">
        <f>HLOOKUP(AK$1,'DB Runes '!$A:$AP,'DB Runes'!$AR572,FALSE)</f>
        <v>0</v>
      </c>
      <c r="AL572">
        <f>HLOOKUP(AL$1,'DB Runes '!$A:$AP,'DB Runes'!$AR572,FALSE)</f>
        <v>0</v>
      </c>
      <c r="AM572">
        <f>HLOOKUP(AM$1,'DB Runes '!$A:$AP,'DB Runes'!$AR572,FALSE)</f>
        <v>0</v>
      </c>
      <c r="AN572">
        <f>HLOOKUP(AN$1,'DB Runes '!$A:$AP,'DB Runes'!$AR572,FALSE)</f>
        <v>0</v>
      </c>
      <c r="AO572">
        <f>HLOOKUP(AO$1,'DB Runes '!$A:$AP,'DB Runes'!$AR572,FALSE)</f>
        <v>0</v>
      </c>
      <c r="AP572">
        <f>HLOOKUP(AP$1,'DB Runes '!$A:$AP,'DB Runes'!$AR572,FALSE)</f>
        <v>0</v>
      </c>
      <c r="AR572">
        <v>572</v>
      </c>
    </row>
    <row r="573" spans="1:44" x14ac:dyDescent="0.25">
      <c r="A573">
        <f>HLOOKUP(A$1,'DB Runes '!$A:$AP,'DB Runes'!$AR573,FALSE)</f>
        <v>0</v>
      </c>
      <c r="B573">
        <f>HLOOKUP(B$1,'DB Runes '!$A:$AP,'DB Runes'!$AR573,FALSE)</f>
        <v>0</v>
      </c>
      <c r="C573">
        <f>HLOOKUP(C$1,'DB Runes '!$A:$AP,'DB Runes'!$AR573,FALSE)</f>
        <v>0</v>
      </c>
      <c r="D573">
        <f>HLOOKUP(D$1,'DB Runes '!$A:$AP,'DB Runes'!$AR573,FALSE)</f>
        <v>0</v>
      </c>
      <c r="E573">
        <f>HLOOKUP(E$1,'DB Runes '!$A:$AP,'DB Runes'!$AR573,FALSE)</f>
        <v>0</v>
      </c>
      <c r="F573">
        <f>HLOOKUP(F$1,'DB Runes '!$A:$AP,'DB Runes'!$AR573,FALSE)</f>
        <v>0</v>
      </c>
      <c r="G573">
        <f>HLOOKUP(G$1,'DB Runes '!$A:$AP,'DB Runes'!$AR573,FALSE)</f>
        <v>0</v>
      </c>
      <c r="H573">
        <f>HLOOKUP(H$1,'DB Runes '!$A:$AP,'DB Runes'!$AR573,FALSE)</f>
        <v>0</v>
      </c>
      <c r="I573">
        <f>HLOOKUP(I$1,'DB Runes '!$A:$AP,'DB Runes'!$AR573,FALSE)</f>
        <v>0</v>
      </c>
      <c r="J573">
        <f>HLOOKUP(J$1,'DB Runes '!$A:$AP,'DB Runes'!$AR573,FALSE)</f>
        <v>0</v>
      </c>
      <c r="K573">
        <f>HLOOKUP(K$1,'DB Runes '!$A:$AP,'DB Runes'!$AR573,FALSE)</f>
        <v>0</v>
      </c>
      <c r="L573">
        <f>HLOOKUP(L$1,'DB Runes '!$A:$AP,'DB Runes'!$AR573,FALSE)</f>
        <v>0</v>
      </c>
      <c r="M573">
        <f>HLOOKUP(M$1,'DB Runes '!$A:$AP,'DB Runes'!$AR573,FALSE)</f>
        <v>0</v>
      </c>
      <c r="N573">
        <f>HLOOKUP(N$1,'DB Runes '!$A:$AP,'DB Runes'!$AR573,FALSE)</f>
        <v>0</v>
      </c>
      <c r="O573">
        <f>HLOOKUP(O$1,'DB Runes '!$A:$AP,'DB Runes'!$AR573,FALSE)</f>
        <v>0</v>
      </c>
      <c r="P573">
        <f>HLOOKUP(P$1,'DB Runes '!$A:$AP,'DB Runes'!$AR573,FALSE)</f>
        <v>0</v>
      </c>
      <c r="Q573">
        <f>HLOOKUP(Q$1,'DB Runes '!$A:$AP,'DB Runes'!$AR573,FALSE)</f>
        <v>0</v>
      </c>
      <c r="R573">
        <f>HLOOKUP(R$1,'DB Runes '!$A:$AP,'DB Runes'!$AR573,FALSE)</f>
        <v>0</v>
      </c>
      <c r="S573">
        <f>HLOOKUP(S$1,'DB Runes '!$A:$AP,'DB Runes'!$AR573,FALSE)</f>
        <v>0</v>
      </c>
      <c r="T573">
        <f>HLOOKUP(T$1,'DB Runes '!$A:$AP,'DB Runes'!$AR573,FALSE)</f>
        <v>0</v>
      </c>
      <c r="U573">
        <f>HLOOKUP(U$1,'DB Runes '!$A:$AP,'DB Runes'!$AR573,FALSE)</f>
        <v>0</v>
      </c>
      <c r="V573">
        <f>HLOOKUP(V$1,'DB Runes '!$A:$AP,'DB Runes'!$AR573,FALSE)</f>
        <v>0</v>
      </c>
      <c r="W573">
        <f>HLOOKUP(W$1,'DB Runes '!$A:$AP,'DB Runes'!$AR573,FALSE)</f>
        <v>0</v>
      </c>
      <c r="X573">
        <f>HLOOKUP(X$1,'DB Runes '!$A:$AP,'DB Runes'!$AR573,FALSE)</f>
        <v>0</v>
      </c>
      <c r="Y573">
        <f>HLOOKUP(Y$1,'DB Runes '!$A:$AP,'DB Runes'!$AR573,FALSE)</f>
        <v>0</v>
      </c>
      <c r="Z573">
        <f>HLOOKUP(Z$1,'DB Runes '!$A:$AP,'DB Runes'!$AR573,FALSE)</f>
        <v>0</v>
      </c>
      <c r="AA573">
        <f>HLOOKUP(AA$1,'DB Runes '!$A:$AP,'DB Runes'!$AR573,FALSE)</f>
        <v>0</v>
      </c>
      <c r="AB573">
        <f>HLOOKUP(AB$1,'DB Runes '!$A:$AP,'DB Runes'!$AR573,FALSE)</f>
        <v>0</v>
      </c>
      <c r="AC573">
        <f>HLOOKUP(AC$1,'DB Runes '!$A:$AP,'DB Runes'!$AR573,FALSE)</f>
        <v>0</v>
      </c>
      <c r="AD573">
        <f>HLOOKUP(AD$1,'DB Runes '!$A:$AP,'DB Runes'!$AR573,FALSE)</f>
        <v>0</v>
      </c>
      <c r="AE573">
        <f>HLOOKUP(AE$1,'DB Runes '!$A:$AP,'DB Runes'!$AR573,FALSE)</f>
        <v>0</v>
      </c>
      <c r="AF573">
        <f>HLOOKUP(AF$1,'DB Runes '!$A:$AP,'DB Runes'!$AR573,FALSE)</f>
        <v>0</v>
      </c>
      <c r="AG573">
        <f>HLOOKUP(AG$1,'DB Runes '!$A:$AP,'DB Runes'!$AR573,FALSE)</f>
        <v>0</v>
      </c>
      <c r="AH573">
        <f>HLOOKUP(AH$1,'DB Runes '!$A:$AP,'DB Runes'!$AR573,FALSE)</f>
        <v>0</v>
      </c>
      <c r="AI573">
        <f>HLOOKUP(AI$1,'DB Runes '!$A:$AP,'DB Runes'!$AR573,FALSE)</f>
        <v>0</v>
      </c>
      <c r="AJ573">
        <f>HLOOKUP(AJ$1,'DB Runes '!$A:$AP,'DB Runes'!$AR573,FALSE)</f>
        <v>0</v>
      </c>
      <c r="AK573">
        <f>HLOOKUP(AK$1,'DB Runes '!$A:$AP,'DB Runes'!$AR573,FALSE)</f>
        <v>0</v>
      </c>
      <c r="AL573">
        <f>HLOOKUP(AL$1,'DB Runes '!$A:$AP,'DB Runes'!$AR573,FALSE)</f>
        <v>0</v>
      </c>
      <c r="AM573">
        <f>HLOOKUP(AM$1,'DB Runes '!$A:$AP,'DB Runes'!$AR573,FALSE)</f>
        <v>0</v>
      </c>
      <c r="AN573">
        <f>HLOOKUP(AN$1,'DB Runes '!$A:$AP,'DB Runes'!$AR573,FALSE)</f>
        <v>0</v>
      </c>
      <c r="AO573">
        <f>HLOOKUP(AO$1,'DB Runes '!$A:$AP,'DB Runes'!$AR573,FALSE)</f>
        <v>0</v>
      </c>
      <c r="AP573">
        <f>HLOOKUP(AP$1,'DB Runes '!$A:$AP,'DB Runes'!$AR573,FALSE)</f>
        <v>0</v>
      </c>
      <c r="AR573">
        <v>573</v>
      </c>
    </row>
    <row r="574" spans="1:44" x14ac:dyDescent="0.25">
      <c r="A574">
        <f>HLOOKUP(A$1,'DB Runes '!$A:$AP,'DB Runes'!$AR574,FALSE)</f>
        <v>0</v>
      </c>
      <c r="B574">
        <f>HLOOKUP(B$1,'DB Runes '!$A:$AP,'DB Runes'!$AR574,FALSE)</f>
        <v>0</v>
      </c>
      <c r="C574">
        <f>HLOOKUP(C$1,'DB Runes '!$A:$AP,'DB Runes'!$AR574,FALSE)</f>
        <v>0</v>
      </c>
      <c r="D574">
        <f>HLOOKUP(D$1,'DB Runes '!$A:$AP,'DB Runes'!$AR574,FALSE)</f>
        <v>0</v>
      </c>
      <c r="E574">
        <f>HLOOKUP(E$1,'DB Runes '!$A:$AP,'DB Runes'!$AR574,FALSE)</f>
        <v>0</v>
      </c>
      <c r="F574">
        <f>HLOOKUP(F$1,'DB Runes '!$A:$AP,'DB Runes'!$AR574,FALSE)</f>
        <v>0</v>
      </c>
      <c r="G574">
        <f>HLOOKUP(G$1,'DB Runes '!$A:$AP,'DB Runes'!$AR574,FALSE)</f>
        <v>0</v>
      </c>
      <c r="H574">
        <f>HLOOKUP(H$1,'DB Runes '!$A:$AP,'DB Runes'!$AR574,FALSE)</f>
        <v>0</v>
      </c>
      <c r="I574">
        <f>HLOOKUP(I$1,'DB Runes '!$A:$AP,'DB Runes'!$AR574,FALSE)</f>
        <v>0</v>
      </c>
      <c r="J574">
        <f>HLOOKUP(J$1,'DB Runes '!$A:$AP,'DB Runes'!$AR574,FALSE)</f>
        <v>0</v>
      </c>
      <c r="K574">
        <f>HLOOKUP(K$1,'DB Runes '!$A:$AP,'DB Runes'!$AR574,FALSE)</f>
        <v>0</v>
      </c>
      <c r="L574">
        <f>HLOOKUP(L$1,'DB Runes '!$A:$AP,'DB Runes'!$AR574,FALSE)</f>
        <v>0</v>
      </c>
      <c r="M574">
        <f>HLOOKUP(M$1,'DB Runes '!$A:$AP,'DB Runes'!$AR574,FALSE)</f>
        <v>0</v>
      </c>
      <c r="N574">
        <f>HLOOKUP(N$1,'DB Runes '!$A:$AP,'DB Runes'!$AR574,FALSE)</f>
        <v>0</v>
      </c>
      <c r="O574">
        <f>HLOOKUP(O$1,'DB Runes '!$A:$AP,'DB Runes'!$AR574,FALSE)</f>
        <v>0</v>
      </c>
      <c r="P574">
        <f>HLOOKUP(P$1,'DB Runes '!$A:$AP,'DB Runes'!$AR574,FALSE)</f>
        <v>0</v>
      </c>
      <c r="Q574">
        <f>HLOOKUP(Q$1,'DB Runes '!$A:$AP,'DB Runes'!$AR574,FALSE)</f>
        <v>0</v>
      </c>
      <c r="R574">
        <f>HLOOKUP(R$1,'DB Runes '!$A:$AP,'DB Runes'!$AR574,FALSE)</f>
        <v>0</v>
      </c>
      <c r="S574">
        <f>HLOOKUP(S$1,'DB Runes '!$A:$AP,'DB Runes'!$AR574,FALSE)</f>
        <v>0</v>
      </c>
      <c r="T574">
        <f>HLOOKUP(T$1,'DB Runes '!$A:$AP,'DB Runes'!$AR574,FALSE)</f>
        <v>0</v>
      </c>
      <c r="U574">
        <f>HLOOKUP(U$1,'DB Runes '!$A:$AP,'DB Runes'!$AR574,FALSE)</f>
        <v>0</v>
      </c>
      <c r="V574">
        <f>HLOOKUP(V$1,'DB Runes '!$A:$AP,'DB Runes'!$AR574,FALSE)</f>
        <v>0</v>
      </c>
      <c r="W574">
        <f>HLOOKUP(W$1,'DB Runes '!$A:$AP,'DB Runes'!$AR574,FALSE)</f>
        <v>0</v>
      </c>
      <c r="X574">
        <f>HLOOKUP(X$1,'DB Runes '!$A:$AP,'DB Runes'!$AR574,FALSE)</f>
        <v>0</v>
      </c>
      <c r="Y574">
        <f>HLOOKUP(Y$1,'DB Runes '!$A:$AP,'DB Runes'!$AR574,FALSE)</f>
        <v>0</v>
      </c>
      <c r="Z574">
        <f>HLOOKUP(Z$1,'DB Runes '!$A:$AP,'DB Runes'!$AR574,FALSE)</f>
        <v>0</v>
      </c>
      <c r="AA574">
        <f>HLOOKUP(AA$1,'DB Runes '!$A:$AP,'DB Runes'!$AR574,FALSE)</f>
        <v>0</v>
      </c>
      <c r="AB574">
        <f>HLOOKUP(AB$1,'DB Runes '!$A:$AP,'DB Runes'!$AR574,FALSE)</f>
        <v>0</v>
      </c>
      <c r="AC574">
        <f>HLOOKUP(AC$1,'DB Runes '!$A:$AP,'DB Runes'!$AR574,FALSE)</f>
        <v>0</v>
      </c>
      <c r="AD574">
        <f>HLOOKUP(AD$1,'DB Runes '!$A:$AP,'DB Runes'!$AR574,FALSE)</f>
        <v>0</v>
      </c>
      <c r="AE574">
        <f>HLOOKUP(AE$1,'DB Runes '!$A:$AP,'DB Runes'!$AR574,FALSE)</f>
        <v>0</v>
      </c>
      <c r="AF574">
        <f>HLOOKUP(AF$1,'DB Runes '!$A:$AP,'DB Runes'!$AR574,FALSE)</f>
        <v>0</v>
      </c>
      <c r="AG574">
        <f>HLOOKUP(AG$1,'DB Runes '!$A:$AP,'DB Runes'!$AR574,FALSE)</f>
        <v>0</v>
      </c>
      <c r="AH574">
        <f>HLOOKUP(AH$1,'DB Runes '!$A:$AP,'DB Runes'!$AR574,FALSE)</f>
        <v>0</v>
      </c>
      <c r="AI574">
        <f>HLOOKUP(AI$1,'DB Runes '!$A:$AP,'DB Runes'!$AR574,FALSE)</f>
        <v>0</v>
      </c>
      <c r="AJ574">
        <f>HLOOKUP(AJ$1,'DB Runes '!$A:$AP,'DB Runes'!$AR574,FALSE)</f>
        <v>0</v>
      </c>
      <c r="AK574">
        <f>HLOOKUP(AK$1,'DB Runes '!$A:$AP,'DB Runes'!$AR574,FALSE)</f>
        <v>0</v>
      </c>
      <c r="AL574">
        <f>HLOOKUP(AL$1,'DB Runes '!$A:$AP,'DB Runes'!$AR574,FALSE)</f>
        <v>0</v>
      </c>
      <c r="AM574">
        <f>HLOOKUP(AM$1,'DB Runes '!$A:$AP,'DB Runes'!$AR574,FALSE)</f>
        <v>0</v>
      </c>
      <c r="AN574">
        <f>HLOOKUP(AN$1,'DB Runes '!$A:$AP,'DB Runes'!$AR574,FALSE)</f>
        <v>0</v>
      </c>
      <c r="AO574">
        <f>HLOOKUP(AO$1,'DB Runes '!$A:$AP,'DB Runes'!$AR574,FALSE)</f>
        <v>0</v>
      </c>
      <c r="AP574">
        <f>HLOOKUP(AP$1,'DB Runes '!$A:$AP,'DB Runes'!$AR574,FALSE)</f>
        <v>0</v>
      </c>
      <c r="AR574">
        <v>574</v>
      </c>
    </row>
    <row r="575" spans="1:44" x14ac:dyDescent="0.25">
      <c r="A575">
        <f>HLOOKUP(A$1,'DB Runes '!$A:$AP,'DB Runes'!$AR575,FALSE)</f>
        <v>0</v>
      </c>
      <c r="B575">
        <f>HLOOKUP(B$1,'DB Runes '!$A:$AP,'DB Runes'!$AR575,FALSE)</f>
        <v>0</v>
      </c>
      <c r="C575">
        <f>HLOOKUP(C$1,'DB Runes '!$A:$AP,'DB Runes'!$AR575,FALSE)</f>
        <v>0</v>
      </c>
      <c r="D575">
        <f>HLOOKUP(D$1,'DB Runes '!$A:$AP,'DB Runes'!$AR575,FALSE)</f>
        <v>0</v>
      </c>
      <c r="E575">
        <f>HLOOKUP(E$1,'DB Runes '!$A:$AP,'DB Runes'!$AR575,FALSE)</f>
        <v>0</v>
      </c>
      <c r="F575">
        <f>HLOOKUP(F$1,'DB Runes '!$A:$AP,'DB Runes'!$AR575,FALSE)</f>
        <v>0</v>
      </c>
      <c r="G575">
        <f>HLOOKUP(G$1,'DB Runes '!$A:$AP,'DB Runes'!$AR575,FALSE)</f>
        <v>0</v>
      </c>
      <c r="H575">
        <f>HLOOKUP(H$1,'DB Runes '!$A:$AP,'DB Runes'!$AR575,FALSE)</f>
        <v>0</v>
      </c>
      <c r="I575">
        <f>HLOOKUP(I$1,'DB Runes '!$A:$AP,'DB Runes'!$AR575,FALSE)</f>
        <v>0</v>
      </c>
      <c r="J575">
        <f>HLOOKUP(J$1,'DB Runes '!$A:$AP,'DB Runes'!$AR575,FALSE)</f>
        <v>0</v>
      </c>
      <c r="K575">
        <f>HLOOKUP(K$1,'DB Runes '!$A:$AP,'DB Runes'!$AR575,FALSE)</f>
        <v>0</v>
      </c>
      <c r="L575">
        <f>HLOOKUP(L$1,'DB Runes '!$A:$AP,'DB Runes'!$AR575,FALSE)</f>
        <v>0</v>
      </c>
      <c r="M575">
        <f>HLOOKUP(M$1,'DB Runes '!$A:$AP,'DB Runes'!$AR575,FALSE)</f>
        <v>0</v>
      </c>
      <c r="N575">
        <f>HLOOKUP(N$1,'DB Runes '!$A:$AP,'DB Runes'!$AR575,FALSE)</f>
        <v>0</v>
      </c>
      <c r="O575">
        <f>HLOOKUP(O$1,'DB Runes '!$A:$AP,'DB Runes'!$AR575,FALSE)</f>
        <v>0</v>
      </c>
      <c r="P575">
        <f>HLOOKUP(P$1,'DB Runes '!$A:$AP,'DB Runes'!$AR575,FALSE)</f>
        <v>0</v>
      </c>
      <c r="Q575">
        <f>HLOOKUP(Q$1,'DB Runes '!$A:$AP,'DB Runes'!$AR575,FALSE)</f>
        <v>0</v>
      </c>
      <c r="R575">
        <f>HLOOKUP(R$1,'DB Runes '!$A:$AP,'DB Runes'!$AR575,FALSE)</f>
        <v>0</v>
      </c>
      <c r="S575">
        <f>HLOOKUP(S$1,'DB Runes '!$A:$AP,'DB Runes'!$AR575,FALSE)</f>
        <v>0</v>
      </c>
      <c r="T575">
        <f>HLOOKUP(T$1,'DB Runes '!$A:$AP,'DB Runes'!$AR575,FALSE)</f>
        <v>0</v>
      </c>
      <c r="U575">
        <f>HLOOKUP(U$1,'DB Runes '!$A:$AP,'DB Runes'!$AR575,FALSE)</f>
        <v>0</v>
      </c>
      <c r="V575">
        <f>HLOOKUP(V$1,'DB Runes '!$A:$AP,'DB Runes'!$AR575,FALSE)</f>
        <v>0</v>
      </c>
      <c r="W575">
        <f>HLOOKUP(W$1,'DB Runes '!$A:$AP,'DB Runes'!$AR575,FALSE)</f>
        <v>0</v>
      </c>
      <c r="X575">
        <f>HLOOKUP(X$1,'DB Runes '!$A:$AP,'DB Runes'!$AR575,FALSE)</f>
        <v>0</v>
      </c>
      <c r="Y575">
        <f>HLOOKUP(Y$1,'DB Runes '!$A:$AP,'DB Runes'!$AR575,FALSE)</f>
        <v>0</v>
      </c>
      <c r="Z575">
        <f>HLOOKUP(Z$1,'DB Runes '!$A:$AP,'DB Runes'!$AR575,FALSE)</f>
        <v>0</v>
      </c>
      <c r="AA575">
        <f>HLOOKUP(AA$1,'DB Runes '!$A:$AP,'DB Runes'!$AR575,FALSE)</f>
        <v>0</v>
      </c>
      <c r="AB575">
        <f>HLOOKUP(AB$1,'DB Runes '!$A:$AP,'DB Runes'!$AR575,FALSE)</f>
        <v>0</v>
      </c>
      <c r="AC575">
        <f>HLOOKUP(AC$1,'DB Runes '!$A:$AP,'DB Runes'!$AR575,FALSE)</f>
        <v>0</v>
      </c>
      <c r="AD575">
        <f>HLOOKUP(AD$1,'DB Runes '!$A:$AP,'DB Runes'!$AR575,FALSE)</f>
        <v>0</v>
      </c>
      <c r="AE575">
        <f>HLOOKUP(AE$1,'DB Runes '!$A:$AP,'DB Runes'!$AR575,FALSE)</f>
        <v>0</v>
      </c>
      <c r="AF575">
        <f>HLOOKUP(AF$1,'DB Runes '!$A:$AP,'DB Runes'!$AR575,FALSE)</f>
        <v>0</v>
      </c>
      <c r="AG575">
        <f>HLOOKUP(AG$1,'DB Runes '!$A:$AP,'DB Runes'!$AR575,FALSE)</f>
        <v>0</v>
      </c>
      <c r="AH575">
        <f>HLOOKUP(AH$1,'DB Runes '!$A:$AP,'DB Runes'!$AR575,FALSE)</f>
        <v>0</v>
      </c>
      <c r="AI575">
        <f>HLOOKUP(AI$1,'DB Runes '!$A:$AP,'DB Runes'!$AR575,FALSE)</f>
        <v>0</v>
      </c>
      <c r="AJ575">
        <f>HLOOKUP(AJ$1,'DB Runes '!$A:$AP,'DB Runes'!$AR575,FALSE)</f>
        <v>0</v>
      </c>
      <c r="AK575">
        <f>HLOOKUP(AK$1,'DB Runes '!$A:$AP,'DB Runes'!$AR575,FALSE)</f>
        <v>0</v>
      </c>
      <c r="AL575">
        <f>HLOOKUP(AL$1,'DB Runes '!$A:$AP,'DB Runes'!$AR575,FALSE)</f>
        <v>0</v>
      </c>
      <c r="AM575">
        <f>HLOOKUP(AM$1,'DB Runes '!$A:$AP,'DB Runes'!$AR575,FALSE)</f>
        <v>0</v>
      </c>
      <c r="AN575">
        <f>HLOOKUP(AN$1,'DB Runes '!$A:$AP,'DB Runes'!$AR575,FALSE)</f>
        <v>0</v>
      </c>
      <c r="AO575">
        <f>HLOOKUP(AO$1,'DB Runes '!$A:$AP,'DB Runes'!$AR575,FALSE)</f>
        <v>0</v>
      </c>
      <c r="AP575">
        <f>HLOOKUP(AP$1,'DB Runes '!$A:$AP,'DB Runes'!$AR575,FALSE)</f>
        <v>0</v>
      </c>
      <c r="AR575">
        <v>575</v>
      </c>
    </row>
    <row r="576" spans="1:44" x14ac:dyDescent="0.25">
      <c r="A576">
        <f>HLOOKUP(A$1,'DB Runes '!$A:$AP,'DB Runes'!$AR576,FALSE)</f>
        <v>0</v>
      </c>
      <c r="B576">
        <f>HLOOKUP(B$1,'DB Runes '!$A:$AP,'DB Runes'!$AR576,FALSE)</f>
        <v>0</v>
      </c>
      <c r="C576">
        <f>HLOOKUP(C$1,'DB Runes '!$A:$AP,'DB Runes'!$AR576,FALSE)</f>
        <v>0</v>
      </c>
      <c r="D576">
        <f>HLOOKUP(D$1,'DB Runes '!$A:$AP,'DB Runes'!$AR576,FALSE)</f>
        <v>0</v>
      </c>
      <c r="E576">
        <f>HLOOKUP(E$1,'DB Runes '!$A:$AP,'DB Runes'!$AR576,FALSE)</f>
        <v>0</v>
      </c>
      <c r="F576">
        <f>HLOOKUP(F$1,'DB Runes '!$A:$AP,'DB Runes'!$AR576,FALSE)</f>
        <v>0</v>
      </c>
      <c r="G576">
        <f>HLOOKUP(G$1,'DB Runes '!$A:$AP,'DB Runes'!$AR576,FALSE)</f>
        <v>0</v>
      </c>
      <c r="H576">
        <f>HLOOKUP(H$1,'DB Runes '!$A:$AP,'DB Runes'!$AR576,FALSE)</f>
        <v>0</v>
      </c>
      <c r="I576">
        <f>HLOOKUP(I$1,'DB Runes '!$A:$AP,'DB Runes'!$AR576,FALSE)</f>
        <v>0</v>
      </c>
      <c r="J576">
        <f>HLOOKUP(J$1,'DB Runes '!$A:$AP,'DB Runes'!$AR576,FALSE)</f>
        <v>0</v>
      </c>
      <c r="K576">
        <f>HLOOKUP(K$1,'DB Runes '!$A:$AP,'DB Runes'!$AR576,FALSE)</f>
        <v>0</v>
      </c>
      <c r="L576">
        <f>HLOOKUP(L$1,'DB Runes '!$A:$AP,'DB Runes'!$AR576,FALSE)</f>
        <v>0</v>
      </c>
      <c r="M576">
        <f>HLOOKUP(M$1,'DB Runes '!$A:$AP,'DB Runes'!$AR576,FALSE)</f>
        <v>0</v>
      </c>
      <c r="N576">
        <f>HLOOKUP(N$1,'DB Runes '!$A:$AP,'DB Runes'!$AR576,FALSE)</f>
        <v>0</v>
      </c>
      <c r="O576">
        <f>HLOOKUP(O$1,'DB Runes '!$A:$AP,'DB Runes'!$AR576,FALSE)</f>
        <v>0</v>
      </c>
      <c r="P576">
        <f>HLOOKUP(P$1,'DB Runes '!$A:$AP,'DB Runes'!$AR576,FALSE)</f>
        <v>0</v>
      </c>
      <c r="Q576">
        <f>HLOOKUP(Q$1,'DB Runes '!$A:$AP,'DB Runes'!$AR576,FALSE)</f>
        <v>0</v>
      </c>
      <c r="R576">
        <f>HLOOKUP(R$1,'DB Runes '!$A:$AP,'DB Runes'!$AR576,FALSE)</f>
        <v>0</v>
      </c>
      <c r="S576">
        <f>HLOOKUP(S$1,'DB Runes '!$A:$AP,'DB Runes'!$AR576,FALSE)</f>
        <v>0</v>
      </c>
      <c r="T576">
        <f>HLOOKUP(T$1,'DB Runes '!$A:$AP,'DB Runes'!$AR576,FALSE)</f>
        <v>0</v>
      </c>
      <c r="U576">
        <f>HLOOKUP(U$1,'DB Runes '!$A:$AP,'DB Runes'!$AR576,FALSE)</f>
        <v>0</v>
      </c>
      <c r="V576">
        <f>HLOOKUP(V$1,'DB Runes '!$A:$AP,'DB Runes'!$AR576,FALSE)</f>
        <v>0</v>
      </c>
      <c r="W576">
        <f>HLOOKUP(W$1,'DB Runes '!$A:$AP,'DB Runes'!$AR576,FALSE)</f>
        <v>0</v>
      </c>
      <c r="X576">
        <f>HLOOKUP(X$1,'DB Runes '!$A:$AP,'DB Runes'!$AR576,FALSE)</f>
        <v>0</v>
      </c>
      <c r="Y576">
        <f>HLOOKUP(Y$1,'DB Runes '!$A:$AP,'DB Runes'!$AR576,FALSE)</f>
        <v>0</v>
      </c>
      <c r="Z576">
        <f>HLOOKUP(Z$1,'DB Runes '!$A:$AP,'DB Runes'!$AR576,FALSE)</f>
        <v>0</v>
      </c>
      <c r="AA576">
        <f>HLOOKUP(AA$1,'DB Runes '!$A:$AP,'DB Runes'!$AR576,FALSE)</f>
        <v>0</v>
      </c>
      <c r="AB576">
        <f>HLOOKUP(AB$1,'DB Runes '!$A:$AP,'DB Runes'!$AR576,FALSE)</f>
        <v>0</v>
      </c>
      <c r="AC576">
        <f>HLOOKUP(AC$1,'DB Runes '!$A:$AP,'DB Runes'!$AR576,FALSE)</f>
        <v>0</v>
      </c>
      <c r="AD576">
        <f>HLOOKUP(AD$1,'DB Runes '!$A:$AP,'DB Runes'!$AR576,FALSE)</f>
        <v>0</v>
      </c>
      <c r="AE576">
        <f>HLOOKUP(AE$1,'DB Runes '!$A:$AP,'DB Runes'!$AR576,FALSE)</f>
        <v>0</v>
      </c>
      <c r="AF576">
        <f>HLOOKUP(AF$1,'DB Runes '!$A:$AP,'DB Runes'!$AR576,FALSE)</f>
        <v>0</v>
      </c>
      <c r="AG576">
        <f>HLOOKUP(AG$1,'DB Runes '!$A:$AP,'DB Runes'!$AR576,FALSE)</f>
        <v>0</v>
      </c>
      <c r="AH576">
        <f>HLOOKUP(AH$1,'DB Runes '!$A:$AP,'DB Runes'!$AR576,FALSE)</f>
        <v>0</v>
      </c>
      <c r="AI576">
        <f>HLOOKUP(AI$1,'DB Runes '!$A:$AP,'DB Runes'!$AR576,FALSE)</f>
        <v>0</v>
      </c>
      <c r="AJ576">
        <f>HLOOKUP(AJ$1,'DB Runes '!$A:$AP,'DB Runes'!$AR576,FALSE)</f>
        <v>0</v>
      </c>
      <c r="AK576">
        <f>HLOOKUP(AK$1,'DB Runes '!$A:$AP,'DB Runes'!$AR576,FALSE)</f>
        <v>0</v>
      </c>
      <c r="AL576">
        <f>HLOOKUP(AL$1,'DB Runes '!$A:$AP,'DB Runes'!$AR576,FALSE)</f>
        <v>0</v>
      </c>
      <c r="AM576">
        <f>HLOOKUP(AM$1,'DB Runes '!$A:$AP,'DB Runes'!$AR576,FALSE)</f>
        <v>0</v>
      </c>
      <c r="AN576">
        <f>HLOOKUP(AN$1,'DB Runes '!$A:$AP,'DB Runes'!$AR576,FALSE)</f>
        <v>0</v>
      </c>
      <c r="AO576">
        <f>HLOOKUP(AO$1,'DB Runes '!$A:$AP,'DB Runes'!$AR576,FALSE)</f>
        <v>0</v>
      </c>
      <c r="AP576">
        <f>HLOOKUP(AP$1,'DB Runes '!$A:$AP,'DB Runes'!$AR576,FALSE)</f>
        <v>0</v>
      </c>
      <c r="AR576">
        <v>576</v>
      </c>
    </row>
    <row r="577" spans="1:44" x14ac:dyDescent="0.25">
      <c r="A577">
        <f>HLOOKUP(A$1,'DB Runes '!$A:$AP,'DB Runes'!$AR577,FALSE)</f>
        <v>0</v>
      </c>
      <c r="B577">
        <f>HLOOKUP(B$1,'DB Runes '!$A:$AP,'DB Runes'!$AR577,FALSE)</f>
        <v>0</v>
      </c>
      <c r="C577">
        <f>HLOOKUP(C$1,'DB Runes '!$A:$AP,'DB Runes'!$AR577,FALSE)</f>
        <v>0</v>
      </c>
      <c r="D577">
        <f>HLOOKUP(D$1,'DB Runes '!$A:$AP,'DB Runes'!$AR577,FALSE)</f>
        <v>0</v>
      </c>
      <c r="E577">
        <f>HLOOKUP(E$1,'DB Runes '!$A:$AP,'DB Runes'!$AR577,FALSE)</f>
        <v>0</v>
      </c>
      <c r="F577">
        <f>HLOOKUP(F$1,'DB Runes '!$A:$AP,'DB Runes'!$AR577,FALSE)</f>
        <v>0</v>
      </c>
      <c r="G577">
        <f>HLOOKUP(G$1,'DB Runes '!$A:$AP,'DB Runes'!$AR577,FALSE)</f>
        <v>0</v>
      </c>
      <c r="H577">
        <f>HLOOKUP(H$1,'DB Runes '!$A:$AP,'DB Runes'!$AR577,FALSE)</f>
        <v>0</v>
      </c>
      <c r="I577">
        <f>HLOOKUP(I$1,'DB Runes '!$A:$AP,'DB Runes'!$AR577,FALSE)</f>
        <v>0</v>
      </c>
      <c r="J577">
        <f>HLOOKUP(J$1,'DB Runes '!$A:$AP,'DB Runes'!$AR577,FALSE)</f>
        <v>0</v>
      </c>
      <c r="K577">
        <f>HLOOKUP(K$1,'DB Runes '!$A:$AP,'DB Runes'!$AR577,FALSE)</f>
        <v>0</v>
      </c>
      <c r="L577">
        <f>HLOOKUP(L$1,'DB Runes '!$A:$AP,'DB Runes'!$AR577,FALSE)</f>
        <v>0</v>
      </c>
      <c r="M577">
        <f>HLOOKUP(M$1,'DB Runes '!$A:$AP,'DB Runes'!$AR577,FALSE)</f>
        <v>0</v>
      </c>
      <c r="N577">
        <f>HLOOKUP(N$1,'DB Runes '!$A:$AP,'DB Runes'!$AR577,FALSE)</f>
        <v>0</v>
      </c>
      <c r="O577">
        <f>HLOOKUP(O$1,'DB Runes '!$A:$AP,'DB Runes'!$AR577,FALSE)</f>
        <v>0</v>
      </c>
      <c r="P577">
        <f>HLOOKUP(P$1,'DB Runes '!$A:$AP,'DB Runes'!$AR577,FALSE)</f>
        <v>0</v>
      </c>
      <c r="Q577">
        <f>HLOOKUP(Q$1,'DB Runes '!$A:$AP,'DB Runes'!$AR577,FALSE)</f>
        <v>0</v>
      </c>
      <c r="R577">
        <f>HLOOKUP(R$1,'DB Runes '!$A:$AP,'DB Runes'!$AR577,FALSE)</f>
        <v>0</v>
      </c>
      <c r="S577">
        <f>HLOOKUP(S$1,'DB Runes '!$A:$AP,'DB Runes'!$AR577,FALSE)</f>
        <v>0</v>
      </c>
      <c r="T577">
        <f>HLOOKUP(T$1,'DB Runes '!$A:$AP,'DB Runes'!$AR577,FALSE)</f>
        <v>0</v>
      </c>
      <c r="U577">
        <f>HLOOKUP(U$1,'DB Runes '!$A:$AP,'DB Runes'!$AR577,FALSE)</f>
        <v>0</v>
      </c>
      <c r="V577">
        <f>HLOOKUP(V$1,'DB Runes '!$A:$AP,'DB Runes'!$AR577,FALSE)</f>
        <v>0</v>
      </c>
      <c r="W577">
        <f>HLOOKUP(W$1,'DB Runes '!$A:$AP,'DB Runes'!$AR577,FALSE)</f>
        <v>0</v>
      </c>
      <c r="X577">
        <f>HLOOKUP(X$1,'DB Runes '!$A:$AP,'DB Runes'!$AR577,FALSE)</f>
        <v>0</v>
      </c>
      <c r="Y577">
        <f>HLOOKUP(Y$1,'DB Runes '!$A:$AP,'DB Runes'!$AR577,FALSE)</f>
        <v>0</v>
      </c>
      <c r="Z577">
        <f>HLOOKUP(Z$1,'DB Runes '!$A:$AP,'DB Runes'!$AR577,FALSE)</f>
        <v>0</v>
      </c>
      <c r="AA577">
        <f>HLOOKUP(AA$1,'DB Runes '!$A:$AP,'DB Runes'!$AR577,FALSE)</f>
        <v>0</v>
      </c>
      <c r="AB577">
        <f>HLOOKUP(AB$1,'DB Runes '!$A:$AP,'DB Runes'!$AR577,FALSE)</f>
        <v>0</v>
      </c>
      <c r="AC577">
        <f>HLOOKUP(AC$1,'DB Runes '!$A:$AP,'DB Runes'!$AR577,FALSE)</f>
        <v>0</v>
      </c>
      <c r="AD577">
        <f>HLOOKUP(AD$1,'DB Runes '!$A:$AP,'DB Runes'!$AR577,FALSE)</f>
        <v>0</v>
      </c>
      <c r="AE577">
        <f>HLOOKUP(AE$1,'DB Runes '!$A:$AP,'DB Runes'!$AR577,FALSE)</f>
        <v>0</v>
      </c>
      <c r="AF577">
        <f>HLOOKUP(AF$1,'DB Runes '!$A:$AP,'DB Runes'!$AR577,FALSE)</f>
        <v>0</v>
      </c>
      <c r="AG577">
        <f>HLOOKUP(AG$1,'DB Runes '!$A:$AP,'DB Runes'!$AR577,FALSE)</f>
        <v>0</v>
      </c>
      <c r="AH577">
        <f>HLOOKUP(AH$1,'DB Runes '!$A:$AP,'DB Runes'!$AR577,FALSE)</f>
        <v>0</v>
      </c>
      <c r="AI577">
        <f>HLOOKUP(AI$1,'DB Runes '!$A:$AP,'DB Runes'!$AR577,FALSE)</f>
        <v>0</v>
      </c>
      <c r="AJ577">
        <f>HLOOKUP(AJ$1,'DB Runes '!$A:$AP,'DB Runes'!$AR577,FALSE)</f>
        <v>0</v>
      </c>
      <c r="AK577">
        <f>HLOOKUP(AK$1,'DB Runes '!$A:$AP,'DB Runes'!$AR577,FALSE)</f>
        <v>0</v>
      </c>
      <c r="AL577">
        <f>HLOOKUP(AL$1,'DB Runes '!$A:$AP,'DB Runes'!$AR577,FALSE)</f>
        <v>0</v>
      </c>
      <c r="AM577">
        <f>HLOOKUP(AM$1,'DB Runes '!$A:$AP,'DB Runes'!$AR577,FALSE)</f>
        <v>0</v>
      </c>
      <c r="AN577">
        <f>HLOOKUP(AN$1,'DB Runes '!$A:$AP,'DB Runes'!$AR577,FALSE)</f>
        <v>0</v>
      </c>
      <c r="AO577">
        <f>HLOOKUP(AO$1,'DB Runes '!$A:$AP,'DB Runes'!$AR577,FALSE)</f>
        <v>0</v>
      </c>
      <c r="AP577">
        <f>HLOOKUP(AP$1,'DB Runes '!$A:$AP,'DB Runes'!$AR577,FALSE)</f>
        <v>0</v>
      </c>
      <c r="AR577">
        <v>577</v>
      </c>
    </row>
    <row r="578" spans="1:44" x14ac:dyDescent="0.25">
      <c r="A578">
        <f>HLOOKUP(A$1,'DB Runes '!$A:$AP,'DB Runes'!$AR578,FALSE)</f>
        <v>0</v>
      </c>
      <c r="B578">
        <f>HLOOKUP(B$1,'DB Runes '!$A:$AP,'DB Runes'!$AR578,FALSE)</f>
        <v>0</v>
      </c>
      <c r="C578">
        <f>HLOOKUP(C$1,'DB Runes '!$A:$AP,'DB Runes'!$AR578,FALSE)</f>
        <v>0</v>
      </c>
      <c r="D578">
        <f>HLOOKUP(D$1,'DB Runes '!$A:$AP,'DB Runes'!$AR578,FALSE)</f>
        <v>0</v>
      </c>
      <c r="E578">
        <f>HLOOKUP(E$1,'DB Runes '!$A:$AP,'DB Runes'!$AR578,FALSE)</f>
        <v>0</v>
      </c>
      <c r="F578">
        <f>HLOOKUP(F$1,'DB Runes '!$A:$AP,'DB Runes'!$AR578,FALSE)</f>
        <v>0</v>
      </c>
      <c r="G578">
        <f>HLOOKUP(G$1,'DB Runes '!$A:$AP,'DB Runes'!$AR578,FALSE)</f>
        <v>0</v>
      </c>
      <c r="H578">
        <f>HLOOKUP(H$1,'DB Runes '!$A:$AP,'DB Runes'!$AR578,FALSE)</f>
        <v>0</v>
      </c>
      <c r="I578">
        <f>HLOOKUP(I$1,'DB Runes '!$A:$AP,'DB Runes'!$AR578,FALSE)</f>
        <v>0</v>
      </c>
      <c r="J578">
        <f>HLOOKUP(J$1,'DB Runes '!$A:$AP,'DB Runes'!$AR578,FALSE)</f>
        <v>0</v>
      </c>
      <c r="K578">
        <f>HLOOKUP(K$1,'DB Runes '!$A:$AP,'DB Runes'!$AR578,FALSE)</f>
        <v>0</v>
      </c>
      <c r="L578">
        <f>HLOOKUP(L$1,'DB Runes '!$A:$AP,'DB Runes'!$AR578,FALSE)</f>
        <v>0</v>
      </c>
      <c r="M578">
        <f>HLOOKUP(M$1,'DB Runes '!$A:$AP,'DB Runes'!$AR578,FALSE)</f>
        <v>0</v>
      </c>
      <c r="N578">
        <f>HLOOKUP(N$1,'DB Runes '!$A:$AP,'DB Runes'!$AR578,FALSE)</f>
        <v>0</v>
      </c>
      <c r="O578">
        <f>HLOOKUP(O$1,'DB Runes '!$A:$AP,'DB Runes'!$AR578,FALSE)</f>
        <v>0</v>
      </c>
      <c r="P578">
        <f>HLOOKUP(P$1,'DB Runes '!$A:$AP,'DB Runes'!$AR578,FALSE)</f>
        <v>0</v>
      </c>
      <c r="Q578">
        <f>HLOOKUP(Q$1,'DB Runes '!$A:$AP,'DB Runes'!$AR578,FALSE)</f>
        <v>0</v>
      </c>
      <c r="R578">
        <f>HLOOKUP(R$1,'DB Runes '!$A:$AP,'DB Runes'!$AR578,FALSE)</f>
        <v>0</v>
      </c>
      <c r="S578">
        <f>HLOOKUP(S$1,'DB Runes '!$A:$AP,'DB Runes'!$AR578,FALSE)</f>
        <v>0</v>
      </c>
      <c r="T578">
        <f>HLOOKUP(T$1,'DB Runes '!$A:$AP,'DB Runes'!$AR578,FALSE)</f>
        <v>0</v>
      </c>
      <c r="U578">
        <f>HLOOKUP(U$1,'DB Runes '!$A:$AP,'DB Runes'!$AR578,FALSE)</f>
        <v>0</v>
      </c>
      <c r="V578">
        <f>HLOOKUP(V$1,'DB Runes '!$A:$AP,'DB Runes'!$AR578,FALSE)</f>
        <v>0</v>
      </c>
      <c r="W578">
        <f>HLOOKUP(W$1,'DB Runes '!$A:$AP,'DB Runes'!$AR578,FALSE)</f>
        <v>0</v>
      </c>
      <c r="X578">
        <f>HLOOKUP(X$1,'DB Runes '!$A:$AP,'DB Runes'!$AR578,FALSE)</f>
        <v>0</v>
      </c>
      <c r="Y578">
        <f>HLOOKUP(Y$1,'DB Runes '!$A:$AP,'DB Runes'!$AR578,FALSE)</f>
        <v>0</v>
      </c>
      <c r="Z578">
        <f>HLOOKUP(Z$1,'DB Runes '!$A:$AP,'DB Runes'!$AR578,FALSE)</f>
        <v>0</v>
      </c>
      <c r="AA578">
        <f>HLOOKUP(AA$1,'DB Runes '!$A:$AP,'DB Runes'!$AR578,FALSE)</f>
        <v>0</v>
      </c>
      <c r="AB578">
        <f>HLOOKUP(AB$1,'DB Runes '!$A:$AP,'DB Runes'!$AR578,FALSE)</f>
        <v>0</v>
      </c>
      <c r="AC578">
        <f>HLOOKUP(AC$1,'DB Runes '!$A:$AP,'DB Runes'!$AR578,FALSE)</f>
        <v>0</v>
      </c>
      <c r="AD578">
        <f>HLOOKUP(AD$1,'DB Runes '!$A:$AP,'DB Runes'!$AR578,FALSE)</f>
        <v>0</v>
      </c>
      <c r="AE578">
        <f>HLOOKUP(AE$1,'DB Runes '!$A:$AP,'DB Runes'!$AR578,FALSE)</f>
        <v>0</v>
      </c>
      <c r="AF578">
        <f>HLOOKUP(AF$1,'DB Runes '!$A:$AP,'DB Runes'!$AR578,FALSE)</f>
        <v>0</v>
      </c>
      <c r="AG578">
        <f>HLOOKUP(AG$1,'DB Runes '!$A:$AP,'DB Runes'!$AR578,FALSE)</f>
        <v>0</v>
      </c>
      <c r="AH578">
        <f>HLOOKUP(AH$1,'DB Runes '!$A:$AP,'DB Runes'!$AR578,FALSE)</f>
        <v>0</v>
      </c>
      <c r="AI578">
        <f>HLOOKUP(AI$1,'DB Runes '!$A:$AP,'DB Runes'!$AR578,FALSE)</f>
        <v>0</v>
      </c>
      <c r="AJ578">
        <f>HLOOKUP(AJ$1,'DB Runes '!$A:$AP,'DB Runes'!$AR578,FALSE)</f>
        <v>0</v>
      </c>
      <c r="AK578">
        <f>HLOOKUP(AK$1,'DB Runes '!$A:$AP,'DB Runes'!$AR578,FALSE)</f>
        <v>0</v>
      </c>
      <c r="AL578">
        <f>HLOOKUP(AL$1,'DB Runes '!$A:$AP,'DB Runes'!$AR578,FALSE)</f>
        <v>0</v>
      </c>
      <c r="AM578">
        <f>HLOOKUP(AM$1,'DB Runes '!$A:$AP,'DB Runes'!$AR578,FALSE)</f>
        <v>0</v>
      </c>
      <c r="AN578">
        <f>HLOOKUP(AN$1,'DB Runes '!$A:$AP,'DB Runes'!$AR578,FALSE)</f>
        <v>0</v>
      </c>
      <c r="AO578">
        <f>HLOOKUP(AO$1,'DB Runes '!$A:$AP,'DB Runes'!$AR578,FALSE)</f>
        <v>0</v>
      </c>
      <c r="AP578">
        <f>HLOOKUP(AP$1,'DB Runes '!$A:$AP,'DB Runes'!$AR578,FALSE)</f>
        <v>0</v>
      </c>
      <c r="AR578">
        <v>578</v>
      </c>
    </row>
    <row r="579" spans="1:44" x14ac:dyDescent="0.25">
      <c r="A579">
        <f>HLOOKUP(A$1,'DB Runes '!$A:$AP,'DB Runes'!$AR579,FALSE)</f>
        <v>0</v>
      </c>
      <c r="B579">
        <f>HLOOKUP(B$1,'DB Runes '!$A:$AP,'DB Runes'!$AR579,FALSE)</f>
        <v>0</v>
      </c>
      <c r="C579">
        <f>HLOOKUP(C$1,'DB Runes '!$A:$AP,'DB Runes'!$AR579,FALSE)</f>
        <v>0</v>
      </c>
      <c r="D579">
        <f>HLOOKUP(D$1,'DB Runes '!$A:$AP,'DB Runes'!$AR579,FALSE)</f>
        <v>0</v>
      </c>
      <c r="E579">
        <f>HLOOKUP(E$1,'DB Runes '!$A:$AP,'DB Runes'!$AR579,FALSE)</f>
        <v>0</v>
      </c>
      <c r="F579">
        <f>HLOOKUP(F$1,'DB Runes '!$A:$AP,'DB Runes'!$AR579,FALSE)</f>
        <v>0</v>
      </c>
      <c r="G579">
        <f>HLOOKUP(G$1,'DB Runes '!$A:$AP,'DB Runes'!$AR579,FALSE)</f>
        <v>0</v>
      </c>
      <c r="H579">
        <f>HLOOKUP(H$1,'DB Runes '!$A:$AP,'DB Runes'!$AR579,FALSE)</f>
        <v>0</v>
      </c>
      <c r="I579">
        <f>HLOOKUP(I$1,'DB Runes '!$A:$AP,'DB Runes'!$AR579,FALSE)</f>
        <v>0</v>
      </c>
      <c r="J579">
        <f>HLOOKUP(J$1,'DB Runes '!$A:$AP,'DB Runes'!$AR579,FALSE)</f>
        <v>0</v>
      </c>
      <c r="K579">
        <f>HLOOKUP(K$1,'DB Runes '!$A:$AP,'DB Runes'!$AR579,FALSE)</f>
        <v>0</v>
      </c>
      <c r="L579">
        <f>HLOOKUP(L$1,'DB Runes '!$A:$AP,'DB Runes'!$AR579,FALSE)</f>
        <v>0</v>
      </c>
      <c r="M579">
        <f>HLOOKUP(M$1,'DB Runes '!$A:$AP,'DB Runes'!$AR579,FALSE)</f>
        <v>0</v>
      </c>
      <c r="N579">
        <f>HLOOKUP(N$1,'DB Runes '!$A:$AP,'DB Runes'!$AR579,FALSE)</f>
        <v>0</v>
      </c>
      <c r="O579">
        <f>HLOOKUP(O$1,'DB Runes '!$A:$AP,'DB Runes'!$AR579,FALSE)</f>
        <v>0</v>
      </c>
      <c r="P579">
        <f>HLOOKUP(P$1,'DB Runes '!$A:$AP,'DB Runes'!$AR579,FALSE)</f>
        <v>0</v>
      </c>
      <c r="Q579">
        <f>HLOOKUP(Q$1,'DB Runes '!$A:$AP,'DB Runes'!$AR579,FALSE)</f>
        <v>0</v>
      </c>
      <c r="R579">
        <f>HLOOKUP(R$1,'DB Runes '!$A:$AP,'DB Runes'!$AR579,FALSE)</f>
        <v>0</v>
      </c>
      <c r="S579">
        <f>HLOOKUP(S$1,'DB Runes '!$A:$AP,'DB Runes'!$AR579,FALSE)</f>
        <v>0</v>
      </c>
      <c r="T579">
        <f>HLOOKUP(T$1,'DB Runes '!$A:$AP,'DB Runes'!$AR579,FALSE)</f>
        <v>0</v>
      </c>
      <c r="U579">
        <f>HLOOKUP(U$1,'DB Runes '!$A:$AP,'DB Runes'!$AR579,FALSE)</f>
        <v>0</v>
      </c>
      <c r="V579">
        <f>HLOOKUP(V$1,'DB Runes '!$A:$AP,'DB Runes'!$AR579,FALSE)</f>
        <v>0</v>
      </c>
      <c r="W579">
        <f>HLOOKUP(W$1,'DB Runes '!$A:$AP,'DB Runes'!$AR579,FALSE)</f>
        <v>0</v>
      </c>
      <c r="X579">
        <f>HLOOKUP(X$1,'DB Runes '!$A:$AP,'DB Runes'!$AR579,FALSE)</f>
        <v>0</v>
      </c>
      <c r="Y579">
        <f>HLOOKUP(Y$1,'DB Runes '!$A:$AP,'DB Runes'!$AR579,FALSE)</f>
        <v>0</v>
      </c>
      <c r="Z579">
        <f>HLOOKUP(Z$1,'DB Runes '!$A:$AP,'DB Runes'!$AR579,FALSE)</f>
        <v>0</v>
      </c>
      <c r="AA579">
        <f>HLOOKUP(AA$1,'DB Runes '!$A:$AP,'DB Runes'!$AR579,FALSE)</f>
        <v>0</v>
      </c>
      <c r="AB579">
        <f>HLOOKUP(AB$1,'DB Runes '!$A:$AP,'DB Runes'!$AR579,FALSE)</f>
        <v>0</v>
      </c>
      <c r="AC579">
        <f>HLOOKUP(AC$1,'DB Runes '!$A:$AP,'DB Runes'!$AR579,FALSE)</f>
        <v>0</v>
      </c>
      <c r="AD579">
        <f>HLOOKUP(AD$1,'DB Runes '!$A:$AP,'DB Runes'!$AR579,FALSE)</f>
        <v>0</v>
      </c>
      <c r="AE579">
        <f>HLOOKUP(AE$1,'DB Runes '!$A:$AP,'DB Runes'!$AR579,FALSE)</f>
        <v>0</v>
      </c>
      <c r="AF579">
        <f>HLOOKUP(AF$1,'DB Runes '!$A:$AP,'DB Runes'!$AR579,FALSE)</f>
        <v>0</v>
      </c>
      <c r="AG579">
        <f>HLOOKUP(AG$1,'DB Runes '!$A:$AP,'DB Runes'!$AR579,FALSE)</f>
        <v>0</v>
      </c>
      <c r="AH579">
        <f>HLOOKUP(AH$1,'DB Runes '!$A:$AP,'DB Runes'!$AR579,FALSE)</f>
        <v>0</v>
      </c>
      <c r="AI579">
        <f>HLOOKUP(AI$1,'DB Runes '!$A:$AP,'DB Runes'!$AR579,FALSE)</f>
        <v>0</v>
      </c>
      <c r="AJ579">
        <f>HLOOKUP(AJ$1,'DB Runes '!$A:$AP,'DB Runes'!$AR579,FALSE)</f>
        <v>0</v>
      </c>
      <c r="AK579">
        <f>HLOOKUP(AK$1,'DB Runes '!$A:$AP,'DB Runes'!$AR579,FALSE)</f>
        <v>0</v>
      </c>
      <c r="AL579">
        <f>HLOOKUP(AL$1,'DB Runes '!$A:$AP,'DB Runes'!$AR579,FALSE)</f>
        <v>0</v>
      </c>
      <c r="AM579">
        <f>HLOOKUP(AM$1,'DB Runes '!$A:$AP,'DB Runes'!$AR579,FALSE)</f>
        <v>0</v>
      </c>
      <c r="AN579">
        <f>HLOOKUP(AN$1,'DB Runes '!$A:$AP,'DB Runes'!$AR579,FALSE)</f>
        <v>0</v>
      </c>
      <c r="AO579">
        <f>HLOOKUP(AO$1,'DB Runes '!$A:$AP,'DB Runes'!$AR579,FALSE)</f>
        <v>0</v>
      </c>
      <c r="AP579">
        <f>HLOOKUP(AP$1,'DB Runes '!$A:$AP,'DB Runes'!$AR579,FALSE)</f>
        <v>0</v>
      </c>
      <c r="AR579">
        <v>579</v>
      </c>
    </row>
    <row r="580" spans="1:44" x14ac:dyDescent="0.25">
      <c r="A580">
        <f>HLOOKUP(A$1,'DB Runes '!$A:$AP,'DB Runes'!$AR580,FALSE)</f>
        <v>0</v>
      </c>
      <c r="B580">
        <f>HLOOKUP(B$1,'DB Runes '!$A:$AP,'DB Runes'!$AR580,FALSE)</f>
        <v>0</v>
      </c>
      <c r="C580">
        <f>HLOOKUP(C$1,'DB Runes '!$A:$AP,'DB Runes'!$AR580,FALSE)</f>
        <v>0</v>
      </c>
      <c r="D580">
        <f>HLOOKUP(D$1,'DB Runes '!$A:$AP,'DB Runes'!$AR580,FALSE)</f>
        <v>0</v>
      </c>
      <c r="E580">
        <f>HLOOKUP(E$1,'DB Runes '!$A:$AP,'DB Runes'!$AR580,FALSE)</f>
        <v>0</v>
      </c>
      <c r="F580">
        <f>HLOOKUP(F$1,'DB Runes '!$A:$AP,'DB Runes'!$AR580,FALSE)</f>
        <v>0</v>
      </c>
      <c r="G580">
        <f>HLOOKUP(G$1,'DB Runes '!$A:$AP,'DB Runes'!$AR580,FALSE)</f>
        <v>0</v>
      </c>
      <c r="H580">
        <f>HLOOKUP(H$1,'DB Runes '!$A:$AP,'DB Runes'!$AR580,FALSE)</f>
        <v>0</v>
      </c>
      <c r="I580">
        <f>HLOOKUP(I$1,'DB Runes '!$A:$AP,'DB Runes'!$AR580,FALSE)</f>
        <v>0</v>
      </c>
      <c r="J580">
        <f>HLOOKUP(J$1,'DB Runes '!$A:$AP,'DB Runes'!$AR580,FALSE)</f>
        <v>0</v>
      </c>
      <c r="K580">
        <f>HLOOKUP(K$1,'DB Runes '!$A:$AP,'DB Runes'!$AR580,FALSE)</f>
        <v>0</v>
      </c>
      <c r="L580">
        <f>HLOOKUP(L$1,'DB Runes '!$A:$AP,'DB Runes'!$AR580,FALSE)</f>
        <v>0</v>
      </c>
      <c r="M580">
        <f>HLOOKUP(M$1,'DB Runes '!$A:$AP,'DB Runes'!$AR580,FALSE)</f>
        <v>0</v>
      </c>
      <c r="N580">
        <f>HLOOKUP(N$1,'DB Runes '!$A:$AP,'DB Runes'!$AR580,FALSE)</f>
        <v>0</v>
      </c>
      <c r="O580">
        <f>HLOOKUP(O$1,'DB Runes '!$A:$AP,'DB Runes'!$AR580,FALSE)</f>
        <v>0</v>
      </c>
      <c r="P580">
        <f>HLOOKUP(P$1,'DB Runes '!$A:$AP,'DB Runes'!$AR580,FALSE)</f>
        <v>0</v>
      </c>
      <c r="Q580">
        <f>HLOOKUP(Q$1,'DB Runes '!$A:$AP,'DB Runes'!$AR580,FALSE)</f>
        <v>0</v>
      </c>
      <c r="R580">
        <f>HLOOKUP(R$1,'DB Runes '!$A:$AP,'DB Runes'!$AR580,FALSE)</f>
        <v>0</v>
      </c>
      <c r="S580">
        <f>HLOOKUP(S$1,'DB Runes '!$A:$AP,'DB Runes'!$AR580,FALSE)</f>
        <v>0</v>
      </c>
      <c r="T580">
        <f>HLOOKUP(T$1,'DB Runes '!$A:$AP,'DB Runes'!$AR580,FALSE)</f>
        <v>0</v>
      </c>
      <c r="U580">
        <f>HLOOKUP(U$1,'DB Runes '!$A:$AP,'DB Runes'!$AR580,FALSE)</f>
        <v>0</v>
      </c>
      <c r="V580">
        <f>HLOOKUP(V$1,'DB Runes '!$A:$AP,'DB Runes'!$AR580,FALSE)</f>
        <v>0</v>
      </c>
      <c r="W580">
        <f>HLOOKUP(W$1,'DB Runes '!$A:$AP,'DB Runes'!$AR580,FALSE)</f>
        <v>0</v>
      </c>
      <c r="X580">
        <f>HLOOKUP(X$1,'DB Runes '!$A:$AP,'DB Runes'!$AR580,FALSE)</f>
        <v>0</v>
      </c>
      <c r="Y580">
        <f>HLOOKUP(Y$1,'DB Runes '!$A:$AP,'DB Runes'!$AR580,FALSE)</f>
        <v>0</v>
      </c>
      <c r="Z580">
        <f>HLOOKUP(Z$1,'DB Runes '!$A:$AP,'DB Runes'!$AR580,FALSE)</f>
        <v>0</v>
      </c>
      <c r="AA580">
        <f>HLOOKUP(AA$1,'DB Runes '!$A:$AP,'DB Runes'!$AR580,FALSE)</f>
        <v>0</v>
      </c>
      <c r="AB580">
        <f>HLOOKUP(AB$1,'DB Runes '!$A:$AP,'DB Runes'!$AR580,FALSE)</f>
        <v>0</v>
      </c>
      <c r="AC580">
        <f>HLOOKUP(AC$1,'DB Runes '!$A:$AP,'DB Runes'!$AR580,FALSE)</f>
        <v>0</v>
      </c>
      <c r="AD580">
        <f>HLOOKUP(AD$1,'DB Runes '!$A:$AP,'DB Runes'!$AR580,FALSE)</f>
        <v>0</v>
      </c>
      <c r="AE580">
        <f>HLOOKUP(AE$1,'DB Runes '!$A:$AP,'DB Runes'!$AR580,FALSE)</f>
        <v>0</v>
      </c>
      <c r="AF580">
        <f>HLOOKUP(AF$1,'DB Runes '!$A:$AP,'DB Runes'!$AR580,FALSE)</f>
        <v>0</v>
      </c>
      <c r="AG580">
        <f>HLOOKUP(AG$1,'DB Runes '!$A:$AP,'DB Runes'!$AR580,FALSE)</f>
        <v>0</v>
      </c>
      <c r="AH580">
        <f>HLOOKUP(AH$1,'DB Runes '!$A:$AP,'DB Runes'!$AR580,FALSE)</f>
        <v>0</v>
      </c>
      <c r="AI580">
        <f>HLOOKUP(AI$1,'DB Runes '!$A:$AP,'DB Runes'!$AR580,FALSE)</f>
        <v>0</v>
      </c>
      <c r="AJ580">
        <f>HLOOKUP(AJ$1,'DB Runes '!$A:$AP,'DB Runes'!$AR580,FALSE)</f>
        <v>0</v>
      </c>
      <c r="AK580">
        <f>HLOOKUP(AK$1,'DB Runes '!$A:$AP,'DB Runes'!$AR580,FALSE)</f>
        <v>0</v>
      </c>
      <c r="AL580">
        <f>HLOOKUP(AL$1,'DB Runes '!$A:$AP,'DB Runes'!$AR580,FALSE)</f>
        <v>0</v>
      </c>
      <c r="AM580">
        <f>HLOOKUP(AM$1,'DB Runes '!$A:$AP,'DB Runes'!$AR580,FALSE)</f>
        <v>0</v>
      </c>
      <c r="AN580">
        <f>HLOOKUP(AN$1,'DB Runes '!$A:$AP,'DB Runes'!$AR580,FALSE)</f>
        <v>0</v>
      </c>
      <c r="AO580">
        <f>HLOOKUP(AO$1,'DB Runes '!$A:$AP,'DB Runes'!$AR580,FALSE)</f>
        <v>0</v>
      </c>
      <c r="AP580">
        <f>HLOOKUP(AP$1,'DB Runes '!$A:$AP,'DB Runes'!$AR580,FALSE)</f>
        <v>0</v>
      </c>
      <c r="AR580">
        <v>580</v>
      </c>
    </row>
    <row r="581" spans="1:44" x14ac:dyDescent="0.25">
      <c r="A581">
        <f>HLOOKUP(A$1,'DB Runes '!$A:$AP,'DB Runes'!$AR581,FALSE)</f>
        <v>0</v>
      </c>
      <c r="B581">
        <f>HLOOKUP(B$1,'DB Runes '!$A:$AP,'DB Runes'!$AR581,FALSE)</f>
        <v>0</v>
      </c>
      <c r="C581">
        <f>HLOOKUP(C$1,'DB Runes '!$A:$AP,'DB Runes'!$AR581,FALSE)</f>
        <v>0</v>
      </c>
      <c r="D581">
        <f>HLOOKUP(D$1,'DB Runes '!$A:$AP,'DB Runes'!$AR581,FALSE)</f>
        <v>0</v>
      </c>
      <c r="E581">
        <f>HLOOKUP(E$1,'DB Runes '!$A:$AP,'DB Runes'!$AR581,FALSE)</f>
        <v>0</v>
      </c>
      <c r="F581">
        <f>HLOOKUP(F$1,'DB Runes '!$A:$AP,'DB Runes'!$AR581,FALSE)</f>
        <v>0</v>
      </c>
      <c r="G581">
        <f>HLOOKUP(G$1,'DB Runes '!$A:$AP,'DB Runes'!$AR581,FALSE)</f>
        <v>0</v>
      </c>
      <c r="H581">
        <f>HLOOKUP(H$1,'DB Runes '!$A:$AP,'DB Runes'!$AR581,FALSE)</f>
        <v>0</v>
      </c>
      <c r="I581">
        <f>HLOOKUP(I$1,'DB Runes '!$A:$AP,'DB Runes'!$AR581,FALSE)</f>
        <v>0</v>
      </c>
      <c r="J581">
        <f>HLOOKUP(J$1,'DB Runes '!$A:$AP,'DB Runes'!$AR581,FALSE)</f>
        <v>0</v>
      </c>
      <c r="K581">
        <f>HLOOKUP(K$1,'DB Runes '!$A:$AP,'DB Runes'!$AR581,FALSE)</f>
        <v>0</v>
      </c>
      <c r="L581">
        <f>HLOOKUP(L$1,'DB Runes '!$A:$AP,'DB Runes'!$AR581,FALSE)</f>
        <v>0</v>
      </c>
      <c r="M581">
        <f>HLOOKUP(M$1,'DB Runes '!$A:$AP,'DB Runes'!$AR581,FALSE)</f>
        <v>0</v>
      </c>
      <c r="N581">
        <f>HLOOKUP(N$1,'DB Runes '!$A:$AP,'DB Runes'!$AR581,FALSE)</f>
        <v>0</v>
      </c>
      <c r="O581">
        <f>HLOOKUP(O$1,'DB Runes '!$A:$AP,'DB Runes'!$AR581,FALSE)</f>
        <v>0</v>
      </c>
      <c r="P581">
        <f>HLOOKUP(P$1,'DB Runes '!$A:$AP,'DB Runes'!$AR581,FALSE)</f>
        <v>0</v>
      </c>
      <c r="Q581">
        <f>HLOOKUP(Q$1,'DB Runes '!$A:$AP,'DB Runes'!$AR581,FALSE)</f>
        <v>0</v>
      </c>
      <c r="R581">
        <f>HLOOKUP(R$1,'DB Runes '!$A:$AP,'DB Runes'!$AR581,FALSE)</f>
        <v>0</v>
      </c>
      <c r="S581">
        <f>HLOOKUP(S$1,'DB Runes '!$A:$AP,'DB Runes'!$AR581,FALSE)</f>
        <v>0</v>
      </c>
      <c r="T581">
        <f>HLOOKUP(T$1,'DB Runes '!$A:$AP,'DB Runes'!$AR581,FALSE)</f>
        <v>0</v>
      </c>
      <c r="U581">
        <f>HLOOKUP(U$1,'DB Runes '!$A:$AP,'DB Runes'!$AR581,FALSE)</f>
        <v>0</v>
      </c>
      <c r="V581">
        <f>HLOOKUP(V$1,'DB Runes '!$A:$AP,'DB Runes'!$AR581,FALSE)</f>
        <v>0</v>
      </c>
      <c r="W581">
        <f>HLOOKUP(W$1,'DB Runes '!$A:$AP,'DB Runes'!$AR581,FALSE)</f>
        <v>0</v>
      </c>
      <c r="X581">
        <f>HLOOKUP(X$1,'DB Runes '!$A:$AP,'DB Runes'!$AR581,FALSE)</f>
        <v>0</v>
      </c>
      <c r="Y581">
        <f>HLOOKUP(Y$1,'DB Runes '!$A:$AP,'DB Runes'!$AR581,FALSE)</f>
        <v>0</v>
      </c>
      <c r="Z581">
        <f>HLOOKUP(Z$1,'DB Runes '!$A:$AP,'DB Runes'!$AR581,FALSE)</f>
        <v>0</v>
      </c>
      <c r="AA581">
        <f>HLOOKUP(AA$1,'DB Runes '!$A:$AP,'DB Runes'!$AR581,FALSE)</f>
        <v>0</v>
      </c>
      <c r="AB581">
        <f>HLOOKUP(AB$1,'DB Runes '!$A:$AP,'DB Runes'!$AR581,FALSE)</f>
        <v>0</v>
      </c>
      <c r="AC581">
        <f>HLOOKUP(AC$1,'DB Runes '!$A:$AP,'DB Runes'!$AR581,FALSE)</f>
        <v>0</v>
      </c>
      <c r="AD581">
        <f>HLOOKUP(AD$1,'DB Runes '!$A:$AP,'DB Runes'!$AR581,FALSE)</f>
        <v>0</v>
      </c>
      <c r="AE581">
        <f>HLOOKUP(AE$1,'DB Runes '!$A:$AP,'DB Runes'!$AR581,FALSE)</f>
        <v>0</v>
      </c>
      <c r="AF581">
        <f>HLOOKUP(AF$1,'DB Runes '!$A:$AP,'DB Runes'!$AR581,FALSE)</f>
        <v>0</v>
      </c>
      <c r="AG581">
        <f>HLOOKUP(AG$1,'DB Runes '!$A:$AP,'DB Runes'!$AR581,FALSE)</f>
        <v>0</v>
      </c>
      <c r="AH581">
        <f>HLOOKUP(AH$1,'DB Runes '!$A:$AP,'DB Runes'!$AR581,FALSE)</f>
        <v>0</v>
      </c>
      <c r="AI581">
        <f>HLOOKUP(AI$1,'DB Runes '!$A:$AP,'DB Runes'!$AR581,FALSE)</f>
        <v>0</v>
      </c>
      <c r="AJ581">
        <f>HLOOKUP(AJ$1,'DB Runes '!$A:$AP,'DB Runes'!$AR581,FALSE)</f>
        <v>0</v>
      </c>
      <c r="AK581">
        <f>HLOOKUP(AK$1,'DB Runes '!$A:$AP,'DB Runes'!$AR581,FALSE)</f>
        <v>0</v>
      </c>
      <c r="AL581">
        <f>HLOOKUP(AL$1,'DB Runes '!$A:$AP,'DB Runes'!$AR581,FALSE)</f>
        <v>0</v>
      </c>
      <c r="AM581">
        <f>HLOOKUP(AM$1,'DB Runes '!$A:$AP,'DB Runes'!$AR581,FALSE)</f>
        <v>0</v>
      </c>
      <c r="AN581">
        <f>HLOOKUP(AN$1,'DB Runes '!$A:$AP,'DB Runes'!$AR581,FALSE)</f>
        <v>0</v>
      </c>
      <c r="AO581">
        <f>HLOOKUP(AO$1,'DB Runes '!$A:$AP,'DB Runes'!$AR581,FALSE)</f>
        <v>0</v>
      </c>
      <c r="AP581">
        <f>HLOOKUP(AP$1,'DB Runes '!$A:$AP,'DB Runes'!$AR581,FALSE)</f>
        <v>0</v>
      </c>
      <c r="AR581">
        <v>581</v>
      </c>
    </row>
    <row r="582" spans="1:44" x14ac:dyDescent="0.25">
      <c r="A582">
        <f>HLOOKUP(A$1,'DB Runes '!$A:$AP,'DB Runes'!$AR582,FALSE)</f>
        <v>0</v>
      </c>
      <c r="B582">
        <f>HLOOKUP(B$1,'DB Runes '!$A:$AP,'DB Runes'!$AR582,FALSE)</f>
        <v>0</v>
      </c>
      <c r="C582">
        <f>HLOOKUP(C$1,'DB Runes '!$A:$AP,'DB Runes'!$AR582,FALSE)</f>
        <v>0</v>
      </c>
      <c r="D582">
        <f>HLOOKUP(D$1,'DB Runes '!$A:$AP,'DB Runes'!$AR582,FALSE)</f>
        <v>0</v>
      </c>
      <c r="E582">
        <f>HLOOKUP(E$1,'DB Runes '!$A:$AP,'DB Runes'!$AR582,FALSE)</f>
        <v>0</v>
      </c>
      <c r="F582">
        <f>HLOOKUP(F$1,'DB Runes '!$A:$AP,'DB Runes'!$AR582,FALSE)</f>
        <v>0</v>
      </c>
      <c r="G582">
        <f>HLOOKUP(G$1,'DB Runes '!$A:$AP,'DB Runes'!$AR582,FALSE)</f>
        <v>0</v>
      </c>
      <c r="H582">
        <f>HLOOKUP(H$1,'DB Runes '!$A:$AP,'DB Runes'!$AR582,FALSE)</f>
        <v>0</v>
      </c>
      <c r="I582">
        <f>HLOOKUP(I$1,'DB Runes '!$A:$AP,'DB Runes'!$AR582,FALSE)</f>
        <v>0</v>
      </c>
      <c r="J582">
        <f>HLOOKUP(J$1,'DB Runes '!$A:$AP,'DB Runes'!$AR582,FALSE)</f>
        <v>0</v>
      </c>
      <c r="K582">
        <f>HLOOKUP(K$1,'DB Runes '!$A:$AP,'DB Runes'!$AR582,FALSE)</f>
        <v>0</v>
      </c>
      <c r="L582">
        <f>HLOOKUP(L$1,'DB Runes '!$A:$AP,'DB Runes'!$AR582,FALSE)</f>
        <v>0</v>
      </c>
      <c r="M582">
        <f>HLOOKUP(M$1,'DB Runes '!$A:$AP,'DB Runes'!$AR582,FALSE)</f>
        <v>0</v>
      </c>
      <c r="N582">
        <f>HLOOKUP(N$1,'DB Runes '!$A:$AP,'DB Runes'!$AR582,FALSE)</f>
        <v>0</v>
      </c>
      <c r="O582">
        <f>HLOOKUP(O$1,'DB Runes '!$A:$AP,'DB Runes'!$AR582,FALSE)</f>
        <v>0</v>
      </c>
      <c r="P582">
        <f>HLOOKUP(P$1,'DB Runes '!$A:$AP,'DB Runes'!$AR582,FALSE)</f>
        <v>0</v>
      </c>
      <c r="Q582">
        <f>HLOOKUP(Q$1,'DB Runes '!$A:$AP,'DB Runes'!$AR582,FALSE)</f>
        <v>0</v>
      </c>
      <c r="R582">
        <f>HLOOKUP(R$1,'DB Runes '!$A:$AP,'DB Runes'!$AR582,FALSE)</f>
        <v>0</v>
      </c>
      <c r="S582">
        <f>HLOOKUP(S$1,'DB Runes '!$A:$AP,'DB Runes'!$AR582,FALSE)</f>
        <v>0</v>
      </c>
      <c r="T582">
        <f>HLOOKUP(T$1,'DB Runes '!$A:$AP,'DB Runes'!$AR582,FALSE)</f>
        <v>0</v>
      </c>
      <c r="U582">
        <f>HLOOKUP(U$1,'DB Runes '!$A:$AP,'DB Runes'!$AR582,FALSE)</f>
        <v>0</v>
      </c>
      <c r="V582">
        <f>HLOOKUP(V$1,'DB Runes '!$A:$AP,'DB Runes'!$AR582,FALSE)</f>
        <v>0</v>
      </c>
      <c r="W582">
        <f>HLOOKUP(W$1,'DB Runes '!$A:$AP,'DB Runes'!$AR582,FALSE)</f>
        <v>0</v>
      </c>
      <c r="X582">
        <f>HLOOKUP(X$1,'DB Runes '!$A:$AP,'DB Runes'!$AR582,FALSE)</f>
        <v>0</v>
      </c>
      <c r="Y582">
        <f>HLOOKUP(Y$1,'DB Runes '!$A:$AP,'DB Runes'!$AR582,FALSE)</f>
        <v>0</v>
      </c>
      <c r="Z582">
        <f>HLOOKUP(Z$1,'DB Runes '!$A:$AP,'DB Runes'!$AR582,FALSE)</f>
        <v>0</v>
      </c>
      <c r="AA582">
        <f>HLOOKUP(AA$1,'DB Runes '!$A:$AP,'DB Runes'!$AR582,FALSE)</f>
        <v>0</v>
      </c>
      <c r="AB582">
        <f>HLOOKUP(AB$1,'DB Runes '!$A:$AP,'DB Runes'!$AR582,FALSE)</f>
        <v>0</v>
      </c>
      <c r="AC582">
        <f>HLOOKUP(AC$1,'DB Runes '!$A:$AP,'DB Runes'!$AR582,FALSE)</f>
        <v>0</v>
      </c>
      <c r="AD582">
        <f>HLOOKUP(AD$1,'DB Runes '!$A:$AP,'DB Runes'!$AR582,FALSE)</f>
        <v>0</v>
      </c>
      <c r="AE582">
        <f>HLOOKUP(AE$1,'DB Runes '!$A:$AP,'DB Runes'!$AR582,FALSE)</f>
        <v>0</v>
      </c>
      <c r="AF582">
        <f>HLOOKUP(AF$1,'DB Runes '!$A:$AP,'DB Runes'!$AR582,FALSE)</f>
        <v>0</v>
      </c>
      <c r="AG582">
        <f>HLOOKUP(AG$1,'DB Runes '!$A:$AP,'DB Runes'!$AR582,FALSE)</f>
        <v>0</v>
      </c>
      <c r="AH582">
        <f>HLOOKUP(AH$1,'DB Runes '!$A:$AP,'DB Runes'!$AR582,FALSE)</f>
        <v>0</v>
      </c>
      <c r="AI582">
        <f>HLOOKUP(AI$1,'DB Runes '!$A:$AP,'DB Runes'!$AR582,FALSE)</f>
        <v>0</v>
      </c>
      <c r="AJ582">
        <f>HLOOKUP(AJ$1,'DB Runes '!$A:$AP,'DB Runes'!$AR582,FALSE)</f>
        <v>0</v>
      </c>
      <c r="AK582">
        <f>HLOOKUP(AK$1,'DB Runes '!$A:$AP,'DB Runes'!$AR582,FALSE)</f>
        <v>0</v>
      </c>
      <c r="AL582">
        <f>HLOOKUP(AL$1,'DB Runes '!$A:$AP,'DB Runes'!$AR582,FALSE)</f>
        <v>0</v>
      </c>
      <c r="AM582">
        <f>HLOOKUP(AM$1,'DB Runes '!$A:$AP,'DB Runes'!$AR582,FALSE)</f>
        <v>0</v>
      </c>
      <c r="AN582">
        <f>HLOOKUP(AN$1,'DB Runes '!$A:$AP,'DB Runes'!$AR582,FALSE)</f>
        <v>0</v>
      </c>
      <c r="AO582">
        <f>HLOOKUP(AO$1,'DB Runes '!$A:$AP,'DB Runes'!$AR582,FALSE)</f>
        <v>0</v>
      </c>
      <c r="AP582">
        <f>HLOOKUP(AP$1,'DB Runes '!$A:$AP,'DB Runes'!$AR582,FALSE)</f>
        <v>0</v>
      </c>
      <c r="AR582">
        <v>582</v>
      </c>
    </row>
    <row r="583" spans="1:44" x14ac:dyDescent="0.25">
      <c r="A583">
        <f>HLOOKUP(A$1,'DB Runes '!$A:$AP,'DB Runes'!$AR583,FALSE)</f>
        <v>0</v>
      </c>
      <c r="B583">
        <f>HLOOKUP(B$1,'DB Runes '!$A:$AP,'DB Runes'!$AR583,FALSE)</f>
        <v>0</v>
      </c>
      <c r="C583">
        <f>HLOOKUP(C$1,'DB Runes '!$A:$AP,'DB Runes'!$AR583,FALSE)</f>
        <v>0</v>
      </c>
      <c r="D583">
        <f>HLOOKUP(D$1,'DB Runes '!$A:$AP,'DB Runes'!$AR583,FALSE)</f>
        <v>0</v>
      </c>
      <c r="E583">
        <f>HLOOKUP(E$1,'DB Runes '!$A:$AP,'DB Runes'!$AR583,FALSE)</f>
        <v>0</v>
      </c>
      <c r="F583">
        <f>HLOOKUP(F$1,'DB Runes '!$A:$AP,'DB Runes'!$AR583,FALSE)</f>
        <v>0</v>
      </c>
      <c r="G583">
        <f>HLOOKUP(G$1,'DB Runes '!$A:$AP,'DB Runes'!$AR583,FALSE)</f>
        <v>0</v>
      </c>
      <c r="H583">
        <f>HLOOKUP(H$1,'DB Runes '!$A:$AP,'DB Runes'!$AR583,FALSE)</f>
        <v>0</v>
      </c>
      <c r="I583">
        <f>HLOOKUP(I$1,'DB Runes '!$A:$AP,'DB Runes'!$AR583,FALSE)</f>
        <v>0</v>
      </c>
      <c r="J583">
        <f>HLOOKUP(J$1,'DB Runes '!$A:$AP,'DB Runes'!$AR583,FALSE)</f>
        <v>0</v>
      </c>
      <c r="K583">
        <f>HLOOKUP(K$1,'DB Runes '!$A:$AP,'DB Runes'!$AR583,FALSE)</f>
        <v>0</v>
      </c>
      <c r="L583">
        <f>HLOOKUP(L$1,'DB Runes '!$A:$AP,'DB Runes'!$AR583,FALSE)</f>
        <v>0</v>
      </c>
      <c r="M583">
        <f>HLOOKUP(M$1,'DB Runes '!$A:$AP,'DB Runes'!$AR583,FALSE)</f>
        <v>0</v>
      </c>
      <c r="N583">
        <f>HLOOKUP(N$1,'DB Runes '!$A:$AP,'DB Runes'!$AR583,FALSE)</f>
        <v>0</v>
      </c>
      <c r="O583">
        <f>HLOOKUP(O$1,'DB Runes '!$A:$AP,'DB Runes'!$AR583,FALSE)</f>
        <v>0</v>
      </c>
      <c r="P583">
        <f>HLOOKUP(P$1,'DB Runes '!$A:$AP,'DB Runes'!$AR583,FALSE)</f>
        <v>0</v>
      </c>
      <c r="Q583">
        <f>HLOOKUP(Q$1,'DB Runes '!$A:$AP,'DB Runes'!$AR583,FALSE)</f>
        <v>0</v>
      </c>
      <c r="R583">
        <f>HLOOKUP(R$1,'DB Runes '!$A:$AP,'DB Runes'!$AR583,FALSE)</f>
        <v>0</v>
      </c>
      <c r="S583">
        <f>HLOOKUP(S$1,'DB Runes '!$A:$AP,'DB Runes'!$AR583,FALSE)</f>
        <v>0</v>
      </c>
      <c r="T583">
        <f>HLOOKUP(T$1,'DB Runes '!$A:$AP,'DB Runes'!$AR583,FALSE)</f>
        <v>0</v>
      </c>
      <c r="U583">
        <f>HLOOKUP(U$1,'DB Runes '!$A:$AP,'DB Runes'!$AR583,FALSE)</f>
        <v>0</v>
      </c>
      <c r="V583">
        <f>HLOOKUP(V$1,'DB Runes '!$A:$AP,'DB Runes'!$AR583,FALSE)</f>
        <v>0</v>
      </c>
      <c r="W583">
        <f>HLOOKUP(W$1,'DB Runes '!$A:$AP,'DB Runes'!$AR583,FALSE)</f>
        <v>0</v>
      </c>
      <c r="X583">
        <f>HLOOKUP(X$1,'DB Runes '!$A:$AP,'DB Runes'!$AR583,FALSE)</f>
        <v>0</v>
      </c>
      <c r="Y583">
        <f>HLOOKUP(Y$1,'DB Runes '!$A:$AP,'DB Runes'!$AR583,FALSE)</f>
        <v>0</v>
      </c>
      <c r="Z583">
        <f>HLOOKUP(Z$1,'DB Runes '!$A:$AP,'DB Runes'!$AR583,FALSE)</f>
        <v>0</v>
      </c>
      <c r="AA583">
        <f>HLOOKUP(AA$1,'DB Runes '!$A:$AP,'DB Runes'!$AR583,FALSE)</f>
        <v>0</v>
      </c>
      <c r="AB583">
        <f>HLOOKUP(AB$1,'DB Runes '!$A:$AP,'DB Runes'!$AR583,FALSE)</f>
        <v>0</v>
      </c>
      <c r="AC583">
        <f>HLOOKUP(AC$1,'DB Runes '!$A:$AP,'DB Runes'!$AR583,FALSE)</f>
        <v>0</v>
      </c>
      <c r="AD583">
        <f>HLOOKUP(AD$1,'DB Runes '!$A:$AP,'DB Runes'!$AR583,FALSE)</f>
        <v>0</v>
      </c>
      <c r="AE583">
        <f>HLOOKUP(AE$1,'DB Runes '!$A:$AP,'DB Runes'!$AR583,FALSE)</f>
        <v>0</v>
      </c>
      <c r="AF583">
        <f>HLOOKUP(AF$1,'DB Runes '!$A:$AP,'DB Runes'!$AR583,FALSE)</f>
        <v>0</v>
      </c>
      <c r="AG583">
        <f>HLOOKUP(AG$1,'DB Runes '!$A:$AP,'DB Runes'!$AR583,FALSE)</f>
        <v>0</v>
      </c>
      <c r="AH583">
        <f>HLOOKUP(AH$1,'DB Runes '!$A:$AP,'DB Runes'!$AR583,FALSE)</f>
        <v>0</v>
      </c>
      <c r="AI583">
        <f>HLOOKUP(AI$1,'DB Runes '!$A:$AP,'DB Runes'!$AR583,FALSE)</f>
        <v>0</v>
      </c>
      <c r="AJ583">
        <f>HLOOKUP(AJ$1,'DB Runes '!$A:$AP,'DB Runes'!$AR583,FALSE)</f>
        <v>0</v>
      </c>
      <c r="AK583">
        <f>HLOOKUP(AK$1,'DB Runes '!$A:$AP,'DB Runes'!$AR583,FALSE)</f>
        <v>0</v>
      </c>
      <c r="AL583">
        <f>HLOOKUP(AL$1,'DB Runes '!$A:$AP,'DB Runes'!$AR583,FALSE)</f>
        <v>0</v>
      </c>
      <c r="AM583">
        <f>HLOOKUP(AM$1,'DB Runes '!$A:$AP,'DB Runes'!$AR583,FALSE)</f>
        <v>0</v>
      </c>
      <c r="AN583">
        <f>HLOOKUP(AN$1,'DB Runes '!$A:$AP,'DB Runes'!$AR583,FALSE)</f>
        <v>0</v>
      </c>
      <c r="AO583">
        <f>HLOOKUP(AO$1,'DB Runes '!$A:$AP,'DB Runes'!$AR583,FALSE)</f>
        <v>0</v>
      </c>
      <c r="AP583">
        <f>HLOOKUP(AP$1,'DB Runes '!$A:$AP,'DB Runes'!$AR583,FALSE)</f>
        <v>0</v>
      </c>
      <c r="AR583">
        <v>583</v>
      </c>
    </row>
    <row r="584" spans="1:44" x14ac:dyDescent="0.25">
      <c r="A584">
        <f>HLOOKUP(A$1,'DB Runes '!$A:$AP,'DB Runes'!$AR584,FALSE)</f>
        <v>0</v>
      </c>
      <c r="B584">
        <f>HLOOKUP(B$1,'DB Runes '!$A:$AP,'DB Runes'!$AR584,FALSE)</f>
        <v>0</v>
      </c>
      <c r="C584">
        <f>HLOOKUP(C$1,'DB Runes '!$A:$AP,'DB Runes'!$AR584,FALSE)</f>
        <v>0</v>
      </c>
      <c r="D584">
        <f>HLOOKUP(D$1,'DB Runes '!$A:$AP,'DB Runes'!$AR584,FALSE)</f>
        <v>0</v>
      </c>
      <c r="E584">
        <f>HLOOKUP(E$1,'DB Runes '!$A:$AP,'DB Runes'!$AR584,FALSE)</f>
        <v>0</v>
      </c>
      <c r="F584">
        <f>HLOOKUP(F$1,'DB Runes '!$A:$AP,'DB Runes'!$AR584,FALSE)</f>
        <v>0</v>
      </c>
      <c r="G584">
        <f>HLOOKUP(G$1,'DB Runes '!$A:$AP,'DB Runes'!$AR584,FALSE)</f>
        <v>0</v>
      </c>
      <c r="H584">
        <f>HLOOKUP(H$1,'DB Runes '!$A:$AP,'DB Runes'!$AR584,FALSE)</f>
        <v>0</v>
      </c>
      <c r="I584">
        <f>HLOOKUP(I$1,'DB Runes '!$A:$AP,'DB Runes'!$AR584,FALSE)</f>
        <v>0</v>
      </c>
      <c r="J584">
        <f>HLOOKUP(J$1,'DB Runes '!$A:$AP,'DB Runes'!$AR584,FALSE)</f>
        <v>0</v>
      </c>
      <c r="K584">
        <f>HLOOKUP(K$1,'DB Runes '!$A:$AP,'DB Runes'!$AR584,FALSE)</f>
        <v>0</v>
      </c>
      <c r="L584">
        <f>HLOOKUP(L$1,'DB Runes '!$A:$AP,'DB Runes'!$AR584,FALSE)</f>
        <v>0</v>
      </c>
      <c r="M584">
        <f>HLOOKUP(M$1,'DB Runes '!$A:$AP,'DB Runes'!$AR584,FALSE)</f>
        <v>0</v>
      </c>
      <c r="N584">
        <f>HLOOKUP(N$1,'DB Runes '!$A:$AP,'DB Runes'!$AR584,FALSE)</f>
        <v>0</v>
      </c>
      <c r="O584">
        <f>HLOOKUP(O$1,'DB Runes '!$A:$AP,'DB Runes'!$AR584,FALSE)</f>
        <v>0</v>
      </c>
      <c r="P584">
        <f>HLOOKUP(P$1,'DB Runes '!$A:$AP,'DB Runes'!$AR584,FALSE)</f>
        <v>0</v>
      </c>
      <c r="Q584">
        <f>HLOOKUP(Q$1,'DB Runes '!$A:$AP,'DB Runes'!$AR584,FALSE)</f>
        <v>0</v>
      </c>
      <c r="R584">
        <f>HLOOKUP(R$1,'DB Runes '!$A:$AP,'DB Runes'!$AR584,FALSE)</f>
        <v>0</v>
      </c>
      <c r="S584">
        <f>HLOOKUP(S$1,'DB Runes '!$A:$AP,'DB Runes'!$AR584,FALSE)</f>
        <v>0</v>
      </c>
      <c r="T584">
        <f>HLOOKUP(T$1,'DB Runes '!$A:$AP,'DB Runes'!$AR584,FALSE)</f>
        <v>0</v>
      </c>
      <c r="U584">
        <f>HLOOKUP(U$1,'DB Runes '!$A:$AP,'DB Runes'!$AR584,FALSE)</f>
        <v>0</v>
      </c>
      <c r="V584">
        <f>HLOOKUP(V$1,'DB Runes '!$A:$AP,'DB Runes'!$AR584,FALSE)</f>
        <v>0</v>
      </c>
      <c r="W584">
        <f>HLOOKUP(W$1,'DB Runes '!$A:$AP,'DB Runes'!$AR584,FALSE)</f>
        <v>0</v>
      </c>
      <c r="X584">
        <f>HLOOKUP(X$1,'DB Runes '!$A:$AP,'DB Runes'!$AR584,FALSE)</f>
        <v>0</v>
      </c>
      <c r="Y584">
        <f>HLOOKUP(Y$1,'DB Runes '!$A:$AP,'DB Runes'!$AR584,FALSE)</f>
        <v>0</v>
      </c>
      <c r="Z584">
        <f>HLOOKUP(Z$1,'DB Runes '!$A:$AP,'DB Runes'!$AR584,FALSE)</f>
        <v>0</v>
      </c>
      <c r="AA584">
        <f>HLOOKUP(AA$1,'DB Runes '!$A:$AP,'DB Runes'!$AR584,FALSE)</f>
        <v>0</v>
      </c>
      <c r="AB584">
        <f>HLOOKUP(AB$1,'DB Runes '!$A:$AP,'DB Runes'!$AR584,FALSE)</f>
        <v>0</v>
      </c>
      <c r="AC584">
        <f>HLOOKUP(AC$1,'DB Runes '!$A:$AP,'DB Runes'!$AR584,FALSE)</f>
        <v>0</v>
      </c>
      <c r="AD584">
        <f>HLOOKUP(AD$1,'DB Runes '!$A:$AP,'DB Runes'!$AR584,FALSE)</f>
        <v>0</v>
      </c>
      <c r="AE584">
        <f>HLOOKUP(AE$1,'DB Runes '!$A:$AP,'DB Runes'!$AR584,FALSE)</f>
        <v>0</v>
      </c>
      <c r="AF584">
        <f>HLOOKUP(AF$1,'DB Runes '!$A:$AP,'DB Runes'!$AR584,FALSE)</f>
        <v>0</v>
      </c>
      <c r="AG584">
        <f>HLOOKUP(AG$1,'DB Runes '!$A:$AP,'DB Runes'!$AR584,FALSE)</f>
        <v>0</v>
      </c>
      <c r="AH584">
        <f>HLOOKUP(AH$1,'DB Runes '!$A:$AP,'DB Runes'!$AR584,FALSE)</f>
        <v>0</v>
      </c>
      <c r="AI584">
        <f>HLOOKUP(AI$1,'DB Runes '!$A:$AP,'DB Runes'!$AR584,FALSE)</f>
        <v>0</v>
      </c>
      <c r="AJ584">
        <f>HLOOKUP(AJ$1,'DB Runes '!$A:$AP,'DB Runes'!$AR584,FALSE)</f>
        <v>0</v>
      </c>
      <c r="AK584">
        <f>HLOOKUP(AK$1,'DB Runes '!$A:$AP,'DB Runes'!$AR584,FALSE)</f>
        <v>0</v>
      </c>
      <c r="AL584">
        <f>HLOOKUP(AL$1,'DB Runes '!$A:$AP,'DB Runes'!$AR584,FALSE)</f>
        <v>0</v>
      </c>
      <c r="AM584">
        <f>HLOOKUP(AM$1,'DB Runes '!$A:$AP,'DB Runes'!$AR584,FALSE)</f>
        <v>0</v>
      </c>
      <c r="AN584">
        <f>HLOOKUP(AN$1,'DB Runes '!$A:$AP,'DB Runes'!$AR584,FALSE)</f>
        <v>0</v>
      </c>
      <c r="AO584">
        <f>HLOOKUP(AO$1,'DB Runes '!$A:$AP,'DB Runes'!$AR584,FALSE)</f>
        <v>0</v>
      </c>
      <c r="AP584">
        <f>HLOOKUP(AP$1,'DB Runes '!$A:$AP,'DB Runes'!$AR584,FALSE)</f>
        <v>0</v>
      </c>
      <c r="AR584">
        <v>584</v>
      </c>
    </row>
    <row r="585" spans="1:44" x14ac:dyDescent="0.25">
      <c r="A585">
        <f>HLOOKUP(A$1,'DB Runes '!$A:$AP,'DB Runes'!$AR585,FALSE)</f>
        <v>0</v>
      </c>
      <c r="B585">
        <f>HLOOKUP(B$1,'DB Runes '!$A:$AP,'DB Runes'!$AR585,FALSE)</f>
        <v>0</v>
      </c>
      <c r="C585">
        <f>HLOOKUP(C$1,'DB Runes '!$A:$AP,'DB Runes'!$AR585,FALSE)</f>
        <v>0</v>
      </c>
      <c r="D585">
        <f>HLOOKUP(D$1,'DB Runes '!$A:$AP,'DB Runes'!$AR585,FALSE)</f>
        <v>0</v>
      </c>
      <c r="E585">
        <f>HLOOKUP(E$1,'DB Runes '!$A:$AP,'DB Runes'!$AR585,FALSE)</f>
        <v>0</v>
      </c>
      <c r="F585">
        <f>HLOOKUP(F$1,'DB Runes '!$A:$AP,'DB Runes'!$AR585,FALSE)</f>
        <v>0</v>
      </c>
      <c r="G585">
        <f>HLOOKUP(G$1,'DB Runes '!$A:$AP,'DB Runes'!$AR585,FALSE)</f>
        <v>0</v>
      </c>
      <c r="H585">
        <f>HLOOKUP(H$1,'DB Runes '!$A:$AP,'DB Runes'!$AR585,FALSE)</f>
        <v>0</v>
      </c>
      <c r="I585">
        <f>HLOOKUP(I$1,'DB Runes '!$A:$AP,'DB Runes'!$AR585,FALSE)</f>
        <v>0</v>
      </c>
      <c r="J585">
        <f>HLOOKUP(J$1,'DB Runes '!$A:$AP,'DB Runes'!$AR585,FALSE)</f>
        <v>0</v>
      </c>
      <c r="K585">
        <f>HLOOKUP(K$1,'DB Runes '!$A:$AP,'DB Runes'!$AR585,FALSE)</f>
        <v>0</v>
      </c>
      <c r="L585">
        <f>HLOOKUP(L$1,'DB Runes '!$A:$AP,'DB Runes'!$AR585,FALSE)</f>
        <v>0</v>
      </c>
      <c r="M585">
        <f>HLOOKUP(M$1,'DB Runes '!$A:$AP,'DB Runes'!$AR585,FALSE)</f>
        <v>0</v>
      </c>
      <c r="N585">
        <f>HLOOKUP(N$1,'DB Runes '!$A:$AP,'DB Runes'!$AR585,FALSE)</f>
        <v>0</v>
      </c>
      <c r="O585">
        <f>HLOOKUP(O$1,'DB Runes '!$A:$AP,'DB Runes'!$AR585,FALSE)</f>
        <v>0</v>
      </c>
      <c r="P585">
        <f>HLOOKUP(P$1,'DB Runes '!$A:$AP,'DB Runes'!$AR585,FALSE)</f>
        <v>0</v>
      </c>
      <c r="Q585">
        <f>HLOOKUP(Q$1,'DB Runes '!$A:$AP,'DB Runes'!$AR585,FALSE)</f>
        <v>0</v>
      </c>
      <c r="R585">
        <f>HLOOKUP(R$1,'DB Runes '!$A:$AP,'DB Runes'!$AR585,FALSE)</f>
        <v>0</v>
      </c>
      <c r="S585">
        <f>HLOOKUP(S$1,'DB Runes '!$A:$AP,'DB Runes'!$AR585,FALSE)</f>
        <v>0</v>
      </c>
      <c r="T585">
        <f>HLOOKUP(T$1,'DB Runes '!$A:$AP,'DB Runes'!$AR585,FALSE)</f>
        <v>0</v>
      </c>
      <c r="U585">
        <f>HLOOKUP(U$1,'DB Runes '!$A:$AP,'DB Runes'!$AR585,FALSE)</f>
        <v>0</v>
      </c>
      <c r="V585">
        <f>HLOOKUP(V$1,'DB Runes '!$A:$AP,'DB Runes'!$AR585,FALSE)</f>
        <v>0</v>
      </c>
      <c r="W585">
        <f>HLOOKUP(W$1,'DB Runes '!$A:$AP,'DB Runes'!$AR585,FALSE)</f>
        <v>0</v>
      </c>
      <c r="X585">
        <f>HLOOKUP(X$1,'DB Runes '!$A:$AP,'DB Runes'!$AR585,FALSE)</f>
        <v>0</v>
      </c>
      <c r="Y585">
        <f>HLOOKUP(Y$1,'DB Runes '!$A:$AP,'DB Runes'!$AR585,FALSE)</f>
        <v>0</v>
      </c>
      <c r="Z585">
        <f>HLOOKUP(Z$1,'DB Runes '!$A:$AP,'DB Runes'!$AR585,FALSE)</f>
        <v>0</v>
      </c>
      <c r="AA585">
        <f>HLOOKUP(AA$1,'DB Runes '!$A:$AP,'DB Runes'!$AR585,FALSE)</f>
        <v>0</v>
      </c>
      <c r="AB585">
        <f>HLOOKUP(AB$1,'DB Runes '!$A:$AP,'DB Runes'!$AR585,FALSE)</f>
        <v>0</v>
      </c>
      <c r="AC585">
        <f>HLOOKUP(AC$1,'DB Runes '!$A:$AP,'DB Runes'!$AR585,FALSE)</f>
        <v>0</v>
      </c>
      <c r="AD585">
        <f>HLOOKUP(AD$1,'DB Runes '!$A:$AP,'DB Runes'!$AR585,FALSE)</f>
        <v>0</v>
      </c>
      <c r="AE585">
        <f>HLOOKUP(AE$1,'DB Runes '!$A:$AP,'DB Runes'!$AR585,FALSE)</f>
        <v>0</v>
      </c>
      <c r="AF585">
        <f>HLOOKUP(AF$1,'DB Runes '!$A:$AP,'DB Runes'!$AR585,FALSE)</f>
        <v>0</v>
      </c>
      <c r="AG585">
        <f>HLOOKUP(AG$1,'DB Runes '!$A:$AP,'DB Runes'!$AR585,FALSE)</f>
        <v>0</v>
      </c>
      <c r="AH585">
        <f>HLOOKUP(AH$1,'DB Runes '!$A:$AP,'DB Runes'!$AR585,FALSE)</f>
        <v>0</v>
      </c>
      <c r="AI585">
        <f>HLOOKUP(AI$1,'DB Runes '!$A:$AP,'DB Runes'!$AR585,FALSE)</f>
        <v>0</v>
      </c>
      <c r="AJ585">
        <f>HLOOKUP(AJ$1,'DB Runes '!$A:$AP,'DB Runes'!$AR585,FALSE)</f>
        <v>0</v>
      </c>
      <c r="AK585">
        <f>HLOOKUP(AK$1,'DB Runes '!$A:$AP,'DB Runes'!$AR585,FALSE)</f>
        <v>0</v>
      </c>
      <c r="AL585">
        <f>HLOOKUP(AL$1,'DB Runes '!$A:$AP,'DB Runes'!$AR585,FALSE)</f>
        <v>0</v>
      </c>
      <c r="AM585">
        <f>HLOOKUP(AM$1,'DB Runes '!$A:$AP,'DB Runes'!$AR585,FALSE)</f>
        <v>0</v>
      </c>
      <c r="AN585">
        <f>HLOOKUP(AN$1,'DB Runes '!$A:$AP,'DB Runes'!$AR585,FALSE)</f>
        <v>0</v>
      </c>
      <c r="AO585">
        <f>HLOOKUP(AO$1,'DB Runes '!$A:$AP,'DB Runes'!$AR585,FALSE)</f>
        <v>0</v>
      </c>
      <c r="AP585">
        <f>HLOOKUP(AP$1,'DB Runes '!$A:$AP,'DB Runes'!$AR585,FALSE)</f>
        <v>0</v>
      </c>
      <c r="AR585">
        <v>585</v>
      </c>
    </row>
    <row r="586" spans="1:44" x14ac:dyDescent="0.25">
      <c r="A586">
        <f>HLOOKUP(A$1,'DB Runes '!$A:$AP,'DB Runes'!$AR586,FALSE)</f>
        <v>0</v>
      </c>
      <c r="B586">
        <f>HLOOKUP(B$1,'DB Runes '!$A:$AP,'DB Runes'!$AR586,FALSE)</f>
        <v>0</v>
      </c>
      <c r="C586">
        <f>HLOOKUP(C$1,'DB Runes '!$A:$AP,'DB Runes'!$AR586,FALSE)</f>
        <v>0</v>
      </c>
      <c r="D586">
        <f>HLOOKUP(D$1,'DB Runes '!$A:$AP,'DB Runes'!$AR586,FALSE)</f>
        <v>0</v>
      </c>
      <c r="E586">
        <f>HLOOKUP(E$1,'DB Runes '!$A:$AP,'DB Runes'!$AR586,FALSE)</f>
        <v>0</v>
      </c>
      <c r="F586">
        <f>HLOOKUP(F$1,'DB Runes '!$A:$AP,'DB Runes'!$AR586,FALSE)</f>
        <v>0</v>
      </c>
      <c r="G586">
        <f>HLOOKUP(G$1,'DB Runes '!$A:$AP,'DB Runes'!$AR586,FALSE)</f>
        <v>0</v>
      </c>
      <c r="H586">
        <f>HLOOKUP(H$1,'DB Runes '!$A:$AP,'DB Runes'!$AR586,FALSE)</f>
        <v>0</v>
      </c>
      <c r="I586">
        <f>HLOOKUP(I$1,'DB Runes '!$A:$AP,'DB Runes'!$AR586,FALSE)</f>
        <v>0</v>
      </c>
      <c r="J586">
        <f>HLOOKUP(J$1,'DB Runes '!$A:$AP,'DB Runes'!$AR586,FALSE)</f>
        <v>0</v>
      </c>
      <c r="K586">
        <f>HLOOKUP(K$1,'DB Runes '!$A:$AP,'DB Runes'!$AR586,FALSE)</f>
        <v>0</v>
      </c>
      <c r="L586">
        <f>HLOOKUP(L$1,'DB Runes '!$A:$AP,'DB Runes'!$AR586,FALSE)</f>
        <v>0</v>
      </c>
      <c r="M586">
        <f>HLOOKUP(M$1,'DB Runes '!$A:$AP,'DB Runes'!$AR586,FALSE)</f>
        <v>0</v>
      </c>
      <c r="N586">
        <f>HLOOKUP(N$1,'DB Runes '!$A:$AP,'DB Runes'!$AR586,FALSE)</f>
        <v>0</v>
      </c>
      <c r="O586">
        <f>HLOOKUP(O$1,'DB Runes '!$A:$AP,'DB Runes'!$AR586,FALSE)</f>
        <v>0</v>
      </c>
      <c r="P586">
        <f>HLOOKUP(P$1,'DB Runes '!$A:$AP,'DB Runes'!$AR586,FALSE)</f>
        <v>0</v>
      </c>
      <c r="Q586">
        <f>HLOOKUP(Q$1,'DB Runes '!$A:$AP,'DB Runes'!$AR586,FALSE)</f>
        <v>0</v>
      </c>
      <c r="R586">
        <f>HLOOKUP(R$1,'DB Runes '!$A:$AP,'DB Runes'!$AR586,FALSE)</f>
        <v>0</v>
      </c>
      <c r="S586">
        <f>HLOOKUP(S$1,'DB Runes '!$A:$AP,'DB Runes'!$AR586,FALSE)</f>
        <v>0</v>
      </c>
      <c r="T586">
        <f>HLOOKUP(T$1,'DB Runes '!$A:$AP,'DB Runes'!$AR586,FALSE)</f>
        <v>0</v>
      </c>
      <c r="U586">
        <f>HLOOKUP(U$1,'DB Runes '!$A:$AP,'DB Runes'!$AR586,FALSE)</f>
        <v>0</v>
      </c>
      <c r="V586">
        <f>HLOOKUP(V$1,'DB Runes '!$A:$AP,'DB Runes'!$AR586,FALSE)</f>
        <v>0</v>
      </c>
      <c r="W586">
        <f>HLOOKUP(W$1,'DB Runes '!$A:$AP,'DB Runes'!$AR586,FALSE)</f>
        <v>0</v>
      </c>
      <c r="X586">
        <f>HLOOKUP(X$1,'DB Runes '!$A:$AP,'DB Runes'!$AR586,FALSE)</f>
        <v>0</v>
      </c>
      <c r="Y586">
        <f>HLOOKUP(Y$1,'DB Runes '!$A:$AP,'DB Runes'!$AR586,FALSE)</f>
        <v>0</v>
      </c>
      <c r="Z586">
        <f>HLOOKUP(Z$1,'DB Runes '!$A:$AP,'DB Runes'!$AR586,FALSE)</f>
        <v>0</v>
      </c>
      <c r="AA586">
        <f>HLOOKUP(AA$1,'DB Runes '!$A:$AP,'DB Runes'!$AR586,FALSE)</f>
        <v>0</v>
      </c>
      <c r="AB586">
        <f>HLOOKUP(AB$1,'DB Runes '!$A:$AP,'DB Runes'!$AR586,FALSE)</f>
        <v>0</v>
      </c>
      <c r="AC586">
        <f>HLOOKUP(AC$1,'DB Runes '!$A:$AP,'DB Runes'!$AR586,FALSE)</f>
        <v>0</v>
      </c>
      <c r="AD586">
        <f>HLOOKUP(AD$1,'DB Runes '!$A:$AP,'DB Runes'!$AR586,FALSE)</f>
        <v>0</v>
      </c>
      <c r="AE586">
        <f>HLOOKUP(AE$1,'DB Runes '!$A:$AP,'DB Runes'!$AR586,FALSE)</f>
        <v>0</v>
      </c>
      <c r="AF586">
        <f>HLOOKUP(AF$1,'DB Runes '!$A:$AP,'DB Runes'!$AR586,FALSE)</f>
        <v>0</v>
      </c>
      <c r="AG586">
        <f>HLOOKUP(AG$1,'DB Runes '!$A:$AP,'DB Runes'!$AR586,FALSE)</f>
        <v>0</v>
      </c>
      <c r="AH586">
        <f>HLOOKUP(AH$1,'DB Runes '!$A:$AP,'DB Runes'!$AR586,FALSE)</f>
        <v>0</v>
      </c>
      <c r="AI586">
        <f>HLOOKUP(AI$1,'DB Runes '!$A:$AP,'DB Runes'!$AR586,FALSE)</f>
        <v>0</v>
      </c>
      <c r="AJ586">
        <f>HLOOKUP(AJ$1,'DB Runes '!$A:$AP,'DB Runes'!$AR586,FALSE)</f>
        <v>0</v>
      </c>
      <c r="AK586">
        <f>HLOOKUP(AK$1,'DB Runes '!$A:$AP,'DB Runes'!$AR586,FALSE)</f>
        <v>0</v>
      </c>
      <c r="AL586">
        <f>HLOOKUP(AL$1,'DB Runes '!$A:$AP,'DB Runes'!$AR586,FALSE)</f>
        <v>0</v>
      </c>
      <c r="AM586">
        <f>HLOOKUP(AM$1,'DB Runes '!$A:$AP,'DB Runes'!$AR586,FALSE)</f>
        <v>0</v>
      </c>
      <c r="AN586">
        <f>HLOOKUP(AN$1,'DB Runes '!$A:$AP,'DB Runes'!$AR586,FALSE)</f>
        <v>0</v>
      </c>
      <c r="AO586">
        <f>HLOOKUP(AO$1,'DB Runes '!$A:$AP,'DB Runes'!$AR586,FALSE)</f>
        <v>0</v>
      </c>
      <c r="AP586">
        <f>HLOOKUP(AP$1,'DB Runes '!$A:$AP,'DB Runes'!$AR586,FALSE)</f>
        <v>0</v>
      </c>
      <c r="AR586">
        <v>586</v>
      </c>
    </row>
    <row r="587" spans="1:44" x14ac:dyDescent="0.25">
      <c r="A587">
        <f>HLOOKUP(A$1,'DB Runes '!$A:$AP,'DB Runes'!$AR587,FALSE)</f>
        <v>0</v>
      </c>
      <c r="B587">
        <f>HLOOKUP(B$1,'DB Runes '!$A:$AP,'DB Runes'!$AR587,FALSE)</f>
        <v>0</v>
      </c>
      <c r="C587">
        <f>HLOOKUP(C$1,'DB Runes '!$A:$AP,'DB Runes'!$AR587,FALSE)</f>
        <v>0</v>
      </c>
      <c r="D587">
        <f>HLOOKUP(D$1,'DB Runes '!$A:$AP,'DB Runes'!$AR587,FALSE)</f>
        <v>0</v>
      </c>
      <c r="E587">
        <f>HLOOKUP(E$1,'DB Runes '!$A:$AP,'DB Runes'!$AR587,FALSE)</f>
        <v>0</v>
      </c>
      <c r="F587">
        <f>HLOOKUP(F$1,'DB Runes '!$A:$AP,'DB Runes'!$AR587,FALSE)</f>
        <v>0</v>
      </c>
      <c r="G587">
        <f>HLOOKUP(G$1,'DB Runes '!$A:$AP,'DB Runes'!$AR587,FALSE)</f>
        <v>0</v>
      </c>
      <c r="H587">
        <f>HLOOKUP(H$1,'DB Runes '!$A:$AP,'DB Runes'!$AR587,FALSE)</f>
        <v>0</v>
      </c>
      <c r="I587">
        <f>HLOOKUP(I$1,'DB Runes '!$A:$AP,'DB Runes'!$AR587,FALSE)</f>
        <v>0</v>
      </c>
      <c r="J587">
        <f>HLOOKUP(J$1,'DB Runes '!$A:$AP,'DB Runes'!$AR587,FALSE)</f>
        <v>0</v>
      </c>
      <c r="K587">
        <f>HLOOKUP(K$1,'DB Runes '!$A:$AP,'DB Runes'!$AR587,FALSE)</f>
        <v>0</v>
      </c>
      <c r="L587">
        <f>HLOOKUP(L$1,'DB Runes '!$A:$AP,'DB Runes'!$AR587,FALSE)</f>
        <v>0</v>
      </c>
      <c r="M587">
        <f>HLOOKUP(M$1,'DB Runes '!$A:$AP,'DB Runes'!$AR587,FALSE)</f>
        <v>0</v>
      </c>
      <c r="N587">
        <f>HLOOKUP(N$1,'DB Runes '!$A:$AP,'DB Runes'!$AR587,FALSE)</f>
        <v>0</v>
      </c>
      <c r="O587">
        <f>HLOOKUP(O$1,'DB Runes '!$A:$AP,'DB Runes'!$AR587,FALSE)</f>
        <v>0</v>
      </c>
      <c r="P587">
        <f>HLOOKUP(P$1,'DB Runes '!$A:$AP,'DB Runes'!$AR587,FALSE)</f>
        <v>0</v>
      </c>
      <c r="Q587">
        <f>HLOOKUP(Q$1,'DB Runes '!$A:$AP,'DB Runes'!$AR587,FALSE)</f>
        <v>0</v>
      </c>
      <c r="R587">
        <f>HLOOKUP(R$1,'DB Runes '!$A:$AP,'DB Runes'!$AR587,FALSE)</f>
        <v>0</v>
      </c>
      <c r="S587">
        <f>HLOOKUP(S$1,'DB Runes '!$A:$AP,'DB Runes'!$AR587,FALSE)</f>
        <v>0</v>
      </c>
      <c r="T587">
        <f>HLOOKUP(T$1,'DB Runes '!$A:$AP,'DB Runes'!$AR587,FALSE)</f>
        <v>0</v>
      </c>
      <c r="U587">
        <f>HLOOKUP(U$1,'DB Runes '!$A:$AP,'DB Runes'!$AR587,FALSE)</f>
        <v>0</v>
      </c>
      <c r="V587">
        <f>HLOOKUP(V$1,'DB Runes '!$A:$AP,'DB Runes'!$AR587,FALSE)</f>
        <v>0</v>
      </c>
      <c r="W587">
        <f>HLOOKUP(W$1,'DB Runes '!$A:$AP,'DB Runes'!$AR587,FALSE)</f>
        <v>0</v>
      </c>
      <c r="X587">
        <f>HLOOKUP(X$1,'DB Runes '!$A:$AP,'DB Runes'!$AR587,FALSE)</f>
        <v>0</v>
      </c>
      <c r="Y587">
        <f>HLOOKUP(Y$1,'DB Runes '!$A:$AP,'DB Runes'!$AR587,FALSE)</f>
        <v>0</v>
      </c>
      <c r="Z587">
        <f>HLOOKUP(Z$1,'DB Runes '!$A:$AP,'DB Runes'!$AR587,FALSE)</f>
        <v>0</v>
      </c>
      <c r="AA587">
        <f>HLOOKUP(AA$1,'DB Runes '!$A:$AP,'DB Runes'!$AR587,FALSE)</f>
        <v>0</v>
      </c>
      <c r="AB587">
        <f>HLOOKUP(AB$1,'DB Runes '!$A:$AP,'DB Runes'!$AR587,FALSE)</f>
        <v>0</v>
      </c>
      <c r="AC587">
        <f>HLOOKUP(AC$1,'DB Runes '!$A:$AP,'DB Runes'!$AR587,FALSE)</f>
        <v>0</v>
      </c>
      <c r="AD587">
        <f>HLOOKUP(AD$1,'DB Runes '!$A:$AP,'DB Runes'!$AR587,FALSE)</f>
        <v>0</v>
      </c>
      <c r="AE587">
        <f>HLOOKUP(AE$1,'DB Runes '!$A:$AP,'DB Runes'!$AR587,FALSE)</f>
        <v>0</v>
      </c>
      <c r="AF587">
        <f>HLOOKUP(AF$1,'DB Runes '!$A:$AP,'DB Runes'!$AR587,FALSE)</f>
        <v>0</v>
      </c>
      <c r="AG587">
        <f>HLOOKUP(AG$1,'DB Runes '!$A:$AP,'DB Runes'!$AR587,FALSE)</f>
        <v>0</v>
      </c>
      <c r="AH587">
        <f>HLOOKUP(AH$1,'DB Runes '!$A:$AP,'DB Runes'!$AR587,FALSE)</f>
        <v>0</v>
      </c>
      <c r="AI587">
        <f>HLOOKUP(AI$1,'DB Runes '!$A:$AP,'DB Runes'!$AR587,FALSE)</f>
        <v>0</v>
      </c>
      <c r="AJ587">
        <f>HLOOKUP(AJ$1,'DB Runes '!$A:$AP,'DB Runes'!$AR587,FALSE)</f>
        <v>0</v>
      </c>
      <c r="AK587">
        <f>HLOOKUP(AK$1,'DB Runes '!$A:$AP,'DB Runes'!$AR587,FALSE)</f>
        <v>0</v>
      </c>
      <c r="AL587">
        <f>HLOOKUP(AL$1,'DB Runes '!$A:$AP,'DB Runes'!$AR587,FALSE)</f>
        <v>0</v>
      </c>
      <c r="AM587">
        <f>HLOOKUP(AM$1,'DB Runes '!$A:$AP,'DB Runes'!$AR587,FALSE)</f>
        <v>0</v>
      </c>
      <c r="AN587">
        <f>HLOOKUP(AN$1,'DB Runes '!$A:$AP,'DB Runes'!$AR587,FALSE)</f>
        <v>0</v>
      </c>
      <c r="AO587">
        <f>HLOOKUP(AO$1,'DB Runes '!$A:$AP,'DB Runes'!$AR587,FALSE)</f>
        <v>0</v>
      </c>
      <c r="AP587">
        <f>HLOOKUP(AP$1,'DB Runes '!$A:$AP,'DB Runes'!$AR587,FALSE)</f>
        <v>0</v>
      </c>
      <c r="AR587">
        <v>587</v>
      </c>
    </row>
    <row r="588" spans="1:44" x14ac:dyDescent="0.25">
      <c r="A588">
        <f>HLOOKUP(A$1,'DB Runes '!$A:$AP,'DB Runes'!$AR588,FALSE)</f>
        <v>0</v>
      </c>
      <c r="B588">
        <f>HLOOKUP(B$1,'DB Runes '!$A:$AP,'DB Runes'!$AR588,FALSE)</f>
        <v>0</v>
      </c>
      <c r="C588">
        <f>HLOOKUP(C$1,'DB Runes '!$A:$AP,'DB Runes'!$AR588,FALSE)</f>
        <v>0</v>
      </c>
      <c r="D588">
        <f>HLOOKUP(D$1,'DB Runes '!$A:$AP,'DB Runes'!$AR588,FALSE)</f>
        <v>0</v>
      </c>
      <c r="E588">
        <f>HLOOKUP(E$1,'DB Runes '!$A:$AP,'DB Runes'!$AR588,FALSE)</f>
        <v>0</v>
      </c>
      <c r="F588">
        <f>HLOOKUP(F$1,'DB Runes '!$A:$AP,'DB Runes'!$AR588,FALSE)</f>
        <v>0</v>
      </c>
      <c r="G588">
        <f>HLOOKUP(G$1,'DB Runes '!$A:$AP,'DB Runes'!$AR588,FALSE)</f>
        <v>0</v>
      </c>
      <c r="H588">
        <f>HLOOKUP(H$1,'DB Runes '!$A:$AP,'DB Runes'!$AR588,FALSE)</f>
        <v>0</v>
      </c>
      <c r="I588">
        <f>HLOOKUP(I$1,'DB Runes '!$A:$AP,'DB Runes'!$AR588,FALSE)</f>
        <v>0</v>
      </c>
      <c r="J588">
        <f>HLOOKUP(J$1,'DB Runes '!$A:$AP,'DB Runes'!$AR588,FALSE)</f>
        <v>0</v>
      </c>
      <c r="K588">
        <f>HLOOKUP(K$1,'DB Runes '!$A:$AP,'DB Runes'!$AR588,FALSE)</f>
        <v>0</v>
      </c>
      <c r="L588">
        <f>HLOOKUP(L$1,'DB Runes '!$A:$AP,'DB Runes'!$AR588,FALSE)</f>
        <v>0</v>
      </c>
      <c r="M588">
        <f>HLOOKUP(M$1,'DB Runes '!$A:$AP,'DB Runes'!$AR588,FALSE)</f>
        <v>0</v>
      </c>
      <c r="N588">
        <f>HLOOKUP(N$1,'DB Runes '!$A:$AP,'DB Runes'!$AR588,FALSE)</f>
        <v>0</v>
      </c>
      <c r="O588">
        <f>HLOOKUP(O$1,'DB Runes '!$A:$AP,'DB Runes'!$AR588,FALSE)</f>
        <v>0</v>
      </c>
      <c r="P588">
        <f>HLOOKUP(P$1,'DB Runes '!$A:$AP,'DB Runes'!$AR588,FALSE)</f>
        <v>0</v>
      </c>
      <c r="Q588">
        <f>HLOOKUP(Q$1,'DB Runes '!$A:$AP,'DB Runes'!$AR588,FALSE)</f>
        <v>0</v>
      </c>
      <c r="R588">
        <f>HLOOKUP(R$1,'DB Runes '!$A:$AP,'DB Runes'!$AR588,FALSE)</f>
        <v>0</v>
      </c>
      <c r="S588">
        <f>HLOOKUP(S$1,'DB Runes '!$A:$AP,'DB Runes'!$AR588,FALSE)</f>
        <v>0</v>
      </c>
      <c r="T588">
        <f>HLOOKUP(T$1,'DB Runes '!$A:$AP,'DB Runes'!$AR588,FALSE)</f>
        <v>0</v>
      </c>
      <c r="U588">
        <f>HLOOKUP(U$1,'DB Runes '!$A:$AP,'DB Runes'!$AR588,FALSE)</f>
        <v>0</v>
      </c>
      <c r="V588">
        <f>HLOOKUP(V$1,'DB Runes '!$A:$AP,'DB Runes'!$AR588,FALSE)</f>
        <v>0</v>
      </c>
      <c r="W588">
        <f>HLOOKUP(W$1,'DB Runes '!$A:$AP,'DB Runes'!$AR588,FALSE)</f>
        <v>0</v>
      </c>
      <c r="X588">
        <f>HLOOKUP(X$1,'DB Runes '!$A:$AP,'DB Runes'!$AR588,FALSE)</f>
        <v>0</v>
      </c>
      <c r="Y588">
        <f>HLOOKUP(Y$1,'DB Runes '!$A:$AP,'DB Runes'!$AR588,FALSE)</f>
        <v>0</v>
      </c>
      <c r="Z588">
        <f>HLOOKUP(Z$1,'DB Runes '!$A:$AP,'DB Runes'!$AR588,FALSE)</f>
        <v>0</v>
      </c>
      <c r="AA588">
        <f>HLOOKUP(AA$1,'DB Runes '!$A:$AP,'DB Runes'!$AR588,FALSE)</f>
        <v>0</v>
      </c>
      <c r="AB588">
        <f>HLOOKUP(AB$1,'DB Runes '!$A:$AP,'DB Runes'!$AR588,FALSE)</f>
        <v>0</v>
      </c>
      <c r="AC588">
        <f>HLOOKUP(AC$1,'DB Runes '!$A:$AP,'DB Runes'!$AR588,FALSE)</f>
        <v>0</v>
      </c>
      <c r="AD588">
        <f>HLOOKUP(AD$1,'DB Runes '!$A:$AP,'DB Runes'!$AR588,FALSE)</f>
        <v>0</v>
      </c>
      <c r="AE588">
        <f>HLOOKUP(AE$1,'DB Runes '!$A:$AP,'DB Runes'!$AR588,FALSE)</f>
        <v>0</v>
      </c>
      <c r="AF588">
        <f>HLOOKUP(AF$1,'DB Runes '!$A:$AP,'DB Runes'!$AR588,FALSE)</f>
        <v>0</v>
      </c>
      <c r="AG588">
        <f>HLOOKUP(AG$1,'DB Runes '!$A:$AP,'DB Runes'!$AR588,FALSE)</f>
        <v>0</v>
      </c>
      <c r="AH588">
        <f>HLOOKUP(AH$1,'DB Runes '!$A:$AP,'DB Runes'!$AR588,FALSE)</f>
        <v>0</v>
      </c>
      <c r="AI588">
        <f>HLOOKUP(AI$1,'DB Runes '!$A:$AP,'DB Runes'!$AR588,FALSE)</f>
        <v>0</v>
      </c>
      <c r="AJ588">
        <f>HLOOKUP(AJ$1,'DB Runes '!$A:$AP,'DB Runes'!$AR588,FALSE)</f>
        <v>0</v>
      </c>
      <c r="AK588">
        <f>HLOOKUP(AK$1,'DB Runes '!$A:$AP,'DB Runes'!$AR588,FALSE)</f>
        <v>0</v>
      </c>
      <c r="AL588">
        <f>HLOOKUP(AL$1,'DB Runes '!$A:$AP,'DB Runes'!$AR588,FALSE)</f>
        <v>0</v>
      </c>
      <c r="AM588">
        <f>HLOOKUP(AM$1,'DB Runes '!$A:$AP,'DB Runes'!$AR588,FALSE)</f>
        <v>0</v>
      </c>
      <c r="AN588">
        <f>HLOOKUP(AN$1,'DB Runes '!$A:$AP,'DB Runes'!$AR588,FALSE)</f>
        <v>0</v>
      </c>
      <c r="AO588">
        <f>HLOOKUP(AO$1,'DB Runes '!$A:$AP,'DB Runes'!$AR588,FALSE)</f>
        <v>0</v>
      </c>
      <c r="AP588">
        <f>HLOOKUP(AP$1,'DB Runes '!$A:$AP,'DB Runes'!$AR588,FALSE)</f>
        <v>0</v>
      </c>
      <c r="AR588">
        <v>588</v>
      </c>
    </row>
    <row r="589" spans="1:44" x14ac:dyDescent="0.25">
      <c r="A589">
        <f>HLOOKUP(A$1,'DB Runes '!$A:$AP,'DB Runes'!$AR589,FALSE)</f>
        <v>0</v>
      </c>
      <c r="B589">
        <f>HLOOKUP(B$1,'DB Runes '!$A:$AP,'DB Runes'!$AR589,FALSE)</f>
        <v>0</v>
      </c>
      <c r="C589">
        <f>HLOOKUP(C$1,'DB Runes '!$A:$AP,'DB Runes'!$AR589,FALSE)</f>
        <v>0</v>
      </c>
      <c r="D589">
        <f>HLOOKUP(D$1,'DB Runes '!$A:$AP,'DB Runes'!$AR589,FALSE)</f>
        <v>0</v>
      </c>
      <c r="E589">
        <f>HLOOKUP(E$1,'DB Runes '!$A:$AP,'DB Runes'!$AR589,FALSE)</f>
        <v>0</v>
      </c>
      <c r="F589">
        <f>HLOOKUP(F$1,'DB Runes '!$A:$AP,'DB Runes'!$AR589,FALSE)</f>
        <v>0</v>
      </c>
      <c r="G589">
        <f>HLOOKUP(G$1,'DB Runes '!$A:$AP,'DB Runes'!$AR589,FALSE)</f>
        <v>0</v>
      </c>
      <c r="H589">
        <f>HLOOKUP(H$1,'DB Runes '!$A:$AP,'DB Runes'!$AR589,FALSE)</f>
        <v>0</v>
      </c>
      <c r="I589">
        <f>HLOOKUP(I$1,'DB Runes '!$A:$AP,'DB Runes'!$AR589,FALSE)</f>
        <v>0</v>
      </c>
      <c r="J589">
        <f>HLOOKUP(J$1,'DB Runes '!$A:$AP,'DB Runes'!$AR589,FALSE)</f>
        <v>0</v>
      </c>
      <c r="K589">
        <f>HLOOKUP(K$1,'DB Runes '!$A:$AP,'DB Runes'!$AR589,FALSE)</f>
        <v>0</v>
      </c>
      <c r="L589">
        <f>HLOOKUP(L$1,'DB Runes '!$A:$AP,'DB Runes'!$AR589,FALSE)</f>
        <v>0</v>
      </c>
      <c r="M589">
        <f>HLOOKUP(M$1,'DB Runes '!$A:$AP,'DB Runes'!$AR589,FALSE)</f>
        <v>0</v>
      </c>
      <c r="N589">
        <f>HLOOKUP(N$1,'DB Runes '!$A:$AP,'DB Runes'!$AR589,FALSE)</f>
        <v>0</v>
      </c>
      <c r="O589">
        <f>HLOOKUP(O$1,'DB Runes '!$A:$AP,'DB Runes'!$AR589,FALSE)</f>
        <v>0</v>
      </c>
      <c r="P589">
        <f>HLOOKUP(P$1,'DB Runes '!$A:$AP,'DB Runes'!$AR589,FALSE)</f>
        <v>0</v>
      </c>
      <c r="Q589">
        <f>HLOOKUP(Q$1,'DB Runes '!$A:$AP,'DB Runes'!$AR589,FALSE)</f>
        <v>0</v>
      </c>
      <c r="R589">
        <f>HLOOKUP(R$1,'DB Runes '!$A:$AP,'DB Runes'!$AR589,FALSE)</f>
        <v>0</v>
      </c>
      <c r="S589">
        <f>HLOOKUP(S$1,'DB Runes '!$A:$AP,'DB Runes'!$AR589,FALSE)</f>
        <v>0</v>
      </c>
      <c r="T589">
        <f>HLOOKUP(T$1,'DB Runes '!$A:$AP,'DB Runes'!$AR589,FALSE)</f>
        <v>0</v>
      </c>
      <c r="U589">
        <f>HLOOKUP(U$1,'DB Runes '!$A:$AP,'DB Runes'!$AR589,FALSE)</f>
        <v>0</v>
      </c>
      <c r="V589">
        <f>HLOOKUP(V$1,'DB Runes '!$A:$AP,'DB Runes'!$AR589,FALSE)</f>
        <v>0</v>
      </c>
      <c r="W589">
        <f>HLOOKUP(W$1,'DB Runes '!$A:$AP,'DB Runes'!$AR589,FALSE)</f>
        <v>0</v>
      </c>
      <c r="X589">
        <f>HLOOKUP(X$1,'DB Runes '!$A:$AP,'DB Runes'!$AR589,FALSE)</f>
        <v>0</v>
      </c>
      <c r="Y589">
        <f>HLOOKUP(Y$1,'DB Runes '!$A:$AP,'DB Runes'!$AR589,FALSE)</f>
        <v>0</v>
      </c>
      <c r="Z589">
        <f>HLOOKUP(Z$1,'DB Runes '!$A:$AP,'DB Runes'!$AR589,FALSE)</f>
        <v>0</v>
      </c>
      <c r="AA589">
        <f>HLOOKUP(AA$1,'DB Runes '!$A:$AP,'DB Runes'!$AR589,FALSE)</f>
        <v>0</v>
      </c>
      <c r="AB589">
        <f>HLOOKUP(AB$1,'DB Runes '!$A:$AP,'DB Runes'!$AR589,FALSE)</f>
        <v>0</v>
      </c>
      <c r="AC589">
        <f>HLOOKUP(AC$1,'DB Runes '!$A:$AP,'DB Runes'!$AR589,FALSE)</f>
        <v>0</v>
      </c>
      <c r="AD589">
        <f>HLOOKUP(AD$1,'DB Runes '!$A:$AP,'DB Runes'!$AR589,FALSE)</f>
        <v>0</v>
      </c>
      <c r="AE589">
        <f>HLOOKUP(AE$1,'DB Runes '!$A:$AP,'DB Runes'!$AR589,FALSE)</f>
        <v>0</v>
      </c>
      <c r="AF589">
        <f>HLOOKUP(AF$1,'DB Runes '!$A:$AP,'DB Runes'!$AR589,FALSE)</f>
        <v>0</v>
      </c>
      <c r="AG589">
        <f>HLOOKUP(AG$1,'DB Runes '!$A:$AP,'DB Runes'!$AR589,FALSE)</f>
        <v>0</v>
      </c>
      <c r="AH589">
        <f>HLOOKUP(AH$1,'DB Runes '!$A:$AP,'DB Runes'!$AR589,FALSE)</f>
        <v>0</v>
      </c>
      <c r="AI589">
        <f>HLOOKUP(AI$1,'DB Runes '!$A:$AP,'DB Runes'!$AR589,FALSE)</f>
        <v>0</v>
      </c>
      <c r="AJ589">
        <f>HLOOKUP(AJ$1,'DB Runes '!$A:$AP,'DB Runes'!$AR589,FALSE)</f>
        <v>0</v>
      </c>
      <c r="AK589">
        <f>HLOOKUP(AK$1,'DB Runes '!$A:$AP,'DB Runes'!$AR589,FALSE)</f>
        <v>0</v>
      </c>
      <c r="AL589">
        <f>HLOOKUP(AL$1,'DB Runes '!$A:$AP,'DB Runes'!$AR589,FALSE)</f>
        <v>0</v>
      </c>
      <c r="AM589">
        <f>HLOOKUP(AM$1,'DB Runes '!$A:$AP,'DB Runes'!$AR589,FALSE)</f>
        <v>0</v>
      </c>
      <c r="AN589">
        <f>HLOOKUP(AN$1,'DB Runes '!$A:$AP,'DB Runes'!$AR589,FALSE)</f>
        <v>0</v>
      </c>
      <c r="AO589">
        <f>HLOOKUP(AO$1,'DB Runes '!$A:$AP,'DB Runes'!$AR589,FALSE)</f>
        <v>0</v>
      </c>
      <c r="AP589">
        <f>HLOOKUP(AP$1,'DB Runes '!$A:$AP,'DB Runes'!$AR589,FALSE)</f>
        <v>0</v>
      </c>
      <c r="AR589">
        <v>589</v>
      </c>
    </row>
    <row r="590" spans="1:44" x14ac:dyDescent="0.25">
      <c r="A590">
        <f>HLOOKUP(A$1,'DB Runes '!$A:$AP,'DB Runes'!$AR590,FALSE)</f>
        <v>0</v>
      </c>
      <c r="B590">
        <f>HLOOKUP(B$1,'DB Runes '!$A:$AP,'DB Runes'!$AR590,FALSE)</f>
        <v>0</v>
      </c>
      <c r="C590">
        <f>HLOOKUP(C$1,'DB Runes '!$A:$AP,'DB Runes'!$AR590,FALSE)</f>
        <v>0</v>
      </c>
      <c r="D590">
        <f>HLOOKUP(D$1,'DB Runes '!$A:$AP,'DB Runes'!$AR590,FALSE)</f>
        <v>0</v>
      </c>
      <c r="E590">
        <f>HLOOKUP(E$1,'DB Runes '!$A:$AP,'DB Runes'!$AR590,FALSE)</f>
        <v>0</v>
      </c>
      <c r="F590">
        <f>HLOOKUP(F$1,'DB Runes '!$A:$AP,'DB Runes'!$AR590,FALSE)</f>
        <v>0</v>
      </c>
      <c r="G590">
        <f>HLOOKUP(G$1,'DB Runes '!$A:$AP,'DB Runes'!$AR590,FALSE)</f>
        <v>0</v>
      </c>
      <c r="H590">
        <f>HLOOKUP(H$1,'DB Runes '!$A:$AP,'DB Runes'!$AR590,FALSE)</f>
        <v>0</v>
      </c>
      <c r="I590">
        <f>HLOOKUP(I$1,'DB Runes '!$A:$AP,'DB Runes'!$AR590,FALSE)</f>
        <v>0</v>
      </c>
      <c r="J590">
        <f>HLOOKUP(J$1,'DB Runes '!$A:$AP,'DB Runes'!$AR590,FALSE)</f>
        <v>0</v>
      </c>
      <c r="K590">
        <f>HLOOKUP(K$1,'DB Runes '!$A:$AP,'DB Runes'!$AR590,FALSE)</f>
        <v>0</v>
      </c>
      <c r="L590">
        <f>HLOOKUP(L$1,'DB Runes '!$A:$AP,'DB Runes'!$AR590,FALSE)</f>
        <v>0</v>
      </c>
      <c r="M590">
        <f>HLOOKUP(M$1,'DB Runes '!$A:$AP,'DB Runes'!$AR590,FALSE)</f>
        <v>0</v>
      </c>
      <c r="N590">
        <f>HLOOKUP(N$1,'DB Runes '!$A:$AP,'DB Runes'!$AR590,FALSE)</f>
        <v>0</v>
      </c>
      <c r="O590">
        <f>HLOOKUP(O$1,'DB Runes '!$A:$AP,'DB Runes'!$AR590,FALSE)</f>
        <v>0</v>
      </c>
      <c r="P590">
        <f>HLOOKUP(P$1,'DB Runes '!$A:$AP,'DB Runes'!$AR590,FALSE)</f>
        <v>0</v>
      </c>
      <c r="Q590">
        <f>HLOOKUP(Q$1,'DB Runes '!$A:$AP,'DB Runes'!$AR590,FALSE)</f>
        <v>0</v>
      </c>
      <c r="R590">
        <f>HLOOKUP(R$1,'DB Runes '!$A:$AP,'DB Runes'!$AR590,FALSE)</f>
        <v>0</v>
      </c>
      <c r="S590">
        <f>HLOOKUP(S$1,'DB Runes '!$A:$AP,'DB Runes'!$AR590,FALSE)</f>
        <v>0</v>
      </c>
      <c r="T590">
        <f>HLOOKUP(T$1,'DB Runes '!$A:$AP,'DB Runes'!$AR590,FALSE)</f>
        <v>0</v>
      </c>
      <c r="U590">
        <f>HLOOKUP(U$1,'DB Runes '!$A:$AP,'DB Runes'!$AR590,FALSE)</f>
        <v>0</v>
      </c>
      <c r="V590">
        <f>HLOOKUP(V$1,'DB Runes '!$A:$AP,'DB Runes'!$AR590,FALSE)</f>
        <v>0</v>
      </c>
      <c r="W590">
        <f>HLOOKUP(W$1,'DB Runes '!$A:$AP,'DB Runes'!$AR590,FALSE)</f>
        <v>0</v>
      </c>
      <c r="X590">
        <f>HLOOKUP(X$1,'DB Runes '!$A:$AP,'DB Runes'!$AR590,FALSE)</f>
        <v>0</v>
      </c>
      <c r="Y590">
        <f>HLOOKUP(Y$1,'DB Runes '!$A:$AP,'DB Runes'!$AR590,FALSE)</f>
        <v>0</v>
      </c>
      <c r="Z590">
        <f>HLOOKUP(Z$1,'DB Runes '!$A:$AP,'DB Runes'!$AR590,FALSE)</f>
        <v>0</v>
      </c>
      <c r="AA590">
        <f>HLOOKUP(AA$1,'DB Runes '!$A:$AP,'DB Runes'!$AR590,FALSE)</f>
        <v>0</v>
      </c>
      <c r="AB590">
        <f>HLOOKUP(AB$1,'DB Runes '!$A:$AP,'DB Runes'!$AR590,FALSE)</f>
        <v>0</v>
      </c>
      <c r="AC590">
        <f>HLOOKUP(AC$1,'DB Runes '!$A:$AP,'DB Runes'!$AR590,FALSE)</f>
        <v>0</v>
      </c>
      <c r="AD590">
        <f>HLOOKUP(AD$1,'DB Runes '!$A:$AP,'DB Runes'!$AR590,FALSE)</f>
        <v>0</v>
      </c>
      <c r="AE590">
        <f>HLOOKUP(AE$1,'DB Runes '!$A:$AP,'DB Runes'!$AR590,FALSE)</f>
        <v>0</v>
      </c>
      <c r="AF590">
        <f>HLOOKUP(AF$1,'DB Runes '!$A:$AP,'DB Runes'!$AR590,FALSE)</f>
        <v>0</v>
      </c>
      <c r="AG590">
        <f>HLOOKUP(AG$1,'DB Runes '!$A:$AP,'DB Runes'!$AR590,FALSE)</f>
        <v>0</v>
      </c>
      <c r="AH590">
        <f>HLOOKUP(AH$1,'DB Runes '!$A:$AP,'DB Runes'!$AR590,FALSE)</f>
        <v>0</v>
      </c>
      <c r="AI590">
        <f>HLOOKUP(AI$1,'DB Runes '!$A:$AP,'DB Runes'!$AR590,FALSE)</f>
        <v>0</v>
      </c>
      <c r="AJ590">
        <f>HLOOKUP(AJ$1,'DB Runes '!$A:$AP,'DB Runes'!$AR590,FALSE)</f>
        <v>0</v>
      </c>
      <c r="AK590">
        <f>HLOOKUP(AK$1,'DB Runes '!$A:$AP,'DB Runes'!$AR590,FALSE)</f>
        <v>0</v>
      </c>
      <c r="AL590">
        <f>HLOOKUP(AL$1,'DB Runes '!$A:$AP,'DB Runes'!$AR590,FALSE)</f>
        <v>0</v>
      </c>
      <c r="AM590">
        <f>HLOOKUP(AM$1,'DB Runes '!$A:$AP,'DB Runes'!$AR590,FALSE)</f>
        <v>0</v>
      </c>
      <c r="AN590">
        <f>HLOOKUP(AN$1,'DB Runes '!$A:$AP,'DB Runes'!$AR590,FALSE)</f>
        <v>0</v>
      </c>
      <c r="AO590">
        <f>HLOOKUP(AO$1,'DB Runes '!$A:$AP,'DB Runes'!$AR590,FALSE)</f>
        <v>0</v>
      </c>
      <c r="AP590">
        <f>HLOOKUP(AP$1,'DB Runes '!$A:$AP,'DB Runes'!$AR590,FALSE)</f>
        <v>0</v>
      </c>
      <c r="AR590">
        <v>590</v>
      </c>
    </row>
    <row r="591" spans="1:44" x14ac:dyDescent="0.25">
      <c r="A591">
        <f>HLOOKUP(A$1,'DB Runes '!$A:$AP,'DB Runes'!$AR591,FALSE)</f>
        <v>0</v>
      </c>
      <c r="B591">
        <f>HLOOKUP(B$1,'DB Runes '!$A:$AP,'DB Runes'!$AR591,FALSE)</f>
        <v>0</v>
      </c>
      <c r="C591">
        <f>HLOOKUP(C$1,'DB Runes '!$A:$AP,'DB Runes'!$AR591,FALSE)</f>
        <v>0</v>
      </c>
      <c r="D591">
        <f>HLOOKUP(D$1,'DB Runes '!$A:$AP,'DB Runes'!$AR591,FALSE)</f>
        <v>0</v>
      </c>
      <c r="E591">
        <f>HLOOKUP(E$1,'DB Runes '!$A:$AP,'DB Runes'!$AR591,FALSE)</f>
        <v>0</v>
      </c>
      <c r="F591">
        <f>HLOOKUP(F$1,'DB Runes '!$A:$AP,'DB Runes'!$AR591,FALSE)</f>
        <v>0</v>
      </c>
      <c r="G591">
        <f>HLOOKUP(G$1,'DB Runes '!$A:$AP,'DB Runes'!$AR591,FALSE)</f>
        <v>0</v>
      </c>
      <c r="H591">
        <f>HLOOKUP(H$1,'DB Runes '!$A:$AP,'DB Runes'!$AR591,FALSE)</f>
        <v>0</v>
      </c>
      <c r="I591">
        <f>HLOOKUP(I$1,'DB Runes '!$A:$AP,'DB Runes'!$AR591,FALSE)</f>
        <v>0</v>
      </c>
      <c r="J591">
        <f>HLOOKUP(J$1,'DB Runes '!$A:$AP,'DB Runes'!$AR591,FALSE)</f>
        <v>0</v>
      </c>
      <c r="K591">
        <f>HLOOKUP(K$1,'DB Runes '!$A:$AP,'DB Runes'!$AR591,FALSE)</f>
        <v>0</v>
      </c>
      <c r="L591">
        <f>HLOOKUP(L$1,'DB Runes '!$A:$AP,'DB Runes'!$AR591,FALSE)</f>
        <v>0</v>
      </c>
      <c r="M591">
        <f>HLOOKUP(M$1,'DB Runes '!$A:$AP,'DB Runes'!$AR591,FALSE)</f>
        <v>0</v>
      </c>
      <c r="N591">
        <f>HLOOKUP(N$1,'DB Runes '!$A:$AP,'DB Runes'!$AR591,FALSE)</f>
        <v>0</v>
      </c>
      <c r="O591">
        <f>HLOOKUP(O$1,'DB Runes '!$A:$AP,'DB Runes'!$AR591,FALSE)</f>
        <v>0</v>
      </c>
      <c r="P591">
        <f>HLOOKUP(P$1,'DB Runes '!$A:$AP,'DB Runes'!$AR591,FALSE)</f>
        <v>0</v>
      </c>
      <c r="Q591">
        <f>HLOOKUP(Q$1,'DB Runes '!$A:$AP,'DB Runes'!$AR591,FALSE)</f>
        <v>0</v>
      </c>
      <c r="R591">
        <f>HLOOKUP(R$1,'DB Runes '!$A:$AP,'DB Runes'!$AR591,FALSE)</f>
        <v>0</v>
      </c>
      <c r="S591">
        <f>HLOOKUP(S$1,'DB Runes '!$A:$AP,'DB Runes'!$AR591,FALSE)</f>
        <v>0</v>
      </c>
      <c r="T591">
        <f>HLOOKUP(T$1,'DB Runes '!$A:$AP,'DB Runes'!$AR591,FALSE)</f>
        <v>0</v>
      </c>
      <c r="U591">
        <f>HLOOKUP(U$1,'DB Runes '!$A:$AP,'DB Runes'!$AR591,FALSE)</f>
        <v>0</v>
      </c>
      <c r="V591">
        <f>HLOOKUP(V$1,'DB Runes '!$A:$AP,'DB Runes'!$AR591,FALSE)</f>
        <v>0</v>
      </c>
      <c r="W591">
        <f>HLOOKUP(W$1,'DB Runes '!$A:$AP,'DB Runes'!$AR591,FALSE)</f>
        <v>0</v>
      </c>
      <c r="X591">
        <f>HLOOKUP(X$1,'DB Runes '!$A:$AP,'DB Runes'!$AR591,FALSE)</f>
        <v>0</v>
      </c>
      <c r="Y591">
        <f>HLOOKUP(Y$1,'DB Runes '!$A:$AP,'DB Runes'!$AR591,FALSE)</f>
        <v>0</v>
      </c>
      <c r="Z591">
        <f>HLOOKUP(Z$1,'DB Runes '!$A:$AP,'DB Runes'!$AR591,FALSE)</f>
        <v>0</v>
      </c>
      <c r="AA591">
        <f>HLOOKUP(AA$1,'DB Runes '!$A:$AP,'DB Runes'!$AR591,FALSE)</f>
        <v>0</v>
      </c>
      <c r="AB591">
        <f>HLOOKUP(AB$1,'DB Runes '!$A:$AP,'DB Runes'!$AR591,FALSE)</f>
        <v>0</v>
      </c>
      <c r="AC591">
        <f>HLOOKUP(AC$1,'DB Runes '!$A:$AP,'DB Runes'!$AR591,FALSE)</f>
        <v>0</v>
      </c>
      <c r="AD591">
        <f>HLOOKUP(AD$1,'DB Runes '!$A:$AP,'DB Runes'!$AR591,FALSE)</f>
        <v>0</v>
      </c>
      <c r="AE591">
        <f>HLOOKUP(AE$1,'DB Runes '!$A:$AP,'DB Runes'!$AR591,FALSE)</f>
        <v>0</v>
      </c>
      <c r="AF591">
        <f>HLOOKUP(AF$1,'DB Runes '!$A:$AP,'DB Runes'!$AR591,FALSE)</f>
        <v>0</v>
      </c>
      <c r="AG591">
        <f>HLOOKUP(AG$1,'DB Runes '!$A:$AP,'DB Runes'!$AR591,FALSE)</f>
        <v>0</v>
      </c>
      <c r="AH591">
        <f>HLOOKUP(AH$1,'DB Runes '!$A:$AP,'DB Runes'!$AR591,FALSE)</f>
        <v>0</v>
      </c>
      <c r="AI591">
        <f>HLOOKUP(AI$1,'DB Runes '!$A:$AP,'DB Runes'!$AR591,FALSE)</f>
        <v>0</v>
      </c>
      <c r="AJ591">
        <f>HLOOKUP(AJ$1,'DB Runes '!$A:$AP,'DB Runes'!$AR591,FALSE)</f>
        <v>0</v>
      </c>
      <c r="AK591">
        <f>HLOOKUP(AK$1,'DB Runes '!$A:$AP,'DB Runes'!$AR591,FALSE)</f>
        <v>0</v>
      </c>
      <c r="AL591">
        <f>HLOOKUP(AL$1,'DB Runes '!$A:$AP,'DB Runes'!$AR591,FALSE)</f>
        <v>0</v>
      </c>
      <c r="AM591">
        <f>HLOOKUP(AM$1,'DB Runes '!$A:$AP,'DB Runes'!$AR591,FALSE)</f>
        <v>0</v>
      </c>
      <c r="AN591">
        <f>HLOOKUP(AN$1,'DB Runes '!$A:$AP,'DB Runes'!$AR591,FALSE)</f>
        <v>0</v>
      </c>
      <c r="AO591">
        <f>HLOOKUP(AO$1,'DB Runes '!$A:$AP,'DB Runes'!$AR591,FALSE)</f>
        <v>0</v>
      </c>
      <c r="AP591">
        <f>HLOOKUP(AP$1,'DB Runes '!$A:$AP,'DB Runes'!$AR591,FALSE)</f>
        <v>0</v>
      </c>
      <c r="AR591">
        <v>591</v>
      </c>
    </row>
    <row r="592" spans="1:44" x14ac:dyDescent="0.25">
      <c r="A592">
        <f>HLOOKUP(A$1,'DB Runes '!$A:$AP,'DB Runes'!$AR592,FALSE)</f>
        <v>0</v>
      </c>
      <c r="B592">
        <f>HLOOKUP(B$1,'DB Runes '!$A:$AP,'DB Runes'!$AR592,FALSE)</f>
        <v>0</v>
      </c>
      <c r="C592">
        <f>HLOOKUP(C$1,'DB Runes '!$A:$AP,'DB Runes'!$AR592,FALSE)</f>
        <v>0</v>
      </c>
      <c r="D592">
        <f>HLOOKUP(D$1,'DB Runes '!$A:$AP,'DB Runes'!$AR592,FALSE)</f>
        <v>0</v>
      </c>
      <c r="E592">
        <f>HLOOKUP(E$1,'DB Runes '!$A:$AP,'DB Runes'!$AR592,FALSE)</f>
        <v>0</v>
      </c>
      <c r="F592">
        <f>HLOOKUP(F$1,'DB Runes '!$A:$AP,'DB Runes'!$AR592,FALSE)</f>
        <v>0</v>
      </c>
      <c r="G592">
        <f>HLOOKUP(G$1,'DB Runes '!$A:$AP,'DB Runes'!$AR592,FALSE)</f>
        <v>0</v>
      </c>
      <c r="H592">
        <f>HLOOKUP(H$1,'DB Runes '!$A:$AP,'DB Runes'!$AR592,FALSE)</f>
        <v>0</v>
      </c>
      <c r="I592">
        <f>HLOOKUP(I$1,'DB Runes '!$A:$AP,'DB Runes'!$AR592,FALSE)</f>
        <v>0</v>
      </c>
      <c r="J592">
        <f>HLOOKUP(J$1,'DB Runes '!$A:$AP,'DB Runes'!$AR592,FALSE)</f>
        <v>0</v>
      </c>
      <c r="K592">
        <f>HLOOKUP(K$1,'DB Runes '!$A:$AP,'DB Runes'!$AR592,FALSE)</f>
        <v>0</v>
      </c>
      <c r="L592">
        <f>HLOOKUP(L$1,'DB Runes '!$A:$AP,'DB Runes'!$AR592,FALSE)</f>
        <v>0</v>
      </c>
      <c r="M592">
        <f>HLOOKUP(M$1,'DB Runes '!$A:$AP,'DB Runes'!$AR592,FALSE)</f>
        <v>0</v>
      </c>
      <c r="N592">
        <f>HLOOKUP(N$1,'DB Runes '!$A:$AP,'DB Runes'!$AR592,FALSE)</f>
        <v>0</v>
      </c>
      <c r="O592">
        <f>HLOOKUP(O$1,'DB Runes '!$A:$AP,'DB Runes'!$AR592,FALSE)</f>
        <v>0</v>
      </c>
      <c r="P592">
        <f>HLOOKUP(P$1,'DB Runes '!$A:$AP,'DB Runes'!$AR592,FALSE)</f>
        <v>0</v>
      </c>
      <c r="Q592">
        <f>HLOOKUP(Q$1,'DB Runes '!$A:$AP,'DB Runes'!$AR592,FALSE)</f>
        <v>0</v>
      </c>
      <c r="R592">
        <f>HLOOKUP(R$1,'DB Runes '!$A:$AP,'DB Runes'!$AR592,FALSE)</f>
        <v>0</v>
      </c>
      <c r="S592">
        <f>HLOOKUP(S$1,'DB Runes '!$A:$AP,'DB Runes'!$AR592,FALSE)</f>
        <v>0</v>
      </c>
      <c r="T592">
        <f>HLOOKUP(T$1,'DB Runes '!$A:$AP,'DB Runes'!$AR592,FALSE)</f>
        <v>0</v>
      </c>
      <c r="U592">
        <f>HLOOKUP(U$1,'DB Runes '!$A:$AP,'DB Runes'!$AR592,FALSE)</f>
        <v>0</v>
      </c>
      <c r="V592">
        <f>HLOOKUP(V$1,'DB Runes '!$A:$AP,'DB Runes'!$AR592,FALSE)</f>
        <v>0</v>
      </c>
      <c r="W592">
        <f>HLOOKUP(W$1,'DB Runes '!$A:$AP,'DB Runes'!$AR592,FALSE)</f>
        <v>0</v>
      </c>
      <c r="X592">
        <f>HLOOKUP(X$1,'DB Runes '!$A:$AP,'DB Runes'!$AR592,FALSE)</f>
        <v>0</v>
      </c>
      <c r="Y592">
        <f>HLOOKUP(Y$1,'DB Runes '!$A:$AP,'DB Runes'!$AR592,FALSE)</f>
        <v>0</v>
      </c>
      <c r="Z592">
        <f>HLOOKUP(Z$1,'DB Runes '!$A:$AP,'DB Runes'!$AR592,FALSE)</f>
        <v>0</v>
      </c>
      <c r="AA592">
        <f>HLOOKUP(AA$1,'DB Runes '!$A:$AP,'DB Runes'!$AR592,FALSE)</f>
        <v>0</v>
      </c>
      <c r="AB592">
        <f>HLOOKUP(AB$1,'DB Runes '!$A:$AP,'DB Runes'!$AR592,FALSE)</f>
        <v>0</v>
      </c>
      <c r="AC592">
        <f>HLOOKUP(AC$1,'DB Runes '!$A:$AP,'DB Runes'!$AR592,FALSE)</f>
        <v>0</v>
      </c>
      <c r="AD592">
        <f>HLOOKUP(AD$1,'DB Runes '!$A:$AP,'DB Runes'!$AR592,FALSE)</f>
        <v>0</v>
      </c>
      <c r="AE592">
        <f>HLOOKUP(AE$1,'DB Runes '!$A:$AP,'DB Runes'!$AR592,FALSE)</f>
        <v>0</v>
      </c>
      <c r="AF592">
        <f>HLOOKUP(AF$1,'DB Runes '!$A:$AP,'DB Runes'!$AR592,FALSE)</f>
        <v>0</v>
      </c>
      <c r="AG592">
        <f>HLOOKUP(AG$1,'DB Runes '!$A:$AP,'DB Runes'!$AR592,FALSE)</f>
        <v>0</v>
      </c>
      <c r="AH592">
        <f>HLOOKUP(AH$1,'DB Runes '!$A:$AP,'DB Runes'!$AR592,FALSE)</f>
        <v>0</v>
      </c>
      <c r="AI592">
        <f>HLOOKUP(AI$1,'DB Runes '!$A:$AP,'DB Runes'!$AR592,FALSE)</f>
        <v>0</v>
      </c>
      <c r="AJ592">
        <f>HLOOKUP(AJ$1,'DB Runes '!$A:$AP,'DB Runes'!$AR592,FALSE)</f>
        <v>0</v>
      </c>
      <c r="AK592">
        <f>HLOOKUP(AK$1,'DB Runes '!$A:$AP,'DB Runes'!$AR592,FALSE)</f>
        <v>0</v>
      </c>
      <c r="AL592">
        <f>HLOOKUP(AL$1,'DB Runes '!$A:$AP,'DB Runes'!$AR592,FALSE)</f>
        <v>0</v>
      </c>
      <c r="AM592">
        <f>HLOOKUP(AM$1,'DB Runes '!$A:$AP,'DB Runes'!$AR592,FALSE)</f>
        <v>0</v>
      </c>
      <c r="AN592">
        <f>HLOOKUP(AN$1,'DB Runes '!$A:$AP,'DB Runes'!$AR592,FALSE)</f>
        <v>0</v>
      </c>
      <c r="AO592">
        <f>HLOOKUP(AO$1,'DB Runes '!$A:$AP,'DB Runes'!$AR592,FALSE)</f>
        <v>0</v>
      </c>
      <c r="AP592">
        <f>HLOOKUP(AP$1,'DB Runes '!$A:$AP,'DB Runes'!$AR592,FALSE)</f>
        <v>0</v>
      </c>
      <c r="AR592">
        <v>592</v>
      </c>
    </row>
    <row r="593" spans="1:44" x14ac:dyDescent="0.25">
      <c r="A593">
        <f>HLOOKUP(A$1,'DB Runes '!$A:$AP,'DB Runes'!$AR593,FALSE)</f>
        <v>0</v>
      </c>
      <c r="B593">
        <f>HLOOKUP(B$1,'DB Runes '!$A:$AP,'DB Runes'!$AR593,FALSE)</f>
        <v>0</v>
      </c>
      <c r="C593">
        <f>HLOOKUP(C$1,'DB Runes '!$A:$AP,'DB Runes'!$AR593,FALSE)</f>
        <v>0</v>
      </c>
      <c r="D593">
        <f>HLOOKUP(D$1,'DB Runes '!$A:$AP,'DB Runes'!$AR593,FALSE)</f>
        <v>0</v>
      </c>
      <c r="E593">
        <f>HLOOKUP(E$1,'DB Runes '!$A:$AP,'DB Runes'!$AR593,FALSE)</f>
        <v>0</v>
      </c>
      <c r="F593">
        <f>HLOOKUP(F$1,'DB Runes '!$A:$AP,'DB Runes'!$AR593,FALSE)</f>
        <v>0</v>
      </c>
      <c r="G593">
        <f>HLOOKUP(G$1,'DB Runes '!$A:$AP,'DB Runes'!$AR593,FALSE)</f>
        <v>0</v>
      </c>
      <c r="H593">
        <f>HLOOKUP(H$1,'DB Runes '!$A:$AP,'DB Runes'!$AR593,FALSE)</f>
        <v>0</v>
      </c>
      <c r="I593">
        <f>HLOOKUP(I$1,'DB Runes '!$A:$AP,'DB Runes'!$AR593,FALSE)</f>
        <v>0</v>
      </c>
      <c r="J593">
        <f>HLOOKUP(J$1,'DB Runes '!$A:$AP,'DB Runes'!$AR593,FALSE)</f>
        <v>0</v>
      </c>
      <c r="K593">
        <f>HLOOKUP(K$1,'DB Runes '!$A:$AP,'DB Runes'!$AR593,FALSE)</f>
        <v>0</v>
      </c>
      <c r="L593">
        <f>HLOOKUP(L$1,'DB Runes '!$A:$AP,'DB Runes'!$AR593,FALSE)</f>
        <v>0</v>
      </c>
      <c r="M593">
        <f>HLOOKUP(M$1,'DB Runes '!$A:$AP,'DB Runes'!$AR593,FALSE)</f>
        <v>0</v>
      </c>
      <c r="N593">
        <f>HLOOKUP(N$1,'DB Runes '!$A:$AP,'DB Runes'!$AR593,FALSE)</f>
        <v>0</v>
      </c>
      <c r="O593">
        <f>HLOOKUP(O$1,'DB Runes '!$A:$AP,'DB Runes'!$AR593,FALSE)</f>
        <v>0</v>
      </c>
      <c r="P593">
        <f>HLOOKUP(P$1,'DB Runes '!$A:$AP,'DB Runes'!$AR593,FALSE)</f>
        <v>0</v>
      </c>
      <c r="Q593">
        <f>HLOOKUP(Q$1,'DB Runes '!$A:$AP,'DB Runes'!$AR593,FALSE)</f>
        <v>0</v>
      </c>
      <c r="R593">
        <f>HLOOKUP(R$1,'DB Runes '!$A:$AP,'DB Runes'!$AR593,FALSE)</f>
        <v>0</v>
      </c>
      <c r="S593">
        <f>HLOOKUP(S$1,'DB Runes '!$A:$AP,'DB Runes'!$AR593,FALSE)</f>
        <v>0</v>
      </c>
      <c r="T593">
        <f>HLOOKUP(T$1,'DB Runes '!$A:$AP,'DB Runes'!$AR593,FALSE)</f>
        <v>0</v>
      </c>
      <c r="U593">
        <f>HLOOKUP(U$1,'DB Runes '!$A:$AP,'DB Runes'!$AR593,FALSE)</f>
        <v>0</v>
      </c>
      <c r="V593">
        <f>HLOOKUP(V$1,'DB Runes '!$A:$AP,'DB Runes'!$AR593,FALSE)</f>
        <v>0</v>
      </c>
      <c r="W593">
        <f>HLOOKUP(W$1,'DB Runes '!$A:$AP,'DB Runes'!$AR593,FALSE)</f>
        <v>0</v>
      </c>
      <c r="X593">
        <f>HLOOKUP(X$1,'DB Runes '!$A:$AP,'DB Runes'!$AR593,FALSE)</f>
        <v>0</v>
      </c>
      <c r="Y593">
        <f>HLOOKUP(Y$1,'DB Runes '!$A:$AP,'DB Runes'!$AR593,FALSE)</f>
        <v>0</v>
      </c>
      <c r="Z593">
        <f>HLOOKUP(Z$1,'DB Runes '!$A:$AP,'DB Runes'!$AR593,FALSE)</f>
        <v>0</v>
      </c>
      <c r="AA593">
        <f>HLOOKUP(AA$1,'DB Runes '!$A:$AP,'DB Runes'!$AR593,FALSE)</f>
        <v>0</v>
      </c>
      <c r="AB593">
        <f>HLOOKUP(AB$1,'DB Runes '!$A:$AP,'DB Runes'!$AR593,FALSE)</f>
        <v>0</v>
      </c>
      <c r="AC593">
        <f>HLOOKUP(AC$1,'DB Runes '!$A:$AP,'DB Runes'!$AR593,FALSE)</f>
        <v>0</v>
      </c>
      <c r="AD593">
        <f>HLOOKUP(AD$1,'DB Runes '!$A:$AP,'DB Runes'!$AR593,FALSE)</f>
        <v>0</v>
      </c>
      <c r="AE593">
        <f>HLOOKUP(AE$1,'DB Runes '!$A:$AP,'DB Runes'!$AR593,FALSE)</f>
        <v>0</v>
      </c>
      <c r="AF593">
        <f>HLOOKUP(AF$1,'DB Runes '!$A:$AP,'DB Runes'!$AR593,FALSE)</f>
        <v>0</v>
      </c>
      <c r="AG593">
        <f>HLOOKUP(AG$1,'DB Runes '!$A:$AP,'DB Runes'!$AR593,FALSE)</f>
        <v>0</v>
      </c>
      <c r="AH593">
        <f>HLOOKUP(AH$1,'DB Runes '!$A:$AP,'DB Runes'!$AR593,FALSE)</f>
        <v>0</v>
      </c>
      <c r="AI593">
        <f>HLOOKUP(AI$1,'DB Runes '!$A:$AP,'DB Runes'!$AR593,FALSE)</f>
        <v>0</v>
      </c>
      <c r="AJ593">
        <f>HLOOKUP(AJ$1,'DB Runes '!$A:$AP,'DB Runes'!$AR593,FALSE)</f>
        <v>0</v>
      </c>
      <c r="AK593">
        <f>HLOOKUP(AK$1,'DB Runes '!$A:$AP,'DB Runes'!$AR593,FALSE)</f>
        <v>0</v>
      </c>
      <c r="AL593">
        <f>HLOOKUP(AL$1,'DB Runes '!$A:$AP,'DB Runes'!$AR593,FALSE)</f>
        <v>0</v>
      </c>
      <c r="AM593">
        <f>HLOOKUP(AM$1,'DB Runes '!$A:$AP,'DB Runes'!$AR593,FALSE)</f>
        <v>0</v>
      </c>
      <c r="AN593">
        <f>HLOOKUP(AN$1,'DB Runes '!$A:$AP,'DB Runes'!$AR593,FALSE)</f>
        <v>0</v>
      </c>
      <c r="AO593">
        <f>HLOOKUP(AO$1,'DB Runes '!$A:$AP,'DB Runes'!$AR593,FALSE)</f>
        <v>0</v>
      </c>
      <c r="AP593">
        <f>HLOOKUP(AP$1,'DB Runes '!$A:$AP,'DB Runes'!$AR593,FALSE)</f>
        <v>0</v>
      </c>
      <c r="AR593">
        <v>593</v>
      </c>
    </row>
    <row r="594" spans="1:44" x14ac:dyDescent="0.25">
      <c r="A594">
        <f>HLOOKUP(A$1,'DB Runes '!$A:$AP,'DB Runes'!$AR594,FALSE)</f>
        <v>0</v>
      </c>
      <c r="B594">
        <f>HLOOKUP(B$1,'DB Runes '!$A:$AP,'DB Runes'!$AR594,FALSE)</f>
        <v>0</v>
      </c>
      <c r="C594">
        <f>HLOOKUP(C$1,'DB Runes '!$A:$AP,'DB Runes'!$AR594,FALSE)</f>
        <v>0</v>
      </c>
      <c r="D594">
        <f>HLOOKUP(D$1,'DB Runes '!$A:$AP,'DB Runes'!$AR594,FALSE)</f>
        <v>0</v>
      </c>
      <c r="E594">
        <f>HLOOKUP(E$1,'DB Runes '!$A:$AP,'DB Runes'!$AR594,FALSE)</f>
        <v>0</v>
      </c>
      <c r="F594">
        <f>HLOOKUP(F$1,'DB Runes '!$A:$AP,'DB Runes'!$AR594,FALSE)</f>
        <v>0</v>
      </c>
      <c r="G594">
        <f>HLOOKUP(G$1,'DB Runes '!$A:$AP,'DB Runes'!$AR594,FALSE)</f>
        <v>0</v>
      </c>
      <c r="H594">
        <f>HLOOKUP(H$1,'DB Runes '!$A:$AP,'DB Runes'!$AR594,FALSE)</f>
        <v>0</v>
      </c>
      <c r="I594">
        <f>HLOOKUP(I$1,'DB Runes '!$A:$AP,'DB Runes'!$AR594,FALSE)</f>
        <v>0</v>
      </c>
      <c r="J594">
        <f>HLOOKUP(J$1,'DB Runes '!$A:$AP,'DB Runes'!$AR594,FALSE)</f>
        <v>0</v>
      </c>
      <c r="K594">
        <f>HLOOKUP(K$1,'DB Runes '!$A:$AP,'DB Runes'!$AR594,FALSE)</f>
        <v>0</v>
      </c>
      <c r="L594">
        <f>HLOOKUP(L$1,'DB Runes '!$A:$AP,'DB Runes'!$AR594,FALSE)</f>
        <v>0</v>
      </c>
      <c r="M594">
        <f>HLOOKUP(M$1,'DB Runes '!$A:$AP,'DB Runes'!$AR594,FALSE)</f>
        <v>0</v>
      </c>
      <c r="N594">
        <f>HLOOKUP(N$1,'DB Runes '!$A:$AP,'DB Runes'!$AR594,FALSE)</f>
        <v>0</v>
      </c>
      <c r="O594">
        <f>HLOOKUP(O$1,'DB Runes '!$A:$AP,'DB Runes'!$AR594,FALSE)</f>
        <v>0</v>
      </c>
      <c r="P594">
        <f>HLOOKUP(P$1,'DB Runes '!$A:$AP,'DB Runes'!$AR594,FALSE)</f>
        <v>0</v>
      </c>
      <c r="Q594">
        <f>HLOOKUP(Q$1,'DB Runes '!$A:$AP,'DB Runes'!$AR594,FALSE)</f>
        <v>0</v>
      </c>
      <c r="R594">
        <f>HLOOKUP(R$1,'DB Runes '!$A:$AP,'DB Runes'!$AR594,FALSE)</f>
        <v>0</v>
      </c>
      <c r="S594">
        <f>HLOOKUP(S$1,'DB Runes '!$A:$AP,'DB Runes'!$AR594,FALSE)</f>
        <v>0</v>
      </c>
      <c r="T594">
        <f>HLOOKUP(T$1,'DB Runes '!$A:$AP,'DB Runes'!$AR594,FALSE)</f>
        <v>0</v>
      </c>
      <c r="U594">
        <f>HLOOKUP(U$1,'DB Runes '!$A:$AP,'DB Runes'!$AR594,FALSE)</f>
        <v>0</v>
      </c>
      <c r="V594">
        <f>HLOOKUP(V$1,'DB Runes '!$A:$AP,'DB Runes'!$AR594,FALSE)</f>
        <v>0</v>
      </c>
      <c r="W594">
        <f>HLOOKUP(W$1,'DB Runes '!$A:$AP,'DB Runes'!$AR594,FALSE)</f>
        <v>0</v>
      </c>
      <c r="X594">
        <f>HLOOKUP(X$1,'DB Runes '!$A:$AP,'DB Runes'!$AR594,FALSE)</f>
        <v>0</v>
      </c>
      <c r="Y594">
        <f>HLOOKUP(Y$1,'DB Runes '!$A:$AP,'DB Runes'!$AR594,FALSE)</f>
        <v>0</v>
      </c>
      <c r="Z594">
        <f>HLOOKUP(Z$1,'DB Runes '!$A:$AP,'DB Runes'!$AR594,FALSE)</f>
        <v>0</v>
      </c>
      <c r="AA594">
        <f>HLOOKUP(AA$1,'DB Runes '!$A:$AP,'DB Runes'!$AR594,FALSE)</f>
        <v>0</v>
      </c>
      <c r="AB594">
        <f>HLOOKUP(AB$1,'DB Runes '!$A:$AP,'DB Runes'!$AR594,FALSE)</f>
        <v>0</v>
      </c>
      <c r="AC594">
        <f>HLOOKUP(AC$1,'DB Runes '!$A:$AP,'DB Runes'!$AR594,FALSE)</f>
        <v>0</v>
      </c>
      <c r="AD594">
        <f>HLOOKUP(AD$1,'DB Runes '!$A:$AP,'DB Runes'!$AR594,FALSE)</f>
        <v>0</v>
      </c>
      <c r="AE594">
        <f>HLOOKUP(AE$1,'DB Runes '!$A:$AP,'DB Runes'!$AR594,FALSE)</f>
        <v>0</v>
      </c>
      <c r="AF594">
        <f>HLOOKUP(AF$1,'DB Runes '!$A:$AP,'DB Runes'!$AR594,FALSE)</f>
        <v>0</v>
      </c>
      <c r="AG594">
        <f>HLOOKUP(AG$1,'DB Runes '!$A:$AP,'DB Runes'!$AR594,FALSE)</f>
        <v>0</v>
      </c>
      <c r="AH594">
        <f>HLOOKUP(AH$1,'DB Runes '!$A:$AP,'DB Runes'!$AR594,FALSE)</f>
        <v>0</v>
      </c>
      <c r="AI594">
        <f>HLOOKUP(AI$1,'DB Runes '!$A:$AP,'DB Runes'!$AR594,FALSE)</f>
        <v>0</v>
      </c>
      <c r="AJ594">
        <f>HLOOKUP(AJ$1,'DB Runes '!$A:$AP,'DB Runes'!$AR594,FALSE)</f>
        <v>0</v>
      </c>
      <c r="AK594">
        <f>HLOOKUP(AK$1,'DB Runes '!$A:$AP,'DB Runes'!$AR594,FALSE)</f>
        <v>0</v>
      </c>
      <c r="AL594">
        <f>HLOOKUP(AL$1,'DB Runes '!$A:$AP,'DB Runes'!$AR594,FALSE)</f>
        <v>0</v>
      </c>
      <c r="AM594">
        <f>HLOOKUP(AM$1,'DB Runes '!$A:$AP,'DB Runes'!$AR594,FALSE)</f>
        <v>0</v>
      </c>
      <c r="AN594">
        <f>HLOOKUP(AN$1,'DB Runes '!$A:$AP,'DB Runes'!$AR594,FALSE)</f>
        <v>0</v>
      </c>
      <c r="AO594">
        <f>HLOOKUP(AO$1,'DB Runes '!$A:$AP,'DB Runes'!$AR594,FALSE)</f>
        <v>0</v>
      </c>
      <c r="AP594">
        <f>HLOOKUP(AP$1,'DB Runes '!$A:$AP,'DB Runes'!$AR594,FALSE)</f>
        <v>0</v>
      </c>
      <c r="AR594">
        <v>594</v>
      </c>
    </row>
    <row r="595" spans="1:44" x14ac:dyDescent="0.25">
      <c r="A595">
        <f>HLOOKUP(A$1,'DB Runes '!$A:$AP,'DB Runes'!$AR595,FALSE)</f>
        <v>0</v>
      </c>
      <c r="B595">
        <f>HLOOKUP(B$1,'DB Runes '!$A:$AP,'DB Runes'!$AR595,FALSE)</f>
        <v>0</v>
      </c>
      <c r="C595">
        <f>HLOOKUP(C$1,'DB Runes '!$A:$AP,'DB Runes'!$AR595,FALSE)</f>
        <v>0</v>
      </c>
      <c r="D595">
        <f>HLOOKUP(D$1,'DB Runes '!$A:$AP,'DB Runes'!$AR595,FALSE)</f>
        <v>0</v>
      </c>
      <c r="E595">
        <f>HLOOKUP(E$1,'DB Runes '!$A:$AP,'DB Runes'!$AR595,FALSE)</f>
        <v>0</v>
      </c>
      <c r="F595">
        <f>HLOOKUP(F$1,'DB Runes '!$A:$AP,'DB Runes'!$AR595,FALSE)</f>
        <v>0</v>
      </c>
      <c r="G595">
        <f>HLOOKUP(G$1,'DB Runes '!$A:$AP,'DB Runes'!$AR595,FALSE)</f>
        <v>0</v>
      </c>
      <c r="H595">
        <f>HLOOKUP(H$1,'DB Runes '!$A:$AP,'DB Runes'!$AR595,FALSE)</f>
        <v>0</v>
      </c>
      <c r="I595">
        <f>HLOOKUP(I$1,'DB Runes '!$A:$AP,'DB Runes'!$AR595,FALSE)</f>
        <v>0</v>
      </c>
      <c r="J595">
        <f>HLOOKUP(J$1,'DB Runes '!$A:$AP,'DB Runes'!$AR595,FALSE)</f>
        <v>0</v>
      </c>
      <c r="K595">
        <f>HLOOKUP(K$1,'DB Runes '!$A:$AP,'DB Runes'!$AR595,FALSE)</f>
        <v>0</v>
      </c>
      <c r="L595">
        <f>HLOOKUP(L$1,'DB Runes '!$A:$AP,'DB Runes'!$AR595,FALSE)</f>
        <v>0</v>
      </c>
      <c r="M595">
        <f>HLOOKUP(M$1,'DB Runes '!$A:$AP,'DB Runes'!$AR595,FALSE)</f>
        <v>0</v>
      </c>
      <c r="N595">
        <f>HLOOKUP(N$1,'DB Runes '!$A:$AP,'DB Runes'!$AR595,FALSE)</f>
        <v>0</v>
      </c>
      <c r="O595">
        <f>HLOOKUP(O$1,'DB Runes '!$A:$AP,'DB Runes'!$AR595,FALSE)</f>
        <v>0</v>
      </c>
      <c r="P595">
        <f>HLOOKUP(P$1,'DB Runes '!$A:$AP,'DB Runes'!$AR595,FALSE)</f>
        <v>0</v>
      </c>
      <c r="Q595">
        <f>HLOOKUP(Q$1,'DB Runes '!$A:$AP,'DB Runes'!$AR595,FALSE)</f>
        <v>0</v>
      </c>
      <c r="R595">
        <f>HLOOKUP(R$1,'DB Runes '!$A:$AP,'DB Runes'!$AR595,FALSE)</f>
        <v>0</v>
      </c>
      <c r="S595">
        <f>HLOOKUP(S$1,'DB Runes '!$A:$AP,'DB Runes'!$AR595,FALSE)</f>
        <v>0</v>
      </c>
      <c r="T595">
        <f>HLOOKUP(T$1,'DB Runes '!$A:$AP,'DB Runes'!$AR595,FALSE)</f>
        <v>0</v>
      </c>
      <c r="U595">
        <f>HLOOKUP(U$1,'DB Runes '!$A:$AP,'DB Runes'!$AR595,FALSE)</f>
        <v>0</v>
      </c>
      <c r="V595">
        <f>HLOOKUP(V$1,'DB Runes '!$A:$AP,'DB Runes'!$AR595,FALSE)</f>
        <v>0</v>
      </c>
      <c r="W595">
        <f>HLOOKUP(W$1,'DB Runes '!$A:$AP,'DB Runes'!$AR595,FALSE)</f>
        <v>0</v>
      </c>
      <c r="X595">
        <f>HLOOKUP(X$1,'DB Runes '!$A:$AP,'DB Runes'!$AR595,FALSE)</f>
        <v>0</v>
      </c>
      <c r="Y595">
        <f>HLOOKUP(Y$1,'DB Runes '!$A:$AP,'DB Runes'!$AR595,FALSE)</f>
        <v>0</v>
      </c>
      <c r="Z595">
        <f>HLOOKUP(Z$1,'DB Runes '!$A:$AP,'DB Runes'!$AR595,FALSE)</f>
        <v>0</v>
      </c>
      <c r="AA595">
        <f>HLOOKUP(AA$1,'DB Runes '!$A:$AP,'DB Runes'!$AR595,FALSE)</f>
        <v>0</v>
      </c>
      <c r="AB595">
        <f>HLOOKUP(AB$1,'DB Runes '!$A:$AP,'DB Runes'!$AR595,FALSE)</f>
        <v>0</v>
      </c>
      <c r="AC595">
        <f>HLOOKUP(AC$1,'DB Runes '!$A:$AP,'DB Runes'!$AR595,FALSE)</f>
        <v>0</v>
      </c>
      <c r="AD595">
        <f>HLOOKUP(AD$1,'DB Runes '!$A:$AP,'DB Runes'!$AR595,FALSE)</f>
        <v>0</v>
      </c>
      <c r="AE595">
        <f>HLOOKUP(AE$1,'DB Runes '!$A:$AP,'DB Runes'!$AR595,FALSE)</f>
        <v>0</v>
      </c>
      <c r="AF595">
        <f>HLOOKUP(AF$1,'DB Runes '!$A:$AP,'DB Runes'!$AR595,FALSE)</f>
        <v>0</v>
      </c>
      <c r="AG595">
        <f>HLOOKUP(AG$1,'DB Runes '!$A:$AP,'DB Runes'!$AR595,FALSE)</f>
        <v>0</v>
      </c>
      <c r="AH595">
        <f>HLOOKUP(AH$1,'DB Runes '!$A:$AP,'DB Runes'!$AR595,FALSE)</f>
        <v>0</v>
      </c>
      <c r="AI595">
        <f>HLOOKUP(AI$1,'DB Runes '!$A:$AP,'DB Runes'!$AR595,FALSE)</f>
        <v>0</v>
      </c>
      <c r="AJ595">
        <f>HLOOKUP(AJ$1,'DB Runes '!$A:$AP,'DB Runes'!$AR595,FALSE)</f>
        <v>0</v>
      </c>
      <c r="AK595">
        <f>HLOOKUP(AK$1,'DB Runes '!$A:$AP,'DB Runes'!$AR595,FALSE)</f>
        <v>0</v>
      </c>
      <c r="AL595">
        <f>HLOOKUP(AL$1,'DB Runes '!$A:$AP,'DB Runes'!$AR595,FALSE)</f>
        <v>0</v>
      </c>
      <c r="AM595">
        <f>HLOOKUP(AM$1,'DB Runes '!$A:$AP,'DB Runes'!$AR595,FALSE)</f>
        <v>0</v>
      </c>
      <c r="AN595">
        <f>HLOOKUP(AN$1,'DB Runes '!$A:$AP,'DB Runes'!$AR595,FALSE)</f>
        <v>0</v>
      </c>
      <c r="AO595">
        <f>HLOOKUP(AO$1,'DB Runes '!$A:$AP,'DB Runes'!$AR595,FALSE)</f>
        <v>0</v>
      </c>
      <c r="AP595">
        <f>HLOOKUP(AP$1,'DB Runes '!$A:$AP,'DB Runes'!$AR595,FALSE)</f>
        <v>0</v>
      </c>
      <c r="AR595">
        <v>595</v>
      </c>
    </row>
    <row r="596" spans="1:44" x14ac:dyDescent="0.25">
      <c r="A596">
        <f>HLOOKUP(A$1,'DB Runes '!$A:$AP,'DB Runes'!$AR596,FALSE)</f>
        <v>0</v>
      </c>
      <c r="B596">
        <f>HLOOKUP(B$1,'DB Runes '!$A:$AP,'DB Runes'!$AR596,FALSE)</f>
        <v>0</v>
      </c>
      <c r="C596">
        <f>HLOOKUP(C$1,'DB Runes '!$A:$AP,'DB Runes'!$AR596,FALSE)</f>
        <v>0</v>
      </c>
      <c r="D596">
        <f>HLOOKUP(D$1,'DB Runes '!$A:$AP,'DB Runes'!$AR596,FALSE)</f>
        <v>0</v>
      </c>
      <c r="E596">
        <f>HLOOKUP(E$1,'DB Runes '!$A:$AP,'DB Runes'!$AR596,FALSE)</f>
        <v>0</v>
      </c>
      <c r="F596">
        <f>HLOOKUP(F$1,'DB Runes '!$A:$AP,'DB Runes'!$AR596,FALSE)</f>
        <v>0</v>
      </c>
      <c r="G596">
        <f>HLOOKUP(G$1,'DB Runes '!$A:$AP,'DB Runes'!$AR596,FALSE)</f>
        <v>0</v>
      </c>
      <c r="H596">
        <f>HLOOKUP(H$1,'DB Runes '!$A:$AP,'DB Runes'!$AR596,FALSE)</f>
        <v>0</v>
      </c>
      <c r="I596">
        <f>HLOOKUP(I$1,'DB Runes '!$A:$AP,'DB Runes'!$AR596,FALSE)</f>
        <v>0</v>
      </c>
      <c r="J596">
        <f>HLOOKUP(J$1,'DB Runes '!$A:$AP,'DB Runes'!$AR596,FALSE)</f>
        <v>0</v>
      </c>
      <c r="K596">
        <f>HLOOKUP(K$1,'DB Runes '!$A:$AP,'DB Runes'!$AR596,FALSE)</f>
        <v>0</v>
      </c>
      <c r="L596">
        <f>HLOOKUP(L$1,'DB Runes '!$A:$AP,'DB Runes'!$AR596,FALSE)</f>
        <v>0</v>
      </c>
      <c r="M596">
        <f>HLOOKUP(M$1,'DB Runes '!$A:$AP,'DB Runes'!$AR596,FALSE)</f>
        <v>0</v>
      </c>
      <c r="N596">
        <f>HLOOKUP(N$1,'DB Runes '!$A:$AP,'DB Runes'!$AR596,FALSE)</f>
        <v>0</v>
      </c>
      <c r="O596">
        <f>HLOOKUP(O$1,'DB Runes '!$A:$AP,'DB Runes'!$AR596,FALSE)</f>
        <v>0</v>
      </c>
      <c r="P596">
        <f>HLOOKUP(P$1,'DB Runes '!$A:$AP,'DB Runes'!$AR596,FALSE)</f>
        <v>0</v>
      </c>
      <c r="Q596">
        <f>HLOOKUP(Q$1,'DB Runes '!$A:$AP,'DB Runes'!$AR596,FALSE)</f>
        <v>0</v>
      </c>
      <c r="R596">
        <f>HLOOKUP(R$1,'DB Runes '!$A:$AP,'DB Runes'!$AR596,FALSE)</f>
        <v>0</v>
      </c>
      <c r="S596">
        <f>HLOOKUP(S$1,'DB Runes '!$A:$AP,'DB Runes'!$AR596,FALSE)</f>
        <v>0</v>
      </c>
      <c r="T596">
        <f>HLOOKUP(T$1,'DB Runes '!$A:$AP,'DB Runes'!$AR596,FALSE)</f>
        <v>0</v>
      </c>
      <c r="U596">
        <f>HLOOKUP(U$1,'DB Runes '!$A:$AP,'DB Runes'!$AR596,FALSE)</f>
        <v>0</v>
      </c>
      <c r="V596">
        <f>HLOOKUP(V$1,'DB Runes '!$A:$AP,'DB Runes'!$AR596,FALSE)</f>
        <v>0</v>
      </c>
      <c r="W596">
        <f>HLOOKUP(W$1,'DB Runes '!$A:$AP,'DB Runes'!$AR596,FALSE)</f>
        <v>0</v>
      </c>
      <c r="X596">
        <f>HLOOKUP(X$1,'DB Runes '!$A:$AP,'DB Runes'!$AR596,FALSE)</f>
        <v>0</v>
      </c>
      <c r="Y596">
        <f>HLOOKUP(Y$1,'DB Runes '!$A:$AP,'DB Runes'!$AR596,FALSE)</f>
        <v>0</v>
      </c>
      <c r="Z596">
        <f>HLOOKUP(Z$1,'DB Runes '!$A:$AP,'DB Runes'!$AR596,FALSE)</f>
        <v>0</v>
      </c>
      <c r="AA596">
        <f>HLOOKUP(AA$1,'DB Runes '!$A:$AP,'DB Runes'!$AR596,FALSE)</f>
        <v>0</v>
      </c>
      <c r="AB596">
        <f>HLOOKUP(AB$1,'DB Runes '!$A:$AP,'DB Runes'!$AR596,FALSE)</f>
        <v>0</v>
      </c>
      <c r="AC596">
        <f>HLOOKUP(AC$1,'DB Runes '!$A:$AP,'DB Runes'!$AR596,FALSE)</f>
        <v>0</v>
      </c>
      <c r="AD596">
        <f>HLOOKUP(AD$1,'DB Runes '!$A:$AP,'DB Runes'!$AR596,FALSE)</f>
        <v>0</v>
      </c>
      <c r="AE596">
        <f>HLOOKUP(AE$1,'DB Runes '!$A:$AP,'DB Runes'!$AR596,FALSE)</f>
        <v>0</v>
      </c>
      <c r="AF596">
        <f>HLOOKUP(AF$1,'DB Runes '!$A:$AP,'DB Runes'!$AR596,FALSE)</f>
        <v>0</v>
      </c>
      <c r="AG596">
        <f>HLOOKUP(AG$1,'DB Runes '!$A:$AP,'DB Runes'!$AR596,FALSE)</f>
        <v>0</v>
      </c>
      <c r="AH596">
        <f>HLOOKUP(AH$1,'DB Runes '!$A:$AP,'DB Runes'!$AR596,FALSE)</f>
        <v>0</v>
      </c>
      <c r="AI596">
        <f>HLOOKUP(AI$1,'DB Runes '!$A:$AP,'DB Runes'!$AR596,FALSE)</f>
        <v>0</v>
      </c>
      <c r="AJ596">
        <f>HLOOKUP(AJ$1,'DB Runes '!$A:$AP,'DB Runes'!$AR596,FALSE)</f>
        <v>0</v>
      </c>
      <c r="AK596">
        <f>HLOOKUP(AK$1,'DB Runes '!$A:$AP,'DB Runes'!$AR596,FALSE)</f>
        <v>0</v>
      </c>
      <c r="AL596">
        <f>HLOOKUP(AL$1,'DB Runes '!$A:$AP,'DB Runes'!$AR596,FALSE)</f>
        <v>0</v>
      </c>
      <c r="AM596">
        <f>HLOOKUP(AM$1,'DB Runes '!$A:$AP,'DB Runes'!$AR596,FALSE)</f>
        <v>0</v>
      </c>
      <c r="AN596">
        <f>HLOOKUP(AN$1,'DB Runes '!$A:$AP,'DB Runes'!$AR596,FALSE)</f>
        <v>0</v>
      </c>
      <c r="AO596">
        <f>HLOOKUP(AO$1,'DB Runes '!$A:$AP,'DB Runes'!$AR596,FALSE)</f>
        <v>0</v>
      </c>
      <c r="AP596">
        <f>HLOOKUP(AP$1,'DB Runes '!$A:$AP,'DB Runes'!$AR596,FALSE)</f>
        <v>0</v>
      </c>
      <c r="AR596">
        <v>596</v>
      </c>
    </row>
    <row r="597" spans="1:44" x14ac:dyDescent="0.25">
      <c r="A597">
        <f>HLOOKUP(A$1,'DB Runes '!$A:$AP,'DB Runes'!$AR597,FALSE)</f>
        <v>0</v>
      </c>
      <c r="B597">
        <f>HLOOKUP(B$1,'DB Runes '!$A:$AP,'DB Runes'!$AR597,FALSE)</f>
        <v>0</v>
      </c>
      <c r="C597">
        <f>HLOOKUP(C$1,'DB Runes '!$A:$AP,'DB Runes'!$AR597,FALSE)</f>
        <v>0</v>
      </c>
      <c r="D597">
        <f>HLOOKUP(D$1,'DB Runes '!$A:$AP,'DB Runes'!$AR597,FALSE)</f>
        <v>0</v>
      </c>
      <c r="E597">
        <f>HLOOKUP(E$1,'DB Runes '!$A:$AP,'DB Runes'!$AR597,FALSE)</f>
        <v>0</v>
      </c>
      <c r="F597">
        <f>HLOOKUP(F$1,'DB Runes '!$A:$AP,'DB Runes'!$AR597,FALSE)</f>
        <v>0</v>
      </c>
      <c r="G597">
        <f>HLOOKUP(G$1,'DB Runes '!$A:$AP,'DB Runes'!$AR597,FALSE)</f>
        <v>0</v>
      </c>
      <c r="H597">
        <f>HLOOKUP(H$1,'DB Runes '!$A:$AP,'DB Runes'!$AR597,FALSE)</f>
        <v>0</v>
      </c>
      <c r="I597">
        <f>HLOOKUP(I$1,'DB Runes '!$A:$AP,'DB Runes'!$AR597,FALSE)</f>
        <v>0</v>
      </c>
      <c r="J597">
        <f>HLOOKUP(J$1,'DB Runes '!$A:$AP,'DB Runes'!$AR597,FALSE)</f>
        <v>0</v>
      </c>
      <c r="K597">
        <f>HLOOKUP(K$1,'DB Runes '!$A:$AP,'DB Runes'!$AR597,FALSE)</f>
        <v>0</v>
      </c>
      <c r="L597">
        <f>HLOOKUP(L$1,'DB Runes '!$A:$AP,'DB Runes'!$AR597,FALSE)</f>
        <v>0</v>
      </c>
      <c r="M597">
        <f>HLOOKUP(M$1,'DB Runes '!$A:$AP,'DB Runes'!$AR597,FALSE)</f>
        <v>0</v>
      </c>
      <c r="N597">
        <f>HLOOKUP(N$1,'DB Runes '!$A:$AP,'DB Runes'!$AR597,FALSE)</f>
        <v>0</v>
      </c>
      <c r="O597">
        <f>HLOOKUP(O$1,'DB Runes '!$A:$AP,'DB Runes'!$AR597,FALSE)</f>
        <v>0</v>
      </c>
      <c r="P597">
        <f>HLOOKUP(P$1,'DB Runes '!$A:$AP,'DB Runes'!$AR597,FALSE)</f>
        <v>0</v>
      </c>
      <c r="Q597">
        <f>HLOOKUP(Q$1,'DB Runes '!$A:$AP,'DB Runes'!$AR597,FALSE)</f>
        <v>0</v>
      </c>
      <c r="R597">
        <f>HLOOKUP(R$1,'DB Runes '!$A:$AP,'DB Runes'!$AR597,FALSE)</f>
        <v>0</v>
      </c>
      <c r="S597">
        <f>HLOOKUP(S$1,'DB Runes '!$A:$AP,'DB Runes'!$AR597,FALSE)</f>
        <v>0</v>
      </c>
      <c r="T597">
        <f>HLOOKUP(T$1,'DB Runes '!$A:$AP,'DB Runes'!$AR597,FALSE)</f>
        <v>0</v>
      </c>
      <c r="U597">
        <f>HLOOKUP(U$1,'DB Runes '!$A:$AP,'DB Runes'!$AR597,FALSE)</f>
        <v>0</v>
      </c>
      <c r="V597">
        <f>HLOOKUP(V$1,'DB Runes '!$A:$AP,'DB Runes'!$AR597,FALSE)</f>
        <v>0</v>
      </c>
      <c r="W597">
        <f>HLOOKUP(W$1,'DB Runes '!$A:$AP,'DB Runes'!$AR597,FALSE)</f>
        <v>0</v>
      </c>
      <c r="X597">
        <f>HLOOKUP(X$1,'DB Runes '!$A:$AP,'DB Runes'!$AR597,FALSE)</f>
        <v>0</v>
      </c>
      <c r="Y597">
        <f>HLOOKUP(Y$1,'DB Runes '!$A:$AP,'DB Runes'!$AR597,FALSE)</f>
        <v>0</v>
      </c>
      <c r="Z597">
        <f>HLOOKUP(Z$1,'DB Runes '!$A:$AP,'DB Runes'!$AR597,FALSE)</f>
        <v>0</v>
      </c>
      <c r="AA597">
        <f>HLOOKUP(AA$1,'DB Runes '!$A:$AP,'DB Runes'!$AR597,FALSE)</f>
        <v>0</v>
      </c>
      <c r="AB597">
        <f>HLOOKUP(AB$1,'DB Runes '!$A:$AP,'DB Runes'!$AR597,FALSE)</f>
        <v>0</v>
      </c>
      <c r="AC597">
        <f>HLOOKUP(AC$1,'DB Runes '!$A:$AP,'DB Runes'!$AR597,FALSE)</f>
        <v>0</v>
      </c>
      <c r="AD597">
        <f>HLOOKUP(AD$1,'DB Runes '!$A:$AP,'DB Runes'!$AR597,FALSE)</f>
        <v>0</v>
      </c>
      <c r="AE597">
        <f>HLOOKUP(AE$1,'DB Runes '!$A:$AP,'DB Runes'!$AR597,FALSE)</f>
        <v>0</v>
      </c>
      <c r="AF597">
        <f>HLOOKUP(AF$1,'DB Runes '!$A:$AP,'DB Runes'!$AR597,FALSE)</f>
        <v>0</v>
      </c>
      <c r="AG597">
        <f>HLOOKUP(AG$1,'DB Runes '!$A:$AP,'DB Runes'!$AR597,FALSE)</f>
        <v>0</v>
      </c>
      <c r="AH597">
        <f>HLOOKUP(AH$1,'DB Runes '!$A:$AP,'DB Runes'!$AR597,FALSE)</f>
        <v>0</v>
      </c>
      <c r="AI597">
        <f>HLOOKUP(AI$1,'DB Runes '!$A:$AP,'DB Runes'!$AR597,FALSE)</f>
        <v>0</v>
      </c>
      <c r="AJ597">
        <f>HLOOKUP(AJ$1,'DB Runes '!$A:$AP,'DB Runes'!$AR597,FALSE)</f>
        <v>0</v>
      </c>
      <c r="AK597">
        <f>HLOOKUP(AK$1,'DB Runes '!$A:$AP,'DB Runes'!$AR597,FALSE)</f>
        <v>0</v>
      </c>
      <c r="AL597">
        <f>HLOOKUP(AL$1,'DB Runes '!$A:$AP,'DB Runes'!$AR597,FALSE)</f>
        <v>0</v>
      </c>
      <c r="AM597">
        <f>HLOOKUP(AM$1,'DB Runes '!$A:$AP,'DB Runes'!$AR597,FALSE)</f>
        <v>0</v>
      </c>
      <c r="AN597">
        <f>HLOOKUP(AN$1,'DB Runes '!$A:$AP,'DB Runes'!$AR597,FALSE)</f>
        <v>0</v>
      </c>
      <c r="AO597">
        <f>HLOOKUP(AO$1,'DB Runes '!$A:$AP,'DB Runes'!$AR597,FALSE)</f>
        <v>0</v>
      </c>
      <c r="AP597">
        <f>HLOOKUP(AP$1,'DB Runes '!$A:$AP,'DB Runes'!$AR597,FALSE)</f>
        <v>0</v>
      </c>
      <c r="AR597">
        <v>597</v>
      </c>
    </row>
    <row r="598" spans="1:44" x14ac:dyDescent="0.25">
      <c r="A598">
        <f>HLOOKUP(A$1,'DB Runes '!$A:$AP,'DB Runes'!$AR598,FALSE)</f>
        <v>0</v>
      </c>
      <c r="B598">
        <f>HLOOKUP(B$1,'DB Runes '!$A:$AP,'DB Runes'!$AR598,FALSE)</f>
        <v>0</v>
      </c>
      <c r="C598">
        <f>HLOOKUP(C$1,'DB Runes '!$A:$AP,'DB Runes'!$AR598,FALSE)</f>
        <v>0</v>
      </c>
      <c r="D598">
        <f>HLOOKUP(D$1,'DB Runes '!$A:$AP,'DB Runes'!$AR598,FALSE)</f>
        <v>0</v>
      </c>
      <c r="E598">
        <f>HLOOKUP(E$1,'DB Runes '!$A:$AP,'DB Runes'!$AR598,FALSE)</f>
        <v>0</v>
      </c>
      <c r="F598">
        <f>HLOOKUP(F$1,'DB Runes '!$A:$AP,'DB Runes'!$AR598,FALSE)</f>
        <v>0</v>
      </c>
      <c r="G598">
        <f>HLOOKUP(G$1,'DB Runes '!$A:$AP,'DB Runes'!$AR598,FALSE)</f>
        <v>0</v>
      </c>
      <c r="H598">
        <f>HLOOKUP(H$1,'DB Runes '!$A:$AP,'DB Runes'!$AR598,FALSE)</f>
        <v>0</v>
      </c>
      <c r="I598">
        <f>HLOOKUP(I$1,'DB Runes '!$A:$AP,'DB Runes'!$AR598,FALSE)</f>
        <v>0</v>
      </c>
      <c r="J598">
        <f>HLOOKUP(J$1,'DB Runes '!$A:$AP,'DB Runes'!$AR598,FALSE)</f>
        <v>0</v>
      </c>
      <c r="K598">
        <f>HLOOKUP(K$1,'DB Runes '!$A:$AP,'DB Runes'!$AR598,FALSE)</f>
        <v>0</v>
      </c>
      <c r="L598">
        <f>HLOOKUP(L$1,'DB Runes '!$A:$AP,'DB Runes'!$AR598,FALSE)</f>
        <v>0</v>
      </c>
      <c r="M598">
        <f>HLOOKUP(M$1,'DB Runes '!$A:$AP,'DB Runes'!$AR598,FALSE)</f>
        <v>0</v>
      </c>
      <c r="N598">
        <f>HLOOKUP(N$1,'DB Runes '!$A:$AP,'DB Runes'!$AR598,FALSE)</f>
        <v>0</v>
      </c>
      <c r="O598">
        <f>HLOOKUP(O$1,'DB Runes '!$A:$AP,'DB Runes'!$AR598,FALSE)</f>
        <v>0</v>
      </c>
      <c r="P598">
        <f>HLOOKUP(P$1,'DB Runes '!$A:$AP,'DB Runes'!$AR598,FALSE)</f>
        <v>0</v>
      </c>
      <c r="Q598">
        <f>HLOOKUP(Q$1,'DB Runes '!$A:$AP,'DB Runes'!$AR598,FALSE)</f>
        <v>0</v>
      </c>
      <c r="R598">
        <f>HLOOKUP(R$1,'DB Runes '!$A:$AP,'DB Runes'!$AR598,FALSE)</f>
        <v>0</v>
      </c>
      <c r="S598">
        <f>HLOOKUP(S$1,'DB Runes '!$A:$AP,'DB Runes'!$AR598,FALSE)</f>
        <v>0</v>
      </c>
      <c r="T598">
        <f>HLOOKUP(T$1,'DB Runes '!$A:$AP,'DB Runes'!$AR598,FALSE)</f>
        <v>0</v>
      </c>
      <c r="U598">
        <f>HLOOKUP(U$1,'DB Runes '!$A:$AP,'DB Runes'!$AR598,FALSE)</f>
        <v>0</v>
      </c>
      <c r="V598">
        <f>HLOOKUP(V$1,'DB Runes '!$A:$AP,'DB Runes'!$AR598,FALSE)</f>
        <v>0</v>
      </c>
      <c r="W598">
        <f>HLOOKUP(W$1,'DB Runes '!$A:$AP,'DB Runes'!$AR598,FALSE)</f>
        <v>0</v>
      </c>
      <c r="X598">
        <f>HLOOKUP(X$1,'DB Runes '!$A:$AP,'DB Runes'!$AR598,FALSE)</f>
        <v>0</v>
      </c>
      <c r="Y598">
        <f>HLOOKUP(Y$1,'DB Runes '!$A:$AP,'DB Runes'!$AR598,FALSE)</f>
        <v>0</v>
      </c>
      <c r="Z598">
        <f>HLOOKUP(Z$1,'DB Runes '!$A:$AP,'DB Runes'!$AR598,FALSE)</f>
        <v>0</v>
      </c>
      <c r="AA598">
        <f>HLOOKUP(AA$1,'DB Runes '!$A:$AP,'DB Runes'!$AR598,FALSE)</f>
        <v>0</v>
      </c>
      <c r="AB598">
        <f>HLOOKUP(AB$1,'DB Runes '!$A:$AP,'DB Runes'!$AR598,FALSE)</f>
        <v>0</v>
      </c>
      <c r="AC598">
        <f>HLOOKUP(AC$1,'DB Runes '!$A:$AP,'DB Runes'!$AR598,FALSE)</f>
        <v>0</v>
      </c>
      <c r="AD598">
        <f>HLOOKUP(AD$1,'DB Runes '!$A:$AP,'DB Runes'!$AR598,FALSE)</f>
        <v>0</v>
      </c>
      <c r="AE598">
        <f>HLOOKUP(AE$1,'DB Runes '!$A:$AP,'DB Runes'!$AR598,FALSE)</f>
        <v>0</v>
      </c>
      <c r="AF598">
        <f>HLOOKUP(AF$1,'DB Runes '!$A:$AP,'DB Runes'!$AR598,FALSE)</f>
        <v>0</v>
      </c>
      <c r="AG598">
        <f>HLOOKUP(AG$1,'DB Runes '!$A:$AP,'DB Runes'!$AR598,FALSE)</f>
        <v>0</v>
      </c>
      <c r="AH598">
        <f>HLOOKUP(AH$1,'DB Runes '!$A:$AP,'DB Runes'!$AR598,FALSE)</f>
        <v>0</v>
      </c>
      <c r="AI598">
        <f>HLOOKUP(AI$1,'DB Runes '!$A:$AP,'DB Runes'!$AR598,FALSE)</f>
        <v>0</v>
      </c>
      <c r="AJ598">
        <f>HLOOKUP(AJ$1,'DB Runes '!$A:$AP,'DB Runes'!$AR598,FALSE)</f>
        <v>0</v>
      </c>
      <c r="AK598">
        <f>HLOOKUP(AK$1,'DB Runes '!$A:$AP,'DB Runes'!$AR598,FALSE)</f>
        <v>0</v>
      </c>
      <c r="AL598">
        <f>HLOOKUP(AL$1,'DB Runes '!$A:$AP,'DB Runes'!$AR598,FALSE)</f>
        <v>0</v>
      </c>
      <c r="AM598">
        <f>HLOOKUP(AM$1,'DB Runes '!$A:$AP,'DB Runes'!$AR598,FALSE)</f>
        <v>0</v>
      </c>
      <c r="AN598">
        <f>HLOOKUP(AN$1,'DB Runes '!$A:$AP,'DB Runes'!$AR598,FALSE)</f>
        <v>0</v>
      </c>
      <c r="AO598">
        <f>HLOOKUP(AO$1,'DB Runes '!$A:$AP,'DB Runes'!$AR598,FALSE)</f>
        <v>0</v>
      </c>
      <c r="AP598">
        <f>HLOOKUP(AP$1,'DB Runes '!$A:$AP,'DB Runes'!$AR598,FALSE)</f>
        <v>0</v>
      </c>
      <c r="AR598">
        <v>598</v>
      </c>
    </row>
    <row r="599" spans="1:44" x14ac:dyDescent="0.25">
      <c r="A599">
        <f>HLOOKUP(A$1,'DB Runes '!$A:$AP,'DB Runes'!$AR599,FALSE)</f>
        <v>0</v>
      </c>
      <c r="B599">
        <f>HLOOKUP(B$1,'DB Runes '!$A:$AP,'DB Runes'!$AR599,FALSE)</f>
        <v>0</v>
      </c>
      <c r="C599">
        <f>HLOOKUP(C$1,'DB Runes '!$A:$AP,'DB Runes'!$AR599,FALSE)</f>
        <v>0</v>
      </c>
      <c r="D599">
        <f>HLOOKUP(D$1,'DB Runes '!$A:$AP,'DB Runes'!$AR599,FALSE)</f>
        <v>0</v>
      </c>
      <c r="E599">
        <f>HLOOKUP(E$1,'DB Runes '!$A:$AP,'DB Runes'!$AR599,FALSE)</f>
        <v>0</v>
      </c>
      <c r="F599">
        <f>HLOOKUP(F$1,'DB Runes '!$A:$AP,'DB Runes'!$AR599,FALSE)</f>
        <v>0</v>
      </c>
      <c r="G599">
        <f>HLOOKUP(G$1,'DB Runes '!$A:$AP,'DB Runes'!$AR599,FALSE)</f>
        <v>0</v>
      </c>
      <c r="H599">
        <f>HLOOKUP(H$1,'DB Runes '!$A:$AP,'DB Runes'!$AR599,FALSE)</f>
        <v>0</v>
      </c>
      <c r="I599">
        <f>HLOOKUP(I$1,'DB Runes '!$A:$AP,'DB Runes'!$AR599,FALSE)</f>
        <v>0</v>
      </c>
      <c r="J599">
        <f>HLOOKUP(J$1,'DB Runes '!$A:$AP,'DB Runes'!$AR599,FALSE)</f>
        <v>0</v>
      </c>
      <c r="K599">
        <f>HLOOKUP(K$1,'DB Runes '!$A:$AP,'DB Runes'!$AR599,FALSE)</f>
        <v>0</v>
      </c>
      <c r="L599">
        <f>HLOOKUP(L$1,'DB Runes '!$A:$AP,'DB Runes'!$AR599,FALSE)</f>
        <v>0</v>
      </c>
      <c r="M599">
        <f>HLOOKUP(M$1,'DB Runes '!$A:$AP,'DB Runes'!$AR599,FALSE)</f>
        <v>0</v>
      </c>
      <c r="N599">
        <f>HLOOKUP(N$1,'DB Runes '!$A:$AP,'DB Runes'!$AR599,FALSE)</f>
        <v>0</v>
      </c>
      <c r="O599">
        <f>HLOOKUP(O$1,'DB Runes '!$A:$AP,'DB Runes'!$AR599,FALSE)</f>
        <v>0</v>
      </c>
      <c r="P599">
        <f>HLOOKUP(P$1,'DB Runes '!$A:$AP,'DB Runes'!$AR599,FALSE)</f>
        <v>0</v>
      </c>
      <c r="Q599">
        <f>HLOOKUP(Q$1,'DB Runes '!$A:$AP,'DB Runes'!$AR599,FALSE)</f>
        <v>0</v>
      </c>
      <c r="R599">
        <f>HLOOKUP(R$1,'DB Runes '!$A:$AP,'DB Runes'!$AR599,FALSE)</f>
        <v>0</v>
      </c>
      <c r="S599">
        <f>HLOOKUP(S$1,'DB Runes '!$A:$AP,'DB Runes'!$AR599,FALSE)</f>
        <v>0</v>
      </c>
      <c r="T599">
        <f>HLOOKUP(T$1,'DB Runes '!$A:$AP,'DB Runes'!$AR599,FALSE)</f>
        <v>0</v>
      </c>
      <c r="U599">
        <f>HLOOKUP(U$1,'DB Runes '!$A:$AP,'DB Runes'!$AR599,FALSE)</f>
        <v>0</v>
      </c>
      <c r="V599">
        <f>HLOOKUP(V$1,'DB Runes '!$A:$AP,'DB Runes'!$AR599,FALSE)</f>
        <v>0</v>
      </c>
      <c r="W599">
        <f>HLOOKUP(W$1,'DB Runes '!$A:$AP,'DB Runes'!$AR599,FALSE)</f>
        <v>0</v>
      </c>
      <c r="X599">
        <f>HLOOKUP(X$1,'DB Runes '!$A:$AP,'DB Runes'!$AR599,FALSE)</f>
        <v>0</v>
      </c>
      <c r="Y599">
        <f>HLOOKUP(Y$1,'DB Runes '!$A:$AP,'DB Runes'!$AR599,FALSE)</f>
        <v>0</v>
      </c>
      <c r="Z599">
        <f>HLOOKUP(Z$1,'DB Runes '!$A:$AP,'DB Runes'!$AR599,FALSE)</f>
        <v>0</v>
      </c>
      <c r="AA599">
        <f>HLOOKUP(AA$1,'DB Runes '!$A:$AP,'DB Runes'!$AR599,FALSE)</f>
        <v>0</v>
      </c>
      <c r="AB599">
        <f>HLOOKUP(AB$1,'DB Runes '!$A:$AP,'DB Runes'!$AR599,FALSE)</f>
        <v>0</v>
      </c>
      <c r="AC599">
        <f>HLOOKUP(AC$1,'DB Runes '!$A:$AP,'DB Runes'!$AR599,FALSE)</f>
        <v>0</v>
      </c>
      <c r="AD599">
        <f>HLOOKUP(AD$1,'DB Runes '!$A:$AP,'DB Runes'!$AR599,FALSE)</f>
        <v>0</v>
      </c>
      <c r="AE599">
        <f>HLOOKUP(AE$1,'DB Runes '!$A:$AP,'DB Runes'!$AR599,FALSE)</f>
        <v>0</v>
      </c>
      <c r="AF599">
        <f>HLOOKUP(AF$1,'DB Runes '!$A:$AP,'DB Runes'!$AR599,FALSE)</f>
        <v>0</v>
      </c>
      <c r="AG599">
        <f>HLOOKUP(AG$1,'DB Runes '!$A:$AP,'DB Runes'!$AR599,FALSE)</f>
        <v>0</v>
      </c>
      <c r="AH599">
        <f>HLOOKUP(AH$1,'DB Runes '!$A:$AP,'DB Runes'!$AR599,FALSE)</f>
        <v>0</v>
      </c>
      <c r="AI599">
        <f>HLOOKUP(AI$1,'DB Runes '!$A:$AP,'DB Runes'!$AR599,FALSE)</f>
        <v>0</v>
      </c>
      <c r="AJ599">
        <f>HLOOKUP(AJ$1,'DB Runes '!$A:$AP,'DB Runes'!$AR599,FALSE)</f>
        <v>0</v>
      </c>
      <c r="AK599">
        <f>HLOOKUP(AK$1,'DB Runes '!$A:$AP,'DB Runes'!$AR599,FALSE)</f>
        <v>0</v>
      </c>
      <c r="AL599">
        <f>HLOOKUP(AL$1,'DB Runes '!$A:$AP,'DB Runes'!$AR599,FALSE)</f>
        <v>0</v>
      </c>
      <c r="AM599">
        <f>HLOOKUP(AM$1,'DB Runes '!$A:$AP,'DB Runes'!$AR599,FALSE)</f>
        <v>0</v>
      </c>
      <c r="AN599">
        <f>HLOOKUP(AN$1,'DB Runes '!$A:$AP,'DB Runes'!$AR599,FALSE)</f>
        <v>0</v>
      </c>
      <c r="AO599">
        <f>HLOOKUP(AO$1,'DB Runes '!$A:$AP,'DB Runes'!$AR599,FALSE)</f>
        <v>0</v>
      </c>
      <c r="AP599">
        <f>HLOOKUP(AP$1,'DB Runes '!$A:$AP,'DB Runes'!$AR599,FALSE)</f>
        <v>0</v>
      </c>
      <c r="AR599">
        <v>599</v>
      </c>
    </row>
    <row r="600" spans="1:44" x14ac:dyDescent="0.25">
      <c r="A600">
        <f>HLOOKUP(A$1,'DB Runes '!$A:$AP,'DB Runes'!$AR600,FALSE)</f>
        <v>0</v>
      </c>
      <c r="B600">
        <f>HLOOKUP(B$1,'DB Runes '!$A:$AP,'DB Runes'!$AR600,FALSE)</f>
        <v>0</v>
      </c>
      <c r="C600">
        <f>HLOOKUP(C$1,'DB Runes '!$A:$AP,'DB Runes'!$AR600,FALSE)</f>
        <v>0</v>
      </c>
      <c r="D600">
        <f>HLOOKUP(D$1,'DB Runes '!$A:$AP,'DB Runes'!$AR600,FALSE)</f>
        <v>0</v>
      </c>
      <c r="E600">
        <f>HLOOKUP(E$1,'DB Runes '!$A:$AP,'DB Runes'!$AR600,FALSE)</f>
        <v>0</v>
      </c>
      <c r="F600">
        <f>HLOOKUP(F$1,'DB Runes '!$A:$AP,'DB Runes'!$AR600,FALSE)</f>
        <v>0</v>
      </c>
      <c r="G600">
        <f>HLOOKUP(G$1,'DB Runes '!$A:$AP,'DB Runes'!$AR600,FALSE)</f>
        <v>0</v>
      </c>
      <c r="H600">
        <f>HLOOKUP(H$1,'DB Runes '!$A:$AP,'DB Runes'!$AR600,FALSE)</f>
        <v>0</v>
      </c>
      <c r="I600">
        <f>HLOOKUP(I$1,'DB Runes '!$A:$AP,'DB Runes'!$AR600,FALSE)</f>
        <v>0</v>
      </c>
      <c r="J600">
        <f>HLOOKUP(J$1,'DB Runes '!$A:$AP,'DB Runes'!$AR600,FALSE)</f>
        <v>0</v>
      </c>
      <c r="K600">
        <f>HLOOKUP(K$1,'DB Runes '!$A:$AP,'DB Runes'!$AR600,FALSE)</f>
        <v>0</v>
      </c>
      <c r="L600">
        <f>HLOOKUP(L$1,'DB Runes '!$A:$AP,'DB Runes'!$AR600,FALSE)</f>
        <v>0</v>
      </c>
      <c r="M600">
        <f>HLOOKUP(M$1,'DB Runes '!$A:$AP,'DB Runes'!$AR600,FALSE)</f>
        <v>0</v>
      </c>
      <c r="N600">
        <f>HLOOKUP(N$1,'DB Runes '!$A:$AP,'DB Runes'!$AR600,FALSE)</f>
        <v>0</v>
      </c>
      <c r="O600">
        <f>HLOOKUP(O$1,'DB Runes '!$A:$AP,'DB Runes'!$AR600,FALSE)</f>
        <v>0</v>
      </c>
      <c r="P600">
        <f>HLOOKUP(P$1,'DB Runes '!$A:$AP,'DB Runes'!$AR600,FALSE)</f>
        <v>0</v>
      </c>
      <c r="Q600">
        <f>HLOOKUP(Q$1,'DB Runes '!$A:$AP,'DB Runes'!$AR600,FALSE)</f>
        <v>0</v>
      </c>
      <c r="R600">
        <f>HLOOKUP(R$1,'DB Runes '!$A:$AP,'DB Runes'!$AR600,FALSE)</f>
        <v>0</v>
      </c>
      <c r="S600">
        <f>HLOOKUP(S$1,'DB Runes '!$A:$AP,'DB Runes'!$AR600,FALSE)</f>
        <v>0</v>
      </c>
      <c r="T600">
        <f>HLOOKUP(T$1,'DB Runes '!$A:$AP,'DB Runes'!$AR600,FALSE)</f>
        <v>0</v>
      </c>
      <c r="U600">
        <f>HLOOKUP(U$1,'DB Runes '!$A:$AP,'DB Runes'!$AR600,FALSE)</f>
        <v>0</v>
      </c>
      <c r="V600">
        <f>HLOOKUP(V$1,'DB Runes '!$A:$AP,'DB Runes'!$AR600,FALSE)</f>
        <v>0</v>
      </c>
      <c r="W600">
        <f>HLOOKUP(W$1,'DB Runes '!$A:$AP,'DB Runes'!$AR600,FALSE)</f>
        <v>0</v>
      </c>
      <c r="X600">
        <f>HLOOKUP(X$1,'DB Runes '!$A:$AP,'DB Runes'!$AR600,FALSE)</f>
        <v>0</v>
      </c>
      <c r="Y600">
        <f>HLOOKUP(Y$1,'DB Runes '!$A:$AP,'DB Runes'!$AR600,FALSE)</f>
        <v>0</v>
      </c>
      <c r="Z600">
        <f>HLOOKUP(Z$1,'DB Runes '!$A:$AP,'DB Runes'!$AR600,FALSE)</f>
        <v>0</v>
      </c>
      <c r="AA600">
        <f>HLOOKUP(AA$1,'DB Runes '!$A:$AP,'DB Runes'!$AR600,FALSE)</f>
        <v>0</v>
      </c>
      <c r="AB600">
        <f>HLOOKUP(AB$1,'DB Runes '!$A:$AP,'DB Runes'!$AR600,FALSE)</f>
        <v>0</v>
      </c>
      <c r="AC600">
        <f>HLOOKUP(AC$1,'DB Runes '!$A:$AP,'DB Runes'!$AR600,FALSE)</f>
        <v>0</v>
      </c>
      <c r="AD600">
        <f>HLOOKUP(AD$1,'DB Runes '!$A:$AP,'DB Runes'!$AR600,FALSE)</f>
        <v>0</v>
      </c>
      <c r="AE600">
        <f>HLOOKUP(AE$1,'DB Runes '!$A:$AP,'DB Runes'!$AR600,FALSE)</f>
        <v>0</v>
      </c>
      <c r="AF600">
        <f>HLOOKUP(AF$1,'DB Runes '!$A:$AP,'DB Runes'!$AR600,FALSE)</f>
        <v>0</v>
      </c>
      <c r="AG600">
        <f>HLOOKUP(AG$1,'DB Runes '!$A:$AP,'DB Runes'!$AR600,FALSE)</f>
        <v>0</v>
      </c>
      <c r="AH600">
        <f>HLOOKUP(AH$1,'DB Runes '!$A:$AP,'DB Runes'!$AR600,FALSE)</f>
        <v>0</v>
      </c>
      <c r="AI600">
        <f>HLOOKUP(AI$1,'DB Runes '!$A:$AP,'DB Runes'!$AR600,FALSE)</f>
        <v>0</v>
      </c>
      <c r="AJ600">
        <f>HLOOKUP(AJ$1,'DB Runes '!$A:$AP,'DB Runes'!$AR600,FALSE)</f>
        <v>0</v>
      </c>
      <c r="AK600">
        <f>HLOOKUP(AK$1,'DB Runes '!$A:$AP,'DB Runes'!$AR600,FALSE)</f>
        <v>0</v>
      </c>
      <c r="AL600">
        <f>HLOOKUP(AL$1,'DB Runes '!$A:$AP,'DB Runes'!$AR600,FALSE)</f>
        <v>0</v>
      </c>
      <c r="AM600">
        <f>HLOOKUP(AM$1,'DB Runes '!$A:$AP,'DB Runes'!$AR600,FALSE)</f>
        <v>0</v>
      </c>
      <c r="AN600">
        <f>HLOOKUP(AN$1,'DB Runes '!$A:$AP,'DB Runes'!$AR600,FALSE)</f>
        <v>0</v>
      </c>
      <c r="AO600">
        <f>HLOOKUP(AO$1,'DB Runes '!$A:$AP,'DB Runes'!$AR600,FALSE)</f>
        <v>0</v>
      </c>
      <c r="AP600">
        <f>HLOOKUP(AP$1,'DB Runes '!$A:$AP,'DB Runes'!$AR600,FALSE)</f>
        <v>0</v>
      </c>
      <c r="AR600">
        <v>600</v>
      </c>
    </row>
    <row r="601" spans="1:44" x14ac:dyDescent="0.25">
      <c r="A601">
        <f>HLOOKUP(A$1,'DB Runes '!$A:$AP,'DB Runes'!$AR601,FALSE)</f>
        <v>0</v>
      </c>
      <c r="B601">
        <f>HLOOKUP(B$1,'DB Runes '!$A:$AP,'DB Runes'!$AR601,FALSE)</f>
        <v>0</v>
      </c>
      <c r="C601">
        <f>HLOOKUP(C$1,'DB Runes '!$A:$AP,'DB Runes'!$AR601,FALSE)</f>
        <v>0</v>
      </c>
      <c r="D601">
        <f>HLOOKUP(D$1,'DB Runes '!$A:$AP,'DB Runes'!$AR601,FALSE)</f>
        <v>0</v>
      </c>
      <c r="E601">
        <f>HLOOKUP(E$1,'DB Runes '!$A:$AP,'DB Runes'!$AR601,FALSE)</f>
        <v>0</v>
      </c>
      <c r="F601">
        <f>HLOOKUP(F$1,'DB Runes '!$A:$AP,'DB Runes'!$AR601,FALSE)</f>
        <v>0</v>
      </c>
      <c r="G601">
        <f>HLOOKUP(G$1,'DB Runes '!$A:$AP,'DB Runes'!$AR601,FALSE)</f>
        <v>0</v>
      </c>
      <c r="H601">
        <f>HLOOKUP(H$1,'DB Runes '!$A:$AP,'DB Runes'!$AR601,FALSE)</f>
        <v>0</v>
      </c>
      <c r="I601">
        <f>HLOOKUP(I$1,'DB Runes '!$A:$AP,'DB Runes'!$AR601,FALSE)</f>
        <v>0</v>
      </c>
      <c r="J601">
        <f>HLOOKUP(J$1,'DB Runes '!$A:$AP,'DB Runes'!$AR601,FALSE)</f>
        <v>0</v>
      </c>
      <c r="K601">
        <f>HLOOKUP(K$1,'DB Runes '!$A:$AP,'DB Runes'!$AR601,FALSE)</f>
        <v>0</v>
      </c>
      <c r="L601">
        <f>HLOOKUP(L$1,'DB Runes '!$A:$AP,'DB Runes'!$AR601,FALSE)</f>
        <v>0</v>
      </c>
      <c r="M601">
        <f>HLOOKUP(M$1,'DB Runes '!$A:$AP,'DB Runes'!$AR601,FALSE)</f>
        <v>0</v>
      </c>
      <c r="N601">
        <f>HLOOKUP(N$1,'DB Runes '!$A:$AP,'DB Runes'!$AR601,FALSE)</f>
        <v>0</v>
      </c>
      <c r="O601">
        <f>HLOOKUP(O$1,'DB Runes '!$A:$AP,'DB Runes'!$AR601,FALSE)</f>
        <v>0</v>
      </c>
      <c r="P601">
        <f>HLOOKUP(P$1,'DB Runes '!$A:$AP,'DB Runes'!$AR601,FALSE)</f>
        <v>0</v>
      </c>
      <c r="Q601">
        <f>HLOOKUP(Q$1,'DB Runes '!$A:$AP,'DB Runes'!$AR601,FALSE)</f>
        <v>0</v>
      </c>
      <c r="R601">
        <f>HLOOKUP(R$1,'DB Runes '!$A:$AP,'DB Runes'!$AR601,FALSE)</f>
        <v>0</v>
      </c>
      <c r="S601">
        <f>HLOOKUP(S$1,'DB Runes '!$A:$AP,'DB Runes'!$AR601,FALSE)</f>
        <v>0</v>
      </c>
      <c r="T601">
        <f>HLOOKUP(T$1,'DB Runes '!$A:$AP,'DB Runes'!$AR601,FALSE)</f>
        <v>0</v>
      </c>
      <c r="U601">
        <f>HLOOKUP(U$1,'DB Runes '!$A:$AP,'DB Runes'!$AR601,FALSE)</f>
        <v>0</v>
      </c>
      <c r="V601">
        <f>HLOOKUP(V$1,'DB Runes '!$A:$AP,'DB Runes'!$AR601,FALSE)</f>
        <v>0</v>
      </c>
      <c r="W601">
        <f>HLOOKUP(W$1,'DB Runes '!$A:$AP,'DB Runes'!$AR601,FALSE)</f>
        <v>0</v>
      </c>
      <c r="X601">
        <f>HLOOKUP(X$1,'DB Runes '!$A:$AP,'DB Runes'!$AR601,FALSE)</f>
        <v>0</v>
      </c>
      <c r="Y601">
        <f>HLOOKUP(Y$1,'DB Runes '!$A:$AP,'DB Runes'!$AR601,FALSE)</f>
        <v>0</v>
      </c>
      <c r="Z601">
        <f>HLOOKUP(Z$1,'DB Runes '!$A:$AP,'DB Runes'!$AR601,FALSE)</f>
        <v>0</v>
      </c>
      <c r="AA601">
        <f>HLOOKUP(AA$1,'DB Runes '!$A:$AP,'DB Runes'!$AR601,FALSE)</f>
        <v>0</v>
      </c>
      <c r="AB601">
        <f>HLOOKUP(AB$1,'DB Runes '!$A:$AP,'DB Runes'!$AR601,FALSE)</f>
        <v>0</v>
      </c>
      <c r="AC601">
        <f>HLOOKUP(AC$1,'DB Runes '!$A:$AP,'DB Runes'!$AR601,FALSE)</f>
        <v>0</v>
      </c>
      <c r="AD601">
        <f>HLOOKUP(AD$1,'DB Runes '!$A:$AP,'DB Runes'!$AR601,FALSE)</f>
        <v>0</v>
      </c>
      <c r="AE601">
        <f>HLOOKUP(AE$1,'DB Runes '!$A:$AP,'DB Runes'!$AR601,FALSE)</f>
        <v>0</v>
      </c>
      <c r="AF601">
        <f>HLOOKUP(AF$1,'DB Runes '!$A:$AP,'DB Runes'!$AR601,FALSE)</f>
        <v>0</v>
      </c>
      <c r="AG601">
        <f>HLOOKUP(AG$1,'DB Runes '!$A:$AP,'DB Runes'!$AR601,FALSE)</f>
        <v>0</v>
      </c>
      <c r="AH601">
        <f>HLOOKUP(AH$1,'DB Runes '!$A:$AP,'DB Runes'!$AR601,FALSE)</f>
        <v>0</v>
      </c>
      <c r="AI601">
        <f>HLOOKUP(AI$1,'DB Runes '!$A:$AP,'DB Runes'!$AR601,FALSE)</f>
        <v>0</v>
      </c>
      <c r="AJ601">
        <f>HLOOKUP(AJ$1,'DB Runes '!$A:$AP,'DB Runes'!$AR601,FALSE)</f>
        <v>0</v>
      </c>
      <c r="AK601">
        <f>HLOOKUP(AK$1,'DB Runes '!$A:$AP,'DB Runes'!$AR601,FALSE)</f>
        <v>0</v>
      </c>
      <c r="AL601">
        <f>HLOOKUP(AL$1,'DB Runes '!$A:$AP,'DB Runes'!$AR601,FALSE)</f>
        <v>0</v>
      </c>
      <c r="AM601">
        <f>HLOOKUP(AM$1,'DB Runes '!$A:$AP,'DB Runes'!$AR601,FALSE)</f>
        <v>0</v>
      </c>
      <c r="AN601">
        <f>HLOOKUP(AN$1,'DB Runes '!$A:$AP,'DB Runes'!$AR601,FALSE)</f>
        <v>0</v>
      </c>
      <c r="AO601">
        <f>HLOOKUP(AO$1,'DB Runes '!$A:$AP,'DB Runes'!$AR601,FALSE)</f>
        <v>0</v>
      </c>
      <c r="AP601">
        <f>HLOOKUP(AP$1,'DB Runes '!$A:$AP,'DB Runes'!$AR601,FALSE)</f>
        <v>0</v>
      </c>
      <c r="AR601">
        <v>601</v>
      </c>
    </row>
    <row r="602" spans="1:44" x14ac:dyDescent="0.25">
      <c r="A602">
        <f>HLOOKUP(A$1,'DB Runes '!$A:$AP,'DB Runes'!$AR602,FALSE)</f>
        <v>0</v>
      </c>
      <c r="B602">
        <f>HLOOKUP(B$1,'DB Runes '!$A:$AP,'DB Runes'!$AR602,FALSE)</f>
        <v>0</v>
      </c>
      <c r="C602">
        <f>HLOOKUP(C$1,'DB Runes '!$A:$AP,'DB Runes'!$AR602,FALSE)</f>
        <v>0</v>
      </c>
      <c r="D602">
        <f>HLOOKUP(D$1,'DB Runes '!$A:$AP,'DB Runes'!$AR602,FALSE)</f>
        <v>0</v>
      </c>
      <c r="E602">
        <f>HLOOKUP(E$1,'DB Runes '!$A:$AP,'DB Runes'!$AR602,FALSE)</f>
        <v>0</v>
      </c>
      <c r="F602">
        <f>HLOOKUP(F$1,'DB Runes '!$A:$AP,'DB Runes'!$AR602,FALSE)</f>
        <v>0</v>
      </c>
      <c r="G602">
        <f>HLOOKUP(G$1,'DB Runes '!$A:$AP,'DB Runes'!$AR602,FALSE)</f>
        <v>0</v>
      </c>
      <c r="H602">
        <f>HLOOKUP(H$1,'DB Runes '!$A:$AP,'DB Runes'!$AR602,FALSE)</f>
        <v>0</v>
      </c>
      <c r="I602">
        <f>HLOOKUP(I$1,'DB Runes '!$A:$AP,'DB Runes'!$AR602,FALSE)</f>
        <v>0</v>
      </c>
      <c r="J602">
        <f>HLOOKUP(J$1,'DB Runes '!$A:$AP,'DB Runes'!$AR602,FALSE)</f>
        <v>0</v>
      </c>
      <c r="K602">
        <f>HLOOKUP(K$1,'DB Runes '!$A:$AP,'DB Runes'!$AR602,FALSE)</f>
        <v>0</v>
      </c>
      <c r="L602">
        <f>HLOOKUP(L$1,'DB Runes '!$A:$AP,'DB Runes'!$AR602,FALSE)</f>
        <v>0</v>
      </c>
      <c r="M602">
        <f>HLOOKUP(M$1,'DB Runes '!$A:$AP,'DB Runes'!$AR602,FALSE)</f>
        <v>0</v>
      </c>
      <c r="N602">
        <f>HLOOKUP(N$1,'DB Runes '!$A:$AP,'DB Runes'!$AR602,FALSE)</f>
        <v>0</v>
      </c>
      <c r="O602">
        <f>HLOOKUP(O$1,'DB Runes '!$A:$AP,'DB Runes'!$AR602,FALSE)</f>
        <v>0</v>
      </c>
      <c r="P602">
        <f>HLOOKUP(P$1,'DB Runes '!$A:$AP,'DB Runes'!$AR602,FALSE)</f>
        <v>0</v>
      </c>
      <c r="Q602">
        <f>HLOOKUP(Q$1,'DB Runes '!$A:$AP,'DB Runes'!$AR602,FALSE)</f>
        <v>0</v>
      </c>
      <c r="R602">
        <f>HLOOKUP(R$1,'DB Runes '!$A:$AP,'DB Runes'!$AR602,FALSE)</f>
        <v>0</v>
      </c>
      <c r="S602">
        <f>HLOOKUP(S$1,'DB Runes '!$A:$AP,'DB Runes'!$AR602,FALSE)</f>
        <v>0</v>
      </c>
      <c r="T602">
        <f>HLOOKUP(T$1,'DB Runes '!$A:$AP,'DB Runes'!$AR602,FALSE)</f>
        <v>0</v>
      </c>
      <c r="U602">
        <f>HLOOKUP(U$1,'DB Runes '!$A:$AP,'DB Runes'!$AR602,FALSE)</f>
        <v>0</v>
      </c>
      <c r="V602">
        <f>HLOOKUP(V$1,'DB Runes '!$A:$AP,'DB Runes'!$AR602,FALSE)</f>
        <v>0</v>
      </c>
      <c r="W602">
        <f>HLOOKUP(W$1,'DB Runes '!$A:$AP,'DB Runes'!$AR602,FALSE)</f>
        <v>0</v>
      </c>
      <c r="X602">
        <f>HLOOKUP(X$1,'DB Runes '!$A:$AP,'DB Runes'!$AR602,FALSE)</f>
        <v>0</v>
      </c>
      <c r="Y602">
        <f>HLOOKUP(Y$1,'DB Runes '!$A:$AP,'DB Runes'!$AR602,FALSE)</f>
        <v>0</v>
      </c>
      <c r="Z602">
        <f>HLOOKUP(Z$1,'DB Runes '!$A:$AP,'DB Runes'!$AR602,FALSE)</f>
        <v>0</v>
      </c>
      <c r="AA602">
        <f>HLOOKUP(AA$1,'DB Runes '!$A:$AP,'DB Runes'!$AR602,FALSE)</f>
        <v>0</v>
      </c>
      <c r="AB602">
        <f>HLOOKUP(AB$1,'DB Runes '!$A:$AP,'DB Runes'!$AR602,FALSE)</f>
        <v>0</v>
      </c>
      <c r="AC602">
        <f>HLOOKUP(AC$1,'DB Runes '!$A:$AP,'DB Runes'!$AR602,FALSE)</f>
        <v>0</v>
      </c>
      <c r="AD602">
        <f>HLOOKUP(AD$1,'DB Runes '!$A:$AP,'DB Runes'!$AR602,FALSE)</f>
        <v>0</v>
      </c>
      <c r="AE602">
        <f>HLOOKUP(AE$1,'DB Runes '!$A:$AP,'DB Runes'!$AR602,FALSE)</f>
        <v>0</v>
      </c>
      <c r="AF602">
        <f>HLOOKUP(AF$1,'DB Runes '!$A:$AP,'DB Runes'!$AR602,FALSE)</f>
        <v>0</v>
      </c>
      <c r="AG602">
        <f>HLOOKUP(AG$1,'DB Runes '!$A:$AP,'DB Runes'!$AR602,FALSE)</f>
        <v>0</v>
      </c>
      <c r="AH602">
        <f>HLOOKUP(AH$1,'DB Runes '!$A:$AP,'DB Runes'!$AR602,FALSE)</f>
        <v>0</v>
      </c>
      <c r="AI602">
        <f>HLOOKUP(AI$1,'DB Runes '!$A:$AP,'DB Runes'!$AR602,FALSE)</f>
        <v>0</v>
      </c>
      <c r="AJ602">
        <f>HLOOKUP(AJ$1,'DB Runes '!$A:$AP,'DB Runes'!$AR602,FALSE)</f>
        <v>0</v>
      </c>
      <c r="AK602">
        <f>HLOOKUP(AK$1,'DB Runes '!$A:$AP,'DB Runes'!$AR602,FALSE)</f>
        <v>0</v>
      </c>
      <c r="AL602">
        <f>HLOOKUP(AL$1,'DB Runes '!$A:$AP,'DB Runes'!$AR602,FALSE)</f>
        <v>0</v>
      </c>
      <c r="AM602">
        <f>HLOOKUP(AM$1,'DB Runes '!$A:$AP,'DB Runes'!$AR602,FALSE)</f>
        <v>0</v>
      </c>
      <c r="AN602">
        <f>HLOOKUP(AN$1,'DB Runes '!$A:$AP,'DB Runes'!$AR602,FALSE)</f>
        <v>0</v>
      </c>
      <c r="AO602">
        <f>HLOOKUP(AO$1,'DB Runes '!$A:$AP,'DB Runes'!$AR602,FALSE)</f>
        <v>0</v>
      </c>
      <c r="AP602">
        <f>HLOOKUP(AP$1,'DB Runes '!$A:$AP,'DB Runes'!$AR602,FALSE)</f>
        <v>0</v>
      </c>
      <c r="AR602">
        <v>602</v>
      </c>
    </row>
    <row r="603" spans="1:44" x14ac:dyDescent="0.25">
      <c r="A603">
        <f>HLOOKUP(A$1,'DB Runes '!$A:$AP,'DB Runes'!$AR603,FALSE)</f>
        <v>0</v>
      </c>
      <c r="B603">
        <f>HLOOKUP(B$1,'DB Runes '!$A:$AP,'DB Runes'!$AR603,FALSE)</f>
        <v>0</v>
      </c>
      <c r="C603">
        <f>HLOOKUP(C$1,'DB Runes '!$A:$AP,'DB Runes'!$AR603,FALSE)</f>
        <v>0</v>
      </c>
      <c r="D603">
        <f>HLOOKUP(D$1,'DB Runes '!$A:$AP,'DB Runes'!$AR603,FALSE)</f>
        <v>0</v>
      </c>
      <c r="E603">
        <f>HLOOKUP(E$1,'DB Runes '!$A:$AP,'DB Runes'!$AR603,FALSE)</f>
        <v>0</v>
      </c>
      <c r="F603">
        <f>HLOOKUP(F$1,'DB Runes '!$A:$AP,'DB Runes'!$AR603,FALSE)</f>
        <v>0</v>
      </c>
      <c r="G603">
        <f>HLOOKUP(G$1,'DB Runes '!$A:$AP,'DB Runes'!$AR603,FALSE)</f>
        <v>0</v>
      </c>
      <c r="H603">
        <f>HLOOKUP(H$1,'DB Runes '!$A:$AP,'DB Runes'!$AR603,FALSE)</f>
        <v>0</v>
      </c>
      <c r="I603">
        <f>HLOOKUP(I$1,'DB Runes '!$A:$AP,'DB Runes'!$AR603,FALSE)</f>
        <v>0</v>
      </c>
      <c r="J603">
        <f>HLOOKUP(J$1,'DB Runes '!$A:$AP,'DB Runes'!$AR603,FALSE)</f>
        <v>0</v>
      </c>
      <c r="K603">
        <f>HLOOKUP(K$1,'DB Runes '!$A:$AP,'DB Runes'!$AR603,FALSE)</f>
        <v>0</v>
      </c>
      <c r="L603">
        <f>HLOOKUP(L$1,'DB Runes '!$A:$AP,'DB Runes'!$AR603,FALSE)</f>
        <v>0</v>
      </c>
      <c r="M603">
        <f>HLOOKUP(M$1,'DB Runes '!$A:$AP,'DB Runes'!$AR603,FALSE)</f>
        <v>0</v>
      </c>
      <c r="N603">
        <f>HLOOKUP(N$1,'DB Runes '!$A:$AP,'DB Runes'!$AR603,FALSE)</f>
        <v>0</v>
      </c>
      <c r="O603">
        <f>HLOOKUP(O$1,'DB Runes '!$A:$AP,'DB Runes'!$AR603,FALSE)</f>
        <v>0</v>
      </c>
      <c r="P603">
        <f>HLOOKUP(P$1,'DB Runes '!$A:$AP,'DB Runes'!$AR603,FALSE)</f>
        <v>0</v>
      </c>
      <c r="Q603">
        <f>HLOOKUP(Q$1,'DB Runes '!$A:$AP,'DB Runes'!$AR603,FALSE)</f>
        <v>0</v>
      </c>
      <c r="R603">
        <f>HLOOKUP(R$1,'DB Runes '!$A:$AP,'DB Runes'!$AR603,FALSE)</f>
        <v>0</v>
      </c>
      <c r="S603">
        <f>HLOOKUP(S$1,'DB Runes '!$A:$AP,'DB Runes'!$AR603,FALSE)</f>
        <v>0</v>
      </c>
      <c r="T603">
        <f>HLOOKUP(T$1,'DB Runes '!$A:$AP,'DB Runes'!$AR603,FALSE)</f>
        <v>0</v>
      </c>
      <c r="U603">
        <f>HLOOKUP(U$1,'DB Runes '!$A:$AP,'DB Runes'!$AR603,FALSE)</f>
        <v>0</v>
      </c>
      <c r="V603">
        <f>HLOOKUP(V$1,'DB Runes '!$A:$AP,'DB Runes'!$AR603,FALSE)</f>
        <v>0</v>
      </c>
      <c r="W603">
        <f>HLOOKUP(W$1,'DB Runes '!$A:$AP,'DB Runes'!$AR603,FALSE)</f>
        <v>0</v>
      </c>
      <c r="X603">
        <f>HLOOKUP(X$1,'DB Runes '!$A:$AP,'DB Runes'!$AR603,FALSE)</f>
        <v>0</v>
      </c>
      <c r="Y603">
        <f>HLOOKUP(Y$1,'DB Runes '!$A:$AP,'DB Runes'!$AR603,FALSE)</f>
        <v>0</v>
      </c>
      <c r="Z603">
        <f>HLOOKUP(Z$1,'DB Runes '!$A:$AP,'DB Runes'!$AR603,FALSE)</f>
        <v>0</v>
      </c>
      <c r="AA603">
        <f>HLOOKUP(AA$1,'DB Runes '!$A:$AP,'DB Runes'!$AR603,FALSE)</f>
        <v>0</v>
      </c>
      <c r="AB603">
        <f>HLOOKUP(AB$1,'DB Runes '!$A:$AP,'DB Runes'!$AR603,FALSE)</f>
        <v>0</v>
      </c>
      <c r="AC603">
        <f>HLOOKUP(AC$1,'DB Runes '!$A:$AP,'DB Runes'!$AR603,FALSE)</f>
        <v>0</v>
      </c>
      <c r="AD603">
        <f>HLOOKUP(AD$1,'DB Runes '!$A:$AP,'DB Runes'!$AR603,FALSE)</f>
        <v>0</v>
      </c>
      <c r="AE603">
        <f>HLOOKUP(AE$1,'DB Runes '!$A:$AP,'DB Runes'!$AR603,FALSE)</f>
        <v>0</v>
      </c>
      <c r="AF603">
        <f>HLOOKUP(AF$1,'DB Runes '!$A:$AP,'DB Runes'!$AR603,FALSE)</f>
        <v>0</v>
      </c>
      <c r="AG603">
        <f>HLOOKUP(AG$1,'DB Runes '!$A:$AP,'DB Runes'!$AR603,FALSE)</f>
        <v>0</v>
      </c>
      <c r="AH603">
        <f>HLOOKUP(AH$1,'DB Runes '!$A:$AP,'DB Runes'!$AR603,FALSE)</f>
        <v>0</v>
      </c>
      <c r="AI603">
        <f>HLOOKUP(AI$1,'DB Runes '!$A:$AP,'DB Runes'!$AR603,FALSE)</f>
        <v>0</v>
      </c>
      <c r="AJ603">
        <f>HLOOKUP(AJ$1,'DB Runes '!$A:$AP,'DB Runes'!$AR603,FALSE)</f>
        <v>0</v>
      </c>
      <c r="AK603">
        <f>HLOOKUP(AK$1,'DB Runes '!$A:$AP,'DB Runes'!$AR603,FALSE)</f>
        <v>0</v>
      </c>
      <c r="AL603">
        <f>HLOOKUP(AL$1,'DB Runes '!$A:$AP,'DB Runes'!$AR603,FALSE)</f>
        <v>0</v>
      </c>
      <c r="AM603">
        <f>HLOOKUP(AM$1,'DB Runes '!$A:$AP,'DB Runes'!$AR603,FALSE)</f>
        <v>0</v>
      </c>
      <c r="AN603">
        <f>HLOOKUP(AN$1,'DB Runes '!$A:$AP,'DB Runes'!$AR603,FALSE)</f>
        <v>0</v>
      </c>
      <c r="AO603">
        <f>HLOOKUP(AO$1,'DB Runes '!$A:$AP,'DB Runes'!$AR603,FALSE)</f>
        <v>0</v>
      </c>
      <c r="AP603">
        <f>HLOOKUP(AP$1,'DB Runes '!$A:$AP,'DB Runes'!$AR603,FALSE)</f>
        <v>0</v>
      </c>
      <c r="AR603">
        <v>603</v>
      </c>
    </row>
    <row r="604" spans="1:44" x14ac:dyDescent="0.25">
      <c r="A604">
        <f>HLOOKUP(A$1,'DB Runes '!$A:$AP,'DB Runes'!$AR604,FALSE)</f>
        <v>0</v>
      </c>
      <c r="B604">
        <f>HLOOKUP(B$1,'DB Runes '!$A:$AP,'DB Runes'!$AR604,FALSE)</f>
        <v>0</v>
      </c>
      <c r="C604">
        <f>HLOOKUP(C$1,'DB Runes '!$A:$AP,'DB Runes'!$AR604,FALSE)</f>
        <v>0</v>
      </c>
      <c r="D604">
        <f>HLOOKUP(D$1,'DB Runes '!$A:$AP,'DB Runes'!$AR604,FALSE)</f>
        <v>0</v>
      </c>
      <c r="E604">
        <f>HLOOKUP(E$1,'DB Runes '!$A:$AP,'DB Runes'!$AR604,FALSE)</f>
        <v>0</v>
      </c>
      <c r="F604">
        <f>HLOOKUP(F$1,'DB Runes '!$A:$AP,'DB Runes'!$AR604,FALSE)</f>
        <v>0</v>
      </c>
      <c r="G604">
        <f>HLOOKUP(G$1,'DB Runes '!$A:$AP,'DB Runes'!$AR604,FALSE)</f>
        <v>0</v>
      </c>
      <c r="H604">
        <f>HLOOKUP(H$1,'DB Runes '!$A:$AP,'DB Runes'!$AR604,FALSE)</f>
        <v>0</v>
      </c>
      <c r="I604">
        <f>HLOOKUP(I$1,'DB Runes '!$A:$AP,'DB Runes'!$AR604,FALSE)</f>
        <v>0</v>
      </c>
      <c r="J604">
        <f>HLOOKUP(J$1,'DB Runes '!$A:$AP,'DB Runes'!$AR604,FALSE)</f>
        <v>0</v>
      </c>
      <c r="K604">
        <f>HLOOKUP(K$1,'DB Runes '!$A:$AP,'DB Runes'!$AR604,FALSE)</f>
        <v>0</v>
      </c>
      <c r="L604">
        <f>HLOOKUP(L$1,'DB Runes '!$A:$AP,'DB Runes'!$AR604,FALSE)</f>
        <v>0</v>
      </c>
      <c r="M604">
        <f>HLOOKUP(M$1,'DB Runes '!$A:$AP,'DB Runes'!$AR604,FALSE)</f>
        <v>0</v>
      </c>
      <c r="N604">
        <f>HLOOKUP(N$1,'DB Runes '!$A:$AP,'DB Runes'!$AR604,FALSE)</f>
        <v>0</v>
      </c>
      <c r="O604">
        <f>HLOOKUP(O$1,'DB Runes '!$A:$AP,'DB Runes'!$AR604,FALSE)</f>
        <v>0</v>
      </c>
      <c r="P604">
        <f>HLOOKUP(P$1,'DB Runes '!$A:$AP,'DB Runes'!$AR604,FALSE)</f>
        <v>0</v>
      </c>
      <c r="Q604">
        <f>HLOOKUP(Q$1,'DB Runes '!$A:$AP,'DB Runes'!$AR604,FALSE)</f>
        <v>0</v>
      </c>
      <c r="R604">
        <f>HLOOKUP(R$1,'DB Runes '!$A:$AP,'DB Runes'!$AR604,FALSE)</f>
        <v>0</v>
      </c>
      <c r="S604">
        <f>HLOOKUP(S$1,'DB Runes '!$A:$AP,'DB Runes'!$AR604,FALSE)</f>
        <v>0</v>
      </c>
      <c r="T604">
        <f>HLOOKUP(T$1,'DB Runes '!$A:$AP,'DB Runes'!$AR604,FALSE)</f>
        <v>0</v>
      </c>
      <c r="U604">
        <f>HLOOKUP(U$1,'DB Runes '!$A:$AP,'DB Runes'!$AR604,FALSE)</f>
        <v>0</v>
      </c>
      <c r="V604">
        <f>HLOOKUP(V$1,'DB Runes '!$A:$AP,'DB Runes'!$AR604,FALSE)</f>
        <v>0</v>
      </c>
      <c r="W604">
        <f>HLOOKUP(W$1,'DB Runes '!$A:$AP,'DB Runes'!$AR604,FALSE)</f>
        <v>0</v>
      </c>
      <c r="X604">
        <f>HLOOKUP(X$1,'DB Runes '!$A:$AP,'DB Runes'!$AR604,FALSE)</f>
        <v>0</v>
      </c>
      <c r="Y604">
        <f>HLOOKUP(Y$1,'DB Runes '!$A:$AP,'DB Runes'!$AR604,FALSE)</f>
        <v>0</v>
      </c>
      <c r="Z604">
        <f>HLOOKUP(Z$1,'DB Runes '!$A:$AP,'DB Runes'!$AR604,FALSE)</f>
        <v>0</v>
      </c>
      <c r="AA604">
        <f>HLOOKUP(AA$1,'DB Runes '!$A:$AP,'DB Runes'!$AR604,FALSE)</f>
        <v>0</v>
      </c>
      <c r="AB604">
        <f>HLOOKUP(AB$1,'DB Runes '!$A:$AP,'DB Runes'!$AR604,FALSE)</f>
        <v>0</v>
      </c>
      <c r="AC604">
        <f>HLOOKUP(AC$1,'DB Runes '!$A:$AP,'DB Runes'!$AR604,FALSE)</f>
        <v>0</v>
      </c>
      <c r="AD604">
        <f>HLOOKUP(AD$1,'DB Runes '!$A:$AP,'DB Runes'!$AR604,FALSE)</f>
        <v>0</v>
      </c>
      <c r="AE604">
        <f>HLOOKUP(AE$1,'DB Runes '!$A:$AP,'DB Runes'!$AR604,FALSE)</f>
        <v>0</v>
      </c>
      <c r="AF604">
        <f>HLOOKUP(AF$1,'DB Runes '!$A:$AP,'DB Runes'!$AR604,FALSE)</f>
        <v>0</v>
      </c>
      <c r="AG604">
        <f>HLOOKUP(AG$1,'DB Runes '!$A:$AP,'DB Runes'!$AR604,FALSE)</f>
        <v>0</v>
      </c>
      <c r="AH604">
        <f>HLOOKUP(AH$1,'DB Runes '!$A:$AP,'DB Runes'!$AR604,FALSE)</f>
        <v>0</v>
      </c>
      <c r="AI604">
        <f>HLOOKUP(AI$1,'DB Runes '!$A:$AP,'DB Runes'!$AR604,FALSE)</f>
        <v>0</v>
      </c>
      <c r="AJ604">
        <f>HLOOKUP(AJ$1,'DB Runes '!$A:$AP,'DB Runes'!$AR604,FALSE)</f>
        <v>0</v>
      </c>
      <c r="AK604">
        <f>HLOOKUP(AK$1,'DB Runes '!$A:$AP,'DB Runes'!$AR604,FALSE)</f>
        <v>0</v>
      </c>
      <c r="AL604">
        <f>HLOOKUP(AL$1,'DB Runes '!$A:$AP,'DB Runes'!$AR604,FALSE)</f>
        <v>0</v>
      </c>
      <c r="AM604">
        <f>HLOOKUP(AM$1,'DB Runes '!$A:$AP,'DB Runes'!$AR604,FALSE)</f>
        <v>0</v>
      </c>
      <c r="AN604">
        <f>HLOOKUP(AN$1,'DB Runes '!$A:$AP,'DB Runes'!$AR604,FALSE)</f>
        <v>0</v>
      </c>
      <c r="AO604">
        <f>HLOOKUP(AO$1,'DB Runes '!$A:$AP,'DB Runes'!$AR604,FALSE)</f>
        <v>0</v>
      </c>
      <c r="AP604">
        <f>HLOOKUP(AP$1,'DB Runes '!$A:$AP,'DB Runes'!$AR604,FALSE)</f>
        <v>0</v>
      </c>
      <c r="AR604">
        <v>604</v>
      </c>
    </row>
    <row r="605" spans="1:44" x14ac:dyDescent="0.25">
      <c r="A605">
        <f>HLOOKUP(A$1,'DB Runes '!$A:$AP,'DB Runes'!$AR605,FALSE)</f>
        <v>0</v>
      </c>
      <c r="B605">
        <f>HLOOKUP(B$1,'DB Runes '!$A:$AP,'DB Runes'!$AR605,FALSE)</f>
        <v>0</v>
      </c>
      <c r="C605">
        <f>HLOOKUP(C$1,'DB Runes '!$A:$AP,'DB Runes'!$AR605,FALSE)</f>
        <v>0</v>
      </c>
      <c r="D605">
        <f>HLOOKUP(D$1,'DB Runes '!$A:$AP,'DB Runes'!$AR605,FALSE)</f>
        <v>0</v>
      </c>
      <c r="E605">
        <f>HLOOKUP(E$1,'DB Runes '!$A:$AP,'DB Runes'!$AR605,FALSE)</f>
        <v>0</v>
      </c>
      <c r="F605">
        <f>HLOOKUP(F$1,'DB Runes '!$A:$AP,'DB Runes'!$AR605,FALSE)</f>
        <v>0</v>
      </c>
      <c r="G605">
        <f>HLOOKUP(G$1,'DB Runes '!$A:$AP,'DB Runes'!$AR605,FALSE)</f>
        <v>0</v>
      </c>
      <c r="H605">
        <f>HLOOKUP(H$1,'DB Runes '!$A:$AP,'DB Runes'!$AR605,FALSE)</f>
        <v>0</v>
      </c>
      <c r="I605">
        <f>HLOOKUP(I$1,'DB Runes '!$A:$AP,'DB Runes'!$AR605,FALSE)</f>
        <v>0</v>
      </c>
      <c r="J605">
        <f>HLOOKUP(J$1,'DB Runes '!$A:$AP,'DB Runes'!$AR605,FALSE)</f>
        <v>0</v>
      </c>
      <c r="K605">
        <f>HLOOKUP(K$1,'DB Runes '!$A:$AP,'DB Runes'!$AR605,FALSE)</f>
        <v>0</v>
      </c>
      <c r="L605">
        <f>HLOOKUP(L$1,'DB Runes '!$A:$AP,'DB Runes'!$AR605,FALSE)</f>
        <v>0</v>
      </c>
      <c r="M605">
        <f>HLOOKUP(M$1,'DB Runes '!$A:$AP,'DB Runes'!$AR605,FALSE)</f>
        <v>0</v>
      </c>
      <c r="N605">
        <f>HLOOKUP(N$1,'DB Runes '!$A:$AP,'DB Runes'!$AR605,FALSE)</f>
        <v>0</v>
      </c>
      <c r="O605">
        <f>HLOOKUP(O$1,'DB Runes '!$A:$AP,'DB Runes'!$AR605,FALSE)</f>
        <v>0</v>
      </c>
      <c r="P605">
        <f>HLOOKUP(P$1,'DB Runes '!$A:$AP,'DB Runes'!$AR605,FALSE)</f>
        <v>0</v>
      </c>
      <c r="Q605">
        <f>HLOOKUP(Q$1,'DB Runes '!$A:$AP,'DB Runes'!$AR605,FALSE)</f>
        <v>0</v>
      </c>
      <c r="R605">
        <f>HLOOKUP(R$1,'DB Runes '!$A:$AP,'DB Runes'!$AR605,FALSE)</f>
        <v>0</v>
      </c>
      <c r="S605">
        <f>HLOOKUP(S$1,'DB Runes '!$A:$AP,'DB Runes'!$AR605,FALSE)</f>
        <v>0</v>
      </c>
      <c r="T605">
        <f>HLOOKUP(T$1,'DB Runes '!$A:$AP,'DB Runes'!$AR605,FALSE)</f>
        <v>0</v>
      </c>
      <c r="U605">
        <f>HLOOKUP(U$1,'DB Runes '!$A:$AP,'DB Runes'!$AR605,FALSE)</f>
        <v>0</v>
      </c>
      <c r="V605">
        <f>HLOOKUP(V$1,'DB Runes '!$A:$AP,'DB Runes'!$AR605,FALSE)</f>
        <v>0</v>
      </c>
      <c r="W605">
        <f>HLOOKUP(W$1,'DB Runes '!$A:$AP,'DB Runes'!$AR605,FALSE)</f>
        <v>0</v>
      </c>
      <c r="X605">
        <f>HLOOKUP(X$1,'DB Runes '!$A:$AP,'DB Runes'!$AR605,FALSE)</f>
        <v>0</v>
      </c>
      <c r="Y605">
        <f>HLOOKUP(Y$1,'DB Runes '!$A:$AP,'DB Runes'!$AR605,FALSE)</f>
        <v>0</v>
      </c>
      <c r="Z605">
        <f>HLOOKUP(Z$1,'DB Runes '!$A:$AP,'DB Runes'!$AR605,FALSE)</f>
        <v>0</v>
      </c>
      <c r="AA605">
        <f>HLOOKUP(AA$1,'DB Runes '!$A:$AP,'DB Runes'!$AR605,FALSE)</f>
        <v>0</v>
      </c>
      <c r="AB605">
        <f>HLOOKUP(AB$1,'DB Runes '!$A:$AP,'DB Runes'!$AR605,FALSE)</f>
        <v>0</v>
      </c>
      <c r="AC605">
        <f>HLOOKUP(AC$1,'DB Runes '!$A:$AP,'DB Runes'!$AR605,FALSE)</f>
        <v>0</v>
      </c>
      <c r="AD605">
        <f>HLOOKUP(AD$1,'DB Runes '!$A:$AP,'DB Runes'!$AR605,FALSE)</f>
        <v>0</v>
      </c>
      <c r="AE605">
        <f>HLOOKUP(AE$1,'DB Runes '!$A:$AP,'DB Runes'!$AR605,FALSE)</f>
        <v>0</v>
      </c>
      <c r="AF605">
        <f>HLOOKUP(AF$1,'DB Runes '!$A:$AP,'DB Runes'!$AR605,FALSE)</f>
        <v>0</v>
      </c>
      <c r="AG605">
        <f>HLOOKUP(AG$1,'DB Runes '!$A:$AP,'DB Runes'!$AR605,FALSE)</f>
        <v>0</v>
      </c>
      <c r="AH605">
        <f>HLOOKUP(AH$1,'DB Runes '!$A:$AP,'DB Runes'!$AR605,FALSE)</f>
        <v>0</v>
      </c>
      <c r="AI605">
        <f>HLOOKUP(AI$1,'DB Runes '!$A:$AP,'DB Runes'!$AR605,FALSE)</f>
        <v>0</v>
      </c>
      <c r="AJ605">
        <f>HLOOKUP(AJ$1,'DB Runes '!$A:$AP,'DB Runes'!$AR605,FALSE)</f>
        <v>0</v>
      </c>
      <c r="AK605">
        <f>HLOOKUP(AK$1,'DB Runes '!$A:$AP,'DB Runes'!$AR605,FALSE)</f>
        <v>0</v>
      </c>
      <c r="AL605">
        <f>HLOOKUP(AL$1,'DB Runes '!$A:$AP,'DB Runes'!$AR605,FALSE)</f>
        <v>0</v>
      </c>
      <c r="AM605">
        <f>HLOOKUP(AM$1,'DB Runes '!$A:$AP,'DB Runes'!$AR605,FALSE)</f>
        <v>0</v>
      </c>
      <c r="AN605">
        <f>HLOOKUP(AN$1,'DB Runes '!$A:$AP,'DB Runes'!$AR605,FALSE)</f>
        <v>0</v>
      </c>
      <c r="AO605">
        <f>HLOOKUP(AO$1,'DB Runes '!$A:$AP,'DB Runes'!$AR605,FALSE)</f>
        <v>0</v>
      </c>
      <c r="AP605">
        <f>HLOOKUP(AP$1,'DB Runes '!$A:$AP,'DB Runes'!$AR605,FALSE)</f>
        <v>0</v>
      </c>
      <c r="AR605">
        <v>605</v>
      </c>
    </row>
    <row r="606" spans="1:44" x14ac:dyDescent="0.25">
      <c r="A606">
        <f>HLOOKUP(A$1,'DB Runes '!$A:$AP,'DB Runes'!$AR606,FALSE)</f>
        <v>0</v>
      </c>
      <c r="B606">
        <f>HLOOKUP(B$1,'DB Runes '!$A:$AP,'DB Runes'!$AR606,FALSE)</f>
        <v>0</v>
      </c>
      <c r="C606">
        <f>HLOOKUP(C$1,'DB Runes '!$A:$AP,'DB Runes'!$AR606,FALSE)</f>
        <v>0</v>
      </c>
      <c r="D606">
        <f>HLOOKUP(D$1,'DB Runes '!$A:$AP,'DB Runes'!$AR606,FALSE)</f>
        <v>0</v>
      </c>
      <c r="E606">
        <f>HLOOKUP(E$1,'DB Runes '!$A:$AP,'DB Runes'!$AR606,FALSE)</f>
        <v>0</v>
      </c>
      <c r="F606">
        <f>HLOOKUP(F$1,'DB Runes '!$A:$AP,'DB Runes'!$AR606,FALSE)</f>
        <v>0</v>
      </c>
      <c r="G606">
        <f>HLOOKUP(G$1,'DB Runes '!$A:$AP,'DB Runes'!$AR606,FALSE)</f>
        <v>0</v>
      </c>
      <c r="H606">
        <f>HLOOKUP(H$1,'DB Runes '!$A:$AP,'DB Runes'!$AR606,FALSE)</f>
        <v>0</v>
      </c>
      <c r="I606">
        <f>HLOOKUP(I$1,'DB Runes '!$A:$AP,'DB Runes'!$AR606,FALSE)</f>
        <v>0</v>
      </c>
      <c r="J606">
        <f>HLOOKUP(J$1,'DB Runes '!$A:$AP,'DB Runes'!$AR606,FALSE)</f>
        <v>0</v>
      </c>
      <c r="K606">
        <f>HLOOKUP(K$1,'DB Runes '!$A:$AP,'DB Runes'!$AR606,FALSE)</f>
        <v>0</v>
      </c>
      <c r="L606">
        <f>HLOOKUP(L$1,'DB Runes '!$A:$AP,'DB Runes'!$AR606,FALSE)</f>
        <v>0</v>
      </c>
      <c r="M606">
        <f>HLOOKUP(M$1,'DB Runes '!$A:$AP,'DB Runes'!$AR606,FALSE)</f>
        <v>0</v>
      </c>
      <c r="N606">
        <f>HLOOKUP(N$1,'DB Runes '!$A:$AP,'DB Runes'!$AR606,FALSE)</f>
        <v>0</v>
      </c>
      <c r="O606">
        <f>HLOOKUP(O$1,'DB Runes '!$A:$AP,'DB Runes'!$AR606,FALSE)</f>
        <v>0</v>
      </c>
      <c r="P606">
        <f>HLOOKUP(P$1,'DB Runes '!$A:$AP,'DB Runes'!$AR606,FALSE)</f>
        <v>0</v>
      </c>
      <c r="Q606">
        <f>HLOOKUP(Q$1,'DB Runes '!$A:$AP,'DB Runes'!$AR606,FALSE)</f>
        <v>0</v>
      </c>
      <c r="R606">
        <f>HLOOKUP(R$1,'DB Runes '!$A:$AP,'DB Runes'!$AR606,FALSE)</f>
        <v>0</v>
      </c>
      <c r="S606">
        <f>HLOOKUP(S$1,'DB Runes '!$A:$AP,'DB Runes'!$AR606,FALSE)</f>
        <v>0</v>
      </c>
      <c r="T606">
        <f>HLOOKUP(T$1,'DB Runes '!$A:$AP,'DB Runes'!$AR606,FALSE)</f>
        <v>0</v>
      </c>
      <c r="U606">
        <f>HLOOKUP(U$1,'DB Runes '!$A:$AP,'DB Runes'!$AR606,FALSE)</f>
        <v>0</v>
      </c>
      <c r="V606">
        <f>HLOOKUP(V$1,'DB Runes '!$A:$AP,'DB Runes'!$AR606,FALSE)</f>
        <v>0</v>
      </c>
      <c r="W606">
        <f>HLOOKUP(W$1,'DB Runes '!$A:$AP,'DB Runes'!$AR606,FALSE)</f>
        <v>0</v>
      </c>
      <c r="X606">
        <f>HLOOKUP(X$1,'DB Runes '!$A:$AP,'DB Runes'!$AR606,FALSE)</f>
        <v>0</v>
      </c>
      <c r="Y606">
        <f>HLOOKUP(Y$1,'DB Runes '!$A:$AP,'DB Runes'!$AR606,FALSE)</f>
        <v>0</v>
      </c>
      <c r="Z606">
        <f>HLOOKUP(Z$1,'DB Runes '!$A:$AP,'DB Runes'!$AR606,FALSE)</f>
        <v>0</v>
      </c>
      <c r="AA606">
        <f>HLOOKUP(AA$1,'DB Runes '!$A:$AP,'DB Runes'!$AR606,FALSE)</f>
        <v>0</v>
      </c>
      <c r="AB606">
        <f>HLOOKUP(AB$1,'DB Runes '!$A:$AP,'DB Runes'!$AR606,FALSE)</f>
        <v>0</v>
      </c>
      <c r="AC606">
        <f>HLOOKUP(AC$1,'DB Runes '!$A:$AP,'DB Runes'!$AR606,FALSE)</f>
        <v>0</v>
      </c>
      <c r="AD606">
        <f>HLOOKUP(AD$1,'DB Runes '!$A:$AP,'DB Runes'!$AR606,FALSE)</f>
        <v>0</v>
      </c>
      <c r="AE606">
        <f>HLOOKUP(AE$1,'DB Runes '!$A:$AP,'DB Runes'!$AR606,FALSE)</f>
        <v>0</v>
      </c>
      <c r="AF606">
        <f>HLOOKUP(AF$1,'DB Runes '!$A:$AP,'DB Runes'!$AR606,FALSE)</f>
        <v>0</v>
      </c>
      <c r="AG606">
        <f>HLOOKUP(AG$1,'DB Runes '!$A:$AP,'DB Runes'!$AR606,FALSE)</f>
        <v>0</v>
      </c>
      <c r="AH606">
        <f>HLOOKUP(AH$1,'DB Runes '!$A:$AP,'DB Runes'!$AR606,FALSE)</f>
        <v>0</v>
      </c>
      <c r="AI606">
        <f>HLOOKUP(AI$1,'DB Runes '!$A:$AP,'DB Runes'!$AR606,FALSE)</f>
        <v>0</v>
      </c>
      <c r="AJ606">
        <f>HLOOKUP(AJ$1,'DB Runes '!$A:$AP,'DB Runes'!$AR606,FALSE)</f>
        <v>0</v>
      </c>
      <c r="AK606">
        <f>HLOOKUP(AK$1,'DB Runes '!$A:$AP,'DB Runes'!$AR606,FALSE)</f>
        <v>0</v>
      </c>
      <c r="AL606">
        <f>HLOOKUP(AL$1,'DB Runes '!$A:$AP,'DB Runes'!$AR606,FALSE)</f>
        <v>0</v>
      </c>
      <c r="AM606">
        <f>HLOOKUP(AM$1,'DB Runes '!$A:$AP,'DB Runes'!$AR606,FALSE)</f>
        <v>0</v>
      </c>
      <c r="AN606">
        <f>HLOOKUP(AN$1,'DB Runes '!$A:$AP,'DB Runes'!$AR606,FALSE)</f>
        <v>0</v>
      </c>
      <c r="AO606">
        <f>HLOOKUP(AO$1,'DB Runes '!$A:$AP,'DB Runes'!$AR606,FALSE)</f>
        <v>0</v>
      </c>
      <c r="AP606">
        <f>HLOOKUP(AP$1,'DB Runes '!$A:$AP,'DB Runes'!$AR606,FALSE)</f>
        <v>0</v>
      </c>
      <c r="AR606">
        <v>606</v>
      </c>
    </row>
    <row r="607" spans="1:44" x14ac:dyDescent="0.25">
      <c r="A607">
        <f>HLOOKUP(A$1,'DB Runes '!$A:$AP,'DB Runes'!$AR607,FALSE)</f>
        <v>0</v>
      </c>
      <c r="B607">
        <f>HLOOKUP(B$1,'DB Runes '!$A:$AP,'DB Runes'!$AR607,FALSE)</f>
        <v>0</v>
      </c>
      <c r="C607">
        <f>HLOOKUP(C$1,'DB Runes '!$A:$AP,'DB Runes'!$AR607,FALSE)</f>
        <v>0</v>
      </c>
      <c r="D607">
        <f>HLOOKUP(D$1,'DB Runes '!$A:$AP,'DB Runes'!$AR607,FALSE)</f>
        <v>0</v>
      </c>
      <c r="E607">
        <f>HLOOKUP(E$1,'DB Runes '!$A:$AP,'DB Runes'!$AR607,FALSE)</f>
        <v>0</v>
      </c>
      <c r="F607">
        <f>HLOOKUP(F$1,'DB Runes '!$A:$AP,'DB Runes'!$AR607,FALSE)</f>
        <v>0</v>
      </c>
      <c r="G607">
        <f>HLOOKUP(G$1,'DB Runes '!$A:$AP,'DB Runes'!$AR607,FALSE)</f>
        <v>0</v>
      </c>
      <c r="H607">
        <f>HLOOKUP(H$1,'DB Runes '!$A:$AP,'DB Runes'!$AR607,FALSE)</f>
        <v>0</v>
      </c>
      <c r="I607">
        <f>HLOOKUP(I$1,'DB Runes '!$A:$AP,'DB Runes'!$AR607,FALSE)</f>
        <v>0</v>
      </c>
      <c r="J607">
        <f>HLOOKUP(J$1,'DB Runes '!$A:$AP,'DB Runes'!$AR607,FALSE)</f>
        <v>0</v>
      </c>
      <c r="K607">
        <f>HLOOKUP(K$1,'DB Runes '!$A:$AP,'DB Runes'!$AR607,FALSE)</f>
        <v>0</v>
      </c>
      <c r="L607">
        <f>HLOOKUP(L$1,'DB Runes '!$A:$AP,'DB Runes'!$AR607,FALSE)</f>
        <v>0</v>
      </c>
      <c r="M607">
        <f>HLOOKUP(M$1,'DB Runes '!$A:$AP,'DB Runes'!$AR607,FALSE)</f>
        <v>0</v>
      </c>
      <c r="N607">
        <f>HLOOKUP(N$1,'DB Runes '!$A:$AP,'DB Runes'!$AR607,FALSE)</f>
        <v>0</v>
      </c>
      <c r="O607">
        <f>HLOOKUP(O$1,'DB Runes '!$A:$AP,'DB Runes'!$AR607,FALSE)</f>
        <v>0</v>
      </c>
      <c r="P607">
        <f>HLOOKUP(P$1,'DB Runes '!$A:$AP,'DB Runes'!$AR607,FALSE)</f>
        <v>0</v>
      </c>
      <c r="Q607">
        <f>HLOOKUP(Q$1,'DB Runes '!$A:$AP,'DB Runes'!$AR607,FALSE)</f>
        <v>0</v>
      </c>
      <c r="R607">
        <f>HLOOKUP(R$1,'DB Runes '!$A:$AP,'DB Runes'!$AR607,FALSE)</f>
        <v>0</v>
      </c>
      <c r="S607">
        <f>HLOOKUP(S$1,'DB Runes '!$A:$AP,'DB Runes'!$AR607,FALSE)</f>
        <v>0</v>
      </c>
      <c r="T607">
        <f>HLOOKUP(T$1,'DB Runes '!$A:$AP,'DB Runes'!$AR607,FALSE)</f>
        <v>0</v>
      </c>
      <c r="U607">
        <f>HLOOKUP(U$1,'DB Runes '!$A:$AP,'DB Runes'!$AR607,FALSE)</f>
        <v>0</v>
      </c>
      <c r="V607">
        <f>HLOOKUP(V$1,'DB Runes '!$A:$AP,'DB Runes'!$AR607,FALSE)</f>
        <v>0</v>
      </c>
      <c r="W607">
        <f>HLOOKUP(W$1,'DB Runes '!$A:$AP,'DB Runes'!$AR607,FALSE)</f>
        <v>0</v>
      </c>
      <c r="X607">
        <f>HLOOKUP(X$1,'DB Runes '!$A:$AP,'DB Runes'!$AR607,FALSE)</f>
        <v>0</v>
      </c>
      <c r="Y607">
        <f>HLOOKUP(Y$1,'DB Runes '!$A:$AP,'DB Runes'!$AR607,FALSE)</f>
        <v>0</v>
      </c>
      <c r="Z607">
        <f>HLOOKUP(Z$1,'DB Runes '!$A:$AP,'DB Runes'!$AR607,FALSE)</f>
        <v>0</v>
      </c>
      <c r="AA607">
        <f>HLOOKUP(AA$1,'DB Runes '!$A:$AP,'DB Runes'!$AR607,FALSE)</f>
        <v>0</v>
      </c>
      <c r="AB607">
        <f>HLOOKUP(AB$1,'DB Runes '!$A:$AP,'DB Runes'!$AR607,FALSE)</f>
        <v>0</v>
      </c>
      <c r="AC607">
        <f>HLOOKUP(AC$1,'DB Runes '!$A:$AP,'DB Runes'!$AR607,FALSE)</f>
        <v>0</v>
      </c>
      <c r="AD607">
        <f>HLOOKUP(AD$1,'DB Runes '!$A:$AP,'DB Runes'!$AR607,FALSE)</f>
        <v>0</v>
      </c>
      <c r="AE607">
        <f>HLOOKUP(AE$1,'DB Runes '!$A:$AP,'DB Runes'!$AR607,FALSE)</f>
        <v>0</v>
      </c>
      <c r="AF607">
        <f>HLOOKUP(AF$1,'DB Runes '!$A:$AP,'DB Runes'!$AR607,FALSE)</f>
        <v>0</v>
      </c>
      <c r="AG607">
        <f>HLOOKUP(AG$1,'DB Runes '!$A:$AP,'DB Runes'!$AR607,FALSE)</f>
        <v>0</v>
      </c>
      <c r="AH607">
        <f>HLOOKUP(AH$1,'DB Runes '!$A:$AP,'DB Runes'!$AR607,FALSE)</f>
        <v>0</v>
      </c>
      <c r="AI607">
        <f>HLOOKUP(AI$1,'DB Runes '!$A:$AP,'DB Runes'!$AR607,FALSE)</f>
        <v>0</v>
      </c>
      <c r="AJ607">
        <f>HLOOKUP(AJ$1,'DB Runes '!$A:$AP,'DB Runes'!$AR607,FALSE)</f>
        <v>0</v>
      </c>
      <c r="AK607">
        <f>HLOOKUP(AK$1,'DB Runes '!$A:$AP,'DB Runes'!$AR607,FALSE)</f>
        <v>0</v>
      </c>
      <c r="AL607">
        <f>HLOOKUP(AL$1,'DB Runes '!$A:$AP,'DB Runes'!$AR607,FALSE)</f>
        <v>0</v>
      </c>
      <c r="AM607">
        <f>HLOOKUP(AM$1,'DB Runes '!$A:$AP,'DB Runes'!$AR607,FALSE)</f>
        <v>0</v>
      </c>
      <c r="AN607">
        <f>HLOOKUP(AN$1,'DB Runes '!$A:$AP,'DB Runes'!$AR607,FALSE)</f>
        <v>0</v>
      </c>
      <c r="AO607">
        <f>HLOOKUP(AO$1,'DB Runes '!$A:$AP,'DB Runes'!$AR607,FALSE)</f>
        <v>0</v>
      </c>
      <c r="AP607">
        <f>HLOOKUP(AP$1,'DB Runes '!$A:$AP,'DB Runes'!$AR607,FALSE)</f>
        <v>0</v>
      </c>
      <c r="AR607">
        <v>607</v>
      </c>
    </row>
    <row r="608" spans="1:44" x14ac:dyDescent="0.25">
      <c r="A608">
        <f>HLOOKUP(A$1,'DB Runes '!$A:$AP,'DB Runes'!$AR608,FALSE)</f>
        <v>0</v>
      </c>
      <c r="B608">
        <f>HLOOKUP(B$1,'DB Runes '!$A:$AP,'DB Runes'!$AR608,FALSE)</f>
        <v>0</v>
      </c>
      <c r="C608">
        <f>HLOOKUP(C$1,'DB Runes '!$A:$AP,'DB Runes'!$AR608,FALSE)</f>
        <v>0</v>
      </c>
      <c r="D608">
        <f>HLOOKUP(D$1,'DB Runes '!$A:$AP,'DB Runes'!$AR608,FALSE)</f>
        <v>0</v>
      </c>
      <c r="E608">
        <f>HLOOKUP(E$1,'DB Runes '!$A:$AP,'DB Runes'!$AR608,FALSE)</f>
        <v>0</v>
      </c>
      <c r="F608">
        <f>HLOOKUP(F$1,'DB Runes '!$A:$AP,'DB Runes'!$AR608,FALSE)</f>
        <v>0</v>
      </c>
      <c r="G608">
        <f>HLOOKUP(G$1,'DB Runes '!$A:$AP,'DB Runes'!$AR608,FALSE)</f>
        <v>0</v>
      </c>
      <c r="H608">
        <f>HLOOKUP(H$1,'DB Runes '!$A:$AP,'DB Runes'!$AR608,FALSE)</f>
        <v>0</v>
      </c>
      <c r="I608">
        <f>HLOOKUP(I$1,'DB Runes '!$A:$AP,'DB Runes'!$AR608,FALSE)</f>
        <v>0</v>
      </c>
      <c r="J608">
        <f>HLOOKUP(J$1,'DB Runes '!$A:$AP,'DB Runes'!$AR608,FALSE)</f>
        <v>0</v>
      </c>
      <c r="K608">
        <f>HLOOKUP(K$1,'DB Runes '!$A:$AP,'DB Runes'!$AR608,FALSE)</f>
        <v>0</v>
      </c>
      <c r="L608">
        <f>HLOOKUP(L$1,'DB Runes '!$A:$AP,'DB Runes'!$AR608,FALSE)</f>
        <v>0</v>
      </c>
      <c r="M608">
        <f>HLOOKUP(M$1,'DB Runes '!$A:$AP,'DB Runes'!$AR608,FALSE)</f>
        <v>0</v>
      </c>
      <c r="N608">
        <f>HLOOKUP(N$1,'DB Runes '!$A:$AP,'DB Runes'!$AR608,FALSE)</f>
        <v>0</v>
      </c>
      <c r="O608">
        <f>HLOOKUP(O$1,'DB Runes '!$A:$AP,'DB Runes'!$AR608,FALSE)</f>
        <v>0</v>
      </c>
      <c r="P608">
        <f>HLOOKUP(P$1,'DB Runes '!$A:$AP,'DB Runes'!$AR608,FALSE)</f>
        <v>0</v>
      </c>
      <c r="Q608">
        <f>HLOOKUP(Q$1,'DB Runes '!$A:$AP,'DB Runes'!$AR608,FALSE)</f>
        <v>0</v>
      </c>
      <c r="R608">
        <f>HLOOKUP(R$1,'DB Runes '!$A:$AP,'DB Runes'!$AR608,FALSE)</f>
        <v>0</v>
      </c>
      <c r="S608">
        <f>HLOOKUP(S$1,'DB Runes '!$A:$AP,'DB Runes'!$AR608,FALSE)</f>
        <v>0</v>
      </c>
      <c r="T608">
        <f>HLOOKUP(T$1,'DB Runes '!$A:$AP,'DB Runes'!$AR608,FALSE)</f>
        <v>0</v>
      </c>
      <c r="U608">
        <f>HLOOKUP(U$1,'DB Runes '!$A:$AP,'DB Runes'!$AR608,FALSE)</f>
        <v>0</v>
      </c>
      <c r="V608">
        <f>HLOOKUP(V$1,'DB Runes '!$A:$AP,'DB Runes'!$AR608,FALSE)</f>
        <v>0</v>
      </c>
      <c r="W608">
        <f>HLOOKUP(W$1,'DB Runes '!$A:$AP,'DB Runes'!$AR608,FALSE)</f>
        <v>0</v>
      </c>
      <c r="X608">
        <f>HLOOKUP(X$1,'DB Runes '!$A:$AP,'DB Runes'!$AR608,FALSE)</f>
        <v>0</v>
      </c>
      <c r="Y608">
        <f>HLOOKUP(Y$1,'DB Runes '!$A:$AP,'DB Runes'!$AR608,FALSE)</f>
        <v>0</v>
      </c>
      <c r="Z608">
        <f>HLOOKUP(Z$1,'DB Runes '!$A:$AP,'DB Runes'!$AR608,FALSE)</f>
        <v>0</v>
      </c>
      <c r="AA608">
        <f>HLOOKUP(AA$1,'DB Runes '!$A:$AP,'DB Runes'!$AR608,FALSE)</f>
        <v>0</v>
      </c>
      <c r="AB608">
        <f>HLOOKUP(AB$1,'DB Runes '!$A:$AP,'DB Runes'!$AR608,FALSE)</f>
        <v>0</v>
      </c>
      <c r="AC608">
        <f>HLOOKUP(AC$1,'DB Runes '!$A:$AP,'DB Runes'!$AR608,FALSE)</f>
        <v>0</v>
      </c>
      <c r="AD608">
        <f>HLOOKUP(AD$1,'DB Runes '!$A:$AP,'DB Runes'!$AR608,FALSE)</f>
        <v>0</v>
      </c>
      <c r="AE608">
        <f>HLOOKUP(AE$1,'DB Runes '!$A:$AP,'DB Runes'!$AR608,FALSE)</f>
        <v>0</v>
      </c>
      <c r="AF608">
        <f>HLOOKUP(AF$1,'DB Runes '!$A:$AP,'DB Runes'!$AR608,FALSE)</f>
        <v>0</v>
      </c>
      <c r="AG608">
        <f>HLOOKUP(AG$1,'DB Runes '!$A:$AP,'DB Runes'!$AR608,FALSE)</f>
        <v>0</v>
      </c>
      <c r="AH608">
        <f>HLOOKUP(AH$1,'DB Runes '!$A:$AP,'DB Runes'!$AR608,FALSE)</f>
        <v>0</v>
      </c>
      <c r="AI608">
        <f>HLOOKUP(AI$1,'DB Runes '!$A:$AP,'DB Runes'!$AR608,FALSE)</f>
        <v>0</v>
      </c>
      <c r="AJ608">
        <f>HLOOKUP(AJ$1,'DB Runes '!$A:$AP,'DB Runes'!$AR608,FALSE)</f>
        <v>0</v>
      </c>
      <c r="AK608">
        <f>HLOOKUP(AK$1,'DB Runes '!$A:$AP,'DB Runes'!$AR608,FALSE)</f>
        <v>0</v>
      </c>
      <c r="AL608">
        <f>HLOOKUP(AL$1,'DB Runes '!$A:$AP,'DB Runes'!$AR608,FALSE)</f>
        <v>0</v>
      </c>
      <c r="AM608">
        <f>HLOOKUP(AM$1,'DB Runes '!$A:$AP,'DB Runes'!$AR608,FALSE)</f>
        <v>0</v>
      </c>
      <c r="AN608">
        <f>HLOOKUP(AN$1,'DB Runes '!$A:$AP,'DB Runes'!$AR608,FALSE)</f>
        <v>0</v>
      </c>
      <c r="AO608">
        <f>HLOOKUP(AO$1,'DB Runes '!$A:$AP,'DB Runes'!$AR608,FALSE)</f>
        <v>0</v>
      </c>
      <c r="AP608">
        <f>HLOOKUP(AP$1,'DB Runes '!$A:$AP,'DB Runes'!$AR608,FALSE)</f>
        <v>0</v>
      </c>
      <c r="AR608">
        <v>608</v>
      </c>
    </row>
    <row r="609" spans="1:44" x14ac:dyDescent="0.25">
      <c r="A609">
        <f>HLOOKUP(A$1,'DB Runes '!$A:$AP,'DB Runes'!$AR609,FALSE)</f>
        <v>0</v>
      </c>
      <c r="B609">
        <f>HLOOKUP(B$1,'DB Runes '!$A:$AP,'DB Runes'!$AR609,FALSE)</f>
        <v>0</v>
      </c>
      <c r="C609">
        <f>HLOOKUP(C$1,'DB Runes '!$A:$AP,'DB Runes'!$AR609,FALSE)</f>
        <v>0</v>
      </c>
      <c r="D609">
        <f>HLOOKUP(D$1,'DB Runes '!$A:$AP,'DB Runes'!$AR609,FALSE)</f>
        <v>0</v>
      </c>
      <c r="E609">
        <f>HLOOKUP(E$1,'DB Runes '!$A:$AP,'DB Runes'!$AR609,FALSE)</f>
        <v>0</v>
      </c>
      <c r="F609">
        <f>HLOOKUP(F$1,'DB Runes '!$A:$AP,'DB Runes'!$AR609,FALSE)</f>
        <v>0</v>
      </c>
      <c r="G609">
        <f>HLOOKUP(G$1,'DB Runes '!$A:$AP,'DB Runes'!$AR609,FALSE)</f>
        <v>0</v>
      </c>
      <c r="H609">
        <f>HLOOKUP(H$1,'DB Runes '!$A:$AP,'DB Runes'!$AR609,FALSE)</f>
        <v>0</v>
      </c>
      <c r="I609">
        <f>HLOOKUP(I$1,'DB Runes '!$A:$AP,'DB Runes'!$AR609,FALSE)</f>
        <v>0</v>
      </c>
      <c r="J609">
        <f>HLOOKUP(J$1,'DB Runes '!$A:$AP,'DB Runes'!$AR609,FALSE)</f>
        <v>0</v>
      </c>
      <c r="K609">
        <f>HLOOKUP(K$1,'DB Runes '!$A:$AP,'DB Runes'!$AR609,FALSE)</f>
        <v>0</v>
      </c>
      <c r="L609">
        <f>HLOOKUP(L$1,'DB Runes '!$A:$AP,'DB Runes'!$AR609,FALSE)</f>
        <v>0</v>
      </c>
      <c r="M609">
        <f>HLOOKUP(M$1,'DB Runes '!$A:$AP,'DB Runes'!$AR609,FALSE)</f>
        <v>0</v>
      </c>
      <c r="N609">
        <f>HLOOKUP(N$1,'DB Runes '!$A:$AP,'DB Runes'!$AR609,FALSE)</f>
        <v>0</v>
      </c>
      <c r="O609">
        <f>HLOOKUP(O$1,'DB Runes '!$A:$AP,'DB Runes'!$AR609,FALSE)</f>
        <v>0</v>
      </c>
      <c r="P609">
        <f>HLOOKUP(P$1,'DB Runes '!$A:$AP,'DB Runes'!$AR609,FALSE)</f>
        <v>0</v>
      </c>
      <c r="Q609">
        <f>HLOOKUP(Q$1,'DB Runes '!$A:$AP,'DB Runes'!$AR609,FALSE)</f>
        <v>0</v>
      </c>
      <c r="R609">
        <f>HLOOKUP(R$1,'DB Runes '!$A:$AP,'DB Runes'!$AR609,FALSE)</f>
        <v>0</v>
      </c>
      <c r="S609">
        <f>HLOOKUP(S$1,'DB Runes '!$A:$AP,'DB Runes'!$AR609,FALSE)</f>
        <v>0</v>
      </c>
      <c r="T609">
        <f>HLOOKUP(T$1,'DB Runes '!$A:$AP,'DB Runes'!$AR609,FALSE)</f>
        <v>0</v>
      </c>
      <c r="U609">
        <f>HLOOKUP(U$1,'DB Runes '!$A:$AP,'DB Runes'!$AR609,FALSE)</f>
        <v>0</v>
      </c>
      <c r="V609">
        <f>HLOOKUP(V$1,'DB Runes '!$A:$AP,'DB Runes'!$AR609,FALSE)</f>
        <v>0</v>
      </c>
      <c r="W609">
        <f>HLOOKUP(W$1,'DB Runes '!$A:$AP,'DB Runes'!$AR609,FALSE)</f>
        <v>0</v>
      </c>
      <c r="X609">
        <f>HLOOKUP(X$1,'DB Runes '!$A:$AP,'DB Runes'!$AR609,FALSE)</f>
        <v>0</v>
      </c>
      <c r="Y609">
        <f>HLOOKUP(Y$1,'DB Runes '!$A:$AP,'DB Runes'!$AR609,FALSE)</f>
        <v>0</v>
      </c>
      <c r="Z609">
        <f>HLOOKUP(Z$1,'DB Runes '!$A:$AP,'DB Runes'!$AR609,FALSE)</f>
        <v>0</v>
      </c>
      <c r="AA609">
        <f>HLOOKUP(AA$1,'DB Runes '!$A:$AP,'DB Runes'!$AR609,FALSE)</f>
        <v>0</v>
      </c>
      <c r="AB609">
        <f>HLOOKUP(AB$1,'DB Runes '!$A:$AP,'DB Runes'!$AR609,FALSE)</f>
        <v>0</v>
      </c>
      <c r="AC609">
        <f>HLOOKUP(AC$1,'DB Runes '!$A:$AP,'DB Runes'!$AR609,FALSE)</f>
        <v>0</v>
      </c>
      <c r="AD609">
        <f>HLOOKUP(AD$1,'DB Runes '!$A:$AP,'DB Runes'!$AR609,FALSE)</f>
        <v>0</v>
      </c>
      <c r="AE609">
        <f>HLOOKUP(AE$1,'DB Runes '!$A:$AP,'DB Runes'!$AR609,FALSE)</f>
        <v>0</v>
      </c>
      <c r="AF609">
        <f>HLOOKUP(AF$1,'DB Runes '!$A:$AP,'DB Runes'!$AR609,FALSE)</f>
        <v>0</v>
      </c>
      <c r="AG609">
        <f>HLOOKUP(AG$1,'DB Runes '!$A:$AP,'DB Runes'!$AR609,FALSE)</f>
        <v>0</v>
      </c>
      <c r="AH609">
        <f>HLOOKUP(AH$1,'DB Runes '!$A:$AP,'DB Runes'!$AR609,FALSE)</f>
        <v>0</v>
      </c>
      <c r="AI609">
        <f>HLOOKUP(AI$1,'DB Runes '!$A:$AP,'DB Runes'!$AR609,FALSE)</f>
        <v>0</v>
      </c>
      <c r="AJ609">
        <f>HLOOKUP(AJ$1,'DB Runes '!$A:$AP,'DB Runes'!$AR609,FALSE)</f>
        <v>0</v>
      </c>
      <c r="AK609">
        <f>HLOOKUP(AK$1,'DB Runes '!$A:$AP,'DB Runes'!$AR609,FALSE)</f>
        <v>0</v>
      </c>
      <c r="AL609">
        <f>HLOOKUP(AL$1,'DB Runes '!$A:$AP,'DB Runes'!$AR609,FALSE)</f>
        <v>0</v>
      </c>
      <c r="AM609">
        <f>HLOOKUP(AM$1,'DB Runes '!$A:$AP,'DB Runes'!$AR609,FALSE)</f>
        <v>0</v>
      </c>
      <c r="AN609">
        <f>HLOOKUP(AN$1,'DB Runes '!$A:$AP,'DB Runes'!$AR609,FALSE)</f>
        <v>0</v>
      </c>
      <c r="AO609">
        <f>HLOOKUP(AO$1,'DB Runes '!$A:$AP,'DB Runes'!$AR609,FALSE)</f>
        <v>0</v>
      </c>
      <c r="AP609">
        <f>HLOOKUP(AP$1,'DB Runes '!$A:$AP,'DB Runes'!$AR609,FALSE)</f>
        <v>0</v>
      </c>
      <c r="AR609">
        <v>609</v>
      </c>
    </row>
    <row r="610" spans="1:44" x14ac:dyDescent="0.25">
      <c r="A610">
        <f>HLOOKUP(A$1,'DB Runes '!$A:$AP,'DB Runes'!$AR610,FALSE)</f>
        <v>0</v>
      </c>
      <c r="B610">
        <f>HLOOKUP(B$1,'DB Runes '!$A:$AP,'DB Runes'!$AR610,FALSE)</f>
        <v>0</v>
      </c>
      <c r="C610">
        <f>HLOOKUP(C$1,'DB Runes '!$A:$AP,'DB Runes'!$AR610,FALSE)</f>
        <v>0</v>
      </c>
      <c r="D610">
        <f>HLOOKUP(D$1,'DB Runes '!$A:$AP,'DB Runes'!$AR610,FALSE)</f>
        <v>0</v>
      </c>
      <c r="E610">
        <f>HLOOKUP(E$1,'DB Runes '!$A:$AP,'DB Runes'!$AR610,FALSE)</f>
        <v>0</v>
      </c>
      <c r="F610">
        <f>HLOOKUP(F$1,'DB Runes '!$A:$AP,'DB Runes'!$AR610,FALSE)</f>
        <v>0</v>
      </c>
      <c r="G610">
        <f>HLOOKUP(G$1,'DB Runes '!$A:$AP,'DB Runes'!$AR610,FALSE)</f>
        <v>0</v>
      </c>
      <c r="H610">
        <f>HLOOKUP(H$1,'DB Runes '!$A:$AP,'DB Runes'!$AR610,FALSE)</f>
        <v>0</v>
      </c>
      <c r="I610">
        <f>HLOOKUP(I$1,'DB Runes '!$A:$AP,'DB Runes'!$AR610,FALSE)</f>
        <v>0</v>
      </c>
      <c r="J610">
        <f>HLOOKUP(J$1,'DB Runes '!$A:$AP,'DB Runes'!$AR610,FALSE)</f>
        <v>0</v>
      </c>
      <c r="K610">
        <f>HLOOKUP(K$1,'DB Runes '!$A:$AP,'DB Runes'!$AR610,FALSE)</f>
        <v>0</v>
      </c>
      <c r="L610">
        <f>HLOOKUP(L$1,'DB Runes '!$A:$AP,'DB Runes'!$AR610,FALSE)</f>
        <v>0</v>
      </c>
      <c r="M610">
        <f>HLOOKUP(M$1,'DB Runes '!$A:$AP,'DB Runes'!$AR610,FALSE)</f>
        <v>0</v>
      </c>
      <c r="N610">
        <f>HLOOKUP(N$1,'DB Runes '!$A:$AP,'DB Runes'!$AR610,FALSE)</f>
        <v>0</v>
      </c>
      <c r="O610">
        <f>HLOOKUP(O$1,'DB Runes '!$A:$AP,'DB Runes'!$AR610,FALSE)</f>
        <v>0</v>
      </c>
      <c r="P610">
        <f>HLOOKUP(P$1,'DB Runes '!$A:$AP,'DB Runes'!$AR610,FALSE)</f>
        <v>0</v>
      </c>
      <c r="Q610">
        <f>HLOOKUP(Q$1,'DB Runes '!$A:$AP,'DB Runes'!$AR610,FALSE)</f>
        <v>0</v>
      </c>
      <c r="R610">
        <f>HLOOKUP(R$1,'DB Runes '!$A:$AP,'DB Runes'!$AR610,FALSE)</f>
        <v>0</v>
      </c>
      <c r="S610">
        <f>HLOOKUP(S$1,'DB Runes '!$A:$AP,'DB Runes'!$AR610,FALSE)</f>
        <v>0</v>
      </c>
      <c r="T610">
        <f>HLOOKUP(T$1,'DB Runes '!$A:$AP,'DB Runes'!$AR610,FALSE)</f>
        <v>0</v>
      </c>
      <c r="U610">
        <f>HLOOKUP(U$1,'DB Runes '!$A:$AP,'DB Runes'!$AR610,FALSE)</f>
        <v>0</v>
      </c>
      <c r="V610">
        <f>HLOOKUP(V$1,'DB Runes '!$A:$AP,'DB Runes'!$AR610,FALSE)</f>
        <v>0</v>
      </c>
      <c r="W610">
        <f>HLOOKUP(W$1,'DB Runes '!$A:$AP,'DB Runes'!$AR610,FALSE)</f>
        <v>0</v>
      </c>
      <c r="X610">
        <f>HLOOKUP(X$1,'DB Runes '!$A:$AP,'DB Runes'!$AR610,FALSE)</f>
        <v>0</v>
      </c>
      <c r="Y610">
        <f>HLOOKUP(Y$1,'DB Runes '!$A:$AP,'DB Runes'!$AR610,FALSE)</f>
        <v>0</v>
      </c>
      <c r="Z610">
        <f>HLOOKUP(Z$1,'DB Runes '!$A:$AP,'DB Runes'!$AR610,FALSE)</f>
        <v>0</v>
      </c>
      <c r="AA610">
        <f>HLOOKUP(AA$1,'DB Runes '!$A:$AP,'DB Runes'!$AR610,FALSE)</f>
        <v>0</v>
      </c>
      <c r="AB610">
        <f>HLOOKUP(AB$1,'DB Runes '!$A:$AP,'DB Runes'!$AR610,FALSE)</f>
        <v>0</v>
      </c>
      <c r="AC610">
        <f>HLOOKUP(AC$1,'DB Runes '!$A:$AP,'DB Runes'!$AR610,FALSE)</f>
        <v>0</v>
      </c>
      <c r="AD610">
        <f>HLOOKUP(AD$1,'DB Runes '!$A:$AP,'DB Runes'!$AR610,FALSE)</f>
        <v>0</v>
      </c>
      <c r="AE610">
        <f>HLOOKUP(AE$1,'DB Runes '!$A:$AP,'DB Runes'!$AR610,FALSE)</f>
        <v>0</v>
      </c>
      <c r="AF610">
        <f>HLOOKUP(AF$1,'DB Runes '!$A:$AP,'DB Runes'!$AR610,FALSE)</f>
        <v>0</v>
      </c>
      <c r="AG610">
        <f>HLOOKUP(AG$1,'DB Runes '!$A:$AP,'DB Runes'!$AR610,FALSE)</f>
        <v>0</v>
      </c>
      <c r="AH610">
        <f>HLOOKUP(AH$1,'DB Runes '!$A:$AP,'DB Runes'!$AR610,FALSE)</f>
        <v>0</v>
      </c>
      <c r="AI610">
        <f>HLOOKUP(AI$1,'DB Runes '!$A:$AP,'DB Runes'!$AR610,FALSE)</f>
        <v>0</v>
      </c>
      <c r="AJ610">
        <f>HLOOKUP(AJ$1,'DB Runes '!$A:$AP,'DB Runes'!$AR610,FALSE)</f>
        <v>0</v>
      </c>
      <c r="AK610">
        <f>HLOOKUP(AK$1,'DB Runes '!$A:$AP,'DB Runes'!$AR610,FALSE)</f>
        <v>0</v>
      </c>
      <c r="AL610">
        <f>HLOOKUP(AL$1,'DB Runes '!$A:$AP,'DB Runes'!$AR610,FALSE)</f>
        <v>0</v>
      </c>
      <c r="AM610">
        <f>HLOOKUP(AM$1,'DB Runes '!$A:$AP,'DB Runes'!$AR610,FALSE)</f>
        <v>0</v>
      </c>
      <c r="AN610">
        <f>HLOOKUP(AN$1,'DB Runes '!$A:$AP,'DB Runes'!$AR610,FALSE)</f>
        <v>0</v>
      </c>
      <c r="AO610">
        <f>HLOOKUP(AO$1,'DB Runes '!$A:$AP,'DB Runes'!$AR610,FALSE)</f>
        <v>0</v>
      </c>
      <c r="AP610">
        <f>HLOOKUP(AP$1,'DB Runes '!$A:$AP,'DB Runes'!$AR610,FALSE)</f>
        <v>0</v>
      </c>
      <c r="AR610">
        <v>610</v>
      </c>
    </row>
    <row r="611" spans="1:44" x14ac:dyDescent="0.25">
      <c r="A611">
        <f>HLOOKUP(A$1,'DB Runes '!$A:$AP,'DB Runes'!$AR611,FALSE)</f>
        <v>0</v>
      </c>
      <c r="B611">
        <f>HLOOKUP(B$1,'DB Runes '!$A:$AP,'DB Runes'!$AR611,FALSE)</f>
        <v>0</v>
      </c>
      <c r="C611">
        <f>HLOOKUP(C$1,'DB Runes '!$A:$AP,'DB Runes'!$AR611,FALSE)</f>
        <v>0</v>
      </c>
      <c r="D611">
        <f>HLOOKUP(D$1,'DB Runes '!$A:$AP,'DB Runes'!$AR611,FALSE)</f>
        <v>0</v>
      </c>
      <c r="E611">
        <f>HLOOKUP(E$1,'DB Runes '!$A:$AP,'DB Runes'!$AR611,FALSE)</f>
        <v>0</v>
      </c>
      <c r="F611">
        <f>HLOOKUP(F$1,'DB Runes '!$A:$AP,'DB Runes'!$AR611,FALSE)</f>
        <v>0</v>
      </c>
      <c r="G611">
        <f>HLOOKUP(G$1,'DB Runes '!$A:$AP,'DB Runes'!$AR611,FALSE)</f>
        <v>0</v>
      </c>
      <c r="H611">
        <f>HLOOKUP(H$1,'DB Runes '!$A:$AP,'DB Runes'!$AR611,FALSE)</f>
        <v>0</v>
      </c>
      <c r="I611">
        <f>HLOOKUP(I$1,'DB Runes '!$A:$AP,'DB Runes'!$AR611,FALSE)</f>
        <v>0</v>
      </c>
      <c r="J611">
        <f>HLOOKUP(J$1,'DB Runes '!$A:$AP,'DB Runes'!$AR611,FALSE)</f>
        <v>0</v>
      </c>
      <c r="K611">
        <f>HLOOKUP(K$1,'DB Runes '!$A:$AP,'DB Runes'!$AR611,FALSE)</f>
        <v>0</v>
      </c>
      <c r="L611">
        <f>HLOOKUP(L$1,'DB Runes '!$A:$AP,'DB Runes'!$AR611,FALSE)</f>
        <v>0</v>
      </c>
      <c r="M611">
        <f>HLOOKUP(M$1,'DB Runes '!$A:$AP,'DB Runes'!$AR611,FALSE)</f>
        <v>0</v>
      </c>
      <c r="N611">
        <f>HLOOKUP(N$1,'DB Runes '!$A:$AP,'DB Runes'!$AR611,FALSE)</f>
        <v>0</v>
      </c>
      <c r="O611">
        <f>HLOOKUP(O$1,'DB Runes '!$A:$AP,'DB Runes'!$AR611,FALSE)</f>
        <v>0</v>
      </c>
      <c r="P611">
        <f>HLOOKUP(P$1,'DB Runes '!$A:$AP,'DB Runes'!$AR611,FALSE)</f>
        <v>0</v>
      </c>
      <c r="Q611">
        <f>HLOOKUP(Q$1,'DB Runes '!$A:$AP,'DB Runes'!$AR611,FALSE)</f>
        <v>0</v>
      </c>
      <c r="R611">
        <f>HLOOKUP(R$1,'DB Runes '!$A:$AP,'DB Runes'!$AR611,FALSE)</f>
        <v>0</v>
      </c>
      <c r="S611">
        <f>HLOOKUP(S$1,'DB Runes '!$A:$AP,'DB Runes'!$AR611,FALSE)</f>
        <v>0</v>
      </c>
      <c r="T611">
        <f>HLOOKUP(T$1,'DB Runes '!$A:$AP,'DB Runes'!$AR611,FALSE)</f>
        <v>0</v>
      </c>
      <c r="U611">
        <f>HLOOKUP(U$1,'DB Runes '!$A:$AP,'DB Runes'!$AR611,FALSE)</f>
        <v>0</v>
      </c>
      <c r="V611">
        <f>HLOOKUP(V$1,'DB Runes '!$A:$AP,'DB Runes'!$AR611,FALSE)</f>
        <v>0</v>
      </c>
      <c r="W611">
        <f>HLOOKUP(W$1,'DB Runes '!$A:$AP,'DB Runes'!$AR611,FALSE)</f>
        <v>0</v>
      </c>
      <c r="X611">
        <f>HLOOKUP(X$1,'DB Runes '!$A:$AP,'DB Runes'!$AR611,FALSE)</f>
        <v>0</v>
      </c>
      <c r="Y611">
        <f>HLOOKUP(Y$1,'DB Runes '!$A:$AP,'DB Runes'!$AR611,FALSE)</f>
        <v>0</v>
      </c>
      <c r="Z611">
        <f>HLOOKUP(Z$1,'DB Runes '!$A:$AP,'DB Runes'!$AR611,FALSE)</f>
        <v>0</v>
      </c>
      <c r="AA611">
        <f>HLOOKUP(AA$1,'DB Runes '!$A:$AP,'DB Runes'!$AR611,FALSE)</f>
        <v>0</v>
      </c>
      <c r="AB611">
        <f>HLOOKUP(AB$1,'DB Runes '!$A:$AP,'DB Runes'!$AR611,FALSE)</f>
        <v>0</v>
      </c>
      <c r="AC611">
        <f>HLOOKUP(AC$1,'DB Runes '!$A:$AP,'DB Runes'!$AR611,FALSE)</f>
        <v>0</v>
      </c>
      <c r="AD611">
        <f>HLOOKUP(AD$1,'DB Runes '!$A:$AP,'DB Runes'!$AR611,FALSE)</f>
        <v>0</v>
      </c>
      <c r="AE611">
        <f>HLOOKUP(AE$1,'DB Runes '!$A:$AP,'DB Runes'!$AR611,FALSE)</f>
        <v>0</v>
      </c>
      <c r="AF611">
        <f>HLOOKUP(AF$1,'DB Runes '!$A:$AP,'DB Runes'!$AR611,FALSE)</f>
        <v>0</v>
      </c>
      <c r="AG611">
        <f>HLOOKUP(AG$1,'DB Runes '!$A:$AP,'DB Runes'!$AR611,FALSE)</f>
        <v>0</v>
      </c>
      <c r="AH611">
        <f>HLOOKUP(AH$1,'DB Runes '!$A:$AP,'DB Runes'!$AR611,FALSE)</f>
        <v>0</v>
      </c>
      <c r="AI611">
        <f>HLOOKUP(AI$1,'DB Runes '!$A:$AP,'DB Runes'!$AR611,FALSE)</f>
        <v>0</v>
      </c>
      <c r="AJ611">
        <f>HLOOKUP(AJ$1,'DB Runes '!$A:$AP,'DB Runes'!$AR611,FALSE)</f>
        <v>0</v>
      </c>
      <c r="AK611">
        <f>HLOOKUP(AK$1,'DB Runes '!$A:$AP,'DB Runes'!$AR611,FALSE)</f>
        <v>0</v>
      </c>
      <c r="AL611">
        <f>HLOOKUP(AL$1,'DB Runes '!$A:$AP,'DB Runes'!$AR611,FALSE)</f>
        <v>0</v>
      </c>
      <c r="AM611">
        <f>HLOOKUP(AM$1,'DB Runes '!$A:$AP,'DB Runes'!$AR611,FALSE)</f>
        <v>0</v>
      </c>
      <c r="AN611">
        <f>HLOOKUP(AN$1,'DB Runes '!$A:$AP,'DB Runes'!$AR611,FALSE)</f>
        <v>0</v>
      </c>
      <c r="AO611">
        <f>HLOOKUP(AO$1,'DB Runes '!$A:$AP,'DB Runes'!$AR611,FALSE)</f>
        <v>0</v>
      </c>
      <c r="AP611">
        <f>HLOOKUP(AP$1,'DB Runes '!$A:$AP,'DB Runes'!$AR611,FALSE)</f>
        <v>0</v>
      </c>
      <c r="AR611">
        <v>611</v>
      </c>
    </row>
    <row r="612" spans="1:44" x14ac:dyDescent="0.25">
      <c r="A612">
        <f>HLOOKUP(A$1,'DB Runes '!$A:$AP,'DB Runes'!$AR612,FALSE)</f>
        <v>0</v>
      </c>
      <c r="B612">
        <f>HLOOKUP(B$1,'DB Runes '!$A:$AP,'DB Runes'!$AR612,FALSE)</f>
        <v>0</v>
      </c>
      <c r="C612">
        <f>HLOOKUP(C$1,'DB Runes '!$A:$AP,'DB Runes'!$AR612,FALSE)</f>
        <v>0</v>
      </c>
      <c r="D612">
        <f>HLOOKUP(D$1,'DB Runes '!$A:$AP,'DB Runes'!$AR612,FALSE)</f>
        <v>0</v>
      </c>
      <c r="E612">
        <f>HLOOKUP(E$1,'DB Runes '!$A:$AP,'DB Runes'!$AR612,FALSE)</f>
        <v>0</v>
      </c>
      <c r="F612">
        <f>HLOOKUP(F$1,'DB Runes '!$A:$AP,'DB Runes'!$AR612,FALSE)</f>
        <v>0</v>
      </c>
      <c r="G612">
        <f>HLOOKUP(G$1,'DB Runes '!$A:$AP,'DB Runes'!$AR612,FALSE)</f>
        <v>0</v>
      </c>
      <c r="H612">
        <f>HLOOKUP(H$1,'DB Runes '!$A:$AP,'DB Runes'!$AR612,FALSE)</f>
        <v>0</v>
      </c>
      <c r="I612">
        <f>HLOOKUP(I$1,'DB Runes '!$A:$AP,'DB Runes'!$AR612,FALSE)</f>
        <v>0</v>
      </c>
      <c r="J612">
        <f>HLOOKUP(J$1,'DB Runes '!$A:$AP,'DB Runes'!$AR612,FALSE)</f>
        <v>0</v>
      </c>
      <c r="K612">
        <f>HLOOKUP(K$1,'DB Runes '!$A:$AP,'DB Runes'!$AR612,FALSE)</f>
        <v>0</v>
      </c>
      <c r="L612">
        <f>HLOOKUP(L$1,'DB Runes '!$A:$AP,'DB Runes'!$AR612,FALSE)</f>
        <v>0</v>
      </c>
      <c r="M612">
        <f>HLOOKUP(M$1,'DB Runes '!$A:$AP,'DB Runes'!$AR612,FALSE)</f>
        <v>0</v>
      </c>
      <c r="N612">
        <f>HLOOKUP(N$1,'DB Runes '!$A:$AP,'DB Runes'!$AR612,FALSE)</f>
        <v>0</v>
      </c>
      <c r="O612">
        <f>HLOOKUP(O$1,'DB Runes '!$A:$AP,'DB Runes'!$AR612,FALSE)</f>
        <v>0</v>
      </c>
      <c r="P612">
        <f>HLOOKUP(P$1,'DB Runes '!$A:$AP,'DB Runes'!$AR612,FALSE)</f>
        <v>0</v>
      </c>
      <c r="Q612">
        <f>HLOOKUP(Q$1,'DB Runes '!$A:$AP,'DB Runes'!$AR612,FALSE)</f>
        <v>0</v>
      </c>
      <c r="R612">
        <f>HLOOKUP(R$1,'DB Runes '!$A:$AP,'DB Runes'!$AR612,FALSE)</f>
        <v>0</v>
      </c>
      <c r="S612">
        <f>HLOOKUP(S$1,'DB Runes '!$A:$AP,'DB Runes'!$AR612,FALSE)</f>
        <v>0</v>
      </c>
      <c r="T612">
        <f>HLOOKUP(T$1,'DB Runes '!$A:$AP,'DB Runes'!$AR612,FALSE)</f>
        <v>0</v>
      </c>
      <c r="U612">
        <f>HLOOKUP(U$1,'DB Runes '!$A:$AP,'DB Runes'!$AR612,FALSE)</f>
        <v>0</v>
      </c>
      <c r="V612">
        <f>HLOOKUP(V$1,'DB Runes '!$A:$AP,'DB Runes'!$AR612,FALSE)</f>
        <v>0</v>
      </c>
      <c r="W612">
        <f>HLOOKUP(W$1,'DB Runes '!$A:$AP,'DB Runes'!$AR612,FALSE)</f>
        <v>0</v>
      </c>
      <c r="X612">
        <f>HLOOKUP(X$1,'DB Runes '!$A:$AP,'DB Runes'!$AR612,FALSE)</f>
        <v>0</v>
      </c>
      <c r="Y612">
        <f>HLOOKUP(Y$1,'DB Runes '!$A:$AP,'DB Runes'!$AR612,FALSE)</f>
        <v>0</v>
      </c>
      <c r="Z612">
        <f>HLOOKUP(Z$1,'DB Runes '!$A:$AP,'DB Runes'!$AR612,FALSE)</f>
        <v>0</v>
      </c>
      <c r="AA612">
        <f>HLOOKUP(AA$1,'DB Runes '!$A:$AP,'DB Runes'!$AR612,FALSE)</f>
        <v>0</v>
      </c>
      <c r="AB612">
        <f>HLOOKUP(AB$1,'DB Runes '!$A:$AP,'DB Runes'!$AR612,FALSE)</f>
        <v>0</v>
      </c>
      <c r="AC612">
        <f>HLOOKUP(AC$1,'DB Runes '!$A:$AP,'DB Runes'!$AR612,FALSE)</f>
        <v>0</v>
      </c>
      <c r="AD612">
        <f>HLOOKUP(AD$1,'DB Runes '!$A:$AP,'DB Runes'!$AR612,FALSE)</f>
        <v>0</v>
      </c>
      <c r="AE612">
        <f>HLOOKUP(AE$1,'DB Runes '!$A:$AP,'DB Runes'!$AR612,FALSE)</f>
        <v>0</v>
      </c>
      <c r="AF612">
        <f>HLOOKUP(AF$1,'DB Runes '!$A:$AP,'DB Runes'!$AR612,FALSE)</f>
        <v>0</v>
      </c>
      <c r="AG612">
        <f>HLOOKUP(AG$1,'DB Runes '!$A:$AP,'DB Runes'!$AR612,FALSE)</f>
        <v>0</v>
      </c>
      <c r="AH612">
        <f>HLOOKUP(AH$1,'DB Runes '!$A:$AP,'DB Runes'!$AR612,FALSE)</f>
        <v>0</v>
      </c>
      <c r="AI612">
        <f>HLOOKUP(AI$1,'DB Runes '!$A:$AP,'DB Runes'!$AR612,FALSE)</f>
        <v>0</v>
      </c>
      <c r="AJ612">
        <f>HLOOKUP(AJ$1,'DB Runes '!$A:$AP,'DB Runes'!$AR612,FALSE)</f>
        <v>0</v>
      </c>
      <c r="AK612">
        <f>HLOOKUP(AK$1,'DB Runes '!$A:$AP,'DB Runes'!$AR612,FALSE)</f>
        <v>0</v>
      </c>
      <c r="AL612">
        <f>HLOOKUP(AL$1,'DB Runes '!$A:$AP,'DB Runes'!$AR612,FALSE)</f>
        <v>0</v>
      </c>
      <c r="AM612">
        <f>HLOOKUP(AM$1,'DB Runes '!$A:$AP,'DB Runes'!$AR612,FALSE)</f>
        <v>0</v>
      </c>
      <c r="AN612">
        <f>HLOOKUP(AN$1,'DB Runes '!$A:$AP,'DB Runes'!$AR612,FALSE)</f>
        <v>0</v>
      </c>
      <c r="AO612">
        <f>HLOOKUP(AO$1,'DB Runes '!$A:$AP,'DB Runes'!$AR612,FALSE)</f>
        <v>0</v>
      </c>
      <c r="AP612">
        <f>HLOOKUP(AP$1,'DB Runes '!$A:$AP,'DB Runes'!$AR612,FALSE)</f>
        <v>0</v>
      </c>
      <c r="AR612">
        <v>612</v>
      </c>
    </row>
    <row r="613" spans="1:44" x14ac:dyDescent="0.25">
      <c r="A613">
        <f>HLOOKUP(A$1,'DB Runes '!$A:$AP,'DB Runes'!$AR613,FALSE)</f>
        <v>0</v>
      </c>
      <c r="B613">
        <f>HLOOKUP(B$1,'DB Runes '!$A:$AP,'DB Runes'!$AR613,FALSE)</f>
        <v>0</v>
      </c>
      <c r="C613">
        <f>HLOOKUP(C$1,'DB Runes '!$A:$AP,'DB Runes'!$AR613,FALSE)</f>
        <v>0</v>
      </c>
      <c r="D613">
        <f>HLOOKUP(D$1,'DB Runes '!$A:$AP,'DB Runes'!$AR613,FALSE)</f>
        <v>0</v>
      </c>
      <c r="E613">
        <f>HLOOKUP(E$1,'DB Runes '!$A:$AP,'DB Runes'!$AR613,FALSE)</f>
        <v>0</v>
      </c>
      <c r="F613">
        <f>HLOOKUP(F$1,'DB Runes '!$A:$AP,'DB Runes'!$AR613,FALSE)</f>
        <v>0</v>
      </c>
      <c r="G613">
        <f>HLOOKUP(G$1,'DB Runes '!$A:$AP,'DB Runes'!$AR613,FALSE)</f>
        <v>0</v>
      </c>
      <c r="H613">
        <f>HLOOKUP(H$1,'DB Runes '!$A:$AP,'DB Runes'!$AR613,FALSE)</f>
        <v>0</v>
      </c>
      <c r="I613">
        <f>HLOOKUP(I$1,'DB Runes '!$A:$AP,'DB Runes'!$AR613,FALSE)</f>
        <v>0</v>
      </c>
      <c r="J613">
        <f>HLOOKUP(J$1,'DB Runes '!$A:$AP,'DB Runes'!$AR613,FALSE)</f>
        <v>0</v>
      </c>
      <c r="K613">
        <f>HLOOKUP(K$1,'DB Runes '!$A:$AP,'DB Runes'!$AR613,FALSE)</f>
        <v>0</v>
      </c>
      <c r="L613">
        <f>HLOOKUP(L$1,'DB Runes '!$A:$AP,'DB Runes'!$AR613,FALSE)</f>
        <v>0</v>
      </c>
      <c r="M613">
        <f>HLOOKUP(M$1,'DB Runes '!$A:$AP,'DB Runes'!$AR613,FALSE)</f>
        <v>0</v>
      </c>
      <c r="N613">
        <f>HLOOKUP(N$1,'DB Runes '!$A:$AP,'DB Runes'!$AR613,FALSE)</f>
        <v>0</v>
      </c>
      <c r="O613">
        <f>HLOOKUP(O$1,'DB Runes '!$A:$AP,'DB Runes'!$AR613,FALSE)</f>
        <v>0</v>
      </c>
      <c r="P613">
        <f>HLOOKUP(P$1,'DB Runes '!$A:$AP,'DB Runes'!$AR613,FALSE)</f>
        <v>0</v>
      </c>
      <c r="Q613">
        <f>HLOOKUP(Q$1,'DB Runes '!$A:$AP,'DB Runes'!$AR613,FALSE)</f>
        <v>0</v>
      </c>
      <c r="R613">
        <f>HLOOKUP(R$1,'DB Runes '!$A:$AP,'DB Runes'!$AR613,FALSE)</f>
        <v>0</v>
      </c>
      <c r="S613">
        <f>HLOOKUP(S$1,'DB Runes '!$A:$AP,'DB Runes'!$AR613,FALSE)</f>
        <v>0</v>
      </c>
      <c r="T613">
        <f>HLOOKUP(T$1,'DB Runes '!$A:$AP,'DB Runes'!$AR613,FALSE)</f>
        <v>0</v>
      </c>
      <c r="U613">
        <f>HLOOKUP(U$1,'DB Runes '!$A:$AP,'DB Runes'!$AR613,FALSE)</f>
        <v>0</v>
      </c>
      <c r="V613">
        <f>HLOOKUP(V$1,'DB Runes '!$A:$AP,'DB Runes'!$AR613,FALSE)</f>
        <v>0</v>
      </c>
      <c r="W613">
        <f>HLOOKUP(W$1,'DB Runes '!$A:$AP,'DB Runes'!$AR613,FALSE)</f>
        <v>0</v>
      </c>
      <c r="X613">
        <f>HLOOKUP(X$1,'DB Runes '!$A:$AP,'DB Runes'!$AR613,FALSE)</f>
        <v>0</v>
      </c>
      <c r="Y613">
        <f>HLOOKUP(Y$1,'DB Runes '!$A:$AP,'DB Runes'!$AR613,FALSE)</f>
        <v>0</v>
      </c>
      <c r="Z613">
        <f>HLOOKUP(Z$1,'DB Runes '!$A:$AP,'DB Runes'!$AR613,FALSE)</f>
        <v>0</v>
      </c>
      <c r="AA613">
        <f>HLOOKUP(AA$1,'DB Runes '!$A:$AP,'DB Runes'!$AR613,FALSE)</f>
        <v>0</v>
      </c>
      <c r="AB613">
        <f>HLOOKUP(AB$1,'DB Runes '!$A:$AP,'DB Runes'!$AR613,FALSE)</f>
        <v>0</v>
      </c>
      <c r="AC613">
        <f>HLOOKUP(AC$1,'DB Runes '!$A:$AP,'DB Runes'!$AR613,FALSE)</f>
        <v>0</v>
      </c>
      <c r="AD613">
        <f>HLOOKUP(AD$1,'DB Runes '!$A:$AP,'DB Runes'!$AR613,FALSE)</f>
        <v>0</v>
      </c>
      <c r="AE613">
        <f>HLOOKUP(AE$1,'DB Runes '!$A:$AP,'DB Runes'!$AR613,FALSE)</f>
        <v>0</v>
      </c>
      <c r="AF613">
        <f>HLOOKUP(AF$1,'DB Runes '!$A:$AP,'DB Runes'!$AR613,FALSE)</f>
        <v>0</v>
      </c>
      <c r="AG613">
        <f>HLOOKUP(AG$1,'DB Runes '!$A:$AP,'DB Runes'!$AR613,FALSE)</f>
        <v>0</v>
      </c>
      <c r="AH613">
        <f>HLOOKUP(AH$1,'DB Runes '!$A:$AP,'DB Runes'!$AR613,FALSE)</f>
        <v>0</v>
      </c>
      <c r="AI613">
        <f>HLOOKUP(AI$1,'DB Runes '!$A:$AP,'DB Runes'!$AR613,FALSE)</f>
        <v>0</v>
      </c>
      <c r="AJ613">
        <f>HLOOKUP(AJ$1,'DB Runes '!$A:$AP,'DB Runes'!$AR613,FALSE)</f>
        <v>0</v>
      </c>
      <c r="AK613">
        <f>HLOOKUP(AK$1,'DB Runes '!$A:$AP,'DB Runes'!$AR613,FALSE)</f>
        <v>0</v>
      </c>
      <c r="AL613">
        <f>HLOOKUP(AL$1,'DB Runes '!$A:$AP,'DB Runes'!$AR613,FALSE)</f>
        <v>0</v>
      </c>
      <c r="AM613">
        <f>HLOOKUP(AM$1,'DB Runes '!$A:$AP,'DB Runes'!$AR613,FALSE)</f>
        <v>0</v>
      </c>
      <c r="AN613">
        <f>HLOOKUP(AN$1,'DB Runes '!$A:$AP,'DB Runes'!$AR613,FALSE)</f>
        <v>0</v>
      </c>
      <c r="AO613">
        <f>HLOOKUP(AO$1,'DB Runes '!$A:$AP,'DB Runes'!$AR613,FALSE)</f>
        <v>0</v>
      </c>
      <c r="AP613">
        <f>HLOOKUP(AP$1,'DB Runes '!$A:$AP,'DB Runes'!$AR613,FALSE)</f>
        <v>0</v>
      </c>
      <c r="AR613">
        <v>613</v>
      </c>
    </row>
    <row r="614" spans="1:44" x14ac:dyDescent="0.25">
      <c r="A614">
        <f>HLOOKUP(A$1,'DB Runes '!$A:$AP,'DB Runes'!$AR614,FALSE)</f>
        <v>0</v>
      </c>
      <c r="B614">
        <f>HLOOKUP(B$1,'DB Runes '!$A:$AP,'DB Runes'!$AR614,FALSE)</f>
        <v>0</v>
      </c>
      <c r="C614">
        <f>HLOOKUP(C$1,'DB Runes '!$A:$AP,'DB Runes'!$AR614,FALSE)</f>
        <v>0</v>
      </c>
      <c r="D614">
        <f>HLOOKUP(D$1,'DB Runes '!$A:$AP,'DB Runes'!$AR614,FALSE)</f>
        <v>0</v>
      </c>
      <c r="E614">
        <f>HLOOKUP(E$1,'DB Runes '!$A:$AP,'DB Runes'!$AR614,FALSE)</f>
        <v>0</v>
      </c>
      <c r="F614">
        <f>HLOOKUP(F$1,'DB Runes '!$A:$AP,'DB Runes'!$AR614,FALSE)</f>
        <v>0</v>
      </c>
      <c r="G614">
        <f>HLOOKUP(G$1,'DB Runes '!$A:$AP,'DB Runes'!$AR614,FALSE)</f>
        <v>0</v>
      </c>
      <c r="H614">
        <f>HLOOKUP(H$1,'DB Runes '!$A:$AP,'DB Runes'!$AR614,FALSE)</f>
        <v>0</v>
      </c>
      <c r="I614">
        <f>HLOOKUP(I$1,'DB Runes '!$A:$AP,'DB Runes'!$AR614,FALSE)</f>
        <v>0</v>
      </c>
      <c r="J614">
        <f>HLOOKUP(J$1,'DB Runes '!$A:$AP,'DB Runes'!$AR614,FALSE)</f>
        <v>0</v>
      </c>
      <c r="K614">
        <f>HLOOKUP(K$1,'DB Runes '!$A:$AP,'DB Runes'!$AR614,FALSE)</f>
        <v>0</v>
      </c>
      <c r="L614">
        <f>HLOOKUP(L$1,'DB Runes '!$A:$AP,'DB Runes'!$AR614,FALSE)</f>
        <v>0</v>
      </c>
      <c r="M614">
        <f>HLOOKUP(M$1,'DB Runes '!$A:$AP,'DB Runes'!$AR614,FALSE)</f>
        <v>0</v>
      </c>
      <c r="N614">
        <f>HLOOKUP(N$1,'DB Runes '!$A:$AP,'DB Runes'!$AR614,FALSE)</f>
        <v>0</v>
      </c>
      <c r="O614">
        <f>HLOOKUP(O$1,'DB Runes '!$A:$AP,'DB Runes'!$AR614,FALSE)</f>
        <v>0</v>
      </c>
      <c r="P614">
        <f>HLOOKUP(P$1,'DB Runes '!$A:$AP,'DB Runes'!$AR614,FALSE)</f>
        <v>0</v>
      </c>
      <c r="Q614">
        <f>HLOOKUP(Q$1,'DB Runes '!$A:$AP,'DB Runes'!$AR614,FALSE)</f>
        <v>0</v>
      </c>
      <c r="R614">
        <f>HLOOKUP(R$1,'DB Runes '!$A:$AP,'DB Runes'!$AR614,FALSE)</f>
        <v>0</v>
      </c>
      <c r="S614">
        <f>HLOOKUP(S$1,'DB Runes '!$A:$AP,'DB Runes'!$AR614,FALSE)</f>
        <v>0</v>
      </c>
      <c r="T614">
        <f>HLOOKUP(T$1,'DB Runes '!$A:$AP,'DB Runes'!$AR614,FALSE)</f>
        <v>0</v>
      </c>
      <c r="U614">
        <f>HLOOKUP(U$1,'DB Runes '!$A:$AP,'DB Runes'!$AR614,FALSE)</f>
        <v>0</v>
      </c>
      <c r="V614">
        <f>HLOOKUP(V$1,'DB Runes '!$A:$AP,'DB Runes'!$AR614,FALSE)</f>
        <v>0</v>
      </c>
      <c r="W614">
        <f>HLOOKUP(W$1,'DB Runes '!$A:$AP,'DB Runes'!$AR614,FALSE)</f>
        <v>0</v>
      </c>
      <c r="X614">
        <f>HLOOKUP(X$1,'DB Runes '!$A:$AP,'DB Runes'!$AR614,FALSE)</f>
        <v>0</v>
      </c>
      <c r="Y614">
        <f>HLOOKUP(Y$1,'DB Runes '!$A:$AP,'DB Runes'!$AR614,FALSE)</f>
        <v>0</v>
      </c>
      <c r="Z614">
        <f>HLOOKUP(Z$1,'DB Runes '!$A:$AP,'DB Runes'!$AR614,FALSE)</f>
        <v>0</v>
      </c>
      <c r="AA614">
        <f>HLOOKUP(AA$1,'DB Runes '!$A:$AP,'DB Runes'!$AR614,FALSE)</f>
        <v>0</v>
      </c>
      <c r="AB614">
        <f>HLOOKUP(AB$1,'DB Runes '!$A:$AP,'DB Runes'!$AR614,FALSE)</f>
        <v>0</v>
      </c>
      <c r="AC614">
        <f>HLOOKUP(AC$1,'DB Runes '!$A:$AP,'DB Runes'!$AR614,FALSE)</f>
        <v>0</v>
      </c>
      <c r="AD614">
        <f>HLOOKUP(AD$1,'DB Runes '!$A:$AP,'DB Runes'!$AR614,FALSE)</f>
        <v>0</v>
      </c>
      <c r="AE614">
        <f>HLOOKUP(AE$1,'DB Runes '!$A:$AP,'DB Runes'!$AR614,FALSE)</f>
        <v>0</v>
      </c>
      <c r="AF614">
        <f>HLOOKUP(AF$1,'DB Runes '!$A:$AP,'DB Runes'!$AR614,FALSE)</f>
        <v>0</v>
      </c>
      <c r="AG614">
        <f>HLOOKUP(AG$1,'DB Runes '!$A:$AP,'DB Runes'!$AR614,FALSE)</f>
        <v>0</v>
      </c>
      <c r="AH614">
        <f>HLOOKUP(AH$1,'DB Runes '!$A:$AP,'DB Runes'!$AR614,FALSE)</f>
        <v>0</v>
      </c>
      <c r="AI614">
        <f>HLOOKUP(AI$1,'DB Runes '!$A:$AP,'DB Runes'!$AR614,FALSE)</f>
        <v>0</v>
      </c>
      <c r="AJ614">
        <f>HLOOKUP(AJ$1,'DB Runes '!$A:$AP,'DB Runes'!$AR614,FALSE)</f>
        <v>0</v>
      </c>
      <c r="AK614">
        <f>HLOOKUP(AK$1,'DB Runes '!$A:$AP,'DB Runes'!$AR614,FALSE)</f>
        <v>0</v>
      </c>
      <c r="AL614">
        <f>HLOOKUP(AL$1,'DB Runes '!$A:$AP,'DB Runes'!$AR614,FALSE)</f>
        <v>0</v>
      </c>
      <c r="AM614">
        <f>HLOOKUP(AM$1,'DB Runes '!$A:$AP,'DB Runes'!$AR614,FALSE)</f>
        <v>0</v>
      </c>
      <c r="AN614">
        <f>HLOOKUP(AN$1,'DB Runes '!$A:$AP,'DB Runes'!$AR614,FALSE)</f>
        <v>0</v>
      </c>
      <c r="AO614">
        <f>HLOOKUP(AO$1,'DB Runes '!$A:$AP,'DB Runes'!$AR614,FALSE)</f>
        <v>0</v>
      </c>
      <c r="AP614">
        <f>HLOOKUP(AP$1,'DB Runes '!$A:$AP,'DB Runes'!$AR614,FALSE)</f>
        <v>0</v>
      </c>
      <c r="AR614">
        <v>614</v>
      </c>
    </row>
    <row r="615" spans="1:44" x14ac:dyDescent="0.25">
      <c r="A615">
        <f>HLOOKUP(A$1,'DB Runes '!$A:$AP,'DB Runes'!$AR615,FALSE)</f>
        <v>0</v>
      </c>
      <c r="B615">
        <f>HLOOKUP(B$1,'DB Runes '!$A:$AP,'DB Runes'!$AR615,FALSE)</f>
        <v>0</v>
      </c>
      <c r="C615">
        <f>HLOOKUP(C$1,'DB Runes '!$A:$AP,'DB Runes'!$AR615,FALSE)</f>
        <v>0</v>
      </c>
      <c r="D615">
        <f>HLOOKUP(D$1,'DB Runes '!$A:$AP,'DB Runes'!$AR615,FALSE)</f>
        <v>0</v>
      </c>
      <c r="E615">
        <f>HLOOKUP(E$1,'DB Runes '!$A:$AP,'DB Runes'!$AR615,FALSE)</f>
        <v>0</v>
      </c>
      <c r="F615">
        <f>HLOOKUP(F$1,'DB Runes '!$A:$AP,'DB Runes'!$AR615,FALSE)</f>
        <v>0</v>
      </c>
      <c r="G615">
        <f>HLOOKUP(G$1,'DB Runes '!$A:$AP,'DB Runes'!$AR615,FALSE)</f>
        <v>0</v>
      </c>
      <c r="H615">
        <f>HLOOKUP(H$1,'DB Runes '!$A:$AP,'DB Runes'!$AR615,FALSE)</f>
        <v>0</v>
      </c>
      <c r="I615">
        <f>HLOOKUP(I$1,'DB Runes '!$A:$AP,'DB Runes'!$AR615,FALSE)</f>
        <v>0</v>
      </c>
      <c r="J615">
        <f>HLOOKUP(J$1,'DB Runes '!$A:$AP,'DB Runes'!$AR615,FALSE)</f>
        <v>0</v>
      </c>
      <c r="K615">
        <f>HLOOKUP(K$1,'DB Runes '!$A:$AP,'DB Runes'!$AR615,FALSE)</f>
        <v>0</v>
      </c>
      <c r="L615">
        <f>HLOOKUP(L$1,'DB Runes '!$A:$AP,'DB Runes'!$AR615,FALSE)</f>
        <v>0</v>
      </c>
      <c r="M615">
        <f>HLOOKUP(M$1,'DB Runes '!$A:$AP,'DB Runes'!$AR615,FALSE)</f>
        <v>0</v>
      </c>
      <c r="N615">
        <f>HLOOKUP(N$1,'DB Runes '!$A:$AP,'DB Runes'!$AR615,FALSE)</f>
        <v>0</v>
      </c>
      <c r="O615">
        <f>HLOOKUP(O$1,'DB Runes '!$A:$AP,'DB Runes'!$AR615,FALSE)</f>
        <v>0</v>
      </c>
      <c r="P615">
        <f>HLOOKUP(P$1,'DB Runes '!$A:$AP,'DB Runes'!$AR615,FALSE)</f>
        <v>0</v>
      </c>
      <c r="Q615">
        <f>HLOOKUP(Q$1,'DB Runes '!$A:$AP,'DB Runes'!$AR615,FALSE)</f>
        <v>0</v>
      </c>
      <c r="R615">
        <f>HLOOKUP(R$1,'DB Runes '!$A:$AP,'DB Runes'!$AR615,FALSE)</f>
        <v>0</v>
      </c>
      <c r="S615">
        <f>HLOOKUP(S$1,'DB Runes '!$A:$AP,'DB Runes'!$AR615,FALSE)</f>
        <v>0</v>
      </c>
      <c r="T615">
        <f>HLOOKUP(T$1,'DB Runes '!$A:$AP,'DB Runes'!$AR615,FALSE)</f>
        <v>0</v>
      </c>
      <c r="U615">
        <f>HLOOKUP(U$1,'DB Runes '!$A:$AP,'DB Runes'!$AR615,FALSE)</f>
        <v>0</v>
      </c>
      <c r="V615">
        <f>HLOOKUP(V$1,'DB Runes '!$A:$AP,'DB Runes'!$AR615,FALSE)</f>
        <v>0</v>
      </c>
      <c r="W615">
        <f>HLOOKUP(W$1,'DB Runes '!$A:$AP,'DB Runes'!$AR615,FALSE)</f>
        <v>0</v>
      </c>
      <c r="X615">
        <f>HLOOKUP(X$1,'DB Runes '!$A:$AP,'DB Runes'!$AR615,FALSE)</f>
        <v>0</v>
      </c>
      <c r="Y615">
        <f>HLOOKUP(Y$1,'DB Runes '!$A:$AP,'DB Runes'!$AR615,FALSE)</f>
        <v>0</v>
      </c>
      <c r="Z615">
        <f>HLOOKUP(Z$1,'DB Runes '!$A:$AP,'DB Runes'!$AR615,FALSE)</f>
        <v>0</v>
      </c>
      <c r="AA615">
        <f>HLOOKUP(AA$1,'DB Runes '!$A:$AP,'DB Runes'!$AR615,FALSE)</f>
        <v>0</v>
      </c>
      <c r="AB615">
        <f>HLOOKUP(AB$1,'DB Runes '!$A:$AP,'DB Runes'!$AR615,FALSE)</f>
        <v>0</v>
      </c>
      <c r="AC615">
        <f>HLOOKUP(AC$1,'DB Runes '!$A:$AP,'DB Runes'!$AR615,FALSE)</f>
        <v>0</v>
      </c>
      <c r="AD615">
        <f>HLOOKUP(AD$1,'DB Runes '!$A:$AP,'DB Runes'!$AR615,FALSE)</f>
        <v>0</v>
      </c>
      <c r="AE615">
        <f>HLOOKUP(AE$1,'DB Runes '!$A:$AP,'DB Runes'!$AR615,FALSE)</f>
        <v>0</v>
      </c>
      <c r="AF615">
        <f>HLOOKUP(AF$1,'DB Runes '!$A:$AP,'DB Runes'!$AR615,FALSE)</f>
        <v>0</v>
      </c>
      <c r="AG615">
        <f>HLOOKUP(AG$1,'DB Runes '!$A:$AP,'DB Runes'!$AR615,FALSE)</f>
        <v>0</v>
      </c>
      <c r="AH615">
        <f>HLOOKUP(AH$1,'DB Runes '!$A:$AP,'DB Runes'!$AR615,FALSE)</f>
        <v>0</v>
      </c>
      <c r="AI615">
        <f>HLOOKUP(AI$1,'DB Runes '!$A:$AP,'DB Runes'!$AR615,FALSE)</f>
        <v>0</v>
      </c>
      <c r="AJ615">
        <f>HLOOKUP(AJ$1,'DB Runes '!$A:$AP,'DB Runes'!$AR615,FALSE)</f>
        <v>0</v>
      </c>
      <c r="AK615">
        <f>HLOOKUP(AK$1,'DB Runes '!$A:$AP,'DB Runes'!$AR615,FALSE)</f>
        <v>0</v>
      </c>
      <c r="AL615">
        <f>HLOOKUP(AL$1,'DB Runes '!$A:$AP,'DB Runes'!$AR615,FALSE)</f>
        <v>0</v>
      </c>
      <c r="AM615">
        <f>HLOOKUP(AM$1,'DB Runes '!$A:$AP,'DB Runes'!$AR615,FALSE)</f>
        <v>0</v>
      </c>
      <c r="AN615">
        <f>HLOOKUP(AN$1,'DB Runes '!$A:$AP,'DB Runes'!$AR615,FALSE)</f>
        <v>0</v>
      </c>
      <c r="AO615">
        <f>HLOOKUP(AO$1,'DB Runes '!$A:$AP,'DB Runes'!$AR615,FALSE)</f>
        <v>0</v>
      </c>
      <c r="AP615">
        <f>HLOOKUP(AP$1,'DB Runes '!$A:$AP,'DB Runes'!$AR615,FALSE)</f>
        <v>0</v>
      </c>
      <c r="AR615">
        <v>615</v>
      </c>
    </row>
    <row r="616" spans="1:44" x14ac:dyDescent="0.25">
      <c r="A616">
        <f>HLOOKUP(A$1,'DB Runes '!$A:$AP,'DB Runes'!$AR616,FALSE)</f>
        <v>0</v>
      </c>
      <c r="B616">
        <f>HLOOKUP(B$1,'DB Runes '!$A:$AP,'DB Runes'!$AR616,FALSE)</f>
        <v>0</v>
      </c>
      <c r="C616">
        <f>HLOOKUP(C$1,'DB Runes '!$A:$AP,'DB Runes'!$AR616,FALSE)</f>
        <v>0</v>
      </c>
      <c r="D616">
        <f>HLOOKUP(D$1,'DB Runes '!$A:$AP,'DB Runes'!$AR616,FALSE)</f>
        <v>0</v>
      </c>
      <c r="E616">
        <f>HLOOKUP(E$1,'DB Runes '!$A:$AP,'DB Runes'!$AR616,FALSE)</f>
        <v>0</v>
      </c>
      <c r="F616">
        <f>HLOOKUP(F$1,'DB Runes '!$A:$AP,'DB Runes'!$AR616,FALSE)</f>
        <v>0</v>
      </c>
      <c r="G616">
        <f>HLOOKUP(G$1,'DB Runes '!$A:$AP,'DB Runes'!$AR616,FALSE)</f>
        <v>0</v>
      </c>
      <c r="H616">
        <f>HLOOKUP(H$1,'DB Runes '!$A:$AP,'DB Runes'!$AR616,FALSE)</f>
        <v>0</v>
      </c>
      <c r="I616">
        <f>HLOOKUP(I$1,'DB Runes '!$A:$AP,'DB Runes'!$AR616,FALSE)</f>
        <v>0</v>
      </c>
      <c r="J616">
        <f>HLOOKUP(J$1,'DB Runes '!$A:$AP,'DB Runes'!$AR616,FALSE)</f>
        <v>0</v>
      </c>
      <c r="K616">
        <f>HLOOKUP(K$1,'DB Runes '!$A:$AP,'DB Runes'!$AR616,FALSE)</f>
        <v>0</v>
      </c>
      <c r="L616">
        <f>HLOOKUP(L$1,'DB Runes '!$A:$AP,'DB Runes'!$AR616,FALSE)</f>
        <v>0</v>
      </c>
      <c r="M616">
        <f>HLOOKUP(M$1,'DB Runes '!$A:$AP,'DB Runes'!$AR616,FALSE)</f>
        <v>0</v>
      </c>
      <c r="N616">
        <f>HLOOKUP(N$1,'DB Runes '!$A:$AP,'DB Runes'!$AR616,FALSE)</f>
        <v>0</v>
      </c>
      <c r="O616">
        <f>HLOOKUP(O$1,'DB Runes '!$A:$AP,'DB Runes'!$AR616,FALSE)</f>
        <v>0</v>
      </c>
      <c r="P616">
        <f>HLOOKUP(P$1,'DB Runes '!$A:$AP,'DB Runes'!$AR616,FALSE)</f>
        <v>0</v>
      </c>
      <c r="Q616">
        <f>HLOOKUP(Q$1,'DB Runes '!$A:$AP,'DB Runes'!$AR616,FALSE)</f>
        <v>0</v>
      </c>
      <c r="R616">
        <f>HLOOKUP(R$1,'DB Runes '!$A:$AP,'DB Runes'!$AR616,FALSE)</f>
        <v>0</v>
      </c>
      <c r="S616">
        <f>HLOOKUP(S$1,'DB Runes '!$A:$AP,'DB Runes'!$AR616,FALSE)</f>
        <v>0</v>
      </c>
      <c r="T616">
        <f>HLOOKUP(T$1,'DB Runes '!$A:$AP,'DB Runes'!$AR616,FALSE)</f>
        <v>0</v>
      </c>
      <c r="U616">
        <f>HLOOKUP(U$1,'DB Runes '!$A:$AP,'DB Runes'!$AR616,FALSE)</f>
        <v>0</v>
      </c>
      <c r="V616">
        <f>HLOOKUP(V$1,'DB Runes '!$A:$AP,'DB Runes'!$AR616,FALSE)</f>
        <v>0</v>
      </c>
      <c r="W616">
        <f>HLOOKUP(W$1,'DB Runes '!$A:$AP,'DB Runes'!$AR616,FALSE)</f>
        <v>0</v>
      </c>
      <c r="X616">
        <f>HLOOKUP(X$1,'DB Runes '!$A:$AP,'DB Runes'!$AR616,FALSE)</f>
        <v>0</v>
      </c>
      <c r="Y616">
        <f>HLOOKUP(Y$1,'DB Runes '!$A:$AP,'DB Runes'!$AR616,FALSE)</f>
        <v>0</v>
      </c>
      <c r="Z616">
        <f>HLOOKUP(Z$1,'DB Runes '!$A:$AP,'DB Runes'!$AR616,FALSE)</f>
        <v>0</v>
      </c>
      <c r="AA616">
        <f>HLOOKUP(AA$1,'DB Runes '!$A:$AP,'DB Runes'!$AR616,FALSE)</f>
        <v>0</v>
      </c>
      <c r="AB616">
        <f>HLOOKUP(AB$1,'DB Runes '!$A:$AP,'DB Runes'!$AR616,FALSE)</f>
        <v>0</v>
      </c>
      <c r="AC616">
        <f>HLOOKUP(AC$1,'DB Runes '!$A:$AP,'DB Runes'!$AR616,FALSE)</f>
        <v>0</v>
      </c>
      <c r="AD616">
        <f>HLOOKUP(AD$1,'DB Runes '!$A:$AP,'DB Runes'!$AR616,FALSE)</f>
        <v>0</v>
      </c>
      <c r="AE616">
        <f>HLOOKUP(AE$1,'DB Runes '!$A:$AP,'DB Runes'!$AR616,FALSE)</f>
        <v>0</v>
      </c>
      <c r="AF616">
        <f>HLOOKUP(AF$1,'DB Runes '!$A:$AP,'DB Runes'!$AR616,FALSE)</f>
        <v>0</v>
      </c>
      <c r="AG616">
        <f>HLOOKUP(AG$1,'DB Runes '!$A:$AP,'DB Runes'!$AR616,FALSE)</f>
        <v>0</v>
      </c>
      <c r="AH616">
        <f>HLOOKUP(AH$1,'DB Runes '!$A:$AP,'DB Runes'!$AR616,FALSE)</f>
        <v>0</v>
      </c>
      <c r="AI616">
        <f>HLOOKUP(AI$1,'DB Runes '!$A:$AP,'DB Runes'!$AR616,FALSE)</f>
        <v>0</v>
      </c>
      <c r="AJ616">
        <f>HLOOKUP(AJ$1,'DB Runes '!$A:$AP,'DB Runes'!$AR616,FALSE)</f>
        <v>0</v>
      </c>
      <c r="AK616">
        <f>HLOOKUP(AK$1,'DB Runes '!$A:$AP,'DB Runes'!$AR616,FALSE)</f>
        <v>0</v>
      </c>
      <c r="AL616">
        <f>HLOOKUP(AL$1,'DB Runes '!$A:$AP,'DB Runes'!$AR616,FALSE)</f>
        <v>0</v>
      </c>
      <c r="AM616">
        <f>HLOOKUP(AM$1,'DB Runes '!$A:$AP,'DB Runes'!$AR616,FALSE)</f>
        <v>0</v>
      </c>
      <c r="AN616">
        <f>HLOOKUP(AN$1,'DB Runes '!$A:$AP,'DB Runes'!$AR616,FALSE)</f>
        <v>0</v>
      </c>
      <c r="AO616">
        <f>HLOOKUP(AO$1,'DB Runes '!$A:$AP,'DB Runes'!$AR616,FALSE)</f>
        <v>0</v>
      </c>
      <c r="AP616">
        <f>HLOOKUP(AP$1,'DB Runes '!$A:$AP,'DB Runes'!$AR616,FALSE)</f>
        <v>0</v>
      </c>
      <c r="AR616">
        <v>616</v>
      </c>
    </row>
    <row r="617" spans="1:44" x14ac:dyDescent="0.25">
      <c r="A617">
        <f>HLOOKUP(A$1,'DB Runes '!$A:$AP,'DB Runes'!$AR617,FALSE)</f>
        <v>0</v>
      </c>
      <c r="B617">
        <f>HLOOKUP(B$1,'DB Runes '!$A:$AP,'DB Runes'!$AR617,FALSE)</f>
        <v>0</v>
      </c>
      <c r="C617">
        <f>HLOOKUP(C$1,'DB Runes '!$A:$AP,'DB Runes'!$AR617,FALSE)</f>
        <v>0</v>
      </c>
      <c r="D617">
        <f>HLOOKUP(D$1,'DB Runes '!$A:$AP,'DB Runes'!$AR617,FALSE)</f>
        <v>0</v>
      </c>
      <c r="E617">
        <f>HLOOKUP(E$1,'DB Runes '!$A:$AP,'DB Runes'!$AR617,FALSE)</f>
        <v>0</v>
      </c>
      <c r="F617">
        <f>HLOOKUP(F$1,'DB Runes '!$A:$AP,'DB Runes'!$AR617,FALSE)</f>
        <v>0</v>
      </c>
      <c r="G617">
        <f>HLOOKUP(G$1,'DB Runes '!$A:$AP,'DB Runes'!$AR617,FALSE)</f>
        <v>0</v>
      </c>
      <c r="H617">
        <f>HLOOKUP(H$1,'DB Runes '!$A:$AP,'DB Runes'!$AR617,FALSE)</f>
        <v>0</v>
      </c>
      <c r="I617">
        <f>HLOOKUP(I$1,'DB Runes '!$A:$AP,'DB Runes'!$AR617,FALSE)</f>
        <v>0</v>
      </c>
      <c r="J617">
        <f>HLOOKUP(J$1,'DB Runes '!$A:$AP,'DB Runes'!$AR617,FALSE)</f>
        <v>0</v>
      </c>
      <c r="K617">
        <f>HLOOKUP(K$1,'DB Runes '!$A:$AP,'DB Runes'!$AR617,FALSE)</f>
        <v>0</v>
      </c>
      <c r="L617">
        <f>HLOOKUP(L$1,'DB Runes '!$A:$AP,'DB Runes'!$AR617,FALSE)</f>
        <v>0</v>
      </c>
      <c r="M617">
        <f>HLOOKUP(M$1,'DB Runes '!$A:$AP,'DB Runes'!$AR617,FALSE)</f>
        <v>0</v>
      </c>
      <c r="N617">
        <f>HLOOKUP(N$1,'DB Runes '!$A:$AP,'DB Runes'!$AR617,FALSE)</f>
        <v>0</v>
      </c>
      <c r="O617">
        <f>HLOOKUP(O$1,'DB Runes '!$A:$AP,'DB Runes'!$AR617,FALSE)</f>
        <v>0</v>
      </c>
      <c r="P617">
        <f>HLOOKUP(P$1,'DB Runes '!$A:$AP,'DB Runes'!$AR617,FALSE)</f>
        <v>0</v>
      </c>
      <c r="Q617">
        <f>HLOOKUP(Q$1,'DB Runes '!$A:$AP,'DB Runes'!$AR617,FALSE)</f>
        <v>0</v>
      </c>
      <c r="R617">
        <f>HLOOKUP(R$1,'DB Runes '!$A:$AP,'DB Runes'!$AR617,FALSE)</f>
        <v>0</v>
      </c>
      <c r="S617">
        <f>HLOOKUP(S$1,'DB Runes '!$A:$AP,'DB Runes'!$AR617,FALSE)</f>
        <v>0</v>
      </c>
      <c r="T617">
        <f>HLOOKUP(T$1,'DB Runes '!$A:$AP,'DB Runes'!$AR617,FALSE)</f>
        <v>0</v>
      </c>
      <c r="U617">
        <f>HLOOKUP(U$1,'DB Runes '!$A:$AP,'DB Runes'!$AR617,FALSE)</f>
        <v>0</v>
      </c>
      <c r="V617">
        <f>HLOOKUP(V$1,'DB Runes '!$A:$AP,'DB Runes'!$AR617,FALSE)</f>
        <v>0</v>
      </c>
      <c r="W617">
        <f>HLOOKUP(W$1,'DB Runes '!$A:$AP,'DB Runes'!$AR617,FALSE)</f>
        <v>0</v>
      </c>
      <c r="X617">
        <f>HLOOKUP(X$1,'DB Runes '!$A:$AP,'DB Runes'!$AR617,FALSE)</f>
        <v>0</v>
      </c>
      <c r="Y617">
        <f>HLOOKUP(Y$1,'DB Runes '!$A:$AP,'DB Runes'!$AR617,FALSE)</f>
        <v>0</v>
      </c>
      <c r="Z617">
        <f>HLOOKUP(Z$1,'DB Runes '!$A:$AP,'DB Runes'!$AR617,FALSE)</f>
        <v>0</v>
      </c>
      <c r="AA617">
        <f>HLOOKUP(AA$1,'DB Runes '!$A:$AP,'DB Runes'!$AR617,FALSE)</f>
        <v>0</v>
      </c>
      <c r="AB617">
        <f>HLOOKUP(AB$1,'DB Runes '!$A:$AP,'DB Runes'!$AR617,FALSE)</f>
        <v>0</v>
      </c>
      <c r="AC617">
        <f>HLOOKUP(AC$1,'DB Runes '!$A:$AP,'DB Runes'!$AR617,FALSE)</f>
        <v>0</v>
      </c>
      <c r="AD617">
        <f>HLOOKUP(AD$1,'DB Runes '!$A:$AP,'DB Runes'!$AR617,FALSE)</f>
        <v>0</v>
      </c>
      <c r="AE617">
        <f>HLOOKUP(AE$1,'DB Runes '!$A:$AP,'DB Runes'!$AR617,FALSE)</f>
        <v>0</v>
      </c>
      <c r="AF617">
        <f>HLOOKUP(AF$1,'DB Runes '!$A:$AP,'DB Runes'!$AR617,FALSE)</f>
        <v>0</v>
      </c>
      <c r="AG617">
        <f>HLOOKUP(AG$1,'DB Runes '!$A:$AP,'DB Runes'!$AR617,FALSE)</f>
        <v>0</v>
      </c>
      <c r="AH617">
        <f>HLOOKUP(AH$1,'DB Runes '!$A:$AP,'DB Runes'!$AR617,FALSE)</f>
        <v>0</v>
      </c>
      <c r="AI617">
        <f>HLOOKUP(AI$1,'DB Runes '!$A:$AP,'DB Runes'!$AR617,FALSE)</f>
        <v>0</v>
      </c>
      <c r="AJ617">
        <f>HLOOKUP(AJ$1,'DB Runes '!$A:$AP,'DB Runes'!$AR617,FALSE)</f>
        <v>0</v>
      </c>
      <c r="AK617">
        <f>HLOOKUP(AK$1,'DB Runes '!$A:$AP,'DB Runes'!$AR617,FALSE)</f>
        <v>0</v>
      </c>
      <c r="AL617">
        <f>HLOOKUP(AL$1,'DB Runes '!$A:$AP,'DB Runes'!$AR617,FALSE)</f>
        <v>0</v>
      </c>
      <c r="AM617">
        <f>HLOOKUP(AM$1,'DB Runes '!$A:$AP,'DB Runes'!$AR617,FALSE)</f>
        <v>0</v>
      </c>
      <c r="AN617">
        <f>HLOOKUP(AN$1,'DB Runes '!$A:$AP,'DB Runes'!$AR617,FALSE)</f>
        <v>0</v>
      </c>
      <c r="AO617">
        <f>HLOOKUP(AO$1,'DB Runes '!$A:$AP,'DB Runes'!$AR617,FALSE)</f>
        <v>0</v>
      </c>
      <c r="AP617">
        <f>HLOOKUP(AP$1,'DB Runes '!$A:$AP,'DB Runes'!$AR617,FALSE)</f>
        <v>0</v>
      </c>
      <c r="AR617">
        <v>617</v>
      </c>
    </row>
    <row r="618" spans="1:44" x14ac:dyDescent="0.25">
      <c r="A618">
        <f>HLOOKUP(A$1,'DB Runes '!$A:$AP,'DB Runes'!$AR618,FALSE)</f>
        <v>0</v>
      </c>
      <c r="B618">
        <f>HLOOKUP(B$1,'DB Runes '!$A:$AP,'DB Runes'!$AR618,FALSE)</f>
        <v>0</v>
      </c>
      <c r="C618">
        <f>HLOOKUP(C$1,'DB Runes '!$A:$AP,'DB Runes'!$AR618,FALSE)</f>
        <v>0</v>
      </c>
      <c r="D618">
        <f>HLOOKUP(D$1,'DB Runes '!$A:$AP,'DB Runes'!$AR618,FALSE)</f>
        <v>0</v>
      </c>
      <c r="E618">
        <f>HLOOKUP(E$1,'DB Runes '!$A:$AP,'DB Runes'!$AR618,FALSE)</f>
        <v>0</v>
      </c>
      <c r="F618">
        <f>HLOOKUP(F$1,'DB Runes '!$A:$AP,'DB Runes'!$AR618,FALSE)</f>
        <v>0</v>
      </c>
      <c r="G618">
        <f>HLOOKUP(G$1,'DB Runes '!$A:$AP,'DB Runes'!$AR618,FALSE)</f>
        <v>0</v>
      </c>
      <c r="H618">
        <f>HLOOKUP(H$1,'DB Runes '!$A:$AP,'DB Runes'!$AR618,FALSE)</f>
        <v>0</v>
      </c>
      <c r="I618">
        <f>HLOOKUP(I$1,'DB Runes '!$A:$AP,'DB Runes'!$AR618,FALSE)</f>
        <v>0</v>
      </c>
      <c r="J618">
        <f>HLOOKUP(J$1,'DB Runes '!$A:$AP,'DB Runes'!$AR618,FALSE)</f>
        <v>0</v>
      </c>
      <c r="K618">
        <f>HLOOKUP(K$1,'DB Runes '!$A:$AP,'DB Runes'!$AR618,FALSE)</f>
        <v>0</v>
      </c>
      <c r="L618">
        <f>HLOOKUP(L$1,'DB Runes '!$A:$AP,'DB Runes'!$AR618,FALSE)</f>
        <v>0</v>
      </c>
      <c r="M618">
        <f>HLOOKUP(M$1,'DB Runes '!$A:$AP,'DB Runes'!$AR618,FALSE)</f>
        <v>0</v>
      </c>
      <c r="N618">
        <f>HLOOKUP(N$1,'DB Runes '!$A:$AP,'DB Runes'!$AR618,FALSE)</f>
        <v>0</v>
      </c>
      <c r="O618">
        <f>HLOOKUP(O$1,'DB Runes '!$A:$AP,'DB Runes'!$AR618,FALSE)</f>
        <v>0</v>
      </c>
      <c r="P618">
        <f>HLOOKUP(P$1,'DB Runes '!$A:$AP,'DB Runes'!$AR618,FALSE)</f>
        <v>0</v>
      </c>
      <c r="Q618">
        <f>HLOOKUP(Q$1,'DB Runes '!$A:$AP,'DB Runes'!$AR618,FALSE)</f>
        <v>0</v>
      </c>
      <c r="R618">
        <f>HLOOKUP(R$1,'DB Runes '!$A:$AP,'DB Runes'!$AR618,FALSE)</f>
        <v>0</v>
      </c>
      <c r="S618">
        <f>HLOOKUP(S$1,'DB Runes '!$A:$AP,'DB Runes'!$AR618,FALSE)</f>
        <v>0</v>
      </c>
      <c r="T618">
        <f>HLOOKUP(T$1,'DB Runes '!$A:$AP,'DB Runes'!$AR618,FALSE)</f>
        <v>0</v>
      </c>
      <c r="U618">
        <f>HLOOKUP(U$1,'DB Runes '!$A:$AP,'DB Runes'!$AR618,FALSE)</f>
        <v>0</v>
      </c>
      <c r="V618">
        <f>HLOOKUP(V$1,'DB Runes '!$A:$AP,'DB Runes'!$AR618,FALSE)</f>
        <v>0</v>
      </c>
      <c r="W618">
        <f>HLOOKUP(W$1,'DB Runes '!$A:$AP,'DB Runes'!$AR618,FALSE)</f>
        <v>0</v>
      </c>
      <c r="X618">
        <f>HLOOKUP(X$1,'DB Runes '!$A:$AP,'DB Runes'!$AR618,FALSE)</f>
        <v>0</v>
      </c>
      <c r="Y618">
        <f>HLOOKUP(Y$1,'DB Runes '!$A:$AP,'DB Runes'!$AR618,FALSE)</f>
        <v>0</v>
      </c>
      <c r="Z618">
        <f>HLOOKUP(Z$1,'DB Runes '!$A:$AP,'DB Runes'!$AR618,FALSE)</f>
        <v>0</v>
      </c>
      <c r="AA618">
        <f>HLOOKUP(AA$1,'DB Runes '!$A:$AP,'DB Runes'!$AR618,FALSE)</f>
        <v>0</v>
      </c>
      <c r="AB618">
        <f>HLOOKUP(AB$1,'DB Runes '!$A:$AP,'DB Runes'!$AR618,FALSE)</f>
        <v>0</v>
      </c>
      <c r="AC618">
        <f>HLOOKUP(AC$1,'DB Runes '!$A:$AP,'DB Runes'!$AR618,FALSE)</f>
        <v>0</v>
      </c>
      <c r="AD618">
        <f>HLOOKUP(AD$1,'DB Runes '!$A:$AP,'DB Runes'!$AR618,FALSE)</f>
        <v>0</v>
      </c>
      <c r="AE618">
        <f>HLOOKUP(AE$1,'DB Runes '!$A:$AP,'DB Runes'!$AR618,FALSE)</f>
        <v>0</v>
      </c>
      <c r="AF618">
        <f>HLOOKUP(AF$1,'DB Runes '!$A:$AP,'DB Runes'!$AR618,FALSE)</f>
        <v>0</v>
      </c>
      <c r="AG618">
        <f>HLOOKUP(AG$1,'DB Runes '!$A:$AP,'DB Runes'!$AR618,FALSE)</f>
        <v>0</v>
      </c>
      <c r="AH618">
        <f>HLOOKUP(AH$1,'DB Runes '!$A:$AP,'DB Runes'!$AR618,FALSE)</f>
        <v>0</v>
      </c>
      <c r="AI618">
        <f>HLOOKUP(AI$1,'DB Runes '!$A:$AP,'DB Runes'!$AR618,FALSE)</f>
        <v>0</v>
      </c>
      <c r="AJ618">
        <f>HLOOKUP(AJ$1,'DB Runes '!$A:$AP,'DB Runes'!$AR618,FALSE)</f>
        <v>0</v>
      </c>
      <c r="AK618">
        <f>HLOOKUP(AK$1,'DB Runes '!$A:$AP,'DB Runes'!$AR618,FALSE)</f>
        <v>0</v>
      </c>
      <c r="AL618">
        <f>HLOOKUP(AL$1,'DB Runes '!$A:$AP,'DB Runes'!$AR618,FALSE)</f>
        <v>0</v>
      </c>
      <c r="AM618">
        <f>HLOOKUP(AM$1,'DB Runes '!$A:$AP,'DB Runes'!$AR618,FALSE)</f>
        <v>0</v>
      </c>
      <c r="AN618">
        <f>HLOOKUP(AN$1,'DB Runes '!$A:$AP,'DB Runes'!$AR618,FALSE)</f>
        <v>0</v>
      </c>
      <c r="AO618">
        <f>HLOOKUP(AO$1,'DB Runes '!$A:$AP,'DB Runes'!$AR618,FALSE)</f>
        <v>0</v>
      </c>
      <c r="AP618">
        <f>HLOOKUP(AP$1,'DB Runes '!$A:$AP,'DB Runes'!$AR618,FALSE)</f>
        <v>0</v>
      </c>
      <c r="AR618">
        <v>618</v>
      </c>
    </row>
    <row r="619" spans="1:44" x14ac:dyDescent="0.25">
      <c r="A619">
        <f>HLOOKUP(A$1,'DB Runes '!$A:$AP,'DB Runes'!$AR619,FALSE)</f>
        <v>0</v>
      </c>
      <c r="B619">
        <f>HLOOKUP(B$1,'DB Runes '!$A:$AP,'DB Runes'!$AR619,FALSE)</f>
        <v>0</v>
      </c>
      <c r="C619">
        <f>HLOOKUP(C$1,'DB Runes '!$A:$AP,'DB Runes'!$AR619,FALSE)</f>
        <v>0</v>
      </c>
      <c r="D619">
        <f>HLOOKUP(D$1,'DB Runes '!$A:$AP,'DB Runes'!$AR619,FALSE)</f>
        <v>0</v>
      </c>
      <c r="E619">
        <f>HLOOKUP(E$1,'DB Runes '!$A:$AP,'DB Runes'!$AR619,FALSE)</f>
        <v>0</v>
      </c>
      <c r="F619">
        <f>HLOOKUP(F$1,'DB Runes '!$A:$AP,'DB Runes'!$AR619,FALSE)</f>
        <v>0</v>
      </c>
      <c r="G619">
        <f>HLOOKUP(G$1,'DB Runes '!$A:$AP,'DB Runes'!$AR619,FALSE)</f>
        <v>0</v>
      </c>
      <c r="H619">
        <f>HLOOKUP(H$1,'DB Runes '!$A:$AP,'DB Runes'!$AR619,FALSE)</f>
        <v>0</v>
      </c>
      <c r="I619">
        <f>HLOOKUP(I$1,'DB Runes '!$A:$AP,'DB Runes'!$AR619,FALSE)</f>
        <v>0</v>
      </c>
      <c r="J619">
        <f>HLOOKUP(J$1,'DB Runes '!$A:$AP,'DB Runes'!$AR619,FALSE)</f>
        <v>0</v>
      </c>
      <c r="K619">
        <f>HLOOKUP(K$1,'DB Runes '!$A:$AP,'DB Runes'!$AR619,FALSE)</f>
        <v>0</v>
      </c>
      <c r="L619">
        <f>HLOOKUP(L$1,'DB Runes '!$A:$AP,'DB Runes'!$AR619,FALSE)</f>
        <v>0</v>
      </c>
      <c r="M619">
        <f>HLOOKUP(M$1,'DB Runes '!$A:$AP,'DB Runes'!$AR619,FALSE)</f>
        <v>0</v>
      </c>
      <c r="N619">
        <f>HLOOKUP(N$1,'DB Runes '!$A:$AP,'DB Runes'!$AR619,FALSE)</f>
        <v>0</v>
      </c>
      <c r="O619">
        <f>HLOOKUP(O$1,'DB Runes '!$A:$AP,'DB Runes'!$AR619,FALSE)</f>
        <v>0</v>
      </c>
      <c r="P619">
        <f>HLOOKUP(P$1,'DB Runes '!$A:$AP,'DB Runes'!$AR619,FALSE)</f>
        <v>0</v>
      </c>
      <c r="Q619">
        <f>HLOOKUP(Q$1,'DB Runes '!$A:$AP,'DB Runes'!$AR619,FALSE)</f>
        <v>0</v>
      </c>
      <c r="R619">
        <f>HLOOKUP(R$1,'DB Runes '!$A:$AP,'DB Runes'!$AR619,FALSE)</f>
        <v>0</v>
      </c>
      <c r="S619">
        <f>HLOOKUP(S$1,'DB Runes '!$A:$AP,'DB Runes'!$AR619,FALSE)</f>
        <v>0</v>
      </c>
      <c r="T619">
        <f>HLOOKUP(T$1,'DB Runes '!$A:$AP,'DB Runes'!$AR619,FALSE)</f>
        <v>0</v>
      </c>
      <c r="U619">
        <f>HLOOKUP(U$1,'DB Runes '!$A:$AP,'DB Runes'!$AR619,FALSE)</f>
        <v>0</v>
      </c>
      <c r="V619">
        <f>HLOOKUP(V$1,'DB Runes '!$A:$AP,'DB Runes'!$AR619,FALSE)</f>
        <v>0</v>
      </c>
      <c r="W619">
        <f>HLOOKUP(W$1,'DB Runes '!$A:$AP,'DB Runes'!$AR619,FALSE)</f>
        <v>0</v>
      </c>
      <c r="X619">
        <f>HLOOKUP(X$1,'DB Runes '!$A:$AP,'DB Runes'!$AR619,FALSE)</f>
        <v>0</v>
      </c>
      <c r="Y619">
        <f>HLOOKUP(Y$1,'DB Runes '!$A:$AP,'DB Runes'!$AR619,FALSE)</f>
        <v>0</v>
      </c>
      <c r="Z619">
        <f>HLOOKUP(Z$1,'DB Runes '!$A:$AP,'DB Runes'!$AR619,FALSE)</f>
        <v>0</v>
      </c>
      <c r="AA619">
        <f>HLOOKUP(AA$1,'DB Runes '!$A:$AP,'DB Runes'!$AR619,FALSE)</f>
        <v>0</v>
      </c>
      <c r="AB619">
        <f>HLOOKUP(AB$1,'DB Runes '!$A:$AP,'DB Runes'!$AR619,FALSE)</f>
        <v>0</v>
      </c>
      <c r="AC619">
        <f>HLOOKUP(AC$1,'DB Runes '!$A:$AP,'DB Runes'!$AR619,FALSE)</f>
        <v>0</v>
      </c>
      <c r="AD619">
        <f>HLOOKUP(AD$1,'DB Runes '!$A:$AP,'DB Runes'!$AR619,FALSE)</f>
        <v>0</v>
      </c>
      <c r="AE619">
        <f>HLOOKUP(AE$1,'DB Runes '!$A:$AP,'DB Runes'!$AR619,FALSE)</f>
        <v>0</v>
      </c>
      <c r="AF619">
        <f>HLOOKUP(AF$1,'DB Runes '!$A:$AP,'DB Runes'!$AR619,FALSE)</f>
        <v>0</v>
      </c>
      <c r="AG619">
        <f>HLOOKUP(AG$1,'DB Runes '!$A:$AP,'DB Runes'!$AR619,FALSE)</f>
        <v>0</v>
      </c>
      <c r="AH619">
        <f>HLOOKUP(AH$1,'DB Runes '!$A:$AP,'DB Runes'!$AR619,FALSE)</f>
        <v>0</v>
      </c>
      <c r="AI619">
        <f>HLOOKUP(AI$1,'DB Runes '!$A:$AP,'DB Runes'!$AR619,FALSE)</f>
        <v>0</v>
      </c>
      <c r="AJ619">
        <f>HLOOKUP(AJ$1,'DB Runes '!$A:$AP,'DB Runes'!$AR619,FALSE)</f>
        <v>0</v>
      </c>
      <c r="AK619">
        <f>HLOOKUP(AK$1,'DB Runes '!$A:$AP,'DB Runes'!$AR619,FALSE)</f>
        <v>0</v>
      </c>
      <c r="AL619">
        <f>HLOOKUP(AL$1,'DB Runes '!$A:$AP,'DB Runes'!$AR619,FALSE)</f>
        <v>0</v>
      </c>
      <c r="AM619">
        <f>HLOOKUP(AM$1,'DB Runes '!$A:$AP,'DB Runes'!$AR619,FALSE)</f>
        <v>0</v>
      </c>
      <c r="AN619">
        <f>HLOOKUP(AN$1,'DB Runes '!$A:$AP,'DB Runes'!$AR619,FALSE)</f>
        <v>0</v>
      </c>
      <c r="AO619">
        <f>HLOOKUP(AO$1,'DB Runes '!$A:$AP,'DB Runes'!$AR619,FALSE)</f>
        <v>0</v>
      </c>
      <c r="AP619">
        <f>HLOOKUP(AP$1,'DB Runes '!$A:$AP,'DB Runes'!$AR619,FALSE)</f>
        <v>0</v>
      </c>
      <c r="AR619">
        <v>619</v>
      </c>
    </row>
    <row r="620" spans="1:44" x14ac:dyDescent="0.25">
      <c r="A620">
        <f>HLOOKUP(A$1,'DB Runes '!$A:$AP,'DB Runes'!$AR620,FALSE)</f>
        <v>0</v>
      </c>
      <c r="B620">
        <f>HLOOKUP(B$1,'DB Runes '!$A:$AP,'DB Runes'!$AR620,FALSE)</f>
        <v>0</v>
      </c>
      <c r="C620">
        <f>HLOOKUP(C$1,'DB Runes '!$A:$AP,'DB Runes'!$AR620,FALSE)</f>
        <v>0</v>
      </c>
      <c r="D620">
        <f>HLOOKUP(D$1,'DB Runes '!$A:$AP,'DB Runes'!$AR620,FALSE)</f>
        <v>0</v>
      </c>
      <c r="E620">
        <f>HLOOKUP(E$1,'DB Runes '!$A:$AP,'DB Runes'!$AR620,FALSE)</f>
        <v>0</v>
      </c>
      <c r="F620">
        <f>HLOOKUP(F$1,'DB Runes '!$A:$AP,'DB Runes'!$AR620,FALSE)</f>
        <v>0</v>
      </c>
      <c r="G620">
        <f>HLOOKUP(G$1,'DB Runes '!$A:$AP,'DB Runes'!$AR620,FALSE)</f>
        <v>0</v>
      </c>
      <c r="H620">
        <f>HLOOKUP(H$1,'DB Runes '!$A:$AP,'DB Runes'!$AR620,FALSE)</f>
        <v>0</v>
      </c>
      <c r="I620">
        <f>HLOOKUP(I$1,'DB Runes '!$A:$AP,'DB Runes'!$AR620,FALSE)</f>
        <v>0</v>
      </c>
      <c r="J620">
        <f>HLOOKUP(J$1,'DB Runes '!$A:$AP,'DB Runes'!$AR620,FALSE)</f>
        <v>0</v>
      </c>
      <c r="K620">
        <f>HLOOKUP(K$1,'DB Runes '!$A:$AP,'DB Runes'!$AR620,FALSE)</f>
        <v>0</v>
      </c>
      <c r="L620">
        <f>HLOOKUP(L$1,'DB Runes '!$A:$AP,'DB Runes'!$AR620,FALSE)</f>
        <v>0</v>
      </c>
      <c r="M620">
        <f>HLOOKUP(M$1,'DB Runes '!$A:$AP,'DB Runes'!$AR620,FALSE)</f>
        <v>0</v>
      </c>
      <c r="N620">
        <f>HLOOKUP(N$1,'DB Runes '!$A:$AP,'DB Runes'!$AR620,FALSE)</f>
        <v>0</v>
      </c>
      <c r="O620">
        <f>HLOOKUP(O$1,'DB Runes '!$A:$AP,'DB Runes'!$AR620,FALSE)</f>
        <v>0</v>
      </c>
      <c r="P620">
        <f>HLOOKUP(P$1,'DB Runes '!$A:$AP,'DB Runes'!$AR620,FALSE)</f>
        <v>0</v>
      </c>
      <c r="Q620">
        <f>HLOOKUP(Q$1,'DB Runes '!$A:$AP,'DB Runes'!$AR620,FALSE)</f>
        <v>0</v>
      </c>
      <c r="R620">
        <f>HLOOKUP(R$1,'DB Runes '!$A:$AP,'DB Runes'!$AR620,FALSE)</f>
        <v>0</v>
      </c>
      <c r="S620">
        <f>HLOOKUP(S$1,'DB Runes '!$A:$AP,'DB Runes'!$AR620,FALSE)</f>
        <v>0</v>
      </c>
      <c r="T620">
        <f>HLOOKUP(T$1,'DB Runes '!$A:$AP,'DB Runes'!$AR620,FALSE)</f>
        <v>0</v>
      </c>
      <c r="U620">
        <f>HLOOKUP(U$1,'DB Runes '!$A:$AP,'DB Runes'!$AR620,FALSE)</f>
        <v>0</v>
      </c>
      <c r="V620">
        <f>HLOOKUP(V$1,'DB Runes '!$A:$AP,'DB Runes'!$AR620,FALSE)</f>
        <v>0</v>
      </c>
      <c r="W620">
        <f>HLOOKUP(W$1,'DB Runes '!$A:$AP,'DB Runes'!$AR620,FALSE)</f>
        <v>0</v>
      </c>
      <c r="X620">
        <f>HLOOKUP(X$1,'DB Runes '!$A:$AP,'DB Runes'!$AR620,FALSE)</f>
        <v>0</v>
      </c>
      <c r="Y620">
        <f>HLOOKUP(Y$1,'DB Runes '!$A:$AP,'DB Runes'!$AR620,FALSE)</f>
        <v>0</v>
      </c>
      <c r="Z620">
        <f>HLOOKUP(Z$1,'DB Runes '!$A:$AP,'DB Runes'!$AR620,FALSE)</f>
        <v>0</v>
      </c>
      <c r="AA620">
        <f>HLOOKUP(AA$1,'DB Runes '!$A:$AP,'DB Runes'!$AR620,FALSE)</f>
        <v>0</v>
      </c>
      <c r="AB620">
        <f>HLOOKUP(AB$1,'DB Runes '!$A:$AP,'DB Runes'!$AR620,FALSE)</f>
        <v>0</v>
      </c>
      <c r="AC620">
        <f>HLOOKUP(AC$1,'DB Runes '!$A:$AP,'DB Runes'!$AR620,FALSE)</f>
        <v>0</v>
      </c>
      <c r="AD620">
        <f>HLOOKUP(AD$1,'DB Runes '!$A:$AP,'DB Runes'!$AR620,FALSE)</f>
        <v>0</v>
      </c>
      <c r="AE620">
        <f>HLOOKUP(AE$1,'DB Runes '!$A:$AP,'DB Runes'!$AR620,FALSE)</f>
        <v>0</v>
      </c>
      <c r="AF620">
        <f>HLOOKUP(AF$1,'DB Runes '!$A:$AP,'DB Runes'!$AR620,FALSE)</f>
        <v>0</v>
      </c>
      <c r="AG620">
        <f>HLOOKUP(AG$1,'DB Runes '!$A:$AP,'DB Runes'!$AR620,FALSE)</f>
        <v>0</v>
      </c>
      <c r="AH620">
        <f>HLOOKUP(AH$1,'DB Runes '!$A:$AP,'DB Runes'!$AR620,FALSE)</f>
        <v>0</v>
      </c>
      <c r="AI620">
        <f>HLOOKUP(AI$1,'DB Runes '!$A:$AP,'DB Runes'!$AR620,FALSE)</f>
        <v>0</v>
      </c>
      <c r="AJ620">
        <f>HLOOKUP(AJ$1,'DB Runes '!$A:$AP,'DB Runes'!$AR620,FALSE)</f>
        <v>0</v>
      </c>
      <c r="AK620">
        <f>HLOOKUP(AK$1,'DB Runes '!$A:$AP,'DB Runes'!$AR620,FALSE)</f>
        <v>0</v>
      </c>
      <c r="AL620">
        <f>HLOOKUP(AL$1,'DB Runes '!$A:$AP,'DB Runes'!$AR620,FALSE)</f>
        <v>0</v>
      </c>
      <c r="AM620">
        <f>HLOOKUP(AM$1,'DB Runes '!$A:$AP,'DB Runes'!$AR620,FALSE)</f>
        <v>0</v>
      </c>
      <c r="AN620">
        <f>HLOOKUP(AN$1,'DB Runes '!$A:$AP,'DB Runes'!$AR620,FALSE)</f>
        <v>0</v>
      </c>
      <c r="AO620">
        <f>HLOOKUP(AO$1,'DB Runes '!$A:$AP,'DB Runes'!$AR620,FALSE)</f>
        <v>0</v>
      </c>
      <c r="AP620">
        <f>HLOOKUP(AP$1,'DB Runes '!$A:$AP,'DB Runes'!$AR620,FALSE)</f>
        <v>0</v>
      </c>
      <c r="AR620">
        <v>620</v>
      </c>
    </row>
    <row r="621" spans="1:44" x14ac:dyDescent="0.25">
      <c r="A621">
        <f>HLOOKUP(A$1,'DB Runes '!$A:$AP,'DB Runes'!$AR621,FALSE)</f>
        <v>0</v>
      </c>
      <c r="B621">
        <f>HLOOKUP(B$1,'DB Runes '!$A:$AP,'DB Runes'!$AR621,FALSE)</f>
        <v>0</v>
      </c>
      <c r="C621">
        <f>HLOOKUP(C$1,'DB Runes '!$A:$AP,'DB Runes'!$AR621,FALSE)</f>
        <v>0</v>
      </c>
      <c r="D621">
        <f>HLOOKUP(D$1,'DB Runes '!$A:$AP,'DB Runes'!$AR621,FALSE)</f>
        <v>0</v>
      </c>
      <c r="E621">
        <f>HLOOKUP(E$1,'DB Runes '!$A:$AP,'DB Runes'!$AR621,FALSE)</f>
        <v>0</v>
      </c>
      <c r="F621">
        <f>HLOOKUP(F$1,'DB Runes '!$A:$AP,'DB Runes'!$AR621,FALSE)</f>
        <v>0</v>
      </c>
      <c r="G621">
        <f>HLOOKUP(G$1,'DB Runes '!$A:$AP,'DB Runes'!$AR621,FALSE)</f>
        <v>0</v>
      </c>
      <c r="H621">
        <f>HLOOKUP(H$1,'DB Runes '!$A:$AP,'DB Runes'!$AR621,FALSE)</f>
        <v>0</v>
      </c>
      <c r="I621">
        <f>HLOOKUP(I$1,'DB Runes '!$A:$AP,'DB Runes'!$AR621,FALSE)</f>
        <v>0</v>
      </c>
      <c r="J621">
        <f>HLOOKUP(J$1,'DB Runes '!$A:$AP,'DB Runes'!$AR621,FALSE)</f>
        <v>0</v>
      </c>
      <c r="K621">
        <f>HLOOKUP(K$1,'DB Runes '!$A:$AP,'DB Runes'!$AR621,FALSE)</f>
        <v>0</v>
      </c>
      <c r="L621">
        <f>HLOOKUP(L$1,'DB Runes '!$A:$AP,'DB Runes'!$AR621,FALSE)</f>
        <v>0</v>
      </c>
      <c r="M621">
        <f>HLOOKUP(M$1,'DB Runes '!$A:$AP,'DB Runes'!$AR621,FALSE)</f>
        <v>0</v>
      </c>
      <c r="N621">
        <f>HLOOKUP(N$1,'DB Runes '!$A:$AP,'DB Runes'!$AR621,FALSE)</f>
        <v>0</v>
      </c>
      <c r="O621">
        <f>HLOOKUP(O$1,'DB Runes '!$A:$AP,'DB Runes'!$AR621,FALSE)</f>
        <v>0</v>
      </c>
      <c r="P621">
        <f>HLOOKUP(P$1,'DB Runes '!$A:$AP,'DB Runes'!$AR621,FALSE)</f>
        <v>0</v>
      </c>
      <c r="Q621">
        <f>HLOOKUP(Q$1,'DB Runes '!$A:$AP,'DB Runes'!$AR621,FALSE)</f>
        <v>0</v>
      </c>
      <c r="R621">
        <f>HLOOKUP(R$1,'DB Runes '!$A:$AP,'DB Runes'!$AR621,FALSE)</f>
        <v>0</v>
      </c>
      <c r="S621">
        <f>HLOOKUP(S$1,'DB Runes '!$A:$AP,'DB Runes'!$AR621,FALSE)</f>
        <v>0</v>
      </c>
      <c r="T621">
        <f>HLOOKUP(T$1,'DB Runes '!$A:$AP,'DB Runes'!$AR621,FALSE)</f>
        <v>0</v>
      </c>
      <c r="U621">
        <f>HLOOKUP(U$1,'DB Runes '!$A:$AP,'DB Runes'!$AR621,FALSE)</f>
        <v>0</v>
      </c>
      <c r="V621">
        <f>HLOOKUP(V$1,'DB Runes '!$A:$AP,'DB Runes'!$AR621,FALSE)</f>
        <v>0</v>
      </c>
      <c r="W621">
        <f>HLOOKUP(W$1,'DB Runes '!$A:$AP,'DB Runes'!$AR621,FALSE)</f>
        <v>0</v>
      </c>
      <c r="X621">
        <f>HLOOKUP(X$1,'DB Runes '!$A:$AP,'DB Runes'!$AR621,FALSE)</f>
        <v>0</v>
      </c>
      <c r="Y621">
        <f>HLOOKUP(Y$1,'DB Runes '!$A:$AP,'DB Runes'!$AR621,FALSE)</f>
        <v>0</v>
      </c>
      <c r="Z621">
        <f>HLOOKUP(Z$1,'DB Runes '!$A:$AP,'DB Runes'!$AR621,FALSE)</f>
        <v>0</v>
      </c>
      <c r="AA621">
        <f>HLOOKUP(AA$1,'DB Runes '!$A:$AP,'DB Runes'!$AR621,FALSE)</f>
        <v>0</v>
      </c>
      <c r="AB621">
        <f>HLOOKUP(AB$1,'DB Runes '!$A:$AP,'DB Runes'!$AR621,FALSE)</f>
        <v>0</v>
      </c>
      <c r="AC621">
        <f>HLOOKUP(AC$1,'DB Runes '!$A:$AP,'DB Runes'!$AR621,FALSE)</f>
        <v>0</v>
      </c>
      <c r="AD621">
        <f>HLOOKUP(AD$1,'DB Runes '!$A:$AP,'DB Runes'!$AR621,FALSE)</f>
        <v>0</v>
      </c>
      <c r="AE621">
        <f>HLOOKUP(AE$1,'DB Runes '!$A:$AP,'DB Runes'!$AR621,FALSE)</f>
        <v>0</v>
      </c>
      <c r="AF621">
        <f>HLOOKUP(AF$1,'DB Runes '!$A:$AP,'DB Runes'!$AR621,FALSE)</f>
        <v>0</v>
      </c>
      <c r="AG621">
        <f>HLOOKUP(AG$1,'DB Runes '!$A:$AP,'DB Runes'!$AR621,FALSE)</f>
        <v>0</v>
      </c>
      <c r="AH621">
        <f>HLOOKUP(AH$1,'DB Runes '!$A:$AP,'DB Runes'!$AR621,FALSE)</f>
        <v>0</v>
      </c>
      <c r="AI621">
        <f>HLOOKUP(AI$1,'DB Runes '!$A:$AP,'DB Runes'!$AR621,FALSE)</f>
        <v>0</v>
      </c>
      <c r="AJ621">
        <f>HLOOKUP(AJ$1,'DB Runes '!$A:$AP,'DB Runes'!$AR621,FALSE)</f>
        <v>0</v>
      </c>
      <c r="AK621">
        <f>HLOOKUP(AK$1,'DB Runes '!$A:$AP,'DB Runes'!$AR621,FALSE)</f>
        <v>0</v>
      </c>
      <c r="AL621">
        <f>HLOOKUP(AL$1,'DB Runes '!$A:$AP,'DB Runes'!$AR621,FALSE)</f>
        <v>0</v>
      </c>
      <c r="AM621">
        <f>HLOOKUP(AM$1,'DB Runes '!$A:$AP,'DB Runes'!$AR621,FALSE)</f>
        <v>0</v>
      </c>
      <c r="AN621">
        <f>HLOOKUP(AN$1,'DB Runes '!$A:$AP,'DB Runes'!$AR621,FALSE)</f>
        <v>0</v>
      </c>
      <c r="AO621">
        <f>HLOOKUP(AO$1,'DB Runes '!$A:$AP,'DB Runes'!$AR621,FALSE)</f>
        <v>0</v>
      </c>
      <c r="AP621">
        <f>HLOOKUP(AP$1,'DB Runes '!$A:$AP,'DB Runes'!$AR621,FALSE)</f>
        <v>0</v>
      </c>
      <c r="AR621">
        <v>621</v>
      </c>
    </row>
    <row r="622" spans="1:44" x14ac:dyDescent="0.25">
      <c r="A622">
        <f>HLOOKUP(A$1,'DB Runes '!$A:$AP,'DB Runes'!$AR622,FALSE)</f>
        <v>0</v>
      </c>
      <c r="B622">
        <f>HLOOKUP(B$1,'DB Runes '!$A:$AP,'DB Runes'!$AR622,FALSE)</f>
        <v>0</v>
      </c>
      <c r="C622">
        <f>HLOOKUP(C$1,'DB Runes '!$A:$AP,'DB Runes'!$AR622,FALSE)</f>
        <v>0</v>
      </c>
      <c r="D622">
        <f>HLOOKUP(D$1,'DB Runes '!$A:$AP,'DB Runes'!$AR622,FALSE)</f>
        <v>0</v>
      </c>
      <c r="E622">
        <f>HLOOKUP(E$1,'DB Runes '!$A:$AP,'DB Runes'!$AR622,FALSE)</f>
        <v>0</v>
      </c>
      <c r="F622">
        <f>HLOOKUP(F$1,'DB Runes '!$A:$AP,'DB Runes'!$AR622,FALSE)</f>
        <v>0</v>
      </c>
      <c r="G622">
        <f>HLOOKUP(G$1,'DB Runes '!$A:$AP,'DB Runes'!$AR622,FALSE)</f>
        <v>0</v>
      </c>
      <c r="H622">
        <f>HLOOKUP(H$1,'DB Runes '!$A:$AP,'DB Runes'!$AR622,FALSE)</f>
        <v>0</v>
      </c>
      <c r="I622">
        <f>HLOOKUP(I$1,'DB Runes '!$A:$AP,'DB Runes'!$AR622,FALSE)</f>
        <v>0</v>
      </c>
      <c r="J622">
        <f>HLOOKUP(J$1,'DB Runes '!$A:$AP,'DB Runes'!$AR622,FALSE)</f>
        <v>0</v>
      </c>
      <c r="K622">
        <f>HLOOKUP(K$1,'DB Runes '!$A:$AP,'DB Runes'!$AR622,FALSE)</f>
        <v>0</v>
      </c>
      <c r="L622">
        <f>HLOOKUP(L$1,'DB Runes '!$A:$AP,'DB Runes'!$AR622,FALSE)</f>
        <v>0</v>
      </c>
      <c r="M622">
        <f>HLOOKUP(M$1,'DB Runes '!$A:$AP,'DB Runes'!$AR622,FALSE)</f>
        <v>0</v>
      </c>
      <c r="N622">
        <f>HLOOKUP(N$1,'DB Runes '!$A:$AP,'DB Runes'!$AR622,FALSE)</f>
        <v>0</v>
      </c>
      <c r="O622">
        <f>HLOOKUP(O$1,'DB Runes '!$A:$AP,'DB Runes'!$AR622,FALSE)</f>
        <v>0</v>
      </c>
      <c r="P622">
        <f>HLOOKUP(P$1,'DB Runes '!$A:$AP,'DB Runes'!$AR622,FALSE)</f>
        <v>0</v>
      </c>
      <c r="Q622">
        <f>HLOOKUP(Q$1,'DB Runes '!$A:$AP,'DB Runes'!$AR622,FALSE)</f>
        <v>0</v>
      </c>
      <c r="R622">
        <f>HLOOKUP(R$1,'DB Runes '!$A:$AP,'DB Runes'!$AR622,FALSE)</f>
        <v>0</v>
      </c>
      <c r="S622">
        <f>HLOOKUP(S$1,'DB Runes '!$A:$AP,'DB Runes'!$AR622,FALSE)</f>
        <v>0</v>
      </c>
      <c r="T622">
        <f>HLOOKUP(T$1,'DB Runes '!$A:$AP,'DB Runes'!$AR622,FALSE)</f>
        <v>0</v>
      </c>
      <c r="U622">
        <f>HLOOKUP(U$1,'DB Runes '!$A:$AP,'DB Runes'!$AR622,FALSE)</f>
        <v>0</v>
      </c>
      <c r="V622">
        <f>HLOOKUP(V$1,'DB Runes '!$A:$AP,'DB Runes'!$AR622,FALSE)</f>
        <v>0</v>
      </c>
      <c r="W622">
        <f>HLOOKUP(W$1,'DB Runes '!$A:$AP,'DB Runes'!$AR622,FALSE)</f>
        <v>0</v>
      </c>
      <c r="X622">
        <f>HLOOKUP(X$1,'DB Runes '!$A:$AP,'DB Runes'!$AR622,FALSE)</f>
        <v>0</v>
      </c>
      <c r="Y622">
        <f>HLOOKUP(Y$1,'DB Runes '!$A:$AP,'DB Runes'!$AR622,FALSE)</f>
        <v>0</v>
      </c>
      <c r="Z622">
        <f>HLOOKUP(Z$1,'DB Runes '!$A:$AP,'DB Runes'!$AR622,FALSE)</f>
        <v>0</v>
      </c>
      <c r="AA622">
        <f>HLOOKUP(AA$1,'DB Runes '!$A:$AP,'DB Runes'!$AR622,FALSE)</f>
        <v>0</v>
      </c>
      <c r="AB622">
        <f>HLOOKUP(AB$1,'DB Runes '!$A:$AP,'DB Runes'!$AR622,FALSE)</f>
        <v>0</v>
      </c>
      <c r="AC622">
        <f>HLOOKUP(AC$1,'DB Runes '!$A:$AP,'DB Runes'!$AR622,FALSE)</f>
        <v>0</v>
      </c>
      <c r="AD622">
        <f>HLOOKUP(AD$1,'DB Runes '!$A:$AP,'DB Runes'!$AR622,FALSE)</f>
        <v>0</v>
      </c>
      <c r="AE622">
        <f>HLOOKUP(AE$1,'DB Runes '!$A:$AP,'DB Runes'!$AR622,FALSE)</f>
        <v>0</v>
      </c>
      <c r="AF622">
        <f>HLOOKUP(AF$1,'DB Runes '!$A:$AP,'DB Runes'!$AR622,FALSE)</f>
        <v>0</v>
      </c>
      <c r="AG622">
        <f>HLOOKUP(AG$1,'DB Runes '!$A:$AP,'DB Runes'!$AR622,FALSE)</f>
        <v>0</v>
      </c>
      <c r="AH622">
        <f>HLOOKUP(AH$1,'DB Runes '!$A:$AP,'DB Runes'!$AR622,FALSE)</f>
        <v>0</v>
      </c>
      <c r="AI622">
        <f>HLOOKUP(AI$1,'DB Runes '!$A:$AP,'DB Runes'!$AR622,FALSE)</f>
        <v>0</v>
      </c>
      <c r="AJ622">
        <f>HLOOKUP(AJ$1,'DB Runes '!$A:$AP,'DB Runes'!$AR622,FALSE)</f>
        <v>0</v>
      </c>
      <c r="AK622">
        <f>HLOOKUP(AK$1,'DB Runes '!$A:$AP,'DB Runes'!$AR622,FALSE)</f>
        <v>0</v>
      </c>
      <c r="AL622">
        <f>HLOOKUP(AL$1,'DB Runes '!$A:$AP,'DB Runes'!$AR622,FALSE)</f>
        <v>0</v>
      </c>
      <c r="AM622">
        <f>HLOOKUP(AM$1,'DB Runes '!$A:$AP,'DB Runes'!$AR622,FALSE)</f>
        <v>0</v>
      </c>
      <c r="AN622">
        <f>HLOOKUP(AN$1,'DB Runes '!$A:$AP,'DB Runes'!$AR622,FALSE)</f>
        <v>0</v>
      </c>
      <c r="AO622">
        <f>HLOOKUP(AO$1,'DB Runes '!$A:$AP,'DB Runes'!$AR622,FALSE)</f>
        <v>0</v>
      </c>
      <c r="AP622">
        <f>HLOOKUP(AP$1,'DB Runes '!$A:$AP,'DB Runes'!$AR622,FALSE)</f>
        <v>0</v>
      </c>
      <c r="AR622">
        <v>622</v>
      </c>
    </row>
    <row r="623" spans="1:44" x14ac:dyDescent="0.25">
      <c r="A623">
        <f>HLOOKUP(A$1,'DB Runes '!$A:$AP,'DB Runes'!$AR623,FALSE)</f>
        <v>0</v>
      </c>
      <c r="B623">
        <f>HLOOKUP(B$1,'DB Runes '!$A:$AP,'DB Runes'!$AR623,FALSE)</f>
        <v>0</v>
      </c>
      <c r="C623">
        <f>HLOOKUP(C$1,'DB Runes '!$A:$AP,'DB Runes'!$AR623,FALSE)</f>
        <v>0</v>
      </c>
      <c r="D623">
        <f>HLOOKUP(D$1,'DB Runes '!$A:$AP,'DB Runes'!$AR623,FALSE)</f>
        <v>0</v>
      </c>
      <c r="E623">
        <f>HLOOKUP(E$1,'DB Runes '!$A:$AP,'DB Runes'!$AR623,FALSE)</f>
        <v>0</v>
      </c>
      <c r="F623">
        <f>HLOOKUP(F$1,'DB Runes '!$A:$AP,'DB Runes'!$AR623,FALSE)</f>
        <v>0</v>
      </c>
      <c r="G623">
        <f>HLOOKUP(G$1,'DB Runes '!$A:$AP,'DB Runes'!$AR623,FALSE)</f>
        <v>0</v>
      </c>
      <c r="H623">
        <f>HLOOKUP(H$1,'DB Runes '!$A:$AP,'DB Runes'!$AR623,FALSE)</f>
        <v>0</v>
      </c>
      <c r="I623">
        <f>HLOOKUP(I$1,'DB Runes '!$A:$AP,'DB Runes'!$AR623,FALSE)</f>
        <v>0</v>
      </c>
      <c r="J623">
        <f>HLOOKUP(J$1,'DB Runes '!$A:$AP,'DB Runes'!$AR623,FALSE)</f>
        <v>0</v>
      </c>
      <c r="K623">
        <f>HLOOKUP(K$1,'DB Runes '!$A:$AP,'DB Runes'!$AR623,FALSE)</f>
        <v>0</v>
      </c>
      <c r="L623">
        <f>HLOOKUP(L$1,'DB Runes '!$A:$AP,'DB Runes'!$AR623,FALSE)</f>
        <v>0</v>
      </c>
      <c r="M623">
        <f>HLOOKUP(M$1,'DB Runes '!$A:$AP,'DB Runes'!$AR623,FALSE)</f>
        <v>0</v>
      </c>
      <c r="N623">
        <f>HLOOKUP(N$1,'DB Runes '!$A:$AP,'DB Runes'!$AR623,FALSE)</f>
        <v>0</v>
      </c>
      <c r="O623">
        <f>HLOOKUP(O$1,'DB Runes '!$A:$AP,'DB Runes'!$AR623,FALSE)</f>
        <v>0</v>
      </c>
      <c r="P623">
        <f>HLOOKUP(P$1,'DB Runes '!$A:$AP,'DB Runes'!$AR623,FALSE)</f>
        <v>0</v>
      </c>
      <c r="Q623">
        <f>HLOOKUP(Q$1,'DB Runes '!$A:$AP,'DB Runes'!$AR623,FALSE)</f>
        <v>0</v>
      </c>
      <c r="R623">
        <f>HLOOKUP(R$1,'DB Runes '!$A:$AP,'DB Runes'!$AR623,FALSE)</f>
        <v>0</v>
      </c>
      <c r="S623">
        <f>HLOOKUP(S$1,'DB Runes '!$A:$AP,'DB Runes'!$AR623,FALSE)</f>
        <v>0</v>
      </c>
      <c r="T623">
        <f>HLOOKUP(T$1,'DB Runes '!$A:$AP,'DB Runes'!$AR623,FALSE)</f>
        <v>0</v>
      </c>
      <c r="U623">
        <f>HLOOKUP(U$1,'DB Runes '!$A:$AP,'DB Runes'!$AR623,FALSE)</f>
        <v>0</v>
      </c>
      <c r="V623">
        <f>HLOOKUP(V$1,'DB Runes '!$A:$AP,'DB Runes'!$AR623,FALSE)</f>
        <v>0</v>
      </c>
      <c r="W623">
        <f>HLOOKUP(W$1,'DB Runes '!$A:$AP,'DB Runes'!$AR623,FALSE)</f>
        <v>0</v>
      </c>
      <c r="X623">
        <f>HLOOKUP(X$1,'DB Runes '!$A:$AP,'DB Runes'!$AR623,FALSE)</f>
        <v>0</v>
      </c>
      <c r="Y623">
        <f>HLOOKUP(Y$1,'DB Runes '!$A:$AP,'DB Runes'!$AR623,FALSE)</f>
        <v>0</v>
      </c>
      <c r="Z623">
        <f>HLOOKUP(Z$1,'DB Runes '!$A:$AP,'DB Runes'!$AR623,FALSE)</f>
        <v>0</v>
      </c>
      <c r="AA623">
        <f>HLOOKUP(AA$1,'DB Runes '!$A:$AP,'DB Runes'!$AR623,FALSE)</f>
        <v>0</v>
      </c>
      <c r="AB623">
        <f>HLOOKUP(AB$1,'DB Runes '!$A:$AP,'DB Runes'!$AR623,FALSE)</f>
        <v>0</v>
      </c>
      <c r="AC623">
        <f>HLOOKUP(AC$1,'DB Runes '!$A:$AP,'DB Runes'!$AR623,FALSE)</f>
        <v>0</v>
      </c>
      <c r="AD623">
        <f>HLOOKUP(AD$1,'DB Runes '!$A:$AP,'DB Runes'!$AR623,FALSE)</f>
        <v>0</v>
      </c>
      <c r="AE623">
        <f>HLOOKUP(AE$1,'DB Runes '!$A:$AP,'DB Runes'!$AR623,FALSE)</f>
        <v>0</v>
      </c>
      <c r="AF623">
        <f>HLOOKUP(AF$1,'DB Runes '!$A:$AP,'DB Runes'!$AR623,FALSE)</f>
        <v>0</v>
      </c>
      <c r="AG623">
        <f>HLOOKUP(AG$1,'DB Runes '!$A:$AP,'DB Runes'!$AR623,FALSE)</f>
        <v>0</v>
      </c>
      <c r="AH623">
        <f>HLOOKUP(AH$1,'DB Runes '!$A:$AP,'DB Runes'!$AR623,FALSE)</f>
        <v>0</v>
      </c>
      <c r="AI623">
        <f>HLOOKUP(AI$1,'DB Runes '!$A:$AP,'DB Runes'!$AR623,FALSE)</f>
        <v>0</v>
      </c>
      <c r="AJ623">
        <f>HLOOKUP(AJ$1,'DB Runes '!$A:$AP,'DB Runes'!$AR623,FALSE)</f>
        <v>0</v>
      </c>
      <c r="AK623">
        <f>HLOOKUP(AK$1,'DB Runes '!$A:$AP,'DB Runes'!$AR623,FALSE)</f>
        <v>0</v>
      </c>
      <c r="AL623">
        <f>HLOOKUP(AL$1,'DB Runes '!$A:$AP,'DB Runes'!$AR623,FALSE)</f>
        <v>0</v>
      </c>
      <c r="AM623">
        <f>HLOOKUP(AM$1,'DB Runes '!$A:$AP,'DB Runes'!$AR623,FALSE)</f>
        <v>0</v>
      </c>
      <c r="AN623">
        <f>HLOOKUP(AN$1,'DB Runes '!$A:$AP,'DB Runes'!$AR623,FALSE)</f>
        <v>0</v>
      </c>
      <c r="AO623">
        <f>HLOOKUP(AO$1,'DB Runes '!$A:$AP,'DB Runes'!$AR623,FALSE)</f>
        <v>0</v>
      </c>
      <c r="AP623">
        <f>HLOOKUP(AP$1,'DB Runes '!$A:$AP,'DB Runes'!$AR623,FALSE)</f>
        <v>0</v>
      </c>
      <c r="AR623">
        <v>623</v>
      </c>
    </row>
    <row r="624" spans="1:44" x14ac:dyDescent="0.25">
      <c r="A624">
        <f>HLOOKUP(A$1,'DB Runes '!$A:$AP,'DB Runes'!$AR624,FALSE)</f>
        <v>0</v>
      </c>
      <c r="B624">
        <f>HLOOKUP(B$1,'DB Runes '!$A:$AP,'DB Runes'!$AR624,FALSE)</f>
        <v>0</v>
      </c>
      <c r="C624">
        <f>HLOOKUP(C$1,'DB Runes '!$A:$AP,'DB Runes'!$AR624,FALSE)</f>
        <v>0</v>
      </c>
      <c r="D624">
        <f>HLOOKUP(D$1,'DB Runes '!$A:$AP,'DB Runes'!$AR624,FALSE)</f>
        <v>0</v>
      </c>
      <c r="E624">
        <f>HLOOKUP(E$1,'DB Runes '!$A:$AP,'DB Runes'!$AR624,FALSE)</f>
        <v>0</v>
      </c>
      <c r="F624">
        <f>HLOOKUP(F$1,'DB Runes '!$A:$AP,'DB Runes'!$AR624,FALSE)</f>
        <v>0</v>
      </c>
      <c r="G624">
        <f>HLOOKUP(G$1,'DB Runes '!$A:$AP,'DB Runes'!$AR624,FALSE)</f>
        <v>0</v>
      </c>
      <c r="H624">
        <f>HLOOKUP(H$1,'DB Runes '!$A:$AP,'DB Runes'!$AR624,FALSE)</f>
        <v>0</v>
      </c>
      <c r="I624">
        <f>HLOOKUP(I$1,'DB Runes '!$A:$AP,'DB Runes'!$AR624,FALSE)</f>
        <v>0</v>
      </c>
      <c r="J624">
        <f>HLOOKUP(J$1,'DB Runes '!$A:$AP,'DB Runes'!$AR624,FALSE)</f>
        <v>0</v>
      </c>
      <c r="K624">
        <f>HLOOKUP(K$1,'DB Runes '!$A:$AP,'DB Runes'!$AR624,FALSE)</f>
        <v>0</v>
      </c>
      <c r="L624">
        <f>HLOOKUP(L$1,'DB Runes '!$A:$AP,'DB Runes'!$AR624,FALSE)</f>
        <v>0</v>
      </c>
      <c r="M624">
        <f>HLOOKUP(M$1,'DB Runes '!$A:$AP,'DB Runes'!$AR624,FALSE)</f>
        <v>0</v>
      </c>
      <c r="N624">
        <f>HLOOKUP(N$1,'DB Runes '!$A:$AP,'DB Runes'!$AR624,FALSE)</f>
        <v>0</v>
      </c>
      <c r="O624">
        <f>HLOOKUP(O$1,'DB Runes '!$A:$AP,'DB Runes'!$AR624,FALSE)</f>
        <v>0</v>
      </c>
      <c r="P624">
        <f>HLOOKUP(P$1,'DB Runes '!$A:$AP,'DB Runes'!$AR624,FALSE)</f>
        <v>0</v>
      </c>
      <c r="Q624">
        <f>HLOOKUP(Q$1,'DB Runes '!$A:$AP,'DB Runes'!$AR624,FALSE)</f>
        <v>0</v>
      </c>
      <c r="R624">
        <f>HLOOKUP(R$1,'DB Runes '!$A:$AP,'DB Runes'!$AR624,FALSE)</f>
        <v>0</v>
      </c>
      <c r="S624">
        <f>HLOOKUP(S$1,'DB Runes '!$A:$AP,'DB Runes'!$AR624,FALSE)</f>
        <v>0</v>
      </c>
      <c r="T624">
        <f>HLOOKUP(T$1,'DB Runes '!$A:$AP,'DB Runes'!$AR624,FALSE)</f>
        <v>0</v>
      </c>
      <c r="U624">
        <f>HLOOKUP(U$1,'DB Runes '!$A:$AP,'DB Runes'!$AR624,FALSE)</f>
        <v>0</v>
      </c>
      <c r="V624">
        <f>HLOOKUP(V$1,'DB Runes '!$A:$AP,'DB Runes'!$AR624,FALSE)</f>
        <v>0</v>
      </c>
      <c r="W624">
        <f>HLOOKUP(W$1,'DB Runes '!$A:$AP,'DB Runes'!$AR624,FALSE)</f>
        <v>0</v>
      </c>
      <c r="X624">
        <f>HLOOKUP(X$1,'DB Runes '!$A:$AP,'DB Runes'!$AR624,FALSE)</f>
        <v>0</v>
      </c>
      <c r="Y624">
        <f>HLOOKUP(Y$1,'DB Runes '!$A:$AP,'DB Runes'!$AR624,FALSE)</f>
        <v>0</v>
      </c>
      <c r="Z624">
        <f>HLOOKUP(Z$1,'DB Runes '!$A:$AP,'DB Runes'!$AR624,FALSE)</f>
        <v>0</v>
      </c>
      <c r="AA624">
        <f>HLOOKUP(AA$1,'DB Runes '!$A:$AP,'DB Runes'!$AR624,FALSE)</f>
        <v>0</v>
      </c>
      <c r="AB624">
        <f>HLOOKUP(AB$1,'DB Runes '!$A:$AP,'DB Runes'!$AR624,FALSE)</f>
        <v>0</v>
      </c>
      <c r="AC624">
        <f>HLOOKUP(AC$1,'DB Runes '!$A:$AP,'DB Runes'!$AR624,FALSE)</f>
        <v>0</v>
      </c>
      <c r="AD624">
        <f>HLOOKUP(AD$1,'DB Runes '!$A:$AP,'DB Runes'!$AR624,FALSE)</f>
        <v>0</v>
      </c>
      <c r="AE624">
        <f>HLOOKUP(AE$1,'DB Runes '!$A:$AP,'DB Runes'!$AR624,FALSE)</f>
        <v>0</v>
      </c>
      <c r="AF624">
        <f>HLOOKUP(AF$1,'DB Runes '!$A:$AP,'DB Runes'!$AR624,FALSE)</f>
        <v>0</v>
      </c>
      <c r="AG624">
        <f>HLOOKUP(AG$1,'DB Runes '!$A:$AP,'DB Runes'!$AR624,FALSE)</f>
        <v>0</v>
      </c>
      <c r="AH624">
        <f>HLOOKUP(AH$1,'DB Runes '!$A:$AP,'DB Runes'!$AR624,FALSE)</f>
        <v>0</v>
      </c>
      <c r="AI624">
        <f>HLOOKUP(AI$1,'DB Runes '!$A:$AP,'DB Runes'!$AR624,FALSE)</f>
        <v>0</v>
      </c>
      <c r="AJ624">
        <f>HLOOKUP(AJ$1,'DB Runes '!$A:$AP,'DB Runes'!$AR624,FALSE)</f>
        <v>0</v>
      </c>
      <c r="AK624">
        <f>HLOOKUP(AK$1,'DB Runes '!$A:$AP,'DB Runes'!$AR624,FALSE)</f>
        <v>0</v>
      </c>
      <c r="AL624">
        <f>HLOOKUP(AL$1,'DB Runes '!$A:$AP,'DB Runes'!$AR624,FALSE)</f>
        <v>0</v>
      </c>
      <c r="AM624">
        <f>HLOOKUP(AM$1,'DB Runes '!$A:$AP,'DB Runes'!$AR624,FALSE)</f>
        <v>0</v>
      </c>
      <c r="AN624">
        <f>HLOOKUP(AN$1,'DB Runes '!$A:$AP,'DB Runes'!$AR624,FALSE)</f>
        <v>0</v>
      </c>
      <c r="AO624">
        <f>HLOOKUP(AO$1,'DB Runes '!$A:$AP,'DB Runes'!$AR624,FALSE)</f>
        <v>0</v>
      </c>
      <c r="AP624">
        <f>HLOOKUP(AP$1,'DB Runes '!$A:$AP,'DB Runes'!$AR624,FALSE)</f>
        <v>0</v>
      </c>
      <c r="AR624">
        <v>624</v>
      </c>
    </row>
    <row r="625" spans="1:44" x14ac:dyDescent="0.25">
      <c r="A625">
        <f>HLOOKUP(A$1,'DB Runes '!$A:$AP,'DB Runes'!$AR625,FALSE)</f>
        <v>0</v>
      </c>
      <c r="B625">
        <f>HLOOKUP(B$1,'DB Runes '!$A:$AP,'DB Runes'!$AR625,FALSE)</f>
        <v>0</v>
      </c>
      <c r="C625">
        <f>HLOOKUP(C$1,'DB Runes '!$A:$AP,'DB Runes'!$AR625,FALSE)</f>
        <v>0</v>
      </c>
      <c r="D625">
        <f>HLOOKUP(D$1,'DB Runes '!$A:$AP,'DB Runes'!$AR625,FALSE)</f>
        <v>0</v>
      </c>
      <c r="E625">
        <f>HLOOKUP(E$1,'DB Runes '!$A:$AP,'DB Runes'!$AR625,FALSE)</f>
        <v>0</v>
      </c>
      <c r="F625">
        <f>HLOOKUP(F$1,'DB Runes '!$A:$AP,'DB Runes'!$AR625,FALSE)</f>
        <v>0</v>
      </c>
      <c r="G625">
        <f>HLOOKUP(G$1,'DB Runes '!$A:$AP,'DB Runes'!$AR625,FALSE)</f>
        <v>0</v>
      </c>
      <c r="H625">
        <f>HLOOKUP(H$1,'DB Runes '!$A:$AP,'DB Runes'!$AR625,FALSE)</f>
        <v>0</v>
      </c>
      <c r="I625">
        <f>HLOOKUP(I$1,'DB Runes '!$A:$AP,'DB Runes'!$AR625,FALSE)</f>
        <v>0</v>
      </c>
      <c r="J625">
        <f>HLOOKUP(J$1,'DB Runes '!$A:$AP,'DB Runes'!$AR625,FALSE)</f>
        <v>0</v>
      </c>
      <c r="K625">
        <f>HLOOKUP(K$1,'DB Runes '!$A:$AP,'DB Runes'!$AR625,FALSE)</f>
        <v>0</v>
      </c>
      <c r="L625">
        <f>HLOOKUP(L$1,'DB Runes '!$A:$AP,'DB Runes'!$AR625,FALSE)</f>
        <v>0</v>
      </c>
      <c r="M625">
        <f>HLOOKUP(M$1,'DB Runes '!$A:$AP,'DB Runes'!$AR625,FALSE)</f>
        <v>0</v>
      </c>
      <c r="N625">
        <f>HLOOKUP(N$1,'DB Runes '!$A:$AP,'DB Runes'!$AR625,FALSE)</f>
        <v>0</v>
      </c>
      <c r="O625">
        <f>HLOOKUP(O$1,'DB Runes '!$A:$AP,'DB Runes'!$AR625,FALSE)</f>
        <v>0</v>
      </c>
      <c r="P625">
        <f>HLOOKUP(P$1,'DB Runes '!$A:$AP,'DB Runes'!$AR625,FALSE)</f>
        <v>0</v>
      </c>
      <c r="Q625">
        <f>HLOOKUP(Q$1,'DB Runes '!$A:$AP,'DB Runes'!$AR625,FALSE)</f>
        <v>0</v>
      </c>
      <c r="R625">
        <f>HLOOKUP(R$1,'DB Runes '!$A:$AP,'DB Runes'!$AR625,FALSE)</f>
        <v>0</v>
      </c>
      <c r="S625">
        <f>HLOOKUP(S$1,'DB Runes '!$A:$AP,'DB Runes'!$AR625,FALSE)</f>
        <v>0</v>
      </c>
      <c r="T625">
        <f>HLOOKUP(T$1,'DB Runes '!$A:$AP,'DB Runes'!$AR625,FALSE)</f>
        <v>0</v>
      </c>
      <c r="U625">
        <f>HLOOKUP(U$1,'DB Runes '!$A:$AP,'DB Runes'!$AR625,FALSE)</f>
        <v>0</v>
      </c>
      <c r="V625">
        <f>HLOOKUP(V$1,'DB Runes '!$A:$AP,'DB Runes'!$AR625,FALSE)</f>
        <v>0</v>
      </c>
      <c r="W625">
        <f>HLOOKUP(W$1,'DB Runes '!$A:$AP,'DB Runes'!$AR625,FALSE)</f>
        <v>0</v>
      </c>
      <c r="X625">
        <f>HLOOKUP(X$1,'DB Runes '!$A:$AP,'DB Runes'!$AR625,FALSE)</f>
        <v>0</v>
      </c>
      <c r="Y625">
        <f>HLOOKUP(Y$1,'DB Runes '!$A:$AP,'DB Runes'!$AR625,FALSE)</f>
        <v>0</v>
      </c>
      <c r="Z625">
        <f>HLOOKUP(Z$1,'DB Runes '!$A:$AP,'DB Runes'!$AR625,FALSE)</f>
        <v>0</v>
      </c>
      <c r="AA625">
        <f>HLOOKUP(AA$1,'DB Runes '!$A:$AP,'DB Runes'!$AR625,FALSE)</f>
        <v>0</v>
      </c>
      <c r="AB625">
        <f>HLOOKUP(AB$1,'DB Runes '!$A:$AP,'DB Runes'!$AR625,FALSE)</f>
        <v>0</v>
      </c>
      <c r="AC625">
        <f>HLOOKUP(AC$1,'DB Runes '!$A:$AP,'DB Runes'!$AR625,FALSE)</f>
        <v>0</v>
      </c>
      <c r="AD625">
        <f>HLOOKUP(AD$1,'DB Runes '!$A:$AP,'DB Runes'!$AR625,FALSE)</f>
        <v>0</v>
      </c>
      <c r="AE625">
        <f>HLOOKUP(AE$1,'DB Runes '!$A:$AP,'DB Runes'!$AR625,FALSE)</f>
        <v>0</v>
      </c>
      <c r="AF625">
        <f>HLOOKUP(AF$1,'DB Runes '!$A:$AP,'DB Runes'!$AR625,FALSE)</f>
        <v>0</v>
      </c>
      <c r="AG625">
        <f>HLOOKUP(AG$1,'DB Runes '!$A:$AP,'DB Runes'!$AR625,FALSE)</f>
        <v>0</v>
      </c>
      <c r="AH625">
        <f>HLOOKUP(AH$1,'DB Runes '!$A:$AP,'DB Runes'!$AR625,FALSE)</f>
        <v>0</v>
      </c>
      <c r="AI625">
        <f>HLOOKUP(AI$1,'DB Runes '!$A:$AP,'DB Runes'!$AR625,FALSE)</f>
        <v>0</v>
      </c>
      <c r="AJ625">
        <f>HLOOKUP(AJ$1,'DB Runes '!$A:$AP,'DB Runes'!$AR625,FALSE)</f>
        <v>0</v>
      </c>
      <c r="AK625">
        <f>HLOOKUP(AK$1,'DB Runes '!$A:$AP,'DB Runes'!$AR625,FALSE)</f>
        <v>0</v>
      </c>
      <c r="AL625">
        <f>HLOOKUP(AL$1,'DB Runes '!$A:$AP,'DB Runes'!$AR625,FALSE)</f>
        <v>0</v>
      </c>
      <c r="AM625">
        <f>HLOOKUP(AM$1,'DB Runes '!$A:$AP,'DB Runes'!$AR625,FALSE)</f>
        <v>0</v>
      </c>
      <c r="AN625">
        <f>HLOOKUP(AN$1,'DB Runes '!$A:$AP,'DB Runes'!$AR625,FALSE)</f>
        <v>0</v>
      </c>
      <c r="AO625">
        <f>HLOOKUP(AO$1,'DB Runes '!$A:$AP,'DB Runes'!$AR625,FALSE)</f>
        <v>0</v>
      </c>
      <c r="AP625">
        <f>HLOOKUP(AP$1,'DB Runes '!$A:$AP,'DB Runes'!$AR625,FALSE)</f>
        <v>0</v>
      </c>
      <c r="AR625">
        <v>625</v>
      </c>
    </row>
    <row r="626" spans="1:44" x14ac:dyDescent="0.25">
      <c r="A626">
        <f>HLOOKUP(A$1,'DB Runes '!$A:$AP,'DB Runes'!$AR626,FALSE)</f>
        <v>0</v>
      </c>
      <c r="B626">
        <f>HLOOKUP(B$1,'DB Runes '!$A:$AP,'DB Runes'!$AR626,FALSE)</f>
        <v>0</v>
      </c>
      <c r="C626">
        <f>HLOOKUP(C$1,'DB Runes '!$A:$AP,'DB Runes'!$AR626,FALSE)</f>
        <v>0</v>
      </c>
      <c r="D626">
        <f>HLOOKUP(D$1,'DB Runes '!$A:$AP,'DB Runes'!$AR626,FALSE)</f>
        <v>0</v>
      </c>
      <c r="E626">
        <f>HLOOKUP(E$1,'DB Runes '!$A:$AP,'DB Runes'!$AR626,FALSE)</f>
        <v>0</v>
      </c>
      <c r="F626">
        <f>HLOOKUP(F$1,'DB Runes '!$A:$AP,'DB Runes'!$AR626,FALSE)</f>
        <v>0</v>
      </c>
      <c r="G626">
        <f>HLOOKUP(G$1,'DB Runes '!$A:$AP,'DB Runes'!$AR626,FALSE)</f>
        <v>0</v>
      </c>
      <c r="H626">
        <f>HLOOKUP(H$1,'DB Runes '!$A:$AP,'DB Runes'!$AR626,FALSE)</f>
        <v>0</v>
      </c>
      <c r="I626">
        <f>HLOOKUP(I$1,'DB Runes '!$A:$AP,'DB Runes'!$AR626,FALSE)</f>
        <v>0</v>
      </c>
      <c r="J626">
        <f>HLOOKUP(J$1,'DB Runes '!$A:$AP,'DB Runes'!$AR626,FALSE)</f>
        <v>0</v>
      </c>
      <c r="K626">
        <f>HLOOKUP(K$1,'DB Runes '!$A:$AP,'DB Runes'!$AR626,FALSE)</f>
        <v>0</v>
      </c>
      <c r="L626">
        <f>HLOOKUP(L$1,'DB Runes '!$A:$AP,'DB Runes'!$AR626,FALSE)</f>
        <v>0</v>
      </c>
      <c r="M626">
        <f>HLOOKUP(M$1,'DB Runes '!$A:$AP,'DB Runes'!$AR626,FALSE)</f>
        <v>0</v>
      </c>
      <c r="N626">
        <f>HLOOKUP(N$1,'DB Runes '!$A:$AP,'DB Runes'!$AR626,FALSE)</f>
        <v>0</v>
      </c>
      <c r="O626">
        <f>HLOOKUP(O$1,'DB Runes '!$A:$AP,'DB Runes'!$AR626,FALSE)</f>
        <v>0</v>
      </c>
      <c r="P626">
        <f>HLOOKUP(P$1,'DB Runes '!$A:$AP,'DB Runes'!$AR626,FALSE)</f>
        <v>0</v>
      </c>
      <c r="Q626">
        <f>HLOOKUP(Q$1,'DB Runes '!$A:$AP,'DB Runes'!$AR626,FALSE)</f>
        <v>0</v>
      </c>
      <c r="R626">
        <f>HLOOKUP(R$1,'DB Runes '!$A:$AP,'DB Runes'!$AR626,FALSE)</f>
        <v>0</v>
      </c>
      <c r="S626">
        <f>HLOOKUP(S$1,'DB Runes '!$A:$AP,'DB Runes'!$AR626,FALSE)</f>
        <v>0</v>
      </c>
      <c r="T626">
        <f>HLOOKUP(T$1,'DB Runes '!$A:$AP,'DB Runes'!$AR626,FALSE)</f>
        <v>0</v>
      </c>
      <c r="U626">
        <f>HLOOKUP(U$1,'DB Runes '!$A:$AP,'DB Runes'!$AR626,FALSE)</f>
        <v>0</v>
      </c>
      <c r="V626">
        <f>HLOOKUP(V$1,'DB Runes '!$A:$AP,'DB Runes'!$AR626,FALSE)</f>
        <v>0</v>
      </c>
      <c r="W626">
        <f>HLOOKUP(W$1,'DB Runes '!$A:$AP,'DB Runes'!$AR626,FALSE)</f>
        <v>0</v>
      </c>
      <c r="X626">
        <f>HLOOKUP(X$1,'DB Runes '!$A:$AP,'DB Runes'!$AR626,FALSE)</f>
        <v>0</v>
      </c>
      <c r="Y626">
        <f>HLOOKUP(Y$1,'DB Runes '!$A:$AP,'DB Runes'!$AR626,FALSE)</f>
        <v>0</v>
      </c>
      <c r="Z626">
        <f>HLOOKUP(Z$1,'DB Runes '!$A:$AP,'DB Runes'!$AR626,FALSE)</f>
        <v>0</v>
      </c>
      <c r="AA626">
        <f>HLOOKUP(AA$1,'DB Runes '!$A:$AP,'DB Runes'!$AR626,FALSE)</f>
        <v>0</v>
      </c>
      <c r="AB626">
        <f>HLOOKUP(AB$1,'DB Runes '!$A:$AP,'DB Runes'!$AR626,FALSE)</f>
        <v>0</v>
      </c>
      <c r="AC626">
        <f>HLOOKUP(AC$1,'DB Runes '!$A:$AP,'DB Runes'!$AR626,FALSE)</f>
        <v>0</v>
      </c>
      <c r="AD626">
        <f>HLOOKUP(AD$1,'DB Runes '!$A:$AP,'DB Runes'!$AR626,FALSE)</f>
        <v>0</v>
      </c>
      <c r="AE626">
        <f>HLOOKUP(AE$1,'DB Runes '!$A:$AP,'DB Runes'!$AR626,FALSE)</f>
        <v>0</v>
      </c>
      <c r="AF626">
        <f>HLOOKUP(AF$1,'DB Runes '!$A:$AP,'DB Runes'!$AR626,FALSE)</f>
        <v>0</v>
      </c>
      <c r="AG626">
        <f>HLOOKUP(AG$1,'DB Runes '!$A:$AP,'DB Runes'!$AR626,FALSE)</f>
        <v>0</v>
      </c>
      <c r="AH626">
        <f>HLOOKUP(AH$1,'DB Runes '!$A:$AP,'DB Runes'!$AR626,FALSE)</f>
        <v>0</v>
      </c>
      <c r="AI626">
        <f>HLOOKUP(AI$1,'DB Runes '!$A:$AP,'DB Runes'!$AR626,FALSE)</f>
        <v>0</v>
      </c>
      <c r="AJ626">
        <f>HLOOKUP(AJ$1,'DB Runes '!$A:$AP,'DB Runes'!$AR626,FALSE)</f>
        <v>0</v>
      </c>
      <c r="AK626">
        <f>HLOOKUP(AK$1,'DB Runes '!$A:$AP,'DB Runes'!$AR626,FALSE)</f>
        <v>0</v>
      </c>
      <c r="AL626">
        <f>HLOOKUP(AL$1,'DB Runes '!$A:$AP,'DB Runes'!$AR626,FALSE)</f>
        <v>0</v>
      </c>
      <c r="AM626">
        <f>HLOOKUP(AM$1,'DB Runes '!$A:$AP,'DB Runes'!$AR626,FALSE)</f>
        <v>0</v>
      </c>
      <c r="AN626">
        <f>HLOOKUP(AN$1,'DB Runes '!$A:$AP,'DB Runes'!$AR626,FALSE)</f>
        <v>0</v>
      </c>
      <c r="AO626">
        <f>HLOOKUP(AO$1,'DB Runes '!$A:$AP,'DB Runes'!$AR626,FALSE)</f>
        <v>0</v>
      </c>
      <c r="AP626">
        <f>HLOOKUP(AP$1,'DB Runes '!$A:$AP,'DB Runes'!$AR626,FALSE)</f>
        <v>0</v>
      </c>
      <c r="AR626">
        <v>626</v>
      </c>
    </row>
    <row r="627" spans="1:44" x14ac:dyDescent="0.25">
      <c r="A627">
        <f>HLOOKUP(A$1,'DB Runes '!$A:$AP,'DB Runes'!$AR627,FALSE)</f>
        <v>0</v>
      </c>
      <c r="B627">
        <f>HLOOKUP(B$1,'DB Runes '!$A:$AP,'DB Runes'!$AR627,FALSE)</f>
        <v>0</v>
      </c>
      <c r="C627">
        <f>HLOOKUP(C$1,'DB Runes '!$A:$AP,'DB Runes'!$AR627,FALSE)</f>
        <v>0</v>
      </c>
      <c r="D627">
        <f>HLOOKUP(D$1,'DB Runes '!$A:$AP,'DB Runes'!$AR627,FALSE)</f>
        <v>0</v>
      </c>
      <c r="E627">
        <f>HLOOKUP(E$1,'DB Runes '!$A:$AP,'DB Runes'!$AR627,FALSE)</f>
        <v>0</v>
      </c>
      <c r="F627">
        <f>HLOOKUP(F$1,'DB Runes '!$A:$AP,'DB Runes'!$AR627,FALSE)</f>
        <v>0</v>
      </c>
      <c r="G627">
        <f>HLOOKUP(G$1,'DB Runes '!$A:$AP,'DB Runes'!$AR627,FALSE)</f>
        <v>0</v>
      </c>
      <c r="H627">
        <f>HLOOKUP(H$1,'DB Runes '!$A:$AP,'DB Runes'!$AR627,FALSE)</f>
        <v>0</v>
      </c>
      <c r="I627">
        <f>HLOOKUP(I$1,'DB Runes '!$A:$AP,'DB Runes'!$AR627,FALSE)</f>
        <v>0</v>
      </c>
      <c r="J627">
        <f>HLOOKUP(J$1,'DB Runes '!$A:$AP,'DB Runes'!$AR627,FALSE)</f>
        <v>0</v>
      </c>
      <c r="K627">
        <f>HLOOKUP(K$1,'DB Runes '!$A:$AP,'DB Runes'!$AR627,FALSE)</f>
        <v>0</v>
      </c>
      <c r="L627">
        <f>HLOOKUP(L$1,'DB Runes '!$A:$AP,'DB Runes'!$AR627,FALSE)</f>
        <v>0</v>
      </c>
      <c r="M627">
        <f>HLOOKUP(M$1,'DB Runes '!$A:$AP,'DB Runes'!$AR627,FALSE)</f>
        <v>0</v>
      </c>
      <c r="N627">
        <f>HLOOKUP(N$1,'DB Runes '!$A:$AP,'DB Runes'!$AR627,FALSE)</f>
        <v>0</v>
      </c>
      <c r="O627">
        <f>HLOOKUP(O$1,'DB Runes '!$A:$AP,'DB Runes'!$AR627,FALSE)</f>
        <v>0</v>
      </c>
      <c r="P627">
        <f>HLOOKUP(P$1,'DB Runes '!$A:$AP,'DB Runes'!$AR627,FALSE)</f>
        <v>0</v>
      </c>
      <c r="Q627">
        <f>HLOOKUP(Q$1,'DB Runes '!$A:$AP,'DB Runes'!$AR627,FALSE)</f>
        <v>0</v>
      </c>
      <c r="R627">
        <f>HLOOKUP(R$1,'DB Runes '!$A:$AP,'DB Runes'!$AR627,FALSE)</f>
        <v>0</v>
      </c>
      <c r="S627">
        <f>HLOOKUP(S$1,'DB Runes '!$A:$AP,'DB Runes'!$AR627,FALSE)</f>
        <v>0</v>
      </c>
      <c r="T627">
        <f>HLOOKUP(T$1,'DB Runes '!$A:$AP,'DB Runes'!$AR627,FALSE)</f>
        <v>0</v>
      </c>
      <c r="U627">
        <f>HLOOKUP(U$1,'DB Runes '!$A:$AP,'DB Runes'!$AR627,FALSE)</f>
        <v>0</v>
      </c>
      <c r="V627">
        <f>HLOOKUP(V$1,'DB Runes '!$A:$AP,'DB Runes'!$AR627,FALSE)</f>
        <v>0</v>
      </c>
      <c r="W627">
        <f>HLOOKUP(W$1,'DB Runes '!$A:$AP,'DB Runes'!$AR627,FALSE)</f>
        <v>0</v>
      </c>
      <c r="X627">
        <f>HLOOKUP(X$1,'DB Runes '!$A:$AP,'DB Runes'!$AR627,FALSE)</f>
        <v>0</v>
      </c>
      <c r="Y627">
        <f>HLOOKUP(Y$1,'DB Runes '!$A:$AP,'DB Runes'!$AR627,FALSE)</f>
        <v>0</v>
      </c>
      <c r="Z627">
        <f>HLOOKUP(Z$1,'DB Runes '!$A:$AP,'DB Runes'!$AR627,FALSE)</f>
        <v>0</v>
      </c>
      <c r="AA627">
        <f>HLOOKUP(AA$1,'DB Runes '!$A:$AP,'DB Runes'!$AR627,FALSE)</f>
        <v>0</v>
      </c>
      <c r="AB627">
        <f>HLOOKUP(AB$1,'DB Runes '!$A:$AP,'DB Runes'!$AR627,FALSE)</f>
        <v>0</v>
      </c>
      <c r="AC627">
        <f>HLOOKUP(AC$1,'DB Runes '!$A:$AP,'DB Runes'!$AR627,FALSE)</f>
        <v>0</v>
      </c>
      <c r="AD627">
        <f>HLOOKUP(AD$1,'DB Runes '!$A:$AP,'DB Runes'!$AR627,FALSE)</f>
        <v>0</v>
      </c>
      <c r="AE627">
        <f>HLOOKUP(AE$1,'DB Runes '!$A:$AP,'DB Runes'!$AR627,FALSE)</f>
        <v>0</v>
      </c>
      <c r="AF627">
        <f>HLOOKUP(AF$1,'DB Runes '!$A:$AP,'DB Runes'!$AR627,FALSE)</f>
        <v>0</v>
      </c>
      <c r="AG627">
        <f>HLOOKUP(AG$1,'DB Runes '!$A:$AP,'DB Runes'!$AR627,FALSE)</f>
        <v>0</v>
      </c>
      <c r="AH627">
        <f>HLOOKUP(AH$1,'DB Runes '!$A:$AP,'DB Runes'!$AR627,FALSE)</f>
        <v>0</v>
      </c>
      <c r="AI627">
        <f>HLOOKUP(AI$1,'DB Runes '!$A:$AP,'DB Runes'!$AR627,FALSE)</f>
        <v>0</v>
      </c>
      <c r="AJ627">
        <f>HLOOKUP(AJ$1,'DB Runes '!$A:$AP,'DB Runes'!$AR627,FALSE)</f>
        <v>0</v>
      </c>
      <c r="AK627">
        <f>HLOOKUP(AK$1,'DB Runes '!$A:$AP,'DB Runes'!$AR627,FALSE)</f>
        <v>0</v>
      </c>
      <c r="AL627">
        <f>HLOOKUP(AL$1,'DB Runes '!$A:$AP,'DB Runes'!$AR627,FALSE)</f>
        <v>0</v>
      </c>
      <c r="AM627">
        <f>HLOOKUP(AM$1,'DB Runes '!$A:$AP,'DB Runes'!$AR627,FALSE)</f>
        <v>0</v>
      </c>
      <c r="AN627">
        <f>HLOOKUP(AN$1,'DB Runes '!$A:$AP,'DB Runes'!$AR627,FALSE)</f>
        <v>0</v>
      </c>
      <c r="AO627">
        <f>HLOOKUP(AO$1,'DB Runes '!$A:$AP,'DB Runes'!$AR627,FALSE)</f>
        <v>0</v>
      </c>
      <c r="AP627">
        <f>HLOOKUP(AP$1,'DB Runes '!$A:$AP,'DB Runes'!$AR627,FALSE)</f>
        <v>0</v>
      </c>
      <c r="AR627">
        <v>627</v>
      </c>
    </row>
    <row r="628" spans="1:44" x14ac:dyDescent="0.25">
      <c r="A628">
        <f>HLOOKUP(A$1,'DB Runes '!$A:$AP,'DB Runes'!$AR628,FALSE)</f>
        <v>0</v>
      </c>
      <c r="B628">
        <f>HLOOKUP(B$1,'DB Runes '!$A:$AP,'DB Runes'!$AR628,FALSE)</f>
        <v>0</v>
      </c>
      <c r="C628">
        <f>HLOOKUP(C$1,'DB Runes '!$A:$AP,'DB Runes'!$AR628,FALSE)</f>
        <v>0</v>
      </c>
      <c r="D628">
        <f>HLOOKUP(D$1,'DB Runes '!$A:$AP,'DB Runes'!$AR628,FALSE)</f>
        <v>0</v>
      </c>
      <c r="E628">
        <f>HLOOKUP(E$1,'DB Runes '!$A:$AP,'DB Runes'!$AR628,FALSE)</f>
        <v>0</v>
      </c>
      <c r="F628">
        <f>HLOOKUP(F$1,'DB Runes '!$A:$AP,'DB Runes'!$AR628,FALSE)</f>
        <v>0</v>
      </c>
      <c r="G628">
        <f>HLOOKUP(G$1,'DB Runes '!$A:$AP,'DB Runes'!$AR628,FALSE)</f>
        <v>0</v>
      </c>
      <c r="H628">
        <f>HLOOKUP(H$1,'DB Runes '!$A:$AP,'DB Runes'!$AR628,FALSE)</f>
        <v>0</v>
      </c>
      <c r="I628">
        <f>HLOOKUP(I$1,'DB Runes '!$A:$AP,'DB Runes'!$AR628,FALSE)</f>
        <v>0</v>
      </c>
      <c r="J628">
        <f>HLOOKUP(J$1,'DB Runes '!$A:$AP,'DB Runes'!$AR628,FALSE)</f>
        <v>0</v>
      </c>
      <c r="K628">
        <f>HLOOKUP(K$1,'DB Runes '!$A:$AP,'DB Runes'!$AR628,FALSE)</f>
        <v>0</v>
      </c>
      <c r="L628">
        <f>HLOOKUP(L$1,'DB Runes '!$A:$AP,'DB Runes'!$AR628,FALSE)</f>
        <v>0</v>
      </c>
      <c r="M628">
        <f>HLOOKUP(M$1,'DB Runes '!$A:$AP,'DB Runes'!$AR628,FALSE)</f>
        <v>0</v>
      </c>
      <c r="N628">
        <f>HLOOKUP(N$1,'DB Runes '!$A:$AP,'DB Runes'!$AR628,FALSE)</f>
        <v>0</v>
      </c>
      <c r="O628">
        <f>HLOOKUP(O$1,'DB Runes '!$A:$AP,'DB Runes'!$AR628,FALSE)</f>
        <v>0</v>
      </c>
      <c r="P628">
        <f>HLOOKUP(P$1,'DB Runes '!$A:$AP,'DB Runes'!$AR628,FALSE)</f>
        <v>0</v>
      </c>
      <c r="Q628">
        <f>HLOOKUP(Q$1,'DB Runes '!$A:$AP,'DB Runes'!$AR628,FALSE)</f>
        <v>0</v>
      </c>
      <c r="R628">
        <f>HLOOKUP(R$1,'DB Runes '!$A:$AP,'DB Runes'!$AR628,FALSE)</f>
        <v>0</v>
      </c>
      <c r="S628">
        <f>HLOOKUP(S$1,'DB Runes '!$A:$AP,'DB Runes'!$AR628,FALSE)</f>
        <v>0</v>
      </c>
      <c r="T628">
        <f>HLOOKUP(T$1,'DB Runes '!$A:$AP,'DB Runes'!$AR628,FALSE)</f>
        <v>0</v>
      </c>
      <c r="U628">
        <f>HLOOKUP(U$1,'DB Runes '!$A:$AP,'DB Runes'!$AR628,FALSE)</f>
        <v>0</v>
      </c>
      <c r="V628">
        <f>HLOOKUP(V$1,'DB Runes '!$A:$AP,'DB Runes'!$AR628,FALSE)</f>
        <v>0</v>
      </c>
      <c r="W628">
        <f>HLOOKUP(W$1,'DB Runes '!$A:$AP,'DB Runes'!$AR628,FALSE)</f>
        <v>0</v>
      </c>
      <c r="X628">
        <f>HLOOKUP(X$1,'DB Runes '!$A:$AP,'DB Runes'!$AR628,FALSE)</f>
        <v>0</v>
      </c>
      <c r="Y628">
        <f>HLOOKUP(Y$1,'DB Runes '!$A:$AP,'DB Runes'!$AR628,FALSE)</f>
        <v>0</v>
      </c>
      <c r="Z628">
        <f>HLOOKUP(Z$1,'DB Runes '!$A:$AP,'DB Runes'!$AR628,FALSE)</f>
        <v>0</v>
      </c>
      <c r="AA628">
        <f>HLOOKUP(AA$1,'DB Runes '!$A:$AP,'DB Runes'!$AR628,FALSE)</f>
        <v>0</v>
      </c>
      <c r="AB628">
        <f>HLOOKUP(AB$1,'DB Runes '!$A:$AP,'DB Runes'!$AR628,FALSE)</f>
        <v>0</v>
      </c>
      <c r="AC628">
        <f>HLOOKUP(AC$1,'DB Runes '!$A:$AP,'DB Runes'!$AR628,FALSE)</f>
        <v>0</v>
      </c>
      <c r="AD628">
        <f>HLOOKUP(AD$1,'DB Runes '!$A:$AP,'DB Runes'!$AR628,FALSE)</f>
        <v>0</v>
      </c>
      <c r="AE628">
        <f>HLOOKUP(AE$1,'DB Runes '!$A:$AP,'DB Runes'!$AR628,FALSE)</f>
        <v>0</v>
      </c>
      <c r="AF628">
        <f>HLOOKUP(AF$1,'DB Runes '!$A:$AP,'DB Runes'!$AR628,FALSE)</f>
        <v>0</v>
      </c>
      <c r="AG628">
        <f>HLOOKUP(AG$1,'DB Runes '!$A:$AP,'DB Runes'!$AR628,FALSE)</f>
        <v>0</v>
      </c>
      <c r="AH628">
        <f>HLOOKUP(AH$1,'DB Runes '!$A:$AP,'DB Runes'!$AR628,FALSE)</f>
        <v>0</v>
      </c>
      <c r="AI628">
        <f>HLOOKUP(AI$1,'DB Runes '!$A:$AP,'DB Runes'!$AR628,FALSE)</f>
        <v>0</v>
      </c>
      <c r="AJ628">
        <f>HLOOKUP(AJ$1,'DB Runes '!$A:$AP,'DB Runes'!$AR628,FALSE)</f>
        <v>0</v>
      </c>
      <c r="AK628">
        <f>HLOOKUP(AK$1,'DB Runes '!$A:$AP,'DB Runes'!$AR628,FALSE)</f>
        <v>0</v>
      </c>
      <c r="AL628">
        <f>HLOOKUP(AL$1,'DB Runes '!$A:$AP,'DB Runes'!$AR628,FALSE)</f>
        <v>0</v>
      </c>
      <c r="AM628">
        <f>HLOOKUP(AM$1,'DB Runes '!$A:$AP,'DB Runes'!$AR628,FALSE)</f>
        <v>0</v>
      </c>
      <c r="AN628">
        <f>HLOOKUP(AN$1,'DB Runes '!$A:$AP,'DB Runes'!$AR628,FALSE)</f>
        <v>0</v>
      </c>
      <c r="AO628">
        <f>HLOOKUP(AO$1,'DB Runes '!$A:$AP,'DB Runes'!$AR628,FALSE)</f>
        <v>0</v>
      </c>
      <c r="AP628">
        <f>HLOOKUP(AP$1,'DB Runes '!$A:$AP,'DB Runes'!$AR628,FALSE)</f>
        <v>0</v>
      </c>
      <c r="AR628">
        <v>628</v>
      </c>
    </row>
    <row r="629" spans="1:44" x14ac:dyDescent="0.25">
      <c r="A629">
        <f>HLOOKUP(A$1,'DB Runes '!$A:$AP,'DB Runes'!$AR629,FALSE)</f>
        <v>0</v>
      </c>
      <c r="B629">
        <f>HLOOKUP(B$1,'DB Runes '!$A:$AP,'DB Runes'!$AR629,FALSE)</f>
        <v>0</v>
      </c>
      <c r="C629">
        <f>HLOOKUP(C$1,'DB Runes '!$A:$AP,'DB Runes'!$AR629,FALSE)</f>
        <v>0</v>
      </c>
      <c r="D629">
        <f>HLOOKUP(D$1,'DB Runes '!$A:$AP,'DB Runes'!$AR629,FALSE)</f>
        <v>0</v>
      </c>
      <c r="E629">
        <f>HLOOKUP(E$1,'DB Runes '!$A:$AP,'DB Runes'!$AR629,FALSE)</f>
        <v>0</v>
      </c>
      <c r="F629">
        <f>HLOOKUP(F$1,'DB Runes '!$A:$AP,'DB Runes'!$AR629,FALSE)</f>
        <v>0</v>
      </c>
      <c r="G629">
        <f>HLOOKUP(G$1,'DB Runes '!$A:$AP,'DB Runes'!$AR629,FALSE)</f>
        <v>0</v>
      </c>
      <c r="H629">
        <f>HLOOKUP(H$1,'DB Runes '!$A:$AP,'DB Runes'!$AR629,FALSE)</f>
        <v>0</v>
      </c>
      <c r="I629">
        <f>HLOOKUP(I$1,'DB Runes '!$A:$AP,'DB Runes'!$AR629,FALSE)</f>
        <v>0</v>
      </c>
      <c r="J629">
        <f>HLOOKUP(J$1,'DB Runes '!$A:$AP,'DB Runes'!$AR629,FALSE)</f>
        <v>0</v>
      </c>
      <c r="K629">
        <f>HLOOKUP(K$1,'DB Runes '!$A:$AP,'DB Runes'!$AR629,FALSE)</f>
        <v>0</v>
      </c>
      <c r="L629">
        <f>HLOOKUP(L$1,'DB Runes '!$A:$AP,'DB Runes'!$AR629,FALSE)</f>
        <v>0</v>
      </c>
      <c r="M629">
        <f>HLOOKUP(M$1,'DB Runes '!$A:$AP,'DB Runes'!$AR629,FALSE)</f>
        <v>0</v>
      </c>
      <c r="N629">
        <f>HLOOKUP(N$1,'DB Runes '!$A:$AP,'DB Runes'!$AR629,FALSE)</f>
        <v>0</v>
      </c>
      <c r="O629">
        <f>HLOOKUP(O$1,'DB Runes '!$A:$AP,'DB Runes'!$AR629,FALSE)</f>
        <v>0</v>
      </c>
      <c r="P629">
        <f>HLOOKUP(P$1,'DB Runes '!$A:$AP,'DB Runes'!$AR629,FALSE)</f>
        <v>0</v>
      </c>
      <c r="Q629">
        <f>HLOOKUP(Q$1,'DB Runes '!$A:$AP,'DB Runes'!$AR629,FALSE)</f>
        <v>0</v>
      </c>
      <c r="R629">
        <f>HLOOKUP(R$1,'DB Runes '!$A:$AP,'DB Runes'!$AR629,FALSE)</f>
        <v>0</v>
      </c>
      <c r="S629">
        <f>HLOOKUP(S$1,'DB Runes '!$A:$AP,'DB Runes'!$AR629,FALSE)</f>
        <v>0</v>
      </c>
      <c r="T629">
        <f>HLOOKUP(T$1,'DB Runes '!$A:$AP,'DB Runes'!$AR629,FALSE)</f>
        <v>0</v>
      </c>
      <c r="U629">
        <f>HLOOKUP(U$1,'DB Runes '!$A:$AP,'DB Runes'!$AR629,FALSE)</f>
        <v>0</v>
      </c>
      <c r="V629">
        <f>HLOOKUP(V$1,'DB Runes '!$A:$AP,'DB Runes'!$AR629,FALSE)</f>
        <v>0</v>
      </c>
      <c r="W629">
        <f>HLOOKUP(W$1,'DB Runes '!$A:$AP,'DB Runes'!$AR629,FALSE)</f>
        <v>0</v>
      </c>
      <c r="X629">
        <f>HLOOKUP(X$1,'DB Runes '!$A:$AP,'DB Runes'!$AR629,FALSE)</f>
        <v>0</v>
      </c>
      <c r="Y629">
        <f>HLOOKUP(Y$1,'DB Runes '!$A:$AP,'DB Runes'!$AR629,FALSE)</f>
        <v>0</v>
      </c>
      <c r="Z629">
        <f>HLOOKUP(Z$1,'DB Runes '!$A:$AP,'DB Runes'!$AR629,FALSE)</f>
        <v>0</v>
      </c>
      <c r="AA629">
        <f>HLOOKUP(AA$1,'DB Runes '!$A:$AP,'DB Runes'!$AR629,FALSE)</f>
        <v>0</v>
      </c>
      <c r="AB629">
        <f>HLOOKUP(AB$1,'DB Runes '!$A:$AP,'DB Runes'!$AR629,FALSE)</f>
        <v>0</v>
      </c>
      <c r="AC629">
        <f>HLOOKUP(AC$1,'DB Runes '!$A:$AP,'DB Runes'!$AR629,FALSE)</f>
        <v>0</v>
      </c>
      <c r="AD629">
        <f>HLOOKUP(AD$1,'DB Runes '!$A:$AP,'DB Runes'!$AR629,FALSE)</f>
        <v>0</v>
      </c>
      <c r="AE629">
        <f>HLOOKUP(AE$1,'DB Runes '!$A:$AP,'DB Runes'!$AR629,FALSE)</f>
        <v>0</v>
      </c>
      <c r="AF629">
        <f>HLOOKUP(AF$1,'DB Runes '!$A:$AP,'DB Runes'!$AR629,FALSE)</f>
        <v>0</v>
      </c>
      <c r="AG629">
        <f>HLOOKUP(AG$1,'DB Runes '!$A:$AP,'DB Runes'!$AR629,FALSE)</f>
        <v>0</v>
      </c>
      <c r="AH629">
        <f>HLOOKUP(AH$1,'DB Runes '!$A:$AP,'DB Runes'!$AR629,FALSE)</f>
        <v>0</v>
      </c>
      <c r="AI629">
        <f>HLOOKUP(AI$1,'DB Runes '!$A:$AP,'DB Runes'!$AR629,FALSE)</f>
        <v>0</v>
      </c>
      <c r="AJ629">
        <f>HLOOKUP(AJ$1,'DB Runes '!$A:$AP,'DB Runes'!$AR629,FALSE)</f>
        <v>0</v>
      </c>
      <c r="AK629">
        <f>HLOOKUP(AK$1,'DB Runes '!$A:$AP,'DB Runes'!$AR629,FALSE)</f>
        <v>0</v>
      </c>
      <c r="AL629">
        <f>HLOOKUP(AL$1,'DB Runes '!$A:$AP,'DB Runes'!$AR629,FALSE)</f>
        <v>0</v>
      </c>
      <c r="AM629">
        <f>HLOOKUP(AM$1,'DB Runes '!$A:$AP,'DB Runes'!$AR629,FALSE)</f>
        <v>0</v>
      </c>
      <c r="AN629">
        <f>HLOOKUP(AN$1,'DB Runes '!$A:$AP,'DB Runes'!$AR629,FALSE)</f>
        <v>0</v>
      </c>
      <c r="AO629">
        <f>HLOOKUP(AO$1,'DB Runes '!$A:$AP,'DB Runes'!$AR629,FALSE)</f>
        <v>0</v>
      </c>
      <c r="AP629">
        <f>HLOOKUP(AP$1,'DB Runes '!$A:$AP,'DB Runes'!$AR629,FALSE)</f>
        <v>0</v>
      </c>
      <c r="AR629">
        <v>629</v>
      </c>
    </row>
    <row r="630" spans="1:44" x14ac:dyDescent="0.25">
      <c r="A630">
        <f>HLOOKUP(A$1,'DB Runes '!$A:$AP,'DB Runes'!$AR630,FALSE)</f>
        <v>0</v>
      </c>
      <c r="B630">
        <f>HLOOKUP(B$1,'DB Runes '!$A:$AP,'DB Runes'!$AR630,FALSE)</f>
        <v>0</v>
      </c>
      <c r="C630">
        <f>HLOOKUP(C$1,'DB Runes '!$A:$AP,'DB Runes'!$AR630,FALSE)</f>
        <v>0</v>
      </c>
      <c r="D630">
        <f>HLOOKUP(D$1,'DB Runes '!$A:$AP,'DB Runes'!$AR630,FALSE)</f>
        <v>0</v>
      </c>
      <c r="E630">
        <f>HLOOKUP(E$1,'DB Runes '!$A:$AP,'DB Runes'!$AR630,FALSE)</f>
        <v>0</v>
      </c>
      <c r="F630">
        <f>HLOOKUP(F$1,'DB Runes '!$A:$AP,'DB Runes'!$AR630,FALSE)</f>
        <v>0</v>
      </c>
      <c r="G630">
        <f>HLOOKUP(G$1,'DB Runes '!$A:$AP,'DB Runes'!$AR630,FALSE)</f>
        <v>0</v>
      </c>
      <c r="H630">
        <f>HLOOKUP(H$1,'DB Runes '!$A:$AP,'DB Runes'!$AR630,FALSE)</f>
        <v>0</v>
      </c>
      <c r="I630">
        <f>HLOOKUP(I$1,'DB Runes '!$A:$AP,'DB Runes'!$AR630,FALSE)</f>
        <v>0</v>
      </c>
      <c r="J630">
        <f>HLOOKUP(J$1,'DB Runes '!$A:$AP,'DB Runes'!$AR630,FALSE)</f>
        <v>0</v>
      </c>
      <c r="K630">
        <f>HLOOKUP(K$1,'DB Runes '!$A:$AP,'DB Runes'!$AR630,FALSE)</f>
        <v>0</v>
      </c>
      <c r="L630">
        <f>HLOOKUP(L$1,'DB Runes '!$A:$AP,'DB Runes'!$AR630,FALSE)</f>
        <v>0</v>
      </c>
      <c r="M630">
        <f>HLOOKUP(M$1,'DB Runes '!$A:$AP,'DB Runes'!$AR630,FALSE)</f>
        <v>0</v>
      </c>
      <c r="N630">
        <f>HLOOKUP(N$1,'DB Runes '!$A:$AP,'DB Runes'!$AR630,FALSE)</f>
        <v>0</v>
      </c>
      <c r="O630">
        <f>HLOOKUP(O$1,'DB Runes '!$A:$AP,'DB Runes'!$AR630,FALSE)</f>
        <v>0</v>
      </c>
      <c r="P630">
        <f>HLOOKUP(P$1,'DB Runes '!$A:$AP,'DB Runes'!$AR630,FALSE)</f>
        <v>0</v>
      </c>
      <c r="Q630">
        <f>HLOOKUP(Q$1,'DB Runes '!$A:$AP,'DB Runes'!$AR630,FALSE)</f>
        <v>0</v>
      </c>
      <c r="R630">
        <f>HLOOKUP(R$1,'DB Runes '!$A:$AP,'DB Runes'!$AR630,FALSE)</f>
        <v>0</v>
      </c>
      <c r="S630">
        <f>HLOOKUP(S$1,'DB Runes '!$A:$AP,'DB Runes'!$AR630,FALSE)</f>
        <v>0</v>
      </c>
      <c r="T630">
        <f>HLOOKUP(T$1,'DB Runes '!$A:$AP,'DB Runes'!$AR630,FALSE)</f>
        <v>0</v>
      </c>
      <c r="U630">
        <f>HLOOKUP(U$1,'DB Runes '!$A:$AP,'DB Runes'!$AR630,FALSE)</f>
        <v>0</v>
      </c>
      <c r="V630">
        <f>HLOOKUP(V$1,'DB Runes '!$A:$AP,'DB Runes'!$AR630,FALSE)</f>
        <v>0</v>
      </c>
      <c r="W630">
        <f>HLOOKUP(W$1,'DB Runes '!$A:$AP,'DB Runes'!$AR630,FALSE)</f>
        <v>0</v>
      </c>
      <c r="X630">
        <f>HLOOKUP(X$1,'DB Runes '!$A:$AP,'DB Runes'!$AR630,FALSE)</f>
        <v>0</v>
      </c>
      <c r="Y630">
        <f>HLOOKUP(Y$1,'DB Runes '!$A:$AP,'DB Runes'!$AR630,FALSE)</f>
        <v>0</v>
      </c>
      <c r="Z630">
        <f>HLOOKUP(Z$1,'DB Runes '!$A:$AP,'DB Runes'!$AR630,FALSE)</f>
        <v>0</v>
      </c>
      <c r="AA630">
        <f>HLOOKUP(AA$1,'DB Runes '!$A:$AP,'DB Runes'!$AR630,FALSE)</f>
        <v>0</v>
      </c>
      <c r="AB630">
        <f>HLOOKUP(AB$1,'DB Runes '!$A:$AP,'DB Runes'!$AR630,FALSE)</f>
        <v>0</v>
      </c>
      <c r="AC630">
        <f>HLOOKUP(AC$1,'DB Runes '!$A:$AP,'DB Runes'!$AR630,FALSE)</f>
        <v>0</v>
      </c>
      <c r="AD630">
        <f>HLOOKUP(AD$1,'DB Runes '!$A:$AP,'DB Runes'!$AR630,FALSE)</f>
        <v>0</v>
      </c>
      <c r="AE630">
        <f>HLOOKUP(AE$1,'DB Runes '!$A:$AP,'DB Runes'!$AR630,FALSE)</f>
        <v>0</v>
      </c>
      <c r="AF630">
        <f>HLOOKUP(AF$1,'DB Runes '!$A:$AP,'DB Runes'!$AR630,FALSE)</f>
        <v>0</v>
      </c>
      <c r="AG630">
        <f>HLOOKUP(AG$1,'DB Runes '!$A:$AP,'DB Runes'!$AR630,FALSE)</f>
        <v>0</v>
      </c>
      <c r="AH630">
        <f>HLOOKUP(AH$1,'DB Runes '!$A:$AP,'DB Runes'!$AR630,FALSE)</f>
        <v>0</v>
      </c>
      <c r="AI630">
        <f>HLOOKUP(AI$1,'DB Runes '!$A:$AP,'DB Runes'!$AR630,FALSE)</f>
        <v>0</v>
      </c>
      <c r="AJ630">
        <f>HLOOKUP(AJ$1,'DB Runes '!$A:$AP,'DB Runes'!$AR630,FALSE)</f>
        <v>0</v>
      </c>
      <c r="AK630">
        <f>HLOOKUP(AK$1,'DB Runes '!$A:$AP,'DB Runes'!$AR630,FALSE)</f>
        <v>0</v>
      </c>
      <c r="AL630">
        <f>HLOOKUP(AL$1,'DB Runes '!$A:$AP,'DB Runes'!$AR630,FALSE)</f>
        <v>0</v>
      </c>
      <c r="AM630">
        <f>HLOOKUP(AM$1,'DB Runes '!$A:$AP,'DB Runes'!$AR630,FALSE)</f>
        <v>0</v>
      </c>
      <c r="AN630">
        <f>HLOOKUP(AN$1,'DB Runes '!$A:$AP,'DB Runes'!$AR630,FALSE)</f>
        <v>0</v>
      </c>
      <c r="AO630">
        <f>HLOOKUP(AO$1,'DB Runes '!$A:$AP,'DB Runes'!$AR630,FALSE)</f>
        <v>0</v>
      </c>
      <c r="AP630">
        <f>HLOOKUP(AP$1,'DB Runes '!$A:$AP,'DB Runes'!$AR630,FALSE)</f>
        <v>0</v>
      </c>
      <c r="AR630">
        <v>630</v>
      </c>
    </row>
    <row r="631" spans="1:44" x14ac:dyDescent="0.25">
      <c r="A631">
        <f>HLOOKUP(A$1,'DB Runes '!$A:$AP,'DB Runes'!$AR631,FALSE)</f>
        <v>0</v>
      </c>
      <c r="B631">
        <f>HLOOKUP(B$1,'DB Runes '!$A:$AP,'DB Runes'!$AR631,FALSE)</f>
        <v>0</v>
      </c>
      <c r="C631">
        <f>HLOOKUP(C$1,'DB Runes '!$A:$AP,'DB Runes'!$AR631,FALSE)</f>
        <v>0</v>
      </c>
      <c r="D631">
        <f>HLOOKUP(D$1,'DB Runes '!$A:$AP,'DB Runes'!$AR631,FALSE)</f>
        <v>0</v>
      </c>
      <c r="E631">
        <f>HLOOKUP(E$1,'DB Runes '!$A:$AP,'DB Runes'!$AR631,FALSE)</f>
        <v>0</v>
      </c>
      <c r="F631">
        <f>HLOOKUP(F$1,'DB Runes '!$A:$AP,'DB Runes'!$AR631,FALSE)</f>
        <v>0</v>
      </c>
      <c r="G631">
        <f>HLOOKUP(G$1,'DB Runes '!$A:$AP,'DB Runes'!$AR631,FALSE)</f>
        <v>0</v>
      </c>
      <c r="H631">
        <f>HLOOKUP(H$1,'DB Runes '!$A:$AP,'DB Runes'!$AR631,FALSE)</f>
        <v>0</v>
      </c>
      <c r="I631">
        <f>HLOOKUP(I$1,'DB Runes '!$A:$AP,'DB Runes'!$AR631,FALSE)</f>
        <v>0</v>
      </c>
      <c r="J631">
        <f>HLOOKUP(J$1,'DB Runes '!$A:$AP,'DB Runes'!$AR631,FALSE)</f>
        <v>0</v>
      </c>
      <c r="K631">
        <f>HLOOKUP(K$1,'DB Runes '!$A:$AP,'DB Runes'!$AR631,FALSE)</f>
        <v>0</v>
      </c>
      <c r="L631">
        <f>HLOOKUP(L$1,'DB Runes '!$A:$AP,'DB Runes'!$AR631,FALSE)</f>
        <v>0</v>
      </c>
      <c r="M631">
        <f>HLOOKUP(M$1,'DB Runes '!$A:$AP,'DB Runes'!$AR631,FALSE)</f>
        <v>0</v>
      </c>
      <c r="N631">
        <f>HLOOKUP(N$1,'DB Runes '!$A:$AP,'DB Runes'!$AR631,FALSE)</f>
        <v>0</v>
      </c>
      <c r="O631">
        <f>HLOOKUP(O$1,'DB Runes '!$A:$AP,'DB Runes'!$AR631,FALSE)</f>
        <v>0</v>
      </c>
      <c r="P631">
        <f>HLOOKUP(P$1,'DB Runes '!$A:$AP,'DB Runes'!$AR631,FALSE)</f>
        <v>0</v>
      </c>
      <c r="Q631">
        <f>HLOOKUP(Q$1,'DB Runes '!$A:$AP,'DB Runes'!$AR631,FALSE)</f>
        <v>0</v>
      </c>
      <c r="R631">
        <f>HLOOKUP(R$1,'DB Runes '!$A:$AP,'DB Runes'!$AR631,FALSE)</f>
        <v>0</v>
      </c>
      <c r="S631">
        <f>HLOOKUP(S$1,'DB Runes '!$A:$AP,'DB Runes'!$AR631,FALSE)</f>
        <v>0</v>
      </c>
      <c r="T631">
        <f>HLOOKUP(T$1,'DB Runes '!$A:$AP,'DB Runes'!$AR631,FALSE)</f>
        <v>0</v>
      </c>
      <c r="U631">
        <f>HLOOKUP(U$1,'DB Runes '!$A:$AP,'DB Runes'!$AR631,FALSE)</f>
        <v>0</v>
      </c>
      <c r="V631">
        <f>HLOOKUP(V$1,'DB Runes '!$A:$AP,'DB Runes'!$AR631,FALSE)</f>
        <v>0</v>
      </c>
      <c r="W631">
        <f>HLOOKUP(W$1,'DB Runes '!$A:$AP,'DB Runes'!$AR631,FALSE)</f>
        <v>0</v>
      </c>
      <c r="X631">
        <f>HLOOKUP(X$1,'DB Runes '!$A:$AP,'DB Runes'!$AR631,FALSE)</f>
        <v>0</v>
      </c>
      <c r="Y631">
        <f>HLOOKUP(Y$1,'DB Runes '!$A:$AP,'DB Runes'!$AR631,FALSE)</f>
        <v>0</v>
      </c>
      <c r="Z631">
        <f>HLOOKUP(Z$1,'DB Runes '!$A:$AP,'DB Runes'!$AR631,FALSE)</f>
        <v>0</v>
      </c>
      <c r="AA631">
        <f>HLOOKUP(AA$1,'DB Runes '!$A:$AP,'DB Runes'!$AR631,FALSE)</f>
        <v>0</v>
      </c>
      <c r="AB631">
        <f>HLOOKUP(AB$1,'DB Runes '!$A:$AP,'DB Runes'!$AR631,FALSE)</f>
        <v>0</v>
      </c>
      <c r="AC631">
        <f>HLOOKUP(AC$1,'DB Runes '!$A:$AP,'DB Runes'!$AR631,FALSE)</f>
        <v>0</v>
      </c>
      <c r="AD631">
        <f>HLOOKUP(AD$1,'DB Runes '!$A:$AP,'DB Runes'!$AR631,FALSE)</f>
        <v>0</v>
      </c>
      <c r="AE631">
        <f>HLOOKUP(AE$1,'DB Runes '!$A:$AP,'DB Runes'!$AR631,FALSE)</f>
        <v>0</v>
      </c>
      <c r="AF631">
        <f>HLOOKUP(AF$1,'DB Runes '!$A:$AP,'DB Runes'!$AR631,FALSE)</f>
        <v>0</v>
      </c>
      <c r="AG631">
        <f>HLOOKUP(AG$1,'DB Runes '!$A:$AP,'DB Runes'!$AR631,FALSE)</f>
        <v>0</v>
      </c>
      <c r="AH631">
        <f>HLOOKUP(AH$1,'DB Runes '!$A:$AP,'DB Runes'!$AR631,FALSE)</f>
        <v>0</v>
      </c>
      <c r="AI631">
        <f>HLOOKUP(AI$1,'DB Runes '!$A:$AP,'DB Runes'!$AR631,FALSE)</f>
        <v>0</v>
      </c>
      <c r="AJ631">
        <f>HLOOKUP(AJ$1,'DB Runes '!$A:$AP,'DB Runes'!$AR631,FALSE)</f>
        <v>0</v>
      </c>
      <c r="AK631">
        <f>HLOOKUP(AK$1,'DB Runes '!$A:$AP,'DB Runes'!$AR631,FALSE)</f>
        <v>0</v>
      </c>
      <c r="AL631">
        <f>HLOOKUP(AL$1,'DB Runes '!$A:$AP,'DB Runes'!$AR631,FALSE)</f>
        <v>0</v>
      </c>
      <c r="AM631">
        <f>HLOOKUP(AM$1,'DB Runes '!$A:$AP,'DB Runes'!$AR631,FALSE)</f>
        <v>0</v>
      </c>
      <c r="AN631">
        <f>HLOOKUP(AN$1,'DB Runes '!$A:$AP,'DB Runes'!$AR631,FALSE)</f>
        <v>0</v>
      </c>
      <c r="AO631">
        <f>HLOOKUP(AO$1,'DB Runes '!$A:$AP,'DB Runes'!$AR631,FALSE)</f>
        <v>0</v>
      </c>
      <c r="AP631">
        <f>HLOOKUP(AP$1,'DB Runes '!$A:$AP,'DB Runes'!$AR631,FALSE)</f>
        <v>0</v>
      </c>
      <c r="AR631">
        <v>631</v>
      </c>
    </row>
    <row r="632" spans="1:44" x14ac:dyDescent="0.25">
      <c r="A632">
        <f>HLOOKUP(A$1,'DB Runes '!$A:$AP,'DB Runes'!$AR632,FALSE)</f>
        <v>0</v>
      </c>
      <c r="B632">
        <f>HLOOKUP(B$1,'DB Runes '!$A:$AP,'DB Runes'!$AR632,FALSE)</f>
        <v>0</v>
      </c>
      <c r="C632">
        <f>HLOOKUP(C$1,'DB Runes '!$A:$AP,'DB Runes'!$AR632,FALSE)</f>
        <v>0</v>
      </c>
      <c r="D632">
        <f>HLOOKUP(D$1,'DB Runes '!$A:$AP,'DB Runes'!$AR632,FALSE)</f>
        <v>0</v>
      </c>
      <c r="E632">
        <f>HLOOKUP(E$1,'DB Runes '!$A:$AP,'DB Runes'!$AR632,FALSE)</f>
        <v>0</v>
      </c>
      <c r="F632">
        <f>HLOOKUP(F$1,'DB Runes '!$A:$AP,'DB Runes'!$AR632,FALSE)</f>
        <v>0</v>
      </c>
      <c r="G632">
        <f>HLOOKUP(G$1,'DB Runes '!$A:$AP,'DB Runes'!$AR632,FALSE)</f>
        <v>0</v>
      </c>
      <c r="H632">
        <f>HLOOKUP(H$1,'DB Runes '!$A:$AP,'DB Runes'!$AR632,FALSE)</f>
        <v>0</v>
      </c>
      <c r="I632">
        <f>HLOOKUP(I$1,'DB Runes '!$A:$AP,'DB Runes'!$AR632,FALSE)</f>
        <v>0</v>
      </c>
      <c r="J632">
        <f>HLOOKUP(J$1,'DB Runes '!$A:$AP,'DB Runes'!$AR632,FALSE)</f>
        <v>0</v>
      </c>
      <c r="K632">
        <f>HLOOKUP(K$1,'DB Runes '!$A:$AP,'DB Runes'!$AR632,FALSE)</f>
        <v>0</v>
      </c>
      <c r="L632">
        <f>HLOOKUP(L$1,'DB Runes '!$A:$AP,'DB Runes'!$AR632,FALSE)</f>
        <v>0</v>
      </c>
      <c r="M632">
        <f>HLOOKUP(M$1,'DB Runes '!$A:$AP,'DB Runes'!$AR632,FALSE)</f>
        <v>0</v>
      </c>
      <c r="N632">
        <f>HLOOKUP(N$1,'DB Runes '!$A:$AP,'DB Runes'!$AR632,FALSE)</f>
        <v>0</v>
      </c>
      <c r="O632">
        <f>HLOOKUP(O$1,'DB Runes '!$A:$AP,'DB Runes'!$AR632,FALSE)</f>
        <v>0</v>
      </c>
      <c r="P632">
        <f>HLOOKUP(P$1,'DB Runes '!$A:$AP,'DB Runes'!$AR632,FALSE)</f>
        <v>0</v>
      </c>
      <c r="Q632">
        <f>HLOOKUP(Q$1,'DB Runes '!$A:$AP,'DB Runes'!$AR632,FALSE)</f>
        <v>0</v>
      </c>
      <c r="R632">
        <f>HLOOKUP(R$1,'DB Runes '!$A:$AP,'DB Runes'!$AR632,FALSE)</f>
        <v>0</v>
      </c>
      <c r="S632">
        <f>HLOOKUP(S$1,'DB Runes '!$A:$AP,'DB Runes'!$AR632,FALSE)</f>
        <v>0</v>
      </c>
      <c r="T632">
        <f>HLOOKUP(T$1,'DB Runes '!$A:$AP,'DB Runes'!$AR632,FALSE)</f>
        <v>0</v>
      </c>
      <c r="U632">
        <f>HLOOKUP(U$1,'DB Runes '!$A:$AP,'DB Runes'!$AR632,FALSE)</f>
        <v>0</v>
      </c>
      <c r="V632">
        <f>HLOOKUP(V$1,'DB Runes '!$A:$AP,'DB Runes'!$AR632,FALSE)</f>
        <v>0</v>
      </c>
      <c r="W632">
        <f>HLOOKUP(W$1,'DB Runes '!$A:$AP,'DB Runes'!$AR632,FALSE)</f>
        <v>0</v>
      </c>
      <c r="X632">
        <f>HLOOKUP(X$1,'DB Runes '!$A:$AP,'DB Runes'!$AR632,FALSE)</f>
        <v>0</v>
      </c>
      <c r="Y632">
        <f>HLOOKUP(Y$1,'DB Runes '!$A:$AP,'DB Runes'!$AR632,FALSE)</f>
        <v>0</v>
      </c>
      <c r="Z632">
        <f>HLOOKUP(Z$1,'DB Runes '!$A:$AP,'DB Runes'!$AR632,FALSE)</f>
        <v>0</v>
      </c>
      <c r="AA632">
        <f>HLOOKUP(AA$1,'DB Runes '!$A:$AP,'DB Runes'!$AR632,FALSE)</f>
        <v>0</v>
      </c>
      <c r="AB632">
        <f>HLOOKUP(AB$1,'DB Runes '!$A:$AP,'DB Runes'!$AR632,FALSE)</f>
        <v>0</v>
      </c>
      <c r="AC632">
        <f>HLOOKUP(AC$1,'DB Runes '!$A:$AP,'DB Runes'!$AR632,FALSE)</f>
        <v>0</v>
      </c>
      <c r="AD632">
        <f>HLOOKUP(AD$1,'DB Runes '!$A:$AP,'DB Runes'!$AR632,FALSE)</f>
        <v>0</v>
      </c>
      <c r="AE632">
        <f>HLOOKUP(AE$1,'DB Runes '!$A:$AP,'DB Runes'!$AR632,FALSE)</f>
        <v>0</v>
      </c>
      <c r="AF632">
        <f>HLOOKUP(AF$1,'DB Runes '!$A:$AP,'DB Runes'!$AR632,FALSE)</f>
        <v>0</v>
      </c>
      <c r="AG632">
        <f>HLOOKUP(AG$1,'DB Runes '!$A:$AP,'DB Runes'!$AR632,FALSE)</f>
        <v>0</v>
      </c>
      <c r="AH632">
        <f>HLOOKUP(AH$1,'DB Runes '!$A:$AP,'DB Runes'!$AR632,FALSE)</f>
        <v>0</v>
      </c>
      <c r="AI632">
        <f>HLOOKUP(AI$1,'DB Runes '!$A:$AP,'DB Runes'!$AR632,FALSE)</f>
        <v>0</v>
      </c>
      <c r="AJ632">
        <f>HLOOKUP(AJ$1,'DB Runes '!$A:$AP,'DB Runes'!$AR632,FALSE)</f>
        <v>0</v>
      </c>
      <c r="AK632">
        <f>HLOOKUP(AK$1,'DB Runes '!$A:$AP,'DB Runes'!$AR632,FALSE)</f>
        <v>0</v>
      </c>
      <c r="AL632">
        <f>HLOOKUP(AL$1,'DB Runes '!$A:$AP,'DB Runes'!$AR632,FALSE)</f>
        <v>0</v>
      </c>
      <c r="AM632">
        <f>HLOOKUP(AM$1,'DB Runes '!$A:$AP,'DB Runes'!$AR632,FALSE)</f>
        <v>0</v>
      </c>
      <c r="AN632">
        <f>HLOOKUP(AN$1,'DB Runes '!$A:$AP,'DB Runes'!$AR632,FALSE)</f>
        <v>0</v>
      </c>
      <c r="AO632">
        <f>HLOOKUP(AO$1,'DB Runes '!$A:$AP,'DB Runes'!$AR632,FALSE)</f>
        <v>0</v>
      </c>
      <c r="AP632">
        <f>HLOOKUP(AP$1,'DB Runes '!$A:$AP,'DB Runes'!$AR632,FALSE)</f>
        <v>0</v>
      </c>
      <c r="AR632">
        <v>632</v>
      </c>
    </row>
    <row r="633" spans="1:44" x14ac:dyDescent="0.25">
      <c r="A633">
        <f>HLOOKUP(A$1,'DB Runes '!$A:$AP,'DB Runes'!$AR633,FALSE)</f>
        <v>0</v>
      </c>
      <c r="B633">
        <f>HLOOKUP(B$1,'DB Runes '!$A:$AP,'DB Runes'!$AR633,FALSE)</f>
        <v>0</v>
      </c>
      <c r="C633">
        <f>HLOOKUP(C$1,'DB Runes '!$A:$AP,'DB Runes'!$AR633,FALSE)</f>
        <v>0</v>
      </c>
      <c r="D633">
        <f>HLOOKUP(D$1,'DB Runes '!$A:$AP,'DB Runes'!$AR633,FALSE)</f>
        <v>0</v>
      </c>
      <c r="E633">
        <f>HLOOKUP(E$1,'DB Runes '!$A:$AP,'DB Runes'!$AR633,FALSE)</f>
        <v>0</v>
      </c>
      <c r="F633">
        <f>HLOOKUP(F$1,'DB Runes '!$A:$AP,'DB Runes'!$AR633,FALSE)</f>
        <v>0</v>
      </c>
      <c r="G633">
        <f>HLOOKUP(G$1,'DB Runes '!$A:$AP,'DB Runes'!$AR633,FALSE)</f>
        <v>0</v>
      </c>
      <c r="H633">
        <f>HLOOKUP(H$1,'DB Runes '!$A:$AP,'DB Runes'!$AR633,FALSE)</f>
        <v>0</v>
      </c>
      <c r="I633">
        <f>HLOOKUP(I$1,'DB Runes '!$A:$AP,'DB Runes'!$AR633,FALSE)</f>
        <v>0</v>
      </c>
      <c r="J633">
        <f>HLOOKUP(J$1,'DB Runes '!$A:$AP,'DB Runes'!$AR633,FALSE)</f>
        <v>0</v>
      </c>
      <c r="K633">
        <f>HLOOKUP(K$1,'DB Runes '!$A:$AP,'DB Runes'!$AR633,FALSE)</f>
        <v>0</v>
      </c>
      <c r="L633">
        <f>HLOOKUP(L$1,'DB Runes '!$A:$AP,'DB Runes'!$AR633,FALSE)</f>
        <v>0</v>
      </c>
      <c r="M633">
        <f>HLOOKUP(M$1,'DB Runes '!$A:$AP,'DB Runes'!$AR633,FALSE)</f>
        <v>0</v>
      </c>
      <c r="N633">
        <f>HLOOKUP(N$1,'DB Runes '!$A:$AP,'DB Runes'!$AR633,FALSE)</f>
        <v>0</v>
      </c>
      <c r="O633">
        <f>HLOOKUP(O$1,'DB Runes '!$A:$AP,'DB Runes'!$AR633,FALSE)</f>
        <v>0</v>
      </c>
      <c r="P633">
        <f>HLOOKUP(P$1,'DB Runes '!$A:$AP,'DB Runes'!$AR633,FALSE)</f>
        <v>0</v>
      </c>
      <c r="Q633">
        <f>HLOOKUP(Q$1,'DB Runes '!$A:$AP,'DB Runes'!$AR633,FALSE)</f>
        <v>0</v>
      </c>
      <c r="R633">
        <f>HLOOKUP(R$1,'DB Runes '!$A:$AP,'DB Runes'!$AR633,FALSE)</f>
        <v>0</v>
      </c>
      <c r="S633">
        <f>HLOOKUP(S$1,'DB Runes '!$A:$AP,'DB Runes'!$AR633,FALSE)</f>
        <v>0</v>
      </c>
      <c r="T633">
        <f>HLOOKUP(T$1,'DB Runes '!$A:$AP,'DB Runes'!$AR633,FALSE)</f>
        <v>0</v>
      </c>
      <c r="U633">
        <f>HLOOKUP(U$1,'DB Runes '!$A:$AP,'DB Runes'!$AR633,FALSE)</f>
        <v>0</v>
      </c>
      <c r="V633">
        <f>HLOOKUP(V$1,'DB Runes '!$A:$AP,'DB Runes'!$AR633,FALSE)</f>
        <v>0</v>
      </c>
      <c r="W633">
        <f>HLOOKUP(W$1,'DB Runes '!$A:$AP,'DB Runes'!$AR633,FALSE)</f>
        <v>0</v>
      </c>
      <c r="X633">
        <f>HLOOKUP(X$1,'DB Runes '!$A:$AP,'DB Runes'!$AR633,FALSE)</f>
        <v>0</v>
      </c>
      <c r="Y633">
        <f>HLOOKUP(Y$1,'DB Runes '!$A:$AP,'DB Runes'!$AR633,FALSE)</f>
        <v>0</v>
      </c>
      <c r="Z633">
        <f>HLOOKUP(Z$1,'DB Runes '!$A:$AP,'DB Runes'!$AR633,FALSE)</f>
        <v>0</v>
      </c>
      <c r="AA633">
        <f>HLOOKUP(AA$1,'DB Runes '!$A:$AP,'DB Runes'!$AR633,FALSE)</f>
        <v>0</v>
      </c>
      <c r="AB633">
        <f>HLOOKUP(AB$1,'DB Runes '!$A:$AP,'DB Runes'!$AR633,FALSE)</f>
        <v>0</v>
      </c>
      <c r="AC633">
        <f>HLOOKUP(AC$1,'DB Runes '!$A:$AP,'DB Runes'!$AR633,FALSE)</f>
        <v>0</v>
      </c>
      <c r="AD633">
        <f>HLOOKUP(AD$1,'DB Runes '!$A:$AP,'DB Runes'!$AR633,FALSE)</f>
        <v>0</v>
      </c>
      <c r="AE633">
        <f>HLOOKUP(AE$1,'DB Runes '!$A:$AP,'DB Runes'!$AR633,FALSE)</f>
        <v>0</v>
      </c>
      <c r="AF633">
        <f>HLOOKUP(AF$1,'DB Runes '!$A:$AP,'DB Runes'!$AR633,FALSE)</f>
        <v>0</v>
      </c>
      <c r="AG633">
        <f>HLOOKUP(AG$1,'DB Runes '!$A:$AP,'DB Runes'!$AR633,FALSE)</f>
        <v>0</v>
      </c>
      <c r="AH633">
        <f>HLOOKUP(AH$1,'DB Runes '!$A:$AP,'DB Runes'!$AR633,FALSE)</f>
        <v>0</v>
      </c>
      <c r="AI633">
        <f>HLOOKUP(AI$1,'DB Runes '!$A:$AP,'DB Runes'!$AR633,FALSE)</f>
        <v>0</v>
      </c>
      <c r="AJ633">
        <f>HLOOKUP(AJ$1,'DB Runes '!$A:$AP,'DB Runes'!$AR633,FALSE)</f>
        <v>0</v>
      </c>
      <c r="AK633">
        <f>HLOOKUP(AK$1,'DB Runes '!$A:$AP,'DB Runes'!$AR633,FALSE)</f>
        <v>0</v>
      </c>
      <c r="AL633">
        <f>HLOOKUP(AL$1,'DB Runes '!$A:$AP,'DB Runes'!$AR633,FALSE)</f>
        <v>0</v>
      </c>
      <c r="AM633">
        <f>HLOOKUP(AM$1,'DB Runes '!$A:$AP,'DB Runes'!$AR633,FALSE)</f>
        <v>0</v>
      </c>
      <c r="AN633">
        <f>HLOOKUP(AN$1,'DB Runes '!$A:$AP,'DB Runes'!$AR633,FALSE)</f>
        <v>0</v>
      </c>
      <c r="AO633">
        <f>HLOOKUP(AO$1,'DB Runes '!$A:$AP,'DB Runes'!$AR633,FALSE)</f>
        <v>0</v>
      </c>
      <c r="AP633">
        <f>HLOOKUP(AP$1,'DB Runes '!$A:$AP,'DB Runes'!$AR633,FALSE)</f>
        <v>0</v>
      </c>
      <c r="AR633">
        <v>633</v>
      </c>
    </row>
    <row r="634" spans="1:44" x14ac:dyDescent="0.25">
      <c r="A634">
        <f>HLOOKUP(A$1,'DB Runes '!$A:$AP,'DB Runes'!$AR634,FALSE)</f>
        <v>0</v>
      </c>
      <c r="B634">
        <f>HLOOKUP(B$1,'DB Runes '!$A:$AP,'DB Runes'!$AR634,FALSE)</f>
        <v>0</v>
      </c>
      <c r="C634">
        <f>HLOOKUP(C$1,'DB Runes '!$A:$AP,'DB Runes'!$AR634,FALSE)</f>
        <v>0</v>
      </c>
      <c r="D634">
        <f>HLOOKUP(D$1,'DB Runes '!$A:$AP,'DB Runes'!$AR634,FALSE)</f>
        <v>0</v>
      </c>
      <c r="E634">
        <f>HLOOKUP(E$1,'DB Runes '!$A:$AP,'DB Runes'!$AR634,FALSE)</f>
        <v>0</v>
      </c>
      <c r="F634">
        <f>HLOOKUP(F$1,'DB Runes '!$A:$AP,'DB Runes'!$AR634,FALSE)</f>
        <v>0</v>
      </c>
      <c r="G634">
        <f>HLOOKUP(G$1,'DB Runes '!$A:$AP,'DB Runes'!$AR634,FALSE)</f>
        <v>0</v>
      </c>
      <c r="H634">
        <f>HLOOKUP(H$1,'DB Runes '!$A:$AP,'DB Runes'!$AR634,FALSE)</f>
        <v>0</v>
      </c>
      <c r="I634">
        <f>HLOOKUP(I$1,'DB Runes '!$A:$AP,'DB Runes'!$AR634,FALSE)</f>
        <v>0</v>
      </c>
      <c r="J634">
        <f>HLOOKUP(J$1,'DB Runes '!$A:$AP,'DB Runes'!$AR634,FALSE)</f>
        <v>0</v>
      </c>
      <c r="K634">
        <f>HLOOKUP(K$1,'DB Runes '!$A:$AP,'DB Runes'!$AR634,FALSE)</f>
        <v>0</v>
      </c>
      <c r="L634">
        <f>HLOOKUP(L$1,'DB Runes '!$A:$AP,'DB Runes'!$AR634,FALSE)</f>
        <v>0</v>
      </c>
      <c r="M634">
        <f>HLOOKUP(M$1,'DB Runes '!$A:$AP,'DB Runes'!$AR634,FALSE)</f>
        <v>0</v>
      </c>
      <c r="N634">
        <f>HLOOKUP(N$1,'DB Runes '!$A:$AP,'DB Runes'!$AR634,FALSE)</f>
        <v>0</v>
      </c>
      <c r="O634">
        <f>HLOOKUP(O$1,'DB Runes '!$A:$AP,'DB Runes'!$AR634,FALSE)</f>
        <v>0</v>
      </c>
      <c r="P634">
        <f>HLOOKUP(P$1,'DB Runes '!$A:$AP,'DB Runes'!$AR634,FALSE)</f>
        <v>0</v>
      </c>
      <c r="Q634">
        <f>HLOOKUP(Q$1,'DB Runes '!$A:$AP,'DB Runes'!$AR634,FALSE)</f>
        <v>0</v>
      </c>
      <c r="R634">
        <f>HLOOKUP(R$1,'DB Runes '!$A:$AP,'DB Runes'!$AR634,FALSE)</f>
        <v>0</v>
      </c>
      <c r="S634">
        <f>HLOOKUP(S$1,'DB Runes '!$A:$AP,'DB Runes'!$AR634,FALSE)</f>
        <v>0</v>
      </c>
      <c r="T634">
        <f>HLOOKUP(T$1,'DB Runes '!$A:$AP,'DB Runes'!$AR634,FALSE)</f>
        <v>0</v>
      </c>
      <c r="U634">
        <f>HLOOKUP(U$1,'DB Runes '!$A:$AP,'DB Runes'!$AR634,FALSE)</f>
        <v>0</v>
      </c>
      <c r="V634">
        <f>HLOOKUP(V$1,'DB Runes '!$A:$AP,'DB Runes'!$AR634,FALSE)</f>
        <v>0</v>
      </c>
      <c r="W634">
        <f>HLOOKUP(W$1,'DB Runes '!$A:$AP,'DB Runes'!$AR634,FALSE)</f>
        <v>0</v>
      </c>
      <c r="X634">
        <f>HLOOKUP(X$1,'DB Runes '!$A:$AP,'DB Runes'!$AR634,FALSE)</f>
        <v>0</v>
      </c>
      <c r="Y634">
        <f>HLOOKUP(Y$1,'DB Runes '!$A:$AP,'DB Runes'!$AR634,FALSE)</f>
        <v>0</v>
      </c>
      <c r="Z634">
        <f>HLOOKUP(Z$1,'DB Runes '!$A:$AP,'DB Runes'!$AR634,FALSE)</f>
        <v>0</v>
      </c>
      <c r="AA634">
        <f>HLOOKUP(AA$1,'DB Runes '!$A:$AP,'DB Runes'!$AR634,FALSE)</f>
        <v>0</v>
      </c>
      <c r="AB634">
        <f>HLOOKUP(AB$1,'DB Runes '!$A:$AP,'DB Runes'!$AR634,FALSE)</f>
        <v>0</v>
      </c>
      <c r="AC634">
        <f>HLOOKUP(AC$1,'DB Runes '!$A:$AP,'DB Runes'!$AR634,FALSE)</f>
        <v>0</v>
      </c>
      <c r="AD634">
        <f>HLOOKUP(AD$1,'DB Runes '!$A:$AP,'DB Runes'!$AR634,FALSE)</f>
        <v>0</v>
      </c>
      <c r="AE634">
        <f>HLOOKUP(AE$1,'DB Runes '!$A:$AP,'DB Runes'!$AR634,FALSE)</f>
        <v>0</v>
      </c>
      <c r="AF634">
        <f>HLOOKUP(AF$1,'DB Runes '!$A:$AP,'DB Runes'!$AR634,FALSE)</f>
        <v>0</v>
      </c>
      <c r="AG634">
        <f>HLOOKUP(AG$1,'DB Runes '!$A:$AP,'DB Runes'!$AR634,FALSE)</f>
        <v>0</v>
      </c>
      <c r="AH634">
        <f>HLOOKUP(AH$1,'DB Runes '!$A:$AP,'DB Runes'!$AR634,FALSE)</f>
        <v>0</v>
      </c>
      <c r="AI634">
        <f>HLOOKUP(AI$1,'DB Runes '!$A:$AP,'DB Runes'!$AR634,FALSE)</f>
        <v>0</v>
      </c>
      <c r="AJ634">
        <f>HLOOKUP(AJ$1,'DB Runes '!$A:$AP,'DB Runes'!$AR634,FALSE)</f>
        <v>0</v>
      </c>
      <c r="AK634">
        <f>HLOOKUP(AK$1,'DB Runes '!$A:$AP,'DB Runes'!$AR634,FALSE)</f>
        <v>0</v>
      </c>
      <c r="AL634">
        <f>HLOOKUP(AL$1,'DB Runes '!$A:$AP,'DB Runes'!$AR634,FALSE)</f>
        <v>0</v>
      </c>
      <c r="AM634">
        <f>HLOOKUP(AM$1,'DB Runes '!$A:$AP,'DB Runes'!$AR634,FALSE)</f>
        <v>0</v>
      </c>
      <c r="AN634">
        <f>HLOOKUP(AN$1,'DB Runes '!$A:$AP,'DB Runes'!$AR634,FALSE)</f>
        <v>0</v>
      </c>
      <c r="AO634">
        <f>HLOOKUP(AO$1,'DB Runes '!$A:$AP,'DB Runes'!$AR634,FALSE)</f>
        <v>0</v>
      </c>
      <c r="AP634">
        <f>HLOOKUP(AP$1,'DB Runes '!$A:$AP,'DB Runes'!$AR634,FALSE)</f>
        <v>0</v>
      </c>
      <c r="AR634">
        <v>634</v>
      </c>
    </row>
    <row r="635" spans="1:44" x14ac:dyDescent="0.25">
      <c r="A635">
        <f>HLOOKUP(A$1,'DB Runes '!$A:$AP,'DB Runes'!$AR635,FALSE)</f>
        <v>0</v>
      </c>
      <c r="B635">
        <f>HLOOKUP(B$1,'DB Runes '!$A:$AP,'DB Runes'!$AR635,FALSE)</f>
        <v>0</v>
      </c>
      <c r="C635">
        <f>HLOOKUP(C$1,'DB Runes '!$A:$AP,'DB Runes'!$AR635,FALSE)</f>
        <v>0</v>
      </c>
      <c r="D635">
        <f>HLOOKUP(D$1,'DB Runes '!$A:$AP,'DB Runes'!$AR635,FALSE)</f>
        <v>0</v>
      </c>
      <c r="E635">
        <f>HLOOKUP(E$1,'DB Runes '!$A:$AP,'DB Runes'!$AR635,FALSE)</f>
        <v>0</v>
      </c>
      <c r="F635">
        <f>HLOOKUP(F$1,'DB Runes '!$A:$AP,'DB Runes'!$AR635,FALSE)</f>
        <v>0</v>
      </c>
      <c r="G635">
        <f>HLOOKUP(G$1,'DB Runes '!$A:$AP,'DB Runes'!$AR635,FALSE)</f>
        <v>0</v>
      </c>
      <c r="H635">
        <f>HLOOKUP(H$1,'DB Runes '!$A:$AP,'DB Runes'!$AR635,FALSE)</f>
        <v>0</v>
      </c>
      <c r="I635">
        <f>HLOOKUP(I$1,'DB Runes '!$A:$AP,'DB Runes'!$AR635,FALSE)</f>
        <v>0</v>
      </c>
      <c r="J635">
        <f>HLOOKUP(J$1,'DB Runes '!$A:$AP,'DB Runes'!$AR635,FALSE)</f>
        <v>0</v>
      </c>
      <c r="K635">
        <f>HLOOKUP(K$1,'DB Runes '!$A:$AP,'DB Runes'!$AR635,FALSE)</f>
        <v>0</v>
      </c>
      <c r="L635">
        <f>HLOOKUP(L$1,'DB Runes '!$A:$AP,'DB Runes'!$AR635,FALSE)</f>
        <v>0</v>
      </c>
      <c r="M635">
        <f>HLOOKUP(M$1,'DB Runes '!$A:$AP,'DB Runes'!$AR635,FALSE)</f>
        <v>0</v>
      </c>
      <c r="N635">
        <f>HLOOKUP(N$1,'DB Runes '!$A:$AP,'DB Runes'!$AR635,FALSE)</f>
        <v>0</v>
      </c>
      <c r="O635">
        <f>HLOOKUP(O$1,'DB Runes '!$A:$AP,'DB Runes'!$AR635,FALSE)</f>
        <v>0</v>
      </c>
      <c r="P635">
        <f>HLOOKUP(P$1,'DB Runes '!$A:$AP,'DB Runes'!$AR635,FALSE)</f>
        <v>0</v>
      </c>
      <c r="Q635">
        <f>HLOOKUP(Q$1,'DB Runes '!$A:$AP,'DB Runes'!$AR635,FALSE)</f>
        <v>0</v>
      </c>
      <c r="R635">
        <f>HLOOKUP(R$1,'DB Runes '!$A:$AP,'DB Runes'!$AR635,FALSE)</f>
        <v>0</v>
      </c>
      <c r="S635">
        <f>HLOOKUP(S$1,'DB Runes '!$A:$AP,'DB Runes'!$AR635,FALSE)</f>
        <v>0</v>
      </c>
      <c r="T635">
        <f>HLOOKUP(T$1,'DB Runes '!$A:$AP,'DB Runes'!$AR635,FALSE)</f>
        <v>0</v>
      </c>
      <c r="U635">
        <f>HLOOKUP(U$1,'DB Runes '!$A:$AP,'DB Runes'!$AR635,FALSE)</f>
        <v>0</v>
      </c>
      <c r="V635">
        <f>HLOOKUP(V$1,'DB Runes '!$A:$AP,'DB Runes'!$AR635,FALSE)</f>
        <v>0</v>
      </c>
      <c r="W635">
        <f>HLOOKUP(W$1,'DB Runes '!$A:$AP,'DB Runes'!$AR635,FALSE)</f>
        <v>0</v>
      </c>
      <c r="X635">
        <f>HLOOKUP(X$1,'DB Runes '!$A:$AP,'DB Runes'!$AR635,FALSE)</f>
        <v>0</v>
      </c>
      <c r="Y635">
        <f>HLOOKUP(Y$1,'DB Runes '!$A:$AP,'DB Runes'!$AR635,FALSE)</f>
        <v>0</v>
      </c>
      <c r="Z635">
        <f>HLOOKUP(Z$1,'DB Runes '!$A:$AP,'DB Runes'!$AR635,FALSE)</f>
        <v>0</v>
      </c>
      <c r="AA635">
        <f>HLOOKUP(AA$1,'DB Runes '!$A:$AP,'DB Runes'!$AR635,FALSE)</f>
        <v>0</v>
      </c>
      <c r="AB635">
        <f>HLOOKUP(AB$1,'DB Runes '!$A:$AP,'DB Runes'!$AR635,FALSE)</f>
        <v>0</v>
      </c>
      <c r="AC635">
        <f>HLOOKUP(AC$1,'DB Runes '!$A:$AP,'DB Runes'!$AR635,FALSE)</f>
        <v>0</v>
      </c>
      <c r="AD635">
        <f>HLOOKUP(AD$1,'DB Runes '!$A:$AP,'DB Runes'!$AR635,FALSE)</f>
        <v>0</v>
      </c>
      <c r="AE635">
        <f>HLOOKUP(AE$1,'DB Runes '!$A:$AP,'DB Runes'!$AR635,FALSE)</f>
        <v>0</v>
      </c>
      <c r="AF635">
        <f>HLOOKUP(AF$1,'DB Runes '!$A:$AP,'DB Runes'!$AR635,FALSE)</f>
        <v>0</v>
      </c>
      <c r="AG635">
        <f>HLOOKUP(AG$1,'DB Runes '!$A:$AP,'DB Runes'!$AR635,FALSE)</f>
        <v>0</v>
      </c>
      <c r="AH635">
        <f>HLOOKUP(AH$1,'DB Runes '!$A:$AP,'DB Runes'!$AR635,FALSE)</f>
        <v>0</v>
      </c>
      <c r="AI635">
        <f>HLOOKUP(AI$1,'DB Runes '!$A:$AP,'DB Runes'!$AR635,FALSE)</f>
        <v>0</v>
      </c>
      <c r="AJ635">
        <f>HLOOKUP(AJ$1,'DB Runes '!$A:$AP,'DB Runes'!$AR635,FALSE)</f>
        <v>0</v>
      </c>
      <c r="AK635">
        <f>HLOOKUP(AK$1,'DB Runes '!$A:$AP,'DB Runes'!$AR635,FALSE)</f>
        <v>0</v>
      </c>
      <c r="AL635">
        <f>HLOOKUP(AL$1,'DB Runes '!$A:$AP,'DB Runes'!$AR635,FALSE)</f>
        <v>0</v>
      </c>
      <c r="AM635">
        <f>HLOOKUP(AM$1,'DB Runes '!$A:$AP,'DB Runes'!$AR635,FALSE)</f>
        <v>0</v>
      </c>
      <c r="AN635">
        <f>HLOOKUP(AN$1,'DB Runes '!$A:$AP,'DB Runes'!$AR635,FALSE)</f>
        <v>0</v>
      </c>
      <c r="AO635">
        <f>HLOOKUP(AO$1,'DB Runes '!$A:$AP,'DB Runes'!$AR635,FALSE)</f>
        <v>0</v>
      </c>
      <c r="AP635">
        <f>HLOOKUP(AP$1,'DB Runes '!$A:$AP,'DB Runes'!$AR635,FALSE)</f>
        <v>0</v>
      </c>
      <c r="AR635">
        <v>635</v>
      </c>
    </row>
    <row r="636" spans="1:44" x14ac:dyDescent="0.25">
      <c r="A636">
        <f>HLOOKUP(A$1,'DB Runes '!$A:$AP,'DB Runes'!$AR636,FALSE)</f>
        <v>0</v>
      </c>
      <c r="B636">
        <f>HLOOKUP(B$1,'DB Runes '!$A:$AP,'DB Runes'!$AR636,FALSE)</f>
        <v>0</v>
      </c>
      <c r="C636">
        <f>HLOOKUP(C$1,'DB Runes '!$A:$AP,'DB Runes'!$AR636,FALSE)</f>
        <v>0</v>
      </c>
      <c r="D636">
        <f>HLOOKUP(D$1,'DB Runes '!$A:$AP,'DB Runes'!$AR636,FALSE)</f>
        <v>0</v>
      </c>
      <c r="E636">
        <f>HLOOKUP(E$1,'DB Runes '!$A:$AP,'DB Runes'!$AR636,FALSE)</f>
        <v>0</v>
      </c>
      <c r="F636">
        <f>HLOOKUP(F$1,'DB Runes '!$A:$AP,'DB Runes'!$AR636,FALSE)</f>
        <v>0</v>
      </c>
      <c r="G636">
        <f>HLOOKUP(G$1,'DB Runes '!$A:$AP,'DB Runes'!$AR636,FALSE)</f>
        <v>0</v>
      </c>
      <c r="H636">
        <f>HLOOKUP(H$1,'DB Runes '!$A:$AP,'DB Runes'!$AR636,FALSE)</f>
        <v>0</v>
      </c>
      <c r="I636">
        <f>HLOOKUP(I$1,'DB Runes '!$A:$AP,'DB Runes'!$AR636,FALSE)</f>
        <v>0</v>
      </c>
      <c r="J636">
        <f>HLOOKUP(J$1,'DB Runes '!$A:$AP,'DB Runes'!$AR636,FALSE)</f>
        <v>0</v>
      </c>
      <c r="K636">
        <f>HLOOKUP(K$1,'DB Runes '!$A:$AP,'DB Runes'!$AR636,FALSE)</f>
        <v>0</v>
      </c>
      <c r="L636">
        <f>HLOOKUP(L$1,'DB Runes '!$A:$AP,'DB Runes'!$AR636,FALSE)</f>
        <v>0</v>
      </c>
      <c r="M636">
        <f>HLOOKUP(M$1,'DB Runes '!$A:$AP,'DB Runes'!$AR636,FALSE)</f>
        <v>0</v>
      </c>
      <c r="N636">
        <f>HLOOKUP(N$1,'DB Runes '!$A:$AP,'DB Runes'!$AR636,FALSE)</f>
        <v>0</v>
      </c>
      <c r="O636">
        <f>HLOOKUP(O$1,'DB Runes '!$A:$AP,'DB Runes'!$AR636,FALSE)</f>
        <v>0</v>
      </c>
      <c r="P636">
        <f>HLOOKUP(P$1,'DB Runes '!$A:$AP,'DB Runes'!$AR636,FALSE)</f>
        <v>0</v>
      </c>
      <c r="Q636">
        <f>HLOOKUP(Q$1,'DB Runes '!$A:$AP,'DB Runes'!$AR636,FALSE)</f>
        <v>0</v>
      </c>
      <c r="R636">
        <f>HLOOKUP(R$1,'DB Runes '!$A:$AP,'DB Runes'!$AR636,FALSE)</f>
        <v>0</v>
      </c>
      <c r="S636">
        <f>HLOOKUP(S$1,'DB Runes '!$A:$AP,'DB Runes'!$AR636,FALSE)</f>
        <v>0</v>
      </c>
      <c r="T636">
        <f>HLOOKUP(T$1,'DB Runes '!$A:$AP,'DB Runes'!$AR636,FALSE)</f>
        <v>0</v>
      </c>
      <c r="U636">
        <f>HLOOKUP(U$1,'DB Runes '!$A:$AP,'DB Runes'!$AR636,FALSE)</f>
        <v>0</v>
      </c>
      <c r="V636">
        <f>HLOOKUP(V$1,'DB Runes '!$A:$AP,'DB Runes'!$AR636,FALSE)</f>
        <v>0</v>
      </c>
      <c r="W636">
        <f>HLOOKUP(W$1,'DB Runes '!$A:$AP,'DB Runes'!$AR636,FALSE)</f>
        <v>0</v>
      </c>
      <c r="X636">
        <f>HLOOKUP(X$1,'DB Runes '!$A:$AP,'DB Runes'!$AR636,FALSE)</f>
        <v>0</v>
      </c>
      <c r="Y636">
        <f>HLOOKUP(Y$1,'DB Runes '!$A:$AP,'DB Runes'!$AR636,FALSE)</f>
        <v>0</v>
      </c>
      <c r="Z636">
        <f>HLOOKUP(Z$1,'DB Runes '!$A:$AP,'DB Runes'!$AR636,FALSE)</f>
        <v>0</v>
      </c>
      <c r="AA636">
        <f>HLOOKUP(AA$1,'DB Runes '!$A:$AP,'DB Runes'!$AR636,FALSE)</f>
        <v>0</v>
      </c>
      <c r="AB636">
        <f>HLOOKUP(AB$1,'DB Runes '!$A:$AP,'DB Runes'!$AR636,FALSE)</f>
        <v>0</v>
      </c>
      <c r="AC636">
        <f>HLOOKUP(AC$1,'DB Runes '!$A:$AP,'DB Runes'!$AR636,FALSE)</f>
        <v>0</v>
      </c>
      <c r="AD636">
        <f>HLOOKUP(AD$1,'DB Runes '!$A:$AP,'DB Runes'!$AR636,FALSE)</f>
        <v>0</v>
      </c>
      <c r="AE636">
        <f>HLOOKUP(AE$1,'DB Runes '!$A:$AP,'DB Runes'!$AR636,FALSE)</f>
        <v>0</v>
      </c>
      <c r="AF636">
        <f>HLOOKUP(AF$1,'DB Runes '!$A:$AP,'DB Runes'!$AR636,FALSE)</f>
        <v>0</v>
      </c>
      <c r="AG636">
        <f>HLOOKUP(AG$1,'DB Runes '!$A:$AP,'DB Runes'!$AR636,FALSE)</f>
        <v>0</v>
      </c>
      <c r="AH636">
        <f>HLOOKUP(AH$1,'DB Runes '!$A:$AP,'DB Runes'!$AR636,FALSE)</f>
        <v>0</v>
      </c>
      <c r="AI636">
        <f>HLOOKUP(AI$1,'DB Runes '!$A:$AP,'DB Runes'!$AR636,FALSE)</f>
        <v>0</v>
      </c>
      <c r="AJ636">
        <f>HLOOKUP(AJ$1,'DB Runes '!$A:$AP,'DB Runes'!$AR636,FALSE)</f>
        <v>0</v>
      </c>
      <c r="AK636">
        <f>HLOOKUP(AK$1,'DB Runes '!$A:$AP,'DB Runes'!$AR636,FALSE)</f>
        <v>0</v>
      </c>
      <c r="AL636">
        <f>HLOOKUP(AL$1,'DB Runes '!$A:$AP,'DB Runes'!$AR636,FALSE)</f>
        <v>0</v>
      </c>
      <c r="AM636">
        <f>HLOOKUP(AM$1,'DB Runes '!$A:$AP,'DB Runes'!$AR636,FALSE)</f>
        <v>0</v>
      </c>
      <c r="AN636">
        <f>HLOOKUP(AN$1,'DB Runes '!$A:$AP,'DB Runes'!$AR636,FALSE)</f>
        <v>0</v>
      </c>
      <c r="AO636">
        <f>HLOOKUP(AO$1,'DB Runes '!$A:$AP,'DB Runes'!$AR636,FALSE)</f>
        <v>0</v>
      </c>
      <c r="AP636">
        <f>HLOOKUP(AP$1,'DB Runes '!$A:$AP,'DB Runes'!$AR636,FALSE)</f>
        <v>0</v>
      </c>
      <c r="AR636">
        <v>636</v>
      </c>
    </row>
    <row r="637" spans="1:44" x14ac:dyDescent="0.25">
      <c r="A637">
        <f>HLOOKUP(A$1,'DB Runes '!$A:$AP,'DB Runes'!$AR637,FALSE)</f>
        <v>0</v>
      </c>
      <c r="B637">
        <f>HLOOKUP(B$1,'DB Runes '!$A:$AP,'DB Runes'!$AR637,FALSE)</f>
        <v>0</v>
      </c>
      <c r="C637">
        <f>HLOOKUP(C$1,'DB Runes '!$A:$AP,'DB Runes'!$AR637,FALSE)</f>
        <v>0</v>
      </c>
      <c r="D637">
        <f>HLOOKUP(D$1,'DB Runes '!$A:$AP,'DB Runes'!$AR637,FALSE)</f>
        <v>0</v>
      </c>
      <c r="E637">
        <f>HLOOKUP(E$1,'DB Runes '!$A:$AP,'DB Runes'!$AR637,FALSE)</f>
        <v>0</v>
      </c>
      <c r="F637">
        <f>HLOOKUP(F$1,'DB Runes '!$A:$AP,'DB Runes'!$AR637,FALSE)</f>
        <v>0</v>
      </c>
      <c r="G637">
        <f>HLOOKUP(G$1,'DB Runes '!$A:$AP,'DB Runes'!$AR637,FALSE)</f>
        <v>0</v>
      </c>
      <c r="H637">
        <f>HLOOKUP(H$1,'DB Runes '!$A:$AP,'DB Runes'!$AR637,FALSE)</f>
        <v>0</v>
      </c>
      <c r="I637">
        <f>HLOOKUP(I$1,'DB Runes '!$A:$AP,'DB Runes'!$AR637,FALSE)</f>
        <v>0</v>
      </c>
      <c r="J637">
        <f>HLOOKUP(J$1,'DB Runes '!$A:$AP,'DB Runes'!$AR637,FALSE)</f>
        <v>0</v>
      </c>
      <c r="K637">
        <f>HLOOKUP(K$1,'DB Runes '!$A:$AP,'DB Runes'!$AR637,FALSE)</f>
        <v>0</v>
      </c>
      <c r="L637">
        <f>HLOOKUP(L$1,'DB Runes '!$A:$AP,'DB Runes'!$AR637,FALSE)</f>
        <v>0</v>
      </c>
      <c r="M637">
        <f>HLOOKUP(M$1,'DB Runes '!$A:$AP,'DB Runes'!$AR637,FALSE)</f>
        <v>0</v>
      </c>
      <c r="N637">
        <f>HLOOKUP(N$1,'DB Runes '!$A:$AP,'DB Runes'!$AR637,FALSE)</f>
        <v>0</v>
      </c>
      <c r="O637">
        <f>HLOOKUP(O$1,'DB Runes '!$A:$AP,'DB Runes'!$AR637,FALSE)</f>
        <v>0</v>
      </c>
      <c r="P637">
        <f>HLOOKUP(P$1,'DB Runes '!$A:$AP,'DB Runes'!$AR637,FALSE)</f>
        <v>0</v>
      </c>
      <c r="Q637">
        <f>HLOOKUP(Q$1,'DB Runes '!$A:$AP,'DB Runes'!$AR637,FALSE)</f>
        <v>0</v>
      </c>
      <c r="R637">
        <f>HLOOKUP(R$1,'DB Runes '!$A:$AP,'DB Runes'!$AR637,FALSE)</f>
        <v>0</v>
      </c>
      <c r="S637">
        <f>HLOOKUP(S$1,'DB Runes '!$A:$AP,'DB Runes'!$AR637,FALSE)</f>
        <v>0</v>
      </c>
      <c r="T637">
        <f>HLOOKUP(T$1,'DB Runes '!$A:$AP,'DB Runes'!$AR637,FALSE)</f>
        <v>0</v>
      </c>
      <c r="U637">
        <f>HLOOKUP(U$1,'DB Runes '!$A:$AP,'DB Runes'!$AR637,FALSE)</f>
        <v>0</v>
      </c>
      <c r="V637">
        <f>HLOOKUP(V$1,'DB Runes '!$A:$AP,'DB Runes'!$AR637,FALSE)</f>
        <v>0</v>
      </c>
      <c r="W637">
        <f>HLOOKUP(W$1,'DB Runes '!$A:$AP,'DB Runes'!$AR637,FALSE)</f>
        <v>0</v>
      </c>
      <c r="X637">
        <f>HLOOKUP(X$1,'DB Runes '!$A:$AP,'DB Runes'!$AR637,FALSE)</f>
        <v>0</v>
      </c>
      <c r="Y637">
        <f>HLOOKUP(Y$1,'DB Runes '!$A:$AP,'DB Runes'!$AR637,FALSE)</f>
        <v>0</v>
      </c>
      <c r="Z637">
        <f>HLOOKUP(Z$1,'DB Runes '!$A:$AP,'DB Runes'!$AR637,FALSE)</f>
        <v>0</v>
      </c>
      <c r="AA637">
        <f>HLOOKUP(AA$1,'DB Runes '!$A:$AP,'DB Runes'!$AR637,FALSE)</f>
        <v>0</v>
      </c>
      <c r="AB637">
        <f>HLOOKUP(AB$1,'DB Runes '!$A:$AP,'DB Runes'!$AR637,FALSE)</f>
        <v>0</v>
      </c>
      <c r="AC637">
        <f>HLOOKUP(AC$1,'DB Runes '!$A:$AP,'DB Runes'!$AR637,FALSE)</f>
        <v>0</v>
      </c>
      <c r="AD637">
        <f>HLOOKUP(AD$1,'DB Runes '!$A:$AP,'DB Runes'!$AR637,FALSE)</f>
        <v>0</v>
      </c>
      <c r="AE637">
        <f>HLOOKUP(AE$1,'DB Runes '!$A:$AP,'DB Runes'!$AR637,FALSE)</f>
        <v>0</v>
      </c>
      <c r="AF637">
        <f>HLOOKUP(AF$1,'DB Runes '!$A:$AP,'DB Runes'!$AR637,FALSE)</f>
        <v>0</v>
      </c>
      <c r="AG637">
        <f>HLOOKUP(AG$1,'DB Runes '!$A:$AP,'DB Runes'!$AR637,FALSE)</f>
        <v>0</v>
      </c>
      <c r="AH637">
        <f>HLOOKUP(AH$1,'DB Runes '!$A:$AP,'DB Runes'!$AR637,FALSE)</f>
        <v>0</v>
      </c>
      <c r="AI637">
        <f>HLOOKUP(AI$1,'DB Runes '!$A:$AP,'DB Runes'!$AR637,FALSE)</f>
        <v>0</v>
      </c>
      <c r="AJ637">
        <f>HLOOKUP(AJ$1,'DB Runes '!$A:$AP,'DB Runes'!$AR637,FALSE)</f>
        <v>0</v>
      </c>
      <c r="AK637">
        <f>HLOOKUP(AK$1,'DB Runes '!$A:$AP,'DB Runes'!$AR637,FALSE)</f>
        <v>0</v>
      </c>
      <c r="AL637">
        <f>HLOOKUP(AL$1,'DB Runes '!$A:$AP,'DB Runes'!$AR637,FALSE)</f>
        <v>0</v>
      </c>
      <c r="AM637">
        <f>HLOOKUP(AM$1,'DB Runes '!$A:$AP,'DB Runes'!$AR637,FALSE)</f>
        <v>0</v>
      </c>
      <c r="AN637">
        <f>HLOOKUP(AN$1,'DB Runes '!$A:$AP,'DB Runes'!$AR637,FALSE)</f>
        <v>0</v>
      </c>
      <c r="AO637">
        <f>HLOOKUP(AO$1,'DB Runes '!$A:$AP,'DB Runes'!$AR637,FALSE)</f>
        <v>0</v>
      </c>
      <c r="AP637">
        <f>HLOOKUP(AP$1,'DB Runes '!$A:$AP,'DB Runes'!$AR637,FALSE)</f>
        <v>0</v>
      </c>
      <c r="AR637">
        <v>637</v>
      </c>
    </row>
    <row r="638" spans="1:44" x14ac:dyDescent="0.25">
      <c r="A638">
        <f>HLOOKUP(A$1,'DB Runes '!$A:$AP,'DB Runes'!$AR638,FALSE)</f>
        <v>0</v>
      </c>
      <c r="B638">
        <f>HLOOKUP(B$1,'DB Runes '!$A:$AP,'DB Runes'!$AR638,FALSE)</f>
        <v>0</v>
      </c>
      <c r="C638">
        <f>HLOOKUP(C$1,'DB Runes '!$A:$AP,'DB Runes'!$AR638,FALSE)</f>
        <v>0</v>
      </c>
      <c r="D638">
        <f>HLOOKUP(D$1,'DB Runes '!$A:$AP,'DB Runes'!$AR638,FALSE)</f>
        <v>0</v>
      </c>
      <c r="E638">
        <f>HLOOKUP(E$1,'DB Runes '!$A:$AP,'DB Runes'!$AR638,FALSE)</f>
        <v>0</v>
      </c>
      <c r="F638">
        <f>HLOOKUP(F$1,'DB Runes '!$A:$AP,'DB Runes'!$AR638,FALSE)</f>
        <v>0</v>
      </c>
      <c r="G638">
        <f>HLOOKUP(G$1,'DB Runes '!$A:$AP,'DB Runes'!$AR638,FALSE)</f>
        <v>0</v>
      </c>
      <c r="H638">
        <f>HLOOKUP(H$1,'DB Runes '!$A:$AP,'DB Runes'!$AR638,FALSE)</f>
        <v>0</v>
      </c>
      <c r="I638">
        <f>HLOOKUP(I$1,'DB Runes '!$A:$AP,'DB Runes'!$AR638,FALSE)</f>
        <v>0</v>
      </c>
      <c r="J638">
        <f>HLOOKUP(J$1,'DB Runes '!$A:$AP,'DB Runes'!$AR638,FALSE)</f>
        <v>0</v>
      </c>
      <c r="K638">
        <f>HLOOKUP(K$1,'DB Runes '!$A:$AP,'DB Runes'!$AR638,FALSE)</f>
        <v>0</v>
      </c>
      <c r="L638">
        <f>HLOOKUP(L$1,'DB Runes '!$A:$AP,'DB Runes'!$AR638,FALSE)</f>
        <v>0</v>
      </c>
      <c r="M638">
        <f>HLOOKUP(M$1,'DB Runes '!$A:$AP,'DB Runes'!$AR638,FALSE)</f>
        <v>0</v>
      </c>
      <c r="N638">
        <f>HLOOKUP(N$1,'DB Runes '!$A:$AP,'DB Runes'!$AR638,FALSE)</f>
        <v>0</v>
      </c>
      <c r="O638">
        <f>HLOOKUP(O$1,'DB Runes '!$A:$AP,'DB Runes'!$AR638,FALSE)</f>
        <v>0</v>
      </c>
      <c r="P638">
        <f>HLOOKUP(P$1,'DB Runes '!$A:$AP,'DB Runes'!$AR638,FALSE)</f>
        <v>0</v>
      </c>
      <c r="Q638">
        <f>HLOOKUP(Q$1,'DB Runes '!$A:$AP,'DB Runes'!$AR638,FALSE)</f>
        <v>0</v>
      </c>
      <c r="R638">
        <f>HLOOKUP(R$1,'DB Runes '!$A:$AP,'DB Runes'!$AR638,FALSE)</f>
        <v>0</v>
      </c>
      <c r="S638">
        <f>HLOOKUP(S$1,'DB Runes '!$A:$AP,'DB Runes'!$AR638,FALSE)</f>
        <v>0</v>
      </c>
      <c r="T638">
        <f>HLOOKUP(T$1,'DB Runes '!$A:$AP,'DB Runes'!$AR638,FALSE)</f>
        <v>0</v>
      </c>
      <c r="U638">
        <f>HLOOKUP(U$1,'DB Runes '!$A:$AP,'DB Runes'!$AR638,FALSE)</f>
        <v>0</v>
      </c>
      <c r="V638">
        <f>HLOOKUP(V$1,'DB Runes '!$A:$AP,'DB Runes'!$AR638,FALSE)</f>
        <v>0</v>
      </c>
      <c r="W638">
        <f>HLOOKUP(W$1,'DB Runes '!$A:$AP,'DB Runes'!$AR638,FALSE)</f>
        <v>0</v>
      </c>
      <c r="X638">
        <f>HLOOKUP(X$1,'DB Runes '!$A:$AP,'DB Runes'!$AR638,FALSE)</f>
        <v>0</v>
      </c>
      <c r="Y638">
        <f>HLOOKUP(Y$1,'DB Runes '!$A:$AP,'DB Runes'!$AR638,FALSE)</f>
        <v>0</v>
      </c>
      <c r="Z638">
        <f>HLOOKUP(Z$1,'DB Runes '!$A:$AP,'DB Runes'!$AR638,FALSE)</f>
        <v>0</v>
      </c>
      <c r="AA638">
        <f>HLOOKUP(AA$1,'DB Runes '!$A:$AP,'DB Runes'!$AR638,FALSE)</f>
        <v>0</v>
      </c>
      <c r="AB638">
        <f>HLOOKUP(AB$1,'DB Runes '!$A:$AP,'DB Runes'!$AR638,FALSE)</f>
        <v>0</v>
      </c>
      <c r="AC638">
        <f>HLOOKUP(AC$1,'DB Runes '!$A:$AP,'DB Runes'!$AR638,FALSE)</f>
        <v>0</v>
      </c>
      <c r="AD638">
        <f>HLOOKUP(AD$1,'DB Runes '!$A:$AP,'DB Runes'!$AR638,FALSE)</f>
        <v>0</v>
      </c>
      <c r="AE638">
        <f>HLOOKUP(AE$1,'DB Runes '!$A:$AP,'DB Runes'!$AR638,FALSE)</f>
        <v>0</v>
      </c>
      <c r="AF638">
        <f>HLOOKUP(AF$1,'DB Runes '!$A:$AP,'DB Runes'!$AR638,FALSE)</f>
        <v>0</v>
      </c>
      <c r="AG638">
        <f>HLOOKUP(AG$1,'DB Runes '!$A:$AP,'DB Runes'!$AR638,FALSE)</f>
        <v>0</v>
      </c>
      <c r="AH638">
        <f>HLOOKUP(AH$1,'DB Runes '!$A:$AP,'DB Runes'!$AR638,FALSE)</f>
        <v>0</v>
      </c>
      <c r="AI638">
        <f>HLOOKUP(AI$1,'DB Runes '!$A:$AP,'DB Runes'!$AR638,FALSE)</f>
        <v>0</v>
      </c>
      <c r="AJ638">
        <f>HLOOKUP(AJ$1,'DB Runes '!$A:$AP,'DB Runes'!$AR638,FALSE)</f>
        <v>0</v>
      </c>
      <c r="AK638">
        <f>HLOOKUP(AK$1,'DB Runes '!$A:$AP,'DB Runes'!$AR638,FALSE)</f>
        <v>0</v>
      </c>
      <c r="AL638">
        <f>HLOOKUP(AL$1,'DB Runes '!$A:$AP,'DB Runes'!$AR638,FALSE)</f>
        <v>0</v>
      </c>
      <c r="AM638">
        <f>HLOOKUP(AM$1,'DB Runes '!$A:$AP,'DB Runes'!$AR638,FALSE)</f>
        <v>0</v>
      </c>
      <c r="AN638">
        <f>HLOOKUP(AN$1,'DB Runes '!$A:$AP,'DB Runes'!$AR638,FALSE)</f>
        <v>0</v>
      </c>
      <c r="AO638">
        <f>HLOOKUP(AO$1,'DB Runes '!$A:$AP,'DB Runes'!$AR638,FALSE)</f>
        <v>0</v>
      </c>
      <c r="AP638">
        <f>HLOOKUP(AP$1,'DB Runes '!$A:$AP,'DB Runes'!$AR638,FALSE)</f>
        <v>0</v>
      </c>
      <c r="AR638">
        <v>638</v>
      </c>
    </row>
    <row r="639" spans="1:44" x14ac:dyDescent="0.25">
      <c r="A639">
        <f>HLOOKUP(A$1,'DB Runes '!$A:$AP,'DB Runes'!$AR639,FALSE)</f>
        <v>0</v>
      </c>
      <c r="B639">
        <f>HLOOKUP(B$1,'DB Runes '!$A:$AP,'DB Runes'!$AR639,FALSE)</f>
        <v>0</v>
      </c>
      <c r="C639">
        <f>HLOOKUP(C$1,'DB Runes '!$A:$AP,'DB Runes'!$AR639,FALSE)</f>
        <v>0</v>
      </c>
      <c r="D639">
        <f>HLOOKUP(D$1,'DB Runes '!$A:$AP,'DB Runes'!$AR639,FALSE)</f>
        <v>0</v>
      </c>
      <c r="E639">
        <f>HLOOKUP(E$1,'DB Runes '!$A:$AP,'DB Runes'!$AR639,FALSE)</f>
        <v>0</v>
      </c>
      <c r="F639">
        <f>HLOOKUP(F$1,'DB Runes '!$A:$AP,'DB Runes'!$AR639,FALSE)</f>
        <v>0</v>
      </c>
      <c r="G639">
        <f>HLOOKUP(G$1,'DB Runes '!$A:$AP,'DB Runes'!$AR639,FALSE)</f>
        <v>0</v>
      </c>
      <c r="H639">
        <f>HLOOKUP(H$1,'DB Runes '!$A:$AP,'DB Runes'!$AR639,FALSE)</f>
        <v>0</v>
      </c>
      <c r="I639">
        <f>HLOOKUP(I$1,'DB Runes '!$A:$AP,'DB Runes'!$AR639,FALSE)</f>
        <v>0</v>
      </c>
      <c r="J639">
        <f>HLOOKUP(J$1,'DB Runes '!$A:$AP,'DB Runes'!$AR639,FALSE)</f>
        <v>0</v>
      </c>
      <c r="K639">
        <f>HLOOKUP(K$1,'DB Runes '!$A:$AP,'DB Runes'!$AR639,FALSE)</f>
        <v>0</v>
      </c>
      <c r="L639">
        <f>HLOOKUP(L$1,'DB Runes '!$A:$AP,'DB Runes'!$AR639,FALSE)</f>
        <v>0</v>
      </c>
      <c r="M639">
        <f>HLOOKUP(M$1,'DB Runes '!$A:$AP,'DB Runes'!$AR639,FALSE)</f>
        <v>0</v>
      </c>
      <c r="N639">
        <f>HLOOKUP(N$1,'DB Runes '!$A:$AP,'DB Runes'!$AR639,FALSE)</f>
        <v>0</v>
      </c>
      <c r="O639">
        <f>HLOOKUP(O$1,'DB Runes '!$A:$AP,'DB Runes'!$AR639,FALSE)</f>
        <v>0</v>
      </c>
      <c r="P639">
        <f>HLOOKUP(P$1,'DB Runes '!$A:$AP,'DB Runes'!$AR639,FALSE)</f>
        <v>0</v>
      </c>
      <c r="Q639">
        <f>HLOOKUP(Q$1,'DB Runes '!$A:$AP,'DB Runes'!$AR639,FALSE)</f>
        <v>0</v>
      </c>
      <c r="R639">
        <f>HLOOKUP(R$1,'DB Runes '!$A:$AP,'DB Runes'!$AR639,FALSE)</f>
        <v>0</v>
      </c>
      <c r="S639">
        <f>HLOOKUP(S$1,'DB Runes '!$A:$AP,'DB Runes'!$AR639,FALSE)</f>
        <v>0</v>
      </c>
      <c r="T639">
        <f>HLOOKUP(T$1,'DB Runes '!$A:$AP,'DB Runes'!$AR639,FALSE)</f>
        <v>0</v>
      </c>
      <c r="U639">
        <f>HLOOKUP(U$1,'DB Runes '!$A:$AP,'DB Runes'!$AR639,FALSE)</f>
        <v>0</v>
      </c>
      <c r="V639">
        <f>HLOOKUP(V$1,'DB Runes '!$A:$AP,'DB Runes'!$AR639,FALSE)</f>
        <v>0</v>
      </c>
      <c r="W639">
        <f>HLOOKUP(W$1,'DB Runes '!$A:$AP,'DB Runes'!$AR639,FALSE)</f>
        <v>0</v>
      </c>
      <c r="X639">
        <f>HLOOKUP(X$1,'DB Runes '!$A:$AP,'DB Runes'!$AR639,FALSE)</f>
        <v>0</v>
      </c>
      <c r="Y639">
        <f>HLOOKUP(Y$1,'DB Runes '!$A:$AP,'DB Runes'!$AR639,FALSE)</f>
        <v>0</v>
      </c>
      <c r="Z639">
        <f>HLOOKUP(Z$1,'DB Runes '!$A:$AP,'DB Runes'!$AR639,FALSE)</f>
        <v>0</v>
      </c>
      <c r="AA639">
        <f>HLOOKUP(AA$1,'DB Runes '!$A:$AP,'DB Runes'!$AR639,FALSE)</f>
        <v>0</v>
      </c>
      <c r="AB639">
        <f>HLOOKUP(AB$1,'DB Runes '!$A:$AP,'DB Runes'!$AR639,FALSE)</f>
        <v>0</v>
      </c>
      <c r="AC639">
        <f>HLOOKUP(AC$1,'DB Runes '!$A:$AP,'DB Runes'!$AR639,FALSE)</f>
        <v>0</v>
      </c>
      <c r="AD639">
        <f>HLOOKUP(AD$1,'DB Runes '!$A:$AP,'DB Runes'!$AR639,FALSE)</f>
        <v>0</v>
      </c>
      <c r="AE639">
        <f>HLOOKUP(AE$1,'DB Runes '!$A:$AP,'DB Runes'!$AR639,FALSE)</f>
        <v>0</v>
      </c>
      <c r="AF639">
        <f>HLOOKUP(AF$1,'DB Runes '!$A:$AP,'DB Runes'!$AR639,FALSE)</f>
        <v>0</v>
      </c>
      <c r="AG639">
        <f>HLOOKUP(AG$1,'DB Runes '!$A:$AP,'DB Runes'!$AR639,FALSE)</f>
        <v>0</v>
      </c>
      <c r="AH639">
        <f>HLOOKUP(AH$1,'DB Runes '!$A:$AP,'DB Runes'!$AR639,FALSE)</f>
        <v>0</v>
      </c>
      <c r="AI639">
        <f>HLOOKUP(AI$1,'DB Runes '!$A:$AP,'DB Runes'!$AR639,FALSE)</f>
        <v>0</v>
      </c>
      <c r="AJ639">
        <f>HLOOKUP(AJ$1,'DB Runes '!$A:$AP,'DB Runes'!$AR639,FALSE)</f>
        <v>0</v>
      </c>
      <c r="AK639">
        <f>HLOOKUP(AK$1,'DB Runes '!$A:$AP,'DB Runes'!$AR639,FALSE)</f>
        <v>0</v>
      </c>
      <c r="AL639">
        <f>HLOOKUP(AL$1,'DB Runes '!$A:$AP,'DB Runes'!$AR639,FALSE)</f>
        <v>0</v>
      </c>
      <c r="AM639">
        <f>HLOOKUP(AM$1,'DB Runes '!$A:$AP,'DB Runes'!$AR639,FALSE)</f>
        <v>0</v>
      </c>
      <c r="AN639">
        <f>HLOOKUP(AN$1,'DB Runes '!$A:$AP,'DB Runes'!$AR639,FALSE)</f>
        <v>0</v>
      </c>
      <c r="AO639">
        <f>HLOOKUP(AO$1,'DB Runes '!$A:$AP,'DB Runes'!$AR639,FALSE)</f>
        <v>0</v>
      </c>
      <c r="AP639">
        <f>HLOOKUP(AP$1,'DB Runes '!$A:$AP,'DB Runes'!$AR639,FALSE)</f>
        <v>0</v>
      </c>
      <c r="AR639">
        <v>639</v>
      </c>
    </row>
    <row r="640" spans="1:44" x14ac:dyDescent="0.25">
      <c r="A640">
        <f>HLOOKUP(A$1,'DB Runes '!$A:$AP,'DB Runes'!$AR640,FALSE)</f>
        <v>0</v>
      </c>
      <c r="B640">
        <f>HLOOKUP(B$1,'DB Runes '!$A:$AP,'DB Runes'!$AR640,FALSE)</f>
        <v>0</v>
      </c>
      <c r="C640">
        <f>HLOOKUP(C$1,'DB Runes '!$A:$AP,'DB Runes'!$AR640,FALSE)</f>
        <v>0</v>
      </c>
      <c r="D640">
        <f>HLOOKUP(D$1,'DB Runes '!$A:$AP,'DB Runes'!$AR640,FALSE)</f>
        <v>0</v>
      </c>
      <c r="E640">
        <f>HLOOKUP(E$1,'DB Runes '!$A:$AP,'DB Runes'!$AR640,FALSE)</f>
        <v>0</v>
      </c>
      <c r="F640">
        <f>HLOOKUP(F$1,'DB Runes '!$A:$AP,'DB Runes'!$AR640,FALSE)</f>
        <v>0</v>
      </c>
      <c r="G640">
        <f>HLOOKUP(G$1,'DB Runes '!$A:$AP,'DB Runes'!$AR640,FALSE)</f>
        <v>0</v>
      </c>
      <c r="H640">
        <f>HLOOKUP(H$1,'DB Runes '!$A:$AP,'DB Runes'!$AR640,FALSE)</f>
        <v>0</v>
      </c>
      <c r="I640">
        <f>HLOOKUP(I$1,'DB Runes '!$A:$AP,'DB Runes'!$AR640,FALSE)</f>
        <v>0</v>
      </c>
      <c r="J640">
        <f>HLOOKUP(J$1,'DB Runes '!$A:$AP,'DB Runes'!$AR640,FALSE)</f>
        <v>0</v>
      </c>
      <c r="K640">
        <f>HLOOKUP(K$1,'DB Runes '!$A:$AP,'DB Runes'!$AR640,FALSE)</f>
        <v>0</v>
      </c>
      <c r="L640">
        <f>HLOOKUP(L$1,'DB Runes '!$A:$AP,'DB Runes'!$AR640,FALSE)</f>
        <v>0</v>
      </c>
      <c r="M640">
        <f>HLOOKUP(M$1,'DB Runes '!$A:$AP,'DB Runes'!$AR640,FALSE)</f>
        <v>0</v>
      </c>
      <c r="N640">
        <f>HLOOKUP(N$1,'DB Runes '!$A:$AP,'DB Runes'!$AR640,FALSE)</f>
        <v>0</v>
      </c>
      <c r="O640">
        <f>HLOOKUP(O$1,'DB Runes '!$A:$AP,'DB Runes'!$AR640,FALSE)</f>
        <v>0</v>
      </c>
      <c r="P640">
        <f>HLOOKUP(P$1,'DB Runes '!$A:$AP,'DB Runes'!$AR640,FALSE)</f>
        <v>0</v>
      </c>
      <c r="Q640">
        <f>HLOOKUP(Q$1,'DB Runes '!$A:$AP,'DB Runes'!$AR640,FALSE)</f>
        <v>0</v>
      </c>
      <c r="R640">
        <f>HLOOKUP(R$1,'DB Runes '!$A:$AP,'DB Runes'!$AR640,FALSE)</f>
        <v>0</v>
      </c>
      <c r="S640">
        <f>HLOOKUP(S$1,'DB Runes '!$A:$AP,'DB Runes'!$AR640,FALSE)</f>
        <v>0</v>
      </c>
      <c r="T640">
        <f>HLOOKUP(T$1,'DB Runes '!$A:$AP,'DB Runes'!$AR640,FALSE)</f>
        <v>0</v>
      </c>
      <c r="U640">
        <f>HLOOKUP(U$1,'DB Runes '!$A:$AP,'DB Runes'!$AR640,FALSE)</f>
        <v>0</v>
      </c>
      <c r="V640">
        <f>HLOOKUP(V$1,'DB Runes '!$A:$AP,'DB Runes'!$AR640,FALSE)</f>
        <v>0</v>
      </c>
      <c r="W640">
        <f>HLOOKUP(W$1,'DB Runes '!$A:$AP,'DB Runes'!$AR640,FALSE)</f>
        <v>0</v>
      </c>
      <c r="X640">
        <f>HLOOKUP(X$1,'DB Runes '!$A:$AP,'DB Runes'!$AR640,FALSE)</f>
        <v>0</v>
      </c>
      <c r="Y640">
        <f>HLOOKUP(Y$1,'DB Runes '!$A:$AP,'DB Runes'!$AR640,FALSE)</f>
        <v>0</v>
      </c>
      <c r="Z640">
        <f>HLOOKUP(Z$1,'DB Runes '!$A:$AP,'DB Runes'!$AR640,FALSE)</f>
        <v>0</v>
      </c>
      <c r="AA640">
        <f>HLOOKUP(AA$1,'DB Runes '!$A:$AP,'DB Runes'!$AR640,FALSE)</f>
        <v>0</v>
      </c>
      <c r="AB640">
        <f>HLOOKUP(AB$1,'DB Runes '!$A:$AP,'DB Runes'!$AR640,FALSE)</f>
        <v>0</v>
      </c>
      <c r="AC640">
        <f>HLOOKUP(AC$1,'DB Runes '!$A:$AP,'DB Runes'!$AR640,FALSE)</f>
        <v>0</v>
      </c>
      <c r="AD640">
        <f>HLOOKUP(AD$1,'DB Runes '!$A:$AP,'DB Runes'!$AR640,FALSE)</f>
        <v>0</v>
      </c>
      <c r="AE640">
        <f>HLOOKUP(AE$1,'DB Runes '!$A:$AP,'DB Runes'!$AR640,FALSE)</f>
        <v>0</v>
      </c>
      <c r="AF640">
        <f>HLOOKUP(AF$1,'DB Runes '!$A:$AP,'DB Runes'!$AR640,FALSE)</f>
        <v>0</v>
      </c>
      <c r="AG640">
        <f>HLOOKUP(AG$1,'DB Runes '!$A:$AP,'DB Runes'!$AR640,FALSE)</f>
        <v>0</v>
      </c>
      <c r="AH640">
        <f>HLOOKUP(AH$1,'DB Runes '!$A:$AP,'DB Runes'!$AR640,FALSE)</f>
        <v>0</v>
      </c>
      <c r="AI640">
        <f>HLOOKUP(AI$1,'DB Runes '!$A:$AP,'DB Runes'!$AR640,FALSE)</f>
        <v>0</v>
      </c>
      <c r="AJ640">
        <f>HLOOKUP(AJ$1,'DB Runes '!$A:$AP,'DB Runes'!$AR640,FALSE)</f>
        <v>0</v>
      </c>
      <c r="AK640">
        <f>HLOOKUP(AK$1,'DB Runes '!$A:$AP,'DB Runes'!$AR640,FALSE)</f>
        <v>0</v>
      </c>
      <c r="AL640">
        <f>HLOOKUP(AL$1,'DB Runes '!$A:$AP,'DB Runes'!$AR640,FALSE)</f>
        <v>0</v>
      </c>
      <c r="AM640">
        <f>HLOOKUP(AM$1,'DB Runes '!$A:$AP,'DB Runes'!$AR640,FALSE)</f>
        <v>0</v>
      </c>
      <c r="AN640">
        <f>HLOOKUP(AN$1,'DB Runes '!$A:$AP,'DB Runes'!$AR640,FALSE)</f>
        <v>0</v>
      </c>
      <c r="AO640">
        <f>HLOOKUP(AO$1,'DB Runes '!$A:$AP,'DB Runes'!$AR640,FALSE)</f>
        <v>0</v>
      </c>
      <c r="AP640">
        <f>HLOOKUP(AP$1,'DB Runes '!$A:$AP,'DB Runes'!$AR640,FALSE)</f>
        <v>0</v>
      </c>
      <c r="AR640">
        <v>640</v>
      </c>
    </row>
    <row r="641" spans="1:44" x14ac:dyDescent="0.25">
      <c r="A641">
        <f>HLOOKUP(A$1,'DB Runes '!$A:$AP,'DB Runes'!$AR641,FALSE)</f>
        <v>0</v>
      </c>
      <c r="B641">
        <f>HLOOKUP(B$1,'DB Runes '!$A:$AP,'DB Runes'!$AR641,FALSE)</f>
        <v>0</v>
      </c>
      <c r="C641">
        <f>HLOOKUP(C$1,'DB Runes '!$A:$AP,'DB Runes'!$AR641,FALSE)</f>
        <v>0</v>
      </c>
      <c r="D641">
        <f>HLOOKUP(D$1,'DB Runes '!$A:$AP,'DB Runes'!$AR641,FALSE)</f>
        <v>0</v>
      </c>
      <c r="E641">
        <f>HLOOKUP(E$1,'DB Runes '!$A:$AP,'DB Runes'!$AR641,FALSE)</f>
        <v>0</v>
      </c>
      <c r="F641">
        <f>HLOOKUP(F$1,'DB Runes '!$A:$AP,'DB Runes'!$AR641,FALSE)</f>
        <v>0</v>
      </c>
      <c r="G641">
        <f>HLOOKUP(G$1,'DB Runes '!$A:$AP,'DB Runes'!$AR641,FALSE)</f>
        <v>0</v>
      </c>
      <c r="H641">
        <f>HLOOKUP(H$1,'DB Runes '!$A:$AP,'DB Runes'!$AR641,FALSE)</f>
        <v>0</v>
      </c>
      <c r="I641">
        <f>HLOOKUP(I$1,'DB Runes '!$A:$AP,'DB Runes'!$AR641,FALSE)</f>
        <v>0</v>
      </c>
      <c r="J641">
        <f>HLOOKUP(J$1,'DB Runes '!$A:$AP,'DB Runes'!$AR641,FALSE)</f>
        <v>0</v>
      </c>
      <c r="K641">
        <f>HLOOKUP(K$1,'DB Runes '!$A:$AP,'DB Runes'!$AR641,FALSE)</f>
        <v>0</v>
      </c>
      <c r="L641">
        <f>HLOOKUP(L$1,'DB Runes '!$A:$AP,'DB Runes'!$AR641,FALSE)</f>
        <v>0</v>
      </c>
      <c r="M641">
        <f>HLOOKUP(M$1,'DB Runes '!$A:$AP,'DB Runes'!$AR641,FALSE)</f>
        <v>0</v>
      </c>
      <c r="N641">
        <f>HLOOKUP(N$1,'DB Runes '!$A:$AP,'DB Runes'!$AR641,FALSE)</f>
        <v>0</v>
      </c>
      <c r="O641">
        <f>HLOOKUP(O$1,'DB Runes '!$A:$AP,'DB Runes'!$AR641,FALSE)</f>
        <v>0</v>
      </c>
      <c r="P641">
        <f>HLOOKUP(P$1,'DB Runes '!$A:$AP,'DB Runes'!$AR641,FALSE)</f>
        <v>0</v>
      </c>
      <c r="Q641">
        <f>HLOOKUP(Q$1,'DB Runes '!$A:$AP,'DB Runes'!$AR641,FALSE)</f>
        <v>0</v>
      </c>
      <c r="R641">
        <f>HLOOKUP(R$1,'DB Runes '!$A:$AP,'DB Runes'!$AR641,FALSE)</f>
        <v>0</v>
      </c>
      <c r="S641">
        <f>HLOOKUP(S$1,'DB Runes '!$A:$AP,'DB Runes'!$AR641,FALSE)</f>
        <v>0</v>
      </c>
      <c r="T641">
        <f>HLOOKUP(T$1,'DB Runes '!$A:$AP,'DB Runes'!$AR641,FALSE)</f>
        <v>0</v>
      </c>
      <c r="U641">
        <f>HLOOKUP(U$1,'DB Runes '!$A:$AP,'DB Runes'!$AR641,FALSE)</f>
        <v>0</v>
      </c>
      <c r="V641">
        <f>HLOOKUP(V$1,'DB Runes '!$A:$AP,'DB Runes'!$AR641,FALSE)</f>
        <v>0</v>
      </c>
      <c r="W641">
        <f>HLOOKUP(W$1,'DB Runes '!$A:$AP,'DB Runes'!$AR641,FALSE)</f>
        <v>0</v>
      </c>
      <c r="X641">
        <f>HLOOKUP(X$1,'DB Runes '!$A:$AP,'DB Runes'!$AR641,FALSE)</f>
        <v>0</v>
      </c>
      <c r="Y641">
        <f>HLOOKUP(Y$1,'DB Runes '!$A:$AP,'DB Runes'!$AR641,FALSE)</f>
        <v>0</v>
      </c>
      <c r="Z641">
        <f>HLOOKUP(Z$1,'DB Runes '!$A:$AP,'DB Runes'!$AR641,FALSE)</f>
        <v>0</v>
      </c>
      <c r="AA641">
        <f>HLOOKUP(AA$1,'DB Runes '!$A:$AP,'DB Runes'!$AR641,FALSE)</f>
        <v>0</v>
      </c>
      <c r="AB641">
        <f>HLOOKUP(AB$1,'DB Runes '!$A:$AP,'DB Runes'!$AR641,FALSE)</f>
        <v>0</v>
      </c>
      <c r="AC641">
        <f>HLOOKUP(AC$1,'DB Runes '!$A:$AP,'DB Runes'!$AR641,FALSE)</f>
        <v>0</v>
      </c>
      <c r="AD641">
        <f>HLOOKUP(AD$1,'DB Runes '!$A:$AP,'DB Runes'!$AR641,FALSE)</f>
        <v>0</v>
      </c>
      <c r="AE641">
        <f>HLOOKUP(AE$1,'DB Runes '!$A:$AP,'DB Runes'!$AR641,FALSE)</f>
        <v>0</v>
      </c>
      <c r="AF641">
        <f>HLOOKUP(AF$1,'DB Runes '!$A:$AP,'DB Runes'!$AR641,FALSE)</f>
        <v>0</v>
      </c>
      <c r="AG641">
        <f>HLOOKUP(AG$1,'DB Runes '!$A:$AP,'DB Runes'!$AR641,FALSE)</f>
        <v>0</v>
      </c>
      <c r="AH641">
        <f>HLOOKUP(AH$1,'DB Runes '!$A:$AP,'DB Runes'!$AR641,FALSE)</f>
        <v>0</v>
      </c>
      <c r="AI641">
        <f>HLOOKUP(AI$1,'DB Runes '!$A:$AP,'DB Runes'!$AR641,FALSE)</f>
        <v>0</v>
      </c>
      <c r="AJ641">
        <f>HLOOKUP(AJ$1,'DB Runes '!$A:$AP,'DB Runes'!$AR641,FALSE)</f>
        <v>0</v>
      </c>
      <c r="AK641">
        <f>HLOOKUP(AK$1,'DB Runes '!$A:$AP,'DB Runes'!$AR641,FALSE)</f>
        <v>0</v>
      </c>
      <c r="AL641">
        <f>HLOOKUP(AL$1,'DB Runes '!$A:$AP,'DB Runes'!$AR641,FALSE)</f>
        <v>0</v>
      </c>
      <c r="AM641">
        <f>HLOOKUP(AM$1,'DB Runes '!$A:$AP,'DB Runes'!$AR641,FALSE)</f>
        <v>0</v>
      </c>
      <c r="AN641">
        <f>HLOOKUP(AN$1,'DB Runes '!$A:$AP,'DB Runes'!$AR641,FALSE)</f>
        <v>0</v>
      </c>
      <c r="AO641">
        <f>HLOOKUP(AO$1,'DB Runes '!$A:$AP,'DB Runes'!$AR641,FALSE)</f>
        <v>0</v>
      </c>
      <c r="AP641">
        <f>HLOOKUP(AP$1,'DB Runes '!$A:$AP,'DB Runes'!$AR641,FALSE)</f>
        <v>0</v>
      </c>
      <c r="AR641">
        <v>641</v>
      </c>
    </row>
    <row r="642" spans="1:44" x14ac:dyDescent="0.25">
      <c r="A642">
        <f>HLOOKUP(A$1,'DB Runes '!$A:$AP,'DB Runes'!$AR642,FALSE)</f>
        <v>0</v>
      </c>
      <c r="B642">
        <f>HLOOKUP(B$1,'DB Runes '!$A:$AP,'DB Runes'!$AR642,FALSE)</f>
        <v>0</v>
      </c>
      <c r="C642">
        <f>HLOOKUP(C$1,'DB Runes '!$A:$AP,'DB Runes'!$AR642,FALSE)</f>
        <v>0</v>
      </c>
      <c r="D642">
        <f>HLOOKUP(D$1,'DB Runes '!$A:$AP,'DB Runes'!$AR642,FALSE)</f>
        <v>0</v>
      </c>
      <c r="E642">
        <f>HLOOKUP(E$1,'DB Runes '!$A:$AP,'DB Runes'!$AR642,FALSE)</f>
        <v>0</v>
      </c>
      <c r="F642">
        <f>HLOOKUP(F$1,'DB Runes '!$A:$AP,'DB Runes'!$AR642,FALSE)</f>
        <v>0</v>
      </c>
      <c r="G642">
        <f>HLOOKUP(G$1,'DB Runes '!$A:$AP,'DB Runes'!$AR642,FALSE)</f>
        <v>0</v>
      </c>
      <c r="H642">
        <f>HLOOKUP(H$1,'DB Runes '!$A:$AP,'DB Runes'!$AR642,FALSE)</f>
        <v>0</v>
      </c>
      <c r="I642">
        <f>HLOOKUP(I$1,'DB Runes '!$A:$AP,'DB Runes'!$AR642,FALSE)</f>
        <v>0</v>
      </c>
      <c r="J642">
        <f>HLOOKUP(J$1,'DB Runes '!$A:$AP,'DB Runes'!$AR642,FALSE)</f>
        <v>0</v>
      </c>
      <c r="K642">
        <f>HLOOKUP(K$1,'DB Runes '!$A:$AP,'DB Runes'!$AR642,FALSE)</f>
        <v>0</v>
      </c>
      <c r="L642">
        <f>HLOOKUP(L$1,'DB Runes '!$A:$AP,'DB Runes'!$AR642,FALSE)</f>
        <v>0</v>
      </c>
      <c r="M642">
        <f>HLOOKUP(M$1,'DB Runes '!$A:$AP,'DB Runes'!$AR642,FALSE)</f>
        <v>0</v>
      </c>
      <c r="N642">
        <f>HLOOKUP(N$1,'DB Runes '!$A:$AP,'DB Runes'!$AR642,FALSE)</f>
        <v>0</v>
      </c>
      <c r="O642">
        <f>HLOOKUP(O$1,'DB Runes '!$A:$AP,'DB Runes'!$AR642,FALSE)</f>
        <v>0</v>
      </c>
      <c r="P642">
        <f>HLOOKUP(P$1,'DB Runes '!$A:$AP,'DB Runes'!$AR642,FALSE)</f>
        <v>0</v>
      </c>
      <c r="Q642">
        <f>HLOOKUP(Q$1,'DB Runes '!$A:$AP,'DB Runes'!$AR642,FALSE)</f>
        <v>0</v>
      </c>
      <c r="R642">
        <f>HLOOKUP(R$1,'DB Runes '!$A:$AP,'DB Runes'!$AR642,FALSE)</f>
        <v>0</v>
      </c>
      <c r="S642">
        <f>HLOOKUP(S$1,'DB Runes '!$A:$AP,'DB Runes'!$AR642,FALSE)</f>
        <v>0</v>
      </c>
      <c r="T642">
        <f>HLOOKUP(T$1,'DB Runes '!$A:$AP,'DB Runes'!$AR642,FALSE)</f>
        <v>0</v>
      </c>
      <c r="U642">
        <f>HLOOKUP(U$1,'DB Runes '!$A:$AP,'DB Runes'!$AR642,FALSE)</f>
        <v>0</v>
      </c>
      <c r="V642">
        <f>HLOOKUP(V$1,'DB Runes '!$A:$AP,'DB Runes'!$AR642,FALSE)</f>
        <v>0</v>
      </c>
      <c r="W642">
        <f>HLOOKUP(W$1,'DB Runes '!$A:$AP,'DB Runes'!$AR642,FALSE)</f>
        <v>0</v>
      </c>
      <c r="X642">
        <f>HLOOKUP(X$1,'DB Runes '!$A:$AP,'DB Runes'!$AR642,FALSE)</f>
        <v>0</v>
      </c>
      <c r="Y642">
        <f>HLOOKUP(Y$1,'DB Runes '!$A:$AP,'DB Runes'!$AR642,FALSE)</f>
        <v>0</v>
      </c>
      <c r="Z642">
        <f>HLOOKUP(Z$1,'DB Runes '!$A:$AP,'DB Runes'!$AR642,FALSE)</f>
        <v>0</v>
      </c>
      <c r="AA642">
        <f>HLOOKUP(AA$1,'DB Runes '!$A:$AP,'DB Runes'!$AR642,FALSE)</f>
        <v>0</v>
      </c>
      <c r="AB642">
        <f>HLOOKUP(AB$1,'DB Runes '!$A:$AP,'DB Runes'!$AR642,FALSE)</f>
        <v>0</v>
      </c>
      <c r="AC642">
        <f>HLOOKUP(AC$1,'DB Runes '!$A:$AP,'DB Runes'!$AR642,FALSE)</f>
        <v>0</v>
      </c>
      <c r="AD642">
        <f>HLOOKUP(AD$1,'DB Runes '!$A:$AP,'DB Runes'!$AR642,FALSE)</f>
        <v>0</v>
      </c>
      <c r="AE642">
        <f>HLOOKUP(AE$1,'DB Runes '!$A:$AP,'DB Runes'!$AR642,FALSE)</f>
        <v>0</v>
      </c>
      <c r="AF642">
        <f>HLOOKUP(AF$1,'DB Runes '!$A:$AP,'DB Runes'!$AR642,FALSE)</f>
        <v>0</v>
      </c>
      <c r="AG642">
        <f>HLOOKUP(AG$1,'DB Runes '!$A:$AP,'DB Runes'!$AR642,FALSE)</f>
        <v>0</v>
      </c>
      <c r="AH642">
        <f>HLOOKUP(AH$1,'DB Runes '!$A:$AP,'DB Runes'!$AR642,FALSE)</f>
        <v>0</v>
      </c>
      <c r="AI642">
        <f>HLOOKUP(AI$1,'DB Runes '!$A:$AP,'DB Runes'!$AR642,FALSE)</f>
        <v>0</v>
      </c>
      <c r="AJ642">
        <f>HLOOKUP(AJ$1,'DB Runes '!$A:$AP,'DB Runes'!$AR642,FALSE)</f>
        <v>0</v>
      </c>
      <c r="AK642">
        <f>HLOOKUP(AK$1,'DB Runes '!$A:$AP,'DB Runes'!$AR642,FALSE)</f>
        <v>0</v>
      </c>
      <c r="AL642">
        <f>HLOOKUP(AL$1,'DB Runes '!$A:$AP,'DB Runes'!$AR642,FALSE)</f>
        <v>0</v>
      </c>
      <c r="AM642">
        <f>HLOOKUP(AM$1,'DB Runes '!$A:$AP,'DB Runes'!$AR642,FALSE)</f>
        <v>0</v>
      </c>
      <c r="AN642">
        <f>HLOOKUP(AN$1,'DB Runes '!$A:$AP,'DB Runes'!$AR642,FALSE)</f>
        <v>0</v>
      </c>
      <c r="AO642">
        <f>HLOOKUP(AO$1,'DB Runes '!$A:$AP,'DB Runes'!$AR642,FALSE)</f>
        <v>0</v>
      </c>
      <c r="AP642">
        <f>HLOOKUP(AP$1,'DB Runes '!$A:$AP,'DB Runes'!$AR642,FALSE)</f>
        <v>0</v>
      </c>
      <c r="AR642">
        <v>642</v>
      </c>
    </row>
    <row r="643" spans="1:44" x14ac:dyDescent="0.25">
      <c r="A643">
        <f>HLOOKUP(A$1,'DB Runes '!$A:$AP,'DB Runes'!$AR643,FALSE)</f>
        <v>0</v>
      </c>
      <c r="B643">
        <f>HLOOKUP(B$1,'DB Runes '!$A:$AP,'DB Runes'!$AR643,FALSE)</f>
        <v>0</v>
      </c>
      <c r="C643">
        <f>HLOOKUP(C$1,'DB Runes '!$A:$AP,'DB Runes'!$AR643,FALSE)</f>
        <v>0</v>
      </c>
      <c r="D643">
        <f>HLOOKUP(D$1,'DB Runes '!$A:$AP,'DB Runes'!$AR643,FALSE)</f>
        <v>0</v>
      </c>
      <c r="E643">
        <f>HLOOKUP(E$1,'DB Runes '!$A:$AP,'DB Runes'!$AR643,FALSE)</f>
        <v>0</v>
      </c>
      <c r="F643">
        <f>HLOOKUP(F$1,'DB Runes '!$A:$AP,'DB Runes'!$AR643,FALSE)</f>
        <v>0</v>
      </c>
      <c r="G643">
        <f>HLOOKUP(G$1,'DB Runes '!$A:$AP,'DB Runes'!$AR643,FALSE)</f>
        <v>0</v>
      </c>
      <c r="H643">
        <f>HLOOKUP(H$1,'DB Runes '!$A:$AP,'DB Runes'!$AR643,FALSE)</f>
        <v>0</v>
      </c>
      <c r="I643">
        <f>HLOOKUP(I$1,'DB Runes '!$A:$AP,'DB Runes'!$AR643,FALSE)</f>
        <v>0</v>
      </c>
      <c r="J643">
        <f>HLOOKUP(J$1,'DB Runes '!$A:$AP,'DB Runes'!$AR643,FALSE)</f>
        <v>0</v>
      </c>
      <c r="K643">
        <f>HLOOKUP(K$1,'DB Runes '!$A:$AP,'DB Runes'!$AR643,FALSE)</f>
        <v>0</v>
      </c>
      <c r="L643">
        <f>HLOOKUP(L$1,'DB Runes '!$A:$AP,'DB Runes'!$AR643,FALSE)</f>
        <v>0</v>
      </c>
      <c r="M643">
        <f>HLOOKUP(M$1,'DB Runes '!$A:$AP,'DB Runes'!$AR643,FALSE)</f>
        <v>0</v>
      </c>
      <c r="N643">
        <f>HLOOKUP(N$1,'DB Runes '!$A:$AP,'DB Runes'!$AR643,FALSE)</f>
        <v>0</v>
      </c>
      <c r="O643">
        <f>HLOOKUP(O$1,'DB Runes '!$A:$AP,'DB Runes'!$AR643,FALSE)</f>
        <v>0</v>
      </c>
      <c r="P643">
        <f>HLOOKUP(P$1,'DB Runes '!$A:$AP,'DB Runes'!$AR643,FALSE)</f>
        <v>0</v>
      </c>
      <c r="Q643">
        <f>HLOOKUP(Q$1,'DB Runes '!$A:$AP,'DB Runes'!$AR643,FALSE)</f>
        <v>0</v>
      </c>
      <c r="R643">
        <f>HLOOKUP(R$1,'DB Runes '!$A:$AP,'DB Runes'!$AR643,FALSE)</f>
        <v>0</v>
      </c>
      <c r="S643">
        <f>HLOOKUP(S$1,'DB Runes '!$A:$AP,'DB Runes'!$AR643,FALSE)</f>
        <v>0</v>
      </c>
      <c r="T643">
        <f>HLOOKUP(T$1,'DB Runes '!$A:$AP,'DB Runes'!$AR643,FALSE)</f>
        <v>0</v>
      </c>
      <c r="U643">
        <f>HLOOKUP(U$1,'DB Runes '!$A:$AP,'DB Runes'!$AR643,FALSE)</f>
        <v>0</v>
      </c>
      <c r="V643">
        <f>HLOOKUP(V$1,'DB Runes '!$A:$AP,'DB Runes'!$AR643,FALSE)</f>
        <v>0</v>
      </c>
      <c r="W643">
        <f>HLOOKUP(W$1,'DB Runes '!$A:$AP,'DB Runes'!$AR643,FALSE)</f>
        <v>0</v>
      </c>
      <c r="X643">
        <f>HLOOKUP(X$1,'DB Runes '!$A:$AP,'DB Runes'!$AR643,FALSE)</f>
        <v>0</v>
      </c>
      <c r="Y643">
        <f>HLOOKUP(Y$1,'DB Runes '!$A:$AP,'DB Runes'!$AR643,FALSE)</f>
        <v>0</v>
      </c>
      <c r="Z643">
        <f>HLOOKUP(Z$1,'DB Runes '!$A:$AP,'DB Runes'!$AR643,FALSE)</f>
        <v>0</v>
      </c>
      <c r="AA643">
        <f>HLOOKUP(AA$1,'DB Runes '!$A:$AP,'DB Runes'!$AR643,FALSE)</f>
        <v>0</v>
      </c>
      <c r="AB643">
        <f>HLOOKUP(AB$1,'DB Runes '!$A:$AP,'DB Runes'!$AR643,FALSE)</f>
        <v>0</v>
      </c>
      <c r="AC643">
        <f>HLOOKUP(AC$1,'DB Runes '!$A:$AP,'DB Runes'!$AR643,FALSE)</f>
        <v>0</v>
      </c>
      <c r="AD643">
        <f>HLOOKUP(AD$1,'DB Runes '!$A:$AP,'DB Runes'!$AR643,FALSE)</f>
        <v>0</v>
      </c>
      <c r="AE643">
        <f>HLOOKUP(AE$1,'DB Runes '!$A:$AP,'DB Runes'!$AR643,FALSE)</f>
        <v>0</v>
      </c>
      <c r="AF643">
        <f>HLOOKUP(AF$1,'DB Runes '!$A:$AP,'DB Runes'!$AR643,FALSE)</f>
        <v>0</v>
      </c>
      <c r="AG643">
        <f>HLOOKUP(AG$1,'DB Runes '!$A:$AP,'DB Runes'!$AR643,FALSE)</f>
        <v>0</v>
      </c>
      <c r="AH643">
        <f>HLOOKUP(AH$1,'DB Runes '!$A:$AP,'DB Runes'!$AR643,FALSE)</f>
        <v>0</v>
      </c>
      <c r="AI643">
        <f>HLOOKUP(AI$1,'DB Runes '!$A:$AP,'DB Runes'!$AR643,FALSE)</f>
        <v>0</v>
      </c>
      <c r="AJ643">
        <f>HLOOKUP(AJ$1,'DB Runes '!$A:$AP,'DB Runes'!$AR643,FALSE)</f>
        <v>0</v>
      </c>
      <c r="AK643">
        <f>HLOOKUP(AK$1,'DB Runes '!$A:$AP,'DB Runes'!$AR643,FALSE)</f>
        <v>0</v>
      </c>
      <c r="AL643">
        <f>HLOOKUP(AL$1,'DB Runes '!$A:$AP,'DB Runes'!$AR643,FALSE)</f>
        <v>0</v>
      </c>
      <c r="AM643">
        <f>HLOOKUP(AM$1,'DB Runes '!$A:$AP,'DB Runes'!$AR643,FALSE)</f>
        <v>0</v>
      </c>
      <c r="AN643">
        <f>HLOOKUP(AN$1,'DB Runes '!$A:$AP,'DB Runes'!$AR643,FALSE)</f>
        <v>0</v>
      </c>
      <c r="AO643">
        <f>HLOOKUP(AO$1,'DB Runes '!$A:$AP,'DB Runes'!$AR643,FALSE)</f>
        <v>0</v>
      </c>
      <c r="AP643">
        <f>HLOOKUP(AP$1,'DB Runes '!$A:$AP,'DB Runes'!$AR643,FALSE)</f>
        <v>0</v>
      </c>
      <c r="AR643">
        <v>643</v>
      </c>
    </row>
    <row r="644" spans="1:44" x14ac:dyDescent="0.25">
      <c r="A644">
        <f>HLOOKUP(A$1,'DB Runes '!$A:$AP,'DB Runes'!$AR644,FALSE)</f>
        <v>0</v>
      </c>
      <c r="B644">
        <f>HLOOKUP(B$1,'DB Runes '!$A:$AP,'DB Runes'!$AR644,FALSE)</f>
        <v>0</v>
      </c>
      <c r="C644">
        <f>HLOOKUP(C$1,'DB Runes '!$A:$AP,'DB Runes'!$AR644,FALSE)</f>
        <v>0</v>
      </c>
      <c r="D644">
        <f>HLOOKUP(D$1,'DB Runes '!$A:$AP,'DB Runes'!$AR644,FALSE)</f>
        <v>0</v>
      </c>
      <c r="E644">
        <f>HLOOKUP(E$1,'DB Runes '!$A:$AP,'DB Runes'!$AR644,FALSE)</f>
        <v>0</v>
      </c>
      <c r="F644">
        <f>HLOOKUP(F$1,'DB Runes '!$A:$AP,'DB Runes'!$AR644,FALSE)</f>
        <v>0</v>
      </c>
      <c r="G644">
        <f>HLOOKUP(G$1,'DB Runes '!$A:$AP,'DB Runes'!$AR644,FALSE)</f>
        <v>0</v>
      </c>
      <c r="H644">
        <f>HLOOKUP(H$1,'DB Runes '!$A:$AP,'DB Runes'!$AR644,FALSE)</f>
        <v>0</v>
      </c>
      <c r="I644">
        <f>HLOOKUP(I$1,'DB Runes '!$A:$AP,'DB Runes'!$AR644,FALSE)</f>
        <v>0</v>
      </c>
      <c r="J644">
        <f>HLOOKUP(J$1,'DB Runes '!$A:$AP,'DB Runes'!$AR644,FALSE)</f>
        <v>0</v>
      </c>
      <c r="K644">
        <f>HLOOKUP(K$1,'DB Runes '!$A:$AP,'DB Runes'!$AR644,FALSE)</f>
        <v>0</v>
      </c>
      <c r="L644">
        <f>HLOOKUP(L$1,'DB Runes '!$A:$AP,'DB Runes'!$AR644,FALSE)</f>
        <v>0</v>
      </c>
      <c r="M644">
        <f>HLOOKUP(M$1,'DB Runes '!$A:$AP,'DB Runes'!$AR644,FALSE)</f>
        <v>0</v>
      </c>
      <c r="N644">
        <f>HLOOKUP(N$1,'DB Runes '!$A:$AP,'DB Runes'!$AR644,FALSE)</f>
        <v>0</v>
      </c>
      <c r="O644">
        <f>HLOOKUP(O$1,'DB Runes '!$A:$AP,'DB Runes'!$AR644,FALSE)</f>
        <v>0</v>
      </c>
      <c r="P644">
        <f>HLOOKUP(P$1,'DB Runes '!$A:$AP,'DB Runes'!$AR644,FALSE)</f>
        <v>0</v>
      </c>
      <c r="Q644">
        <f>HLOOKUP(Q$1,'DB Runes '!$A:$AP,'DB Runes'!$AR644,FALSE)</f>
        <v>0</v>
      </c>
      <c r="R644">
        <f>HLOOKUP(R$1,'DB Runes '!$A:$AP,'DB Runes'!$AR644,FALSE)</f>
        <v>0</v>
      </c>
      <c r="S644">
        <f>HLOOKUP(S$1,'DB Runes '!$A:$AP,'DB Runes'!$AR644,FALSE)</f>
        <v>0</v>
      </c>
      <c r="T644">
        <f>HLOOKUP(T$1,'DB Runes '!$A:$AP,'DB Runes'!$AR644,FALSE)</f>
        <v>0</v>
      </c>
      <c r="U644">
        <f>HLOOKUP(U$1,'DB Runes '!$A:$AP,'DB Runes'!$AR644,FALSE)</f>
        <v>0</v>
      </c>
      <c r="V644">
        <f>HLOOKUP(V$1,'DB Runes '!$A:$AP,'DB Runes'!$AR644,FALSE)</f>
        <v>0</v>
      </c>
      <c r="W644">
        <f>HLOOKUP(W$1,'DB Runes '!$A:$AP,'DB Runes'!$AR644,FALSE)</f>
        <v>0</v>
      </c>
      <c r="X644">
        <f>HLOOKUP(X$1,'DB Runes '!$A:$AP,'DB Runes'!$AR644,FALSE)</f>
        <v>0</v>
      </c>
      <c r="Y644">
        <f>HLOOKUP(Y$1,'DB Runes '!$A:$AP,'DB Runes'!$AR644,FALSE)</f>
        <v>0</v>
      </c>
      <c r="Z644">
        <f>HLOOKUP(Z$1,'DB Runes '!$A:$AP,'DB Runes'!$AR644,FALSE)</f>
        <v>0</v>
      </c>
      <c r="AA644">
        <f>HLOOKUP(AA$1,'DB Runes '!$A:$AP,'DB Runes'!$AR644,FALSE)</f>
        <v>0</v>
      </c>
      <c r="AB644">
        <f>HLOOKUP(AB$1,'DB Runes '!$A:$AP,'DB Runes'!$AR644,FALSE)</f>
        <v>0</v>
      </c>
      <c r="AC644">
        <f>HLOOKUP(AC$1,'DB Runes '!$A:$AP,'DB Runes'!$AR644,FALSE)</f>
        <v>0</v>
      </c>
      <c r="AD644">
        <f>HLOOKUP(AD$1,'DB Runes '!$A:$AP,'DB Runes'!$AR644,FALSE)</f>
        <v>0</v>
      </c>
      <c r="AE644">
        <f>HLOOKUP(AE$1,'DB Runes '!$A:$AP,'DB Runes'!$AR644,FALSE)</f>
        <v>0</v>
      </c>
      <c r="AF644">
        <f>HLOOKUP(AF$1,'DB Runes '!$A:$AP,'DB Runes'!$AR644,FALSE)</f>
        <v>0</v>
      </c>
      <c r="AG644">
        <f>HLOOKUP(AG$1,'DB Runes '!$A:$AP,'DB Runes'!$AR644,FALSE)</f>
        <v>0</v>
      </c>
      <c r="AH644">
        <f>HLOOKUP(AH$1,'DB Runes '!$A:$AP,'DB Runes'!$AR644,FALSE)</f>
        <v>0</v>
      </c>
      <c r="AI644">
        <f>HLOOKUP(AI$1,'DB Runes '!$A:$AP,'DB Runes'!$AR644,FALSE)</f>
        <v>0</v>
      </c>
      <c r="AJ644">
        <f>HLOOKUP(AJ$1,'DB Runes '!$A:$AP,'DB Runes'!$AR644,FALSE)</f>
        <v>0</v>
      </c>
      <c r="AK644">
        <f>HLOOKUP(AK$1,'DB Runes '!$A:$AP,'DB Runes'!$AR644,FALSE)</f>
        <v>0</v>
      </c>
      <c r="AL644">
        <f>HLOOKUP(AL$1,'DB Runes '!$A:$AP,'DB Runes'!$AR644,FALSE)</f>
        <v>0</v>
      </c>
      <c r="AM644">
        <f>HLOOKUP(AM$1,'DB Runes '!$A:$AP,'DB Runes'!$AR644,FALSE)</f>
        <v>0</v>
      </c>
      <c r="AN644">
        <f>HLOOKUP(AN$1,'DB Runes '!$A:$AP,'DB Runes'!$AR644,FALSE)</f>
        <v>0</v>
      </c>
      <c r="AO644">
        <f>HLOOKUP(AO$1,'DB Runes '!$A:$AP,'DB Runes'!$AR644,FALSE)</f>
        <v>0</v>
      </c>
      <c r="AP644">
        <f>HLOOKUP(AP$1,'DB Runes '!$A:$AP,'DB Runes'!$AR644,FALSE)</f>
        <v>0</v>
      </c>
      <c r="AR644">
        <v>644</v>
      </c>
    </row>
    <row r="645" spans="1:44" x14ac:dyDescent="0.25">
      <c r="A645">
        <f>HLOOKUP(A$1,'DB Runes '!$A:$AP,'DB Runes'!$AR645,FALSE)</f>
        <v>0</v>
      </c>
      <c r="B645">
        <f>HLOOKUP(B$1,'DB Runes '!$A:$AP,'DB Runes'!$AR645,FALSE)</f>
        <v>0</v>
      </c>
      <c r="C645">
        <f>HLOOKUP(C$1,'DB Runes '!$A:$AP,'DB Runes'!$AR645,FALSE)</f>
        <v>0</v>
      </c>
      <c r="D645">
        <f>HLOOKUP(D$1,'DB Runes '!$A:$AP,'DB Runes'!$AR645,FALSE)</f>
        <v>0</v>
      </c>
      <c r="E645">
        <f>HLOOKUP(E$1,'DB Runes '!$A:$AP,'DB Runes'!$AR645,FALSE)</f>
        <v>0</v>
      </c>
      <c r="F645">
        <f>HLOOKUP(F$1,'DB Runes '!$A:$AP,'DB Runes'!$AR645,FALSE)</f>
        <v>0</v>
      </c>
      <c r="G645">
        <f>HLOOKUP(G$1,'DB Runes '!$A:$AP,'DB Runes'!$AR645,FALSE)</f>
        <v>0</v>
      </c>
      <c r="H645">
        <f>HLOOKUP(H$1,'DB Runes '!$A:$AP,'DB Runes'!$AR645,FALSE)</f>
        <v>0</v>
      </c>
      <c r="I645">
        <f>HLOOKUP(I$1,'DB Runes '!$A:$AP,'DB Runes'!$AR645,FALSE)</f>
        <v>0</v>
      </c>
      <c r="J645">
        <f>HLOOKUP(J$1,'DB Runes '!$A:$AP,'DB Runes'!$AR645,FALSE)</f>
        <v>0</v>
      </c>
      <c r="K645">
        <f>HLOOKUP(K$1,'DB Runes '!$A:$AP,'DB Runes'!$AR645,FALSE)</f>
        <v>0</v>
      </c>
      <c r="L645">
        <f>HLOOKUP(L$1,'DB Runes '!$A:$AP,'DB Runes'!$AR645,FALSE)</f>
        <v>0</v>
      </c>
      <c r="M645">
        <f>HLOOKUP(M$1,'DB Runes '!$A:$AP,'DB Runes'!$AR645,FALSE)</f>
        <v>0</v>
      </c>
      <c r="N645">
        <f>HLOOKUP(N$1,'DB Runes '!$A:$AP,'DB Runes'!$AR645,FALSE)</f>
        <v>0</v>
      </c>
      <c r="O645">
        <f>HLOOKUP(O$1,'DB Runes '!$A:$AP,'DB Runes'!$AR645,FALSE)</f>
        <v>0</v>
      </c>
      <c r="P645">
        <f>HLOOKUP(P$1,'DB Runes '!$A:$AP,'DB Runes'!$AR645,FALSE)</f>
        <v>0</v>
      </c>
      <c r="Q645">
        <f>HLOOKUP(Q$1,'DB Runes '!$A:$AP,'DB Runes'!$AR645,FALSE)</f>
        <v>0</v>
      </c>
      <c r="R645">
        <f>HLOOKUP(R$1,'DB Runes '!$A:$AP,'DB Runes'!$AR645,FALSE)</f>
        <v>0</v>
      </c>
      <c r="S645">
        <f>HLOOKUP(S$1,'DB Runes '!$A:$AP,'DB Runes'!$AR645,FALSE)</f>
        <v>0</v>
      </c>
      <c r="T645">
        <f>HLOOKUP(T$1,'DB Runes '!$A:$AP,'DB Runes'!$AR645,FALSE)</f>
        <v>0</v>
      </c>
      <c r="U645">
        <f>HLOOKUP(U$1,'DB Runes '!$A:$AP,'DB Runes'!$AR645,FALSE)</f>
        <v>0</v>
      </c>
      <c r="V645">
        <f>HLOOKUP(V$1,'DB Runes '!$A:$AP,'DB Runes'!$AR645,FALSE)</f>
        <v>0</v>
      </c>
      <c r="W645">
        <f>HLOOKUP(W$1,'DB Runes '!$A:$AP,'DB Runes'!$AR645,FALSE)</f>
        <v>0</v>
      </c>
      <c r="X645">
        <f>HLOOKUP(X$1,'DB Runes '!$A:$AP,'DB Runes'!$AR645,FALSE)</f>
        <v>0</v>
      </c>
      <c r="Y645">
        <f>HLOOKUP(Y$1,'DB Runes '!$A:$AP,'DB Runes'!$AR645,FALSE)</f>
        <v>0</v>
      </c>
      <c r="Z645">
        <f>HLOOKUP(Z$1,'DB Runes '!$A:$AP,'DB Runes'!$AR645,FALSE)</f>
        <v>0</v>
      </c>
      <c r="AA645">
        <f>HLOOKUP(AA$1,'DB Runes '!$A:$AP,'DB Runes'!$AR645,FALSE)</f>
        <v>0</v>
      </c>
      <c r="AB645">
        <f>HLOOKUP(AB$1,'DB Runes '!$A:$AP,'DB Runes'!$AR645,FALSE)</f>
        <v>0</v>
      </c>
      <c r="AC645">
        <f>HLOOKUP(AC$1,'DB Runes '!$A:$AP,'DB Runes'!$AR645,FALSE)</f>
        <v>0</v>
      </c>
      <c r="AD645">
        <f>HLOOKUP(AD$1,'DB Runes '!$A:$AP,'DB Runes'!$AR645,FALSE)</f>
        <v>0</v>
      </c>
      <c r="AE645">
        <f>HLOOKUP(AE$1,'DB Runes '!$A:$AP,'DB Runes'!$AR645,FALSE)</f>
        <v>0</v>
      </c>
      <c r="AF645">
        <f>HLOOKUP(AF$1,'DB Runes '!$A:$AP,'DB Runes'!$AR645,FALSE)</f>
        <v>0</v>
      </c>
      <c r="AG645">
        <f>HLOOKUP(AG$1,'DB Runes '!$A:$AP,'DB Runes'!$AR645,FALSE)</f>
        <v>0</v>
      </c>
      <c r="AH645">
        <f>HLOOKUP(AH$1,'DB Runes '!$A:$AP,'DB Runes'!$AR645,FALSE)</f>
        <v>0</v>
      </c>
      <c r="AI645">
        <f>HLOOKUP(AI$1,'DB Runes '!$A:$AP,'DB Runes'!$AR645,FALSE)</f>
        <v>0</v>
      </c>
      <c r="AJ645">
        <f>HLOOKUP(AJ$1,'DB Runes '!$A:$AP,'DB Runes'!$AR645,FALSE)</f>
        <v>0</v>
      </c>
      <c r="AK645">
        <f>HLOOKUP(AK$1,'DB Runes '!$A:$AP,'DB Runes'!$AR645,FALSE)</f>
        <v>0</v>
      </c>
      <c r="AL645">
        <f>HLOOKUP(AL$1,'DB Runes '!$A:$AP,'DB Runes'!$AR645,FALSE)</f>
        <v>0</v>
      </c>
      <c r="AM645">
        <f>HLOOKUP(AM$1,'DB Runes '!$A:$AP,'DB Runes'!$AR645,FALSE)</f>
        <v>0</v>
      </c>
      <c r="AN645">
        <f>HLOOKUP(AN$1,'DB Runes '!$A:$AP,'DB Runes'!$AR645,FALSE)</f>
        <v>0</v>
      </c>
      <c r="AO645">
        <f>HLOOKUP(AO$1,'DB Runes '!$A:$AP,'DB Runes'!$AR645,FALSE)</f>
        <v>0</v>
      </c>
      <c r="AP645">
        <f>HLOOKUP(AP$1,'DB Runes '!$A:$AP,'DB Runes'!$AR645,FALSE)</f>
        <v>0</v>
      </c>
      <c r="AR645">
        <v>645</v>
      </c>
    </row>
    <row r="646" spans="1:44" x14ac:dyDescent="0.25">
      <c r="A646">
        <f>HLOOKUP(A$1,'DB Runes '!$A:$AP,'DB Runes'!$AR646,FALSE)</f>
        <v>0</v>
      </c>
      <c r="B646">
        <f>HLOOKUP(B$1,'DB Runes '!$A:$AP,'DB Runes'!$AR646,FALSE)</f>
        <v>0</v>
      </c>
      <c r="C646">
        <f>HLOOKUP(C$1,'DB Runes '!$A:$AP,'DB Runes'!$AR646,FALSE)</f>
        <v>0</v>
      </c>
      <c r="D646">
        <f>HLOOKUP(D$1,'DB Runes '!$A:$AP,'DB Runes'!$AR646,FALSE)</f>
        <v>0</v>
      </c>
      <c r="E646">
        <f>HLOOKUP(E$1,'DB Runes '!$A:$AP,'DB Runes'!$AR646,FALSE)</f>
        <v>0</v>
      </c>
      <c r="F646">
        <f>HLOOKUP(F$1,'DB Runes '!$A:$AP,'DB Runes'!$AR646,FALSE)</f>
        <v>0</v>
      </c>
      <c r="G646">
        <f>HLOOKUP(G$1,'DB Runes '!$A:$AP,'DB Runes'!$AR646,FALSE)</f>
        <v>0</v>
      </c>
      <c r="H646">
        <f>HLOOKUP(H$1,'DB Runes '!$A:$AP,'DB Runes'!$AR646,FALSE)</f>
        <v>0</v>
      </c>
      <c r="I646">
        <f>HLOOKUP(I$1,'DB Runes '!$A:$AP,'DB Runes'!$AR646,FALSE)</f>
        <v>0</v>
      </c>
      <c r="J646">
        <f>HLOOKUP(J$1,'DB Runes '!$A:$AP,'DB Runes'!$AR646,FALSE)</f>
        <v>0</v>
      </c>
      <c r="K646">
        <f>HLOOKUP(K$1,'DB Runes '!$A:$AP,'DB Runes'!$AR646,FALSE)</f>
        <v>0</v>
      </c>
      <c r="L646">
        <f>HLOOKUP(L$1,'DB Runes '!$A:$AP,'DB Runes'!$AR646,FALSE)</f>
        <v>0</v>
      </c>
      <c r="M646">
        <f>HLOOKUP(M$1,'DB Runes '!$A:$AP,'DB Runes'!$AR646,FALSE)</f>
        <v>0</v>
      </c>
      <c r="N646">
        <f>HLOOKUP(N$1,'DB Runes '!$A:$AP,'DB Runes'!$AR646,FALSE)</f>
        <v>0</v>
      </c>
      <c r="O646">
        <f>HLOOKUP(O$1,'DB Runes '!$A:$AP,'DB Runes'!$AR646,FALSE)</f>
        <v>0</v>
      </c>
      <c r="P646">
        <f>HLOOKUP(P$1,'DB Runes '!$A:$AP,'DB Runes'!$AR646,FALSE)</f>
        <v>0</v>
      </c>
      <c r="Q646">
        <f>HLOOKUP(Q$1,'DB Runes '!$A:$AP,'DB Runes'!$AR646,FALSE)</f>
        <v>0</v>
      </c>
      <c r="R646">
        <f>HLOOKUP(R$1,'DB Runes '!$A:$AP,'DB Runes'!$AR646,FALSE)</f>
        <v>0</v>
      </c>
      <c r="S646">
        <f>HLOOKUP(S$1,'DB Runes '!$A:$AP,'DB Runes'!$AR646,FALSE)</f>
        <v>0</v>
      </c>
      <c r="T646">
        <f>HLOOKUP(T$1,'DB Runes '!$A:$AP,'DB Runes'!$AR646,FALSE)</f>
        <v>0</v>
      </c>
      <c r="U646">
        <f>HLOOKUP(U$1,'DB Runes '!$A:$AP,'DB Runes'!$AR646,FALSE)</f>
        <v>0</v>
      </c>
      <c r="V646">
        <f>HLOOKUP(V$1,'DB Runes '!$A:$AP,'DB Runes'!$AR646,FALSE)</f>
        <v>0</v>
      </c>
      <c r="W646">
        <f>HLOOKUP(W$1,'DB Runes '!$A:$AP,'DB Runes'!$AR646,FALSE)</f>
        <v>0</v>
      </c>
      <c r="X646">
        <f>HLOOKUP(X$1,'DB Runes '!$A:$AP,'DB Runes'!$AR646,FALSE)</f>
        <v>0</v>
      </c>
      <c r="Y646">
        <f>HLOOKUP(Y$1,'DB Runes '!$A:$AP,'DB Runes'!$AR646,FALSE)</f>
        <v>0</v>
      </c>
      <c r="Z646">
        <f>HLOOKUP(Z$1,'DB Runes '!$A:$AP,'DB Runes'!$AR646,FALSE)</f>
        <v>0</v>
      </c>
      <c r="AA646">
        <f>HLOOKUP(AA$1,'DB Runes '!$A:$AP,'DB Runes'!$AR646,FALSE)</f>
        <v>0</v>
      </c>
      <c r="AB646">
        <f>HLOOKUP(AB$1,'DB Runes '!$A:$AP,'DB Runes'!$AR646,FALSE)</f>
        <v>0</v>
      </c>
      <c r="AC646">
        <f>HLOOKUP(AC$1,'DB Runes '!$A:$AP,'DB Runes'!$AR646,FALSE)</f>
        <v>0</v>
      </c>
      <c r="AD646">
        <f>HLOOKUP(AD$1,'DB Runes '!$A:$AP,'DB Runes'!$AR646,FALSE)</f>
        <v>0</v>
      </c>
      <c r="AE646">
        <f>HLOOKUP(AE$1,'DB Runes '!$A:$AP,'DB Runes'!$AR646,FALSE)</f>
        <v>0</v>
      </c>
      <c r="AF646">
        <f>HLOOKUP(AF$1,'DB Runes '!$A:$AP,'DB Runes'!$AR646,FALSE)</f>
        <v>0</v>
      </c>
      <c r="AG646">
        <f>HLOOKUP(AG$1,'DB Runes '!$A:$AP,'DB Runes'!$AR646,FALSE)</f>
        <v>0</v>
      </c>
      <c r="AH646">
        <f>HLOOKUP(AH$1,'DB Runes '!$A:$AP,'DB Runes'!$AR646,FALSE)</f>
        <v>0</v>
      </c>
      <c r="AI646">
        <f>HLOOKUP(AI$1,'DB Runes '!$A:$AP,'DB Runes'!$AR646,FALSE)</f>
        <v>0</v>
      </c>
      <c r="AJ646">
        <f>HLOOKUP(AJ$1,'DB Runes '!$A:$AP,'DB Runes'!$AR646,FALSE)</f>
        <v>0</v>
      </c>
      <c r="AK646">
        <f>HLOOKUP(AK$1,'DB Runes '!$A:$AP,'DB Runes'!$AR646,FALSE)</f>
        <v>0</v>
      </c>
      <c r="AL646">
        <f>HLOOKUP(AL$1,'DB Runes '!$A:$AP,'DB Runes'!$AR646,FALSE)</f>
        <v>0</v>
      </c>
      <c r="AM646">
        <f>HLOOKUP(AM$1,'DB Runes '!$A:$AP,'DB Runes'!$AR646,FALSE)</f>
        <v>0</v>
      </c>
      <c r="AN646">
        <f>HLOOKUP(AN$1,'DB Runes '!$A:$AP,'DB Runes'!$AR646,FALSE)</f>
        <v>0</v>
      </c>
      <c r="AO646">
        <f>HLOOKUP(AO$1,'DB Runes '!$A:$AP,'DB Runes'!$AR646,FALSE)</f>
        <v>0</v>
      </c>
      <c r="AP646">
        <f>HLOOKUP(AP$1,'DB Runes '!$A:$AP,'DB Runes'!$AR646,FALSE)</f>
        <v>0</v>
      </c>
      <c r="AR646">
        <v>646</v>
      </c>
    </row>
    <row r="647" spans="1:44" x14ac:dyDescent="0.25">
      <c r="A647">
        <f>HLOOKUP(A$1,'DB Runes '!$A:$AP,'DB Runes'!$AR647,FALSE)</f>
        <v>0</v>
      </c>
      <c r="B647">
        <f>HLOOKUP(B$1,'DB Runes '!$A:$AP,'DB Runes'!$AR647,FALSE)</f>
        <v>0</v>
      </c>
      <c r="C647">
        <f>HLOOKUP(C$1,'DB Runes '!$A:$AP,'DB Runes'!$AR647,FALSE)</f>
        <v>0</v>
      </c>
      <c r="D647">
        <f>HLOOKUP(D$1,'DB Runes '!$A:$AP,'DB Runes'!$AR647,FALSE)</f>
        <v>0</v>
      </c>
      <c r="E647">
        <f>HLOOKUP(E$1,'DB Runes '!$A:$AP,'DB Runes'!$AR647,FALSE)</f>
        <v>0</v>
      </c>
      <c r="F647">
        <f>HLOOKUP(F$1,'DB Runes '!$A:$AP,'DB Runes'!$AR647,FALSE)</f>
        <v>0</v>
      </c>
      <c r="G647">
        <f>HLOOKUP(G$1,'DB Runes '!$A:$AP,'DB Runes'!$AR647,FALSE)</f>
        <v>0</v>
      </c>
      <c r="H647">
        <f>HLOOKUP(H$1,'DB Runes '!$A:$AP,'DB Runes'!$AR647,FALSE)</f>
        <v>0</v>
      </c>
      <c r="I647">
        <f>HLOOKUP(I$1,'DB Runes '!$A:$AP,'DB Runes'!$AR647,FALSE)</f>
        <v>0</v>
      </c>
      <c r="J647">
        <f>HLOOKUP(J$1,'DB Runes '!$A:$AP,'DB Runes'!$AR647,FALSE)</f>
        <v>0</v>
      </c>
      <c r="K647">
        <f>HLOOKUP(K$1,'DB Runes '!$A:$AP,'DB Runes'!$AR647,FALSE)</f>
        <v>0</v>
      </c>
      <c r="L647">
        <f>HLOOKUP(L$1,'DB Runes '!$A:$AP,'DB Runes'!$AR647,FALSE)</f>
        <v>0</v>
      </c>
      <c r="M647">
        <f>HLOOKUP(M$1,'DB Runes '!$A:$AP,'DB Runes'!$AR647,FALSE)</f>
        <v>0</v>
      </c>
      <c r="N647">
        <f>HLOOKUP(N$1,'DB Runes '!$A:$AP,'DB Runes'!$AR647,FALSE)</f>
        <v>0</v>
      </c>
      <c r="O647">
        <f>HLOOKUP(O$1,'DB Runes '!$A:$AP,'DB Runes'!$AR647,FALSE)</f>
        <v>0</v>
      </c>
      <c r="P647">
        <f>HLOOKUP(P$1,'DB Runes '!$A:$AP,'DB Runes'!$AR647,FALSE)</f>
        <v>0</v>
      </c>
      <c r="Q647">
        <f>HLOOKUP(Q$1,'DB Runes '!$A:$AP,'DB Runes'!$AR647,FALSE)</f>
        <v>0</v>
      </c>
      <c r="R647">
        <f>HLOOKUP(R$1,'DB Runes '!$A:$AP,'DB Runes'!$AR647,FALSE)</f>
        <v>0</v>
      </c>
      <c r="S647">
        <f>HLOOKUP(S$1,'DB Runes '!$A:$AP,'DB Runes'!$AR647,FALSE)</f>
        <v>0</v>
      </c>
      <c r="T647">
        <f>HLOOKUP(T$1,'DB Runes '!$A:$AP,'DB Runes'!$AR647,FALSE)</f>
        <v>0</v>
      </c>
      <c r="U647">
        <f>HLOOKUP(U$1,'DB Runes '!$A:$AP,'DB Runes'!$AR647,FALSE)</f>
        <v>0</v>
      </c>
      <c r="V647">
        <f>HLOOKUP(V$1,'DB Runes '!$A:$AP,'DB Runes'!$AR647,FALSE)</f>
        <v>0</v>
      </c>
      <c r="W647">
        <f>HLOOKUP(W$1,'DB Runes '!$A:$AP,'DB Runes'!$AR647,FALSE)</f>
        <v>0</v>
      </c>
      <c r="X647">
        <f>HLOOKUP(X$1,'DB Runes '!$A:$AP,'DB Runes'!$AR647,FALSE)</f>
        <v>0</v>
      </c>
      <c r="Y647">
        <f>HLOOKUP(Y$1,'DB Runes '!$A:$AP,'DB Runes'!$AR647,FALSE)</f>
        <v>0</v>
      </c>
      <c r="Z647">
        <f>HLOOKUP(Z$1,'DB Runes '!$A:$AP,'DB Runes'!$AR647,FALSE)</f>
        <v>0</v>
      </c>
      <c r="AA647">
        <f>HLOOKUP(AA$1,'DB Runes '!$A:$AP,'DB Runes'!$AR647,FALSE)</f>
        <v>0</v>
      </c>
      <c r="AB647">
        <f>HLOOKUP(AB$1,'DB Runes '!$A:$AP,'DB Runes'!$AR647,FALSE)</f>
        <v>0</v>
      </c>
      <c r="AC647">
        <f>HLOOKUP(AC$1,'DB Runes '!$A:$AP,'DB Runes'!$AR647,FALSE)</f>
        <v>0</v>
      </c>
      <c r="AD647">
        <f>HLOOKUP(AD$1,'DB Runes '!$A:$AP,'DB Runes'!$AR647,FALSE)</f>
        <v>0</v>
      </c>
      <c r="AE647">
        <f>HLOOKUP(AE$1,'DB Runes '!$A:$AP,'DB Runes'!$AR647,FALSE)</f>
        <v>0</v>
      </c>
      <c r="AF647">
        <f>HLOOKUP(AF$1,'DB Runes '!$A:$AP,'DB Runes'!$AR647,FALSE)</f>
        <v>0</v>
      </c>
      <c r="AG647">
        <f>HLOOKUP(AG$1,'DB Runes '!$A:$AP,'DB Runes'!$AR647,FALSE)</f>
        <v>0</v>
      </c>
      <c r="AH647">
        <f>HLOOKUP(AH$1,'DB Runes '!$A:$AP,'DB Runes'!$AR647,FALSE)</f>
        <v>0</v>
      </c>
      <c r="AI647">
        <f>HLOOKUP(AI$1,'DB Runes '!$A:$AP,'DB Runes'!$AR647,FALSE)</f>
        <v>0</v>
      </c>
      <c r="AJ647">
        <f>HLOOKUP(AJ$1,'DB Runes '!$A:$AP,'DB Runes'!$AR647,FALSE)</f>
        <v>0</v>
      </c>
      <c r="AK647">
        <f>HLOOKUP(AK$1,'DB Runes '!$A:$AP,'DB Runes'!$AR647,FALSE)</f>
        <v>0</v>
      </c>
      <c r="AL647">
        <f>HLOOKUP(AL$1,'DB Runes '!$A:$AP,'DB Runes'!$AR647,FALSE)</f>
        <v>0</v>
      </c>
      <c r="AM647">
        <f>HLOOKUP(AM$1,'DB Runes '!$A:$AP,'DB Runes'!$AR647,FALSE)</f>
        <v>0</v>
      </c>
      <c r="AN647">
        <f>HLOOKUP(AN$1,'DB Runes '!$A:$AP,'DB Runes'!$AR647,FALSE)</f>
        <v>0</v>
      </c>
      <c r="AO647">
        <f>HLOOKUP(AO$1,'DB Runes '!$A:$AP,'DB Runes'!$AR647,FALSE)</f>
        <v>0</v>
      </c>
      <c r="AP647">
        <f>HLOOKUP(AP$1,'DB Runes '!$A:$AP,'DB Runes'!$AR647,FALSE)</f>
        <v>0</v>
      </c>
      <c r="AR647">
        <v>647</v>
      </c>
    </row>
    <row r="648" spans="1:44" x14ac:dyDescent="0.25">
      <c r="A648">
        <f>HLOOKUP(A$1,'DB Runes '!$A:$AP,'DB Runes'!$AR648,FALSE)</f>
        <v>0</v>
      </c>
      <c r="B648">
        <f>HLOOKUP(B$1,'DB Runes '!$A:$AP,'DB Runes'!$AR648,FALSE)</f>
        <v>0</v>
      </c>
      <c r="C648">
        <f>HLOOKUP(C$1,'DB Runes '!$A:$AP,'DB Runes'!$AR648,FALSE)</f>
        <v>0</v>
      </c>
      <c r="D648">
        <f>HLOOKUP(D$1,'DB Runes '!$A:$AP,'DB Runes'!$AR648,FALSE)</f>
        <v>0</v>
      </c>
      <c r="E648">
        <f>HLOOKUP(E$1,'DB Runes '!$A:$AP,'DB Runes'!$AR648,FALSE)</f>
        <v>0</v>
      </c>
      <c r="F648">
        <f>HLOOKUP(F$1,'DB Runes '!$A:$AP,'DB Runes'!$AR648,FALSE)</f>
        <v>0</v>
      </c>
      <c r="G648">
        <f>HLOOKUP(G$1,'DB Runes '!$A:$AP,'DB Runes'!$AR648,FALSE)</f>
        <v>0</v>
      </c>
      <c r="H648">
        <f>HLOOKUP(H$1,'DB Runes '!$A:$AP,'DB Runes'!$AR648,FALSE)</f>
        <v>0</v>
      </c>
      <c r="I648">
        <f>HLOOKUP(I$1,'DB Runes '!$A:$AP,'DB Runes'!$AR648,FALSE)</f>
        <v>0</v>
      </c>
      <c r="J648">
        <f>HLOOKUP(J$1,'DB Runes '!$A:$AP,'DB Runes'!$AR648,FALSE)</f>
        <v>0</v>
      </c>
      <c r="K648">
        <f>HLOOKUP(K$1,'DB Runes '!$A:$AP,'DB Runes'!$AR648,FALSE)</f>
        <v>0</v>
      </c>
      <c r="L648">
        <f>HLOOKUP(L$1,'DB Runes '!$A:$AP,'DB Runes'!$AR648,FALSE)</f>
        <v>0</v>
      </c>
      <c r="M648">
        <f>HLOOKUP(M$1,'DB Runes '!$A:$AP,'DB Runes'!$AR648,FALSE)</f>
        <v>0</v>
      </c>
      <c r="N648">
        <f>HLOOKUP(N$1,'DB Runes '!$A:$AP,'DB Runes'!$AR648,FALSE)</f>
        <v>0</v>
      </c>
      <c r="O648">
        <f>HLOOKUP(O$1,'DB Runes '!$A:$AP,'DB Runes'!$AR648,FALSE)</f>
        <v>0</v>
      </c>
      <c r="P648">
        <f>HLOOKUP(P$1,'DB Runes '!$A:$AP,'DB Runes'!$AR648,FALSE)</f>
        <v>0</v>
      </c>
      <c r="Q648">
        <f>HLOOKUP(Q$1,'DB Runes '!$A:$AP,'DB Runes'!$AR648,FALSE)</f>
        <v>0</v>
      </c>
      <c r="R648">
        <f>HLOOKUP(R$1,'DB Runes '!$A:$AP,'DB Runes'!$AR648,FALSE)</f>
        <v>0</v>
      </c>
      <c r="S648">
        <f>HLOOKUP(S$1,'DB Runes '!$A:$AP,'DB Runes'!$AR648,FALSE)</f>
        <v>0</v>
      </c>
      <c r="T648">
        <f>HLOOKUP(T$1,'DB Runes '!$A:$AP,'DB Runes'!$AR648,FALSE)</f>
        <v>0</v>
      </c>
      <c r="U648">
        <f>HLOOKUP(U$1,'DB Runes '!$A:$AP,'DB Runes'!$AR648,FALSE)</f>
        <v>0</v>
      </c>
      <c r="V648">
        <f>HLOOKUP(V$1,'DB Runes '!$A:$AP,'DB Runes'!$AR648,FALSE)</f>
        <v>0</v>
      </c>
      <c r="W648">
        <f>HLOOKUP(W$1,'DB Runes '!$A:$AP,'DB Runes'!$AR648,FALSE)</f>
        <v>0</v>
      </c>
      <c r="X648">
        <f>HLOOKUP(X$1,'DB Runes '!$A:$AP,'DB Runes'!$AR648,FALSE)</f>
        <v>0</v>
      </c>
      <c r="Y648">
        <f>HLOOKUP(Y$1,'DB Runes '!$A:$AP,'DB Runes'!$AR648,FALSE)</f>
        <v>0</v>
      </c>
      <c r="Z648">
        <f>HLOOKUP(Z$1,'DB Runes '!$A:$AP,'DB Runes'!$AR648,FALSE)</f>
        <v>0</v>
      </c>
      <c r="AA648">
        <f>HLOOKUP(AA$1,'DB Runes '!$A:$AP,'DB Runes'!$AR648,FALSE)</f>
        <v>0</v>
      </c>
      <c r="AB648">
        <f>HLOOKUP(AB$1,'DB Runes '!$A:$AP,'DB Runes'!$AR648,FALSE)</f>
        <v>0</v>
      </c>
      <c r="AC648">
        <f>HLOOKUP(AC$1,'DB Runes '!$A:$AP,'DB Runes'!$AR648,FALSE)</f>
        <v>0</v>
      </c>
      <c r="AD648">
        <f>HLOOKUP(AD$1,'DB Runes '!$A:$AP,'DB Runes'!$AR648,FALSE)</f>
        <v>0</v>
      </c>
      <c r="AE648">
        <f>HLOOKUP(AE$1,'DB Runes '!$A:$AP,'DB Runes'!$AR648,FALSE)</f>
        <v>0</v>
      </c>
      <c r="AF648">
        <f>HLOOKUP(AF$1,'DB Runes '!$A:$AP,'DB Runes'!$AR648,FALSE)</f>
        <v>0</v>
      </c>
      <c r="AG648">
        <f>HLOOKUP(AG$1,'DB Runes '!$A:$AP,'DB Runes'!$AR648,FALSE)</f>
        <v>0</v>
      </c>
      <c r="AH648">
        <f>HLOOKUP(AH$1,'DB Runes '!$A:$AP,'DB Runes'!$AR648,FALSE)</f>
        <v>0</v>
      </c>
      <c r="AI648">
        <f>HLOOKUP(AI$1,'DB Runes '!$A:$AP,'DB Runes'!$AR648,FALSE)</f>
        <v>0</v>
      </c>
      <c r="AJ648">
        <f>HLOOKUP(AJ$1,'DB Runes '!$A:$AP,'DB Runes'!$AR648,FALSE)</f>
        <v>0</v>
      </c>
      <c r="AK648">
        <f>HLOOKUP(AK$1,'DB Runes '!$A:$AP,'DB Runes'!$AR648,FALSE)</f>
        <v>0</v>
      </c>
      <c r="AL648">
        <f>HLOOKUP(AL$1,'DB Runes '!$A:$AP,'DB Runes'!$AR648,FALSE)</f>
        <v>0</v>
      </c>
      <c r="AM648">
        <f>HLOOKUP(AM$1,'DB Runes '!$A:$AP,'DB Runes'!$AR648,FALSE)</f>
        <v>0</v>
      </c>
      <c r="AN648">
        <f>HLOOKUP(AN$1,'DB Runes '!$A:$AP,'DB Runes'!$AR648,FALSE)</f>
        <v>0</v>
      </c>
      <c r="AO648">
        <f>HLOOKUP(AO$1,'DB Runes '!$A:$AP,'DB Runes'!$AR648,FALSE)</f>
        <v>0</v>
      </c>
      <c r="AP648">
        <f>HLOOKUP(AP$1,'DB Runes '!$A:$AP,'DB Runes'!$AR648,FALSE)</f>
        <v>0</v>
      </c>
      <c r="AR648">
        <v>648</v>
      </c>
    </row>
    <row r="649" spans="1:44" x14ac:dyDescent="0.25">
      <c r="A649">
        <f>HLOOKUP(A$1,'DB Runes '!$A:$AP,'DB Runes'!$AR649,FALSE)</f>
        <v>0</v>
      </c>
      <c r="B649">
        <f>HLOOKUP(B$1,'DB Runes '!$A:$AP,'DB Runes'!$AR649,FALSE)</f>
        <v>0</v>
      </c>
      <c r="C649">
        <f>HLOOKUP(C$1,'DB Runes '!$A:$AP,'DB Runes'!$AR649,FALSE)</f>
        <v>0</v>
      </c>
      <c r="D649">
        <f>HLOOKUP(D$1,'DB Runes '!$A:$AP,'DB Runes'!$AR649,FALSE)</f>
        <v>0</v>
      </c>
      <c r="E649">
        <f>HLOOKUP(E$1,'DB Runes '!$A:$AP,'DB Runes'!$AR649,FALSE)</f>
        <v>0</v>
      </c>
      <c r="F649">
        <f>HLOOKUP(F$1,'DB Runes '!$A:$AP,'DB Runes'!$AR649,FALSE)</f>
        <v>0</v>
      </c>
      <c r="G649">
        <f>HLOOKUP(G$1,'DB Runes '!$A:$AP,'DB Runes'!$AR649,FALSE)</f>
        <v>0</v>
      </c>
      <c r="H649">
        <f>HLOOKUP(H$1,'DB Runes '!$A:$AP,'DB Runes'!$AR649,FALSE)</f>
        <v>0</v>
      </c>
      <c r="I649">
        <f>HLOOKUP(I$1,'DB Runes '!$A:$AP,'DB Runes'!$AR649,FALSE)</f>
        <v>0</v>
      </c>
      <c r="J649">
        <f>HLOOKUP(J$1,'DB Runes '!$A:$AP,'DB Runes'!$AR649,FALSE)</f>
        <v>0</v>
      </c>
      <c r="K649">
        <f>HLOOKUP(K$1,'DB Runes '!$A:$AP,'DB Runes'!$AR649,FALSE)</f>
        <v>0</v>
      </c>
      <c r="L649">
        <f>HLOOKUP(L$1,'DB Runes '!$A:$AP,'DB Runes'!$AR649,FALSE)</f>
        <v>0</v>
      </c>
      <c r="M649">
        <f>HLOOKUP(M$1,'DB Runes '!$A:$AP,'DB Runes'!$AR649,FALSE)</f>
        <v>0</v>
      </c>
      <c r="N649">
        <f>HLOOKUP(N$1,'DB Runes '!$A:$AP,'DB Runes'!$AR649,FALSE)</f>
        <v>0</v>
      </c>
      <c r="O649">
        <f>HLOOKUP(O$1,'DB Runes '!$A:$AP,'DB Runes'!$AR649,FALSE)</f>
        <v>0</v>
      </c>
      <c r="P649">
        <f>HLOOKUP(P$1,'DB Runes '!$A:$AP,'DB Runes'!$AR649,FALSE)</f>
        <v>0</v>
      </c>
      <c r="Q649">
        <f>HLOOKUP(Q$1,'DB Runes '!$A:$AP,'DB Runes'!$AR649,FALSE)</f>
        <v>0</v>
      </c>
      <c r="R649">
        <f>HLOOKUP(R$1,'DB Runes '!$A:$AP,'DB Runes'!$AR649,FALSE)</f>
        <v>0</v>
      </c>
      <c r="S649">
        <f>HLOOKUP(S$1,'DB Runes '!$A:$AP,'DB Runes'!$AR649,FALSE)</f>
        <v>0</v>
      </c>
      <c r="T649">
        <f>HLOOKUP(T$1,'DB Runes '!$A:$AP,'DB Runes'!$AR649,FALSE)</f>
        <v>0</v>
      </c>
      <c r="U649">
        <f>HLOOKUP(U$1,'DB Runes '!$A:$AP,'DB Runes'!$AR649,FALSE)</f>
        <v>0</v>
      </c>
      <c r="V649">
        <f>HLOOKUP(V$1,'DB Runes '!$A:$AP,'DB Runes'!$AR649,FALSE)</f>
        <v>0</v>
      </c>
      <c r="W649">
        <f>HLOOKUP(W$1,'DB Runes '!$A:$AP,'DB Runes'!$AR649,FALSE)</f>
        <v>0</v>
      </c>
      <c r="X649">
        <f>HLOOKUP(X$1,'DB Runes '!$A:$AP,'DB Runes'!$AR649,FALSE)</f>
        <v>0</v>
      </c>
      <c r="Y649">
        <f>HLOOKUP(Y$1,'DB Runes '!$A:$AP,'DB Runes'!$AR649,FALSE)</f>
        <v>0</v>
      </c>
      <c r="Z649">
        <f>HLOOKUP(Z$1,'DB Runes '!$A:$AP,'DB Runes'!$AR649,FALSE)</f>
        <v>0</v>
      </c>
      <c r="AA649">
        <f>HLOOKUP(AA$1,'DB Runes '!$A:$AP,'DB Runes'!$AR649,FALSE)</f>
        <v>0</v>
      </c>
      <c r="AB649">
        <f>HLOOKUP(AB$1,'DB Runes '!$A:$AP,'DB Runes'!$AR649,FALSE)</f>
        <v>0</v>
      </c>
      <c r="AC649">
        <f>HLOOKUP(AC$1,'DB Runes '!$A:$AP,'DB Runes'!$AR649,FALSE)</f>
        <v>0</v>
      </c>
      <c r="AD649">
        <f>HLOOKUP(AD$1,'DB Runes '!$A:$AP,'DB Runes'!$AR649,FALSE)</f>
        <v>0</v>
      </c>
      <c r="AE649">
        <f>HLOOKUP(AE$1,'DB Runes '!$A:$AP,'DB Runes'!$AR649,FALSE)</f>
        <v>0</v>
      </c>
      <c r="AF649">
        <f>HLOOKUP(AF$1,'DB Runes '!$A:$AP,'DB Runes'!$AR649,FALSE)</f>
        <v>0</v>
      </c>
      <c r="AG649">
        <f>HLOOKUP(AG$1,'DB Runes '!$A:$AP,'DB Runes'!$AR649,FALSE)</f>
        <v>0</v>
      </c>
      <c r="AH649">
        <f>HLOOKUP(AH$1,'DB Runes '!$A:$AP,'DB Runes'!$AR649,FALSE)</f>
        <v>0</v>
      </c>
      <c r="AI649">
        <f>HLOOKUP(AI$1,'DB Runes '!$A:$AP,'DB Runes'!$AR649,FALSE)</f>
        <v>0</v>
      </c>
      <c r="AJ649">
        <f>HLOOKUP(AJ$1,'DB Runes '!$A:$AP,'DB Runes'!$AR649,FALSE)</f>
        <v>0</v>
      </c>
      <c r="AK649">
        <f>HLOOKUP(AK$1,'DB Runes '!$A:$AP,'DB Runes'!$AR649,FALSE)</f>
        <v>0</v>
      </c>
      <c r="AL649">
        <f>HLOOKUP(AL$1,'DB Runes '!$A:$AP,'DB Runes'!$AR649,FALSE)</f>
        <v>0</v>
      </c>
      <c r="AM649">
        <f>HLOOKUP(AM$1,'DB Runes '!$A:$AP,'DB Runes'!$AR649,FALSE)</f>
        <v>0</v>
      </c>
      <c r="AN649">
        <f>HLOOKUP(AN$1,'DB Runes '!$A:$AP,'DB Runes'!$AR649,FALSE)</f>
        <v>0</v>
      </c>
      <c r="AO649">
        <f>HLOOKUP(AO$1,'DB Runes '!$A:$AP,'DB Runes'!$AR649,FALSE)</f>
        <v>0</v>
      </c>
      <c r="AP649">
        <f>HLOOKUP(AP$1,'DB Runes '!$A:$AP,'DB Runes'!$AR649,FALSE)</f>
        <v>0</v>
      </c>
      <c r="AR649">
        <v>649</v>
      </c>
    </row>
    <row r="650" spans="1:44" x14ac:dyDescent="0.25">
      <c r="A650">
        <f>HLOOKUP(A$1,'DB Runes '!$A:$AP,'DB Runes'!$AR650,FALSE)</f>
        <v>0</v>
      </c>
      <c r="B650">
        <f>HLOOKUP(B$1,'DB Runes '!$A:$AP,'DB Runes'!$AR650,FALSE)</f>
        <v>0</v>
      </c>
      <c r="C650">
        <f>HLOOKUP(C$1,'DB Runes '!$A:$AP,'DB Runes'!$AR650,FALSE)</f>
        <v>0</v>
      </c>
      <c r="D650">
        <f>HLOOKUP(D$1,'DB Runes '!$A:$AP,'DB Runes'!$AR650,FALSE)</f>
        <v>0</v>
      </c>
      <c r="E650">
        <f>HLOOKUP(E$1,'DB Runes '!$A:$AP,'DB Runes'!$AR650,FALSE)</f>
        <v>0</v>
      </c>
      <c r="F650">
        <f>HLOOKUP(F$1,'DB Runes '!$A:$AP,'DB Runes'!$AR650,FALSE)</f>
        <v>0</v>
      </c>
      <c r="G650">
        <f>HLOOKUP(G$1,'DB Runes '!$A:$AP,'DB Runes'!$AR650,FALSE)</f>
        <v>0</v>
      </c>
      <c r="H650">
        <f>HLOOKUP(H$1,'DB Runes '!$A:$AP,'DB Runes'!$AR650,FALSE)</f>
        <v>0</v>
      </c>
      <c r="I650">
        <f>HLOOKUP(I$1,'DB Runes '!$A:$AP,'DB Runes'!$AR650,FALSE)</f>
        <v>0</v>
      </c>
      <c r="J650">
        <f>HLOOKUP(J$1,'DB Runes '!$A:$AP,'DB Runes'!$AR650,FALSE)</f>
        <v>0</v>
      </c>
      <c r="K650">
        <f>HLOOKUP(K$1,'DB Runes '!$A:$AP,'DB Runes'!$AR650,FALSE)</f>
        <v>0</v>
      </c>
      <c r="L650">
        <f>HLOOKUP(L$1,'DB Runes '!$A:$AP,'DB Runes'!$AR650,FALSE)</f>
        <v>0</v>
      </c>
      <c r="M650">
        <f>HLOOKUP(M$1,'DB Runes '!$A:$AP,'DB Runes'!$AR650,FALSE)</f>
        <v>0</v>
      </c>
      <c r="N650">
        <f>HLOOKUP(N$1,'DB Runes '!$A:$AP,'DB Runes'!$AR650,FALSE)</f>
        <v>0</v>
      </c>
      <c r="O650">
        <f>HLOOKUP(O$1,'DB Runes '!$A:$AP,'DB Runes'!$AR650,FALSE)</f>
        <v>0</v>
      </c>
      <c r="P650">
        <f>HLOOKUP(P$1,'DB Runes '!$A:$AP,'DB Runes'!$AR650,FALSE)</f>
        <v>0</v>
      </c>
      <c r="Q650">
        <f>HLOOKUP(Q$1,'DB Runes '!$A:$AP,'DB Runes'!$AR650,FALSE)</f>
        <v>0</v>
      </c>
      <c r="R650">
        <f>HLOOKUP(R$1,'DB Runes '!$A:$AP,'DB Runes'!$AR650,FALSE)</f>
        <v>0</v>
      </c>
      <c r="S650">
        <f>HLOOKUP(S$1,'DB Runes '!$A:$AP,'DB Runes'!$AR650,FALSE)</f>
        <v>0</v>
      </c>
      <c r="T650">
        <f>HLOOKUP(T$1,'DB Runes '!$A:$AP,'DB Runes'!$AR650,FALSE)</f>
        <v>0</v>
      </c>
      <c r="U650">
        <f>HLOOKUP(U$1,'DB Runes '!$A:$AP,'DB Runes'!$AR650,FALSE)</f>
        <v>0</v>
      </c>
      <c r="V650">
        <f>HLOOKUP(V$1,'DB Runes '!$A:$AP,'DB Runes'!$AR650,FALSE)</f>
        <v>0</v>
      </c>
      <c r="W650">
        <f>HLOOKUP(W$1,'DB Runes '!$A:$AP,'DB Runes'!$AR650,FALSE)</f>
        <v>0</v>
      </c>
      <c r="X650">
        <f>HLOOKUP(X$1,'DB Runes '!$A:$AP,'DB Runes'!$AR650,FALSE)</f>
        <v>0</v>
      </c>
      <c r="Y650">
        <f>HLOOKUP(Y$1,'DB Runes '!$A:$AP,'DB Runes'!$AR650,FALSE)</f>
        <v>0</v>
      </c>
      <c r="Z650">
        <f>HLOOKUP(Z$1,'DB Runes '!$A:$AP,'DB Runes'!$AR650,FALSE)</f>
        <v>0</v>
      </c>
      <c r="AA650">
        <f>HLOOKUP(AA$1,'DB Runes '!$A:$AP,'DB Runes'!$AR650,FALSE)</f>
        <v>0</v>
      </c>
      <c r="AB650">
        <f>HLOOKUP(AB$1,'DB Runes '!$A:$AP,'DB Runes'!$AR650,FALSE)</f>
        <v>0</v>
      </c>
      <c r="AC650">
        <f>HLOOKUP(AC$1,'DB Runes '!$A:$AP,'DB Runes'!$AR650,FALSE)</f>
        <v>0</v>
      </c>
      <c r="AD650">
        <f>HLOOKUP(AD$1,'DB Runes '!$A:$AP,'DB Runes'!$AR650,FALSE)</f>
        <v>0</v>
      </c>
      <c r="AE650">
        <f>HLOOKUP(AE$1,'DB Runes '!$A:$AP,'DB Runes'!$AR650,FALSE)</f>
        <v>0</v>
      </c>
      <c r="AF650">
        <f>HLOOKUP(AF$1,'DB Runes '!$A:$AP,'DB Runes'!$AR650,FALSE)</f>
        <v>0</v>
      </c>
      <c r="AG650">
        <f>HLOOKUP(AG$1,'DB Runes '!$A:$AP,'DB Runes'!$AR650,FALSE)</f>
        <v>0</v>
      </c>
      <c r="AH650">
        <f>HLOOKUP(AH$1,'DB Runes '!$A:$AP,'DB Runes'!$AR650,FALSE)</f>
        <v>0</v>
      </c>
      <c r="AI650">
        <f>HLOOKUP(AI$1,'DB Runes '!$A:$AP,'DB Runes'!$AR650,FALSE)</f>
        <v>0</v>
      </c>
      <c r="AJ650">
        <f>HLOOKUP(AJ$1,'DB Runes '!$A:$AP,'DB Runes'!$AR650,FALSE)</f>
        <v>0</v>
      </c>
      <c r="AK650">
        <f>HLOOKUP(AK$1,'DB Runes '!$A:$AP,'DB Runes'!$AR650,FALSE)</f>
        <v>0</v>
      </c>
      <c r="AL650">
        <f>HLOOKUP(AL$1,'DB Runes '!$A:$AP,'DB Runes'!$AR650,FALSE)</f>
        <v>0</v>
      </c>
      <c r="AM650">
        <f>HLOOKUP(AM$1,'DB Runes '!$A:$AP,'DB Runes'!$AR650,FALSE)</f>
        <v>0</v>
      </c>
      <c r="AN650">
        <f>HLOOKUP(AN$1,'DB Runes '!$A:$AP,'DB Runes'!$AR650,FALSE)</f>
        <v>0</v>
      </c>
      <c r="AO650">
        <f>HLOOKUP(AO$1,'DB Runes '!$A:$AP,'DB Runes'!$AR650,FALSE)</f>
        <v>0</v>
      </c>
      <c r="AP650">
        <f>HLOOKUP(AP$1,'DB Runes '!$A:$AP,'DB Runes'!$AR650,FALSE)</f>
        <v>0</v>
      </c>
      <c r="AR650">
        <v>650</v>
      </c>
    </row>
    <row r="651" spans="1:44" x14ac:dyDescent="0.25">
      <c r="A651">
        <f>HLOOKUP(A$1,'DB Runes '!$A:$AP,'DB Runes'!$AR651,FALSE)</f>
        <v>0</v>
      </c>
      <c r="B651">
        <f>HLOOKUP(B$1,'DB Runes '!$A:$AP,'DB Runes'!$AR651,FALSE)</f>
        <v>0</v>
      </c>
      <c r="C651">
        <f>HLOOKUP(C$1,'DB Runes '!$A:$AP,'DB Runes'!$AR651,FALSE)</f>
        <v>0</v>
      </c>
      <c r="D651">
        <f>HLOOKUP(D$1,'DB Runes '!$A:$AP,'DB Runes'!$AR651,FALSE)</f>
        <v>0</v>
      </c>
      <c r="E651">
        <f>HLOOKUP(E$1,'DB Runes '!$A:$AP,'DB Runes'!$AR651,FALSE)</f>
        <v>0</v>
      </c>
      <c r="F651">
        <f>HLOOKUP(F$1,'DB Runes '!$A:$AP,'DB Runes'!$AR651,FALSE)</f>
        <v>0</v>
      </c>
      <c r="G651">
        <f>HLOOKUP(G$1,'DB Runes '!$A:$AP,'DB Runes'!$AR651,FALSE)</f>
        <v>0</v>
      </c>
      <c r="H651">
        <f>HLOOKUP(H$1,'DB Runes '!$A:$AP,'DB Runes'!$AR651,FALSE)</f>
        <v>0</v>
      </c>
      <c r="I651">
        <f>HLOOKUP(I$1,'DB Runes '!$A:$AP,'DB Runes'!$AR651,FALSE)</f>
        <v>0</v>
      </c>
      <c r="J651">
        <f>HLOOKUP(J$1,'DB Runes '!$A:$AP,'DB Runes'!$AR651,FALSE)</f>
        <v>0</v>
      </c>
      <c r="K651">
        <f>HLOOKUP(K$1,'DB Runes '!$A:$AP,'DB Runes'!$AR651,FALSE)</f>
        <v>0</v>
      </c>
      <c r="L651">
        <f>HLOOKUP(L$1,'DB Runes '!$A:$AP,'DB Runes'!$AR651,FALSE)</f>
        <v>0</v>
      </c>
      <c r="M651">
        <f>HLOOKUP(M$1,'DB Runes '!$A:$AP,'DB Runes'!$AR651,FALSE)</f>
        <v>0</v>
      </c>
      <c r="N651">
        <f>HLOOKUP(N$1,'DB Runes '!$A:$AP,'DB Runes'!$AR651,FALSE)</f>
        <v>0</v>
      </c>
      <c r="O651">
        <f>HLOOKUP(O$1,'DB Runes '!$A:$AP,'DB Runes'!$AR651,FALSE)</f>
        <v>0</v>
      </c>
      <c r="P651">
        <f>HLOOKUP(P$1,'DB Runes '!$A:$AP,'DB Runes'!$AR651,FALSE)</f>
        <v>0</v>
      </c>
      <c r="Q651">
        <f>HLOOKUP(Q$1,'DB Runes '!$A:$AP,'DB Runes'!$AR651,FALSE)</f>
        <v>0</v>
      </c>
      <c r="R651">
        <f>HLOOKUP(R$1,'DB Runes '!$A:$AP,'DB Runes'!$AR651,FALSE)</f>
        <v>0</v>
      </c>
      <c r="S651">
        <f>HLOOKUP(S$1,'DB Runes '!$A:$AP,'DB Runes'!$AR651,FALSE)</f>
        <v>0</v>
      </c>
      <c r="T651">
        <f>HLOOKUP(T$1,'DB Runes '!$A:$AP,'DB Runes'!$AR651,FALSE)</f>
        <v>0</v>
      </c>
      <c r="U651">
        <f>HLOOKUP(U$1,'DB Runes '!$A:$AP,'DB Runes'!$AR651,FALSE)</f>
        <v>0</v>
      </c>
      <c r="V651">
        <f>HLOOKUP(V$1,'DB Runes '!$A:$AP,'DB Runes'!$AR651,FALSE)</f>
        <v>0</v>
      </c>
      <c r="W651">
        <f>HLOOKUP(W$1,'DB Runes '!$A:$AP,'DB Runes'!$AR651,FALSE)</f>
        <v>0</v>
      </c>
      <c r="X651">
        <f>HLOOKUP(X$1,'DB Runes '!$A:$AP,'DB Runes'!$AR651,FALSE)</f>
        <v>0</v>
      </c>
      <c r="Y651">
        <f>HLOOKUP(Y$1,'DB Runes '!$A:$AP,'DB Runes'!$AR651,FALSE)</f>
        <v>0</v>
      </c>
      <c r="Z651">
        <f>HLOOKUP(Z$1,'DB Runes '!$A:$AP,'DB Runes'!$AR651,FALSE)</f>
        <v>0</v>
      </c>
      <c r="AA651">
        <f>HLOOKUP(AA$1,'DB Runes '!$A:$AP,'DB Runes'!$AR651,FALSE)</f>
        <v>0</v>
      </c>
      <c r="AB651">
        <f>HLOOKUP(AB$1,'DB Runes '!$A:$AP,'DB Runes'!$AR651,FALSE)</f>
        <v>0</v>
      </c>
      <c r="AC651">
        <f>HLOOKUP(AC$1,'DB Runes '!$A:$AP,'DB Runes'!$AR651,FALSE)</f>
        <v>0</v>
      </c>
      <c r="AD651">
        <f>HLOOKUP(AD$1,'DB Runes '!$A:$AP,'DB Runes'!$AR651,FALSE)</f>
        <v>0</v>
      </c>
      <c r="AE651">
        <f>HLOOKUP(AE$1,'DB Runes '!$A:$AP,'DB Runes'!$AR651,FALSE)</f>
        <v>0</v>
      </c>
      <c r="AF651">
        <f>HLOOKUP(AF$1,'DB Runes '!$A:$AP,'DB Runes'!$AR651,FALSE)</f>
        <v>0</v>
      </c>
      <c r="AG651">
        <f>HLOOKUP(AG$1,'DB Runes '!$A:$AP,'DB Runes'!$AR651,FALSE)</f>
        <v>0</v>
      </c>
      <c r="AH651">
        <f>HLOOKUP(AH$1,'DB Runes '!$A:$AP,'DB Runes'!$AR651,FALSE)</f>
        <v>0</v>
      </c>
      <c r="AI651">
        <f>HLOOKUP(AI$1,'DB Runes '!$A:$AP,'DB Runes'!$AR651,FALSE)</f>
        <v>0</v>
      </c>
      <c r="AJ651">
        <f>HLOOKUP(AJ$1,'DB Runes '!$A:$AP,'DB Runes'!$AR651,FALSE)</f>
        <v>0</v>
      </c>
      <c r="AK651">
        <f>HLOOKUP(AK$1,'DB Runes '!$A:$AP,'DB Runes'!$AR651,FALSE)</f>
        <v>0</v>
      </c>
      <c r="AL651">
        <f>HLOOKUP(AL$1,'DB Runes '!$A:$AP,'DB Runes'!$AR651,FALSE)</f>
        <v>0</v>
      </c>
      <c r="AM651">
        <f>HLOOKUP(AM$1,'DB Runes '!$A:$AP,'DB Runes'!$AR651,FALSE)</f>
        <v>0</v>
      </c>
      <c r="AN651">
        <f>HLOOKUP(AN$1,'DB Runes '!$A:$AP,'DB Runes'!$AR651,FALSE)</f>
        <v>0</v>
      </c>
      <c r="AO651">
        <f>HLOOKUP(AO$1,'DB Runes '!$A:$AP,'DB Runes'!$AR651,FALSE)</f>
        <v>0</v>
      </c>
      <c r="AP651">
        <f>HLOOKUP(AP$1,'DB Runes '!$A:$AP,'DB Runes'!$AR651,FALSE)</f>
        <v>0</v>
      </c>
      <c r="AR651">
        <v>651</v>
      </c>
    </row>
    <row r="652" spans="1:44" x14ac:dyDescent="0.25">
      <c r="A652">
        <f>HLOOKUP(A$1,'DB Runes '!$A:$AP,'DB Runes'!$AR652,FALSE)</f>
        <v>0</v>
      </c>
      <c r="B652">
        <f>HLOOKUP(B$1,'DB Runes '!$A:$AP,'DB Runes'!$AR652,FALSE)</f>
        <v>0</v>
      </c>
      <c r="C652">
        <f>HLOOKUP(C$1,'DB Runes '!$A:$AP,'DB Runes'!$AR652,FALSE)</f>
        <v>0</v>
      </c>
      <c r="D652">
        <f>HLOOKUP(D$1,'DB Runes '!$A:$AP,'DB Runes'!$AR652,FALSE)</f>
        <v>0</v>
      </c>
      <c r="E652">
        <f>HLOOKUP(E$1,'DB Runes '!$A:$AP,'DB Runes'!$AR652,FALSE)</f>
        <v>0</v>
      </c>
      <c r="F652">
        <f>HLOOKUP(F$1,'DB Runes '!$A:$AP,'DB Runes'!$AR652,FALSE)</f>
        <v>0</v>
      </c>
      <c r="G652">
        <f>HLOOKUP(G$1,'DB Runes '!$A:$AP,'DB Runes'!$AR652,FALSE)</f>
        <v>0</v>
      </c>
      <c r="H652">
        <f>HLOOKUP(H$1,'DB Runes '!$A:$AP,'DB Runes'!$AR652,FALSE)</f>
        <v>0</v>
      </c>
      <c r="I652">
        <f>HLOOKUP(I$1,'DB Runes '!$A:$AP,'DB Runes'!$AR652,FALSE)</f>
        <v>0</v>
      </c>
      <c r="J652">
        <f>HLOOKUP(J$1,'DB Runes '!$A:$AP,'DB Runes'!$AR652,FALSE)</f>
        <v>0</v>
      </c>
      <c r="K652">
        <f>HLOOKUP(K$1,'DB Runes '!$A:$AP,'DB Runes'!$AR652,FALSE)</f>
        <v>0</v>
      </c>
      <c r="L652">
        <f>HLOOKUP(L$1,'DB Runes '!$A:$AP,'DB Runes'!$AR652,FALSE)</f>
        <v>0</v>
      </c>
      <c r="M652">
        <f>HLOOKUP(M$1,'DB Runes '!$A:$AP,'DB Runes'!$AR652,FALSE)</f>
        <v>0</v>
      </c>
      <c r="N652">
        <f>HLOOKUP(N$1,'DB Runes '!$A:$AP,'DB Runes'!$AR652,FALSE)</f>
        <v>0</v>
      </c>
      <c r="O652">
        <f>HLOOKUP(O$1,'DB Runes '!$A:$AP,'DB Runes'!$AR652,FALSE)</f>
        <v>0</v>
      </c>
      <c r="P652">
        <f>HLOOKUP(P$1,'DB Runes '!$A:$AP,'DB Runes'!$AR652,FALSE)</f>
        <v>0</v>
      </c>
      <c r="Q652">
        <f>HLOOKUP(Q$1,'DB Runes '!$A:$AP,'DB Runes'!$AR652,FALSE)</f>
        <v>0</v>
      </c>
      <c r="R652">
        <f>HLOOKUP(R$1,'DB Runes '!$A:$AP,'DB Runes'!$AR652,FALSE)</f>
        <v>0</v>
      </c>
      <c r="S652">
        <f>HLOOKUP(S$1,'DB Runes '!$A:$AP,'DB Runes'!$AR652,FALSE)</f>
        <v>0</v>
      </c>
      <c r="T652">
        <f>HLOOKUP(T$1,'DB Runes '!$A:$AP,'DB Runes'!$AR652,FALSE)</f>
        <v>0</v>
      </c>
      <c r="U652">
        <f>HLOOKUP(U$1,'DB Runes '!$A:$AP,'DB Runes'!$AR652,FALSE)</f>
        <v>0</v>
      </c>
      <c r="V652">
        <f>HLOOKUP(V$1,'DB Runes '!$A:$AP,'DB Runes'!$AR652,FALSE)</f>
        <v>0</v>
      </c>
      <c r="W652">
        <f>HLOOKUP(W$1,'DB Runes '!$A:$AP,'DB Runes'!$AR652,FALSE)</f>
        <v>0</v>
      </c>
      <c r="X652">
        <f>HLOOKUP(X$1,'DB Runes '!$A:$AP,'DB Runes'!$AR652,FALSE)</f>
        <v>0</v>
      </c>
      <c r="Y652">
        <f>HLOOKUP(Y$1,'DB Runes '!$A:$AP,'DB Runes'!$AR652,FALSE)</f>
        <v>0</v>
      </c>
      <c r="Z652">
        <f>HLOOKUP(Z$1,'DB Runes '!$A:$AP,'DB Runes'!$AR652,FALSE)</f>
        <v>0</v>
      </c>
      <c r="AA652">
        <f>HLOOKUP(AA$1,'DB Runes '!$A:$AP,'DB Runes'!$AR652,FALSE)</f>
        <v>0</v>
      </c>
      <c r="AB652">
        <f>HLOOKUP(AB$1,'DB Runes '!$A:$AP,'DB Runes'!$AR652,FALSE)</f>
        <v>0</v>
      </c>
      <c r="AC652">
        <f>HLOOKUP(AC$1,'DB Runes '!$A:$AP,'DB Runes'!$AR652,FALSE)</f>
        <v>0</v>
      </c>
      <c r="AD652">
        <f>HLOOKUP(AD$1,'DB Runes '!$A:$AP,'DB Runes'!$AR652,FALSE)</f>
        <v>0</v>
      </c>
      <c r="AE652">
        <f>HLOOKUP(AE$1,'DB Runes '!$A:$AP,'DB Runes'!$AR652,FALSE)</f>
        <v>0</v>
      </c>
      <c r="AF652">
        <f>HLOOKUP(AF$1,'DB Runes '!$A:$AP,'DB Runes'!$AR652,FALSE)</f>
        <v>0</v>
      </c>
      <c r="AG652">
        <f>HLOOKUP(AG$1,'DB Runes '!$A:$AP,'DB Runes'!$AR652,FALSE)</f>
        <v>0</v>
      </c>
      <c r="AH652">
        <f>HLOOKUP(AH$1,'DB Runes '!$A:$AP,'DB Runes'!$AR652,FALSE)</f>
        <v>0</v>
      </c>
      <c r="AI652">
        <f>HLOOKUP(AI$1,'DB Runes '!$A:$AP,'DB Runes'!$AR652,FALSE)</f>
        <v>0</v>
      </c>
      <c r="AJ652">
        <f>HLOOKUP(AJ$1,'DB Runes '!$A:$AP,'DB Runes'!$AR652,FALSE)</f>
        <v>0</v>
      </c>
      <c r="AK652">
        <f>HLOOKUP(AK$1,'DB Runes '!$A:$AP,'DB Runes'!$AR652,FALSE)</f>
        <v>0</v>
      </c>
      <c r="AL652">
        <f>HLOOKUP(AL$1,'DB Runes '!$A:$AP,'DB Runes'!$AR652,FALSE)</f>
        <v>0</v>
      </c>
      <c r="AM652">
        <f>HLOOKUP(AM$1,'DB Runes '!$A:$AP,'DB Runes'!$AR652,FALSE)</f>
        <v>0</v>
      </c>
      <c r="AN652">
        <f>HLOOKUP(AN$1,'DB Runes '!$A:$AP,'DB Runes'!$AR652,FALSE)</f>
        <v>0</v>
      </c>
      <c r="AO652">
        <f>HLOOKUP(AO$1,'DB Runes '!$A:$AP,'DB Runes'!$AR652,FALSE)</f>
        <v>0</v>
      </c>
      <c r="AP652">
        <f>HLOOKUP(AP$1,'DB Runes '!$A:$AP,'DB Runes'!$AR652,FALSE)</f>
        <v>0</v>
      </c>
      <c r="AR652">
        <v>652</v>
      </c>
    </row>
    <row r="653" spans="1:44" x14ac:dyDescent="0.25">
      <c r="A653">
        <f>HLOOKUP(A$1,'DB Runes '!$A:$AP,'DB Runes'!$AR653,FALSE)</f>
        <v>0</v>
      </c>
      <c r="B653">
        <f>HLOOKUP(B$1,'DB Runes '!$A:$AP,'DB Runes'!$AR653,FALSE)</f>
        <v>0</v>
      </c>
      <c r="C653">
        <f>HLOOKUP(C$1,'DB Runes '!$A:$AP,'DB Runes'!$AR653,FALSE)</f>
        <v>0</v>
      </c>
      <c r="D653">
        <f>HLOOKUP(D$1,'DB Runes '!$A:$AP,'DB Runes'!$AR653,FALSE)</f>
        <v>0</v>
      </c>
      <c r="E653">
        <f>HLOOKUP(E$1,'DB Runes '!$A:$AP,'DB Runes'!$AR653,FALSE)</f>
        <v>0</v>
      </c>
      <c r="F653">
        <f>HLOOKUP(F$1,'DB Runes '!$A:$AP,'DB Runes'!$AR653,FALSE)</f>
        <v>0</v>
      </c>
      <c r="G653">
        <f>HLOOKUP(G$1,'DB Runes '!$A:$AP,'DB Runes'!$AR653,FALSE)</f>
        <v>0</v>
      </c>
      <c r="H653">
        <f>HLOOKUP(H$1,'DB Runes '!$A:$AP,'DB Runes'!$AR653,FALSE)</f>
        <v>0</v>
      </c>
      <c r="I653">
        <f>HLOOKUP(I$1,'DB Runes '!$A:$AP,'DB Runes'!$AR653,FALSE)</f>
        <v>0</v>
      </c>
      <c r="J653">
        <f>HLOOKUP(J$1,'DB Runes '!$A:$AP,'DB Runes'!$AR653,FALSE)</f>
        <v>0</v>
      </c>
      <c r="K653">
        <f>HLOOKUP(K$1,'DB Runes '!$A:$AP,'DB Runes'!$AR653,FALSE)</f>
        <v>0</v>
      </c>
      <c r="L653">
        <f>HLOOKUP(L$1,'DB Runes '!$A:$AP,'DB Runes'!$AR653,FALSE)</f>
        <v>0</v>
      </c>
      <c r="M653">
        <f>HLOOKUP(M$1,'DB Runes '!$A:$AP,'DB Runes'!$AR653,FALSE)</f>
        <v>0</v>
      </c>
      <c r="N653">
        <f>HLOOKUP(N$1,'DB Runes '!$A:$AP,'DB Runes'!$AR653,FALSE)</f>
        <v>0</v>
      </c>
      <c r="O653">
        <f>HLOOKUP(O$1,'DB Runes '!$A:$AP,'DB Runes'!$AR653,FALSE)</f>
        <v>0</v>
      </c>
      <c r="P653">
        <f>HLOOKUP(P$1,'DB Runes '!$A:$AP,'DB Runes'!$AR653,FALSE)</f>
        <v>0</v>
      </c>
      <c r="Q653">
        <f>HLOOKUP(Q$1,'DB Runes '!$A:$AP,'DB Runes'!$AR653,FALSE)</f>
        <v>0</v>
      </c>
      <c r="R653">
        <f>HLOOKUP(R$1,'DB Runes '!$A:$AP,'DB Runes'!$AR653,FALSE)</f>
        <v>0</v>
      </c>
      <c r="S653">
        <f>HLOOKUP(S$1,'DB Runes '!$A:$AP,'DB Runes'!$AR653,FALSE)</f>
        <v>0</v>
      </c>
      <c r="T653">
        <f>HLOOKUP(T$1,'DB Runes '!$A:$AP,'DB Runes'!$AR653,FALSE)</f>
        <v>0</v>
      </c>
      <c r="U653">
        <f>HLOOKUP(U$1,'DB Runes '!$A:$AP,'DB Runes'!$AR653,FALSE)</f>
        <v>0</v>
      </c>
      <c r="V653">
        <f>HLOOKUP(V$1,'DB Runes '!$A:$AP,'DB Runes'!$AR653,FALSE)</f>
        <v>0</v>
      </c>
      <c r="W653">
        <f>HLOOKUP(W$1,'DB Runes '!$A:$AP,'DB Runes'!$AR653,FALSE)</f>
        <v>0</v>
      </c>
      <c r="X653">
        <f>HLOOKUP(X$1,'DB Runes '!$A:$AP,'DB Runes'!$AR653,FALSE)</f>
        <v>0</v>
      </c>
      <c r="Y653">
        <f>HLOOKUP(Y$1,'DB Runes '!$A:$AP,'DB Runes'!$AR653,FALSE)</f>
        <v>0</v>
      </c>
      <c r="Z653">
        <f>HLOOKUP(Z$1,'DB Runes '!$A:$AP,'DB Runes'!$AR653,FALSE)</f>
        <v>0</v>
      </c>
      <c r="AA653">
        <f>HLOOKUP(AA$1,'DB Runes '!$A:$AP,'DB Runes'!$AR653,FALSE)</f>
        <v>0</v>
      </c>
      <c r="AB653">
        <f>HLOOKUP(AB$1,'DB Runes '!$A:$AP,'DB Runes'!$AR653,FALSE)</f>
        <v>0</v>
      </c>
      <c r="AC653">
        <f>HLOOKUP(AC$1,'DB Runes '!$A:$AP,'DB Runes'!$AR653,FALSE)</f>
        <v>0</v>
      </c>
      <c r="AD653">
        <f>HLOOKUP(AD$1,'DB Runes '!$A:$AP,'DB Runes'!$AR653,FALSE)</f>
        <v>0</v>
      </c>
      <c r="AE653">
        <f>HLOOKUP(AE$1,'DB Runes '!$A:$AP,'DB Runes'!$AR653,FALSE)</f>
        <v>0</v>
      </c>
      <c r="AF653">
        <f>HLOOKUP(AF$1,'DB Runes '!$A:$AP,'DB Runes'!$AR653,FALSE)</f>
        <v>0</v>
      </c>
      <c r="AG653">
        <f>HLOOKUP(AG$1,'DB Runes '!$A:$AP,'DB Runes'!$AR653,FALSE)</f>
        <v>0</v>
      </c>
      <c r="AH653">
        <f>HLOOKUP(AH$1,'DB Runes '!$A:$AP,'DB Runes'!$AR653,FALSE)</f>
        <v>0</v>
      </c>
      <c r="AI653">
        <f>HLOOKUP(AI$1,'DB Runes '!$A:$AP,'DB Runes'!$AR653,FALSE)</f>
        <v>0</v>
      </c>
      <c r="AJ653">
        <f>HLOOKUP(AJ$1,'DB Runes '!$A:$AP,'DB Runes'!$AR653,FALSE)</f>
        <v>0</v>
      </c>
      <c r="AK653">
        <f>HLOOKUP(AK$1,'DB Runes '!$A:$AP,'DB Runes'!$AR653,FALSE)</f>
        <v>0</v>
      </c>
      <c r="AL653">
        <f>HLOOKUP(AL$1,'DB Runes '!$A:$AP,'DB Runes'!$AR653,FALSE)</f>
        <v>0</v>
      </c>
      <c r="AM653">
        <f>HLOOKUP(AM$1,'DB Runes '!$A:$AP,'DB Runes'!$AR653,FALSE)</f>
        <v>0</v>
      </c>
      <c r="AN653">
        <f>HLOOKUP(AN$1,'DB Runes '!$A:$AP,'DB Runes'!$AR653,FALSE)</f>
        <v>0</v>
      </c>
      <c r="AO653">
        <f>HLOOKUP(AO$1,'DB Runes '!$A:$AP,'DB Runes'!$AR653,FALSE)</f>
        <v>0</v>
      </c>
      <c r="AP653">
        <f>HLOOKUP(AP$1,'DB Runes '!$A:$AP,'DB Runes'!$AR653,FALSE)</f>
        <v>0</v>
      </c>
      <c r="AR653">
        <v>653</v>
      </c>
    </row>
    <row r="654" spans="1:44" x14ac:dyDescent="0.25">
      <c r="A654">
        <f>HLOOKUP(A$1,'DB Runes '!$A:$AP,'DB Runes'!$AR654,FALSE)</f>
        <v>0</v>
      </c>
      <c r="B654">
        <f>HLOOKUP(B$1,'DB Runes '!$A:$AP,'DB Runes'!$AR654,FALSE)</f>
        <v>0</v>
      </c>
      <c r="C654">
        <f>HLOOKUP(C$1,'DB Runes '!$A:$AP,'DB Runes'!$AR654,FALSE)</f>
        <v>0</v>
      </c>
      <c r="D654">
        <f>HLOOKUP(D$1,'DB Runes '!$A:$AP,'DB Runes'!$AR654,FALSE)</f>
        <v>0</v>
      </c>
      <c r="E654">
        <f>HLOOKUP(E$1,'DB Runes '!$A:$AP,'DB Runes'!$AR654,FALSE)</f>
        <v>0</v>
      </c>
      <c r="F654">
        <f>HLOOKUP(F$1,'DB Runes '!$A:$AP,'DB Runes'!$AR654,FALSE)</f>
        <v>0</v>
      </c>
      <c r="G654">
        <f>HLOOKUP(G$1,'DB Runes '!$A:$AP,'DB Runes'!$AR654,FALSE)</f>
        <v>0</v>
      </c>
      <c r="H654">
        <f>HLOOKUP(H$1,'DB Runes '!$A:$AP,'DB Runes'!$AR654,FALSE)</f>
        <v>0</v>
      </c>
      <c r="I654">
        <f>HLOOKUP(I$1,'DB Runes '!$A:$AP,'DB Runes'!$AR654,FALSE)</f>
        <v>0</v>
      </c>
      <c r="J654">
        <f>HLOOKUP(J$1,'DB Runes '!$A:$AP,'DB Runes'!$AR654,FALSE)</f>
        <v>0</v>
      </c>
      <c r="K654">
        <f>HLOOKUP(K$1,'DB Runes '!$A:$AP,'DB Runes'!$AR654,FALSE)</f>
        <v>0</v>
      </c>
      <c r="L654">
        <f>HLOOKUP(L$1,'DB Runes '!$A:$AP,'DB Runes'!$AR654,FALSE)</f>
        <v>0</v>
      </c>
      <c r="M654">
        <f>HLOOKUP(M$1,'DB Runes '!$A:$AP,'DB Runes'!$AR654,FALSE)</f>
        <v>0</v>
      </c>
      <c r="N654">
        <f>HLOOKUP(N$1,'DB Runes '!$A:$AP,'DB Runes'!$AR654,FALSE)</f>
        <v>0</v>
      </c>
      <c r="O654">
        <f>HLOOKUP(O$1,'DB Runes '!$A:$AP,'DB Runes'!$AR654,FALSE)</f>
        <v>0</v>
      </c>
      <c r="P654">
        <f>HLOOKUP(P$1,'DB Runes '!$A:$AP,'DB Runes'!$AR654,FALSE)</f>
        <v>0</v>
      </c>
      <c r="Q654">
        <f>HLOOKUP(Q$1,'DB Runes '!$A:$AP,'DB Runes'!$AR654,FALSE)</f>
        <v>0</v>
      </c>
      <c r="R654">
        <f>HLOOKUP(R$1,'DB Runes '!$A:$AP,'DB Runes'!$AR654,FALSE)</f>
        <v>0</v>
      </c>
      <c r="S654">
        <f>HLOOKUP(S$1,'DB Runes '!$A:$AP,'DB Runes'!$AR654,FALSE)</f>
        <v>0</v>
      </c>
      <c r="T654">
        <f>HLOOKUP(T$1,'DB Runes '!$A:$AP,'DB Runes'!$AR654,FALSE)</f>
        <v>0</v>
      </c>
      <c r="U654">
        <f>HLOOKUP(U$1,'DB Runes '!$A:$AP,'DB Runes'!$AR654,FALSE)</f>
        <v>0</v>
      </c>
      <c r="V654">
        <f>HLOOKUP(V$1,'DB Runes '!$A:$AP,'DB Runes'!$AR654,FALSE)</f>
        <v>0</v>
      </c>
      <c r="W654">
        <f>HLOOKUP(W$1,'DB Runes '!$A:$AP,'DB Runes'!$AR654,FALSE)</f>
        <v>0</v>
      </c>
      <c r="X654">
        <f>HLOOKUP(X$1,'DB Runes '!$A:$AP,'DB Runes'!$AR654,FALSE)</f>
        <v>0</v>
      </c>
      <c r="Y654">
        <f>HLOOKUP(Y$1,'DB Runes '!$A:$AP,'DB Runes'!$AR654,FALSE)</f>
        <v>0</v>
      </c>
      <c r="Z654">
        <f>HLOOKUP(Z$1,'DB Runes '!$A:$AP,'DB Runes'!$AR654,FALSE)</f>
        <v>0</v>
      </c>
      <c r="AA654">
        <f>HLOOKUP(AA$1,'DB Runes '!$A:$AP,'DB Runes'!$AR654,FALSE)</f>
        <v>0</v>
      </c>
      <c r="AB654">
        <f>HLOOKUP(AB$1,'DB Runes '!$A:$AP,'DB Runes'!$AR654,FALSE)</f>
        <v>0</v>
      </c>
      <c r="AC654">
        <f>HLOOKUP(AC$1,'DB Runes '!$A:$AP,'DB Runes'!$AR654,FALSE)</f>
        <v>0</v>
      </c>
      <c r="AD654">
        <f>HLOOKUP(AD$1,'DB Runes '!$A:$AP,'DB Runes'!$AR654,FALSE)</f>
        <v>0</v>
      </c>
      <c r="AE654">
        <f>HLOOKUP(AE$1,'DB Runes '!$A:$AP,'DB Runes'!$AR654,FALSE)</f>
        <v>0</v>
      </c>
      <c r="AF654">
        <f>HLOOKUP(AF$1,'DB Runes '!$A:$AP,'DB Runes'!$AR654,FALSE)</f>
        <v>0</v>
      </c>
      <c r="AG654">
        <f>HLOOKUP(AG$1,'DB Runes '!$A:$AP,'DB Runes'!$AR654,FALSE)</f>
        <v>0</v>
      </c>
      <c r="AH654">
        <f>HLOOKUP(AH$1,'DB Runes '!$A:$AP,'DB Runes'!$AR654,FALSE)</f>
        <v>0</v>
      </c>
      <c r="AI654">
        <f>HLOOKUP(AI$1,'DB Runes '!$A:$AP,'DB Runes'!$AR654,FALSE)</f>
        <v>0</v>
      </c>
      <c r="AJ654">
        <f>HLOOKUP(AJ$1,'DB Runes '!$A:$AP,'DB Runes'!$AR654,FALSE)</f>
        <v>0</v>
      </c>
      <c r="AK654">
        <f>HLOOKUP(AK$1,'DB Runes '!$A:$AP,'DB Runes'!$AR654,FALSE)</f>
        <v>0</v>
      </c>
      <c r="AL654">
        <f>HLOOKUP(AL$1,'DB Runes '!$A:$AP,'DB Runes'!$AR654,FALSE)</f>
        <v>0</v>
      </c>
      <c r="AM654">
        <f>HLOOKUP(AM$1,'DB Runes '!$A:$AP,'DB Runes'!$AR654,FALSE)</f>
        <v>0</v>
      </c>
      <c r="AN654">
        <f>HLOOKUP(AN$1,'DB Runes '!$A:$AP,'DB Runes'!$AR654,FALSE)</f>
        <v>0</v>
      </c>
      <c r="AO654">
        <f>HLOOKUP(AO$1,'DB Runes '!$A:$AP,'DB Runes'!$AR654,FALSE)</f>
        <v>0</v>
      </c>
      <c r="AP654">
        <f>HLOOKUP(AP$1,'DB Runes '!$A:$AP,'DB Runes'!$AR654,FALSE)</f>
        <v>0</v>
      </c>
      <c r="AR654">
        <v>654</v>
      </c>
    </row>
    <row r="655" spans="1:44" x14ac:dyDescent="0.25">
      <c r="A655">
        <f>HLOOKUP(A$1,'DB Runes '!$A:$AP,'DB Runes'!$AR655,FALSE)</f>
        <v>0</v>
      </c>
      <c r="B655">
        <f>HLOOKUP(B$1,'DB Runes '!$A:$AP,'DB Runes'!$AR655,FALSE)</f>
        <v>0</v>
      </c>
      <c r="C655">
        <f>HLOOKUP(C$1,'DB Runes '!$A:$AP,'DB Runes'!$AR655,FALSE)</f>
        <v>0</v>
      </c>
      <c r="D655">
        <f>HLOOKUP(D$1,'DB Runes '!$A:$AP,'DB Runes'!$AR655,FALSE)</f>
        <v>0</v>
      </c>
      <c r="E655">
        <f>HLOOKUP(E$1,'DB Runes '!$A:$AP,'DB Runes'!$AR655,FALSE)</f>
        <v>0</v>
      </c>
      <c r="F655">
        <f>HLOOKUP(F$1,'DB Runes '!$A:$AP,'DB Runes'!$AR655,FALSE)</f>
        <v>0</v>
      </c>
      <c r="G655">
        <f>HLOOKUP(G$1,'DB Runes '!$A:$AP,'DB Runes'!$AR655,FALSE)</f>
        <v>0</v>
      </c>
      <c r="H655">
        <f>HLOOKUP(H$1,'DB Runes '!$A:$AP,'DB Runes'!$AR655,FALSE)</f>
        <v>0</v>
      </c>
      <c r="I655">
        <f>HLOOKUP(I$1,'DB Runes '!$A:$AP,'DB Runes'!$AR655,FALSE)</f>
        <v>0</v>
      </c>
      <c r="J655">
        <f>HLOOKUP(J$1,'DB Runes '!$A:$AP,'DB Runes'!$AR655,FALSE)</f>
        <v>0</v>
      </c>
      <c r="K655">
        <f>HLOOKUP(K$1,'DB Runes '!$A:$AP,'DB Runes'!$AR655,FALSE)</f>
        <v>0</v>
      </c>
      <c r="L655">
        <f>HLOOKUP(L$1,'DB Runes '!$A:$AP,'DB Runes'!$AR655,FALSE)</f>
        <v>0</v>
      </c>
      <c r="M655">
        <f>HLOOKUP(M$1,'DB Runes '!$A:$AP,'DB Runes'!$AR655,FALSE)</f>
        <v>0</v>
      </c>
      <c r="N655">
        <f>HLOOKUP(N$1,'DB Runes '!$A:$AP,'DB Runes'!$AR655,FALSE)</f>
        <v>0</v>
      </c>
      <c r="O655">
        <f>HLOOKUP(O$1,'DB Runes '!$A:$AP,'DB Runes'!$AR655,FALSE)</f>
        <v>0</v>
      </c>
      <c r="P655">
        <f>HLOOKUP(P$1,'DB Runes '!$A:$AP,'DB Runes'!$AR655,FALSE)</f>
        <v>0</v>
      </c>
      <c r="Q655">
        <f>HLOOKUP(Q$1,'DB Runes '!$A:$AP,'DB Runes'!$AR655,FALSE)</f>
        <v>0</v>
      </c>
      <c r="R655">
        <f>HLOOKUP(R$1,'DB Runes '!$A:$AP,'DB Runes'!$AR655,FALSE)</f>
        <v>0</v>
      </c>
      <c r="S655">
        <f>HLOOKUP(S$1,'DB Runes '!$A:$AP,'DB Runes'!$AR655,FALSE)</f>
        <v>0</v>
      </c>
      <c r="T655">
        <f>HLOOKUP(T$1,'DB Runes '!$A:$AP,'DB Runes'!$AR655,FALSE)</f>
        <v>0</v>
      </c>
      <c r="U655">
        <f>HLOOKUP(U$1,'DB Runes '!$A:$AP,'DB Runes'!$AR655,FALSE)</f>
        <v>0</v>
      </c>
      <c r="V655">
        <f>HLOOKUP(V$1,'DB Runes '!$A:$AP,'DB Runes'!$AR655,FALSE)</f>
        <v>0</v>
      </c>
      <c r="W655">
        <f>HLOOKUP(W$1,'DB Runes '!$A:$AP,'DB Runes'!$AR655,FALSE)</f>
        <v>0</v>
      </c>
      <c r="X655">
        <f>HLOOKUP(X$1,'DB Runes '!$A:$AP,'DB Runes'!$AR655,FALSE)</f>
        <v>0</v>
      </c>
      <c r="Y655">
        <f>HLOOKUP(Y$1,'DB Runes '!$A:$AP,'DB Runes'!$AR655,FALSE)</f>
        <v>0</v>
      </c>
      <c r="Z655">
        <f>HLOOKUP(Z$1,'DB Runes '!$A:$AP,'DB Runes'!$AR655,FALSE)</f>
        <v>0</v>
      </c>
      <c r="AA655">
        <f>HLOOKUP(AA$1,'DB Runes '!$A:$AP,'DB Runes'!$AR655,FALSE)</f>
        <v>0</v>
      </c>
      <c r="AB655">
        <f>HLOOKUP(AB$1,'DB Runes '!$A:$AP,'DB Runes'!$AR655,FALSE)</f>
        <v>0</v>
      </c>
      <c r="AC655">
        <f>HLOOKUP(AC$1,'DB Runes '!$A:$AP,'DB Runes'!$AR655,FALSE)</f>
        <v>0</v>
      </c>
      <c r="AD655">
        <f>HLOOKUP(AD$1,'DB Runes '!$A:$AP,'DB Runes'!$AR655,FALSE)</f>
        <v>0</v>
      </c>
      <c r="AE655">
        <f>HLOOKUP(AE$1,'DB Runes '!$A:$AP,'DB Runes'!$AR655,FALSE)</f>
        <v>0</v>
      </c>
      <c r="AF655">
        <f>HLOOKUP(AF$1,'DB Runes '!$A:$AP,'DB Runes'!$AR655,FALSE)</f>
        <v>0</v>
      </c>
      <c r="AG655">
        <f>HLOOKUP(AG$1,'DB Runes '!$A:$AP,'DB Runes'!$AR655,FALSE)</f>
        <v>0</v>
      </c>
      <c r="AH655">
        <f>HLOOKUP(AH$1,'DB Runes '!$A:$AP,'DB Runes'!$AR655,FALSE)</f>
        <v>0</v>
      </c>
      <c r="AI655">
        <f>HLOOKUP(AI$1,'DB Runes '!$A:$AP,'DB Runes'!$AR655,FALSE)</f>
        <v>0</v>
      </c>
      <c r="AJ655">
        <f>HLOOKUP(AJ$1,'DB Runes '!$A:$AP,'DB Runes'!$AR655,FALSE)</f>
        <v>0</v>
      </c>
      <c r="AK655">
        <f>HLOOKUP(AK$1,'DB Runes '!$A:$AP,'DB Runes'!$AR655,FALSE)</f>
        <v>0</v>
      </c>
      <c r="AL655">
        <f>HLOOKUP(AL$1,'DB Runes '!$A:$AP,'DB Runes'!$AR655,FALSE)</f>
        <v>0</v>
      </c>
      <c r="AM655">
        <f>HLOOKUP(AM$1,'DB Runes '!$A:$AP,'DB Runes'!$AR655,FALSE)</f>
        <v>0</v>
      </c>
      <c r="AN655">
        <f>HLOOKUP(AN$1,'DB Runes '!$A:$AP,'DB Runes'!$AR655,FALSE)</f>
        <v>0</v>
      </c>
      <c r="AO655">
        <f>HLOOKUP(AO$1,'DB Runes '!$A:$AP,'DB Runes'!$AR655,FALSE)</f>
        <v>0</v>
      </c>
      <c r="AP655">
        <f>HLOOKUP(AP$1,'DB Runes '!$A:$AP,'DB Runes'!$AR655,FALSE)</f>
        <v>0</v>
      </c>
      <c r="AR655">
        <v>655</v>
      </c>
    </row>
    <row r="656" spans="1:44" x14ac:dyDescent="0.25">
      <c r="A656">
        <f>HLOOKUP(A$1,'DB Runes '!$A:$AP,'DB Runes'!$AR656,FALSE)</f>
        <v>0</v>
      </c>
      <c r="B656">
        <f>HLOOKUP(B$1,'DB Runes '!$A:$AP,'DB Runes'!$AR656,FALSE)</f>
        <v>0</v>
      </c>
      <c r="C656">
        <f>HLOOKUP(C$1,'DB Runes '!$A:$AP,'DB Runes'!$AR656,FALSE)</f>
        <v>0</v>
      </c>
      <c r="D656">
        <f>HLOOKUP(D$1,'DB Runes '!$A:$AP,'DB Runes'!$AR656,FALSE)</f>
        <v>0</v>
      </c>
      <c r="E656">
        <f>HLOOKUP(E$1,'DB Runes '!$A:$AP,'DB Runes'!$AR656,FALSE)</f>
        <v>0</v>
      </c>
      <c r="F656">
        <f>HLOOKUP(F$1,'DB Runes '!$A:$AP,'DB Runes'!$AR656,FALSE)</f>
        <v>0</v>
      </c>
      <c r="G656">
        <f>HLOOKUP(G$1,'DB Runes '!$A:$AP,'DB Runes'!$AR656,FALSE)</f>
        <v>0</v>
      </c>
      <c r="H656">
        <f>HLOOKUP(H$1,'DB Runes '!$A:$AP,'DB Runes'!$AR656,FALSE)</f>
        <v>0</v>
      </c>
      <c r="I656">
        <f>HLOOKUP(I$1,'DB Runes '!$A:$AP,'DB Runes'!$AR656,FALSE)</f>
        <v>0</v>
      </c>
      <c r="J656">
        <f>HLOOKUP(J$1,'DB Runes '!$A:$AP,'DB Runes'!$AR656,FALSE)</f>
        <v>0</v>
      </c>
      <c r="K656">
        <f>HLOOKUP(K$1,'DB Runes '!$A:$AP,'DB Runes'!$AR656,FALSE)</f>
        <v>0</v>
      </c>
      <c r="L656">
        <f>HLOOKUP(L$1,'DB Runes '!$A:$AP,'DB Runes'!$AR656,FALSE)</f>
        <v>0</v>
      </c>
      <c r="M656">
        <f>HLOOKUP(M$1,'DB Runes '!$A:$AP,'DB Runes'!$AR656,FALSE)</f>
        <v>0</v>
      </c>
      <c r="N656">
        <f>HLOOKUP(N$1,'DB Runes '!$A:$AP,'DB Runes'!$AR656,FALSE)</f>
        <v>0</v>
      </c>
      <c r="O656">
        <f>HLOOKUP(O$1,'DB Runes '!$A:$AP,'DB Runes'!$AR656,FALSE)</f>
        <v>0</v>
      </c>
      <c r="P656">
        <f>HLOOKUP(P$1,'DB Runes '!$A:$AP,'DB Runes'!$AR656,FALSE)</f>
        <v>0</v>
      </c>
      <c r="Q656">
        <f>HLOOKUP(Q$1,'DB Runes '!$A:$AP,'DB Runes'!$AR656,FALSE)</f>
        <v>0</v>
      </c>
      <c r="R656">
        <f>HLOOKUP(R$1,'DB Runes '!$A:$AP,'DB Runes'!$AR656,FALSE)</f>
        <v>0</v>
      </c>
      <c r="S656">
        <f>HLOOKUP(S$1,'DB Runes '!$A:$AP,'DB Runes'!$AR656,FALSE)</f>
        <v>0</v>
      </c>
      <c r="T656">
        <f>HLOOKUP(T$1,'DB Runes '!$A:$AP,'DB Runes'!$AR656,FALSE)</f>
        <v>0</v>
      </c>
      <c r="U656">
        <f>HLOOKUP(U$1,'DB Runes '!$A:$AP,'DB Runes'!$AR656,FALSE)</f>
        <v>0</v>
      </c>
      <c r="V656">
        <f>HLOOKUP(V$1,'DB Runes '!$A:$AP,'DB Runes'!$AR656,FALSE)</f>
        <v>0</v>
      </c>
      <c r="W656">
        <f>HLOOKUP(W$1,'DB Runes '!$A:$AP,'DB Runes'!$AR656,FALSE)</f>
        <v>0</v>
      </c>
      <c r="X656">
        <f>HLOOKUP(X$1,'DB Runes '!$A:$AP,'DB Runes'!$AR656,FALSE)</f>
        <v>0</v>
      </c>
      <c r="Y656">
        <f>HLOOKUP(Y$1,'DB Runes '!$A:$AP,'DB Runes'!$AR656,FALSE)</f>
        <v>0</v>
      </c>
      <c r="Z656">
        <f>HLOOKUP(Z$1,'DB Runes '!$A:$AP,'DB Runes'!$AR656,FALSE)</f>
        <v>0</v>
      </c>
      <c r="AA656">
        <f>HLOOKUP(AA$1,'DB Runes '!$A:$AP,'DB Runes'!$AR656,FALSE)</f>
        <v>0</v>
      </c>
      <c r="AB656">
        <f>HLOOKUP(AB$1,'DB Runes '!$A:$AP,'DB Runes'!$AR656,FALSE)</f>
        <v>0</v>
      </c>
      <c r="AC656">
        <f>HLOOKUP(AC$1,'DB Runes '!$A:$AP,'DB Runes'!$AR656,FALSE)</f>
        <v>0</v>
      </c>
      <c r="AD656">
        <f>HLOOKUP(AD$1,'DB Runes '!$A:$AP,'DB Runes'!$AR656,FALSE)</f>
        <v>0</v>
      </c>
      <c r="AE656">
        <f>HLOOKUP(AE$1,'DB Runes '!$A:$AP,'DB Runes'!$AR656,FALSE)</f>
        <v>0</v>
      </c>
      <c r="AF656">
        <f>HLOOKUP(AF$1,'DB Runes '!$A:$AP,'DB Runes'!$AR656,FALSE)</f>
        <v>0</v>
      </c>
      <c r="AG656">
        <f>HLOOKUP(AG$1,'DB Runes '!$A:$AP,'DB Runes'!$AR656,FALSE)</f>
        <v>0</v>
      </c>
      <c r="AH656">
        <f>HLOOKUP(AH$1,'DB Runes '!$A:$AP,'DB Runes'!$AR656,FALSE)</f>
        <v>0</v>
      </c>
      <c r="AI656">
        <f>HLOOKUP(AI$1,'DB Runes '!$A:$AP,'DB Runes'!$AR656,FALSE)</f>
        <v>0</v>
      </c>
      <c r="AJ656">
        <f>HLOOKUP(AJ$1,'DB Runes '!$A:$AP,'DB Runes'!$AR656,FALSE)</f>
        <v>0</v>
      </c>
      <c r="AK656">
        <f>HLOOKUP(AK$1,'DB Runes '!$A:$AP,'DB Runes'!$AR656,FALSE)</f>
        <v>0</v>
      </c>
      <c r="AL656">
        <f>HLOOKUP(AL$1,'DB Runes '!$A:$AP,'DB Runes'!$AR656,FALSE)</f>
        <v>0</v>
      </c>
      <c r="AM656">
        <f>HLOOKUP(AM$1,'DB Runes '!$A:$AP,'DB Runes'!$AR656,FALSE)</f>
        <v>0</v>
      </c>
      <c r="AN656">
        <f>HLOOKUP(AN$1,'DB Runes '!$A:$AP,'DB Runes'!$AR656,FALSE)</f>
        <v>0</v>
      </c>
      <c r="AO656">
        <f>HLOOKUP(AO$1,'DB Runes '!$A:$AP,'DB Runes'!$AR656,FALSE)</f>
        <v>0</v>
      </c>
      <c r="AP656">
        <f>HLOOKUP(AP$1,'DB Runes '!$A:$AP,'DB Runes'!$AR656,FALSE)</f>
        <v>0</v>
      </c>
      <c r="AR656">
        <v>656</v>
      </c>
    </row>
    <row r="657" spans="1:44" x14ac:dyDescent="0.25">
      <c r="A657">
        <f>HLOOKUP(A$1,'DB Runes '!$A:$AP,'DB Runes'!$AR657,FALSE)</f>
        <v>0</v>
      </c>
      <c r="B657">
        <f>HLOOKUP(B$1,'DB Runes '!$A:$AP,'DB Runes'!$AR657,FALSE)</f>
        <v>0</v>
      </c>
      <c r="C657">
        <f>HLOOKUP(C$1,'DB Runes '!$A:$AP,'DB Runes'!$AR657,FALSE)</f>
        <v>0</v>
      </c>
      <c r="D657">
        <f>HLOOKUP(D$1,'DB Runes '!$A:$AP,'DB Runes'!$AR657,FALSE)</f>
        <v>0</v>
      </c>
      <c r="E657">
        <f>HLOOKUP(E$1,'DB Runes '!$A:$AP,'DB Runes'!$AR657,FALSE)</f>
        <v>0</v>
      </c>
      <c r="F657">
        <f>HLOOKUP(F$1,'DB Runes '!$A:$AP,'DB Runes'!$AR657,FALSE)</f>
        <v>0</v>
      </c>
      <c r="G657">
        <f>HLOOKUP(G$1,'DB Runes '!$A:$AP,'DB Runes'!$AR657,FALSE)</f>
        <v>0</v>
      </c>
      <c r="H657">
        <f>HLOOKUP(H$1,'DB Runes '!$A:$AP,'DB Runes'!$AR657,FALSE)</f>
        <v>0</v>
      </c>
      <c r="I657">
        <f>HLOOKUP(I$1,'DB Runes '!$A:$AP,'DB Runes'!$AR657,FALSE)</f>
        <v>0</v>
      </c>
      <c r="J657">
        <f>HLOOKUP(J$1,'DB Runes '!$A:$AP,'DB Runes'!$AR657,FALSE)</f>
        <v>0</v>
      </c>
      <c r="K657">
        <f>HLOOKUP(K$1,'DB Runes '!$A:$AP,'DB Runes'!$AR657,FALSE)</f>
        <v>0</v>
      </c>
      <c r="L657">
        <f>HLOOKUP(L$1,'DB Runes '!$A:$AP,'DB Runes'!$AR657,FALSE)</f>
        <v>0</v>
      </c>
      <c r="M657">
        <f>HLOOKUP(M$1,'DB Runes '!$A:$AP,'DB Runes'!$AR657,FALSE)</f>
        <v>0</v>
      </c>
      <c r="N657">
        <f>HLOOKUP(N$1,'DB Runes '!$A:$AP,'DB Runes'!$AR657,FALSE)</f>
        <v>0</v>
      </c>
      <c r="O657">
        <f>HLOOKUP(O$1,'DB Runes '!$A:$AP,'DB Runes'!$AR657,FALSE)</f>
        <v>0</v>
      </c>
      <c r="P657">
        <f>HLOOKUP(P$1,'DB Runes '!$A:$AP,'DB Runes'!$AR657,FALSE)</f>
        <v>0</v>
      </c>
      <c r="Q657">
        <f>HLOOKUP(Q$1,'DB Runes '!$A:$AP,'DB Runes'!$AR657,FALSE)</f>
        <v>0</v>
      </c>
      <c r="R657">
        <f>HLOOKUP(R$1,'DB Runes '!$A:$AP,'DB Runes'!$AR657,FALSE)</f>
        <v>0</v>
      </c>
      <c r="S657">
        <f>HLOOKUP(S$1,'DB Runes '!$A:$AP,'DB Runes'!$AR657,FALSE)</f>
        <v>0</v>
      </c>
      <c r="T657">
        <f>HLOOKUP(T$1,'DB Runes '!$A:$AP,'DB Runes'!$AR657,FALSE)</f>
        <v>0</v>
      </c>
      <c r="U657">
        <f>HLOOKUP(U$1,'DB Runes '!$A:$AP,'DB Runes'!$AR657,FALSE)</f>
        <v>0</v>
      </c>
      <c r="V657">
        <f>HLOOKUP(V$1,'DB Runes '!$A:$AP,'DB Runes'!$AR657,FALSE)</f>
        <v>0</v>
      </c>
      <c r="W657">
        <f>HLOOKUP(W$1,'DB Runes '!$A:$AP,'DB Runes'!$AR657,FALSE)</f>
        <v>0</v>
      </c>
      <c r="X657">
        <f>HLOOKUP(X$1,'DB Runes '!$A:$AP,'DB Runes'!$AR657,FALSE)</f>
        <v>0</v>
      </c>
      <c r="Y657">
        <f>HLOOKUP(Y$1,'DB Runes '!$A:$AP,'DB Runes'!$AR657,FALSE)</f>
        <v>0</v>
      </c>
      <c r="Z657">
        <f>HLOOKUP(Z$1,'DB Runes '!$A:$AP,'DB Runes'!$AR657,FALSE)</f>
        <v>0</v>
      </c>
      <c r="AA657">
        <f>HLOOKUP(AA$1,'DB Runes '!$A:$AP,'DB Runes'!$AR657,FALSE)</f>
        <v>0</v>
      </c>
      <c r="AB657">
        <f>HLOOKUP(AB$1,'DB Runes '!$A:$AP,'DB Runes'!$AR657,FALSE)</f>
        <v>0</v>
      </c>
      <c r="AC657">
        <f>HLOOKUP(AC$1,'DB Runes '!$A:$AP,'DB Runes'!$AR657,FALSE)</f>
        <v>0</v>
      </c>
      <c r="AD657">
        <f>HLOOKUP(AD$1,'DB Runes '!$A:$AP,'DB Runes'!$AR657,FALSE)</f>
        <v>0</v>
      </c>
      <c r="AE657">
        <f>HLOOKUP(AE$1,'DB Runes '!$A:$AP,'DB Runes'!$AR657,FALSE)</f>
        <v>0</v>
      </c>
      <c r="AF657">
        <f>HLOOKUP(AF$1,'DB Runes '!$A:$AP,'DB Runes'!$AR657,FALSE)</f>
        <v>0</v>
      </c>
      <c r="AG657">
        <f>HLOOKUP(AG$1,'DB Runes '!$A:$AP,'DB Runes'!$AR657,FALSE)</f>
        <v>0</v>
      </c>
      <c r="AH657">
        <f>HLOOKUP(AH$1,'DB Runes '!$A:$AP,'DB Runes'!$AR657,FALSE)</f>
        <v>0</v>
      </c>
      <c r="AI657">
        <f>HLOOKUP(AI$1,'DB Runes '!$A:$AP,'DB Runes'!$AR657,FALSE)</f>
        <v>0</v>
      </c>
      <c r="AJ657">
        <f>HLOOKUP(AJ$1,'DB Runes '!$A:$AP,'DB Runes'!$AR657,FALSE)</f>
        <v>0</v>
      </c>
      <c r="AK657">
        <f>HLOOKUP(AK$1,'DB Runes '!$A:$AP,'DB Runes'!$AR657,FALSE)</f>
        <v>0</v>
      </c>
      <c r="AL657">
        <f>HLOOKUP(AL$1,'DB Runes '!$A:$AP,'DB Runes'!$AR657,FALSE)</f>
        <v>0</v>
      </c>
      <c r="AM657">
        <f>HLOOKUP(AM$1,'DB Runes '!$A:$AP,'DB Runes'!$AR657,FALSE)</f>
        <v>0</v>
      </c>
      <c r="AN657">
        <f>HLOOKUP(AN$1,'DB Runes '!$A:$AP,'DB Runes'!$AR657,FALSE)</f>
        <v>0</v>
      </c>
      <c r="AO657">
        <f>HLOOKUP(AO$1,'DB Runes '!$A:$AP,'DB Runes'!$AR657,FALSE)</f>
        <v>0</v>
      </c>
      <c r="AP657">
        <f>HLOOKUP(AP$1,'DB Runes '!$A:$AP,'DB Runes'!$AR657,FALSE)</f>
        <v>0</v>
      </c>
      <c r="AR657">
        <v>657</v>
      </c>
    </row>
    <row r="658" spans="1:44" x14ac:dyDescent="0.25">
      <c r="A658">
        <f>HLOOKUP(A$1,'DB Runes '!$A:$AP,'DB Runes'!$AR658,FALSE)</f>
        <v>0</v>
      </c>
      <c r="B658">
        <f>HLOOKUP(B$1,'DB Runes '!$A:$AP,'DB Runes'!$AR658,FALSE)</f>
        <v>0</v>
      </c>
      <c r="C658">
        <f>HLOOKUP(C$1,'DB Runes '!$A:$AP,'DB Runes'!$AR658,FALSE)</f>
        <v>0</v>
      </c>
      <c r="D658">
        <f>HLOOKUP(D$1,'DB Runes '!$A:$AP,'DB Runes'!$AR658,FALSE)</f>
        <v>0</v>
      </c>
      <c r="E658">
        <f>HLOOKUP(E$1,'DB Runes '!$A:$AP,'DB Runes'!$AR658,FALSE)</f>
        <v>0</v>
      </c>
      <c r="F658">
        <f>HLOOKUP(F$1,'DB Runes '!$A:$AP,'DB Runes'!$AR658,FALSE)</f>
        <v>0</v>
      </c>
      <c r="G658">
        <f>HLOOKUP(G$1,'DB Runes '!$A:$AP,'DB Runes'!$AR658,FALSE)</f>
        <v>0</v>
      </c>
      <c r="H658">
        <f>HLOOKUP(H$1,'DB Runes '!$A:$AP,'DB Runes'!$AR658,FALSE)</f>
        <v>0</v>
      </c>
      <c r="I658">
        <f>HLOOKUP(I$1,'DB Runes '!$A:$AP,'DB Runes'!$AR658,FALSE)</f>
        <v>0</v>
      </c>
      <c r="J658">
        <f>HLOOKUP(J$1,'DB Runes '!$A:$AP,'DB Runes'!$AR658,FALSE)</f>
        <v>0</v>
      </c>
      <c r="K658">
        <f>HLOOKUP(K$1,'DB Runes '!$A:$AP,'DB Runes'!$AR658,FALSE)</f>
        <v>0</v>
      </c>
      <c r="L658">
        <f>HLOOKUP(L$1,'DB Runes '!$A:$AP,'DB Runes'!$AR658,FALSE)</f>
        <v>0</v>
      </c>
      <c r="M658">
        <f>HLOOKUP(M$1,'DB Runes '!$A:$AP,'DB Runes'!$AR658,FALSE)</f>
        <v>0</v>
      </c>
      <c r="N658">
        <f>HLOOKUP(N$1,'DB Runes '!$A:$AP,'DB Runes'!$AR658,FALSE)</f>
        <v>0</v>
      </c>
      <c r="O658">
        <f>HLOOKUP(O$1,'DB Runes '!$A:$AP,'DB Runes'!$AR658,FALSE)</f>
        <v>0</v>
      </c>
      <c r="P658">
        <f>HLOOKUP(P$1,'DB Runes '!$A:$AP,'DB Runes'!$AR658,FALSE)</f>
        <v>0</v>
      </c>
      <c r="Q658">
        <f>HLOOKUP(Q$1,'DB Runes '!$A:$AP,'DB Runes'!$AR658,FALSE)</f>
        <v>0</v>
      </c>
      <c r="R658">
        <f>HLOOKUP(R$1,'DB Runes '!$A:$AP,'DB Runes'!$AR658,FALSE)</f>
        <v>0</v>
      </c>
      <c r="S658">
        <f>HLOOKUP(S$1,'DB Runes '!$A:$AP,'DB Runes'!$AR658,FALSE)</f>
        <v>0</v>
      </c>
      <c r="T658">
        <f>HLOOKUP(T$1,'DB Runes '!$A:$AP,'DB Runes'!$AR658,FALSE)</f>
        <v>0</v>
      </c>
      <c r="U658">
        <f>HLOOKUP(U$1,'DB Runes '!$A:$AP,'DB Runes'!$AR658,FALSE)</f>
        <v>0</v>
      </c>
      <c r="V658">
        <f>HLOOKUP(V$1,'DB Runes '!$A:$AP,'DB Runes'!$AR658,FALSE)</f>
        <v>0</v>
      </c>
      <c r="W658">
        <f>HLOOKUP(W$1,'DB Runes '!$A:$AP,'DB Runes'!$AR658,FALSE)</f>
        <v>0</v>
      </c>
      <c r="X658">
        <f>HLOOKUP(X$1,'DB Runes '!$A:$AP,'DB Runes'!$AR658,FALSE)</f>
        <v>0</v>
      </c>
      <c r="Y658">
        <f>HLOOKUP(Y$1,'DB Runes '!$A:$AP,'DB Runes'!$AR658,FALSE)</f>
        <v>0</v>
      </c>
      <c r="Z658">
        <f>HLOOKUP(Z$1,'DB Runes '!$A:$AP,'DB Runes'!$AR658,FALSE)</f>
        <v>0</v>
      </c>
      <c r="AA658">
        <f>HLOOKUP(AA$1,'DB Runes '!$A:$AP,'DB Runes'!$AR658,FALSE)</f>
        <v>0</v>
      </c>
      <c r="AB658">
        <f>HLOOKUP(AB$1,'DB Runes '!$A:$AP,'DB Runes'!$AR658,FALSE)</f>
        <v>0</v>
      </c>
      <c r="AC658">
        <f>HLOOKUP(AC$1,'DB Runes '!$A:$AP,'DB Runes'!$AR658,FALSE)</f>
        <v>0</v>
      </c>
      <c r="AD658">
        <f>HLOOKUP(AD$1,'DB Runes '!$A:$AP,'DB Runes'!$AR658,FALSE)</f>
        <v>0</v>
      </c>
      <c r="AE658">
        <f>HLOOKUP(AE$1,'DB Runes '!$A:$AP,'DB Runes'!$AR658,FALSE)</f>
        <v>0</v>
      </c>
      <c r="AF658">
        <f>HLOOKUP(AF$1,'DB Runes '!$A:$AP,'DB Runes'!$AR658,FALSE)</f>
        <v>0</v>
      </c>
      <c r="AG658">
        <f>HLOOKUP(AG$1,'DB Runes '!$A:$AP,'DB Runes'!$AR658,FALSE)</f>
        <v>0</v>
      </c>
      <c r="AH658">
        <f>HLOOKUP(AH$1,'DB Runes '!$A:$AP,'DB Runes'!$AR658,FALSE)</f>
        <v>0</v>
      </c>
      <c r="AI658">
        <f>HLOOKUP(AI$1,'DB Runes '!$A:$AP,'DB Runes'!$AR658,FALSE)</f>
        <v>0</v>
      </c>
      <c r="AJ658">
        <f>HLOOKUP(AJ$1,'DB Runes '!$A:$AP,'DB Runes'!$AR658,FALSE)</f>
        <v>0</v>
      </c>
      <c r="AK658">
        <f>HLOOKUP(AK$1,'DB Runes '!$A:$AP,'DB Runes'!$AR658,FALSE)</f>
        <v>0</v>
      </c>
      <c r="AL658">
        <f>HLOOKUP(AL$1,'DB Runes '!$A:$AP,'DB Runes'!$AR658,FALSE)</f>
        <v>0</v>
      </c>
      <c r="AM658">
        <f>HLOOKUP(AM$1,'DB Runes '!$A:$AP,'DB Runes'!$AR658,FALSE)</f>
        <v>0</v>
      </c>
      <c r="AN658">
        <f>HLOOKUP(AN$1,'DB Runes '!$A:$AP,'DB Runes'!$AR658,FALSE)</f>
        <v>0</v>
      </c>
      <c r="AO658">
        <f>HLOOKUP(AO$1,'DB Runes '!$A:$AP,'DB Runes'!$AR658,FALSE)</f>
        <v>0</v>
      </c>
      <c r="AP658">
        <f>HLOOKUP(AP$1,'DB Runes '!$A:$AP,'DB Runes'!$AR658,FALSE)</f>
        <v>0</v>
      </c>
      <c r="AR658">
        <v>658</v>
      </c>
    </row>
    <row r="659" spans="1:44" x14ac:dyDescent="0.25">
      <c r="A659">
        <f>HLOOKUP(A$1,'DB Runes '!$A:$AP,'DB Runes'!$AR659,FALSE)</f>
        <v>0</v>
      </c>
      <c r="B659">
        <f>HLOOKUP(B$1,'DB Runes '!$A:$AP,'DB Runes'!$AR659,FALSE)</f>
        <v>0</v>
      </c>
      <c r="C659">
        <f>HLOOKUP(C$1,'DB Runes '!$A:$AP,'DB Runes'!$AR659,FALSE)</f>
        <v>0</v>
      </c>
      <c r="D659">
        <f>HLOOKUP(D$1,'DB Runes '!$A:$AP,'DB Runes'!$AR659,FALSE)</f>
        <v>0</v>
      </c>
      <c r="E659">
        <f>HLOOKUP(E$1,'DB Runes '!$A:$AP,'DB Runes'!$AR659,FALSE)</f>
        <v>0</v>
      </c>
      <c r="F659">
        <f>HLOOKUP(F$1,'DB Runes '!$A:$AP,'DB Runes'!$AR659,FALSE)</f>
        <v>0</v>
      </c>
      <c r="G659">
        <f>HLOOKUP(G$1,'DB Runes '!$A:$AP,'DB Runes'!$AR659,FALSE)</f>
        <v>0</v>
      </c>
      <c r="H659">
        <f>HLOOKUP(H$1,'DB Runes '!$A:$AP,'DB Runes'!$AR659,FALSE)</f>
        <v>0</v>
      </c>
      <c r="I659">
        <f>HLOOKUP(I$1,'DB Runes '!$A:$AP,'DB Runes'!$AR659,FALSE)</f>
        <v>0</v>
      </c>
      <c r="J659">
        <f>HLOOKUP(J$1,'DB Runes '!$A:$AP,'DB Runes'!$AR659,FALSE)</f>
        <v>0</v>
      </c>
      <c r="K659">
        <f>HLOOKUP(K$1,'DB Runes '!$A:$AP,'DB Runes'!$AR659,FALSE)</f>
        <v>0</v>
      </c>
      <c r="L659">
        <f>HLOOKUP(L$1,'DB Runes '!$A:$AP,'DB Runes'!$AR659,FALSE)</f>
        <v>0</v>
      </c>
      <c r="M659">
        <f>HLOOKUP(M$1,'DB Runes '!$A:$AP,'DB Runes'!$AR659,FALSE)</f>
        <v>0</v>
      </c>
      <c r="N659">
        <f>HLOOKUP(N$1,'DB Runes '!$A:$AP,'DB Runes'!$AR659,FALSE)</f>
        <v>0</v>
      </c>
      <c r="O659">
        <f>HLOOKUP(O$1,'DB Runes '!$A:$AP,'DB Runes'!$AR659,FALSE)</f>
        <v>0</v>
      </c>
      <c r="P659">
        <f>HLOOKUP(P$1,'DB Runes '!$A:$AP,'DB Runes'!$AR659,FALSE)</f>
        <v>0</v>
      </c>
      <c r="Q659">
        <f>HLOOKUP(Q$1,'DB Runes '!$A:$AP,'DB Runes'!$AR659,FALSE)</f>
        <v>0</v>
      </c>
      <c r="R659">
        <f>HLOOKUP(R$1,'DB Runes '!$A:$AP,'DB Runes'!$AR659,FALSE)</f>
        <v>0</v>
      </c>
      <c r="S659">
        <f>HLOOKUP(S$1,'DB Runes '!$A:$AP,'DB Runes'!$AR659,FALSE)</f>
        <v>0</v>
      </c>
      <c r="T659">
        <f>HLOOKUP(T$1,'DB Runes '!$A:$AP,'DB Runes'!$AR659,FALSE)</f>
        <v>0</v>
      </c>
      <c r="U659">
        <f>HLOOKUP(U$1,'DB Runes '!$A:$AP,'DB Runes'!$AR659,FALSE)</f>
        <v>0</v>
      </c>
      <c r="V659">
        <f>HLOOKUP(V$1,'DB Runes '!$A:$AP,'DB Runes'!$AR659,FALSE)</f>
        <v>0</v>
      </c>
      <c r="W659">
        <f>HLOOKUP(W$1,'DB Runes '!$A:$AP,'DB Runes'!$AR659,FALSE)</f>
        <v>0</v>
      </c>
      <c r="X659">
        <f>HLOOKUP(X$1,'DB Runes '!$A:$AP,'DB Runes'!$AR659,FALSE)</f>
        <v>0</v>
      </c>
      <c r="Y659">
        <f>HLOOKUP(Y$1,'DB Runes '!$A:$AP,'DB Runes'!$AR659,FALSE)</f>
        <v>0</v>
      </c>
      <c r="Z659">
        <f>HLOOKUP(Z$1,'DB Runes '!$A:$AP,'DB Runes'!$AR659,FALSE)</f>
        <v>0</v>
      </c>
      <c r="AA659">
        <f>HLOOKUP(AA$1,'DB Runes '!$A:$AP,'DB Runes'!$AR659,FALSE)</f>
        <v>0</v>
      </c>
      <c r="AB659">
        <f>HLOOKUP(AB$1,'DB Runes '!$A:$AP,'DB Runes'!$AR659,FALSE)</f>
        <v>0</v>
      </c>
      <c r="AC659">
        <f>HLOOKUP(AC$1,'DB Runes '!$A:$AP,'DB Runes'!$AR659,FALSE)</f>
        <v>0</v>
      </c>
      <c r="AD659">
        <f>HLOOKUP(AD$1,'DB Runes '!$A:$AP,'DB Runes'!$AR659,FALSE)</f>
        <v>0</v>
      </c>
      <c r="AE659">
        <f>HLOOKUP(AE$1,'DB Runes '!$A:$AP,'DB Runes'!$AR659,FALSE)</f>
        <v>0</v>
      </c>
      <c r="AF659">
        <f>HLOOKUP(AF$1,'DB Runes '!$A:$AP,'DB Runes'!$AR659,FALSE)</f>
        <v>0</v>
      </c>
      <c r="AG659">
        <f>HLOOKUP(AG$1,'DB Runes '!$A:$AP,'DB Runes'!$AR659,FALSE)</f>
        <v>0</v>
      </c>
      <c r="AH659">
        <f>HLOOKUP(AH$1,'DB Runes '!$A:$AP,'DB Runes'!$AR659,FALSE)</f>
        <v>0</v>
      </c>
      <c r="AI659">
        <f>HLOOKUP(AI$1,'DB Runes '!$A:$AP,'DB Runes'!$AR659,FALSE)</f>
        <v>0</v>
      </c>
      <c r="AJ659">
        <f>HLOOKUP(AJ$1,'DB Runes '!$A:$AP,'DB Runes'!$AR659,FALSE)</f>
        <v>0</v>
      </c>
      <c r="AK659">
        <f>HLOOKUP(AK$1,'DB Runes '!$A:$AP,'DB Runes'!$AR659,FALSE)</f>
        <v>0</v>
      </c>
      <c r="AL659">
        <f>HLOOKUP(AL$1,'DB Runes '!$A:$AP,'DB Runes'!$AR659,FALSE)</f>
        <v>0</v>
      </c>
      <c r="AM659">
        <f>HLOOKUP(AM$1,'DB Runes '!$A:$AP,'DB Runes'!$AR659,FALSE)</f>
        <v>0</v>
      </c>
      <c r="AN659">
        <f>HLOOKUP(AN$1,'DB Runes '!$A:$AP,'DB Runes'!$AR659,FALSE)</f>
        <v>0</v>
      </c>
      <c r="AO659">
        <f>HLOOKUP(AO$1,'DB Runes '!$A:$AP,'DB Runes'!$AR659,FALSE)</f>
        <v>0</v>
      </c>
      <c r="AP659">
        <f>HLOOKUP(AP$1,'DB Runes '!$A:$AP,'DB Runes'!$AR659,FALSE)</f>
        <v>0</v>
      </c>
      <c r="AR659">
        <v>659</v>
      </c>
    </row>
    <row r="660" spans="1:44" x14ac:dyDescent="0.25">
      <c r="A660">
        <f>HLOOKUP(A$1,'DB Runes '!$A:$AP,'DB Runes'!$AR660,FALSE)</f>
        <v>0</v>
      </c>
      <c r="B660">
        <f>HLOOKUP(B$1,'DB Runes '!$A:$AP,'DB Runes'!$AR660,FALSE)</f>
        <v>0</v>
      </c>
      <c r="C660">
        <f>HLOOKUP(C$1,'DB Runes '!$A:$AP,'DB Runes'!$AR660,FALSE)</f>
        <v>0</v>
      </c>
      <c r="D660">
        <f>HLOOKUP(D$1,'DB Runes '!$A:$AP,'DB Runes'!$AR660,FALSE)</f>
        <v>0</v>
      </c>
      <c r="E660">
        <f>HLOOKUP(E$1,'DB Runes '!$A:$AP,'DB Runes'!$AR660,FALSE)</f>
        <v>0</v>
      </c>
      <c r="F660">
        <f>HLOOKUP(F$1,'DB Runes '!$A:$AP,'DB Runes'!$AR660,FALSE)</f>
        <v>0</v>
      </c>
      <c r="G660">
        <f>HLOOKUP(G$1,'DB Runes '!$A:$AP,'DB Runes'!$AR660,FALSE)</f>
        <v>0</v>
      </c>
      <c r="H660">
        <f>HLOOKUP(H$1,'DB Runes '!$A:$AP,'DB Runes'!$AR660,FALSE)</f>
        <v>0</v>
      </c>
      <c r="I660">
        <f>HLOOKUP(I$1,'DB Runes '!$A:$AP,'DB Runes'!$AR660,FALSE)</f>
        <v>0</v>
      </c>
      <c r="J660">
        <f>HLOOKUP(J$1,'DB Runes '!$A:$AP,'DB Runes'!$AR660,FALSE)</f>
        <v>0</v>
      </c>
      <c r="K660">
        <f>HLOOKUP(K$1,'DB Runes '!$A:$AP,'DB Runes'!$AR660,FALSE)</f>
        <v>0</v>
      </c>
      <c r="L660">
        <f>HLOOKUP(L$1,'DB Runes '!$A:$AP,'DB Runes'!$AR660,FALSE)</f>
        <v>0</v>
      </c>
      <c r="M660">
        <f>HLOOKUP(M$1,'DB Runes '!$A:$AP,'DB Runes'!$AR660,FALSE)</f>
        <v>0</v>
      </c>
      <c r="N660">
        <f>HLOOKUP(N$1,'DB Runes '!$A:$AP,'DB Runes'!$AR660,FALSE)</f>
        <v>0</v>
      </c>
      <c r="O660">
        <f>HLOOKUP(O$1,'DB Runes '!$A:$AP,'DB Runes'!$AR660,FALSE)</f>
        <v>0</v>
      </c>
      <c r="P660">
        <f>HLOOKUP(P$1,'DB Runes '!$A:$AP,'DB Runes'!$AR660,FALSE)</f>
        <v>0</v>
      </c>
      <c r="Q660">
        <f>HLOOKUP(Q$1,'DB Runes '!$A:$AP,'DB Runes'!$AR660,FALSE)</f>
        <v>0</v>
      </c>
      <c r="R660">
        <f>HLOOKUP(R$1,'DB Runes '!$A:$AP,'DB Runes'!$AR660,FALSE)</f>
        <v>0</v>
      </c>
      <c r="S660">
        <f>HLOOKUP(S$1,'DB Runes '!$A:$AP,'DB Runes'!$AR660,FALSE)</f>
        <v>0</v>
      </c>
      <c r="T660">
        <f>HLOOKUP(T$1,'DB Runes '!$A:$AP,'DB Runes'!$AR660,FALSE)</f>
        <v>0</v>
      </c>
      <c r="U660">
        <f>HLOOKUP(U$1,'DB Runes '!$A:$AP,'DB Runes'!$AR660,FALSE)</f>
        <v>0</v>
      </c>
      <c r="V660">
        <f>HLOOKUP(V$1,'DB Runes '!$A:$AP,'DB Runes'!$AR660,FALSE)</f>
        <v>0</v>
      </c>
      <c r="W660">
        <f>HLOOKUP(W$1,'DB Runes '!$A:$AP,'DB Runes'!$AR660,FALSE)</f>
        <v>0</v>
      </c>
      <c r="X660">
        <f>HLOOKUP(X$1,'DB Runes '!$A:$AP,'DB Runes'!$AR660,FALSE)</f>
        <v>0</v>
      </c>
      <c r="Y660">
        <f>HLOOKUP(Y$1,'DB Runes '!$A:$AP,'DB Runes'!$AR660,FALSE)</f>
        <v>0</v>
      </c>
      <c r="Z660">
        <f>HLOOKUP(Z$1,'DB Runes '!$A:$AP,'DB Runes'!$AR660,FALSE)</f>
        <v>0</v>
      </c>
      <c r="AA660">
        <f>HLOOKUP(AA$1,'DB Runes '!$A:$AP,'DB Runes'!$AR660,FALSE)</f>
        <v>0</v>
      </c>
      <c r="AB660">
        <f>HLOOKUP(AB$1,'DB Runes '!$A:$AP,'DB Runes'!$AR660,FALSE)</f>
        <v>0</v>
      </c>
      <c r="AC660">
        <f>HLOOKUP(AC$1,'DB Runes '!$A:$AP,'DB Runes'!$AR660,FALSE)</f>
        <v>0</v>
      </c>
      <c r="AD660">
        <f>HLOOKUP(AD$1,'DB Runes '!$A:$AP,'DB Runes'!$AR660,FALSE)</f>
        <v>0</v>
      </c>
      <c r="AE660">
        <f>HLOOKUP(AE$1,'DB Runes '!$A:$AP,'DB Runes'!$AR660,FALSE)</f>
        <v>0</v>
      </c>
      <c r="AF660">
        <f>HLOOKUP(AF$1,'DB Runes '!$A:$AP,'DB Runes'!$AR660,FALSE)</f>
        <v>0</v>
      </c>
      <c r="AG660">
        <f>HLOOKUP(AG$1,'DB Runes '!$A:$AP,'DB Runes'!$AR660,FALSE)</f>
        <v>0</v>
      </c>
      <c r="AH660">
        <f>HLOOKUP(AH$1,'DB Runes '!$A:$AP,'DB Runes'!$AR660,FALSE)</f>
        <v>0</v>
      </c>
      <c r="AI660">
        <f>HLOOKUP(AI$1,'DB Runes '!$A:$AP,'DB Runes'!$AR660,FALSE)</f>
        <v>0</v>
      </c>
      <c r="AJ660">
        <f>HLOOKUP(AJ$1,'DB Runes '!$A:$AP,'DB Runes'!$AR660,FALSE)</f>
        <v>0</v>
      </c>
      <c r="AK660">
        <f>HLOOKUP(AK$1,'DB Runes '!$A:$AP,'DB Runes'!$AR660,FALSE)</f>
        <v>0</v>
      </c>
      <c r="AL660">
        <f>HLOOKUP(AL$1,'DB Runes '!$A:$AP,'DB Runes'!$AR660,FALSE)</f>
        <v>0</v>
      </c>
      <c r="AM660">
        <f>HLOOKUP(AM$1,'DB Runes '!$A:$AP,'DB Runes'!$AR660,FALSE)</f>
        <v>0</v>
      </c>
      <c r="AN660">
        <f>HLOOKUP(AN$1,'DB Runes '!$A:$AP,'DB Runes'!$AR660,FALSE)</f>
        <v>0</v>
      </c>
      <c r="AO660">
        <f>HLOOKUP(AO$1,'DB Runes '!$A:$AP,'DB Runes'!$AR660,FALSE)</f>
        <v>0</v>
      </c>
      <c r="AP660">
        <f>HLOOKUP(AP$1,'DB Runes '!$A:$AP,'DB Runes'!$AR660,FALSE)</f>
        <v>0</v>
      </c>
      <c r="AR660">
        <v>660</v>
      </c>
    </row>
    <row r="661" spans="1:44" x14ac:dyDescent="0.25">
      <c r="A661">
        <f>HLOOKUP(A$1,'DB Runes '!$A:$AP,'DB Runes'!$AR661,FALSE)</f>
        <v>0</v>
      </c>
      <c r="B661">
        <f>HLOOKUP(B$1,'DB Runes '!$A:$AP,'DB Runes'!$AR661,FALSE)</f>
        <v>0</v>
      </c>
      <c r="C661">
        <f>HLOOKUP(C$1,'DB Runes '!$A:$AP,'DB Runes'!$AR661,FALSE)</f>
        <v>0</v>
      </c>
      <c r="D661">
        <f>HLOOKUP(D$1,'DB Runes '!$A:$AP,'DB Runes'!$AR661,FALSE)</f>
        <v>0</v>
      </c>
      <c r="E661">
        <f>HLOOKUP(E$1,'DB Runes '!$A:$AP,'DB Runes'!$AR661,FALSE)</f>
        <v>0</v>
      </c>
      <c r="F661">
        <f>HLOOKUP(F$1,'DB Runes '!$A:$AP,'DB Runes'!$AR661,FALSE)</f>
        <v>0</v>
      </c>
      <c r="G661">
        <f>HLOOKUP(G$1,'DB Runes '!$A:$AP,'DB Runes'!$AR661,FALSE)</f>
        <v>0</v>
      </c>
      <c r="H661">
        <f>HLOOKUP(H$1,'DB Runes '!$A:$AP,'DB Runes'!$AR661,FALSE)</f>
        <v>0</v>
      </c>
      <c r="I661">
        <f>HLOOKUP(I$1,'DB Runes '!$A:$AP,'DB Runes'!$AR661,FALSE)</f>
        <v>0</v>
      </c>
      <c r="J661">
        <f>HLOOKUP(J$1,'DB Runes '!$A:$AP,'DB Runes'!$AR661,FALSE)</f>
        <v>0</v>
      </c>
      <c r="K661">
        <f>HLOOKUP(K$1,'DB Runes '!$A:$AP,'DB Runes'!$AR661,FALSE)</f>
        <v>0</v>
      </c>
      <c r="L661">
        <f>HLOOKUP(L$1,'DB Runes '!$A:$AP,'DB Runes'!$AR661,FALSE)</f>
        <v>0</v>
      </c>
      <c r="M661">
        <f>HLOOKUP(M$1,'DB Runes '!$A:$AP,'DB Runes'!$AR661,FALSE)</f>
        <v>0</v>
      </c>
      <c r="N661">
        <f>HLOOKUP(N$1,'DB Runes '!$A:$AP,'DB Runes'!$AR661,FALSE)</f>
        <v>0</v>
      </c>
      <c r="O661">
        <f>HLOOKUP(O$1,'DB Runes '!$A:$AP,'DB Runes'!$AR661,FALSE)</f>
        <v>0</v>
      </c>
      <c r="P661">
        <f>HLOOKUP(P$1,'DB Runes '!$A:$AP,'DB Runes'!$AR661,FALSE)</f>
        <v>0</v>
      </c>
      <c r="Q661">
        <f>HLOOKUP(Q$1,'DB Runes '!$A:$AP,'DB Runes'!$AR661,FALSE)</f>
        <v>0</v>
      </c>
      <c r="R661">
        <f>HLOOKUP(R$1,'DB Runes '!$A:$AP,'DB Runes'!$AR661,FALSE)</f>
        <v>0</v>
      </c>
      <c r="S661">
        <f>HLOOKUP(S$1,'DB Runes '!$A:$AP,'DB Runes'!$AR661,FALSE)</f>
        <v>0</v>
      </c>
      <c r="T661">
        <f>HLOOKUP(T$1,'DB Runes '!$A:$AP,'DB Runes'!$AR661,FALSE)</f>
        <v>0</v>
      </c>
      <c r="U661">
        <f>HLOOKUP(U$1,'DB Runes '!$A:$AP,'DB Runes'!$AR661,FALSE)</f>
        <v>0</v>
      </c>
      <c r="V661">
        <f>HLOOKUP(V$1,'DB Runes '!$A:$AP,'DB Runes'!$AR661,FALSE)</f>
        <v>0</v>
      </c>
      <c r="W661">
        <f>HLOOKUP(W$1,'DB Runes '!$A:$AP,'DB Runes'!$AR661,FALSE)</f>
        <v>0</v>
      </c>
      <c r="X661">
        <f>HLOOKUP(X$1,'DB Runes '!$A:$AP,'DB Runes'!$AR661,FALSE)</f>
        <v>0</v>
      </c>
      <c r="Y661">
        <f>HLOOKUP(Y$1,'DB Runes '!$A:$AP,'DB Runes'!$AR661,FALSE)</f>
        <v>0</v>
      </c>
      <c r="Z661">
        <f>HLOOKUP(Z$1,'DB Runes '!$A:$AP,'DB Runes'!$AR661,FALSE)</f>
        <v>0</v>
      </c>
      <c r="AA661">
        <f>HLOOKUP(AA$1,'DB Runes '!$A:$AP,'DB Runes'!$AR661,FALSE)</f>
        <v>0</v>
      </c>
      <c r="AB661">
        <f>HLOOKUP(AB$1,'DB Runes '!$A:$AP,'DB Runes'!$AR661,FALSE)</f>
        <v>0</v>
      </c>
      <c r="AC661">
        <f>HLOOKUP(AC$1,'DB Runes '!$A:$AP,'DB Runes'!$AR661,FALSE)</f>
        <v>0</v>
      </c>
      <c r="AD661">
        <f>HLOOKUP(AD$1,'DB Runes '!$A:$AP,'DB Runes'!$AR661,FALSE)</f>
        <v>0</v>
      </c>
      <c r="AE661">
        <f>HLOOKUP(AE$1,'DB Runes '!$A:$AP,'DB Runes'!$AR661,FALSE)</f>
        <v>0</v>
      </c>
      <c r="AF661">
        <f>HLOOKUP(AF$1,'DB Runes '!$A:$AP,'DB Runes'!$AR661,FALSE)</f>
        <v>0</v>
      </c>
      <c r="AG661">
        <f>HLOOKUP(AG$1,'DB Runes '!$A:$AP,'DB Runes'!$AR661,FALSE)</f>
        <v>0</v>
      </c>
      <c r="AH661">
        <f>HLOOKUP(AH$1,'DB Runes '!$A:$AP,'DB Runes'!$AR661,FALSE)</f>
        <v>0</v>
      </c>
      <c r="AI661">
        <f>HLOOKUP(AI$1,'DB Runes '!$A:$AP,'DB Runes'!$AR661,FALSE)</f>
        <v>0</v>
      </c>
      <c r="AJ661">
        <f>HLOOKUP(AJ$1,'DB Runes '!$A:$AP,'DB Runes'!$AR661,FALSE)</f>
        <v>0</v>
      </c>
      <c r="AK661">
        <f>HLOOKUP(AK$1,'DB Runes '!$A:$AP,'DB Runes'!$AR661,FALSE)</f>
        <v>0</v>
      </c>
      <c r="AL661">
        <f>HLOOKUP(AL$1,'DB Runes '!$A:$AP,'DB Runes'!$AR661,FALSE)</f>
        <v>0</v>
      </c>
      <c r="AM661">
        <f>HLOOKUP(AM$1,'DB Runes '!$A:$AP,'DB Runes'!$AR661,FALSE)</f>
        <v>0</v>
      </c>
      <c r="AN661">
        <f>HLOOKUP(AN$1,'DB Runes '!$A:$AP,'DB Runes'!$AR661,FALSE)</f>
        <v>0</v>
      </c>
      <c r="AO661">
        <f>HLOOKUP(AO$1,'DB Runes '!$A:$AP,'DB Runes'!$AR661,FALSE)</f>
        <v>0</v>
      </c>
      <c r="AP661">
        <f>HLOOKUP(AP$1,'DB Runes '!$A:$AP,'DB Runes'!$AR661,FALSE)</f>
        <v>0</v>
      </c>
      <c r="AR661">
        <v>661</v>
      </c>
    </row>
    <row r="662" spans="1:44" x14ac:dyDescent="0.25">
      <c r="A662">
        <f>HLOOKUP(A$1,'DB Runes '!$A:$AP,'DB Runes'!$AR662,FALSE)</f>
        <v>0</v>
      </c>
      <c r="B662">
        <f>HLOOKUP(B$1,'DB Runes '!$A:$AP,'DB Runes'!$AR662,FALSE)</f>
        <v>0</v>
      </c>
      <c r="C662">
        <f>HLOOKUP(C$1,'DB Runes '!$A:$AP,'DB Runes'!$AR662,FALSE)</f>
        <v>0</v>
      </c>
      <c r="D662">
        <f>HLOOKUP(D$1,'DB Runes '!$A:$AP,'DB Runes'!$AR662,FALSE)</f>
        <v>0</v>
      </c>
      <c r="E662">
        <f>HLOOKUP(E$1,'DB Runes '!$A:$AP,'DB Runes'!$AR662,FALSE)</f>
        <v>0</v>
      </c>
      <c r="F662">
        <f>HLOOKUP(F$1,'DB Runes '!$A:$AP,'DB Runes'!$AR662,FALSE)</f>
        <v>0</v>
      </c>
      <c r="G662">
        <f>HLOOKUP(G$1,'DB Runes '!$A:$AP,'DB Runes'!$AR662,FALSE)</f>
        <v>0</v>
      </c>
      <c r="H662">
        <f>HLOOKUP(H$1,'DB Runes '!$A:$AP,'DB Runes'!$AR662,FALSE)</f>
        <v>0</v>
      </c>
      <c r="I662">
        <f>HLOOKUP(I$1,'DB Runes '!$A:$AP,'DB Runes'!$AR662,FALSE)</f>
        <v>0</v>
      </c>
      <c r="J662">
        <f>HLOOKUP(J$1,'DB Runes '!$A:$AP,'DB Runes'!$AR662,FALSE)</f>
        <v>0</v>
      </c>
      <c r="K662">
        <f>HLOOKUP(K$1,'DB Runes '!$A:$AP,'DB Runes'!$AR662,FALSE)</f>
        <v>0</v>
      </c>
      <c r="L662">
        <f>HLOOKUP(L$1,'DB Runes '!$A:$AP,'DB Runes'!$AR662,FALSE)</f>
        <v>0</v>
      </c>
      <c r="M662">
        <f>HLOOKUP(M$1,'DB Runes '!$A:$AP,'DB Runes'!$AR662,FALSE)</f>
        <v>0</v>
      </c>
      <c r="N662">
        <f>HLOOKUP(N$1,'DB Runes '!$A:$AP,'DB Runes'!$AR662,FALSE)</f>
        <v>0</v>
      </c>
      <c r="O662">
        <f>HLOOKUP(O$1,'DB Runes '!$A:$AP,'DB Runes'!$AR662,FALSE)</f>
        <v>0</v>
      </c>
      <c r="P662">
        <f>HLOOKUP(P$1,'DB Runes '!$A:$AP,'DB Runes'!$AR662,FALSE)</f>
        <v>0</v>
      </c>
      <c r="Q662">
        <f>HLOOKUP(Q$1,'DB Runes '!$A:$AP,'DB Runes'!$AR662,FALSE)</f>
        <v>0</v>
      </c>
      <c r="R662">
        <f>HLOOKUP(R$1,'DB Runes '!$A:$AP,'DB Runes'!$AR662,FALSE)</f>
        <v>0</v>
      </c>
      <c r="S662">
        <f>HLOOKUP(S$1,'DB Runes '!$A:$AP,'DB Runes'!$AR662,FALSE)</f>
        <v>0</v>
      </c>
      <c r="T662">
        <f>HLOOKUP(T$1,'DB Runes '!$A:$AP,'DB Runes'!$AR662,FALSE)</f>
        <v>0</v>
      </c>
      <c r="U662">
        <f>HLOOKUP(U$1,'DB Runes '!$A:$AP,'DB Runes'!$AR662,FALSE)</f>
        <v>0</v>
      </c>
      <c r="V662">
        <f>HLOOKUP(V$1,'DB Runes '!$A:$AP,'DB Runes'!$AR662,FALSE)</f>
        <v>0</v>
      </c>
      <c r="W662">
        <f>HLOOKUP(W$1,'DB Runes '!$A:$AP,'DB Runes'!$AR662,FALSE)</f>
        <v>0</v>
      </c>
      <c r="X662">
        <f>HLOOKUP(X$1,'DB Runes '!$A:$AP,'DB Runes'!$AR662,FALSE)</f>
        <v>0</v>
      </c>
      <c r="Y662">
        <f>HLOOKUP(Y$1,'DB Runes '!$A:$AP,'DB Runes'!$AR662,FALSE)</f>
        <v>0</v>
      </c>
      <c r="Z662">
        <f>HLOOKUP(Z$1,'DB Runes '!$A:$AP,'DB Runes'!$AR662,FALSE)</f>
        <v>0</v>
      </c>
      <c r="AA662">
        <f>HLOOKUP(AA$1,'DB Runes '!$A:$AP,'DB Runes'!$AR662,FALSE)</f>
        <v>0</v>
      </c>
      <c r="AB662">
        <f>HLOOKUP(AB$1,'DB Runes '!$A:$AP,'DB Runes'!$AR662,FALSE)</f>
        <v>0</v>
      </c>
      <c r="AC662">
        <f>HLOOKUP(AC$1,'DB Runes '!$A:$AP,'DB Runes'!$AR662,FALSE)</f>
        <v>0</v>
      </c>
      <c r="AD662">
        <f>HLOOKUP(AD$1,'DB Runes '!$A:$AP,'DB Runes'!$AR662,FALSE)</f>
        <v>0</v>
      </c>
      <c r="AE662">
        <f>HLOOKUP(AE$1,'DB Runes '!$A:$AP,'DB Runes'!$AR662,FALSE)</f>
        <v>0</v>
      </c>
      <c r="AF662">
        <f>HLOOKUP(AF$1,'DB Runes '!$A:$AP,'DB Runes'!$AR662,FALSE)</f>
        <v>0</v>
      </c>
      <c r="AG662">
        <f>HLOOKUP(AG$1,'DB Runes '!$A:$AP,'DB Runes'!$AR662,FALSE)</f>
        <v>0</v>
      </c>
      <c r="AH662">
        <f>HLOOKUP(AH$1,'DB Runes '!$A:$AP,'DB Runes'!$AR662,FALSE)</f>
        <v>0</v>
      </c>
      <c r="AI662">
        <f>HLOOKUP(AI$1,'DB Runes '!$A:$AP,'DB Runes'!$AR662,FALSE)</f>
        <v>0</v>
      </c>
      <c r="AJ662">
        <f>HLOOKUP(AJ$1,'DB Runes '!$A:$AP,'DB Runes'!$AR662,FALSE)</f>
        <v>0</v>
      </c>
      <c r="AK662">
        <f>HLOOKUP(AK$1,'DB Runes '!$A:$AP,'DB Runes'!$AR662,FALSE)</f>
        <v>0</v>
      </c>
      <c r="AL662">
        <f>HLOOKUP(AL$1,'DB Runes '!$A:$AP,'DB Runes'!$AR662,FALSE)</f>
        <v>0</v>
      </c>
      <c r="AM662">
        <f>HLOOKUP(AM$1,'DB Runes '!$A:$AP,'DB Runes'!$AR662,FALSE)</f>
        <v>0</v>
      </c>
      <c r="AN662">
        <f>HLOOKUP(AN$1,'DB Runes '!$A:$AP,'DB Runes'!$AR662,FALSE)</f>
        <v>0</v>
      </c>
      <c r="AO662">
        <f>HLOOKUP(AO$1,'DB Runes '!$A:$AP,'DB Runes'!$AR662,FALSE)</f>
        <v>0</v>
      </c>
      <c r="AP662">
        <f>HLOOKUP(AP$1,'DB Runes '!$A:$AP,'DB Runes'!$AR662,FALSE)</f>
        <v>0</v>
      </c>
      <c r="AR662">
        <v>662</v>
      </c>
    </row>
    <row r="663" spans="1:44" x14ac:dyDescent="0.25">
      <c r="A663">
        <f>HLOOKUP(A$1,'DB Runes '!$A:$AP,'DB Runes'!$AR663,FALSE)</f>
        <v>0</v>
      </c>
      <c r="B663">
        <f>HLOOKUP(B$1,'DB Runes '!$A:$AP,'DB Runes'!$AR663,FALSE)</f>
        <v>0</v>
      </c>
      <c r="C663">
        <f>HLOOKUP(C$1,'DB Runes '!$A:$AP,'DB Runes'!$AR663,FALSE)</f>
        <v>0</v>
      </c>
      <c r="D663">
        <f>HLOOKUP(D$1,'DB Runes '!$A:$AP,'DB Runes'!$AR663,FALSE)</f>
        <v>0</v>
      </c>
      <c r="E663">
        <f>HLOOKUP(E$1,'DB Runes '!$A:$AP,'DB Runes'!$AR663,FALSE)</f>
        <v>0</v>
      </c>
      <c r="F663">
        <f>HLOOKUP(F$1,'DB Runes '!$A:$AP,'DB Runes'!$AR663,FALSE)</f>
        <v>0</v>
      </c>
      <c r="G663">
        <f>HLOOKUP(G$1,'DB Runes '!$A:$AP,'DB Runes'!$AR663,FALSE)</f>
        <v>0</v>
      </c>
      <c r="H663">
        <f>HLOOKUP(H$1,'DB Runes '!$A:$AP,'DB Runes'!$AR663,FALSE)</f>
        <v>0</v>
      </c>
      <c r="I663">
        <f>HLOOKUP(I$1,'DB Runes '!$A:$AP,'DB Runes'!$AR663,FALSE)</f>
        <v>0</v>
      </c>
      <c r="J663">
        <f>HLOOKUP(J$1,'DB Runes '!$A:$AP,'DB Runes'!$AR663,FALSE)</f>
        <v>0</v>
      </c>
      <c r="K663">
        <f>HLOOKUP(K$1,'DB Runes '!$A:$AP,'DB Runes'!$AR663,FALSE)</f>
        <v>0</v>
      </c>
      <c r="L663">
        <f>HLOOKUP(L$1,'DB Runes '!$A:$AP,'DB Runes'!$AR663,FALSE)</f>
        <v>0</v>
      </c>
      <c r="M663">
        <f>HLOOKUP(M$1,'DB Runes '!$A:$AP,'DB Runes'!$AR663,FALSE)</f>
        <v>0</v>
      </c>
      <c r="N663">
        <f>HLOOKUP(N$1,'DB Runes '!$A:$AP,'DB Runes'!$AR663,FALSE)</f>
        <v>0</v>
      </c>
      <c r="O663">
        <f>HLOOKUP(O$1,'DB Runes '!$A:$AP,'DB Runes'!$AR663,FALSE)</f>
        <v>0</v>
      </c>
      <c r="P663">
        <f>HLOOKUP(P$1,'DB Runes '!$A:$AP,'DB Runes'!$AR663,FALSE)</f>
        <v>0</v>
      </c>
      <c r="Q663">
        <f>HLOOKUP(Q$1,'DB Runes '!$A:$AP,'DB Runes'!$AR663,FALSE)</f>
        <v>0</v>
      </c>
      <c r="R663">
        <f>HLOOKUP(R$1,'DB Runes '!$A:$AP,'DB Runes'!$AR663,FALSE)</f>
        <v>0</v>
      </c>
      <c r="S663">
        <f>HLOOKUP(S$1,'DB Runes '!$A:$AP,'DB Runes'!$AR663,FALSE)</f>
        <v>0</v>
      </c>
      <c r="T663">
        <f>HLOOKUP(T$1,'DB Runes '!$A:$AP,'DB Runes'!$AR663,FALSE)</f>
        <v>0</v>
      </c>
      <c r="U663">
        <f>HLOOKUP(U$1,'DB Runes '!$A:$AP,'DB Runes'!$AR663,FALSE)</f>
        <v>0</v>
      </c>
      <c r="V663">
        <f>HLOOKUP(V$1,'DB Runes '!$A:$AP,'DB Runes'!$AR663,FALSE)</f>
        <v>0</v>
      </c>
      <c r="W663">
        <f>HLOOKUP(W$1,'DB Runes '!$A:$AP,'DB Runes'!$AR663,FALSE)</f>
        <v>0</v>
      </c>
      <c r="X663">
        <f>HLOOKUP(X$1,'DB Runes '!$A:$AP,'DB Runes'!$AR663,FALSE)</f>
        <v>0</v>
      </c>
      <c r="Y663">
        <f>HLOOKUP(Y$1,'DB Runes '!$A:$AP,'DB Runes'!$AR663,FALSE)</f>
        <v>0</v>
      </c>
      <c r="Z663">
        <f>HLOOKUP(Z$1,'DB Runes '!$A:$AP,'DB Runes'!$AR663,FALSE)</f>
        <v>0</v>
      </c>
      <c r="AA663">
        <f>HLOOKUP(AA$1,'DB Runes '!$A:$AP,'DB Runes'!$AR663,FALSE)</f>
        <v>0</v>
      </c>
      <c r="AB663">
        <f>HLOOKUP(AB$1,'DB Runes '!$A:$AP,'DB Runes'!$AR663,FALSE)</f>
        <v>0</v>
      </c>
      <c r="AC663">
        <f>HLOOKUP(AC$1,'DB Runes '!$A:$AP,'DB Runes'!$AR663,FALSE)</f>
        <v>0</v>
      </c>
      <c r="AD663">
        <f>HLOOKUP(AD$1,'DB Runes '!$A:$AP,'DB Runes'!$AR663,FALSE)</f>
        <v>0</v>
      </c>
      <c r="AE663">
        <f>HLOOKUP(AE$1,'DB Runes '!$A:$AP,'DB Runes'!$AR663,FALSE)</f>
        <v>0</v>
      </c>
      <c r="AF663">
        <f>HLOOKUP(AF$1,'DB Runes '!$A:$AP,'DB Runes'!$AR663,FALSE)</f>
        <v>0</v>
      </c>
      <c r="AG663">
        <f>HLOOKUP(AG$1,'DB Runes '!$A:$AP,'DB Runes'!$AR663,FALSE)</f>
        <v>0</v>
      </c>
      <c r="AH663">
        <f>HLOOKUP(AH$1,'DB Runes '!$A:$AP,'DB Runes'!$AR663,FALSE)</f>
        <v>0</v>
      </c>
      <c r="AI663">
        <f>HLOOKUP(AI$1,'DB Runes '!$A:$AP,'DB Runes'!$AR663,FALSE)</f>
        <v>0</v>
      </c>
      <c r="AJ663">
        <f>HLOOKUP(AJ$1,'DB Runes '!$A:$AP,'DB Runes'!$AR663,FALSE)</f>
        <v>0</v>
      </c>
      <c r="AK663">
        <f>HLOOKUP(AK$1,'DB Runes '!$A:$AP,'DB Runes'!$AR663,FALSE)</f>
        <v>0</v>
      </c>
      <c r="AL663">
        <f>HLOOKUP(AL$1,'DB Runes '!$A:$AP,'DB Runes'!$AR663,FALSE)</f>
        <v>0</v>
      </c>
      <c r="AM663">
        <f>HLOOKUP(AM$1,'DB Runes '!$A:$AP,'DB Runes'!$AR663,FALSE)</f>
        <v>0</v>
      </c>
      <c r="AN663">
        <f>HLOOKUP(AN$1,'DB Runes '!$A:$AP,'DB Runes'!$AR663,FALSE)</f>
        <v>0</v>
      </c>
      <c r="AO663">
        <f>HLOOKUP(AO$1,'DB Runes '!$A:$AP,'DB Runes'!$AR663,FALSE)</f>
        <v>0</v>
      </c>
      <c r="AP663">
        <f>HLOOKUP(AP$1,'DB Runes '!$A:$AP,'DB Runes'!$AR663,FALSE)</f>
        <v>0</v>
      </c>
      <c r="AR663">
        <v>663</v>
      </c>
    </row>
    <row r="664" spans="1:44" x14ac:dyDescent="0.25">
      <c r="A664">
        <f>HLOOKUP(A$1,'DB Runes '!$A:$AP,'DB Runes'!$AR664,FALSE)</f>
        <v>0</v>
      </c>
      <c r="B664">
        <f>HLOOKUP(B$1,'DB Runes '!$A:$AP,'DB Runes'!$AR664,FALSE)</f>
        <v>0</v>
      </c>
      <c r="C664">
        <f>HLOOKUP(C$1,'DB Runes '!$A:$AP,'DB Runes'!$AR664,FALSE)</f>
        <v>0</v>
      </c>
      <c r="D664">
        <f>HLOOKUP(D$1,'DB Runes '!$A:$AP,'DB Runes'!$AR664,FALSE)</f>
        <v>0</v>
      </c>
      <c r="E664">
        <f>HLOOKUP(E$1,'DB Runes '!$A:$AP,'DB Runes'!$AR664,FALSE)</f>
        <v>0</v>
      </c>
      <c r="F664">
        <f>HLOOKUP(F$1,'DB Runes '!$A:$AP,'DB Runes'!$AR664,FALSE)</f>
        <v>0</v>
      </c>
      <c r="G664">
        <f>HLOOKUP(G$1,'DB Runes '!$A:$AP,'DB Runes'!$AR664,FALSE)</f>
        <v>0</v>
      </c>
      <c r="H664">
        <f>HLOOKUP(H$1,'DB Runes '!$A:$AP,'DB Runes'!$AR664,FALSE)</f>
        <v>0</v>
      </c>
      <c r="I664">
        <f>HLOOKUP(I$1,'DB Runes '!$A:$AP,'DB Runes'!$AR664,FALSE)</f>
        <v>0</v>
      </c>
      <c r="J664">
        <f>HLOOKUP(J$1,'DB Runes '!$A:$AP,'DB Runes'!$AR664,FALSE)</f>
        <v>0</v>
      </c>
      <c r="K664">
        <f>HLOOKUP(K$1,'DB Runes '!$A:$AP,'DB Runes'!$AR664,FALSE)</f>
        <v>0</v>
      </c>
      <c r="L664">
        <f>HLOOKUP(L$1,'DB Runes '!$A:$AP,'DB Runes'!$AR664,FALSE)</f>
        <v>0</v>
      </c>
      <c r="M664">
        <f>HLOOKUP(M$1,'DB Runes '!$A:$AP,'DB Runes'!$AR664,FALSE)</f>
        <v>0</v>
      </c>
      <c r="N664">
        <f>HLOOKUP(N$1,'DB Runes '!$A:$AP,'DB Runes'!$AR664,FALSE)</f>
        <v>0</v>
      </c>
      <c r="O664">
        <f>HLOOKUP(O$1,'DB Runes '!$A:$AP,'DB Runes'!$AR664,FALSE)</f>
        <v>0</v>
      </c>
      <c r="P664">
        <f>HLOOKUP(P$1,'DB Runes '!$A:$AP,'DB Runes'!$AR664,FALSE)</f>
        <v>0</v>
      </c>
      <c r="Q664">
        <f>HLOOKUP(Q$1,'DB Runes '!$A:$AP,'DB Runes'!$AR664,FALSE)</f>
        <v>0</v>
      </c>
      <c r="R664">
        <f>HLOOKUP(R$1,'DB Runes '!$A:$AP,'DB Runes'!$AR664,FALSE)</f>
        <v>0</v>
      </c>
      <c r="S664">
        <f>HLOOKUP(S$1,'DB Runes '!$A:$AP,'DB Runes'!$AR664,FALSE)</f>
        <v>0</v>
      </c>
      <c r="T664">
        <f>HLOOKUP(T$1,'DB Runes '!$A:$AP,'DB Runes'!$AR664,FALSE)</f>
        <v>0</v>
      </c>
      <c r="U664">
        <f>HLOOKUP(U$1,'DB Runes '!$A:$AP,'DB Runes'!$AR664,FALSE)</f>
        <v>0</v>
      </c>
      <c r="V664">
        <f>HLOOKUP(V$1,'DB Runes '!$A:$AP,'DB Runes'!$AR664,FALSE)</f>
        <v>0</v>
      </c>
      <c r="W664">
        <f>HLOOKUP(W$1,'DB Runes '!$A:$AP,'DB Runes'!$AR664,FALSE)</f>
        <v>0</v>
      </c>
      <c r="X664">
        <f>HLOOKUP(X$1,'DB Runes '!$A:$AP,'DB Runes'!$AR664,FALSE)</f>
        <v>0</v>
      </c>
      <c r="Y664">
        <f>HLOOKUP(Y$1,'DB Runes '!$A:$AP,'DB Runes'!$AR664,FALSE)</f>
        <v>0</v>
      </c>
      <c r="Z664">
        <f>HLOOKUP(Z$1,'DB Runes '!$A:$AP,'DB Runes'!$AR664,FALSE)</f>
        <v>0</v>
      </c>
      <c r="AA664">
        <f>HLOOKUP(AA$1,'DB Runes '!$A:$AP,'DB Runes'!$AR664,FALSE)</f>
        <v>0</v>
      </c>
      <c r="AB664">
        <f>HLOOKUP(AB$1,'DB Runes '!$A:$AP,'DB Runes'!$AR664,FALSE)</f>
        <v>0</v>
      </c>
      <c r="AC664">
        <f>HLOOKUP(AC$1,'DB Runes '!$A:$AP,'DB Runes'!$AR664,FALSE)</f>
        <v>0</v>
      </c>
      <c r="AD664">
        <f>HLOOKUP(AD$1,'DB Runes '!$A:$AP,'DB Runes'!$AR664,FALSE)</f>
        <v>0</v>
      </c>
      <c r="AE664">
        <f>HLOOKUP(AE$1,'DB Runes '!$A:$AP,'DB Runes'!$AR664,FALSE)</f>
        <v>0</v>
      </c>
      <c r="AF664">
        <f>HLOOKUP(AF$1,'DB Runes '!$A:$AP,'DB Runes'!$AR664,FALSE)</f>
        <v>0</v>
      </c>
      <c r="AG664">
        <f>HLOOKUP(AG$1,'DB Runes '!$A:$AP,'DB Runes'!$AR664,FALSE)</f>
        <v>0</v>
      </c>
      <c r="AH664">
        <f>HLOOKUP(AH$1,'DB Runes '!$A:$AP,'DB Runes'!$AR664,FALSE)</f>
        <v>0</v>
      </c>
      <c r="AI664">
        <f>HLOOKUP(AI$1,'DB Runes '!$A:$AP,'DB Runes'!$AR664,FALSE)</f>
        <v>0</v>
      </c>
      <c r="AJ664">
        <f>HLOOKUP(AJ$1,'DB Runes '!$A:$AP,'DB Runes'!$AR664,FALSE)</f>
        <v>0</v>
      </c>
      <c r="AK664">
        <f>HLOOKUP(AK$1,'DB Runes '!$A:$AP,'DB Runes'!$AR664,FALSE)</f>
        <v>0</v>
      </c>
      <c r="AL664">
        <f>HLOOKUP(AL$1,'DB Runes '!$A:$AP,'DB Runes'!$AR664,FALSE)</f>
        <v>0</v>
      </c>
      <c r="AM664">
        <f>HLOOKUP(AM$1,'DB Runes '!$A:$AP,'DB Runes'!$AR664,FALSE)</f>
        <v>0</v>
      </c>
      <c r="AN664">
        <f>HLOOKUP(AN$1,'DB Runes '!$A:$AP,'DB Runes'!$AR664,FALSE)</f>
        <v>0</v>
      </c>
      <c r="AO664">
        <f>HLOOKUP(AO$1,'DB Runes '!$A:$AP,'DB Runes'!$AR664,FALSE)</f>
        <v>0</v>
      </c>
      <c r="AP664">
        <f>HLOOKUP(AP$1,'DB Runes '!$A:$AP,'DB Runes'!$AR664,FALSE)</f>
        <v>0</v>
      </c>
      <c r="AR664">
        <v>664</v>
      </c>
    </row>
    <row r="665" spans="1:44" x14ac:dyDescent="0.25">
      <c r="A665">
        <f>HLOOKUP(A$1,'DB Runes '!$A:$AP,'DB Runes'!$AR665,FALSE)</f>
        <v>0</v>
      </c>
      <c r="B665">
        <f>HLOOKUP(B$1,'DB Runes '!$A:$AP,'DB Runes'!$AR665,FALSE)</f>
        <v>0</v>
      </c>
      <c r="C665">
        <f>HLOOKUP(C$1,'DB Runes '!$A:$AP,'DB Runes'!$AR665,FALSE)</f>
        <v>0</v>
      </c>
      <c r="D665">
        <f>HLOOKUP(D$1,'DB Runes '!$A:$AP,'DB Runes'!$AR665,FALSE)</f>
        <v>0</v>
      </c>
      <c r="E665">
        <f>HLOOKUP(E$1,'DB Runes '!$A:$AP,'DB Runes'!$AR665,FALSE)</f>
        <v>0</v>
      </c>
      <c r="F665">
        <f>HLOOKUP(F$1,'DB Runes '!$A:$AP,'DB Runes'!$AR665,FALSE)</f>
        <v>0</v>
      </c>
      <c r="G665">
        <f>HLOOKUP(G$1,'DB Runes '!$A:$AP,'DB Runes'!$AR665,FALSE)</f>
        <v>0</v>
      </c>
      <c r="H665">
        <f>HLOOKUP(H$1,'DB Runes '!$A:$AP,'DB Runes'!$AR665,FALSE)</f>
        <v>0</v>
      </c>
      <c r="I665">
        <f>HLOOKUP(I$1,'DB Runes '!$A:$AP,'DB Runes'!$AR665,FALSE)</f>
        <v>0</v>
      </c>
      <c r="J665">
        <f>HLOOKUP(J$1,'DB Runes '!$A:$AP,'DB Runes'!$AR665,FALSE)</f>
        <v>0</v>
      </c>
      <c r="K665">
        <f>HLOOKUP(K$1,'DB Runes '!$A:$AP,'DB Runes'!$AR665,FALSE)</f>
        <v>0</v>
      </c>
      <c r="L665">
        <f>HLOOKUP(L$1,'DB Runes '!$A:$AP,'DB Runes'!$AR665,FALSE)</f>
        <v>0</v>
      </c>
      <c r="M665">
        <f>HLOOKUP(M$1,'DB Runes '!$A:$AP,'DB Runes'!$AR665,FALSE)</f>
        <v>0</v>
      </c>
      <c r="N665">
        <f>HLOOKUP(N$1,'DB Runes '!$A:$AP,'DB Runes'!$AR665,FALSE)</f>
        <v>0</v>
      </c>
      <c r="O665">
        <f>HLOOKUP(O$1,'DB Runes '!$A:$AP,'DB Runes'!$AR665,FALSE)</f>
        <v>0</v>
      </c>
      <c r="P665">
        <f>HLOOKUP(P$1,'DB Runes '!$A:$AP,'DB Runes'!$AR665,FALSE)</f>
        <v>0</v>
      </c>
      <c r="Q665">
        <f>HLOOKUP(Q$1,'DB Runes '!$A:$AP,'DB Runes'!$AR665,FALSE)</f>
        <v>0</v>
      </c>
      <c r="R665">
        <f>HLOOKUP(R$1,'DB Runes '!$A:$AP,'DB Runes'!$AR665,FALSE)</f>
        <v>0</v>
      </c>
      <c r="S665">
        <f>HLOOKUP(S$1,'DB Runes '!$A:$AP,'DB Runes'!$AR665,FALSE)</f>
        <v>0</v>
      </c>
      <c r="T665">
        <f>HLOOKUP(T$1,'DB Runes '!$A:$AP,'DB Runes'!$AR665,FALSE)</f>
        <v>0</v>
      </c>
      <c r="U665">
        <f>HLOOKUP(U$1,'DB Runes '!$A:$AP,'DB Runes'!$AR665,FALSE)</f>
        <v>0</v>
      </c>
      <c r="V665">
        <f>HLOOKUP(V$1,'DB Runes '!$A:$AP,'DB Runes'!$AR665,FALSE)</f>
        <v>0</v>
      </c>
      <c r="W665">
        <f>HLOOKUP(W$1,'DB Runes '!$A:$AP,'DB Runes'!$AR665,FALSE)</f>
        <v>0</v>
      </c>
      <c r="X665">
        <f>HLOOKUP(X$1,'DB Runes '!$A:$AP,'DB Runes'!$AR665,FALSE)</f>
        <v>0</v>
      </c>
      <c r="Y665">
        <f>HLOOKUP(Y$1,'DB Runes '!$A:$AP,'DB Runes'!$AR665,FALSE)</f>
        <v>0</v>
      </c>
      <c r="Z665">
        <f>HLOOKUP(Z$1,'DB Runes '!$A:$AP,'DB Runes'!$AR665,FALSE)</f>
        <v>0</v>
      </c>
      <c r="AA665">
        <f>HLOOKUP(AA$1,'DB Runes '!$A:$AP,'DB Runes'!$AR665,FALSE)</f>
        <v>0</v>
      </c>
      <c r="AB665">
        <f>HLOOKUP(AB$1,'DB Runes '!$A:$AP,'DB Runes'!$AR665,FALSE)</f>
        <v>0</v>
      </c>
      <c r="AC665">
        <f>HLOOKUP(AC$1,'DB Runes '!$A:$AP,'DB Runes'!$AR665,FALSE)</f>
        <v>0</v>
      </c>
      <c r="AD665">
        <f>HLOOKUP(AD$1,'DB Runes '!$A:$AP,'DB Runes'!$AR665,FALSE)</f>
        <v>0</v>
      </c>
      <c r="AE665">
        <f>HLOOKUP(AE$1,'DB Runes '!$A:$AP,'DB Runes'!$AR665,FALSE)</f>
        <v>0</v>
      </c>
      <c r="AF665">
        <f>HLOOKUP(AF$1,'DB Runes '!$A:$AP,'DB Runes'!$AR665,FALSE)</f>
        <v>0</v>
      </c>
      <c r="AG665">
        <f>HLOOKUP(AG$1,'DB Runes '!$A:$AP,'DB Runes'!$AR665,FALSE)</f>
        <v>0</v>
      </c>
      <c r="AH665">
        <f>HLOOKUP(AH$1,'DB Runes '!$A:$AP,'DB Runes'!$AR665,FALSE)</f>
        <v>0</v>
      </c>
      <c r="AI665">
        <f>HLOOKUP(AI$1,'DB Runes '!$A:$AP,'DB Runes'!$AR665,FALSE)</f>
        <v>0</v>
      </c>
      <c r="AJ665">
        <f>HLOOKUP(AJ$1,'DB Runes '!$A:$AP,'DB Runes'!$AR665,FALSE)</f>
        <v>0</v>
      </c>
      <c r="AK665">
        <f>HLOOKUP(AK$1,'DB Runes '!$A:$AP,'DB Runes'!$AR665,FALSE)</f>
        <v>0</v>
      </c>
      <c r="AL665">
        <f>HLOOKUP(AL$1,'DB Runes '!$A:$AP,'DB Runes'!$AR665,FALSE)</f>
        <v>0</v>
      </c>
      <c r="AM665">
        <f>HLOOKUP(AM$1,'DB Runes '!$A:$AP,'DB Runes'!$AR665,FALSE)</f>
        <v>0</v>
      </c>
      <c r="AN665">
        <f>HLOOKUP(AN$1,'DB Runes '!$A:$AP,'DB Runes'!$AR665,FALSE)</f>
        <v>0</v>
      </c>
      <c r="AO665">
        <f>HLOOKUP(AO$1,'DB Runes '!$A:$AP,'DB Runes'!$AR665,FALSE)</f>
        <v>0</v>
      </c>
      <c r="AP665">
        <f>HLOOKUP(AP$1,'DB Runes '!$A:$AP,'DB Runes'!$AR665,FALSE)</f>
        <v>0</v>
      </c>
      <c r="AR665">
        <v>665</v>
      </c>
    </row>
    <row r="666" spans="1:44" x14ac:dyDescent="0.25">
      <c r="A666">
        <f>HLOOKUP(A$1,'DB Runes '!$A:$AP,'DB Runes'!$AR666,FALSE)</f>
        <v>0</v>
      </c>
      <c r="B666">
        <f>HLOOKUP(B$1,'DB Runes '!$A:$AP,'DB Runes'!$AR666,FALSE)</f>
        <v>0</v>
      </c>
      <c r="C666">
        <f>HLOOKUP(C$1,'DB Runes '!$A:$AP,'DB Runes'!$AR666,FALSE)</f>
        <v>0</v>
      </c>
      <c r="D666">
        <f>HLOOKUP(D$1,'DB Runes '!$A:$AP,'DB Runes'!$AR666,FALSE)</f>
        <v>0</v>
      </c>
      <c r="E666">
        <f>HLOOKUP(E$1,'DB Runes '!$A:$AP,'DB Runes'!$AR666,FALSE)</f>
        <v>0</v>
      </c>
      <c r="F666">
        <f>HLOOKUP(F$1,'DB Runes '!$A:$AP,'DB Runes'!$AR666,FALSE)</f>
        <v>0</v>
      </c>
      <c r="G666">
        <f>HLOOKUP(G$1,'DB Runes '!$A:$AP,'DB Runes'!$AR666,FALSE)</f>
        <v>0</v>
      </c>
      <c r="H666">
        <f>HLOOKUP(H$1,'DB Runes '!$A:$AP,'DB Runes'!$AR666,FALSE)</f>
        <v>0</v>
      </c>
      <c r="I666">
        <f>HLOOKUP(I$1,'DB Runes '!$A:$AP,'DB Runes'!$AR666,FALSE)</f>
        <v>0</v>
      </c>
      <c r="J666">
        <f>HLOOKUP(J$1,'DB Runes '!$A:$AP,'DB Runes'!$AR666,FALSE)</f>
        <v>0</v>
      </c>
      <c r="K666">
        <f>HLOOKUP(K$1,'DB Runes '!$A:$AP,'DB Runes'!$AR666,FALSE)</f>
        <v>0</v>
      </c>
      <c r="L666">
        <f>HLOOKUP(L$1,'DB Runes '!$A:$AP,'DB Runes'!$AR666,FALSE)</f>
        <v>0</v>
      </c>
      <c r="M666">
        <f>HLOOKUP(M$1,'DB Runes '!$A:$AP,'DB Runes'!$AR666,FALSE)</f>
        <v>0</v>
      </c>
      <c r="N666">
        <f>HLOOKUP(N$1,'DB Runes '!$A:$AP,'DB Runes'!$AR666,FALSE)</f>
        <v>0</v>
      </c>
      <c r="O666">
        <f>HLOOKUP(O$1,'DB Runes '!$A:$AP,'DB Runes'!$AR666,FALSE)</f>
        <v>0</v>
      </c>
      <c r="P666">
        <f>HLOOKUP(P$1,'DB Runes '!$A:$AP,'DB Runes'!$AR666,FALSE)</f>
        <v>0</v>
      </c>
      <c r="Q666">
        <f>HLOOKUP(Q$1,'DB Runes '!$A:$AP,'DB Runes'!$AR666,FALSE)</f>
        <v>0</v>
      </c>
      <c r="R666">
        <f>HLOOKUP(R$1,'DB Runes '!$A:$AP,'DB Runes'!$AR666,FALSE)</f>
        <v>0</v>
      </c>
      <c r="S666">
        <f>HLOOKUP(S$1,'DB Runes '!$A:$AP,'DB Runes'!$AR666,FALSE)</f>
        <v>0</v>
      </c>
      <c r="T666">
        <f>HLOOKUP(T$1,'DB Runes '!$A:$AP,'DB Runes'!$AR666,FALSE)</f>
        <v>0</v>
      </c>
      <c r="U666">
        <f>HLOOKUP(U$1,'DB Runes '!$A:$AP,'DB Runes'!$AR666,FALSE)</f>
        <v>0</v>
      </c>
      <c r="V666">
        <f>HLOOKUP(V$1,'DB Runes '!$A:$AP,'DB Runes'!$AR666,FALSE)</f>
        <v>0</v>
      </c>
      <c r="W666">
        <f>HLOOKUP(W$1,'DB Runes '!$A:$AP,'DB Runes'!$AR666,FALSE)</f>
        <v>0</v>
      </c>
      <c r="X666">
        <f>HLOOKUP(X$1,'DB Runes '!$A:$AP,'DB Runes'!$AR666,FALSE)</f>
        <v>0</v>
      </c>
      <c r="Y666">
        <f>HLOOKUP(Y$1,'DB Runes '!$A:$AP,'DB Runes'!$AR666,FALSE)</f>
        <v>0</v>
      </c>
      <c r="Z666">
        <f>HLOOKUP(Z$1,'DB Runes '!$A:$AP,'DB Runes'!$AR666,FALSE)</f>
        <v>0</v>
      </c>
      <c r="AA666">
        <f>HLOOKUP(AA$1,'DB Runes '!$A:$AP,'DB Runes'!$AR666,FALSE)</f>
        <v>0</v>
      </c>
      <c r="AB666">
        <f>HLOOKUP(AB$1,'DB Runes '!$A:$AP,'DB Runes'!$AR666,FALSE)</f>
        <v>0</v>
      </c>
      <c r="AC666">
        <f>HLOOKUP(AC$1,'DB Runes '!$A:$AP,'DB Runes'!$AR666,FALSE)</f>
        <v>0</v>
      </c>
      <c r="AD666">
        <f>HLOOKUP(AD$1,'DB Runes '!$A:$AP,'DB Runes'!$AR666,FALSE)</f>
        <v>0</v>
      </c>
      <c r="AE666">
        <f>HLOOKUP(AE$1,'DB Runes '!$A:$AP,'DB Runes'!$AR666,FALSE)</f>
        <v>0</v>
      </c>
      <c r="AF666">
        <f>HLOOKUP(AF$1,'DB Runes '!$A:$AP,'DB Runes'!$AR666,FALSE)</f>
        <v>0</v>
      </c>
      <c r="AG666">
        <f>HLOOKUP(AG$1,'DB Runes '!$A:$AP,'DB Runes'!$AR666,FALSE)</f>
        <v>0</v>
      </c>
      <c r="AH666">
        <f>HLOOKUP(AH$1,'DB Runes '!$A:$AP,'DB Runes'!$AR666,FALSE)</f>
        <v>0</v>
      </c>
      <c r="AI666">
        <f>HLOOKUP(AI$1,'DB Runes '!$A:$AP,'DB Runes'!$AR666,FALSE)</f>
        <v>0</v>
      </c>
      <c r="AJ666">
        <f>HLOOKUP(AJ$1,'DB Runes '!$A:$AP,'DB Runes'!$AR666,FALSE)</f>
        <v>0</v>
      </c>
      <c r="AK666">
        <f>HLOOKUP(AK$1,'DB Runes '!$A:$AP,'DB Runes'!$AR666,FALSE)</f>
        <v>0</v>
      </c>
      <c r="AL666">
        <f>HLOOKUP(AL$1,'DB Runes '!$A:$AP,'DB Runes'!$AR666,FALSE)</f>
        <v>0</v>
      </c>
      <c r="AM666">
        <f>HLOOKUP(AM$1,'DB Runes '!$A:$AP,'DB Runes'!$AR666,FALSE)</f>
        <v>0</v>
      </c>
      <c r="AN666">
        <f>HLOOKUP(AN$1,'DB Runes '!$A:$AP,'DB Runes'!$AR666,FALSE)</f>
        <v>0</v>
      </c>
      <c r="AO666">
        <f>HLOOKUP(AO$1,'DB Runes '!$A:$AP,'DB Runes'!$AR666,FALSE)</f>
        <v>0</v>
      </c>
      <c r="AP666">
        <f>HLOOKUP(AP$1,'DB Runes '!$A:$AP,'DB Runes'!$AR666,FALSE)</f>
        <v>0</v>
      </c>
      <c r="AR666">
        <v>666</v>
      </c>
    </row>
    <row r="667" spans="1:44" x14ac:dyDescent="0.25">
      <c r="A667">
        <f>HLOOKUP(A$1,'DB Runes '!$A:$AP,'DB Runes'!$AR667,FALSE)</f>
        <v>0</v>
      </c>
      <c r="B667">
        <f>HLOOKUP(B$1,'DB Runes '!$A:$AP,'DB Runes'!$AR667,FALSE)</f>
        <v>0</v>
      </c>
      <c r="C667">
        <f>HLOOKUP(C$1,'DB Runes '!$A:$AP,'DB Runes'!$AR667,FALSE)</f>
        <v>0</v>
      </c>
      <c r="D667">
        <f>HLOOKUP(D$1,'DB Runes '!$A:$AP,'DB Runes'!$AR667,FALSE)</f>
        <v>0</v>
      </c>
      <c r="E667">
        <f>HLOOKUP(E$1,'DB Runes '!$A:$AP,'DB Runes'!$AR667,FALSE)</f>
        <v>0</v>
      </c>
      <c r="F667">
        <f>HLOOKUP(F$1,'DB Runes '!$A:$AP,'DB Runes'!$AR667,FALSE)</f>
        <v>0</v>
      </c>
      <c r="G667">
        <f>HLOOKUP(G$1,'DB Runes '!$A:$AP,'DB Runes'!$AR667,FALSE)</f>
        <v>0</v>
      </c>
      <c r="H667">
        <f>HLOOKUP(H$1,'DB Runes '!$A:$AP,'DB Runes'!$AR667,FALSE)</f>
        <v>0</v>
      </c>
      <c r="I667">
        <f>HLOOKUP(I$1,'DB Runes '!$A:$AP,'DB Runes'!$AR667,FALSE)</f>
        <v>0</v>
      </c>
      <c r="J667">
        <f>HLOOKUP(J$1,'DB Runes '!$A:$AP,'DB Runes'!$AR667,FALSE)</f>
        <v>0</v>
      </c>
      <c r="K667">
        <f>HLOOKUP(K$1,'DB Runes '!$A:$AP,'DB Runes'!$AR667,FALSE)</f>
        <v>0</v>
      </c>
      <c r="L667">
        <f>HLOOKUP(L$1,'DB Runes '!$A:$AP,'DB Runes'!$AR667,FALSE)</f>
        <v>0</v>
      </c>
      <c r="M667">
        <f>HLOOKUP(M$1,'DB Runes '!$A:$AP,'DB Runes'!$AR667,FALSE)</f>
        <v>0</v>
      </c>
      <c r="N667">
        <f>HLOOKUP(N$1,'DB Runes '!$A:$AP,'DB Runes'!$AR667,FALSE)</f>
        <v>0</v>
      </c>
      <c r="O667">
        <f>HLOOKUP(O$1,'DB Runes '!$A:$AP,'DB Runes'!$AR667,FALSE)</f>
        <v>0</v>
      </c>
      <c r="P667">
        <f>HLOOKUP(P$1,'DB Runes '!$A:$AP,'DB Runes'!$AR667,FALSE)</f>
        <v>0</v>
      </c>
      <c r="Q667">
        <f>HLOOKUP(Q$1,'DB Runes '!$A:$AP,'DB Runes'!$AR667,FALSE)</f>
        <v>0</v>
      </c>
      <c r="R667">
        <f>HLOOKUP(R$1,'DB Runes '!$A:$AP,'DB Runes'!$AR667,FALSE)</f>
        <v>0</v>
      </c>
      <c r="S667">
        <f>HLOOKUP(S$1,'DB Runes '!$A:$AP,'DB Runes'!$AR667,FALSE)</f>
        <v>0</v>
      </c>
      <c r="T667">
        <f>HLOOKUP(T$1,'DB Runes '!$A:$AP,'DB Runes'!$AR667,FALSE)</f>
        <v>0</v>
      </c>
      <c r="U667">
        <f>HLOOKUP(U$1,'DB Runes '!$A:$AP,'DB Runes'!$AR667,FALSE)</f>
        <v>0</v>
      </c>
      <c r="V667">
        <f>HLOOKUP(V$1,'DB Runes '!$A:$AP,'DB Runes'!$AR667,FALSE)</f>
        <v>0</v>
      </c>
      <c r="W667">
        <f>HLOOKUP(W$1,'DB Runes '!$A:$AP,'DB Runes'!$AR667,FALSE)</f>
        <v>0</v>
      </c>
      <c r="X667">
        <f>HLOOKUP(X$1,'DB Runes '!$A:$AP,'DB Runes'!$AR667,FALSE)</f>
        <v>0</v>
      </c>
      <c r="Y667">
        <f>HLOOKUP(Y$1,'DB Runes '!$A:$AP,'DB Runes'!$AR667,FALSE)</f>
        <v>0</v>
      </c>
      <c r="Z667">
        <f>HLOOKUP(Z$1,'DB Runes '!$A:$AP,'DB Runes'!$AR667,FALSE)</f>
        <v>0</v>
      </c>
      <c r="AA667">
        <f>HLOOKUP(AA$1,'DB Runes '!$A:$AP,'DB Runes'!$AR667,FALSE)</f>
        <v>0</v>
      </c>
      <c r="AB667">
        <f>HLOOKUP(AB$1,'DB Runes '!$A:$AP,'DB Runes'!$AR667,FALSE)</f>
        <v>0</v>
      </c>
      <c r="AC667">
        <f>HLOOKUP(AC$1,'DB Runes '!$A:$AP,'DB Runes'!$AR667,FALSE)</f>
        <v>0</v>
      </c>
      <c r="AD667">
        <f>HLOOKUP(AD$1,'DB Runes '!$A:$AP,'DB Runes'!$AR667,FALSE)</f>
        <v>0</v>
      </c>
      <c r="AE667">
        <f>HLOOKUP(AE$1,'DB Runes '!$A:$AP,'DB Runes'!$AR667,FALSE)</f>
        <v>0</v>
      </c>
      <c r="AF667">
        <f>HLOOKUP(AF$1,'DB Runes '!$A:$AP,'DB Runes'!$AR667,FALSE)</f>
        <v>0</v>
      </c>
      <c r="AG667">
        <f>HLOOKUP(AG$1,'DB Runes '!$A:$AP,'DB Runes'!$AR667,FALSE)</f>
        <v>0</v>
      </c>
      <c r="AH667">
        <f>HLOOKUP(AH$1,'DB Runes '!$A:$AP,'DB Runes'!$AR667,FALSE)</f>
        <v>0</v>
      </c>
      <c r="AI667">
        <f>HLOOKUP(AI$1,'DB Runes '!$A:$AP,'DB Runes'!$AR667,FALSE)</f>
        <v>0</v>
      </c>
      <c r="AJ667">
        <f>HLOOKUP(AJ$1,'DB Runes '!$A:$AP,'DB Runes'!$AR667,FALSE)</f>
        <v>0</v>
      </c>
      <c r="AK667">
        <f>HLOOKUP(AK$1,'DB Runes '!$A:$AP,'DB Runes'!$AR667,FALSE)</f>
        <v>0</v>
      </c>
      <c r="AL667">
        <f>HLOOKUP(AL$1,'DB Runes '!$A:$AP,'DB Runes'!$AR667,FALSE)</f>
        <v>0</v>
      </c>
      <c r="AM667">
        <f>HLOOKUP(AM$1,'DB Runes '!$A:$AP,'DB Runes'!$AR667,FALSE)</f>
        <v>0</v>
      </c>
      <c r="AN667">
        <f>HLOOKUP(AN$1,'DB Runes '!$A:$AP,'DB Runes'!$AR667,FALSE)</f>
        <v>0</v>
      </c>
      <c r="AO667">
        <f>HLOOKUP(AO$1,'DB Runes '!$A:$AP,'DB Runes'!$AR667,FALSE)</f>
        <v>0</v>
      </c>
      <c r="AP667">
        <f>HLOOKUP(AP$1,'DB Runes '!$A:$AP,'DB Runes'!$AR667,FALSE)</f>
        <v>0</v>
      </c>
      <c r="AR667">
        <v>667</v>
      </c>
    </row>
    <row r="668" spans="1:44" x14ac:dyDescent="0.25">
      <c r="A668">
        <f>HLOOKUP(A$1,'DB Runes '!$A:$AP,'DB Runes'!$AR668,FALSE)</f>
        <v>0</v>
      </c>
      <c r="B668">
        <f>HLOOKUP(B$1,'DB Runes '!$A:$AP,'DB Runes'!$AR668,FALSE)</f>
        <v>0</v>
      </c>
      <c r="C668">
        <f>HLOOKUP(C$1,'DB Runes '!$A:$AP,'DB Runes'!$AR668,FALSE)</f>
        <v>0</v>
      </c>
      <c r="D668">
        <f>HLOOKUP(D$1,'DB Runes '!$A:$AP,'DB Runes'!$AR668,FALSE)</f>
        <v>0</v>
      </c>
      <c r="E668">
        <f>HLOOKUP(E$1,'DB Runes '!$A:$AP,'DB Runes'!$AR668,FALSE)</f>
        <v>0</v>
      </c>
      <c r="F668">
        <f>HLOOKUP(F$1,'DB Runes '!$A:$AP,'DB Runes'!$AR668,FALSE)</f>
        <v>0</v>
      </c>
      <c r="G668">
        <f>HLOOKUP(G$1,'DB Runes '!$A:$AP,'DB Runes'!$AR668,FALSE)</f>
        <v>0</v>
      </c>
      <c r="H668">
        <f>HLOOKUP(H$1,'DB Runes '!$A:$AP,'DB Runes'!$AR668,FALSE)</f>
        <v>0</v>
      </c>
      <c r="I668">
        <f>HLOOKUP(I$1,'DB Runes '!$A:$AP,'DB Runes'!$AR668,FALSE)</f>
        <v>0</v>
      </c>
      <c r="J668">
        <f>HLOOKUP(J$1,'DB Runes '!$A:$AP,'DB Runes'!$AR668,FALSE)</f>
        <v>0</v>
      </c>
      <c r="K668">
        <f>HLOOKUP(K$1,'DB Runes '!$A:$AP,'DB Runes'!$AR668,FALSE)</f>
        <v>0</v>
      </c>
      <c r="L668">
        <f>HLOOKUP(L$1,'DB Runes '!$A:$AP,'DB Runes'!$AR668,FALSE)</f>
        <v>0</v>
      </c>
      <c r="M668">
        <f>HLOOKUP(M$1,'DB Runes '!$A:$AP,'DB Runes'!$AR668,FALSE)</f>
        <v>0</v>
      </c>
      <c r="N668">
        <f>HLOOKUP(N$1,'DB Runes '!$A:$AP,'DB Runes'!$AR668,FALSE)</f>
        <v>0</v>
      </c>
      <c r="O668">
        <f>HLOOKUP(O$1,'DB Runes '!$A:$AP,'DB Runes'!$AR668,FALSE)</f>
        <v>0</v>
      </c>
      <c r="P668">
        <f>HLOOKUP(P$1,'DB Runes '!$A:$AP,'DB Runes'!$AR668,FALSE)</f>
        <v>0</v>
      </c>
      <c r="Q668">
        <f>HLOOKUP(Q$1,'DB Runes '!$A:$AP,'DB Runes'!$AR668,FALSE)</f>
        <v>0</v>
      </c>
      <c r="R668">
        <f>HLOOKUP(R$1,'DB Runes '!$A:$AP,'DB Runes'!$AR668,FALSE)</f>
        <v>0</v>
      </c>
      <c r="S668">
        <f>HLOOKUP(S$1,'DB Runes '!$A:$AP,'DB Runes'!$AR668,FALSE)</f>
        <v>0</v>
      </c>
      <c r="T668">
        <f>HLOOKUP(T$1,'DB Runes '!$A:$AP,'DB Runes'!$AR668,FALSE)</f>
        <v>0</v>
      </c>
      <c r="U668">
        <f>HLOOKUP(U$1,'DB Runes '!$A:$AP,'DB Runes'!$AR668,FALSE)</f>
        <v>0</v>
      </c>
      <c r="V668">
        <f>HLOOKUP(V$1,'DB Runes '!$A:$AP,'DB Runes'!$AR668,FALSE)</f>
        <v>0</v>
      </c>
      <c r="W668">
        <f>HLOOKUP(W$1,'DB Runes '!$A:$AP,'DB Runes'!$AR668,FALSE)</f>
        <v>0</v>
      </c>
      <c r="X668">
        <f>HLOOKUP(X$1,'DB Runes '!$A:$AP,'DB Runes'!$AR668,FALSE)</f>
        <v>0</v>
      </c>
      <c r="Y668">
        <f>HLOOKUP(Y$1,'DB Runes '!$A:$AP,'DB Runes'!$AR668,FALSE)</f>
        <v>0</v>
      </c>
      <c r="Z668">
        <f>HLOOKUP(Z$1,'DB Runes '!$A:$AP,'DB Runes'!$AR668,FALSE)</f>
        <v>0</v>
      </c>
      <c r="AA668">
        <f>HLOOKUP(AA$1,'DB Runes '!$A:$AP,'DB Runes'!$AR668,FALSE)</f>
        <v>0</v>
      </c>
      <c r="AB668">
        <f>HLOOKUP(AB$1,'DB Runes '!$A:$AP,'DB Runes'!$AR668,FALSE)</f>
        <v>0</v>
      </c>
      <c r="AC668">
        <f>HLOOKUP(AC$1,'DB Runes '!$A:$AP,'DB Runes'!$AR668,FALSE)</f>
        <v>0</v>
      </c>
      <c r="AD668">
        <f>HLOOKUP(AD$1,'DB Runes '!$A:$AP,'DB Runes'!$AR668,FALSE)</f>
        <v>0</v>
      </c>
      <c r="AE668">
        <f>HLOOKUP(AE$1,'DB Runes '!$A:$AP,'DB Runes'!$AR668,FALSE)</f>
        <v>0</v>
      </c>
      <c r="AF668">
        <f>HLOOKUP(AF$1,'DB Runes '!$A:$AP,'DB Runes'!$AR668,FALSE)</f>
        <v>0</v>
      </c>
      <c r="AG668">
        <f>HLOOKUP(AG$1,'DB Runes '!$A:$AP,'DB Runes'!$AR668,FALSE)</f>
        <v>0</v>
      </c>
      <c r="AH668">
        <f>HLOOKUP(AH$1,'DB Runes '!$A:$AP,'DB Runes'!$AR668,FALSE)</f>
        <v>0</v>
      </c>
      <c r="AI668">
        <f>HLOOKUP(AI$1,'DB Runes '!$A:$AP,'DB Runes'!$AR668,FALSE)</f>
        <v>0</v>
      </c>
      <c r="AJ668">
        <f>HLOOKUP(AJ$1,'DB Runes '!$A:$AP,'DB Runes'!$AR668,FALSE)</f>
        <v>0</v>
      </c>
      <c r="AK668">
        <f>HLOOKUP(AK$1,'DB Runes '!$A:$AP,'DB Runes'!$AR668,FALSE)</f>
        <v>0</v>
      </c>
      <c r="AL668">
        <f>HLOOKUP(AL$1,'DB Runes '!$A:$AP,'DB Runes'!$AR668,FALSE)</f>
        <v>0</v>
      </c>
      <c r="AM668">
        <f>HLOOKUP(AM$1,'DB Runes '!$A:$AP,'DB Runes'!$AR668,FALSE)</f>
        <v>0</v>
      </c>
      <c r="AN668">
        <f>HLOOKUP(AN$1,'DB Runes '!$A:$AP,'DB Runes'!$AR668,FALSE)</f>
        <v>0</v>
      </c>
      <c r="AO668">
        <f>HLOOKUP(AO$1,'DB Runes '!$A:$AP,'DB Runes'!$AR668,FALSE)</f>
        <v>0</v>
      </c>
      <c r="AP668">
        <f>HLOOKUP(AP$1,'DB Runes '!$A:$AP,'DB Runes'!$AR668,FALSE)</f>
        <v>0</v>
      </c>
      <c r="AR668">
        <v>668</v>
      </c>
    </row>
    <row r="669" spans="1:44" x14ac:dyDescent="0.25">
      <c r="A669">
        <f>HLOOKUP(A$1,'DB Runes '!$A:$AP,'DB Runes'!$AR669,FALSE)</f>
        <v>0</v>
      </c>
      <c r="B669">
        <f>HLOOKUP(B$1,'DB Runes '!$A:$AP,'DB Runes'!$AR669,FALSE)</f>
        <v>0</v>
      </c>
      <c r="C669">
        <f>HLOOKUP(C$1,'DB Runes '!$A:$AP,'DB Runes'!$AR669,FALSE)</f>
        <v>0</v>
      </c>
      <c r="D669">
        <f>HLOOKUP(D$1,'DB Runes '!$A:$AP,'DB Runes'!$AR669,FALSE)</f>
        <v>0</v>
      </c>
      <c r="E669">
        <f>HLOOKUP(E$1,'DB Runes '!$A:$AP,'DB Runes'!$AR669,FALSE)</f>
        <v>0</v>
      </c>
      <c r="F669">
        <f>HLOOKUP(F$1,'DB Runes '!$A:$AP,'DB Runes'!$AR669,FALSE)</f>
        <v>0</v>
      </c>
      <c r="G669">
        <f>HLOOKUP(G$1,'DB Runes '!$A:$AP,'DB Runes'!$AR669,FALSE)</f>
        <v>0</v>
      </c>
      <c r="H669">
        <f>HLOOKUP(H$1,'DB Runes '!$A:$AP,'DB Runes'!$AR669,FALSE)</f>
        <v>0</v>
      </c>
      <c r="I669">
        <f>HLOOKUP(I$1,'DB Runes '!$A:$AP,'DB Runes'!$AR669,FALSE)</f>
        <v>0</v>
      </c>
      <c r="J669">
        <f>HLOOKUP(J$1,'DB Runes '!$A:$AP,'DB Runes'!$AR669,FALSE)</f>
        <v>0</v>
      </c>
      <c r="K669">
        <f>HLOOKUP(K$1,'DB Runes '!$A:$AP,'DB Runes'!$AR669,FALSE)</f>
        <v>0</v>
      </c>
      <c r="L669">
        <f>HLOOKUP(L$1,'DB Runes '!$A:$AP,'DB Runes'!$AR669,FALSE)</f>
        <v>0</v>
      </c>
      <c r="M669">
        <f>HLOOKUP(M$1,'DB Runes '!$A:$AP,'DB Runes'!$AR669,FALSE)</f>
        <v>0</v>
      </c>
      <c r="N669">
        <f>HLOOKUP(N$1,'DB Runes '!$A:$AP,'DB Runes'!$AR669,FALSE)</f>
        <v>0</v>
      </c>
      <c r="O669">
        <f>HLOOKUP(O$1,'DB Runes '!$A:$AP,'DB Runes'!$AR669,FALSE)</f>
        <v>0</v>
      </c>
      <c r="P669">
        <f>HLOOKUP(P$1,'DB Runes '!$A:$AP,'DB Runes'!$AR669,FALSE)</f>
        <v>0</v>
      </c>
      <c r="Q669">
        <f>HLOOKUP(Q$1,'DB Runes '!$A:$AP,'DB Runes'!$AR669,FALSE)</f>
        <v>0</v>
      </c>
      <c r="R669">
        <f>HLOOKUP(R$1,'DB Runes '!$A:$AP,'DB Runes'!$AR669,FALSE)</f>
        <v>0</v>
      </c>
      <c r="S669">
        <f>HLOOKUP(S$1,'DB Runes '!$A:$AP,'DB Runes'!$AR669,FALSE)</f>
        <v>0</v>
      </c>
      <c r="T669">
        <f>HLOOKUP(T$1,'DB Runes '!$A:$AP,'DB Runes'!$AR669,FALSE)</f>
        <v>0</v>
      </c>
      <c r="U669">
        <f>HLOOKUP(U$1,'DB Runes '!$A:$AP,'DB Runes'!$AR669,FALSE)</f>
        <v>0</v>
      </c>
      <c r="V669">
        <f>HLOOKUP(V$1,'DB Runes '!$A:$AP,'DB Runes'!$AR669,FALSE)</f>
        <v>0</v>
      </c>
      <c r="W669">
        <f>HLOOKUP(W$1,'DB Runes '!$A:$AP,'DB Runes'!$AR669,FALSE)</f>
        <v>0</v>
      </c>
      <c r="X669">
        <f>HLOOKUP(X$1,'DB Runes '!$A:$AP,'DB Runes'!$AR669,FALSE)</f>
        <v>0</v>
      </c>
      <c r="Y669">
        <f>HLOOKUP(Y$1,'DB Runes '!$A:$AP,'DB Runes'!$AR669,FALSE)</f>
        <v>0</v>
      </c>
      <c r="Z669">
        <f>HLOOKUP(Z$1,'DB Runes '!$A:$AP,'DB Runes'!$AR669,FALSE)</f>
        <v>0</v>
      </c>
      <c r="AA669">
        <f>HLOOKUP(AA$1,'DB Runes '!$A:$AP,'DB Runes'!$AR669,FALSE)</f>
        <v>0</v>
      </c>
      <c r="AB669">
        <f>HLOOKUP(AB$1,'DB Runes '!$A:$AP,'DB Runes'!$AR669,FALSE)</f>
        <v>0</v>
      </c>
      <c r="AC669">
        <f>HLOOKUP(AC$1,'DB Runes '!$A:$AP,'DB Runes'!$AR669,FALSE)</f>
        <v>0</v>
      </c>
      <c r="AD669">
        <f>HLOOKUP(AD$1,'DB Runes '!$A:$AP,'DB Runes'!$AR669,FALSE)</f>
        <v>0</v>
      </c>
      <c r="AE669">
        <f>HLOOKUP(AE$1,'DB Runes '!$A:$AP,'DB Runes'!$AR669,FALSE)</f>
        <v>0</v>
      </c>
      <c r="AF669">
        <f>HLOOKUP(AF$1,'DB Runes '!$A:$AP,'DB Runes'!$AR669,FALSE)</f>
        <v>0</v>
      </c>
      <c r="AG669">
        <f>HLOOKUP(AG$1,'DB Runes '!$A:$AP,'DB Runes'!$AR669,FALSE)</f>
        <v>0</v>
      </c>
      <c r="AH669">
        <f>HLOOKUP(AH$1,'DB Runes '!$A:$AP,'DB Runes'!$AR669,FALSE)</f>
        <v>0</v>
      </c>
      <c r="AI669">
        <f>HLOOKUP(AI$1,'DB Runes '!$A:$AP,'DB Runes'!$AR669,FALSE)</f>
        <v>0</v>
      </c>
      <c r="AJ669">
        <f>HLOOKUP(AJ$1,'DB Runes '!$A:$AP,'DB Runes'!$AR669,FALSE)</f>
        <v>0</v>
      </c>
      <c r="AK669">
        <f>HLOOKUP(AK$1,'DB Runes '!$A:$AP,'DB Runes'!$AR669,FALSE)</f>
        <v>0</v>
      </c>
      <c r="AL669">
        <f>HLOOKUP(AL$1,'DB Runes '!$A:$AP,'DB Runes'!$AR669,FALSE)</f>
        <v>0</v>
      </c>
      <c r="AM669">
        <f>HLOOKUP(AM$1,'DB Runes '!$A:$AP,'DB Runes'!$AR669,FALSE)</f>
        <v>0</v>
      </c>
      <c r="AN669">
        <f>HLOOKUP(AN$1,'DB Runes '!$A:$AP,'DB Runes'!$AR669,FALSE)</f>
        <v>0</v>
      </c>
      <c r="AO669">
        <f>HLOOKUP(AO$1,'DB Runes '!$A:$AP,'DB Runes'!$AR669,FALSE)</f>
        <v>0</v>
      </c>
      <c r="AP669">
        <f>HLOOKUP(AP$1,'DB Runes '!$A:$AP,'DB Runes'!$AR669,FALSE)</f>
        <v>0</v>
      </c>
      <c r="AR669">
        <v>669</v>
      </c>
    </row>
    <row r="670" spans="1:44" x14ac:dyDescent="0.25">
      <c r="A670">
        <f>HLOOKUP(A$1,'DB Runes '!$A:$AP,'DB Runes'!$AR670,FALSE)</f>
        <v>0</v>
      </c>
      <c r="B670">
        <f>HLOOKUP(B$1,'DB Runes '!$A:$AP,'DB Runes'!$AR670,FALSE)</f>
        <v>0</v>
      </c>
      <c r="C670">
        <f>HLOOKUP(C$1,'DB Runes '!$A:$AP,'DB Runes'!$AR670,FALSE)</f>
        <v>0</v>
      </c>
      <c r="D670">
        <f>HLOOKUP(D$1,'DB Runes '!$A:$AP,'DB Runes'!$AR670,FALSE)</f>
        <v>0</v>
      </c>
      <c r="E670">
        <f>HLOOKUP(E$1,'DB Runes '!$A:$AP,'DB Runes'!$AR670,FALSE)</f>
        <v>0</v>
      </c>
      <c r="F670">
        <f>HLOOKUP(F$1,'DB Runes '!$A:$AP,'DB Runes'!$AR670,FALSE)</f>
        <v>0</v>
      </c>
      <c r="G670">
        <f>HLOOKUP(G$1,'DB Runes '!$A:$AP,'DB Runes'!$AR670,FALSE)</f>
        <v>0</v>
      </c>
      <c r="H670">
        <f>HLOOKUP(H$1,'DB Runes '!$A:$AP,'DB Runes'!$AR670,FALSE)</f>
        <v>0</v>
      </c>
      <c r="I670">
        <f>HLOOKUP(I$1,'DB Runes '!$A:$AP,'DB Runes'!$AR670,FALSE)</f>
        <v>0</v>
      </c>
      <c r="J670">
        <f>HLOOKUP(J$1,'DB Runes '!$A:$AP,'DB Runes'!$AR670,FALSE)</f>
        <v>0</v>
      </c>
      <c r="K670">
        <f>HLOOKUP(K$1,'DB Runes '!$A:$AP,'DB Runes'!$AR670,FALSE)</f>
        <v>0</v>
      </c>
      <c r="L670">
        <f>HLOOKUP(L$1,'DB Runes '!$A:$AP,'DB Runes'!$AR670,FALSE)</f>
        <v>0</v>
      </c>
      <c r="M670">
        <f>HLOOKUP(M$1,'DB Runes '!$A:$AP,'DB Runes'!$AR670,FALSE)</f>
        <v>0</v>
      </c>
      <c r="N670">
        <f>HLOOKUP(N$1,'DB Runes '!$A:$AP,'DB Runes'!$AR670,FALSE)</f>
        <v>0</v>
      </c>
      <c r="O670">
        <f>HLOOKUP(O$1,'DB Runes '!$A:$AP,'DB Runes'!$AR670,FALSE)</f>
        <v>0</v>
      </c>
      <c r="P670">
        <f>HLOOKUP(P$1,'DB Runes '!$A:$AP,'DB Runes'!$AR670,FALSE)</f>
        <v>0</v>
      </c>
      <c r="Q670">
        <f>HLOOKUP(Q$1,'DB Runes '!$A:$AP,'DB Runes'!$AR670,FALSE)</f>
        <v>0</v>
      </c>
      <c r="R670">
        <f>HLOOKUP(R$1,'DB Runes '!$A:$AP,'DB Runes'!$AR670,FALSE)</f>
        <v>0</v>
      </c>
      <c r="S670">
        <f>HLOOKUP(S$1,'DB Runes '!$A:$AP,'DB Runes'!$AR670,FALSE)</f>
        <v>0</v>
      </c>
      <c r="T670">
        <f>HLOOKUP(T$1,'DB Runes '!$A:$AP,'DB Runes'!$AR670,FALSE)</f>
        <v>0</v>
      </c>
      <c r="U670">
        <f>HLOOKUP(U$1,'DB Runes '!$A:$AP,'DB Runes'!$AR670,FALSE)</f>
        <v>0</v>
      </c>
      <c r="V670">
        <f>HLOOKUP(V$1,'DB Runes '!$A:$AP,'DB Runes'!$AR670,FALSE)</f>
        <v>0</v>
      </c>
      <c r="W670">
        <f>HLOOKUP(W$1,'DB Runes '!$A:$AP,'DB Runes'!$AR670,FALSE)</f>
        <v>0</v>
      </c>
      <c r="X670">
        <f>HLOOKUP(X$1,'DB Runes '!$A:$AP,'DB Runes'!$AR670,FALSE)</f>
        <v>0</v>
      </c>
      <c r="Y670">
        <f>HLOOKUP(Y$1,'DB Runes '!$A:$AP,'DB Runes'!$AR670,FALSE)</f>
        <v>0</v>
      </c>
      <c r="Z670">
        <f>HLOOKUP(Z$1,'DB Runes '!$A:$AP,'DB Runes'!$AR670,FALSE)</f>
        <v>0</v>
      </c>
      <c r="AA670">
        <f>HLOOKUP(AA$1,'DB Runes '!$A:$AP,'DB Runes'!$AR670,FALSE)</f>
        <v>0</v>
      </c>
      <c r="AB670">
        <f>HLOOKUP(AB$1,'DB Runes '!$A:$AP,'DB Runes'!$AR670,FALSE)</f>
        <v>0</v>
      </c>
      <c r="AC670">
        <f>HLOOKUP(AC$1,'DB Runes '!$A:$AP,'DB Runes'!$AR670,FALSE)</f>
        <v>0</v>
      </c>
      <c r="AD670">
        <f>HLOOKUP(AD$1,'DB Runes '!$A:$AP,'DB Runes'!$AR670,FALSE)</f>
        <v>0</v>
      </c>
      <c r="AE670">
        <f>HLOOKUP(AE$1,'DB Runes '!$A:$AP,'DB Runes'!$AR670,FALSE)</f>
        <v>0</v>
      </c>
      <c r="AF670">
        <f>HLOOKUP(AF$1,'DB Runes '!$A:$AP,'DB Runes'!$AR670,FALSE)</f>
        <v>0</v>
      </c>
      <c r="AG670">
        <f>HLOOKUP(AG$1,'DB Runes '!$A:$AP,'DB Runes'!$AR670,FALSE)</f>
        <v>0</v>
      </c>
      <c r="AH670">
        <f>HLOOKUP(AH$1,'DB Runes '!$A:$AP,'DB Runes'!$AR670,FALSE)</f>
        <v>0</v>
      </c>
      <c r="AI670">
        <f>HLOOKUP(AI$1,'DB Runes '!$A:$AP,'DB Runes'!$AR670,FALSE)</f>
        <v>0</v>
      </c>
      <c r="AJ670">
        <f>HLOOKUP(AJ$1,'DB Runes '!$A:$AP,'DB Runes'!$AR670,FALSE)</f>
        <v>0</v>
      </c>
      <c r="AK670">
        <f>HLOOKUP(AK$1,'DB Runes '!$A:$AP,'DB Runes'!$AR670,FALSE)</f>
        <v>0</v>
      </c>
      <c r="AL670">
        <f>HLOOKUP(AL$1,'DB Runes '!$A:$AP,'DB Runes'!$AR670,FALSE)</f>
        <v>0</v>
      </c>
      <c r="AM670">
        <f>HLOOKUP(AM$1,'DB Runes '!$A:$AP,'DB Runes'!$AR670,FALSE)</f>
        <v>0</v>
      </c>
      <c r="AN670">
        <f>HLOOKUP(AN$1,'DB Runes '!$A:$AP,'DB Runes'!$AR670,FALSE)</f>
        <v>0</v>
      </c>
      <c r="AO670">
        <f>HLOOKUP(AO$1,'DB Runes '!$A:$AP,'DB Runes'!$AR670,FALSE)</f>
        <v>0</v>
      </c>
      <c r="AP670">
        <f>HLOOKUP(AP$1,'DB Runes '!$A:$AP,'DB Runes'!$AR670,FALSE)</f>
        <v>0</v>
      </c>
      <c r="AR670">
        <v>670</v>
      </c>
    </row>
    <row r="671" spans="1:44" x14ac:dyDescent="0.25">
      <c r="A671">
        <f>HLOOKUP(A$1,'DB Runes '!$A:$AP,'DB Runes'!$AR671,FALSE)</f>
        <v>0</v>
      </c>
      <c r="B671">
        <f>HLOOKUP(B$1,'DB Runes '!$A:$AP,'DB Runes'!$AR671,FALSE)</f>
        <v>0</v>
      </c>
      <c r="C671">
        <f>HLOOKUP(C$1,'DB Runes '!$A:$AP,'DB Runes'!$AR671,FALSE)</f>
        <v>0</v>
      </c>
      <c r="D671">
        <f>HLOOKUP(D$1,'DB Runes '!$A:$AP,'DB Runes'!$AR671,FALSE)</f>
        <v>0</v>
      </c>
      <c r="E671">
        <f>HLOOKUP(E$1,'DB Runes '!$A:$AP,'DB Runes'!$AR671,FALSE)</f>
        <v>0</v>
      </c>
      <c r="F671">
        <f>HLOOKUP(F$1,'DB Runes '!$A:$AP,'DB Runes'!$AR671,FALSE)</f>
        <v>0</v>
      </c>
      <c r="G671">
        <f>HLOOKUP(G$1,'DB Runes '!$A:$AP,'DB Runes'!$AR671,FALSE)</f>
        <v>0</v>
      </c>
      <c r="H671">
        <f>HLOOKUP(H$1,'DB Runes '!$A:$AP,'DB Runes'!$AR671,FALSE)</f>
        <v>0</v>
      </c>
      <c r="I671">
        <f>HLOOKUP(I$1,'DB Runes '!$A:$AP,'DB Runes'!$AR671,FALSE)</f>
        <v>0</v>
      </c>
      <c r="J671">
        <f>HLOOKUP(J$1,'DB Runes '!$A:$AP,'DB Runes'!$AR671,FALSE)</f>
        <v>0</v>
      </c>
      <c r="K671">
        <f>HLOOKUP(K$1,'DB Runes '!$A:$AP,'DB Runes'!$AR671,FALSE)</f>
        <v>0</v>
      </c>
      <c r="L671">
        <f>HLOOKUP(L$1,'DB Runes '!$A:$AP,'DB Runes'!$AR671,FALSE)</f>
        <v>0</v>
      </c>
      <c r="M671">
        <f>HLOOKUP(M$1,'DB Runes '!$A:$AP,'DB Runes'!$AR671,FALSE)</f>
        <v>0</v>
      </c>
      <c r="N671">
        <f>HLOOKUP(N$1,'DB Runes '!$A:$AP,'DB Runes'!$AR671,FALSE)</f>
        <v>0</v>
      </c>
      <c r="O671">
        <f>HLOOKUP(O$1,'DB Runes '!$A:$AP,'DB Runes'!$AR671,FALSE)</f>
        <v>0</v>
      </c>
      <c r="P671">
        <f>HLOOKUP(P$1,'DB Runes '!$A:$AP,'DB Runes'!$AR671,FALSE)</f>
        <v>0</v>
      </c>
      <c r="Q671">
        <f>HLOOKUP(Q$1,'DB Runes '!$A:$AP,'DB Runes'!$AR671,FALSE)</f>
        <v>0</v>
      </c>
      <c r="R671">
        <f>HLOOKUP(R$1,'DB Runes '!$A:$AP,'DB Runes'!$AR671,FALSE)</f>
        <v>0</v>
      </c>
      <c r="S671">
        <f>HLOOKUP(S$1,'DB Runes '!$A:$AP,'DB Runes'!$AR671,FALSE)</f>
        <v>0</v>
      </c>
      <c r="T671">
        <f>HLOOKUP(T$1,'DB Runes '!$A:$AP,'DB Runes'!$AR671,FALSE)</f>
        <v>0</v>
      </c>
      <c r="U671">
        <f>HLOOKUP(U$1,'DB Runes '!$A:$AP,'DB Runes'!$AR671,FALSE)</f>
        <v>0</v>
      </c>
      <c r="V671">
        <f>HLOOKUP(V$1,'DB Runes '!$A:$AP,'DB Runes'!$AR671,FALSE)</f>
        <v>0</v>
      </c>
      <c r="W671">
        <f>HLOOKUP(W$1,'DB Runes '!$A:$AP,'DB Runes'!$AR671,FALSE)</f>
        <v>0</v>
      </c>
      <c r="X671">
        <f>HLOOKUP(X$1,'DB Runes '!$A:$AP,'DB Runes'!$AR671,FALSE)</f>
        <v>0</v>
      </c>
      <c r="Y671">
        <f>HLOOKUP(Y$1,'DB Runes '!$A:$AP,'DB Runes'!$AR671,FALSE)</f>
        <v>0</v>
      </c>
      <c r="Z671">
        <f>HLOOKUP(Z$1,'DB Runes '!$A:$AP,'DB Runes'!$AR671,FALSE)</f>
        <v>0</v>
      </c>
      <c r="AA671">
        <f>HLOOKUP(AA$1,'DB Runes '!$A:$AP,'DB Runes'!$AR671,FALSE)</f>
        <v>0</v>
      </c>
      <c r="AB671">
        <f>HLOOKUP(AB$1,'DB Runes '!$A:$AP,'DB Runes'!$AR671,FALSE)</f>
        <v>0</v>
      </c>
      <c r="AC671">
        <f>HLOOKUP(AC$1,'DB Runes '!$A:$AP,'DB Runes'!$AR671,FALSE)</f>
        <v>0</v>
      </c>
      <c r="AD671">
        <f>HLOOKUP(AD$1,'DB Runes '!$A:$AP,'DB Runes'!$AR671,FALSE)</f>
        <v>0</v>
      </c>
      <c r="AE671">
        <f>HLOOKUP(AE$1,'DB Runes '!$A:$AP,'DB Runes'!$AR671,FALSE)</f>
        <v>0</v>
      </c>
      <c r="AF671">
        <f>HLOOKUP(AF$1,'DB Runes '!$A:$AP,'DB Runes'!$AR671,FALSE)</f>
        <v>0</v>
      </c>
      <c r="AG671">
        <f>HLOOKUP(AG$1,'DB Runes '!$A:$AP,'DB Runes'!$AR671,FALSE)</f>
        <v>0</v>
      </c>
      <c r="AH671">
        <f>HLOOKUP(AH$1,'DB Runes '!$A:$AP,'DB Runes'!$AR671,FALSE)</f>
        <v>0</v>
      </c>
      <c r="AI671">
        <f>HLOOKUP(AI$1,'DB Runes '!$A:$AP,'DB Runes'!$AR671,FALSE)</f>
        <v>0</v>
      </c>
      <c r="AJ671">
        <f>HLOOKUP(AJ$1,'DB Runes '!$A:$AP,'DB Runes'!$AR671,FALSE)</f>
        <v>0</v>
      </c>
      <c r="AK671">
        <f>HLOOKUP(AK$1,'DB Runes '!$A:$AP,'DB Runes'!$AR671,FALSE)</f>
        <v>0</v>
      </c>
      <c r="AL671">
        <f>HLOOKUP(AL$1,'DB Runes '!$A:$AP,'DB Runes'!$AR671,FALSE)</f>
        <v>0</v>
      </c>
      <c r="AM671">
        <f>HLOOKUP(AM$1,'DB Runes '!$A:$AP,'DB Runes'!$AR671,FALSE)</f>
        <v>0</v>
      </c>
      <c r="AN671">
        <f>HLOOKUP(AN$1,'DB Runes '!$A:$AP,'DB Runes'!$AR671,FALSE)</f>
        <v>0</v>
      </c>
      <c r="AO671">
        <f>HLOOKUP(AO$1,'DB Runes '!$A:$AP,'DB Runes'!$AR671,FALSE)</f>
        <v>0</v>
      </c>
      <c r="AP671">
        <f>HLOOKUP(AP$1,'DB Runes '!$A:$AP,'DB Runes'!$AR671,FALSE)</f>
        <v>0</v>
      </c>
      <c r="AR671">
        <v>671</v>
      </c>
    </row>
    <row r="672" spans="1:44" x14ac:dyDescent="0.25">
      <c r="A672">
        <f>HLOOKUP(A$1,'DB Runes '!$A:$AP,'DB Runes'!$AR672,FALSE)</f>
        <v>0</v>
      </c>
      <c r="B672">
        <f>HLOOKUP(B$1,'DB Runes '!$A:$AP,'DB Runes'!$AR672,FALSE)</f>
        <v>0</v>
      </c>
      <c r="C672">
        <f>HLOOKUP(C$1,'DB Runes '!$A:$AP,'DB Runes'!$AR672,FALSE)</f>
        <v>0</v>
      </c>
      <c r="D672">
        <f>HLOOKUP(D$1,'DB Runes '!$A:$AP,'DB Runes'!$AR672,FALSE)</f>
        <v>0</v>
      </c>
      <c r="E672">
        <f>HLOOKUP(E$1,'DB Runes '!$A:$AP,'DB Runes'!$AR672,FALSE)</f>
        <v>0</v>
      </c>
      <c r="F672">
        <f>HLOOKUP(F$1,'DB Runes '!$A:$AP,'DB Runes'!$AR672,FALSE)</f>
        <v>0</v>
      </c>
      <c r="G672">
        <f>HLOOKUP(G$1,'DB Runes '!$A:$AP,'DB Runes'!$AR672,FALSE)</f>
        <v>0</v>
      </c>
      <c r="H672">
        <f>HLOOKUP(H$1,'DB Runes '!$A:$AP,'DB Runes'!$AR672,FALSE)</f>
        <v>0</v>
      </c>
      <c r="I672">
        <f>HLOOKUP(I$1,'DB Runes '!$A:$AP,'DB Runes'!$AR672,FALSE)</f>
        <v>0</v>
      </c>
      <c r="J672">
        <f>HLOOKUP(J$1,'DB Runes '!$A:$AP,'DB Runes'!$AR672,FALSE)</f>
        <v>0</v>
      </c>
      <c r="K672">
        <f>HLOOKUP(K$1,'DB Runes '!$A:$AP,'DB Runes'!$AR672,FALSE)</f>
        <v>0</v>
      </c>
      <c r="L672">
        <f>HLOOKUP(L$1,'DB Runes '!$A:$AP,'DB Runes'!$AR672,FALSE)</f>
        <v>0</v>
      </c>
      <c r="M672">
        <f>HLOOKUP(M$1,'DB Runes '!$A:$AP,'DB Runes'!$AR672,FALSE)</f>
        <v>0</v>
      </c>
      <c r="N672">
        <f>HLOOKUP(N$1,'DB Runes '!$A:$AP,'DB Runes'!$AR672,FALSE)</f>
        <v>0</v>
      </c>
      <c r="O672">
        <f>HLOOKUP(O$1,'DB Runes '!$A:$AP,'DB Runes'!$AR672,FALSE)</f>
        <v>0</v>
      </c>
      <c r="P672">
        <f>HLOOKUP(P$1,'DB Runes '!$A:$AP,'DB Runes'!$AR672,FALSE)</f>
        <v>0</v>
      </c>
      <c r="Q672">
        <f>HLOOKUP(Q$1,'DB Runes '!$A:$AP,'DB Runes'!$AR672,FALSE)</f>
        <v>0</v>
      </c>
      <c r="R672">
        <f>HLOOKUP(R$1,'DB Runes '!$A:$AP,'DB Runes'!$AR672,FALSE)</f>
        <v>0</v>
      </c>
      <c r="S672">
        <f>HLOOKUP(S$1,'DB Runes '!$A:$AP,'DB Runes'!$AR672,FALSE)</f>
        <v>0</v>
      </c>
      <c r="T672">
        <f>HLOOKUP(T$1,'DB Runes '!$A:$AP,'DB Runes'!$AR672,FALSE)</f>
        <v>0</v>
      </c>
      <c r="U672">
        <f>HLOOKUP(U$1,'DB Runes '!$A:$AP,'DB Runes'!$AR672,FALSE)</f>
        <v>0</v>
      </c>
      <c r="V672">
        <f>HLOOKUP(V$1,'DB Runes '!$A:$AP,'DB Runes'!$AR672,FALSE)</f>
        <v>0</v>
      </c>
      <c r="W672">
        <f>HLOOKUP(W$1,'DB Runes '!$A:$AP,'DB Runes'!$AR672,FALSE)</f>
        <v>0</v>
      </c>
      <c r="X672">
        <f>HLOOKUP(X$1,'DB Runes '!$A:$AP,'DB Runes'!$AR672,FALSE)</f>
        <v>0</v>
      </c>
      <c r="Y672">
        <f>HLOOKUP(Y$1,'DB Runes '!$A:$AP,'DB Runes'!$AR672,FALSE)</f>
        <v>0</v>
      </c>
      <c r="Z672">
        <f>HLOOKUP(Z$1,'DB Runes '!$A:$AP,'DB Runes'!$AR672,FALSE)</f>
        <v>0</v>
      </c>
      <c r="AA672">
        <f>HLOOKUP(AA$1,'DB Runes '!$A:$AP,'DB Runes'!$AR672,FALSE)</f>
        <v>0</v>
      </c>
      <c r="AB672">
        <f>HLOOKUP(AB$1,'DB Runes '!$A:$AP,'DB Runes'!$AR672,FALSE)</f>
        <v>0</v>
      </c>
      <c r="AC672">
        <f>HLOOKUP(AC$1,'DB Runes '!$A:$AP,'DB Runes'!$AR672,FALSE)</f>
        <v>0</v>
      </c>
      <c r="AD672">
        <f>HLOOKUP(AD$1,'DB Runes '!$A:$AP,'DB Runes'!$AR672,FALSE)</f>
        <v>0</v>
      </c>
      <c r="AE672">
        <f>HLOOKUP(AE$1,'DB Runes '!$A:$AP,'DB Runes'!$AR672,FALSE)</f>
        <v>0</v>
      </c>
      <c r="AF672">
        <f>HLOOKUP(AF$1,'DB Runes '!$A:$AP,'DB Runes'!$AR672,FALSE)</f>
        <v>0</v>
      </c>
      <c r="AG672">
        <f>HLOOKUP(AG$1,'DB Runes '!$A:$AP,'DB Runes'!$AR672,FALSE)</f>
        <v>0</v>
      </c>
      <c r="AH672">
        <f>HLOOKUP(AH$1,'DB Runes '!$A:$AP,'DB Runes'!$AR672,FALSE)</f>
        <v>0</v>
      </c>
      <c r="AI672">
        <f>HLOOKUP(AI$1,'DB Runes '!$A:$AP,'DB Runes'!$AR672,FALSE)</f>
        <v>0</v>
      </c>
      <c r="AJ672">
        <f>HLOOKUP(AJ$1,'DB Runes '!$A:$AP,'DB Runes'!$AR672,FALSE)</f>
        <v>0</v>
      </c>
      <c r="AK672">
        <f>HLOOKUP(AK$1,'DB Runes '!$A:$AP,'DB Runes'!$AR672,FALSE)</f>
        <v>0</v>
      </c>
      <c r="AL672">
        <f>HLOOKUP(AL$1,'DB Runes '!$A:$AP,'DB Runes'!$AR672,FALSE)</f>
        <v>0</v>
      </c>
      <c r="AM672">
        <f>HLOOKUP(AM$1,'DB Runes '!$A:$AP,'DB Runes'!$AR672,FALSE)</f>
        <v>0</v>
      </c>
      <c r="AN672">
        <f>HLOOKUP(AN$1,'DB Runes '!$A:$AP,'DB Runes'!$AR672,FALSE)</f>
        <v>0</v>
      </c>
      <c r="AO672">
        <f>HLOOKUP(AO$1,'DB Runes '!$A:$AP,'DB Runes'!$AR672,FALSE)</f>
        <v>0</v>
      </c>
      <c r="AP672">
        <f>HLOOKUP(AP$1,'DB Runes '!$A:$AP,'DB Runes'!$AR672,FALSE)</f>
        <v>0</v>
      </c>
      <c r="AR672">
        <v>672</v>
      </c>
    </row>
    <row r="673" spans="1:44" x14ac:dyDescent="0.25">
      <c r="A673">
        <f>HLOOKUP(A$1,'DB Runes '!$A:$AP,'DB Runes'!$AR673,FALSE)</f>
        <v>0</v>
      </c>
      <c r="B673">
        <f>HLOOKUP(B$1,'DB Runes '!$A:$AP,'DB Runes'!$AR673,FALSE)</f>
        <v>0</v>
      </c>
      <c r="C673">
        <f>HLOOKUP(C$1,'DB Runes '!$A:$AP,'DB Runes'!$AR673,FALSE)</f>
        <v>0</v>
      </c>
      <c r="D673">
        <f>HLOOKUP(D$1,'DB Runes '!$A:$AP,'DB Runes'!$AR673,FALSE)</f>
        <v>0</v>
      </c>
      <c r="E673">
        <f>HLOOKUP(E$1,'DB Runes '!$A:$AP,'DB Runes'!$AR673,FALSE)</f>
        <v>0</v>
      </c>
      <c r="F673">
        <f>HLOOKUP(F$1,'DB Runes '!$A:$AP,'DB Runes'!$AR673,FALSE)</f>
        <v>0</v>
      </c>
      <c r="G673">
        <f>HLOOKUP(G$1,'DB Runes '!$A:$AP,'DB Runes'!$AR673,FALSE)</f>
        <v>0</v>
      </c>
      <c r="H673">
        <f>HLOOKUP(H$1,'DB Runes '!$A:$AP,'DB Runes'!$AR673,FALSE)</f>
        <v>0</v>
      </c>
      <c r="I673">
        <f>HLOOKUP(I$1,'DB Runes '!$A:$AP,'DB Runes'!$AR673,FALSE)</f>
        <v>0</v>
      </c>
      <c r="J673">
        <f>HLOOKUP(J$1,'DB Runes '!$A:$AP,'DB Runes'!$AR673,FALSE)</f>
        <v>0</v>
      </c>
      <c r="K673">
        <f>HLOOKUP(K$1,'DB Runes '!$A:$AP,'DB Runes'!$AR673,FALSE)</f>
        <v>0</v>
      </c>
      <c r="L673">
        <f>HLOOKUP(L$1,'DB Runes '!$A:$AP,'DB Runes'!$AR673,FALSE)</f>
        <v>0</v>
      </c>
      <c r="M673">
        <f>HLOOKUP(M$1,'DB Runes '!$A:$AP,'DB Runes'!$AR673,FALSE)</f>
        <v>0</v>
      </c>
      <c r="N673">
        <f>HLOOKUP(N$1,'DB Runes '!$A:$AP,'DB Runes'!$AR673,FALSE)</f>
        <v>0</v>
      </c>
      <c r="O673">
        <f>HLOOKUP(O$1,'DB Runes '!$A:$AP,'DB Runes'!$AR673,FALSE)</f>
        <v>0</v>
      </c>
      <c r="P673">
        <f>HLOOKUP(P$1,'DB Runes '!$A:$AP,'DB Runes'!$AR673,FALSE)</f>
        <v>0</v>
      </c>
      <c r="Q673">
        <f>HLOOKUP(Q$1,'DB Runes '!$A:$AP,'DB Runes'!$AR673,FALSE)</f>
        <v>0</v>
      </c>
      <c r="R673">
        <f>HLOOKUP(R$1,'DB Runes '!$A:$AP,'DB Runes'!$AR673,FALSE)</f>
        <v>0</v>
      </c>
      <c r="S673">
        <f>HLOOKUP(S$1,'DB Runes '!$A:$AP,'DB Runes'!$AR673,FALSE)</f>
        <v>0</v>
      </c>
      <c r="T673">
        <f>HLOOKUP(T$1,'DB Runes '!$A:$AP,'DB Runes'!$AR673,FALSE)</f>
        <v>0</v>
      </c>
      <c r="U673">
        <f>HLOOKUP(U$1,'DB Runes '!$A:$AP,'DB Runes'!$AR673,FALSE)</f>
        <v>0</v>
      </c>
      <c r="V673">
        <f>HLOOKUP(V$1,'DB Runes '!$A:$AP,'DB Runes'!$AR673,FALSE)</f>
        <v>0</v>
      </c>
      <c r="W673">
        <f>HLOOKUP(W$1,'DB Runes '!$A:$AP,'DB Runes'!$AR673,FALSE)</f>
        <v>0</v>
      </c>
      <c r="X673">
        <f>HLOOKUP(X$1,'DB Runes '!$A:$AP,'DB Runes'!$AR673,FALSE)</f>
        <v>0</v>
      </c>
      <c r="Y673">
        <f>HLOOKUP(Y$1,'DB Runes '!$A:$AP,'DB Runes'!$AR673,FALSE)</f>
        <v>0</v>
      </c>
      <c r="Z673">
        <f>HLOOKUP(Z$1,'DB Runes '!$A:$AP,'DB Runes'!$AR673,FALSE)</f>
        <v>0</v>
      </c>
      <c r="AA673">
        <f>HLOOKUP(AA$1,'DB Runes '!$A:$AP,'DB Runes'!$AR673,FALSE)</f>
        <v>0</v>
      </c>
      <c r="AB673">
        <f>HLOOKUP(AB$1,'DB Runes '!$A:$AP,'DB Runes'!$AR673,FALSE)</f>
        <v>0</v>
      </c>
      <c r="AC673">
        <f>HLOOKUP(AC$1,'DB Runes '!$A:$AP,'DB Runes'!$AR673,FALSE)</f>
        <v>0</v>
      </c>
      <c r="AD673">
        <f>HLOOKUP(AD$1,'DB Runes '!$A:$AP,'DB Runes'!$AR673,FALSE)</f>
        <v>0</v>
      </c>
      <c r="AE673">
        <f>HLOOKUP(AE$1,'DB Runes '!$A:$AP,'DB Runes'!$AR673,FALSE)</f>
        <v>0</v>
      </c>
      <c r="AF673">
        <f>HLOOKUP(AF$1,'DB Runes '!$A:$AP,'DB Runes'!$AR673,FALSE)</f>
        <v>0</v>
      </c>
      <c r="AG673">
        <f>HLOOKUP(AG$1,'DB Runes '!$A:$AP,'DB Runes'!$AR673,FALSE)</f>
        <v>0</v>
      </c>
      <c r="AH673">
        <f>HLOOKUP(AH$1,'DB Runes '!$A:$AP,'DB Runes'!$AR673,FALSE)</f>
        <v>0</v>
      </c>
      <c r="AI673">
        <f>HLOOKUP(AI$1,'DB Runes '!$A:$AP,'DB Runes'!$AR673,FALSE)</f>
        <v>0</v>
      </c>
      <c r="AJ673">
        <f>HLOOKUP(AJ$1,'DB Runes '!$A:$AP,'DB Runes'!$AR673,FALSE)</f>
        <v>0</v>
      </c>
      <c r="AK673">
        <f>HLOOKUP(AK$1,'DB Runes '!$A:$AP,'DB Runes'!$AR673,FALSE)</f>
        <v>0</v>
      </c>
      <c r="AL673">
        <f>HLOOKUP(AL$1,'DB Runes '!$A:$AP,'DB Runes'!$AR673,FALSE)</f>
        <v>0</v>
      </c>
      <c r="AM673">
        <f>HLOOKUP(AM$1,'DB Runes '!$A:$AP,'DB Runes'!$AR673,FALSE)</f>
        <v>0</v>
      </c>
      <c r="AN673">
        <f>HLOOKUP(AN$1,'DB Runes '!$A:$AP,'DB Runes'!$AR673,FALSE)</f>
        <v>0</v>
      </c>
      <c r="AO673">
        <f>HLOOKUP(AO$1,'DB Runes '!$A:$AP,'DB Runes'!$AR673,FALSE)</f>
        <v>0</v>
      </c>
      <c r="AP673">
        <f>HLOOKUP(AP$1,'DB Runes '!$A:$AP,'DB Runes'!$AR673,FALSE)</f>
        <v>0</v>
      </c>
      <c r="AR673">
        <v>673</v>
      </c>
    </row>
    <row r="674" spans="1:44" x14ac:dyDescent="0.25">
      <c r="A674">
        <f>HLOOKUP(A$1,'DB Runes '!$A:$AP,'DB Runes'!$AR674,FALSE)</f>
        <v>0</v>
      </c>
      <c r="B674">
        <f>HLOOKUP(B$1,'DB Runes '!$A:$AP,'DB Runes'!$AR674,FALSE)</f>
        <v>0</v>
      </c>
      <c r="C674">
        <f>HLOOKUP(C$1,'DB Runes '!$A:$AP,'DB Runes'!$AR674,FALSE)</f>
        <v>0</v>
      </c>
      <c r="D674">
        <f>HLOOKUP(D$1,'DB Runes '!$A:$AP,'DB Runes'!$AR674,FALSE)</f>
        <v>0</v>
      </c>
      <c r="E674">
        <f>HLOOKUP(E$1,'DB Runes '!$A:$AP,'DB Runes'!$AR674,FALSE)</f>
        <v>0</v>
      </c>
      <c r="F674">
        <f>HLOOKUP(F$1,'DB Runes '!$A:$AP,'DB Runes'!$AR674,FALSE)</f>
        <v>0</v>
      </c>
      <c r="G674">
        <f>HLOOKUP(G$1,'DB Runes '!$A:$AP,'DB Runes'!$AR674,FALSE)</f>
        <v>0</v>
      </c>
      <c r="H674">
        <f>HLOOKUP(H$1,'DB Runes '!$A:$AP,'DB Runes'!$AR674,FALSE)</f>
        <v>0</v>
      </c>
      <c r="I674">
        <f>HLOOKUP(I$1,'DB Runes '!$A:$AP,'DB Runes'!$AR674,FALSE)</f>
        <v>0</v>
      </c>
      <c r="J674">
        <f>HLOOKUP(J$1,'DB Runes '!$A:$AP,'DB Runes'!$AR674,FALSE)</f>
        <v>0</v>
      </c>
      <c r="K674">
        <f>HLOOKUP(K$1,'DB Runes '!$A:$AP,'DB Runes'!$AR674,FALSE)</f>
        <v>0</v>
      </c>
      <c r="L674">
        <f>HLOOKUP(L$1,'DB Runes '!$A:$AP,'DB Runes'!$AR674,FALSE)</f>
        <v>0</v>
      </c>
      <c r="M674">
        <f>HLOOKUP(M$1,'DB Runes '!$A:$AP,'DB Runes'!$AR674,FALSE)</f>
        <v>0</v>
      </c>
      <c r="N674">
        <f>HLOOKUP(N$1,'DB Runes '!$A:$AP,'DB Runes'!$AR674,FALSE)</f>
        <v>0</v>
      </c>
      <c r="O674">
        <f>HLOOKUP(O$1,'DB Runes '!$A:$AP,'DB Runes'!$AR674,FALSE)</f>
        <v>0</v>
      </c>
      <c r="P674">
        <f>HLOOKUP(P$1,'DB Runes '!$A:$AP,'DB Runes'!$AR674,FALSE)</f>
        <v>0</v>
      </c>
      <c r="Q674">
        <f>HLOOKUP(Q$1,'DB Runes '!$A:$AP,'DB Runes'!$AR674,FALSE)</f>
        <v>0</v>
      </c>
      <c r="R674">
        <f>HLOOKUP(R$1,'DB Runes '!$A:$AP,'DB Runes'!$AR674,FALSE)</f>
        <v>0</v>
      </c>
      <c r="S674">
        <f>HLOOKUP(S$1,'DB Runes '!$A:$AP,'DB Runes'!$AR674,FALSE)</f>
        <v>0</v>
      </c>
      <c r="T674">
        <f>HLOOKUP(T$1,'DB Runes '!$A:$AP,'DB Runes'!$AR674,FALSE)</f>
        <v>0</v>
      </c>
      <c r="U674">
        <f>HLOOKUP(U$1,'DB Runes '!$A:$AP,'DB Runes'!$AR674,FALSE)</f>
        <v>0</v>
      </c>
      <c r="V674">
        <f>HLOOKUP(V$1,'DB Runes '!$A:$AP,'DB Runes'!$AR674,FALSE)</f>
        <v>0</v>
      </c>
      <c r="W674">
        <f>HLOOKUP(W$1,'DB Runes '!$A:$AP,'DB Runes'!$AR674,FALSE)</f>
        <v>0</v>
      </c>
      <c r="X674">
        <f>HLOOKUP(X$1,'DB Runes '!$A:$AP,'DB Runes'!$AR674,FALSE)</f>
        <v>0</v>
      </c>
      <c r="Y674">
        <f>HLOOKUP(Y$1,'DB Runes '!$A:$AP,'DB Runes'!$AR674,FALSE)</f>
        <v>0</v>
      </c>
      <c r="Z674">
        <f>HLOOKUP(Z$1,'DB Runes '!$A:$AP,'DB Runes'!$AR674,FALSE)</f>
        <v>0</v>
      </c>
      <c r="AA674">
        <f>HLOOKUP(AA$1,'DB Runes '!$A:$AP,'DB Runes'!$AR674,FALSE)</f>
        <v>0</v>
      </c>
      <c r="AB674">
        <f>HLOOKUP(AB$1,'DB Runes '!$A:$AP,'DB Runes'!$AR674,FALSE)</f>
        <v>0</v>
      </c>
      <c r="AC674">
        <f>HLOOKUP(AC$1,'DB Runes '!$A:$AP,'DB Runes'!$AR674,FALSE)</f>
        <v>0</v>
      </c>
      <c r="AD674">
        <f>HLOOKUP(AD$1,'DB Runes '!$A:$AP,'DB Runes'!$AR674,FALSE)</f>
        <v>0</v>
      </c>
      <c r="AE674">
        <f>HLOOKUP(AE$1,'DB Runes '!$A:$AP,'DB Runes'!$AR674,FALSE)</f>
        <v>0</v>
      </c>
      <c r="AF674">
        <f>HLOOKUP(AF$1,'DB Runes '!$A:$AP,'DB Runes'!$AR674,FALSE)</f>
        <v>0</v>
      </c>
      <c r="AG674">
        <f>HLOOKUP(AG$1,'DB Runes '!$A:$AP,'DB Runes'!$AR674,FALSE)</f>
        <v>0</v>
      </c>
      <c r="AH674">
        <f>HLOOKUP(AH$1,'DB Runes '!$A:$AP,'DB Runes'!$AR674,FALSE)</f>
        <v>0</v>
      </c>
      <c r="AI674">
        <f>HLOOKUP(AI$1,'DB Runes '!$A:$AP,'DB Runes'!$AR674,FALSE)</f>
        <v>0</v>
      </c>
      <c r="AJ674">
        <f>HLOOKUP(AJ$1,'DB Runes '!$A:$AP,'DB Runes'!$AR674,FALSE)</f>
        <v>0</v>
      </c>
      <c r="AK674">
        <f>HLOOKUP(AK$1,'DB Runes '!$A:$AP,'DB Runes'!$AR674,FALSE)</f>
        <v>0</v>
      </c>
      <c r="AL674">
        <f>HLOOKUP(AL$1,'DB Runes '!$A:$AP,'DB Runes'!$AR674,FALSE)</f>
        <v>0</v>
      </c>
      <c r="AM674">
        <f>HLOOKUP(AM$1,'DB Runes '!$A:$AP,'DB Runes'!$AR674,FALSE)</f>
        <v>0</v>
      </c>
      <c r="AN674">
        <f>HLOOKUP(AN$1,'DB Runes '!$A:$AP,'DB Runes'!$AR674,FALSE)</f>
        <v>0</v>
      </c>
      <c r="AO674">
        <f>HLOOKUP(AO$1,'DB Runes '!$A:$AP,'DB Runes'!$AR674,FALSE)</f>
        <v>0</v>
      </c>
      <c r="AP674">
        <f>HLOOKUP(AP$1,'DB Runes '!$A:$AP,'DB Runes'!$AR674,FALSE)</f>
        <v>0</v>
      </c>
      <c r="AR674">
        <v>674</v>
      </c>
    </row>
    <row r="675" spans="1:44" x14ac:dyDescent="0.25">
      <c r="A675">
        <f>HLOOKUP(A$1,'DB Runes '!$A:$AP,'DB Runes'!$AR675,FALSE)</f>
        <v>0</v>
      </c>
      <c r="B675">
        <f>HLOOKUP(B$1,'DB Runes '!$A:$AP,'DB Runes'!$AR675,FALSE)</f>
        <v>0</v>
      </c>
      <c r="C675">
        <f>HLOOKUP(C$1,'DB Runes '!$A:$AP,'DB Runes'!$AR675,FALSE)</f>
        <v>0</v>
      </c>
      <c r="D675">
        <f>HLOOKUP(D$1,'DB Runes '!$A:$AP,'DB Runes'!$AR675,FALSE)</f>
        <v>0</v>
      </c>
      <c r="E675">
        <f>HLOOKUP(E$1,'DB Runes '!$A:$AP,'DB Runes'!$AR675,FALSE)</f>
        <v>0</v>
      </c>
      <c r="F675">
        <f>HLOOKUP(F$1,'DB Runes '!$A:$AP,'DB Runes'!$AR675,FALSE)</f>
        <v>0</v>
      </c>
      <c r="G675">
        <f>HLOOKUP(G$1,'DB Runes '!$A:$AP,'DB Runes'!$AR675,FALSE)</f>
        <v>0</v>
      </c>
      <c r="H675">
        <f>HLOOKUP(H$1,'DB Runes '!$A:$AP,'DB Runes'!$AR675,FALSE)</f>
        <v>0</v>
      </c>
      <c r="I675">
        <f>HLOOKUP(I$1,'DB Runes '!$A:$AP,'DB Runes'!$AR675,FALSE)</f>
        <v>0</v>
      </c>
      <c r="J675">
        <f>HLOOKUP(J$1,'DB Runes '!$A:$AP,'DB Runes'!$AR675,FALSE)</f>
        <v>0</v>
      </c>
      <c r="K675">
        <f>HLOOKUP(K$1,'DB Runes '!$A:$AP,'DB Runes'!$AR675,FALSE)</f>
        <v>0</v>
      </c>
      <c r="L675">
        <f>HLOOKUP(L$1,'DB Runes '!$A:$AP,'DB Runes'!$AR675,FALSE)</f>
        <v>0</v>
      </c>
      <c r="M675">
        <f>HLOOKUP(M$1,'DB Runes '!$A:$AP,'DB Runes'!$AR675,FALSE)</f>
        <v>0</v>
      </c>
      <c r="N675">
        <f>HLOOKUP(N$1,'DB Runes '!$A:$AP,'DB Runes'!$AR675,FALSE)</f>
        <v>0</v>
      </c>
      <c r="O675">
        <f>HLOOKUP(O$1,'DB Runes '!$A:$AP,'DB Runes'!$AR675,FALSE)</f>
        <v>0</v>
      </c>
      <c r="P675">
        <f>HLOOKUP(P$1,'DB Runes '!$A:$AP,'DB Runes'!$AR675,FALSE)</f>
        <v>0</v>
      </c>
      <c r="Q675">
        <f>HLOOKUP(Q$1,'DB Runes '!$A:$AP,'DB Runes'!$AR675,FALSE)</f>
        <v>0</v>
      </c>
      <c r="R675">
        <f>HLOOKUP(R$1,'DB Runes '!$A:$AP,'DB Runes'!$AR675,FALSE)</f>
        <v>0</v>
      </c>
      <c r="S675">
        <f>HLOOKUP(S$1,'DB Runes '!$A:$AP,'DB Runes'!$AR675,FALSE)</f>
        <v>0</v>
      </c>
      <c r="T675">
        <f>HLOOKUP(T$1,'DB Runes '!$A:$AP,'DB Runes'!$AR675,FALSE)</f>
        <v>0</v>
      </c>
      <c r="U675">
        <f>HLOOKUP(U$1,'DB Runes '!$A:$AP,'DB Runes'!$AR675,FALSE)</f>
        <v>0</v>
      </c>
      <c r="V675">
        <f>HLOOKUP(V$1,'DB Runes '!$A:$AP,'DB Runes'!$AR675,FALSE)</f>
        <v>0</v>
      </c>
      <c r="W675">
        <f>HLOOKUP(W$1,'DB Runes '!$A:$AP,'DB Runes'!$AR675,FALSE)</f>
        <v>0</v>
      </c>
      <c r="X675">
        <f>HLOOKUP(X$1,'DB Runes '!$A:$AP,'DB Runes'!$AR675,FALSE)</f>
        <v>0</v>
      </c>
      <c r="Y675">
        <f>HLOOKUP(Y$1,'DB Runes '!$A:$AP,'DB Runes'!$AR675,FALSE)</f>
        <v>0</v>
      </c>
      <c r="Z675">
        <f>HLOOKUP(Z$1,'DB Runes '!$A:$AP,'DB Runes'!$AR675,FALSE)</f>
        <v>0</v>
      </c>
      <c r="AA675">
        <f>HLOOKUP(AA$1,'DB Runes '!$A:$AP,'DB Runes'!$AR675,FALSE)</f>
        <v>0</v>
      </c>
      <c r="AB675">
        <f>HLOOKUP(AB$1,'DB Runes '!$A:$AP,'DB Runes'!$AR675,FALSE)</f>
        <v>0</v>
      </c>
      <c r="AC675">
        <f>HLOOKUP(AC$1,'DB Runes '!$A:$AP,'DB Runes'!$AR675,FALSE)</f>
        <v>0</v>
      </c>
      <c r="AD675">
        <f>HLOOKUP(AD$1,'DB Runes '!$A:$AP,'DB Runes'!$AR675,FALSE)</f>
        <v>0</v>
      </c>
      <c r="AE675">
        <f>HLOOKUP(AE$1,'DB Runes '!$A:$AP,'DB Runes'!$AR675,FALSE)</f>
        <v>0</v>
      </c>
      <c r="AF675">
        <f>HLOOKUP(AF$1,'DB Runes '!$A:$AP,'DB Runes'!$AR675,FALSE)</f>
        <v>0</v>
      </c>
      <c r="AG675">
        <f>HLOOKUP(AG$1,'DB Runes '!$A:$AP,'DB Runes'!$AR675,FALSE)</f>
        <v>0</v>
      </c>
      <c r="AH675">
        <f>HLOOKUP(AH$1,'DB Runes '!$A:$AP,'DB Runes'!$AR675,FALSE)</f>
        <v>0</v>
      </c>
      <c r="AI675">
        <f>HLOOKUP(AI$1,'DB Runes '!$A:$AP,'DB Runes'!$AR675,FALSE)</f>
        <v>0</v>
      </c>
      <c r="AJ675">
        <f>HLOOKUP(AJ$1,'DB Runes '!$A:$AP,'DB Runes'!$AR675,FALSE)</f>
        <v>0</v>
      </c>
      <c r="AK675">
        <f>HLOOKUP(AK$1,'DB Runes '!$A:$AP,'DB Runes'!$AR675,FALSE)</f>
        <v>0</v>
      </c>
      <c r="AL675">
        <f>HLOOKUP(AL$1,'DB Runes '!$A:$AP,'DB Runes'!$AR675,FALSE)</f>
        <v>0</v>
      </c>
      <c r="AM675">
        <f>HLOOKUP(AM$1,'DB Runes '!$A:$AP,'DB Runes'!$AR675,FALSE)</f>
        <v>0</v>
      </c>
      <c r="AN675">
        <f>HLOOKUP(AN$1,'DB Runes '!$A:$AP,'DB Runes'!$AR675,FALSE)</f>
        <v>0</v>
      </c>
      <c r="AO675">
        <f>HLOOKUP(AO$1,'DB Runes '!$A:$AP,'DB Runes'!$AR675,FALSE)</f>
        <v>0</v>
      </c>
      <c r="AP675">
        <f>HLOOKUP(AP$1,'DB Runes '!$A:$AP,'DB Runes'!$AR675,FALSE)</f>
        <v>0</v>
      </c>
      <c r="AR675">
        <v>675</v>
      </c>
    </row>
    <row r="676" spans="1:44" x14ac:dyDescent="0.25">
      <c r="A676">
        <f>HLOOKUP(A$1,'DB Runes '!$A:$AP,'DB Runes'!$AR676,FALSE)</f>
        <v>0</v>
      </c>
      <c r="B676">
        <f>HLOOKUP(B$1,'DB Runes '!$A:$AP,'DB Runes'!$AR676,FALSE)</f>
        <v>0</v>
      </c>
      <c r="C676">
        <f>HLOOKUP(C$1,'DB Runes '!$A:$AP,'DB Runes'!$AR676,FALSE)</f>
        <v>0</v>
      </c>
      <c r="D676">
        <f>HLOOKUP(D$1,'DB Runes '!$A:$AP,'DB Runes'!$AR676,FALSE)</f>
        <v>0</v>
      </c>
      <c r="E676">
        <f>HLOOKUP(E$1,'DB Runes '!$A:$AP,'DB Runes'!$AR676,FALSE)</f>
        <v>0</v>
      </c>
      <c r="F676">
        <f>HLOOKUP(F$1,'DB Runes '!$A:$AP,'DB Runes'!$AR676,FALSE)</f>
        <v>0</v>
      </c>
      <c r="G676">
        <f>HLOOKUP(G$1,'DB Runes '!$A:$AP,'DB Runes'!$AR676,FALSE)</f>
        <v>0</v>
      </c>
      <c r="H676">
        <f>HLOOKUP(H$1,'DB Runes '!$A:$AP,'DB Runes'!$AR676,FALSE)</f>
        <v>0</v>
      </c>
      <c r="I676">
        <f>HLOOKUP(I$1,'DB Runes '!$A:$AP,'DB Runes'!$AR676,FALSE)</f>
        <v>0</v>
      </c>
      <c r="J676">
        <f>HLOOKUP(J$1,'DB Runes '!$A:$AP,'DB Runes'!$AR676,FALSE)</f>
        <v>0</v>
      </c>
      <c r="K676">
        <f>HLOOKUP(K$1,'DB Runes '!$A:$AP,'DB Runes'!$AR676,FALSE)</f>
        <v>0</v>
      </c>
      <c r="L676">
        <f>HLOOKUP(L$1,'DB Runes '!$A:$AP,'DB Runes'!$AR676,FALSE)</f>
        <v>0</v>
      </c>
      <c r="M676">
        <f>HLOOKUP(M$1,'DB Runes '!$A:$AP,'DB Runes'!$AR676,FALSE)</f>
        <v>0</v>
      </c>
      <c r="N676">
        <f>HLOOKUP(N$1,'DB Runes '!$A:$AP,'DB Runes'!$AR676,FALSE)</f>
        <v>0</v>
      </c>
      <c r="O676">
        <f>HLOOKUP(O$1,'DB Runes '!$A:$AP,'DB Runes'!$AR676,FALSE)</f>
        <v>0</v>
      </c>
      <c r="P676">
        <f>HLOOKUP(P$1,'DB Runes '!$A:$AP,'DB Runes'!$AR676,FALSE)</f>
        <v>0</v>
      </c>
      <c r="Q676">
        <f>HLOOKUP(Q$1,'DB Runes '!$A:$AP,'DB Runes'!$AR676,FALSE)</f>
        <v>0</v>
      </c>
      <c r="R676">
        <f>HLOOKUP(R$1,'DB Runes '!$A:$AP,'DB Runes'!$AR676,FALSE)</f>
        <v>0</v>
      </c>
      <c r="S676">
        <f>HLOOKUP(S$1,'DB Runes '!$A:$AP,'DB Runes'!$AR676,FALSE)</f>
        <v>0</v>
      </c>
      <c r="T676">
        <f>HLOOKUP(T$1,'DB Runes '!$A:$AP,'DB Runes'!$AR676,FALSE)</f>
        <v>0</v>
      </c>
      <c r="U676">
        <f>HLOOKUP(U$1,'DB Runes '!$A:$AP,'DB Runes'!$AR676,FALSE)</f>
        <v>0</v>
      </c>
      <c r="V676">
        <f>HLOOKUP(V$1,'DB Runes '!$A:$AP,'DB Runes'!$AR676,FALSE)</f>
        <v>0</v>
      </c>
      <c r="W676">
        <f>HLOOKUP(W$1,'DB Runes '!$A:$AP,'DB Runes'!$AR676,FALSE)</f>
        <v>0</v>
      </c>
      <c r="X676">
        <f>HLOOKUP(X$1,'DB Runes '!$A:$AP,'DB Runes'!$AR676,FALSE)</f>
        <v>0</v>
      </c>
      <c r="Y676">
        <f>HLOOKUP(Y$1,'DB Runes '!$A:$AP,'DB Runes'!$AR676,FALSE)</f>
        <v>0</v>
      </c>
      <c r="Z676">
        <f>HLOOKUP(Z$1,'DB Runes '!$A:$AP,'DB Runes'!$AR676,FALSE)</f>
        <v>0</v>
      </c>
      <c r="AA676">
        <f>HLOOKUP(AA$1,'DB Runes '!$A:$AP,'DB Runes'!$AR676,FALSE)</f>
        <v>0</v>
      </c>
      <c r="AB676">
        <f>HLOOKUP(AB$1,'DB Runes '!$A:$AP,'DB Runes'!$AR676,FALSE)</f>
        <v>0</v>
      </c>
      <c r="AC676">
        <f>HLOOKUP(AC$1,'DB Runes '!$A:$AP,'DB Runes'!$AR676,FALSE)</f>
        <v>0</v>
      </c>
      <c r="AD676">
        <f>HLOOKUP(AD$1,'DB Runes '!$A:$AP,'DB Runes'!$AR676,FALSE)</f>
        <v>0</v>
      </c>
      <c r="AE676">
        <f>HLOOKUP(AE$1,'DB Runes '!$A:$AP,'DB Runes'!$AR676,FALSE)</f>
        <v>0</v>
      </c>
      <c r="AF676">
        <f>HLOOKUP(AF$1,'DB Runes '!$A:$AP,'DB Runes'!$AR676,FALSE)</f>
        <v>0</v>
      </c>
      <c r="AG676">
        <f>HLOOKUP(AG$1,'DB Runes '!$A:$AP,'DB Runes'!$AR676,FALSE)</f>
        <v>0</v>
      </c>
      <c r="AH676">
        <f>HLOOKUP(AH$1,'DB Runes '!$A:$AP,'DB Runes'!$AR676,FALSE)</f>
        <v>0</v>
      </c>
      <c r="AI676">
        <f>HLOOKUP(AI$1,'DB Runes '!$A:$AP,'DB Runes'!$AR676,FALSE)</f>
        <v>0</v>
      </c>
      <c r="AJ676">
        <f>HLOOKUP(AJ$1,'DB Runes '!$A:$AP,'DB Runes'!$AR676,FALSE)</f>
        <v>0</v>
      </c>
      <c r="AK676">
        <f>HLOOKUP(AK$1,'DB Runes '!$A:$AP,'DB Runes'!$AR676,FALSE)</f>
        <v>0</v>
      </c>
      <c r="AL676">
        <f>HLOOKUP(AL$1,'DB Runes '!$A:$AP,'DB Runes'!$AR676,FALSE)</f>
        <v>0</v>
      </c>
      <c r="AM676">
        <f>HLOOKUP(AM$1,'DB Runes '!$A:$AP,'DB Runes'!$AR676,FALSE)</f>
        <v>0</v>
      </c>
      <c r="AN676">
        <f>HLOOKUP(AN$1,'DB Runes '!$A:$AP,'DB Runes'!$AR676,FALSE)</f>
        <v>0</v>
      </c>
      <c r="AO676">
        <f>HLOOKUP(AO$1,'DB Runes '!$A:$AP,'DB Runes'!$AR676,FALSE)</f>
        <v>0</v>
      </c>
      <c r="AP676">
        <f>HLOOKUP(AP$1,'DB Runes '!$A:$AP,'DB Runes'!$AR676,FALSE)</f>
        <v>0</v>
      </c>
      <c r="AR676">
        <v>676</v>
      </c>
    </row>
    <row r="677" spans="1:44" x14ac:dyDescent="0.25">
      <c r="A677">
        <f>HLOOKUP(A$1,'DB Runes '!$A:$AP,'DB Runes'!$AR677,FALSE)</f>
        <v>0</v>
      </c>
      <c r="B677">
        <f>HLOOKUP(B$1,'DB Runes '!$A:$AP,'DB Runes'!$AR677,FALSE)</f>
        <v>0</v>
      </c>
      <c r="C677">
        <f>HLOOKUP(C$1,'DB Runes '!$A:$AP,'DB Runes'!$AR677,FALSE)</f>
        <v>0</v>
      </c>
      <c r="D677">
        <f>HLOOKUP(D$1,'DB Runes '!$A:$AP,'DB Runes'!$AR677,FALSE)</f>
        <v>0</v>
      </c>
      <c r="E677">
        <f>HLOOKUP(E$1,'DB Runes '!$A:$AP,'DB Runes'!$AR677,FALSE)</f>
        <v>0</v>
      </c>
      <c r="F677">
        <f>HLOOKUP(F$1,'DB Runes '!$A:$AP,'DB Runes'!$AR677,FALSE)</f>
        <v>0</v>
      </c>
      <c r="G677">
        <f>HLOOKUP(G$1,'DB Runes '!$A:$AP,'DB Runes'!$AR677,FALSE)</f>
        <v>0</v>
      </c>
      <c r="H677">
        <f>HLOOKUP(H$1,'DB Runes '!$A:$AP,'DB Runes'!$AR677,FALSE)</f>
        <v>0</v>
      </c>
      <c r="I677">
        <f>HLOOKUP(I$1,'DB Runes '!$A:$AP,'DB Runes'!$AR677,FALSE)</f>
        <v>0</v>
      </c>
      <c r="J677">
        <f>HLOOKUP(J$1,'DB Runes '!$A:$AP,'DB Runes'!$AR677,FALSE)</f>
        <v>0</v>
      </c>
      <c r="K677">
        <f>HLOOKUP(K$1,'DB Runes '!$A:$AP,'DB Runes'!$AR677,FALSE)</f>
        <v>0</v>
      </c>
      <c r="L677">
        <f>HLOOKUP(L$1,'DB Runes '!$A:$AP,'DB Runes'!$AR677,FALSE)</f>
        <v>0</v>
      </c>
      <c r="M677">
        <f>HLOOKUP(M$1,'DB Runes '!$A:$AP,'DB Runes'!$AR677,FALSE)</f>
        <v>0</v>
      </c>
      <c r="N677">
        <f>HLOOKUP(N$1,'DB Runes '!$A:$AP,'DB Runes'!$AR677,FALSE)</f>
        <v>0</v>
      </c>
      <c r="O677">
        <f>HLOOKUP(O$1,'DB Runes '!$A:$AP,'DB Runes'!$AR677,FALSE)</f>
        <v>0</v>
      </c>
      <c r="P677">
        <f>HLOOKUP(P$1,'DB Runes '!$A:$AP,'DB Runes'!$AR677,FALSE)</f>
        <v>0</v>
      </c>
      <c r="Q677">
        <f>HLOOKUP(Q$1,'DB Runes '!$A:$AP,'DB Runes'!$AR677,FALSE)</f>
        <v>0</v>
      </c>
      <c r="R677">
        <f>HLOOKUP(R$1,'DB Runes '!$A:$AP,'DB Runes'!$AR677,FALSE)</f>
        <v>0</v>
      </c>
      <c r="S677">
        <f>HLOOKUP(S$1,'DB Runes '!$A:$AP,'DB Runes'!$AR677,FALSE)</f>
        <v>0</v>
      </c>
      <c r="T677">
        <f>HLOOKUP(T$1,'DB Runes '!$A:$AP,'DB Runes'!$AR677,FALSE)</f>
        <v>0</v>
      </c>
      <c r="U677">
        <f>HLOOKUP(U$1,'DB Runes '!$A:$AP,'DB Runes'!$AR677,FALSE)</f>
        <v>0</v>
      </c>
      <c r="V677">
        <f>HLOOKUP(V$1,'DB Runes '!$A:$AP,'DB Runes'!$AR677,FALSE)</f>
        <v>0</v>
      </c>
      <c r="W677">
        <f>HLOOKUP(W$1,'DB Runes '!$A:$AP,'DB Runes'!$AR677,FALSE)</f>
        <v>0</v>
      </c>
      <c r="X677">
        <f>HLOOKUP(X$1,'DB Runes '!$A:$AP,'DB Runes'!$AR677,FALSE)</f>
        <v>0</v>
      </c>
      <c r="Y677">
        <f>HLOOKUP(Y$1,'DB Runes '!$A:$AP,'DB Runes'!$AR677,FALSE)</f>
        <v>0</v>
      </c>
      <c r="Z677">
        <f>HLOOKUP(Z$1,'DB Runes '!$A:$AP,'DB Runes'!$AR677,FALSE)</f>
        <v>0</v>
      </c>
      <c r="AA677">
        <f>HLOOKUP(AA$1,'DB Runes '!$A:$AP,'DB Runes'!$AR677,FALSE)</f>
        <v>0</v>
      </c>
      <c r="AB677">
        <f>HLOOKUP(AB$1,'DB Runes '!$A:$AP,'DB Runes'!$AR677,FALSE)</f>
        <v>0</v>
      </c>
      <c r="AC677">
        <f>HLOOKUP(AC$1,'DB Runes '!$A:$AP,'DB Runes'!$AR677,FALSE)</f>
        <v>0</v>
      </c>
      <c r="AD677">
        <f>HLOOKUP(AD$1,'DB Runes '!$A:$AP,'DB Runes'!$AR677,FALSE)</f>
        <v>0</v>
      </c>
      <c r="AE677">
        <f>HLOOKUP(AE$1,'DB Runes '!$A:$AP,'DB Runes'!$AR677,FALSE)</f>
        <v>0</v>
      </c>
      <c r="AF677">
        <f>HLOOKUP(AF$1,'DB Runes '!$A:$AP,'DB Runes'!$AR677,FALSE)</f>
        <v>0</v>
      </c>
      <c r="AG677">
        <f>HLOOKUP(AG$1,'DB Runes '!$A:$AP,'DB Runes'!$AR677,FALSE)</f>
        <v>0</v>
      </c>
      <c r="AH677">
        <f>HLOOKUP(AH$1,'DB Runes '!$A:$AP,'DB Runes'!$AR677,FALSE)</f>
        <v>0</v>
      </c>
      <c r="AI677">
        <f>HLOOKUP(AI$1,'DB Runes '!$A:$AP,'DB Runes'!$AR677,FALSE)</f>
        <v>0</v>
      </c>
      <c r="AJ677">
        <f>HLOOKUP(AJ$1,'DB Runes '!$A:$AP,'DB Runes'!$AR677,FALSE)</f>
        <v>0</v>
      </c>
      <c r="AK677">
        <f>HLOOKUP(AK$1,'DB Runes '!$A:$AP,'DB Runes'!$AR677,FALSE)</f>
        <v>0</v>
      </c>
      <c r="AL677">
        <f>HLOOKUP(AL$1,'DB Runes '!$A:$AP,'DB Runes'!$AR677,FALSE)</f>
        <v>0</v>
      </c>
      <c r="AM677">
        <f>HLOOKUP(AM$1,'DB Runes '!$A:$AP,'DB Runes'!$AR677,FALSE)</f>
        <v>0</v>
      </c>
      <c r="AN677">
        <f>HLOOKUP(AN$1,'DB Runes '!$A:$AP,'DB Runes'!$AR677,FALSE)</f>
        <v>0</v>
      </c>
      <c r="AO677">
        <f>HLOOKUP(AO$1,'DB Runes '!$A:$AP,'DB Runes'!$AR677,FALSE)</f>
        <v>0</v>
      </c>
      <c r="AP677">
        <f>HLOOKUP(AP$1,'DB Runes '!$A:$AP,'DB Runes'!$AR677,FALSE)</f>
        <v>0</v>
      </c>
      <c r="AR677">
        <v>677</v>
      </c>
    </row>
    <row r="678" spans="1:44" x14ac:dyDescent="0.25">
      <c r="A678">
        <f>HLOOKUP(A$1,'DB Runes '!$A:$AP,'DB Runes'!$AR678,FALSE)</f>
        <v>0</v>
      </c>
      <c r="B678">
        <f>HLOOKUP(B$1,'DB Runes '!$A:$AP,'DB Runes'!$AR678,FALSE)</f>
        <v>0</v>
      </c>
      <c r="C678">
        <f>HLOOKUP(C$1,'DB Runes '!$A:$AP,'DB Runes'!$AR678,FALSE)</f>
        <v>0</v>
      </c>
      <c r="D678">
        <f>HLOOKUP(D$1,'DB Runes '!$A:$AP,'DB Runes'!$AR678,FALSE)</f>
        <v>0</v>
      </c>
      <c r="E678">
        <f>HLOOKUP(E$1,'DB Runes '!$A:$AP,'DB Runes'!$AR678,FALSE)</f>
        <v>0</v>
      </c>
      <c r="F678">
        <f>HLOOKUP(F$1,'DB Runes '!$A:$AP,'DB Runes'!$AR678,FALSE)</f>
        <v>0</v>
      </c>
      <c r="G678">
        <f>HLOOKUP(G$1,'DB Runes '!$A:$AP,'DB Runes'!$AR678,FALSE)</f>
        <v>0</v>
      </c>
      <c r="H678">
        <f>HLOOKUP(H$1,'DB Runes '!$A:$AP,'DB Runes'!$AR678,FALSE)</f>
        <v>0</v>
      </c>
      <c r="I678">
        <f>HLOOKUP(I$1,'DB Runes '!$A:$AP,'DB Runes'!$AR678,FALSE)</f>
        <v>0</v>
      </c>
      <c r="J678">
        <f>HLOOKUP(J$1,'DB Runes '!$A:$AP,'DB Runes'!$AR678,FALSE)</f>
        <v>0</v>
      </c>
      <c r="K678">
        <f>HLOOKUP(K$1,'DB Runes '!$A:$AP,'DB Runes'!$AR678,FALSE)</f>
        <v>0</v>
      </c>
      <c r="L678">
        <f>HLOOKUP(L$1,'DB Runes '!$A:$AP,'DB Runes'!$AR678,FALSE)</f>
        <v>0</v>
      </c>
      <c r="M678">
        <f>HLOOKUP(M$1,'DB Runes '!$A:$AP,'DB Runes'!$AR678,FALSE)</f>
        <v>0</v>
      </c>
      <c r="N678">
        <f>HLOOKUP(N$1,'DB Runes '!$A:$AP,'DB Runes'!$AR678,FALSE)</f>
        <v>0</v>
      </c>
      <c r="O678">
        <f>HLOOKUP(O$1,'DB Runes '!$A:$AP,'DB Runes'!$AR678,FALSE)</f>
        <v>0</v>
      </c>
      <c r="P678">
        <f>HLOOKUP(P$1,'DB Runes '!$A:$AP,'DB Runes'!$AR678,FALSE)</f>
        <v>0</v>
      </c>
      <c r="Q678">
        <f>HLOOKUP(Q$1,'DB Runes '!$A:$AP,'DB Runes'!$AR678,FALSE)</f>
        <v>0</v>
      </c>
      <c r="R678">
        <f>HLOOKUP(R$1,'DB Runes '!$A:$AP,'DB Runes'!$AR678,FALSE)</f>
        <v>0</v>
      </c>
      <c r="S678">
        <f>HLOOKUP(S$1,'DB Runes '!$A:$AP,'DB Runes'!$AR678,FALSE)</f>
        <v>0</v>
      </c>
      <c r="T678">
        <f>HLOOKUP(T$1,'DB Runes '!$A:$AP,'DB Runes'!$AR678,FALSE)</f>
        <v>0</v>
      </c>
      <c r="U678">
        <f>HLOOKUP(U$1,'DB Runes '!$A:$AP,'DB Runes'!$AR678,FALSE)</f>
        <v>0</v>
      </c>
      <c r="V678">
        <f>HLOOKUP(V$1,'DB Runes '!$A:$AP,'DB Runes'!$AR678,FALSE)</f>
        <v>0</v>
      </c>
      <c r="W678">
        <f>HLOOKUP(W$1,'DB Runes '!$A:$AP,'DB Runes'!$AR678,FALSE)</f>
        <v>0</v>
      </c>
      <c r="X678">
        <f>HLOOKUP(X$1,'DB Runes '!$A:$AP,'DB Runes'!$AR678,FALSE)</f>
        <v>0</v>
      </c>
      <c r="Y678">
        <f>HLOOKUP(Y$1,'DB Runes '!$A:$AP,'DB Runes'!$AR678,FALSE)</f>
        <v>0</v>
      </c>
      <c r="Z678">
        <f>HLOOKUP(Z$1,'DB Runes '!$A:$AP,'DB Runes'!$AR678,FALSE)</f>
        <v>0</v>
      </c>
      <c r="AA678">
        <f>HLOOKUP(AA$1,'DB Runes '!$A:$AP,'DB Runes'!$AR678,FALSE)</f>
        <v>0</v>
      </c>
      <c r="AB678">
        <f>HLOOKUP(AB$1,'DB Runes '!$A:$AP,'DB Runes'!$AR678,FALSE)</f>
        <v>0</v>
      </c>
      <c r="AC678">
        <f>HLOOKUP(AC$1,'DB Runes '!$A:$AP,'DB Runes'!$AR678,FALSE)</f>
        <v>0</v>
      </c>
      <c r="AD678">
        <f>HLOOKUP(AD$1,'DB Runes '!$A:$AP,'DB Runes'!$AR678,FALSE)</f>
        <v>0</v>
      </c>
      <c r="AE678">
        <f>HLOOKUP(AE$1,'DB Runes '!$A:$AP,'DB Runes'!$AR678,FALSE)</f>
        <v>0</v>
      </c>
      <c r="AF678">
        <f>HLOOKUP(AF$1,'DB Runes '!$A:$AP,'DB Runes'!$AR678,FALSE)</f>
        <v>0</v>
      </c>
      <c r="AG678">
        <f>HLOOKUP(AG$1,'DB Runes '!$A:$AP,'DB Runes'!$AR678,FALSE)</f>
        <v>0</v>
      </c>
      <c r="AH678">
        <f>HLOOKUP(AH$1,'DB Runes '!$A:$AP,'DB Runes'!$AR678,FALSE)</f>
        <v>0</v>
      </c>
      <c r="AI678">
        <f>HLOOKUP(AI$1,'DB Runes '!$A:$AP,'DB Runes'!$AR678,FALSE)</f>
        <v>0</v>
      </c>
      <c r="AJ678">
        <f>HLOOKUP(AJ$1,'DB Runes '!$A:$AP,'DB Runes'!$AR678,FALSE)</f>
        <v>0</v>
      </c>
      <c r="AK678">
        <f>HLOOKUP(AK$1,'DB Runes '!$A:$AP,'DB Runes'!$AR678,FALSE)</f>
        <v>0</v>
      </c>
      <c r="AL678">
        <f>HLOOKUP(AL$1,'DB Runes '!$A:$AP,'DB Runes'!$AR678,FALSE)</f>
        <v>0</v>
      </c>
      <c r="AM678">
        <f>HLOOKUP(AM$1,'DB Runes '!$A:$AP,'DB Runes'!$AR678,FALSE)</f>
        <v>0</v>
      </c>
      <c r="AN678">
        <f>HLOOKUP(AN$1,'DB Runes '!$A:$AP,'DB Runes'!$AR678,FALSE)</f>
        <v>0</v>
      </c>
      <c r="AO678">
        <f>HLOOKUP(AO$1,'DB Runes '!$A:$AP,'DB Runes'!$AR678,FALSE)</f>
        <v>0</v>
      </c>
      <c r="AP678">
        <f>HLOOKUP(AP$1,'DB Runes '!$A:$AP,'DB Runes'!$AR678,FALSE)</f>
        <v>0</v>
      </c>
      <c r="AR678">
        <v>678</v>
      </c>
    </row>
    <row r="679" spans="1:44" x14ac:dyDescent="0.25">
      <c r="A679">
        <f>HLOOKUP(A$1,'DB Runes '!$A:$AP,'DB Runes'!$AR679,FALSE)</f>
        <v>0</v>
      </c>
      <c r="B679">
        <f>HLOOKUP(B$1,'DB Runes '!$A:$AP,'DB Runes'!$AR679,FALSE)</f>
        <v>0</v>
      </c>
      <c r="C679">
        <f>HLOOKUP(C$1,'DB Runes '!$A:$AP,'DB Runes'!$AR679,FALSE)</f>
        <v>0</v>
      </c>
      <c r="D679">
        <f>HLOOKUP(D$1,'DB Runes '!$A:$AP,'DB Runes'!$AR679,FALSE)</f>
        <v>0</v>
      </c>
      <c r="E679">
        <f>HLOOKUP(E$1,'DB Runes '!$A:$AP,'DB Runes'!$AR679,FALSE)</f>
        <v>0</v>
      </c>
      <c r="F679">
        <f>HLOOKUP(F$1,'DB Runes '!$A:$AP,'DB Runes'!$AR679,FALSE)</f>
        <v>0</v>
      </c>
      <c r="G679">
        <f>HLOOKUP(G$1,'DB Runes '!$A:$AP,'DB Runes'!$AR679,FALSE)</f>
        <v>0</v>
      </c>
      <c r="H679">
        <f>HLOOKUP(H$1,'DB Runes '!$A:$AP,'DB Runes'!$AR679,FALSE)</f>
        <v>0</v>
      </c>
      <c r="I679">
        <f>HLOOKUP(I$1,'DB Runes '!$A:$AP,'DB Runes'!$AR679,FALSE)</f>
        <v>0</v>
      </c>
      <c r="J679">
        <f>HLOOKUP(J$1,'DB Runes '!$A:$AP,'DB Runes'!$AR679,FALSE)</f>
        <v>0</v>
      </c>
      <c r="K679">
        <f>HLOOKUP(K$1,'DB Runes '!$A:$AP,'DB Runes'!$AR679,FALSE)</f>
        <v>0</v>
      </c>
      <c r="L679">
        <f>HLOOKUP(L$1,'DB Runes '!$A:$AP,'DB Runes'!$AR679,FALSE)</f>
        <v>0</v>
      </c>
      <c r="M679">
        <f>HLOOKUP(M$1,'DB Runes '!$A:$AP,'DB Runes'!$AR679,FALSE)</f>
        <v>0</v>
      </c>
      <c r="N679">
        <f>HLOOKUP(N$1,'DB Runes '!$A:$AP,'DB Runes'!$AR679,FALSE)</f>
        <v>0</v>
      </c>
      <c r="O679">
        <f>HLOOKUP(O$1,'DB Runes '!$A:$AP,'DB Runes'!$AR679,FALSE)</f>
        <v>0</v>
      </c>
      <c r="P679">
        <f>HLOOKUP(P$1,'DB Runes '!$A:$AP,'DB Runes'!$AR679,FALSE)</f>
        <v>0</v>
      </c>
      <c r="Q679">
        <f>HLOOKUP(Q$1,'DB Runes '!$A:$AP,'DB Runes'!$AR679,FALSE)</f>
        <v>0</v>
      </c>
      <c r="R679">
        <f>HLOOKUP(R$1,'DB Runes '!$A:$AP,'DB Runes'!$AR679,FALSE)</f>
        <v>0</v>
      </c>
      <c r="S679">
        <f>HLOOKUP(S$1,'DB Runes '!$A:$AP,'DB Runes'!$AR679,FALSE)</f>
        <v>0</v>
      </c>
      <c r="T679">
        <f>HLOOKUP(T$1,'DB Runes '!$A:$AP,'DB Runes'!$AR679,FALSE)</f>
        <v>0</v>
      </c>
      <c r="U679">
        <f>HLOOKUP(U$1,'DB Runes '!$A:$AP,'DB Runes'!$AR679,FALSE)</f>
        <v>0</v>
      </c>
      <c r="V679">
        <f>HLOOKUP(V$1,'DB Runes '!$A:$AP,'DB Runes'!$AR679,FALSE)</f>
        <v>0</v>
      </c>
      <c r="W679">
        <f>HLOOKUP(W$1,'DB Runes '!$A:$AP,'DB Runes'!$AR679,FALSE)</f>
        <v>0</v>
      </c>
      <c r="X679">
        <f>HLOOKUP(X$1,'DB Runes '!$A:$AP,'DB Runes'!$AR679,FALSE)</f>
        <v>0</v>
      </c>
      <c r="Y679">
        <f>HLOOKUP(Y$1,'DB Runes '!$A:$AP,'DB Runes'!$AR679,FALSE)</f>
        <v>0</v>
      </c>
      <c r="Z679">
        <f>HLOOKUP(Z$1,'DB Runes '!$A:$AP,'DB Runes'!$AR679,FALSE)</f>
        <v>0</v>
      </c>
      <c r="AA679">
        <f>HLOOKUP(AA$1,'DB Runes '!$A:$AP,'DB Runes'!$AR679,FALSE)</f>
        <v>0</v>
      </c>
      <c r="AB679">
        <f>HLOOKUP(AB$1,'DB Runes '!$A:$AP,'DB Runes'!$AR679,FALSE)</f>
        <v>0</v>
      </c>
      <c r="AC679">
        <f>HLOOKUP(AC$1,'DB Runes '!$A:$AP,'DB Runes'!$AR679,FALSE)</f>
        <v>0</v>
      </c>
      <c r="AD679">
        <f>HLOOKUP(AD$1,'DB Runes '!$A:$AP,'DB Runes'!$AR679,FALSE)</f>
        <v>0</v>
      </c>
      <c r="AE679">
        <f>HLOOKUP(AE$1,'DB Runes '!$A:$AP,'DB Runes'!$AR679,FALSE)</f>
        <v>0</v>
      </c>
      <c r="AF679">
        <f>HLOOKUP(AF$1,'DB Runes '!$A:$AP,'DB Runes'!$AR679,FALSE)</f>
        <v>0</v>
      </c>
      <c r="AG679">
        <f>HLOOKUP(AG$1,'DB Runes '!$A:$AP,'DB Runes'!$AR679,FALSE)</f>
        <v>0</v>
      </c>
      <c r="AH679">
        <f>HLOOKUP(AH$1,'DB Runes '!$A:$AP,'DB Runes'!$AR679,FALSE)</f>
        <v>0</v>
      </c>
      <c r="AI679">
        <f>HLOOKUP(AI$1,'DB Runes '!$A:$AP,'DB Runes'!$AR679,FALSE)</f>
        <v>0</v>
      </c>
      <c r="AJ679">
        <f>HLOOKUP(AJ$1,'DB Runes '!$A:$AP,'DB Runes'!$AR679,FALSE)</f>
        <v>0</v>
      </c>
      <c r="AK679">
        <f>HLOOKUP(AK$1,'DB Runes '!$A:$AP,'DB Runes'!$AR679,FALSE)</f>
        <v>0</v>
      </c>
      <c r="AL679">
        <f>HLOOKUP(AL$1,'DB Runes '!$A:$AP,'DB Runes'!$AR679,FALSE)</f>
        <v>0</v>
      </c>
      <c r="AM679">
        <f>HLOOKUP(AM$1,'DB Runes '!$A:$AP,'DB Runes'!$AR679,FALSE)</f>
        <v>0</v>
      </c>
      <c r="AN679">
        <f>HLOOKUP(AN$1,'DB Runes '!$A:$AP,'DB Runes'!$AR679,FALSE)</f>
        <v>0</v>
      </c>
      <c r="AO679">
        <f>HLOOKUP(AO$1,'DB Runes '!$A:$AP,'DB Runes'!$AR679,FALSE)</f>
        <v>0</v>
      </c>
      <c r="AP679">
        <f>HLOOKUP(AP$1,'DB Runes '!$A:$AP,'DB Runes'!$AR679,FALSE)</f>
        <v>0</v>
      </c>
      <c r="AR679">
        <v>679</v>
      </c>
    </row>
    <row r="680" spans="1:44" x14ac:dyDescent="0.25">
      <c r="A680">
        <f>HLOOKUP(A$1,'DB Runes '!$A:$AP,'DB Runes'!$AR680,FALSE)</f>
        <v>0</v>
      </c>
      <c r="B680">
        <f>HLOOKUP(B$1,'DB Runes '!$A:$AP,'DB Runes'!$AR680,FALSE)</f>
        <v>0</v>
      </c>
      <c r="C680">
        <f>HLOOKUP(C$1,'DB Runes '!$A:$AP,'DB Runes'!$AR680,FALSE)</f>
        <v>0</v>
      </c>
      <c r="D680">
        <f>HLOOKUP(D$1,'DB Runes '!$A:$AP,'DB Runes'!$AR680,FALSE)</f>
        <v>0</v>
      </c>
      <c r="E680">
        <f>HLOOKUP(E$1,'DB Runes '!$A:$AP,'DB Runes'!$AR680,FALSE)</f>
        <v>0</v>
      </c>
      <c r="F680">
        <f>HLOOKUP(F$1,'DB Runes '!$A:$AP,'DB Runes'!$AR680,FALSE)</f>
        <v>0</v>
      </c>
      <c r="G680">
        <f>HLOOKUP(G$1,'DB Runes '!$A:$AP,'DB Runes'!$AR680,FALSE)</f>
        <v>0</v>
      </c>
      <c r="H680">
        <f>HLOOKUP(H$1,'DB Runes '!$A:$AP,'DB Runes'!$AR680,FALSE)</f>
        <v>0</v>
      </c>
      <c r="I680">
        <f>HLOOKUP(I$1,'DB Runes '!$A:$AP,'DB Runes'!$AR680,FALSE)</f>
        <v>0</v>
      </c>
      <c r="J680">
        <f>HLOOKUP(J$1,'DB Runes '!$A:$AP,'DB Runes'!$AR680,FALSE)</f>
        <v>0</v>
      </c>
      <c r="K680">
        <f>HLOOKUP(K$1,'DB Runes '!$A:$AP,'DB Runes'!$AR680,FALSE)</f>
        <v>0</v>
      </c>
      <c r="L680">
        <f>HLOOKUP(L$1,'DB Runes '!$A:$AP,'DB Runes'!$AR680,FALSE)</f>
        <v>0</v>
      </c>
      <c r="M680">
        <f>HLOOKUP(M$1,'DB Runes '!$A:$AP,'DB Runes'!$AR680,FALSE)</f>
        <v>0</v>
      </c>
      <c r="N680">
        <f>HLOOKUP(N$1,'DB Runes '!$A:$AP,'DB Runes'!$AR680,FALSE)</f>
        <v>0</v>
      </c>
      <c r="O680">
        <f>HLOOKUP(O$1,'DB Runes '!$A:$AP,'DB Runes'!$AR680,FALSE)</f>
        <v>0</v>
      </c>
      <c r="P680">
        <f>HLOOKUP(P$1,'DB Runes '!$A:$AP,'DB Runes'!$AR680,FALSE)</f>
        <v>0</v>
      </c>
      <c r="Q680">
        <f>HLOOKUP(Q$1,'DB Runes '!$A:$AP,'DB Runes'!$AR680,FALSE)</f>
        <v>0</v>
      </c>
      <c r="R680">
        <f>HLOOKUP(R$1,'DB Runes '!$A:$AP,'DB Runes'!$AR680,FALSE)</f>
        <v>0</v>
      </c>
      <c r="S680">
        <f>HLOOKUP(S$1,'DB Runes '!$A:$AP,'DB Runes'!$AR680,FALSE)</f>
        <v>0</v>
      </c>
      <c r="T680">
        <f>HLOOKUP(T$1,'DB Runes '!$A:$AP,'DB Runes'!$AR680,FALSE)</f>
        <v>0</v>
      </c>
      <c r="U680">
        <f>HLOOKUP(U$1,'DB Runes '!$A:$AP,'DB Runes'!$AR680,FALSE)</f>
        <v>0</v>
      </c>
      <c r="V680">
        <f>HLOOKUP(V$1,'DB Runes '!$A:$AP,'DB Runes'!$AR680,FALSE)</f>
        <v>0</v>
      </c>
      <c r="W680">
        <f>HLOOKUP(W$1,'DB Runes '!$A:$AP,'DB Runes'!$AR680,FALSE)</f>
        <v>0</v>
      </c>
      <c r="X680">
        <f>HLOOKUP(X$1,'DB Runes '!$A:$AP,'DB Runes'!$AR680,FALSE)</f>
        <v>0</v>
      </c>
      <c r="Y680">
        <f>HLOOKUP(Y$1,'DB Runes '!$A:$AP,'DB Runes'!$AR680,FALSE)</f>
        <v>0</v>
      </c>
      <c r="Z680">
        <f>HLOOKUP(Z$1,'DB Runes '!$A:$AP,'DB Runes'!$AR680,FALSE)</f>
        <v>0</v>
      </c>
      <c r="AA680">
        <f>HLOOKUP(AA$1,'DB Runes '!$A:$AP,'DB Runes'!$AR680,FALSE)</f>
        <v>0</v>
      </c>
      <c r="AB680">
        <f>HLOOKUP(AB$1,'DB Runes '!$A:$AP,'DB Runes'!$AR680,FALSE)</f>
        <v>0</v>
      </c>
      <c r="AC680">
        <f>HLOOKUP(AC$1,'DB Runes '!$A:$AP,'DB Runes'!$AR680,FALSE)</f>
        <v>0</v>
      </c>
      <c r="AD680">
        <f>HLOOKUP(AD$1,'DB Runes '!$A:$AP,'DB Runes'!$AR680,FALSE)</f>
        <v>0</v>
      </c>
      <c r="AE680">
        <f>HLOOKUP(AE$1,'DB Runes '!$A:$AP,'DB Runes'!$AR680,FALSE)</f>
        <v>0</v>
      </c>
      <c r="AF680">
        <f>HLOOKUP(AF$1,'DB Runes '!$A:$AP,'DB Runes'!$AR680,FALSE)</f>
        <v>0</v>
      </c>
      <c r="AG680">
        <f>HLOOKUP(AG$1,'DB Runes '!$A:$AP,'DB Runes'!$AR680,FALSE)</f>
        <v>0</v>
      </c>
      <c r="AH680">
        <f>HLOOKUP(AH$1,'DB Runes '!$A:$AP,'DB Runes'!$AR680,FALSE)</f>
        <v>0</v>
      </c>
      <c r="AI680">
        <f>HLOOKUP(AI$1,'DB Runes '!$A:$AP,'DB Runes'!$AR680,FALSE)</f>
        <v>0</v>
      </c>
      <c r="AJ680">
        <f>HLOOKUP(AJ$1,'DB Runes '!$A:$AP,'DB Runes'!$AR680,FALSE)</f>
        <v>0</v>
      </c>
      <c r="AK680">
        <f>HLOOKUP(AK$1,'DB Runes '!$A:$AP,'DB Runes'!$AR680,FALSE)</f>
        <v>0</v>
      </c>
      <c r="AL680">
        <f>HLOOKUP(AL$1,'DB Runes '!$A:$AP,'DB Runes'!$AR680,FALSE)</f>
        <v>0</v>
      </c>
      <c r="AM680">
        <f>HLOOKUP(AM$1,'DB Runes '!$A:$AP,'DB Runes'!$AR680,FALSE)</f>
        <v>0</v>
      </c>
      <c r="AN680">
        <f>HLOOKUP(AN$1,'DB Runes '!$A:$AP,'DB Runes'!$AR680,FALSE)</f>
        <v>0</v>
      </c>
      <c r="AO680">
        <f>HLOOKUP(AO$1,'DB Runes '!$A:$AP,'DB Runes'!$AR680,FALSE)</f>
        <v>0</v>
      </c>
      <c r="AP680">
        <f>HLOOKUP(AP$1,'DB Runes '!$A:$AP,'DB Runes'!$AR680,FALSE)</f>
        <v>0</v>
      </c>
      <c r="AR680">
        <v>680</v>
      </c>
    </row>
    <row r="681" spans="1:44" x14ac:dyDescent="0.25">
      <c r="A681">
        <f>HLOOKUP(A$1,'DB Runes '!$A:$AP,'DB Runes'!$AR681,FALSE)</f>
        <v>0</v>
      </c>
      <c r="B681">
        <f>HLOOKUP(B$1,'DB Runes '!$A:$AP,'DB Runes'!$AR681,FALSE)</f>
        <v>0</v>
      </c>
      <c r="C681">
        <f>HLOOKUP(C$1,'DB Runes '!$A:$AP,'DB Runes'!$AR681,FALSE)</f>
        <v>0</v>
      </c>
      <c r="D681">
        <f>HLOOKUP(D$1,'DB Runes '!$A:$AP,'DB Runes'!$AR681,FALSE)</f>
        <v>0</v>
      </c>
      <c r="E681">
        <f>HLOOKUP(E$1,'DB Runes '!$A:$AP,'DB Runes'!$AR681,FALSE)</f>
        <v>0</v>
      </c>
      <c r="F681">
        <f>HLOOKUP(F$1,'DB Runes '!$A:$AP,'DB Runes'!$AR681,FALSE)</f>
        <v>0</v>
      </c>
      <c r="G681">
        <f>HLOOKUP(G$1,'DB Runes '!$A:$AP,'DB Runes'!$AR681,FALSE)</f>
        <v>0</v>
      </c>
      <c r="H681">
        <f>HLOOKUP(H$1,'DB Runes '!$A:$AP,'DB Runes'!$AR681,FALSE)</f>
        <v>0</v>
      </c>
      <c r="I681">
        <f>HLOOKUP(I$1,'DB Runes '!$A:$AP,'DB Runes'!$AR681,FALSE)</f>
        <v>0</v>
      </c>
      <c r="J681">
        <f>HLOOKUP(J$1,'DB Runes '!$A:$AP,'DB Runes'!$AR681,FALSE)</f>
        <v>0</v>
      </c>
      <c r="K681">
        <f>HLOOKUP(K$1,'DB Runes '!$A:$AP,'DB Runes'!$AR681,FALSE)</f>
        <v>0</v>
      </c>
      <c r="L681">
        <f>HLOOKUP(L$1,'DB Runes '!$A:$AP,'DB Runes'!$AR681,FALSE)</f>
        <v>0</v>
      </c>
      <c r="M681">
        <f>HLOOKUP(M$1,'DB Runes '!$A:$AP,'DB Runes'!$AR681,FALSE)</f>
        <v>0</v>
      </c>
      <c r="N681">
        <f>HLOOKUP(N$1,'DB Runes '!$A:$AP,'DB Runes'!$AR681,FALSE)</f>
        <v>0</v>
      </c>
      <c r="O681">
        <f>HLOOKUP(O$1,'DB Runes '!$A:$AP,'DB Runes'!$AR681,FALSE)</f>
        <v>0</v>
      </c>
      <c r="P681">
        <f>HLOOKUP(P$1,'DB Runes '!$A:$AP,'DB Runes'!$AR681,FALSE)</f>
        <v>0</v>
      </c>
      <c r="Q681">
        <f>HLOOKUP(Q$1,'DB Runes '!$A:$AP,'DB Runes'!$AR681,FALSE)</f>
        <v>0</v>
      </c>
      <c r="R681">
        <f>HLOOKUP(R$1,'DB Runes '!$A:$AP,'DB Runes'!$AR681,FALSE)</f>
        <v>0</v>
      </c>
      <c r="S681">
        <f>HLOOKUP(S$1,'DB Runes '!$A:$AP,'DB Runes'!$AR681,FALSE)</f>
        <v>0</v>
      </c>
      <c r="T681">
        <f>HLOOKUP(T$1,'DB Runes '!$A:$AP,'DB Runes'!$AR681,FALSE)</f>
        <v>0</v>
      </c>
      <c r="U681">
        <f>HLOOKUP(U$1,'DB Runes '!$A:$AP,'DB Runes'!$AR681,FALSE)</f>
        <v>0</v>
      </c>
      <c r="V681">
        <f>HLOOKUP(V$1,'DB Runes '!$A:$AP,'DB Runes'!$AR681,FALSE)</f>
        <v>0</v>
      </c>
      <c r="W681">
        <f>HLOOKUP(W$1,'DB Runes '!$A:$AP,'DB Runes'!$AR681,FALSE)</f>
        <v>0</v>
      </c>
      <c r="X681">
        <f>HLOOKUP(X$1,'DB Runes '!$A:$AP,'DB Runes'!$AR681,FALSE)</f>
        <v>0</v>
      </c>
      <c r="Y681">
        <f>HLOOKUP(Y$1,'DB Runes '!$A:$AP,'DB Runes'!$AR681,FALSE)</f>
        <v>0</v>
      </c>
      <c r="Z681">
        <f>HLOOKUP(Z$1,'DB Runes '!$A:$AP,'DB Runes'!$AR681,FALSE)</f>
        <v>0</v>
      </c>
      <c r="AA681">
        <f>HLOOKUP(AA$1,'DB Runes '!$A:$AP,'DB Runes'!$AR681,FALSE)</f>
        <v>0</v>
      </c>
      <c r="AB681">
        <f>HLOOKUP(AB$1,'DB Runes '!$A:$AP,'DB Runes'!$AR681,FALSE)</f>
        <v>0</v>
      </c>
      <c r="AC681">
        <f>HLOOKUP(AC$1,'DB Runes '!$A:$AP,'DB Runes'!$AR681,FALSE)</f>
        <v>0</v>
      </c>
      <c r="AD681">
        <f>HLOOKUP(AD$1,'DB Runes '!$A:$AP,'DB Runes'!$AR681,FALSE)</f>
        <v>0</v>
      </c>
      <c r="AE681">
        <f>HLOOKUP(AE$1,'DB Runes '!$A:$AP,'DB Runes'!$AR681,FALSE)</f>
        <v>0</v>
      </c>
      <c r="AF681">
        <f>HLOOKUP(AF$1,'DB Runes '!$A:$AP,'DB Runes'!$AR681,FALSE)</f>
        <v>0</v>
      </c>
      <c r="AG681">
        <f>HLOOKUP(AG$1,'DB Runes '!$A:$AP,'DB Runes'!$AR681,FALSE)</f>
        <v>0</v>
      </c>
      <c r="AH681">
        <f>HLOOKUP(AH$1,'DB Runes '!$A:$AP,'DB Runes'!$AR681,FALSE)</f>
        <v>0</v>
      </c>
      <c r="AI681">
        <f>HLOOKUP(AI$1,'DB Runes '!$A:$AP,'DB Runes'!$AR681,FALSE)</f>
        <v>0</v>
      </c>
      <c r="AJ681">
        <f>HLOOKUP(AJ$1,'DB Runes '!$A:$AP,'DB Runes'!$AR681,FALSE)</f>
        <v>0</v>
      </c>
      <c r="AK681">
        <f>HLOOKUP(AK$1,'DB Runes '!$A:$AP,'DB Runes'!$AR681,FALSE)</f>
        <v>0</v>
      </c>
      <c r="AL681">
        <f>HLOOKUP(AL$1,'DB Runes '!$A:$AP,'DB Runes'!$AR681,FALSE)</f>
        <v>0</v>
      </c>
      <c r="AM681">
        <f>HLOOKUP(AM$1,'DB Runes '!$A:$AP,'DB Runes'!$AR681,FALSE)</f>
        <v>0</v>
      </c>
      <c r="AN681">
        <f>HLOOKUP(AN$1,'DB Runes '!$A:$AP,'DB Runes'!$AR681,FALSE)</f>
        <v>0</v>
      </c>
      <c r="AO681">
        <f>HLOOKUP(AO$1,'DB Runes '!$A:$AP,'DB Runes'!$AR681,FALSE)</f>
        <v>0</v>
      </c>
      <c r="AP681">
        <f>HLOOKUP(AP$1,'DB Runes '!$A:$AP,'DB Runes'!$AR681,FALSE)</f>
        <v>0</v>
      </c>
      <c r="AR681">
        <v>681</v>
      </c>
    </row>
    <row r="682" spans="1:44" x14ac:dyDescent="0.25">
      <c r="A682">
        <f>HLOOKUP(A$1,'DB Runes '!$A:$AP,'DB Runes'!$AR682,FALSE)</f>
        <v>0</v>
      </c>
      <c r="B682">
        <f>HLOOKUP(B$1,'DB Runes '!$A:$AP,'DB Runes'!$AR682,FALSE)</f>
        <v>0</v>
      </c>
      <c r="C682">
        <f>HLOOKUP(C$1,'DB Runes '!$A:$AP,'DB Runes'!$AR682,FALSE)</f>
        <v>0</v>
      </c>
      <c r="D682">
        <f>HLOOKUP(D$1,'DB Runes '!$A:$AP,'DB Runes'!$AR682,FALSE)</f>
        <v>0</v>
      </c>
      <c r="E682">
        <f>HLOOKUP(E$1,'DB Runes '!$A:$AP,'DB Runes'!$AR682,FALSE)</f>
        <v>0</v>
      </c>
      <c r="F682">
        <f>HLOOKUP(F$1,'DB Runes '!$A:$AP,'DB Runes'!$AR682,FALSE)</f>
        <v>0</v>
      </c>
      <c r="G682">
        <f>HLOOKUP(G$1,'DB Runes '!$A:$AP,'DB Runes'!$AR682,FALSE)</f>
        <v>0</v>
      </c>
      <c r="H682">
        <f>HLOOKUP(H$1,'DB Runes '!$A:$AP,'DB Runes'!$AR682,FALSE)</f>
        <v>0</v>
      </c>
      <c r="I682">
        <f>HLOOKUP(I$1,'DB Runes '!$A:$AP,'DB Runes'!$AR682,FALSE)</f>
        <v>0</v>
      </c>
      <c r="J682">
        <f>HLOOKUP(J$1,'DB Runes '!$A:$AP,'DB Runes'!$AR682,FALSE)</f>
        <v>0</v>
      </c>
      <c r="K682">
        <f>HLOOKUP(K$1,'DB Runes '!$A:$AP,'DB Runes'!$AR682,FALSE)</f>
        <v>0</v>
      </c>
      <c r="L682">
        <f>HLOOKUP(L$1,'DB Runes '!$A:$AP,'DB Runes'!$AR682,FALSE)</f>
        <v>0</v>
      </c>
      <c r="M682">
        <f>HLOOKUP(M$1,'DB Runes '!$A:$AP,'DB Runes'!$AR682,FALSE)</f>
        <v>0</v>
      </c>
      <c r="N682">
        <f>HLOOKUP(N$1,'DB Runes '!$A:$AP,'DB Runes'!$AR682,FALSE)</f>
        <v>0</v>
      </c>
      <c r="O682">
        <f>HLOOKUP(O$1,'DB Runes '!$A:$AP,'DB Runes'!$AR682,FALSE)</f>
        <v>0</v>
      </c>
      <c r="P682">
        <f>HLOOKUP(P$1,'DB Runes '!$A:$AP,'DB Runes'!$AR682,FALSE)</f>
        <v>0</v>
      </c>
      <c r="Q682">
        <f>HLOOKUP(Q$1,'DB Runes '!$A:$AP,'DB Runes'!$AR682,FALSE)</f>
        <v>0</v>
      </c>
      <c r="R682">
        <f>HLOOKUP(R$1,'DB Runes '!$A:$AP,'DB Runes'!$AR682,FALSE)</f>
        <v>0</v>
      </c>
      <c r="S682">
        <f>HLOOKUP(S$1,'DB Runes '!$A:$AP,'DB Runes'!$AR682,FALSE)</f>
        <v>0</v>
      </c>
      <c r="T682">
        <f>HLOOKUP(T$1,'DB Runes '!$A:$AP,'DB Runes'!$AR682,FALSE)</f>
        <v>0</v>
      </c>
      <c r="U682">
        <f>HLOOKUP(U$1,'DB Runes '!$A:$AP,'DB Runes'!$AR682,FALSE)</f>
        <v>0</v>
      </c>
      <c r="V682">
        <f>HLOOKUP(V$1,'DB Runes '!$A:$AP,'DB Runes'!$AR682,FALSE)</f>
        <v>0</v>
      </c>
      <c r="W682">
        <f>HLOOKUP(W$1,'DB Runes '!$A:$AP,'DB Runes'!$AR682,FALSE)</f>
        <v>0</v>
      </c>
      <c r="X682">
        <f>HLOOKUP(X$1,'DB Runes '!$A:$AP,'DB Runes'!$AR682,FALSE)</f>
        <v>0</v>
      </c>
      <c r="Y682">
        <f>HLOOKUP(Y$1,'DB Runes '!$A:$AP,'DB Runes'!$AR682,FALSE)</f>
        <v>0</v>
      </c>
      <c r="Z682">
        <f>HLOOKUP(Z$1,'DB Runes '!$A:$AP,'DB Runes'!$AR682,FALSE)</f>
        <v>0</v>
      </c>
      <c r="AA682">
        <f>HLOOKUP(AA$1,'DB Runes '!$A:$AP,'DB Runes'!$AR682,FALSE)</f>
        <v>0</v>
      </c>
      <c r="AB682">
        <f>HLOOKUP(AB$1,'DB Runes '!$A:$AP,'DB Runes'!$AR682,FALSE)</f>
        <v>0</v>
      </c>
      <c r="AC682">
        <f>HLOOKUP(AC$1,'DB Runes '!$A:$AP,'DB Runes'!$AR682,FALSE)</f>
        <v>0</v>
      </c>
      <c r="AD682">
        <f>HLOOKUP(AD$1,'DB Runes '!$A:$AP,'DB Runes'!$AR682,FALSE)</f>
        <v>0</v>
      </c>
      <c r="AE682">
        <f>HLOOKUP(AE$1,'DB Runes '!$A:$AP,'DB Runes'!$AR682,FALSE)</f>
        <v>0</v>
      </c>
      <c r="AF682">
        <f>HLOOKUP(AF$1,'DB Runes '!$A:$AP,'DB Runes'!$AR682,FALSE)</f>
        <v>0</v>
      </c>
      <c r="AG682">
        <f>HLOOKUP(AG$1,'DB Runes '!$A:$AP,'DB Runes'!$AR682,FALSE)</f>
        <v>0</v>
      </c>
      <c r="AH682">
        <f>HLOOKUP(AH$1,'DB Runes '!$A:$AP,'DB Runes'!$AR682,FALSE)</f>
        <v>0</v>
      </c>
      <c r="AI682">
        <f>HLOOKUP(AI$1,'DB Runes '!$A:$AP,'DB Runes'!$AR682,FALSE)</f>
        <v>0</v>
      </c>
      <c r="AJ682">
        <f>HLOOKUP(AJ$1,'DB Runes '!$A:$AP,'DB Runes'!$AR682,FALSE)</f>
        <v>0</v>
      </c>
      <c r="AK682">
        <f>HLOOKUP(AK$1,'DB Runes '!$A:$AP,'DB Runes'!$AR682,FALSE)</f>
        <v>0</v>
      </c>
      <c r="AL682">
        <f>HLOOKUP(AL$1,'DB Runes '!$A:$AP,'DB Runes'!$AR682,FALSE)</f>
        <v>0</v>
      </c>
      <c r="AM682">
        <f>HLOOKUP(AM$1,'DB Runes '!$A:$AP,'DB Runes'!$AR682,FALSE)</f>
        <v>0</v>
      </c>
      <c r="AN682">
        <f>HLOOKUP(AN$1,'DB Runes '!$A:$AP,'DB Runes'!$AR682,FALSE)</f>
        <v>0</v>
      </c>
      <c r="AO682">
        <f>HLOOKUP(AO$1,'DB Runes '!$A:$AP,'DB Runes'!$AR682,FALSE)</f>
        <v>0</v>
      </c>
      <c r="AP682">
        <f>HLOOKUP(AP$1,'DB Runes '!$A:$AP,'DB Runes'!$AR682,FALSE)</f>
        <v>0</v>
      </c>
      <c r="AR682">
        <v>682</v>
      </c>
    </row>
    <row r="683" spans="1:44" x14ac:dyDescent="0.25">
      <c r="A683">
        <f>HLOOKUP(A$1,'DB Runes '!$A:$AP,'DB Runes'!$AR683,FALSE)</f>
        <v>0</v>
      </c>
      <c r="B683">
        <f>HLOOKUP(B$1,'DB Runes '!$A:$AP,'DB Runes'!$AR683,FALSE)</f>
        <v>0</v>
      </c>
      <c r="C683">
        <f>HLOOKUP(C$1,'DB Runes '!$A:$AP,'DB Runes'!$AR683,FALSE)</f>
        <v>0</v>
      </c>
      <c r="D683">
        <f>HLOOKUP(D$1,'DB Runes '!$A:$AP,'DB Runes'!$AR683,FALSE)</f>
        <v>0</v>
      </c>
      <c r="E683">
        <f>HLOOKUP(E$1,'DB Runes '!$A:$AP,'DB Runes'!$AR683,FALSE)</f>
        <v>0</v>
      </c>
      <c r="F683">
        <f>HLOOKUP(F$1,'DB Runes '!$A:$AP,'DB Runes'!$AR683,FALSE)</f>
        <v>0</v>
      </c>
      <c r="G683">
        <f>HLOOKUP(G$1,'DB Runes '!$A:$AP,'DB Runes'!$AR683,FALSE)</f>
        <v>0</v>
      </c>
      <c r="H683">
        <f>HLOOKUP(H$1,'DB Runes '!$A:$AP,'DB Runes'!$AR683,FALSE)</f>
        <v>0</v>
      </c>
      <c r="I683">
        <f>HLOOKUP(I$1,'DB Runes '!$A:$AP,'DB Runes'!$AR683,FALSE)</f>
        <v>0</v>
      </c>
      <c r="J683">
        <f>HLOOKUP(J$1,'DB Runes '!$A:$AP,'DB Runes'!$AR683,FALSE)</f>
        <v>0</v>
      </c>
      <c r="K683">
        <f>HLOOKUP(K$1,'DB Runes '!$A:$AP,'DB Runes'!$AR683,FALSE)</f>
        <v>0</v>
      </c>
      <c r="L683">
        <f>HLOOKUP(L$1,'DB Runes '!$A:$AP,'DB Runes'!$AR683,FALSE)</f>
        <v>0</v>
      </c>
      <c r="M683">
        <f>HLOOKUP(M$1,'DB Runes '!$A:$AP,'DB Runes'!$AR683,FALSE)</f>
        <v>0</v>
      </c>
      <c r="N683">
        <f>HLOOKUP(N$1,'DB Runes '!$A:$AP,'DB Runes'!$AR683,FALSE)</f>
        <v>0</v>
      </c>
      <c r="O683">
        <f>HLOOKUP(O$1,'DB Runes '!$A:$AP,'DB Runes'!$AR683,FALSE)</f>
        <v>0</v>
      </c>
      <c r="P683">
        <f>HLOOKUP(P$1,'DB Runes '!$A:$AP,'DB Runes'!$AR683,FALSE)</f>
        <v>0</v>
      </c>
      <c r="Q683">
        <f>HLOOKUP(Q$1,'DB Runes '!$A:$AP,'DB Runes'!$AR683,FALSE)</f>
        <v>0</v>
      </c>
      <c r="R683">
        <f>HLOOKUP(R$1,'DB Runes '!$A:$AP,'DB Runes'!$AR683,FALSE)</f>
        <v>0</v>
      </c>
      <c r="S683">
        <f>HLOOKUP(S$1,'DB Runes '!$A:$AP,'DB Runes'!$AR683,FALSE)</f>
        <v>0</v>
      </c>
      <c r="T683">
        <f>HLOOKUP(T$1,'DB Runes '!$A:$AP,'DB Runes'!$AR683,FALSE)</f>
        <v>0</v>
      </c>
      <c r="U683">
        <f>HLOOKUP(U$1,'DB Runes '!$A:$AP,'DB Runes'!$AR683,FALSE)</f>
        <v>0</v>
      </c>
      <c r="V683">
        <f>HLOOKUP(V$1,'DB Runes '!$A:$AP,'DB Runes'!$AR683,FALSE)</f>
        <v>0</v>
      </c>
      <c r="W683">
        <f>HLOOKUP(W$1,'DB Runes '!$A:$AP,'DB Runes'!$AR683,FALSE)</f>
        <v>0</v>
      </c>
      <c r="X683">
        <f>HLOOKUP(X$1,'DB Runes '!$A:$AP,'DB Runes'!$AR683,FALSE)</f>
        <v>0</v>
      </c>
      <c r="Y683">
        <f>HLOOKUP(Y$1,'DB Runes '!$A:$AP,'DB Runes'!$AR683,FALSE)</f>
        <v>0</v>
      </c>
      <c r="Z683">
        <f>HLOOKUP(Z$1,'DB Runes '!$A:$AP,'DB Runes'!$AR683,FALSE)</f>
        <v>0</v>
      </c>
      <c r="AA683">
        <f>HLOOKUP(AA$1,'DB Runes '!$A:$AP,'DB Runes'!$AR683,FALSE)</f>
        <v>0</v>
      </c>
      <c r="AB683">
        <f>HLOOKUP(AB$1,'DB Runes '!$A:$AP,'DB Runes'!$AR683,FALSE)</f>
        <v>0</v>
      </c>
      <c r="AC683">
        <f>HLOOKUP(AC$1,'DB Runes '!$A:$AP,'DB Runes'!$AR683,FALSE)</f>
        <v>0</v>
      </c>
      <c r="AD683">
        <f>HLOOKUP(AD$1,'DB Runes '!$A:$AP,'DB Runes'!$AR683,FALSE)</f>
        <v>0</v>
      </c>
      <c r="AE683">
        <f>HLOOKUP(AE$1,'DB Runes '!$A:$AP,'DB Runes'!$AR683,FALSE)</f>
        <v>0</v>
      </c>
      <c r="AF683">
        <f>HLOOKUP(AF$1,'DB Runes '!$A:$AP,'DB Runes'!$AR683,FALSE)</f>
        <v>0</v>
      </c>
      <c r="AG683">
        <f>HLOOKUP(AG$1,'DB Runes '!$A:$AP,'DB Runes'!$AR683,FALSE)</f>
        <v>0</v>
      </c>
      <c r="AH683">
        <f>HLOOKUP(AH$1,'DB Runes '!$A:$AP,'DB Runes'!$AR683,FALSE)</f>
        <v>0</v>
      </c>
      <c r="AI683">
        <f>HLOOKUP(AI$1,'DB Runes '!$A:$AP,'DB Runes'!$AR683,FALSE)</f>
        <v>0</v>
      </c>
      <c r="AJ683">
        <f>HLOOKUP(AJ$1,'DB Runes '!$A:$AP,'DB Runes'!$AR683,FALSE)</f>
        <v>0</v>
      </c>
      <c r="AK683">
        <f>HLOOKUP(AK$1,'DB Runes '!$A:$AP,'DB Runes'!$AR683,FALSE)</f>
        <v>0</v>
      </c>
      <c r="AL683">
        <f>HLOOKUP(AL$1,'DB Runes '!$A:$AP,'DB Runes'!$AR683,FALSE)</f>
        <v>0</v>
      </c>
      <c r="AM683">
        <f>HLOOKUP(AM$1,'DB Runes '!$A:$AP,'DB Runes'!$AR683,FALSE)</f>
        <v>0</v>
      </c>
      <c r="AN683">
        <f>HLOOKUP(AN$1,'DB Runes '!$A:$AP,'DB Runes'!$AR683,FALSE)</f>
        <v>0</v>
      </c>
      <c r="AO683">
        <f>HLOOKUP(AO$1,'DB Runes '!$A:$AP,'DB Runes'!$AR683,FALSE)</f>
        <v>0</v>
      </c>
      <c r="AP683">
        <f>HLOOKUP(AP$1,'DB Runes '!$A:$AP,'DB Runes'!$AR683,FALSE)</f>
        <v>0</v>
      </c>
      <c r="AR683">
        <v>683</v>
      </c>
    </row>
    <row r="684" spans="1:44" x14ac:dyDescent="0.25">
      <c r="A684">
        <f>HLOOKUP(A$1,'DB Runes '!$A:$AP,'DB Runes'!$AR684,FALSE)</f>
        <v>0</v>
      </c>
      <c r="B684">
        <f>HLOOKUP(B$1,'DB Runes '!$A:$AP,'DB Runes'!$AR684,FALSE)</f>
        <v>0</v>
      </c>
      <c r="C684">
        <f>HLOOKUP(C$1,'DB Runes '!$A:$AP,'DB Runes'!$AR684,FALSE)</f>
        <v>0</v>
      </c>
      <c r="D684">
        <f>HLOOKUP(D$1,'DB Runes '!$A:$AP,'DB Runes'!$AR684,FALSE)</f>
        <v>0</v>
      </c>
      <c r="E684">
        <f>HLOOKUP(E$1,'DB Runes '!$A:$AP,'DB Runes'!$AR684,FALSE)</f>
        <v>0</v>
      </c>
      <c r="F684">
        <f>HLOOKUP(F$1,'DB Runes '!$A:$AP,'DB Runes'!$AR684,FALSE)</f>
        <v>0</v>
      </c>
      <c r="G684">
        <f>HLOOKUP(G$1,'DB Runes '!$A:$AP,'DB Runes'!$AR684,FALSE)</f>
        <v>0</v>
      </c>
      <c r="H684">
        <f>HLOOKUP(H$1,'DB Runes '!$A:$AP,'DB Runes'!$AR684,FALSE)</f>
        <v>0</v>
      </c>
      <c r="I684">
        <f>HLOOKUP(I$1,'DB Runes '!$A:$AP,'DB Runes'!$AR684,FALSE)</f>
        <v>0</v>
      </c>
      <c r="J684">
        <f>HLOOKUP(J$1,'DB Runes '!$A:$AP,'DB Runes'!$AR684,FALSE)</f>
        <v>0</v>
      </c>
      <c r="K684">
        <f>HLOOKUP(K$1,'DB Runes '!$A:$AP,'DB Runes'!$AR684,FALSE)</f>
        <v>0</v>
      </c>
      <c r="L684">
        <f>HLOOKUP(L$1,'DB Runes '!$A:$AP,'DB Runes'!$AR684,FALSE)</f>
        <v>0</v>
      </c>
      <c r="M684">
        <f>HLOOKUP(M$1,'DB Runes '!$A:$AP,'DB Runes'!$AR684,FALSE)</f>
        <v>0</v>
      </c>
      <c r="N684">
        <f>HLOOKUP(N$1,'DB Runes '!$A:$AP,'DB Runes'!$AR684,FALSE)</f>
        <v>0</v>
      </c>
      <c r="O684">
        <f>HLOOKUP(O$1,'DB Runes '!$A:$AP,'DB Runes'!$AR684,FALSE)</f>
        <v>0</v>
      </c>
      <c r="P684">
        <f>HLOOKUP(P$1,'DB Runes '!$A:$AP,'DB Runes'!$AR684,FALSE)</f>
        <v>0</v>
      </c>
      <c r="Q684">
        <f>HLOOKUP(Q$1,'DB Runes '!$A:$AP,'DB Runes'!$AR684,FALSE)</f>
        <v>0</v>
      </c>
      <c r="R684">
        <f>HLOOKUP(R$1,'DB Runes '!$A:$AP,'DB Runes'!$AR684,FALSE)</f>
        <v>0</v>
      </c>
      <c r="S684">
        <f>HLOOKUP(S$1,'DB Runes '!$A:$AP,'DB Runes'!$AR684,FALSE)</f>
        <v>0</v>
      </c>
      <c r="T684">
        <f>HLOOKUP(T$1,'DB Runes '!$A:$AP,'DB Runes'!$AR684,FALSE)</f>
        <v>0</v>
      </c>
      <c r="U684">
        <f>HLOOKUP(U$1,'DB Runes '!$A:$AP,'DB Runes'!$AR684,FALSE)</f>
        <v>0</v>
      </c>
      <c r="V684">
        <f>HLOOKUP(V$1,'DB Runes '!$A:$AP,'DB Runes'!$AR684,FALSE)</f>
        <v>0</v>
      </c>
      <c r="W684">
        <f>HLOOKUP(W$1,'DB Runes '!$A:$AP,'DB Runes'!$AR684,FALSE)</f>
        <v>0</v>
      </c>
      <c r="X684">
        <f>HLOOKUP(X$1,'DB Runes '!$A:$AP,'DB Runes'!$AR684,FALSE)</f>
        <v>0</v>
      </c>
      <c r="Y684">
        <f>HLOOKUP(Y$1,'DB Runes '!$A:$AP,'DB Runes'!$AR684,FALSE)</f>
        <v>0</v>
      </c>
      <c r="Z684">
        <f>HLOOKUP(Z$1,'DB Runes '!$A:$AP,'DB Runes'!$AR684,FALSE)</f>
        <v>0</v>
      </c>
      <c r="AA684">
        <f>HLOOKUP(AA$1,'DB Runes '!$A:$AP,'DB Runes'!$AR684,FALSE)</f>
        <v>0</v>
      </c>
      <c r="AB684">
        <f>HLOOKUP(AB$1,'DB Runes '!$A:$AP,'DB Runes'!$AR684,FALSE)</f>
        <v>0</v>
      </c>
      <c r="AC684">
        <f>HLOOKUP(AC$1,'DB Runes '!$A:$AP,'DB Runes'!$AR684,FALSE)</f>
        <v>0</v>
      </c>
      <c r="AD684">
        <f>HLOOKUP(AD$1,'DB Runes '!$A:$AP,'DB Runes'!$AR684,FALSE)</f>
        <v>0</v>
      </c>
      <c r="AE684">
        <f>HLOOKUP(AE$1,'DB Runes '!$A:$AP,'DB Runes'!$AR684,FALSE)</f>
        <v>0</v>
      </c>
      <c r="AF684">
        <f>HLOOKUP(AF$1,'DB Runes '!$A:$AP,'DB Runes'!$AR684,FALSE)</f>
        <v>0</v>
      </c>
      <c r="AG684">
        <f>HLOOKUP(AG$1,'DB Runes '!$A:$AP,'DB Runes'!$AR684,FALSE)</f>
        <v>0</v>
      </c>
      <c r="AH684">
        <f>HLOOKUP(AH$1,'DB Runes '!$A:$AP,'DB Runes'!$AR684,FALSE)</f>
        <v>0</v>
      </c>
      <c r="AI684">
        <f>HLOOKUP(AI$1,'DB Runes '!$A:$AP,'DB Runes'!$AR684,FALSE)</f>
        <v>0</v>
      </c>
      <c r="AJ684">
        <f>HLOOKUP(AJ$1,'DB Runes '!$A:$AP,'DB Runes'!$AR684,FALSE)</f>
        <v>0</v>
      </c>
      <c r="AK684">
        <f>HLOOKUP(AK$1,'DB Runes '!$A:$AP,'DB Runes'!$AR684,FALSE)</f>
        <v>0</v>
      </c>
      <c r="AL684">
        <f>HLOOKUP(AL$1,'DB Runes '!$A:$AP,'DB Runes'!$AR684,FALSE)</f>
        <v>0</v>
      </c>
      <c r="AM684">
        <f>HLOOKUP(AM$1,'DB Runes '!$A:$AP,'DB Runes'!$AR684,FALSE)</f>
        <v>0</v>
      </c>
      <c r="AN684">
        <f>HLOOKUP(AN$1,'DB Runes '!$A:$AP,'DB Runes'!$AR684,FALSE)</f>
        <v>0</v>
      </c>
      <c r="AO684">
        <f>HLOOKUP(AO$1,'DB Runes '!$A:$AP,'DB Runes'!$AR684,FALSE)</f>
        <v>0</v>
      </c>
      <c r="AP684">
        <f>HLOOKUP(AP$1,'DB Runes '!$A:$AP,'DB Runes'!$AR684,FALSE)</f>
        <v>0</v>
      </c>
      <c r="AR684">
        <v>684</v>
      </c>
    </row>
    <row r="685" spans="1:44" x14ac:dyDescent="0.25">
      <c r="A685">
        <f>HLOOKUP(A$1,'DB Runes '!$A:$AP,'DB Runes'!$AR685,FALSE)</f>
        <v>0</v>
      </c>
      <c r="B685">
        <f>HLOOKUP(B$1,'DB Runes '!$A:$AP,'DB Runes'!$AR685,FALSE)</f>
        <v>0</v>
      </c>
      <c r="C685">
        <f>HLOOKUP(C$1,'DB Runes '!$A:$AP,'DB Runes'!$AR685,FALSE)</f>
        <v>0</v>
      </c>
      <c r="D685">
        <f>HLOOKUP(D$1,'DB Runes '!$A:$AP,'DB Runes'!$AR685,FALSE)</f>
        <v>0</v>
      </c>
      <c r="E685">
        <f>HLOOKUP(E$1,'DB Runes '!$A:$AP,'DB Runes'!$AR685,FALSE)</f>
        <v>0</v>
      </c>
      <c r="F685">
        <f>HLOOKUP(F$1,'DB Runes '!$A:$AP,'DB Runes'!$AR685,FALSE)</f>
        <v>0</v>
      </c>
      <c r="G685">
        <f>HLOOKUP(G$1,'DB Runes '!$A:$AP,'DB Runes'!$AR685,FALSE)</f>
        <v>0</v>
      </c>
      <c r="H685">
        <f>HLOOKUP(H$1,'DB Runes '!$A:$AP,'DB Runes'!$AR685,FALSE)</f>
        <v>0</v>
      </c>
      <c r="I685">
        <f>HLOOKUP(I$1,'DB Runes '!$A:$AP,'DB Runes'!$AR685,FALSE)</f>
        <v>0</v>
      </c>
      <c r="J685">
        <f>HLOOKUP(J$1,'DB Runes '!$A:$AP,'DB Runes'!$AR685,FALSE)</f>
        <v>0</v>
      </c>
      <c r="K685">
        <f>HLOOKUP(K$1,'DB Runes '!$A:$AP,'DB Runes'!$AR685,FALSE)</f>
        <v>0</v>
      </c>
      <c r="L685">
        <f>HLOOKUP(L$1,'DB Runes '!$A:$AP,'DB Runes'!$AR685,FALSE)</f>
        <v>0</v>
      </c>
      <c r="M685">
        <f>HLOOKUP(M$1,'DB Runes '!$A:$AP,'DB Runes'!$AR685,FALSE)</f>
        <v>0</v>
      </c>
      <c r="N685">
        <f>HLOOKUP(N$1,'DB Runes '!$A:$AP,'DB Runes'!$AR685,FALSE)</f>
        <v>0</v>
      </c>
      <c r="O685">
        <f>HLOOKUP(O$1,'DB Runes '!$A:$AP,'DB Runes'!$AR685,FALSE)</f>
        <v>0</v>
      </c>
      <c r="P685">
        <f>HLOOKUP(P$1,'DB Runes '!$A:$AP,'DB Runes'!$AR685,FALSE)</f>
        <v>0</v>
      </c>
      <c r="Q685">
        <f>HLOOKUP(Q$1,'DB Runes '!$A:$AP,'DB Runes'!$AR685,FALSE)</f>
        <v>0</v>
      </c>
      <c r="R685">
        <f>HLOOKUP(R$1,'DB Runes '!$A:$AP,'DB Runes'!$AR685,FALSE)</f>
        <v>0</v>
      </c>
      <c r="S685">
        <f>HLOOKUP(S$1,'DB Runes '!$A:$AP,'DB Runes'!$AR685,FALSE)</f>
        <v>0</v>
      </c>
      <c r="T685">
        <f>HLOOKUP(T$1,'DB Runes '!$A:$AP,'DB Runes'!$AR685,FALSE)</f>
        <v>0</v>
      </c>
      <c r="U685">
        <f>HLOOKUP(U$1,'DB Runes '!$A:$AP,'DB Runes'!$AR685,FALSE)</f>
        <v>0</v>
      </c>
      <c r="V685">
        <f>HLOOKUP(V$1,'DB Runes '!$A:$AP,'DB Runes'!$AR685,FALSE)</f>
        <v>0</v>
      </c>
      <c r="W685">
        <f>HLOOKUP(W$1,'DB Runes '!$A:$AP,'DB Runes'!$AR685,FALSE)</f>
        <v>0</v>
      </c>
      <c r="X685">
        <f>HLOOKUP(X$1,'DB Runes '!$A:$AP,'DB Runes'!$AR685,FALSE)</f>
        <v>0</v>
      </c>
      <c r="Y685">
        <f>HLOOKUP(Y$1,'DB Runes '!$A:$AP,'DB Runes'!$AR685,FALSE)</f>
        <v>0</v>
      </c>
      <c r="Z685">
        <f>HLOOKUP(Z$1,'DB Runes '!$A:$AP,'DB Runes'!$AR685,FALSE)</f>
        <v>0</v>
      </c>
      <c r="AA685">
        <f>HLOOKUP(AA$1,'DB Runes '!$A:$AP,'DB Runes'!$AR685,FALSE)</f>
        <v>0</v>
      </c>
      <c r="AB685">
        <f>HLOOKUP(AB$1,'DB Runes '!$A:$AP,'DB Runes'!$AR685,FALSE)</f>
        <v>0</v>
      </c>
      <c r="AC685">
        <f>HLOOKUP(AC$1,'DB Runes '!$A:$AP,'DB Runes'!$AR685,FALSE)</f>
        <v>0</v>
      </c>
      <c r="AD685">
        <f>HLOOKUP(AD$1,'DB Runes '!$A:$AP,'DB Runes'!$AR685,FALSE)</f>
        <v>0</v>
      </c>
      <c r="AE685">
        <f>HLOOKUP(AE$1,'DB Runes '!$A:$AP,'DB Runes'!$AR685,FALSE)</f>
        <v>0</v>
      </c>
      <c r="AF685">
        <f>HLOOKUP(AF$1,'DB Runes '!$A:$AP,'DB Runes'!$AR685,FALSE)</f>
        <v>0</v>
      </c>
      <c r="AG685">
        <f>HLOOKUP(AG$1,'DB Runes '!$A:$AP,'DB Runes'!$AR685,FALSE)</f>
        <v>0</v>
      </c>
      <c r="AH685">
        <f>HLOOKUP(AH$1,'DB Runes '!$A:$AP,'DB Runes'!$AR685,FALSE)</f>
        <v>0</v>
      </c>
      <c r="AI685">
        <f>HLOOKUP(AI$1,'DB Runes '!$A:$AP,'DB Runes'!$AR685,FALSE)</f>
        <v>0</v>
      </c>
      <c r="AJ685">
        <f>HLOOKUP(AJ$1,'DB Runes '!$A:$AP,'DB Runes'!$AR685,FALSE)</f>
        <v>0</v>
      </c>
      <c r="AK685">
        <f>HLOOKUP(AK$1,'DB Runes '!$A:$AP,'DB Runes'!$AR685,FALSE)</f>
        <v>0</v>
      </c>
      <c r="AL685">
        <f>HLOOKUP(AL$1,'DB Runes '!$A:$AP,'DB Runes'!$AR685,FALSE)</f>
        <v>0</v>
      </c>
      <c r="AM685">
        <f>HLOOKUP(AM$1,'DB Runes '!$A:$AP,'DB Runes'!$AR685,FALSE)</f>
        <v>0</v>
      </c>
      <c r="AN685">
        <f>HLOOKUP(AN$1,'DB Runes '!$A:$AP,'DB Runes'!$AR685,FALSE)</f>
        <v>0</v>
      </c>
      <c r="AO685">
        <f>HLOOKUP(AO$1,'DB Runes '!$A:$AP,'DB Runes'!$AR685,FALSE)</f>
        <v>0</v>
      </c>
      <c r="AP685">
        <f>HLOOKUP(AP$1,'DB Runes '!$A:$AP,'DB Runes'!$AR685,FALSE)</f>
        <v>0</v>
      </c>
      <c r="AR685">
        <v>685</v>
      </c>
    </row>
    <row r="686" spans="1:44" x14ac:dyDescent="0.25">
      <c r="A686">
        <f>HLOOKUP(A$1,'DB Runes '!$A:$AP,'DB Runes'!$AR686,FALSE)</f>
        <v>0</v>
      </c>
      <c r="B686">
        <f>HLOOKUP(B$1,'DB Runes '!$A:$AP,'DB Runes'!$AR686,FALSE)</f>
        <v>0</v>
      </c>
      <c r="C686">
        <f>HLOOKUP(C$1,'DB Runes '!$A:$AP,'DB Runes'!$AR686,FALSE)</f>
        <v>0</v>
      </c>
      <c r="D686">
        <f>HLOOKUP(D$1,'DB Runes '!$A:$AP,'DB Runes'!$AR686,FALSE)</f>
        <v>0</v>
      </c>
      <c r="E686">
        <f>HLOOKUP(E$1,'DB Runes '!$A:$AP,'DB Runes'!$AR686,FALSE)</f>
        <v>0</v>
      </c>
      <c r="F686">
        <f>HLOOKUP(F$1,'DB Runes '!$A:$AP,'DB Runes'!$AR686,FALSE)</f>
        <v>0</v>
      </c>
      <c r="G686">
        <f>HLOOKUP(G$1,'DB Runes '!$A:$AP,'DB Runes'!$AR686,FALSE)</f>
        <v>0</v>
      </c>
      <c r="H686">
        <f>HLOOKUP(H$1,'DB Runes '!$A:$AP,'DB Runes'!$AR686,FALSE)</f>
        <v>0</v>
      </c>
      <c r="I686">
        <f>HLOOKUP(I$1,'DB Runes '!$A:$AP,'DB Runes'!$AR686,FALSE)</f>
        <v>0</v>
      </c>
      <c r="J686">
        <f>HLOOKUP(J$1,'DB Runes '!$A:$AP,'DB Runes'!$AR686,FALSE)</f>
        <v>0</v>
      </c>
      <c r="K686">
        <f>HLOOKUP(K$1,'DB Runes '!$A:$AP,'DB Runes'!$AR686,FALSE)</f>
        <v>0</v>
      </c>
      <c r="L686">
        <f>HLOOKUP(L$1,'DB Runes '!$A:$AP,'DB Runes'!$AR686,FALSE)</f>
        <v>0</v>
      </c>
      <c r="M686">
        <f>HLOOKUP(M$1,'DB Runes '!$A:$AP,'DB Runes'!$AR686,FALSE)</f>
        <v>0</v>
      </c>
      <c r="N686">
        <f>HLOOKUP(N$1,'DB Runes '!$A:$AP,'DB Runes'!$AR686,FALSE)</f>
        <v>0</v>
      </c>
      <c r="O686">
        <f>HLOOKUP(O$1,'DB Runes '!$A:$AP,'DB Runes'!$AR686,FALSE)</f>
        <v>0</v>
      </c>
      <c r="P686">
        <f>HLOOKUP(P$1,'DB Runes '!$A:$AP,'DB Runes'!$AR686,FALSE)</f>
        <v>0</v>
      </c>
      <c r="Q686">
        <f>HLOOKUP(Q$1,'DB Runes '!$A:$AP,'DB Runes'!$AR686,FALSE)</f>
        <v>0</v>
      </c>
      <c r="R686">
        <f>HLOOKUP(R$1,'DB Runes '!$A:$AP,'DB Runes'!$AR686,FALSE)</f>
        <v>0</v>
      </c>
      <c r="S686">
        <f>HLOOKUP(S$1,'DB Runes '!$A:$AP,'DB Runes'!$AR686,FALSE)</f>
        <v>0</v>
      </c>
      <c r="T686">
        <f>HLOOKUP(T$1,'DB Runes '!$A:$AP,'DB Runes'!$AR686,FALSE)</f>
        <v>0</v>
      </c>
      <c r="U686">
        <f>HLOOKUP(U$1,'DB Runes '!$A:$AP,'DB Runes'!$AR686,FALSE)</f>
        <v>0</v>
      </c>
      <c r="V686">
        <f>HLOOKUP(V$1,'DB Runes '!$A:$AP,'DB Runes'!$AR686,FALSE)</f>
        <v>0</v>
      </c>
      <c r="W686">
        <f>HLOOKUP(W$1,'DB Runes '!$A:$AP,'DB Runes'!$AR686,FALSE)</f>
        <v>0</v>
      </c>
      <c r="X686">
        <f>HLOOKUP(X$1,'DB Runes '!$A:$AP,'DB Runes'!$AR686,FALSE)</f>
        <v>0</v>
      </c>
      <c r="Y686">
        <f>HLOOKUP(Y$1,'DB Runes '!$A:$AP,'DB Runes'!$AR686,FALSE)</f>
        <v>0</v>
      </c>
      <c r="Z686">
        <f>HLOOKUP(Z$1,'DB Runes '!$A:$AP,'DB Runes'!$AR686,FALSE)</f>
        <v>0</v>
      </c>
      <c r="AA686">
        <f>HLOOKUP(AA$1,'DB Runes '!$A:$AP,'DB Runes'!$AR686,FALSE)</f>
        <v>0</v>
      </c>
      <c r="AB686">
        <f>HLOOKUP(AB$1,'DB Runes '!$A:$AP,'DB Runes'!$AR686,FALSE)</f>
        <v>0</v>
      </c>
      <c r="AC686">
        <f>HLOOKUP(AC$1,'DB Runes '!$A:$AP,'DB Runes'!$AR686,FALSE)</f>
        <v>0</v>
      </c>
      <c r="AD686">
        <f>HLOOKUP(AD$1,'DB Runes '!$A:$AP,'DB Runes'!$AR686,FALSE)</f>
        <v>0</v>
      </c>
      <c r="AE686">
        <f>HLOOKUP(AE$1,'DB Runes '!$A:$AP,'DB Runes'!$AR686,FALSE)</f>
        <v>0</v>
      </c>
      <c r="AF686">
        <f>HLOOKUP(AF$1,'DB Runes '!$A:$AP,'DB Runes'!$AR686,FALSE)</f>
        <v>0</v>
      </c>
      <c r="AG686">
        <f>HLOOKUP(AG$1,'DB Runes '!$A:$AP,'DB Runes'!$AR686,FALSE)</f>
        <v>0</v>
      </c>
      <c r="AH686">
        <f>HLOOKUP(AH$1,'DB Runes '!$A:$AP,'DB Runes'!$AR686,FALSE)</f>
        <v>0</v>
      </c>
      <c r="AI686">
        <f>HLOOKUP(AI$1,'DB Runes '!$A:$AP,'DB Runes'!$AR686,FALSE)</f>
        <v>0</v>
      </c>
      <c r="AJ686">
        <f>HLOOKUP(AJ$1,'DB Runes '!$A:$AP,'DB Runes'!$AR686,FALSE)</f>
        <v>0</v>
      </c>
      <c r="AK686">
        <f>HLOOKUP(AK$1,'DB Runes '!$A:$AP,'DB Runes'!$AR686,FALSE)</f>
        <v>0</v>
      </c>
      <c r="AL686">
        <f>HLOOKUP(AL$1,'DB Runes '!$A:$AP,'DB Runes'!$AR686,FALSE)</f>
        <v>0</v>
      </c>
      <c r="AM686">
        <f>HLOOKUP(AM$1,'DB Runes '!$A:$AP,'DB Runes'!$AR686,FALSE)</f>
        <v>0</v>
      </c>
      <c r="AN686">
        <f>HLOOKUP(AN$1,'DB Runes '!$A:$AP,'DB Runes'!$AR686,FALSE)</f>
        <v>0</v>
      </c>
      <c r="AO686">
        <f>HLOOKUP(AO$1,'DB Runes '!$A:$AP,'DB Runes'!$AR686,FALSE)</f>
        <v>0</v>
      </c>
      <c r="AP686">
        <f>HLOOKUP(AP$1,'DB Runes '!$A:$AP,'DB Runes'!$AR686,FALSE)</f>
        <v>0</v>
      </c>
      <c r="AR686">
        <v>686</v>
      </c>
    </row>
    <row r="687" spans="1:44" x14ac:dyDescent="0.25">
      <c r="A687">
        <f>HLOOKUP(A$1,'DB Runes '!$A:$AP,'DB Runes'!$AR687,FALSE)</f>
        <v>0</v>
      </c>
      <c r="B687">
        <f>HLOOKUP(B$1,'DB Runes '!$A:$AP,'DB Runes'!$AR687,FALSE)</f>
        <v>0</v>
      </c>
      <c r="C687">
        <f>HLOOKUP(C$1,'DB Runes '!$A:$AP,'DB Runes'!$AR687,FALSE)</f>
        <v>0</v>
      </c>
      <c r="D687">
        <f>HLOOKUP(D$1,'DB Runes '!$A:$AP,'DB Runes'!$AR687,FALSE)</f>
        <v>0</v>
      </c>
      <c r="E687">
        <f>HLOOKUP(E$1,'DB Runes '!$A:$AP,'DB Runes'!$AR687,FALSE)</f>
        <v>0</v>
      </c>
      <c r="F687">
        <f>HLOOKUP(F$1,'DB Runes '!$A:$AP,'DB Runes'!$AR687,FALSE)</f>
        <v>0</v>
      </c>
      <c r="G687">
        <f>HLOOKUP(G$1,'DB Runes '!$A:$AP,'DB Runes'!$AR687,FALSE)</f>
        <v>0</v>
      </c>
      <c r="H687">
        <f>HLOOKUP(H$1,'DB Runes '!$A:$AP,'DB Runes'!$AR687,FALSE)</f>
        <v>0</v>
      </c>
      <c r="I687">
        <f>HLOOKUP(I$1,'DB Runes '!$A:$AP,'DB Runes'!$AR687,FALSE)</f>
        <v>0</v>
      </c>
      <c r="J687">
        <f>HLOOKUP(J$1,'DB Runes '!$A:$AP,'DB Runes'!$AR687,FALSE)</f>
        <v>0</v>
      </c>
      <c r="K687">
        <f>HLOOKUP(K$1,'DB Runes '!$A:$AP,'DB Runes'!$AR687,FALSE)</f>
        <v>0</v>
      </c>
      <c r="L687">
        <f>HLOOKUP(L$1,'DB Runes '!$A:$AP,'DB Runes'!$AR687,FALSE)</f>
        <v>0</v>
      </c>
      <c r="M687">
        <f>HLOOKUP(M$1,'DB Runes '!$A:$AP,'DB Runes'!$AR687,FALSE)</f>
        <v>0</v>
      </c>
      <c r="N687">
        <f>HLOOKUP(N$1,'DB Runes '!$A:$AP,'DB Runes'!$AR687,FALSE)</f>
        <v>0</v>
      </c>
      <c r="O687">
        <f>HLOOKUP(O$1,'DB Runes '!$A:$AP,'DB Runes'!$AR687,FALSE)</f>
        <v>0</v>
      </c>
      <c r="P687">
        <f>HLOOKUP(P$1,'DB Runes '!$A:$AP,'DB Runes'!$AR687,FALSE)</f>
        <v>0</v>
      </c>
      <c r="Q687">
        <f>HLOOKUP(Q$1,'DB Runes '!$A:$AP,'DB Runes'!$AR687,FALSE)</f>
        <v>0</v>
      </c>
      <c r="R687">
        <f>HLOOKUP(R$1,'DB Runes '!$A:$AP,'DB Runes'!$AR687,FALSE)</f>
        <v>0</v>
      </c>
      <c r="S687">
        <f>HLOOKUP(S$1,'DB Runes '!$A:$AP,'DB Runes'!$AR687,FALSE)</f>
        <v>0</v>
      </c>
      <c r="T687">
        <f>HLOOKUP(T$1,'DB Runes '!$A:$AP,'DB Runes'!$AR687,FALSE)</f>
        <v>0</v>
      </c>
      <c r="U687">
        <f>HLOOKUP(U$1,'DB Runes '!$A:$AP,'DB Runes'!$AR687,FALSE)</f>
        <v>0</v>
      </c>
      <c r="V687">
        <f>HLOOKUP(V$1,'DB Runes '!$A:$AP,'DB Runes'!$AR687,FALSE)</f>
        <v>0</v>
      </c>
      <c r="W687">
        <f>HLOOKUP(W$1,'DB Runes '!$A:$AP,'DB Runes'!$AR687,FALSE)</f>
        <v>0</v>
      </c>
      <c r="X687">
        <f>HLOOKUP(X$1,'DB Runes '!$A:$AP,'DB Runes'!$AR687,FALSE)</f>
        <v>0</v>
      </c>
      <c r="Y687">
        <f>HLOOKUP(Y$1,'DB Runes '!$A:$AP,'DB Runes'!$AR687,FALSE)</f>
        <v>0</v>
      </c>
      <c r="Z687">
        <f>HLOOKUP(Z$1,'DB Runes '!$A:$AP,'DB Runes'!$AR687,FALSE)</f>
        <v>0</v>
      </c>
      <c r="AA687">
        <f>HLOOKUP(AA$1,'DB Runes '!$A:$AP,'DB Runes'!$AR687,FALSE)</f>
        <v>0</v>
      </c>
      <c r="AB687">
        <f>HLOOKUP(AB$1,'DB Runes '!$A:$AP,'DB Runes'!$AR687,FALSE)</f>
        <v>0</v>
      </c>
      <c r="AC687">
        <f>HLOOKUP(AC$1,'DB Runes '!$A:$AP,'DB Runes'!$AR687,FALSE)</f>
        <v>0</v>
      </c>
      <c r="AD687">
        <f>HLOOKUP(AD$1,'DB Runes '!$A:$AP,'DB Runes'!$AR687,FALSE)</f>
        <v>0</v>
      </c>
      <c r="AE687">
        <f>HLOOKUP(AE$1,'DB Runes '!$A:$AP,'DB Runes'!$AR687,FALSE)</f>
        <v>0</v>
      </c>
      <c r="AF687">
        <f>HLOOKUP(AF$1,'DB Runes '!$A:$AP,'DB Runes'!$AR687,FALSE)</f>
        <v>0</v>
      </c>
      <c r="AG687">
        <f>HLOOKUP(AG$1,'DB Runes '!$A:$AP,'DB Runes'!$AR687,FALSE)</f>
        <v>0</v>
      </c>
      <c r="AH687">
        <f>HLOOKUP(AH$1,'DB Runes '!$A:$AP,'DB Runes'!$AR687,FALSE)</f>
        <v>0</v>
      </c>
      <c r="AI687">
        <f>HLOOKUP(AI$1,'DB Runes '!$A:$AP,'DB Runes'!$AR687,FALSE)</f>
        <v>0</v>
      </c>
      <c r="AJ687">
        <f>HLOOKUP(AJ$1,'DB Runes '!$A:$AP,'DB Runes'!$AR687,FALSE)</f>
        <v>0</v>
      </c>
      <c r="AK687">
        <f>HLOOKUP(AK$1,'DB Runes '!$A:$AP,'DB Runes'!$AR687,FALSE)</f>
        <v>0</v>
      </c>
      <c r="AL687">
        <f>HLOOKUP(AL$1,'DB Runes '!$A:$AP,'DB Runes'!$AR687,FALSE)</f>
        <v>0</v>
      </c>
      <c r="AM687">
        <f>HLOOKUP(AM$1,'DB Runes '!$A:$AP,'DB Runes'!$AR687,FALSE)</f>
        <v>0</v>
      </c>
      <c r="AN687">
        <f>HLOOKUP(AN$1,'DB Runes '!$A:$AP,'DB Runes'!$AR687,FALSE)</f>
        <v>0</v>
      </c>
      <c r="AO687">
        <f>HLOOKUP(AO$1,'DB Runes '!$A:$AP,'DB Runes'!$AR687,FALSE)</f>
        <v>0</v>
      </c>
      <c r="AP687">
        <f>HLOOKUP(AP$1,'DB Runes '!$A:$AP,'DB Runes'!$AR687,FALSE)</f>
        <v>0</v>
      </c>
      <c r="AR687">
        <v>687</v>
      </c>
    </row>
    <row r="688" spans="1:44" x14ac:dyDescent="0.25">
      <c r="A688">
        <f>HLOOKUP(A$1,'DB Runes '!$A:$AP,'DB Runes'!$AR688,FALSE)</f>
        <v>0</v>
      </c>
      <c r="B688">
        <f>HLOOKUP(B$1,'DB Runes '!$A:$AP,'DB Runes'!$AR688,FALSE)</f>
        <v>0</v>
      </c>
      <c r="C688">
        <f>HLOOKUP(C$1,'DB Runes '!$A:$AP,'DB Runes'!$AR688,FALSE)</f>
        <v>0</v>
      </c>
      <c r="D688">
        <f>HLOOKUP(D$1,'DB Runes '!$A:$AP,'DB Runes'!$AR688,FALSE)</f>
        <v>0</v>
      </c>
      <c r="E688">
        <f>HLOOKUP(E$1,'DB Runes '!$A:$AP,'DB Runes'!$AR688,FALSE)</f>
        <v>0</v>
      </c>
      <c r="F688">
        <f>HLOOKUP(F$1,'DB Runes '!$A:$AP,'DB Runes'!$AR688,FALSE)</f>
        <v>0</v>
      </c>
      <c r="G688">
        <f>HLOOKUP(G$1,'DB Runes '!$A:$AP,'DB Runes'!$AR688,FALSE)</f>
        <v>0</v>
      </c>
      <c r="H688">
        <f>HLOOKUP(H$1,'DB Runes '!$A:$AP,'DB Runes'!$AR688,FALSE)</f>
        <v>0</v>
      </c>
      <c r="I688">
        <f>HLOOKUP(I$1,'DB Runes '!$A:$AP,'DB Runes'!$AR688,FALSE)</f>
        <v>0</v>
      </c>
      <c r="J688">
        <f>HLOOKUP(J$1,'DB Runes '!$A:$AP,'DB Runes'!$AR688,FALSE)</f>
        <v>0</v>
      </c>
      <c r="K688">
        <f>HLOOKUP(K$1,'DB Runes '!$A:$AP,'DB Runes'!$AR688,FALSE)</f>
        <v>0</v>
      </c>
      <c r="L688">
        <f>HLOOKUP(L$1,'DB Runes '!$A:$AP,'DB Runes'!$AR688,FALSE)</f>
        <v>0</v>
      </c>
      <c r="M688">
        <f>HLOOKUP(M$1,'DB Runes '!$A:$AP,'DB Runes'!$AR688,FALSE)</f>
        <v>0</v>
      </c>
      <c r="N688">
        <f>HLOOKUP(N$1,'DB Runes '!$A:$AP,'DB Runes'!$AR688,FALSE)</f>
        <v>0</v>
      </c>
      <c r="O688">
        <f>HLOOKUP(O$1,'DB Runes '!$A:$AP,'DB Runes'!$AR688,FALSE)</f>
        <v>0</v>
      </c>
      <c r="P688">
        <f>HLOOKUP(P$1,'DB Runes '!$A:$AP,'DB Runes'!$AR688,FALSE)</f>
        <v>0</v>
      </c>
      <c r="Q688">
        <f>HLOOKUP(Q$1,'DB Runes '!$A:$AP,'DB Runes'!$AR688,FALSE)</f>
        <v>0</v>
      </c>
      <c r="R688">
        <f>HLOOKUP(R$1,'DB Runes '!$A:$AP,'DB Runes'!$AR688,FALSE)</f>
        <v>0</v>
      </c>
      <c r="S688">
        <f>HLOOKUP(S$1,'DB Runes '!$A:$AP,'DB Runes'!$AR688,FALSE)</f>
        <v>0</v>
      </c>
      <c r="T688">
        <f>HLOOKUP(T$1,'DB Runes '!$A:$AP,'DB Runes'!$AR688,FALSE)</f>
        <v>0</v>
      </c>
      <c r="U688">
        <f>HLOOKUP(U$1,'DB Runes '!$A:$AP,'DB Runes'!$AR688,FALSE)</f>
        <v>0</v>
      </c>
      <c r="V688">
        <f>HLOOKUP(V$1,'DB Runes '!$A:$AP,'DB Runes'!$AR688,FALSE)</f>
        <v>0</v>
      </c>
      <c r="W688">
        <f>HLOOKUP(W$1,'DB Runes '!$A:$AP,'DB Runes'!$AR688,FALSE)</f>
        <v>0</v>
      </c>
      <c r="X688">
        <f>HLOOKUP(X$1,'DB Runes '!$A:$AP,'DB Runes'!$AR688,FALSE)</f>
        <v>0</v>
      </c>
      <c r="Y688">
        <f>HLOOKUP(Y$1,'DB Runes '!$A:$AP,'DB Runes'!$AR688,FALSE)</f>
        <v>0</v>
      </c>
      <c r="Z688">
        <f>HLOOKUP(Z$1,'DB Runes '!$A:$AP,'DB Runes'!$AR688,FALSE)</f>
        <v>0</v>
      </c>
      <c r="AA688">
        <f>HLOOKUP(AA$1,'DB Runes '!$A:$AP,'DB Runes'!$AR688,FALSE)</f>
        <v>0</v>
      </c>
      <c r="AB688">
        <f>HLOOKUP(AB$1,'DB Runes '!$A:$AP,'DB Runes'!$AR688,FALSE)</f>
        <v>0</v>
      </c>
      <c r="AC688">
        <f>HLOOKUP(AC$1,'DB Runes '!$A:$AP,'DB Runes'!$AR688,FALSE)</f>
        <v>0</v>
      </c>
      <c r="AD688">
        <f>HLOOKUP(AD$1,'DB Runes '!$A:$AP,'DB Runes'!$AR688,FALSE)</f>
        <v>0</v>
      </c>
      <c r="AE688">
        <f>HLOOKUP(AE$1,'DB Runes '!$A:$AP,'DB Runes'!$AR688,FALSE)</f>
        <v>0</v>
      </c>
      <c r="AF688">
        <f>HLOOKUP(AF$1,'DB Runes '!$A:$AP,'DB Runes'!$AR688,FALSE)</f>
        <v>0</v>
      </c>
      <c r="AG688">
        <f>HLOOKUP(AG$1,'DB Runes '!$A:$AP,'DB Runes'!$AR688,FALSE)</f>
        <v>0</v>
      </c>
      <c r="AH688">
        <f>HLOOKUP(AH$1,'DB Runes '!$A:$AP,'DB Runes'!$AR688,FALSE)</f>
        <v>0</v>
      </c>
      <c r="AI688">
        <f>HLOOKUP(AI$1,'DB Runes '!$A:$AP,'DB Runes'!$AR688,FALSE)</f>
        <v>0</v>
      </c>
      <c r="AJ688">
        <f>HLOOKUP(AJ$1,'DB Runes '!$A:$AP,'DB Runes'!$AR688,FALSE)</f>
        <v>0</v>
      </c>
      <c r="AK688">
        <f>HLOOKUP(AK$1,'DB Runes '!$A:$AP,'DB Runes'!$AR688,FALSE)</f>
        <v>0</v>
      </c>
      <c r="AL688">
        <f>HLOOKUP(AL$1,'DB Runes '!$A:$AP,'DB Runes'!$AR688,FALSE)</f>
        <v>0</v>
      </c>
      <c r="AM688">
        <f>HLOOKUP(AM$1,'DB Runes '!$A:$AP,'DB Runes'!$AR688,FALSE)</f>
        <v>0</v>
      </c>
      <c r="AN688">
        <f>HLOOKUP(AN$1,'DB Runes '!$A:$AP,'DB Runes'!$AR688,FALSE)</f>
        <v>0</v>
      </c>
      <c r="AO688">
        <f>HLOOKUP(AO$1,'DB Runes '!$A:$AP,'DB Runes'!$AR688,FALSE)</f>
        <v>0</v>
      </c>
      <c r="AP688">
        <f>HLOOKUP(AP$1,'DB Runes '!$A:$AP,'DB Runes'!$AR688,FALSE)</f>
        <v>0</v>
      </c>
      <c r="AR688">
        <v>688</v>
      </c>
    </row>
    <row r="689" spans="1:44" x14ac:dyDescent="0.25">
      <c r="A689">
        <f>HLOOKUP(A$1,'DB Runes '!$A:$AP,'DB Runes'!$AR689,FALSE)</f>
        <v>0</v>
      </c>
      <c r="B689">
        <f>HLOOKUP(B$1,'DB Runes '!$A:$AP,'DB Runes'!$AR689,FALSE)</f>
        <v>0</v>
      </c>
      <c r="C689">
        <f>HLOOKUP(C$1,'DB Runes '!$A:$AP,'DB Runes'!$AR689,FALSE)</f>
        <v>0</v>
      </c>
      <c r="D689">
        <f>HLOOKUP(D$1,'DB Runes '!$A:$AP,'DB Runes'!$AR689,FALSE)</f>
        <v>0</v>
      </c>
      <c r="E689">
        <f>HLOOKUP(E$1,'DB Runes '!$A:$AP,'DB Runes'!$AR689,FALSE)</f>
        <v>0</v>
      </c>
      <c r="F689">
        <f>HLOOKUP(F$1,'DB Runes '!$A:$AP,'DB Runes'!$AR689,FALSE)</f>
        <v>0</v>
      </c>
      <c r="G689">
        <f>HLOOKUP(G$1,'DB Runes '!$A:$AP,'DB Runes'!$AR689,FALSE)</f>
        <v>0</v>
      </c>
      <c r="H689">
        <f>HLOOKUP(H$1,'DB Runes '!$A:$AP,'DB Runes'!$AR689,FALSE)</f>
        <v>0</v>
      </c>
      <c r="I689">
        <f>HLOOKUP(I$1,'DB Runes '!$A:$AP,'DB Runes'!$AR689,FALSE)</f>
        <v>0</v>
      </c>
      <c r="J689">
        <f>HLOOKUP(J$1,'DB Runes '!$A:$AP,'DB Runes'!$AR689,FALSE)</f>
        <v>0</v>
      </c>
      <c r="K689">
        <f>HLOOKUP(K$1,'DB Runes '!$A:$AP,'DB Runes'!$AR689,FALSE)</f>
        <v>0</v>
      </c>
      <c r="L689">
        <f>HLOOKUP(L$1,'DB Runes '!$A:$AP,'DB Runes'!$AR689,FALSE)</f>
        <v>0</v>
      </c>
      <c r="M689">
        <f>HLOOKUP(M$1,'DB Runes '!$A:$AP,'DB Runes'!$AR689,FALSE)</f>
        <v>0</v>
      </c>
      <c r="N689">
        <f>HLOOKUP(N$1,'DB Runes '!$A:$AP,'DB Runes'!$AR689,FALSE)</f>
        <v>0</v>
      </c>
      <c r="O689">
        <f>HLOOKUP(O$1,'DB Runes '!$A:$AP,'DB Runes'!$AR689,FALSE)</f>
        <v>0</v>
      </c>
      <c r="P689">
        <f>HLOOKUP(P$1,'DB Runes '!$A:$AP,'DB Runes'!$AR689,FALSE)</f>
        <v>0</v>
      </c>
      <c r="Q689">
        <f>HLOOKUP(Q$1,'DB Runes '!$A:$AP,'DB Runes'!$AR689,FALSE)</f>
        <v>0</v>
      </c>
      <c r="R689">
        <f>HLOOKUP(R$1,'DB Runes '!$A:$AP,'DB Runes'!$AR689,FALSE)</f>
        <v>0</v>
      </c>
      <c r="S689">
        <f>HLOOKUP(S$1,'DB Runes '!$A:$AP,'DB Runes'!$AR689,FALSE)</f>
        <v>0</v>
      </c>
      <c r="T689">
        <f>HLOOKUP(T$1,'DB Runes '!$A:$AP,'DB Runes'!$AR689,FALSE)</f>
        <v>0</v>
      </c>
      <c r="U689">
        <f>HLOOKUP(U$1,'DB Runes '!$A:$AP,'DB Runes'!$AR689,FALSE)</f>
        <v>0</v>
      </c>
      <c r="V689">
        <f>HLOOKUP(V$1,'DB Runes '!$A:$AP,'DB Runes'!$AR689,FALSE)</f>
        <v>0</v>
      </c>
      <c r="W689">
        <f>HLOOKUP(W$1,'DB Runes '!$A:$AP,'DB Runes'!$AR689,FALSE)</f>
        <v>0</v>
      </c>
      <c r="X689">
        <f>HLOOKUP(X$1,'DB Runes '!$A:$AP,'DB Runes'!$AR689,FALSE)</f>
        <v>0</v>
      </c>
      <c r="Y689">
        <f>HLOOKUP(Y$1,'DB Runes '!$A:$AP,'DB Runes'!$AR689,FALSE)</f>
        <v>0</v>
      </c>
      <c r="Z689">
        <f>HLOOKUP(Z$1,'DB Runes '!$A:$AP,'DB Runes'!$AR689,FALSE)</f>
        <v>0</v>
      </c>
      <c r="AA689">
        <f>HLOOKUP(AA$1,'DB Runes '!$A:$AP,'DB Runes'!$AR689,FALSE)</f>
        <v>0</v>
      </c>
      <c r="AB689">
        <f>HLOOKUP(AB$1,'DB Runes '!$A:$AP,'DB Runes'!$AR689,FALSE)</f>
        <v>0</v>
      </c>
      <c r="AC689">
        <f>HLOOKUP(AC$1,'DB Runes '!$A:$AP,'DB Runes'!$AR689,FALSE)</f>
        <v>0</v>
      </c>
      <c r="AD689">
        <f>HLOOKUP(AD$1,'DB Runes '!$A:$AP,'DB Runes'!$AR689,FALSE)</f>
        <v>0</v>
      </c>
      <c r="AE689">
        <f>HLOOKUP(AE$1,'DB Runes '!$A:$AP,'DB Runes'!$AR689,FALSE)</f>
        <v>0</v>
      </c>
      <c r="AF689">
        <f>HLOOKUP(AF$1,'DB Runes '!$A:$AP,'DB Runes'!$AR689,FALSE)</f>
        <v>0</v>
      </c>
      <c r="AG689">
        <f>HLOOKUP(AG$1,'DB Runes '!$A:$AP,'DB Runes'!$AR689,FALSE)</f>
        <v>0</v>
      </c>
      <c r="AH689">
        <f>HLOOKUP(AH$1,'DB Runes '!$A:$AP,'DB Runes'!$AR689,FALSE)</f>
        <v>0</v>
      </c>
      <c r="AI689">
        <f>HLOOKUP(AI$1,'DB Runes '!$A:$AP,'DB Runes'!$AR689,FALSE)</f>
        <v>0</v>
      </c>
      <c r="AJ689">
        <f>HLOOKUP(AJ$1,'DB Runes '!$A:$AP,'DB Runes'!$AR689,FALSE)</f>
        <v>0</v>
      </c>
      <c r="AK689">
        <f>HLOOKUP(AK$1,'DB Runes '!$A:$AP,'DB Runes'!$AR689,FALSE)</f>
        <v>0</v>
      </c>
      <c r="AL689">
        <f>HLOOKUP(AL$1,'DB Runes '!$A:$AP,'DB Runes'!$AR689,FALSE)</f>
        <v>0</v>
      </c>
      <c r="AM689">
        <f>HLOOKUP(AM$1,'DB Runes '!$A:$AP,'DB Runes'!$AR689,FALSE)</f>
        <v>0</v>
      </c>
      <c r="AN689">
        <f>HLOOKUP(AN$1,'DB Runes '!$A:$AP,'DB Runes'!$AR689,FALSE)</f>
        <v>0</v>
      </c>
      <c r="AO689">
        <f>HLOOKUP(AO$1,'DB Runes '!$A:$AP,'DB Runes'!$AR689,FALSE)</f>
        <v>0</v>
      </c>
      <c r="AP689">
        <f>HLOOKUP(AP$1,'DB Runes '!$A:$AP,'DB Runes'!$AR689,FALSE)</f>
        <v>0</v>
      </c>
      <c r="AR689">
        <v>689</v>
      </c>
    </row>
    <row r="690" spans="1:44" x14ac:dyDescent="0.25">
      <c r="A690">
        <f>HLOOKUP(A$1,'DB Runes '!$A:$AP,'DB Runes'!$AR690,FALSE)</f>
        <v>0</v>
      </c>
      <c r="B690">
        <f>HLOOKUP(B$1,'DB Runes '!$A:$AP,'DB Runes'!$AR690,FALSE)</f>
        <v>0</v>
      </c>
      <c r="C690">
        <f>HLOOKUP(C$1,'DB Runes '!$A:$AP,'DB Runes'!$AR690,FALSE)</f>
        <v>0</v>
      </c>
      <c r="D690">
        <f>HLOOKUP(D$1,'DB Runes '!$A:$AP,'DB Runes'!$AR690,FALSE)</f>
        <v>0</v>
      </c>
      <c r="E690">
        <f>HLOOKUP(E$1,'DB Runes '!$A:$AP,'DB Runes'!$AR690,FALSE)</f>
        <v>0</v>
      </c>
      <c r="F690">
        <f>HLOOKUP(F$1,'DB Runes '!$A:$AP,'DB Runes'!$AR690,FALSE)</f>
        <v>0</v>
      </c>
      <c r="G690">
        <f>HLOOKUP(G$1,'DB Runes '!$A:$AP,'DB Runes'!$AR690,FALSE)</f>
        <v>0</v>
      </c>
      <c r="H690">
        <f>HLOOKUP(H$1,'DB Runes '!$A:$AP,'DB Runes'!$AR690,FALSE)</f>
        <v>0</v>
      </c>
      <c r="I690">
        <f>HLOOKUP(I$1,'DB Runes '!$A:$AP,'DB Runes'!$AR690,FALSE)</f>
        <v>0</v>
      </c>
      <c r="J690">
        <f>HLOOKUP(J$1,'DB Runes '!$A:$AP,'DB Runes'!$AR690,FALSE)</f>
        <v>0</v>
      </c>
      <c r="K690">
        <f>HLOOKUP(K$1,'DB Runes '!$A:$AP,'DB Runes'!$AR690,FALSE)</f>
        <v>0</v>
      </c>
      <c r="L690">
        <f>HLOOKUP(L$1,'DB Runes '!$A:$AP,'DB Runes'!$AR690,FALSE)</f>
        <v>0</v>
      </c>
      <c r="M690">
        <f>HLOOKUP(M$1,'DB Runes '!$A:$AP,'DB Runes'!$AR690,FALSE)</f>
        <v>0</v>
      </c>
      <c r="N690">
        <f>HLOOKUP(N$1,'DB Runes '!$A:$AP,'DB Runes'!$AR690,FALSE)</f>
        <v>0</v>
      </c>
      <c r="O690">
        <f>HLOOKUP(O$1,'DB Runes '!$A:$AP,'DB Runes'!$AR690,FALSE)</f>
        <v>0</v>
      </c>
      <c r="P690">
        <f>HLOOKUP(P$1,'DB Runes '!$A:$AP,'DB Runes'!$AR690,FALSE)</f>
        <v>0</v>
      </c>
      <c r="Q690">
        <f>HLOOKUP(Q$1,'DB Runes '!$A:$AP,'DB Runes'!$AR690,FALSE)</f>
        <v>0</v>
      </c>
      <c r="R690">
        <f>HLOOKUP(R$1,'DB Runes '!$A:$AP,'DB Runes'!$AR690,FALSE)</f>
        <v>0</v>
      </c>
      <c r="S690">
        <f>HLOOKUP(S$1,'DB Runes '!$A:$AP,'DB Runes'!$AR690,FALSE)</f>
        <v>0</v>
      </c>
      <c r="T690">
        <f>HLOOKUP(T$1,'DB Runes '!$A:$AP,'DB Runes'!$AR690,FALSE)</f>
        <v>0</v>
      </c>
      <c r="U690">
        <f>HLOOKUP(U$1,'DB Runes '!$A:$AP,'DB Runes'!$AR690,FALSE)</f>
        <v>0</v>
      </c>
      <c r="V690">
        <f>HLOOKUP(V$1,'DB Runes '!$A:$AP,'DB Runes'!$AR690,FALSE)</f>
        <v>0</v>
      </c>
      <c r="W690">
        <f>HLOOKUP(W$1,'DB Runes '!$A:$AP,'DB Runes'!$AR690,FALSE)</f>
        <v>0</v>
      </c>
      <c r="X690">
        <f>HLOOKUP(X$1,'DB Runes '!$A:$AP,'DB Runes'!$AR690,FALSE)</f>
        <v>0</v>
      </c>
      <c r="Y690">
        <f>HLOOKUP(Y$1,'DB Runes '!$A:$AP,'DB Runes'!$AR690,FALSE)</f>
        <v>0</v>
      </c>
      <c r="Z690">
        <f>HLOOKUP(Z$1,'DB Runes '!$A:$AP,'DB Runes'!$AR690,FALSE)</f>
        <v>0</v>
      </c>
      <c r="AA690">
        <f>HLOOKUP(AA$1,'DB Runes '!$A:$AP,'DB Runes'!$AR690,FALSE)</f>
        <v>0</v>
      </c>
      <c r="AB690">
        <f>HLOOKUP(AB$1,'DB Runes '!$A:$AP,'DB Runes'!$AR690,FALSE)</f>
        <v>0</v>
      </c>
      <c r="AC690">
        <f>HLOOKUP(AC$1,'DB Runes '!$A:$AP,'DB Runes'!$AR690,FALSE)</f>
        <v>0</v>
      </c>
      <c r="AD690">
        <f>HLOOKUP(AD$1,'DB Runes '!$A:$AP,'DB Runes'!$AR690,FALSE)</f>
        <v>0</v>
      </c>
      <c r="AE690">
        <f>HLOOKUP(AE$1,'DB Runes '!$A:$AP,'DB Runes'!$AR690,FALSE)</f>
        <v>0</v>
      </c>
      <c r="AF690">
        <f>HLOOKUP(AF$1,'DB Runes '!$A:$AP,'DB Runes'!$AR690,FALSE)</f>
        <v>0</v>
      </c>
      <c r="AG690">
        <f>HLOOKUP(AG$1,'DB Runes '!$A:$AP,'DB Runes'!$AR690,FALSE)</f>
        <v>0</v>
      </c>
      <c r="AH690">
        <f>HLOOKUP(AH$1,'DB Runes '!$A:$AP,'DB Runes'!$AR690,FALSE)</f>
        <v>0</v>
      </c>
      <c r="AI690">
        <f>HLOOKUP(AI$1,'DB Runes '!$A:$AP,'DB Runes'!$AR690,FALSE)</f>
        <v>0</v>
      </c>
      <c r="AJ690">
        <f>HLOOKUP(AJ$1,'DB Runes '!$A:$AP,'DB Runes'!$AR690,FALSE)</f>
        <v>0</v>
      </c>
      <c r="AK690">
        <f>HLOOKUP(AK$1,'DB Runes '!$A:$AP,'DB Runes'!$AR690,FALSE)</f>
        <v>0</v>
      </c>
      <c r="AL690">
        <f>HLOOKUP(AL$1,'DB Runes '!$A:$AP,'DB Runes'!$AR690,FALSE)</f>
        <v>0</v>
      </c>
      <c r="AM690">
        <f>HLOOKUP(AM$1,'DB Runes '!$A:$AP,'DB Runes'!$AR690,FALSE)</f>
        <v>0</v>
      </c>
      <c r="AN690">
        <f>HLOOKUP(AN$1,'DB Runes '!$A:$AP,'DB Runes'!$AR690,FALSE)</f>
        <v>0</v>
      </c>
      <c r="AO690">
        <f>HLOOKUP(AO$1,'DB Runes '!$A:$AP,'DB Runes'!$AR690,FALSE)</f>
        <v>0</v>
      </c>
      <c r="AP690">
        <f>HLOOKUP(AP$1,'DB Runes '!$A:$AP,'DB Runes'!$AR690,FALSE)</f>
        <v>0</v>
      </c>
      <c r="AR690">
        <v>690</v>
      </c>
    </row>
    <row r="691" spans="1:44" x14ac:dyDescent="0.25">
      <c r="A691">
        <f>HLOOKUP(A$1,'DB Runes '!$A:$AP,'DB Runes'!$AR691,FALSE)</f>
        <v>0</v>
      </c>
      <c r="B691">
        <f>HLOOKUP(B$1,'DB Runes '!$A:$AP,'DB Runes'!$AR691,FALSE)</f>
        <v>0</v>
      </c>
      <c r="C691">
        <f>HLOOKUP(C$1,'DB Runes '!$A:$AP,'DB Runes'!$AR691,FALSE)</f>
        <v>0</v>
      </c>
      <c r="D691">
        <f>HLOOKUP(D$1,'DB Runes '!$A:$AP,'DB Runes'!$AR691,FALSE)</f>
        <v>0</v>
      </c>
      <c r="E691">
        <f>HLOOKUP(E$1,'DB Runes '!$A:$AP,'DB Runes'!$AR691,FALSE)</f>
        <v>0</v>
      </c>
      <c r="F691">
        <f>HLOOKUP(F$1,'DB Runes '!$A:$AP,'DB Runes'!$AR691,FALSE)</f>
        <v>0</v>
      </c>
      <c r="G691">
        <f>HLOOKUP(G$1,'DB Runes '!$A:$AP,'DB Runes'!$AR691,FALSE)</f>
        <v>0</v>
      </c>
      <c r="H691">
        <f>HLOOKUP(H$1,'DB Runes '!$A:$AP,'DB Runes'!$AR691,FALSE)</f>
        <v>0</v>
      </c>
      <c r="I691">
        <f>HLOOKUP(I$1,'DB Runes '!$A:$AP,'DB Runes'!$AR691,FALSE)</f>
        <v>0</v>
      </c>
      <c r="J691">
        <f>HLOOKUP(J$1,'DB Runes '!$A:$AP,'DB Runes'!$AR691,FALSE)</f>
        <v>0</v>
      </c>
      <c r="K691">
        <f>HLOOKUP(K$1,'DB Runes '!$A:$AP,'DB Runes'!$AR691,FALSE)</f>
        <v>0</v>
      </c>
      <c r="L691">
        <f>HLOOKUP(L$1,'DB Runes '!$A:$AP,'DB Runes'!$AR691,FALSE)</f>
        <v>0</v>
      </c>
      <c r="M691">
        <f>HLOOKUP(M$1,'DB Runes '!$A:$AP,'DB Runes'!$AR691,FALSE)</f>
        <v>0</v>
      </c>
      <c r="N691">
        <f>HLOOKUP(N$1,'DB Runes '!$A:$AP,'DB Runes'!$AR691,FALSE)</f>
        <v>0</v>
      </c>
      <c r="O691">
        <f>HLOOKUP(O$1,'DB Runes '!$A:$AP,'DB Runes'!$AR691,FALSE)</f>
        <v>0</v>
      </c>
      <c r="P691">
        <f>HLOOKUP(P$1,'DB Runes '!$A:$AP,'DB Runes'!$AR691,FALSE)</f>
        <v>0</v>
      </c>
      <c r="Q691">
        <f>HLOOKUP(Q$1,'DB Runes '!$A:$AP,'DB Runes'!$AR691,FALSE)</f>
        <v>0</v>
      </c>
      <c r="R691">
        <f>HLOOKUP(R$1,'DB Runes '!$A:$AP,'DB Runes'!$AR691,FALSE)</f>
        <v>0</v>
      </c>
      <c r="S691">
        <f>HLOOKUP(S$1,'DB Runes '!$A:$AP,'DB Runes'!$AR691,FALSE)</f>
        <v>0</v>
      </c>
      <c r="T691">
        <f>HLOOKUP(T$1,'DB Runes '!$A:$AP,'DB Runes'!$AR691,FALSE)</f>
        <v>0</v>
      </c>
      <c r="U691">
        <f>HLOOKUP(U$1,'DB Runes '!$A:$AP,'DB Runes'!$AR691,FALSE)</f>
        <v>0</v>
      </c>
      <c r="V691">
        <f>HLOOKUP(V$1,'DB Runes '!$A:$AP,'DB Runes'!$AR691,FALSE)</f>
        <v>0</v>
      </c>
      <c r="W691">
        <f>HLOOKUP(W$1,'DB Runes '!$A:$AP,'DB Runes'!$AR691,FALSE)</f>
        <v>0</v>
      </c>
      <c r="X691">
        <f>HLOOKUP(X$1,'DB Runes '!$A:$AP,'DB Runes'!$AR691,FALSE)</f>
        <v>0</v>
      </c>
      <c r="Y691">
        <f>HLOOKUP(Y$1,'DB Runes '!$A:$AP,'DB Runes'!$AR691,FALSE)</f>
        <v>0</v>
      </c>
      <c r="Z691">
        <f>HLOOKUP(Z$1,'DB Runes '!$A:$AP,'DB Runes'!$AR691,FALSE)</f>
        <v>0</v>
      </c>
      <c r="AA691">
        <f>HLOOKUP(AA$1,'DB Runes '!$A:$AP,'DB Runes'!$AR691,FALSE)</f>
        <v>0</v>
      </c>
      <c r="AB691">
        <f>HLOOKUP(AB$1,'DB Runes '!$A:$AP,'DB Runes'!$AR691,FALSE)</f>
        <v>0</v>
      </c>
      <c r="AC691">
        <f>HLOOKUP(AC$1,'DB Runes '!$A:$AP,'DB Runes'!$AR691,FALSE)</f>
        <v>0</v>
      </c>
      <c r="AD691">
        <f>HLOOKUP(AD$1,'DB Runes '!$A:$AP,'DB Runes'!$AR691,FALSE)</f>
        <v>0</v>
      </c>
      <c r="AE691">
        <f>HLOOKUP(AE$1,'DB Runes '!$A:$AP,'DB Runes'!$AR691,FALSE)</f>
        <v>0</v>
      </c>
      <c r="AF691">
        <f>HLOOKUP(AF$1,'DB Runes '!$A:$AP,'DB Runes'!$AR691,FALSE)</f>
        <v>0</v>
      </c>
      <c r="AG691">
        <f>HLOOKUP(AG$1,'DB Runes '!$A:$AP,'DB Runes'!$AR691,FALSE)</f>
        <v>0</v>
      </c>
      <c r="AH691">
        <f>HLOOKUP(AH$1,'DB Runes '!$A:$AP,'DB Runes'!$AR691,FALSE)</f>
        <v>0</v>
      </c>
      <c r="AI691">
        <f>HLOOKUP(AI$1,'DB Runes '!$A:$AP,'DB Runes'!$AR691,FALSE)</f>
        <v>0</v>
      </c>
      <c r="AJ691">
        <f>HLOOKUP(AJ$1,'DB Runes '!$A:$AP,'DB Runes'!$AR691,FALSE)</f>
        <v>0</v>
      </c>
      <c r="AK691">
        <f>HLOOKUP(AK$1,'DB Runes '!$A:$AP,'DB Runes'!$AR691,FALSE)</f>
        <v>0</v>
      </c>
      <c r="AL691">
        <f>HLOOKUP(AL$1,'DB Runes '!$A:$AP,'DB Runes'!$AR691,FALSE)</f>
        <v>0</v>
      </c>
      <c r="AM691">
        <f>HLOOKUP(AM$1,'DB Runes '!$A:$AP,'DB Runes'!$AR691,FALSE)</f>
        <v>0</v>
      </c>
      <c r="AN691">
        <f>HLOOKUP(AN$1,'DB Runes '!$A:$AP,'DB Runes'!$AR691,FALSE)</f>
        <v>0</v>
      </c>
      <c r="AO691">
        <f>HLOOKUP(AO$1,'DB Runes '!$A:$AP,'DB Runes'!$AR691,FALSE)</f>
        <v>0</v>
      </c>
      <c r="AP691">
        <f>HLOOKUP(AP$1,'DB Runes '!$A:$AP,'DB Runes'!$AR691,FALSE)</f>
        <v>0</v>
      </c>
      <c r="AR691">
        <v>691</v>
      </c>
    </row>
    <row r="692" spans="1:44" x14ac:dyDescent="0.25">
      <c r="A692">
        <f>HLOOKUP(A$1,'DB Runes '!$A:$AP,'DB Runes'!$AR692,FALSE)</f>
        <v>0</v>
      </c>
      <c r="B692">
        <f>HLOOKUP(B$1,'DB Runes '!$A:$AP,'DB Runes'!$AR692,FALSE)</f>
        <v>0</v>
      </c>
      <c r="C692">
        <f>HLOOKUP(C$1,'DB Runes '!$A:$AP,'DB Runes'!$AR692,FALSE)</f>
        <v>0</v>
      </c>
      <c r="D692">
        <f>HLOOKUP(D$1,'DB Runes '!$A:$AP,'DB Runes'!$AR692,FALSE)</f>
        <v>0</v>
      </c>
      <c r="E692">
        <f>HLOOKUP(E$1,'DB Runes '!$A:$AP,'DB Runes'!$AR692,FALSE)</f>
        <v>0</v>
      </c>
      <c r="F692">
        <f>HLOOKUP(F$1,'DB Runes '!$A:$AP,'DB Runes'!$AR692,FALSE)</f>
        <v>0</v>
      </c>
      <c r="G692">
        <f>HLOOKUP(G$1,'DB Runes '!$A:$AP,'DB Runes'!$AR692,FALSE)</f>
        <v>0</v>
      </c>
      <c r="H692">
        <f>HLOOKUP(H$1,'DB Runes '!$A:$AP,'DB Runes'!$AR692,FALSE)</f>
        <v>0</v>
      </c>
      <c r="I692">
        <f>HLOOKUP(I$1,'DB Runes '!$A:$AP,'DB Runes'!$AR692,FALSE)</f>
        <v>0</v>
      </c>
      <c r="J692">
        <f>HLOOKUP(J$1,'DB Runes '!$A:$AP,'DB Runes'!$AR692,FALSE)</f>
        <v>0</v>
      </c>
      <c r="K692">
        <f>HLOOKUP(K$1,'DB Runes '!$A:$AP,'DB Runes'!$AR692,FALSE)</f>
        <v>0</v>
      </c>
      <c r="L692">
        <f>HLOOKUP(L$1,'DB Runes '!$A:$AP,'DB Runes'!$AR692,FALSE)</f>
        <v>0</v>
      </c>
      <c r="M692">
        <f>HLOOKUP(M$1,'DB Runes '!$A:$AP,'DB Runes'!$AR692,FALSE)</f>
        <v>0</v>
      </c>
      <c r="N692">
        <f>HLOOKUP(N$1,'DB Runes '!$A:$AP,'DB Runes'!$AR692,FALSE)</f>
        <v>0</v>
      </c>
      <c r="O692">
        <f>HLOOKUP(O$1,'DB Runes '!$A:$AP,'DB Runes'!$AR692,FALSE)</f>
        <v>0</v>
      </c>
      <c r="P692">
        <f>HLOOKUP(P$1,'DB Runes '!$A:$AP,'DB Runes'!$AR692,FALSE)</f>
        <v>0</v>
      </c>
      <c r="Q692">
        <f>HLOOKUP(Q$1,'DB Runes '!$A:$AP,'DB Runes'!$AR692,FALSE)</f>
        <v>0</v>
      </c>
      <c r="R692">
        <f>HLOOKUP(R$1,'DB Runes '!$A:$AP,'DB Runes'!$AR692,FALSE)</f>
        <v>0</v>
      </c>
      <c r="S692">
        <f>HLOOKUP(S$1,'DB Runes '!$A:$AP,'DB Runes'!$AR692,FALSE)</f>
        <v>0</v>
      </c>
      <c r="T692">
        <f>HLOOKUP(T$1,'DB Runes '!$A:$AP,'DB Runes'!$AR692,FALSE)</f>
        <v>0</v>
      </c>
      <c r="U692">
        <f>HLOOKUP(U$1,'DB Runes '!$A:$AP,'DB Runes'!$AR692,FALSE)</f>
        <v>0</v>
      </c>
      <c r="V692">
        <f>HLOOKUP(V$1,'DB Runes '!$A:$AP,'DB Runes'!$AR692,FALSE)</f>
        <v>0</v>
      </c>
      <c r="W692">
        <f>HLOOKUP(W$1,'DB Runes '!$A:$AP,'DB Runes'!$AR692,FALSE)</f>
        <v>0</v>
      </c>
      <c r="X692">
        <f>HLOOKUP(X$1,'DB Runes '!$A:$AP,'DB Runes'!$AR692,FALSE)</f>
        <v>0</v>
      </c>
      <c r="Y692">
        <f>HLOOKUP(Y$1,'DB Runes '!$A:$AP,'DB Runes'!$AR692,FALSE)</f>
        <v>0</v>
      </c>
      <c r="Z692">
        <f>HLOOKUP(Z$1,'DB Runes '!$A:$AP,'DB Runes'!$AR692,FALSE)</f>
        <v>0</v>
      </c>
      <c r="AA692">
        <f>HLOOKUP(AA$1,'DB Runes '!$A:$AP,'DB Runes'!$AR692,FALSE)</f>
        <v>0</v>
      </c>
      <c r="AB692">
        <f>HLOOKUP(AB$1,'DB Runes '!$A:$AP,'DB Runes'!$AR692,FALSE)</f>
        <v>0</v>
      </c>
      <c r="AC692">
        <f>HLOOKUP(AC$1,'DB Runes '!$A:$AP,'DB Runes'!$AR692,FALSE)</f>
        <v>0</v>
      </c>
      <c r="AD692">
        <f>HLOOKUP(AD$1,'DB Runes '!$A:$AP,'DB Runes'!$AR692,FALSE)</f>
        <v>0</v>
      </c>
      <c r="AE692">
        <f>HLOOKUP(AE$1,'DB Runes '!$A:$AP,'DB Runes'!$AR692,FALSE)</f>
        <v>0</v>
      </c>
      <c r="AF692">
        <f>HLOOKUP(AF$1,'DB Runes '!$A:$AP,'DB Runes'!$AR692,FALSE)</f>
        <v>0</v>
      </c>
      <c r="AG692">
        <f>HLOOKUP(AG$1,'DB Runes '!$A:$AP,'DB Runes'!$AR692,FALSE)</f>
        <v>0</v>
      </c>
      <c r="AH692">
        <f>HLOOKUP(AH$1,'DB Runes '!$A:$AP,'DB Runes'!$AR692,FALSE)</f>
        <v>0</v>
      </c>
      <c r="AI692">
        <f>HLOOKUP(AI$1,'DB Runes '!$A:$AP,'DB Runes'!$AR692,FALSE)</f>
        <v>0</v>
      </c>
      <c r="AJ692">
        <f>HLOOKUP(AJ$1,'DB Runes '!$A:$AP,'DB Runes'!$AR692,FALSE)</f>
        <v>0</v>
      </c>
      <c r="AK692">
        <f>HLOOKUP(AK$1,'DB Runes '!$A:$AP,'DB Runes'!$AR692,FALSE)</f>
        <v>0</v>
      </c>
      <c r="AL692">
        <f>HLOOKUP(AL$1,'DB Runes '!$A:$AP,'DB Runes'!$AR692,FALSE)</f>
        <v>0</v>
      </c>
      <c r="AM692">
        <f>HLOOKUP(AM$1,'DB Runes '!$A:$AP,'DB Runes'!$AR692,FALSE)</f>
        <v>0</v>
      </c>
      <c r="AN692">
        <f>HLOOKUP(AN$1,'DB Runes '!$A:$AP,'DB Runes'!$AR692,FALSE)</f>
        <v>0</v>
      </c>
      <c r="AO692">
        <f>HLOOKUP(AO$1,'DB Runes '!$A:$AP,'DB Runes'!$AR692,FALSE)</f>
        <v>0</v>
      </c>
      <c r="AP692">
        <f>HLOOKUP(AP$1,'DB Runes '!$A:$AP,'DB Runes'!$AR692,FALSE)</f>
        <v>0</v>
      </c>
      <c r="AR692">
        <v>692</v>
      </c>
    </row>
    <row r="693" spans="1:44" x14ac:dyDescent="0.25">
      <c r="A693">
        <f>HLOOKUP(A$1,'DB Runes '!$A:$AP,'DB Runes'!$AR693,FALSE)</f>
        <v>0</v>
      </c>
      <c r="B693">
        <f>HLOOKUP(B$1,'DB Runes '!$A:$AP,'DB Runes'!$AR693,FALSE)</f>
        <v>0</v>
      </c>
      <c r="C693">
        <f>HLOOKUP(C$1,'DB Runes '!$A:$AP,'DB Runes'!$AR693,FALSE)</f>
        <v>0</v>
      </c>
      <c r="D693">
        <f>HLOOKUP(D$1,'DB Runes '!$A:$AP,'DB Runes'!$AR693,FALSE)</f>
        <v>0</v>
      </c>
      <c r="E693">
        <f>HLOOKUP(E$1,'DB Runes '!$A:$AP,'DB Runes'!$AR693,FALSE)</f>
        <v>0</v>
      </c>
      <c r="F693">
        <f>HLOOKUP(F$1,'DB Runes '!$A:$AP,'DB Runes'!$AR693,FALSE)</f>
        <v>0</v>
      </c>
      <c r="G693">
        <f>HLOOKUP(G$1,'DB Runes '!$A:$AP,'DB Runes'!$AR693,FALSE)</f>
        <v>0</v>
      </c>
      <c r="H693">
        <f>HLOOKUP(H$1,'DB Runes '!$A:$AP,'DB Runes'!$AR693,FALSE)</f>
        <v>0</v>
      </c>
      <c r="I693">
        <f>HLOOKUP(I$1,'DB Runes '!$A:$AP,'DB Runes'!$AR693,FALSE)</f>
        <v>0</v>
      </c>
      <c r="J693">
        <f>HLOOKUP(J$1,'DB Runes '!$A:$AP,'DB Runes'!$AR693,FALSE)</f>
        <v>0</v>
      </c>
      <c r="K693">
        <f>HLOOKUP(K$1,'DB Runes '!$A:$AP,'DB Runes'!$AR693,FALSE)</f>
        <v>0</v>
      </c>
      <c r="L693">
        <f>HLOOKUP(L$1,'DB Runes '!$A:$AP,'DB Runes'!$AR693,FALSE)</f>
        <v>0</v>
      </c>
      <c r="M693">
        <f>HLOOKUP(M$1,'DB Runes '!$A:$AP,'DB Runes'!$AR693,FALSE)</f>
        <v>0</v>
      </c>
      <c r="N693">
        <f>HLOOKUP(N$1,'DB Runes '!$A:$AP,'DB Runes'!$AR693,FALSE)</f>
        <v>0</v>
      </c>
      <c r="O693">
        <f>HLOOKUP(O$1,'DB Runes '!$A:$AP,'DB Runes'!$AR693,FALSE)</f>
        <v>0</v>
      </c>
      <c r="P693">
        <f>HLOOKUP(P$1,'DB Runes '!$A:$AP,'DB Runes'!$AR693,FALSE)</f>
        <v>0</v>
      </c>
      <c r="Q693">
        <f>HLOOKUP(Q$1,'DB Runes '!$A:$AP,'DB Runes'!$AR693,FALSE)</f>
        <v>0</v>
      </c>
      <c r="R693">
        <f>HLOOKUP(R$1,'DB Runes '!$A:$AP,'DB Runes'!$AR693,FALSE)</f>
        <v>0</v>
      </c>
      <c r="S693">
        <f>HLOOKUP(S$1,'DB Runes '!$A:$AP,'DB Runes'!$AR693,FALSE)</f>
        <v>0</v>
      </c>
      <c r="T693">
        <f>HLOOKUP(T$1,'DB Runes '!$A:$AP,'DB Runes'!$AR693,FALSE)</f>
        <v>0</v>
      </c>
      <c r="U693">
        <f>HLOOKUP(U$1,'DB Runes '!$A:$AP,'DB Runes'!$AR693,FALSE)</f>
        <v>0</v>
      </c>
      <c r="V693">
        <f>HLOOKUP(V$1,'DB Runes '!$A:$AP,'DB Runes'!$AR693,FALSE)</f>
        <v>0</v>
      </c>
      <c r="W693">
        <f>HLOOKUP(W$1,'DB Runes '!$A:$AP,'DB Runes'!$AR693,FALSE)</f>
        <v>0</v>
      </c>
      <c r="X693">
        <f>HLOOKUP(X$1,'DB Runes '!$A:$AP,'DB Runes'!$AR693,FALSE)</f>
        <v>0</v>
      </c>
      <c r="Y693">
        <f>HLOOKUP(Y$1,'DB Runes '!$A:$AP,'DB Runes'!$AR693,FALSE)</f>
        <v>0</v>
      </c>
      <c r="Z693">
        <f>HLOOKUP(Z$1,'DB Runes '!$A:$AP,'DB Runes'!$AR693,FALSE)</f>
        <v>0</v>
      </c>
      <c r="AA693">
        <f>HLOOKUP(AA$1,'DB Runes '!$A:$AP,'DB Runes'!$AR693,FALSE)</f>
        <v>0</v>
      </c>
      <c r="AB693">
        <f>HLOOKUP(AB$1,'DB Runes '!$A:$AP,'DB Runes'!$AR693,FALSE)</f>
        <v>0</v>
      </c>
      <c r="AC693">
        <f>HLOOKUP(AC$1,'DB Runes '!$A:$AP,'DB Runes'!$AR693,FALSE)</f>
        <v>0</v>
      </c>
      <c r="AD693">
        <f>HLOOKUP(AD$1,'DB Runes '!$A:$AP,'DB Runes'!$AR693,FALSE)</f>
        <v>0</v>
      </c>
      <c r="AE693">
        <f>HLOOKUP(AE$1,'DB Runes '!$A:$AP,'DB Runes'!$AR693,FALSE)</f>
        <v>0</v>
      </c>
      <c r="AF693">
        <f>HLOOKUP(AF$1,'DB Runes '!$A:$AP,'DB Runes'!$AR693,FALSE)</f>
        <v>0</v>
      </c>
      <c r="AG693">
        <f>HLOOKUP(AG$1,'DB Runes '!$A:$AP,'DB Runes'!$AR693,FALSE)</f>
        <v>0</v>
      </c>
      <c r="AH693">
        <f>HLOOKUP(AH$1,'DB Runes '!$A:$AP,'DB Runes'!$AR693,FALSE)</f>
        <v>0</v>
      </c>
      <c r="AI693">
        <f>HLOOKUP(AI$1,'DB Runes '!$A:$AP,'DB Runes'!$AR693,FALSE)</f>
        <v>0</v>
      </c>
      <c r="AJ693">
        <f>HLOOKUP(AJ$1,'DB Runes '!$A:$AP,'DB Runes'!$AR693,FALSE)</f>
        <v>0</v>
      </c>
      <c r="AK693">
        <f>HLOOKUP(AK$1,'DB Runes '!$A:$AP,'DB Runes'!$AR693,FALSE)</f>
        <v>0</v>
      </c>
      <c r="AL693">
        <f>HLOOKUP(AL$1,'DB Runes '!$A:$AP,'DB Runes'!$AR693,FALSE)</f>
        <v>0</v>
      </c>
      <c r="AM693">
        <f>HLOOKUP(AM$1,'DB Runes '!$A:$AP,'DB Runes'!$AR693,FALSE)</f>
        <v>0</v>
      </c>
      <c r="AN693">
        <f>HLOOKUP(AN$1,'DB Runes '!$A:$AP,'DB Runes'!$AR693,FALSE)</f>
        <v>0</v>
      </c>
      <c r="AO693">
        <f>HLOOKUP(AO$1,'DB Runes '!$A:$AP,'DB Runes'!$AR693,FALSE)</f>
        <v>0</v>
      </c>
      <c r="AP693">
        <f>HLOOKUP(AP$1,'DB Runes '!$A:$AP,'DB Runes'!$AR693,FALSE)</f>
        <v>0</v>
      </c>
      <c r="AR693">
        <v>693</v>
      </c>
    </row>
    <row r="694" spans="1:44" x14ac:dyDescent="0.25">
      <c r="A694">
        <f>HLOOKUP(A$1,'DB Runes '!$A:$AP,'DB Runes'!$AR694,FALSE)</f>
        <v>0</v>
      </c>
      <c r="B694">
        <f>HLOOKUP(B$1,'DB Runes '!$A:$AP,'DB Runes'!$AR694,FALSE)</f>
        <v>0</v>
      </c>
      <c r="C694">
        <f>HLOOKUP(C$1,'DB Runes '!$A:$AP,'DB Runes'!$AR694,FALSE)</f>
        <v>0</v>
      </c>
      <c r="D694">
        <f>HLOOKUP(D$1,'DB Runes '!$A:$AP,'DB Runes'!$AR694,FALSE)</f>
        <v>0</v>
      </c>
      <c r="E694">
        <f>HLOOKUP(E$1,'DB Runes '!$A:$AP,'DB Runes'!$AR694,FALSE)</f>
        <v>0</v>
      </c>
      <c r="F694">
        <f>HLOOKUP(F$1,'DB Runes '!$A:$AP,'DB Runes'!$AR694,FALSE)</f>
        <v>0</v>
      </c>
      <c r="G694">
        <f>HLOOKUP(G$1,'DB Runes '!$A:$AP,'DB Runes'!$AR694,FALSE)</f>
        <v>0</v>
      </c>
      <c r="H694">
        <f>HLOOKUP(H$1,'DB Runes '!$A:$AP,'DB Runes'!$AR694,FALSE)</f>
        <v>0</v>
      </c>
      <c r="I694">
        <f>HLOOKUP(I$1,'DB Runes '!$A:$AP,'DB Runes'!$AR694,FALSE)</f>
        <v>0</v>
      </c>
      <c r="J694">
        <f>HLOOKUP(J$1,'DB Runes '!$A:$AP,'DB Runes'!$AR694,FALSE)</f>
        <v>0</v>
      </c>
      <c r="K694">
        <f>HLOOKUP(K$1,'DB Runes '!$A:$AP,'DB Runes'!$AR694,FALSE)</f>
        <v>0</v>
      </c>
      <c r="L694">
        <f>HLOOKUP(L$1,'DB Runes '!$A:$AP,'DB Runes'!$AR694,FALSE)</f>
        <v>0</v>
      </c>
      <c r="M694">
        <f>HLOOKUP(M$1,'DB Runes '!$A:$AP,'DB Runes'!$AR694,FALSE)</f>
        <v>0</v>
      </c>
      <c r="N694">
        <f>HLOOKUP(N$1,'DB Runes '!$A:$AP,'DB Runes'!$AR694,FALSE)</f>
        <v>0</v>
      </c>
      <c r="O694">
        <f>HLOOKUP(O$1,'DB Runes '!$A:$AP,'DB Runes'!$AR694,FALSE)</f>
        <v>0</v>
      </c>
      <c r="P694">
        <f>HLOOKUP(P$1,'DB Runes '!$A:$AP,'DB Runes'!$AR694,FALSE)</f>
        <v>0</v>
      </c>
      <c r="Q694">
        <f>HLOOKUP(Q$1,'DB Runes '!$A:$AP,'DB Runes'!$AR694,FALSE)</f>
        <v>0</v>
      </c>
      <c r="R694">
        <f>HLOOKUP(R$1,'DB Runes '!$A:$AP,'DB Runes'!$AR694,FALSE)</f>
        <v>0</v>
      </c>
      <c r="S694">
        <f>HLOOKUP(S$1,'DB Runes '!$A:$AP,'DB Runes'!$AR694,FALSE)</f>
        <v>0</v>
      </c>
      <c r="T694">
        <f>HLOOKUP(T$1,'DB Runes '!$A:$AP,'DB Runes'!$AR694,FALSE)</f>
        <v>0</v>
      </c>
      <c r="U694">
        <f>HLOOKUP(U$1,'DB Runes '!$A:$AP,'DB Runes'!$AR694,FALSE)</f>
        <v>0</v>
      </c>
      <c r="V694">
        <f>HLOOKUP(V$1,'DB Runes '!$A:$AP,'DB Runes'!$AR694,FALSE)</f>
        <v>0</v>
      </c>
      <c r="W694">
        <f>HLOOKUP(W$1,'DB Runes '!$A:$AP,'DB Runes'!$AR694,FALSE)</f>
        <v>0</v>
      </c>
      <c r="X694">
        <f>HLOOKUP(X$1,'DB Runes '!$A:$AP,'DB Runes'!$AR694,FALSE)</f>
        <v>0</v>
      </c>
      <c r="Y694">
        <f>HLOOKUP(Y$1,'DB Runes '!$A:$AP,'DB Runes'!$AR694,FALSE)</f>
        <v>0</v>
      </c>
      <c r="Z694">
        <f>HLOOKUP(Z$1,'DB Runes '!$A:$AP,'DB Runes'!$AR694,FALSE)</f>
        <v>0</v>
      </c>
      <c r="AA694">
        <f>HLOOKUP(AA$1,'DB Runes '!$A:$AP,'DB Runes'!$AR694,FALSE)</f>
        <v>0</v>
      </c>
      <c r="AB694">
        <f>HLOOKUP(AB$1,'DB Runes '!$A:$AP,'DB Runes'!$AR694,FALSE)</f>
        <v>0</v>
      </c>
      <c r="AC694">
        <f>HLOOKUP(AC$1,'DB Runes '!$A:$AP,'DB Runes'!$AR694,FALSE)</f>
        <v>0</v>
      </c>
      <c r="AD694">
        <f>HLOOKUP(AD$1,'DB Runes '!$A:$AP,'DB Runes'!$AR694,FALSE)</f>
        <v>0</v>
      </c>
      <c r="AE694">
        <f>HLOOKUP(AE$1,'DB Runes '!$A:$AP,'DB Runes'!$AR694,FALSE)</f>
        <v>0</v>
      </c>
      <c r="AF694">
        <f>HLOOKUP(AF$1,'DB Runes '!$A:$AP,'DB Runes'!$AR694,FALSE)</f>
        <v>0</v>
      </c>
      <c r="AG694">
        <f>HLOOKUP(AG$1,'DB Runes '!$A:$AP,'DB Runes'!$AR694,FALSE)</f>
        <v>0</v>
      </c>
      <c r="AH694">
        <f>HLOOKUP(AH$1,'DB Runes '!$A:$AP,'DB Runes'!$AR694,FALSE)</f>
        <v>0</v>
      </c>
      <c r="AI694">
        <f>HLOOKUP(AI$1,'DB Runes '!$A:$AP,'DB Runes'!$AR694,FALSE)</f>
        <v>0</v>
      </c>
      <c r="AJ694">
        <f>HLOOKUP(AJ$1,'DB Runes '!$A:$AP,'DB Runes'!$AR694,FALSE)</f>
        <v>0</v>
      </c>
      <c r="AK694">
        <f>HLOOKUP(AK$1,'DB Runes '!$A:$AP,'DB Runes'!$AR694,FALSE)</f>
        <v>0</v>
      </c>
      <c r="AL694">
        <f>HLOOKUP(AL$1,'DB Runes '!$A:$AP,'DB Runes'!$AR694,FALSE)</f>
        <v>0</v>
      </c>
      <c r="AM694">
        <f>HLOOKUP(AM$1,'DB Runes '!$A:$AP,'DB Runes'!$AR694,FALSE)</f>
        <v>0</v>
      </c>
      <c r="AN694">
        <f>HLOOKUP(AN$1,'DB Runes '!$A:$AP,'DB Runes'!$AR694,FALSE)</f>
        <v>0</v>
      </c>
      <c r="AO694">
        <f>HLOOKUP(AO$1,'DB Runes '!$A:$AP,'DB Runes'!$AR694,FALSE)</f>
        <v>0</v>
      </c>
      <c r="AP694">
        <f>HLOOKUP(AP$1,'DB Runes '!$A:$AP,'DB Runes'!$AR694,FALSE)</f>
        <v>0</v>
      </c>
      <c r="AR694">
        <v>694</v>
      </c>
    </row>
    <row r="695" spans="1:44" x14ac:dyDescent="0.25">
      <c r="A695">
        <f>HLOOKUP(A$1,'DB Runes '!$A:$AP,'DB Runes'!$AR695,FALSE)</f>
        <v>0</v>
      </c>
      <c r="B695">
        <f>HLOOKUP(B$1,'DB Runes '!$A:$AP,'DB Runes'!$AR695,FALSE)</f>
        <v>0</v>
      </c>
      <c r="C695">
        <f>HLOOKUP(C$1,'DB Runes '!$A:$AP,'DB Runes'!$AR695,FALSE)</f>
        <v>0</v>
      </c>
      <c r="D695">
        <f>HLOOKUP(D$1,'DB Runes '!$A:$AP,'DB Runes'!$AR695,FALSE)</f>
        <v>0</v>
      </c>
      <c r="E695">
        <f>HLOOKUP(E$1,'DB Runes '!$A:$AP,'DB Runes'!$AR695,FALSE)</f>
        <v>0</v>
      </c>
      <c r="F695">
        <f>HLOOKUP(F$1,'DB Runes '!$A:$AP,'DB Runes'!$AR695,FALSE)</f>
        <v>0</v>
      </c>
      <c r="G695">
        <f>HLOOKUP(G$1,'DB Runes '!$A:$AP,'DB Runes'!$AR695,FALSE)</f>
        <v>0</v>
      </c>
      <c r="H695">
        <f>HLOOKUP(H$1,'DB Runes '!$A:$AP,'DB Runes'!$AR695,FALSE)</f>
        <v>0</v>
      </c>
      <c r="I695">
        <f>HLOOKUP(I$1,'DB Runes '!$A:$AP,'DB Runes'!$AR695,FALSE)</f>
        <v>0</v>
      </c>
      <c r="J695">
        <f>HLOOKUP(J$1,'DB Runes '!$A:$AP,'DB Runes'!$AR695,FALSE)</f>
        <v>0</v>
      </c>
      <c r="K695">
        <f>HLOOKUP(K$1,'DB Runes '!$A:$AP,'DB Runes'!$AR695,FALSE)</f>
        <v>0</v>
      </c>
      <c r="L695">
        <f>HLOOKUP(L$1,'DB Runes '!$A:$AP,'DB Runes'!$AR695,FALSE)</f>
        <v>0</v>
      </c>
      <c r="M695">
        <f>HLOOKUP(M$1,'DB Runes '!$A:$AP,'DB Runes'!$AR695,FALSE)</f>
        <v>0</v>
      </c>
      <c r="N695">
        <f>HLOOKUP(N$1,'DB Runes '!$A:$AP,'DB Runes'!$AR695,FALSE)</f>
        <v>0</v>
      </c>
      <c r="O695">
        <f>HLOOKUP(O$1,'DB Runes '!$A:$AP,'DB Runes'!$AR695,FALSE)</f>
        <v>0</v>
      </c>
      <c r="P695">
        <f>HLOOKUP(P$1,'DB Runes '!$A:$AP,'DB Runes'!$AR695,FALSE)</f>
        <v>0</v>
      </c>
      <c r="Q695">
        <f>HLOOKUP(Q$1,'DB Runes '!$A:$AP,'DB Runes'!$AR695,FALSE)</f>
        <v>0</v>
      </c>
      <c r="R695">
        <f>HLOOKUP(R$1,'DB Runes '!$A:$AP,'DB Runes'!$AR695,FALSE)</f>
        <v>0</v>
      </c>
      <c r="S695">
        <f>HLOOKUP(S$1,'DB Runes '!$A:$AP,'DB Runes'!$AR695,FALSE)</f>
        <v>0</v>
      </c>
      <c r="T695">
        <f>HLOOKUP(T$1,'DB Runes '!$A:$AP,'DB Runes'!$AR695,FALSE)</f>
        <v>0</v>
      </c>
      <c r="U695">
        <f>HLOOKUP(U$1,'DB Runes '!$A:$AP,'DB Runes'!$AR695,FALSE)</f>
        <v>0</v>
      </c>
      <c r="V695">
        <f>HLOOKUP(V$1,'DB Runes '!$A:$AP,'DB Runes'!$AR695,FALSE)</f>
        <v>0</v>
      </c>
      <c r="W695">
        <f>HLOOKUP(W$1,'DB Runes '!$A:$AP,'DB Runes'!$AR695,FALSE)</f>
        <v>0</v>
      </c>
      <c r="X695">
        <f>HLOOKUP(X$1,'DB Runes '!$A:$AP,'DB Runes'!$AR695,FALSE)</f>
        <v>0</v>
      </c>
      <c r="Y695">
        <f>HLOOKUP(Y$1,'DB Runes '!$A:$AP,'DB Runes'!$AR695,FALSE)</f>
        <v>0</v>
      </c>
      <c r="Z695">
        <f>HLOOKUP(Z$1,'DB Runes '!$A:$AP,'DB Runes'!$AR695,FALSE)</f>
        <v>0</v>
      </c>
      <c r="AA695">
        <f>HLOOKUP(AA$1,'DB Runes '!$A:$AP,'DB Runes'!$AR695,FALSE)</f>
        <v>0</v>
      </c>
      <c r="AB695">
        <f>HLOOKUP(AB$1,'DB Runes '!$A:$AP,'DB Runes'!$AR695,FALSE)</f>
        <v>0</v>
      </c>
      <c r="AC695">
        <f>HLOOKUP(AC$1,'DB Runes '!$A:$AP,'DB Runes'!$AR695,FALSE)</f>
        <v>0</v>
      </c>
      <c r="AD695">
        <f>HLOOKUP(AD$1,'DB Runes '!$A:$AP,'DB Runes'!$AR695,FALSE)</f>
        <v>0</v>
      </c>
      <c r="AE695">
        <f>HLOOKUP(AE$1,'DB Runes '!$A:$AP,'DB Runes'!$AR695,FALSE)</f>
        <v>0</v>
      </c>
      <c r="AF695">
        <f>HLOOKUP(AF$1,'DB Runes '!$A:$AP,'DB Runes'!$AR695,FALSE)</f>
        <v>0</v>
      </c>
      <c r="AG695">
        <f>HLOOKUP(AG$1,'DB Runes '!$A:$AP,'DB Runes'!$AR695,FALSE)</f>
        <v>0</v>
      </c>
      <c r="AH695">
        <f>HLOOKUP(AH$1,'DB Runes '!$A:$AP,'DB Runes'!$AR695,FALSE)</f>
        <v>0</v>
      </c>
      <c r="AI695">
        <f>HLOOKUP(AI$1,'DB Runes '!$A:$AP,'DB Runes'!$AR695,FALSE)</f>
        <v>0</v>
      </c>
      <c r="AJ695">
        <f>HLOOKUP(AJ$1,'DB Runes '!$A:$AP,'DB Runes'!$AR695,FALSE)</f>
        <v>0</v>
      </c>
      <c r="AK695">
        <f>HLOOKUP(AK$1,'DB Runes '!$A:$AP,'DB Runes'!$AR695,FALSE)</f>
        <v>0</v>
      </c>
      <c r="AL695">
        <f>HLOOKUP(AL$1,'DB Runes '!$A:$AP,'DB Runes'!$AR695,FALSE)</f>
        <v>0</v>
      </c>
      <c r="AM695">
        <f>HLOOKUP(AM$1,'DB Runes '!$A:$AP,'DB Runes'!$AR695,FALSE)</f>
        <v>0</v>
      </c>
      <c r="AN695">
        <f>HLOOKUP(AN$1,'DB Runes '!$A:$AP,'DB Runes'!$AR695,FALSE)</f>
        <v>0</v>
      </c>
      <c r="AO695">
        <f>HLOOKUP(AO$1,'DB Runes '!$A:$AP,'DB Runes'!$AR695,FALSE)</f>
        <v>0</v>
      </c>
      <c r="AP695">
        <f>HLOOKUP(AP$1,'DB Runes '!$A:$AP,'DB Runes'!$AR695,FALSE)</f>
        <v>0</v>
      </c>
      <c r="AR695">
        <v>695</v>
      </c>
    </row>
    <row r="696" spans="1:44" x14ac:dyDescent="0.25">
      <c r="A696">
        <f>HLOOKUP(A$1,'DB Runes '!$A:$AP,'DB Runes'!$AR696,FALSE)</f>
        <v>0</v>
      </c>
      <c r="B696">
        <f>HLOOKUP(B$1,'DB Runes '!$A:$AP,'DB Runes'!$AR696,FALSE)</f>
        <v>0</v>
      </c>
      <c r="C696">
        <f>HLOOKUP(C$1,'DB Runes '!$A:$AP,'DB Runes'!$AR696,FALSE)</f>
        <v>0</v>
      </c>
      <c r="D696">
        <f>HLOOKUP(D$1,'DB Runes '!$A:$AP,'DB Runes'!$AR696,FALSE)</f>
        <v>0</v>
      </c>
      <c r="E696">
        <f>HLOOKUP(E$1,'DB Runes '!$A:$AP,'DB Runes'!$AR696,FALSE)</f>
        <v>0</v>
      </c>
      <c r="F696">
        <f>HLOOKUP(F$1,'DB Runes '!$A:$AP,'DB Runes'!$AR696,FALSE)</f>
        <v>0</v>
      </c>
      <c r="G696">
        <f>HLOOKUP(G$1,'DB Runes '!$A:$AP,'DB Runes'!$AR696,FALSE)</f>
        <v>0</v>
      </c>
      <c r="H696">
        <f>HLOOKUP(H$1,'DB Runes '!$A:$AP,'DB Runes'!$AR696,FALSE)</f>
        <v>0</v>
      </c>
      <c r="I696">
        <f>HLOOKUP(I$1,'DB Runes '!$A:$AP,'DB Runes'!$AR696,FALSE)</f>
        <v>0</v>
      </c>
      <c r="J696">
        <f>HLOOKUP(J$1,'DB Runes '!$A:$AP,'DB Runes'!$AR696,FALSE)</f>
        <v>0</v>
      </c>
      <c r="K696">
        <f>HLOOKUP(K$1,'DB Runes '!$A:$AP,'DB Runes'!$AR696,FALSE)</f>
        <v>0</v>
      </c>
      <c r="L696">
        <f>HLOOKUP(L$1,'DB Runes '!$A:$AP,'DB Runes'!$AR696,FALSE)</f>
        <v>0</v>
      </c>
      <c r="M696">
        <f>HLOOKUP(M$1,'DB Runes '!$A:$AP,'DB Runes'!$AR696,FALSE)</f>
        <v>0</v>
      </c>
      <c r="N696">
        <f>HLOOKUP(N$1,'DB Runes '!$A:$AP,'DB Runes'!$AR696,FALSE)</f>
        <v>0</v>
      </c>
      <c r="O696">
        <f>HLOOKUP(O$1,'DB Runes '!$A:$AP,'DB Runes'!$AR696,FALSE)</f>
        <v>0</v>
      </c>
      <c r="P696">
        <f>HLOOKUP(P$1,'DB Runes '!$A:$AP,'DB Runes'!$AR696,FALSE)</f>
        <v>0</v>
      </c>
      <c r="Q696">
        <f>HLOOKUP(Q$1,'DB Runes '!$A:$AP,'DB Runes'!$AR696,FALSE)</f>
        <v>0</v>
      </c>
      <c r="R696">
        <f>HLOOKUP(R$1,'DB Runes '!$A:$AP,'DB Runes'!$AR696,FALSE)</f>
        <v>0</v>
      </c>
      <c r="S696">
        <f>HLOOKUP(S$1,'DB Runes '!$A:$AP,'DB Runes'!$AR696,FALSE)</f>
        <v>0</v>
      </c>
      <c r="T696">
        <f>HLOOKUP(T$1,'DB Runes '!$A:$AP,'DB Runes'!$AR696,FALSE)</f>
        <v>0</v>
      </c>
      <c r="U696">
        <f>HLOOKUP(U$1,'DB Runes '!$A:$AP,'DB Runes'!$AR696,FALSE)</f>
        <v>0</v>
      </c>
      <c r="V696">
        <f>HLOOKUP(V$1,'DB Runes '!$A:$AP,'DB Runes'!$AR696,FALSE)</f>
        <v>0</v>
      </c>
      <c r="W696">
        <f>HLOOKUP(W$1,'DB Runes '!$A:$AP,'DB Runes'!$AR696,FALSE)</f>
        <v>0</v>
      </c>
      <c r="X696">
        <f>HLOOKUP(X$1,'DB Runes '!$A:$AP,'DB Runes'!$AR696,FALSE)</f>
        <v>0</v>
      </c>
      <c r="Y696">
        <f>HLOOKUP(Y$1,'DB Runes '!$A:$AP,'DB Runes'!$AR696,FALSE)</f>
        <v>0</v>
      </c>
      <c r="Z696">
        <f>HLOOKUP(Z$1,'DB Runes '!$A:$AP,'DB Runes'!$AR696,FALSE)</f>
        <v>0</v>
      </c>
      <c r="AA696">
        <f>HLOOKUP(AA$1,'DB Runes '!$A:$AP,'DB Runes'!$AR696,FALSE)</f>
        <v>0</v>
      </c>
      <c r="AB696">
        <f>HLOOKUP(AB$1,'DB Runes '!$A:$AP,'DB Runes'!$AR696,FALSE)</f>
        <v>0</v>
      </c>
      <c r="AC696">
        <f>HLOOKUP(AC$1,'DB Runes '!$A:$AP,'DB Runes'!$AR696,FALSE)</f>
        <v>0</v>
      </c>
      <c r="AD696">
        <f>HLOOKUP(AD$1,'DB Runes '!$A:$AP,'DB Runes'!$AR696,FALSE)</f>
        <v>0</v>
      </c>
      <c r="AE696">
        <f>HLOOKUP(AE$1,'DB Runes '!$A:$AP,'DB Runes'!$AR696,FALSE)</f>
        <v>0</v>
      </c>
      <c r="AF696">
        <f>HLOOKUP(AF$1,'DB Runes '!$A:$AP,'DB Runes'!$AR696,FALSE)</f>
        <v>0</v>
      </c>
      <c r="AG696">
        <f>HLOOKUP(AG$1,'DB Runes '!$A:$AP,'DB Runes'!$AR696,FALSE)</f>
        <v>0</v>
      </c>
      <c r="AH696">
        <f>HLOOKUP(AH$1,'DB Runes '!$A:$AP,'DB Runes'!$AR696,FALSE)</f>
        <v>0</v>
      </c>
      <c r="AI696">
        <f>HLOOKUP(AI$1,'DB Runes '!$A:$AP,'DB Runes'!$AR696,FALSE)</f>
        <v>0</v>
      </c>
      <c r="AJ696">
        <f>HLOOKUP(AJ$1,'DB Runes '!$A:$AP,'DB Runes'!$AR696,FALSE)</f>
        <v>0</v>
      </c>
      <c r="AK696">
        <f>HLOOKUP(AK$1,'DB Runes '!$A:$AP,'DB Runes'!$AR696,FALSE)</f>
        <v>0</v>
      </c>
      <c r="AL696">
        <f>HLOOKUP(AL$1,'DB Runes '!$A:$AP,'DB Runes'!$AR696,FALSE)</f>
        <v>0</v>
      </c>
      <c r="AM696">
        <f>HLOOKUP(AM$1,'DB Runes '!$A:$AP,'DB Runes'!$AR696,FALSE)</f>
        <v>0</v>
      </c>
      <c r="AN696">
        <f>HLOOKUP(AN$1,'DB Runes '!$A:$AP,'DB Runes'!$AR696,FALSE)</f>
        <v>0</v>
      </c>
      <c r="AO696">
        <f>HLOOKUP(AO$1,'DB Runes '!$A:$AP,'DB Runes'!$AR696,FALSE)</f>
        <v>0</v>
      </c>
      <c r="AP696">
        <f>HLOOKUP(AP$1,'DB Runes '!$A:$AP,'DB Runes'!$AR696,FALSE)</f>
        <v>0</v>
      </c>
      <c r="AR696">
        <v>696</v>
      </c>
    </row>
    <row r="697" spans="1:44" x14ac:dyDescent="0.25">
      <c r="A697">
        <f>HLOOKUP(A$1,'DB Runes '!$A:$AP,'DB Runes'!$AR697,FALSE)</f>
        <v>0</v>
      </c>
      <c r="B697">
        <f>HLOOKUP(B$1,'DB Runes '!$A:$AP,'DB Runes'!$AR697,FALSE)</f>
        <v>0</v>
      </c>
      <c r="C697">
        <f>HLOOKUP(C$1,'DB Runes '!$A:$AP,'DB Runes'!$AR697,FALSE)</f>
        <v>0</v>
      </c>
      <c r="D697">
        <f>HLOOKUP(D$1,'DB Runes '!$A:$AP,'DB Runes'!$AR697,FALSE)</f>
        <v>0</v>
      </c>
      <c r="E697">
        <f>HLOOKUP(E$1,'DB Runes '!$A:$AP,'DB Runes'!$AR697,FALSE)</f>
        <v>0</v>
      </c>
      <c r="F697">
        <f>HLOOKUP(F$1,'DB Runes '!$A:$AP,'DB Runes'!$AR697,FALSE)</f>
        <v>0</v>
      </c>
      <c r="G697">
        <f>HLOOKUP(G$1,'DB Runes '!$A:$AP,'DB Runes'!$AR697,FALSE)</f>
        <v>0</v>
      </c>
      <c r="H697">
        <f>HLOOKUP(H$1,'DB Runes '!$A:$AP,'DB Runes'!$AR697,FALSE)</f>
        <v>0</v>
      </c>
      <c r="I697">
        <f>HLOOKUP(I$1,'DB Runes '!$A:$AP,'DB Runes'!$AR697,FALSE)</f>
        <v>0</v>
      </c>
      <c r="J697">
        <f>HLOOKUP(J$1,'DB Runes '!$A:$AP,'DB Runes'!$AR697,FALSE)</f>
        <v>0</v>
      </c>
      <c r="K697">
        <f>HLOOKUP(K$1,'DB Runes '!$A:$AP,'DB Runes'!$AR697,FALSE)</f>
        <v>0</v>
      </c>
      <c r="L697">
        <f>HLOOKUP(L$1,'DB Runes '!$A:$AP,'DB Runes'!$AR697,FALSE)</f>
        <v>0</v>
      </c>
      <c r="M697">
        <f>HLOOKUP(M$1,'DB Runes '!$A:$AP,'DB Runes'!$AR697,FALSE)</f>
        <v>0</v>
      </c>
      <c r="N697">
        <f>HLOOKUP(N$1,'DB Runes '!$A:$AP,'DB Runes'!$AR697,FALSE)</f>
        <v>0</v>
      </c>
      <c r="O697">
        <f>HLOOKUP(O$1,'DB Runes '!$A:$AP,'DB Runes'!$AR697,FALSE)</f>
        <v>0</v>
      </c>
      <c r="P697">
        <f>HLOOKUP(P$1,'DB Runes '!$A:$AP,'DB Runes'!$AR697,FALSE)</f>
        <v>0</v>
      </c>
      <c r="Q697">
        <f>HLOOKUP(Q$1,'DB Runes '!$A:$AP,'DB Runes'!$AR697,FALSE)</f>
        <v>0</v>
      </c>
      <c r="R697">
        <f>HLOOKUP(R$1,'DB Runes '!$A:$AP,'DB Runes'!$AR697,FALSE)</f>
        <v>0</v>
      </c>
      <c r="S697">
        <f>HLOOKUP(S$1,'DB Runes '!$A:$AP,'DB Runes'!$AR697,FALSE)</f>
        <v>0</v>
      </c>
      <c r="T697">
        <f>HLOOKUP(T$1,'DB Runes '!$A:$AP,'DB Runes'!$AR697,FALSE)</f>
        <v>0</v>
      </c>
      <c r="U697">
        <f>HLOOKUP(U$1,'DB Runes '!$A:$AP,'DB Runes'!$AR697,FALSE)</f>
        <v>0</v>
      </c>
      <c r="V697">
        <f>HLOOKUP(V$1,'DB Runes '!$A:$AP,'DB Runes'!$AR697,FALSE)</f>
        <v>0</v>
      </c>
      <c r="W697">
        <f>HLOOKUP(W$1,'DB Runes '!$A:$AP,'DB Runes'!$AR697,FALSE)</f>
        <v>0</v>
      </c>
      <c r="X697">
        <f>HLOOKUP(X$1,'DB Runes '!$A:$AP,'DB Runes'!$AR697,FALSE)</f>
        <v>0</v>
      </c>
      <c r="Y697">
        <f>HLOOKUP(Y$1,'DB Runes '!$A:$AP,'DB Runes'!$AR697,FALSE)</f>
        <v>0</v>
      </c>
      <c r="Z697">
        <f>HLOOKUP(Z$1,'DB Runes '!$A:$AP,'DB Runes'!$AR697,FALSE)</f>
        <v>0</v>
      </c>
      <c r="AA697">
        <f>HLOOKUP(AA$1,'DB Runes '!$A:$AP,'DB Runes'!$AR697,FALSE)</f>
        <v>0</v>
      </c>
      <c r="AB697">
        <f>HLOOKUP(AB$1,'DB Runes '!$A:$AP,'DB Runes'!$AR697,FALSE)</f>
        <v>0</v>
      </c>
      <c r="AC697">
        <f>HLOOKUP(AC$1,'DB Runes '!$A:$AP,'DB Runes'!$AR697,FALSE)</f>
        <v>0</v>
      </c>
      <c r="AD697">
        <f>HLOOKUP(AD$1,'DB Runes '!$A:$AP,'DB Runes'!$AR697,FALSE)</f>
        <v>0</v>
      </c>
      <c r="AE697">
        <f>HLOOKUP(AE$1,'DB Runes '!$A:$AP,'DB Runes'!$AR697,FALSE)</f>
        <v>0</v>
      </c>
      <c r="AF697">
        <f>HLOOKUP(AF$1,'DB Runes '!$A:$AP,'DB Runes'!$AR697,FALSE)</f>
        <v>0</v>
      </c>
      <c r="AG697">
        <f>HLOOKUP(AG$1,'DB Runes '!$A:$AP,'DB Runes'!$AR697,FALSE)</f>
        <v>0</v>
      </c>
      <c r="AH697">
        <f>HLOOKUP(AH$1,'DB Runes '!$A:$AP,'DB Runes'!$AR697,FALSE)</f>
        <v>0</v>
      </c>
      <c r="AI697">
        <f>HLOOKUP(AI$1,'DB Runes '!$A:$AP,'DB Runes'!$AR697,FALSE)</f>
        <v>0</v>
      </c>
      <c r="AJ697">
        <f>HLOOKUP(AJ$1,'DB Runes '!$A:$AP,'DB Runes'!$AR697,FALSE)</f>
        <v>0</v>
      </c>
      <c r="AK697">
        <f>HLOOKUP(AK$1,'DB Runes '!$A:$AP,'DB Runes'!$AR697,FALSE)</f>
        <v>0</v>
      </c>
      <c r="AL697">
        <f>HLOOKUP(AL$1,'DB Runes '!$A:$AP,'DB Runes'!$AR697,FALSE)</f>
        <v>0</v>
      </c>
      <c r="AM697">
        <f>HLOOKUP(AM$1,'DB Runes '!$A:$AP,'DB Runes'!$AR697,FALSE)</f>
        <v>0</v>
      </c>
      <c r="AN697">
        <f>HLOOKUP(AN$1,'DB Runes '!$A:$AP,'DB Runes'!$AR697,FALSE)</f>
        <v>0</v>
      </c>
      <c r="AO697">
        <f>HLOOKUP(AO$1,'DB Runes '!$A:$AP,'DB Runes'!$AR697,FALSE)</f>
        <v>0</v>
      </c>
      <c r="AP697">
        <f>HLOOKUP(AP$1,'DB Runes '!$A:$AP,'DB Runes'!$AR697,FALSE)</f>
        <v>0</v>
      </c>
      <c r="AR697">
        <v>697</v>
      </c>
    </row>
    <row r="698" spans="1:44" x14ac:dyDescent="0.25">
      <c r="A698">
        <f>HLOOKUP(A$1,'DB Runes '!$A:$AP,'DB Runes'!$AR698,FALSE)</f>
        <v>0</v>
      </c>
      <c r="B698">
        <f>HLOOKUP(B$1,'DB Runes '!$A:$AP,'DB Runes'!$AR698,FALSE)</f>
        <v>0</v>
      </c>
      <c r="C698">
        <f>HLOOKUP(C$1,'DB Runes '!$A:$AP,'DB Runes'!$AR698,FALSE)</f>
        <v>0</v>
      </c>
      <c r="D698">
        <f>HLOOKUP(D$1,'DB Runes '!$A:$AP,'DB Runes'!$AR698,FALSE)</f>
        <v>0</v>
      </c>
      <c r="E698">
        <f>HLOOKUP(E$1,'DB Runes '!$A:$AP,'DB Runes'!$AR698,FALSE)</f>
        <v>0</v>
      </c>
      <c r="F698">
        <f>HLOOKUP(F$1,'DB Runes '!$A:$AP,'DB Runes'!$AR698,FALSE)</f>
        <v>0</v>
      </c>
      <c r="G698">
        <f>HLOOKUP(G$1,'DB Runes '!$A:$AP,'DB Runes'!$AR698,FALSE)</f>
        <v>0</v>
      </c>
      <c r="H698">
        <f>HLOOKUP(H$1,'DB Runes '!$A:$AP,'DB Runes'!$AR698,FALSE)</f>
        <v>0</v>
      </c>
      <c r="I698">
        <f>HLOOKUP(I$1,'DB Runes '!$A:$AP,'DB Runes'!$AR698,FALSE)</f>
        <v>0</v>
      </c>
      <c r="J698">
        <f>HLOOKUP(J$1,'DB Runes '!$A:$AP,'DB Runes'!$AR698,FALSE)</f>
        <v>0</v>
      </c>
      <c r="K698">
        <f>HLOOKUP(K$1,'DB Runes '!$A:$AP,'DB Runes'!$AR698,FALSE)</f>
        <v>0</v>
      </c>
      <c r="L698">
        <f>HLOOKUP(L$1,'DB Runes '!$A:$AP,'DB Runes'!$AR698,FALSE)</f>
        <v>0</v>
      </c>
      <c r="M698">
        <f>HLOOKUP(M$1,'DB Runes '!$A:$AP,'DB Runes'!$AR698,FALSE)</f>
        <v>0</v>
      </c>
      <c r="N698">
        <f>HLOOKUP(N$1,'DB Runes '!$A:$AP,'DB Runes'!$AR698,FALSE)</f>
        <v>0</v>
      </c>
      <c r="O698">
        <f>HLOOKUP(O$1,'DB Runes '!$A:$AP,'DB Runes'!$AR698,FALSE)</f>
        <v>0</v>
      </c>
      <c r="P698">
        <f>HLOOKUP(P$1,'DB Runes '!$A:$AP,'DB Runes'!$AR698,FALSE)</f>
        <v>0</v>
      </c>
      <c r="Q698">
        <f>HLOOKUP(Q$1,'DB Runes '!$A:$AP,'DB Runes'!$AR698,FALSE)</f>
        <v>0</v>
      </c>
      <c r="R698">
        <f>HLOOKUP(R$1,'DB Runes '!$A:$AP,'DB Runes'!$AR698,FALSE)</f>
        <v>0</v>
      </c>
      <c r="S698">
        <f>HLOOKUP(S$1,'DB Runes '!$A:$AP,'DB Runes'!$AR698,FALSE)</f>
        <v>0</v>
      </c>
      <c r="T698">
        <f>HLOOKUP(T$1,'DB Runes '!$A:$AP,'DB Runes'!$AR698,FALSE)</f>
        <v>0</v>
      </c>
      <c r="U698">
        <f>HLOOKUP(U$1,'DB Runes '!$A:$AP,'DB Runes'!$AR698,FALSE)</f>
        <v>0</v>
      </c>
      <c r="V698">
        <f>HLOOKUP(V$1,'DB Runes '!$A:$AP,'DB Runes'!$AR698,FALSE)</f>
        <v>0</v>
      </c>
      <c r="W698">
        <f>HLOOKUP(W$1,'DB Runes '!$A:$AP,'DB Runes'!$AR698,FALSE)</f>
        <v>0</v>
      </c>
      <c r="X698">
        <f>HLOOKUP(X$1,'DB Runes '!$A:$AP,'DB Runes'!$AR698,FALSE)</f>
        <v>0</v>
      </c>
      <c r="Y698">
        <f>HLOOKUP(Y$1,'DB Runes '!$A:$AP,'DB Runes'!$AR698,FALSE)</f>
        <v>0</v>
      </c>
      <c r="Z698">
        <f>HLOOKUP(Z$1,'DB Runes '!$A:$AP,'DB Runes'!$AR698,FALSE)</f>
        <v>0</v>
      </c>
      <c r="AA698">
        <f>HLOOKUP(AA$1,'DB Runes '!$A:$AP,'DB Runes'!$AR698,FALSE)</f>
        <v>0</v>
      </c>
      <c r="AB698">
        <f>HLOOKUP(AB$1,'DB Runes '!$A:$AP,'DB Runes'!$AR698,FALSE)</f>
        <v>0</v>
      </c>
      <c r="AC698">
        <f>HLOOKUP(AC$1,'DB Runes '!$A:$AP,'DB Runes'!$AR698,FALSE)</f>
        <v>0</v>
      </c>
      <c r="AD698">
        <f>HLOOKUP(AD$1,'DB Runes '!$A:$AP,'DB Runes'!$AR698,FALSE)</f>
        <v>0</v>
      </c>
      <c r="AE698">
        <f>HLOOKUP(AE$1,'DB Runes '!$A:$AP,'DB Runes'!$AR698,FALSE)</f>
        <v>0</v>
      </c>
      <c r="AF698">
        <f>HLOOKUP(AF$1,'DB Runes '!$A:$AP,'DB Runes'!$AR698,FALSE)</f>
        <v>0</v>
      </c>
      <c r="AG698">
        <f>HLOOKUP(AG$1,'DB Runes '!$A:$AP,'DB Runes'!$AR698,FALSE)</f>
        <v>0</v>
      </c>
      <c r="AH698">
        <f>HLOOKUP(AH$1,'DB Runes '!$A:$AP,'DB Runes'!$AR698,FALSE)</f>
        <v>0</v>
      </c>
      <c r="AI698">
        <f>HLOOKUP(AI$1,'DB Runes '!$A:$AP,'DB Runes'!$AR698,FALSE)</f>
        <v>0</v>
      </c>
      <c r="AJ698">
        <f>HLOOKUP(AJ$1,'DB Runes '!$A:$AP,'DB Runes'!$AR698,FALSE)</f>
        <v>0</v>
      </c>
      <c r="AK698">
        <f>HLOOKUP(AK$1,'DB Runes '!$A:$AP,'DB Runes'!$AR698,FALSE)</f>
        <v>0</v>
      </c>
      <c r="AL698">
        <f>HLOOKUP(AL$1,'DB Runes '!$A:$AP,'DB Runes'!$AR698,FALSE)</f>
        <v>0</v>
      </c>
      <c r="AM698">
        <f>HLOOKUP(AM$1,'DB Runes '!$A:$AP,'DB Runes'!$AR698,FALSE)</f>
        <v>0</v>
      </c>
      <c r="AN698">
        <f>HLOOKUP(AN$1,'DB Runes '!$A:$AP,'DB Runes'!$AR698,FALSE)</f>
        <v>0</v>
      </c>
      <c r="AO698">
        <f>HLOOKUP(AO$1,'DB Runes '!$A:$AP,'DB Runes'!$AR698,FALSE)</f>
        <v>0</v>
      </c>
      <c r="AP698">
        <f>HLOOKUP(AP$1,'DB Runes '!$A:$AP,'DB Runes'!$AR698,FALSE)</f>
        <v>0</v>
      </c>
      <c r="AR698">
        <v>698</v>
      </c>
    </row>
    <row r="699" spans="1:44" x14ac:dyDescent="0.25">
      <c r="A699">
        <f>HLOOKUP(A$1,'DB Runes '!$A:$AP,'DB Runes'!$AR699,FALSE)</f>
        <v>0</v>
      </c>
      <c r="B699">
        <f>HLOOKUP(B$1,'DB Runes '!$A:$AP,'DB Runes'!$AR699,FALSE)</f>
        <v>0</v>
      </c>
      <c r="C699">
        <f>HLOOKUP(C$1,'DB Runes '!$A:$AP,'DB Runes'!$AR699,FALSE)</f>
        <v>0</v>
      </c>
      <c r="D699">
        <f>HLOOKUP(D$1,'DB Runes '!$A:$AP,'DB Runes'!$AR699,FALSE)</f>
        <v>0</v>
      </c>
      <c r="E699">
        <f>HLOOKUP(E$1,'DB Runes '!$A:$AP,'DB Runes'!$AR699,FALSE)</f>
        <v>0</v>
      </c>
      <c r="F699">
        <f>HLOOKUP(F$1,'DB Runes '!$A:$AP,'DB Runes'!$AR699,FALSE)</f>
        <v>0</v>
      </c>
      <c r="G699">
        <f>HLOOKUP(G$1,'DB Runes '!$A:$AP,'DB Runes'!$AR699,FALSE)</f>
        <v>0</v>
      </c>
      <c r="H699">
        <f>HLOOKUP(H$1,'DB Runes '!$A:$AP,'DB Runes'!$AR699,FALSE)</f>
        <v>0</v>
      </c>
      <c r="I699">
        <f>HLOOKUP(I$1,'DB Runes '!$A:$AP,'DB Runes'!$AR699,FALSE)</f>
        <v>0</v>
      </c>
      <c r="J699">
        <f>HLOOKUP(J$1,'DB Runes '!$A:$AP,'DB Runes'!$AR699,FALSE)</f>
        <v>0</v>
      </c>
      <c r="K699">
        <f>HLOOKUP(K$1,'DB Runes '!$A:$AP,'DB Runes'!$AR699,FALSE)</f>
        <v>0</v>
      </c>
      <c r="L699">
        <f>HLOOKUP(L$1,'DB Runes '!$A:$AP,'DB Runes'!$AR699,FALSE)</f>
        <v>0</v>
      </c>
      <c r="M699">
        <f>HLOOKUP(M$1,'DB Runes '!$A:$AP,'DB Runes'!$AR699,FALSE)</f>
        <v>0</v>
      </c>
      <c r="N699">
        <f>HLOOKUP(N$1,'DB Runes '!$A:$AP,'DB Runes'!$AR699,FALSE)</f>
        <v>0</v>
      </c>
      <c r="O699">
        <f>HLOOKUP(O$1,'DB Runes '!$A:$AP,'DB Runes'!$AR699,FALSE)</f>
        <v>0</v>
      </c>
      <c r="P699">
        <f>HLOOKUP(P$1,'DB Runes '!$A:$AP,'DB Runes'!$AR699,FALSE)</f>
        <v>0</v>
      </c>
      <c r="Q699">
        <f>HLOOKUP(Q$1,'DB Runes '!$A:$AP,'DB Runes'!$AR699,FALSE)</f>
        <v>0</v>
      </c>
      <c r="R699">
        <f>HLOOKUP(R$1,'DB Runes '!$A:$AP,'DB Runes'!$AR699,FALSE)</f>
        <v>0</v>
      </c>
      <c r="S699">
        <f>HLOOKUP(S$1,'DB Runes '!$A:$AP,'DB Runes'!$AR699,FALSE)</f>
        <v>0</v>
      </c>
      <c r="T699">
        <f>HLOOKUP(T$1,'DB Runes '!$A:$AP,'DB Runes'!$AR699,FALSE)</f>
        <v>0</v>
      </c>
      <c r="U699">
        <f>HLOOKUP(U$1,'DB Runes '!$A:$AP,'DB Runes'!$AR699,FALSE)</f>
        <v>0</v>
      </c>
      <c r="V699">
        <f>HLOOKUP(V$1,'DB Runes '!$A:$AP,'DB Runes'!$AR699,FALSE)</f>
        <v>0</v>
      </c>
      <c r="W699">
        <f>HLOOKUP(W$1,'DB Runes '!$A:$AP,'DB Runes'!$AR699,FALSE)</f>
        <v>0</v>
      </c>
      <c r="X699">
        <f>HLOOKUP(X$1,'DB Runes '!$A:$AP,'DB Runes'!$AR699,FALSE)</f>
        <v>0</v>
      </c>
      <c r="Y699">
        <f>HLOOKUP(Y$1,'DB Runes '!$A:$AP,'DB Runes'!$AR699,FALSE)</f>
        <v>0</v>
      </c>
      <c r="Z699">
        <f>HLOOKUP(Z$1,'DB Runes '!$A:$AP,'DB Runes'!$AR699,FALSE)</f>
        <v>0</v>
      </c>
      <c r="AA699">
        <f>HLOOKUP(AA$1,'DB Runes '!$A:$AP,'DB Runes'!$AR699,FALSE)</f>
        <v>0</v>
      </c>
      <c r="AB699">
        <f>HLOOKUP(AB$1,'DB Runes '!$A:$AP,'DB Runes'!$AR699,FALSE)</f>
        <v>0</v>
      </c>
      <c r="AC699">
        <f>HLOOKUP(AC$1,'DB Runes '!$A:$AP,'DB Runes'!$AR699,FALSE)</f>
        <v>0</v>
      </c>
      <c r="AD699">
        <f>HLOOKUP(AD$1,'DB Runes '!$A:$AP,'DB Runes'!$AR699,FALSE)</f>
        <v>0</v>
      </c>
      <c r="AE699">
        <f>HLOOKUP(AE$1,'DB Runes '!$A:$AP,'DB Runes'!$AR699,FALSE)</f>
        <v>0</v>
      </c>
      <c r="AF699">
        <f>HLOOKUP(AF$1,'DB Runes '!$A:$AP,'DB Runes'!$AR699,FALSE)</f>
        <v>0</v>
      </c>
      <c r="AG699">
        <f>HLOOKUP(AG$1,'DB Runes '!$A:$AP,'DB Runes'!$AR699,FALSE)</f>
        <v>0</v>
      </c>
      <c r="AH699">
        <f>HLOOKUP(AH$1,'DB Runes '!$A:$AP,'DB Runes'!$AR699,FALSE)</f>
        <v>0</v>
      </c>
      <c r="AI699">
        <f>HLOOKUP(AI$1,'DB Runes '!$A:$AP,'DB Runes'!$AR699,FALSE)</f>
        <v>0</v>
      </c>
      <c r="AJ699">
        <f>HLOOKUP(AJ$1,'DB Runes '!$A:$AP,'DB Runes'!$AR699,FALSE)</f>
        <v>0</v>
      </c>
      <c r="AK699">
        <f>HLOOKUP(AK$1,'DB Runes '!$A:$AP,'DB Runes'!$AR699,FALSE)</f>
        <v>0</v>
      </c>
      <c r="AL699">
        <f>HLOOKUP(AL$1,'DB Runes '!$A:$AP,'DB Runes'!$AR699,FALSE)</f>
        <v>0</v>
      </c>
      <c r="AM699">
        <f>HLOOKUP(AM$1,'DB Runes '!$A:$AP,'DB Runes'!$AR699,FALSE)</f>
        <v>0</v>
      </c>
      <c r="AN699">
        <f>HLOOKUP(AN$1,'DB Runes '!$A:$AP,'DB Runes'!$AR699,FALSE)</f>
        <v>0</v>
      </c>
      <c r="AO699">
        <f>HLOOKUP(AO$1,'DB Runes '!$A:$AP,'DB Runes'!$AR699,FALSE)</f>
        <v>0</v>
      </c>
      <c r="AP699">
        <f>HLOOKUP(AP$1,'DB Runes '!$A:$AP,'DB Runes'!$AR699,FALSE)</f>
        <v>0</v>
      </c>
      <c r="AR699">
        <v>699</v>
      </c>
    </row>
    <row r="700" spans="1:44" x14ac:dyDescent="0.25">
      <c r="A700">
        <f>HLOOKUP(A$1,'DB Runes '!$A:$AP,'DB Runes'!$AR700,FALSE)</f>
        <v>0</v>
      </c>
      <c r="B700">
        <f>HLOOKUP(B$1,'DB Runes '!$A:$AP,'DB Runes'!$AR700,FALSE)</f>
        <v>0</v>
      </c>
      <c r="C700">
        <f>HLOOKUP(C$1,'DB Runes '!$A:$AP,'DB Runes'!$AR700,FALSE)</f>
        <v>0</v>
      </c>
      <c r="D700">
        <f>HLOOKUP(D$1,'DB Runes '!$A:$AP,'DB Runes'!$AR700,FALSE)</f>
        <v>0</v>
      </c>
      <c r="E700">
        <f>HLOOKUP(E$1,'DB Runes '!$A:$AP,'DB Runes'!$AR700,FALSE)</f>
        <v>0</v>
      </c>
      <c r="F700">
        <f>HLOOKUP(F$1,'DB Runes '!$A:$AP,'DB Runes'!$AR700,FALSE)</f>
        <v>0</v>
      </c>
      <c r="G700">
        <f>HLOOKUP(G$1,'DB Runes '!$A:$AP,'DB Runes'!$AR700,FALSE)</f>
        <v>0</v>
      </c>
      <c r="H700">
        <f>HLOOKUP(H$1,'DB Runes '!$A:$AP,'DB Runes'!$AR700,FALSE)</f>
        <v>0</v>
      </c>
      <c r="I700">
        <f>HLOOKUP(I$1,'DB Runes '!$A:$AP,'DB Runes'!$AR700,FALSE)</f>
        <v>0</v>
      </c>
      <c r="J700">
        <f>HLOOKUP(J$1,'DB Runes '!$A:$AP,'DB Runes'!$AR700,FALSE)</f>
        <v>0</v>
      </c>
      <c r="K700">
        <f>HLOOKUP(K$1,'DB Runes '!$A:$AP,'DB Runes'!$AR700,FALSE)</f>
        <v>0</v>
      </c>
      <c r="L700">
        <f>HLOOKUP(L$1,'DB Runes '!$A:$AP,'DB Runes'!$AR700,FALSE)</f>
        <v>0</v>
      </c>
      <c r="M700">
        <f>HLOOKUP(M$1,'DB Runes '!$A:$AP,'DB Runes'!$AR700,FALSE)</f>
        <v>0</v>
      </c>
      <c r="N700">
        <f>HLOOKUP(N$1,'DB Runes '!$A:$AP,'DB Runes'!$AR700,FALSE)</f>
        <v>0</v>
      </c>
      <c r="O700">
        <f>HLOOKUP(O$1,'DB Runes '!$A:$AP,'DB Runes'!$AR700,FALSE)</f>
        <v>0</v>
      </c>
      <c r="P700">
        <f>HLOOKUP(P$1,'DB Runes '!$A:$AP,'DB Runes'!$AR700,FALSE)</f>
        <v>0</v>
      </c>
      <c r="Q700">
        <f>HLOOKUP(Q$1,'DB Runes '!$A:$AP,'DB Runes'!$AR700,FALSE)</f>
        <v>0</v>
      </c>
      <c r="R700">
        <f>HLOOKUP(R$1,'DB Runes '!$A:$AP,'DB Runes'!$AR700,FALSE)</f>
        <v>0</v>
      </c>
      <c r="S700">
        <f>HLOOKUP(S$1,'DB Runes '!$A:$AP,'DB Runes'!$AR700,FALSE)</f>
        <v>0</v>
      </c>
      <c r="T700">
        <f>HLOOKUP(T$1,'DB Runes '!$A:$AP,'DB Runes'!$AR700,FALSE)</f>
        <v>0</v>
      </c>
      <c r="U700">
        <f>HLOOKUP(U$1,'DB Runes '!$A:$AP,'DB Runes'!$AR700,FALSE)</f>
        <v>0</v>
      </c>
      <c r="V700">
        <f>HLOOKUP(V$1,'DB Runes '!$A:$AP,'DB Runes'!$AR700,FALSE)</f>
        <v>0</v>
      </c>
      <c r="W700">
        <f>HLOOKUP(W$1,'DB Runes '!$A:$AP,'DB Runes'!$AR700,FALSE)</f>
        <v>0</v>
      </c>
      <c r="X700">
        <f>HLOOKUP(X$1,'DB Runes '!$A:$AP,'DB Runes'!$AR700,FALSE)</f>
        <v>0</v>
      </c>
      <c r="Y700">
        <f>HLOOKUP(Y$1,'DB Runes '!$A:$AP,'DB Runes'!$AR700,FALSE)</f>
        <v>0</v>
      </c>
      <c r="Z700">
        <f>HLOOKUP(Z$1,'DB Runes '!$A:$AP,'DB Runes'!$AR700,FALSE)</f>
        <v>0</v>
      </c>
      <c r="AA700">
        <f>HLOOKUP(AA$1,'DB Runes '!$A:$AP,'DB Runes'!$AR700,FALSE)</f>
        <v>0</v>
      </c>
      <c r="AB700">
        <f>HLOOKUP(AB$1,'DB Runes '!$A:$AP,'DB Runes'!$AR700,FALSE)</f>
        <v>0</v>
      </c>
      <c r="AC700">
        <f>HLOOKUP(AC$1,'DB Runes '!$A:$AP,'DB Runes'!$AR700,FALSE)</f>
        <v>0</v>
      </c>
      <c r="AD700">
        <f>HLOOKUP(AD$1,'DB Runes '!$A:$AP,'DB Runes'!$AR700,FALSE)</f>
        <v>0</v>
      </c>
      <c r="AE700">
        <f>HLOOKUP(AE$1,'DB Runes '!$A:$AP,'DB Runes'!$AR700,FALSE)</f>
        <v>0</v>
      </c>
      <c r="AF700">
        <f>HLOOKUP(AF$1,'DB Runes '!$A:$AP,'DB Runes'!$AR700,FALSE)</f>
        <v>0</v>
      </c>
      <c r="AG700">
        <f>HLOOKUP(AG$1,'DB Runes '!$A:$AP,'DB Runes'!$AR700,FALSE)</f>
        <v>0</v>
      </c>
      <c r="AH700">
        <f>HLOOKUP(AH$1,'DB Runes '!$A:$AP,'DB Runes'!$AR700,FALSE)</f>
        <v>0</v>
      </c>
      <c r="AI700">
        <f>HLOOKUP(AI$1,'DB Runes '!$A:$AP,'DB Runes'!$AR700,FALSE)</f>
        <v>0</v>
      </c>
      <c r="AJ700">
        <f>HLOOKUP(AJ$1,'DB Runes '!$A:$AP,'DB Runes'!$AR700,FALSE)</f>
        <v>0</v>
      </c>
      <c r="AK700">
        <f>HLOOKUP(AK$1,'DB Runes '!$A:$AP,'DB Runes'!$AR700,FALSE)</f>
        <v>0</v>
      </c>
      <c r="AL700">
        <f>HLOOKUP(AL$1,'DB Runes '!$A:$AP,'DB Runes'!$AR700,FALSE)</f>
        <v>0</v>
      </c>
      <c r="AM700">
        <f>HLOOKUP(AM$1,'DB Runes '!$A:$AP,'DB Runes'!$AR700,FALSE)</f>
        <v>0</v>
      </c>
      <c r="AN700">
        <f>HLOOKUP(AN$1,'DB Runes '!$A:$AP,'DB Runes'!$AR700,FALSE)</f>
        <v>0</v>
      </c>
      <c r="AO700">
        <f>HLOOKUP(AO$1,'DB Runes '!$A:$AP,'DB Runes'!$AR700,FALSE)</f>
        <v>0</v>
      </c>
      <c r="AP700">
        <f>HLOOKUP(AP$1,'DB Runes '!$A:$AP,'DB Runes'!$AR700,FALSE)</f>
        <v>0</v>
      </c>
      <c r="AR700">
        <v>700</v>
      </c>
    </row>
    <row r="701" spans="1:44" x14ac:dyDescent="0.25">
      <c r="A701">
        <f>HLOOKUP(A$1,'DB Runes '!$A:$AP,'DB Runes'!$AR701,FALSE)</f>
        <v>0</v>
      </c>
      <c r="B701">
        <f>HLOOKUP(B$1,'DB Runes '!$A:$AP,'DB Runes'!$AR701,FALSE)</f>
        <v>0</v>
      </c>
      <c r="C701">
        <f>HLOOKUP(C$1,'DB Runes '!$A:$AP,'DB Runes'!$AR701,FALSE)</f>
        <v>0</v>
      </c>
      <c r="D701">
        <f>HLOOKUP(D$1,'DB Runes '!$A:$AP,'DB Runes'!$AR701,FALSE)</f>
        <v>0</v>
      </c>
      <c r="E701">
        <f>HLOOKUP(E$1,'DB Runes '!$A:$AP,'DB Runes'!$AR701,FALSE)</f>
        <v>0</v>
      </c>
      <c r="F701">
        <f>HLOOKUP(F$1,'DB Runes '!$A:$AP,'DB Runes'!$AR701,FALSE)</f>
        <v>0</v>
      </c>
      <c r="G701">
        <f>HLOOKUP(G$1,'DB Runes '!$A:$AP,'DB Runes'!$AR701,FALSE)</f>
        <v>0</v>
      </c>
      <c r="H701">
        <f>HLOOKUP(H$1,'DB Runes '!$A:$AP,'DB Runes'!$AR701,FALSE)</f>
        <v>0</v>
      </c>
      <c r="I701">
        <f>HLOOKUP(I$1,'DB Runes '!$A:$AP,'DB Runes'!$AR701,FALSE)</f>
        <v>0</v>
      </c>
      <c r="J701">
        <f>HLOOKUP(J$1,'DB Runes '!$A:$AP,'DB Runes'!$AR701,FALSE)</f>
        <v>0</v>
      </c>
      <c r="K701">
        <f>HLOOKUP(K$1,'DB Runes '!$A:$AP,'DB Runes'!$AR701,FALSE)</f>
        <v>0</v>
      </c>
      <c r="L701">
        <f>HLOOKUP(L$1,'DB Runes '!$A:$AP,'DB Runes'!$AR701,FALSE)</f>
        <v>0</v>
      </c>
      <c r="M701">
        <f>HLOOKUP(M$1,'DB Runes '!$A:$AP,'DB Runes'!$AR701,FALSE)</f>
        <v>0</v>
      </c>
      <c r="N701">
        <f>HLOOKUP(N$1,'DB Runes '!$A:$AP,'DB Runes'!$AR701,FALSE)</f>
        <v>0</v>
      </c>
      <c r="O701">
        <f>HLOOKUP(O$1,'DB Runes '!$A:$AP,'DB Runes'!$AR701,FALSE)</f>
        <v>0</v>
      </c>
      <c r="P701">
        <f>HLOOKUP(P$1,'DB Runes '!$A:$AP,'DB Runes'!$AR701,FALSE)</f>
        <v>0</v>
      </c>
      <c r="Q701">
        <f>HLOOKUP(Q$1,'DB Runes '!$A:$AP,'DB Runes'!$AR701,FALSE)</f>
        <v>0</v>
      </c>
      <c r="R701">
        <f>HLOOKUP(R$1,'DB Runes '!$A:$AP,'DB Runes'!$AR701,FALSE)</f>
        <v>0</v>
      </c>
      <c r="S701">
        <f>HLOOKUP(S$1,'DB Runes '!$A:$AP,'DB Runes'!$AR701,FALSE)</f>
        <v>0</v>
      </c>
      <c r="T701">
        <f>HLOOKUP(T$1,'DB Runes '!$A:$AP,'DB Runes'!$AR701,FALSE)</f>
        <v>0</v>
      </c>
      <c r="U701">
        <f>HLOOKUP(U$1,'DB Runes '!$A:$AP,'DB Runes'!$AR701,FALSE)</f>
        <v>0</v>
      </c>
      <c r="V701">
        <f>HLOOKUP(V$1,'DB Runes '!$A:$AP,'DB Runes'!$AR701,FALSE)</f>
        <v>0</v>
      </c>
      <c r="W701">
        <f>HLOOKUP(W$1,'DB Runes '!$A:$AP,'DB Runes'!$AR701,FALSE)</f>
        <v>0</v>
      </c>
      <c r="X701">
        <f>HLOOKUP(X$1,'DB Runes '!$A:$AP,'DB Runes'!$AR701,FALSE)</f>
        <v>0</v>
      </c>
      <c r="Y701">
        <f>HLOOKUP(Y$1,'DB Runes '!$A:$AP,'DB Runes'!$AR701,FALSE)</f>
        <v>0</v>
      </c>
      <c r="Z701">
        <f>HLOOKUP(Z$1,'DB Runes '!$A:$AP,'DB Runes'!$AR701,FALSE)</f>
        <v>0</v>
      </c>
      <c r="AA701">
        <f>HLOOKUP(AA$1,'DB Runes '!$A:$AP,'DB Runes'!$AR701,FALSE)</f>
        <v>0</v>
      </c>
      <c r="AB701">
        <f>HLOOKUP(AB$1,'DB Runes '!$A:$AP,'DB Runes'!$AR701,FALSE)</f>
        <v>0</v>
      </c>
      <c r="AC701">
        <f>HLOOKUP(AC$1,'DB Runes '!$A:$AP,'DB Runes'!$AR701,FALSE)</f>
        <v>0</v>
      </c>
      <c r="AD701">
        <f>HLOOKUP(AD$1,'DB Runes '!$A:$AP,'DB Runes'!$AR701,FALSE)</f>
        <v>0</v>
      </c>
      <c r="AE701">
        <f>HLOOKUP(AE$1,'DB Runes '!$A:$AP,'DB Runes'!$AR701,FALSE)</f>
        <v>0</v>
      </c>
      <c r="AF701">
        <f>HLOOKUP(AF$1,'DB Runes '!$A:$AP,'DB Runes'!$AR701,FALSE)</f>
        <v>0</v>
      </c>
      <c r="AG701">
        <f>HLOOKUP(AG$1,'DB Runes '!$A:$AP,'DB Runes'!$AR701,FALSE)</f>
        <v>0</v>
      </c>
      <c r="AH701">
        <f>HLOOKUP(AH$1,'DB Runes '!$A:$AP,'DB Runes'!$AR701,FALSE)</f>
        <v>0</v>
      </c>
      <c r="AI701">
        <f>HLOOKUP(AI$1,'DB Runes '!$A:$AP,'DB Runes'!$AR701,FALSE)</f>
        <v>0</v>
      </c>
      <c r="AJ701">
        <f>HLOOKUP(AJ$1,'DB Runes '!$A:$AP,'DB Runes'!$AR701,FALSE)</f>
        <v>0</v>
      </c>
      <c r="AK701">
        <f>HLOOKUP(AK$1,'DB Runes '!$A:$AP,'DB Runes'!$AR701,FALSE)</f>
        <v>0</v>
      </c>
      <c r="AL701">
        <f>HLOOKUP(AL$1,'DB Runes '!$A:$AP,'DB Runes'!$AR701,FALSE)</f>
        <v>0</v>
      </c>
      <c r="AM701">
        <f>HLOOKUP(AM$1,'DB Runes '!$A:$AP,'DB Runes'!$AR701,FALSE)</f>
        <v>0</v>
      </c>
      <c r="AN701">
        <f>HLOOKUP(AN$1,'DB Runes '!$A:$AP,'DB Runes'!$AR701,FALSE)</f>
        <v>0</v>
      </c>
      <c r="AO701">
        <f>HLOOKUP(AO$1,'DB Runes '!$A:$AP,'DB Runes'!$AR701,FALSE)</f>
        <v>0</v>
      </c>
      <c r="AP701">
        <f>HLOOKUP(AP$1,'DB Runes '!$A:$AP,'DB Runes'!$AR701,FALSE)</f>
        <v>0</v>
      </c>
      <c r="AR701">
        <v>701</v>
      </c>
    </row>
    <row r="702" spans="1:44" x14ac:dyDescent="0.25">
      <c r="A702">
        <f>HLOOKUP(A$1,'DB Runes '!$A:$AP,'DB Runes'!$AR702,FALSE)</f>
        <v>0</v>
      </c>
      <c r="B702">
        <f>HLOOKUP(B$1,'DB Runes '!$A:$AP,'DB Runes'!$AR702,FALSE)</f>
        <v>0</v>
      </c>
      <c r="C702">
        <f>HLOOKUP(C$1,'DB Runes '!$A:$AP,'DB Runes'!$AR702,FALSE)</f>
        <v>0</v>
      </c>
      <c r="D702">
        <f>HLOOKUP(D$1,'DB Runes '!$A:$AP,'DB Runes'!$AR702,FALSE)</f>
        <v>0</v>
      </c>
      <c r="E702">
        <f>HLOOKUP(E$1,'DB Runes '!$A:$AP,'DB Runes'!$AR702,FALSE)</f>
        <v>0</v>
      </c>
      <c r="F702">
        <f>HLOOKUP(F$1,'DB Runes '!$A:$AP,'DB Runes'!$AR702,FALSE)</f>
        <v>0</v>
      </c>
      <c r="G702">
        <f>HLOOKUP(G$1,'DB Runes '!$A:$AP,'DB Runes'!$AR702,FALSE)</f>
        <v>0</v>
      </c>
      <c r="H702">
        <f>HLOOKUP(H$1,'DB Runes '!$A:$AP,'DB Runes'!$AR702,FALSE)</f>
        <v>0</v>
      </c>
      <c r="I702">
        <f>HLOOKUP(I$1,'DB Runes '!$A:$AP,'DB Runes'!$AR702,FALSE)</f>
        <v>0</v>
      </c>
      <c r="J702">
        <f>HLOOKUP(J$1,'DB Runes '!$A:$AP,'DB Runes'!$AR702,FALSE)</f>
        <v>0</v>
      </c>
      <c r="K702">
        <f>HLOOKUP(K$1,'DB Runes '!$A:$AP,'DB Runes'!$AR702,FALSE)</f>
        <v>0</v>
      </c>
      <c r="L702">
        <f>HLOOKUP(L$1,'DB Runes '!$A:$AP,'DB Runes'!$AR702,FALSE)</f>
        <v>0</v>
      </c>
      <c r="M702">
        <f>HLOOKUP(M$1,'DB Runes '!$A:$AP,'DB Runes'!$AR702,FALSE)</f>
        <v>0</v>
      </c>
      <c r="N702">
        <f>HLOOKUP(N$1,'DB Runes '!$A:$AP,'DB Runes'!$AR702,FALSE)</f>
        <v>0</v>
      </c>
      <c r="O702">
        <f>HLOOKUP(O$1,'DB Runes '!$A:$AP,'DB Runes'!$AR702,FALSE)</f>
        <v>0</v>
      </c>
      <c r="P702">
        <f>HLOOKUP(P$1,'DB Runes '!$A:$AP,'DB Runes'!$AR702,FALSE)</f>
        <v>0</v>
      </c>
      <c r="Q702">
        <f>HLOOKUP(Q$1,'DB Runes '!$A:$AP,'DB Runes'!$AR702,FALSE)</f>
        <v>0</v>
      </c>
      <c r="R702">
        <f>HLOOKUP(R$1,'DB Runes '!$A:$AP,'DB Runes'!$AR702,FALSE)</f>
        <v>0</v>
      </c>
      <c r="S702">
        <f>HLOOKUP(S$1,'DB Runes '!$A:$AP,'DB Runes'!$AR702,FALSE)</f>
        <v>0</v>
      </c>
      <c r="T702">
        <f>HLOOKUP(T$1,'DB Runes '!$A:$AP,'DB Runes'!$AR702,FALSE)</f>
        <v>0</v>
      </c>
      <c r="U702">
        <f>HLOOKUP(U$1,'DB Runes '!$A:$AP,'DB Runes'!$AR702,FALSE)</f>
        <v>0</v>
      </c>
      <c r="V702">
        <f>HLOOKUP(V$1,'DB Runes '!$A:$AP,'DB Runes'!$AR702,FALSE)</f>
        <v>0</v>
      </c>
      <c r="W702">
        <f>HLOOKUP(W$1,'DB Runes '!$A:$AP,'DB Runes'!$AR702,FALSE)</f>
        <v>0</v>
      </c>
      <c r="X702">
        <f>HLOOKUP(X$1,'DB Runes '!$A:$AP,'DB Runes'!$AR702,FALSE)</f>
        <v>0</v>
      </c>
      <c r="Y702">
        <f>HLOOKUP(Y$1,'DB Runes '!$A:$AP,'DB Runes'!$AR702,FALSE)</f>
        <v>0</v>
      </c>
      <c r="Z702">
        <f>HLOOKUP(Z$1,'DB Runes '!$A:$AP,'DB Runes'!$AR702,FALSE)</f>
        <v>0</v>
      </c>
      <c r="AA702">
        <f>HLOOKUP(AA$1,'DB Runes '!$A:$AP,'DB Runes'!$AR702,FALSE)</f>
        <v>0</v>
      </c>
      <c r="AB702">
        <f>HLOOKUP(AB$1,'DB Runes '!$A:$AP,'DB Runes'!$AR702,FALSE)</f>
        <v>0</v>
      </c>
      <c r="AC702">
        <f>HLOOKUP(AC$1,'DB Runes '!$A:$AP,'DB Runes'!$AR702,FALSE)</f>
        <v>0</v>
      </c>
      <c r="AD702">
        <f>HLOOKUP(AD$1,'DB Runes '!$A:$AP,'DB Runes'!$AR702,FALSE)</f>
        <v>0</v>
      </c>
      <c r="AE702">
        <f>HLOOKUP(AE$1,'DB Runes '!$A:$AP,'DB Runes'!$AR702,FALSE)</f>
        <v>0</v>
      </c>
      <c r="AF702">
        <f>HLOOKUP(AF$1,'DB Runes '!$A:$AP,'DB Runes'!$AR702,FALSE)</f>
        <v>0</v>
      </c>
      <c r="AG702">
        <f>HLOOKUP(AG$1,'DB Runes '!$A:$AP,'DB Runes'!$AR702,FALSE)</f>
        <v>0</v>
      </c>
      <c r="AH702">
        <f>HLOOKUP(AH$1,'DB Runes '!$A:$AP,'DB Runes'!$AR702,FALSE)</f>
        <v>0</v>
      </c>
      <c r="AI702">
        <f>HLOOKUP(AI$1,'DB Runes '!$A:$AP,'DB Runes'!$AR702,FALSE)</f>
        <v>0</v>
      </c>
      <c r="AJ702">
        <f>HLOOKUP(AJ$1,'DB Runes '!$A:$AP,'DB Runes'!$AR702,FALSE)</f>
        <v>0</v>
      </c>
      <c r="AK702">
        <f>HLOOKUP(AK$1,'DB Runes '!$A:$AP,'DB Runes'!$AR702,FALSE)</f>
        <v>0</v>
      </c>
      <c r="AL702">
        <f>HLOOKUP(AL$1,'DB Runes '!$A:$AP,'DB Runes'!$AR702,FALSE)</f>
        <v>0</v>
      </c>
      <c r="AM702">
        <f>HLOOKUP(AM$1,'DB Runes '!$A:$AP,'DB Runes'!$AR702,FALSE)</f>
        <v>0</v>
      </c>
      <c r="AN702">
        <f>HLOOKUP(AN$1,'DB Runes '!$A:$AP,'DB Runes'!$AR702,FALSE)</f>
        <v>0</v>
      </c>
      <c r="AO702">
        <f>HLOOKUP(AO$1,'DB Runes '!$A:$AP,'DB Runes'!$AR702,FALSE)</f>
        <v>0</v>
      </c>
      <c r="AP702">
        <f>HLOOKUP(AP$1,'DB Runes '!$A:$AP,'DB Runes'!$AR702,FALSE)</f>
        <v>0</v>
      </c>
      <c r="AR702">
        <v>702</v>
      </c>
    </row>
    <row r="703" spans="1:44" x14ac:dyDescent="0.25">
      <c r="A703">
        <f>HLOOKUP(A$1,'DB Runes '!$A:$AP,'DB Runes'!$AR703,FALSE)</f>
        <v>0</v>
      </c>
      <c r="B703">
        <f>HLOOKUP(B$1,'DB Runes '!$A:$AP,'DB Runes'!$AR703,FALSE)</f>
        <v>0</v>
      </c>
      <c r="C703">
        <f>HLOOKUP(C$1,'DB Runes '!$A:$AP,'DB Runes'!$AR703,FALSE)</f>
        <v>0</v>
      </c>
      <c r="D703">
        <f>HLOOKUP(D$1,'DB Runes '!$A:$AP,'DB Runes'!$AR703,FALSE)</f>
        <v>0</v>
      </c>
      <c r="E703">
        <f>HLOOKUP(E$1,'DB Runes '!$A:$AP,'DB Runes'!$AR703,FALSE)</f>
        <v>0</v>
      </c>
      <c r="F703">
        <f>HLOOKUP(F$1,'DB Runes '!$A:$AP,'DB Runes'!$AR703,FALSE)</f>
        <v>0</v>
      </c>
      <c r="G703">
        <f>HLOOKUP(G$1,'DB Runes '!$A:$AP,'DB Runes'!$AR703,FALSE)</f>
        <v>0</v>
      </c>
      <c r="H703">
        <f>HLOOKUP(H$1,'DB Runes '!$A:$AP,'DB Runes'!$AR703,FALSE)</f>
        <v>0</v>
      </c>
      <c r="I703">
        <f>HLOOKUP(I$1,'DB Runes '!$A:$AP,'DB Runes'!$AR703,FALSE)</f>
        <v>0</v>
      </c>
      <c r="J703">
        <f>HLOOKUP(J$1,'DB Runes '!$A:$AP,'DB Runes'!$AR703,FALSE)</f>
        <v>0</v>
      </c>
      <c r="K703">
        <f>HLOOKUP(K$1,'DB Runes '!$A:$AP,'DB Runes'!$AR703,FALSE)</f>
        <v>0</v>
      </c>
      <c r="L703">
        <f>HLOOKUP(L$1,'DB Runes '!$A:$AP,'DB Runes'!$AR703,FALSE)</f>
        <v>0</v>
      </c>
      <c r="M703">
        <f>HLOOKUP(M$1,'DB Runes '!$A:$AP,'DB Runes'!$AR703,FALSE)</f>
        <v>0</v>
      </c>
      <c r="N703">
        <f>HLOOKUP(N$1,'DB Runes '!$A:$AP,'DB Runes'!$AR703,FALSE)</f>
        <v>0</v>
      </c>
      <c r="O703">
        <f>HLOOKUP(O$1,'DB Runes '!$A:$AP,'DB Runes'!$AR703,FALSE)</f>
        <v>0</v>
      </c>
      <c r="P703">
        <f>HLOOKUP(P$1,'DB Runes '!$A:$AP,'DB Runes'!$AR703,FALSE)</f>
        <v>0</v>
      </c>
      <c r="Q703">
        <f>HLOOKUP(Q$1,'DB Runes '!$A:$AP,'DB Runes'!$AR703,FALSE)</f>
        <v>0</v>
      </c>
      <c r="R703">
        <f>HLOOKUP(R$1,'DB Runes '!$A:$AP,'DB Runes'!$AR703,FALSE)</f>
        <v>0</v>
      </c>
      <c r="S703">
        <f>HLOOKUP(S$1,'DB Runes '!$A:$AP,'DB Runes'!$AR703,FALSE)</f>
        <v>0</v>
      </c>
      <c r="T703">
        <f>HLOOKUP(T$1,'DB Runes '!$A:$AP,'DB Runes'!$AR703,FALSE)</f>
        <v>0</v>
      </c>
      <c r="U703">
        <f>HLOOKUP(U$1,'DB Runes '!$A:$AP,'DB Runes'!$AR703,FALSE)</f>
        <v>0</v>
      </c>
      <c r="V703">
        <f>HLOOKUP(V$1,'DB Runes '!$A:$AP,'DB Runes'!$AR703,FALSE)</f>
        <v>0</v>
      </c>
      <c r="W703">
        <f>HLOOKUP(W$1,'DB Runes '!$A:$AP,'DB Runes'!$AR703,FALSE)</f>
        <v>0</v>
      </c>
      <c r="X703">
        <f>HLOOKUP(X$1,'DB Runes '!$A:$AP,'DB Runes'!$AR703,FALSE)</f>
        <v>0</v>
      </c>
      <c r="Y703">
        <f>HLOOKUP(Y$1,'DB Runes '!$A:$AP,'DB Runes'!$AR703,FALSE)</f>
        <v>0</v>
      </c>
      <c r="Z703">
        <f>HLOOKUP(Z$1,'DB Runes '!$A:$AP,'DB Runes'!$AR703,FALSE)</f>
        <v>0</v>
      </c>
      <c r="AA703">
        <f>HLOOKUP(AA$1,'DB Runes '!$A:$AP,'DB Runes'!$AR703,FALSE)</f>
        <v>0</v>
      </c>
      <c r="AB703">
        <f>HLOOKUP(AB$1,'DB Runes '!$A:$AP,'DB Runes'!$AR703,FALSE)</f>
        <v>0</v>
      </c>
      <c r="AC703">
        <f>HLOOKUP(AC$1,'DB Runes '!$A:$AP,'DB Runes'!$AR703,FALSE)</f>
        <v>0</v>
      </c>
      <c r="AD703">
        <f>HLOOKUP(AD$1,'DB Runes '!$A:$AP,'DB Runes'!$AR703,FALSE)</f>
        <v>0</v>
      </c>
      <c r="AE703">
        <f>HLOOKUP(AE$1,'DB Runes '!$A:$AP,'DB Runes'!$AR703,FALSE)</f>
        <v>0</v>
      </c>
      <c r="AF703">
        <f>HLOOKUP(AF$1,'DB Runes '!$A:$AP,'DB Runes'!$AR703,FALSE)</f>
        <v>0</v>
      </c>
      <c r="AG703">
        <f>HLOOKUP(AG$1,'DB Runes '!$A:$AP,'DB Runes'!$AR703,FALSE)</f>
        <v>0</v>
      </c>
      <c r="AH703">
        <f>HLOOKUP(AH$1,'DB Runes '!$A:$AP,'DB Runes'!$AR703,FALSE)</f>
        <v>0</v>
      </c>
      <c r="AI703">
        <f>HLOOKUP(AI$1,'DB Runes '!$A:$AP,'DB Runes'!$AR703,FALSE)</f>
        <v>0</v>
      </c>
      <c r="AJ703">
        <f>HLOOKUP(AJ$1,'DB Runes '!$A:$AP,'DB Runes'!$AR703,FALSE)</f>
        <v>0</v>
      </c>
      <c r="AK703">
        <f>HLOOKUP(AK$1,'DB Runes '!$A:$AP,'DB Runes'!$AR703,FALSE)</f>
        <v>0</v>
      </c>
      <c r="AL703">
        <f>HLOOKUP(AL$1,'DB Runes '!$A:$AP,'DB Runes'!$AR703,FALSE)</f>
        <v>0</v>
      </c>
      <c r="AM703">
        <f>HLOOKUP(AM$1,'DB Runes '!$A:$AP,'DB Runes'!$AR703,FALSE)</f>
        <v>0</v>
      </c>
      <c r="AN703">
        <f>HLOOKUP(AN$1,'DB Runes '!$A:$AP,'DB Runes'!$AR703,FALSE)</f>
        <v>0</v>
      </c>
      <c r="AO703">
        <f>HLOOKUP(AO$1,'DB Runes '!$A:$AP,'DB Runes'!$AR703,FALSE)</f>
        <v>0</v>
      </c>
      <c r="AP703">
        <f>HLOOKUP(AP$1,'DB Runes '!$A:$AP,'DB Runes'!$AR703,FALSE)</f>
        <v>0</v>
      </c>
      <c r="AR703">
        <v>703</v>
      </c>
    </row>
    <row r="704" spans="1:44" x14ac:dyDescent="0.25">
      <c r="A704">
        <f>HLOOKUP(A$1,'DB Runes '!$A:$AP,'DB Runes'!$AR704,FALSE)</f>
        <v>0</v>
      </c>
      <c r="B704">
        <f>HLOOKUP(B$1,'DB Runes '!$A:$AP,'DB Runes'!$AR704,FALSE)</f>
        <v>0</v>
      </c>
      <c r="C704">
        <f>HLOOKUP(C$1,'DB Runes '!$A:$AP,'DB Runes'!$AR704,FALSE)</f>
        <v>0</v>
      </c>
      <c r="D704">
        <f>HLOOKUP(D$1,'DB Runes '!$A:$AP,'DB Runes'!$AR704,FALSE)</f>
        <v>0</v>
      </c>
      <c r="E704">
        <f>HLOOKUP(E$1,'DB Runes '!$A:$AP,'DB Runes'!$AR704,FALSE)</f>
        <v>0</v>
      </c>
      <c r="F704">
        <f>HLOOKUP(F$1,'DB Runes '!$A:$AP,'DB Runes'!$AR704,FALSE)</f>
        <v>0</v>
      </c>
      <c r="G704">
        <f>HLOOKUP(G$1,'DB Runes '!$A:$AP,'DB Runes'!$AR704,FALSE)</f>
        <v>0</v>
      </c>
      <c r="H704">
        <f>HLOOKUP(H$1,'DB Runes '!$A:$AP,'DB Runes'!$AR704,FALSE)</f>
        <v>0</v>
      </c>
      <c r="I704">
        <f>HLOOKUP(I$1,'DB Runes '!$A:$AP,'DB Runes'!$AR704,FALSE)</f>
        <v>0</v>
      </c>
      <c r="J704">
        <f>HLOOKUP(J$1,'DB Runes '!$A:$AP,'DB Runes'!$AR704,FALSE)</f>
        <v>0</v>
      </c>
      <c r="K704">
        <f>HLOOKUP(K$1,'DB Runes '!$A:$AP,'DB Runes'!$AR704,FALSE)</f>
        <v>0</v>
      </c>
      <c r="L704">
        <f>HLOOKUP(L$1,'DB Runes '!$A:$AP,'DB Runes'!$AR704,FALSE)</f>
        <v>0</v>
      </c>
      <c r="M704">
        <f>HLOOKUP(M$1,'DB Runes '!$A:$AP,'DB Runes'!$AR704,FALSE)</f>
        <v>0</v>
      </c>
      <c r="N704">
        <f>HLOOKUP(N$1,'DB Runes '!$A:$AP,'DB Runes'!$AR704,FALSE)</f>
        <v>0</v>
      </c>
      <c r="O704">
        <f>HLOOKUP(O$1,'DB Runes '!$A:$AP,'DB Runes'!$AR704,FALSE)</f>
        <v>0</v>
      </c>
      <c r="P704">
        <f>HLOOKUP(P$1,'DB Runes '!$A:$AP,'DB Runes'!$AR704,FALSE)</f>
        <v>0</v>
      </c>
      <c r="Q704">
        <f>HLOOKUP(Q$1,'DB Runes '!$A:$AP,'DB Runes'!$AR704,FALSE)</f>
        <v>0</v>
      </c>
      <c r="R704">
        <f>HLOOKUP(R$1,'DB Runes '!$A:$AP,'DB Runes'!$AR704,FALSE)</f>
        <v>0</v>
      </c>
      <c r="S704">
        <f>HLOOKUP(S$1,'DB Runes '!$A:$AP,'DB Runes'!$AR704,FALSE)</f>
        <v>0</v>
      </c>
      <c r="T704">
        <f>HLOOKUP(T$1,'DB Runes '!$A:$AP,'DB Runes'!$AR704,FALSE)</f>
        <v>0</v>
      </c>
      <c r="U704">
        <f>HLOOKUP(U$1,'DB Runes '!$A:$AP,'DB Runes'!$AR704,FALSE)</f>
        <v>0</v>
      </c>
      <c r="V704">
        <f>HLOOKUP(V$1,'DB Runes '!$A:$AP,'DB Runes'!$AR704,FALSE)</f>
        <v>0</v>
      </c>
      <c r="W704">
        <f>HLOOKUP(W$1,'DB Runes '!$A:$AP,'DB Runes'!$AR704,FALSE)</f>
        <v>0</v>
      </c>
      <c r="X704">
        <f>HLOOKUP(X$1,'DB Runes '!$A:$AP,'DB Runes'!$AR704,FALSE)</f>
        <v>0</v>
      </c>
      <c r="Y704">
        <f>HLOOKUP(Y$1,'DB Runes '!$A:$AP,'DB Runes'!$AR704,FALSE)</f>
        <v>0</v>
      </c>
      <c r="Z704">
        <f>HLOOKUP(Z$1,'DB Runes '!$A:$AP,'DB Runes'!$AR704,FALSE)</f>
        <v>0</v>
      </c>
      <c r="AA704">
        <f>HLOOKUP(AA$1,'DB Runes '!$A:$AP,'DB Runes'!$AR704,FALSE)</f>
        <v>0</v>
      </c>
      <c r="AB704">
        <f>HLOOKUP(AB$1,'DB Runes '!$A:$AP,'DB Runes'!$AR704,FALSE)</f>
        <v>0</v>
      </c>
      <c r="AC704">
        <f>HLOOKUP(AC$1,'DB Runes '!$A:$AP,'DB Runes'!$AR704,FALSE)</f>
        <v>0</v>
      </c>
      <c r="AD704">
        <f>HLOOKUP(AD$1,'DB Runes '!$A:$AP,'DB Runes'!$AR704,FALSE)</f>
        <v>0</v>
      </c>
      <c r="AE704">
        <f>HLOOKUP(AE$1,'DB Runes '!$A:$AP,'DB Runes'!$AR704,FALSE)</f>
        <v>0</v>
      </c>
      <c r="AF704">
        <f>HLOOKUP(AF$1,'DB Runes '!$A:$AP,'DB Runes'!$AR704,FALSE)</f>
        <v>0</v>
      </c>
      <c r="AG704">
        <f>HLOOKUP(AG$1,'DB Runes '!$A:$AP,'DB Runes'!$AR704,FALSE)</f>
        <v>0</v>
      </c>
      <c r="AH704">
        <f>HLOOKUP(AH$1,'DB Runes '!$A:$AP,'DB Runes'!$AR704,FALSE)</f>
        <v>0</v>
      </c>
      <c r="AI704">
        <f>HLOOKUP(AI$1,'DB Runes '!$A:$AP,'DB Runes'!$AR704,FALSE)</f>
        <v>0</v>
      </c>
      <c r="AJ704">
        <f>HLOOKUP(AJ$1,'DB Runes '!$A:$AP,'DB Runes'!$AR704,FALSE)</f>
        <v>0</v>
      </c>
      <c r="AK704">
        <f>HLOOKUP(AK$1,'DB Runes '!$A:$AP,'DB Runes'!$AR704,FALSE)</f>
        <v>0</v>
      </c>
      <c r="AL704">
        <f>HLOOKUP(AL$1,'DB Runes '!$A:$AP,'DB Runes'!$AR704,FALSE)</f>
        <v>0</v>
      </c>
      <c r="AM704">
        <f>HLOOKUP(AM$1,'DB Runes '!$A:$AP,'DB Runes'!$AR704,FALSE)</f>
        <v>0</v>
      </c>
      <c r="AN704">
        <f>HLOOKUP(AN$1,'DB Runes '!$A:$AP,'DB Runes'!$AR704,FALSE)</f>
        <v>0</v>
      </c>
      <c r="AO704">
        <f>HLOOKUP(AO$1,'DB Runes '!$A:$AP,'DB Runes'!$AR704,FALSE)</f>
        <v>0</v>
      </c>
      <c r="AP704">
        <f>HLOOKUP(AP$1,'DB Runes '!$A:$AP,'DB Runes'!$AR704,FALSE)</f>
        <v>0</v>
      </c>
      <c r="AR704">
        <v>704</v>
      </c>
    </row>
    <row r="705" spans="1:44" x14ac:dyDescent="0.25">
      <c r="A705">
        <f>HLOOKUP(A$1,'DB Runes '!$A:$AP,'DB Runes'!$AR705,FALSE)</f>
        <v>0</v>
      </c>
      <c r="B705">
        <f>HLOOKUP(B$1,'DB Runes '!$A:$AP,'DB Runes'!$AR705,FALSE)</f>
        <v>0</v>
      </c>
      <c r="C705">
        <f>HLOOKUP(C$1,'DB Runes '!$A:$AP,'DB Runes'!$AR705,FALSE)</f>
        <v>0</v>
      </c>
      <c r="D705">
        <f>HLOOKUP(D$1,'DB Runes '!$A:$AP,'DB Runes'!$AR705,FALSE)</f>
        <v>0</v>
      </c>
      <c r="E705">
        <f>HLOOKUP(E$1,'DB Runes '!$A:$AP,'DB Runes'!$AR705,FALSE)</f>
        <v>0</v>
      </c>
      <c r="F705">
        <f>HLOOKUP(F$1,'DB Runes '!$A:$AP,'DB Runes'!$AR705,FALSE)</f>
        <v>0</v>
      </c>
      <c r="G705">
        <f>HLOOKUP(G$1,'DB Runes '!$A:$AP,'DB Runes'!$AR705,FALSE)</f>
        <v>0</v>
      </c>
      <c r="H705">
        <f>HLOOKUP(H$1,'DB Runes '!$A:$AP,'DB Runes'!$AR705,FALSE)</f>
        <v>0</v>
      </c>
      <c r="I705">
        <f>HLOOKUP(I$1,'DB Runes '!$A:$AP,'DB Runes'!$AR705,FALSE)</f>
        <v>0</v>
      </c>
      <c r="J705">
        <f>HLOOKUP(J$1,'DB Runes '!$A:$AP,'DB Runes'!$AR705,FALSE)</f>
        <v>0</v>
      </c>
      <c r="K705">
        <f>HLOOKUP(K$1,'DB Runes '!$A:$AP,'DB Runes'!$AR705,FALSE)</f>
        <v>0</v>
      </c>
      <c r="L705">
        <f>HLOOKUP(L$1,'DB Runes '!$A:$AP,'DB Runes'!$AR705,FALSE)</f>
        <v>0</v>
      </c>
      <c r="M705">
        <f>HLOOKUP(M$1,'DB Runes '!$A:$AP,'DB Runes'!$AR705,FALSE)</f>
        <v>0</v>
      </c>
      <c r="N705">
        <f>HLOOKUP(N$1,'DB Runes '!$A:$AP,'DB Runes'!$AR705,FALSE)</f>
        <v>0</v>
      </c>
      <c r="O705">
        <f>HLOOKUP(O$1,'DB Runes '!$A:$AP,'DB Runes'!$AR705,FALSE)</f>
        <v>0</v>
      </c>
      <c r="P705">
        <f>HLOOKUP(P$1,'DB Runes '!$A:$AP,'DB Runes'!$AR705,FALSE)</f>
        <v>0</v>
      </c>
      <c r="Q705">
        <f>HLOOKUP(Q$1,'DB Runes '!$A:$AP,'DB Runes'!$AR705,FALSE)</f>
        <v>0</v>
      </c>
      <c r="R705">
        <f>HLOOKUP(R$1,'DB Runes '!$A:$AP,'DB Runes'!$AR705,FALSE)</f>
        <v>0</v>
      </c>
      <c r="S705">
        <f>HLOOKUP(S$1,'DB Runes '!$A:$AP,'DB Runes'!$AR705,FALSE)</f>
        <v>0</v>
      </c>
      <c r="T705">
        <f>HLOOKUP(T$1,'DB Runes '!$A:$AP,'DB Runes'!$AR705,FALSE)</f>
        <v>0</v>
      </c>
      <c r="U705">
        <f>HLOOKUP(U$1,'DB Runes '!$A:$AP,'DB Runes'!$AR705,FALSE)</f>
        <v>0</v>
      </c>
      <c r="V705">
        <f>HLOOKUP(V$1,'DB Runes '!$A:$AP,'DB Runes'!$AR705,FALSE)</f>
        <v>0</v>
      </c>
      <c r="W705">
        <f>HLOOKUP(W$1,'DB Runes '!$A:$AP,'DB Runes'!$AR705,FALSE)</f>
        <v>0</v>
      </c>
      <c r="X705">
        <f>HLOOKUP(X$1,'DB Runes '!$A:$AP,'DB Runes'!$AR705,FALSE)</f>
        <v>0</v>
      </c>
      <c r="Y705">
        <f>HLOOKUP(Y$1,'DB Runes '!$A:$AP,'DB Runes'!$AR705,FALSE)</f>
        <v>0</v>
      </c>
      <c r="Z705">
        <f>HLOOKUP(Z$1,'DB Runes '!$A:$AP,'DB Runes'!$AR705,FALSE)</f>
        <v>0</v>
      </c>
      <c r="AA705">
        <f>HLOOKUP(AA$1,'DB Runes '!$A:$AP,'DB Runes'!$AR705,FALSE)</f>
        <v>0</v>
      </c>
      <c r="AB705">
        <f>HLOOKUP(AB$1,'DB Runes '!$A:$AP,'DB Runes'!$AR705,FALSE)</f>
        <v>0</v>
      </c>
      <c r="AC705">
        <f>HLOOKUP(AC$1,'DB Runes '!$A:$AP,'DB Runes'!$AR705,FALSE)</f>
        <v>0</v>
      </c>
      <c r="AD705">
        <f>HLOOKUP(AD$1,'DB Runes '!$A:$AP,'DB Runes'!$AR705,FALSE)</f>
        <v>0</v>
      </c>
      <c r="AE705">
        <f>HLOOKUP(AE$1,'DB Runes '!$A:$AP,'DB Runes'!$AR705,FALSE)</f>
        <v>0</v>
      </c>
      <c r="AF705">
        <f>HLOOKUP(AF$1,'DB Runes '!$A:$AP,'DB Runes'!$AR705,FALSE)</f>
        <v>0</v>
      </c>
      <c r="AG705">
        <f>HLOOKUP(AG$1,'DB Runes '!$A:$AP,'DB Runes'!$AR705,FALSE)</f>
        <v>0</v>
      </c>
      <c r="AH705">
        <f>HLOOKUP(AH$1,'DB Runes '!$A:$AP,'DB Runes'!$AR705,FALSE)</f>
        <v>0</v>
      </c>
      <c r="AI705">
        <f>HLOOKUP(AI$1,'DB Runes '!$A:$AP,'DB Runes'!$AR705,FALSE)</f>
        <v>0</v>
      </c>
      <c r="AJ705">
        <f>HLOOKUP(AJ$1,'DB Runes '!$A:$AP,'DB Runes'!$AR705,FALSE)</f>
        <v>0</v>
      </c>
      <c r="AK705">
        <f>HLOOKUP(AK$1,'DB Runes '!$A:$AP,'DB Runes'!$AR705,FALSE)</f>
        <v>0</v>
      </c>
      <c r="AL705">
        <f>HLOOKUP(AL$1,'DB Runes '!$A:$AP,'DB Runes'!$AR705,FALSE)</f>
        <v>0</v>
      </c>
      <c r="AM705">
        <f>HLOOKUP(AM$1,'DB Runes '!$A:$AP,'DB Runes'!$AR705,FALSE)</f>
        <v>0</v>
      </c>
      <c r="AN705">
        <f>HLOOKUP(AN$1,'DB Runes '!$A:$AP,'DB Runes'!$AR705,FALSE)</f>
        <v>0</v>
      </c>
      <c r="AO705">
        <f>HLOOKUP(AO$1,'DB Runes '!$A:$AP,'DB Runes'!$AR705,FALSE)</f>
        <v>0</v>
      </c>
      <c r="AP705">
        <f>HLOOKUP(AP$1,'DB Runes '!$A:$AP,'DB Runes'!$AR705,FALSE)</f>
        <v>0</v>
      </c>
      <c r="AR705">
        <v>705</v>
      </c>
    </row>
    <row r="706" spans="1:44" x14ac:dyDescent="0.25">
      <c r="A706">
        <f>HLOOKUP(A$1,'DB Runes '!$A:$AP,'DB Runes'!$AR706,FALSE)</f>
        <v>0</v>
      </c>
      <c r="B706">
        <f>HLOOKUP(B$1,'DB Runes '!$A:$AP,'DB Runes'!$AR706,FALSE)</f>
        <v>0</v>
      </c>
      <c r="C706">
        <f>HLOOKUP(C$1,'DB Runes '!$A:$AP,'DB Runes'!$AR706,FALSE)</f>
        <v>0</v>
      </c>
      <c r="D706">
        <f>HLOOKUP(D$1,'DB Runes '!$A:$AP,'DB Runes'!$AR706,FALSE)</f>
        <v>0</v>
      </c>
      <c r="E706">
        <f>HLOOKUP(E$1,'DB Runes '!$A:$AP,'DB Runes'!$AR706,FALSE)</f>
        <v>0</v>
      </c>
      <c r="F706">
        <f>HLOOKUP(F$1,'DB Runes '!$A:$AP,'DB Runes'!$AR706,FALSE)</f>
        <v>0</v>
      </c>
      <c r="G706">
        <f>HLOOKUP(G$1,'DB Runes '!$A:$AP,'DB Runes'!$AR706,FALSE)</f>
        <v>0</v>
      </c>
      <c r="H706">
        <f>HLOOKUP(H$1,'DB Runes '!$A:$AP,'DB Runes'!$AR706,FALSE)</f>
        <v>0</v>
      </c>
      <c r="I706">
        <f>HLOOKUP(I$1,'DB Runes '!$A:$AP,'DB Runes'!$AR706,FALSE)</f>
        <v>0</v>
      </c>
      <c r="J706">
        <f>HLOOKUP(J$1,'DB Runes '!$A:$AP,'DB Runes'!$AR706,FALSE)</f>
        <v>0</v>
      </c>
      <c r="K706">
        <f>HLOOKUP(K$1,'DB Runes '!$A:$AP,'DB Runes'!$AR706,FALSE)</f>
        <v>0</v>
      </c>
      <c r="L706">
        <f>HLOOKUP(L$1,'DB Runes '!$A:$AP,'DB Runes'!$AR706,FALSE)</f>
        <v>0</v>
      </c>
      <c r="M706">
        <f>HLOOKUP(M$1,'DB Runes '!$A:$AP,'DB Runes'!$AR706,FALSE)</f>
        <v>0</v>
      </c>
      <c r="N706">
        <f>HLOOKUP(N$1,'DB Runes '!$A:$AP,'DB Runes'!$AR706,FALSE)</f>
        <v>0</v>
      </c>
      <c r="O706">
        <f>HLOOKUP(O$1,'DB Runes '!$A:$AP,'DB Runes'!$AR706,FALSE)</f>
        <v>0</v>
      </c>
      <c r="P706">
        <f>HLOOKUP(P$1,'DB Runes '!$A:$AP,'DB Runes'!$AR706,FALSE)</f>
        <v>0</v>
      </c>
      <c r="Q706">
        <f>HLOOKUP(Q$1,'DB Runes '!$A:$AP,'DB Runes'!$AR706,FALSE)</f>
        <v>0</v>
      </c>
      <c r="R706">
        <f>HLOOKUP(R$1,'DB Runes '!$A:$AP,'DB Runes'!$AR706,FALSE)</f>
        <v>0</v>
      </c>
      <c r="S706">
        <f>HLOOKUP(S$1,'DB Runes '!$A:$AP,'DB Runes'!$AR706,FALSE)</f>
        <v>0</v>
      </c>
      <c r="T706">
        <f>HLOOKUP(T$1,'DB Runes '!$A:$AP,'DB Runes'!$AR706,FALSE)</f>
        <v>0</v>
      </c>
      <c r="U706">
        <f>HLOOKUP(U$1,'DB Runes '!$A:$AP,'DB Runes'!$AR706,FALSE)</f>
        <v>0</v>
      </c>
      <c r="V706">
        <f>HLOOKUP(V$1,'DB Runes '!$A:$AP,'DB Runes'!$AR706,FALSE)</f>
        <v>0</v>
      </c>
      <c r="W706">
        <f>HLOOKUP(W$1,'DB Runes '!$A:$AP,'DB Runes'!$AR706,FALSE)</f>
        <v>0</v>
      </c>
      <c r="X706">
        <f>HLOOKUP(X$1,'DB Runes '!$A:$AP,'DB Runes'!$AR706,FALSE)</f>
        <v>0</v>
      </c>
      <c r="Y706">
        <f>HLOOKUP(Y$1,'DB Runes '!$A:$AP,'DB Runes'!$AR706,FALSE)</f>
        <v>0</v>
      </c>
      <c r="Z706">
        <f>HLOOKUP(Z$1,'DB Runes '!$A:$AP,'DB Runes'!$AR706,FALSE)</f>
        <v>0</v>
      </c>
      <c r="AA706">
        <f>HLOOKUP(AA$1,'DB Runes '!$A:$AP,'DB Runes'!$AR706,FALSE)</f>
        <v>0</v>
      </c>
      <c r="AB706">
        <f>HLOOKUP(AB$1,'DB Runes '!$A:$AP,'DB Runes'!$AR706,FALSE)</f>
        <v>0</v>
      </c>
      <c r="AC706">
        <f>HLOOKUP(AC$1,'DB Runes '!$A:$AP,'DB Runes'!$AR706,FALSE)</f>
        <v>0</v>
      </c>
      <c r="AD706">
        <f>HLOOKUP(AD$1,'DB Runes '!$A:$AP,'DB Runes'!$AR706,FALSE)</f>
        <v>0</v>
      </c>
      <c r="AE706">
        <f>HLOOKUP(AE$1,'DB Runes '!$A:$AP,'DB Runes'!$AR706,FALSE)</f>
        <v>0</v>
      </c>
      <c r="AF706">
        <f>HLOOKUP(AF$1,'DB Runes '!$A:$AP,'DB Runes'!$AR706,FALSE)</f>
        <v>0</v>
      </c>
      <c r="AG706">
        <f>HLOOKUP(AG$1,'DB Runes '!$A:$AP,'DB Runes'!$AR706,FALSE)</f>
        <v>0</v>
      </c>
      <c r="AH706">
        <f>HLOOKUP(AH$1,'DB Runes '!$A:$AP,'DB Runes'!$AR706,FALSE)</f>
        <v>0</v>
      </c>
      <c r="AI706">
        <f>HLOOKUP(AI$1,'DB Runes '!$A:$AP,'DB Runes'!$AR706,FALSE)</f>
        <v>0</v>
      </c>
      <c r="AJ706">
        <f>HLOOKUP(AJ$1,'DB Runes '!$A:$AP,'DB Runes'!$AR706,FALSE)</f>
        <v>0</v>
      </c>
      <c r="AK706">
        <f>HLOOKUP(AK$1,'DB Runes '!$A:$AP,'DB Runes'!$AR706,FALSE)</f>
        <v>0</v>
      </c>
      <c r="AL706">
        <f>HLOOKUP(AL$1,'DB Runes '!$A:$AP,'DB Runes'!$AR706,FALSE)</f>
        <v>0</v>
      </c>
      <c r="AM706">
        <f>HLOOKUP(AM$1,'DB Runes '!$A:$AP,'DB Runes'!$AR706,FALSE)</f>
        <v>0</v>
      </c>
      <c r="AN706">
        <f>HLOOKUP(AN$1,'DB Runes '!$A:$AP,'DB Runes'!$AR706,FALSE)</f>
        <v>0</v>
      </c>
      <c r="AO706">
        <f>HLOOKUP(AO$1,'DB Runes '!$A:$AP,'DB Runes'!$AR706,FALSE)</f>
        <v>0</v>
      </c>
      <c r="AP706">
        <f>HLOOKUP(AP$1,'DB Runes '!$A:$AP,'DB Runes'!$AR706,FALSE)</f>
        <v>0</v>
      </c>
      <c r="AR706">
        <v>706</v>
      </c>
    </row>
    <row r="707" spans="1:44" x14ac:dyDescent="0.25">
      <c r="A707">
        <f>HLOOKUP(A$1,'DB Runes '!$A:$AP,'DB Runes'!$AR707,FALSE)</f>
        <v>0</v>
      </c>
      <c r="B707">
        <f>HLOOKUP(B$1,'DB Runes '!$A:$AP,'DB Runes'!$AR707,FALSE)</f>
        <v>0</v>
      </c>
      <c r="C707">
        <f>HLOOKUP(C$1,'DB Runes '!$A:$AP,'DB Runes'!$AR707,FALSE)</f>
        <v>0</v>
      </c>
      <c r="D707">
        <f>HLOOKUP(D$1,'DB Runes '!$A:$AP,'DB Runes'!$AR707,FALSE)</f>
        <v>0</v>
      </c>
      <c r="E707">
        <f>HLOOKUP(E$1,'DB Runes '!$A:$AP,'DB Runes'!$AR707,FALSE)</f>
        <v>0</v>
      </c>
      <c r="F707">
        <f>HLOOKUP(F$1,'DB Runes '!$A:$AP,'DB Runes'!$AR707,FALSE)</f>
        <v>0</v>
      </c>
      <c r="G707">
        <f>HLOOKUP(G$1,'DB Runes '!$A:$AP,'DB Runes'!$AR707,FALSE)</f>
        <v>0</v>
      </c>
      <c r="H707">
        <f>HLOOKUP(H$1,'DB Runes '!$A:$AP,'DB Runes'!$AR707,FALSE)</f>
        <v>0</v>
      </c>
      <c r="I707">
        <f>HLOOKUP(I$1,'DB Runes '!$A:$AP,'DB Runes'!$AR707,FALSE)</f>
        <v>0</v>
      </c>
      <c r="J707">
        <f>HLOOKUP(J$1,'DB Runes '!$A:$AP,'DB Runes'!$AR707,FALSE)</f>
        <v>0</v>
      </c>
      <c r="K707">
        <f>HLOOKUP(K$1,'DB Runes '!$A:$AP,'DB Runes'!$AR707,FALSE)</f>
        <v>0</v>
      </c>
      <c r="L707">
        <f>HLOOKUP(L$1,'DB Runes '!$A:$AP,'DB Runes'!$AR707,FALSE)</f>
        <v>0</v>
      </c>
      <c r="M707">
        <f>HLOOKUP(M$1,'DB Runes '!$A:$AP,'DB Runes'!$AR707,FALSE)</f>
        <v>0</v>
      </c>
      <c r="N707">
        <f>HLOOKUP(N$1,'DB Runes '!$A:$AP,'DB Runes'!$AR707,FALSE)</f>
        <v>0</v>
      </c>
      <c r="O707">
        <f>HLOOKUP(O$1,'DB Runes '!$A:$AP,'DB Runes'!$AR707,FALSE)</f>
        <v>0</v>
      </c>
      <c r="P707">
        <f>HLOOKUP(P$1,'DB Runes '!$A:$AP,'DB Runes'!$AR707,FALSE)</f>
        <v>0</v>
      </c>
      <c r="Q707">
        <f>HLOOKUP(Q$1,'DB Runes '!$A:$AP,'DB Runes'!$AR707,FALSE)</f>
        <v>0</v>
      </c>
      <c r="R707">
        <f>HLOOKUP(R$1,'DB Runes '!$A:$AP,'DB Runes'!$AR707,FALSE)</f>
        <v>0</v>
      </c>
      <c r="S707">
        <f>HLOOKUP(S$1,'DB Runes '!$A:$AP,'DB Runes'!$AR707,FALSE)</f>
        <v>0</v>
      </c>
      <c r="T707">
        <f>HLOOKUP(T$1,'DB Runes '!$A:$AP,'DB Runes'!$AR707,FALSE)</f>
        <v>0</v>
      </c>
      <c r="U707">
        <f>HLOOKUP(U$1,'DB Runes '!$A:$AP,'DB Runes'!$AR707,FALSE)</f>
        <v>0</v>
      </c>
      <c r="V707">
        <f>HLOOKUP(V$1,'DB Runes '!$A:$AP,'DB Runes'!$AR707,FALSE)</f>
        <v>0</v>
      </c>
      <c r="W707">
        <f>HLOOKUP(W$1,'DB Runes '!$A:$AP,'DB Runes'!$AR707,FALSE)</f>
        <v>0</v>
      </c>
      <c r="X707">
        <f>HLOOKUP(X$1,'DB Runes '!$A:$AP,'DB Runes'!$AR707,FALSE)</f>
        <v>0</v>
      </c>
      <c r="Y707">
        <f>HLOOKUP(Y$1,'DB Runes '!$A:$AP,'DB Runes'!$AR707,FALSE)</f>
        <v>0</v>
      </c>
      <c r="Z707">
        <f>HLOOKUP(Z$1,'DB Runes '!$A:$AP,'DB Runes'!$AR707,FALSE)</f>
        <v>0</v>
      </c>
      <c r="AA707">
        <f>HLOOKUP(AA$1,'DB Runes '!$A:$AP,'DB Runes'!$AR707,FALSE)</f>
        <v>0</v>
      </c>
      <c r="AB707">
        <f>HLOOKUP(AB$1,'DB Runes '!$A:$AP,'DB Runes'!$AR707,FALSE)</f>
        <v>0</v>
      </c>
      <c r="AC707">
        <f>HLOOKUP(AC$1,'DB Runes '!$A:$AP,'DB Runes'!$AR707,FALSE)</f>
        <v>0</v>
      </c>
      <c r="AD707">
        <f>HLOOKUP(AD$1,'DB Runes '!$A:$AP,'DB Runes'!$AR707,FALSE)</f>
        <v>0</v>
      </c>
      <c r="AE707">
        <f>HLOOKUP(AE$1,'DB Runes '!$A:$AP,'DB Runes'!$AR707,FALSE)</f>
        <v>0</v>
      </c>
      <c r="AF707">
        <f>HLOOKUP(AF$1,'DB Runes '!$A:$AP,'DB Runes'!$AR707,FALSE)</f>
        <v>0</v>
      </c>
      <c r="AG707">
        <f>HLOOKUP(AG$1,'DB Runes '!$A:$AP,'DB Runes'!$AR707,FALSE)</f>
        <v>0</v>
      </c>
      <c r="AH707">
        <f>HLOOKUP(AH$1,'DB Runes '!$A:$AP,'DB Runes'!$AR707,FALSE)</f>
        <v>0</v>
      </c>
      <c r="AI707">
        <f>HLOOKUP(AI$1,'DB Runes '!$A:$AP,'DB Runes'!$AR707,FALSE)</f>
        <v>0</v>
      </c>
      <c r="AJ707">
        <f>HLOOKUP(AJ$1,'DB Runes '!$A:$AP,'DB Runes'!$AR707,FALSE)</f>
        <v>0</v>
      </c>
      <c r="AK707">
        <f>HLOOKUP(AK$1,'DB Runes '!$A:$AP,'DB Runes'!$AR707,FALSE)</f>
        <v>0</v>
      </c>
      <c r="AL707">
        <f>HLOOKUP(AL$1,'DB Runes '!$A:$AP,'DB Runes'!$AR707,FALSE)</f>
        <v>0</v>
      </c>
      <c r="AM707">
        <f>HLOOKUP(AM$1,'DB Runes '!$A:$AP,'DB Runes'!$AR707,FALSE)</f>
        <v>0</v>
      </c>
      <c r="AN707">
        <f>HLOOKUP(AN$1,'DB Runes '!$A:$AP,'DB Runes'!$AR707,FALSE)</f>
        <v>0</v>
      </c>
      <c r="AO707">
        <f>HLOOKUP(AO$1,'DB Runes '!$A:$AP,'DB Runes'!$AR707,FALSE)</f>
        <v>0</v>
      </c>
      <c r="AP707">
        <f>HLOOKUP(AP$1,'DB Runes '!$A:$AP,'DB Runes'!$AR707,FALSE)</f>
        <v>0</v>
      </c>
      <c r="AR707">
        <v>707</v>
      </c>
    </row>
    <row r="708" spans="1:44" x14ac:dyDescent="0.25">
      <c r="A708">
        <f>HLOOKUP(A$1,'DB Runes '!$A:$AP,'DB Runes'!$AR708,FALSE)</f>
        <v>0</v>
      </c>
      <c r="B708">
        <f>HLOOKUP(B$1,'DB Runes '!$A:$AP,'DB Runes'!$AR708,FALSE)</f>
        <v>0</v>
      </c>
      <c r="C708">
        <f>HLOOKUP(C$1,'DB Runes '!$A:$AP,'DB Runes'!$AR708,FALSE)</f>
        <v>0</v>
      </c>
      <c r="D708">
        <f>HLOOKUP(D$1,'DB Runes '!$A:$AP,'DB Runes'!$AR708,FALSE)</f>
        <v>0</v>
      </c>
      <c r="E708">
        <f>HLOOKUP(E$1,'DB Runes '!$A:$AP,'DB Runes'!$AR708,FALSE)</f>
        <v>0</v>
      </c>
      <c r="F708">
        <f>HLOOKUP(F$1,'DB Runes '!$A:$AP,'DB Runes'!$AR708,FALSE)</f>
        <v>0</v>
      </c>
      <c r="G708">
        <f>HLOOKUP(G$1,'DB Runes '!$A:$AP,'DB Runes'!$AR708,FALSE)</f>
        <v>0</v>
      </c>
      <c r="H708">
        <f>HLOOKUP(H$1,'DB Runes '!$A:$AP,'DB Runes'!$AR708,FALSE)</f>
        <v>0</v>
      </c>
      <c r="I708">
        <f>HLOOKUP(I$1,'DB Runes '!$A:$AP,'DB Runes'!$AR708,FALSE)</f>
        <v>0</v>
      </c>
      <c r="J708">
        <f>HLOOKUP(J$1,'DB Runes '!$A:$AP,'DB Runes'!$AR708,FALSE)</f>
        <v>0</v>
      </c>
      <c r="K708">
        <f>HLOOKUP(K$1,'DB Runes '!$A:$AP,'DB Runes'!$AR708,FALSE)</f>
        <v>0</v>
      </c>
      <c r="L708">
        <f>HLOOKUP(L$1,'DB Runes '!$A:$AP,'DB Runes'!$AR708,FALSE)</f>
        <v>0</v>
      </c>
      <c r="M708">
        <f>HLOOKUP(M$1,'DB Runes '!$A:$AP,'DB Runes'!$AR708,FALSE)</f>
        <v>0</v>
      </c>
      <c r="N708">
        <f>HLOOKUP(N$1,'DB Runes '!$A:$AP,'DB Runes'!$AR708,FALSE)</f>
        <v>0</v>
      </c>
      <c r="O708">
        <f>HLOOKUP(O$1,'DB Runes '!$A:$AP,'DB Runes'!$AR708,FALSE)</f>
        <v>0</v>
      </c>
      <c r="P708">
        <f>HLOOKUP(P$1,'DB Runes '!$A:$AP,'DB Runes'!$AR708,FALSE)</f>
        <v>0</v>
      </c>
      <c r="Q708">
        <f>HLOOKUP(Q$1,'DB Runes '!$A:$AP,'DB Runes'!$AR708,FALSE)</f>
        <v>0</v>
      </c>
      <c r="R708">
        <f>HLOOKUP(R$1,'DB Runes '!$A:$AP,'DB Runes'!$AR708,FALSE)</f>
        <v>0</v>
      </c>
      <c r="S708">
        <f>HLOOKUP(S$1,'DB Runes '!$A:$AP,'DB Runes'!$AR708,FALSE)</f>
        <v>0</v>
      </c>
      <c r="T708">
        <f>HLOOKUP(T$1,'DB Runes '!$A:$AP,'DB Runes'!$AR708,FALSE)</f>
        <v>0</v>
      </c>
      <c r="U708">
        <f>HLOOKUP(U$1,'DB Runes '!$A:$AP,'DB Runes'!$AR708,FALSE)</f>
        <v>0</v>
      </c>
      <c r="V708">
        <f>HLOOKUP(V$1,'DB Runes '!$A:$AP,'DB Runes'!$AR708,FALSE)</f>
        <v>0</v>
      </c>
      <c r="W708">
        <f>HLOOKUP(W$1,'DB Runes '!$A:$AP,'DB Runes'!$AR708,FALSE)</f>
        <v>0</v>
      </c>
      <c r="X708">
        <f>HLOOKUP(X$1,'DB Runes '!$A:$AP,'DB Runes'!$AR708,FALSE)</f>
        <v>0</v>
      </c>
      <c r="Y708">
        <f>HLOOKUP(Y$1,'DB Runes '!$A:$AP,'DB Runes'!$AR708,FALSE)</f>
        <v>0</v>
      </c>
      <c r="Z708">
        <f>HLOOKUP(Z$1,'DB Runes '!$A:$AP,'DB Runes'!$AR708,FALSE)</f>
        <v>0</v>
      </c>
      <c r="AA708">
        <f>HLOOKUP(AA$1,'DB Runes '!$A:$AP,'DB Runes'!$AR708,FALSE)</f>
        <v>0</v>
      </c>
      <c r="AB708">
        <f>HLOOKUP(AB$1,'DB Runes '!$A:$AP,'DB Runes'!$AR708,FALSE)</f>
        <v>0</v>
      </c>
      <c r="AC708">
        <f>HLOOKUP(AC$1,'DB Runes '!$A:$AP,'DB Runes'!$AR708,FALSE)</f>
        <v>0</v>
      </c>
      <c r="AD708">
        <f>HLOOKUP(AD$1,'DB Runes '!$A:$AP,'DB Runes'!$AR708,FALSE)</f>
        <v>0</v>
      </c>
      <c r="AE708">
        <f>HLOOKUP(AE$1,'DB Runes '!$A:$AP,'DB Runes'!$AR708,FALSE)</f>
        <v>0</v>
      </c>
      <c r="AF708">
        <f>HLOOKUP(AF$1,'DB Runes '!$A:$AP,'DB Runes'!$AR708,FALSE)</f>
        <v>0</v>
      </c>
      <c r="AG708">
        <f>HLOOKUP(AG$1,'DB Runes '!$A:$AP,'DB Runes'!$AR708,FALSE)</f>
        <v>0</v>
      </c>
      <c r="AH708">
        <f>HLOOKUP(AH$1,'DB Runes '!$A:$AP,'DB Runes'!$AR708,FALSE)</f>
        <v>0</v>
      </c>
      <c r="AI708">
        <f>HLOOKUP(AI$1,'DB Runes '!$A:$AP,'DB Runes'!$AR708,FALSE)</f>
        <v>0</v>
      </c>
      <c r="AJ708">
        <f>HLOOKUP(AJ$1,'DB Runes '!$A:$AP,'DB Runes'!$AR708,FALSE)</f>
        <v>0</v>
      </c>
      <c r="AK708">
        <f>HLOOKUP(AK$1,'DB Runes '!$A:$AP,'DB Runes'!$AR708,FALSE)</f>
        <v>0</v>
      </c>
      <c r="AL708">
        <f>HLOOKUP(AL$1,'DB Runes '!$A:$AP,'DB Runes'!$AR708,FALSE)</f>
        <v>0</v>
      </c>
      <c r="AM708">
        <f>HLOOKUP(AM$1,'DB Runes '!$A:$AP,'DB Runes'!$AR708,FALSE)</f>
        <v>0</v>
      </c>
      <c r="AN708">
        <f>HLOOKUP(AN$1,'DB Runes '!$A:$AP,'DB Runes'!$AR708,FALSE)</f>
        <v>0</v>
      </c>
      <c r="AO708">
        <f>HLOOKUP(AO$1,'DB Runes '!$A:$AP,'DB Runes'!$AR708,FALSE)</f>
        <v>0</v>
      </c>
      <c r="AP708">
        <f>HLOOKUP(AP$1,'DB Runes '!$A:$AP,'DB Runes'!$AR708,FALSE)</f>
        <v>0</v>
      </c>
      <c r="AR708">
        <v>708</v>
      </c>
    </row>
    <row r="709" spans="1:44" x14ac:dyDescent="0.25">
      <c r="A709">
        <f>HLOOKUP(A$1,'DB Runes '!$A:$AP,'DB Runes'!$AR709,FALSE)</f>
        <v>0</v>
      </c>
      <c r="B709">
        <f>HLOOKUP(B$1,'DB Runes '!$A:$AP,'DB Runes'!$AR709,FALSE)</f>
        <v>0</v>
      </c>
      <c r="C709">
        <f>HLOOKUP(C$1,'DB Runes '!$A:$AP,'DB Runes'!$AR709,FALSE)</f>
        <v>0</v>
      </c>
      <c r="D709">
        <f>HLOOKUP(D$1,'DB Runes '!$A:$AP,'DB Runes'!$AR709,FALSE)</f>
        <v>0</v>
      </c>
      <c r="E709">
        <f>HLOOKUP(E$1,'DB Runes '!$A:$AP,'DB Runes'!$AR709,FALSE)</f>
        <v>0</v>
      </c>
      <c r="F709">
        <f>HLOOKUP(F$1,'DB Runes '!$A:$AP,'DB Runes'!$AR709,FALSE)</f>
        <v>0</v>
      </c>
      <c r="G709">
        <f>HLOOKUP(G$1,'DB Runes '!$A:$AP,'DB Runes'!$AR709,FALSE)</f>
        <v>0</v>
      </c>
      <c r="H709">
        <f>HLOOKUP(H$1,'DB Runes '!$A:$AP,'DB Runes'!$AR709,FALSE)</f>
        <v>0</v>
      </c>
      <c r="I709">
        <f>HLOOKUP(I$1,'DB Runes '!$A:$AP,'DB Runes'!$AR709,FALSE)</f>
        <v>0</v>
      </c>
      <c r="J709">
        <f>HLOOKUP(J$1,'DB Runes '!$A:$AP,'DB Runes'!$AR709,FALSE)</f>
        <v>0</v>
      </c>
      <c r="K709">
        <f>HLOOKUP(K$1,'DB Runes '!$A:$AP,'DB Runes'!$AR709,FALSE)</f>
        <v>0</v>
      </c>
      <c r="L709">
        <f>HLOOKUP(L$1,'DB Runes '!$A:$AP,'DB Runes'!$AR709,FALSE)</f>
        <v>0</v>
      </c>
      <c r="M709">
        <f>HLOOKUP(M$1,'DB Runes '!$A:$AP,'DB Runes'!$AR709,FALSE)</f>
        <v>0</v>
      </c>
      <c r="N709">
        <f>HLOOKUP(N$1,'DB Runes '!$A:$AP,'DB Runes'!$AR709,FALSE)</f>
        <v>0</v>
      </c>
      <c r="O709">
        <f>HLOOKUP(O$1,'DB Runes '!$A:$AP,'DB Runes'!$AR709,FALSE)</f>
        <v>0</v>
      </c>
      <c r="P709">
        <f>HLOOKUP(P$1,'DB Runes '!$A:$AP,'DB Runes'!$AR709,FALSE)</f>
        <v>0</v>
      </c>
      <c r="Q709">
        <f>HLOOKUP(Q$1,'DB Runes '!$A:$AP,'DB Runes'!$AR709,FALSE)</f>
        <v>0</v>
      </c>
      <c r="R709">
        <f>HLOOKUP(R$1,'DB Runes '!$A:$AP,'DB Runes'!$AR709,FALSE)</f>
        <v>0</v>
      </c>
      <c r="S709">
        <f>HLOOKUP(S$1,'DB Runes '!$A:$AP,'DB Runes'!$AR709,FALSE)</f>
        <v>0</v>
      </c>
      <c r="T709">
        <f>HLOOKUP(T$1,'DB Runes '!$A:$AP,'DB Runes'!$AR709,FALSE)</f>
        <v>0</v>
      </c>
      <c r="U709">
        <f>HLOOKUP(U$1,'DB Runes '!$A:$AP,'DB Runes'!$AR709,FALSE)</f>
        <v>0</v>
      </c>
      <c r="V709">
        <f>HLOOKUP(V$1,'DB Runes '!$A:$AP,'DB Runes'!$AR709,FALSE)</f>
        <v>0</v>
      </c>
      <c r="W709">
        <f>HLOOKUP(W$1,'DB Runes '!$A:$AP,'DB Runes'!$AR709,FALSE)</f>
        <v>0</v>
      </c>
      <c r="X709">
        <f>HLOOKUP(X$1,'DB Runes '!$A:$AP,'DB Runes'!$AR709,FALSE)</f>
        <v>0</v>
      </c>
      <c r="Y709">
        <f>HLOOKUP(Y$1,'DB Runes '!$A:$AP,'DB Runes'!$AR709,FALSE)</f>
        <v>0</v>
      </c>
      <c r="Z709">
        <f>HLOOKUP(Z$1,'DB Runes '!$A:$AP,'DB Runes'!$AR709,FALSE)</f>
        <v>0</v>
      </c>
      <c r="AA709">
        <f>HLOOKUP(AA$1,'DB Runes '!$A:$AP,'DB Runes'!$AR709,FALSE)</f>
        <v>0</v>
      </c>
      <c r="AB709">
        <f>HLOOKUP(AB$1,'DB Runes '!$A:$AP,'DB Runes'!$AR709,FALSE)</f>
        <v>0</v>
      </c>
      <c r="AC709">
        <f>HLOOKUP(AC$1,'DB Runes '!$A:$AP,'DB Runes'!$AR709,FALSE)</f>
        <v>0</v>
      </c>
      <c r="AD709">
        <f>HLOOKUP(AD$1,'DB Runes '!$A:$AP,'DB Runes'!$AR709,FALSE)</f>
        <v>0</v>
      </c>
      <c r="AE709">
        <f>HLOOKUP(AE$1,'DB Runes '!$A:$AP,'DB Runes'!$AR709,FALSE)</f>
        <v>0</v>
      </c>
      <c r="AF709">
        <f>HLOOKUP(AF$1,'DB Runes '!$A:$AP,'DB Runes'!$AR709,FALSE)</f>
        <v>0</v>
      </c>
      <c r="AG709">
        <f>HLOOKUP(AG$1,'DB Runes '!$A:$AP,'DB Runes'!$AR709,FALSE)</f>
        <v>0</v>
      </c>
      <c r="AH709">
        <f>HLOOKUP(AH$1,'DB Runes '!$A:$AP,'DB Runes'!$AR709,FALSE)</f>
        <v>0</v>
      </c>
      <c r="AI709">
        <f>HLOOKUP(AI$1,'DB Runes '!$A:$AP,'DB Runes'!$AR709,FALSE)</f>
        <v>0</v>
      </c>
      <c r="AJ709">
        <f>HLOOKUP(AJ$1,'DB Runes '!$A:$AP,'DB Runes'!$AR709,FALSE)</f>
        <v>0</v>
      </c>
      <c r="AK709">
        <f>HLOOKUP(AK$1,'DB Runes '!$A:$AP,'DB Runes'!$AR709,FALSE)</f>
        <v>0</v>
      </c>
      <c r="AL709">
        <f>HLOOKUP(AL$1,'DB Runes '!$A:$AP,'DB Runes'!$AR709,FALSE)</f>
        <v>0</v>
      </c>
      <c r="AM709">
        <f>HLOOKUP(AM$1,'DB Runes '!$A:$AP,'DB Runes'!$AR709,FALSE)</f>
        <v>0</v>
      </c>
      <c r="AN709">
        <f>HLOOKUP(AN$1,'DB Runes '!$A:$AP,'DB Runes'!$AR709,FALSE)</f>
        <v>0</v>
      </c>
      <c r="AO709">
        <f>HLOOKUP(AO$1,'DB Runes '!$A:$AP,'DB Runes'!$AR709,FALSE)</f>
        <v>0</v>
      </c>
      <c r="AP709">
        <f>HLOOKUP(AP$1,'DB Runes '!$A:$AP,'DB Runes'!$AR709,FALSE)</f>
        <v>0</v>
      </c>
      <c r="AR709">
        <v>709</v>
      </c>
    </row>
    <row r="710" spans="1:44" x14ac:dyDescent="0.25">
      <c r="A710">
        <f>HLOOKUP(A$1,'DB Runes '!$A:$AP,'DB Runes'!$AR710,FALSE)</f>
        <v>0</v>
      </c>
      <c r="B710">
        <f>HLOOKUP(B$1,'DB Runes '!$A:$AP,'DB Runes'!$AR710,FALSE)</f>
        <v>0</v>
      </c>
      <c r="C710">
        <f>HLOOKUP(C$1,'DB Runes '!$A:$AP,'DB Runes'!$AR710,FALSE)</f>
        <v>0</v>
      </c>
      <c r="D710">
        <f>HLOOKUP(D$1,'DB Runes '!$A:$AP,'DB Runes'!$AR710,FALSE)</f>
        <v>0</v>
      </c>
      <c r="E710">
        <f>HLOOKUP(E$1,'DB Runes '!$A:$AP,'DB Runes'!$AR710,FALSE)</f>
        <v>0</v>
      </c>
      <c r="F710">
        <f>HLOOKUP(F$1,'DB Runes '!$A:$AP,'DB Runes'!$AR710,FALSE)</f>
        <v>0</v>
      </c>
      <c r="G710">
        <f>HLOOKUP(G$1,'DB Runes '!$A:$AP,'DB Runes'!$AR710,FALSE)</f>
        <v>0</v>
      </c>
      <c r="H710">
        <f>HLOOKUP(H$1,'DB Runes '!$A:$AP,'DB Runes'!$AR710,FALSE)</f>
        <v>0</v>
      </c>
      <c r="I710">
        <f>HLOOKUP(I$1,'DB Runes '!$A:$AP,'DB Runes'!$AR710,FALSE)</f>
        <v>0</v>
      </c>
      <c r="J710">
        <f>HLOOKUP(J$1,'DB Runes '!$A:$AP,'DB Runes'!$AR710,FALSE)</f>
        <v>0</v>
      </c>
      <c r="K710">
        <f>HLOOKUP(K$1,'DB Runes '!$A:$AP,'DB Runes'!$AR710,FALSE)</f>
        <v>0</v>
      </c>
      <c r="L710">
        <f>HLOOKUP(L$1,'DB Runes '!$A:$AP,'DB Runes'!$AR710,FALSE)</f>
        <v>0</v>
      </c>
      <c r="M710">
        <f>HLOOKUP(M$1,'DB Runes '!$A:$AP,'DB Runes'!$AR710,FALSE)</f>
        <v>0</v>
      </c>
      <c r="N710">
        <f>HLOOKUP(N$1,'DB Runes '!$A:$AP,'DB Runes'!$AR710,FALSE)</f>
        <v>0</v>
      </c>
      <c r="O710">
        <f>HLOOKUP(O$1,'DB Runes '!$A:$AP,'DB Runes'!$AR710,FALSE)</f>
        <v>0</v>
      </c>
      <c r="P710">
        <f>HLOOKUP(P$1,'DB Runes '!$A:$AP,'DB Runes'!$AR710,FALSE)</f>
        <v>0</v>
      </c>
      <c r="Q710">
        <f>HLOOKUP(Q$1,'DB Runes '!$A:$AP,'DB Runes'!$AR710,FALSE)</f>
        <v>0</v>
      </c>
      <c r="R710">
        <f>HLOOKUP(R$1,'DB Runes '!$A:$AP,'DB Runes'!$AR710,FALSE)</f>
        <v>0</v>
      </c>
      <c r="S710">
        <f>HLOOKUP(S$1,'DB Runes '!$A:$AP,'DB Runes'!$AR710,FALSE)</f>
        <v>0</v>
      </c>
      <c r="T710">
        <f>HLOOKUP(T$1,'DB Runes '!$A:$AP,'DB Runes'!$AR710,FALSE)</f>
        <v>0</v>
      </c>
      <c r="U710">
        <f>HLOOKUP(U$1,'DB Runes '!$A:$AP,'DB Runes'!$AR710,FALSE)</f>
        <v>0</v>
      </c>
      <c r="V710">
        <f>HLOOKUP(V$1,'DB Runes '!$A:$AP,'DB Runes'!$AR710,FALSE)</f>
        <v>0</v>
      </c>
      <c r="W710">
        <f>HLOOKUP(W$1,'DB Runes '!$A:$AP,'DB Runes'!$AR710,FALSE)</f>
        <v>0</v>
      </c>
      <c r="X710">
        <f>HLOOKUP(X$1,'DB Runes '!$A:$AP,'DB Runes'!$AR710,FALSE)</f>
        <v>0</v>
      </c>
      <c r="Y710">
        <f>HLOOKUP(Y$1,'DB Runes '!$A:$AP,'DB Runes'!$AR710,FALSE)</f>
        <v>0</v>
      </c>
      <c r="Z710">
        <f>HLOOKUP(Z$1,'DB Runes '!$A:$AP,'DB Runes'!$AR710,FALSE)</f>
        <v>0</v>
      </c>
      <c r="AA710">
        <f>HLOOKUP(AA$1,'DB Runes '!$A:$AP,'DB Runes'!$AR710,FALSE)</f>
        <v>0</v>
      </c>
      <c r="AB710">
        <f>HLOOKUP(AB$1,'DB Runes '!$A:$AP,'DB Runes'!$AR710,FALSE)</f>
        <v>0</v>
      </c>
      <c r="AC710">
        <f>HLOOKUP(AC$1,'DB Runes '!$A:$AP,'DB Runes'!$AR710,FALSE)</f>
        <v>0</v>
      </c>
      <c r="AD710">
        <f>HLOOKUP(AD$1,'DB Runes '!$A:$AP,'DB Runes'!$AR710,FALSE)</f>
        <v>0</v>
      </c>
      <c r="AE710">
        <f>HLOOKUP(AE$1,'DB Runes '!$A:$AP,'DB Runes'!$AR710,FALSE)</f>
        <v>0</v>
      </c>
      <c r="AF710">
        <f>HLOOKUP(AF$1,'DB Runes '!$A:$AP,'DB Runes'!$AR710,FALSE)</f>
        <v>0</v>
      </c>
      <c r="AG710">
        <f>HLOOKUP(AG$1,'DB Runes '!$A:$AP,'DB Runes'!$AR710,FALSE)</f>
        <v>0</v>
      </c>
      <c r="AH710">
        <f>HLOOKUP(AH$1,'DB Runes '!$A:$AP,'DB Runes'!$AR710,FALSE)</f>
        <v>0</v>
      </c>
      <c r="AI710">
        <f>HLOOKUP(AI$1,'DB Runes '!$A:$AP,'DB Runes'!$AR710,FALSE)</f>
        <v>0</v>
      </c>
      <c r="AJ710">
        <f>HLOOKUP(AJ$1,'DB Runes '!$A:$AP,'DB Runes'!$AR710,FALSE)</f>
        <v>0</v>
      </c>
      <c r="AK710">
        <f>HLOOKUP(AK$1,'DB Runes '!$A:$AP,'DB Runes'!$AR710,FALSE)</f>
        <v>0</v>
      </c>
      <c r="AL710">
        <f>HLOOKUP(AL$1,'DB Runes '!$A:$AP,'DB Runes'!$AR710,FALSE)</f>
        <v>0</v>
      </c>
      <c r="AM710">
        <f>HLOOKUP(AM$1,'DB Runes '!$A:$AP,'DB Runes'!$AR710,FALSE)</f>
        <v>0</v>
      </c>
      <c r="AN710">
        <f>HLOOKUP(AN$1,'DB Runes '!$A:$AP,'DB Runes'!$AR710,FALSE)</f>
        <v>0</v>
      </c>
      <c r="AO710">
        <f>HLOOKUP(AO$1,'DB Runes '!$A:$AP,'DB Runes'!$AR710,FALSE)</f>
        <v>0</v>
      </c>
      <c r="AP710">
        <f>HLOOKUP(AP$1,'DB Runes '!$A:$AP,'DB Runes'!$AR710,FALSE)</f>
        <v>0</v>
      </c>
      <c r="AR710">
        <v>710</v>
      </c>
    </row>
    <row r="711" spans="1:44" x14ac:dyDescent="0.25">
      <c r="A711">
        <f>HLOOKUP(A$1,'DB Runes '!$A:$AP,'DB Runes'!$AR711,FALSE)</f>
        <v>0</v>
      </c>
      <c r="B711">
        <f>HLOOKUP(B$1,'DB Runes '!$A:$AP,'DB Runes'!$AR711,FALSE)</f>
        <v>0</v>
      </c>
      <c r="C711">
        <f>HLOOKUP(C$1,'DB Runes '!$A:$AP,'DB Runes'!$AR711,FALSE)</f>
        <v>0</v>
      </c>
      <c r="D711">
        <f>HLOOKUP(D$1,'DB Runes '!$A:$AP,'DB Runes'!$AR711,FALSE)</f>
        <v>0</v>
      </c>
      <c r="E711">
        <f>HLOOKUP(E$1,'DB Runes '!$A:$AP,'DB Runes'!$AR711,FALSE)</f>
        <v>0</v>
      </c>
      <c r="F711">
        <f>HLOOKUP(F$1,'DB Runes '!$A:$AP,'DB Runes'!$AR711,FALSE)</f>
        <v>0</v>
      </c>
      <c r="G711">
        <f>HLOOKUP(G$1,'DB Runes '!$A:$AP,'DB Runes'!$AR711,FALSE)</f>
        <v>0</v>
      </c>
      <c r="H711">
        <f>HLOOKUP(H$1,'DB Runes '!$A:$AP,'DB Runes'!$AR711,FALSE)</f>
        <v>0</v>
      </c>
      <c r="I711">
        <f>HLOOKUP(I$1,'DB Runes '!$A:$AP,'DB Runes'!$AR711,FALSE)</f>
        <v>0</v>
      </c>
      <c r="J711">
        <f>HLOOKUP(J$1,'DB Runes '!$A:$AP,'DB Runes'!$AR711,FALSE)</f>
        <v>0</v>
      </c>
      <c r="K711">
        <f>HLOOKUP(K$1,'DB Runes '!$A:$AP,'DB Runes'!$AR711,FALSE)</f>
        <v>0</v>
      </c>
      <c r="L711">
        <f>HLOOKUP(L$1,'DB Runes '!$A:$AP,'DB Runes'!$AR711,FALSE)</f>
        <v>0</v>
      </c>
      <c r="M711">
        <f>HLOOKUP(M$1,'DB Runes '!$A:$AP,'DB Runes'!$AR711,FALSE)</f>
        <v>0</v>
      </c>
      <c r="N711">
        <f>HLOOKUP(N$1,'DB Runes '!$A:$AP,'DB Runes'!$AR711,FALSE)</f>
        <v>0</v>
      </c>
      <c r="O711">
        <f>HLOOKUP(O$1,'DB Runes '!$A:$AP,'DB Runes'!$AR711,FALSE)</f>
        <v>0</v>
      </c>
      <c r="P711">
        <f>HLOOKUP(P$1,'DB Runes '!$A:$AP,'DB Runes'!$AR711,FALSE)</f>
        <v>0</v>
      </c>
      <c r="Q711">
        <f>HLOOKUP(Q$1,'DB Runes '!$A:$AP,'DB Runes'!$AR711,FALSE)</f>
        <v>0</v>
      </c>
      <c r="R711">
        <f>HLOOKUP(R$1,'DB Runes '!$A:$AP,'DB Runes'!$AR711,FALSE)</f>
        <v>0</v>
      </c>
      <c r="S711">
        <f>HLOOKUP(S$1,'DB Runes '!$A:$AP,'DB Runes'!$AR711,FALSE)</f>
        <v>0</v>
      </c>
      <c r="T711">
        <f>HLOOKUP(T$1,'DB Runes '!$A:$AP,'DB Runes'!$AR711,FALSE)</f>
        <v>0</v>
      </c>
      <c r="U711">
        <f>HLOOKUP(U$1,'DB Runes '!$A:$AP,'DB Runes'!$AR711,FALSE)</f>
        <v>0</v>
      </c>
      <c r="V711">
        <f>HLOOKUP(V$1,'DB Runes '!$A:$AP,'DB Runes'!$AR711,FALSE)</f>
        <v>0</v>
      </c>
      <c r="W711">
        <f>HLOOKUP(W$1,'DB Runes '!$A:$AP,'DB Runes'!$AR711,FALSE)</f>
        <v>0</v>
      </c>
      <c r="X711">
        <f>HLOOKUP(X$1,'DB Runes '!$A:$AP,'DB Runes'!$AR711,FALSE)</f>
        <v>0</v>
      </c>
      <c r="Y711">
        <f>HLOOKUP(Y$1,'DB Runes '!$A:$AP,'DB Runes'!$AR711,FALSE)</f>
        <v>0</v>
      </c>
      <c r="Z711">
        <f>HLOOKUP(Z$1,'DB Runes '!$A:$AP,'DB Runes'!$AR711,FALSE)</f>
        <v>0</v>
      </c>
      <c r="AA711">
        <f>HLOOKUP(AA$1,'DB Runes '!$A:$AP,'DB Runes'!$AR711,FALSE)</f>
        <v>0</v>
      </c>
      <c r="AB711">
        <f>HLOOKUP(AB$1,'DB Runes '!$A:$AP,'DB Runes'!$AR711,FALSE)</f>
        <v>0</v>
      </c>
      <c r="AC711">
        <f>HLOOKUP(AC$1,'DB Runes '!$A:$AP,'DB Runes'!$AR711,FALSE)</f>
        <v>0</v>
      </c>
      <c r="AD711">
        <f>HLOOKUP(AD$1,'DB Runes '!$A:$AP,'DB Runes'!$AR711,FALSE)</f>
        <v>0</v>
      </c>
      <c r="AE711">
        <f>HLOOKUP(AE$1,'DB Runes '!$A:$AP,'DB Runes'!$AR711,FALSE)</f>
        <v>0</v>
      </c>
      <c r="AF711">
        <f>HLOOKUP(AF$1,'DB Runes '!$A:$AP,'DB Runes'!$AR711,FALSE)</f>
        <v>0</v>
      </c>
      <c r="AG711">
        <f>HLOOKUP(AG$1,'DB Runes '!$A:$AP,'DB Runes'!$AR711,FALSE)</f>
        <v>0</v>
      </c>
      <c r="AH711">
        <f>HLOOKUP(AH$1,'DB Runes '!$A:$AP,'DB Runes'!$AR711,FALSE)</f>
        <v>0</v>
      </c>
      <c r="AI711">
        <f>HLOOKUP(AI$1,'DB Runes '!$A:$AP,'DB Runes'!$AR711,FALSE)</f>
        <v>0</v>
      </c>
      <c r="AJ711">
        <f>HLOOKUP(AJ$1,'DB Runes '!$A:$AP,'DB Runes'!$AR711,FALSE)</f>
        <v>0</v>
      </c>
      <c r="AK711">
        <f>HLOOKUP(AK$1,'DB Runes '!$A:$AP,'DB Runes'!$AR711,FALSE)</f>
        <v>0</v>
      </c>
      <c r="AL711">
        <f>HLOOKUP(AL$1,'DB Runes '!$A:$AP,'DB Runes'!$AR711,FALSE)</f>
        <v>0</v>
      </c>
      <c r="AM711">
        <f>HLOOKUP(AM$1,'DB Runes '!$A:$AP,'DB Runes'!$AR711,FALSE)</f>
        <v>0</v>
      </c>
      <c r="AN711">
        <f>HLOOKUP(AN$1,'DB Runes '!$A:$AP,'DB Runes'!$AR711,FALSE)</f>
        <v>0</v>
      </c>
      <c r="AO711">
        <f>HLOOKUP(AO$1,'DB Runes '!$A:$AP,'DB Runes'!$AR711,FALSE)</f>
        <v>0</v>
      </c>
      <c r="AP711">
        <f>HLOOKUP(AP$1,'DB Runes '!$A:$AP,'DB Runes'!$AR711,FALSE)</f>
        <v>0</v>
      </c>
      <c r="AR711">
        <v>711</v>
      </c>
    </row>
    <row r="712" spans="1:44" x14ac:dyDescent="0.25">
      <c r="A712">
        <f>HLOOKUP(A$1,'DB Runes '!$A:$AP,'DB Runes'!$AR712,FALSE)</f>
        <v>0</v>
      </c>
      <c r="B712">
        <f>HLOOKUP(B$1,'DB Runes '!$A:$AP,'DB Runes'!$AR712,FALSE)</f>
        <v>0</v>
      </c>
      <c r="C712">
        <f>HLOOKUP(C$1,'DB Runes '!$A:$AP,'DB Runes'!$AR712,FALSE)</f>
        <v>0</v>
      </c>
      <c r="D712">
        <f>HLOOKUP(D$1,'DB Runes '!$A:$AP,'DB Runes'!$AR712,FALSE)</f>
        <v>0</v>
      </c>
      <c r="E712">
        <f>HLOOKUP(E$1,'DB Runes '!$A:$AP,'DB Runes'!$AR712,FALSE)</f>
        <v>0</v>
      </c>
      <c r="F712">
        <f>HLOOKUP(F$1,'DB Runes '!$A:$AP,'DB Runes'!$AR712,FALSE)</f>
        <v>0</v>
      </c>
      <c r="G712">
        <f>HLOOKUP(G$1,'DB Runes '!$A:$AP,'DB Runes'!$AR712,FALSE)</f>
        <v>0</v>
      </c>
      <c r="H712">
        <f>HLOOKUP(H$1,'DB Runes '!$A:$AP,'DB Runes'!$AR712,FALSE)</f>
        <v>0</v>
      </c>
      <c r="I712">
        <f>HLOOKUP(I$1,'DB Runes '!$A:$AP,'DB Runes'!$AR712,FALSE)</f>
        <v>0</v>
      </c>
      <c r="J712">
        <f>HLOOKUP(J$1,'DB Runes '!$A:$AP,'DB Runes'!$AR712,FALSE)</f>
        <v>0</v>
      </c>
      <c r="K712">
        <f>HLOOKUP(K$1,'DB Runes '!$A:$AP,'DB Runes'!$AR712,FALSE)</f>
        <v>0</v>
      </c>
      <c r="L712">
        <f>HLOOKUP(L$1,'DB Runes '!$A:$AP,'DB Runes'!$AR712,FALSE)</f>
        <v>0</v>
      </c>
      <c r="M712">
        <f>HLOOKUP(M$1,'DB Runes '!$A:$AP,'DB Runes'!$AR712,FALSE)</f>
        <v>0</v>
      </c>
      <c r="N712">
        <f>HLOOKUP(N$1,'DB Runes '!$A:$AP,'DB Runes'!$AR712,FALSE)</f>
        <v>0</v>
      </c>
      <c r="O712">
        <f>HLOOKUP(O$1,'DB Runes '!$A:$AP,'DB Runes'!$AR712,FALSE)</f>
        <v>0</v>
      </c>
      <c r="P712">
        <f>HLOOKUP(P$1,'DB Runes '!$A:$AP,'DB Runes'!$AR712,FALSE)</f>
        <v>0</v>
      </c>
      <c r="Q712">
        <f>HLOOKUP(Q$1,'DB Runes '!$A:$AP,'DB Runes'!$AR712,FALSE)</f>
        <v>0</v>
      </c>
      <c r="R712">
        <f>HLOOKUP(R$1,'DB Runes '!$A:$AP,'DB Runes'!$AR712,FALSE)</f>
        <v>0</v>
      </c>
      <c r="S712">
        <f>HLOOKUP(S$1,'DB Runes '!$A:$AP,'DB Runes'!$AR712,FALSE)</f>
        <v>0</v>
      </c>
      <c r="T712">
        <f>HLOOKUP(T$1,'DB Runes '!$A:$AP,'DB Runes'!$AR712,FALSE)</f>
        <v>0</v>
      </c>
      <c r="U712">
        <f>HLOOKUP(U$1,'DB Runes '!$A:$AP,'DB Runes'!$AR712,FALSE)</f>
        <v>0</v>
      </c>
      <c r="V712">
        <f>HLOOKUP(V$1,'DB Runes '!$A:$AP,'DB Runes'!$AR712,FALSE)</f>
        <v>0</v>
      </c>
      <c r="W712">
        <f>HLOOKUP(W$1,'DB Runes '!$A:$AP,'DB Runes'!$AR712,FALSE)</f>
        <v>0</v>
      </c>
      <c r="X712">
        <f>HLOOKUP(X$1,'DB Runes '!$A:$AP,'DB Runes'!$AR712,FALSE)</f>
        <v>0</v>
      </c>
      <c r="Y712">
        <f>HLOOKUP(Y$1,'DB Runes '!$A:$AP,'DB Runes'!$AR712,FALSE)</f>
        <v>0</v>
      </c>
      <c r="Z712">
        <f>HLOOKUP(Z$1,'DB Runes '!$A:$AP,'DB Runes'!$AR712,FALSE)</f>
        <v>0</v>
      </c>
      <c r="AA712">
        <f>HLOOKUP(AA$1,'DB Runes '!$A:$AP,'DB Runes'!$AR712,FALSE)</f>
        <v>0</v>
      </c>
      <c r="AB712">
        <f>HLOOKUP(AB$1,'DB Runes '!$A:$AP,'DB Runes'!$AR712,FALSE)</f>
        <v>0</v>
      </c>
      <c r="AC712">
        <f>HLOOKUP(AC$1,'DB Runes '!$A:$AP,'DB Runes'!$AR712,FALSE)</f>
        <v>0</v>
      </c>
      <c r="AD712">
        <f>HLOOKUP(AD$1,'DB Runes '!$A:$AP,'DB Runes'!$AR712,FALSE)</f>
        <v>0</v>
      </c>
      <c r="AE712">
        <f>HLOOKUP(AE$1,'DB Runes '!$A:$AP,'DB Runes'!$AR712,FALSE)</f>
        <v>0</v>
      </c>
      <c r="AF712">
        <f>HLOOKUP(AF$1,'DB Runes '!$A:$AP,'DB Runes'!$AR712,FALSE)</f>
        <v>0</v>
      </c>
      <c r="AG712">
        <f>HLOOKUP(AG$1,'DB Runes '!$A:$AP,'DB Runes'!$AR712,FALSE)</f>
        <v>0</v>
      </c>
      <c r="AH712">
        <f>HLOOKUP(AH$1,'DB Runes '!$A:$AP,'DB Runes'!$AR712,FALSE)</f>
        <v>0</v>
      </c>
      <c r="AI712">
        <f>HLOOKUP(AI$1,'DB Runes '!$A:$AP,'DB Runes'!$AR712,FALSE)</f>
        <v>0</v>
      </c>
      <c r="AJ712">
        <f>HLOOKUP(AJ$1,'DB Runes '!$A:$AP,'DB Runes'!$AR712,FALSE)</f>
        <v>0</v>
      </c>
      <c r="AK712">
        <f>HLOOKUP(AK$1,'DB Runes '!$A:$AP,'DB Runes'!$AR712,FALSE)</f>
        <v>0</v>
      </c>
      <c r="AL712">
        <f>HLOOKUP(AL$1,'DB Runes '!$A:$AP,'DB Runes'!$AR712,FALSE)</f>
        <v>0</v>
      </c>
      <c r="AM712">
        <f>HLOOKUP(AM$1,'DB Runes '!$A:$AP,'DB Runes'!$AR712,FALSE)</f>
        <v>0</v>
      </c>
      <c r="AN712">
        <f>HLOOKUP(AN$1,'DB Runes '!$A:$AP,'DB Runes'!$AR712,FALSE)</f>
        <v>0</v>
      </c>
      <c r="AO712">
        <f>HLOOKUP(AO$1,'DB Runes '!$A:$AP,'DB Runes'!$AR712,FALSE)</f>
        <v>0</v>
      </c>
      <c r="AP712">
        <f>HLOOKUP(AP$1,'DB Runes '!$A:$AP,'DB Runes'!$AR712,FALSE)</f>
        <v>0</v>
      </c>
      <c r="AR712">
        <v>712</v>
      </c>
    </row>
    <row r="713" spans="1:44" x14ac:dyDescent="0.25">
      <c r="A713">
        <f>HLOOKUP(A$1,'DB Runes '!$A:$AP,'DB Runes'!$AR713,FALSE)</f>
        <v>0</v>
      </c>
      <c r="B713">
        <f>HLOOKUP(B$1,'DB Runes '!$A:$AP,'DB Runes'!$AR713,FALSE)</f>
        <v>0</v>
      </c>
      <c r="C713">
        <f>HLOOKUP(C$1,'DB Runes '!$A:$AP,'DB Runes'!$AR713,FALSE)</f>
        <v>0</v>
      </c>
      <c r="D713">
        <f>HLOOKUP(D$1,'DB Runes '!$A:$AP,'DB Runes'!$AR713,FALSE)</f>
        <v>0</v>
      </c>
      <c r="E713">
        <f>HLOOKUP(E$1,'DB Runes '!$A:$AP,'DB Runes'!$AR713,FALSE)</f>
        <v>0</v>
      </c>
      <c r="F713">
        <f>HLOOKUP(F$1,'DB Runes '!$A:$AP,'DB Runes'!$AR713,FALSE)</f>
        <v>0</v>
      </c>
      <c r="G713">
        <f>HLOOKUP(G$1,'DB Runes '!$A:$AP,'DB Runes'!$AR713,FALSE)</f>
        <v>0</v>
      </c>
      <c r="H713">
        <f>HLOOKUP(H$1,'DB Runes '!$A:$AP,'DB Runes'!$AR713,FALSE)</f>
        <v>0</v>
      </c>
      <c r="I713">
        <f>HLOOKUP(I$1,'DB Runes '!$A:$AP,'DB Runes'!$AR713,FALSE)</f>
        <v>0</v>
      </c>
      <c r="J713">
        <f>HLOOKUP(J$1,'DB Runes '!$A:$AP,'DB Runes'!$AR713,FALSE)</f>
        <v>0</v>
      </c>
      <c r="K713">
        <f>HLOOKUP(K$1,'DB Runes '!$A:$AP,'DB Runes'!$AR713,FALSE)</f>
        <v>0</v>
      </c>
      <c r="L713">
        <f>HLOOKUP(L$1,'DB Runes '!$A:$AP,'DB Runes'!$AR713,FALSE)</f>
        <v>0</v>
      </c>
      <c r="M713">
        <f>HLOOKUP(M$1,'DB Runes '!$A:$AP,'DB Runes'!$AR713,FALSE)</f>
        <v>0</v>
      </c>
      <c r="N713">
        <f>HLOOKUP(N$1,'DB Runes '!$A:$AP,'DB Runes'!$AR713,FALSE)</f>
        <v>0</v>
      </c>
      <c r="O713">
        <f>HLOOKUP(O$1,'DB Runes '!$A:$AP,'DB Runes'!$AR713,FALSE)</f>
        <v>0</v>
      </c>
      <c r="P713">
        <f>HLOOKUP(P$1,'DB Runes '!$A:$AP,'DB Runes'!$AR713,FALSE)</f>
        <v>0</v>
      </c>
      <c r="Q713">
        <f>HLOOKUP(Q$1,'DB Runes '!$A:$AP,'DB Runes'!$AR713,FALSE)</f>
        <v>0</v>
      </c>
      <c r="R713">
        <f>HLOOKUP(R$1,'DB Runes '!$A:$AP,'DB Runes'!$AR713,FALSE)</f>
        <v>0</v>
      </c>
      <c r="S713">
        <f>HLOOKUP(S$1,'DB Runes '!$A:$AP,'DB Runes'!$AR713,FALSE)</f>
        <v>0</v>
      </c>
      <c r="T713">
        <f>HLOOKUP(T$1,'DB Runes '!$A:$AP,'DB Runes'!$AR713,FALSE)</f>
        <v>0</v>
      </c>
      <c r="U713">
        <f>HLOOKUP(U$1,'DB Runes '!$A:$AP,'DB Runes'!$AR713,FALSE)</f>
        <v>0</v>
      </c>
      <c r="V713">
        <f>HLOOKUP(V$1,'DB Runes '!$A:$AP,'DB Runes'!$AR713,FALSE)</f>
        <v>0</v>
      </c>
      <c r="W713">
        <f>HLOOKUP(W$1,'DB Runes '!$A:$AP,'DB Runes'!$AR713,FALSE)</f>
        <v>0</v>
      </c>
      <c r="X713">
        <f>HLOOKUP(X$1,'DB Runes '!$A:$AP,'DB Runes'!$AR713,FALSE)</f>
        <v>0</v>
      </c>
      <c r="Y713">
        <f>HLOOKUP(Y$1,'DB Runes '!$A:$AP,'DB Runes'!$AR713,FALSE)</f>
        <v>0</v>
      </c>
      <c r="Z713">
        <f>HLOOKUP(Z$1,'DB Runes '!$A:$AP,'DB Runes'!$AR713,FALSE)</f>
        <v>0</v>
      </c>
      <c r="AA713">
        <f>HLOOKUP(AA$1,'DB Runes '!$A:$AP,'DB Runes'!$AR713,FALSE)</f>
        <v>0</v>
      </c>
      <c r="AB713">
        <f>HLOOKUP(AB$1,'DB Runes '!$A:$AP,'DB Runes'!$AR713,FALSE)</f>
        <v>0</v>
      </c>
      <c r="AC713">
        <f>HLOOKUP(AC$1,'DB Runes '!$A:$AP,'DB Runes'!$AR713,FALSE)</f>
        <v>0</v>
      </c>
      <c r="AD713">
        <f>HLOOKUP(AD$1,'DB Runes '!$A:$AP,'DB Runes'!$AR713,FALSE)</f>
        <v>0</v>
      </c>
      <c r="AE713">
        <f>HLOOKUP(AE$1,'DB Runes '!$A:$AP,'DB Runes'!$AR713,FALSE)</f>
        <v>0</v>
      </c>
      <c r="AF713">
        <f>HLOOKUP(AF$1,'DB Runes '!$A:$AP,'DB Runes'!$AR713,FALSE)</f>
        <v>0</v>
      </c>
      <c r="AG713">
        <f>HLOOKUP(AG$1,'DB Runes '!$A:$AP,'DB Runes'!$AR713,FALSE)</f>
        <v>0</v>
      </c>
      <c r="AH713">
        <f>HLOOKUP(AH$1,'DB Runes '!$A:$AP,'DB Runes'!$AR713,FALSE)</f>
        <v>0</v>
      </c>
      <c r="AI713">
        <f>HLOOKUP(AI$1,'DB Runes '!$A:$AP,'DB Runes'!$AR713,FALSE)</f>
        <v>0</v>
      </c>
      <c r="AJ713">
        <f>HLOOKUP(AJ$1,'DB Runes '!$A:$AP,'DB Runes'!$AR713,FALSE)</f>
        <v>0</v>
      </c>
      <c r="AK713">
        <f>HLOOKUP(AK$1,'DB Runes '!$A:$AP,'DB Runes'!$AR713,FALSE)</f>
        <v>0</v>
      </c>
      <c r="AL713">
        <f>HLOOKUP(AL$1,'DB Runes '!$A:$AP,'DB Runes'!$AR713,FALSE)</f>
        <v>0</v>
      </c>
      <c r="AM713">
        <f>HLOOKUP(AM$1,'DB Runes '!$A:$AP,'DB Runes'!$AR713,FALSE)</f>
        <v>0</v>
      </c>
      <c r="AN713">
        <f>HLOOKUP(AN$1,'DB Runes '!$A:$AP,'DB Runes'!$AR713,FALSE)</f>
        <v>0</v>
      </c>
      <c r="AO713">
        <f>HLOOKUP(AO$1,'DB Runes '!$A:$AP,'DB Runes'!$AR713,FALSE)</f>
        <v>0</v>
      </c>
      <c r="AP713">
        <f>HLOOKUP(AP$1,'DB Runes '!$A:$AP,'DB Runes'!$AR713,FALSE)</f>
        <v>0</v>
      </c>
      <c r="AR713">
        <v>713</v>
      </c>
    </row>
    <row r="714" spans="1:44" x14ac:dyDescent="0.25">
      <c r="A714">
        <f>HLOOKUP(A$1,'DB Runes '!$A:$AP,'DB Runes'!$AR714,FALSE)</f>
        <v>0</v>
      </c>
      <c r="B714">
        <f>HLOOKUP(B$1,'DB Runes '!$A:$AP,'DB Runes'!$AR714,FALSE)</f>
        <v>0</v>
      </c>
      <c r="C714">
        <f>HLOOKUP(C$1,'DB Runes '!$A:$AP,'DB Runes'!$AR714,FALSE)</f>
        <v>0</v>
      </c>
      <c r="D714">
        <f>HLOOKUP(D$1,'DB Runes '!$A:$AP,'DB Runes'!$AR714,FALSE)</f>
        <v>0</v>
      </c>
      <c r="E714">
        <f>HLOOKUP(E$1,'DB Runes '!$A:$AP,'DB Runes'!$AR714,FALSE)</f>
        <v>0</v>
      </c>
      <c r="F714">
        <f>HLOOKUP(F$1,'DB Runes '!$A:$AP,'DB Runes'!$AR714,FALSE)</f>
        <v>0</v>
      </c>
      <c r="G714">
        <f>HLOOKUP(G$1,'DB Runes '!$A:$AP,'DB Runes'!$AR714,FALSE)</f>
        <v>0</v>
      </c>
      <c r="H714">
        <f>HLOOKUP(H$1,'DB Runes '!$A:$AP,'DB Runes'!$AR714,FALSE)</f>
        <v>0</v>
      </c>
      <c r="I714">
        <f>HLOOKUP(I$1,'DB Runes '!$A:$AP,'DB Runes'!$AR714,FALSE)</f>
        <v>0</v>
      </c>
      <c r="J714">
        <f>HLOOKUP(J$1,'DB Runes '!$A:$AP,'DB Runes'!$AR714,FALSE)</f>
        <v>0</v>
      </c>
      <c r="K714">
        <f>HLOOKUP(K$1,'DB Runes '!$A:$AP,'DB Runes'!$AR714,FALSE)</f>
        <v>0</v>
      </c>
      <c r="L714">
        <f>HLOOKUP(L$1,'DB Runes '!$A:$AP,'DB Runes'!$AR714,FALSE)</f>
        <v>0</v>
      </c>
      <c r="M714">
        <f>HLOOKUP(M$1,'DB Runes '!$A:$AP,'DB Runes'!$AR714,FALSE)</f>
        <v>0</v>
      </c>
      <c r="N714">
        <f>HLOOKUP(N$1,'DB Runes '!$A:$AP,'DB Runes'!$AR714,FALSE)</f>
        <v>0</v>
      </c>
      <c r="O714">
        <f>HLOOKUP(O$1,'DB Runes '!$A:$AP,'DB Runes'!$AR714,FALSE)</f>
        <v>0</v>
      </c>
      <c r="P714">
        <f>HLOOKUP(P$1,'DB Runes '!$A:$AP,'DB Runes'!$AR714,FALSE)</f>
        <v>0</v>
      </c>
      <c r="Q714">
        <f>HLOOKUP(Q$1,'DB Runes '!$A:$AP,'DB Runes'!$AR714,FALSE)</f>
        <v>0</v>
      </c>
      <c r="R714">
        <f>HLOOKUP(R$1,'DB Runes '!$A:$AP,'DB Runes'!$AR714,FALSE)</f>
        <v>0</v>
      </c>
      <c r="S714">
        <f>HLOOKUP(S$1,'DB Runes '!$A:$AP,'DB Runes'!$AR714,FALSE)</f>
        <v>0</v>
      </c>
      <c r="T714">
        <f>HLOOKUP(T$1,'DB Runes '!$A:$AP,'DB Runes'!$AR714,FALSE)</f>
        <v>0</v>
      </c>
      <c r="U714">
        <f>HLOOKUP(U$1,'DB Runes '!$A:$AP,'DB Runes'!$AR714,FALSE)</f>
        <v>0</v>
      </c>
      <c r="V714">
        <f>HLOOKUP(V$1,'DB Runes '!$A:$AP,'DB Runes'!$AR714,FALSE)</f>
        <v>0</v>
      </c>
      <c r="W714">
        <f>HLOOKUP(W$1,'DB Runes '!$A:$AP,'DB Runes'!$AR714,FALSE)</f>
        <v>0</v>
      </c>
      <c r="X714">
        <f>HLOOKUP(X$1,'DB Runes '!$A:$AP,'DB Runes'!$AR714,FALSE)</f>
        <v>0</v>
      </c>
      <c r="Y714">
        <f>HLOOKUP(Y$1,'DB Runes '!$A:$AP,'DB Runes'!$AR714,FALSE)</f>
        <v>0</v>
      </c>
      <c r="Z714">
        <f>HLOOKUP(Z$1,'DB Runes '!$A:$AP,'DB Runes'!$AR714,FALSE)</f>
        <v>0</v>
      </c>
      <c r="AA714">
        <f>HLOOKUP(AA$1,'DB Runes '!$A:$AP,'DB Runes'!$AR714,FALSE)</f>
        <v>0</v>
      </c>
      <c r="AB714">
        <f>HLOOKUP(AB$1,'DB Runes '!$A:$AP,'DB Runes'!$AR714,FALSE)</f>
        <v>0</v>
      </c>
      <c r="AC714">
        <f>HLOOKUP(AC$1,'DB Runes '!$A:$AP,'DB Runes'!$AR714,FALSE)</f>
        <v>0</v>
      </c>
      <c r="AD714">
        <f>HLOOKUP(AD$1,'DB Runes '!$A:$AP,'DB Runes'!$AR714,FALSE)</f>
        <v>0</v>
      </c>
      <c r="AE714">
        <f>HLOOKUP(AE$1,'DB Runes '!$A:$AP,'DB Runes'!$AR714,FALSE)</f>
        <v>0</v>
      </c>
      <c r="AF714">
        <f>HLOOKUP(AF$1,'DB Runes '!$A:$AP,'DB Runes'!$AR714,FALSE)</f>
        <v>0</v>
      </c>
      <c r="AG714">
        <f>HLOOKUP(AG$1,'DB Runes '!$A:$AP,'DB Runes'!$AR714,FALSE)</f>
        <v>0</v>
      </c>
      <c r="AH714">
        <f>HLOOKUP(AH$1,'DB Runes '!$A:$AP,'DB Runes'!$AR714,FALSE)</f>
        <v>0</v>
      </c>
      <c r="AI714">
        <f>HLOOKUP(AI$1,'DB Runes '!$A:$AP,'DB Runes'!$AR714,FALSE)</f>
        <v>0</v>
      </c>
      <c r="AJ714">
        <f>HLOOKUP(AJ$1,'DB Runes '!$A:$AP,'DB Runes'!$AR714,FALSE)</f>
        <v>0</v>
      </c>
      <c r="AK714">
        <f>HLOOKUP(AK$1,'DB Runes '!$A:$AP,'DB Runes'!$AR714,FALSE)</f>
        <v>0</v>
      </c>
      <c r="AL714">
        <f>HLOOKUP(AL$1,'DB Runes '!$A:$AP,'DB Runes'!$AR714,FALSE)</f>
        <v>0</v>
      </c>
      <c r="AM714">
        <f>HLOOKUP(AM$1,'DB Runes '!$A:$AP,'DB Runes'!$AR714,FALSE)</f>
        <v>0</v>
      </c>
      <c r="AN714">
        <f>HLOOKUP(AN$1,'DB Runes '!$A:$AP,'DB Runes'!$AR714,FALSE)</f>
        <v>0</v>
      </c>
      <c r="AO714">
        <f>HLOOKUP(AO$1,'DB Runes '!$A:$AP,'DB Runes'!$AR714,FALSE)</f>
        <v>0</v>
      </c>
      <c r="AP714">
        <f>HLOOKUP(AP$1,'DB Runes '!$A:$AP,'DB Runes'!$AR714,FALSE)</f>
        <v>0</v>
      </c>
      <c r="AR714">
        <v>714</v>
      </c>
    </row>
    <row r="715" spans="1:44" x14ac:dyDescent="0.25">
      <c r="A715">
        <f>HLOOKUP(A$1,'DB Runes '!$A:$AP,'DB Runes'!$AR715,FALSE)</f>
        <v>0</v>
      </c>
      <c r="B715">
        <f>HLOOKUP(B$1,'DB Runes '!$A:$AP,'DB Runes'!$AR715,FALSE)</f>
        <v>0</v>
      </c>
      <c r="C715">
        <f>HLOOKUP(C$1,'DB Runes '!$A:$AP,'DB Runes'!$AR715,FALSE)</f>
        <v>0</v>
      </c>
      <c r="D715">
        <f>HLOOKUP(D$1,'DB Runes '!$A:$AP,'DB Runes'!$AR715,FALSE)</f>
        <v>0</v>
      </c>
      <c r="E715">
        <f>HLOOKUP(E$1,'DB Runes '!$A:$AP,'DB Runes'!$AR715,FALSE)</f>
        <v>0</v>
      </c>
      <c r="F715">
        <f>HLOOKUP(F$1,'DB Runes '!$A:$AP,'DB Runes'!$AR715,FALSE)</f>
        <v>0</v>
      </c>
      <c r="G715">
        <f>HLOOKUP(G$1,'DB Runes '!$A:$AP,'DB Runes'!$AR715,FALSE)</f>
        <v>0</v>
      </c>
      <c r="H715">
        <f>HLOOKUP(H$1,'DB Runes '!$A:$AP,'DB Runes'!$AR715,FALSE)</f>
        <v>0</v>
      </c>
      <c r="I715">
        <f>HLOOKUP(I$1,'DB Runes '!$A:$AP,'DB Runes'!$AR715,FALSE)</f>
        <v>0</v>
      </c>
      <c r="J715">
        <f>HLOOKUP(J$1,'DB Runes '!$A:$AP,'DB Runes'!$AR715,FALSE)</f>
        <v>0</v>
      </c>
      <c r="K715">
        <f>HLOOKUP(K$1,'DB Runes '!$A:$AP,'DB Runes'!$AR715,FALSE)</f>
        <v>0</v>
      </c>
      <c r="L715">
        <f>HLOOKUP(L$1,'DB Runes '!$A:$AP,'DB Runes'!$AR715,FALSE)</f>
        <v>0</v>
      </c>
      <c r="M715">
        <f>HLOOKUP(M$1,'DB Runes '!$A:$AP,'DB Runes'!$AR715,FALSE)</f>
        <v>0</v>
      </c>
      <c r="N715">
        <f>HLOOKUP(N$1,'DB Runes '!$A:$AP,'DB Runes'!$AR715,FALSE)</f>
        <v>0</v>
      </c>
      <c r="O715">
        <f>HLOOKUP(O$1,'DB Runes '!$A:$AP,'DB Runes'!$AR715,FALSE)</f>
        <v>0</v>
      </c>
      <c r="P715">
        <f>HLOOKUP(P$1,'DB Runes '!$A:$AP,'DB Runes'!$AR715,FALSE)</f>
        <v>0</v>
      </c>
      <c r="Q715">
        <f>HLOOKUP(Q$1,'DB Runes '!$A:$AP,'DB Runes'!$AR715,FALSE)</f>
        <v>0</v>
      </c>
      <c r="R715">
        <f>HLOOKUP(R$1,'DB Runes '!$A:$AP,'DB Runes'!$AR715,FALSE)</f>
        <v>0</v>
      </c>
      <c r="S715">
        <f>HLOOKUP(S$1,'DB Runes '!$A:$AP,'DB Runes'!$AR715,FALSE)</f>
        <v>0</v>
      </c>
      <c r="T715">
        <f>HLOOKUP(T$1,'DB Runes '!$A:$AP,'DB Runes'!$AR715,FALSE)</f>
        <v>0</v>
      </c>
      <c r="U715">
        <f>HLOOKUP(U$1,'DB Runes '!$A:$AP,'DB Runes'!$AR715,FALSE)</f>
        <v>0</v>
      </c>
      <c r="V715">
        <f>HLOOKUP(V$1,'DB Runes '!$A:$AP,'DB Runes'!$AR715,FALSE)</f>
        <v>0</v>
      </c>
      <c r="W715">
        <f>HLOOKUP(W$1,'DB Runes '!$A:$AP,'DB Runes'!$AR715,FALSE)</f>
        <v>0</v>
      </c>
      <c r="X715">
        <f>HLOOKUP(X$1,'DB Runes '!$A:$AP,'DB Runes'!$AR715,FALSE)</f>
        <v>0</v>
      </c>
      <c r="Y715">
        <f>HLOOKUP(Y$1,'DB Runes '!$A:$AP,'DB Runes'!$AR715,FALSE)</f>
        <v>0</v>
      </c>
      <c r="Z715">
        <f>HLOOKUP(Z$1,'DB Runes '!$A:$AP,'DB Runes'!$AR715,FALSE)</f>
        <v>0</v>
      </c>
      <c r="AA715">
        <f>HLOOKUP(AA$1,'DB Runes '!$A:$AP,'DB Runes'!$AR715,FALSE)</f>
        <v>0</v>
      </c>
      <c r="AB715">
        <f>HLOOKUP(AB$1,'DB Runes '!$A:$AP,'DB Runes'!$AR715,FALSE)</f>
        <v>0</v>
      </c>
      <c r="AC715">
        <f>HLOOKUP(AC$1,'DB Runes '!$A:$AP,'DB Runes'!$AR715,FALSE)</f>
        <v>0</v>
      </c>
      <c r="AD715">
        <f>HLOOKUP(AD$1,'DB Runes '!$A:$AP,'DB Runes'!$AR715,FALSE)</f>
        <v>0</v>
      </c>
      <c r="AE715">
        <f>HLOOKUP(AE$1,'DB Runes '!$A:$AP,'DB Runes'!$AR715,FALSE)</f>
        <v>0</v>
      </c>
      <c r="AF715">
        <f>HLOOKUP(AF$1,'DB Runes '!$A:$AP,'DB Runes'!$AR715,FALSE)</f>
        <v>0</v>
      </c>
      <c r="AG715">
        <f>HLOOKUP(AG$1,'DB Runes '!$A:$AP,'DB Runes'!$AR715,FALSE)</f>
        <v>0</v>
      </c>
      <c r="AH715">
        <f>HLOOKUP(AH$1,'DB Runes '!$A:$AP,'DB Runes'!$AR715,FALSE)</f>
        <v>0</v>
      </c>
      <c r="AI715">
        <f>HLOOKUP(AI$1,'DB Runes '!$A:$AP,'DB Runes'!$AR715,FALSE)</f>
        <v>0</v>
      </c>
      <c r="AJ715">
        <f>HLOOKUP(AJ$1,'DB Runes '!$A:$AP,'DB Runes'!$AR715,FALSE)</f>
        <v>0</v>
      </c>
      <c r="AK715">
        <f>HLOOKUP(AK$1,'DB Runes '!$A:$AP,'DB Runes'!$AR715,FALSE)</f>
        <v>0</v>
      </c>
      <c r="AL715">
        <f>HLOOKUP(AL$1,'DB Runes '!$A:$AP,'DB Runes'!$AR715,FALSE)</f>
        <v>0</v>
      </c>
      <c r="AM715">
        <f>HLOOKUP(AM$1,'DB Runes '!$A:$AP,'DB Runes'!$AR715,FALSE)</f>
        <v>0</v>
      </c>
      <c r="AN715">
        <f>HLOOKUP(AN$1,'DB Runes '!$A:$AP,'DB Runes'!$AR715,FALSE)</f>
        <v>0</v>
      </c>
      <c r="AO715">
        <f>HLOOKUP(AO$1,'DB Runes '!$A:$AP,'DB Runes'!$AR715,FALSE)</f>
        <v>0</v>
      </c>
      <c r="AP715">
        <f>HLOOKUP(AP$1,'DB Runes '!$A:$AP,'DB Runes'!$AR715,FALSE)</f>
        <v>0</v>
      </c>
      <c r="AR715">
        <v>715</v>
      </c>
    </row>
    <row r="716" spans="1:44" x14ac:dyDescent="0.25">
      <c r="A716">
        <f>HLOOKUP(A$1,'DB Runes '!$A:$AP,'DB Runes'!$AR716,FALSE)</f>
        <v>0</v>
      </c>
      <c r="B716">
        <f>HLOOKUP(B$1,'DB Runes '!$A:$AP,'DB Runes'!$AR716,FALSE)</f>
        <v>0</v>
      </c>
      <c r="C716">
        <f>HLOOKUP(C$1,'DB Runes '!$A:$AP,'DB Runes'!$AR716,FALSE)</f>
        <v>0</v>
      </c>
      <c r="D716">
        <f>HLOOKUP(D$1,'DB Runes '!$A:$AP,'DB Runes'!$AR716,FALSE)</f>
        <v>0</v>
      </c>
      <c r="E716">
        <f>HLOOKUP(E$1,'DB Runes '!$A:$AP,'DB Runes'!$AR716,FALSE)</f>
        <v>0</v>
      </c>
      <c r="F716">
        <f>HLOOKUP(F$1,'DB Runes '!$A:$AP,'DB Runes'!$AR716,FALSE)</f>
        <v>0</v>
      </c>
      <c r="G716">
        <f>HLOOKUP(G$1,'DB Runes '!$A:$AP,'DB Runes'!$AR716,FALSE)</f>
        <v>0</v>
      </c>
      <c r="H716">
        <f>HLOOKUP(H$1,'DB Runes '!$A:$AP,'DB Runes'!$AR716,FALSE)</f>
        <v>0</v>
      </c>
      <c r="I716">
        <f>HLOOKUP(I$1,'DB Runes '!$A:$AP,'DB Runes'!$AR716,FALSE)</f>
        <v>0</v>
      </c>
      <c r="J716">
        <f>HLOOKUP(J$1,'DB Runes '!$A:$AP,'DB Runes'!$AR716,FALSE)</f>
        <v>0</v>
      </c>
      <c r="K716">
        <f>HLOOKUP(K$1,'DB Runes '!$A:$AP,'DB Runes'!$AR716,FALSE)</f>
        <v>0</v>
      </c>
      <c r="L716">
        <f>HLOOKUP(L$1,'DB Runes '!$A:$AP,'DB Runes'!$AR716,FALSE)</f>
        <v>0</v>
      </c>
      <c r="M716">
        <f>HLOOKUP(M$1,'DB Runes '!$A:$AP,'DB Runes'!$AR716,FALSE)</f>
        <v>0</v>
      </c>
      <c r="N716">
        <f>HLOOKUP(N$1,'DB Runes '!$A:$AP,'DB Runes'!$AR716,FALSE)</f>
        <v>0</v>
      </c>
      <c r="O716">
        <f>HLOOKUP(O$1,'DB Runes '!$A:$AP,'DB Runes'!$AR716,FALSE)</f>
        <v>0</v>
      </c>
      <c r="P716">
        <f>HLOOKUP(P$1,'DB Runes '!$A:$AP,'DB Runes'!$AR716,FALSE)</f>
        <v>0</v>
      </c>
      <c r="Q716">
        <f>HLOOKUP(Q$1,'DB Runes '!$A:$AP,'DB Runes'!$AR716,FALSE)</f>
        <v>0</v>
      </c>
      <c r="R716">
        <f>HLOOKUP(R$1,'DB Runes '!$A:$AP,'DB Runes'!$AR716,FALSE)</f>
        <v>0</v>
      </c>
      <c r="S716">
        <f>HLOOKUP(S$1,'DB Runes '!$A:$AP,'DB Runes'!$AR716,FALSE)</f>
        <v>0</v>
      </c>
      <c r="T716">
        <f>HLOOKUP(T$1,'DB Runes '!$A:$AP,'DB Runes'!$AR716,FALSE)</f>
        <v>0</v>
      </c>
      <c r="U716">
        <f>HLOOKUP(U$1,'DB Runes '!$A:$AP,'DB Runes'!$AR716,FALSE)</f>
        <v>0</v>
      </c>
      <c r="V716">
        <f>HLOOKUP(V$1,'DB Runes '!$A:$AP,'DB Runes'!$AR716,FALSE)</f>
        <v>0</v>
      </c>
      <c r="W716">
        <f>HLOOKUP(W$1,'DB Runes '!$A:$AP,'DB Runes'!$AR716,FALSE)</f>
        <v>0</v>
      </c>
      <c r="X716">
        <f>HLOOKUP(X$1,'DB Runes '!$A:$AP,'DB Runes'!$AR716,FALSE)</f>
        <v>0</v>
      </c>
      <c r="Y716">
        <f>HLOOKUP(Y$1,'DB Runes '!$A:$AP,'DB Runes'!$AR716,FALSE)</f>
        <v>0</v>
      </c>
      <c r="Z716">
        <f>HLOOKUP(Z$1,'DB Runes '!$A:$AP,'DB Runes'!$AR716,FALSE)</f>
        <v>0</v>
      </c>
      <c r="AA716">
        <f>HLOOKUP(AA$1,'DB Runes '!$A:$AP,'DB Runes'!$AR716,FALSE)</f>
        <v>0</v>
      </c>
      <c r="AB716">
        <f>HLOOKUP(AB$1,'DB Runes '!$A:$AP,'DB Runes'!$AR716,FALSE)</f>
        <v>0</v>
      </c>
      <c r="AC716">
        <f>HLOOKUP(AC$1,'DB Runes '!$A:$AP,'DB Runes'!$AR716,FALSE)</f>
        <v>0</v>
      </c>
      <c r="AD716">
        <f>HLOOKUP(AD$1,'DB Runes '!$A:$AP,'DB Runes'!$AR716,FALSE)</f>
        <v>0</v>
      </c>
      <c r="AE716">
        <f>HLOOKUP(AE$1,'DB Runes '!$A:$AP,'DB Runes'!$AR716,FALSE)</f>
        <v>0</v>
      </c>
      <c r="AF716">
        <f>HLOOKUP(AF$1,'DB Runes '!$A:$AP,'DB Runes'!$AR716,FALSE)</f>
        <v>0</v>
      </c>
      <c r="AG716">
        <f>HLOOKUP(AG$1,'DB Runes '!$A:$AP,'DB Runes'!$AR716,FALSE)</f>
        <v>0</v>
      </c>
      <c r="AH716">
        <f>HLOOKUP(AH$1,'DB Runes '!$A:$AP,'DB Runes'!$AR716,FALSE)</f>
        <v>0</v>
      </c>
      <c r="AI716">
        <f>HLOOKUP(AI$1,'DB Runes '!$A:$AP,'DB Runes'!$AR716,FALSE)</f>
        <v>0</v>
      </c>
      <c r="AJ716">
        <f>HLOOKUP(AJ$1,'DB Runes '!$A:$AP,'DB Runes'!$AR716,FALSE)</f>
        <v>0</v>
      </c>
      <c r="AK716">
        <f>HLOOKUP(AK$1,'DB Runes '!$A:$AP,'DB Runes'!$AR716,FALSE)</f>
        <v>0</v>
      </c>
      <c r="AL716">
        <f>HLOOKUP(AL$1,'DB Runes '!$A:$AP,'DB Runes'!$AR716,FALSE)</f>
        <v>0</v>
      </c>
      <c r="AM716">
        <f>HLOOKUP(AM$1,'DB Runes '!$A:$AP,'DB Runes'!$AR716,FALSE)</f>
        <v>0</v>
      </c>
      <c r="AN716">
        <f>HLOOKUP(AN$1,'DB Runes '!$A:$AP,'DB Runes'!$AR716,FALSE)</f>
        <v>0</v>
      </c>
      <c r="AO716">
        <f>HLOOKUP(AO$1,'DB Runes '!$A:$AP,'DB Runes'!$AR716,FALSE)</f>
        <v>0</v>
      </c>
      <c r="AP716">
        <f>HLOOKUP(AP$1,'DB Runes '!$A:$AP,'DB Runes'!$AR716,FALSE)</f>
        <v>0</v>
      </c>
      <c r="AR716">
        <v>716</v>
      </c>
    </row>
    <row r="717" spans="1:44" x14ac:dyDescent="0.25">
      <c r="A717">
        <f>HLOOKUP(A$1,'DB Runes '!$A:$AP,'DB Runes'!$AR717,FALSE)</f>
        <v>0</v>
      </c>
      <c r="B717">
        <f>HLOOKUP(B$1,'DB Runes '!$A:$AP,'DB Runes'!$AR717,FALSE)</f>
        <v>0</v>
      </c>
      <c r="C717">
        <f>HLOOKUP(C$1,'DB Runes '!$A:$AP,'DB Runes'!$AR717,FALSE)</f>
        <v>0</v>
      </c>
      <c r="D717">
        <f>HLOOKUP(D$1,'DB Runes '!$A:$AP,'DB Runes'!$AR717,FALSE)</f>
        <v>0</v>
      </c>
      <c r="E717">
        <f>HLOOKUP(E$1,'DB Runes '!$A:$AP,'DB Runes'!$AR717,FALSE)</f>
        <v>0</v>
      </c>
      <c r="F717">
        <f>HLOOKUP(F$1,'DB Runes '!$A:$AP,'DB Runes'!$AR717,FALSE)</f>
        <v>0</v>
      </c>
      <c r="G717">
        <f>HLOOKUP(G$1,'DB Runes '!$A:$AP,'DB Runes'!$AR717,FALSE)</f>
        <v>0</v>
      </c>
      <c r="H717">
        <f>HLOOKUP(H$1,'DB Runes '!$A:$AP,'DB Runes'!$AR717,FALSE)</f>
        <v>0</v>
      </c>
      <c r="I717">
        <f>HLOOKUP(I$1,'DB Runes '!$A:$AP,'DB Runes'!$AR717,FALSE)</f>
        <v>0</v>
      </c>
      <c r="J717">
        <f>HLOOKUP(J$1,'DB Runes '!$A:$AP,'DB Runes'!$AR717,FALSE)</f>
        <v>0</v>
      </c>
      <c r="K717">
        <f>HLOOKUP(K$1,'DB Runes '!$A:$AP,'DB Runes'!$AR717,FALSE)</f>
        <v>0</v>
      </c>
      <c r="L717">
        <f>HLOOKUP(L$1,'DB Runes '!$A:$AP,'DB Runes'!$AR717,FALSE)</f>
        <v>0</v>
      </c>
      <c r="M717">
        <f>HLOOKUP(M$1,'DB Runes '!$A:$AP,'DB Runes'!$AR717,FALSE)</f>
        <v>0</v>
      </c>
      <c r="N717">
        <f>HLOOKUP(N$1,'DB Runes '!$A:$AP,'DB Runes'!$AR717,FALSE)</f>
        <v>0</v>
      </c>
      <c r="O717">
        <f>HLOOKUP(O$1,'DB Runes '!$A:$AP,'DB Runes'!$AR717,FALSE)</f>
        <v>0</v>
      </c>
      <c r="P717">
        <f>HLOOKUP(P$1,'DB Runes '!$A:$AP,'DB Runes'!$AR717,FALSE)</f>
        <v>0</v>
      </c>
      <c r="Q717">
        <f>HLOOKUP(Q$1,'DB Runes '!$A:$AP,'DB Runes'!$AR717,FALSE)</f>
        <v>0</v>
      </c>
      <c r="R717">
        <f>HLOOKUP(R$1,'DB Runes '!$A:$AP,'DB Runes'!$AR717,FALSE)</f>
        <v>0</v>
      </c>
      <c r="S717">
        <f>HLOOKUP(S$1,'DB Runes '!$A:$AP,'DB Runes'!$AR717,FALSE)</f>
        <v>0</v>
      </c>
      <c r="T717">
        <f>HLOOKUP(T$1,'DB Runes '!$A:$AP,'DB Runes'!$AR717,FALSE)</f>
        <v>0</v>
      </c>
      <c r="U717">
        <f>HLOOKUP(U$1,'DB Runes '!$A:$AP,'DB Runes'!$AR717,FALSE)</f>
        <v>0</v>
      </c>
      <c r="V717">
        <f>HLOOKUP(V$1,'DB Runes '!$A:$AP,'DB Runes'!$AR717,FALSE)</f>
        <v>0</v>
      </c>
      <c r="W717">
        <f>HLOOKUP(W$1,'DB Runes '!$A:$AP,'DB Runes'!$AR717,FALSE)</f>
        <v>0</v>
      </c>
      <c r="X717">
        <f>HLOOKUP(X$1,'DB Runes '!$A:$AP,'DB Runes'!$AR717,FALSE)</f>
        <v>0</v>
      </c>
      <c r="Y717">
        <f>HLOOKUP(Y$1,'DB Runes '!$A:$AP,'DB Runes'!$AR717,FALSE)</f>
        <v>0</v>
      </c>
      <c r="Z717">
        <f>HLOOKUP(Z$1,'DB Runes '!$A:$AP,'DB Runes'!$AR717,FALSE)</f>
        <v>0</v>
      </c>
      <c r="AA717">
        <f>HLOOKUP(AA$1,'DB Runes '!$A:$AP,'DB Runes'!$AR717,FALSE)</f>
        <v>0</v>
      </c>
      <c r="AB717">
        <f>HLOOKUP(AB$1,'DB Runes '!$A:$AP,'DB Runes'!$AR717,FALSE)</f>
        <v>0</v>
      </c>
      <c r="AC717">
        <f>HLOOKUP(AC$1,'DB Runes '!$A:$AP,'DB Runes'!$AR717,FALSE)</f>
        <v>0</v>
      </c>
      <c r="AD717">
        <f>HLOOKUP(AD$1,'DB Runes '!$A:$AP,'DB Runes'!$AR717,FALSE)</f>
        <v>0</v>
      </c>
      <c r="AE717">
        <f>HLOOKUP(AE$1,'DB Runes '!$A:$AP,'DB Runes'!$AR717,FALSE)</f>
        <v>0</v>
      </c>
      <c r="AF717">
        <f>HLOOKUP(AF$1,'DB Runes '!$A:$AP,'DB Runes'!$AR717,FALSE)</f>
        <v>0</v>
      </c>
      <c r="AG717">
        <f>HLOOKUP(AG$1,'DB Runes '!$A:$AP,'DB Runes'!$AR717,FALSE)</f>
        <v>0</v>
      </c>
      <c r="AH717">
        <f>HLOOKUP(AH$1,'DB Runes '!$A:$AP,'DB Runes'!$AR717,FALSE)</f>
        <v>0</v>
      </c>
      <c r="AI717">
        <f>HLOOKUP(AI$1,'DB Runes '!$A:$AP,'DB Runes'!$AR717,FALSE)</f>
        <v>0</v>
      </c>
      <c r="AJ717">
        <f>HLOOKUP(AJ$1,'DB Runes '!$A:$AP,'DB Runes'!$AR717,FALSE)</f>
        <v>0</v>
      </c>
      <c r="AK717">
        <f>HLOOKUP(AK$1,'DB Runes '!$A:$AP,'DB Runes'!$AR717,FALSE)</f>
        <v>0</v>
      </c>
      <c r="AL717">
        <f>HLOOKUP(AL$1,'DB Runes '!$A:$AP,'DB Runes'!$AR717,FALSE)</f>
        <v>0</v>
      </c>
      <c r="AM717">
        <f>HLOOKUP(AM$1,'DB Runes '!$A:$AP,'DB Runes'!$AR717,FALSE)</f>
        <v>0</v>
      </c>
      <c r="AN717">
        <f>HLOOKUP(AN$1,'DB Runes '!$A:$AP,'DB Runes'!$AR717,FALSE)</f>
        <v>0</v>
      </c>
      <c r="AO717">
        <f>HLOOKUP(AO$1,'DB Runes '!$A:$AP,'DB Runes'!$AR717,FALSE)</f>
        <v>0</v>
      </c>
      <c r="AP717">
        <f>HLOOKUP(AP$1,'DB Runes '!$A:$AP,'DB Runes'!$AR717,FALSE)</f>
        <v>0</v>
      </c>
      <c r="AR717">
        <v>717</v>
      </c>
    </row>
    <row r="718" spans="1:44" x14ac:dyDescent="0.25">
      <c r="A718">
        <f>HLOOKUP(A$1,'DB Runes '!$A:$AP,'DB Runes'!$AR718,FALSE)</f>
        <v>0</v>
      </c>
      <c r="B718">
        <f>HLOOKUP(B$1,'DB Runes '!$A:$AP,'DB Runes'!$AR718,FALSE)</f>
        <v>0</v>
      </c>
      <c r="C718">
        <f>HLOOKUP(C$1,'DB Runes '!$A:$AP,'DB Runes'!$AR718,FALSE)</f>
        <v>0</v>
      </c>
      <c r="D718">
        <f>HLOOKUP(D$1,'DB Runes '!$A:$AP,'DB Runes'!$AR718,FALSE)</f>
        <v>0</v>
      </c>
      <c r="E718">
        <f>HLOOKUP(E$1,'DB Runes '!$A:$AP,'DB Runes'!$AR718,FALSE)</f>
        <v>0</v>
      </c>
      <c r="F718">
        <f>HLOOKUP(F$1,'DB Runes '!$A:$AP,'DB Runes'!$AR718,FALSE)</f>
        <v>0</v>
      </c>
      <c r="G718">
        <f>HLOOKUP(G$1,'DB Runes '!$A:$AP,'DB Runes'!$AR718,FALSE)</f>
        <v>0</v>
      </c>
      <c r="H718">
        <f>HLOOKUP(H$1,'DB Runes '!$A:$AP,'DB Runes'!$AR718,FALSE)</f>
        <v>0</v>
      </c>
      <c r="I718">
        <f>HLOOKUP(I$1,'DB Runes '!$A:$AP,'DB Runes'!$AR718,FALSE)</f>
        <v>0</v>
      </c>
      <c r="J718">
        <f>HLOOKUP(J$1,'DB Runes '!$A:$AP,'DB Runes'!$AR718,FALSE)</f>
        <v>0</v>
      </c>
      <c r="K718">
        <f>HLOOKUP(K$1,'DB Runes '!$A:$AP,'DB Runes'!$AR718,FALSE)</f>
        <v>0</v>
      </c>
      <c r="L718">
        <f>HLOOKUP(L$1,'DB Runes '!$A:$AP,'DB Runes'!$AR718,FALSE)</f>
        <v>0</v>
      </c>
      <c r="M718">
        <f>HLOOKUP(M$1,'DB Runes '!$A:$AP,'DB Runes'!$AR718,FALSE)</f>
        <v>0</v>
      </c>
      <c r="N718">
        <f>HLOOKUP(N$1,'DB Runes '!$A:$AP,'DB Runes'!$AR718,FALSE)</f>
        <v>0</v>
      </c>
      <c r="O718">
        <f>HLOOKUP(O$1,'DB Runes '!$A:$AP,'DB Runes'!$AR718,FALSE)</f>
        <v>0</v>
      </c>
      <c r="P718">
        <f>HLOOKUP(P$1,'DB Runes '!$A:$AP,'DB Runes'!$AR718,FALSE)</f>
        <v>0</v>
      </c>
      <c r="Q718">
        <f>HLOOKUP(Q$1,'DB Runes '!$A:$AP,'DB Runes'!$AR718,FALSE)</f>
        <v>0</v>
      </c>
      <c r="R718">
        <f>HLOOKUP(R$1,'DB Runes '!$A:$AP,'DB Runes'!$AR718,FALSE)</f>
        <v>0</v>
      </c>
      <c r="S718">
        <f>HLOOKUP(S$1,'DB Runes '!$A:$AP,'DB Runes'!$AR718,FALSE)</f>
        <v>0</v>
      </c>
      <c r="T718">
        <f>HLOOKUP(T$1,'DB Runes '!$A:$AP,'DB Runes'!$AR718,FALSE)</f>
        <v>0</v>
      </c>
      <c r="U718">
        <f>HLOOKUP(U$1,'DB Runes '!$A:$AP,'DB Runes'!$AR718,FALSE)</f>
        <v>0</v>
      </c>
      <c r="V718">
        <f>HLOOKUP(V$1,'DB Runes '!$A:$AP,'DB Runes'!$AR718,FALSE)</f>
        <v>0</v>
      </c>
      <c r="W718">
        <f>HLOOKUP(W$1,'DB Runes '!$A:$AP,'DB Runes'!$AR718,FALSE)</f>
        <v>0</v>
      </c>
      <c r="X718">
        <f>HLOOKUP(X$1,'DB Runes '!$A:$AP,'DB Runes'!$AR718,FALSE)</f>
        <v>0</v>
      </c>
      <c r="Y718">
        <f>HLOOKUP(Y$1,'DB Runes '!$A:$AP,'DB Runes'!$AR718,FALSE)</f>
        <v>0</v>
      </c>
      <c r="Z718">
        <f>HLOOKUP(Z$1,'DB Runes '!$A:$AP,'DB Runes'!$AR718,FALSE)</f>
        <v>0</v>
      </c>
      <c r="AA718">
        <f>HLOOKUP(AA$1,'DB Runes '!$A:$AP,'DB Runes'!$AR718,FALSE)</f>
        <v>0</v>
      </c>
      <c r="AB718">
        <f>HLOOKUP(AB$1,'DB Runes '!$A:$AP,'DB Runes'!$AR718,FALSE)</f>
        <v>0</v>
      </c>
      <c r="AC718">
        <f>HLOOKUP(AC$1,'DB Runes '!$A:$AP,'DB Runes'!$AR718,FALSE)</f>
        <v>0</v>
      </c>
      <c r="AD718">
        <f>HLOOKUP(AD$1,'DB Runes '!$A:$AP,'DB Runes'!$AR718,FALSE)</f>
        <v>0</v>
      </c>
      <c r="AE718">
        <f>HLOOKUP(AE$1,'DB Runes '!$A:$AP,'DB Runes'!$AR718,FALSE)</f>
        <v>0</v>
      </c>
      <c r="AF718">
        <f>HLOOKUP(AF$1,'DB Runes '!$A:$AP,'DB Runes'!$AR718,FALSE)</f>
        <v>0</v>
      </c>
      <c r="AG718">
        <f>HLOOKUP(AG$1,'DB Runes '!$A:$AP,'DB Runes'!$AR718,FALSE)</f>
        <v>0</v>
      </c>
      <c r="AH718">
        <f>HLOOKUP(AH$1,'DB Runes '!$A:$AP,'DB Runes'!$AR718,FALSE)</f>
        <v>0</v>
      </c>
      <c r="AI718">
        <f>HLOOKUP(AI$1,'DB Runes '!$A:$AP,'DB Runes'!$AR718,FALSE)</f>
        <v>0</v>
      </c>
      <c r="AJ718">
        <f>HLOOKUP(AJ$1,'DB Runes '!$A:$AP,'DB Runes'!$AR718,FALSE)</f>
        <v>0</v>
      </c>
      <c r="AK718">
        <f>HLOOKUP(AK$1,'DB Runes '!$A:$AP,'DB Runes'!$AR718,FALSE)</f>
        <v>0</v>
      </c>
      <c r="AL718">
        <f>HLOOKUP(AL$1,'DB Runes '!$A:$AP,'DB Runes'!$AR718,FALSE)</f>
        <v>0</v>
      </c>
      <c r="AM718">
        <f>HLOOKUP(AM$1,'DB Runes '!$A:$AP,'DB Runes'!$AR718,FALSE)</f>
        <v>0</v>
      </c>
      <c r="AN718">
        <f>HLOOKUP(AN$1,'DB Runes '!$A:$AP,'DB Runes'!$AR718,FALSE)</f>
        <v>0</v>
      </c>
      <c r="AO718">
        <f>HLOOKUP(AO$1,'DB Runes '!$A:$AP,'DB Runes'!$AR718,FALSE)</f>
        <v>0</v>
      </c>
      <c r="AP718">
        <f>HLOOKUP(AP$1,'DB Runes '!$A:$AP,'DB Runes'!$AR718,FALSE)</f>
        <v>0</v>
      </c>
      <c r="AR718">
        <v>718</v>
      </c>
    </row>
    <row r="719" spans="1:44" x14ac:dyDescent="0.25">
      <c r="A719">
        <f>HLOOKUP(A$1,'DB Runes '!$A:$AP,'DB Runes'!$AR719,FALSE)</f>
        <v>0</v>
      </c>
      <c r="B719">
        <f>HLOOKUP(B$1,'DB Runes '!$A:$AP,'DB Runes'!$AR719,FALSE)</f>
        <v>0</v>
      </c>
      <c r="C719">
        <f>HLOOKUP(C$1,'DB Runes '!$A:$AP,'DB Runes'!$AR719,FALSE)</f>
        <v>0</v>
      </c>
      <c r="D719">
        <f>HLOOKUP(D$1,'DB Runes '!$A:$AP,'DB Runes'!$AR719,FALSE)</f>
        <v>0</v>
      </c>
      <c r="E719">
        <f>HLOOKUP(E$1,'DB Runes '!$A:$AP,'DB Runes'!$AR719,FALSE)</f>
        <v>0</v>
      </c>
      <c r="F719">
        <f>HLOOKUP(F$1,'DB Runes '!$A:$AP,'DB Runes'!$AR719,FALSE)</f>
        <v>0</v>
      </c>
      <c r="G719">
        <f>HLOOKUP(G$1,'DB Runes '!$A:$AP,'DB Runes'!$AR719,FALSE)</f>
        <v>0</v>
      </c>
      <c r="H719">
        <f>HLOOKUP(H$1,'DB Runes '!$A:$AP,'DB Runes'!$AR719,FALSE)</f>
        <v>0</v>
      </c>
      <c r="I719">
        <f>HLOOKUP(I$1,'DB Runes '!$A:$AP,'DB Runes'!$AR719,FALSE)</f>
        <v>0</v>
      </c>
      <c r="J719">
        <f>HLOOKUP(J$1,'DB Runes '!$A:$AP,'DB Runes'!$AR719,FALSE)</f>
        <v>0</v>
      </c>
      <c r="K719">
        <f>HLOOKUP(K$1,'DB Runes '!$A:$AP,'DB Runes'!$AR719,FALSE)</f>
        <v>0</v>
      </c>
      <c r="L719">
        <f>HLOOKUP(L$1,'DB Runes '!$A:$AP,'DB Runes'!$AR719,FALSE)</f>
        <v>0</v>
      </c>
      <c r="M719">
        <f>HLOOKUP(M$1,'DB Runes '!$A:$AP,'DB Runes'!$AR719,FALSE)</f>
        <v>0</v>
      </c>
      <c r="N719">
        <f>HLOOKUP(N$1,'DB Runes '!$A:$AP,'DB Runes'!$AR719,FALSE)</f>
        <v>0</v>
      </c>
      <c r="O719">
        <f>HLOOKUP(O$1,'DB Runes '!$A:$AP,'DB Runes'!$AR719,FALSE)</f>
        <v>0</v>
      </c>
      <c r="P719">
        <f>HLOOKUP(P$1,'DB Runes '!$A:$AP,'DB Runes'!$AR719,FALSE)</f>
        <v>0</v>
      </c>
      <c r="Q719">
        <f>HLOOKUP(Q$1,'DB Runes '!$A:$AP,'DB Runes'!$AR719,FALSE)</f>
        <v>0</v>
      </c>
      <c r="R719">
        <f>HLOOKUP(R$1,'DB Runes '!$A:$AP,'DB Runes'!$AR719,FALSE)</f>
        <v>0</v>
      </c>
      <c r="S719">
        <f>HLOOKUP(S$1,'DB Runes '!$A:$AP,'DB Runes'!$AR719,FALSE)</f>
        <v>0</v>
      </c>
      <c r="T719">
        <f>HLOOKUP(T$1,'DB Runes '!$A:$AP,'DB Runes'!$AR719,FALSE)</f>
        <v>0</v>
      </c>
      <c r="U719">
        <f>HLOOKUP(U$1,'DB Runes '!$A:$AP,'DB Runes'!$AR719,FALSE)</f>
        <v>0</v>
      </c>
      <c r="V719">
        <f>HLOOKUP(V$1,'DB Runes '!$A:$AP,'DB Runes'!$AR719,FALSE)</f>
        <v>0</v>
      </c>
      <c r="W719">
        <f>HLOOKUP(W$1,'DB Runes '!$A:$AP,'DB Runes'!$AR719,FALSE)</f>
        <v>0</v>
      </c>
      <c r="X719">
        <f>HLOOKUP(X$1,'DB Runes '!$A:$AP,'DB Runes'!$AR719,FALSE)</f>
        <v>0</v>
      </c>
      <c r="Y719">
        <f>HLOOKUP(Y$1,'DB Runes '!$A:$AP,'DB Runes'!$AR719,FALSE)</f>
        <v>0</v>
      </c>
      <c r="Z719">
        <f>HLOOKUP(Z$1,'DB Runes '!$A:$AP,'DB Runes'!$AR719,FALSE)</f>
        <v>0</v>
      </c>
      <c r="AA719">
        <f>HLOOKUP(AA$1,'DB Runes '!$A:$AP,'DB Runes'!$AR719,FALSE)</f>
        <v>0</v>
      </c>
      <c r="AB719">
        <f>HLOOKUP(AB$1,'DB Runes '!$A:$AP,'DB Runes'!$AR719,FALSE)</f>
        <v>0</v>
      </c>
      <c r="AC719">
        <f>HLOOKUP(AC$1,'DB Runes '!$A:$AP,'DB Runes'!$AR719,FALSE)</f>
        <v>0</v>
      </c>
      <c r="AD719">
        <f>HLOOKUP(AD$1,'DB Runes '!$A:$AP,'DB Runes'!$AR719,FALSE)</f>
        <v>0</v>
      </c>
      <c r="AE719">
        <f>HLOOKUP(AE$1,'DB Runes '!$A:$AP,'DB Runes'!$AR719,FALSE)</f>
        <v>0</v>
      </c>
      <c r="AF719">
        <f>HLOOKUP(AF$1,'DB Runes '!$A:$AP,'DB Runes'!$AR719,FALSE)</f>
        <v>0</v>
      </c>
      <c r="AG719">
        <f>HLOOKUP(AG$1,'DB Runes '!$A:$AP,'DB Runes'!$AR719,FALSE)</f>
        <v>0</v>
      </c>
      <c r="AH719">
        <f>HLOOKUP(AH$1,'DB Runes '!$A:$AP,'DB Runes'!$AR719,FALSE)</f>
        <v>0</v>
      </c>
      <c r="AI719">
        <f>HLOOKUP(AI$1,'DB Runes '!$A:$AP,'DB Runes'!$AR719,FALSE)</f>
        <v>0</v>
      </c>
      <c r="AJ719">
        <f>HLOOKUP(AJ$1,'DB Runes '!$A:$AP,'DB Runes'!$AR719,FALSE)</f>
        <v>0</v>
      </c>
      <c r="AK719">
        <f>HLOOKUP(AK$1,'DB Runes '!$A:$AP,'DB Runes'!$AR719,FALSE)</f>
        <v>0</v>
      </c>
      <c r="AL719">
        <f>HLOOKUP(AL$1,'DB Runes '!$A:$AP,'DB Runes'!$AR719,FALSE)</f>
        <v>0</v>
      </c>
      <c r="AM719">
        <f>HLOOKUP(AM$1,'DB Runes '!$A:$AP,'DB Runes'!$AR719,FALSE)</f>
        <v>0</v>
      </c>
      <c r="AN719">
        <f>HLOOKUP(AN$1,'DB Runes '!$A:$AP,'DB Runes'!$AR719,FALSE)</f>
        <v>0</v>
      </c>
      <c r="AO719">
        <f>HLOOKUP(AO$1,'DB Runes '!$A:$AP,'DB Runes'!$AR719,FALSE)</f>
        <v>0</v>
      </c>
      <c r="AP719">
        <f>HLOOKUP(AP$1,'DB Runes '!$A:$AP,'DB Runes'!$AR719,FALSE)</f>
        <v>0</v>
      </c>
      <c r="AR719">
        <v>719</v>
      </c>
    </row>
    <row r="720" spans="1:44" x14ac:dyDescent="0.25">
      <c r="A720">
        <f>HLOOKUP(A$1,'DB Runes '!$A:$AP,'DB Runes'!$AR720,FALSE)</f>
        <v>0</v>
      </c>
      <c r="B720">
        <f>HLOOKUP(B$1,'DB Runes '!$A:$AP,'DB Runes'!$AR720,FALSE)</f>
        <v>0</v>
      </c>
      <c r="C720">
        <f>HLOOKUP(C$1,'DB Runes '!$A:$AP,'DB Runes'!$AR720,FALSE)</f>
        <v>0</v>
      </c>
      <c r="D720">
        <f>HLOOKUP(D$1,'DB Runes '!$A:$AP,'DB Runes'!$AR720,FALSE)</f>
        <v>0</v>
      </c>
      <c r="E720">
        <f>HLOOKUP(E$1,'DB Runes '!$A:$AP,'DB Runes'!$AR720,FALSE)</f>
        <v>0</v>
      </c>
      <c r="F720">
        <f>HLOOKUP(F$1,'DB Runes '!$A:$AP,'DB Runes'!$AR720,FALSE)</f>
        <v>0</v>
      </c>
      <c r="G720">
        <f>HLOOKUP(G$1,'DB Runes '!$A:$AP,'DB Runes'!$AR720,FALSE)</f>
        <v>0</v>
      </c>
      <c r="H720">
        <f>HLOOKUP(H$1,'DB Runes '!$A:$AP,'DB Runes'!$AR720,FALSE)</f>
        <v>0</v>
      </c>
      <c r="I720">
        <f>HLOOKUP(I$1,'DB Runes '!$A:$AP,'DB Runes'!$AR720,FALSE)</f>
        <v>0</v>
      </c>
      <c r="J720">
        <f>HLOOKUP(J$1,'DB Runes '!$A:$AP,'DB Runes'!$AR720,FALSE)</f>
        <v>0</v>
      </c>
      <c r="K720">
        <f>HLOOKUP(K$1,'DB Runes '!$A:$AP,'DB Runes'!$AR720,FALSE)</f>
        <v>0</v>
      </c>
      <c r="L720">
        <f>HLOOKUP(L$1,'DB Runes '!$A:$AP,'DB Runes'!$AR720,FALSE)</f>
        <v>0</v>
      </c>
      <c r="M720">
        <f>HLOOKUP(M$1,'DB Runes '!$A:$AP,'DB Runes'!$AR720,FALSE)</f>
        <v>0</v>
      </c>
      <c r="N720">
        <f>HLOOKUP(N$1,'DB Runes '!$A:$AP,'DB Runes'!$AR720,FALSE)</f>
        <v>0</v>
      </c>
      <c r="O720">
        <f>HLOOKUP(O$1,'DB Runes '!$A:$AP,'DB Runes'!$AR720,FALSE)</f>
        <v>0</v>
      </c>
      <c r="P720">
        <f>HLOOKUP(P$1,'DB Runes '!$A:$AP,'DB Runes'!$AR720,FALSE)</f>
        <v>0</v>
      </c>
      <c r="Q720">
        <f>HLOOKUP(Q$1,'DB Runes '!$A:$AP,'DB Runes'!$AR720,FALSE)</f>
        <v>0</v>
      </c>
      <c r="R720">
        <f>HLOOKUP(R$1,'DB Runes '!$A:$AP,'DB Runes'!$AR720,FALSE)</f>
        <v>0</v>
      </c>
      <c r="S720">
        <f>HLOOKUP(S$1,'DB Runes '!$A:$AP,'DB Runes'!$AR720,FALSE)</f>
        <v>0</v>
      </c>
      <c r="T720">
        <f>HLOOKUP(T$1,'DB Runes '!$A:$AP,'DB Runes'!$AR720,FALSE)</f>
        <v>0</v>
      </c>
      <c r="U720">
        <f>HLOOKUP(U$1,'DB Runes '!$A:$AP,'DB Runes'!$AR720,FALSE)</f>
        <v>0</v>
      </c>
      <c r="V720">
        <f>HLOOKUP(V$1,'DB Runes '!$A:$AP,'DB Runes'!$AR720,FALSE)</f>
        <v>0</v>
      </c>
      <c r="W720">
        <f>HLOOKUP(W$1,'DB Runes '!$A:$AP,'DB Runes'!$AR720,FALSE)</f>
        <v>0</v>
      </c>
      <c r="X720">
        <f>HLOOKUP(X$1,'DB Runes '!$A:$AP,'DB Runes'!$AR720,FALSE)</f>
        <v>0</v>
      </c>
      <c r="Y720">
        <f>HLOOKUP(Y$1,'DB Runes '!$A:$AP,'DB Runes'!$AR720,FALSE)</f>
        <v>0</v>
      </c>
      <c r="Z720">
        <f>HLOOKUP(Z$1,'DB Runes '!$A:$AP,'DB Runes'!$AR720,FALSE)</f>
        <v>0</v>
      </c>
      <c r="AA720">
        <f>HLOOKUP(AA$1,'DB Runes '!$A:$AP,'DB Runes'!$AR720,FALSE)</f>
        <v>0</v>
      </c>
      <c r="AB720">
        <f>HLOOKUP(AB$1,'DB Runes '!$A:$AP,'DB Runes'!$AR720,FALSE)</f>
        <v>0</v>
      </c>
      <c r="AC720">
        <f>HLOOKUP(AC$1,'DB Runes '!$A:$AP,'DB Runes'!$AR720,FALSE)</f>
        <v>0</v>
      </c>
      <c r="AD720">
        <f>HLOOKUP(AD$1,'DB Runes '!$A:$AP,'DB Runes'!$AR720,FALSE)</f>
        <v>0</v>
      </c>
      <c r="AE720">
        <f>HLOOKUP(AE$1,'DB Runes '!$A:$AP,'DB Runes'!$AR720,FALSE)</f>
        <v>0</v>
      </c>
      <c r="AF720">
        <f>HLOOKUP(AF$1,'DB Runes '!$A:$AP,'DB Runes'!$AR720,FALSE)</f>
        <v>0</v>
      </c>
      <c r="AG720">
        <f>HLOOKUP(AG$1,'DB Runes '!$A:$AP,'DB Runes'!$AR720,FALSE)</f>
        <v>0</v>
      </c>
      <c r="AH720">
        <f>HLOOKUP(AH$1,'DB Runes '!$A:$AP,'DB Runes'!$AR720,FALSE)</f>
        <v>0</v>
      </c>
      <c r="AI720">
        <f>HLOOKUP(AI$1,'DB Runes '!$A:$AP,'DB Runes'!$AR720,FALSE)</f>
        <v>0</v>
      </c>
      <c r="AJ720">
        <f>HLOOKUP(AJ$1,'DB Runes '!$A:$AP,'DB Runes'!$AR720,FALSE)</f>
        <v>0</v>
      </c>
      <c r="AK720">
        <f>HLOOKUP(AK$1,'DB Runes '!$A:$AP,'DB Runes'!$AR720,FALSE)</f>
        <v>0</v>
      </c>
      <c r="AL720">
        <f>HLOOKUP(AL$1,'DB Runes '!$A:$AP,'DB Runes'!$AR720,FALSE)</f>
        <v>0</v>
      </c>
      <c r="AM720">
        <f>HLOOKUP(AM$1,'DB Runes '!$A:$AP,'DB Runes'!$AR720,FALSE)</f>
        <v>0</v>
      </c>
      <c r="AN720">
        <f>HLOOKUP(AN$1,'DB Runes '!$A:$AP,'DB Runes'!$AR720,FALSE)</f>
        <v>0</v>
      </c>
      <c r="AO720">
        <f>HLOOKUP(AO$1,'DB Runes '!$A:$AP,'DB Runes'!$AR720,FALSE)</f>
        <v>0</v>
      </c>
      <c r="AP720">
        <f>HLOOKUP(AP$1,'DB Runes '!$A:$AP,'DB Runes'!$AR720,FALSE)</f>
        <v>0</v>
      </c>
      <c r="AR720">
        <v>720</v>
      </c>
    </row>
    <row r="721" spans="1:44" x14ac:dyDescent="0.25">
      <c r="A721">
        <f>HLOOKUP(A$1,'DB Runes '!$A:$AP,'DB Runes'!$AR721,FALSE)</f>
        <v>0</v>
      </c>
      <c r="B721">
        <f>HLOOKUP(B$1,'DB Runes '!$A:$AP,'DB Runes'!$AR721,FALSE)</f>
        <v>0</v>
      </c>
      <c r="C721">
        <f>HLOOKUP(C$1,'DB Runes '!$A:$AP,'DB Runes'!$AR721,FALSE)</f>
        <v>0</v>
      </c>
      <c r="D721">
        <f>HLOOKUP(D$1,'DB Runes '!$A:$AP,'DB Runes'!$AR721,FALSE)</f>
        <v>0</v>
      </c>
      <c r="E721">
        <f>HLOOKUP(E$1,'DB Runes '!$A:$AP,'DB Runes'!$AR721,FALSE)</f>
        <v>0</v>
      </c>
      <c r="F721">
        <f>HLOOKUP(F$1,'DB Runes '!$A:$AP,'DB Runes'!$AR721,FALSE)</f>
        <v>0</v>
      </c>
      <c r="G721">
        <f>HLOOKUP(G$1,'DB Runes '!$A:$AP,'DB Runes'!$AR721,FALSE)</f>
        <v>0</v>
      </c>
      <c r="H721">
        <f>HLOOKUP(H$1,'DB Runes '!$A:$AP,'DB Runes'!$AR721,FALSE)</f>
        <v>0</v>
      </c>
      <c r="I721">
        <f>HLOOKUP(I$1,'DB Runes '!$A:$AP,'DB Runes'!$AR721,FALSE)</f>
        <v>0</v>
      </c>
      <c r="J721">
        <f>HLOOKUP(J$1,'DB Runes '!$A:$AP,'DB Runes'!$AR721,FALSE)</f>
        <v>0</v>
      </c>
      <c r="K721">
        <f>HLOOKUP(K$1,'DB Runes '!$A:$AP,'DB Runes'!$AR721,FALSE)</f>
        <v>0</v>
      </c>
      <c r="L721">
        <f>HLOOKUP(L$1,'DB Runes '!$A:$AP,'DB Runes'!$AR721,FALSE)</f>
        <v>0</v>
      </c>
      <c r="M721">
        <f>HLOOKUP(M$1,'DB Runes '!$A:$AP,'DB Runes'!$AR721,FALSE)</f>
        <v>0</v>
      </c>
      <c r="N721">
        <f>HLOOKUP(N$1,'DB Runes '!$A:$AP,'DB Runes'!$AR721,FALSE)</f>
        <v>0</v>
      </c>
      <c r="O721">
        <f>HLOOKUP(O$1,'DB Runes '!$A:$AP,'DB Runes'!$AR721,FALSE)</f>
        <v>0</v>
      </c>
      <c r="P721">
        <f>HLOOKUP(P$1,'DB Runes '!$A:$AP,'DB Runes'!$AR721,FALSE)</f>
        <v>0</v>
      </c>
      <c r="Q721">
        <f>HLOOKUP(Q$1,'DB Runes '!$A:$AP,'DB Runes'!$AR721,FALSE)</f>
        <v>0</v>
      </c>
      <c r="R721">
        <f>HLOOKUP(R$1,'DB Runes '!$A:$AP,'DB Runes'!$AR721,FALSE)</f>
        <v>0</v>
      </c>
      <c r="S721">
        <f>HLOOKUP(S$1,'DB Runes '!$A:$AP,'DB Runes'!$AR721,FALSE)</f>
        <v>0</v>
      </c>
      <c r="T721">
        <f>HLOOKUP(T$1,'DB Runes '!$A:$AP,'DB Runes'!$AR721,FALSE)</f>
        <v>0</v>
      </c>
      <c r="U721">
        <f>HLOOKUP(U$1,'DB Runes '!$A:$AP,'DB Runes'!$AR721,FALSE)</f>
        <v>0</v>
      </c>
      <c r="V721">
        <f>HLOOKUP(V$1,'DB Runes '!$A:$AP,'DB Runes'!$AR721,FALSE)</f>
        <v>0</v>
      </c>
      <c r="W721">
        <f>HLOOKUP(W$1,'DB Runes '!$A:$AP,'DB Runes'!$AR721,FALSE)</f>
        <v>0</v>
      </c>
      <c r="X721">
        <f>HLOOKUP(X$1,'DB Runes '!$A:$AP,'DB Runes'!$AR721,FALSE)</f>
        <v>0</v>
      </c>
      <c r="Y721">
        <f>HLOOKUP(Y$1,'DB Runes '!$A:$AP,'DB Runes'!$AR721,FALSE)</f>
        <v>0</v>
      </c>
      <c r="Z721">
        <f>HLOOKUP(Z$1,'DB Runes '!$A:$AP,'DB Runes'!$AR721,FALSE)</f>
        <v>0</v>
      </c>
      <c r="AA721">
        <f>HLOOKUP(AA$1,'DB Runes '!$A:$AP,'DB Runes'!$AR721,FALSE)</f>
        <v>0</v>
      </c>
      <c r="AB721">
        <f>HLOOKUP(AB$1,'DB Runes '!$A:$AP,'DB Runes'!$AR721,FALSE)</f>
        <v>0</v>
      </c>
      <c r="AC721">
        <f>HLOOKUP(AC$1,'DB Runes '!$A:$AP,'DB Runes'!$AR721,FALSE)</f>
        <v>0</v>
      </c>
      <c r="AD721">
        <f>HLOOKUP(AD$1,'DB Runes '!$A:$AP,'DB Runes'!$AR721,FALSE)</f>
        <v>0</v>
      </c>
      <c r="AE721">
        <f>HLOOKUP(AE$1,'DB Runes '!$A:$AP,'DB Runes'!$AR721,FALSE)</f>
        <v>0</v>
      </c>
      <c r="AF721">
        <f>HLOOKUP(AF$1,'DB Runes '!$A:$AP,'DB Runes'!$AR721,FALSE)</f>
        <v>0</v>
      </c>
      <c r="AG721">
        <f>HLOOKUP(AG$1,'DB Runes '!$A:$AP,'DB Runes'!$AR721,FALSE)</f>
        <v>0</v>
      </c>
      <c r="AH721">
        <f>HLOOKUP(AH$1,'DB Runes '!$A:$AP,'DB Runes'!$AR721,FALSE)</f>
        <v>0</v>
      </c>
      <c r="AI721">
        <f>HLOOKUP(AI$1,'DB Runes '!$A:$AP,'DB Runes'!$AR721,FALSE)</f>
        <v>0</v>
      </c>
      <c r="AJ721">
        <f>HLOOKUP(AJ$1,'DB Runes '!$A:$AP,'DB Runes'!$AR721,FALSE)</f>
        <v>0</v>
      </c>
      <c r="AK721">
        <f>HLOOKUP(AK$1,'DB Runes '!$A:$AP,'DB Runes'!$AR721,FALSE)</f>
        <v>0</v>
      </c>
      <c r="AL721">
        <f>HLOOKUP(AL$1,'DB Runes '!$A:$AP,'DB Runes'!$AR721,FALSE)</f>
        <v>0</v>
      </c>
      <c r="AM721">
        <f>HLOOKUP(AM$1,'DB Runes '!$A:$AP,'DB Runes'!$AR721,FALSE)</f>
        <v>0</v>
      </c>
      <c r="AN721">
        <f>HLOOKUP(AN$1,'DB Runes '!$A:$AP,'DB Runes'!$AR721,FALSE)</f>
        <v>0</v>
      </c>
      <c r="AO721">
        <f>HLOOKUP(AO$1,'DB Runes '!$A:$AP,'DB Runes'!$AR721,FALSE)</f>
        <v>0</v>
      </c>
      <c r="AP721">
        <f>HLOOKUP(AP$1,'DB Runes '!$A:$AP,'DB Runes'!$AR721,FALSE)</f>
        <v>0</v>
      </c>
      <c r="AR721">
        <v>721</v>
      </c>
    </row>
    <row r="722" spans="1:44" x14ac:dyDescent="0.25">
      <c r="A722">
        <f>HLOOKUP(A$1,'DB Runes '!$A:$AP,'DB Runes'!$AR722,FALSE)</f>
        <v>0</v>
      </c>
      <c r="B722">
        <f>HLOOKUP(B$1,'DB Runes '!$A:$AP,'DB Runes'!$AR722,FALSE)</f>
        <v>0</v>
      </c>
      <c r="C722">
        <f>HLOOKUP(C$1,'DB Runes '!$A:$AP,'DB Runes'!$AR722,FALSE)</f>
        <v>0</v>
      </c>
      <c r="D722">
        <f>HLOOKUP(D$1,'DB Runes '!$A:$AP,'DB Runes'!$AR722,FALSE)</f>
        <v>0</v>
      </c>
      <c r="E722">
        <f>HLOOKUP(E$1,'DB Runes '!$A:$AP,'DB Runes'!$AR722,FALSE)</f>
        <v>0</v>
      </c>
      <c r="F722">
        <f>HLOOKUP(F$1,'DB Runes '!$A:$AP,'DB Runes'!$AR722,FALSE)</f>
        <v>0</v>
      </c>
      <c r="G722">
        <f>HLOOKUP(G$1,'DB Runes '!$A:$AP,'DB Runes'!$AR722,FALSE)</f>
        <v>0</v>
      </c>
      <c r="H722">
        <f>HLOOKUP(H$1,'DB Runes '!$A:$AP,'DB Runes'!$AR722,FALSE)</f>
        <v>0</v>
      </c>
      <c r="I722">
        <f>HLOOKUP(I$1,'DB Runes '!$A:$AP,'DB Runes'!$AR722,FALSE)</f>
        <v>0</v>
      </c>
      <c r="J722">
        <f>HLOOKUP(J$1,'DB Runes '!$A:$AP,'DB Runes'!$AR722,FALSE)</f>
        <v>0</v>
      </c>
      <c r="K722">
        <f>HLOOKUP(K$1,'DB Runes '!$A:$AP,'DB Runes'!$AR722,FALSE)</f>
        <v>0</v>
      </c>
      <c r="L722">
        <f>HLOOKUP(L$1,'DB Runes '!$A:$AP,'DB Runes'!$AR722,FALSE)</f>
        <v>0</v>
      </c>
      <c r="M722">
        <f>HLOOKUP(M$1,'DB Runes '!$A:$AP,'DB Runes'!$AR722,FALSE)</f>
        <v>0</v>
      </c>
      <c r="N722">
        <f>HLOOKUP(N$1,'DB Runes '!$A:$AP,'DB Runes'!$AR722,FALSE)</f>
        <v>0</v>
      </c>
      <c r="O722">
        <f>HLOOKUP(O$1,'DB Runes '!$A:$AP,'DB Runes'!$AR722,FALSE)</f>
        <v>0</v>
      </c>
      <c r="P722">
        <f>HLOOKUP(P$1,'DB Runes '!$A:$AP,'DB Runes'!$AR722,FALSE)</f>
        <v>0</v>
      </c>
      <c r="Q722">
        <f>HLOOKUP(Q$1,'DB Runes '!$A:$AP,'DB Runes'!$AR722,FALSE)</f>
        <v>0</v>
      </c>
      <c r="R722">
        <f>HLOOKUP(R$1,'DB Runes '!$A:$AP,'DB Runes'!$AR722,FALSE)</f>
        <v>0</v>
      </c>
      <c r="S722">
        <f>HLOOKUP(S$1,'DB Runes '!$A:$AP,'DB Runes'!$AR722,FALSE)</f>
        <v>0</v>
      </c>
      <c r="T722">
        <f>HLOOKUP(T$1,'DB Runes '!$A:$AP,'DB Runes'!$AR722,FALSE)</f>
        <v>0</v>
      </c>
      <c r="U722">
        <f>HLOOKUP(U$1,'DB Runes '!$A:$AP,'DB Runes'!$AR722,FALSE)</f>
        <v>0</v>
      </c>
      <c r="V722">
        <f>HLOOKUP(V$1,'DB Runes '!$A:$AP,'DB Runes'!$AR722,FALSE)</f>
        <v>0</v>
      </c>
      <c r="W722">
        <f>HLOOKUP(W$1,'DB Runes '!$A:$AP,'DB Runes'!$AR722,FALSE)</f>
        <v>0</v>
      </c>
      <c r="X722">
        <f>HLOOKUP(X$1,'DB Runes '!$A:$AP,'DB Runes'!$AR722,FALSE)</f>
        <v>0</v>
      </c>
      <c r="Y722">
        <f>HLOOKUP(Y$1,'DB Runes '!$A:$AP,'DB Runes'!$AR722,FALSE)</f>
        <v>0</v>
      </c>
      <c r="Z722">
        <f>HLOOKUP(Z$1,'DB Runes '!$A:$AP,'DB Runes'!$AR722,FALSE)</f>
        <v>0</v>
      </c>
      <c r="AA722">
        <f>HLOOKUP(AA$1,'DB Runes '!$A:$AP,'DB Runes'!$AR722,FALSE)</f>
        <v>0</v>
      </c>
      <c r="AB722">
        <f>HLOOKUP(AB$1,'DB Runes '!$A:$AP,'DB Runes'!$AR722,FALSE)</f>
        <v>0</v>
      </c>
      <c r="AC722">
        <f>HLOOKUP(AC$1,'DB Runes '!$A:$AP,'DB Runes'!$AR722,FALSE)</f>
        <v>0</v>
      </c>
      <c r="AD722">
        <f>HLOOKUP(AD$1,'DB Runes '!$A:$AP,'DB Runes'!$AR722,FALSE)</f>
        <v>0</v>
      </c>
      <c r="AE722">
        <f>HLOOKUP(AE$1,'DB Runes '!$A:$AP,'DB Runes'!$AR722,FALSE)</f>
        <v>0</v>
      </c>
      <c r="AF722">
        <f>HLOOKUP(AF$1,'DB Runes '!$A:$AP,'DB Runes'!$AR722,FALSE)</f>
        <v>0</v>
      </c>
      <c r="AG722">
        <f>HLOOKUP(AG$1,'DB Runes '!$A:$AP,'DB Runes'!$AR722,FALSE)</f>
        <v>0</v>
      </c>
      <c r="AH722">
        <f>HLOOKUP(AH$1,'DB Runes '!$A:$AP,'DB Runes'!$AR722,FALSE)</f>
        <v>0</v>
      </c>
      <c r="AI722">
        <f>HLOOKUP(AI$1,'DB Runes '!$A:$AP,'DB Runes'!$AR722,FALSE)</f>
        <v>0</v>
      </c>
      <c r="AJ722">
        <f>HLOOKUP(AJ$1,'DB Runes '!$A:$AP,'DB Runes'!$AR722,FALSE)</f>
        <v>0</v>
      </c>
      <c r="AK722">
        <f>HLOOKUP(AK$1,'DB Runes '!$A:$AP,'DB Runes'!$AR722,FALSE)</f>
        <v>0</v>
      </c>
      <c r="AL722">
        <f>HLOOKUP(AL$1,'DB Runes '!$A:$AP,'DB Runes'!$AR722,FALSE)</f>
        <v>0</v>
      </c>
      <c r="AM722">
        <f>HLOOKUP(AM$1,'DB Runes '!$A:$AP,'DB Runes'!$AR722,FALSE)</f>
        <v>0</v>
      </c>
      <c r="AN722">
        <f>HLOOKUP(AN$1,'DB Runes '!$A:$AP,'DB Runes'!$AR722,FALSE)</f>
        <v>0</v>
      </c>
      <c r="AO722">
        <f>HLOOKUP(AO$1,'DB Runes '!$A:$AP,'DB Runes'!$AR722,FALSE)</f>
        <v>0</v>
      </c>
      <c r="AP722">
        <f>HLOOKUP(AP$1,'DB Runes '!$A:$AP,'DB Runes'!$AR722,FALSE)</f>
        <v>0</v>
      </c>
      <c r="AR722">
        <v>722</v>
      </c>
    </row>
    <row r="723" spans="1:44" x14ac:dyDescent="0.25">
      <c r="A723">
        <f>HLOOKUP(A$1,'DB Runes '!$A:$AP,'DB Runes'!$AR723,FALSE)</f>
        <v>0</v>
      </c>
      <c r="B723">
        <f>HLOOKUP(B$1,'DB Runes '!$A:$AP,'DB Runes'!$AR723,FALSE)</f>
        <v>0</v>
      </c>
      <c r="C723">
        <f>HLOOKUP(C$1,'DB Runes '!$A:$AP,'DB Runes'!$AR723,FALSE)</f>
        <v>0</v>
      </c>
      <c r="D723">
        <f>HLOOKUP(D$1,'DB Runes '!$A:$AP,'DB Runes'!$AR723,FALSE)</f>
        <v>0</v>
      </c>
      <c r="E723">
        <f>HLOOKUP(E$1,'DB Runes '!$A:$AP,'DB Runes'!$AR723,FALSE)</f>
        <v>0</v>
      </c>
      <c r="F723">
        <f>HLOOKUP(F$1,'DB Runes '!$A:$AP,'DB Runes'!$AR723,FALSE)</f>
        <v>0</v>
      </c>
      <c r="G723">
        <f>HLOOKUP(G$1,'DB Runes '!$A:$AP,'DB Runes'!$AR723,FALSE)</f>
        <v>0</v>
      </c>
      <c r="H723">
        <f>HLOOKUP(H$1,'DB Runes '!$A:$AP,'DB Runes'!$AR723,FALSE)</f>
        <v>0</v>
      </c>
      <c r="I723">
        <f>HLOOKUP(I$1,'DB Runes '!$A:$AP,'DB Runes'!$AR723,FALSE)</f>
        <v>0</v>
      </c>
      <c r="J723">
        <f>HLOOKUP(J$1,'DB Runes '!$A:$AP,'DB Runes'!$AR723,FALSE)</f>
        <v>0</v>
      </c>
      <c r="K723">
        <f>HLOOKUP(K$1,'DB Runes '!$A:$AP,'DB Runes'!$AR723,FALSE)</f>
        <v>0</v>
      </c>
      <c r="L723">
        <f>HLOOKUP(L$1,'DB Runes '!$A:$AP,'DB Runes'!$AR723,FALSE)</f>
        <v>0</v>
      </c>
      <c r="M723">
        <f>HLOOKUP(M$1,'DB Runes '!$A:$AP,'DB Runes'!$AR723,FALSE)</f>
        <v>0</v>
      </c>
      <c r="N723">
        <f>HLOOKUP(N$1,'DB Runes '!$A:$AP,'DB Runes'!$AR723,FALSE)</f>
        <v>0</v>
      </c>
      <c r="O723">
        <f>HLOOKUP(O$1,'DB Runes '!$A:$AP,'DB Runes'!$AR723,FALSE)</f>
        <v>0</v>
      </c>
      <c r="P723">
        <f>HLOOKUP(P$1,'DB Runes '!$A:$AP,'DB Runes'!$AR723,FALSE)</f>
        <v>0</v>
      </c>
      <c r="Q723">
        <f>HLOOKUP(Q$1,'DB Runes '!$A:$AP,'DB Runes'!$AR723,FALSE)</f>
        <v>0</v>
      </c>
      <c r="R723">
        <f>HLOOKUP(R$1,'DB Runes '!$A:$AP,'DB Runes'!$AR723,FALSE)</f>
        <v>0</v>
      </c>
      <c r="S723">
        <f>HLOOKUP(S$1,'DB Runes '!$A:$AP,'DB Runes'!$AR723,FALSE)</f>
        <v>0</v>
      </c>
      <c r="T723">
        <f>HLOOKUP(T$1,'DB Runes '!$A:$AP,'DB Runes'!$AR723,FALSE)</f>
        <v>0</v>
      </c>
      <c r="U723">
        <f>HLOOKUP(U$1,'DB Runes '!$A:$AP,'DB Runes'!$AR723,FALSE)</f>
        <v>0</v>
      </c>
      <c r="V723">
        <f>HLOOKUP(V$1,'DB Runes '!$A:$AP,'DB Runes'!$AR723,FALSE)</f>
        <v>0</v>
      </c>
      <c r="W723">
        <f>HLOOKUP(W$1,'DB Runes '!$A:$AP,'DB Runes'!$AR723,FALSE)</f>
        <v>0</v>
      </c>
      <c r="X723">
        <f>HLOOKUP(X$1,'DB Runes '!$A:$AP,'DB Runes'!$AR723,FALSE)</f>
        <v>0</v>
      </c>
      <c r="Y723">
        <f>HLOOKUP(Y$1,'DB Runes '!$A:$AP,'DB Runes'!$AR723,FALSE)</f>
        <v>0</v>
      </c>
      <c r="Z723">
        <f>HLOOKUP(Z$1,'DB Runes '!$A:$AP,'DB Runes'!$AR723,FALSE)</f>
        <v>0</v>
      </c>
      <c r="AA723">
        <f>HLOOKUP(AA$1,'DB Runes '!$A:$AP,'DB Runes'!$AR723,FALSE)</f>
        <v>0</v>
      </c>
      <c r="AB723">
        <f>HLOOKUP(AB$1,'DB Runes '!$A:$AP,'DB Runes'!$AR723,FALSE)</f>
        <v>0</v>
      </c>
      <c r="AC723">
        <f>HLOOKUP(AC$1,'DB Runes '!$A:$AP,'DB Runes'!$AR723,FALSE)</f>
        <v>0</v>
      </c>
      <c r="AD723">
        <f>HLOOKUP(AD$1,'DB Runes '!$A:$AP,'DB Runes'!$AR723,FALSE)</f>
        <v>0</v>
      </c>
      <c r="AE723">
        <f>HLOOKUP(AE$1,'DB Runes '!$A:$AP,'DB Runes'!$AR723,FALSE)</f>
        <v>0</v>
      </c>
      <c r="AF723">
        <f>HLOOKUP(AF$1,'DB Runes '!$A:$AP,'DB Runes'!$AR723,FALSE)</f>
        <v>0</v>
      </c>
      <c r="AG723">
        <f>HLOOKUP(AG$1,'DB Runes '!$A:$AP,'DB Runes'!$AR723,FALSE)</f>
        <v>0</v>
      </c>
      <c r="AH723">
        <f>HLOOKUP(AH$1,'DB Runes '!$A:$AP,'DB Runes'!$AR723,FALSE)</f>
        <v>0</v>
      </c>
      <c r="AI723">
        <f>HLOOKUP(AI$1,'DB Runes '!$A:$AP,'DB Runes'!$AR723,FALSE)</f>
        <v>0</v>
      </c>
      <c r="AJ723">
        <f>HLOOKUP(AJ$1,'DB Runes '!$A:$AP,'DB Runes'!$AR723,FALSE)</f>
        <v>0</v>
      </c>
      <c r="AK723">
        <f>HLOOKUP(AK$1,'DB Runes '!$A:$AP,'DB Runes'!$AR723,FALSE)</f>
        <v>0</v>
      </c>
      <c r="AL723">
        <f>HLOOKUP(AL$1,'DB Runes '!$A:$AP,'DB Runes'!$AR723,FALSE)</f>
        <v>0</v>
      </c>
      <c r="AM723">
        <f>HLOOKUP(AM$1,'DB Runes '!$A:$AP,'DB Runes'!$AR723,FALSE)</f>
        <v>0</v>
      </c>
      <c r="AN723">
        <f>HLOOKUP(AN$1,'DB Runes '!$A:$AP,'DB Runes'!$AR723,FALSE)</f>
        <v>0</v>
      </c>
      <c r="AO723">
        <f>HLOOKUP(AO$1,'DB Runes '!$A:$AP,'DB Runes'!$AR723,FALSE)</f>
        <v>0</v>
      </c>
      <c r="AP723">
        <f>HLOOKUP(AP$1,'DB Runes '!$A:$AP,'DB Runes'!$AR723,FALSE)</f>
        <v>0</v>
      </c>
      <c r="AR723">
        <v>723</v>
      </c>
    </row>
    <row r="724" spans="1:44" x14ac:dyDescent="0.25">
      <c r="A724">
        <f>HLOOKUP(A$1,'DB Runes '!$A:$AP,'DB Runes'!$AR724,FALSE)</f>
        <v>0</v>
      </c>
      <c r="B724">
        <f>HLOOKUP(B$1,'DB Runes '!$A:$AP,'DB Runes'!$AR724,FALSE)</f>
        <v>0</v>
      </c>
      <c r="C724">
        <f>HLOOKUP(C$1,'DB Runes '!$A:$AP,'DB Runes'!$AR724,FALSE)</f>
        <v>0</v>
      </c>
      <c r="D724">
        <f>HLOOKUP(D$1,'DB Runes '!$A:$AP,'DB Runes'!$AR724,FALSE)</f>
        <v>0</v>
      </c>
      <c r="E724">
        <f>HLOOKUP(E$1,'DB Runes '!$A:$AP,'DB Runes'!$AR724,FALSE)</f>
        <v>0</v>
      </c>
      <c r="F724">
        <f>HLOOKUP(F$1,'DB Runes '!$A:$AP,'DB Runes'!$AR724,FALSE)</f>
        <v>0</v>
      </c>
      <c r="G724">
        <f>HLOOKUP(G$1,'DB Runes '!$A:$AP,'DB Runes'!$AR724,FALSE)</f>
        <v>0</v>
      </c>
      <c r="H724">
        <f>HLOOKUP(H$1,'DB Runes '!$A:$AP,'DB Runes'!$AR724,FALSE)</f>
        <v>0</v>
      </c>
      <c r="I724">
        <f>HLOOKUP(I$1,'DB Runes '!$A:$AP,'DB Runes'!$AR724,FALSE)</f>
        <v>0</v>
      </c>
      <c r="J724">
        <f>HLOOKUP(J$1,'DB Runes '!$A:$AP,'DB Runes'!$AR724,FALSE)</f>
        <v>0</v>
      </c>
      <c r="K724">
        <f>HLOOKUP(K$1,'DB Runes '!$A:$AP,'DB Runes'!$AR724,FALSE)</f>
        <v>0</v>
      </c>
      <c r="L724">
        <f>HLOOKUP(L$1,'DB Runes '!$A:$AP,'DB Runes'!$AR724,FALSE)</f>
        <v>0</v>
      </c>
      <c r="M724">
        <f>HLOOKUP(M$1,'DB Runes '!$A:$AP,'DB Runes'!$AR724,FALSE)</f>
        <v>0</v>
      </c>
      <c r="N724">
        <f>HLOOKUP(N$1,'DB Runes '!$A:$AP,'DB Runes'!$AR724,FALSE)</f>
        <v>0</v>
      </c>
      <c r="O724">
        <f>HLOOKUP(O$1,'DB Runes '!$A:$AP,'DB Runes'!$AR724,FALSE)</f>
        <v>0</v>
      </c>
      <c r="P724">
        <f>HLOOKUP(P$1,'DB Runes '!$A:$AP,'DB Runes'!$AR724,FALSE)</f>
        <v>0</v>
      </c>
      <c r="Q724">
        <f>HLOOKUP(Q$1,'DB Runes '!$A:$AP,'DB Runes'!$AR724,FALSE)</f>
        <v>0</v>
      </c>
      <c r="R724">
        <f>HLOOKUP(R$1,'DB Runes '!$A:$AP,'DB Runes'!$AR724,FALSE)</f>
        <v>0</v>
      </c>
      <c r="S724">
        <f>HLOOKUP(S$1,'DB Runes '!$A:$AP,'DB Runes'!$AR724,FALSE)</f>
        <v>0</v>
      </c>
      <c r="T724">
        <f>HLOOKUP(T$1,'DB Runes '!$A:$AP,'DB Runes'!$AR724,FALSE)</f>
        <v>0</v>
      </c>
      <c r="U724">
        <f>HLOOKUP(U$1,'DB Runes '!$A:$AP,'DB Runes'!$AR724,FALSE)</f>
        <v>0</v>
      </c>
      <c r="V724">
        <f>HLOOKUP(V$1,'DB Runes '!$A:$AP,'DB Runes'!$AR724,FALSE)</f>
        <v>0</v>
      </c>
      <c r="W724">
        <f>HLOOKUP(W$1,'DB Runes '!$A:$AP,'DB Runes'!$AR724,FALSE)</f>
        <v>0</v>
      </c>
      <c r="X724">
        <f>HLOOKUP(X$1,'DB Runes '!$A:$AP,'DB Runes'!$AR724,FALSE)</f>
        <v>0</v>
      </c>
      <c r="Y724">
        <f>HLOOKUP(Y$1,'DB Runes '!$A:$AP,'DB Runes'!$AR724,FALSE)</f>
        <v>0</v>
      </c>
      <c r="Z724">
        <f>HLOOKUP(Z$1,'DB Runes '!$A:$AP,'DB Runes'!$AR724,FALSE)</f>
        <v>0</v>
      </c>
      <c r="AA724">
        <f>HLOOKUP(AA$1,'DB Runes '!$A:$AP,'DB Runes'!$AR724,FALSE)</f>
        <v>0</v>
      </c>
      <c r="AB724">
        <f>HLOOKUP(AB$1,'DB Runes '!$A:$AP,'DB Runes'!$AR724,FALSE)</f>
        <v>0</v>
      </c>
      <c r="AC724">
        <f>HLOOKUP(AC$1,'DB Runes '!$A:$AP,'DB Runes'!$AR724,FALSE)</f>
        <v>0</v>
      </c>
      <c r="AD724">
        <f>HLOOKUP(AD$1,'DB Runes '!$A:$AP,'DB Runes'!$AR724,FALSE)</f>
        <v>0</v>
      </c>
      <c r="AE724">
        <f>HLOOKUP(AE$1,'DB Runes '!$A:$AP,'DB Runes'!$AR724,FALSE)</f>
        <v>0</v>
      </c>
      <c r="AF724">
        <f>HLOOKUP(AF$1,'DB Runes '!$A:$AP,'DB Runes'!$AR724,FALSE)</f>
        <v>0</v>
      </c>
      <c r="AG724">
        <f>HLOOKUP(AG$1,'DB Runes '!$A:$AP,'DB Runes'!$AR724,FALSE)</f>
        <v>0</v>
      </c>
      <c r="AH724">
        <f>HLOOKUP(AH$1,'DB Runes '!$A:$AP,'DB Runes'!$AR724,FALSE)</f>
        <v>0</v>
      </c>
      <c r="AI724">
        <f>HLOOKUP(AI$1,'DB Runes '!$A:$AP,'DB Runes'!$AR724,FALSE)</f>
        <v>0</v>
      </c>
      <c r="AJ724">
        <f>HLOOKUP(AJ$1,'DB Runes '!$A:$AP,'DB Runes'!$AR724,FALSE)</f>
        <v>0</v>
      </c>
      <c r="AK724">
        <f>HLOOKUP(AK$1,'DB Runes '!$A:$AP,'DB Runes'!$AR724,FALSE)</f>
        <v>0</v>
      </c>
      <c r="AL724">
        <f>HLOOKUP(AL$1,'DB Runes '!$A:$AP,'DB Runes'!$AR724,FALSE)</f>
        <v>0</v>
      </c>
      <c r="AM724">
        <f>HLOOKUP(AM$1,'DB Runes '!$A:$AP,'DB Runes'!$AR724,FALSE)</f>
        <v>0</v>
      </c>
      <c r="AN724">
        <f>HLOOKUP(AN$1,'DB Runes '!$A:$AP,'DB Runes'!$AR724,FALSE)</f>
        <v>0</v>
      </c>
      <c r="AO724">
        <f>HLOOKUP(AO$1,'DB Runes '!$A:$AP,'DB Runes'!$AR724,FALSE)</f>
        <v>0</v>
      </c>
      <c r="AP724">
        <f>HLOOKUP(AP$1,'DB Runes '!$A:$AP,'DB Runes'!$AR724,FALSE)</f>
        <v>0</v>
      </c>
      <c r="AR724">
        <v>724</v>
      </c>
    </row>
    <row r="725" spans="1:44" x14ac:dyDescent="0.25">
      <c r="A725">
        <f>HLOOKUP(A$1,'DB Runes '!$A:$AP,'DB Runes'!$AR725,FALSE)</f>
        <v>0</v>
      </c>
      <c r="B725">
        <f>HLOOKUP(B$1,'DB Runes '!$A:$AP,'DB Runes'!$AR725,FALSE)</f>
        <v>0</v>
      </c>
      <c r="C725">
        <f>HLOOKUP(C$1,'DB Runes '!$A:$AP,'DB Runes'!$AR725,FALSE)</f>
        <v>0</v>
      </c>
      <c r="D725">
        <f>HLOOKUP(D$1,'DB Runes '!$A:$AP,'DB Runes'!$AR725,FALSE)</f>
        <v>0</v>
      </c>
      <c r="E725">
        <f>HLOOKUP(E$1,'DB Runes '!$A:$AP,'DB Runes'!$AR725,FALSE)</f>
        <v>0</v>
      </c>
      <c r="F725">
        <f>HLOOKUP(F$1,'DB Runes '!$A:$AP,'DB Runes'!$AR725,FALSE)</f>
        <v>0</v>
      </c>
      <c r="G725">
        <f>HLOOKUP(G$1,'DB Runes '!$A:$AP,'DB Runes'!$AR725,FALSE)</f>
        <v>0</v>
      </c>
      <c r="H725">
        <f>HLOOKUP(H$1,'DB Runes '!$A:$AP,'DB Runes'!$AR725,FALSE)</f>
        <v>0</v>
      </c>
      <c r="I725">
        <f>HLOOKUP(I$1,'DB Runes '!$A:$AP,'DB Runes'!$AR725,FALSE)</f>
        <v>0</v>
      </c>
      <c r="J725">
        <f>HLOOKUP(J$1,'DB Runes '!$A:$AP,'DB Runes'!$AR725,FALSE)</f>
        <v>0</v>
      </c>
      <c r="K725">
        <f>HLOOKUP(K$1,'DB Runes '!$A:$AP,'DB Runes'!$AR725,FALSE)</f>
        <v>0</v>
      </c>
      <c r="L725">
        <f>HLOOKUP(L$1,'DB Runes '!$A:$AP,'DB Runes'!$AR725,FALSE)</f>
        <v>0</v>
      </c>
      <c r="M725">
        <f>HLOOKUP(M$1,'DB Runes '!$A:$AP,'DB Runes'!$AR725,FALSE)</f>
        <v>0</v>
      </c>
      <c r="N725">
        <f>HLOOKUP(N$1,'DB Runes '!$A:$AP,'DB Runes'!$AR725,FALSE)</f>
        <v>0</v>
      </c>
      <c r="O725">
        <f>HLOOKUP(O$1,'DB Runes '!$A:$AP,'DB Runes'!$AR725,FALSE)</f>
        <v>0</v>
      </c>
      <c r="P725">
        <f>HLOOKUP(P$1,'DB Runes '!$A:$AP,'DB Runes'!$AR725,FALSE)</f>
        <v>0</v>
      </c>
      <c r="Q725">
        <f>HLOOKUP(Q$1,'DB Runes '!$A:$AP,'DB Runes'!$AR725,FALSE)</f>
        <v>0</v>
      </c>
      <c r="R725">
        <f>HLOOKUP(R$1,'DB Runes '!$A:$AP,'DB Runes'!$AR725,FALSE)</f>
        <v>0</v>
      </c>
      <c r="S725">
        <f>HLOOKUP(S$1,'DB Runes '!$A:$AP,'DB Runes'!$AR725,FALSE)</f>
        <v>0</v>
      </c>
      <c r="T725">
        <f>HLOOKUP(T$1,'DB Runes '!$A:$AP,'DB Runes'!$AR725,FALSE)</f>
        <v>0</v>
      </c>
      <c r="U725">
        <f>HLOOKUP(U$1,'DB Runes '!$A:$AP,'DB Runes'!$AR725,FALSE)</f>
        <v>0</v>
      </c>
      <c r="V725">
        <f>HLOOKUP(V$1,'DB Runes '!$A:$AP,'DB Runes'!$AR725,FALSE)</f>
        <v>0</v>
      </c>
      <c r="W725">
        <f>HLOOKUP(W$1,'DB Runes '!$A:$AP,'DB Runes'!$AR725,FALSE)</f>
        <v>0</v>
      </c>
      <c r="X725">
        <f>HLOOKUP(X$1,'DB Runes '!$A:$AP,'DB Runes'!$AR725,FALSE)</f>
        <v>0</v>
      </c>
      <c r="Y725">
        <f>HLOOKUP(Y$1,'DB Runes '!$A:$AP,'DB Runes'!$AR725,FALSE)</f>
        <v>0</v>
      </c>
      <c r="Z725">
        <f>HLOOKUP(Z$1,'DB Runes '!$A:$AP,'DB Runes'!$AR725,FALSE)</f>
        <v>0</v>
      </c>
      <c r="AA725">
        <f>HLOOKUP(AA$1,'DB Runes '!$A:$AP,'DB Runes'!$AR725,FALSE)</f>
        <v>0</v>
      </c>
      <c r="AB725">
        <f>HLOOKUP(AB$1,'DB Runes '!$A:$AP,'DB Runes'!$AR725,FALSE)</f>
        <v>0</v>
      </c>
      <c r="AC725">
        <f>HLOOKUP(AC$1,'DB Runes '!$A:$AP,'DB Runes'!$AR725,FALSE)</f>
        <v>0</v>
      </c>
      <c r="AD725">
        <f>HLOOKUP(AD$1,'DB Runes '!$A:$AP,'DB Runes'!$AR725,FALSE)</f>
        <v>0</v>
      </c>
      <c r="AE725">
        <f>HLOOKUP(AE$1,'DB Runes '!$A:$AP,'DB Runes'!$AR725,FALSE)</f>
        <v>0</v>
      </c>
      <c r="AF725">
        <f>HLOOKUP(AF$1,'DB Runes '!$A:$AP,'DB Runes'!$AR725,FALSE)</f>
        <v>0</v>
      </c>
      <c r="AG725">
        <f>HLOOKUP(AG$1,'DB Runes '!$A:$AP,'DB Runes'!$AR725,FALSE)</f>
        <v>0</v>
      </c>
      <c r="AH725">
        <f>HLOOKUP(AH$1,'DB Runes '!$A:$AP,'DB Runes'!$AR725,FALSE)</f>
        <v>0</v>
      </c>
      <c r="AI725">
        <f>HLOOKUP(AI$1,'DB Runes '!$A:$AP,'DB Runes'!$AR725,FALSE)</f>
        <v>0</v>
      </c>
      <c r="AJ725">
        <f>HLOOKUP(AJ$1,'DB Runes '!$A:$AP,'DB Runes'!$AR725,FALSE)</f>
        <v>0</v>
      </c>
      <c r="AK725">
        <f>HLOOKUP(AK$1,'DB Runes '!$A:$AP,'DB Runes'!$AR725,FALSE)</f>
        <v>0</v>
      </c>
      <c r="AL725">
        <f>HLOOKUP(AL$1,'DB Runes '!$A:$AP,'DB Runes'!$AR725,FALSE)</f>
        <v>0</v>
      </c>
      <c r="AM725">
        <f>HLOOKUP(AM$1,'DB Runes '!$A:$AP,'DB Runes'!$AR725,FALSE)</f>
        <v>0</v>
      </c>
      <c r="AN725">
        <f>HLOOKUP(AN$1,'DB Runes '!$A:$AP,'DB Runes'!$AR725,FALSE)</f>
        <v>0</v>
      </c>
      <c r="AO725">
        <f>HLOOKUP(AO$1,'DB Runes '!$A:$AP,'DB Runes'!$AR725,FALSE)</f>
        <v>0</v>
      </c>
      <c r="AP725">
        <f>HLOOKUP(AP$1,'DB Runes '!$A:$AP,'DB Runes'!$AR725,FALSE)</f>
        <v>0</v>
      </c>
      <c r="AR725">
        <v>725</v>
      </c>
    </row>
    <row r="726" spans="1:44" x14ac:dyDescent="0.25">
      <c r="A726">
        <f>HLOOKUP(A$1,'DB Runes '!$A:$AP,'DB Runes'!$AR726,FALSE)</f>
        <v>0</v>
      </c>
      <c r="B726">
        <f>HLOOKUP(B$1,'DB Runes '!$A:$AP,'DB Runes'!$AR726,FALSE)</f>
        <v>0</v>
      </c>
      <c r="C726">
        <f>HLOOKUP(C$1,'DB Runes '!$A:$AP,'DB Runes'!$AR726,FALSE)</f>
        <v>0</v>
      </c>
      <c r="D726">
        <f>HLOOKUP(D$1,'DB Runes '!$A:$AP,'DB Runes'!$AR726,FALSE)</f>
        <v>0</v>
      </c>
      <c r="E726">
        <f>HLOOKUP(E$1,'DB Runes '!$A:$AP,'DB Runes'!$AR726,FALSE)</f>
        <v>0</v>
      </c>
      <c r="F726">
        <f>HLOOKUP(F$1,'DB Runes '!$A:$AP,'DB Runes'!$AR726,FALSE)</f>
        <v>0</v>
      </c>
      <c r="G726">
        <f>HLOOKUP(G$1,'DB Runes '!$A:$AP,'DB Runes'!$AR726,FALSE)</f>
        <v>0</v>
      </c>
      <c r="H726">
        <f>HLOOKUP(H$1,'DB Runes '!$A:$AP,'DB Runes'!$AR726,FALSE)</f>
        <v>0</v>
      </c>
      <c r="I726">
        <f>HLOOKUP(I$1,'DB Runes '!$A:$AP,'DB Runes'!$AR726,FALSE)</f>
        <v>0</v>
      </c>
      <c r="J726">
        <f>HLOOKUP(J$1,'DB Runes '!$A:$AP,'DB Runes'!$AR726,FALSE)</f>
        <v>0</v>
      </c>
      <c r="K726">
        <f>HLOOKUP(K$1,'DB Runes '!$A:$AP,'DB Runes'!$AR726,FALSE)</f>
        <v>0</v>
      </c>
      <c r="L726">
        <f>HLOOKUP(L$1,'DB Runes '!$A:$AP,'DB Runes'!$AR726,FALSE)</f>
        <v>0</v>
      </c>
      <c r="M726">
        <f>HLOOKUP(M$1,'DB Runes '!$A:$AP,'DB Runes'!$AR726,FALSE)</f>
        <v>0</v>
      </c>
      <c r="N726">
        <f>HLOOKUP(N$1,'DB Runes '!$A:$AP,'DB Runes'!$AR726,FALSE)</f>
        <v>0</v>
      </c>
      <c r="O726">
        <f>HLOOKUP(O$1,'DB Runes '!$A:$AP,'DB Runes'!$AR726,FALSE)</f>
        <v>0</v>
      </c>
      <c r="P726">
        <f>HLOOKUP(P$1,'DB Runes '!$A:$AP,'DB Runes'!$AR726,FALSE)</f>
        <v>0</v>
      </c>
      <c r="Q726">
        <f>HLOOKUP(Q$1,'DB Runes '!$A:$AP,'DB Runes'!$AR726,FALSE)</f>
        <v>0</v>
      </c>
      <c r="R726">
        <f>HLOOKUP(R$1,'DB Runes '!$A:$AP,'DB Runes'!$AR726,FALSE)</f>
        <v>0</v>
      </c>
      <c r="S726">
        <f>HLOOKUP(S$1,'DB Runes '!$A:$AP,'DB Runes'!$AR726,FALSE)</f>
        <v>0</v>
      </c>
      <c r="T726">
        <f>HLOOKUP(T$1,'DB Runes '!$A:$AP,'DB Runes'!$AR726,FALSE)</f>
        <v>0</v>
      </c>
      <c r="U726">
        <f>HLOOKUP(U$1,'DB Runes '!$A:$AP,'DB Runes'!$AR726,FALSE)</f>
        <v>0</v>
      </c>
      <c r="V726">
        <f>HLOOKUP(V$1,'DB Runes '!$A:$AP,'DB Runes'!$AR726,FALSE)</f>
        <v>0</v>
      </c>
      <c r="W726">
        <f>HLOOKUP(W$1,'DB Runes '!$A:$AP,'DB Runes'!$AR726,FALSE)</f>
        <v>0</v>
      </c>
      <c r="X726">
        <f>HLOOKUP(X$1,'DB Runes '!$A:$AP,'DB Runes'!$AR726,FALSE)</f>
        <v>0</v>
      </c>
      <c r="Y726">
        <f>HLOOKUP(Y$1,'DB Runes '!$A:$AP,'DB Runes'!$AR726,FALSE)</f>
        <v>0</v>
      </c>
      <c r="Z726">
        <f>HLOOKUP(Z$1,'DB Runes '!$A:$AP,'DB Runes'!$AR726,FALSE)</f>
        <v>0</v>
      </c>
      <c r="AA726">
        <f>HLOOKUP(AA$1,'DB Runes '!$A:$AP,'DB Runes'!$AR726,FALSE)</f>
        <v>0</v>
      </c>
      <c r="AB726">
        <f>HLOOKUP(AB$1,'DB Runes '!$A:$AP,'DB Runes'!$AR726,FALSE)</f>
        <v>0</v>
      </c>
      <c r="AC726">
        <f>HLOOKUP(AC$1,'DB Runes '!$A:$AP,'DB Runes'!$AR726,FALSE)</f>
        <v>0</v>
      </c>
      <c r="AD726">
        <f>HLOOKUP(AD$1,'DB Runes '!$A:$AP,'DB Runes'!$AR726,FALSE)</f>
        <v>0</v>
      </c>
      <c r="AE726">
        <f>HLOOKUP(AE$1,'DB Runes '!$A:$AP,'DB Runes'!$AR726,FALSE)</f>
        <v>0</v>
      </c>
      <c r="AF726">
        <f>HLOOKUP(AF$1,'DB Runes '!$A:$AP,'DB Runes'!$AR726,FALSE)</f>
        <v>0</v>
      </c>
      <c r="AG726">
        <f>HLOOKUP(AG$1,'DB Runes '!$A:$AP,'DB Runes'!$AR726,FALSE)</f>
        <v>0</v>
      </c>
      <c r="AH726">
        <f>HLOOKUP(AH$1,'DB Runes '!$A:$AP,'DB Runes'!$AR726,FALSE)</f>
        <v>0</v>
      </c>
      <c r="AI726">
        <f>HLOOKUP(AI$1,'DB Runes '!$A:$AP,'DB Runes'!$AR726,FALSE)</f>
        <v>0</v>
      </c>
      <c r="AJ726">
        <f>HLOOKUP(AJ$1,'DB Runes '!$A:$AP,'DB Runes'!$AR726,FALSE)</f>
        <v>0</v>
      </c>
      <c r="AK726">
        <f>HLOOKUP(AK$1,'DB Runes '!$A:$AP,'DB Runes'!$AR726,FALSE)</f>
        <v>0</v>
      </c>
      <c r="AL726">
        <f>HLOOKUP(AL$1,'DB Runes '!$A:$AP,'DB Runes'!$AR726,FALSE)</f>
        <v>0</v>
      </c>
      <c r="AM726">
        <f>HLOOKUP(AM$1,'DB Runes '!$A:$AP,'DB Runes'!$AR726,FALSE)</f>
        <v>0</v>
      </c>
      <c r="AN726">
        <f>HLOOKUP(AN$1,'DB Runes '!$A:$AP,'DB Runes'!$AR726,FALSE)</f>
        <v>0</v>
      </c>
      <c r="AO726">
        <f>HLOOKUP(AO$1,'DB Runes '!$A:$AP,'DB Runes'!$AR726,FALSE)</f>
        <v>0</v>
      </c>
      <c r="AP726">
        <f>HLOOKUP(AP$1,'DB Runes '!$A:$AP,'DB Runes'!$AR726,FALSE)</f>
        <v>0</v>
      </c>
      <c r="AR726">
        <v>726</v>
      </c>
    </row>
    <row r="727" spans="1:44" x14ac:dyDescent="0.25">
      <c r="A727">
        <f>HLOOKUP(A$1,'DB Runes '!$A:$AP,'DB Runes'!$AR727,FALSE)</f>
        <v>0</v>
      </c>
      <c r="B727">
        <f>HLOOKUP(B$1,'DB Runes '!$A:$AP,'DB Runes'!$AR727,FALSE)</f>
        <v>0</v>
      </c>
      <c r="C727">
        <f>HLOOKUP(C$1,'DB Runes '!$A:$AP,'DB Runes'!$AR727,FALSE)</f>
        <v>0</v>
      </c>
      <c r="D727">
        <f>HLOOKUP(D$1,'DB Runes '!$A:$AP,'DB Runes'!$AR727,FALSE)</f>
        <v>0</v>
      </c>
      <c r="E727">
        <f>HLOOKUP(E$1,'DB Runes '!$A:$AP,'DB Runes'!$AR727,FALSE)</f>
        <v>0</v>
      </c>
      <c r="F727">
        <f>HLOOKUP(F$1,'DB Runes '!$A:$AP,'DB Runes'!$AR727,FALSE)</f>
        <v>0</v>
      </c>
      <c r="G727">
        <f>HLOOKUP(G$1,'DB Runes '!$A:$AP,'DB Runes'!$AR727,FALSE)</f>
        <v>0</v>
      </c>
      <c r="H727">
        <f>HLOOKUP(H$1,'DB Runes '!$A:$AP,'DB Runes'!$AR727,FALSE)</f>
        <v>0</v>
      </c>
      <c r="I727">
        <f>HLOOKUP(I$1,'DB Runes '!$A:$AP,'DB Runes'!$AR727,FALSE)</f>
        <v>0</v>
      </c>
      <c r="J727">
        <f>HLOOKUP(J$1,'DB Runes '!$A:$AP,'DB Runes'!$AR727,FALSE)</f>
        <v>0</v>
      </c>
      <c r="K727">
        <f>HLOOKUP(K$1,'DB Runes '!$A:$AP,'DB Runes'!$AR727,FALSE)</f>
        <v>0</v>
      </c>
      <c r="L727">
        <f>HLOOKUP(L$1,'DB Runes '!$A:$AP,'DB Runes'!$AR727,FALSE)</f>
        <v>0</v>
      </c>
      <c r="M727">
        <f>HLOOKUP(M$1,'DB Runes '!$A:$AP,'DB Runes'!$AR727,FALSE)</f>
        <v>0</v>
      </c>
      <c r="N727">
        <f>HLOOKUP(N$1,'DB Runes '!$A:$AP,'DB Runes'!$AR727,FALSE)</f>
        <v>0</v>
      </c>
      <c r="O727">
        <f>HLOOKUP(O$1,'DB Runes '!$A:$AP,'DB Runes'!$AR727,FALSE)</f>
        <v>0</v>
      </c>
      <c r="P727">
        <f>HLOOKUP(P$1,'DB Runes '!$A:$AP,'DB Runes'!$AR727,FALSE)</f>
        <v>0</v>
      </c>
      <c r="Q727">
        <f>HLOOKUP(Q$1,'DB Runes '!$A:$AP,'DB Runes'!$AR727,FALSE)</f>
        <v>0</v>
      </c>
      <c r="R727">
        <f>HLOOKUP(R$1,'DB Runes '!$A:$AP,'DB Runes'!$AR727,FALSE)</f>
        <v>0</v>
      </c>
      <c r="S727">
        <f>HLOOKUP(S$1,'DB Runes '!$A:$AP,'DB Runes'!$AR727,FALSE)</f>
        <v>0</v>
      </c>
      <c r="T727">
        <f>HLOOKUP(T$1,'DB Runes '!$A:$AP,'DB Runes'!$AR727,FALSE)</f>
        <v>0</v>
      </c>
      <c r="U727">
        <f>HLOOKUP(U$1,'DB Runes '!$A:$AP,'DB Runes'!$AR727,FALSE)</f>
        <v>0</v>
      </c>
      <c r="V727">
        <f>HLOOKUP(V$1,'DB Runes '!$A:$AP,'DB Runes'!$AR727,FALSE)</f>
        <v>0</v>
      </c>
      <c r="W727">
        <f>HLOOKUP(W$1,'DB Runes '!$A:$AP,'DB Runes'!$AR727,FALSE)</f>
        <v>0</v>
      </c>
      <c r="X727">
        <f>HLOOKUP(X$1,'DB Runes '!$A:$AP,'DB Runes'!$AR727,FALSE)</f>
        <v>0</v>
      </c>
      <c r="Y727">
        <f>HLOOKUP(Y$1,'DB Runes '!$A:$AP,'DB Runes'!$AR727,FALSE)</f>
        <v>0</v>
      </c>
      <c r="Z727">
        <f>HLOOKUP(Z$1,'DB Runes '!$A:$AP,'DB Runes'!$AR727,FALSE)</f>
        <v>0</v>
      </c>
      <c r="AA727">
        <f>HLOOKUP(AA$1,'DB Runes '!$A:$AP,'DB Runes'!$AR727,FALSE)</f>
        <v>0</v>
      </c>
      <c r="AB727">
        <f>HLOOKUP(AB$1,'DB Runes '!$A:$AP,'DB Runes'!$AR727,FALSE)</f>
        <v>0</v>
      </c>
      <c r="AC727">
        <f>HLOOKUP(AC$1,'DB Runes '!$A:$AP,'DB Runes'!$AR727,FALSE)</f>
        <v>0</v>
      </c>
      <c r="AD727">
        <f>HLOOKUP(AD$1,'DB Runes '!$A:$AP,'DB Runes'!$AR727,FALSE)</f>
        <v>0</v>
      </c>
      <c r="AE727">
        <f>HLOOKUP(AE$1,'DB Runes '!$A:$AP,'DB Runes'!$AR727,FALSE)</f>
        <v>0</v>
      </c>
      <c r="AF727">
        <f>HLOOKUP(AF$1,'DB Runes '!$A:$AP,'DB Runes'!$AR727,FALSE)</f>
        <v>0</v>
      </c>
      <c r="AG727">
        <f>HLOOKUP(AG$1,'DB Runes '!$A:$AP,'DB Runes'!$AR727,FALSE)</f>
        <v>0</v>
      </c>
      <c r="AH727">
        <f>HLOOKUP(AH$1,'DB Runes '!$A:$AP,'DB Runes'!$AR727,FALSE)</f>
        <v>0</v>
      </c>
      <c r="AI727">
        <f>HLOOKUP(AI$1,'DB Runes '!$A:$AP,'DB Runes'!$AR727,FALSE)</f>
        <v>0</v>
      </c>
      <c r="AJ727">
        <f>HLOOKUP(AJ$1,'DB Runes '!$A:$AP,'DB Runes'!$AR727,FALSE)</f>
        <v>0</v>
      </c>
      <c r="AK727">
        <f>HLOOKUP(AK$1,'DB Runes '!$A:$AP,'DB Runes'!$AR727,FALSE)</f>
        <v>0</v>
      </c>
      <c r="AL727">
        <f>HLOOKUP(AL$1,'DB Runes '!$A:$AP,'DB Runes'!$AR727,FALSE)</f>
        <v>0</v>
      </c>
      <c r="AM727">
        <f>HLOOKUP(AM$1,'DB Runes '!$A:$AP,'DB Runes'!$AR727,FALSE)</f>
        <v>0</v>
      </c>
      <c r="AN727">
        <f>HLOOKUP(AN$1,'DB Runes '!$A:$AP,'DB Runes'!$AR727,FALSE)</f>
        <v>0</v>
      </c>
      <c r="AO727">
        <f>HLOOKUP(AO$1,'DB Runes '!$A:$AP,'DB Runes'!$AR727,FALSE)</f>
        <v>0</v>
      </c>
      <c r="AP727">
        <f>HLOOKUP(AP$1,'DB Runes '!$A:$AP,'DB Runes'!$AR727,FALSE)</f>
        <v>0</v>
      </c>
      <c r="AR727">
        <v>727</v>
      </c>
    </row>
    <row r="728" spans="1:44" x14ac:dyDescent="0.25">
      <c r="A728">
        <f>HLOOKUP(A$1,'DB Runes '!$A:$AP,'DB Runes'!$AR728,FALSE)</f>
        <v>0</v>
      </c>
      <c r="B728">
        <f>HLOOKUP(B$1,'DB Runes '!$A:$AP,'DB Runes'!$AR728,FALSE)</f>
        <v>0</v>
      </c>
      <c r="C728">
        <f>HLOOKUP(C$1,'DB Runes '!$A:$AP,'DB Runes'!$AR728,FALSE)</f>
        <v>0</v>
      </c>
      <c r="D728">
        <f>HLOOKUP(D$1,'DB Runes '!$A:$AP,'DB Runes'!$AR728,FALSE)</f>
        <v>0</v>
      </c>
      <c r="E728">
        <f>HLOOKUP(E$1,'DB Runes '!$A:$AP,'DB Runes'!$AR728,FALSE)</f>
        <v>0</v>
      </c>
      <c r="F728">
        <f>HLOOKUP(F$1,'DB Runes '!$A:$AP,'DB Runes'!$AR728,FALSE)</f>
        <v>0</v>
      </c>
      <c r="G728">
        <f>HLOOKUP(G$1,'DB Runes '!$A:$AP,'DB Runes'!$AR728,FALSE)</f>
        <v>0</v>
      </c>
      <c r="H728">
        <f>HLOOKUP(H$1,'DB Runes '!$A:$AP,'DB Runes'!$AR728,FALSE)</f>
        <v>0</v>
      </c>
      <c r="I728">
        <f>HLOOKUP(I$1,'DB Runes '!$A:$AP,'DB Runes'!$AR728,FALSE)</f>
        <v>0</v>
      </c>
      <c r="J728">
        <f>HLOOKUP(J$1,'DB Runes '!$A:$AP,'DB Runes'!$AR728,FALSE)</f>
        <v>0</v>
      </c>
      <c r="K728">
        <f>HLOOKUP(K$1,'DB Runes '!$A:$AP,'DB Runes'!$AR728,FALSE)</f>
        <v>0</v>
      </c>
      <c r="L728">
        <f>HLOOKUP(L$1,'DB Runes '!$A:$AP,'DB Runes'!$AR728,FALSE)</f>
        <v>0</v>
      </c>
      <c r="M728">
        <f>HLOOKUP(M$1,'DB Runes '!$A:$AP,'DB Runes'!$AR728,FALSE)</f>
        <v>0</v>
      </c>
      <c r="N728">
        <f>HLOOKUP(N$1,'DB Runes '!$A:$AP,'DB Runes'!$AR728,FALSE)</f>
        <v>0</v>
      </c>
      <c r="O728">
        <f>HLOOKUP(O$1,'DB Runes '!$A:$AP,'DB Runes'!$AR728,FALSE)</f>
        <v>0</v>
      </c>
      <c r="P728">
        <f>HLOOKUP(P$1,'DB Runes '!$A:$AP,'DB Runes'!$AR728,FALSE)</f>
        <v>0</v>
      </c>
      <c r="Q728">
        <f>HLOOKUP(Q$1,'DB Runes '!$A:$AP,'DB Runes'!$AR728,FALSE)</f>
        <v>0</v>
      </c>
      <c r="R728">
        <f>HLOOKUP(R$1,'DB Runes '!$A:$AP,'DB Runes'!$AR728,FALSE)</f>
        <v>0</v>
      </c>
      <c r="S728">
        <f>HLOOKUP(S$1,'DB Runes '!$A:$AP,'DB Runes'!$AR728,FALSE)</f>
        <v>0</v>
      </c>
      <c r="T728">
        <f>HLOOKUP(T$1,'DB Runes '!$A:$AP,'DB Runes'!$AR728,FALSE)</f>
        <v>0</v>
      </c>
      <c r="U728">
        <f>HLOOKUP(U$1,'DB Runes '!$A:$AP,'DB Runes'!$AR728,FALSE)</f>
        <v>0</v>
      </c>
      <c r="V728">
        <f>HLOOKUP(V$1,'DB Runes '!$A:$AP,'DB Runes'!$AR728,FALSE)</f>
        <v>0</v>
      </c>
      <c r="W728">
        <f>HLOOKUP(W$1,'DB Runes '!$A:$AP,'DB Runes'!$AR728,FALSE)</f>
        <v>0</v>
      </c>
      <c r="X728">
        <f>HLOOKUP(X$1,'DB Runes '!$A:$AP,'DB Runes'!$AR728,FALSE)</f>
        <v>0</v>
      </c>
      <c r="Y728">
        <f>HLOOKUP(Y$1,'DB Runes '!$A:$AP,'DB Runes'!$AR728,FALSE)</f>
        <v>0</v>
      </c>
      <c r="Z728">
        <f>HLOOKUP(Z$1,'DB Runes '!$A:$AP,'DB Runes'!$AR728,FALSE)</f>
        <v>0</v>
      </c>
      <c r="AA728">
        <f>HLOOKUP(AA$1,'DB Runes '!$A:$AP,'DB Runes'!$AR728,FALSE)</f>
        <v>0</v>
      </c>
      <c r="AB728">
        <f>HLOOKUP(AB$1,'DB Runes '!$A:$AP,'DB Runes'!$AR728,FALSE)</f>
        <v>0</v>
      </c>
      <c r="AC728">
        <f>HLOOKUP(AC$1,'DB Runes '!$A:$AP,'DB Runes'!$AR728,FALSE)</f>
        <v>0</v>
      </c>
      <c r="AD728">
        <f>HLOOKUP(AD$1,'DB Runes '!$A:$AP,'DB Runes'!$AR728,FALSE)</f>
        <v>0</v>
      </c>
      <c r="AE728">
        <f>HLOOKUP(AE$1,'DB Runes '!$A:$AP,'DB Runes'!$AR728,FALSE)</f>
        <v>0</v>
      </c>
      <c r="AF728">
        <f>HLOOKUP(AF$1,'DB Runes '!$A:$AP,'DB Runes'!$AR728,FALSE)</f>
        <v>0</v>
      </c>
      <c r="AG728">
        <f>HLOOKUP(AG$1,'DB Runes '!$A:$AP,'DB Runes'!$AR728,FALSE)</f>
        <v>0</v>
      </c>
      <c r="AH728">
        <f>HLOOKUP(AH$1,'DB Runes '!$A:$AP,'DB Runes'!$AR728,FALSE)</f>
        <v>0</v>
      </c>
      <c r="AI728">
        <f>HLOOKUP(AI$1,'DB Runes '!$A:$AP,'DB Runes'!$AR728,FALSE)</f>
        <v>0</v>
      </c>
      <c r="AJ728">
        <f>HLOOKUP(AJ$1,'DB Runes '!$A:$AP,'DB Runes'!$AR728,FALSE)</f>
        <v>0</v>
      </c>
      <c r="AK728">
        <f>HLOOKUP(AK$1,'DB Runes '!$A:$AP,'DB Runes'!$AR728,FALSE)</f>
        <v>0</v>
      </c>
      <c r="AL728">
        <f>HLOOKUP(AL$1,'DB Runes '!$A:$AP,'DB Runes'!$AR728,FALSE)</f>
        <v>0</v>
      </c>
      <c r="AM728">
        <f>HLOOKUP(AM$1,'DB Runes '!$A:$AP,'DB Runes'!$AR728,FALSE)</f>
        <v>0</v>
      </c>
      <c r="AN728">
        <f>HLOOKUP(AN$1,'DB Runes '!$A:$AP,'DB Runes'!$AR728,FALSE)</f>
        <v>0</v>
      </c>
      <c r="AO728">
        <f>HLOOKUP(AO$1,'DB Runes '!$A:$AP,'DB Runes'!$AR728,FALSE)</f>
        <v>0</v>
      </c>
      <c r="AP728">
        <f>HLOOKUP(AP$1,'DB Runes '!$A:$AP,'DB Runes'!$AR728,FALSE)</f>
        <v>0</v>
      </c>
      <c r="AR728">
        <v>728</v>
      </c>
    </row>
    <row r="729" spans="1:44" x14ac:dyDescent="0.25">
      <c r="A729">
        <f>HLOOKUP(A$1,'DB Runes '!$A:$AP,'DB Runes'!$AR729,FALSE)</f>
        <v>0</v>
      </c>
      <c r="B729">
        <f>HLOOKUP(B$1,'DB Runes '!$A:$AP,'DB Runes'!$AR729,FALSE)</f>
        <v>0</v>
      </c>
      <c r="C729">
        <f>HLOOKUP(C$1,'DB Runes '!$A:$AP,'DB Runes'!$AR729,FALSE)</f>
        <v>0</v>
      </c>
      <c r="D729">
        <f>HLOOKUP(D$1,'DB Runes '!$A:$AP,'DB Runes'!$AR729,FALSE)</f>
        <v>0</v>
      </c>
      <c r="E729">
        <f>HLOOKUP(E$1,'DB Runes '!$A:$AP,'DB Runes'!$AR729,FALSE)</f>
        <v>0</v>
      </c>
      <c r="F729">
        <f>HLOOKUP(F$1,'DB Runes '!$A:$AP,'DB Runes'!$AR729,FALSE)</f>
        <v>0</v>
      </c>
      <c r="G729">
        <f>HLOOKUP(G$1,'DB Runes '!$A:$AP,'DB Runes'!$AR729,FALSE)</f>
        <v>0</v>
      </c>
      <c r="H729">
        <f>HLOOKUP(H$1,'DB Runes '!$A:$AP,'DB Runes'!$AR729,FALSE)</f>
        <v>0</v>
      </c>
      <c r="I729">
        <f>HLOOKUP(I$1,'DB Runes '!$A:$AP,'DB Runes'!$AR729,FALSE)</f>
        <v>0</v>
      </c>
      <c r="J729">
        <f>HLOOKUP(J$1,'DB Runes '!$A:$AP,'DB Runes'!$AR729,FALSE)</f>
        <v>0</v>
      </c>
      <c r="K729">
        <f>HLOOKUP(K$1,'DB Runes '!$A:$AP,'DB Runes'!$AR729,FALSE)</f>
        <v>0</v>
      </c>
      <c r="L729">
        <f>HLOOKUP(L$1,'DB Runes '!$A:$AP,'DB Runes'!$AR729,FALSE)</f>
        <v>0</v>
      </c>
      <c r="M729">
        <f>HLOOKUP(M$1,'DB Runes '!$A:$AP,'DB Runes'!$AR729,FALSE)</f>
        <v>0</v>
      </c>
      <c r="N729">
        <f>HLOOKUP(N$1,'DB Runes '!$A:$AP,'DB Runes'!$AR729,FALSE)</f>
        <v>0</v>
      </c>
      <c r="O729">
        <f>HLOOKUP(O$1,'DB Runes '!$A:$AP,'DB Runes'!$AR729,FALSE)</f>
        <v>0</v>
      </c>
      <c r="P729">
        <f>HLOOKUP(P$1,'DB Runes '!$A:$AP,'DB Runes'!$AR729,FALSE)</f>
        <v>0</v>
      </c>
      <c r="Q729">
        <f>HLOOKUP(Q$1,'DB Runes '!$A:$AP,'DB Runes'!$AR729,FALSE)</f>
        <v>0</v>
      </c>
      <c r="R729">
        <f>HLOOKUP(R$1,'DB Runes '!$A:$AP,'DB Runes'!$AR729,FALSE)</f>
        <v>0</v>
      </c>
      <c r="S729">
        <f>HLOOKUP(S$1,'DB Runes '!$A:$AP,'DB Runes'!$AR729,FALSE)</f>
        <v>0</v>
      </c>
      <c r="T729">
        <f>HLOOKUP(T$1,'DB Runes '!$A:$AP,'DB Runes'!$AR729,FALSE)</f>
        <v>0</v>
      </c>
      <c r="U729">
        <f>HLOOKUP(U$1,'DB Runes '!$A:$AP,'DB Runes'!$AR729,FALSE)</f>
        <v>0</v>
      </c>
      <c r="V729">
        <f>HLOOKUP(V$1,'DB Runes '!$A:$AP,'DB Runes'!$AR729,FALSE)</f>
        <v>0</v>
      </c>
      <c r="W729">
        <f>HLOOKUP(W$1,'DB Runes '!$A:$AP,'DB Runes'!$AR729,FALSE)</f>
        <v>0</v>
      </c>
      <c r="X729">
        <f>HLOOKUP(X$1,'DB Runes '!$A:$AP,'DB Runes'!$AR729,FALSE)</f>
        <v>0</v>
      </c>
      <c r="Y729">
        <f>HLOOKUP(Y$1,'DB Runes '!$A:$AP,'DB Runes'!$AR729,FALSE)</f>
        <v>0</v>
      </c>
      <c r="Z729">
        <f>HLOOKUP(Z$1,'DB Runes '!$A:$AP,'DB Runes'!$AR729,FALSE)</f>
        <v>0</v>
      </c>
      <c r="AA729">
        <f>HLOOKUP(AA$1,'DB Runes '!$A:$AP,'DB Runes'!$AR729,FALSE)</f>
        <v>0</v>
      </c>
      <c r="AB729">
        <f>HLOOKUP(AB$1,'DB Runes '!$A:$AP,'DB Runes'!$AR729,FALSE)</f>
        <v>0</v>
      </c>
      <c r="AC729">
        <f>HLOOKUP(AC$1,'DB Runes '!$A:$AP,'DB Runes'!$AR729,FALSE)</f>
        <v>0</v>
      </c>
      <c r="AD729">
        <f>HLOOKUP(AD$1,'DB Runes '!$A:$AP,'DB Runes'!$AR729,FALSE)</f>
        <v>0</v>
      </c>
      <c r="AE729">
        <f>HLOOKUP(AE$1,'DB Runes '!$A:$AP,'DB Runes'!$AR729,FALSE)</f>
        <v>0</v>
      </c>
      <c r="AF729">
        <f>HLOOKUP(AF$1,'DB Runes '!$A:$AP,'DB Runes'!$AR729,FALSE)</f>
        <v>0</v>
      </c>
      <c r="AG729">
        <f>HLOOKUP(AG$1,'DB Runes '!$A:$AP,'DB Runes'!$AR729,FALSE)</f>
        <v>0</v>
      </c>
      <c r="AH729">
        <f>HLOOKUP(AH$1,'DB Runes '!$A:$AP,'DB Runes'!$AR729,FALSE)</f>
        <v>0</v>
      </c>
      <c r="AI729">
        <f>HLOOKUP(AI$1,'DB Runes '!$A:$AP,'DB Runes'!$AR729,FALSE)</f>
        <v>0</v>
      </c>
      <c r="AJ729">
        <f>HLOOKUP(AJ$1,'DB Runes '!$A:$AP,'DB Runes'!$AR729,FALSE)</f>
        <v>0</v>
      </c>
      <c r="AK729">
        <f>HLOOKUP(AK$1,'DB Runes '!$A:$AP,'DB Runes'!$AR729,FALSE)</f>
        <v>0</v>
      </c>
      <c r="AL729">
        <f>HLOOKUP(AL$1,'DB Runes '!$A:$AP,'DB Runes'!$AR729,FALSE)</f>
        <v>0</v>
      </c>
      <c r="AM729">
        <f>HLOOKUP(AM$1,'DB Runes '!$A:$AP,'DB Runes'!$AR729,FALSE)</f>
        <v>0</v>
      </c>
      <c r="AN729">
        <f>HLOOKUP(AN$1,'DB Runes '!$A:$AP,'DB Runes'!$AR729,FALSE)</f>
        <v>0</v>
      </c>
      <c r="AO729">
        <f>HLOOKUP(AO$1,'DB Runes '!$A:$AP,'DB Runes'!$AR729,FALSE)</f>
        <v>0</v>
      </c>
      <c r="AP729">
        <f>HLOOKUP(AP$1,'DB Runes '!$A:$AP,'DB Runes'!$AR729,FALSE)</f>
        <v>0</v>
      </c>
      <c r="AR729">
        <v>729</v>
      </c>
    </row>
    <row r="730" spans="1:44" x14ac:dyDescent="0.25">
      <c r="A730">
        <f>HLOOKUP(A$1,'DB Runes '!$A:$AP,'DB Runes'!$AR730,FALSE)</f>
        <v>0</v>
      </c>
      <c r="B730">
        <f>HLOOKUP(B$1,'DB Runes '!$A:$AP,'DB Runes'!$AR730,FALSE)</f>
        <v>0</v>
      </c>
      <c r="C730">
        <f>HLOOKUP(C$1,'DB Runes '!$A:$AP,'DB Runes'!$AR730,FALSE)</f>
        <v>0</v>
      </c>
      <c r="D730">
        <f>HLOOKUP(D$1,'DB Runes '!$A:$AP,'DB Runes'!$AR730,FALSE)</f>
        <v>0</v>
      </c>
      <c r="E730">
        <f>HLOOKUP(E$1,'DB Runes '!$A:$AP,'DB Runes'!$AR730,FALSE)</f>
        <v>0</v>
      </c>
      <c r="F730">
        <f>HLOOKUP(F$1,'DB Runes '!$A:$AP,'DB Runes'!$AR730,FALSE)</f>
        <v>0</v>
      </c>
      <c r="G730">
        <f>HLOOKUP(G$1,'DB Runes '!$A:$AP,'DB Runes'!$AR730,FALSE)</f>
        <v>0</v>
      </c>
      <c r="H730">
        <f>HLOOKUP(H$1,'DB Runes '!$A:$AP,'DB Runes'!$AR730,FALSE)</f>
        <v>0</v>
      </c>
      <c r="I730">
        <f>HLOOKUP(I$1,'DB Runes '!$A:$AP,'DB Runes'!$AR730,FALSE)</f>
        <v>0</v>
      </c>
      <c r="J730">
        <f>HLOOKUP(J$1,'DB Runes '!$A:$AP,'DB Runes'!$AR730,FALSE)</f>
        <v>0</v>
      </c>
      <c r="K730">
        <f>HLOOKUP(K$1,'DB Runes '!$A:$AP,'DB Runes'!$AR730,FALSE)</f>
        <v>0</v>
      </c>
      <c r="L730">
        <f>HLOOKUP(L$1,'DB Runes '!$A:$AP,'DB Runes'!$AR730,FALSE)</f>
        <v>0</v>
      </c>
      <c r="M730">
        <f>HLOOKUP(M$1,'DB Runes '!$A:$AP,'DB Runes'!$AR730,FALSE)</f>
        <v>0</v>
      </c>
      <c r="N730">
        <f>HLOOKUP(N$1,'DB Runes '!$A:$AP,'DB Runes'!$AR730,FALSE)</f>
        <v>0</v>
      </c>
      <c r="O730">
        <f>HLOOKUP(O$1,'DB Runes '!$A:$AP,'DB Runes'!$AR730,FALSE)</f>
        <v>0</v>
      </c>
      <c r="P730">
        <f>HLOOKUP(P$1,'DB Runes '!$A:$AP,'DB Runes'!$AR730,FALSE)</f>
        <v>0</v>
      </c>
      <c r="Q730">
        <f>HLOOKUP(Q$1,'DB Runes '!$A:$AP,'DB Runes'!$AR730,FALSE)</f>
        <v>0</v>
      </c>
      <c r="R730">
        <f>HLOOKUP(R$1,'DB Runes '!$A:$AP,'DB Runes'!$AR730,FALSE)</f>
        <v>0</v>
      </c>
      <c r="S730">
        <f>HLOOKUP(S$1,'DB Runes '!$A:$AP,'DB Runes'!$AR730,FALSE)</f>
        <v>0</v>
      </c>
      <c r="T730">
        <f>HLOOKUP(T$1,'DB Runes '!$A:$AP,'DB Runes'!$AR730,FALSE)</f>
        <v>0</v>
      </c>
      <c r="U730">
        <f>HLOOKUP(U$1,'DB Runes '!$A:$AP,'DB Runes'!$AR730,FALSE)</f>
        <v>0</v>
      </c>
      <c r="V730">
        <f>HLOOKUP(V$1,'DB Runes '!$A:$AP,'DB Runes'!$AR730,FALSE)</f>
        <v>0</v>
      </c>
      <c r="W730">
        <f>HLOOKUP(W$1,'DB Runes '!$A:$AP,'DB Runes'!$AR730,FALSE)</f>
        <v>0</v>
      </c>
      <c r="X730">
        <f>HLOOKUP(X$1,'DB Runes '!$A:$AP,'DB Runes'!$AR730,FALSE)</f>
        <v>0</v>
      </c>
      <c r="Y730">
        <f>HLOOKUP(Y$1,'DB Runes '!$A:$AP,'DB Runes'!$AR730,FALSE)</f>
        <v>0</v>
      </c>
      <c r="Z730">
        <f>HLOOKUP(Z$1,'DB Runes '!$A:$AP,'DB Runes'!$AR730,FALSE)</f>
        <v>0</v>
      </c>
      <c r="AA730">
        <f>HLOOKUP(AA$1,'DB Runes '!$A:$AP,'DB Runes'!$AR730,FALSE)</f>
        <v>0</v>
      </c>
      <c r="AB730">
        <f>HLOOKUP(AB$1,'DB Runes '!$A:$AP,'DB Runes'!$AR730,FALSE)</f>
        <v>0</v>
      </c>
      <c r="AC730">
        <f>HLOOKUP(AC$1,'DB Runes '!$A:$AP,'DB Runes'!$AR730,FALSE)</f>
        <v>0</v>
      </c>
      <c r="AD730">
        <f>HLOOKUP(AD$1,'DB Runes '!$A:$AP,'DB Runes'!$AR730,FALSE)</f>
        <v>0</v>
      </c>
      <c r="AE730">
        <f>HLOOKUP(AE$1,'DB Runes '!$A:$AP,'DB Runes'!$AR730,FALSE)</f>
        <v>0</v>
      </c>
      <c r="AF730">
        <f>HLOOKUP(AF$1,'DB Runes '!$A:$AP,'DB Runes'!$AR730,FALSE)</f>
        <v>0</v>
      </c>
      <c r="AG730">
        <f>HLOOKUP(AG$1,'DB Runes '!$A:$AP,'DB Runes'!$AR730,FALSE)</f>
        <v>0</v>
      </c>
      <c r="AH730">
        <f>HLOOKUP(AH$1,'DB Runes '!$A:$AP,'DB Runes'!$AR730,FALSE)</f>
        <v>0</v>
      </c>
      <c r="AI730">
        <f>HLOOKUP(AI$1,'DB Runes '!$A:$AP,'DB Runes'!$AR730,FALSE)</f>
        <v>0</v>
      </c>
      <c r="AJ730">
        <f>HLOOKUP(AJ$1,'DB Runes '!$A:$AP,'DB Runes'!$AR730,FALSE)</f>
        <v>0</v>
      </c>
      <c r="AK730">
        <f>HLOOKUP(AK$1,'DB Runes '!$A:$AP,'DB Runes'!$AR730,FALSE)</f>
        <v>0</v>
      </c>
      <c r="AL730">
        <f>HLOOKUP(AL$1,'DB Runes '!$A:$AP,'DB Runes'!$AR730,FALSE)</f>
        <v>0</v>
      </c>
      <c r="AM730">
        <f>HLOOKUP(AM$1,'DB Runes '!$A:$AP,'DB Runes'!$AR730,FALSE)</f>
        <v>0</v>
      </c>
      <c r="AN730">
        <f>HLOOKUP(AN$1,'DB Runes '!$A:$AP,'DB Runes'!$AR730,FALSE)</f>
        <v>0</v>
      </c>
      <c r="AO730">
        <f>HLOOKUP(AO$1,'DB Runes '!$A:$AP,'DB Runes'!$AR730,FALSE)</f>
        <v>0</v>
      </c>
      <c r="AP730">
        <f>HLOOKUP(AP$1,'DB Runes '!$A:$AP,'DB Runes'!$AR730,FALSE)</f>
        <v>0</v>
      </c>
      <c r="AR730">
        <v>730</v>
      </c>
    </row>
    <row r="731" spans="1:44" x14ac:dyDescent="0.25">
      <c r="A731">
        <f>HLOOKUP(A$1,'DB Runes '!$A:$AP,'DB Runes'!$AR731,FALSE)</f>
        <v>0</v>
      </c>
      <c r="B731">
        <f>HLOOKUP(B$1,'DB Runes '!$A:$AP,'DB Runes'!$AR731,FALSE)</f>
        <v>0</v>
      </c>
      <c r="C731">
        <f>HLOOKUP(C$1,'DB Runes '!$A:$AP,'DB Runes'!$AR731,FALSE)</f>
        <v>0</v>
      </c>
      <c r="D731">
        <f>HLOOKUP(D$1,'DB Runes '!$A:$AP,'DB Runes'!$AR731,FALSE)</f>
        <v>0</v>
      </c>
      <c r="E731">
        <f>HLOOKUP(E$1,'DB Runes '!$A:$AP,'DB Runes'!$AR731,FALSE)</f>
        <v>0</v>
      </c>
      <c r="F731">
        <f>HLOOKUP(F$1,'DB Runes '!$A:$AP,'DB Runes'!$AR731,FALSE)</f>
        <v>0</v>
      </c>
      <c r="G731">
        <f>HLOOKUP(G$1,'DB Runes '!$A:$AP,'DB Runes'!$AR731,FALSE)</f>
        <v>0</v>
      </c>
      <c r="H731">
        <f>HLOOKUP(H$1,'DB Runes '!$A:$AP,'DB Runes'!$AR731,FALSE)</f>
        <v>0</v>
      </c>
      <c r="I731">
        <f>HLOOKUP(I$1,'DB Runes '!$A:$AP,'DB Runes'!$AR731,FALSE)</f>
        <v>0</v>
      </c>
      <c r="J731">
        <f>HLOOKUP(J$1,'DB Runes '!$A:$AP,'DB Runes'!$AR731,FALSE)</f>
        <v>0</v>
      </c>
      <c r="K731">
        <f>HLOOKUP(K$1,'DB Runes '!$A:$AP,'DB Runes'!$AR731,FALSE)</f>
        <v>0</v>
      </c>
      <c r="L731">
        <f>HLOOKUP(L$1,'DB Runes '!$A:$AP,'DB Runes'!$AR731,FALSE)</f>
        <v>0</v>
      </c>
      <c r="M731">
        <f>HLOOKUP(M$1,'DB Runes '!$A:$AP,'DB Runes'!$AR731,FALSE)</f>
        <v>0</v>
      </c>
      <c r="N731">
        <f>HLOOKUP(N$1,'DB Runes '!$A:$AP,'DB Runes'!$AR731,FALSE)</f>
        <v>0</v>
      </c>
      <c r="O731">
        <f>HLOOKUP(O$1,'DB Runes '!$A:$AP,'DB Runes'!$AR731,FALSE)</f>
        <v>0</v>
      </c>
      <c r="P731">
        <f>HLOOKUP(P$1,'DB Runes '!$A:$AP,'DB Runes'!$AR731,FALSE)</f>
        <v>0</v>
      </c>
      <c r="Q731">
        <f>HLOOKUP(Q$1,'DB Runes '!$A:$AP,'DB Runes'!$AR731,FALSE)</f>
        <v>0</v>
      </c>
      <c r="R731">
        <f>HLOOKUP(R$1,'DB Runes '!$A:$AP,'DB Runes'!$AR731,FALSE)</f>
        <v>0</v>
      </c>
      <c r="S731">
        <f>HLOOKUP(S$1,'DB Runes '!$A:$AP,'DB Runes'!$AR731,FALSE)</f>
        <v>0</v>
      </c>
      <c r="T731">
        <f>HLOOKUP(T$1,'DB Runes '!$A:$AP,'DB Runes'!$AR731,FALSE)</f>
        <v>0</v>
      </c>
      <c r="U731">
        <f>HLOOKUP(U$1,'DB Runes '!$A:$AP,'DB Runes'!$AR731,FALSE)</f>
        <v>0</v>
      </c>
      <c r="V731">
        <f>HLOOKUP(V$1,'DB Runes '!$A:$AP,'DB Runes'!$AR731,FALSE)</f>
        <v>0</v>
      </c>
      <c r="W731">
        <f>HLOOKUP(W$1,'DB Runes '!$A:$AP,'DB Runes'!$AR731,FALSE)</f>
        <v>0</v>
      </c>
      <c r="X731">
        <f>HLOOKUP(X$1,'DB Runes '!$A:$AP,'DB Runes'!$AR731,FALSE)</f>
        <v>0</v>
      </c>
      <c r="Y731">
        <f>HLOOKUP(Y$1,'DB Runes '!$A:$AP,'DB Runes'!$AR731,FALSE)</f>
        <v>0</v>
      </c>
      <c r="Z731">
        <f>HLOOKUP(Z$1,'DB Runes '!$A:$AP,'DB Runes'!$AR731,FALSE)</f>
        <v>0</v>
      </c>
      <c r="AA731">
        <f>HLOOKUP(AA$1,'DB Runes '!$A:$AP,'DB Runes'!$AR731,FALSE)</f>
        <v>0</v>
      </c>
      <c r="AB731">
        <f>HLOOKUP(AB$1,'DB Runes '!$A:$AP,'DB Runes'!$AR731,FALSE)</f>
        <v>0</v>
      </c>
      <c r="AC731">
        <f>HLOOKUP(AC$1,'DB Runes '!$A:$AP,'DB Runes'!$AR731,FALSE)</f>
        <v>0</v>
      </c>
      <c r="AD731">
        <f>HLOOKUP(AD$1,'DB Runes '!$A:$AP,'DB Runes'!$AR731,FALSE)</f>
        <v>0</v>
      </c>
      <c r="AE731">
        <f>HLOOKUP(AE$1,'DB Runes '!$A:$AP,'DB Runes'!$AR731,FALSE)</f>
        <v>0</v>
      </c>
      <c r="AF731">
        <f>HLOOKUP(AF$1,'DB Runes '!$A:$AP,'DB Runes'!$AR731,FALSE)</f>
        <v>0</v>
      </c>
      <c r="AG731">
        <f>HLOOKUP(AG$1,'DB Runes '!$A:$AP,'DB Runes'!$AR731,FALSE)</f>
        <v>0</v>
      </c>
      <c r="AH731">
        <f>HLOOKUP(AH$1,'DB Runes '!$A:$AP,'DB Runes'!$AR731,FALSE)</f>
        <v>0</v>
      </c>
      <c r="AI731">
        <f>HLOOKUP(AI$1,'DB Runes '!$A:$AP,'DB Runes'!$AR731,FALSE)</f>
        <v>0</v>
      </c>
      <c r="AJ731">
        <f>HLOOKUP(AJ$1,'DB Runes '!$A:$AP,'DB Runes'!$AR731,FALSE)</f>
        <v>0</v>
      </c>
      <c r="AK731">
        <f>HLOOKUP(AK$1,'DB Runes '!$A:$AP,'DB Runes'!$AR731,FALSE)</f>
        <v>0</v>
      </c>
      <c r="AL731">
        <f>HLOOKUP(AL$1,'DB Runes '!$A:$AP,'DB Runes'!$AR731,FALSE)</f>
        <v>0</v>
      </c>
      <c r="AM731">
        <f>HLOOKUP(AM$1,'DB Runes '!$A:$AP,'DB Runes'!$AR731,FALSE)</f>
        <v>0</v>
      </c>
      <c r="AN731">
        <f>HLOOKUP(AN$1,'DB Runes '!$A:$AP,'DB Runes'!$AR731,FALSE)</f>
        <v>0</v>
      </c>
      <c r="AO731">
        <f>HLOOKUP(AO$1,'DB Runes '!$A:$AP,'DB Runes'!$AR731,FALSE)</f>
        <v>0</v>
      </c>
      <c r="AP731">
        <f>HLOOKUP(AP$1,'DB Runes '!$A:$AP,'DB Runes'!$AR731,FALSE)</f>
        <v>0</v>
      </c>
      <c r="AR731">
        <v>731</v>
      </c>
    </row>
    <row r="732" spans="1:44" x14ac:dyDescent="0.25">
      <c r="A732">
        <f>HLOOKUP(A$1,'DB Runes '!$A:$AP,'DB Runes'!$AR732,FALSE)</f>
        <v>0</v>
      </c>
      <c r="B732">
        <f>HLOOKUP(B$1,'DB Runes '!$A:$AP,'DB Runes'!$AR732,FALSE)</f>
        <v>0</v>
      </c>
      <c r="C732">
        <f>HLOOKUP(C$1,'DB Runes '!$A:$AP,'DB Runes'!$AR732,FALSE)</f>
        <v>0</v>
      </c>
      <c r="D732">
        <f>HLOOKUP(D$1,'DB Runes '!$A:$AP,'DB Runes'!$AR732,FALSE)</f>
        <v>0</v>
      </c>
      <c r="E732">
        <f>HLOOKUP(E$1,'DB Runes '!$A:$AP,'DB Runes'!$AR732,FALSE)</f>
        <v>0</v>
      </c>
      <c r="F732">
        <f>HLOOKUP(F$1,'DB Runes '!$A:$AP,'DB Runes'!$AR732,FALSE)</f>
        <v>0</v>
      </c>
      <c r="G732">
        <f>HLOOKUP(G$1,'DB Runes '!$A:$AP,'DB Runes'!$AR732,FALSE)</f>
        <v>0</v>
      </c>
      <c r="H732">
        <f>HLOOKUP(H$1,'DB Runes '!$A:$AP,'DB Runes'!$AR732,FALSE)</f>
        <v>0</v>
      </c>
      <c r="I732">
        <f>HLOOKUP(I$1,'DB Runes '!$A:$AP,'DB Runes'!$AR732,FALSE)</f>
        <v>0</v>
      </c>
      <c r="J732">
        <f>HLOOKUP(J$1,'DB Runes '!$A:$AP,'DB Runes'!$AR732,FALSE)</f>
        <v>0</v>
      </c>
      <c r="K732">
        <f>HLOOKUP(K$1,'DB Runes '!$A:$AP,'DB Runes'!$AR732,FALSE)</f>
        <v>0</v>
      </c>
      <c r="L732">
        <f>HLOOKUP(L$1,'DB Runes '!$A:$AP,'DB Runes'!$AR732,FALSE)</f>
        <v>0</v>
      </c>
      <c r="M732">
        <f>HLOOKUP(M$1,'DB Runes '!$A:$AP,'DB Runes'!$AR732,FALSE)</f>
        <v>0</v>
      </c>
      <c r="N732">
        <f>HLOOKUP(N$1,'DB Runes '!$A:$AP,'DB Runes'!$AR732,FALSE)</f>
        <v>0</v>
      </c>
      <c r="O732">
        <f>HLOOKUP(O$1,'DB Runes '!$A:$AP,'DB Runes'!$AR732,FALSE)</f>
        <v>0</v>
      </c>
      <c r="P732">
        <f>HLOOKUP(P$1,'DB Runes '!$A:$AP,'DB Runes'!$AR732,FALSE)</f>
        <v>0</v>
      </c>
      <c r="Q732">
        <f>HLOOKUP(Q$1,'DB Runes '!$A:$AP,'DB Runes'!$AR732,FALSE)</f>
        <v>0</v>
      </c>
      <c r="R732">
        <f>HLOOKUP(R$1,'DB Runes '!$A:$AP,'DB Runes'!$AR732,FALSE)</f>
        <v>0</v>
      </c>
      <c r="S732">
        <f>HLOOKUP(S$1,'DB Runes '!$A:$AP,'DB Runes'!$AR732,FALSE)</f>
        <v>0</v>
      </c>
      <c r="T732">
        <f>HLOOKUP(T$1,'DB Runes '!$A:$AP,'DB Runes'!$AR732,FALSE)</f>
        <v>0</v>
      </c>
      <c r="U732">
        <f>HLOOKUP(U$1,'DB Runes '!$A:$AP,'DB Runes'!$AR732,FALSE)</f>
        <v>0</v>
      </c>
      <c r="V732">
        <f>HLOOKUP(V$1,'DB Runes '!$A:$AP,'DB Runes'!$AR732,FALSE)</f>
        <v>0</v>
      </c>
      <c r="W732">
        <f>HLOOKUP(W$1,'DB Runes '!$A:$AP,'DB Runes'!$AR732,FALSE)</f>
        <v>0</v>
      </c>
      <c r="X732">
        <f>HLOOKUP(X$1,'DB Runes '!$A:$AP,'DB Runes'!$AR732,FALSE)</f>
        <v>0</v>
      </c>
      <c r="Y732">
        <f>HLOOKUP(Y$1,'DB Runes '!$A:$AP,'DB Runes'!$AR732,FALSE)</f>
        <v>0</v>
      </c>
      <c r="Z732">
        <f>HLOOKUP(Z$1,'DB Runes '!$A:$AP,'DB Runes'!$AR732,FALSE)</f>
        <v>0</v>
      </c>
      <c r="AA732">
        <f>HLOOKUP(AA$1,'DB Runes '!$A:$AP,'DB Runes'!$AR732,FALSE)</f>
        <v>0</v>
      </c>
      <c r="AB732">
        <f>HLOOKUP(AB$1,'DB Runes '!$A:$AP,'DB Runes'!$AR732,FALSE)</f>
        <v>0</v>
      </c>
      <c r="AC732">
        <f>HLOOKUP(AC$1,'DB Runes '!$A:$AP,'DB Runes'!$AR732,FALSE)</f>
        <v>0</v>
      </c>
      <c r="AD732">
        <f>HLOOKUP(AD$1,'DB Runes '!$A:$AP,'DB Runes'!$AR732,FALSE)</f>
        <v>0</v>
      </c>
      <c r="AE732">
        <f>HLOOKUP(AE$1,'DB Runes '!$A:$AP,'DB Runes'!$AR732,FALSE)</f>
        <v>0</v>
      </c>
      <c r="AF732">
        <f>HLOOKUP(AF$1,'DB Runes '!$A:$AP,'DB Runes'!$AR732,FALSE)</f>
        <v>0</v>
      </c>
      <c r="AG732">
        <f>HLOOKUP(AG$1,'DB Runes '!$A:$AP,'DB Runes'!$AR732,FALSE)</f>
        <v>0</v>
      </c>
      <c r="AH732">
        <f>HLOOKUP(AH$1,'DB Runes '!$A:$AP,'DB Runes'!$AR732,FALSE)</f>
        <v>0</v>
      </c>
      <c r="AI732">
        <f>HLOOKUP(AI$1,'DB Runes '!$A:$AP,'DB Runes'!$AR732,FALSE)</f>
        <v>0</v>
      </c>
      <c r="AJ732">
        <f>HLOOKUP(AJ$1,'DB Runes '!$A:$AP,'DB Runes'!$AR732,FALSE)</f>
        <v>0</v>
      </c>
      <c r="AK732">
        <f>HLOOKUP(AK$1,'DB Runes '!$A:$AP,'DB Runes'!$AR732,FALSE)</f>
        <v>0</v>
      </c>
      <c r="AL732">
        <f>HLOOKUP(AL$1,'DB Runes '!$A:$AP,'DB Runes'!$AR732,FALSE)</f>
        <v>0</v>
      </c>
      <c r="AM732">
        <f>HLOOKUP(AM$1,'DB Runes '!$A:$AP,'DB Runes'!$AR732,FALSE)</f>
        <v>0</v>
      </c>
      <c r="AN732">
        <f>HLOOKUP(AN$1,'DB Runes '!$A:$AP,'DB Runes'!$AR732,FALSE)</f>
        <v>0</v>
      </c>
      <c r="AO732">
        <f>HLOOKUP(AO$1,'DB Runes '!$A:$AP,'DB Runes'!$AR732,FALSE)</f>
        <v>0</v>
      </c>
      <c r="AP732">
        <f>HLOOKUP(AP$1,'DB Runes '!$A:$AP,'DB Runes'!$AR732,FALSE)</f>
        <v>0</v>
      </c>
      <c r="AR732">
        <v>732</v>
      </c>
    </row>
    <row r="733" spans="1:44" x14ac:dyDescent="0.25">
      <c r="A733">
        <f>HLOOKUP(A$1,'DB Runes '!$A:$AP,'DB Runes'!$AR733,FALSE)</f>
        <v>0</v>
      </c>
      <c r="B733">
        <f>HLOOKUP(B$1,'DB Runes '!$A:$AP,'DB Runes'!$AR733,FALSE)</f>
        <v>0</v>
      </c>
      <c r="C733">
        <f>HLOOKUP(C$1,'DB Runes '!$A:$AP,'DB Runes'!$AR733,FALSE)</f>
        <v>0</v>
      </c>
      <c r="D733">
        <f>HLOOKUP(D$1,'DB Runes '!$A:$AP,'DB Runes'!$AR733,FALSE)</f>
        <v>0</v>
      </c>
      <c r="E733">
        <f>HLOOKUP(E$1,'DB Runes '!$A:$AP,'DB Runes'!$AR733,FALSE)</f>
        <v>0</v>
      </c>
      <c r="F733">
        <f>HLOOKUP(F$1,'DB Runes '!$A:$AP,'DB Runes'!$AR733,FALSE)</f>
        <v>0</v>
      </c>
      <c r="G733">
        <f>HLOOKUP(G$1,'DB Runes '!$A:$AP,'DB Runes'!$AR733,FALSE)</f>
        <v>0</v>
      </c>
      <c r="H733">
        <f>HLOOKUP(H$1,'DB Runes '!$A:$AP,'DB Runes'!$AR733,FALSE)</f>
        <v>0</v>
      </c>
      <c r="I733">
        <f>HLOOKUP(I$1,'DB Runes '!$A:$AP,'DB Runes'!$AR733,FALSE)</f>
        <v>0</v>
      </c>
      <c r="J733">
        <f>HLOOKUP(J$1,'DB Runes '!$A:$AP,'DB Runes'!$AR733,FALSE)</f>
        <v>0</v>
      </c>
      <c r="K733">
        <f>HLOOKUP(K$1,'DB Runes '!$A:$AP,'DB Runes'!$AR733,FALSE)</f>
        <v>0</v>
      </c>
      <c r="L733">
        <f>HLOOKUP(L$1,'DB Runes '!$A:$AP,'DB Runes'!$AR733,FALSE)</f>
        <v>0</v>
      </c>
      <c r="M733">
        <f>HLOOKUP(M$1,'DB Runes '!$A:$AP,'DB Runes'!$AR733,FALSE)</f>
        <v>0</v>
      </c>
      <c r="N733">
        <f>HLOOKUP(N$1,'DB Runes '!$A:$AP,'DB Runes'!$AR733,FALSE)</f>
        <v>0</v>
      </c>
      <c r="O733">
        <f>HLOOKUP(O$1,'DB Runes '!$A:$AP,'DB Runes'!$AR733,FALSE)</f>
        <v>0</v>
      </c>
      <c r="P733">
        <f>HLOOKUP(P$1,'DB Runes '!$A:$AP,'DB Runes'!$AR733,FALSE)</f>
        <v>0</v>
      </c>
      <c r="Q733">
        <f>HLOOKUP(Q$1,'DB Runes '!$A:$AP,'DB Runes'!$AR733,FALSE)</f>
        <v>0</v>
      </c>
      <c r="R733">
        <f>HLOOKUP(R$1,'DB Runes '!$A:$AP,'DB Runes'!$AR733,FALSE)</f>
        <v>0</v>
      </c>
      <c r="S733">
        <f>HLOOKUP(S$1,'DB Runes '!$A:$AP,'DB Runes'!$AR733,FALSE)</f>
        <v>0</v>
      </c>
      <c r="T733">
        <f>HLOOKUP(T$1,'DB Runes '!$A:$AP,'DB Runes'!$AR733,FALSE)</f>
        <v>0</v>
      </c>
      <c r="U733">
        <f>HLOOKUP(U$1,'DB Runes '!$A:$AP,'DB Runes'!$AR733,FALSE)</f>
        <v>0</v>
      </c>
      <c r="V733">
        <f>HLOOKUP(V$1,'DB Runes '!$A:$AP,'DB Runes'!$AR733,FALSE)</f>
        <v>0</v>
      </c>
      <c r="W733">
        <f>HLOOKUP(W$1,'DB Runes '!$A:$AP,'DB Runes'!$AR733,FALSE)</f>
        <v>0</v>
      </c>
      <c r="X733">
        <f>HLOOKUP(X$1,'DB Runes '!$A:$AP,'DB Runes'!$AR733,FALSE)</f>
        <v>0</v>
      </c>
      <c r="Y733">
        <f>HLOOKUP(Y$1,'DB Runes '!$A:$AP,'DB Runes'!$AR733,FALSE)</f>
        <v>0</v>
      </c>
      <c r="Z733">
        <f>HLOOKUP(Z$1,'DB Runes '!$A:$AP,'DB Runes'!$AR733,FALSE)</f>
        <v>0</v>
      </c>
      <c r="AA733">
        <f>HLOOKUP(AA$1,'DB Runes '!$A:$AP,'DB Runes'!$AR733,FALSE)</f>
        <v>0</v>
      </c>
      <c r="AB733">
        <f>HLOOKUP(AB$1,'DB Runes '!$A:$AP,'DB Runes'!$AR733,FALSE)</f>
        <v>0</v>
      </c>
      <c r="AC733">
        <f>HLOOKUP(AC$1,'DB Runes '!$A:$AP,'DB Runes'!$AR733,FALSE)</f>
        <v>0</v>
      </c>
      <c r="AD733">
        <f>HLOOKUP(AD$1,'DB Runes '!$A:$AP,'DB Runes'!$AR733,FALSE)</f>
        <v>0</v>
      </c>
      <c r="AE733">
        <f>HLOOKUP(AE$1,'DB Runes '!$A:$AP,'DB Runes'!$AR733,FALSE)</f>
        <v>0</v>
      </c>
      <c r="AF733">
        <f>HLOOKUP(AF$1,'DB Runes '!$A:$AP,'DB Runes'!$AR733,FALSE)</f>
        <v>0</v>
      </c>
      <c r="AG733">
        <f>HLOOKUP(AG$1,'DB Runes '!$A:$AP,'DB Runes'!$AR733,FALSE)</f>
        <v>0</v>
      </c>
      <c r="AH733">
        <f>HLOOKUP(AH$1,'DB Runes '!$A:$AP,'DB Runes'!$AR733,FALSE)</f>
        <v>0</v>
      </c>
      <c r="AI733">
        <f>HLOOKUP(AI$1,'DB Runes '!$A:$AP,'DB Runes'!$AR733,FALSE)</f>
        <v>0</v>
      </c>
      <c r="AJ733">
        <f>HLOOKUP(AJ$1,'DB Runes '!$A:$AP,'DB Runes'!$AR733,FALSE)</f>
        <v>0</v>
      </c>
      <c r="AK733">
        <f>HLOOKUP(AK$1,'DB Runes '!$A:$AP,'DB Runes'!$AR733,FALSE)</f>
        <v>0</v>
      </c>
      <c r="AL733">
        <f>HLOOKUP(AL$1,'DB Runes '!$A:$AP,'DB Runes'!$AR733,FALSE)</f>
        <v>0</v>
      </c>
      <c r="AM733">
        <f>HLOOKUP(AM$1,'DB Runes '!$A:$AP,'DB Runes'!$AR733,FALSE)</f>
        <v>0</v>
      </c>
      <c r="AN733">
        <f>HLOOKUP(AN$1,'DB Runes '!$A:$AP,'DB Runes'!$AR733,FALSE)</f>
        <v>0</v>
      </c>
      <c r="AO733">
        <f>HLOOKUP(AO$1,'DB Runes '!$A:$AP,'DB Runes'!$AR733,FALSE)</f>
        <v>0</v>
      </c>
      <c r="AP733">
        <f>HLOOKUP(AP$1,'DB Runes '!$A:$AP,'DB Runes'!$AR733,FALSE)</f>
        <v>0</v>
      </c>
      <c r="AR733">
        <v>733</v>
      </c>
    </row>
    <row r="734" spans="1:44" x14ac:dyDescent="0.25">
      <c r="A734">
        <f>HLOOKUP(A$1,'DB Runes '!$A:$AP,'DB Runes'!$AR734,FALSE)</f>
        <v>0</v>
      </c>
      <c r="B734">
        <f>HLOOKUP(B$1,'DB Runes '!$A:$AP,'DB Runes'!$AR734,FALSE)</f>
        <v>0</v>
      </c>
      <c r="C734">
        <f>HLOOKUP(C$1,'DB Runes '!$A:$AP,'DB Runes'!$AR734,FALSE)</f>
        <v>0</v>
      </c>
      <c r="D734">
        <f>HLOOKUP(D$1,'DB Runes '!$A:$AP,'DB Runes'!$AR734,FALSE)</f>
        <v>0</v>
      </c>
      <c r="E734">
        <f>HLOOKUP(E$1,'DB Runes '!$A:$AP,'DB Runes'!$AR734,FALSE)</f>
        <v>0</v>
      </c>
      <c r="F734">
        <f>HLOOKUP(F$1,'DB Runes '!$A:$AP,'DB Runes'!$AR734,FALSE)</f>
        <v>0</v>
      </c>
      <c r="G734">
        <f>HLOOKUP(G$1,'DB Runes '!$A:$AP,'DB Runes'!$AR734,FALSE)</f>
        <v>0</v>
      </c>
      <c r="H734">
        <f>HLOOKUP(H$1,'DB Runes '!$A:$AP,'DB Runes'!$AR734,FALSE)</f>
        <v>0</v>
      </c>
      <c r="I734">
        <f>HLOOKUP(I$1,'DB Runes '!$A:$AP,'DB Runes'!$AR734,FALSE)</f>
        <v>0</v>
      </c>
      <c r="J734">
        <f>HLOOKUP(J$1,'DB Runes '!$A:$AP,'DB Runes'!$AR734,FALSE)</f>
        <v>0</v>
      </c>
      <c r="K734">
        <f>HLOOKUP(K$1,'DB Runes '!$A:$AP,'DB Runes'!$AR734,FALSE)</f>
        <v>0</v>
      </c>
      <c r="L734">
        <f>HLOOKUP(L$1,'DB Runes '!$A:$AP,'DB Runes'!$AR734,FALSE)</f>
        <v>0</v>
      </c>
      <c r="M734">
        <f>HLOOKUP(M$1,'DB Runes '!$A:$AP,'DB Runes'!$AR734,FALSE)</f>
        <v>0</v>
      </c>
      <c r="N734">
        <f>HLOOKUP(N$1,'DB Runes '!$A:$AP,'DB Runes'!$AR734,FALSE)</f>
        <v>0</v>
      </c>
      <c r="O734">
        <f>HLOOKUP(O$1,'DB Runes '!$A:$AP,'DB Runes'!$AR734,FALSE)</f>
        <v>0</v>
      </c>
      <c r="P734">
        <f>HLOOKUP(P$1,'DB Runes '!$A:$AP,'DB Runes'!$AR734,FALSE)</f>
        <v>0</v>
      </c>
      <c r="Q734">
        <f>HLOOKUP(Q$1,'DB Runes '!$A:$AP,'DB Runes'!$AR734,FALSE)</f>
        <v>0</v>
      </c>
      <c r="R734">
        <f>HLOOKUP(R$1,'DB Runes '!$A:$AP,'DB Runes'!$AR734,FALSE)</f>
        <v>0</v>
      </c>
      <c r="S734">
        <f>HLOOKUP(S$1,'DB Runes '!$A:$AP,'DB Runes'!$AR734,FALSE)</f>
        <v>0</v>
      </c>
      <c r="T734">
        <f>HLOOKUP(T$1,'DB Runes '!$A:$AP,'DB Runes'!$AR734,FALSE)</f>
        <v>0</v>
      </c>
      <c r="U734">
        <f>HLOOKUP(U$1,'DB Runes '!$A:$AP,'DB Runes'!$AR734,FALSE)</f>
        <v>0</v>
      </c>
      <c r="V734">
        <f>HLOOKUP(V$1,'DB Runes '!$A:$AP,'DB Runes'!$AR734,FALSE)</f>
        <v>0</v>
      </c>
      <c r="W734">
        <f>HLOOKUP(W$1,'DB Runes '!$A:$AP,'DB Runes'!$AR734,FALSE)</f>
        <v>0</v>
      </c>
      <c r="X734">
        <f>HLOOKUP(X$1,'DB Runes '!$A:$AP,'DB Runes'!$AR734,FALSE)</f>
        <v>0</v>
      </c>
      <c r="Y734">
        <f>HLOOKUP(Y$1,'DB Runes '!$A:$AP,'DB Runes'!$AR734,FALSE)</f>
        <v>0</v>
      </c>
      <c r="Z734">
        <f>HLOOKUP(Z$1,'DB Runes '!$A:$AP,'DB Runes'!$AR734,FALSE)</f>
        <v>0</v>
      </c>
      <c r="AA734">
        <f>HLOOKUP(AA$1,'DB Runes '!$A:$AP,'DB Runes'!$AR734,FALSE)</f>
        <v>0</v>
      </c>
      <c r="AB734">
        <f>HLOOKUP(AB$1,'DB Runes '!$A:$AP,'DB Runes'!$AR734,FALSE)</f>
        <v>0</v>
      </c>
      <c r="AC734">
        <f>HLOOKUP(AC$1,'DB Runes '!$A:$AP,'DB Runes'!$AR734,FALSE)</f>
        <v>0</v>
      </c>
      <c r="AD734">
        <f>HLOOKUP(AD$1,'DB Runes '!$A:$AP,'DB Runes'!$AR734,FALSE)</f>
        <v>0</v>
      </c>
      <c r="AE734">
        <f>HLOOKUP(AE$1,'DB Runes '!$A:$AP,'DB Runes'!$AR734,FALSE)</f>
        <v>0</v>
      </c>
      <c r="AF734">
        <f>HLOOKUP(AF$1,'DB Runes '!$A:$AP,'DB Runes'!$AR734,FALSE)</f>
        <v>0</v>
      </c>
      <c r="AG734">
        <f>HLOOKUP(AG$1,'DB Runes '!$A:$AP,'DB Runes'!$AR734,FALSE)</f>
        <v>0</v>
      </c>
      <c r="AH734">
        <f>HLOOKUP(AH$1,'DB Runes '!$A:$AP,'DB Runes'!$AR734,FALSE)</f>
        <v>0</v>
      </c>
      <c r="AI734">
        <f>HLOOKUP(AI$1,'DB Runes '!$A:$AP,'DB Runes'!$AR734,FALSE)</f>
        <v>0</v>
      </c>
      <c r="AJ734">
        <f>HLOOKUP(AJ$1,'DB Runes '!$A:$AP,'DB Runes'!$AR734,FALSE)</f>
        <v>0</v>
      </c>
      <c r="AK734">
        <f>HLOOKUP(AK$1,'DB Runes '!$A:$AP,'DB Runes'!$AR734,FALSE)</f>
        <v>0</v>
      </c>
      <c r="AL734">
        <f>HLOOKUP(AL$1,'DB Runes '!$A:$AP,'DB Runes'!$AR734,FALSE)</f>
        <v>0</v>
      </c>
      <c r="AM734">
        <f>HLOOKUP(AM$1,'DB Runes '!$A:$AP,'DB Runes'!$AR734,FALSE)</f>
        <v>0</v>
      </c>
      <c r="AN734">
        <f>HLOOKUP(AN$1,'DB Runes '!$A:$AP,'DB Runes'!$AR734,FALSE)</f>
        <v>0</v>
      </c>
      <c r="AO734">
        <f>HLOOKUP(AO$1,'DB Runes '!$A:$AP,'DB Runes'!$AR734,FALSE)</f>
        <v>0</v>
      </c>
      <c r="AP734">
        <f>HLOOKUP(AP$1,'DB Runes '!$A:$AP,'DB Runes'!$AR734,FALSE)</f>
        <v>0</v>
      </c>
      <c r="AR734">
        <v>734</v>
      </c>
    </row>
    <row r="735" spans="1:44" x14ac:dyDescent="0.25">
      <c r="A735">
        <f>HLOOKUP(A$1,'DB Runes '!$A:$AP,'DB Runes'!$AR735,FALSE)</f>
        <v>0</v>
      </c>
      <c r="B735">
        <f>HLOOKUP(B$1,'DB Runes '!$A:$AP,'DB Runes'!$AR735,FALSE)</f>
        <v>0</v>
      </c>
      <c r="C735">
        <f>HLOOKUP(C$1,'DB Runes '!$A:$AP,'DB Runes'!$AR735,FALSE)</f>
        <v>0</v>
      </c>
      <c r="D735">
        <f>HLOOKUP(D$1,'DB Runes '!$A:$AP,'DB Runes'!$AR735,FALSE)</f>
        <v>0</v>
      </c>
      <c r="E735">
        <f>HLOOKUP(E$1,'DB Runes '!$A:$AP,'DB Runes'!$AR735,FALSE)</f>
        <v>0</v>
      </c>
      <c r="F735">
        <f>HLOOKUP(F$1,'DB Runes '!$A:$AP,'DB Runes'!$AR735,FALSE)</f>
        <v>0</v>
      </c>
      <c r="G735">
        <f>HLOOKUP(G$1,'DB Runes '!$A:$AP,'DB Runes'!$AR735,FALSE)</f>
        <v>0</v>
      </c>
      <c r="H735">
        <f>HLOOKUP(H$1,'DB Runes '!$A:$AP,'DB Runes'!$AR735,FALSE)</f>
        <v>0</v>
      </c>
      <c r="I735">
        <f>HLOOKUP(I$1,'DB Runes '!$A:$AP,'DB Runes'!$AR735,FALSE)</f>
        <v>0</v>
      </c>
      <c r="J735">
        <f>HLOOKUP(J$1,'DB Runes '!$A:$AP,'DB Runes'!$AR735,FALSE)</f>
        <v>0</v>
      </c>
      <c r="K735">
        <f>HLOOKUP(K$1,'DB Runes '!$A:$AP,'DB Runes'!$AR735,FALSE)</f>
        <v>0</v>
      </c>
      <c r="L735">
        <f>HLOOKUP(L$1,'DB Runes '!$A:$AP,'DB Runes'!$AR735,FALSE)</f>
        <v>0</v>
      </c>
      <c r="M735">
        <f>HLOOKUP(M$1,'DB Runes '!$A:$AP,'DB Runes'!$AR735,FALSE)</f>
        <v>0</v>
      </c>
      <c r="N735">
        <f>HLOOKUP(N$1,'DB Runes '!$A:$AP,'DB Runes'!$AR735,FALSE)</f>
        <v>0</v>
      </c>
      <c r="O735">
        <f>HLOOKUP(O$1,'DB Runes '!$A:$AP,'DB Runes'!$AR735,FALSE)</f>
        <v>0</v>
      </c>
      <c r="P735">
        <f>HLOOKUP(P$1,'DB Runes '!$A:$AP,'DB Runes'!$AR735,FALSE)</f>
        <v>0</v>
      </c>
      <c r="Q735">
        <f>HLOOKUP(Q$1,'DB Runes '!$A:$AP,'DB Runes'!$AR735,FALSE)</f>
        <v>0</v>
      </c>
      <c r="R735">
        <f>HLOOKUP(R$1,'DB Runes '!$A:$AP,'DB Runes'!$AR735,FALSE)</f>
        <v>0</v>
      </c>
      <c r="S735">
        <f>HLOOKUP(S$1,'DB Runes '!$A:$AP,'DB Runes'!$AR735,FALSE)</f>
        <v>0</v>
      </c>
      <c r="T735">
        <f>HLOOKUP(T$1,'DB Runes '!$A:$AP,'DB Runes'!$AR735,FALSE)</f>
        <v>0</v>
      </c>
      <c r="U735">
        <f>HLOOKUP(U$1,'DB Runes '!$A:$AP,'DB Runes'!$AR735,FALSE)</f>
        <v>0</v>
      </c>
      <c r="V735">
        <f>HLOOKUP(V$1,'DB Runes '!$A:$AP,'DB Runes'!$AR735,FALSE)</f>
        <v>0</v>
      </c>
      <c r="W735">
        <f>HLOOKUP(W$1,'DB Runes '!$A:$AP,'DB Runes'!$AR735,FALSE)</f>
        <v>0</v>
      </c>
      <c r="X735">
        <f>HLOOKUP(X$1,'DB Runes '!$A:$AP,'DB Runes'!$AR735,FALSE)</f>
        <v>0</v>
      </c>
      <c r="Y735">
        <f>HLOOKUP(Y$1,'DB Runes '!$A:$AP,'DB Runes'!$AR735,FALSE)</f>
        <v>0</v>
      </c>
      <c r="Z735">
        <f>HLOOKUP(Z$1,'DB Runes '!$A:$AP,'DB Runes'!$AR735,FALSE)</f>
        <v>0</v>
      </c>
      <c r="AA735">
        <f>HLOOKUP(AA$1,'DB Runes '!$A:$AP,'DB Runes'!$AR735,FALSE)</f>
        <v>0</v>
      </c>
      <c r="AB735">
        <f>HLOOKUP(AB$1,'DB Runes '!$A:$AP,'DB Runes'!$AR735,FALSE)</f>
        <v>0</v>
      </c>
      <c r="AC735">
        <f>HLOOKUP(AC$1,'DB Runes '!$A:$AP,'DB Runes'!$AR735,FALSE)</f>
        <v>0</v>
      </c>
      <c r="AD735">
        <f>HLOOKUP(AD$1,'DB Runes '!$A:$AP,'DB Runes'!$AR735,FALSE)</f>
        <v>0</v>
      </c>
      <c r="AE735">
        <f>HLOOKUP(AE$1,'DB Runes '!$A:$AP,'DB Runes'!$AR735,FALSE)</f>
        <v>0</v>
      </c>
      <c r="AF735">
        <f>HLOOKUP(AF$1,'DB Runes '!$A:$AP,'DB Runes'!$AR735,FALSE)</f>
        <v>0</v>
      </c>
      <c r="AG735">
        <f>HLOOKUP(AG$1,'DB Runes '!$A:$AP,'DB Runes'!$AR735,FALSE)</f>
        <v>0</v>
      </c>
      <c r="AH735">
        <f>HLOOKUP(AH$1,'DB Runes '!$A:$AP,'DB Runes'!$AR735,FALSE)</f>
        <v>0</v>
      </c>
      <c r="AI735">
        <f>HLOOKUP(AI$1,'DB Runes '!$A:$AP,'DB Runes'!$AR735,FALSE)</f>
        <v>0</v>
      </c>
      <c r="AJ735">
        <f>HLOOKUP(AJ$1,'DB Runes '!$A:$AP,'DB Runes'!$AR735,FALSE)</f>
        <v>0</v>
      </c>
      <c r="AK735">
        <f>HLOOKUP(AK$1,'DB Runes '!$A:$AP,'DB Runes'!$AR735,FALSE)</f>
        <v>0</v>
      </c>
      <c r="AL735">
        <f>HLOOKUP(AL$1,'DB Runes '!$A:$AP,'DB Runes'!$AR735,FALSE)</f>
        <v>0</v>
      </c>
      <c r="AM735">
        <f>HLOOKUP(AM$1,'DB Runes '!$A:$AP,'DB Runes'!$AR735,FALSE)</f>
        <v>0</v>
      </c>
      <c r="AN735">
        <f>HLOOKUP(AN$1,'DB Runes '!$A:$AP,'DB Runes'!$AR735,FALSE)</f>
        <v>0</v>
      </c>
      <c r="AO735">
        <f>HLOOKUP(AO$1,'DB Runes '!$A:$AP,'DB Runes'!$AR735,FALSE)</f>
        <v>0</v>
      </c>
      <c r="AP735">
        <f>HLOOKUP(AP$1,'DB Runes '!$A:$AP,'DB Runes'!$AR735,FALSE)</f>
        <v>0</v>
      </c>
      <c r="AR735">
        <v>735</v>
      </c>
    </row>
    <row r="736" spans="1:44" x14ac:dyDescent="0.25">
      <c r="A736">
        <f>HLOOKUP(A$1,'DB Runes '!$A:$AP,'DB Runes'!$AR736,FALSE)</f>
        <v>0</v>
      </c>
      <c r="B736">
        <f>HLOOKUP(B$1,'DB Runes '!$A:$AP,'DB Runes'!$AR736,FALSE)</f>
        <v>0</v>
      </c>
      <c r="C736">
        <f>HLOOKUP(C$1,'DB Runes '!$A:$AP,'DB Runes'!$AR736,FALSE)</f>
        <v>0</v>
      </c>
      <c r="D736">
        <f>HLOOKUP(D$1,'DB Runes '!$A:$AP,'DB Runes'!$AR736,FALSE)</f>
        <v>0</v>
      </c>
      <c r="E736">
        <f>HLOOKUP(E$1,'DB Runes '!$A:$AP,'DB Runes'!$AR736,FALSE)</f>
        <v>0</v>
      </c>
      <c r="F736">
        <f>HLOOKUP(F$1,'DB Runes '!$A:$AP,'DB Runes'!$AR736,FALSE)</f>
        <v>0</v>
      </c>
      <c r="G736">
        <f>HLOOKUP(G$1,'DB Runes '!$A:$AP,'DB Runes'!$AR736,FALSE)</f>
        <v>0</v>
      </c>
      <c r="H736">
        <f>HLOOKUP(H$1,'DB Runes '!$A:$AP,'DB Runes'!$AR736,FALSE)</f>
        <v>0</v>
      </c>
      <c r="I736">
        <f>HLOOKUP(I$1,'DB Runes '!$A:$AP,'DB Runes'!$AR736,FALSE)</f>
        <v>0</v>
      </c>
      <c r="J736">
        <f>HLOOKUP(J$1,'DB Runes '!$A:$AP,'DB Runes'!$AR736,FALSE)</f>
        <v>0</v>
      </c>
      <c r="K736">
        <f>HLOOKUP(K$1,'DB Runes '!$A:$AP,'DB Runes'!$AR736,FALSE)</f>
        <v>0</v>
      </c>
      <c r="L736">
        <f>HLOOKUP(L$1,'DB Runes '!$A:$AP,'DB Runes'!$AR736,FALSE)</f>
        <v>0</v>
      </c>
      <c r="M736">
        <f>HLOOKUP(M$1,'DB Runes '!$A:$AP,'DB Runes'!$AR736,FALSE)</f>
        <v>0</v>
      </c>
      <c r="N736">
        <f>HLOOKUP(N$1,'DB Runes '!$A:$AP,'DB Runes'!$AR736,FALSE)</f>
        <v>0</v>
      </c>
      <c r="O736">
        <f>HLOOKUP(O$1,'DB Runes '!$A:$AP,'DB Runes'!$AR736,FALSE)</f>
        <v>0</v>
      </c>
      <c r="P736">
        <f>HLOOKUP(P$1,'DB Runes '!$A:$AP,'DB Runes'!$AR736,FALSE)</f>
        <v>0</v>
      </c>
      <c r="Q736">
        <f>HLOOKUP(Q$1,'DB Runes '!$A:$AP,'DB Runes'!$AR736,FALSE)</f>
        <v>0</v>
      </c>
      <c r="R736">
        <f>HLOOKUP(R$1,'DB Runes '!$A:$AP,'DB Runes'!$AR736,FALSE)</f>
        <v>0</v>
      </c>
      <c r="S736">
        <f>HLOOKUP(S$1,'DB Runes '!$A:$AP,'DB Runes'!$AR736,FALSE)</f>
        <v>0</v>
      </c>
      <c r="T736">
        <f>HLOOKUP(T$1,'DB Runes '!$A:$AP,'DB Runes'!$AR736,FALSE)</f>
        <v>0</v>
      </c>
      <c r="U736">
        <f>HLOOKUP(U$1,'DB Runes '!$A:$AP,'DB Runes'!$AR736,FALSE)</f>
        <v>0</v>
      </c>
      <c r="V736">
        <f>HLOOKUP(V$1,'DB Runes '!$A:$AP,'DB Runes'!$AR736,FALSE)</f>
        <v>0</v>
      </c>
      <c r="W736">
        <f>HLOOKUP(W$1,'DB Runes '!$A:$AP,'DB Runes'!$AR736,FALSE)</f>
        <v>0</v>
      </c>
      <c r="X736">
        <f>HLOOKUP(X$1,'DB Runes '!$A:$AP,'DB Runes'!$AR736,FALSE)</f>
        <v>0</v>
      </c>
      <c r="Y736">
        <f>HLOOKUP(Y$1,'DB Runes '!$A:$AP,'DB Runes'!$AR736,FALSE)</f>
        <v>0</v>
      </c>
      <c r="Z736">
        <f>HLOOKUP(Z$1,'DB Runes '!$A:$AP,'DB Runes'!$AR736,FALSE)</f>
        <v>0</v>
      </c>
      <c r="AA736">
        <f>HLOOKUP(AA$1,'DB Runes '!$A:$AP,'DB Runes'!$AR736,FALSE)</f>
        <v>0</v>
      </c>
      <c r="AB736">
        <f>HLOOKUP(AB$1,'DB Runes '!$A:$AP,'DB Runes'!$AR736,FALSE)</f>
        <v>0</v>
      </c>
      <c r="AC736">
        <f>HLOOKUP(AC$1,'DB Runes '!$A:$AP,'DB Runes'!$AR736,FALSE)</f>
        <v>0</v>
      </c>
      <c r="AD736">
        <f>HLOOKUP(AD$1,'DB Runes '!$A:$AP,'DB Runes'!$AR736,FALSE)</f>
        <v>0</v>
      </c>
      <c r="AE736">
        <f>HLOOKUP(AE$1,'DB Runes '!$A:$AP,'DB Runes'!$AR736,FALSE)</f>
        <v>0</v>
      </c>
      <c r="AF736">
        <f>HLOOKUP(AF$1,'DB Runes '!$A:$AP,'DB Runes'!$AR736,FALSE)</f>
        <v>0</v>
      </c>
      <c r="AG736">
        <f>HLOOKUP(AG$1,'DB Runes '!$A:$AP,'DB Runes'!$AR736,FALSE)</f>
        <v>0</v>
      </c>
      <c r="AH736">
        <f>HLOOKUP(AH$1,'DB Runes '!$A:$AP,'DB Runes'!$AR736,FALSE)</f>
        <v>0</v>
      </c>
      <c r="AI736">
        <f>HLOOKUP(AI$1,'DB Runes '!$A:$AP,'DB Runes'!$AR736,FALSE)</f>
        <v>0</v>
      </c>
      <c r="AJ736">
        <f>HLOOKUP(AJ$1,'DB Runes '!$A:$AP,'DB Runes'!$AR736,FALSE)</f>
        <v>0</v>
      </c>
      <c r="AK736">
        <f>HLOOKUP(AK$1,'DB Runes '!$A:$AP,'DB Runes'!$AR736,FALSE)</f>
        <v>0</v>
      </c>
      <c r="AL736">
        <f>HLOOKUP(AL$1,'DB Runes '!$A:$AP,'DB Runes'!$AR736,FALSE)</f>
        <v>0</v>
      </c>
      <c r="AM736">
        <f>HLOOKUP(AM$1,'DB Runes '!$A:$AP,'DB Runes'!$AR736,FALSE)</f>
        <v>0</v>
      </c>
      <c r="AN736">
        <f>HLOOKUP(AN$1,'DB Runes '!$A:$AP,'DB Runes'!$AR736,FALSE)</f>
        <v>0</v>
      </c>
      <c r="AO736">
        <f>HLOOKUP(AO$1,'DB Runes '!$A:$AP,'DB Runes'!$AR736,FALSE)</f>
        <v>0</v>
      </c>
      <c r="AP736">
        <f>HLOOKUP(AP$1,'DB Runes '!$A:$AP,'DB Runes'!$AR736,FALSE)</f>
        <v>0</v>
      </c>
      <c r="AR736">
        <v>736</v>
      </c>
    </row>
    <row r="737" spans="1:44" x14ac:dyDescent="0.25">
      <c r="A737">
        <f>HLOOKUP(A$1,'DB Runes '!$A:$AP,'DB Runes'!$AR737,FALSE)</f>
        <v>0</v>
      </c>
      <c r="B737">
        <f>HLOOKUP(B$1,'DB Runes '!$A:$AP,'DB Runes'!$AR737,FALSE)</f>
        <v>0</v>
      </c>
      <c r="C737">
        <f>HLOOKUP(C$1,'DB Runes '!$A:$AP,'DB Runes'!$AR737,FALSE)</f>
        <v>0</v>
      </c>
      <c r="D737">
        <f>HLOOKUP(D$1,'DB Runes '!$A:$AP,'DB Runes'!$AR737,FALSE)</f>
        <v>0</v>
      </c>
      <c r="E737">
        <f>HLOOKUP(E$1,'DB Runes '!$A:$AP,'DB Runes'!$AR737,FALSE)</f>
        <v>0</v>
      </c>
      <c r="F737">
        <f>HLOOKUP(F$1,'DB Runes '!$A:$AP,'DB Runes'!$AR737,FALSE)</f>
        <v>0</v>
      </c>
      <c r="G737">
        <f>HLOOKUP(G$1,'DB Runes '!$A:$AP,'DB Runes'!$AR737,FALSE)</f>
        <v>0</v>
      </c>
      <c r="H737">
        <f>HLOOKUP(H$1,'DB Runes '!$A:$AP,'DB Runes'!$AR737,FALSE)</f>
        <v>0</v>
      </c>
      <c r="I737">
        <f>HLOOKUP(I$1,'DB Runes '!$A:$AP,'DB Runes'!$AR737,FALSE)</f>
        <v>0</v>
      </c>
      <c r="J737">
        <f>HLOOKUP(J$1,'DB Runes '!$A:$AP,'DB Runes'!$AR737,FALSE)</f>
        <v>0</v>
      </c>
      <c r="K737">
        <f>HLOOKUP(K$1,'DB Runes '!$A:$AP,'DB Runes'!$AR737,FALSE)</f>
        <v>0</v>
      </c>
      <c r="L737">
        <f>HLOOKUP(L$1,'DB Runes '!$A:$AP,'DB Runes'!$AR737,FALSE)</f>
        <v>0</v>
      </c>
      <c r="M737">
        <f>HLOOKUP(M$1,'DB Runes '!$A:$AP,'DB Runes'!$AR737,FALSE)</f>
        <v>0</v>
      </c>
      <c r="N737">
        <f>HLOOKUP(N$1,'DB Runes '!$A:$AP,'DB Runes'!$AR737,FALSE)</f>
        <v>0</v>
      </c>
      <c r="O737">
        <f>HLOOKUP(O$1,'DB Runes '!$A:$AP,'DB Runes'!$AR737,FALSE)</f>
        <v>0</v>
      </c>
      <c r="P737">
        <f>HLOOKUP(P$1,'DB Runes '!$A:$AP,'DB Runes'!$AR737,FALSE)</f>
        <v>0</v>
      </c>
      <c r="Q737">
        <f>HLOOKUP(Q$1,'DB Runes '!$A:$AP,'DB Runes'!$AR737,FALSE)</f>
        <v>0</v>
      </c>
      <c r="R737">
        <f>HLOOKUP(R$1,'DB Runes '!$A:$AP,'DB Runes'!$AR737,FALSE)</f>
        <v>0</v>
      </c>
      <c r="S737">
        <f>HLOOKUP(S$1,'DB Runes '!$A:$AP,'DB Runes'!$AR737,FALSE)</f>
        <v>0</v>
      </c>
      <c r="T737">
        <f>HLOOKUP(T$1,'DB Runes '!$A:$AP,'DB Runes'!$AR737,FALSE)</f>
        <v>0</v>
      </c>
      <c r="U737">
        <f>HLOOKUP(U$1,'DB Runes '!$A:$AP,'DB Runes'!$AR737,FALSE)</f>
        <v>0</v>
      </c>
      <c r="V737">
        <f>HLOOKUP(V$1,'DB Runes '!$A:$AP,'DB Runes'!$AR737,FALSE)</f>
        <v>0</v>
      </c>
      <c r="W737">
        <f>HLOOKUP(W$1,'DB Runes '!$A:$AP,'DB Runes'!$AR737,FALSE)</f>
        <v>0</v>
      </c>
      <c r="X737">
        <f>HLOOKUP(X$1,'DB Runes '!$A:$AP,'DB Runes'!$AR737,FALSE)</f>
        <v>0</v>
      </c>
      <c r="Y737">
        <f>HLOOKUP(Y$1,'DB Runes '!$A:$AP,'DB Runes'!$AR737,FALSE)</f>
        <v>0</v>
      </c>
      <c r="Z737">
        <f>HLOOKUP(Z$1,'DB Runes '!$A:$AP,'DB Runes'!$AR737,FALSE)</f>
        <v>0</v>
      </c>
      <c r="AA737">
        <f>HLOOKUP(AA$1,'DB Runes '!$A:$AP,'DB Runes'!$AR737,FALSE)</f>
        <v>0</v>
      </c>
      <c r="AB737">
        <f>HLOOKUP(AB$1,'DB Runes '!$A:$AP,'DB Runes'!$AR737,FALSE)</f>
        <v>0</v>
      </c>
      <c r="AC737">
        <f>HLOOKUP(AC$1,'DB Runes '!$A:$AP,'DB Runes'!$AR737,FALSE)</f>
        <v>0</v>
      </c>
      <c r="AD737">
        <f>HLOOKUP(AD$1,'DB Runes '!$A:$AP,'DB Runes'!$AR737,FALSE)</f>
        <v>0</v>
      </c>
      <c r="AE737">
        <f>HLOOKUP(AE$1,'DB Runes '!$A:$AP,'DB Runes'!$AR737,FALSE)</f>
        <v>0</v>
      </c>
      <c r="AF737">
        <f>HLOOKUP(AF$1,'DB Runes '!$A:$AP,'DB Runes'!$AR737,FALSE)</f>
        <v>0</v>
      </c>
      <c r="AG737">
        <f>HLOOKUP(AG$1,'DB Runes '!$A:$AP,'DB Runes'!$AR737,FALSE)</f>
        <v>0</v>
      </c>
      <c r="AH737">
        <f>HLOOKUP(AH$1,'DB Runes '!$A:$AP,'DB Runes'!$AR737,FALSE)</f>
        <v>0</v>
      </c>
      <c r="AI737">
        <f>HLOOKUP(AI$1,'DB Runes '!$A:$AP,'DB Runes'!$AR737,FALSE)</f>
        <v>0</v>
      </c>
      <c r="AJ737">
        <f>HLOOKUP(AJ$1,'DB Runes '!$A:$AP,'DB Runes'!$AR737,FALSE)</f>
        <v>0</v>
      </c>
      <c r="AK737">
        <f>HLOOKUP(AK$1,'DB Runes '!$A:$AP,'DB Runes'!$AR737,FALSE)</f>
        <v>0</v>
      </c>
      <c r="AL737">
        <f>HLOOKUP(AL$1,'DB Runes '!$A:$AP,'DB Runes'!$AR737,FALSE)</f>
        <v>0</v>
      </c>
      <c r="AM737">
        <f>HLOOKUP(AM$1,'DB Runes '!$A:$AP,'DB Runes'!$AR737,FALSE)</f>
        <v>0</v>
      </c>
      <c r="AN737">
        <f>HLOOKUP(AN$1,'DB Runes '!$A:$AP,'DB Runes'!$AR737,FALSE)</f>
        <v>0</v>
      </c>
      <c r="AO737">
        <f>HLOOKUP(AO$1,'DB Runes '!$A:$AP,'DB Runes'!$AR737,FALSE)</f>
        <v>0</v>
      </c>
      <c r="AP737">
        <f>HLOOKUP(AP$1,'DB Runes '!$A:$AP,'DB Runes'!$AR737,FALSE)</f>
        <v>0</v>
      </c>
      <c r="AR737">
        <v>737</v>
      </c>
    </row>
    <row r="738" spans="1:44" x14ac:dyDescent="0.25">
      <c r="A738">
        <f>HLOOKUP(A$1,'DB Runes '!$A:$AP,'DB Runes'!$AR738,FALSE)</f>
        <v>0</v>
      </c>
      <c r="B738">
        <f>HLOOKUP(B$1,'DB Runes '!$A:$AP,'DB Runes'!$AR738,FALSE)</f>
        <v>0</v>
      </c>
      <c r="C738">
        <f>HLOOKUP(C$1,'DB Runes '!$A:$AP,'DB Runes'!$AR738,FALSE)</f>
        <v>0</v>
      </c>
      <c r="D738">
        <f>HLOOKUP(D$1,'DB Runes '!$A:$AP,'DB Runes'!$AR738,FALSE)</f>
        <v>0</v>
      </c>
      <c r="E738">
        <f>HLOOKUP(E$1,'DB Runes '!$A:$AP,'DB Runes'!$AR738,FALSE)</f>
        <v>0</v>
      </c>
      <c r="F738">
        <f>HLOOKUP(F$1,'DB Runes '!$A:$AP,'DB Runes'!$AR738,FALSE)</f>
        <v>0</v>
      </c>
      <c r="G738">
        <f>HLOOKUP(G$1,'DB Runes '!$A:$AP,'DB Runes'!$AR738,FALSE)</f>
        <v>0</v>
      </c>
      <c r="H738">
        <f>HLOOKUP(H$1,'DB Runes '!$A:$AP,'DB Runes'!$AR738,FALSE)</f>
        <v>0</v>
      </c>
      <c r="I738">
        <f>HLOOKUP(I$1,'DB Runes '!$A:$AP,'DB Runes'!$AR738,FALSE)</f>
        <v>0</v>
      </c>
      <c r="J738">
        <f>HLOOKUP(J$1,'DB Runes '!$A:$AP,'DB Runes'!$AR738,FALSE)</f>
        <v>0</v>
      </c>
      <c r="K738">
        <f>HLOOKUP(K$1,'DB Runes '!$A:$AP,'DB Runes'!$AR738,FALSE)</f>
        <v>0</v>
      </c>
      <c r="L738">
        <f>HLOOKUP(L$1,'DB Runes '!$A:$AP,'DB Runes'!$AR738,FALSE)</f>
        <v>0</v>
      </c>
      <c r="M738">
        <f>HLOOKUP(M$1,'DB Runes '!$A:$AP,'DB Runes'!$AR738,FALSE)</f>
        <v>0</v>
      </c>
      <c r="N738">
        <f>HLOOKUP(N$1,'DB Runes '!$A:$AP,'DB Runes'!$AR738,FALSE)</f>
        <v>0</v>
      </c>
      <c r="O738">
        <f>HLOOKUP(O$1,'DB Runes '!$A:$AP,'DB Runes'!$AR738,FALSE)</f>
        <v>0</v>
      </c>
      <c r="P738">
        <f>HLOOKUP(P$1,'DB Runes '!$A:$AP,'DB Runes'!$AR738,FALSE)</f>
        <v>0</v>
      </c>
      <c r="Q738">
        <f>HLOOKUP(Q$1,'DB Runes '!$A:$AP,'DB Runes'!$AR738,FALSE)</f>
        <v>0</v>
      </c>
      <c r="R738">
        <f>HLOOKUP(R$1,'DB Runes '!$A:$AP,'DB Runes'!$AR738,FALSE)</f>
        <v>0</v>
      </c>
      <c r="S738">
        <f>HLOOKUP(S$1,'DB Runes '!$A:$AP,'DB Runes'!$AR738,FALSE)</f>
        <v>0</v>
      </c>
      <c r="T738">
        <f>HLOOKUP(T$1,'DB Runes '!$A:$AP,'DB Runes'!$AR738,FALSE)</f>
        <v>0</v>
      </c>
      <c r="U738">
        <f>HLOOKUP(U$1,'DB Runes '!$A:$AP,'DB Runes'!$AR738,FALSE)</f>
        <v>0</v>
      </c>
      <c r="V738">
        <f>HLOOKUP(V$1,'DB Runes '!$A:$AP,'DB Runes'!$AR738,FALSE)</f>
        <v>0</v>
      </c>
      <c r="W738">
        <f>HLOOKUP(W$1,'DB Runes '!$A:$AP,'DB Runes'!$AR738,FALSE)</f>
        <v>0</v>
      </c>
      <c r="X738">
        <f>HLOOKUP(X$1,'DB Runes '!$A:$AP,'DB Runes'!$AR738,FALSE)</f>
        <v>0</v>
      </c>
      <c r="Y738">
        <f>HLOOKUP(Y$1,'DB Runes '!$A:$AP,'DB Runes'!$AR738,FALSE)</f>
        <v>0</v>
      </c>
      <c r="Z738">
        <f>HLOOKUP(Z$1,'DB Runes '!$A:$AP,'DB Runes'!$AR738,FALSE)</f>
        <v>0</v>
      </c>
      <c r="AA738">
        <f>HLOOKUP(AA$1,'DB Runes '!$A:$AP,'DB Runes'!$AR738,FALSE)</f>
        <v>0</v>
      </c>
      <c r="AB738">
        <f>HLOOKUP(AB$1,'DB Runes '!$A:$AP,'DB Runes'!$AR738,FALSE)</f>
        <v>0</v>
      </c>
      <c r="AC738">
        <f>HLOOKUP(AC$1,'DB Runes '!$A:$AP,'DB Runes'!$AR738,FALSE)</f>
        <v>0</v>
      </c>
      <c r="AD738">
        <f>HLOOKUP(AD$1,'DB Runes '!$A:$AP,'DB Runes'!$AR738,FALSE)</f>
        <v>0</v>
      </c>
      <c r="AE738">
        <f>HLOOKUP(AE$1,'DB Runes '!$A:$AP,'DB Runes'!$AR738,FALSE)</f>
        <v>0</v>
      </c>
      <c r="AF738">
        <f>HLOOKUP(AF$1,'DB Runes '!$A:$AP,'DB Runes'!$AR738,FALSE)</f>
        <v>0</v>
      </c>
      <c r="AG738">
        <f>HLOOKUP(AG$1,'DB Runes '!$A:$AP,'DB Runes'!$AR738,FALSE)</f>
        <v>0</v>
      </c>
      <c r="AH738">
        <f>HLOOKUP(AH$1,'DB Runes '!$A:$AP,'DB Runes'!$AR738,FALSE)</f>
        <v>0</v>
      </c>
      <c r="AI738">
        <f>HLOOKUP(AI$1,'DB Runes '!$A:$AP,'DB Runes'!$AR738,FALSE)</f>
        <v>0</v>
      </c>
      <c r="AJ738">
        <f>HLOOKUP(AJ$1,'DB Runes '!$A:$AP,'DB Runes'!$AR738,FALSE)</f>
        <v>0</v>
      </c>
      <c r="AK738">
        <f>HLOOKUP(AK$1,'DB Runes '!$A:$AP,'DB Runes'!$AR738,FALSE)</f>
        <v>0</v>
      </c>
      <c r="AL738">
        <f>HLOOKUP(AL$1,'DB Runes '!$A:$AP,'DB Runes'!$AR738,FALSE)</f>
        <v>0</v>
      </c>
      <c r="AM738">
        <f>HLOOKUP(AM$1,'DB Runes '!$A:$AP,'DB Runes'!$AR738,FALSE)</f>
        <v>0</v>
      </c>
      <c r="AN738">
        <f>HLOOKUP(AN$1,'DB Runes '!$A:$AP,'DB Runes'!$AR738,FALSE)</f>
        <v>0</v>
      </c>
      <c r="AO738">
        <f>HLOOKUP(AO$1,'DB Runes '!$A:$AP,'DB Runes'!$AR738,FALSE)</f>
        <v>0</v>
      </c>
      <c r="AP738">
        <f>HLOOKUP(AP$1,'DB Runes '!$A:$AP,'DB Runes'!$AR738,FALSE)</f>
        <v>0</v>
      </c>
      <c r="AR738">
        <v>738</v>
      </c>
    </row>
    <row r="739" spans="1:44" x14ac:dyDescent="0.25">
      <c r="A739">
        <f>HLOOKUP(A$1,'DB Runes '!$A:$AP,'DB Runes'!$AR739,FALSE)</f>
        <v>0</v>
      </c>
      <c r="B739">
        <f>HLOOKUP(B$1,'DB Runes '!$A:$AP,'DB Runes'!$AR739,FALSE)</f>
        <v>0</v>
      </c>
      <c r="C739">
        <f>HLOOKUP(C$1,'DB Runes '!$A:$AP,'DB Runes'!$AR739,FALSE)</f>
        <v>0</v>
      </c>
      <c r="D739">
        <f>HLOOKUP(D$1,'DB Runes '!$A:$AP,'DB Runes'!$AR739,FALSE)</f>
        <v>0</v>
      </c>
      <c r="E739">
        <f>HLOOKUP(E$1,'DB Runes '!$A:$AP,'DB Runes'!$AR739,FALSE)</f>
        <v>0</v>
      </c>
      <c r="F739">
        <f>HLOOKUP(F$1,'DB Runes '!$A:$AP,'DB Runes'!$AR739,FALSE)</f>
        <v>0</v>
      </c>
      <c r="G739">
        <f>HLOOKUP(G$1,'DB Runes '!$A:$AP,'DB Runes'!$AR739,FALSE)</f>
        <v>0</v>
      </c>
      <c r="H739">
        <f>HLOOKUP(H$1,'DB Runes '!$A:$AP,'DB Runes'!$AR739,FALSE)</f>
        <v>0</v>
      </c>
      <c r="I739">
        <f>HLOOKUP(I$1,'DB Runes '!$A:$AP,'DB Runes'!$AR739,FALSE)</f>
        <v>0</v>
      </c>
      <c r="J739">
        <f>HLOOKUP(J$1,'DB Runes '!$A:$AP,'DB Runes'!$AR739,FALSE)</f>
        <v>0</v>
      </c>
      <c r="K739">
        <f>HLOOKUP(K$1,'DB Runes '!$A:$AP,'DB Runes'!$AR739,FALSE)</f>
        <v>0</v>
      </c>
      <c r="L739">
        <f>HLOOKUP(L$1,'DB Runes '!$A:$AP,'DB Runes'!$AR739,FALSE)</f>
        <v>0</v>
      </c>
      <c r="M739">
        <f>HLOOKUP(M$1,'DB Runes '!$A:$AP,'DB Runes'!$AR739,FALSE)</f>
        <v>0</v>
      </c>
      <c r="N739">
        <f>HLOOKUP(N$1,'DB Runes '!$A:$AP,'DB Runes'!$AR739,FALSE)</f>
        <v>0</v>
      </c>
      <c r="O739">
        <f>HLOOKUP(O$1,'DB Runes '!$A:$AP,'DB Runes'!$AR739,FALSE)</f>
        <v>0</v>
      </c>
      <c r="P739">
        <f>HLOOKUP(P$1,'DB Runes '!$A:$AP,'DB Runes'!$AR739,FALSE)</f>
        <v>0</v>
      </c>
      <c r="Q739">
        <f>HLOOKUP(Q$1,'DB Runes '!$A:$AP,'DB Runes'!$AR739,FALSE)</f>
        <v>0</v>
      </c>
      <c r="R739">
        <f>HLOOKUP(R$1,'DB Runes '!$A:$AP,'DB Runes'!$AR739,FALSE)</f>
        <v>0</v>
      </c>
      <c r="S739">
        <f>HLOOKUP(S$1,'DB Runes '!$A:$AP,'DB Runes'!$AR739,FALSE)</f>
        <v>0</v>
      </c>
      <c r="T739">
        <f>HLOOKUP(T$1,'DB Runes '!$A:$AP,'DB Runes'!$AR739,FALSE)</f>
        <v>0</v>
      </c>
      <c r="U739">
        <f>HLOOKUP(U$1,'DB Runes '!$A:$AP,'DB Runes'!$AR739,FALSE)</f>
        <v>0</v>
      </c>
      <c r="V739">
        <f>HLOOKUP(V$1,'DB Runes '!$A:$AP,'DB Runes'!$AR739,FALSE)</f>
        <v>0</v>
      </c>
      <c r="W739">
        <f>HLOOKUP(W$1,'DB Runes '!$A:$AP,'DB Runes'!$AR739,FALSE)</f>
        <v>0</v>
      </c>
      <c r="X739">
        <f>HLOOKUP(X$1,'DB Runes '!$A:$AP,'DB Runes'!$AR739,FALSE)</f>
        <v>0</v>
      </c>
      <c r="Y739">
        <f>HLOOKUP(Y$1,'DB Runes '!$A:$AP,'DB Runes'!$AR739,FALSE)</f>
        <v>0</v>
      </c>
      <c r="Z739">
        <f>HLOOKUP(Z$1,'DB Runes '!$A:$AP,'DB Runes'!$AR739,FALSE)</f>
        <v>0</v>
      </c>
      <c r="AA739">
        <f>HLOOKUP(AA$1,'DB Runes '!$A:$AP,'DB Runes'!$AR739,FALSE)</f>
        <v>0</v>
      </c>
      <c r="AB739">
        <f>HLOOKUP(AB$1,'DB Runes '!$A:$AP,'DB Runes'!$AR739,FALSE)</f>
        <v>0</v>
      </c>
      <c r="AC739">
        <f>HLOOKUP(AC$1,'DB Runes '!$A:$AP,'DB Runes'!$AR739,FALSE)</f>
        <v>0</v>
      </c>
      <c r="AD739">
        <f>HLOOKUP(AD$1,'DB Runes '!$A:$AP,'DB Runes'!$AR739,FALSE)</f>
        <v>0</v>
      </c>
      <c r="AE739">
        <f>HLOOKUP(AE$1,'DB Runes '!$A:$AP,'DB Runes'!$AR739,FALSE)</f>
        <v>0</v>
      </c>
      <c r="AF739">
        <f>HLOOKUP(AF$1,'DB Runes '!$A:$AP,'DB Runes'!$AR739,FALSE)</f>
        <v>0</v>
      </c>
      <c r="AG739">
        <f>HLOOKUP(AG$1,'DB Runes '!$A:$AP,'DB Runes'!$AR739,FALSE)</f>
        <v>0</v>
      </c>
      <c r="AH739">
        <f>HLOOKUP(AH$1,'DB Runes '!$A:$AP,'DB Runes'!$AR739,FALSE)</f>
        <v>0</v>
      </c>
      <c r="AI739">
        <f>HLOOKUP(AI$1,'DB Runes '!$A:$AP,'DB Runes'!$AR739,FALSE)</f>
        <v>0</v>
      </c>
      <c r="AJ739">
        <f>HLOOKUP(AJ$1,'DB Runes '!$A:$AP,'DB Runes'!$AR739,FALSE)</f>
        <v>0</v>
      </c>
      <c r="AK739">
        <f>HLOOKUP(AK$1,'DB Runes '!$A:$AP,'DB Runes'!$AR739,FALSE)</f>
        <v>0</v>
      </c>
      <c r="AL739">
        <f>HLOOKUP(AL$1,'DB Runes '!$A:$AP,'DB Runes'!$AR739,FALSE)</f>
        <v>0</v>
      </c>
      <c r="AM739">
        <f>HLOOKUP(AM$1,'DB Runes '!$A:$AP,'DB Runes'!$AR739,FALSE)</f>
        <v>0</v>
      </c>
      <c r="AN739">
        <f>HLOOKUP(AN$1,'DB Runes '!$A:$AP,'DB Runes'!$AR739,FALSE)</f>
        <v>0</v>
      </c>
      <c r="AO739">
        <f>HLOOKUP(AO$1,'DB Runes '!$A:$AP,'DB Runes'!$AR739,FALSE)</f>
        <v>0</v>
      </c>
      <c r="AP739">
        <f>HLOOKUP(AP$1,'DB Runes '!$A:$AP,'DB Runes'!$AR739,FALSE)</f>
        <v>0</v>
      </c>
      <c r="AR739">
        <v>739</v>
      </c>
    </row>
    <row r="740" spans="1:44" x14ac:dyDescent="0.25">
      <c r="A740">
        <f>HLOOKUP(A$1,'DB Runes '!$A:$AP,'DB Runes'!$AR740,FALSE)</f>
        <v>0</v>
      </c>
      <c r="B740">
        <f>HLOOKUP(B$1,'DB Runes '!$A:$AP,'DB Runes'!$AR740,FALSE)</f>
        <v>0</v>
      </c>
      <c r="C740">
        <f>HLOOKUP(C$1,'DB Runes '!$A:$AP,'DB Runes'!$AR740,FALSE)</f>
        <v>0</v>
      </c>
      <c r="D740">
        <f>HLOOKUP(D$1,'DB Runes '!$A:$AP,'DB Runes'!$AR740,FALSE)</f>
        <v>0</v>
      </c>
      <c r="E740">
        <f>HLOOKUP(E$1,'DB Runes '!$A:$AP,'DB Runes'!$AR740,FALSE)</f>
        <v>0</v>
      </c>
      <c r="F740">
        <f>HLOOKUP(F$1,'DB Runes '!$A:$AP,'DB Runes'!$AR740,FALSE)</f>
        <v>0</v>
      </c>
      <c r="G740">
        <f>HLOOKUP(G$1,'DB Runes '!$A:$AP,'DB Runes'!$AR740,FALSE)</f>
        <v>0</v>
      </c>
      <c r="H740">
        <f>HLOOKUP(H$1,'DB Runes '!$A:$AP,'DB Runes'!$AR740,FALSE)</f>
        <v>0</v>
      </c>
      <c r="I740">
        <f>HLOOKUP(I$1,'DB Runes '!$A:$AP,'DB Runes'!$AR740,FALSE)</f>
        <v>0</v>
      </c>
      <c r="J740">
        <f>HLOOKUP(J$1,'DB Runes '!$A:$AP,'DB Runes'!$AR740,FALSE)</f>
        <v>0</v>
      </c>
      <c r="K740">
        <f>HLOOKUP(K$1,'DB Runes '!$A:$AP,'DB Runes'!$AR740,FALSE)</f>
        <v>0</v>
      </c>
      <c r="L740">
        <f>HLOOKUP(L$1,'DB Runes '!$A:$AP,'DB Runes'!$AR740,FALSE)</f>
        <v>0</v>
      </c>
      <c r="M740">
        <f>HLOOKUP(M$1,'DB Runes '!$A:$AP,'DB Runes'!$AR740,FALSE)</f>
        <v>0</v>
      </c>
      <c r="N740">
        <f>HLOOKUP(N$1,'DB Runes '!$A:$AP,'DB Runes'!$AR740,FALSE)</f>
        <v>0</v>
      </c>
      <c r="O740">
        <f>HLOOKUP(O$1,'DB Runes '!$A:$AP,'DB Runes'!$AR740,FALSE)</f>
        <v>0</v>
      </c>
      <c r="P740">
        <f>HLOOKUP(P$1,'DB Runes '!$A:$AP,'DB Runes'!$AR740,FALSE)</f>
        <v>0</v>
      </c>
      <c r="Q740">
        <f>HLOOKUP(Q$1,'DB Runes '!$A:$AP,'DB Runes'!$AR740,FALSE)</f>
        <v>0</v>
      </c>
      <c r="R740">
        <f>HLOOKUP(R$1,'DB Runes '!$A:$AP,'DB Runes'!$AR740,FALSE)</f>
        <v>0</v>
      </c>
      <c r="S740">
        <f>HLOOKUP(S$1,'DB Runes '!$A:$AP,'DB Runes'!$AR740,FALSE)</f>
        <v>0</v>
      </c>
      <c r="T740">
        <f>HLOOKUP(T$1,'DB Runes '!$A:$AP,'DB Runes'!$AR740,FALSE)</f>
        <v>0</v>
      </c>
      <c r="U740">
        <f>HLOOKUP(U$1,'DB Runes '!$A:$AP,'DB Runes'!$AR740,FALSE)</f>
        <v>0</v>
      </c>
      <c r="V740">
        <f>HLOOKUP(V$1,'DB Runes '!$A:$AP,'DB Runes'!$AR740,FALSE)</f>
        <v>0</v>
      </c>
      <c r="W740">
        <f>HLOOKUP(W$1,'DB Runes '!$A:$AP,'DB Runes'!$AR740,FALSE)</f>
        <v>0</v>
      </c>
      <c r="X740">
        <f>HLOOKUP(X$1,'DB Runes '!$A:$AP,'DB Runes'!$AR740,FALSE)</f>
        <v>0</v>
      </c>
      <c r="Y740">
        <f>HLOOKUP(Y$1,'DB Runes '!$A:$AP,'DB Runes'!$AR740,FALSE)</f>
        <v>0</v>
      </c>
      <c r="Z740">
        <f>HLOOKUP(Z$1,'DB Runes '!$A:$AP,'DB Runes'!$AR740,FALSE)</f>
        <v>0</v>
      </c>
      <c r="AA740">
        <f>HLOOKUP(AA$1,'DB Runes '!$A:$AP,'DB Runes'!$AR740,FALSE)</f>
        <v>0</v>
      </c>
      <c r="AB740">
        <f>HLOOKUP(AB$1,'DB Runes '!$A:$AP,'DB Runes'!$AR740,FALSE)</f>
        <v>0</v>
      </c>
      <c r="AC740">
        <f>HLOOKUP(AC$1,'DB Runes '!$A:$AP,'DB Runes'!$AR740,FALSE)</f>
        <v>0</v>
      </c>
      <c r="AD740">
        <f>HLOOKUP(AD$1,'DB Runes '!$A:$AP,'DB Runes'!$AR740,FALSE)</f>
        <v>0</v>
      </c>
      <c r="AE740">
        <f>HLOOKUP(AE$1,'DB Runes '!$A:$AP,'DB Runes'!$AR740,FALSE)</f>
        <v>0</v>
      </c>
      <c r="AF740">
        <f>HLOOKUP(AF$1,'DB Runes '!$A:$AP,'DB Runes'!$AR740,FALSE)</f>
        <v>0</v>
      </c>
      <c r="AG740">
        <f>HLOOKUP(AG$1,'DB Runes '!$A:$AP,'DB Runes'!$AR740,FALSE)</f>
        <v>0</v>
      </c>
      <c r="AH740">
        <f>HLOOKUP(AH$1,'DB Runes '!$A:$AP,'DB Runes'!$AR740,FALSE)</f>
        <v>0</v>
      </c>
      <c r="AI740">
        <f>HLOOKUP(AI$1,'DB Runes '!$A:$AP,'DB Runes'!$AR740,FALSE)</f>
        <v>0</v>
      </c>
      <c r="AJ740">
        <f>HLOOKUP(AJ$1,'DB Runes '!$A:$AP,'DB Runes'!$AR740,FALSE)</f>
        <v>0</v>
      </c>
      <c r="AK740">
        <f>HLOOKUP(AK$1,'DB Runes '!$A:$AP,'DB Runes'!$AR740,FALSE)</f>
        <v>0</v>
      </c>
      <c r="AL740">
        <f>HLOOKUP(AL$1,'DB Runes '!$A:$AP,'DB Runes'!$AR740,FALSE)</f>
        <v>0</v>
      </c>
      <c r="AM740">
        <f>HLOOKUP(AM$1,'DB Runes '!$A:$AP,'DB Runes'!$AR740,FALSE)</f>
        <v>0</v>
      </c>
      <c r="AN740">
        <f>HLOOKUP(AN$1,'DB Runes '!$A:$AP,'DB Runes'!$AR740,FALSE)</f>
        <v>0</v>
      </c>
      <c r="AO740">
        <f>HLOOKUP(AO$1,'DB Runes '!$A:$AP,'DB Runes'!$AR740,FALSE)</f>
        <v>0</v>
      </c>
      <c r="AP740">
        <f>HLOOKUP(AP$1,'DB Runes '!$A:$AP,'DB Runes'!$AR740,FALSE)</f>
        <v>0</v>
      </c>
      <c r="AR740">
        <v>740</v>
      </c>
    </row>
    <row r="741" spans="1:44" x14ac:dyDescent="0.25">
      <c r="A741">
        <f>HLOOKUP(A$1,'DB Runes '!$A:$AP,'DB Runes'!$AR741,FALSE)</f>
        <v>0</v>
      </c>
      <c r="B741">
        <f>HLOOKUP(B$1,'DB Runes '!$A:$AP,'DB Runes'!$AR741,FALSE)</f>
        <v>0</v>
      </c>
      <c r="C741">
        <f>HLOOKUP(C$1,'DB Runes '!$A:$AP,'DB Runes'!$AR741,FALSE)</f>
        <v>0</v>
      </c>
      <c r="D741">
        <f>HLOOKUP(D$1,'DB Runes '!$A:$AP,'DB Runes'!$AR741,FALSE)</f>
        <v>0</v>
      </c>
      <c r="E741">
        <f>HLOOKUP(E$1,'DB Runes '!$A:$AP,'DB Runes'!$AR741,FALSE)</f>
        <v>0</v>
      </c>
      <c r="F741">
        <f>HLOOKUP(F$1,'DB Runes '!$A:$AP,'DB Runes'!$AR741,FALSE)</f>
        <v>0</v>
      </c>
      <c r="G741">
        <f>HLOOKUP(G$1,'DB Runes '!$A:$AP,'DB Runes'!$AR741,FALSE)</f>
        <v>0</v>
      </c>
      <c r="H741">
        <f>HLOOKUP(H$1,'DB Runes '!$A:$AP,'DB Runes'!$AR741,FALSE)</f>
        <v>0</v>
      </c>
      <c r="I741">
        <f>HLOOKUP(I$1,'DB Runes '!$A:$AP,'DB Runes'!$AR741,FALSE)</f>
        <v>0</v>
      </c>
      <c r="J741">
        <f>HLOOKUP(J$1,'DB Runes '!$A:$AP,'DB Runes'!$AR741,FALSE)</f>
        <v>0</v>
      </c>
      <c r="K741">
        <f>HLOOKUP(K$1,'DB Runes '!$A:$AP,'DB Runes'!$AR741,FALSE)</f>
        <v>0</v>
      </c>
      <c r="L741">
        <f>HLOOKUP(L$1,'DB Runes '!$A:$AP,'DB Runes'!$AR741,FALSE)</f>
        <v>0</v>
      </c>
      <c r="M741">
        <f>HLOOKUP(M$1,'DB Runes '!$A:$AP,'DB Runes'!$AR741,FALSE)</f>
        <v>0</v>
      </c>
      <c r="N741">
        <f>HLOOKUP(N$1,'DB Runes '!$A:$AP,'DB Runes'!$AR741,FALSE)</f>
        <v>0</v>
      </c>
      <c r="O741">
        <f>HLOOKUP(O$1,'DB Runes '!$A:$AP,'DB Runes'!$AR741,FALSE)</f>
        <v>0</v>
      </c>
      <c r="P741">
        <f>HLOOKUP(P$1,'DB Runes '!$A:$AP,'DB Runes'!$AR741,FALSE)</f>
        <v>0</v>
      </c>
      <c r="Q741">
        <f>HLOOKUP(Q$1,'DB Runes '!$A:$AP,'DB Runes'!$AR741,FALSE)</f>
        <v>0</v>
      </c>
      <c r="R741">
        <f>HLOOKUP(R$1,'DB Runes '!$A:$AP,'DB Runes'!$AR741,FALSE)</f>
        <v>0</v>
      </c>
      <c r="S741">
        <f>HLOOKUP(S$1,'DB Runes '!$A:$AP,'DB Runes'!$AR741,FALSE)</f>
        <v>0</v>
      </c>
      <c r="T741">
        <f>HLOOKUP(T$1,'DB Runes '!$A:$AP,'DB Runes'!$AR741,FALSE)</f>
        <v>0</v>
      </c>
      <c r="U741">
        <f>HLOOKUP(U$1,'DB Runes '!$A:$AP,'DB Runes'!$AR741,FALSE)</f>
        <v>0</v>
      </c>
      <c r="V741">
        <f>HLOOKUP(V$1,'DB Runes '!$A:$AP,'DB Runes'!$AR741,FALSE)</f>
        <v>0</v>
      </c>
      <c r="W741">
        <f>HLOOKUP(W$1,'DB Runes '!$A:$AP,'DB Runes'!$AR741,FALSE)</f>
        <v>0</v>
      </c>
      <c r="X741">
        <f>HLOOKUP(X$1,'DB Runes '!$A:$AP,'DB Runes'!$AR741,FALSE)</f>
        <v>0</v>
      </c>
      <c r="Y741">
        <f>HLOOKUP(Y$1,'DB Runes '!$A:$AP,'DB Runes'!$AR741,FALSE)</f>
        <v>0</v>
      </c>
      <c r="Z741">
        <f>HLOOKUP(Z$1,'DB Runes '!$A:$AP,'DB Runes'!$AR741,FALSE)</f>
        <v>0</v>
      </c>
      <c r="AA741">
        <f>HLOOKUP(AA$1,'DB Runes '!$A:$AP,'DB Runes'!$AR741,FALSE)</f>
        <v>0</v>
      </c>
      <c r="AB741">
        <f>HLOOKUP(AB$1,'DB Runes '!$A:$AP,'DB Runes'!$AR741,FALSE)</f>
        <v>0</v>
      </c>
      <c r="AC741">
        <f>HLOOKUP(AC$1,'DB Runes '!$A:$AP,'DB Runes'!$AR741,FALSE)</f>
        <v>0</v>
      </c>
      <c r="AD741">
        <f>HLOOKUP(AD$1,'DB Runes '!$A:$AP,'DB Runes'!$AR741,FALSE)</f>
        <v>0</v>
      </c>
      <c r="AE741">
        <f>HLOOKUP(AE$1,'DB Runes '!$A:$AP,'DB Runes'!$AR741,FALSE)</f>
        <v>0</v>
      </c>
      <c r="AF741">
        <f>HLOOKUP(AF$1,'DB Runes '!$A:$AP,'DB Runes'!$AR741,FALSE)</f>
        <v>0</v>
      </c>
      <c r="AG741">
        <f>HLOOKUP(AG$1,'DB Runes '!$A:$AP,'DB Runes'!$AR741,FALSE)</f>
        <v>0</v>
      </c>
      <c r="AH741">
        <f>HLOOKUP(AH$1,'DB Runes '!$A:$AP,'DB Runes'!$AR741,FALSE)</f>
        <v>0</v>
      </c>
      <c r="AI741">
        <f>HLOOKUP(AI$1,'DB Runes '!$A:$AP,'DB Runes'!$AR741,FALSE)</f>
        <v>0</v>
      </c>
      <c r="AJ741">
        <f>HLOOKUP(AJ$1,'DB Runes '!$A:$AP,'DB Runes'!$AR741,FALSE)</f>
        <v>0</v>
      </c>
      <c r="AK741">
        <f>HLOOKUP(AK$1,'DB Runes '!$A:$AP,'DB Runes'!$AR741,FALSE)</f>
        <v>0</v>
      </c>
      <c r="AL741">
        <f>HLOOKUP(AL$1,'DB Runes '!$A:$AP,'DB Runes'!$AR741,FALSE)</f>
        <v>0</v>
      </c>
      <c r="AM741">
        <f>HLOOKUP(AM$1,'DB Runes '!$A:$AP,'DB Runes'!$AR741,FALSE)</f>
        <v>0</v>
      </c>
      <c r="AN741">
        <f>HLOOKUP(AN$1,'DB Runes '!$A:$AP,'DB Runes'!$AR741,FALSE)</f>
        <v>0</v>
      </c>
      <c r="AO741">
        <f>HLOOKUP(AO$1,'DB Runes '!$A:$AP,'DB Runes'!$AR741,FALSE)</f>
        <v>0</v>
      </c>
      <c r="AP741">
        <f>HLOOKUP(AP$1,'DB Runes '!$A:$AP,'DB Runes'!$AR741,FALSE)</f>
        <v>0</v>
      </c>
      <c r="AR741">
        <v>741</v>
      </c>
    </row>
    <row r="742" spans="1:44" x14ac:dyDescent="0.25">
      <c r="A742">
        <f>HLOOKUP(A$1,'DB Runes '!$A:$AP,'DB Runes'!$AR742,FALSE)</f>
        <v>0</v>
      </c>
      <c r="B742">
        <f>HLOOKUP(B$1,'DB Runes '!$A:$AP,'DB Runes'!$AR742,FALSE)</f>
        <v>0</v>
      </c>
      <c r="C742">
        <f>HLOOKUP(C$1,'DB Runes '!$A:$AP,'DB Runes'!$AR742,FALSE)</f>
        <v>0</v>
      </c>
      <c r="D742">
        <f>HLOOKUP(D$1,'DB Runes '!$A:$AP,'DB Runes'!$AR742,FALSE)</f>
        <v>0</v>
      </c>
      <c r="E742">
        <f>HLOOKUP(E$1,'DB Runes '!$A:$AP,'DB Runes'!$AR742,FALSE)</f>
        <v>0</v>
      </c>
      <c r="F742">
        <f>HLOOKUP(F$1,'DB Runes '!$A:$AP,'DB Runes'!$AR742,FALSE)</f>
        <v>0</v>
      </c>
      <c r="G742">
        <f>HLOOKUP(G$1,'DB Runes '!$A:$AP,'DB Runes'!$AR742,FALSE)</f>
        <v>0</v>
      </c>
      <c r="H742">
        <f>HLOOKUP(H$1,'DB Runes '!$A:$AP,'DB Runes'!$AR742,FALSE)</f>
        <v>0</v>
      </c>
      <c r="I742">
        <f>HLOOKUP(I$1,'DB Runes '!$A:$AP,'DB Runes'!$AR742,FALSE)</f>
        <v>0</v>
      </c>
      <c r="J742">
        <f>HLOOKUP(J$1,'DB Runes '!$A:$AP,'DB Runes'!$AR742,FALSE)</f>
        <v>0</v>
      </c>
      <c r="K742">
        <f>HLOOKUP(K$1,'DB Runes '!$A:$AP,'DB Runes'!$AR742,FALSE)</f>
        <v>0</v>
      </c>
      <c r="L742">
        <f>HLOOKUP(L$1,'DB Runes '!$A:$AP,'DB Runes'!$AR742,FALSE)</f>
        <v>0</v>
      </c>
      <c r="M742">
        <f>HLOOKUP(M$1,'DB Runes '!$A:$AP,'DB Runes'!$AR742,FALSE)</f>
        <v>0</v>
      </c>
      <c r="N742">
        <f>HLOOKUP(N$1,'DB Runes '!$A:$AP,'DB Runes'!$AR742,FALSE)</f>
        <v>0</v>
      </c>
      <c r="O742">
        <f>HLOOKUP(O$1,'DB Runes '!$A:$AP,'DB Runes'!$AR742,FALSE)</f>
        <v>0</v>
      </c>
      <c r="P742">
        <f>HLOOKUP(P$1,'DB Runes '!$A:$AP,'DB Runes'!$AR742,FALSE)</f>
        <v>0</v>
      </c>
      <c r="Q742">
        <f>HLOOKUP(Q$1,'DB Runes '!$A:$AP,'DB Runes'!$AR742,FALSE)</f>
        <v>0</v>
      </c>
      <c r="R742">
        <f>HLOOKUP(R$1,'DB Runes '!$A:$AP,'DB Runes'!$AR742,FALSE)</f>
        <v>0</v>
      </c>
      <c r="S742">
        <f>HLOOKUP(S$1,'DB Runes '!$A:$AP,'DB Runes'!$AR742,FALSE)</f>
        <v>0</v>
      </c>
      <c r="T742">
        <f>HLOOKUP(T$1,'DB Runes '!$A:$AP,'DB Runes'!$AR742,FALSE)</f>
        <v>0</v>
      </c>
      <c r="U742">
        <f>HLOOKUP(U$1,'DB Runes '!$A:$AP,'DB Runes'!$AR742,FALSE)</f>
        <v>0</v>
      </c>
      <c r="V742">
        <f>HLOOKUP(V$1,'DB Runes '!$A:$AP,'DB Runes'!$AR742,FALSE)</f>
        <v>0</v>
      </c>
      <c r="W742">
        <f>HLOOKUP(W$1,'DB Runes '!$A:$AP,'DB Runes'!$AR742,FALSE)</f>
        <v>0</v>
      </c>
      <c r="X742">
        <f>HLOOKUP(X$1,'DB Runes '!$A:$AP,'DB Runes'!$AR742,FALSE)</f>
        <v>0</v>
      </c>
      <c r="Y742">
        <f>HLOOKUP(Y$1,'DB Runes '!$A:$AP,'DB Runes'!$AR742,FALSE)</f>
        <v>0</v>
      </c>
      <c r="Z742">
        <f>HLOOKUP(Z$1,'DB Runes '!$A:$AP,'DB Runes'!$AR742,FALSE)</f>
        <v>0</v>
      </c>
      <c r="AA742">
        <f>HLOOKUP(AA$1,'DB Runes '!$A:$AP,'DB Runes'!$AR742,FALSE)</f>
        <v>0</v>
      </c>
      <c r="AB742">
        <f>HLOOKUP(AB$1,'DB Runes '!$A:$AP,'DB Runes'!$AR742,FALSE)</f>
        <v>0</v>
      </c>
      <c r="AC742">
        <f>HLOOKUP(AC$1,'DB Runes '!$A:$AP,'DB Runes'!$AR742,FALSE)</f>
        <v>0</v>
      </c>
      <c r="AD742">
        <f>HLOOKUP(AD$1,'DB Runes '!$A:$AP,'DB Runes'!$AR742,FALSE)</f>
        <v>0</v>
      </c>
      <c r="AE742">
        <f>HLOOKUP(AE$1,'DB Runes '!$A:$AP,'DB Runes'!$AR742,FALSE)</f>
        <v>0</v>
      </c>
      <c r="AF742">
        <f>HLOOKUP(AF$1,'DB Runes '!$A:$AP,'DB Runes'!$AR742,FALSE)</f>
        <v>0</v>
      </c>
      <c r="AG742">
        <f>HLOOKUP(AG$1,'DB Runes '!$A:$AP,'DB Runes'!$AR742,FALSE)</f>
        <v>0</v>
      </c>
      <c r="AH742">
        <f>HLOOKUP(AH$1,'DB Runes '!$A:$AP,'DB Runes'!$AR742,FALSE)</f>
        <v>0</v>
      </c>
      <c r="AI742">
        <f>HLOOKUP(AI$1,'DB Runes '!$A:$AP,'DB Runes'!$AR742,FALSE)</f>
        <v>0</v>
      </c>
      <c r="AJ742">
        <f>HLOOKUP(AJ$1,'DB Runes '!$A:$AP,'DB Runes'!$AR742,FALSE)</f>
        <v>0</v>
      </c>
      <c r="AK742">
        <f>HLOOKUP(AK$1,'DB Runes '!$A:$AP,'DB Runes'!$AR742,FALSE)</f>
        <v>0</v>
      </c>
      <c r="AL742">
        <f>HLOOKUP(AL$1,'DB Runes '!$A:$AP,'DB Runes'!$AR742,FALSE)</f>
        <v>0</v>
      </c>
      <c r="AM742">
        <f>HLOOKUP(AM$1,'DB Runes '!$A:$AP,'DB Runes'!$AR742,FALSE)</f>
        <v>0</v>
      </c>
      <c r="AN742">
        <f>HLOOKUP(AN$1,'DB Runes '!$A:$AP,'DB Runes'!$AR742,FALSE)</f>
        <v>0</v>
      </c>
      <c r="AO742">
        <f>HLOOKUP(AO$1,'DB Runes '!$A:$AP,'DB Runes'!$AR742,FALSE)</f>
        <v>0</v>
      </c>
      <c r="AP742">
        <f>HLOOKUP(AP$1,'DB Runes '!$A:$AP,'DB Runes'!$AR742,FALSE)</f>
        <v>0</v>
      </c>
      <c r="AR742">
        <v>742</v>
      </c>
    </row>
    <row r="743" spans="1:44" x14ac:dyDescent="0.25">
      <c r="A743">
        <f>HLOOKUP(A$1,'DB Runes '!$A:$AP,'DB Runes'!$AR743,FALSE)</f>
        <v>0</v>
      </c>
      <c r="B743">
        <f>HLOOKUP(B$1,'DB Runes '!$A:$AP,'DB Runes'!$AR743,FALSE)</f>
        <v>0</v>
      </c>
      <c r="C743">
        <f>HLOOKUP(C$1,'DB Runes '!$A:$AP,'DB Runes'!$AR743,FALSE)</f>
        <v>0</v>
      </c>
      <c r="D743">
        <f>HLOOKUP(D$1,'DB Runes '!$A:$AP,'DB Runes'!$AR743,FALSE)</f>
        <v>0</v>
      </c>
      <c r="E743">
        <f>HLOOKUP(E$1,'DB Runes '!$A:$AP,'DB Runes'!$AR743,FALSE)</f>
        <v>0</v>
      </c>
      <c r="F743">
        <f>HLOOKUP(F$1,'DB Runes '!$A:$AP,'DB Runes'!$AR743,FALSE)</f>
        <v>0</v>
      </c>
      <c r="G743">
        <f>HLOOKUP(G$1,'DB Runes '!$A:$AP,'DB Runes'!$AR743,FALSE)</f>
        <v>0</v>
      </c>
      <c r="H743">
        <f>HLOOKUP(H$1,'DB Runes '!$A:$AP,'DB Runes'!$AR743,FALSE)</f>
        <v>0</v>
      </c>
      <c r="I743">
        <f>HLOOKUP(I$1,'DB Runes '!$A:$AP,'DB Runes'!$AR743,FALSE)</f>
        <v>0</v>
      </c>
      <c r="J743">
        <f>HLOOKUP(J$1,'DB Runes '!$A:$AP,'DB Runes'!$AR743,FALSE)</f>
        <v>0</v>
      </c>
      <c r="K743">
        <f>HLOOKUP(K$1,'DB Runes '!$A:$AP,'DB Runes'!$AR743,FALSE)</f>
        <v>0</v>
      </c>
      <c r="L743">
        <f>HLOOKUP(L$1,'DB Runes '!$A:$AP,'DB Runes'!$AR743,FALSE)</f>
        <v>0</v>
      </c>
      <c r="M743">
        <f>HLOOKUP(M$1,'DB Runes '!$A:$AP,'DB Runes'!$AR743,FALSE)</f>
        <v>0</v>
      </c>
      <c r="N743">
        <f>HLOOKUP(N$1,'DB Runes '!$A:$AP,'DB Runes'!$AR743,FALSE)</f>
        <v>0</v>
      </c>
      <c r="O743">
        <f>HLOOKUP(O$1,'DB Runes '!$A:$AP,'DB Runes'!$AR743,FALSE)</f>
        <v>0</v>
      </c>
      <c r="P743">
        <f>HLOOKUP(P$1,'DB Runes '!$A:$AP,'DB Runes'!$AR743,FALSE)</f>
        <v>0</v>
      </c>
      <c r="Q743">
        <f>HLOOKUP(Q$1,'DB Runes '!$A:$AP,'DB Runes'!$AR743,FALSE)</f>
        <v>0</v>
      </c>
      <c r="R743">
        <f>HLOOKUP(R$1,'DB Runes '!$A:$AP,'DB Runes'!$AR743,FALSE)</f>
        <v>0</v>
      </c>
      <c r="S743">
        <f>HLOOKUP(S$1,'DB Runes '!$A:$AP,'DB Runes'!$AR743,FALSE)</f>
        <v>0</v>
      </c>
      <c r="T743">
        <f>HLOOKUP(T$1,'DB Runes '!$A:$AP,'DB Runes'!$AR743,FALSE)</f>
        <v>0</v>
      </c>
      <c r="U743">
        <f>HLOOKUP(U$1,'DB Runes '!$A:$AP,'DB Runes'!$AR743,FALSE)</f>
        <v>0</v>
      </c>
      <c r="V743">
        <f>HLOOKUP(V$1,'DB Runes '!$A:$AP,'DB Runes'!$AR743,FALSE)</f>
        <v>0</v>
      </c>
      <c r="W743">
        <f>HLOOKUP(W$1,'DB Runes '!$A:$AP,'DB Runes'!$AR743,FALSE)</f>
        <v>0</v>
      </c>
      <c r="X743">
        <f>HLOOKUP(X$1,'DB Runes '!$A:$AP,'DB Runes'!$AR743,FALSE)</f>
        <v>0</v>
      </c>
      <c r="Y743">
        <f>HLOOKUP(Y$1,'DB Runes '!$A:$AP,'DB Runes'!$AR743,FALSE)</f>
        <v>0</v>
      </c>
      <c r="Z743">
        <f>HLOOKUP(Z$1,'DB Runes '!$A:$AP,'DB Runes'!$AR743,FALSE)</f>
        <v>0</v>
      </c>
      <c r="AA743">
        <f>HLOOKUP(AA$1,'DB Runes '!$A:$AP,'DB Runes'!$AR743,FALSE)</f>
        <v>0</v>
      </c>
      <c r="AB743">
        <f>HLOOKUP(AB$1,'DB Runes '!$A:$AP,'DB Runes'!$AR743,FALSE)</f>
        <v>0</v>
      </c>
      <c r="AC743">
        <f>HLOOKUP(AC$1,'DB Runes '!$A:$AP,'DB Runes'!$AR743,FALSE)</f>
        <v>0</v>
      </c>
      <c r="AD743">
        <f>HLOOKUP(AD$1,'DB Runes '!$A:$AP,'DB Runes'!$AR743,FALSE)</f>
        <v>0</v>
      </c>
      <c r="AE743">
        <f>HLOOKUP(AE$1,'DB Runes '!$A:$AP,'DB Runes'!$AR743,FALSE)</f>
        <v>0</v>
      </c>
      <c r="AF743">
        <f>HLOOKUP(AF$1,'DB Runes '!$A:$AP,'DB Runes'!$AR743,FALSE)</f>
        <v>0</v>
      </c>
      <c r="AG743">
        <f>HLOOKUP(AG$1,'DB Runes '!$A:$AP,'DB Runes'!$AR743,FALSE)</f>
        <v>0</v>
      </c>
      <c r="AH743">
        <f>HLOOKUP(AH$1,'DB Runes '!$A:$AP,'DB Runes'!$AR743,FALSE)</f>
        <v>0</v>
      </c>
      <c r="AI743">
        <f>HLOOKUP(AI$1,'DB Runes '!$A:$AP,'DB Runes'!$AR743,FALSE)</f>
        <v>0</v>
      </c>
      <c r="AJ743">
        <f>HLOOKUP(AJ$1,'DB Runes '!$A:$AP,'DB Runes'!$AR743,FALSE)</f>
        <v>0</v>
      </c>
      <c r="AK743">
        <f>HLOOKUP(AK$1,'DB Runes '!$A:$AP,'DB Runes'!$AR743,FALSE)</f>
        <v>0</v>
      </c>
      <c r="AL743">
        <f>HLOOKUP(AL$1,'DB Runes '!$A:$AP,'DB Runes'!$AR743,FALSE)</f>
        <v>0</v>
      </c>
      <c r="AM743">
        <f>HLOOKUP(AM$1,'DB Runes '!$A:$AP,'DB Runes'!$AR743,FALSE)</f>
        <v>0</v>
      </c>
      <c r="AN743">
        <f>HLOOKUP(AN$1,'DB Runes '!$A:$AP,'DB Runes'!$AR743,FALSE)</f>
        <v>0</v>
      </c>
      <c r="AO743">
        <f>HLOOKUP(AO$1,'DB Runes '!$A:$AP,'DB Runes'!$AR743,FALSE)</f>
        <v>0</v>
      </c>
      <c r="AP743">
        <f>HLOOKUP(AP$1,'DB Runes '!$A:$AP,'DB Runes'!$AR743,FALSE)</f>
        <v>0</v>
      </c>
      <c r="AR743">
        <v>743</v>
      </c>
    </row>
    <row r="744" spans="1:44" x14ac:dyDescent="0.25">
      <c r="A744">
        <f>HLOOKUP(A$1,'DB Runes '!$A:$AP,'DB Runes'!$AR744,FALSE)</f>
        <v>0</v>
      </c>
      <c r="B744">
        <f>HLOOKUP(B$1,'DB Runes '!$A:$AP,'DB Runes'!$AR744,FALSE)</f>
        <v>0</v>
      </c>
      <c r="C744">
        <f>HLOOKUP(C$1,'DB Runes '!$A:$AP,'DB Runes'!$AR744,FALSE)</f>
        <v>0</v>
      </c>
      <c r="D744">
        <f>HLOOKUP(D$1,'DB Runes '!$A:$AP,'DB Runes'!$AR744,FALSE)</f>
        <v>0</v>
      </c>
      <c r="E744">
        <f>HLOOKUP(E$1,'DB Runes '!$A:$AP,'DB Runes'!$AR744,FALSE)</f>
        <v>0</v>
      </c>
      <c r="F744">
        <f>HLOOKUP(F$1,'DB Runes '!$A:$AP,'DB Runes'!$AR744,FALSE)</f>
        <v>0</v>
      </c>
      <c r="G744">
        <f>HLOOKUP(G$1,'DB Runes '!$A:$AP,'DB Runes'!$AR744,FALSE)</f>
        <v>0</v>
      </c>
      <c r="H744">
        <f>HLOOKUP(H$1,'DB Runes '!$A:$AP,'DB Runes'!$AR744,FALSE)</f>
        <v>0</v>
      </c>
      <c r="I744">
        <f>HLOOKUP(I$1,'DB Runes '!$A:$AP,'DB Runes'!$AR744,FALSE)</f>
        <v>0</v>
      </c>
      <c r="J744">
        <f>HLOOKUP(J$1,'DB Runes '!$A:$AP,'DB Runes'!$AR744,FALSE)</f>
        <v>0</v>
      </c>
      <c r="K744">
        <f>HLOOKUP(K$1,'DB Runes '!$A:$AP,'DB Runes'!$AR744,FALSE)</f>
        <v>0</v>
      </c>
      <c r="L744">
        <f>HLOOKUP(L$1,'DB Runes '!$A:$AP,'DB Runes'!$AR744,FALSE)</f>
        <v>0</v>
      </c>
      <c r="M744">
        <f>HLOOKUP(M$1,'DB Runes '!$A:$AP,'DB Runes'!$AR744,FALSE)</f>
        <v>0</v>
      </c>
      <c r="N744">
        <f>HLOOKUP(N$1,'DB Runes '!$A:$AP,'DB Runes'!$AR744,FALSE)</f>
        <v>0</v>
      </c>
      <c r="O744">
        <f>HLOOKUP(O$1,'DB Runes '!$A:$AP,'DB Runes'!$AR744,FALSE)</f>
        <v>0</v>
      </c>
      <c r="P744">
        <f>HLOOKUP(P$1,'DB Runes '!$A:$AP,'DB Runes'!$AR744,FALSE)</f>
        <v>0</v>
      </c>
      <c r="Q744">
        <f>HLOOKUP(Q$1,'DB Runes '!$A:$AP,'DB Runes'!$AR744,FALSE)</f>
        <v>0</v>
      </c>
      <c r="R744">
        <f>HLOOKUP(R$1,'DB Runes '!$A:$AP,'DB Runes'!$AR744,FALSE)</f>
        <v>0</v>
      </c>
      <c r="S744">
        <f>HLOOKUP(S$1,'DB Runes '!$A:$AP,'DB Runes'!$AR744,FALSE)</f>
        <v>0</v>
      </c>
      <c r="T744">
        <f>HLOOKUP(T$1,'DB Runes '!$A:$AP,'DB Runes'!$AR744,FALSE)</f>
        <v>0</v>
      </c>
      <c r="U744">
        <f>HLOOKUP(U$1,'DB Runes '!$A:$AP,'DB Runes'!$AR744,FALSE)</f>
        <v>0</v>
      </c>
      <c r="V744">
        <f>HLOOKUP(V$1,'DB Runes '!$A:$AP,'DB Runes'!$AR744,FALSE)</f>
        <v>0</v>
      </c>
      <c r="W744">
        <f>HLOOKUP(W$1,'DB Runes '!$A:$AP,'DB Runes'!$AR744,FALSE)</f>
        <v>0</v>
      </c>
      <c r="X744">
        <f>HLOOKUP(X$1,'DB Runes '!$A:$AP,'DB Runes'!$AR744,FALSE)</f>
        <v>0</v>
      </c>
      <c r="Y744">
        <f>HLOOKUP(Y$1,'DB Runes '!$A:$AP,'DB Runes'!$AR744,FALSE)</f>
        <v>0</v>
      </c>
      <c r="Z744">
        <f>HLOOKUP(Z$1,'DB Runes '!$A:$AP,'DB Runes'!$AR744,FALSE)</f>
        <v>0</v>
      </c>
      <c r="AA744">
        <f>HLOOKUP(AA$1,'DB Runes '!$A:$AP,'DB Runes'!$AR744,FALSE)</f>
        <v>0</v>
      </c>
      <c r="AB744">
        <f>HLOOKUP(AB$1,'DB Runes '!$A:$AP,'DB Runes'!$AR744,FALSE)</f>
        <v>0</v>
      </c>
      <c r="AC744">
        <f>HLOOKUP(AC$1,'DB Runes '!$A:$AP,'DB Runes'!$AR744,FALSE)</f>
        <v>0</v>
      </c>
      <c r="AD744">
        <f>HLOOKUP(AD$1,'DB Runes '!$A:$AP,'DB Runes'!$AR744,FALSE)</f>
        <v>0</v>
      </c>
      <c r="AE744">
        <f>HLOOKUP(AE$1,'DB Runes '!$A:$AP,'DB Runes'!$AR744,FALSE)</f>
        <v>0</v>
      </c>
      <c r="AF744">
        <f>HLOOKUP(AF$1,'DB Runes '!$A:$AP,'DB Runes'!$AR744,FALSE)</f>
        <v>0</v>
      </c>
      <c r="AG744">
        <f>HLOOKUP(AG$1,'DB Runes '!$A:$AP,'DB Runes'!$AR744,FALSE)</f>
        <v>0</v>
      </c>
      <c r="AH744">
        <f>HLOOKUP(AH$1,'DB Runes '!$A:$AP,'DB Runes'!$AR744,FALSE)</f>
        <v>0</v>
      </c>
      <c r="AI744">
        <f>HLOOKUP(AI$1,'DB Runes '!$A:$AP,'DB Runes'!$AR744,FALSE)</f>
        <v>0</v>
      </c>
      <c r="AJ744">
        <f>HLOOKUP(AJ$1,'DB Runes '!$A:$AP,'DB Runes'!$AR744,FALSE)</f>
        <v>0</v>
      </c>
      <c r="AK744">
        <f>HLOOKUP(AK$1,'DB Runes '!$A:$AP,'DB Runes'!$AR744,FALSE)</f>
        <v>0</v>
      </c>
      <c r="AL744">
        <f>HLOOKUP(AL$1,'DB Runes '!$A:$AP,'DB Runes'!$AR744,FALSE)</f>
        <v>0</v>
      </c>
      <c r="AM744">
        <f>HLOOKUP(AM$1,'DB Runes '!$A:$AP,'DB Runes'!$AR744,FALSE)</f>
        <v>0</v>
      </c>
      <c r="AN744">
        <f>HLOOKUP(AN$1,'DB Runes '!$A:$AP,'DB Runes'!$AR744,FALSE)</f>
        <v>0</v>
      </c>
      <c r="AO744">
        <f>HLOOKUP(AO$1,'DB Runes '!$A:$AP,'DB Runes'!$AR744,FALSE)</f>
        <v>0</v>
      </c>
      <c r="AP744">
        <f>HLOOKUP(AP$1,'DB Runes '!$A:$AP,'DB Runes'!$AR744,FALSE)</f>
        <v>0</v>
      </c>
      <c r="AR744">
        <v>744</v>
      </c>
    </row>
    <row r="745" spans="1:44" x14ac:dyDescent="0.25">
      <c r="A745">
        <f>HLOOKUP(A$1,'DB Runes '!$A:$AP,'DB Runes'!$AR745,FALSE)</f>
        <v>0</v>
      </c>
      <c r="B745">
        <f>HLOOKUP(B$1,'DB Runes '!$A:$AP,'DB Runes'!$AR745,FALSE)</f>
        <v>0</v>
      </c>
      <c r="C745">
        <f>HLOOKUP(C$1,'DB Runes '!$A:$AP,'DB Runes'!$AR745,FALSE)</f>
        <v>0</v>
      </c>
      <c r="D745">
        <f>HLOOKUP(D$1,'DB Runes '!$A:$AP,'DB Runes'!$AR745,FALSE)</f>
        <v>0</v>
      </c>
      <c r="E745">
        <f>HLOOKUP(E$1,'DB Runes '!$A:$AP,'DB Runes'!$AR745,FALSE)</f>
        <v>0</v>
      </c>
      <c r="F745">
        <f>HLOOKUP(F$1,'DB Runes '!$A:$AP,'DB Runes'!$AR745,FALSE)</f>
        <v>0</v>
      </c>
      <c r="G745">
        <f>HLOOKUP(G$1,'DB Runes '!$A:$AP,'DB Runes'!$AR745,FALSE)</f>
        <v>0</v>
      </c>
      <c r="H745">
        <f>HLOOKUP(H$1,'DB Runes '!$A:$AP,'DB Runes'!$AR745,FALSE)</f>
        <v>0</v>
      </c>
      <c r="I745">
        <f>HLOOKUP(I$1,'DB Runes '!$A:$AP,'DB Runes'!$AR745,FALSE)</f>
        <v>0</v>
      </c>
      <c r="J745">
        <f>HLOOKUP(J$1,'DB Runes '!$A:$AP,'DB Runes'!$AR745,FALSE)</f>
        <v>0</v>
      </c>
      <c r="K745">
        <f>HLOOKUP(K$1,'DB Runes '!$A:$AP,'DB Runes'!$AR745,FALSE)</f>
        <v>0</v>
      </c>
      <c r="L745">
        <f>HLOOKUP(L$1,'DB Runes '!$A:$AP,'DB Runes'!$AR745,FALSE)</f>
        <v>0</v>
      </c>
      <c r="M745">
        <f>HLOOKUP(M$1,'DB Runes '!$A:$AP,'DB Runes'!$AR745,FALSE)</f>
        <v>0</v>
      </c>
      <c r="N745">
        <f>HLOOKUP(N$1,'DB Runes '!$A:$AP,'DB Runes'!$AR745,FALSE)</f>
        <v>0</v>
      </c>
      <c r="O745">
        <f>HLOOKUP(O$1,'DB Runes '!$A:$AP,'DB Runes'!$AR745,FALSE)</f>
        <v>0</v>
      </c>
      <c r="P745">
        <f>HLOOKUP(P$1,'DB Runes '!$A:$AP,'DB Runes'!$AR745,FALSE)</f>
        <v>0</v>
      </c>
      <c r="Q745">
        <f>HLOOKUP(Q$1,'DB Runes '!$A:$AP,'DB Runes'!$AR745,FALSE)</f>
        <v>0</v>
      </c>
      <c r="R745">
        <f>HLOOKUP(R$1,'DB Runes '!$A:$AP,'DB Runes'!$AR745,FALSE)</f>
        <v>0</v>
      </c>
      <c r="S745">
        <f>HLOOKUP(S$1,'DB Runes '!$A:$AP,'DB Runes'!$AR745,FALSE)</f>
        <v>0</v>
      </c>
      <c r="T745">
        <f>HLOOKUP(T$1,'DB Runes '!$A:$AP,'DB Runes'!$AR745,FALSE)</f>
        <v>0</v>
      </c>
      <c r="U745">
        <f>HLOOKUP(U$1,'DB Runes '!$A:$AP,'DB Runes'!$AR745,FALSE)</f>
        <v>0</v>
      </c>
      <c r="V745">
        <f>HLOOKUP(V$1,'DB Runes '!$A:$AP,'DB Runes'!$AR745,FALSE)</f>
        <v>0</v>
      </c>
      <c r="W745">
        <f>HLOOKUP(W$1,'DB Runes '!$A:$AP,'DB Runes'!$AR745,FALSE)</f>
        <v>0</v>
      </c>
      <c r="X745">
        <f>HLOOKUP(X$1,'DB Runes '!$A:$AP,'DB Runes'!$AR745,FALSE)</f>
        <v>0</v>
      </c>
      <c r="Y745">
        <f>HLOOKUP(Y$1,'DB Runes '!$A:$AP,'DB Runes'!$AR745,FALSE)</f>
        <v>0</v>
      </c>
      <c r="Z745">
        <f>HLOOKUP(Z$1,'DB Runes '!$A:$AP,'DB Runes'!$AR745,FALSE)</f>
        <v>0</v>
      </c>
      <c r="AA745">
        <f>HLOOKUP(AA$1,'DB Runes '!$A:$AP,'DB Runes'!$AR745,FALSE)</f>
        <v>0</v>
      </c>
      <c r="AB745">
        <f>HLOOKUP(AB$1,'DB Runes '!$A:$AP,'DB Runes'!$AR745,FALSE)</f>
        <v>0</v>
      </c>
      <c r="AC745">
        <f>HLOOKUP(AC$1,'DB Runes '!$A:$AP,'DB Runes'!$AR745,FALSE)</f>
        <v>0</v>
      </c>
      <c r="AD745">
        <f>HLOOKUP(AD$1,'DB Runes '!$A:$AP,'DB Runes'!$AR745,FALSE)</f>
        <v>0</v>
      </c>
      <c r="AE745">
        <f>HLOOKUP(AE$1,'DB Runes '!$A:$AP,'DB Runes'!$AR745,FALSE)</f>
        <v>0</v>
      </c>
      <c r="AF745">
        <f>HLOOKUP(AF$1,'DB Runes '!$A:$AP,'DB Runes'!$AR745,FALSE)</f>
        <v>0</v>
      </c>
      <c r="AG745">
        <f>HLOOKUP(AG$1,'DB Runes '!$A:$AP,'DB Runes'!$AR745,FALSE)</f>
        <v>0</v>
      </c>
      <c r="AH745">
        <f>HLOOKUP(AH$1,'DB Runes '!$A:$AP,'DB Runes'!$AR745,FALSE)</f>
        <v>0</v>
      </c>
      <c r="AI745">
        <f>HLOOKUP(AI$1,'DB Runes '!$A:$AP,'DB Runes'!$AR745,FALSE)</f>
        <v>0</v>
      </c>
      <c r="AJ745">
        <f>HLOOKUP(AJ$1,'DB Runes '!$A:$AP,'DB Runes'!$AR745,FALSE)</f>
        <v>0</v>
      </c>
      <c r="AK745">
        <f>HLOOKUP(AK$1,'DB Runes '!$A:$AP,'DB Runes'!$AR745,FALSE)</f>
        <v>0</v>
      </c>
      <c r="AL745">
        <f>HLOOKUP(AL$1,'DB Runes '!$A:$AP,'DB Runes'!$AR745,FALSE)</f>
        <v>0</v>
      </c>
      <c r="AM745">
        <f>HLOOKUP(AM$1,'DB Runes '!$A:$AP,'DB Runes'!$AR745,FALSE)</f>
        <v>0</v>
      </c>
      <c r="AN745">
        <f>HLOOKUP(AN$1,'DB Runes '!$A:$AP,'DB Runes'!$AR745,FALSE)</f>
        <v>0</v>
      </c>
      <c r="AO745">
        <f>HLOOKUP(AO$1,'DB Runes '!$A:$AP,'DB Runes'!$AR745,FALSE)</f>
        <v>0</v>
      </c>
      <c r="AP745">
        <f>HLOOKUP(AP$1,'DB Runes '!$A:$AP,'DB Runes'!$AR745,FALSE)</f>
        <v>0</v>
      </c>
      <c r="AR745">
        <v>745</v>
      </c>
    </row>
    <row r="746" spans="1:44" x14ac:dyDescent="0.25">
      <c r="A746">
        <f>HLOOKUP(A$1,'DB Runes '!$A:$AP,'DB Runes'!$AR746,FALSE)</f>
        <v>0</v>
      </c>
      <c r="B746">
        <f>HLOOKUP(B$1,'DB Runes '!$A:$AP,'DB Runes'!$AR746,FALSE)</f>
        <v>0</v>
      </c>
      <c r="C746">
        <f>HLOOKUP(C$1,'DB Runes '!$A:$AP,'DB Runes'!$AR746,FALSE)</f>
        <v>0</v>
      </c>
      <c r="D746">
        <f>HLOOKUP(D$1,'DB Runes '!$A:$AP,'DB Runes'!$AR746,FALSE)</f>
        <v>0</v>
      </c>
      <c r="E746">
        <f>HLOOKUP(E$1,'DB Runes '!$A:$AP,'DB Runes'!$AR746,FALSE)</f>
        <v>0</v>
      </c>
      <c r="F746">
        <f>HLOOKUP(F$1,'DB Runes '!$A:$AP,'DB Runes'!$AR746,FALSE)</f>
        <v>0</v>
      </c>
      <c r="G746">
        <f>HLOOKUP(G$1,'DB Runes '!$A:$AP,'DB Runes'!$AR746,FALSE)</f>
        <v>0</v>
      </c>
      <c r="H746">
        <f>HLOOKUP(H$1,'DB Runes '!$A:$AP,'DB Runes'!$AR746,FALSE)</f>
        <v>0</v>
      </c>
      <c r="I746">
        <f>HLOOKUP(I$1,'DB Runes '!$A:$AP,'DB Runes'!$AR746,FALSE)</f>
        <v>0</v>
      </c>
      <c r="J746">
        <f>HLOOKUP(J$1,'DB Runes '!$A:$AP,'DB Runes'!$AR746,FALSE)</f>
        <v>0</v>
      </c>
      <c r="K746">
        <f>HLOOKUP(K$1,'DB Runes '!$A:$AP,'DB Runes'!$AR746,FALSE)</f>
        <v>0</v>
      </c>
      <c r="L746">
        <f>HLOOKUP(L$1,'DB Runes '!$A:$AP,'DB Runes'!$AR746,FALSE)</f>
        <v>0</v>
      </c>
      <c r="M746">
        <f>HLOOKUP(M$1,'DB Runes '!$A:$AP,'DB Runes'!$AR746,FALSE)</f>
        <v>0</v>
      </c>
      <c r="N746">
        <f>HLOOKUP(N$1,'DB Runes '!$A:$AP,'DB Runes'!$AR746,FALSE)</f>
        <v>0</v>
      </c>
      <c r="O746">
        <f>HLOOKUP(O$1,'DB Runes '!$A:$AP,'DB Runes'!$AR746,FALSE)</f>
        <v>0</v>
      </c>
      <c r="P746">
        <f>HLOOKUP(P$1,'DB Runes '!$A:$AP,'DB Runes'!$AR746,FALSE)</f>
        <v>0</v>
      </c>
      <c r="Q746">
        <f>HLOOKUP(Q$1,'DB Runes '!$A:$AP,'DB Runes'!$AR746,FALSE)</f>
        <v>0</v>
      </c>
      <c r="R746">
        <f>HLOOKUP(R$1,'DB Runes '!$A:$AP,'DB Runes'!$AR746,FALSE)</f>
        <v>0</v>
      </c>
      <c r="S746">
        <f>HLOOKUP(S$1,'DB Runes '!$A:$AP,'DB Runes'!$AR746,FALSE)</f>
        <v>0</v>
      </c>
      <c r="T746">
        <f>HLOOKUP(T$1,'DB Runes '!$A:$AP,'DB Runes'!$AR746,FALSE)</f>
        <v>0</v>
      </c>
      <c r="U746">
        <f>HLOOKUP(U$1,'DB Runes '!$A:$AP,'DB Runes'!$AR746,FALSE)</f>
        <v>0</v>
      </c>
      <c r="V746">
        <f>HLOOKUP(V$1,'DB Runes '!$A:$AP,'DB Runes'!$AR746,FALSE)</f>
        <v>0</v>
      </c>
      <c r="W746">
        <f>HLOOKUP(W$1,'DB Runes '!$A:$AP,'DB Runes'!$AR746,FALSE)</f>
        <v>0</v>
      </c>
      <c r="X746">
        <f>HLOOKUP(X$1,'DB Runes '!$A:$AP,'DB Runes'!$AR746,FALSE)</f>
        <v>0</v>
      </c>
      <c r="Y746">
        <f>HLOOKUP(Y$1,'DB Runes '!$A:$AP,'DB Runes'!$AR746,FALSE)</f>
        <v>0</v>
      </c>
      <c r="Z746">
        <f>HLOOKUP(Z$1,'DB Runes '!$A:$AP,'DB Runes'!$AR746,FALSE)</f>
        <v>0</v>
      </c>
      <c r="AA746">
        <f>HLOOKUP(AA$1,'DB Runes '!$A:$AP,'DB Runes'!$AR746,FALSE)</f>
        <v>0</v>
      </c>
      <c r="AB746">
        <f>HLOOKUP(AB$1,'DB Runes '!$A:$AP,'DB Runes'!$AR746,FALSE)</f>
        <v>0</v>
      </c>
      <c r="AC746">
        <f>HLOOKUP(AC$1,'DB Runes '!$A:$AP,'DB Runes'!$AR746,FALSE)</f>
        <v>0</v>
      </c>
      <c r="AD746">
        <f>HLOOKUP(AD$1,'DB Runes '!$A:$AP,'DB Runes'!$AR746,FALSE)</f>
        <v>0</v>
      </c>
      <c r="AE746">
        <f>HLOOKUP(AE$1,'DB Runes '!$A:$AP,'DB Runes'!$AR746,FALSE)</f>
        <v>0</v>
      </c>
      <c r="AF746">
        <f>HLOOKUP(AF$1,'DB Runes '!$A:$AP,'DB Runes'!$AR746,FALSE)</f>
        <v>0</v>
      </c>
      <c r="AG746">
        <f>HLOOKUP(AG$1,'DB Runes '!$A:$AP,'DB Runes'!$AR746,FALSE)</f>
        <v>0</v>
      </c>
      <c r="AH746">
        <f>HLOOKUP(AH$1,'DB Runes '!$A:$AP,'DB Runes'!$AR746,FALSE)</f>
        <v>0</v>
      </c>
      <c r="AI746">
        <f>HLOOKUP(AI$1,'DB Runes '!$A:$AP,'DB Runes'!$AR746,FALSE)</f>
        <v>0</v>
      </c>
      <c r="AJ746">
        <f>HLOOKUP(AJ$1,'DB Runes '!$A:$AP,'DB Runes'!$AR746,FALSE)</f>
        <v>0</v>
      </c>
      <c r="AK746">
        <f>HLOOKUP(AK$1,'DB Runes '!$A:$AP,'DB Runes'!$AR746,FALSE)</f>
        <v>0</v>
      </c>
      <c r="AL746">
        <f>HLOOKUP(AL$1,'DB Runes '!$A:$AP,'DB Runes'!$AR746,FALSE)</f>
        <v>0</v>
      </c>
      <c r="AM746">
        <f>HLOOKUP(AM$1,'DB Runes '!$A:$AP,'DB Runes'!$AR746,FALSE)</f>
        <v>0</v>
      </c>
      <c r="AN746">
        <f>HLOOKUP(AN$1,'DB Runes '!$A:$AP,'DB Runes'!$AR746,FALSE)</f>
        <v>0</v>
      </c>
      <c r="AO746">
        <f>HLOOKUP(AO$1,'DB Runes '!$A:$AP,'DB Runes'!$AR746,FALSE)</f>
        <v>0</v>
      </c>
      <c r="AP746">
        <f>HLOOKUP(AP$1,'DB Runes '!$A:$AP,'DB Runes'!$AR746,FALSE)</f>
        <v>0</v>
      </c>
      <c r="AR746">
        <v>746</v>
      </c>
    </row>
    <row r="747" spans="1:44" x14ac:dyDescent="0.25">
      <c r="A747">
        <f>HLOOKUP(A$1,'DB Runes '!$A:$AP,'DB Runes'!$AR747,FALSE)</f>
        <v>0</v>
      </c>
      <c r="B747">
        <f>HLOOKUP(B$1,'DB Runes '!$A:$AP,'DB Runes'!$AR747,FALSE)</f>
        <v>0</v>
      </c>
      <c r="C747">
        <f>HLOOKUP(C$1,'DB Runes '!$A:$AP,'DB Runes'!$AR747,FALSE)</f>
        <v>0</v>
      </c>
      <c r="D747">
        <f>HLOOKUP(D$1,'DB Runes '!$A:$AP,'DB Runes'!$AR747,FALSE)</f>
        <v>0</v>
      </c>
      <c r="E747">
        <f>HLOOKUP(E$1,'DB Runes '!$A:$AP,'DB Runes'!$AR747,FALSE)</f>
        <v>0</v>
      </c>
      <c r="F747">
        <f>HLOOKUP(F$1,'DB Runes '!$A:$AP,'DB Runes'!$AR747,FALSE)</f>
        <v>0</v>
      </c>
      <c r="G747">
        <f>HLOOKUP(G$1,'DB Runes '!$A:$AP,'DB Runes'!$AR747,FALSE)</f>
        <v>0</v>
      </c>
      <c r="H747">
        <f>HLOOKUP(H$1,'DB Runes '!$A:$AP,'DB Runes'!$AR747,FALSE)</f>
        <v>0</v>
      </c>
      <c r="I747">
        <f>HLOOKUP(I$1,'DB Runes '!$A:$AP,'DB Runes'!$AR747,FALSE)</f>
        <v>0</v>
      </c>
      <c r="J747">
        <f>HLOOKUP(J$1,'DB Runes '!$A:$AP,'DB Runes'!$AR747,FALSE)</f>
        <v>0</v>
      </c>
      <c r="K747">
        <f>HLOOKUP(K$1,'DB Runes '!$A:$AP,'DB Runes'!$AR747,FALSE)</f>
        <v>0</v>
      </c>
      <c r="L747">
        <f>HLOOKUP(L$1,'DB Runes '!$A:$AP,'DB Runes'!$AR747,FALSE)</f>
        <v>0</v>
      </c>
      <c r="M747">
        <f>HLOOKUP(M$1,'DB Runes '!$A:$AP,'DB Runes'!$AR747,FALSE)</f>
        <v>0</v>
      </c>
      <c r="N747">
        <f>HLOOKUP(N$1,'DB Runes '!$A:$AP,'DB Runes'!$AR747,FALSE)</f>
        <v>0</v>
      </c>
      <c r="O747">
        <f>HLOOKUP(O$1,'DB Runes '!$A:$AP,'DB Runes'!$AR747,FALSE)</f>
        <v>0</v>
      </c>
      <c r="P747">
        <f>HLOOKUP(P$1,'DB Runes '!$A:$AP,'DB Runes'!$AR747,FALSE)</f>
        <v>0</v>
      </c>
      <c r="Q747">
        <f>HLOOKUP(Q$1,'DB Runes '!$A:$AP,'DB Runes'!$AR747,FALSE)</f>
        <v>0</v>
      </c>
      <c r="R747">
        <f>HLOOKUP(R$1,'DB Runes '!$A:$AP,'DB Runes'!$AR747,FALSE)</f>
        <v>0</v>
      </c>
      <c r="S747">
        <f>HLOOKUP(S$1,'DB Runes '!$A:$AP,'DB Runes'!$AR747,FALSE)</f>
        <v>0</v>
      </c>
      <c r="T747">
        <f>HLOOKUP(T$1,'DB Runes '!$A:$AP,'DB Runes'!$AR747,FALSE)</f>
        <v>0</v>
      </c>
      <c r="U747">
        <f>HLOOKUP(U$1,'DB Runes '!$A:$AP,'DB Runes'!$AR747,FALSE)</f>
        <v>0</v>
      </c>
      <c r="V747">
        <f>HLOOKUP(V$1,'DB Runes '!$A:$AP,'DB Runes'!$AR747,FALSE)</f>
        <v>0</v>
      </c>
      <c r="W747">
        <f>HLOOKUP(W$1,'DB Runes '!$A:$AP,'DB Runes'!$AR747,FALSE)</f>
        <v>0</v>
      </c>
      <c r="X747">
        <f>HLOOKUP(X$1,'DB Runes '!$A:$AP,'DB Runes'!$AR747,FALSE)</f>
        <v>0</v>
      </c>
      <c r="Y747">
        <f>HLOOKUP(Y$1,'DB Runes '!$A:$AP,'DB Runes'!$AR747,FALSE)</f>
        <v>0</v>
      </c>
      <c r="Z747">
        <f>HLOOKUP(Z$1,'DB Runes '!$A:$AP,'DB Runes'!$AR747,FALSE)</f>
        <v>0</v>
      </c>
      <c r="AA747">
        <f>HLOOKUP(AA$1,'DB Runes '!$A:$AP,'DB Runes'!$AR747,FALSE)</f>
        <v>0</v>
      </c>
      <c r="AB747">
        <f>HLOOKUP(AB$1,'DB Runes '!$A:$AP,'DB Runes'!$AR747,FALSE)</f>
        <v>0</v>
      </c>
      <c r="AC747">
        <f>HLOOKUP(AC$1,'DB Runes '!$A:$AP,'DB Runes'!$AR747,FALSE)</f>
        <v>0</v>
      </c>
      <c r="AD747">
        <f>HLOOKUP(AD$1,'DB Runes '!$A:$AP,'DB Runes'!$AR747,FALSE)</f>
        <v>0</v>
      </c>
      <c r="AE747">
        <f>HLOOKUP(AE$1,'DB Runes '!$A:$AP,'DB Runes'!$AR747,FALSE)</f>
        <v>0</v>
      </c>
      <c r="AF747">
        <f>HLOOKUP(AF$1,'DB Runes '!$A:$AP,'DB Runes'!$AR747,FALSE)</f>
        <v>0</v>
      </c>
      <c r="AG747">
        <f>HLOOKUP(AG$1,'DB Runes '!$A:$AP,'DB Runes'!$AR747,FALSE)</f>
        <v>0</v>
      </c>
      <c r="AH747">
        <f>HLOOKUP(AH$1,'DB Runes '!$A:$AP,'DB Runes'!$AR747,FALSE)</f>
        <v>0</v>
      </c>
      <c r="AI747">
        <f>HLOOKUP(AI$1,'DB Runes '!$A:$AP,'DB Runes'!$AR747,FALSE)</f>
        <v>0</v>
      </c>
      <c r="AJ747">
        <f>HLOOKUP(AJ$1,'DB Runes '!$A:$AP,'DB Runes'!$AR747,FALSE)</f>
        <v>0</v>
      </c>
      <c r="AK747">
        <f>HLOOKUP(AK$1,'DB Runes '!$A:$AP,'DB Runes'!$AR747,FALSE)</f>
        <v>0</v>
      </c>
      <c r="AL747">
        <f>HLOOKUP(AL$1,'DB Runes '!$A:$AP,'DB Runes'!$AR747,FALSE)</f>
        <v>0</v>
      </c>
      <c r="AM747">
        <f>HLOOKUP(AM$1,'DB Runes '!$A:$AP,'DB Runes'!$AR747,FALSE)</f>
        <v>0</v>
      </c>
      <c r="AN747">
        <f>HLOOKUP(AN$1,'DB Runes '!$A:$AP,'DB Runes'!$AR747,FALSE)</f>
        <v>0</v>
      </c>
      <c r="AO747">
        <f>HLOOKUP(AO$1,'DB Runes '!$A:$AP,'DB Runes'!$AR747,FALSE)</f>
        <v>0</v>
      </c>
      <c r="AP747">
        <f>HLOOKUP(AP$1,'DB Runes '!$A:$AP,'DB Runes'!$AR747,FALSE)</f>
        <v>0</v>
      </c>
      <c r="AR747">
        <v>747</v>
      </c>
    </row>
    <row r="748" spans="1:44" x14ac:dyDescent="0.25">
      <c r="A748">
        <f>HLOOKUP(A$1,'DB Runes '!$A:$AP,'DB Runes'!$AR748,FALSE)</f>
        <v>0</v>
      </c>
      <c r="B748">
        <f>HLOOKUP(B$1,'DB Runes '!$A:$AP,'DB Runes'!$AR748,FALSE)</f>
        <v>0</v>
      </c>
      <c r="C748">
        <f>HLOOKUP(C$1,'DB Runes '!$A:$AP,'DB Runes'!$AR748,FALSE)</f>
        <v>0</v>
      </c>
      <c r="D748">
        <f>HLOOKUP(D$1,'DB Runes '!$A:$AP,'DB Runes'!$AR748,FALSE)</f>
        <v>0</v>
      </c>
      <c r="E748">
        <f>HLOOKUP(E$1,'DB Runes '!$A:$AP,'DB Runes'!$AR748,FALSE)</f>
        <v>0</v>
      </c>
      <c r="F748">
        <f>HLOOKUP(F$1,'DB Runes '!$A:$AP,'DB Runes'!$AR748,FALSE)</f>
        <v>0</v>
      </c>
      <c r="G748">
        <f>HLOOKUP(G$1,'DB Runes '!$A:$AP,'DB Runes'!$AR748,FALSE)</f>
        <v>0</v>
      </c>
      <c r="H748">
        <f>HLOOKUP(H$1,'DB Runes '!$A:$AP,'DB Runes'!$AR748,FALSE)</f>
        <v>0</v>
      </c>
      <c r="I748">
        <f>HLOOKUP(I$1,'DB Runes '!$A:$AP,'DB Runes'!$AR748,FALSE)</f>
        <v>0</v>
      </c>
      <c r="J748">
        <f>HLOOKUP(J$1,'DB Runes '!$A:$AP,'DB Runes'!$AR748,FALSE)</f>
        <v>0</v>
      </c>
      <c r="K748">
        <f>HLOOKUP(K$1,'DB Runes '!$A:$AP,'DB Runes'!$AR748,FALSE)</f>
        <v>0</v>
      </c>
      <c r="L748">
        <f>HLOOKUP(L$1,'DB Runes '!$A:$AP,'DB Runes'!$AR748,FALSE)</f>
        <v>0</v>
      </c>
      <c r="M748">
        <f>HLOOKUP(M$1,'DB Runes '!$A:$AP,'DB Runes'!$AR748,FALSE)</f>
        <v>0</v>
      </c>
      <c r="N748">
        <f>HLOOKUP(N$1,'DB Runes '!$A:$AP,'DB Runes'!$AR748,FALSE)</f>
        <v>0</v>
      </c>
      <c r="O748">
        <f>HLOOKUP(O$1,'DB Runes '!$A:$AP,'DB Runes'!$AR748,FALSE)</f>
        <v>0</v>
      </c>
      <c r="P748">
        <f>HLOOKUP(P$1,'DB Runes '!$A:$AP,'DB Runes'!$AR748,FALSE)</f>
        <v>0</v>
      </c>
      <c r="Q748">
        <f>HLOOKUP(Q$1,'DB Runes '!$A:$AP,'DB Runes'!$AR748,FALSE)</f>
        <v>0</v>
      </c>
      <c r="R748">
        <f>HLOOKUP(R$1,'DB Runes '!$A:$AP,'DB Runes'!$AR748,FALSE)</f>
        <v>0</v>
      </c>
      <c r="S748">
        <f>HLOOKUP(S$1,'DB Runes '!$A:$AP,'DB Runes'!$AR748,FALSE)</f>
        <v>0</v>
      </c>
      <c r="T748">
        <f>HLOOKUP(T$1,'DB Runes '!$A:$AP,'DB Runes'!$AR748,FALSE)</f>
        <v>0</v>
      </c>
      <c r="U748">
        <f>HLOOKUP(U$1,'DB Runes '!$A:$AP,'DB Runes'!$AR748,FALSE)</f>
        <v>0</v>
      </c>
      <c r="V748">
        <f>HLOOKUP(V$1,'DB Runes '!$A:$AP,'DB Runes'!$AR748,FALSE)</f>
        <v>0</v>
      </c>
      <c r="W748">
        <f>HLOOKUP(W$1,'DB Runes '!$A:$AP,'DB Runes'!$AR748,FALSE)</f>
        <v>0</v>
      </c>
      <c r="X748">
        <f>HLOOKUP(X$1,'DB Runes '!$A:$AP,'DB Runes'!$AR748,FALSE)</f>
        <v>0</v>
      </c>
      <c r="Y748">
        <f>HLOOKUP(Y$1,'DB Runes '!$A:$AP,'DB Runes'!$AR748,FALSE)</f>
        <v>0</v>
      </c>
      <c r="Z748">
        <f>HLOOKUP(Z$1,'DB Runes '!$A:$AP,'DB Runes'!$AR748,FALSE)</f>
        <v>0</v>
      </c>
      <c r="AA748">
        <f>HLOOKUP(AA$1,'DB Runes '!$A:$AP,'DB Runes'!$AR748,FALSE)</f>
        <v>0</v>
      </c>
      <c r="AB748">
        <f>HLOOKUP(AB$1,'DB Runes '!$A:$AP,'DB Runes'!$AR748,FALSE)</f>
        <v>0</v>
      </c>
      <c r="AC748">
        <f>HLOOKUP(AC$1,'DB Runes '!$A:$AP,'DB Runes'!$AR748,FALSE)</f>
        <v>0</v>
      </c>
      <c r="AD748">
        <f>HLOOKUP(AD$1,'DB Runes '!$A:$AP,'DB Runes'!$AR748,FALSE)</f>
        <v>0</v>
      </c>
      <c r="AE748">
        <f>HLOOKUP(AE$1,'DB Runes '!$A:$AP,'DB Runes'!$AR748,FALSE)</f>
        <v>0</v>
      </c>
      <c r="AF748">
        <f>HLOOKUP(AF$1,'DB Runes '!$A:$AP,'DB Runes'!$AR748,FALSE)</f>
        <v>0</v>
      </c>
      <c r="AG748">
        <f>HLOOKUP(AG$1,'DB Runes '!$A:$AP,'DB Runes'!$AR748,FALSE)</f>
        <v>0</v>
      </c>
      <c r="AH748">
        <f>HLOOKUP(AH$1,'DB Runes '!$A:$AP,'DB Runes'!$AR748,FALSE)</f>
        <v>0</v>
      </c>
      <c r="AI748">
        <f>HLOOKUP(AI$1,'DB Runes '!$A:$AP,'DB Runes'!$AR748,FALSE)</f>
        <v>0</v>
      </c>
      <c r="AJ748">
        <f>HLOOKUP(AJ$1,'DB Runes '!$A:$AP,'DB Runes'!$AR748,FALSE)</f>
        <v>0</v>
      </c>
      <c r="AK748">
        <f>HLOOKUP(AK$1,'DB Runes '!$A:$AP,'DB Runes'!$AR748,FALSE)</f>
        <v>0</v>
      </c>
      <c r="AL748">
        <f>HLOOKUP(AL$1,'DB Runes '!$A:$AP,'DB Runes'!$AR748,FALSE)</f>
        <v>0</v>
      </c>
      <c r="AM748">
        <f>HLOOKUP(AM$1,'DB Runes '!$A:$AP,'DB Runes'!$AR748,FALSE)</f>
        <v>0</v>
      </c>
      <c r="AN748">
        <f>HLOOKUP(AN$1,'DB Runes '!$A:$AP,'DB Runes'!$AR748,FALSE)</f>
        <v>0</v>
      </c>
      <c r="AO748">
        <f>HLOOKUP(AO$1,'DB Runes '!$A:$AP,'DB Runes'!$AR748,FALSE)</f>
        <v>0</v>
      </c>
      <c r="AP748">
        <f>HLOOKUP(AP$1,'DB Runes '!$A:$AP,'DB Runes'!$AR748,FALSE)</f>
        <v>0</v>
      </c>
      <c r="AR748">
        <v>748</v>
      </c>
    </row>
    <row r="749" spans="1:44" x14ac:dyDescent="0.25">
      <c r="A749">
        <f>HLOOKUP(A$1,'DB Runes '!$A:$AP,'DB Runes'!$AR749,FALSE)</f>
        <v>0</v>
      </c>
      <c r="B749">
        <f>HLOOKUP(B$1,'DB Runes '!$A:$AP,'DB Runes'!$AR749,FALSE)</f>
        <v>0</v>
      </c>
      <c r="C749">
        <f>HLOOKUP(C$1,'DB Runes '!$A:$AP,'DB Runes'!$AR749,FALSE)</f>
        <v>0</v>
      </c>
      <c r="D749">
        <f>HLOOKUP(D$1,'DB Runes '!$A:$AP,'DB Runes'!$AR749,FALSE)</f>
        <v>0</v>
      </c>
      <c r="E749">
        <f>HLOOKUP(E$1,'DB Runes '!$A:$AP,'DB Runes'!$AR749,FALSE)</f>
        <v>0</v>
      </c>
      <c r="F749">
        <f>HLOOKUP(F$1,'DB Runes '!$A:$AP,'DB Runes'!$AR749,FALSE)</f>
        <v>0</v>
      </c>
      <c r="G749">
        <f>HLOOKUP(G$1,'DB Runes '!$A:$AP,'DB Runes'!$AR749,FALSE)</f>
        <v>0</v>
      </c>
      <c r="H749">
        <f>HLOOKUP(H$1,'DB Runes '!$A:$AP,'DB Runes'!$AR749,FALSE)</f>
        <v>0</v>
      </c>
      <c r="I749">
        <f>HLOOKUP(I$1,'DB Runes '!$A:$AP,'DB Runes'!$AR749,FALSE)</f>
        <v>0</v>
      </c>
      <c r="J749">
        <f>HLOOKUP(J$1,'DB Runes '!$A:$AP,'DB Runes'!$AR749,FALSE)</f>
        <v>0</v>
      </c>
      <c r="K749">
        <f>HLOOKUP(K$1,'DB Runes '!$A:$AP,'DB Runes'!$AR749,FALSE)</f>
        <v>0</v>
      </c>
      <c r="L749">
        <f>HLOOKUP(L$1,'DB Runes '!$A:$AP,'DB Runes'!$AR749,FALSE)</f>
        <v>0</v>
      </c>
      <c r="M749">
        <f>HLOOKUP(M$1,'DB Runes '!$A:$AP,'DB Runes'!$AR749,FALSE)</f>
        <v>0</v>
      </c>
      <c r="N749">
        <f>HLOOKUP(N$1,'DB Runes '!$A:$AP,'DB Runes'!$AR749,FALSE)</f>
        <v>0</v>
      </c>
      <c r="O749">
        <f>HLOOKUP(O$1,'DB Runes '!$A:$AP,'DB Runes'!$AR749,FALSE)</f>
        <v>0</v>
      </c>
      <c r="P749">
        <f>HLOOKUP(P$1,'DB Runes '!$A:$AP,'DB Runes'!$AR749,FALSE)</f>
        <v>0</v>
      </c>
      <c r="Q749">
        <f>HLOOKUP(Q$1,'DB Runes '!$A:$AP,'DB Runes'!$AR749,FALSE)</f>
        <v>0</v>
      </c>
      <c r="R749">
        <f>HLOOKUP(R$1,'DB Runes '!$A:$AP,'DB Runes'!$AR749,FALSE)</f>
        <v>0</v>
      </c>
      <c r="S749">
        <f>HLOOKUP(S$1,'DB Runes '!$A:$AP,'DB Runes'!$AR749,FALSE)</f>
        <v>0</v>
      </c>
      <c r="T749">
        <f>HLOOKUP(T$1,'DB Runes '!$A:$AP,'DB Runes'!$AR749,FALSE)</f>
        <v>0</v>
      </c>
      <c r="U749">
        <f>HLOOKUP(U$1,'DB Runes '!$A:$AP,'DB Runes'!$AR749,FALSE)</f>
        <v>0</v>
      </c>
      <c r="V749">
        <f>HLOOKUP(V$1,'DB Runes '!$A:$AP,'DB Runes'!$AR749,FALSE)</f>
        <v>0</v>
      </c>
      <c r="W749">
        <f>HLOOKUP(W$1,'DB Runes '!$A:$AP,'DB Runes'!$AR749,FALSE)</f>
        <v>0</v>
      </c>
      <c r="X749">
        <f>HLOOKUP(X$1,'DB Runes '!$A:$AP,'DB Runes'!$AR749,FALSE)</f>
        <v>0</v>
      </c>
      <c r="Y749">
        <f>HLOOKUP(Y$1,'DB Runes '!$A:$AP,'DB Runes'!$AR749,FALSE)</f>
        <v>0</v>
      </c>
      <c r="Z749">
        <f>HLOOKUP(Z$1,'DB Runes '!$A:$AP,'DB Runes'!$AR749,FALSE)</f>
        <v>0</v>
      </c>
      <c r="AA749">
        <f>HLOOKUP(AA$1,'DB Runes '!$A:$AP,'DB Runes'!$AR749,FALSE)</f>
        <v>0</v>
      </c>
      <c r="AB749">
        <f>HLOOKUP(AB$1,'DB Runes '!$A:$AP,'DB Runes'!$AR749,FALSE)</f>
        <v>0</v>
      </c>
      <c r="AC749">
        <f>HLOOKUP(AC$1,'DB Runes '!$A:$AP,'DB Runes'!$AR749,FALSE)</f>
        <v>0</v>
      </c>
      <c r="AD749">
        <f>HLOOKUP(AD$1,'DB Runes '!$A:$AP,'DB Runes'!$AR749,FALSE)</f>
        <v>0</v>
      </c>
      <c r="AE749">
        <f>HLOOKUP(AE$1,'DB Runes '!$A:$AP,'DB Runes'!$AR749,FALSE)</f>
        <v>0</v>
      </c>
      <c r="AF749">
        <f>HLOOKUP(AF$1,'DB Runes '!$A:$AP,'DB Runes'!$AR749,FALSE)</f>
        <v>0</v>
      </c>
      <c r="AG749">
        <f>HLOOKUP(AG$1,'DB Runes '!$A:$AP,'DB Runes'!$AR749,FALSE)</f>
        <v>0</v>
      </c>
      <c r="AH749">
        <f>HLOOKUP(AH$1,'DB Runes '!$A:$AP,'DB Runes'!$AR749,FALSE)</f>
        <v>0</v>
      </c>
      <c r="AI749">
        <f>HLOOKUP(AI$1,'DB Runes '!$A:$AP,'DB Runes'!$AR749,FALSE)</f>
        <v>0</v>
      </c>
      <c r="AJ749">
        <f>HLOOKUP(AJ$1,'DB Runes '!$A:$AP,'DB Runes'!$AR749,FALSE)</f>
        <v>0</v>
      </c>
      <c r="AK749">
        <f>HLOOKUP(AK$1,'DB Runes '!$A:$AP,'DB Runes'!$AR749,FALSE)</f>
        <v>0</v>
      </c>
      <c r="AL749">
        <f>HLOOKUP(AL$1,'DB Runes '!$A:$AP,'DB Runes'!$AR749,FALSE)</f>
        <v>0</v>
      </c>
      <c r="AM749">
        <f>HLOOKUP(AM$1,'DB Runes '!$A:$AP,'DB Runes'!$AR749,FALSE)</f>
        <v>0</v>
      </c>
      <c r="AN749">
        <f>HLOOKUP(AN$1,'DB Runes '!$A:$AP,'DB Runes'!$AR749,FALSE)</f>
        <v>0</v>
      </c>
      <c r="AO749">
        <f>HLOOKUP(AO$1,'DB Runes '!$A:$AP,'DB Runes'!$AR749,FALSE)</f>
        <v>0</v>
      </c>
      <c r="AP749">
        <f>HLOOKUP(AP$1,'DB Runes '!$A:$AP,'DB Runes'!$AR749,FALSE)</f>
        <v>0</v>
      </c>
      <c r="AR749">
        <v>749</v>
      </c>
    </row>
    <row r="750" spans="1:44" x14ac:dyDescent="0.25">
      <c r="A750">
        <f>HLOOKUP(A$1,'DB Runes '!$A:$AP,'DB Runes'!$AR750,FALSE)</f>
        <v>0</v>
      </c>
      <c r="B750">
        <f>HLOOKUP(B$1,'DB Runes '!$A:$AP,'DB Runes'!$AR750,FALSE)</f>
        <v>0</v>
      </c>
      <c r="C750">
        <f>HLOOKUP(C$1,'DB Runes '!$A:$AP,'DB Runes'!$AR750,FALSE)</f>
        <v>0</v>
      </c>
      <c r="D750">
        <f>HLOOKUP(D$1,'DB Runes '!$A:$AP,'DB Runes'!$AR750,FALSE)</f>
        <v>0</v>
      </c>
      <c r="E750">
        <f>HLOOKUP(E$1,'DB Runes '!$A:$AP,'DB Runes'!$AR750,FALSE)</f>
        <v>0</v>
      </c>
      <c r="F750">
        <f>HLOOKUP(F$1,'DB Runes '!$A:$AP,'DB Runes'!$AR750,FALSE)</f>
        <v>0</v>
      </c>
      <c r="G750">
        <f>HLOOKUP(G$1,'DB Runes '!$A:$AP,'DB Runes'!$AR750,FALSE)</f>
        <v>0</v>
      </c>
      <c r="H750">
        <f>HLOOKUP(H$1,'DB Runes '!$A:$AP,'DB Runes'!$AR750,FALSE)</f>
        <v>0</v>
      </c>
      <c r="I750">
        <f>HLOOKUP(I$1,'DB Runes '!$A:$AP,'DB Runes'!$AR750,FALSE)</f>
        <v>0</v>
      </c>
      <c r="J750">
        <f>HLOOKUP(J$1,'DB Runes '!$A:$AP,'DB Runes'!$AR750,FALSE)</f>
        <v>0</v>
      </c>
      <c r="K750">
        <f>HLOOKUP(K$1,'DB Runes '!$A:$AP,'DB Runes'!$AR750,FALSE)</f>
        <v>0</v>
      </c>
      <c r="L750">
        <f>HLOOKUP(L$1,'DB Runes '!$A:$AP,'DB Runes'!$AR750,FALSE)</f>
        <v>0</v>
      </c>
      <c r="M750">
        <f>HLOOKUP(M$1,'DB Runes '!$A:$AP,'DB Runes'!$AR750,FALSE)</f>
        <v>0</v>
      </c>
      <c r="N750">
        <f>HLOOKUP(N$1,'DB Runes '!$A:$AP,'DB Runes'!$AR750,FALSE)</f>
        <v>0</v>
      </c>
      <c r="O750">
        <f>HLOOKUP(O$1,'DB Runes '!$A:$AP,'DB Runes'!$AR750,FALSE)</f>
        <v>0</v>
      </c>
      <c r="P750">
        <f>HLOOKUP(P$1,'DB Runes '!$A:$AP,'DB Runes'!$AR750,FALSE)</f>
        <v>0</v>
      </c>
      <c r="Q750">
        <f>HLOOKUP(Q$1,'DB Runes '!$A:$AP,'DB Runes'!$AR750,FALSE)</f>
        <v>0</v>
      </c>
      <c r="R750">
        <f>HLOOKUP(R$1,'DB Runes '!$A:$AP,'DB Runes'!$AR750,FALSE)</f>
        <v>0</v>
      </c>
      <c r="S750">
        <f>HLOOKUP(S$1,'DB Runes '!$A:$AP,'DB Runes'!$AR750,FALSE)</f>
        <v>0</v>
      </c>
      <c r="T750">
        <f>HLOOKUP(T$1,'DB Runes '!$A:$AP,'DB Runes'!$AR750,FALSE)</f>
        <v>0</v>
      </c>
      <c r="U750">
        <f>HLOOKUP(U$1,'DB Runes '!$A:$AP,'DB Runes'!$AR750,FALSE)</f>
        <v>0</v>
      </c>
      <c r="V750">
        <f>HLOOKUP(V$1,'DB Runes '!$A:$AP,'DB Runes'!$AR750,FALSE)</f>
        <v>0</v>
      </c>
      <c r="W750">
        <f>HLOOKUP(W$1,'DB Runes '!$A:$AP,'DB Runes'!$AR750,FALSE)</f>
        <v>0</v>
      </c>
      <c r="X750">
        <f>HLOOKUP(X$1,'DB Runes '!$A:$AP,'DB Runes'!$AR750,FALSE)</f>
        <v>0</v>
      </c>
      <c r="Y750">
        <f>HLOOKUP(Y$1,'DB Runes '!$A:$AP,'DB Runes'!$AR750,FALSE)</f>
        <v>0</v>
      </c>
      <c r="Z750">
        <f>HLOOKUP(Z$1,'DB Runes '!$A:$AP,'DB Runes'!$AR750,FALSE)</f>
        <v>0</v>
      </c>
      <c r="AA750">
        <f>HLOOKUP(AA$1,'DB Runes '!$A:$AP,'DB Runes'!$AR750,FALSE)</f>
        <v>0</v>
      </c>
      <c r="AB750">
        <f>HLOOKUP(AB$1,'DB Runes '!$A:$AP,'DB Runes'!$AR750,FALSE)</f>
        <v>0</v>
      </c>
      <c r="AC750">
        <f>HLOOKUP(AC$1,'DB Runes '!$A:$AP,'DB Runes'!$AR750,FALSE)</f>
        <v>0</v>
      </c>
      <c r="AD750">
        <f>HLOOKUP(AD$1,'DB Runes '!$A:$AP,'DB Runes'!$AR750,FALSE)</f>
        <v>0</v>
      </c>
      <c r="AE750">
        <f>HLOOKUP(AE$1,'DB Runes '!$A:$AP,'DB Runes'!$AR750,FALSE)</f>
        <v>0</v>
      </c>
      <c r="AF750">
        <f>HLOOKUP(AF$1,'DB Runes '!$A:$AP,'DB Runes'!$AR750,FALSE)</f>
        <v>0</v>
      </c>
      <c r="AG750">
        <f>HLOOKUP(AG$1,'DB Runes '!$A:$AP,'DB Runes'!$AR750,FALSE)</f>
        <v>0</v>
      </c>
      <c r="AH750">
        <f>HLOOKUP(AH$1,'DB Runes '!$A:$AP,'DB Runes'!$AR750,FALSE)</f>
        <v>0</v>
      </c>
      <c r="AI750">
        <f>HLOOKUP(AI$1,'DB Runes '!$A:$AP,'DB Runes'!$AR750,FALSE)</f>
        <v>0</v>
      </c>
      <c r="AJ750">
        <f>HLOOKUP(AJ$1,'DB Runes '!$A:$AP,'DB Runes'!$AR750,FALSE)</f>
        <v>0</v>
      </c>
      <c r="AK750">
        <f>HLOOKUP(AK$1,'DB Runes '!$A:$AP,'DB Runes'!$AR750,FALSE)</f>
        <v>0</v>
      </c>
      <c r="AL750">
        <f>HLOOKUP(AL$1,'DB Runes '!$A:$AP,'DB Runes'!$AR750,FALSE)</f>
        <v>0</v>
      </c>
      <c r="AM750">
        <f>HLOOKUP(AM$1,'DB Runes '!$A:$AP,'DB Runes'!$AR750,FALSE)</f>
        <v>0</v>
      </c>
      <c r="AN750">
        <f>HLOOKUP(AN$1,'DB Runes '!$A:$AP,'DB Runes'!$AR750,FALSE)</f>
        <v>0</v>
      </c>
      <c r="AO750">
        <f>HLOOKUP(AO$1,'DB Runes '!$A:$AP,'DB Runes'!$AR750,FALSE)</f>
        <v>0</v>
      </c>
      <c r="AP750">
        <f>HLOOKUP(AP$1,'DB Runes '!$A:$AP,'DB Runes'!$AR750,FALSE)</f>
        <v>0</v>
      </c>
      <c r="AR750">
        <v>750</v>
      </c>
    </row>
    <row r="751" spans="1:44" x14ac:dyDescent="0.25">
      <c r="A751">
        <f>HLOOKUP(A$1,'DB Runes '!$A:$AP,'DB Runes'!$AR751,FALSE)</f>
        <v>0</v>
      </c>
      <c r="B751">
        <f>HLOOKUP(B$1,'DB Runes '!$A:$AP,'DB Runes'!$AR751,FALSE)</f>
        <v>0</v>
      </c>
      <c r="C751">
        <f>HLOOKUP(C$1,'DB Runes '!$A:$AP,'DB Runes'!$AR751,FALSE)</f>
        <v>0</v>
      </c>
      <c r="D751">
        <f>HLOOKUP(D$1,'DB Runes '!$A:$AP,'DB Runes'!$AR751,FALSE)</f>
        <v>0</v>
      </c>
      <c r="E751">
        <f>HLOOKUP(E$1,'DB Runes '!$A:$AP,'DB Runes'!$AR751,FALSE)</f>
        <v>0</v>
      </c>
      <c r="F751">
        <f>HLOOKUP(F$1,'DB Runes '!$A:$AP,'DB Runes'!$AR751,FALSE)</f>
        <v>0</v>
      </c>
      <c r="G751">
        <f>HLOOKUP(G$1,'DB Runes '!$A:$AP,'DB Runes'!$AR751,FALSE)</f>
        <v>0</v>
      </c>
      <c r="H751">
        <f>HLOOKUP(H$1,'DB Runes '!$A:$AP,'DB Runes'!$AR751,FALSE)</f>
        <v>0</v>
      </c>
      <c r="I751">
        <f>HLOOKUP(I$1,'DB Runes '!$A:$AP,'DB Runes'!$AR751,FALSE)</f>
        <v>0</v>
      </c>
      <c r="J751">
        <f>HLOOKUP(J$1,'DB Runes '!$A:$AP,'DB Runes'!$AR751,FALSE)</f>
        <v>0</v>
      </c>
      <c r="K751">
        <f>HLOOKUP(K$1,'DB Runes '!$A:$AP,'DB Runes'!$AR751,FALSE)</f>
        <v>0</v>
      </c>
      <c r="L751">
        <f>HLOOKUP(L$1,'DB Runes '!$A:$AP,'DB Runes'!$AR751,FALSE)</f>
        <v>0</v>
      </c>
      <c r="M751">
        <f>HLOOKUP(M$1,'DB Runes '!$A:$AP,'DB Runes'!$AR751,FALSE)</f>
        <v>0</v>
      </c>
      <c r="N751">
        <f>HLOOKUP(N$1,'DB Runes '!$A:$AP,'DB Runes'!$AR751,FALSE)</f>
        <v>0</v>
      </c>
      <c r="O751">
        <f>HLOOKUP(O$1,'DB Runes '!$A:$AP,'DB Runes'!$AR751,FALSE)</f>
        <v>0</v>
      </c>
      <c r="P751">
        <f>HLOOKUP(P$1,'DB Runes '!$A:$AP,'DB Runes'!$AR751,FALSE)</f>
        <v>0</v>
      </c>
      <c r="Q751">
        <f>HLOOKUP(Q$1,'DB Runes '!$A:$AP,'DB Runes'!$AR751,FALSE)</f>
        <v>0</v>
      </c>
      <c r="R751">
        <f>HLOOKUP(R$1,'DB Runes '!$A:$AP,'DB Runes'!$AR751,FALSE)</f>
        <v>0</v>
      </c>
      <c r="S751">
        <f>HLOOKUP(S$1,'DB Runes '!$A:$AP,'DB Runes'!$AR751,FALSE)</f>
        <v>0</v>
      </c>
      <c r="T751">
        <f>HLOOKUP(T$1,'DB Runes '!$A:$AP,'DB Runes'!$AR751,FALSE)</f>
        <v>0</v>
      </c>
      <c r="U751">
        <f>HLOOKUP(U$1,'DB Runes '!$A:$AP,'DB Runes'!$AR751,FALSE)</f>
        <v>0</v>
      </c>
      <c r="V751">
        <f>HLOOKUP(V$1,'DB Runes '!$A:$AP,'DB Runes'!$AR751,FALSE)</f>
        <v>0</v>
      </c>
      <c r="W751">
        <f>HLOOKUP(W$1,'DB Runes '!$A:$AP,'DB Runes'!$AR751,FALSE)</f>
        <v>0</v>
      </c>
      <c r="X751">
        <f>HLOOKUP(X$1,'DB Runes '!$A:$AP,'DB Runes'!$AR751,FALSE)</f>
        <v>0</v>
      </c>
      <c r="Y751">
        <f>HLOOKUP(Y$1,'DB Runes '!$A:$AP,'DB Runes'!$AR751,FALSE)</f>
        <v>0</v>
      </c>
      <c r="Z751">
        <f>HLOOKUP(Z$1,'DB Runes '!$A:$AP,'DB Runes'!$AR751,FALSE)</f>
        <v>0</v>
      </c>
      <c r="AA751">
        <f>HLOOKUP(AA$1,'DB Runes '!$A:$AP,'DB Runes'!$AR751,FALSE)</f>
        <v>0</v>
      </c>
      <c r="AB751">
        <f>HLOOKUP(AB$1,'DB Runes '!$A:$AP,'DB Runes'!$AR751,FALSE)</f>
        <v>0</v>
      </c>
      <c r="AC751">
        <f>HLOOKUP(AC$1,'DB Runes '!$A:$AP,'DB Runes'!$AR751,FALSE)</f>
        <v>0</v>
      </c>
      <c r="AD751">
        <f>HLOOKUP(AD$1,'DB Runes '!$A:$AP,'DB Runes'!$AR751,FALSE)</f>
        <v>0</v>
      </c>
      <c r="AE751">
        <f>HLOOKUP(AE$1,'DB Runes '!$A:$AP,'DB Runes'!$AR751,FALSE)</f>
        <v>0</v>
      </c>
      <c r="AF751">
        <f>HLOOKUP(AF$1,'DB Runes '!$A:$AP,'DB Runes'!$AR751,FALSE)</f>
        <v>0</v>
      </c>
      <c r="AG751">
        <f>HLOOKUP(AG$1,'DB Runes '!$A:$AP,'DB Runes'!$AR751,FALSE)</f>
        <v>0</v>
      </c>
      <c r="AH751">
        <f>HLOOKUP(AH$1,'DB Runes '!$A:$AP,'DB Runes'!$AR751,FALSE)</f>
        <v>0</v>
      </c>
      <c r="AI751">
        <f>HLOOKUP(AI$1,'DB Runes '!$A:$AP,'DB Runes'!$AR751,FALSE)</f>
        <v>0</v>
      </c>
      <c r="AJ751">
        <f>HLOOKUP(AJ$1,'DB Runes '!$A:$AP,'DB Runes'!$AR751,FALSE)</f>
        <v>0</v>
      </c>
      <c r="AK751">
        <f>HLOOKUP(AK$1,'DB Runes '!$A:$AP,'DB Runes'!$AR751,FALSE)</f>
        <v>0</v>
      </c>
      <c r="AL751">
        <f>HLOOKUP(AL$1,'DB Runes '!$A:$AP,'DB Runes'!$AR751,FALSE)</f>
        <v>0</v>
      </c>
      <c r="AM751">
        <f>HLOOKUP(AM$1,'DB Runes '!$A:$AP,'DB Runes'!$AR751,FALSE)</f>
        <v>0</v>
      </c>
      <c r="AN751">
        <f>HLOOKUP(AN$1,'DB Runes '!$A:$AP,'DB Runes'!$AR751,FALSE)</f>
        <v>0</v>
      </c>
      <c r="AO751">
        <f>HLOOKUP(AO$1,'DB Runes '!$A:$AP,'DB Runes'!$AR751,FALSE)</f>
        <v>0</v>
      </c>
      <c r="AP751">
        <f>HLOOKUP(AP$1,'DB Runes '!$A:$AP,'DB Runes'!$AR751,FALSE)</f>
        <v>0</v>
      </c>
      <c r="AR751">
        <v>751</v>
      </c>
    </row>
    <row r="752" spans="1:44" x14ac:dyDescent="0.25">
      <c r="A752">
        <f>HLOOKUP(A$1,'DB Runes '!$A:$AP,'DB Runes'!$AR752,FALSE)</f>
        <v>0</v>
      </c>
      <c r="B752">
        <f>HLOOKUP(B$1,'DB Runes '!$A:$AP,'DB Runes'!$AR752,FALSE)</f>
        <v>0</v>
      </c>
      <c r="C752">
        <f>HLOOKUP(C$1,'DB Runes '!$A:$AP,'DB Runes'!$AR752,FALSE)</f>
        <v>0</v>
      </c>
      <c r="D752">
        <f>HLOOKUP(D$1,'DB Runes '!$A:$AP,'DB Runes'!$AR752,FALSE)</f>
        <v>0</v>
      </c>
      <c r="E752">
        <f>HLOOKUP(E$1,'DB Runes '!$A:$AP,'DB Runes'!$AR752,FALSE)</f>
        <v>0</v>
      </c>
      <c r="F752">
        <f>HLOOKUP(F$1,'DB Runes '!$A:$AP,'DB Runes'!$AR752,FALSE)</f>
        <v>0</v>
      </c>
      <c r="G752">
        <f>HLOOKUP(G$1,'DB Runes '!$A:$AP,'DB Runes'!$AR752,FALSE)</f>
        <v>0</v>
      </c>
      <c r="H752">
        <f>HLOOKUP(H$1,'DB Runes '!$A:$AP,'DB Runes'!$AR752,FALSE)</f>
        <v>0</v>
      </c>
      <c r="I752">
        <f>HLOOKUP(I$1,'DB Runes '!$A:$AP,'DB Runes'!$AR752,FALSE)</f>
        <v>0</v>
      </c>
      <c r="J752">
        <f>HLOOKUP(J$1,'DB Runes '!$A:$AP,'DB Runes'!$AR752,FALSE)</f>
        <v>0</v>
      </c>
      <c r="K752">
        <f>HLOOKUP(K$1,'DB Runes '!$A:$AP,'DB Runes'!$AR752,FALSE)</f>
        <v>0</v>
      </c>
      <c r="L752">
        <f>HLOOKUP(L$1,'DB Runes '!$A:$AP,'DB Runes'!$AR752,FALSE)</f>
        <v>0</v>
      </c>
      <c r="M752">
        <f>HLOOKUP(M$1,'DB Runes '!$A:$AP,'DB Runes'!$AR752,FALSE)</f>
        <v>0</v>
      </c>
      <c r="N752">
        <f>HLOOKUP(N$1,'DB Runes '!$A:$AP,'DB Runes'!$AR752,FALSE)</f>
        <v>0</v>
      </c>
      <c r="O752">
        <f>HLOOKUP(O$1,'DB Runes '!$A:$AP,'DB Runes'!$AR752,FALSE)</f>
        <v>0</v>
      </c>
      <c r="P752">
        <f>HLOOKUP(P$1,'DB Runes '!$A:$AP,'DB Runes'!$AR752,FALSE)</f>
        <v>0</v>
      </c>
      <c r="Q752">
        <f>HLOOKUP(Q$1,'DB Runes '!$A:$AP,'DB Runes'!$AR752,FALSE)</f>
        <v>0</v>
      </c>
      <c r="R752">
        <f>HLOOKUP(R$1,'DB Runes '!$A:$AP,'DB Runes'!$AR752,FALSE)</f>
        <v>0</v>
      </c>
      <c r="S752">
        <f>HLOOKUP(S$1,'DB Runes '!$A:$AP,'DB Runes'!$AR752,FALSE)</f>
        <v>0</v>
      </c>
      <c r="T752">
        <f>HLOOKUP(T$1,'DB Runes '!$A:$AP,'DB Runes'!$AR752,FALSE)</f>
        <v>0</v>
      </c>
      <c r="U752">
        <f>HLOOKUP(U$1,'DB Runes '!$A:$AP,'DB Runes'!$AR752,FALSE)</f>
        <v>0</v>
      </c>
      <c r="V752">
        <f>HLOOKUP(V$1,'DB Runes '!$A:$AP,'DB Runes'!$AR752,FALSE)</f>
        <v>0</v>
      </c>
      <c r="W752">
        <f>HLOOKUP(W$1,'DB Runes '!$A:$AP,'DB Runes'!$AR752,FALSE)</f>
        <v>0</v>
      </c>
      <c r="X752">
        <f>HLOOKUP(X$1,'DB Runes '!$A:$AP,'DB Runes'!$AR752,FALSE)</f>
        <v>0</v>
      </c>
      <c r="Y752">
        <f>HLOOKUP(Y$1,'DB Runes '!$A:$AP,'DB Runes'!$AR752,FALSE)</f>
        <v>0</v>
      </c>
      <c r="Z752">
        <f>HLOOKUP(Z$1,'DB Runes '!$A:$AP,'DB Runes'!$AR752,FALSE)</f>
        <v>0</v>
      </c>
      <c r="AA752">
        <f>HLOOKUP(AA$1,'DB Runes '!$A:$AP,'DB Runes'!$AR752,FALSE)</f>
        <v>0</v>
      </c>
      <c r="AB752">
        <f>HLOOKUP(AB$1,'DB Runes '!$A:$AP,'DB Runes'!$AR752,FALSE)</f>
        <v>0</v>
      </c>
      <c r="AC752">
        <f>HLOOKUP(AC$1,'DB Runes '!$A:$AP,'DB Runes'!$AR752,FALSE)</f>
        <v>0</v>
      </c>
      <c r="AD752">
        <f>HLOOKUP(AD$1,'DB Runes '!$A:$AP,'DB Runes'!$AR752,FALSE)</f>
        <v>0</v>
      </c>
      <c r="AE752">
        <f>HLOOKUP(AE$1,'DB Runes '!$A:$AP,'DB Runes'!$AR752,FALSE)</f>
        <v>0</v>
      </c>
      <c r="AF752">
        <f>HLOOKUP(AF$1,'DB Runes '!$A:$AP,'DB Runes'!$AR752,FALSE)</f>
        <v>0</v>
      </c>
      <c r="AG752">
        <f>HLOOKUP(AG$1,'DB Runes '!$A:$AP,'DB Runes'!$AR752,FALSE)</f>
        <v>0</v>
      </c>
      <c r="AH752">
        <f>HLOOKUP(AH$1,'DB Runes '!$A:$AP,'DB Runes'!$AR752,FALSE)</f>
        <v>0</v>
      </c>
      <c r="AI752">
        <f>HLOOKUP(AI$1,'DB Runes '!$A:$AP,'DB Runes'!$AR752,FALSE)</f>
        <v>0</v>
      </c>
      <c r="AJ752">
        <f>HLOOKUP(AJ$1,'DB Runes '!$A:$AP,'DB Runes'!$AR752,FALSE)</f>
        <v>0</v>
      </c>
      <c r="AK752">
        <f>HLOOKUP(AK$1,'DB Runes '!$A:$AP,'DB Runes'!$AR752,FALSE)</f>
        <v>0</v>
      </c>
      <c r="AL752">
        <f>HLOOKUP(AL$1,'DB Runes '!$A:$AP,'DB Runes'!$AR752,FALSE)</f>
        <v>0</v>
      </c>
      <c r="AM752">
        <f>HLOOKUP(AM$1,'DB Runes '!$A:$AP,'DB Runes'!$AR752,FALSE)</f>
        <v>0</v>
      </c>
      <c r="AN752">
        <f>HLOOKUP(AN$1,'DB Runes '!$A:$AP,'DB Runes'!$AR752,FALSE)</f>
        <v>0</v>
      </c>
      <c r="AO752">
        <f>HLOOKUP(AO$1,'DB Runes '!$A:$AP,'DB Runes'!$AR752,FALSE)</f>
        <v>0</v>
      </c>
      <c r="AP752">
        <f>HLOOKUP(AP$1,'DB Runes '!$A:$AP,'DB Runes'!$AR752,FALSE)</f>
        <v>0</v>
      </c>
      <c r="AR752">
        <v>752</v>
      </c>
    </row>
    <row r="753" spans="1:44" x14ac:dyDescent="0.25">
      <c r="A753">
        <f>HLOOKUP(A$1,'DB Runes '!$A:$AP,'DB Runes'!$AR753,FALSE)</f>
        <v>0</v>
      </c>
      <c r="B753">
        <f>HLOOKUP(B$1,'DB Runes '!$A:$AP,'DB Runes'!$AR753,FALSE)</f>
        <v>0</v>
      </c>
      <c r="C753">
        <f>HLOOKUP(C$1,'DB Runes '!$A:$AP,'DB Runes'!$AR753,FALSE)</f>
        <v>0</v>
      </c>
      <c r="D753">
        <f>HLOOKUP(D$1,'DB Runes '!$A:$AP,'DB Runes'!$AR753,FALSE)</f>
        <v>0</v>
      </c>
      <c r="E753">
        <f>HLOOKUP(E$1,'DB Runes '!$A:$AP,'DB Runes'!$AR753,FALSE)</f>
        <v>0</v>
      </c>
      <c r="F753">
        <f>HLOOKUP(F$1,'DB Runes '!$A:$AP,'DB Runes'!$AR753,FALSE)</f>
        <v>0</v>
      </c>
      <c r="G753">
        <f>HLOOKUP(G$1,'DB Runes '!$A:$AP,'DB Runes'!$AR753,FALSE)</f>
        <v>0</v>
      </c>
      <c r="H753">
        <f>HLOOKUP(H$1,'DB Runes '!$A:$AP,'DB Runes'!$AR753,FALSE)</f>
        <v>0</v>
      </c>
      <c r="I753">
        <f>HLOOKUP(I$1,'DB Runes '!$A:$AP,'DB Runes'!$AR753,FALSE)</f>
        <v>0</v>
      </c>
      <c r="J753">
        <f>HLOOKUP(J$1,'DB Runes '!$A:$AP,'DB Runes'!$AR753,FALSE)</f>
        <v>0</v>
      </c>
      <c r="K753">
        <f>HLOOKUP(K$1,'DB Runes '!$A:$AP,'DB Runes'!$AR753,FALSE)</f>
        <v>0</v>
      </c>
      <c r="L753">
        <f>HLOOKUP(L$1,'DB Runes '!$A:$AP,'DB Runes'!$AR753,FALSE)</f>
        <v>0</v>
      </c>
      <c r="M753">
        <f>HLOOKUP(M$1,'DB Runes '!$A:$AP,'DB Runes'!$AR753,FALSE)</f>
        <v>0</v>
      </c>
      <c r="N753">
        <f>HLOOKUP(N$1,'DB Runes '!$A:$AP,'DB Runes'!$AR753,FALSE)</f>
        <v>0</v>
      </c>
      <c r="O753">
        <f>HLOOKUP(O$1,'DB Runes '!$A:$AP,'DB Runes'!$AR753,FALSE)</f>
        <v>0</v>
      </c>
      <c r="P753">
        <f>HLOOKUP(P$1,'DB Runes '!$A:$AP,'DB Runes'!$AR753,FALSE)</f>
        <v>0</v>
      </c>
      <c r="Q753">
        <f>HLOOKUP(Q$1,'DB Runes '!$A:$AP,'DB Runes'!$AR753,FALSE)</f>
        <v>0</v>
      </c>
      <c r="R753">
        <f>HLOOKUP(R$1,'DB Runes '!$A:$AP,'DB Runes'!$AR753,FALSE)</f>
        <v>0</v>
      </c>
      <c r="S753">
        <f>HLOOKUP(S$1,'DB Runes '!$A:$AP,'DB Runes'!$AR753,FALSE)</f>
        <v>0</v>
      </c>
      <c r="T753">
        <f>HLOOKUP(T$1,'DB Runes '!$A:$AP,'DB Runes'!$AR753,FALSE)</f>
        <v>0</v>
      </c>
      <c r="U753">
        <f>HLOOKUP(U$1,'DB Runes '!$A:$AP,'DB Runes'!$AR753,FALSE)</f>
        <v>0</v>
      </c>
      <c r="V753">
        <f>HLOOKUP(V$1,'DB Runes '!$A:$AP,'DB Runes'!$AR753,FALSE)</f>
        <v>0</v>
      </c>
      <c r="W753">
        <f>HLOOKUP(W$1,'DB Runes '!$A:$AP,'DB Runes'!$AR753,FALSE)</f>
        <v>0</v>
      </c>
      <c r="X753">
        <f>HLOOKUP(X$1,'DB Runes '!$A:$AP,'DB Runes'!$AR753,FALSE)</f>
        <v>0</v>
      </c>
      <c r="Y753">
        <f>HLOOKUP(Y$1,'DB Runes '!$A:$AP,'DB Runes'!$AR753,FALSE)</f>
        <v>0</v>
      </c>
      <c r="Z753">
        <f>HLOOKUP(Z$1,'DB Runes '!$A:$AP,'DB Runes'!$AR753,FALSE)</f>
        <v>0</v>
      </c>
      <c r="AA753">
        <f>HLOOKUP(AA$1,'DB Runes '!$A:$AP,'DB Runes'!$AR753,FALSE)</f>
        <v>0</v>
      </c>
      <c r="AB753">
        <f>HLOOKUP(AB$1,'DB Runes '!$A:$AP,'DB Runes'!$AR753,FALSE)</f>
        <v>0</v>
      </c>
      <c r="AC753">
        <f>HLOOKUP(AC$1,'DB Runes '!$A:$AP,'DB Runes'!$AR753,FALSE)</f>
        <v>0</v>
      </c>
      <c r="AD753">
        <f>HLOOKUP(AD$1,'DB Runes '!$A:$AP,'DB Runes'!$AR753,FALSE)</f>
        <v>0</v>
      </c>
      <c r="AE753">
        <f>HLOOKUP(AE$1,'DB Runes '!$A:$AP,'DB Runes'!$AR753,FALSE)</f>
        <v>0</v>
      </c>
      <c r="AF753">
        <f>HLOOKUP(AF$1,'DB Runes '!$A:$AP,'DB Runes'!$AR753,FALSE)</f>
        <v>0</v>
      </c>
      <c r="AG753">
        <f>HLOOKUP(AG$1,'DB Runes '!$A:$AP,'DB Runes'!$AR753,FALSE)</f>
        <v>0</v>
      </c>
      <c r="AH753">
        <f>HLOOKUP(AH$1,'DB Runes '!$A:$AP,'DB Runes'!$AR753,FALSE)</f>
        <v>0</v>
      </c>
      <c r="AI753">
        <f>HLOOKUP(AI$1,'DB Runes '!$A:$AP,'DB Runes'!$AR753,FALSE)</f>
        <v>0</v>
      </c>
      <c r="AJ753">
        <f>HLOOKUP(AJ$1,'DB Runes '!$A:$AP,'DB Runes'!$AR753,FALSE)</f>
        <v>0</v>
      </c>
      <c r="AK753">
        <f>HLOOKUP(AK$1,'DB Runes '!$A:$AP,'DB Runes'!$AR753,FALSE)</f>
        <v>0</v>
      </c>
      <c r="AL753">
        <f>HLOOKUP(AL$1,'DB Runes '!$A:$AP,'DB Runes'!$AR753,FALSE)</f>
        <v>0</v>
      </c>
      <c r="AM753">
        <f>HLOOKUP(AM$1,'DB Runes '!$A:$AP,'DB Runes'!$AR753,FALSE)</f>
        <v>0</v>
      </c>
      <c r="AN753">
        <f>HLOOKUP(AN$1,'DB Runes '!$A:$AP,'DB Runes'!$AR753,FALSE)</f>
        <v>0</v>
      </c>
      <c r="AO753">
        <f>HLOOKUP(AO$1,'DB Runes '!$A:$AP,'DB Runes'!$AR753,FALSE)</f>
        <v>0</v>
      </c>
      <c r="AP753">
        <f>HLOOKUP(AP$1,'DB Runes '!$A:$AP,'DB Runes'!$AR753,FALSE)</f>
        <v>0</v>
      </c>
      <c r="AR753">
        <v>753</v>
      </c>
    </row>
    <row r="754" spans="1:44" x14ac:dyDescent="0.25">
      <c r="A754">
        <f>HLOOKUP(A$1,'DB Runes '!$A:$AP,'DB Runes'!$AR754,FALSE)</f>
        <v>0</v>
      </c>
      <c r="B754">
        <f>HLOOKUP(B$1,'DB Runes '!$A:$AP,'DB Runes'!$AR754,FALSE)</f>
        <v>0</v>
      </c>
      <c r="C754">
        <f>HLOOKUP(C$1,'DB Runes '!$A:$AP,'DB Runes'!$AR754,FALSE)</f>
        <v>0</v>
      </c>
      <c r="D754">
        <f>HLOOKUP(D$1,'DB Runes '!$A:$AP,'DB Runes'!$AR754,FALSE)</f>
        <v>0</v>
      </c>
      <c r="E754">
        <f>HLOOKUP(E$1,'DB Runes '!$A:$AP,'DB Runes'!$AR754,FALSE)</f>
        <v>0</v>
      </c>
      <c r="F754">
        <f>HLOOKUP(F$1,'DB Runes '!$A:$AP,'DB Runes'!$AR754,FALSE)</f>
        <v>0</v>
      </c>
      <c r="G754">
        <f>HLOOKUP(G$1,'DB Runes '!$A:$AP,'DB Runes'!$AR754,FALSE)</f>
        <v>0</v>
      </c>
      <c r="H754">
        <f>HLOOKUP(H$1,'DB Runes '!$A:$AP,'DB Runes'!$AR754,FALSE)</f>
        <v>0</v>
      </c>
      <c r="I754">
        <f>HLOOKUP(I$1,'DB Runes '!$A:$AP,'DB Runes'!$AR754,FALSE)</f>
        <v>0</v>
      </c>
      <c r="J754">
        <f>HLOOKUP(J$1,'DB Runes '!$A:$AP,'DB Runes'!$AR754,FALSE)</f>
        <v>0</v>
      </c>
      <c r="K754">
        <f>HLOOKUP(K$1,'DB Runes '!$A:$AP,'DB Runes'!$AR754,FALSE)</f>
        <v>0</v>
      </c>
      <c r="L754">
        <f>HLOOKUP(L$1,'DB Runes '!$A:$AP,'DB Runes'!$AR754,FALSE)</f>
        <v>0</v>
      </c>
      <c r="M754">
        <f>HLOOKUP(M$1,'DB Runes '!$A:$AP,'DB Runes'!$AR754,FALSE)</f>
        <v>0</v>
      </c>
      <c r="N754">
        <f>HLOOKUP(N$1,'DB Runes '!$A:$AP,'DB Runes'!$AR754,FALSE)</f>
        <v>0</v>
      </c>
      <c r="O754">
        <f>HLOOKUP(O$1,'DB Runes '!$A:$AP,'DB Runes'!$AR754,FALSE)</f>
        <v>0</v>
      </c>
      <c r="P754">
        <f>HLOOKUP(P$1,'DB Runes '!$A:$AP,'DB Runes'!$AR754,FALSE)</f>
        <v>0</v>
      </c>
      <c r="Q754">
        <f>HLOOKUP(Q$1,'DB Runes '!$A:$AP,'DB Runes'!$AR754,FALSE)</f>
        <v>0</v>
      </c>
      <c r="R754">
        <f>HLOOKUP(R$1,'DB Runes '!$A:$AP,'DB Runes'!$AR754,FALSE)</f>
        <v>0</v>
      </c>
      <c r="S754">
        <f>HLOOKUP(S$1,'DB Runes '!$A:$AP,'DB Runes'!$AR754,FALSE)</f>
        <v>0</v>
      </c>
      <c r="T754">
        <f>HLOOKUP(T$1,'DB Runes '!$A:$AP,'DB Runes'!$AR754,FALSE)</f>
        <v>0</v>
      </c>
      <c r="U754">
        <f>HLOOKUP(U$1,'DB Runes '!$A:$AP,'DB Runes'!$AR754,FALSE)</f>
        <v>0</v>
      </c>
      <c r="V754">
        <f>HLOOKUP(V$1,'DB Runes '!$A:$AP,'DB Runes'!$AR754,FALSE)</f>
        <v>0</v>
      </c>
      <c r="W754">
        <f>HLOOKUP(W$1,'DB Runes '!$A:$AP,'DB Runes'!$AR754,FALSE)</f>
        <v>0</v>
      </c>
      <c r="X754">
        <f>HLOOKUP(X$1,'DB Runes '!$A:$AP,'DB Runes'!$AR754,FALSE)</f>
        <v>0</v>
      </c>
      <c r="Y754">
        <f>HLOOKUP(Y$1,'DB Runes '!$A:$AP,'DB Runes'!$AR754,FALSE)</f>
        <v>0</v>
      </c>
      <c r="Z754">
        <f>HLOOKUP(Z$1,'DB Runes '!$A:$AP,'DB Runes'!$AR754,FALSE)</f>
        <v>0</v>
      </c>
      <c r="AA754">
        <f>HLOOKUP(AA$1,'DB Runes '!$A:$AP,'DB Runes'!$AR754,FALSE)</f>
        <v>0</v>
      </c>
      <c r="AB754">
        <f>HLOOKUP(AB$1,'DB Runes '!$A:$AP,'DB Runes'!$AR754,FALSE)</f>
        <v>0</v>
      </c>
      <c r="AC754">
        <f>HLOOKUP(AC$1,'DB Runes '!$A:$AP,'DB Runes'!$AR754,FALSE)</f>
        <v>0</v>
      </c>
      <c r="AD754">
        <f>HLOOKUP(AD$1,'DB Runes '!$A:$AP,'DB Runes'!$AR754,FALSE)</f>
        <v>0</v>
      </c>
      <c r="AE754">
        <f>HLOOKUP(AE$1,'DB Runes '!$A:$AP,'DB Runes'!$AR754,FALSE)</f>
        <v>0</v>
      </c>
      <c r="AF754">
        <f>HLOOKUP(AF$1,'DB Runes '!$A:$AP,'DB Runes'!$AR754,FALSE)</f>
        <v>0</v>
      </c>
      <c r="AG754">
        <f>HLOOKUP(AG$1,'DB Runes '!$A:$AP,'DB Runes'!$AR754,FALSE)</f>
        <v>0</v>
      </c>
      <c r="AH754">
        <f>HLOOKUP(AH$1,'DB Runes '!$A:$AP,'DB Runes'!$AR754,FALSE)</f>
        <v>0</v>
      </c>
      <c r="AI754">
        <f>HLOOKUP(AI$1,'DB Runes '!$A:$AP,'DB Runes'!$AR754,FALSE)</f>
        <v>0</v>
      </c>
      <c r="AJ754">
        <f>HLOOKUP(AJ$1,'DB Runes '!$A:$AP,'DB Runes'!$AR754,FALSE)</f>
        <v>0</v>
      </c>
      <c r="AK754">
        <f>HLOOKUP(AK$1,'DB Runes '!$A:$AP,'DB Runes'!$AR754,FALSE)</f>
        <v>0</v>
      </c>
      <c r="AL754">
        <f>HLOOKUP(AL$1,'DB Runes '!$A:$AP,'DB Runes'!$AR754,FALSE)</f>
        <v>0</v>
      </c>
      <c r="AM754">
        <f>HLOOKUP(AM$1,'DB Runes '!$A:$AP,'DB Runes'!$AR754,FALSE)</f>
        <v>0</v>
      </c>
      <c r="AN754">
        <f>HLOOKUP(AN$1,'DB Runes '!$A:$AP,'DB Runes'!$AR754,FALSE)</f>
        <v>0</v>
      </c>
      <c r="AO754">
        <f>HLOOKUP(AO$1,'DB Runes '!$A:$AP,'DB Runes'!$AR754,FALSE)</f>
        <v>0</v>
      </c>
      <c r="AP754">
        <f>HLOOKUP(AP$1,'DB Runes '!$A:$AP,'DB Runes'!$AR754,FALSE)</f>
        <v>0</v>
      </c>
      <c r="AR754">
        <v>754</v>
      </c>
    </row>
    <row r="755" spans="1:44" x14ac:dyDescent="0.25">
      <c r="A755">
        <f>HLOOKUP(A$1,'DB Runes '!$A:$AP,'DB Runes'!$AR755,FALSE)</f>
        <v>0</v>
      </c>
      <c r="B755">
        <f>HLOOKUP(B$1,'DB Runes '!$A:$AP,'DB Runes'!$AR755,FALSE)</f>
        <v>0</v>
      </c>
      <c r="C755">
        <f>HLOOKUP(C$1,'DB Runes '!$A:$AP,'DB Runes'!$AR755,FALSE)</f>
        <v>0</v>
      </c>
      <c r="D755">
        <f>HLOOKUP(D$1,'DB Runes '!$A:$AP,'DB Runes'!$AR755,FALSE)</f>
        <v>0</v>
      </c>
      <c r="E755">
        <f>HLOOKUP(E$1,'DB Runes '!$A:$AP,'DB Runes'!$AR755,FALSE)</f>
        <v>0</v>
      </c>
      <c r="F755">
        <f>HLOOKUP(F$1,'DB Runes '!$A:$AP,'DB Runes'!$AR755,FALSE)</f>
        <v>0</v>
      </c>
      <c r="G755">
        <f>HLOOKUP(G$1,'DB Runes '!$A:$AP,'DB Runes'!$AR755,FALSE)</f>
        <v>0</v>
      </c>
      <c r="H755">
        <f>HLOOKUP(H$1,'DB Runes '!$A:$AP,'DB Runes'!$AR755,FALSE)</f>
        <v>0</v>
      </c>
      <c r="I755">
        <f>HLOOKUP(I$1,'DB Runes '!$A:$AP,'DB Runes'!$AR755,FALSE)</f>
        <v>0</v>
      </c>
      <c r="J755">
        <f>HLOOKUP(J$1,'DB Runes '!$A:$AP,'DB Runes'!$AR755,FALSE)</f>
        <v>0</v>
      </c>
      <c r="K755">
        <f>HLOOKUP(K$1,'DB Runes '!$A:$AP,'DB Runes'!$AR755,FALSE)</f>
        <v>0</v>
      </c>
      <c r="L755">
        <f>HLOOKUP(L$1,'DB Runes '!$A:$AP,'DB Runes'!$AR755,FALSE)</f>
        <v>0</v>
      </c>
      <c r="M755">
        <f>HLOOKUP(M$1,'DB Runes '!$A:$AP,'DB Runes'!$AR755,FALSE)</f>
        <v>0</v>
      </c>
      <c r="N755">
        <f>HLOOKUP(N$1,'DB Runes '!$A:$AP,'DB Runes'!$AR755,FALSE)</f>
        <v>0</v>
      </c>
      <c r="O755">
        <f>HLOOKUP(O$1,'DB Runes '!$A:$AP,'DB Runes'!$AR755,FALSE)</f>
        <v>0</v>
      </c>
      <c r="P755">
        <f>HLOOKUP(P$1,'DB Runes '!$A:$AP,'DB Runes'!$AR755,FALSE)</f>
        <v>0</v>
      </c>
      <c r="Q755">
        <f>HLOOKUP(Q$1,'DB Runes '!$A:$AP,'DB Runes'!$AR755,FALSE)</f>
        <v>0</v>
      </c>
      <c r="R755">
        <f>HLOOKUP(R$1,'DB Runes '!$A:$AP,'DB Runes'!$AR755,FALSE)</f>
        <v>0</v>
      </c>
      <c r="S755">
        <f>HLOOKUP(S$1,'DB Runes '!$A:$AP,'DB Runes'!$AR755,FALSE)</f>
        <v>0</v>
      </c>
      <c r="T755">
        <f>HLOOKUP(T$1,'DB Runes '!$A:$AP,'DB Runes'!$AR755,FALSE)</f>
        <v>0</v>
      </c>
      <c r="U755">
        <f>HLOOKUP(U$1,'DB Runes '!$A:$AP,'DB Runes'!$AR755,FALSE)</f>
        <v>0</v>
      </c>
      <c r="V755">
        <f>HLOOKUP(V$1,'DB Runes '!$A:$AP,'DB Runes'!$AR755,FALSE)</f>
        <v>0</v>
      </c>
      <c r="W755">
        <f>HLOOKUP(W$1,'DB Runes '!$A:$AP,'DB Runes'!$AR755,FALSE)</f>
        <v>0</v>
      </c>
      <c r="X755">
        <f>HLOOKUP(X$1,'DB Runes '!$A:$AP,'DB Runes'!$AR755,FALSE)</f>
        <v>0</v>
      </c>
      <c r="Y755">
        <f>HLOOKUP(Y$1,'DB Runes '!$A:$AP,'DB Runes'!$AR755,FALSE)</f>
        <v>0</v>
      </c>
      <c r="Z755">
        <f>HLOOKUP(Z$1,'DB Runes '!$A:$AP,'DB Runes'!$AR755,FALSE)</f>
        <v>0</v>
      </c>
      <c r="AA755">
        <f>HLOOKUP(AA$1,'DB Runes '!$A:$AP,'DB Runes'!$AR755,FALSE)</f>
        <v>0</v>
      </c>
      <c r="AB755">
        <f>HLOOKUP(AB$1,'DB Runes '!$A:$AP,'DB Runes'!$AR755,FALSE)</f>
        <v>0</v>
      </c>
      <c r="AC755">
        <f>HLOOKUP(AC$1,'DB Runes '!$A:$AP,'DB Runes'!$AR755,FALSE)</f>
        <v>0</v>
      </c>
      <c r="AD755">
        <f>HLOOKUP(AD$1,'DB Runes '!$A:$AP,'DB Runes'!$AR755,FALSE)</f>
        <v>0</v>
      </c>
      <c r="AE755">
        <f>HLOOKUP(AE$1,'DB Runes '!$A:$AP,'DB Runes'!$AR755,FALSE)</f>
        <v>0</v>
      </c>
      <c r="AF755">
        <f>HLOOKUP(AF$1,'DB Runes '!$A:$AP,'DB Runes'!$AR755,FALSE)</f>
        <v>0</v>
      </c>
      <c r="AG755">
        <f>HLOOKUP(AG$1,'DB Runes '!$A:$AP,'DB Runes'!$AR755,FALSE)</f>
        <v>0</v>
      </c>
      <c r="AH755">
        <f>HLOOKUP(AH$1,'DB Runes '!$A:$AP,'DB Runes'!$AR755,FALSE)</f>
        <v>0</v>
      </c>
      <c r="AI755">
        <f>HLOOKUP(AI$1,'DB Runes '!$A:$AP,'DB Runes'!$AR755,FALSE)</f>
        <v>0</v>
      </c>
      <c r="AJ755">
        <f>HLOOKUP(AJ$1,'DB Runes '!$A:$AP,'DB Runes'!$AR755,FALSE)</f>
        <v>0</v>
      </c>
      <c r="AK755">
        <f>HLOOKUP(AK$1,'DB Runes '!$A:$AP,'DB Runes'!$AR755,FALSE)</f>
        <v>0</v>
      </c>
      <c r="AL755">
        <f>HLOOKUP(AL$1,'DB Runes '!$A:$AP,'DB Runes'!$AR755,FALSE)</f>
        <v>0</v>
      </c>
      <c r="AM755">
        <f>HLOOKUP(AM$1,'DB Runes '!$A:$AP,'DB Runes'!$AR755,FALSE)</f>
        <v>0</v>
      </c>
      <c r="AN755">
        <f>HLOOKUP(AN$1,'DB Runes '!$A:$AP,'DB Runes'!$AR755,FALSE)</f>
        <v>0</v>
      </c>
      <c r="AO755">
        <f>HLOOKUP(AO$1,'DB Runes '!$A:$AP,'DB Runes'!$AR755,FALSE)</f>
        <v>0</v>
      </c>
      <c r="AP755">
        <f>HLOOKUP(AP$1,'DB Runes '!$A:$AP,'DB Runes'!$AR755,FALSE)</f>
        <v>0</v>
      </c>
      <c r="AR755">
        <v>755</v>
      </c>
    </row>
    <row r="756" spans="1:44" x14ac:dyDescent="0.25">
      <c r="A756">
        <f>HLOOKUP(A$1,'DB Runes '!$A:$AP,'DB Runes'!$AR756,FALSE)</f>
        <v>0</v>
      </c>
      <c r="B756">
        <f>HLOOKUP(B$1,'DB Runes '!$A:$AP,'DB Runes'!$AR756,FALSE)</f>
        <v>0</v>
      </c>
      <c r="C756">
        <f>HLOOKUP(C$1,'DB Runes '!$A:$AP,'DB Runes'!$AR756,FALSE)</f>
        <v>0</v>
      </c>
      <c r="D756">
        <f>HLOOKUP(D$1,'DB Runes '!$A:$AP,'DB Runes'!$AR756,FALSE)</f>
        <v>0</v>
      </c>
      <c r="E756">
        <f>HLOOKUP(E$1,'DB Runes '!$A:$AP,'DB Runes'!$AR756,FALSE)</f>
        <v>0</v>
      </c>
      <c r="F756">
        <f>HLOOKUP(F$1,'DB Runes '!$A:$AP,'DB Runes'!$AR756,FALSE)</f>
        <v>0</v>
      </c>
      <c r="G756">
        <f>HLOOKUP(G$1,'DB Runes '!$A:$AP,'DB Runes'!$AR756,FALSE)</f>
        <v>0</v>
      </c>
      <c r="H756">
        <f>HLOOKUP(H$1,'DB Runes '!$A:$AP,'DB Runes'!$AR756,FALSE)</f>
        <v>0</v>
      </c>
      <c r="I756">
        <f>HLOOKUP(I$1,'DB Runes '!$A:$AP,'DB Runes'!$AR756,FALSE)</f>
        <v>0</v>
      </c>
      <c r="J756">
        <f>HLOOKUP(J$1,'DB Runes '!$A:$AP,'DB Runes'!$AR756,FALSE)</f>
        <v>0</v>
      </c>
      <c r="K756">
        <f>HLOOKUP(K$1,'DB Runes '!$A:$AP,'DB Runes'!$AR756,FALSE)</f>
        <v>0</v>
      </c>
      <c r="L756">
        <f>HLOOKUP(L$1,'DB Runes '!$A:$AP,'DB Runes'!$AR756,FALSE)</f>
        <v>0</v>
      </c>
      <c r="M756">
        <f>HLOOKUP(M$1,'DB Runes '!$A:$AP,'DB Runes'!$AR756,FALSE)</f>
        <v>0</v>
      </c>
      <c r="N756">
        <f>HLOOKUP(N$1,'DB Runes '!$A:$AP,'DB Runes'!$AR756,FALSE)</f>
        <v>0</v>
      </c>
      <c r="O756">
        <f>HLOOKUP(O$1,'DB Runes '!$A:$AP,'DB Runes'!$AR756,FALSE)</f>
        <v>0</v>
      </c>
      <c r="P756">
        <f>HLOOKUP(P$1,'DB Runes '!$A:$AP,'DB Runes'!$AR756,FALSE)</f>
        <v>0</v>
      </c>
      <c r="Q756">
        <f>HLOOKUP(Q$1,'DB Runes '!$A:$AP,'DB Runes'!$AR756,FALSE)</f>
        <v>0</v>
      </c>
      <c r="R756">
        <f>HLOOKUP(R$1,'DB Runes '!$A:$AP,'DB Runes'!$AR756,FALSE)</f>
        <v>0</v>
      </c>
      <c r="S756">
        <f>HLOOKUP(S$1,'DB Runes '!$A:$AP,'DB Runes'!$AR756,FALSE)</f>
        <v>0</v>
      </c>
      <c r="T756">
        <f>HLOOKUP(T$1,'DB Runes '!$A:$AP,'DB Runes'!$AR756,FALSE)</f>
        <v>0</v>
      </c>
      <c r="U756">
        <f>HLOOKUP(U$1,'DB Runes '!$A:$AP,'DB Runes'!$AR756,FALSE)</f>
        <v>0</v>
      </c>
      <c r="V756">
        <f>HLOOKUP(V$1,'DB Runes '!$A:$AP,'DB Runes'!$AR756,FALSE)</f>
        <v>0</v>
      </c>
      <c r="W756">
        <f>HLOOKUP(W$1,'DB Runes '!$A:$AP,'DB Runes'!$AR756,FALSE)</f>
        <v>0</v>
      </c>
      <c r="X756">
        <f>HLOOKUP(X$1,'DB Runes '!$A:$AP,'DB Runes'!$AR756,FALSE)</f>
        <v>0</v>
      </c>
      <c r="Y756">
        <f>HLOOKUP(Y$1,'DB Runes '!$A:$AP,'DB Runes'!$AR756,FALSE)</f>
        <v>0</v>
      </c>
      <c r="Z756">
        <f>HLOOKUP(Z$1,'DB Runes '!$A:$AP,'DB Runes'!$AR756,FALSE)</f>
        <v>0</v>
      </c>
      <c r="AA756">
        <f>HLOOKUP(AA$1,'DB Runes '!$A:$AP,'DB Runes'!$AR756,FALSE)</f>
        <v>0</v>
      </c>
      <c r="AB756">
        <f>HLOOKUP(AB$1,'DB Runes '!$A:$AP,'DB Runes'!$AR756,FALSE)</f>
        <v>0</v>
      </c>
      <c r="AC756">
        <f>HLOOKUP(AC$1,'DB Runes '!$A:$AP,'DB Runes'!$AR756,FALSE)</f>
        <v>0</v>
      </c>
      <c r="AD756">
        <f>HLOOKUP(AD$1,'DB Runes '!$A:$AP,'DB Runes'!$AR756,FALSE)</f>
        <v>0</v>
      </c>
      <c r="AE756">
        <f>HLOOKUP(AE$1,'DB Runes '!$A:$AP,'DB Runes'!$AR756,FALSE)</f>
        <v>0</v>
      </c>
      <c r="AF756">
        <f>HLOOKUP(AF$1,'DB Runes '!$A:$AP,'DB Runes'!$AR756,FALSE)</f>
        <v>0</v>
      </c>
      <c r="AG756">
        <f>HLOOKUP(AG$1,'DB Runes '!$A:$AP,'DB Runes'!$AR756,FALSE)</f>
        <v>0</v>
      </c>
      <c r="AH756">
        <f>HLOOKUP(AH$1,'DB Runes '!$A:$AP,'DB Runes'!$AR756,FALSE)</f>
        <v>0</v>
      </c>
      <c r="AI756">
        <f>HLOOKUP(AI$1,'DB Runes '!$A:$AP,'DB Runes'!$AR756,FALSE)</f>
        <v>0</v>
      </c>
      <c r="AJ756">
        <f>HLOOKUP(AJ$1,'DB Runes '!$A:$AP,'DB Runes'!$AR756,FALSE)</f>
        <v>0</v>
      </c>
      <c r="AK756">
        <f>HLOOKUP(AK$1,'DB Runes '!$A:$AP,'DB Runes'!$AR756,FALSE)</f>
        <v>0</v>
      </c>
      <c r="AL756">
        <f>HLOOKUP(AL$1,'DB Runes '!$A:$AP,'DB Runes'!$AR756,FALSE)</f>
        <v>0</v>
      </c>
      <c r="AM756">
        <f>HLOOKUP(AM$1,'DB Runes '!$A:$AP,'DB Runes'!$AR756,FALSE)</f>
        <v>0</v>
      </c>
      <c r="AN756">
        <f>HLOOKUP(AN$1,'DB Runes '!$A:$AP,'DB Runes'!$AR756,FALSE)</f>
        <v>0</v>
      </c>
      <c r="AO756">
        <f>HLOOKUP(AO$1,'DB Runes '!$A:$AP,'DB Runes'!$AR756,FALSE)</f>
        <v>0</v>
      </c>
      <c r="AP756">
        <f>HLOOKUP(AP$1,'DB Runes '!$A:$AP,'DB Runes'!$AR756,FALSE)</f>
        <v>0</v>
      </c>
      <c r="AR756">
        <v>756</v>
      </c>
    </row>
    <row r="757" spans="1:44" x14ac:dyDescent="0.25">
      <c r="A757">
        <f>HLOOKUP(A$1,'DB Runes '!$A:$AP,'DB Runes'!$AR757,FALSE)</f>
        <v>0</v>
      </c>
      <c r="B757">
        <f>HLOOKUP(B$1,'DB Runes '!$A:$AP,'DB Runes'!$AR757,FALSE)</f>
        <v>0</v>
      </c>
      <c r="C757">
        <f>HLOOKUP(C$1,'DB Runes '!$A:$AP,'DB Runes'!$AR757,FALSE)</f>
        <v>0</v>
      </c>
      <c r="D757">
        <f>HLOOKUP(D$1,'DB Runes '!$A:$AP,'DB Runes'!$AR757,FALSE)</f>
        <v>0</v>
      </c>
      <c r="E757">
        <f>HLOOKUP(E$1,'DB Runes '!$A:$AP,'DB Runes'!$AR757,FALSE)</f>
        <v>0</v>
      </c>
      <c r="F757">
        <f>HLOOKUP(F$1,'DB Runes '!$A:$AP,'DB Runes'!$AR757,FALSE)</f>
        <v>0</v>
      </c>
      <c r="G757">
        <f>HLOOKUP(G$1,'DB Runes '!$A:$AP,'DB Runes'!$AR757,FALSE)</f>
        <v>0</v>
      </c>
      <c r="H757">
        <f>HLOOKUP(H$1,'DB Runes '!$A:$AP,'DB Runes'!$AR757,FALSE)</f>
        <v>0</v>
      </c>
      <c r="I757">
        <f>HLOOKUP(I$1,'DB Runes '!$A:$AP,'DB Runes'!$AR757,FALSE)</f>
        <v>0</v>
      </c>
      <c r="J757">
        <f>HLOOKUP(J$1,'DB Runes '!$A:$AP,'DB Runes'!$AR757,FALSE)</f>
        <v>0</v>
      </c>
      <c r="K757">
        <f>HLOOKUP(K$1,'DB Runes '!$A:$AP,'DB Runes'!$AR757,FALSE)</f>
        <v>0</v>
      </c>
      <c r="L757">
        <f>HLOOKUP(L$1,'DB Runes '!$A:$AP,'DB Runes'!$AR757,FALSE)</f>
        <v>0</v>
      </c>
      <c r="M757">
        <f>HLOOKUP(M$1,'DB Runes '!$A:$AP,'DB Runes'!$AR757,FALSE)</f>
        <v>0</v>
      </c>
      <c r="N757">
        <f>HLOOKUP(N$1,'DB Runes '!$A:$AP,'DB Runes'!$AR757,FALSE)</f>
        <v>0</v>
      </c>
      <c r="O757">
        <f>HLOOKUP(O$1,'DB Runes '!$A:$AP,'DB Runes'!$AR757,FALSE)</f>
        <v>0</v>
      </c>
      <c r="P757">
        <f>HLOOKUP(P$1,'DB Runes '!$A:$AP,'DB Runes'!$AR757,FALSE)</f>
        <v>0</v>
      </c>
      <c r="Q757">
        <f>HLOOKUP(Q$1,'DB Runes '!$A:$AP,'DB Runes'!$AR757,FALSE)</f>
        <v>0</v>
      </c>
      <c r="R757">
        <f>HLOOKUP(R$1,'DB Runes '!$A:$AP,'DB Runes'!$AR757,FALSE)</f>
        <v>0</v>
      </c>
      <c r="S757">
        <f>HLOOKUP(S$1,'DB Runes '!$A:$AP,'DB Runes'!$AR757,FALSE)</f>
        <v>0</v>
      </c>
      <c r="T757">
        <f>HLOOKUP(T$1,'DB Runes '!$A:$AP,'DB Runes'!$AR757,FALSE)</f>
        <v>0</v>
      </c>
      <c r="U757">
        <f>HLOOKUP(U$1,'DB Runes '!$A:$AP,'DB Runes'!$AR757,FALSE)</f>
        <v>0</v>
      </c>
      <c r="V757">
        <f>HLOOKUP(V$1,'DB Runes '!$A:$AP,'DB Runes'!$AR757,FALSE)</f>
        <v>0</v>
      </c>
      <c r="W757">
        <f>HLOOKUP(W$1,'DB Runes '!$A:$AP,'DB Runes'!$AR757,FALSE)</f>
        <v>0</v>
      </c>
      <c r="X757">
        <f>HLOOKUP(X$1,'DB Runes '!$A:$AP,'DB Runes'!$AR757,FALSE)</f>
        <v>0</v>
      </c>
      <c r="Y757">
        <f>HLOOKUP(Y$1,'DB Runes '!$A:$AP,'DB Runes'!$AR757,FALSE)</f>
        <v>0</v>
      </c>
      <c r="Z757">
        <f>HLOOKUP(Z$1,'DB Runes '!$A:$AP,'DB Runes'!$AR757,FALSE)</f>
        <v>0</v>
      </c>
      <c r="AA757">
        <f>HLOOKUP(AA$1,'DB Runes '!$A:$AP,'DB Runes'!$AR757,FALSE)</f>
        <v>0</v>
      </c>
      <c r="AB757">
        <f>HLOOKUP(AB$1,'DB Runes '!$A:$AP,'DB Runes'!$AR757,FALSE)</f>
        <v>0</v>
      </c>
      <c r="AC757">
        <f>HLOOKUP(AC$1,'DB Runes '!$A:$AP,'DB Runes'!$AR757,FALSE)</f>
        <v>0</v>
      </c>
      <c r="AD757">
        <f>HLOOKUP(AD$1,'DB Runes '!$A:$AP,'DB Runes'!$AR757,FALSE)</f>
        <v>0</v>
      </c>
      <c r="AE757">
        <f>HLOOKUP(AE$1,'DB Runes '!$A:$AP,'DB Runes'!$AR757,FALSE)</f>
        <v>0</v>
      </c>
      <c r="AF757">
        <f>HLOOKUP(AF$1,'DB Runes '!$A:$AP,'DB Runes'!$AR757,FALSE)</f>
        <v>0</v>
      </c>
      <c r="AG757">
        <f>HLOOKUP(AG$1,'DB Runes '!$A:$AP,'DB Runes'!$AR757,FALSE)</f>
        <v>0</v>
      </c>
      <c r="AH757">
        <f>HLOOKUP(AH$1,'DB Runes '!$A:$AP,'DB Runes'!$AR757,FALSE)</f>
        <v>0</v>
      </c>
      <c r="AI757">
        <f>HLOOKUP(AI$1,'DB Runes '!$A:$AP,'DB Runes'!$AR757,FALSE)</f>
        <v>0</v>
      </c>
      <c r="AJ757">
        <f>HLOOKUP(AJ$1,'DB Runes '!$A:$AP,'DB Runes'!$AR757,FALSE)</f>
        <v>0</v>
      </c>
      <c r="AK757">
        <f>HLOOKUP(AK$1,'DB Runes '!$A:$AP,'DB Runes'!$AR757,FALSE)</f>
        <v>0</v>
      </c>
      <c r="AL757">
        <f>HLOOKUP(AL$1,'DB Runes '!$A:$AP,'DB Runes'!$AR757,FALSE)</f>
        <v>0</v>
      </c>
      <c r="AM757">
        <f>HLOOKUP(AM$1,'DB Runes '!$A:$AP,'DB Runes'!$AR757,FALSE)</f>
        <v>0</v>
      </c>
      <c r="AN757">
        <f>HLOOKUP(AN$1,'DB Runes '!$A:$AP,'DB Runes'!$AR757,FALSE)</f>
        <v>0</v>
      </c>
      <c r="AO757">
        <f>HLOOKUP(AO$1,'DB Runes '!$A:$AP,'DB Runes'!$AR757,FALSE)</f>
        <v>0</v>
      </c>
      <c r="AP757">
        <f>HLOOKUP(AP$1,'DB Runes '!$A:$AP,'DB Runes'!$AR757,FALSE)</f>
        <v>0</v>
      </c>
      <c r="AR757">
        <v>757</v>
      </c>
    </row>
    <row r="758" spans="1:44" x14ac:dyDescent="0.25">
      <c r="A758">
        <f>HLOOKUP(A$1,'DB Runes '!$A:$AP,'DB Runes'!$AR758,FALSE)</f>
        <v>0</v>
      </c>
      <c r="B758">
        <f>HLOOKUP(B$1,'DB Runes '!$A:$AP,'DB Runes'!$AR758,FALSE)</f>
        <v>0</v>
      </c>
      <c r="C758">
        <f>HLOOKUP(C$1,'DB Runes '!$A:$AP,'DB Runes'!$AR758,FALSE)</f>
        <v>0</v>
      </c>
      <c r="D758">
        <f>HLOOKUP(D$1,'DB Runes '!$A:$AP,'DB Runes'!$AR758,FALSE)</f>
        <v>0</v>
      </c>
      <c r="E758">
        <f>HLOOKUP(E$1,'DB Runes '!$A:$AP,'DB Runes'!$AR758,FALSE)</f>
        <v>0</v>
      </c>
      <c r="F758">
        <f>HLOOKUP(F$1,'DB Runes '!$A:$AP,'DB Runes'!$AR758,FALSE)</f>
        <v>0</v>
      </c>
      <c r="G758">
        <f>HLOOKUP(G$1,'DB Runes '!$A:$AP,'DB Runes'!$AR758,FALSE)</f>
        <v>0</v>
      </c>
      <c r="H758">
        <f>HLOOKUP(H$1,'DB Runes '!$A:$AP,'DB Runes'!$AR758,FALSE)</f>
        <v>0</v>
      </c>
      <c r="I758">
        <f>HLOOKUP(I$1,'DB Runes '!$A:$AP,'DB Runes'!$AR758,FALSE)</f>
        <v>0</v>
      </c>
      <c r="J758">
        <f>HLOOKUP(J$1,'DB Runes '!$A:$AP,'DB Runes'!$AR758,FALSE)</f>
        <v>0</v>
      </c>
      <c r="K758">
        <f>HLOOKUP(K$1,'DB Runes '!$A:$AP,'DB Runes'!$AR758,FALSE)</f>
        <v>0</v>
      </c>
      <c r="L758">
        <f>HLOOKUP(L$1,'DB Runes '!$A:$AP,'DB Runes'!$AR758,FALSE)</f>
        <v>0</v>
      </c>
      <c r="M758">
        <f>HLOOKUP(M$1,'DB Runes '!$A:$AP,'DB Runes'!$AR758,FALSE)</f>
        <v>0</v>
      </c>
      <c r="N758">
        <f>HLOOKUP(N$1,'DB Runes '!$A:$AP,'DB Runes'!$AR758,FALSE)</f>
        <v>0</v>
      </c>
      <c r="O758">
        <f>HLOOKUP(O$1,'DB Runes '!$A:$AP,'DB Runes'!$AR758,FALSE)</f>
        <v>0</v>
      </c>
      <c r="P758">
        <f>HLOOKUP(P$1,'DB Runes '!$A:$AP,'DB Runes'!$AR758,FALSE)</f>
        <v>0</v>
      </c>
      <c r="Q758">
        <f>HLOOKUP(Q$1,'DB Runes '!$A:$AP,'DB Runes'!$AR758,FALSE)</f>
        <v>0</v>
      </c>
      <c r="R758">
        <f>HLOOKUP(R$1,'DB Runes '!$A:$AP,'DB Runes'!$AR758,FALSE)</f>
        <v>0</v>
      </c>
      <c r="S758">
        <f>HLOOKUP(S$1,'DB Runes '!$A:$AP,'DB Runes'!$AR758,FALSE)</f>
        <v>0</v>
      </c>
      <c r="T758">
        <f>HLOOKUP(T$1,'DB Runes '!$A:$AP,'DB Runes'!$AR758,FALSE)</f>
        <v>0</v>
      </c>
      <c r="U758">
        <f>HLOOKUP(U$1,'DB Runes '!$A:$AP,'DB Runes'!$AR758,FALSE)</f>
        <v>0</v>
      </c>
      <c r="V758">
        <f>HLOOKUP(V$1,'DB Runes '!$A:$AP,'DB Runes'!$AR758,FALSE)</f>
        <v>0</v>
      </c>
      <c r="W758">
        <f>HLOOKUP(W$1,'DB Runes '!$A:$AP,'DB Runes'!$AR758,FALSE)</f>
        <v>0</v>
      </c>
      <c r="X758">
        <f>HLOOKUP(X$1,'DB Runes '!$A:$AP,'DB Runes'!$AR758,FALSE)</f>
        <v>0</v>
      </c>
      <c r="Y758">
        <f>HLOOKUP(Y$1,'DB Runes '!$A:$AP,'DB Runes'!$AR758,FALSE)</f>
        <v>0</v>
      </c>
      <c r="Z758">
        <f>HLOOKUP(Z$1,'DB Runes '!$A:$AP,'DB Runes'!$AR758,FALSE)</f>
        <v>0</v>
      </c>
      <c r="AA758">
        <f>HLOOKUP(AA$1,'DB Runes '!$A:$AP,'DB Runes'!$AR758,FALSE)</f>
        <v>0</v>
      </c>
      <c r="AB758">
        <f>HLOOKUP(AB$1,'DB Runes '!$A:$AP,'DB Runes'!$AR758,FALSE)</f>
        <v>0</v>
      </c>
      <c r="AC758">
        <f>HLOOKUP(AC$1,'DB Runes '!$A:$AP,'DB Runes'!$AR758,FALSE)</f>
        <v>0</v>
      </c>
      <c r="AD758">
        <f>HLOOKUP(AD$1,'DB Runes '!$A:$AP,'DB Runes'!$AR758,FALSE)</f>
        <v>0</v>
      </c>
      <c r="AE758">
        <f>HLOOKUP(AE$1,'DB Runes '!$A:$AP,'DB Runes'!$AR758,FALSE)</f>
        <v>0</v>
      </c>
      <c r="AF758">
        <f>HLOOKUP(AF$1,'DB Runes '!$A:$AP,'DB Runes'!$AR758,FALSE)</f>
        <v>0</v>
      </c>
      <c r="AG758">
        <f>HLOOKUP(AG$1,'DB Runes '!$A:$AP,'DB Runes'!$AR758,FALSE)</f>
        <v>0</v>
      </c>
      <c r="AH758">
        <f>HLOOKUP(AH$1,'DB Runes '!$A:$AP,'DB Runes'!$AR758,FALSE)</f>
        <v>0</v>
      </c>
      <c r="AI758">
        <f>HLOOKUP(AI$1,'DB Runes '!$A:$AP,'DB Runes'!$AR758,FALSE)</f>
        <v>0</v>
      </c>
      <c r="AJ758">
        <f>HLOOKUP(AJ$1,'DB Runes '!$A:$AP,'DB Runes'!$AR758,FALSE)</f>
        <v>0</v>
      </c>
      <c r="AK758">
        <f>HLOOKUP(AK$1,'DB Runes '!$A:$AP,'DB Runes'!$AR758,FALSE)</f>
        <v>0</v>
      </c>
      <c r="AL758">
        <f>HLOOKUP(AL$1,'DB Runes '!$A:$AP,'DB Runes'!$AR758,FALSE)</f>
        <v>0</v>
      </c>
      <c r="AM758">
        <f>HLOOKUP(AM$1,'DB Runes '!$A:$AP,'DB Runes'!$AR758,FALSE)</f>
        <v>0</v>
      </c>
      <c r="AN758">
        <f>HLOOKUP(AN$1,'DB Runes '!$A:$AP,'DB Runes'!$AR758,FALSE)</f>
        <v>0</v>
      </c>
      <c r="AO758">
        <f>HLOOKUP(AO$1,'DB Runes '!$A:$AP,'DB Runes'!$AR758,FALSE)</f>
        <v>0</v>
      </c>
      <c r="AP758">
        <f>HLOOKUP(AP$1,'DB Runes '!$A:$AP,'DB Runes'!$AR758,FALSE)</f>
        <v>0</v>
      </c>
      <c r="AR758">
        <v>758</v>
      </c>
    </row>
    <row r="759" spans="1:44" x14ac:dyDescent="0.25">
      <c r="A759">
        <f>HLOOKUP(A$1,'DB Runes '!$A:$AP,'DB Runes'!$AR759,FALSE)</f>
        <v>0</v>
      </c>
      <c r="B759">
        <f>HLOOKUP(B$1,'DB Runes '!$A:$AP,'DB Runes'!$AR759,FALSE)</f>
        <v>0</v>
      </c>
      <c r="C759">
        <f>HLOOKUP(C$1,'DB Runes '!$A:$AP,'DB Runes'!$AR759,FALSE)</f>
        <v>0</v>
      </c>
      <c r="D759">
        <f>HLOOKUP(D$1,'DB Runes '!$A:$AP,'DB Runes'!$AR759,FALSE)</f>
        <v>0</v>
      </c>
      <c r="E759">
        <f>HLOOKUP(E$1,'DB Runes '!$A:$AP,'DB Runes'!$AR759,FALSE)</f>
        <v>0</v>
      </c>
      <c r="F759">
        <f>HLOOKUP(F$1,'DB Runes '!$A:$AP,'DB Runes'!$AR759,FALSE)</f>
        <v>0</v>
      </c>
      <c r="G759">
        <f>HLOOKUP(G$1,'DB Runes '!$A:$AP,'DB Runes'!$AR759,FALSE)</f>
        <v>0</v>
      </c>
      <c r="H759">
        <f>HLOOKUP(H$1,'DB Runes '!$A:$AP,'DB Runes'!$AR759,FALSE)</f>
        <v>0</v>
      </c>
      <c r="I759">
        <f>HLOOKUP(I$1,'DB Runes '!$A:$AP,'DB Runes'!$AR759,FALSE)</f>
        <v>0</v>
      </c>
      <c r="J759">
        <f>HLOOKUP(J$1,'DB Runes '!$A:$AP,'DB Runes'!$AR759,FALSE)</f>
        <v>0</v>
      </c>
      <c r="K759">
        <f>HLOOKUP(K$1,'DB Runes '!$A:$AP,'DB Runes'!$AR759,FALSE)</f>
        <v>0</v>
      </c>
      <c r="L759">
        <f>HLOOKUP(L$1,'DB Runes '!$A:$AP,'DB Runes'!$AR759,FALSE)</f>
        <v>0</v>
      </c>
      <c r="M759">
        <f>HLOOKUP(M$1,'DB Runes '!$A:$AP,'DB Runes'!$AR759,FALSE)</f>
        <v>0</v>
      </c>
      <c r="N759">
        <f>HLOOKUP(N$1,'DB Runes '!$A:$AP,'DB Runes'!$AR759,FALSE)</f>
        <v>0</v>
      </c>
      <c r="O759">
        <f>HLOOKUP(O$1,'DB Runes '!$A:$AP,'DB Runes'!$AR759,FALSE)</f>
        <v>0</v>
      </c>
      <c r="P759">
        <f>HLOOKUP(P$1,'DB Runes '!$A:$AP,'DB Runes'!$AR759,FALSE)</f>
        <v>0</v>
      </c>
      <c r="Q759">
        <f>HLOOKUP(Q$1,'DB Runes '!$A:$AP,'DB Runes'!$AR759,FALSE)</f>
        <v>0</v>
      </c>
      <c r="R759">
        <f>HLOOKUP(R$1,'DB Runes '!$A:$AP,'DB Runes'!$AR759,FALSE)</f>
        <v>0</v>
      </c>
      <c r="S759">
        <f>HLOOKUP(S$1,'DB Runes '!$A:$AP,'DB Runes'!$AR759,FALSE)</f>
        <v>0</v>
      </c>
      <c r="T759">
        <f>HLOOKUP(T$1,'DB Runes '!$A:$AP,'DB Runes'!$AR759,FALSE)</f>
        <v>0</v>
      </c>
      <c r="U759">
        <f>HLOOKUP(U$1,'DB Runes '!$A:$AP,'DB Runes'!$AR759,FALSE)</f>
        <v>0</v>
      </c>
      <c r="V759">
        <f>HLOOKUP(V$1,'DB Runes '!$A:$AP,'DB Runes'!$AR759,FALSE)</f>
        <v>0</v>
      </c>
      <c r="W759">
        <f>HLOOKUP(W$1,'DB Runes '!$A:$AP,'DB Runes'!$AR759,FALSE)</f>
        <v>0</v>
      </c>
      <c r="X759">
        <f>HLOOKUP(X$1,'DB Runes '!$A:$AP,'DB Runes'!$AR759,FALSE)</f>
        <v>0</v>
      </c>
      <c r="Y759">
        <f>HLOOKUP(Y$1,'DB Runes '!$A:$AP,'DB Runes'!$AR759,FALSE)</f>
        <v>0</v>
      </c>
      <c r="Z759">
        <f>HLOOKUP(Z$1,'DB Runes '!$A:$AP,'DB Runes'!$AR759,FALSE)</f>
        <v>0</v>
      </c>
      <c r="AA759">
        <f>HLOOKUP(AA$1,'DB Runes '!$A:$AP,'DB Runes'!$AR759,FALSE)</f>
        <v>0</v>
      </c>
      <c r="AB759">
        <f>HLOOKUP(AB$1,'DB Runes '!$A:$AP,'DB Runes'!$AR759,FALSE)</f>
        <v>0</v>
      </c>
      <c r="AC759">
        <f>HLOOKUP(AC$1,'DB Runes '!$A:$AP,'DB Runes'!$AR759,FALSE)</f>
        <v>0</v>
      </c>
      <c r="AD759">
        <f>HLOOKUP(AD$1,'DB Runes '!$A:$AP,'DB Runes'!$AR759,FALSE)</f>
        <v>0</v>
      </c>
      <c r="AE759">
        <f>HLOOKUP(AE$1,'DB Runes '!$A:$AP,'DB Runes'!$AR759,FALSE)</f>
        <v>0</v>
      </c>
      <c r="AF759">
        <f>HLOOKUP(AF$1,'DB Runes '!$A:$AP,'DB Runes'!$AR759,FALSE)</f>
        <v>0</v>
      </c>
      <c r="AG759">
        <f>HLOOKUP(AG$1,'DB Runes '!$A:$AP,'DB Runes'!$AR759,FALSE)</f>
        <v>0</v>
      </c>
      <c r="AH759">
        <f>HLOOKUP(AH$1,'DB Runes '!$A:$AP,'DB Runes'!$AR759,FALSE)</f>
        <v>0</v>
      </c>
      <c r="AI759">
        <f>HLOOKUP(AI$1,'DB Runes '!$A:$AP,'DB Runes'!$AR759,FALSE)</f>
        <v>0</v>
      </c>
      <c r="AJ759">
        <f>HLOOKUP(AJ$1,'DB Runes '!$A:$AP,'DB Runes'!$AR759,FALSE)</f>
        <v>0</v>
      </c>
      <c r="AK759">
        <f>HLOOKUP(AK$1,'DB Runes '!$A:$AP,'DB Runes'!$AR759,FALSE)</f>
        <v>0</v>
      </c>
      <c r="AL759">
        <f>HLOOKUP(AL$1,'DB Runes '!$A:$AP,'DB Runes'!$AR759,FALSE)</f>
        <v>0</v>
      </c>
      <c r="AM759">
        <f>HLOOKUP(AM$1,'DB Runes '!$A:$AP,'DB Runes'!$AR759,FALSE)</f>
        <v>0</v>
      </c>
      <c r="AN759">
        <f>HLOOKUP(AN$1,'DB Runes '!$A:$AP,'DB Runes'!$AR759,FALSE)</f>
        <v>0</v>
      </c>
      <c r="AO759">
        <f>HLOOKUP(AO$1,'DB Runes '!$A:$AP,'DB Runes'!$AR759,FALSE)</f>
        <v>0</v>
      </c>
      <c r="AP759">
        <f>HLOOKUP(AP$1,'DB Runes '!$A:$AP,'DB Runes'!$AR759,FALSE)</f>
        <v>0</v>
      </c>
      <c r="AR759">
        <v>759</v>
      </c>
    </row>
    <row r="760" spans="1:44" x14ac:dyDescent="0.25">
      <c r="A760">
        <f>HLOOKUP(A$1,'DB Runes '!$A:$AP,'DB Runes'!$AR760,FALSE)</f>
        <v>0</v>
      </c>
      <c r="B760">
        <f>HLOOKUP(B$1,'DB Runes '!$A:$AP,'DB Runes'!$AR760,FALSE)</f>
        <v>0</v>
      </c>
      <c r="C760">
        <f>HLOOKUP(C$1,'DB Runes '!$A:$AP,'DB Runes'!$AR760,FALSE)</f>
        <v>0</v>
      </c>
      <c r="D760">
        <f>HLOOKUP(D$1,'DB Runes '!$A:$AP,'DB Runes'!$AR760,FALSE)</f>
        <v>0</v>
      </c>
      <c r="E760">
        <f>HLOOKUP(E$1,'DB Runes '!$A:$AP,'DB Runes'!$AR760,FALSE)</f>
        <v>0</v>
      </c>
      <c r="F760">
        <f>HLOOKUP(F$1,'DB Runes '!$A:$AP,'DB Runes'!$AR760,FALSE)</f>
        <v>0</v>
      </c>
      <c r="G760">
        <f>HLOOKUP(G$1,'DB Runes '!$A:$AP,'DB Runes'!$AR760,FALSE)</f>
        <v>0</v>
      </c>
      <c r="H760">
        <f>HLOOKUP(H$1,'DB Runes '!$A:$AP,'DB Runes'!$AR760,FALSE)</f>
        <v>0</v>
      </c>
      <c r="I760">
        <f>HLOOKUP(I$1,'DB Runes '!$A:$AP,'DB Runes'!$AR760,FALSE)</f>
        <v>0</v>
      </c>
      <c r="J760">
        <f>HLOOKUP(J$1,'DB Runes '!$A:$AP,'DB Runes'!$AR760,FALSE)</f>
        <v>0</v>
      </c>
      <c r="K760">
        <f>HLOOKUP(K$1,'DB Runes '!$A:$AP,'DB Runes'!$AR760,FALSE)</f>
        <v>0</v>
      </c>
      <c r="L760">
        <f>HLOOKUP(L$1,'DB Runes '!$A:$AP,'DB Runes'!$AR760,FALSE)</f>
        <v>0</v>
      </c>
      <c r="M760">
        <f>HLOOKUP(M$1,'DB Runes '!$A:$AP,'DB Runes'!$AR760,FALSE)</f>
        <v>0</v>
      </c>
      <c r="N760">
        <f>HLOOKUP(N$1,'DB Runes '!$A:$AP,'DB Runes'!$AR760,FALSE)</f>
        <v>0</v>
      </c>
      <c r="O760">
        <f>HLOOKUP(O$1,'DB Runes '!$A:$AP,'DB Runes'!$AR760,FALSE)</f>
        <v>0</v>
      </c>
      <c r="P760">
        <f>HLOOKUP(P$1,'DB Runes '!$A:$AP,'DB Runes'!$AR760,FALSE)</f>
        <v>0</v>
      </c>
      <c r="Q760">
        <f>HLOOKUP(Q$1,'DB Runes '!$A:$AP,'DB Runes'!$AR760,FALSE)</f>
        <v>0</v>
      </c>
      <c r="R760">
        <f>HLOOKUP(R$1,'DB Runes '!$A:$AP,'DB Runes'!$AR760,FALSE)</f>
        <v>0</v>
      </c>
      <c r="S760">
        <f>HLOOKUP(S$1,'DB Runes '!$A:$AP,'DB Runes'!$AR760,FALSE)</f>
        <v>0</v>
      </c>
      <c r="T760">
        <f>HLOOKUP(T$1,'DB Runes '!$A:$AP,'DB Runes'!$AR760,FALSE)</f>
        <v>0</v>
      </c>
      <c r="U760">
        <f>HLOOKUP(U$1,'DB Runes '!$A:$AP,'DB Runes'!$AR760,FALSE)</f>
        <v>0</v>
      </c>
      <c r="V760">
        <f>HLOOKUP(V$1,'DB Runes '!$A:$AP,'DB Runes'!$AR760,FALSE)</f>
        <v>0</v>
      </c>
      <c r="W760">
        <f>HLOOKUP(W$1,'DB Runes '!$A:$AP,'DB Runes'!$AR760,FALSE)</f>
        <v>0</v>
      </c>
      <c r="X760">
        <f>HLOOKUP(X$1,'DB Runes '!$A:$AP,'DB Runes'!$AR760,FALSE)</f>
        <v>0</v>
      </c>
      <c r="Y760">
        <f>HLOOKUP(Y$1,'DB Runes '!$A:$AP,'DB Runes'!$AR760,FALSE)</f>
        <v>0</v>
      </c>
      <c r="Z760">
        <f>HLOOKUP(Z$1,'DB Runes '!$A:$AP,'DB Runes'!$AR760,FALSE)</f>
        <v>0</v>
      </c>
      <c r="AA760">
        <f>HLOOKUP(AA$1,'DB Runes '!$A:$AP,'DB Runes'!$AR760,FALSE)</f>
        <v>0</v>
      </c>
      <c r="AB760">
        <f>HLOOKUP(AB$1,'DB Runes '!$A:$AP,'DB Runes'!$AR760,FALSE)</f>
        <v>0</v>
      </c>
      <c r="AC760">
        <f>HLOOKUP(AC$1,'DB Runes '!$A:$AP,'DB Runes'!$AR760,FALSE)</f>
        <v>0</v>
      </c>
      <c r="AD760">
        <f>HLOOKUP(AD$1,'DB Runes '!$A:$AP,'DB Runes'!$AR760,FALSE)</f>
        <v>0</v>
      </c>
      <c r="AE760">
        <f>HLOOKUP(AE$1,'DB Runes '!$A:$AP,'DB Runes'!$AR760,FALSE)</f>
        <v>0</v>
      </c>
      <c r="AF760">
        <f>HLOOKUP(AF$1,'DB Runes '!$A:$AP,'DB Runes'!$AR760,FALSE)</f>
        <v>0</v>
      </c>
      <c r="AG760">
        <f>HLOOKUP(AG$1,'DB Runes '!$A:$AP,'DB Runes'!$AR760,FALSE)</f>
        <v>0</v>
      </c>
      <c r="AH760">
        <f>HLOOKUP(AH$1,'DB Runes '!$A:$AP,'DB Runes'!$AR760,FALSE)</f>
        <v>0</v>
      </c>
      <c r="AI760">
        <f>HLOOKUP(AI$1,'DB Runes '!$A:$AP,'DB Runes'!$AR760,FALSE)</f>
        <v>0</v>
      </c>
      <c r="AJ760">
        <f>HLOOKUP(AJ$1,'DB Runes '!$A:$AP,'DB Runes'!$AR760,FALSE)</f>
        <v>0</v>
      </c>
      <c r="AK760">
        <f>HLOOKUP(AK$1,'DB Runes '!$A:$AP,'DB Runes'!$AR760,FALSE)</f>
        <v>0</v>
      </c>
      <c r="AL760">
        <f>HLOOKUP(AL$1,'DB Runes '!$A:$AP,'DB Runes'!$AR760,FALSE)</f>
        <v>0</v>
      </c>
      <c r="AM760">
        <f>HLOOKUP(AM$1,'DB Runes '!$A:$AP,'DB Runes'!$AR760,FALSE)</f>
        <v>0</v>
      </c>
      <c r="AN760">
        <f>HLOOKUP(AN$1,'DB Runes '!$A:$AP,'DB Runes'!$AR760,FALSE)</f>
        <v>0</v>
      </c>
      <c r="AO760">
        <f>HLOOKUP(AO$1,'DB Runes '!$A:$AP,'DB Runes'!$AR760,FALSE)</f>
        <v>0</v>
      </c>
      <c r="AP760">
        <f>HLOOKUP(AP$1,'DB Runes '!$A:$AP,'DB Runes'!$AR760,FALSE)</f>
        <v>0</v>
      </c>
      <c r="AR760">
        <v>760</v>
      </c>
    </row>
    <row r="761" spans="1:44" x14ac:dyDescent="0.25">
      <c r="A761">
        <f>HLOOKUP(A$1,'DB Runes '!$A:$AP,'DB Runes'!$AR761,FALSE)</f>
        <v>0</v>
      </c>
      <c r="B761">
        <f>HLOOKUP(B$1,'DB Runes '!$A:$AP,'DB Runes'!$AR761,FALSE)</f>
        <v>0</v>
      </c>
      <c r="C761">
        <f>HLOOKUP(C$1,'DB Runes '!$A:$AP,'DB Runes'!$AR761,FALSE)</f>
        <v>0</v>
      </c>
      <c r="D761">
        <f>HLOOKUP(D$1,'DB Runes '!$A:$AP,'DB Runes'!$AR761,FALSE)</f>
        <v>0</v>
      </c>
      <c r="E761">
        <f>HLOOKUP(E$1,'DB Runes '!$A:$AP,'DB Runes'!$AR761,FALSE)</f>
        <v>0</v>
      </c>
      <c r="F761">
        <f>HLOOKUP(F$1,'DB Runes '!$A:$AP,'DB Runes'!$AR761,FALSE)</f>
        <v>0</v>
      </c>
      <c r="G761">
        <f>HLOOKUP(G$1,'DB Runes '!$A:$AP,'DB Runes'!$AR761,FALSE)</f>
        <v>0</v>
      </c>
      <c r="H761">
        <f>HLOOKUP(H$1,'DB Runes '!$A:$AP,'DB Runes'!$AR761,FALSE)</f>
        <v>0</v>
      </c>
      <c r="I761">
        <f>HLOOKUP(I$1,'DB Runes '!$A:$AP,'DB Runes'!$AR761,FALSE)</f>
        <v>0</v>
      </c>
      <c r="J761">
        <f>HLOOKUP(J$1,'DB Runes '!$A:$AP,'DB Runes'!$AR761,FALSE)</f>
        <v>0</v>
      </c>
      <c r="K761">
        <f>HLOOKUP(K$1,'DB Runes '!$A:$AP,'DB Runes'!$AR761,FALSE)</f>
        <v>0</v>
      </c>
      <c r="L761">
        <f>HLOOKUP(L$1,'DB Runes '!$A:$AP,'DB Runes'!$AR761,FALSE)</f>
        <v>0</v>
      </c>
      <c r="M761">
        <f>HLOOKUP(M$1,'DB Runes '!$A:$AP,'DB Runes'!$AR761,FALSE)</f>
        <v>0</v>
      </c>
      <c r="N761">
        <f>HLOOKUP(N$1,'DB Runes '!$A:$AP,'DB Runes'!$AR761,FALSE)</f>
        <v>0</v>
      </c>
      <c r="O761">
        <f>HLOOKUP(O$1,'DB Runes '!$A:$AP,'DB Runes'!$AR761,FALSE)</f>
        <v>0</v>
      </c>
      <c r="P761">
        <f>HLOOKUP(P$1,'DB Runes '!$A:$AP,'DB Runes'!$AR761,FALSE)</f>
        <v>0</v>
      </c>
      <c r="Q761">
        <f>HLOOKUP(Q$1,'DB Runes '!$A:$AP,'DB Runes'!$AR761,FALSE)</f>
        <v>0</v>
      </c>
      <c r="R761">
        <f>HLOOKUP(R$1,'DB Runes '!$A:$AP,'DB Runes'!$AR761,FALSE)</f>
        <v>0</v>
      </c>
      <c r="S761">
        <f>HLOOKUP(S$1,'DB Runes '!$A:$AP,'DB Runes'!$AR761,FALSE)</f>
        <v>0</v>
      </c>
      <c r="T761">
        <f>HLOOKUP(T$1,'DB Runes '!$A:$AP,'DB Runes'!$AR761,FALSE)</f>
        <v>0</v>
      </c>
      <c r="U761">
        <f>HLOOKUP(U$1,'DB Runes '!$A:$AP,'DB Runes'!$AR761,FALSE)</f>
        <v>0</v>
      </c>
      <c r="V761">
        <f>HLOOKUP(V$1,'DB Runes '!$A:$AP,'DB Runes'!$AR761,FALSE)</f>
        <v>0</v>
      </c>
      <c r="W761">
        <f>HLOOKUP(W$1,'DB Runes '!$A:$AP,'DB Runes'!$AR761,FALSE)</f>
        <v>0</v>
      </c>
      <c r="X761">
        <f>HLOOKUP(X$1,'DB Runes '!$A:$AP,'DB Runes'!$AR761,FALSE)</f>
        <v>0</v>
      </c>
      <c r="Y761">
        <f>HLOOKUP(Y$1,'DB Runes '!$A:$AP,'DB Runes'!$AR761,FALSE)</f>
        <v>0</v>
      </c>
      <c r="Z761">
        <f>HLOOKUP(Z$1,'DB Runes '!$A:$AP,'DB Runes'!$AR761,FALSE)</f>
        <v>0</v>
      </c>
      <c r="AA761">
        <f>HLOOKUP(AA$1,'DB Runes '!$A:$AP,'DB Runes'!$AR761,FALSE)</f>
        <v>0</v>
      </c>
      <c r="AB761">
        <f>HLOOKUP(AB$1,'DB Runes '!$A:$AP,'DB Runes'!$AR761,FALSE)</f>
        <v>0</v>
      </c>
      <c r="AC761">
        <f>HLOOKUP(AC$1,'DB Runes '!$A:$AP,'DB Runes'!$AR761,FALSE)</f>
        <v>0</v>
      </c>
      <c r="AD761">
        <f>HLOOKUP(AD$1,'DB Runes '!$A:$AP,'DB Runes'!$AR761,FALSE)</f>
        <v>0</v>
      </c>
      <c r="AE761">
        <f>HLOOKUP(AE$1,'DB Runes '!$A:$AP,'DB Runes'!$AR761,FALSE)</f>
        <v>0</v>
      </c>
      <c r="AF761">
        <f>HLOOKUP(AF$1,'DB Runes '!$A:$AP,'DB Runes'!$AR761,FALSE)</f>
        <v>0</v>
      </c>
      <c r="AG761">
        <f>HLOOKUP(AG$1,'DB Runes '!$A:$AP,'DB Runes'!$AR761,FALSE)</f>
        <v>0</v>
      </c>
      <c r="AH761">
        <f>HLOOKUP(AH$1,'DB Runes '!$A:$AP,'DB Runes'!$AR761,FALSE)</f>
        <v>0</v>
      </c>
      <c r="AI761">
        <f>HLOOKUP(AI$1,'DB Runes '!$A:$AP,'DB Runes'!$AR761,FALSE)</f>
        <v>0</v>
      </c>
      <c r="AJ761">
        <f>HLOOKUP(AJ$1,'DB Runes '!$A:$AP,'DB Runes'!$AR761,FALSE)</f>
        <v>0</v>
      </c>
      <c r="AK761">
        <f>HLOOKUP(AK$1,'DB Runes '!$A:$AP,'DB Runes'!$AR761,FALSE)</f>
        <v>0</v>
      </c>
      <c r="AL761">
        <f>HLOOKUP(AL$1,'DB Runes '!$A:$AP,'DB Runes'!$AR761,FALSE)</f>
        <v>0</v>
      </c>
      <c r="AM761">
        <f>HLOOKUP(AM$1,'DB Runes '!$A:$AP,'DB Runes'!$AR761,FALSE)</f>
        <v>0</v>
      </c>
      <c r="AN761">
        <f>HLOOKUP(AN$1,'DB Runes '!$A:$AP,'DB Runes'!$AR761,FALSE)</f>
        <v>0</v>
      </c>
      <c r="AO761">
        <f>HLOOKUP(AO$1,'DB Runes '!$A:$AP,'DB Runes'!$AR761,FALSE)</f>
        <v>0</v>
      </c>
      <c r="AP761">
        <f>HLOOKUP(AP$1,'DB Runes '!$A:$AP,'DB Runes'!$AR761,FALSE)</f>
        <v>0</v>
      </c>
      <c r="AR761">
        <v>761</v>
      </c>
    </row>
    <row r="762" spans="1:44" x14ac:dyDescent="0.25">
      <c r="A762">
        <f>HLOOKUP(A$1,'DB Runes '!$A:$AP,'DB Runes'!$AR762,FALSE)</f>
        <v>0</v>
      </c>
      <c r="B762">
        <f>HLOOKUP(B$1,'DB Runes '!$A:$AP,'DB Runes'!$AR762,FALSE)</f>
        <v>0</v>
      </c>
      <c r="C762">
        <f>HLOOKUP(C$1,'DB Runes '!$A:$AP,'DB Runes'!$AR762,FALSE)</f>
        <v>0</v>
      </c>
      <c r="D762">
        <f>HLOOKUP(D$1,'DB Runes '!$A:$AP,'DB Runes'!$AR762,FALSE)</f>
        <v>0</v>
      </c>
      <c r="E762">
        <f>HLOOKUP(E$1,'DB Runes '!$A:$AP,'DB Runes'!$AR762,FALSE)</f>
        <v>0</v>
      </c>
      <c r="F762">
        <f>HLOOKUP(F$1,'DB Runes '!$A:$AP,'DB Runes'!$AR762,FALSE)</f>
        <v>0</v>
      </c>
      <c r="G762">
        <f>HLOOKUP(G$1,'DB Runes '!$A:$AP,'DB Runes'!$AR762,FALSE)</f>
        <v>0</v>
      </c>
      <c r="H762">
        <f>HLOOKUP(H$1,'DB Runes '!$A:$AP,'DB Runes'!$AR762,FALSE)</f>
        <v>0</v>
      </c>
      <c r="I762">
        <f>HLOOKUP(I$1,'DB Runes '!$A:$AP,'DB Runes'!$AR762,FALSE)</f>
        <v>0</v>
      </c>
      <c r="J762">
        <f>HLOOKUP(J$1,'DB Runes '!$A:$AP,'DB Runes'!$AR762,FALSE)</f>
        <v>0</v>
      </c>
      <c r="K762">
        <f>HLOOKUP(K$1,'DB Runes '!$A:$AP,'DB Runes'!$AR762,FALSE)</f>
        <v>0</v>
      </c>
      <c r="L762">
        <f>HLOOKUP(L$1,'DB Runes '!$A:$AP,'DB Runes'!$AR762,FALSE)</f>
        <v>0</v>
      </c>
      <c r="M762">
        <f>HLOOKUP(M$1,'DB Runes '!$A:$AP,'DB Runes'!$AR762,FALSE)</f>
        <v>0</v>
      </c>
      <c r="N762">
        <f>HLOOKUP(N$1,'DB Runes '!$A:$AP,'DB Runes'!$AR762,FALSE)</f>
        <v>0</v>
      </c>
      <c r="O762">
        <f>HLOOKUP(O$1,'DB Runes '!$A:$AP,'DB Runes'!$AR762,FALSE)</f>
        <v>0</v>
      </c>
      <c r="P762">
        <f>HLOOKUP(P$1,'DB Runes '!$A:$AP,'DB Runes'!$AR762,FALSE)</f>
        <v>0</v>
      </c>
      <c r="Q762">
        <f>HLOOKUP(Q$1,'DB Runes '!$A:$AP,'DB Runes'!$AR762,FALSE)</f>
        <v>0</v>
      </c>
      <c r="R762">
        <f>HLOOKUP(R$1,'DB Runes '!$A:$AP,'DB Runes'!$AR762,FALSE)</f>
        <v>0</v>
      </c>
      <c r="S762">
        <f>HLOOKUP(S$1,'DB Runes '!$A:$AP,'DB Runes'!$AR762,FALSE)</f>
        <v>0</v>
      </c>
      <c r="T762">
        <f>HLOOKUP(T$1,'DB Runes '!$A:$AP,'DB Runes'!$AR762,FALSE)</f>
        <v>0</v>
      </c>
      <c r="U762">
        <f>HLOOKUP(U$1,'DB Runes '!$A:$AP,'DB Runes'!$AR762,FALSE)</f>
        <v>0</v>
      </c>
      <c r="V762">
        <f>HLOOKUP(V$1,'DB Runes '!$A:$AP,'DB Runes'!$AR762,FALSE)</f>
        <v>0</v>
      </c>
      <c r="W762">
        <f>HLOOKUP(W$1,'DB Runes '!$A:$AP,'DB Runes'!$AR762,FALSE)</f>
        <v>0</v>
      </c>
      <c r="X762">
        <f>HLOOKUP(X$1,'DB Runes '!$A:$AP,'DB Runes'!$AR762,FALSE)</f>
        <v>0</v>
      </c>
      <c r="Y762">
        <f>HLOOKUP(Y$1,'DB Runes '!$A:$AP,'DB Runes'!$AR762,FALSE)</f>
        <v>0</v>
      </c>
      <c r="Z762">
        <f>HLOOKUP(Z$1,'DB Runes '!$A:$AP,'DB Runes'!$AR762,FALSE)</f>
        <v>0</v>
      </c>
      <c r="AA762">
        <f>HLOOKUP(AA$1,'DB Runes '!$A:$AP,'DB Runes'!$AR762,FALSE)</f>
        <v>0</v>
      </c>
      <c r="AB762">
        <f>HLOOKUP(AB$1,'DB Runes '!$A:$AP,'DB Runes'!$AR762,FALSE)</f>
        <v>0</v>
      </c>
      <c r="AC762">
        <f>HLOOKUP(AC$1,'DB Runes '!$A:$AP,'DB Runes'!$AR762,FALSE)</f>
        <v>0</v>
      </c>
      <c r="AD762">
        <f>HLOOKUP(AD$1,'DB Runes '!$A:$AP,'DB Runes'!$AR762,FALSE)</f>
        <v>0</v>
      </c>
      <c r="AE762">
        <f>HLOOKUP(AE$1,'DB Runes '!$A:$AP,'DB Runes'!$AR762,FALSE)</f>
        <v>0</v>
      </c>
      <c r="AF762">
        <f>HLOOKUP(AF$1,'DB Runes '!$A:$AP,'DB Runes'!$AR762,FALSE)</f>
        <v>0</v>
      </c>
      <c r="AG762">
        <f>HLOOKUP(AG$1,'DB Runes '!$A:$AP,'DB Runes'!$AR762,FALSE)</f>
        <v>0</v>
      </c>
      <c r="AH762">
        <f>HLOOKUP(AH$1,'DB Runes '!$A:$AP,'DB Runes'!$AR762,FALSE)</f>
        <v>0</v>
      </c>
      <c r="AI762">
        <f>HLOOKUP(AI$1,'DB Runes '!$A:$AP,'DB Runes'!$AR762,FALSE)</f>
        <v>0</v>
      </c>
      <c r="AJ762">
        <f>HLOOKUP(AJ$1,'DB Runes '!$A:$AP,'DB Runes'!$AR762,FALSE)</f>
        <v>0</v>
      </c>
      <c r="AK762">
        <f>HLOOKUP(AK$1,'DB Runes '!$A:$AP,'DB Runes'!$AR762,FALSE)</f>
        <v>0</v>
      </c>
      <c r="AL762">
        <f>HLOOKUP(AL$1,'DB Runes '!$A:$AP,'DB Runes'!$AR762,FALSE)</f>
        <v>0</v>
      </c>
      <c r="AM762">
        <f>HLOOKUP(AM$1,'DB Runes '!$A:$AP,'DB Runes'!$AR762,FALSE)</f>
        <v>0</v>
      </c>
      <c r="AN762">
        <f>HLOOKUP(AN$1,'DB Runes '!$A:$AP,'DB Runes'!$AR762,FALSE)</f>
        <v>0</v>
      </c>
      <c r="AO762">
        <f>HLOOKUP(AO$1,'DB Runes '!$A:$AP,'DB Runes'!$AR762,FALSE)</f>
        <v>0</v>
      </c>
      <c r="AP762">
        <f>HLOOKUP(AP$1,'DB Runes '!$A:$AP,'DB Runes'!$AR762,FALSE)</f>
        <v>0</v>
      </c>
      <c r="AR762">
        <v>762</v>
      </c>
    </row>
    <row r="763" spans="1:44" x14ac:dyDescent="0.25">
      <c r="A763">
        <f>HLOOKUP(A$1,'DB Runes '!$A:$AP,'DB Runes'!$AR763,FALSE)</f>
        <v>0</v>
      </c>
      <c r="B763">
        <f>HLOOKUP(B$1,'DB Runes '!$A:$AP,'DB Runes'!$AR763,FALSE)</f>
        <v>0</v>
      </c>
      <c r="C763">
        <f>HLOOKUP(C$1,'DB Runes '!$A:$AP,'DB Runes'!$AR763,FALSE)</f>
        <v>0</v>
      </c>
      <c r="D763">
        <f>HLOOKUP(D$1,'DB Runes '!$A:$AP,'DB Runes'!$AR763,FALSE)</f>
        <v>0</v>
      </c>
      <c r="E763">
        <f>HLOOKUP(E$1,'DB Runes '!$A:$AP,'DB Runes'!$AR763,FALSE)</f>
        <v>0</v>
      </c>
      <c r="F763">
        <f>HLOOKUP(F$1,'DB Runes '!$A:$AP,'DB Runes'!$AR763,FALSE)</f>
        <v>0</v>
      </c>
      <c r="G763">
        <f>HLOOKUP(G$1,'DB Runes '!$A:$AP,'DB Runes'!$AR763,FALSE)</f>
        <v>0</v>
      </c>
      <c r="H763">
        <f>HLOOKUP(H$1,'DB Runes '!$A:$AP,'DB Runes'!$AR763,FALSE)</f>
        <v>0</v>
      </c>
      <c r="I763">
        <f>HLOOKUP(I$1,'DB Runes '!$A:$AP,'DB Runes'!$AR763,FALSE)</f>
        <v>0</v>
      </c>
      <c r="J763">
        <f>HLOOKUP(J$1,'DB Runes '!$A:$AP,'DB Runes'!$AR763,FALSE)</f>
        <v>0</v>
      </c>
      <c r="K763">
        <f>HLOOKUP(K$1,'DB Runes '!$A:$AP,'DB Runes'!$AR763,FALSE)</f>
        <v>0</v>
      </c>
      <c r="L763">
        <f>HLOOKUP(L$1,'DB Runes '!$A:$AP,'DB Runes'!$AR763,FALSE)</f>
        <v>0</v>
      </c>
      <c r="M763">
        <f>HLOOKUP(M$1,'DB Runes '!$A:$AP,'DB Runes'!$AR763,FALSE)</f>
        <v>0</v>
      </c>
      <c r="N763">
        <f>HLOOKUP(N$1,'DB Runes '!$A:$AP,'DB Runes'!$AR763,FALSE)</f>
        <v>0</v>
      </c>
      <c r="O763">
        <f>HLOOKUP(O$1,'DB Runes '!$A:$AP,'DB Runes'!$AR763,FALSE)</f>
        <v>0</v>
      </c>
      <c r="P763">
        <f>HLOOKUP(P$1,'DB Runes '!$A:$AP,'DB Runes'!$AR763,FALSE)</f>
        <v>0</v>
      </c>
      <c r="Q763">
        <f>HLOOKUP(Q$1,'DB Runes '!$A:$AP,'DB Runes'!$AR763,FALSE)</f>
        <v>0</v>
      </c>
      <c r="R763">
        <f>HLOOKUP(R$1,'DB Runes '!$A:$AP,'DB Runes'!$AR763,FALSE)</f>
        <v>0</v>
      </c>
      <c r="S763">
        <f>HLOOKUP(S$1,'DB Runes '!$A:$AP,'DB Runes'!$AR763,FALSE)</f>
        <v>0</v>
      </c>
      <c r="T763">
        <f>HLOOKUP(T$1,'DB Runes '!$A:$AP,'DB Runes'!$AR763,FALSE)</f>
        <v>0</v>
      </c>
      <c r="U763">
        <f>HLOOKUP(U$1,'DB Runes '!$A:$AP,'DB Runes'!$AR763,FALSE)</f>
        <v>0</v>
      </c>
      <c r="V763">
        <f>HLOOKUP(V$1,'DB Runes '!$A:$AP,'DB Runes'!$AR763,FALSE)</f>
        <v>0</v>
      </c>
      <c r="W763">
        <f>HLOOKUP(W$1,'DB Runes '!$A:$AP,'DB Runes'!$AR763,FALSE)</f>
        <v>0</v>
      </c>
      <c r="X763">
        <f>HLOOKUP(X$1,'DB Runes '!$A:$AP,'DB Runes'!$AR763,FALSE)</f>
        <v>0</v>
      </c>
      <c r="Y763">
        <f>HLOOKUP(Y$1,'DB Runes '!$A:$AP,'DB Runes'!$AR763,FALSE)</f>
        <v>0</v>
      </c>
      <c r="Z763">
        <f>HLOOKUP(Z$1,'DB Runes '!$A:$AP,'DB Runes'!$AR763,FALSE)</f>
        <v>0</v>
      </c>
      <c r="AA763">
        <f>HLOOKUP(AA$1,'DB Runes '!$A:$AP,'DB Runes'!$AR763,FALSE)</f>
        <v>0</v>
      </c>
      <c r="AB763">
        <f>HLOOKUP(AB$1,'DB Runes '!$A:$AP,'DB Runes'!$AR763,FALSE)</f>
        <v>0</v>
      </c>
      <c r="AC763">
        <f>HLOOKUP(AC$1,'DB Runes '!$A:$AP,'DB Runes'!$AR763,FALSE)</f>
        <v>0</v>
      </c>
      <c r="AD763">
        <f>HLOOKUP(AD$1,'DB Runes '!$A:$AP,'DB Runes'!$AR763,FALSE)</f>
        <v>0</v>
      </c>
      <c r="AE763">
        <f>HLOOKUP(AE$1,'DB Runes '!$A:$AP,'DB Runes'!$AR763,FALSE)</f>
        <v>0</v>
      </c>
      <c r="AF763">
        <f>HLOOKUP(AF$1,'DB Runes '!$A:$AP,'DB Runes'!$AR763,FALSE)</f>
        <v>0</v>
      </c>
      <c r="AG763">
        <f>HLOOKUP(AG$1,'DB Runes '!$A:$AP,'DB Runes'!$AR763,FALSE)</f>
        <v>0</v>
      </c>
      <c r="AH763">
        <f>HLOOKUP(AH$1,'DB Runes '!$A:$AP,'DB Runes'!$AR763,FALSE)</f>
        <v>0</v>
      </c>
      <c r="AI763">
        <f>HLOOKUP(AI$1,'DB Runes '!$A:$AP,'DB Runes'!$AR763,FALSE)</f>
        <v>0</v>
      </c>
      <c r="AJ763">
        <f>HLOOKUP(AJ$1,'DB Runes '!$A:$AP,'DB Runes'!$AR763,FALSE)</f>
        <v>0</v>
      </c>
      <c r="AK763">
        <f>HLOOKUP(AK$1,'DB Runes '!$A:$AP,'DB Runes'!$AR763,FALSE)</f>
        <v>0</v>
      </c>
      <c r="AL763">
        <f>HLOOKUP(AL$1,'DB Runes '!$A:$AP,'DB Runes'!$AR763,FALSE)</f>
        <v>0</v>
      </c>
      <c r="AM763">
        <f>HLOOKUP(AM$1,'DB Runes '!$A:$AP,'DB Runes'!$AR763,FALSE)</f>
        <v>0</v>
      </c>
      <c r="AN763">
        <f>HLOOKUP(AN$1,'DB Runes '!$A:$AP,'DB Runes'!$AR763,FALSE)</f>
        <v>0</v>
      </c>
      <c r="AO763">
        <f>HLOOKUP(AO$1,'DB Runes '!$A:$AP,'DB Runes'!$AR763,FALSE)</f>
        <v>0</v>
      </c>
      <c r="AP763">
        <f>HLOOKUP(AP$1,'DB Runes '!$A:$AP,'DB Runes'!$AR763,FALSE)</f>
        <v>0</v>
      </c>
      <c r="AR763">
        <v>763</v>
      </c>
    </row>
    <row r="764" spans="1:44" x14ac:dyDescent="0.25">
      <c r="A764">
        <f>HLOOKUP(A$1,'DB Runes '!$A:$AP,'DB Runes'!$AR764,FALSE)</f>
        <v>0</v>
      </c>
      <c r="B764">
        <f>HLOOKUP(B$1,'DB Runes '!$A:$AP,'DB Runes'!$AR764,FALSE)</f>
        <v>0</v>
      </c>
      <c r="C764">
        <f>HLOOKUP(C$1,'DB Runes '!$A:$AP,'DB Runes'!$AR764,FALSE)</f>
        <v>0</v>
      </c>
      <c r="D764">
        <f>HLOOKUP(D$1,'DB Runes '!$A:$AP,'DB Runes'!$AR764,FALSE)</f>
        <v>0</v>
      </c>
      <c r="E764">
        <f>HLOOKUP(E$1,'DB Runes '!$A:$AP,'DB Runes'!$AR764,FALSE)</f>
        <v>0</v>
      </c>
      <c r="F764">
        <f>HLOOKUP(F$1,'DB Runes '!$A:$AP,'DB Runes'!$AR764,FALSE)</f>
        <v>0</v>
      </c>
      <c r="G764">
        <f>HLOOKUP(G$1,'DB Runes '!$A:$AP,'DB Runes'!$AR764,FALSE)</f>
        <v>0</v>
      </c>
      <c r="H764">
        <f>HLOOKUP(H$1,'DB Runes '!$A:$AP,'DB Runes'!$AR764,FALSE)</f>
        <v>0</v>
      </c>
      <c r="I764">
        <f>HLOOKUP(I$1,'DB Runes '!$A:$AP,'DB Runes'!$AR764,FALSE)</f>
        <v>0</v>
      </c>
      <c r="J764">
        <f>HLOOKUP(J$1,'DB Runes '!$A:$AP,'DB Runes'!$AR764,FALSE)</f>
        <v>0</v>
      </c>
      <c r="K764">
        <f>HLOOKUP(K$1,'DB Runes '!$A:$AP,'DB Runes'!$AR764,FALSE)</f>
        <v>0</v>
      </c>
      <c r="L764">
        <f>HLOOKUP(L$1,'DB Runes '!$A:$AP,'DB Runes'!$AR764,FALSE)</f>
        <v>0</v>
      </c>
      <c r="M764">
        <f>HLOOKUP(M$1,'DB Runes '!$A:$AP,'DB Runes'!$AR764,FALSE)</f>
        <v>0</v>
      </c>
      <c r="N764">
        <f>HLOOKUP(N$1,'DB Runes '!$A:$AP,'DB Runes'!$AR764,FALSE)</f>
        <v>0</v>
      </c>
      <c r="O764">
        <f>HLOOKUP(O$1,'DB Runes '!$A:$AP,'DB Runes'!$AR764,FALSE)</f>
        <v>0</v>
      </c>
      <c r="P764">
        <f>HLOOKUP(P$1,'DB Runes '!$A:$AP,'DB Runes'!$AR764,FALSE)</f>
        <v>0</v>
      </c>
      <c r="Q764">
        <f>HLOOKUP(Q$1,'DB Runes '!$A:$AP,'DB Runes'!$AR764,FALSE)</f>
        <v>0</v>
      </c>
      <c r="R764">
        <f>HLOOKUP(R$1,'DB Runes '!$A:$AP,'DB Runes'!$AR764,FALSE)</f>
        <v>0</v>
      </c>
      <c r="S764">
        <f>HLOOKUP(S$1,'DB Runes '!$A:$AP,'DB Runes'!$AR764,FALSE)</f>
        <v>0</v>
      </c>
      <c r="T764">
        <f>HLOOKUP(T$1,'DB Runes '!$A:$AP,'DB Runes'!$AR764,FALSE)</f>
        <v>0</v>
      </c>
      <c r="U764">
        <f>HLOOKUP(U$1,'DB Runes '!$A:$AP,'DB Runes'!$AR764,FALSE)</f>
        <v>0</v>
      </c>
      <c r="V764">
        <f>HLOOKUP(V$1,'DB Runes '!$A:$AP,'DB Runes'!$AR764,FALSE)</f>
        <v>0</v>
      </c>
      <c r="W764">
        <f>HLOOKUP(W$1,'DB Runes '!$A:$AP,'DB Runes'!$AR764,FALSE)</f>
        <v>0</v>
      </c>
      <c r="X764">
        <f>HLOOKUP(X$1,'DB Runes '!$A:$AP,'DB Runes'!$AR764,FALSE)</f>
        <v>0</v>
      </c>
      <c r="Y764">
        <f>HLOOKUP(Y$1,'DB Runes '!$A:$AP,'DB Runes'!$AR764,FALSE)</f>
        <v>0</v>
      </c>
      <c r="Z764">
        <f>HLOOKUP(Z$1,'DB Runes '!$A:$AP,'DB Runes'!$AR764,FALSE)</f>
        <v>0</v>
      </c>
      <c r="AA764">
        <f>HLOOKUP(AA$1,'DB Runes '!$A:$AP,'DB Runes'!$AR764,FALSE)</f>
        <v>0</v>
      </c>
      <c r="AB764">
        <f>HLOOKUP(AB$1,'DB Runes '!$A:$AP,'DB Runes'!$AR764,FALSE)</f>
        <v>0</v>
      </c>
      <c r="AC764">
        <f>HLOOKUP(AC$1,'DB Runes '!$A:$AP,'DB Runes'!$AR764,FALSE)</f>
        <v>0</v>
      </c>
      <c r="AD764">
        <f>HLOOKUP(AD$1,'DB Runes '!$A:$AP,'DB Runes'!$AR764,FALSE)</f>
        <v>0</v>
      </c>
      <c r="AE764">
        <f>HLOOKUP(AE$1,'DB Runes '!$A:$AP,'DB Runes'!$AR764,FALSE)</f>
        <v>0</v>
      </c>
      <c r="AF764">
        <f>HLOOKUP(AF$1,'DB Runes '!$A:$AP,'DB Runes'!$AR764,FALSE)</f>
        <v>0</v>
      </c>
      <c r="AG764">
        <f>HLOOKUP(AG$1,'DB Runes '!$A:$AP,'DB Runes'!$AR764,FALSE)</f>
        <v>0</v>
      </c>
      <c r="AH764">
        <f>HLOOKUP(AH$1,'DB Runes '!$A:$AP,'DB Runes'!$AR764,FALSE)</f>
        <v>0</v>
      </c>
      <c r="AI764">
        <f>HLOOKUP(AI$1,'DB Runes '!$A:$AP,'DB Runes'!$AR764,FALSE)</f>
        <v>0</v>
      </c>
      <c r="AJ764">
        <f>HLOOKUP(AJ$1,'DB Runes '!$A:$AP,'DB Runes'!$AR764,FALSE)</f>
        <v>0</v>
      </c>
      <c r="AK764">
        <f>HLOOKUP(AK$1,'DB Runes '!$A:$AP,'DB Runes'!$AR764,FALSE)</f>
        <v>0</v>
      </c>
      <c r="AL764">
        <f>HLOOKUP(AL$1,'DB Runes '!$A:$AP,'DB Runes'!$AR764,FALSE)</f>
        <v>0</v>
      </c>
      <c r="AM764">
        <f>HLOOKUP(AM$1,'DB Runes '!$A:$AP,'DB Runes'!$AR764,FALSE)</f>
        <v>0</v>
      </c>
      <c r="AN764">
        <f>HLOOKUP(AN$1,'DB Runes '!$A:$AP,'DB Runes'!$AR764,FALSE)</f>
        <v>0</v>
      </c>
      <c r="AO764">
        <f>HLOOKUP(AO$1,'DB Runes '!$A:$AP,'DB Runes'!$AR764,FALSE)</f>
        <v>0</v>
      </c>
      <c r="AP764">
        <f>HLOOKUP(AP$1,'DB Runes '!$A:$AP,'DB Runes'!$AR764,FALSE)</f>
        <v>0</v>
      </c>
      <c r="AR764">
        <v>764</v>
      </c>
    </row>
    <row r="765" spans="1:44" x14ac:dyDescent="0.25">
      <c r="A765">
        <f>HLOOKUP(A$1,'DB Runes '!$A:$AP,'DB Runes'!$AR765,FALSE)</f>
        <v>0</v>
      </c>
      <c r="B765">
        <f>HLOOKUP(B$1,'DB Runes '!$A:$AP,'DB Runes'!$AR765,FALSE)</f>
        <v>0</v>
      </c>
      <c r="C765">
        <f>HLOOKUP(C$1,'DB Runes '!$A:$AP,'DB Runes'!$AR765,FALSE)</f>
        <v>0</v>
      </c>
      <c r="D765">
        <f>HLOOKUP(D$1,'DB Runes '!$A:$AP,'DB Runes'!$AR765,FALSE)</f>
        <v>0</v>
      </c>
      <c r="E765">
        <f>HLOOKUP(E$1,'DB Runes '!$A:$AP,'DB Runes'!$AR765,FALSE)</f>
        <v>0</v>
      </c>
      <c r="F765">
        <f>HLOOKUP(F$1,'DB Runes '!$A:$AP,'DB Runes'!$AR765,FALSE)</f>
        <v>0</v>
      </c>
      <c r="G765">
        <f>HLOOKUP(G$1,'DB Runes '!$A:$AP,'DB Runes'!$AR765,FALSE)</f>
        <v>0</v>
      </c>
      <c r="H765">
        <f>HLOOKUP(H$1,'DB Runes '!$A:$AP,'DB Runes'!$AR765,FALSE)</f>
        <v>0</v>
      </c>
      <c r="I765">
        <f>HLOOKUP(I$1,'DB Runes '!$A:$AP,'DB Runes'!$AR765,FALSE)</f>
        <v>0</v>
      </c>
      <c r="J765">
        <f>HLOOKUP(J$1,'DB Runes '!$A:$AP,'DB Runes'!$AR765,FALSE)</f>
        <v>0</v>
      </c>
      <c r="K765">
        <f>HLOOKUP(K$1,'DB Runes '!$A:$AP,'DB Runes'!$AR765,FALSE)</f>
        <v>0</v>
      </c>
      <c r="L765">
        <f>HLOOKUP(L$1,'DB Runes '!$A:$AP,'DB Runes'!$AR765,FALSE)</f>
        <v>0</v>
      </c>
      <c r="M765">
        <f>HLOOKUP(M$1,'DB Runes '!$A:$AP,'DB Runes'!$AR765,FALSE)</f>
        <v>0</v>
      </c>
      <c r="N765">
        <f>HLOOKUP(N$1,'DB Runes '!$A:$AP,'DB Runes'!$AR765,FALSE)</f>
        <v>0</v>
      </c>
      <c r="O765">
        <f>HLOOKUP(O$1,'DB Runes '!$A:$AP,'DB Runes'!$AR765,FALSE)</f>
        <v>0</v>
      </c>
      <c r="P765">
        <f>HLOOKUP(P$1,'DB Runes '!$A:$AP,'DB Runes'!$AR765,FALSE)</f>
        <v>0</v>
      </c>
      <c r="Q765">
        <f>HLOOKUP(Q$1,'DB Runes '!$A:$AP,'DB Runes'!$AR765,FALSE)</f>
        <v>0</v>
      </c>
      <c r="R765">
        <f>HLOOKUP(R$1,'DB Runes '!$A:$AP,'DB Runes'!$AR765,FALSE)</f>
        <v>0</v>
      </c>
      <c r="S765">
        <f>HLOOKUP(S$1,'DB Runes '!$A:$AP,'DB Runes'!$AR765,FALSE)</f>
        <v>0</v>
      </c>
      <c r="T765">
        <f>HLOOKUP(T$1,'DB Runes '!$A:$AP,'DB Runes'!$AR765,FALSE)</f>
        <v>0</v>
      </c>
      <c r="U765">
        <f>HLOOKUP(U$1,'DB Runes '!$A:$AP,'DB Runes'!$AR765,FALSE)</f>
        <v>0</v>
      </c>
      <c r="V765">
        <f>HLOOKUP(V$1,'DB Runes '!$A:$AP,'DB Runes'!$AR765,FALSE)</f>
        <v>0</v>
      </c>
      <c r="W765">
        <f>HLOOKUP(W$1,'DB Runes '!$A:$AP,'DB Runes'!$AR765,FALSE)</f>
        <v>0</v>
      </c>
      <c r="X765">
        <f>HLOOKUP(X$1,'DB Runes '!$A:$AP,'DB Runes'!$AR765,FALSE)</f>
        <v>0</v>
      </c>
      <c r="Y765">
        <f>HLOOKUP(Y$1,'DB Runes '!$A:$AP,'DB Runes'!$AR765,FALSE)</f>
        <v>0</v>
      </c>
      <c r="Z765">
        <f>HLOOKUP(Z$1,'DB Runes '!$A:$AP,'DB Runes'!$AR765,FALSE)</f>
        <v>0</v>
      </c>
      <c r="AA765">
        <f>HLOOKUP(AA$1,'DB Runes '!$A:$AP,'DB Runes'!$AR765,FALSE)</f>
        <v>0</v>
      </c>
      <c r="AB765">
        <f>HLOOKUP(AB$1,'DB Runes '!$A:$AP,'DB Runes'!$AR765,FALSE)</f>
        <v>0</v>
      </c>
      <c r="AC765">
        <f>HLOOKUP(AC$1,'DB Runes '!$A:$AP,'DB Runes'!$AR765,FALSE)</f>
        <v>0</v>
      </c>
      <c r="AD765">
        <f>HLOOKUP(AD$1,'DB Runes '!$A:$AP,'DB Runes'!$AR765,FALSE)</f>
        <v>0</v>
      </c>
      <c r="AE765">
        <f>HLOOKUP(AE$1,'DB Runes '!$A:$AP,'DB Runes'!$AR765,FALSE)</f>
        <v>0</v>
      </c>
      <c r="AF765">
        <f>HLOOKUP(AF$1,'DB Runes '!$A:$AP,'DB Runes'!$AR765,FALSE)</f>
        <v>0</v>
      </c>
      <c r="AG765">
        <f>HLOOKUP(AG$1,'DB Runes '!$A:$AP,'DB Runes'!$AR765,FALSE)</f>
        <v>0</v>
      </c>
      <c r="AH765">
        <f>HLOOKUP(AH$1,'DB Runes '!$A:$AP,'DB Runes'!$AR765,FALSE)</f>
        <v>0</v>
      </c>
      <c r="AI765">
        <f>HLOOKUP(AI$1,'DB Runes '!$A:$AP,'DB Runes'!$AR765,FALSE)</f>
        <v>0</v>
      </c>
      <c r="AJ765">
        <f>HLOOKUP(AJ$1,'DB Runes '!$A:$AP,'DB Runes'!$AR765,FALSE)</f>
        <v>0</v>
      </c>
      <c r="AK765">
        <f>HLOOKUP(AK$1,'DB Runes '!$A:$AP,'DB Runes'!$AR765,FALSE)</f>
        <v>0</v>
      </c>
      <c r="AL765">
        <f>HLOOKUP(AL$1,'DB Runes '!$A:$AP,'DB Runes'!$AR765,FALSE)</f>
        <v>0</v>
      </c>
      <c r="AM765">
        <f>HLOOKUP(AM$1,'DB Runes '!$A:$AP,'DB Runes'!$AR765,FALSE)</f>
        <v>0</v>
      </c>
      <c r="AN765">
        <f>HLOOKUP(AN$1,'DB Runes '!$A:$AP,'DB Runes'!$AR765,FALSE)</f>
        <v>0</v>
      </c>
      <c r="AO765">
        <f>HLOOKUP(AO$1,'DB Runes '!$A:$AP,'DB Runes'!$AR765,FALSE)</f>
        <v>0</v>
      </c>
      <c r="AP765">
        <f>HLOOKUP(AP$1,'DB Runes '!$A:$AP,'DB Runes'!$AR765,FALSE)</f>
        <v>0</v>
      </c>
      <c r="AR765">
        <v>765</v>
      </c>
    </row>
    <row r="766" spans="1:44" x14ac:dyDescent="0.25">
      <c r="A766">
        <f>HLOOKUP(A$1,'DB Runes '!$A:$AP,'DB Runes'!$AR766,FALSE)</f>
        <v>0</v>
      </c>
      <c r="B766">
        <f>HLOOKUP(B$1,'DB Runes '!$A:$AP,'DB Runes'!$AR766,FALSE)</f>
        <v>0</v>
      </c>
      <c r="C766">
        <f>HLOOKUP(C$1,'DB Runes '!$A:$AP,'DB Runes'!$AR766,FALSE)</f>
        <v>0</v>
      </c>
      <c r="D766">
        <f>HLOOKUP(D$1,'DB Runes '!$A:$AP,'DB Runes'!$AR766,FALSE)</f>
        <v>0</v>
      </c>
      <c r="E766">
        <f>HLOOKUP(E$1,'DB Runes '!$A:$AP,'DB Runes'!$AR766,FALSE)</f>
        <v>0</v>
      </c>
      <c r="F766">
        <f>HLOOKUP(F$1,'DB Runes '!$A:$AP,'DB Runes'!$AR766,FALSE)</f>
        <v>0</v>
      </c>
      <c r="G766">
        <f>HLOOKUP(G$1,'DB Runes '!$A:$AP,'DB Runes'!$AR766,FALSE)</f>
        <v>0</v>
      </c>
      <c r="H766">
        <f>HLOOKUP(H$1,'DB Runes '!$A:$AP,'DB Runes'!$AR766,FALSE)</f>
        <v>0</v>
      </c>
      <c r="I766">
        <f>HLOOKUP(I$1,'DB Runes '!$A:$AP,'DB Runes'!$AR766,FALSE)</f>
        <v>0</v>
      </c>
      <c r="J766">
        <f>HLOOKUP(J$1,'DB Runes '!$A:$AP,'DB Runes'!$AR766,FALSE)</f>
        <v>0</v>
      </c>
      <c r="K766">
        <f>HLOOKUP(K$1,'DB Runes '!$A:$AP,'DB Runes'!$AR766,FALSE)</f>
        <v>0</v>
      </c>
      <c r="L766">
        <f>HLOOKUP(L$1,'DB Runes '!$A:$AP,'DB Runes'!$AR766,FALSE)</f>
        <v>0</v>
      </c>
      <c r="M766">
        <f>HLOOKUP(M$1,'DB Runes '!$A:$AP,'DB Runes'!$AR766,FALSE)</f>
        <v>0</v>
      </c>
      <c r="N766">
        <f>HLOOKUP(N$1,'DB Runes '!$A:$AP,'DB Runes'!$AR766,FALSE)</f>
        <v>0</v>
      </c>
      <c r="O766">
        <f>HLOOKUP(O$1,'DB Runes '!$A:$AP,'DB Runes'!$AR766,FALSE)</f>
        <v>0</v>
      </c>
      <c r="P766">
        <f>HLOOKUP(P$1,'DB Runes '!$A:$AP,'DB Runes'!$AR766,FALSE)</f>
        <v>0</v>
      </c>
      <c r="Q766">
        <f>HLOOKUP(Q$1,'DB Runes '!$A:$AP,'DB Runes'!$AR766,FALSE)</f>
        <v>0</v>
      </c>
      <c r="R766">
        <f>HLOOKUP(R$1,'DB Runes '!$A:$AP,'DB Runes'!$AR766,FALSE)</f>
        <v>0</v>
      </c>
      <c r="S766">
        <f>HLOOKUP(S$1,'DB Runes '!$A:$AP,'DB Runes'!$AR766,FALSE)</f>
        <v>0</v>
      </c>
      <c r="T766">
        <f>HLOOKUP(T$1,'DB Runes '!$A:$AP,'DB Runes'!$AR766,FALSE)</f>
        <v>0</v>
      </c>
      <c r="U766">
        <f>HLOOKUP(U$1,'DB Runes '!$A:$AP,'DB Runes'!$AR766,FALSE)</f>
        <v>0</v>
      </c>
      <c r="V766">
        <f>HLOOKUP(V$1,'DB Runes '!$A:$AP,'DB Runes'!$AR766,FALSE)</f>
        <v>0</v>
      </c>
      <c r="W766">
        <f>HLOOKUP(W$1,'DB Runes '!$A:$AP,'DB Runes'!$AR766,FALSE)</f>
        <v>0</v>
      </c>
      <c r="X766">
        <f>HLOOKUP(X$1,'DB Runes '!$A:$AP,'DB Runes'!$AR766,FALSE)</f>
        <v>0</v>
      </c>
      <c r="Y766">
        <f>HLOOKUP(Y$1,'DB Runes '!$A:$AP,'DB Runes'!$AR766,FALSE)</f>
        <v>0</v>
      </c>
      <c r="Z766">
        <f>HLOOKUP(Z$1,'DB Runes '!$A:$AP,'DB Runes'!$AR766,FALSE)</f>
        <v>0</v>
      </c>
      <c r="AA766">
        <f>HLOOKUP(AA$1,'DB Runes '!$A:$AP,'DB Runes'!$AR766,FALSE)</f>
        <v>0</v>
      </c>
      <c r="AB766">
        <f>HLOOKUP(AB$1,'DB Runes '!$A:$AP,'DB Runes'!$AR766,FALSE)</f>
        <v>0</v>
      </c>
      <c r="AC766">
        <f>HLOOKUP(AC$1,'DB Runes '!$A:$AP,'DB Runes'!$AR766,FALSE)</f>
        <v>0</v>
      </c>
      <c r="AD766">
        <f>HLOOKUP(AD$1,'DB Runes '!$A:$AP,'DB Runes'!$AR766,FALSE)</f>
        <v>0</v>
      </c>
      <c r="AE766">
        <f>HLOOKUP(AE$1,'DB Runes '!$A:$AP,'DB Runes'!$AR766,FALSE)</f>
        <v>0</v>
      </c>
      <c r="AF766">
        <f>HLOOKUP(AF$1,'DB Runes '!$A:$AP,'DB Runes'!$AR766,FALSE)</f>
        <v>0</v>
      </c>
      <c r="AG766">
        <f>HLOOKUP(AG$1,'DB Runes '!$A:$AP,'DB Runes'!$AR766,FALSE)</f>
        <v>0</v>
      </c>
      <c r="AH766">
        <f>HLOOKUP(AH$1,'DB Runes '!$A:$AP,'DB Runes'!$AR766,FALSE)</f>
        <v>0</v>
      </c>
      <c r="AI766">
        <f>HLOOKUP(AI$1,'DB Runes '!$A:$AP,'DB Runes'!$AR766,FALSE)</f>
        <v>0</v>
      </c>
      <c r="AJ766">
        <f>HLOOKUP(AJ$1,'DB Runes '!$A:$AP,'DB Runes'!$AR766,FALSE)</f>
        <v>0</v>
      </c>
      <c r="AK766">
        <f>HLOOKUP(AK$1,'DB Runes '!$A:$AP,'DB Runes'!$AR766,FALSE)</f>
        <v>0</v>
      </c>
      <c r="AL766">
        <f>HLOOKUP(AL$1,'DB Runes '!$A:$AP,'DB Runes'!$AR766,FALSE)</f>
        <v>0</v>
      </c>
      <c r="AM766">
        <f>HLOOKUP(AM$1,'DB Runes '!$A:$AP,'DB Runes'!$AR766,FALSE)</f>
        <v>0</v>
      </c>
      <c r="AN766">
        <f>HLOOKUP(AN$1,'DB Runes '!$A:$AP,'DB Runes'!$AR766,FALSE)</f>
        <v>0</v>
      </c>
      <c r="AO766">
        <f>HLOOKUP(AO$1,'DB Runes '!$A:$AP,'DB Runes'!$AR766,FALSE)</f>
        <v>0</v>
      </c>
      <c r="AP766">
        <f>HLOOKUP(AP$1,'DB Runes '!$A:$AP,'DB Runes'!$AR766,FALSE)</f>
        <v>0</v>
      </c>
      <c r="AR766">
        <v>766</v>
      </c>
    </row>
    <row r="767" spans="1:44" x14ac:dyDescent="0.25">
      <c r="A767">
        <f>HLOOKUP(A$1,'DB Runes '!$A:$AP,'DB Runes'!$AR767,FALSE)</f>
        <v>0</v>
      </c>
      <c r="B767">
        <f>HLOOKUP(B$1,'DB Runes '!$A:$AP,'DB Runes'!$AR767,FALSE)</f>
        <v>0</v>
      </c>
      <c r="C767">
        <f>HLOOKUP(C$1,'DB Runes '!$A:$AP,'DB Runes'!$AR767,FALSE)</f>
        <v>0</v>
      </c>
      <c r="D767">
        <f>HLOOKUP(D$1,'DB Runes '!$A:$AP,'DB Runes'!$AR767,FALSE)</f>
        <v>0</v>
      </c>
      <c r="E767">
        <f>HLOOKUP(E$1,'DB Runes '!$A:$AP,'DB Runes'!$AR767,FALSE)</f>
        <v>0</v>
      </c>
      <c r="F767">
        <f>HLOOKUP(F$1,'DB Runes '!$A:$AP,'DB Runes'!$AR767,FALSE)</f>
        <v>0</v>
      </c>
      <c r="G767">
        <f>HLOOKUP(G$1,'DB Runes '!$A:$AP,'DB Runes'!$AR767,FALSE)</f>
        <v>0</v>
      </c>
      <c r="H767">
        <f>HLOOKUP(H$1,'DB Runes '!$A:$AP,'DB Runes'!$AR767,FALSE)</f>
        <v>0</v>
      </c>
      <c r="I767">
        <f>HLOOKUP(I$1,'DB Runes '!$A:$AP,'DB Runes'!$AR767,FALSE)</f>
        <v>0</v>
      </c>
      <c r="J767">
        <f>HLOOKUP(J$1,'DB Runes '!$A:$AP,'DB Runes'!$AR767,FALSE)</f>
        <v>0</v>
      </c>
      <c r="K767">
        <f>HLOOKUP(K$1,'DB Runes '!$A:$AP,'DB Runes'!$AR767,FALSE)</f>
        <v>0</v>
      </c>
      <c r="L767">
        <f>HLOOKUP(L$1,'DB Runes '!$A:$AP,'DB Runes'!$AR767,FALSE)</f>
        <v>0</v>
      </c>
      <c r="M767">
        <f>HLOOKUP(M$1,'DB Runes '!$A:$AP,'DB Runes'!$AR767,FALSE)</f>
        <v>0</v>
      </c>
      <c r="N767">
        <f>HLOOKUP(N$1,'DB Runes '!$A:$AP,'DB Runes'!$AR767,FALSE)</f>
        <v>0</v>
      </c>
      <c r="O767">
        <f>HLOOKUP(O$1,'DB Runes '!$A:$AP,'DB Runes'!$AR767,FALSE)</f>
        <v>0</v>
      </c>
      <c r="P767">
        <f>HLOOKUP(P$1,'DB Runes '!$A:$AP,'DB Runes'!$AR767,FALSE)</f>
        <v>0</v>
      </c>
      <c r="Q767">
        <f>HLOOKUP(Q$1,'DB Runes '!$A:$AP,'DB Runes'!$AR767,FALSE)</f>
        <v>0</v>
      </c>
      <c r="R767">
        <f>HLOOKUP(R$1,'DB Runes '!$A:$AP,'DB Runes'!$AR767,FALSE)</f>
        <v>0</v>
      </c>
      <c r="S767">
        <f>HLOOKUP(S$1,'DB Runes '!$A:$AP,'DB Runes'!$AR767,FALSE)</f>
        <v>0</v>
      </c>
      <c r="T767">
        <f>HLOOKUP(T$1,'DB Runes '!$A:$AP,'DB Runes'!$AR767,FALSE)</f>
        <v>0</v>
      </c>
      <c r="U767">
        <f>HLOOKUP(U$1,'DB Runes '!$A:$AP,'DB Runes'!$AR767,FALSE)</f>
        <v>0</v>
      </c>
      <c r="V767">
        <f>HLOOKUP(V$1,'DB Runes '!$A:$AP,'DB Runes'!$AR767,FALSE)</f>
        <v>0</v>
      </c>
      <c r="W767">
        <f>HLOOKUP(W$1,'DB Runes '!$A:$AP,'DB Runes'!$AR767,FALSE)</f>
        <v>0</v>
      </c>
      <c r="X767">
        <f>HLOOKUP(X$1,'DB Runes '!$A:$AP,'DB Runes'!$AR767,FALSE)</f>
        <v>0</v>
      </c>
      <c r="Y767">
        <f>HLOOKUP(Y$1,'DB Runes '!$A:$AP,'DB Runes'!$AR767,FALSE)</f>
        <v>0</v>
      </c>
      <c r="Z767">
        <f>HLOOKUP(Z$1,'DB Runes '!$A:$AP,'DB Runes'!$AR767,FALSE)</f>
        <v>0</v>
      </c>
      <c r="AA767">
        <f>HLOOKUP(AA$1,'DB Runes '!$A:$AP,'DB Runes'!$AR767,FALSE)</f>
        <v>0</v>
      </c>
      <c r="AB767">
        <f>HLOOKUP(AB$1,'DB Runes '!$A:$AP,'DB Runes'!$AR767,FALSE)</f>
        <v>0</v>
      </c>
      <c r="AC767">
        <f>HLOOKUP(AC$1,'DB Runes '!$A:$AP,'DB Runes'!$AR767,FALSE)</f>
        <v>0</v>
      </c>
      <c r="AD767">
        <f>HLOOKUP(AD$1,'DB Runes '!$A:$AP,'DB Runes'!$AR767,FALSE)</f>
        <v>0</v>
      </c>
      <c r="AE767">
        <f>HLOOKUP(AE$1,'DB Runes '!$A:$AP,'DB Runes'!$AR767,FALSE)</f>
        <v>0</v>
      </c>
      <c r="AF767">
        <f>HLOOKUP(AF$1,'DB Runes '!$A:$AP,'DB Runes'!$AR767,FALSE)</f>
        <v>0</v>
      </c>
      <c r="AG767">
        <f>HLOOKUP(AG$1,'DB Runes '!$A:$AP,'DB Runes'!$AR767,FALSE)</f>
        <v>0</v>
      </c>
      <c r="AH767">
        <f>HLOOKUP(AH$1,'DB Runes '!$A:$AP,'DB Runes'!$AR767,FALSE)</f>
        <v>0</v>
      </c>
      <c r="AI767">
        <f>HLOOKUP(AI$1,'DB Runes '!$A:$AP,'DB Runes'!$AR767,FALSE)</f>
        <v>0</v>
      </c>
      <c r="AJ767">
        <f>HLOOKUP(AJ$1,'DB Runes '!$A:$AP,'DB Runes'!$AR767,FALSE)</f>
        <v>0</v>
      </c>
      <c r="AK767">
        <f>HLOOKUP(AK$1,'DB Runes '!$A:$AP,'DB Runes'!$AR767,FALSE)</f>
        <v>0</v>
      </c>
      <c r="AL767">
        <f>HLOOKUP(AL$1,'DB Runes '!$A:$AP,'DB Runes'!$AR767,FALSE)</f>
        <v>0</v>
      </c>
      <c r="AM767">
        <f>HLOOKUP(AM$1,'DB Runes '!$A:$AP,'DB Runes'!$AR767,FALSE)</f>
        <v>0</v>
      </c>
      <c r="AN767">
        <f>HLOOKUP(AN$1,'DB Runes '!$A:$AP,'DB Runes'!$AR767,FALSE)</f>
        <v>0</v>
      </c>
      <c r="AO767">
        <f>HLOOKUP(AO$1,'DB Runes '!$A:$AP,'DB Runes'!$AR767,FALSE)</f>
        <v>0</v>
      </c>
      <c r="AP767">
        <f>HLOOKUP(AP$1,'DB Runes '!$A:$AP,'DB Runes'!$AR767,FALSE)</f>
        <v>0</v>
      </c>
      <c r="AR767">
        <v>767</v>
      </c>
    </row>
    <row r="768" spans="1:44" x14ac:dyDescent="0.25">
      <c r="A768">
        <f>HLOOKUP(A$1,'DB Runes '!$A:$AP,'DB Runes'!$AR768,FALSE)</f>
        <v>0</v>
      </c>
      <c r="B768">
        <f>HLOOKUP(B$1,'DB Runes '!$A:$AP,'DB Runes'!$AR768,FALSE)</f>
        <v>0</v>
      </c>
      <c r="C768">
        <f>HLOOKUP(C$1,'DB Runes '!$A:$AP,'DB Runes'!$AR768,FALSE)</f>
        <v>0</v>
      </c>
      <c r="D768">
        <f>HLOOKUP(D$1,'DB Runes '!$A:$AP,'DB Runes'!$AR768,FALSE)</f>
        <v>0</v>
      </c>
      <c r="E768">
        <f>HLOOKUP(E$1,'DB Runes '!$A:$AP,'DB Runes'!$AR768,FALSE)</f>
        <v>0</v>
      </c>
      <c r="F768">
        <f>HLOOKUP(F$1,'DB Runes '!$A:$AP,'DB Runes'!$AR768,FALSE)</f>
        <v>0</v>
      </c>
      <c r="G768">
        <f>HLOOKUP(G$1,'DB Runes '!$A:$AP,'DB Runes'!$AR768,FALSE)</f>
        <v>0</v>
      </c>
      <c r="H768">
        <f>HLOOKUP(H$1,'DB Runes '!$A:$AP,'DB Runes'!$AR768,FALSE)</f>
        <v>0</v>
      </c>
      <c r="I768">
        <f>HLOOKUP(I$1,'DB Runes '!$A:$AP,'DB Runes'!$AR768,FALSE)</f>
        <v>0</v>
      </c>
      <c r="J768">
        <f>HLOOKUP(J$1,'DB Runes '!$A:$AP,'DB Runes'!$AR768,FALSE)</f>
        <v>0</v>
      </c>
      <c r="K768">
        <f>HLOOKUP(K$1,'DB Runes '!$A:$AP,'DB Runes'!$AR768,FALSE)</f>
        <v>0</v>
      </c>
      <c r="L768">
        <f>HLOOKUP(L$1,'DB Runes '!$A:$AP,'DB Runes'!$AR768,FALSE)</f>
        <v>0</v>
      </c>
      <c r="M768">
        <f>HLOOKUP(M$1,'DB Runes '!$A:$AP,'DB Runes'!$AR768,FALSE)</f>
        <v>0</v>
      </c>
      <c r="N768">
        <f>HLOOKUP(N$1,'DB Runes '!$A:$AP,'DB Runes'!$AR768,FALSE)</f>
        <v>0</v>
      </c>
      <c r="O768">
        <f>HLOOKUP(O$1,'DB Runes '!$A:$AP,'DB Runes'!$AR768,FALSE)</f>
        <v>0</v>
      </c>
      <c r="P768">
        <f>HLOOKUP(P$1,'DB Runes '!$A:$AP,'DB Runes'!$AR768,FALSE)</f>
        <v>0</v>
      </c>
      <c r="Q768">
        <f>HLOOKUP(Q$1,'DB Runes '!$A:$AP,'DB Runes'!$AR768,FALSE)</f>
        <v>0</v>
      </c>
      <c r="R768">
        <f>HLOOKUP(R$1,'DB Runes '!$A:$AP,'DB Runes'!$AR768,FALSE)</f>
        <v>0</v>
      </c>
      <c r="S768">
        <f>HLOOKUP(S$1,'DB Runes '!$A:$AP,'DB Runes'!$AR768,FALSE)</f>
        <v>0</v>
      </c>
      <c r="T768">
        <f>HLOOKUP(T$1,'DB Runes '!$A:$AP,'DB Runes'!$AR768,FALSE)</f>
        <v>0</v>
      </c>
      <c r="U768">
        <f>HLOOKUP(U$1,'DB Runes '!$A:$AP,'DB Runes'!$AR768,FALSE)</f>
        <v>0</v>
      </c>
      <c r="V768">
        <f>HLOOKUP(V$1,'DB Runes '!$A:$AP,'DB Runes'!$AR768,FALSE)</f>
        <v>0</v>
      </c>
      <c r="W768">
        <f>HLOOKUP(W$1,'DB Runes '!$A:$AP,'DB Runes'!$AR768,FALSE)</f>
        <v>0</v>
      </c>
      <c r="X768">
        <f>HLOOKUP(X$1,'DB Runes '!$A:$AP,'DB Runes'!$AR768,FALSE)</f>
        <v>0</v>
      </c>
      <c r="Y768">
        <f>HLOOKUP(Y$1,'DB Runes '!$A:$AP,'DB Runes'!$AR768,FALSE)</f>
        <v>0</v>
      </c>
      <c r="Z768">
        <f>HLOOKUP(Z$1,'DB Runes '!$A:$AP,'DB Runes'!$AR768,FALSE)</f>
        <v>0</v>
      </c>
      <c r="AA768">
        <f>HLOOKUP(AA$1,'DB Runes '!$A:$AP,'DB Runes'!$AR768,FALSE)</f>
        <v>0</v>
      </c>
      <c r="AB768">
        <f>HLOOKUP(AB$1,'DB Runes '!$A:$AP,'DB Runes'!$AR768,FALSE)</f>
        <v>0</v>
      </c>
      <c r="AC768">
        <f>HLOOKUP(AC$1,'DB Runes '!$A:$AP,'DB Runes'!$AR768,FALSE)</f>
        <v>0</v>
      </c>
      <c r="AD768">
        <f>HLOOKUP(AD$1,'DB Runes '!$A:$AP,'DB Runes'!$AR768,FALSE)</f>
        <v>0</v>
      </c>
      <c r="AE768">
        <f>HLOOKUP(AE$1,'DB Runes '!$A:$AP,'DB Runes'!$AR768,FALSE)</f>
        <v>0</v>
      </c>
      <c r="AF768">
        <f>HLOOKUP(AF$1,'DB Runes '!$A:$AP,'DB Runes'!$AR768,FALSE)</f>
        <v>0</v>
      </c>
      <c r="AG768">
        <f>HLOOKUP(AG$1,'DB Runes '!$A:$AP,'DB Runes'!$AR768,FALSE)</f>
        <v>0</v>
      </c>
      <c r="AH768">
        <f>HLOOKUP(AH$1,'DB Runes '!$A:$AP,'DB Runes'!$AR768,FALSE)</f>
        <v>0</v>
      </c>
      <c r="AI768">
        <f>HLOOKUP(AI$1,'DB Runes '!$A:$AP,'DB Runes'!$AR768,FALSE)</f>
        <v>0</v>
      </c>
      <c r="AJ768">
        <f>HLOOKUP(AJ$1,'DB Runes '!$A:$AP,'DB Runes'!$AR768,FALSE)</f>
        <v>0</v>
      </c>
      <c r="AK768">
        <f>HLOOKUP(AK$1,'DB Runes '!$A:$AP,'DB Runes'!$AR768,FALSE)</f>
        <v>0</v>
      </c>
      <c r="AL768">
        <f>HLOOKUP(AL$1,'DB Runes '!$A:$AP,'DB Runes'!$AR768,FALSE)</f>
        <v>0</v>
      </c>
      <c r="AM768">
        <f>HLOOKUP(AM$1,'DB Runes '!$A:$AP,'DB Runes'!$AR768,FALSE)</f>
        <v>0</v>
      </c>
      <c r="AN768">
        <f>HLOOKUP(AN$1,'DB Runes '!$A:$AP,'DB Runes'!$AR768,FALSE)</f>
        <v>0</v>
      </c>
      <c r="AO768">
        <f>HLOOKUP(AO$1,'DB Runes '!$A:$AP,'DB Runes'!$AR768,FALSE)</f>
        <v>0</v>
      </c>
      <c r="AP768">
        <f>HLOOKUP(AP$1,'DB Runes '!$A:$AP,'DB Runes'!$AR768,FALSE)</f>
        <v>0</v>
      </c>
      <c r="AR768">
        <v>768</v>
      </c>
    </row>
    <row r="769" spans="1:44" x14ac:dyDescent="0.25">
      <c r="A769">
        <f>HLOOKUP(A$1,'DB Runes '!$A:$AP,'DB Runes'!$AR769,FALSE)</f>
        <v>0</v>
      </c>
      <c r="B769">
        <f>HLOOKUP(B$1,'DB Runes '!$A:$AP,'DB Runes'!$AR769,FALSE)</f>
        <v>0</v>
      </c>
      <c r="C769">
        <f>HLOOKUP(C$1,'DB Runes '!$A:$AP,'DB Runes'!$AR769,FALSE)</f>
        <v>0</v>
      </c>
      <c r="D769">
        <f>HLOOKUP(D$1,'DB Runes '!$A:$AP,'DB Runes'!$AR769,FALSE)</f>
        <v>0</v>
      </c>
      <c r="E769">
        <f>HLOOKUP(E$1,'DB Runes '!$A:$AP,'DB Runes'!$AR769,FALSE)</f>
        <v>0</v>
      </c>
      <c r="F769">
        <f>HLOOKUP(F$1,'DB Runes '!$A:$AP,'DB Runes'!$AR769,FALSE)</f>
        <v>0</v>
      </c>
      <c r="G769">
        <f>HLOOKUP(G$1,'DB Runes '!$A:$AP,'DB Runes'!$AR769,FALSE)</f>
        <v>0</v>
      </c>
      <c r="H769">
        <f>HLOOKUP(H$1,'DB Runes '!$A:$AP,'DB Runes'!$AR769,FALSE)</f>
        <v>0</v>
      </c>
      <c r="I769">
        <f>HLOOKUP(I$1,'DB Runes '!$A:$AP,'DB Runes'!$AR769,FALSE)</f>
        <v>0</v>
      </c>
      <c r="J769">
        <f>HLOOKUP(J$1,'DB Runes '!$A:$AP,'DB Runes'!$AR769,FALSE)</f>
        <v>0</v>
      </c>
      <c r="K769">
        <f>HLOOKUP(K$1,'DB Runes '!$A:$AP,'DB Runes'!$AR769,FALSE)</f>
        <v>0</v>
      </c>
      <c r="L769">
        <f>HLOOKUP(L$1,'DB Runes '!$A:$AP,'DB Runes'!$AR769,FALSE)</f>
        <v>0</v>
      </c>
      <c r="M769">
        <f>HLOOKUP(M$1,'DB Runes '!$A:$AP,'DB Runes'!$AR769,FALSE)</f>
        <v>0</v>
      </c>
      <c r="N769">
        <f>HLOOKUP(N$1,'DB Runes '!$A:$AP,'DB Runes'!$AR769,FALSE)</f>
        <v>0</v>
      </c>
      <c r="O769">
        <f>HLOOKUP(O$1,'DB Runes '!$A:$AP,'DB Runes'!$AR769,FALSE)</f>
        <v>0</v>
      </c>
      <c r="P769">
        <f>HLOOKUP(P$1,'DB Runes '!$A:$AP,'DB Runes'!$AR769,FALSE)</f>
        <v>0</v>
      </c>
      <c r="Q769">
        <f>HLOOKUP(Q$1,'DB Runes '!$A:$AP,'DB Runes'!$AR769,FALSE)</f>
        <v>0</v>
      </c>
      <c r="R769">
        <f>HLOOKUP(R$1,'DB Runes '!$A:$AP,'DB Runes'!$AR769,FALSE)</f>
        <v>0</v>
      </c>
      <c r="S769">
        <f>HLOOKUP(S$1,'DB Runes '!$A:$AP,'DB Runes'!$AR769,FALSE)</f>
        <v>0</v>
      </c>
      <c r="T769">
        <f>HLOOKUP(T$1,'DB Runes '!$A:$AP,'DB Runes'!$AR769,FALSE)</f>
        <v>0</v>
      </c>
      <c r="U769">
        <f>HLOOKUP(U$1,'DB Runes '!$A:$AP,'DB Runes'!$AR769,FALSE)</f>
        <v>0</v>
      </c>
      <c r="V769">
        <f>HLOOKUP(V$1,'DB Runes '!$A:$AP,'DB Runes'!$AR769,FALSE)</f>
        <v>0</v>
      </c>
      <c r="W769">
        <f>HLOOKUP(W$1,'DB Runes '!$A:$AP,'DB Runes'!$AR769,FALSE)</f>
        <v>0</v>
      </c>
      <c r="X769">
        <f>HLOOKUP(X$1,'DB Runes '!$A:$AP,'DB Runes'!$AR769,FALSE)</f>
        <v>0</v>
      </c>
      <c r="Y769">
        <f>HLOOKUP(Y$1,'DB Runes '!$A:$AP,'DB Runes'!$AR769,FALSE)</f>
        <v>0</v>
      </c>
      <c r="Z769">
        <f>HLOOKUP(Z$1,'DB Runes '!$A:$AP,'DB Runes'!$AR769,FALSE)</f>
        <v>0</v>
      </c>
      <c r="AA769">
        <f>HLOOKUP(AA$1,'DB Runes '!$A:$AP,'DB Runes'!$AR769,FALSE)</f>
        <v>0</v>
      </c>
      <c r="AB769">
        <f>HLOOKUP(AB$1,'DB Runes '!$A:$AP,'DB Runes'!$AR769,FALSE)</f>
        <v>0</v>
      </c>
      <c r="AC769">
        <f>HLOOKUP(AC$1,'DB Runes '!$A:$AP,'DB Runes'!$AR769,FALSE)</f>
        <v>0</v>
      </c>
      <c r="AD769">
        <f>HLOOKUP(AD$1,'DB Runes '!$A:$AP,'DB Runes'!$AR769,FALSE)</f>
        <v>0</v>
      </c>
      <c r="AE769">
        <f>HLOOKUP(AE$1,'DB Runes '!$A:$AP,'DB Runes'!$AR769,FALSE)</f>
        <v>0</v>
      </c>
      <c r="AF769">
        <f>HLOOKUP(AF$1,'DB Runes '!$A:$AP,'DB Runes'!$AR769,FALSE)</f>
        <v>0</v>
      </c>
      <c r="AG769">
        <f>HLOOKUP(AG$1,'DB Runes '!$A:$AP,'DB Runes'!$AR769,FALSE)</f>
        <v>0</v>
      </c>
      <c r="AH769">
        <f>HLOOKUP(AH$1,'DB Runes '!$A:$AP,'DB Runes'!$AR769,FALSE)</f>
        <v>0</v>
      </c>
      <c r="AI769">
        <f>HLOOKUP(AI$1,'DB Runes '!$A:$AP,'DB Runes'!$AR769,FALSE)</f>
        <v>0</v>
      </c>
      <c r="AJ769">
        <f>HLOOKUP(AJ$1,'DB Runes '!$A:$AP,'DB Runes'!$AR769,FALSE)</f>
        <v>0</v>
      </c>
      <c r="AK769">
        <f>HLOOKUP(AK$1,'DB Runes '!$A:$AP,'DB Runes'!$AR769,FALSE)</f>
        <v>0</v>
      </c>
      <c r="AL769">
        <f>HLOOKUP(AL$1,'DB Runes '!$A:$AP,'DB Runes'!$AR769,FALSE)</f>
        <v>0</v>
      </c>
      <c r="AM769">
        <f>HLOOKUP(AM$1,'DB Runes '!$A:$AP,'DB Runes'!$AR769,FALSE)</f>
        <v>0</v>
      </c>
      <c r="AN769">
        <f>HLOOKUP(AN$1,'DB Runes '!$A:$AP,'DB Runes'!$AR769,FALSE)</f>
        <v>0</v>
      </c>
      <c r="AO769">
        <f>HLOOKUP(AO$1,'DB Runes '!$A:$AP,'DB Runes'!$AR769,FALSE)</f>
        <v>0</v>
      </c>
      <c r="AP769">
        <f>HLOOKUP(AP$1,'DB Runes '!$A:$AP,'DB Runes'!$AR769,FALSE)</f>
        <v>0</v>
      </c>
      <c r="AR769">
        <v>769</v>
      </c>
    </row>
    <row r="770" spans="1:44" x14ac:dyDescent="0.25">
      <c r="A770">
        <f>HLOOKUP(A$1,'DB Runes '!$A:$AP,'DB Runes'!$AR770,FALSE)</f>
        <v>0</v>
      </c>
      <c r="B770">
        <f>HLOOKUP(B$1,'DB Runes '!$A:$AP,'DB Runes'!$AR770,FALSE)</f>
        <v>0</v>
      </c>
      <c r="C770">
        <f>HLOOKUP(C$1,'DB Runes '!$A:$AP,'DB Runes'!$AR770,FALSE)</f>
        <v>0</v>
      </c>
      <c r="D770">
        <f>HLOOKUP(D$1,'DB Runes '!$A:$AP,'DB Runes'!$AR770,FALSE)</f>
        <v>0</v>
      </c>
      <c r="E770">
        <f>HLOOKUP(E$1,'DB Runes '!$A:$AP,'DB Runes'!$AR770,FALSE)</f>
        <v>0</v>
      </c>
      <c r="F770">
        <f>HLOOKUP(F$1,'DB Runes '!$A:$AP,'DB Runes'!$AR770,FALSE)</f>
        <v>0</v>
      </c>
      <c r="G770">
        <f>HLOOKUP(G$1,'DB Runes '!$A:$AP,'DB Runes'!$AR770,FALSE)</f>
        <v>0</v>
      </c>
      <c r="H770">
        <f>HLOOKUP(H$1,'DB Runes '!$A:$AP,'DB Runes'!$AR770,FALSE)</f>
        <v>0</v>
      </c>
      <c r="I770">
        <f>HLOOKUP(I$1,'DB Runes '!$A:$AP,'DB Runes'!$AR770,FALSE)</f>
        <v>0</v>
      </c>
      <c r="J770">
        <f>HLOOKUP(J$1,'DB Runes '!$A:$AP,'DB Runes'!$AR770,FALSE)</f>
        <v>0</v>
      </c>
      <c r="K770">
        <f>HLOOKUP(K$1,'DB Runes '!$A:$AP,'DB Runes'!$AR770,FALSE)</f>
        <v>0</v>
      </c>
      <c r="L770">
        <f>HLOOKUP(L$1,'DB Runes '!$A:$AP,'DB Runes'!$AR770,FALSE)</f>
        <v>0</v>
      </c>
      <c r="M770">
        <f>HLOOKUP(M$1,'DB Runes '!$A:$AP,'DB Runes'!$AR770,FALSE)</f>
        <v>0</v>
      </c>
      <c r="N770">
        <f>HLOOKUP(N$1,'DB Runes '!$A:$AP,'DB Runes'!$AR770,FALSE)</f>
        <v>0</v>
      </c>
      <c r="O770">
        <f>HLOOKUP(O$1,'DB Runes '!$A:$AP,'DB Runes'!$AR770,FALSE)</f>
        <v>0</v>
      </c>
      <c r="P770">
        <f>HLOOKUP(P$1,'DB Runes '!$A:$AP,'DB Runes'!$AR770,FALSE)</f>
        <v>0</v>
      </c>
      <c r="Q770">
        <f>HLOOKUP(Q$1,'DB Runes '!$A:$AP,'DB Runes'!$AR770,FALSE)</f>
        <v>0</v>
      </c>
      <c r="R770">
        <f>HLOOKUP(R$1,'DB Runes '!$A:$AP,'DB Runes'!$AR770,FALSE)</f>
        <v>0</v>
      </c>
      <c r="S770">
        <f>HLOOKUP(S$1,'DB Runes '!$A:$AP,'DB Runes'!$AR770,FALSE)</f>
        <v>0</v>
      </c>
      <c r="T770">
        <f>HLOOKUP(T$1,'DB Runes '!$A:$AP,'DB Runes'!$AR770,FALSE)</f>
        <v>0</v>
      </c>
      <c r="U770">
        <f>HLOOKUP(U$1,'DB Runes '!$A:$AP,'DB Runes'!$AR770,FALSE)</f>
        <v>0</v>
      </c>
      <c r="V770">
        <f>HLOOKUP(V$1,'DB Runes '!$A:$AP,'DB Runes'!$AR770,FALSE)</f>
        <v>0</v>
      </c>
      <c r="W770">
        <f>HLOOKUP(W$1,'DB Runes '!$A:$AP,'DB Runes'!$AR770,FALSE)</f>
        <v>0</v>
      </c>
      <c r="X770">
        <f>HLOOKUP(X$1,'DB Runes '!$A:$AP,'DB Runes'!$AR770,FALSE)</f>
        <v>0</v>
      </c>
      <c r="Y770">
        <f>HLOOKUP(Y$1,'DB Runes '!$A:$AP,'DB Runes'!$AR770,FALSE)</f>
        <v>0</v>
      </c>
      <c r="Z770">
        <f>HLOOKUP(Z$1,'DB Runes '!$A:$AP,'DB Runes'!$AR770,FALSE)</f>
        <v>0</v>
      </c>
      <c r="AA770">
        <f>HLOOKUP(AA$1,'DB Runes '!$A:$AP,'DB Runes'!$AR770,FALSE)</f>
        <v>0</v>
      </c>
      <c r="AB770">
        <f>HLOOKUP(AB$1,'DB Runes '!$A:$AP,'DB Runes'!$AR770,FALSE)</f>
        <v>0</v>
      </c>
      <c r="AC770">
        <f>HLOOKUP(AC$1,'DB Runes '!$A:$AP,'DB Runes'!$AR770,FALSE)</f>
        <v>0</v>
      </c>
      <c r="AD770">
        <f>HLOOKUP(AD$1,'DB Runes '!$A:$AP,'DB Runes'!$AR770,FALSE)</f>
        <v>0</v>
      </c>
      <c r="AE770">
        <f>HLOOKUP(AE$1,'DB Runes '!$A:$AP,'DB Runes'!$AR770,FALSE)</f>
        <v>0</v>
      </c>
      <c r="AF770">
        <f>HLOOKUP(AF$1,'DB Runes '!$A:$AP,'DB Runes'!$AR770,FALSE)</f>
        <v>0</v>
      </c>
      <c r="AG770">
        <f>HLOOKUP(AG$1,'DB Runes '!$A:$AP,'DB Runes'!$AR770,FALSE)</f>
        <v>0</v>
      </c>
      <c r="AH770">
        <f>HLOOKUP(AH$1,'DB Runes '!$A:$AP,'DB Runes'!$AR770,FALSE)</f>
        <v>0</v>
      </c>
      <c r="AI770">
        <f>HLOOKUP(AI$1,'DB Runes '!$A:$AP,'DB Runes'!$AR770,FALSE)</f>
        <v>0</v>
      </c>
      <c r="AJ770">
        <f>HLOOKUP(AJ$1,'DB Runes '!$A:$AP,'DB Runes'!$AR770,FALSE)</f>
        <v>0</v>
      </c>
      <c r="AK770">
        <f>HLOOKUP(AK$1,'DB Runes '!$A:$AP,'DB Runes'!$AR770,FALSE)</f>
        <v>0</v>
      </c>
      <c r="AL770">
        <f>HLOOKUP(AL$1,'DB Runes '!$A:$AP,'DB Runes'!$AR770,FALSE)</f>
        <v>0</v>
      </c>
      <c r="AM770">
        <f>HLOOKUP(AM$1,'DB Runes '!$A:$AP,'DB Runes'!$AR770,FALSE)</f>
        <v>0</v>
      </c>
      <c r="AN770">
        <f>HLOOKUP(AN$1,'DB Runes '!$A:$AP,'DB Runes'!$AR770,FALSE)</f>
        <v>0</v>
      </c>
      <c r="AO770">
        <f>HLOOKUP(AO$1,'DB Runes '!$A:$AP,'DB Runes'!$AR770,FALSE)</f>
        <v>0</v>
      </c>
      <c r="AP770">
        <f>HLOOKUP(AP$1,'DB Runes '!$A:$AP,'DB Runes'!$AR770,FALSE)</f>
        <v>0</v>
      </c>
      <c r="AR770">
        <v>770</v>
      </c>
    </row>
    <row r="771" spans="1:44" x14ac:dyDescent="0.25">
      <c r="A771">
        <f>HLOOKUP(A$1,'DB Runes '!$A:$AP,'DB Runes'!$AR771,FALSE)</f>
        <v>0</v>
      </c>
      <c r="B771">
        <f>HLOOKUP(B$1,'DB Runes '!$A:$AP,'DB Runes'!$AR771,FALSE)</f>
        <v>0</v>
      </c>
      <c r="C771">
        <f>HLOOKUP(C$1,'DB Runes '!$A:$AP,'DB Runes'!$AR771,FALSE)</f>
        <v>0</v>
      </c>
      <c r="D771">
        <f>HLOOKUP(D$1,'DB Runes '!$A:$AP,'DB Runes'!$AR771,FALSE)</f>
        <v>0</v>
      </c>
      <c r="E771">
        <f>HLOOKUP(E$1,'DB Runes '!$A:$AP,'DB Runes'!$AR771,FALSE)</f>
        <v>0</v>
      </c>
      <c r="F771">
        <f>HLOOKUP(F$1,'DB Runes '!$A:$AP,'DB Runes'!$AR771,FALSE)</f>
        <v>0</v>
      </c>
      <c r="G771">
        <f>HLOOKUP(G$1,'DB Runes '!$A:$AP,'DB Runes'!$AR771,FALSE)</f>
        <v>0</v>
      </c>
      <c r="H771">
        <f>HLOOKUP(H$1,'DB Runes '!$A:$AP,'DB Runes'!$AR771,FALSE)</f>
        <v>0</v>
      </c>
      <c r="I771">
        <f>HLOOKUP(I$1,'DB Runes '!$A:$AP,'DB Runes'!$AR771,FALSE)</f>
        <v>0</v>
      </c>
      <c r="J771">
        <f>HLOOKUP(J$1,'DB Runes '!$A:$AP,'DB Runes'!$AR771,FALSE)</f>
        <v>0</v>
      </c>
      <c r="K771">
        <f>HLOOKUP(K$1,'DB Runes '!$A:$AP,'DB Runes'!$AR771,FALSE)</f>
        <v>0</v>
      </c>
      <c r="L771">
        <f>HLOOKUP(L$1,'DB Runes '!$A:$AP,'DB Runes'!$AR771,FALSE)</f>
        <v>0</v>
      </c>
      <c r="M771">
        <f>HLOOKUP(M$1,'DB Runes '!$A:$AP,'DB Runes'!$AR771,FALSE)</f>
        <v>0</v>
      </c>
      <c r="N771">
        <f>HLOOKUP(N$1,'DB Runes '!$A:$AP,'DB Runes'!$AR771,FALSE)</f>
        <v>0</v>
      </c>
      <c r="O771">
        <f>HLOOKUP(O$1,'DB Runes '!$A:$AP,'DB Runes'!$AR771,FALSE)</f>
        <v>0</v>
      </c>
      <c r="P771">
        <f>HLOOKUP(P$1,'DB Runes '!$A:$AP,'DB Runes'!$AR771,FALSE)</f>
        <v>0</v>
      </c>
      <c r="Q771">
        <f>HLOOKUP(Q$1,'DB Runes '!$A:$AP,'DB Runes'!$AR771,FALSE)</f>
        <v>0</v>
      </c>
      <c r="R771">
        <f>HLOOKUP(R$1,'DB Runes '!$A:$AP,'DB Runes'!$AR771,FALSE)</f>
        <v>0</v>
      </c>
      <c r="S771">
        <f>HLOOKUP(S$1,'DB Runes '!$A:$AP,'DB Runes'!$AR771,FALSE)</f>
        <v>0</v>
      </c>
      <c r="T771">
        <f>HLOOKUP(T$1,'DB Runes '!$A:$AP,'DB Runes'!$AR771,FALSE)</f>
        <v>0</v>
      </c>
      <c r="U771">
        <f>HLOOKUP(U$1,'DB Runes '!$A:$AP,'DB Runes'!$AR771,FALSE)</f>
        <v>0</v>
      </c>
      <c r="V771">
        <f>HLOOKUP(V$1,'DB Runes '!$A:$AP,'DB Runes'!$AR771,FALSE)</f>
        <v>0</v>
      </c>
      <c r="W771">
        <f>HLOOKUP(W$1,'DB Runes '!$A:$AP,'DB Runes'!$AR771,FALSE)</f>
        <v>0</v>
      </c>
      <c r="X771">
        <f>HLOOKUP(X$1,'DB Runes '!$A:$AP,'DB Runes'!$AR771,FALSE)</f>
        <v>0</v>
      </c>
      <c r="Y771">
        <f>HLOOKUP(Y$1,'DB Runes '!$A:$AP,'DB Runes'!$AR771,FALSE)</f>
        <v>0</v>
      </c>
      <c r="Z771">
        <f>HLOOKUP(Z$1,'DB Runes '!$A:$AP,'DB Runes'!$AR771,FALSE)</f>
        <v>0</v>
      </c>
      <c r="AA771">
        <f>HLOOKUP(AA$1,'DB Runes '!$A:$AP,'DB Runes'!$AR771,FALSE)</f>
        <v>0</v>
      </c>
      <c r="AB771">
        <f>HLOOKUP(AB$1,'DB Runes '!$A:$AP,'DB Runes'!$AR771,FALSE)</f>
        <v>0</v>
      </c>
      <c r="AC771">
        <f>HLOOKUP(AC$1,'DB Runes '!$A:$AP,'DB Runes'!$AR771,FALSE)</f>
        <v>0</v>
      </c>
      <c r="AD771">
        <f>HLOOKUP(AD$1,'DB Runes '!$A:$AP,'DB Runes'!$AR771,FALSE)</f>
        <v>0</v>
      </c>
      <c r="AE771">
        <f>HLOOKUP(AE$1,'DB Runes '!$A:$AP,'DB Runes'!$AR771,FALSE)</f>
        <v>0</v>
      </c>
      <c r="AF771">
        <f>HLOOKUP(AF$1,'DB Runes '!$A:$AP,'DB Runes'!$AR771,FALSE)</f>
        <v>0</v>
      </c>
      <c r="AG771">
        <f>HLOOKUP(AG$1,'DB Runes '!$A:$AP,'DB Runes'!$AR771,FALSE)</f>
        <v>0</v>
      </c>
      <c r="AH771">
        <f>HLOOKUP(AH$1,'DB Runes '!$A:$AP,'DB Runes'!$AR771,FALSE)</f>
        <v>0</v>
      </c>
      <c r="AI771">
        <f>HLOOKUP(AI$1,'DB Runes '!$A:$AP,'DB Runes'!$AR771,FALSE)</f>
        <v>0</v>
      </c>
      <c r="AJ771">
        <f>HLOOKUP(AJ$1,'DB Runes '!$A:$AP,'DB Runes'!$AR771,FALSE)</f>
        <v>0</v>
      </c>
      <c r="AK771">
        <f>HLOOKUP(AK$1,'DB Runes '!$A:$AP,'DB Runes'!$AR771,FALSE)</f>
        <v>0</v>
      </c>
      <c r="AL771">
        <f>HLOOKUP(AL$1,'DB Runes '!$A:$AP,'DB Runes'!$AR771,FALSE)</f>
        <v>0</v>
      </c>
      <c r="AM771">
        <f>HLOOKUP(AM$1,'DB Runes '!$A:$AP,'DB Runes'!$AR771,FALSE)</f>
        <v>0</v>
      </c>
      <c r="AN771">
        <f>HLOOKUP(AN$1,'DB Runes '!$A:$AP,'DB Runes'!$AR771,FALSE)</f>
        <v>0</v>
      </c>
      <c r="AO771">
        <f>HLOOKUP(AO$1,'DB Runes '!$A:$AP,'DB Runes'!$AR771,FALSE)</f>
        <v>0</v>
      </c>
      <c r="AP771">
        <f>HLOOKUP(AP$1,'DB Runes '!$A:$AP,'DB Runes'!$AR771,FALSE)</f>
        <v>0</v>
      </c>
      <c r="AR771">
        <v>771</v>
      </c>
    </row>
    <row r="772" spans="1:44" x14ac:dyDescent="0.25">
      <c r="A772">
        <f>HLOOKUP(A$1,'DB Runes '!$A:$AP,'DB Runes'!$AR772,FALSE)</f>
        <v>0</v>
      </c>
      <c r="B772">
        <f>HLOOKUP(B$1,'DB Runes '!$A:$AP,'DB Runes'!$AR772,FALSE)</f>
        <v>0</v>
      </c>
      <c r="C772">
        <f>HLOOKUP(C$1,'DB Runes '!$A:$AP,'DB Runes'!$AR772,FALSE)</f>
        <v>0</v>
      </c>
      <c r="D772">
        <f>HLOOKUP(D$1,'DB Runes '!$A:$AP,'DB Runes'!$AR772,FALSE)</f>
        <v>0</v>
      </c>
      <c r="E772">
        <f>HLOOKUP(E$1,'DB Runes '!$A:$AP,'DB Runes'!$AR772,FALSE)</f>
        <v>0</v>
      </c>
      <c r="F772">
        <f>HLOOKUP(F$1,'DB Runes '!$A:$AP,'DB Runes'!$AR772,FALSE)</f>
        <v>0</v>
      </c>
      <c r="G772">
        <f>HLOOKUP(G$1,'DB Runes '!$A:$AP,'DB Runes'!$AR772,FALSE)</f>
        <v>0</v>
      </c>
      <c r="H772">
        <f>HLOOKUP(H$1,'DB Runes '!$A:$AP,'DB Runes'!$AR772,FALSE)</f>
        <v>0</v>
      </c>
      <c r="I772">
        <f>HLOOKUP(I$1,'DB Runes '!$A:$AP,'DB Runes'!$AR772,FALSE)</f>
        <v>0</v>
      </c>
      <c r="J772">
        <f>HLOOKUP(J$1,'DB Runes '!$A:$AP,'DB Runes'!$AR772,FALSE)</f>
        <v>0</v>
      </c>
      <c r="K772">
        <f>HLOOKUP(K$1,'DB Runes '!$A:$AP,'DB Runes'!$AR772,FALSE)</f>
        <v>0</v>
      </c>
      <c r="L772">
        <f>HLOOKUP(L$1,'DB Runes '!$A:$AP,'DB Runes'!$AR772,FALSE)</f>
        <v>0</v>
      </c>
      <c r="M772">
        <f>HLOOKUP(M$1,'DB Runes '!$A:$AP,'DB Runes'!$AR772,FALSE)</f>
        <v>0</v>
      </c>
      <c r="N772">
        <f>HLOOKUP(N$1,'DB Runes '!$A:$AP,'DB Runes'!$AR772,FALSE)</f>
        <v>0</v>
      </c>
      <c r="O772">
        <f>HLOOKUP(O$1,'DB Runes '!$A:$AP,'DB Runes'!$AR772,FALSE)</f>
        <v>0</v>
      </c>
      <c r="P772">
        <f>HLOOKUP(P$1,'DB Runes '!$A:$AP,'DB Runes'!$AR772,FALSE)</f>
        <v>0</v>
      </c>
      <c r="Q772">
        <f>HLOOKUP(Q$1,'DB Runes '!$A:$AP,'DB Runes'!$AR772,FALSE)</f>
        <v>0</v>
      </c>
      <c r="R772">
        <f>HLOOKUP(R$1,'DB Runes '!$A:$AP,'DB Runes'!$AR772,FALSE)</f>
        <v>0</v>
      </c>
      <c r="S772">
        <f>HLOOKUP(S$1,'DB Runes '!$A:$AP,'DB Runes'!$AR772,FALSE)</f>
        <v>0</v>
      </c>
      <c r="T772">
        <f>HLOOKUP(T$1,'DB Runes '!$A:$AP,'DB Runes'!$AR772,FALSE)</f>
        <v>0</v>
      </c>
      <c r="U772">
        <f>HLOOKUP(U$1,'DB Runes '!$A:$AP,'DB Runes'!$AR772,FALSE)</f>
        <v>0</v>
      </c>
      <c r="V772">
        <f>HLOOKUP(V$1,'DB Runes '!$A:$AP,'DB Runes'!$AR772,FALSE)</f>
        <v>0</v>
      </c>
      <c r="W772">
        <f>HLOOKUP(W$1,'DB Runes '!$A:$AP,'DB Runes'!$AR772,FALSE)</f>
        <v>0</v>
      </c>
      <c r="X772">
        <f>HLOOKUP(X$1,'DB Runes '!$A:$AP,'DB Runes'!$AR772,FALSE)</f>
        <v>0</v>
      </c>
      <c r="Y772">
        <f>HLOOKUP(Y$1,'DB Runes '!$A:$AP,'DB Runes'!$AR772,FALSE)</f>
        <v>0</v>
      </c>
      <c r="Z772">
        <f>HLOOKUP(Z$1,'DB Runes '!$A:$AP,'DB Runes'!$AR772,FALSE)</f>
        <v>0</v>
      </c>
      <c r="AA772">
        <f>HLOOKUP(AA$1,'DB Runes '!$A:$AP,'DB Runes'!$AR772,FALSE)</f>
        <v>0</v>
      </c>
      <c r="AB772">
        <f>HLOOKUP(AB$1,'DB Runes '!$A:$AP,'DB Runes'!$AR772,FALSE)</f>
        <v>0</v>
      </c>
      <c r="AC772">
        <f>HLOOKUP(AC$1,'DB Runes '!$A:$AP,'DB Runes'!$AR772,FALSE)</f>
        <v>0</v>
      </c>
      <c r="AD772">
        <f>HLOOKUP(AD$1,'DB Runes '!$A:$AP,'DB Runes'!$AR772,FALSE)</f>
        <v>0</v>
      </c>
      <c r="AE772">
        <f>HLOOKUP(AE$1,'DB Runes '!$A:$AP,'DB Runes'!$AR772,FALSE)</f>
        <v>0</v>
      </c>
      <c r="AF772">
        <f>HLOOKUP(AF$1,'DB Runes '!$A:$AP,'DB Runes'!$AR772,FALSE)</f>
        <v>0</v>
      </c>
      <c r="AG772">
        <f>HLOOKUP(AG$1,'DB Runes '!$A:$AP,'DB Runes'!$AR772,FALSE)</f>
        <v>0</v>
      </c>
      <c r="AH772">
        <f>HLOOKUP(AH$1,'DB Runes '!$A:$AP,'DB Runes'!$AR772,FALSE)</f>
        <v>0</v>
      </c>
      <c r="AI772">
        <f>HLOOKUP(AI$1,'DB Runes '!$A:$AP,'DB Runes'!$AR772,FALSE)</f>
        <v>0</v>
      </c>
      <c r="AJ772">
        <f>HLOOKUP(AJ$1,'DB Runes '!$A:$AP,'DB Runes'!$AR772,FALSE)</f>
        <v>0</v>
      </c>
      <c r="AK772">
        <f>HLOOKUP(AK$1,'DB Runes '!$A:$AP,'DB Runes'!$AR772,FALSE)</f>
        <v>0</v>
      </c>
      <c r="AL772">
        <f>HLOOKUP(AL$1,'DB Runes '!$A:$AP,'DB Runes'!$AR772,FALSE)</f>
        <v>0</v>
      </c>
      <c r="AM772">
        <f>HLOOKUP(AM$1,'DB Runes '!$A:$AP,'DB Runes'!$AR772,FALSE)</f>
        <v>0</v>
      </c>
      <c r="AN772">
        <f>HLOOKUP(AN$1,'DB Runes '!$A:$AP,'DB Runes'!$AR772,FALSE)</f>
        <v>0</v>
      </c>
      <c r="AO772">
        <f>HLOOKUP(AO$1,'DB Runes '!$A:$AP,'DB Runes'!$AR772,FALSE)</f>
        <v>0</v>
      </c>
      <c r="AP772">
        <f>HLOOKUP(AP$1,'DB Runes '!$A:$AP,'DB Runes'!$AR772,FALSE)</f>
        <v>0</v>
      </c>
      <c r="AR772">
        <v>772</v>
      </c>
    </row>
    <row r="773" spans="1:44" x14ac:dyDescent="0.25">
      <c r="A773">
        <f>HLOOKUP(A$1,'DB Runes '!$A:$AP,'DB Runes'!$AR773,FALSE)</f>
        <v>0</v>
      </c>
      <c r="B773">
        <f>HLOOKUP(B$1,'DB Runes '!$A:$AP,'DB Runes'!$AR773,FALSE)</f>
        <v>0</v>
      </c>
      <c r="C773">
        <f>HLOOKUP(C$1,'DB Runes '!$A:$AP,'DB Runes'!$AR773,FALSE)</f>
        <v>0</v>
      </c>
      <c r="D773">
        <f>HLOOKUP(D$1,'DB Runes '!$A:$AP,'DB Runes'!$AR773,FALSE)</f>
        <v>0</v>
      </c>
      <c r="E773">
        <f>HLOOKUP(E$1,'DB Runes '!$A:$AP,'DB Runes'!$AR773,FALSE)</f>
        <v>0</v>
      </c>
      <c r="F773">
        <f>HLOOKUP(F$1,'DB Runes '!$A:$AP,'DB Runes'!$AR773,FALSE)</f>
        <v>0</v>
      </c>
      <c r="G773">
        <f>HLOOKUP(G$1,'DB Runes '!$A:$AP,'DB Runes'!$AR773,FALSE)</f>
        <v>0</v>
      </c>
      <c r="H773">
        <f>HLOOKUP(H$1,'DB Runes '!$A:$AP,'DB Runes'!$AR773,FALSE)</f>
        <v>0</v>
      </c>
      <c r="I773">
        <f>HLOOKUP(I$1,'DB Runes '!$A:$AP,'DB Runes'!$AR773,FALSE)</f>
        <v>0</v>
      </c>
      <c r="J773">
        <f>HLOOKUP(J$1,'DB Runes '!$A:$AP,'DB Runes'!$AR773,FALSE)</f>
        <v>0</v>
      </c>
      <c r="K773">
        <f>HLOOKUP(K$1,'DB Runes '!$A:$AP,'DB Runes'!$AR773,FALSE)</f>
        <v>0</v>
      </c>
      <c r="L773">
        <f>HLOOKUP(L$1,'DB Runes '!$A:$AP,'DB Runes'!$AR773,FALSE)</f>
        <v>0</v>
      </c>
      <c r="M773">
        <f>HLOOKUP(M$1,'DB Runes '!$A:$AP,'DB Runes'!$AR773,FALSE)</f>
        <v>0</v>
      </c>
      <c r="N773">
        <f>HLOOKUP(N$1,'DB Runes '!$A:$AP,'DB Runes'!$AR773,FALSE)</f>
        <v>0</v>
      </c>
      <c r="O773">
        <f>HLOOKUP(O$1,'DB Runes '!$A:$AP,'DB Runes'!$AR773,FALSE)</f>
        <v>0</v>
      </c>
      <c r="P773">
        <f>HLOOKUP(P$1,'DB Runes '!$A:$AP,'DB Runes'!$AR773,FALSE)</f>
        <v>0</v>
      </c>
      <c r="Q773">
        <f>HLOOKUP(Q$1,'DB Runes '!$A:$AP,'DB Runes'!$AR773,FALSE)</f>
        <v>0</v>
      </c>
      <c r="R773">
        <f>HLOOKUP(R$1,'DB Runes '!$A:$AP,'DB Runes'!$AR773,FALSE)</f>
        <v>0</v>
      </c>
      <c r="S773">
        <f>HLOOKUP(S$1,'DB Runes '!$A:$AP,'DB Runes'!$AR773,FALSE)</f>
        <v>0</v>
      </c>
      <c r="T773">
        <f>HLOOKUP(T$1,'DB Runes '!$A:$AP,'DB Runes'!$AR773,FALSE)</f>
        <v>0</v>
      </c>
      <c r="U773">
        <f>HLOOKUP(U$1,'DB Runes '!$A:$AP,'DB Runes'!$AR773,FALSE)</f>
        <v>0</v>
      </c>
      <c r="V773">
        <f>HLOOKUP(V$1,'DB Runes '!$A:$AP,'DB Runes'!$AR773,FALSE)</f>
        <v>0</v>
      </c>
      <c r="W773">
        <f>HLOOKUP(W$1,'DB Runes '!$A:$AP,'DB Runes'!$AR773,FALSE)</f>
        <v>0</v>
      </c>
      <c r="X773">
        <f>HLOOKUP(X$1,'DB Runes '!$A:$AP,'DB Runes'!$AR773,FALSE)</f>
        <v>0</v>
      </c>
      <c r="Y773">
        <f>HLOOKUP(Y$1,'DB Runes '!$A:$AP,'DB Runes'!$AR773,FALSE)</f>
        <v>0</v>
      </c>
      <c r="Z773">
        <f>HLOOKUP(Z$1,'DB Runes '!$A:$AP,'DB Runes'!$AR773,FALSE)</f>
        <v>0</v>
      </c>
      <c r="AA773">
        <f>HLOOKUP(AA$1,'DB Runes '!$A:$AP,'DB Runes'!$AR773,FALSE)</f>
        <v>0</v>
      </c>
      <c r="AB773">
        <f>HLOOKUP(AB$1,'DB Runes '!$A:$AP,'DB Runes'!$AR773,FALSE)</f>
        <v>0</v>
      </c>
      <c r="AC773">
        <f>HLOOKUP(AC$1,'DB Runes '!$A:$AP,'DB Runes'!$AR773,FALSE)</f>
        <v>0</v>
      </c>
      <c r="AD773">
        <f>HLOOKUP(AD$1,'DB Runes '!$A:$AP,'DB Runes'!$AR773,FALSE)</f>
        <v>0</v>
      </c>
      <c r="AE773">
        <f>HLOOKUP(AE$1,'DB Runes '!$A:$AP,'DB Runes'!$AR773,FALSE)</f>
        <v>0</v>
      </c>
      <c r="AF773">
        <f>HLOOKUP(AF$1,'DB Runes '!$A:$AP,'DB Runes'!$AR773,FALSE)</f>
        <v>0</v>
      </c>
      <c r="AG773">
        <f>HLOOKUP(AG$1,'DB Runes '!$A:$AP,'DB Runes'!$AR773,FALSE)</f>
        <v>0</v>
      </c>
      <c r="AH773">
        <f>HLOOKUP(AH$1,'DB Runes '!$A:$AP,'DB Runes'!$AR773,FALSE)</f>
        <v>0</v>
      </c>
      <c r="AI773">
        <f>HLOOKUP(AI$1,'DB Runes '!$A:$AP,'DB Runes'!$AR773,FALSE)</f>
        <v>0</v>
      </c>
      <c r="AJ773">
        <f>HLOOKUP(AJ$1,'DB Runes '!$A:$AP,'DB Runes'!$AR773,FALSE)</f>
        <v>0</v>
      </c>
      <c r="AK773">
        <f>HLOOKUP(AK$1,'DB Runes '!$A:$AP,'DB Runes'!$AR773,FALSE)</f>
        <v>0</v>
      </c>
      <c r="AL773">
        <f>HLOOKUP(AL$1,'DB Runes '!$A:$AP,'DB Runes'!$AR773,FALSE)</f>
        <v>0</v>
      </c>
      <c r="AM773">
        <f>HLOOKUP(AM$1,'DB Runes '!$A:$AP,'DB Runes'!$AR773,FALSE)</f>
        <v>0</v>
      </c>
      <c r="AN773">
        <f>HLOOKUP(AN$1,'DB Runes '!$A:$AP,'DB Runes'!$AR773,FALSE)</f>
        <v>0</v>
      </c>
      <c r="AO773">
        <f>HLOOKUP(AO$1,'DB Runes '!$A:$AP,'DB Runes'!$AR773,FALSE)</f>
        <v>0</v>
      </c>
      <c r="AP773">
        <f>HLOOKUP(AP$1,'DB Runes '!$A:$AP,'DB Runes'!$AR773,FALSE)</f>
        <v>0</v>
      </c>
      <c r="AR773">
        <v>773</v>
      </c>
    </row>
    <row r="774" spans="1:44" x14ac:dyDescent="0.25">
      <c r="A774">
        <f>HLOOKUP(A$1,'DB Runes '!$A:$AP,'DB Runes'!$AR774,FALSE)</f>
        <v>0</v>
      </c>
      <c r="B774">
        <f>HLOOKUP(B$1,'DB Runes '!$A:$AP,'DB Runes'!$AR774,FALSE)</f>
        <v>0</v>
      </c>
      <c r="C774">
        <f>HLOOKUP(C$1,'DB Runes '!$A:$AP,'DB Runes'!$AR774,FALSE)</f>
        <v>0</v>
      </c>
      <c r="D774">
        <f>HLOOKUP(D$1,'DB Runes '!$A:$AP,'DB Runes'!$AR774,FALSE)</f>
        <v>0</v>
      </c>
      <c r="E774">
        <f>HLOOKUP(E$1,'DB Runes '!$A:$AP,'DB Runes'!$AR774,FALSE)</f>
        <v>0</v>
      </c>
      <c r="F774">
        <f>HLOOKUP(F$1,'DB Runes '!$A:$AP,'DB Runes'!$AR774,FALSE)</f>
        <v>0</v>
      </c>
      <c r="G774">
        <f>HLOOKUP(G$1,'DB Runes '!$A:$AP,'DB Runes'!$AR774,FALSE)</f>
        <v>0</v>
      </c>
      <c r="H774">
        <f>HLOOKUP(H$1,'DB Runes '!$A:$AP,'DB Runes'!$AR774,FALSE)</f>
        <v>0</v>
      </c>
      <c r="I774">
        <f>HLOOKUP(I$1,'DB Runes '!$A:$AP,'DB Runes'!$AR774,FALSE)</f>
        <v>0</v>
      </c>
      <c r="J774">
        <f>HLOOKUP(J$1,'DB Runes '!$A:$AP,'DB Runes'!$AR774,FALSE)</f>
        <v>0</v>
      </c>
      <c r="K774">
        <f>HLOOKUP(K$1,'DB Runes '!$A:$AP,'DB Runes'!$AR774,FALSE)</f>
        <v>0</v>
      </c>
      <c r="L774">
        <f>HLOOKUP(L$1,'DB Runes '!$A:$AP,'DB Runes'!$AR774,FALSE)</f>
        <v>0</v>
      </c>
      <c r="M774">
        <f>HLOOKUP(M$1,'DB Runes '!$A:$AP,'DB Runes'!$AR774,FALSE)</f>
        <v>0</v>
      </c>
      <c r="N774">
        <f>HLOOKUP(N$1,'DB Runes '!$A:$AP,'DB Runes'!$AR774,FALSE)</f>
        <v>0</v>
      </c>
      <c r="O774">
        <f>HLOOKUP(O$1,'DB Runes '!$A:$AP,'DB Runes'!$AR774,FALSE)</f>
        <v>0</v>
      </c>
      <c r="P774">
        <f>HLOOKUP(P$1,'DB Runes '!$A:$AP,'DB Runes'!$AR774,FALSE)</f>
        <v>0</v>
      </c>
      <c r="Q774">
        <f>HLOOKUP(Q$1,'DB Runes '!$A:$AP,'DB Runes'!$AR774,FALSE)</f>
        <v>0</v>
      </c>
      <c r="R774">
        <f>HLOOKUP(R$1,'DB Runes '!$A:$AP,'DB Runes'!$AR774,FALSE)</f>
        <v>0</v>
      </c>
      <c r="S774">
        <f>HLOOKUP(S$1,'DB Runes '!$A:$AP,'DB Runes'!$AR774,FALSE)</f>
        <v>0</v>
      </c>
      <c r="T774">
        <f>HLOOKUP(T$1,'DB Runes '!$A:$AP,'DB Runes'!$AR774,FALSE)</f>
        <v>0</v>
      </c>
      <c r="U774">
        <f>HLOOKUP(U$1,'DB Runes '!$A:$AP,'DB Runes'!$AR774,FALSE)</f>
        <v>0</v>
      </c>
      <c r="V774">
        <f>HLOOKUP(V$1,'DB Runes '!$A:$AP,'DB Runes'!$AR774,FALSE)</f>
        <v>0</v>
      </c>
      <c r="W774">
        <f>HLOOKUP(W$1,'DB Runes '!$A:$AP,'DB Runes'!$AR774,FALSE)</f>
        <v>0</v>
      </c>
      <c r="X774">
        <f>HLOOKUP(X$1,'DB Runes '!$A:$AP,'DB Runes'!$AR774,FALSE)</f>
        <v>0</v>
      </c>
      <c r="Y774">
        <f>HLOOKUP(Y$1,'DB Runes '!$A:$AP,'DB Runes'!$AR774,FALSE)</f>
        <v>0</v>
      </c>
      <c r="Z774">
        <f>HLOOKUP(Z$1,'DB Runes '!$A:$AP,'DB Runes'!$AR774,FALSE)</f>
        <v>0</v>
      </c>
      <c r="AA774">
        <f>HLOOKUP(AA$1,'DB Runes '!$A:$AP,'DB Runes'!$AR774,FALSE)</f>
        <v>0</v>
      </c>
      <c r="AB774">
        <f>HLOOKUP(AB$1,'DB Runes '!$A:$AP,'DB Runes'!$AR774,FALSE)</f>
        <v>0</v>
      </c>
      <c r="AC774">
        <f>HLOOKUP(AC$1,'DB Runes '!$A:$AP,'DB Runes'!$AR774,FALSE)</f>
        <v>0</v>
      </c>
      <c r="AD774">
        <f>HLOOKUP(AD$1,'DB Runes '!$A:$AP,'DB Runes'!$AR774,FALSE)</f>
        <v>0</v>
      </c>
      <c r="AE774">
        <f>HLOOKUP(AE$1,'DB Runes '!$A:$AP,'DB Runes'!$AR774,FALSE)</f>
        <v>0</v>
      </c>
      <c r="AF774">
        <f>HLOOKUP(AF$1,'DB Runes '!$A:$AP,'DB Runes'!$AR774,FALSE)</f>
        <v>0</v>
      </c>
      <c r="AG774">
        <f>HLOOKUP(AG$1,'DB Runes '!$A:$AP,'DB Runes'!$AR774,FALSE)</f>
        <v>0</v>
      </c>
      <c r="AH774">
        <f>HLOOKUP(AH$1,'DB Runes '!$A:$AP,'DB Runes'!$AR774,FALSE)</f>
        <v>0</v>
      </c>
      <c r="AI774">
        <f>HLOOKUP(AI$1,'DB Runes '!$A:$AP,'DB Runes'!$AR774,FALSE)</f>
        <v>0</v>
      </c>
      <c r="AJ774">
        <f>HLOOKUP(AJ$1,'DB Runes '!$A:$AP,'DB Runes'!$AR774,FALSE)</f>
        <v>0</v>
      </c>
      <c r="AK774">
        <f>HLOOKUP(AK$1,'DB Runes '!$A:$AP,'DB Runes'!$AR774,FALSE)</f>
        <v>0</v>
      </c>
      <c r="AL774">
        <f>HLOOKUP(AL$1,'DB Runes '!$A:$AP,'DB Runes'!$AR774,FALSE)</f>
        <v>0</v>
      </c>
      <c r="AM774">
        <f>HLOOKUP(AM$1,'DB Runes '!$A:$AP,'DB Runes'!$AR774,FALSE)</f>
        <v>0</v>
      </c>
      <c r="AN774">
        <f>HLOOKUP(AN$1,'DB Runes '!$A:$AP,'DB Runes'!$AR774,FALSE)</f>
        <v>0</v>
      </c>
      <c r="AO774">
        <f>HLOOKUP(AO$1,'DB Runes '!$A:$AP,'DB Runes'!$AR774,FALSE)</f>
        <v>0</v>
      </c>
      <c r="AP774">
        <f>HLOOKUP(AP$1,'DB Runes '!$A:$AP,'DB Runes'!$AR774,FALSE)</f>
        <v>0</v>
      </c>
      <c r="AR774">
        <v>774</v>
      </c>
    </row>
    <row r="775" spans="1:44" x14ac:dyDescent="0.25">
      <c r="A775">
        <f>HLOOKUP(A$1,'DB Runes '!$A:$AP,'DB Runes'!$AR775,FALSE)</f>
        <v>0</v>
      </c>
      <c r="B775">
        <f>HLOOKUP(B$1,'DB Runes '!$A:$AP,'DB Runes'!$AR775,FALSE)</f>
        <v>0</v>
      </c>
      <c r="C775">
        <f>HLOOKUP(C$1,'DB Runes '!$A:$AP,'DB Runes'!$AR775,FALSE)</f>
        <v>0</v>
      </c>
      <c r="D775">
        <f>HLOOKUP(D$1,'DB Runes '!$A:$AP,'DB Runes'!$AR775,FALSE)</f>
        <v>0</v>
      </c>
      <c r="E775">
        <f>HLOOKUP(E$1,'DB Runes '!$A:$AP,'DB Runes'!$AR775,FALSE)</f>
        <v>0</v>
      </c>
      <c r="F775">
        <f>HLOOKUP(F$1,'DB Runes '!$A:$AP,'DB Runes'!$AR775,FALSE)</f>
        <v>0</v>
      </c>
      <c r="G775">
        <f>HLOOKUP(G$1,'DB Runes '!$A:$AP,'DB Runes'!$AR775,FALSE)</f>
        <v>0</v>
      </c>
      <c r="H775">
        <f>HLOOKUP(H$1,'DB Runes '!$A:$AP,'DB Runes'!$AR775,FALSE)</f>
        <v>0</v>
      </c>
      <c r="I775">
        <f>HLOOKUP(I$1,'DB Runes '!$A:$AP,'DB Runes'!$AR775,FALSE)</f>
        <v>0</v>
      </c>
      <c r="J775">
        <f>HLOOKUP(J$1,'DB Runes '!$A:$AP,'DB Runes'!$AR775,FALSE)</f>
        <v>0</v>
      </c>
      <c r="K775">
        <f>HLOOKUP(K$1,'DB Runes '!$A:$AP,'DB Runes'!$AR775,FALSE)</f>
        <v>0</v>
      </c>
      <c r="L775">
        <f>HLOOKUP(L$1,'DB Runes '!$A:$AP,'DB Runes'!$AR775,FALSE)</f>
        <v>0</v>
      </c>
      <c r="M775">
        <f>HLOOKUP(M$1,'DB Runes '!$A:$AP,'DB Runes'!$AR775,FALSE)</f>
        <v>0</v>
      </c>
      <c r="N775">
        <f>HLOOKUP(N$1,'DB Runes '!$A:$AP,'DB Runes'!$AR775,FALSE)</f>
        <v>0</v>
      </c>
      <c r="O775">
        <f>HLOOKUP(O$1,'DB Runes '!$A:$AP,'DB Runes'!$AR775,FALSE)</f>
        <v>0</v>
      </c>
      <c r="P775">
        <f>HLOOKUP(P$1,'DB Runes '!$A:$AP,'DB Runes'!$AR775,FALSE)</f>
        <v>0</v>
      </c>
      <c r="Q775">
        <f>HLOOKUP(Q$1,'DB Runes '!$A:$AP,'DB Runes'!$AR775,FALSE)</f>
        <v>0</v>
      </c>
      <c r="R775">
        <f>HLOOKUP(R$1,'DB Runes '!$A:$AP,'DB Runes'!$AR775,FALSE)</f>
        <v>0</v>
      </c>
      <c r="S775">
        <f>HLOOKUP(S$1,'DB Runes '!$A:$AP,'DB Runes'!$AR775,FALSE)</f>
        <v>0</v>
      </c>
      <c r="T775">
        <f>HLOOKUP(T$1,'DB Runes '!$A:$AP,'DB Runes'!$AR775,FALSE)</f>
        <v>0</v>
      </c>
      <c r="U775">
        <f>HLOOKUP(U$1,'DB Runes '!$A:$AP,'DB Runes'!$AR775,FALSE)</f>
        <v>0</v>
      </c>
      <c r="V775">
        <f>HLOOKUP(V$1,'DB Runes '!$A:$AP,'DB Runes'!$AR775,FALSE)</f>
        <v>0</v>
      </c>
      <c r="W775">
        <f>HLOOKUP(W$1,'DB Runes '!$A:$AP,'DB Runes'!$AR775,FALSE)</f>
        <v>0</v>
      </c>
      <c r="X775">
        <f>HLOOKUP(X$1,'DB Runes '!$A:$AP,'DB Runes'!$AR775,FALSE)</f>
        <v>0</v>
      </c>
      <c r="Y775">
        <f>HLOOKUP(Y$1,'DB Runes '!$A:$AP,'DB Runes'!$AR775,FALSE)</f>
        <v>0</v>
      </c>
      <c r="Z775">
        <f>HLOOKUP(Z$1,'DB Runes '!$A:$AP,'DB Runes'!$AR775,FALSE)</f>
        <v>0</v>
      </c>
      <c r="AA775">
        <f>HLOOKUP(AA$1,'DB Runes '!$A:$AP,'DB Runes'!$AR775,FALSE)</f>
        <v>0</v>
      </c>
      <c r="AB775">
        <f>HLOOKUP(AB$1,'DB Runes '!$A:$AP,'DB Runes'!$AR775,FALSE)</f>
        <v>0</v>
      </c>
      <c r="AC775">
        <f>HLOOKUP(AC$1,'DB Runes '!$A:$AP,'DB Runes'!$AR775,FALSE)</f>
        <v>0</v>
      </c>
      <c r="AD775">
        <f>HLOOKUP(AD$1,'DB Runes '!$A:$AP,'DB Runes'!$AR775,FALSE)</f>
        <v>0</v>
      </c>
      <c r="AE775">
        <f>HLOOKUP(AE$1,'DB Runes '!$A:$AP,'DB Runes'!$AR775,FALSE)</f>
        <v>0</v>
      </c>
      <c r="AF775">
        <f>HLOOKUP(AF$1,'DB Runes '!$A:$AP,'DB Runes'!$AR775,FALSE)</f>
        <v>0</v>
      </c>
      <c r="AG775">
        <f>HLOOKUP(AG$1,'DB Runes '!$A:$AP,'DB Runes'!$AR775,FALSE)</f>
        <v>0</v>
      </c>
      <c r="AH775">
        <f>HLOOKUP(AH$1,'DB Runes '!$A:$AP,'DB Runes'!$AR775,FALSE)</f>
        <v>0</v>
      </c>
      <c r="AI775">
        <f>HLOOKUP(AI$1,'DB Runes '!$A:$AP,'DB Runes'!$AR775,FALSE)</f>
        <v>0</v>
      </c>
      <c r="AJ775">
        <f>HLOOKUP(AJ$1,'DB Runes '!$A:$AP,'DB Runes'!$AR775,FALSE)</f>
        <v>0</v>
      </c>
      <c r="AK775">
        <f>HLOOKUP(AK$1,'DB Runes '!$A:$AP,'DB Runes'!$AR775,FALSE)</f>
        <v>0</v>
      </c>
      <c r="AL775">
        <f>HLOOKUP(AL$1,'DB Runes '!$A:$AP,'DB Runes'!$AR775,FALSE)</f>
        <v>0</v>
      </c>
      <c r="AM775">
        <f>HLOOKUP(AM$1,'DB Runes '!$A:$AP,'DB Runes'!$AR775,FALSE)</f>
        <v>0</v>
      </c>
      <c r="AN775">
        <f>HLOOKUP(AN$1,'DB Runes '!$A:$AP,'DB Runes'!$AR775,FALSE)</f>
        <v>0</v>
      </c>
      <c r="AO775">
        <f>HLOOKUP(AO$1,'DB Runes '!$A:$AP,'DB Runes'!$AR775,FALSE)</f>
        <v>0</v>
      </c>
      <c r="AP775">
        <f>HLOOKUP(AP$1,'DB Runes '!$A:$AP,'DB Runes'!$AR775,FALSE)</f>
        <v>0</v>
      </c>
      <c r="AR775">
        <v>775</v>
      </c>
    </row>
    <row r="776" spans="1:44" x14ac:dyDescent="0.25">
      <c r="A776">
        <f>HLOOKUP(A$1,'DB Runes '!$A:$AP,'DB Runes'!$AR776,FALSE)</f>
        <v>0</v>
      </c>
      <c r="B776">
        <f>HLOOKUP(B$1,'DB Runes '!$A:$AP,'DB Runes'!$AR776,FALSE)</f>
        <v>0</v>
      </c>
      <c r="C776">
        <f>HLOOKUP(C$1,'DB Runes '!$A:$AP,'DB Runes'!$AR776,FALSE)</f>
        <v>0</v>
      </c>
      <c r="D776">
        <f>HLOOKUP(D$1,'DB Runes '!$A:$AP,'DB Runes'!$AR776,FALSE)</f>
        <v>0</v>
      </c>
      <c r="E776">
        <f>HLOOKUP(E$1,'DB Runes '!$A:$AP,'DB Runes'!$AR776,FALSE)</f>
        <v>0</v>
      </c>
      <c r="F776">
        <f>HLOOKUP(F$1,'DB Runes '!$A:$AP,'DB Runes'!$AR776,FALSE)</f>
        <v>0</v>
      </c>
      <c r="G776">
        <f>HLOOKUP(G$1,'DB Runes '!$A:$AP,'DB Runes'!$AR776,FALSE)</f>
        <v>0</v>
      </c>
      <c r="H776">
        <f>HLOOKUP(H$1,'DB Runes '!$A:$AP,'DB Runes'!$AR776,FALSE)</f>
        <v>0</v>
      </c>
      <c r="I776">
        <f>HLOOKUP(I$1,'DB Runes '!$A:$AP,'DB Runes'!$AR776,FALSE)</f>
        <v>0</v>
      </c>
      <c r="J776">
        <f>HLOOKUP(J$1,'DB Runes '!$A:$AP,'DB Runes'!$AR776,FALSE)</f>
        <v>0</v>
      </c>
      <c r="K776">
        <f>HLOOKUP(K$1,'DB Runes '!$A:$AP,'DB Runes'!$AR776,FALSE)</f>
        <v>0</v>
      </c>
      <c r="L776">
        <f>HLOOKUP(L$1,'DB Runes '!$A:$AP,'DB Runes'!$AR776,FALSE)</f>
        <v>0</v>
      </c>
      <c r="M776">
        <f>HLOOKUP(M$1,'DB Runes '!$A:$AP,'DB Runes'!$AR776,FALSE)</f>
        <v>0</v>
      </c>
      <c r="N776">
        <f>HLOOKUP(N$1,'DB Runes '!$A:$AP,'DB Runes'!$AR776,FALSE)</f>
        <v>0</v>
      </c>
      <c r="O776">
        <f>HLOOKUP(O$1,'DB Runes '!$A:$AP,'DB Runes'!$AR776,FALSE)</f>
        <v>0</v>
      </c>
      <c r="P776">
        <f>HLOOKUP(P$1,'DB Runes '!$A:$AP,'DB Runes'!$AR776,FALSE)</f>
        <v>0</v>
      </c>
      <c r="Q776">
        <f>HLOOKUP(Q$1,'DB Runes '!$A:$AP,'DB Runes'!$AR776,FALSE)</f>
        <v>0</v>
      </c>
      <c r="R776">
        <f>HLOOKUP(R$1,'DB Runes '!$A:$AP,'DB Runes'!$AR776,FALSE)</f>
        <v>0</v>
      </c>
      <c r="S776">
        <f>HLOOKUP(S$1,'DB Runes '!$A:$AP,'DB Runes'!$AR776,FALSE)</f>
        <v>0</v>
      </c>
      <c r="T776">
        <f>HLOOKUP(T$1,'DB Runes '!$A:$AP,'DB Runes'!$AR776,FALSE)</f>
        <v>0</v>
      </c>
      <c r="U776">
        <f>HLOOKUP(U$1,'DB Runes '!$A:$AP,'DB Runes'!$AR776,FALSE)</f>
        <v>0</v>
      </c>
      <c r="V776">
        <f>HLOOKUP(V$1,'DB Runes '!$A:$AP,'DB Runes'!$AR776,FALSE)</f>
        <v>0</v>
      </c>
      <c r="W776">
        <f>HLOOKUP(W$1,'DB Runes '!$A:$AP,'DB Runes'!$AR776,FALSE)</f>
        <v>0</v>
      </c>
      <c r="X776">
        <f>HLOOKUP(X$1,'DB Runes '!$A:$AP,'DB Runes'!$AR776,FALSE)</f>
        <v>0</v>
      </c>
      <c r="Y776">
        <f>HLOOKUP(Y$1,'DB Runes '!$A:$AP,'DB Runes'!$AR776,FALSE)</f>
        <v>0</v>
      </c>
      <c r="Z776">
        <f>HLOOKUP(Z$1,'DB Runes '!$A:$AP,'DB Runes'!$AR776,FALSE)</f>
        <v>0</v>
      </c>
      <c r="AA776">
        <f>HLOOKUP(AA$1,'DB Runes '!$A:$AP,'DB Runes'!$AR776,FALSE)</f>
        <v>0</v>
      </c>
      <c r="AB776">
        <f>HLOOKUP(AB$1,'DB Runes '!$A:$AP,'DB Runes'!$AR776,FALSE)</f>
        <v>0</v>
      </c>
      <c r="AC776">
        <f>HLOOKUP(AC$1,'DB Runes '!$A:$AP,'DB Runes'!$AR776,FALSE)</f>
        <v>0</v>
      </c>
      <c r="AD776">
        <f>HLOOKUP(AD$1,'DB Runes '!$A:$AP,'DB Runes'!$AR776,FALSE)</f>
        <v>0</v>
      </c>
      <c r="AE776">
        <f>HLOOKUP(AE$1,'DB Runes '!$A:$AP,'DB Runes'!$AR776,FALSE)</f>
        <v>0</v>
      </c>
      <c r="AF776">
        <f>HLOOKUP(AF$1,'DB Runes '!$A:$AP,'DB Runes'!$AR776,FALSE)</f>
        <v>0</v>
      </c>
      <c r="AG776">
        <f>HLOOKUP(AG$1,'DB Runes '!$A:$AP,'DB Runes'!$AR776,FALSE)</f>
        <v>0</v>
      </c>
      <c r="AH776">
        <f>HLOOKUP(AH$1,'DB Runes '!$A:$AP,'DB Runes'!$AR776,FALSE)</f>
        <v>0</v>
      </c>
      <c r="AI776">
        <f>HLOOKUP(AI$1,'DB Runes '!$A:$AP,'DB Runes'!$AR776,FALSE)</f>
        <v>0</v>
      </c>
      <c r="AJ776">
        <f>HLOOKUP(AJ$1,'DB Runes '!$A:$AP,'DB Runes'!$AR776,FALSE)</f>
        <v>0</v>
      </c>
      <c r="AK776">
        <f>HLOOKUP(AK$1,'DB Runes '!$A:$AP,'DB Runes'!$AR776,FALSE)</f>
        <v>0</v>
      </c>
      <c r="AL776">
        <f>HLOOKUP(AL$1,'DB Runes '!$A:$AP,'DB Runes'!$AR776,FALSE)</f>
        <v>0</v>
      </c>
      <c r="AM776">
        <f>HLOOKUP(AM$1,'DB Runes '!$A:$AP,'DB Runes'!$AR776,FALSE)</f>
        <v>0</v>
      </c>
      <c r="AN776">
        <f>HLOOKUP(AN$1,'DB Runes '!$A:$AP,'DB Runes'!$AR776,FALSE)</f>
        <v>0</v>
      </c>
      <c r="AO776">
        <f>HLOOKUP(AO$1,'DB Runes '!$A:$AP,'DB Runes'!$AR776,FALSE)</f>
        <v>0</v>
      </c>
      <c r="AP776">
        <f>HLOOKUP(AP$1,'DB Runes '!$A:$AP,'DB Runes'!$AR776,FALSE)</f>
        <v>0</v>
      </c>
      <c r="AR776">
        <v>776</v>
      </c>
    </row>
    <row r="777" spans="1:44" x14ac:dyDescent="0.25">
      <c r="A777">
        <f>HLOOKUP(A$1,'DB Runes '!$A:$AP,'DB Runes'!$AR777,FALSE)</f>
        <v>0</v>
      </c>
      <c r="B777">
        <f>HLOOKUP(B$1,'DB Runes '!$A:$AP,'DB Runes'!$AR777,FALSE)</f>
        <v>0</v>
      </c>
      <c r="C777">
        <f>HLOOKUP(C$1,'DB Runes '!$A:$AP,'DB Runes'!$AR777,FALSE)</f>
        <v>0</v>
      </c>
      <c r="D777">
        <f>HLOOKUP(D$1,'DB Runes '!$A:$AP,'DB Runes'!$AR777,FALSE)</f>
        <v>0</v>
      </c>
      <c r="E777">
        <f>HLOOKUP(E$1,'DB Runes '!$A:$AP,'DB Runes'!$AR777,FALSE)</f>
        <v>0</v>
      </c>
      <c r="F777">
        <f>HLOOKUP(F$1,'DB Runes '!$A:$AP,'DB Runes'!$AR777,FALSE)</f>
        <v>0</v>
      </c>
      <c r="G777">
        <f>HLOOKUP(G$1,'DB Runes '!$A:$AP,'DB Runes'!$AR777,FALSE)</f>
        <v>0</v>
      </c>
      <c r="H777">
        <f>HLOOKUP(H$1,'DB Runes '!$A:$AP,'DB Runes'!$AR777,FALSE)</f>
        <v>0</v>
      </c>
      <c r="I777">
        <f>HLOOKUP(I$1,'DB Runes '!$A:$AP,'DB Runes'!$AR777,FALSE)</f>
        <v>0</v>
      </c>
      <c r="J777">
        <f>HLOOKUP(J$1,'DB Runes '!$A:$AP,'DB Runes'!$AR777,FALSE)</f>
        <v>0</v>
      </c>
      <c r="K777">
        <f>HLOOKUP(K$1,'DB Runes '!$A:$AP,'DB Runes'!$AR777,FALSE)</f>
        <v>0</v>
      </c>
      <c r="L777">
        <f>HLOOKUP(L$1,'DB Runes '!$A:$AP,'DB Runes'!$AR777,FALSE)</f>
        <v>0</v>
      </c>
      <c r="M777">
        <f>HLOOKUP(M$1,'DB Runes '!$A:$AP,'DB Runes'!$AR777,FALSE)</f>
        <v>0</v>
      </c>
      <c r="N777">
        <f>HLOOKUP(N$1,'DB Runes '!$A:$AP,'DB Runes'!$AR777,FALSE)</f>
        <v>0</v>
      </c>
      <c r="O777">
        <f>HLOOKUP(O$1,'DB Runes '!$A:$AP,'DB Runes'!$AR777,FALSE)</f>
        <v>0</v>
      </c>
      <c r="P777">
        <f>HLOOKUP(P$1,'DB Runes '!$A:$AP,'DB Runes'!$AR777,FALSE)</f>
        <v>0</v>
      </c>
      <c r="Q777">
        <f>HLOOKUP(Q$1,'DB Runes '!$A:$AP,'DB Runes'!$AR777,FALSE)</f>
        <v>0</v>
      </c>
      <c r="R777">
        <f>HLOOKUP(R$1,'DB Runes '!$A:$AP,'DB Runes'!$AR777,FALSE)</f>
        <v>0</v>
      </c>
      <c r="S777">
        <f>HLOOKUP(S$1,'DB Runes '!$A:$AP,'DB Runes'!$AR777,FALSE)</f>
        <v>0</v>
      </c>
      <c r="T777">
        <f>HLOOKUP(T$1,'DB Runes '!$A:$AP,'DB Runes'!$AR777,FALSE)</f>
        <v>0</v>
      </c>
      <c r="U777">
        <f>HLOOKUP(U$1,'DB Runes '!$A:$AP,'DB Runes'!$AR777,FALSE)</f>
        <v>0</v>
      </c>
      <c r="V777">
        <f>HLOOKUP(V$1,'DB Runes '!$A:$AP,'DB Runes'!$AR777,FALSE)</f>
        <v>0</v>
      </c>
      <c r="W777">
        <f>HLOOKUP(W$1,'DB Runes '!$A:$AP,'DB Runes'!$AR777,FALSE)</f>
        <v>0</v>
      </c>
      <c r="X777">
        <f>HLOOKUP(X$1,'DB Runes '!$A:$AP,'DB Runes'!$AR777,FALSE)</f>
        <v>0</v>
      </c>
      <c r="Y777">
        <f>HLOOKUP(Y$1,'DB Runes '!$A:$AP,'DB Runes'!$AR777,FALSE)</f>
        <v>0</v>
      </c>
      <c r="Z777">
        <f>HLOOKUP(Z$1,'DB Runes '!$A:$AP,'DB Runes'!$AR777,FALSE)</f>
        <v>0</v>
      </c>
      <c r="AA777">
        <f>HLOOKUP(AA$1,'DB Runes '!$A:$AP,'DB Runes'!$AR777,FALSE)</f>
        <v>0</v>
      </c>
      <c r="AB777">
        <f>HLOOKUP(AB$1,'DB Runes '!$A:$AP,'DB Runes'!$AR777,FALSE)</f>
        <v>0</v>
      </c>
      <c r="AC777">
        <f>HLOOKUP(AC$1,'DB Runes '!$A:$AP,'DB Runes'!$AR777,FALSE)</f>
        <v>0</v>
      </c>
      <c r="AD777">
        <f>HLOOKUP(AD$1,'DB Runes '!$A:$AP,'DB Runes'!$AR777,FALSE)</f>
        <v>0</v>
      </c>
      <c r="AE777">
        <f>HLOOKUP(AE$1,'DB Runes '!$A:$AP,'DB Runes'!$AR777,FALSE)</f>
        <v>0</v>
      </c>
      <c r="AF777">
        <f>HLOOKUP(AF$1,'DB Runes '!$A:$AP,'DB Runes'!$AR777,FALSE)</f>
        <v>0</v>
      </c>
      <c r="AG777">
        <f>HLOOKUP(AG$1,'DB Runes '!$A:$AP,'DB Runes'!$AR777,FALSE)</f>
        <v>0</v>
      </c>
      <c r="AH777">
        <f>HLOOKUP(AH$1,'DB Runes '!$A:$AP,'DB Runes'!$AR777,FALSE)</f>
        <v>0</v>
      </c>
      <c r="AI777">
        <f>HLOOKUP(AI$1,'DB Runes '!$A:$AP,'DB Runes'!$AR777,FALSE)</f>
        <v>0</v>
      </c>
      <c r="AJ777">
        <f>HLOOKUP(AJ$1,'DB Runes '!$A:$AP,'DB Runes'!$AR777,FALSE)</f>
        <v>0</v>
      </c>
      <c r="AK777">
        <f>HLOOKUP(AK$1,'DB Runes '!$A:$AP,'DB Runes'!$AR777,FALSE)</f>
        <v>0</v>
      </c>
      <c r="AL777">
        <f>HLOOKUP(AL$1,'DB Runes '!$A:$AP,'DB Runes'!$AR777,FALSE)</f>
        <v>0</v>
      </c>
      <c r="AM777">
        <f>HLOOKUP(AM$1,'DB Runes '!$A:$AP,'DB Runes'!$AR777,FALSE)</f>
        <v>0</v>
      </c>
      <c r="AN777">
        <f>HLOOKUP(AN$1,'DB Runes '!$A:$AP,'DB Runes'!$AR777,FALSE)</f>
        <v>0</v>
      </c>
      <c r="AO777">
        <f>HLOOKUP(AO$1,'DB Runes '!$A:$AP,'DB Runes'!$AR777,FALSE)</f>
        <v>0</v>
      </c>
      <c r="AP777">
        <f>HLOOKUP(AP$1,'DB Runes '!$A:$AP,'DB Runes'!$AR777,FALSE)</f>
        <v>0</v>
      </c>
      <c r="AR777">
        <v>777</v>
      </c>
    </row>
    <row r="778" spans="1:44" x14ac:dyDescent="0.25">
      <c r="A778">
        <f>HLOOKUP(A$1,'DB Runes '!$A:$AP,'DB Runes'!$AR778,FALSE)</f>
        <v>0</v>
      </c>
      <c r="B778">
        <f>HLOOKUP(B$1,'DB Runes '!$A:$AP,'DB Runes'!$AR778,FALSE)</f>
        <v>0</v>
      </c>
      <c r="C778">
        <f>HLOOKUP(C$1,'DB Runes '!$A:$AP,'DB Runes'!$AR778,FALSE)</f>
        <v>0</v>
      </c>
      <c r="D778">
        <f>HLOOKUP(D$1,'DB Runes '!$A:$AP,'DB Runes'!$AR778,FALSE)</f>
        <v>0</v>
      </c>
      <c r="E778">
        <f>HLOOKUP(E$1,'DB Runes '!$A:$AP,'DB Runes'!$AR778,FALSE)</f>
        <v>0</v>
      </c>
      <c r="F778">
        <f>HLOOKUP(F$1,'DB Runes '!$A:$AP,'DB Runes'!$AR778,FALSE)</f>
        <v>0</v>
      </c>
      <c r="G778">
        <f>HLOOKUP(G$1,'DB Runes '!$A:$AP,'DB Runes'!$AR778,FALSE)</f>
        <v>0</v>
      </c>
      <c r="H778">
        <f>HLOOKUP(H$1,'DB Runes '!$A:$AP,'DB Runes'!$AR778,FALSE)</f>
        <v>0</v>
      </c>
      <c r="I778">
        <f>HLOOKUP(I$1,'DB Runes '!$A:$AP,'DB Runes'!$AR778,FALSE)</f>
        <v>0</v>
      </c>
      <c r="J778">
        <f>HLOOKUP(J$1,'DB Runes '!$A:$AP,'DB Runes'!$AR778,FALSE)</f>
        <v>0</v>
      </c>
      <c r="K778">
        <f>HLOOKUP(K$1,'DB Runes '!$A:$AP,'DB Runes'!$AR778,FALSE)</f>
        <v>0</v>
      </c>
      <c r="L778">
        <f>HLOOKUP(L$1,'DB Runes '!$A:$AP,'DB Runes'!$AR778,FALSE)</f>
        <v>0</v>
      </c>
      <c r="M778">
        <f>HLOOKUP(M$1,'DB Runes '!$A:$AP,'DB Runes'!$AR778,FALSE)</f>
        <v>0</v>
      </c>
      <c r="N778">
        <f>HLOOKUP(N$1,'DB Runes '!$A:$AP,'DB Runes'!$AR778,FALSE)</f>
        <v>0</v>
      </c>
      <c r="O778">
        <f>HLOOKUP(O$1,'DB Runes '!$A:$AP,'DB Runes'!$AR778,FALSE)</f>
        <v>0</v>
      </c>
      <c r="P778">
        <f>HLOOKUP(P$1,'DB Runes '!$A:$AP,'DB Runes'!$AR778,FALSE)</f>
        <v>0</v>
      </c>
      <c r="Q778">
        <f>HLOOKUP(Q$1,'DB Runes '!$A:$AP,'DB Runes'!$AR778,FALSE)</f>
        <v>0</v>
      </c>
      <c r="R778">
        <f>HLOOKUP(R$1,'DB Runes '!$A:$AP,'DB Runes'!$AR778,FALSE)</f>
        <v>0</v>
      </c>
      <c r="S778">
        <f>HLOOKUP(S$1,'DB Runes '!$A:$AP,'DB Runes'!$AR778,FALSE)</f>
        <v>0</v>
      </c>
      <c r="T778">
        <f>HLOOKUP(T$1,'DB Runes '!$A:$AP,'DB Runes'!$AR778,FALSE)</f>
        <v>0</v>
      </c>
      <c r="U778">
        <f>HLOOKUP(U$1,'DB Runes '!$A:$AP,'DB Runes'!$AR778,FALSE)</f>
        <v>0</v>
      </c>
      <c r="V778">
        <f>HLOOKUP(V$1,'DB Runes '!$A:$AP,'DB Runes'!$AR778,FALSE)</f>
        <v>0</v>
      </c>
      <c r="W778">
        <f>HLOOKUP(W$1,'DB Runes '!$A:$AP,'DB Runes'!$AR778,FALSE)</f>
        <v>0</v>
      </c>
      <c r="X778">
        <f>HLOOKUP(X$1,'DB Runes '!$A:$AP,'DB Runes'!$AR778,FALSE)</f>
        <v>0</v>
      </c>
      <c r="Y778">
        <f>HLOOKUP(Y$1,'DB Runes '!$A:$AP,'DB Runes'!$AR778,FALSE)</f>
        <v>0</v>
      </c>
      <c r="Z778">
        <f>HLOOKUP(Z$1,'DB Runes '!$A:$AP,'DB Runes'!$AR778,FALSE)</f>
        <v>0</v>
      </c>
      <c r="AA778">
        <f>HLOOKUP(AA$1,'DB Runes '!$A:$AP,'DB Runes'!$AR778,FALSE)</f>
        <v>0</v>
      </c>
      <c r="AB778">
        <f>HLOOKUP(AB$1,'DB Runes '!$A:$AP,'DB Runes'!$AR778,FALSE)</f>
        <v>0</v>
      </c>
      <c r="AC778">
        <f>HLOOKUP(AC$1,'DB Runes '!$A:$AP,'DB Runes'!$AR778,FALSE)</f>
        <v>0</v>
      </c>
      <c r="AD778">
        <f>HLOOKUP(AD$1,'DB Runes '!$A:$AP,'DB Runes'!$AR778,FALSE)</f>
        <v>0</v>
      </c>
      <c r="AE778">
        <f>HLOOKUP(AE$1,'DB Runes '!$A:$AP,'DB Runes'!$AR778,FALSE)</f>
        <v>0</v>
      </c>
      <c r="AF778">
        <f>HLOOKUP(AF$1,'DB Runes '!$A:$AP,'DB Runes'!$AR778,FALSE)</f>
        <v>0</v>
      </c>
      <c r="AG778">
        <f>HLOOKUP(AG$1,'DB Runes '!$A:$AP,'DB Runes'!$AR778,FALSE)</f>
        <v>0</v>
      </c>
      <c r="AH778">
        <f>HLOOKUP(AH$1,'DB Runes '!$A:$AP,'DB Runes'!$AR778,FALSE)</f>
        <v>0</v>
      </c>
      <c r="AI778">
        <f>HLOOKUP(AI$1,'DB Runes '!$A:$AP,'DB Runes'!$AR778,FALSE)</f>
        <v>0</v>
      </c>
      <c r="AJ778">
        <f>HLOOKUP(AJ$1,'DB Runes '!$A:$AP,'DB Runes'!$AR778,FALSE)</f>
        <v>0</v>
      </c>
      <c r="AK778">
        <f>HLOOKUP(AK$1,'DB Runes '!$A:$AP,'DB Runes'!$AR778,FALSE)</f>
        <v>0</v>
      </c>
      <c r="AL778">
        <f>HLOOKUP(AL$1,'DB Runes '!$A:$AP,'DB Runes'!$AR778,FALSE)</f>
        <v>0</v>
      </c>
      <c r="AM778">
        <f>HLOOKUP(AM$1,'DB Runes '!$A:$AP,'DB Runes'!$AR778,FALSE)</f>
        <v>0</v>
      </c>
      <c r="AN778">
        <f>HLOOKUP(AN$1,'DB Runes '!$A:$AP,'DB Runes'!$AR778,FALSE)</f>
        <v>0</v>
      </c>
      <c r="AO778">
        <f>HLOOKUP(AO$1,'DB Runes '!$A:$AP,'DB Runes'!$AR778,FALSE)</f>
        <v>0</v>
      </c>
      <c r="AP778">
        <f>HLOOKUP(AP$1,'DB Runes '!$A:$AP,'DB Runes'!$AR778,FALSE)</f>
        <v>0</v>
      </c>
      <c r="AR778">
        <v>778</v>
      </c>
    </row>
    <row r="779" spans="1:44" x14ac:dyDescent="0.25">
      <c r="A779">
        <f>HLOOKUP(A$1,'DB Runes '!$A:$AP,'DB Runes'!$AR779,FALSE)</f>
        <v>0</v>
      </c>
      <c r="B779">
        <f>HLOOKUP(B$1,'DB Runes '!$A:$AP,'DB Runes'!$AR779,FALSE)</f>
        <v>0</v>
      </c>
      <c r="C779">
        <f>HLOOKUP(C$1,'DB Runes '!$A:$AP,'DB Runes'!$AR779,FALSE)</f>
        <v>0</v>
      </c>
      <c r="D779">
        <f>HLOOKUP(D$1,'DB Runes '!$A:$AP,'DB Runes'!$AR779,FALSE)</f>
        <v>0</v>
      </c>
      <c r="E779">
        <f>HLOOKUP(E$1,'DB Runes '!$A:$AP,'DB Runes'!$AR779,FALSE)</f>
        <v>0</v>
      </c>
      <c r="F779">
        <f>HLOOKUP(F$1,'DB Runes '!$A:$AP,'DB Runes'!$AR779,FALSE)</f>
        <v>0</v>
      </c>
      <c r="G779">
        <f>HLOOKUP(G$1,'DB Runes '!$A:$AP,'DB Runes'!$AR779,FALSE)</f>
        <v>0</v>
      </c>
      <c r="H779">
        <f>HLOOKUP(H$1,'DB Runes '!$A:$AP,'DB Runes'!$AR779,FALSE)</f>
        <v>0</v>
      </c>
      <c r="I779">
        <f>HLOOKUP(I$1,'DB Runes '!$A:$AP,'DB Runes'!$AR779,FALSE)</f>
        <v>0</v>
      </c>
      <c r="J779">
        <f>HLOOKUP(J$1,'DB Runes '!$A:$AP,'DB Runes'!$AR779,FALSE)</f>
        <v>0</v>
      </c>
      <c r="K779">
        <f>HLOOKUP(K$1,'DB Runes '!$A:$AP,'DB Runes'!$AR779,FALSE)</f>
        <v>0</v>
      </c>
      <c r="L779">
        <f>HLOOKUP(L$1,'DB Runes '!$A:$AP,'DB Runes'!$AR779,FALSE)</f>
        <v>0</v>
      </c>
      <c r="M779">
        <f>HLOOKUP(M$1,'DB Runes '!$A:$AP,'DB Runes'!$AR779,FALSE)</f>
        <v>0</v>
      </c>
      <c r="N779">
        <f>HLOOKUP(N$1,'DB Runes '!$A:$AP,'DB Runes'!$AR779,FALSE)</f>
        <v>0</v>
      </c>
      <c r="O779">
        <f>HLOOKUP(O$1,'DB Runes '!$A:$AP,'DB Runes'!$AR779,FALSE)</f>
        <v>0</v>
      </c>
      <c r="P779">
        <f>HLOOKUP(P$1,'DB Runes '!$A:$AP,'DB Runes'!$AR779,FALSE)</f>
        <v>0</v>
      </c>
      <c r="Q779">
        <f>HLOOKUP(Q$1,'DB Runes '!$A:$AP,'DB Runes'!$AR779,FALSE)</f>
        <v>0</v>
      </c>
      <c r="R779">
        <f>HLOOKUP(R$1,'DB Runes '!$A:$AP,'DB Runes'!$AR779,FALSE)</f>
        <v>0</v>
      </c>
      <c r="S779">
        <f>HLOOKUP(S$1,'DB Runes '!$A:$AP,'DB Runes'!$AR779,FALSE)</f>
        <v>0</v>
      </c>
      <c r="T779">
        <f>HLOOKUP(T$1,'DB Runes '!$A:$AP,'DB Runes'!$AR779,FALSE)</f>
        <v>0</v>
      </c>
      <c r="U779">
        <f>HLOOKUP(U$1,'DB Runes '!$A:$AP,'DB Runes'!$AR779,FALSE)</f>
        <v>0</v>
      </c>
      <c r="V779">
        <f>HLOOKUP(V$1,'DB Runes '!$A:$AP,'DB Runes'!$AR779,FALSE)</f>
        <v>0</v>
      </c>
      <c r="W779">
        <f>HLOOKUP(W$1,'DB Runes '!$A:$AP,'DB Runes'!$AR779,FALSE)</f>
        <v>0</v>
      </c>
      <c r="X779">
        <f>HLOOKUP(X$1,'DB Runes '!$A:$AP,'DB Runes'!$AR779,FALSE)</f>
        <v>0</v>
      </c>
      <c r="Y779">
        <f>HLOOKUP(Y$1,'DB Runes '!$A:$AP,'DB Runes'!$AR779,FALSE)</f>
        <v>0</v>
      </c>
      <c r="Z779">
        <f>HLOOKUP(Z$1,'DB Runes '!$A:$AP,'DB Runes'!$AR779,FALSE)</f>
        <v>0</v>
      </c>
      <c r="AA779">
        <f>HLOOKUP(AA$1,'DB Runes '!$A:$AP,'DB Runes'!$AR779,FALSE)</f>
        <v>0</v>
      </c>
      <c r="AB779">
        <f>HLOOKUP(AB$1,'DB Runes '!$A:$AP,'DB Runes'!$AR779,FALSE)</f>
        <v>0</v>
      </c>
      <c r="AC779">
        <f>HLOOKUP(AC$1,'DB Runes '!$A:$AP,'DB Runes'!$AR779,FALSE)</f>
        <v>0</v>
      </c>
      <c r="AD779">
        <f>HLOOKUP(AD$1,'DB Runes '!$A:$AP,'DB Runes'!$AR779,FALSE)</f>
        <v>0</v>
      </c>
      <c r="AE779">
        <f>HLOOKUP(AE$1,'DB Runes '!$A:$AP,'DB Runes'!$AR779,FALSE)</f>
        <v>0</v>
      </c>
      <c r="AF779">
        <f>HLOOKUP(AF$1,'DB Runes '!$A:$AP,'DB Runes'!$AR779,FALSE)</f>
        <v>0</v>
      </c>
      <c r="AG779">
        <f>HLOOKUP(AG$1,'DB Runes '!$A:$AP,'DB Runes'!$AR779,FALSE)</f>
        <v>0</v>
      </c>
      <c r="AH779">
        <f>HLOOKUP(AH$1,'DB Runes '!$A:$AP,'DB Runes'!$AR779,FALSE)</f>
        <v>0</v>
      </c>
      <c r="AI779">
        <f>HLOOKUP(AI$1,'DB Runes '!$A:$AP,'DB Runes'!$AR779,FALSE)</f>
        <v>0</v>
      </c>
      <c r="AJ779">
        <f>HLOOKUP(AJ$1,'DB Runes '!$A:$AP,'DB Runes'!$AR779,FALSE)</f>
        <v>0</v>
      </c>
      <c r="AK779">
        <f>HLOOKUP(AK$1,'DB Runes '!$A:$AP,'DB Runes'!$AR779,FALSE)</f>
        <v>0</v>
      </c>
      <c r="AL779">
        <f>HLOOKUP(AL$1,'DB Runes '!$A:$AP,'DB Runes'!$AR779,FALSE)</f>
        <v>0</v>
      </c>
      <c r="AM779">
        <f>HLOOKUP(AM$1,'DB Runes '!$A:$AP,'DB Runes'!$AR779,FALSE)</f>
        <v>0</v>
      </c>
      <c r="AN779">
        <f>HLOOKUP(AN$1,'DB Runes '!$A:$AP,'DB Runes'!$AR779,FALSE)</f>
        <v>0</v>
      </c>
      <c r="AO779">
        <f>HLOOKUP(AO$1,'DB Runes '!$A:$AP,'DB Runes'!$AR779,FALSE)</f>
        <v>0</v>
      </c>
      <c r="AP779">
        <f>HLOOKUP(AP$1,'DB Runes '!$A:$AP,'DB Runes'!$AR779,FALSE)</f>
        <v>0</v>
      </c>
      <c r="AR779">
        <v>779</v>
      </c>
    </row>
    <row r="780" spans="1:44" x14ac:dyDescent="0.25">
      <c r="A780">
        <f>HLOOKUP(A$1,'DB Runes '!$A:$AP,'DB Runes'!$AR780,FALSE)</f>
        <v>0</v>
      </c>
      <c r="B780">
        <f>HLOOKUP(B$1,'DB Runes '!$A:$AP,'DB Runes'!$AR780,FALSE)</f>
        <v>0</v>
      </c>
      <c r="C780">
        <f>HLOOKUP(C$1,'DB Runes '!$A:$AP,'DB Runes'!$AR780,FALSE)</f>
        <v>0</v>
      </c>
      <c r="D780">
        <f>HLOOKUP(D$1,'DB Runes '!$A:$AP,'DB Runes'!$AR780,FALSE)</f>
        <v>0</v>
      </c>
      <c r="E780">
        <f>HLOOKUP(E$1,'DB Runes '!$A:$AP,'DB Runes'!$AR780,FALSE)</f>
        <v>0</v>
      </c>
      <c r="F780">
        <f>HLOOKUP(F$1,'DB Runes '!$A:$AP,'DB Runes'!$AR780,FALSE)</f>
        <v>0</v>
      </c>
      <c r="G780">
        <f>HLOOKUP(G$1,'DB Runes '!$A:$AP,'DB Runes'!$AR780,FALSE)</f>
        <v>0</v>
      </c>
      <c r="H780">
        <f>HLOOKUP(H$1,'DB Runes '!$A:$AP,'DB Runes'!$AR780,FALSE)</f>
        <v>0</v>
      </c>
      <c r="I780">
        <f>HLOOKUP(I$1,'DB Runes '!$A:$AP,'DB Runes'!$AR780,FALSE)</f>
        <v>0</v>
      </c>
      <c r="J780">
        <f>HLOOKUP(J$1,'DB Runes '!$A:$AP,'DB Runes'!$AR780,FALSE)</f>
        <v>0</v>
      </c>
      <c r="K780">
        <f>HLOOKUP(K$1,'DB Runes '!$A:$AP,'DB Runes'!$AR780,FALSE)</f>
        <v>0</v>
      </c>
      <c r="L780">
        <f>HLOOKUP(L$1,'DB Runes '!$A:$AP,'DB Runes'!$AR780,FALSE)</f>
        <v>0</v>
      </c>
      <c r="M780">
        <f>HLOOKUP(M$1,'DB Runes '!$A:$AP,'DB Runes'!$AR780,FALSE)</f>
        <v>0</v>
      </c>
      <c r="N780">
        <f>HLOOKUP(N$1,'DB Runes '!$A:$AP,'DB Runes'!$AR780,FALSE)</f>
        <v>0</v>
      </c>
      <c r="O780">
        <f>HLOOKUP(O$1,'DB Runes '!$A:$AP,'DB Runes'!$AR780,FALSE)</f>
        <v>0</v>
      </c>
      <c r="P780">
        <f>HLOOKUP(P$1,'DB Runes '!$A:$AP,'DB Runes'!$AR780,FALSE)</f>
        <v>0</v>
      </c>
      <c r="Q780">
        <f>HLOOKUP(Q$1,'DB Runes '!$A:$AP,'DB Runes'!$AR780,FALSE)</f>
        <v>0</v>
      </c>
      <c r="R780">
        <f>HLOOKUP(R$1,'DB Runes '!$A:$AP,'DB Runes'!$AR780,FALSE)</f>
        <v>0</v>
      </c>
      <c r="S780">
        <f>HLOOKUP(S$1,'DB Runes '!$A:$AP,'DB Runes'!$AR780,FALSE)</f>
        <v>0</v>
      </c>
      <c r="T780">
        <f>HLOOKUP(T$1,'DB Runes '!$A:$AP,'DB Runes'!$AR780,FALSE)</f>
        <v>0</v>
      </c>
      <c r="U780">
        <f>HLOOKUP(U$1,'DB Runes '!$A:$AP,'DB Runes'!$AR780,FALSE)</f>
        <v>0</v>
      </c>
      <c r="V780">
        <f>HLOOKUP(V$1,'DB Runes '!$A:$AP,'DB Runes'!$AR780,FALSE)</f>
        <v>0</v>
      </c>
      <c r="W780">
        <f>HLOOKUP(W$1,'DB Runes '!$A:$AP,'DB Runes'!$AR780,FALSE)</f>
        <v>0</v>
      </c>
      <c r="X780">
        <f>HLOOKUP(X$1,'DB Runes '!$A:$AP,'DB Runes'!$AR780,FALSE)</f>
        <v>0</v>
      </c>
      <c r="Y780">
        <f>HLOOKUP(Y$1,'DB Runes '!$A:$AP,'DB Runes'!$AR780,FALSE)</f>
        <v>0</v>
      </c>
      <c r="Z780">
        <f>HLOOKUP(Z$1,'DB Runes '!$A:$AP,'DB Runes'!$AR780,FALSE)</f>
        <v>0</v>
      </c>
      <c r="AA780">
        <f>HLOOKUP(AA$1,'DB Runes '!$A:$AP,'DB Runes'!$AR780,FALSE)</f>
        <v>0</v>
      </c>
      <c r="AB780">
        <f>HLOOKUP(AB$1,'DB Runes '!$A:$AP,'DB Runes'!$AR780,FALSE)</f>
        <v>0</v>
      </c>
      <c r="AC780">
        <f>HLOOKUP(AC$1,'DB Runes '!$A:$AP,'DB Runes'!$AR780,FALSE)</f>
        <v>0</v>
      </c>
      <c r="AD780">
        <f>HLOOKUP(AD$1,'DB Runes '!$A:$AP,'DB Runes'!$AR780,FALSE)</f>
        <v>0</v>
      </c>
      <c r="AE780">
        <f>HLOOKUP(AE$1,'DB Runes '!$A:$AP,'DB Runes'!$AR780,FALSE)</f>
        <v>0</v>
      </c>
      <c r="AF780">
        <f>HLOOKUP(AF$1,'DB Runes '!$A:$AP,'DB Runes'!$AR780,FALSE)</f>
        <v>0</v>
      </c>
      <c r="AG780">
        <f>HLOOKUP(AG$1,'DB Runes '!$A:$AP,'DB Runes'!$AR780,FALSE)</f>
        <v>0</v>
      </c>
      <c r="AH780">
        <f>HLOOKUP(AH$1,'DB Runes '!$A:$AP,'DB Runes'!$AR780,FALSE)</f>
        <v>0</v>
      </c>
      <c r="AI780">
        <f>HLOOKUP(AI$1,'DB Runes '!$A:$AP,'DB Runes'!$AR780,FALSE)</f>
        <v>0</v>
      </c>
      <c r="AJ780">
        <f>HLOOKUP(AJ$1,'DB Runes '!$A:$AP,'DB Runes'!$AR780,FALSE)</f>
        <v>0</v>
      </c>
      <c r="AK780">
        <f>HLOOKUP(AK$1,'DB Runes '!$A:$AP,'DB Runes'!$AR780,FALSE)</f>
        <v>0</v>
      </c>
      <c r="AL780">
        <f>HLOOKUP(AL$1,'DB Runes '!$A:$AP,'DB Runes'!$AR780,FALSE)</f>
        <v>0</v>
      </c>
      <c r="AM780">
        <f>HLOOKUP(AM$1,'DB Runes '!$A:$AP,'DB Runes'!$AR780,FALSE)</f>
        <v>0</v>
      </c>
      <c r="AN780">
        <f>HLOOKUP(AN$1,'DB Runes '!$A:$AP,'DB Runes'!$AR780,FALSE)</f>
        <v>0</v>
      </c>
      <c r="AO780">
        <f>HLOOKUP(AO$1,'DB Runes '!$A:$AP,'DB Runes'!$AR780,FALSE)</f>
        <v>0</v>
      </c>
      <c r="AP780">
        <f>HLOOKUP(AP$1,'DB Runes '!$A:$AP,'DB Runes'!$AR780,FALSE)</f>
        <v>0</v>
      </c>
      <c r="AR780">
        <v>780</v>
      </c>
    </row>
    <row r="781" spans="1:44" x14ac:dyDescent="0.25">
      <c r="A781">
        <f>HLOOKUP(A$1,'DB Runes '!$A:$AP,'DB Runes'!$AR781,FALSE)</f>
        <v>0</v>
      </c>
      <c r="B781">
        <f>HLOOKUP(B$1,'DB Runes '!$A:$AP,'DB Runes'!$AR781,FALSE)</f>
        <v>0</v>
      </c>
      <c r="C781">
        <f>HLOOKUP(C$1,'DB Runes '!$A:$AP,'DB Runes'!$AR781,FALSE)</f>
        <v>0</v>
      </c>
      <c r="D781">
        <f>HLOOKUP(D$1,'DB Runes '!$A:$AP,'DB Runes'!$AR781,FALSE)</f>
        <v>0</v>
      </c>
      <c r="E781">
        <f>HLOOKUP(E$1,'DB Runes '!$A:$AP,'DB Runes'!$AR781,FALSE)</f>
        <v>0</v>
      </c>
      <c r="F781">
        <f>HLOOKUP(F$1,'DB Runes '!$A:$AP,'DB Runes'!$AR781,FALSE)</f>
        <v>0</v>
      </c>
      <c r="G781">
        <f>HLOOKUP(G$1,'DB Runes '!$A:$AP,'DB Runes'!$AR781,FALSE)</f>
        <v>0</v>
      </c>
      <c r="H781">
        <f>HLOOKUP(H$1,'DB Runes '!$A:$AP,'DB Runes'!$AR781,FALSE)</f>
        <v>0</v>
      </c>
      <c r="I781">
        <f>HLOOKUP(I$1,'DB Runes '!$A:$AP,'DB Runes'!$AR781,FALSE)</f>
        <v>0</v>
      </c>
      <c r="J781">
        <f>HLOOKUP(J$1,'DB Runes '!$A:$AP,'DB Runes'!$AR781,FALSE)</f>
        <v>0</v>
      </c>
      <c r="K781">
        <f>HLOOKUP(K$1,'DB Runes '!$A:$AP,'DB Runes'!$AR781,FALSE)</f>
        <v>0</v>
      </c>
      <c r="L781">
        <f>HLOOKUP(L$1,'DB Runes '!$A:$AP,'DB Runes'!$AR781,FALSE)</f>
        <v>0</v>
      </c>
      <c r="M781">
        <f>HLOOKUP(M$1,'DB Runes '!$A:$AP,'DB Runes'!$AR781,FALSE)</f>
        <v>0</v>
      </c>
      <c r="N781">
        <f>HLOOKUP(N$1,'DB Runes '!$A:$AP,'DB Runes'!$AR781,FALSE)</f>
        <v>0</v>
      </c>
      <c r="O781">
        <f>HLOOKUP(O$1,'DB Runes '!$A:$AP,'DB Runes'!$AR781,FALSE)</f>
        <v>0</v>
      </c>
      <c r="P781">
        <f>HLOOKUP(P$1,'DB Runes '!$A:$AP,'DB Runes'!$AR781,FALSE)</f>
        <v>0</v>
      </c>
      <c r="Q781">
        <f>HLOOKUP(Q$1,'DB Runes '!$A:$AP,'DB Runes'!$AR781,FALSE)</f>
        <v>0</v>
      </c>
      <c r="R781">
        <f>HLOOKUP(R$1,'DB Runes '!$A:$AP,'DB Runes'!$AR781,FALSE)</f>
        <v>0</v>
      </c>
      <c r="S781">
        <f>HLOOKUP(S$1,'DB Runes '!$A:$AP,'DB Runes'!$AR781,FALSE)</f>
        <v>0</v>
      </c>
      <c r="T781">
        <f>HLOOKUP(T$1,'DB Runes '!$A:$AP,'DB Runes'!$AR781,FALSE)</f>
        <v>0</v>
      </c>
      <c r="U781">
        <f>HLOOKUP(U$1,'DB Runes '!$A:$AP,'DB Runes'!$AR781,FALSE)</f>
        <v>0</v>
      </c>
      <c r="V781">
        <f>HLOOKUP(V$1,'DB Runes '!$A:$AP,'DB Runes'!$AR781,FALSE)</f>
        <v>0</v>
      </c>
      <c r="W781">
        <f>HLOOKUP(W$1,'DB Runes '!$A:$AP,'DB Runes'!$AR781,FALSE)</f>
        <v>0</v>
      </c>
      <c r="X781">
        <f>HLOOKUP(X$1,'DB Runes '!$A:$AP,'DB Runes'!$AR781,FALSE)</f>
        <v>0</v>
      </c>
      <c r="Y781">
        <f>HLOOKUP(Y$1,'DB Runes '!$A:$AP,'DB Runes'!$AR781,FALSE)</f>
        <v>0</v>
      </c>
      <c r="Z781">
        <f>HLOOKUP(Z$1,'DB Runes '!$A:$AP,'DB Runes'!$AR781,FALSE)</f>
        <v>0</v>
      </c>
      <c r="AA781">
        <f>HLOOKUP(AA$1,'DB Runes '!$A:$AP,'DB Runes'!$AR781,FALSE)</f>
        <v>0</v>
      </c>
      <c r="AB781">
        <f>HLOOKUP(AB$1,'DB Runes '!$A:$AP,'DB Runes'!$AR781,FALSE)</f>
        <v>0</v>
      </c>
      <c r="AC781">
        <f>HLOOKUP(AC$1,'DB Runes '!$A:$AP,'DB Runes'!$AR781,FALSE)</f>
        <v>0</v>
      </c>
      <c r="AD781">
        <f>HLOOKUP(AD$1,'DB Runes '!$A:$AP,'DB Runes'!$AR781,FALSE)</f>
        <v>0</v>
      </c>
      <c r="AE781">
        <f>HLOOKUP(AE$1,'DB Runes '!$A:$AP,'DB Runes'!$AR781,FALSE)</f>
        <v>0</v>
      </c>
      <c r="AF781">
        <f>HLOOKUP(AF$1,'DB Runes '!$A:$AP,'DB Runes'!$AR781,FALSE)</f>
        <v>0</v>
      </c>
      <c r="AG781">
        <f>HLOOKUP(AG$1,'DB Runes '!$A:$AP,'DB Runes'!$AR781,FALSE)</f>
        <v>0</v>
      </c>
      <c r="AH781">
        <f>HLOOKUP(AH$1,'DB Runes '!$A:$AP,'DB Runes'!$AR781,FALSE)</f>
        <v>0</v>
      </c>
      <c r="AI781">
        <f>HLOOKUP(AI$1,'DB Runes '!$A:$AP,'DB Runes'!$AR781,FALSE)</f>
        <v>0</v>
      </c>
      <c r="AJ781">
        <f>HLOOKUP(AJ$1,'DB Runes '!$A:$AP,'DB Runes'!$AR781,FALSE)</f>
        <v>0</v>
      </c>
      <c r="AK781">
        <f>HLOOKUP(AK$1,'DB Runes '!$A:$AP,'DB Runes'!$AR781,FALSE)</f>
        <v>0</v>
      </c>
      <c r="AL781">
        <f>HLOOKUP(AL$1,'DB Runes '!$A:$AP,'DB Runes'!$AR781,FALSE)</f>
        <v>0</v>
      </c>
      <c r="AM781">
        <f>HLOOKUP(AM$1,'DB Runes '!$A:$AP,'DB Runes'!$AR781,FALSE)</f>
        <v>0</v>
      </c>
      <c r="AN781">
        <f>HLOOKUP(AN$1,'DB Runes '!$A:$AP,'DB Runes'!$AR781,FALSE)</f>
        <v>0</v>
      </c>
      <c r="AO781">
        <f>HLOOKUP(AO$1,'DB Runes '!$A:$AP,'DB Runes'!$AR781,FALSE)</f>
        <v>0</v>
      </c>
      <c r="AP781">
        <f>HLOOKUP(AP$1,'DB Runes '!$A:$AP,'DB Runes'!$AR781,FALSE)</f>
        <v>0</v>
      </c>
      <c r="AR781">
        <v>781</v>
      </c>
    </row>
    <row r="782" spans="1:44" x14ac:dyDescent="0.25">
      <c r="A782">
        <f>HLOOKUP(A$1,'DB Runes '!$A:$AP,'DB Runes'!$AR782,FALSE)</f>
        <v>0</v>
      </c>
      <c r="B782">
        <f>HLOOKUP(B$1,'DB Runes '!$A:$AP,'DB Runes'!$AR782,FALSE)</f>
        <v>0</v>
      </c>
      <c r="C782">
        <f>HLOOKUP(C$1,'DB Runes '!$A:$AP,'DB Runes'!$AR782,FALSE)</f>
        <v>0</v>
      </c>
      <c r="D782">
        <f>HLOOKUP(D$1,'DB Runes '!$A:$AP,'DB Runes'!$AR782,FALSE)</f>
        <v>0</v>
      </c>
      <c r="E782">
        <f>HLOOKUP(E$1,'DB Runes '!$A:$AP,'DB Runes'!$AR782,FALSE)</f>
        <v>0</v>
      </c>
      <c r="F782">
        <f>HLOOKUP(F$1,'DB Runes '!$A:$AP,'DB Runes'!$AR782,FALSE)</f>
        <v>0</v>
      </c>
      <c r="G782">
        <f>HLOOKUP(G$1,'DB Runes '!$A:$AP,'DB Runes'!$AR782,FALSE)</f>
        <v>0</v>
      </c>
      <c r="H782">
        <f>HLOOKUP(H$1,'DB Runes '!$A:$AP,'DB Runes'!$AR782,FALSE)</f>
        <v>0</v>
      </c>
      <c r="I782">
        <f>HLOOKUP(I$1,'DB Runes '!$A:$AP,'DB Runes'!$AR782,FALSE)</f>
        <v>0</v>
      </c>
      <c r="J782">
        <f>HLOOKUP(J$1,'DB Runes '!$A:$AP,'DB Runes'!$AR782,FALSE)</f>
        <v>0</v>
      </c>
      <c r="K782">
        <f>HLOOKUP(K$1,'DB Runes '!$A:$AP,'DB Runes'!$AR782,FALSE)</f>
        <v>0</v>
      </c>
      <c r="L782">
        <f>HLOOKUP(L$1,'DB Runes '!$A:$AP,'DB Runes'!$AR782,FALSE)</f>
        <v>0</v>
      </c>
      <c r="M782">
        <f>HLOOKUP(M$1,'DB Runes '!$A:$AP,'DB Runes'!$AR782,FALSE)</f>
        <v>0</v>
      </c>
      <c r="N782">
        <f>HLOOKUP(N$1,'DB Runes '!$A:$AP,'DB Runes'!$AR782,FALSE)</f>
        <v>0</v>
      </c>
      <c r="O782">
        <f>HLOOKUP(O$1,'DB Runes '!$A:$AP,'DB Runes'!$AR782,FALSE)</f>
        <v>0</v>
      </c>
      <c r="P782">
        <f>HLOOKUP(P$1,'DB Runes '!$A:$AP,'DB Runes'!$AR782,FALSE)</f>
        <v>0</v>
      </c>
      <c r="Q782">
        <f>HLOOKUP(Q$1,'DB Runes '!$A:$AP,'DB Runes'!$AR782,FALSE)</f>
        <v>0</v>
      </c>
      <c r="R782">
        <f>HLOOKUP(R$1,'DB Runes '!$A:$AP,'DB Runes'!$AR782,FALSE)</f>
        <v>0</v>
      </c>
      <c r="S782">
        <f>HLOOKUP(S$1,'DB Runes '!$A:$AP,'DB Runes'!$AR782,FALSE)</f>
        <v>0</v>
      </c>
      <c r="T782">
        <f>HLOOKUP(T$1,'DB Runes '!$A:$AP,'DB Runes'!$AR782,FALSE)</f>
        <v>0</v>
      </c>
      <c r="U782">
        <f>HLOOKUP(U$1,'DB Runes '!$A:$AP,'DB Runes'!$AR782,FALSE)</f>
        <v>0</v>
      </c>
      <c r="V782">
        <f>HLOOKUP(V$1,'DB Runes '!$A:$AP,'DB Runes'!$AR782,FALSE)</f>
        <v>0</v>
      </c>
      <c r="W782">
        <f>HLOOKUP(W$1,'DB Runes '!$A:$AP,'DB Runes'!$AR782,FALSE)</f>
        <v>0</v>
      </c>
      <c r="X782">
        <f>HLOOKUP(X$1,'DB Runes '!$A:$AP,'DB Runes'!$AR782,FALSE)</f>
        <v>0</v>
      </c>
      <c r="Y782">
        <f>HLOOKUP(Y$1,'DB Runes '!$A:$AP,'DB Runes'!$AR782,FALSE)</f>
        <v>0</v>
      </c>
      <c r="Z782">
        <f>HLOOKUP(Z$1,'DB Runes '!$A:$AP,'DB Runes'!$AR782,FALSE)</f>
        <v>0</v>
      </c>
      <c r="AA782">
        <f>HLOOKUP(AA$1,'DB Runes '!$A:$AP,'DB Runes'!$AR782,FALSE)</f>
        <v>0</v>
      </c>
      <c r="AB782">
        <f>HLOOKUP(AB$1,'DB Runes '!$A:$AP,'DB Runes'!$AR782,FALSE)</f>
        <v>0</v>
      </c>
      <c r="AC782">
        <f>HLOOKUP(AC$1,'DB Runes '!$A:$AP,'DB Runes'!$AR782,FALSE)</f>
        <v>0</v>
      </c>
      <c r="AD782">
        <f>HLOOKUP(AD$1,'DB Runes '!$A:$AP,'DB Runes'!$AR782,FALSE)</f>
        <v>0</v>
      </c>
      <c r="AE782">
        <f>HLOOKUP(AE$1,'DB Runes '!$A:$AP,'DB Runes'!$AR782,FALSE)</f>
        <v>0</v>
      </c>
      <c r="AF782">
        <f>HLOOKUP(AF$1,'DB Runes '!$A:$AP,'DB Runes'!$AR782,FALSE)</f>
        <v>0</v>
      </c>
      <c r="AG782">
        <f>HLOOKUP(AG$1,'DB Runes '!$A:$AP,'DB Runes'!$AR782,FALSE)</f>
        <v>0</v>
      </c>
      <c r="AH782">
        <f>HLOOKUP(AH$1,'DB Runes '!$A:$AP,'DB Runes'!$AR782,FALSE)</f>
        <v>0</v>
      </c>
      <c r="AI782">
        <f>HLOOKUP(AI$1,'DB Runes '!$A:$AP,'DB Runes'!$AR782,FALSE)</f>
        <v>0</v>
      </c>
      <c r="AJ782">
        <f>HLOOKUP(AJ$1,'DB Runes '!$A:$AP,'DB Runes'!$AR782,FALSE)</f>
        <v>0</v>
      </c>
      <c r="AK782">
        <f>HLOOKUP(AK$1,'DB Runes '!$A:$AP,'DB Runes'!$AR782,FALSE)</f>
        <v>0</v>
      </c>
      <c r="AL782">
        <f>HLOOKUP(AL$1,'DB Runes '!$A:$AP,'DB Runes'!$AR782,FALSE)</f>
        <v>0</v>
      </c>
      <c r="AM782">
        <f>HLOOKUP(AM$1,'DB Runes '!$A:$AP,'DB Runes'!$AR782,FALSE)</f>
        <v>0</v>
      </c>
      <c r="AN782">
        <f>HLOOKUP(AN$1,'DB Runes '!$A:$AP,'DB Runes'!$AR782,FALSE)</f>
        <v>0</v>
      </c>
      <c r="AO782">
        <f>HLOOKUP(AO$1,'DB Runes '!$A:$AP,'DB Runes'!$AR782,FALSE)</f>
        <v>0</v>
      </c>
      <c r="AP782">
        <f>HLOOKUP(AP$1,'DB Runes '!$A:$AP,'DB Runes'!$AR782,FALSE)</f>
        <v>0</v>
      </c>
      <c r="AR782">
        <v>782</v>
      </c>
    </row>
    <row r="783" spans="1:44" x14ac:dyDescent="0.25">
      <c r="A783">
        <f>HLOOKUP(A$1,'DB Runes '!$A:$AP,'DB Runes'!$AR783,FALSE)</f>
        <v>0</v>
      </c>
      <c r="B783">
        <f>HLOOKUP(B$1,'DB Runes '!$A:$AP,'DB Runes'!$AR783,FALSE)</f>
        <v>0</v>
      </c>
      <c r="C783">
        <f>HLOOKUP(C$1,'DB Runes '!$A:$AP,'DB Runes'!$AR783,FALSE)</f>
        <v>0</v>
      </c>
      <c r="D783">
        <f>HLOOKUP(D$1,'DB Runes '!$A:$AP,'DB Runes'!$AR783,FALSE)</f>
        <v>0</v>
      </c>
      <c r="E783">
        <f>HLOOKUP(E$1,'DB Runes '!$A:$AP,'DB Runes'!$AR783,FALSE)</f>
        <v>0</v>
      </c>
      <c r="F783">
        <f>HLOOKUP(F$1,'DB Runes '!$A:$AP,'DB Runes'!$AR783,FALSE)</f>
        <v>0</v>
      </c>
      <c r="G783">
        <f>HLOOKUP(G$1,'DB Runes '!$A:$AP,'DB Runes'!$AR783,FALSE)</f>
        <v>0</v>
      </c>
      <c r="H783">
        <f>HLOOKUP(H$1,'DB Runes '!$A:$AP,'DB Runes'!$AR783,FALSE)</f>
        <v>0</v>
      </c>
      <c r="I783">
        <f>HLOOKUP(I$1,'DB Runes '!$A:$AP,'DB Runes'!$AR783,FALSE)</f>
        <v>0</v>
      </c>
      <c r="J783">
        <f>HLOOKUP(J$1,'DB Runes '!$A:$AP,'DB Runes'!$AR783,FALSE)</f>
        <v>0</v>
      </c>
      <c r="K783">
        <f>HLOOKUP(K$1,'DB Runes '!$A:$AP,'DB Runes'!$AR783,FALSE)</f>
        <v>0</v>
      </c>
      <c r="L783">
        <f>HLOOKUP(L$1,'DB Runes '!$A:$AP,'DB Runes'!$AR783,FALSE)</f>
        <v>0</v>
      </c>
      <c r="M783">
        <f>HLOOKUP(M$1,'DB Runes '!$A:$AP,'DB Runes'!$AR783,FALSE)</f>
        <v>0</v>
      </c>
      <c r="N783">
        <f>HLOOKUP(N$1,'DB Runes '!$A:$AP,'DB Runes'!$AR783,FALSE)</f>
        <v>0</v>
      </c>
      <c r="O783">
        <f>HLOOKUP(O$1,'DB Runes '!$A:$AP,'DB Runes'!$AR783,FALSE)</f>
        <v>0</v>
      </c>
      <c r="P783">
        <f>HLOOKUP(P$1,'DB Runes '!$A:$AP,'DB Runes'!$AR783,FALSE)</f>
        <v>0</v>
      </c>
      <c r="Q783">
        <f>HLOOKUP(Q$1,'DB Runes '!$A:$AP,'DB Runes'!$AR783,FALSE)</f>
        <v>0</v>
      </c>
      <c r="R783">
        <f>HLOOKUP(R$1,'DB Runes '!$A:$AP,'DB Runes'!$AR783,FALSE)</f>
        <v>0</v>
      </c>
      <c r="S783">
        <f>HLOOKUP(S$1,'DB Runes '!$A:$AP,'DB Runes'!$AR783,FALSE)</f>
        <v>0</v>
      </c>
      <c r="T783">
        <f>HLOOKUP(T$1,'DB Runes '!$A:$AP,'DB Runes'!$AR783,FALSE)</f>
        <v>0</v>
      </c>
      <c r="U783">
        <f>HLOOKUP(U$1,'DB Runes '!$A:$AP,'DB Runes'!$AR783,FALSE)</f>
        <v>0</v>
      </c>
      <c r="V783">
        <f>HLOOKUP(V$1,'DB Runes '!$A:$AP,'DB Runes'!$AR783,FALSE)</f>
        <v>0</v>
      </c>
      <c r="W783">
        <f>HLOOKUP(W$1,'DB Runes '!$A:$AP,'DB Runes'!$AR783,FALSE)</f>
        <v>0</v>
      </c>
      <c r="X783">
        <f>HLOOKUP(X$1,'DB Runes '!$A:$AP,'DB Runes'!$AR783,FALSE)</f>
        <v>0</v>
      </c>
      <c r="Y783">
        <f>HLOOKUP(Y$1,'DB Runes '!$A:$AP,'DB Runes'!$AR783,FALSE)</f>
        <v>0</v>
      </c>
      <c r="Z783">
        <f>HLOOKUP(Z$1,'DB Runes '!$A:$AP,'DB Runes'!$AR783,FALSE)</f>
        <v>0</v>
      </c>
      <c r="AA783">
        <f>HLOOKUP(AA$1,'DB Runes '!$A:$AP,'DB Runes'!$AR783,FALSE)</f>
        <v>0</v>
      </c>
      <c r="AB783">
        <f>HLOOKUP(AB$1,'DB Runes '!$A:$AP,'DB Runes'!$AR783,FALSE)</f>
        <v>0</v>
      </c>
      <c r="AC783">
        <f>HLOOKUP(AC$1,'DB Runes '!$A:$AP,'DB Runes'!$AR783,FALSE)</f>
        <v>0</v>
      </c>
      <c r="AD783">
        <f>HLOOKUP(AD$1,'DB Runes '!$A:$AP,'DB Runes'!$AR783,FALSE)</f>
        <v>0</v>
      </c>
      <c r="AE783">
        <f>HLOOKUP(AE$1,'DB Runes '!$A:$AP,'DB Runes'!$AR783,FALSE)</f>
        <v>0</v>
      </c>
      <c r="AF783">
        <f>HLOOKUP(AF$1,'DB Runes '!$A:$AP,'DB Runes'!$AR783,FALSE)</f>
        <v>0</v>
      </c>
      <c r="AG783">
        <f>HLOOKUP(AG$1,'DB Runes '!$A:$AP,'DB Runes'!$AR783,FALSE)</f>
        <v>0</v>
      </c>
      <c r="AH783">
        <f>HLOOKUP(AH$1,'DB Runes '!$A:$AP,'DB Runes'!$AR783,FALSE)</f>
        <v>0</v>
      </c>
      <c r="AI783">
        <f>HLOOKUP(AI$1,'DB Runes '!$A:$AP,'DB Runes'!$AR783,FALSE)</f>
        <v>0</v>
      </c>
      <c r="AJ783">
        <f>HLOOKUP(AJ$1,'DB Runes '!$A:$AP,'DB Runes'!$AR783,FALSE)</f>
        <v>0</v>
      </c>
      <c r="AK783">
        <f>HLOOKUP(AK$1,'DB Runes '!$A:$AP,'DB Runes'!$AR783,FALSE)</f>
        <v>0</v>
      </c>
      <c r="AL783">
        <f>HLOOKUP(AL$1,'DB Runes '!$A:$AP,'DB Runes'!$AR783,FALSE)</f>
        <v>0</v>
      </c>
      <c r="AM783">
        <f>HLOOKUP(AM$1,'DB Runes '!$A:$AP,'DB Runes'!$AR783,FALSE)</f>
        <v>0</v>
      </c>
      <c r="AN783">
        <f>HLOOKUP(AN$1,'DB Runes '!$A:$AP,'DB Runes'!$AR783,FALSE)</f>
        <v>0</v>
      </c>
      <c r="AO783">
        <f>HLOOKUP(AO$1,'DB Runes '!$A:$AP,'DB Runes'!$AR783,FALSE)</f>
        <v>0</v>
      </c>
      <c r="AP783">
        <f>HLOOKUP(AP$1,'DB Runes '!$A:$AP,'DB Runes'!$AR783,FALSE)</f>
        <v>0</v>
      </c>
      <c r="AR783">
        <v>783</v>
      </c>
    </row>
    <row r="784" spans="1:44" x14ac:dyDescent="0.25">
      <c r="A784">
        <f>HLOOKUP(A$1,'DB Runes '!$A:$AP,'DB Runes'!$AR784,FALSE)</f>
        <v>0</v>
      </c>
      <c r="B784">
        <f>HLOOKUP(B$1,'DB Runes '!$A:$AP,'DB Runes'!$AR784,FALSE)</f>
        <v>0</v>
      </c>
      <c r="C784">
        <f>HLOOKUP(C$1,'DB Runes '!$A:$AP,'DB Runes'!$AR784,FALSE)</f>
        <v>0</v>
      </c>
      <c r="D784">
        <f>HLOOKUP(D$1,'DB Runes '!$A:$AP,'DB Runes'!$AR784,FALSE)</f>
        <v>0</v>
      </c>
      <c r="E784">
        <f>HLOOKUP(E$1,'DB Runes '!$A:$AP,'DB Runes'!$AR784,FALSE)</f>
        <v>0</v>
      </c>
      <c r="F784">
        <f>HLOOKUP(F$1,'DB Runes '!$A:$AP,'DB Runes'!$AR784,FALSE)</f>
        <v>0</v>
      </c>
      <c r="G784">
        <f>HLOOKUP(G$1,'DB Runes '!$A:$AP,'DB Runes'!$AR784,FALSE)</f>
        <v>0</v>
      </c>
      <c r="H784">
        <f>HLOOKUP(H$1,'DB Runes '!$A:$AP,'DB Runes'!$AR784,FALSE)</f>
        <v>0</v>
      </c>
      <c r="I784">
        <f>HLOOKUP(I$1,'DB Runes '!$A:$AP,'DB Runes'!$AR784,FALSE)</f>
        <v>0</v>
      </c>
      <c r="J784">
        <f>HLOOKUP(J$1,'DB Runes '!$A:$AP,'DB Runes'!$AR784,FALSE)</f>
        <v>0</v>
      </c>
      <c r="K784">
        <f>HLOOKUP(K$1,'DB Runes '!$A:$AP,'DB Runes'!$AR784,FALSE)</f>
        <v>0</v>
      </c>
      <c r="L784">
        <f>HLOOKUP(L$1,'DB Runes '!$A:$AP,'DB Runes'!$AR784,FALSE)</f>
        <v>0</v>
      </c>
      <c r="M784">
        <f>HLOOKUP(M$1,'DB Runes '!$A:$AP,'DB Runes'!$AR784,FALSE)</f>
        <v>0</v>
      </c>
      <c r="N784">
        <f>HLOOKUP(N$1,'DB Runes '!$A:$AP,'DB Runes'!$AR784,FALSE)</f>
        <v>0</v>
      </c>
      <c r="O784">
        <f>HLOOKUP(O$1,'DB Runes '!$A:$AP,'DB Runes'!$AR784,FALSE)</f>
        <v>0</v>
      </c>
      <c r="P784">
        <f>HLOOKUP(P$1,'DB Runes '!$A:$AP,'DB Runes'!$AR784,FALSE)</f>
        <v>0</v>
      </c>
      <c r="Q784">
        <f>HLOOKUP(Q$1,'DB Runes '!$A:$AP,'DB Runes'!$AR784,FALSE)</f>
        <v>0</v>
      </c>
      <c r="R784">
        <f>HLOOKUP(R$1,'DB Runes '!$A:$AP,'DB Runes'!$AR784,FALSE)</f>
        <v>0</v>
      </c>
      <c r="S784">
        <f>HLOOKUP(S$1,'DB Runes '!$A:$AP,'DB Runes'!$AR784,FALSE)</f>
        <v>0</v>
      </c>
      <c r="T784">
        <f>HLOOKUP(T$1,'DB Runes '!$A:$AP,'DB Runes'!$AR784,FALSE)</f>
        <v>0</v>
      </c>
      <c r="U784">
        <f>HLOOKUP(U$1,'DB Runes '!$A:$AP,'DB Runes'!$AR784,FALSE)</f>
        <v>0</v>
      </c>
      <c r="V784">
        <f>HLOOKUP(V$1,'DB Runes '!$A:$AP,'DB Runes'!$AR784,FALSE)</f>
        <v>0</v>
      </c>
      <c r="W784">
        <f>HLOOKUP(W$1,'DB Runes '!$A:$AP,'DB Runes'!$AR784,FALSE)</f>
        <v>0</v>
      </c>
      <c r="X784">
        <f>HLOOKUP(X$1,'DB Runes '!$A:$AP,'DB Runes'!$AR784,FALSE)</f>
        <v>0</v>
      </c>
      <c r="Y784">
        <f>HLOOKUP(Y$1,'DB Runes '!$A:$AP,'DB Runes'!$AR784,FALSE)</f>
        <v>0</v>
      </c>
      <c r="Z784">
        <f>HLOOKUP(Z$1,'DB Runes '!$A:$AP,'DB Runes'!$AR784,FALSE)</f>
        <v>0</v>
      </c>
      <c r="AA784">
        <f>HLOOKUP(AA$1,'DB Runes '!$A:$AP,'DB Runes'!$AR784,FALSE)</f>
        <v>0</v>
      </c>
      <c r="AB784">
        <f>HLOOKUP(AB$1,'DB Runes '!$A:$AP,'DB Runes'!$AR784,FALSE)</f>
        <v>0</v>
      </c>
      <c r="AC784">
        <f>HLOOKUP(AC$1,'DB Runes '!$A:$AP,'DB Runes'!$AR784,FALSE)</f>
        <v>0</v>
      </c>
      <c r="AD784">
        <f>HLOOKUP(AD$1,'DB Runes '!$A:$AP,'DB Runes'!$AR784,FALSE)</f>
        <v>0</v>
      </c>
      <c r="AE784">
        <f>HLOOKUP(AE$1,'DB Runes '!$A:$AP,'DB Runes'!$AR784,FALSE)</f>
        <v>0</v>
      </c>
      <c r="AF784">
        <f>HLOOKUP(AF$1,'DB Runes '!$A:$AP,'DB Runes'!$AR784,FALSE)</f>
        <v>0</v>
      </c>
      <c r="AG784">
        <f>HLOOKUP(AG$1,'DB Runes '!$A:$AP,'DB Runes'!$AR784,FALSE)</f>
        <v>0</v>
      </c>
      <c r="AH784">
        <f>HLOOKUP(AH$1,'DB Runes '!$A:$AP,'DB Runes'!$AR784,FALSE)</f>
        <v>0</v>
      </c>
      <c r="AI784">
        <f>HLOOKUP(AI$1,'DB Runes '!$A:$AP,'DB Runes'!$AR784,FALSE)</f>
        <v>0</v>
      </c>
      <c r="AJ784">
        <f>HLOOKUP(AJ$1,'DB Runes '!$A:$AP,'DB Runes'!$AR784,FALSE)</f>
        <v>0</v>
      </c>
      <c r="AK784">
        <f>HLOOKUP(AK$1,'DB Runes '!$A:$AP,'DB Runes'!$AR784,FALSE)</f>
        <v>0</v>
      </c>
      <c r="AL784">
        <f>HLOOKUP(AL$1,'DB Runes '!$A:$AP,'DB Runes'!$AR784,FALSE)</f>
        <v>0</v>
      </c>
      <c r="AM784">
        <f>HLOOKUP(AM$1,'DB Runes '!$A:$AP,'DB Runes'!$AR784,FALSE)</f>
        <v>0</v>
      </c>
      <c r="AN784">
        <f>HLOOKUP(AN$1,'DB Runes '!$A:$AP,'DB Runes'!$AR784,FALSE)</f>
        <v>0</v>
      </c>
      <c r="AO784">
        <f>HLOOKUP(AO$1,'DB Runes '!$A:$AP,'DB Runes'!$AR784,FALSE)</f>
        <v>0</v>
      </c>
      <c r="AP784">
        <f>HLOOKUP(AP$1,'DB Runes '!$A:$AP,'DB Runes'!$AR784,FALSE)</f>
        <v>0</v>
      </c>
      <c r="AR784">
        <v>784</v>
      </c>
    </row>
    <row r="785" spans="1:44" x14ac:dyDescent="0.25">
      <c r="A785">
        <f>HLOOKUP(A$1,'DB Runes '!$A:$AP,'DB Runes'!$AR785,FALSE)</f>
        <v>0</v>
      </c>
      <c r="B785">
        <f>HLOOKUP(B$1,'DB Runes '!$A:$AP,'DB Runes'!$AR785,FALSE)</f>
        <v>0</v>
      </c>
      <c r="C785">
        <f>HLOOKUP(C$1,'DB Runes '!$A:$AP,'DB Runes'!$AR785,FALSE)</f>
        <v>0</v>
      </c>
      <c r="D785">
        <f>HLOOKUP(D$1,'DB Runes '!$A:$AP,'DB Runes'!$AR785,FALSE)</f>
        <v>0</v>
      </c>
      <c r="E785">
        <f>HLOOKUP(E$1,'DB Runes '!$A:$AP,'DB Runes'!$AR785,FALSE)</f>
        <v>0</v>
      </c>
      <c r="F785">
        <f>HLOOKUP(F$1,'DB Runes '!$A:$AP,'DB Runes'!$AR785,FALSE)</f>
        <v>0</v>
      </c>
      <c r="G785">
        <f>HLOOKUP(G$1,'DB Runes '!$A:$AP,'DB Runes'!$AR785,FALSE)</f>
        <v>0</v>
      </c>
      <c r="H785">
        <f>HLOOKUP(H$1,'DB Runes '!$A:$AP,'DB Runes'!$AR785,FALSE)</f>
        <v>0</v>
      </c>
      <c r="I785">
        <f>HLOOKUP(I$1,'DB Runes '!$A:$AP,'DB Runes'!$AR785,FALSE)</f>
        <v>0</v>
      </c>
      <c r="J785">
        <f>HLOOKUP(J$1,'DB Runes '!$A:$AP,'DB Runes'!$AR785,FALSE)</f>
        <v>0</v>
      </c>
      <c r="K785">
        <f>HLOOKUP(K$1,'DB Runes '!$A:$AP,'DB Runes'!$AR785,FALSE)</f>
        <v>0</v>
      </c>
      <c r="L785">
        <f>HLOOKUP(L$1,'DB Runes '!$A:$AP,'DB Runes'!$AR785,FALSE)</f>
        <v>0</v>
      </c>
      <c r="M785">
        <f>HLOOKUP(M$1,'DB Runes '!$A:$AP,'DB Runes'!$AR785,FALSE)</f>
        <v>0</v>
      </c>
      <c r="N785">
        <f>HLOOKUP(N$1,'DB Runes '!$A:$AP,'DB Runes'!$AR785,FALSE)</f>
        <v>0</v>
      </c>
      <c r="O785">
        <f>HLOOKUP(O$1,'DB Runes '!$A:$AP,'DB Runes'!$AR785,FALSE)</f>
        <v>0</v>
      </c>
      <c r="P785">
        <f>HLOOKUP(P$1,'DB Runes '!$A:$AP,'DB Runes'!$AR785,FALSE)</f>
        <v>0</v>
      </c>
      <c r="Q785">
        <f>HLOOKUP(Q$1,'DB Runes '!$A:$AP,'DB Runes'!$AR785,FALSE)</f>
        <v>0</v>
      </c>
      <c r="R785">
        <f>HLOOKUP(R$1,'DB Runes '!$A:$AP,'DB Runes'!$AR785,FALSE)</f>
        <v>0</v>
      </c>
      <c r="S785">
        <f>HLOOKUP(S$1,'DB Runes '!$A:$AP,'DB Runes'!$AR785,FALSE)</f>
        <v>0</v>
      </c>
      <c r="T785">
        <f>HLOOKUP(T$1,'DB Runes '!$A:$AP,'DB Runes'!$AR785,FALSE)</f>
        <v>0</v>
      </c>
      <c r="U785">
        <f>HLOOKUP(U$1,'DB Runes '!$A:$AP,'DB Runes'!$AR785,FALSE)</f>
        <v>0</v>
      </c>
      <c r="V785">
        <f>HLOOKUP(V$1,'DB Runes '!$A:$AP,'DB Runes'!$AR785,FALSE)</f>
        <v>0</v>
      </c>
      <c r="W785">
        <f>HLOOKUP(W$1,'DB Runes '!$A:$AP,'DB Runes'!$AR785,FALSE)</f>
        <v>0</v>
      </c>
      <c r="X785">
        <f>HLOOKUP(X$1,'DB Runes '!$A:$AP,'DB Runes'!$AR785,FALSE)</f>
        <v>0</v>
      </c>
      <c r="Y785">
        <f>HLOOKUP(Y$1,'DB Runes '!$A:$AP,'DB Runes'!$AR785,FALSE)</f>
        <v>0</v>
      </c>
      <c r="Z785">
        <f>HLOOKUP(Z$1,'DB Runes '!$A:$AP,'DB Runes'!$AR785,FALSE)</f>
        <v>0</v>
      </c>
      <c r="AA785">
        <f>HLOOKUP(AA$1,'DB Runes '!$A:$AP,'DB Runes'!$AR785,FALSE)</f>
        <v>0</v>
      </c>
      <c r="AB785">
        <f>HLOOKUP(AB$1,'DB Runes '!$A:$AP,'DB Runes'!$AR785,FALSE)</f>
        <v>0</v>
      </c>
      <c r="AC785">
        <f>HLOOKUP(AC$1,'DB Runes '!$A:$AP,'DB Runes'!$AR785,FALSE)</f>
        <v>0</v>
      </c>
      <c r="AD785">
        <f>HLOOKUP(AD$1,'DB Runes '!$A:$AP,'DB Runes'!$AR785,FALSE)</f>
        <v>0</v>
      </c>
      <c r="AE785">
        <f>HLOOKUP(AE$1,'DB Runes '!$A:$AP,'DB Runes'!$AR785,FALSE)</f>
        <v>0</v>
      </c>
      <c r="AF785">
        <f>HLOOKUP(AF$1,'DB Runes '!$A:$AP,'DB Runes'!$AR785,FALSE)</f>
        <v>0</v>
      </c>
      <c r="AG785">
        <f>HLOOKUP(AG$1,'DB Runes '!$A:$AP,'DB Runes'!$AR785,FALSE)</f>
        <v>0</v>
      </c>
      <c r="AH785">
        <f>HLOOKUP(AH$1,'DB Runes '!$A:$AP,'DB Runes'!$AR785,FALSE)</f>
        <v>0</v>
      </c>
      <c r="AI785">
        <f>HLOOKUP(AI$1,'DB Runes '!$A:$AP,'DB Runes'!$AR785,FALSE)</f>
        <v>0</v>
      </c>
      <c r="AJ785">
        <f>HLOOKUP(AJ$1,'DB Runes '!$A:$AP,'DB Runes'!$AR785,FALSE)</f>
        <v>0</v>
      </c>
      <c r="AK785">
        <f>HLOOKUP(AK$1,'DB Runes '!$A:$AP,'DB Runes'!$AR785,FALSE)</f>
        <v>0</v>
      </c>
      <c r="AL785">
        <f>HLOOKUP(AL$1,'DB Runes '!$A:$AP,'DB Runes'!$AR785,FALSE)</f>
        <v>0</v>
      </c>
      <c r="AM785">
        <f>HLOOKUP(AM$1,'DB Runes '!$A:$AP,'DB Runes'!$AR785,FALSE)</f>
        <v>0</v>
      </c>
      <c r="AN785">
        <f>HLOOKUP(AN$1,'DB Runes '!$A:$AP,'DB Runes'!$AR785,FALSE)</f>
        <v>0</v>
      </c>
      <c r="AO785">
        <f>HLOOKUP(AO$1,'DB Runes '!$A:$AP,'DB Runes'!$AR785,FALSE)</f>
        <v>0</v>
      </c>
      <c r="AP785">
        <f>HLOOKUP(AP$1,'DB Runes '!$A:$AP,'DB Runes'!$AR785,FALSE)</f>
        <v>0</v>
      </c>
      <c r="AR785">
        <v>785</v>
      </c>
    </row>
    <row r="786" spans="1:44" x14ac:dyDescent="0.25">
      <c r="A786">
        <f>HLOOKUP(A$1,'DB Runes '!$A:$AP,'DB Runes'!$AR786,FALSE)</f>
        <v>0</v>
      </c>
      <c r="B786">
        <f>HLOOKUP(B$1,'DB Runes '!$A:$AP,'DB Runes'!$AR786,FALSE)</f>
        <v>0</v>
      </c>
      <c r="C786">
        <f>HLOOKUP(C$1,'DB Runes '!$A:$AP,'DB Runes'!$AR786,FALSE)</f>
        <v>0</v>
      </c>
      <c r="D786">
        <f>HLOOKUP(D$1,'DB Runes '!$A:$AP,'DB Runes'!$AR786,FALSE)</f>
        <v>0</v>
      </c>
      <c r="E786">
        <f>HLOOKUP(E$1,'DB Runes '!$A:$AP,'DB Runes'!$AR786,FALSE)</f>
        <v>0</v>
      </c>
      <c r="F786">
        <f>HLOOKUP(F$1,'DB Runes '!$A:$AP,'DB Runes'!$AR786,FALSE)</f>
        <v>0</v>
      </c>
      <c r="G786">
        <f>HLOOKUP(G$1,'DB Runes '!$A:$AP,'DB Runes'!$AR786,FALSE)</f>
        <v>0</v>
      </c>
      <c r="H786">
        <f>HLOOKUP(H$1,'DB Runes '!$A:$AP,'DB Runes'!$AR786,FALSE)</f>
        <v>0</v>
      </c>
      <c r="I786">
        <f>HLOOKUP(I$1,'DB Runes '!$A:$AP,'DB Runes'!$AR786,FALSE)</f>
        <v>0</v>
      </c>
      <c r="J786">
        <f>HLOOKUP(J$1,'DB Runes '!$A:$AP,'DB Runes'!$AR786,FALSE)</f>
        <v>0</v>
      </c>
      <c r="K786">
        <f>HLOOKUP(K$1,'DB Runes '!$A:$AP,'DB Runes'!$AR786,FALSE)</f>
        <v>0</v>
      </c>
      <c r="L786">
        <f>HLOOKUP(L$1,'DB Runes '!$A:$AP,'DB Runes'!$AR786,FALSE)</f>
        <v>0</v>
      </c>
      <c r="M786">
        <f>HLOOKUP(M$1,'DB Runes '!$A:$AP,'DB Runes'!$AR786,FALSE)</f>
        <v>0</v>
      </c>
      <c r="N786">
        <f>HLOOKUP(N$1,'DB Runes '!$A:$AP,'DB Runes'!$AR786,FALSE)</f>
        <v>0</v>
      </c>
      <c r="O786">
        <f>HLOOKUP(O$1,'DB Runes '!$A:$AP,'DB Runes'!$AR786,FALSE)</f>
        <v>0</v>
      </c>
      <c r="P786">
        <f>HLOOKUP(P$1,'DB Runes '!$A:$AP,'DB Runes'!$AR786,FALSE)</f>
        <v>0</v>
      </c>
      <c r="Q786">
        <f>HLOOKUP(Q$1,'DB Runes '!$A:$AP,'DB Runes'!$AR786,FALSE)</f>
        <v>0</v>
      </c>
      <c r="R786">
        <f>HLOOKUP(R$1,'DB Runes '!$A:$AP,'DB Runes'!$AR786,FALSE)</f>
        <v>0</v>
      </c>
      <c r="S786">
        <f>HLOOKUP(S$1,'DB Runes '!$A:$AP,'DB Runes'!$AR786,FALSE)</f>
        <v>0</v>
      </c>
      <c r="T786">
        <f>HLOOKUP(T$1,'DB Runes '!$A:$AP,'DB Runes'!$AR786,FALSE)</f>
        <v>0</v>
      </c>
      <c r="U786">
        <f>HLOOKUP(U$1,'DB Runes '!$A:$AP,'DB Runes'!$AR786,FALSE)</f>
        <v>0</v>
      </c>
      <c r="V786">
        <f>HLOOKUP(V$1,'DB Runes '!$A:$AP,'DB Runes'!$AR786,FALSE)</f>
        <v>0</v>
      </c>
      <c r="W786">
        <f>HLOOKUP(W$1,'DB Runes '!$A:$AP,'DB Runes'!$AR786,FALSE)</f>
        <v>0</v>
      </c>
      <c r="X786">
        <f>HLOOKUP(X$1,'DB Runes '!$A:$AP,'DB Runes'!$AR786,FALSE)</f>
        <v>0</v>
      </c>
      <c r="Y786">
        <f>HLOOKUP(Y$1,'DB Runes '!$A:$AP,'DB Runes'!$AR786,FALSE)</f>
        <v>0</v>
      </c>
      <c r="Z786">
        <f>HLOOKUP(Z$1,'DB Runes '!$A:$AP,'DB Runes'!$AR786,FALSE)</f>
        <v>0</v>
      </c>
      <c r="AA786">
        <f>HLOOKUP(AA$1,'DB Runes '!$A:$AP,'DB Runes'!$AR786,FALSE)</f>
        <v>0</v>
      </c>
      <c r="AB786">
        <f>HLOOKUP(AB$1,'DB Runes '!$A:$AP,'DB Runes'!$AR786,FALSE)</f>
        <v>0</v>
      </c>
      <c r="AC786">
        <f>HLOOKUP(AC$1,'DB Runes '!$A:$AP,'DB Runes'!$AR786,FALSE)</f>
        <v>0</v>
      </c>
      <c r="AD786">
        <f>HLOOKUP(AD$1,'DB Runes '!$A:$AP,'DB Runes'!$AR786,FALSE)</f>
        <v>0</v>
      </c>
      <c r="AE786">
        <f>HLOOKUP(AE$1,'DB Runes '!$A:$AP,'DB Runes'!$AR786,FALSE)</f>
        <v>0</v>
      </c>
      <c r="AF786">
        <f>HLOOKUP(AF$1,'DB Runes '!$A:$AP,'DB Runes'!$AR786,FALSE)</f>
        <v>0</v>
      </c>
      <c r="AG786">
        <f>HLOOKUP(AG$1,'DB Runes '!$A:$AP,'DB Runes'!$AR786,FALSE)</f>
        <v>0</v>
      </c>
      <c r="AH786">
        <f>HLOOKUP(AH$1,'DB Runes '!$A:$AP,'DB Runes'!$AR786,FALSE)</f>
        <v>0</v>
      </c>
      <c r="AI786">
        <f>HLOOKUP(AI$1,'DB Runes '!$A:$AP,'DB Runes'!$AR786,FALSE)</f>
        <v>0</v>
      </c>
      <c r="AJ786">
        <f>HLOOKUP(AJ$1,'DB Runes '!$A:$AP,'DB Runes'!$AR786,FALSE)</f>
        <v>0</v>
      </c>
      <c r="AK786">
        <f>HLOOKUP(AK$1,'DB Runes '!$A:$AP,'DB Runes'!$AR786,FALSE)</f>
        <v>0</v>
      </c>
      <c r="AL786">
        <f>HLOOKUP(AL$1,'DB Runes '!$A:$AP,'DB Runes'!$AR786,FALSE)</f>
        <v>0</v>
      </c>
      <c r="AM786">
        <f>HLOOKUP(AM$1,'DB Runes '!$A:$AP,'DB Runes'!$AR786,FALSE)</f>
        <v>0</v>
      </c>
      <c r="AN786">
        <f>HLOOKUP(AN$1,'DB Runes '!$A:$AP,'DB Runes'!$AR786,FALSE)</f>
        <v>0</v>
      </c>
      <c r="AO786">
        <f>HLOOKUP(AO$1,'DB Runes '!$A:$AP,'DB Runes'!$AR786,FALSE)</f>
        <v>0</v>
      </c>
      <c r="AP786">
        <f>HLOOKUP(AP$1,'DB Runes '!$A:$AP,'DB Runes'!$AR786,FALSE)</f>
        <v>0</v>
      </c>
      <c r="AR786">
        <v>786</v>
      </c>
    </row>
    <row r="787" spans="1:44" x14ac:dyDescent="0.25">
      <c r="A787">
        <f>HLOOKUP(A$1,'DB Runes '!$A:$AP,'DB Runes'!$AR787,FALSE)</f>
        <v>0</v>
      </c>
      <c r="B787">
        <f>HLOOKUP(B$1,'DB Runes '!$A:$AP,'DB Runes'!$AR787,FALSE)</f>
        <v>0</v>
      </c>
      <c r="C787">
        <f>HLOOKUP(C$1,'DB Runes '!$A:$AP,'DB Runes'!$AR787,FALSE)</f>
        <v>0</v>
      </c>
      <c r="D787">
        <f>HLOOKUP(D$1,'DB Runes '!$A:$AP,'DB Runes'!$AR787,FALSE)</f>
        <v>0</v>
      </c>
      <c r="E787">
        <f>HLOOKUP(E$1,'DB Runes '!$A:$AP,'DB Runes'!$AR787,FALSE)</f>
        <v>0</v>
      </c>
      <c r="F787">
        <f>HLOOKUP(F$1,'DB Runes '!$A:$AP,'DB Runes'!$AR787,FALSE)</f>
        <v>0</v>
      </c>
      <c r="G787">
        <f>HLOOKUP(G$1,'DB Runes '!$A:$AP,'DB Runes'!$AR787,FALSE)</f>
        <v>0</v>
      </c>
      <c r="H787">
        <f>HLOOKUP(H$1,'DB Runes '!$A:$AP,'DB Runes'!$AR787,FALSE)</f>
        <v>0</v>
      </c>
      <c r="I787">
        <f>HLOOKUP(I$1,'DB Runes '!$A:$AP,'DB Runes'!$AR787,FALSE)</f>
        <v>0</v>
      </c>
      <c r="J787">
        <f>HLOOKUP(J$1,'DB Runes '!$A:$AP,'DB Runes'!$AR787,FALSE)</f>
        <v>0</v>
      </c>
      <c r="K787">
        <f>HLOOKUP(K$1,'DB Runes '!$A:$AP,'DB Runes'!$AR787,FALSE)</f>
        <v>0</v>
      </c>
      <c r="L787">
        <f>HLOOKUP(L$1,'DB Runes '!$A:$AP,'DB Runes'!$AR787,FALSE)</f>
        <v>0</v>
      </c>
      <c r="M787">
        <f>HLOOKUP(M$1,'DB Runes '!$A:$AP,'DB Runes'!$AR787,FALSE)</f>
        <v>0</v>
      </c>
      <c r="N787">
        <f>HLOOKUP(N$1,'DB Runes '!$A:$AP,'DB Runes'!$AR787,FALSE)</f>
        <v>0</v>
      </c>
      <c r="O787">
        <f>HLOOKUP(O$1,'DB Runes '!$A:$AP,'DB Runes'!$AR787,FALSE)</f>
        <v>0</v>
      </c>
      <c r="P787">
        <f>HLOOKUP(P$1,'DB Runes '!$A:$AP,'DB Runes'!$AR787,FALSE)</f>
        <v>0</v>
      </c>
      <c r="Q787">
        <f>HLOOKUP(Q$1,'DB Runes '!$A:$AP,'DB Runes'!$AR787,FALSE)</f>
        <v>0</v>
      </c>
      <c r="R787">
        <f>HLOOKUP(R$1,'DB Runes '!$A:$AP,'DB Runes'!$AR787,FALSE)</f>
        <v>0</v>
      </c>
      <c r="S787">
        <f>HLOOKUP(S$1,'DB Runes '!$A:$AP,'DB Runes'!$AR787,FALSE)</f>
        <v>0</v>
      </c>
      <c r="T787">
        <f>HLOOKUP(T$1,'DB Runes '!$A:$AP,'DB Runes'!$AR787,FALSE)</f>
        <v>0</v>
      </c>
      <c r="U787">
        <f>HLOOKUP(U$1,'DB Runes '!$A:$AP,'DB Runes'!$AR787,FALSE)</f>
        <v>0</v>
      </c>
      <c r="V787">
        <f>HLOOKUP(V$1,'DB Runes '!$A:$AP,'DB Runes'!$AR787,FALSE)</f>
        <v>0</v>
      </c>
      <c r="W787">
        <f>HLOOKUP(W$1,'DB Runes '!$A:$AP,'DB Runes'!$AR787,FALSE)</f>
        <v>0</v>
      </c>
      <c r="X787">
        <f>HLOOKUP(X$1,'DB Runes '!$A:$AP,'DB Runes'!$AR787,FALSE)</f>
        <v>0</v>
      </c>
      <c r="Y787">
        <f>HLOOKUP(Y$1,'DB Runes '!$A:$AP,'DB Runes'!$AR787,FALSE)</f>
        <v>0</v>
      </c>
      <c r="Z787">
        <f>HLOOKUP(Z$1,'DB Runes '!$A:$AP,'DB Runes'!$AR787,FALSE)</f>
        <v>0</v>
      </c>
      <c r="AA787">
        <f>HLOOKUP(AA$1,'DB Runes '!$A:$AP,'DB Runes'!$AR787,FALSE)</f>
        <v>0</v>
      </c>
      <c r="AB787">
        <f>HLOOKUP(AB$1,'DB Runes '!$A:$AP,'DB Runes'!$AR787,FALSE)</f>
        <v>0</v>
      </c>
      <c r="AC787">
        <f>HLOOKUP(AC$1,'DB Runes '!$A:$AP,'DB Runes'!$AR787,FALSE)</f>
        <v>0</v>
      </c>
      <c r="AD787">
        <f>HLOOKUP(AD$1,'DB Runes '!$A:$AP,'DB Runes'!$AR787,FALSE)</f>
        <v>0</v>
      </c>
      <c r="AE787">
        <f>HLOOKUP(AE$1,'DB Runes '!$A:$AP,'DB Runes'!$AR787,FALSE)</f>
        <v>0</v>
      </c>
      <c r="AF787">
        <f>HLOOKUP(AF$1,'DB Runes '!$A:$AP,'DB Runes'!$AR787,FALSE)</f>
        <v>0</v>
      </c>
      <c r="AG787">
        <f>HLOOKUP(AG$1,'DB Runes '!$A:$AP,'DB Runes'!$AR787,FALSE)</f>
        <v>0</v>
      </c>
      <c r="AH787">
        <f>HLOOKUP(AH$1,'DB Runes '!$A:$AP,'DB Runes'!$AR787,FALSE)</f>
        <v>0</v>
      </c>
      <c r="AI787">
        <f>HLOOKUP(AI$1,'DB Runes '!$A:$AP,'DB Runes'!$AR787,FALSE)</f>
        <v>0</v>
      </c>
      <c r="AJ787">
        <f>HLOOKUP(AJ$1,'DB Runes '!$A:$AP,'DB Runes'!$AR787,FALSE)</f>
        <v>0</v>
      </c>
      <c r="AK787">
        <f>HLOOKUP(AK$1,'DB Runes '!$A:$AP,'DB Runes'!$AR787,FALSE)</f>
        <v>0</v>
      </c>
      <c r="AL787">
        <f>HLOOKUP(AL$1,'DB Runes '!$A:$AP,'DB Runes'!$AR787,FALSE)</f>
        <v>0</v>
      </c>
      <c r="AM787">
        <f>HLOOKUP(AM$1,'DB Runes '!$A:$AP,'DB Runes'!$AR787,FALSE)</f>
        <v>0</v>
      </c>
      <c r="AN787">
        <f>HLOOKUP(AN$1,'DB Runes '!$A:$AP,'DB Runes'!$AR787,FALSE)</f>
        <v>0</v>
      </c>
      <c r="AO787">
        <f>HLOOKUP(AO$1,'DB Runes '!$A:$AP,'DB Runes'!$AR787,FALSE)</f>
        <v>0</v>
      </c>
      <c r="AP787">
        <f>HLOOKUP(AP$1,'DB Runes '!$A:$AP,'DB Runes'!$AR787,FALSE)</f>
        <v>0</v>
      </c>
      <c r="AR787">
        <v>787</v>
      </c>
    </row>
    <row r="788" spans="1:44" x14ac:dyDescent="0.25">
      <c r="A788">
        <f>HLOOKUP(A$1,'DB Runes '!$A:$AP,'DB Runes'!$AR788,FALSE)</f>
        <v>0</v>
      </c>
      <c r="B788">
        <f>HLOOKUP(B$1,'DB Runes '!$A:$AP,'DB Runes'!$AR788,FALSE)</f>
        <v>0</v>
      </c>
      <c r="C788">
        <f>HLOOKUP(C$1,'DB Runes '!$A:$AP,'DB Runes'!$AR788,FALSE)</f>
        <v>0</v>
      </c>
      <c r="D788">
        <f>HLOOKUP(D$1,'DB Runes '!$A:$AP,'DB Runes'!$AR788,FALSE)</f>
        <v>0</v>
      </c>
      <c r="E788">
        <f>HLOOKUP(E$1,'DB Runes '!$A:$AP,'DB Runes'!$AR788,FALSE)</f>
        <v>0</v>
      </c>
      <c r="F788">
        <f>HLOOKUP(F$1,'DB Runes '!$A:$AP,'DB Runes'!$AR788,FALSE)</f>
        <v>0</v>
      </c>
      <c r="G788">
        <f>HLOOKUP(G$1,'DB Runes '!$A:$AP,'DB Runes'!$AR788,FALSE)</f>
        <v>0</v>
      </c>
      <c r="H788">
        <f>HLOOKUP(H$1,'DB Runes '!$A:$AP,'DB Runes'!$AR788,FALSE)</f>
        <v>0</v>
      </c>
      <c r="I788">
        <f>HLOOKUP(I$1,'DB Runes '!$A:$AP,'DB Runes'!$AR788,FALSE)</f>
        <v>0</v>
      </c>
      <c r="J788">
        <f>HLOOKUP(J$1,'DB Runes '!$A:$AP,'DB Runes'!$AR788,FALSE)</f>
        <v>0</v>
      </c>
      <c r="K788">
        <f>HLOOKUP(K$1,'DB Runes '!$A:$AP,'DB Runes'!$AR788,FALSE)</f>
        <v>0</v>
      </c>
      <c r="L788">
        <f>HLOOKUP(L$1,'DB Runes '!$A:$AP,'DB Runes'!$AR788,FALSE)</f>
        <v>0</v>
      </c>
      <c r="M788">
        <f>HLOOKUP(M$1,'DB Runes '!$A:$AP,'DB Runes'!$AR788,FALSE)</f>
        <v>0</v>
      </c>
      <c r="N788">
        <f>HLOOKUP(N$1,'DB Runes '!$A:$AP,'DB Runes'!$AR788,FALSE)</f>
        <v>0</v>
      </c>
      <c r="O788">
        <f>HLOOKUP(O$1,'DB Runes '!$A:$AP,'DB Runes'!$AR788,FALSE)</f>
        <v>0</v>
      </c>
      <c r="P788">
        <f>HLOOKUP(P$1,'DB Runes '!$A:$AP,'DB Runes'!$AR788,FALSE)</f>
        <v>0</v>
      </c>
      <c r="Q788">
        <f>HLOOKUP(Q$1,'DB Runes '!$A:$AP,'DB Runes'!$AR788,FALSE)</f>
        <v>0</v>
      </c>
      <c r="R788">
        <f>HLOOKUP(R$1,'DB Runes '!$A:$AP,'DB Runes'!$AR788,FALSE)</f>
        <v>0</v>
      </c>
      <c r="S788">
        <f>HLOOKUP(S$1,'DB Runes '!$A:$AP,'DB Runes'!$AR788,FALSE)</f>
        <v>0</v>
      </c>
      <c r="T788">
        <f>HLOOKUP(T$1,'DB Runes '!$A:$AP,'DB Runes'!$AR788,FALSE)</f>
        <v>0</v>
      </c>
      <c r="U788">
        <f>HLOOKUP(U$1,'DB Runes '!$A:$AP,'DB Runes'!$AR788,FALSE)</f>
        <v>0</v>
      </c>
      <c r="V788">
        <f>HLOOKUP(V$1,'DB Runes '!$A:$AP,'DB Runes'!$AR788,FALSE)</f>
        <v>0</v>
      </c>
      <c r="W788">
        <f>HLOOKUP(W$1,'DB Runes '!$A:$AP,'DB Runes'!$AR788,FALSE)</f>
        <v>0</v>
      </c>
      <c r="X788">
        <f>HLOOKUP(X$1,'DB Runes '!$A:$AP,'DB Runes'!$AR788,FALSE)</f>
        <v>0</v>
      </c>
      <c r="Y788">
        <f>HLOOKUP(Y$1,'DB Runes '!$A:$AP,'DB Runes'!$AR788,FALSE)</f>
        <v>0</v>
      </c>
      <c r="Z788">
        <f>HLOOKUP(Z$1,'DB Runes '!$A:$AP,'DB Runes'!$AR788,FALSE)</f>
        <v>0</v>
      </c>
      <c r="AA788">
        <f>HLOOKUP(AA$1,'DB Runes '!$A:$AP,'DB Runes'!$AR788,FALSE)</f>
        <v>0</v>
      </c>
      <c r="AB788">
        <f>HLOOKUP(AB$1,'DB Runes '!$A:$AP,'DB Runes'!$AR788,FALSE)</f>
        <v>0</v>
      </c>
      <c r="AC788">
        <f>HLOOKUP(AC$1,'DB Runes '!$A:$AP,'DB Runes'!$AR788,FALSE)</f>
        <v>0</v>
      </c>
      <c r="AD788">
        <f>HLOOKUP(AD$1,'DB Runes '!$A:$AP,'DB Runes'!$AR788,FALSE)</f>
        <v>0</v>
      </c>
      <c r="AE788">
        <f>HLOOKUP(AE$1,'DB Runes '!$A:$AP,'DB Runes'!$AR788,FALSE)</f>
        <v>0</v>
      </c>
      <c r="AF788">
        <f>HLOOKUP(AF$1,'DB Runes '!$A:$AP,'DB Runes'!$AR788,FALSE)</f>
        <v>0</v>
      </c>
      <c r="AG788">
        <f>HLOOKUP(AG$1,'DB Runes '!$A:$AP,'DB Runes'!$AR788,FALSE)</f>
        <v>0</v>
      </c>
      <c r="AH788">
        <f>HLOOKUP(AH$1,'DB Runes '!$A:$AP,'DB Runes'!$AR788,FALSE)</f>
        <v>0</v>
      </c>
      <c r="AI788">
        <f>HLOOKUP(AI$1,'DB Runes '!$A:$AP,'DB Runes'!$AR788,FALSE)</f>
        <v>0</v>
      </c>
      <c r="AJ788">
        <f>HLOOKUP(AJ$1,'DB Runes '!$A:$AP,'DB Runes'!$AR788,FALSE)</f>
        <v>0</v>
      </c>
      <c r="AK788">
        <f>HLOOKUP(AK$1,'DB Runes '!$A:$AP,'DB Runes'!$AR788,FALSE)</f>
        <v>0</v>
      </c>
      <c r="AL788">
        <f>HLOOKUP(AL$1,'DB Runes '!$A:$AP,'DB Runes'!$AR788,FALSE)</f>
        <v>0</v>
      </c>
      <c r="AM788">
        <f>HLOOKUP(AM$1,'DB Runes '!$A:$AP,'DB Runes'!$AR788,FALSE)</f>
        <v>0</v>
      </c>
      <c r="AN788">
        <f>HLOOKUP(AN$1,'DB Runes '!$A:$AP,'DB Runes'!$AR788,FALSE)</f>
        <v>0</v>
      </c>
      <c r="AO788">
        <f>HLOOKUP(AO$1,'DB Runes '!$A:$AP,'DB Runes'!$AR788,FALSE)</f>
        <v>0</v>
      </c>
      <c r="AP788">
        <f>HLOOKUP(AP$1,'DB Runes '!$A:$AP,'DB Runes'!$AR788,FALSE)</f>
        <v>0</v>
      </c>
      <c r="AR788">
        <v>788</v>
      </c>
    </row>
    <row r="789" spans="1:44" x14ac:dyDescent="0.25">
      <c r="A789">
        <f>HLOOKUP(A$1,'DB Runes '!$A:$AP,'DB Runes'!$AR789,FALSE)</f>
        <v>0</v>
      </c>
      <c r="B789">
        <f>HLOOKUP(B$1,'DB Runes '!$A:$AP,'DB Runes'!$AR789,FALSE)</f>
        <v>0</v>
      </c>
      <c r="C789">
        <f>HLOOKUP(C$1,'DB Runes '!$A:$AP,'DB Runes'!$AR789,FALSE)</f>
        <v>0</v>
      </c>
      <c r="D789">
        <f>HLOOKUP(D$1,'DB Runes '!$A:$AP,'DB Runes'!$AR789,FALSE)</f>
        <v>0</v>
      </c>
      <c r="E789">
        <f>HLOOKUP(E$1,'DB Runes '!$A:$AP,'DB Runes'!$AR789,FALSE)</f>
        <v>0</v>
      </c>
      <c r="F789">
        <f>HLOOKUP(F$1,'DB Runes '!$A:$AP,'DB Runes'!$AR789,FALSE)</f>
        <v>0</v>
      </c>
      <c r="G789">
        <f>HLOOKUP(G$1,'DB Runes '!$A:$AP,'DB Runes'!$AR789,FALSE)</f>
        <v>0</v>
      </c>
      <c r="H789">
        <f>HLOOKUP(H$1,'DB Runes '!$A:$AP,'DB Runes'!$AR789,FALSE)</f>
        <v>0</v>
      </c>
      <c r="I789">
        <f>HLOOKUP(I$1,'DB Runes '!$A:$AP,'DB Runes'!$AR789,FALSE)</f>
        <v>0</v>
      </c>
      <c r="J789">
        <f>HLOOKUP(J$1,'DB Runes '!$A:$AP,'DB Runes'!$AR789,FALSE)</f>
        <v>0</v>
      </c>
      <c r="K789">
        <f>HLOOKUP(K$1,'DB Runes '!$A:$AP,'DB Runes'!$AR789,FALSE)</f>
        <v>0</v>
      </c>
      <c r="L789">
        <f>HLOOKUP(L$1,'DB Runes '!$A:$AP,'DB Runes'!$AR789,FALSE)</f>
        <v>0</v>
      </c>
      <c r="M789">
        <f>HLOOKUP(M$1,'DB Runes '!$A:$AP,'DB Runes'!$AR789,FALSE)</f>
        <v>0</v>
      </c>
      <c r="N789">
        <f>HLOOKUP(N$1,'DB Runes '!$A:$AP,'DB Runes'!$AR789,FALSE)</f>
        <v>0</v>
      </c>
      <c r="O789">
        <f>HLOOKUP(O$1,'DB Runes '!$A:$AP,'DB Runes'!$AR789,FALSE)</f>
        <v>0</v>
      </c>
      <c r="P789">
        <f>HLOOKUP(P$1,'DB Runes '!$A:$AP,'DB Runes'!$AR789,FALSE)</f>
        <v>0</v>
      </c>
      <c r="Q789">
        <f>HLOOKUP(Q$1,'DB Runes '!$A:$AP,'DB Runes'!$AR789,FALSE)</f>
        <v>0</v>
      </c>
      <c r="R789">
        <f>HLOOKUP(R$1,'DB Runes '!$A:$AP,'DB Runes'!$AR789,FALSE)</f>
        <v>0</v>
      </c>
      <c r="S789">
        <f>HLOOKUP(S$1,'DB Runes '!$A:$AP,'DB Runes'!$AR789,FALSE)</f>
        <v>0</v>
      </c>
      <c r="T789">
        <f>HLOOKUP(T$1,'DB Runes '!$A:$AP,'DB Runes'!$AR789,FALSE)</f>
        <v>0</v>
      </c>
      <c r="U789">
        <f>HLOOKUP(U$1,'DB Runes '!$A:$AP,'DB Runes'!$AR789,FALSE)</f>
        <v>0</v>
      </c>
      <c r="V789">
        <f>HLOOKUP(V$1,'DB Runes '!$A:$AP,'DB Runes'!$AR789,FALSE)</f>
        <v>0</v>
      </c>
      <c r="W789">
        <f>HLOOKUP(W$1,'DB Runes '!$A:$AP,'DB Runes'!$AR789,FALSE)</f>
        <v>0</v>
      </c>
      <c r="X789">
        <f>HLOOKUP(X$1,'DB Runes '!$A:$AP,'DB Runes'!$AR789,FALSE)</f>
        <v>0</v>
      </c>
      <c r="Y789">
        <f>HLOOKUP(Y$1,'DB Runes '!$A:$AP,'DB Runes'!$AR789,FALSE)</f>
        <v>0</v>
      </c>
      <c r="Z789">
        <f>HLOOKUP(Z$1,'DB Runes '!$A:$AP,'DB Runes'!$AR789,FALSE)</f>
        <v>0</v>
      </c>
      <c r="AA789">
        <f>HLOOKUP(AA$1,'DB Runes '!$A:$AP,'DB Runes'!$AR789,FALSE)</f>
        <v>0</v>
      </c>
      <c r="AB789">
        <f>HLOOKUP(AB$1,'DB Runes '!$A:$AP,'DB Runes'!$AR789,FALSE)</f>
        <v>0</v>
      </c>
      <c r="AC789">
        <f>HLOOKUP(AC$1,'DB Runes '!$A:$AP,'DB Runes'!$AR789,FALSE)</f>
        <v>0</v>
      </c>
      <c r="AD789">
        <f>HLOOKUP(AD$1,'DB Runes '!$A:$AP,'DB Runes'!$AR789,FALSE)</f>
        <v>0</v>
      </c>
      <c r="AE789">
        <f>HLOOKUP(AE$1,'DB Runes '!$A:$AP,'DB Runes'!$AR789,FALSE)</f>
        <v>0</v>
      </c>
      <c r="AF789">
        <f>HLOOKUP(AF$1,'DB Runes '!$A:$AP,'DB Runes'!$AR789,FALSE)</f>
        <v>0</v>
      </c>
      <c r="AG789">
        <f>HLOOKUP(AG$1,'DB Runes '!$A:$AP,'DB Runes'!$AR789,FALSE)</f>
        <v>0</v>
      </c>
      <c r="AH789">
        <f>HLOOKUP(AH$1,'DB Runes '!$A:$AP,'DB Runes'!$AR789,FALSE)</f>
        <v>0</v>
      </c>
      <c r="AI789">
        <f>HLOOKUP(AI$1,'DB Runes '!$A:$AP,'DB Runes'!$AR789,FALSE)</f>
        <v>0</v>
      </c>
      <c r="AJ789">
        <f>HLOOKUP(AJ$1,'DB Runes '!$A:$AP,'DB Runes'!$AR789,FALSE)</f>
        <v>0</v>
      </c>
      <c r="AK789">
        <f>HLOOKUP(AK$1,'DB Runes '!$A:$AP,'DB Runes'!$AR789,FALSE)</f>
        <v>0</v>
      </c>
      <c r="AL789">
        <f>HLOOKUP(AL$1,'DB Runes '!$A:$AP,'DB Runes'!$AR789,FALSE)</f>
        <v>0</v>
      </c>
      <c r="AM789">
        <f>HLOOKUP(AM$1,'DB Runes '!$A:$AP,'DB Runes'!$AR789,FALSE)</f>
        <v>0</v>
      </c>
      <c r="AN789">
        <f>HLOOKUP(AN$1,'DB Runes '!$A:$AP,'DB Runes'!$AR789,FALSE)</f>
        <v>0</v>
      </c>
      <c r="AO789">
        <f>HLOOKUP(AO$1,'DB Runes '!$A:$AP,'DB Runes'!$AR789,FALSE)</f>
        <v>0</v>
      </c>
      <c r="AP789">
        <f>HLOOKUP(AP$1,'DB Runes '!$A:$AP,'DB Runes'!$AR789,FALSE)</f>
        <v>0</v>
      </c>
      <c r="AR789">
        <v>789</v>
      </c>
    </row>
    <row r="790" spans="1:44" x14ac:dyDescent="0.25">
      <c r="A790">
        <f>HLOOKUP(A$1,'DB Runes '!$A:$AP,'DB Runes'!$AR790,FALSE)</f>
        <v>0</v>
      </c>
      <c r="B790">
        <f>HLOOKUP(B$1,'DB Runes '!$A:$AP,'DB Runes'!$AR790,FALSE)</f>
        <v>0</v>
      </c>
      <c r="C790">
        <f>HLOOKUP(C$1,'DB Runes '!$A:$AP,'DB Runes'!$AR790,FALSE)</f>
        <v>0</v>
      </c>
      <c r="D790">
        <f>HLOOKUP(D$1,'DB Runes '!$A:$AP,'DB Runes'!$AR790,FALSE)</f>
        <v>0</v>
      </c>
      <c r="E790">
        <f>HLOOKUP(E$1,'DB Runes '!$A:$AP,'DB Runes'!$AR790,FALSE)</f>
        <v>0</v>
      </c>
      <c r="F790">
        <f>HLOOKUP(F$1,'DB Runes '!$A:$AP,'DB Runes'!$AR790,FALSE)</f>
        <v>0</v>
      </c>
      <c r="G790">
        <f>HLOOKUP(G$1,'DB Runes '!$A:$AP,'DB Runes'!$AR790,FALSE)</f>
        <v>0</v>
      </c>
      <c r="H790">
        <f>HLOOKUP(H$1,'DB Runes '!$A:$AP,'DB Runes'!$AR790,FALSE)</f>
        <v>0</v>
      </c>
      <c r="I790">
        <f>HLOOKUP(I$1,'DB Runes '!$A:$AP,'DB Runes'!$AR790,FALSE)</f>
        <v>0</v>
      </c>
      <c r="J790">
        <f>HLOOKUP(J$1,'DB Runes '!$A:$AP,'DB Runes'!$AR790,FALSE)</f>
        <v>0</v>
      </c>
      <c r="K790">
        <f>HLOOKUP(K$1,'DB Runes '!$A:$AP,'DB Runes'!$AR790,FALSE)</f>
        <v>0</v>
      </c>
      <c r="L790">
        <f>HLOOKUP(L$1,'DB Runes '!$A:$AP,'DB Runes'!$AR790,FALSE)</f>
        <v>0</v>
      </c>
      <c r="M790">
        <f>HLOOKUP(M$1,'DB Runes '!$A:$AP,'DB Runes'!$AR790,FALSE)</f>
        <v>0</v>
      </c>
      <c r="N790">
        <f>HLOOKUP(N$1,'DB Runes '!$A:$AP,'DB Runes'!$AR790,FALSE)</f>
        <v>0</v>
      </c>
      <c r="O790">
        <f>HLOOKUP(O$1,'DB Runes '!$A:$AP,'DB Runes'!$AR790,FALSE)</f>
        <v>0</v>
      </c>
      <c r="P790">
        <f>HLOOKUP(P$1,'DB Runes '!$A:$AP,'DB Runes'!$AR790,FALSE)</f>
        <v>0</v>
      </c>
      <c r="Q790">
        <f>HLOOKUP(Q$1,'DB Runes '!$A:$AP,'DB Runes'!$AR790,FALSE)</f>
        <v>0</v>
      </c>
      <c r="R790">
        <f>HLOOKUP(R$1,'DB Runes '!$A:$AP,'DB Runes'!$AR790,FALSE)</f>
        <v>0</v>
      </c>
      <c r="S790">
        <f>HLOOKUP(S$1,'DB Runes '!$A:$AP,'DB Runes'!$AR790,FALSE)</f>
        <v>0</v>
      </c>
      <c r="T790">
        <f>HLOOKUP(T$1,'DB Runes '!$A:$AP,'DB Runes'!$AR790,FALSE)</f>
        <v>0</v>
      </c>
      <c r="U790">
        <f>HLOOKUP(U$1,'DB Runes '!$A:$AP,'DB Runes'!$AR790,FALSE)</f>
        <v>0</v>
      </c>
      <c r="V790">
        <f>HLOOKUP(V$1,'DB Runes '!$A:$AP,'DB Runes'!$AR790,FALSE)</f>
        <v>0</v>
      </c>
      <c r="W790">
        <f>HLOOKUP(W$1,'DB Runes '!$A:$AP,'DB Runes'!$AR790,FALSE)</f>
        <v>0</v>
      </c>
      <c r="X790">
        <f>HLOOKUP(X$1,'DB Runes '!$A:$AP,'DB Runes'!$AR790,FALSE)</f>
        <v>0</v>
      </c>
      <c r="Y790">
        <f>HLOOKUP(Y$1,'DB Runes '!$A:$AP,'DB Runes'!$AR790,FALSE)</f>
        <v>0</v>
      </c>
      <c r="Z790">
        <f>HLOOKUP(Z$1,'DB Runes '!$A:$AP,'DB Runes'!$AR790,FALSE)</f>
        <v>0</v>
      </c>
      <c r="AA790">
        <f>HLOOKUP(AA$1,'DB Runes '!$A:$AP,'DB Runes'!$AR790,FALSE)</f>
        <v>0</v>
      </c>
      <c r="AB790">
        <f>HLOOKUP(AB$1,'DB Runes '!$A:$AP,'DB Runes'!$AR790,FALSE)</f>
        <v>0</v>
      </c>
      <c r="AC790">
        <f>HLOOKUP(AC$1,'DB Runes '!$A:$AP,'DB Runes'!$AR790,FALSE)</f>
        <v>0</v>
      </c>
      <c r="AD790">
        <f>HLOOKUP(AD$1,'DB Runes '!$A:$AP,'DB Runes'!$AR790,FALSE)</f>
        <v>0</v>
      </c>
      <c r="AE790">
        <f>HLOOKUP(AE$1,'DB Runes '!$A:$AP,'DB Runes'!$AR790,FALSE)</f>
        <v>0</v>
      </c>
      <c r="AF790">
        <f>HLOOKUP(AF$1,'DB Runes '!$A:$AP,'DB Runes'!$AR790,FALSE)</f>
        <v>0</v>
      </c>
      <c r="AG790">
        <f>HLOOKUP(AG$1,'DB Runes '!$A:$AP,'DB Runes'!$AR790,FALSE)</f>
        <v>0</v>
      </c>
      <c r="AH790">
        <f>HLOOKUP(AH$1,'DB Runes '!$A:$AP,'DB Runes'!$AR790,FALSE)</f>
        <v>0</v>
      </c>
      <c r="AI790">
        <f>HLOOKUP(AI$1,'DB Runes '!$A:$AP,'DB Runes'!$AR790,FALSE)</f>
        <v>0</v>
      </c>
      <c r="AJ790">
        <f>HLOOKUP(AJ$1,'DB Runes '!$A:$AP,'DB Runes'!$AR790,FALSE)</f>
        <v>0</v>
      </c>
      <c r="AK790">
        <f>HLOOKUP(AK$1,'DB Runes '!$A:$AP,'DB Runes'!$AR790,FALSE)</f>
        <v>0</v>
      </c>
      <c r="AL790">
        <f>HLOOKUP(AL$1,'DB Runes '!$A:$AP,'DB Runes'!$AR790,FALSE)</f>
        <v>0</v>
      </c>
      <c r="AM790">
        <f>HLOOKUP(AM$1,'DB Runes '!$A:$AP,'DB Runes'!$AR790,FALSE)</f>
        <v>0</v>
      </c>
      <c r="AN790">
        <f>HLOOKUP(AN$1,'DB Runes '!$A:$AP,'DB Runes'!$AR790,FALSE)</f>
        <v>0</v>
      </c>
      <c r="AO790">
        <f>HLOOKUP(AO$1,'DB Runes '!$A:$AP,'DB Runes'!$AR790,FALSE)</f>
        <v>0</v>
      </c>
      <c r="AP790">
        <f>HLOOKUP(AP$1,'DB Runes '!$A:$AP,'DB Runes'!$AR790,FALSE)</f>
        <v>0</v>
      </c>
      <c r="AR790">
        <v>790</v>
      </c>
    </row>
    <row r="791" spans="1:44" x14ac:dyDescent="0.25">
      <c r="A791">
        <f>HLOOKUP(A$1,'DB Runes '!$A:$AP,'DB Runes'!$AR791,FALSE)</f>
        <v>0</v>
      </c>
      <c r="B791">
        <f>HLOOKUP(B$1,'DB Runes '!$A:$AP,'DB Runes'!$AR791,FALSE)</f>
        <v>0</v>
      </c>
      <c r="C791">
        <f>HLOOKUP(C$1,'DB Runes '!$A:$AP,'DB Runes'!$AR791,FALSE)</f>
        <v>0</v>
      </c>
      <c r="D791">
        <f>HLOOKUP(D$1,'DB Runes '!$A:$AP,'DB Runes'!$AR791,FALSE)</f>
        <v>0</v>
      </c>
      <c r="E791">
        <f>HLOOKUP(E$1,'DB Runes '!$A:$AP,'DB Runes'!$AR791,FALSE)</f>
        <v>0</v>
      </c>
      <c r="F791">
        <f>HLOOKUP(F$1,'DB Runes '!$A:$AP,'DB Runes'!$AR791,FALSE)</f>
        <v>0</v>
      </c>
      <c r="G791">
        <f>HLOOKUP(G$1,'DB Runes '!$A:$AP,'DB Runes'!$AR791,FALSE)</f>
        <v>0</v>
      </c>
      <c r="H791">
        <f>HLOOKUP(H$1,'DB Runes '!$A:$AP,'DB Runes'!$AR791,FALSE)</f>
        <v>0</v>
      </c>
      <c r="I791">
        <f>HLOOKUP(I$1,'DB Runes '!$A:$AP,'DB Runes'!$AR791,FALSE)</f>
        <v>0</v>
      </c>
      <c r="J791">
        <f>HLOOKUP(J$1,'DB Runes '!$A:$AP,'DB Runes'!$AR791,FALSE)</f>
        <v>0</v>
      </c>
      <c r="K791">
        <f>HLOOKUP(K$1,'DB Runes '!$A:$AP,'DB Runes'!$AR791,FALSE)</f>
        <v>0</v>
      </c>
      <c r="L791">
        <f>HLOOKUP(L$1,'DB Runes '!$A:$AP,'DB Runes'!$AR791,FALSE)</f>
        <v>0</v>
      </c>
      <c r="M791">
        <f>HLOOKUP(M$1,'DB Runes '!$A:$AP,'DB Runes'!$AR791,FALSE)</f>
        <v>0</v>
      </c>
      <c r="N791">
        <f>HLOOKUP(N$1,'DB Runes '!$A:$AP,'DB Runes'!$AR791,FALSE)</f>
        <v>0</v>
      </c>
      <c r="O791">
        <f>HLOOKUP(O$1,'DB Runes '!$A:$AP,'DB Runes'!$AR791,FALSE)</f>
        <v>0</v>
      </c>
      <c r="P791">
        <f>HLOOKUP(P$1,'DB Runes '!$A:$AP,'DB Runes'!$AR791,FALSE)</f>
        <v>0</v>
      </c>
      <c r="Q791">
        <f>HLOOKUP(Q$1,'DB Runes '!$A:$AP,'DB Runes'!$AR791,FALSE)</f>
        <v>0</v>
      </c>
      <c r="R791">
        <f>HLOOKUP(R$1,'DB Runes '!$A:$AP,'DB Runes'!$AR791,FALSE)</f>
        <v>0</v>
      </c>
      <c r="S791">
        <f>HLOOKUP(S$1,'DB Runes '!$A:$AP,'DB Runes'!$AR791,FALSE)</f>
        <v>0</v>
      </c>
      <c r="T791">
        <f>HLOOKUP(T$1,'DB Runes '!$A:$AP,'DB Runes'!$AR791,FALSE)</f>
        <v>0</v>
      </c>
      <c r="U791">
        <f>HLOOKUP(U$1,'DB Runes '!$A:$AP,'DB Runes'!$AR791,FALSE)</f>
        <v>0</v>
      </c>
      <c r="V791">
        <f>HLOOKUP(V$1,'DB Runes '!$A:$AP,'DB Runes'!$AR791,FALSE)</f>
        <v>0</v>
      </c>
      <c r="W791">
        <f>HLOOKUP(W$1,'DB Runes '!$A:$AP,'DB Runes'!$AR791,FALSE)</f>
        <v>0</v>
      </c>
      <c r="X791">
        <f>HLOOKUP(X$1,'DB Runes '!$A:$AP,'DB Runes'!$AR791,FALSE)</f>
        <v>0</v>
      </c>
      <c r="Y791">
        <f>HLOOKUP(Y$1,'DB Runes '!$A:$AP,'DB Runes'!$AR791,FALSE)</f>
        <v>0</v>
      </c>
      <c r="Z791">
        <f>HLOOKUP(Z$1,'DB Runes '!$A:$AP,'DB Runes'!$AR791,FALSE)</f>
        <v>0</v>
      </c>
      <c r="AA791">
        <f>HLOOKUP(AA$1,'DB Runes '!$A:$AP,'DB Runes'!$AR791,FALSE)</f>
        <v>0</v>
      </c>
      <c r="AB791">
        <f>HLOOKUP(AB$1,'DB Runes '!$A:$AP,'DB Runes'!$AR791,FALSE)</f>
        <v>0</v>
      </c>
      <c r="AC791">
        <f>HLOOKUP(AC$1,'DB Runes '!$A:$AP,'DB Runes'!$AR791,FALSE)</f>
        <v>0</v>
      </c>
      <c r="AD791">
        <f>HLOOKUP(AD$1,'DB Runes '!$A:$AP,'DB Runes'!$AR791,FALSE)</f>
        <v>0</v>
      </c>
      <c r="AE791">
        <f>HLOOKUP(AE$1,'DB Runes '!$A:$AP,'DB Runes'!$AR791,FALSE)</f>
        <v>0</v>
      </c>
      <c r="AF791">
        <f>HLOOKUP(AF$1,'DB Runes '!$A:$AP,'DB Runes'!$AR791,FALSE)</f>
        <v>0</v>
      </c>
      <c r="AG791">
        <f>HLOOKUP(AG$1,'DB Runes '!$A:$AP,'DB Runes'!$AR791,FALSE)</f>
        <v>0</v>
      </c>
      <c r="AH791">
        <f>HLOOKUP(AH$1,'DB Runes '!$A:$AP,'DB Runes'!$AR791,FALSE)</f>
        <v>0</v>
      </c>
      <c r="AI791">
        <f>HLOOKUP(AI$1,'DB Runes '!$A:$AP,'DB Runes'!$AR791,FALSE)</f>
        <v>0</v>
      </c>
      <c r="AJ791">
        <f>HLOOKUP(AJ$1,'DB Runes '!$A:$AP,'DB Runes'!$AR791,FALSE)</f>
        <v>0</v>
      </c>
      <c r="AK791">
        <f>HLOOKUP(AK$1,'DB Runes '!$A:$AP,'DB Runes'!$AR791,FALSE)</f>
        <v>0</v>
      </c>
      <c r="AL791">
        <f>HLOOKUP(AL$1,'DB Runes '!$A:$AP,'DB Runes'!$AR791,FALSE)</f>
        <v>0</v>
      </c>
      <c r="AM791">
        <f>HLOOKUP(AM$1,'DB Runes '!$A:$AP,'DB Runes'!$AR791,FALSE)</f>
        <v>0</v>
      </c>
      <c r="AN791">
        <f>HLOOKUP(AN$1,'DB Runes '!$A:$AP,'DB Runes'!$AR791,FALSE)</f>
        <v>0</v>
      </c>
      <c r="AO791">
        <f>HLOOKUP(AO$1,'DB Runes '!$A:$AP,'DB Runes'!$AR791,FALSE)</f>
        <v>0</v>
      </c>
      <c r="AP791">
        <f>HLOOKUP(AP$1,'DB Runes '!$A:$AP,'DB Runes'!$AR791,FALSE)</f>
        <v>0</v>
      </c>
      <c r="AR791">
        <v>791</v>
      </c>
    </row>
    <row r="792" spans="1:44" x14ac:dyDescent="0.25">
      <c r="A792">
        <f>HLOOKUP(A$1,'DB Runes '!$A:$AP,'DB Runes'!$AR792,FALSE)</f>
        <v>0</v>
      </c>
      <c r="B792">
        <f>HLOOKUP(B$1,'DB Runes '!$A:$AP,'DB Runes'!$AR792,FALSE)</f>
        <v>0</v>
      </c>
      <c r="C792">
        <f>HLOOKUP(C$1,'DB Runes '!$A:$AP,'DB Runes'!$AR792,FALSE)</f>
        <v>0</v>
      </c>
      <c r="D792">
        <f>HLOOKUP(D$1,'DB Runes '!$A:$AP,'DB Runes'!$AR792,FALSE)</f>
        <v>0</v>
      </c>
      <c r="E792">
        <f>HLOOKUP(E$1,'DB Runes '!$A:$AP,'DB Runes'!$AR792,FALSE)</f>
        <v>0</v>
      </c>
      <c r="F792">
        <f>HLOOKUP(F$1,'DB Runes '!$A:$AP,'DB Runes'!$AR792,FALSE)</f>
        <v>0</v>
      </c>
      <c r="G792">
        <f>HLOOKUP(G$1,'DB Runes '!$A:$AP,'DB Runes'!$AR792,FALSE)</f>
        <v>0</v>
      </c>
      <c r="H792">
        <f>HLOOKUP(H$1,'DB Runes '!$A:$AP,'DB Runes'!$AR792,FALSE)</f>
        <v>0</v>
      </c>
      <c r="I792">
        <f>HLOOKUP(I$1,'DB Runes '!$A:$AP,'DB Runes'!$AR792,FALSE)</f>
        <v>0</v>
      </c>
      <c r="J792">
        <f>HLOOKUP(J$1,'DB Runes '!$A:$AP,'DB Runes'!$AR792,FALSE)</f>
        <v>0</v>
      </c>
      <c r="K792">
        <f>HLOOKUP(K$1,'DB Runes '!$A:$AP,'DB Runes'!$AR792,FALSE)</f>
        <v>0</v>
      </c>
      <c r="L792">
        <f>HLOOKUP(L$1,'DB Runes '!$A:$AP,'DB Runes'!$AR792,FALSE)</f>
        <v>0</v>
      </c>
      <c r="M792">
        <f>HLOOKUP(M$1,'DB Runes '!$A:$AP,'DB Runes'!$AR792,FALSE)</f>
        <v>0</v>
      </c>
      <c r="N792">
        <f>HLOOKUP(N$1,'DB Runes '!$A:$AP,'DB Runes'!$AR792,FALSE)</f>
        <v>0</v>
      </c>
      <c r="O792">
        <f>HLOOKUP(O$1,'DB Runes '!$A:$AP,'DB Runes'!$AR792,FALSE)</f>
        <v>0</v>
      </c>
      <c r="P792">
        <f>HLOOKUP(P$1,'DB Runes '!$A:$AP,'DB Runes'!$AR792,FALSE)</f>
        <v>0</v>
      </c>
      <c r="Q792">
        <f>HLOOKUP(Q$1,'DB Runes '!$A:$AP,'DB Runes'!$AR792,FALSE)</f>
        <v>0</v>
      </c>
      <c r="R792">
        <f>HLOOKUP(R$1,'DB Runes '!$A:$AP,'DB Runes'!$AR792,FALSE)</f>
        <v>0</v>
      </c>
      <c r="S792">
        <f>HLOOKUP(S$1,'DB Runes '!$A:$AP,'DB Runes'!$AR792,FALSE)</f>
        <v>0</v>
      </c>
      <c r="T792">
        <f>HLOOKUP(T$1,'DB Runes '!$A:$AP,'DB Runes'!$AR792,FALSE)</f>
        <v>0</v>
      </c>
      <c r="U792">
        <f>HLOOKUP(U$1,'DB Runes '!$A:$AP,'DB Runes'!$AR792,FALSE)</f>
        <v>0</v>
      </c>
      <c r="V792">
        <f>HLOOKUP(V$1,'DB Runes '!$A:$AP,'DB Runes'!$AR792,FALSE)</f>
        <v>0</v>
      </c>
      <c r="W792">
        <f>HLOOKUP(W$1,'DB Runes '!$A:$AP,'DB Runes'!$AR792,FALSE)</f>
        <v>0</v>
      </c>
      <c r="X792">
        <f>HLOOKUP(X$1,'DB Runes '!$A:$AP,'DB Runes'!$AR792,FALSE)</f>
        <v>0</v>
      </c>
      <c r="Y792">
        <f>HLOOKUP(Y$1,'DB Runes '!$A:$AP,'DB Runes'!$AR792,FALSE)</f>
        <v>0</v>
      </c>
      <c r="Z792">
        <f>HLOOKUP(Z$1,'DB Runes '!$A:$AP,'DB Runes'!$AR792,FALSE)</f>
        <v>0</v>
      </c>
      <c r="AA792">
        <f>HLOOKUP(AA$1,'DB Runes '!$A:$AP,'DB Runes'!$AR792,FALSE)</f>
        <v>0</v>
      </c>
      <c r="AB792">
        <f>HLOOKUP(AB$1,'DB Runes '!$A:$AP,'DB Runes'!$AR792,FALSE)</f>
        <v>0</v>
      </c>
      <c r="AC792">
        <f>HLOOKUP(AC$1,'DB Runes '!$A:$AP,'DB Runes'!$AR792,FALSE)</f>
        <v>0</v>
      </c>
      <c r="AD792">
        <f>HLOOKUP(AD$1,'DB Runes '!$A:$AP,'DB Runes'!$AR792,FALSE)</f>
        <v>0</v>
      </c>
      <c r="AE792">
        <f>HLOOKUP(AE$1,'DB Runes '!$A:$AP,'DB Runes'!$AR792,FALSE)</f>
        <v>0</v>
      </c>
      <c r="AF792">
        <f>HLOOKUP(AF$1,'DB Runes '!$A:$AP,'DB Runes'!$AR792,FALSE)</f>
        <v>0</v>
      </c>
      <c r="AG792">
        <f>HLOOKUP(AG$1,'DB Runes '!$A:$AP,'DB Runes'!$AR792,FALSE)</f>
        <v>0</v>
      </c>
      <c r="AH792">
        <f>HLOOKUP(AH$1,'DB Runes '!$A:$AP,'DB Runes'!$AR792,FALSE)</f>
        <v>0</v>
      </c>
      <c r="AI792">
        <f>HLOOKUP(AI$1,'DB Runes '!$A:$AP,'DB Runes'!$AR792,FALSE)</f>
        <v>0</v>
      </c>
      <c r="AJ792">
        <f>HLOOKUP(AJ$1,'DB Runes '!$A:$AP,'DB Runes'!$AR792,FALSE)</f>
        <v>0</v>
      </c>
      <c r="AK792">
        <f>HLOOKUP(AK$1,'DB Runes '!$A:$AP,'DB Runes'!$AR792,FALSE)</f>
        <v>0</v>
      </c>
      <c r="AL792">
        <f>HLOOKUP(AL$1,'DB Runes '!$A:$AP,'DB Runes'!$AR792,FALSE)</f>
        <v>0</v>
      </c>
      <c r="AM792">
        <f>HLOOKUP(AM$1,'DB Runes '!$A:$AP,'DB Runes'!$AR792,FALSE)</f>
        <v>0</v>
      </c>
      <c r="AN792">
        <f>HLOOKUP(AN$1,'DB Runes '!$A:$AP,'DB Runes'!$AR792,FALSE)</f>
        <v>0</v>
      </c>
      <c r="AO792">
        <f>HLOOKUP(AO$1,'DB Runes '!$A:$AP,'DB Runes'!$AR792,FALSE)</f>
        <v>0</v>
      </c>
      <c r="AP792">
        <f>HLOOKUP(AP$1,'DB Runes '!$A:$AP,'DB Runes'!$AR792,FALSE)</f>
        <v>0</v>
      </c>
      <c r="AR792">
        <v>792</v>
      </c>
    </row>
    <row r="793" spans="1:44" x14ac:dyDescent="0.25">
      <c r="A793">
        <f>HLOOKUP(A$1,'DB Runes '!$A:$AP,'DB Runes'!$AR793,FALSE)</f>
        <v>0</v>
      </c>
      <c r="B793">
        <f>HLOOKUP(B$1,'DB Runes '!$A:$AP,'DB Runes'!$AR793,FALSE)</f>
        <v>0</v>
      </c>
      <c r="C793">
        <f>HLOOKUP(C$1,'DB Runes '!$A:$AP,'DB Runes'!$AR793,FALSE)</f>
        <v>0</v>
      </c>
      <c r="D793">
        <f>HLOOKUP(D$1,'DB Runes '!$A:$AP,'DB Runes'!$AR793,FALSE)</f>
        <v>0</v>
      </c>
      <c r="E793">
        <f>HLOOKUP(E$1,'DB Runes '!$A:$AP,'DB Runes'!$AR793,FALSE)</f>
        <v>0</v>
      </c>
      <c r="F793">
        <f>HLOOKUP(F$1,'DB Runes '!$A:$AP,'DB Runes'!$AR793,FALSE)</f>
        <v>0</v>
      </c>
      <c r="G793">
        <f>HLOOKUP(G$1,'DB Runes '!$A:$AP,'DB Runes'!$AR793,FALSE)</f>
        <v>0</v>
      </c>
      <c r="H793">
        <f>HLOOKUP(H$1,'DB Runes '!$A:$AP,'DB Runes'!$AR793,FALSE)</f>
        <v>0</v>
      </c>
      <c r="I793">
        <f>HLOOKUP(I$1,'DB Runes '!$A:$AP,'DB Runes'!$AR793,FALSE)</f>
        <v>0</v>
      </c>
      <c r="J793">
        <f>HLOOKUP(J$1,'DB Runes '!$A:$AP,'DB Runes'!$AR793,FALSE)</f>
        <v>0</v>
      </c>
      <c r="K793">
        <f>HLOOKUP(K$1,'DB Runes '!$A:$AP,'DB Runes'!$AR793,FALSE)</f>
        <v>0</v>
      </c>
      <c r="L793">
        <f>HLOOKUP(L$1,'DB Runes '!$A:$AP,'DB Runes'!$AR793,FALSE)</f>
        <v>0</v>
      </c>
      <c r="M793">
        <f>HLOOKUP(M$1,'DB Runes '!$A:$AP,'DB Runes'!$AR793,FALSE)</f>
        <v>0</v>
      </c>
      <c r="N793">
        <f>HLOOKUP(N$1,'DB Runes '!$A:$AP,'DB Runes'!$AR793,FALSE)</f>
        <v>0</v>
      </c>
      <c r="O793">
        <f>HLOOKUP(O$1,'DB Runes '!$A:$AP,'DB Runes'!$AR793,FALSE)</f>
        <v>0</v>
      </c>
      <c r="P793">
        <f>HLOOKUP(P$1,'DB Runes '!$A:$AP,'DB Runes'!$AR793,FALSE)</f>
        <v>0</v>
      </c>
      <c r="Q793">
        <f>HLOOKUP(Q$1,'DB Runes '!$A:$AP,'DB Runes'!$AR793,FALSE)</f>
        <v>0</v>
      </c>
      <c r="R793">
        <f>HLOOKUP(R$1,'DB Runes '!$A:$AP,'DB Runes'!$AR793,FALSE)</f>
        <v>0</v>
      </c>
      <c r="S793">
        <f>HLOOKUP(S$1,'DB Runes '!$A:$AP,'DB Runes'!$AR793,FALSE)</f>
        <v>0</v>
      </c>
      <c r="T793">
        <f>HLOOKUP(T$1,'DB Runes '!$A:$AP,'DB Runes'!$AR793,FALSE)</f>
        <v>0</v>
      </c>
      <c r="U793">
        <f>HLOOKUP(U$1,'DB Runes '!$A:$AP,'DB Runes'!$AR793,FALSE)</f>
        <v>0</v>
      </c>
      <c r="V793">
        <f>HLOOKUP(V$1,'DB Runes '!$A:$AP,'DB Runes'!$AR793,FALSE)</f>
        <v>0</v>
      </c>
      <c r="W793">
        <f>HLOOKUP(W$1,'DB Runes '!$A:$AP,'DB Runes'!$AR793,FALSE)</f>
        <v>0</v>
      </c>
      <c r="X793">
        <f>HLOOKUP(X$1,'DB Runes '!$A:$AP,'DB Runes'!$AR793,FALSE)</f>
        <v>0</v>
      </c>
      <c r="Y793">
        <f>HLOOKUP(Y$1,'DB Runes '!$A:$AP,'DB Runes'!$AR793,FALSE)</f>
        <v>0</v>
      </c>
      <c r="Z793">
        <f>HLOOKUP(Z$1,'DB Runes '!$A:$AP,'DB Runes'!$AR793,FALSE)</f>
        <v>0</v>
      </c>
      <c r="AA793">
        <f>HLOOKUP(AA$1,'DB Runes '!$A:$AP,'DB Runes'!$AR793,FALSE)</f>
        <v>0</v>
      </c>
      <c r="AB793">
        <f>HLOOKUP(AB$1,'DB Runes '!$A:$AP,'DB Runes'!$AR793,FALSE)</f>
        <v>0</v>
      </c>
      <c r="AC793">
        <f>HLOOKUP(AC$1,'DB Runes '!$A:$AP,'DB Runes'!$AR793,FALSE)</f>
        <v>0</v>
      </c>
      <c r="AD793">
        <f>HLOOKUP(AD$1,'DB Runes '!$A:$AP,'DB Runes'!$AR793,FALSE)</f>
        <v>0</v>
      </c>
      <c r="AE793">
        <f>HLOOKUP(AE$1,'DB Runes '!$A:$AP,'DB Runes'!$AR793,FALSE)</f>
        <v>0</v>
      </c>
      <c r="AF793">
        <f>HLOOKUP(AF$1,'DB Runes '!$A:$AP,'DB Runes'!$AR793,FALSE)</f>
        <v>0</v>
      </c>
      <c r="AG793">
        <f>HLOOKUP(AG$1,'DB Runes '!$A:$AP,'DB Runes'!$AR793,FALSE)</f>
        <v>0</v>
      </c>
      <c r="AH793">
        <f>HLOOKUP(AH$1,'DB Runes '!$A:$AP,'DB Runes'!$AR793,FALSE)</f>
        <v>0</v>
      </c>
      <c r="AI793">
        <f>HLOOKUP(AI$1,'DB Runes '!$A:$AP,'DB Runes'!$AR793,FALSE)</f>
        <v>0</v>
      </c>
      <c r="AJ793">
        <f>HLOOKUP(AJ$1,'DB Runes '!$A:$AP,'DB Runes'!$AR793,FALSE)</f>
        <v>0</v>
      </c>
      <c r="AK793">
        <f>HLOOKUP(AK$1,'DB Runes '!$A:$AP,'DB Runes'!$AR793,FALSE)</f>
        <v>0</v>
      </c>
      <c r="AL793">
        <f>HLOOKUP(AL$1,'DB Runes '!$A:$AP,'DB Runes'!$AR793,FALSE)</f>
        <v>0</v>
      </c>
      <c r="AM793">
        <f>HLOOKUP(AM$1,'DB Runes '!$A:$AP,'DB Runes'!$AR793,FALSE)</f>
        <v>0</v>
      </c>
      <c r="AN793">
        <f>HLOOKUP(AN$1,'DB Runes '!$A:$AP,'DB Runes'!$AR793,FALSE)</f>
        <v>0</v>
      </c>
      <c r="AO793">
        <f>HLOOKUP(AO$1,'DB Runes '!$A:$AP,'DB Runes'!$AR793,FALSE)</f>
        <v>0</v>
      </c>
      <c r="AP793">
        <f>HLOOKUP(AP$1,'DB Runes '!$A:$AP,'DB Runes'!$AR793,FALSE)</f>
        <v>0</v>
      </c>
      <c r="AR793">
        <v>793</v>
      </c>
    </row>
    <row r="794" spans="1:44" x14ac:dyDescent="0.25">
      <c r="A794">
        <f>HLOOKUP(A$1,'DB Runes '!$A:$AP,'DB Runes'!$AR794,FALSE)</f>
        <v>0</v>
      </c>
      <c r="B794">
        <f>HLOOKUP(B$1,'DB Runes '!$A:$AP,'DB Runes'!$AR794,FALSE)</f>
        <v>0</v>
      </c>
      <c r="C794">
        <f>HLOOKUP(C$1,'DB Runes '!$A:$AP,'DB Runes'!$AR794,FALSE)</f>
        <v>0</v>
      </c>
      <c r="D794">
        <f>HLOOKUP(D$1,'DB Runes '!$A:$AP,'DB Runes'!$AR794,FALSE)</f>
        <v>0</v>
      </c>
      <c r="E794">
        <f>HLOOKUP(E$1,'DB Runes '!$A:$AP,'DB Runes'!$AR794,FALSE)</f>
        <v>0</v>
      </c>
      <c r="F794">
        <f>HLOOKUP(F$1,'DB Runes '!$A:$AP,'DB Runes'!$AR794,FALSE)</f>
        <v>0</v>
      </c>
      <c r="G794">
        <f>HLOOKUP(G$1,'DB Runes '!$A:$AP,'DB Runes'!$AR794,FALSE)</f>
        <v>0</v>
      </c>
      <c r="H794">
        <f>HLOOKUP(H$1,'DB Runes '!$A:$AP,'DB Runes'!$AR794,FALSE)</f>
        <v>0</v>
      </c>
      <c r="I794">
        <f>HLOOKUP(I$1,'DB Runes '!$A:$AP,'DB Runes'!$AR794,FALSE)</f>
        <v>0</v>
      </c>
      <c r="J794">
        <f>HLOOKUP(J$1,'DB Runes '!$A:$AP,'DB Runes'!$AR794,FALSE)</f>
        <v>0</v>
      </c>
      <c r="K794">
        <f>HLOOKUP(K$1,'DB Runes '!$A:$AP,'DB Runes'!$AR794,FALSE)</f>
        <v>0</v>
      </c>
      <c r="L794">
        <f>HLOOKUP(L$1,'DB Runes '!$A:$AP,'DB Runes'!$AR794,FALSE)</f>
        <v>0</v>
      </c>
      <c r="M794">
        <f>HLOOKUP(M$1,'DB Runes '!$A:$AP,'DB Runes'!$AR794,FALSE)</f>
        <v>0</v>
      </c>
      <c r="N794">
        <f>HLOOKUP(N$1,'DB Runes '!$A:$AP,'DB Runes'!$AR794,FALSE)</f>
        <v>0</v>
      </c>
      <c r="O794">
        <f>HLOOKUP(O$1,'DB Runes '!$A:$AP,'DB Runes'!$AR794,FALSE)</f>
        <v>0</v>
      </c>
      <c r="P794">
        <f>HLOOKUP(P$1,'DB Runes '!$A:$AP,'DB Runes'!$AR794,FALSE)</f>
        <v>0</v>
      </c>
      <c r="Q794">
        <f>HLOOKUP(Q$1,'DB Runes '!$A:$AP,'DB Runes'!$AR794,FALSE)</f>
        <v>0</v>
      </c>
      <c r="R794">
        <f>HLOOKUP(R$1,'DB Runes '!$A:$AP,'DB Runes'!$AR794,FALSE)</f>
        <v>0</v>
      </c>
      <c r="S794">
        <f>HLOOKUP(S$1,'DB Runes '!$A:$AP,'DB Runes'!$AR794,FALSE)</f>
        <v>0</v>
      </c>
      <c r="T794">
        <f>HLOOKUP(T$1,'DB Runes '!$A:$AP,'DB Runes'!$AR794,FALSE)</f>
        <v>0</v>
      </c>
      <c r="U794">
        <f>HLOOKUP(U$1,'DB Runes '!$A:$AP,'DB Runes'!$AR794,FALSE)</f>
        <v>0</v>
      </c>
      <c r="V794">
        <f>HLOOKUP(V$1,'DB Runes '!$A:$AP,'DB Runes'!$AR794,FALSE)</f>
        <v>0</v>
      </c>
      <c r="W794">
        <f>HLOOKUP(W$1,'DB Runes '!$A:$AP,'DB Runes'!$AR794,FALSE)</f>
        <v>0</v>
      </c>
      <c r="X794">
        <f>HLOOKUP(X$1,'DB Runes '!$A:$AP,'DB Runes'!$AR794,FALSE)</f>
        <v>0</v>
      </c>
      <c r="Y794">
        <f>HLOOKUP(Y$1,'DB Runes '!$A:$AP,'DB Runes'!$AR794,FALSE)</f>
        <v>0</v>
      </c>
      <c r="Z794">
        <f>HLOOKUP(Z$1,'DB Runes '!$A:$AP,'DB Runes'!$AR794,FALSE)</f>
        <v>0</v>
      </c>
      <c r="AA794">
        <f>HLOOKUP(AA$1,'DB Runes '!$A:$AP,'DB Runes'!$AR794,FALSE)</f>
        <v>0</v>
      </c>
      <c r="AB794">
        <f>HLOOKUP(AB$1,'DB Runes '!$A:$AP,'DB Runes'!$AR794,FALSE)</f>
        <v>0</v>
      </c>
      <c r="AC794">
        <f>HLOOKUP(AC$1,'DB Runes '!$A:$AP,'DB Runes'!$AR794,FALSE)</f>
        <v>0</v>
      </c>
      <c r="AD794">
        <f>HLOOKUP(AD$1,'DB Runes '!$A:$AP,'DB Runes'!$AR794,FALSE)</f>
        <v>0</v>
      </c>
      <c r="AE794">
        <f>HLOOKUP(AE$1,'DB Runes '!$A:$AP,'DB Runes'!$AR794,FALSE)</f>
        <v>0</v>
      </c>
      <c r="AF794">
        <f>HLOOKUP(AF$1,'DB Runes '!$A:$AP,'DB Runes'!$AR794,FALSE)</f>
        <v>0</v>
      </c>
      <c r="AG794">
        <f>HLOOKUP(AG$1,'DB Runes '!$A:$AP,'DB Runes'!$AR794,FALSE)</f>
        <v>0</v>
      </c>
      <c r="AH794">
        <f>HLOOKUP(AH$1,'DB Runes '!$A:$AP,'DB Runes'!$AR794,FALSE)</f>
        <v>0</v>
      </c>
      <c r="AI794">
        <f>HLOOKUP(AI$1,'DB Runes '!$A:$AP,'DB Runes'!$AR794,FALSE)</f>
        <v>0</v>
      </c>
      <c r="AJ794">
        <f>HLOOKUP(AJ$1,'DB Runes '!$A:$AP,'DB Runes'!$AR794,FALSE)</f>
        <v>0</v>
      </c>
      <c r="AK794">
        <f>HLOOKUP(AK$1,'DB Runes '!$A:$AP,'DB Runes'!$AR794,FALSE)</f>
        <v>0</v>
      </c>
      <c r="AL794">
        <f>HLOOKUP(AL$1,'DB Runes '!$A:$AP,'DB Runes'!$AR794,FALSE)</f>
        <v>0</v>
      </c>
      <c r="AM794">
        <f>HLOOKUP(AM$1,'DB Runes '!$A:$AP,'DB Runes'!$AR794,FALSE)</f>
        <v>0</v>
      </c>
      <c r="AN794">
        <f>HLOOKUP(AN$1,'DB Runes '!$A:$AP,'DB Runes'!$AR794,FALSE)</f>
        <v>0</v>
      </c>
      <c r="AO794">
        <f>HLOOKUP(AO$1,'DB Runes '!$A:$AP,'DB Runes'!$AR794,FALSE)</f>
        <v>0</v>
      </c>
      <c r="AP794">
        <f>HLOOKUP(AP$1,'DB Runes '!$A:$AP,'DB Runes'!$AR794,FALSE)</f>
        <v>0</v>
      </c>
      <c r="AR794">
        <v>794</v>
      </c>
    </row>
    <row r="795" spans="1:44" x14ac:dyDescent="0.25">
      <c r="A795">
        <f>HLOOKUP(A$1,'DB Runes '!$A:$AP,'DB Runes'!$AR795,FALSE)</f>
        <v>0</v>
      </c>
      <c r="B795">
        <f>HLOOKUP(B$1,'DB Runes '!$A:$AP,'DB Runes'!$AR795,FALSE)</f>
        <v>0</v>
      </c>
      <c r="C795">
        <f>HLOOKUP(C$1,'DB Runes '!$A:$AP,'DB Runes'!$AR795,FALSE)</f>
        <v>0</v>
      </c>
      <c r="D795">
        <f>HLOOKUP(D$1,'DB Runes '!$A:$AP,'DB Runes'!$AR795,FALSE)</f>
        <v>0</v>
      </c>
      <c r="E795">
        <f>HLOOKUP(E$1,'DB Runes '!$A:$AP,'DB Runes'!$AR795,FALSE)</f>
        <v>0</v>
      </c>
      <c r="F795">
        <f>HLOOKUP(F$1,'DB Runes '!$A:$AP,'DB Runes'!$AR795,FALSE)</f>
        <v>0</v>
      </c>
      <c r="G795">
        <f>HLOOKUP(G$1,'DB Runes '!$A:$AP,'DB Runes'!$AR795,FALSE)</f>
        <v>0</v>
      </c>
      <c r="H795">
        <f>HLOOKUP(H$1,'DB Runes '!$A:$AP,'DB Runes'!$AR795,FALSE)</f>
        <v>0</v>
      </c>
      <c r="I795">
        <f>HLOOKUP(I$1,'DB Runes '!$A:$AP,'DB Runes'!$AR795,FALSE)</f>
        <v>0</v>
      </c>
      <c r="J795">
        <f>HLOOKUP(J$1,'DB Runes '!$A:$AP,'DB Runes'!$AR795,FALSE)</f>
        <v>0</v>
      </c>
      <c r="K795">
        <f>HLOOKUP(K$1,'DB Runes '!$A:$AP,'DB Runes'!$AR795,FALSE)</f>
        <v>0</v>
      </c>
      <c r="L795">
        <f>HLOOKUP(L$1,'DB Runes '!$A:$AP,'DB Runes'!$AR795,FALSE)</f>
        <v>0</v>
      </c>
      <c r="M795">
        <f>HLOOKUP(M$1,'DB Runes '!$A:$AP,'DB Runes'!$AR795,FALSE)</f>
        <v>0</v>
      </c>
      <c r="N795">
        <f>HLOOKUP(N$1,'DB Runes '!$A:$AP,'DB Runes'!$AR795,FALSE)</f>
        <v>0</v>
      </c>
      <c r="O795">
        <f>HLOOKUP(O$1,'DB Runes '!$A:$AP,'DB Runes'!$AR795,FALSE)</f>
        <v>0</v>
      </c>
      <c r="P795">
        <f>HLOOKUP(P$1,'DB Runes '!$A:$AP,'DB Runes'!$AR795,FALSE)</f>
        <v>0</v>
      </c>
      <c r="Q795">
        <f>HLOOKUP(Q$1,'DB Runes '!$A:$AP,'DB Runes'!$AR795,FALSE)</f>
        <v>0</v>
      </c>
      <c r="R795">
        <f>HLOOKUP(R$1,'DB Runes '!$A:$AP,'DB Runes'!$AR795,FALSE)</f>
        <v>0</v>
      </c>
      <c r="S795">
        <f>HLOOKUP(S$1,'DB Runes '!$A:$AP,'DB Runes'!$AR795,FALSE)</f>
        <v>0</v>
      </c>
      <c r="T795">
        <f>HLOOKUP(T$1,'DB Runes '!$A:$AP,'DB Runes'!$AR795,FALSE)</f>
        <v>0</v>
      </c>
      <c r="U795">
        <f>HLOOKUP(U$1,'DB Runes '!$A:$AP,'DB Runes'!$AR795,FALSE)</f>
        <v>0</v>
      </c>
      <c r="V795">
        <f>HLOOKUP(V$1,'DB Runes '!$A:$AP,'DB Runes'!$AR795,FALSE)</f>
        <v>0</v>
      </c>
      <c r="W795">
        <f>HLOOKUP(W$1,'DB Runes '!$A:$AP,'DB Runes'!$AR795,FALSE)</f>
        <v>0</v>
      </c>
      <c r="X795">
        <f>HLOOKUP(X$1,'DB Runes '!$A:$AP,'DB Runes'!$AR795,FALSE)</f>
        <v>0</v>
      </c>
      <c r="Y795">
        <f>HLOOKUP(Y$1,'DB Runes '!$A:$AP,'DB Runes'!$AR795,FALSE)</f>
        <v>0</v>
      </c>
      <c r="Z795">
        <f>HLOOKUP(Z$1,'DB Runes '!$A:$AP,'DB Runes'!$AR795,FALSE)</f>
        <v>0</v>
      </c>
      <c r="AA795">
        <f>HLOOKUP(AA$1,'DB Runes '!$A:$AP,'DB Runes'!$AR795,FALSE)</f>
        <v>0</v>
      </c>
      <c r="AB795">
        <f>HLOOKUP(AB$1,'DB Runes '!$A:$AP,'DB Runes'!$AR795,FALSE)</f>
        <v>0</v>
      </c>
      <c r="AC795">
        <f>HLOOKUP(AC$1,'DB Runes '!$A:$AP,'DB Runes'!$AR795,FALSE)</f>
        <v>0</v>
      </c>
      <c r="AD795">
        <f>HLOOKUP(AD$1,'DB Runes '!$A:$AP,'DB Runes'!$AR795,FALSE)</f>
        <v>0</v>
      </c>
      <c r="AE795">
        <f>HLOOKUP(AE$1,'DB Runes '!$A:$AP,'DB Runes'!$AR795,FALSE)</f>
        <v>0</v>
      </c>
      <c r="AF795">
        <f>HLOOKUP(AF$1,'DB Runes '!$A:$AP,'DB Runes'!$AR795,FALSE)</f>
        <v>0</v>
      </c>
      <c r="AG795">
        <f>HLOOKUP(AG$1,'DB Runes '!$A:$AP,'DB Runes'!$AR795,FALSE)</f>
        <v>0</v>
      </c>
      <c r="AH795">
        <f>HLOOKUP(AH$1,'DB Runes '!$A:$AP,'DB Runes'!$AR795,FALSE)</f>
        <v>0</v>
      </c>
      <c r="AI795">
        <f>HLOOKUP(AI$1,'DB Runes '!$A:$AP,'DB Runes'!$AR795,FALSE)</f>
        <v>0</v>
      </c>
      <c r="AJ795">
        <f>HLOOKUP(AJ$1,'DB Runes '!$A:$AP,'DB Runes'!$AR795,FALSE)</f>
        <v>0</v>
      </c>
      <c r="AK795">
        <f>HLOOKUP(AK$1,'DB Runes '!$A:$AP,'DB Runes'!$AR795,FALSE)</f>
        <v>0</v>
      </c>
      <c r="AL795">
        <f>HLOOKUP(AL$1,'DB Runes '!$A:$AP,'DB Runes'!$AR795,FALSE)</f>
        <v>0</v>
      </c>
      <c r="AM795">
        <f>HLOOKUP(AM$1,'DB Runes '!$A:$AP,'DB Runes'!$AR795,FALSE)</f>
        <v>0</v>
      </c>
      <c r="AN795">
        <f>HLOOKUP(AN$1,'DB Runes '!$A:$AP,'DB Runes'!$AR795,FALSE)</f>
        <v>0</v>
      </c>
      <c r="AO795">
        <f>HLOOKUP(AO$1,'DB Runes '!$A:$AP,'DB Runes'!$AR795,FALSE)</f>
        <v>0</v>
      </c>
      <c r="AP795">
        <f>HLOOKUP(AP$1,'DB Runes '!$A:$AP,'DB Runes'!$AR795,FALSE)</f>
        <v>0</v>
      </c>
      <c r="AR795">
        <v>795</v>
      </c>
    </row>
    <row r="796" spans="1:44" x14ac:dyDescent="0.25">
      <c r="A796">
        <f>HLOOKUP(A$1,'DB Runes '!$A:$AP,'DB Runes'!$AR796,FALSE)</f>
        <v>0</v>
      </c>
      <c r="B796">
        <f>HLOOKUP(B$1,'DB Runes '!$A:$AP,'DB Runes'!$AR796,FALSE)</f>
        <v>0</v>
      </c>
      <c r="C796">
        <f>HLOOKUP(C$1,'DB Runes '!$A:$AP,'DB Runes'!$AR796,FALSE)</f>
        <v>0</v>
      </c>
      <c r="D796">
        <f>HLOOKUP(D$1,'DB Runes '!$A:$AP,'DB Runes'!$AR796,FALSE)</f>
        <v>0</v>
      </c>
      <c r="E796">
        <f>HLOOKUP(E$1,'DB Runes '!$A:$AP,'DB Runes'!$AR796,FALSE)</f>
        <v>0</v>
      </c>
      <c r="F796">
        <f>HLOOKUP(F$1,'DB Runes '!$A:$AP,'DB Runes'!$AR796,FALSE)</f>
        <v>0</v>
      </c>
      <c r="G796">
        <f>HLOOKUP(G$1,'DB Runes '!$A:$AP,'DB Runes'!$AR796,FALSE)</f>
        <v>0</v>
      </c>
      <c r="H796">
        <f>HLOOKUP(H$1,'DB Runes '!$A:$AP,'DB Runes'!$AR796,FALSE)</f>
        <v>0</v>
      </c>
      <c r="I796">
        <f>HLOOKUP(I$1,'DB Runes '!$A:$AP,'DB Runes'!$AR796,FALSE)</f>
        <v>0</v>
      </c>
      <c r="J796">
        <f>HLOOKUP(J$1,'DB Runes '!$A:$AP,'DB Runes'!$AR796,FALSE)</f>
        <v>0</v>
      </c>
      <c r="K796">
        <f>HLOOKUP(K$1,'DB Runes '!$A:$AP,'DB Runes'!$AR796,FALSE)</f>
        <v>0</v>
      </c>
      <c r="L796">
        <f>HLOOKUP(L$1,'DB Runes '!$A:$AP,'DB Runes'!$AR796,FALSE)</f>
        <v>0</v>
      </c>
      <c r="M796">
        <f>HLOOKUP(M$1,'DB Runes '!$A:$AP,'DB Runes'!$AR796,FALSE)</f>
        <v>0</v>
      </c>
      <c r="N796">
        <f>HLOOKUP(N$1,'DB Runes '!$A:$AP,'DB Runes'!$AR796,FALSE)</f>
        <v>0</v>
      </c>
      <c r="O796">
        <f>HLOOKUP(O$1,'DB Runes '!$A:$AP,'DB Runes'!$AR796,FALSE)</f>
        <v>0</v>
      </c>
      <c r="P796">
        <f>HLOOKUP(P$1,'DB Runes '!$A:$AP,'DB Runes'!$AR796,FALSE)</f>
        <v>0</v>
      </c>
      <c r="Q796">
        <f>HLOOKUP(Q$1,'DB Runes '!$A:$AP,'DB Runes'!$AR796,FALSE)</f>
        <v>0</v>
      </c>
      <c r="R796">
        <f>HLOOKUP(R$1,'DB Runes '!$A:$AP,'DB Runes'!$AR796,FALSE)</f>
        <v>0</v>
      </c>
      <c r="S796">
        <f>HLOOKUP(S$1,'DB Runes '!$A:$AP,'DB Runes'!$AR796,FALSE)</f>
        <v>0</v>
      </c>
      <c r="T796">
        <f>HLOOKUP(T$1,'DB Runes '!$A:$AP,'DB Runes'!$AR796,FALSE)</f>
        <v>0</v>
      </c>
      <c r="U796">
        <f>HLOOKUP(U$1,'DB Runes '!$A:$AP,'DB Runes'!$AR796,FALSE)</f>
        <v>0</v>
      </c>
      <c r="V796">
        <f>HLOOKUP(V$1,'DB Runes '!$A:$AP,'DB Runes'!$AR796,FALSE)</f>
        <v>0</v>
      </c>
      <c r="W796">
        <f>HLOOKUP(W$1,'DB Runes '!$A:$AP,'DB Runes'!$AR796,FALSE)</f>
        <v>0</v>
      </c>
      <c r="X796">
        <f>HLOOKUP(X$1,'DB Runes '!$A:$AP,'DB Runes'!$AR796,FALSE)</f>
        <v>0</v>
      </c>
      <c r="Y796">
        <f>HLOOKUP(Y$1,'DB Runes '!$A:$AP,'DB Runes'!$AR796,FALSE)</f>
        <v>0</v>
      </c>
      <c r="Z796">
        <f>HLOOKUP(Z$1,'DB Runes '!$A:$AP,'DB Runes'!$AR796,FALSE)</f>
        <v>0</v>
      </c>
      <c r="AA796">
        <f>HLOOKUP(AA$1,'DB Runes '!$A:$AP,'DB Runes'!$AR796,FALSE)</f>
        <v>0</v>
      </c>
      <c r="AB796">
        <f>HLOOKUP(AB$1,'DB Runes '!$A:$AP,'DB Runes'!$AR796,FALSE)</f>
        <v>0</v>
      </c>
      <c r="AC796">
        <f>HLOOKUP(AC$1,'DB Runes '!$A:$AP,'DB Runes'!$AR796,FALSE)</f>
        <v>0</v>
      </c>
      <c r="AD796">
        <f>HLOOKUP(AD$1,'DB Runes '!$A:$AP,'DB Runes'!$AR796,FALSE)</f>
        <v>0</v>
      </c>
      <c r="AE796">
        <f>HLOOKUP(AE$1,'DB Runes '!$A:$AP,'DB Runes'!$AR796,FALSE)</f>
        <v>0</v>
      </c>
      <c r="AF796">
        <f>HLOOKUP(AF$1,'DB Runes '!$A:$AP,'DB Runes'!$AR796,FALSE)</f>
        <v>0</v>
      </c>
      <c r="AG796">
        <f>HLOOKUP(AG$1,'DB Runes '!$A:$AP,'DB Runes'!$AR796,FALSE)</f>
        <v>0</v>
      </c>
      <c r="AH796">
        <f>HLOOKUP(AH$1,'DB Runes '!$A:$AP,'DB Runes'!$AR796,FALSE)</f>
        <v>0</v>
      </c>
      <c r="AI796">
        <f>HLOOKUP(AI$1,'DB Runes '!$A:$AP,'DB Runes'!$AR796,FALSE)</f>
        <v>0</v>
      </c>
      <c r="AJ796">
        <f>HLOOKUP(AJ$1,'DB Runes '!$A:$AP,'DB Runes'!$AR796,FALSE)</f>
        <v>0</v>
      </c>
      <c r="AK796">
        <f>HLOOKUP(AK$1,'DB Runes '!$A:$AP,'DB Runes'!$AR796,FALSE)</f>
        <v>0</v>
      </c>
      <c r="AL796">
        <f>HLOOKUP(AL$1,'DB Runes '!$A:$AP,'DB Runes'!$AR796,FALSE)</f>
        <v>0</v>
      </c>
      <c r="AM796">
        <f>HLOOKUP(AM$1,'DB Runes '!$A:$AP,'DB Runes'!$AR796,FALSE)</f>
        <v>0</v>
      </c>
      <c r="AN796">
        <f>HLOOKUP(AN$1,'DB Runes '!$A:$AP,'DB Runes'!$AR796,FALSE)</f>
        <v>0</v>
      </c>
      <c r="AO796">
        <f>HLOOKUP(AO$1,'DB Runes '!$A:$AP,'DB Runes'!$AR796,FALSE)</f>
        <v>0</v>
      </c>
      <c r="AP796">
        <f>HLOOKUP(AP$1,'DB Runes '!$A:$AP,'DB Runes'!$AR796,FALSE)</f>
        <v>0</v>
      </c>
      <c r="AR796">
        <v>796</v>
      </c>
    </row>
    <row r="797" spans="1:44" x14ac:dyDescent="0.25">
      <c r="A797">
        <f>HLOOKUP(A$1,'DB Runes '!$A:$AP,'DB Runes'!$AR797,FALSE)</f>
        <v>0</v>
      </c>
      <c r="B797">
        <f>HLOOKUP(B$1,'DB Runes '!$A:$AP,'DB Runes'!$AR797,FALSE)</f>
        <v>0</v>
      </c>
      <c r="C797">
        <f>HLOOKUP(C$1,'DB Runes '!$A:$AP,'DB Runes'!$AR797,FALSE)</f>
        <v>0</v>
      </c>
      <c r="D797">
        <f>HLOOKUP(D$1,'DB Runes '!$A:$AP,'DB Runes'!$AR797,FALSE)</f>
        <v>0</v>
      </c>
      <c r="E797">
        <f>HLOOKUP(E$1,'DB Runes '!$A:$AP,'DB Runes'!$AR797,FALSE)</f>
        <v>0</v>
      </c>
      <c r="F797">
        <f>HLOOKUP(F$1,'DB Runes '!$A:$AP,'DB Runes'!$AR797,FALSE)</f>
        <v>0</v>
      </c>
      <c r="G797">
        <f>HLOOKUP(G$1,'DB Runes '!$A:$AP,'DB Runes'!$AR797,FALSE)</f>
        <v>0</v>
      </c>
      <c r="H797">
        <f>HLOOKUP(H$1,'DB Runes '!$A:$AP,'DB Runes'!$AR797,FALSE)</f>
        <v>0</v>
      </c>
      <c r="I797">
        <f>HLOOKUP(I$1,'DB Runes '!$A:$AP,'DB Runes'!$AR797,FALSE)</f>
        <v>0</v>
      </c>
      <c r="J797">
        <f>HLOOKUP(J$1,'DB Runes '!$A:$AP,'DB Runes'!$AR797,FALSE)</f>
        <v>0</v>
      </c>
      <c r="K797">
        <f>HLOOKUP(K$1,'DB Runes '!$A:$AP,'DB Runes'!$AR797,FALSE)</f>
        <v>0</v>
      </c>
      <c r="L797">
        <f>HLOOKUP(L$1,'DB Runes '!$A:$AP,'DB Runes'!$AR797,FALSE)</f>
        <v>0</v>
      </c>
      <c r="M797">
        <f>HLOOKUP(M$1,'DB Runes '!$A:$AP,'DB Runes'!$AR797,FALSE)</f>
        <v>0</v>
      </c>
      <c r="N797">
        <f>HLOOKUP(N$1,'DB Runes '!$A:$AP,'DB Runes'!$AR797,FALSE)</f>
        <v>0</v>
      </c>
      <c r="O797">
        <f>HLOOKUP(O$1,'DB Runes '!$A:$AP,'DB Runes'!$AR797,FALSE)</f>
        <v>0</v>
      </c>
      <c r="P797">
        <f>HLOOKUP(P$1,'DB Runes '!$A:$AP,'DB Runes'!$AR797,FALSE)</f>
        <v>0</v>
      </c>
      <c r="Q797">
        <f>HLOOKUP(Q$1,'DB Runes '!$A:$AP,'DB Runes'!$AR797,FALSE)</f>
        <v>0</v>
      </c>
      <c r="R797">
        <f>HLOOKUP(R$1,'DB Runes '!$A:$AP,'DB Runes'!$AR797,FALSE)</f>
        <v>0</v>
      </c>
      <c r="S797">
        <f>HLOOKUP(S$1,'DB Runes '!$A:$AP,'DB Runes'!$AR797,FALSE)</f>
        <v>0</v>
      </c>
      <c r="T797">
        <f>HLOOKUP(T$1,'DB Runes '!$A:$AP,'DB Runes'!$AR797,FALSE)</f>
        <v>0</v>
      </c>
      <c r="U797">
        <f>HLOOKUP(U$1,'DB Runes '!$A:$AP,'DB Runes'!$AR797,FALSE)</f>
        <v>0</v>
      </c>
      <c r="V797">
        <f>HLOOKUP(V$1,'DB Runes '!$A:$AP,'DB Runes'!$AR797,FALSE)</f>
        <v>0</v>
      </c>
      <c r="W797">
        <f>HLOOKUP(W$1,'DB Runes '!$A:$AP,'DB Runes'!$AR797,FALSE)</f>
        <v>0</v>
      </c>
      <c r="X797">
        <f>HLOOKUP(X$1,'DB Runes '!$A:$AP,'DB Runes'!$AR797,FALSE)</f>
        <v>0</v>
      </c>
      <c r="Y797">
        <f>HLOOKUP(Y$1,'DB Runes '!$A:$AP,'DB Runes'!$AR797,FALSE)</f>
        <v>0</v>
      </c>
      <c r="Z797">
        <f>HLOOKUP(Z$1,'DB Runes '!$A:$AP,'DB Runes'!$AR797,FALSE)</f>
        <v>0</v>
      </c>
      <c r="AA797">
        <f>HLOOKUP(AA$1,'DB Runes '!$A:$AP,'DB Runes'!$AR797,FALSE)</f>
        <v>0</v>
      </c>
      <c r="AB797">
        <f>HLOOKUP(AB$1,'DB Runes '!$A:$AP,'DB Runes'!$AR797,FALSE)</f>
        <v>0</v>
      </c>
      <c r="AC797">
        <f>HLOOKUP(AC$1,'DB Runes '!$A:$AP,'DB Runes'!$AR797,FALSE)</f>
        <v>0</v>
      </c>
      <c r="AD797">
        <f>HLOOKUP(AD$1,'DB Runes '!$A:$AP,'DB Runes'!$AR797,FALSE)</f>
        <v>0</v>
      </c>
      <c r="AE797">
        <f>HLOOKUP(AE$1,'DB Runes '!$A:$AP,'DB Runes'!$AR797,FALSE)</f>
        <v>0</v>
      </c>
      <c r="AF797">
        <f>HLOOKUP(AF$1,'DB Runes '!$A:$AP,'DB Runes'!$AR797,FALSE)</f>
        <v>0</v>
      </c>
      <c r="AG797">
        <f>HLOOKUP(AG$1,'DB Runes '!$A:$AP,'DB Runes'!$AR797,FALSE)</f>
        <v>0</v>
      </c>
      <c r="AH797">
        <f>HLOOKUP(AH$1,'DB Runes '!$A:$AP,'DB Runes'!$AR797,FALSE)</f>
        <v>0</v>
      </c>
      <c r="AI797">
        <f>HLOOKUP(AI$1,'DB Runes '!$A:$AP,'DB Runes'!$AR797,FALSE)</f>
        <v>0</v>
      </c>
      <c r="AJ797">
        <f>HLOOKUP(AJ$1,'DB Runes '!$A:$AP,'DB Runes'!$AR797,FALSE)</f>
        <v>0</v>
      </c>
      <c r="AK797">
        <f>HLOOKUP(AK$1,'DB Runes '!$A:$AP,'DB Runes'!$AR797,FALSE)</f>
        <v>0</v>
      </c>
      <c r="AL797">
        <f>HLOOKUP(AL$1,'DB Runes '!$A:$AP,'DB Runes'!$AR797,FALSE)</f>
        <v>0</v>
      </c>
      <c r="AM797">
        <f>HLOOKUP(AM$1,'DB Runes '!$A:$AP,'DB Runes'!$AR797,FALSE)</f>
        <v>0</v>
      </c>
      <c r="AN797">
        <f>HLOOKUP(AN$1,'DB Runes '!$A:$AP,'DB Runes'!$AR797,FALSE)</f>
        <v>0</v>
      </c>
      <c r="AO797">
        <f>HLOOKUP(AO$1,'DB Runes '!$A:$AP,'DB Runes'!$AR797,FALSE)</f>
        <v>0</v>
      </c>
      <c r="AP797">
        <f>HLOOKUP(AP$1,'DB Runes '!$A:$AP,'DB Runes'!$AR797,FALSE)</f>
        <v>0</v>
      </c>
      <c r="AR797">
        <v>797</v>
      </c>
    </row>
    <row r="798" spans="1:44" x14ac:dyDescent="0.25">
      <c r="A798">
        <f>HLOOKUP(A$1,'DB Runes '!$A:$AP,'DB Runes'!$AR798,FALSE)</f>
        <v>0</v>
      </c>
      <c r="B798">
        <f>HLOOKUP(B$1,'DB Runes '!$A:$AP,'DB Runes'!$AR798,FALSE)</f>
        <v>0</v>
      </c>
      <c r="C798">
        <f>HLOOKUP(C$1,'DB Runes '!$A:$AP,'DB Runes'!$AR798,FALSE)</f>
        <v>0</v>
      </c>
      <c r="D798">
        <f>HLOOKUP(D$1,'DB Runes '!$A:$AP,'DB Runes'!$AR798,FALSE)</f>
        <v>0</v>
      </c>
      <c r="E798">
        <f>HLOOKUP(E$1,'DB Runes '!$A:$AP,'DB Runes'!$AR798,FALSE)</f>
        <v>0</v>
      </c>
      <c r="F798">
        <f>HLOOKUP(F$1,'DB Runes '!$A:$AP,'DB Runes'!$AR798,FALSE)</f>
        <v>0</v>
      </c>
      <c r="G798">
        <f>HLOOKUP(G$1,'DB Runes '!$A:$AP,'DB Runes'!$AR798,FALSE)</f>
        <v>0</v>
      </c>
      <c r="H798">
        <f>HLOOKUP(H$1,'DB Runes '!$A:$AP,'DB Runes'!$AR798,FALSE)</f>
        <v>0</v>
      </c>
      <c r="I798">
        <f>HLOOKUP(I$1,'DB Runes '!$A:$AP,'DB Runes'!$AR798,FALSE)</f>
        <v>0</v>
      </c>
      <c r="J798">
        <f>HLOOKUP(J$1,'DB Runes '!$A:$AP,'DB Runes'!$AR798,FALSE)</f>
        <v>0</v>
      </c>
      <c r="K798">
        <f>HLOOKUP(K$1,'DB Runes '!$A:$AP,'DB Runes'!$AR798,FALSE)</f>
        <v>0</v>
      </c>
      <c r="L798">
        <f>HLOOKUP(L$1,'DB Runes '!$A:$AP,'DB Runes'!$AR798,FALSE)</f>
        <v>0</v>
      </c>
      <c r="M798">
        <f>HLOOKUP(M$1,'DB Runes '!$A:$AP,'DB Runes'!$AR798,FALSE)</f>
        <v>0</v>
      </c>
      <c r="N798">
        <f>HLOOKUP(N$1,'DB Runes '!$A:$AP,'DB Runes'!$AR798,FALSE)</f>
        <v>0</v>
      </c>
      <c r="O798">
        <f>HLOOKUP(O$1,'DB Runes '!$A:$AP,'DB Runes'!$AR798,FALSE)</f>
        <v>0</v>
      </c>
      <c r="P798">
        <f>HLOOKUP(P$1,'DB Runes '!$A:$AP,'DB Runes'!$AR798,FALSE)</f>
        <v>0</v>
      </c>
      <c r="Q798">
        <f>HLOOKUP(Q$1,'DB Runes '!$A:$AP,'DB Runes'!$AR798,FALSE)</f>
        <v>0</v>
      </c>
      <c r="R798">
        <f>HLOOKUP(R$1,'DB Runes '!$A:$AP,'DB Runes'!$AR798,FALSE)</f>
        <v>0</v>
      </c>
      <c r="S798">
        <f>HLOOKUP(S$1,'DB Runes '!$A:$AP,'DB Runes'!$AR798,FALSE)</f>
        <v>0</v>
      </c>
      <c r="T798">
        <f>HLOOKUP(T$1,'DB Runes '!$A:$AP,'DB Runes'!$AR798,FALSE)</f>
        <v>0</v>
      </c>
      <c r="U798">
        <f>HLOOKUP(U$1,'DB Runes '!$A:$AP,'DB Runes'!$AR798,FALSE)</f>
        <v>0</v>
      </c>
      <c r="V798">
        <f>HLOOKUP(V$1,'DB Runes '!$A:$AP,'DB Runes'!$AR798,FALSE)</f>
        <v>0</v>
      </c>
      <c r="W798">
        <f>HLOOKUP(W$1,'DB Runes '!$A:$AP,'DB Runes'!$AR798,FALSE)</f>
        <v>0</v>
      </c>
      <c r="X798">
        <f>HLOOKUP(X$1,'DB Runes '!$A:$AP,'DB Runes'!$AR798,FALSE)</f>
        <v>0</v>
      </c>
      <c r="Y798">
        <f>HLOOKUP(Y$1,'DB Runes '!$A:$AP,'DB Runes'!$AR798,FALSE)</f>
        <v>0</v>
      </c>
      <c r="Z798">
        <f>HLOOKUP(Z$1,'DB Runes '!$A:$AP,'DB Runes'!$AR798,FALSE)</f>
        <v>0</v>
      </c>
      <c r="AA798">
        <f>HLOOKUP(AA$1,'DB Runes '!$A:$AP,'DB Runes'!$AR798,FALSE)</f>
        <v>0</v>
      </c>
      <c r="AB798">
        <f>HLOOKUP(AB$1,'DB Runes '!$A:$AP,'DB Runes'!$AR798,FALSE)</f>
        <v>0</v>
      </c>
      <c r="AC798">
        <f>HLOOKUP(AC$1,'DB Runes '!$A:$AP,'DB Runes'!$AR798,FALSE)</f>
        <v>0</v>
      </c>
      <c r="AD798">
        <f>HLOOKUP(AD$1,'DB Runes '!$A:$AP,'DB Runes'!$AR798,FALSE)</f>
        <v>0</v>
      </c>
      <c r="AE798">
        <f>HLOOKUP(AE$1,'DB Runes '!$A:$AP,'DB Runes'!$AR798,FALSE)</f>
        <v>0</v>
      </c>
      <c r="AF798">
        <f>HLOOKUP(AF$1,'DB Runes '!$A:$AP,'DB Runes'!$AR798,FALSE)</f>
        <v>0</v>
      </c>
      <c r="AG798">
        <f>HLOOKUP(AG$1,'DB Runes '!$A:$AP,'DB Runes'!$AR798,FALSE)</f>
        <v>0</v>
      </c>
      <c r="AH798">
        <f>HLOOKUP(AH$1,'DB Runes '!$A:$AP,'DB Runes'!$AR798,FALSE)</f>
        <v>0</v>
      </c>
      <c r="AI798">
        <f>HLOOKUP(AI$1,'DB Runes '!$A:$AP,'DB Runes'!$AR798,FALSE)</f>
        <v>0</v>
      </c>
      <c r="AJ798">
        <f>HLOOKUP(AJ$1,'DB Runes '!$A:$AP,'DB Runes'!$AR798,FALSE)</f>
        <v>0</v>
      </c>
      <c r="AK798">
        <f>HLOOKUP(AK$1,'DB Runes '!$A:$AP,'DB Runes'!$AR798,FALSE)</f>
        <v>0</v>
      </c>
      <c r="AL798">
        <f>HLOOKUP(AL$1,'DB Runes '!$A:$AP,'DB Runes'!$AR798,FALSE)</f>
        <v>0</v>
      </c>
      <c r="AM798">
        <f>HLOOKUP(AM$1,'DB Runes '!$A:$AP,'DB Runes'!$AR798,FALSE)</f>
        <v>0</v>
      </c>
      <c r="AN798">
        <f>HLOOKUP(AN$1,'DB Runes '!$A:$AP,'DB Runes'!$AR798,FALSE)</f>
        <v>0</v>
      </c>
      <c r="AO798">
        <f>HLOOKUP(AO$1,'DB Runes '!$A:$AP,'DB Runes'!$AR798,FALSE)</f>
        <v>0</v>
      </c>
      <c r="AP798">
        <f>HLOOKUP(AP$1,'DB Runes '!$A:$AP,'DB Runes'!$AR798,FALSE)</f>
        <v>0</v>
      </c>
      <c r="AR798">
        <v>798</v>
      </c>
    </row>
    <row r="799" spans="1:44" x14ac:dyDescent="0.25">
      <c r="A799">
        <f>HLOOKUP(A$1,'DB Runes '!$A:$AP,'DB Runes'!$AR799,FALSE)</f>
        <v>0</v>
      </c>
      <c r="B799">
        <f>HLOOKUP(B$1,'DB Runes '!$A:$AP,'DB Runes'!$AR799,FALSE)</f>
        <v>0</v>
      </c>
      <c r="C799">
        <f>HLOOKUP(C$1,'DB Runes '!$A:$AP,'DB Runes'!$AR799,FALSE)</f>
        <v>0</v>
      </c>
      <c r="D799">
        <f>HLOOKUP(D$1,'DB Runes '!$A:$AP,'DB Runes'!$AR799,FALSE)</f>
        <v>0</v>
      </c>
      <c r="E799">
        <f>HLOOKUP(E$1,'DB Runes '!$A:$AP,'DB Runes'!$AR799,FALSE)</f>
        <v>0</v>
      </c>
      <c r="F799">
        <f>HLOOKUP(F$1,'DB Runes '!$A:$AP,'DB Runes'!$AR799,FALSE)</f>
        <v>0</v>
      </c>
      <c r="G799">
        <f>HLOOKUP(G$1,'DB Runes '!$A:$AP,'DB Runes'!$AR799,FALSE)</f>
        <v>0</v>
      </c>
      <c r="H799">
        <f>HLOOKUP(H$1,'DB Runes '!$A:$AP,'DB Runes'!$AR799,FALSE)</f>
        <v>0</v>
      </c>
      <c r="I799">
        <f>HLOOKUP(I$1,'DB Runes '!$A:$AP,'DB Runes'!$AR799,FALSE)</f>
        <v>0</v>
      </c>
      <c r="J799">
        <f>HLOOKUP(J$1,'DB Runes '!$A:$AP,'DB Runes'!$AR799,FALSE)</f>
        <v>0</v>
      </c>
      <c r="K799">
        <f>HLOOKUP(K$1,'DB Runes '!$A:$AP,'DB Runes'!$AR799,FALSE)</f>
        <v>0</v>
      </c>
      <c r="L799">
        <f>HLOOKUP(L$1,'DB Runes '!$A:$AP,'DB Runes'!$AR799,FALSE)</f>
        <v>0</v>
      </c>
      <c r="M799">
        <f>HLOOKUP(M$1,'DB Runes '!$A:$AP,'DB Runes'!$AR799,FALSE)</f>
        <v>0</v>
      </c>
      <c r="N799">
        <f>HLOOKUP(N$1,'DB Runes '!$A:$AP,'DB Runes'!$AR799,FALSE)</f>
        <v>0</v>
      </c>
      <c r="O799">
        <f>HLOOKUP(O$1,'DB Runes '!$A:$AP,'DB Runes'!$AR799,FALSE)</f>
        <v>0</v>
      </c>
      <c r="P799">
        <f>HLOOKUP(P$1,'DB Runes '!$A:$AP,'DB Runes'!$AR799,FALSE)</f>
        <v>0</v>
      </c>
      <c r="Q799">
        <f>HLOOKUP(Q$1,'DB Runes '!$A:$AP,'DB Runes'!$AR799,FALSE)</f>
        <v>0</v>
      </c>
      <c r="R799">
        <f>HLOOKUP(R$1,'DB Runes '!$A:$AP,'DB Runes'!$AR799,FALSE)</f>
        <v>0</v>
      </c>
      <c r="S799">
        <f>HLOOKUP(S$1,'DB Runes '!$A:$AP,'DB Runes'!$AR799,FALSE)</f>
        <v>0</v>
      </c>
      <c r="T799">
        <f>HLOOKUP(T$1,'DB Runes '!$A:$AP,'DB Runes'!$AR799,FALSE)</f>
        <v>0</v>
      </c>
      <c r="U799">
        <f>HLOOKUP(U$1,'DB Runes '!$A:$AP,'DB Runes'!$AR799,FALSE)</f>
        <v>0</v>
      </c>
      <c r="V799">
        <f>HLOOKUP(V$1,'DB Runes '!$A:$AP,'DB Runes'!$AR799,FALSE)</f>
        <v>0</v>
      </c>
      <c r="W799">
        <f>HLOOKUP(W$1,'DB Runes '!$A:$AP,'DB Runes'!$AR799,FALSE)</f>
        <v>0</v>
      </c>
      <c r="X799">
        <f>HLOOKUP(X$1,'DB Runes '!$A:$AP,'DB Runes'!$AR799,FALSE)</f>
        <v>0</v>
      </c>
      <c r="Y799">
        <f>HLOOKUP(Y$1,'DB Runes '!$A:$AP,'DB Runes'!$AR799,FALSE)</f>
        <v>0</v>
      </c>
      <c r="Z799">
        <f>HLOOKUP(Z$1,'DB Runes '!$A:$AP,'DB Runes'!$AR799,FALSE)</f>
        <v>0</v>
      </c>
      <c r="AA799">
        <f>HLOOKUP(AA$1,'DB Runes '!$A:$AP,'DB Runes'!$AR799,FALSE)</f>
        <v>0</v>
      </c>
      <c r="AB799">
        <f>HLOOKUP(AB$1,'DB Runes '!$A:$AP,'DB Runes'!$AR799,FALSE)</f>
        <v>0</v>
      </c>
      <c r="AC799">
        <f>HLOOKUP(AC$1,'DB Runes '!$A:$AP,'DB Runes'!$AR799,FALSE)</f>
        <v>0</v>
      </c>
      <c r="AD799">
        <f>HLOOKUP(AD$1,'DB Runes '!$A:$AP,'DB Runes'!$AR799,FALSE)</f>
        <v>0</v>
      </c>
      <c r="AE799">
        <f>HLOOKUP(AE$1,'DB Runes '!$A:$AP,'DB Runes'!$AR799,FALSE)</f>
        <v>0</v>
      </c>
      <c r="AF799">
        <f>HLOOKUP(AF$1,'DB Runes '!$A:$AP,'DB Runes'!$AR799,FALSE)</f>
        <v>0</v>
      </c>
      <c r="AG799">
        <f>HLOOKUP(AG$1,'DB Runes '!$A:$AP,'DB Runes'!$AR799,FALSE)</f>
        <v>0</v>
      </c>
      <c r="AH799">
        <f>HLOOKUP(AH$1,'DB Runes '!$A:$AP,'DB Runes'!$AR799,FALSE)</f>
        <v>0</v>
      </c>
      <c r="AI799">
        <f>HLOOKUP(AI$1,'DB Runes '!$A:$AP,'DB Runes'!$AR799,FALSE)</f>
        <v>0</v>
      </c>
      <c r="AJ799">
        <f>HLOOKUP(AJ$1,'DB Runes '!$A:$AP,'DB Runes'!$AR799,FALSE)</f>
        <v>0</v>
      </c>
      <c r="AK799">
        <f>HLOOKUP(AK$1,'DB Runes '!$A:$AP,'DB Runes'!$AR799,FALSE)</f>
        <v>0</v>
      </c>
      <c r="AL799">
        <f>HLOOKUP(AL$1,'DB Runes '!$A:$AP,'DB Runes'!$AR799,FALSE)</f>
        <v>0</v>
      </c>
      <c r="AM799">
        <f>HLOOKUP(AM$1,'DB Runes '!$A:$AP,'DB Runes'!$AR799,FALSE)</f>
        <v>0</v>
      </c>
      <c r="AN799">
        <f>HLOOKUP(AN$1,'DB Runes '!$A:$AP,'DB Runes'!$AR799,FALSE)</f>
        <v>0</v>
      </c>
      <c r="AO799">
        <f>HLOOKUP(AO$1,'DB Runes '!$A:$AP,'DB Runes'!$AR799,FALSE)</f>
        <v>0</v>
      </c>
      <c r="AP799">
        <f>HLOOKUP(AP$1,'DB Runes '!$A:$AP,'DB Runes'!$AR799,FALSE)</f>
        <v>0</v>
      </c>
      <c r="AR799">
        <v>799</v>
      </c>
    </row>
    <row r="800" spans="1:44" x14ac:dyDescent="0.25">
      <c r="A800">
        <f>HLOOKUP(A$1,'DB Runes '!$A:$AP,'DB Runes'!$AR800,FALSE)</f>
        <v>0</v>
      </c>
      <c r="B800">
        <f>HLOOKUP(B$1,'DB Runes '!$A:$AP,'DB Runes'!$AR800,FALSE)</f>
        <v>0</v>
      </c>
      <c r="C800">
        <f>HLOOKUP(C$1,'DB Runes '!$A:$AP,'DB Runes'!$AR800,FALSE)</f>
        <v>0</v>
      </c>
      <c r="D800">
        <f>HLOOKUP(D$1,'DB Runes '!$A:$AP,'DB Runes'!$AR800,FALSE)</f>
        <v>0</v>
      </c>
      <c r="E800">
        <f>HLOOKUP(E$1,'DB Runes '!$A:$AP,'DB Runes'!$AR800,FALSE)</f>
        <v>0</v>
      </c>
      <c r="F800">
        <f>HLOOKUP(F$1,'DB Runes '!$A:$AP,'DB Runes'!$AR800,FALSE)</f>
        <v>0</v>
      </c>
      <c r="G800">
        <f>HLOOKUP(G$1,'DB Runes '!$A:$AP,'DB Runes'!$AR800,FALSE)</f>
        <v>0</v>
      </c>
      <c r="H800">
        <f>HLOOKUP(H$1,'DB Runes '!$A:$AP,'DB Runes'!$AR800,FALSE)</f>
        <v>0</v>
      </c>
      <c r="I800">
        <f>HLOOKUP(I$1,'DB Runes '!$A:$AP,'DB Runes'!$AR800,FALSE)</f>
        <v>0</v>
      </c>
      <c r="J800">
        <f>HLOOKUP(J$1,'DB Runes '!$A:$AP,'DB Runes'!$AR800,FALSE)</f>
        <v>0</v>
      </c>
      <c r="K800">
        <f>HLOOKUP(K$1,'DB Runes '!$A:$AP,'DB Runes'!$AR800,FALSE)</f>
        <v>0</v>
      </c>
      <c r="L800">
        <f>HLOOKUP(L$1,'DB Runes '!$A:$AP,'DB Runes'!$AR800,FALSE)</f>
        <v>0</v>
      </c>
      <c r="M800">
        <f>HLOOKUP(M$1,'DB Runes '!$A:$AP,'DB Runes'!$AR800,FALSE)</f>
        <v>0</v>
      </c>
      <c r="N800">
        <f>HLOOKUP(N$1,'DB Runes '!$A:$AP,'DB Runes'!$AR800,FALSE)</f>
        <v>0</v>
      </c>
      <c r="O800">
        <f>HLOOKUP(O$1,'DB Runes '!$A:$AP,'DB Runes'!$AR800,FALSE)</f>
        <v>0</v>
      </c>
      <c r="P800">
        <f>HLOOKUP(P$1,'DB Runes '!$A:$AP,'DB Runes'!$AR800,FALSE)</f>
        <v>0</v>
      </c>
      <c r="Q800">
        <f>HLOOKUP(Q$1,'DB Runes '!$A:$AP,'DB Runes'!$AR800,FALSE)</f>
        <v>0</v>
      </c>
      <c r="R800">
        <f>HLOOKUP(R$1,'DB Runes '!$A:$AP,'DB Runes'!$AR800,FALSE)</f>
        <v>0</v>
      </c>
      <c r="S800">
        <f>HLOOKUP(S$1,'DB Runes '!$A:$AP,'DB Runes'!$AR800,FALSE)</f>
        <v>0</v>
      </c>
      <c r="T800">
        <f>HLOOKUP(T$1,'DB Runes '!$A:$AP,'DB Runes'!$AR800,FALSE)</f>
        <v>0</v>
      </c>
      <c r="U800">
        <f>HLOOKUP(U$1,'DB Runes '!$A:$AP,'DB Runes'!$AR800,FALSE)</f>
        <v>0</v>
      </c>
      <c r="V800">
        <f>HLOOKUP(V$1,'DB Runes '!$A:$AP,'DB Runes'!$AR800,FALSE)</f>
        <v>0</v>
      </c>
      <c r="W800">
        <f>HLOOKUP(W$1,'DB Runes '!$A:$AP,'DB Runes'!$AR800,FALSE)</f>
        <v>0</v>
      </c>
      <c r="X800">
        <f>HLOOKUP(X$1,'DB Runes '!$A:$AP,'DB Runes'!$AR800,FALSE)</f>
        <v>0</v>
      </c>
      <c r="Y800">
        <f>HLOOKUP(Y$1,'DB Runes '!$A:$AP,'DB Runes'!$AR800,FALSE)</f>
        <v>0</v>
      </c>
      <c r="Z800">
        <f>HLOOKUP(Z$1,'DB Runes '!$A:$AP,'DB Runes'!$AR800,FALSE)</f>
        <v>0</v>
      </c>
      <c r="AA800">
        <f>HLOOKUP(AA$1,'DB Runes '!$A:$AP,'DB Runes'!$AR800,FALSE)</f>
        <v>0</v>
      </c>
      <c r="AB800">
        <f>HLOOKUP(AB$1,'DB Runes '!$A:$AP,'DB Runes'!$AR800,FALSE)</f>
        <v>0</v>
      </c>
      <c r="AC800">
        <f>HLOOKUP(AC$1,'DB Runes '!$A:$AP,'DB Runes'!$AR800,FALSE)</f>
        <v>0</v>
      </c>
      <c r="AD800">
        <f>HLOOKUP(AD$1,'DB Runes '!$A:$AP,'DB Runes'!$AR800,FALSE)</f>
        <v>0</v>
      </c>
      <c r="AE800">
        <f>HLOOKUP(AE$1,'DB Runes '!$A:$AP,'DB Runes'!$AR800,FALSE)</f>
        <v>0</v>
      </c>
      <c r="AF800">
        <f>HLOOKUP(AF$1,'DB Runes '!$A:$AP,'DB Runes'!$AR800,FALSE)</f>
        <v>0</v>
      </c>
      <c r="AG800">
        <f>HLOOKUP(AG$1,'DB Runes '!$A:$AP,'DB Runes'!$AR800,FALSE)</f>
        <v>0</v>
      </c>
      <c r="AH800">
        <f>HLOOKUP(AH$1,'DB Runes '!$A:$AP,'DB Runes'!$AR800,FALSE)</f>
        <v>0</v>
      </c>
      <c r="AI800">
        <f>HLOOKUP(AI$1,'DB Runes '!$A:$AP,'DB Runes'!$AR800,FALSE)</f>
        <v>0</v>
      </c>
      <c r="AJ800">
        <f>HLOOKUP(AJ$1,'DB Runes '!$A:$AP,'DB Runes'!$AR800,FALSE)</f>
        <v>0</v>
      </c>
      <c r="AK800">
        <f>HLOOKUP(AK$1,'DB Runes '!$A:$AP,'DB Runes'!$AR800,FALSE)</f>
        <v>0</v>
      </c>
      <c r="AL800">
        <f>HLOOKUP(AL$1,'DB Runes '!$A:$AP,'DB Runes'!$AR800,FALSE)</f>
        <v>0</v>
      </c>
      <c r="AM800">
        <f>HLOOKUP(AM$1,'DB Runes '!$A:$AP,'DB Runes'!$AR800,FALSE)</f>
        <v>0</v>
      </c>
      <c r="AN800">
        <f>HLOOKUP(AN$1,'DB Runes '!$A:$AP,'DB Runes'!$AR800,FALSE)</f>
        <v>0</v>
      </c>
      <c r="AO800">
        <f>HLOOKUP(AO$1,'DB Runes '!$A:$AP,'DB Runes'!$AR800,FALSE)</f>
        <v>0</v>
      </c>
      <c r="AP800">
        <f>HLOOKUP(AP$1,'DB Runes '!$A:$AP,'DB Runes'!$AR800,FALSE)</f>
        <v>0</v>
      </c>
      <c r="AR800">
        <v>800</v>
      </c>
    </row>
    <row r="801" spans="1:44" x14ac:dyDescent="0.25">
      <c r="A801">
        <f>HLOOKUP(A$1,'DB Runes '!$A:$AP,'DB Runes'!$AR801,FALSE)</f>
        <v>0</v>
      </c>
      <c r="B801">
        <f>HLOOKUP(B$1,'DB Runes '!$A:$AP,'DB Runes'!$AR801,FALSE)</f>
        <v>0</v>
      </c>
      <c r="C801">
        <f>HLOOKUP(C$1,'DB Runes '!$A:$AP,'DB Runes'!$AR801,FALSE)</f>
        <v>0</v>
      </c>
      <c r="D801">
        <f>HLOOKUP(D$1,'DB Runes '!$A:$AP,'DB Runes'!$AR801,FALSE)</f>
        <v>0</v>
      </c>
      <c r="E801">
        <f>HLOOKUP(E$1,'DB Runes '!$A:$AP,'DB Runes'!$AR801,FALSE)</f>
        <v>0</v>
      </c>
      <c r="F801">
        <f>HLOOKUP(F$1,'DB Runes '!$A:$AP,'DB Runes'!$AR801,FALSE)</f>
        <v>0</v>
      </c>
      <c r="G801">
        <f>HLOOKUP(G$1,'DB Runes '!$A:$AP,'DB Runes'!$AR801,FALSE)</f>
        <v>0</v>
      </c>
      <c r="H801">
        <f>HLOOKUP(H$1,'DB Runes '!$A:$AP,'DB Runes'!$AR801,FALSE)</f>
        <v>0</v>
      </c>
      <c r="I801">
        <f>HLOOKUP(I$1,'DB Runes '!$A:$AP,'DB Runes'!$AR801,FALSE)</f>
        <v>0</v>
      </c>
      <c r="J801">
        <f>HLOOKUP(J$1,'DB Runes '!$A:$AP,'DB Runes'!$AR801,FALSE)</f>
        <v>0</v>
      </c>
      <c r="K801">
        <f>HLOOKUP(K$1,'DB Runes '!$A:$AP,'DB Runes'!$AR801,FALSE)</f>
        <v>0</v>
      </c>
      <c r="L801">
        <f>HLOOKUP(L$1,'DB Runes '!$A:$AP,'DB Runes'!$AR801,FALSE)</f>
        <v>0</v>
      </c>
      <c r="M801">
        <f>HLOOKUP(M$1,'DB Runes '!$A:$AP,'DB Runes'!$AR801,FALSE)</f>
        <v>0</v>
      </c>
      <c r="N801">
        <f>HLOOKUP(N$1,'DB Runes '!$A:$AP,'DB Runes'!$AR801,FALSE)</f>
        <v>0</v>
      </c>
      <c r="O801">
        <f>HLOOKUP(O$1,'DB Runes '!$A:$AP,'DB Runes'!$AR801,FALSE)</f>
        <v>0</v>
      </c>
      <c r="P801">
        <f>HLOOKUP(P$1,'DB Runes '!$A:$AP,'DB Runes'!$AR801,FALSE)</f>
        <v>0</v>
      </c>
      <c r="Q801">
        <f>HLOOKUP(Q$1,'DB Runes '!$A:$AP,'DB Runes'!$AR801,FALSE)</f>
        <v>0</v>
      </c>
      <c r="R801">
        <f>HLOOKUP(R$1,'DB Runes '!$A:$AP,'DB Runes'!$AR801,FALSE)</f>
        <v>0</v>
      </c>
      <c r="S801">
        <f>HLOOKUP(S$1,'DB Runes '!$A:$AP,'DB Runes'!$AR801,FALSE)</f>
        <v>0</v>
      </c>
      <c r="T801">
        <f>HLOOKUP(T$1,'DB Runes '!$A:$AP,'DB Runes'!$AR801,FALSE)</f>
        <v>0</v>
      </c>
      <c r="U801">
        <f>HLOOKUP(U$1,'DB Runes '!$A:$AP,'DB Runes'!$AR801,FALSE)</f>
        <v>0</v>
      </c>
      <c r="V801">
        <f>HLOOKUP(V$1,'DB Runes '!$A:$AP,'DB Runes'!$AR801,FALSE)</f>
        <v>0</v>
      </c>
      <c r="W801">
        <f>HLOOKUP(W$1,'DB Runes '!$A:$AP,'DB Runes'!$AR801,FALSE)</f>
        <v>0</v>
      </c>
      <c r="X801">
        <f>HLOOKUP(X$1,'DB Runes '!$A:$AP,'DB Runes'!$AR801,FALSE)</f>
        <v>0</v>
      </c>
      <c r="Y801">
        <f>HLOOKUP(Y$1,'DB Runes '!$A:$AP,'DB Runes'!$AR801,FALSE)</f>
        <v>0</v>
      </c>
      <c r="Z801">
        <f>HLOOKUP(Z$1,'DB Runes '!$A:$AP,'DB Runes'!$AR801,FALSE)</f>
        <v>0</v>
      </c>
      <c r="AA801">
        <f>HLOOKUP(AA$1,'DB Runes '!$A:$AP,'DB Runes'!$AR801,FALSE)</f>
        <v>0</v>
      </c>
      <c r="AB801">
        <f>HLOOKUP(AB$1,'DB Runes '!$A:$AP,'DB Runes'!$AR801,FALSE)</f>
        <v>0</v>
      </c>
      <c r="AC801">
        <f>HLOOKUP(AC$1,'DB Runes '!$A:$AP,'DB Runes'!$AR801,FALSE)</f>
        <v>0</v>
      </c>
      <c r="AD801">
        <f>HLOOKUP(AD$1,'DB Runes '!$A:$AP,'DB Runes'!$AR801,FALSE)</f>
        <v>0</v>
      </c>
      <c r="AE801">
        <f>HLOOKUP(AE$1,'DB Runes '!$A:$AP,'DB Runes'!$AR801,FALSE)</f>
        <v>0</v>
      </c>
      <c r="AF801">
        <f>HLOOKUP(AF$1,'DB Runes '!$A:$AP,'DB Runes'!$AR801,FALSE)</f>
        <v>0</v>
      </c>
      <c r="AG801">
        <f>HLOOKUP(AG$1,'DB Runes '!$A:$AP,'DB Runes'!$AR801,FALSE)</f>
        <v>0</v>
      </c>
      <c r="AH801">
        <f>HLOOKUP(AH$1,'DB Runes '!$A:$AP,'DB Runes'!$AR801,FALSE)</f>
        <v>0</v>
      </c>
      <c r="AI801">
        <f>HLOOKUP(AI$1,'DB Runes '!$A:$AP,'DB Runes'!$AR801,FALSE)</f>
        <v>0</v>
      </c>
      <c r="AJ801">
        <f>HLOOKUP(AJ$1,'DB Runes '!$A:$AP,'DB Runes'!$AR801,FALSE)</f>
        <v>0</v>
      </c>
      <c r="AK801">
        <f>HLOOKUP(AK$1,'DB Runes '!$A:$AP,'DB Runes'!$AR801,FALSE)</f>
        <v>0</v>
      </c>
      <c r="AL801">
        <f>HLOOKUP(AL$1,'DB Runes '!$A:$AP,'DB Runes'!$AR801,FALSE)</f>
        <v>0</v>
      </c>
      <c r="AM801">
        <f>HLOOKUP(AM$1,'DB Runes '!$A:$AP,'DB Runes'!$AR801,FALSE)</f>
        <v>0</v>
      </c>
      <c r="AN801">
        <f>HLOOKUP(AN$1,'DB Runes '!$A:$AP,'DB Runes'!$AR801,FALSE)</f>
        <v>0</v>
      </c>
      <c r="AO801">
        <f>HLOOKUP(AO$1,'DB Runes '!$A:$AP,'DB Runes'!$AR801,FALSE)</f>
        <v>0</v>
      </c>
      <c r="AP801">
        <f>HLOOKUP(AP$1,'DB Runes '!$A:$AP,'DB Runes'!$AR801,FALSE)</f>
        <v>0</v>
      </c>
      <c r="AR801">
        <v>801</v>
      </c>
    </row>
    <row r="802" spans="1:44" x14ac:dyDescent="0.25">
      <c r="A802">
        <f>HLOOKUP(A$1,'DB Runes '!$A:$AP,'DB Runes'!$AR802,FALSE)</f>
        <v>0</v>
      </c>
      <c r="B802">
        <f>HLOOKUP(B$1,'DB Runes '!$A:$AP,'DB Runes'!$AR802,FALSE)</f>
        <v>0</v>
      </c>
      <c r="C802">
        <f>HLOOKUP(C$1,'DB Runes '!$A:$AP,'DB Runes'!$AR802,FALSE)</f>
        <v>0</v>
      </c>
      <c r="D802">
        <f>HLOOKUP(D$1,'DB Runes '!$A:$AP,'DB Runes'!$AR802,FALSE)</f>
        <v>0</v>
      </c>
      <c r="E802">
        <f>HLOOKUP(E$1,'DB Runes '!$A:$AP,'DB Runes'!$AR802,FALSE)</f>
        <v>0</v>
      </c>
      <c r="F802">
        <f>HLOOKUP(F$1,'DB Runes '!$A:$AP,'DB Runes'!$AR802,FALSE)</f>
        <v>0</v>
      </c>
      <c r="G802">
        <f>HLOOKUP(G$1,'DB Runes '!$A:$AP,'DB Runes'!$AR802,FALSE)</f>
        <v>0</v>
      </c>
      <c r="H802">
        <f>HLOOKUP(H$1,'DB Runes '!$A:$AP,'DB Runes'!$AR802,FALSE)</f>
        <v>0</v>
      </c>
      <c r="I802">
        <f>HLOOKUP(I$1,'DB Runes '!$A:$AP,'DB Runes'!$AR802,FALSE)</f>
        <v>0</v>
      </c>
      <c r="J802">
        <f>HLOOKUP(J$1,'DB Runes '!$A:$AP,'DB Runes'!$AR802,FALSE)</f>
        <v>0</v>
      </c>
      <c r="K802">
        <f>HLOOKUP(K$1,'DB Runes '!$A:$AP,'DB Runes'!$AR802,FALSE)</f>
        <v>0</v>
      </c>
      <c r="L802">
        <f>HLOOKUP(L$1,'DB Runes '!$A:$AP,'DB Runes'!$AR802,FALSE)</f>
        <v>0</v>
      </c>
      <c r="M802">
        <f>HLOOKUP(M$1,'DB Runes '!$A:$AP,'DB Runes'!$AR802,FALSE)</f>
        <v>0</v>
      </c>
      <c r="N802">
        <f>HLOOKUP(N$1,'DB Runes '!$A:$AP,'DB Runes'!$AR802,FALSE)</f>
        <v>0</v>
      </c>
      <c r="O802">
        <f>HLOOKUP(O$1,'DB Runes '!$A:$AP,'DB Runes'!$AR802,FALSE)</f>
        <v>0</v>
      </c>
      <c r="P802">
        <f>HLOOKUP(P$1,'DB Runes '!$A:$AP,'DB Runes'!$AR802,FALSE)</f>
        <v>0</v>
      </c>
      <c r="Q802">
        <f>HLOOKUP(Q$1,'DB Runes '!$A:$AP,'DB Runes'!$AR802,FALSE)</f>
        <v>0</v>
      </c>
      <c r="R802">
        <f>HLOOKUP(R$1,'DB Runes '!$A:$AP,'DB Runes'!$AR802,FALSE)</f>
        <v>0</v>
      </c>
      <c r="S802">
        <f>HLOOKUP(S$1,'DB Runes '!$A:$AP,'DB Runes'!$AR802,FALSE)</f>
        <v>0</v>
      </c>
      <c r="T802">
        <f>HLOOKUP(T$1,'DB Runes '!$A:$AP,'DB Runes'!$AR802,FALSE)</f>
        <v>0</v>
      </c>
      <c r="U802">
        <f>HLOOKUP(U$1,'DB Runes '!$A:$AP,'DB Runes'!$AR802,FALSE)</f>
        <v>0</v>
      </c>
      <c r="V802">
        <f>HLOOKUP(V$1,'DB Runes '!$A:$AP,'DB Runes'!$AR802,FALSE)</f>
        <v>0</v>
      </c>
      <c r="W802">
        <f>HLOOKUP(W$1,'DB Runes '!$A:$AP,'DB Runes'!$AR802,FALSE)</f>
        <v>0</v>
      </c>
      <c r="X802">
        <f>HLOOKUP(X$1,'DB Runes '!$A:$AP,'DB Runes'!$AR802,FALSE)</f>
        <v>0</v>
      </c>
      <c r="Y802">
        <f>HLOOKUP(Y$1,'DB Runes '!$A:$AP,'DB Runes'!$AR802,FALSE)</f>
        <v>0</v>
      </c>
      <c r="Z802">
        <f>HLOOKUP(Z$1,'DB Runes '!$A:$AP,'DB Runes'!$AR802,FALSE)</f>
        <v>0</v>
      </c>
      <c r="AA802">
        <f>HLOOKUP(AA$1,'DB Runes '!$A:$AP,'DB Runes'!$AR802,FALSE)</f>
        <v>0</v>
      </c>
      <c r="AB802">
        <f>HLOOKUP(AB$1,'DB Runes '!$A:$AP,'DB Runes'!$AR802,FALSE)</f>
        <v>0</v>
      </c>
      <c r="AC802">
        <f>HLOOKUP(AC$1,'DB Runes '!$A:$AP,'DB Runes'!$AR802,FALSE)</f>
        <v>0</v>
      </c>
      <c r="AD802">
        <f>HLOOKUP(AD$1,'DB Runes '!$A:$AP,'DB Runes'!$AR802,FALSE)</f>
        <v>0</v>
      </c>
      <c r="AE802">
        <f>HLOOKUP(AE$1,'DB Runes '!$A:$AP,'DB Runes'!$AR802,FALSE)</f>
        <v>0</v>
      </c>
      <c r="AF802">
        <f>HLOOKUP(AF$1,'DB Runes '!$A:$AP,'DB Runes'!$AR802,FALSE)</f>
        <v>0</v>
      </c>
      <c r="AG802">
        <f>HLOOKUP(AG$1,'DB Runes '!$A:$AP,'DB Runes'!$AR802,FALSE)</f>
        <v>0</v>
      </c>
      <c r="AH802">
        <f>HLOOKUP(AH$1,'DB Runes '!$A:$AP,'DB Runes'!$AR802,FALSE)</f>
        <v>0</v>
      </c>
      <c r="AI802">
        <f>HLOOKUP(AI$1,'DB Runes '!$A:$AP,'DB Runes'!$AR802,FALSE)</f>
        <v>0</v>
      </c>
      <c r="AJ802">
        <f>HLOOKUP(AJ$1,'DB Runes '!$A:$AP,'DB Runes'!$AR802,FALSE)</f>
        <v>0</v>
      </c>
      <c r="AK802">
        <f>HLOOKUP(AK$1,'DB Runes '!$A:$AP,'DB Runes'!$AR802,FALSE)</f>
        <v>0</v>
      </c>
      <c r="AL802">
        <f>HLOOKUP(AL$1,'DB Runes '!$A:$AP,'DB Runes'!$AR802,FALSE)</f>
        <v>0</v>
      </c>
      <c r="AM802">
        <f>HLOOKUP(AM$1,'DB Runes '!$A:$AP,'DB Runes'!$AR802,FALSE)</f>
        <v>0</v>
      </c>
      <c r="AN802">
        <f>HLOOKUP(AN$1,'DB Runes '!$A:$AP,'DB Runes'!$AR802,FALSE)</f>
        <v>0</v>
      </c>
      <c r="AO802">
        <f>HLOOKUP(AO$1,'DB Runes '!$A:$AP,'DB Runes'!$AR802,FALSE)</f>
        <v>0</v>
      </c>
      <c r="AP802">
        <f>HLOOKUP(AP$1,'DB Runes '!$A:$AP,'DB Runes'!$AR802,FALSE)</f>
        <v>0</v>
      </c>
      <c r="AR802">
        <v>802</v>
      </c>
    </row>
    <row r="803" spans="1:44" x14ac:dyDescent="0.25">
      <c r="A803">
        <f>HLOOKUP(A$1,'DB Runes '!$A:$AP,'DB Runes'!$AR803,FALSE)</f>
        <v>0</v>
      </c>
      <c r="B803">
        <f>HLOOKUP(B$1,'DB Runes '!$A:$AP,'DB Runes'!$AR803,FALSE)</f>
        <v>0</v>
      </c>
      <c r="C803">
        <f>HLOOKUP(C$1,'DB Runes '!$A:$AP,'DB Runes'!$AR803,FALSE)</f>
        <v>0</v>
      </c>
      <c r="D803">
        <f>HLOOKUP(D$1,'DB Runes '!$A:$AP,'DB Runes'!$AR803,FALSE)</f>
        <v>0</v>
      </c>
      <c r="E803">
        <f>HLOOKUP(E$1,'DB Runes '!$A:$AP,'DB Runes'!$AR803,FALSE)</f>
        <v>0</v>
      </c>
      <c r="F803">
        <f>HLOOKUP(F$1,'DB Runes '!$A:$AP,'DB Runes'!$AR803,FALSE)</f>
        <v>0</v>
      </c>
      <c r="G803">
        <f>HLOOKUP(G$1,'DB Runes '!$A:$AP,'DB Runes'!$AR803,FALSE)</f>
        <v>0</v>
      </c>
      <c r="H803">
        <f>HLOOKUP(H$1,'DB Runes '!$A:$AP,'DB Runes'!$AR803,FALSE)</f>
        <v>0</v>
      </c>
      <c r="I803">
        <f>HLOOKUP(I$1,'DB Runes '!$A:$AP,'DB Runes'!$AR803,FALSE)</f>
        <v>0</v>
      </c>
      <c r="J803">
        <f>HLOOKUP(J$1,'DB Runes '!$A:$AP,'DB Runes'!$AR803,FALSE)</f>
        <v>0</v>
      </c>
      <c r="K803">
        <f>HLOOKUP(K$1,'DB Runes '!$A:$AP,'DB Runes'!$AR803,FALSE)</f>
        <v>0</v>
      </c>
      <c r="L803">
        <f>HLOOKUP(L$1,'DB Runes '!$A:$AP,'DB Runes'!$AR803,FALSE)</f>
        <v>0</v>
      </c>
      <c r="M803">
        <f>HLOOKUP(M$1,'DB Runes '!$A:$AP,'DB Runes'!$AR803,FALSE)</f>
        <v>0</v>
      </c>
      <c r="N803">
        <f>HLOOKUP(N$1,'DB Runes '!$A:$AP,'DB Runes'!$AR803,FALSE)</f>
        <v>0</v>
      </c>
      <c r="O803">
        <f>HLOOKUP(O$1,'DB Runes '!$A:$AP,'DB Runes'!$AR803,FALSE)</f>
        <v>0</v>
      </c>
      <c r="P803">
        <f>HLOOKUP(P$1,'DB Runes '!$A:$AP,'DB Runes'!$AR803,FALSE)</f>
        <v>0</v>
      </c>
      <c r="Q803">
        <f>HLOOKUP(Q$1,'DB Runes '!$A:$AP,'DB Runes'!$AR803,FALSE)</f>
        <v>0</v>
      </c>
      <c r="R803">
        <f>HLOOKUP(R$1,'DB Runes '!$A:$AP,'DB Runes'!$AR803,FALSE)</f>
        <v>0</v>
      </c>
      <c r="S803">
        <f>HLOOKUP(S$1,'DB Runes '!$A:$AP,'DB Runes'!$AR803,FALSE)</f>
        <v>0</v>
      </c>
      <c r="T803">
        <f>HLOOKUP(T$1,'DB Runes '!$A:$AP,'DB Runes'!$AR803,FALSE)</f>
        <v>0</v>
      </c>
      <c r="U803">
        <f>HLOOKUP(U$1,'DB Runes '!$A:$AP,'DB Runes'!$AR803,FALSE)</f>
        <v>0</v>
      </c>
      <c r="V803">
        <f>HLOOKUP(V$1,'DB Runes '!$A:$AP,'DB Runes'!$AR803,FALSE)</f>
        <v>0</v>
      </c>
      <c r="W803">
        <f>HLOOKUP(W$1,'DB Runes '!$A:$AP,'DB Runes'!$AR803,FALSE)</f>
        <v>0</v>
      </c>
      <c r="X803">
        <f>HLOOKUP(X$1,'DB Runes '!$A:$AP,'DB Runes'!$AR803,FALSE)</f>
        <v>0</v>
      </c>
      <c r="Y803">
        <f>HLOOKUP(Y$1,'DB Runes '!$A:$AP,'DB Runes'!$AR803,FALSE)</f>
        <v>0</v>
      </c>
      <c r="Z803">
        <f>HLOOKUP(Z$1,'DB Runes '!$A:$AP,'DB Runes'!$AR803,FALSE)</f>
        <v>0</v>
      </c>
      <c r="AA803">
        <f>HLOOKUP(AA$1,'DB Runes '!$A:$AP,'DB Runes'!$AR803,FALSE)</f>
        <v>0</v>
      </c>
      <c r="AB803">
        <f>HLOOKUP(AB$1,'DB Runes '!$A:$AP,'DB Runes'!$AR803,FALSE)</f>
        <v>0</v>
      </c>
      <c r="AC803">
        <f>HLOOKUP(AC$1,'DB Runes '!$A:$AP,'DB Runes'!$AR803,FALSE)</f>
        <v>0</v>
      </c>
      <c r="AD803">
        <f>HLOOKUP(AD$1,'DB Runes '!$A:$AP,'DB Runes'!$AR803,FALSE)</f>
        <v>0</v>
      </c>
      <c r="AE803">
        <f>HLOOKUP(AE$1,'DB Runes '!$A:$AP,'DB Runes'!$AR803,FALSE)</f>
        <v>0</v>
      </c>
      <c r="AF803">
        <f>HLOOKUP(AF$1,'DB Runes '!$A:$AP,'DB Runes'!$AR803,FALSE)</f>
        <v>0</v>
      </c>
      <c r="AG803">
        <f>HLOOKUP(AG$1,'DB Runes '!$A:$AP,'DB Runes'!$AR803,FALSE)</f>
        <v>0</v>
      </c>
      <c r="AH803">
        <f>HLOOKUP(AH$1,'DB Runes '!$A:$AP,'DB Runes'!$AR803,FALSE)</f>
        <v>0</v>
      </c>
      <c r="AI803">
        <f>HLOOKUP(AI$1,'DB Runes '!$A:$AP,'DB Runes'!$AR803,FALSE)</f>
        <v>0</v>
      </c>
      <c r="AJ803">
        <f>HLOOKUP(AJ$1,'DB Runes '!$A:$AP,'DB Runes'!$AR803,FALSE)</f>
        <v>0</v>
      </c>
      <c r="AK803">
        <f>HLOOKUP(AK$1,'DB Runes '!$A:$AP,'DB Runes'!$AR803,FALSE)</f>
        <v>0</v>
      </c>
      <c r="AL803">
        <f>HLOOKUP(AL$1,'DB Runes '!$A:$AP,'DB Runes'!$AR803,FALSE)</f>
        <v>0</v>
      </c>
      <c r="AM803">
        <f>HLOOKUP(AM$1,'DB Runes '!$A:$AP,'DB Runes'!$AR803,FALSE)</f>
        <v>0</v>
      </c>
      <c r="AN803">
        <f>HLOOKUP(AN$1,'DB Runes '!$A:$AP,'DB Runes'!$AR803,FALSE)</f>
        <v>0</v>
      </c>
      <c r="AO803">
        <f>HLOOKUP(AO$1,'DB Runes '!$A:$AP,'DB Runes'!$AR803,FALSE)</f>
        <v>0</v>
      </c>
      <c r="AP803">
        <f>HLOOKUP(AP$1,'DB Runes '!$A:$AP,'DB Runes'!$AR803,FALSE)</f>
        <v>0</v>
      </c>
      <c r="AR803">
        <v>803</v>
      </c>
    </row>
    <row r="804" spans="1:44" x14ac:dyDescent="0.25">
      <c r="A804">
        <f>HLOOKUP(A$1,'DB Runes '!$A:$AP,'DB Runes'!$AR804,FALSE)</f>
        <v>0</v>
      </c>
      <c r="B804">
        <f>HLOOKUP(B$1,'DB Runes '!$A:$AP,'DB Runes'!$AR804,FALSE)</f>
        <v>0</v>
      </c>
      <c r="C804">
        <f>HLOOKUP(C$1,'DB Runes '!$A:$AP,'DB Runes'!$AR804,FALSE)</f>
        <v>0</v>
      </c>
      <c r="D804">
        <f>HLOOKUP(D$1,'DB Runes '!$A:$AP,'DB Runes'!$AR804,FALSE)</f>
        <v>0</v>
      </c>
      <c r="E804">
        <f>HLOOKUP(E$1,'DB Runes '!$A:$AP,'DB Runes'!$AR804,FALSE)</f>
        <v>0</v>
      </c>
      <c r="F804">
        <f>HLOOKUP(F$1,'DB Runes '!$A:$AP,'DB Runes'!$AR804,FALSE)</f>
        <v>0</v>
      </c>
      <c r="G804">
        <f>HLOOKUP(G$1,'DB Runes '!$A:$AP,'DB Runes'!$AR804,FALSE)</f>
        <v>0</v>
      </c>
      <c r="H804">
        <f>HLOOKUP(H$1,'DB Runes '!$A:$AP,'DB Runes'!$AR804,FALSE)</f>
        <v>0</v>
      </c>
      <c r="I804">
        <f>HLOOKUP(I$1,'DB Runes '!$A:$AP,'DB Runes'!$AR804,FALSE)</f>
        <v>0</v>
      </c>
      <c r="J804">
        <f>HLOOKUP(J$1,'DB Runes '!$A:$AP,'DB Runes'!$AR804,FALSE)</f>
        <v>0</v>
      </c>
      <c r="K804">
        <f>HLOOKUP(K$1,'DB Runes '!$A:$AP,'DB Runes'!$AR804,FALSE)</f>
        <v>0</v>
      </c>
      <c r="L804">
        <f>HLOOKUP(L$1,'DB Runes '!$A:$AP,'DB Runes'!$AR804,FALSE)</f>
        <v>0</v>
      </c>
      <c r="M804">
        <f>HLOOKUP(M$1,'DB Runes '!$A:$AP,'DB Runes'!$AR804,FALSE)</f>
        <v>0</v>
      </c>
      <c r="N804">
        <f>HLOOKUP(N$1,'DB Runes '!$A:$AP,'DB Runes'!$AR804,FALSE)</f>
        <v>0</v>
      </c>
      <c r="O804">
        <f>HLOOKUP(O$1,'DB Runes '!$A:$AP,'DB Runes'!$AR804,FALSE)</f>
        <v>0</v>
      </c>
      <c r="P804">
        <f>HLOOKUP(P$1,'DB Runes '!$A:$AP,'DB Runes'!$AR804,FALSE)</f>
        <v>0</v>
      </c>
      <c r="Q804">
        <f>HLOOKUP(Q$1,'DB Runes '!$A:$AP,'DB Runes'!$AR804,FALSE)</f>
        <v>0</v>
      </c>
      <c r="R804">
        <f>HLOOKUP(R$1,'DB Runes '!$A:$AP,'DB Runes'!$AR804,FALSE)</f>
        <v>0</v>
      </c>
      <c r="S804">
        <f>HLOOKUP(S$1,'DB Runes '!$A:$AP,'DB Runes'!$AR804,FALSE)</f>
        <v>0</v>
      </c>
      <c r="T804">
        <f>HLOOKUP(T$1,'DB Runes '!$A:$AP,'DB Runes'!$AR804,FALSE)</f>
        <v>0</v>
      </c>
      <c r="U804">
        <f>HLOOKUP(U$1,'DB Runes '!$A:$AP,'DB Runes'!$AR804,FALSE)</f>
        <v>0</v>
      </c>
      <c r="V804">
        <f>HLOOKUP(V$1,'DB Runes '!$A:$AP,'DB Runes'!$AR804,FALSE)</f>
        <v>0</v>
      </c>
      <c r="W804">
        <f>HLOOKUP(W$1,'DB Runes '!$A:$AP,'DB Runes'!$AR804,FALSE)</f>
        <v>0</v>
      </c>
      <c r="X804">
        <f>HLOOKUP(X$1,'DB Runes '!$A:$AP,'DB Runes'!$AR804,FALSE)</f>
        <v>0</v>
      </c>
      <c r="Y804">
        <f>HLOOKUP(Y$1,'DB Runes '!$A:$AP,'DB Runes'!$AR804,FALSE)</f>
        <v>0</v>
      </c>
      <c r="Z804">
        <f>HLOOKUP(Z$1,'DB Runes '!$A:$AP,'DB Runes'!$AR804,FALSE)</f>
        <v>0</v>
      </c>
      <c r="AA804">
        <f>HLOOKUP(AA$1,'DB Runes '!$A:$AP,'DB Runes'!$AR804,FALSE)</f>
        <v>0</v>
      </c>
      <c r="AB804">
        <f>HLOOKUP(AB$1,'DB Runes '!$A:$AP,'DB Runes'!$AR804,FALSE)</f>
        <v>0</v>
      </c>
      <c r="AC804">
        <f>HLOOKUP(AC$1,'DB Runes '!$A:$AP,'DB Runes'!$AR804,FALSE)</f>
        <v>0</v>
      </c>
      <c r="AD804">
        <f>HLOOKUP(AD$1,'DB Runes '!$A:$AP,'DB Runes'!$AR804,FALSE)</f>
        <v>0</v>
      </c>
      <c r="AE804">
        <f>HLOOKUP(AE$1,'DB Runes '!$A:$AP,'DB Runes'!$AR804,FALSE)</f>
        <v>0</v>
      </c>
      <c r="AF804">
        <f>HLOOKUP(AF$1,'DB Runes '!$A:$AP,'DB Runes'!$AR804,FALSE)</f>
        <v>0</v>
      </c>
      <c r="AG804">
        <f>HLOOKUP(AG$1,'DB Runes '!$A:$AP,'DB Runes'!$AR804,FALSE)</f>
        <v>0</v>
      </c>
      <c r="AH804">
        <f>HLOOKUP(AH$1,'DB Runes '!$A:$AP,'DB Runes'!$AR804,FALSE)</f>
        <v>0</v>
      </c>
      <c r="AI804">
        <f>HLOOKUP(AI$1,'DB Runes '!$A:$AP,'DB Runes'!$AR804,FALSE)</f>
        <v>0</v>
      </c>
      <c r="AJ804">
        <f>HLOOKUP(AJ$1,'DB Runes '!$A:$AP,'DB Runes'!$AR804,FALSE)</f>
        <v>0</v>
      </c>
      <c r="AK804">
        <f>HLOOKUP(AK$1,'DB Runes '!$A:$AP,'DB Runes'!$AR804,FALSE)</f>
        <v>0</v>
      </c>
      <c r="AL804">
        <f>HLOOKUP(AL$1,'DB Runes '!$A:$AP,'DB Runes'!$AR804,FALSE)</f>
        <v>0</v>
      </c>
      <c r="AM804">
        <f>HLOOKUP(AM$1,'DB Runes '!$A:$AP,'DB Runes'!$AR804,FALSE)</f>
        <v>0</v>
      </c>
      <c r="AN804">
        <f>HLOOKUP(AN$1,'DB Runes '!$A:$AP,'DB Runes'!$AR804,FALSE)</f>
        <v>0</v>
      </c>
      <c r="AO804">
        <f>HLOOKUP(AO$1,'DB Runes '!$A:$AP,'DB Runes'!$AR804,FALSE)</f>
        <v>0</v>
      </c>
      <c r="AP804">
        <f>HLOOKUP(AP$1,'DB Runes '!$A:$AP,'DB Runes'!$AR804,FALSE)</f>
        <v>0</v>
      </c>
      <c r="AR804">
        <v>804</v>
      </c>
    </row>
    <row r="805" spans="1:44" x14ac:dyDescent="0.25">
      <c r="A805">
        <f>HLOOKUP(A$1,'DB Runes '!$A:$AP,'DB Runes'!$AR805,FALSE)</f>
        <v>0</v>
      </c>
      <c r="B805">
        <f>HLOOKUP(B$1,'DB Runes '!$A:$AP,'DB Runes'!$AR805,FALSE)</f>
        <v>0</v>
      </c>
      <c r="C805">
        <f>HLOOKUP(C$1,'DB Runes '!$A:$AP,'DB Runes'!$AR805,FALSE)</f>
        <v>0</v>
      </c>
      <c r="D805">
        <f>HLOOKUP(D$1,'DB Runes '!$A:$AP,'DB Runes'!$AR805,FALSE)</f>
        <v>0</v>
      </c>
      <c r="E805">
        <f>HLOOKUP(E$1,'DB Runes '!$A:$AP,'DB Runes'!$AR805,FALSE)</f>
        <v>0</v>
      </c>
      <c r="F805">
        <f>HLOOKUP(F$1,'DB Runes '!$A:$AP,'DB Runes'!$AR805,FALSE)</f>
        <v>0</v>
      </c>
      <c r="G805">
        <f>HLOOKUP(G$1,'DB Runes '!$A:$AP,'DB Runes'!$AR805,FALSE)</f>
        <v>0</v>
      </c>
      <c r="H805">
        <f>HLOOKUP(H$1,'DB Runes '!$A:$AP,'DB Runes'!$AR805,FALSE)</f>
        <v>0</v>
      </c>
      <c r="I805">
        <f>HLOOKUP(I$1,'DB Runes '!$A:$AP,'DB Runes'!$AR805,FALSE)</f>
        <v>0</v>
      </c>
      <c r="J805">
        <f>HLOOKUP(J$1,'DB Runes '!$A:$AP,'DB Runes'!$AR805,FALSE)</f>
        <v>0</v>
      </c>
      <c r="K805">
        <f>HLOOKUP(K$1,'DB Runes '!$A:$AP,'DB Runes'!$AR805,FALSE)</f>
        <v>0</v>
      </c>
      <c r="L805">
        <f>HLOOKUP(L$1,'DB Runes '!$A:$AP,'DB Runes'!$AR805,FALSE)</f>
        <v>0</v>
      </c>
      <c r="M805">
        <f>HLOOKUP(M$1,'DB Runes '!$A:$AP,'DB Runes'!$AR805,FALSE)</f>
        <v>0</v>
      </c>
      <c r="N805">
        <f>HLOOKUP(N$1,'DB Runes '!$A:$AP,'DB Runes'!$AR805,FALSE)</f>
        <v>0</v>
      </c>
      <c r="O805">
        <f>HLOOKUP(O$1,'DB Runes '!$A:$AP,'DB Runes'!$AR805,FALSE)</f>
        <v>0</v>
      </c>
      <c r="P805">
        <f>HLOOKUP(P$1,'DB Runes '!$A:$AP,'DB Runes'!$AR805,FALSE)</f>
        <v>0</v>
      </c>
      <c r="Q805">
        <f>HLOOKUP(Q$1,'DB Runes '!$A:$AP,'DB Runes'!$AR805,FALSE)</f>
        <v>0</v>
      </c>
      <c r="R805">
        <f>HLOOKUP(R$1,'DB Runes '!$A:$AP,'DB Runes'!$AR805,FALSE)</f>
        <v>0</v>
      </c>
      <c r="S805">
        <f>HLOOKUP(S$1,'DB Runes '!$A:$AP,'DB Runes'!$AR805,FALSE)</f>
        <v>0</v>
      </c>
      <c r="T805">
        <f>HLOOKUP(T$1,'DB Runes '!$A:$AP,'DB Runes'!$AR805,FALSE)</f>
        <v>0</v>
      </c>
      <c r="U805">
        <f>HLOOKUP(U$1,'DB Runes '!$A:$AP,'DB Runes'!$AR805,FALSE)</f>
        <v>0</v>
      </c>
      <c r="V805">
        <f>HLOOKUP(V$1,'DB Runes '!$A:$AP,'DB Runes'!$AR805,FALSE)</f>
        <v>0</v>
      </c>
      <c r="W805">
        <f>HLOOKUP(W$1,'DB Runes '!$A:$AP,'DB Runes'!$AR805,FALSE)</f>
        <v>0</v>
      </c>
      <c r="X805">
        <f>HLOOKUP(X$1,'DB Runes '!$A:$AP,'DB Runes'!$AR805,FALSE)</f>
        <v>0</v>
      </c>
      <c r="Y805">
        <f>HLOOKUP(Y$1,'DB Runes '!$A:$AP,'DB Runes'!$AR805,FALSE)</f>
        <v>0</v>
      </c>
      <c r="Z805">
        <f>HLOOKUP(Z$1,'DB Runes '!$A:$AP,'DB Runes'!$AR805,FALSE)</f>
        <v>0</v>
      </c>
      <c r="AA805">
        <f>HLOOKUP(AA$1,'DB Runes '!$A:$AP,'DB Runes'!$AR805,FALSE)</f>
        <v>0</v>
      </c>
      <c r="AB805">
        <f>HLOOKUP(AB$1,'DB Runes '!$A:$AP,'DB Runes'!$AR805,FALSE)</f>
        <v>0</v>
      </c>
      <c r="AC805">
        <f>HLOOKUP(AC$1,'DB Runes '!$A:$AP,'DB Runes'!$AR805,FALSE)</f>
        <v>0</v>
      </c>
      <c r="AD805">
        <f>HLOOKUP(AD$1,'DB Runes '!$A:$AP,'DB Runes'!$AR805,FALSE)</f>
        <v>0</v>
      </c>
      <c r="AE805">
        <f>HLOOKUP(AE$1,'DB Runes '!$A:$AP,'DB Runes'!$AR805,FALSE)</f>
        <v>0</v>
      </c>
      <c r="AF805">
        <f>HLOOKUP(AF$1,'DB Runes '!$A:$AP,'DB Runes'!$AR805,FALSE)</f>
        <v>0</v>
      </c>
      <c r="AG805">
        <f>HLOOKUP(AG$1,'DB Runes '!$A:$AP,'DB Runes'!$AR805,FALSE)</f>
        <v>0</v>
      </c>
      <c r="AH805">
        <f>HLOOKUP(AH$1,'DB Runes '!$A:$AP,'DB Runes'!$AR805,FALSE)</f>
        <v>0</v>
      </c>
      <c r="AI805">
        <f>HLOOKUP(AI$1,'DB Runes '!$A:$AP,'DB Runes'!$AR805,FALSE)</f>
        <v>0</v>
      </c>
      <c r="AJ805">
        <f>HLOOKUP(AJ$1,'DB Runes '!$A:$AP,'DB Runes'!$AR805,FALSE)</f>
        <v>0</v>
      </c>
      <c r="AK805">
        <f>HLOOKUP(AK$1,'DB Runes '!$A:$AP,'DB Runes'!$AR805,FALSE)</f>
        <v>0</v>
      </c>
      <c r="AL805">
        <f>HLOOKUP(AL$1,'DB Runes '!$A:$AP,'DB Runes'!$AR805,FALSE)</f>
        <v>0</v>
      </c>
      <c r="AM805">
        <f>HLOOKUP(AM$1,'DB Runes '!$A:$AP,'DB Runes'!$AR805,FALSE)</f>
        <v>0</v>
      </c>
      <c r="AN805">
        <f>HLOOKUP(AN$1,'DB Runes '!$A:$AP,'DB Runes'!$AR805,FALSE)</f>
        <v>0</v>
      </c>
      <c r="AO805">
        <f>HLOOKUP(AO$1,'DB Runes '!$A:$AP,'DB Runes'!$AR805,FALSE)</f>
        <v>0</v>
      </c>
      <c r="AP805">
        <f>HLOOKUP(AP$1,'DB Runes '!$A:$AP,'DB Runes'!$AR805,FALSE)</f>
        <v>0</v>
      </c>
      <c r="AR805">
        <v>805</v>
      </c>
    </row>
    <row r="806" spans="1:44" x14ac:dyDescent="0.25">
      <c r="A806">
        <f>HLOOKUP(A$1,'DB Runes '!$A:$AP,'DB Runes'!$AR806,FALSE)</f>
        <v>0</v>
      </c>
      <c r="B806">
        <f>HLOOKUP(B$1,'DB Runes '!$A:$AP,'DB Runes'!$AR806,FALSE)</f>
        <v>0</v>
      </c>
      <c r="C806">
        <f>HLOOKUP(C$1,'DB Runes '!$A:$AP,'DB Runes'!$AR806,FALSE)</f>
        <v>0</v>
      </c>
      <c r="D806">
        <f>HLOOKUP(D$1,'DB Runes '!$A:$AP,'DB Runes'!$AR806,FALSE)</f>
        <v>0</v>
      </c>
      <c r="E806">
        <f>HLOOKUP(E$1,'DB Runes '!$A:$AP,'DB Runes'!$AR806,FALSE)</f>
        <v>0</v>
      </c>
      <c r="F806">
        <f>HLOOKUP(F$1,'DB Runes '!$A:$AP,'DB Runes'!$AR806,FALSE)</f>
        <v>0</v>
      </c>
      <c r="G806">
        <f>HLOOKUP(G$1,'DB Runes '!$A:$AP,'DB Runes'!$AR806,FALSE)</f>
        <v>0</v>
      </c>
      <c r="H806">
        <f>HLOOKUP(H$1,'DB Runes '!$A:$AP,'DB Runes'!$AR806,FALSE)</f>
        <v>0</v>
      </c>
      <c r="I806">
        <f>HLOOKUP(I$1,'DB Runes '!$A:$AP,'DB Runes'!$AR806,FALSE)</f>
        <v>0</v>
      </c>
      <c r="J806">
        <f>HLOOKUP(J$1,'DB Runes '!$A:$AP,'DB Runes'!$AR806,FALSE)</f>
        <v>0</v>
      </c>
      <c r="K806">
        <f>HLOOKUP(K$1,'DB Runes '!$A:$AP,'DB Runes'!$AR806,FALSE)</f>
        <v>0</v>
      </c>
      <c r="L806">
        <f>HLOOKUP(L$1,'DB Runes '!$A:$AP,'DB Runes'!$AR806,FALSE)</f>
        <v>0</v>
      </c>
      <c r="M806">
        <f>HLOOKUP(M$1,'DB Runes '!$A:$AP,'DB Runes'!$AR806,FALSE)</f>
        <v>0</v>
      </c>
      <c r="N806">
        <f>HLOOKUP(N$1,'DB Runes '!$A:$AP,'DB Runes'!$AR806,FALSE)</f>
        <v>0</v>
      </c>
      <c r="O806">
        <f>HLOOKUP(O$1,'DB Runes '!$A:$AP,'DB Runes'!$AR806,FALSE)</f>
        <v>0</v>
      </c>
      <c r="P806">
        <f>HLOOKUP(P$1,'DB Runes '!$A:$AP,'DB Runes'!$AR806,FALSE)</f>
        <v>0</v>
      </c>
      <c r="Q806">
        <f>HLOOKUP(Q$1,'DB Runes '!$A:$AP,'DB Runes'!$AR806,FALSE)</f>
        <v>0</v>
      </c>
      <c r="R806">
        <f>HLOOKUP(R$1,'DB Runes '!$A:$AP,'DB Runes'!$AR806,FALSE)</f>
        <v>0</v>
      </c>
      <c r="S806">
        <f>HLOOKUP(S$1,'DB Runes '!$A:$AP,'DB Runes'!$AR806,FALSE)</f>
        <v>0</v>
      </c>
      <c r="T806">
        <f>HLOOKUP(T$1,'DB Runes '!$A:$AP,'DB Runes'!$AR806,FALSE)</f>
        <v>0</v>
      </c>
      <c r="U806">
        <f>HLOOKUP(U$1,'DB Runes '!$A:$AP,'DB Runes'!$AR806,FALSE)</f>
        <v>0</v>
      </c>
      <c r="V806">
        <f>HLOOKUP(V$1,'DB Runes '!$A:$AP,'DB Runes'!$AR806,FALSE)</f>
        <v>0</v>
      </c>
      <c r="W806">
        <f>HLOOKUP(W$1,'DB Runes '!$A:$AP,'DB Runes'!$AR806,FALSE)</f>
        <v>0</v>
      </c>
      <c r="X806">
        <f>HLOOKUP(X$1,'DB Runes '!$A:$AP,'DB Runes'!$AR806,FALSE)</f>
        <v>0</v>
      </c>
      <c r="Y806">
        <f>HLOOKUP(Y$1,'DB Runes '!$A:$AP,'DB Runes'!$AR806,FALSE)</f>
        <v>0</v>
      </c>
      <c r="Z806">
        <f>HLOOKUP(Z$1,'DB Runes '!$A:$AP,'DB Runes'!$AR806,FALSE)</f>
        <v>0</v>
      </c>
      <c r="AA806">
        <f>HLOOKUP(AA$1,'DB Runes '!$A:$AP,'DB Runes'!$AR806,FALSE)</f>
        <v>0</v>
      </c>
      <c r="AB806">
        <f>HLOOKUP(AB$1,'DB Runes '!$A:$AP,'DB Runes'!$AR806,FALSE)</f>
        <v>0</v>
      </c>
      <c r="AC806">
        <f>HLOOKUP(AC$1,'DB Runes '!$A:$AP,'DB Runes'!$AR806,FALSE)</f>
        <v>0</v>
      </c>
      <c r="AD806">
        <f>HLOOKUP(AD$1,'DB Runes '!$A:$AP,'DB Runes'!$AR806,FALSE)</f>
        <v>0</v>
      </c>
      <c r="AE806">
        <f>HLOOKUP(AE$1,'DB Runes '!$A:$AP,'DB Runes'!$AR806,FALSE)</f>
        <v>0</v>
      </c>
      <c r="AF806">
        <f>HLOOKUP(AF$1,'DB Runes '!$A:$AP,'DB Runes'!$AR806,FALSE)</f>
        <v>0</v>
      </c>
      <c r="AG806">
        <f>HLOOKUP(AG$1,'DB Runes '!$A:$AP,'DB Runes'!$AR806,FALSE)</f>
        <v>0</v>
      </c>
      <c r="AH806">
        <f>HLOOKUP(AH$1,'DB Runes '!$A:$AP,'DB Runes'!$AR806,FALSE)</f>
        <v>0</v>
      </c>
      <c r="AI806">
        <f>HLOOKUP(AI$1,'DB Runes '!$A:$AP,'DB Runes'!$AR806,FALSE)</f>
        <v>0</v>
      </c>
      <c r="AJ806">
        <f>HLOOKUP(AJ$1,'DB Runes '!$A:$AP,'DB Runes'!$AR806,FALSE)</f>
        <v>0</v>
      </c>
      <c r="AK806">
        <f>HLOOKUP(AK$1,'DB Runes '!$A:$AP,'DB Runes'!$AR806,FALSE)</f>
        <v>0</v>
      </c>
      <c r="AL806">
        <f>HLOOKUP(AL$1,'DB Runes '!$A:$AP,'DB Runes'!$AR806,FALSE)</f>
        <v>0</v>
      </c>
      <c r="AM806">
        <f>HLOOKUP(AM$1,'DB Runes '!$A:$AP,'DB Runes'!$AR806,FALSE)</f>
        <v>0</v>
      </c>
      <c r="AN806">
        <f>HLOOKUP(AN$1,'DB Runes '!$A:$AP,'DB Runes'!$AR806,FALSE)</f>
        <v>0</v>
      </c>
      <c r="AO806">
        <f>HLOOKUP(AO$1,'DB Runes '!$A:$AP,'DB Runes'!$AR806,FALSE)</f>
        <v>0</v>
      </c>
      <c r="AP806">
        <f>HLOOKUP(AP$1,'DB Runes '!$A:$AP,'DB Runes'!$AR806,FALSE)</f>
        <v>0</v>
      </c>
      <c r="AR806">
        <v>806</v>
      </c>
    </row>
    <row r="807" spans="1:44" x14ac:dyDescent="0.25">
      <c r="A807">
        <f>HLOOKUP(A$1,'DB Runes '!$A:$AP,'DB Runes'!$AR807,FALSE)</f>
        <v>0</v>
      </c>
      <c r="B807">
        <f>HLOOKUP(B$1,'DB Runes '!$A:$AP,'DB Runes'!$AR807,FALSE)</f>
        <v>0</v>
      </c>
      <c r="C807">
        <f>HLOOKUP(C$1,'DB Runes '!$A:$AP,'DB Runes'!$AR807,FALSE)</f>
        <v>0</v>
      </c>
      <c r="D807">
        <f>HLOOKUP(D$1,'DB Runes '!$A:$AP,'DB Runes'!$AR807,FALSE)</f>
        <v>0</v>
      </c>
      <c r="E807">
        <f>HLOOKUP(E$1,'DB Runes '!$A:$AP,'DB Runes'!$AR807,FALSE)</f>
        <v>0</v>
      </c>
      <c r="F807">
        <f>HLOOKUP(F$1,'DB Runes '!$A:$AP,'DB Runes'!$AR807,FALSE)</f>
        <v>0</v>
      </c>
      <c r="G807">
        <f>HLOOKUP(G$1,'DB Runes '!$A:$AP,'DB Runes'!$AR807,FALSE)</f>
        <v>0</v>
      </c>
      <c r="H807">
        <f>HLOOKUP(H$1,'DB Runes '!$A:$AP,'DB Runes'!$AR807,FALSE)</f>
        <v>0</v>
      </c>
      <c r="I807">
        <f>HLOOKUP(I$1,'DB Runes '!$A:$AP,'DB Runes'!$AR807,FALSE)</f>
        <v>0</v>
      </c>
      <c r="J807">
        <f>HLOOKUP(J$1,'DB Runes '!$A:$AP,'DB Runes'!$AR807,FALSE)</f>
        <v>0</v>
      </c>
      <c r="K807">
        <f>HLOOKUP(K$1,'DB Runes '!$A:$AP,'DB Runes'!$AR807,FALSE)</f>
        <v>0</v>
      </c>
      <c r="L807">
        <f>HLOOKUP(L$1,'DB Runes '!$A:$AP,'DB Runes'!$AR807,FALSE)</f>
        <v>0</v>
      </c>
      <c r="M807">
        <f>HLOOKUP(M$1,'DB Runes '!$A:$AP,'DB Runes'!$AR807,FALSE)</f>
        <v>0</v>
      </c>
      <c r="N807">
        <f>HLOOKUP(N$1,'DB Runes '!$A:$AP,'DB Runes'!$AR807,FALSE)</f>
        <v>0</v>
      </c>
      <c r="O807">
        <f>HLOOKUP(O$1,'DB Runes '!$A:$AP,'DB Runes'!$AR807,FALSE)</f>
        <v>0</v>
      </c>
      <c r="P807">
        <f>HLOOKUP(P$1,'DB Runes '!$A:$AP,'DB Runes'!$AR807,FALSE)</f>
        <v>0</v>
      </c>
      <c r="Q807">
        <f>HLOOKUP(Q$1,'DB Runes '!$A:$AP,'DB Runes'!$AR807,FALSE)</f>
        <v>0</v>
      </c>
      <c r="R807">
        <f>HLOOKUP(R$1,'DB Runes '!$A:$AP,'DB Runes'!$AR807,FALSE)</f>
        <v>0</v>
      </c>
      <c r="S807">
        <f>HLOOKUP(S$1,'DB Runes '!$A:$AP,'DB Runes'!$AR807,FALSE)</f>
        <v>0</v>
      </c>
      <c r="T807">
        <f>HLOOKUP(T$1,'DB Runes '!$A:$AP,'DB Runes'!$AR807,FALSE)</f>
        <v>0</v>
      </c>
      <c r="U807">
        <f>HLOOKUP(U$1,'DB Runes '!$A:$AP,'DB Runes'!$AR807,FALSE)</f>
        <v>0</v>
      </c>
      <c r="V807">
        <f>HLOOKUP(V$1,'DB Runes '!$A:$AP,'DB Runes'!$AR807,FALSE)</f>
        <v>0</v>
      </c>
      <c r="W807">
        <f>HLOOKUP(W$1,'DB Runes '!$A:$AP,'DB Runes'!$AR807,FALSE)</f>
        <v>0</v>
      </c>
      <c r="X807">
        <f>HLOOKUP(X$1,'DB Runes '!$A:$AP,'DB Runes'!$AR807,FALSE)</f>
        <v>0</v>
      </c>
      <c r="Y807">
        <f>HLOOKUP(Y$1,'DB Runes '!$A:$AP,'DB Runes'!$AR807,FALSE)</f>
        <v>0</v>
      </c>
      <c r="Z807">
        <f>HLOOKUP(Z$1,'DB Runes '!$A:$AP,'DB Runes'!$AR807,FALSE)</f>
        <v>0</v>
      </c>
      <c r="AA807">
        <f>HLOOKUP(AA$1,'DB Runes '!$A:$AP,'DB Runes'!$AR807,FALSE)</f>
        <v>0</v>
      </c>
      <c r="AB807">
        <f>HLOOKUP(AB$1,'DB Runes '!$A:$AP,'DB Runes'!$AR807,FALSE)</f>
        <v>0</v>
      </c>
      <c r="AC807">
        <f>HLOOKUP(AC$1,'DB Runes '!$A:$AP,'DB Runes'!$AR807,FALSE)</f>
        <v>0</v>
      </c>
      <c r="AD807">
        <f>HLOOKUP(AD$1,'DB Runes '!$A:$AP,'DB Runes'!$AR807,FALSE)</f>
        <v>0</v>
      </c>
      <c r="AE807">
        <f>HLOOKUP(AE$1,'DB Runes '!$A:$AP,'DB Runes'!$AR807,FALSE)</f>
        <v>0</v>
      </c>
      <c r="AF807">
        <f>HLOOKUP(AF$1,'DB Runes '!$A:$AP,'DB Runes'!$AR807,FALSE)</f>
        <v>0</v>
      </c>
      <c r="AG807">
        <f>HLOOKUP(AG$1,'DB Runes '!$A:$AP,'DB Runes'!$AR807,FALSE)</f>
        <v>0</v>
      </c>
      <c r="AH807">
        <f>HLOOKUP(AH$1,'DB Runes '!$A:$AP,'DB Runes'!$AR807,FALSE)</f>
        <v>0</v>
      </c>
      <c r="AI807">
        <f>HLOOKUP(AI$1,'DB Runes '!$A:$AP,'DB Runes'!$AR807,FALSE)</f>
        <v>0</v>
      </c>
      <c r="AJ807">
        <f>HLOOKUP(AJ$1,'DB Runes '!$A:$AP,'DB Runes'!$AR807,FALSE)</f>
        <v>0</v>
      </c>
      <c r="AK807">
        <f>HLOOKUP(AK$1,'DB Runes '!$A:$AP,'DB Runes'!$AR807,FALSE)</f>
        <v>0</v>
      </c>
      <c r="AL807">
        <f>HLOOKUP(AL$1,'DB Runes '!$A:$AP,'DB Runes'!$AR807,FALSE)</f>
        <v>0</v>
      </c>
      <c r="AM807">
        <f>HLOOKUP(AM$1,'DB Runes '!$A:$AP,'DB Runes'!$AR807,FALSE)</f>
        <v>0</v>
      </c>
      <c r="AN807">
        <f>HLOOKUP(AN$1,'DB Runes '!$A:$AP,'DB Runes'!$AR807,FALSE)</f>
        <v>0</v>
      </c>
      <c r="AO807">
        <f>HLOOKUP(AO$1,'DB Runes '!$A:$AP,'DB Runes'!$AR807,FALSE)</f>
        <v>0</v>
      </c>
      <c r="AP807">
        <f>HLOOKUP(AP$1,'DB Runes '!$A:$AP,'DB Runes'!$AR807,FALSE)</f>
        <v>0</v>
      </c>
      <c r="AR807">
        <v>807</v>
      </c>
    </row>
    <row r="808" spans="1:44" x14ac:dyDescent="0.25">
      <c r="A808">
        <f>HLOOKUP(A$1,'DB Runes '!$A:$AP,'DB Runes'!$AR808,FALSE)</f>
        <v>0</v>
      </c>
      <c r="B808">
        <f>HLOOKUP(B$1,'DB Runes '!$A:$AP,'DB Runes'!$AR808,FALSE)</f>
        <v>0</v>
      </c>
      <c r="C808">
        <f>HLOOKUP(C$1,'DB Runes '!$A:$AP,'DB Runes'!$AR808,FALSE)</f>
        <v>0</v>
      </c>
      <c r="D808">
        <f>HLOOKUP(D$1,'DB Runes '!$A:$AP,'DB Runes'!$AR808,FALSE)</f>
        <v>0</v>
      </c>
      <c r="E808">
        <f>HLOOKUP(E$1,'DB Runes '!$A:$AP,'DB Runes'!$AR808,FALSE)</f>
        <v>0</v>
      </c>
      <c r="F808">
        <f>HLOOKUP(F$1,'DB Runes '!$A:$AP,'DB Runes'!$AR808,FALSE)</f>
        <v>0</v>
      </c>
      <c r="G808">
        <f>HLOOKUP(G$1,'DB Runes '!$A:$AP,'DB Runes'!$AR808,FALSE)</f>
        <v>0</v>
      </c>
      <c r="H808">
        <f>HLOOKUP(H$1,'DB Runes '!$A:$AP,'DB Runes'!$AR808,FALSE)</f>
        <v>0</v>
      </c>
      <c r="I808">
        <f>HLOOKUP(I$1,'DB Runes '!$A:$AP,'DB Runes'!$AR808,FALSE)</f>
        <v>0</v>
      </c>
      <c r="J808">
        <f>HLOOKUP(J$1,'DB Runes '!$A:$AP,'DB Runes'!$AR808,FALSE)</f>
        <v>0</v>
      </c>
      <c r="K808">
        <f>HLOOKUP(K$1,'DB Runes '!$A:$AP,'DB Runes'!$AR808,FALSE)</f>
        <v>0</v>
      </c>
      <c r="L808">
        <f>HLOOKUP(L$1,'DB Runes '!$A:$AP,'DB Runes'!$AR808,FALSE)</f>
        <v>0</v>
      </c>
      <c r="M808">
        <f>HLOOKUP(M$1,'DB Runes '!$A:$AP,'DB Runes'!$AR808,FALSE)</f>
        <v>0</v>
      </c>
      <c r="N808">
        <f>HLOOKUP(N$1,'DB Runes '!$A:$AP,'DB Runes'!$AR808,FALSE)</f>
        <v>0</v>
      </c>
      <c r="O808">
        <f>HLOOKUP(O$1,'DB Runes '!$A:$AP,'DB Runes'!$AR808,FALSE)</f>
        <v>0</v>
      </c>
      <c r="P808">
        <f>HLOOKUP(P$1,'DB Runes '!$A:$AP,'DB Runes'!$AR808,FALSE)</f>
        <v>0</v>
      </c>
      <c r="Q808">
        <f>HLOOKUP(Q$1,'DB Runes '!$A:$AP,'DB Runes'!$AR808,FALSE)</f>
        <v>0</v>
      </c>
      <c r="R808">
        <f>HLOOKUP(R$1,'DB Runes '!$A:$AP,'DB Runes'!$AR808,FALSE)</f>
        <v>0</v>
      </c>
      <c r="S808">
        <f>HLOOKUP(S$1,'DB Runes '!$A:$AP,'DB Runes'!$AR808,FALSE)</f>
        <v>0</v>
      </c>
      <c r="T808">
        <f>HLOOKUP(T$1,'DB Runes '!$A:$AP,'DB Runes'!$AR808,FALSE)</f>
        <v>0</v>
      </c>
      <c r="U808">
        <f>HLOOKUP(U$1,'DB Runes '!$A:$AP,'DB Runes'!$AR808,FALSE)</f>
        <v>0</v>
      </c>
      <c r="V808">
        <f>HLOOKUP(V$1,'DB Runes '!$A:$AP,'DB Runes'!$AR808,FALSE)</f>
        <v>0</v>
      </c>
      <c r="W808">
        <f>HLOOKUP(W$1,'DB Runes '!$A:$AP,'DB Runes'!$AR808,FALSE)</f>
        <v>0</v>
      </c>
      <c r="X808">
        <f>HLOOKUP(X$1,'DB Runes '!$A:$AP,'DB Runes'!$AR808,FALSE)</f>
        <v>0</v>
      </c>
      <c r="Y808">
        <f>HLOOKUP(Y$1,'DB Runes '!$A:$AP,'DB Runes'!$AR808,FALSE)</f>
        <v>0</v>
      </c>
      <c r="Z808">
        <f>HLOOKUP(Z$1,'DB Runes '!$A:$AP,'DB Runes'!$AR808,FALSE)</f>
        <v>0</v>
      </c>
      <c r="AA808">
        <f>HLOOKUP(AA$1,'DB Runes '!$A:$AP,'DB Runes'!$AR808,FALSE)</f>
        <v>0</v>
      </c>
      <c r="AB808">
        <f>HLOOKUP(AB$1,'DB Runes '!$A:$AP,'DB Runes'!$AR808,FALSE)</f>
        <v>0</v>
      </c>
      <c r="AC808">
        <f>HLOOKUP(AC$1,'DB Runes '!$A:$AP,'DB Runes'!$AR808,FALSE)</f>
        <v>0</v>
      </c>
      <c r="AD808">
        <f>HLOOKUP(AD$1,'DB Runes '!$A:$AP,'DB Runes'!$AR808,FALSE)</f>
        <v>0</v>
      </c>
      <c r="AE808">
        <f>HLOOKUP(AE$1,'DB Runes '!$A:$AP,'DB Runes'!$AR808,FALSE)</f>
        <v>0</v>
      </c>
      <c r="AF808">
        <f>HLOOKUP(AF$1,'DB Runes '!$A:$AP,'DB Runes'!$AR808,FALSE)</f>
        <v>0</v>
      </c>
      <c r="AG808">
        <f>HLOOKUP(AG$1,'DB Runes '!$A:$AP,'DB Runes'!$AR808,FALSE)</f>
        <v>0</v>
      </c>
      <c r="AH808">
        <f>HLOOKUP(AH$1,'DB Runes '!$A:$AP,'DB Runes'!$AR808,FALSE)</f>
        <v>0</v>
      </c>
      <c r="AI808">
        <f>HLOOKUP(AI$1,'DB Runes '!$A:$AP,'DB Runes'!$AR808,FALSE)</f>
        <v>0</v>
      </c>
      <c r="AJ808">
        <f>HLOOKUP(AJ$1,'DB Runes '!$A:$AP,'DB Runes'!$AR808,FALSE)</f>
        <v>0</v>
      </c>
      <c r="AK808">
        <f>HLOOKUP(AK$1,'DB Runes '!$A:$AP,'DB Runes'!$AR808,FALSE)</f>
        <v>0</v>
      </c>
      <c r="AL808">
        <f>HLOOKUP(AL$1,'DB Runes '!$A:$AP,'DB Runes'!$AR808,FALSE)</f>
        <v>0</v>
      </c>
      <c r="AM808">
        <f>HLOOKUP(AM$1,'DB Runes '!$A:$AP,'DB Runes'!$AR808,FALSE)</f>
        <v>0</v>
      </c>
      <c r="AN808">
        <f>HLOOKUP(AN$1,'DB Runes '!$A:$AP,'DB Runes'!$AR808,FALSE)</f>
        <v>0</v>
      </c>
      <c r="AO808">
        <f>HLOOKUP(AO$1,'DB Runes '!$A:$AP,'DB Runes'!$AR808,FALSE)</f>
        <v>0</v>
      </c>
      <c r="AP808">
        <f>HLOOKUP(AP$1,'DB Runes '!$A:$AP,'DB Runes'!$AR808,FALSE)</f>
        <v>0</v>
      </c>
      <c r="AR808">
        <v>808</v>
      </c>
    </row>
    <row r="809" spans="1:44" x14ac:dyDescent="0.25">
      <c r="A809">
        <f>HLOOKUP(A$1,'DB Runes '!$A:$AP,'DB Runes'!$AR809,FALSE)</f>
        <v>0</v>
      </c>
      <c r="B809">
        <f>HLOOKUP(B$1,'DB Runes '!$A:$AP,'DB Runes'!$AR809,FALSE)</f>
        <v>0</v>
      </c>
      <c r="C809">
        <f>HLOOKUP(C$1,'DB Runes '!$A:$AP,'DB Runes'!$AR809,FALSE)</f>
        <v>0</v>
      </c>
      <c r="D809">
        <f>HLOOKUP(D$1,'DB Runes '!$A:$AP,'DB Runes'!$AR809,FALSE)</f>
        <v>0</v>
      </c>
      <c r="E809">
        <f>HLOOKUP(E$1,'DB Runes '!$A:$AP,'DB Runes'!$AR809,FALSE)</f>
        <v>0</v>
      </c>
      <c r="F809">
        <f>HLOOKUP(F$1,'DB Runes '!$A:$AP,'DB Runes'!$AR809,FALSE)</f>
        <v>0</v>
      </c>
      <c r="G809">
        <f>HLOOKUP(G$1,'DB Runes '!$A:$AP,'DB Runes'!$AR809,FALSE)</f>
        <v>0</v>
      </c>
      <c r="H809">
        <f>HLOOKUP(H$1,'DB Runes '!$A:$AP,'DB Runes'!$AR809,FALSE)</f>
        <v>0</v>
      </c>
      <c r="I809">
        <f>HLOOKUP(I$1,'DB Runes '!$A:$AP,'DB Runes'!$AR809,FALSE)</f>
        <v>0</v>
      </c>
      <c r="J809">
        <f>HLOOKUP(J$1,'DB Runes '!$A:$AP,'DB Runes'!$AR809,FALSE)</f>
        <v>0</v>
      </c>
      <c r="K809">
        <f>HLOOKUP(K$1,'DB Runes '!$A:$AP,'DB Runes'!$AR809,FALSE)</f>
        <v>0</v>
      </c>
      <c r="L809">
        <f>HLOOKUP(L$1,'DB Runes '!$A:$AP,'DB Runes'!$AR809,FALSE)</f>
        <v>0</v>
      </c>
      <c r="M809">
        <f>HLOOKUP(M$1,'DB Runes '!$A:$AP,'DB Runes'!$AR809,FALSE)</f>
        <v>0</v>
      </c>
      <c r="N809">
        <f>HLOOKUP(N$1,'DB Runes '!$A:$AP,'DB Runes'!$AR809,FALSE)</f>
        <v>0</v>
      </c>
      <c r="O809">
        <f>HLOOKUP(O$1,'DB Runes '!$A:$AP,'DB Runes'!$AR809,FALSE)</f>
        <v>0</v>
      </c>
      <c r="P809">
        <f>HLOOKUP(P$1,'DB Runes '!$A:$AP,'DB Runes'!$AR809,FALSE)</f>
        <v>0</v>
      </c>
      <c r="Q809">
        <f>HLOOKUP(Q$1,'DB Runes '!$A:$AP,'DB Runes'!$AR809,FALSE)</f>
        <v>0</v>
      </c>
      <c r="R809">
        <f>HLOOKUP(R$1,'DB Runes '!$A:$AP,'DB Runes'!$AR809,FALSE)</f>
        <v>0</v>
      </c>
      <c r="S809">
        <f>HLOOKUP(S$1,'DB Runes '!$A:$AP,'DB Runes'!$AR809,FALSE)</f>
        <v>0</v>
      </c>
      <c r="T809">
        <f>HLOOKUP(T$1,'DB Runes '!$A:$AP,'DB Runes'!$AR809,FALSE)</f>
        <v>0</v>
      </c>
      <c r="U809">
        <f>HLOOKUP(U$1,'DB Runes '!$A:$AP,'DB Runes'!$AR809,FALSE)</f>
        <v>0</v>
      </c>
      <c r="V809">
        <f>HLOOKUP(V$1,'DB Runes '!$A:$AP,'DB Runes'!$AR809,FALSE)</f>
        <v>0</v>
      </c>
      <c r="W809">
        <f>HLOOKUP(W$1,'DB Runes '!$A:$AP,'DB Runes'!$AR809,FALSE)</f>
        <v>0</v>
      </c>
      <c r="X809">
        <f>HLOOKUP(X$1,'DB Runes '!$A:$AP,'DB Runes'!$AR809,FALSE)</f>
        <v>0</v>
      </c>
      <c r="Y809">
        <f>HLOOKUP(Y$1,'DB Runes '!$A:$AP,'DB Runes'!$AR809,FALSE)</f>
        <v>0</v>
      </c>
      <c r="Z809">
        <f>HLOOKUP(Z$1,'DB Runes '!$A:$AP,'DB Runes'!$AR809,FALSE)</f>
        <v>0</v>
      </c>
      <c r="AA809">
        <f>HLOOKUP(AA$1,'DB Runes '!$A:$AP,'DB Runes'!$AR809,FALSE)</f>
        <v>0</v>
      </c>
      <c r="AB809">
        <f>HLOOKUP(AB$1,'DB Runes '!$A:$AP,'DB Runes'!$AR809,FALSE)</f>
        <v>0</v>
      </c>
      <c r="AC809">
        <f>HLOOKUP(AC$1,'DB Runes '!$A:$AP,'DB Runes'!$AR809,FALSE)</f>
        <v>0</v>
      </c>
      <c r="AD809">
        <f>HLOOKUP(AD$1,'DB Runes '!$A:$AP,'DB Runes'!$AR809,FALSE)</f>
        <v>0</v>
      </c>
      <c r="AE809">
        <f>HLOOKUP(AE$1,'DB Runes '!$A:$AP,'DB Runes'!$AR809,FALSE)</f>
        <v>0</v>
      </c>
      <c r="AF809">
        <f>HLOOKUP(AF$1,'DB Runes '!$A:$AP,'DB Runes'!$AR809,FALSE)</f>
        <v>0</v>
      </c>
      <c r="AG809">
        <f>HLOOKUP(AG$1,'DB Runes '!$A:$AP,'DB Runes'!$AR809,FALSE)</f>
        <v>0</v>
      </c>
      <c r="AH809">
        <f>HLOOKUP(AH$1,'DB Runes '!$A:$AP,'DB Runes'!$AR809,FALSE)</f>
        <v>0</v>
      </c>
      <c r="AI809">
        <f>HLOOKUP(AI$1,'DB Runes '!$A:$AP,'DB Runes'!$AR809,FALSE)</f>
        <v>0</v>
      </c>
      <c r="AJ809">
        <f>HLOOKUP(AJ$1,'DB Runes '!$A:$AP,'DB Runes'!$AR809,FALSE)</f>
        <v>0</v>
      </c>
      <c r="AK809">
        <f>HLOOKUP(AK$1,'DB Runes '!$A:$AP,'DB Runes'!$AR809,FALSE)</f>
        <v>0</v>
      </c>
      <c r="AL809">
        <f>HLOOKUP(AL$1,'DB Runes '!$A:$AP,'DB Runes'!$AR809,FALSE)</f>
        <v>0</v>
      </c>
      <c r="AM809">
        <f>HLOOKUP(AM$1,'DB Runes '!$A:$AP,'DB Runes'!$AR809,FALSE)</f>
        <v>0</v>
      </c>
      <c r="AN809">
        <f>HLOOKUP(AN$1,'DB Runes '!$A:$AP,'DB Runes'!$AR809,FALSE)</f>
        <v>0</v>
      </c>
      <c r="AO809">
        <f>HLOOKUP(AO$1,'DB Runes '!$A:$AP,'DB Runes'!$AR809,FALSE)</f>
        <v>0</v>
      </c>
      <c r="AP809">
        <f>HLOOKUP(AP$1,'DB Runes '!$A:$AP,'DB Runes'!$AR809,FALSE)</f>
        <v>0</v>
      </c>
      <c r="AR809">
        <v>809</v>
      </c>
    </row>
    <row r="810" spans="1:44" x14ac:dyDescent="0.25">
      <c r="A810">
        <f>HLOOKUP(A$1,'DB Runes '!$A:$AP,'DB Runes'!$AR810,FALSE)</f>
        <v>0</v>
      </c>
      <c r="B810">
        <f>HLOOKUP(B$1,'DB Runes '!$A:$AP,'DB Runes'!$AR810,FALSE)</f>
        <v>0</v>
      </c>
      <c r="C810">
        <f>HLOOKUP(C$1,'DB Runes '!$A:$AP,'DB Runes'!$AR810,FALSE)</f>
        <v>0</v>
      </c>
      <c r="D810">
        <f>HLOOKUP(D$1,'DB Runes '!$A:$AP,'DB Runes'!$AR810,FALSE)</f>
        <v>0</v>
      </c>
      <c r="E810">
        <f>HLOOKUP(E$1,'DB Runes '!$A:$AP,'DB Runes'!$AR810,FALSE)</f>
        <v>0</v>
      </c>
      <c r="F810">
        <f>HLOOKUP(F$1,'DB Runes '!$A:$AP,'DB Runes'!$AR810,FALSE)</f>
        <v>0</v>
      </c>
      <c r="G810">
        <f>HLOOKUP(G$1,'DB Runes '!$A:$AP,'DB Runes'!$AR810,FALSE)</f>
        <v>0</v>
      </c>
      <c r="H810">
        <f>HLOOKUP(H$1,'DB Runes '!$A:$AP,'DB Runes'!$AR810,FALSE)</f>
        <v>0</v>
      </c>
      <c r="I810">
        <f>HLOOKUP(I$1,'DB Runes '!$A:$AP,'DB Runes'!$AR810,FALSE)</f>
        <v>0</v>
      </c>
      <c r="J810">
        <f>HLOOKUP(J$1,'DB Runes '!$A:$AP,'DB Runes'!$AR810,FALSE)</f>
        <v>0</v>
      </c>
      <c r="K810">
        <f>HLOOKUP(K$1,'DB Runes '!$A:$AP,'DB Runes'!$AR810,FALSE)</f>
        <v>0</v>
      </c>
      <c r="L810">
        <f>HLOOKUP(L$1,'DB Runes '!$A:$AP,'DB Runes'!$AR810,FALSE)</f>
        <v>0</v>
      </c>
      <c r="M810">
        <f>HLOOKUP(M$1,'DB Runes '!$A:$AP,'DB Runes'!$AR810,FALSE)</f>
        <v>0</v>
      </c>
      <c r="N810">
        <f>HLOOKUP(N$1,'DB Runes '!$A:$AP,'DB Runes'!$AR810,FALSE)</f>
        <v>0</v>
      </c>
      <c r="O810">
        <f>HLOOKUP(O$1,'DB Runes '!$A:$AP,'DB Runes'!$AR810,FALSE)</f>
        <v>0</v>
      </c>
      <c r="P810">
        <f>HLOOKUP(P$1,'DB Runes '!$A:$AP,'DB Runes'!$AR810,FALSE)</f>
        <v>0</v>
      </c>
      <c r="Q810">
        <f>HLOOKUP(Q$1,'DB Runes '!$A:$AP,'DB Runes'!$AR810,FALSE)</f>
        <v>0</v>
      </c>
      <c r="R810">
        <f>HLOOKUP(R$1,'DB Runes '!$A:$AP,'DB Runes'!$AR810,FALSE)</f>
        <v>0</v>
      </c>
      <c r="S810">
        <f>HLOOKUP(S$1,'DB Runes '!$A:$AP,'DB Runes'!$AR810,FALSE)</f>
        <v>0</v>
      </c>
      <c r="T810">
        <f>HLOOKUP(T$1,'DB Runes '!$A:$AP,'DB Runes'!$AR810,FALSE)</f>
        <v>0</v>
      </c>
      <c r="U810">
        <f>HLOOKUP(U$1,'DB Runes '!$A:$AP,'DB Runes'!$AR810,FALSE)</f>
        <v>0</v>
      </c>
      <c r="V810">
        <f>HLOOKUP(V$1,'DB Runes '!$A:$AP,'DB Runes'!$AR810,FALSE)</f>
        <v>0</v>
      </c>
      <c r="W810">
        <f>HLOOKUP(W$1,'DB Runes '!$A:$AP,'DB Runes'!$AR810,FALSE)</f>
        <v>0</v>
      </c>
      <c r="X810">
        <f>HLOOKUP(X$1,'DB Runes '!$A:$AP,'DB Runes'!$AR810,FALSE)</f>
        <v>0</v>
      </c>
      <c r="Y810">
        <f>HLOOKUP(Y$1,'DB Runes '!$A:$AP,'DB Runes'!$AR810,FALSE)</f>
        <v>0</v>
      </c>
      <c r="Z810">
        <f>HLOOKUP(Z$1,'DB Runes '!$A:$AP,'DB Runes'!$AR810,FALSE)</f>
        <v>0</v>
      </c>
      <c r="AA810">
        <f>HLOOKUP(AA$1,'DB Runes '!$A:$AP,'DB Runes'!$AR810,FALSE)</f>
        <v>0</v>
      </c>
      <c r="AB810">
        <f>HLOOKUP(AB$1,'DB Runes '!$A:$AP,'DB Runes'!$AR810,FALSE)</f>
        <v>0</v>
      </c>
      <c r="AC810">
        <f>HLOOKUP(AC$1,'DB Runes '!$A:$AP,'DB Runes'!$AR810,FALSE)</f>
        <v>0</v>
      </c>
      <c r="AD810">
        <f>HLOOKUP(AD$1,'DB Runes '!$A:$AP,'DB Runes'!$AR810,FALSE)</f>
        <v>0</v>
      </c>
      <c r="AE810">
        <f>HLOOKUP(AE$1,'DB Runes '!$A:$AP,'DB Runes'!$AR810,FALSE)</f>
        <v>0</v>
      </c>
      <c r="AF810">
        <f>HLOOKUP(AF$1,'DB Runes '!$A:$AP,'DB Runes'!$AR810,FALSE)</f>
        <v>0</v>
      </c>
      <c r="AG810">
        <f>HLOOKUP(AG$1,'DB Runes '!$A:$AP,'DB Runes'!$AR810,FALSE)</f>
        <v>0</v>
      </c>
      <c r="AH810">
        <f>HLOOKUP(AH$1,'DB Runes '!$A:$AP,'DB Runes'!$AR810,FALSE)</f>
        <v>0</v>
      </c>
      <c r="AI810">
        <f>HLOOKUP(AI$1,'DB Runes '!$A:$AP,'DB Runes'!$AR810,FALSE)</f>
        <v>0</v>
      </c>
      <c r="AJ810">
        <f>HLOOKUP(AJ$1,'DB Runes '!$A:$AP,'DB Runes'!$AR810,FALSE)</f>
        <v>0</v>
      </c>
      <c r="AK810">
        <f>HLOOKUP(AK$1,'DB Runes '!$A:$AP,'DB Runes'!$AR810,FALSE)</f>
        <v>0</v>
      </c>
      <c r="AL810">
        <f>HLOOKUP(AL$1,'DB Runes '!$A:$AP,'DB Runes'!$AR810,FALSE)</f>
        <v>0</v>
      </c>
      <c r="AM810">
        <f>HLOOKUP(AM$1,'DB Runes '!$A:$AP,'DB Runes'!$AR810,FALSE)</f>
        <v>0</v>
      </c>
      <c r="AN810">
        <f>HLOOKUP(AN$1,'DB Runes '!$A:$AP,'DB Runes'!$AR810,FALSE)</f>
        <v>0</v>
      </c>
      <c r="AO810">
        <f>HLOOKUP(AO$1,'DB Runes '!$A:$AP,'DB Runes'!$AR810,FALSE)</f>
        <v>0</v>
      </c>
      <c r="AP810">
        <f>HLOOKUP(AP$1,'DB Runes '!$A:$AP,'DB Runes'!$AR810,FALSE)</f>
        <v>0</v>
      </c>
      <c r="AR810">
        <v>810</v>
      </c>
    </row>
    <row r="811" spans="1:44" x14ac:dyDescent="0.25">
      <c r="A811">
        <f>HLOOKUP(A$1,'DB Runes '!$A:$AP,'DB Runes'!$AR811,FALSE)</f>
        <v>0</v>
      </c>
      <c r="B811">
        <f>HLOOKUP(B$1,'DB Runes '!$A:$AP,'DB Runes'!$AR811,FALSE)</f>
        <v>0</v>
      </c>
      <c r="C811">
        <f>HLOOKUP(C$1,'DB Runes '!$A:$AP,'DB Runes'!$AR811,FALSE)</f>
        <v>0</v>
      </c>
      <c r="D811">
        <f>HLOOKUP(D$1,'DB Runes '!$A:$AP,'DB Runes'!$AR811,FALSE)</f>
        <v>0</v>
      </c>
      <c r="E811">
        <f>HLOOKUP(E$1,'DB Runes '!$A:$AP,'DB Runes'!$AR811,FALSE)</f>
        <v>0</v>
      </c>
      <c r="F811">
        <f>HLOOKUP(F$1,'DB Runes '!$A:$AP,'DB Runes'!$AR811,FALSE)</f>
        <v>0</v>
      </c>
      <c r="G811">
        <f>HLOOKUP(G$1,'DB Runes '!$A:$AP,'DB Runes'!$AR811,FALSE)</f>
        <v>0</v>
      </c>
      <c r="H811">
        <f>HLOOKUP(H$1,'DB Runes '!$A:$AP,'DB Runes'!$AR811,FALSE)</f>
        <v>0</v>
      </c>
      <c r="I811">
        <f>HLOOKUP(I$1,'DB Runes '!$A:$AP,'DB Runes'!$AR811,FALSE)</f>
        <v>0</v>
      </c>
      <c r="J811">
        <f>HLOOKUP(J$1,'DB Runes '!$A:$AP,'DB Runes'!$AR811,FALSE)</f>
        <v>0</v>
      </c>
      <c r="K811">
        <f>HLOOKUP(K$1,'DB Runes '!$A:$AP,'DB Runes'!$AR811,FALSE)</f>
        <v>0</v>
      </c>
      <c r="L811">
        <f>HLOOKUP(L$1,'DB Runes '!$A:$AP,'DB Runes'!$AR811,FALSE)</f>
        <v>0</v>
      </c>
      <c r="M811">
        <f>HLOOKUP(M$1,'DB Runes '!$A:$AP,'DB Runes'!$AR811,FALSE)</f>
        <v>0</v>
      </c>
      <c r="N811">
        <f>HLOOKUP(N$1,'DB Runes '!$A:$AP,'DB Runes'!$AR811,FALSE)</f>
        <v>0</v>
      </c>
      <c r="O811">
        <f>HLOOKUP(O$1,'DB Runes '!$A:$AP,'DB Runes'!$AR811,FALSE)</f>
        <v>0</v>
      </c>
      <c r="P811">
        <f>HLOOKUP(P$1,'DB Runes '!$A:$AP,'DB Runes'!$AR811,FALSE)</f>
        <v>0</v>
      </c>
      <c r="Q811">
        <f>HLOOKUP(Q$1,'DB Runes '!$A:$AP,'DB Runes'!$AR811,FALSE)</f>
        <v>0</v>
      </c>
      <c r="R811">
        <f>HLOOKUP(R$1,'DB Runes '!$A:$AP,'DB Runes'!$AR811,FALSE)</f>
        <v>0</v>
      </c>
      <c r="S811">
        <f>HLOOKUP(S$1,'DB Runes '!$A:$AP,'DB Runes'!$AR811,FALSE)</f>
        <v>0</v>
      </c>
      <c r="T811">
        <f>HLOOKUP(T$1,'DB Runes '!$A:$AP,'DB Runes'!$AR811,FALSE)</f>
        <v>0</v>
      </c>
      <c r="U811">
        <f>HLOOKUP(U$1,'DB Runes '!$A:$AP,'DB Runes'!$AR811,FALSE)</f>
        <v>0</v>
      </c>
      <c r="V811">
        <f>HLOOKUP(V$1,'DB Runes '!$A:$AP,'DB Runes'!$AR811,FALSE)</f>
        <v>0</v>
      </c>
      <c r="W811">
        <f>HLOOKUP(W$1,'DB Runes '!$A:$AP,'DB Runes'!$AR811,FALSE)</f>
        <v>0</v>
      </c>
      <c r="X811">
        <f>HLOOKUP(X$1,'DB Runes '!$A:$AP,'DB Runes'!$AR811,FALSE)</f>
        <v>0</v>
      </c>
      <c r="Y811">
        <f>HLOOKUP(Y$1,'DB Runes '!$A:$AP,'DB Runes'!$AR811,FALSE)</f>
        <v>0</v>
      </c>
      <c r="Z811">
        <f>HLOOKUP(Z$1,'DB Runes '!$A:$AP,'DB Runes'!$AR811,FALSE)</f>
        <v>0</v>
      </c>
      <c r="AA811">
        <f>HLOOKUP(AA$1,'DB Runes '!$A:$AP,'DB Runes'!$AR811,FALSE)</f>
        <v>0</v>
      </c>
      <c r="AB811">
        <f>HLOOKUP(AB$1,'DB Runes '!$A:$AP,'DB Runes'!$AR811,FALSE)</f>
        <v>0</v>
      </c>
      <c r="AC811">
        <f>HLOOKUP(AC$1,'DB Runes '!$A:$AP,'DB Runes'!$AR811,FALSE)</f>
        <v>0</v>
      </c>
      <c r="AD811">
        <f>HLOOKUP(AD$1,'DB Runes '!$A:$AP,'DB Runes'!$AR811,FALSE)</f>
        <v>0</v>
      </c>
      <c r="AE811">
        <f>HLOOKUP(AE$1,'DB Runes '!$A:$AP,'DB Runes'!$AR811,FALSE)</f>
        <v>0</v>
      </c>
      <c r="AF811">
        <f>HLOOKUP(AF$1,'DB Runes '!$A:$AP,'DB Runes'!$AR811,FALSE)</f>
        <v>0</v>
      </c>
      <c r="AG811">
        <f>HLOOKUP(AG$1,'DB Runes '!$A:$AP,'DB Runes'!$AR811,FALSE)</f>
        <v>0</v>
      </c>
      <c r="AH811">
        <f>HLOOKUP(AH$1,'DB Runes '!$A:$AP,'DB Runes'!$AR811,FALSE)</f>
        <v>0</v>
      </c>
      <c r="AI811">
        <f>HLOOKUP(AI$1,'DB Runes '!$A:$AP,'DB Runes'!$AR811,FALSE)</f>
        <v>0</v>
      </c>
      <c r="AJ811">
        <f>HLOOKUP(AJ$1,'DB Runes '!$A:$AP,'DB Runes'!$AR811,FALSE)</f>
        <v>0</v>
      </c>
      <c r="AK811">
        <f>HLOOKUP(AK$1,'DB Runes '!$A:$AP,'DB Runes'!$AR811,FALSE)</f>
        <v>0</v>
      </c>
      <c r="AL811">
        <f>HLOOKUP(AL$1,'DB Runes '!$A:$AP,'DB Runes'!$AR811,FALSE)</f>
        <v>0</v>
      </c>
      <c r="AM811">
        <f>HLOOKUP(AM$1,'DB Runes '!$A:$AP,'DB Runes'!$AR811,FALSE)</f>
        <v>0</v>
      </c>
      <c r="AN811">
        <f>HLOOKUP(AN$1,'DB Runes '!$A:$AP,'DB Runes'!$AR811,FALSE)</f>
        <v>0</v>
      </c>
      <c r="AO811">
        <f>HLOOKUP(AO$1,'DB Runes '!$A:$AP,'DB Runes'!$AR811,FALSE)</f>
        <v>0</v>
      </c>
      <c r="AP811">
        <f>HLOOKUP(AP$1,'DB Runes '!$A:$AP,'DB Runes'!$AR811,FALSE)</f>
        <v>0</v>
      </c>
      <c r="AR811">
        <v>811</v>
      </c>
    </row>
    <row r="812" spans="1:44" x14ac:dyDescent="0.25">
      <c r="A812">
        <f>HLOOKUP(A$1,'DB Runes '!$A:$AP,'DB Runes'!$AR812,FALSE)</f>
        <v>0</v>
      </c>
      <c r="B812">
        <f>HLOOKUP(B$1,'DB Runes '!$A:$AP,'DB Runes'!$AR812,FALSE)</f>
        <v>0</v>
      </c>
      <c r="C812">
        <f>HLOOKUP(C$1,'DB Runes '!$A:$AP,'DB Runes'!$AR812,FALSE)</f>
        <v>0</v>
      </c>
      <c r="D812">
        <f>HLOOKUP(D$1,'DB Runes '!$A:$AP,'DB Runes'!$AR812,FALSE)</f>
        <v>0</v>
      </c>
      <c r="E812">
        <f>HLOOKUP(E$1,'DB Runes '!$A:$AP,'DB Runes'!$AR812,FALSE)</f>
        <v>0</v>
      </c>
      <c r="F812">
        <f>HLOOKUP(F$1,'DB Runes '!$A:$AP,'DB Runes'!$AR812,FALSE)</f>
        <v>0</v>
      </c>
      <c r="G812">
        <f>HLOOKUP(G$1,'DB Runes '!$A:$AP,'DB Runes'!$AR812,FALSE)</f>
        <v>0</v>
      </c>
      <c r="H812">
        <f>HLOOKUP(H$1,'DB Runes '!$A:$AP,'DB Runes'!$AR812,FALSE)</f>
        <v>0</v>
      </c>
      <c r="I812">
        <f>HLOOKUP(I$1,'DB Runes '!$A:$AP,'DB Runes'!$AR812,FALSE)</f>
        <v>0</v>
      </c>
      <c r="J812">
        <f>HLOOKUP(J$1,'DB Runes '!$A:$AP,'DB Runes'!$AR812,FALSE)</f>
        <v>0</v>
      </c>
      <c r="K812">
        <f>HLOOKUP(K$1,'DB Runes '!$A:$AP,'DB Runes'!$AR812,FALSE)</f>
        <v>0</v>
      </c>
      <c r="L812">
        <f>HLOOKUP(L$1,'DB Runes '!$A:$AP,'DB Runes'!$AR812,FALSE)</f>
        <v>0</v>
      </c>
      <c r="M812">
        <f>HLOOKUP(M$1,'DB Runes '!$A:$AP,'DB Runes'!$AR812,FALSE)</f>
        <v>0</v>
      </c>
      <c r="N812">
        <f>HLOOKUP(N$1,'DB Runes '!$A:$AP,'DB Runes'!$AR812,FALSE)</f>
        <v>0</v>
      </c>
      <c r="O812">
        <f>HLOOKUP(O$1,'DB Runes '!$A:$AP,'DB Runes'!$AR812,FALSE)</f>
        <v>0</v>
      </c>
      <c r="P812">
        <f>HLOOKUP(P$1,'DB Runes '!$A:$AP,'DB Runes'!$AR812,FALSE)</f>
        <v>0</v>
      </c>
      <c r="Q812">
        <f>HLOOKUP(Q$1,'DB Runes '!$A:$AP,'DB Runes'!$AR812,FALSE)</f>
        <v>0</v>
      </c>
      <c r="R812">
        <f>HLOOKUP(R$1,'DB Runes '!$A:$AP,'DB Runes'!$AR812,FALSE)</f>
        <v>0</v>
      </c>
      <c r="S812">
        <f>HLOOKUP(S$1,'DB Runes '!$A:$AP,'DB Runes'!$AR812,FALSE)</f>
        <v>0</v>
      </c>
      <c r="T812">
        <f>HLOOKUP(T$1,'DB Runes '!$A:$AP,'DB Runes'!$AR812,FALSE)</f>
        <v>0</v>
      </c>
      <c r="U812">
        <f>HLOOKUP(U$1,'DB Runes '!$A:$AP,'DB Runes'!$AR812,FALSE)</f>
        <v>0</v>
      </c>
      <c r="V812">
        <f>HLOOKUP(V$1,'DB Runes '!$A:$AP,'DB Runes'!$AR812,FALSE)</f>
        <v>0</v>
      </c>
      <c r="W812">
        <f>HLOOKUP(W$1,'DB Runes '!$A:$AP,'DB Runes'!$AR812,FALSE)</f>
        <v>0</v>
      </c>
      <c r="X812">
        <f>HLOOKUP(X$1,'DB Runes '!$A:$AP,'DB Runes'!$AR812,FALSE)</f>
        <v>0</v>
      </c>
      <c r="Y812">
        <f>HLOOKUP(Y$1,'DB Runes '!$A:$AP,'DB Runes'!$AR812,FALSE)</f>
        <v>0</v>
      </c>
      <c r="Z812">
        <f>HLOOKUP(Z$1,'DB Runes '!$A:$AP,'DB Runes'!$AR812,FALSE)</f>
        <v>0</v>
      </c>
      <c r="AA812">
        <f>HLOOKUP(AA$1,'DB Runes '!$A:$AP,'DB Runes'!$AR812,FALSE)</f>
        <v>0</v>
      </c>
      <c r="AB812">
        <f>HLOOKUP(AB$1,'DB Runes '!$A:$AP,'DB Runes'!$AR812,FALSE)</f>
        <v>0</v>
      </c>
      <c r="AC812">
        <f>HLOOKUP(AC$1,'DB Runes '!$A:$AP,'DB Runes'!$AR812,FALSE)</f>
        <v>0</v>
      </c>
      <c r="AD812">
        <f>HLOOKUP(AD$1,'DB Runes '!$A:$AP,'DB Runes'!$AR812,FALSE)</f>
        <v>0</v>
      </c>
      <c r="AE812">
        <f>HLOOKUP(AE$1,'DB Runes '!$A:$AP,'DB Runes'!$AR812,FALSE)</f>
        <v>0</v>
      </c>
      <c r="AF812">
        <f>HLOOKUP(AF$1,'DB Runes '!$A:$AP,'DB Runes'!$AR812,FALSE)</f>
        <v>0</v>
      </c>
      <c r="AG812">
        <f>HLOOKUP(AG$1,'DB Runes '!$A:$AP,'DB Runes'!$AR812,FALSE)</f>
        <v>0</v>
      </c>
      <c r="AH812">
        <f>HLOOKUP(AH$1,'DB Runes '!$A:$AP,'DB Runes'!$AR812,FALSE)</f>
        <v>0</v>
      </c>
      <c r="AI812">
        <f>HLOOKUP(AI$1,'DB Runes '!$A:$AP,'DB Runes'!$AR812,FALSE)</f>
        <v>0</v>
      </c>
      <c r="AJ812">
        <f>HLOOKUP(AJ$1,'DB Runes '!$A:$AP,'DB Runes'!$AR812,FALSE)</f>
        <v>0</v>
      </c>
      <c r="AK812">
        <f>HLOOKUP(AK$1,'DB Runes '!$A:$AP,'DB Runes'!$AR812,FALSE)</f>
        <v>0</v>
      </c>
      <c r="AL812">
        <f>HLOOKUP(AL$1,'DB Runes '!$A:$AP,'DB Runes'!$AR812,FALSE)</f>
        <v>0</v>
      </c>
      <c r="AM812">
        <f>HLOOKUP(AM$1,'DB Runes '!$A:$AP,'DB Runes'!$AR812,FALSE)</f>
        <v>0</v>
      </c>
      <c r="AN812">
        <f>HLOOKUP(AN$1,'DB Runes '!$A:$AP,'DB Runes'!$AR812,FALSE)</f>
        <v>0</v>
      </c>
      <c r="AO812">
        <f>HLOOKUP(AO$1,'DB Runes '!$A:$AP,'DB Runes'!$AR812,FALSE)</f>
        <v>0</v>
      </c>
      <c r="AP812">
        <f>HLOOKUP(AP$1,'DB Runes '!$A:$AP,'DB Runes'!$AR812,FALSE)</f>
        <v>0</v>
      </c>
      <c r="AR812">
        <v>812</v>
      </c>
    </row>
    <row r="813" spans="1:44" x14ac:dyDescent="0.25">
      <c r="A813">
        <f>HLOOKUP(A$1,'DB Runes '!$A:$AP,'DB Runes'!$AR813,FALSE)</f>
        <v>0</v>
      </c>
      <c r="B813">
        <f>HLOOKUP(B$1,'DB Runes '!$A:$AP,'DB Runes'!$AR813,FALSE)</f>
        <v>0</v>
      </c>
      <c r="C813">
        <f>HLOOKUP(C$1,'DB Runes '!$A:$AP,'DB Runes'!$AR813,FALSE)</f>
        <v>0</v>
      </c>
      <c r="D813">
        <f>HLOOKUP(D$1,'DB Runes '!$A:$AP,'DB Runes'!$AR813,FALSE)</f>
        <v>0</v>
      </c>
      <c r="E813">
        <f>HLOOKUP(E$1,'DB Runes '!$A:$AP,'DB Runes'!$AR813,FALSE)</f>
        <v>0</v>
      </c>
      <c r="F813">
        <f>HLOOKUP(F$1,'DB Runes '!$A:$AP,'DB Runes'!$AR813,FALSE)</f>
        <v>0</v>
      </c>
      <c r="G813">
        <f>HLOOKUP(G$1,'DB Runes '!$A:$AP,'DB Runes'!$AR813,FALSE)</f>
        <v>0</v>
      </c>
      <c r="H813">
        <f>HLOOKUP(H$1,'DB Runes '!$A:$AP,'DB Runes'!$AR813,FALSE)</f>
        <v>0</v>
      </c>
      <c r="I813">
        <f>HLOOKUP(I$1,'DB Runes '!$A:$AP,'DB Runes'!$AR813,FALSE)</f>
        <v>0</v>
      </c>
      <c r="J813">
        <f>HLOOKUP(J$1,'DB Runes '!$A:$AP,'DB Runes'!$AR813,FALSE)</f>
        <v>0</v>
      </c>
      <c r="K813">
        <f>HLOOKUP(K$1,'DB Runes '!$A:$AP,'DB Runes'!$AR813,FALSE)</f>
        <v>0</v>
      </c>
      <c r="L813">
        <f>HLOOKUP(L$1,'DB Runes '!$A:$AP,'DB Runes'!$AR813,FALSE)</f>
        <v>0</v>
      </c>
      <c r="M813">
        <f>HLOOKUP(M$1,'DB Runes '!$A:$AP,'DB Runes'!$AR813,FALSE)</f>
        <v>0</v>
      </c>
      <c r="N813">
        <f>HLOOKUP(N$1,'DB Runes '!$A:$AP,'DB Runes'!$AR813,FALSE)</f>
        <v>0</v>
      </c>
      <c r="O813">
        <f>HLOOKUP(O$1,'DB Runes '!$A:$AP,'DB Runes'!$AR813,FALSE)</f>
        <v>0</v>
      </c>
      <c r="P813">
        <f>HLOOKUP(P$1,'DB Runes '!$A:$AP,'DB Runes'!$AR813,FALSE)</f>
        <v>0</v>
      </c>
      <c r="Q813">
        <f>HLOOKUP(Q$1,'DB Runes '!$A:$AP,'DB Runes'!$AR813,FALSE)</f>
        <v>0</v>
      </c>
      <c r="R813">
        <f>HLOOKUP(R$1,'DB Runes '!$A:$AP,'DB Runes'!$AR813,FALSE)</f>
        <v>0</v>
      </c>
      <c r="S813">
        <f>HLOOKUP(S$1,'DB Runes '!$A:$AP,'DB Runes'!$AR813,FALSE)</f>
        <v>0</v>
      </c>
      <c r="T813">
        <f>HLOOKUP(T$1,'DB Runes '!$A:$AP,'DB Runes'!$AR813,FALSE)</f>
        <v>0</v>
      </c>
      <c r="U813">
        <f>HLOOKUP(U$1,'DB Runes '!$A:$AP,'DB Runes'!$AR813,FALSE)</f>
        <v>0</v>
      </c>
      <c r="V813">
        <f>HLOOKUP(V$1,'DB Runes '!$A:$AP,'DB Runes'!$AR813,FALSE)</f>
        <v>0</v>
      </c>
      <c r="W813">
        <f>HLOOKUP(W$1,'DB Runes '!$A:$AP,'DB Runes'!$AR813,FALSE)</f>
        <v>0</v>
      </c>
      <c r="X813">
        <f>HLOOKUP(X$1,'DB Runes '!$A:$AP,'DB Runes'!$AR813,FALSE)</f>
        <v>0</v>
      </c>
      <c r="Y813">
        <f>HLOOKUP(Y$1,'DB Runes '!$A:$AP,'DB Runes'!$AR813,FALSE)</f>
        <v>0</v>
      </c>
      <c r="Z813">
        <f>HLOOKUP(Z$1,'DB Runes '!$A:$AP,'DB Runes'!$AR813,FALSE)</f>
        <v>0</v>
      </c>
      <c r="AA813">
        <f>HLOOKUP(AA$1,'DB Runes '!$A:$AP,'DB Runes'!$AR813,FALSE)</f>
        <v>0</v>
      </c>
      <c r="AB813">
        <f>HLOOKUP(AB$1,'DB Runes '!$A:$AP,'DB Runes'!$AR813,FALSE)</f>
        <v>0</v>
      </c>
      <c r="AC813">
        <f>HLOOKUP(AC$1,'DB Runes '!$A:$AP,'DB Runes'!$AR813,FALSE)</f>
        <v>0</v>
      </c>
      <c r="AD813">
        <f>HLOOKUP(AD$1,'DB Runes '!$A:$AP,'DB Runes'!$AR813,FALSE)</f>
        <v>0</v>
      </c>
      <c r="AE813">
        <f>HLOOKUP(AE$1,'DB Runes '!$A:$AP,'DB Runes'!$AR813,FALSE)</f>
        <v>0</v>
      </c>
      <c r="AF813">
        <f>HLOOKUP(AF$1,'DB Runes '!$A:$AP,'DB Runes'!$AR813,FALSE)</f>
        <v>0</v>
      </c>
      <c r="AG813">
        <f>HLOOKUP(AG$1,'DB Runes '!$A:$AP,'DB Runes'!$AR813,FALSE)</f>
        <v>0</v>
      </c>
      <c r="AH813">
        <f>HLOOKUP(AH$1,'DB Runes '!$A:$AP,'DB Runes'!$AR813,FALSE)</f>
        <v>0</v>
      </c>
      <c r="AI813">
        <f>HLOOKUP(AI$1,'DB Runes '!$A:$AP,'DB Runes'!$AR813,FALSE)</f>
        <v>0</v>
      </c>
      <c r="AJ813">
        <f>HLOOKUP(AJ$1,'DB Runes '!$A:$AP,'DB Runes'!$AR813,FALSE)</f>
        <v>0</v>
      </c>
      <c r="AK813">
        <f>HLOOKUP(AK$1,'DB Runes '!$A:$AP,'DB Runes'!$AR813,FALSE)</f>
        <v>0</v>
      </c>
      <c r="AL813">
        <f>HLOOKUP(AL$1,'DB Runes '!$A:$AP,'DB Runes'!$AR813,FALSE)</f>
        <v>0</v>
      </c>
      <c r="AM813">
        <f>HLOOKUP(AM$1,'DB Runes '!$A:$AP,'DB Runes'!$AR813,FALSE)</f>
        <v>0</v>
      </c>
      <c r="AN813">
        <f>HLOOKUP(AN$1,'DB Runes '!$A:$AP,'DB Runes'!$AR813,FALSE)</f>
        <v>0</v>
      </c>
      <c r="AO813">
        <f>HLOOKUP(AO$1,'DB Runes '!$A:$AP,'DB Runes'!$AR813,FALSE)</f>
        <v>0</v>
      </c>
      <c r="AP813">
        <f>HLOOKUP(AP$1,'DB Runes '!$A:$AP,'DB Runes'!$AR813,FALSE)</f>
        <v>0</v>
      </c>
      <c r="AR813">
        <v>813</v>
      </c>
    </row>
    <row r="814" spans="1:44" x14ac:dyDescent="0.25">
      <c r="A814">
        <f>HLOOKUP(A$1,'DB Runes '!$A:$AP,'DB Runes'!$AR814,FALSE)</f>
        <v>0</v>
      </c>
      <c r="B814">
        <f>HLOOKUP(B$1,'DB Runes '!$A:$AP,'DB Runes'!$AR814,FALSE)</f>
        <v>0</v>
      </c>
      <c r="C814">
        <f>HLOOKUP(C$1,'DB Runes '!$A:$AP,'DB Runes'!$AR814,FALSE)</f>
        <v>0</v>
      </c>
      <c r="D814">
        <f>HLOOKUP(D$1,'DB Runes '!$A:$AP,'DB Runes'!$AR814,FALSE)</f>
        <v>0</v>
      </c>
      <c r="E814">
        <f>HLOOKUP(E$1,'DB Runes '!$A:$AP,'DB Runes'!$AR814,FALSE)</f>
        <v>0</v>
      </c>
      <c r="F814">
        <f>HLOOKUP(F$1,'DB Runes '!$A:$AP,'DB Runes'!$AR814,FALSE)</f>
        <v>0</v>
      </c>
      <c r="G814">
        <f>HLOOKUP(G$1,'DB Runes '!$A:$AP,'DB Runes'!$AR814,FALSE)</f>
        <v>0</v>
      </c>
      <c r="H814">
        <f>HLOOKUP(H$1,'DB Runes '!$A:$AP,'DB Runes'!$AR814,FALSE)</f>
        <v>0</v>
      </c>
      <c r="I814">
        <f>HLOOKUP(I$1,'DB Runes '!$A:$AP,'DB Runes'!$AR814,FALSE)</f>
        <v>0</v>
      </c>
      <c r="J814">
        <f>HLOOKUP(J$1,'DB Runes '!$A:$AP,'DB Runes'!$AR814,FALSE)</f>
        <v>0</v>
      </c>
      <c r="K814">
        <f>HLOOKUP(K$1,'DB Runes '!$A:$AP,'DB Runes'!$AR814,FALSE)</f>
        <v>0</v>
      </c>
      <c r="L814">
        <f>HLOOKUP(L$1,'DB Runes '!$A:$AP,'DB Runes'!$AR814,FALSE)</f>
        <v>0</v>
      </c>
      <c r="M814">
        <f>HLOOKUP(M$1,'DB Runes '!$A:$AP,'DB Runes'!$AR814,FALSE)</f>
        <v>0</v>
      </c>
      <c r="N814">
        <f>HLOOKUP(N$1,'DB Runes '!$A:$AP,'DB Runes'!$AR814,FALSE)</f>
        <v>0</v>
      </c>
      <c r="O814">
        <f>HLOOKUP(O$1,'DB Runes '!$A:$AP,'DB Runes'!$AR814,FALSE)</f>
        <v>0</v>
      </c>
      <c r="P814">
        <f>HLOOKUP(P$1,'DB Runes '!$A:$AP,'DB Runes'!$AR814,FALSE)</f>
        <v>0</v>
      </c>
      <c r="Q814">
        <f>HLOOKUP(Q$1,'DB Runes '!$A:$AP,'DB Runes'!$AR814,FALSE)</f>
        <v>0</v>
      </c>
      <c r="R814">
        <f>HLOOKUP(R$1,'DB Runes '!$A:$AP,'DB Runes'!$AR814,FALSE)</f>
        <v>0</v>
      </c>
      <c r="S814">
        <f>HLOOKUP(S$1,'DB Runes '!$A:$AP,'DB Runes'!$AR814,FALSE)</f>
        <v>0</v>
      </c>
      <c r="T814">
        <f>HLOOKUP(T$1,'DB Runes '!$A:$AP,'DB Runes'!$AR814,FALSE)</f>
        <v>0</v>
      </c>
      <c r="U814">
        <f>HLOOKUP(U$1,'DB Runes '!$A:$AP,'DB Runes'!$AR814,FALSE)</f>
        <v>0</v>
      </c>
      <c r="V814">
        <f>HLOOKUP(V$1,'DB Runes '!$A:$AP,'DB Runes'!$AR814,FALSE)</f>
        <v>0</v>
      </c>
      <c r="W814">
        <f>HLOOKUP(W$1,'DB Runes '!$A:$AP,'DB Runes'!$AR814,FALSE)</f>
        <v>0</v>
      </c>
      <c r="X814">
        <f>HLOOKUP(X$1,'DB Runes '!$A:$AP,'DB Runes'!$AR814,FALSE)</f>
        <v>0</v>
      </c>
      <c r="Y814">
        <f>HLOOKUP(Y$1,'DB Runes '!$A:$AP,'DB Runes'!$AR814,FALSE)</f>
        <v>0</v>
      </c>
      <c r="Z814">
        <f>HLOOKUP(Z$1,'DB Runes '!$A:$AP,'DB Runes'!$AR814,FALSE)</f>
        <v>0</v>
      </c>
      <c r="AA814">
        <f>HLOOKUP(AA$1,'DB Runes '!$A:$AP,'DB Runes'!$AR814,FALSE)</f>
        <v>0</v>
      </c>
      <c r="AB814">
        <f>HLOOKUP(AB$1,'DB Runes '!$A:$AP,'DB Runes'!$AR814,FALSE)</f>
        <v>0</v>
      </c>
      <c r="AC814">
        <f>HLOOKUP(AC$1,'DB Runes '!$A:$AP,'DB Runes'!$AR814,FALSE)</f>
        <v>0</v>
      </c>
      <c r="AD814">
        <f>HLOOKUP(AD$1,'DB Runes '!$A:$AP,'DB Runes'!$AR814,FALSE)</f>
        <v>0</v>
      </c>
      <c r="AE814">
        <f>HLOOKUP(AE$1,'DB Runes '!$A:$AP,'DB Runes'!$AR814,FALSE)</f>
        <v>0</v>
      </c>
      <c r="AF814">
        <f>HLOOKUP(AF$1,'DB Runes '!$A:$AP,'DB Runes'!$AR814,FALSE)</f>
        <v>0</v>
      </c>
      <c r="AG814">
        <f>HLOOKUP(AG$1,'DB Runes '!$A:$AP,'DB Runes'!$AR814,FALSE)</f>
        <v>0</v>
      </c>
      <c r="AH814">
        <f>HLOOKUP(AH$1,'DB Runes '!$A:$AP,'DB Runes'!$AR814,FALSE)</f>
        <v>0</v>
      </c>
      <c r="AI814">
        <f>HLOOKUP(AI$1,'DB Runes '!$A:$AP,'DB Runes'!$AR814,FALSE)</f>
        <v>0</v>
      </c>
      <c r="AJ814">
        <f>HLOOKUP(AJ$1,'DB Runes '!$A:$AP,'DB Runes'!$AR814,FALSE)</f>
        <v>0</v>
      </c>
      <c r="AK814">
        <f>HLOOKUP(AK$1,'DB Runes '!$A:$AP,'DB Runes'!$AR814,FALSE)</f>
        <v>0</v>
      </c>
      <c r="AL814">
        <f>HLOOKUP(AL$1,'DB Runes '!$A:$AP,'DB Runes'!$AR814,FALSE)</f>
        <v>0</v>
      </c>
      <c r="AM814">
        <f>HLOOKUP(AM$1,'DB Runes '!$A:$AP,'DB Runes'!$AR814,FALSE)</f>
        <v>0</v>
      </c>
      <c r="AN814">
        <f>HLOOKUP(AN$1,'DB Runes '!$A:$AP,'DB Runes'!$AR814,FALSE)</f>
        <v>0</v>
      </c>
      <c r="AO814">
        <f>HLOOKUP(AO$1,'DB Runes '!$A:$AP,'DB Runes'!$AR814,FALSE)</f>
        <v>0</v>
      </c>
      <c r="AP814">
        <f>HLOOKUP(AP$1,'DB Runes '!$A:$AP,'DB Runes'!$AR814,FALSE)</f>
        <v>0</v>
      </c>
      <c r="AR814">
        <v>814</v>
      </c>
    </row>
    <row r="815" spans="1:44" x14ac:dyDescent="0.25">
      <c r="A815">
        <f>HLOOKUP(A$1,'DB Runes '!$A:$AP,'DB Runes'!$AR815,FALSE)</f>
        <v>0</v>
      </c>
      <c r="B815">
        <f>HLOOKUP(B$1,'DB Runes '!$A:$AP,'DB Runes'!$AR815,FALSE)</f>
        <v>0</v>
      </c>
      <c r="C815">
        <f>HLOOKUP(C$1,'DB Runes '!$A:$AP,'DB Runes'!$AR815,FALSE)</f>
        <v>0</v>
      </c>
      <c r="D815">
        <f>HLOOKUP(D$1,'DB Runes '!$A:$AP,'DB Runes'!$AR815,FALSE)</f>
        <v>0</v>
      </c>
      <c r="E815">
        <f>HLOOKUP(E$1,'DB Runes '!$A:$AP,'DB Runes'!$AR815,FALSE)</f>
        <v>0</v>
      </c>
      <c r="F815">
        <f>HLOOKUP(F$1,'DB Runes '!$A:$AP,'DB Runes'!$AR815,FALSE)</f>
        <v>0</v>
      </c>
      <c r="G815">
        <f>HLOOKUP(G$1,'DB Runes '!$A:$AP,'DB Runes'!$AR815,FALSE)</f>
        <v>0</v>
      </c>
      <c r="H815">
        <f>HLOOKUP(H$1,'DB Runes '!$A:$AP,'DB Runes'!$AR815,FALSE)</f>
        <v>0</v>
      </c>
      <c r="I815">
        <f>HLOOKUP(I$1,'DB Runes '!$A:$AP,'DB Runes'!$AR815,FALSE)</f>
        <v>0</v>
      </c>
      <c r="J815">
        <f>HLOOKUP(J$1,'DB Runes '!$A:$AP,'DB Runes'!$AR815,FALSE)</f>
        <v>0</v>
      </c>
      <c r="K815">
        <f>HLOOKUP(K$1,'DB Runes '!$A:$AP,'DB Runes'!$AR815,FALSE)</f>
        <v>0</v>
      </c>
      <c r="L815">
        <f>HLOOKUP(L$1,'DB Runes '!$A:$AP,'DB Runes'!$AR815,FALSE)</f>
        <v>0</v>
      </c>
      <c r="M815">
        <f>HLOOKUP(M$1,'DB Runes '!$A:$AP,'DB Runes'!$AR815,FALSE)</f>
        <v>0</v>
      </c>
      <c r="N815">
        <f>HLOOKUP(N$1,'DB Runes '!$A:$AP,'DB Runes'!$AR815,FALSE)</f>
        <v>0</v>
      </c>
      <c r="O815">
        <f>HLOOKUP(O$1,'DB Runes '!$A:$AP,'DB Runes'!$AR815,FALSE)</f>
        <v>0</v>
      </c>
      <c r="P815">
        <f>HLOOKUP(P$1,'DB Runes '!$A:$AP,'DB Runes'!$AR815,FALSE)</f>
        <v>0</v>
      </c>
      <c r="Q815">
        <f>HLOOKUP(Q$1,'DB Runes '!$A:$AP,'DB Runes'!$AR815,FALSE)</f>
        <v>0</v>
      </c>
      <c r="R815">
        <f>HLOOKUP(R$1,'DB Runes '!$A:$AP,'DB Runes'!$AR815,FALSE)</f>
        <v>0</v>
      </c>
      <c r="S815">
        <f>HLOOKUP(S$1,'DB Runes '!$A:$AP,'DB Runes'!$AR815,FALSE)</f>
        <v>0</v>
      </c>
      <c r="T815">
        <f>HLOOKUP(T$1,'DB Runes '!$A:$AP,'DB Runes'!$AR815,FALSE)</f>
        <v>0</v>
      </c>
      <c r="U815">
        <f>HLOOKUP(U$1,'DB Runes '!$A:$AP,'DB Runes'!$AR815,FALSE)</f>
        <v>0</v>
      </c>
      <c r="V815">
        <f>HLOOKUP(V$1,'DB Runes '!$A:$AP,'DB Runes'!$AR815,FALSE)</f>
        <v>0</v>
      </c>
      <c r="W815">
        <f>HLOOKUP(W$1,'DB Runes '!$A:$AP,'DB Runes'!$AR815,FALSE)</f>
        <v>0</v>
      </c>
      <c r="X815">
        <f>HLOOKUP(X$1,'DB Runes '!$A:$AP,'DB Runes'!$AR815,FALSE)</f>
        <v>0</v>
      </c>
      <c r="Y815">
        <f>HLOOKUP(Y$1,'DB Runes '!$A:$AP,'DB Runes'!$AR815,FALSE)</f>
        <v>0</v>
      </c>
      <c r="Z815">
        <f>HLOOKUP(Z$1,'DB Runes '!$A:$AP,'DB Runes'!$AR815,FALSE)</f>
        <v>0</v>
      </c>
      <c r="AA815">
        <f>HLOOKUP(AA$1,'DB Runes '!$A:$AP,'DB Runes'!$AR815,FALSE)</f>
        <v>0</v>
      </c>
      <c r="AB815">
        <f>HLOOKUP(AB$1,'DB Runes '!$A:$AP,'DB Runes'!$AR815,FALSE)</f>
        <v>0</v>
      </c>
      <c r="AC815">
        <f>HLOOKUP(AC$1,'DB Runes '!$A:$AP,'DB Runes'!$AR815,FALSE)</f>
        <v>0</v>
      </c>
      <c r="AD815">
        <f>HLOOKUP(AD$1,'DB Runes '!$A:$AP,'DB Runes'!$AR815,FALSE)</f>
        <v>0</v>
      </c>
      <c r="AE815">
        <f>HLOOKUP(AE$1,'DB Runes '!$A:$AP,'DB Runes'!$AR815,FALSE)</f>
        <v>0</v>
      </c>
      <c r="AF815">
        <f>HLOOKUP(AF$1,'DB Runes '!$A:$AP,'DB Runes'!$AR815,FALSE)</f>
        <v>0</v>
      </c>
      <c r="AG815">
        <f>HLOOKUP(AG$1,'DB Runes '!$A:$AP,'DB Runes'!$AR815,FALSE)</f>
        <v>0</v>
      </c>
      <c r="AH815">
        <f>HLOOKUP(AH$1,'DB Runes '!$A:$AP,'DB Runes'!$AR815,FALSE)</f>
        <v>0</v>
      </c>
      <c r="AI815">
        <f>HLOOKUP(AI$1,'DB Runes '!$A:$AP,'DB Runes'!$AR815,FALSE)</f>
        <v>0</v>
      </c>
      <c r="AJ815">
        <f>HLOOKUP(AJ$1,'DB Runes '!$A:$AP,'DB Runes'!$AR815,FALSE)</f>
        <v>0</v>
      </c>
      <c r="AK815">
        <f>HLOOKUP(AK$1,'DB Runes '!$A:$AP,'DB Runes'!$AR815,FALSE)</f>
        <v>0</v>
      </c>
      <c r="AL815">
        <f>HLOOKUP(AL$1,'DB Runes '!$A:$AP,'DB Runes'!$AR815,FALSE)</f>
        <v>0</v>
      </c>
      <c r="AM815">
        <f>HLOOKUP(AM$1,'DB Runes '!$A:$AP,'DB Runes'!$AR815,FALSE)</f>
        <v>0</v>
      </c>
      <c r="AN815">
        <f>HLOOKUP(AN$1,'DB Runes '!$A:$AP,'DB Runes'!$AR815,FALSE)</f>
        <v>0</v>
      </c>
      <c r="AO815">
        <f>HLOOKUP(AO$1,'DB Runes '!$A:$AP,'DB Runes'!$AR815,FALSE)</f>
        <v>0</v>
      </c>
      <c r="AP815">
        <f>HLOOKUP(AP$1,'DB Runes '!$A:$AP,'DB Runes'!$AR815,FALSE)</f>
        <v>0</v>
      </c>
      <c r="AR815">
        <v>815</v>
      </c>
    </row>
    <row r="816" spans="1:44" x14ac:dyDescent="0.25">
      <c r="A816">
        <f>HLOOKUP(A$1,'DB Runes '!$A:$AP,'DB Runes'!$AR816,FALSE)</f>
        <v>0</v>
      </c>
      <c r="B816">
        <f>HLOOKUP(B$1,'DB Runes '!$A:$AP,'DB Runes'!$AR816,FALSE)</f>
        <v>0</v>
      </c>
      <c r="C816">
        <f>HLOOKUP(C$1,'DB Runes '!$A:$AP,'DB Runes'!$AR816,FALSE)</f>
        <v>0</v>
      </c>
      <c r="D816">
        <f>HLOOKUP(D$1,'DB Runes '!$A:$AP,'DB Runes'!$AR816,FALSE)</f>
        <v>0</v>
      </c>
      <c r="E816">
        <f>HLOOKUP(E$1,'DB Runes '!$A:$AP,'DB Runes'!$AR816,FALSE)</f>
        <v>0</v>
      </c>
      <c r="F816">
        <f>HLOOKUP(F$1,'DB Runes '!$A:$AP,'DB Runes'!$AR816,FALSE)</f>
        <v>0</v>
      </c>
      <c r="G816">
        <f>HLOOKUP(G$1,'DB Runes '!$A:$AP,'DB Runes'!$AR816,FALSE)</f>
        <v>0</v>
      </c>
      <c r="H816">
        <f>HLOOKUP(H$1,'DB Runes '!$A:$AP,'DB Runes'!$AR816,FALSE)</f>
        <v>0</v>
      </c>
      <c r="I816">
        <f>HLOOKUP(I$1,'DB Runes '!$A:$AP,'DB Runes'!$AR816,FALSE)</f>
        <v>0</v>
      </c>
      <c r="J816">
        <f>HLOOKUP(J$1,'DB Runes '!$A:$AP,'DB Runes'!$AR816,FALSE)</f>
        <v>0</v>
      </c>
      <c r="K816">
        <f>HLOOKUP(K$1,'DB Runes '!$A:$AP,'DB Runes'!$AR816,FALSE)</f>
        <v>0</v>
      </c>
      <c r="L816">
        <f>HLOOKUP(L$1,'DB Runes '!$A:$AP,'DB Runes'!$AR816,FALSE)</f>
        <v>0</v>
      </c>
      <c r="M816">
        <f>HLOOKUP(M$1,'DB Runes '!$A:$AP,'DB Runes'!$AR816,FALSE)</f>
        <v>0</v>
      </c>
      <c r="N816">
        <f>HLOOKUP(N$1,'DB Runes '!$A:$AP,'DB Runes'!$AR816,FALSE)</f>
        <v>0</v>
      </c>
      <c r="O816">
        <f>HLOOKUP(O$1,'DB Runes '!$A:$AP,'DB Runes'!$AR816,FALSE)</f>
        <v>0</v>
      </c>
      <c r="P816">
        <f>HLOOKUP(P$1,'DB Runes '!$A:$AP,'DB Runes'!$AR816,FALSE)</f>
        <v>0</v>
      </c>
      <c r="Q816">
        <f>HLOOKUP(Q$1,'DB Runes '!$A:$AP,'DB Runes'!$AR816,FALSE)</f>
        <v>0</v>
      </c>
      <c r="R816">
        <f>HLOOKUP(R$1,'DB Runes '!$A:$AP,'DB Runes'!$AR816,FALSE)</f>
        <v>0</v>
      </c>
      <c r="S816">
        <f>HLOOKUP(S$1,'DB Runes '!$A:$AP,'DB Runes'!$AR816,FALSE)</f>
        <v>0</v>
      </c>
      <c r="T816">
        <f>HLOOKUP(T$1,'DB Runes '!$A:$AP,'DB Runes'!$AR816,FALSE)</f>
        <v>0</v>
      </c>
      <c r="U816">
        <f>HLOOKUP(U$1,'DB Runes '!$A:$AP,'DB Runes'!$AR816,FALSE)</f>
        <v>0</v>
      </c>
      <c r="V816">
        <f>HLOOKUP(V$1,'DB Runes '!$A:$AP,'DB Runes'!$AR816,FALSE)</f>
        <v>0</v>
      </c>
      <c r="W816">
        <f>HLOOKUP(W$1,'DB Runes '!$A:$AP,'DB Runes'!$AR816,FALSE)</f>
        <v>0</v>
      </c>
      <c r="X816">
        <f>HLOOKUP(X$1,'DB Runes '!$A:$AP,'DB Runes'!$AR816,FALSE)</f>
        <v>0</v>
      </c>
      <c r="Y816">
        <f>HLOOKUP(Y$1,'DB Runes '!$A:$AP,'DB Runes'!$AR816,FALSE)</f>
        <v>0</v>
      </c>
      <c r="Z816">
        <f>HLOOKUP(Z$1,'DB Runes '!$A:$AP,'DB Runes'!$AR816,FALSE)</f>
        <v>0</v>
      </c>
      <c r="AA816">
        <f>HLOOKUP(AA$1,'DB Runes '!$A:$AP,'DB Runes'!$AR816,FALSE)</f>
        <v>0</v>
      </c>
      <c r="AB816">
        <f>HLOOKUP(AB$1,'DB Runes '!$A:$AP,'DB Runes'!$AR816,FALSE)</f>
        <v>0</v>
      </c>
      <c r="AC816">
        <f>HLOOKUP(AC$1,'DB Runes '!$A:$AP,'DB Runes'!$AR816,FALSE)</f>
        <v>0</v>
      </c>
      <c r="AD816">
        <f>HLOOKUP(AD$1,'DB Runes '!$A:$AP,'DB Runes'!$AR816,FALSE)</f>
        <v>0</v>
      </c>
      <c r="AE816">
        <f>HLOOKUP(AE$1,'DB Runes '!$A:$AP,'DB Runes'!$AR816,FALSE)</f>
        <v>0</v>
      </c>
      <c r="AF816">
        <f>HLOOKUP(AF$1,'DB Runes '!$A:$AP,'DB Runes'!$AR816,FALSE)</f>
        <v>0</v>
      </c>
      <c r="AG816">
        <f>HLOOKUP(AG$1,'DB Runes '!$A:$AP,'DB Runes'!$AR816,FALSE)</f>
        <v>0</v>
      </c>
      <c r="AH816">
        <f>HLOOKUP(AH$1,'DB Runes '!$A:$AP,'DB Runes'!$AR816,FALSE)</f>
        <v>0</v>
      </c>
      <c r="AI816">
        <f>HLOOKUP(AI$1,'DB Runes '!$A:$AP,'DB Runes'!$AR816,FALSE)</f>
        <v>0</v>
      </c>
      <c r="AJ816">
        <f>HLOOKUP(AJ$1,'DB Runes '!$A:$AP,'DB Runes'!$AR816,FALSE)</f>
        <v>0</v>
      </c>
      <c r="AK816">
        <f>HLOOKUP(AK$1,'DB Runes '!$A:$AP,'DB Runes'!$AR816,FALSE)</f>
        <v>0</v>
      </c>
      <c r="AL816">
        <f>HLOOKUP(AL$1,'DB Runes '!$A:$AP,'DB Runes'!$AR816,FALSE)</f>
        <v>0</v>
      </c>
      <c r="AM816">
        <f>HLOOKUP(AM$1,'DB Runes '!$A:$AP,'DB Runes'!$AR816,FALSE)</f>
        <v>0</v>
      </c>
      <c r="AN816">
        <f>HLOOKUP(AN$1,'DB Runes '!$A:$AP,'DB Runes'!$AR816,FALSE)</f>
        <v>0</v>
      </c>
      <c r="AO816">
        <f>HLOOKUP(AO$1,'DB Runes '!$A:$AP,'DB Runes'!$AR816,FALSE)</f>
        <v>0</v>
      </c>
      <c r="AP816">
        <f>HLOOKUP(AP$1,'DB Runes '!$A:$AP,'DB Runes'!$AR816,FALSE)</f>
        <v>0</v>
      </c>
      <c r="AR816">
        <v>816</v>
      </c>
    </row>
    <row r="817" spans="1:44" x14ac:dyDescent="0.25">
      <c r="A817">
        <f>HLOOKUP(A$1,'DB Runes '!$A:$AP,'DB Runes'!$AR817,FALSE)</f>
        <v>0</v>
      </c>
      <c r="B817">
        <f>HLOOKUP(B$1,'DB Runes '!$A:$AP,'DB Runes'!$AR817,FALSE)</f>
        <v>0</v>
      </c>
      <c r="C817">
        <f>HLOOKUP(C$1,'DB Runes '!$A:$AP,'DB Runes'!$AR817,FALSE)</f>
        <v>0</v>
      </c>
      <c r="D817">
        <f>HLOOKUP(D$1,'DB Runes '!$A:$AP,'DB Runes'!$AR817,FALSE)</f>
        <v>0</v>
      </c>
      <c r="E817">
        <f>HLOOKUP(E$1,'DB Runes '!$A:$AP,'DB Runes'!$AR817,FALSE)</f>
        <v>0</v>
      </c>
      <c r="F817">
        <f>HLOOKUP(F$1,'DB Runes '!$A:$AP,'DB Runes'!$AR817,FALSE)</f>
        <v>0</v>
      </c>
      <c r="G817">
        <f>HLOOKUP(G$1,'DB Runes '!$A:$AP,'DB Runes'!$AR817,FALSE)</f>
        <v>0</v>
      </c>
      <c r="H817">
        <f>HLOOKUP(H$1,'DB Runes '!$A:$AP,'DB Runes'!$AR817,FALSE)</f>
        <v>0</v>
      </c>
      <c r="I817">
        <f>HLOOKUP(I$1,'DB Runes '!$A:$AP,'DB Runes'!$AR817,FALSE)</f>
        <v>0</v>
      </c>
      <c r="J817">
        <f>HLOOKUP(J$1,'DB Runes '!$A:$AP,'DB Runes'!$AR817,FALSE)</f>
        <v>0</v>
      </c>
      <c r="K817">
        <f>HLOOKUP(K$1,'DB Runes '!$A:$AP,'DB Runes'!$AR817,FALSE)</f>
        <v>0</v>
      </c>
      <c r="L817">
        <f>HLOOKUP(L$1,'DB Runes '!$A:$AP,'DB Runes'!$AR817,FALSE)</f>
        <v>0</v>
      </c>
      <c r="M817">
        <f>HLOOKUP(M$1,'DB Runes '!$A:$AP,'DB Runes'!$AR817,FALSE)</f>
        <v>0</v>
      </c>
      <c r="N817">
        <f>HLOOKUP(N$1,'DB Runes '!$A:$AP,'DB Runes'!$AR817,FALSE)</f>
        <v>0</v>
      </c>
      <c r="O817">
        <f>HLOOKUP(O$1,'DB Runes '!$A:$AP,'DB Runes'!$AR817,FALSE)</f>
        <v>0</v>
      </c>
      <c r="P817">
        <f>HLOOKUP(P$1,'DB Runes '!$A:$AP,'DB Runes'!$AR817,FALSE)</f>
        <v>0</v>
      </c>
      <c r="Q817">
        <f>HLOOKUP(Q$1,'DB Runes '!$A:$AP,'DB Runes'!$AR817,FALSE)</f>
        <v>0</v>
      </c>
      <c r="R817">
        <f>HLOOKUP(R$1,'DB Runes '!$A:$AP,'DB Runes'!$AR817,FALSE)</f>
        <v>0</v>
      </c>
      <c r="S817">
        <f>HLOOKUP(S$1,'DB Runes '!$A:$AP,'DB Runes'!$AR817,FALSE)</f>
        <v>0</v>
      </c>
      <c r="T817">
        <f>HLOOKUP(T$1,'DB Runes '!$A:$AP,'DB Runes'!$AR817,FALSE)</f>
        <v>0</v>
      </c>
      <c r="U817">
        <f>HLOOKUP(U$1,'DB Runes '!$A:$AP,'DB Runes'!$AR817,FALSE)</f>
        <v>0</v>
      </c>
      <c r="V817">
        <f>HLOOKUP(V$1,'DB Runes '!$A:$AP,'DB Runes'!$AR817,FALSE)</f>
        <v>0</v>
      </c>
      <c r="W817">
        <f>HLOOKUP(W$1,'DB Runes '!$A:$AP,'DB Runes'!$AR817,FALSE)</f>
        <v>0</v>
      </c>
      <c r="X817">
        <f>HLOOKUP(X$1,'DB Runes '!$A:$AP,'DB Runes'!$AR817,FALSE)</f>
        <v>0</v>
      </c>
      <c r="Y817">
        <f>HLOOKUP(Y$1,'DB Runes '!$A:$AP,'DB Runes'!$AR817,FALSE)</f>
        <v>0</v>
      </c>
      <c r="Z817">
        <f>HLOOKUP(Z$1,'DB Runes '!$A:$AP,'DB Runes'!$AR817,FALSE)</f>
        <v>0</v>
      </c>
      <c r="AA817">
        <f>HLOOKUP(AA$1,'DB Runes '!$A:$AP,'DB Runes'!$AR817,FALSE)</f>
        <v>0</v>
      </c>
      <c r="AB817">
        <f>HLOOKUP(AB$1,'DB Runes '!$A:$AP,'DB Runes'!$AR817,FALSE)</f>
        <v>0</v>
      </c>
      <c r="AC817">
        <f>HLOOKUP(AC$1,'DB Runes '!$A:$AP,'DB Runes'!$AR817,FALSE)</f>
        <v>0</v>
      </c>
      <c r="AD817">
        <f>HLOOKUP(AD$1,'DB Runes '!$A:$AP,'DB Runes'!$AR817,FALSE)</f>
        <v>0</v>
      </c>
      <c r="AE817">
        <f>HLOOKUP(AE$1,'DB Runes '!$A:$AP,'DB Runes'!$AR817,FALSE)</f>
        <v>0</v>
      </c>
      <c r="AF817">
        <f>HLOOKUP(AF$1,'DB Runes '!$A:$AP,'DB Runes'!$AR817,FALSE)</f>
        <v>0</v>
      </c>
      <c r="AG817">
        <f>HLOOKUP(AG$1,'DB Runes '!$A:$AP,'DB Runes'!$AR817,FALSE)</f>
        <v>0</v>
      </c>
      <c r="AH817">
        <f>HLOOKUP(AH$1,'DB Runes '!$A:$AP,'DB Runes'!$AR817,FALSE)</f>
        <v>0</v>
      </c>
      <c r="AI817">
        <f>HLOOKUP(AI$1,'DB Runes '!$A:$AP,'DB Runes'!$AR817,FALSE)</f>
        <v>0</v>
      </c>
      <c r="AJ817">
        <f>HLOOKUP(AJ$1,'DB Runes '!$A:$AP,'DB Runes'!$AR817,FALSE)</f>
        <v>0</v>
      </c>
      <c r="AK817">
        <f>HLOOKUP(AK$1,'DB Runes '!$A:$AP,'DB Runes'!$AR817,FALSE)</f>
        <v>0</v>
      </c>
      <c r="AL817">
        <f>HLOOKUP(AL$1,'DB Runes '!$A:$AP,'DB Runes'!$AR817,FALSE)</f>
        <v>0</v>
      </c>
      <c r="AM817">
        <f>HLOOKUP(AM$1,'DB Runes '!$A:$AP,'DB Runes'!$AR817,FALSE)</f>
        <v>0</v>
      </c>
      <c r="AN817">
        <f>HLOOKUP(AN$1,'DB Runes '!$A:$AP,'DB Runes'!$AR817,FALSE)</f>
        <v>0</v>
      </c>
      <c r="AO817">
        <f>HLOOKUP(AO$1,'DB Runes '!$A:$AP,'DB Runes'!$AR817,FALSE)</f>
        <v>0</v>
      </c>
      <c r="AP817">
        <f>HLOOKUP(AP$1,'DB Runes '!$A:$AP,'DB Runes'!$AR817,FALSE)</f>
        <v>0</v>
      </c>
      <c r="AR817">
        <v>817</v>
      </c>
    </row>
    <row r="818" spans="1:44" x14ac:dyDescent="0.25">
      <c r="A818">
        <f>HLOOKUP(A$1,'DB Runes '!$A:$AP,'DB Runes'!$AR818,FALSE)</f>
        <v>0</v>
      </c>
      <c r="B818">
        <f>HLOOKUP(B$1,'DB Runes '!$A:$AP,'DB Runes'!$AR818,FALSE)</f>
        <v>0</v>
      </c>
      <c r="C818">
        <f>HLOOKUP(C$1,'DB Runes '!$A:$AP,'DB Runes'!$AR818,FALSE)</f>
        <v>0</v>
      </c>
      <c r="D818">
        <f>HLOOKUP(D$1,'DB Runes '!$A:$AP,'DB Runes'!$AR818,FALSE)</f>
        <v>0</v>
      </c>
      <c r="E818">
        <f>HLOOKUP(E$1,'DB Runes '!$A:$AP,'DB Runes'!$AR818,FALSE)</f>
        <v>0</v>
      </c>
      <c r="F818">
        <f>HLOOKUP(F$1,'DB Runes '!$A:$AP,'DB Runes'!$AR818,FALSE)</f>
        <v>0</v>
      </c>
      <c r="G818">
        <f>HLOOKUP(G$1,'DB Runes '!$A:$AP,'DB Runes'!$AR818,FALSE)</f>
        <v>0</v>
      </c>
      <c r="H818">
        <f>HLOOKUP(H$1,'DB Runes '!$A:$AP,'DB Runes'!$AR818,FALSE)</f>
        <v>0</v>
      </c>
      <c r="I818">
        <f>HLOOKUP(I$1,'DB Runes '!$A:$AP,'DB Runes'!$AR818,FALSE)</f>
        <v>0</v>
      </c>
      <c r="J818">
        <f>HLOOKUP(J$1,'DB Runes '!$A:$AP,'DB Runes'!$AR818,FALSE)</f>
        <v>0</v>
      </c>
      <c r="K818">
        <f>HLOOKUP(K$1,'DB Runes '!$A:$AP,'DB Runes'!$AR818,FALSE)</f>
        <v>0</v>
      </c>
      <c r="L818">
        <f>HLOOKUP(L$1,'DB Runes '!$A:$AP,'DB Runes'!$AR818,FALSE)</f>
        <v>0</v>
      </c>
      <c r="M818">
        <f>HLOOKUP(M$1,'DB Runes '!$A:$AP,'DB Runes'!$AR818,FALSE)</f>
        <v>0</v>
      </c>
      <c r="N818">
        <f>HLOOKUP(N$1,'DB Runes '!$A:$AP,'DB Runes'!$AR818,FALSE)</f>
        <v>0</v>
      </c>
      <c r="O818">
        <f>HLOOKUP(O$1,'DB Runes '!$A:$AP,'DB Runes'!$AR818,FALSE)</f>
        <v>0</v>
      </c>
      <c r="P818">
        <f>HLOOKUP(P$1,'DB Runes '!$A:$AP,'DB Runes'!$AR818,FALSE)</f>
        <v>0</v>
      </c>
      <c r="Q818">
        <f>HLOOKUP(Q$1,'DB Runes '!$A:$AP,'DB Runes'!$AR818,FALSE)</f>
        <v>0</v>
      </c>
      <c r="R818">
        <f>HLOOKUP(R$1,'DB Runes '!$A:$AP,'DB Runes'!$AR818,FALSE)</f>
        <v>0</v>
      </c>
      <c r="S818">
        <f>HLOOKUP(S$1,'DB Runes '!$A:$AP,'DB Runes'!$AR818,FALSE)</f>
        <v>0</v>
      </c>
      <c r="T818">
        <f>HLOOKUP(T$1,'DB Runes '!$A:$AP,'DB Runes'!$AR818,FALSE)</f>
        <v>0</v>
      </c>
      <c r="U818">
        <f>HLOOKUP(U$1,'DB Runes '!$A:$AP,'DB Runes'!$AR818,FALSE)</f>
        <v>0</v>
      </c>
      <c r="V818">
        <f>HLOOKUP(V$1,'DB Runes '!$A:$AP,'DB Runes'!$AR818,FALSE)</f>
        <v>0</v>
      </c>
      <c r="W818">
        <f>HLOOKUP(W$1,'DB Runes '!$A:$AP,'DB Runes'!$AR818,FALSE)</f>
        <v>0</v>
      </c>
      <c r="X818">
        <f>HLOOKUP(X$1,'DB Runes '!$A:$AP,'DB Runes'!$AR818,FALSE)</f>
        <v>0</v>
      </c>
      <c r="Y818">
        <f>HLOOKUP(Y$1,'DB Runes '!$A:$AP,'DB Runes'!$AR818,FALSE)</f>
        <v>0</v>
      </c>
      <c r="Z818">
        <f>HLOOKUP(Z$1,'DB Runes '!$A:$AP,'DB Runes'!$AR818,FALSE)</f>
        <v>0</v>
      </c>
      <c r="AA818">
        <f>HLOOKUP(AA$1,'DB Runes '!$A:$AP,'DB Runes'!$AR818,FALSE)</f>
        <v>0</v>
      </c>
      <c r="AB818">
        <f>HLOOKUP(AB$1,'DB Runes '!$A:$AP,'DB Runes'!$AR818,FALSE)</f>
        <v>0</v>
      </c>
      <c r="AC818">
        <f>HLOOKUP(AC$1,'DB Runes '!$A:$AP,'DB Runes'!$AR818,FALSE)</f>
        <v>0</v>
      </c>
      <c r="AD818">
        <f>HLOOKUP(AD$1,'DB Runes '!$A:$AP,'DB Runes'!$AR818,FALSE)</f>
        <v>0</v>
      </c>
      <c r="AE818">
        <f>HLOOKUP(AE$1,'DB Runes '!$A:$AP,'DB Runes'!$AR818,FALSE)</f>
        <v>0</v>
      </c>
      <c r="AF818">
        <f>HLOOKUP(AF$1,'DB Runes '!$A:$AP,'DB Runes'!$AR818,FALSE)</f>
        <v>0</v>
      </c>
      <c r="AG818">
        <f>HLOOKUP(AG$1,'DB Runes '!$A:$AP,'DB Runes'!$AR818,FALSE)</f>
        <v>0</v>
      </c>
      <c r="AH818">
        <f>HLOOKUP(AH$1,'DB Runes '!$A:$AP,'DB Runes'!$AR818,FALSE)</f>
        <v>0</v>
      </c>
      <c r="AI818">
        <f>HLOOKUP(AI$1,'DB Runes '!$A:$AP,'DB Runes'!$AR818,FALSE)</f>
        <v>0</v>
      </c>
      <c r="AJ818">
        <f>HLOOKUP(AJ$1,'DB Runes '!$A:$AP,'DB Runes'!$AR818,FALSE)</f>
        <v>0</v>
      </c>
      <c r="AK818">
        <f>HLOOKUP(AK$1,'DB Runes '!$A:$AP,'DB Runes'!$AR818,FALSE)</f>
        <v>0</v>
      </c>
      <c r="AL818">
        <f>HLOOKUP(AL$1,'DB Runes '!$A:$AP,'DB Runes'!$AR818,FALSE)</f>
        <v>0</v>
      </c>
      <c r="AM818">
        <f>HLOOKUP(AM$1,'DB Runes '!$A:$AP,'DB Runes'!$AR818,FALSE)</f>
        <v>0</v>
      </c>
      <c r="AN818">
        <f>HLOOKUP(AN$1,'DB Runes '!$A:$AP,'DB Runes'!$AR818,FALSE)</f>
        <v>0</v>
      </c>
      <c r="AO818">
        <f>HLOOKUP(AO$1,'DB Runes '!$A:$AP,'DB Runes'!$AR818,FALSE)</f>
        <v>0</v>
      </c>
      <c r="AP818">
        <f>HLOOKUP(AP$1,'DB Runes '!$A:$AP,'DB Runes'!$AR818,FALSE)</f>
        <v>0</v>
      </c>
      <c r="AR818">
        <v>818</v>
      </c>
    </row>
    <row r="819" spans="1:44" x14ac:dyDescent="0.25">
      <c r="A819">
        <f>HLOOKUP(A$1,'DB Runes '!$A:$AP,'DB Runes'!$AR819,FALSE)</f>
        <v>0</v>
      </c>
      <c r="B819">
        <f>HLOOKUP(B$1,'DB Runes '!$A:$AP,'DB Runes'!$AR819,FALSE)</f>
        <v>0</v>
      </c>
      <c r="C819">
        <f>HLOOKUP(C$1,'DB Runes '!$A:$AP,'DB Runes'!$AR819,FALSE)</f>
        <v>0</v>
      </c>
      <c r="D819">
        <f>HLOOKUP(D$1,'DB Runes '!$A:$AP,'DB Runes'!$AR819,FALSE)</f>
        <v>0</v>
      </c>
      <c r="E819">
        <f>HLOOKUP(E$1,'DB Runes '!$A:$AP,'DB Runes'!$AR819,FALSE)</f>
        <v>0</v>
      </c>
      <c r="F819">
        <f>HLOOKUP(F$1,'DB Runes '!$A:$AP,'DB Runes'!$AR819,FALSE)</f>
        <v>0</v>
      </c>
      <c r="G819">
        <f>HLOOKUP(G$1,'DB Runes '!$A:$AP,'DB Runes'!$AR819,FALSE)</f>
        <v>0</v>
      </c>
      <c r="H819">
        <f>HLOOKUP(H$1,'DB Runes '!$A:$AP,'DB Runes'!$AR819,FALSE)</f>
        <v>0</v>
      </c>
      <c r="I819">
        <f>HLOOKUP(I$1,'DB Runes '!$A:$AP,'DB Runes'!$AR819,FALSE)</f>
        <v>0</v>
      </c>
      <c r="J819">
        <f>HLOOKUP(J$1,'DB Runes '!$A:$AP,'DB Runes'!$AR819,FALSE)</f>
        <v>0</v>
      </c>
      <c r="K819">
        <f>HLOOKUP(K$1,'DB Runes '!$A:$AP,'DB Runes'!$AR819,FALSE)</f>
        <v>0</v>
      </c>
      <c r="L819">
        <f>HLOOKUP(L$1,'DB Runes '!$A:$AP,'DB Runes'!$AR819,FALSE)</f>
        <v>0</v>
      </c>
      <c r="M819">
        <f>HLOOKUP(M$1,'DB Runes '!$A:$AP,'DB Runes'!$AR819,FALSE)</f>
        <v>0</v>
      </c>
      <c r="N819">
        <f>HLOOKUP(N$1,'DB Runes '!$A:$AP,'DB Runes'!$AR819,FALSE)</f>
        <v>0</v>
      </c>
      <c r="O819">
        <f>HLOOKUP(O$1,'DB Runes '!$A:$AP,'DB Runes'!$AR819,FALSE)</f>
        <v>0</v>
      </c>
      <c r="P819">
        <f>HLOOKUP(P$1,'DB Runes '!$A:$AP,'DB Runes'!$AR819,FALSE)</f>
        <v>0</v>
      </c>
      <c r="Q819">
        <f>HLOOKUP(Q$1,'DB Runes '!$A:$AP,'DB Runes'!$AR819,FALSE)</f>
        <v>0</v>
      </c>
      <c r="R819">
        <f>HLOOKUP(R$1,'DB Runes '!$A:$AP,'DB Runes'!$AR819,FALSE)</f>
        <v>0</v>
      </c>
      <c r="S819">
        <f>HLOOKUP(S$1,'DB Runes '!$A:$AP,'DB Runes'!$AR819,FALSE)</f>
        <v>0</v>
      </c>
      <c r="T819">
        <f>HLOOKUP(T$1,'DB Runes '!$A:$AP,'DB Runes'!$AR819,FALSE)</f>
        <v>0</v>
      </c>
      <c r="U819">
        <f>HLOOKUP(U$1,'DB Runes '!$A:$AP,'DB Runes'!$AR819,FALSE)</f>
        <v>0</v>
      </c>
      <c r="V819">
        <f>HLOOKUP(V$1,'DB Runes '!$A:$AP,'DB Runes'!$AR819,FALSE)</f>
        <v>0</v>
      </c>
      <c r="W819">
        <f>HLOOKUP(W$1,'DB Runes '!$A:$AP,'DB Runes'!$AR819,FALSE)</f>
        <v>0</v>
      </c>
      <c r="X819">
        <f>HLOOKUP(X$1,'DB Runes '!$A:$AP,'DB Runes'!$AR819,FALSE)</f>
        <v>0</v>
      </c>
      <c r="Y819">
        <f>HLOOKUP(Y$1,'DB Runes '!$A:$AP,'DB Runes'!$AR819,FALSE)</f>
        <v>0</v>
      </c>
      <c r="Z819">
        <f>HLOOKUP(Z$1,'DB Runes '!$A:$AP,'DB Runes'!$AR819,FALSE)</f>
        <v>0</v>
      </c>
      <c r="AA819">
        <f>HLOOKUP(AA$1,'DB Runes '!$A:$AP,'DB Runes'!$AR819,FALSE)</f>
        <v>0</v>
      </c>
      <c r="AB819">
        <f>HLOOKUP(AB$1,'DB Runes '!$A:$AP,'DB Runes'!$AR819,FALSE)</f>
        <v>0</v>
      </c>
      <c r="AC819">
        <f>HLOOKUP(AC$1,'DB Runes '!$A:$AP,'DB Runes'!$AR819,FALSE)</f>
        <v>0</v>
      </c>
      <c r="AD819">
        <f>HLOOKUP(AD$1,'DB Runes '!$A:$AP,'DB Runes'!$AR819,FALSE)</f>
        <v>0</v>
      </c>
      <c r="AE819">
        <f>HLOOKUP(AE$1,'DB Runes '!$A:$AP,'DB Runes'!$AR819,FALSE)</f>
        <v>0</v>
      </c>
      <c r="AF819">
        <f>HLOOKUP(AF$1,'DB Runes '!$A:$AP,'DB Runes'!$AR819,FALSE)</f>
        <v>0</v>
      </c>
      <c r="AG819">
        <f>HLOOKUP(AG$1,'DB Runes '!$A:$AP,'DB Runes'!$AR819,FALSE)</f>
        <v>0</v>
      </c>
      <c r="AH819">
        <f>HLOOKUP(AH$1,'DB Runes '!$A:$AP,'DB Runes'!$AR819,FALSE)</f>
        <v>0</v>
      </c>
      <c r="AI819">
        <f>HLOOKUP(AI$1,'DB Runes '!$A:$AP,'DB Runes'!$AR819,FALSE)</f>
        <v>0</v>
      </c>
      <c r="AJ819">
        <f>HLOOKUP(AJ$1,'DB Runes '!$A:$AP,'DB Runes'!$AR819,FALSE)</f>
        <v>0</v>
      </c>
      <c r="AK819">
        <f>HLOOKUP(AK$1,'DB Runes '!$A:$AP,'DB Runes'!$AR819,FALSE)</f>
        <v>0</v>
      </c>
      <c r="AL819">
        <f>HLOOKUP(AL$1,'DB Runes '!$A:$AP,'DB Runes'!$AR819,FALSE)</f>
        <v>0</v>
      </c>
      <c r="AM819">
        <f>HLOOKUP(AM$1,'DB Runes '!$A:$AP,'DB Runes'!$AR819,FALSE)</f>
        <v>0</v>
      </c>
      <c r="AN819">
        <f>HLOOKUP(AN$1,'DB Runes '!$A:$AP,'DB Runes'!$AR819,FALSE)</f>
        <v>0</v>
      </c>
      <c r="AO819">
        <f>HLOOKUP(AO$1,'DB Runes '!$A:$AP,'DB Runes'!$AR819,FALSE)</f>
        <v>0</v>
      </c>
      <c r="AP819">
        <f>HLOOKUP(AP$1,'DB Runes '!$A:$AP,'DB Runes'!$AR819,FALSE)</f>
        <v>0</v>
      </c>
      <c r="AR819">
        <v>819</v>
      </c>
    </row>
    <row r="820" spans="1:44" x14ac:dyDescent="0.25">
      <c r="A820">
        <f>HLOOKUP(A$1,'DB Runes '!$A:$AP,'DB Runes'!$AR820,FALSE)</f>
        <v>0</v>
      </c>
      <c r="B820">
        <f>HLOOKUP(B$1,'DB Runes '!$A:$AP,'DB Runes'!$AR820,FALSE)</f>
        <v>0</v>
      </c>
      <c r="C820">
        <f>HLOOKUP(C$1,'DB Runes '!$A:$AP,'DB Runes'!$AR820,FALSE)</f>
        <v>0</v>
      </c>
      <c r="D820">
        <f>HLOOKUP(D$1,'DB Runes '!$A:$AP,'DB Runes'!$AR820,FALSE)</f>
        <v>0</v>
      </c>
      <c r="E820">
        <f>HLOOKUP(E$1,'DB Runes '!$A:$AP,'DB Runes'!$AR820,FALSE)</f>
        <v>0</v>
      </c>
      <c r="F820">
        <f>HLOOKUP(F$1,'DB Runes '!$A:$AP,'DB Runes'!$AR820,FALSE)</f>
        <v>0</v>
      </c>
      <c r="G820">
        <f>HLOOKUP(G$1,'DB Runes '!$A:$AP,'DB Runes'!$AR820,FALSE)</f>
        <v>0</v>
      </c>
      <c r="H820">
        <f>HLOOKUP(H$1,'DB Runes '!$A:$AP,'DB Runes'!$AR820,FALSE)</f>
        <v>0</v>
      </c>
      <c r="I820">
        <f>HLOOKUP(I$1,'DB Runes '!$A:$AP,'DB Runes'!$AR820,FALSE)</f>
        <v>0</v>
      </c>
      <c r="J820">
        <f>HLOOKUP(J$1,'DB Runes '!$A:$AP,'DB Runes'!$AR820,FALSE)</f>
        <v>0</v>
      </c>
      <c r="K820">
        <f>HLOOKUP(K$1,'DB Runes '!$A:$AP,'DB Runes'!$AR820,FALSE)</f>
        <v>0</v>
      </c>
      <c r="L820">
        <f>HLOOKUP(L$1,'DB Runes '!$A:$AP,'DB Runes'!$AR820,FALSE)</f>
        <v>0</v>
      </c>
      <c r="M820">
        <f>HLOOKUP(M$1,'DB Runes '!$A:$AP,'DB Runes'!$AR820,FALSE)</f>
        <v>0</v>
      </c>
      <c r="N820">
        <f>HLOOKUP(N$1,'DB Runes '!$A:$AP,'DB Runes'!$AR820,FALSE)</f>
        <v>0</v>
      </c>
      <c r="O820">
        <f>HLOOKUP(O$1,'DB Runes '!$A:$AP,'DB Runes'!$AR820,FALSE)</f>
        <v>0</v>
      </c>
      <c r="P820">
        <f>HLOOKUP(P$1,'DB Runes '!$A:$AP,'DB Runes'!$AR820,FALSE)</f>
        <v>0</v>
      </c>
      <c r="Q820">
        <f>HLOOKUP(Q$1,'DB Runes '!$A:$AP,'DB Runes'!$AR820,FALSE)</f>
        <v>0</v>
      </c>
      <c r="R820">
        <f>HLOOKUP(R$1,'DB Runes '!$A:$AP,'DB Runes'!$AR820,FALSE)</f>
        <v>0</v>
      </c>
      <c r="S820">
        <f>HLOOKUP(S$1,'DB Runes '!$A:$AP,'DB Runes'!$AR820,FALSE)</f>
        <v>0</v>
      </c>
      <c r="T820">
        <f>HLOOKUP(T$1,'DB Runes '!$A:$AP,'DB Runes'!$AR820,FALSE)</f>
        <v>0</v>
      </c>
      <c r="U820">
        <f>HLOOKUP(U$1,'DB Runes '!$A:$AP,'DB Runes'!$AR820,FALSE)</f>
        <v>0</v>
      </c>
      <c r="V820">
        <f>HLOOKUP(V$1,'DB Runes '!$A:$AP,'DB Runes'!$AR820,FALSE)</f>
        <v>0</v>
      </c>
      <c r="W820">
        <f>HLOOKUP(W$1,'DB Runes '!$A:$AP,'DB Runes'!$AR820,FALSE)</f>
        <v>0</v>
      </c>
      <c r="X820">
        <f>HLOOKUP(X$1,'DB Runes '!$A:$AP,'DB Runes'!$AR820,FALSE)</f>
        <v>0</v>
      </c>
      <c r="Y820">
        <f>HLOOKUP(Y$1,'DB Runes '!$A:$AP,'DB Runes'!$AR820,FALSE)</f>
        <v>0</v>
      </c>
      <c r="Z820">
        <f>HLOOKUP(Z$1,'DB Runes '!$A:$AP,'DB Runes'!$AR820,FALSE)</f>
        <v>0</v>
      </c>
      <c r="AA820">
        <f>HLOOKUP(AA$1,'DB Runes '!$A:$AP,'DB Runes'!$AR820,FALSE)</f>
        <v>0</v>
      </c>
      <c r="AB820">
        <f>HLOOKUP(AB$1,'DB Runes '!$A:$AP,'DB Runes'!$AR820,FALSE)</f>
        <v>0</v>
      </c>
      <c r="AC820">
        <f>HLOOKUP(AC$1,'DB Runes '!$A:$AP,'DB Runes'!$AR820,FALSE)</f>
        <v>0</v>
      </c>
      <c r="AD820">
        <f>HLOOKUP(AD$1,'DB Runes '!$A:$AP,'DB Runes'!$AR820,FALSE)</f>
        <v>0</v>
      </c>
      <c r="AE820">
        <f>HLOOKUP(AE$1,'DB Runes '!$A:$AP,'DB Runes'!$AR820,FALSE)</f>
        <v>0</v>
      </c>
      <c r="AF820">
        <f>HLOOKUP(AF$1,'DB Runes '!$A:$AP,'DB Runes'!$AR820,FALSE)</f>
        <v>0</v>
      </c>
      <c r="AG820">
        <f>HLOOKUP(AG$1,'DB Runes '!$A:$AP,'DB Runes'!$AR820,FALSE)</f>
        <v>0</v>
      </c>
      <c r="AH820">
        <f>HLOOKUP(AH$1,'DB Runes '!$A:$AP,'DB Runes'!$AR820,FALSE)</f>
        <v>0</v>
      </c>
      <c r="AI820">
        <f>HLOOKUP(AI$1,'DB Runes '!$A:$AP,'DB Runes'!$AR820,FALSE)</f>
        <v>0</v>
      </c>
      <c r="AJ820">
        <f>HLOOKUP(AJ$1,'DB Runes '!$A:$AP,'DB Runes'!$AR820,FALSE)</f>
        <v>0</v>
      </c>
      <c r="AK820">
        <f>HLOOKUP(AK$1,'DB Runes '!$A:$AP,'DB Runes'!$AR820,FALSE)</f>
        <v>0</v>
      </c>
      <c r="AL820">
        <f>HLOOKUP(AL$1,'DB Runes '!$A:$AP,'DB Runes'!$AR820,FALSE)</f>
        <v>0</v>
      </c>
      <c r="AM820">
        <f>HLOOKUP(AM$1,'DB Runes '!$A:$AP,'DB Runes'!$AR820,FALSE)</f>
        <v>0</v>
      </c>
      <c r="AN820">
        <f>HLOOKUP(AN$1,'DB Runes '!$A:$AP,'DB Runes'!$AR820,FALSE)</f>
        <v>0</v>
      </c>
      <c r="AO820">
        <f>HLOOKUP(AO$1,'DB Runes '!$A:$AP,'DB Runes'!$AR820,FALSE)</f>
        <v>0</v>
      </c>
      <c r="AP820">
        <f>HLOOKUP(AP$1,'DB Runes '!$A:$AP,'DB Runes'!$AR820,FALSE)</f>
        <v>0</v>
      </c>
      <c r="AR820">
        <v>820</v>
      </c>
    </row>
    <row r="821" spans="1:44" x14ac:dyDescent="0.25">
      <c r="A821">
        <f>HLOOKUP(A$1,'DB Runes '!$A:$AP,'DB Runes'!$AR821,FALSE)</f>
        <v>0</v>
      </c>
      <c r="B821">
        <f>HLOOKUP(B$1,'DB Runes '!$A:$AP,'DB Runes'!$AR821,FALSE)</f>
        <v>0</v>
      </c>
      <c r="C821">
        <f>HLOOKUP(C$1,'DB Runes '!$A:$AP,'DB Runes'!$AR821,FALSE)</f>
        <v>0</v>
      </c>
      <c r="D821">
        <f>HLOOKUP(D$1,'DB Runes '!$A:$AP,'DB Runes'!$AR821,FALSE)</f>
        <v>0</v>
      </c>
      <c r="E821">
        <f>HLOOKUP(E$1,'DB Runes '!$A:$AP,'DB Runes'!$AR821,FALSE)</f>
        <v>0</v>
      </c>
      <c r="F821">
        <f>HLOOKUP(F$1,'DB Runes '!$A:$AP,'DB Runes'!$AR821,FALSE)</f>
        <v>0</v>
      </c>
      <c r="G821">
        <f>HLOOKUP(G$1,'DB Runes '!$A:$AP,'DB Runes'!$AR821,FALSE)</f>
        <v>0</v>
      </c>
      <c r="H821">
        <f>HLOOKUP(H$1,'DB Runes '!$A:$AP,'DB Runes'!$AR821,FALSE)</f>
        <v>0</v>
      </c>
      <c r="I821">
        <f>HLOOKUP(I$1,'DB Runes '!$A:$AP,'DB Runes'!$AR821,FALSE)</f>
        <v>0</v>
      </c>
      <c r="J821">
        <f>HLOOKUP(J$1,'DB Runes '!$A:$AP,'DB Runes'!$AR821,FALSE)</f>
        <v>0</v>
      </c>
      <c r="K821">
        <f>HLOOKUP(K$1,'DB Runes '!$A:$AP,'DB Runes'!$AR821,FALSE)</f>
        <v>0</v>
      </c>
      <c r="L821">
        <f>HLOOKUP(L$1,'DB Runes '!$A:$AP,'DB Runes'!$AR821,FALSE)</f>
        <v>0</v>
      </c>
      <c r="M821">
        <f>HLOOKUP(M$1,'DB Runes '!$A:$AP,'DB Runes'!$AR821,FALSE)</f>
        <v>0</v>
      </c>
      <c r="N821">
        <f>HLOOKUP(N$1,'DB Runes '!$A:$AP,'DB Runes'!$AR821,FALSE)</f>
        <v>0</v>
      </c>
      <c r="O821">
        <f>HLOOKUP(O$1,'DB Runes '!$A:$AP,'DB Runes'!$AR821,FALSE)</f>
        <v>0</v>
      </c>
      <c r="P821">
        <f>HLOOKUP(P$1,'DB Runes '!$A:$AP,'DB Runes'!$AR821,FALSE)</f>
        <v>0</v>
      </c>
      <c r="Q821">
        <f>HLOOKUP(Q$1,'DB Runes '!$A:$AP,'DB Runes'!$AR821,FALSE)</f>
        <v>0</v>
      </c>
      <c r="R821">
        <f>HLOOKUP(R$1,'DB Runes '!$A:$AP,'DB Runes'!$AR821,FALSE)</f>
        <v>0</v>
      </c>
      <c r="S821">
        <f>HLOOKUP(S$1,'DB Runes '!$A:$AP,'DB Runes'!$AR821,FALSE)</f>
        <v>0</v>
      </c>
      <c r="T821">
        <f>HLOOKUP(T$1,'DB Runes '!$A:$AP,'DB Runes'!$AR821,FALSE)</f>
        <v>0</v>
      </c>
      <c r="U821">
        <f>HLOOKUP(U$1,'DB Runes '!$A:$AP,'DB Runes'!$AR821,FALSE)</f>
        <v>0</v>
      </c>
      <c r="V821">
        <f>HLOOKUP(V$1,'DB Runes '!$A:$AP,'DB Runes'!$AR821,FALSE)</f>
        <v>0</v>
      </c>
      <c r="W821">
        <f>HLOOKUP(W$1,'DB Runes '!$A:$AP,'DB Runes'!$AR821,FALSE)</f>
        <v>0</v>
      </c>
      <c r="X821">
        <f>HLOOKUP(X$1,'DB Runes '!$A:$AP,'DB Runes'!$AR821,FALSE)</f>
        <v>0</v>
      </c>
      <c r="Y821">
        <f>HLOOKUP(Y$1,'DB Runes '!$A:$AP,'DB Runes'!$AR821,FALSE)</f>
        <v>0</v>
      </c>
      <c r="Z821">
        <f>HLOOKUP(Z$1,'DB Runes '!$A:$AP,'DB Runes'!$AR821,FALSE)</f>
        <v>0</v>
      </c>
      <c r="AA821">
        <f>HLOOKUP(AA$1,'DB Runes '!$A:$AP,'DB Runes'!$AR821,FALSE)</f>
        <v>0</v>
      </c>
      <c r="AB821">
        <f>HLOOKUP(AB$1,'DB Runes '!$A:$AP,'DB Runes'!$AR821,FALSE)</f>
        <v>0</v>
      </c>
      <c r="AC821">
        <f>HLOOKUP(AC$1,'DB Runes '!$A:$AP,'DB Runes'!$AR821,FALSE)</f>
        <v>0</v>
      </c>
      <c r="AD821">
        <f>HLOOKUP(AD$1,'DB Runes '!$A:$AP,'DB Runes'!$AR821,FALSE)</f>
        <v>0</v>
      </c>
      <c r="AE821">
        <f>HLOOKUP(AE$1,'DB Runes '!$A:$AP,'DB Runes'!$AR821,FALSE)</f>
        <v>0</v>
      </c>
      <c r="AF821">
        <f>HLOOKUP(AF$1,'DB Runes '!$A:$AP,'DB Runes'!$AR821,FALSE)</f>
        <v>0</v>
      </c>
      <c r="AG821">
        <f>HLOOKUP(AG$1,'DB Runes '!$A:$AP,'DB Runes'!$AR821,FALSE)</f>
        <v>0</v>
      </c>
      <c r="AH821">
        <f>HLOOKUP(AH$1,'DB Runes '!$A:$AP,'DB Runes'!$AR821,FALSE)</f>
        <v>0</v>
      </c>
      <c r="AI821">
        <f>HLOOKUP(AI$1,'DB Runes '!$A:$AP,'DB Runes'!$AR821,FALSE)</f>
        <v>0</v>
      </c>
      <c r="AJ821">
        <f>HLOOKUP(AJ$1,'DB Runes '!$A:$AP,'DB Runes'!$AR821,FALSE)</f>
        <v>0</v>
      </c>
      <c r="AK821">
        <f>HLOOKUP(AK$1,'DB Runes '!$A:$AP,'DB Runes'!$AR821,FALSE)</f>
        <v>0</v>
      </c>
      <c r="AL821">
        <f>HLOOKUP(AL$1,'DB Runes '!$A:$AP,'DB Runes'!$AR821,FALSE)</f>
        <v>0</v>
      </c>
      <c r="AM821">
        <f>HLOOKUP(AM$1,'DB Runes '!$A:$AP,'DB Runes'!$AR821,FALSE)</f>
        <v>0</v>
      </c>
      <c r="AN821">
        <f>HLOOKUP(AN$1,'DB Runes '!$A:$AP,'DB Runes'!$AR821,FALSE)</f>
        <v>0</v>
      </c>
      <c r="AO821">
        <f>HLOOKUP(AO$1,'DB Runes '!$A:$AP,'DB Runes'!$AR821,FALSE)</f>
        <v>0</v>
      </c>
      <c r="AP821">
        <f>HLOOKUP(AP$1,'DB Runes '!$A:$AP,'DB Runes'!$AR821,FALSE)</f>
        <v>0</v>
      </c>
      <c r="AR821">
        <v>821</v>
      </c>
    </row>
    <row r="822" spans="1:44" x14ac:dyDescent="0.25">
      <c r="A822">
        <f>HLOOKUP(A$1,'DB Runes '!$A:$AP,'DB Runes'!$AR822,FALSE)</f>
        <v>0</v>
      </c>
      <c r="B822">
        <f>HLOOKUP(B$1,'DB Runes '!$A:$AP,'DB Runes'!$AR822,FALSE)</f>
        <v>0</v>
      </c>
      <c r="C822">
        <f>HLOOKUP(C$1,'DB Runes '!$A:$AP,'DB Runes'!$AR822,FALSE)</f>
        <v>0</v>
      </c>
      <c r="D822">
        <f>HLOOKUP(D$1,'DB Runes '!$A:$AP,'DB Runes'!$AR822,FALSE)</f>
        <v>0</v>
      </c>
      <c r="E822">
        <f>HLOOKUP(E$1,'DB Runes '!$A:$AP,'DB Runes'!$AR822,FALSE)</f>
        <v>0</v>
      </c>
      <c r="F822">
        <f>HLOOKUP(F$1,'DB Runes '!$A:$AP,'DB Runes'!$AR822,FALSE)</f>
        <v>0</v>
      </c>
      <c r="G822">
        <f>HLOOKUP(G$1,'DB Runes '!$A:$AP,'DB Runes'!$AR822,FALSE)</f>
        <v>0</v>
      </c>
      <c r="H822">
        <f>HLOOKUP(H$1,'DB Runes '!$A:$AP,'DB Runes'!$AR822,FALSE)</f>
        <v>0</v>
      </c>
      <c r="I822">
        <f>HLOOKUP(I$1,'DB Runes '!$A:$AP,'DB Runes'!$AR822,FALSE)</f>
        <v>0</v>
      </c>
      <c r="J822">
        <f>HLOOKUP(J$1,'DB Runes '!$A:$AP,'DB Runes'!$AR822,FALSE)</f>
        <v>0</v>
      </c>
      <c r="K822">
        <f>HLOOKUP(K$1,'DB Runes '!$A:$AP,'DB Runes'!$AR822,FALSE)</f>
        <v>0</v>
      </c>
      <c r="L822">
        <f>HLOOKUP(L$1,'DB Runes '!$A:$AP,'DB Runes'!$AR822,FALSE)</f>
        <v>0</v>
      </c>
      <c r="M822">
        <f>HLOOKUP(M$1,'DB Runes '!$A:$AP,'DB Runes'!$AR822,FALSE)</f>
        <v>0</v>
      </c>
      <c r="N822">
        <f>HLOOKUP(N$1,'DB Runes '!$A:$AP,'DB Runes'!$AR822,FALSE)</f>
        <v>0</v>
      </c>
      <c r="O822">
        <f>HLOOKUP(O$1,'DB Runes '!$A:$AP,'DB Runes'!$AR822,FALSE)</f>
        <v>0</v>
      </c>
      <c r="P822">
        <f>HLOOKUP(P$1,'DB Runes '!$A:$AP,'DB Runes'!$AR822,FALSE)</f>
        <v>0</v>
      </c>
      <c r="Q822">
        <f>HLOOKUP(Q$1,'DB Runes '!$A:$AP,'DB Runes'!$AR822,FALSE)</f>
        <v>0</v>
      </c>
      <c r="R822">
        <f>HLOOKUP(R$1,'DB Runes '!$A:$AP,'DB Runes'!$AR822,FALSE)</f>
        <v>0</v>
      </c>
      <c r="S822">
        <f>HLOOKUP(S$1,'DB Runes '!$A:$AP,'DB Runes'!$AR822,FALSE)</f>
        <v>0</v>
      </c>
      <c r="T822">
        <f>HLOOKUP(T$1,'DB Runes '!$A:$AP,'DB Runes'!$AR822,FALSE)</f>
        <v>0</v>
      </c>
      <c r="U822">
        <f>HLOOKUP(U$1,'DB Runes '!$A:$AP,'DB Runes'!$AR822,FALSE)</f>
        <v>0</v>
      </c>
      <c r="V822">
        <f>HLOOKUP(V$1,'DB Runes '!$A:$AP,'DB Runes'!$AR822,FALSE)</f>
        <v>0</v>
      </c>
      <c r="W822">
        <f>HLOOKUP(W$1,'DB Runes '!$A:$AP,'DB Runes'!$AR822,FALSE)</f>
        <v>0</v>
      </c>
      <c r="X822">
        <f>HLOOKUP(X$1,'DB Runes '!$A:$AP,'DB Runes'!$AR822,FALSE)</f>
        <v>0</v>
      </c>
      <c r="Y822">
        <f>HLOOKUP(Y$1,'DB Runes '!$A:$AP,'DB Runes'!$AR822,FALSE)</f>
        <v>0</v>
      </c>
      <c r="Z822">
        <f>HLOOKUP(Z$1,'DB Runes '!$A:$AP,'DB Runes'!$AR822,FALSE)</f>
        <v>0</v>
      </c>
      <c r="AA822">
        <f>HLOOKUP(AA$1,'DB Runes '!$A:$AP,'DB Runes'!$AR822,FALSE)</f>
        <v>0</v>
      </c>
      <c r="AB822">
        <f>HLOOKUP(AB$1,'DB Runes '!$A:$AP,'DB Runes'!$AR822,FALSE)</f>
        <v>0</v>
      </c>
      <c r="AC822">
        <f>HLOOKUP(AC$1,'DB Runes '!$A:$AP,'DB Runes'!$AR822,FALSE)</f>
        <v>0</v>
      </c>
      <c r="AD822">
        <f>HLOOKUP(AD$1,'DB Runes '!$A:$AP,'DB Runes'!$AR822,FALSE)</f>
        <v>0</v>
      </c>
      <c r="AE822">
        <f>HLOOKUP(AE$1,'DB Runes '!$A:$AP,'DB Runes'!$AR822,FALSE)</f>
        <v>0</v>
      </c>
      <c r="AF822">
        <f>HLOOKUP(AF$1,'DB Runes '!$A:$AP,'DB Runes'!$AR822,FALSE)</f>
        <v>0</v>
      </c>
      <c r="AG822">
        <f>HLOOKUP(AG$1,'DB Runes '!$A:$AP,'DB Runes'!$AR822,FALSE)</f>
        <v>0</v>
      </c>
      <c r="AH822">
        <f>HLOOKUP(AH$1,'DB Runes '!$A:$AP,'DB Runes'!$AR822,FALSE)</f>
        <v>0</v>
      </c>
      <c r="AI822">
        <f>HLOOKUP(AI$1,'DB Runes '!$A:$AP,'DB Runes'!$AR822,FALSE)</f>
        <v>0</v>
      </c>
      <c r="AJ822">
        <f>HLOOKUP(AJ$1,'DB Runes '!$A:$AP,'DB Runes'!$AR822,FALSE)</f>
        <v>0</v>
      </c>
      <c r="AK822">
        <f>HLOOKUP(AK$1,'DB Runes '!$A:$AP,'DB Runes'!$AR822,FALSE)</f>
        <v>0</v>
      </c>
      <c r="AL822">
        <f>HLOOKUP(AL$1,'DB Runes '!$A:$AP,'DB Runes'!$AR822,FALSE)</f>
        <v>0</v>
      </c>
      <c r="AM822">
        <f>HLOOKUP(AM$1,'DB Runes '!$A:$AP,'DB Runes'!$AR822,FALSE)</f>
        <v>0</v>
      </c>
      <c r="AN822">
        <f>HLOOKUP(AN$1,'DB Runes '!$A:$AP,'DB Runes'!$AR822,FALSE)</f>
        <v>0</v>
      </c>
      <c r="AO822">
        <f>HLOOKUP(AO$1,'DB Runes '!$A:$AP,'DB Runes'!$AR822,FALSE)</f>
        <v>0</v>
      </c>
      <c r="AP822">
        <f>HLOOKUP(AP$1,'DB Runes '!$A:$AP,'DB Runes'!$AR822,FALSE)</f>
        <v>0</v>
      </c>
      <c r="AR822">
        <v>822</v>
      </c>
    </row>
    <row r="823" spans="1:44" x14ac:dyDescent="0.25">
      <c r="A823">
        <f>HLOOKUP(A$1,'DB Runes '!$A:$AP,'DB Runes'!$AR823,FALSE)</f>
        <v>0</v>
      </c>
      <c r="B823">
        <f>HLOOKUP(B$1,'DB Runes '!$A:$AP,'DB Runes'!$AR823,FALSE)</f>
        <v>0</v>
      </c>
      <c r="C823">
        <f>HLOOKUP(C$1,'DB Runes '!$A:$AP,'DB Runes'!$AR823,FALSE)</f>
        <v>0</v>
      </c>
      <c r="D823">
        <f>HLOOKUP(D$1,'DB Runes '!$A:$AP,'DB Runes'!$AR823,FALSE)</f>
        <v>0</v>
      </c>
      <c r="E823">
        <f>HLOOKUP(E$1,'DB Runes '!$A:$AP,'DB Runes'!$AR823,FALSE)</f>
        <v>0</v>
      </c>
      <c r="F823">
        <f>HLOOKUP(F$1,'DB Runes '!$A:$AP,'DB Runes'!$AR823,FALSE)</f>
        <v>0</v>
      </c>
      <c r="G823">
        <f>HLOOKUP(G$1,'DB Runes '!$A:$AP,'DB Runes'!$AR823,FALSE)</f>
        <v>0</v>
      </c>
      <c r="H823">
        <f>HLOOKUP(H$1,'DB Runes '!$A:$AP,'DB Runes'!$AR823,FALSE)</f>
        <v>0</v>
      </c>
      <c r="I823">
        <f>HLOOKUP(I$1,'DB Runes '!$A:$AP,'DB Runes'!$AR823,FALSE)</f>
        <v>0</v>
      </c>
      <c r="J823">
        <f>HLOOKUP(J$1,'DB Runes '!$A:$AP,'DB Runes'!$AR823,FALSE)</f>
        <v>0</v>
      </c>
      <c r="K823">
        <f>HLOOKUP(K$1,'DB Runes '!$A:$AP,'DB Runes'!$AR823,FALSE)</f>
        <v>0</v>
      </c>
      <c r="L823">
        <f>HLOOKUP(L$1,'DB Runes '!$A:$AP,'DB Runes'!$AR823,FALSE)</f>
        <v>0</v>
      </c>
      <c r="M823">
        <f>HLOOKUP(M$1,'DB Runes '!$A:$AP,'DB Runes'!$AR823,FALSE)</f>
        <v>0</v>
      </c>
      <c r="N823">
        <f>HLOOKUP(N$1,'DB Runes '!$A:$AP,'DB Runes'!$AR823,FALSE)</f>
        <v>0</v>
      </c>
      <c r="O823">
        <f>HLOOKUP(O$1,'DB Runes '!$A:$AP,'DB Runes'!$AR823,FALSE)</f>
        <v>0</v>
      </c>
      <c r="P823">
        <f>HLOOKUP(P$1,'DB Runes '!$A:$AP,'DB Runes'!$AR823,FALSE)</f>
        <v>0</v>
      </c>
      <c r="Q823">
        <f>HLOOKUP(Q$1,'DB Runes '!$A:$AP,'DB Runes'!$AR823,FALSE)</f>
        <v>0</v>
      </c>
      <c r="R823">
        <f>HLOOKUP(R$1,'DB Runes '!$A:$AP,'DB Runes'!$AR823,FALSE)</f>
        <v>0</v>
      </c>
      <c r="S823">
        <f>HLOOKUP(S$1,'DB Runes '!$A:$AP,'DB Runes'!$AR823,FALSE)</f>
        <v>0</v>
      </c>
      <c r="T823">
        <f>HLOOKUP(T$1,'DB Runes '!$A:$AP,'DB Runes'!$AR823,FALSE)</f>
        <v>0</v>
      </c>
      <c r="U823">
        <f>HLOOKUP(U$1,'DB Runes '!$A:$AP,'DB Runes'!$AR823,FALSE)</f>
        <v>0</v>
      </c>
      <c r="V823">
        <f>HLOOKUP(V$1,'DB Runes '!$A:$AP,'DB Runes'!$AR823,FALSE)</f>
        <v>0</v>
      </c>
      <c r="W823">
        <f>HLOOKUP(W$1,'DB Runes '!$A:$AP,'DB Runes'!$AR823,FALSE)</f>
        <v>0</v>
      </c>
      <c r="X823">
        <f>HLOOKUP(X$1,'DB Runes '!$A:$AP,'DB Runes'!$AR823,FALSE)</f>
        <v>0</v>
      </c>
      <c r="Y823">
        <f>HLOOKUP(Y$1,'DB Runes '!$A:$AP,'DB Runes'!$AR823,FALSE)</f>
        <v>0</v>
      </c>
      <c r="Z823">
        <f>HLOOKUP(Z$1,'DB Runes '!$A:$AP,'DB Runes'!$AR823,FALSE)</f>
        <v>0</v>
      </c>
      <c r="AA823">
        <f>HLOOKUP(AA$1,'DB Runes '!$A:$AP,'DB Runes'!$AR823,FALSE)</f>
        <v>0</v>
      </c>
      <c r="AB823">
        <f>HLOOKUP(AB$1,'DB Runes '!$A:$AP,'DB Runes'!$AR823,FALSE)</f>
        <v>0</v>
      </c>
      <c r="AC823">
        <f>HLOOKUP(AC$1,'DB Runes '!$A:$AP,'DB Runes'!$AR823,FALSE)</f>
        <v>0</v>
      </c>
      <c r="AD823">
        <f>HLOOKUP(AD$1,'DB Runes '!$A:$AP,'DB Runes'!$AR823,FALSE)</f>
        <v>0</v>
      </c>
      <c r="AE823">
        <f>HLOOKUP(AE$1,'DB Runes '!$A:$AP,'DB Runes'!$AR823,FALSE)</f>
        <v>0</v>
      </c>
      <c r="AF823">
        <f>HLOOKUP(AF$1,'DB Runes '!$A:$AP,'DB Runes'!$AR823,FALSE)</f>
        <v>0</v>
      </c>
      <c r="AG823">
        <f>HLOOKUP(AG$1,'DB Runes '!$A:$AP,'DB Runes'!$AR823,FALSE)</f>
        <v>0</v>
      </c>
      <c r="AH823">
        <f>HLOOKUP(AH$1,'DB Runes '!$A:$AP,'DB Runes'!$AR823,FALSE)</f>
        <v>0</v>
      </c>
      <c r="AI823">
        <f>HLOOKUP(AI$1,'DB Runes '!$A:$AP,'DB Runes'!$AR823,FALSE)</f>
        <v>0</v>
      </c>
      <c r="AJ823">
        <f>HLOOKUP(AJ$1,'DB Runes '!$A:$AP,'DB Runes'!$AR823,FALSE)</f>
        <v>0</v>
      </c>
      <c r="AK823">
        <f>HLOOKUP(AK$1,'DB Runes '!$A:$AP,'DB Runes'!$AR823,FALSE)</f>
        <v>0</v>
      </c>
      <c r="AL823">
        <f>HLOOKUP(AL$1,'DB Runes '!$A:$AP,'DB Runes'!$AR823,FALSE)</f>
        <v>0</v>
      </c>
      <c r="AM823">
        <f>HLOOKUP(AM$1,'DB Runes '!$A:$AP,'DB Runes'!$AR823,FALSE)</f>
        <v>0</v>
      </c>
      <c r="AN823">
        <f>HLOOKUP(AN$1,'DB Runes '!$A:$AP,'DB Runes'!$AR823,FALSE)</f>
        <v>0</v>
      </c>
      <c r="AO823">
        <f>HLOOKUP(AO$1,'DB Runes '!$A:$AP,'DB Runes'!$AR823,FALSE)</f>
        <v>0</v>
      </c>
      <c r="AP823">
        <f>HLOOKUP(AP$1,'DB Runes '!$A:$AP,'DB Runes'!$AR823,FALSE)</f>
        <v>0</v>
      </c>
      <c r="AR823">
        <v>823</v>
      </c>
    </row>
    <row r="824" spans="1:44" x14ac:dyDescent="0.25">
      <c r="A824">
        <f>HLOOKUP(A$1,'DB Runes '!$A:$AP,'DB Runes'!$AR824,FALSE)</f>
        <v>0</v>
      </c>
      <c r="B824">
        <f>HLOOKUP(B$1,'DB Runes '!$A:$AP,'DB Runes'!$AR824,FALSE)</f>
        <v>0</v>
      </c>
      <c r="C824">
        <f>HLOOKUP(C$1,'DB Runes '!$A:$AP,'DB Runes'!$AR824,FALSE)</f>
        <v>0</v>
      </c>
      <c r="D824">
        <f>HLOOKUP(D$1,'DB Runes '!$A:$AP,'DB Runes'!$AR824,FALSE)</f>
        <v>0</v>
      </c>
      <c r="E824">
        <f>HLOOKUP(E$1,'DB Runes '!$A:$AP,'DB Runes'!$AR824,FALSE)</f>
        <v>0</v>
      </c>
      <c r="F824">
        <f>HLOOKUP(F$1,'DB Runes '!$A:$AP,'DB Runes'!$AR824,FALSE)</f>
        <v>0</v>
      </c>
      <c r="G824">
        <f>HLOOKUP(G$1,'DB Runes '!$A:$AP,'DB Runes'!$AR824,FALSE)</f>
        <v>0</v>
      </c>
      <c r="H824">
        <f>HLOOKUP(H$1,'DB Runes '!$A:$AP,'DB Runes'!$AR824,FALSE)</f>
        <v>0</v>
      </c>
      <c r="I824">
        <f>HLOOKUP(I$1,'DB Runes '!$A:$AP,'DB Runes'!$AR824,FALSE)</f>
        <v>0</v>
      </c>
      <c r="J824">
        <f>HLOOKUP(J$1,'DB Runes '!$A:$AP,'DB Runes'!$AR824,FALSE)</f>
        <v>0</v>
      </c>
      <c r="K824">
        <f>HLOOKUP(K$1,'DB Runes '!$A:$AP,'DB Runes'!$AR824,FALSE)</f>
        <v>0</v>
      </c>
      <c r="L824">
        <f>HLOOKUP(L$1,'DB Runes '!$A:$AP,'DB Runes'!$AR824,FALSE)</f>
        <v>0</v>
      </c>
      <c r="M824">
        <f>HLOOKUP(M$1,'DB Runes '!$A:$AP,'DB Runes'!$AR824,FALSE)</f>
        <v>0</v>
      </c>
      <c r="N824">
        <f>HLOOKUP(N$1,'DB Runes '!$A:$AP,'DB Runes'!$AR824,FALSE)</f>
        <v>0</v>
      </c>
      <c r="O824">
        <f>HLOOKUP(O$1,'DB Runes '!$A:$AP,'DB Runes'!$AR824,FALSE)</f>
        <v>0</v>
      </c>
      <c r="P824">
        <f>HLOOKUP(P$1,'DB Runes '!$A:$AP,'DB Runes'!$AR824,FALSE)</f>
        <v>0</v>
      </c>
      <c r="Q824">
        <f>HLOOKUP(Q$1,'DB Runes '!$A:$AP,'DB Runes'!$AR824,FALSE)</f>
        <v>0</v>
      </c>
      <c r="R824">
        <f>HLOOKUP(R$1,'DB Runes '!$A:$AP,'DB Runes'!$AR824,FALSE)</f>
        <v>0</v>
      </c>
      <c r="S824">
        <f>HLOOKUP(S$1,'DB Runes '!$A:$AP,'DB Runes'!$AR824,FALSE)</f>
        <v>0</v>
      </c>
      <c r="T824">
        <f>HLOOKUP(T$1,'DB Runes '!$A:$AP,'DB Runes'!$AR824,FALSE)</f>
        <v>0</v>
      </c>
      <c r="U824">
        <f>HLOOKUP(U$1,'DB Runes '!$A:$AP,'DB Runes'!$AR824,FALSE)</f>
        <v>0</v>
      </c>
      <c r="V824">
        <f>HLOOKUP(V$1,'DB Runes '!$A:$AP,'DB Runes'!$AR824,FALSE)</f>
        <v>0</v>
      </c>
      <c r="W824">
        <f>HLOOKUP(W$1,'DB Runes '!$A:$AP,'DB Runes'!$AR824,FALSE)</f>
        <v>0</v>
      </c>
      <c r="X824">
        <f>HLOOKUP(X$1,'DB Runes '!$A:$AP,'DB Runes'!$AR824,FALSE)</f>
        <v>0</v>
      </c>
      <c r="Y824">
        <f>HLOOKUP(Y$1,'DB Runes '!$A:$AP,'DB Runes'!$AR824,FALSE)</f>
        <v>0</v>
      </c>
      <c r="Z824">
        <f>HLOOKUP(Z$1,'DB Runes '!$A:$AP,'DB Runes'!$AR824,FALSE)</f>
        <v>0</v>
      </c>
      <c r="AA824">
        <f>HLOOKUP(AA$1,'DB Runes '!$A:$AP,'DB Runes'!$AR824,FALSE)</f>
        <v>0</v>
      </c>
      <c r="AB824">
        <f>HLOOKUP(AB$1,'DB Runes '!$A:$AP,'DB Runes'!$AR824,FALSE)</f>
        <v>0</v>
      </c>
      <c r="AC824">
        <f>HLOOKUP(AC$1,'DB Runes '!$A:$AP,'DB Runes'!$AR824,FALSE)</f>
        <v>0</v>
      </c>
      <c r="AD824">
        <f>HLOOKUP(AD$1,'DB Runes '!$A:$AP,'DB Runes'!$AR824,FALSE)</f>
        <v>0</v>
      </c>
      <c r="AE824">
        <f>HLOOKUP(AE$1,'DB Runes '!$A:$AP,'DB Runes'!$AR824,FALSE)</f>
        <v>0</v>
      </c>
      <c r="AF824">
        <f>HLOOKUP(AF$1,'DB Runes '!$A:$AP,'DB Runes'!$AR824,FALSE)</f>
        <v>0</v>
      </c>
      <c r="AG824">
        <f>HLOOKUP(AG$1,'DB Runes '!$A:$AP,'DB Runes'!$AR824,FALSE)</f>
        <v>0</v>
      </c>
      <c r="AH824">
        <f>HLOOKUP(AH$1,'DB Runes '!$A:$AP,'DB Runes'!$AR824,FALSE)</f>
        <v>0</v>
      </c>
      <c r="AI824">
        <f>HLOOKUP(AI$1,'DB Runes '!$A:$AP,'DB Runes'!$AR824,FALSE)</f>
        <v>0</v>
      </c>
      <c r="AJ824">
        <f>HLOOKUP(AJ$1,'DB Runes '!$A:$AP,'DB Runes'!$AR824,FALSE)</f>
        <v>0</v>
      </c>
      <c r="AK824">
        <f>HLOOKUP(AK$1,'DB Runes '!$A:$AP,'DB Runes'!$AR824,FALSE)</f>
        <v>0</v>
      </c>
      <c r="AL824">
        <f>HLOOKUP(AL$1,'DB Runes '!$A:$AP,'DB Runes'!$AR824,FALSE)</f>
        <v>0</v>
      </c>
      <c r="AM824">
        <f>HLOOKUP(AM$1,'DB Runes '!$A:$AP,'DB Runes'!$AR824,FALSE)</f>
        <v>0</v>
      </c>
      <c r="AN824">
        <f>HLOOKUP(AN$1,'DB Runes '!$A:$AP,'DB Runes'!$AR824,FALSE)</f>
        <v>0</v>
      </c>
      <c r="AO824">
        <f>HLOOKUP(AO$1,'DB Runes '!$A:$AP,'DB Runes'!$AR824,FALSE)</f>
        <v>0</v>
      </c>
      <c r="AP824">
        <f>HLOOKUP(AP$1,'DB Runes '!$A:$AP,'DB Runes'!$AR824,FALSE)</f>
        <v>0</v>
      </c>
      <c r="AR824">
        <v>824</v>
      </c>
    </row>
    <row r="825" spans="1:44" x14ac:dyDescent="0.25">
      <c r="A825">
        <f>HLOOKUP(A$1,'DB Runes '!$A:$AP,'DB Runes'!$AR825,FALSE)</f>
        <v>0</v>
      </c>
      <c r="B825">
        <f>HLOOKUP(B$1,'DB Runes '!$A:$AP,'DB Runes'!$AR825,FALSE)</f>
        <v>0</v>
      </c>
      <c r="C825">
        <f>HLOOKUP(C$1,'DB Runes '!$A:$AP,'DB Runes'!$AR825,FALSE)</f>
        <v>0</v>
      </c>
      <c r="D825">
        <f>HLOOKUP(D$1,'DB Runes '!$A:$AP,'DB Runes'!$AR825,FALSE)</f>
        <v>0</v>
      </c>
      <c r="E825">
        <f>HLOOKUP(E$1,'DB Runes '!$A:$AP,'DB Runes'!$AR825,FALSE)</f>
        <v>0</v>
      </c>
      <c r="F825">
        <f>HLOOKUP(F$1,'DB Runes '!$A:$AP,'DB Runes'!$AR825,FALSE)</f>
        <v>0</v>
      </c>
      <c r="G825">
        <f>HLOOKUP(G$1,'DB Runes '!$A:$AP,'DB Runes'!$AR825,FALSE)</f>
        <v>0</v>
      </c>
      <c r="H825">
        <f>HLOOKUP(H$1,'DB Runes '!$A:$AP,'DB Runes'!$AR825,FALSE)</f>
        <v>0</v>
      </c>
      <c r="I825">
        <f>HLOOKUP(I$1,'DB Runes '!$A:$AP,'DB Runes'!$AR825,FALSE)</f>
        <v>0</v>
      </c>
      <c r="J825">
        <f>HLOOKUP(J$1,'DB Runes '!$A:$AP,'DB Runes'!$AR825,FALSE)</f>
        <v>0</v>
      </c>
      <c r="K825">
        <f>HLOOKUP(K$1,'DB Runes '!$A:$AP,'DB Runes'!$AR825,FALSE)</f>
        <v>0</v>
      </c>
      <c r="L825">
        <f>HLOOKUP(L$1,'DB Runes '!$A:$AP,'DB Runes'!$AR825,FALSE)</f>
        <v>0</v>
      </c>
      <c r="M825">
        <f>HLOOKUP(M$1,'DB Runes '!$A:$AP,'DB Runes'!$AR825,FALSE)</f>
        <v>0</v>
      </c>
      <c r="N825">
        <f>HLOOKUP(N$1,'DB Runes '!$A:$AP,'DB Runes'!$AR825,FALSE)</f>
        <v>0</v>
      </c>
      <c r="O825">
        <f>HLOOKUP(O$1,'DB Runes '!$A:$AP,'DB Runes'!$AR825,FALSE)</f>
        <v>0</v>
      </c>
      <c r="P825">
        <f>HLOOKUP(P$1,'DB Runes '!$A:$AP,'DB Runes'!$AR825,FALSE)</f>
        <v>0</v>
      </c>
      <c r="Q825">
        <f>HLOOKUP(Q$1,'DB Runes '!$A:$AP,'DB Runes'!$AR825,FALSE)</f>
        <v>0</v>
      </c>
      <c r="R825">
        <f>HLOOKUP(R$1,'DB Runes '!$A:$AP,'DB Runes'!$AR825,FALSE)</f>
        <v>0</v>
      </c>
      <c r="S825">
        <f>HLOOKUP(S$1,'DB Runes '!$A:$AP,'DB Runes'!$AR825,FALSE)</f>
        <v>0</v>
      </c>
      <c r="T825">
        <f>HLOOKUP(T$1,'DB Runes '!$A:$AP,'DB Runes'!$AR825,FALSE)</f>
        <v>0</v>
      </c>
      <c r="U825">
        <f>HLOOKUP(U$1,'DB Runes '!$A:$AP,'DB Runes'!$AR825,FALSE)</f>
        <v>0</v>
      </c>
      <c r="V825">
        <f>HLOOKUP(V$1,'DB Runes '!$A:$AP,'DB Runes'!$AR825,FALSE)</f>
        <v>0</v>
      </c>
      <c r="W825">
        <f>HLOOKUP(W$1,'DB Runes '!$A:$AP,'DB Runes'!$AR825,FALSE)</f>
        <v>0</v>
      </c>
      <c r="X825">
        <f>HLOOKUP(X$1,'DB Runes '!$A:$AP,'DB Runes'!$AR825,FALSE)</f>
        <v>0</v>
      </c>
      <c r="Y825">
        <f>HLOOKUP(Y$1,'DB Runes '!$A:$AP,'DB Runes'!$AR825,FALSE)</f>
        <v>0</v>
      </c>
      <c r="Z825">
        <f>HLOOKUP(Z$1,'DB Runes '!$A:$AP,'DB Runes'!$AR825,FALSE)</f>
        <v>0</v>
      </c>
      <c r="AA825">
        <f>HLOOKUP(AA$1,'DB Runes '!$A:$AP,'DB Runes'!$AR825,FALSE)</f>
        <v>0</v>
      </c>
      <c r="AB825">
        <f>HLOOKUP(AB$1,'DB Runes '!$A:$AP,'DB Runes'!$AR825,FALSE)</f>
        <v>0</v>
      </c>
      <c r="AC825">
        <f>HLOOKUP(AC$1,'DB Runes '!$A:$AP,'DB Runes'!$AR825,FALSE)</f>
        <v>0</v>
      </c>
      <c r="AD825">
        <f>HLOOKUP(AD$1,'DB Runes '!$A:$AP,'DB Runes'!$AR825,FALSE)</f>
        <v>0</v>
      </c>
      <c r="AE825">
        <f>HLOOKUP(AE$1,'DB Runes '!$A:$AP,'DB Runes'!$AR825,FALSE)</f>
        <v>0</v>
      </c>
      <c r="AF825">
        <f>HLOOKUP(AF$1,'DB Runes '!$A:$AP,'DB Runes'!$AR825,FALSE)</f>
        <v>0</v>
      </c>
      <c r="AG825">
        <f>HLOOKUP(AG$1,'DB Runes '!$A:$AP,'DB Runes'!$AR825,FALSE)</f>
        <v>0</v>
      </c>
      <c r="AH825">
        <f>HLOOKUP(AH$1,'DB Runes '!$A:$AP,'DB Runes'!$AR825,FALSE)</f>
        <v>0</v>
      </c>
      <c r="AI825">
        <f>HLOOKUP(AI$1,'DB Runes '!$A:$AP,'DB Runes'!$AR825,FALSE)</f>
        <v>0</v>
      </c>
      <c r="AJ825">
        <f>HLOOKUP(AJ$1,'DB Runes '!$A:$AP,'DB Runes'!$AR825,FALSE)</f>
        <v>0</v>
      </c>
      <c r="AK825">
        <f>HLOOKUP(AK$1,'DB Runes '!$A:$AP,'DB Runes'!$AR825,FALSE)</f>
        <v>0</v>
      </c>
      <c r="AL825">
        <f>HLOOKUP(AL$1,'DB Runes '!$A:$AP,'DB Runes'!$AR825,FALSE)</f>
        <v>0</v>
      </c>
      <c r="AM825">
        <f>HLOOKUP(AM$1,'DB Runes '!$A:$AP,'DB Runes'!$AR825,FALSE)</f>
        <v>0</v>
      </c>
      <c r="AN825">
        <f>HLOOKUP(AN$1,'DB Runes '!$A:$AP,'DB Runes'!$AR825,FALSE)</f>
        <v>0</v>
      </c>
      <c r="AO825">
        <f>HLOOKUP(AO$1,'DB Runes '!$A:$AP,'DB Runes'!$AR825,FALSE)</f>
        <v>0</v>
      </c>
      <c r="AP825">
        <f>HLOOKUP(AP$1,'DB Runes '!$A:$AP,'DB Runes'!$AR825,FALSE)</f>
        <v>0</v>
      </c>
      <c r="AR825">
        <v>825</v>
      </c>
    </row>
    <row r="826" spans="1:44" x14ac:dyDescent="0.25">
      <c r="A826">
        <f>HLOOKUP(A$1,'DB Runes '!$A:$AP,'DB Runes'!$AR826,FALSE)</f>
        <v>0</v>
      </c>
      <c r="B826">
        <f>HLOOKUP(B$1,'DB Runes '!$A:$AP,'DB Runes'!$AR826,FALSE)</f>
        <v>0</v>
      </c>
      <c r="C826">
        <f>HLOOKUP(C$1,'DB Runes '!$A:$AP,'DB Runes'!$AR826,FALSE)</f>
        <v>0</v>
      </c>
      <c r="D826">
        <f>HLOOKUP(D$1,'DB Runes '!$A:$AP,'DB Runes'!$AR826,FALSE)</f>
        <v>0</v>
      </c>
      <c r="E826">
        <f>HLOOKUP(E$1,'DB Runes '!$A:$AP,'DB Runes'!$AR826,FALSE)</f>
        <v>0</v>
      </c>
      <c r="F826">
        <f>HLOOKUP(F$1,'DB Runes '!$A:$AP,'DB Runes'!$AR826,FALSE)</f>
        <v>0</v>
      </c>
      <c r="G826">
        <f>HLOOKUP(G$1,'DB Runes '!$A:$AP,'DB Runes'!$AR826,FALSE)</f>
        <v>0</v>
      </c>
      <c r="H826">
        <f>HLOOKUP(H$1,'DB Runes '!$A:$AP,'DB Runes'!$AR826,FALSE)</f>
        <v>0</v>
      </c>
      <c r="I826">
        <f>HLOOKUP(I$1,'DB Runes '!$A:$AP,'DB Runes'!$AR826,FALSE)</f>
        <v>0</v>
      </c>
      <c r="J826">
        <f>HLOOKUP(J$1,'DB Runes '!$A:$AP,'DB Runes'!$AR826,FALSE)</f>
        <v>0</v>
      </c>
      <c r="K826">
        <f>HLOOKUP(K$1,'DB Runes '!$A:$AP,'DB Runes'!$AR826,FALSE)</f>
        <v>0</v>
      </c>
      <c r="L826">
        <f>HLOOKUP(L$1,'DB Runes '!$A:$AP,'DB Runes'!$AR826,FALSE)</f>
        <v>0</v>
      </c>
      <c r="M826">
        <f>HLOOKUP(M$1,'DB Runes '!$A:$AP,'DB Runes'!$AR826,FALSE)</f>
        <v>0</v>
      </c>
      <c r="N826">
        <f>HLOOKUP(N$1,'DB Runes '!$A:$AP,'DB Runes'!$AR826,FALSE)</f>
        <v>0</v>
      </c>
      <c r="O826">
        <f>HLOOKUP(O$1,'DB Runes '!$A:$AP,'DB Runes'!$AR826,FALSE)</f>
        <v>0</v>
      </c>
      <c r="P826">
        <f>HLOOKUP(P$1,'DB Runes '!$A:$AP,'DB Runes'!$AR826,FALSE)</f>
        <v>0</v>
      </c>
      <c r="Q826">
        <f>HLOOKUP(Q$1,'DB Runes '!$A:$AP,'DB Runes'!$AR826,FALSE)</f>
        <v>0</v>
      </c>
      <c r="R826">
        <f>HLOOKUP(R$1,'DB Runes '!$A:$AP,'DB Runes'!$AR826,FALSE)</f>
        <v>0</v>
      </c>
      <c r="S826">
        <f>HLOOKUP(S$1,'DB Runes '!$A:$AP,'DB Runes'!$AR826,FALSE)</f>
        <v>0</v>
      </c>
      <c r="T826">
        <f>HLOOKUP(T$1,'DB Runes '!$A:$AP,'DB Runes'!$AR826,FALSE)</f>
        <v>0</v>
      </c>
      <c r="U826">
        <f>HLOOKUP(U$1,'DB Runes '!$A:$AP,'DB Runes'!$AR826,FALSE)</f>
        <v>0</v>
      </c>
      <c r="V826">
        <f>HLOOKUP(V$1,'DB Runes '!$A:$AP,'DB Runes'!$AR826,FALSE)</f>
        <v>0</v>
      </c>
      <c r="W826">
        <f>HLOOKUP(W$1,'DB Runes '!$A:$AP,'DB Runes'!$AR826,FALSE)</f>
        <v>0</v>
      </c>
      <c r="X826">
        <f>HLOOKUP(X$1,'DB Runes '!$A:$AP,'DB Runes'!$AR826,FALSE)</f>
        <v>0</v>
      </c>
      <c r="Y826">
        <f>HLOOKUP(Y$1,'DB Runes '!$A:$AP,'DB Runes'!$AR826,FALSE)</f>
        <v>0</v>
      </c>
      <c r="Z826">
        <f>HLOOKUP(Z$1,'DB Runes '!$A:$AP,'DB Runes'!$AR826,FALSE)</f>
        <v>0</v>
      </c>
      <c r="AA826">
        <f>HLOOKUP(AA$1,'DB Runes '!$A:$AP,'DB Runes'!$AR826,FALSE)</f>
        <v>0</v>
      </c>
      <c r="AB826">
        <f>HLOOKUP(AB$1,'DB Runes '!$A:$AP,'DB Runes'!$AR826,FALSE)</f>
        <v>0</v>
      </c>
      <c r="AC826">
        <f>HLOOKUP(AC$1,'DB Runes '!$A:$AP,'DB Runes'!$AR826,FALSE)</f>
        <v>0</v>
      </c>
      <c r="AD826">
        <f>HLOOKUP(AD$1,'DB Runes '!$A:$AP,'DB Runes'!$AR826,FALSE)</f>
        <v>0</v>
      </c>
      <c r="AE826">
        <f>HLOOKUP(AE$1,'DB Runes '!$A:$AP,'DB Runes'!$AR826,FALSE)</f>
        <v>0</v>
      </c>
      <c r="AF826">
        <f>HLOOKUP(AF$1,'DB Runes '!$A:$AP,'DB Runes'!$AR826,FALSE)</f>
        <v>0</v>
      </c>
      <c r="AG826">
        <f>HLOOKUP(AG$1,'DB Runes '!$A:$AP,'DB Runes'!$AR826,FALSE)</f>
        <v>0</v>
      </c>
      <c r="AH826">
        <f>HLOOKUP(AH$1,'DB Runes '!$A:$AP,'DB Runes'!$AR826,FALSE)</f>
        <v>0</v>
      </c>
      <c r="AI826">
        <f>HLOOKUP(AI$1,'DB Runes '!$A:$AP,'DB Runes'!$AR826,FALSE)</f>
        <v>0</v>
      </c>
      <c r="AJ826">
        <f>HLOOKUP(AJ$1,'DB Runes '!$A:$AP,'DB Runes'!$AR826,FALSE)</f>
        <v>0</v>
      </c>
      <c r="AK826">
        <f>HLOOKUP(AK$1,'DB Runes '!$A:$AP,'DB Runes'!$AR826,FALSE)</f>
        <v>0</v>
      </c>
      <c r="AL826">
        <f>HLOOKUP(AL$1,'DB Runes '!$A:$AP,'DB Runes'!$AR826,FALSE)</f>
        <v>0</v>
      </c>
      <c r="AM826">
        <f>HLOOKUP(AM$1,'DB Runes '!$A:$AP,'DB Runes'!$AR826,FALSE)</f>
        <v>0</v>
      </c>
      <c r="AN826">
        <f>HLOOKUP(AN$1,'DB Runes '!$A:$AP,'DB Runes'!$AR826,FALSE)</f>
        <v>0</v>
      </c>
      <c r="AO826">
        <f>HLOOKUP(AO$1,'DB Runes '!$A:$AP,'DB Runes'!$AR826,FALSE)</f>
        <v>0</v>
      </c>
      <c r="AP826">
        <f>HLOOKUP(AP$1,'DB Runes '!$A:$AP,'DB Runes'!$AR826,FALSE)</f>
        <v>0</v>
      </c>
      <c r="AR826">
        <v>826</v>
      </c>
    </row>
    <row r="827" spans="1:44" x14ac:dyDescent="0.25">
      <c r="A827">
        <f>HLOOKUP(A$1,'DB Runes '!$A:$AP,'DB Runes'!$AR827,FALSE)</f>
        <v>0</v>
      </c>
      <c r="B827">
        <f>HLOOKUP(B$1,'DB Runes '!$A:$AP,'DB Runes'!$AR827,FALSE)</f>
        <v>0</v>
      </c>
      <c r="C827">
        <f>HLOOKUP(C$1,'DB Runes '!$A:$AP,'DB Runes'!$AR827,FALSE)</f>
        <v>0</v>
      </c>
      <c r="D827">
        <f>HLOOKUP(D$1,'DB Runes '!$A:$AP,'DB Runes'!$AR827,FALSE)</f>
        <v>0</v>
      </c>
      <c r="E827">
        <f>HLOOKUP(E$1,'DB Runes '!$A:$AP,'DB Runes'!$AR827,FALSE)</f>
        <v>0</v>
      </c>
      <c r="F827">
        <f>HLOOKUP(F$1,'DB Runes '!$A:$AP,'DB Runes'!$AR827,FALSE)</f>
        <v>0</v>
      </c>
      <c r="G827">
        <f>HLOOKUP(G$1,'DB Runes '!$A:$AP,'DB Runes'!$AR827,FALSE)</f>
        <v>0</v>
      </c>
      <c r="H827">
        <f>HLOOKUP(H$1,'DB Runes '!$A:$AP,'DB Runes'!$AR827,FALSE)</f>
        <v>0</v>
      </c>
      <c r="I827">
        <f>HLOOKUP(I$1,'DB Runes '!$A:$AP,'DB Runes'!$AR827,FALSE)</f>
        <v>0</v>
      </c>
      <c r="J827">
        <f>HLOOKUP(J$1,'DB Runes '!$A:$AP,'DB Runes'!$AR827,FALSE)</f>
        <v>0</v>
      </c>
      <c r="K827">
        <f>HLOOKUP(K$1,'DB Runes '!$A:$AP,'DB Runes'!$AR827,FALSE)</f>
        <v>0</v>
      </c>
      <c r="L827">
        <f>HLOOKUP(L$1,'DB Runes '!$A:$AP,'DB Runes'!$AR827,FALSE)</f>
        <v>0</v>
      </c>
      <c r="M827">
        <f>HLOOKUP(M$1,'DB Runes '!$A:$AP,'DB Runes'!$AR827,FALSE)</f>
        <v>0</v>
      </c>
      <c r="N827">
        <f>HLOOKUP(N$1,'DB Runes '!$A:$AP,'DB Runes'!$AR827,FALSE)</f>
        <v>0</v>
      </c>
      <c r="O827">
        <f>HLOOKUP(O$1,'DB Runes '!$A:$AP,'DB Runes'!$AR827,FALSE)</f>
        <v>0</v>
      </c>
      <c r="P827">
        <f>HLOOKUP(P$1,'DB Runes '!$A:$AP,'DB Runes'!$AR827,FALSE)</f>
        <v>0</v>
      </c>
      <c r="Q827">
        <f>HLOOKUP(Q$1,'DB Runes '!$A:$AP,'DB Runes'!$AR827,FALSE)</f>
        <v>0</v>
      </c>
      <c r="R827">
        <f>HLOOKUP(R$1,'DB Runes '!$A:$AP,'DB Runes'!$AR827,FALSE)</f>
        <v>0</v>
      </c>
      <c r="S827">
        <f>HLOOKUP(S$1,'DB Runes '!$A:$AP,'DB Runes'!$AR827,FALSE)</f>
        <v>0</v>
      </c>
      <c r="T827">
        <f>HLOOKUP(T$1,'DB Runes '!$A:$AP,'DB Runes'!$AR827,FALSE)</f>
        <v>0</v>
      </c>
      <c r="U827">
        <f>HLOOKUP(U$1,'DB Runes '!$A:$AP,'DB Runes'!$AR827,FALSE)</f>
        <v>0</v>
      </c>
      <c r="V827">
        <f>HLOOKUP(V$1,'DB Runes '!$A:$AP,'DB Runes'!$AR827,FALSE)</f>
        <v>0</v>
      </c>
      <c r="W827">
        <f>HLOOKUP(W$1,'DB Runes '!$A:$AP,'DB Runes'!$AR827,FALSE)</f>
        <v>0</v>
      </c>
      <c r="X827">
        <f>HLOOKUP(X$1,'DB Runes '!$A:$AP,'DB Runes'!$AR827,FALSE)</f>
        <v>0</v>
      </c>
      <c r="Y827">
        <f>HLOOKUP(Y$1,'DB Runes '!$A:$AP,'DB Runes'!$AR827,FALSE)</f>
        <v>0</v>
      </c>
      <c r="Z827">
        <f>HLOOKUP(Z$1,'DB Runes '!$A:$AP,'DB Runes'!$AR827,FALSE)</f>
        <v>0</v>
      </c>
      <c r="AA827">
        <f>HLOOKUP(AA$1,'DB Runes '!$A:$AP,'DB Runes'!$AR827,FALSE)</f>
        <v>0</v>
      </c>
      <c r="AB827">
        <f>HLOOKUP(AB$1,'DB Runes '!$A:$AP,'DB Runes'!$AR827,FALSE)</f>
        <v>0</v>
      </c>
      <c r="AC827">
        <f>HLOOKUP(AC$1,'DB Runes '!$A:$AP,'DB Runes'!$AR827,FALSE)</f>
        <v>0</v>
      </c>
      <c r="AD827">
        <f>HLOOKUP(AD$1,'DB Runes '!$A:$AP,'DB Runes'!$AR827,FALSE)</f>
        <v>0</v>
      </c>
      <c r="AE827">
        <f>HLOOKUP(AE$1,'DB Runes '!$A:$AP,'DB Runes'!$AR827,FALSE)</f>
        <v>0</v>
      </c>
      <c r="AF827">
        <f>HLOOKUP(AF$1,'DB Runes '!$A:$AP,'DB Runes'!$AR827,FALSE)</f>
        <v>0</v>
      </c>
      <c r="AG827">
        <f>HLOOKUP(AG$1,'DB Runes '!$A:$AP,'DB Runes'!$AR827,FALSE)</f>
        <v>0</v>
      </c>
      <c r="AH827">
        <f>HLOOKUP(AH$1,'DB Runes '!$A:$AP,'DB Runes'!$AR827,FALSE)</f>
        <v>0</v>
      </c>
      <c r="AI827">
        <f>HLOOKUP(AI$1,'DB Runes '!$A:$AP,'DB Runes'!$AR827,FALSE)</f>
        <v>0</v>
      </c>
      <c r="AJ827">
        <f>HLOOKUP(AJ$1,'DB Runes '!$A:$AP,'DB Runes'!$AR827,FALSE)</f>
        <v>0</v>
      </c>
      <c r="AK827">
        <f>HLOOKUP(AK$1,'DB Runes '!$A:$AP,'DB Runes'!$AR827,FALSE)</f>
        <v>0</v>
      </c>
      <c r="AL827">
        <f>HLOOKUP(AL$1,'DB Runes '!$A:$AP,'DB Runes'!$AR827,FALSE)</f>
        <v>0</v>
      </c>
      <c r="AM827">
        <f>HLOOKUP(AM$1,'DB Runes '!$A:$AP,'DB Runes'!$AR827,FALSE)</f>
        <v>0</v>
      </c>
      <c r="AN827">
        <f>HLOOKUP(AN$1,'DB Runes '!$A:$AP,'DB Runes'!$AR827,FALSE)</f>
        <v>0</v>
      </c>
      <c r="AO827">
        <f>HLOOKUP(AO$1,'DB Runes '!$A:$AP,'DB Runes'!$AR827,FALSE)</f>
        <v>0</v>
      </c>
      <c r="AP827">
        <f>HLOOKUP(AP$1,'DB Runes '!$A:$AP,'DB Runes'!$AR827,FALSE)</f>
        <v>0</v>
      </c>
      <c r="AR827">
        <v>827</v>
      </c>
    </row>
    <row r="828" spans="1:44" x14ac:dyDescent="0.25">
      <c r="A828">
        <f>HLOOKUP(A$1,'DB Runes '!$A:$AP,'DB Runes'!$AR828,FALSE)</f>
        <v>0</v>
      </c>
      <c r="B828">
        <f>HLOOKUP(B$1,'DB Runes '!$A:$AP,'DB Runes'!$AR828,FALSE)</f>
        <v>0</v>
      </c>
      <c r="C828">
        <f>HLOOKUP(C$1,'DB Runes '!$A:$AP,'DB Runes'!$AR828,FALSE)</f>
        <v>0</v>
      </c>
      <c r="D828">
        <f>HLOOKUP(D$1,'DB Runes '!$A:$AP,'DB Runes'!$AR828,FALSE)</f>
        <v>0</v>
      </c>
      <c r="E828">
        <f>HLOOKUP(E$1,'DB Runes '!$A:$AP,'DB Runes'!$AR828,FALSE)</f>
        <v>0</v>
      </c>
      <c r="F828">
        <f>HLOOKUP(F$1,'DB Runes '!$A:$AP,'DB Runes'!$AR828,FALSE)</f>
        <v>0</v>
      </c>
      <c r="G828">
        <f>HLOOKUP(G$1,'DB Runes '!$A:$AP,'DB Runes'!$AR828,FALSE)</f>
        <v>0</v>
      </c>
      <c r="H828">
        <f>HLOOKUP(H$1,'DB Runes '!$A:$AP,'DB Runes'!$AR828,FALSE)</f>
        <v>0</v>
      </c>
      <c r="I828">
        <f>HLOOKUP(I$1,'DB Runes '!$A:$AP,'DB Runes'!$AR828,FALSE)</f>
        <v>0</v>
      </c>
      <c r="J828">
        <f>HLOOKUP(J$1,'DB Runes '!$A:$AP,'DB Runes'!$AR828,FALSE)</f>
        <v>0</v>
      </c>
      <c r="K828">
        <f>HLOOKUP(K$1,'DB Runes '!$A:$AP,'DB Runes'!$AR828,FALSE)</f>
        <v>0</v>
      </c>
      <c r="L828">
        <f>HLOOKUP(L$1,'DB Runes '!$A:$AP,'DB Runes'!$AR828,FALSE)</f>
        <v>0</v>
      </c>
      <c r="M828">
        <f>HLOOKUP(M$1,'DB Runes '!$A:$AP,'DB Runes'!$AR828,FALSE)</f>
        <v>0</v>
      </c>
      <c r="N828">
        <f>HLOOKUP(N$1,'DB Runes '!$A:$AP,'DB Runes'!$AR828,FALSE)</f>
        <v>0</v>
      </c>
      <c r="O828">
        <f>HLOOKUP(O$1,'DB Runes '!$A:$AP,'DB Runes'!$AR828,FALSE)</f>
        <v>0</v>
      </c>
      <c r="P828">
        <f>HLOOKUP(P$1,'DB Runes '!$A:$AP,'DB Runes'!$AR828,FALSE)</f>
        <v>0</v>
      </c>
      <c r="Q828">
        <f>HLOOKUP(Q$1,'DB Runes '!$A:$AP,'DB Runes'!$AR828,FALSE)</f>
        <v>0</v>
      </c>
      <c r="R828">
        <f>HLOOKUP(R$1,'DB Runes '!$A:$AP,'DB Runes'!$AR828,FALSE)</f>
        <v>0</v>
      </c>
      <c r="S828">
        <f>HLOOKUP(S$1,'DB Runes '!$A:$AP,'DB Runes'!$AR828,FALSE)</f>
        <v>0</v>
      </c>
      <c r="T828">
        <f>HLOOKUP(T$1,'DB Runes '!$A:$AP,'DB Runes'!$AR828,FALSE)</f>
        <v>0</v>
      </c>
      <c r="U828">
        <f>HLOOKUP(U$1,'DB Runes '!$A:$AP,'DB Runes'!$AR828,FALSE)</f>
        <v>0</v>
      </c>
      <c r="V828">
        <f>HLOOKUP(V$1,'DB Runes '!$A:$AP,'DB Runes'!$AR828,FALSE)</f>
        <v>0</v>
      </c>
      <c r="W828">
        <f>HLOOKUP(W$1,'DB Runes '!$A:$AP,'DB Runes'!$AR828,FALSE)</f>
        <v>0</v>
      </c>
      <c r="X828">
        <f>HLOOKUP(X$1,'DB Runes '!$A:$AP,'DB Runes'!$AR828,FALSE)</f>
        <v>0</v>
      </c>
      <c r="Y828">
        <f>HLOOKUP(Y$1,'DB Runes '!$A:$AP,'DB Runes'!$AR828,FALSE)</f>
        <v>0</v>
      </c>
      <c r="Z828">
        <f>HLOOKUP(Z$1,'DB Runes '!$A:$AP,'DB Runes'!$AR828,FALSE)</f>
        <v>0</v>
      </c>
      <c r="AA828">
        <f>HLOOKUP(AA$1,'DB Runes '!$A:$AP,'DB Runes'!$AR828,FALSE)</f>
        <v>0</v>
      </c>
      <c r="AB828">
        <f>HLOOKUP(AB$1,'DB Runes '!$A:$AP,'DB Runes'!$AR828,FALSE)</f>
        <v>0</v>
      </c>
      <c r="AC828">
        <f>HLOOKUP(AC$1,'DB Runes '!$A:$AP,'DB Runes'!$AR828,FALSE)</f>
        <v>0</v>
      </c>
      <c r="AD828">
        <f>HLOOKUP(AD$1,'DB Runes '!$A:$AP,'DB Runes'!$AR828,FALSE)</f>
        <v>0</v>
      </c>
      <c r="AE828">
        <f>HLOOKUP(AE$1,'DB Runes '!$A:$AP,'DB Runes'!$AR828,FALSE)</f>
        <v>0</v>
      </c>
      <c r="AF828">
        <f>HLOOKUP(AF$1,'DB Runes '!$A:$AP,'DB Runes'!$AR828,FALSE)</f>
        <v>0</v>
      </c>
      <c r="AG828">
        <f>HLOOKUP(AG$1,'DB Runes '!$A:$AP,'DB Runes'!$AR828,FALSE)</f>
        <v>0</v>
      </c>
      <c r="AH828">
        <f>HLOOKUP(AH$1,'DB Runes '!$A:$AP,'DB Runes'!$AR828,FALSE)</f>
        <v>0</v>
      </c>
      <c r="AI828">
        <f>HLOOKUP(AI$1,'DB Runes '!$A:$AP,'DB Runes'!$AR828,FALSE)</f>
        <v>0</v>
      </c>
      <c r="AJ828">
        <f>HLOOKUP(AJ$1,'DB Runes '!$A:$AP,'DB Runes'!$AR828,FALSE)</f>
        <v>0</v>
      </c>
      <c r="AK828">
        <f>HLOOKUP(AK$1,'DB Runes '!$A:$AP,'DB Runes'!$AR828,FALSE)</f>
        <v>0</v>
      </c>
      <c r="AL828">
        <f>HLOOKUP(AL$1,'DB Runes '!$A:$AP,'DB Runes'!$AR828,FALSE)</f>
        <v>0</v>
      </c>
      <c r="AM828">
        <f>HLOOKUP(AM$1,'DB Runes '!$A:$AP,'DB Runes'!$AR828,FALSE)</f>
        <v>0</v>
      </c>
      <c r="AN828">
        <f>HLOOKUP(AN$1,'DB Runes '!$A:$AP,'DB Runes'!$AR828,FALSE)</f>
        <v>0</v>
      </c>
      <c r="AO828">
        <f>HLOOKUP(AO$1,'DB Runes '!$A:$AP,'DB Runes'!$AR828,FALSE)</f>
        <v>0</v>
      </c>
      <c r="AP828">
        <f>HLOOKUP(AP$1,'DB Runes '!$A:$AP,'DB Runes'!$AR828,FALSE)</f>
        <v>0</v>
      </c>
      <c r="AR828">
        <v>828</v>
      </c>
    </row>
    <row r="829" spans="1:44" x14ac:dyDescent="0.25">
      <c r="A829">
        <f>HLOOKUP(A$1,'DB Runes '!$A:$AP,'DB Runes'!$AR829,FALSE)</f>
        <v>0</v>
      </c>
      <c r="B829">
        <f>HLOOKUP(B$1,'DB Runes '!$A:$AP,'DB Runes'!$AR829,FALSE)</f>
        <v>0</v>
      </c>
      <c r="C829">
        <f>HLOOKUP(C$1,'DB Runes '!$A:$AP,'DB Runes'!$AR829,FALSE)</f>
        <v>0</v>
      </c>
      <c r="D829">
        <f>HLOOKUP(D$1,'DB Runes '!$A:$AP,'DB Runes'!$AR829,FALSE)</f>
        <v>0</v>
      </c>
      <c r="E829">
        <f>HLOOKUP(E$1,'DB Runes '!$A:$AP,'DB Runes'!$AR829,FALSE)</f>
        <v>0</v>
      </c>
      <c r="F829">
        <f>HLOOKUP(F$1,'DB Runes '!$A:$AP,'DB Runes'!$AR829,FALSE)</f>
        <v>0</v>
      </c>
      <c r="G829">
        <f>HLOOKUP(G$1,'DB Runes '!$A:$AP,'DB Runes'!$AR829,FALSE)</f>
        <v>0</v>
      </c>
      <c r="H829">
        <f>HLOOKUP(H$1,'DB Runes '!$A:$AP,'DB Runes'!$AR829,FALSE)</f>
        <v>0</v>
      </c>
      <c r="I829">
        <f>HLOOKUP(I$1,'DB Runes '!$A:$AP,'DB Runes'!$AR829,FALSE)</f>
        <v>0</v>
      </c>
      <c r="J829">
        <f>HLOOKUP(J$1,'DB Runes '!$A:$AP,'DB Runes'!$AR829,FALSE)</f>
        <v>0</v>
      </c>
      <c r="K829">
        <f>HLOOKUP(K$1,'DB Runes '!$A:$AP,'DB Runes'!$AR829,FALSE)</f>
        <v>0</v>
      </c>
      <c r="L829">
        <f>HLOOKUP(L$1,'DB Runes '!$A:$AP,'DB Runes'!$AR829,FALSE)</f>
        <v>0</v>
      </c>
      <c r="M829">
        <f>HLOOKUP(M$1,'DB Runes '!$A:$AP,'DB Runes'!$AR829,FALSE)</f>
        <v>0</v>
      </c>
      <c r="N829">
        <f>HLOOKUP(N$1,'DB Runes '!$A:$AP,'DB Runes'!$AR829,FALSE)</f>
        <v>0</v>
      </c>
      <c r="O829">
        <f>HLOOKUP(O$1,'DB Runes '!$A:$AP,'DB Runes'!$AR829,FALSE)</f>
        <v>0</v>
      </c>
      <c r="P829">
        <f>HLOOKUP(P$1,'DB Runes '!$A:$AP,'DB Runes'!$AR829,FALSE)</f>
        <v>0</v>
      </c>
      <c r="Q829">
        <f>HLOOKUP(Q$1,'DB Runes '!$A:$AP,'DB Runes'!$AR829,FALSE)</f>
        <v>0</v>
      </c>
      <c r="R829">
        <f>HLOOKUP(R$1,'DB Runes '!$A:$AP,'DB Runes'!$AR829,FALSE)</f>
        <v>0</v>
      </c>
      <c r="S829">
        <f>HLOOKUP(S$1,'DB Runes '!$A:$AP,'DB Runes'!$AR829,FALSE)</f>
        <v>0</v>
      </c>
      <c r="T829">
        <f>HLOOKUP(T$1,'DB Runes '!$A:$AP,'DB Runes'!$AR829,FALSE)</f>
        <v>0</v>
      </c>
      <c r="U829">
        <f>HLOOKUP(U$1,'DB Runes '!$A:$AP,'DB Runes'!$AR829,FALSE)</f>
        <v>0</v>
      </c>
      <c r="V829">
        <f>HLOOKUP(V$1,'DB Runes '!$A:$AP,'DB Runes'!$AR829,FALSE)</f>
        <v>0</v>
      </c>
      <c r="W829">
        <f>HLOOKUP(W$1,'DB Runes '!$A:$AP,'DB Runes'!$AR829,FALSE)</f>
        <v>0</v>
      </c>
      <c r="X829">
        <f>HLOOKUP(X$1,'DB Runes '!$A:$AP,'DB Runes'!$AR829,FALSE)</f>
        <v>0</v>
      </c>
      <c r="Y829">
        <f>HLOOKUP(Y$1,'DB Runes '!$A:$AP,'DB Runes'!$AR829,FALSE)</f>
        <v>0</v>
      </c>
      <c r="Z829">
        <f>HLOOKUP(Z$1,'DB Runes '!$A:$AP,'DB Runes'!$AR829,FALSE)</f>
        <v>0</v>
      </c>
      <c r="AA829">
        <f>HLOOKUP(AA$1,'DB Runes '!$A:$AP,'DB Runes'!$AR829,FALSE)</f>
        <v>0</v>
      </c>
      <c r="AB829">
        <f>HLOOKUP(AB$1,'DB Runes '!$A:$AP,'DB Runes'!$AR829,FALSE)</f>
        <v>0</v>
      </c>
      <c r="AC829">
        <f>HLOOKUP(AC$1,'DB Runes '!$A:$AP,'DB Runes'!$AR829,FALSE)</f>
        <v>0</v>
      </c>
      <c r="AD829">
        <f>HLOOKUP(AD$1,'DB Runes '!$A:$AP,'DB Runes'!$AR829,FALSE)</f>
        <v>0</v>
      </c>
      <c r="AE829">
        <f>HLOOKUP(AE$1,'DB Runes '!$A:$AP,'DB Runes'!$AR829,FALSE)</f>
        <v>0</v>
      </c>
      <c r="AF829">
        <f>HLOOKUP(AF$1,'DB Runes '!$A:$AP,'DB Runes'!$AR829,FALSE)</f>
        <v>0</v>
      </c>
      <c r="AG829">
        <f>HLOOKUP(AG$1,'DB Runes '!$A:$AP,'DB Runes'!$AR829,FALSE)</f>
        <v>0</v>
      </c>
      <c r="AH829">
        <f>HLOOKUP(AH$1,'DB Runes '!$A:$AP,'DB Runes'!$AR829,FALSE)</f>
        <v>0</v>
      </c>
      <c r="AI829">
        <f>HLOOKUP(AI$1,'DB Runes '!$A:$AP,'DB Runes'!$AR829,FALSE)</f>
        <v>0</v>
      </c>
      <c r="AJ829">
        <f>HLOOKUP(AJ$1,'DB Runes '!$A:$AP,'DB Runes'!$AR829,FALSE)</f>
        <v>0</v>
      </c>
      <c r="AK829">
        <f>HLOOKUP(AK$1,'DB Runes '!$A:$AP,'DB Runes'!$AR829,FALSE)</f>
        <v>0</v>
      </c>
      <c r="AL829">
        <f>HLOOKUP(AL$1,'DB Runes '!$A:$AP,'DB Runes'!$AR829,FALSE)</f>
        <v>0</v>
      </c>
      <c r="AM829">
        <f>HLOOKUP(AM$1,'DB Runes '!$A:$AP,'DB Runes'!$AR829,FALSE)</f>
        <v>0</v>
      </c>
      <c r="AN829">
        <f>HLOOKUP(AN$1,'DB Runes '!$A:$AP,'DB Runes'!$AR829,FALSE)</f>
        <v>0</v>
      </c>
      <c r="AO829">
        <f>HLOOKUP(AO$1,'DB Runes '!$A:$AP,'DB Runes'!$AR829,FALSE)</f>
        <v>0</v>
      </c>
      <c r="AP829">
        <f>HLOOKUP(AP$1,'DB Runes '!$A:$AP,'DB Runes'!$AR829,FALSE)</f>
        <v>0</v>
      </c>
      <c r="AR829">
        <v>829</v>
      </c>
    </row>
    <row r="830" spans="1:44" x14ac:dyDescent="0.25">
      <c r="A830">
        <f>HLOOKUP(A$1,'DB Runes '!$A:$AP,'DB Runes'!$AR830,FALSE)</f>
        <v>0</v>
      </c>
      <c r="B830">
        <f>HLOOKUP(B$1,'DB Runes '!$A:$AP,'DB Runes'!$AR830,FALSE)</f>
        <v>0</v>
      </c>
      <c r="C830">
        <f>HLOOKUP(C$1,'DB Runes '!$A:$AP,'DB Runes'!$AR830,FALSE)</f>
        <v>0</v>
      </c>
      <c r="D830">
        <f>HLOOKUP(D$1,'DB Runes '!$A:$AP,'DB Runes'!$AR830,FALSE)</f>
        <v>0</v>
      </c>
      <c r="E830">
        <f>HLOOKUP(E$1,'DB Runes '!$A:$AP,'DB Runes'!$AR830,FALSE)</f>
        <v>0</v>
      </c>
      <c r="F830">
        <f>HLOOKUP(F$1,'DB Runes '!$A:$AP,'DB Runes'!$AR830,FALSE)</f>
        <v>0</v>
      </c>
      <c r="G830">
        <f>HLOOKUP(G$1,'DB Runes '!$A:$AP,'DB Runes'!$AR830,FALSE)</f>
        <v>0</v>
      </c>
      <c r="H830">
        <f>HLOOKUP(H$1,'DB Runes '!$A:$AP,'DB Runes'!$AR830,FALSE)</f>
        <v>0</v>
      </c>
      <c r="I830">
        <f>HLOOKUP(I$1,'DB Runes '!$A:$AP,'DB Runes'!$AR830,FALSE)</f>
        <v>0</v>
      </c>
      <c r="J830">
        <f>HLOOKUP(J$1,'DB Runes '!$A:$AP,'DB Runes'!$AR830,FALSE)</f>
        <v>0</v>
      </c>
      <c r="K830">
        <f>HLOOKUP(K$1,'DB Runes '!$A:$AP,'DB Runes'!$AR830,FALSE)</f>
        <v>0</v>
      </c>
      <c r="L830">
        <f>HLOOKUP(L$1,'DB Runes '!$A:$AP,'DB Runes'!$AR830,FALSE)</f>
        <v>0</v>
      </c>
      <c r="M830">
        <f>HLOOKUP(M$1,'DB Runes '!$A:$AP,'DB Runes'!$AR830,FALSE)</f>
        <v>0</v>
      </c>
      <c r="N830">
        <f>HLOOKUP(N$1,'DB Runes '!$A:$AP,'DB Runes'!$AR830,FALSE)</f>
        <v>0</v>
      </c>
      <c r="O830">
        <f>HLOOKUP(O$1,'DB Runes '!$A:$AP,'DB Runes'!$AR830,FALSE)</f>
        <v>0</v>
      </c>
      <c r="P830">
        <f>HLOOKUP(P$1,'DB Runes '!$A:$AP,'DB Runes'!$AR830,FALSE)</f>
        <v>0</v>
      </c>
      <c r="Q830">
        <f>HLOOKUP(Q$1,'DB Runes '!$A:$AP,'DB Runes'!$AR830,FALSE)</f>
        <v>0</v>
      </c>
      <c r="R830">
        <f>HLOOKUP(R$1,'DB Runes '!$A:$AP,'DB Runes'!$AR830,FALSE)</f>
        <v>0</v>
      </c>
      <c r="S830">
        <f>HLOOKUP(S$1,'DB Runes '!$A:$AP,'DB Runes'!$AR830,FALSE)</f>
        <v>0</v>
      </c>
      <c r="T830">
        <f>HLOOKUP(T$1,'DB Runes '!$A:$AP,'DB Runes'!$AR830,FALSE)</f>
        <v>0</v>
      </c>
      <c r="U830">
        <f>HLOOKUP(U$1,'DB Runes '!$A:$AP,'DB Runes'!$AR830,FALSE)</f>
        <v>0</v>
      </c>
      <c r="V830">
        <f>HLOOKUP(V$1,'DB Runes '!$A:$AP,'DB Runes'!$AR830,FALSE)</f>
        <v>0</v>
      </c>
      <c r="W830">
        <f>HLOOKUP(W$1,'DB Runes '!$A:$AP,'DB Runes'!$AR830,FALSE)</f>
        <v>0</v>
      </c>
      <c r="X830">
        <f>HLOOKUP(X$1,'DB Runes '!$A:$AP,'DB Runes'!$AR830,FALSE)</f>
        <v>0</v>
      </c>
      <c r="Y830">
        <f>HLOOKUP(Y$1,'DB Runes '!$A:$AP,'DB Runes'!$AR830,FALSE)</f>
        <v>0</v>
      </c>
      <c r="Z830">
        <f>HLOOKUP(Z$1,'DB Runes '!$A:$AP,'DB Runes'!$AR830,FALSE)</f>
        <v>0</v>
      </c>
      <c r="AA830">
        <f>HLOOKUP(AA$1,'DB Runes '!$A:$AP,'DB Runes'!$AR830,FALSE)</f>
        <v>0</v>
      </c>
      <c r="AB830">
        <f>HLOOKUP(AB$1,'DB Runes '!$A:$AP,'DB Runes'!$AR830,FALSE)</f>
        <v>0</v>
      </c>
      <c r="AC830">
        <f>HLOOKUP(AC$1,'DB Runes '!$A:$AP,'DB Runes'!$AR830,FALSE)</f>
        <v>0</v>
      </c>
      <c r="AD830">
        <f>HLOOKUP(AD$1,'DB Runes '!$A:$AP,'DB Runes'!$AR830,FALSE)</f>
        <v>0</v>
      </c>
      <c r="AE830">
        <f>HLOOKUP(AE$1,'DB Runes '!$A:$AP,'DB Runes'!$AR830,FALSE)</f>
        <v>0</v>
      </c>
      <c r="AF830">
        <f>HLOOKUP(AF$1,'DB Runes '!$A:$AP,'DB Runes'!$AR830,FALSE)</f>
        <v>0</v>
      </c>
      <c r="AG830">
        <f>HLOOKUP(AG$1,'DB Runes '!$A:$AP,'DB Runes'!$AR830,FALSE)</f>
        <v>0</v>
      </c>
      <c r="AH830">
        <f>HLOOKUP(AH$1,'DB Runes '!$A:$AP,'DB Runes'!$AR830,FALSE)</f>
        <v>0</v>
      </c>
      <c r="AI830">
        <f>HLOOKUP(AI$1,'DB Runes '!$A:$AP,'DB Runes'!$AR830,FALSE)</f>
        <v>0</v>
      </c>
      <c r="AJ830">
        <f>HLOOKUP(AJ$1,'DB Runes '!$A:$AP,'DB Runes'!$AR830,FALSE)</f>
        <v>0</v>
      </c>
      <c r="AK830">
        <f>HLOOKUP(AK$1,'DB Runes '!$A:$AP,'DB Runes'!$AR830,FALSE)</f>
        <v>0</v>
      </c>
      <c r="AL830">
        <f>HLOOKUP(AL$1,'DB Runes '!$A:$AP,'DB Runes'!$AR830,FALSE)</f>
        <v>0</v>
      </c>
      <c r="AM830">
        <f>HLOOKUP(AM$1,'DB Runes '!$A:$AP,'DB Runes'!$AR830,FALSE)</f>
        <v>0</v>
      </c>
      <c r="AN830">
        <f>HLOOKUP(AN$1,'DB Runes '!$A:$AP,'DB Runes'!$AR830,FALSE)</f>
        <v>0</v>
      </c>
      <c r="AO830">
        <f>HLOOKUP(AO$1,'DB Runes '!$A:$AP,'DB Runes'!$AR830,FALSE)</f>
        <v>0</v>
      </c>
      <c r="AP830">
        <f>HLOOKUP(AP$1,'DB Runes '!$A:$AP,'DB Runes'!$AR830,FALSE)</f>
        <v>0</v>
      </c>
      <c r="AR830">
        <v>830</v>
      </c>
    </row>
    <row r="831" spans="1:44" x14ac:dyDescent="0.25">
      <c r="A831">
        <f>HLOOKUP(A$1,'DB Runes '!$A:$AP,'DB Runes'!$AR831,FALSE)</f>
        <v>0</v>
      </c>
      <c r="B831">
        <f>HLOOKUP(B$1,'DB Runes '!$A:$AP,'DB Runes'!$AR831,FALSE)</f>
        <v>0</v>
      </c>
      <c r="C831">
        <f>HLOOKUP(C$1,'DB Runes '!$A:$AP,'DB Runes'!$AR831,FALSE)</f>
        <v>0</v>
      </c>
      <c r="D831">
        <f>HLOOKUP(D$1,'DB Runes '!$A:$AP,'DB Runes'!$AR831,FALSE)</f>
        <v>0</v>
      </c>
      <c r="E831">
        <f>HLOOKUP(E$1,'DB Runes '!$A:$AP,'DB Runes'!$AR831,FALSE)</f>
        <v>0</v>
      </c>
      <c r="F831">
        <f>HLOOKUP(F$1,'DB Runes '!$A:$AP,'DB Runes'!$AR831,FALSE)</f>
        <v>0</v>
      </c>
      <c r="G831">
        <f>HLOOKUP(G$1,'DB Runes '!$A:$AP,'DB Runes'!$AR831,FALSE)</f>
        <v>0</v>
      </c>
      <c r="H831">
        <f>HLOOKUP(H$1,'DB Runes '!$A:$AP,'DB Runes'!$AR831,FALSE)</f>
        <v>0</v>
      </c>
      <c r="I831">
        <f>HLOOKUP(I$1,'DB Runes '!$A:$AP,'DB Runes'!$AR831,FALSE)</f>
        <v>0</v>
      </c>
      <c r="J831">
        <f>HLOOKUP(J$1,'DB Runes '!$A:$AP,'DB Runes'!$AR831,FALSE)</f>
        <v>0</v>
      </c>
      <c r="K831">
        <f>HLOOKUP(K$1,'DB Runes '!$A:$AP,'DB Runes'!$AR831,FALSE)</f>
        <v>0</v>
      </c>
      <c r="L831">
        <f>HLOOKUP(L$1,'DB Runes '!$A:$AP,'DB Runes'!$AR831,FALSE)</f>
        <v>0</v>
      </c>
      <c r="M831">
        <f>HLOOKUP(M$1,'DB Runes '!$A:$AP,'DB Runes'!$AR831,FALSE)</f>
        <v>0</v>
      </c>
      <c r="N831">
        <f>HLOOKUP(N$1,'DB Runes '!$A:$AP,'DB Runes'!$AR831,FALSE)</f>
        <v>0</v>
      </c>
      <c r="O831">
        <f>HLOOKUP(O$1,'DB Runes '!$A:$AP,'DB Runes'!$AR831,FALSE)</f>
        <v>0</v>
      </c>
      <c r="P831">
        <f>HLOOKUP(P$1,'DB Runes '!$A:$AP,'DB Runes'!$AR831,FALSE)</f>
        <v>0</v>
      </c>
      <c r="Q831">
        <f>HLOOKUP(Q$1,'DB Runes '!$A:$AP,'DB Runes'!$AR831,FALSE)</f>
        <v>0</v>
      </c>
      <c r="R831">
        <f>HLOOKUP(R$1,'DB Runes '!$A:$AP,'DB Runes'!$AR831,FALSE)</f>
        <v>0</v>
      </c>
      <c r="S831">
        <f>HLOOKUP(S$1,'DB Runes '!$A:$AP,'DB Runes'!$AR831,FALSE)</f>
        <v>0</v>
      </c>
      <c r="T831">
        <f>HLOOKUP(T$1,'DB Runes '!$A:$AP,'DB Runes'!$AR831,FALSE)</f>
        <v>0</v>
      </c>
      <c r="U831">
        <f>HLOOKUP(U$1,'DB Runes '!$A:$AP,'DB Runes'!$AR831,FALSE)</f>
        <v>0</v>
      </c>
      <c r="V831">
        <f>HLOOKUP(V$1,'DB Runes '!$A:$AP,'DB Runes'!$AR831,FALSE)</f>
        <v>0</v>
      </c>
      <c r="W831">
        <f>HLOOKUP(W$1,'DB Runes '!$A:$AP,'DB Runes'!$AR831,FALSE)</f>
        <v>0</v>
      </c>
      <c r="X831">
        <f>HLOOKUP(X$1,'DB Runes '!$A:$AP,'DB Runes'!$AR831,FALSE)</f>
        <v>0</v>
      </c>
      <c r="Y831">
        <f>HLOOKUP(Y$1,'DB Runes '!$A:$AP,'DB Runes'!$AR831,FALSE)</f>
        <v>0</v>
      </c>
      <c r="Z831">
        <f>HLOOKUP(Z$1,'DB Runes '!$A:$AP,'DB Runes'!$AR831,FALSE)</f>
        <v>0</v>
      </c>
      <c r="AA831">
        <f>HLOOKUP(AA$1,'DB Runes '!$A:$AP,'DB Runes'!$AR831,FALSE)</f>
        <v>0</v>
      </c>
      <c r="AB831">
        <f>HLOOKUP(AB$1,'DB Runes '!$A:$AP,'DB Runes'!$AR831,FALSE)</f>
        <v>0</v>
      </c>
      <c r="AC831">
        <f>HLOOKUP(AC$1,'DB Runes '!$A:$AP,'DB Runes'!$AR831,FALSE)</f>
        <v>0</v>
      </c>
      <c r="AD831">
        <f>HLOOKUP(AD$1,'DB Runes '!$A:$AP,'DB Runes'!$AR831,FALSE)</f>
        <v>0</v>
      </c>
      <c r="AE831">
        <f>HLOOKUP(AE$1,'DB Runes '!$A:$AP,'DB Runes'!$AR831,FALSE)</f>
        <v>0</v>
      </c>
      <c r="AF831">
        <f>HLOOKUP(AF$1,'DB Runes '!$A:$AP,'DB Runes'!$AR831,FALSE)</f>
        <v>0</v>
      </c>
      <c r="AG831">
        <f>HLOOKUP(AG$1,'DB Runes '!$A:$AP,'DB Runes'!$AR831,FALSE)</f>
        <v>0</v>
      </c>
      <c r="AH831">
        <f>HLOOKUP(AH$1,'DB Runes '!$A:$AP,'DB Runes'!$AR831,FALSE)</f>
        <v>0</v>
      </c>
      <c r="AI831">
        <f>HLOOKUP(AI$1,'DB Runes '!$A:$AP,'DB Runes'!$AR831,FALSE)</f>
        <v>0</v>
      </c>
      <c r="AJ831">
        <f>HLOOKUP(AJ$1,'DB Runes '!$A:$AP,'DB Runes'!$AR831,FALSE)</f>
        <v>0</v>
      </c>
      <c r="AK831">
        <f>HLOOKUP(AK$1,'DB Runes '!$A:$AP,'DB Runes'!$AR831,FALSE)</f>
        <v>0</v>
      </c>
      <c r="AL831">
        <f>HLOOKUP(AL$1,'DB Runes '!$A:$AP,'DB Runes'!$AR831,FALSE)</f>
        <v>0</v>
      </c>
      <c r="AM831">
        <f>HLOOKUP(AM$1,'DB Runes '!$A:$AP,'DB Runes'!$AR831,FALSE)</f>
        <v>0</v>
      </c>
      <c r="AN831">
        <f>HLOOKUP(AN$1,'DB Runes '!$A:$AP,'DB Runes'!$AR831,FALSE)</f>
        <v>0</v>
      </c>
      <c r="AO831">
        <f>HLOOKUP(AO$1,'DB Runes '!$A:$AP,'DB Runes'!$AR831,FALSE)</f>
        <v>0</v>
      </c>
      <c r="AP831">
        <f>HLOOKUP(AP$1,'DB Runes '!$A:$AP,'DB Runes'!$AR831,FALSE)</f>
        <v>0</v>
      </c>
      <c r="AR831">
        <v>831</v>
      </c>
    </row>
    <row r="832" spans="1:44" x14ac:dyDescent="0.25">
      <c r="A832">
        <f>HLOOKUP(A$1,'DB Runes '!$A:$AP,'DB Runes'!$AR832,FALSE)</f>
        <v>0</v>
      </c>
      <c r="B832">
        <f>HLOOKUP(B$1,'DB Runes '!$A:$AP,'DB Runes'!$AR832,FALSE)</f>
        <v>0</v>
      </c>
      <c r="C832">
        <f>HLOOKUP(C$1,'DB Runes '!$A:$AP,'DB Runes'!$AR832,FALSE)</f>
        <v>0</v>
      </c>
      <c r="D832">
        <f>HLOOKUP(D$1,'DB Runes '!$A:$AP,'DB Runes'!$AR832,FALSE)</f>
        <v>0</v>
      </c>
      <c r="E832">
        <f>HLOOKUP(E$1,'DB Runes '!$A:$AP,'DB Runes'!$AR832,FALSE)</f>
        <v>0</v>
      </c>
      <c r="F832">
        <f>HLOOKUP(F$1,'DB Runes '!$A:$AP,'DB Runes'!$AR832,FALSE)</f>
        <v>0</v>
      </c>
      <c r="G832">
        <f>HLOOKUP(G$1,'DB Runes '!$A:$AP,'DB Runes'!$AR832,FALSE)</f>
        <v>0</v>
      </c>
      <c r="H832">
        <f>HLOOKUP(H$1,'DB Runes '!$A:$AP,'DB Runes'!$AR832,FALSE)</f>
        <v>0</v>
      </c>
      <c r="I832">
        <f>HLOOKUP(I$1,'DB Runes '!$A:$AP,'DB Runes'!$AR832,FALSE)</f>
        <v>0</v>
      </c>
      <c r="J832">
        <f>HLOOKUP(J$1,'DB Runes '!$A:$AP,'DB Runes'!$AR832,FALSE)</f>
        <v>0</v>
      </c>
      <c r="K832">
        <f>HLOOKUP(K$1,'DB Runes '!$A:$AP,'DB Runes'!$AR832,FALSE)</f>
        <v>0</v>
      </c>
      <c r="L832">
        <f>HLOOKUP(L$1,'DB Runes '!$A:$AP,'DB Runes'!$AR832,FALSE)</f>
        <v>0</v>
      </c>
      <c r="M832">
        <f>HLOOKUP(M$1,'DB Runes '!$A:$AP,'DB Runes'!$AR832,FALSE)</f>
        <v>0</v>
      </c>
      <c r="N832">
        <f>HLOOKUP(N$1,'DB Runes '!$A:$AP,'DB Runes'!$AR832,FALSE)</f>
        <v>0</v>
      </c>
      <c r="O832">
        <f>HLOOKUP(O$1,'DB Runes '!$A:$AP,'DB Runes'!$AR832,FALSE)</f>
        <v>0</v>
      </c>
      <c r="P832">
        <f>HLOOKUP(P$1,'DB Runes '!$A:$AP,'DB Runes'!$AR832,FALSE)</f>
        <v>0</v>
      </c>
      <c r="Q832">
        <f>HLOOKUP(Q$1,'DB Runes '!$A:$AP,'DB Runes'!$AR832,FALSE)</f>
        <v>0</v>
      </c>
      <c r="R832">
        <f>HLOOKUP(R$1,'DB Runes '!$A:$AP,'DB Runes'!$AR832,FALSE)</f>
        <v>0</v>
      </c>
      <c r="S832">
        <f>HLOOKUP(S$1,'DB Runes '!$A:$AP,'DB Runes'!$AR832,FALSE)</f>
        <v>0</v>
      </c>
      <c r="T832">
        <f>HLOOKUP(T$1,'DB Runes '!$A:$AP,'DB Runes'!$AR832,FALSE)</f>
        <v>0</v>
      </c>
      <c r="U832">
        <f>HLOOKUP(U$1,'DB Runes '!$A:$AP,'DB Runes'!$AR832,FALSE)</f>
        <v>0</v>
      </c>
      <c r="V832">
        <f>HLOOKUP(V$1,'DB Runes '!$A:$AP,'DB Runes'!$AR832,FALSE)</f>
        <v>0</v>
      </c>
      <c r="W832">
        <f>HLOOKUP(W$1,'DB Runes '!$A:$AP,'DB Runes'!$AR832,FALSE)</f>
        <v>0</v>
      </c>
      <c r="X832">
        <f>HLOOKUP(X$1,'DB Runes '!$A:$AP,'DB Runes'!$AR832,FALSE)</f>
        <v>0</v>
      </c>
      <c r="Y832">
        <f>HLOOKUP(Y$1,'DB Runes '!$A:$AP,'DB Runes'!$AR832,FALSE)</f>
        <v>0</v>
      </c>
      <c r="Z832">
        <f>HLOOKUP(Z$1,'DB Runes '!$A:$AP,'DB Runes'!$AR832,FALSE)</f>
        <v>0</v>
      </c>
      <c r="AA832">
        <f>HLOOKUP(AA$1,'DB Runes '!$A:$AP,'DB Runes'!$AR832,FALSE)</f>
        <v>0</v>
      </c>
      <c r="AB832">
        <f>HLOOKUP(AB$1,'DB Runes '!$A:$AP,'DB Runes'!$AR832,FALSE)</f>
        <v>0</v>
      </c>
      <c r="AC832">
        <f>HLOOKUP(AC$1,'DB Runes '!$A:$AP,'DB Runes'!$AR832,FALSE)</f>
        <v>0</v>
      </c>
      <c r="AD832">
        <f>HLOOKUP(AD$1,'DB Runes '!$A:$AP,'DB Runes'!$AR832,FALSE)</f>
        <v>0</v>
      </c>
      <c r="AE832">
        <f>HLOOKUP(AE$1,'DB Runes '!$A:$AP,'DB Runes'!$AR832,FALSE)</f>
        <v>0</v>
      </c>
      <c r="AF832">
        <f>HLOOKUP(AF$1,'DB Runes '!$A:$AP,'DB Runes'!$AR832,FALSE)</f>
        <v>0</v>
      </c>
      <c r="AG832">
        <f>HLOOKUP(AG$1,'DB Runes '!$A:$AP,'DB Runes'!$AR832,FALSE)</f>
        <v>0</v>
      </c>
      <c r="AH832">
        <f>HLOOKUP(AH$1,'DB Runes '!$A:$AP,'DB Runes'!$AR832,FALSE)</f>
        <v>0</v>
      </c>
      <c r="AI832">
        <f>HLOOKUP(AI$1,'DB Runes '!$A:$AP,'DB Runes'!$AR832,FALSE)</f>
        <v>0</v>
      </c>
      <c r="AJ832">
        <f>HLOOKUP(AJ$1,'DB Runes '!$A:$AP,'DB Runes'!$AR832,FALSE)</f>
        <v>0</v>
      </c>
      <c r="AK832">
        <f>HLOOKUP(AK$1,'DB Runes '!$A:$AP,'DB Runes'!$AR832,FALSE)</f>
        <v>0</v>
      </c>
      <c r="AL832">
        <f>HLOOKUP(AL$1,'DB Runes '!$A:$AP,'DB Runes'!$AR832,FALSE)</f>
        <v>0</v>
      </c>
      <c r="AM832">
        <f>HLOOKUP(AM$1,'DB Runes '!$A:$AP,'DB Runes'!$AR832,FALSE)</f>
        <v>0</v>
      </c>
      <c r="AN832">
        <f>HLOOKUP(AN$1,'DB Runes '!$A:$AP,'DB Runes'!$AR832,FALSE)</f>
        <v>0</v>
      </c>
      <c r="AO832">
        <f>HLOOKUP(AO$1,'DB Runes '!$A:$AP,'DB Runes'!$AR832,FALSE)</f>
        <v>0</v>
      </c>
      <c r="AP832">
        <f>HLOOKUP(AP$1,'DB Runes '!$A:$AP,'DB Runes'!$AR832,FALSE)</f>
        <v>0</v>
      </c>
      <c r="AR832">
        <v>832</v>
      </c>
    </row>
    <row r="833" spans="1:44" x14ac:dyDescent="0.25">
      <c r="A833">
        <f>HLOOKUP(A$1,'DB Runes '!$A:$AP,'DB Runes'!$AR833,FALSE)</f>
        <v>0</v>
      </c>
      <c r="B833">
        <f>HLOOKUP(B$1,'DB Runes '!$A:$AP,'DB Runes'!$AR833,FALSE)</f>
        <v>0</v>
      </c>
      <c r="C833">
        <f>HLOOKUP(C$1,'DB Runes '!$A:$AP,'DB Runes'!$AR833,FALSE)</f>
        <v>0</v>
      </c>
      <c r="D833">
        <f>HLOOKUP(D$1,'DB Runes '!$A:$AP,'DB Runes'!$AR833,FALSE)</f>
        <v>0</v>
      </c>
      <c r="E833">
        <f>HLOOKUP(E$1,'DB Runes '!$A:$AP,'DB Runes'!$AR833,FALSE)</f>
        <v>0</v>
      </c>
      <c r="F833">
        <f>HLOOKUP(F$1,'DB Runes '!$A:$AP,'DB Runes'!$AR833,FALSE)</f>
        <v>0</v>
      </c>
      <c r="G833">
        <f>HLOOKUP(G$1,'DB Runes '!$A:$AP,'DB Runes'!$AR833,FALSE)</f>
        <v>0</v>
      </c>
      <c r="H833">
        <f>HLOOKUP(H$1,'DB Runes '!$A:$AP,'DB Runes'!$AR833,FALSE)</f>
        <v>0</v>
      </c>
      <c r="I833">
        <f>HLOOKUP(I$1,'DB Runes '!$A:$AP,'DB Runes'!$AR833,FALSE)</f>
        <v>0</v>
      </c>
      <c r="J833">
        <f>HLOOKUP(J$1,'DB Runes '!$A:$AP,'DB Runes'!$AR833,FALSE)</f>
        <v>0</v>
      </c>
      <c r="K833">
        <f>HLOOKUP(K$1,'DB Runes '!$A:$AP,'DB Runes'!$AR833,FALSE)</f>
        <v>0</v>
      </c>
      <c r="L833">
        <f>HLOOKUP(L$1,'DB Runes '!$A:$AP,'DB Runes'!$AR833,FALSE)</f>
        <v>0</v>
      </c>
      <c r="M833">
        <f>HLOOKUP(M$1,'DB Runes '!$A:$AP,'DB Runes'!$AR833,FALSE)</f>
        <v>0</v>
      </c>
      <c r="N833">
        <f>HLOOKUP(N$1,'DB Runes '!$A:$AP,'DB Runes'!$AR833,FALSE)</f>
        <v>0</v>
      </c>
      <c r="O833">
        <f>HLOOKUP(O$1,'DB Runes '!$A:$AP,'DB Runes'!$AR833,FALSE)</f>
        <v>0</v>
      </c>
      <c r="P833">
        <f>HLOOKUP(P$1,'DB Runes '!$A:$AP,'DB Runes'!$AR833,FALSE)</f>
        <v>0</v>
      </c>
      <c r="Q833">
        <f>HLOOKUP(Q$1,'DB Runes '!$A:$AP,'DB Runes'!$AR833,FALSE)</f>
        <v>0</v>
      </c>
      <c r="R833">
        <f>HLOOKUP(R$1,'DB Runes '!$A:$AP,'DB Runes'!$AR833,FALSE)</f>
        <v>0</v>
      </c>
      <c r="S833">
        <f>HLOOKUP(S$1,'DB Runes '!$A:$AP,'DB Runes'!$AR833,FALSE)</f>
        <v>0</v>
      </c>
      <c r="T833">
        <f>HLOOKUP(T$1,'DB Runes '!$A:$AP,'DB Runes'!$AR833,FALSE)</f>
        <v>0</v>
      </c>
      <c r="U833">
        <f>HLOOKUP(U$1,'DB Runes '!$A:$AP,'DB Runes'!$AR833,FALSE)</f>
        <v>0</v>
      </c>
      <c r="V833">
        <f>HLOOKUP(V$1,'DB Runes '!$A:$AP,'DB Runes'!$AR833,FALSE)</f>
        <v>0</v>
      </c>
      <c r="W833">
        <f>HLOOKUP(W$1,'DB Runes '!$A:$AP,'DB Runes'!$AR833,FALSE)</f>
        <v>0</v>
      </c>
      <c r="X833">
        <f>HLOOKUP(X$1,'DB Runes '!$A:$AP,'DB Runes'!$AR833,FALSE)</f>
        <v>0</v>
      </c>
      <c r="Y833">
        <f>HLOOKUP(Y$1,'DB Runes '!$A:$AP,'DB Runes'!$AR833,FALSE)</f>
        <v>0</v>
      </c>
      <c r="Z833">
        <f>HLOOKUP(Z$1,'DB Runes '!$A:$AP,'DB Runes'!$AR833,FALSE)</f>
        <v>0</v>
      </c>
      <c r="AA833">
        <f>HLOOKUP(AA$1,'DB Runes '!$A:$AP,'DB Runes'!$AR833,FALSE)</f>
        <v>0</v>
      </c>
      <c r="AB833">
        <f>HLOOKUP(AB$1,'DB Runes '!$A:$AP,'DB Runes'!$AR833,FALSE)</f>
        <v>0</v>
      </c>
      <c r="AC833">
        <f>HLOOKUP(AC$1,'DB Runes '!$A:$AP,'DB Runes'!$AR833,FALSE)</f>
        <v>0</v>
      </c>
      <c r="AD833">
        <f>HLOOKUP(AD$1,'DB Runes '!$A:$AP,'DB Runes'!$AR833,FALSE)</f>
        <v>0</v>
      </c>
      <c r="AE833">
        <f>HLOOKUP(AE$1,'DB Runes '!$A:$AP,'DB Runes'!$AR833,FALSE)</f>
        <v>0</v>
      </c>
      <c r="AF833">
        <f>HLOOKUP(AF$1,'DB Runes '!$A:$AP,'DB Runes'!$AR833,FALSE)</f>
        <v>0</v>
      </c>
      <c r="AG833">
        <f>HLOOKUP(AG$1,'DB Runes '!$A:$AP,'DB Runes'!$AR833,FALSE)</f>
        <v>0</v>
      </c>
      <c r="AH833">
        <f>HLOOKUP(AH$1,'DB Runes '!$A:$AP,'DB Runes'!$AR833,FALSE)</f>
        <v>0</v>
      </c>
      <c r="AI833">
        <f>HLOOKUP(AI$1,'DB Runes '!$A:$AP,'DB Runes'!$AR833,FALSE)</f>
        <v>0</v>
      </c>
      <c r="AJ833">
        <f>HLOOKUP(AJ$1,'DB Runes '!$A:$AP,'DB Runes'!$AR833,FALSE)</f>
        <v>0</v>
      </c>
      <c r="AK833">
        <f>HLOOKUP(AK$1,'DB Runes '!$A:$AP,'DB Runes'!$AR833,FALSE)</f>
        <v>0</v>
      </c>
      <c r="AL833">
        <f>HLOOKUP(AL$1,'DB Runes '!$A:$AP,'DB Runes'!$AR833,FALSE)</f>
        <v>0</v>
      </c>
      <c r="AM833">
        <f>HLOOKUP(AM$1,'DB Runes '!$A:$AP,'DB Runes'!$AR833,FALSE)</f>
        <v>0</v>
      </c>
      <c r="AN833">
        <f>HLOOKUP(AN$1,'DB Runes '!$A:$AP,'DB Runes'!$AR833,FALSE)</f>
        <v>0</v>
      </c>
      <c r="AO833">
        <f>HLOOKUP(AO$1,'DB Runes '!$A:$AP,'DB Runes'!$AR833,FALSE)</f>
        <v>0</v>
      </c>
      <c r="AP833">
        <f>HLOOKUP(AP$1,'DB Runes '!$A:$AP,'DB Runes'!$AR833,FALSE)</f>
        <v>0</v>
      </c>
      <c r="AR833">
        <v>833</v>
      </c>
    </row>
    <row r="834" spans="1:44" x14ac:dyDescent="0.25">
      <c r="A834">
        <f>HLOOKUP(A$1,'DB Runes '!$A:$AP,'DB Runes'!$AR834,FALSE)</f>
        <v>0</v>
      </c>
      <c r="B834">
        <f>HLOOKUP(B$1,'DB Runes '!$A:$AP,'DB Runes'!$AR834,FALSE)</f>
        <v>0</v>
      </c>
      <c r="C834">
        <f>HLOOKUP(C$1,'DB Runes '!$A:$AP,'DB Runes'!$AR834,FALSE)</f>
        <v>0</v>
      </c>
      <c r="D834">
        <f>HLOOKUP(D$1,'DB Runes '!$A:$AP,'DB Runes'!$AR834,FALSE)</f>
        <v>0</v>
      </c>
      <c r="E834">
        <f>HLOOKUP(E$1,'DB Runes '!$A:$AP,'DB Runes'!$AR834,FALSE)</f>
        <v>0</v>
      </c>
      <c r="F834">
        <f>HLOOKUP(F$1,'DB Runes '!$A:$AP,'DB Runes'!$AR834,FALSE)</f>
        <v>0</v>
      </c>
      <c r="G834">
        <f>HLOOKUP(G$1,'DB Runes '!$A:$AP,'DB Runes'!$AR834,FALSE)</f>
        <v>0</v>
      </c>
      <c r="H834">
        <f>HLOOKUP(H$1,'DB Runes '!$A:$AP,'DB Runes'!$AR834,FALSE)</f>
        <v>0</v>
      </c>
      <c r="I834">
        <f>HLOOKUP(I$1,'DB Runes '!$A:$AP,'DB Runes'!$AR834,FALSE)</f>
        <v>0</v>
      </c>
      <c r="J834">
        <f>HLOOKUP(J$1,'DB Runes '!$A:$AP,'DB Runes'!$AR834,FALSE)</f>
        <v>0</v>
      </c>
      <c r="K834">
        <f>HLOOKUP(K$1,'DB Runes '!$A:$AP,'DB Runes'!$AR834,FALSE)</f>
        <v>0</v>
      </c>
      <c r="L834">
        <f>HLOOKUP(L$1,'DB Runes '!$A:$AP,'DB Runes'!$AR834,FALSE)</f>
        <v>0</v>
      </c>
      <c r="M834">
        <f>HLOOKUP(M$1,'DB Runes '!$A:$AP,'DB Runes'!$AR834,FALSE)</f>
        <v>0</v>
      </c>
      <c r="N834">
        <f>HLOOKUP(N$1,'DB Runes '!$A:$AP,'DB Runes'!$AR834,FALSE)</f>
        <v>0</v>
      </c>
      <c r="O834">
        <f>HLOOKUP(O$1,'DB Runes '!$A:$AP,'DB Runes'!$AR834,FALSE)</f>
        <v>0</v>
      </c>
      <c r="P834">
        <f>HLOOKUP(P$1,'DB Runes '!$A:$AP,'DB Runes'!$AR834,FALSE)</f>
        <v>0</v>
      </c>
      <c r="Q834">
        <f>HLOOKUP(Q$1,'DB Runes '!$A:$AP,'DB Runes'!$AR834,FALSE)</f>
        <v>0</v>
      </c>
      <c r="R834">
        <f>HLOOKUP(R$1,'DB Runes '!$A:$AP,'DB Runes'!$AR834,FALSE)</f>
        <v>0</v>
      </c>
      <c r="S834">
        <f>HLOOKUP(S$1,'DB Runes '!$A:$AP,'DB Runes'!$AR834,FALSE)</f>
        <v>0</v>
      </c>
      <c r="T834">
        <f>HLOOKUP(T$1,'DB Runes '!$A:$AP,'DB Runes'!$AR834,FALSE)</f>
        <v>0</v>
      </c>
      <c r="U834">
        <f>HLOOKUP(U$1,'DB Runes '!$A:$AP,'DB Runes'!$AR834,FALSE)</f>
        <v>0</v>
      </c>
      <c r="V834">
        <f>HLOOKUP(V$1,'DB Runes '!$A:$AP,'DB Runes'!$AR834,FALSE)</f>
        <v>0</v>
      </c>
      <c r="W834">
        <f>HLOOKUP(W$1,'DB Runes '!$A:$AP,'DB Runes'!$AR834,FALSE)</f>
        <v>0</v>
      </c>
      <c r="X834">
        <f>HLOOKUP(X$1,'DB Runes '!$A:$AP,'DB Runes'!$AR834,FALSE)</f>
        <v>0</v>
      </c>
      <c r="Y834">
        <f>HLOOKUP(Y$1,'DB Runes '!$A:$AP,'DB Runes'!$AR834,FALSE)</f>
        <v>0</v>
      </c>
      <c r="Z834">
        <f>HLOOKUP(Z$1,'DB Runes '!$A:$AP,'DB Runes'!$AR834,FALSE)</f>
        <v>0</v>
      </c>
      <c r="AA834">
        <f>HLOOKUP(AA$1,'DB Runes '!$A:$AP,'DB Runes'!$AR834,FALSE)</f>
        <v>0</v>
      </c>
      <c r="AB834">
        <f>HLOOKUP(AB$1,'DB Runes '!$A:$AP,'DB Runes'!$AR834,FALSE)</f>
        <v>0</v>
      </c>
      <c r="AC834">
        <f>HLOOKUP(AC$1,'DB Runes '!$A:$AP,'DB Runes'!$AR834,FALSE)</f>
        <v>0</v>
      </c>
      <c r="AD834">
        <f>HLOOKUP(AD$1,'DB Runes '!$A:$AP,'DB Runes'!$AR834,FALSE)</f>
        <v>0</v>
      </c>
      <c r="AE834">
        <f>HLOOKUP(AE$1,'DB Runes '!$A:$AP,'DB Runes'!$AR834,FALSE)</f>
        <v>0</v>
      </c>
      <c r="AF834">
        <f>HLOOKUP(AF$1,'DB Runes '!$A:$AP,'DB Runes'!$AR834,FALSE)</f>
        <v>0</v>
      </c>
      <c r="AG834">
        <f>HLOOKUP(AG$1,'DB Runes '!$A:$AP,'DB Runes'!$AR834,FALSE)</f>
        <v>0</v>
      </c>
      <c r="AH834">
        <f>HLOOKUP(AH$1,'DB Runes '!$A:$AP,'DB Runes'!$AR834,FALSE)</f>
        <v>0</v>
      </c>
      <c r="AI834">
        <f>HLOOKUP(AI$1,'DB Runes '!$A:$AP,'DB Runes'!$AR834,FALSE)</f>
        <v>0</v>
      </c>
      <c r="AJ834">
        <f>HLOOKUP(AJ$1,'DB Runes '!$A:$AP,'DB Runes'!$AR834,FALSE)</f>
        <v>0</v>
      </c>
      <c r="AK834">
        <f>HLOOKUP(AK$1,'DB Runes '!$A:$AP,'DB Runes'!$AR834,FALSE)</f>
        <v>0</v>
      </c>
      <c r="AL834">
        <f>HLOOKUP(AL$1,'DB Runes '!$A:$AP,'DB Runes'!$AR834,FALSE)</f>
        <v>0</v>
      </c>
      <c r="AM834">
        <f>HLOOKUP(AM$1,'DB Runes '!$A:$AP,'DB Runes'!$AR834,FALSE)</f>
        <v>0</v>
      </c>
      <c r="AN834">
        <f>HLOOKUP(AN$1,'DB Runes '!$A:$AP,'DB Runes'!$AR834,FALSE)</f>
        <v>0</v>
      </c>
      <c r="AO834">
        <f>HLOOKUP(AO$1,'DB Runes '!$A:$AP,'DB Runes'!$AR834,FALSE)</f>
        <v>0</v>
      </c>
      <c r="AP834">
        <f>HLOOKUP(AP$1,'DB Runes '!$A:$AP,'DB Runes'!$AR834,FALSE)</f>
        <v>0</v>
      </c>
      <c r="AR834">
        <v>834</v>
      </c>
    </row>
    <row r="835" spans="1:44" x14ac:dyDescent="0.25">
      <c r="A835">
        <f>HLOOKUP(A$1,'DB Runes '!$A:$AP,'DB Runes'!$AR835,FALSE)</f>
        <v>0</v>
      </c>
      <c r="B835">
        <f>HLOOKUP(B$1,'DB Runes '!$A:$AP,'DB Runes'!$AR835,FALSE)</f>
        <v>0</v>
      </c>
      <c r="C835">
        <f>HLOOKUP(C$1,'DB Runes '!$A:$AP,'DB Runes'!$AR835,FALSE)</f>
        <v>0</v>
      </c>
      <c r="D835">
        <f>HLOOKUP(D$1,'DB Runes '!$A:$AP,'DB Runes'!$AR835,FALSE)</f>
        <v>0</v>
      </c>
      <c r="E835">
        <f>HLOOKUP(E$1,'DB Runes '!$A:$AP,'DB Runes'!$AR835,FALSE)</f>
        <v>0</v>
      </c>
      <c r="F835">
        <f>HLOOKUP(F$1,'DB Runes '!$A:$AP,'DB Runes'!$AR835,FALSE)</f>
        <v>0</v>
      </c>
      <c r="G835">
        <f>HLOOKUP(G$1,'DB Runes '!$A:$AP,'DB Runes'!$AR835,FALSE)</f>
        <v>0</v>
      </c>
      <c r="H835">
        <f>HLOOKUP(H$1,'DB Runes '!$A:$AP,'DB Runes'!$AR835,FALSE)</f>
        <v>0</v>
      </c>
      <c r="I835">
        <f>HLOOKUP(I$1,'DB Runes '!$A:$AP,'DB Runes'!$AR835,FALSE)</f>
        <v>0</v>
      </c>
      <c r="J835">
        <f>HLOOKUP(J$1,'DB Runes '!$A:$AP,'DB Runes'!$AR835,FALSE)</f>
        <v>0</v>
      </c>
      <c r="K835">
        <f>HLOOKUP(K$1,'DB Runes '!$A:$AP,'DB Runes'!$AR835,FALSE)</f>
        <v>0</v>
      </c>
      <c r="L835">
        <f>HLOOKUP(L$1,'DB Runes '!$A:$AP,'DB Runes'!$AR835,FALSE)</f>
        <v>0</v>
      </c>
      <c r="M835">
        <f>HLOOKUP(M$1,'DB Runes '!$A:$AP,'DB Runes'!$AR835,FALSE)</f>
        <v>0</v>
      </c>
      <c r="N835">
        <f>HLOOKUP(N$1,'DB Runes '!$A:$AP,'DB Runes'!$AR835,FALSE)</f>
        <v>0</v>
      </c>
      <c r="O835">
        <f>HLOOKUP(O$1,'DB Runes '!$A:$AP,'DB Runes'!$AR835,FALSE)</f>
        <v>0</v>
      </c>
      <c r="P835">
        <f>HLOOKUP(P$1,'DB Runes '!$A:$AP,'DB Runes'!$AR835,FALSE)</f>
        <v>0</v>
      </c>
      <c r="Q835">
        <f>HLOOKUP(Q$1,'DB Runes '!$A:$AP,'DB Runes'!$AR835,FALSE)</f>
        <v>0</v>
      </c>
      <c r="R835">
        <f>HLOOKUP(R$1,'DB Runes '!$A:$AP,'DB Runes'!$AR835,FALSE)</f>
        <v>0</v>
      </c>
      <c r="S835">
        <f>HLOOKUP(S$1,'DB Runes '!$A:$AP,'DB Runes'!$AR835,FALSE)</f>
        <v>0</v>
      </c>
      <c r="T835">
        <f>HLOOKUP(T$1,'DB Runes '!$A:$AP,'DB Runes'!$AR835,FALSE)</f>
        <v>0</v>
      </c>
      <c r="U835">
        <f>HLOOKUP(U$1,'DB Runes '!$A:$AP,'DB Runes'!$AR835,FALSE)</f>
        <v>0</v>
      </c>
      <c r="V835">
        <f>HLOOKUP(V$1,'DB Runes '!$A:$AP,'DB Runes'!$AR835,FALSE)</f>
        <v>0</v>
      </c>
      <c r="W835">
        <f>HLOOKUP(W$1,'DB Runes '!$A:$AP,'DB Runes'!$AR835,FALSE)</f>
        <v>0</v>
      </c>
      <c r="X835">
        <f>HLOOKUP(X$1,'DB Runes '!$A:$AP,'DB Runes'!$AR835,FALSE)</f>
        <v>0</v>
      </c>
      <c r="Y835">
        <f>HLOOKUP(Y$1,'DB Runes '!$A:$AP,'DB Runes'!$AR835,FALSE)</f>
        <v>0</v>
      </c>
      <c r="Z835">
        <f>HLOOKUP(Z$1,'DB Runes '!$A:$AP,'DB Runes'!$AR835,FALSE)</f>
        <v>0</v>
      </c>
      <c r="AA835">
        <f>HLOOKUP(AA$1,'DB Runes '!$A:$AP,'DB Runes'!$AR835,FALSE)</f>
        <v>0</v>
      </c>
      <c r="AB835">
        <f>HLOOKUP(AB$1,'DB Runes '!$A:$AP,'DB Runes'!$AR835,FALSE)</f>
        <v>0</v>
      </c>
      <c r="AC835">
        <f>HLOOKUP(AC$1,'DB Runes '!$A:$AP,'DB Runes'!$AR835,FALSE)</f>
        <v>0</v>
      </c>
      <c r="AD835">
        <f>HLOOKUP(AD$1,'DB Runes '!$A:$AP,'DB Runes'!$AR835,FALSE)</f>
        <v>0</v>
      </c>
      <c r="AE835">
        <f>HLOOKUP(AE$1,'DB Runes '!$A:$AP,'DB Runes'!$AR835,FALSE)</f>
        <v>0</v>
      </c>
      <c r="AF835">
        <f>HLOOKUP(AF$1,'DB Runes '!$A:$AP,'DB Runes'!$AR835,FALSE)</f>
        <v>0</v>
      </c>
      <c r="AG835">
        <f>HLOOKUP(AG$1,'DB Runes '!$A:$AP,'DB Runes'!$AR835,FALSE)</f>
        <v>0</v>
      </c>
      <c r="AH835">
        <f>HLOOKUP(AH$1,'DB Runes '!$A:$AP,'DB Runes'!$AR835,FALSE)</f>
        <v>0</v>
      </c>
      <c r="AI835">
        <f>HLOOKUP(AI$1,'DB Runes '!$A:$AP,'DB Runes'!$AR835,FALSE)</f>
        <v>0</v>
      </c>
      <c r="AJ835">
        <f>HLOOKUP(AJ$1,'DB Runes '!$A:$AP,'DB Runes'!$AR835,FALSE)</f>
        <v>0</v>
      </c>
      <c r="AK835">
        <f>HLOOKUP(AK$1,'DB Runes '!$A:$AP,'DB Runes'!$AR835,FALSE)</f>
        <v>0</v>
      </c>
      <c r="AL835">
        <f>HLOOKUP(AL$1,'DB Runes '!$A:$AP,'DB Runes'!$AR835,FALSE)</f>
        <v>0</v>
      </c>
      <c r="AM835">
        <f>HLOOKUP(AM$1,'DB Runes '!$A:$AP,'DB Runes'!$AR835,FALSE)</f>
        <v>0</v>
      </c>
      <c r="AN835">
        <f>HLOOKUP(AN$1,'DB Runes '!$A:$AP,'DB Runes'!$AR835,FALSE)</f>
        <v>0</v>
      </c>
      <c r="AO835">
        <f>HLOOKUP(AO$1,'DB Runes '!$A:$AP,'DB Runes'!$AR835,FALSE)</f>
        <v>0</v>
      </c>
      <c r="AP835">
        <f>HLOOKUP(AP$1,'DB Runes '!$A:$AP,'DB Runes'!$AR835,FALSE)</f>
        <v>0</v>
      </c>
      <c r="AR835">
        <v>835</v>
      </c>
    </row>
    <row r="836" spans="1:44" x14ac:dyDescent="0.25">
      <c r="A836">
        <f>HLOOKUP(A$1,'DB Runes '!$A:$AP,'DB Runes'!$AR836,FALSE)</f>
        <v>0</v>
      </c>
      <c r="B836">
        <f>HLOOKUP(B$1,'DB Runes '!$A:$AP,'DB Runes'!$AR836,FALSE)</f>
        <v>0</v>
      </c>
      <c r="C836">
        <f>HLOOKUP(C$1,'DB Runes '!$A:$AP,'DB Runes'!$AR836,FALSE)</f>
        <v>0</v>
      </c>
      <c r="D836">
        <f>HLOOKUP(D$1,'DB Runes '!$A:$AP,'DB Runes'!$AR836,FALSE)</f>
        <v>0</v>
      </c>
      <c r="E836">
        <f>HLOOKUP(E$1,'DB Runes '!$A:$AP,'DB Runes'!$AR836,FALSE)</f>
        <v>0</v>
      </c>
      <c r="F836">
        <f>HLOOKUP(F$1,'DB Runes '!$A:$AP,'DB Runes'!$AR836,FALSE)</f>
        <v>0</v>
      </c>
      <c r="G836">
        <f>HLOOKUP(G$1,'DB Runes '!$A:$AP,'DB Runes'!$AR836,FALSE)</f>
        <v>0</v>
      </c>
      <c r="H836">
        <f>HLOOKUP(H$1,'DB Runes '!$A:$AP,'DB Runes'!$AR836,FALSE)</f>
        <v>0</v>
      </c>
      <c r="I836">
        <f>HLOOKUP(I$1,'DB Runes '!$A:$AP,'DB Runes'!$AR836,FALSE)</f>
        <v>0</v>
      </c>
      <c r="J836">
        <f>HLOOKUP(J$1,'DB Runes '!$A:$AP,'DB Runes'!$AR836,FALSE)</f>
        <v>0</v>
      </c>
      <c r="K836">
        <f>HLOOKUP(K$1,'DB Runes '!$A:$AP,'DB Runes'!$AR836,FALSE)</f>
        <v>0</v>
      </c>
      <c r="L836">
        <f>HLOOKUP(L$1,'DB Runes '!$A:$AP,'DB Runes'!$AR836,FALSE)</f>
        <v>0</v>
      </c>
      <c r="M836">
        <f>HLOOKUP(M$1,'DB Runes '!$A:$AP,'DB Runes'!$AR836,FALSE)</f>
        <v>0</v>
      </c>
      <c r="N836">
        <f>HLOOKUP(N$1,'DB Runes '!$A:$AP,'DB Runes'!$AR836,FALSE)</f>
        <v>0</v>
      </c>
      <c r="O836">
        <f>HLOOKUP(O$1,'DB Runes '!$A:$AP,'DB Runes'!$AR836,FALSE)</f>
        <v>0</v>
      </c>
      <c r="P836">
        <f>HLOOKUP(P$1,'DB Runes '!$A:$AP,'DB Runes'!$AR836,FALSE)</f>
        <v>0</v>
      </c>
      <c r="Q836">
        <f>HLOOKUP(Q$1,'DB Runes '!$A:$AP,'DB Runes'!$AR836,FALSE)</f>
        <v>0</v>
      </c>
      <c r="R836">
        <f>HLOOKUP(R$1,'DB Runes '!$A:$AP,'DB Runes'!$AR836,FALSE)</f>
        <v>0</v>
      </c>
      <c r="S836">
        <f>HLOOKUP(S$1,'DB Runes '!$A:$AP,'DB Runes'!$AR836,FALSE)</f>
        <v>0</v>
      </c>
      <c r="T836">
        <f>HLOOKUP(T$1,'DB Runes '!$A:$AP,'DB Runes'!$AR836,FALSE)</f>
        <v>0</v>
      </c>
      <c r="U836">
        <f>HLOOKUP(U$1,'DB Runes '!$A:$AP,'DB Runes'!$AR836,FALSE)</f>
        <v>0</v>
      </c>
      <c r="V836">
        <f>HLOOKUP(V$1,'DB Runes '!$A:$AP,'DB Runes'!$AR836,FALSE)</f>
        <v>0</v>
      </c>
      <c r="W836">
        <f>HLOOKUP(W$1,'DB Runes '!$A:$AP,'DB Runes'!$AR836,FALSE)</f>
        <v>0</v>
      </c>
      <c r="X836">
        <f>HLOOKUP(X$1,'DB Runes '!$A:$AP,'DB Runes'!$AR836,FALSE)</f>
        <v>0</v>
      </c>
      <c r="Y836">
        <f>HLOOKUP(Y$1,'DB Runes '!$A:$AP,'DB Runes'!$AR836,FALSE)</f>
        <v>0</v>
      </c>
      <c r="Z836">
        <f>HLOOKUP(Z$1,'DB Runes '!$A:$AP,'DB Runes'!$AR836,FALSE)</f>
        <v>0</v>
      </c>
      <c r="AA836">
        <f>HLOOKUP(AA$1,'DB Runes '!$A:$AP,'DB Runes'!$AR836,FALSE)</f>
        <v>0</v>
      </c>
      <c r="AB836">
        <f>HLOOKUP(AB$1,'DB Runes '!$A:$AP,'DB Runes'!$AR836,FALSE)</f>
        <v>0</v>
      </c>
      <c r="AC836">
        <f>HLOOKUP(AC$1,'DB Runes '!$A:$AP,'DB Runes'!$AR836,FALSE)</f>
        <v>0</v>
      </c>
      <c r="AD836">
        <f>HLOOKUP(AD$1,'DB Runes '!$A:$AP,'DB Runes'!$AR836,FALSE)</f>
        <v>0</v>
      </c>
      <c r="AE836">
        <f>HLOOKUP(AE$1,'DB Runes '!$A:$AP,'DB Runes'!$AR836,FALSE)</f>
        <v>0</v>
      </c>
      <c r="AF836">
        <f>HLOOKUP(AF$1,'DB Runes '!$A:$AP,'DB Runes'!$AR836,FALSE)</f>
        <v>0</v>
      </c>
      <c r="AG836">
        <f>HLOOKUP(AG$1,'DB Runes '!$A:$AP,'DB Runes'!$AR836,FALSE)</f>
        <v>0</v>
      </c>
      <c r="AH836">
        <f>HLOOKUP(AH$1,'DB Runes '!$A:$AP,'DB Runes'!$AR836,FALSE)</f>
        <v>0</v>
      </c>
      <c r="AI836">
        <f>HLOOKUP(AI$1,'DB Runes '!$A:$AP,'DB Runes'!$AR836,FALSE)</f>
        <v>0</v>
      </c>
      <c r="AJ836">
        <f>HLOOKUP(AJ$1,'DB Runes '!$A:$AP,'DB Runes'!$AR836,FALSE)</f>
        <v>0</v>
      </c>
      <c r="AK836">
        <f>HLOOKUP(AK$1,'DB Runes '!$A:$AP,'DB Runes'!$AR836,FALSE)</f>
        <v>0</v>
      </c>
      <c r="AL836">
        <f>HLOOKUP(AL$1,'DB Runes '!$A:$AP,'DB Runes'!$AR836,FALSE)</f>
        <v>0</v>
      </c>
      <c r="AM836">
        <f>HLOOKUP(AM$1,'DB Runes '!$A:$AP,'DB Runes'!$AR836,FALSE)</f>
        <v>0</v>
      </c>
      <c r="AN836">
        <f>HLOOKUP(AN$1,'DB Runes '!$A:$AP,'DB Runes'!$AR836,FALSE)</f>
        <v>0</v>
      </c>
      <c r="AO836">
        <f>HLOOKUP(AO$1,'DB Runes '!$A:$AP,'DB Runes'!$AR836,FALSE)</f>
        <v>0</v>
      </c>
      <c r="AP836">
        <f>HLOOKUP(AP$1,'DB Runes '!$A:$AP,'DB Runes'!$AR836,FALSE)</f>
        <v>0</v>
      </c>
      <c r="AR836">
        <v>836</v>
      </c>
    </row>
    <row r="837" spans="1:44" x14ac:dyDescent="0.25">
      <c r="A837">
        <f>HLOOKUP(A$1,'DB Runes '!$A:$AP,'DB Runes'!$AR837,FALSE)</f>
        <v>0</v>
      </c>
      <c r="B837">
        <f>HLOOKUP(B$1,'DB Runes '!$A:$AP,'DB Runes'!$AR837,FALSE)</f>
        <v>0</v>
      </c>
      <c r="C837">
        <f>HLOOKUP(C$1,'DB Runes '!$A:$AP,'DB Runes'!$AR837,FALSE)</f>
        <v>0</v>
      </c>
      <c r="D837">
        <f>HLOOKUP(D$1,'DB Runes '!$A:$AP,'DB Runes'!$AR837,FALSE)</f>
        <v>0</v>
      </c>
      <c r="E837">
        <f>HLOOKUP(E$1,'DB Runes '!$A:$AP,'DB Runes'!$AR837,FALSE)</f>
        <v>0</v>
      </c>
      <c r="F837">
        <f>HLOOKUP(F$1,'DB Runes '!$A:$AP,'DB Runes'!$AR837,FALSE)</f>
        <v>0</v>
      </c>
      <c r="G837">
        <f>HLOOKUP(G$1,'DB Runes '!$A:$AP,'DB Runes'!$AR837,FALSE)</f>
        <v>0</v>
      </c>
      <c r="H837">
        <f>HLOOKUP(H$1,'DB Runes '!$A:$AP,'DB Runes'!$AR837,FALSE)</f>
        <v>0</v>
      </c>
      <c r="I837">
        <f>HLOOKUP(I$1,'DB Runes '!$A:$AP,'DB Runes'!$AR837,FALSE)</f>
        <v>0</v>
      </c>
      <c r="J837">
        <f>HLOOKUP(J$1,'DB Runes '!$A:$AP,'DB Runes'!$AR837,FALSE)</f>
        <v>0</v>
      </c>
      <c r="K837">
        <f>HLOOKUP(K$1,'DB Runes '!$A:$AP,'DB Runes'!$AR837,FALSE)</f>
        <v>0</v>
      </c>
      <c r="L837">
        <f>HLOOKUP(L$1,'DB Runes '!$A:$AP,'DB Runes'!$AR837,FALSE)</f>
        <v>0</v>
      </c>
      <c r="M837">
        <f>HLOOKUP(M$1,'DB Runes '!$A:$AP,'DB Runes'!$AR837,FALSE)</f>
        <v>0</v>
      </c>
      <c r="N837">
        <f>HLOOKUP(N$1,'DB Runes '!$A:$AP,'DB Runes'!$AR837,FALSE)</f>
        <v>0</v>
      </c>
      <c r="O837">
        <f>HLOOKUP(O$1,'DB Runes '!$A:$AP,'DB Runes'!$AR837,FALSE)</f>
        <v>0</v>
      </c>
      <c r="P837">
        <f>HLOOKUP(P$1,'DB Runes '!$A:$AP,'DB Runes'!$AR837,FALSE)</f>
        <v>0</v>
      </c>
      <c r="Q837">
        <f>HLOOKUP(Q$1,'DB Runes '!$A:$AP,'DB Runes'!$AR837,FALSE)</f>
        <v>0</v>
      </c>
      <c r="R837">
        <f>HLOOKUP(R$1,'DB Runes '!$A:$AP,'DB Runes'!$AR837,FALSE)</f>
        <v>0</v>
      </c>
      <c r="S837">
        <f>HLOOKUP(S$1,'DB Runes '!$A:$AP,'DB Runes'!$AR837,FALSE)</f>
        <v>0</v>
      </c>
      <c r="T837">
        <f>HLOOKUP(T$1,'DB Runes '!$A:$AP,'DB Runes'!$AR837,FALSE)</f>
        <v>0</v>
      </c>
      <c r="U837">
        <f>HLOOKUP(U$1,'DB Runes '!$A:$AP,'DB Runes'!$AR837,FALSE)</f>
        <v>0</v>
      </c>
      <c r="V837">
        <f>HLOOKUP(V$1,'DB Runes '!$A:$AP,'DB Runes'!$AR837,FALSE)</f>
        <v>0</v>
      </c>
      <c r="W837">
        <f>HLOOKUP(W$1,'DB Runes '!$A:$AP,'DB Runes'!$AR837,FALSE)</f>
        <v>0</v>
      </c>
      <c r="X837">
        <f>HLOOKUP(X$1,'DB Runes '!$A:$AP,'DB Runes'!$AR837,FALSE)</f>
        <v>0</v>
      </c>
      <c r="Y837">
        <f>HLOOKUP(Y$1,'DB Runes '!$A:$AP,'DB Runes'!$AR837,FALSE)</f>
        <v>0</v>
      </c>
      <c r="Z837">
        <f>HLOOKUP(Z$1,'DB Runes '!$A:$AP,'DB Runes'!$AR837,FALSE)</f>
        <v>0</v>
      </c>
      <c r="AA837">
        <f>HLOOKUP(AA$1,'DB Runes '!$A:$AP,'DB Runes'!$AR837,FALSE)</f>
        <v>0</v>
      </c>
      <c r="AB837">
        <f>HLOOKUP(AB$1,'DB Runes '!$A:$AP,'DB Runes'!$AR837,FALSE)</f>
        <v>0</v>
      </c>
      <c r="AC837">
        <f>HLOOKUP(AC$1,'DB Runes '!$A:$AP,'DB Runes'!$AR837,FALSE)</f>
        <v>0</v>
      </c>
      <c r="AD837">
        <f>HLOOKUP(AD$1,'DB Runes '!$A:$AP,'DB Runes'!$AR837,FALSE)</f>
        <v>0</v>
      </c>
      <c r="AE837">
        <f>HLOOKUP(AE$1,'DB Runes '!$A:$AP,'DB Runes'!$AR837,FALSE)</f>
        <v>0</v>
      </c>
      <c r="AF837">
        <f>HLOOKUP(AF$1,'DB Runes '!$A:$AP,'DB Runes'!$AR837,FALSE)</f>
        <v>0</v>
      </c>
      <c r="AG837">
        <f>HLOOKUP(AG$1,'DB Runes '!$A:$AP,'DB Runes'!$AR837,FALSE)</f>
        <v>0</v>
      </c>
      <c r="AH837">
        <f>HLOOKUP(AH$1,'DB Runes '!$A:$AP,'DB Runes'!$AR837,FALSE)</f>
        <v>0</v>
      </c>
      <c r="AI837">
        <f>HLOOKUP(AI$1,'DB Runes '!$A:$AP,'DB Runes'!$AR837,FALSE)</f>
        <v>0</v>
      </c>
      <c r="AJ837">
        <f>HLOOKUP(AJ$1,'DB Runes '!$A:$AP,'DB Runes'!$AR837,FALSE)</f>
        <v>0</v>
      </c>
      <c r="AK837">
        <f>HLOOKUP(AK$1,'DB Runes '!$A:$AP,'DB Runes'!$AR837,FALSE)</f>
        <v>0</v>
      </c>
      <c r="AL837">
        <f>HLOOKUP(AL$1,'DB Runes '!$A:$AP,'DB Runes'!$AR837,FALSE)</f>
        <v>0</v>
      </c>
      <c r="AM837">
        <f>HLOOKUP(AM$1,'DB Runes '!$A:$AP,'DB Runes'!$AR837,FALSE)</f>
        <v>0</v>
      </c>
      <c r="AN837">
        <f>HLOOKUP(AN$1,'DB Runes '!$A:$AP,'DB Runes'!$AR837,FALSE)</f>
        <v>0</v>
      </c>
      <c r="AO837">
        <f>HLOOKUP(AO$1,'DB Runes '!$A:$AP,'DB Runes'!$AR837,FALSE)</f>
        <v>0</v>
      </c>
      <c r="AP837">
        <f>HLOOKUP(AP$1,'DB Runes '!$A:$AP,'DB Runes'!$AR837,FALSE)</f>
        <v>0</v>
      </c>
      <c r="AR837">
        <v>837</v>
      </c>
    </row>
    <row r="838" spans="1:44" x14ac:dyDescent="0.25">
      <c r="A838">
        <f>HLOOKUP(A$1,'DB Runes '!$A:$AP,'DB Runes'!$AR838,FALSE)</f>
        <v>0</v>
      </c>
      <c r="B838">
        <f>HLOOKUP(B$1,'DB Runes '!$A:$AP,'DB Runes'!$AR838,FALSE)</f>
        <v>0</v>
      </c>
      <c r="C838">
        <f>HLOOKUP(C$1,'DB Runes '!$A:$AP,'DB Runes'!$AR838,FALSE)</f>
        <v>0</v>
      </c>
      <c r="D838">
        <f>HLOOKUP(D$1,'DB Runes '!$A:$AP,'DB Runes'!$AR838,FALSE)</f>
        <v>0</v>
      </c>
      <c r="E838">
        <f>HLOOKUP(E$1,'DB Runes '!$A:$AP,'DB Runes'!$AR838,FALSE)</f>
        <v>0</v>
      </c>
      <c r="F838">
        <f>HLOOKUP(F$1,'DB Runes '!$A:$AP,'DB Runes'!$AR838,FALSE)</f>
        <v>0</v>
      </c>
      <c r="G838">
        <f>HLOOKUP(G$1,'DB Runes '!$A:$AP,'DB Runes'!$AR838,FALSE)</f>
        <v>0</v>
      </c>
      <c r="H838">
        <f>HLOOKUP(H$1,'DB Runes '!$A:$AP,'DB Runes'!$AR838,FALSE)</f>
        <v>0</v>
      </c>
      <c r="I838">
        <f>HLOOKUP(I$1,'DB Runes '!$A:$AP,'DB Runes'!$AR838,FALSE)</f>
        <v>0</v>
      </c>
      <c r="J838">
        <f>HLOOKUP(J$1,'DB Runes '!$A:$AP,'DB Runes'!$AR838,FALSE)</f>
        <v>0</v>
      </c>
      <c r="K838">
        <f>HLOOKUP(K$1,'DB Runes '!$A:$AP,'DB Runes'!$AR838,FALSE)</f>
        <v>0</v>
      </c>
      <c r="L838">
        <f>HLOOKUP(L$1,'DB Runes '!$A:$AP,'DB Runes'!$AR838,FALSE)</f>
        <v>0</v>
      </c>
      <c r="M838">
        <f>HLOOKUP(M$1,'DB Runes '!$A:$AP,'DB Runes'!$AR838,FALSE)</f>
        <v>0</v>
      </c>
      <c r="N838">
        <f>HLOOKUP(N$1,'DB Runes '!$A:$AP,'DB Runes'!$AR838,FALSE)</f>
        <v>0</v>
      </c>
      <c r="O838">
        <f>HLOOKUP(O$1,'DB Runes '!$A:$AP,'DB Runes'!$AR838,FALSE)</f>
        <v>0</v>
      </c>
      <c r="P838">
        <f>HLOOKUP(P$1,'DB Runes '!$A:$AP,'DB Runes'!$AR838,FALSE)</f>
        <v>0</v>
      </c>
      <c r="Q838">
        <f>HLOOKUP(Q$1,'DB Runes '!$A:$AP,'DB Runes'!$AR838,FALSE)</f>
        <v>0</v>
      </c>
      <c r="R838">
        <f>HLOOKUP(R$1,'DB Runes '!$A:$AP,'DB Runes'!$AR838,FALSE)</f>
        <v>0</v>
      </c>
      <c r="S838">
        <f>HLOOKUP(S$1,'DB Runes '!$A:$AP,'DB Runes'!$AR838,FALSE)</f>
        <v>0</v>
      </c>
      <c r="T838">
        <f>HLOOKUP(T$1,'DB Runes '!$A:$AP,'DB Runes'!$AR838,FALSE)</f>
        <v>0</v>
      </c>
      <c r="U838">
        <f>HLOOKUP(U$1,'DB Runes '!$A:$AP,'DB Runes'!$AR838,FALSE)</f>
        <v>0</v>
      </c>
      <c r="V838">
        <f>HLOOKUP(V$1,'DB Runes '!$A:$AP,'DB Runes'!$AR838,FALSE)</f>
        <v>0</v>
      </c>
      <c r="W838">
        <f>HLOOKUP(W$1,'DB Runes '!$A:$AP,'DB Runes'!$AR838,FALSE)</f>
        <v>0</v>
      </c>
      <c r="X838">
        <f>HLOOKUP(X$1,'DB Runes '!$A:$AP,'DB Runes'!$AR838,FALSE)</f>
        <v>0</v>
      </c>
      <c r="Y838">
        <f>HLOOKUP(Y$1,'DB Runes '!$A:$AP,'DB Runes'!$AR838,FALSE)</f>
        <v>0</v>
      </c>
      <c r="Z838">
        <f>HLOOKUP(Z$1,'DB Runes '!$A:$AP,'DB Runes'!$AR838,FALSE)</f>
        <v>0</v>
      </c>
      <c r="AA838">
        <f>HLOOKUP(AA$1,'DB Runes '!$A:$AP,'DB Runes'!$AR838,FALSE)</f>
        <v>0</v>
      </c>
      <c r="AB838">
        <f>HLOOKUP(AB$1,'DB Runes '!$A:$AP,'DB Runes'!$AR838,FALSE)</f>
        <v>0</v>
      </c>
      <c r="AC838">
        <f>HLOOKUP(AC$1,'DB Runes '!$A:$AP,'DB Runes'!$AR838,FALSE)</f>
        <v>0</v>
      </c>
      <c r="AD838">
        <f>HLOOKUP(AD$1,'DB Runes '!$A:$AP,'DB Runes'!$AR838,FALSE)</f>
        <v>0</v>
      </c>
      <c r="AE838">
        <f>HLOOKUP(AE$1,'DB Runes '!$A:$AP,'DB Runes'!$AR838,FALSE)</f>
        <v>0</v>
      </c>
      <c r="AF838">
        <f>HLOOKUP(AF$1,'DB Runes '!$A:$AP,'DB Runes'!$AR838,FALSE)</f>
        <v>0</v>
      </c>
      <c r="AG838">
        <f>HLOOKUP(AG$1,'DB Runes '!$A:$AP,'DB Runes'!$AR838,FALSE)</f>
        <v>0</v>
      </c>
      <c r="AH838">
        <f>HLOOKUP(AH$1,'DB Runes '!$A:$AP,'DB Runes'!$AR838,FALSE)</f>
        <v>0</v>
      </c>
      <c r="AI838">
        <f>HLOOKUP(AI$1,'DB Runes '!$A:$AP,'DB Runes'!$AR838,FALSE)</f>
        <v>0</v>
      </c>
      <c r="AJ838">
        <f>HLOOKUP(AJ$1,'DB Runes '!$A:$AP,'DB Runes'!$AR838,FALSE)</f>
        <v>0</v>
      </c>
      <c r="AK838">
        <f>HLOOKUP(AK$1,'DB Runes '!$A:$AP,'DB Runes'!$AR838,FALSE)</f>
        <v>0</v>
      </c>
      <c r="AL838">
        <f>HLOOKUP(AL$1,'DB Runes '!$A:$AP,'DB Runes'!$AR838,FALSE)</f>
        <v>0</v>
      </c>
      <c r="AM838">
        <f>HLOOKUP(AM$1,'DB Runes '!$A:$AP,'DB Runes'!$AR838,FALSE)</f>
        <v>0</v>
      </c>
      <c r="AN838">
        <f>HLOOKUP(AN$1,'DB Runes '!$A:$AP,'DB Runes'!$AR838,FALSE)</f>
        <v>0</v>
      </c>
      <c r="AO838">
        <f>HLOOKUP(AO$1,'DB Runes '!$A:$AP,'DB Runes'!$AR838,FALSE)</f>
        <v>0</v>
      </c>
      <c r="AP838">
        <f>HLOOKUP(AP$1,'DB Runes '!$A:$AP,'DB Runes'!$AR838,FALSE)</f>
        <v>0</v>
      </c>
      <c r="AR838">
        <v>838</v>
      </c>
    </row>
    <row r="839" spans="1:44" x14ac:dyDescent="0.25">
      <c r="A839">
        <f>HLOOKUP(A$1,'DB Runes '!$A:$AP,'DB Runes'!$AR839,FALSE)</f>
        <v>0</v>
      </c>
      <c r="B839">
        <f>HLOOKUP(B$1,'DB Runes '!$A:$AP,'DB Runes'!$AR839,FALSE)</f>
        <v>0</v>
      </c>
      <c r="C839">
        <f>HLOOKUP(C$1,'DB Runes '!$A:$AP,'DB Runes'!$AR839,FALSE)</f>
        <v>0</v>
      </c>
      <c r="D839">
        <f>HLOOKUP(D$1,'DB Runes '!$A:$AP,'DB Runes'!$AR839,FALSE)</f>
        <v>0</v>
      </c>
      <c r="E839">
        <f>HLOOKUP(E$1,'DB Runes '!$A:$AP,'DB Runes'!$AR839,FALSE)</f>
        <v>0</v>
      </c>
      <c r="F839">
        <f>HLOOKUP(F$1,'DB Runes '!$A:$AP,'DB Runes'!$AR839,FALSE)</f>
        <v>0</v>
      </c>
      <c r="G839">
        <f>HLOOKUP(G$1,'DB Runes '!$A:$AP,'DB Runes'!$AR839,FALSE)</f>
        <v>0</v>
      </c>
      <c r="H839">
        <f>HLOOKUP(H$1,'DB Runes '!$A:$AP,'DB Runes'!$AR839,FALSE)</f>
        <v>0</v>
      </c>
      <c r="I839">
        <f>HLOOKUP(I$1,'DB Runes '!$A:$AP,'DB Runes'!$AR839,FALSE)</f>
        <v>0</v>
      </c>
      <c r="J839">
        <f>HLOOKUP(J$1,'DB Runes '!$A:$AP,'DB Runes'!$AR839,FALSE)</f>
        <v>0</v>
      </c>
      <c r="K839">
        <f>HLOOKUP(K$1,'DB Runes '!$A:$AP,'DB Runes'!$AR839,FALSE)</f>
        <v>0</v>
      </c>
      <c r="L839">
        <f>HLOOKUP(L$1,'DB Runes '!$A:$AP,'DB Runes'!$AR839,FALSE)</f>
        <v>0</v>
      </c>
      <c r="M839">
        <f>HLOOKUP(M$1,'DB Runes '!$A:$AP,'DB Runes'!$AR839,FALSE)</f>
        <v>0</v>
      </c>
      <c r="N839">
        <f>HLOOKUP(N$1,'DB Runes '!$A:$AP,'DB Runes'!$AR839,FALSE)</f>
        <v>0</v>
      </c>
      <c r="O839">
        <f>HLOOKUP(O$1,'DB Runes '!$A:$AP,'DB Runes'!$AR839,FALSE)</f>
        <v>0</v>
      </c>
      <c r="P839">
        <f>HLOOKUP(P$1,'DB Runes '!$A:$AP,'DB Runes'!$AR839,FALSE)</f>
        <v>0</v>
      </c>
      <c r="Q839">
        <f>HLOOKUP(Q$1,'DB Runes '!$A:$AP,'DB Runes'!$AR839,FALSE)</f>
        <v>0</v>
      </c>
      <c r="R839">
        <f>HLOOKUP(R$1,'DB Runes '!$A:$AP,'DB Runes'!$AR839,FALSE)</f>
        <v>0</v>
      </c>
      <c r="S839">
        <f>HLOOKUP(S$1,'DB Runes '!$A:$AP,'DB Runes'!$AR839,FALSE)</f>
        <v>0</v>
      </c>
      <c r="T839">
        <f>HLOOKUP(T$1,'DB Runes '!$A:$AP,'DB Runes'!$AR839,FALSE)</f>
        <v>0</v>
      </c>
      <c r="U839">
        <f>HLOOKUP(U$1,'DB Runes '!$A:$AP,'DB Runes'!$AR839,FALSE)</f>
        <v>0</v>
      </c>
      <c r="V839">
        <f>HLOOKUP(V$1,'DB Runes '!$A:$AP,'DB Runes'!$AR839,FALSE)</f>
        <v>0</v>
      </c>
      <c r="W839">
        <f>HLOOKUP(W$1,'DB Runes '!$A:$AP,'DB Runes'!$AR839,FALSE)</f>
        <v>0</v>
      </c>
      <c r="X839">
        <f>HLOOKUP(X$1,'DB Runes '!$A:$AP,'DB Runes'!$AR839,FALSE)</f>
        <v>0</v>
      </c>
      <c r="Y839">
        <f>HLOOKUP(Y$1,'DB Runes '!$A:$AP,'DB Runes'!$AR839,FALSE)</f>
        <v>0</v>
      </c>
      <c r="Z839">
        <f>HLOOKUP(Z$1,'DB Runes '!$A:$AP,'DB Runes'!$AR839,FALSE)</f>
        <v>0</v>
      </c>
      <c r="AA839">
        <f>HLOOKUP(AA$1,'DB Runes '!$A:$AP,'DB Runes'!$AR839,FALSE)</f>
        <v>0</v>
      </c>
      <c r="AB839">
        <f>HLOOKUP(AB$1,'DB Runes '!$A:$AP,'DB Runes'!$AR839,FALSE)</f>
        <v>0</v>
      </c>
      <c r="AC839">
        <f>HLOOKUP(AC$1,'DB Runes '!$A:$AP,'DB Runes'!$AR839,FALSE)</f>
        <v>0</v>
      </c>
      <c r="AD839">
        <f>HLOOKUP(AD$1,'DB Runes '!$A:$AP,'DB Runes'!$AR839,FALSE)</f>
        <v>0</v>
      </c>
      <c r="AE839">
        <f>HLOOKUP(AE$1,'DB Runes '!$A:$AP,'DB Runes'!$AR839,FALSE)</f>
        <v>0</v>
      </c>
      <c r="AF839">
        <f>HLOOKUP(AF$1,'DB Runes '!$A:$AP,'DB Runes'!$AR839,FALSE)</f>
        <v>0</v>
      </c>
      <c r="AG839">
        <f>HLOOKUP(AG$1,'DB Runes '!$A:$AP,'DB Runes'!$AR839,FALSE)</f>
        <v>0</v>
      </c>
      <c r="AH839">
        <f>HLOOKUP(AH$1,'DB Runes '!$A:$AP,'DB Runes'!$AR839,FALSE)</f>
        <v>0</v>
      </c>
      <c r="AI839">
        <f>HLOOKUP(AI$1,'DB Runes '!$A:$AP,'DB Runes'!$AR839,FALSE)</f>
        <v>0</v>
      </c>
      <c r="AJ839">
        <f>HLOOKUP(AJ$1,'DB Runes '!$A:$AP,'DB Runes'!$AR839,FALSE)</f>
        <v>0</v>
      </c>
      <c r="AK839">
        <f>HLOOKUP(AK$1,'DB Runes '!$A:$AP,'DB Runes'!$AR839,FALSE)</f>
        <v>0</v>
      </c>
      <c r="AL839">
        <f>HLOOKUP(AL$1,'DB Runes '!$A:$AP,'DB Runes'!$AR839,FALSE)</f>
        <v>0</v>
      </c>
      <c r="AM839">
        <f>HLOOKUP(AM$1,'DB Runes '!$A:$AP,'DB Runes'!$AR839,FALSE)</f>
        <v>0</v>
      </c>
      <c r="AN839">
        <f>HLOOKUP(AN$1,'DB Runes '!$A:$AP,'DB Runes'!$AR839,FALSE)</f>
        <v>0</v>
      </c>
      <c r="AO839">
        <f>HLOOKUP(AO$1,'DB Runes '!$A:$AP,'DB Runes'!$AR839,FALSE)</f>
        <v>0</v>
      </c>
      <c r="AP839">
        <f>HLOOKUP(AP$1,'DB Runes '!$A:$AP,'DB Runes'!$AR839,FALSE)</f>
        <v>0</v>
      </c>
      <c r="AR839">
        <v>839</v>
      </c>
    </row>
    <row r="840" spans="1:44" x14ac:dyDescent="0.25">
      <c r="A840">
        <f>HLOOKUP(A$1,'DB Runes '!$A:$AP,'DB Runes'!$AR840,FALSE)</f>
        <v>0</v>
      </c>
      <c r="B840">
        <f>HLOOKUP(B$1,'DB Runes '!$A:$AP,'DB Runes'!$AR840,FALSE)</f>
        <v>0</v>
      </c>
      <c r="C840">
        <f>HLOOKUP(C$1,'DB Runes '!$A:$AP,'DB Runes'!$AR840,FALSE)</f>
        <v>0</v>
      </c>
      <c r="D840">
        <f>HLOOKUP(D$1,'DB Runes '!$A:$AP,'DB Runes'!$AR840,FALSE)</f>
        <v>0</v>
      </c>
      <c r="E840">
        <f>HLOOKUP(E$1,'DB Runes '!$A:$AP,'DB Runes'!$AR840,FALSE)</f>
        <v>0</v>
      </c>
      <c r="F840">
        <f>HLOOKUP(F$1,'DB Runes '!$A:$AP,'DB Runes'!$AR840,FALSE)</f>
        <v>0</v>
      </c>
      <c r="G840">
        <f>HLOOKUP(G$1,'DB Runes '!$A:$AP,'DB Runes'!$AR840,FALSE)</f>
        <v>0</v>
      </c>
      <c r="H840">
        <f>HLOOKUP(H$1,'DB Runes '!$A:$AP,'DB Runes'!$AR840,FALSE)</f>
        <v>0</v>
      </c>
      <c r="I840">
        <f>HLOOKUP(I$1,'DB Runes '!$A:$AP,'DB Runes'!$AR840,FALSE)</f>
        <v>0</v>
      </c>
      <c r="J840">
        <f>HLOOKUP(J$1,'DB Runes '!$A:$AP,'DB Runes'!$AR840,FALSE)</f>
        <v>0</v>
      </c>
      <c r="K840">
        <f>HLOOKUP(K$1,'DB Runes '!$A:$AP,'DB Runes'!$AR840,FALSE)</f>
        <v>0</v>
      </c>
      <c r="L840">
        <f>HLOOKUP(L$1,'DB Runes '!$A:$AP,'DB Runes'!$AR840,FALSE)</f>
        <v>0</v>
      </c>
      <c r="M840">
        <f>HLOOKUP(M$1,'DB Runes '!$A:$AP,'DB Runes'!$AR840,FALSE)</f>
        <v>0</v>
      </c>
      <c r="N840">
        <f>HLOOKUP(N$1,'DB Runes '!$A:$AP,'DB Runes'!$AR840,FALSE)</f>
        <v>0</v>
      </c>
      <c r="O840">
        <f>HLOOKUP(O$1,'DB Runes '!$A:$AP,'DB Runes'!$AR840,FALSE)</f>
        <v>0</v>
      </c>
      <c r="P840">
        <f>HLOOKUP(P$1,'DB Runes '!$A:$AP,'DB Runes'!$AR840,FALSE)</f>
        <v>0</v>
      </c>
      <c r="Q840">
        <f>HLOOKUP(Q$1,'DB Runes '!$A:$AP,'DB Runes'!$AR840,FALSE)</f>
        <v>0</v>
      </c>
      <c r="R840">
        <f>HLOOKUP(R$1,'DB Runes '!$A:$AP,'DB Runes'!$AR840,FALSE)</f>
        <v>0</v>
      </c>
      <c r="S840">
        <f>HLOOKUP(S$1,'DB Runes '!$A:$AP,'DB Runes'!$AR840,FALSE)</f>
        <v>0</v>
      </c>
      <c r="T840">
        <f>HLOOKUP(T$1,'DB Runes '!$A:$AP,'DB Runes'!$AR840,FALSE)</f>
        <v>0</v>
      </c>
      <c r="U840">
        <f>HLOOKUP(U$1,'DB Runes '!$A:$AP,'DB Runes'!$AR840,FALSE)</f>
        <v>0</v>
      </c>
      <c r="V840">
        <f>HLOOKUP(V$1,'DB Runes '!$A:$AP,'DB Runes'!$AR840,FALSE)</f>
        <v>0</v>
      </c>
      <c r="W840">
        <f>HLOOKUP(W$1,'DB Runes '!$A:$AP,'DB Runes'!$AR840,FALSE)</f>
        <v>0</v>
      </c>
      <c r="X840">
        <f>HLOOKUP(X$1,'DB Runes '!$A:$AP,'DB Runes'!$AR840,FALSE)</f>
        <v>0</v>
      </c>
      <c r="Y840">
        <f>HLOOKUP(Y$1,'DB Runes '!$A:$AP,'DB Runes'!$AR840,FALSE)</f>
        <v>0</v>
      </c>
      <c r="Z840">
        <f>HLOOKUP(Z$1,'DB Runes '!$A:$AP,'DB Runes'!$AR840,FALSE)</f>
        <v>0</v>
      </c>
      <c r="AA840">
        <f>HLOOKUP(AA$1,'DB Runes '!$A:$AP,'DB Runes'!$AR840,FALSE)</f>
        <v>0</v>
      </c>
      <c r="AB840">
        <f>HLOOKUP(AB$1,'DB Runes '!$A:$AP,'DB Runes'!$AR840,FALSE)</f>
        <v>0</v>
      </c>
      <c r="AC840">
        <f>HLOOKUP(AC$1,'DB Runes '!$A:$AP,'DB Runes'!$AR840,FALSE)</f>
        <v>0</v>
      </c>
      <c r="AD840">
        <f>HLOOKUP(AD$1,'DB Runes '!$A:$AP,'DB Runes'!$AR840,FALSE)</f>
        <v>0</v>
      </c>
      <c r="AE840">
        <f>HLOOKUP(AE$1,'DB Runes '!$A:$AP,'DB Runes'!$AR840,FALSE)</f>
        <v>0</v>
      </c>
      <c r="AF840">
        <f>HLOOKUP(AF$1,'DB Runes '!$A:$AP,'DB Runes'!$AR840,FALSE)</f>
        <v>0</v>
      </c>
      <c r="AG840">
        <f>HLOOKUP(AG$1,'DB Runes '!$A:$AP,'DB Runes'!$AR840,FALSE)</f>
        <v>0</v>
      </c>
      <c r="AH840">
        <f>HLOOKUP(AH$1,'DB Runes '!$A:$AP,'DB Runes'!$AR840,FALSE)</f>
        <v>0</v>
      </c>
      <c r="AI840">
        <f>HLOOKUP(AI$1,'DB Runes '!$A:$AP,'DB Runes'!$AR840,FALSE)</f>
        <v>0</v>
      </c>
      <c r="AJ840">
        <f>HLOOKUP(AJ$1,'DB Runes '!$A:$AP,'DB Runes'!$AR840,FALSE)</f>
        <v>0</v>
      </c>
      <c r="AK840">
        <f>HLOOKUP(AK$1,'DB Runes '!$A:$AP,'DB Runes'!$AR840,FALSE)</f>
        <v>0</v>
      </c>
      <c r="AL840">
        <f>HLOOKUP(AL$1,'DB Runes '!$A:$AP,'DB Runes'!$AR840,FALSE)</f>
        <v>0</v>
      </c>
      <c r="AM840">
        <f>HLOOKUP(AM$1,'DB Runes '!$A:$AP,'DB Runes'!$AR840,FALSE)</f>
        <v>0</v>
      </c>
      <c r="AN840">
        <f>HLOOKUP(AN$1,'DB Runes '!$A:$AP,'DB Runes'!$AR840,FALSE)</f>
        <v>0</v>
      </c>
      <c r="AO840">
        <f>HLOOKUP(AO$1,'DB Runes '!$A:$AP,'DB Runes'!$AR840,FALSE)</f>
        <v>0</v>
      </c>
      <c r="AP840">
        <f>HLOOKUP(AP$1,'DB Runes '!$A:$AP,'DB Runes'!$AR840,FALSE)</f>
        <v>0</v>
      </c>
      <c r="AR840">
        <v>840</v>
      </c>
    </row>
    <row r="841" spans="1:44" x14ac:dyDescent="0.25">
      <c r="A841">
        <f>HLOOKUP(A$1,'DB Runes '!$A:$AP,'DB Runes'!$AR841,FALSE)</f>
        <v>0</v>
      </c>
      <c r="B841">
        <f>HLOOKUP(B$1,'DB Runes '!$A:$AP,'DB Runes'!$AR841,FALSE)</f>
        <v>0</v>
      </c>
      <c r="C841">
        <f>HLOOKUP(C$1,'DB Runes '!$A:$AP,'DB Runes'!$AR841,FALSE)</f>
        <v>0</v>
      </c>
      <c r="D841">
        <f>HLOOKUP(D$1,'DB Runes '!$A:$AP,'DB Runes'!$AR841,FALSE)</f>
        <v>0</v>
      </c>
      <c r="E841">
        <f>HLOOKUP(E$1,'DB Runes '!$A:$AP,'DB Runes'!$AR841,FALSE)</f>
        <v>0</v>
      </c>
      <c r="F841">
        <f>HLOOKUP(F$1,'DB Runes '!$A:$AP,'DB Runes'!$AR841,FALSE)</f>
        <v>0</v>
      </c>
      <c r="G841">
        <f>HLOOKUP(G$1,'DB Runes '!$A:$AP,'DB Runes'!$AR841,FALSE)</f>
        <v>0</v>
      </c>
      <c r="H841">
        <f>HLOOKUP(H$1,'DB Runes '!$A:$AP,'DB Runes'!$AR841,FALSE)</f>
        <v>0</v>
      </c>
      <c r="I841">
        <f>HLOOKUP(I$1,'DB Runes '!$A:$AP,'DB Runes'!$AR841,FALSE)</f>
        <v>0</v>
      </c>
      <c r="J841">
        <f>HLOOKUP(J$1,'DB Runes '!$A:$AP,'DB Runes'!$AR841,FALSE)</f>
        <v>0</v>
      </c>
      <c r="K841">
        <f>HLOOKUP(K$1,'DB Runes '!$A:$AP,'DB Runes'!$AR841,FALSE)</f>
        <v>0</v>
      </c>
      <c r="L841">
        <f>HLOOKUP(L$1,'DB Runes '!$A:$AP,'DB Runes'!$AR841,FALSE)</f>
        <v>0</v>
      </c>
      <c r="M841">
        <f>HLOOKUP(M$1,'DB Runes '!$A:$AP,'DB Runes'!$AR841,FALSE)</f>
        <v>0</v>
      </c>
      <c r="N841">
        <f>HLOOKUP(N$1,'DB Runes '!$A:$AP,'DB Runes'!$AR841,FALSE)</f>
        <v>0</v>
      </c>
      <c r="O841">
        <f>HLOOKUP(O$1,'DB Runes '!$A:$AP,'DB Runes'!$AR841,FALSE)</f>
        <v>0</v>
      </c>
      <c r="P841">
        <f>HLOOKUP(P$1,'DB Runes '!$A:$AP,'DB Runes'!$AR841,FALSE)</f>
        <v>0</v>
      </c>
      <c r="Q841">
        <f>HLOOKUP(Q$1,'DB Runes '!$A:$AP,'DB Runes'!$AR841,FALSE)</f>
        <v>0</v>
      </c>
      <c r="R841">
        <f>HLOOKUP(R$1,'DB Runes '!$A:$AP,'DB Runes'!$AR841,FALSE)</f>
        <v>0</v>
      </c>
      <c r="S841">
        <f>HLOOKUP(S$1,'DB Runes '!$A:$AP,'DB Runes'!$AR841,FALSE)</f>
        <v>0</v>
      </c>
      <c r="T841">
        <f>HLOOKUP(T$1,'DB Runes '!$A:$AP,'DB Runes'!$AR841,FALSE)</f>
        <v>0</v>
      </c>
      <c r="U841">
        <f>HLOOKUP(U$1,'DB Runes '!$A:$AP,'DB Runes'!$AR841,FALSE)</f>
        <v>0</v>
      </c>
      <c r="V841">
        <f>HLOOKUP(V$1,'DB Runes '!$A:$AP,'DB Runes'!$AR841,FALSE)</f>
        <v>0</v>
      </c>
      <c r="W841">
        <f>HLOOKUP(W$1,'DB Runes '!$A:$AP,'DB Runes'!$AR841,FALSE)</f>
        <v>0</v>
      </c>
      <c r="X841">
        <f>HLOOKUP(X$1,'DB Runes '!$A:$AP,'DB Runes'!$AR841,FALSE)</f>
        <v>0</v>
      </c>
      <c r="Y841">
        <f>HLOOKUP(Y$1,'DB Runes '!$A:$AP,'DB Runes'!$AR841,FALSE)</f>
        <v>0</v>
      </c>
      <c r="Z841">
        <f>HLOOKUP(Z$1,'DB Runes '!$A:$AP,'DB Runes'!$AR841,FALSE)</f>
        <v>0</v>
      </c>
      <c r="AA841">
        <f>HLOOKUP(AA$1,'DB Runes '!$A:$AP,'DB Runes'!$AR841,FALSE)</f>
        <v>0</v>
      </c>
      <c r="AB841">
        <f>HLOOKUP(AB$1,'DB Runes '!$A:$AP,'DB Runes'!$AR841,FALSE)</f>
        <v>0</v>
      </c>
      <c r="AC841">
        <f>HLOOKUP(AC$1,'DB Runes '!$A:$AP,'DB Runes'!$AR841,FALSE)</f>
        <v>0</v>
      </c>
      <c r="AD841">
        <f>HLOOKUP(AD$1,'DB Runes '!$A:$AP,'DB Runes'!$AR841,FALSE)</f>
        <v>0</v>
      </c>
      <c r="AE841">
        <f>HLOOKUP(AE$1,'DB Runes '!$A:$AP,'DB Runes'!$AR841,FALSE)</f>
        <v>0</v>
      </c>
      <c r="AF841">
        <f>HLOOKUP(AF$1,'DB Runes '!$A:$AP,'DB Runes'!$AR841,FALSE)</f>
        <v>0</v>
      </c>
      <c r="AG841">
        <f>HLOOKUP(AG$1,'DB Runes '!$A:$AP,'DB Runes'!$AR841,FALSE)</f>
        <v>0</v>
      </c>
      <c r="AH841">
        <f>HLOOKUP(AH$1,'DB Runes '!$A:$AP,'DB Runes'!$AR841,FALSE)</f>
        <v>0</v>
      </c>
      <c r="AI841">
        <f>HLOOKUP(AI$1,'DB Runes '!$A:$AP,'DB Runes'!$AR841,FALSE)</f>
        <v>0</v>
      </c>
      <c r="AJ841">
        <f>HLOOKUP(AJ$1,'DB Runes '!$A:$AP,'DB Runes'!$AR841,FALSE)</f>
        <v>0</v>
      </c>
      <c r="AK841">
        <f>HLOOKUP(AK$1,'DB Runes '!$A:$AP,'DB Runes'!$AR841,FALSE)</f>
        <v>0</v>
      </c>
      <c r="AL841">
        <f>HLOOKUP(AL$1,'DB Runes '!$A:$AP,'DB Runes'!$AR841,FALSE)</f>
        <v>0</v>
      </c>
      <c r="AM841">
        <f>HLOOKUP(AM$1,'DB Runes '!$A:$AP,'DB Runes'!$AR841,FALSE)</f>
        <v>0</v>
      </c>
      <c r="AN841">
        <f>HLOOKUP(AN$1,'DB Runes '!$A:$AP,'DB Runes'!$AR841,FALSE)</f>
        <v>0</v>
      </c>
      <c r="AO841">
        <f>HLOOKUP(AO$1,'DB Runes '!$A:$AP,'DB Runes'!$AR841,FALSE)</f>
        <v>0</v>
      </c>
      <c r="AP841">
        <f>HLOOKUP(AP$1,'DB Runes '!$A:$AP,'DB Runes'!$AR841,FALSE)</f>
        <v>0</v>
      </c>
      <c r="AR841">
        <v>841</v>
      </c>
    </row>
    <row r="842" spans="1:44" x14ac:dyDescent="0.25">
      <c r="A842">
        <f>HLOOKUP(A$1,'DB Runes '!$A:$AP,'DB Runes'!$AR842,FALSE)</f>
        <v>0</v>
      </c>
      <c r="B842">
        <f>HLOOKUP(B$1,'DB Runes '!$A:$AP,'DB Runes'!$AR842,FALSE)</f>
        <v>0</v>
      </c>
      <c r="C842">
        <f>HLOOKUP(C$1,'DB Runes '!$A:$AP,'DB Runes'!$AR842,FALSE)</f>
        <v>0</v>
      </c>
      <c r="D842">
        <f>HLOOKUP(D$1,'DB Runes '!$A:$AP,'DB Runes'!$AR842,FALSE)</f>
        <v>0</v>
      </c>
      <c r="E842">
        <f>HLOOKUP(E$1,'DB Runes '!$A:$AP,'DB Runes'!$AR842,FALSE)</f>
        <v>0</v>
      </c>
      <c r="F842">
        <f>HLOOKUP(F$1,'DB Runes '!$A:$AP,'DB Runes'!$AR842,FALSE)</f>
        <v>0</v>
      </c>
      <c r="G842">
        <f>HLOOKUP(G$1,'DB Runes '!$A:$AP,'DB Runes'!$AR842,FALSE)</f>
        <v>0</v>
      </c>
      <c r="H842">
        <f>HLOOKUP(H$1,'DB Runes '!$A:$AP,'DB Runes'!$AR842,FALSE)</f>
        <v>0</v>
      </c>
      <c r="I842">
        <f>HLOOKUP(I$1,'DB Runes '!$A:$AP,'DB Runes'!$AR842,FALSE)</f>
        <v>0</v>
      </c>
      <c r="J842">
        <f>HLOOKUP(J$1,'DB Runes '!$A:$AP,'DB Runes'!$AR842,FALSE)</f>
        <v>0</v>
      </c>
      <c r="K842">
        <f>HLOOKUP(K$1,'DB Runes '!$A:$AP,'DB Runes'!$AR842,FALSE)</f>
        <v>0</v>
      </c>
      <c r="L842">
        <f>HLOOKUP(L$1,'DB Runes '!$A:$AP,'DB Runes'!$AR842,FALSE)</f>
        <v>0</v>
      </c>
      <c r="M842">
        <f>HLOOKUP(M$1,'DB Runes '!$A:$AP,'DB Runes'!$AR842,FALSE)</f>
        <v>0</v>
      </c>
      <c r="N842">
        <f>HLOOKUP(N$1,'DB Runes '!$A:$AP,'DB Runes'!$AR842,FALSE)</f>
        <v>0</v>
      </c>
      <c r="O842">
        <f>HLOOKUP(O$1,'DB Runes '!$A:$AP,'DB Runes'!$AR842,FALSE)</f>
        <v>0</v>
      </c>
      <c r="P842">
        <f>HLOOKUP(P$1,'DB Runes '!$A:$AP,'DB Runes'!$AR842,FALSE)</f>
        <v>0</v>
      </c>
      <c r="Q842">
        <f>HLOOKUP(Q$1,'DB Runes '!$A:$AP,'DB Runes'!$AR842,FALSE)</f>
        <v>0</v>
      </c>
      <c r="R842">
        <f>HLOOKUP(R$1,'DB Runes '!$A:$AP,'DB Runes'!$AR842,FALSE)</f>
        <v>0</v>
      </c>
      <c r="S842">
        <f>HLOOKUP(S$1,'DB Runes '!$A:$AP,'DB Runes'!$AR842,FALSE)</f>
        <v>0</v>
      </c>
      <c r="T842">
        <f>HLOOKUP(T$1,'DB Runes '!$A:$AP,'DB Runes'!$AR842,FALSE)</f>
        <v>0</v>
      </c>
      <c r="U842">
        <f>HLOOKUP(U$1,'DB Runes '!$A:$AP,'DB Runes'!$AR842,FALSE)</f>
        <v>0</v>
      </c>
      <c r="V842">
        <f>HLOOKUP(V$1,'DB Runes '!$A:$AP,'DB Runes'!$AR842,FALSE)</f>
        <v>0</v>
      </c>
      <c r="W842">
        <f>HLOOKUP(W$1,'DB Runes '!$A:$AP,'DB Runes'!$AR842,FALSE)</f>
        <v>0</v>
      </c>
      <c r="X842">
        <f>HLOOKUP(X$1,'DB Runes '!$A:$AP,'DB Runes'!$AR842,FALSE)</f>
        <v>0</v>
      </c>
      <c r="Y842">
        <f>HLOOKUP(Y$1,'DB Runes '!$A:$AP,'DB Runes'!$AR842,FALSE)</f>
        <v>0</v>
      </c>
      <c r="Z842">
        <f>HLOOKUP(Z$1,'DB Runes '!$A:$AP,'DB Runes'!$AR842,FALSE)</f>
        <v>0</v>
      </c>
      <c r="AA842">
        <f>HLOOKUP(AA$1,'DB Runes '!$A:$AP,'DB Runes'!$AR842,FALSE)</f>
        <v>0</v>
      </c>
      <c r="AB842">
        <f>HLOOKUP(AB$1,'DB Runes '!$A:$AP,'DB Runes'!$AR842,FALSE)</f>
        <v>0</v>
      </c>
      <c r="AC842">
        <f>HLOOKUP(AC$1,'DB Runes '!$A:$AP,'DB Runes'!$AR842,FALSE)</f>
        <v>0</v>
      </c>
      <c r="AD842">
        <f>HLOOKUP(AD$1,'DB Runes '!$A:$AP,'DB Runes'!$AR842,FALSE)</f>
        <v>0</v>
      </c>
      <c r="AE842">
        <f>HLOOKUP(AE$1,'DB Runes '!$A:$AP,'DB Runes'!$AR842,FALSE)</f>
        <v>0</v>
      </c>
      <c r="AF842">
        <f>HLOOKUP(AF$1,'DB Runes '!$A:$AP,'DB Runes'!$AR842,FALSE)</f>
        <v>0</v>
      </c>
      <c r="AG842">
        <f>HLOOKUP(AG$1,'DB Runes '!$A:$AP,'DB Runes'!$AR842,FALSE)</f>
        <v>0</v>
      </c>
      <c r="AH842">
        <f>HLOOKUP(AH$1,'DB Runes '!$A:$AP,'DB Runes'!$AR842,FALSE)</f>
        <v>0</v>
      </c>
      <c r="AI842">
        <f>HLOOKUP(AI$1,'DB Runes '!$A:$AP,'DB Runes'!$AR842,FALSE)</f>
        <v>0</v>
      </c>
      <c r="AJ842">
        <f>HLOOKUP(AJ$1,'DB Runes '!$A:$AP,'DB Runes'!$AR842,FALSE)</f>
        <v>0</v>
      </c>
      <c r="AK842">
        <f>HLOOKUP(AK$1,'DB Runes '!$A:$AP,'DB Runes'!$AR842,FALSE)</f>
        <v>0</v>
      </c>
      <c r="AL842">
        <f>HLOOKUP(AL$1,'DB Runes '!$A:$AP,'DB Runes'!$AR842,FALSE)</f>
        <v>0</v>
      </c>
      <c r="AM842">
        <f>HLOOKUP(AM$1,'DB Runes '!$A:$AP,'DB Runes'!$AR842,FALSE)</f>
        <v>0</v>
      </c>
      <c r="AN842">
        <f>HLOOKUP(AN$1,'DB Runes '!$A:$AP,'DB Runes'!$AR842,FALSE)</f>
        <v>0</v>
      </c>
      <c r="AO842">
        <f>HLOOKUP(AO$1,'DB Runes '!$A:$AP,'DB Runes'!$AR842,FALSE)</f>
        <v>0</v>
      </c>
      <c r="AP842">
        <f>HLOOKUP(AP$1,'DB Runes '!$A:$AP,'DB Runes'!$AR842,FALSE)</f>
        <v>0</v>
      </c>
      <c r="AR842">
        <v>842</v>
      </c>
    </row>
    <row r="843" spans="1:44" x14ac:dyDescent="0.25">
      <c r="A843">
        <f>HLOOKUP(A$1,'DB Runes '!$A:$AP,'DB Runes'!$AR843,FALSE)</f>
        <v>0</v>
      </c>
      <c r="B843">
        <f>HLOOKUP(B$1,'DB Runes '!$A:$AP,'DB Runes'!$AR843,FALSE)</f>
        <v>0</v>
      </c>
      <c r="C843">
        <f>HLOOKUP(C$1,'DB Runes '!$A:$AP,'DB Runes'!$AR843,FALSE)</f>
        <v>0</v>
      </c>
      <c r="D843">
        <f>HLOOKUP(D$1,'DB Runes '!$A:$AP,'DB Runes'!$AR843,FALSE)</f>
        <v>0</v>
      </c>
      <c r="E843">
        <f>HLOOKUP(E$1,'DB Runes '!$A:$AP,'DB Runes'!$AR843,FALSE)</f>
        <v>0</v>
      </c>
      <c r="F843">
        <f>HLOOKUP(F$1,'DB Runes '!$A:$AP,'DB Runes'!$AR843,FALSE)</f>
        <v>0</v>
      </c>
      <c r="G843">
        <f>HLOOKUP(G$1,'DB Runes '!$A:$AP,'DB Runes'!$AR843,FALSE)</f>
        <v>0</v>
      </c>
      <c r="H843">
        <f>HLOOKUP(H$1,'DB Runes '!$A:$AP,'DB Runes'!$AR843,FALSE)</f>
        <v>0</v>
      </c>
      <c r="I843">
        <f>HLOOKUP(I$1,'DB Runes '!$A:$AP,'DB Runes'!$AR843,FALSE)</f>
        <v>0</v>
      </c>
      <c r="J843">
        <f>HLOOKUP(J$1,'DB Runes '!$A:$AP,'DB Runes'!$AR843,FALSE)</f>
        <v>0</v>
      </c>
      <c r="K843">
        <f>HLOOKUP(K$1,'DB Runes '!$A:$AP,'DB Runes'!$AR843,FALSE)</f>
        <v>0</v>
      </c>
      <c r="L843">
        <f>HLOOKUP(L$1,'DB Runes '!$A:$AP,'DB Runes'!$AR843,FALSE)</f>
        <v>0</v>
      </c>
      <c r="M843">
        <f>HLOOKUP(M$1,'DB Runes '!$A:$AP,'DB Runes'!$AR843,FALSE)</f>
        <v>0</v>
      </c>
      <c r="N843">
        <f>HLOOKUP(N$1,'DB Runes '!$A:$AP,'DB Runes'!$AR843,FALSE)</f>
        <v>0</v>
      </c>
      <c r="O843">
        <f>HLOOKUP(O$1,'DB Runes '!$A:$AP,'DB Runes'!$AR843,FALSE)</f>
        <v>0</v>
      </c>
      <c r="P843">
        <f>HLOOKUP(P$1,'DB Runes '!$A:$AP,'DB Runes'!$AR843,FALSE)</f>
        <v>0</v>
      </c>
      <c r="Q843">
        <f>HLOOKUP(Q$1,'DB Runes '!$A:$AP,'DB Runes'!$AR843,FALSE)</f>
        <v>0</v>
      </c>
      <c r="R843">
        <f>HLOOKUP(R$1,'DB Runes '!$A:$AP,'DB Runes'!$AR843,FALSE)</f>
        <v>0</v>
      </c>
      <c r="S843">
        <f>HLOOKUP(S$1,'DB Runes '!$A:$AP,'DB Runes'!$AR843,FALSE)</f>
        <v>0</v>
      </c>
      <c r="T843">
        <f>HLOOKUP(T$1,'DB Runes '!$A:$AP,'DB Runes'!$AR843,FALSE)</f>
        <v>0</v>
      </c>
      <c r="U843">
        <f>HLOOKUP(U$1,'DB Runes '!$A:$AP,'DB Runes'!$AR843,FALSE)</f>
        <v>0</v>
      </c>
      <c r="V843">
        <f>HLOOKUP(V$1,'DB Runes '!$A:$AP,'DB Runes'!$AR843,FALSE)</f>
        <v>0</v>
      </c>
      <c r="W843">
        <f>HLOOKUP(W$1,'DB Runes '!$A:$AP,'DB Runes'!$AR843,FALSE)</f>
        <v>0</v>
      </c>
      <c r="X843">
        <f>HLOOKUP(X$1,'DB Runes '!$A:$AP,'DB Runes'!$AR843,FALSE)</f>
        <v>0</v>
      </c>
      <c r="Y843">
        <f>HLOOKUP(Y$1,'DB Runes '!$A:$AP,'DB Runes'!$AR843,FALSE)</f>
        <v>0</v>
      </c>
      <c r="Z843">
        <f>HLOOKUP(Z$1,'DB Runes '!$A:$AP,'DB Runes'!$AR843,FALSE)</f>
        <v>0</v>
      </c>
      <c r="AA843">
        <f>HLOOKUP(AA$1,'DB Runes '!$A:$AP,'DB Runes'!$AR843,FALSE)</f>
        <v>0</v>
      </c>
      <c r="AB843">
        <f>HLOOKUP(AB$1,'DB Runes '!$A:$AP,'DB Runes'!$AR843,FALSE)</f>
        <v>0</v>
      </c>
      <c r="AC843">
        <f>HLOOKUP(AC$1,'DB Runes '!$A:$AP,'DB Runes'!$AR843,FALSE)</f>
        <v>0</v>
      </c>
      <c r="AD843">
        <f>HLOOKUP(AD$1,'DB Runes '!$A:$AP,'DB Runes'!$AR843,FALSE)</f>
        <v>0</v>
      </c>
      <c r="AE843">
        <f>HLOOKUP(AE$1,'DB Runes '!$A:$AP,'DB Runes'!$AR843,FALSE)</f>
        <v>0</v>
      </c>
      <c r="AF843">
        <f>HLOOKUP(AF$1,'DB Runes '!$A:$AP,'DB Runes'!$AR843,FALSE)</f>
        <v>0</v>
      </c>
      <c r="AG843">
        <f>HLOOKUP(AG$1,'DB Runes '!$A:$AP,'DB Runes'!$AR843,FALSE)</f>
        <v>0</v>
      </c>
      <c r="AH843">
        <f>HLOOKUP(AH$1,'DB Runes '!$A:$AP,'DB Runes'!$AR843,FALSE)</f>
        <v>0</v>
      </c>
      <c r="AI843">
        <f>HLOOKUP(AI$1,'DB Runes '!$A:$AP,'DB Runes'!$AR843,FALSE)</f>
        <v>0</v>
      </c>
      <c r="AJ843">
        <f>HLOOKUP(AJ$1,'DB Runes '!$A:$AP,'DB Runes'!$AR843,FALSE)</f>
        <v>0</v>
      </c>
      <c r="AK843">
        <f>HLOOKUP(AK$1,'DB Runes '!$A:$AP,'DB Runes'!$AR843,FALSE)</f>
        <v>0</v>
      </c>
      <c r="AL843">
        <f>HLOOKUP(AL$1,'DB Runes '!$A:$AP,'DB Runes'!$AR843,FALSE)</f>
        <v>0</v>
      </c>
      <c r="AM843">
        <f>HLOOKUP(AM$1,'DB Runes '!$A:$AP,'DB Runes'!$AR843,FALSE)</f>
        <v>0</v>
      </c>
      <c r="AN843">
        <f>HLOOKUP(AN$1,'DB Runes '!$A:$AP,'DB Runes'!$AR843,FALSE)</f>
        <v>0</v>
      </c>
      <c r="AO843">
        <f>HLOOKUP(AO$1,'DB Runes '!$A:$AP,'DB Runes'!$AR843,FALSE)</f>
        <v>0</v>
      </c>
      <c r="AP843">
        <f>HLOOKUP(AP$1,'DB Runes '!$A:$AP,'DB Runes'!$AR843,FALSE)</f>
        <v>0</v>
      </c>
      <c r="AR843">
        <v>843</v>
      </c>
    </row>
    <row r="844" spans="1:44" x14ac:dyDescent="0.25">
      <c r="A844">
        <f>HLOOKUP(A$1,'DB Runes '!$A:$AP,'DB Runes'!$AR844,FALSE)</f>
        <v>0</v>
      </c>
      <c r="B844">
        <f>HLOOKUP(B$1,'DB Runes '!$A:$AP,'DB Runes'!$AR844,FALSE)</f>
        <v>0</v>
      </c>
      <c r="C844">
        <f>HLOOKUP(C$1,'DB Runes '!$A:$AP,'DB Runes'!$AR844,FALSE)</f>
        <v>0</v>
      </c>
      <c r="D844">
        <f>HLOOKUP(D$1,'DB Runes '!$A:$AP,'DB Runes'!$AR844,FALSE)</f>
        <v>0</v>
      </c>
      <c r="E844">
        <f>HLOOKUP(E$1,'DB Runes '!$A:$AP,'DB Runes'!$AR844,FALSE)</f>
        <v>0</v>
      </c>
      <c r="F844">
        <f>HLOOKUP(F$1,'DB Runes '!$A:$AP,'DB Runes'!$AR844,FALSE)</f>
        <v>0</v>
      </c>
      <c r="G844">
        <f>HLOOKUP(G$1,'DB Runes '!$A:$AP,'DB Runes'!$AR844,FALSE)</f>
        <v>0</v>
      </c>
      <c r="H844">
        <f>HLOOKUP(H$1,'DB Runes '!$A:$AP,'DB Runes'!$AR844,FALSE)</f>
        <v>0</v>
      </c>
      <c r="I844">
        <f>HLOOKUP(I$1,'DB Runes '!$A:$AP,'DB Runes'!$AR844,FALSE)</f>
        <v>0</v>
      </c>
      <c r="J844">
        <f>HLOOKUP(J$1,'DB Runes '!$A:$AP,'DB Runes'!$AR844,FALSE)</f>
        <v>0</v>
      </c>
      <c r="K844">
        <f>HLOOKUP(K$1,'DB Runes '!$A:$AP,'DB Runes'!$AR844,FALSE)</f>
        <v>0</v>
      </c>
      <c r="L844">
        <f>HLOOKUP(L$1,'DB Runes '!$A:$AP,'DB Runes'!$AR844,FALSE)</f>
        <v>0</v>
      </c>
      <c r="M844">
        <f>HLOOKUP(M$1,'DB Runes '!$A:$AP,'DB Runes'!$AR844,FALSE)</f>
        <v>0</v>
      </c>
      <c r="N844">
        <f>HLOOKUP(N$1,'DB Runes '!$A:$AP,'DB Runes'!$AR844,FALSE)</f>
        <v>0</v>
      </c>
      <c r="O844">
        <f>HLOOKUP(O$1,'DB Runes '!$A:$AP,'DB Runes'!$AR844,FALSE)</f>
        <v>0</v>
      </c>
      <c r="P844">
        <f>HLOOKUP(P$1,'DB Runes '!$A:$AP,'DB Runes'!$AR844,FALSE)</f>
        <v>0</v>
      </c>
      <c r="Q844">
        <f>HLOOKUP(Q$1,'DB Runes '!$A:$AP,'DB Runes'!$AR844,FALSE)</f>
        <v>0</v>
      </c>
      <c r="R844">
        <f>HLOOKUP(R$1,'DB Runes '!$A:$AP,'DB Runes'!$AR844,FALSE)</f>
        <v>0</v>
      </c>
      <c r="S844">
        <f>HLOOKUP(S$1,'DB Runes '!$A:$AP,'DB Runes'!$AR844,FALSE)</f>
        <v>0</v>
      </c>
      <c r="T844">
        <f>HLOOKUP(T$1,'DB Runes '!$A:$AP,'DB Runes'!$AR844,FALSE)</f>
        <v>0</v>
      </c>
      <c r="U844">
        <f>HLOOKUP(U$1,'DB Runes '!$A:$AP,'DB Runes'!$AR844,FALSE)</f>
        <v>0</v>
      </c>
      <c r="V844">
        <f>HLOOKUP(V$1,'DB Runes '!$A:$AP,'DB Runes'!$AR844,FALSE)</f>
        <v>0</v>
      </c>
      <c r="W844">
        <f>HLOOKUP(W$1,'DB Runes '!$A:$AP,'DB Runes'!$AR844,FALSE)</f>
        <v>0</v>
      </c>
      <c r="X844">
        <f>HLOOKUP(X$1,'DB Runes '!$A:$AP,'DB Runes'!$AR844,FALSE)</f>
        <v>0</v>
      </c>
      <c r="Y844">
        <f>HLOOKUP(Y$1,'DB Runes '!$A:$AP,'DB Runes'!$AR844,FALSE)</f>
        <v>0</v>
      </c>
      <c r="Z844">
        <f>HLOOKUP(Z$1,'DB Runes '!$A:$AP,'DB Runes'!$AR844,FALSE)</f>
        <v>0</v>
      </c>
      <c r="AA844">
        <f>HLOOKUP(AA$1,'DB Runes '!$A:$AP,'DB Runes'!$AR844,FALSE)</f>
        <v>0</v>
      </c>
      <c r="AB844">
        <f>HLOOKUP(AB$1,'DB Runes '!$A:$AP,'DB Runes'!$AR844,FALSE)</f>
        <v>0</v>
      </c>
      <c r="AC844">
        <f>HLOOKUP(AC$1,'DB Runes '!$A:$AP,'DB Runes'!$AR844,FALSE)</f>
        <v>0</v>
      </c>
      <c r="AD844">
        <f>HLOOKUP(AD$1,'DB Runes '!$A:$AP,'DB Runes'!$AR844,FALSE)</f>
        <v>0</v>
      </c>
      <c r="AE844">
        <f>HLOOKUP(AE$1,'DB Runes '!$A:$AP,'DB Runes'!$AR844,FALSE)</f>
        <v>0</v>
      </c>
      <c r="AF844">
        <f>HLOOKUP(AF$1,'DB Runes '!$A:$AP,'DB Runes'!$AR844,FALSE)</f>
        <v>0</v>
      </c>
      <c r="AG844">
        <f>HLOOKUP(AG$1,'DB Runes '!$A:$AP,'DB Runes'!$AR844,FALSE)</f>
        <v>0</v>
      </c>
      <c r="AH844">
        <f>HLOOKUP(AH$1,'DB Runes '!$A:$AP,'DB Runes'!$AR844,FALSE)</f>
        <v>0</v>
      </c>
      <c r="AI844">
        <f>HLOOKUP(AI$1,'DB Runes '!$A:$AP,'DB Runes'!$AR844,FALSE)</f>
        <v>0</v>
      </c>
      <c r="AJ844">
        <f>HLOOKUP(AJ$1,'DB Runes '!$A:$AP,'DB Runes'!$AR844,FALSE)</f>
        <v>0</v>
      </c>
      <c r="AK844">
        <f>HLOOKUP(AK$1,'DB Runes '!$A:$AP,'DB Runes'!$AR844,FALSE)</f>
        <v>0</v>
      </c>
      <c r="AL844">
        <f>HLOOKUP(AL$1,'DB Runes '!$A:$AP,'DB Runes'!$AR844,FALSE)</f>
        <v>0</v>
      </c>
      <c r="AM844">
        <f>HLOOKUP(AM$1,'DB Runes '!$A:$AP,'DB Runes'!$AR844,FALSE)</f>
        <v>0</v>
      </c>
      <c r="AN844">
        <f>HLOOKUP(AN$1,'DB Runes '!$A:$AP,'DB Runes'!$AR844,FALSE)</f>
        <v>0</v>
      </c>
      <c r="AO844">
        <f>HLOOKUP(AO$1,'DB Runes '!$A:$AP,'DB Runes'!$AR844,FALSE)</f>
        <v>0</v>
      </c>
      <c r="AP844">
        <f>HLOOKUP(AP$1,'DB Runes '!$A:$AP,'DB Runes'!$AR844,FALSE)</f>
        <v>0</v>
      </c>
      <c r="AR844">
        <v>844</v>
      </c>
    </row>
    <row r="845" spans="1:44" x14ac:dyDescent="0.25">
      <c r="A845">
        <f>HLOOKUP(A$1,'DB Runes '!$A:$AP,'DB Runes'!$AR845,FALSE)</f>
        <v>0</v>
      </c>
      <c r="B845">
        <f>HLOOKUP(B$1,'DB Runes '!$A:$AP,'DB Runes'!$AR845,FALSE)</f>
        <v>0</v>
      </c>
      <c r="C845">
        <f>HLOOKUP(C$1,'DB Runes '!$A:$AP,'DB Runes'!$AR845,FALSE)</f>
        <v>0</v>
      </c>
      <c r="D845">
        <f>HLOOKUP(D$1,'DB Runes '!$A:$AP,'DB Runes'!$AR845,FALSE)</f>
        <v>0</v>
      </c>
      <c r="E845">
        <f>HLOOKUP(E$1,'DB Runes '!$A:$AP,'DB Runes'!$AR845,FALSE)</f>
        <v>0</v>
      </c>
      <c r="F845">
        <f>HLOOKUP(F$1,'DB Runes '!$A:$AP,'DB Runes'!$AR845,FALSE)</f>
        <v>0</v>
      </c>
      <c r="G845">
        <f>HLOOKUP(G$1,'DB Runes '!$A:$AP,'DB Runes'!$AR845,FALSE)</f>
        <v>0</v>
      </c>
      <c r="H845">
        <f>HLOOKUP(H$1,'DB Runes '!$A:$AP,'DB Runes'!$AR845,FALSE)</f>
        <v>0</v>
      </c>
      <c r="I845">
        <f>HLOOKUP(I$1,'DB Runes '!$A:$AP,'DB Runes'!$AR845,FALSE)</f>
        <v>0</v>
      </c>
      <c r="J845">
        <f>HLOOKUP(J$1,'DB Runes '!$A:$AP,'DB Runes'!$AR845,FALSE)</f>
        <v>0</v>
      </c>
      <c r="K845">
        <f>HLOOKUP(K$1,'DB Runes '!$A:$AP,'DB Runes'!$AR845,FALSE)</f>
        <v>0</v>
      </c>
      <c r="L845">
        <f>HLOOKUP(L$1,'DB Runes '!$A:$AP,'DB Runes'!$AR845,FALSE)</f>
        <v>0</v>
      </c>
      <c r="M845">
        <f>HLOOKUP(M$1,'DB Runes '!$A:$AP,'DB Runes'!$AR845,FALSE)</f>
        <v>0</v>
      </c>
      <c r="N845">
        <f>HLOOKUP(N$1,'DB Runes '!$A:$AP,'DB Runes'!$AR845,FALSE)</f>
        <v>0</v>
      </c>
      <c r="O845">
        <f>HLOOKUP(O$1,'DB Runes '!$A:$AP,'DB Runes'!$AR845,FALSE)</f>
        <v>0</v>
      </c>
      <c r="P845">
        <f>HLOOKUP(P$1,'DB Runes '!$A:$AP,'DB Runes'!$AR845,FALSE)</f>
        <v>0</v>
      </c>
      <c r="Q845">
        <f>HLOOKUP(Q$1,'DB Runes '!$A:$AP,'DB Runes'!$AR845,FALSE)</f>
        <v>0</v>
      </c>
      <c r="R845">
        <f>HLOOKUP(R$1,'DB Runes '!$A:$AP,'DB Runes'!$AR845,FALSE)</f>
        <v>0</v>
      </c>
      <c r="S845">
        <f>HLOOKUP(S$1,'DB Runes '!$A:$AP,'DB Runes'!$AR845,FALSE)</f>
        <v>0</v>
      </c>
      <c r="T845">
        <f>HLOOKUP(T$1,'DB Runes '!$A:$AP,'DB Runes'!$AR845,FALSE)</f>
        <v>0</v>
      </c>
      <c r="U845">
        <f>HLOOKUP(U$1,'DB Runes '!$A:$AP,'DB Runes'!$AR845,FALSE)</f>
        <v>0</v>
      </c>
      <c r="V845">
        <f>HLOOKUP(V$1,'DB Runes '!$A:$AP,'DB Runes'!$AR845,FALSE)</f>
        <v>0</v>
      </c>
      <c r="W845">
        <f>HLOOKUP(W$1,'DB Runes '!$A:$AP,'DB Runes'!$AR845,FALSE)</f>
        <v>0</v>
      </c>
      <c r="X845">
        <f>HLOOKUP(X$1,'DB Runes '!$A:$AP,'DB Runes'!$AR845,FALSE)</f>
        <v>0</v>
      </c>
      <c r="Y845">
        <f>HLOOKUP(Y$1,'DB Runes '!$A:$AP,'DB Runes'!$AR845,FALSE)</f>
        <v>0</v>
      </c>
      <c r="Z845">
        <f>HLOOKUP(Z$1,'DB Runes '!$A:$AP,'DB Runes'!$AR845,FALSE)</f>
        <v>0</v>
      </c>
      <c r="AA845">
        <f>HLOOKUP(AA$1,'DB Runes '!$A:$AP,'DB Runes'!$AR845,FALSE)</f>
        <v>0</v>
      </c>
      <c r="AB845">
        <f>HLOOKUP(AB$1,'DB Runes '!$A:$AP,'DB Runes'!$AR845,FALSE)</f>
        <v>0</v>
      </c>
      <c r="AC845">
        <f>HLOOKUP(AC$1,'DB Runes '!$A:$AP,'DB Runes'!$AR845,FALSE)</f>
        <v>0</v>
      </c>
      <c r="AD845">
        <f>HLOOKUP(AD$1,'DB Runes '!$A:$AP,'DB Runes'!$AR845,FALSE)</f>
        <v>0</v>
      </c>
      <c r="AE845">
        <f>HLOOKUP(AE$1,'DB Runes '!$A:$AP,'DB Runes'!$AR845,FALSE)</f>
        <v>0</v>
      </c>
      <c r="AF845">
        <f>HLOOKUP(AF$1,'DB Runes '!$A:$AP,'DB Runes'!$AR845,FALSE)</f>
        <v>0</v>
      </c>
      <c r="AG845">
        <f>HLOOKUP(AG$1,'DB Runes '!$A:$AP,'DB Runes'!$AR845,FALSE)</f>
        <v>0</v>
      </c>
      <c r="AH845">
        <f>HLOOKUP(AH$1,'DB Runes '!$A:$AP,'DB Runes'!$AR845,FALSE)</f>
        <v>0</v>
      </c>
      <c r="AI845">
        <f>HLOOKUP(AI$1,'DB Runes '!$A:$AP,'DB Runes'!$AR845,FALSE)</f>
        <v>0</v>
      </c>
      <c r="AJ845">
        <f>HLOOKUP(AJ$1,'DB Runes '!$A:$AP,'DB Runes'!$AR845,FALSE)</f>
        <v>0</v>
      </c>
      <c r="AK845">
        <f>HLOOKUP(AK$1,'DB Runes '!$A:$AP,'DB Runes'!$AR845,FALSE)</f>
        <v>0</v>
      </c>
      <c r="AL845">
        <f>HLOOKUP(AL$1,'DB Runes '!$A:$AP,'DB Runes'!$AR845,FALSE)</f>
        <v>0</v>
      </c>
      <c r="AM845">
        <f>HLOOKUP(AM$1,'DB Runes '!$A:$AP,'DB Runes'!$AR845,FALSE)</f>
        <v>0</v>
      </c>
      <c r="AN845">
        <f>HLOOKUP(AN$1,'DB Runes '!$A:$AP,'DB Runes'!$AR845,FALSE)</f>
        <v>0</v>
      </c>
      <c r="AO845">
        <f>HLOOKUP(AO$1,'DB Runes '!$A:$AP,'DB Runes'!$AR845,FALSE)</f>
        <v>0</v>
      </c>
      <c r="AP845">
        <f>HLOOKUP(AP$1,'DB Runes '!$A:$AP,'DB Runes'!$AR845,FALSE)</f>
        <v>0</v>
      </c>
      <c r="AR845">
        <v>845</v>
      </c>
    </row>
    <row r="846" spans="1:44" x14ac:dyDescent="0.25">
      <c r="A846">
        <f>HLOOKUP(A$1,'DB Runes '!$A:$AP,'DB Runes'!$AR846,FALSE)</f>
        <v>0</v>
      </c>
      <c r="B846">
        <f>HLOOKUP(B$1,'DB Runes '!$A:$AP,'DB Runes'!$AR846,FALSE)</f>
        <v>0</v>
      </c>
      <c r="C846">
        <f>HLOOKUP(C$1,'DB Runes '!$A:$AP,'DB Runes'!$AR846,FALSE)</f>
        <v>0</v>
      </c>
      <c r="D846">
        <f>HLOOKUP(D$1,'DB Runes '!$A:$AP,'DB Runes'!$AR846,FALSE)</f>
        <v>0</v>
      </c>
      <c r="E846">
        <f>HLOOKUP(E$1,'DB Runes '!$A:$AP,'DB Runes'!$AR846,FALSE)</f>
        <v>0</v>
      </c>
      <c r="F846">
        <f>HLOOKUP(F$1,'DB Runes '!$A:$AP,'DB Runes'!$AR846,FALSE)</f>
        <v>0</v>
      </c>
      <c r="G846">
        <f>HLOOKUP(G$1,'DB Runes '!$A:$AP,'DB Runes'!$AR846,FALSE)</f>
        <v>0</v>
      </c>
      <c r="H846">
        <f>HLOOKUP(H$1,'DB Runes '!$A:$AP,'DB Runes'!$AR846,FALSE)</f>
        <v>0</v>
      </c>
      <c r="I846">
        <f>HLOOKUP(I$1,'DB Runes '!$A:$AP,'DB Runes'!$AR846,FALSE)</f>
        <v>0</v>
      </c>
      <c r="J846">
        <f>HLOOKUP(J$1,'DB Runes '!$A:$AP,'DB Runes'!$AR846,FALSE)</f>
        <v>0</v>
      </c>
      <c r="K846">
        <f>HLOOKUP(K$1,'DB Runes '!$A:$AP,'DB Runes'!$AR846,FALSE)</f>
        <v>0</v>
      </c>
      <c r="L846">
        <f>HLOOKUP(L$1,'DB Runes '!$A:$AP,'DB Runes'!$AR846,FALSE)</f>
        <v>0</v>
      </c>
      <c r="M846">
        <f>HLOOKUP(M$1,'DB Runes '!$A:$AP,'DB Runes'!$AR846,FALSE)</f>
        <v>0</v>
      </c>
      <c r="N846">
        <f>HLOOKUP(N$1,'DB Runes '!$A:$AP,'DB Runes'!$AR846,FALSE)</f>
        <v>0</v>
      </c>
      <c r="O846">
        <f>HLOOKUP(O$1,'DB Runes '!$A:$AP,'DB Runes'!$AR846,FALSE)</f>
        <v>0</v>
      </c>
      <c r="P846">
        <f>HLOOKUP(P$1,'DB Runes '!$A:$AP,'DB Runes'!$AR846,FALSE)</f>
        <v>0</v>
      </c>
      <c r="Q846">
        <f>HLOOKUP(Q$1,'DB Runes '!$A:$AP,'DB Runes'!$AR846,FALSE)</f>
        <v>0</v>
      </c>
      <c r="R846">
        <f>HLOOKUP(R$1,'DB Runes '!$A:$AP,'DB Runes'!$AR846,FALSE)</f>
        <v>0</v>
      </c>
      <c r="S846">
        <f>HLOOKUP(S$1,'DB Runes '!$A:$AP,'DB Runes'!$AR846,FALSE)</f>
        <v>0</v>
      </c>
      <c r="T846">
        <f>HLOOKUP(T$1,'DB Runes '!$A:$AP,'DB Runes'!$AR846,FALSE)</f>
        <v>0</v>
      </c>
      <c r="U846">
        <f>HLOOKUP(U$1,'DB Runes '!$A:$AP,'DB Runes'!$AR846,FALSE)</f>
        <v>0</v>
      </c>
      <c r="V846">
        <f>HLOOKUP(V$1,'DB Runes '!$A:$AP,'DB Runes'!$AR846,FALSE)</f>
        <v>0</v>
      </c>
      <c r="W846">
        <f>HLOOKUP(W$1,'DB Runes '!$A:$AP,'DB Runes'!$AR846,FALSE)</f>
        <v>0</v>
      </c>
      <c r="X846">
        <f>HLOOKUP(X$1,'DB Runes '!$A:$AP,'DB Runes'!$AR846,FALSE)</f>
        <v>0</v>
      </c>
      <c r="Y846">
        <f>HLOOKUP(Y$1,'DB Runes '!$A:$AP,'DB Runes'!$AR846,FALSE)</f>
        <v>0</v>
      </c>
      <c r="Z846">
        <f>HLOOKUP(Z$1,'DB Runes '!$A:$AP,'DB Runes'!$AR846,FALSE)</f>
        <v>0</v>
      </c>
      <c r="AA846">
        <f>HLOOKUP(AA$1,'DB Runes '!$A:$AP,'DB Runes'!$AR846,FALSE)</f>
        <v>0</v>
      </c>
      <c r="AB846">
        <f>HLOOKUP(AB$1,'DB Runes '!$A:$AP,'DB Runes'!$AR846,FALSE)</f>
        <v>0</v>
      </c>
      <c r="AC846">
        <f>HLOOKUP(AC$1,'DB Runes '!$A:$AP,'DB Runes'!$AR846,FALSE)</f>
        <v>0</v>
      </c>
      <c r="AD846">
        <f>HLOOKUP(AD$1,'DB Runes '!$A:$AP,'DB Runes'!$AR846,FALSE)</f>
        <v>0</v>
      </c>
      <c r="AE846">
        <f>HLOOKUP(AE$1,'DB Runes '!$A:$AP,'DB Runes'!$AR846,FALSE)</f>
        <v>0</v>
      </c>
      <c r="AF846">
        <f>HLOOKUP(AF$1,'DB Runes '!$A:$AP,'DB Runes'!$AR846,FALSE)</f>
        <v>0</v>
      </c>
      <c r="AG846">
        <f>HLOOKUP(AG$1,'DB Runes '!$A:$AP,'DB Runes'!$AR846,FALSE)</f>
        <v>0</v>
      </c>
      <c r="AH846">
        <f>HLOOKUP(AH$1,'DB Runes '!$A:$AP,'DB Runes'!$AR846,FALSE)</f>
        <v>0</v>
      </c>
      <c r="AI846">
        <f>HLOOKUP(AI$1,'DB Runes '!$A:$AP,'DB Runes'!$AR846,FALSE)</f>
        <v>0</v>
      </c>
      <c r="AJ846">
        <f>HLOOKUP(AJ$1,'DB Runes '!$A:$AP,'DB Runes'!$AR846,FALSE)</f>
        <v>0</v>
      </c>
      <c r="AK846">
        <f>HLOOKUP(AK$1,'DB Runes '!$A:$AP,'DB Runes'!$AR846,FALSE)</f>
        <v>0</v>
      </c>
      <c r="AL846">
        <f>HLOOKUP(AL$1,'DB Runes '!$A:$AP,'DB Runes'!$AR846,FALSE)</f>
        <v>0</v>
      </c>
      <c r="AM846">
        <f>HLOOKUP(AM$1,'DB Runes '!$A:$AP,'DB Runes'!$AR846,FALSE)</f>
        <v>0</v>
      </c>
      <c r="AN846">
        <f>HLOOKUP(AN$1,'DB Runes '!$A:$AP,'DB Runes'!$AR846,FALSE)</f>
        <v>0</v>
      </c>
      <c r="AO846">
        <f>HLOOKUP(AO$1,'DB Runes '!$A:$AP,'DB Runes'!$AR846,FALSE)</f>
        <v>0</v>
      </c>
      <c r="AP846">
        <f>HLOOKUP(AP$1,'DB Runes '!$A:$AP,'DB Runes'!$AR846,FALSE)</f>
        <v>0</v>
      </c>
      <c r="AR846">
        <v>846</v>
      </c>
    </row>
    <row r="847" spans="1:44" x14ac:dyDescent="0.25">
      <c r="A847">
        <f>HLOOKUP(A$1,'DB Runes '!$A:$AP,'DB Runes'!$AR847,FALSE)</f>
        <v>0</v>
      </c>
      <c r="B847">
        <f>HLOOKUP(B$1,'DB Runes '!$A:$AP,'DB Runes'!$AR847,FALSE)</f>
        <v>0</v>
      </c>
      <c r="C847">
        <f>HLOOKUP(C$1,'DB Runes '!$A:$AP,'DB Runes'!$AR847,FALSE)</f>
        <v>0</v>
      </c>
      <c r="D847">
        <f>HLOOKUP(D$1,'DB Runes '!$A:$AP,'DB Runes'!$AR847,FALSE)</f>
        <v>0</v>
      </c>
      <c r="E847">
        <f>HLOOKUP(E$1,'DB Runes '!$A:$AP,'DB Runes'!$AR847,FALSE)</f>
        <v>0</v>
      </c>
      <c r="F847">
        <f>HLOOKUP(F$1,'DB Runes '!$A:$AP,'DB Runes'!$AR847,FALSE)</f>
        <v>0</v>
      </c>
      <c r="G847">
        <f>HLOOKUP(G$1,'DB Runes '!$A:$AP,'DB Runes'!$AR847,FALSE)</f>
        <v>0</v>
      </c>
      <c r="H847">
        <f>HLOOKUP(H$1,'DB Runes '!$A:$AP,'DB Runes'!$AR847,FALSE)</f>
        <v>0</v>
      </c>
      <c r="I847">
        <f>HLOOKUP(I$1,'DB Runes '!$A:$AP,'DB Runes'!$AR847,FALSE)</f>
        <v>0</v>
      </c>
      <c r="J847">
        <f>HLOOKUP(J$1,'DB Runes '!$A:$AP,'DB Runes'!$AR847,FALSE)</f>
        <v>0</v>
      </c>
      <c r="K847">
        <f>HLOOKUP(K$1,'DB Runes '!$A:$AP,'DB Runes'!$AR847,FALSE)</f>
        <v>0</v>
      </c>
      <c r="L847">
        <f>HLOOKUP(L$1,'DB Runes '!$A:$AP,'DB Runes'!$AR847,FALSE)</f>
        <v>0</v>
      </c>
      <c r="M847">
        <f>HLOOKUP(M$1,'DB Runes '!$A:$AP,'DB Runes'!$AR847,FALSE)</f>
        <v>0</v>
      </c>
      <c r="N847">
        <f>HLOOKUP(N$1,'DB Runes '!$A:$AP,'DB Runes'!$AR847,FALSE)</f>
        <v>0</v>
      </c>
      <c r="O847">
        <f>HLOOKUP(O$1,'DB Runes '!$A:$AP,'DB Runes'!$AR847,FALSE)</f>
        <v>0</v>
      </c>
      <c r="P847">
        <f>HLOOKUP(P$1,'DB Runes '!$A:$AP,'DB Runes'!$AR847,FALSE)</f>
        <v>0</v>
      </c>
      <c r="Q847">
        <f>HLOOKUP(Q$1,'DB Runes '!$A:$AP,'DB Runes'!$AR847,FALSE)</f>
        <v>0</v>
      </c>
      <c r="R847">
        <f>HLOOKUP(R$1,'DB Runes '!$A:$AP,'DB Runes'!$AR847,FALSE)</f>
        <v>0</v>
      </c>
      <c r="S847">
        <f>HLOOKUP(S$1,'DB Runes '!$A:$AP,'DB Runes'!$AR847,FALSE)</f>
        <v>0</v>
      </c>
      <c r="T847">
        <f>HLOOKUP(T$1,'DB Runes '!$A:$AP,'DB Runes'!$AR847,FALSE)</f>
        <v>0</v>
      </c>
      <c r="U847">
        <f>HLOOKUP(U$1,'DB Runes '!$A:$AP,'DB Runes'!$AR847,FALSE)</f>
        <v>0</v>
      </c>
      <c r="V847">
        <f>HLOOKUP(V$1,'DB Runes '!$A:$AP,'DB Runes'!$AR847,FALSE)</f>
        <v>0</v>
      </c>
      <c r="W847">
        <f>HLOOKUP(W$1,'DB Runes '!$A:$AP,'DB Runes'!$AR847,FALSE)</f>
        <v>0</v>
      </c>
      <c r="X847">
        <f>HLOOKUP(X$1,'DB Runes '!$A:$AP,'DB Runes'!$AR847,FALSE)</f>
        <v>0</v>
      </c>
      <c r="Y847">
        <f>HLOOKUP(Y$1,'DB Runes '!$A:$AP,'DB Runes'!$AR847,FALSE)</f>
        <v>0</v>
      </c>
      <c r="Z847">
        <f>HLOOKUP(Z$1,'DB Runes '!$A:$AP,'DB Runes'!$AR847,FALSE)</f>
        <v>0</v>
      </c>
      <c r="AA847">
        <f>HLOOKUP(AA$1,'DB Runes '!$A:$AP,'DB Runes'!$AR847,FALSE)</f>
        <v>0</v>
      </c>
      <c r="AB847">
        <f>HLOOKUP(AB$1,'DB Runes '!$A:$AP,'DB Runes'!$AR847,FALSE)</f>
        <v>0</v>
      </c>
      <c r="AC847">
        <f>HLOOKUP(AC$1,'DB Runes '!$A:$AP,'DB Runes'!$AR847,FALSE)</f>
        <v>0</v>
      </c>
      <c r="AD847">
        <f>HLOOKUP(AD$1,'DB Runes '!$A:$AP,'DB Runes'!$AR847,FALSE)</f>
        <v>0</v>
      </c>
      <c r="AE847">
        <f>HLOOKUP(AE$1,'DB Runes '!$A:$AP,'DB Runes'!$AR847,FALSE)</f>
        <v>0</v>
      </c>
      <c r="AF847">
        <f>HLOOKUP(AF$1,'DB Runes '!$A:$AP,'DB Runes'!$AR847,FALSE)</f>
        <v>0</v>
      </c>
      <c r="AG847">
        <f>HLOOKUP(AG$1,'DB Runes '!$A:$AP,'DB Runes'!$AR847,FALSE)</f>
        <v>0</v>
      </c>
      <c r="AH847">
        <f>HLOOKUP(AH$1,'DB Runes '!$A:$AP,'DB Runes'!$AR847,FALSE)</f>
        <v>0</v>
      </c>
      <c r="AI847">
        <f>HLOOKUP(AI$1,'DB Runes '!$A:$AP,'DB Runes'!$AR847,FALSE)</f>
        <v>0</v>
      </c>
      <c r="AJ847">
        <f>HLOOKUP(AJ$1,'DB Runes '!$A:$AP,'DB Runes'!$AR847,FALSE)</f>
        <v>0</v>
      </c>
      <c r="AK847">
        <f>HLOOKUP(AK$1,'DB Runes '!$A:$AP,'DB Runes'!$AR847,FALSE)</f>
        <v>0</v>
      </c>
      <c r="AL847">
        <f>HLOOKUP(AL$1,'DB Runes '!$A:$AP,'DB Runes'!$AR847,FALSE)</f>
        <v>0</v>
      </c>
      <c r="AM847">
        <f>HLOOKUP(AM$1,'DB Runes '!$A:$AP,'DB Runes'!$AR847,FALSE)</f>
        <v>0</v>
      </c>
      <c r="AN847">
        <f>HLOOKUP(AN$1,'DB Runes '!$A:$AP,'DB Runes'!$AR847,FALSE)</f>
        <v>0</v>
      </c>
      <c r="AO847">
        <f>HLOOKUP(AO$1,'DB Runes '!$A:$AP,'DB Runes'!$AR847,FALSE)</f>
        <v>0</v>
      </c>
      <c r="AP847">
        <f>HLOOKUP(AP$1,'DB Runes '!$A:$AP,'DB Runes'!$AR847,FALSE)</f>
        <v>0</v>
      </c>
      <c r="AR847">
        <v>847</v>
      </c>
    </row>
    <row r="848" spans="1:44" x14ac:dyDescent="0.25">
      <c r="A848">
        <f>HLOOKUP(A$1,'DB Runes '!$A:$AP,'DB Runes'!$AR848,FALSE)</f>
        <v>0</v>
      </c>
      <c r="B848">
        <f>HLOOKUP(B$1,'DB Runes '!$A:$AP,'DB Runes'!$AR848,FALSE)</f>
        <v>0</v>
      </c>
      <c r="C848">
        <f>HLOOKUP(C$1,'DB Runes '!$A:$AP,'DB Runes'!$AR848,FALSE)</f>
        <v>0</v>
      </c>
      <c r="D848">
        <f>HLOOKUP(D$1,'DB Runes '!$A:$AP,'DB Runes'!$AR848,FALSE)</f>
        <v>0</v>
      </c>
      <c r="E848">
        <f>HLOOKUP(E$1,'DB Runes '!$A:$AP,'DB Runes'!$AR848,FALSE)</f>
        <v>0</v>
      </c>
      <c r="F848">
        <f>HLOOKUP(F$1,'DB Runes '!$A:$AP,'DB Runes'!$AR848,FALSE)</f>
        <v>0</v>
      </c>
      <c r="G848">
        <f>HLOOKUP(G$1,'DB Runes '!$A:$AP,'DB Runes'!$AR848,FALSE)</f>
        <v>0</v>
      </c>
      <c r="H848">
        <f>HLOOKUP(H$1,'DB Runes '!$A:$AP,'DB Runes'!$AR848,FALSE)</f>
        <v>0</v>
      </c>
      <c r="I848">
        <f>HLOOKUP(I$1,'DB Runes '!$A:$AP,'DB Runes'!$AR848,FALSE)</f>
        <v>0</v>
      </c>
      <c r="J848">
        <f>HLOOKUP(J$1,'DB Runes '!$A:$AP,'DB Runes'!$AR848,FALSE)</f>
        <v>0</v>
      </c>
      <c r="K848">
        <f>HLOOKUP(K$1,'DB Runes '!$A:$AP,'DB Runes'!$AR848,FALSE)</f>
        <v>0</v>
      </c>
      <c r="L848">
        <f>HLOOKUP(L$1,'DB Runes '!$A:$AP,'DB Runes'!$AR848,FALSE)</f>
        <v>0</v>
      </c>
      <c r="M848">
        <f>HLOOKUP(M$1,'DB Runes '!$A:$AP,'DB Runes'!$AR848,FALSE)</f>
        <v>0</v>
      </c>
      <c r="N848">
        <f>HLOOKUP(N$1,'DB Runes '!$A:$AP,'DB Runes'!$AR848,FALSE)</f>
        <v>0</v>
      </c>
      <c r="O848">
        <f>HLOOKUP(O$1,'DB Runes '!$A:$AP,'DB Runes'!$AR848,FALSE)</f>
        <v>0</v>
      </c>
      <c r="P848">
        <f>HLOOKUP(P$1,'DB Runes '!$A:$AP,'DB Runes'!$AR848,FALSE)</f>
        <v>0</v>
      </c>
      <c r="Q848">
        <f>HLOOKUP(Q$1,'DB Runes '!$A:$AP,'DB Runes'!$AR848,FALSE)</f>
        <v>0</v>
      </c>
      <c r="R848">
        <f>HLOOKUP(R$1,'DB Runes '!$A:$AP,'DB Runes'!$AR848,FALSE)</f>
        <v>0</v>
      </c>
      <c r="S848">
        <f>HLOOKUP(S$1,'DB Runes '!$A:$AP,'DB Runes'!$AR848,FALSE)</f>
        <v>0</v>
      </c>
      <c r="T848">
        <f>HLOOKUP(T$1,'DB Runes '!$A:$AP,'DB Runes'!$AR848,FALSE)</f>
        <v>0</v>
      </c>
      <c r="U848">
        <f>HLOOKUP(U$1,'DB Runes '!$A:$AP,'DB Runes'!$AR848,FALSE)</f>
        <v>0</v>
      </c>
      <c r="V848">
        <f>HLOOKUP(V$1,'DB Runes '!$A:$AP,'DB Runes'!$AR848,FALSE)</f>
        <v>0</v>
      </c>
      <c r="W848">
        <f>HLOOKUP(W$1,'DB Runes '!$A:$AP,'DB Runes'!$AR848,FALSE)</f>
        <v>0</v>
      </c>
      <c r="X848">
        <f>HLOOKUP(X$1,'DB Runes '!$A:$AP,'DB Runes'!$AR848,FALSE)</f>
        <v>0</v>
      </c>
      <c r="Y848">
        <f>HLOOKUP(Y$1,'DB Runes '!$A:$AP,'DB Runes'!$AR848,FALSE)</f>
        <v>0</v>
      </c>
      <c r="Z848">
        <f>HLOOKUP(Z$1,'DB Runes '!$A:$AP,'DB Runes'!$AR848,FALSE)</f>
        <v>0</v>
      </c>
      <c r="AA848">
        <f>HLOOKUP(AA$1,'DB Runes '!$A:$AP,'DB Runes'!$AR848,FALSE)</f>
        <v>0</v>
      </c>
      <c r="AB848">
        <f>HLOOKUP(AB$1,'DB Runes '!$A:$AP,'DB Runes'!$AR848,FALSE)</f>
        <v>0</v>
      </c>
      <c r="AC848">
        <f>HLOOKUP(AC$1,'DB Runes '!$A:$AP,'DB Runes'!$AR848,FALSE)</f>
        <v>0</v>
      </c>
      <c r="AD848">
        <f>HLOOKUP(AD$1,'DB Runes '!$A:$AP,'DB Runes'!$AR848,FALSE)</f>
        <v>0</v>
      </c>
      <c r="AE848">
        <f>HLOOKUP(AE$1,'DB Runes '!$A:$AP,'DB Runes'!$AR848,FALSE)</f>
        <v>0</v>
      </c>
      <c r="AF848">
        <f>HLOOKUP(AF$1,'DB Runes '!$A:$AP,'DB Runes'!$AR848,FALSE)</f>
        <v>0</v>
      </c>
      <c r="AG848">
        <f>HLOOKUP(AG$1,'DB Runes '!$A:$AP,'DB Runes'!$AR848,FALSE)</f>
        <v>0</v>
      </c>
      <c r="AH848">
        <f>HLOOKUP(AH$1,'DB Runes '!$A:$AP,'DB Runes'!$AR848,FALSE)</f>
        <v>0</v>
      </c>
      <c r="AI848">
        <f>HLOOKUP(AI$1,'DB Runes '!$A:$AP,'DB Runes'!$AR848,FALSE)</f>
        <v>0</v>
      </c>
      <c r="AJ848">
        <f>HLOOKUP(AJ$1,'DB Runes '!$A:$AP,'DB Runes'!$AR848,FALSE)</f>
        <v>0</v>
      </c>
      <c r="AK848">
        <f>HLOOKUP(AK$1,'DB Runes '!$A:$AP,'DB Runes'!$AR848,FALSE)</f>
        <v>0</v>
      </c>
      <c r="AL848">
        <f>HLOOKUP(AL$1,'DB Runes '!$A:$AP,'DB Runes'!$AR848,FALSE)</f>
        <v>0</v>
      </c>
      <c r="AM848">
        <f>HLOOKUP(AM$1,'DB Runes '!$A:$AP,'DB Runes'!$AR848,FALSE)</f>
        <v>0</v>
      </c>
      <c r="AN848">
        <f>HLOOKUP(AN$1,'DB Runes '!$A:$AP,'DB Runes'!$AR848,FALSE)</f>
        <v>0</v>
      </c>
      <c r="AO848">
        <f>HLOOKUP(AO$1,'DB Runes '!$A:$AP,'DB Runes'!$AR848,FALSE)</f>
        <v>0</v>
      </c>
      <c r="AP848">
        <f>HLOOKUP(AP$1,'DB Runes '!$A:$AP,'DB Runes'!$AR848,FALSE)</f>
        <v>0</v>
      </c>
      <c r="AR848">
        <v>848</v>
      </c>
    </row>
    <row r="849" spans="1:44" x14ac:dyDescent="0.25">
      <c r="A849">
        <f>HLOOKUP(A$1,'DB Runes '!$A:$AP,'DB Runes'!$AR849,FALSE)</f>
        <v>0</v>
      </c>
      <c r="B849">
        <f>HLOOKUP(B$1,'DB Runes '!$A:$AP,'DB Runes'!$AR849,FALSE)</f>
        <v>0</v>
      </c>
      <c r="C849">
        <f>HLOOKUP(C$1,'DB Runes '!$A:$AP,'DB Runes'!$AR849,FALSE)</f>
        <v>0</v>
      </c>
      <c r="D849">
        <f>HLOOKUP(D$1,'DB Runes '!$A:$AP,'DB Runes'!$AR849,FALSE)</f>
        <v>0</v>
      </c>
      <c r="E849">
        <f>HLOOKUP(E$1,'DB Runes '!$A:$AP,'DB Runes'!$AR849,FALSE)</f>
        <v>0</v>
      </c>
      <c r="F849">
        <f>HLOOKUP(F$1,'DB Runes '!$A:$AP,'DB Runes'!$AR849,FALSE)</f>
        <v>0</v>
      </c>
      <c r="G849">
        <f>HLOOKUP(G$1,'DB Runes '!$A:$AP,'DB Runes'!$AR849,FALSE)</f>
        <v>0</v>
      </c>
      <c r="H849">
        <f>HLOOKUP(H$1,'DB Runes '!$A:$AP,'DB Runes'!$AR849,FALSE)</f>
        <v>0</v>
      </c>
      <c r="I849">
        <f>HLOOKUP(I$1,'DB Runes '!$A:$AP,'DB Runes'!$AR849,FALSE)</f>
        <v>0</v>
      </c>
      <c r="J849">
        <f>HLOOKUP(J$1,'DB Runes '!$A:$AP,'DB Runes'!$AR849,FALSE)</f>
        <v>0</v>
      </c>
      <c r="K849">
        <f>HLOOKUP(K$1,'DB Runes '!$A:$AP,'DB Runes'!$AR849,FALSE)</f>
        <v>0</v>
      </c>
      <c r="L849">
        <f>HLOOKUP(L$1,'DB Runes '!$A:$AP,'DB Runes'!$AR849,FALSE)</f>
        <v>0</v>
      </c>
      <c r="M849">
        <f>HLOOKUP(M$1,'DB Runes '!$A:$AP,'DB Runes'!$AR849,FALSE)</f>
        <v>0</v>
      </c>
      <c r="N849">
        <f>HLOOKUP(N$1,'DB Runes '!$A:$AP,'DB Runes'!$AR849,FALSE)</f>
        <v>0</v>
      </c>
      <c r="O849">
        <f>HLOOKUP(O$1,'DB Runes '!$A:$AP,'DB Runes'!$AR849,FALSE)</f>
        <v>0</v>
      </c>
      <c r="P849">
        <f>HLOOKUP(P$1,'DB Runes '!$A:$AP,'DB Runes'!$AR849,FALSE)</f>
        <v>0</v>
      </c>
      <c r="Q849">
        <f>HLOOKUP(Q$1,'DB Runes '!$A:$AP,'DB Runes'!$AR849,FALSE)</f>
        <v>0</v>
      </c>
      <c r="R849">
        <f>HLOOKUP(R$1,'DB Runes '!$A:$AP,'DB Runes'!$AR849,FALSE)</f>
        <v>0</v>
      </c>
      <c r="S849">
        <f>HLOOKUP(S$1,'DB Runes '!$A:$AP,'DB Runes'!$AR849,FALSE)</f>
        <v>0</v>
      </c>
      <c r="T849">
        <f>HLOOKUP(T$1,'DB Runes '!$A:$AP,'DB Runes'!$AR849,FALSE)</f>
        <v>0</v>
      </c>
      <c r="U849">
        <f>HLOOKUP(U$1,'DB Runes '!$A:$AP,'DB Runes'!$AR849,FALSE)</f>
        <v>0</v>
      </c>
      <c r="V849">
        <f>HLOOKUP(V$1,'DB Runes '!$A:$AP,'DB Runes'!$AR849,FALSE)</f>
        <v>0</v>
      </c>
      <c r="W849">
        <f>HLOOKUP(W$1,'DB Runes '!$A:$AP,'DB Runes'!$AR849,FALSE)</f>
        <v>0</v>
      </c>
      <c r="X849">
        <f>HLOOKUP(X$1,'DB Runes '!$A:$AP,'DB Runes'!$AR849,FALSE)</f>
        <v>0</v>
      </c>
      <c r="Y849">
        <f>HLOOKUP(Y$1,'DB Runes '!$A:$AP,'DB Runes'!$AR849,FALSE)</f>
        <v>0</v>
      </c>
      <c r="Z849">
        <f>HLOOKUP(Z$1,'DB Runes '!$A:$AP,'DB Runes'!$AR849,FALSE)</f>
        <v>0</v>
      </c>
      <c r="AA849">
        <f>HLOOKUP(AA$1,'DB Runes '!$A:$AP,'DB Runes'!$AR849,FALSE)</f>
        <v>0</v>
      </c>
      <c r="AB849">
        <f>HLOOKUP(AB$1,'DB Runes '!$A:$AP,'DB Runes'!$AR849,FALSE)</f>
        <v>0</v>
      </c>
      <c r="AC849">
        <f>HLOOKUP(AC$1,'DB Runes '!$A:$AP,'DB Runes'!$AR849,FALSE)</f>
        <v>0</v>
      </c>
      <c r="AD849">
        <f>HLOOKUP(AD$1,'DB Runes '!$A:$AP,'DB Runes'!$AR849,FALSE)</f>
        <v>0</v>
      </c>
      <c r="AE849">
        <f>HLOOKUP(AE$1,'DB Runes '!$A:$AP,'DB Runes'!$AR849,FALSE)</f>
        <v>0</v>
      </c>
      <c r="AF849">
        <f>HLOOKUP(AF$1,'DB Runes '!$A:$AP,'DB Runes'!$AR849,FALSE)</f>
        <v>0</v>
      </c>
      <c r="AG849">
        <f>HLOOKUP(AG$1,'DB Runes '!$A:$AP,'DB Runes'!$AR849,FALSE)</f>
        <v>0</v>
      </c>
      <c r="AH849">
        <f>HLOOKUP(AH$1,'DB Runes '!$A:$AP,'DB Runes'!$AR849,FALSE)</f>
        <v>0</v>
      </c>
      <c r="AI849">
        <f>HLOOKUP(AI$1,'DB Runes '!$A:$AP,'DB Runes'!$AR849,FALSE)</f>
        <v>0</v>
      </c>
      <c r="AJ849">
        <f>HLOOKUP(AJ$1,'DB Runes '!$A:$AP,'DB Runes'!$AR849,FALSE)</f>
        <v>0</v>
      </c>
      <c r="AK849">
        <f>HLOOKUP(AK$1,'DB Runes '!$A:$AP,'DB Runes'!$AR849,FALSE)</f>
        <v>0</v>
      </c>
      <c r="AL849">
        <f>HLOOKUP(AL$1,'DB Runes '!$A:$AP,'DB Runes'!$AR849,FALSE)</f>
        <v>0</v>
      </c>
      <c r="AM849">
        <f>HLOOKUP(AM$1,'DB Runes '!$A:$AP,'DB Runes'!$AR849,FALSE)</f>
        <v>0</v>
      </c>
      <c r="AN849">
        <f>HLOOKUP(AN$1,'DB Runes '!$A:$AP,'DB Runes'!$AR849,FALSE)</f>
        <v>0</v>
      </c>
      <c r="AO849">
        <f>HLOOKUP(AO$1,'DB Runes '!$A:$AP,'DB Runes'!$AR849,FALSE)</f>
        <v>0</v>
      </c>
      <c r="AP849">
        <f>HLOOKUP(AP$1,'DB Runes '!$A:$AP,'DB Runes'!$AR849,FALSE)</f>
        <v>0</v>
      </c>
      <c r="AR849">
        <v>849</v>
      </c>
    </row>
    <row r="850" spans="1:44" x14ac:dyDescent="0.25">
      <c r="A850">
        <f>HLOOKUP(A$1,'DB Runes '!$A:$AP,'DB Runes'!$AR850,FALSE)</f>
        <v>0</v>
      </c>
      <c r="B850">
        <f>HLOOKUP(B$1,'DB Runes '!$A:$AP,'DB Runes'!$AR850,FALSE)</f>
        <v>0</v>
      </c>
      <c r="C850">
        <f>HLOOKUP(C$1,'DB Runes '!$A:$AP,'DB Runes'!$AR850,FALSE)</f>
        <v>0</v>
      </c>
      <c r="D850">
        <f>HLOOKUP(D$1,'DB Runes '!$A:$AP,'DB Runes'!$AR850,FALSE)</f>
        <v>0</v>
      </c>
      <c r="E850">
        <f>HLOOKUP(E$1,'DB Runes '!$A:$AP,'DB Runes'!$AR850,FALSE)</f>
        <v>0</v>
      </c>
      <c r="F850">
        <f>HLOOKUP(F$1,'DB Runes '!$A:$AP,'DB Runes'!$AR850,FALSE)</f>
        <v>0</v>
      </c>
      <c r="G850">
        <f>HLOOKUP(G$1,'DB Runes '!$A:$AP,'DB Runes'!$AR850,FALSE)</f>
        <v>0</v>
      </c>
      <c r="H850">
        <f>HLOOKUP(H$1,'DB Runes '!$A:$AP,'DB Runes'!$AR850,FALSE)</f>
        <v>0</v>
      </c>
      <c r="I850">
        <f>HLOOKUP(I$1,'DB Runes '!$A:$AP,'DB Runes'!$AR850,FALSE)</f>
        <v>0</v>
      </c>
      <c r="J850">
        <f>HLOOKUP(J$1,'DB Runes '!$A:$AP,'DB Runes'!$AR850,FALSE)</f>
        <v>0</v>
      </c>
      <c r="K850">
        <f>HLOOKUP(K$1,'DB Runes '!$A:$AP,'DB Runes'!$AR850,FALSE)</f>
        <v>0</v>
      </c>
      <c r="L850">
        <f>HLOOKUP(L$1,'DB Runes '!$A:$AP,'DB Runes'!$AR850,FALSE)</f>
        <v>0</v>
      </c>
      <c r="M850">
        <f>HLOOKUP(M$1,'DB Runes '!$A:$AP,'DB Runes'!$AR850,FALSE)</f>
        <v>0</v>
      </c>
      <c r="N850">
        <f>HLOOKUP(N$1,'DB Runes '!$A:$AP,'DB Runes'!$AR850,FALSE)</f>
        <v>0</v>
      </c>
      <c r="O850">
        <f>HLOOKUP(O$1,'DB Runes '!$A:$AP,'DB Runes'!$AR850,FALSE)</f>
        <v>0</v>
      </c>
      <c r="P850">
        <f>HLOOKUP(P$1,'DB Runes '!$A:$AP,'DB Runes'!$AR850,FALSE)</f>
        <v>0</v>
      </c>
      <c r="Q850">
        <f>HLOOKUP(Q$1,'DB Runes '!$A:$AP,'DB Runes'!$AR850,FALSE)</f>
        <v>0</v>
      </c>
      <c r="R850">
        <f>HLOOKUP(R$1,'DB Runes '!$A:$AP,'DB Runes'!$AR850,FALSE)</f>
        <v>0</v>
      </c>
      <c r="S850">
        <f>HLOOKUP(S$1,'DB Runes '!$A:$AP,'DB Runes'!$AR850,FALSE)</f>
        <v>0</v>
      </c>
      <c r="T850">
        <f>HLOOKUP(T$1,'DB Runes '!$A:$AP,'DB Runes'!$AR850,FALSE)</f>
        <v>0</v>
      </c>
      <c r="U850">
        <f>HLOOKUP(U$1,'DB Runes '!$A:$AP,'DB Runes'!$AR850,FALSE)</f>
        <v>0</v>
      </c>
      <c r="V850">
        <f>HLOOKUP(V$1,'DB Runes '!$A:$AP,'DB Runes'!$AR850,FALSE)</f>
        <v>0</v>
      </c>
      <c r="W850">
        <f>HLOOKUP(W$1,'DB Runes '!$A:$AP,'DB Runes'!$AR850,FALSE)</f>
        <v>0</v>
      </c>
      <c r="X850">
        <f>HLOOKUP(X$1,'DB Runes '!$A:$AP,'DB Runes'!$AR850,FALSE)</f>
        <v>0</v>
      </c>
      <c r="Y850">
        <f>HLOOKUP(Y$1,'DB Runes '!$A:$AP,'DB Runes'!$AR850,FALSE)</f>
        <v>0</v>
      </c>
      <c r="Z850">
        <f>HLOOKUP(Z$1,'DB Runes '!$A:$AP,'DB Runes'!$AR850,FALSE)</f>
        <v>0</v>
      </c>
      <c r="AA850">
        <f>HLOOKUP(AA$1,'DB Runes '!$A:$AP,'DB Runes'!$AR850,FALSE)</f>
        <v>0</v>
      </c>
      <c r="AB850">
        <f>HLOOKUP(AB$1,'DB Runes '!$A:$AP,'DB Runes'!$AR850,FALSE)</f>
        <v>0</v>
      </c>
      <c r="AC850">
        <f>HLOOKUP(AC$1,'DB Runes '!$A:$AP,'DB Runes'!$AR850,FALSE)</f>
        <v>0</v>
      </c>
      <c r="AD850">
        <f>HLOOKUP(AD$1,'DB Runes '!$A:$AP,'DB Runes'!$AR850,FALSE)</f>
        <v>0</v>
      </c>
      <c r="AE850">
        <f>HLOOKUP(AE$1,'DB Runes '!$A:$AP,'DB Runes'!$AR850,FALSE)</f>
        <v>0</v>
      </c>
      <c r="AF850">
        <f>HLOOKUP(AF$1,'DB Runes '!$A:$AP,'DB Runes'!$AR850,FALSE)</f>
        <v>0</v>
      </c>
      <c r="AG850">
        <f>HLOOKUP(AG$1,'DB Runes '!$A:$AP,'DB Runes'!$AR850,FALSE)</f>
        <v>0</v>
      </c>
      <c r="AH850">
        <f>HLOOKUP(AH$1,'DB Runes '!$A:$AP,'DB Runes'!$AR850,FALSE)</f>
        <v>0</v>
      </c>
      <c r="AI850">
        <f>HLOOKUP(AI$1,'DB Runes '!$A:$AP,'DB Runes'!$AR850,FALSE)</f>
        <v>0</v>
      </c>
      <c r="AJ850">
        <f>HLOOKUP(AJ$1,'DB Runes '!$A:$AP,'DB Runes'!$AR850,FALSE)</f>
        <v>0</v>
      </c>
      <c r="AK850">
        <f>HLOOKUP(AK$1,'DB Runes '!$A:$AP,'DB Runes'!$AR850,FALSE)</f>
        <v>0</v>
      </c>
      <c r="AL850">
        <f>HLOOKUP(AL$1,'DB Runes '!$A:$AP,'DB Runes'!$AR850,FALSE)</f>
        <v>0</v>
      </c>
      <c r="AM850">
        <f>HLOOKUP(AM$1,'DB Runes '!$A:$AP,'DB Runes'!$AR850,FALSE)</f>
        <v>0</v>
      </c>
      <c r="AN850">
        <f>HLOOKUP(AN$1,'DB Runes '!$A:$AP,'DB Runes'!$AR850,FALSE)</f>
        <v>0</v>
      </c>
      <c r="AO850">
        <f>HLOOKUP(AO$1,'DB Runes '!$A:$AP,'DB Runes'!$AR850,FALSE)</f>
        <v>0</v>
      </c>
      <c r="AP850">
        <f>HLOOKUP(AP$1,'DB Runes '!$A:$AP,'DB Runes'!$AR850,FALSE)</f>
        <v>0</v>
      </c>
      <c r="AR850">
        <v>850</v>
      </c>
    </row>
    <row r="851" spans="1:44" x14ac:dyDescent="0.25">
      <c r="A851">
        <f>HLOOKUP(A$1,'DB Runes '!$A:$AP,'DB Runes'!$AR851,FALSE)</f>
        <v>0</v>
      </c>
      <c r="B851">
        <f>HLOOKUP(B$1,'DB Runes '!$A:$AP,'DB Runes'!$AR851,FALSE)</f>
        <v>0</v>
      </c>
      <c r="C851">
        <f>HLOOKUP(C$1,'DB Runes '!$A:$AP,'DB Runes'!$AR851,FALSE)</f>
        <v>0</v>
      </c>
      <c r="D851">
        <f>HLOOKUP(D$1,'DB Runes '!$A:$AP,'DB Runes'!$AR851,FALSE)</f>
        <v>0</v>
      </c>
      <c r="E851">
        <f>HLOOKUP(E$1,'DB Runes '!$A:$AP,'DB Runes'!$AR851,FALSE)</f>
        <v>0</v>
      </c>
      <c r="F851">
        <f>HLOOKUP(F$1,'DB Runes '!$A:$AP,'DB Runes'!$AR851,FALSE)</f>
        <v>0</v>
      </c>
      <c r="G851">
        <f>HLOOKUP(G$1,'DB Runes '!$A:$AP,'DB Runes'!$AR851,FALSE)</f>
        <v>0</v>
      </c>
      <c r="H851">
        <f>HLOOKUP(H$1,'DB Runes '!$A:$AP,'DB Runes'!$AR851,FALSE)</f>
        <v>0</v>
      </c>
      <c r="I851">
        <f>HLOOKUP(I$1,'DB Runes '!$A:$AP,'DB Runes'!$AR851,FALSE)</f>
        <v>0</v>
      </c>
      <c r="J851">
        <f>HLOOKUP(J$1,'DB Runes '!$A:$AP,'DB Runes'!$AR851,FALSE)</f>
        <v>0</v>
      </c>
      <c r="K851">
        <f>HLOOKUP(K$1,'DB Runes '!$A:$AP,'DB Runes'!$AR851,FALSE)</f>
        <v>0</v>
      </c>
      <c r="L851">
        <f>HLOOKUP(L$1,'DB Runes '!$A:$AP,'DB Runes'!$AR851,FALSE)</f>
        <v>0</v>
      </c>
      <c r="M851">
        <f>HLOOKUP(M$1,'DB Runes '!$A:$AP,'DB Runes'!$AR851,FALSE)</f>
        <v>0</v>
      </c>
      <c r="N851">
        <f>HLOOKUP(N$1,'DB Runes '!$A:$AP,'DB Runes'!$AR851,FALSE)</f>
        <v>0</v>
      </c>
      <c r="O851">
        <f>HLOOKUP(O$1,'DB Runes '!$A:$AP,'DB Runes'!$AR851,FALSE)</f>
        <v>0</v>
      </c>
      <c r="P851">
        <f>HLOOKUP(P$1,'DB Runes '!$A:$AP,'DB Runes'!$AR851,FALSE)</f>
        <v>0</v>
      </c>
      <c r="Q851">
        <f>HLOOKUP(Q$1,'DB Runes '!$A:$AP,'DB Runes'!$AR851,FALSE)</f>
        <v>0</v>
      </c>
      <c r="R851">
        <f>HLOOKUP(R$1,'DB Runes '!$A:$AP,'DB Runes'!$AR851,FALSE)</f>
        <v>0</v>
      </c>
      <c r="S851">
        <f>HLOOKUP(S$1,'DB Runes '!$A:$AP,'DB Runes'!$AR851,FALSE)</f>
        <v>0</v>
      </c>
      <c r="T851">
        <f>HLOOKUP(T$1,'DB Runes '!$A:$AP,'DB Runes'!$AR851,FALSE)</f>
        <v>0</v>
      </c>
      <c r="U851">
        <f>HLOOKUP(U$1,'DB Runes '!$A:$AP,'DB Runes'!$AR851,FALSE)</f>
        <v>0</v>
      </c>
      <c r="V851">
        <f>HLOOKUP(V$1,'DB Runes '!$A:$AP,'DB Runes'!$AR851,FALSE)</f>
        <v>0</v>
      </c>
      <c r="W851">
        <f>HLOOKUP(W$1,'DB Runes '!$A:$AP,'DB Runes'!$AR851,FALSE)</f>
        <v>0</v>
      </c>
      <c r="X851">
        <f>HLOOKUP(X$1,'DB Runes '!$A:$AP,'DB Runes'!$AR851,FALSE)</f>
        <v>0</v>
      </c>
      <c r="Y851">
        <f>HLOOKUP(Y$1,'DB Runes '!$A:$AP,'DB Runes'!$AR851,FALSE)</f>
        <v>0</v>
      </c>
      <c r="Z851">
        <f>HLOOKUP(Z$1,'DB Runes '!$A:$AP,'DB Runes'!$AR851,FALSE)</f>
        <v>0</v>
      </c>
      <c r="AA851">
        <f>HLOOKUP(AA$1,'DB Runes '!$A:$AP,'DB Runes'!$AR851,FALSE)</f>
        <v>0</v>
      </c>
      <c r="AB851">
        <f>HLOOKUP(AB$1,'DB Runes '!$A:$AP,'DB Runes'!$AR851,FALSE)</f>
        <v>0</v>
      </c>
      <c r="AC851">
        <f>HLOOKUP(AC$1,'DB Runes '!$A:$AP,'DB Runes'!$AR851,FALSE)</f>
        <v>0</v>
      </c>
      <c r="AD851">
        <f>HLOOKUP(AD$1,'DB Runes '!$A:$AP,'DB Runes'!$AR851,FALSE)</f>
        <v>0</v>
      </c>
      <c r="AE851">
        <f>HLOOKUP(AE$1,'DB Runes '!$A:$AP,'DB Runes'!$AR851,FALSE)</f>
        <v>0</v>
      </c>
      <c r="AF851">
        <f>HLOOKUP(AF$1,'DB Runes '!$A:$AP,'DB Runes'!$AR851,FALSE)</f>
        <v>0</v>
      </c>
      <c r="AG851">
        <f>HLOOKUP(AG$1,'DB Runes '!$A:$AP,'DB Runes'!$AR851,FALSE)</f>
        <v>0</v>
      </c>
      <c r="AH851">
        <f>HLOOKUP(AH$1,'DB Runes '!$A:$AP,'DB Runes'!$AR851,FALSE)</f>
        <v>0</v>
      </c>
      <c r="AI851">
        <f>HLOOKUP(AI$1,'DB Runes '!$A:$AP,'DB Runes'!$AR851,FALSE)</f>
        <v>0</v>
      </c>
      <c r="AJ851">
        <f>HLOOKUP(AJ$1,'DB Runes '!$A:$AP,'DB Runes'!$AR851,FALSE)</f>
        <v>0</v>
      </c>
      <c r="AK851">
        <f>HLOOKUP(AK$1,'DB Runes '!$A:$AP,'DB Runes'!$AR851,FALSE)</f>
        <v>0</v>
      </c>
      <c r="AL851">
        <f>HLOOKUP(AL$1,'DB Runes '!$A:$AP,'DB Runes'!$AR851,FALSE)</f>
        <v>0</v>
      </c>
      <c r="AM851">
        <f>HLOOKUP(AM$1,'DB Runes '!$A:$AP,'DB Runes'!$AR851,FALSE)</f>
        <v>0</v>
      </c>
      <c r="AN851">
        <f>HLOOKUP(AN$1,'DB Runes '!$A:$AP,'DB Runes'!$AR851,FALSE)</f>
        <v>0</v>
      </c>
      <c r="AO851">
        <f>HLOOKUP(AO$1,'DB Runes '!$A:$AP,'DB Runes'!$AR851,FALSE)</f>
        <v>0</v>
      </c>
      <c r="AP851">
        <f>HLOOKUP(AP$1,'DB Runes '!$A:$AP,'DB Runes'!$AR851,FALSE)</f>
        <v>0</v>
      </c>
      <c r="AR851">
        <v>851</v>
      </c>
    </row>
    <row r="852" spans="1:44" x14ac:dyDescent="0.25">
      <c r="A852">
        <f>HLOOKUP(A$1,'DB Runes '!$A:$AP,'DB Runes'!$AR852,FALSE)</f>
        <v>0</v>
      </c>
      <c r="B852">
        <f>HLOOKUP(B$1,'DB Runes '!$A:$AP,'DB Runes'!$AR852,FALSE)</f>
        <v>0</v>
      </c>
      <c r="C852">
        <f>HLOOKUP(C$1,'DB Runes '!$A:$AP,'DB Runes'!$AR852,FALSE)</f>
        <v>0</v>
      </c>
      <c r="D852">
        <f>HLOOKUP(D$1,'DB Runes '!$A:$AP,'DB Runes'!$AR852,FALSE)</f>
        <v>0</v>
      </c>
      <c r="E852">
        <f>HLOOKUP(E$1,'DB Runes '!$A:$AP,'DB Runes'!$AR852,FALSE)</f>
        <v>0</v>
      </c>
      <c r="F852">
        <f>HLOOKUP(F$1,'DB Runes '!$A:$AP,'DB Runes'!$AR852,FALSE)</f>
        <v>0</v>
      </c>
      <c r="G852">
        <f>HLOOKUP(G$1,'DB Runes '!$A:$AP,'DB Runes'!$AR852,FALSE)</f>
        <v>0</v>
      </c>
      <c r="H852">
        <f>HLOOKUP(H$1,'DB Runes '!$A:$AP,'DB Runes'!$AR852,FALSE)</f>
        <v>0</v>
      </c>
      <c r="I852">
        <f>HLOOKUP(I$1,'DB Runes '!$A:$AP,'DB Runes'!$AR852,FALSE)</f>
        <v>0</v>
      </c>
      <c r="J852">
        <f>HLOOKUP(J$1,'DB Runes '!$A:$AP,'DB Runes'!$AR852,FALSE)</f>
        <v>0</v>
      </c>
      <c r="K852">
        <f>HLOOKUP(K$1,'DB Runes '!$A:$AP,'DB Runes'!$AR852,FALSE)</f>
        <v>0</v>
      </c>
      <c r="L852">
        <f>HLOOKUP(L$1,'DB Runes '!$A:$AP,'DB Runes'!$AR852,FALSE)</f>
        <v>0</v>
      </c>
      <c r="M852">
        <f>HLOOKUP(M$1,'DB Runes '!$A:$AP,'DB Runes'!$AR852,FALSE)</f>
        <v>0</v>
      </c>
      <c r="N852">
        <f>HLOOKUP(N$1,'DB Runes '!$A:$AP,'DB Runes'!$AR852,FALSE)</f>
        <v>0</v>
      </c>
      <c r="O852">
        <f>HLOOKUP(O$1,'DB Runes '!$A:$AP,'DB Runes'!$AR852,FALSE)</f>
        <v>0</v>
      </c>
      <c r="P852">
        <f>HLOOKUP(P$1,'DB Runes '!$A:$AP,'DB Runes'!$AR852,FALSE)</f>
        <v>0</v>
      </c>
      <c r="Q852">
        <f>HLOOKUP(Q$1,'DB Runes '!$A:$AP,'DB Runes'!$AR852,FALSE)</f>
        <v>0</v>
      </c>
      <c r="R852">
        <f>HLOOKUP(R$1,'DB Runes '!$A:$AP,'DB Runes'!$AR852,FALSE)</f>
        <v>0</v>
      </c>
      <c r="S852">
        <f>HLOOKUP(S$1,'DB Runes '!$A:$AP,'DB Runes'!$AR852,FALSE)</f>
        <v>0</v>
      </c>
      <c r="T852">
        <f>HLOOKUP(T$1,'DB Runes '!$A:$AP,'DB Runes'!$AR852,FALSE)</f>
        <v>0</v>
      </c>
      <c r="U852">
        <f>HLOOKUP(U$1,'DB Runes '!$A:$AP,'DB Runes'!$AR852,FALSE)</f>
        <v>0</v>
      </c>
      <c r="V852">
        <f>HLOOKUP(V$1,'DB Runes '!$A:$AP,'DB Runes'!$AR852,FALSE)</f>
        <v>0</v>
      </c>
      <c r="W852">
        <f>HLOOKUP(W$1,'DB Runes '!$A:$AP,'DB Runes'!$AR852,FALSE)</f>
        <v>0</v>
      </c>
      <c r="X852">
        <f>HLOOKUP(X$1,'DB Runes '!$A:$AP,'DB Runes'!$AR852,FALSE)</f>
        <v>0</v>
      </c>
      <c r="Y852">
        <f>HLOOKUP(Y$1,'DB Runes '!$A:$AP,'DB Runes'!$AR852,FALSE)</f>
        <v>0</v>
      </c>
      <c r="Z852">
        <f>HLOOKUP(Z$1,'DB Runes '!$A:$AP,'DB Runes'!$AR852,FALSE)</f>
        <v>0</v>
      </c>
      <c r="AA852">
        <f>HLOOKUP(AA$1,'DB Runes '!$A:$AP,'DB Runes'!$AR852,FALSE)</f>
        <v>0</v>
      </c>
      <c r="AB852">
        <f>HLOOKUP(AB$1,'DB Runes '!$A:$AP,'DB Runes'!$AR852,FALSE)</f>
        <v>0</v>
      </c>
      <c r="AC852">
        <f>HLOOKUP(AC$1,'DB Runes '!$A:$AP,'DB Runes'!$AR852,FALSE)</f>
        <v>0</v>
      </c>
      <c r="AD852">
        <f>HLOOKUP(AD$1,'DB Runes '!$A:$AP,'DB Runes'!$AR852,FALSE)</f>
        <v>0</v>
      </c>
      <c r="AE852">
        <f>HLOOKUP(AE$1,'DB Runes '!$A:$AP,'DB Runes'!$AR852,FALSE)</f>
        <v>0</v>
      </c>
      <c r="AF852">
        <f>HLOOKUP(AF$1,'DB Runes '!$A:$AP,'DB Runes'!$AR852,FALSE)</f>
        <v>0</v>
      </c>
      <c r="AG852">
        <f>HLOOKUP(AG$1,'DB Runes '!$A:$AP,'DB Runes'!$AR852,FALSE)</f>
        <v>0</v>
      </c>
      <c r="AH852">
        <f>HLOOKUP(AH$1,'DB Runes '!$A:$AP,'DB Runes'!$AR852,FALSE)</f>
        <v>0</v>
      </c>
      <c r="AI852">
        <f>HLOOKUP(AI$1,'DB Runes '!$A:$AP,'DB Runes'!$AR852,FALSE)</f>
        <v>0</v>
      </c>
      <c r="AJ852">
        <f>HLOOKUP(AJ$1,'DB Runes '!$A:$AP,'DB Runes'!$AR852,FALSE)</f>
        <v>0</v>
      </c>
      <c r="AK852">
        <f>HLOOKUP(AK$1,'DB Runes '!$A:$AP,'DB Runes'!$AR852,FALSE)</f>
        <v>0</v>
      </c>
      <c r="AL852">
        <f>HLOOKUP(AL$1,'DB Runes '!$A:$AP,'DB Runes'!$AR852,FALSE)</f>
        <v>0</v>
      </c>
      <c r="AM852">
        <f>HLOOKUP(AM$1,'DB Runes '!$A:$AP,'DB Runes'!$AR852,FALSE)</f>
        <v>0</v>
      </c>
      <c r="AN852">
        <f>HLOOKUP(AN$1,'DB Runes '!$A:$AP,'DB Runes'!$AR852,FALSE)</f>
        <v>0</v>
      </c>
      <c r="AO852">
        <f>HLOOKUP(AO$1,'DB Runes '!$A:$AP,'DB Runes'!$AR852,FALSE)</f>
        <v>0</v>
      </c>
      <c r="AP852">
        <f>HLOOKUP(AP$1,'DB Runes '!$A:$AP,'DB Runes'!$AR852,FALSE)</f>
        <v>0</v>
      </c>
      <c r="AR852">
        <v>852</v>
      </c>
    </row>
    <row r="853" spans="1:44" x14ac:dyDescent="0.25">
      <c r="A853">
        <f>HLOOKUP(A$1,'DB Runes '!$A:$AP,'DB Runes'!$AR853,FALSE)</f>
        <v>0</v>
      </c>
      <c r="B853">
        <f>HLOOKUP(B$1,'DB Runes '!$A:$AP,'DB Runes'!$AR853,FALSE)</f>
        <v>0</v>
      </c>
      <c r="C853">
        <f>HLOOKUP(C$1,'DB Runes '!$A:$AP,'DB Runes'!$AR853,FALSE)</f>
        <v>0</v>
      </c>
      <c r="D853">
        <f>HLOOKUP(D$1,'DB Runes '!$A:$AP,'DB Runes'!$AR853,FALSE)</f>
        <v>0</v>
      </c>
      <c r="E853">
        <f>HLOOKUP(E$1,'DB Runes '!$A:$AP,'DB Runes'!$AR853,FALSE)</f>
        <v>0</v>
      </c>
      <c r="F853">
        <f>HLOOKUP(F$1,'DB Runes '!$A:$AP,'DB Runes'!$AR853,FALSE)</f>
        <v>0</v>
      </c>
      <c r="G853">
        <f>HLOOKUP(G$1,'DB Runes '!$A:$AP,'DB Runes'!$AR853,FALSE)</f>
        <v>0</v>
      </c>
      <c r="H853">
        <f>HLOOKUP(H$1,'DB Runes '!$A:$AP,'DB Runes'!$AR853,FALSE)</f>
        <v>0</v>
      </c>
      <c r="I853">
        <f>HLOOKUP(I$1,'DB Runes '!$A:$AP,'DB Runes'!$AR853,FALSE)</f>
        <v>0</v>
      </c>
      <c r="J853">
        <f>HLOOKUP(J$1,'DB Runes '!$A:$AP,'DB Runes'!$AR853,FALSE)</f>
        <v>0</v>
      </c>
      <c r="K853">
        <f>HLOOKUP(K$1,'DB Runes '!$A:$AP,'DB Runes'!$AR853,FALSE)</f>
        <v>0</v>
      </c>
      <c r="L853">
        <f>HLOOKUP(L$1,'DB Runes '!$A:$AP,'DB Runes'!$AR853,FALSE)</f>
        <v>0</v>
      </c>
      <c r="M853">
        <f>HLOOKUP(M$1,'DB Runes '!$A:$AP,'DB Runes'!$AR853,FALSE)</f>
        <v>0</v>
      </c>
      <c r="N853">
        <f>HLOOKUP(N$1,'DB Runes '!$A:$AP,'DB Runes'!$AR853,FALSE)</f>
        <v>0</v>
      </c>
      <c r="O853">
        <f>HLOOKUP(O$1,'DB Runes '!$A:$AP,'DB Runes'!$AR853,FALSE)</f>
        <v>0</v>
      </c>
      <c r="P853">
        <f>HLOOKUP(P$1,'DB Runes '!$A:$AP,'DB Runes'!$AR853,FALSE)</f>
        <v>0</v>
      </c>
      <c r="Q853">
        <f>HLOOKUP(Q$1,'DB Runes '!$A:$AP,'DB Runes'!$AR853,FALSE)</f>
        <v>0</v>
      </c>
      <c r="R853">
        <f>HLOOKUP(R$1,'DB Runes '!$A:$AP,'DB Runes'!$AR853,FALSE)</f>
        <v>0</v>
      </c>
      <c r="S853">
        <f>HLOOKUP(S$1,'DB Runes '!$A:$AP,'DB Runes'!$AR853,FALSE)</f>
        <v>0</v>
      </c>
      <c r="T853">
        <f>HLOOKUP(T$1,'DB Runes '!$A:$AP,'DB Runes'!$AR853,FALSE)</f>
        <v>0</v>
      </c>
      <c r="U853">
        <f>HLOOKUP(U$1,'DB Runes '!$A:$AP,'DB Runes'!$AR853,FALSE)</f>
        <v>0</v>
      </c>
      <c r="V853">
        <f>HLOOKUP(V$1,'DB Runes '!$A:$AP,'DB Runes'!$AR853,FALSE)</f>
        <v>0</v>
      </c>
      <c r="W853">
        <f>HLOOKUP(W$1,'DB Runes '!$A:$AP,'DB Runes'!$AR853,FALSE)</f>
        <v>0</v>
      </c>
      <c r="X853">
        <f>HLOOKUP(X$1,'DB Runes '!$A:$AP,'DB Runes'!$AR853,FALSE)</f>
        <v>0</v>
      </c>
      <c r="Y853">
        <f>HLOOKUP(Y$1,'DB Runes '!$A:$AP,'DB Runes'!$AR853,FALSE)</f>
        <v>0</v>
      </c>
      <c r="Z853">
        <f>HLOOKUP(Z$1,'DB Runes '!$A:$AP,'DB Runes'!$AR853,FALSE)</f>
        <v>0</v>
      </c>
      <c r="AA853">
        <f>HLOOKUP(AA$1,'DB Runes '!$A:$AP,'DB Runes'!$AR853,FALSE)</f>
        <v>0</v>
      </c>
      <c r="AB853">
        <f>HLOOKUP(AB$1,'DB Runes '!$A:$AP,'DB Runes'!$AR853,FALSE)</f>
        <v>0</v>
      </c>
      <c r="AC853">
        <f>HLOOKUP(AC$1,'DB Runes '!$A:$AP,'DB Runes'!$AR853,FALSE)</f>
        <v>0</v>
      </c>
      <c r="AD853">
        <f>HLOOKUP(AD$1,'DB Runes '!$A:$AP,'DB Runes'!$AR853,FALSE)</f>
        <v>0</v>
      </c>
      <c r="AE853">
        <f>HLOOKUP(AE$1,'DB Runes '!$A:$AP,'DB Runes'!$AR853,FALSE)</f>
        <v>0</v>
      </c>
      <c r="AF853">
        <f>HLOOKUP(AF$1,'DB Runes '!$A:$AP,'DB Runes'!$AR853,FALSE)</f>
        <v>0</v>
      </c>
      <c r="AG853">
        <f>HLOOKUP(AG$1,'DB Runes '!$A:$AP,'DB Runes'!$AR853,FALSE)</f>
        <v>0</v>
      </c>
      <c r="AH853">
        <f>HLOOKUP(AH$1,'DB Runes '!$A:$AP,'DB Runes'!$AR853,FALSE)</f>
        <v>0</v>
      </c>
      <c r="AI853">
        <f>HLOOKUP(AI$1,'DB Runes '!$A:$AP,'DB Runes'!$AR853,FALSE)</f>
        <v>0</v>
      </c>
      <c r="AJ853">
        <f>HLOOKUP(AJ$1,'DB Runes '!$A:$AP,'DB Runes'!$AR853,FALSE)</f>
        <v>0</v>
      </c>
      <c r="AK853">
        <f>HLOOKUP(AK$1,'DB Runes '!$A:$AP,'DB Runes'!$AR853,FALSE)</f>
        <v>0</v>
      </c>
      <c r="AL853">
        <f>HLOOKUP(AL$1,'DB Runes '!$A:$AP,'DB Runes'!$AR853,FALSE)</f>
        <v>0</v>
      </c>
      <c r="AM853">
        <f>HLOOKUP(AM$1,'DB Runes '!$A:$AP,'DB Runes'!$AR853,FALSE)</f>
        <v>0</v>
      </c>
      <c r="AN853">
        <f>HLOOKUP(AN$1,'DB Runes '!$A:$AP,'DB Runes'!$AR853,FALSE)</f>
        <v>0</v>
      </c>
      <c r="AO853">
        <f>HLOOKUP(AO$1,'DB Runes '!$A:$AP,'DB Runes'!$AR853,FALSE)</f>
        <v>0</v>
      </c>
      <c r="AP853">
        <f>HLOOKUP(AP$1,'DB Runes '!$A:$AP,'DB Runes'!$AR853,FALSE)</f>
        <v>0</v>
      </c>
      <c r="AR853">
        <v>853</v>
      </c>
    </row>
    <row r="854" spans="1:44" x14ac:dyDescent="0.25">
      <c r="A854">
        <f>HLOOKUP(A$1,'DB Runes '!$A:$AP,'DB Runes'!$AR854,FALSE)</f>
        <v>0</v>
      </c>
      <c r="B854">
        <f>HLOOKUP(B$1,'DB Runes '!$A:$AP,'DB Runes'!$AR854,FALSE)</f>
        <v>0</v>
      </c>
      <c r="C854">
        <f>HLOOKUP(C$1,'DB Runes '!$A:$AP,'DB Runes'!$AR854,FALSE)</f>
        <v>0</v>
      </c>
      <c r="D854">
        <f>HLOOKUP(D$1,'DB Runes '!$A:$AP,'DB Runes'!$AR854,FALSE)</f>
        <v>0</v>
      </c>
      <c r="E854">
        <f>HLOOKUP(E$1,'DB Runes '!$A:$AP,'DB Runes'!$AR854,FALSE)</f>
        <v>0</v>
      </c>
      <c r="F854">
        <f>HLOOKUP(F$1,'DB Runes '!$A:$AP,'DB Runes'!$AR854,FALSE)</f>
        <v>0</v>
      </c>
      <c r="G854">
        <f>HLOOKUP(G$1,'DB Runes '!$A:$AP,'DB Runes'!$AR854,FALSE)</f>
        <v>0</v>
      </c>
      <c r="H854">
        <f>HLOOKUP(H$1,'DB Runes '!$A:$AP,'DB Runes'!$AR854,FALSE)</f>
        <v>0</v>
      </c>
      <c r="I854">
        <f>HLOOKUP(I$1,'DB Runes '!$A:$AP,'DB Runes'!$AR854,FALSE)</f>
        <v>0</v>
      </c>
      <c r="J854">
        <f>HLOOKUP(J$1,'DB Runes '!$A:$AP,'DB Runes'!$AR854,FALSE)</f>
        <v>0</v>
      </c>
      <c r="K854">
        <f>HLOOKUP(K$1,'DB Runes '!$A:$AP,'DB Runes'!$AR854,FALSE)</f>
        <v>0</v>
      </c>
      <c r="L854">
        <f>HLOOKUP(L$1,'DB Runes '!$A:$AP,'DB Runes'!$AR854,FALSE)</f>
        <v>0</v>
      </c>
      <c r="M854">
        <f>HLOOKUP(M$1,'DB Runes '!$A:$AP,'DB Runes'!$AR854,FALSE)</f>
        <v>0</v>
      </c>
      <c r="N854">
        <f>HLOOKUP(N$1,'DB Runes '!$A:$AP,'DB Runes'!$AR854,FALSE)</f>
        <v>0</v>
      </c>
      <c r="O854">
        <f>HLOOKUP(O$1,'DB Runes '!$A:$AP,'DB Runes'!$AR854,FALSE)</f>
        <v>0</v>
      </c>
      <c r="P854">
        <f>HLOOKUP(P$1,'DB Runes '!$A:$AP,'DB Runes'!$AR854,FALSE)</f>
        <v>0</v>
      </c>
      <c r="Q854">
        <f>HLOOKUP(Q$1,'DB Runes '!$A:$AP,'DB Runes'!$AR854,FALSE)</f>
        <v>0</v>
      </c>
      <c r="R854">
        <f>HLOOKUP(R$1,'DB Runes '!$A:$AP,'DB Runes'!$AR854,FALSE)</f>
        <v>0</v>
      </c>
      <c r="S854">
        <f>HLOOKUP(S$1,'DB Runes '!$A:$AP,'DB Runes'!$AR854,FALSE)</f>
        <v>0</v>
      </c>
      <c r="T854">
        <f>HLOOKUP(T$1,'DB Runes '!$A:$AP,'DB Runes'!$AR854,FALSE)</f>
        <v>0</v>
      </c>
      <c r="U854">
        <f>HLOOKUP(U$1,'DB Runes '!$A:$AP,'DB Runes'!$AR854,FALSE)</f>
        <v>0</v>
      </c>
      <c r="V854">
        <f>HLOOKUP(V$1,'DB Runes '!$A:$AP,'DB Runes'!$AR854,FALSE)</f>
        <v>0</v>
      </c>
      <c r="W854">
        <f>HLOOKUP(W$1,'DB Runes '!$A:$AP,'DB Runes'!$AR854,FALSE)</f>
        <v>0</v>
      </c>
      <c r="X854">
        <f>HLOOKUP(X$1,'DB Runes '!$A:$AP,'DB Runes'!$AR854,FALSE)</f>
        <v>0</v>
      </c>
      <c r="Y854">
        <f>HLOOKUP(Y$1,'DB Runes '!$A:$AP,'DB Runes'!$AR854,FALSE)</f>
        <v>0</v>
      </c>
      <c r="Z854">
        <f>HLOOKUP(Z$1,'DB Runes '!$A:$AP,'DB Runes'!$AR854,FALSE)</f>
        <v>0</v>
      </c>
      <c r="AA854">
        <f>HLOOKUP(AA$1,'DB Runes '!$A:$AP,'DB Runes'!$AR854,FALSE)</f>
        <v>0</v>
      </c>
      <c r="AB854">
        <f>HLOOKUP(AB$1,'DB Runes '!$A:$AP,'DB Runes'!$AR854,FALSE)</f>
        <v>0</v>
      </c>
      <c r="AC854">
        <f>HLOOKUP(AC$1,'DB Runes '!$A:$AP,'DB Runes'!$AR854,FALSE)</f>
        <v>0</v>
      </c>
      <c r="AD854">
        <f>HLOOKUP(AD$1,'DB Runes '!$A:$AP,'DB Runes'!$AR854,FALSE)</f>
        <v>0</v>
      </c>
      <c r="AE854">
        <f>HLOOKUP(AE$1,'DB Runes '!$A:$AP,'DB Runes'!$AR854,FALSE)</f>
        <v>0</v>
      </c>
      <c r="AF854">
        <f>HLOOKUP(AF$1,'DB Runes '!$A:$AP,'DB Runes'!$AR854,FALSE)</f>
        <v>0</v>
      </c>
      <c r="AG854">
        <f>HLOOKUP(AG$1,'DB Runes '!$A:$AP,'DB Runes'!$AR854,FALSE)</f>
        <v>0</v>
      </c>
      <c r="AH854">
        <f>HLOOKUP(AH$1,'DB Runes '!$A:$AP,'DB Runes'!$AR854,FALSE)</f>
        <v>0</v>
      </c>
      <c r="AI854">
        <f>HLOOKUP(AI$1,'DB Runes '!$A:$AP,'DB Runes'!$AR854,FALSE)</f>
        <v>0</v>
      </c>
      <c r="AJ854">
        <f>HLOOKUP(AJ$1,'DB Runes '!$A:$AP,'DB Runes'!$AR854,FALSE)</f>
        <v>0</v>
      </c>
      <c r="AK854">
        <f>HLOOKUP(AK$1,'DB Runes '!$A:$AP,'DB Runes'!$AR854,FALSE)</f>
        <v>0</v>
      </c>
      <c r="AL854">
        <f>HLOOKUP(AL$1,'DB Runes '!$A:$AP,'DB Runes'!$AR854,FALSE)</f>
        <v>0</v>
      </c>
      <c r="AM854">
        <f>HLOOKUP(AM$1,'DB Runes '!$A:$AP,'DB Runes'!$AR854,FALSE)</f>
        <v>0</v>
      </c>
      <c r="AN854">
        <f>HLOOKUP(AN$1,'DB Runes '!$A:$AP,'DB Runes'!$AR854,FALSE)</f>
        <v>0</v>
      </c>
      <c r="AO854">
        <f>HLOOKUP(AO$1,'DB Runes '!$A:$AP,'DB Runes'!$AR854,FALSE)</f>
        <v>0</v>
      </c>
      <c r="AP854">
        <f>HLOOKUP(AP$1,'DB Runes '!$A:$AP,'DB Runes'!$AR854,FALSE)</f>
        <v>0</v>
      </c>
      <c r="AR854">
        <v>854</v>
      </c>
    </row>
    <row r="855" spans="1:44" x14ac:dyDescent="0.25">
      <c r="A855">
        <f>HLOOKUP(A$1,'DB Runes '!$A:$AP,'DB Runes'!$AR855,FALSE)</f>
        <v>0</v>
      </c>
      <c r="B855">
        <f>HLOOKUP(B$1,'DB Runes '!$A:$AP,'DB Runes'!$AR855,FALSE)</f>
        <v>0</v>
      </c>
      <c r="C855">
        <f>HLOOKUP(C$1,'DB Runes '!$A:$AP,'DB Runes'!$AR855,FALSE)</f>
        <v>0</v>
      </c>
      <c r="D855">
        <f>HLOOKUP(D$1,'DB Runes '!$A:$AP,'DB Runes'!$AR855,FALSE)</f>
        <v>0</v>
      </c>
      <c r="E855">
        <f>HLOOKUP(E$1,'DB Runes '!$A:$AP,'DB Runes'!$AR855,FALSE)</f>
        <v>0</v>
      </c>
      <c r="F855">
        <f>HLOOKUP(F$1,'DB Runes '!$A:$AP,'DB Runes'!$AR855,FALSE)</f>
        <v>0</v>
      </c>
      <c r="G855">
        <f>HLOOKUP(G$1,'DB Runes '!$A:$AP,'DB Runes'!$AR855,FALSE)</f>
        <v>0</v>
      </c>
      <c r="H855">
        <f>HLOOKUP(H$1,'DB Runes '!$A:$AP,'DB Runes'!$AR855,FALSE)</f>
        <v>0</v>
      </c>
      <c r="I855">
        <f>HLOOKUP(I$1,'DB Runes '!$A:$AP,'DB Runes'!$AR855,FALSE)</f>
        <v>0</v>
      </c>
      <c r="J855">
        <f>HLOOKUP(J$1,'DB Runes '!$A:$AP,'DB Runes'!$AR855,FALSE)</f>
        <v>0</v>
      </c>
      <c r="K855">
        <f>HLOOKUP(K$1,'DB Runes '!$A:$AP,'DB Runes'!$AR855,FALSE)</f>
        <v>0</v>
      </c>
      <c r="L855">
        <f>HLOOKUP(L$1,'DB Runes '!$A:$AP,'DB Runes'!$AR855,FALSE)</f>
        <v>0</v>
      </c>
      <c r="M855">
        <f>HLOOKUP(M$1,'DB Runes '!$A:$AP,'DB Runes'!$AR855,FALSE)</f>
        <v>0</v>
      </c>
      <c r="N855">
        <f>HLOOKUP(N$1,'DB Runes '!$A:$AP,'DB Runes'!$AR855,FALSE)</f>
        <v>0</v>
      </c>
      <c r="O855">
        <f>HLOOKUP(O$1,'DB Runes '!$A:$AP,'DB Runes'!$AR855,FALSE)</f>
        <v>0</v>
      </c>
      <c r="P855">
        <f>HLOOKUP(P$1,'DB Runes '!$A:$AP,'DB Runes'!$AR855,FALSE)</f>
        <v>0</v>
      </c>
      <c r="Q855">
        <f>HLOOKUP(Q$1,'DB Runes '!$A:$AP,'DB Runes'!$AR855,FALSE)</f>
        <v>0</v>
      </c>
      <c r="R855">
        <f>HLOOKUP(R$1,'DB Runes '!$A:$AP,'DB Runes'!$AR855,FALSE)</f>
        <v>0</v>
      </c>
      <c r="S855">
        <f>HLOOKUP(S$1,'DB Runes '!$A:$AP,'DB Runes'!$AR855,FALSE)</f>
        <v>0</v>
      </c>
      <c r="T855">
        <f>HLOOKUP(T$1,'DB Runes '!$A:$AP,'DB Runes'!$AR855,FALSE)</f>
        <v>0</v>
      </c>
      <c r="U855">
        <f>HLOOKUP(U$1,'DB Runes '!$A:$AP,'DB Runes'!$AR855,FALSE)</f>
        <v>0</v>
      </c>
      <c r="V855">
        <f>HLOOKUP(V$1,'DB Runes '!$A:$AP,'DB Runes'!$AR855,FALSE)</f>
        <v>0</v>
      </c>
      <c r="W855">
        <f>HLOOKUP(W$1,'DB Runes '!$A:$AP,'DB Runes'!$AR855,FALSE)</f>
        <v>0</v>
      </c>
      <c r="X855">
        <f>HLOOKUP(X$1,'DB Runes '!$A:$AP,'DB Runes'!$AR855,FALSE)</f>
        <v>0</v>
      </c>
      <c r="Y855">
        <f>HLOOKUP(Y$1,'DB Runes '!$A:$AP,'DB Runes'!$AR855,FALSE)</f>
        <v>0</v>
      </c>
      <c r="Z855">
        <f>HLOOKUP(Z$1,'DB Runes '!$A:$AP,'DB Runes'!$AR855,FALSE)</f>
        <v>0</v>
      </c>
      <c r="AA855">
        <f>HLOOKUP(AA$1,'DB Runes '!$A:$AP,'DB Runes'!$AR855,FALSE)</f>
        <v>0</v>
      </c>
      <c r="AB855">
        <f>HLOOKUP(AB$1,'DB Runes '!$A:$AP,'DB Runes'!$AR855,FALSE)</f>
        <v>0</v>
      </c>
      <c r="AC855">
        <f>HLOOKUP(AC$1,'DB Runes '!$A:$AP,'DB Runes'!$AR855,FALSE)</f>
        <v>0</v>
      </c>
      <c r="AD855">
        <f>HLOOKUP(AD$1,'DB Runes '!$A:$AP,'DB Runes'!$AR855,FALSE)</f>
        <v>0</v>
      </c>
      <c r="AE855">
        <f>HLOOKUP(AE$1,'DB Runes '!$A:$AP,'DB Runes'!$AR855,FALSE)</f>
        <v>0</v>
      </c>
      <c r="AF855">
        <f>HLOOKUP(AF$1,'DB Runes '!$A:$AP,'DB Runes'!$AR855,FALSE)</f>
        <v>0</v>
      </c>
      <c r="AG855">
        <f>HLOOKUP(AG$1,'DB Runes '!$A:$AP,'DB Runes'!$AR855,FALSE)</f>
        <v>0</v>
      </c>
      <c r="AH855">
        <f>HLOOKUP(AH$1,'DB Runes '!$A:$AP,'DB Runes'!$AR855,FALSE)</f>
        <v>0</v>
      </c>
      <c r="AI855">
        <f>HLOOKUP(AI$1,'DB Runes '!$A:$AP,'DB Runes'!$AR855,FALSE)</f>
        <v>0</v>
      </c>
      <c r="AJ855">
        <f>HLOOKUP(AJ$1,'DB Runes '!$A:$AP,'DB Runes'!$AR855,FALSE)</f>
        <v>0</v>
      </c>
      <c r="AK855">
        <f>HLOOKUP(AK$1,'DB Runes '!$A:$AP,'DB Runes'!$AR855,FALSE)</f>
        <v>0</v>
      </c>
      <c r="AL855">
        <f>HLOOKUP(AL$1,'DB Runes '!$A:$AP,'DB Runes'!$AR855,FALSE)</f>
        <v>0</v>
      </c>
      <c r="AM855">
        <f>HLOOKUP(AM$1,'DB Runes '!$A:$AP,'DB Runes'!$AR855,FALSE)</f>
        <v>0</v>
      </c>
      <c r="AN855">
        <f>HLOOKUP(AN$1,'DB Runes '!$A:$AP,'DB Runes'!$AR855,FALSE)</f>
        <v>0</v>
      </c>
      <c r="AO855">
        <f>HLOOKUP(AO$1,'DB Runes '!$A:$AP,'DB Runes'!$AR855,FALSE)</f>
        <v>0</v>
      </c>
      <c r="AP855">
        <f>HLOOKUP(AP$1,'DB Runes '!$A:$AP,'DB Runes'!$AR855,FALSE)</f>
        <v>0</v>
      </c>
      <c r="AR855">
        <v>855</v>
      </c>
    </row>
    <row r="856" spans="1:44" x14ac:dyDescent="0.25">
      <c r="A856">
        <f>HLOOKUP(A$1,'DB Runes '!$A:$AP,'DB Runes'!$AR856,FALSE)</f>
        <v>0</v>
      </c>
      <c r="B856">
        <f>HLOOKUP(B$1,'DB Runes '!$A:$AP,'DB Runes'!$AR856,FALSE)</f>
        <v>0</v>
      </c>
      <c r="C856">
        <f>HLOOKUP(C$1,'DB Runes '!$A:$AP,'DB Runes'!$AR856,FALSE)</f>
        <v>0</v>
      </c>
      <c r="D856">
        <f>HLOOKUP(D$1,'DB Runes '!$A:$AP,'DB Runes'!$AR856,FALSE)</f>
        <v>0</v>
      </c>
      <c r="E856">
        <f>HLOOKUP(E$1,'DB Runes '!$A:$AP,'DB Runes'!$AR856,FALSE)</f>
        <v>0</v>
      </c>
      <c r="F856">
        <f>HLOOKUP(F$1,'DB Runes '!$A:$AP,'DB Runes'!$AR856,FALSE)</f>
        <v>0</v>
      </c>
      <c r="G856">
        <f>HLOOKUP(G$1,'DB Runes '!$A:$AP,'DB Runes'!$AR856,FALSE)</f>
        <v>0</v>
      </c>
      <c r="H856">
        <f>HLOOKUP(H$1,'DB Runes '!$A:$AP,'DB Runes'!$AR856,FALSE)</f>
        <v>0</v>
      </c>
      <c r="I856">
        <f>HLOOKUP(I$1,'DB Runes '!$A:$AP,'DB Runes'!$AR856,FALSE)</f>
        <v>0</v>
      </c>
      <c r="J856">
        <f>HLOOKUP(J$1,'DB Runes '!$A:$AP,'DB Runes'!$AR856,FALSE)</f>
        <v>0</v>
      </c>
      <c r="K856">
        <f>HLOOKUP(K$1,'DB Runes '!$A:$AP,'DB Runes'!$AR856,FALSE)</f>
        <v>0</v>
      </c>
      <c r="L856">
        <f>HLOOKUP(L$1,'DB Runes '!$A:$AP,'DB Runes'!$AR856,FALSE)</f>
        <v>0</v>
      </c>
      <c r="M856">
        <f>HLOOKUP(M$1,'DB Runes '!$A:$AP,'DB Runes'!$AR856,FALSE)</f>
        <v>0</v>
      </c>
      <c r="N856">
        <f>HLOOKUP(N$1,'DB Runes '!$A:$AP,'DB Runes'!$AR856,FALSE)</f>
        <v>0</v>
      </c>
      <c r="O856">
        <f>HLOOKUP(O$1,'DB Runes '!$A:$AP,'DB Runes'!$AR856,FALSE)</f>
        <v>0</v>
      </c>
      <c r="P856">
        <f>HLOOKUP(P$1,'DB Runes '!$A:$AP,'DB Runes'!$AR856,FALSE)</f>
        <v>0</v>
      </c>
      <c r="Q856">
        <f>HLOOKUP(Q$1,'DB Runes '!$A:$AP,'DB Runes'!$AR856,FALSE)</f>
        <v>0</v>
      </c>
      <c r="R856">
        <f>HLOOKUP(R$1,'DB Runes '!$A:$AP,'DB Runes'!$AR856,FALSE)</f>
        <v>0</v>
      </c>
      <c r="S856">
        <f>HLOOKUP(S$1,'DB Runes '!$A:$AP,'DB Runes'!$AR856,FALSE)</f>
        <v>0</v>
      </c>
      <c r="T856">
        <f>HLOOKUP(T$1,'DB Runes '!$A:$AP,'DB Runes'!$AR856,FALSE)</f>
        <v>0</v>
      </c>
      <c r="U856">
        <f>HLOOKUP(U$1,'DB Runes '!$A:$AP,'DB Runes'!$AR856,FALSE)</f>
        <v>0</v>
      </c>
      <c r="V856">
        <f>HLOOKUP(V$1,'DB Runes '!$A:$AP,'DB Runes'!$AR856,FALSE)</f>
        <v>0</v>
      </c>
      <c r="W856">
        <f>HLOOKUP(W$1,'DB Runes '!$A:$AP,'DB Runes'!$AR856,FALSE)</f>
        <v>0</v>
      </c>
      <c r="X856">
        <f>HLOOKUP(X$1,'DB Runes '!$A:$AP,'DB Runes'!$AR856,FALSE)</f>
        <v>0</v>
      </c>
      <c r="Y856">
        <f>HLOOKUP(Y$1,'DB Runes '!$A:$AP,'DB Runes'!$AR856,FALSE)</f>
        <v>0</v>
      </c>
      <c r="Z856">
        <f>HLOOKUP(Z$1,'DB Runes '!$A:$AP,'DB Runes'!$AR856,FALSE)</f>
        <v>0</v>
      </c>
      <c r="AA856">
        <f>HLOOKUP(AA$1,'DB Runes '!$A:$AP,'DB Runes'!$AR856,FALSE)</f>
        <v>0</v>
      </c>
      <c r="AB856">
        <f>HLOOKUP(AB$1,'DB Runes '!$A:$AP,'DB Runes'!$AR856,FALSE)</f>
        <v>0</v>
      </c>
      <c r="AC856">
        <f>HLOOKUP(AC$1,'DB Runes '!$A:$AP,'DB Runes'!$AR856,FALSE)</f>
        <v>0</v>
      </c>
      <c r="AD856">
        <f>HLOOKUP(AD$1,'DB Runes '!$A:$AP,'DB Runes'!$AR856,FALSE)</f>
        <v>0</v>
      </c>
      <c r="AE856">
        <f>HLOOKUP(AE$1,'DB Runes '!$A:$AP,'DB Runes'!$AR856,FALSE)</f>
        <v>0</v>
      </c>
      <c r="AF856">
        <f>HLOOKUP(AF$1,'DB Runes '!$A:$AP,'DB Runes'!$AR856,FALSE)</f>
        <v>0</v>
      </c>
      <c r="AG856">
        <f>HLOOKUP(AG$1,'DB Runes '!$A:$AP,'DB Runes'!$AR856,FALSE)</f>
        <v>0</v>
      </c>
      <c r="AH856">
        <f>HLOOKUP(AH$1,'DB Runes '!$A:$AP,'DB Runes'!$AR856,FALSE)</f>
        <v>0</v>
      </c>
      <c r="AI856">
        <f>HLOOKUP(AI$1,'DB Runes '!$A:$AP,'DB Runes'!$AR856,FALSE)</f>
        <v>0</v>
      </c>
      <c r="AJ856">
        <f>HLOOKUP(AJ$1,'DB Runes '!$A:$AP,'DB Runes'!$AR856,FALSE)</f>
        <v>0</v>
      </c>
      <c r="AK856">
        <f>HLOOKUP(AK$1,'DB Runes '!$A:$AP,'DB Runes'!$AR856,FALSE)</f>
        <v>0</v>
      </c>
      <c r="AL856">
        <f>HLOOKUP(AL$1,'DB Runes '!$A:$AP,'DB Runes'!$AR856,FALSE)</f>
        <v>0</v>
      </c>
      <c r="AM856">
        <f>HLOOKUP(AM$1,'DB Runes '!$A:$AP,'DB Runes'!$AR856,FALSE)</f>
        <v>0</v>
      </c>
      <c r="AN856">
        <f>HLOOKUP(AN$1,'DB Runes '!$A:$AP,'DB Runes'!$AR856,FALSE)</f>
        <v>0</v>
      </c>
      <c r="AO856">
        <f>HLOOKUP(AO$1,'DB Runes '!$A:$AP,'DB Runes'!$AR856,FALSE)</f>
        <v>0</v>
      </c>
      <c r="AP856">
        <f>HLOOKUP(AP$1,'DB Runes '!$A:$AP,'DB Runes'!$AR856,FALSE)</f>
        <v>0</v>
      </c>
      <c r="AR856">
        <v>856</v>
      </c>
    </row>
    <row r="857" spans="1:44" x14ac:dyDescent="0.25">
      <c r="A857">
        <f>HLOOKUP(A$1,'DB Runes '!$A:$AP,'DB Runes'!$AR857,FALSE)</f>
        <v>0</v>
      </c>
      <c r="B857">
        <f>HLOOKUP(B$1,'DB Runes '!$A:$AP,'DB Runes'!$AR857,FALSE)</f>
        <v>0</v>
      </c>
      <c r="C857">
        <f>HLOOKUP(C$1,'DB Runes '!$A:$AP,'DB Runes'!$AR857,FALSE)</f>
        <v>0</v>
      </c>
      <c r="D857">
        <f>HLOOKUP(D$1,'DB Runes '!$A:$AP,'DB Runes'!$AR857,FALSE)</f>
        <v>0</v>
      </c>
      <c r="E857">
        <f>HLOOKUP(E$1,'DB Runes '!$A:$AP,'DB Runes'!$AR857,FALSE)</f>
        <v>0</v>
      </c>
      <c r="F857">
        <f>HLOOKUP(F$1,'DB Runes '!$A:$AP,'DB Runes'!$AR857,FALSE)</f>
        <v>0</v>
      </c>
      <c r="G857">
        <f>HLOOKUP(G$1,'DB Runes '!$A:$AP,'DB Runes'!$AR857,FALSE)</f>
        <v>0</v>
      </c>
      <c r="H857">
        <f>HLOOKUP(H$1,'DB Runes '!$A:$AP,'DB Runes'!$AR857,FALSE)</f>
        <v>0</v>
      </c>
      <c r="I857">
        <f>HLOOKUP(I$1,'DB Runes '!$A:$AP,'DB Runes'!$AR857,FALSE)</f>
        <v>0</v>
      </c>
      <c r="J857">
        <f>HLOOKUP(J$1,'DB Runes '!$A:$AP,'DB Runes'!$AR857,FALSE)</f>
        <v>0</v>
      </c>
      <c r="K857">
        <f>HLOOKUP(K$1,'DB Runes '!$A:$AP,'DB Runes'!$AR857,FALSE)</f>
        <v>0</v>
      </c>
      <c r="L857">
        <f>HLOOKUP(L$1,'DB Runes '!$A:$AP,'DB Runes'!$AR857,FALSE)</f>
        <v>0</v>
      </c>
      <c r="M857">
        <f>HLOOKUP(M$1,'DB Runes '!$A:$AP,'DB Runes'!$AR857,FALSE)</f>
        <v>0</v>
      </c>
      <c r="N857">
        <f>HLOOKUP(N$1,'DB Runes '!$A:$AP,'DB Runes'!$AR857,FALSE)</f>
        <v>0</v>
      </c>
      <c r="O857">
        <f>HLOOKUP(O$1,'DB Runes '!$A:$AP,'DB Runes'!$AR857,FALSE)</f>
        <v>0</v>
      </c>
      <c r="P857">
        <f>HLOOKUP(P$1,'DB Runes '!$A:$AP,'DB Runes'!$AR857,FALSE)</f>
        <v>0</v>
      </c>
      <c r="Q857">
        <f>HLOOKUP(Q$1,'DB Runes '!$A:$AP,'DB Runes'!$AR857,FALSE)</f>
        <v>0</v>
      </c>
      <c r="R857">
        <f>HLOOKUP(R$1,'DB Runes '!$A:$AP,'DB Runes'!$AR857,FALSE)</f>
        <v>0</v>
      </c>
      <c r="S857">
        <f>HLOOKUP(S$1,'DB Runes '!$A:$AP,'DB Runes'!$AR857,FALSE)</f>
        <v>0</v>
      </c>
      <c r="T857">
        <f>HLOOKUP(T$1,'DB Runes '!$A:$AP,'DB Runes'!$AR857,FALSE)</f>
        <v>0</v>
      </c>
      <c r="U857">
        <f>HLOOKUP(U$1,'DB Runes '!$A:$AP,'DB Runes'!$AR857,FALSE)</f>
        <v>0</v>
      </c>
      <c r="V857">
        <f>HLOOKUP(V$1,'DB Runes '!$A:$AP,'DB Runes'!$AR857,FALSE)</f>
        <v>0</v>
      </c>
      <c r="W857">
        <f>HLOOKUP(W$1,'DB Runes '!$A:$AP,'DB Runes'!$AR857,FALSE)</f>
        <v>0</v>
      </c>
      <c r="X857">
        <f>HLOOKUP(X$1,'DB Runes '!$A:$AP,'DB Runes'!$AR857,FALSE)</f>
        <v>0</v>
      </c>
      <c r="Y857">
        <f>HLOOKUP(Y$1,'DB Runes '!$A:$AP,'DB Runes'!$AR857,FALSE)</f>
        <v>0</v>
      </c>
      <c r="Z857">
        <f>HLOOKUP(Z$1,'DB Runes '!$A:$AP,'DB Runes'!$AR857,FALSE)</f>
        <v>0</v>
      </c>
      <c r="AA857">
        <f>HLOOKUP(AA$1,'DB Runes '!$A:$AP,'DB Runes'!$AR857,FALSE)</f>
        <v>0</v>
      </c>
      <c r="AB857">
        <f>HLOOKUP(AB$1,'DB Runes '!$A:$AP,'DB Runes'!$AR857,FALSE)</f>
        <v>0</v>
      </c>
      <c r="AC857">
        <f>HLOOKUP(AC$1,'DB Runes '!$A:$AP,'DB Runes'!$AR857,FALSE)</f>
        <v>0</v>
      </c>
      <c r="AD857">
        <f>HLOOKUP(AD$1,'DB Runes '!$A:$AP,'DB Runes'!$AR857,FALSE)</f>
        <v>0</v>
      </c>
      <c r="AE857">
        <f>HLOOKUP(AE$1,'DB Runes '!$A:$AP,'DB Runes'!$AR857,FALSE)</f>
        <v>0</v>
      </c>
      <c r="AF857">
        <f>HLOOKUP(AF$1,'DB Runes '!$A:$AP,'DB Runes'!$AR857,FALSE)</f>
        <v>0</v>
      </c>
      <c r="AG857">
        <f>HLOOKUP(AG$1,'DB Runes '!$A:$AP,'DB Runes'!$AR857,FALSE)</f>
        <v>0</v>
      </c>
      <c r="AH857">
        <f>HLOOKUP(AH$1,'DB Runes '!$A:$AP,'DB Runes'!$AR857,FALSE)</f>
        <v>0</v>
      </c>
      <c r="AI857">
        <f>HLOOKUP(AI$1,'DB Runes '!$A:$AP,'DB Runes'!$AR857,FALSE)</f>
        <v>0</v>
      </c>
      <c r="AJ857">
        <f>HLOOKUP(AJ$1,'DB Runes '!$A:$AP,'DB Runes'!$AR857,FALSE)</f>
        <v>0</v>
      </c>
      <c r="AK857">
        <f>HLOOKUP(AK$1,'DB Runes '!$A:$AP,'DB Runes'!$AR857,FALSE)</f>
        <v>0</v>
      </c>
      <c r="AL857">
        <f>HLOOKUP(AL$1,'DB Runes '!$A:$AP,'DB Runes'!$AR857,FALSE)</f>
        <v>0</v>
      </c>
      <c r="AM857">
        <f>HLOOKUP(AM$1,'DB Runes '!$A:$AP,'DB Runes'!$AR857,FALSE)</f>
        <v>0</v>
      </c>
      <c r="AN857">
        <f>HLOOKUP(AN$1,'DB Runes '!$A:$AP,'DB Runes'!$AR857,FALSE)</f>
        <v>0</v>
      </c>
      <c r="AO857">
        <f>HLOOKUP(AO$1,'DB Runes '!$A:$AP,'DB Runes'!$AR857,FALSE)</f>
        <v>0</v>
      </c>
      <c r="AP857">
        <f>HLOOKUP(AP$1,'DB Runes '!$A:$AP,'DB Runes'!$AR857,FALSE)</f>
        <v>0</v>
      </c>
      <c r="AR857">
        <v>857</v>
      </c>
    </row>
    <row r="858" spans="1:44" x14ac:dyDescent="0.25">
      <c r="A858">
        <f>HLOOKUP(A$1,'DB Runes '!$A:$AP,'DB Runes'!$AR858,FALSE)</f>
        <v>0</v>
      </c>
      <c r="B858">
        <f>HLOOKUP(B$1,'DB Runes '!$A:$AP,'DB Runes'!$AR858,FALSE)</f>
        <v>0</v>
      </c>
      <c r="C858">
        <f>HLOOKUP(C$1,'DB Runes '!$A:$AP,'DB Runes'!$AR858,FALSE)</f>
        <v>0</v>
      </c>
      <c r="D858">
        <f>HLOOKUP(D$1,'DB Runes '!$A:$AP,'DB Runes'!$AR858,FALSE)</f>
        <v>0</v>
      </c>
      <c r="E858">
        <f>HLOOKUP(E$1,'DB Runes '!$A:$AP,'DB Runes'!$AR858,FALSE)</f>
        <v>0</v>
      </c>
      <c r="F858">
        <f>HLOOKUP(F$1,'DB Runes '!$A:$AP,'DB Runes'!$AR858,FALSE)</f>
        <v>0</v>
      </c>
      <c r="G858">
        <f>HLOOKUP(G$1,'DB Runes '!$A:$AP,'DB Runes'!$AR858,FALSE)</f>
        <v>0</v>
      </c>
      <c r="H858">
        <f>HLOOKUP(H$1,'DB Runes '!$A:$AP,'DB Runes'!$AR858,FALSE)</f>
        <v>0</v>
      </c>
      <c r="I858">
        <f>HLOOKUP(I$1,'DB Runes '!$A:$AP,'DB Runes'!$AR858,FALSE)</f>
        <v>0</v>
      </c>
      <c r="J858">
        <f>HLOOKUP(J$1,'DB Runes '!$A:$AP,'DB Runes'!$AR858,FALSE)</f>
        <v>0</v>
      </c>
      <c r="K858">
        <f>HLOOKUP(K$1,'DB Runes '!$A:$AP,'DB Runes'!$AR858,FALSE)</f>
        <v>0</v>
      </c>
      <c r="L858">
        <f>HLOOKUP(L$1,'DB Runes '!$A:$AP,'DB Runes'!$AR858,FALSE)</f>
        <v>0</v>
      </c>
      <c r="M858">
        <f>HLOOKUP(M$1,'DB Runes '!$A:$AP,'DB Runes'!$AR858,FALSE)</f>
        <v>0</v>
      </c>
      <c r="N858">
        <f>HLOOKUP(N$1,'DB Runes '!$A:$AP,'DB Runes'!$AR858,FALSE)</f>
        <v>0</v>
      </c>
      <c r="O858">
        <f>HLOOKUP(O$1,'DB Runes '!$A:$AP,'DB Runes'!$AR858,FALSE)</f>
        <v>0</v>
      </c>
      <c r="P858">
        <f>HLOOKUP(P$1,'DB Runes '!$A:$AP,'DB Runes'!$AR858,FALSE)</f>
        <v>0</v>
      </c>
      <c r="Q858">
        <f>HLOOKUP(Q$1,'DB Runes '!$A:$AP,'DB Runes'!$AR858,FALSE)</f>
        <v>0</v>
      </c>
      <c r="R858">
        <f>HLOOKUP(R$1,'DB Runes '!$A:$AP,'DB Runes'!$AR858,FALSE)</f>
        <v>0</v>
      </c>
      <c r="S858">
        <f>HLOOKUP(S$1,'DB Runes '!$A:$AP,'DB Runes'!$AR858,FALSE)</f>
        <v>0</v>
      </c>
      <c r="T858">
        <f>HLOOKUP(T$1,'DB Runes '!$A:$AP,'DB Runes'!$AR858,FALSE)</f>
        <v>0</v>
      </c>
      <c r="U858">
        <f>HLOOKUP(U$1,'DB Runes '!$A:$AP,'DB Runes'!$AR858,FALSE)</f>
        <v>0</v>
      </c>
      <c r="V858">
        <f>HLOOKUP(V$1,'DB Runes '!$A:$AP,'DB Runes'!$AR858,FALSE)</f>
        <v>0</v>
      </c>
      <c r="W858">
        <f>HLOOKUP(W$1,'DB Runes '!$A:$AP,'DB Runes'!$AR858,FALSE)</f>
        <v>0</v>
      </c>
      <c r="X858">
        <f>HLOOKUP(X$1,'DB Runes '!$A:$AP,'DB Runes'!$AR858,FALSE)</f>
        <v>0</v>
      </c>
      <c r="Y858">
        <f>HLOOKUP(Y$1,'DB Runes '!$A:$AP,'DB Runes'!$AR858,FALSE)</f>
        <v>0</v>
      </c>
      <c r="Z858">
        <f>HLOOKUP(Z$1,'DB Runes '!$A:$AP,'DB Runes'!$AR858,FALSE)</f>
        <v>0</v>
      </c>
      <c r="AA858">
        <f>HLOOKUP(AA$1,'DB Runes '!$A:$AP,'DB Runes'!$AR858,FALSE)</f>
        <v>0</v>
      </c>
      <c r="AB858">
        <f>HLOOKUP(AB$1,'DB Runes '!$A:$AP,'DB Runes'!$AR858,FALSE)</f>
        <v>0</v>
      </c>
      <c r="AC858">
        <f>HLOOKUP(AC$1,'DB Runes '!$A:$AP,'DB Runes'!$AR858,FALSE)</f>
        <v>0</v>
      </c>
      <c r="AD858">
        <f>HLOOKUP(AD$1,'DB Runes '!$A:$AP,'DB Runes'!$AR858,FALSE)</f>
        <v>0</v>
      </c>
      <c r="AE858">
        <f>HLOOKUP(AE$1,'DB Runes '!$A:$AP,'DB Runes'!$AR858,FALSE)</f>
        <v>0</v>
      </c>
      <c r="AF858">
        <f>HLOOKUP(AF$1,'DB Runes '!$A:$AP,'DB Runes'!$AR858,FALSE)</f>
        <v>0</v>
      </c>
      <c r="AG858">
        <f>HLOOKUP(AG$1,'DB Runes '!$A:$AP,'DB Runes'!$AR858,FALSE)</f>
        <v>0</v>
      </c>
      <c r="AH858">
        <f>HLOOKUP(AH$1,'DB Runes '!$A:$AP,'DB Runes'!$AR858,FALSE)</f>
        <v>0</v>
      </c>
      <c r="AI858">
        <f>HLOOKUP(AI$1,'DB Runes '!$A:$AP,'DB Runes'!$AR858,FALSE)</f>
        <v>0</v>
      </c>
      <c r="AJ858">
        <f>HLOOKUP(AJ$1,'DB Runes '!$A:$AP,'DB Runes'!$AR858,FALSE)</f>
        <v>0</v>
      </c>
      <c r="AK858">
        <f>HLOOKUP(AK$1,'DB Runes '!$A:$AP,'DB Runes'!$AR858,FALSE)</f>
        <v>0</v>
      </c>
      <c r="AL858">
        <f>HLOOKUP(AL$1,'DB Runes '!$A:$AP,'DB Runes'!$AR858,FALSE)</f>
        <v>0</v>
      </c>
      <c r="AM858">
        <f>HLOOKUP(AM$1,'DB Runes '!$A:$AP,'DB Runes'!$AR858,FALSE)</f>
        <v>0</v>
      </c>
      <c r="AN858">
        <f>HLOOKUP(AN$1,'DB Runes '!$A:$AP,'DB Runes'!$AR858,FALSE)</f>
        <v>0</v>
      </c>
      <c r="AO858">
        <f>HLOOKUP(AO$1,'DB Runes '!$A:$AP,'DB Runes'!$AR858,FALSE)</f>
        <v>0</v>
      </c>
      <c r="AP858">
        <f>HLOOKUP(AP$1,'DB Runes '!$A:$AP,'DB Runes'!$AR858,FALSE)</f>
        <v>0</v>
      </c>
      <c r="AR858">
        <v>858</v>
      </c>
    </row>
    <row r="859" spans="1:44" x14ac:dyDescent="0.25">
      <c r="A859">
        <f>HLOOKUP(A$1,'DB Runes '!$A:$AP,'DB Runes'!$AR859,FALSE)</f>
        <v>0</v>
      </c>
      <c r="B859">
        <f>HLOOKUP(B$1,'DB Runes '!$A:$AP,'DB Runes'!$AR859,FALSE)</f>
        <v>0</v>
      </c>
      <c r="C859">
        <f>HLOOKUP(C$1,'DB Runes '!$A:$AP,'DB Runes'!$AR859,FALSE)</f>
        <v>0</v>
      </c>
      <c r="D859">
        <f>HLOOKUP(D$1,'DB Runes '!$A:$AP,'DB Runes'!$AR859,FALSE)</f>
        <v>0</v>
      </c>
      <c r="E859">
        <f>HLOOKUP(E$1,'DB Runes '!$A:$AP,'DB Runes'!$AR859,FALSE)</f>
        <v>0</v>
      </c>
      <c r="F859">
        <f>HLOOKUP(F$1,'DB Runes '!$A:$AP,'DB Runes'!$AR859,FALSE)</f>
        <v>0</v>
      </c>
      <c r="G859">
        <f>HLOOKUP(G$1,'DB Runes '!$A:$AP,'DB Runes'!$AR859,FALSE)</f>
        <v>0</v>
      </c>
      <c r="H859">
        <f>HLOOKUP(H$1,'DB Runes '!$A:$AP,'DB Runes'!$AR859,FALSE)</f>
        <v>0</v>
      </c>
      <c r="I859">
        <f>HLOOKUP(I$1,'DB Runes '!$A:$AP,'DB Runes'!$AR859,FALSE)</f>
        <v>0</v>
      </c>
      <c r="J859">
        <f>HLOOKUP(J$1,'DB Runes '!$A:$AP,'DB Runes'!$AR859,FALSE)</f>
        <v>0</v>
      </c>
      <c r="K859">
        <f>HLOOKUP(K$1,'DB Runes '!$A:$AP,'DB Runes'!$AR859,FALSE)</f>
        <v>0</v>
      </c>
      <c r="L859">
        <f>HLOOKUP(L$1,'DB Runes '!$A:$AP,'DB Runes'!$AR859,FALSE)</f>
        <v>0</v>
      </c>
      <c r="M859">
        <f>HLOOKUP(M$1,'DB Runes '!$A:$AP,'DB Runes'!$AR859,FALSE)</f>
        <v>0</v>
      </c>
      <c r="N859">
        <f>HLOOKUP(N$1,'DB Runes '!$A:$AP,'DB Runes'!$AR859,FALSE)</f>
        <v>0</v>
      </c>
      <c r="O859">
        <f>HLOOKUP(O$1,'DB Runes '!$A:$AP,'DB Runes'!$AR859,FALSE)</f>
        <v>0</v>
      </c>
      <c r="P859">
        <f>HLOOKUP(P$1,'DB Runes '!$A:$AP,'DB Runes'!$AR859,FALSE)</f>
        <v>0</v>
      </c>
      <c r="Q859">
        <f>HLOOKUP(Q$1,'DB Runes '!$A:$AP,'DB Runes'!$AR859,FALSE)</f>
        <v>0</v>
      </c>
      <c r="R859">
        <f>HLOOKUP(R$1,'DB Runes '!$A:$AP,'DB Runes'!$AR859,FALSE)</f>
        <v>0</v>
      </c>
      <c r="S859">
        <f>HLOOKUP(S$1,'DB Runes '!$A:$AP,'DB Runes'!$AR859,FALSE)</f>
        <v>0</v>
      </c>
      <c r="T859">
        <f>HLOOKUP(T$1,'DB Runes '!$A:$AP,'DB Runes'!$AR859,FALSE)</f>
        <v>0</v>
      </c>
      <c r="U859">
        <f>HLOOKUP(U$1,'DB Runes '!$A:$AP,'DB Runes'!$AR859,FALSE)</f>
        <v>0</v>
      </c>
      <c r="V859">
        <f>HLOOKUP(V$1,'DB Runes '!$A:$AP,'DB Runes'!$AR859,FALSE)</f>
        <v>0</v>
      </c>
      <c r="W859">
        <f>HLOOKUP(W$1,'DB Runes '!$A:$AP,'DB Runes'!$AR859,FALSE)</f>
        <v>0</v>
      </c>
      <c r="X859">
        <f>HLOOKUP(X$1,'DB Runes '!$A:$AP,'DB Runes'!$AR859,FALSE)</f>
        <v>0</v>
      </c>
      <c r="Y859">
        <f>HLOOKUP(Y$1,'DB Runes '!$A:$AP,'DB Runes'!$AR859,FALSE)</f>
        <v>0</v>
      </c>
      <c r="Z859">
        <f>HLOOKUP(Z$1,'DB Runes '!$A:$AP,'DB Runes'!$AR859,FALSE)</f>
        <v>0</v>
      </c>
      <c r="AA859">
        <f>HLOOKUP(AA$1,'DB Runes '!$A:$AP,'DB Runes'!$AR859,FALSE)</f>
        <v>0</v>
      </c>
      <c r="AB859">
        <f>HLOOKUP(AB$1,'DB Runes '!$A:$AP,'DB Runes'!$AR859,FALSE)</f>
        <v>0</v>
      </c>
      <c r="AC859">
        <f>HLOOKUP(AC$1,'DB Runes '!$A:$AP,'DB Runes'!$AR859,FALSE)</f>
        <v>0</v>
      </c>
      <c r="AD859">
        <f>HLOOKUP(AD$1,'DB Runes '!$A:$AP,'DB Runes'!$AR859,FALSE)</f>
        <v>0</v>
      </c>
      <c r="AE859">
        <f>HLOOKUP(AE$1,'DB Runes '!$A:$AP,'DB Runes'!$AR859,FALSE)</f>
        <v>0</v>
      </c>
      <c r="AF859">
        <f>HLOOKUP(AF$1,'DB Runes '!$A:$AP,'DB Runes'!$AR859,FALSE)</f>
        <v>0</v>
      </c>
      <c r="AG859">
        <f>HLOOKUP(AG$1,'DB Runes '!$A:$AP,'DB Runes'!$AR859,FALSE)</f>
        <v>0</v>
      </c>
      <c r="AH859">
        <f>HLOOKUP(AH$1,'DB Runes '!$A:$AP,'DB Runes'!$AR859,FALSE)</f>
        <v>0</v>
      </c>
      <c r="AI859">
        <f>HLOOKUP(AI$1,'DB Runes '!$A:$AP,'DB Runes'!$AR859,FALSE)</f>
        <v>0</v>
      </c>
      <c r="AJ859">
        <f>HLOOKUP(AJ$1,'DB Runes '!$A:$AP,'DB Runes'!$AR859,FALSE)</f>
        <v>0</v>
      </c>
      <c r="AK859">
        <f>HLOOKUP(AK$1,'DB Runes '!$A:$AP,'DB Runes'!$AR859,FALSE)</f>
        <v>0</v>
      </c>
      <c r="AL859">
        <f>HLOOKUP(AL$1,'DB Runes '!$A:$AP,'DB Runes'!$AR859,FALSE)</f>
        <v>0</v>
      </c>
      <c r="AM859">
        <f>HLOOKUP(AM$1,'DB Runes '!$A:$AP,'DB Runes'!$AR859,FALSE)</f>
        <v>0</v>
      </c>
      <c r="AN859">
        <f>HLOOKUP(AN$1,'DB Runes '!$A:$AP,'DB Runes'!$AR859,FALSE)</f>
        <v>0</v>
      </c>
      <c r="AO859">
        <f>HLOOKUP(AO$1,'DB Runes '!$A:$AP,'DB Runes'!$AR859,FALSE)</f>
        <v>0</v>
      </c>
      <c r="AP859">
        <f>HLOOKUP(AP$1,'DB Runes '!$A:$AP,'DB Runes'!$AR859,FALSE)</f>
        <v>0</v>
      </c>
      <c r="AR859">
        <v>859</v>
      </c>
    </row>
    <row r="860" spans="1:44" x14ac:dyDescent="0.25">
      <c r="A860">
        <f>HLOOKUP(A$1,'DB Runes '!$A:$AP,'DB Runes'!$AR860,FALSE)</f>
        <v>0</v>
      </c>
      <c r="B860">
        <f>HLOOKUP(B$1,'DB Runes '!$A:$AP,'DB Runes'!$AR860,FALSE)</f>
        <v>0</v>
      </c>
      <c r="C860">
        <f>HLOOKUP(C$1,'DB Runes '!$A:$AP,'DB Runes'!$AR860,FALSE)</f>
        <v>0</v>
      </c>
      <c r="D860">
        <f>HLOOKUP(D$1,'DB Runes '!$A:$AP,'DB Runes'!$AR860,FALSE)</f>
        <v>0</v>
      </c>
      <c r="E860">
        <f>HLOOKUP(E$1,'DB Runes '!$A:$AP,'DB Runes'!$AR860,FALSE)</f>
        <v>0</v>
      </c>
      <c r="F860">
        <f>HLOOKUP(F$1,'DB Runes '!$A:$AP,'DB Runes'!$AR860,FALSE)</f>
        <v>0</v>
      </c>
      <c r="G860">
        <f>HLOOKUP(G$1,'DB Runes '!$A:$AP,'DB Runes'!$AR860,FALSE)</f>
        <v>0</v>
      </c>
      <c r="H860">
        <f>HLOOKUP(H$1,'DB Runes '!$A:$AP,'DB Runes'!$AR860,FALSE)</f>
        <v>0</v>
      </c>
      <c r="I860">
        <f>HLOOKUP(I$1,'DB Runes '!$A:$AP,'DB Runes'!$AR860,FALSE)</f>
        <v>0</v>
      </c>
      <c r="J860">
        <f>HLOOKUP(J$1,'DB Runes '!$A:$AP,'DB Runes'!$AR860,FALSE)</f>
        <v>0</v>
      </c>
      <c r="K860">
        <f>HLOOKUP(K$1,'DB Runes '!$A:$AP,'DB Runes'!$AR860,FALSE)</f>
        <v>0</v>
      </c>
      <c r="L860">
        <f>HLOOKUP(L$1,'DB Runes '!$A:$AP,'DB Runes'!$AR860,FALSE)</f>
        <v>0</v>
      </c>
      <c r="M860">
        <f>HLOOKUP(M$1,'DB Runes '!$A:$AP,'DB Runes'!$AR860,FALSE)</f>
        <v>0</v>
      </c>
      <c r="N860">
        <f>HLOOKUP(N$1,'DB Runes '!$A:$AP,'DB Runes'!$AR860,FALSE)</f>
        <v>0</v>
      </c>
      <c r="O860">
        <f>HLOOKUP(O$1,'DB Runes '!$A:$AP,'DB Runes'!$AR860,FALSE)</f>
        <v>0</v>
      </c>
      <c r="P860">
        <f>HLOOKUP(P$1,'DB Runes '!$A:$AP,'DB Runes'!$AR860,FALSE)</f>
        <v>0</v>
      </c>
      <c r="Q860">
        <f>HLOOKUP(Q$1,'DB Runes '!$A:$AP,'DB Runes'!$AR860,FALSE)</f>
        <v>0</v>
      </c>
      <c r="R860">
        <f>HLOOKUP(R$1,'DB Runes '!$A:$AP,'DB Runes'!$AR860,FALSE)</f>
        <v>0</v>
      </c>
      <c r="S860">
        <f>HLOOKUP(S$1,'DB Runes '!$A:$AP,'DB Runes'!$AR860,FALSE)</f>
        <v>0</v>
      </c>
      <c r="T860">
        <f>HLOOKUP(T$1,'DB Runes '!$A:$AP,'DB Runes'!$AR860,FALSE)</f>
        <v>0</v>
      </c>
      <c r="U860">
        <f>HLOOKUP(U$1,'DB Runes '!$A:$AP,'DB Runes'!$AR860,FALSE)</f>
        <v>0</v>
      </c>
      <c r="V860">
        <f>HLOOKUP(V$1,'DB Runes '!$A:$AP,'DB Runes'!$AR860,FALSE)</f>
        <v>0</v>
      </c>
      <c r="W860">
        <f>HLOOKUP(W$1,'DB Runes '!$A:$AP,'DB Runes'!$AR860,FALSE)</f>
        <v>0</v>
      </c>
      <c r="X860">
        <f>HLOOKUP(X$1,'DB Runes '!$A:$AP,'DB Runes'!$AR860,FALSE)</f>
        <v>0</v>
      </c>
      <c r="Y860">
        <f>HLOOKUP(Y$1,'DB Runes '!$A:$AP,'DB Runes'!$AR860,FALSE)</f>
        <v>0</v>
      </c>
      <c r="Z860">
        <f>HLOOKUP(Z$1,'DB Runes '!$A:$AP,'DB Runes'!$AR860,FALSE)</f>
        <v>0</v>
      </c>
      <c r="AA860">
        <f>HLOOKUP(AA$1,'DB Runes '!$A:$AP,'DB Runes'!$AR860,FALSE)</f>
        <v>0</v>
      </c>
      <c r="AB860">
        <f>HLOOKUP(AB$1,'DB Runes '!$A:$AP,'DB Runes'!$AR860,FALSE)</f>
        <v>0</v>
      </c>
      <c r="AC860">
        <f>HLOOKUP(AC$1,'DB Runes '!$A:$AP,'DB Runes'!$AR860,FALSE)</f>
        <v>0</v>
      </c>
      <c r="AD860">
        <f>HLOOKUP(AD$1,'DB Runes '!$A:$AP,'DB Runes'!$AR860,FALSE)</f>
        <v>0</v>
      </c>
      <c r="AE860">
        <f>HLOOKUP(AE$1,'DB Runes '!$A:$AP,'DB Runes'!$AR860,FALSE)</f>
        <v>0</v>
      </c>
      <c r="AF860">
        <f>HLOOKUP(AF$1,'DB Runes '!$A:$AP,'DB Runes'!$AR860,FALSE)</f>
        <v>0</v>
      </c>
      <c r="AG860">
        <f>HLOOKUP(AG$1,'DB Runes '!$A:$AP,'DB Runes'!$AR860,FALSE)</f>
        <v>0</v>
      </c>
      <c r="AH860">
        <f>HLOOKUP(AH$1,'DB Runes '!$A:$AP,'DB Runes'!$AR860,FALSE)</f>
        <v>0</v>
      </c>
      <c r="AI860">
        <f>HLOOKUP(AI$1,'DB Runes '!$A:$AP,'DB Runes'!$AR860,FALSE)</f>
        <v>0</v>
      </c>
      <c r="AJ860">
        <f>HLOOKUP(AJ$1,'DB Runes '!$A:$AP,'DB Runes'!$AR860,FALSE)</f>
        <v>0</v>
      </c>
      <c r="AK860">
        <f>HLOOKUP(AK$1,'DB Runes '!$A:$AP,'DB Runes'!$AR860,FALSE)</f>
        <v>0</v>
      </c>
      <c r="AL860">
        <f>HLOOKUP(AL$1,'DB Runes '!$A:$AP,'DB Runes'!$AR860,FALSE)</f>
        <v>0</v>
      </c>
      <c r="AM860">
        <f>HLOOKUP(AM$1,'DB Runes '!$A:$AP,'DB Runes'!$AR860,FALSE)</f>
        <v>0</v>
      </c>
      <c r="AN860">
        <f>HLOOKUP(AN$1,'DB Runes '!$A:$AP,'DB Runes'!$AR860,FALSE)</f>
        <v>0</v>
      </c>
      <c r="AO860">
        <f>HLOOKUP(AO$1,'DB Runes '!$A:$AP,'DB Runes'!$AR860,FALSE)</f>
        <v>0</v>
      </c>
      <c r="AP860">
        <f>HLOOKUP(AP$1,'DB Runes '!$A:$AP,'DB Runes'!$AR860,FALSE)</f>
        <v>0</v>
      </c>
      <c r="AR860">
        <v>860</v>
      </c>
    </row>
    <row r="861" spans="1:44" x14ac:dyDescent="0.25">
      <c r="A861">
        <f>HLOOKUP(A$1,'DB Runes '!$A:$AP,'DB Runes'!$AR861,FALSE)</f>
        <v>0</v>
      </c>
      <c r="B861">
        <f>HLOOKUP(B$1,'DB Runes '!$A:$AP,'DB Runes'!$AR861,FALSE)</f>
        <v>0</v>
      </c>
      <c r="C861">
        <f>HLOOKUP(C$1,'DB Runes '!$A:$AP,'DB Runes'!$AR861,FALSE)</f>
        <v>0</v>
      </c>
      <c r="D861">
        <f>HLOOKUP(D$1,'DB Runes '!$A:$AP,'DB Runes'!$AR861,FALSE)</f>
        <v>0</v>
      </c>
      <c r="E861">
        <f>HLOOKUP(E$1,'DB Runes '!$A:$AP,'DB Runes'!$AR861,FALSE)</f>
        <v>0</v>
      </c>
      <c r="F861">
        <f>HLOOKUP(F$1,'DB Runes '!$A:$AP,'DB Runes'!$AR861,FALSE)</f>
        <v>0</v>
      </c>
      <c r="G861">
        <f>HLOOKUP(G$1,'DB Runes '!$A:$AP,'DB Runes'!$AR861,FALSE)</f>
        <v>0</v>
      </c>
      <c r="H861">
        <f>HLOOKUP(H$1,'DB Runes '!$A:$AP,'DB Runes'!$AR861,FALSE)</f>
        <v>0</v>
      </c>
      <c r="I861">
        <f>HLOOKUP(I$1,'DB Runes '!$A:$AP,'DB Runes'!$AR861,FALSE)</f>
        <v>0</v>
      </c>
      <c r="J861">
        <f>HLOOKUP(J$1,'DB Runes '!$A:$AP,'DB Runes'!$AR861,FALSE)</f>
        <v>0</v>
      </c>
      <c r="K861">
        <f>HLOOKUP(K$1,'DB Runes '!$A:$AP,'DB Runes'!$AR861,FALSE)</f>
        <v>0</v>
      </c>
      <c r="L861">
        <f>HLOOKUP(L$1,'DB Runes '!$A:$AP,'DB Runes'!$AR861,FALSE)</f>
        <v>0</v>
      </c>
      <c r="M861">
        <f>HLOOKUP(M$1,'DB Runes '!$A:$AP,'DB Runes'!$AR861,FALSE)</f>
        <v>0</v>
      </c>
      <c r="N861">
        <f>HLOOKUP(N$1,'DB Runes '!$A:$AP,'DB Runes'!$AR861,FALSE)</f>
        <v>0</v>
      </c>
      <c r="O861">
        <f>HLOOKUP(O$1,'DB Runes '!$A:$AP,'DB Runes'!$AR861,FALSE)</f>
        <v>0</v>
      </c>
      <c r="P861">
        <f>HLOOKUP(P$1,'DB Runes '!$A:$AP,'DB Runes'!$AR861,FALSE)</f>
        <v>0</v>
      </c>
      <c r="Q861">
        <f>HLOOKUP(Q$1,'DB Runes '!$A:$AP,'DB Runes'!$AR861,FALSE)</f>
        <v>0</v>
      </c>
      <c r="R861">
        <f>HLOOKUP(R$1,'DB Runes '!$A:$AP,'DB Runes'!$AR861,FALSE)</f>
        <v>0</v>
      </c>
      <c r="S861">
        <f>HLOOKUP(S$1,'DB Runes '!$A:$AP,'DB Runes'!$AR861,FALSE)</f>
        <v>0</v>
      </c>
      <c r="T861">
        <f>HLOOKUP(T$1,'DB Runes '!$A:$AP,'DB Runes'!$AR861,FALSE)</f>
        <v>0</v>
      </c>
      <c r="U861">
        <f>HLOOKUP(U$1,'DB Runes '!$A:$AP,'DB Runes'!$AR861,FALSE)</f>
        <v>0</v>
      </c>
      <c r="V861">
        <f>HLOOKUP(V$1,'DB Runes '!$A:$AP,'DB Runes'!$AR861,FALSE)</f>
        <v>0</v>
      </c>
      <c r="W861">
        <f>HLOOKUP(W$1,'DB Runes '!$A:$AP,'DB Runes'!$AR861,FALSE)</f>
        <v>0</v>
      </c>
      <c r="X861">
        <f>HLOOKUP(X$1,'DB Runes '!$A:$AP,'DB Runes'!$AR861,FALSE)</f>
        <v>0</v>
      </c>
      <c r="Y861">
        <f>HLOOKUP(Y$1,'DB Runes '!$A:$AP,'DB Runes'!$AR861,FALSE)</f>
        <v>0</v>
      </c>
      <c r="Z861">
        <f>HLOOKUP(Z$1,'DB Runes '!$A:$AP,'DB Runes'!$AR861,FALSE)</f>
        <v>0</v>
      </c>
      <c r="AA861">
        <f>HLOOKUP(AA$1,'DB Runes '!$A:$AP,'DB Runes'!$AR861,FALSE)</f>
        <v>0</v>
      </c>
      <c r="AB861">
        <f>HLOOKUP(AB$1,'DB Runes '!$A:$AP,'DB Runes'!$AR861,FALSE)</f>
        <v>0</v>
      </c>
      <c r="AC861">
        <f>HLOOKUP(AC$1,'DB Runes '!$A:$AP,'DB Runes'!$AR861,FALSE)</f>
        <v>0</v>
      </c>
      <c r="AD861">
        <f>HLOOKUP(AD$1,'DB Runes '!$A:$AP,'DB Runes'!$AR861,FALSE)</f>
        <v>0</v>
      </c>
      <c r="AE861">
        <f>HLOOKUP(AE$1,'DB Runes '!$A:$AP,'DB Runes'!$AR861,FALSE)</f>
        <v>0</v>
      </c>
      <c r="AF861">
        <f>HLOOKUP(AF$1,'DB Runes '!$A:$AP,'DB Runes'!$AR861,FALSE)</f>
        <v>0</v>
      </c>
      <c r="AG861">
        <f>HLOOKUP(AG$1,'DB Runes '!$A:$AP,'DB Runes'!$AR861,FALSE)</f>
        <v>0</v>
      </c>
      <c r="AH861">
        <f>HLOOKUP(AH$1,'DB Runes '!$A:$AP,'DB Runes'!$AR861,FALSE)</f>
        <v>0</v>
      </c>
      <c r="AI861">
        <f>HLOOKUP(AI$1,'DB Runes '!$A:$AP,'DB Runes'!$AR861,FALSE)</f>
        <v>0</v>
      </c>
      <c r="AJ861">
        <f>HLOOKUP(AJ$1,'DB Runes '!$A:$AP,'DB Runes'!$AR861,FALSE)</f>
        <v>0</v>
      </c>
      <c r="AK861">
        <f>HLOOKUP(AK$1,'DB Runes '!$A:$AP,'DB Runes'!$AR861,FALSE)</f>
        <v>0</v>
      </c>
      <c r="AL861">
        <f>HLOOKUP(AL$1,'DB Runes '!$A:$AP,'DB Runes'!$AR861,FALSE)</f>
        <v>0</v>
      </c>
      <c r="AM861">
        <f>HLOOKUP(AM$1,'DB Runes '!$A:$AP,'DB Runes'!$AR861,FALSE)</f>
        <v>0</v>
      </c>
      <c r="AN861">
        <f>HLOOKUP(AN$1,'DB Runes '!$A:$AP,'DB Runes'!$AR861,FALSE)</f>
        <v>0</v>
      </c>
      <c r="AO861">
        <f>HLOOKUP(AO$1,'DB Runes '!$A:$AP,'DB Runes'!$AR861,FALSE)</f>
        <v>0</v>
      </c>
      <c r="AP861">
        <f>HLOOKUP(AP$1,'DB Runes '!$A:$AP,'DB Runes'!$AR861,FALSE)</f>
        <v>0</v>
      </c>
      <c r="AR861">
        <v>861</v>
      </c>
    </row>
    <row r="862" spans="1:44" x14ac:dyDescent="0.25">
      <c r="A862">
        <f>HLOOKUP(A$1,'DB Runes '!$A:$AP,'DB Runes'!$AR862,FALSE)</f>
        <v>0</v>
      </c>
      <c r="B862">
        <f>HLOOKUP(B$1,'DB Runes '!$A:$AP,'DB Runes'!$AR862,FALSE)</f>
        <v>0</v>
      </c>
      <c r="C862">
        <f>HLOOKUP(C$1,'DB Runes '!$A:$AP,'DB Runes'!$AR862,FALSE)</f>
        <v>0</v>
      </c>
      <c r="D862">
        <f>HLOOKUP(D$1,'DB Runes '!$A:$AP,'DB Runes'!$AR862,FALSE)</f>
        <v>0</v>
      </c>
      <c r="E862">
        <f>HLOOKUP(E$1,'DB Runes '!$A:$AP,'DB Runes'!$AR862,FALSE)</f>
        <v>0</v>
      </c>
      <c r="F862">
        <f>HLOOKUP(F$1,'DB Runes '!$A:$AP,'DB Runes'!$AR862,FALSE)</f>
        <v>0</v>
      </c>
      <c r="G862">
        <f>HLOOKUP(G$1,'DB Runes '!$A:$AP,'DB Runes'!$AR862,FALSE)</f>
        <v>0</v>
      </c>
      <c r="H862">
        <f>HLOOKUP(H$1,'DB Runes '!$A:$AP,'DB Runes'!$AR862,FALSE)</f>
        <v>0</v>
      </c>
      <c r="I862">
        <f>HLOOKUP(I$1,'DB Runes '!$A:$AP,'DB Runes'!$AR862,FALSE)</f>
        <v>0</v>
      </c>
      <c r="J862">
        <f>HLOOKUP(J$1,'DB Runes '!$A:$AP,'DB Runes'!$AR862,FALSE)</f>
        <v>0</v>
      </c>
      <c r="K862">
        <f>HLOOKUP(K$1,'DB Runes '!$A:$AP,'DB Runes'!$AR862,FALSE)</f>
        <v>0</v>
      </c>
      <c r="L862">
        <f>HLOOKUP(L$1,'DB Runes '!$A:$AP,'DB Runes'!$AR862,FALSE)</f>
        <v>0</v>
      </c>
      <c r="M862">
        <f>HLOOKUP(M$1,'DB Runes '!$A:$AP,'DB Runes'!$AR862,FALSE)</f>
        <v>0</v>
      </c>
      <c r="N862">
        <f>HLOOKUP(N$1,'DB Runes '!$A:$AP,'DB Runes'!$AR862,FALSE)</f>
        <v>0</v>
      </c>
      <c r="O862">
        <f>HLOOKUP(O$1,'DB Runes '!$A:$AP,'DB Runes'!$AR862,FALSE)</f>
        <v>0</v>
      </c>
      <c r="P862">
        <f>HLOOKUP(P$1,'DB Runes '!$A:$AP,'DB Runes'!$AR862,FALSE)</f>
        <v>0</v>
      </c>
      <c r="Q862">
        <f>HLOOKUP(Q$1,'DB Runes '!$A:$AP,'DB Runes'!$AR862,FALSE)</f>
        <v>0</v>
      </c>
      <c r="R862">
        <f>HLOOKUP(R$1,'DB Runes '!$A:$AP,'DB Runes'!$AR862,FALSE)</f>
        <v>0</v>
      </c>
      <c r="S862">
        <f>HLOOKUP(S$1,'DB Runes '!$A:$AP,'DB Runes'!$AR862,FALSE)</f>
        <v>0</v>
      </c>
      <c r="T862">
        <f>HLOOKUP(T$1,'DB Runes '!$A:$AP,'DB Runes'!$AR862,FALSE)</f>
        <v>0</v>
      </c>
      <c r="U862">
        <f>HLOOKUP(U$1,'DB Runes '!$A:$AP,'DB Runes'!$AR862,FALSE)</f>
        <v>0</v>
      </c>
      <c r="V862">
        <f>HLOOKUP(V$1,'DB Runes '!$A:$AP,'DB Runes'!$AR862,FALSE)</f>
        <v>0</v>
      </c>
      <c r="W862">
        <f>HLOOKUP(W$1,'DB Runes '!$A:$AP,'DB Runes'!$AR862,FALSE)</f>
        <v>0</v>
      </c>
      <c r="X862">
        <f>HLOOKUP(X$1,'DB Runes '!$A:$AP,'DB Runes'!$AR862,FALSE)</f>
        <v>0</v>
      </c>
      <c r="Y862">
        <f>HLOOKUP(Y$1,'DB Runes '!$A:$AP,'DB Runes'!$AR862,FALSE)</f>
        <v>0</v>
      </c>
      <c r="Z862">
        <f>HLOOKUP(Z$1,'DB Runes '!$A:$AP,'DB Runes'!$AR862,FALSE)</f>
        <v>0</v>
      </c>
      <c r="AA862">
        <f>HLOOKUP(AA$1,'DB Runes '!$A:$AP,'DB Runes'!$AR862,FALSE)</f>
        <v>0</v>
      </c>
      <c r="AB862">
        <f>HLOOKUP(AB$1,'DB Runes '!$A:$AP,'DB Runes'!$AR862,FALSE)</f>
        <v>0</v>
      </c>
      <c r="AC862">
        <f>HLOOKUP(AC$1,'DB Runes '!$A:$AP,'DB Runes'!$AR862,FALSE)</f>
        <v>0</v>
      </c>
      <c r="AD862">
        <f>HLOOKUP(AD$1,'DB Runes '!$A:$AP,'DB Runes'!$AR862,FALSE)</f>
        <v>0</v>
      </c>
      <c r="AE862">
        <f>HLOOKUP(AE$1,'DB Runes '!$A:$AP,'DB Runes'!$AR862,FALSE)</f>
        <v>0</v>
      </c>
      <c r="AF862">
        <f>HLOOKUP(AF$1,'DB Runes '!$A:$AP,'DB Runes'!$AR862,FALSE)</f>
        <v>0</v>
      </c>
      <c r="AG862">
        <f>HLOOKUP(AG$1,'DB Runes '!$A:$AP,'DB Runes'!$AR862,FALSE)</f>
        <v>0</v>
      </c>
      <c r="AH862">
        <f>HLOOKUP(AH$1,'DB Runes '!$A:$AP,'DB Runes'!$AR862,FALSE)</f>
        <v>0</v>
      </c>
      <c r="AI862">
        <f>HLOOKUP(AI$1,'DB Runes '!$A:$AP,'DB Runes'!$AR862,FALSE)</f>
        <v>0</v>
      </c>
      <c r="AJ862">
        <f>HLOOKUP(AJ$1,'DB Runes '!$A:$AP,'DB Runes'!$AR862,FALSE)</f>
        <v>0</v>
      </c>
      <c r="AK862">
        <f>HLOOKUP(AK$1,'DB Runes '!$A:$AP,'DB Runes'!$AR862,FALSE)</f>
        <v>0</v>
      </c>
      <c r="AL862">
        <f>HLOOKUP(AL$1,'DB Runes '!$A:$AP,'DB Runes'!$AR862,FALSE)</f>
        <v>0</v>
      </c>
      <c r="AM862">
        <f>HLOOKUP(AM$1,'DB Runes '!$A:$AP,'DB Runes'!$AR862,FALSE)</f>
        <v>0</v>
      </c>
      <c r="AN862">
        <f>HLOOKUP(AN$1,'DB Runes '!$A:$AP,'DB Runes'!$AR862,FALSE)</f>
        <v>0</v>
      </c>
      <c r="AO862">
        <f>HLOOKUP(AO$1,'DB Runes '!$A:$AP,'DB Runes'!$AR862,FALSE)</f>
        <v>0</v>
      </c>
      <c r="AP862">
        <f>HLOOKUP(AP$1,'DB Runes '!$A:$AP,'DB Runes'!$AR862,FALSE)</f>
        <v>0</v>
      </c>
      <c r="AR862">
        <v>862</v>
      </c>
    </row>
    <row r="863" spans="1:44" x14ac:dyDescent="0.25">
      <c r="A863">
        <f>HLOOKUP(A$1,'DB Runes '!$A:$AP,'DB Runes'!$AR863,FALSE)</f>
        <v>0</v>
      </c>
      <c r="B863">
        <f>HLOOKUP(B$1,'DB Runes '!$A:$AP,'DB Runes'!$AR863,FALSE)</f>
        <v>0</v>
      </c>
      <c r="C863">
        <f>HLOOKUP(C$1,'DB Runes '!$A:$AP,'DB Runes'!$AR863,FALSE)</f>
        <v>0</v>
      </c>
      <c r="D863">
        <f>HLOOKUP(D$1,'DB Runes '!$A:$AP,'DB Runes'!$AR863,FALSE)</f>
        <v>0</v>
      </c>
      <c r="E863">
        <f>HLOOKUP(E$1,'DB Runes '!$A:$AP,'DB Runes'!$AR863,FALSE)</f>
        <v>0</v>
      </c>
      <c r="F863">
        <f>HLOOKUP(F$1,'DB Runes '!$A:$AP,'DB Runes'!$AR863,FALSE)</f>
        <v>0</v>
      </c>
      <c r="G863">
        <f>HLOOKUP(G$1,'DB Runes '!$A:$AP,'DB Runes'!$AR863,FALSE)</f>
        <v>0</v>
      </c>
      <c r="H863">
        <f>HLOOKUP(H$1,'DB Runes '!$A:$AP,'DB Runes'!$AR863,FALSE)</f>
        <v>0</v>
      </c>
      <c r="I863">
        <f>HLOOKUP(I$1,'DB Runes '!$A:$AP,'DB Runes'!$AR863,FALSE)</f>
        <v>0</v>
      </c>
      <c r="J863">
        <f>HLOOKUP(J$1,'DB Runes '!$A:$AP,'DB Runes'!$AR863,FALSE)</f>
        <v>0</v>
      </c>
      <c r="K863">
        <f>HLOOKUP(K$1,'DB Runes '!$A:$AP,'DB Runes'!$AR863,FALSE)</f>
        <v>0</v>
      </c>
      <c r="L863">
        <f>HLOOKUP(L$1,'DB Runes '!$A:$AP,'DB Runes'!$AR863,FALSE)</f>
        <v>0</v>
      </c>
      <c r="M863">
        <f>HLOOKUP(M$1,'DB Runes '!$A:$AP,'DB Runes'!$AR863,FALSE)</f>
        <v>0</v>
      </c>
      <c r="N863">
        <f>HLOOKUP(N$1,'DB Runes '!$A:$AP,'DB Runes'!$AR863,FALSE)</f>
        <v>0</v>
      </c>
      <c r="O863">
        <f>HLOOKUP(O$1,'DB Runes '!$A:$AP,'DB Runes'!$AR863,FALSE)</f>
        <v>0</v>
      </c>
      <c r="P863">
        <f>HLOOKUP(P$1,'DB Runes '!$A:$AP,'DB Runes'!$AR863,FALSE)</f>
        <v>0</v>
      </c>
      <c r="Q863">
        <f>HLOOKUP(Q$1,'DB Runes '!$A:$AP,'DB Runes'!$AR863,FALSE)</f>
        <v>0</v>
      </c>
      <c r="R863">
        <f>HLOOKUP(R$1,'DB Runes '!$A:$AP,'DB Runes'!$AR863,FALSE)</f>
        <v>0</v>
      </c>
      <c r="S863">
        <f>HLOOKUP(S$1,'DB Runes '!$A:$AP,'DB Runes'!$AR863,FALSE)</f>
        <v>0</v>
      </c>
      <c r="T863">
        <f>HLOOKUP(T$1,'DB Runes '!$A:$AP,'DB Runes'!$AR863,FALSE)</f>
        <v>0</v>
      </c>
      <c r="U863">
        <f>HLOOKUP(U$1,'DB Runes '!$A:$AP,'DB Runes'!$AR863,FALSE)</f>
        <v>0</v>
      </c>
      <c r="V863">
        <f>HLOOKUP(V$1,'DB Runes '!$A:$AP,'DB Runes'!$AR863,FALSE)</f>
        <v>0</v>
      </c>
      <c r="W863">
        <f>HLOOKUP(W$1,'DB Runes '!$A:$AP,'DB Runes'!$AR863,FALSE)</f>
        <v>0</v>
      </c>
      <c r="X863">
        <f>HLOOKUP(X$1,'DB Runes '!$A:$AP,'DB Runes'!$AR863,FALSE)</f>
        <v>0</v>
      </c>
      <c r="Y863">
        <f>HLOOKUP(Y$1,'DB Runes '!$A:$AP,'DB Runes'!$AR863,FALSE)</f>
        <v>0</v>
      </c>
      <c r="Z863">
        <f>HLOOKUP(Z$1,'DB Runes '!$A:$AP,'DB Runes'!$AR863,FALSE)</f>
        <v>0</v>
      </c>
      <c r="AA863">
        <f>HLOOKUP(AA$1,'DB Runes '!$A:$AP,'DB Runes'!$AR863,FALSE)</f>
        <v>0</v>
      </c>
      <c r="AB863">
        <f>HLOOKUP(AB$1,'DB Runes '!$A:$AP,'DB Runes'!$AR863,FALSE)</f>
        <v>0</v>
      </c>
      <c r="AC863">
        <f>HLOOKUP(AC$1,'DB Runes '!$A:$AP,'DB Runes'!$AR863,FALSE)</f>
        <v>0</v>
      </c>
      <c r="AD863">
        <f>HLOOKUP(AD$1,'DB Runes '!$A:$AP,'DB Runes'!$AR863,FALSE)</f>
        <v>0</v>
      </c>
      <c r="AE863">
        <f>HLOOKUP(AE$1,'DB Runes '!$A:$AP,'DB Runes'!$AR863,FALSE)</f>
        <v>0</v>
      </c>
      <c r="AF863">
        <f>HLOOKUP(AF$1,'DB Runes '!$A:$AP,'DB Runes'!$AR863,FALSE)</f>
        <v>0</v>
      </c>
      <c r="AG863">
        <f>HLOOKUP(AG$1,'DB Runes '!$A:$AP,'DB Runes'!$AR863,FALSE)</f>
        <v>0</v>
      </c>
      <c r="AH863">
        <f>HLOOKUP(AH$1,'DB Runes '!$A:$AP,'DB Runes'!$AR863,FALSE)</f>
        <v>0</v>
      </c>
      <c r="AI863">
        <f>HLOOKUP(AI$1,'DB Runes '!$A:$AP,'DB Runes'!$AR863,FALSE)</f>
        <v>0</v>
      </c>
      <c r="AJ863">
        <f>HLOOKUP(AJ$1,'DB Runes '!$A:$AP,'DB Runes'!$AR863,FALSE)</f>
        <v>0</v>
      </c>
      <c r="AK863">
        <f>HLOOKUP(AK$1,'DB Runes '!$A:$AP,'DB Runes'!$AR863,FALSE)</f>
        <v>0</v>
      </c>
      <c r="AL863">
        <f>HLOOKUP(AL$1,'DB Runes '!$A:$AP,'DB Runes'!$AR863,FALSE)</f>
        <v>0</v>
      </c>
      <c r="AM863">
        <f>HLOOKUP(AM$1,'DB Runes '!$A:$AP,'DB Runes'!$AR863,FALSE)</f>
        <v>0</v>
      </c>
      <c r="AN863">
        <f>HLOOKUP(AN$1,'DB Runes '!$A:$AP,'DB Runes'!$AR863,FALSE)</f>
        <v>0</v>
      </c>
      <c r="AO863">
        <f>HLOOKUP(AO$1,'DB Runes '!$A:$AP,'DB Runes'!$AR863,FALSE)</f>
        <v>0</v>
      </c>
      <c r="AP863">
        <f>HLOOKUP(AP$1,'DB Runes '!$A:$AP,'DB Runes'!$AR863,FALSE)</f>
        <v>0</v>
      </c>
      <c r="AR863">
        <v>863</v>
      </c>
    </row>
    <row r="864" spans="1:44" x14ac:dyDescent="0.25">
      <c r="A864">
        <f>HLOOKUP(A$1,'DB Runes '!$A:$AP,'DB Runes'!$AR864,FALSE)</f>
        <v>0</v>
      </c>
      <c r="B864">
        <f>HLOOKUP(B$1,'DB Runes '!$A:$AP,'DB Runes'!$AR864,FALSE)</f>
        <v>0</v>
      </c>
      <c r="C864">
        <f>HLOOKUP(C$1,'DB Runes '!$A:$AP,'DB Runes'!$AR864,FALSE)</f>
        <v>0</v>
      </c>
      <c r="D864">
        <f>HLOOKUP(D$1,'DB Runes '!$A:$AP,'DB Runes'!$AR864,FALSE)</f>
        <v>0</v>
      </c>
      <c r="E864">
        <f>HLOOKUP(E$1,'DB Runes '!$A:$AP,'DB Runes'!$AR864,FALSE)</f>
        <v>0</v>
      </c>
      <c r="F864">
        <f>HLOOKUP(F$1,'DB Runes '!$A:$AP,'DB Runes'!$AR864,FALSE)</f>
        <v>0</v>
      </c>
      <c r="G864">
        <f>HLOOKUP(G$1,'DB Runes '!$A:$AP,'DB Runes'!$AR864,FALSE)</f>
        <v>0</v>
      </c>
      <c r="H864">
        <f>HLOOKUP(H$1,'DB Runes '!$A:$AP,'DB Runes'!$AR864,FALSE)</f>
        <v>0</v>
      </c>
      <c r="I864">
        <f>HLOOKUP(I$1,'DB Runes '!$A:$AP,'DB Runes'!$AR864,FALSE)</f>
        <v>0</v>
      </c>
      <c r="J864">
        <f>HLOOKUP(J$1,'DB Runes '!$A:$AP,'DB Runes'!$AR864,FALSE)</f>
        <v>0</v>
      </c>
      <c r="K864">
        <f>HLOOKUP(K$1,'DB Runes '!$A:$AP,'DB Runes'!$AR864,FALSE)</f>
        <v>0</v>
      </c>
      <c r="L864">
        <f>HLOOKUP(L$1,'DB Runes '!$A:$AP,'DB Runes'!$AR864,FALSE)</f>
        <v>0</v>
      </c>
      <c r="M864">
        <f>HLOOKUP(M$1,'DB Runes '!$A:$AP,'DB Runes'!$AR864,FALSE)</f>
        <v>0</v>
      </c>
      <c r="N864">
        <f>HLOOKUP(N$1,'DB Runes '!$A:$AP,'DB Runes'!$AR864,FALSE)</f>
        <v>0</v>
      </c>
      <c r="O864">
        <f>HLOOKUP(O$1,'DB Runes '!$A:$AP,'DB Runes'!$AR864,FALSE)</f>
        <v>0</v>
      </c>
      <c r="P864">
        <f>HLOOKUP(P$1,'DB Runes '!$A:$AP,'DB Runes'!$AR864,FALSE)</f>
        <v>0</v>
      </c>
      <c r="Q864">
        <f>HLOOKUP(Q$1,'DB Runes '!$A:$AP,'DB Runes'!$AR864,FALSE)</f>
        <v>0</v>
      </c>
      <c r="R864">
        <f>HLOOKUP(R$1,'DB Runes '!$A:$AP,'DB Runes'!$AR864,FALSE)</f>
        <v>0</v>
      </c>
      <c r="S864">
        <f>HLOOKUP(S$1,'DB Runes '!$A:$AP,'DB Runes'!$AR864,FALSE)</f>
        <v>0</v>
      </c>
      <c r="T864">
        <f>HLOOKUP(T$1,'DB Runes '!$A:$AP,'DB Runes'!$AR864,FALSE)</f>
        <v>0</v>
      </c>
      <c r="U864">
        <f>HLOOKUP(U$1,'DB Runes '!$A:$AP,'DB Runes'!$AR864,FALSE)</f>
        <v>0</v>
      </c>
      <c r="V864">
        <f>HLOOKUP(V$1,'DB Runes '!$A:$AP,'DB Runes'!$AR864,FALSE)</f>
        <v>0</v>
      </c>
      <c r="W864">
        <f>HLOOKUP(W$1,'DB Runes '!$A:$AP,'DB Runes'!$AR864,FALSE)</f>
        <v>0</v>
      </c>
      <c r="X864">
        <f>HLOOKUP(X$1,'DB Runes '!$A:$AP,'DB Runes'!$AR864,FALSE)</f>
        <v>0</v>
      </c>
      <c r="Y864">
        <f>HLOOKUP(Y$1,'DB Runes '!$A:$AP,'DB Runes'!$AR864,FALSE)</f>
        <v>0</v>
      </c>
      <c r="Z864">
        <f>HLOOKUP(Z$1,'DB Runes '!$A:$AP,'DB Runes'!$AR864,FALSE)</f>
        <v>0</v>
      </c>
      <c r="AA864">
        <f>HLOOKUP(AA$1,'DB Runes '!$A:$AP,'DB Runes'!$AR864,FALSE)</f>
        <v>0</v>
      </c>
      <c r="AB864">
        <f>HLOOKUP(AB$1,'DB Runes '!$A:$AP,'DB Runes'!$AR864,FALSE)</f>
        <v>0</v>
      </c>
      <c r="AC864">
        <f>HLOOKUP(AC$1,'DB Runes '!$A:$AP,'DB Runes'!$AR864,FALSE)</f>
        <v>0</v>
      </c>
      <c r="AD864">
        <f>HLOOKUP(AD$1,'DB Runes '!$A:$AP,'DB Runes'!$AR864,FALSE)</f>
        <v>0</v>
      </c>
      <c r="AE864">
        <f>HLOOKUP(AE$1,'DB Runes '!$A:$AP,'DB Runes'!$AR864,FALSE)</f>
        <v>0</v>
      </c>
      <c r="AF864">
        <f>HLOOKUP(AF$1,'DB Runes '!$A:$AP,'DB Runes'!$AR864,FALSE)</f>
        <v>0</v>
      </c>
      <c r="AG864">
        <f>HLOOKUP(AG$1,'DB Runes '!$A:$AP,'DB Runes'!$AR864,FALSE)</f>
        <v>0</v>
      </c>
      <c r="AH864">
        <f>HLOOKUP(AH$1,'DB Runes '!$A:$AP,'DB Runes'!$AR864,FALSE)</f>
        <v>0</v>
      </c>
      <c r="AI864">
        <f>HLOOKUP(AI$1,'DB Runes '!$A:$AP,'DB Runes'!$AR864,FALSE)</f>
        <v>0</v>
      </c>
      <c r="AJ864">
        <f>HLOOKUP(AJ$1,'DB Runes '!$A:$AP,'DB Runes'!$AR864,FALSE)</f>
        <v>0</v>
      </c>
      <c r="AK864">
        <f>HLOOKUP(AK$1,'DB Runes '!$A:$AP,'DB Runes'!$AR864,FALSE)</f>
        <v>0</v>
      </c>
      <c r="AL864">
        <f>HLOOKUP(AL$1,'DB Runes '!$A:$AP,'DB Runes'!$AR864,FALSE)</f>
        <v>0</v>
      </c>
      <c r="AM864">
        <f>HLOOKUP(AM$1,'DB Runes '!$A:$AP,'DB Runes'!$AR864,FALSE)</f>
        <v>0</v>
      </c>
      <c r="AN864">
        <f>HLOOKUP(AN$1,'DB Runes '!$A:$AP,'DB Runes'!$AR864,FALSE)</f>
        <v>0</v>
      </c>
      <c r="AO864">
        <f>HLOOKUP(AO$1,'DB Runes '!$A:$AP,'DB Runes'!$AR864,FALSE)</f>
        <v>0</v>
      </c>
      <c r="AP864">
        <f>HLOOKUP(AP$1,'DB Runes '!$A:$AP,'DB Runes'!$AR864,FALSE)</f>
        <v>0</v>
      </c>
      <c r="AR864">
        <v>864</v>
      </c>
    </row>
    <row r="865" spans="1:44" x14ac:dyDescent="0.25">
      <c r="A865">
        <f>HLOOKUP(A$1,'DB Runes '!$A:$AP,'DB Runes'!$AR865,FALSE)</f>
        <v>0</v>
      </c>
      <c r="B865">
        <f>HLOOKUP(B$1,'DB Runes '!$A:$AP,'DB Runes'!$AR865,FALSE)</f>
        <v>0</v>
      </c>
      <c r="C865">
        <f>HLOOKUP(C$1,'DB Runes '!$A:$AP,'DB Runes'!$AR865,FALSE)</f>
        <v>0</v>
      </c>
      <c r="D865">
        <f>HLOOKUP(D$1,'DB Runes '!$A:$AP,'DB Runes'!$AR865,FALSE)</f>
        <v>0</v>
      </c>
      <c r="E865">
        <f>HLOOKUP(E$1,'DB Runes '!$A:$AP,'DB Runes'!$AR865,FALSE)</f>
        <v>0</v>
      </c>
      <c r="F865">
        <f>HLOOKUP(F$1,'DB Runes '!$A:$AP,'DB Runes'!$AR865,FALSE)</f>
        <v>0</v>
      </c>
      <c r="G865">
        <f>HLOOKUP(G$1,'DB Runes '!$A:$AP,'DB Runes'!$AR865,FALSE)</f>
        <v>0</v>
      </c>
      <c r="H865">
        <f>HLOOKUP(H$1,'DB Runes '!$A:$AP,'DB Runes'!$AR865,FALSE)</f>
        <v>0</v>
      </c>
      <c r="I865">
        <f>HLOOKUP(I$1,'DB Runes '!$A:$AP,'DB Runes'!$AR865,FALSE)</f>
        <v>0</v>
      </c>
      <c r="J865">
        <f>HLOOKUP(J$1,'DB Runes '!$A:$AP,'DB Runes'!$AR865,FALSE)</f>
        <v>0</v>
      </c>
      <c r="K865">
        <f>HLOOKUP(K$1,'DB Runes '!$A:$AP,'DB Runes'!$AR865,FALSE)</f>
        <v>0</v>
      </c>
      <c r="L865">
        <f>HLOOKUP(L$1,'DB Runes '!$A:$AP,'DB Runes'!$AR865,FALSE)</f>
        <v>0</v>
      </c>
      <c r="M865">
        <f>HLOOKUP(M$1,'DB Runes '!$A:$AP,'DB Runes'!$AR865,FALSE)</f>
        <v>0</v>
      </c>
      <c r="N865">
        <f>HLOOKUP(N$1,'DB Runes '!$A:$AP,'DB Runes'!$AR865,FALSE)</f>
        <v>0</v>
      </c>
      <c r="O865">
        <f>HLOOKUP(O$1,'DB Runes '!$A:$AP,'DB Runes'!$AR865,FALSE)</f>
        <v>0</v>
      </c>
      <c r="P865">
        <f>HLOOKUP(P$1,'DB Runes '!$A:$AP,'DB Runes'!$AR865,FALSE)</f>
        <v>0</v>
      </c>
      <c r="Q865">
        <f>HLOOKUP(Q$1,'DB Runes '!$A:$AP,'DB Runes'!$AR865,FALSE)</f>
        <v>0</v>
      </c>
      <c r="R865">
        <f>HLOOKUP(R$1,'DB Runes '!$A:$AP,'DB Runes'!$AR865,FALSE)</f>
        <v>0</v>
      </c>
      <c r="S865">
        <f>HLOOKUP(S$1,'DB Runes '!$A:$AP,'DB Runes'!$AR865,FALSE)</f>
        <v>0</v>
      </c>
      <c r="T865">
        <f>HLOOKUP(T$1,'DB Runes '!$A:$AP,'DB Runes'!$AR865,FALSE)</f>
        <v>0</v>
      </c>
      <c r="U865">
        <f>HLOOKUP(U$1,'DB Runes '!$A:$AP,'DB Runes'!$AR865,FALSE)</f>
        <v>0</v>
      </c>
      <c r="V865">
        <f>HLOOKUP(V$1,'DB Runes '!$A:$AP,'DB Runes'!$AR865,FALSE)</f>
        <v>0</v>
      </c>
      <c r="W865">
        <f>HLOOKUP(W$1,'DB Runes '!$A:$AP,'DB Runes'!$AR865,FALSE)</f>
        <v>0</v>
      </c>
      <c r="X865">
        <f>HLOOKUP(X$1,'DB Runes '!$A:$AP,'DB Runes'!$AR865,FALSE)</f>
        <v>0</v>
      </c>
      <c r="Y865">
        <f>HLOOKUP(Y$1,'DB Runes '!$A:$AP,'DB Runes'!$AR865,FALSE)</f>
        <v>0</v>
      </c>
      <c r="Z865">
        <f>HLOOKUP(Z$1,'DB Runes '!$A:$AP,'DB Runes'!$AR865,FALSE)</f>
        <v>0</v>
      </c>
      <c r="AA865">
        <f>HLOOKUP(AA$1,'DB Runes '!$A:$AP,'DB Runes'!$AR865,FALSE)</f>
        <v>0</v>
      </c>
      <c r="AB865">
        <f>HLOOKUP(AB$1,'DB Runes '!$A:$AP,'DB Runes'!$AR865,FALSE)</f>
        <v>0</v>
      </c>
      <c r="AC865">
        <f>HLOOKUP(AC$1,'DB Runes '!$A:$AP,'DB Runes'!$AR865,FALSE)</f>
        <v>0</v>
      </c>
      <c r="AD865">
        <f>HLOOKUP(AD$1,'DB Runes '!$A:$AP,'DB Runes'!$AR865,FALSE)</f>
        <v>0</v>
      </c>
      <c r="AE865">
        <f>HLOOKUP(AE$1,'DB Runes '!$A:$AP,'DB Runes'!$AR865,FALSE)</f>
        <v>0</v>
      </c>
      <c r="AF865">
        <f>HLOOKUP(AF$1,'DB Runes '!$A:$AP,'DB Runes'!$AR865,FALSE)</f>
        <v>0</v>
      </c>
      <c r="AG865">
        <f>HLOOKUP(AG$1,'DB Runes '!$A:$AP,'DB Runes'!$AR865,FALSE)</f>
        <v>0</v>
      </c>
      <c r="AH865">
        <f>HLOOKUP(AH$1,'DB Runes '!$A:$AP,'DB Runes'!$AR865,FALSE)</f>
        <v>0</v>
      </c>
      <c r="AI865">
        <f>HLOOKUP(AI$1,'DB Runes '!$A:$AP,'DB Runes'!$AR865,FALSE)</f>
        <v>0</v>
      </c>
      <c r="AJ865">
        <f>HLOOKUP(AJ$1,'DB Runes '!$A:$AP,'DB Runes'!$AR865,FALSE)</f>
        <v>0</v>
      </c>
      <c r="AK865">
        <f>HLOOKUP(AK$1,'DB Runes '!$A:$AP,'DB Runes'!$AR865,FALSE)</f>
        <v>0</v>
      </c>
      <c r="AL865">
        <f>HLOOKUP(AL$1,'DB Runes '!$A:$AP,'DB Runes'!$AR865,FALSE)</f>
        <v>0</v>
      </c>
      <c r="AM865">
        <f>HLOOKUP(AM$1,'DB Runes '!$A:$AP,'DB Runes'!$AR865,FALSE)</f>
        <v>0</v>
      </c>
      <c r="AN865">
        <f>HLOOKUP(AN$1,'DB Runes '!$A:$AP,'DB Runes'!$AR865,FALSE)</f>
        <v>0</v>
      </c>
      <c r="AO865">
        <f>HLOOKUP(AO$1,'DB Runes '!$A:$AP,'DB Runes'!$AR865,FALSE)</f>
        <v>0</v>
      </c>
      <c r="AP865">
        <f>HLOOKUP(AP$1,'DB Runes '!$A:$AP,'DB Runes'!$AR865,FALSE)</f>
        <v>0</v>
      </c>
      <c r="AR865">
        <v>865</v>
      </c>
    </row>
    <row r="866" spans="1:44" x14ac:dyDescent="0.25">
      <c r="A866">
        <f>HLOOKUP(A$1,'DB Runes '!$A:$AP,'DB Runes'!$AR866,FALSE)</f>
        <v>0</v>
      </c>
      <c r="B866">
        <f>HLOOKUP(B$1,'DB Runes '!$A:$AP,'DB Runes'!$AR866,FALSE)</f>
        <v>0</v>
      </c>
      <c r="C866">
        <f>HLOOKUP(C$1,'DB Runes '!$A:$AP,'DB Runes'!$AR866,FALSE)</f>
        <v>0</v>
      </c>
      <c r="D866">
        <f>HLOOKUP(D$1,'DB Runes '!$A:$AP,'DB Runes'!$AR866,FALSE)</f>
        <v>0</v>
      </c>
      <c r="E866">
        <f>HLOOKUP(E$1,'DB Runes '!$A:$AP,'DB Runes'!$AR866,FALSE)</f>
        <v>0</v>
      </c>
      <c r="F866">
        <f>HLOOKUP(F$1,'DB Runes '!$A:$AP,'DB Runes'!$AR866,FALSE)</f>
        <v>0</v>
      </c>
      <c r="G866">
        <f>HLOOKUP(G$1,'DB Runes '!$A:$AP,'DB Runes'!$AR866,FALSE)</f>
        <v>0</v>
      </c>
      <c r="H866">
        <f>HLOOKUP(H$1,'DB Runes '!$A:$AP,'DB Runes'!$AR866,FALSE)</f>
        <v>0</v>
      </c>
      <c r="I866">
        <f>HLOOKUP(I$1,'DB Runes '!$A:$AP,'DB Runes'!$AR866,FALSE)</f>
        <v>0</v>
      </c>
      <c r="J866">
        <f>HLOOKUP(J$1,'DB Runes '!$A:$AP,'DB Runes'!$AR866,FALSE)</f>
        <v>0</v>
      </c>
      <c r="K866">
        <f>HLOOKUP(K$1,'DB Runes '!$A:$AP,'DB Runes'!$AR866,FALSE)</f>
        <v>0</v>
      </c>
      <c r="L866">
        <f>HLOOKUP(L$1,'DB Runes '!$A:$AP,'DB Runes'!$AR866,FALSE)</f>
        <v>0</v>
      </c>
      <c r="M866">
        <f>HLOOKUP(M$1,'DB Runes '!$A:$AP,'DB Runes'!$AR866,FALSE)</f>
        <v>0</v>
      </c>
      <c r="N866">
        <f>HLOOKUP(N$1,'DB Runes '!$A:$AP,'DB Runes'!$AR866,FALSE)</f>
        <v>0</v>
      </c>
      <c r="O866">
        <f>HLOOKUP(O$1,'DB Runes '!$A:$AP,'DB Runes'!$AR866,FALSE)</f>
        <v>0</v>
      </c>
      <c r="P866">
        <f>HLOOKUP(P$1,'DB Runes '!$A:$AP,'DB Runes'!$AR866,FALSE)</f>
        <v>0</v>
      </c>
      <c r="Q866">
        <f>HLOOKUP(Q$1,'DB Runes '!$A:$AP,'DB Runes'!$AR866,FALSE)</f>
        <v>0</v>
      </c>
      <c r="R866">
        <f>HLOOKUP(R$1,'DB Runes '!$A:$AP,'DB Runes'!$AR866,FALSE)</f>
        <v>0</v>
      </c>
      <c r="S866">
        <f>HLOOKUP(S$1,'DB Runes '!$A:$AP,'DB Runes'!$AR866,FALSE)</f>
        <v>0</v>
      </c>
      <c r="T866">
        <f>HLOOKUP(T$1,'DB Runes '!$A:$AP,'DB Runes'!$AR866,FALSE)</f>
        <v>0</v>
      </c>
      <c r="U866">
        <f>HLOOKUP(U$1,'DB Runes '!$A:$AP,'DB Runes'!$AR866,FALSE)</f>
        <v>0</v>
      </c>
      <c r="V866">
        <f>HLOOKUP(V$1,'DB Runes '!$A:$AP,'DB Runes'!$AR866,FALSE)</f>
        <v>0</v>
      </c>
      <c r="W866">
        <f>HLOOKUP(W$1,'DB Runes '!$A:$AP,'DB Runes'!$AR866,FALSE)</f>
        <v>0</v>
      </c>
      <c r="X866">
        <f>HLOOKUP(X$1,'DB Runes '!$A:$AP,'DB Runes'!$AR866,FALSE)</f>
        <v>0</v>
      </c>
      <c r="Y866">
        <f>HLOOKUP(Y$1,'DB Runes '!$A:$AP,'DB Runes'!$AR866,FALSE)</f>
        <v>0</v>
      </c>
      <c r="Z866">
        <f>HLOOKUP(Z$1,'DB Runes '!$A:$AP,'DB Runes'!$AR866,FALSE)</f>
        <v>0</v>
      </c>
      <c r="AA866">
        <f>HLOOKUP(AA$1,'DB Runes '!$A:$AP,'DB Runes'!$AR866,FALSE)</f>
        <v>0</v>
      </c>
      <c r="AB866">
        <f>HLOOKUP(AB$1,'DB Runes '!$A:$AP,'DB Runes'!$AR866,FALSE)</f>
        <v>0</v>
      </c>
      <c r="AC866">
        <f>HLOOKUP(AC$1,'DB Runes '!$A:$AP,'DB Runes'!$AR866,FALSE)</f>
        <v>0</v>
      </c>
      <c r="AD866">
        <f>HLOOKUP(AD$1,'DB Runes '!$A:$AP,'DB Runes'!$AR866,FALSE)</f>
        <v>0</v>
      </c>
      <c r="AE866">
        <f>HLOOKUP(AE$1,'DB Runes '!$A:$AP,'DB Runes'!$AR866,FALSE)</f>
        <v>0</v>
      </c>
      <c r="AF866">
        <f>HLOOKUP(AF$1,'DB Runes '!$A:$AP,'DB Runes'!$AR866,FALSE)</f>
        <v>0</v>
      </c>
      <c r="AG866">
        <f>HLOOKUP(AG$1,'DB Runes '!$A:$AP,'DB Runes'!$AR866,FALSE)</f>
        <v>0</v>
      </c>
      <c r="AH866">
        <f>HLOOKUP(AH$1,'DB Runes '!$A:$AP,'DB Runes'!$AR866,FALSE)</f>
        <v>0</v>
      </c>
      <c r="AI866">
        <f>HLOOKUP(AI$1,'DB Runes '!$A:$AP,'DB Runes'!$AR866,FALSE)</f>
        <v>0</v>
      </c>
      <c r="AJ866">
        <f>HLOOKUP(AJ$1,'DB Runes '!$A:$AP,'DB Runes'!$AR866,FALSE)</f>
        <v>0</v>
      </c>
      <c r="AK866">
        <f>HLOOKUP(AK$1,'DB Runes '!$A:$AP,'DB Runes'!$AR866,FALSE)</f>
        <v>0</v>
      </c>
      <c r="AL866">
        <f>HLOOKUP(AL$1,'DB Runes '!$A:$AP,'DB Runes'!$AR866,FALSE)</f>
        <v>0</v>
      </c>
      <c r="AM866">
        <f>HLOOKUP(AM$1,'DB Runes '!$A:$AP,'DB Runes'!$AR866,FALSE)</f>
        <v>0</v>
      </c>
      <c r="AN866">
        <f>HLOOKUP(AN$1,'DB Runes '!$A:$AP,'DB Runes'!$AR866,FALSE)</f>
        <v>0</v>
      </c>
      <c r="AO866">
        <f>HLOOKUP(AO$1,'DB Runes '!$A:$AP,'DB Runes'!$AR866,FALSE)</f>
        <v>0</v>
      </c>
      <c r="AP866">
        <f>HLOOKUP(AP$1,'DB Runes '!$A:$AP,'DB Runes'!$AR866,FALSE)</f>
        <v>0</v>
      </c>
      <c r="AR866">
        <v>866</v>
      </c>
    </row>
    <row r="867" spans="1:44" x14ac:dyDescent="0.25">
      <c r="A867">
        <f>HLOOKUP(A$1,'DB Runes '!$A:$AP,'DB Runes'!$AR867,FALSE)</f>
        <v>0</v>
      </c>
      <c r="B867">
        <f>HLOOKUP(B$1,'DB Runes '!$A:$AP,'DB Runes'!$AR867,FALSE)</f>
        <v>0</v>
      </c>
      <c r="C867">
        <f>HLOOKUP(C$1,'DB Runes '!$A:$AP,'DB Runes'!$AR867,FALSE)</f>
        <v>0</v>
      </c>
      <c r="D867">
        <f>HLOOKUP(D$1,'DB Runes '!$A:$AP,'DB Runes'!$AR867,FALSE)</f>
        <v>0</v>
      </c>
      <c r="E867">
        <f>HLOOKUP(E$1,'DB Runes '!$A:$AP,'DB Runes'!$AR867,FALSE)</f>
        <v>0</v>
      </c>
      <c r="F867">
        <f>HLOOKUP(F$1,'DB Runes '!$A:$AP,'DB Runes'!$AR867,FALSE)</f>
        <v>0</v>
      </c>
      <c r="G867">
        <f>HLOOKUP(G$1,'DB Runes '!$A:$AP,'DB Runes'!$AR867,FALSE)</f>
        <v>0</v>
      </c>
      <c r="H867">
        <f>HLOOKUP(H$1,'DB Runes '!$A:$AP,'DB Runes'!$AR867,FALSE)</f>
        <v>0</v>
      </c>
      <c r="I867">
        <f>HLOOKUP(I$1,'DB Runes '!$A:$AP,'DB Runes'!$AR867,FALSE)</f>
        <v>0</v>
      </c>
      <c r="J867">
        <f>HLOOKUP(J$1,'DB Runes '!$A:$AP,'DB Runes'!$AR867,FALSE)</f>
        <v>0</v>
      </c>
      <c r="K867">
        <f>HLOOKUP(K$1,'DB Runes '!$A:$AP,'DB Runes'!$AR867,FALSE)</f>
        <v>0</v>
      </c>
      <c r="L867">
        <f>HLOOKUP(L$1,'DB Runes '!$A:$AP,'DB Runes'!$AR867,FALSE)</f>
        <v>0</v>
      </c>
      <c r="M867">
        <f>HLOOKUP(M$1,'DB Runes '!$A:$AP,'DB Runes'!$AR867,FALSE)</f>
        <v>0</v>
      </c>
      <c r="N867">
        <f>HLOOKUP(N$1,'DB Runes '!$A:$AP,'DB Runes'!$AR867,FALSE)</f>
        <v>0</v>
      </c>
      <c r="O867">
        <f>HLOOKUP(O$1,'DB Runes '!$A:$AP,'DB Runes'!$AR867,FALSE)</f>
        <v>0</v>
      </c>
      <c r="P867">
        <f>HLOOKUP(P$1,'DB Runes '!$A:$AP,'DB Runes'!$AR867,FALSE)</f>
        <v>0</v>
      </c>
      <c r="Q867">
        <f>HLOOKUP(Q$1,'DB Runes '!$A:$AP,'DB Runes'!$AR867,FALSE)</f>
        <v>0</v>
      </c>
      <c r="R867">
        <f>HLOOKUP(R$1,'DB Runes '!$A:$AP,'DB Runes'!$AR867,FALSE)</f>
        <v>0</v>
      </c>
      <c r="S867">
        <f>HLOOKUP(S$1,'DB Runes '!$A:$AP,'DB Runes'!$AR867,FALSE)</f>
        <v>0</v>
      </c>
      <c r="T867">
        <f>HLOOKUP(T$1,'DB Runes '!$A:$AP,'DB Runes'!$AR867,FALSE)</f>
        <v>0</v>
      </c>
      <c r="U867">
        <f>HLOOKUP(U$1,'DB Runes '!$A:$AP,'DB Runes'!$AR867,FALSE)</f>
        <v>0</v>
      </c>
      <c r="V867">
        <f>HLOOKUP(V$1,'DB Runes '!$A:$AP,'DB Runes'!$AR867,FALSE)</f>
        <v>0</v>
      </c>
      <c r="W867">
        <f>HLOOKUP(W$1,'DB Runes '!$A:$AP,'DB Runes'!$AR867,FALSE)</f>
        <v>0</v>
      </c>
      <c r="X867">
        <f>HLOOKUP(X$1,'DB Runes '!$A:$AP,'DB Runes'!$AR867,FALSE)</f>
        <v>0</v>
      </c>
      <c r="Y867">
        <f>HLOOKUP(Y$1,'DB Runes '!$A:$AP,'DB Runes'!$AR867,FALSE)</f>
        <v>0</v>
      </c>
      <c r="Z867">
        <f>HLOOKUP(Z$1,'DB Runes '!$A:$AP,'DB Runes'!$AR867,FALSE)</f>
        <v>0</v>
      </c>
      <c r="AA867">
        <f>HLOOKUP(AA$1,'DB Runes '!$A:$AP,'DB Runes'!$AR867,FALSE)</f>
        <v>0</v>
      </c>
      <c r="AB867">
        <f>HLOOKUP(AB$1,'DB Runes '!$A:$AP,'DB Runes'!$AR867,FALSE)</f>
        <v>0</v>
      </c>
      <c r="AC867">
        <f>HLOOKUP(AC$1,'DB Runes '!$A:$AP,'DB Runes'!$AR867,FALSE)</f>
        <v>0</v>
      </c>
      <c r="AD867">
        <f>HLOOKUP(AD$1,'DB Runes '!$A:$AP,'DB Runes'!$AR867,FALSE)</f>
        <v>0</v>
      </c>
      <c r="AE867">
        <f>HLOOKUP(AE$1,'DB Runes '!$A:$AP,'DB Runes'!$AR867,FALSE)</f>
        <v>0</v>
      </c>
      <c r="AF867">
        <f>HLOOKUP(AF$1,'DB Runes '!$A:$AP,'DB Runes'!$AR867,FALSE)</f>
        <v>0</v>
      </c>
      <c r="AG867">
        <f>HLOOKUP(AG$1,'DB Runes '!$A:$AP,'DB Runes'!$AR867,FALSE)</f>
        <v>0</v>
      </c>
      <c r="AH867">
        <f>HLOOKUP(AH$1,'DB Runes '!$A:$AP,'DB Runes'!$AR867,FALSE)</f>
        <v>0</v>
      </c>
      <c r="AI867">
        <f>HLOOKUP(AI$1,'DB Runes '!$A:$AP,'DB Runes'!$AR867,FALSE)</f>
        <v>0</v>
      </c>
      <c r="AJ867">
        <f>HLOOKUP(AJ$1,'DB Runes '!$A:$AP,'DB Runes'!$AR867,FALSE)</f>
        <v>0</v>
      </c>
      <c r="AK867">
        <f>HLOOKUP(AK$1,'DB Runes '!$A:$AP,'DB Runes'!$AR867,FALSE)</f>
        <v>0</v>
      </c>
      <c r="AL867">
        <f>HLOOKUP(AL$1,'DB Runes '!$A:$AP,'DB Runes'!$AR867,FALSE)</f>
        <v>0</v>
      </c>
      <c r="AM867">
        <f>HLOOKUP(AM$1,'DB Runes '!$A:$AP,'DB Runes'!$AR867,FALSE)</f>
        <v>0</v>
      </c>
      <c r="AN867">
        <f>HLOOKUP(AN$1,'DB Runes '!$A:$AP,'DB Runes'!$AR867,FALSE)</f>
        <v>0</v>
      </c>
      <c r="AO867">
        <f>HLOOKUP(AO$1,'DB Runes '!$A:$AP,'DB Runes'!$AR867,FALSE)</f>
        <v>0</v>
      </c>
      <c r="AP867">
        <f>HLOOKUP(AP$1,'DB Runes '!$A:$AP,'DB Runes'!$AR867,FALSE)</f>
        <v>0</v>
      </c>
      <c r="AR867">
        <v>867</v>
      </c>
    </row>
    <row r="868" spans="1:44" x14ac:dyDescent="0.25">
      <c r="A868">
        <f>HLOOKUP(A$1,'DB Runes '!$A:$AP,'DB Runes'!$AR868,FALSE)</f>
        <v>0</v>
      </c>
      <c r="B868">
        <f>HLOOKUP(B$1,'DB Runes '!$A:$AP,'DB Runes'!$AR868,FALSE)</f>
        <v>0</v>
      </c>
      <c r="C868">
        <f>HLOOKUP(C$1,'DB Runes '!$A:$AP,'DB Runes'!$AR868,FALSE)</f>
        <v>0</v>
      </c>
      <c r="D868">
        <f>HLOOKUP(D$1,'DB Runes '!$A:$AP,'DB Runes'!$AR868,FALSE)</f>
        <v>0</v>
      </c>
      <c r="E868">
        <f>HLOOKUP(E$1,'DB Runes '!$A:$AP,'DB Runes'!$AR868,FALSE)</f>
        <v>0</v>
      </c>
      <c r="F868">
        <f>HLOOKUP(F$1,'DB Runes '!$A:$AP,'DB Runes'!$AR868,FALSE)</f>
        <v>0</v>
      </c>
      <c r="G868">
        <f>HLOOKUP(G$1,'DB Runes '!$A:$AP,'DB Runes'!$AR868,FALSE)</f>
        <v>0</v>
      </c>
      <c r="H868">
        <f>HLOOKUP(H$1,'DB Runes '!$A:$AP,'DB Runes'!$AR868,FALSE)</f>
        <v>0</v>
      </c>
      <c r="I868">
        <f>HLOOKUP(I$1,'DB Runes '!$A:$AP,'DB Runes'!$AR868,FALSE)</f>
        <v>0</v>
      </c>
      <c r="J868">
        <f>HLOOKUP(J$1,'DB Runes '!$A:$AP,'DB Runes'!$AR868,FALSE)</f>
        <v>0</v>
      </c>
      <c r="K868">
        <f>HLOOKUP(K$1,'DB Runes '!$A:$AP,'DB Runes'!$AR868,FALSE)</f>
        <v>0</v>
      </c>
      <c r="L868">
        <f>HLOOKUP(L$1,'DB Runes '!$A:$AP,'DB Runes'!$AR868,FALSE)</f>
        <v>0</v>
      </c>
      <c r="M868">
        <f>HLOOKUP(M$1,'DB Runes '!$A:$AP,'DB Runes'!$AR868,FALSE)</f>
        <v>0</v>
      </c>
      <c r="N868">
        <f>HLOOKUP(N$1,'DB Runes '!$A:$AP,'DB Runes'!$AR868,FALSE)</f>
        <v>0</v>
      </c>
      <c r="O868">
        <f>HLOOKUP(O$1,'DB Runes '!$A:$AP,'DB Runes'!$AR868,FALSE)</f>
        <v>0</v>
      </c>
      <c r="P868">
        <f>HLOOKUP(P$1,'DB Runes '!$A:$AP,'DB Runes'!$AR868,FALSE)</f>
        <v>0</v>
      </c>
      <c r="Q868">
        <f>HLOOKUP(Q$1,'DB Runes '!$A:$AP,'DB Runes'!$AR868,FALSE)</f>
        <v>0</v>
      </c>
      <c r="R868">
        <f>HLOOKUP(R$1,'DB Runes '!$A:$AP,'DB Runes'!$AR868,FALSE)</f>
        <v>0</v>
      </c>
      <c r="S868">
        <f>HLOOKUP(S$1,'DB Runes '!$A:$AP,'DB Runes'!$AR868,FALSE)</f>
        <v>0</v>
      </c>
      <c r="T868">
        <f>HLOOKUP(T$1,'DB Runes '!$A:$AP,'DB Runes'!$AR868,FALSE)</f>
        <v>0</v>
      </c>
      <c r="U868">
        <f>HLOOKUP(U$1,'DB Runes '!$A:$AP,'DB Runes'!$AR868,FALSE)</f>
        <v>0</v>
      </c>
      <c r="V868">
        <f>HLOOKUP(V$1,'DB Runes '!$A:$AP,'DB Runes'!$AR868,FALSE)</f>
        <v>0</v>
      </c>
      <c r="W868">
        <f>HLOOKUP(W$1,'DB Runes '!$A:$AP,'DB Runes'!$AR868,FALSE)</f>
        <v>0</v>
      </c>
      <c r="X868">
        <f>HLOOKUP(X$1,'DB Runes '!$A:$AP,'DB Runes'!$AR868,FALSE)</f>
        <v>0</v>
      </c>
      <c r="Y868">
        <f>HLOOKUP(Y$1,'DB Runes '!$A:$AP,'DB Runes'!$AR868,FALSE)</f>
        <v>0</v>
      </c>
      <c r="Z868">
        <f>HLOOKUP(Z$1,'DB Runes '!$A:$AP,'DB Runes'!$AR868,FALSE)</f>
        <v>0</v>
      </c>
      <c r="AA868">
        <f>HLOOKUP(AA$1,'DB Runes '!$A:$AP,'DB Runes'!$AR868,FALSE)</f>
        <v>0</v>
      </c>
      <c r="AB868">
        <f>HLOOKUP(AB$1,'DB Runes '!$A:$AP,'DB Runes'!$AR868,FALSE)</f>
        <v>0</v>
      </c>
      <c r="AC868">
        <f>HLOOKUP(AC$1,'DB Runes '!$A:$AP,'DB Runes'!$AR868,FALSE)</f>
        <v>0</v>
      </c>
      <c r="AD868">
        <f>HLOOKUP(AD$1,'DB Runes '!$A:$AP,'DB Runes'!$AR868,FALSE)</f>
        <v>0</v>
      </c>
      <c r="AE868">
        <f>HLOOKUP(AE$1,'DB Runes '!$A:$AP,'DB Runes'!$AR868,FALSE)</f>
        <v>0</v>
      </c>
      <c r="AF868">
        <f>HLOOKUP(AF$1,'DB Runes '!$A:$AP,'DB Runes'!$AR868,FALSE)</f>
        <v>0</v>
      </c>
      <c r="AG868">
        <f>HLOOKUP(AG$1,'DB Runes '!$A:$AP,'DB Runes'!$AR868,FALSE)</f>
        <v>0</v>
      </c>
      <c r="AH868">
        <f>HLOOKUP(AH$1,'DB Runes '!$A:$AP,'DB Runes'!$AR868,FALSE)</f>
        <v>0</v>
      </c>
      <c r="AI868">
        <f>HLOOKUP(AI$1,'DB Runes '!$A:$AP,'DB Runes'!$AR868,FALSE)</f>
        <v>0</v>
      </c>
      <c r="AJ868">
        <f>HLOOKUP(AJ$1,'DB Runes '!$A:$AP,'DB Runes'!$AR868,FALSE)</f>
        <v>0</v>
      </c>
      <c r="AK868">
        <f>HLOOKUP(AK$1,'DB Runes '!$A:$AP,'DB Runes'!$AR868,FALSE)</f>
        <v>0</v>
      </c>
      <c r="AL868">
        <f>HLOOKUP(AL$1,'DB Runes '!$A:$AP,'DB Runes'!$AR868,FALSE)</f>
        <v>0</v>
      </c>
      <c r="AM868">
        <f>HLOOKUP(AM$1,'DB Runes '!$A:$AP,'DB Runes'!$AR868,FALSE)</f>
        <v>0</v>
      </c>
      <c r="AN868">
        <f>HLOOKUP(AN$1,'DB Runes '!$A:$AP,'DB Runes'!$AR868,FALSE)</f>
        <v>0</v>
      </c>
      <c r="AO868">
        <f>HLOOKUP(AO$1,'DB Runes '!$A:$AP,'DB Runes'!$AR868,FALSE)</f>
        <v>0</v>
      </c>
      <c r="AP868">
        <f>HLOOKUP(AP$1,'DB Runes '!$A:$AP,'DB Runes'!$AR868,FALSE)</f>
        <v>0</v>
      </c>
      <c r="AR868">
        <v>868</v>
      </c>
    </row>
    <row r="869" spans="1:44" x14ac:dyDescent="0.25">
      <c r="A869">
        <f>HLOOKUP(A$1,'DB Runes '!$A:$AP,'DB Runes'!$AR869,FALSE)</f>
        <v>0</v>
      </c>
      <c r="B869">
        <f>HLOOKUP(B$1,'DB Runes '!$A:$AP,'DB Runes'!$AR869,FALSE)</f>
        <v>0</v>
      </c>
      <c r="C869">
        <f>HLOOKUP(C$1,'DB Runes '!$A:$AP,'DB Runes'!$AR869,FALSE)</f>
        <v>0</v>
      </c>
      <c r="D869">
        <f>HLOOKUP(D$1,'DB Runes '!$A:$AP,'DB Runes'!$AR869,FALSE)</f>
        <v>0</v>
      </c>
      <c r="E869">
        <f>HLOOKUP(E$1,'DB Runes '!$A:$AP,'DB Runes'!$AR869,FALSE)</f>
        <v>0</v>
      </c>
      <c r="F869">
        <f>HLOOKUP(F$1,'DB Runes '!$A:$AP,'DB Runes'!$AR869,FALSE)</f>
        <v>0</v>
      </c>
      <c r="G869">
        <f>HLOOKUP(G$1,'DB Runes '!$A:$AP,'DB Runes'!$AR869,FALSE)</f>
        <v>0</v>
      </c>
      <c r="H869">
        <f>HLOOKUP(H$1,'DB Runes '!$A:$AP,'DB Runes'!$AR869,FALSE)</f>
        <v>0</v>
      </c>
      <c r="I869">
        <f>HLOOKUP(I$1,'DB Runes '!$A:$AP,'DB Runes'!$AR869,FALSE)</f>
        <v>0</v>
      </c>
      <c r="J869">
        <f>HLOOKUP(J$1,'DB Runes '!$A:$AP,'DB Runes'!$AR869,FALSE)</f>
        <v>0</v>
      </c>
      <c r="K869">
        <f>HLOOKUP(K$1,'DB Runes '!$A:$AP,'DB Runes'!$AR869,FALSE)</f>
        <v>0</v>
      </c>
      <c r="L869">
        <f>HLOOKUP(L$1,'DB Runes '!$A:$AP,'DB Runes'!$AR869,FALSE)</f>
        <v>0</v>
      </c>
      <c r="M869">
        <f>HLOOKUP(M$1,'DB Runes '!$A:$AP,'DB Runes'!$AR869,FALSE)</f>
        <v>0</v>
      </c>
      <c r="N869">
        <f>HLOOKUP(N$1,'DB Runes '!$A:$AP,'DB Runes'!$AR869,FALSE)</f>
        <v>0</v>
      </c>
      <c r="O869">
        <f>HLOOKUP(O$1,'DB Runes '!$A:$AP,'DB Runes'!$AR869,FALSE)</f>
        <v>0</v>
      </c>
      <c r="P869">
        <f>HLOOKUP(P$1,'DB Runes '!$A:$AP,'DB Runes'!$AR869,FALSE)</f>
        <v>0</v>
      </c>
      <c r="Q869">
        <f>HLOOKUP(Q$1,'DB Runes '!$A:$AP,'DB Runes'!$AR869,FALSE)</f>
        <v>0</v>
      </c>
      <c r="R869">
        <f>HLOOKUP(R$1,'DB Runes '!$A:$AP,'DB Runes'!$AR869,FALSE)</f>
        <v>0</v>
      </c>
      <c r="S869">
        <f>HLOOKUP(S$1,'DB Runes '!$A:$AP,'DB Runes'!$AR869,FALSE)</f>
        <v>0</v>
      </c>
      <c r="T869">
        <f>HLOOKUP(T$1,'DB Runes '!$A:$AP,'DB Runes'!$AR869,FALSE)</f>
        <v>0</v>
      </c>
      <c r="U869">
        <f>HLOOKUP(U$1,'DB Runes '!$A:$AP,'DB Runes'!$AR869,FALSE)</f>
        <v>0</v>
      </c>
      <c r="V869">
        <f>HLOOKUP(V$1,'DB Runes '!$A:$AP,'DB Runes'!$AR869,FALSE)</f>
        <v>0</v>
      </c>
      <c r="W869">
        <f>HLOOKUP(W$1,'DB Runes '!$A:$AP,'DB Runes'!$AR869,FALSE)</f>
        <v>0</v>
      </c>
      <c r="X869">
        <f>HLOOKUP(X$1,'DB Runes '!$A:$AP,'DB Runes'!$AR869,FALSE)</f>
        <v>0</v>
      </c>
      <c r="Y869">
        <f>HLOOKUP(Y$1,'DB Runes '!$A:$AP,'DB Runes'!$AR869,FALSE)</f>
        <v>0</v>
      </c>
      <c r="Z869">
        <f>HLOOKUP(Z$1,'DB Runes '!$A:$AP,'DB Runes'!$AR869,FALSE)</f>
        <v>0</v>
      </c>
      <c r="AA869">
        <f>HLOOKUP(AA$1,'DB Runes '!$A:$AP,'DB Runes'!$AR869,FALSE)</f>
        <v>0</v>
      </c>
      <c r="AB869">
        <f>HLOOKUP(AB$1,'DB Runes '!$A:$AP,'DB Runes'!$AR869,FALSE)</f>
        <v>0</v>
      </c>
      <c r="AC869">
        <f>HLOOKUP(AC$1,'DB Runes '!$A:$AP,'DB Runes'!$AR869,FALSE)</f>
        <v>0</v>
      </c>
      <c r="AD869">
        <f>HLOOKUP(AD$1,'DB Runes '!$A:$AP,'DB Runes'!$AR869,FALSE)</f>
        <v>0</v>
      </c>
      <c r="AE869">
        <f>HLOOKUP(AE$1,'DB Runes '!$A:$AP,'DB Runes'!$AR869,FALSE)</f>
        <v>0</v>
      </c>
      <c r="AF869">
        <f>HLOOKUP(AF$1,'DB Runes '!$A:$AP,'DB Runes'!$AR869,FALSE)</f>
        <v>0</v>
      </c>
      <c r="AG869">
        <f>HLOOKUP(AG$1,'DB Runes '!$A:$AP,'DB Runes'!$AR869,FALSE)</f>
        <v>0</v>
      </c>
      <c r="AH869">
        <f>HLOOKUP(AH$1,'DB Runes '!$A:$AP,'DB Runes'!$AR869,FALSE)</f>
        <v>0</v>
      </c>
      <c r="AI869">
        <f>HLOOKUP(AI$1,'DB Runes '!$A:$AP,'DB Runes'!$AR869,FALSE)</f>
        <v>0</v>
      </c>
      <c r="AJ869">
        <f>HLOOKUP(AJ$1,'DB Runes '!$A:$AP,'DB Runes'!$AR869,FALSE)</f>
        <v>0</v>
      </c>
      <c r="AK869">
        <f>HLOOKUP(AK$1,'DB Runes '!$A:$AP,'DB Runes'!$AR869,FALSE)</f>
        <v>0</v>
      </c>
      <c r="AL869">
        <f>HLOOKUP(AL$1,'DB Runes '!$A:$AP,'DB Runes'!$AR869,FALSE)</f>
        <v>0</v>
      </c>
      <c r="AM869">
        <f>HLOOKUP(AM$1,'DB Runes '!$A:$AP,'DB Runes'!$AR869,FALSE)</f>
        <v>0</v>
      </c>
      <c r="AN869">
        <f>HLOOKUP(AN$1,'DB Runes '!$A:$AP,'DB Runes'!$AR869,FALSE)</f>
        <v>0</v>
      </c>
      <c r="AO869">
        <f>HLOOKUP(AO$1,'DB Runes '!$A:$AP,'DB Runes'!$AR869,FALSE)</f>
        <v>0</v>
      </c>
      <c r="AP869">
        <f>HLOOKUP(AP$1,'DB Runes '!$A:$AP,'DB Runes'!$AR869,FALSE)</f>
        <v>0</v>
      </c>
      <c r="AR869">
        <v>869</v>
      </c>
    </row>
    <row r="870" spans="1:44" x14ac:dyDescent="0.25">
      <c r="A870">
        <f>HLOOKUP(A$1,'DB Runes '!$A:$AP,'DB Runes'!$AR870,FALSE)</f>
        <v>0</v>
      </c>
      <c r="B870">
        <f>HLOOKUP(B$1,'DB Runes '!$A:$AP,'DB Runes'!$AR870,FALSE)</f>
        <v>0</v>
      </c>
      <c r="C870">
        <f>HLOOKUP(C$1,'DB Runes '!$A:$AP,'DB Runes'!$AR870,FALSE)</f>
        <v>0</v>
      </c>
      <c r="D870">
        <f>HLOOKUP(D$1,'DB Runes '!$A:$AP,'DB Runes'!$AR870,FALSE)</f>
        <v>0</v>
      </c>
      <c r="E870">
        <f>HLOOKUP(E$1,'DB Runes '!$A:$AP,'DB Runes'!$AR870,FALSE)</f>
        <v>0</v>
      </c>
      <c r="F870">
        <f>HLOOKUP(F$1,'DB Runes '!$A:$AP,'DB Runes'!$AR870,FALSE)</f>
        <v>0</v>
      </c>
      <c r="G870">
        <f>HLOOKUP(G$1,'DB Runes '!$A:$AP,'DB Runes'!$AR870,FALSE)</f>
        <v>0</v>
      </c>
      <c r="H870">
        <f>HLOOKUP(H$1,'DB Runes '!$A:$AP,'DB Runes'!$AR870,FALSE)</f>
        <v>0</v>
      </c>
      <c r="I870">
        <f>HLOOKUP(I$1,'DB Runes '!$A:$AP,'DB Runes'!$AR870,FALSE)</f>
        <v>0</v>
      </c>
      <c r="J870">
        <f>HLOOKUP(J$1,'DB Runes '!$A:$AP,'DB Runes'!$AR870,FALSE)</f>
        <v>0</v>
      </c>
      <c r="K870">
        <f>HLOOKUP(K$1,'DB Runes '!$A:$AP,'DB Runes'!$AR870,FALSE)</f>
        <v>0</v>
      </c>
      <c r="L870">
        <f>HLOOKUP(L$1,'DB Runes '!$A:$AP,'DB Runes'!$AR870,FALSE)</f>
        <v>0</v>
      </c>
      <c r="M870">
        <f>HLOOKUP(M$1,'DB Runes '!$A:$AP,'DB Runes'!$AR870,FALSE)</f>
        <v>0</v>
      </c>
      <c r="N870">
        <f>HLOOKUP(N$1,'DB Runes '!$A:$AP,'DB Runes'!$AR870,FALSE)</f>
        <v>0</v>
      </c>
      <c r="O870">
        <f>HLOOKUP(O$1,'DB Runes '!$A:$AP,'DB Runes'!$AR870,FALSE)</f>
        <v>0</v>
      </c>
      <c r="P870">
        <f>HLOOKUP(P$1,'DB Runes '!$A:$AP,'DB Runes'!$AR870,FALSE)</f>
        <v>0</v>
      </c>
      <c r="Q870">
        <f>HLOOKUP(Q$1,'DB Runes '!$A:$AP,'DB Runes'!$AR870,FALSE)</f>
        <v>0</v>
      </c>
      <c r="R870">
        <f>HLOOKUP(R$1,'DB Runes '!$A:$AP,'DB Runes'!$AR870,FALSE)</f>
        <v>0</v>
      </c>
      <c r="S870">
        <f>HLOOKUP(S$1,'DB Runes '!$A:$AP,'DB Runes'!$AR870,FALSE)</f>
        <v>0</v>
      </c>
      <c r="T870">
        <f>HLOOKUP(T$1,'DB Runes '!$A:$AP,'DB Runes'!$AR870,FALSE)</f>
        <v>0</v>
      </c>
      <c r="U870">
        <f>HLOOKUP(U$1,'DB Runes '!$A:$AP,'DB Runes'!$AR870,FALSE)</f>
        <v>0</v>
      </c>
      <c r="V870">
        <f>HLOOKUP(V$1,'DB Runes '!$A:$AP,'DB Runes'!$AR870,FALSE)</f>
        <v>0</v>
      </c>
      <c r="W870">
        <f>HLOOKUP(W$1,'DB Runes '!$A:$AP,'DB Runes'!$AR870,FALSE)</f>
        <v>0</v>
      </c>
      <c r="X870">
        <f>HLOOKUP(X$1,'DB Runes '!$A:$AP,'DB Runes'!$AR870,FALSE)</f>
        <v>0</v>
      </c>
      <c r="Y870">
        <f>HLOOKUP(Y$1,'DB Runes '!$A:$AP,'DB Runes'!$AR870,FALSE)</f>
        <v>0</v>
      </c>
      <c r="Z870">
        <f>HLOOKUP(Z$1,'DB Runes '!$A:$AP,'DB Runes'!$AR870,FALSE)</f>
        <v>0</v>
      </c>
      <c r="AA870">
        <f>HLOOKUP(AA$1,'DB Runes '!$A:$AP,'DB Runes'!$AR870,FALSE)</f>
        <v>0</v>
      </c>
      <c r="AB870">
        <f>HLOOKUP(AB$1,'DB Runes '!$A:$AP,'DB Runes'!$AR870,FALSE)</f>
        <v>0</v>
      </c>
      <c r="AC870">
        <f>HLOOKUP(AC$1,'DB Runes '!$A:$AP,'DB Runes'!$AR870,FALSE)</f>
        <v>0</v>
      </c>
      <c r="AD870">
        <f>HLOOKUP(AD$1,'DB Runes '!$A:$AP,'DB Runes'!$AR870,FALSE)</f>
        <v>0</v>
      </c>
      <c r="AE870">
        <f>HLOOKUP(AE$1,'DB Runes '!$A:$AP,'DB Runes'!$AR870,FALSE)</f>
        <v>0</v>
      </c>
      <c r="AF870">
        <f>HLOOKUP(AF$1,'DB Runes '!$A:$AP,'DB Runes'!$AR870,FALSE)</f>
        <v>0</v>
      </c>
      <c r="AG870">
        <f>HLOOKUP(AG$1,'DB Runes '!$A:$AP,'DB Runes'!$AR870,FALSE)</f>
        <v>0</v>
      </c>
      <c r="AH870">
        <f>HLOOKUP(AH$1,'DB Runes '!$A:$AP,'DB Runes'!$AR870,FALSE)</f>
        <v>0</v>
      </c>
      <c r="AI870">
        <f>HLOOKUP(AI$1,'DB Runes '!$A:$AP,'DB Runes'!$AR870,FALSE)</f>
        <v>0</v>
      </c>
      <c r="AJ870">
        <f>HLOOKUP(AJ$1,'DB Runes '!$A:$AP,'DB Runes'!$AR870,FALSE)</f>
        <v>0</v>
      </c>
      <c r="AK870">
        <f>HLOOKUP(AK$1,'DB Runes '!$A:$AP,'DB Runes'!$AR870,FALSE)</f>
        <v>0</v>
      </c>
      <c r="AL870">
        <f>HLOOKUP(AL$1,'DB Runes '!$A:$AP,'DB Runes'!$AR870,FALSE)</f>
        <v>0</v>
      </c>
      <c r="AM870">
        <f>HLOOKUP(AM$1,'DB Runes '!$A:$AP,'DB Runes'!$AR870,FALSE)</f>
        <v>0</v>
      </c>
      <c r="AN870">
        <f>HLOOKUP(AN$1,'DB Runes '!$A:$AP,'DB Runes'!$AR870,FALSE)</f>
        <v>0</v>
      </c>
      <c r="AO870">
        <f>HLOOKUP(AO$1,'DB Runes '!$A:$AP,'DB Runes'!$AR870,FALSE)</f>
        <v>0</v>
      </c>
      <c r="AP870">
        <f>HLOOKUP(AP$1,'DB Runes '!$A:$AP,'DB Runes'!$AR870,FALSE)</f>
        <v>0</v>
      </c>
      <c r="AR870">
        <v>870</v>
      </c>
    </row>
    <row r="871" spans="1:44" x14ac:dyDescent="0.25">
      <c r="A871">
        <f>HLOOKUP(A$1,'DB Runes '!$A:$AP,'DB Runes'!$AR871,FALSE)</f>
        <v>0</v>
      </c>
      <c r="B871">
        <f>HLOOKUP(B$1,'DB Runes '!$A:$AP,'DB Runes'!$AR871,FALSE)</f>
        <v>0</v>
      </c>
      <c r="C871">
        <f>HLOOKUP(C$1,'DB Runes '!$A:$AP,'DB Runes'!$AR871,FALSE)</f>
        <v>0</v>
      </c>
      <c r="D871">
        <f>HLOOKUP(D$1,'DB Runes '!$A:$AP,'DB Runes'!$AR871,FALSE)</f>
        <v>0</v>
      </c>
      <c r="E871">
        <f>HLOOKUP(E$1,'DB Runes '!$A:$AP,'DB Runes'!$AR871,FALSE)</f>
        <v>0</v>
      </c>
      <c r="F871">
        <f>HLOOKUP(F$1,'DB Runes '!$A:$AP,'DB Runes'!$AR871,FALSE)</f>
        <v>0</v>
      </c>
      <c r="G871">
        <f>HLOOKUP(G$1,'DB Runes '!$A:$AP,'DB Runes'!$AR871,FALSE)</f>
        <v>0</v>
      </c>
      <c r="H871">
        <f>HLOOKUP(H$1,'DB Runes '!$A:$AP,'DB Runes'!$AR871,FALSE)</f>
        <v>0</v>
      </c>
      <c r="I871">
        <f>HLOOKUP(I$1,'DB Runes '!$A:$AP,'DB Runes'!$AR871,FALSE)</f>
        <v>0</v>
      </c>
      <c r="J871">
        <f>HLOOKUP(J$1,'DB Runes '!$A:$AP,'DB Runes'!$AR871,FALSE)</f>
        <v>0</v>
      </c>
      <c r="K871">
        <f>HLOOKUP(K$1,'DB Runes '!$A:$AP,'DB Runes'!$AR871,FALSE)</f>
        <v>0</v>
      </c>
      <c r="L871">
        <f>HLOOKUP(L$1,'DB Runes '!$A:$AP,'DB Runes'!$AR871,FALSE)</f>
        <v>0</v>
      </c>
      <c r="M871">
        <f>HLOOKUP(M$1,'DB Runes '!$A:$AP,'DB Runes'!$AR871,FALSE)</f>
        <v>0</v>
      </c>
      <c r="N871">
        <f>HLOOKUP(N$1,'DB Runes '!$A:$AP,'DB Runes'!$AR871,FALSE)</f>
        <v>0</v>
      </c>
      <c r="O871">
        <f>HLOOKUP(O$1,'DB Runes '!$A:$AP,'DB Runes'!$AR871,FALSE)</f>
        <v>0</v>
      </c>
      <c r="P871">
        <f>HLOOKUP(P$1,'DB Runes '!$A:$AP,'DB Runes'!$AR871,FALSE)</f>
        <v>0</v>
      </c>
      <c r="Q871">
        <f>HLOOKUP(Q$1,'DB Runes '!$A:$AP,'DB Runes'!$AR871,FALSE)</f>
        <v>0</v>
      </c>
      <c r="R871">
        <f>HLOOKUP(R$1,'DB Runes '!$A:$AP,'DB Runes'!$AR871,FALSE)</f>
        <v>0</v>
      </c>
      <c r="S871">
        <f>HLOOKUP(S$1,'DB Runes '!$A:$AP,'DB Runes'!$AR871,FALSE)</f>
        <v>0</v>
      </c>
      <c r="T871">
        <f>HLOOKUP(T$1,'DB Runes '!$A:$AP,'DB Runes'!$AR871,FALSE)</f>
        <v>0</v>
      </c>
      <c r="U871">
        <f>HLOOKUP(U$1,'DB Runes '!$A:$AP,'DB Runes'!$AR871,FALSE)</f>
        <v>0</v>
      </c>
      <c r="V871">
        <f>HLOOKUP(V$1,'DB Runes '!$A:$AP,'DB Runes'!$AR871,FALSE)</f>
        <v>0</v>
      </c>
      <c r="W871">
        <f>HLOOKUP(W$1,'DB Runes '!$A:$AP,'DB Runes'!$AR871,FALSE)</f>
        <v>0</v>
      </c>
      <c r="X871">
        <f>HLOOKUP(X$1,'DB Runes '!$A:$AP,'DB Runes'!$AR871,FALSE)</f>
        <v>0</v>
      </c>
      <c r="Y871">
        <f>HLOOKUP(Y$1,'DB Runes '!$A:$AP,'DB Runes'!$AR871,FALSE)</f>
        <v>0</v>
      </c>
      <c r="Z871">
        <f>HLOOKUP(Z$1,'DB Runes '!$A:$AP,'DB Runes'!$AR871,FALSE)</f>
        <v>0</v>
      </c>
      <c r="AA871">
        <f>HLOOKUP(AA$1,'DB Runes '!$A:$AP,'DB Runes'!$AR871,FALSE)</f>
        <v>0</v>
      </c>
      <c r="AB871">
        <f>HLOOKUP(AB$1,'DB Runes '!$A:$AP,'DB Runes'!$AR871,FALSE)</f>
        <v>0</v>
      </c>
      <c r="AC871">
        <f>HLOOKUP(AC$1,'DB Runes '!$A:$AP,'DB Runes'!$AR871,FALSE)</f>
        <v>0</v>
      </c>
      <c r="AD871">
        <f>HLOOKUP(AD$1,'DB Runes '!$A:$AP,'DB Runes'!$AR871,FALSE)</f>
        <v>0</v>
      </c>
      <c r="AE871">
        <f>HLOOKUP(AE$1,'DB Runes '!$A:$AP,'DB Runes'!$AR871,FALSE)</f>
        <v>0</v>
      </c>
      <c r="AF871">
        <f>HLOOKUP(AF$1,'DB Runes '!$A:$AP,'DB Runes'!$AR871,FALSE)</f>
        <v>0</v>
      </c>
      <c r="AG871">
        <f>HLOOKUP(AG$1,'DB Runes '!$A:$AP,'DB Runes'!$AR871,FALSE)</f>
        <v>0</v>
      </c>
      <c r="AH871">
        <f>HLOOKUP(AH$1,'DB Runes '!$A:$AP,'DB Runes'!$AR871,FALSE)</f>
        <v>0</v>
      </c>
      <c r="AI871">
        <f>HLOOKUP(AI$1,'DB Runes '!$A:$AP,'DB Runes'!$AR871,FALSE)</f>
        <v>0</v>
      </c>
      <c r="AJ871">
        <f>HLOOKUP(AJ$1,'DB Runes '!$A:$AP,'DB Runes'!$AR871,FALSE)</f>
        <v>0</v>
      </c>
      <c r="AK871">
        <f>HLOOKUP(AK$1,'DB Runes '!$A:$AP,'DB Runes'!$AR871,FALSE)</f>
        <v>0</v>
      </c>
      <c r="AL871">
        <f>HLOOKUP(AL$1,'DB Runes '!$A:$AP,'DB Runes'!$AR871,FALSE)</f>
        <v>0</v>
      </c>
      <c r="AM871">
        <f>HLOOKUP(AM$1,'DB Runes '!$A:$AP,'DB Runes'!$AR871,FALSE)</f>
        <v>0</v>
      </c>
      <c r="AN871">
        <f>HLOOKUP(AN$1,'DB Runes '!$A:$AP,'DB Runes'!$AR871,FALSE)</f>
        <v>0</v>
      </c>
      <c r="AO871">
        <f>HLOOKUP(AO$1,'DB Runes '!$A:$AP,'DB Runes'!$AR871,FALSE)</f>
        <v>0</v>
      </c>
      <c r="AP871">
        <f>HLOOKUP(AP$1,'DB Runes '!$A:$AP,'DB Runes'!$AR871,FALSE)</f>
        <v>0</v>
      </c>
      <c r="AR871">
        <v>871</v>
      </c>
    </row>
    <row r="872" spans="1:44" x14ac:dyDescent="0.25">
      <c r="A872">
        <f>HLOOKUP(A$1,'DB Runes '!$A:$AP,'DB Runes'!$AR872,FALSE)</f>
        <v>0</v>
      </c>
      <c r="B872">
        <f>HLOOKUP(B$1,'DB Runes '!$A:$AP,'DB Runes'!$AR872,FALSE)</f>
        <v>0</v>
      </c>
      <c r="C872">
        <f>HLOOKUP(C$1,'DB Runes '!$A:$AP,'DB Runes'!$AR872,FALSE)</f>
        <v>0</v>
      </c>
      <c r="D872">
        <f>HLOOKUP(D$1,'DB Runes '!$A:$AP,'DB Runes'!$AR872,FALSE)</f>
        <v>0</v>
      </c>
      <c r="E872">
        <f>HLOOKUP(E$1,'DB Runes '!$A:$AP,'DB Runes'!$AR872,FALSE)</f>
        <v>0</v>
      </c>
      <c r="F872">
        <f>HLOOKUP(F$1,'DB Runes '!$A:$AP,'DB Runes'!$AR872,FALSE)</f>
        <v>0</v>
      </c>
      <c r="G872">
        <f>HLOOKUP(G$1,'DB Runes '!$A:$AP,'DB Runes'!$AR872,FALSE)</f>
        <v>0</v>
      </c>
      <c r="H872">
        <f>HLOOKUP(H$1,'DB Runes '!$A:$AP,'DB Runes'!$AR872,FALSE)</f>
        <v>0</v>
      </c>
      <c r="I872">
        <f>HLOOKUP(I$1,'DB Runes '!$A:$AP,'DB Runes'!$AR872,FALSE)</f>
        <v>0</v>
      </c>
      <c r="J872">
        <f>HLOOKUP(J$1,'DB Runes '!$A:$AP,'DB Runes'!$AR872,FALSE)</f>
        <v>0</v>
      </c>
      <c r="K872">
        <f>HLOOKUP(K$1,'DB Runes '!$A:$AP,'DB Runes'!$AR872,FALSE)</f>
        <v>0</v>
      </c>
      <c r="L872">
        <f>HLOOKUP(L$1,'DB Runes '!$A:$AP,'DB Runes'!$AR872,FALSE)</f>
        <v>0</v>
      </c>
      <c r="M872">
        <f>HLOOKUP(M$1,'DB Runes '!$A:$AP,'DB Runes'!$AR872,FALSE)</f>
        <v>0</v>
      </c>
      <c r="N872">
        <f>HLOOKUP(N$1,'DB Runes '!$A:$AP,'DB Runes'!$AR872,FALSE)</f>
        <v>0</v>
      </c>
      <c r="O872">
        <f>HLOOKUP(O$1,'DB Runes '!$A:$AP,'DB Runes'!$AR872,FALSE)</f>
        <v>0</v>
      </c>
      <c r="P872">
        <f>HLOOKUP(P$1,'DB Runes '!$A:$AP,'DB Runes'!$AR872,FALSE)</f>
        <v>0</v>
      </c>
      <c r="Q872">
        <f>HLOOKUP(Q$1,'DB Runes '!$A:$AP,'DB Runes'!$AR872,FALSE)</f>
        <v>0</v>
      </c>
      <c r="R872">
        <f>HLOOKUP(R$1,'DB Runes '!$A:$AP,'DB Runes'!$AR872,FALSE)</f>
        <v>0</v>
      </c>
      <c r="S872">
        <f>HLOOKUP(S$1,'DB Runes '!$A:$AP,'DB Runes'!$AR872,FALSE)</f>
        <v>0</v>
      </c>
      <c r="T872">
        <f>HLOOKUP(T$1,'DB Runes '!$A:$AP,'DB Runes'!$AR872,FALSE)</f>
        <v>0</v>
      </c>
      <c r="U872">
        <f>HLOOKUP(U$1,'DB Runes '!$A:$AP,'DB Runes'!$AR872,FALSE)</f>
        <v>0</v>
      </c>
      <c r="V872">
        <f>HLOOKUP(V$1,'DB Runes '!$A:$AP,'DB Runes'!$AR872,FALSE)</f>
        <v>0</v>
      </c>
      <c r="W872">
        <f>HLOOKUP(W$1,'DB Runes '!$A:$AP,'DB Runes'!$AR872,FALSE)</f>
        <v>0</v>
      </c>
      <c r="X872">
        <f>HLOOKUP(X$1,'DB Runes '!$A:$AP,'DB Runes'!$AR872,FALSE)</f>
        <v>0</v>
      </c>
      <c r="Y872">
        <f>HLOOKUP(Y$1,'DB Runes '!$A:$AP,'DB Runes'!$AR872,FALSE)</f>
        <v>0</v>
      </c>
      <c r="Z872">
        <f>HLOOKUP(Z$1,'DB Runes '!$A:$AP,'DB Runes'!$AR872,FALSE)</f>
        <v>0</v>
      </c>
      <c r="AA872">
        <f>HLOOKUP(AA$1,'DB Runes '!$A:$AP,'DB Runes'!$AR872,FALSE)</f>
        <v>0</v>
      </c>
      <c r="AB872">
        <f>HLOOKUP(AB$1,'DB Runes '!$A:$AP,'DB Runes'!$AR872,FALSE)</f>
        <v>0</v>
      </c>
      <c r="AC872">
        <f>HLOOKUP(AC$1,'DB Runes '!$A:$AP,'DB Runes'!$AR872,FALSE)</f>
        <v>0</v>
      </c>
      <c r="AD872">
        <f>HLOOKUP(AD$1,'DB Runes '!$A:$AP,'DB Runes'!$AR872,FALSE)</f>
        <v>0</v>
      </c>
      <c r="AE872">
        <f>HLOOKUP(AE$1,'DB Runes '!$A:$AP,'DB Runes'!$AR872,FALSE)</f>
        <v>0</v>
      </c>
      <c r="AF872">
        <f>HLOOKUP(AF$1,'DB Runes '!$A:$AP,'DB Runes'!$AR872,FALSE)</f>
        <v>0</v>
      </c>
      <c r="AG872">
        <f>HLOOKUP(AG$1,'DB Runes '!$A:$AP,'DB Runes'!$AR872,FALSE)</f>
        <v>0</v>
      </c>
      <c r="AH872">
        <f>HLOOKUP(AH$1,'DB Runes '!$A:$AP,'DB Runes'!$AR872,FALSE)</f>
        <v>0</v>
      </c>
      <c r="AI872">
        <f>HLOOKUP(AI$1,'DB Runes '!$A:$AP,'DB Runes'!$AR872,FALSE)</f>
        <v>0</v>
      </c>
      <c r="AJ872">
        <f>HLOOKUP(AJ$1,'DB Runes '!$A:$AP,'DB Runes'!$AR872,FALSE)</f>
        <v>0</v>
      </c>
      <c r="AK872">
        <f>HLOOKUP(AK$1,'DB Runes '!$A:$AP,'DB Runes'!$AR872,FALSE)</f>
        <v>0</v>
      </c>
      <c r="AL872">
        <f>HLOOKUP(AL$1,'DB Runes '!$A:$AP,'DB Runes'!$AR872,FALSE)</f>
        <v>0</v>
      </c>
      <c r="AM872">
        <f>HLOOKUP(AM$1,'DB Runes '!$A:$AP,'DB Runes'!$AR872,FALSE)</f>
        <v>0</v>
      </c>
      <c r="AN872">
        <f>HLOOKUP(AN$1,'DB Runes '!$A:$AP,'DB Runes'!$AR872,FALSE)</f>
        <v>0</v>
      </c>
      <c r="AO872">
        <f>HLOOKUP(AO$1,'DB Runes '!$A:$AP,'DB Runes'!$AR872,FALSE)</f>
        <v>0</v>
      </c>
      <c r="AP872">
        <f>HLOOKUP(AP$1,'DB Runes '!$A:$AP,'DB Runes'!$AR872,FALSE)</f>
        <v>0</v>
      </c>
      <c r="AR872">
        <v>872</v>
      </c>
    </row>
    <row r="873" spans="1:44" x14ac:dyDescent="0.25">
      <c r="A873">
        <f>HLOOKUP(A$1,'DB Runes '!$A:$AP,'DB Runes'!$AR873,FALSE)</f>
        <v>0</v>
      </c>
      <c r="B873">
        <f>HLOOKUP(B$1,'DB Runes '!$A:$AP,'DB Runes'!$AR873,FALSE)</f>
        <v>0</v>
      </c>
      <c r="C873">
        <f>HLOOKUP(C$1,'DB Runes '!$A:$AP,'DB Runes'!$AR873,FALSE)</f>
        <v>0</v>
      </c>
      <c r="D873">
        <f>HLOOKUP(D$1,'DB Runes '!$A:$AP,'DB Runes'!$AR873,FALSE)</f>
        <v>0</v>
      </c>
      <c r="E873">
        <f>HLOOKUP(E$1,'DB Runes '!$A:$AP,'DB Runes'!$AR873,FALSE)</f>
        <v>0</v>
      </c>
      <c r="F873">
        <f>HLOOKUP(F$1,'DB Runes '!$A:$AP,'DB Runes'!$AR873,FALSE)</f>
        <v>0</v>
      </c>
      <c r="G873">
        <f>HLOOKUP(G$1,'DB Runes '!$A:$AP,'DB Runes'!$AR873,FALSE)</f>
        <v>0</v>
      </c>
      <c r="H873">
        <f>HLOOKUP(H$1,'DB Runes '!$A:$AP,'DB Runes'!$AR873,FALSE)</f>
        <v>0</v>
      </c>
      <c r="I873">
        <f>HLOOKUP(I$1,'DB Runes '!$A:$AP,'DB Runes'!$AR873,FALSE)</f>
        <v>0</v>
      </c>
      <c r="J873">
        <f>HLOOKUP(J$1,'DB Runes '!$A:$AP,'DB Runes'!$AR873,FALSE)</f>
        <v>0</v>
      </c>
      <c r="K873">
        <f>HLOOKUP(K$1,'DB Runes '!$A:$AP,'DB Runes'!$AR873,FALSE)</f>
        <v>0</v>
      </c>
      <c r="L873">
        <f>HLOOKUP(L$1,'DB Runes '!$A:$AP,'DB Runes'!$AR873,FALSE)</f>
        <v>0</v>
      </c>
      <c r="M873">
        <f>HLOOKUP(M$1,'DB Runes '!$A:$AP,'DB Runes'!$AR873,FALSE)</f>
        <v>0</v>
      </c>
      <c r="N873">
        <f>HLOOKUP(N$1,'DB Runes '!$A:$AP,'DB Runes'!$AR873,FALSE)</f>
        <v>0</v>
      </c>
      <c r="O873">
        <f>HLOOKUP(O$1,'DB Runes '!$A:$AP,'DB Runes'!$AR873,FALSE)</f>
        <v>0</v>
      </c>
      <c r="P873">
        <f>HLOOKUP(P$1,'DB Runes '!$A:$AP,'DB Runes'!$AR873,FALSE)</f>
        <v>0</v>
      </c>
      <c r="Q873">
        <f>HLOOKUP(Q$1,'DB Runes '!$A:$AP,'DB Runes'!$AR873,FALSE)</f>
        <v>0</v>
      </c>
      <c r="R873">
        <f>HLOOKUP(R$1,'DB Runes '!$A:$AP,'DB Runes'!$AR873,FALSE)</f>
        <v>0</v>
      </c>
      <c r="S873">
        <f>HLOOKUP(S$1,'DB Runes '!$A:$AP,'DB Runes'!$AR873,FALSE)</f>
        <v>0</v>
      </c>
      <c r="T873">
        <f>HLOOKUP(T$1,'DB Runes '!$A:$AP,'DB Runes'!$AR873,FALSE)</f>
        <v>0</v>
      </c>
      <c r="U873">
        <f>HLOOKUP(U$1,'DB Runes '!$A:$AP,'DB Runes'!$AR873,FALSE)</f>
        <v>0</v>
      </c>
      <c r="V873">
        <f>HLOOKUP(V$1,'DB Runes '!$A:$AP,'DB Runes'!$AR873,FALSE)</f>
        <v>0</v>
      </c>
      <c r="W873">
        <f>HLOOKUP(W$1,'DB Runes '!$A:$AP,'DB Runes'!$AR873,FALSE)</f>
        <v>0</v>
      </c>
      <c r="X873">
        <f>HLOOKUP(X$1,'DB Runes '!$A:$AP,'DB Runes'!$AR873,FALSE)</f>
        <v>0</v>
      </c>
      <c r="Y873">
        <f>HLOOKUP(Y$1,'DB Runes '!$A:$AP,'DB Runes'!$AR873,FALSE)</f>
        <v>0</v>
      </c>
      <c r="Z873">
        <f>HLOOKUP(Z$1,'DB Runes '!$A:$AP,'DB Runes'!$AR873,FALSE)</f>
        <v>0</v>
      </c>
      <c r="AA873">
        <f>HLOOKUP(AA$1,'DB Runes '!$A:$AP,'DB Runes'!$AR873,FALSE)</f>
        <v>0</v>
      </c>
      <c r="AB873">
        <f>HLOOKUP(AB$1,'DB Runes '!$A:$AP,'DB Runes'!$AR873,FALSE)</f>
        <v>0</v>
      </c>
      <c r="AC873">
        <f>HLOOKUP(AC$1,'DB Runes '!$A:$AP,'DB Runes'!$AR873,FALSE)</f>
        <v>0</v>
      </c>
      <c r="AD873">
        <f>HLOOKUP(AD$1,'DB Runes '!$A:$AP,'DB Runes'!$AR873,FALSE)</f>
        <v>0</v>
      </c>
      <c r="AE873">
        <f>HLOOKUP(AE$1,'DB Runes '!$A:$AP,'DB Runes'!$AR873,FALSE)</f>
        <v>0</v>
      </c>
      <c r="AF873">
        <f>HLOOKUP(AF$1,'DB Runes '!$A:$AP,'DB Runes'!$AR873,FALSE)</f>
        <v>0</v>
      </c>
      <c r="AG873">
        <f>HLOOKUP(AG$1,'DB Runes '!$A:$AP,'DB Runes'!$AR873,FALSE)</f>
        <v>0</v>
      </c>
      <c r="AH873">
        <f>HLOOKUP(AH$1,'DB Runes '!$A:$AP,'DB Runes'!$AR873,FALSE)</f>
        <v>0</v>
      </c>
      <c r="AI873">
        <f>HLOOKUP(AI$1,'DB Runes '!$A:$AP,'DB Runes'!$AR873,FALSE)</f>
        <v>0</v>
      </c>
      <c r="AJ873">
        <f>HLOOKUP(AJ$1,'DB Runes '!$A:$AP,'DB Runes'!$AR873,FALSE)</f>
        <v>0</v>
      </c>
      <c r="AK873">
        <f>HLOOKUP(AK$1,'DB Runes '!$A:$AP,'DB Runes'!$AR873,FALSE)</f>
        <v>0</v>
      </c>
      <c r="AL873">
        <f>HLOOKUP(AL$1,'DB Runes '!$A:$AP,'DB Runes'!$AR873,FALSE)</f>
        <v>0</v>
      </c>
      <c r="AM873">
        <f>HLOOKUP(AM$1,'DB Runes '!$A:$AP,'DB Runes'!$AR873,FALSE)</f>
        <v>0</v>
      </c>
      <c r="AN873">
        <f>HLOOKUP(AN$1,'DB Runes '!$A:$AP,'DB Runes'!$AR873,FALSE)</f>
        <v>0</v>
      </c>
      <c r="AO873">
        <f>HLOOKUP(AO$1,'DB Runes '!$A:$AP,'DB Runes'!$AR873,FALSE)</f>
        <v>0</v>
      </c>
      <c r="AP873">
        <f>HLOOKUP(AP$1,'DB Runes '!$A:$AP,'DB Runes'!$AR873,FALSE)</f>
        <v>0</v>
      </c>
      <c r="AR873">
        <v>873</v>
      </c>
    </row>
    <row r="874" spans="1:44" x14ac:dyDescent="0.25">
      <c r="A874">
        <f>HLOOKUP(A$1,'DB Runes '!$A:$AP,'DB Runes'!$AR874,FALSE)</f>
        <v>0</v>
      </c>
      <c r="B874">
        <f>HLOOKUP(B$1,'DB Runes '!$A:$AP,'DB Runes'!$AR874,FALSE)</f>
        <v>0</v>
      </c>
      <c r="C874">
        <f>HLOOKUP(C$1,'DB Runes '!$A:$AP,'DB Runes'!$AR874,FALSE)</f>
        <v>0</v>
      </c>
      <c r="D874">
        <f>HLOOKUP(D$1,'DB Runes '!$A:$AP,'DB Runes'!$AR874,FALSE)</f>
        <v>0</v>
      </c>
      <c r="E874">
        <f>HLOOKUP(E$1,'DB Runes '!$A:$AP,'DB Runes'!$AR874,FALSE)</f>
        <v>0</v>
      </c>
      <c r="F874">
        <f>HLOOKUP(F$1,'DB Runes '!$A:$AP,'DB Runes'!$AR874,FALSE)</f>
        <v>0</v>
      </c>
      <c r="G874">
        <f>HLOOKUP(G$1,'DB Runes '!$A:$AP,'DB Runes'!$AR874,FALSE)</f>
        <v>0</v>
      </c>
      <c r="H874">
        <f>HLOOKUP(H$1,'DB Runes '!$A:$AP,'DB Runes'!$AR874,FALSE)</f>
        <v>0</v>
      </c>
      <c r="I874">
        <f>HLOOKUP(I$1,'DB Runes '!$A:$AP,'DB Runes'!$AR874,FALSE)</f>
        <v>0</v>
      </c>
      <c r="J874">
        <f>HLOOKUP(J$1,'DB Runes '!$A:$AP,'DB Runes'!$AR874,FALSE)</f>
        <v>0</v>
      </c>
      <c r="K874">
        <f>HLOOKUP(K$1,'DB Runes '!$A:$AP,'DB Runes'!$AR874,FALSE)</f>
        <v>0</v>
      </c>
      <c r="L874">
        <f>HLOOKUP(L$1,'DB Runes '!$A:$AP,'DB Runes'!$AR874,FALSE)</f>
        <v>0</v>
      </c>
      <c r="M874">
        <f>HLOOKUP(M$1,'DB Runes '!$A:$AP,'DB Runes'!$AR874,FALSE)</f>
        <v>0</v>
      </c>
      <c r="N874">
        <f>HLOOKUP(N$1,'DB Runes '!$A:$AP,'DB Runes'!$AR874,FALSE)</f>
        <v>0</v>
      </c>
      <c r="O874">
        <f>HLOOKUP(O$1,'DB Runes '!$A:$AP,'DB Runes'!$AR874,FALSE)</f>
        <v>0</v>
      </c>
      <c r="P874">
        <f>HLOOKUP(P$1,'DB Runes '!$A:$AP,'DB Runes'!$AR874,FALSE)</f>
        <v>0</v>
      </c>
      <c r="Q874">
        <f>HLOOKUP(Q$1,'DB Runes '!$A:$AP,'DB Runes'!$AR874,FALSE)</f>
        <v>0</v>
      </c>
      <c r="R874">
        <f>HLOOKUP(R$1,'DB Runes '!$A:$AP,'DB Runes'!$AR874,FALSE)</f>
        <v>0</v>
      </c>
      <c r="S874">
        <f>HLOOKUP(S$1,'DB Runes '!$A:$AP,'DB Runes'!$AR874,FALSE)</f>
        <v>0</v>
      </c>
      <c r="T874">
        <f>HLOOKUP(T$1,'DB Runes '!$A:$AP,'DB Runes'!$AR874,FALSE)</f>
        <v>0</v>
      </c>
      <c r="U874">
        <f>HLOOKUP(U$1,'DB Runes '!$A:$AP,'DB Runes'!$AR874,FALSE)</f>
        <v>0</v>
      </c>
      <c r="V874">
        <f>HLOOKUP(V$1,'DB Runes '!$A:$AP,'DB Runes'!$AR874,FALSE)</f>
        <v>0</v>
      </c>
      <c r="W874">
        <f>HLOOKUP(W$1,'DB Runes '!$A:$AP,'DB Runes'!$AR874,FALSE)</f>
        <v>0</v>
      </c>
      <c r="X874">
        <f>HLOOKUP(X$1,'DB Runes '!$A:$AP,'DB Runes'!$AR874,FALSE)</f>
        <v>0</v>
      </c>
      <c r="Y874">
        <f>HLOOKUP(Y$1,'DB Runes '!$A:$AP,'DB Runes'!$AR874,FALSE)</f>
        <v>0</v>
      </c>
      <c r="Z874">
        <f>HLOOKUP(Z$1,'DB Runes '!$A:$AP,'DB Runes'!$AR874,FALSE)</f>
        <v>0</v>
      </c>
      <c r="AA874">
        <f>HLOOKUP(AA$1,'DB Runes '!$A:$AP,'DB Runes'!$AR874,FALSE)</f>
        <v>0</v>
      </c>
      <c r="AB874">
        <f>HLOOKUP(AB$1,'DB Runes '!$A:$AP,'DB Runes'!$AR874,FALSE)</f>
        <v>0</v>
      </c>
      <c r="AC874">
        <f>HLOOKUP(AC$1,'DB Runes '!$A:$AP,'DB Runes'!$AR874,FALSE)</f>
        <v>0</v>
      </c>
      <c r="AD874">
        <f>HLOOKUP(AD$1,'DB Runes '!$A:$AP,'DB Runes'!$AR874,FALSE)</f>
        <v>0</v>
      </c>
      <c r="AE874">
        <f>HLOOKUP(AE$1,'DB Runes '!$A:$AP,'DB Runes'!$AR874,FALSE)</f>
        <v>0</v>
      </c>
      <c r="AF874">
        <f>HLOOKUP(AF$1,'DB Runes '!$A:$AP,'DB Runes'!$AR874,FALSE)</f>
        <v>0</v>
      </c>
      <c r="AG874">
        <f>HLOOKUP(AG$1,'DB Runes '!$A:$AP,'DB Runes'!$AR874,FALSE)</f>
        <v>0</v>
      </c>
      <c r="AH874">
        <f>HLOOKUP(AH$1,'DB Runes '!$A:$AP,'DB Runes'!$AR874,FALSE)</f>
        <v>0</v>
      </c>
      <c r="AI874">
        <f>HLOOKUP(AI$1,'DB Runes '!$A:$AP,'DB Runes'!$AR874,FALSE)</f>
        <v>0</v>
      </c>
      <c r="AJ874">
        <f>HLOOKUP(AJ$1,'DB Runes '!$A:$AP,'DB Runes'!$AR874,FALSE)</f>
        <v>0</v>
      </c>
      <c r="AK874">
        <f>HLOOKUP(AK$1,'DB Runes '!$A:$AP,'DB Runes'!$AR874,FALSE)</f>
        <v>0</v>
      </c>
      <c r="AL874">
        <f>HLOOKUP(AL$1,'DB Runes '!$A:$AP,'DB Runes'!$AR874,FALSE)</f>
        <v>0</v>
      </c>
      <c r="AM874">
        <f>HLOOKUP(AM$1,'DB Runes '!$A:$AP,'DB Runes'!$AR874,FALSE)</f>
        <v>0</v>
      </c>
      <c r="AN874">
        <f>HLOOKUP(AN$1,'DB Runes '!$A:$AP,'DB Runes'!$AR874,FALSE)</f>
        <v>0</v>
      </c>
      <c r="AO874">
        <f>HLOOKUP(AO$1,'DB Runes '!$A:$AP,'DB Runes'!$AR874,FALSE)</f>
        <v>0</v>
      </c>
      <c r="AP874">
        <f>HLOOKUP(AP$1,'DB Runes '!$A:$AP,'DB Runes'!$AR874,FALSE)</f>
        <v>0</v>
      </c>
      <c r="AR874">
        <v>874</v>
      </c>
    </row>
    <row r="875" spans="1:44" x14ac:dyDescent="0.25">
      <c r="A875">
        <f>HLOOKUP(A$1,'DB Runes '!$A:$AP,'DB Runes'!$AR875,FALSE)</f>
        <v>0</v>
      </c>
      <c r="B875">
        <f>HLOOKUP(B$1,'DB Runes '!$A:$AP,'DB Runes'!$AR875,FALSE)</f>
        <v>0</v>
      </c>
      <c r="C875">
        <f>HLOOKUP(C$1,'DB Runes '!$A:$AP,'DB Runes'!$AR875,FALSE)</f>
        <v>0</v>
      </c>
      <c r="D875">
        <f>HLOOKUP(D$1,'DB Runes '!$A:$AP,'DB Runes'!$AR875,FALSE)</f>
        <v>0</v>
      </c>
      <c r="E875">
        <f>HLOOKUP(E$1,'DB Runes '!$A:$AP,'DB Runes'!$AR875,FALSE)</f>
        <v>0</v>
      </c>
      <c r="F875">
        <f>HLOOKUP(F$1,'DB Runes '!$A:$AP,'DB Runes'!$AR875,FALSE)</f>
        <v>0</v>
      </c>
      <c r="G875">
        <f>HLOOKUP(G$1,'DB Runes '!$A:$AP,'DB Runes'!$AR875,FALSE)</f>
        <v>0</v>
      </c>
      <c r="H875">
        <f>HLOOKUP(H$1,'DB Runes '!$A:$AP,'DB Runes'!$AR875,FALSE)</f>
        <v>0</v>
      </c>
      <c r="I875">
        <f>HLOOKUP(I$1,'DB Runes '!$A:$AP,'DB Runes'!$AR875,FALSE)</f>
        <v>0</v>
      </c>
      <c r="J875">
        <f>HLOOKUP(J$1,'DB Runes '!$A:$AP,'DB Runes'!$AR875,FALSE)</f>
        <v>0</v>
      </c>
      <c r="K875">
        <f>HLOOKUP(K$1,'DB Runes '!$A:$AP,'DB Runes'!$AR875,FALSE)</f>
        <v>0</v>
      </c>
      <c r="L875">
        <f>HLOOKUP(L$1,'DB Runes '!$A:$AP,'DB Runes'!$AR875,FALSE)</f>
        <v>0</v>
      </c>
      <c r="M875">
        <f>HLOOKUP(M$1,'DB Runes '!$A:$AP,'DB Runes'!$AR875,FALSE)</f>
        <v>0</v>
      </c>
      <c r="N875">
        <f>HLOOKUP(N$1,'DB Runes '!$A:$AP,'DB Runes'!$AR875,FALSE)</f>
        <v>0</v>
      </c>
      <c r="O875">
        <f>HLOOKUP(O$1,'DB Runes '!$A:$AP,'DB Runes'!$AR875,FALSE)</f>
        <v>0</v>
      </c>
      <c r="P875">
        <f>HLOOKUP(P$1,'DB Runes '!$A:$AP,'DB Runes'!$AR875,FALSE)</f>
        <v>0</v>
      </c>
      <c r="Q875">
        <f>HLOOKUP(Q$1,'DB Runes '!$A:$AP,'DB Runes'!$AR875,FALSE)</f>
        <v>0</v>
      </c>
      <c r="R875">
        <f>HLOOKUP(R$1,'DB Runes '!$A:$AP,'DB Runes'!$AR875,FALSE)</f>
        <v>0</v>
      </c>
      <c r="S875">
        <f>HLOOKUP(S$1,'DB Runes '!$A:$AP,'DB Runes'!$AR875,FALSE)</f>
        <v>0</v>
      </c>
      <c r="T875">
        <f>HLOOKUP(T$1,'DB Runes '!$A:$AP,'DB Runes'!$AR875,FALSE)</f>
        <v>0</v>
      </c>
      <c r="U875">
        <f>HLOOKUP(U$1,'DB Runes '!$A:$AP,'DB Runes'!$AR875,FALSE)</f>
        <v>0</v>
      </c>
      <c r="V875">
        <f>HLOOKUP(V$1,'DB Runes '!$A:$AP,'DB Runes'!$AR875,FALSE)</f>
        <v>0</v>
      </c>
      <c r="W875">
        <f>HLOOKUP(W$1,'DB Runes '!$A:$AP,'DB Runes'!$AR875,FALSE)</f>
        <v>0</v>
      </c>
      <c r="X875">
        <f>HLOOKUP(X$1,'DB Runes '!$A:$AP,'DB Runes'!$AR875,FALSE)</f>
        <v>0</v>
      </c>
      <c r="Y875">
        <f>HLOOKUP(Y$1,'DB Runes '!$A:$AP,'DB Runes'!$AR875,FALSE)</f>
        <v>0</v>
      </c>
      <c r="Z875">
        <f>HLOOKUP(Z$1,'DB Runes '!$A:$AP,'DB Runes'!$AR875,FALSE)</f>
        <v>0</v>
      </c>
      <c r="AA875">
        <f>HLOOKUP(AA$1,'DB Runes '!$A:$AP,'DB Runes'!$AR875,FALSE)</f>
        <v>0</v>
      </c>
      <c r="AB875">
        <f>HLOOKUP(AB$1,'DB Runes '!$A:$AP,'DB Runes'!$AR875,FALSE)</f>
        <v>0</v>
      </c>
      <c r="AC875">
        <f>HLOOKUP(AC$1,'DB Runes '!$A:$AP,'DB Runes'!$AR875,FALSE)</f>
        <v>0</v>
      </c>
      <c r="AD875">
        <f>HLOOKUP(AD$1,'DB Runes '!$A:$AP,'DB Runes'!$AR875,FALSE)</f>
        <v>0</v>
      </c>
      <c r="AE875">
        <f>HLOOKUP(AE$1,'DB Runes '!$A:$AP,'DB Runes'!$AR875,FALSE)</f>
        <v>0</v>
      </c>
      <c r="AF875">
        <f>HLOOKUP(AF$1,'DB Runes '!$A:$AP,'DB Runes'!$AR875,FALSE)</f>
        <v>0</v>
      </c>
      <c r="AG875">
        <f>HLOOKUP(AG$1,'DB Runes '!$A:$AP,'DB Runes'!$AR875,FALSE)</f>
        <v>0</v>
      </c>
      <c r="AH875">
        <f>HLOOKUP(AH$1,'DB Runes '!$A:$AP,'DB Runes'!$AR875,FALSE)</f>
        <v>0</v>
      </c>
      <c r="AI875">
        <f>HLOOKUP(AI$1,'DB Runes '!$A:$AP,'DB Runes'!$AR875,FALSE)</f>
        <v>0</v>
      </c>
      <c r="AJ875">
        <f>HLOOKUP(AJ$1,'DB Runes '!$A:$AP,'DB Runes'!$AR875,FALSE)</f>
        <v>0</v>
      </c>
      <c r="AK875">
        <f>HLOOKUP(AK$1,'DB Runes '!$A:$AP,'DB Runes'!$AR875,FALSE)</f>
        <v>0</v>
      </c>
      <c r="AL875">
        <f>HLOOKUP(AL$1,'DB Runes '!$A:$AP,'DB Runes'!$AR875,FALSE)</f>
        <v>0</v>
      </c>
      <c r="AM875">
        <f>HLOOKUP(AM$1,'DB Runes '!$A:$AP,'DB Runes'!$AR875,FALSE)</f>
        <v>0</v>
      </c>
      <c r="AN875">
        <f>HLOOKUP(AN$1,'DB Runes '!$A:$AP,'DB Runes'!$AR875,FALSE)</f>
        <v>0</v>
      </c>
      <c r="AO875">
        <f>HLOOKUP(AO$1,'DB Runes '!$A:$AP,'DB Runes'!$AR875,FALSE)</f>
        <v>0</v>
      </c>
      <c r="AP875">
        <f>HLOOKUP(AP$1,'DB Runes '!$A:$AP,'DB Runes'!$AR875,FALSE)</f>
        <v>0</v>
      </c>
      <c r="AR875">
        <v>875</v>
      </c>
    </row>
    <row r="876" spans="1:44" x14ac:dyDescent="0.25">
      <c r="A876">
        <f>HLOOKUP(A$1,'DB Runes '!$A:$AP,'DB Runes'!$AR876,FALSE)</f>
        <v>0</v>
      </c>
      <c r="B876">
        <f>HLOOKUP(B$1,'DB Runes '!$A:$AP,'DB Runes'!$AR876,FALSE)</f>
        <v>0</v>
      </c>
      <c r="C876">
        <f>HLOOKUP(C$1,'DB Runes '!$A:$AP,'DB Runes'!$AR876,FALSE)</f>
        <v>0</v>
      </c>
      <c r="D876">
        <f>HLOOKUP(D$1,'DB Runes '!$A:$AP,'DB Runes'!$AR876,FALSE)</f>
        <v>0</v>
      </c>
      <c r="E876">
        <f>HLOOKUP(E$1,'DB Runes '!$A:$AP,'DB Runes'!$AR876,FALSE)</f>
        <v>0</v>
      </c>
      <c r="F876">
        <f>HLOOKUP(F$1,'DB Runes '!$A:$AP,'DB Runes'!$AR876,FALSE)</f>
        <v>0</v>
      </c>
      <c r="G876">
        <f>HLOOKUP(G$1,'DB Runes '!$A:$AP,'DB Runes'!$AR876,FALSE)</f>
        <v>0</v>
      </c>
      <c r="H876">
        <f>HLOOKUP(H$1,'DB Runes '!$A:$AP,'DB Runes'!$AR876,FALSE)</f>
        <v>0</v>
      </c>
      <c r="I876">
        <f>HLOOKUP(I$1,'DB Runes '!$A:$AP,'DB Runes'!$AR876,FALSE)</f>
        <v>0</v>
      </c>
      <c r="J876">
        <f>HLOOKUP(J$1,'DB Runes '!$A:$AP,'DB Runes'!$AR876,FALSE)</f>
        <v>0</v>
      </c>
      <c r="K876">
        <f>HLOOKUP(K$1,'DB Runes '!$A:$AP,'DB Runes'!$AR876,FALSE)</f>
        <v>0</v>
      </c>
      <c r="L876">
        <f>HLOOKUP(L$1,'DB Runes '!$A:$AP,'DB Runes'!$AR876,FALSE)</f>
        <v>0</v>
      </c>
      <c r="M876">
        <f>HLOOKUP(M$1,'DB Runes '!$A:$AP,'DB Runes'!$AR876,FALSE)</f>
        <v>0</v>
      </c>
      <c r="N876">
        <f>HLOOKUP(N$1,'DB Runes '!$A:$AP,'DB Runes'!$AR876,FALSE)</f>
        <v>0</v>
      </c>
      <c r="O876">
        <f>HLOOKUP(O$1,'DB Runes '!$A:$AP,'DB Runes'!$AR876,FALSE)</f>
        <v>0</v>
      </c>
      <c r="P876">
        <f>HLOOKUP(P$1,'DB Runes '!$A:$AP,'DB Runes'!$AR876,FALSE)</f>
        <v>0</v>
      </c>
      <c r="Q876">
        <f>HLOOKUP(Q$1,'DB Runes '!$A:$AP,'DB Runes'!$AR876,FALSE)</f>
        <v>0</v>
      </c>
      <c r="R876">
        <f>HLOOKUP(R$1,'DB Runes '!$A:$AP,'DB Runes'!$AR876,FALSE)</f>
        <v>0</v>
      </c>
      <c r="S876">
        <f>HLOOKUP(S$1,'DB Runes '!$A:$AP,'DB Runes'!$AR876,FALSE)</f>
        <v>0</v>
      </c>
      <c r="T876">
        <f>HLOOKUP(T$1,'DB Runes '!$A:$AP,'DB Runes'!$AR876,FALSE)</f>
        <v>0</v>
      </c>
      <c r="U876">
        <f>HLOOKUP(U$1,'DB Runes '!$A:$AP,'DB Runes'!$AR876,FALSE)</f>
        <v>0</v>
      </c>
      <c r="V876">
        <f>HLOOKUP(V$1,'DB Runes '!$A:$AP,'DB Runes'!$AR876,FALSE)</f>
        <v>0</v>
      </c>
      <c r="W876">
        <f>HLOOKUP(W$1,'DB Runes '!$A:$AP,'DB Runes'!$AR876,FALSE)</f>
        <v>0</v>
      </c>
      <c r="X876">
        <f>HLOOKUP(X$1,'DB Runes '!$A:$AP,'DB Runes'!$AR876,FALSE)</f>
        <v>0</v>
      </c>
      <c r="Y876">
        <f>HLOOKUP(Y$1,'DB Runes '!$A:$AP,'DB Runes'!$AR876,FALSE)</f>
        <v>0</v>
      </c>
      <c r="Z876">
        <f>HLOOKUP(Z$1,'DB Runes '!$A:$AP,'DB Runes'!$AR876,FALSE)</f>
        <v>0</v>
      </c>
      <c r="AA876">
        <f>HLOOKUP(AA$1,'DB Runes '!$A:$AP,'DB Runes'!$AR876,FALSE)</f>
        <v>0</v>
      </c>
      <c r="AB876">
        <f>HLOOKUP(AB$1,'DB Runes '!$A:$AP,'DB Runes'!$AR876,FALSE)</f>
        <v>0</v>
      </c>
      <c r="AC876">
        <f>HLOOKUP(AC$1,'DB Runes '!$A:$AP,'DB Runes'!$AR876,FALSE)</f>
        <v>0</v>
      </c>
      <c r="AD876">
        <f>HLOOKUP(AD$1,'DB Runes '!$A:$AP,'DB Runes'!$AR876,FALSE)</f>
        <v>0</v>
      </c>
      <c r="AE876">
        <f>HLOOKUP(AE$1,'DB Runes '!$A:$AP,'DB Runes'!$AR876,FALSE)</f>
        <v>0</v>
      </c>
      <c r="AF876">
        <f>HLOOKUP(AF$1,'DB Runes '!$A:$AP,'DB Runes'!$AR876,FALSE)</f>
        <v>0</v>
      </c>
      <c r="AG876">
        <f>HLOOKUP(AG$1,'DB Runes '!$A:$AP,'DB Runes'!$AR876,FALSE)</f>
        <v>0</v>
      </c>
      <c r="AH876">
        <f>HLOOKUP(AH$1,'DB Runes '!$A:$AP,'DB Runes'!$AR876,FALSE)</f>
        <v>0</v>
      </c>
      <c r="AI876">
        <f>HLOOKUP(AI$1,'DB Runes '!$A:$AP,'DB Runes'!$AR876,FALSE)</f>
        <v>0</v>
      </c>
      <c r="AJ876">
        <f>HLOOKUP(AJ$1,'DB Runes '!$A:$AP,'DB Runes'!$AR876,FALSE)</f>
        <v>0</v>
      </c>
      <c r="AK876">
        <f>HLOOKUP(AK$1,'DB Runes '!$A:$AP,'DB Runes'!$AR876,FALSE)</f>
        <v>0</v>
      </c>
      <c r="AL876">
        <f>HLOOKUP(AL$1,'DB Runes '!$A:$AP,'DB Runes'!$AR876,FALSE)</f>
        <v>0</v>
      </c>
      <c r="AM876">
        <f>HLOOKUP(AM$1,'DB Runes '!$A:$AP,'DB Runes'!$AR876,FALSE)</f>
        <v>0</v>
      </c>
      <c r="AN876">
        <f>HLOOKUP(AN$1,'DB Runes '!$A:$AP,'DB Runes'!$AR876,FALSE)</f>
        <v>0</v>
      </c>
      <c r="AO876">
        <f>HLOOKUP(AO$1,'DB Runes '!$A:$AP,'DB Runes'!$AR876,FALSE)</f>
        <v>0</v>
      </c>
      <c r="AP876">
        <f>HLOOKUP(AP$1,'DB Runes '!$A:$AP,'DB Runes'!$AR876,FALSE)</f>
        <v>0</v>
      </c>
      <c r="AR876">
        <v>876</v>
      </c>
    </row>
    <row r="877" spans="1:44" x14ac:dyDescent="0.25">
      <c r="A877">
        <f>HLOOKUP(A$1,'DB Runes '!$A:$AP,'DB Runes'!$AR877,FALSE)</f>
        <v>0</v>
      </c>
      <c r="B877">
        <f>HLOOKUP(B$1,'DB Runes '!$A:$AP,'DB Runes'!$AR877,FALSE)</f>
        <v>0</v>
      </c>
      <c r="C877">
        <f>HLOOKUP(C$1,'DB Runes '!$A:$AP,'DB Runes'!$AR877,FALSE)</f>
        <v>0</v>
      </c>
      <c r="D877">
        <f>HLOOKUP(D$1,'DB Runes '!$A:$AP,'DB Runes'!$AR877,FALSE)</f>
        <v>0</v>
      </c>
      <c r="E877">
        <f>HLOOKUP(E$1,'DB Runes '!$A:$AP,'DB Runes'!$AR877,FALSE)</f>
        <v>0</v>
      </c>
      <c r="F877">
        <f>HLOOKUP(F$1,'DB Runes '!$A:$AP,'DB Runes'!$AR877,FALSE)</f>
        <v>0</v>
      </c>
      <c r="G877">
        <f>HLOOKUP(G$1,'DB Runes '!$A:$AP,'DB Runes'!$AR877,FALSE)</f>
        <v>0</v>
      </c>
      <c r="H877">
        <f>HLOOKUP(H$1,'DB Runes '!$A:$AP,'DB Runes'!$AR877,FALSE)</f>
        <v>0</v>
      </c>
      <c r="I877">
        <f>HLOOKUP(I$1,'DB Runes '!$A:$AP,'DB Runes'!$AR877,FALSE)</f>
        <v>0</v>
      </c>
      <c r="J877">
        <f>HLOOKUP(J$1,'DB Runes '!$A:$AP,'DB Runes'!$AR877,FALSE)</f>
        <v>0</v>
      </c>
      <c r="K877">
        <f>HLOOKUP(K$1,'DB Runes '!$A:$AP,'DB Runes'!$AR877,FALSE)</f>
        <v>0</v>
      </c>
      <c r="L877">
        <f>HLOOKUP(L$1,'DB Runes '!$A:$AP,'DB Runes'!$AR877,FALSE)</f>
        <v>0</v>
      </c>
      <c r="M877">
        <f>HLOOKUP(M$1,'DB Runes '!$A:$AP,'DB Runes'!$AR877,FALSE)</f>
        <v>0</v>
      </c>
      <c r="N877">
        <f>HLOOKUP(N$1,'DB Runes '!$A:$AP,'DB Runes'!$AR877,FALSE)</f>
        <v>0</v>
      </c>
      <c r="O877">
        <f>HLOOKUP(O$1,'DB Runes '!$A:$AP,'DB Runes'!$AR877,FALSE)</f>
        <v>0</v>
      </c>
      <c r="P877">
        <f>HLOOKUP(P$1,'DB Runes '!$A:$AP,'DB Runes'!$AR877,FALSE)</f>
        <v>0</v>
      </c>
      <c r="Q877">
        <f>HLOOKUP(Q$1,'DB Runes '!$A:$AP,'DB Runes'!$AR877,FALSE)</f>
        <v>0</v>
      </c>
      <c r="R877">
        <f>HLOOKUP(R$1,'DB Runes '!$A:$AP,'DB Runes'!$AR877,FALSE)</f>
        <v>0</v>
      </c>
      <c r="S877">
        <f>HLOOKUP(S$1,'DB Runes '!$A:$AP,'DB Runes'!$AR877,FALSE)</f>
        <v>0</v>
      </c>
      <c r="T877">
        <f>HLOOKUP(T$1,'DB Runes '!$A:$AP,'DB Runes'!$AR877,FALSE)</f>
        <v>0</v>
      </c>
      <c r="U877">
        <f>HLOOKUP(U$1,'DB Runes '!$A:$AP,'DB Runes'!$AR877,FALSE)</f>
        <v>0</v>
      </c>
      <c r="V877">
        <f>HLOOKUP(V$1,'DB Runes '!$A:$AP,'DB Runes'!$AR877,FALSE)</f>
        <v>0</v>
      </c>
      <c r="W877">
        <f>HLOOKUP(W$1,'DB Runes '!$A:$AP,'DB Runes'!$AR877,FALSE)</f>
        <v>0</v>
      </c>
      <c r="X877">
        <f>HLOOKUP(X$1,'DB Runes '!$A:$AP,'DB Runes'!$AR877,FALSE)</f>
        <v>0</v>
      </c>
      <c r="Y877">
        <f>HLOOKUP(Y$1,'DB Runes '!$A:$AP,'DB Runes'!$AR877,FALSE)</f>
        <v>0</v>
      </c>
      <c r="Z877">
        <f>HLOOKUP(Z$1,'DB Runes '!$A:$AP,'DB Runes'!$AR877,FALSE)</f>
        <v>0</v>
      </c>
      <c r="AA877">
        <f>HLOOKUP(AA$1,'DB Runes '!$A:$AP,'DB Runes'!$AR877,FALSE)</f>
        <v>0</v>
      </c>
      <c r="AB877">
        <f>HLOOKUP(AB$1,'DB Runes '!$A:$AP,'DB Runes'!$AR877,FALSE)</f>
        <v>0</v>
      </c>
      <c r="AC877">
        <f>HLOOKUP(AC$1,'DB Runes '!$A:$AP,'DB Runes'!$AR877,FALSE)</f>
        <v>0</v>
      </c>
      <c r="AD877">
        <f>HLOOKUP(AD$1,'DB Runes '!$A:$AP,'DB Runes'!$AR877,FALSE)</f>
        <v>0</v>
      </c>
      <c r="AE877">
        <f>HLOOKUP(AE$1,'DB Runes '!$A:$AP,'DB Runes'!$AR877,FALSE)</f>
        <v>0</v>
      </c>
      <c r="AF877">
        <f>HLOOKUP(AF$1,'DB Runes '!$A:$AP,'DB Runes'!$AR877,FALSE)</f>
        <v>0</v>
      </c>
      <c r="AG877">
        <f>HLOOKUP(AG$1,'DB Runes '!$A:$AP,'DB Runes'!$AR877,FALSE)</f>
        <v>0</v>
      </c>
      <c r="AH877">
        <f>HLOOKUP(AH$1,'DB Runes '!$A:$AP,'DB Runes'!$AR877,FALSE)</f>
        <v>0</v>
      </c>
      <c r="AI877">
        <f>HLOOKUP(AI$1,'DB Runes '!$A:$AP,'DB Runes'!$AR877,FALSE)</f>
        <v>0</v>
      </c>
      <c r="AJ877">
        <f>HLOOKUP(AJ$1,'DB Runes '!$A:$AP,'DB Runes'!$AR877,FALSE)</f>
        <v>0</v>
      </c>
      <c r="AK877">
        <f>HLOOKUP(AK$1,'DB Runes '!$A:$AP,'DB Runes'!$AR877,FALSE)</f>
        <v>0</v>
      </c>
      <c r="AL877">
        <f>HLOOKUP(AL$1,'DB Runes '!$A:$AP,'DB Runes'!$AR877,FALSE)</f>
        <v>0</v>
      </c>
      <c r="AM877">
        <f>HLOOKUP(AM$1,'DB Runes '!$A:$AP,'DB Runes'!$AR877,FALSE)</f>
        <v>0</v>
      </c>
      <c r="AN877">
        <f>HLOOKUP(AN$1,'DB Runes '!$A:$AP,'DB Runes'!$AR877,FALSE)</f>
        <v>0</v>
      </c>
      <c r="AO877">
        <f>HLOOKUP(AO$1,'DB Runes '!$A:$AP,'DB Runes'!$AR877,FALSE)</f>
        <v>0</v>
      </c>
      <c r="AP877">
        <f>HLOOKUP(AP$1,'DB Runes '!$A:$AP,'DB Runes'!$AR877,FALSE)</f>
        <v>0</v>
      </c>
      <c r="AR877">
        <v>877</v>
      </c>
    </row>
    <row r="878" spans="1:44" x14ac:dyDescent="0.25">
      <c r="A878">
        <f>HLOOKUP(A$1,'DB Runes '!$A:$AP,'DB Runes'!$AR878,FALSE)</f>
        <v>0</v>
      </c>
      <c r="B878">
        <f>HLOOKUP(B$1,'DB Runes '!$A:$AP,'DB Runes'!$AR878,FALSE)</f>
        <v>0</v>
      </c>
      <c r="C878">
        <f>HLOOKUP(C$1,'DB Runes '!$A:$AP,'DB Runes'!$AR878,FALSE)</f>
        <v>0</v>
      </c>
      <c r="D878">
        <f>HLOOKUP(D$1,'DB Runes '!$A:$AP,'DB Runes'!$AR878,FALSE)</f>
        <v>0</v>
      </c>
      <c r="E878">
        <f>HLOOKUP(E$1,'DB Runes '!$A:$AP,'DB Runes'!$AR878,FALSE)</f>
        <v>0</v>
      </c>
      <c r="F878">
        <f>HLOOKUP(F$1,'DB Runes '!$A:$AP,'DB Runes'!$AR878,FALSE)</f>
        <v>0</v>
      </c>
      <c r="G878">
        <f>HLOOKUP(G$1,'DB Runes '!$A:$AP,'DB Runes'!$AR878,FALSE)</f>
        <v>0</v>
      </c>
      <c r="H878">
        <f>HLOOKUP(H$1,'DB Runes '!$A:$AP,'DB Runes'!$AR878,FALSE)</f>
        <v>0</v>
      </c>
      <c r="I878">
        <f>HLOOKUP(I$1,'DB Runes '!$A:$AP,'DB Runes'!$AR878,FALSE)</f>
        <v>0</v>
      </c>
      <c r="J878">
        <f>HLOOKUP(J$1,'DB Runes '!$A:$AP,'DB Runes'!$AR878,FALSE)</f>
        <v>0</v>
      </c>
      <c r="K878">
        <f>HLOOKUP(K$1,'DB Runes '!$A:$AP,'DB Runes'!$AR878,FALSE)</f>
        <v>0</v>
      </c>
      <c r="L878">
        <f>HLOOKUP(L$1,'DB Runes '!$A:$AP,'DB Runes'!$AR878,FALSE)</f>
        <v>0</v>
      </c>
      <c r="M878">
        <f>HLOOKUP(M$1,'DB Runes '!$A:$AP,'DB Runes'!$AR878,FALSE)</f>
        <v>0</v>
      </c>
      <c r="N878">
        <f>HLOOKUP(N$1,'DB Runes '!$A:$AP,'DB Runes'!$AR878,FALSE)</f>
        <v>0</v>
      </c>
      <c r="O878">
        <f>HLOOKUP(O$1,'DB Runes '!$A:$AP,'DB Runes'!$AR878,FALSE)</f>
        <v>0</v>
      </c>
      <c r="P878">
        <f>HLOOKUP(P$1,'DB Runes '!$A:$AP,'DB Runes'!$AR878,FALSE)</f>
        <v>0</v>
      </c>
      <c r="Q878">
        <f>HLOOKUP(Q$1,'DB Runes '!$A:$AP,'DB Runes'!$AR878,FALSE)</f>
        <v>0</v>
      </c>
      <c r="R878">
        <f>HLOOKUP(R$1,'DB Runes '!$A:$AP,'DB Runes'!$AR878,FALSE)</f>
        <v>0</v>
      </c>
      <c r="S878">
        <f>HLOOKUP(S$1,'DB Runes '!$A:$AP,'DB Runes'!$AR878,FALSE)</f>
        <v>0</v>
      </c>
      <c r="T878">
        <f>HLOOKUP(T$1,'DB Runes '!$A:$AP,'DB Runes'!$AR878,FALSE)</f>
        <v>0</v>
      </c>
      <c r="U878">
        <f>HLOOKUP(U$1,'DB Runes '!$A:$AP,'DB Runes'!$AR878,FALSE)</f>
        <v>0</v>
      </c>
      <c r="V878">
        <f>HLOOKUP(V$1,'DB Runes '!$A:$AP,'DB Runes'!$AR878,FALSE)</f>
        <v>0</v>
      </c>
      <c r="W878">
        <f>HLOOKUP(W$1,'DB Runes '!$A:$AP,'DB Runes'!$AR878,FALSE)</f>
        <v>0</v>
      </c>
      <c r="X878">
        <f>HLOOKUP(X$1,'DB Runes '!$A:$AP,'DB Runes'!$AR878,FALSE)</f>
        <v>0</v>
      </c>
      <c r="Y878">
        <f>HLOOKUP(Y$1,'DB Runes '!$A:$AP,'DB Runes'!$AR878,FALSE)</f>
        <v>0</v>
      </c>
      <c r="Z878">
        <f>HLOOKUP(Z$1,'DB Runes '!$A:$AP,'DB Runes'!$AR878,FALSE)</f>
        <v>0</v>
      </c>
      <c r="AA878">
        <f>HLOOKUP(AA$1,'DB Runes '!$A:$AP,'DB Runes'!$AR878,FALSE)</f>
        <v>0</v>
      </c>
      <c r="AB878">
        <f>HLOOKUP(AB$1,'DB Runes '!$A:$AP,'DB Runes'!$AR878,FALSE)</f>
        <v>0</v>
      </c>
      <c r="AC878">
        <f>HLOOKUP(AC$1,'DB Runes '!$A:$AP,'DB Runes'!$AR878,FALSE)</f>
        <v>0</v>
      </c>
      <c r="AD878">
        <f>HLOOKUP(AD$1,'DB Runes '!$A:$AP,'DB Runes'!$AR878,FALSE)</f>
        <v>0</v>
      </c>
      <c r="AE878">
        <f>HLOOKUP(AE$1,'DB Runes '!$A:$AP,'DB Runes'!$AR878,FALSE)</f>
        <v>0</v>
      </c>
      <c r="AF878">
        <f>HLOOKUP(AF$1,'DB Runes '!$A:$AP,'DB Runes'!$AR878,FALSE)</f>
        <v>0</v>
      </c>
      <c r="AG878">
        <f>HLOOKUP(AG$1,'DB Runes '!$A:$AP,'DB Runes'!$AR878,FALSE)</f>
        <v>0</v>
      </c>
      <c r="AH878">
        <f>HLOOKUP(AH$1,'DB Runes '!$A:$AP,'DB Runes'!$AR878,FALSE)</f>
        <v>0</v>
      </c>
      <c r="AI878">
        <f>HLOOKUP(AI$1,'DB Runes '!$A:$AP,'DB Runes'!$AR878,FALSE)</f>
        <v>0</v>
      </c>
      <c r="AJ878">
        <f>HLOOKUP(AJ$1,'DB Runes '!$A:$AP,'DB Runes'!$AR878,FALSE)</f>
        <v>0</v>
      </c>
      <c r="AK878">
        <f>HLOOKUP(AK$1,'DB Runes '!$A:$AP,'DB Runes'!$AR878,FALSE)</f>
        <v>0</v>
      </c>
      <c r="AL878">
        <f>HLOOKUP(AL$1,'DB Runes '!$A:$AP,'DB Runes'!$AR878,FALSE)</f>
        <v>0</v>
      </c>
      <c r="AM878">
        <f>HLOOKUP(AM$1,'DB Runes '!$A:$AP,'DB Runes'!$AR878,FALSE)</f>
        <v>0</v>
      </c>
      <c r="AN878">
        <f>HLOOKUP(AN$1,'DB Runes '!$A:$AP,'DB Runes'!$AR878,FALSE)</f>
        <v>0</v>
      </c>
      <c r="AO878">
        <f>HLOOKUP(AO$1,'DB Runes '!$A:$AP,'DB Runes'!$AR878,FALSE)</f>
        <v>0</v>
      </c>
      <c r="AP878">
        <f>HLOOKUP(AP$1,'DB Runes '!$A:$AP,'DB Runes'!$AR878,FALSE)</f>
        <v>0</v>
      </c>
      <c r="AR878">
        <v>878</v>
      </c>
    </row>
    <row r="879" spans="1:44" x14ac:dyDescent="0.25">
      <c r="A879">
        <f>HLOOKUP(A$1,'DB Runes '!$A:$AP,'DB Runes'!$AR879,FALSE)</f>
        <v>0</v>
      </c>
      <c r="B879">
        <f>HLOOKUP(B$1,'DB Runes '!$A:$AP,'DB Runes'!$AR879,FALSE)</f>
        <v>0</v>
      </c>
      <c r="C879">
        <f>HLOOKUP(C$1,'DB Runes '!$A:$AP,'DB Runes'!$AR879,FALSE)</f>
        <v>0</v>
      </c>
      <c r="D879">
        <f>HLOOKUP(D$1,'DB Runes '!$A:$AP,'DB Runes'!$AR879,FALSE)</f>
        <v>0</v>
      </c>
      <c r="E879">
        <f>HLOOKUP(E$1,'DB Runes '!$A:$AP,'DB Runes'!$AR879,FALSE)</f>
        <v>0</v>
      </c>
      <c r="F879">
        <f>HLOOKUP(F$1,'DB Runes '!$A:$AP,'DB Runes'!$AR879,FALSE)</f>
        <v>0</v>
      </c>
      <c r="G879">
        <f>HLOOKUP(G$1,'DB Runes '!$A:$AP,'DB Runes'!$AR879,FALSE)</f>
        <v>0</v>
      </c>
      <c r="H879">
        <f>HLOOKUP(H$1,'DB Runes '!$A:$AP,'DB Runes'!$AR879,FALSE)</f>
        <v>0</v>
      </c>
      <c r="I879">
        <f>HLOOKUP(I$1,'DB Runes '!$A:$AP,'DB Runes'!$AR879,FALSE)</f>
        <v>0</v>
      </c>
      <c r="J879">
        <f>HLOOKUP(J$1,'DB Runes '!$A:$AP,'DB Runes'!$AR879,FALSE)</f>
        <v>0</v>
      </c>
      <c r="K879">
        <f>HLOOKUP(K$1,'DB Runes '!$A:$AP,'DB Runes'!$AR879,FALSE)</f>
        <v>0</v>
      </c>
      <c r="L879">
        <f>HLOOKUP(L$1,'DB Runes '!$A:$AP,'DB Runes'!$AR879,FALSE)</f>
        <v>0</v>
      </c>
      <c r="M879">
        <f>HLOOKUP(M$1,'DB Runes '!$A:$AP,'DB Runes'!$AR879,FALSE)</f>
        <v>0</v>
      </c>
      <c r="N879">
        <f>HLOOKUP(N$1,'DB Runes '!$A:$AP,'DB Runes'!$AR879,FALSE)</f>
        <v>0</v>
      </c>
      <c r="O879">
        <f>HLOOKUP(O$1,'DB Runes '!$A:$AP,'DB Runes'!$AR879,FALSE)</f>
        <v>0</v>
      </c>
      <c r="P879">
        <f>HLOOKUP(P$1,'DB Runes '!$A:$AP,'DB Runes'!$AR879,FALSE)</f>
        <v>0</v>
      </c>
      <c r="Q879">
        <f>HLOOKUP(Q$1,'DB Runes '!$A:$AP,'DB Runes'!$AR879,FALSE)</f>
        <v>0</v>
      </c>
      <c r="R879">
        <f>HLOOKUP(R$1,'DB Runes '!$A:$AP,'DB Runes'!$AR879,FALSE)</f>
        <v>0</v>
      </c>
      <c r="S879">
        <f>HLOOKUP(S$1,'DB Runes '!$A:$AP,'DB Runes'!$AR879,FALSE)</f>
        <v>0</v>
      </c>
      <c r="T879">
        <f>HLOOKUP(T$1,'DB Runes '!$A:$AP,'DB Runes'!$AR879,FALSE)</f>
        <v>0</v>
      </c>
      <c r="U879">
        <f>HLOOKUP(U$1,'DB Runes '!$A:$AP,'DB Runes'!$AR879,FALSE)</f>
        <v>0</v>
      </c>
      <c r="V879">
        <f>HLOOKUP(V$1,'DB Runes '!$A:$AP,'DB Runes'!$AR879,FALSE)</f>
        <v>0</v>
      </c>
      <c r="W879">
        <f>HLOOKUP(W$1,'DB Runes '!$A:$AP,'DB Runes'!$AR879,FALSE)</f>
        <v>0</v>
      </c>
      <c r="X879">
        <f>HLOOKUP(X$1,'DB Runes '!$A:$AP,'DB Runes'!$AR879,FALSE)</f>
        <v>0</v>
      </c>
      <c r="Y879">
        <f>HLOOKUP(Y$1,'DB Runes '!$A:$AP,'DB Runes'!$AR879,FALSE)</f>
        <v>0</v>
      </c>
      <c r="Z879">
        <f>HLOOKUP(Z$1,'DB Runes '!$A:$AP,'DB Runes'!$AR879,FALSE)</f>
        <v>0</v>
      </c>
      <c r="AA879">
        <f>HLOOKUP(AA$1,'DB Runes '!$A:$AP,'DB Runes'!$AR879,FALSE)</f>
        <v>0</v>
      </c>
      <c r="AB879">
        <f>HLOOKUP(AB$1,'DB Runes '!$A:$AP,'DB Runes'!$AR879,FALSE)</f>
        <v>0</v>
      </c>
      <c r="AC879">
        <f>HLOOKUP(AC$1,'DB Runes '!$A:$AP,'DB Runes'!$AR879,FALSE)</f>
        <v>0</v>
      </c>
      <c r="AD879">
        <f>HLOOKUP(AD$1,'DB Runes '!$A:$AP,'DB Runes'!$AR879,FALSE)</f>
        <v>0</v>
      </c>
      <c r="AE879">
        <f>HLOOKUP(AE$1,'DB Runes '!$A:$AP,'DB Runes'!$AR879,FALSE)</f>
        <v>0</v>
      </c>
      <c r="AF879">
        <f>HLOOKUP(AF$1,'DB Runes '!$A:$AP,'DB Runes'!$AR879,FALSE)</f>
        <v>0</v>
      </c>
      <c r="AG879">
        <f>HLOOKUP(AG$1,'DB Runes '!$A:$AP,'DB Runes'!$AR879,FALSE)</f>
        <v>0</v>
      </c>
      <c r="AH879">
        <f>HLOOKUP(AH$1,'DB Runes '!$A:$AP,'DB Runes'!$AR879,FALSE)</f>
        <v>0</v>
      </c>
      <c r="AI879">
        <f>HLOOKUP(AI$1,'DB Runes '!$A:$AP,'DB Runes'!$AR879,FALSE)</f>
        <v>0</v>
      </c>
      <c r="AJ879">
        <f>HLOOKUP(AJ$1,'DB Runes '!$A:$AP,'DB Runes'!$AR879,FALSE)</f>
        <v>0</v>
      </c>
      <c r="AK879">
        <f>HLOOKUP(AK$1,'DB Runes '!$A:$AP,'DB Runes'!$AR879,FALSE)</f>
        <v>0</v>
      </c>
      <c r="AL879">
        <f>HLOOKUP(AL$1,'DB Runes '!$A:$AP,'DB Runes'!$AR879,FALSE)</f>
        <v>0</v>
      </c>
      <c r="AM879">
        <f>HLOOKUP(AM$1,'DB Runes '!$A:$AP,'DB Runes'!$AR879,FALSE)</f>
        <v>0</v>
      </c>
      <c r="AN879">
        <f>HLOOKUP(AN$1,'DB Runes '!$A:$AP,'DB Runes'!$AR879,FALSE)</f>
        <v>0</v>
      </c>
      <c r="AO879">
        <f>HLOOKUP(AO$1,'DB Runes '!$A:$AP,'DB Runes'!$AR879,FALSE)</f>
        <v>0</v>
      </c>
      <c r="AP879">
        <f>HLOOKUP(AP$1,'DB Runes '!$A:$AP,'DB Runes'!$AR879,FALSE)</f>
        <v>0</v>
      </c>
      <c r="AR879">
        <v>879</v>
      </c>
    </row>
    <row r="880" spans="1:44" x14ac:dyDescent="0.25">
      <c r="A880">
        <f>HLOOKUP(A$1,'DB Runes '!$A:$AP,'DB Runes'!$AR880,FALSE)</f>
        <v>0</v>
      </c>
      <c r="B880">
        <f>HLOOKUP(B$1,'DB Runes '!$A:$AP,'DB Runes'!$AR880,FALSE)</f>
        <v>0</v>
      </c>
      <c r="C880">
        <f>HLOOKUP(C$1,'DB Runes '!$A:$AP,'DB Runes'!$AR880,FALSE)</f>
        <v>0</v>
      </c>
      <c r="D880">
        <f>HLOOKUP(D$1,'DB Runes '!$A:$AP,'DB Runes'!$AR880,FALSE)</f>
        <v>0</v>
      </c>
      <c r="E880">
        <f>HLOOKUP(E$1,'DB Runes '!$A:$AP,'DB Runes'!$AR880,FALSE)</f>
        <v>0</v>
      </c>
      <c r="F880">
        <f>HLOOKUP(F$1,'DB Runes '!$A:$AP,'DB Runes'!$AR880,FALSE)</f>
        <v>0</v>
      </c>
      <c r="G880">
        <f>HLOOKUP(G$1,'DB Runes '!$A:$AP,'DB Runes'!$AR880,FALSE)</f>
        <v>0</v>
      </c>
      <c r="H880">
        <f>HLOOKUP(H$1,'DB Runes '!$A:$AP,'DB Runes'!$AR880,FALSE)</f>
        <v>0</v>
      </c>
      <c r="I880">
        <f>HLOOKUP(I$1,'DB Runes '!$A:$AP,'DB Runes'!$AR880,FALSE)</f>
        <v>0</v>
      </c>
      <c r="J880">
        <f>HLOOKUP(J$1,'DB Runes '!$A:$AP,'DB Runes'!$AR880,FALSE)</f>
        <v>0</v>
      </c>
      <c r="K880">
        <f>HLOOKUP(K$1,'DB Runes '!$A:$AP,'DB Runes'!$AR880,FALSE)</f>
        <v>0</v>
      </c>
      <c r="L880">
        <f>HLOOKUP(L$1,'DB Runes '!$A:$AP,'DB Runes'!$AR880,FALSE)</f>
        <v>0</v>
      </c>
      <c r="M880">
        <f>HLOOKUP(M$1,'DB Runes '!$A:$AP,'DB Runes'!$AR880,FALSE)</f>
        <v>0</v>
      </c>
      <c r="N880">
        <f>HLOOKUP(N$1,'DB Runes '!$A:$AP,'DB Runes'!$AR880,FALSE)</f>
        <v>0</v>
      </c>
      <c r="O880">
        <f>HLOOKUP(O$1,'DB Runes '!$A:$AP,'DB Runes'!$AR880,FALSE)</f>
        <v>0</v>
      </c>
      <c r="P880">
        <f>HLOOKUP(P$1,'DB Runes '!$A:$AP,'DB Runes'!$AR880,FALSE)</f>
        <v>0</v>
      </c>
      <c r="Q880">
        <f>HLOOKUP(Q$1,'DB Runes '!$A:$AP,'DB Runes'!$AR880,FALSE)</f>
        <v>0</v>
      </c>
      <c r="R880">
        <f>HLOOKUP(R$1,'DB Runes '!$A:$AP,'DB Runes'!$AR880,FALSE)</f>
        <v>0</v>
      </c>
      <c r="S880">
        <f>HLOOKUP(S$1,'DB Runes '!$A:$AP,'DB Runes'!$AR880,FALSE)</f>
        <v>0</v>
      </c>
      <c r="T880">
        <f>HLOOKUP(T$1,'DB Runes '!$A:$AP,'DB Runes'!$AR880,FALSE)</f>
        <v>0</v>
      </c>
      <c r="U880">
        <f>HLOOKUP(U$1,'DB Runes '!$A:$AP,'DB Runes'!$AR880,FALSE)</f>
        <v>0</v>
      </c>
      <c r="V880">
        <f>HLOOKUP(V$1,'DB Runes '!$A:$AP,'DB Runes'!$AR880,FALSE)</f>
        <v>0</v>
      </c>
      <c r="W880">
        <f>HLOOKUP(W$1,'DB Runes '!$A:$AP,'DB Runes'!$AR880,FALSE)</f>
        <v>0</v>
      </c>
      <c r="X880">
        <f>HLOOKUP(X$1,'DB Runes '!$A:$AP,'DB Runes'!$AR880,FALSE)</f>
        <v>0</v>
      </c>
      <c r="Y880">
        <f>HLOOKUP(Y$1,'DB Runes '!$A:$AP,'DB Runes'!$AR880,FALSE)</f>
        <v>0</v>
      </c>
      <c r="Z880">
        <f>HLOOKUP(Z$1,'DB Runes '!$A:$AP,'DB Runes'!$AR880,FALSE)</f>
        <v>0</v>
      </c>
      <c r="AA880">
        <f>HLOOKUP(AA$1,'DB Runes '!$A:$AP,'DB Runes'!$AR880,FALSE)</f>
        <v>0</v>
      </c>
      <c r="AB880">
        <f>HLOOKUP(AB$1,'DB Runes '!$A:$AP,'DB Runes'!$AR880,FALSE)</f>
        <v>0</v>
      </c>
      <c r="AC880">
        <f>HLOOKUP(AC$1,'DB Runes '!$A:$AP,'DB Runes'!$AR880,FALSE)</f>
        <v>0</v>
      </c>
      <c r="AD880">
        <f>HLOOKUP(AD$1,'DB Runes '!$A:$AP,'DB Runes'!$AR880,FALSE)</f>
        <v>0</v>
      </c>
      <c r="AE880">
        <f>HLOOKUP(AE$1,'DB Runes '!$A:$AP,'DB Runes'!$AR880,FALSE)</f>
        <v>0</v>
      </c>
      <c r="AF880">
        <f>HLOOKUP(AF$1,'DB Runes '!$A:$AP,'DB Runes'!$AR880,FALSE)</f>
        <v>0</v>
      </c>
      <c r="AG880">
        <f>HLOOKUP(AG$1,'DB Runes '!$A:$AP,'DB Runes'!$AR880,FALSE)</f>
        <v>0</v>
      </c>
      <c r="AH880">
        <f>HLOOKUP(AH$1,'DB Runes '!$A:$AP,'DB Runes'!$AR880,FALSE)</f>
        <v>0</v>
      </c>
      <c r="AI880">
        <f>HLOOKUP(AI$1,'DB Runes '!$A:$AP,'DB Runes'!$AR880,FALSE)</f>
        <v>0</v>
      </c>
      <c r="AJ880">
        <f>HLOOKUP(AJ$1,'DB Runes '!$A:$AP,'DB Runes'!$AR880,FALSE)</f>
        <v>0</v>
      </c>
      <c r="AK880">
        <f>HLOOKUP(AK$1,'DB Runes '!$A:$AP,'DB Runes'!$AR880,FALSE)</f>
        <v>0</v>
      </c>
      <c r="AL880">
        <f>HLOOKUP(AL$1,'DB Runes '!$A:$AP,'DB Runes'!$AR880,FALSE)</f>
        <v>0</v>
      </c>
      <c r="AM880">
        <f>HLOOKUP(AM$1,'DB Runes '!$A:$AP,'DB Runes'!$AR880,FALSE)</f>
        <v>0</v>
      </c>
      <c r="AN880">
        <f>HLOOKUP(AN$1,'DB Runes '!$A:$AP,'DB Runes'!$AR880,FALSE)</f>
        <v>0</v>
      </c>
      <c r="AO880">
        <f>HLOOKUP(AO$1,'DB Runes '!$A:$AP,'DB Runes'!$AR880,FALSE)</f>
        <v>0</v>
      </c>
      <c r="AP880">
        <f>HLOOKUP(AP$1,'DB Runes '!$A:$AP,'DB Runes'!$AR880,FALSE)</f>
        <v>0</v>
      </c>
      <c r="AR880">
        <v>880</v>
      </c>
    </row>
    <row r="881" spans="1:44" x14ac:dyDescent="0.25">
      <c r="A881">
        <f>HLOOKUP(A$1,'DB Runes '!$A:$AP,'DB Runes'!$AR881,FALSE)</f>
        <v>0</v>
      </c>
      <c r="B881">
        <f>HLOOKUP(B$1,'DB Runes '!$A:$AP,'DB Runes'!$AR881,FALSE)</f>
        <v>0</v>
      </c>
      <c r="C881">
        <f>HLOOKUP(C$1,'DB Runes '!$A:$AP,'DB Runes'!$AR881,FALSE)</f>
        <v>0</v>
      </c>
      <c r="D881">
        <f>HLOOKUP(D$1,'DB Runes '!$A:$AP,'DB Runes'!$AR881,FALSE)</f>
        <v>0</v>
      </c>
      <c r="E881">
        <f>HLOOKUP(E$1,'DB Runes '!$A:$AP,'DB Runes'!$AR881,FALSE)</f>
        <v>0</v>
      </c>
      <c r="F881">
        <f>HLOOKUP(F$1,'DB Runes '!$A:$AP,'DB Runes'!$AR881,FALSE)</f>
        <v>0</v>
      </c>
      <c r="G881">
        <f>HLOOKUP(G$1,'DB Runes '!$A:$AP,'DB Runes'!$AR881,FALSE)</f>
        <v>0</v>
      </c>
      <c r="H881">
        <f>HLOOKUP(H$1,'DB Runes '!$A:$AP,'DB Runes'!$AR881,FALSE)</f>
        <v>0</v>
      </c>
      <c r="I881">
        <f>HLOOKUP(I$1,'DB Runes '!$A:$AP,'DB Runes'!$AR881,FALSE)</f>
        <v>0</v>
      </c>
      <c r="J881">
        <f>HLOOKUP(J$1,'DB Runes '!$A:$AP,'DB Runes'!$AR881,FALSE)</f>
        <v>0</v>
      </c>
      <c r="K881">
        <f>HLOOKUP(K$1,'DB Runes '!$A:$AP,'DB Runes'!$AR881,FALSE)</f>
        <v>0</v>
      </c>
      <c r="L881">
        <f>HLOOKUP(L$1,'DB Runes '!$A:$AP,'DB Runes'!$AR881,FALSE)</f>
        <v>0</v>
      </c>
      <c r="M881">
        <f>HLOOKUP(M$1,'DB Runes '!$A:$AP,'DB Runes'!$AR881,FALSE)</f>
        <v>0</v>
      </c>
      <c r="N881">
        <f>HLOOKUP(N$1,'DB Runes '!$A:$AP,'DB Runes'!$AR881,FALSE)</f>
        <v>0</v>
      </c>
      <c r="O881">
        <f>HLOOKUP(O$1,'DB Runes '!$A:$AP,'DB Runes'!$AR881,FALSE)</f>
        <v>0</v>
      </c>
      <c r="P881">
        <f>HLOOKUP(P$1,'DB Runes '!$A:$AP,'DB Runes'!$AR881,FALSE)</f>
        <v>0</v>
      </c>
      <c r="Q881">
        <f>HLOOKUP(Q$1,'DB Runes '!$A:$AP,'DB Runes'!$AR881,FALSE)</f>
        <v>0</v>
      </c>
      <c r="R881">
        <f>HLOOKUP(R$1,'DB Runes '!$A:$AP,'DB Runes'!$AR881,FALSE)</f>
        <v>0</v>
      </c>
      <c r="S881">
        <f>HLOOKUP(S$1,'DB Runes '!$A:$AP,'DB Runes'!$AR881,FALSE)</f>
        <v>0</v>
      </c>
      <c r="T881">
        <f>HLOOKUP(T$1,'DB Runes '!$A:$AP,'DB Runes'!$AR881,FALSE)</f>
        <v>0</v>
      </c>
      <c r="U881">
        <f>HLOOKUP(U$1,'DB Runes '!$A:$AP,'DB Runes'!$AR881,FALSE)</f>
        <v>0</v>
      </c>
      <c r="V881">
        <f>HLOOKUP(V$1,'DB Runes '!$A:$AP,'DB Runes'!$AR881,FALSE)</f>
        <v>0</v>
      </c>
      <c r="W881">
        <f>HLOOKUP(W$1,'DB Runes '!$A:$AP,'DB Runes'!$AR881,FALSE)</f>
        <v>0</v>
      </c>
      <c r="X881">
        <f>HLOOKUP(X$1,'DB Runes '!$A:$AP,'DB Runes'!$AR881,FALSE)</f>
        <v>0</v>
      </c>
      <c r="Y881">
        <f>HLOOKUP(Y$1,'DB Runes '!$A:$AP,'DB Runes'!$AR881,FALSE)</f>
        <v>0</v>
      </c>
      <c r="Z881">
        <f>HLOOKUP(Z$1,'DB Runes '!$A:$AP,'DB Runes'!$AR881,FALSE)</f>
        <v>0</v>
      </c>
      <c r="AA881">
        <f>HLOOKUP(AA$1,'DB Runes '!$A:$AP,'DB Runes'!$AR881,FALSE)</f>
        <v>0</v>
      </c>
      <c r="AB881">
        <f>HLOOKUP(AB$1,'DB Runes '!$A:$AP,'DB Runes'!$AR881,FALSE)</f>
        <v>0</v>
      </c>
      <c r="AC881">
        <f>HLOOKUP(AC$1,'DB Runes '!$A:$AP,'DB Runes'!$AR881,FALSE)</f>
        <v>0</v>
      </c>
      <c r="AD881">
        <f>HLOOKUP(AD$1,'DB Runes '!$A:$AP,'DB Runes'!$AR881,FALSE)</f>
        <v>0</v>
      </c>
      <c r="AE881">
        <f>HLOOKUP(AE$1,'DB Runes '!$A:$AP,'DB Runes'!$AR881,FALSE)</f>
        <v>0</v>
      </c>
      <c r="AF881">
        <f>HLOOKUP(AF$1,'DB Runes '!$A:$AP,'DB Runes'!$AR881,FALSE)</f>
        <v>0</v>
      </c>
      <c r="AG881">
        <f>HLOOKUP(AG$1,'DB Runes '!$A:$AP,'DB Runes'!$AR881,FALSE)</f>
        <v>0</v>
      </c>
      <c r="AH881">
        <f>HLOOKUP(AH$1,'DB Runes '!$A:$AP,'DB Runes'!$AR881,FALSE)</f>
        <v>0</v>
      </c>
      <c r="AI881">
        <f>HLOOKUP(AI$1,'DB Runes '!$A:$AP,'DB Runes'!$AR881,FALSE)</f>
        <v>0</v>
      </c>
      <c r="AJ881">
        <f>HLOOKUP(AJ$1,'DB Runes '!$A:$AP,'DB Runes'!$AR881,FALSE)</f>
        <v>0</v>
      </c>
      <c r="AK881">
        <f>HLOOKUP(AK$1,'DB Runes '!$A:$AP,'DB Runes'!$AR881,FALSE)</f>
        <v>0</v>
      </c>
      <c r="AL881">
        <f>HLOOKUP(AL$1,'DB Runes '!$A:$AP,'DB Runes'!$AR881,FALSE)</f>
        <v>0</v>
      </c>
      <c r="AM881">
        <f>HLOOKUP(AM$1,'DB Runes '!$A:$AP,'DB Runes'!$AR881,FALSE)</f>
        <v>0</v>
      </c>
      <c r="AN881">
        <f>HLOOKUP(AN$1,'DB Runes '!$A:$AP,'DB Runes'!$AR881,FALSE)</f>
        <v>0</v>
      </c>
      <c r="AO881">
        <f>HLOOKUP(AO$1,'DB Runes '!$A:$AP,'DB Runes'!$AR881,FALSE)</f>
        <v>0</v>
      </c>
      <c r="AP881">
        <f>HLOOKUP(AP$1,'DB Runes '!$A:$AP,'DB Runes'!$AR881,FALSE)</f>
        <v>0</v>
      </c>
      <c r="AR881">
        <v>881</v>
      </c>
    </row>
    <row r="882" spans="1:44" x14ac:dyDescent="0.25">
      <c r="A882">
        <f>HLOOKUP(A$1,'DB Runes '!$A:$AP,'DB Runes'!$AR882,FALSE)</f>
        <v>0</v>
      </c>
      <c r="B882">
        <f>HLOOKUP(B$1,'DB Runes '!$A:$AP,'DB Runes'!$AR882,FALSE)</f>
        <v>0</v>
      </c>
      <c r="C882">
        <f>HLOOKUP(C$1,'DB Runes '!$A:$AP,'DB Runes'!$AR882,FALSE)</f>
        <v>0</v>
      </c>
      <c r="D882">
        <f>HLOOKUP(D$1,'DB Runes '!$A:$AP,'DB Runes'!$AR882,FALSE)</f>
        <v>0</v>
      </c>
      <c r="E882">
        <f>HLOOKUP(E$1,'DB Runes '!$A:$AP,'DB Runes'!$AR882,FALSE)</f>
        <v>0</v>
      </c>
      <c r="F882">
        <f>HLOOKUP(F$1,'DB Runes '!$A:$AP,'DB Runes'!$AR882,FALSE)</f>
        <v>0</v>
      </c>
      <c r="G882">
        <f>HLOOKUP(G$1,'DB Runes '!$A:$AP,'DB Runes'!$AR882,FALSE)</f>
        <v>0</v>
      </c>
      <c r="H882">
        <f>HLOOKUP(H$1,'DB Runes '!$A:$AP,'DB Runes'!$AR882,FALSE)</f>
        <v>0</v>
      </c>
      <c r="I882">
        <f>HLOOKUP(I$1,'DB Runes '!$A:$AP,'DB Runes'!$AR882,FALSE)</f>
        <v>0</v>
      </c>
      <c r="J882">
        <f>HLOOKUP(J$1,'DB Runes '!$A:$AP,'DB Runes'!$AR882,FALSE)</f>
        <v>0</v>
      </c>
      <c r="K882">
        <f>HLOOKUP(K$1,'DB Runes '!$A:$AP,'DB Runes'!$AR882,FALSE)</f>
        <v>0</v>
      </c>
      <c r="L882">
        <f>HLOOKUP(L$1,'DB Runes '!$A:$AP,'DB Runes'!$AR882,FALSE)</f>
        <v>0</v>
      </c>
      <c r="M882">
        <f>HLOOKUP(M$1,'DB Runes '!$A:$AP,'DB Runes'!$AR882,FALSE)</f>
        <v>0</v>
      </c>
      <c r="N882">
        <f>HLOOKUP(N$1,'DB Runes '!$A:$AP,'DB Runes'!$AR882,FALSE)</f>
        <v>0</v>
      </c>
      <c r="O882">
        <f>HLOOKUP(O$1,'DB Runes '!$A:$AP,'DB Runes'!$AR882,FALSE)</f>
        <v>0</v>
      </c>
      <c r="P882">
        <f>HLOOKUP(P$1,'DB Runes '!$A:$AP,'DB Runes'!$AR882,FALSE)</f>
        <v>0</v>
      </c>
      <c r="Q882">
        <f>HLOOKUP(Q$1,'DB Runes '!$A:$AP,'DB Runes'!$AR882,FALSE)</f>
        <v>0</v>
      </c>
      <c r="R882">
        <f>HLOOKUP(R$1,'DB Runes '!$A:$AP,'DB Runes'!$AR882,FALSE)</f>
        <v>0</v>
      </c>
      <c r="S882">
        <f>HLOOKUP(S$1,'DB Runes '!$A:$AP,'DB Runes'!$AR882,FALSE)</f>
        <v>0</v>
      </c>
      <c r="T882">
        <f>HLOOKUP(T$1,'DB Runes '!$A:$AP,'DB Runes'!$AR882,FALSE)</f>
        <v>0</v>
      </c>
      <c r="U882">
        <f>HLOOKUP(U$1,'DB Runes '!$A:$AP,'DB Runes'!$AR882,FALSE)</f>
        <v>0</v>
      </c>
      <c r="V882">
        <f>HLOOKUP(V$1,'DB Runes '!$A:$AP,'DB Runes'!$AR882,FALSE)</f>
        <v>0</v>
      </c>
      <c r="W882">
        <f>HLOOKUP(W$1,'DB Runes '!$A:$AP,'DB Runes'!$AR882,FALSE)</f>
        <v>0</v>
      </c>
      <c r="X882">
        <f>HLOOKUP(X$1,'DB Runes '!$A:$AP,'DB Runes'!$AR882,FALSE)</f>
        <v>0</v>
      </c>
      <c r="Y882">
        <f>HLOOKUP(Y$1,'DB Runes '!$A:$AP,'DB Runes'!$AR882,FALSE)</f>
        <v>0</v>
      </c>
      <c r="Z882">
        <f>HLOOKUP(Z$1,'DB Runes '!$A:$AP,'DB Runes'!$AR882,FALSE)</f>
        <v>0</v>
      </c>
      <c r="AA882">
        <f>HLOOKUP(AA$1,'DB Runes '!$A:$AP,'DB Runes'!$AR882,FALSE)</f>
        <v>0</v>
      </c>
      <c r="AB882">
        <f>HLOOKUP(AB$1,'DB Runes '!$A:$AP,'DB Runes'!$AR882,FALSE)</f>
        <v>0</v>
      </c>
      <c r="AC882">
        <f>HLOOKUP(AC$1,'DB Runes '!$A:$AP,'DB Runes'!$AR882,FALSE)</f>
        <v>0</v>
      </c>
      <c r="AD882">
        <f>HLOOKUP(AD$1,'DB Runes '!$A:$AP,'DB Runes'!$AR882,FALSE)</f>
        <v>0</v>
      </c>
      <c r="AE882">
        <f>HLOOKUP(AE$1,'DB Runes '!$A:$AP,'DB Runes'!$AR882,FALSE)</f>
        <v>0</v>
      </c>
      <c r="AF882">
        <f>HLOOKUP(AF$1,'DB Runes '!$A:$AP,'DB Runes'!$AR882,FALSE)</f>
        <v>0</v>
      </c>
      <c r="AG882">
        <f>HLOOKUP(AG$1,'DB Runes '!$A:$AP,'DB Runes'!$AR882,FALSE)</f>
        <v>0</v>
      </c>
      <c r="AH882">
        <f>HLOOKUP(AH$1,'DB Runes '!$A:$AP,'DB Runes'!$AR882,FALSE)</f>
        <v>0</v>
      </c>
      <c r="AI882">
        <f>HLOOKUP(AI$1,'DB Runes '!$A:$AP,'DB Runes'!$AR882,FALSE)</f>
        <v>0</v>
      </c>
      <c r="AJ882">
        <f>HLOOKUP(AJ$1,'DB Runes '!$A:$AP,'DB Runes'!$AR882,FALSE)</f>
        <v>0</v>
      </c>
      <c r="AK882">
        <f>HLOOKUP(AK$1,'DB Runes '!$A:$AP,'DB Runes'!$AR882,FALSE)</f>
        <v>0</v>
      </c>
      <c r="AL882">
        <f>HLOOKUP(AL$1,'DB Runes '!$A:$AP,'DB Runes'!$AR882,FALSE)</f>
        <v>0</v>
      </c>
      <c r="AM882">
        <f>HLOOKUP(AM$1,'DB Runes '!$A:$AP,'DB Runes'!$AR882,FALSE)</f>
        <v>0</v>
      </c>
      <c r="AN882">
        <f>HLOOKUP(AN$1,'DB Runes '!$A:$AP,'DB Runes'!$AR882,FALSE)</f>
        <v>0</v>
      </c>
      <c r="AO882">
        <f>HLOOKUP(AO$1,'DB Runes '!$A:$AP,'DB Runes'!$AR882,FALSE)</f>
        <v>0</v>
      </c>
      <c r="AP882">
        <f>HLOOKUP(AP$1,'DB Runes '!$A:$AP,'DB Runes'!$AR882,FALSE)</f>
        <v>0</v>
      </c>
      <c r="AR882">
        <v>882</v>
      </c>
    </row>
    <row r="883" spans="1:44" x14ac:dyDescent="0.25">
      <c r="A883">
        <f>HLOOKUP(A$1,'DB Runes '!$A:$AP,'DB Runes'!$AR883,FALSE)</f>
        <v>0</v>
      </c>
      <c r="B883">
        <f>HLOOKUP(B$1,'DB Runes '!$A:$AP,'DB Runes'!$AR883,FALSE)</f>
        <v>0</v>
      </c>
      <c r="C883">
        <f>HLOOKUP(C$1,'DB Runes '!$A:$AP,'DB Runes'!$AR883,FALSE)</f>
        <v>0</v>
      </c>
      <c r="D883">
        <f>HLOOKUP(D$1,'DB Runes '!$A:$AP,'DB Runes'!$AR883,FALSE)</f>
        <v>0</v>
      </c>
      <c r="E883">
        <f>HLOOKUP(E$1,'DB Runes '!$A:$AP,'DB Runes'!$AR883,FALSE)</f>
        <v>0</v>
      </c>
      <c r="F883">
        <f>HLOOKUP(F$1,'DB Runes '!$A:$AP,'DB Runes'!$AR883,FALSE)</f>
        <v>0</v>
      </c>
      <c r="G883">
        <f>HLOOKUP(G$1,'DB Runes '!$A:$AP,'DB Runes'!$AR883,FALSE)</f>
        <v>0</v>
      </c>
      <c r="H883">
        <f>HLOOKUP(H$1,'DB Runes '!$A:$AP,'DB Runes'!$AR883,FALSE)</f>
        <v>0</v>
      </c>
      <c r="I883">
        <f>HLOOKUP(I$1,'DB Runes '!$A:$AP,'DB Runes'!$AR883,FALSE)</f>
        <v>0</v>
      </c>
      <c r="J883">
        <f>HLOOKUP(J$1,'DB Runes '!$A:$AP,'DB Runes'!$AR883,FALSE)</f>
        <v>0</v>
      </c>
      <c r="K883">
        <f>HLOOKUP(K$1,'DB Runes '!$A:$AP,'DB Runes'!$AR883,FALSE)</f>
        <v>0</v>
      </c>
      <c r="L883">
        <f>HLOOKUP(L$1,'DB Runes '!$A:$AP,'DB Runes'!$AR883,FALSE)</f>
        <v>0</v>
      </c>
      <c r="M883">
        <f>HLOOKUP(M$1,'DB Runes '!$A:$AP,'DB Runes'!$AR883,FALSE)</f>
        <v>0</v>
      </c>
      <c r="N883">
        <f>HLOOKUP(N$1,'DB Runes '!$A:$AP,'DB Runes'!$AR883,FALSE)</f>
        <v>0</v>
      </c>
      <c r="O883">
        <f>HLOOKUP(O$1,'DB Runes '!$A:$AP,'DB Runes'!$AR883,FALSE)</f>
        <v>0</v>
      </c>
      <c r="P883">
        <f>HLOOKUP(P$1,'DB Runes '!$A:$AP,'DB Runes'!$AR883,FALSE)</f>
        <v>0</v>
      </c>
      <c r="Q883">
        <f>HLOOKUP(Q$1,'DB Runes '!$A:$AP,'DB Runes'!$AR883,FALSE)</f>
        <v>0</v>
      </c>
      <c r="R883">
        <f>HLOOKUP(R$1,'DB Runes '!$A:$AP,'DB Runes'!$AR883,FALSE)</f>
        <v>0</v>
      </c>
      <c r="S883">
        <f>HLOOKUP(S$1,'DB Runes '!$A:$AP,'DB Runes'!$AR883,FALSE)</f>
        <v>0</v>
      </c>
      <c r="T883">
        <f>HLOOKUP(T$1,'DB Runes '!$A:$AP,'DB Runes'!$AR883,FALSE)</f>
        <v>0</v>
      </c>
      <c r="U883">
        <f>HLOOKUP(U$1,'DB Runes '!$A:$AP,'DB Runes'!$AR883,FALSE)</f>
        <v>0</v>
      </c>
      <c r="V883">
        <f>HLOOKUP(V$1,'DB Runes '!$A:$AP,'DB Runes'!$AR883,FALSE)</f>
        <v>0</v>
      </c>
      <c r="W883">
        <f>HLOOKUP(W$1,'DB Runes '!$A:$AP,'DB Runes'!$AR883,FALSE)</f>
        <v>0</v>
      </c>
      <c r="X883">
        <f>HLOOKUP(X$1,'DB Runes '!$A:$AP,'DB Runes'!$AR883,FALSE)</f>
        <v>0</v>
      </c>
      <c r="Y883">
        <f>HLOOKUP(Y$1,'DB Runes '!$A:$AP,'DB Runes'!$AR883,FALSE)</f>
        <v>0</v>
      </c>
      <c r="Z883">
        <f>HLOOKUP(Z$1,'DB Runes '!$A:$AP,'DB Runes'!$AR883,FALSE)</f>
        <v>0</v>
      </c>
      <c r="AA883">
        <f>HLOOKUP(AA$1,'DB Runes '!$A:$AP,'DB Runes'!$AR883,FALSE)</f>
        <v>0</v>
      </c>
      <c r="AB883">
        <f>HLOOKUP(AB$1,'DB Runes '!$A:$AP,'DB Runes'!$AR883,FALSE)</f>
        <v>0</v>
      </c>
      <c r="AC883">
        <f>HLOOKUP(AC$1,'DB Runes '!$A:$AP,'DB Runes'!$AR883,FALSE)</f>
        <v>0</v>
      </c>
      <c r="AD883">
        <f>HLOOKUP(AD$1,'DB Runes '!$A:$AP,'DB Runes'!$AR883,FALSE)</f>
        <v>0</v>
      </c>
      <c r="AE883">
        <f>HLOOKUP(AE$1,'DB Runes '!$A:$AP,'DB Runes'!$AR883,FALSE)</f>
        <v>0</v>
      </c>
      <c r="AF883">
        <f>HLOOKUP(AF$1,'DB Runes '!$A:$AP,'DB Runes'!$AR883,FALSE)</f>
        <v>0</v>
      </c>
      <c r="AG883">
        <f>HLOOKUP(AG$1,'DB Runes '!$A:$AP,'DB Runes'!$AR883,FALSE)</f>
        <v>0</v>
      </c>
      <c r="AH883">
        <f>HLOOKUP(AH$1,'DB Runes '!$A:$AP,'DB Runes'!$AR883,FALSE)</f>
        <v>0</v>
      </c>
      <c r="AI883">
        <f>HLOOKUP(AI$1,'DB Runes '!$A:$AP,'DB Runes'!$AR883,FALSE)</f>
        <v>0</v>
      </c>
      <c r="AJ883">
        <f>HLOOKUP(AJ$1,'DB Runes '!$A:$AP,'DB Runes'!$AR883,FALSE)</f>
        <v>0</v>
      </c>
      <c r="AK883">
        <f>HLOOKUP(AK$1,'DB Runes '!$A:$AP,'DB Runes'!$AR883,FALSE)</f>
        <v>0</v>
      </c>
      <c r="AL883">
        <f>HLOOKUP(AL$1,'DB Runes '!$A:$AP,'DB Runes'!$AR883,FALSE)</f>
        <v>0</v>
      </c>
      <c r="AM883">
        <f>HLOOKUP(AM$1,'DB Runes '!$A:$AP,'DB Runes'!$AR883,FALSE)</f>
        <v>0</v>
      </c>
      <c r="AN883">
        <f>HLOOKUP(AN$1,'DB Runes '!$A:$AP,'DB Runes'!$AR883,FALSE)</f>
        <v>0</v>
      </c>
      <c r="AO883">
        <f>HLOOKUP(AO$1,'DB Runes '!$A:$AP,'DB Runes'!$AR883,FALSE)</f>
        <v>0</v>
      </c>
      <c r="AP883">
        <f>HLOOKUP(AP$1,'DB Runes '!$A:$AP,'DB Runes'!$AR883,FALSE)</f>
        <v>0</v>
      </c>
      <c r="AR883">
        <v>883</v>
      </c>
    </row>
    <row r="884" spans="1:44" x14ac:dyDescent="0.25">
      <c r="A884">
        <f>HLOOKUP(A$1,'DB Runes '!$A:$AP,'DB Runes'!$AR884,FALSE)</f>
        <v>0</v>
      </c>
      <c r="B884">
        <f>HLOOKUP(B$1,'DB Runes '!$A:$AP,'DB Runes'!$AR884,FALSE)</f>
        <v>0</v>
      </c>
      <c r="C884">
        <f>HLOOKUP(C$1,'DB Runes '!$A:$AP,'DB Runes'!$AR884,FALSE)</f>
        <v>0</v>
      </c>
      <c r="D884">
        <f>HLOOKUP(D$1,'DB Runes '!$A:$AP,'DB Runes'!$AR884,FALSE)</f>
        <v>0</v>
      </c>
      <c r="E884">
        <f>HLOOKUP(E$1,'DB Runes '!$A:$AP,'DB Runes'!$AR884,FALSE)</f>
        <v>0</v>
      </c>
      <c r="F884">
        <f>HLOOKUP(F$1,'DB Runes '!$A:$AP,'DB Runes'!$AR884,FALSE)</f>
        <v>0</v>
      </c>
      <c r="G884">
        <f>HLOOKUP(G$1,'DB Runes '!$A:$AP,'DB Runes'!$AR884,FALSE)</f>
        <v>0</v>
      </c>
      <c r="H884">
        <f>HLOOKUP(H$1,'DB Runes '!$A:$AP,'DB Runes'!$AR884,FALSE)</f>
        <v>0</v>
      </c>
      <c r="I884">
        <f>HLOOKUP(I$1,'DB Runes '!$A:$AP,'DB Runes'!$AR884,FALSE)</f>
        <v>0</v>
      </c>
      <c r="J884">
        <f>HLOOKUP(J$1,'DB Runes '!$A:$AP,'DB Runes'!$AR884,FALSE)</f>
        <v>0</v>
      </c>
      <c r="K884">
        <f>HLOOKUP(K$1,'DB Runes '!$A:$AP,'DB Runes'!$AR884,FALSE)</f>
        <v>0</v>
      </c>
      <c r="L884">
        <f>HLOOKUP(L$1,'DB Runes '!$A:$AP,'DB Runes'!$AR884,FALSE)</f>
        <v>0</v>
      </c>
      <c r="M884">
        <f>HLOOKUP(M$1,'DB Runes '!$A:$AP,'DB Runes'!$AR884,FALSE)</f>
        <v>0</v>
      </c>
      <c r="N884">
        <f>HLOOKUP(N$1,'DB Runes '!$A:$AP,'DB Runes'!$AR884,FALSE)</f>
        <v>0</v>
      </c>
      <c r="O884">
        <f>HLOOKUP(O$1,'DB Runes '!$A:$AP,'DB Runes'!$AR884,FALSE)</f>
        <v>0</v>
      </c>
      <c r="P884">
        <f>HLOOKUP(P$1,'DB Runes '!$A:$AP,'DB Runes'!$AR884,FALSE)</f>
        <v>0</v>
      </c>
      <c r="Q884">
        <f>HLOOKUP(Q$1,'DB Runes '!$A:$AP,'DB Runes'!$AR884,FALSE)</f>
        <v>0</v>
      </c>
      <c r="R884">
        <f>HLOOKUP(R$1,'DB Runes '!$A:$AP,'DB Runes'!$AR884,FALSE)</f>
        <v>0</v>
      </c>
      <c r="S884">
        <f>HLOOKUP(S$1,'DB Runes '!$A:$AP,'DB Runes'!$AR884,FALSE)</f>
        <v>0</v>
      </c>
      <c r="T884">
        <f>HLOOKUP(T$1,'DB Runes '!$A:$AP,'DB Runes'!$AR884,FALSE)</f>
        <v>0</v>
      </c>
      <c r="U884">
        <f>HLOOKUP(U$1,'DB Runes '!$A:$AP,'DB Runes'!$AR884,FALSE)</f>
        <v>0</v>
      </c>
      <c r="V884">
        <f>HLOOKUP(V$1,'DB Runes '!$A:$AP,'DB Runes'!$AR884,FALSE)</f>
        <v>0</v>
      </c>
      <c r="W884">
        <f>HLOOKUP(W$1,'DB Runes '!$A:$AP,'DB Runes'!$AR884,FALSE)</f>
        <v>0</v>
      </c>
      <c r="X884">
        <f>HLOOKUP(X$1,'DB Runes '!$A:$AP,'DB Runes'!$AR884,FALSE)</f>
        <v>0</v>
      </c>
      <c r="Y884">
        <f>HLOOKUP(Y$1,'DB Runes '!$A:$AP,'DB Runes'!$AR884,FALSE)</f>
        <v>0</v>
      </c>
      <c r="Z884">
        <f>HLOOKUP(Z$1,'DB Runes '!$A:$AP,'DB Runes'!$AR884,FALSE)</f>
        <v>0</v>
      </c>
      <c r="AA884">
        <f>HLOOKUP(AA$1,'DB Runes '!$A:$AP,'DB Runes'!$AR884,FALSE)</f>
        <v>0</v>
      </c>
      <c r="AB884">
        <f>HLOOKUP(AB$1,'DB Runes '!$A:$AP,'DB Runes'!$AR884,FALSE)</f>
        <v>0</v>
      </c>
      <c r="AC884">
        <f>HLOOKUP(AC$1,'DB Runes '!$A:$AP,'DB Runes'!$AR884,FALSE)</f>
        <v>0</v>
      </c>
      <c r="AD884">
        <f>HLOOKUP(AD$1,'DB Runes '!$A:$AP,'DB Runes'!$AR884,FALSE)</f>
        <v>0</v>
      </c>
      <c r="AE884">
        <f>HLOOKUP(AE$1,'DB Runes '!$A:$AP,'DB Runes'!$AR884,FALSE)</f>
        <v>0</v>
      </c>
      <c r="AF884">
        <f>HLOOKUP(AF$1,'DB Runes '!$A:$AP,'DB Runes'!$AR884,FALSE)</f>
        <v>0</v>
      </c>
      <c r="AG884">
        <f>HLOOKUP(AG$1,'DB Runes '!$A:$AP,'DB Runes'!$AR884,FALSE)</f>
        <v>0</v>
      </c>
      <c r="AH884">
        <f>HLOOKUP(AH$1,'DB Runes '!$A:$AP,'DB Runes'!$AR884,FALSE)</f>
        <v>0</v>
      </c>
      <c r="AI884">
        <f>HLOOKUP(AI$1,'DB Runes '!$A:$AP,'DB Runes'!$AR884,FALSE)</f>
        <v>0</v>
      </c>
      <c r="AJ884">
        <f>HLOOKUP(AJ$1,'DB Runes '!$A:$AP,'DB Runes'!$AR884,FALSE)</f>
        <v>0</v>
      </c>
      <c r="AK884">
        <f>HLOOKUP(AK$1,'DB Runes '!$A:$AP,'DB Runes'!$AR884,FALSE)</f>
        <v>0</v>
      </c>
      <c r="AL884">
        <f>HLOOKUP(AL$1,'DB Runes '!$A:$AP,'DB Runes'!$AR884,FALSE)</f>
        <v>0</v>
      </c>
      <c r="AM884">
        <f>HLOOKUP(AM$1,'DB Runes '!$A:$AP,'DB Runes'!$AR884,FALSE)</f>
        <v>0</v>
      </c>
      <c r="AN884">
        <f>HLOOKUP(AN$1,'DB Runes '!$A:$AP,'DB Runes'!$AR884,FALSE)</f>
        <v>0</v>
      </c>
      <c r="AO884">
        <f>HLOOKUP(AO$1,'DB Runes '!$A:$AP,'DB Runes'!$AR884,FALSE)</f>
        <v>0</v>
      </c>
      <c r="AP884">
        <f>HLOOKUP(AP$1,'DB Runes '!$A:$AP,'DB Runes'!$AR884,FALSE)</f>
        <v>0</v>
      </c>
      <c r="AR884">
        <v>884</v>
      </c>
    </row>
    <row r="885" spans="1:44" x14ac:dyDescent="0.25">
      <c r="A885">
        <f>HLOOKUP(A$1,'DB Runes '!$A:$AP,'DB Runes'!$AR885,FALSE)</f>
        <v>0</v>
      </c>
      <c r="B885">
        <f>HLOOKUP(B$1,'DB Runes '!$A:$AP,'DB Runes'!$AR885,FALSE)</f>
        <v>0</v>
      </c>
      <c r="C885">
        <f>HLOOKUP(C$1,'DB Runes '!$A:$AP,'DB Runes'!$AR885,FALSE)</f>
        <v>0</v>
      </c>
      <c r="D885">
        <f>HLOOKUP(D$1,'DB Runes '!$A:$AP,'DB Runes'!$AR885,FALSE)</f>
        <v>0</v>
      </c>
      <c r="E885">
        <f>HLOOKUP(E$1,'DB Runes '!$A:$AP,'DB Runes'!$AR885,FALSE)</f>
        <v>0</v>
      </c>
      <c r="F885">
        <f>HLOOKUP(F$1,'DB Runes '!$A:$AP,'DB Runes'!$AR885,FALSE)</f>
        <v>0</v>
      </c>
      <c r="G885">
        <f>HLOOKUP(G$1,'DB Runes '!$A:$AP,'DB Runes'!$AR885,FALSE)</f>
        <v>0</v>
      </c>
      <c r="H885">
        <f>HLOOKUP(H$1,'DB Runes '!$A:$AP,'DB Runes'!$AR885,FALSE)</f>
        <v>0</v>
      </c>
      <c r="I885">
        <f>HLOOKUP(I$1,'DB Runes '!$A:$AP,'DB Runes'!$AR885,FALSE)</f>
        <v>0</v>
      </c>
      <c r="J885">
        <f>HLOOKUP(J$1,'DB Runes '!$A:$AP,'DB Runes'!$AR885,FALSE)</f>
        <v>0</v>
      </c>
      <c r="K885">
        <f>HLOOKUP(K$1,'DB Runes '!$A:$AP,'DB Runes'!$AR885,FALSE)</f>
        <v>0</v>
      </c>
      <c r="L885">
        <f>HLOOKUP(L$1,'DB Runes '!$A:$AP,'DB Runes'!$AR885,FALSE)</f>
        <v>0</v>
      </c>
      <c r="M885">
        <f>HLOOKUP(M$1,'DB Runes '!$A:$AP,'DB Runes'!$AR885,FALSE)</f>
        <v>0</v>
      </c>
      <c r="N885">
        <f>HLOOKUP(N$1,'DB Runes '!$A:$AP,'DB Runes'!$AR885,FALSE)</f>
        <v>0</v>
      </c>
      <c r="O885">
        <f>HLOOKUP(O$1,'DB Runes '!$A:$AP,'DB Runes'!$AR885,FALSE)</f>
        <v>0</v>
      </c>
      <c r="P885">
        <f>HLOOKUP(P$1,'DB Runes '!$A:$AP,'DB Runes'!$AR885,FALSE)</f>
        <v>0</v>
      </c>
      <c r="Q885">
        <f>HLOOKUP(Q$1,'DB Runes '!$A:$AP,'DB Runes'!$AR885,FALSE)</f>
        <v>0</v>
      </c>
      <c r="R885">
        <f>HLOOKUP(R$1,'DB Runes '!$A:$AP,'DB Runes'!$AR885,FALSE)</f>
        <v>0</v>
      </c>
      <c r="S885">
        <f>HLOOKUP(S$1,'DB Runes '!$A:$AP,'DB Runes'!$AR885,FALSE)</f>
        <v>0</v>
      </c>
      <c r="T885">
        <f>HLOOKUP(T$1,'DB Runes '!$A:$AP,'DB Runes'!$AR885,FALSE)</f>
        <v>0</v>
      </c>
      <c r="U885">
        <f>HLOOKUP(U$1,'DB Runes '!$A:$AP,'DB Runes'!$AR885,FALSE)</f>
        <v>0</v>
      </c>
      <c r="V885">
        <f>HLOOKUP(V$1,'DB Runes '!$A:$AP,'DB Runes'!$AR885,FALSE)</f>
        <v>0</v>
      </c>
      <c r="W885">
        <f>HLOOKUP(W$1,'DB Runes '!$A:$AP,'DB Runes'!$AR885,FALSE)</f>
        <v>0</v>
      </c>
      <c r="X885">
        <f>HLOOKUP(X$1,'DB Runes '!$A:$AP,'DB Runes'!$AR885,FALSE)</f>
        <v>0</v>
      </c>
      <c r="Y885">
        <f>HLOOKUP(Y$1,'DB Runes '!$A:$AP,'DB Runes'!$AR885,FALSE)</f>
        <v>0</v>
      </c>
      <c r="Z885">
        <f>HLOOKUP(Z$1,'DB Runes '!$A:$AP,'DB Runes'!$AR885,FALSE)</f>
        <v>0</v>
      </c>
      <c r="AA885">
        <f>HLOOKUP(AA$1,'DB Runes '!$A:$AP,'DB Runes'!$AR885,FALSE)</f>
        <v>0</v>
      </c>
      <c r="AB885">
        <f>HLOOKUP(AB$1,'DB Runes '!$A:$AP,'DB Runes'!$AR885,FALSE)</f>
        <v>0</v>
      </c>
      <c r="AC885">
        <f>HLOOKUP(AC$1,'DB Runes '!$A:$AP,'DB Runes'!$AR885,FALSE)</f>
        <v>0</v>
      </c>
      <c r="AD885">
        <f>HLOOKUP(AD$1,'DB Runes '!$A:$AP,'DB Runes'!$AR885,FALSE)</f>
        <v>0</v>
      </c>
      <c r="AE885">
        <f>HLOOKUP(AE$1,'DB Runes '!$A:$AP,'DB Runes'!$AR885,FALSE)</f>
        <v>0</v>
      </c>
      <c r="AF885">
        <f>HLOOKUP(AF$1,'DB Runes '!$A:$AP,'DB Runes'!$AR885,FALSE)</f>
        <v>0</v>
      </c>
      <c r="AG885">
        <f>HLOOKUP(AG$1,'DB Runes '!$A:$AP,'DB Runes'!$AR885,FALSE)</f>
        <v>0</v>
      </c>
      <c r="AH885">
        <f>HLOOKUP(AH$1,'DB Runes '!$A:$AP,'DB Runes'!$AR885,FALSE)</f>
        <v>0</v>
      </c>
      <c r="AI885">
        <f>HLOOKUP(AI$1,'DB Runes '!$A:$AP,'DB Runes'!$AR885,FALSE)</f>
        <v>0</v>
      </c>
      <c r="AJ885">
        <f>HLOOKUP(AJ$1,'DB Runes '!$A:$AP,'DB Runes'!$AR885,FALSE)</f>
        <v>0</v>
      </c>
      <c r="AK885">
        <f>HLOOKUP(AK$1,'DB Runes '!$A:$AP,'DB Runes'!$AR885,FALSE)</f>
        <v>0</v>
      </c>
      <c r="AL885">
        <f>HLOOKUP(AL$1,'DB Runes '!$A:$AP,'DB Runes'!$AR885,FALSE)</f>
        <v>0</v>
      </c>
      <c r="AM885">
        <f>HLOOKUP(AM$1,'DB Runes '!$A:$AP,'DB Runes'!$AR885,FALSE)</f>
        <v>0</v>
      </c>
      <c r="AN885">
        <f>HLOOKUP(AN$1,'DB Runes '!$A:$AP,'DB Runes'!$AR885,FALSE)</f>
        <v>0</v>
      </c>
      <c r="AO885">
        <f>HLOOKUP(AO$1,'DB Runes '!$A:$AP,'DB Runes'!$AR885,FALSE)</f>
        <v>0</v>
      </c>
      <c r="AP885">
        <f>HLOOKUP(AP$1,'DB Runes '!$A:$AP,'DB Runes'!$AR885,FALSE)</f>
        <v>0</v>
      </c>
      <c r="AR885">
        <v>885</v>
      </c>
    </row>
    <row r="886" spans="1:44" x14ac:dyDescent="0.25">
      <c r="A886">
        <f>HLOOKUP(A$1,'DB Runes '!$A:$AP,'DB Runes'!$AR886,FALSE)</f>
        <v>0</v>
      </c>
      <c r="B886">
        <f>HLOOKUP(B$1,'DB Runes '!$A:$AP,'DB Runes'!$AR886,FALSE)</f>
        <v>0</v>
      </c>
      <c r="C886">
        <f>HLOOKUP(C$1,'DB Runes '!$A:$AP,'DB Runes'!$AR886,FALSE)</f>
        <v>0</v>
      </c>
      <c r="D886">
        <f>HLOOKUP(D$1,'DB Runes '!$A:$AP,'DB Runes'!$AR886,FALSE)</f>
        <v>0</v>
      </c>
      <c r="E886">
        <f>HLOOKUP(E$1,'DB Runes '!$A:$AP,'DB Runes'!$AR886,FALSE)</f>
        <v>0</v>
      </c>
      <c r="F886">
        <f>HLOOKUP(F$1,'DB Runes '!$A:$AP,'DB Runes'!$AR886,FALSE)</f>
        <v>0</v>
      </c>
      <c r="G886">
        <f>HLOOKUP(G$1,'DB Runes '!$A:$AP,'DB Runes'!$AR886,FALSE)</f>
        <v>0</v>
      </c>
      <c r="H886">
        <f>HLOOKUP(H$1,'DB Runes '!$A:$AP,'DB Runes'!$AR886,FALSE)</f>
        <v>0</v>
      </c>
      <c r="I886">
        <f>HLOOKUP(I$1,'DB Runes '!$A:$AP,'DB Runes'!$AR886,FALSE)</f>
        <v>0</v>
      </c>
      <c r="J886">
        <f>HLOOKUP(J$1,'DB Runes '!$A:$AP,'DB Runes'!$AR886,FALSE)</f>
        <v>0</v>
      </c>
      <c r="K886">
        <f>HLOOKUP(K$1,'DB Runes '!$A:$AP,'DB Runes'!$AR886,FALSE)</f>
        <v>0</v>
      </c>
      <c r="L886">
        <f>HLOOKUP(L$1,'DB Runes '!$A:$AP,'DB Runes'!$AR886,FALSE)</f>
        <v>0</v>
      </c>
      <c r="M886">
        <f>HLOOKUP(M$1,'DB Runes '!$A:$AP,'DB Runes'!$AR886,FALSE)</f>
        <v>0</v>
      </c>
      <c r="N886">
        <f>HLOOKUP(N$1,'DB Runes '!$A:$AP,'DB Runes'!$AR886,FALSE)</f>
        <v>0</v>
      </c>
      <c r="O886">
        <f>HLOOKUP(O$1,'DB Runes '!$A:$AP,'DB Runes'!$AR886,FALSE)</f>
        <v>0</v>
      </c>
      <c r="P886">
        <f>HLOOKUP(P$1,'DB Runes '!$A:$AP,'DB Runes'!$AR886,FALSE)</f>
        <v>0</v>
      </c>
      <c r="Q886">
        <f>HLOOKUP(Q$1,'DB Runes '!$A:$AP,'DB Runes'!$AR886,FALSE)</f>
        <v>0</v>
      </c>
      <c r="R886">
        <f>HLOOKUP(R$1,'DB Runes '!$A:$AP,'DB Runes'!$AR886,FALSE)</f>
        <v>0</v>
      </c>
      <c r="S886">
        <f>HLOOKUP(S$1,'DB Runes '!$A:$AP,'DB Runes'!$AR886,FALSE)</f>
        <v>0</v>
      </c>
      <c r="T886">
        <f>HLOOKUP(T$1,'DB Runes '!$A:$AP,'DB Runes'!$AR886,FALSE)</f>
        <v>0</v>
      </c>
      <c r="U886">
        <f>HLOOKUP(U$1,'DB Runes '!$A:$AP,'DB Runes'!$AR886,FALSE)</f>
        <v>0</v>
      </c>
      <c r="V886">
        <f>HLOOKUP(V$1,'DB Runes '!$A:$AP,'DB Runes'!$AR886,FALSE)</f>
        <v>0</v>
      </c>
      <c r="W886">
        <f>HLOOKUP(W$1,'DB Runes '!$A:$AP,'DB Runes'!$AR886,FALSE)</f>
        <v>0</v>
      </c>
      <c r="X886">
        <f>HLOOKUP(X$1,'DB Runes '!$A:$AP,'DB Runes'!$AR886,FALSE)</f>
        <v>0</v>
      </c>
      <c r="Y886">
        <f>HLOOKUP(Y$1,'DB Runes '!$A:$AP,'DB Runes'!$AR886,FALSE)</f>
        <v>0</v>
      </c>
      <c r="Z886">
        <f>HLOOKUP(Z$1,'DB Runes '!$A:$AP,'DB Runes'!$AR886,FALSE)</f>
        <v>0</v>
      </c>
      <c r="AA886">
        <f>HLOOKUP(AA$1,'DB Runes '!$A:$AP,'DB Runes'!$AR886,FALSE)</f>
        <v>0</v>
      </c>
      <c r="AB886">
        <f>HLOOKUP(AB$1,'DB Runes '!$A:$AP,'DB Runes'!$AR886,FALSE)</f>
        <v>0</v>
      </c>
      <c r="AC886">
        <f>HLOOKUP(AC$1,'DB Runes '!$A:$AP,'DB Runes'!$AR886,FALSE)</f>
        <v>0</v>
      </c>
      <c r="AD886">
        <f>HLOOKUP(AD$1,'DB Runes '!$A:$AP,'DB Runes'!$AR886,FALSE)</f>
        <v>0</v>
      </c>
      <c r="AE886">
        <f>HLOOKUP(AE$1,'DB Runes '!$A:$AP,'DB Runes'!$AR886,FALSE)</f>
        <v>0</v>
      </c>
      <c r="AF886">
        <f>HLOOKUP(AF$1,'DB Runes '!$A:$AP,'DB Runes'!$AR886,FALSE)</f>
        <v>0</v>
      </c>
      <c r="AG886">
        <f>HLOOKUP(AG$1,'DB Runes '!$A:$AP,'DB Runes'!$AR886,FALSE)</f>
        <v>0</v>
      </c>
      <c r="AH886">
        <f>HLOOKUP(AH$1,'DB Runes '!$A:$AP,'DB Runes'!$AR886,FALSE)</f>
        <v>0</v>
      </c>
      <c r="AI886">
        <f>HLOOKUP(AI$1,'DB Runes '!$A:$AP,'DB Runes'!$AR886,FALSE)</f>
        <v>0</v>
      </c>
      <c r="AJ886">
        <f>HLOOKUP(AJ$1,'DB Runes '!$A:$AP,'DB Runes'!$AR886,FALSE)</f>
        <v>0</v>
      </c>
      <c r="AK886">
        <f>HLOOKUP(AK$1,'DB Runes '!$A:$AP,'DB Runes'!$AR886,FALSE)</f>
        <v>0</v>
      </c>
      <c r="AL886">
        <f>HLOOKUP(AL$1,'DB Runes '!$A:$AP,'DB Runes'!$AR886,FALSE)</f>
        <v>0</v>
      </c>
      <c r="AM886">
        <f>HLOOKUP(AM$1,'DB Runes '!$A:$AP,'DB Runes'!$AR886,FALSE)</f>
        <v>0</v>
      </c>
      <c r="AN886">
        <f>HLOOKUP(AN$1,'DB Runes '!$A:$AP,'DB Runes'!$AR886,FALSE)</f>
        <v>0</v>
      </c>
      <c r="AO886">
        <f>HLOOKUP(AO$1,'DB Runes '!$A:$AP,'DB Runes'!$AR886,FALSE)</f>
        <v>0</v>
      </c>
      <c r="AP886">
        <f>HLOOKUP(AP$1,'DB Runes '!$A:$AP,'DB Runes'!$AR886,FALSE)</f>
        <v>0</v>
      </c>
      <c r="AR886">
        <v>886</v>
      </c>
    </row>
    <row r="887" spans="1:44" x14ac:dyDescent="0.25">
      <c r="A887">
        <f>HLOOKUP(A$1,'DB Runes '!$A:$AP,'DB Runes'!$AR887,FALSE)</f>
        <v>0</v>
      </c>
      <c r="B887">
        <f>HLOOKUP(B$1,'DB Runes '!$A:$AP,'DB Runes'!$AR887,FALSE)</f>
        <v>0</v>
      </c>
      <c r="C887">
        <f>HLOOKUP(C$1,'DB Runes '!$A:$AP,'DB Runes'!$AR887,FALSE)</f>
        <v>0</v>
      </c>
      <c r="D887">
        <f>HLOOKUP(D$1,'DB Runes '!$A:$AP,'DB Runes'!$AR887,FALSE)</f>
        <v>0</v>
      </c>
      <c r="E887">
        <f>HLOOKUP(E$1,'DB Runes '!$A:$AP,'DB Runes'!$AR887,FALSE)</f>
        <v>0</v>
      </c>
      <c r="F887">
        <f>HLOOKUP(F$1,'DB Runes '!$A:$AP,'DB Runes'!$AR887,FALSE)</f>
        <v>0</v>
      </c>
      <c r="G887">
        <f>HLOOKUP(G$1,'DB Runes '!$A:$AP,'DB Runes'!$AR887,FALSE)</f>
        <v>0</v>
      </c>
      <c r="H887">
        <f>HLOOKUP(H$1,'DB Runes '!$A:$AP,'DB Runes'!$AR887,FALSE)</f>
        <v>0</v>
      </c>
      <c r="I887">
        <f>HLOOKUP(I$1,'DB Runes '!$A:$AP,'DB Runes'!$AR887,FALSE)</f>
        <v>0</v>
      </c>
      <c r="J887">
        <f>HLOOKUP(J$1,'DB Runes '!$A:$AP,'DB Runes'!$AR887,FALSE)</f>
        <v>0</v>
      </c>
      <c r="K887">
        <f>HLOOKUP(K$1,'DB Runes '!$A:$AP,'DB Runes'!$AR887,FALSE)</f>
        <v>0</v>
      </c>
      <c r="L887">
        <f>HLOOKUP(L$1,'DB Runes '!$A:$AP,'DB Runes'!$AR887,FALSE)</f>
        <v>0</v>
      </c>
      <c r="M887">
        <f>HLOOKUP(M$1,'DB Runes '!$A:$AP,'DB Runes'!$AR887,FALSE)</f>
        <v>0</v>
      </c>
      <c r="N887">
        <f>HLOOKUP(N$1,'DB Runes '!$A:$AP,'DB Runes'!$AR887,FALSE)</f>
        <v>0</v>
      </c>
      <c r="O887">
        <f>HLOOKUP(O$1,'DB Runes '!$A:$AP,'DB Runes'!$AR887,FALSE)</f>
        <v>0</v>
      </c>
      <c r="P887">
        <f>HLOOKUP(P$1,'DB Runes '!$A:$AP,'DB Runes'!$AR887,FALSE)</f>
        <v>0</v>
      </c>
      <c r="Q887">
        <f>HLOOKUP(Q$1,'DB Runes '!$A:$AP,'DB Runes'!$AR887,FALSE)</f>
        <v>0</v>
      </c>
      <c r="R887">
        <f>HLOOKUP(R$1,'DB Runes '!$A:$AP,'DB Runes'!$AR887,FALSE)</f>
        <v>0</v>
      </c>
      <c r="S887">
        <f>HLOOKUP(S$1,'DB Runes '!$A:$AP,'DB Runes'!$AR887,FALSE)</f>
        <v>0</v>
      </c>
      <c r="T887">
        <f>HLOOKUP(T$1,'DB Runes '!$A:$AP,'DB Runes'!$AR887,FALSE)</f>
        <v>0</v>
      </c>
      <c r="U887">
        <f>HLOOKUP(U$1,'DB Runes '!$A:$AP,'DB Runes'!$AR887,FALSE)</f>
        <v>0</v>
      </c>
      <c r="V887">
        <f>HLOOKUP(V$1,'DB Runes '!$A:$AP,'DB Runes'!$AR887,FALSE)</f>
        <v>0</v>
      </c>
      <c r="W887">
        <f>HLOOKUP(W$1,'DB Runes '!$A:$AP,'DB Runes'!$AR887,FALSE)</f>
        <v>0</v>
      </c>
      <c r="X887">
        <f>HLOOKUP(X$1,'DB Runes '!$A:$AP,'DB Runes'!$AR887,FALSE)</f>
        <v>0</v>
      </c>
      <c r="Y887">
        <f>HLOOKUP(Y$1,'DB Runes '!$A:$AP,'DB Runes'!$AR887,FALSE)</f>
        <v>0</v>
      </c>
      <c r="Z887">
        <f>HLOOKUP(Z$1,'DB Runes '!$A:$AP,'DB Runes'!$AR887,FALSE)</f>
        <v>0</v>
      </c>
      <c r="AA887">
        <f>HLOOKUP(AA$1,'DB Runes '!$A:$AP,'DB Runes'!$AR887,FALSE)</f>
        <v>0</v>
      </c>
      <c r="AB887">
        <f>HLOOKUP(AB$1,'DB Runes '!$A:$AP,'DB Runes'!$AR887,FALSE)</f>
        <v>0</v>
      </c>
      <c r="AC887">
        <f>HLOOKUP(AC$1,'DB Runes '!$A:$AP,'DB Runes'!$AR887,FALSE)</f>
        <v>0</v>
      </c>
      <c r="AD887">
        <f>HLOOKUP(AD$1,'DB Runes '!$A:$AP,'DB Runes'!$AR887,FALSE)</f>
        <v>0</v>
      </c>
      <c r="AE887">
        <f>HLOOKUP(AE$1,'DB Runes '!$A:$AP,'DB Runes'!$AR887,FALSE)</f>
        <v>0</v>
      </c>
      <c r="AF887">
        <f>HLOOKUP(AF$1,'DB Runes '!$A:$AP,'DB Runes'!$AR887,FALSE)</f>
        <v>0</v>
      </c>
      <c r="AG887">
        <f>HLOOKUP(AG$1,'DB Runes '!$A:$AP,'DB Runes'!$AR887,FALSE)</f>
        <v>0</v>
      </c>
      <c r="AH887">
        <f>HLOOKUP(AH$1,'DB Runes '!$A:$AP,'DB Runes'!$AR887,FALSE)</f>
        <v>0</v>
      </c>
      <c r="AI887">
        <f>HLOOKUP(AI$1,'DB Runes '!$A:$AP,'DB Runes'!$AR887,FALSE)</f>
        <v>0</v>
      </c>
      <c r="AJ887">
        <f>HLOOKUP(AJ$1,'DB Runes '!$A:$AP,'DB Runes'!$AR887,FALSE)</f>
        <v>0</v>
      </c>
      <c r="AK887">
        <f>HLOOKUP(AK$1,'DB Runes '!$A:$AP,'DB Runes'!$AR887,FALSE)</f>
        <v>0</v>
      </c>
      <c r="AL887">
        <f>HLOOKUP(AL$1,'DB Runes '!$A:$AP,'DB Runes'!$AR887,FALSE)</f>
        <v>0</v>
      </c>
      <c r="AM887">
        <f>HLOOKUP(AM$1,'DB Runes '!$A:$AP,'DB Runes'!$AR887,FALSE)</f>
        <v>0</v>
      </c>
      <c r="AN887">
        <f>HLOOKUP(AN$1,'DB Runes '!$A:$AP,'DB Runes'!$AR887,FALSE)</f>
        <v>0</v>
      </c>
      <c r="AO887">
        <f>HLOOKUP(AO$1,'DB Runes '!$A:$AP,'DB Runes'!$AR887,FALSE)</f>
        <v>0</v>
      </c>
      <c r="AP887">
        <f>HLOOKUP(AP$1,'DB Runes '!$A:$AP,'DB Runes'!$AR887,FALSE)</f>
        <v>0</v>
      </c>
      <c r="AR887">
        <v>887</v>
      </c>
    </row>
    <row r="888" spans="1:44" x14ac:dyDescent="0.25">
      <c r="A888">
        <f>HLOOKUP(A$1,'DB Runes '!$A:$AP,'DB Runes'!$AR888,FALSE)</f>
        <v>0</v>
      </c>
      <c r="B888">
        <f>HLOOKUP(B$1,'DB Runes '!$A:$AP,'DB Runes'!$AR888,FALSE)</f>
        <v>0</v>
      </c>
      <c r="C888">
        <f>HLOOKUP(C$1,'DB Runes '!$A:$AP,'DB Runes'!$AR888,FALSE)</f>
        <v>0</v>
      </c>
      <c r="D888">
        <f>HLOOKUP(D$1,'DB Runes '!$A:$AP,'DB Runes'!$AR888,FALSE)</f>
        <v>0</v>
      </c>
      <c r="E888">
        <f>HLOOKUP(E$1,'DB Runes '!$A:$AP,'DB Runes'!$AR888,FALSE)</f>
        <v>0</v>
      </c>
      <c r="F888">
        <f>HLOOKUP(F$1,'DB Runes '!$A:$AP,'DB Runes'!$AR888,FALSE)</f>
        <v>0</v>
      </c>
      <c r="G888">
        <f>HLOOKUP(G$1,'DB Runes '!$A:$AP,'DB Runes'!$AR888,FALSE)</f>
        <v>0</v>
      </c>
      <c r="H888">
        <f>HLOOKUP(H$1,'DB Runes '!$A:$AP,'DB Runes'!$AR888,FALSE)</f>
        <v>0</v>
      </c>
      <c r="I888">
        <f>HLOOKUP(I$1,'DB Runes '!$A:$AP,'DB Runes'!$AR888,FALSE)</f>
        <v>0</v>
      </c>
      <c r="J888">
        <f>HLOOKUP(J$1,'DB Runes '!$A:$AP,'DB Runes'!$AR888,FALSE)</f>
        <v>0</v>
      </c>
      <c r="K888">
        <f>HLOOKUP(K$1,'DB Runes '!$A:$AP,'DB Runes'!$AR888,FALSE)</f>
        <v>0</v>
      </c>
      <c r="L888">
        <f>HLOOKUP(L$1,'DB Runes '!$A:$AP,'DB Runes'!$AR888,FALSE)</f>
        <v>0</v>
      </c>
      <c r="M888">
        <f>HLOOKUP(M$1,'DB Runes '!$A:$AP,'DB Runes'!$AR888,FALSE)</f>
        <v>0</v>
      </c>
      <c r="N888">
        <f>HLOOKUP(N$1,'DB Runes '!$A:$AP,'DB Runes'!$AR888,FALSE)</f>
        <v>0</v>
      </c>
      <c r="O888">
        <f>HLOOKUP(O$1,'DB Runes '!$A:$AP,'DB Runes'!$AR888,FALSE)</f>
        <v>0</v>
      </c>
      <c r="P888">
        <f>HLOOKUP(P$1,'DB Runes '!$A:$AP,'DB Runes'!$AR888,FALSE)</f>
        <v>0</v>
      </c>
      <c r="Q888">
        <f>HLOOKUP(Q$1,'DB Runes '!$A:$AP,'DB Runes'!$AR888,FALSE)</f>
        <v>0</v>
      </c>
      <c r="R888">
        <f>HLOOKUP(R$1,'DB Runes '!$A:$AP,'DB Runes'!$AR888,FALSE)</f>
        <v>0</v>
      </c>
      <c r="S888">
        <f>HLOOKUP(S$1,'DB Runes '!$A:$AP,'DB Runes'!$AR888,FALSE)</f>
        <v>0</v>
      </c>
      <c r="T888">
        <f>HLOOKUP(T$1,'DB Runes '!$A:$AP,'DB Runes'!$AR888,FALSE)</f>
        <v>0</v>
      </c>
      <c r="U888">
        <f>HLOOKUP(U$1,'DB Runes '!$A:$AP,'DB Runes'!$AR888,FALSE)</f>
        <v>0</v>
      </c>
      <c r="V888">
        <f>HLOOKUP(V$1,'DB Runes '!$A:$AP,'DB Runes'!$AR888,FALSE)</f>
        <v>0</v>
      </c>
      <c r="W888">
        <f>HLOOKUP(W$1,'DB Runes '!$A:$AP,'DB Runes'!$AR888,FALSE)</f>
        <v>0</v>
      </c>
      <c r="X888">
        <f>HLOOKUP(X$1,'DB Runes '!$A:$AP,'DB Runes'!$AR888,FALSE)</f>
        <v>0</v>
      </c>
      <c r="Y888">
        <f>HLOOKUP(Y$1,'DB Runes '!$A:$AP,'DB Runes'!$AR888,FALSE)</f>
        <v>0</v>
      </c>
      <c r="Z888">
        <f>HLOOKUP(Z$1,'DB Runes '!$A:$AP,'DB Runes'!$AR888,FALSE)</f>
        <v>0</v>
      </c>
      <c r="AA888">
        <f>HLOOKUP(AA$1,'DB Runes '!$A:$AP,'DB Runes'!$AR888,FALSE)</f>
        <v>0</v>
      </c>
      <c r="AB888">
        <f>HLOOKUP(AB$1,'DB Runes '!$A:$AP,'DB Runes'!$AR888,FALSE)</f>
        <v>0</v>
      </c>
      <c r="AC888">
        <f>HLOOKUP(AC$1,'DB Runes '!$A:$AP,'DB Runes'!$AR888,FALSE)</f>
        <v>0</v>
      </c>
      <c r="AD888">
        <f>HLOOKUP(AD$1,'DB Runes '!$A:$AP,'DB Runes'!$AR888,FALSE)</f>
        <v>0</v>
      </c>
      <c r="AE888">
        <f>HLOOKUP(AE$1,'DB Runes '!$A:$AP,'DB Runes'!$AR888,FALSE)</f>
        <v>0</v>
      </c>
      <c r="AF888">
        <f>HLOOKUP(AF$1,'DB Runes '!$A:$AP,'DB Runes'!$AR888,FALSE)</f>
        <v>0</v>
      </c>
      <c r="AG888">
        <f>HLOOKUP(AG$1,'DB Runes '!$A:$AP,'DB Runes'!$AR888,FALSE)</f>
        <v>0</v>
      </c>
      <c r="AH888">
        <f>HLOOKUP(AH$1,'DB Runes '!$A:$AP,'DB Runes'!$AR888,FALSE)</f>
        <v>0</v>
      </c>
      <c r="AI888">
        <f>HLOOKUP(AI$1,'DB Runes '!$A:$AP,'DB Runes'!$AR888,FALSE)</f>
        <v>0</v>
      </c>
      <c r="AJ888">
        <f>HLOOKUP(AJ$1,'DB Runes '!$A:$AP,'DB Runes'!$AR888,FALSE)</f>
        <v>0</v>
      </c>
      <c r="AK888">
        <f>HLOOKUP(AK$1,'DB Runes '!$A:$AP,'DB Runes'!$AR888,FALSE)</f>
        <v>0</v>
      </c>
      <c r="AL888">
        <f>HLOOKUP(AL$1,'DB Runes '!$A:$AP,'DB Runes'!$AR888,FALSE)</f>
        <v>0</v>
      </c>
      <c r="AM888">
        <f>HLOOKUP(AM$1,'DB Runes '!$A:$AP,'DB Runes'!$AR888,FALSE)</f>
        <v>0</v>
      </c>
      <c r="AN888">
        <f>HLOOKUP(AN$1,'DB Runes '!$A:$AP,'DB Runes'!$AR888,FALSE)</f>
        <v>0</v>
      </c>
      <c r="AO888">
        <f>HLOOKUP(AO$1,'DB Runes '!$A:$AP,'DB Runes'!$AR888,FALSE)</f>
        <v>0</v>
      </c>
      <c r="AP888">
        <f>HLOOKUP(AP$1,'DB Runes '!$A:$AP,'DB Runes'!$AR888,FALSE)</f>
        <v>0</v>
      </c>
      <c r="AR888">
        <v>888</v>
      </c>
    </row>
    <row r="889" spans="1:44" x14ac:dyDescent="0.25">
      <c r="A889">
        <f>HLOOKUP(A$1,'DB Runes '!$A:$AP,'DB Runes'!$AR889,FALSE)</f>
        <v>0</v>
      </c>
      <c r="B889">
        <f>HLOOKUP(B$1,'DB Runes '!$A:$AP,'DB Runes'!$AR889,FALSE)</f>
        <v>0</v>
      </c>
      <c r="C889">
        <f>HLOOKUP(C$1,'DB Runes '!$A:$AP,'DB Runes'!$AR889,FALSE)</f>
        <v>0</v>
      </c>
      <c r="D889">
        <f>HLOOKUP(D$1,'DB Runes '!$A:$AP,'DB Runes'!$AR889,FALSE)</f>
        <v>0</v>
      </c>
      <c r="E889">
        <f>HLOOKUP(E$1,'DB Runes '!$A:$AP,'DB Runes'!$AR889,FALSE)</f>
        <v>0</v>
      </c>
      <c r="F889">
        <f>HLOOKUP(F$1,'DB Runes '!$A:$AP,'DB Runes'!$AR889,FALSE)</f>
        <v>0</v>
      </c>
      <c r="G889">
        <f>HLOOKUP(G$1,'DB Runes '!$A:$AP,'DB Runes'!$AR889,FALSE)</f>
        <v>0</v>
      </c>
      <c r="H889">
        <f>HLOOKUP(H$1,'DB Runes '!$A:$AP,'DB Runes'!$AR889,FALSE)</f>
        <v>0</v>
      </c>
      <c r="I889">
        <f>HLOOKUP(I$1,'DB Runes '!$A:$AP,'DB Runes'!$AR889,FALSE)</f>
        <v>0</v>
      </c>
      <c r="J889">
        <f>HLOOKUP(J$1,'DB Runes '!$A:$AP,'DB Runes'!$AR889,FALSE)</f>
        <v>0</v>
      </c>
      <c r="K889">
        <f>HLOOKUP(K$1,'DB Runes '!$A:$AP,'DB Runes'!$AR889,FALSE)</f>
        <v>0</v>
      </c>
      <c r="L889">
        <f>HLOOKUP(L$1,'DB Runes '!$A:$AP,'DB Runes'!$AR889,FALSE)</f>
        <v>0</v>
      </c>
      <c r="M889">
        <f>HLOOKUP(M$1,'DB Runes '!$A:$AP,'DB Runes'!$AR889,FALSE)</f>
        <v>0</v>
      </c>
      <c r="N889">
        <f>HLOOKUP(N$1,'DB Runes '!$A:$AP,'DB Runes'!$AR889,FALSE)</f>
        <v>0</v>
      </c>
      <c r="O889">
        <f>HLOOKUP(O$1,'DB Runes '!$A:$AP,'DB Runes'!$AR889,FALSE)</f>
        <v>0</v>
      </c>
      <c r="P889">
        <f>HLOOKUP(P$1,'DB Runes '!$A:$AP,'DB Runes'!$AR889,FALSE)</f>
        <v>0</v>
      </c>
      <c r="Q889">
        <f>HLOOKUP(Q$1,'DB Runes '!$A:$AP,'DB Runes'!$AR889,FALSE)</f>
        <v>0</v>
      </c>
      <c r="R889">
        <f>HLOOKUP(R$1,'DB Runes '!$A:$AP,'DB Runes'!$AR889,FALSE)</f>
        <v>0</v>
      </c>
      <c r="S889">
        <f>HLOOKUP(S$1,'DB Runes '!$A:$AP,'DB Runes'!$AR889,FALSE)</f>
        <v>0</v>
      </c>
      <c r="T889">
        <f>HLOOKUP(T$1,'DB Runes '!$A:$AP,'DB Runes'!$AR889,FALSE)</f>
        <v>0</v>
      </c>
      <c r="U889">
        <f>HLOOKUP(U$1,'DB Runes '!$A:$AP,'DB Runes'!$AR889,FALSE)</f>
        <v>0</v>
      </c>
      <c r="V889">
        <f>HLOOKUP(V$1,'DB Runes '!$A:$AP,'DB Runes'!$AR889,FALSE)</f>
        <v>0</v>
      </c>
      <c r="W889">
        <f>HLOOKUP(W$1,'DB Runes '!$A:$AP,'DB Runes'!$AR889,FALSE)</f>
        <v>0</v>
      </c>
      <c r="X889">
        <f>HLOOKUP(X$1,'DB Runes '!$A:$AP,'DB Runes'!$AR889,FALSE)</f>
        <v>0</v>
      </c>
      <c r="Y889">
        <f>HLOOKUP(Y$1,'DB Runes '!$A:$AP,'DB Runes'!$AR889,FALSE)</f>
        <v>0</v>
      </c>
      <c r="Z889">
        <f>HLOOKUP(Z$1,'DB Runes '!$A:$AP,'DB Runes'!$AR889,FALSE)</f>
        <v>0</v>
      </c>
      <c r="AA889">
        <f>HLOOKUP(AA$1,'DB Runes '!$A:$AP,'DB Runes'!$AR889,FALSE)</f>
        <v>0</v>
      </c>
      <c r="AB889">
        <f>HLOOKUP(AB$1,'DB Runes '!$A:$AP,'DB Runes'!$AR889,FALSE)</f>
        <v>0</v>
      </c>
      <c r="AC889">
        <f>HLOOKUP(AC$1,'DB Runes '!$A:$AP,'DB Runes'!$AR889,FALSE)</f>
        <v>0</v>
      </c>
      <c r="AD889">
        <f>HLOOKUP(AD$1,'DB Runes '!$A:$AP,'DB Runes'!$AR889,FALSE)</f>
        <v>0</v>
      </c>
      <c r="AE889">
        <f>HLOOKUP(AE$1,'DB Runes '!$A:$AP,'DB Runes'!$AR889,FALSE)</f>
        <v>0</v>
      </c>
      <c r="AF889">
        <f>HLOOKUP(AF$1,'DB Runes '!$A:$AP,'DB Runes'!$AR889,FALSE)</f>
        <v>0</v>
      </c>
      <c r="AG889">
        <f>HLOOKUP(AG$1,'DB Runes '!$A:$AP,'DB Runes'!$AR889,FALSE)</f>
        <v>0</v>
      </c>
      <c r="AH889">
        <f>HLOOKUP(AH$1,'DB Runes '!$A:$AP,'DB Runes'!$AR889,FALSE)</f>
        <v>0</v>
      </c>
      <c r="AI889">
        <f>HLOOKUP(AI$1,'DB Runes '!$A:$AP,'DB Runes'!$AR889,FALSE)</f>
        <v>0</v>
      </c>
      <c r="AJ889">
        <f>HLOOKUP(AJ$1,'DB Runes '!$A:$AP,'DB Runes'!$AR889,FALSE)</f>
        <v>0</v>
      </c>
      <c r="AK889">
        <f>HLOOKUP(AK$1,'DB Runes '!$A:$AP,'DB Runes'!$AR889,FALSE)</f>
        <v>0</v>
      </c>
      <c r="AL889">
        <f>HLOOKUP(AL$1,'DB Runes '!$A:$AP,'DB Runes'!$AR889,FALSE)</f>
        <v>0</v>
      </c>
      <c r="AM889">
        <f>HLOOKUP(AM$1,'DB Runes '!$A:$AP,'DB Runes'!$AR889,FALSE)</f>
        <v>0</v>
      </c>
      <c r="AN889">
        <f>HLOOKUP(AN$1,'DB Runes '!$A:$AP,'DB Runes'!$AR889,FALSE)</f>
        <v>0</v>
      </c>
      <c r="AO889">
        <f>HLOOKUP(AO$1,'DB Runes '!$A:$AP,'DB Runes'!$AR889,FALSE)</f>
        <v>0</v>
      </c>
      <c r="AP889">
        <f>HLOOKUP(AP$1,'DB Runes '!$A:$AP,'DB Runes'!$AR889,FALSE)</f>
        <v>0</v>
      </c>
      <c r="AR889">
        <v>889</v>
      </c>
    </row>
    <row r="890" spans="1:44" x14ac:dyDescent="0.25">
      <c r="A890">
        <f>HLOOKUP(A$1,'DB Runes '!$A:$AP,'DB Runes'!$AR890,FALSE)</f>
        <v>0</v>
      </c>
      <c r="B890">
        <f>HLOOKUP(B$1,'DB Runes '!$A:$AP,'DB Runes'!$AR890,FALSE)</f>
        <v>0</v>
      </c>
      <c r="C890">
        <f>HLOOKUP(C$1,'DB Runes '!$A:$AP,'DB Runes'!$AR890,FALSE)</f>
        <v>0</v>
      </c>
      <c r="D890">
        <f>HLOOKUP(D$1,'DB Runes '!$A:$AP,'DB Runes'!$AR890,FALSE)</f>
        <v>0</v>
      </c>
      <c r="E890">
        <f>HLOOKUP(E$1,'DB Runes '!$A:$AP,'DB Runes'!$AR890,FALSE)</f>
        <v>0</v>
      </c>
      <c r="F890">
        <f>HLOOKUP(F$1,'DB Runes '!$A:$AP,'DB Runes'!$AR890,FALSE)</f>
        <v>0</v>
      </c>
      <c r="G890">
        <f>HLOOKUP(G$1,'DB Runes '!$A:$AP,'DB Runes'!$AR890,FALSE)</f>
        <v>0</v>
      </c>
      <c r="H890">
        <f>HLOOKUP(H$1,'DB Runes '!$A:$AP,'DB Runes'!$AR890,FALSE)</f>
        <v>0</v>
      </c>
      <c r="I890">
        <f>HLOOKUP(I$1,'DB Runes '!$A:$AP,'DB Runes'!$AR890,FALSE)</f>
        <v>0</v>
      </c>
      <c r="J890">
        <f>HLOOKUP(J$1,'DB Runes '!$A:$AP,'DB Runes'!$AR890,FALSE)</f>
        <v>0</v>
      </c>
      <c r="K890">
        <f>HLOOKUP(K$1,'DB Runes '!$A:$AP,'DB Runes'!$AR890,FALSE)</f>
        <v>0</v>
      </c>
      <c r="L890">
        <f>HLOOKUP(L$1,'DB Runes '!$A:$AP,'DB Runes'!$AR890,FALSE)</f>
        <v>0</v>
      </c>
      <c r="M890">
        <f>HLOOKUP(M$1,'DB Runes '!$A:$AP,'DB Runes'!$AR890,FALSE)</f>
        <v>0</v>
      </c>
      <c r="N890">
        <f>HLOOKUP(N$1,'DB Runes '!$A:$AP,'DB Runes'!$AR890,FALSE)</f>
        <v>0</v>
      </c>
      <c r="O890">
        <f>HLOOKUP(O$1,'DB Runes '!$A:$AP,'DB Runes'!$AR890,FALSE)</f>
        <v>0</v>
      </c>
      <c r="P890">
        <f>HLOOKUP(P$1,'DB Runes '!$A:$AP,'DB Runes'!$AR890,FALSE)</f>
        <v>0</v>
      </c>
      <c r="Q890">
        <f>HLOOKUP(Q$1,'DB Runes '!$A:$AP,'DB Runes'!$AR890,FALSE)</f>
        <v>0</v>
      </c>
      <c r="R890">
        <f>HLOOKUP(R$1,'DB Runes '!$A:$AP,'DB Runes'!$AR890,FALSE)</f>
        <v>0</v>
      </c>
      <c r="S890">
        <f>HLOOKUP(S$1,'DB Runes '!$A:$AP,'DB Runes'!$AR890,FALSE)</f>
        <v>0</v>
      </c>
      <c r="T890">
        <f>HLOOKUP(T$1,'DB Runes '!$A:$AP,'DB Runes'!$AR890,FALSE)</f>
        <v>0</v>
      </c>
      <c r="U890">
        <f>HLOOKUP(U$1,'DB Runes '!$A:$AP,'DB Runes'!$AR890,FALSE)</f>
        <v>0</v>
      </c>
      <c r="V890">
        <f>HLOOKUP(V$1,'DB Runes '!$A:$AP,'DB Runes'!$AR890,FALSE)</f>
        <v>0</v>
      </c>
      <c r="W890">
        <f>HLOOKUP(W$1,'DB Runes '!$A:$AP,'DB Runes'!$AR890,FALSE)</f>
        <v>0</v>
      </c>
      <c r="X890">
        <f>HLOOKUP(X$1,'DB Runes '!$A:$AP,'DB Runes'!$AR890,FALSE)</f>
        <v>0</v>
      </c>
      <c r="Y890">
        <f>HLOOKUP(Y$1,'DB Runes '!$A:$AP,'DB Runes'!$AR890,FALSE)</f>
        <v>0</v>
      </c>
      <c r="Z890">
        <f>HLOOKUP(Z$1,'DB Runes '!$A:$AP,'DB Runes'!$AR890,FALSE)</f>
        <v>0</v>
      </c>
      <c r="AA890">
        <f>HLOOKUP(AA$1,'DB Runes '!$A:$AP,'DB Runes'!$AR890,FALSE)</f>
        <v>0</v>
      </c>
      <c r="AB890">
        <f>HLOOKUP(AB$1,'DB Runes '!$A:$AP,'DB Runes'!$AR890,FALSE)</f>
        <v>0</v>
      </c>
      <c r="AC890">
        <f>HLOOKUP(AC$1,'DB Runes '!$A:$AP,'DB Runes'!$AR890,FALSE)</f>
        <v>0</v>
      </c>
      <c r="AD890">
        <f>HLOOKUP(AD$1,'DB Runes '!$A:$AP,'DB Runes'!$AR890,FALSE)</f>
        <v>0</v>
      </c>
      <c r="AE890">
        <f>HLOOKUP(AE$1,'DB Runes '!$A:$AP,'DB Runes'!$AR890,FALSE)</f>
        <v>0</v>
      </c>
      <c r="AF890">
        <f>HLOOKUP(AF$1,'DB Runes '!$A:$AP,'DB Runes'!$AR890,FALSE)</f>
        <v>0</v>
      </c>
      <c r="AG890">
        <f>HLOOKUP(AG$1,'DB Runes '!$A:$AP,'DB Runes'!$AR890,FALSE)</f>
        <v>0</v>
      </c>
      <c r="AH890">
        <f>HLOOKUP(AH$1,'DB Runes '!$A:$AP,'DB Runes'!$AR890,FALSE)</f>
        <v>0</v>
      </c>
      <c r="AI890">
        <f>HLOOKUP(AI$1,'DB Runes '!$A:$AP,'DB Runes'!$AR890,FALSE)</f>
        <v>0</v>
      </c>
      <c r="AJ890">
        <f>HLOOKUP(AJ$1,'DB Runes '!$A:$AP,'DB Runes'!$AR890,FALSE)</f>
        <v>0</v>
      </c>
      <c r="AK890">
        <f>HLOOKUP(AK$1,'DB Runes '!$A:$AP,'DB Runes'!$AR890,FALSE)</f>
        <v>0</v>
      </c>
      <c r="AL890">
        <f>HLOOKUP(AL$1,'DB Runes '!$A:$AP,'DB Runes'!$AR890,FALSE)</f>
        <v>0</v>
      </c>
      <c r="AM890">
        <f>HLOOKUP(AM$1,'DB Runes '!$A:$AP,'DB Runes'!$AR890,FALSE)</f>
        <v>0</v>
      </c>
      <c r="AN890">
        <f>HLOOKUP(AN$1,'DB Runes '!$A:$AP,'DB Runes'!$AR890,FALSE)</f>
        <v>0</v>
      </c>
      <c r="AO890">
        <f>HLOOKUP(AO$1,'DB Runes '!$A:$AP,'DB Runes'!$AR890,FALSE)</f>
        <v>0</v>
      </c>
      <c r="AP890">
        <f>HLOOKUP(AP$1,'DB Runes '!$A:$AP,'DB Runes'!$AR890,FALSE)</f>
        <v>0</v>
      </c>
      <c r="AR890">
        <v>890</v>
      </c>
    </row>
    <row r="891" spans="1:44" x14ac:dyDescent="0.25">
      <c r="A891">
        <f>HLOOKUP(A$1,'DB Runes '!$A:$AP,'DB Runes'!$AR891,FALSE)</f>
        <v>0</v>
      </c>
      <c r="B891">
        <f>HLOOKUP(B$1,'DB Runes '!$A:$AP,'DB Runes'!$AR891,FALSE)</f>
        <v>0</v>
      </c>
      <c r="C891">
        <f>HLOOKUP(C$1,'DB Runes '!$A:$AP,'DB Runes'!$AR891,FALSE)</f>
        <v>0</v>
      </c>
      <c r="D891">
        <f>HLOOKUP(D$1,'DB Runes '!$A:$AP,'DB Runes'!$AR891,FALSE)</f>
        <v>0</v>
      </c>
      <c r="E891">
        <f>HLOOKUP(E$1,'DB Runes '!$A:$AP,'DB Runes'!$AR891,FALSE)</f>
        <v>0</v>
      </c>
      <c r="F891">
        <f>HLOOKUP(F$1,'DB Runes '!$A:$AP,'DB Runes'!$AR891,FALSE)</f>
        <v>0</v>
      </c>
      <c r="G891">
        <f>HLOOKUP(G$1,'DB Runes '!$A:$AP,'DB Runes'!$AR891,FALSE)</f>
        <v>0</v>
      </c>
      <c r="H891">
        <f>HLOOKUP(H$1,'DB Runes '!$A:$AP,'DB Runes'!$AR891,FALSE)</f>
        <v>0</v>
      </c>
      <c r="I891">
        <f>HLOOKUP(I$1,'DB Runes '!$A:$AP,'DB Runes'!$AR891,FALSE)</f>
        <v>0</v>
      </c>
      <c r="J891">
        <f>HLOOKUP(J$1,'DB Runes '!$A:$AP,'DB Runes'!$AR891,FALSE)</f>
        <v>0</v>
      </c>
      <c r="K891">
        <f>HLOOKUP(K$1,'DB Runes '!$A:$AP,'DB Runes'!$AR891,FALSE)</f>
        <v>0</v>
      </c>
      <c r="L891">
        <f>HLOOKUP(L$1,'DB Runes '!$A:$AP,'DB Runes'!$AR891,FALSE)</f>
        <v>0</v>
      </c>
      <c r="M891">
        <f>HLOOKUP(M$1,'DB Runes '!$A:$AP,'DB Runes'!$AR891,FALSE)</f>
        <v>0</v>
      </c>
      <c r="N891">
        <f>HLOOKUP(N$1,'DB Runes '!$A:$AP,'DB Runes'!$AR891,FALSE)</f>
        <v>0</v>
      </c>
      <c r="O891">
        <f>HLOOKUP(O$1,'DB Runes '!$A:$AP,'DB Runes'!$AR891,FALSE)</f>
        <v>0</v>
      </c>
      <c r="P891">
        <f>HLOOKUP(P$1,'DB Runes '!$A:$AP,'DB Runes'!$AR891,FALSE)</f>
        <v>0</v>
      </c>
      <c r="Q891">
        <f>HLOOKUP(Q$1,'DB Runes '!$A:$AP,'DB Runes'!$AR891,FALSE)</f>
        <v>0</v>
      </c>
      <c r="R891">
        <f>HLOOKUP(R$1,'DB Runes '!$A:$AP,'DB Runes'!$AR891,FALSE)</f>
        <v>0</v>
      </c>
      <c r="S891">
        <f>HLOOKUP(S$1,'DB Runes '!$A:$AP,'DB Runes'!$AR891,FALSE)</f>
        <v>0</v>
      </c>
      <c r="T891">
        <f>HLOOKUP(T$1,'DB Runes '!$A:$AP,'DB Runes'!$AR891,FALSE)</f>
        <v>0</v>
      </c>
      <c r="U891">
        <f>HLOOKUP(U$1,'DB Runes '!$A:$AP,'DB Runes'!$AR891,FALSE)</f>
        <v>0</v>
      </c>
      <c r="V891">
        <f>HLOOKUP(V$1,'DB Runes '!$A:$AP,'DB Runes'!$AR891,FALSE)</f>
        <v>0</v>
      </c>
      <c r="W891">
        <f>HLOOKUP(W$1,'DB Runes '!$A:$AP,'DB Runes'!$AR891,FALSE)</f>
        <v>0</v>
      </c>
      <c r="X891">
        <f>HLOOKUP(X$1,'DB Runes '!$A:$AP,'DB Runes'!$AR891,FALSE)</f>
        <v>0</v>
      </c>
      <c r="Y891">
        <f>HLOOKUP(Y$1,'DB Runes '!$A:$AP,'DB Runes'!$AR891,FALSE)</f>
        <v>0</v>
      </c>
      <c r="Z891">
        <f>HLOOKUP(Z$1,'DB Runes '!$A:$AP,'DB Runes'!$AR891,FALSE)</f>
        <v>0</v>
      </c>
      <c r="AA891">
        <f>HLOOKUP(AA$1,'DB Runes '!$A:$AP,'DB Runes'!$AR891,FALSE)</f>
        <v>0</v>
      </c>
      <c r="AB891">
        <f>HLOOKUP(AB$1,'DB Runes '!$A:$AP,'DB Runes'!$AR891,FALSE)</f>
        <v>0</v>
      </c>
      <c r="AC891">
        <f>HLOOKUP(AC$1,'DB Runes '!$A:$AP,'DB Runes'!$AR891,FALSE)</f>
        <v>0</v>
      </c>
      <c r="AD891">
        <f>HLOOKUP(AD$1,'DB Runes '!$A:$AP,'DB Runes'!$AR891,FALSE)</f>
        <v>0</v>
      </c>
      <c r="AE891">
        <f>HLOOKUP(AE$1,'DB Runes '!$A:$AP,'DB Runes'!$AR891,FALSE)</f>
        <v>0</v>
      </c>
      <c r="AF891">
        <f>HLOOKUP(AF$1,'DB Runes '!$A:$AP,'DB Runes'!$AR891,FALSE)</f>
        <v>0</v>
      </c>
      <c r="AG891">
        <f>HLOOKUP(AG$1,'DB Runes '!$A:$AP,'DB Runes'!$AR891,FALSE)</f>
        <v>0</v>
      </c>
      <c r="AH891">
        <f>HLOOKUP(AH$1,'DB Runes '!$A:$AP,'DB Runes'!$AR891,FALSE)</f>
        <v>0</v>
      </c>
      <c r="AI891">
        <f>HLOOKUP(AI$1,'DB Runes '!$A:$AP,'DB Runes'!$AR891,FALSE)</f>
        <v>0</v>
      </c>
      <c r="AJ891">
        <f>HLOOKUP(AJ$1,'DB Runes '!$A:$AP,'DB Runes'!$AR891,FALSE)</f>
        <v>0</v>
      </c>
      <c r="AK891">
        <f>HLOOKUP(AK$1,'DB Runes '!$A:$AP,'DB Runes'!$AR891,FALSE)</f>
        <v>0</v>
      </c>
      <c r="AL891">
        <f>HLOOKUP(AL$1,'DB Runes '!$A:$AP,'DB Runes'!$AR891,FALSE)</f>
        <v>0</v>
      </c>
      <c r="AM891">
        <f>HLOOKUP(AM$1,'DB Runes '!$A:$AP,'DB Runes'!$AR891,FALSE)</f>
        <v>0</v>
      </c>
      <c r="AN891">
        <f>HLOOKUP(AN$1,'DB Runes '!$A:$AP,'DB Runes'!$AR891,FALSE)</f>
        <v>0</v>
      </c>
      <c r="AO891">
        <f>HLOOKUP(AO$1,'DB Runes '!$A:$AP,'DB Runes'!$AR891,FALSE)</f>
        <v>0</v>
      </c>
      <c r="AP891">
        <f>HLOOKUP(AP$1,'DB Runes '!$A:$AP,'DB Runes'!$AR891,FALSE)</f>
        <v>0</v>
      </c>
      <c r="AR891">
        <v>891</v>
      </c>
    </row>
    <row r="892" spans="1:44" x14ac:dyDescent="0.25">
      <c r="A892">
        <f>HLOOKUP(A$1,'DB Runes '!$A:$AP,'DB Runes'!$AR892,FALSE)</f>
        <v>0</v>
      </c>
      <c r="B892">
        <f>HLOOKUP(B$1,'DB Runes '!$A:$AP,'DB Runes'!$AR892,FALSE)</f>
        <v>0</v>
      </c>
      <c r="C892">
        <f>HLOOKUP(C$1,'DB Runes '!$A:$AP,'DB Runes'!$AR892,FALSE)</f>
        <v>0</v>
      </c>
      <c r="D892">
        <f>HLOOKUP(D$1,'DB Runes '!$A:$AP,'DB Runes'!$AR892,FALSE)</f>
        <v>0</v>
      </c>
      <c r="E892">
        <f>HLOOKUP(E$1,'DB Runes '!$A:$AP,'DB Runes'!$AR892,FALSE)</f>
        <v>0</v>
      </c>
      <c r="F892">
        <f>HLOOKUP(F$1,'DB Runes '!$A:$AP,'DB Runes'!$AR892,FALSE)</f>
        <v>0</v>
      </c>
      <c r="G892">
        <f>HLOOKUP(G$1,'DB Runes '!$A:$AP,'DB Runes'!$AR892,FALSE)</f>
        <v>0</v>
      </c>
      <c r="H892">
        <f>HLOOKUP(H$1,'DB Runes '!$A:$AP,'DB Runes'!$AR892,FALSE)</f>
        <v>0</v>
      </c>
      <c r="I892">
        <f>HLOOKUP(I$1,'DB Runes '!$A:$AP,'DB Runes'!$AR892,FALSE)</f>
        <v>0</v>
      </c>
      <c r="J892">
        <f>HLOOKUP(J$1,'DB Runes '!$A:$AP,'DB Runes'!$AR892,FALSE)</f>
        <v>0</v>
      </c>
      <c r="K892">
        <f>HLOOKUP(K$1,'DB Runes '!$A:$AP,'DB Runes'!$AR892,FALSE)</f>
        <v>0</v>
      </c>
      <c r="L892">
        <f>HLOOKUP(L$1,'DB Runes '!$A:$AP,'DB Runes'!$AR892,FALSE)</f>
        <v>0</v>
      </c>
      <c r="M892">
        <f>HLOOKUP(M$1,'DB Runes '!$A:$AP,'DB Runes'!$AR892,FALSE)</f>
        <v>0</v>
      </c>
      <c r="N892">
        <f>HLOOKUP(N$1,'DB Runes '!$A:$AP,'DB Runes'!$AR892,FALSE)</f>
        <v>0</v>
      </c>
      <c r="O892">
        <f>HLOOKUP(O$1,'DB Runes '!$A:$AP,'DB Runes'!$AR892,FALSE)</f>
        <v>0</v>
      </c>
      <c r="P892">
        <f>HLOOKUP(P$1,'DB Runes '!$A:$AP,'DB Runes'!$AR892,FALSE)</f>
        <v>0</v>
      </c>
      <c r="Q892">
        <f>HLOOKUP(Q$1,'DB Runes '!$A:$AP,'DB Runes'!$AR892,FALSE)</f>
        <v>0</v>
      </c>
      <c r="R892">
        <f>HLOOKUP(R$1,'DB Runes '!$A:$AP,'DB Runes'!$AR892,FALSE)</f>
        <v>0</v>
      </c>
      <c r="S892">
        <f>HLOOKUP(S$1,'DB Runes '!$A:$AP,'DB Runes'!$AR892,FALSE)</f>
        <v>0</v>
      </c>
      <c r="T892">
        <f>HLOOKUP(T$1,'DB Runes '!$A:$AP,'DB Runes'!$AR892,FALSE)</f>
        <v>0</v>
      </c>
      <c r="U892">
        <f>HLOOKUP(U$1,'DB Runes '!$A:$AP,'DB Runes'!$AR892,FALSE)</f>
        <v>0</v>
      </c>
      <c r="V892">
        <f>HLOOKUP(V$1,'DB Runes '!$A:$AP,'DB Runes'!$AR892,FALSE)</f>
        <v>0</v>
      </c>
      <c r="W892">
        <f>HLOOKUP(W$1,'DB Runes '!$A:$AP,'DB Runes'!$AR892,FALSE)</f>
        <v>0</v>
      </c>
      <c r="X892">
        <f>HLOOKUP(X$1,'DB Runes '!$A:$AP,'DB Runes'!$AR892,FALSE)</f>
        <v>0</v>
      </c>
      <c r="Y892">
        <f>HLOOKUP(Y$1,'DB Runes '!$A:$AP,'DB Runes'!$AR892,FALSE)</f>
        <v>0</v>
      </c>
      <c r="Z892">
        <f>HLOOKUP(Z$1,'DB Runes '!$A:$AP,'DB Runes'!$AR892,FALSE)</f>
        <v>0</v>
      </c>
      <c r="AA892">
        <f>HLOOKUP(AA$1,'DB Runes '!$A:$AP,'DB Runes'!$AR892,FALSE)</f>
        <v>0</v>
      </c>
      <c r="AB892">
        <f>HLOOKUP(AB$1,'DB Runes '!$A:$AP,'DB Runes'!$AR892,FALSE)</f>
        <v>0</v>
      </c>
      <c r="AC892">
        <f>HLOOKUP(AC$1,'DB Runes '!$A:$AP,'DB Runes'!$AR892,FALSE)</f>
        <v>0</v>
      </c>
      <c r="AD892">
        <f>HLOOKUP(AD$1,'DB Runes '!$A:$AP,'DB Runes'!$AR892,FALSE)</f>
        <v>0</v>
      </c>
      <c r="AE892">
        <f>HLOOKUP(AE$1,'DB Runes '!$A:$AP,'DB Runes'!$AR892,FALSE)</f>
        <v>0</v>
      </c>
      <c r="AF892">
        <f>HLOOKUP(AF$1,'DB Runes '!$A:$AP,'DB Runes'!$AR892,FALSE)</f>
        <v>0</v>
      </c>
      <c r="AG892">
        <f>HLOOKUP(AG$1,'DB Runes '!$A:$AP,'DB Runes'!$AR892,FALSE)</f>
        <v>0</v>
      </c>
      <c r="AH892">
        <f>HLOOKUP(AH$1,'DB Runes '!$A:$AP,'DB Runes'!$AR892,FALSE)</f>
        <v>0</v>
      </c>
      <c r="AI892">
        <f>HLOOKUP(AI$1,'DB Runes '!$A:$AP,'DB Runes'!$AR892,FALSE)</f>
        <v>0</v>
      </c>
      <c r="AJ892">
        <f>HLOOKUP(AJ$1,'DB Runes '!$A:$AP,'DB Runes'!$AR892,FALSE)</f>
        <v>0</v>
      </c>
      <c r="AK892">
        <f>HLOOKUP(AK$1,'DB Runes '!$A:$AP,'DB Runes'!$AR892,FALSE)</f>
        <v>0</v>
      </c>
      <c r="AL892">
        <f>HLOOKUP(AL$1,'DB Runes '!$A:$AP,'DB Runes'!$AR892,FALSE)</f>
        <v>0</v>
      </c>
      <c r="AM892">
        <f>HLOOKUP(AM$1,'DB Runes '!$A:$AP,'DB Runes'!$AR892,FALSE)</f>
        <v>0</v>
      </c>
      <c r="AN892">
        <f>HLOOKUP(AN$1,'DB Runes '!$A:$AP,'DB Runes'!$AR892,FALSE)</f>
        <v>0</v>
      </c>
      <c r="AO892">
        <f>HLOOKUP(AO$1,'DB Runes '!$A:$AP,'DB Runes'!$AR892,FALSE)</f>
        <v>0</v>
      </c>
      <c r="AP892">
        <f>HLOOKUP(AP$1,'DB Runes '!$A:$AP,'DB Runes'!$AR892,FALSE)</f>
        <v>0</v>
      </c>
      <c r="AR892">
        <v>892</v>
      </c>
    </row>
    <row r="893" spans="1:44" x14ac:dyDescent="0.25">
      <c r="A893">
        <f>HLOOKUP(A$1,'DB Runes '!$A:$AP,'DB Runes'!$AR893,FALSE)</f>
        <v>0</v>
      </c>
      <c r="B893">
        <f>HLOOKUP(B$1,'DB Runes '!$A:$AP,'DB Runes'!$AR893,FALSE)</f>
        <v>0</v>
      </c>
      <c r="C893">
        <f>HLOOKUP(C$1,'DB Runes '!$A:$AP,'DB Runes'!$AR893,FALSE)</f>
        <v>0</v>
      </c>
      <c r="D893">
        <f>HLOOKUP(D$1,'DB Runes '!$A:$AP,'DB Runes'!$AR893,FALSE)</f>
        <v>0</v>
      </c>
      <c r="E893">
        <f>HLOOKUP(E$1,'DB Runes '!$A:$AP,'DB Runes'!$AR893,FALSE)</f>
        <v>0</v>
      </c>
      <c r="F893">
        <f>HLOOKUP(F$1,'DB Runes '!$A:$AP,'DB Runes'!$AR893,FALSE)</f>
        <v>0</v>
      </c>
      <c r="G893">
        <f>HLOOKUP(G$1,'DB Runes '!$A:$AP,'DB Runes'!$AR893,FALSE)</f>
        <v>0</v>
      </c>
      <c r="H893">
        <f>HLOOKUP(H$1,'DB Runes '!$A:$AP,'DB Runes'!$AR893,FALSE)</f>
        <v>0</v>
      </c>
      <c r="I893">
        <f>HLOOKUP(I$1,'DB Runes '!$A:$AP,'DB Runes'!$AR893,FALSE)</f>
        <v>0</v>
      </c>
      <c r="J893">
        <f>HLOOKUP(J$1,'DB Runes '!$A:$AP,'DB Runes'!$AR893,FALSE)</f>
        <v>0</v>
      </c>
      <c r="K893">
        <f>HLOOKUP(K$1,'DB Runes '!$A:$AP,'DB Runes'!$AR893,FALSE)</f>
        <v>0</v>
      </c>
      <c r="L893">
        <f>HLOOKUP(L$1,'DB Runes '!$A:$AP,'DB Runes'!$AR893,FALSE)</f>
        <v>0</v>
      </c>
      <c r="M893">
        <f>HLOOKUP(M$1,'DB Runes '!$A:$AP,'DB Runes'!$AR893,FALSE)</f>
        <v>0</v>
      </c>
      <c r="N893">
        <f>HLOOKUP(N$1,'DB Runes '!$A:$AP,'DB Runes'!$AR893,FALSE)</f>
        <v>0</v>
      </c>
      <c r="O893">
        <f>HLOOKUP(O$1,'DB Runes '!$A:$AP,'DB Runes'!$AR893,FALSE)</f>
        <v>0</v>
      </c>
      <c r="P893">
        <f>HLOOKUP(P$1,'DB Runes '!$A:$AP,'DB Runes'!$AR893,FALSE)</f>
        <v>0</v>
      </c>
      <c r="Q893">
        <f>HLOOKUP(Q$1,'DB Runes '!$A:$AP,'DB Runes'!$AR893,FALSE)</f>
        <v>0</v>
      </c>
      <c r="R893">
        <f>HLOOKUP(R$1,'DB Runes '!$A:$AP,'DB Runes'!$AR893,FALSE)</f>
        <v>0</v>
      </c>
      <c r="S893">
        <f>HLOOKUP(S$1,'DB Runes '!$A:$AP,'DB Runes'!$AR893,FALSE)</f>
        <v>0</v>
      </c>
      <c r="T893">
        <f>HLOOKUP(T$1,'DB Runes '!$A:$AP,'DB Runes'!$AR893,FALSE)</f>
        <v>0</v>
      </c>
      <c r="U893">
        <f>HLOOKUP(U$1,'DB Runes '!$A:$AP,'DB Runes'!$AR893,FALSE)</f>
        <v>0</v>
      </c>
      <c r="V893">
        <f>HLOOKUP(V$1,'DB Runes '!$A:$AP,'DB Runes'!$AR893,FALSE)</f>
        <v>0</v>
      </c>
      <c r="W893">
        <f>HLOOKUP(W$1,'DB Runes '!$A:$AP,'DB Runes'!$AR893,FALSE)</f>
        <v>0</v>
      </c>
      <c r="X893">
        <f>HLOOKUP(X$1,'DB Runes '!$A:$AP,'DB Runes'!$AR893,FALSE)</f>
        <v>0</v>
      </c>
      <c r="Y893">
        <f>HLOOKUP(Y$1,'DB Runes '!$A:$AP,'DB Runes'!$AR893,FALSE)</f>
        <v>0</v>
      </c>
      <c r="Z893">
        <f>HLOOKUP(Z$1,'DB Runes '!$A:$AP,'DB Runes'!$AR893,FALSE)</f>
        <v>0</v>
      </c>
      <c r="AA893">
        <f>HLOOKUP(AA$1,'DB Runes '!$A:$AP,'DB Runes'!$AR893,FALSE)</f>
        <v>0</v>
      </c>
      <c r="AB893">
        <f>HLOOKUP(AB$1,'DB Runes '!$A:$AP,'DB Runes'!$AR893,FALSE)</f>
        <v>0</v>
      </c>
      <c r="AC893">
        <f>HLOOKUP(AC$1,'DB Runes '!$A:$AP,'DB Runes'!$AR893,FALSE)</f>
        <v>0</v>
      </c>
      <c r="AD893">
        <f>HLOOKUP(AD$1,'DB Runes '!$A:$AP,'DB Runes'!$AR893,FALSE)</f>
        <v>0</v>
      </c>
      <c r="AE893">
        <f>HLOOKUP(AE$1,'DB Runes '!$A:$AP,'DB Runes'!$AR893,FALSE)</f>
        <v>0</v>
      </c>
      <c r="AF893">
        <f>HLOOKUP(AF$1,'DB Runes '!$A:$AP,'DB Runes'!$AR893,FALSE)</f>
        <v>0</v>
      </c>
      <c r="AG893">
        <f>HLOOKUP(AG$1,'DB Runes '!$A:$AP,'DB Runes'!$AR893,FALSE)</f>
        <v>0</v>
      </c>
      <c r="AH893">
        <f>HLOOKUP(AH$1,'DB Runes '!$A:$AP,'DB Runes'!$AR893,FALSE)</f>
        <v>0</v>
      </c>
      <c r="AI893">
        <f>HLOOKUP(AI$1,'DB Runes '!$A:$AP,'DB Runes'!$AR893,FALSE)</f>
        <v>0</v>
      </c>
      <c r="AJ893">
        <f>HLOOKUP(AJ$1,'DB Runes '!$A:$AP,'DB Runes'!$AR893,FALSE)</f>
        <v>0</v>
      </c>
      <c r="AK893">
        <f>HLOOKUP(AK$1,'DB Runes '!$A:$AP,'DB Runes'!$AR893,FALSE)</f>
        <v>0</v>
      </c>
      <c r="AL893">
        <f>HLOOKUP(AL$1,'DB Runes '!$A:$AP,'DB Runes'!$AR893,FALSE)</f>
        <v>0</v>
      </c>
      <c r="AM893">
        <f>HLOOKUP(AM$1,'DB Runes '!$A:$AP,'DB Runes'!$AR893,FALSE)</f>
        <v>0</v>
      </c>
      <c r="AN893">
        <f>HLOOKUP(AN$1,'DB Runes '!$A:$AP,'DB Runes'!$AR893,FALSE)</f>
        <v>0</v>
      </c>
      <c r="AO893">
        <f>HLOOKUP(AO$1,'DB Runes '!$A:$AP,'DB Runes'!$AR893,FALSE)</f>
        <v>0</v>
      </c>
      <c r="AP893">
        <f>HLOOKUP(AP$1,'DB Runes '!$A:$AP,'DB Runes'!$AR893,FALSE)</f>
        <v>0</v>
      </c>
      <c r="AR893">
        <v>893</v>
      </c>
    </row>
    <row r="894" spans="1:44" x14ac:dyDescent="0.25">
      <c r="A894">
        <f>HLOOKUP(A$1,'DB Runes '!$A:$AP,'DB Runes'!$AR894,FALSE)</f>
        <v>0</v>
      </c>
      <c r="B894">
        <f>HLOOKUP(B$1,'DB Runes '!$A:$AP,'DB Runes'!$AR894,FALSE)</f>
        <v>0</v>
      </c>
      <c r="C894">
        <f>HLOOKUP(C$1,'DB Runes '!$A:$AP,'DB Runes'!$AR894,FALSE)</f>
        <v>0</v>
      </c>
      <c r="D894">
        <f>HLOOKUP(D$1,'DB Runes '!$A:$AP,'DB Runes'!$AR894,FALSE)</f>
        <v>0</v>
      </c>
      <c r="E894">
        <f>HLOOKUP(E$1,'DB Runes '!$A:$AP,'DB Runes'!$AR894,FALSE)</f>
        <v>0</v>
      </c>
      <c r="F894">
        <f>HLOOKUP(F$1,'DB Runes '!$A:$AP,'DB Runes'!$AR894,FALSE)</f>
        <v>0</v>
      </c>
      <c r="G894">
        <f>HLOOKUP(G$1,'DB Runes '!$A:$AP,'DB Runes'!$AR894,FALSE)</f>
        <v>0</v>
      </c>
      <c r="H894">
        <f>HLOOKUP(H$1,'DB Runes '!$A:$AP,'DB Runes'!$AR894,FALSE)</f>
        <v>0</v>
      </c>
      <c r="I894">
        <f>HLOOKUP(I$1,'DB Runes '!$A:$AP,'DB Runes'!$AR894,FALSE)</f>
        <v>0</v>
      </c>
      <c r="J894">
        <f>HLOOKUP(J$1,'DB Runes '!$A:$AP,'DB Runes'!$AR894,FALSE)</f>
        <v>0</v>
      </c>
      <c r="K894">
        <f>HLOOKUP(K$1,'DB Runes '!$A:$AP,'DB Runes'!$AR894,FALSE)</f>
        <v>0</v>
      </c>
      <c r="L894">
        <f>HLOOKUP(L$1,'DB Runes '!$A:$AP,'DB Runes'!$AR894,FALSE)</f>
        <v>0</v>
      </c>
      <c r="M894">
        <f>HLOOKUP(M$1,'DB Runes '!$A:$AP,'DB Runes'!$AR894,FALSE)</f>
        <v>0</v>
      </c>
      <c r="N894">
        <f>HLOOKUP(N$1,'DB Runes '!$A:$AP,'DB Runes'!$AR894,FALSE)</f>
        <v>0</v>
      </c>
      <c r="O894">
        <f>HLOOKUP(O$1,'DB Runes '!$A:$AP,'DB Runes'!$AR894,FALSE)</f>
        <v>0</v>
      </c>
      <c r="P894">
        <f>HLOOKUP(P$1,'DB Runes '!$A:$AP,'DB Runes'!$AR894,FALSE)</f>
        <v>0</v>
      </c>
      <c r="Q894">
        <f>HLOOKUP(Q$1,'DB Runes '!$A:$AP,'DB Runes'!$AR894,FALSE)</f>
        <v>0</v>
      </c>
      <c r="R894">
        <f>HLOOKUP(R$1,'DB Runes '!$A:$AP,'DB Runes'!$AR894,FALSE)</f>
        <v>0</v>
      </c>
      <c r="S894">
        <f>HLOOKUP(S$1,'DB Runes '!$A:$AP,'DB Runes'!$AR894,FALSE)</f>
        <v>0</v>
      </c>
      <c r="T894">
        <f>HLOOKUP(T$1,'DB Runes '!$A:$AP,'DB Runes'!$AR894,FALSE)</f>
        <v>0</v>
      </c>
      <c r="U894">
        <f>HLOOKUP(U$1,'DB Runes '!$A:$AP,'DB Runes'!$AR894,FALSE)</f>
        <v>0</v>
      </c>
      <c r="V894">
        <f>HLOOKUP(V$1,'DB Runes '!$A:$AP,'DB Runes'!$AR894,FALSE)</f>
        <v>0</v>
      </c>
      <c r="W894">
        <f>HLOOKUP(W$1,'DB Runes '!$A:$AP,'DB Runes'!$AR894,FALSE)</f>
        <v>0</v>
      </c>
      <c r="X894">
        <f>HLOOKUP(X$1,'DB Runes '!$A:$AP,'DB Runes'!$AR894,FALSE)</f>
        <v>0</v>
      </c>
      <c r="Y894">
        <f>HLOOKUP(Y$1,'DB Runes '!$A:$AP,'DB Runes'!$AR894,FALSE)</f>
        <v>0</v>
      </c>
      <c r="Z894">
        <f>HLOOKUP(Z$1,'DB Runes '!$A:$AP,'DB Runes'!$AR894,FALSE)</f>
        <v>0</v>
      </c>
      <c r="AA894">
        <f>HLOOKUP(AA$1,'DB Runes '!$A:$AP,'DB Runes'!$AR894,FALSE)</f>
        <v>0</v>
      </c>
      <c r="AB894">
        <f>HLOOKUP(AB$1,'DB Runes '!$A:$AP,'DB Runes'!$AR894,FALSE)</f>
        <v>0</v>
      </c>
      <c r="AC894">
        <f>HLOOKUP(AC$1,'DB Runes '!$A:$AP,'DB Runes'!$AR894,FALSE)</f>
        <v>0</v>
      </c>
      <c r="AD894">
        <f>HLOOKUP(AD$1,'DB Runes '!$A:$AP,'DB Runes'!$AR894,FALSE)</f>
        <v>0</v>
      </c>
      <c r="AE894">
        <f>HLOOKUP(AE$1,'DB Runes '!$A:$AP,'DB Runes'!$AR894,FALSE)</f>
        <v>0</v>
      </c>
      <c r="AF894">
        <f>HLOOKUP(AF$1,'DB Runes '!$A:$AP,'DB Runes'!$AR894,FALSE)</f>
        <v>0</v>
      </c>
      <c r="AG894">
        <f>HLOOKUP(AG$1,'DB Runes '!$A:$AP,'DB Runes'!$AR894,FALSE)</f>
        <v>0</v>
      </c>
      <c r="AH894">
        <f>HLOOKUP(AH$1,'DB Runes '!$A:$AP,'DB Runes'!$AR894,FALSE)</f>
        <v>0</v>
      </c>
      <c r="AI894">
        <f>HLOOKUP(AI$1,'DB Runes '!$A:$AP,'DB Runes'!$AR894,FALSE)</f>
        <v>0</v>
      </c>
      <c r="AJ894">
        <f>HLOOKUP(AJ$1,'DB Runes '!$A:$AP,'DB Runes'!$AR894,FALSE)</f>
        <v>0</v>
      </c>
      <c r="AK894">
        <f>HLOOKUP(AK$1,'DB Runes '!$A:$AP,'DB Runes'!$AR894,FALSE)</f>
        <v>0</v>
      </c>
      <c r="AL894">
        <f>HLOOKUP(AL$1,'DB Runes '!$A:$AP,'DB Runes'!$AR894,FALSE)</f>
        <v>0</v>
      </c>
      <c r="AM894">
        <f>HLOOKUP(AM$1,'DB Runes '!$A:$AP,'DB Runes'!$AR894,FALSE)</f>
        <v>0</v>
      </c>
      <c r="AN894">
        <f>HLOOKUP(AN$1,'DB Runes '!$A:$AP,'DB Runes'!$AR894,FALSE)</f>
        <v>0</v>
      </c>
      <c r="AO894">
        <f>HLOOKUP(AO$1,'DB Runes '!$A:$AP,'DB Runes'!$AR894,FALSE)</f>
        <v>0</v>
      </c>
      <c r="AP894">
        <f>HLOOKUP(AP$1,'DB Runes '!$A:$AP,'DB Runes'!$AR894,FALSE)</f>
        <v>0</v>
      </c>
      <c r="AR894">
        <v>894</v>
      </c>
    </row>
    <row r="895" spans="1:44" x14ac:dyDescent="0.25">
      <c r="A895">
        <f>HLOOKUP(A$1,'DB Runes '!$A:$AP,'DB Runes'!$AR895,FALSE)</f>
        <v>0</v>
      </c>
      <c r="B895">
        <f>HLOOKUP(B$1,'DB Runes '!$A:$AP,'DB Runes'!$AR895,FALSE)</f>
        <v>0</v>
      </c>
      <c r="C895">
        <f>HLOOKUP(C$1,'DB Runes '!$A:$AP,'DB Runes'!$AR895,FALSE)</f>
        <v>0</v>
      </c>
      <c r="D895">
        <f>HLOOKUP(D$1,'DB Runes '!$A:$AP,'DB Runes'!$AR895,FALSE)</f>
        <v>0</v>
      </c>
      <c r="E895">
        <f>HLOOKUP(E$1,'DB Runes '!$A:$AP,'DB Runes'!$AR895,FALSE)</f>
        <v>0</v>
      </c>
      <c r="F895">
        <f>HLOOKUP(F$1,'DB Runes '!$A:$AP,'DB Runes'!$AR895,FALSE)</f>
        <v>0</v>
      </c>
      <c r="G895">
        <f>HLOOKUP(G$1,'DB Runes '!$A:$AP,'DB Runes'!$AR895,FALSE)</f>
        <v>0</v>
      </c>
      <c r="H895">
        <f>HLOOKUP(H$1,'DB Runes '!$A:$AP,'DB Runes'!$AR895,FALSE)</f>
        <v>0</v>
      </c>
      <c r="I895">
        <f>HLOOKUP(I$1,'DB Runes '!$A:$AP,'DB Runes'!$AR895,FALSE)</f>
        <v>0</v>
      </c>
      <c r="J895">
        <f>HLOOKUP(J$1,'DB Runes '!$A:$AP,'DB Runes'!$AR895,FALSE)</f>
        <v>0</v>
      </c>
      <c r="K895">
        <f>HLOOKUP(K$1,'DB Runes '!$A:$AP,'DB Runes'!$AR895,FALSE)</f>
        <v>0</v>
      </c>
      <c r="L895">
        <f>HLOOKUP(L$1,'DB Runes '!$A:$AP,'DB Runes'!$AR895,FALSE)</f>
        <v>0</v>
      </c>
      <c r="M895">
        <f>HLOOKUP(M$1,'DB Runes '!$A:$AP,'DB Runes'!$AR895,FALSE)</f>
        <v>0</v>
      </c>
      <c r="N895">
        <f>HLOOKUP(N$1,'DB Runes '!$A:$AP,'DB Runes'!$AR895,FALSE)</f>
        <v>0</v>
      </c>
      <c r="O895">
        <f>HLOOKUP(O$1,'DB Runes '!$A:$AP,'DB Runes'!$AR895,FALSE)</f>
        <v>0</v>
      </c>
      <c r="P895">
        <f>HLOOKUP(P$1,'DB Runes '!$A:$AP,'DB Runes'!$AR895,FALSE)</f>
        <v>0</v>
      </c>
      <c r="Q895">
        <f>HLOOKUP(Q$1,'DB Runes '!$A:$AP,'DB Runes'!$AR895,FALSE)</f>
        <v>0</v>
      </c>
      <c r="R895">
        <f>HLOOKUP(R$1,'DB Runes '!$A:$AP,'DB Runes'!$AR895,FALSE)</f>
        <v>0</v>
      </c>
      <c r="S895">
        <f>HLOOKUP(S$1,'DB Runes '!$A:$AP,'DB Runes'!$AR895,FALSE)</f>
        <v>0</v>
      </c>
      <c r="T895">
        <f>HLOOKUP(T$1,'DB Runes '!$A:$AP,'DB Runes'!$AR895,FALSE)</f>
        <v>0</v>
      </c>
      <c r="U895">
        <f>HLOOKUP(U$1,'DB Runes '!$A:$AP,'DB Runes'!$AR895,FALSE)</f>
        <v>0</v>
      </c>
      <c r="V895">
        <f>HLOOKUP(V$1,'DB Runes '!$A:$AP,'DB Runes'!$AR895,FALSE)</f>
        <v>0</v>
      </c>
      <c r="W895">
        <f>HLOOKUP(W$1,'DB Runes '!$A:$AP,'DB Runes'!$AR895,FALSE)</f>
        <v>0</v>
      </c>
      <c r="X895">
        <f>HLOOKUP(X$1,'DB Runes '!$A:$AP,'DB Runes'!$AR895,FALSE)</f>
        <v>0</v>
      </c>
      <c r="Y895">
        <f>HLOOKUP(Y$1,'DB Runes '!$A:$AP,'DB Runes'!$AR895,FALSE)</f>
        <v>0</v>
      </c>
      <c r="Z895">
        <f>HLOOKUP(Z$1,'DB Runes '!$A:$AP,'DB Runes'!$AR895,FALSE)</f>
        <v>0</v>
      </c>
      <c r="AA895">
        <f>HLOOKUP(AA$1,'DB Runes '!$A:$AP,'DB Runes'!$AR895,FALSE)</f>
        <v>0</v>
      </c>
      <c r="AB895">
        <f>HLOOKUP(AB$1,'DB Runes '!$A:$AP,'DB Runes'!$AR895,FALSE)</f>
        <v>0</v>
      </c>
      <c r="AC895">
        <f>HLOOKUP(AC$1,'DB Runes '!$A:$AP,'DB Runes'!$AR895,FALSE)</f>
        <v>0</v>
      </c>
      <c r="AD895">
        <f>HLOOKUP(AD$1,'DB Runes '!$A:$AP,'DB Runes'!$AR895,FALSE)</f>
        <v>0</v>
      </c>
      <c r="AE895">
        <f>HLOOKUP(AE$1,'DB Runes '!$A:$AP,'DB Runes'!$AR895,FALSE)</f>
        <v>0</v>
      </c>
      <c r="AF895">
        <f>HLOOKUP(AF$1,'DB Runes '!$A:$AP,'DB Runes'!$AR895,FALSE)</f>
        <v>0</v>
      </c>
      <c r="AG895">
        <f>HLOOKUP(AG$1,'DB Runes '!$A:$AP,'DB Runes'!$AR895,FALSE)</f>
        <v>0</v>
      </c>
      <c r="AH895">
        <f>HLOOKUP(AH$1,'DB Runes '!$A:$AP,'DB Runes'!$AR895,FALSE)</f>
        <v>0</v>
      </c>
      <c r="AI895">
        <f>HLOOKUP(AI$1,'DB Runes '!$A:$AP,'DB Runes'!$AR895,FALSE)</f>
        <v>0</v>
      </c>
      <c r="AJ895">
        <f>HLOOKUP(AJ$1,'DB Runes '!$A:$AP,'DB Runes'!$AR895,FALSE)</f>
        <v>0</v>
      </c>
      <c r="AK895">
        <f>HLOOKUP(AK$1,'DB Runes '!$A:$AP,'DB Runes'!$AR895,FALSE)</f>
        <v>0</v>
      </c>
      <c r="AL895">
        <f>HLOOKUP(AL$1,'DB Runes '!$A:$AP,'DB Runes'!$AR895,FALSE)</f>
        <v>0</v>
      </c>
      <c r="AM895">
        <f>HLOOKUP(AM$1,'DB Runes '!$A:$AP,'DB Runes'!$AR895,FALSE)</f>
        <v>0</v>
      </c>
      <c r="AN895">
        <f>HLOOKUP(AN$1,'DB Runes '!$A:$AP,'DB Runes'!$AR895,FALSE)</f>
        <v>0</v>
      </c>
      <c r="AO895">
        <f>HLOOKUP(AO$1,'DB Runes '!$A:$AP,'DB Runes'!$AR895,FALSE)</f>
        <v>0</v>
      </c>
      <c r="AP895">
        <f>HLOOKUP(AP$1,'DB Runes '!$A:$AP,'DB Runes'!$AR895,FALSE)</f>
        <v>0</v>
      </c>
      <c r="AR895">
        <v>895</v>
      </c>
    </row>
    <row r="896" spans="1:44" x14ac:dyDescent="0.25">
      <c r="A896">
        <f>HLOOKUP(A$1,'DB Runes '!$A:$AP,'DB Runes'!$AR896,FALSE)</f>
        <v>0</v>
      </c>
      <c r="B896">
        <f>HLOOKUP(B$1,'DB Runes '!$A:$AP,'DB Runes'!$AR896,FALSE)</f>
        <v>0</v>
      </c>
      <c r="C896">
        <f>HLOOKUP(C$1,'DB Runes '!$A:$AP,'DB Runes'!$AR896,FALSE)</f>
        <v>0</v>
      </c>
      <c r="D896">
        <f>HLOOKUP(D$1,'DB Runes '!$A:$AP,'DB Runes'!$AR896,FALSE)</f>
        <v>0</v>
      </c>
      <c r="E896">
        <f>HLOOKUP(E$1,'DB Runes '!$A:$AP,'DB Runes'!$AR896,FALSE)</f>
        <v>0</v>
      </c>
      <c r="F896">
        <f>HLOOKUP(F$1,'DB Runes '!$A:$AP,'DB Runes'!$AR896,FALSE)</f>
        <v>0</v>
      </c>
      <c r="G896">
        <f>HLOOKUP(G$1,'DB Runes '!$A:$AP,'DB Runes'!$AR896,FALSE)</f>
        <v>0</v>
      </c>
      <c r="H896">
        <f>HLOOKUP(H$1,'DB Runes '!$A:$AP,'DB Runes'!$AR896,FALSE)</f>
        <v>0</v>
      </c>
      <c r="I896">
        <f>HLOOKUP(I$1,'DB Runes '!$A:$AP,'DB Runes'!$AR896,FALSE)</f>
        <v>0</v>
      </c>
      <c r="J896">
        <f>HLOOKUP(J$1,'DB Runes '!$A:$AP,'DB Runes'!$AR896,FALSE)</f>
        <v>0</v>
      </c>
      <c r="K896">
        <f>HLOOKUP(K$1,'DB Runes '!$A:$AP,'DB Runes'!$AR896,FALSE)</f>
        <v>0</v>
      </c>
      <c r="L896">
        <f>HLOOKUP(L$1,'DB Runes '!$A:$AP,'DB Runes'!$AR896,FALSE)</f>
        <v>0</v>
      </c>
      <c r="M896">
        <f>HLOOKUP(M$1,'DB Runes '!$A:$AP,'DB Runes'!$AR896,FALSE)</f>
        <v>0</v>
      </c>
      <c r="N896">
        <f>HLOOKUP(N$1,'DB Runes '!$A:$AP,'DB Runes'!$AR896,FALSE)</f>
        <v>0</v>
      </c>
      <c r="O896">
        <f>HLOOKUP(O$1,'DB Runes '!$A:$AP,'DB Runes'!$AR896,FALSE)</f>
        <v>0</v>
      </c>
      <c r="P896">
        <f>HLOOKUP(P$1,'DB Runes '!$A:$AP,'DB Runes'!$AR896,FALSE)</f>
        <v>0</v>
      </c>
      <c r="Q896">
        <f>HLOOKUP(Q$1,'DB Runes '!$A:$AP,'DB Runes'!$AR896,FALSE)</f>
        <v>0</v>
      </c>
      <c r="R896">
        <f>HLOOKUP(R$1,'DB Runes '!$A:$AP,'DB Runes'!$AR896,FALSE)</f>
        <v>0</v>
      </c>
      <c r="S896">
        <f>HLOOKUP(S$1,'DB Runes '!$A:$AP,'DB Runes'!$AR896,FALSE)</f>
        <v>0</v>
      </c>
      <c r="T896">
        <f>HLOOKUP(T$1,'DB Runes '!$A:$AP,'DB Runes'!$AR896,FALSE)</f>
        <v>0</v>
      </c>
      <c r="U896">
        <f>HLOOKUP(U$1,'DB Runes '!$A:$AP,'DB Runes'!$AR896,FALSE)</f>
        <v>0</v>
      </c>
      <c r="V896">
        <f>HLOOKUP(V$1,'DB Runes '!$A:$AP,'DB Runes'!$AR896,FALSE)</f>
        <v>0</v>
      </c>
      <c r="W896">
        <f>HLOOKUP(W$1,'DB Runes '!$A:$AP,'DB Runes'!$AR896,FALSE)</f>
        <v>0</v>
      </c>
      <c r="X896">
        <f>HLOOKUP(X$1,'DB Runes '!$A:$AP,'DB Runes'!$AR896,FALSE)</f>
        <v>0</v>
      </c>
      <c r="Y896">
        <f>HLOOKUP(Y$1,'DB Runes '!$A:$AP,'DB Runes'!$AR896,FALSE)</f>
        <v>0</v>
      </c>
      <c r="Z896">
        <f>HLOOKUP(Z$1,'DB Runes '!$A:$AP,'DB Runes'!$AR896,FALSE)</f>
        <v>0</v>
      </c>
      <c r="AA896">
        <f>HLOOKUP(AA$1,'DB Runes '!$A:$AP,'DB Runes'!$AR896,FALSE)</f>
        <v>0</v>
      </c>
      <c r="AB896">
        <f>HLOOKUP(AB$1,'DB Runes '!$A:$AP,'DB Runes'!$AR896,FALSE)</f>
        <v>0</v>
      </c>
      <c r="AC896">
        <f>HLOOKUP(AC$1,'DB Runes '!$A:$AP,'DB Runes'!$AR896,FALSE)</f>
        <v>0</v>
      </c>
      <c r="AD896">
        <f>HLOOKUP(AD$1,'DB Runes '!$A:$AP,'DB Runes'!$AR896,FALSE)</f>
        <v>0</v>
      </c>
      <c r="AE896">
        <f>HLOOKUP(AE$1,'DB Runes '!$A:$AP,'DB Runes'!$AR896,FALSE)</f>
        <v>0</v>
      </c>
      <c r="AF896">
        <f>HLOOKUP(AF$1,'DB Runes '!$A:$AP,'DB Runes'!$AR896,FALSE)</f>
        <v>0</v>
      </c>
      <c r="AG896">
        <f>HLOOKUP(AG$1,'DB Runes '!$A:$AP,'DB Runes'!$AR896,FALSE)</f>
        <v>0</v>
      </c>
      <c r="AH896">
        <f>HLOOKUP(AH$1,'DB Runes '!$A:$AP,'DB Runes'!$AR896,FALSE)</f>
        <v>0</v>
      </c>
      <c r="AI896">
        <f>HLOOKUP(AI$1,'DB Runes '!$A:$AP,'DB Runes'!$AR896,FALSE)</f>
        <v>0</v>
      </c>
      <c r="AJ896">
        <f>HLOOKUP(AJ$1,'DB Runes '!$A:$AP,'DB Runes'!$AR896,FALSE)</f>
        <v>0</v>
      </c>
      <c r="AK896">
        <f>HLOOKUP(AK$1,'DB Runes '!$A:$AP,'DB Runes'!$AR896,FALSE)</f>
        <v>0</v>
      </c>
      <c r="AL896">
        <f>HLOOKUP(AL$1,'DB Runes '!$A:$AP,'DB Runes'!$AR896,FALSE)</f>
        <v>0</v>
      </c>
      <c r="AM896">
        <f>HLOOKUP(AM$1,'DB Runes '!$A:$AP,'DB Runes'!$AR896,FALSE)</f>
        <v>0</v>
      </c>
      <c r="AN896">
        <f>HLOOKUP(AN$1,'DB Runes '!$A:$AP,'DB Runes'!$AR896,FALSE)</f>
        <v>0</v>
      </c>
      <c r="AO896">
        <f>HLOOKUP(AO$1,'DB Runes '!$A:$AP,'DB Runes'!$AR896,FALSE)</f>
        <v>0</v>
      </c>
      <c r="AP896">
        <f>HLOOKUP(AP$1,'DB Runes '!$A:$AP,'DB Runes'!$AR896,FALSE)</f>
        <v>0</v>
      </c>
      <c r="AR896">
        <v>896</v>
      </c>
    </row>
    <row r="897" spans="1:44" x14ac:dyDescent="0.25">
      <c r="A897">
        <f>HLOOKUP(A$1,'DB Runes '!$A:$AP,'DB Runes'!$AR897,FALSE)</f>
        <v>0</v>
      </c>
      <c r="B897">
        <f>HLOOKUP(B$1,'DB Runes '!$A:$AP,'DB Runes'!$AR897,FALSE)</f>
        <v>0</v>
      </c>
      <c r="C897">
        <f>HLOOKUP(C$1,'DB Runes '!$A:$AP,'DB Runes'!$AR897,FALSE)</f>
        <v>0</v>
      </c>
      <c r="D897">
        <f>HLOOKUP(D$1,'DB Runes '!$A:$AP,'DB Runes'!$AR897,FALSE)</f>
        <v>0</v>
      </c>
      <c r="E897">
        <f>HLOOKUP(E$1,'DB Runes '!$A:$AP,'DB Runes'!$AR897,FALSE)</f>
        <v>0</v>
      </c>
      <c r="F897">
        <f>HLOOKUP(F$1,'DB Runes '!$A:$AP,'DB Runes'!$AR897,FALSE)</f>
        <v>0</v>
      </c>
      <c r="G897">
        <f>HLOOKUP(G$1,'DB Runes '!$A:$AP,'DB Runes'!$AR897,FALSE)</f>
        <v>0</v>
      </c>
      <c r="H897">
        <f>HLOOKUP(H$1,'DB Runes '!$A:$AP,'DB Runes'!$AR897,FALSE)</f>
        <v>0</v>
      </c>
      <c r="I897">
        <f>HLOOKUP(I$1,'DB Runes '!$A:$AP,'DB Runes'!$AR897,FALSE)</f>
        <v>0</v>
      </c>
      <c r="J897">
        <f>HLOOKUP(J$1,'DB Runes '!$A:$AP,'DB Runes'!$AR897,FALSE)</f>
        <v>0</v>
      </c>
      <c r="K897">
        <f>HLOOKUP(K$1,'DB Runes '!$A:$AP,'DB Runes'!$AR897,FALSE)</f>
        <v>0</v>
      </c>
      <c r="L897">
        <f>HLOOKUP(L$1,'DB Runes '!$A:$AP,'DB Runes'!$AR897,FALSE)</f>
        <v>0</v>
      </c>
      <c r="M897">
        <f>HLOOKUP(M$1,'DB Runes '!$A:$AP,'DB Runes'!$AR897,FALSE)</f>
        <v>0</v>
      </c>
      <c r="N897">
        <f>HLOOKUP(N$1,'DB Runes '!$A:$AP,'DB Runes'!$AR897,FALSE)</f>
        <v>0</v>
      </c>
      <c r="O897">
        <f>HLOOKUP(O$1,'DB Runes '!$A:$AP,'DB Runes'!$AR897,FALSE)</f>
        <v>0</v>
      </c>
      <c r="P897">
        <f>HLOOKUP(P$1,'DB Runes '!$A:$AP,'DB Runes'!$AR897,FALSE)</f>
        <v>0</v>
      </c>
      <c r="Q897">
        <f>HLOOKUP(Q$1,'DB Runes '!$A:$AP,'DB Runes'!$AR897,FALSE)</f>
        <v>0</v>
      </c>
      <c r="R897">
        <f>HLOOKUP(R$1,'DB Runes '!$A:$AP,'DB Runes'!$AR897,FALSE)</f>
        <v>0</v>
      </c>
      <c r="S897">
        <f>HLOOKUP(S$1,'DB Runes '!$A:$AP,'DB Runes'!$AR897,FALSE)</f>
        <v>0</v>
      </c>
      <c r="T897">
        <f>HLOOKUP(T$1,'DB Runes '!$A:$AP,'DB Runes'!$AR897,FALSE)</f>
        <v>0</v>
      </c>
      <c r="U897">
        <f>HLOOKUP(U$1,'DB Runes '!$A:$AP,'DB Runes'!$AR897,FALSE)</f>
        <v>0</v>
      </c>
      <c r="V897">
        <f>HLOOKUP(V$1,'DB Runes '!$A:$AP,'DB Runes'!$AR897,FALSE)</f>
        <v>0</v>
      </c>
      <c r="W897">
        <f>HLOOKUP(W$1,'DB Runes '!$A:$AP,'DB Runes'!$AR897,FALSE)</f>
        <v>0</v>
      </c>
      <c r="X897">
        <f>HLOOKUP(X$1,'DB Runes '!$A:$AP,'DB Runes'!$AR897,FALSE)</f>
        <v>0</v>
      </c>
      <c r="Y897">
        <f>HLOOKUP(Y$1,'DB Runes '!$A:$AP,'DB Runes'!$AR897,FALSE)</f>
        <v>0</v>
      </c>
      <c r="Z897">
        <f>HLOOKUP(Z$1,'DB Runes '!$A:$AP,'DB Runes'!$AR897,FALSE)</f>
        <v>0</v>
      </c>
      <c r="AA897">
        <f>HLOOKUP(AA$1,'DB Runes '!$A:$AP,'DB Runes'!$AR897,FALSE)</f>
        <v>0</v>
      </c>
      <c r="AB897">
        <f>HLOOKUP(AB$1,'DB Runes '!$A:$AP,'DB Runes'!$AR897,FALSE)</f>
        <v>0</v>
      </c>
      <c r="AC897">
        <f>HLOOKUP(AC$1,'DB Runes '!$A:$AP,'DB Runes'!$AR897,FALSE)</f>
        <v>0</v>
      </c>
      <c r="AD897">
        <f>HLOOKUP(AD$1,'DB Runes '!$A:$AP,'DB Runes'!$AR897,FALSE)</f>
        <v>0</v>
      </c>
      <c r="AE897">
        <f>HLOOKUP(AE$1,'DB Runes '!$A:$AP,'DB Runes'!$AR897,FALSE)</f>
        <v>0</v>
      </c>
      <c r="AF897">
        <f>HLOOKUP(AF$1,'DB Runes '!$A:$AP,'DB Runes'!$AR897,FALSE)</f>
        <v>0</v>
      </c>
      <c r="AG897">
        <f>HLOOKUP(AG$1,'DB Runes '!$A:$AP,'DB Runes'!$AR897,FALSE)</f>
        <v>0</v>
      </c>
      <c r="AH897">
        <f>HLOOKUP(AH$1,'DB Runes '!$A:$AP,'DB Runes'!$AR897,FALSE)</f>
        <v>0</v>
      </c>
      <c r="AI897">
        <f>HLOOKUP(AI$1,'DB Runes '!$A:$AP,'DB Runes'!$AR897,FALSE)</f>
        <v>0</v>
      </c>
      <c r="AJ897">
        <f>HLOOKUP(AJ$1,'DB Runes '!$A:$AP,'DB Runes'!$AR897,FALSE)</f>
        <v>0</v>
      </c>
      <c r="AK897">
        <f>HLOOKUP(AK$1,'DB Runes '!$A:$AP,'DB Runes'!$AR897,FALSE)</f>
        <v>0</v>
      </c>
      <c r="AL897">
        <f>HLOOKUP(AL$1,'DB Runes '!$A:$AP,'DB Runes'!$AR897,FALSE)</f>
        <v>0</v>
      </c>
      <c r="AM897">
        <f>HLOOKUP(AM$1,'DB Runes '!$A:$AP,'DB Runes'!$AR897,FALSE)</f>
        <v>0</v>
      </c>
      <c r="AN897">
        <f>HLOOKUP(AN$1,'DB Runes '!$A:$AP,'DB Runes'!$AR897,FALSE)</f>
        <v>0</v>
      </c>
      <c r="AO897">
        <f>HLOOKUP(AO$1,'DB Runes '!$A:$AP,'DB Runes'!$AR897,FALSE)</f>
        <v>0</v>
      </c>
      <c r="AP897">
        <f>HLOOKUP(AP$1,'DB Runes '!$A:$AP,'DB Runes'!$AR897,FALSE)</f>
        <v>0</v>
      </c>
      <c r="AR897">
        <v>897</v>
      </c>
    </row>
    <row r="898" spans="1:44" x14ac:dyDescent="0.25">
      <c r="A898">
        <f>HLOOKUP(A$1,'DB Runes '!$A:$AP,'DB Runes'!$AR898,FALSE)</f>
        <v>0</v>
      </c>
      <c r="B898">
        <f>HLOOKUP(B$1,'DB Runes '!$A:$AP,'DB Runes'!$AR898,FALSE)</f>
        <v>0</v>
      </c>
      <c r="C898">
        <f>HLOOKUP(C$1,'DB Runes '!$A:$AP,'DB Runes'!$AR898,FALSE)</f>
        <v>0</v>
      </c>
      <c r="D898">
        <f>HLOOKUP(D$1,'DB Runes '!$A:$AP,'DB Runes'!$AR898,FALSE)</f>
        <v>0</v>
      </c>
      <c r="E898">
        <f>HLOOKUP(E$1,'DB Runes '!$A:$AP,'DB Runes'!$AR898,FALSE)</f>
        <v>0</v>
      </c>
      <c r="F898">
        <f>HLOOKUP(F$1,'DB Runes '!$A:$AP,'DB Runes'!$AR898,FALSE)</f>
        <v>0</v>
      </c>
      <c r="G898">
        <f>HLOOKUP(G$1,'DB Runes '!$A:$AP,'DB Runes'!$AR898,FALSE)</f>
        <v>0</v>
      </c>
      <c r="H898">
        <f>HLOOKUP(H$1,'DB Runes '!$A:$AP,'DB Runes'!$AR898,FALSE)</f>
        <v>0</v>
      </c>
      <c r="I898">
        <f>HLOOKUP(I$1,'DB Runes '!$A:$AP,'DB Runes'!$AR898,FALSE)</f>
        <v>0</v>
      </c>
      <c r="J898">
        <f>HLOOKUP(J$1,'DB Runes '!$A:$AP,'DB Runes'!$AR898,FALSE)</f>
        <v>0</v>
      </c>
      <c r="K898">
        <f>HLOOKUP(K$1,'DB Runes '!$A:$AP,'DB Runes'!$AR898,FALSE)</f>
        <v>0</v>
      </c>
      <c r="L898">
        <f>HLOOKUP(L$1,'DB Runes '!$A:$AP,'DB Runes'!$AR898,FALSE)</f>
        <v>0</v>
      </c>
      <c r="M898">
        <f>HLOOKUP(M$1,'DB Runes '!$A:$AP,'DB Runes'!$AR898,FALSE)</f>
        <v>0</v>
      </c>
      <c r="N898">
        <f>HLOOKUP(N$1,'DB Runes '!$A:$AP,'DB Runes'!$AR898,FALSE)</f>
        <v>0</v>
      </c>
      <c r="O898">
        <f>HLOOKUP(O$1,'DB Runes '!$A:$AP,'DB Runes'!$AR898,FALSE)</f>
        <v>0</v>
      </c>
      <c r="P898">
        <f>HLOOKUP(P$1,'DB Runes '!$A:$AP,'DB Runes'!$AR898,FALSE)</f>
        <v>0</v>
      </c>
      <c r="Q898">
        <f>HLOOKUP(Q$1,'DB Runes '!$A:$AP,'DB Runes'!$AR898,FALSE)</f>
        <v>0</v>
      </c>
      <c r="R898">
        <f>HLOOKUP(R$1,'DB Runes '!$A:$AP,'DB Runes'!$AR898,FALSE)</f>
        <v>0</v>
      </c>
      <c r="S898">
        <f>HLOOKUP(S$1,'DB Runes '!$A:$AP,'DB Runes'!$AR898,FALSE)</f>
        <v>0</v>
      </c>
      <c r="T898">
        <f>HLOOKUP(T$1,'DB Runes '!$A:$AP,'DB Runes'!$AR898,FALSE)</f>
        <v>0</v>
      </c>
      <c r="U898">
        <f>HLOOKUP(U$1,'DB Runes '!$A:$AP,'DB Runes'!$AR898,FALSE)</f>
        <v>0</v>
      </c>
      <c r="V898">
        <f>HLOOKUP(V$1,'DB Runes '!$A:$AP,'DB Runes'!$AR898,FALSE)</f>
        <v>0</v>
      </c>
      <c r="W898">
        <f>HLOOKUP(W$1,'DB Runes '!$A:$AP,'DB Runes'!$AR898,FALSE)</f>
        <v>0</v>
      </c>
      <c r="X898">
        <f>HLOOKUP(X$1,'DB Runes '!$A:$AP,'DB Runes'!$AR898,FALSE)</f>
        <v>0</v>
      </c>
      <c r="Y898">
        <f>HLOOKUP(Y$1,'DB Runes '!$A:$AP,'DB Runes'!$AR898,FALSE)</f>
        <v>0</v>
      </c>
      <c r="Z898">
        <f>HLOOKUP(Z$1,'DB Runes '!$A:$AP,'DB Runes'!$AR898,FALSE)</f>
        <v>0</v>
      </c>
      <c r="AA898">
        <f>HLOOKUP(AA$1,'DB Runes '!$A:$AP,'DB Runes'!$AR898,FALSE)</f>
        <v>0</v>
      </c>
      <c r="AB898">
        <f>HLOOKUP(AB$1,'DB Runes '!$A:$AP,'DB Runes'!$AR898,FALSE)</f>
        <v>0</v>
      </c>
      <c r="AC898">
        <f>HLOOKUP(AC$1,'DB Runes '!$A:$AP,'DB Runes'!$AR898,FALSE)</f>
        <v>0</v>
      </c>
      <c r="AD898">
        <f>HLOOKUP(AD$1,'DB Runes '!$A:$AP,'DB Runes'!$AR898,FALSE)</f>
        <v>0</v>
      </c>
      <c r="AE898">
        <f>HLOOKUP(AE$1,'DB Runes '!$A:$AP,'DB Runes'!$AR898,FALSE)</f>
        <v>0</v>
      </c>
      <c r="AF898">
        <f>HLOOKUP(AF$1,'DB Runes '!$A:$AP,'DB Runes'!$AR898,FALSE)</f>
        <v>0</v>
      </c>
      <c r="AG898">
        <f>HLOOKUP(AG$1,'DB Runes '!$A:$AP,'DB Runes'!$AR898,FALSE)</f>
        <v>0</v>
      </c>
      <c r="AH898">
        <f>HLOOKUP(AH$1,'DB Runes '!$A:$AP,'DB Runes'!$AR898,FALSE)</f>
        <v>0</v>
      </c>
      <c r="AI898">
        <f>HLOOKUP(AI$1,'DB Runes '!$A:$AP,'DB Runes'!$AR898,FALSE)</f>
        <v>0</v>
      </c>
      <c r="AJ898">
        <f>HLOOKUP(AJ$1,'DB Runes '!$A:$AP,'DB Runes'!$AR898,FALSE)</f>
        <v>0</v>
      </c>
      <c r="AK898">
        <f>HLOOKUP(AK$1,'DB Runes '!$A:$AP,'DB Runes'!$AR898,FALSE)</f>
        <v>0</v>
      </c>
      <c r="AL898">
        <f>HLOOKUP(AL$1,'DB Runes '!$A:$AP,'DB Runes'!$AR898,FALSE)</f>
        <v>0</v>
      </c>
      <c r="AM898">
        <f>HLOOKUP(AM$1,'DB Runes '!$A:$AP,'DB Runes'!$AR898,FALSE)</f>
        <v>0</v>
      </c>
      <c r="AN898">
        <f>HLOOKUP(AN$1,'DB Runes '!$A:$AP,'DB Runes'!$AR898,FALSE)</f>
        <v>0</v>
      </c>
      <c r="AO898">
        <f>HLOOKUP(AO$1,'DB Runes '!$A:$AP,'DB Runes'!$AR898,FALSE)</f>
        <v>0</v>
      </c>
      <c r="AP898">
        <f>HLOOKUP(AP$1,'DB Runes '!$A:$AP,'DB Runes'!$AR898,FALSE)</f>
        <v>0</v>
      </c>
      <c r="AR898">
        <v>898</v>
      </c>
    </row>
    <row r="899" spans="1:44" x14ac:dyDescent="0.25">
      <c r="A899">
        <f>HLOOKUP(A$1,'DB Runes '!$A:$AP,'DB Runes'!$AR899,FALSE)</f>
        <v>0</v>
      </c>
      <c r="B899">
        <f>HLOOKUP(B$1,'DB Runes '!$A:$AP,'DB Runes'!$AR899,FALSE)</f>
        <v>0</v>
      </c>
      <c r="C899">
        <f>HLOOKUP(C$1,'DB Runes '!$A:$AP,'DB Runes'!$AR899,FALSE)</f>
        <v>0</v>
      </c>
      <c r="D899">
        <f>HLOOKUP(D$1,'DB Runes '!$A:$AP,'DB Runes'!$AR899,FALSE)</f>
        <v>0</v>
      </c>
      <c r="E899">
        <f>HLOOKUP(E$1,'DB Runes '!$A:$AP,'DB Runes'!$AR899,FALSE)</f>
        <v>0</v>
      </c>
      <c r="F899">
        <f>HLOOKUP(F$1,'DB Runes '!$A:$AP,'DB Runes'!$AR899,FALSE)</f>
        <v>0</v>
      </c>
      <c r="G899">
        <f>HLOOKUP(G$1,'DB Runes '!$A:$AP,'DB Runes'!$AR899,FALSE)</f>
        <v>0</v>
      </c>
      <c r="H899">
        <f>HLOOKUP(H$1,'DB Runes '!$A:$AP,'DB Runes'!$AR899,FALSE)</f>
        <v>0</v>
      </c>
      <c r="I899">
        <f>HLOOKUP(I$1,'DB Runes '!$A:$AP,'DB Runes'!$AR899,FALSE)</f>
        <v>0</v>
      </c>
      <c r="J899">
        <f>HLOOKUP(J$1,'DB Runes '!$A:$AP,'DB Runes'!$AR899,FALSE)</f>
        <v>0</v>
      </c>
      <c r="K899">
        <f>HLOOKUP(K$1,'DB Runes '!$A:$AP,'DB Runes'!$AR899,FALSE)</f>
        <v>0</v>
      </c>
      <c r="L899">
        <f>HLOOKUP(L$1,'DB Runes '!$A:$AP,'DB Runes'!$AR899,FALSE)</f>
        <v>0</v>
      </c>
      <c r="M899">
        <f>HLOOKUP(M$1,'DB Runes '!$A:$AP,'DB Runes'!$AR899,FALSE)</f>
        <v>0</v>
      </c>
      <c r="N899">
        <f>HLOOKUP(N$1,'DB Runes '!$A:$AP,'DB Runes'!$AR899,FALSE)</f>
        <v>0</v>
      </c>
      <c r="O899">
        <f>HLOOKUP(O$1,'DB Runes '!$A:$AP,'DB Runes'!$AR899,FALSE)</f>
        <v>0</v>
      </c>
      <c r="P899">
        <f>HLOOKUP(P$1,'DB Runes '!$A:$AP,'DB Runes'!$AR899,FALSE)</f>
        <v>0</v>
      </c>
      <c r="Q899">
        <f>HLOOKUP(Q$1,'DB Runes '!$A:$AP,'DB Runes'!$AR899,FALSE)</f>
        <v>0</v>
      </c>
      <c r="R899">
        <f>HLOOKUP(R$1,'DB Runes '!$A:$AP,'DB Runes'!$AR899,FALSE)</f>
        <v>0</v>
      </c>
      <c r="S899">
        <f>HLOOKUP(S$1,'DB Runes '!$A:$AP,'DB Runes'!$AR899,FALSE)</f>
        <v>0</v>
      </c>
      <c r="T899">
        <f>HLOOKUP(T$1,'DB Runes '!$A:$AP,'DB Runes'!$AR899,FALSE)</f>
        <v>0</v>
      </c>
      <c r="U899">
        <f>HLOOKUP(U$1,'DB Runes '!$A:$AP,'DB Runes'!$AR899,FALSE)</f>
        <v>0</v>
      </c>
      <c r="V899">
        <f>HLOOKUP(V$1,'DB Runes '!$A:$AP,'DB Runes'!$AR899,FALSE)</f>
        <v>0</v>
      </c>
      <c r="W899">
        <f>HLOOKUP(W$1,'DB Runes '!$A:$AP,'DB Runes'!$AR899,FALSE)</f>
        <v>0</v>
      </c>
      <c r="X899">
        <f>HLOOKUP(X$1,'DB Runes '!$A:$AP,'DB Runes'!$AR899,FALSE)</f>
        <v>0</v>
      </c>
      <c r="Y899">
        <f>HLOOKUP(Y$1,'DB Runes '!$A:$AP,'DB Runes'!$AR899,FALSE)</f>
        <v>0</v>
      </c>
      <c r="Z899">
        <f>HLOOKUP(Z$1,'DB Runes '!$A:$AP,'DB Runes'!$AR899,FALSE)</f>
        <v>0</v>
      </c>
      <c r="AA899">
        <f>HLOOKUP(AA$1,'DB Runes '!$A:$AP,'DB Runes'!$AR899,FALSE)</f>
        <v>0</v>
      </c>
      <c r="AB899">
        <f>HLOOKUP(AB$1,'DB Runes '!$A:$AP,'DB Runes'!$AR899,FALSE)</f>
        <v>0</v>
      </c>
      <c r="AC899">
        <f>HLOOKUP(AC$1,'DB Runes '!$A:$AP,'DB Runes'!$AR899,FALSE)</f>
        <v>0</v>
      </c>
      <c r="AD899">
        <f>HLOOKUP(AD$1,'DB Runes '!$A:$AP,'DB Runes'!$AR899,FALSE)</f>
        <v>0</v>
      </c>
      <c r="AE899">
        <f>HLOOKUP(AE$1,'DB Runes '!$A:$AP,'DB Runes'!$AR899,FALSE)</f>
        <v>0</v>
      </c>
      <c r="AF899">
        <f>HLOOKUP(AF$1,'DB Runes '!$A:$AP,'DB Runes'!$AR899,FALSE)</f>
        <v>0</v>
      </c>
      <c r="AG899">
        <f>HLOOKUP(AG$1,'DB Runes '!$A:$AP,'DB Runes'!$AR899,FALSE)</f>
        <v>0</v>
      </c>
      <c r="AH899">
        <f>HLOOKUP(AH$1,'DB Runes '!$A:$AP,'DB Runes'!$AR899,FALSE)</f>
        <v>0</v>
      </c>
      <c r="AI899">
        <f>HLOOKUP(AI$1,'DB Runes '!$A:$AP,'DB Runes'!$AR899,FALSE)</f>
        <v>0</v>
      </c>
      <c r="AJ899">
        <f>HLOOKUP(AJ$1,'DB Runes '!$A:$AP,'DB Runes'!$AR899,FALSE)</f>
        <v>0</v>
      </c>
      <c r="AK899">
        <f>HLOOKUP(AK$1,'DB Runes '!$A:$AP,'DB Runes'!$AR899,FALSE)</f>
        <v>0</v>
      </c>
      <c r="AL899">
        <f>HLOOKUP(AL$1,'DB Runes '!$A:$AP,'DB Runes'!$AR899,FALSE)</f>
        <v>0</v>
      </c>
      <c r="AM899">
        <f>HLOOKUP(AM$1,'DB Runes '!$A:$AP,'DB Runes'!$AR899,FALSE)</f>
        <v>0</v>
      </c>
      <c r="AN899">
        <f>HLOOKUP(AN$1,'DB Runes '!$A:$AP,'DB Runes'!$AR899,FALSE)</f>
        <v>0</v>
      </c>
      <c r="AO899">
        <f>HLOOKUP(AO$1,'DB Runes '!$A:$AP,'DB Runes'!$AR899,FALSE)</f>
        <v>0</v>
      </c>
      <c r="AP899">
        <f>HLOOKUP(AP$1,'DB Runes '!$A:$AP,'DB Runes'!$AR899,FALSE)</f>
        <v>0</v>
      </c>
      <c r="AR899">
        <v>899</v>
      </c>
    </row>
    <row r="900" spans="1:44" x14ac:dyDescent="0.25">
      <c r="A900">
        <f>HLOOKUP(A$1,'DB Runes '!$A:$AP,'DB Runes'!$AR900,FALSE)</f>
        <v>0</v>
      </c>
      <c r="B900">
        <f>HLOOKUP(B$1,'DB Runes '!$A:$AP,'DB Runes'!$AR900,FALSE)</f>
        <v>0</v>
      </c>
      <c r="C900">
        <f>HLOOKUP(C$1,'DB Runes '!$A:$AP,'DB Runes'!$AR900,FALSE)</f>
        <v>0</v>
      </c>
      <c r="D900">
        <f>HLOOKUP(D$1,'DB Runes '!$A:$AP,'DB Runes'!$AR900,FALSE)</f>
        <v>0</v>
      </c>
      <c r="E900">
        <f>HLOOKUP(E$1,'DB Runes '!$A:$AP,'DB Runes'!$AR900,FALSE)</f>
        <v>0</v>
      </c>
      <c r="F900">
        <f>HLOOKUP(F$1,'DB Runes '!$A:$AP,'DB Runes'!$AR900,FALSE)</f>
        <v>0</v>
      </c>
      <c r="G900">
        <f>HLOOKUP(G$1,'DB Runes '!$A:$AP,'DB Runes'!$AR900,FALSE)</f>
        <v>0</v>
      </c>
      <c r="H900">
        <f>HLOOKUP(H$1,'DB Runes '!$A:$AP,'DB Runes'!$AR900,FALSE)</f>
        <v>0</v>
      </c>
      <c r="I900">
        <f>HLOOKUP(I$1,'DB Runes '!$A:$AP,'DB Runes'!$AR900,FALSE)</f>
        <v>0</v>
      </c>
      <c r="J900">
        <f>HLOOKUP(J$1,'DB Runes '!$A:$AP,'DB Runes'!$AR900,FALSE)</f>
        <v>0</v>
      </c>
      <c r="K900">
        <f>HLOOKUP(K$1,'DB Runes '!$A:$AP,'DB Runes'!$AR900,FALSE)</f>
        <v>0</v>
      </c>
      <c r="L900">
        <f>HLOOKUP(L$1,'DB Runes '!$A:$AP,'DB Runes'!$AR900,FALSE)</f>
        <v>0</v>
      </c>
      <c r="M900">
        <f>HLOOKUP(M$1,'DB Runes '!$A:$AP,'DB Runes'!$AR900,FALSE)</f>
        <v>0</v>
      </c>
      <c r="N900">
        <f>HLOOKUP(N$1,'DB Runes '!$A:$AP,'DB Runes'!$AR900,FALSE)</f>
        <v>0</v>
      </c>
      <c r="O900">
        <f>HLOOKUP(O$1,'DB Runes '!$A:$AP,'DB Runes'!$AR900,FALSE)</f>
        <v>0</v>
      </c>
      <c r="P900">
        <f>HLOOKUP(P$1,'DB Runes '!$A:$AP,'DB Runes'!$AR900,FALSE)</f>
        <v>0</v>
      </c>
      <c r="Q900">
        <f>HLOOKUP(Q$1,'DB Runes '!$A:$AP,'DB Runes'!$AR900,FALSE)</f>
        <v>0</v>
      </c>
      <c r="R900">
        <f>HLOOKUP(R$1,'DB Runes '!$A:$AP,'DB Runes'!$AR900,FALSE)</f>
        <v>0</v>
      </c>
      <c r="S900">
        <f>HLOOKUP(S$1,'DB Runes '!$A:$AP,'DB Runes'!$AR900,FALSE)</f>
        <v>0</v>
      </c>
      <c r="T900">
        <f>HLOOKUP(T$1,'DB Runes '!$A:$AP,'DB Runes'!$AR900,FALSE)</f>
        <v>0</v>
      </c>
      <c r="U900">
        <f>HLOOKUP(U$1,'DB Runes '!$A:$AP,'DB Runes'!$AR900,FALSE)</f>
        <v>0</v>
      </c>
      <c r="V900">
        <f>HLOOKUP(V$1,'DB Runes '!$A:$AP,'DB Runes'!$AR900,FALSE)</f>
        <v>0</v>
      </c>
      <c r="W900">
        <f>HLOOKUP(W$1,'DB Runes '!$A:$AP,'DB Runes'!$AR900,FALSE)</f>
        <v>0</v>
      </c>
      <c r="X900">
        <f>HLOOKUP(X$1,'DB Runes '!$A:$AP,'DB Runes'!$AR900,FALSE)</f>
        <v>0</v>
      </c>
      <c r="Y900">
        <f>HLOOKUP(Y$1,'DB Runes '!$A:$AP,'DB Runes'!$AR900,FALSE)</f>
        <v>0</v>
      </c>
      <c r="Z900">
        <f>HLOOKUP(Z$1,'DB Runes '!$A:$AP,'DB Runes'!$AR900,FALSE)</f>
        <v>0</v>
      </c>
      <c r="AA900">
        <f>HLOOKUP(AA$1,'DB Runes '!$A:$AP,'DB Runes'!$AR900,FALSE)</f>
        <v>0</v>
      </c>
      <c r="AB900">
        <f>HLOOKUP(AB$1,'DB Runes '!$A:$AP,'DB Runes'!$AR900,FALSE)</f>
        <v>0</v>
      </c>
      <c r="AC900">
        <f>HLOOKUP(AC$1,'DB Runes '!$A:$AP,'DB Runes'!$AR900,FALSE)</f>
        <v>0</v>
      </c>
      <c r="AD900">
        <f>HLOOKUP(AD$1,'DB Runes '!$A:$AP,'DB Runes'!$AR900,FALSE)</f>
        <v>0</v>
      </c>
      <c r="AE900">
        <f>HLOOKUP(AE$1,'DB Runes '!$A:$AP,'DB Runes'!$AR900,FALSE)</f>
        <v>0</v>
      </c>
      <c r="AF900">
        <f>HLOOKUP(AF$1,'DB Runes '!$A:$AP,'DB Runes'!$AR900,FALSE)</f>
        <v>0</v>
      </c>
      <c r="AG900">
        <f>HLOOKUP(AG$1,'DB Runes '!$A:$AP,'DB Runes'!$AR900,FALSE)</f>
        <v>0</v>
      </c>
      <c r="AH900">
        <f>HLOOKUP(AH$1,'DB Runes '!$A:$AP,'DB Runes'!$AR900,FALSE)</f>
        <v>0</v>
      </c>
      <c r="AI900">
        <f>HLOOKUP(AI$1,'DB Runes '!$A:$AP,'DB Runes'!$AR900,FALSE)</f>
        <v>0</v>
      </c>
      <c r="AJ900">
        <f>HLOOKUP(AJ$1,'DB Runes '!$A:$AP,'DB Runes'!$AR900,FALSE)</f>
        <v>0</v>
      </c>
      <c r="AK900">
        <f>HLOOKUP(AK$1,'DB Runes '!$A:$AP,'DB Runes'!$AR900,FALSE)</f>
        <v>0</v>
      </c>
      <c r="AL900">
        <f>HLOOKUP(AL$1,'DB Runes '!$A:$AP,'DB Runes'!$AR900,FALSE)</f>
        <v>0</v>
      </c>
      <c r="AM900">
        <f>HLOOKUP(AM$1,'DB Runes '!$A:$AP,'DB Runes'!$AR900,FALSE)</f>
        <v>0</v>
      </c>
      <c r="AN900">
        <f>HLOOKUP(AN$1,'DB Runes '!$A:$AP,'DB Runes'!$AR900,FALSE)</f>
        <v>0</v>
      </c>
      <c r="AO900">
        <f>HLOOKUP(AO$1,'DB Runes '!$A:$AP,'DB Runes'!$AR900,FALSE)</f>
        <v>0</v>
      </c>
      <c r="AP900">
        <f>HLOOKUP(AP$1,'DB Runes '!$A:$AP,'DB Runes'!$AR900,FALSE)</f>
        <v>0</v>
      </c>
      <c r="AR900">
        <v>900</v>
      </c>
    </row>
    <row r="901" spans="1:44" x14ac:dyDescent="0.25">
      <c r="A901">
        <f>HLOOKUP(A$1,'DB Runes '!$A:$AP,'DB Runes'!$AR901,FALSE)</f>
        <v>0</v>
      </c>
      <c r="B901">
        <f>HLOOKUP(B$1,'DB Runes '!$A:$AP,'DB Runes'!$AR901,FALSE)</f>
        <v>0</v>
      </c>
      <c r="C901">
        <f>HLOOKUP(C$1,'DB Runes '!$A:$AP,'DB Runes'!$AR901,FALSE)</f>
        <v>0</v>
      </c>
      <c r="D901">
        <f>HLOOKUP(D$1,'DB Runes '!$A:$AP,'DB Runes'!$AR901,FALSE)</f>
        <v>0</v>
      </c>
      <c r="E901">
        <f>HLOOKUP(E$1,'DB Runes '!$A:$AP,'DB Runes'!$AR901,FALSE)</f>
        <v>0</v>
      </c>
      <c r="F901">
        <f>HLOOKUP(F$1,'DB Runes '!$A:$AP,'DB Runes'!$AR901,FALSE)</f>
        <v>0</v>
      </c>
      <c r="G901">
        <f>HLOOKUP(G$1,'DB Runes '!$A:$AP,'DB Runes'!$AR901,FALSE)</f>
        <v>0</v>
      </c>
      <c r="H901">
        <f>HLOOKUP(H$1,'DB Runes '!$A:$AP,'DB Runes'!$AR901,FALSE)</f>
        <v>0</v>
      </c>
      <c r="I901">
        <f>HLOOKUP(I$1,'DB Runes '!$A:$AP,'DB Runes'!$AR901,FALSE)</f>
        <v>0</v>
      </c>
      <c r="J901">
        <f>HLOOKUP(J$1,'DB Runes '!$A:$AP,'DB Runes'!$AR901,FALSE)</f>
        <v>0</v>
      </c>
      <c r="K901">
        <f>HLOOKUP(K$1,'DB Runes '!$A:$AP,'DB Runes'!$AR901,FALSE)</f>
        <v>0</v>
      </c>
      <c r="L901">
        <f>HLOOKUP(L$1,'DB Runes '!$A:$AP,'DB Runes'!$AR901,FALSE)</f>
        <v>0</v>
      </c>
      <c r="M901">
        <f>HLOOKUP(M$1,'DB Runes '!$A:$AP,'DB Runes'!$AR901,FALSE)</f>
        <v>0</v>
      </c>
      <c r="N901">
        <f>HLOOKUP(N$1,'DB Runes '!$A:$AP,'DB Runes'!$AR901,FALSE)</f>
        <v>0</v>
      </c>
      <c r="O901">
        <f>HLOOKUP(O$1,'DB Runes '!$A:$AP,'DB Runes'!$AR901,FALSE)</f>
        <v>0</v>
      </c>
      <c r="P901">
        <f>HLOOKUP(P$1,'DB Runes '!$A:$AP,'DB Runes'!$AR901,FALSE)</f>
        <v>0</v>
      </c>
      <c r="Q901">
        <f>HLOOKUP(Q$1,'DB Runes '!$A:$AP,'DB Runes'!$AR901,FALSE)</f>
        <v>0</v>
      </c>
      <c r="R901">
        <f>HLOOKUP(R$1,'DB Runes '!$A:$AP,'DB Runes'!$AR901,FALSE)</f>
        <v>0</v>
      </c>
      <c r="S901">
        <f>HLOOKUP(S$1,'DB Runes '!$A:$AP,'DB Runes'!$AR901,FALSE)</f>
        <v>0</v>
      </c>
      <c r="T901">
        <f>HLOOKUP(T$1,'DB Runes '!$A:$AP,'DB Runes'!$AR901,FALSE)</f>
        <v>0</v>
      </c>
      <c r="U901">
        <f>HLOOKUP(U$1,'DB Runes '!$A:$AP,'DB Runes'!$AR901,FALSE)</f>
        <v>0</v>
      </c>
      <c r="V901">
        <f>HLOOKUP(V$1,'DB Runes '!$A:$AP,'DB Runes'!$AR901,FALSE)</f>
        <v>0</v>
      </c>
      <c r="W901">
        <f>HLOOKUP(W$1,'DB Runes '!$A:$AP,'DB Runes'!$AR901,FALSE)</f>
        <v>0</v>
      </c>
      <c r="X901">
        <f>HLOOKUP(X$1,'DB Runes '!$A:$AP,'DB Runes'!$AR901,FALSE)</f>
        <v>0</v>
      </c>
      <c r="Y901">
        <f>HLOOKUP(Y$1,'DB Runes '!$A:$AP,'DB Runes'!$AR901,FALSE)</f>
        <v>0</v>
      </c>
      <c r="Z901">
        <f>HLOOKUP(Z$1,'DB Runes '!$A:$AP,'DB Runes'!$AR901,FALSE)</f>
        <v>0</v>
      </c>
      <c r="AA901">
        <f>HLOOKUP(AA$1,'DB Runes '!$A:$AP,'DB Runes'!$AR901,FALSE)</f>
        <v>0</v>
      </c>
      <c r="AB901">
        <f>HLOOKUP(AB$1,'DB Runes '!$A:$AP,'DB Runes'!$AR901,FALSE)</f>
        <v>0</v>
      </c>
      <c r="AC901">
        <f>HLOOKUP(AC$1,'DB Runes '!$A:$AP,'DB Runes'!$AR901,FALSE)</f>
        <v>0</v>
      </c>
      <c r="AD901">
        <f>HLOOKUP(AD$1,'DB Runes '!$A:$AP,'DB Runes'!$AR901,FALSE)</f>
        <v>0</v>
      </c>
      <c r="AE901">
        <f>HLOOKUP(AE$1,'DB Runes '!$A:$AP,'DB Runes'!$AR901,FALSE)</f>
        <v>0</v>
      </c>
      <c r="AF901">
        <f>HLOOKUP(AF$1,'DB Runes '!$A:$AP,'DB Runes'!$AR901,FALSE)</f>
        <v>0</v>
      </c>
      <c r="AG901">
        <f>HLOOKUP(AG$1,'DB Runes '!$A:$AP,'DB Runes'!$AR901,FALSE)</f>
        <v>0</v>
      </c>
      <c r="AH901">
        <f>HLOOKUP(AH$1,'DB Runes '!$A:$AP,'DB Runes'!$AR901,FALSE)</f>
        <v>0</v>
      </c>
      <c r="AI901">
        <f>HLOOKUP(AI$1,'DB Runes '!$A:$AP,'DB Runes'!$AR901,FALSE)</f>
        <v>0</v>
      </c>
      <c r="AJ901">
        <f>HLOOKUP(AJ$1,'DB Runes '!$A:$AP,'DB Runes'!$AR901,FALSE)</f>
        <v>0</v>
      </c>
      <c r="AK901">
        <f>HLOOKUP(AK$1,'DB Runes '!$A:$AP,'DB Runes'!$AR901,FALSE)</f>
        <v>0</v>
      </c>
      <c r="AL901">
        <f>HLOOKUP(AL$1,'DB Runes '!$A:$AP,'DB Runes'!$AR901,FALSE)</f>
        <v>0</v>
      </c>
      <c r="AM901">
        <f>HLOOKUP(AM$1,'DB Runes '!$A:$AP,'DB Runes'!$AR901,FALSE)</f>
        <v>0</v>
      </c>
      <c r="AN901">
        <f>HLOOKUP(AN$1,'DB Runes '!$A:$AP,'DB Runes'!$AR901,FALSE)</f>
        <v>0</v>
      </c>
      <c r="AO901">
        <f>HLOOKUP(AO$1,'DB Runes '!$A:$AP,'DB Runes'!$AR901,FALSE)</f>
        <v>0</v>
      </c>
      <c r="AP901">
        <f>HLOOKUP(AP$1,'DB Runes '!$A:$AP,'DB Runes'!$AR901,FALSE)</f>
        <v>0</v>
      </c>
      <c r="AR901">
        <v>901</v>
      </c>
    </row>
    <row r="902" spans="1:44" x14ac:dyDescent="0.25">
      <c r="A902">
        <f>HLOOKUP(A$1,'DB Runes '!$A:$AP,'DB Runes'!$AR902,FALSE)</f>
        <v>0</v>
      </c>
      <c r="B902">
        <f>HLOOKUP(B$1,'DB Runes '!$A:$AP,'DB Runes'!$AR902,FALSE)</f>
        <v>0</v>
      </c>
      <c r="C902">
        <f>HLOOKUP(C$1,'DB Runes '!$A:$AP,'DB Runes'!$AR902,FALSE)</f>
        <v>0</v>
      </c>
      <c r="D902">
        <f>HLOOKUP(D$1,'DB Runes '!$A:$AP,'DB Runes'!$AR902,FALSE)</f>
        <v>0</v>
      </c>
      <c r="E902">
        <f>HLOOKUP(E$1,'DB Runes '!$A:$AP,'DB Runes'!$AR902,FALSE)</f>
        <v>0</v>
      </c>
      <c r="F902">
        <f>HLOOKUP(F$1,'DB Runes '!$A:$AP,'DB Runes'!$AR902,FALSE)</f>
        <v>0</v>
      </c>
      <c r="G902">
        <f>HLOOKUP(G$1,'DB Runes '!$A:$AP,'DB Runes'!$AR902,FALSE)</f>
        <v>0</v>
      </c>
      <c r="H902">
        <f>HLOOKUP(H$1,'DB Runes '!$A:$AP,'DB Runes'!$AR902,FALSE)</f>
        <v>0</v>
      </c>
      <c r="I902">
        <f>HLOOKUP(I$1,'DB Runes '!$A:$AP,'DB Runes'!$AR902,FALSE)</f>
        <v>0</v>
      </c>
      <c r="J902">
        <f>HLOOKUP(J$1,'DB Runes '!$A:$AP,'DB Runes'!$AR902,FALSE)</f>
        <v>0</v>
      </c>
      <c r="K902">
        <f>HLOOKUP(K$1,'DB Runes '!$A:$AP,'DB Runes'!$AR902,FALSE)</f>
        <v>0</v>
      </c>
      <c r="L902">
        <f>HLOOKUP(L$1,'DB Runes '!$A:$AP,'DB Runes'!$AR902,FALSE)</f>
        <v>0</v>
      </c>
      <c r="M902">
        <f>HLOOKUP(M$1,'DB Runes '!$A:$AP,'DB Runes'!$AR902,FALSE)</f>
        <v>0</v>
      </c>
      <c r="N902">
        <f>HLOOKUP(N$1,'DB Runes '!$A:$AP,'DB Runes'!$AR902,FALSE)</f>
        <v>0</v>
      </c>
      <c r="O902">
        <f>HLOOKUP(O$1,'DB Runes '!$A:$AP,'DB Runes'!$AR902,FALSE)</f>
        <v>0</v>
      </c>
      <c r="P902">
        <f>HLOOKUP(P$1,'DB Runes '!$A:$AP,'DB Runes'!$AR902,FALSE)</f>
        <v>0</v>
      </c>
      <c r="Q902">
        <f>HLOOKUP(Q$1,'DB Runes '!$A:$AP,'DB Runes'!$AR902,FALSE)</f>
        <v>0</v>
      </c>
      <c r="R902">
        <f>HLOOKUP(R$1,'DB Runes '!$A:$AP,'DB Runes'!$AR902,FALSE)</f>
        <v>0</v>
      </c>
      <c r="S902">
        <f>HLOOKUP(S$1,'DB Runes '!$A:$AP,'DB Runes'!$AR902,FALSE)</f>
        <v>0</v>
      </c>
      <c r="T902">
        <f>HLOOKUP(T$1,'DB Runes '!$A:$AP,'DB Runes'!$AR902,FALSE)</f>
        <v>0</v>
      </c>
      <c r="U902">
        <f>HLOOKUP(U$1,'DB Runes '!$A:$AP,'DB Runes'!$AR902,FALSE)</f>
        <v>0</v>
      </c>
      <c r="V902">
        <f>HLOOKUP(V$1,'DB Runes '!$A:$AP,'DB Runes'!$AR902,FALSE)</f>
        <v>0</v>
      </c>
      <c r="W902">
        <f>HLOOKUP(W$1,'DB Runes '!$A:$AP,'DB Runes'!$AR902,FALSE)</f>
        <v>0</v>
      </c>
      <c r="X902">
        <f>HLOOKUP(X$1,'DB Runes '!$A:$AP,'DB Runes'!$AR902,FALSE)</f>
        <v>0</v>
      </c>
      <c r="Y902">
        <f>HLOOKUP(Y$1,'DB Runes '!$A:$AP,'DB Runes'!$AR902,FALSE)</f>
        <v>0</v>
      </c>
      <c r="Z902">
        <f>HLOOKUP(Z$1,'DB Runes '!$A:$AP,'DB Runes'!$AR902,FALSE)</f>
        <v>0</v>
      </c>
      <c r="AA902">
        <f>HLOOKUP(AA$1,'DB Runes '!$A:$AP,'DB Runes'!$AR902,FALSE)</f>
        <v>0</v>
      </c>
      <c r="AB902">
        <f>HLOOKUP(AB$1,'DB Runes '!$A:$AP,'DB Runes'!$AR902,FALSE)</f>
        <v>0</v>
      </c>
      <c r="AC902">
        <f>HLOOKUP(AC$1,'DB Runes '!$A:$AP,'DB Runes'!$AR902,FALSE)</f>
        <v>0</v>
      </c>
      <c r="AD902">
        <f>HLOOKUP(AD$1,'DB Runes '!$A:$AP,'DB Runes'!$AR902,FALSE)</f>
        <v>0</v>
      </c>
      <c r="AE902">
        <f>HLOOKUP(AE$1,'DB Runes '!$A:$AP,'DB Runes'!$AR902,FALSE)</f>
        <v>0</v>
      </c>
      <c r="AF902">
        <f>HLOOKUP(AF$1,'DB Runes '!$A:$AP,'DB Runes'!$AR902,FALSE)</f>
        <v>0</v>
      </c>
      <c r="AG902">
        <f>HLOOKUP(AG$1,'DB Runes '!$A:$AP,'DB Runes'!$AR902,FALSE)</f>
        <v>0</v>
      </c>
      <c r="AH902">
        <f>HLOOKUP(AH$1,'DB Runes '!$A:$AP,'DB Runes'!$AR902,FALSE)</f>
        <v>0</v>
      </c>
      <c r="AI902">
        <f>HLOOKUP(AI$1,'DB Runes '!$A:$AP,'DB Runes'!$AR902,FALSE)</f>
        <v>0</v>
      </c>
      <c r="AJ902">
        <f>HLOOKUP(AJ$1,'DB Runes '!$A:$AP,'DB Runes'!$AR902,FALSE)</f>
        <v>0</v>
      </c>
      <c r="AK902">
        <f>HLOOKUP(AK$1,'DB Runes '!$A:$AP,'DB Runes'!$AR902,FALSE)</f>
        <v>0</v>
      </c>
      <c r="AL902">
        <f>HLOOKUP(AL$1,'DB Runes '!$A:$AP,'DB Runes'!$AR902,FALSE)</f>
        <v>0</v>
      </c>
      <c r="AM902">
        <f>HLOOKUP(AM$1,'DB Runes '!$A:$AP,'DB Runes'!$AR902,FALSE)</f>
        <v>0</v>
      </c>
      <c r="AN902">
        <f>HLOOKUP(AN$1,'DB Runes '!$A:$AP,'DB Runes'!$AR902,FALSE)</f>
        <v>0</v>
      </c>
      <c r="AO902">
        <f>HLOOKUP(AO$1,'DB Runes '!$A:$AP,'DB Runes'!$AR902,FALSE)</f>
        <v>0</v>
      </c>
      <c r="AP902">
        <f>HLOOKUP(AP$1,'DB Runes '!$A:$AP,'DB Runes'!$AR902,FALSE)</f>
        <v>0</v>
      </c>
      <c r="AR902">
        <v>902</v>
      </c>
    </row>
    <row r="903" spans="1:44" x14ac:dyDescent="0.25">
      <c r="A903">
        <f>HLOOKUP(A$1,'DB Runes '!$A:$AP,'DB Runes'!$AR903,FALSE)</f>
        <v>0</v>
      </c>
      <c r="B903">
        <f>HLOOKUP(B$1,'DB Runes '!$A:$AP,'DB Runes'!$AR903,FALSE)</f>
        <v>0</v>
      </c>
      <c r="C903">
        <f>HLOOKUP(C$1,'DB Runes '!$A:$AP,'DB Runes'!$AR903,FALSE)</f>
        <v>0</v>
      </c>
      <c r="D903">
        <f>HLOOKUP(D$1,'DB Runes '!$A:$AP,'DB Runes'!$AR903,FALSE)</f>
        <v>0</v>
      </c>
      <c r="E903">
        <f>HLOOKUP(E$1,'DB Runes '!$A:$AP,'DB Runes'!$AR903,FALSE)</f>
        <v>0</v>
      </c>
      <c r="F903">
        <f>HLOOKUP(F$1,'DB Runes '!$A:$AP,'DB Runes'!$AR903,FALSE)</f>
        <v>0</v>
      </c>
      <c r="G903">
        <f>HLOOKUP(G$1,'DB Runes '!$A:$AP,'DB Runes'!$AR903,FALSE)</f>
        <v>0</v>
      </c>
      <c r="H903">
        <f>HLOOKUP(H$1,'DB Runes '!$A:$AP,'DB Runes'!$AR903,FALSE)</f>
        <v>0</v>
      </c>
      <c r="I903">
        <f>HLOOKUP(I$1,'DB Runes '!$A:$AP,'DB Runes'!$AR903,FALSE)</f>
        <v>0</v>
      </c>
      <c r="J903">
        <f>HLOOKUP(J$1,'DB Runes '!$A:$AP,'DB Runes'!$AR903,FALSE)</f>
        <v>0</v>
      </c>
      <c r="K903">
        <f>HLOOKUP(K$1,'DB Runes '!$A:$AP,'DB Runes'!$AR903,FALSE)</f>
        <v>0</v>
      </c>
      <c r="L903">
        <f>HLOOKUP(L$1,'DB Runes '!$A:$AP,'DB Runes'!$AR903,FALSE)</f>
        <v>0</v>
      </c>
      <c r="M903">
        <f>HLOOKUP(M$1,'DB Runes '!$A:$AP,'DB Runes'!$AR903,FALSE)</f>
        <v>0</v>
      </c>
      <c r="N903">
        <f>HLOOKUP(N$1,'DB Runes '!$A:$AP,'DB Runes'!$AR903,FALSE)</f>
        <v>0</v>
      </c>
      <c r="O903">
        <f>HLOOKUP(O$1,'DB Runes '!$A:$AP,'DB Runes'!$AR903,FALSE)</f>
        <v>0</v>
      </c>
      <c r="P903">
        <f>HLOOKUP(P$1,'DB Runes '!$A:$AP,'DB Runes'!$AR903,FALSE)</f>
        <v>0</v>
      </c>
      <c r="Q903">
        <f>HLOOKUP(Q$1,'DB Runes '!$A:$AP,'DB Runes'!$AR903,FALSE)</f>
        <v>0</v>
      </c>
      <c r="R903">
        <f>HLOOKUP(R$1,'DB Runes '!$A:$AP,'DB Runes'!$AR903,FALSE)</f>
        <v>0</v>
      </c>
      <c r="S903">
        <f>HLOOKUP(S$1,'DB Runes '!$A:$AP,'DB Runes'!$AR903,FALSE)</f>
        <v>0</v>
      </c>
      <c r="T903">
        <f>HLOOKUP(T$1,'DB Runes '!$A:$AP,'DB Runes'!$AR903,FALSE)</f>
        <v>0</v>
      </c>
      <c r="U903">
        <f>HLOOKUP(U$1,'DB Runes '!$A:$AP,'DB Runes'!$AR903,FALSE)</f>
        <v>0</v>
      </c>
      <c r="V903">
        <f>HLOOKUP(V$1,'DB Runes '!$A:$AP,'DB Runes'!$AR903,FALSE)</f>
        <v>0</v>
      </c>
      <c r="W903">
        <f>HLOOKUP(W$1,'DB Runes '!$A:$AP,'DB Runes'!$AR903,FALSE)</f>
        <v>0</v>
      </c>
      <c r="X903">
        <f>HLOOKUP(X$1,'DB Runes '!$A:$AP,'DB Runes'!$AR903,FALSE)</f>
        <v>0</v>
      </c>
      <c r="Y903">
        <f>HLOOKUP(Y$1,'DB Runes '!$A:$AP,'DB Runes'!$AR903,FALSE)</f>
        <v>0</v>
      </c>
      <c r="Z903">
        <f>HLOOKUP(Z$1,'DB Runes '!$A:$AP,'DB Runes'!$AR903,FALSE)</f>
        <v>0</v>
      </c>
      <c r="AA903">
        <f>HLOOKUP(AA$1,'DB Runes '!$A:$AP,'DB Runes'!$AR903,FALSE)</f>
        <v>0</v>
      </c>
      <c r="AB903">
        <f>HLOOKUP(AB$1,'DB Runes '!$A:$AP,'DB Runes'!$AR903,FALSE)</f>
        <v>0</v>
      </c>
      <c r="AC903">
        <f>HLOOKUP(AC$1,'DB Runes '!$A:$AP,'DB Runes'!$AR903,FALSE)</f>
        <v>0</v>
      </c>
      <c r="AD903">
        <f>HLOOKUP(AD$1,'DB Runes '!$A:$AP,'DB Runes'!$AR903,FALSE)</f>
        <v>0</v>
      </c>
      <c r="AE903">
        <f>HLOOKUP(AE$1,'DB Runes '!$A:$AP,'DB Runes'!$AR903,FALSE)</f>
        <v>0</v>
      </c>
      <c r="AF903">
        <f>HLOOKUP(AF$1,'DB Runes '!$A:$AP,'DB Runes'!$AR903,FALSE)</f>
        <v>0</v>
      </c>
      <c r="AG903">
        <f>HLOOKUP(AG$1,'DB Runes '!$A:$AP,'DB Runes'!$AR903,FALSE)</f>
        <v>0</v>
      </c>
      <c r="AH903">
        <f>HLOOKUP(AH$1,'DB Runes '!$A:$AP,'DB Runes'!$AR903,FALSE)</f>
        <v>0</v>
      </c>
      <c r="AI903">
        <f>HLOOKUP(AI$1,'DB Runes '!$A:$AP,'DB Runes'!$AR903,FALSE)</f>
        <v>0</v>
      </c>
      <c r="AJ903">
        <f>HLOOKUP(AJ$1,'DB Runes '!$A:$AP,'DB Runes'!$AR903,FALSE)</f>
        <v>0</v>
      </c>
      <c r="AK903">
        <f>HLOOKUP(AK$1,'DB Runes '!$A:$AP,'DB Runes'!$AR903,FALSE)</f>
        <v>0</v>
      </c>
      <c r="AL903">
        <f>HLOOKUP(AL$1,'DB Runes '!$A:$AP,'DB Runes'!$AR903,FALSE)</f>
        <v>0</v>
      </c>
      <c r="AM903">
        <f>HLOOKUP(AM$1,'DB Runes '!$A:$AP,'DB Runes'!$AR903,FALSE)</f>
        <v>0</v>
      </c>
      <c r="AN903">
        <f>HLOOKUP(AN$1,'DB Runes '!$A:$AP,'DB Runes'!$AR903,FALSE)</f>
        <v>0</v>
      </c>
      <c r="AO903">
        <f>HLOOKUP(AO$1,'DB Runes '!$A:$AP,'DB Runes'!$AR903,FALSE)</f>
        <v>0</v>
      </c>
      <c r="AP903">
        <f>HLOOKUP(AP$1,'DB Runes '!$A:$AP,'DB Runes'!$AR903,FALSE)</f>
        <v>0</v>
      </c>
      <c r="AR903">
        <v>903</v>
      </c>
    </row>
    <row r="904" spans="1:44" x14ac:dyDescent="0.25">
      <c r="A904">
        <f>HLOOKUP(A$1,'DB Runes '!$A:$AP,'DB Runes'!$AR904,FALSE)</f>
        <v>0</v>
      </c>
      <c r="B904">
        <f>HLOOKUP(B$1,'DB Runes '!$A:$AP,'DB Runes'!$AR904,FALSE)</f>
        <v>0</v>
      </c>
      <c r="C904">
        <f>HLOOKUP(C$1,'DB Runes '!$A:$AP,'DB Runes'!$AR904,FALSE)</f>
        <v>0</v>
      </c>
      <c r="D904">
        <f>HLOOKUP(D$1,'DB Runes '!$A:$AP,'DB Runes'!$AR904,FALSE)</f>
        <v>0</v>
      </c>
      <c r="E904">
        <f>HLOOKUP(E$1,'DB Runes '!$A:$AP,'DB Runes'!$AR904,FALSE)</f>
        <v>0</v>
      </c>
      <c r="F904">
        <f>HLOOKUP(F$1,'DB Runes '!$A:$AP,'DB Runes'!$AR904,FALSE)</f>
        <v>0</v>
      </c>
      <c r="G904">
        <f>HLOOKUP(G$1,'DB Runes '!$A:$AP,'DB Runes'!$AR904,FALSE)</f>
        <v>0</v>
      </c>
      <c r="H904">
        <f>HLOOKUP(H$1,'DB Runes '!$A:$AP,'DB Runes'!$AR904,FALSE)</f>
        <v>0</v>
      </c>
      <c r="I904">
        <f>HLOOKUP(I$1,'DB Runes '!$A:$AP,'DB Runes'!$AR904,FALSE)</f>
        <v>0</v>
      </c>
      <c r="J904">
        <f>HLOOKUP(J$1,'DB Runes '!$A:$AP,'DB Runes'!$AR904,FALSE)</f>
        <v>0</v>
      </c>
      <c r="K904">
        <f>HLOOKUP(K$1,'DB Runes '!$A:$AP,'DB Runes'!$AR904,FALSE)</f>
        <v>0</v>
      </c>
      <c r="L904">
        <f>HLOOKUP(L$1,'DB Runes '!$A:$AP,'DB Runes'!$AR904,FALSE)</f>
        <v>0</v>
      </c>
      <c r="M904">
        <f>HLOOKUP(M$1,'DB Runes '!$A:$AP,'DB Runes'!$AR904,FALSE)</f>
        <v>0</v>
      </c>
      <c r="N904">
        <f>HLOOKUP(N$1,'DB Runes '!$A:$AP,'DB Runes'!$AR904,FALSE)</f>
        <v>0</v>
      </c>
      <c r="O904">
        <f>HLOOKUP(O$1,'DB Runes '!$A:$AP,'DB Runes'!$AR904,FALSE)</f>
        <v>0</v>
      </c>
      <c r="P904">
        <f>HLOOKUP(P$1,'DB Runes '!$A:$AP,'DB Runes'!$AR904,FALSE)</f>
        <v>0</v>
      </c>
      <c r="Q904">
        <f>HLOOKUP(Q$1,'DB Runes '!$A:$AP,'DB Runes'!$AR904,FALSE)</f>
        <v>0</v>
      </c>
      <c r="R904">
        <f>HLOOKUP(R$1,'DB Runes '!$A:$AP,'DB Runes'!$AR904,FALSE)</f>
        <v>0</v>
      </c>
      <c r="S904">
        <f>HLOOKUP(S$1,'DB Runes '!$A:$AP,'DB Runes'!$AR904,FALSE)</f>
        <v>0</v>
      </c>
      <c r="T904">
        <f>HLOOKUP(T$1,'DB Runes '!$A:$AP,'DB Runes'!$AR904,FALSE)</f>
        <v>0</v>
      </c>
      <c r="U904">
        <f>HLOOKUP(U$1,'DB Runes '!$A:$AP,'DB Runes'!$AR904,FALSE)</f>
        <v>0</v>
      </c>
      <c r="V904">
        <f>HLOOKUP(V$1,'DB Runes '!$A:$AP,'DB Runes'!$AR904,FALSE)</f>
        <v>0</v>
      </c>
      <c r="W904">
        <f>HLOOKUP(W$1,'DB Runes '!$A:$AP,'DB Runes'!$AR904,FALSE)</f>
        <v>0</v>
      </c>
      <c r="X904">
        <f>HLOOKUP(X$1,'DB Runes '!$A:$AP,'DB Runes'!$AR904,FALSE)</f>
        <v>0</v>
      </c>
      <c r="Y904">
        <f>HLOOKUP(Y$1,'DB Runes '!$A:$AP,'DB Runes'!$AR904,FALSE)</f>
        <v>0</v>
      </c>
      <c r="Z904">
        <f>HLOOKUP(Z$1,'DB Runes '!$A:$AP,'DB Runes'!$AR904,FALSE)</f>
        <v>0</v>
      </c>
      <c r="AA904">
        <f>HLOOKUP(AA$1,'DB Runes '!$A:$AP,'DB Runes'!$AR904,FALSE)</f>
        <v>0</v>
      </c>
      <c r="AB904">
        <f>HLOOKUP(AB$1,'DB Runes '!$A:$AP,'DB Runes'!$AR904,FALSE)</f>
        <v>0</v>
      </c>
      <c r="AC904">
        <f>HLOOKUP(AC$1,'DB Runes '!$A:$AP,'DB Runes'!$AR904,FALSE)</f>
        <v>0</v>
      </c>
      <c r="AD904">
        <f>HLOOKUP(AD$1,'DB Runes '!$A:$AP,'DB Runes'!$AR904,FALSE)</f>
        <v>0</v>
      </c>
      <c r="AE904">
        <f>HLOOKUP(AE$1,'DB Runes '!$A:$AP,'DB Runes'!$AR904,FALSE)</f>
        <v>0</v>
      </c>
      <c r="AF904">
        <f>HLOOKUP(AF$1,'DB Runes '!$A:$AP,'DB Runes'!$AR904,FALSE)</f>
        <v>0</v>
      </c>
      <c r="AG904">
        <f>HLOOKUP(AG$1,'DB Runes '!$A:$AP,'DB Runes'!$AR904,FALSE)</f>
        <v>0</v>
      </c>
      <c r="AH904">
        <f>HLOOKUP(AH$1,'DB Runes '!$A:$AP,'DB Runes'!$AR904,FALSE)</f>
        <v>0</v>
      </c>
      <c r="AI904">
        <f>HLOOKUP(AI$1,'DB Runes '!$A:$AP,'DB Runes'!$AR904,FALSE)</f>
        <v>0</v>
      </c>
      <c r="AJ904">
        <f>HLOOKUP(AJ$1,'DB Runes '!$A:$AP,'DB Runes'!$AR904,FALSE)</f>
        <v>0</v>
      </c>
      <c r="AK904">
        <f>HLOOKUP(AK$1,'DB Runes '!$A:$AP,'DB Runes'!$AR904,FALSE)</f>
        <v>0</v>
      </c>
      <c r="AL904">
        <f>HLOOKUP(AL$1,'DB Runes '!$A:$AP,'DB Runes'!$AR904,FALSE)</f>
        <v>0</v>
      </c>
      <c r="AM904">
        <f>HLOOKUP(AM$1,'DB Runes '!$A:$AP,'DB Runes'!$AR904,FALSE)</f>
        <v>0</v>
      </c>
      <c r="AN904">
        <f>HLOOKUP(AN$1,'DB Runes '!$A:$AP,'DB Runes'!$AR904,FALSE)</f>
        <v>0</v>
      </c>
      <c r="AO904">
        <f>HLOOKUP(AO$1,'DB Runes '!$A:$AP,'DB Runes'!$AR904,FALSE)</f>
        <v>0</v>
      </c>
      <c r="AP904">
        <f>HLOOKUP(AP$1,'DB Runes '!$A:$AP,'DB Runes'!$AR904,FALSE)</f>
        <v>0</v>
      </c>
      <c r="AR904">
        <v>904</v>
      </c>
    </row>
    <row r="905" spans="1:44" x14ac:dyDescent="0.25">
      <c r="A905">
        <f>HLOOKUP(A$1,'DB Runes '!$A:$AP,'DB Runes'!$AR905,FALSE)</f>
        <v>0</v>
      </c>
      <c r="B905">
        <f>HLOOKUP(B$1,'DB Runes '!$A:$AP,'DB Runes'!$AR905,FALSE)</f>
        <v>0</v>
      </c>
      <c r="C905">
        <f>HLOOKUP(C$1,'DB Runes '!$A:$AP,'DB Runes'!$AR905,FALSE)</f>
        <v>0</v>
      </c>
      <c r="D905">
        <f>HLOOKUP(D$1,'DB Runes '!$A:$AP,'DB Runes'!$AR905,FALSE)</f>
        <v>0</v>
      </c>
      <c r="E905">
        <f>HLOOKUP(E$1,'DB Runes '!$A:$AP,'DB Runes'!$AR905,FALSE)</f>
        <v>0</v>
      </c>
      <c r="F905">
        <f>HLOOKUP(F$1,'DB Runes '!$A:$AP,'DB Runes'!$AR905,FALSE)</f>
        <v>0</v>
      </c>
      <c r="G905">
        <f>HLOOKUP(G$1,'DB Runes '!$A:$AP,'DB Runes'!$AR905,FALSE)</f>
        <v>0</v>
      </c>
      <c r="H905">
        <f>HLOOKUP(H$1,'DB Runes '!$A:$AP,'DB Runes'!$AR905,FALSE)</f>
        <v>0</v>
      </c>
      <c r="I905">
        <f>HLOOKUP(I$1,'DB Runes '!$A:$AP,'DB Runes'!$AR905,FALSE)</f>
        <v>0</v>
      </c>
      <c r="J905">
        <f>HLOOKUP(J$1,'DB Runes '!$A:$AP,'DB Runes'!$AR905,FALSE)</f>
        <v>0</v>
      </c>
      <c r="K905">
        <f>HLOOKUP(K$1,'DB Runes '!$A:$AP,'DB Runes'!$AR905,FALSE)</f>
        <v>0</v>
      </c>
      <c r="L905">
        <f>HLOOKUP(L$1,'DB Runes '!$A:$AP,'DB Runes'!$AR905,FALSE)</f>
        <v>0</v>
      </c>
      <c r="M905">
        <f>HLOOKUP(M$1,'DB Runes '!$A:$AP,'DB Runes'!$AR905,FALSE)</f>
        <v>0</v>
      </c>
      <c r="N905">
        <f>HLOOKUP(N$1,'DB Runes '!$A:$AP,'DB Runes'!$AR905,FALSE)</f>
        <v>0</v>
      </c>
      <c r="O905">
        <f>HLOOKUP(O$1,'DB Runes '!$A:$AP,'DB Runes'!$AR905,FALSE)</f>
        <v>0</v>
      </c>
      <c r="P905">
        <f>HLOOKUP(P$1,'DB Runes '!$A:$AP,'DB Runes'!$AR905,FALSE)</f>
        <v>0</v>
      </c>
      <c r="Q905">
        <f>HLOOKUP(Q$1,'DB Runes '!$A:$AP,'DB Runes'!$AR905,FALSE)</f>
        <v>0</v>
      </c>
      <c r="R905">
        <f>HLOOKUP(R$1,'DB Runes '!$A:$AP,'DB Runes'!$AR905,FALSE)</f>
        <v>0</v>
      </c>
      <c r="S905">
        <f>HLOOKUP(S$1,'DB Runes '!$A:$AP,'DB Runes'!$AR905,FALSE)</f>
        <v>0</v>
      </c>
      <c r="T905">
        <f>HLOOKUP(T$1,'DB Runes '!$A:$AP,'DB Runes'!$AR905,FALSE)</f>
        <v>0</v>
      </c>
      <c r="U905">
        <f>HLOOKUP(U$1,'DB Runes '!$A:$AP,'DB Runes'!$AR905,FALSE)</f>
        <v>0</v>
      </c>
      <c r="V905">
        <f>HLOOKUP(V$1,'DB Runes '!$A:$AP,'DB Runes'!$AR905,FALSE)</f>
        <v>0</v>
      </c>
      <c r="W905">
        <f>HLOOKUP(W$1,'DB Runes '!$A:$AP,'DB Runes'!$AR905,FALSE)</f>
        <v>0</v>
      </c>
      <c r="X905">
        <f>HLOOKUP(X$1,'DB Runes '!$A:$AP,'DB Runes'!$AR905,FALSE)</f>
        <v>0</v>
      </c>
      <c r="Y905">
        <f>HLOOKUP(Y$1,'DB Runes '!$A:$AP,'DB Runes'!$AR905,FALSE)</f>
        <v>0</v>
      </c>
      <c r="Z905">
        <f>HLOOKUP(Z$1,'DB Runes '!$A:$AP,'DB Runes'!$AR905,FALSE)</f>
        <v>0</v>
      </c>
      <c r="AA905">
        <f>HLOOKUP(AA$1,'DB Runes '!$A:$AP,'DB Runes'!$AR905,FALSE)</f>
        <v>0</v>
      </c>
      <c r="AB905">
        <f>HLOOKUP(AB$1,'DB Runes '!$A:$AP,'DB Runes'!$AR905,FALSE)</f>
        <v>0</v>
      </c>
      <c r="AC905">
        <f>HLOOKUP(AC$1,'DB Runes '!$A:$AP,'DB Runes'!$AR905,FALSE)</f>
        <v>0</v>
      </c>
      <c r="AD905">
        <f>HLOOKUP(AD$1,'DB Runes '!$A:$AP,'DB Runes'!$AR905,FALSE)</f>
        <v>0</v>
      </c>
      <c r="AE905">
        <f>HLOOKUP(AE$1,'DB Runes '!$A:$AP,'DB Runes'!$AR905,FALSE)</f>
        <v>0</v>
      </c>
      <c r="AF905">
        <f>HLOOKUP(AF$1,'DB Runes '!$A:$AP,'DB Runes'!$AR905,FALSE)</f>
        <v>0</v>
      </c>
      <c r="AG905">
        <f>HLOOKUP(AG$1,'DB Runes '!$A:$AP,'DB Runes'!$AR905,FALSE)</f>
        <v>0</v>
      </c>
      <c r="AH905">
        <f>HLOOKUP(AH$1,'DB Runes '!$A:$AP,'DB Runes'!$AR905,FALSE)</f>
        <v>0</v>
      </c>
      <c r="AI905">
        <f>HLOOKUP(AI$1,'DB Runes '!$A:$AP,'DB Runes'!$AR905,FALSE)</f>
        <v>0</v>
      </c>
      <c r="AJ905">
        <f>HLOOKUP(AJ$1,'DB Runes '!$A:$AP,'DB Runes'!$AR905,FALSE)</f>
        <v>0</v>
      </c>
      <c r="AK905">
        <f>HLOOKUP(AK$1,'DB Runes '!$A:$AP,'DB Runes'!$AR905,FALSE)</f>
        <v>0</v>
      </c>
      <c r="AL905">
        <f>HLOOKUP(AL$1,'DB Runes '!$A:$AP,'DB Runes'!$AR905,FALSE)</f>
        <v>0</v>
      </c>
      <c r="AM905">
        <f>HLOOKUP(AM$1,'DB Runes '!$A:$AP,'DB Runes'!$AR905,FALSE)</f>
        <v>0</v>
      </c>
      <c r="AN905">
        <f>HLOOKUP(AN$1,'DB Runes '!$A:$AP,'DB Runes'!$AR905,FALSE)</f>
        <v>0</v>
      </c>
      <c r="AO905">
        <f>HLOOKUP(AO$1,'DB Runes '!$A:$AP,'DB Runes'!$AR905,FALSE)</f>
        <v>0</v>
      </c>
      <c r="AP905">
        <f>HLOOKUP(AP$1,'DB Runes '!$A:$AP,'DB Runes'!$AR905,FALSE)</f>
        <v>0</v>
      </c>
      <c r="AR905">
        <v>905</v>
      </c>
    </row>
    <row r="906" spans="1:44" x14ac:dyDescent="0.25">
      <c r="A906">
        <f>HLOOKUP(A$1,'DB Runes '!$A:$AP,'DB Runes'!$AR906,FALSE)</f>
        <v>0</v>
      </c>
      <c r="B906">
        <f>HLOOKUP(B$1,'DB Runes '!$A:$AP,'DB Runes'!$AR906,FALSE)</f>
        <v>0</v>
      </c>
      <c r="C906">
        <f>HLOOKUP(C$1,'DB Runes '!$A:$AP,'DB Runes'!$AR906,FALSE)</f>
        <v>0</v>
      </c>
      <c r="D906">
        <f>HLOOKUP(D$1,'DB Runes '!$A:$AP,'DB Runes'!$AR906,FALSE)</f>
        <v>0</v>
      </c>
      <c r="E906">
        <f>HLOOKUP(E$1,'DB Runes '!$A:$AP,'DB Runes'!$AR906,FALSE)</f>
        <v>0</v>
      </c>
      <c r="F906">
        <f>HLOOKUP(F$1,'DB Runes '!$A:$AP,'DB Runes'!$AR906,FALSE)</f>
        <v>0</v>
      </c>
      <c r="G906">
        <f>HLOOKUP(G$1,'DB Runes '!$A:$AP,'DB Runes'!$AR906,FALSE)</f>
        <v>0</v>
      </c>
      <c r="H906">
        <f>HLOOKUP(H$1,'DB Runes '!$A:$AP,'DB Runes'!$AR906,FALSE)</f>
        <v>0</v>
      </c>
      <c r="I906">
        <f>HLOOKUP(I$1,'DB Runes '!$A:$AP,'DB Runes'!$AR906,FALSE)</f>
        <v>0</v>
      </c>
      <c r="J906">
        <f>HLOOKUP(J$1,'DB Runes '!$A:$AP,'DB Runes'!$AR906,FALSE)</f>
        <v>0</v>
      </c>
      <c r="K906">
        <f>HLOOKUP(K$1,'DB Runes '!$A:$AP,'DB Runes'!$AR906,FALSE)</f>
        <v>0</v>
      </c>
      <c r="L906">
        <f>HLOOKUP(L$1,'DB Runes '!$A:$AP,'DB Runes'!$AR906,FALSE)</f>
        <v>0</v>
      </c>
      <c r="M906">
        <f>HLOOKUP(M$1,'DB Runes '!$A:$AP,'DB Runes'!$AR906,FALSE)</f>
        <v>0</v>
      </c>
      <c r="N906">
        <f>HLOOKUP(N$1,'DB Runes '!$A:$AP,'DB Runes'!$AR906,FALSE)</f>
        <v>0</v>
      </c>
      <c r="O906">
        <f>HLOOKUP(O$1,'DB Runes '!$A:$AP,'DB Runes'!$AR906,FALSE)</f>
        <v>0</v>
      </c>
      <c r="P906">
        <f>HLOOKUP(P$1,'DB Runes '!$A:$AP,'DB Runes'!$AR906,FALSE)</f>
        <v>0</v>
      </c>
      <c r="Q906">
        <f>HLOOKUP(Q$1,'DB Runes '!$A:$AP,'DB Runes'!$AR906,FALSE)</f>
        <v>0</v>
      </c>
      <c r="R906">
        <f>HLOOKUP(R$1,'DB Runes '!$A:$AP,'DB Runes'!$AR906,FALSE)</f>
        <v>0</v>
      </c>
      <c r="S906">
        <f>HLOOKUP(S$1,'DB Runes '!$A:$AP,'DB Runes'!$AR906,FALSE)</f>
        <v>0</v>
      </c>
      <c r="T906">
        <f>HLOOKUP(T$1,'DB Runes '!$A:$AP,'DB Runes'!$AR906,FALSE)</f>
        <v>0</v>
      </c>
      <c r="U906">
        <f>HLOOKUP(U$1,'DB Runes '!$A:$AP,'DB Runes'!$AR906,FALSE)</f>
        <v>0</v>
      </c>
      <c r="V906">
        <f>HLOOKUP(V$1,'DB Runes '!$A:$AP,'DB Runes'!$AR906,FALSE)</f>
        <v>0</v>
      </c>
      <c r="W906">
        <f>HLOOKUP(W$1,'DB Runes '!$A:$AP,'DB Runes'!$AR906,FALSE)</f>
        <v>0</v>
      </c>
      <c r="X906">
        <f>HLOOKUP(X$1,'DB Runes '!$A:$AP,'DB Runes'!$AR906,FALSE)</f>
        <v>0</v>
      </c>
      <c r="Y906">
        <f>HLOOKUP(Y$1,'DB Runes '!$A:$AP,'DB Runes'!$AR906,FALSE)</f>
        <v>0</v>
      </c>
      <c r="Z906">
        <f>HLOOKUP(Z$1,'DB Runes '!$A:$AP,'DB Runes'!$AR906,FALSE)</f>
        <v>0</v>
      </c>
      <c r="AA906">
        <f>HLOOKUP(AA$1,'DB Runes '!$A:$AP,'DB Runes'!$AR906,FALSE)</f>
        <v>0</v>
      </c>
      <c r="AB906">
        <f>HLOOKUP(AB$1,'DB Runes '!$A:$AP,'DB Runes'!$AR906,FALSE)</f>
        <v>0</v>
      </c>
      <c r="AC906">
        <f>HLOOKUP(AC$1,'DB Runes '!$A:$AP,'DB Runes'!$AR906,FALSE)</f>
        <v>0</v>
      </c>
      <c r="AD906">
        <f>HLOOKUP(AD$1,'DB Runes '!$A:$AP,'DB Runes'!$AR906,FALSE)</f>
        <v>0</v>
      </c>
      <c r="AE906">
        <f>HLOOKUP(AE$1,'DB Runes '!$A:$AP,'DB Runes'!$AR906,FALSE)</f>
        <v>0</v>
      </c>
      <c r="AF906">
        <f>HLOOKUP(AF$1,'DB Runes '!$A:$AP,'DB Runes'!$AR906,FALSE)</f>
        <v>0</v>
      </c>
      <c r="AG906">
        <f>HLOOKUP(AG$1,'DB Runes '!$A:$AP,'DB Runes'!$AR906,FALSE)</f>
        <v>0</v>
      </c>
      <c r="AH906">
        <f>HLOOKUP(AH$1,'DB Runes '!$A:$AP,'DB Runes'!$AR906,FALSE)</f>
        <v>0</v>
      </c>
      <c r="AI906">
        <f>HLOOKUP(AI$1,'DB Runes '!$A:$AP,'DB Runes'!$AR906,FALSE)</f>
        <v>0</v>
      </c>
      <c r="AJ906">
        <f>HLOOKUP(AJ$1,'DB Runes '!$A:$AP,'DB Runes'!$AR906,FALSE)</f>
        <v>0</v>
      </c>
      <c r="AK906">
        <f>HLOOKUP(AK$1,'DB Runes '!$A:$AP,'DB Runes'!$AR906,FALSE)</f>
        <v>0</v>
      </c>
      <c r="AL906">
        <f>HLOOKUP(AL$1,'DB Runes '!$A:$AP,'DB Runes'!$AR906,FALSE)</f>
        <v>0</v>
      </c>
      <c r="AM906">
        <f>HLOOKUP(AM$1,'DB Runes '!$A:$AP,'DB Runes'!$AR906,FALSE)</f>
        <v>0</v>
      </c>
      <c r="AN906">
        <f>HLOOKUP(AN$1,'DB Runes '!$A:$AP,'DB Runes'!$AR906,FALSE)</f>
        <v>0</v>
      </c>
      <c r="AO906">
        <f>HLOOKUP(AO$1,'DB Runes '!$A:$AP,'DB Runes'!$AR906,FALSE)</f>
        <v>0</v>
      </c>
      <c r="AP906">
        <f>HLOOKUP(AP$1,'DB Runes '!$A:$AP,'DB Runes'!$AR906,FALSE)</f>
        <v>0</v>
      </c>
      <c r="AR906">
        <v>906</v>
      </c>
    </row>
    <row r="907" spans="1:44" x14ac:dyDescent="0.25">
      <c r="A907">
        <f>HLOOKUP(A$1,'DB Runes '!$A:$AP,'DB Runes'!$AR907,FALSE)</f>
        <v>0</v>
      </c>
      <c r="B907">
        <f>HLOOKUP(B$1,'DB Runes '!$A:$AP,'DB Runes'!$AR907,FALSE)</f>
        <v>0</v>
      </c>
      <c r="C907">
        <f>HLOOKUP(C$1,'DB Runes '!$A:$AP,'DB Runes'!$AR907,FALSE)</f>
        <v>0</v>
      </c>
      <c r="D907">
        <f>HLOOKUP(D$1,'DB Runes '!$A:$AP,'DB Runes'!$AR907,FALSE)</f>
        <v>0</v>
      </c>
      <c r="E907">
        <f>HLOOKUP(E$1,'DB Runes '!$A:$AP,'DB Runes'!$AR907,FALSE)</f>
        <v>0</v>
      </c>
      <c r="F907">
        <f>HLOOKUP(F$1,'DB Runes '!$A:$AP,'DB Runes'!$AR907,FALSE)</f>
        <v>0</v>
      </c>
      <c r="G907">
        <f>HLOOKUP(G$1,'DB Runes '!$A:$AP,'DB Runes'!$AR907,FALSE)</f>
        <v>0</v>
      </c>
      <c r="H907">
        <f>HLOOKUP(H$1,'DB Runes '!$A:$AP,'DB Runes'!$AR907,FALSE)</f>
        <v>0</v>
      </c>
      <c r="I907">
        <f>HLOOKUP(I$1,'DB Runes '!$A:$AP,'DB Runes'!$AR907,FALSE)</f>
        <v>0</v>
      </c>
      <c r="J907">
        <f>HLOOKUP(J$1,'DB Runes '!$A:$AP,'DB Runes'!$AR907,FALSE)</f>
        <v>0</v>
      </c>
      <c r="K907">
        <f>HLOOKUP(K$1,'DB Runes '!$A:$AP,'DB Runes'!$AR907,FALSE)</f>
        <v>0</v>
      </c>
      <c r="L907">
        <f>HLOOKUP(L$1,'DB Runes '!$A:$AP,'DB Runes'!$AR907,FALSE)</f>
        <v>0</v>
      </c>
      <c r="M907">
        <f>HLOOKUP(M$1,'DB Runes '!$A:$AP,'DB Runes'!$AR907,FALSE)</f>
        <v>0</v>
      </c>
      <c r="N907">
        <f>HLOOKUP(N$1,'DB Runes '!$A:$AP,'DB Runes'!$AR907,FALSE)</f>
        <v>0</v>
      </c>
      <c r="O907">
        <f>HLOOKUP(O$1,'DB Runes '!$A:$AP,'DB Runes'!$AR907,FALSE)</f>
        <v>0</v>
      </c>
      <c r="P907">
        <f>HLOOKUP(P$1,'DB Runes '!$A:$AP,'DB Runes'!$AR907,FALSE)</f>
        <v>0</v>
      </c>
      <c r="Q907">
        <f>HLOOKUP(Q$1,'DB Runes '!$A:$AP,'DB Runes'!$AR907,FALSE)</f>
        <v>0</v>
      </c>
      <c r="R907">
        <f>HLOOKUP(R$1,'DB Runes '!$A:$AP,'DB Runes'!$AR907,FALSE)</f>
        <v>0</v>
      </c>
      <c r="S907">
        <f>HLOOKUP(S$1,'DB Runes '!$A:$AP,'DB Runes'!$AR907,FALSE)</f>
        <v>0</v>
      </c>
      <c r="T907">
        <f>HLOOKUP(T$1,'DB Runes '!$A:$AP,'DB Runes'!$AR907,FALSE)</f>
        <v>0</v>
      </c>
      <c r="U907">
        <f>HLOOKUP(U$1,'DB Runes '!$A:$AP,'DB Runes'!$AR907,FALSE)</f>
        <v>0</v>
      </c>
      <c r="V907">
        <f>HLOOKUP(V$1,'DB Runes '!$A:$AP,'DB Runes'!$AR907,FALSE)</f>
        <v>0</v>
      </c>
      <c r="W907">
        <f>HLOOKUP(W$1,'DB Runes '!$A:$AP,'DB Runes'!$AR907,FALSE)</f>
        <v>0</v>
      </c>
      <c r="X907">
        <f>HLOOKUP(X$1,'DB Runes '!$A:$AP,'DB Runes'!$AR907,FALSE)</f>
        <v>0</v>
      </c>
      <c r="Y907">
        <f>HLOOKUP(Y$1,'DB Runes '!$A:$AP,'DB Runes'!$AR907,FALSE)</f>
        <v>0</v>
      </c>
      <c r="Z907">
        <f>HLOOKUP(Z$1,'DB Runes '!$A:$AP,'DB Runes'!$AR907,FALSE)</f>
        <v>0</v>
      </c>
      <c r="AA907">
        <f>HLOOKUP(AA$1,'DB Runes '!$A:$AP,'DB Runes'!$AR907,FALSE)</f>
        <v>0</v>
      </c>
      <c r="AB907">
        <f>HLOOKUP(AB$1,'DB Runes '!$A:$AP,'DB Runes'!$AR907,FALSE)</f>
        <v>0</v>
      </c>
      <c r="AC907">
        <f>HLOOKUP(AC$1,'DB Runes '!$A:$AP,'DB Runes'!$AR907,FALSE)</f>
        <v>0</v>
      </c>
      <c r="AD907">
        <f>HLOOKUP(AD$1,'DB Runes '!$A:$AP,'DB Runes'!$AR907,FALSE)</f>
        <v>0</v>
      </c>
      <c r="AE907">
        <f>HLOOKUP(AE$1,'DB Runes '!$A:$AP,'DB Runes'!$AR907,FALSE)</f>
        <v>0</v>
      </c>
      <c r="AF907">
        <f>HLOOKUP(AF$1,'DB Runes '!$A:$AP,'DB Runes'!$AR907,FALSE)</f>
        <v>0</v>
      </c>
      <c r="AG907">
        <f>HLOOKUP(AG$1,'DB Runes '!$A:$AP,'DB Runes'!$AR907,FALSE)</f>
        <v>0</v>
      </c>
      <c r="AH907">
        <f>HLOOKUP(AH$1,'DB Runes '!$A:$AP,'DB Runes'!$AR907,FALSE)</f>
        <v>0</v>
      </c>
      <c r="AI907">
        <f>HLOOKUP(AI$1,'DB Runes '!$A:$AP,'DB Runes'!$AR907,FALSE)</f>
        <v>0</v>
      </c>
      <c r="AJ907">
        <f>HLOOKUP(AJ$1,'DB Runes '!$A:$AP,'DB Runes'!$AR907,FALSE)</f>
        <v>0</v>
      </c>
      <c r="AK907">
        <f>HLOOKUP(AK$1,'DB Runes '!$A:$AP,'DB Runes'!$AR907,FALSE)</f>
        <v>0</v>
      </c>
      <c r="AL907">
        <f>HLOOKUP(AL$1,'DB Runes '!$A:$AP,'DB Runes'!$AR907,FALSE)</f>
        <v>0</v>
      </c>
      <c r="AM907">
        <f>HLOOKUP(AM$1,'DB Runes '!$A:$AP,'DB Runes'!$AR907,FALSE)</f>
        <v>0</v>
      </c>
      <c r="AN907">
        <f>HLOOKUP(AN$1,'DB Runes '!$A:$AP,'DB Runes'!$AR907,FALSE)</f>
        <v>0</v>
      </c>
      <c r="AO907">
        <f>HLOOKUP(AO$1,'DB Runes '!$A:$AP,'DB Runes'!$AR907,FALSE)</f>
        <v>0</v>
      </c>
      <c r="AP907">
        <f>HLOOKUP(AP$1,'DB Runes '!$A:$AP,'DB Runes'!$AR907,FALSE)</f>
        <v>0</v>
      </c>
      <c r="AR907">
        <v>907</v>
      </c>
    </row>
    <row r="908" spans="1:44" x14ac:dyDescent="0.25">
      <c r="A908">
        <f>HLOOKUP(A$1,'DB Runes '!$A:$AP,'DB Runes'!$AR908,FALSE)</f>
        <v>0</v>
      </c>
      <c r="B908">
        <f>HLOOKUP(B$1,'DB Runes '!$A:$AP,'DB Runes'!$AR908,FALSE)</f>
        <v>0</v>
      </c>
      <c r="C908">
        <f>HLOOKUP(C$1,'DB Runes '!$A:$AP,'DB Runes'!$AR908,FALSE)</f>
        <v>0</v>
      </c>
      <c r="D908">
        <f>HLOOKUP(D$1,'DB Runes '!$A:$AP,'DB Runes'!$AR908,FALSE)</f>
        <v>0</v>
      </c>
      <c r="E908">
        <f>HLOOKUP(E$1,'DB Runes '!$A:$AP,'DB Runes'!$AR908,FALSE)</f>
        <v>0</v>
      </c>
      <c r="F908">
        <f>HLOOKUP(F$1,'DB Runes '!$A:$AP,'DB Runes'!$AR908,FALSE)</f>
        <v>0</v>
      </c>
      <c r="G908">
        <f>HLOOKUP(G$1,'DB Runes '!$A:$AP,'DB Runes'!$AR908,FALSE)</f>
        <v>0</v>
      </c>
      <c r="H908">
        <f>HLOOKUP(H$1,'DB Runes '!$A:$AP,'DB Runes'!$AR908,FALSE)</f>
        <v>0</v>
      </c>
      <c r="I908">
        <f>HLOOKUP(I$1,'DB Runes '!$A:$AP,'DB Runes'!$AR908,FALSE)</f>
        <v>0</v>
      </c>
      <c r="J908">
        <f>HLOOKUP(J$1,'DB Runes '!$A:$AP,'DB Runes'!$AR908,FALSE)</f>
        <v>0</v>
      </c>
      <c r="K908">
        <f>HLOOKUP(K$1,'DB Runes '!$A:$AP,'DB Runes'!$AR908,FALSE)</f>
        <v>0</v>
      </c>
      <c r="L908">
        <f>HLOOKUP(L$1,'DB Runes '!$A:$AP,'DB Runes'!$AR908,FALSE)</f>
        <v>0</v>
      </c>
      <c r="M908">
        <f>HLOOKUP(M$1,'DB Runes '!$A:$AP,'DB Runes'!$AR908,FALSE)</f>
        <v>0</v>
      </c>
      <c r="N908">
        <f>HLOOKUP(N$1,'DB Runes '!$A:$AP,'DB Runes'!$AR908,FALSE)</f>
        <v>0</v>
      </c>
      <c r="O908">
        <f>HLOOKUP(O$1,'DB Runes '!$A:$AP,'DB Runes'!$AR908,FALSE)</f>
        <v>0</v>
      </c>
      <c r="P908">
        <f>HLOOKUP(P$1,'DB Runes '!$A:$AP,'DB Runes'!$AR908,FALSE)</f>
        <v>0</v>
      </c>
      <c r="Q908">
        <f>HLOOKUP(Q$1,'DB Runes '!$A:$AP,'DB Runes'!$AR908,FALSE)</f>
        <v>0</v>
      </c>
      <c r="R908">
        <f>HLOOKUP(R$1,'DB Runes '!$A:$AP,'DB Runes'!$AR908,FALSE)</f>
        <v>0</v>
      </c>
      <c r="S908">
        <f>HLOOKUP(S$1,'DB Runes '!$A:$AP,'DB Runes'!$AR908,FALSE)</f>
        <v>0</v>
      </c>
      <c r="T908">
        <f>HLOOKUP(T$1,'DB Runes '!$A:$AP,'DB Runes'!$AR908,FALSE)</f>
        <v>0</v>
      </c>
      <c r="U908">
        <f>HLOOKUP(U$1,'DB Runes '!$A:$AP,'DB Runes'!$AR908,FALSE)</f>
        <v>0</v>
      </c>
      <c r="V908">
        <f>HLOOKUP(V$1,'DB Runes '!$A:$AP,'DB Runes'!$AR908,FALSE)</f>
        <v>0</v>
      </c>
      <c r="W908">
        <f>HLOOKUP(W$1,'DB Runes '!$A:$AP,'DB Runes'!$AR908,FALSE)</f>
        <v>0</v>
      </c>
      <c r="X908">
        <f>HLOOKUP(X$1,'DB Runes '!$A:$AP,'DB Runes'!$AR908,FALSE)</f>
        <v>0</v>
      </c>
      <c r="Y908">
        <f>HLOOKUP(Y$1,'DB Runes '!$A:$AP,'DB Runes'!$AR908,FALSE)</f>
        <v>0</v>
      </c>
      <c r="Z908">
        <f>HLOOKUP(Z$1,'DB Runes '!$A:$AP,'DB Runes'!$AR908,FALSE)</f>
        <v>0</v>
      </c>
      <c r="AA908">
        <f>HLOOKUP(AA$1,'DB Runes '!$A:$AP,'DB Runes'!$AR908,FALSE)</f>
        <v>0</v>
      </c>
      <c r="AB908">
        <f>HLOOKUP(AB$1,'DB Runes '!$A:$AP,'DB Runes'!$AR908,FALSE)</f>
        <v>0</v>
      </c>
      <c r="AC908">
        <f>HLOOKUP(AC$1,'DB Runes '!$A:$AP,'DB Runes'!$AR908,FALSE)</f>
        <v>0</v>
      </c>
      <c r="AD908">
        <f>HLOOKUP(AD$1,'DB Runes '!$A:$AP,'DB Runes'!$AR908,FALSE)</f>
        <v>0</v>
      </c>
      <c r="AE908">
        <f>HLOOKUP(AE$1,'DB Runes '!$A:$AP,'DB Runes'!$AR908,FALSE)</f>
        <v>0</v>
      </c>
      <c r="AF908">
        <f>HLOOKUP(AF$1,'DB Runes '!$A:$AP,'DB Runes'!$AR908,FALSE)</f>
        <v>0</v>
      </c>
      <c r="AG908">
        <f>HLOOKUP(AG$1,'DB Runes '!$A:$AP,'DB Runes'!$AR908,FALSE)</f>
        <v>0</v>
      </c>
      <c r="AH908">
        <f>HLOOKUP(AH$1,'DB Runes '!$A:$AP,'DB Runes'!$AR908,FALSE)</f>
        <v>0</v>
      </c>
      <c r="AI908">
        <f>HLOOKUP(AI$1,'DB Runes '!$A:$AP,'DB Runes'!$AR908,FALSE)</f>
        <v>0</v>
      </c>
      <c r="AJ908">
        <f>HLOOKUP(AJ$1,'DB Runes '!$A:$AP,'DB Runes'!$AR908,FALSE)</f>
        <v>0</v>
      </c>
      <c r="AK908">
        <f>HLOOKUP(AK$1,'DB Runes '!$A:$AP,'DB Runes'!$AR908,FALSE)</f>
        <v>0</v>
      </c>
      <c r="AL908">
        <f>HLOOKUP(AL$1,'DB Runes '!$A:$AP,'DB Runes'!$AR908,FALSE)</f>
        <v>0</v>
      </c>
      <c r="AM908">
        <f>HLOOKUP(AM$1,'DB Runes '!$A:$AP,'DB Runes'!$AR908,FALSE)</f>
        <v>0</v>
      </c>
      <c r="AN908">
        <f>HLOOKUP(AN$1,'DB Runes '!$A:$AP,'DB Runes'!$AR908,FALSE)</f>
        <v>0</v>
      </c>
      <c r="AO908">
        <f>HLOOKUP(AO$1,'DB Runes '!$A:$AP,'DB Runes'!$AR908,FALSE)</f>
        <v>0</v>
      </c>
      <c r="AP908">
        <f>HLOOKUP(AP$1,'DB Runes '!$A:$AP,'DB Runes'!$AR908,FALSE)</f>
        <v>0</v>
      </c>
      <c r="AR908">
        <v>908</v>
      </c>
    </row>
    <row r="909" spans="1:44" x14ac:dyDescent="0.25">
      <c r="A909">
        <f>HLOOKUP(A$1,'DB Runes '!$A:$AP,'DB Runes'!$AR909,FALSE)</f>
        <v>0</v>
      </c>
      <c r="B909">
        <f>HLOOKUP(B$1,'DB Runes '!$A:$AP,'DB Runes'!$AR909,FALSE)</f>
        <v>0</v>
      </c>
      <c r="C909">
        <f>HLOOKUP(C$1,'DB Runes '!$A:$AP,'DB Runes'!$AR909,FALSE)</f>
        <v>0</v>
      </c>
      <c r="D909">
        <f>HLOOKUP(D$1,'DB Runes '!$A:$AP,'DB Runes'!$AR909,FALSE)</f>
        <v>0</v>
      </c>
      <c r="E909">
        <f>HLOOKUP(E$1,'DB Runes '!$A:$AP,'DB Runes'!$AR909,FALSE)</f>
        <v>0</v>
      </c>
      <c r="F909">
        <f>HLOOKUP(F$1,'DB Runes '!$A:$AP,'DB Runes'!$AR909,FALSE)</f>
        <v>0</v>
      </c>
      <c r="G909">
        <f>HLOOKUP(G$1,'DB Runes '!$A:$AP,'DB Runes'!$AR909,FALSE)</f>
        <v>0</v>
      </c>
      <c r="H909">
        <f>HLOOKUP(H$1,'DB Runes '!$A:$AP,'DB Runes'!$AR909,FALSE)</f>
        <v>0</v>
      </c>
      <c r="I909">
        <f>HLOOKUP(I$1,'DB Runes '!$A:$AP,'DB Runes'!$AR909,FALSE)</f>
        <v>0</v>
      </c>
      <c r="J909">
        <f>HLOOKUP(J$1,'DB Runes '!$A:$AP,'DB Runes'!$AR909,FALSE)</f>
        <v>0</v>
      </c>
      <c r="K909">
        <f>HLOOKUP(K$1,'DB Runes '!$A:$AP,'DB Runes'!$AR909,FALSE)</f>
        <v>0</v>
      </c>
      <c r="L909">
        <f>HLOOKUP(L$1,'DB Runes '!$A:$AP,'DB Runes'!$AR909,FALSE)</f>
        <v>0</v>
      </c>
      <c r="M909">
        <f>HLOOKUP(M$1,'DB Runes '!$A:$AP,'DB Runes'!$AR909,FALSE)</f>
        <v>0</v>
      </c>
      <c r="N909">
        <f>HLOOKUP(N$1,'DB Runes '!$A:$AP,'DB Runes'!$AR909,FALSE)</f>
        <v>0</v>
      </c>
      <c r="O909">
        <f>HLOOKUP(O$1,'DB Runes '!$A:$AP,'DB Runes'!$AR909,FALSE)</f>
        <v>0</v>
      </c>
      <c r="P909">
        <f>HLOOKUP(P$1,'DB Runes '!$A:$AP,'DB Runes'!$AR909,FALSE)</f>
        <v>0</v>
      </c>
      <c r="Q909">
        <f>HLOOKUP(Q$1,'DB Runes '!$A:$AP,'DB Runes'!$AR909,FALSE)</f>
        <v>0</v>
      </c>
      <c r="R909">
        <f>HLOOKUP(R$1,'DB Runes '!$A:$AP,'DB Runes'!$AR909,FALSE)</f>
        <v>0</v>
      </c>
      <c r="S909">
        <f>HLOOKUP(S$1,'DB Runes '!$A:$AP,'DB Runes'!$AR909,FALSE)</f>
        <v>0</v>
      </c>
      <c r="T909">
        <f>HLOOKUP(T$1,'DB Runes '!$A:$AP,'DB Runes'!$AR909,FALSE)</f>
        <v>0</v>
      </c>
      <c r="U909">
        <f>HLOOKUP(U$1,'DB Runes '!$A:$AP,'DB Runes'!$AR909,FALSE)</f>
        <v>0</v>
      </c>
      <c r="V909">
        <f>HLOOKUP(V$1,'DB Runes '!$A:$AP,'DB Runes'!$AR909,FALSE)</f>
        <v>0</v>
      </c>
      <c r="W909">
        <f>HLOOKUP(W$1,'DB Runes '!$A:$AP,'DB Runes'!$AR909,FALSE)</f>
        <v>0</v>
      </c>
      <c r="X909">
        <f>HLOOKUP(X$1,'DB Runes '!$A:$AP,'DB Runes'!$AR909,FALSE)</f>
        <v>0</v>
      </c>
      <c r="Y909">
        <f>HLOOKUP(Y$1,'DB Runes '!$A:$AP,'DB Runes'!$AR909,FALSE)</f>
        <v>0</v>
      </c>
      <c r="Z909">
        <f>HLOOKUP(Z$1,'DB Runes '!$A:$AP,'DB Runes'!$AR909,FALSE)</f>
        <v>0</v>
      </c>
      <c r="AA909">
        <f>HLOOKUP(AA$1,'DB Runes '!$A:$AP,'DB Runes'!$AR909,FALSE)</f>
        <v>0</v>
      </c>
      <c r="AB909">
        <f>HLOOKUP(AB$1,'DB Runes '!$A:$AP,'DB Runes'!$AR909,FALSE)</f>
        <v>0</v>
      </c>
      <c r="AC909">
        <f>HLOOKUP(AC$1,'DB Runes '!$A:$AP,'DB Runes'!$AR909,FALSE)</f>
        <v>0</v>
      </c>
      <c r="AD909">
        <f>HLOOKUP(AD$1,'DB Runes '!$A:$AP,'DB Runes'!$AR909,FALSE)</f>
        <v>0</v>
      </c>
      <c r="AE909">
        <f>HLOOKUP(AE$1,'DB Runes '!$A:$AP,'DB Runes'!$AR909,FALSE)</f>
        <v>0</v>
      </c>
      <c r="AF909">
        <f>HLOOKUP(AF$1,'DB Runes '!$A:$AP,'DB Runes'!$AR909,FALSE)</f>
        <v>0</v>
      </c>
      <c r="AG909">
        <f>HLOOKUP(AG$1,'DB Runes '!$A:$AP,'DB Runes'!$AR909,FALSE)</f>
        <v>0</v>
      </c>
      <c r="AH909">
        <f>HLOOKUP(AH$1,'DB Runes '!$A:$AP,'DB Runes'!$AR909,FALSE)</f>
        <v>0</v>
      </c>
      <c r="AI909">
        <f>HLOOKUP(AI$1,'DB Runes '!$A:$AP,'DB Runes'!$AR909,FALSE)</f>
        <v>0</v>
      </c>
      <c r="AJ909">
        <f>HLOOKUP(AJ$1,'DB Runes '!$A:$AP,'DB Runes'!$AR909,FALSE)</f>
        <v>0</v>
      </c>
      <c r="AK909">
        <f>HLOOKUP(AK$1,'DB Runes '!$A:$AP,'DB Runes'!$AR909,FALSE)</f>
        <v>0</v>
      </c>
      <c r="AL909">
        <f>HLOOKUP(AL$1,'DB Runes '!$A:$AP,'DB Runes'!$AR909,FALSE)</f>
        <v>0</v>
      </c>
      <c r="AM909">
        <f>HLOOKUP(AM$1,'DB Runes '!$A:$AP,'DB Runes'!$AR909,FALSE)</f>
        <v>0</v>
      </c>
      <c r="AN909">
        <f>HLOOKUP(AN$1,'DB Runes '!$A:$AP,'DB Runes'!$AR909,FALSE)</f>
        <v>0</v>
      </c>
      <c r="AO909">
        <f>HLOOKUP(AO$1,'DB Runes '!$A:$AP,'DB Runes'!$AR909,FALSE)</f>
        <v>0</v>
      </c>
      <c r="AP909">
        <f>HLOOKUP(AP$1,'DB Runes '!$A:$AP,'DB Runes'!$AR909,FALSE)</f>
        <v>0</v>
      </c>
      <c r="AR909">
        <v>909</v>
      </c>
    </row>
    <row r="910" spans="1:44" x14ac:dyDescent="0.25">
      <c r="A910">
        <f>HLOOKUP(A$1,'DB Runes '!$A:$AP,'DB Runes'!$AR910,FALSE)</f>
        <v>0</v>
      </c>
      <c r="B910">
        <f>HLOOKUP(B$1,'DB Runes '!$A:$AP,'DB Runes'!$AR910,FALSE)</f>
        <v>0</v>
      </c>
      <c r="C910">
        <f>HLOOKUP(C$1,'DB Runes '!$A:$AP,'DB Runes'!$AR910,FALSE)</f>
        <v>0</v>
      </c>
      <c r="D910">
        <f>HLOOKUP(D$1,'DB Runes '!$A:$AP,'DB Runes'!$AR910,FALSE)</f>
        <v>0</v>
      </c>
      <c r="E910">
        <f>HLOOKUP(E$1,'DB Runes '!$A:$AP,'DB Runes'!$AR910,FALSE)</f>
        <v>0</v>
      </c>
      <c r="F910">
        <f>HLOOKUP(F$1,'DB Runes '!$A:$AP,'DB Runes'!$AR910,FALSE)</f>
        <v>0</v>
      </c>
      <c r="G910">
        <f>HLOOKUP(G$1,'DB Runes '!$A:$AP,'DB Runes'!$AR910,FALSE)</f>
        <v>0</v>
      </c>
      <c r="H910">
        <f>HLOOKUP(H$1,'DB Runes '!$A:$AP,'DB Runes'!$AR910,FALSE)</f>
        <v>0</v>
      </c>
      <c r="I910">
        <f>HLOOKUP(I$1,'DB Runes '!$A:$AP,'DB Runes'!$AR910,FALSE)</f>
        <v>0</v>
      </c>
      <c r="J910">
        <f>HLOOKUP(J$1,'DB Runes '!$A:$AP,'DB Runes'!$AR910,FALSE)</f>
        <v>0</v>
      </c>
      <c r="K910">
        <f>HLOOKUP(K$1,'DB Runes '!$A:$AP,'DB Runes'!$AR910,FALSE)</f>
        <v>0</v>
      </c>
      <c r="L910">
        <f>HLOOKUP(L$1,'DB Runes '!$A:$AP,'DB Runes'!$AR910,FALSE)</f>
        <v>0</v>
      </c>
      <c r="M910">
        <f>HLOOKUP(M$1,'DB Runes '!$A:$AP,'DB Runes'!$AR910,FALSE)</f>
        <v>0</v>
      </c>
      <c r="N910">
        <f>HLOOKUP(N$1,'DB Runes '!$A:$AP,'DB Runes'!$AR910,FALSE)</f>
        <v>0</v>
      </c>
      <c r="O910">
        <f>HLOOKUP(O$1,'DB Runes '!$A:$AP,'DB Runes'!$AR910,FALSE)</f>
        <v>0</v>
      </c>
      <c r="P910">
        <f>HLOOKUP(P$1,'DB Runes '!$A:$AP,'DB Runes'!$AR910,FALSE)</f>
        <v>0</v>
      </c>
      <c r="Q910">
        <f>HLOOKUP(Q$1,'DB Runes '!$A:$AP,'DB Runes'!$AR910,FALSE)</f>
        <v>0</v>
      </c>
      <c r="R910">
        <f>HLOOKUP(R$1,'DB Runes '!$A:$AP,'DB Runes'!$AR910,FALSE)</f>
        <v>0</v>
      </c>
      <c r="S910">
        <f>HLOOKUP(S$1,'DB Runes '!$A:$AP,'DB Runes'!$AR910,FALSE)</f>
        <v>0</v>
      </c>
      <c r="T910">
        <f>HLOOKUP(T$1,'DB Runes '!$A:$AP,'DB Runes'!$AR910,FALSE)</f>
        <v>0</v>
      </c>
      <c r="U910">
        <f>HLOOKUP(U$1,'DB Runes '!$A:$AP,'DB Runes'!$AR910,FALSE)</f>
        <v>0</v>
      </c>
      <c r="V910">
        <f>HLOOKUP(V$1,'DB Runes '!$A:$AP,'DB Runes'!$AR910,FALSE)</f>
        <v>0</v>
      </c>
      <c r="W910">
        <f>HLOOKUP(W$1,'DB Runes '!$A:$AP,'DB Runes'!$AR910,FALSE)</f>
        <v>0</v>
      </c>
      <c r="X910">
        <f>HLOOKUP(X$1,'DB Runes '!$A:$AP,'DB Runes'!$AR910,FALSE)</f>
        <v>0</v>
      </c>
      <c r="Y910">
        <f>HLOOKUP(Y$1,'DB Runes '!$A:$AP,'DB Runes'!$AR910,FALSE)</f>
        <v>0</v>
      </c>
      <c r="Z910">
        <f>HLOOKUP(Z$1,'DB Runes '!$A:$AP,'DB Runes'!$AR910,FALSE)</f>
        <v>0</v>
      </c>
      <c r="AA910">
        <f>HLOOKUP(AA$1,'DB Runes '!$A:$AP,'DB Runes'!$AR910,FALSE)</f>
        <v>0</v>
      </c>
      <c r="AB910">
        <f>HLOOKUP(AB$1,'DB Runes '!$A:$AP,'DB Runes'!$AR910,FALSE)</f>
        <v>0</v>
      </c>
      <c r="AC910">
        <f>HLOOKUP(AC$1,'DB Runes '!$A:$AP,'DB Runes'!$AR910,FALSE)</f>
        <v>0</v>
      </c>
      <c r="AD910">
        <f>HLOOKUP(AD$1,'DB Runes '!$A:$AP,'DB Runes'!$AR910,FALSE)</f>
        <v>0</v>
      </c>
      <c r="AE910">
        <f>HLOOKUP(AE$1,'DB Runes '!$A:$AP,'DB Runes'!$AR910,FALSE)</f>
        <v>0</v>
      </c>
      <c r="AF910">
        <f>HLOOKUP(AF$1,'DB Runes '!$A:$AP,'DB Runes'!$AR910,FALSE)</f>
        <v>0</v>
      </c>
      <c r="AG910">
        <f>HLOOKUP(AG$1,'DB Runes '!$A:$AP,'DB Runes'!$AR910,FALSE)</f>
        <v>0</v>
      </c>
      <c r="AH910">
        <f>HLOOKUP(AH$1,'DB Runes '!$A:$AP,'DB Runes'!$AR910,FALSE)</f>
        <v>0</v>
      </c>
      <c r="AI910">
        <f>HLOOKUP(AI$1,'DB Runes '!$A:$AP,'DB Runes'!$AR910,FALSE)</f>
        <v>0</v>
      </c>
      <c r="AJ910">
        <f>HLOOKUP(AJ$1,'DB Runes '!$A:$AP,'DB Runes'!$AR910,FALSE)</f>
        <v>0</v>
      </c>
      <c r="AK910">
        <f>HLOOKUP(AK$1,'DB Runes '!$A:$AP,'DB Runes'!$AR910,FALSE)</f>
        <v>0</v>
      </c>
      <c r="AL910">
        <f>HLOOKUP(AL$1,'DB Runes '!$A:$AP,'DB Runes'!$AR910,FALSE)</f>
        <v>0</v>
      </c>
      <c r="AM910">
        <f>HLOOKUP(AM$1,'DB Runes '!$A:$AP,'DB Runes'!$AR910,FALSE)</f>
        <v>0</v>
      </c>
      <c r="AN910">
        <f>HLOOKUP(AN$1,'DB Runes '!$A:$AP,'DB Runes'!$AR910,FALSE)</f>
        <v>0</v>
      </c>
      <c r="AO910">
        <f>HLOOKUP(AO$1,'DB Runes '!$A:$AP,'DB Runes'!$AR910,FALSE)</f>
        <v>0</v>
      </c>
      <c r="AP910">
        <f>HLOOKUP(AP$1,'DB Runes '!$A:$AP,'DB Runes'!$AR910,FALSE)</f>
        <v>0</v>
      </c>
      <c r="AR910">
        <v>910</v>
      </c>
    </row>
    <row r="911" spans="1:44" x14ac:dyDescent="0.25">
      <c r="A911">
        <f>HLOOKUP(A$1,'DB Runes '!$A:$AP,'DB Runes'!$AR911,FALSE)</f>
        <v>0</v>
      </c>
      <c r="B911">
        <f>HLOOKUP(B$1,'DB Runes '!$A:$AP,'DB Runes'!$AR911,FALSE)</f>
        <v>0</v>
      </c>
      <c r="C911">
        <f>HLOOKUP(C$1,'DB Runes '!$A:$AP,'DB Runes'!$AR911,FALSE)</f>
        <v>0</v>
      </c>
      <c r="D911">
        <f>HLOOKUP(D$1,'DB Runes '!$A:$AP,'DB Runes'!$AR911,FALSE)</f>
        <v>0</v>
      </c>
      <c r="E911">
        <f>HLOOKUP(E$1,'DB Runes '!$A:$AP,'DB Runes'!$AR911,FALSE)</f>
        <v>0</v>
      </c>
      <c r="F911">
        <f>HLOOKUP(F$1,'DB Runes '!$A:$AP,'DB Runes'!$AR911,FALSE)</f>
        <v>0</v>
      </c>
      <c r="G911">
        <f>HLOOKUP(G$1,'DB Runes '!$A:$AP,'DB Runes'!$AR911,FALSE)</f>
        <v>0</v>
      </c>
      <c r="H911">
        <f>HLOOKUP(H$1,'DB Runes '!$A:$AP,'DB Runes'!$AR911,FALSE)</f>
        <v>0</v>
      </c>
      <c r="I911">
        <f>HLOOKUP(I$1,'DB Runes '!$A:$AP,'DB Runes'!$AR911,FALSE)</f>
        <v>0</v>
      </c>
      <c r="J911">
        <f>HLOOKUP(J$1,'DB Runes '!$A:$AP,'DB Runes'!$AR911,FALSE)</f>
        <v>0</v>
      </c>
      <c r="K911">
        <f>HLOOKUP(K$1,'DB Runes '!$A:$AP,'DB Runes'!$AR911,FALSE)</f>
        <v>0</v>
      </c>
      <c r="L911">
        <f>HLOOKUP(L$1,'DB Runes '!$A:$AP,'DB Runes'!$AR911,FALSE)</f>
        <v>0</v>
      </c>
      <c r="M911">
        <f>HLOOKUP(M$1,'DB Runes '!$A:$AP,'DB Runes'!$AR911,FALSE)</f>
        <v>0</v>
      </c>
      <c r="N911">
        <f>HLOOKUP(N$1,'DB Runes '!$A:$AP,'DB Runes'!$AR911,FALSE)</f>
        <v>0</v>
      </c>
      <c r="O911">
        <f>HLOOKUP(O$1,'DB Runes '!$A:$AP,'DB Runes'!$AR911,FALSE)</f>
        <v>0</v>
      </c>
      <c r="P911">
        <f>HLOOKUP(P$1,'DB Runes '!$A:$AP,'DB Runes'!$AR911,FALSE)</f>
        <v>0</v>
      </c>
      <c r="Q911">
        <f>HLOOKUP(Q$1,'DB Runes '!$A:$AP,'DB Runes'!$AR911,FALSE)</f>
        <v>0</v>
      </c>
      <c r="R911">
        <f>HLOOKUP(R$1,'DB Runes '!$A:$AP,'DB Runes'!$AR911,FALSE)</f>
        <v>0</v>
      </c>
      <c r="S911">
        <f>HLOOKUP(S$1,'DB Runes '!$A:$AP,'DB Runes'!$AR911,FALSE)</f>
        <v>0</v>
      </c>
      <c r="T911">
        <f>HLOOKUP(T$1,'DB Runes '!$A:$AP,'DB Runes'!$AR911,FALSE)</f>
        <v>0</v>
      </c>
      <c r="U911">
        <f>HLOOKUP(U$1,'DB Runes '!$A:$AP,'DB Runes'!$AR911,FALSE)</f>
        <v>0</v>
      </c>
      <c r="V911">
        <f>HLOOKUP(V$1,'DB Runes '!$A:$AP,'DB Runes'!$AR911,FALSE)</f>
        <v>0</v>
      </c>
      <c r="W911">
        <f>HLOOKUP(W$1,'DB Runes '!$A:$AP,'DB Runes'!$AR911,FALSE)</f>
        <v>0</v>
      </c>
      <c r="X911">
        <f>HLOOKUP(X$1,'DB Runes '!$A:$AP,'DB Runes'!$AR911,FALSE)</f>
        <v>0</v>
      </c>
      <c r="Y911">
        <f>HLOOKUP(Y$1,'DB Runes '!$A:$AP,'DB Runes'!$AR911,FALSE)</f>
        <v>0</v>
      </c>
      <c r="Z911">
        <f>HLOOKUP(Z$1,'DB Runes '!$A:$AP,'DB Runes'!$AR911,FALSE)</f>
        <v>0</v>
      </c>
      <c r="AA911">
        <f>HLOOKUP(AA$1,'DB Runes '!$A:$AP,'DB Runes'!$AR911,FALSE)</f>
        <v>0</v>
      </c>
      <c r="AB911">
        <f>HLOOKUP(AB$1,'DB Runes '!$A:$AP,'DB Runes'!$AR911,FALSE)</f>
        <v>0</v>
      </c>
      <c r="AC911">
        <f>HLOOKUP(AC$1,'DB Runes '!$A:$AP,'DB Runes'!$AR911,FALSE)</f>
        <v>0</v>
      </c>
      <c r="AD911">
        <f>HLOOKUP(AD$1,'DB Runes '!$A:$AP,'DB Runes'!$AR911,FALSE)</f>
        <v>0</v>
      </c>
      <c r="AE911">
        <f>HLOOKUP(AE$1,'DB Runes '!$A:$AP,'DB Runes'!$AR911,FALSE)</f>
        <v>0</v>
      </c>
      <c r="AF911">
        <f>HLOOKUP(AF$1,'DB Runes '!$A:$AP,'DB Runes'!$AR911,FALSE)</f>
        <v>0</v>
      </c>
      <c r="AG911">
        <f>HLOOKUP(AG$1,'DB Runes '!$A:$AP,'DB Runes'!$AR911,FALSE)</f>
        <v>0</v>
      </c>
      <c r="AH911">
        <f>HLOOKUP(AH$1,'DB Runes '!$A:$AP,'DB Runes'!$AR911,FALSE)</f>
        <v>0</v>
      </c>
      <c r="AI911">
        <f>HLOOKUP(AI$1,'DB Runes '!$A:$AP,'DB Runes'!$AR911,FALSE)</f>
        <v>0</v>
      </c>
      <c r="AJ911">
        <f>HLOOKUP(AJ$1,'DB Runes '!$A:$AP,'DB Runes'!$AR911,FALSE)</f>
        <v>0</v>
      </c>
      <c r="AK911">
        <f>HLOOKUP(AK$1,'DB Runes '!$A:$AP,'DB Runes'!$AR911,FALSE)</f>
        <v>0</v>
      </c>
      <c r="AL911">
        <f>HLOOKUP(AL$1,'DB Runes '!$A:$AP,'DB Runes'!$AR911,FALSE)</f>
        <v>0</v>
      </c>
      <c r="AM911">
        <f>HLOOKUP(AM$1,'DB Runes '!$A:$AP,'DB Runes'!$AR911,FALSE)</f>
        <v>0</v>
      </c>
      <c r="AN911">
        <f>HLOOKUP(AN$1,'DB Runes '!$A:$AP,'DB Runes'!$AR911,FALSE)</f>
        <v>0</v>
      </c>
      <c r="AO911">
        <f>HLOOKUP(AO$1,'DB Runes '!$A:$AP,'DB Runes'!$AR911,FALSE)</f>
        <v>0</v>
      </c>
      <c r="AP911">
        <f>HLOOKUP(AP$1,'DB Runes '!$A:$AP,'DB Runes'!$AR911,FALSE)</f>
        <v>0</v>
      </c>
      <c r="AR911">
        <v>911</v>
      </c>
    </row>
    <row r="912" spans="1:44" x14ac:dyDescent="0.25">
      <c r="A912">
        <f>HLOOKUP(A$1,'DB Runes '!$A:$AP,'DB Runes'!$AR912,FALSE)</f>
        <v>0</v>
      </c>
      <c r="B912">
        <f>HLOOKUP(B$1,'DB Runes '!$A:$AP,'DB Runes'!$AR912,FALSE)</f>
        <v>0</v>
      </c>
      <c r="C912">
        <f>HLOOKUP(C$1,'DB Runes '!$A:$AP,'DB Runes'!$AR912,FALSE)</f>
        <v>0</v>
      </c>
      <c r="D912">
        <f>HLOOKUP(D$1,'DB Runes '!$A:$AP,'DB Runes'!$AR912,FALSE)</f>
        <v>0</v>
      </c>
      <c r="E912">
        <f>HLOOKUP(E$1,'DB Runes '!$A:$AP,'DB Runes'!$AR912,FALSE)</f>
        <v>0</v>
      </c>
      <c r="F912">
        <f>HLOOKUP(F$1,'DB Runes '!$A:$AP,'DB Runes'!$AR912,FALSE)</f>
        <v>0</v>
      </c>
      <c r="G912">
        <f>HLOOKUP(G$1,'DB Runes '!$A:$AP,'DB Runes'!$AR912,FALSE)</f>
        <v>0</v>
      </c>
      <c r="H912">
        <f>HLOOKUP(H$1,'DB Runes '!$A:$AP,'DB Runes'!$AR912,FALSE)</f>
        <v>0</v>
      </c>
      <c r="I912">
        <f>HLOOKUP(I$1,'DB Runes '!$A:$AP,'DB Runes'!$AR912,FALSE)</f>
        <v>0</v>
      </c>
      <c r="J912">
        <f>HLOOKUP(J$1,'DB Runes '!$A:$AP,'DB Runes'!$AR912,FALSE)</f>
        <v>0</v>
      </c>
      <c r="K912">
        <f>HLOOKUP(K$1,'DB Runes '!$A:$AP,'DB Runes'!$AR912,FALSE)</f>
        <v>0</v>
      </c>
      <c r="L912">
        <f>HLOOKUP(L$1,'DB Runes '!$A:$AP,'DB Runes'!$AR912,FALSE)</f>
        <v>0</v>
      </c>
      <c r="M912">
        <f>HLOOKUP(M$1,'DB Runes '!$A:$AP,'DB Runes'!$AR912,FALSE)</f>
        <v>0</v>
      </c>
      <c r="N912">
        <f>HLOOKUP(N$1,'DB Runes '!$A:$AP,'DB Runes'!$AR912,FALSE)</f>
        <v>0</v>
      </c>
      <c r="O912">
        <f>HLOOKUP(O$1,'DB Runes '!$A:$AP,'DB Runes'!$AR912,FALSE)</f>
        <v>0</v>
      </c>
      <c r="P912">
        <f>HLOOKUP(P$1,'DB Runes '!$A:$AP,'DB Runes'!$AR912,FALSE)</f>
        <v>0</v>
      </c>
      <c r="Q912">
        <f>HLOOKUP(Q$1,'DB Runes '!$A:$AP,'DB Runes'!$AR912,FALSE)</f>
        <v>0</v>
      </c>
      <c r="R912">
        <f>HLOOKUP(R$1,'DB Runes '!$A:$AP,'DB Runes'!$AR912,FALSE)</f>
        <v>0</v>
      </c>
      <c r="S912">
        <f>HLOOKUP(S$1,'DB Runes '!$A:$AP,'DB Runes'!$AR912,FALSE)</f>
        <v>0</v>
      </c>
      <c r="T912">
        <f>HLOOKUP(T$1,'DB Runes '!$A:$AP,'DB Runes'!$AR912,FALSE)</f>
        <v>0</v>
      </c>
      <c r="U912">
        <f>HLOOKUP(U$1,'DB Runes '!$A:$AP,'DB Runes'!$AR912,FALSE)</f>
        <v>0</v>
      </c>
      <c r="V912">
        <f>HLOOKUP(V$1,'DB Runes '!$A:$AP,'DB Runes'!$AR912,FALSE)</f>
        <v>0</v>
      </c>
      <c r="W912">
        <f>HLOOKUP(W$1,'DB Runes '!$A:$AP,'DB Runes'!$AR912,FALSE)</f>
        <v>0</v>
      </c>
      <c r="X912">
        <f>HLOOKUP(X$1,'DB Runes '!$A:$AP,'DB Runes'!$AR912,FALSE)</f>
        <v>0</v>
      </c>
      <c r="Y912">
        <f>HLOOKUP(Y$1,'DB Runes '!$A:$AP,'DB Runes'!$AR912,FALSE)</f>
        <v>0</v>
      </c>
      <c r="Z912">
        <f>HLOOKUP(Z$1,'DB Runes '!$A:$AP,'DB Runes'!$AR912,FALSE)</f>
        <v>0</v>
      </c>
      <c r="AA912">
        <f>HLOOKUP(AA$1,'DB Runes '!$A:$AP,'DB Runes'!$AR912,FALSE)</f>
        <v>0</v>
      </c>
      <c r="AB912">
        <f>HLOOKUP(AB$1,'DB Runes '!$A:$AP,'DB Runes'!$AR912,FALSE)</f>
        <v>0</v>
      </c>
      <c r="AC912">
        <f>HLOOKUP(AC$1,'DB Runes '!$A:$AP,'DB Runes'!$AR912,FALSE)</f>
        <v>0</v>
      </c>
      <c r="AD912">
        <f>HLOOKUP(AD$1,'DB Runes '!$A:$AP,'DB Runes'!$AR912,FALSE)</f>
        <v>0</v>
      </c>
      <c r="AE912">
        <f>HLOOKUP(AE$1,'DB Runes '!$A:$AP,'DB Runes'!$AR912,FALSE)</f>
        <v>0</v>
      </c>
      <c r="AF912">
        <f>HLOOKUP(AF$1,'DB Runes '!$A:$AP,'DB Runes'!$AR912,FALSE)</f>
        <v>0</v>
      </c>
      <c r="AG912">
        <f>HLOOKUP(AG$1,'DB Runes '!$A:$AP,'DB Runes'!$AR912,FALSE)</f>
        <v>0</v>
      </c>
      <c r="AH912">
        <f>HLOOKUP(AH$1,'DB Runes '!$A:$AP,'DB Runes'!$AR912,FALSE)</f>
        <v>0</v>
      </c>
      <c r="AI912">
        <f>HLOOKUP(AI$1,'DB Runes '!$A:$AP,'DB Runes'!$AR912,FALSE)</f>
        <v>0</v>
      </c>
      <c r="AJ912">
        <f>HLOOKUP(AJ$1,'DB Runes '!$A:$AP,'DB Runes'!$AR912,FALSE)</f>
        <v>0</v>
      </c>
      <c r="AK912">
        <f>HLOOKUP(AK$1,'DB Runes '!$A:$AP,'DB Runes'!$AR912,FALSE)</f>
        <v>0</v>
      </c>
      <c r="AL912">
        <f>HLOOKUP(AL$1,'DB Runes '!$A:$AP,'DB Runes'!$AR912,FALSE)</f>
        <v>0</v>
      </c>
      <c r="AM912">
        <f>HLOOKUP(AM$1,'DB Runes '!$A:$AP,'DB Runes'!$AR912,FALSE)</f>
        <v>0</v>
      </c>
      <c r="AN912">
        <f>HLOOKUP(AN$1,'DB Runes '!$A:$AP,'DB Runes'!$AR912,FALSE)</f>
        <v>0</v>
      </c>
      <c r="AO912">
        <f>HLOOKUP(AO$1,'DB Runes '!$A:$AP,'DB Runes'!$AR912,FALSE)</f>
        <v>0</v>
      </c>
      <c r="AP912">
        <f>HLOOKUP(AP$1,'DB Runes '!$A:$AP,'DB Runes'!$AR912,FALSE)</f>
        <v>0</v>
      </c>
      <c r="AR912">
        <v>912</v>
      </c>
    </row>
    <row r="913" spans="1:44" x14ac:dyDescent="0.25">
      <c r="A913">
        <f>HLOOKUP(A$1,'DB Runes '!$A:$AP,'DB Runes'!$AR913,FALSE)</f>
        <v>0</v>
      </c>
      <c r="B913">
        <f>HLOOKUP(B$1,'DB Runes '!$A:$AP,'DB Runes'!$AR913,FALSE)</f>
        <v>0</v>
      </c>
      <c r="C913">
        <f>HLOOKUP(C$1,'DB Runes '!$A:$AP,'DB Runes'!$AR913,FALSE)</f>
        <v>0</v>
      </c>
      <c r="D913">
        <f>HLOOKUP(D$1,'DB Runes '!$A:$AP,'DB Runes'!$AR913,FALSE)</f>
        <v>0</v>
      </c>
      <c r="E913">
        <f>HLOOKUP(E$1,'DB Runes '!$A:$AP,'DB Runes'!$AR913,FALSE)</f>
        <v>0</v>
      </c>
      <c r="F913">
        <f>HLOOKUP(F$1,'DB Runes '!$A:$AP,'DB Runes'!$AR913,FALSE)</f>
        <v>0</v>
      </c>
      <c r="G913">
        <f>HLOOKUP(G$1,'DB Runes '!$A:$AP,'DB Runes'!$AR913,FALSE)</f>
        <v>0</v>
      </c>
      <c r="H913">
        <f>HLOOKUP(H$1,'DB Runes '!$A:$AP,'DB Runes'!$AR913,FALSE)</f>
        <v>0</v>
      </c>
      <c r="I913">
        <f>HLOOKUP(I$1,'DB Runes '!$A:$AP,'DB Runes'!$AR913,FALSE)</f>
        <v>0</v>
      </c>
      <c r="J913">
        <f>HLOOKUP(J$1,'DB Runes '!$A:$AP,'DB Runes'!$AR913,FALSE)</f>
        <v>0</v>
      </c>
      <c r="K913">
        <f>HLOOKUP(K$1,'DB Runes '!$A:$AP,'DB Runes'!$AR913,FALSE)</f>
        <v>0</v>
      </c>
      <c r="L913">
        <f>HLOOKUP(L$1,'DB Runes '!$A:$AP,'DB Runes'!$AR913,FALSE)</f>
        <v>0</v>
      </c>
      <c r="M913">
        <f>HLOOKUP(M$1,'DB Runes '!$A:$AP,'DB Runes'!$AR913,FALSE)</f>
        <v>0</v>
      </c>
      <c r="N913">
        <f>HLOOKUP(N$1,'DB Runes '!$A:$AP,'DB Runes'!$AR913,FALSE)</f>
        <v>0</v>
      </c>
      <c r="O913">
        <f>HLOOKUP(O$1,'DB Runes '!$A:$AP,'DB Runes'!$AR913,FALSE)</f>
        <v>0</v>
      </c>
      <c r="P913">
        <f>HLOOKUP(P$1,'DB Runes '!$A:$AP,'DB Runes'!$AR913,FALSE)</f>
        <v>0</v>
      </c>
      <c r="Q913">
        <f>HLOOKUP(Q$1,'DB Runes '!$A:$AP,'DB Runes'!$AR913,FALSE)</f>
        <v>0</v>
      </c>
      <c r="R913">
        <f>HLOOKUP(R$1,'DB Runes '!$A:$AP,'DB Runes'!$AR913,FALSE)</f>
        <v>0</v>
      </c>
      <c r="S913">
        <f>HLOOKUP(S$1,'DB Runes '!$A:$AP,'DB Runes'!$AR913,FALSE)</f>
        <v>0</v>
      </c>
      <c r="T913">
        <f>HLOOKUP(T$1,'DB Runes '!$A:$AP,'DB Runes'!$AR913,FALSE)</f>
        <v>0</v>
      </c>
      <c r="U913">
        <f>HLOOKUP(U$1,'DB Runes '!$A:$AP,'DB Runes'!$AR913,FALSE)</f>
        <v>0</v>
      </c>
      <c r="V913">
        <f>HLOOKUP(V$1,'DB Runes '!$A:$AP,'DB Runes'!$AR913,FALSE)</f>
        <v>0</v>
      </c>
      <c r="W913">
        <f>HLOOKUP(W$1,'DB Runes '!$A:$AP,'DB Runes'!$AR913,FALSE)</f>
        <v>0</v>
      </c>
      <c r="X913">
        <f>HLOOKUP(X$1,'DB Runes '!$A:$AP,'DB Runes'!$AR913,FALSE)</f>
        <v>0</v>
      </c>
      <c r="Y913">
        <f>HLOOKUP(Y$1,'DB Runes '!$A:$AP,'DB Runes'!$AR913,FALSE)</f>
        <v>0</v>
      </c>
      <c r="Z913">
        <f>HLOOKUP(Z$1,'DB Runes '!$A:$AP,'DB Runes'!$AR913,FALSE)</f>
        <v>0</v>
      </c>
      <c r="AA913">
        <f>HLOOKUP(AA$1,'DB Runes '!$A:$AP,'DB Runes'!$AR913,FALSE)</f>
        <v>0</v>
      </c>
      <c r="AB913">
        <f>HLOOKUP(AB$1,'DB Runes '!$A:$AP,'DB Runes'!$AR913,FALSE)</f>
        <v>0</v>
      </c>
      <c r="AC913">
        <f>HLOOKUP(AC$1,'DB Runes '!$A:$AP,'DB Runes'!$AR913,FALSE)</f>
        <v>0</v>
      </c>
      <c r="AD913">
        <f>HLOOKUP(AD$1,'DB Runes '!$A:$AP,'DB Runes'!$AR913,FALSE)</f>
        <v>0</v>
      </c>
      <c r="AE913">
        <f>HLOOKUP(AE$1,'DB Runes '!$A:$AP,'DB Runes'!$AR913,FALSE)</f>
        <v>0</v>
      </c>
      <c r="AF913">
        <f>HLOOKUP(AF$1,'DB Runes '!$A:$AP,'DB Runes'!$AR913,FALSE)</f>
        <v>0</v>
      </c>
      <c r="AG913">
        <f>HLOOKUP(AG$1,'DB Runes '!$A:$AP,'DB Runes'!$AR913,FALSE)</f>
        <v>0</v>
      </c>
      <c r="AH913">
        <f>HLOOKUP(AH$1,'DB Runes '!$A:$AP,'DB Runes'!$AR913,FALSE)</f>
        <v>0</v>
      </c>
      <c r="AI913">
        <f>HLOOKUP(AI$1,'DB Runes '!$A:$AP,'DB Runes'!$AR913,FALSE)</f>
        <v>0</v>
      </c>
      <c r="AJ913">
        <f>HLOOKUP(AJ$1,'DB Runes '!$A:$AP,'DB Runes'!$AR913,FALSE)</f>
        <v>0</v>
      </c>
      <c r="AK913">
        <f>HLOOKUP(AK$1,'DB Runes '!$A:$AP,'DB Runes'!$AR913,FALSE)</f>
        <v>0</v>
      </c>
      <c r="AL913">
        <f>HLOOKUP(AL$1,'DB Runes '!$A:$AP,'DB Runes'!$AR913,FALSE)</f>
        <v>0</v>
      </c>
      <c r="AM913">
        <f>HLOOKUP(AM$1,'DB Runes '!$A:$AP,'DB Runes'!$AR913,FALSE)</f>
        <v>0</v>
      </c>
      <c r="AN913">
        <f>HLOOKUP(AN$1,'DB Runes '!$A:$AP,'DB Runes'!$AR913,FALSE)</f>
        <v>0</v>
      </c>
      <c r="AO913">
        <f>HLOOKUP(AO$1,'DB Runes '!$A:$AP,'DB Runes'!$AR913,FALSE)</f>
        <v>0</v>
      </c>
      <c r="AP913">
        <f>HLOOKUP(AP$1,'DB Runes '!$A:$AP,'DB Runes'!$AR913,FALSE)</f>
        <v>0</v>
      </c>
      <c r="AR913">
        <v>913</v>
      </c>
    </row>
    <row r="914" spans="1:44" x14ac:dyDescent="0.25">
      <c r="A914">
        <f>HLOOKUP(A$1,'DB Runes '!$A:$AP,'DB Runes'!$AR914,FALSE)</f>
        <v>0</v>
      </c>
      <c r="B914">
        <f>HLOOKUP(B$1,'DB Runes '!$A:$AP,'DB Runes'!$AR914,FALSE)</f>
        <v>0</v>
      </c>
      <c r="C914">
        <f>HLOOKUP(C$1,'DB Runes '!$A:$AP,'DB Runes'!$AR914,FALSE)</f>
        <v>0</v>
      </c>
      <c r="D914">
        <f>HLOOKUP(D$1,'DB Runes '!$A:$AP,'DB Runes'!$AR914,FALSE)</f>
        <v>0</v>
      </c>
      <c r="E914">
        <f>HLOOKUP(E$1,'DB Runes '!$A:$AP,'DB Runes'!$AR914,FALSE)</f>
        <v>0</v>
      </c>
      <c r="F914">
        <f>HLOOKUP(F$1,'DB Runes '!$A:$AP,'DB Runes'!$AR914,FALSE)</f>
        <v>0</v>
      </c>
      <c r="G914">
        <f>HLOOKUP(G$1,'DB Runes '!$A:$AP,'DB Runes'!$AR914,FALSE)</f>
        <v>0</v>
      </c>
      <c r="H914">
        <f>HLOOKUP(H$1,'DB Runes '!$A:$AP,'DB Runes'!$AR914,FALSE)</f>
        <v>0</v>
      </c>
      <c r="I914">
        <f>HLOOKUP(I$1,'DB Runes '!$A:$AP,'DB Runes'!$AR914,FALSE)</f>
        <v>0</v>
      </c>
      <c r="J914">
        <f>HLOOKUP(J$1,'DB Runes '!$A:$AP,'DB Runes'!$AR914,FALSE)</f>
        <v>0</v>
      </c>
      <c r="K914">
        <f>HLOOKUP(K$1,'DB Runes '!$A:$AP,'DB Runes'!$AR914,FALSE)</f>
        <v>0</v>
      </c>
      <c r="L914">
        <f>HLOOKUP(L$1,'DB Runes '!$A:$AP,'DB Runes'!$AR914,FALSE)</f>
        <v>0</v>
      </c>
      <c r="M914">
        <f>HLOOKUP(M$1,'DB Runes '!$A:$AP,'DB Runes'!$AR914,FALSE)</f>
        <v>0</v>
      </c>
      <c r="N914">
        <f>HLOOKUP(N$1,'DB Runes '!$A:$AP,'DB Runes'!$AR914,FALSE)</f>
        <v>0</v>
      </c>
      <c r="O914">
        <f>HLOOKUP(O$1,'DB Runes '!$A:$AP,'DB Runes'!$AR914,FALSE)</f>
        <v>0</v>
      </c>
      <c r="P914">
        <f>HLOOKUP(P$1,'DB Runes '!$A:$AP,'DB Runes'!$AR914,FALSE)</f>
        <v>0</v>
      </c>
      <c r="Q914">
        <f>HLOOKUP(Q$1,'DB Runes '!$A:$AP,'DB Runes'!$AR914,FALSE)</f>
        <v>0</v>
      </c>
      <c r="R914">
        <f>HLOOKUP(R$1,'DB Runes '!$A:$AP,'DB Runes'!$AR914,FALSE)</f>
        <v>0</v>
      </c>
      <c r="S914">
        <f>HLOOKUP(S$1,'DB Runes '!$A:$AP,'DB Runes'!$AR914,FALSE)</f>
        <v>0</v>
      </c>
      <c r="T914">
        <f>HLOOKUP(T$1,'DB Runes '!$A:$AP,'DB Runes'!$AR914,FALSE)</f>
        <v>0</v>
      </c>
      <c r="U914">
        <f>HLOOKUP(U$1,'DB Runes '!$A:$AP,'DB Runes'!$AR914,FALSE)</f>
        <v>0</v>
      </c>
      <c r="V914">
        <f>HLOOKUP(V$1,'DB Runes '!$A:$AP,'DB Runes'!$AR914,FALSE)</f>
        <v>0</v>
      </c>
      <c r="W914">
        <f>HLOOKUP(W$1,'DB Runes '!$A:$AP,'DB Runes'!$AR914,FALSE)</f>
        <v>0</v>
      </c>
      <c r="X914">
        <f>HLOOKUP(X$1,'DB Runes '!$A:$AP,'DB Runes'!$AR914,FALSE)</f>
        <v>0</v>
      </c>
      <c r="Y914">
        <f>HLOOKUP(Y$1,'DB Runes '!$A:$AP,'DB Runes'!$AR914,FALSE)</f>
        <v>0</v>
      </c>
      <c r="Z914">
        <f>HLOOKUP(Z$1,'DB Runes '!$A:$AP,'DB Runes'!$AR914,FALSE)</f>
        <v>0</v>
      </c>
      <c r="AA914">
        <f>HLOOKUP(AA$1,'DB Runes '!$A:$AP,'DB Runes'!$AR914,FALSE)</f>
        <v>0</v>
      </c>
      <c r="AB914">
        <f>HLOOKUP(AB$1,'DB Runes '!$A:$AP,'DB Runes'!$AR914,FALSE)</f>
        <v>0</v>
      </c>
      <c r="AC914">
        <f>HLOOKUP(AC$1,'DB Runes '!$A:$AP,'DB Runes'!$AR914,FALSE)</f>
        <v>0</v>
      </c>
      <c r="AD914">
        <f>HLOOKUP(AD$1,'DB Runes '!$A:$AP,'DB Runes'!$AR914,FALSE)</f>
        <v>0</v>
      </c>
      <c r="AE914">
        <f>HLOOKUP(AE$1,'DB Runes '!$A:$AP,'DB Runes'!$AR914,FALSE)</f>
        <v>0</v>
      </c>
      <c r="AF914">
        <f>HLOOKUP(AF$1,'DB Runes '!$A:$AP,'DB Runes'!$AR914,FALSE)</f>
        <v>0</v>
      </c>
      <c r="AG914">
        <f>HLOOKUP(AG$1,'DB Runes '!$A:$AP,'DB Runes'!$AR914,FALSE)</f>
        <v>0</v>
      </c>
      <c r="AH914">
        <f>HLOOKUP(AH$1,'DB Runes '!$A:$AP,'DB Runes'!$AR914,FALSE)</f>
        <v>0</v>
      </c>
      <c r="AI914">
        <f>HLOOKUP(AI$1,'DB Runes '!$A:$AP,'DB Runes'!$AR914,FALSE)</f>
        <v>0</v>
      </c>
      <c r="AJ914">
        <f>HLOOKUP(AJ$1,'DB Runes '!$A:$AP,'DB Runes'!$AR914,FALSE)</f>
        <v>0</v>
      </c>
      <c r="AK914">
        <f>HLOOKUP(AK$1,'DB Runes '!$A:$AP,'DB Runes'!$AR914,FALSE)</f>
        <v>0</v>
      </c>
      <c r="AL914">
        <f>HLOOKUP(AL$1,'DB Runes '!$A:$AP,'DB Runes'!$AR914,FALSE)</f>
        <v>0</v>
      </c>
      <c r="AM914">
        <f>HLOOKUP(AM$1,'DB Runes '!$A:$AP,'DB Runes'!$AR914,FALSE)</f>
        <v>0</v>
      </c>
      <c r="AN914">
        <f>HLOOKUP(AN$1,'DB Runes '!$A:$AP,'DB Runes'!$AR914,FALSE)</f>
        <v>0</v>
      </c>
      <c r="AO914">
        <f>HLOOKUP(AO$1,'DB Runes '!$A:$AP,'DB Runes'!$AR914,FALSE)</f>
        <v>0</v>
      </c>
      <c r="AP914">
        <f>HLOOKUP(AP$1,'DB Runes '!$A:$AP,'DB Runes'!$AR914,FALSE)</f>
        <v>0</v>
      </c>
      <c r="AR914">
        <v>914</v>
      </c>
    </row>
    <row r="915" spans="1:44" x14ac:dyDescent="0.25">
      <c r="A915">
        <f>HLOOKUP(A$1,'DB Runes '!$A:$AP,'DB Runes'!$AR915,FALSE)</f>
        <v>0</v>
      </c>
      <c r="B915">
        <f>HLOOKUP(B$1,'DB Runes '!$A:$AP,'DB Runes'!$AR915,FALSE)</f>
        <v>0</v>
      </c>
      <c r="C915">
        <f>HLOOKUP(C$1,'DB Runes '!$A:$AP,'DB Runes'!$AR915,FALSE)</f>
        <v>0</v>
      </c>
      <c r="D915">
        <f>HLOOKUP(D$1,'DB Runes '!$A:$AP,'DB Runes'!$AR915,FALSE)</f>
        <v>0</v>
      </c>
      <c r="E915">
        <f>HLOOKUP(E$1,'DB Runes '!$A:$AP,'DB Runes'!$AR915,FALSE)</f>
        <v>0</v>
      </c>
      <c r="F915">
        <f>HLOOKUP(F$1,'DB Runes '!$A:$AP,'DB Runes'!$AR915,FALSE)</f>
        <v>0</v>
      </c>
      <c r="G915">
        <f>HLOOKUP(G$1,'DB Runes '!$A:$AP,'DB Runes'!$AR915,FALSE)</f>
        <v>0</v>
      </c>
      <c r="H915">
        <f>HLOOKUP(H$1,'DB Runes '!$A:$AP,'DB Runes'!$AR915,FALSE)</f>
        <v>0</v>
      </c>
      <c r="I915">
        <f>HLOOKUP(I$1,'DB Runes '!$A:$AP,'DB Runes'!$AR915,FALSE)</f>
        <v>0</v>
      </c>
      <c r="J915">
        <f>HLOOKUP(J$1,'DB Runes '!$A:$AP,'DB Runes'!$AR915,FALSE)</f>
        <v>0</v>
      </c>
      <c r="K915">
        <f>HLOOKUP(K$1,'DB Runes '!$A:$AP,'DB Runes'!$AR915,FALSE)</f>
        <v>0</v>
      </c>
      <c r="L915">
        <f>HLOOKUP(L$1,'DB Runes '!$A:$AP,'DB Runes'!$AR915,FALSE)</f>
        <v>0</v>
      </c>
      <c r="M915">
        <f>HLOOKUP(M$1,'DB Runes '!$A:$AP,'DB Runes'!$AR915,FALSE)</f>
        <v>0</v>
      </c>
      <c r="N915">
        <f>HLOOKUP(N$1,'DB Runes '!$A:$AP,'DB Runes'!$AR915,FALSE)</f>
        <v>0</v>
      </c>
      <c r="O915">
        <f>HLOOKUP(O$1,'DB Runes '!$A:$AP,'DB Runes'!$AR915,FALSE)</f>
        <v>0</v>
      </c>
      <c r="P915">
        <f>HLOOKUP(P$1,'DB Runes '!$A:$AP,'DB Runes'!$AR915,FALSE)</f>
        <v>0</v>
      </c>
      <c r="Q915">
        <f>HLOOKUP(Q$1,'DB Runes '!$A:$AP,'DB Runes'!$AR915,FALSE)</f>
        <v>0</v>
      </c>
      <c r="R915">
        <f>HLOOKUP(R$1,'DB Runes '!$A:$AP,'DB Runes'!$AR915,FALSE)</f>
        <v>0</v>
      </c>
      <c r="S915">
        <f>HLOOKUP(S$1,'DB Runes '!$A:$AP,'DB Runes'!$AR915,FALSE)</f>
        <v>0</v>
      </c>
      <c r="T915">
        <f>HLOOKUP(T$1,'DB Runes '!$A:$AP,'DB Runes'!$AR915,FALSE)</f>
        <v>0</v>
      </c>
      <c r="U915">
        <f>HLOOKUP(U$1,'DB Runes '!$A:$AP,'DB Runes'!$AR915,FALSE)</f>
        <v>0</v>
      </c>
      <c r="V915">
        <f>HLOOKUP(V$1,'DB Runes '!$A:$AP,'DB Runes'!$AR915,FALSE)</f>
        <v>0</v>
      </c>
      <c r="W915">
        <f>HLOOKUP(W$1,'DB Runes '!$A:$AP,'DB Runes'!$AR915,FALSE)</f>
        <v>0</v>
      </c>
      <c r="X915">
        <f>HLOOKUP(X$1,'DB Runes '!$A:$AP,'DB Runes'!$AR915,FALSE)</f>
        <v>0</v>
      </c>
      <c r="Y915">
        <f>HLOOKUP(Y$1,'DB Runes '!$A:$AP,'DB Runes'!$AR915,FALSE)</f>
        <v>0</v>
      </c>
      <c r="Z915">
        <f>HLOOKUP(Z$1,'DB Runes '!$A:$AP,'DB Runes'!$AR915,FALSE)</f>
        <v>0</v>
      </c>
      <c r="AA915">
        <f>HLOOKUP(AA$1,'DB Runes '!$A:$AP,'DB Runes'!$AR915,FALSE)</f>
        <v>0</v>
      </c>
      <c r="AB915">
        <f>HLOOKUP(AB$1,'DB Runes '!$A:$AP,'DB Runes'!$AR915,FALSE)</f>
        <v>0</v>
      </c>
      <c r="AC915">
        <f>HLOOKUP(AC$1,'DB Runes '!$A:$AP,'DB Runes'!$AR915,FALSE)</f>
        <v>0</v>
      </c>
      <c r="AD915">
        <f>HLOOKUP(AD$1,'DB Runes '!$A:$AP,'DB Runes'!$AR915,FALSE)</f>
        <v>0</v>
      </c>
      <c r="AE915">
        <f>HLOOKUP(AE$1,'DB Runes '!$A:$AP,'DB Runes'!$AR915,FALSE)</f>
        <v>0</v>
      </c>
      <c r="AF915">
        <f>HLOOKUP(AF$1,'DB Runes '!$A:$AP,'DB Runes'!$AR915,FALSE)</f>
        <v>0</v>
      </c>
      <c r="AG915">
        <f>HLOOKUP(AG$1,'DB Runes '!$A:$AP,'DB Runes'!$AR915,FALSE)</f>
        <v>0</v>
      </c>
      <c r="AH915">
        <f>HLOOKUP(AH$1,'DB Runes '!$A:$AP,'DB Runes'!$AR915,FALSE)</f>
        <v>0</v>
      </c>
      <c r="AI915">
        <f>HLOOKUP(AI$1,'DB Runes '!$A:$AP,'DB Runes'!$AR915,FALSE)</f>
        <v>0</v>
      </c>
      <c r="AJ915">
        <f>HLOOKUP(AJ$1,'DB Runes '!$A:$AP,'DB Runes'!$AR915,FALSE)</f>
        <v>0</v>
      </c>
      <c r="AK915">
        <f>HLOOKUP(AK$1,'DB Runes '!$A:$AP,'DB Runes'!$AR915,FALSE)</f>
        <v>0</v>
      </c>
      <c r="AL915">
        <f>HLOOKUP(AL$1,'DB Runes '!$A:$AP,'DB Runes'!$AR915,FALSE)</f>
        <v>0</v>
      </c>
      <c r="AM915">
        <f>HLOOKUP(AM$1,'DB Runes '!$A:$AP,'DB Runes'!$AR915,FALSE)</f>
        <v>0</v>
      </c>
      <c r="AN915">
        <f>HLOOKUP(AN$1,'DB Runes '!$A:$AP,'DB Runes'!$AR915,FALSE)</f>
        <v>0</v>
      </c>
      <c r="AO915">
        <f>HLOOKUP(AO$1,'DB Runes '!$A:$AP,'DB Runes'!$AR915,FALSE)</f>
        <v>0</v>
      </c>
      <c r="AP915">
        <f>HLOOKUP(AP$1,'DB Runes '!$A:$AP,'DB Runes'!$AR915,FALSE)</f>
        <v>0</v>
      </c>
      <c r="AR915">
        <v>915</v>
      </c>
    </row>
    <row r="916" spans="1:44" x14ac:dyDescent="0.25">
      <c r="A916">
        <f>HLOOKUP(A$1,'DB Runes '!$A:$AP,'DB Runes'!$AR916,FALSE)</f>
        <v>0</v>
      </c>
      <c r="B916">
        <f>HLOOKUP(B$1,'DB Runes '!$A:$AP,'DB Runes'!$AR916,FALSE)</f>
        <v>0</v>
      </c>
      <c r="C916">
        <f>HLOOKUP(C$1,'DB Runes '!$A:$AP,'DB Runes'!$AR916,FALSE)</f>
        <v>0</v>
      </c>
      <c r="D916">
        <f>HLOOKUP(D$1,'DB Runes '!$A:$AP,'DB Runes'!$AR916,FALSE)</f>
        <v>0</v>
      </c>
      <c r="E916">
        <f>HLOOKUP(E$1,'DB Runes '!$A:$AP,'DB Runes'!$AR916,FALSE)</f>
        <v>0</v>
      </c>
      <c r="F916">
        <f>HLOOKUP(F$1,'DB Runes '!$A:$AP,'DB Runes'!$AR916,FALSE)</f>
        <v>0</v>
      </c>
      <c r="G916">
        <f>HLOOKUP(G$1,'DB Runes '!$A:$AP,'DB Runes'!$AR916,FALSE)</f>
        <v>0</v>
      </c>
      <c r="H916">
        <f>HLOOKUP(H$1,'DB Runes '!$A:$AP,'DB Runes'!$AR916,FALSE)</f>
        <v>0</v>
      </c>
      <c r="I916">
        <f>HLOOKUP(I$1,'DB Runes '!$A:$AP,'DB Runes'!$AR916,FALSE)</f>
        <v>0</v>
      </c>
      <c r="J916">
        <f>HLOOKUP(J$1,'DB Runes '!$A:$AP,'DB Runes'!$AR916,FALSE)</f>
        <v>0</v>
      </c>
      <c r="K916">
        <f>HLOOKUP(K$1,'DB Runes '!$A:$AP,'DB Runes'!$AR916,FALSE)</f>
        <v>0</v>
      </c>
      <c r="L916">
        <f>HLOOKUP(L$1,'DB Runes '!$A:$AP,'DB Runes'!$AR916,FALSE)</f>
        <v>0</v>
      </c>
      <c r="M916">
        <f>HLOOKUP(M$1,'DB Runes '!$A:$AP,'DB Runes'!$AR916,FALSE)</f>
        <v>0</v>
      </c>
      <c r="N916">
        <f>HLOOKUP(N$1,'DB Runes '!$A:$AP,'DB Runes'!$AR916,FALSE)</f>
        <v>0</v>
      </c>
      <c r="O916">
        <f>HLOOKUP(O$1,'DB Runes '!$A:$AP,'DB Runes'!$AR916,FALSE)</f>
        <v>0</v>
      </c>
      <c r="P916">
        <f>HLOOKUP(P$1,'DB Runes '!$A:$AP,'DB Runes'!$AR916,FALSE)</f>
        <v>0</v>
      </c>
      <c r="Q916">
        <f>HLOOKUP(Q$1,'DB Runes '!$A:$AP,'DB Runes'!$AR916,FALSE)</f>
        <v>0</v>
      </c>
      <c r="R916">
        <f>HLOOKUP(R$1,'DB Runes '!$A:$AP,'DB Runes'!$AR916,FALSE)</f>
        <v>0</v>
      </c>
      <c r="S916">
        <f>HLOOKUP(S$1,'DB Runes '!$A:$AP,'DB Runes'!$AR916,FALSE)</f>
        <v>0</v>
      </c>
      <c r="T916">
        <f>HLOOKUP(T$1,'DB Runes '!$A:$AP,'DB Runes'!$AR916,FALSE)</f>
        <v>0</v>
      </c>
      <c r="U916">
        <f>HLOOKUP(U$1,'DB Runes '!$A:$AP,'DB Runes'!$AR916,FALSE)</f>
        <v>0</v>
      </c>
      <c r="V916">
        <f>HLOOKUP(V$1,'DB Runes '!$A:$AP,'DB Runes'!$AR916,FALSE)</f>
        <v>0</v>
      </c>
      <c r="W916">
        <f>HLOOKUP(W$1,'DB Runes '!$A:$AP,'DB Runes'!$AR916,FALSE)</f>
        <v>0</v>
      </c>
      <c r="X916">
        <f>HLOOKUP(X$1,'DB Runes '!$A:$AP,'DB Runes'!$AR916,FALSE)</f>
        <v>0</v>
      </c>
      <c r="Y916">
        <f>HLOOKUP(Y$1,'DB Runes '!$A:$AP,'DB Runes'!$AR916,FALSE)</f>
        <v>0</v>
      </c>
      <c r="Z916">
        <f>HLOOKUP(Z$1,'DB Runes '!$A:$AP,'DB Runes'!$AR916,FALSE)</f>
        <v>0</v>
      </c>
      <c r="AA916">
        <f>HLOOKUP(AA$1,'DB Runes '!$A:$AP,'DB Runes'!$AR916,FALSE)</f>
        <v>0</v>
      </c>
      <c r="AB916">
        <f>HLOOKUP(AB$1,'DB Runes '!$A:$AP,'DB Runes'!$AR916,FALSE)</f>
        <v>0</v>
      </c>
      <c r="AC916">
        <f>HLOOKUP(AC$1,'DB Runes '!$A:$AP,'DB Runes'!$AR916,FALSE)</f>
        <v>0</v>
      </c>
      <c r="AD916">
        <f>HLOOKUP(AD$1,'DB Runes '!$A:$AP,'DB Runes'!$AR916,FALSE)</f>
        <v>0</v>
      </c>
      <c r="AE916">
        <f>HLOOKUP(AE$1,'DB Runes '!$A:$AP,'DB Runes'!$AR916,FALSE)</f>
        <v>0</v>
      </c>
      <c r="AF916">
        <f>HLOOKUP(AF$1,'DB Runes '!$A:$AP,'DB Runes'!$AR916,FALSE)</f>
        <v>0</v>
      </c>
      <c r="AG916">
        <f>HLOOKUP(AG$1,'DB Runes '!$A:$AP,'DB Runes'!$AR916,FALSE)</f>
        <v>0</v>
      </c>
      <c r="AH916">
        <f>HLOOKUP(AH$1,'DB Runes '!$A:$AP,'DB Runes'!$AR916,FALSE)</f>
        <v>0</v>
      </c>
      <c r="AI916">
        <f>HLOOKUP(AI$1,'DB Runes '!$A:$AP,'DB Runes'!$AR916,FALSE)</f>
        <v>0</v>
      </c>
      <c r="AJ916">
        <f>HLOOKUP(AJ$1,'DB Runes '!$A:$AP,'DB Runes'!$AR916,FALSE)</f>
        <v>0</v>
      </c>
      <c r="AK916">
        <f>HLOOKUP(AK$1,'DB Runes '!$A:$AP,'DB Runes'!$AR916,FALSE)</f>
        <v>0</v>
      </c>
      <c r="AL916">
        <f>HLOOKUP(AL$1,'DB Runes '!$A:$AP,'DB Runes'!$AR916,FALSE)</f>
        <v>0</v>
      </c>
      <c r="AM916">
        <f>HLOOKUP(AM$1,'DB Runes '!$A:$AP,'DB Runes'!$AR916,FALSE)</f>
        <v>0</v>
      </c>
      <c r="AN916">
        <f>HLOOKUP(AN$1,'DB Runes '!$A:$AP,'DB Runes'!$AR916,FALSE)</f>
        <v>0</v>
      </c>
      <c r="AO916">
        <f>HLOOKUP(AO$1,'DB Runes '!$A:$AP,'DB Runes'!$AR916,FALSE)</f>
        <v>0</v>
      </c>
      <c r="AP916">
        <f>HLOOKUP(AP$1,'DB Runes '!$A:$AP,'DB Runes'!$AR916,FALSE)</f>
        <v>0</v>
      </c>
      <c r="AR916">
        <v>916</v>
      </c>
    </row>
    <row r="917" spans="1:44" x14ac:dyDescent="0.25">
      <c r="A917">
        <f>HLOOKUP(A$1,'DB Runes '!$A:$AP,'DB Runes'!$AR917,FALSE)</f>
        <v>0</v>
      </c>
      <c r="B917">
        <f>HLOOKUP(B$1,'DB Runes '!$A:$AP,'DB Runes'!$AR917,FALSE)</f>
        <v>0</v>
      </c>
      <c r="C917">
        <f>HLOOKUP(C$1,'DB Runes '!$A:$AP,'DB Runes'!$AR917,FALSE)</f>
        <v>0</v>
      </c>
      <c r="D917">
        <f>HLOOKUP(D$1,'DB Runes '!$A:$AP,'DB Runes'!$AR917,FALSE)</f>
        <v>0</v>
      </c>
      <c r="E917">
        <f>HLOOKUP(E$1,'DB Runes '!$A:$AP,'DB Runes'!$AR917,FALSE)</f>
        <v>0</v>
      </c>
      <c r="F917">
        <f>HLOOKUP(F$1,'DB Runes '!$A:$AP,'DB Runes'!$AR917,FALSE)</f>
        <v>0</v>
      </c>
      <c r="G917">
        <f>HLOOKUP(G$1,'DB Runes '!$A:$AP,'DB Runes'!$AR917,FALSE)</f>
        <v>0</v>
      </c>
      <c r="H917">
        <f>HLOOKUP(H$1,'DB Runes '!$A:$AP,'DB Runes'!$AR917,FALSE)</f>
        <v>0</v>
      </c>
      <c r="I917">
        <f>HLOOKUP(I$1,'DB Runes '!$A:$AP,'DB Runes'!$AR917,FALSE)</f>
        <v>0</v>
      </c>
      <c r="J917">
        <f>HLOOKUP(J$1,'DB Runes '!$A:$AP,'DB Runes'!$AR917,FALSE)</f>
        <v>0</v>
      </c>
      <c r="K917">
        <f>HLOOKUP(K$1,'DB Runes '!$A:$AP,'DB Runes'!$AR917,FALSE)</f>
        <v>0</v>
      </c>
      <c r="L917">
        <f>HLOOKUP(L$1,'DB Runes '!$A:$AP,'DB Runes'!$AR917,FALSE)</f>
        <v>0</v>
      </c>
      <c r="M917">
        <f>HLOOKUP(M$1,'DB Runes '!$A:$AP,'DB Runes'!$AR917,FALSE)</f>
        <v>0</v>
      </c>
      <c r="N917">
        <f>HLOOKUP(N$1,'DB Runes '!$A:$AP,'DB Runes'!$AR917,FALSE)</f>
        <v>0</v>
      </c>
      <c r="O917">
        <f>HLOOKUP(O$1,'DB Runes '!$A:$AP,'DB Runes'!$AR917,FALSE)</f>
        <v>0</v>
      </c>
      <c r="P917">
        <f>HLOOKUP(P$1,'DB Runes '!$A:$AP,'DB Runes'!$AR917,FALSE)</f>
        <v>0</v>
      </c>
      <c r="Q917">
        <f>HLOOKUP(Q$1,'DB Runes '!$A:$AP,'DB Runes'!$AR917,FALSE)</f>
        <v>0</v>
      </c>
      <c r="R917">
        <f>HLOOKUP(R$1,'DB Runes '!$A:$AP,'DB Runes'!$AR917,FALSE)</f>
        <v>0</v>
      </c>
      <c r="S917">
        <f>HLOOKUP(S$1,'DB Runes '!$A:$AP,'DB Runes'!$AR917,FALSE)</f>
        <v>0</v>
      </c>
      <c r="T917">
        <f>HLOOKUP(T$1,'DB Runes '!$A:$AP,'DB Runes'!$AR917,FALSE)</f>
        <v>0</v>
      </c>
      <c r="U917">
        <f>HLOOKUP(U$1,'DB Runes '!$A:$AP,'DB Runes'!$AR917,FALSE)</f>
        <v>0</v>
      </c>
      <c r="V917">
        <f>HLOOKUP(V$1,'DB Runes '!$A:$AP,'DB Runes'!$AR917,FALSE)</f>
        <v>0</v>
      </c>
      <c r="W917">
        <f>HLOOKUP(W$1,'DB Runes '!$A:$AP,'DB Runes'!$AR917,FALSE)</f>
        <v>0</v>
      </c>
      <c r="X917">
        <f>HLOOKUP(X$1,'DB Runes '!$A:$AP,'DB Runes'!$AR917,FALSE)</f>
        <v>0</v>
      </c>
      <c r="Y917">
        <f>HLOOKUP(Y$1,'DB Runes '!$A:$AP,'DB Runes'!$AR917,FALSE)</f>
        <v>0</v>
      </c>
      <c r="Z917">
        <f>HLOOKUP(Z$1,'DB Runes '!$A:$AP,'DB Runes'!$AR917,FALSE)</f>
        <v>0</v>
      </c>
      <c r="AA917">
        <f>HLOOKUP(AA$1,'DB Runes '!$A:$AP,'DB Runes'!$AR917,FALSE)</f>
        <v>0</v>
      </c>
      <c r="AB917">
        <f>HLOOKUP(AB$1,'DB Runes '!$A:$AP,'DB Runes'!$AR917,FALSE)</f>
        <v>0</v>
      </c>
      <c r="AC917">
        <f>HLOOKUP(AC$1,'DB Runes '!$A:$AP,'DB Runes'!$AR917,FALSE)</f>
        <v>0</v>
      </c>
      <c r="AD917">
        <f>HLOOKUP(AD$1,'DB Runes '!$A:$AP,'DB Runes'!$AR917,FALSE)</f>
        <v>0</v>
      </c>
      <c r="AE917">
        <f>HLOOKUP(AE$1,'DB Runes '!$A:$AP,'DB Runes'!$AR917,FALSE)</f>
        <v>0</v>
      </c>
      <c r="AF917">
        <f>HLOOKUP(AF$1,'DB Runes '!$A:$AP,'DB Runes'!$AR917,FALSE)</f>
        <v>0</v>
      </c>
      <c r="AG917">
        <f>HLOOKUP(AG$1,'DB Runes '!$A:$AP,'DB Runes'!$AR917,FALSE)</f>
        <v>0</v>
      </c>
      <c r="AH917">
        <f>HLOOKUP(AH$1,'DB Runes '!$A:$AP,'DB Runes'!$AR917,FALSE)</f>
        <v>0</v>
      </c>
      <c r="AI917">
        <f>HLOOKUP(AI$1,'DB Runes '!$A:$AP,'DB Runes'!$AR917,FALSE)</f>
        <v>0</v>
      </c>
      <c r="AJ917">
        <f>HLOOKUP(AJ$1,'DB Runes '!$A:$AP,'DB Runes'!$AR917,FALSE)</f>
        <v>0</v>
      </c>
      <c r="AK917">
        <f>HLOOKUP(AK$1,'DB Runes '!$A:$AP,'DB Runes'!$AR917,FALSE)</f>
        <v>0</v>
      </c>
      <c r="AL917">
        <f>HLOOKUP(AL$1,'DB Runes '!$A:$AP,'DB Runes'!$AR917,FALSE)</f>
        <v>0</v>
      </c>
      <c r="AM917">
        <f>HLOOKUP(AM$1,'DB Runes '!$A:$AP,'DB Runes'!$AR917,FALSE)</f>
        <v>0</v>
      </c>
      <c r="AN917">
        <f>HLOOKUP(AN$1,'DB Runes '!$A:$AP,'DB Runes'!$AR917,FALSE)</f>
        <v>0</v>
      </c>
      <c r="AO917">
        <f>HLOOKUP(AO$1,'DB Runes '!$A:$AP,'DB Runes'!$AR917,FALSE)</f>
        <v>0</v>
      </c>
      <c r="AP917">
        <f>HLOOKUP(AP$1,'DB Runes '!$A:$AP,'DB Runes'!$AR917,FALSE)</f>
        <v>0</v>
      </c>
      <c r="AR917">
        <v>917</v>
      </c>
    </row>
    <row r="918" spans="1:44" x14ac:dyDescent="0.25">
      <c r="A918">
        <f>HLOOKUP(A$1,'DB Runes '!$A:$AP,'DB Runes'!$AR918,FALSE)</f>
        <v>0</v>
      </c>
      <c r="B918">
        <f>HLOOKUP(B$1,'DB Runes '!$A:$AP,'DB Runes'!$AR918,FALSE)</f>
        <v>0</v>
      </c>
      <c r="C918">
        <f>HLOOKUP(C$1,'DB Runes '!$A:$AP,'DB Runes'!$AR918,FALSE)</f>
        <v>0</v>
      </c>
      <c r="D918">
        <f>HLOOKUP(D$1,'DB Runes '!$A:$AP,'DB Runes'!$AR918,FALSE)</f>
        <v>0</v>
      </c>
      <c r="E918">
        <f>HLOOKUP(E$1,'DB Runes '!$A:$AP,'DB Runes'!$AR918,FALSE)</f>
        <v>0</v>
      </c>
      <c r="F918">
        <f>HLOOKUP(F$1,'DB Runes '!$A:$AP,'DB Runes'!$AR918,FALSE)</f>
        <v>0</v>
      </c>
      <c r="G918">
        <f>HLOOKUP(G$1,'DB Runes '!$A:$AP,'DB Runes'!$AR918,FALSE)</f>
        <v>0</v>
      </c>
      <c r="H918">
        <f>HLOOKUP(H$1,'DB Runes '!$A:$AP,'DB Runes'!$AR918,FALSE)</f>
        <v>0</v>
      </c>
      <c r="I918">
        <f>HLOOKUP(I$1,'DB Runes '!$A:$AP,'DB Runes'!$AR918,FALSE)</f>
        <v>0</v>
      </c>
      <c r="J918">
        <f>HLOOKUP(J$1,'DB Runes '!$A:$AP,'DB Runes'!$AR918,FALSE)</f>
        <v>0</v>
      </c>
      <c r="K918">
        <f>HLOOKUP(K$1,'DB Runes '!$A:$AP,'DB Runes'!$AR918,FALSE)</f>
        <v>0</v>
      </c>
      <c r="L918">
        <f>HLOOKUP(L$1,'DB Runes '!$A:$AP,'DB Runes'!$AR918,FALSE)</f>
        <v>0</v>
      </c>
      <c r="M918">
        <f>HLOOKUP(M$1,'DB Runes '!$A:$AP,'DB Runes'!$AR918,FALSE)</f>
        <v>0</v>
      </c>
      <c r="N918">
        <f>HLOOKUP(N$1,'DB Runes '!$A:$AP,'DB Runes'!$AR918,FALSE)</f>
        <v>0</v>
      </c>
      <c r="O918">
        <f>HLOOKUP(O$1,'DB Runes '!$A:$AP,'DB Runes'!$AR918,FALSE)</f>
        <v>0</v>
      </c>
      <c r="P918">
        <f>HLOOKUP(P$1,'DB Runes '!$A:$AP,'DB Runes'!$AR918,FALSE)</f>
        <v>0</v>
      </c>
      <c r="Q918">
        <f>HLOOKUP(Q$1,'DB Runes '!$A:$AP,'DB Runes'!$AR918,FALSE)</f>
        <v>0</v>
      </c>
      <c r="R918">
        <f>HLOOKUP(R$1,'DB Runes '!$A:$AP,'DB Runes'!$AR918,FALSE)</f>
        <v>0</v>
      </c>
      <c r="S918">
        <f>HLOOKUP(S$1,'DB Runes '!$A:$AP,'DB Runes'!$AR918,FALSE)</f>
        <v>0</v>
      </c>
      <c r="T918">
        <f>HLOOKUP(T$1,'DB Runes '!$A:$AP,'DB Runes'!$AR918,FALSE)</f>
        <v>0</v>
      </c>
      <c r="U918">
        <f>HLOOKUP(U$1,'DB Runes '!$A:$AP,'DB Runes'!$AR918,FALSE)</f>
        <v>0</v>
      </c>
      <c r="V918">
        <f>HLOOKUP(V$1,'DB Runes '!$A:$AP,'DB Runes'!$AR918,FALSE)</f>
        <v>0</v>
      </c>
      <c r="W918">
        <f>HLOOKUP(W$1,'DB Runes '!$A:$AP,'DB Runes'!$AR918,FALSE)</f>
        <v>0</v>
      </c>
      <c r="X918">
        <f>HLOOKUP(X$1,'DB Runes '!$A:$AP,'DB Runes'!$AR918,FALSE)</f>
        <v>0</v>
      </c>
      <c r="Y918">
        <f>HLOOKUP(Y$1,'DB Runes '!$A:$AP,'DB Runes'!$AR918,FALSE)</f>
        <v>0</v>
      </c>
      <c r="Z918">
        <f>HLOOKUP(Z$1,'DB Runes '!$A:$AP,'DB Runes'!$AR918,FALSE)</f>
        <v>0</v>
      </c>
      <c r="AA918">
        <f>HLOOKUP(AA$1,'DB Runes '!$A:$AP,'DB Runes'!$AR918,FALSE)</f>
        <v>0</v>
      </c>
      <c r="AB918">
        <f>HLOOKUP(AB$1,'DB Runes '!$A:$AP,'DB Runes'!$AR918,FALSE)</f>
        <v>0</v>
      </c>
      <c r="AC918">
        <f>HLOOKUP(AC$1,'DB Runes '!$A:$AP,'DB Runes'!$AR918,FALSE)</f>
        <v>0</v>
      </c>
      <c r="AD918">
        <f>HLOOKUP(AD$1,'DB Runes '!$A:$AP,'DB Runes'!$AR918,FALSE)</f>
        <v>0</v>
      </c>
      <c r="AE918">
        <f>HLOOKUP(AE$1,'DB Runes '!$A:$AP,'DB Runes'!$AR918,FALSE)</f>
        <v>0</v>
      </c>
      <c r="AF918">
        <f>HLOOKUP(AF$1,'DB Runes '!$A:$AP,'DB Runes'!$AR918,FALSE)</f>
        <v>0</v>
      </c>
      <c r="AG918">
        <f>HLOOKUP(AG$1,'DB Runes '!$A:$AP,'DB Runes'!$AR918,FALSE)</f>
        <v>0</v>
      </c>
      <c r="AH918">
        <f>HLOOKUP(AH$1,'DB Runes '!$A:$AP,'DB Runes'!$AR918,FALSE)</f>
        <v>0</v>
      </c>
      <c r="AI918">
        <f>HLOOKUP(AI$1,'DB Runes '!$A:$AP,'DB Runes'!$AR918,FALSE)</f>
        <v>0</v>
      </c>
      <c r="AJ918">
        <f>HLOOKUP(AJ$1,'DB Runes '!$A:$AP,'DB Runes'!$AR918,FALSE)</f>
        <v>0</v>
      </c>
      <c r="AK918">
        <f>HLOOKUP(AK$1,'DB Runes '!$A:$AP,'DB Runes'!$AR918,FALSE)</f>
        <v>0</v>
      </c>
      <c r="AL918">
        <f>HLOOKUP(AL$1,'DB Runes '!$A:$AP,'DB Runes'!$AR918,FALSE)</f>
        <v>0</v>
      </c>
      <c r="AM918">
        <f>HLOOKUP(AM$1,'DB Runes '!$A:$AP,'DB Runes'!$AR918,FALSE)</f>
        <v>0</v>
      </c>
      <c r="AN918">
        <f>HLOOKUP(AN$1,'DB Runes '!$A:$AP,'DB Runes'!$AR918,FALSE)</f>
        <v>0</v>
      </c>
      <c r="AO918">
        <f>HLOOKUP(AO$1,'DB Runes '!$A:$AP,'DB Runes'!$AR918,FALSE)</f>
        <v>0</v>
      </c>
      <c r="AP918">
        <f>HLOOKUP(AP$1,'DB Runes '!$A:$AP,'DB Runes'!$AR918,FALSE)</f>
        <v>0</v>
      </c>
      <c r="AR918">
        <v>918</v>
      </c>
    </row>
    <row r="919" spans="1:44" x14ac:dyDescent="0.25">
      <c r="A919">
        <f>HLOOKUP(A$1,'DB Runes '!$A:$AP,'DB Runes'!$AR919,FALSE)</f>
        <v>0</v>
      </c>
      <c r="B919">
        <f>HLOOKUP(B$1,'DB Runes '!$A:$AP,'DB Runes'!$AR919,FALSE)</f>
        <v>0</v>
      </c>
      <c r="C919">
        <f>HLOOKUP(C$1,'DB Runes '!$A:$AP,'DB Runes'!$AR919,FALSE)</f>
        <v>0</v>
      </c>
      <c r="D919">
        <f>HLOOKUP(D$1,'DB Runes '!$A:$AP,'DB Runes'!$AR919,FALSE)</f>
        <v>0</v>
      </c>
      <c r="E919">
        <f>HLOOKUP(E$1,'DB Runes '!$A:$AP,'DB Runes'!$AR919,FALSE)</f>
        <v>0</v>
      </c>
      <c r="F919">
        <f>HLOOKUP(F$1,'DB Runes '!$A:$AP,'DB Runes'!$AR919,FALSE)</f>
        <v>0</v>
      </c>
      <c r="G919">
        <f>HLOOKUP(G$1,'DB Runes '!$A:$AP,'DB Runes'!$AR919,FALSE)</f>
        <v>0</v>
      </c>
      <c r="H919">
        <f>HLOOKUP(H$1,'DB Runes '!$A:$AP,'DB Runes'!$AR919,FALSE)</f>
        <v>0</v>
      </c>
      <c r="I919">
        <f>HLOOKUP(I$1,'DB Runes '!$A:$AP,'DB Runes'!$AR919,FALSE)</f>
        <v>0</v>
      </c>
      <c r="J919">
        <f>HLOOKUP(J$1,'DB Runes '!$A:$AP,'DB Runes'!$AR919,FALSE)</f>
        <v>0</v>
      </c>
      <c r="K919">
        <f>HLOOKUP(K$1,'DB Runes '!$A:$AP,'DB Runes'!$AR919,FALSE)</f>
        <v>0</v>
      </c>
      <c r="L919">
        <f>HLOOKUP(L$1,'DB Runes '!$A:$AP,'DB Runes'!$AR919,FALSE)</f>
        <v>0</v>
      </c>
      <c r="M919">
        <f>HLOOKUP(M$1,'DB Runes '!$A:$AP,'DB Runes'!$AR919,FALSE)</f>
        <v>0</v>
      </c>
      <c r="N919">
        <f>HLOOKUP(N$1,'DB Runes '!$A:$AP,'DB Runes'!$AR919,FALSE)</f>
        <v>0</v>
      </c>
      <c r="O919">
        <f>HLOOKUP(O$1,'DB Runes '!$A:$AP,'DB Runes'!$AR919,FALSE)</f>
        <v>0</v>
      </c>
      <c r="P919">
        <f>HLOOKUP(P$1,'DB Runes '!$A:$AP,'DB Runes'!$AR919,FALSE)</f>
        <v>0</v>
      </c>
      <c r="Q919">
        <f>HLOOKUP(Q$1,'DB Runes '!$A:$AP,'DB Runes'!$AR919,FALSE)</f>
        <v>0</v>
      </c>
      <c r="R919">
        <f>HLOOKUP(R$1,'DB Runes '!$A:$AP,'DB Runes'!$AR919,FALSE)</f>
        <v>0</v>
      </c>
      <c r="S919">
        <f>HLOOKUP(S$1,'DB Runes '!$A:$AP,'DB Runes'!$AR919,FALSE)</f>
        <v>0</v>
      </c>
      <c r="T919">
        <f>HLOOKUP(T$1,'DB Runes '!$A:$AP,'DB Runes'!$AR919,FALSE)</f>
        <v>0</v>
      </c>
      <c r="U919">
        <f>HLOOKUP(U$1,'DB Runes '!$A:$AP,'DB Runes'!$AR919,FALSE)</f>
        <v>0</v>
      </c>
      <c r="V919">
        <f>HLOOKUP(V$1,'DB Runes '!$A:$AP,'DB Runes'!$AR919,FALSE)</f>
        <v>0</v>
      </c>
      <c r="W919">
        <f>HLOOKUP(W$1,'DB Runes '!$A:$AP,'DB Runes'!$AR919,FALSE)</f>
        <v>0</v>
      </c>
      <c r="X919">
        <f>HLOOKUP(X$1,'DB Runes '!$A:$AP,'DB Runes'!$AR919,FALSE)</f>
        <v>0</v>
      </c>
      <c r="Y919">
        <f>HLOOKUP(Y$1,'DB Runes '!$A:$AP,'DB Runes'!$AR919,FALSE)</f>
        <v>0</v>
      </c>
      <c r="Z919">
        <f>HLOOKUP(Z$1,'DB Runes '!$A:$AP,'DB Runes'!$AR919,FALSE)</f>
        <v>0</v>
      </c>
      <c r="AA919">
        <f>HLOOKUP(AA$1,'DB Runes '!$A:$AP,'DB Runes'!$AR919,FALSE)</f>
        <v>0</v>
      </c>
      <c r="AB919">
        <f>HLOOKUP(AB$1,'DB Runes '!$A:$AP,'DB Runes'!$AR919,FALSE)</f>
        <v>0</v>
      </c>
      <c r="AC919">
        <f>HLOOKUP(AC$1,'DB Runes '!$A:$AP,'DB Runes'!$AR919,FALSE)</f>
        <v>0</v>
      </c>
      <c r="AD919">
        <f>HLOOKUP(AD$1,'DB Runes '!$A:$AP,'DB Runes'!$AR919,FALSE)</f>
        <v>0</v>
      </c>
      <c r="AE919">
        <f>HLOOKUP(AE$1,'DB Runes '!$A:$AP,'DB Runes'!$AR919,FALSE)</f>
        <v>0</v>
      </c>
      <c r="AF919">
        <f>HLOOKUP(AF$1,'DB Runes '!$A:$AP,'DB Runes'!$AR919,FALSE)</f>
        <v>0</v>
      </c>
      <c r="AG919">
        <f>HLOOKUP(AG$1,'DB Runes '!$A:$AP,'DB Runes'!$AR919,FALSE)</f>
        <v>0</v>
      </c>
      <c r="AH919">
        <f>HLOOKUP(AH$1,'DB Runes '!$A:$AP,'DB Runes'!$AR919,FALSE)</f>
        <v>0</v>
      </c>
      <c r="AI919">
        <f>HLOOKUP(AI$1,'DB Runes '!$A:$AP,'DB Runes'!$AR919,FALSE)</f>
        <v>0</v>
      </c>
      <c r="AJ919">
        <f>HLOOKUP(AJ$1,'DB Runes '!$A:$AP,'DB Runes'!$AR919,FALSE)</f>
        <v>0</v>
      </c>
      <c r="AK919">
        <f>HLOOKUP(AK$1,'DB Runes '!$A:$AP,'DB Runes'!$AR919,FALSE)</f>
        <v>0</v>
      </c>
      <c r="AL919">
        <f>HLOOKUP(AL$1,'DB Runes '!$A:$AP,'DB Runes'!$AR919,FALSE)</f>
        <v>0</v>
      </c>
      <c r="AM919">
        <f>HLOOKUP(AM$1,'DB Runes '!$A:$AP,'DB Runes'!$AR919,FALSE)</f>
        <v>0</v>
      </c>
      <c r="AN919">
        <f>HLOOKUP(AN$1,'DB Runes '!$A:$AP,'DB Runes'!$AR919,FALSE)</f>
        <v>0</v>
      </c>
      <c r="AO919">
        <f>HLOOKUP(AO$1,'DB Runes '!$A:$AP,'DB Runes'!$AR919,FALSE)</f>
        <v>0</v>
      </c>
      <c r="AP919">
        <f>HLOOKUP(AP$1,'DB Runes '!$A:$AP,'DB Runes'!$AR919,FALSE)</f>
        <v>0</v>
      </c>
      <c r="AR919">
        <v>919</v>
      </c>
    </row>
    <row r="920" spans="1:44" x14ac:dyDescent="0.25">
      <c r="A920">
        <f>HLOOKUP(A$1,'DB Runes '!$A:$AP,'DB Runes'!$AR920,FALSE)</f>
        <v>0</v>
      </c>
      <c r="B920">
        <f>HLOOKUP(B$1,'DB Runes '!$A:$AP,'DB Runes'!$AR920,FALSE)</f>
        <v>0</v>
      </c>
      <c r="C920">
        <f>HLOOKUP(C$1,'DB Runes '!$A:$AP,'DB Runes'!$AR920,FALSE)</f>
        <v>0</v>
      </c>
      <c r="D920">
        <f>HLOOKUP(D$1,'DB Runes '!$A:$AP,'DB Runes'!$AR920,FALSE)</f>
        <v>0</v>
      </c>
      <c r="E920">
        <f>HLOOKUP(E$1,'DB Runes '!$A:$AP,'DB Runes'!$AR920,FALSE)</f>
        <v>0</v>
      </c>
      <c r="F920">
        <f>HLOOKUP(F$1,'DB Runes '!$A:$AP,'DB Runes'!$AR920,FALSE)</f>
        <v>0</v>
      </c>
      <c r="G920">
        <f>HLOOKUP(G$1,'DB Runes '!$A:$AP,'DB Runes'!$AR920,FALSE)</f>
        <v>0</v>
      </c>
      <c r="H920">
        <f>HLOOKUP(H$1,'DB Runes '!$A:$AP,'DB Runes'!$AR920,FALSE)</f>
        <v>0</v>
      </c>
      <c r="I920">
        <f>HLOOKUP(I$1,'DB Runes '!$A:$AP,'DB Runes'!$AR920,FALSE)</f>
        <v>0</v>
      </c>
      <c r="J920">
        <f>HLOOKUP(J$1,'DB Runes '!$A:$AP,'DB Runes'!$AR920,FALSE)</f>
        <v>0</v>
      </c>
      <c r="K920">
        <f>HLOOKUP(K$1,'DB Runes '!$A:$AP,'DB Runes'!$AR920,FALSE)</f>
        <v>0</v>
      </c>
      <c r="L920">
        <f>HLOOKUP(L$1,'DB Runes '!$A:$AP,'DB Runes'!$AR920,FALSE)</f>
        <v>0</v>
      </c>
      <c r="M920">
        <f>HLOOKUP(M$1,'DB Runes '!$A:$AP,'DB Runes'!$AR920,FALSE)</f>
        <v>0</v>
      </c>
      <c r="N920">
        <f>HLOOKUP(N$1,'DB Runes '!$A:$AP,'DB Runes'!$AR920,FALSE)</f>
        <v>0</v>
      </c>
      <c r="O920">
        <f>HLOOKUP(O$1,'DB Runes '!$A:$AP,'DB Runes'!$AR920,FALSE)</f>
        <v>0</v>
      </c>
      <c r="P920">
        <f>HLOOKUP(P$1,'DB Runes '!$A:$AP,'DB Runes'!$AR920,FALSE)</f>
        <v>0</v>
      </c>
      <c r="Q920">
        <f>HLOOKUP(Q$1,'DB Runes '!$A:$AP,'DB Runes'!$AR920,FALSE)</f>
        <v>0</v>
      </c>
      <c r="R920">
        <f>HLOOKUP(R$1,'DB Runes '!$A:$AP,'DB Runes'!$AR920,FALSE)</f>
        <v>0</v>
      </c>
      <c r="S920">
        <f>HLOOKUP(S$1,'DB Runes '!$A:$AP,'DB Runes'!$AR920,FALSE)</f>
        <v>0</v>
      </c>
      <c r="T920">
        <f>HLOOKUP(T$1,'DB Runes '!$A:$AP,'DB Runes'!$AR920,FALSE)</f>
        <v>0</v>
      </c>
      <c r="U920">
        <f>HLOOKUP(U$1,'DB Runes '!$A:$AP,'DB Runes'!$AR920,FALSE)</f>
        <v>0</v>
      </c>
      <c r="V920">
        <f>HLOOKUP(V$1,'DB Runes '!$A:$AP,'DB Runes'!$AR920,FALSE)</f>
        <v>0</v>
      </c>
      <c r="W920">
        <f>HLOOKUP(W$1,'DB Runes '!$A:$AP,'DB Runes'!$AR920,FALSE)</f>
        <v>0</v>
      </c>
      <c r="X920">
        <f>HLOOKUP(X$1,'DB Runes '!$A:$AP,'DB Runes'!$AR920,FALSE)</f>
        <v>0</v>
      </c>
      <c r="Y920">
        <f>HLOOKUP(Y$1,'DB Runes '!$A:$AP,'DB Runes'!$AR920,FALSE)</f>
        <v>0</v>
      </c>
      <c r="Z920">
        <f>HLOOKUP(Z$1,'DB Runes '!$A:$AP,'DB Runes'!$AR920,FALSE)</f>
        <v>0</v>
      </c>
      <c r="AA920">
        <f>HLOOKUP(AA$1,'DB Runes '!$A:$AP,'DB Runes'!$AR920,FALSE)</f>
        <v>0</v>
      </c>
      <c r="AB920">
        <f>HLOOKUP(AB$1,'DB Runes '!$A:$AP,'DB Runes'!$AR920,FALSE)</f>
        <v>0</v>
      </c>
      <c r="AC920">
        <f>HLOOKUP(AC$1,'DB Runes '!$A:$AP,'DB Runes'!$AR920,FALSE)</f>
        <v>0</v>
      </c>
      <c r="AD920">
        <f>HLOOKUP(AD$1,'DB Runes '!$A:$AP,'DB Runes'!$AR920,FALSE)</f>
        <v>0</v>
      </c>
      <c r="AE920">
        <f>HLOOKUP(AE$1,'DB Runes '!$A:$AP,'DB Runes'!$AR920,FALSE)</f>
        <v>0</v>
      </c>
      <c r="AF920">
        <f>HLOOKUP(AF$1,'DB Runes '!$A:$AP,'DB Runes'!$AR920,FALSE)</f>
        <v>0</v>
      </c>
      <c r="AG920">
        <f>HLOOKUP(AG$1,'DB Runes '!$A:$AP,'DB Runes'!$AR920,FALSE)</f>
        <v>0</v>
      </c>
      <c r="AH920">
        <f>HLOOKUP(AH$1,'DB Runes '!$A:$AP,'DB Runes'!$AR920,FALSE)</f>
        <v>0</v>
      </c>
      <c r="AI920">
        <f>HLOOKUP(AI$1,'DB Runes '!$A:$AP,'DB Runes'!$AR920,FALSE)</f>
        <v>0</v>
      </c>
      <c r="AJ920">
        <f>HLOOKUP(AJ$1,'DB Runes '!$A:$AP,'DB Runes'!$AR920,FALSE)</f>
        <v>0</v>
      </c>
      <c r="AK920">
        <f>HLOOKUP(AK$1,'DB Runes '!$A:$AP,'DB Runes'!$AR920,FALSE)</f>
        <v>0</v>
      </c>
      <c r="AL920">
        <f>HLOOKUP(AL$1,'DB Runes '!$A:$AP,'DB Runes'!$AR920,FALSE)</f>
        <v>0</v>
      </c>
      <c r="AM920">
        <f>HLOOKUP(AM$1,'DB Runes '!$A:$AP,'DB Runes'!$AR920,FALSE)</f>
        <v>0</v>
      </c>
      <c r="AN920">
        <f>HLOOKUP(AN$1,'DB Runes '!$A:$AP,'DB Runes'!$AR920,FALSE)</f>
        <v>0</v>
      </c>
      <c r="AO920">
        <f>HLOOKUP(AO$1,'DB Runes '!$A:$AP,'DB Runes'!$AR920,FALSE)</f>
        <v>0</v>
      </c>
      <c r="AP920">
        <f>HLOOKUP(AP$1,'DB Runes '!$A:$AP,'DB Runes'!$AR920,FALSE)</f>
        <v>0</v>
      </c>
      <c r="AR920">
        <v>920</v>
      </c>
    </row>
    <row r="921" spans="1:44" x14ac:dyDescent="0.25">
      <c r="A921">
        <f>HLOOKUP(A$1,'DB Runes '!$A:$AP,'DB Runes'!$AR921,FALSE)</f>
        <v>0</v>
      </c>
      <c r="B921">
        <f>HLOOKUP(B$1,'DB Runes '!$A:$AP,'DB Runes'!$AR921,FALSE)</f>
        <v>0</v>
      </c>
      <c r="C921">
        <f>HLOOKUP(C$1,'DB Runes '!$A:$AP,'DB Runes'!$AR921,FALSE)</f>
        <v>0</v>
      </c>
      <c r="D921">
        <f>HLOOKUP(D$1,'DB Runes '!$A:$AP,'DB Runes'!$AR921,FALSE)</f>
        <v>0</v>
      </c>
      <c r="E921">
        <f>HLOOKUP(E$1,'DB Runes '!$A:$AP,'DB Runes'!$AR921,FALSE)</f>
        <v>0</v>
      </c>
      <c r="F921">
        <f>HLOOKUP(F$1,'DB Runes '!$A:$AP,'DB Runes'!$AR921,FALSE)</f>
        <v>0</v>
      </c>
      <c r="G921">
        <f>HLOOKUP(G$1,'DB Runes '!$A:$AP,'DB Runes'!$AR921,FALSE)</f>
        <v>0</v>
      </c>
      <c r="H921">
        <f>HLOOKUP(H$1,'DB Runes '!$A:$AP,'DB Runes'!$AR921,FALSE)</f>
        <v>0</v>
      </c>
      <c r="I921">
        <f>HLOOKUP(I$1,'DB Runes '!$A:$AP,'DB Runes'!$AR921,FALSE)</f>
        <v>0</v>
      </c>
      <c r="J921">
        <f>HLOOKUP(J$1,'DB Runes '!$A:$AP,'DB Runes'!$AR921,FALSE)</f>
        <v>0</v>
      </c>
      <c r="K921">
        <f>HLOOKUP(K$1,'DB Runes '!$A:$AP,'DB Runes'!$AR921,FALSE)</f>
        <v>0</v>
      </c>
      <c r="L921">
        <f>HLOOKUP(L$1,'DB Runes '!$A:$AP,'DB Runes'!$AR921,FALSE)</f>
        <v>0</v>
      </c>
      <c r="M921">
        <f>HLOOKUP(M$1,'DB Runes '!$A:$AP,'DB Runes'!$AR921,FALSE)</f>
        <v>0</v>
      </c>
      <c r="N921">
        <f>HLOOKUP(N$1,'DB Runes '!$A:$AP,'DB Runes'!$AR921,FALSE)</f>
        <v>0</v>
      </c>
      <c r="O921">
        <f>HLOOKUP(O$1,'DB Runes '!$A:$AP,'DB Runes'!$AR921,FALSE)</f>
        <v>0</v>
      </c>
      <c r="P921">
        <f>HLOOKUP(P$1,'DB Runes '!$A:$AP,'DB Runes'!$AR921,FALSE)</f>
        <v>0</v>
      </c>
      <c r="Q921">
        <f>HLOOKUP(Q$1,'DB Runes '!$A:$AP,'DB Runes'!$AR921,FALSE)</f>
        <v>0</v>
      </c>
      <c r="R921">
        <f>HLOOKUP(R$1,'DB Runes '!$A:$AP,'DB Runes'!$AR921,FALSE)</f>
        <v>0</v>
      </c>
      <c r="S921">
        <f>HLOOKUP(S$1,'DB Runes '!$A:$AP,'DB Runes'!$AR921,FALSE)</f>
        <v>0</v>
      </c>
      <c r="T921">
        <f>HLOOKUP(T$1,'DB Runes '!$A:$AP,'DB Runes'!$AR921,FALSE)</f>
        <v>0</v>
      </c>
      <c r="U921">
        <f>HLOOKUP(U$1,'DB Runes '!$A:$AP,'DB Runes'!$AR921,FALSE)</f>
        <v>0</v>
      </c>
      <c r="V921">
        <f>HLOOKUP(V$1,'DB Runes '!$A:$AP,'DB Runes'!$AR921,FALSE)</f>
        <v>0</v>
      </c>
      <c r="W921">
        <f>HLOOKUP(W$1,'DB Runes '!$A:$AP,'DB Runes'!$AR921,FALSE)</f>
        <v>0</v>
      </c>
      <c r="X921">
        <f>HLOOKUP(X$1,'DB Runes '!$A:$AP,'DB Runes'!$AR921,FALSE)</f>
        <v>0</v>
      </c>
      <c r="Y921">
        <f>HLOOKUP(Y$1,'DB Runes '!$A:$AP,'DB Runes'!$AR921,FALSE)</f>
        <v>0</v>
      </c>
      <c r="Z921">
        <f>HLOOKUP(Z$1,'DB Runes '!$A:$AP,'DB Runes'!$AR921,FALSE)</f>
        <v>0</v>
      </c>
      <c r="AA921">
        <f>HLOOKUP(AA$1,'DB Runes '!$A:$AP,'DB Runes'!$AR921,FALSE)</f>
        <v>0</v>
      </c>
      <c r="AB921">
        <f>HLOOKUP(AB$1,'DB Runes '!$A:$AP,'DB Runes'!$AR921,FALSE)</f>
        <v>0</v>
      </c>
      <c r="AC921">
        <f>HLOOKUP(AC$1,'DB Runes '!$A:$AP,'DB Runes'!$AR921,FALSE)</f>
        <v>0</v>
      </c>
      <c r="AD921">
        <f>HLOOKUP(AD$1,'DB Runes '!$A:$AP,'DB Runes'!$AR921,FALSE)</f>
        <v>0</v>
      </c>
      <c r="AE921">
        <f>HLOOKUP(AE$1,'DB Runes '!$A:$AP,'DB Runes'!$AR921,FALSE)</f>
        <v>0</v>
      </c>
      <c r="AF921">
        <f>HLOOKUP(AF$1,'DB Runes '!$A:$AP,'DB Runes'!$AR921,FALSE)</f>
        <v>0</v>
      </c>
      <c r="AG921">
        <f>HLOOKUP(AG$1,'DB Runes '!$A:$AP,'DB Runes'!$AR921,FALSE)</f>
        <v>0</v>
      </c>
      <c r="AH921">
        <f>HLOOKUP(AH$1,'DB Runes '!$A:$AP,'DB Runes'!$AR921,FALSE)</f>
        <v>0</v>
      </c>
      <c r="AI921">
        <f>HLOOKUP(AI$1,'DB Runes '!$A:$AP,'DB Runes'!$AR921,FALSE)</f>
        <v>0</v>
      </c>
      <c r="AJ921">
        <f>HLOOKUP(AJ$1,'DB Runes '!$A:$AP,'DB Runes'!$AR921,FALSE)</f>
        <v>0</v>
      </c>
      <c r="AK921">
        <f>HLOOKUP(AK$1,'DB Runes '!$A:$AP,'DB Runes'!$AR921,FALSE)</f>
        <v>0</v>
      </c>
      <c r="AL921">
        <f>HLOOKUP(AL$1,'DB Runes '!$A:$AP,'DB Runes'!$AR921,FALSE)</f>
        <v>0</v>
      </c>
      <c r="AM921">
        <f>HLOOKUP(AM$1,'DB Runes '!$A:$AP,'DB Runes'!$AR921,FALSE)</f>
        <v>0</v>
      </c>
      <c r="AN921">
        <f>HLOOKUP(AN$1,'DB Runes '!$A:$AP,'DB Runes'!$AR921,FALSE)</f>
        <v>0</v>
      </c>
      <c r="AO921">
        <f>HLOOKUP(AO$1,'DB Runes '!$A:$AP,'DB Runes'!$AR921,FALSE)</f>
        <v>0</v>
      </c>
      <c r="AP921">
        <f>HLOOKUP(AP$1,'DB Runes '!$A:$AP,'DB Runes'!$AR921,FALSE)</f>
        <v>0</v>
      </c>
      <c r="AR921">
        <v>921</v>
      </c>
    </row>
    <row r="922" spans="1:44" x14ac:dyDescent="0.25">
      <c r="A922">
        <f>HLOOKUP(A$1,'DB Runes '!$A:$AP,'DB Runes'!$AR922,FALSE)</f>
        <v>0</v>
      </c>
      <c r="B922">
        <f>HLOOKUP(B$1,'DB Runes '!$A:$AP,'DB Runes'!$AR922,FALSE)</f>
        <v>0</v>
      </c>
      <c r="C922">
        <f>HLOOKUP(C$1,'DB Runes '!$A:$AP,'DB Runes'!$AR922,FALSE)</f>
        <v>0</v>
      </c>
      <c r="D922">
        <f>HLOOKUP(D$1,'DB Runes '!$A:$AP,'DB Runes'!$AR922,FALSE)</f>
        <v>0</v>
      </c>
      <c r="E922">
        <f>HLOOKUP(E$1,'DB Runes '!$A:$AP,'DB Runes'!$AR922,FALSE)</f>
        <v>0</v>
      </c>
      <c r="F922">
        <f>HLOOKUP(F$1,'DB Runes '!$A:$AP,'DB Runes'!$AR922,FALSE)</f>
        <v>0</v>
      </c>
      <c r="G922">
        <f>HLOOKUP(G$1,'DB Runes '!$A:$AP,'DB Runes'!$AR922,FALSE)</f>
        <v>0</v>
      </c>
      <c r="H922">
        <f>HLOOKUP(H$1,'DB Runes '!$A:$AP,'DB Runes'!$AR922,FALSE)</f>
        <v>0</v>
      </c>
      <c r="I922">
        <f>HLOOKUP(I$1,'DB Runes '!$A:$AP,'DB Runes'!$AR922,FALSE)</f>
        <v>0</v>
      </c>
      <c r="J922">
        <f>HLOOKUP(J$1,'DB Runes '!$A:$AP,'DB Runes'!$AR922,FALSE)</f>
        <v>0</v>
      </c>
      <c r="K922">
        <f>HLOOKUP(K$1,'DB Runes '!$A:$AP,'DB Runes'!$AR922,FALSE)</f>
        <v>0</v>
      </c>
      <c r="L922">
        <f>HLOOKUP(L$1,'DB Runes '!$A:$AP,'DB Runes'!$AR922,FALSE)</f>
        <v>0</v>
      </c>
      <c r="M922">
        <f>HLOOKUP(M$1,'DB Runes '!$A:$AP,'DB Runes'!$AR922,FALSE)</f>
        <v>0</v>
      </c>
      <c r="N922">
        <f>HLOOKUP(N$1,'DB Runes '!$A:$AP,'DB Runes'!$AR922,FALSE)</f>
        <v>0</v>
      </c>
      <c r="O922">
        <f>HLOOKUP(O$1,'DB Runes '!$A:$AP,'DB Runes'!$AR922,FALSE)</f>
        <v>0</v>
      </c>
      <c r="P922">
        <f>HLOOKUP(P$1,'DB Runes '!$A:$AP,'DB Runes'!$AR922,FALSE)</f>
        <v>0</v>
      </c>
      <c r="Q922">
        <f>HLOOKUP(Q$1,'DB Runes '!$A:$AP,'DB Runes'!$AR922,FALSE)</f>
        <v>0</v>
      </c>
      <c r="R922">
        <f>HLOOKUP(R$1,'DB Runes '!$A:$AP,'DB Runes'!$AR922,FALSE)</f>
        <v>0</v>
      </c>
      <c r="S922">
        <f>HLOOKUP(S$1,'DB Runes '!$A:$AP,'DB Runes'!$AR922,FALSE)</f>
        <v>0</v>
      </c>
      <c r="T922">
        <f>HLOOKUP(T$1,'DB Runes '!$A:$AP,'DB Runes'!$AR922,FALSE)</f>
        <v>0</v>
      </c>
      <c r="U922">
        <f>HLOOKUP(U$1,'DB Runes '!$A:$AP,'DB Runes'!$AR922,FALSE)</f>
        <v>0</v>
      </c>
      <c r="V922">
        <f>HLOOKUP(V$1,'DB Runes '!$A:$AP,'DB Runes'!$AR922,FALSE)</f>
        <v>0</v>
      </c>
      <c r="W922">
        <f>HLOOKUP(W$1,'DB Runes '!$A:$AP,'DB Runes'!$AR922,FALSE)</f>
        <v>0</v>
      </c>
      <c r="X922">
        <f>HLOOKUP(X$1,'DB Runes '!$A:$AP,'DB Runes'!$AR922,FALSE)</f>
        <v>0</v>
      </c>
      <c r="Y922">
        <f>HLOOKUP(Y$1,'DB Runes '!$A:$AP,'DB Runes'!$AR922,FALSE)</f>
        <v>0</v>
      </c>
      <c r="Z922">
        <f>HLOOKUP(Z$1,'DB Runes '!$A:$AP,'DB Runes'!$AR922,FALSE)</f>
        <v>0</v>
      </c>
      <c r="AA922">
        <f>HLOOKUP(AA$1,'DB Runes '!$A:$AP,'DB Runes'!$AR922,FALSE)</f>
        <v>0</v>
      </c>
      <c r="AB922">
        <f>HLOOKUP(AB$1,'DB Runes '!$A:$AP,'DB Runes'!$AR922,FALSE)</f>
        <v>0</v>
      </c>
      <c r="AC922">
        <f>HLOOKUP(AC$1,'DB Runes '!$A:$AP,'DB Runes'!$AR922,FALSE)</f>
        <v>0</v>
      </c>
      <c r="AD922">
        <f>HLOOKUP(AD$1,'DB Runes '!$A:$AP,'DB Runes'!$AR922,FALSE)</f>
        <v>0</v>
      </c>
      <c r="AE922">
        <f>HLOOKUP(AE$1,'DB Runes '!$A:$AP,'DB Runes'!$AR922,FALSE)</f>
        <v>0</v>
      </c>
      <c r="AF922">
        <f>HLOOKUP(AF$1,'DB Runes '!$A:$AP,'DB Runes'!$AR922,FALSE)</f>
        <v>0</v>
      </c>
      <c r="AG922">
        <f>HLOOKUP(AG$1,'DB Runes '!$A:$AP,'DB Runes'!$AR922,FALSE)</f>
        <v>0</v>
      </c>
      <c r="AH922">
        <f>HLOOKUP(AH$1,'DB Runes '!$A:$AP,'DB Runes'!$AR922,FALSE)</f>
        <v>0</v>
      </c>
      <c r="AI922">
        <f>HLOOKUP(AI$1,'DB Runes '!$A:$AP,'DB Runes'!$AR922,FALSE)</f>
        <v>0</v>
      </c>
      <c r="AJ922">
        <f>HLOOKUP(AJ$1,'DB Runes '!$A:$AP,'DB Runes'!$AR922,FALSE)</f>
        <v>0</v>
      </c>
      <c r="AK922">
        <f>HLOOKUP(AK$1,'DB Runes '!$A:$AP,'DB Runes'!$AR922,FALSE)</f>
        <v>0</v>
      </c>
      <c r="AL922">
        <f>HLOOKUP(AL$1,'DB Runes '!$A:$AP,'DB Runes'!$AR922,FALSE)</f>
        <v>0</v>
      </c>
      <c r="AM922">
        <f>HLOOKUP(AM$1,'DB Runes '!$A:$AP,'DB Runes'!$AR922,FALSE)</f>
        <v>0</v>
      </c>
      <c r="AN922">
        <f>HLOOKUP(AN$1,'DB Runes '!$A:$AP,'DB Runes'!$AR922,FALSE)</f>
        <v>0</v>
      </c>
      <c r="AO922">
        <f>HLOOKUP(AO$1,'DB Runes '!$A:$AP,'DB Runes'!$AR922,FALSE)</f>
        <v>0</v>
      </c>
      <c r="AP922">
        <f>HLOOKUP(AP$1,'DB Runes '!$A:$AP,'DB Runes'!$AR922,FALSE)</f>
        <v>0</v>
      </c>
      <c r="AR922">
        <v>922</v>
      </c>
    </row>
    <row r="923" spans="1:44" x14ac:dyDescent="0.25">
      <c r="A923">
        <f>HLOOKUP(A$1,'DB Runes '!$A:$AP,'DB Runes'!$AR923,FALSE)</f>
        <v>0</v>
      </c>
      <c r="B923">
        <f>HLOOKUP(B$1,'DB Runes '!$A:$AP,'DB Runes'!$AR923,FALSE)</f>
        <v>0</v>
      </c>
      <c r="C923">
        <f>HLOOKUP(C$1,'DB Runes '!$A:$AP,'DB Runes'!$AR923,FALSE)</f>
        <v>0</v>
      </c>
      <c r="D923">
        <f>HLOOKUP(D$1,'DB Runes '!$A:$AP,'DB Runes'!$AR923,FALSE)</f>
        <v>0</v>
      </c>
      <c r="E923">
        <f>HLOOKUP(E$1,'DB Runes '!$A:$AP,'DB Runes'!$AR923,FALSE)</f>
        <v>0</v>
      </c>
      <c r="F923">
        <f>HLOOKUP(F$1,'DB Runes '!$A:$AP,'DB Runes'!$AR923,FALSE)</f>
        <v>0</v>
      </c>
      <c r="G923">
        <f>HLOOKUP(G$1,'DB Runes '!$A:$AP,'DB Runes'!$AR923,FALSE)</f>
        <v>0</v>
      </c>
      <c r="H923">
        <f>HLOOKUP(H$1,'DB Runes '!$A:$AP,'DB Runes'!$AR923,FALSE)</f>
        <v>0</v>
      </c>
      <c r="I923">
        <f>HLOOKUP(I$1,'DB Runes '!$A:$AP,'DB Runes'!$AR923,FALSE)</f>
        <v>0</v>
      </c>
      <c r="J923">
        <f>HLOOKUP(J$1,'DB Runes '!$A:$AP,'DB Runes'!$AR923,FALSE)</f>
        <v>0</v>
      </c>
      <c r="K923">
        <f>HLOOKUP(K$1,'DB Runes '!$A:$AP,'DB Runes'!$AR923,FALSE)</f>
        <v>0</v>
      </c>
      <c r="L923">
        <f>HLOOKUP(L$1,'DB Runes '!$A:$AP,'DB Runes'!$AR923,FALSE)</f>
        <v>0</v>
      </c>
      <c r="M923">
        <f>HLOOKUP(M$1,'DB Runes '!$A:$AP,'DB Runes'!$AR923,FALSE)</f>
        <v>0</v>
      </c>
      <c r="N923">
        <f>HLOOKUP(N$1,'DB Runes '!$A:$AP,'DB Runes'!$AR923,FALSE)</f>
        <v>0</v>
      </c>
      <c r="O923">
        <f>HLOOKUP(O$1,'DB Runes '!$A:$AP,'DB Runes'!$AR923,FALSE)</f>
        <v>0</v>
      </c>
      <c r="P923">
        <f>HLOOKUP(P$1,'DB Runes '!$A:$AP,'DB Runes'!$AR923,FALSE)</f>
        <v>0</v>
      </c>
      <c r="Q923">
        <f>HLOOKUP(Q$1,'DB Runes '!$A:$AP,'DB Runes'!$AR923,FALSE)</f>
        <v>0</v>
      </c>
      <c r="R923">
        <f>HLOOKUP(R$1,'DB Runes '!$A:$AP,'DB Runes'!$AR923,FALSE)</f>
        <v>0</v>
      </c>
      <c r="S923">
        <f>HLOOKUP(S$1,'DB Runes '!$A:$AP,'DB Runes'!$AR923,FALSE)</f>
        <v>0</v>
      </c>
      <c r="T923">
        <f>HLOOKUP(T$1,'DB Runes '!$A:$AP,'DB Runes'!$AR923,FALSE)</f>
        <v>0</v>
      </c>
      <c r="U923">
        <f>HLOOKUP(U$1,'DB Runes '!$A:$AP,'DB Runes'!$AR923,FALSE)</f>
        <v>0</v>
      </c>
      <c r="V923">
        <f>HLOOKUP(V$1,'DB Runes '!$A:$AP,'DB Runes'!$AR923,FALSE)</f>
        <v>0</v>
      </c>
      <c r="W923">
        <f>HLOOKUP(W$1,'DB Runes '!$A:$AP,'DB Runes'!$AR923,FALSE)</f>
        <v>0</v>
      </c>
      <c r="X923">
        <f>HLOOKUP(X$1,'DB Runes '!$A:$AP,'DB Runes'!$AR923,FALSE)</f>
        <v>0</v>
      </c>
      <c r="Y923">
        <f>HLOOKUP(Y$1,'DB Runes '!$A:$AP,'DB Runes'!$AR923,FALSE)</f>
        <v>0</v>
      </c>
      <c r="Z923">
        <f>HLOOKUP(Z$1,'DB Runes '!$A:$AP,'DB Runes'!$AR923,FALSE)</f>
        <v>0</v>
      </c>
      <c r="AA923">
        <f>HLOOKUP(AA$1,'DB Runes '!$A:$AP,'DB Runes'!$AR923,FALSE)</f>
        <v>0</v>
      </c>
      <c r="AB923">
        <f>HLOOKUP(AB$1,'DB Runes '!$A:$AP,'DB Runes'!$AR923,FALSE)</f>
        <v>0</v>
      </c>
      <c r="AC923">
        <f>HLOOKUP(AC$1,'DB Runes '!$A:$AP,'DB Runes'!$AR923,FALSE)</f>
        <v>0</v>
      </c>
      <c r="AD923">
        <f>HLOOKUP(AD$1,'DB Runes '!$A:$AP,'DB Runes'!$AR923,FALSE)</f>
        <v>0</v>
      </c>
      <c r="AE923">
        <f>HLOOKUP(AE$1,'DB Runes '!$A:$AP,'DB Runes'!$AR923,FALSE)</f>
        <v>0</v>
      </c>
      <c r="AF923">
        <f>HLOOKUP(AF$1,'DB Runes '!$A:$AP,'DB Runes'!$AR923,FALSE)</f>
        <v>0</v>
      </c>
      <c r="AG923">
        <f>HLOOKUP(AG$1,'DB Runes '!$A:$AP,'DB Runes'!$AR923,FALSE)</f>
        <v>0</v>
      </c>
      <c r="AH923">
        <f>HLOOKUP(AH$1,'DB Runes '!$A:$AP,'DB Runes'!$AR923,FALSE)</f>
        <v>0</v>
      </c>
      <c r="AI923">
        <f>HLOOKUP(AI$1,'DB Runes '!$A:$AP,'DB Runes'!$AR923,FALSE)</f>
        <v>0</v>
      </c>
      <c r="AJ923">
        <f>HLOOKUP(AJ$1,'DB Runes '!$A:$AP,'DB Runes'!$AR923,FALSE)</f>
        <v>0</v>
      </c>
      <c r="AK923">
        <f>HLOOKUP(AK$1,'DB Runes '!$A:$AP,'DB Runes'!$AR923,FALSE)</f>
        <v>0</v>
      </c>
      <c r="AL923">
        <f>HLOOKUP(AL$1,'DB Runes '!$A:$AP,'DB Runes'!$AR923,FALSE)</f>
        <v>0</v>
      </c>
      <c r="AM923">
        <f>HLOOKUP(AM$1,'DB Runes '!$A:$AP,'DB Runes'!$AR923,FALSE)</f>
        <v>0</v>
      </c>
      <c r="AN923">
        <f>HLOOKUP(AN$1,'DB Runes '!$A:$AP,'DB Runes'!$AR923,FALSE)</f>
        <v>0</v>
      </c>
      <c r="AO923">
        <f>HLOOKUP(AO$1,'DB Runes '!$A:$AP,'DB Runes'!$AR923,FALSE)</f>
        <v>0</v>
      </c>
      <c r="AP923">
        <f>HLOOKUP(AP$1,'DB Runes '!$A:$AP,'DB Runes'!$AR923,FALSE)</f>
        <v>0</v>
      </c>
      <c r="AR923">
        <v>923</v>
      </c>
    </row>
    <row r="924" spans="1:44" x14ac:dyDescent="0.25">
      <c r="A924">
        <f>HLOOKUP(A$1,'DB Runes '!$A:$AP,'DB Runes'!$AR924,FALSE)</f>
        <v>0</v>
      </c>
      <c r="B924">
        <f>HLOOKUP(B$1,'DB Runes '!$A:$AP,'DB Runes'!$AR924,FALSE)</f>
        <v>0</v>
      </c>
      <c r="C924">
        <f>HLOOKUP(C$1,'DB Runes '!$A:$AP,'DB Runes'!$AR924,FALSE)</f>
        <v>0</v>
      </c>
      <c r="D924">
        <f>HLOOKUP(D$1,'DB Runes '!$A:$AP,'DB Runes'!$AR924,FALSE)</f>
        <v>0</v>
      </c>
      <c r="E924">
        <f>HLOOKUP(E$1,'DB Runes '!$A:$AP,'DB Runes'!$AR924,FALSE)</f>
        <v>0</v>
      </c>
      <c r="F924">
        <f>HLOOKUP(F$1,'DB Runes '!$A:$AP,'DB Runes'!$AR924,FALSE)</f>
        <v>0</v>
      </c>
      <c r="G924">
        <f>HLOOKUP(G$1,'DB Runes '!$A:$AP,'DB Runes'!$AR924,FALSE)</f>
        <v>0</v>
      </c>
      <c r="H924">
        <f>HLOOKUP(H$1,'DB Runes '!$A:$AP,'DB Runes'!$AR924,FALSE)</f>
        <v>0</v>
      </c>
      <c r="I924">
        <f>HLOOKUP(I$1,'DB Runes '!$A:$AP,'DB Runes'!$AR924,FALSE)</f>
        <v>0</v>
      </c>
      <c r="J924">
        <f>HLOOKUP(J$1,'DB Runes '!$A:$AP,'DB Runes'!$AR924,FALSE)</f>
        <v>0</v>
      </c>
      <c r="K924">
        <f>HLOOKUP(K$1,'DB Runes '!$A:$AP,'DB Runes'!$AR924,FALSE)</f>
        <v>0</v>
      </c>
      <c r="L924">
        <f>HLOOKUP(L$1,'DB Runes '!$A:$AP,'DB Runes'!$AR924,FALSE)</f>
        <v>0</v>
      </c>
      <c r="M924">
        <f>HLOOKUP(M$1,'DB Runes '!$A:$AP,'DB Runes'!$AR924,FALSE)</f>
        <v>0</v>
      </c>
      <c r="N924">
        <f>HLOOKUP(N$1,'DB Runes '!$A:$AP,'DB Runes'!$AR924,FALSE)</f>
        <v>0</v>
      </c>
      <c r="O924">
        <f>HLOOKUP(O$1,'DB Runes '!$A:$AP,'DB Runes'!$AR924,FALSE)</f>
        <v>0</v>
      </c>
      <c r="P924">
        <f>HLOOKUP(P$1,'DB Runes '!$A:$AP,'DB Runes'!$AR924,FALSE)</f>
        <v>0</v>
      </c>
      <c r="Q924">
        <f>HLOOKUP(Q$1,'DB Runes '!$A:$AP,'DB Runes'!$AR924,FALSE)</f>
        <v>0</v>
      </c>
      <c r="R924">
        <f>HLOOKUP(R$1,'DB Runes '!$A:$AP,'DB Runes'!$AR924,FALSE)</f>
        <v>0</v>
      </c>
      <c r="S924">
        <f>HLOOKUP(S$1,'DB Runes '!$A:$AP,'DB Runes'!$AR924,FALSE)</f>
        <v>0</v>
      </c>
      <c r="T924">
        <f>HLOOKUP(T$1,'DB Runes '!$A:$AP,'DB Runes'!$AR924,FALSE)</f>
        <v>0</v>
      </c>
      <c r="U924">
        <f>HLOOKUP(U$1,'DB Runes '!$A:$AP,'DB Runes'!$AR924,FALSE)</f>
        <v>0</v>
      </c>
      <c r="V924">
        <f>HLOOKUP(V$1,'DB Runes '!$A:$AP,'DB Runes'!$AR924,FALSE)</f>
        <v>0</v>
      </c>
      <c r="W924">
        <f>HLOOKUP(W$1,'DB Runes '!$A:$AP,'DB Runes'!$AR924,FALSE)</f>
        <v>0</v>
      </c>
      <c r="X924">
        <f>HLOOKUP(X$1,'DB Runes '!$A:$AP,'DB Runes'!$AR924,FALSE)</f>
        <v>0</v>
      </c>
      <c r="Y924">
        <f>HLOOKUP(Y$1,'DB Runes '!$A:$AP,'DB Runes'!$AR924,FALSE)</f>
        <v>0</v>
      </c>
      <c r="Z924">
        <f>HLOOKUP(Z$1,'DB Runes '!$A:$AP,'DB Runes'!$AR924,FALSE)</f>
        <v>0</v>
      </c>
      <c r="AA924">
        <f>HLOOKUP(AA$1,'DB Runes '!$A:$AP,'DB Runes'!$AR924,FALSE)</f>
        <v>0</v>
      </c>
      <c r="AB924">
        <f>HLOOKUP(AB$1,'DB Runes '!$A:$AP,'DB Runes'!$AR924,FALSE)</f>
        <v>0</v>
      </c>
      <c r="AC924">
        <f>HLOOKUP(AC$1,'DB Runes '!$A:$AP,'DB Runes'!$AR924,FALSE)</f>
        <v>0</v>
      </c>
      <c r="AD924">
        <f>HLOOKUP(AD$1,'DB Runes '!$A:$AP,'DB Runes'!$AR924,FALSE)</f>
        <v>0</v>
      </c>
      <c r="AE924">
        <f>HLOOKUP(AE$1,'DB Runes '!$A:$AP,'DB Runes'!$AR924,FALSE)</f>
        <v>0</v>
      </c>
      <c r="AF924">
        <f>HLOOKUP(AF$1,'DB Runes '!$A:$AP,'DB Runes'!$AR924,FALSE)</f>
        <v>0</v>
      </c>
      <c r="AG924">
        <f>HLOOKUP(AG$1,'DB Runes '!$A:$AP,'DB Runes'!$AR924,FALSE)</f>
        <v>0</v>
      </c>
      <c r="AH924">
        <f>HLOOKUP(AH$1,'DB Runes '!$A:$AP,'DB Runes'!$AR924,FALSE)</f>
        <v>0</v>
      </c>
      <c r="AI924">
        <f>HLOOKUP(AI$1,'DB Runes '!$A:$AP,'DB Runes'!$AR924,FALSE)</f>
        <v>0</v>
      </c>
      <c r="AJ924">
        <f>HLOOKUP(AJ$1,'DB Runes '!$A:$AP,'DB Runes'!$AR924,FALSE)</f>
        <v>0</v>
      </c>
      <c r="AK924">
        <f>HLOOKUP(AK$1,'DB Runes '!$A:$AP,'DB Runes'!$AR924,FALSE)</f>
        <v>0</v>
      </c>
      <c r="AL924">
        <f>HLOOKUP(AL$1,'DB Runes '!$A:$AP,'DB Runes'!$AR924,FALSE)</f>
        <v>0</v>
      </c>
      <c r="AM924">
        <f>HLOOKUP(AM$1,'DB Runes '!$A:$AP,'DB Runes'!$AR924,FALSE)</f>
        <v>0</v>
      </c>
      <c r="AN924">
        <f>HLOOKUP(AN$1,'DB Runes '!$A:$AP,'DB Runes'!$AR924,FALSE)</f>
        <v>0</v>
      </c>
      <c r="AO924">
        <f>HLOOKUP(AO$1,'DB Runes '!$A:$AP,'DB Runes'!$AR924,FALSE)</f>
        <v>0</v>
      </c>
      <c r="AP924">
        <f>HLOOKUP(AP$1,'DB Runes '!$A:$AP,'DB Runes'!$AR924,FALSE)</f>
        <v>0</v>
      </c>
      <c r="AR924">
        <v>924</v>
      </c>
    </row>
    <row r="925" spans="1:44" x14ac:dyDescent="0.25">
      <c r="A925">
        <f>HLOOKUP(A$1,'DB Runes '!$A:$AP,'DB Runes'!$AR925,FALSE)</f>
        <v>0</v>
      </c>
      <c r="B925">
        <f>HLOOKUP(B$1,'DB Runes '!$A:$AP,'DB Runes'!$AR925,FALSE)</f>
        <v>0</v>
      </c>
      <c r="C925">
        <f>HLOOKUP(C$1,'DB Runes '!$A:$AP,'DB Runes'!$AR925,FALSE)</f>
        <v>0</v>
      </c>
      <c r="D925">
        <f>HLOOKUP(D$1,'DB Runes '!$A:$AP,'DB Runes'!$AR925,FALSE)</f>
        <v>0</v>
      </c>
      <c r="E925">
        <f>HLOOKUP(E$1,'DB Runes '!$A:$AP,'DB Runes'!$AR925,FALSE)</f>
        <v>0</v>
      </c>
      <c r="F925">
        <f>HLOOKUP(F$1,'DB Runes '!$A:$AP,'DB Runes'!$AR925,FALSE)</f>
        <v>0</v>
      </c>
      <c r="G925">
        <f>HLOOKUP(G$1,'DB Runes '!$A:$AP,'DB Runes'!$AR925,FALSE)</f>
        <v>0</v>
      </c>
      <c r="H925">
        <f>HLOOKUP(H$1,'DB Runes '!$A:$AP,'DB Runes'!$AR925,FALSE)</f>
        <v>0</v>
      </c>
      <c r="I925">
        <f>HLOOKUP(I$1,'DB Runes '!$A:$AP,'DB Runes'!$AR925,FALSE)</f>
        <v>0</v>
      </c>
      <c r="J925">
        <f>HLOOKUP(J$1,'DB Runes '!$A:$AP,'DB Runes'!$AR925,FALSE)</f>
        <v>0</v>
      </c>
      <c r="K925">
        <f>HLOOKUP(K$1,'DB Runes '!$A:$AP,'DB Runes'!$AR925,FALSE)</f>
        <v>0</v>
      </c>
      <c r="L925">
        <f>HLOOKUP(L$1,'DB Runes '!$A:$AP,'DB Runes'!$AR925,FALSE)</f>
        <v>0</v>
      </c>
      <c r="M925">
        <f>HLOOKUP(M$1,'DB Runes '!$A:$AP,'DB Runes'!$AR925,FALSE)</f>
        <v>0</v>
      </c>
      <c r="N925">
        <f>HLOOKUP(N$1,'DB Runes '!$A:$AP,'DB Runes'!$AR925,FALSE)</f>
        <v>0</v>
      </c>
      <c r="O925">
        <f>HLOOKUP(O$1,'DB Runes '!$A:$AP,'DB Runes'!$AR925,FALSE)</f>
        <v>0</v>
      </c>
      <c r="P925">
        <f>HLOOKUP(P$1,'DB Runes '!$A:$AP,'DB Runes'!$AR925,FALSE)</f>
        <v>0</v>
      </c>
      <c r="Q925">
        <f>HLOOKUP(Q$1,'DB Runes '!$A:$AP,'DB Runes'!$AR925,FALSE)</f>
        <v>0</v>
      </c>
      <c r="R925">
        <f>HLOOKUP(R$1,'DB Runes '!$A:$AP,'DB Runes'!$AR925,FALSE)</f>
        <v>0</v>
      </c>
      <c r="S925">
        <f>HLOOKUP(S$1,'DB Runes '!$A:$AP,'DB Runes'!$AR925,FALSE)</f>
        <v>0</v>
      </c>
      <c r="T925">
        <f>HLOOKUP(T$1,'DB Runes '!$A:$AP,'DB Runes'!$AR925,FALSE)</f>
        <v>0</v>
      </c>
      <c r="U925">
        <f>HLOOKUP(U$1,'DB Runes '!$A:$AP,'DB Runes'!$AR925,FALSE)</f>
        <v>0</v>
      </c>
      <c r="V925">
        <f>HLOOKUP(V$1,'DB Runes '!$A:$AP,'DB Runes'!$AR925,FALSE)</f>
        <v>0</v>
      </c>
      <c r="W925">
        <f>HLOOKUP(W$1,'DB Runes '!$A:$AP,'DB Runes'!$AR925,FALSE)</f>
        <v>0</v>
      </c>
      <c r="X925">
        <f>HLOOKUP(X$1,'DB Runes '!$A:$AP,'DB Runes'!$AR925,FALSE)</f>
        <v>0</v>
      </c>
      <c r="Y925">
        <f>HLOOKUP(Y$1,'DB Runes '!$A:$AP,'DB Runes'!$AR925,FALSE)</f>
        <v>0</v>
      </c>
      <c r="Z925">
        <f>HLOOKUP(Z$1,'DB Runes '!$A:$AP,'DB Runes'!$AR925,FALSE)</f>
        <v>0</v>
      </c>
      <c r="AA925">
        <f>HLOOKUP(AA$1,'DB Runes '!$A:$AP,'DB Runes'!$AR925,FALSE)</f>
        <v>0</v>
      </c>
      <c r="AB925">
        <f>HLOOKUP(AB$1,'DB Runes '!$A:$AP,'DB Runes'!$AR925,FALSE)</f>
        <v>0</v>
      </c>
      <c r="AC925">
        <f>HLOOKUP(AC$1,'DB Runes '!$A:$AP,'DB Runes'!$AR925,FALSE)</f>
        <v>0</v>
      </c>
      <c r="AD925">
        <f>HLOOKUP(AD$1,'DB Runes '!$A:$AP,'DB Runes'!$AR925,FALSE)</f>
        <v>0</v>
      </c>
      <c r="AE925">
        <f>HLOOKUP(AE$1,'DB Runes '!$A:$AP,'DB Runes'!$AR925,FALSE)</f>
        <v>0</v>
      </c>
      <c r="AF925">
        <f>HLOOKUP(AF$1,'DB Runes '!$A:$AP,'DB Runes'!$AR925,FALSE)</f>
        <v>0</v>
      </c>
      <c r="AG925">
        <f>HLOOKUP(AG$1,'DB Runes '!$A:$AP,'DB Runes'!$AR925,FALSE)</f>
        <v>0</v>
      </c>
      <c r="AH925">
        <f>HLOOKUP(AH$1,'DB Runes '!$A:$AP,'DB Runes'!$AR925,FALSE)</f>
        <v>0</v>
      </c>
      <c r="AI925">
        <f>HLOOKUP(AI$1,'DB Runes '!$A:$AP,'DB Runes'!$AR925,FALSE)</f>
        <v>0</v>
      </c>
      <c r="AJ925">
        <f>HLOOKUP(AJ$1,'DB Runes '!$A:$AP,'DB Runes'!$AR925,FALSE)</f>
        <v>0</v>
      </c>
      <c r="AK925">
        <f>HLOOKUP(AK$1,'DB Runes '!$A:$AP,'DB Runes'!$AR925,FALSE)</f>
        <v>0</v>
      </c>
      <c r="AL925">
        <f>HLOOKUP(AL$1,'DB Runes '!$A:$AP,'DB Runes'!$AR925,FALSE)</f>
        <v>0</v>
      </c>
      <c r="AM925">
        <f>HLOOKUP(AM$1,'DB Runes '!$A:$AP,'DB Runes'!$AR925,FALSE)</f>
        <v>0</v>
      </c>
      <c r="AN925">
        <f>HLOOKUP(AN$1,'DB Runes '!$A:$AP,'DB Runes'!$AR925,FALSE)</f>
        <v>0</v>
      </c>
      <c r="AO925">
        <f>HLOOKUP(AO$1,'DB Runes '!$A:$AP,'DB Runes'!$AR925,FALSE)</f>
        <v>0</v>
      </c>
      <c r="AP925">
        <f>HLOOKUP(AP$1,'DB Runes '!$A:$AP,'DB Runes'!$AR925,FALSE)</f>
        <v>0</v>
      </c>
      <c r="AR925">
        <v>925</v>
      </c>
    </row>
    <row r="926" spans="1:44" x14ac:dyDescent="0.25">
      <c r="A926">
        <f>HLOOKUP(A$1,'DB Runes '!$A:$AP,'DB Runes'!$AR926,FALSE)</f>
        <v>0</v>
      </c>
      <c r="B926">
        <f>HLOOKUP(B$1,'DB Runes '!$A:$AP,'DB Runes'!$AR926,FALSE)</f>
        <v>0</v>
      </c>
      <c r="C926">
        <f>HLOOKUP(C$1,'DB Runes '!$A:$AP,'DB Runes'!$AR926,FALSE)</f>
        <v>0</v>
      </c>
      <c r="D926">
        <f>HLOOKUP(D$1,'DB Runes '!$A:$AP,'DB Runes'!$AR926,FALSE)</f>
        <v>0</v>
      </c>
      <c r="E926">
        <f>HLOOKUP(E$1,'DB Runes '!$A:$AP,'DB Runes'!$AR926,FALSE)</f>
        <v>0</v>
      </c>
      <c r="F926">
        <f>HLOOKUP(F$1,'DB Runes '!$A:$AP,'DB Runes'!$AR926,FALSE)</f>
        <v>0</v>
      </c>
      <c r="G926">
        <f>HLOOKUP(G$1,'DB Runes '!$A:$AP,'DB Runes'!$AR926,FALSE)</f>
        <v>0</v>
      </c>
      <c r="H926">
        <f>HLOOKUP(H$1,'DB Runes '!$A:$AP,'DB Runes'!$AR926,FALSE)</f>
        <v>0</v>
      </c>
      <c r="I926">
        <f>HLOOKUP(I$1,'DB Runes '!$A:$AP,'DB Runes'!$AR926,FALSE)</f>
        <v>0</v>
      </c>
      <c r="J926">
        <f>HLOOKUP(J$1,'DB Runes '!$A:$AP,'DB Runes'!$AR926,FALSE)</f>
        <v>0</v>
      </c>
      <c r="K926">
        <f>HLOOKUP(K$1,'DB Runes '!$A:$AP,'DB Runes'!$AR926,FALSE)</f>
        <v>0</v>
      </c>
      <c r="L926">
        <f>HLOOKUP(L$1,'DB Runes '!$A:$AP,'DB Runes'!$AR926,FALSE)</f>
        <v>0</v>
      </c>
      <c r="M926">
        <f>HLOOKUP(M$1,'DB Runes '!$A:$AP,'DB Runes'!$AR926,FALSE)</f>
        <v>0</v>
      </c>
      <c r="N926">
        <f>HLOOKUP(N$1,'DB Runes '!$A:$AP,'DB Runes'!$AR926,FALSE)</f>
        <v>0</v>
      </c>
      <c r="O926">
        <f>HLOOKUP(O$1,'DB Runes '!$A:$AP,'DB Runes'!$AR926,FALSE)</f>
        <v>0</v>
      </c>
      <c r="P926">
        <f>HLOOKUP(P$1,'DB Runes '!$A:$AP,'DB Runes'!$AR926,FALSE)</f>
        <v>0</v>
      </c>
      <c r="Q926">
        <f>HLOOKUP(Q$1,'DB Runes '!$A:$AP,'DB Runes'!$AR926,FALSE)</f>
        <v>0</v>
      </c>
      <c r="R926">
        <f>HLOOKUP(R$1,'DB Runes '!$A:$AP,'DB Runes'!$AR926,FALSE)</f>
        <v>0</v>
      </c>
      <c r="S926">
        <f>HLOOKUP(S$1,'DB Runes '!$A:$AP,'DB Runes'!$AR926,FALSE)</f>
        <v>0</v>
      </c>
      <c r="T926">
        <f>HLOOKUP(T$1,'DB Runes '!$A:$AP,'DB Runes'!$AR926,FALSE)</f>
        <v>0</v>
      </c>
      <c r="U926">
        <f>HLOOKUP(U$1,'DB Runes '!$A:$AP,'DB Runes'!$AR926,FALSE)</f>
        <v>0</v>
      </c>
      <c r="V926">
        <f>HLOOKUP(V$1,'DB Runes '!$A:$AP,'DB Runes'!$AR926,FALSE)</f>
        <v>0</v>
      </c>
      <c r="W926">
        <f>HLOOKUP(W$1,'DB Runes '!$A:$AP,'DB Runes'!$AR926,FALSE)</f>
        <v>0</v>
      </c>
      <c r="X926">
        <f>HLOOKUP(X$1,'DB Runes '!$A:$AP,'DB Runes'!$AR926,FALSE)</f>
        <v>0</v>
      </c>
      <c r="Y926">
        <f>HLOOKUP(Y$1,'DB Runes '!$A:$AP,'DB Runes'!$AR926,FALSE)</f>
        <v>0</v>
      </c>
      <c r="Z926">
        <f>HLOOKUP(Z$1,'DB Runes '!$A:$AP,'DB Runes'!$AR926,FALSE)</f>
        <v>0</v>
      </c>
      <c r="AA926">
        <f>HLOOKUP(AA$1,'DB Runes '!$A:$AP,'DB Runes'!$AR926,FALSE)</f>
        <v>0</v>
      </c>
      <c r="AB926">
        <f>HLOOKUP(AB$1,'DB Runes '!$A:$AP,'DB Runes'!$AR926,FALSE)</f>
        <v>0</v>
      </c>
      <c r="AC926">
        <f>HLOOKUP(AC$1,'DB Runes '!$A:$AP,'DB Runes'!$AR926,FALSE)</f>
        <v>0</v>
      </c>
      <c r="AD926">
        <f>HLOOKUP(AD$1,'DB Runes '!$A:$AP,'DB Runes'!$AR926,FALSE)</f>
        <v>0</v>
      </c>
      <c r="AE926">
        <f>HLOOKUP(AE$1,'DB Runes '!$A:$AP,'DB Runes'!$AR926,FALSE)</f>
        <v>0</v>
      </c>
      <c r="AF926">
        <f>HLOOKUP(AF$1,'DB Runes '!$A:$AP,'DB Runes'!$AR926,FALSE)</f>
        <v>0</v>
      </c>
      <c r="AG926">
        <f>HLOOKUP(AG$1,'DB Runes '!$A:$AP,'DB Runes'!$AR926,FALSE)</f>
        <v>0</v>
      </c>
      <c r="AH926">
        <f>HLOOKUP(AH$1,'DB Runes '!$A:$AP,'DB Runes'!$AR926,FALSE)</f>
        <v>0</v>
      </c>
      <c r="AI926">
        <f>HLOOKUP(AI$1,'DB Runes '!$A:$AP,'DB Runes'!$AR926,FALSE)</f>
        <v>0</v>
      </c>
      <c r="AJ926">
        <f>HLOOKUP(AJ$1,'DB Runes '!$A:$AP,'DB Runes'!$AR926,FALSE)</f>
        <v>0</v>
      </c>
      <c r="AK926">
        <f>HLOOKUP(AK$1,'DB Runes '!$A:$AP,'DB Runes'!$AR926,FALSE)</f>
        <v>0</v>
      </c>
      <c r="AL926">
        <f>HLOOKUP(AL$1,'DB Runes '!$A:$AP,'DB Runes'!$AR926,FALSE)</f>
        <v>0</v>
      </c>
      <c r="AM926">
        <f>HLOOKUP(AM$1,'DB Runes '!$A:$AP,'DB Runes'!$AR926,FALSE)</f>
        <v>0</v>
      </c>
      <c r="AN926">
        <f>HLOOKUP(AN$1,'DB Runes '!$A:$AP,'DB Runes'!$AR926,FALSE)</f>
        <v>0</v>
      </c>
      <c r="AO926">
        <f>HLOOKUP(AO$1,'DB Runes '!$A:$AP,'DB Runes'!$AR926,FALSE)</f>
        <v>0</v>
      </c>
      <c r="AP926">
        <f>HLOOKUP(AP$1,'DB Runes '!$A:$AP,'DB Runes'!$AR926,FALSE)</f>
        <v>0</v>
      </c>
      <c r="AR926">
        <v>926</v>
      </c>
    </row>
    <row r="927" spans="1:44" x14ac:dyDescent="0.25">
      <c r="A927">
        <f>HLOOKUP(A$1,'DB Runes '!$A:$AP,'DB Runes'!$AR927,FALSE)</f>
        <v>0</v>
      </c>
      <c r="B927">
        <f>HLOOKUP(B$1,'DB Runes '!$A:$AP,'DB Runes'!$AR927,FALSE)</f>
        <v>0</v>
      </c>
      <c r="C927">
        <f>HLOOKUP(C$1,'DB Runes '!$A:$AP,'DB Runes'!$AR927,FALSE)</f>
        <v>0</v>
      </c>
      <c r="D927">
        <f>HLOOKUP(D$1,'DB Runes '!$A:$AP,'DB Runes'!$AR927,FALSE)</f>
        <v>0</v>
      </c>
      <c r="E927">
        <f>HLOOKUP(E$1,'DB Runes '!$A:$AP,'DB Runes'!$AR927,FALSE)</f>
        <v>0</v>
      </c>
      <c r="F927">
        <f>HLOOKUP(F$1,'DB Runes '!$A:$AP,'DB Runes'!$AR927,FALSE)</f>
        <v>0</v>
      </c>
      <c r="G927">
        <f>HLOOKUP(G$1,'DB Runes '!$A:$AP,'DB Runes'!$AR927,FALSE)</f>
        <v>0</v>
      </c>
      <c r="H927">
        <f>HLOOKUP(H$1,'DB Runes '!$A:$AP,'DB Runes'!$AR927,FALSE)</f>
        <v>0</v>
      </c>
      <c r="I927">
        <f>HLOOKUP(I$1,'DB Runes '!$A:$AP,'DB Runes'!$AR927,FALSE)</f>
        <v>0</v>
      </c>
      <c r="J927">
        <f>HLOOKUP(J$1,'DB Runes '!$A:$AP,'DB Runes'!$AR927,FALSE)</f>
        <v>0</v>
      </c>
      <c r="K927">
        <f>HLOOKUP(K$1,'DB Runes '!$A:$AP,'DB Runes'!$AR927,FALSE)</f>
        <v>0</v>
      </c>
      <c r="L927">
        <f>HLOOKUP(L$1,'DB Runes '!$A:$AP,'DB Runes'!$AR927,FALSE)</f>
        <v>0</v>
      </c>
      <c r="M927">
        <f>HLOOKUP(M$1,'DB Runes '!$A:$AP,'DB Runes'!$AR927,FALSE)</f>
        <v>0</v>
      </c>
      <c r="N927">
        <f>HLOOKUP(N$1,'DB Runes '!$A:$AP,'DB Runes'!$AR927,FALSE)</f>
        <v>0</v>
      </c>
      <c r="O927">
        <f>HLOOKUP(O$1,'DB Runes '!$A:$AP,'DB Runes'!$AR927,FALSE)</f>
        <v>0</v>
      </c>
      <c r="P927">
        <f>HLOOKUP(P$1,'DB Runes '!$A:$AP,'DB Runes'!$AR927,FALSE)</f>
        <v>0</v>
      </c>
      <c r="Q927">
        <f>HLOOKUP(Q$1,'DB Runes '!$A:$AP,'DB Runes'!$AR927,FALSE)</f>
        <v>0</v>
      </c>
      <c r="R927">
        <f>HLOOKUP(R$1,'DB Runes '!$A:$AP,'DB Runes'!$AR927,FALSE)</f>
        <v>0</v>
      </c>
      <c r="S927">
        <f>HLOOKUP(S$1,'DB Runes '!$A:$AP,'DB Runes'!$AR927,FALSE)</f>
        <v>0</v>
      </c>
      <c r="T927">
        <f>HLOOKUP(T$1,'DB Runes '!$A:$AP,'DB Runes'!$AR927,FALSE)</f>
        <v>0</v>
      </c>
      <c r="U927">
        <f>HLOOKUP(U$1,'DB Runes '!$A:$AP,'DB Runes'!$AR927,FALSE)</f>
        <v>0</v>
      </c>
      <c r="V927">
        <f>HLOOKUP(V$1,'DB Runes '!$A:$AP,'DB Runes'!$AR927,FALSE)</f>
        <v>0</v>
      </c>
      <c r="W927">
        <f>HLOOKUP(W$1,'DB Runes '!$A:$AP,'DB Runes'!$AR927,FALSE)</f>
        <v>0</v>
      </c>
      <c r="X927">
        <f>HLOOKUP(X$1,'DB Runes '!$A:$AP,'DB Runes'!$AR927,FALSE)</f>
        <v>0</v>
      </c>
      <c r="Y927">
        <f>HLOOKUP(Y$1,'DB Runes '!$A:$AP,'DB Runes'!$AR927,FALSE)</f>
        <v>0</v>
      </c>
      <c r="Z927">
        <f>HLOOKUP(Z$1,'DB Runes '!$A:$AP,'DB Runes'!$AR927,FALSE)</f>
        <v>0</v>
      </c>
      <c r="AA927">
        <f>HLOOKUP(AA$1,'DB Runes '!$A:$AP,'DB Runes'!$AR927,FALSE)</f>
        <v>0</v>
      </c>
      <c r="AB927">
        <f>HLOOKUP(AB$1,'DB Runes '!$A:$AP,'DB Runes'!$AR927,FALSE)</f>
        <v>0</v>
      </c>
      <c r="AC927">
        <f>HLOOKUP(AC$1,'DB Runes '!$A:$AP,'DB Runes'!$AR927,FALSE)</f>
        <v>0</v>
      </c>
      <c r="AD927">
        <f>HLOOKUP(AD$1,'DB Runes '!$A:$AP,'DB Runes'!$AR927,FALSE)</f>
        <v>0</v>
      </c>
      <c r="AE927">
        <f>HLOOKUP(AE$1,'DB Runes '!$A:$AP,'DB Runes'!$AR927,FALSE)</f>
        <v>0</v>
      </c>
      <c r="AF927">
        <f>HLOOKUP(AF$1,'DB Runes '!$A:$AP,'DB Runes'!$AR927,FALSE)</f>
        <v>0</v>
      </c>
      <c r="AG927">
        <f>HLOOKUP(AG$1,'DB Runes '!$A:$AP,'DB Runes'!$AR927,FALSE)</f>
        <v>0</v>
      </c>
      <c r="AH927">
        <f>HLOOKUP(AH$1,'DB Runes '!$A:$AP,'DB Runes'!$AR927,FALSE)</f>
        <v>0</v>
      </c>
      <c r="AI927">
        <f>HLOOKUP(AI$1,'DB Runes '!$A:$AP,'DB Runes'!$AR927,FALSE)</f>
        <v>0</v>
      </c>
      <c r="AJ927">
        <f>HLOOKUP(AJ$1,'DB Runes '!$A:$AP,'DB Runes'!$AR927,FALSE)</f>
        <v>0</v>
      </c>
      <c r="AK927">
        <f>HLOOKUP(AK$1,'DB Runes '!$A:$AP,'DB Runes'!$AR927,FALSE)</f>
        <v>0</v>
      </c>
      <c r="AL927">
        <f>HLOOKUP(AL$1,'DB Runes '!$A:$AP,'DB Runes'!$AR927,FALSE)</f>
        <v>0</v>
      </c>
      <c r="AM927">
        <f>HLOOKUP(AM$1,'DB Runes '!$A:$AP,'DB Runes'!$AR927,FALSE)</f>
        <v>0</v>
      </c>
      <c r="AN927">
        <f>HLOOKUP(AN$1,'DB Runes '!$A:$AP,'DB Runes'!$AR927,FALSE)</f>
        <v>0</v>
      </c>
      <c r="AO927">
        <f>HLOOKUP(AO$1,'DB Runes '!$A:$AP,'DB Runes'!$AR927,FALSE)</f>
        <v>0</v>
      </c>
      <c r="AP927">
        <f>HLOOKUP(AP$1,'DB Runes '!$A:$AP,'DB Runes'!$AR927,FALSE)</f>
        <v>0</v>
      </c>
      <c r="AR927">
        <v>927</v>
      </c>
    </row>
    <row r="928" spans="1:44" x14ac:dyDescent="0.25">
      <c r="A928">
        <f>HLOOKUP(A$1,'DB Runes '!$A:$AP,'DB Runes'!$AR928,FALSE)</f>
        <v>0</v>
      </c>
      <c r="B928">
        <f>HLOOKUP(B$1,'DB Runes '!$A:$AP,'DB Runes'!$AR928,FALSE)</f>
        <v>0</v>
      </c>
      <c r="C928">
        <f>HLOOKUP(C$1,'DB Runes '!$A:$AP,'DB Runes'!$AR928,FALSE)</f>
        <v>0</v>
      </c>
      <c r="D928">
        <f>HLOOKUP(D$1,'DB Runes '!$A:$AP,'DB Runes'!$AR928,FALSE)</f>
        <v>0</v>
      </c>
      <c r="E928">
        <f>HLOOKUP(E$1,'DB Runes '!$A:$AP,'DB Runes'!$AR928,FALSE)</f>
        <v>0</v>
      </c>
      <c r="F928">
        <f>HLOOKUP(F$1,'DB Runes '!$A:$AP,'DB Runes'!$AR928,FALSE)</f>
        <v>0</v>
      </c>
      <c r="G928">
        <f>HLOOKUP(G$1,'DB Runes '!$A:$AP,'DB Runes'!$AR928,FALSE)</f>
        <v>0</v>
      </c>
      <c r="H928">
        <f>HLOOKUP(H$1,'DB Runes '!$A:$AP,'DB Runes'!$AR928,FALSE)</f>
        <v>0</v>
      </c>
      <c r="I928">
        <f>HLOOKUP(I$1,'DB Runes '!$A:$AP,'DB Runes'!$AR928,FALSE)</f>
        <v>0</v>
      </c>
      <c r="J928">
        <f>HLOOKUP(J$1,'DB Runes '!$A:$AP,'DB Runes'!$AR928,FALSE)</f>
        <v>0</v>
      </c>
      <c r="K928">
        <f>HLOOKUP(K$1,'DB Runes '!$A:$AP,'DB Runes'!$AR928,FALSE)</f>
        <v>0</v>
      </c>
      <c r="L928">
        <f>HLOOKUP(L$1,'DB Runes '!$A:$AP,'DB Runes'!$AR928,FALSE)</f>
        <v>0</v>
      </c>
      <c r="M928">
        <f>HLOOKUP(M$1,'DB Runes '!$A:$AP,'DB Runes'!$AR928,FALSE)</f>
        <v>0</v>
      </c>
      <c r="N928">
        <f>HLOOKUP(N$1,'DB Runes '!$A:$AP,'DB Runes'!$AR928,FALSE)</f>
        <v>0</v>
      </c>
      <c r="O928">
        <f>HLOOKUP(O$1,'DB Runes '!$A:$AP,'DB Runes'!$AR928,FALSE)</f>
        <v>0</v>
      </c>
      <c r="P928">
        <f>HLOOKUP(P$1,'DB Runes '!$A:$AP,'DB Runes'!$AR928,FALSE)</f>
        <v>0</v>
      </c>
      <c r="Q928">
        <f>HLOOKUP(Q$1,'DB Runes '!$A:$AP,'DB Runes'!$AR928,FALSE)</f>
        <v>0</v>
      </c>
      <c r="R928">
        <f>HLOOKUP(R$1,'DB Runes '!$A:$AP,'DB Runes'!$AR928,FALSE)</f>
        <v>0</v>
      </c>
      <c r="S928">
        <f>HLOOKUP(S$1,'DB Runes '!$A:$AP,'DB Runes'!$AR928,FALSE)</f>
        <v>0</v>
      </c>
      <c r="T928">
        <f>HLOOKUP(T$1,'DB Runes '!$A:$AP,'DB Runes'!$AR928,FALSE)</f>
        <v>0</v>
      </c>
      <c r="U928">
        <f>HLOOKUP(U$1,'DB Runes '!$A:$AP,'DB Runes'!$AR928,FALSE)</f>
        <v>0</v>
      </c>
      <c r="V928">
        <f>HLOOKUP(V$1,'DB Runes '!$A:$AP,'DB Runes'!$AR928,FALSE)</f>
        <v>0</v>
      </c>
      <c r="W928">
        <f>HLOOKUP(W$1,'DB Runes '!$A:$AP,'DB Runes'!$AR928,FALSE)</f>
        <v>0</v>
      </c>
      <c r="X928">
        <f>HLOOKUP(X$1,'DB Runes '!$A:$AP,'DB Runes'!$AR928,FALSE)</f>
        <v>0</v>
      </c>
      <c r="Y928">
        <f>HLOOKUP(Y$1,'DB Runes '!$A:$AP,'DB Runes'!$AR928,FALSE)</f>
        <v>0</v>
      </c>
      <c r="Z928">
        <f>HLOOKUP(Z$1,'DB Runes '!$A:$AP,'DB Runes'!$AR928,FALSE)</f>
        <v>0</v>
      </c>
      <c r="AA928">
        <f>HLOOKUP(AA$1,'DB Runes '!$A:$AP,'DB Runes'!$AR928,FALSE)</f>
        <v>0</v>
      </c>
      <c r="AB928">
        <f>HLOOKUP(AB$1,'DB Runes '!$A:$AP,'DB Runes'!$AR928,FALSE)</f>
        <v>0</v>
      </c>
      <c r="AC928">
        <f>HLOOKUP(AC$1,'DB Runes '!$A:$AP,'DB Runes'!$AR928,FALSE)</f>
        <v>0</v>
      </c>
      <c r="AD928">
        <f>HLOOKUP(AD$1,'DB Runes '!$A:$AP,'DB Runes'!$AR928,FALSE)</f>
        <v>0</v>
      </c>
      <c r="AE928">
        <f>HLOOKUP(AE$1,'DB Runes '!$A:$AP,'DB Runes'!$AR928,FALSE)</f>
        <v>0</v>
      </c>
      <c r="AF928">
        <f>HLOOKUP(AF$1,'DB Runes '!$A:$AP,'DB Runes'!$AR928,FALSE)</f>
        <v>0</v>
      </c>
      <c r="AG928">
        <f>HLOOKUP(AG$1,'DB Runes '!$A:$AP,'DB Runes'!$AR928,FALSE)</f>
        <v>0</v>
      </c>
      <c r="AH928">
        <f>HLOOKUP(AH$1,'DB Runes '!$A:$AP,'DB Runes'!$AR928,FALSE)</f>
        <v>0</v>
      </c>
      <c r="AI928">
        <f>HLOOKUP(AI$1,'DB Runes '!$A:$AP,'DB Runes'!$AR928,FALSE)</f>
        <v>0</v>
      </c>
      <c r="AJ928">
        <f>HLOOKUP(AJ$1,'DB Runes '!$A:$AP,'DB Runes'!$AR928,FALSE)</f>
        <v>0</v>
      </c>
      <c r="AK928">
        <f>HLOOKUP(AK$1,'DB Runes '!$A:$AP,'DB Runes'!$AR928,FALSE)</f>
        <v>0</v>
      </c>
      <c r="AL928">
        <f>HLOOKUP(AL$1,'DB Runes '!$A:$AP,'DB Runes'!$AR928,FALSE)</f>
        <v>0</v>
      </c>
      <c r="AM928">
        <f>HLOOKUP(AM$1,'DB Runes '!$A:$AP,'DB Runes'!$AR928,FALSE)</f>
        <v>0</v>
      </c>
      <c r="AN928">
        <f>HLOOKUP(AN$1,'DB Runes '!$A:$AP,'DB Runes'!$AR928,FALSE)</f>
        <v>0</v>
      </c>
      <c r="AO928">
        <f>HLOOKUP(AO$1,'DB Runes '!$A:$AP,'DB Runes'!$AR928,FALSE)</f>
        <v>0</v>
      </c>
      <c r="AP928">
        <f>HLOOKUP(AP$1,'DB Runes '!$A:$AP,'DB Runes'!$AR928,FALSE)</f>
        <v>0</v>
      </c>
      <c r="AR928">
        <v>928</v>
      </c>
    </row>
    <row r="929" spans="1:44" x14ac:dyDescent="0.25">
      <c r="A929">
        <f>HLOOKUP(A$1,'DB Runes '!$A:$AP,'DB Runes'!$AR929,FALSE)</f>
        <v>0</v>
      </c>
      <c r="B929">
        <f>HLOOKUP(B$1,'DB Runes '!$A:$AP,'DB Runes'!$AR929,FALSE)</f>
        <v>0</v>
      </c>
      <c r="C929">
        <f>HLOOKUP(C$1,'DB Runes '!$A:$AP,'DB Runes'!$AR929,FALSE)</f>
        <v>0</v>
      </c>
      <c r="D929">
        <f>HLOOKUP(D$1,'DB Runes '!$A:$AP,'DB Runes'!$AR929,FALSE)</f>
        <v>0</v>
      </c>
      <c r="E929">
        <f>HLOOKUP(E$1,'DB Runes '!$A:$AP,'DB Runes'!$AR929,FALSE)</f>
        <v>0</v>
      </c>
      <c r="F929">
        <f>HLOOKUP(F$1,'DB Runes '!$A:$AP,'DB Runes'!$AR929,FALSE)</f>
        <v>0</v>
      </c>
      <c r="G929">
        <f>HLOOKUP(G$1,'DB Runes '!$A:$AP,'DB Runes'!$AR929,FALSE)</f>
        <v>0</v>
      </c>
      <c r="H929">
        <f>HLOOKUP(H$1,'DB Runes '!$A:$AP,'DB Runes'!$AR929,FALSE)</f>
        <v>0</v>
      </c>
      <c r="I929">
        <f>HLOOKUP(I$1,'DB Runes '!$A:$AP,'DB Runes'!$AR929,FALSE)</f>
        <v>0</v>
      </c>
      <c r="J929">
        <f>HLOOKUP(J$1,'DB Runes '!$A:$AP,'DB Runes'!$AR929,FALSE)</f>
        <v>0</v>
      </c>
      <c r="K929">
        <f>HLOOKUP(K$1,'DB Runes '!$A:$AP,'DB Runes'!$AR929,FALSE)</f>
        <v>0</v>
      </c>
      <c r="L929">
        <f>HLOOKUP(L$1,'DB Runes '!$A:$AP,'DB Runes'!$AR929,FALSE)</f>
        <v>0</v>
      </c>
      <c r="M929">
        <f>HLOOKUP(M$1,'DB Runes '!$A:$AP,'DB Runes'!$AR929,FALSE)</f>
        <v>0</v>
      </c>
      <c r="N929">
        <f>HLOOKUP(N$1,'DB Runes '!$A:$AP,'DB Runes'!$AR929,FALSE)</f>
        <v>0</v>
      </c>
      <c r="O929">
        <f>HLOOKUP(O$1,'DB Runes '!$A:$AP,'DB Runes'!$AR929,FALSE)</f>
        <v>0</v>
      </c>
      <c r="P929">
        <f>HLOOKUP(P$1,'DB Runes '!$A:$AP,'DB Runes'!$AR929,FALSE)</f>
        <v>0</v>
      </c>
      <c r="Q929">
        <f>HLOOKUP(Q$1,'DB Runes '!$A:$AP,'DB Runes'!$AR929,FALSE)</f>
        <v>0</v>
      </c>
      <c r="R929">
        <f>HLOOKUP(R$1,'DB Runes '!$A:$AP,'DB Runes'!$AR929,FALSE)</f>
        <v>0</v>
      </c>
      <c r="S929">
        <f>HLOOKUP(S$1,'DB Runes '!$A:$AP,'DB Runes'!$AR929,FALSE)</f>
        <v>0</v>
      </c>
      <c r="T929">
        <f>HLOOKUP(T$1,'DB Runes '!$A:$AP,'DB Runes'!$AR929,FALSE)</f>
        <v>0</v>
      </c>
      <c r="U929">
        <f>HLOOKUP(U$1,'DB Runes '!$A:$AP,'DB Runes'!$AR929,FALSE)</f>
        <v>0</v>
      </c>
      <c r="V929">
        <f>HLOOKUP(V$1,'DB Runes '!$A:$AP,'DB Runes'!$AR929,FALSE)</f>
        <v>0</v>
      </c>
      <c r="W929">
        <f>HLOOKUP(W$1,'DB Runes '!$A:$AP,'DB Runes'!$AR929,FALSE)</f>
        <v>0</v>
      </c>
      <c r="X929">
        <f>HLOOKUP(X$1,'DB Runes '!$A:$AP,'DB Runes'!$AR929,FALSE)</f>
        <v>0</v>
      </c>
      <c r="Y929">
        <f>HLOOKUP(Y$1,'DB Runes '!$A:$AP,'DB Runes'!$AR929,FALSE)</f>
        <v>0</v>
      </c>
      <c r="Z929">
        <f>HLOOKUP(Z$1,'DB Runes '!$A:$AP,'DB Runes'!$AR929,FALSE)</f>
        <v>0</v>
      </c>
      <c r="AA929">
        <f>HLOOKUP(AA$1,'DB Runes '!$A:$AP,'DB Runes'!$AR929,FALSE)</f>
        <v>0</v>
      </c>
      <c r="AB929">
        <f>HLOOKUP(AB$1,'DB Runes '!$A:$AP,'DB Runes'!$AR929,FALSE)</f>
        <v>0</v>
      </c>
      <c r="AC929">
        <f>HLOOKUP(AC$1,'DB Runes '!$A:$AP,'DB Runes'!$AR929,FALSE)</f>
        <v>0</v>
      </c>
      <c r="AD929">
        <f>HLOOKUP(AD$1,'DB Runes '!$A:$AP,'DB Runes'!$AR929,FALSE)</f>
        <v>0</v>
      </c>
      <c r="AE929">
        <f>HLOOKUP(AE$1,'DB Runes '!$A:$AP,'DB Runes'!$AR929,FALSE)</f>
        <v>0</v>
      </c>
      <c r="AF929">
        <f>HLOOKUP(AF$1,'DB Runes '!$A:$AP,'DB Runes'!$AR929,FALSE)</f>
        <v>0</v>
      </c>
      <c r="AG929">
        <f>HLOOKUP(AG$1,'DB Runes '!$A:$AP,'DB Runes'!$AR929,FALSE)</f>
        <v>0</v>
      </c>
      <c r="AH929">
        <f>HLOOKUP(AH$1,'DB Runes '!$A:$AP,'DB Runes'!$AR929,FALSE)</f>
        <v>0</v>
      </c>
      <c r="AI929">
        <f>HLOOKUP(AI$1,'DB Runes '!$A:$AP,'DB Runes'!$AR929,FALSE)</f>
        <v>0</v>
      </c>
      <c r="AJ929">
        <f>HLOOKUP(AJ$1,'DB Runes '!$A:$AP,'DB Runes'!$AR929,FALSE)</f>
        <v>0</v>
      </c>
      <c r="AK929">
        <f>HLOOKUP(AK$1,'DB Runes '!$A:$AP,'DB Runes'!$AR929,FALSE)</f>
        <v>0</v>
      </c>
      <c r="AL929">
        <f>HLOOKUP(AL$1,'DB Runes '!$A:$AP,'DB Runes'!$AR929,FALSE)</f>
        <v>0</v>
      </c>
      <c r="AM929">
        <f>HLOOKUP(AM$1,'DB Runes '!$A:$AP,'DB Runes'!$AR929,FALSE)</f>
        <v>0</v>
      </c>
      <c r="AN929">
        <f>HLOOKUP(AN$1,'DB Runes '!$A:$AP,'DB Runes'!$AR929,FALSE)</f>
        <v>0</v>
      </c>
      <c r="AO929">
        <f>HLOOKUP(AO$1,'DB Runes '!$A:$AP,'DB Runes'!$AR929,FALSE)</f>
        <v>0</v>
      </c>
      <c r="AP929">
        <f>HLOOKUP(AP$1,'DB Runes '!$A:$AP,'DB Runes'!$AR929,FALSE)</f>
        <v>0</v>
      </c>
      <c r="AR929">
        <v>929</v>
      </c>
    </row>
    <row r="930" spans="1:44" x14ac:dyDescent="0.25">
      <c r="A930">
        <f>HLOOKUP(A$1,'DB Runes '!$A:$AP,'DB Runes'!$AR930,FALSE)</f>
        <v>0</v>
      </c>
      <c r="B930">
        <f>HLOOKUP(B$1,'DB Runes '!$A:$AP,'DB Runes'!$AR930,FALSE)</f>
        <v>0</v>
      </c>
      <c r="C930">
        <f>HLOOKUP(C$1,'DB Runes '!$A:$AP,'DB Runes'!$AR930,FALSE)</f>
        <v>0</v>
      </c>
      <c r="D930">
        <f>HLOOKUP(D$1,'DB Runes '!$A:$AP,'DB Runes'!$AR930,FALSE)</f>
        <v>0</v>
      </c>
      <c r="E930">
        <f>HLOOKUP(E$1,'DB Runes '!$A:$AP,'DB Runes'!$AR930,FALSE)</f>
        <v>0</v>
      </c>
      <c r="F930">
        <f>HLOOKUP(F$1,'DB Runes '!$A:$AP,'DB Runes'!$AR930,FALSE)</f>
        <v>0</v>
      </c>
      <c r="G930">
        <f>HLOOKUP(G$1,'DB Runes '!$A:$AP,'DB Runes'!$AR930,FALSE)</f>
        <v>0</v>
      </c>
      <c r="H930">
        <f>HLOOKUP(H$1,'DB Runes '!$A:$AP,'DB Runes'!$AR930,FALSE)</f>
        <v>0</v>
      </c>
      <c r="I930">
        <f>HLOOKUP(I$1,'DB Runes '!$A:$AP,'DB Runes'!$AR930,FALSE)</f>
        <v>0</v>
      </c>
      <c r="J930">
        <f>HLOOKUP(J$1,'DB Runes '!$A:$AP,'DB Runes'!$AR930,FALSE)</f>
        <v>0</v>
      </c>
      <c r="K930">
        <f>HLOOKUP(K$1,'DB Runes '!$A:$AP,'DB Runes'!$AR930,FALSE)</f>
        <v>0</v>
      </c>
      <c r="L930">
        <f>HLOOKUP(L$1,'DB Runes '!$A:$AP,'DB Runes'!$AR930,FALSE)</f>
        <v>0</v>
      </c>
      <c r="M930">
        <f>HLOOKUP(M$1,'DB Runes '!$A:$AP,'DB Runes'!$AR930,FALSE)</f>
        <v>0</v>
      </c>
      <c r="N930">
        <f>HLOOKUP(N$1,'DB Runes '!$A:$AP,'DB Runes'!$AR930,FALSE)</f>
        <v>0</v>
      </c>
      <c r="O930">
        <f>HLOOKUP(O$1,'DB Runes '!$A:$AP,'DB Runes'!$AR930,FALSE)</f>
        <v>0</v>
      </c>
      <c r="P930">
        <f>HLOOKUP(P$1,'DB Runes '!$A:$AP,'DB Runes'!$AR930,FALSE)</f>
        <v>0</v>
      </c>
      <c r="Q930">
        <f>HLOOKUP(Q$1,'DB Runes '!$A:$AP,'DB Runes'!$AR930,FALSE)</f>
        <v>0</v>
      </c>
      <c r="R930">
        <f>HLOOKUP(R$1,'DB Runes '!$A:$AP,'DB Runes'!$AR930,FALSE)</f>
        <v>0</v>
      </c>
      <c r="S930">
        <f>HLOOKUP(S$1,'DB Runes '!$A:$AP,'DB Runes'!$AR930,FALSE)</f>
        <v>0</v>
      </c>
      <c r="T930">
        <f>HLOOKUP(T$1,'DB Runes '!$A:$AP,'DB Runes'!$AR930,FALSE)</f>
        <v>0</v>
      </c>
      <c r="U930">
        <f>HLOOKUP(U$1,'DB Runes '!$A:$AP,'DB Runes'!$AR930,FALSE)</f>
        <v>0</v>
      </c>
      <c r="V930">
        <f>HLOOKUP(V$1,'DB Runes '!$A:$AP,'DB Runes'!$AR930,FALSE)</f>
        <v>0</v>
      </c>
      <c r="W930">
        <f>HLOOKUP(W$1,'DB Runes '!$A:$AP,'DB Runes'!$AR930,FALSE)</f>
        <v>0</v>
      </c>
      <c r="X930">
        <f>HLOOKUP(X$1,'DB Runes '!$A:$AP,'DB Runes'!$AR930,FALSE)</f>
        <v>0</v>
      </c>
      <c r="Y930">
        <f>HLOOKUP(Y$1,'DB Runes '!$A:$AP,'DB Runes'!$AR930,FALSE)</f>
        <v>0</v>
      </c>
      <c r="Z930">
        <f>HLOOKUP(Z$1,'DB Runes '!$A:$AP,'DB Runes'!$AR930,FALSE)</f>
        <v>0</v>
      </c>
      <c r="AA930">
        <f>HLOOKUP(AA$1,'DB Runes '!$A:$AP,'DB Runes'!$AR930,FALSE)</f>
        <v>0</v>
      </c>
      <c r="AB930">
        <f>HLOOKUP(AB$1,'DB Runes '!$A:$AP,'DB Runes'!$AR930,FALSE)</f>
        <v>0</v>
      </c>
      <c r="AC930">
        <f>HLOOKUP(AC$1,'DB Runes '!$A:$AP,'DB Runes'!$AR930,FALSE)</f>
        <v>0</v>
      </c>
      <c r="AD930">
        <f>HLOOKUP(AD$1,'DB Runes '!$A:$AP,'DB Runes'!$AR930,FALSE)</f>
        <v>0</v>
      </c>
      <c r="AE930">
        <f>HLOOKUP(AE$1,'DB Runes '!$A:$AP,'DB Runes'!$AR930,FALSE)</f>
        <v>0</v>
      </c>
      <c r="AF930">
        <f>HLOOKUP(AF$1,'DB Runes '!$A:$AP,'DB Runes'!$AR930,FALSE)</f>
        <v>0</v>
      </c>
      <c r="AG930">
        <f>HLOOKUP(AG$1,'DB Runes '!$A:$AP,'DB Runes'!$AR930,FALSE)</f>
        <v>0</v>
      </c>
      <c r="AH930">
        <f>HLOOKUP(AH$1,'DB Runes '!$A:$AP,'DB Runes'!$AR930,FALSE)</f>
        <v>0</v>
      </c>
      <c r="AI930">
        <f>HLOOKUP(AI$1,'DB Runes '!$A:$AP,'DB Runes'!$AR930,FALSE)</f>
        <v>0</v>
      </c>
      <c r="AJ930">
        <f>HLOOKUP(AJ$1,'DB Runes '!$A:$AP,'DB Runes'!$AR930,FALSE)</f>
        <v>0</v>
      </c>
      <c r="AK930">
        <f>HLOOKUP(AK$1,'DB Runes '!$A:$AP,'DB Runes'!$AR930,FALSE)</f>
        <v>0</v>
      </c>
      <c r="AL930">
        <f>HLOOKUP(AL$1,'DB Runes '!$A:$AP,'DB Runes'!$AR930,FALSE)</f>
        <v>0</v>
      </c>
      <c r="AM930">
        <f>HLOOKUP(AM$1,'DB Runes '!$A:$AP,'DB Runes'!$AR930,FALSE)</f>
        <v>0</v>
      </c>
      <c r="AN930">
        <f>HLOOKUP(AN$1,'DB Runes '!$A:$AP,'DB Runes'!$AR930,FALSE)</f>
        <v>0</v>
      </c>
      <c r="AO930">
        <f>HLOOKUP(AO$1,'DB Runes '!$A:$AP,'DB Runes'!$AR930,FALSE)</f>
        <v>0</v>
      </c>
      <c r="AP930">
        <f>HLOOKUP(AP$1,'DB Runes '!$A:$AP,'DB Runes'!$AR930,FALSE)</f>
        <v>0</v>
      </c>
      <c r="AR930">
        <v>930</v>
      </c>
    </row>
    <row r="931" spans="1:44" x14ac:dyDescent="0.25">
      <c r="A931">
        <f>HLOOKUP(A$1,'DB Runes '!$A:$AP,'DB Runes'!$AR931,FALSE)</f>
        <v>0</v>
      </c>
      <c r="B931">
        <f>HLOOKUP(B$1,'DB Runes '!$A:$AP,'DB Runes'!$AR931,FALSE)</f>
        <v>0</v>
      </c>
      <c r="C931">
        <f>HLOOKUP(C$1,'DB Runes '!$A:$AP,'DB Runes'!$AR931,FALSE)</f>
        <v>0</v>
      </c>
      <c r="D931">
        <f>HLOOKUP(D$1,'DB Runes '!$A:$AP,'DB Runes'!$AR931,FALSE)</f>
        <v>0</v>
      </c>
      <c r="E931">
        <f>HLOOKUP(E$1,'DB Runes '!$A:$AP,'DB Runes'!$AR931,FALSE)</f>
        <v>0</v>
      </c>
      <c r="F931">
        <f>HLOOKUP(F$1,'DB Runes '!$A:$AP,'DB Runes'!$AR931,FALSE)</f>
        <v>0</v>
      </c>
      <c r="G931">
        <f>HLOOKUP(G$1,'DB Runes '!$A:$AP,'DB Runes'!$AR931,FALSE)</f>
        <v>0</v>
      </c>
      <c r="H931">
        <f>HLOOKUP(H$1,'DB Runes '!$A:$AP,'DB Runes'!$AR931,FALSE)</f>
        <v>0</v>
      </c>
      <c r="I931">
        <f>HLOOKUP(I$1,'DB Runes '!$A:$AP,'DB Runes'!$AR931,FALSE)</f>
        <v>0</v>
      </c>
      <c r="J931">
        <f>HLOOKUP(J$1,'DB Runes '!$A:$AP,'DB Runes'!$AR931,FALSE)</f>
        <v>0</v>
      </c>
      <c r="K931">
        <f>HLOOKUP(K$1,'DB Runes '!$A:$AP,'DB Runes'!$AR931,FALSE)</f>
        <v>0</v>
      </c>
      <c r="L931">
        <f>HLOOKUP(L$1,'DB Runes '!$A:$AP,'DB Runes'!$AR931,FALSE)</f>
        <v>0</v>
      </c>
      <c r="M931">
        <f>HLOOKUP(M$1,'DB Runes '!$A:$AP,'DB Runes'!$AR931,FALSE)</f>
        <v>0</v>
      </c>
      <c r="N931">
        <f>HLOOKUP(N$1,'DB Runes '!$A:$AP,'DB Runes'!$AR931,FALSE)</f>
        <v>0</v>
      </c>
      <c r="O931">
        <f>HLOOKUP(O$1,'DB Runes '!$A:$AP,'DB Runes'!$AR931,FALSE)</f>
        <v>0</v>
      </c>
      <c r="P931">
        <f>HLOOKUP(P$1,'DB Runes '!$A:$AP,'DB Runes'!$AR931,FALSE)</f>
        <v>0</v>
      </c>
      <c r="Q931">
        <f>HLOOKUP(Q$1,'DB Runes '!$A:$AP,'DB Runes'!$AR931,FALSE)</f>
        <v>0</v>
      </c>
      <c r="R931">
        <f>HLOOKUP(R$1,'DB Runes '!$A:$AP,'DB Runes'!$AR931,FALSE)</f>
        <v>0</v>
      </c>
      <c r="S931">
        <f>HLOOKUP(S$1,'DB Runes '!$A:$AP,'DB Runes'!$AR931,FALSE)</f>
        <v>0</v>
      </c>
      <c r="T931">
        <f>HLOOKUP(T$1,'DB Runes '!$A:$AP,'DB Runes'!$AR931,FALSE)</f>
        <v>0</v>
      </c>
      <c r="U931">
        <f>HLOOKUP(U$1,'DB Runes '!$A:$AP,'DB Runes'!$AR931,FALSE)</f>
        <v>0</v>
      </c>
      <c r="V931">
        <f>HLOOKUP(V$1,'DB Runes '!$A:$AP,'DB Runes'!$AR931,FALSE)</f>
        <v>0</v>
      </c>
      <c r="W931">
        <f>HLOOKUP(W$1,'DB Runes '!$A:$AP,'DB Runes'!$AR931,FALSE)</f>
        <v>0</v>
      </c>
      <c r="X931">
        <f>HLOOKUP(X$1,'DB Runes '!$A:$AP,'DB Runes'!$AR931,FALSE)</f>
        <v>0</v>
      </c>
      <c r="Y931">
        <f>HLOOKUP(Y$1,'DB Runes '!$A:$AP,'DB Runes'!$AR931,FALSE)</f>
        <v>0</v>
      </c>
      <c r="Z931">
        <f>HLOOKUP(Z$1,'DB Runes '!$A:$AP,'DB Runes'!$AR931,FALSE)</f>
        <v>0</v>
      </c>
      <c r="AA931">
        <f>HLOOKUP(AA$1,'DB Runes '!$A:$AP,'DB Runes'!$AR931,FALSE)</f>
        <v>0</v>
      </c>
      <c r="AB931">
        <f>HLOOKUP(AB$1,'DB Runes '!$A:$AP,'DB Runes'!$AR931,FALSE)</f>
        <v>0</v>
      </c>
      <c r="AC931">
        <f>HLOOKUP(AC$1,'DB Runes '!$A:$AP,'DB Runes'!$AR931,FALSE)</f>
        <v>0</v>
      </c>
      <c r="AD931">
        <f>HLOOKUP(AD$1,'DB Runes '!$A:$AP,'DB Runes'!$AR931,FALSE)</f>
        <v>0</v>
      </c>
      <c r="AE931">
        <f>HLOOKUP(AE$1,'DB Runes '!$A:$AP,'DB Runes'!$AR931,FALSE)</f>
        <v>0</v>
      </c>
      <c r="AF931">
        <f>HLOOKUP(AF$1,'DB Runes '!$A:$AP,'DB Runes'!$AR931,FALSE)</f>
        <v>0</v>
      </c>
      <c r="AG931">
        <f>HLOOKUP(AG$1,'DB Runes '!$A:$AP,'DB Runes'!$AR931,FALSE)</f>
        <v>0</v>
      </c>
      <c r="AH931">
        <f>HLOOKUP(AH$1,'DB Runes '!$A:$AP,'DB Runes'!$AR931,FALSE)</f>
        <v>0</v>
      </c>
      <c r="AI931">
        <f>HLOOKUP(AI$1,'DB Runes '!$A:$AP,'DB Runes'!$AR931,FALSE)</f>
        <v>0</v>
      </c>
      <c r="AJ931">
        <f>HLOOKUP(AJ$1,'DB Runes '!$A:$AP,'DB Runes'!$AR931,FALSE)</f>
        <v>0</v>
      </c>
      <c r="AK931">
        <f>HLOOKUP(AK$1,'DB Runes '!$A:$AP,'DB Runes'!$AR931,FALSE)</f>
        <v>0</v>
      </c>
      <c r="AL931">
        <f>HLOOKUP(AL$1,'DB Runes '!$A:$AP,'DB Runes'!$AR931,FALSE)</f>
        <v>0</v>
      </c>
      <c r="AM931">
        <f>HLOOKUP(AM$1,'DB Runes '!$A:$AP,'DB Runes'!$AR931,FALSE)</f>
        <v>0</v>
      </c>
      <c r="AN931">
        <f>HLOOKUP(AN$1,'DB Runes '!$A:$AP,'DB Runes'!$AR931,FALSE)</f>
        <v>0</v>
      </c>
      <c r="AO931">
        <f>HLOOKUP(AO$1,'DB Runes '!$A:$AP,'DB Runes'!$AR931,FALSE)</f>
        <v>0</v>
      </c>
      <c r="AP931">
        <f>HLOOKUP(AP$1,'DB Runes '!$A:$AP,'DB Runes'!$AR931,FALSE)</f>
        <v>0</v>
      </c>
      <c r="AR931">
        <v>931</v>
      </c>
    </row>
    <row r="932" spans="1:44" x14ac:dyDescent="0.25">
      <c r="A932">
        <f>HLOOKUP(A$1,'DB Runes '!$A:$AP,'DB Runes'!$AR932,FALSE)</f>
        <v>0</v>
      </c>
      <c r="B932">
        <f>HLOOKUP(B$1,'DB Runes '!$A:$AP,'DB Runes'!$AR932,FALSE)</f>
        <v>0</v>
      </c>
      <c r="C932">
        <f>HLOOKUP(C$1,'DB Runes '!$A:$AP,'DB Runes'!$AR932,FALSE)</f>
        <v>0</v>
      </c>
      <c r="D932">
        <f>HLOOKUP(D$1,'DB Runes '!$A:$AP,'DB Runes'!$AR932,FALSE)</f>
        <v>0</v>
      </c>
      <c r="E932">
        <f>HLOOKUP(E$1,'DB Runes '!$A:$AP,'DB Runes'!$AR932,FALSE)</f>
        <v>0</v>
      </c>
      <c r="F932">
        <f>HLOOKUP(F$1,'DB Runes '!$A:$AP,'DB Runes'!$AR932,FALSE)</f>
        <v>0</v>
      </c>
      <c r="G932">
        <f>HLOOKUP(G$1,'DB Runes '!$A:$AP,'DB Runes'!$AR932,FALSE)</f>
        <v>0</v>
      </c>
      <c r="H932">
        <f>HLOOKUP(H$1,'DB Runes '!$A:$AP,'DB Runes'!$AR932,FALSE)</f>
        <v>0</v>
      </c>
      <c r="I932">
        <f>HLOOKUP(I$1,'DB Runes '!$A:$AP,'DB Runes'!$AR932,FALSE)</f>
        <v>0</v>
      </c>
      <c r="J932">
        <f>HLOOKUP(J$1,'DB Runes '!$A:$AP,'DB Runes'!$AR932,FALSE)</f>
        <v>0</v>
      </c>
      <c r="K932">
        <f>HLOOKUP(K$1,'DB Runes '!$A:$AP,'DB Runes'!$AR932,FALSE)</f>
        <v>0</v>
      </c>
      <c r="L932">
        <f>HLOOKUP(L$1,'DB Runes '!$A:$AP,'DB Runes'!$AR932,FALSE)</f>
        <v>0</v>
      </c>
      <c r="M932">
        <f>HLOOKUP(M$1,'DB Runes '!$A:$AP,'DB Runes'!$AR932,FALSE)</f>
        <v>0</v>
      </c>
      <c r="N932">
        <f>HLOOKUP(N$1,'DB Runes '!$A:$AP,'DB Runes'!$AR932,FALSE)</f>
        <v>0</v>
      </c>
      <c r="O932">
        <f>HLOOKUP(O$1,'DB Runes '!$A:$AP,'DB Runes'!$AR932,FALSE)</f>
        <v>0</v>
      </c>
      <c r="P932">
        <f>HLOOKUP(P$1,'DB Runes '!$A:$AP,'DB Runes'!$AR932,FALSE)</f>
        <v>0</v>
      </c>
      <c r="Q932">
        <f>HLOOKUP(Q$1,'DB Runes '!$A:$AP,'DB Runes'!$AR932,FALSE)</f>
        <v>0</v>
      </c>
      <c r="R932">
        <f>HLOOKUP(R$1,'DB Runes '!$A:$AP,'DB Runes'!$AR932,FALSE)</f>
        <v>0</v>
      </c>
      <c r="S932">
        <f>HLOOKUP(S$1,'DB Runes '!$A:$AP,'DB Runes'!$AR932,FALSE)</f>
        <v>0</v>
      </c>
      <c r="T932">
        <f>HLOOKUP(T$1,'DB Runes '!$A:$AP,'DB Runes'!$AR932,FALSE)</f>
        <v>0</v>
      </c>
      <c r="U932">
        <f>HLOOKUP(U$1,'DB Runes '!$A:$AP,'DB Runes'!$AR932,FALSE)</f>
        <v>0</v>
      </c>
      <c r="V932">
        <f>HLOOKUP(V$1,'DB Runes '!$A:$AP,'DB Runes'!$AR932,FALSE)</f>
        <v>0</v>
      </c>
      <c r="W932">
        <f>HLOOKUP(W$1,'DB Runes '!$A:$AP,'DB Runes'!$AR932,FALSE)</f>
        <v>0</v>
      </c>
      <c r="X932">
        <f>HLOOKUP(X$1,'DB Runes '!$A:$AP,'DB Runes'!$AR932,FALSE)</f>
        <v>0</v>
      </c>
      <c r="Y932">
        <f>HLOOKUP(Y$1,'DB Runes '!$A:$AP,'DB Runes'!$AR932,FALSE)</f>
        <v>0</v>
      </c>
      <c r="Z932">
        <f>HLOOKUP(Z$1,'DB Runes '!$A:$AP,'DB Runes'!$AR932,FALSE)</f>
        <v>0</v>
      </c>
      <c r="AA932">
        <f>HLOOKUP(AA$1,'DB Runes '!$A:$AP,'DB Runes'!$AR932,FALSE)</f>
        <v>0</v>
      </c>
      <c r="AB932">
        <f>HLOOKUP(AB$1,'DB Runes '!$A:$AP,'DB Runes'!$AR932,FALSE)</f>
        <v>0</v>
      </c>
      <c r="AC932">
        <f>HLOOKUP(AC$1,'DB Runes '!$A:$AP,'DB Runes'!$AR932,FALSE)</f>
        <v>0</v>
      </c>
      <c r="AD932">
        <f>HLOOKUP(AD$1,'DB Runes '!$A:$AP,'DB Runes'!$AR932,FALSE)</f>
        <v>0</v>
      </c>
      <c r="AE932">
        <f>HLOOKUP(AE$1,'DB Runes '!$A:$AP,'DB Runes'!$AR932,FALSE)</f>
        <v>0</v>
      </c>
      <c r="AF932">
        <f>HLOOKUP(AF$1,'DB Runes '!$A:$AP,'DB Runes'!$AR932,FALSE)</f>
        <v>0</v>
      </c>
      <c r="AG932">
        <f>HLOOKUP(AG$1,'DB Runes '!$A:$AP,'DB Runes'!$AR932,FALSE)</f>
        <v>0</v>
      </c>
      <c r="AH932">
        <f>HLOOKUP(AH$1,'DB Runes '!$A:$AP,'DB Runes'!$AR932,FALSE)</f>
        <v>0</v>
      </c>
      <c r="AI932">
        <f>HLOOKUP(AI$1,'DB Runes '!$A:$AP,'DB Runes'!$AR932,FALSE)</f>
        <v>0</v>
      </c>
      <c r="AJ932">
        <f>HLOOKUP(AJ$1,'DB Runes '!$A:$AP,'DB Runes'!$AR932,FALSE)</f>
        <v>0</v>
      </c>
      <c r="AK932">
        <f>HLOOKUP(AK$1,'DB Runes '!$A:$AP,'DB Runes'!$AR932,FALSE)</f>
        <v>0</v>
      </c>
      <c r="AL932">
        <f>HLOOKUP(AL$1,'DB Runes '!$A:$AP,'DB Runes'!$AR932,FALSE)</f>
        <v>0</v>
      </c>
      <c r="AM932">
        <f>HLOOKUP(AM$1,'DB Runes '!$A:$AP,'DB Runes'!$AR932,FALSE)</f>
        <v>0</v>
      </c>
      <c r="AN932">
        <f>HLOOKUP(AN$1,'DB Runes '!$A:$AP,'DB Runes'!$AR932,FALSE)</f>
        <v>0</v>
      </c>
      <c r="AO932">
        <f>HLOOKUP(AO$1,'DB Runes '!$A:$AP,'DB Runes'!$AR932,FALSE)</f>
        <v>0</v>
      </c>
      <c r="AP932">
        <f>HLOOKUP(AP$1,'DB Runes '!$A:$AP,'DB Runes'!$AR932,FALSE)</f>
        <v>0</v>
      </c>
      <c r="AR932">
        <v>932</v>
      </c>
    </row>
    <row r="933" spans="1:44" x14ac:dyDescent="0.25">
      <c r="A933">
        <f>HLOOKUP(A$1,'DB Runes '!$A:$AP,'DB Runes'!$AR933,FALSE)</f>
        <v>0</v>
      </c>
      <c r="B933">
        <f>HLOOKUP(B$1,'DB Runes '!$A:$AP,'DB Runes'!$AR933,FALSE)</f>
        <v>0</v>
      </c>
      <c r="C933">
        <f>HLOOKUP(C$1,'DB Runes '!$A:$AP,'DB Runes'!$AR933,FALSE)</f>
        <v>0</v>
      </c>
      <c r="D933">
        <f>HLOOKUP(D$1,'DB Runes '!$A:$AP,'DB Runes'!$AR933,FALSE)</f>
        <v>0</v>
      </c>
      <c r="E933">
        <f>HLOOKUP(E$1,'DB Runes '!$A:$AP,'DB Runes'!$AR933,FALSE)</f>
        <v>0</v>
      </c>
      <c r="F933">
        <f>HLOOKUP(F$1,'DB Runes '!$A:$AP,'DB Runes'!$AR933,FALSE)</f>
        <v>0</v>
      </c>
      <c r="G933">
        <f>HLOOKUP(G$1,'DB Runes '!$A:$AP,'DB Runes'!$AR933,FALSE)</f>
        <v>0</v>
      </c>
      <c r="H933">
        <f>HLOOKUP(H$1,'DB Runes '!$A:$AP,'DB Runes'!$AR933,FALSE)</f>
        <v>0</v>
      </c>
      <c r="I933">
        <f>HLOOKUP(I$1,'DB Runes '!$A:$AP,'DB Runes'!$AR933,FALSE)</f>
        <v>0</v>
      </c>
      <c r="J933">
        <f>HLOOKUP(J$1,'DB Runes '!$A:$AP,'DB Runes'!$AR933,FALSE)</f>
        <v>0</v>
      </c>
      <c r="K933">
        <f>HLOOKUP(K$1,'DB Runes '!$A:$AP,'DB Runes'!$AR933,FALSE)</f>
        <v>0</v>
      </c>
      <c r="L933">
        <f>HLOOKUP(L$1,'DB Runes '!$A:$AP,'DB Runes'!$AR933,FALSE)</f>
        <v>0</v>
      </c>
      <c r="M933">
        <f>HLOOKUP(M$1,'DB Runes '!$A:$AP,'DB Runes'!$AR933,FALSE)</f>
        <v>0</v>
      </c>
      <c r="N933">
        <f>HLOOKUP(N$1,'DB Runes '!$A:$AP,'DB Runes'!$AR933,FALSE)</f>
        <v>0</v>
      </c>
      <c r="O933">
        <f>HLOOKUP(O$1,'DB Runes '!$A:$AP,'DB Runes'!$AR933,FALSE)</f>
        <v>0</v>
      </c>
      <c r="P933">
        <f>HLOOKUP(P$1,'DB Runes '!$A:$AP,'DB Runes'!$AR933,FALSE)</f>
        <v>0</v>
      </c>
      <c r="Q933">
        <f>HLOOKUP(Q$1,'DB Runes '!$A:$AP,'DB Runes'!$AR933,FALSE)</f>
        <v>0</v>
      </c>
      <c r="R933">
        <f>HLOOKUP(R$1,'DB Runes '!$A:$AP,'DB Runes'!$AR933,FALSE)</f>
        <v>0</v>
      </c>
      <c r="S933">
        <f>HLOOKUP(S$1,'DB Runes '!$A:$AP,'DB Runes'!$AR933,FALSE)</f>
        <v>0</v>
      </c>
      <c r="T933">
        <f>HLOOKUP(T$1,'DB Runes '!$A:$AP,'DB Runes'!$AR933,FALSE)</f>
        <v>0</v>
      </c>
      <c r="U933">
        <f>HLOOKUP(U$1,'DB Runes '!$A:$AP,'DB Runes'!$AR933,FALSE)</f>
        <v>0</v>
      </c>
      <c r="V933">
        <f>HLOOKUP(V$1,'DB Runes '!$A:$AP,'DB Runes'!$AR933,FALSE)</f>
        <v>0</v>
      </c>
      <c r="W933">
        <f>HLOOKUP(W$1,'DB Runes '!$A:$AP,'DB Runes'!$AR933,FALSE)</f>
        <v>0</v>
      </c>
      <c r="X933">
        <f>HLOOKUP(X$1,'DB Runes '!$A:$AP,'DB Runes'!$AR933,FALSE)</f>
        <v>0</v>
      </c>
      <c r="Y933">
        <f>HLOOKUP(Y$1,'DB Runes '!$A:$AP,'DB Runes'!$AR933,FALSE)</f>
        <v>0</v>
      </c>
      <c r="Z933">
        <f>HLOOKUP(Z$1,'DB Runes '!$A:$AP,'DB Runes'!$AR933,FALSE)</f>
        <v>0</v>
      </c>
      <c r="AA933">
        <f>HLOOKUP(AA$1,'DB Runes '!$A:$AP,'DB Runes'!$AR933,FALSE)</f>
        <v>0</v>
      </c>
      <c r="AB933">
        <f>HLOOKUP(AB$1,'DB Runes '!$A:$AP,'DB Runes'!$AR933,FALSE)</f>
        <v>0</v>
      </c>
      <c r="AC933">
        <f>HLOOKUP(AC$1,'DB Runes '!$A:$AP,'DB Runes'!$AR933,FALSE)</f>
        <v>0</v>
      </c>
      <c r="AD933">
        <f>HLOOKUP(AD$1,'DB Runes '!$A:$AP,'DB Runes'!$AR933,FALSE)</f>
        <v>0</v>
      </c>
      <c r="AE933">
        <f>HLOOKUP(AE$1,'DB Runes '!$A:$AP,'DB Runes'!$AR933,FALSE)</f>
        <v>0</v>
      </c>
      <c r="AF933">
        <f>HLOOKUP(AF$1,'DB Runes '!$A:$AP,'DB Runes'!$AR933,FALSE)</f>
        <v>0</v>
      </c>
      <c r="AG933">
        <f>HLOOKUP(AG$1,'DB Runes '!$A:$AP,'DB Runes'!$AR933,FALSE)</f>
        <v>0</v>
      </c>
      <c r="AH933">
        <f>HLOOKUP(AH$1,'DB Runes '!$A:$AP,'DB Runes'!$AR933,FALSE)</f>
        <v>0</v>
      </c>
      <c r="AI933">
        <f>HLOOKUP(AI$1,'DB Runes '!$A:$AP,'DB Runes'!$AR933,FALSE)</f>
        <v>0</v>
      </c>
      <c r="AJ933">
        <f>HLOOKUP(AJ$1,'DB Runes '!$A:$AP,'DB Runes'!$AR933,FALSE)</f>
        <v>0</v>
      </c>
      <c r="AK933">
        <f>HLOOKUP(AK$1,'DB Runes '!$A:$AP,'DB Runes'!$AR933,FALSE)</f>
        <v>0</v>
      </c>
      <c r="AL933">
        <f>HLOOKUP(AL$1,'DB Runes '!$A:$AP,'DB Runes'!$AR933,FALSE)</f>
        <v>0</v>
      </c>
      <c r="AM933">
        <f>HLOOKUP(AM$1,'DB Runes '!$A:$AP,'DB Runes'!$AR933,FALSE)</f>
        <v>0</v>
      </c>
      <c r="AN933">
        <f>HLOOKUP(AN$1,'DB Runes '!$A:$AP,'DB Runes'!$AR933,FALSE)</f>
        <v>0</v>
      </c>
      <c r="AO933">
        <f>HLOOKUP(AO$1,'DB Runes '!$A:$AP,'DB Runes'!$AR933,FALSE)</f>
        <v>0</v>
      </c>
      <c r="AP933">
        <f>HLOOKUP(AP$1,'DB Runes '!$A:$AP,'DB Runes'!$AR933,FALSE)</f>
        <v>0</v>
      </c>
      <c r="AR933">
        <v>933</v>
      </c>
    </row>
    <row r="934" spans="1:44" x14ac:dyDescent="0.25">
      <c r="A934">
        <f>HLOOKUP(A$1,'DB Runes '!$A:$AP,'DB Runes'!$AR934,FALSE)</f>
        <v>0</v>
      </c>
      <c r="B934">
        <f>HLOOKUP(B$1,'DB Runes '!$A:$AP,'DB Runes'!$AR934,FALSE)</f>
        <v>0</v>
      </c>
      <c r="C934">
        <f>HLOOKUP(C$1,'DB Runes '!$A:$AP,'DB Runes'!$AR934,FALSE)</f>
        <v>0</v>
      </c>
      <c r="D934">
        <f>HLOOKUP(D$1,'DB Runes '!$A:$AP,'DB Runes'!$AR934,FALSE)</f>
        <v>0</v>
      </c>
      <c r="E934">
        <f>HLOOKUP(E$1,'DB Runes '!$A:$AP,'DB Runes'!$AR934,FALSE)</f>
        <v>0</v>
      </c>
      <c r="F934">
        <f>HLOOKUP(F$1,'DB Runes '!$A:$AP,'DB Runes'!$AR934,FALSE)</f>
        <v>0</v>
      </c>
      <c r="G934">
        <f>HLOOKUP(G$1,'DB Runes '!$A:$AP,'DB Runes'!$AR934,FALSE)</f>
        <v>0</v>
      </c>
      <c r="H934">
        <f>HLOOKUP(H$1,'DB Runes '!$A:$AP,'DB Runes'!$AR934,FALSE)</f>
        <v>0</v>
      </c>
      <c r="I934">
        <f>HLOOKUP(I$1,'DB Runes '!$A:$AP,'DB Runes'!$AR934,FALSE)</f>
        <v>0</v>
      </c>
      <c r="J934">
        <f>HLOOKUP(J$1,'DB Runes '!$A:$AP,'DB Runes'!$AR934,FALSE)</f>
        <v>0</v>
      </c>
      <c r="K934">
        <f>HLOOKUP(K$1,'DB Runes '!$A:$AP,'DB Runes'!$AR934,FALSE)</f>
        <v>0</v>
      </c>
      <c r="L934">
        <f>HLOOKUP(L$1,'DB Runes '!$A:$AP,'DB Runes'!$AR934,FALSE)</f>
        <v>0</v>
      </c>
      <c r="M934">
        <f>HLOOKUP(M$1,'DB Runes '!$A:$AP,'DB Runes'!$AR934,FALSE)</f>
        <v>0</v>
      </c>
      <c r="N934">
        <f>HLOOKUP(N$1,'DB Runes '!$A:$AP,'DB Runes'!$AR934,FALSE)</f>
        <v>0</v>
      </c>
      <c r="O934">
        <f>HLOOKUP(O$1,'DB Runes '!$A:$AP,'DB Runes'!$AR934,FALSE)</f>
        <v>0</v>
      </c>
      <c r="P934">
        <f>HLOOKUP(P$1,'DB Runes '!$A:$AP,'DB Runes'!$AR934,FALSE)</f>
        <v>0</v>
      </c>
      <c r="Q934">
        <f>HLOOKUP(Q$1,'DB Runes '!$A:$AP,'DB Runes'!$AR934,FALSE)</f>
        <v>0</v>
      </c>
      <c r="R934">
        <f>HLOOKUP(R$1,'DB Runes '!$A:$AP,'DB Runes'!$AR934,FALSE)</f>
        <v>0</v>
      </c>
      <c r="S934">
        <f>HLOOKUP(S$1,'DB Runes '!$A:$AP,'DB Runes'!$AR934,FALSE)</f>
        <v>0</v>
      </c>
      <c r="T934">
        <f>HLOOKUP(T$1,'DB Runes '!$A:$AP,'DB Runes'!$AR934,FALSE)</f>
        <v>0</v>
      </c>
      <c r="U934">
        <f>HLOOKUP(U$1,'DB Runes '!$A:$AP,'DB Runes'!$AR934,FALSE)</f>
        <v>0</v>
      </c>
      <c r="V934">
        <f>HLOOKUP(V$1,'DB Runes '!$A:$AP,'DB Runes'!$AR934,FALSE)</f>
        <v>0</v>
      </c>
      <c r="W934">
        <f>HLOOKUP(W$1,'DB Runes '!$A:$AP,'DB Runes'!$AR934,FALSE)</f>
        <v>0</v>
      </c>
      <c r="X934">
        <f>HLOOKUP(X$1,'DB Runes '!$A:$AP,'DB Runes'!$AR934,FALSE)</f>
        <v>0</v>
      </c>
      <c r="Y934">
        <f>HLOOKUP(Y$1,'DB Runes '!$A:$AP,'DB Runes'!$AR934,FALSE)</f>
        <v>0</v>
      </c>
      <c r="Z934">
        <f>HLOOKUP(Z$1,'DB Runes '!$A:$AP,'DB Runes'!$AR934,FALSE)</f>
        <v>0</v>
      </c>
      <c r="AA934">
        <f>HLOOKUP(AA$1,'DB Runes '!$A:$AP,'DB Runes'!$AR934,FALSE)</f>
        <v>0</v>
      </c>
      <c r="AB934">
        <f>HLOOKUP(AB$1,'DB Runes '!$A:$AP,'DB Runes'!$AR934,FALSE)</f>
        <v>0</v>
      </c>
      <c r="AC934">
        <f>HLOOKUP(AC$1,'DB Runes '!$A:$AP,'DB Runes'!$AR934,FALSE)</f>
        <v>0</v>
      </c>
      <c r="AD934">
        <f>HLOOKUP(AD$1,'DB Runes '!$A:$AP,'DB Runes'!$AR934,FALSE)</f>
        <v>0</v>
      </c>
      <c r="AE934">
        <f>HLOOKUP(AE$1,'DB Runes '!$A:$AP,'DB Runes'!$AR934,FALSE)</f>
        <v>0</v>
      </c>
      <c r="AF934">
        <f>HLOOKUP(AF$1,'DB Runes '!$A:$AP,'DB Runes'!$AR934,FALSE)</f>
        <v>0</v>
      </c>
      <c r="AG934">
        <f>HLOOKUP(AG$1,'DB Runes '!$A:$AP,'DB Runes'!$AR934,FALSE)</f>
        <v>0</v>
      </c>
      <c r="AH934">
        <f>HLOOKUP(AH$1,'DB Runes '!$A:$AP,'DB Runes'!$AR934,FALSE)</f>
        <v>0</v>
      </c>
      <c r="AI934">
        <f>HLOOKUP(AI$1,'DB Runes '!$A:$AP,'DB Runes'!$AR934,FALSE)</f>
        <v>0</v>
      </c>
      <c r="AJ934">
        <f>HLOOKUP(AJ$1,'DB Runes '!$A:$AP,'DB Runes'!$AR934,FALSE)</f>
        <v>0</v>
      </c>
      <c r="AK934">
        <f>HLOOKUP(AK$1,'DB Runes '!$A:$AP,'DB Runes'!$AR934,FALSE)</f>
        <v>0</v>
      </c>
      <c r="AL934">
        <f>HLOOKUP(AL$1,'DB Runes '!$A:$AP,'DB Runes'!$AR934,FALSE)</f>
        <v>0</v>
      </c>
      <c r="AM934">
        <f>HLOOKUP(AM$1,'DB Runes '!$A:$AP,'DB Runes'!$AR934,FALSE)</f>
        <v>0</v>
      </c>
      <c r="AN934">
        <f>HLOOKUP(AN$1,'DB Runes '!$A:$AP,'DB Runes'!$AR934,FALSE)</f>
        <v>0</v>
      </c>
      <c r="AO934">
        <f>HLOOKUP(AO$1,'DB Runes '!$A:$AP,'DB Runes'!$AR934,FALSE)</f>
        <v>0</v>
      </c>
      <c r="AP934">
        <f>HLOOKUP(AP$1,'DB Runes '!$A:$AP,'DB Runes'!$AR934,FALSE)</f>
        <v>0</v>
      </c>
      <c r="AR934">
        <v>934</v>
      </c>
    </row>
    <row r="935" spans="1:44" x14ac:dyDescent="0.25">
      <c r="A935">
        <f>HLOOKUP(A$1,'DB Runes '!$A:$AP,'DB Runes'!$AR935,FALSE)</f>
        <v>0</v>
      </c>
      <c r="B935">
        <f>HLOOKUP(B$1,'DB Runes '!$A:$AP,'DB Runes'!$AR935,FALSE)</f>
        <v>0</v>
      </c>
      <c r="C935">
        <f>HLOOKUP(C$1,'DB Runes '!$A:$AP,'DB Runes'!$AR935,FALSE)</f>
        <v>0</v>
      </c>
      <c r="D935">
        <f>HLOOKUP(D$1,'DB Runes '!$A:$AP,'DB Runes'!$AR935,FALSE)</f>
        <v>0</v>
      </c>
      <c r="E935">
        <f>HLOOKUP(E$1,'DB Runes '!$A:$AP,'DB Runes'!$AR935,FALSE)</f>
        <v>0</v>
      </c>
      <c r="F935">
        <f>HLOOKUP(F$1,'DB Runes '!$A:$AP,'DB Runes'!$AR935,FALSE)</f>
        <v>0</v>
      </c>
      <c r="G935">
        <f>HLOOKUP(G$1,'DB Runes '!$A:$AP,'DB Runes'!$AR935,FALSE)</f>
        <v>0</v>
      </c>
      <c r="H935">
        <f>HLOOKUP(H$1,'DB Runes '!$A:$AP,'DB Runes'!$AR935,FALSE)</f>
        <v>0</v>
      </c>
      <c r="I935">
        <f>HLOOKUP(I$1,'DB Runes '!$A:$AP,'DB Runes'!$AR935,FALSE)</f>
        <v>0</v>
      </c>
      <c r="J935">
        <f>HLOOKUP(J$1,'DB Runes '!$A:$AP,'DB Runes'!$AR935,FALSE)</f>
        <v>0</v>
      </c>
      <c r="K935">
        <f>HLOOKUP(K$1,'DB Runes '!$A:$AP,'DB Runes'!$AR935,FALSE)</f>
        <v>0</v>
      </c>
      <c r="L935">
        <f>HLOOKUP(L$1,'DB Runes '!$A:$AP,'DB Runes'!$AR935,FALSE)</f>
        <v>0</v>
      </c>
      <c r="M935">
        <f>HLOOKUP(M$1,'DB Runes '!$A:$AP,'DB Runes'!$AR935,FALSE)</f>
        <v>0</v>
      </c>
      <c r="N935">
        <f>HLOOKUP(N$1,'DB Runes '!$A:$AP,'DB Runes'!$AR935,FALSE)</f>
        <v>0</v>
      </c>
      <c r="O935">
        <f>HLOOKUP(O$1,'DB Runes '!$A:$AP,'DB Runes'!$AR935,FALSE)</f>
        <v>0</v>
      </c>
      <c r="P935">
        <f>HLOOKUP(P$1,'DB Runes '!$A:$AP,'DB Runes'!$AR935,FALSE)</f>
        <v>0</v>
      </c>
      <c r="Q935">
        <f>HLOOKUP(Q$1,'DB Runes '!$A:$AP,'DB Runes'!$AR935,FALSE)</f>
        <v>0</v>
      </c>
      <c r="R935">
        <f>HLOOKUP(R$1,'DB Runes '!$A:$AP,'DB Runes'!$AR935,FALSE)</f>
        <v>0</v>
      </c>
      <c r="S935">
        <f>HLOOKUP(S$1,'DB Runes '!$A:$AP,'DB Runes'!$AR935,FALSE)</f>
        <v>0</v>
      </c>
      <c r="T935">
        <f>HLOOKUP(T$1,'DB Runes '!$A:$AP,'DB Runes'!$AR935,FALSE)</f>
        <v>0</v>
      </c>
      <c r="U935">
        <f>HLOOKUP(U$1,'DB Runes '!$A:$AP,'DB Runes'!$AR935,FALSE)</f>
        <v>0</v>
      </c>
      <c r="V935">
        <f>HLOOKUP(V$1,'DB Runes '!$A:$AP,'DB Runes'!$AR935,FALSE)</f>
        <v>0</v>
      </c>
      <c r="W935">
        <f>HLOOKUP(W$1,'DB Runes '!$A:$AP,'DB Runes'!$AR935,FALSE)</f>
        <v>0</v>
      </c>
      <c r="X935">
        <f>HLOOKUP(X$1,'DB Runes '!$A:$AP,'DB Runes'!$AR935,FALSE)</f>
        <v>0</v>
      </c>
      <c r="Y935">
        <f>HLOOKUP(Y$1,'DB Runes '!$A:$AP,'DB Runes'!$AR935,FALSE)</f>
        <v>0</v>
      </c>
      <c r="Z935">
        <f>HLOOKUP(Z$1,'DB Runes '!$A:$AP,'DB Runes'!$AR935,FALSE)</f>
        <v>0</v>
      </c>
      <c r="AA935">
        <f>HLOOKUP(AA$1,'DB Runes '!$A:$AP,'DB Runes'!$AR935,FALSE)</f>
        <v>0</v>
      </c>
      <c r="AB935">
        <f>HLOOKUP(AB$1,'DB Runes '!$A:$AP,'DB Runes'!$AR935,FALSE)</f>
        <v>0</v>
      </c>
      <c r="AC935">
        <f>HLOOKUP(AC$1,'DB Runes '!$A:$AP,'DB Runes'!$AR935,FALSE)</f>
        <v>0</v>
      </c>
      <c r="AD935">
        <f>HLOOKUP(AD$1,'DB Runes '!$A:$AP,'DB Runes'!$AR935,FALSE)</f>
        <v>0</v>
      </c>
      <c r="AE935">
        <f>HLOOKUP(AE$1,'DB Runes '!$A:$AP,'DB Runes'!$AR935,FALSE)</f>
        <v>0</v>
      </c>
      <c r="AF935">
        <f>HLOOKUP(AF$1,'DB Runes '!$A:$AP,'DB Runes'!$AR935,FALSE)</f>
        <v>0</v>
      </c>
      <c r="AG935">
        <f>HLOOKUP(AG$1,'DB Runes '!$A:$AP,'DB Runes'!$AR935,FALSE)</f>
        <v>0</v>
      </c>
      <c r="AH935">
        <f>HLOOKUP(AH$1,'DB Runes '!$A:$AP,'DB Runes'!$AR935,FALSE)</f>
        <v>0</v>
      </c>
      <c r="AI935">
        <f>HLOOKUP(AI$1,'DB Runes '!$A:$AP,'DB Runes'!$AR935,FALSE)</f>
        <v>0</v>
      </c>
      <c r="AJ935">
        <f>HLOOKUP(AJ$1,'DB Runes '!$A:$AP,'DB Runes'!$AR935,FALSE)</f>
        <v>0</v>
      </c>
      <c r="AK935">
        <f>HLOOKUP(AK$1,'DB Runes '!$A:$AP,'DB Runes'!$AR935,FALSE)</f>
        <v>0</v>
      </c>
      <c r="AL935">
        <f>HLOOKUP(AL$1,'DB Runes '!$A:$AP,'DB Runes'!$AR935,FALSE)</f>
        <v>0</v>
      </c>
      <c r="AM935">
        <f>HLOOKUP(AM$1,'DB Runes '!$A:$AP,'DB Runes'!$AR935,FALSE)</f>
        <v>0</v>
      </c>
      <c r="AN935">
        <f>HLOOKUP(AN$1,'DB Runes '!$A:$AP,'DB Runes'!$AR935,FALSE)</f>
        <v>0</v>
      </c>
      <c r="AO935">
        <f>HLOOKUP(AO$1,'DB Runes '!$A:$AP,'DB Runes'!$AR935,FALSE)</f>
        <v>0</v>
      </c>
      <c r="AP935">
        <f>HLOOKUP(AP$1,'DB Runes '!$A:$AP,'DB Runes'!$AR935,FALSE)</f>
        <v>0</v>
      </c>
      <c r="AR935">
        <v>935</v>
      </c>
    </row>
    <row r="936" spans="1:44" x14ac:dyDescent="0.25">
      <c r="A936">
        <f>HLOOKUP(A$1,'DB Runes '!$A:$AP,'DB Runes'!$AR936,FALSE)</f>
        <v>0</v>
      </c>
      <c r="B936">
        <f>HLOOKUP(B$1,'DB Runes '!$A:$AP,'DB Runes'!$AR936,FALSE)</f>
        <v>0</v>
      </c>
      <c r="C936">
        <f>HLOOKUP(C$1,'DB Runes '!$A:$AP,'DB Runes'!$AR936,FALSE)</f>
        <v>0</v>
      </c>
      <c r="D936">
        <f>HLOOKUP(D$1,'DB Runes '!$A:$AP,'DB Runes'!$AR936,FALSE)</f>
        <v>0</v>
      </c>
      <c r="E936">
        <f>HLOOKUP(E$1,'DB Runes '!$A:$AP,'DB Runes'!$AR936,FALSE)</f>
        <v>0</v>
      </c>
      <c r="F936">
        <f>HLOOKUP(F$1,'DB Runes '!$A:$AP,'DB Runes'!$AR936,FALSE)</f>
        <v>0</v>
      </c>
      <c r="G936">
        <f>HLOOKUP(G$1,'DB Runes '!$A:$AP,'DB Runes'!$AR936,FALSE)</f>
        <v>0</v>
      </c>
      <c r="H936">
        <f>HLOOKUP(H$1,'DB Runes '!$A:$AP,'DB Runes'!$AR936,FALSE)</f>
        <v>0</v>
      </c>
      <c r="I936">
        <f>HLOOKUP(I$1,'DB Runes '!$A:$AP,'DB Runes'!$AR936,FALSE)</f>
        <v>0</v>
      </c>
      <c r="J936">
        <f>HLOOKUP(J$1,'DB Runes '!$A:$AP,'DB Runes'!$AR936,FALSE)</f>
        <v>0</v>
      </c>
      <c r="K936">
        <f>HLOOKUP(K$1,'DB Runes '!$A:$AP,'DB Runes'!$AR936,FALSE)</f>
        <v>0</v>
      </c>
      <c r="L936">
        <f>HLOOKUP(L$1,'DB Runes '!$A:$AP,'DB Runes'!$AR936,FALSE)</f>
        <v>0</v>
      </c>
      <c r="M936">
        <f>HLOOKUP(M$1,'DB Runes '!$A:$AP,'DB Runes'!$AR936,FALSE)</f>
        <v>0</v>
      </c>
      <c r="N936">
        <f>HLOOKUP(N$1,'DB Runes '!$A:$AP,'DB Runes'!$AR936,FALSE)</f>
        <v>0</v>
      </c>
      <c r="O936">
        <f>HLOOKUP(O$1,'DB Runes '!$A:$AP,'DB Runes'!$AR936,FALSE)</f>
        <v>0</v>
      </c>
      <c r="P936">
        <f>HLOOKUP(P$1,'DB Runes '!$A:$AP,'DB Runes'!$AR936,FALSE)</f>
        <v>0</v>
      </c>
      <c r="Q936">
        <f>HLOOKUP(Q$1,'DB Runes '!$A:$AP,'DB Runes'!$AR936,FALSE)</f>
        <v>0</v>
      </c>
      <c r="R936">
        <f>HLOOKUP(R$1,'DB Runes '!$A:$AP,'DB Runes'!$AR936,FALSE)</f>
        <v>0</v>
      </c>
      <c r="S936">
        <f>HLOOKUP(S$1,'DB Runes '!$A:$AP,'DB Runes'!$AR936,FALSE)</f>
        <v>0</v>
      </c>
      <c r="T936">
        <f>HLOOKUP(T$1,'DB Runes '!$A:$AP,'DB Runes'!$AR936,FALSE)</f>
        <v>0</v>
      </c>
      <c r="U936">
        <f>HLOOKUP(U$1,'DB Runes '!$A:$AP,'DB Runes'!$AR936,FALSE)</f>
        <v>0</v>
      </c>
      <c r="V936">
        <f>HLOOKUP(V$1,'DB Runes '!$A:$AP,'DB Runes'!$AR936,FALSE)</f>
        <v>0</v>
      </c>
      <c r="W936">
        <f>HLOOKUP(W$1,'DB Runes '!$A:$AP,'DB Runes'!$AR936,FALSE)</f>
        <v>0</v>
      </c>
      <c r="X936">
        <f>HLOOKUP(X$1,'DB Runes '!$A:$AP,'DB Runes'!$AR936,FALSE)</f>
        <v>0</v>
      </c>
      <c r="Y936">
        <f>HLOOKUP(Y$1,'DB Runes '!$A:$AP,'DB Runes'!$AR936,FALSE)</f>
        <v>0</v>
      </c>
      <c r="Z936">
        <f>HLOOKUP(Z$1,'DB Runes '!$A:$AP,'DB Runes'!$AR936,FALSE)</f>
        <v>0</v>
      </c>
      <c r="AA936">
        <f>HLOOKUP(AA$1,'DB Runes '!$A:$AP,'DB Runes'!$AR936,FALSE)</f>
        <v>0</v>
      </c>
      <c r="AB936">
        <f>HLOOKUP(AB$1,'DB Runes '!$A:$AP,'DB Runes'!$AR936,FALSE)</f>
        <v>0</v>
      </c>
      <c r="AC936">
        <f>HLOOKUP(AC$1,'DB Runes '!$A:$AP,'DB Runes'!$AR936,FALSE)</f>
        <v>0</v>
      </c>
      <c r="AD936">
        <f>HLOOKUP(AD$1,'DB Runes '!$A:$AP,'DB Runes'!$AR936,FALSE)</f>
        <v>0</v>
      </c>
      <c r="AE936">
        <f>HLOOKUP(AE$1,'DB Runes '!$A:$AP,'DB Runes'!$AR936,FALSE)</f>
        <v>0</v>
      </c>
      <c r="AF936">
        <f>HLOOKUP(AF$1,'DB Runes '!$A:$AP,'DB Runes'!$AR936,FALSE)</f>
        <v>0</v>
      </c>
      <c r="AG936">
        <f>HLOOKUP(AG$1,'DB Runes '!$A:$AP,'DB Runes'!$AR936,FALSE)</f>
        <v>0</v>
      </c>
      <c r="AH936">
        <f>HLOOKUP(AH$1,'DB Runes '!$A:$AP,'DB Runes'!$AR936,FALSE)</f>
        <v>0</v>
      </c>
      <c r="AI936">
        <f>HLOOKUP(AI$1,'DB Runes '!$A:$AP,'DB Runes'!$AR936,FALSE)</f>
        <v>0</v>
      </c>
      <c r="AJ936">
        <f>HLOOKUP(AJ$1,'DB Runes '!$A:$AP,'DB Runes'!$AR936,FALSE)</f>
        <v>0</v>
      </c>
      <c r="AK936">
        <f>HLOOKUP(AK$1,'DB Runes '!$A:$AP,'DB Runes'!$AR936,FALSE)</f>
        <v>0</v>
      </c>
      <c r="AL936">
        <f>HLOOKUP(AL$1,'DB Runes '!$A:$AP,'DB Runes'!$AR936,FALSE)</f>
        <v>0</v>
      </c>
      <c r="AM936">
        <f>HLOOKUP(AM$1,'DB Runes '!$A:$AP,'DB Runes'!$AR936,FALSE)</f>
        <v>0</v>
      </c>
      <c r="AN936">
        <f>HLOOKUP(AN$1,'DB Runes '!$A:$AP,'DB Runes'!$AR936,FALSE)</f>
        <v>0</v>
      </c>
      <c r="AO936">
        <f>HLOOKUP(AO$1,'DB Runes '!$A:$AP,'DB Runes'!$AR936,FALSE)</f>
        <v>0</v>
      </c>
      <c r="AP936">
        <f>HLOOKUP(AP$1,'DB Runes '!$A:$AP,'DB Runes'!$AR936,FALSE)</f>
        <v>0</v>
      </c>
      <c r="AR936">
        <v>936</v>
      </c>
    </row>
    <row r="937" spans="1:44" x14ac:dyDescent="0.25">
      <c r="A937">
        <f>HLOOKUP(A$1,'DB Runes '!$A:$AP,'DB Runes'!$AR937,FALSE)</f>
        <v>0</v>
      </c>
      <c r="B937">
        <f>HLOOKUP(B$1,'DB Runes '!$A:$AP,'DB Runes'!$AR937,FALSE)</f>
        <v>0</v>
      </c>
      <c r="C937">
        <f>HLOOKUP(C$1,'DB Runes '!$A:$AP,'DB Runes'!$AR937,FALSE)</f>
        <v>0</v>
      </c>
      <c r="D937">
        <f>HLOOKUP(D$1,'DB Runes '!$A:$AP,'DB Runes'!$AR937,FALSE)</f>
        <v>0</v>
      </c>
      <c r="E937">
        <f>HLOOKUP(E$1,'DB Runes '!$A:$AP,'DB Runes'!$AR937,FALSE)</f>
        <v>0</v>
      </c>
      <c r="F937">
        <f>HLOOKUP(F$1,'DB Runes '!$A:$AP,'DB Runes'!$AR937,FALSE)</f>
        <v>0</v>
      </c>
      <c r="G937">
        <f>HLOOKUP(G$1,'DB Runes '!$A:$AP,'DB Runes'!$AR937,FALSE)</f>
        <v>0</v>
      </c>
      <c r="H937">
        <f>HLOOKUP(H$1,'DB Runes '!$A:$AP,'DB Runes'!$AR937,FALSE)</f>
        <v>0</v>
      </c>
      <c r="I937">
        <f>HLOOKUP(I$1,'DB Runes '!$A:$AP,'DB Runes'!$AR937,FALSE)</f>
        <v>0</v>
      </c>
      <c r="J937">
        <f>HLOOKUP(J$1,'DB Runes '!$A:$AP,'DB Runes'!$AR937,FALSE)</f>
        <v>0</v>
      </c>
      <c r="K937">
        <f>HLOOKUP(K$1,'DB Runes '!$A:$AP,'DB Runes'!$AR937,FALSE)</f>
        <v>0</v>
      </c>
      <c r="L937">
        <f>HLOOKUP(L$1,'DB Runes '!$A:$AP,'DB Runes'!$AR937,FALSE)</f>
        <v>0</v>
      </c>
      <c r="M937">
        <f>HLOOKUP(M$1,'DB Runes '!$A:$AP,'DB Runes'!$AR937,FALSE)</f>
        <v>0</v>
      </c>
      <c r="N937">
        <f>HLOOKUP(N$1,'DB Runes '!$A:$AP,'DB Runes'!$AR937,FALSE)</f>
        <v>0</v>
      </c>
      <c r="O937">
        <f>HLOOKUP(O$1,'DB Runes '!$A:$AP,'DB Runes'!$AR937,FALSE)</f>
        <v>0</v>
      </c>
      <c r="P937">
        <f>HLOOKUP(P$1,'DB Runes '!$A:$AP,'DB Runes'!$AR937,FALSE)</f>
        <v>0</v>
      </c>
      <c r="Q937">
        <f>HLOOKUP(Q$1,'DB Runes '!$A:$AP,'DB Runes'!$AR937,FALSE)</f>
        <v>0</v>
      </c>
      <c r="R937">
        <f>HLOOKUP(R$1,'DB Runes '!$A:$AP,'DB Runes'!$AR937,FALSE)</f>
        <v>0</v>
      </c>
      <c r="S937">
        <f>HLOOKUP(S$1,'DB Runes '!$A:$AP,'DB Runes'!$AR937,FALSE)</f>
        <v>0</v>
      </c>
      <c r="T937">
        <f>HLOOKUP(T$1,'DB Runes '!$A:$AP,'DB Runes'!$AR937,FALSE)</f>
        <v>0</v>
      </c>
      <c r="U937">
        <f>HLOOKUP(U$1,'DB Runes '!$A:$AP,'DB Runes'!$AR937,FALSE)</f>
        <v>0</v>
      </c>
      <c r="V937">
        <f>HLOOKUP(V$1,'DB Runes '!$A:$AP,'DB Runes'!$AR937,FALSE)</f>
        <v>0</v>
      </c>
      <c r="W937">
        <f>HLOOKUP(W$1,'DB Runes '!$A:$AP,'DB Runes'!$AR937,FALSE)</f>
        <v>0</v>
      </c>
      <c r="X937">
        <f>HLOOKUP(X$1,'DB Runes '!$A:$AP,'DB Runes'!$AR937,FALSE)</f>
        <v>0</v>
      </c>
      <c r="Y937">
        <f>HLOOKUP(Y$1,'DB Runes '!$A:$AP,'DB Runes'!$AR937,FALSE)</f>
        <v>0</v>
      </c>
      <c r="Z937">
        <f>HLOOKUP(Z$1,'DB Runes '!$A:$AP,'DB Runes'!$AR937,FALSE)</f>
        <v>0</v>
      </c>
      <c r="AA937">
        <f>HLOOKUP(AA$1,'DB Runes '!$A:$AP,'DB Runes'!$AR937,FALSE)</f>
        <v>0</v>
      </c>
      <c r="AB937">
        <f>HLOOKUP(AB$1,'DB Runes '!$A:$AP,'DB Runes'!$AR937,FALSE)</f>
        <v>0</v>
      </c>
      <c r="AC937">
        <f>HLOOKUP(AC$1,'DB Runes '!$A:$AP,'DB Runes'!$AR937,FALSE)</f>
        <v>0</v>
      </c>
      <c r="AD937">
        <f>HLOOKUP(AD$1,'DB Runes '!$A:$AP,'DB Runes'!$AR937,FALSE)</f>
        <v>0</v>
      </c>
      <c r="AE937">
        <f>HLOOKUP(AE$1,'DB Runes '!$A:$AP,'DB Runes'!$AR937,FALSE)</f>
        <v>0</v>
      </c>
      <c r="AF937">
        <f>HLOOKUP(AF$1,'DB Runes '!$A:$AP,'DB Runes'!$AR937,FALSE)</f>
        <v>0</v>
      </c>
      <c r="AG937">
        <f>HLOOKUP(AG$1,'DB Runes '!$A:$AP,'DB Runes'!$AR937,FALSE)</f>
        <v>0</v>
      </c>
      <c r="AH937">
        <f>HLOOKUP(AH$1,'DB Runes '!$A:$AP,'DB Runes'!$AR937,FALSE)</f>
        <v>0</v>
      </c>
      <c r="AI937">
        <f>HLOOKUP(AI$1,'DB Runes '!$A:$AP,'DB Runes'!$AR937,FALSE)</f>
        <v>0</v>
      </c>
      <c r="AJ937">
        <f>HLOOKUP(AJ$1,'DB Runes '!$A:$AP,'DB Runes'!$AR937,FALSE)</f>
        <v>0</v>
      </c>
      <c r="AK937">
        <f>HLOOKUP(AK$1,'DB Runes '!$A:$AP,'DB Runes'!$AR937,FALSE)</f>
        <v>0</v>
      </c>
      <c r="AL937">
        <f>HLOOKUP(AL$1,'DB Runes '!$A:$AP,'DB Runes'!$AR937,FALSE)</f>
        <v>0</v>
      </c>
      <c r="AM937">
        <f>HLOOKUP(AM$1,'DB Runes '!$A:$AP,'DB Runes'!$AR937,FALSE)</f>
        <v>0</v>
      </c>
      <c r="AN937">
        <f>HLOOKUP(AN$1,'DB Runes '!$A:$AP,'DB Runes'!$AR937,FALSE)</f>
        <v>0</v>
      </c>
      <c r="AO937">
        <f>HLOOKUP(AO$1,'DB Runes '!$A:$AP,'DB Runes'!$AR937,FALSE)</f>
        <v>0</v>
      </c>
      <c r="AP937">
        <f>HLOOKUP(AP$1,'DB Runes '!$A:$AP,'DB Runes'!$AR937,FALSE)</f>
        <v>0</v>
      </c>
      <c r="AR937">
        <v>937</v>
      </c>
    </row>
    <row r="938" spans="1:44" x14ac:dyDescent="0.25">
      <c r="A938">
        <f>HLOOKUP(A$1,'DB Runes '!$A:$AP,'DB Runes'!$AR938,FALSE)</f>
        <v>0</v>
      </c>
      <c r="B938">
        <f>HLOOKUP(B$1,'DB Runes '!$A:$AP,'DB Runes'!$AR938,FALSE)</f>
        <v>0</v>
      </c>
      <c r="C938">
        <f>HLOOKUP(C$1,'DB Runes '!$A:$AP,'DB Runes'!$AR938,FALSE)</f>
        <v>0</v>
      </c>
      <c r="D938">
        <f>HLOOKUP(D$1,'DB Runes '!$A:$AP,'DB Runes'!$AR938,FALSE)</f>
        <v>0</v>
      </c>
      <c r="E938">
        <f>HLOOKUP(E$1,'DB Runes '!$A:$AP,'DB Runes'!$AR938,FALSE)</f>
        <v>0</v>
      </c>
      <c r="F938">
        <f>HLOOKUP(F$1,'DB Runes '!$A:$AP,'DB Runes'!$AR938,FALSE)</f>
        <v>0</v>
      </c>
      <c r="G938">
        <f>HLOOKUP(G$1,'DB Runes '!$A:$AP,'DB Runes'!$AR938,FALSE)</f>
        <v>0</v>
      </c>
      <c r="H938">
        <f>HLOOKUP(H$1,'DB Runes '!$A:$AP,'DB Runes'!$AR938,FALSE)</f>
        <v>0</v>
      </c>
      <c r="I938">
        <f>HLOOKUP(I$1,'DB Runes '!$A:$AP,'DB Runes'!$AR938,FALSE)</f>
        <v>0</v>
      </c>
      <c r="J938">
        <f>HLOOKUP(J$1,'DB Runes '!$A:$AP,'DB Runes'!$AR938,FALSE)</f>
        <v>0</v>
      </c>
      <c r="K938">
        <f>HLOOKUP(K$1,'DB Runes '!$A:$AP,'DB Runes'!$AR938,FALSE)</f>
        <v>0</v>
      </c>
      <c r="L938">
        <f>HLOOKUP(L$1,'DB Runes '!$A:$AP,'DB Runes'!$AR938,FALSE)</f>
        <v>0</v>
      </c>
      <c r="M938">
        <f>HLOOKUP(M$1,'DB Runes '!$A:$AP,'DB Runes'!$AR938,FALSE)</f>
        <v>0</v>
      </c>
      <c r="N938">
        <f>HLOOKUP(N$1,'DB Runes '!$A:$AP,'DB Runes'!$AR938,FALSE)</f>
        <v>0</v>
      </c>
      <c r="O938">
        <f>HLOOKUP(O$1,'DB Runes '!$A:$AP,'DB Runes'!$AR938,FALSE)</f>
        <v>0</v>
      </c>
      <c r="P938">
        <f>HLOOKUP(P$1,'DB Runes '!$A:$AP,'DB Runes'!$AR938,FALSE)</f>
        <v>0</v>
      </c>
      <c r="Q938">
        <f>HLOOKUP(Q$1,'DB Runes '!$A:$AP,'DB Runes'!$AR938,FALSE)</f>
        <v>0</v>
      </c>
      <c r="R938">
        <f>HLOOKUP(R$1,'DB Runes '!$A:$AP,'DB Runes'!$AR938,FALSE)</f>
        <v>0</v>
      </c>
      <c r="S938">
        <f>HLOOKUP(S$1,'DB Runes '!$A:$AP,'DB Runes'!$AR938,FALSE)</f>
        <v>0</v>
      </c>
      <c r="T938">
        <f>HLOOKUP(T$1,'DB Runes '!$A:$AP,'DB Runes'!$AR938,FALSE)</f>
        <v>0</v>
      </c>
      <c r="U938">
        <f>HLOOKUP(U$1,'DB Runes '!$A:$AP,'DB Runes'!$AR938,FALSE)</f>
        <v>0</v>
      </c>
      <c r="V938">
        <f>HLOOKUP(V$1,'DB Runes '!$A:$AP,'DB Runes'!$AR938,FALSE)</f>
        <v>0</v>
      </c>
      <c r="W938">
        <f>HLOOKUP(W$1,'DB Runes '!$A:$AP,'DB Runes'!$AR938,FALSE)</f>
        <v>0</v>
      </c>
      <c r="X938">
        <f>HLOOKUP(X$1,'DB Runes '!$A:$AP,'DB Runes'!$AR938,FALSE)</f>
        <v>0</v>
      </c>
      <c r="Y938">
        <f>HLOOKUP(Y$1,'DB Runes '!$A:$AP,'DB Runes'!$AR938,FALSE)</f>
        <v>0</v>
      </c>
      <c r="Z938">
        <f>HLOOKUP(Z$1,'DB Runes '!$A:$AP,'DB Runes'!$AR938,FALSE)</f>
        <v>0</v>
      </c>
      <c r="AA938">
        <f>HLOOKUP(AA$1,'DB Runes '!$A:$AP,'DB Runes'!$AR938,FALSE)</f>
        <v>0</v>
      </c>
      <c r="AB938">
        <f>HLOOKUP(AB$1,'DB Runes '!$A:$AP,'DB Runes'!$AR938,FALSE)</f>
        <v>0</v>
      </c>
      <c r="AC938">
        <f>HLOOKUP(AC$1,'DB Runes '!$A:$AP,'DB Runes'!$AR938,FALSE)</f>
        <v>0</v>
      </c>
      <c r="AD938">
        <f>HLOOKUP(AD$1,'DB Runes '!$A:$AP,'DB Runes'!$AR938,FALSE)</f>
        <v>0</v>
      </c>
      <c r="AE938">
        <f>HLOOKUP(AE$1,'DB Runes '!$A:$AP,'DB Runes'!$AR938,FALSE)</f>
        <v>0</v>
      </c>
      <c r="AF938">
        <f>HLOOKUP(AF$1,'DB Runes '!$A:$AP,'DB Runes'!$AR938,FALSE)</f>
        <v>0</v>
      </c>
      <c r="AG938">
        <f>HLOOKUP(AG$1,'DB Runes '!$A:$AP,'DB Runes'!$AR938,FALSE)</f>
        <v>0</v>
      </c>
      <c r="AH938">
        <f>HLOOKUP(AH$1,'DB Runes '!$A:$AP,'DB Runes'!$AR938,FALSE)</f>
        <v>0</v>
      </c>
      <c r="AI938">
        <f>HLOOKUP(AI$1,'DB Runes '!$A:$AP,'DB Runes'!$AR938,FALSE)</f>
        <v>0</v>
      </c>
      <c r="AJ938">
        <f>HLOOKUP(AJ$1,'DB Runes '!$A:$AP,'DB Runes'!$AR938,FALSE)</f>
        <v>0</v>
      </c>
      <c r="AK938">
        <f>HLOOKUP(AK$1,'DB Runes '!$A:$AP,'DB Runes'!$AR938,FALSE)</f>
        <v>0</v>
      </c>
      <c r="AL938">
        <f>HLOOKUP(AL$1,'DB Runes '!$A:$AP,'DB Runes'!$AR938,FALSE)</f>
        <v>0</v>
      </c>
      <c r="AM938">
        <f>HLOOKUP(AM$1,'DB Runes '!$A:$AP,'DB Runes'!$AR938,FALSE)</f>
        <v>0</v>
      </c>
      <c r="AN938">
        <f>HLOOKUP(AN$1,'DB Runes '!$A:$AP,'DB Runes'!$AR938,FALSE)</f>
        <v>0</v>
      </c>
      <c r="AO938">
        <f>HLOOKUP(AO$1,'DB Runes '!$A:$AP,'DB Runes'!$AR938,FALSE)</f>
        <v>0</v>
      </c>
      <c r="AP938">
        <f>HLOOKUP(AP$1,'DB Runes '!$A:$AP,'DB Runes'!$AR938,FALSE)</f>
        <v>0</v>
      </c>
      <c r="AR938">
        <v>938</v>
      </c>
    </row>
    <row r="939" spans="1:44" x14ac:dyDescent="0.25">
      <c r="A939">
        <f>HLOOKUP(A$1,'DB Runes '!$A:$AP,'DB Runes'!$AR939,FALSE)</f>
        <v>0</v>
      </c>
      <c r="B939">
        <f>HLOOKUP(B$1,'DB Runes '!$A:$AP,'DB Runes'!$AR939,FALSE)</f>
        <v>0</v>
      </c>
      <c r="C939">
        <f>HLOOKUP(C$1,'DB Runes '!$A:$AP,'DB Runes'!$AR939,FALSE)</f>
        <v>0</v>
      </c>
      <c r="D939">
        <f>HLOOKUP(D$1,'DB Runes '!$A:$AP,'DB Runes'!$AR939,FALSE)</f>
        <v>0</v>
      </c>
      <c r="E939">
        <f>HLOOKUP(E$1,'DB Runes '!$A:$AP,'DB Runes'!$AR939,FALSE)</f>
        <v>0</v>
      </c>
      <c r="F939">
        <f>HLOOKUP(F$1,'DB Runes '!$A:$AP,'DB Runes'!$AR939,FALSE)</f>
        <v>0</v>
      </c>
      <c r="G939">
        <f>HLOOKUP(G$1,'DB Runes '!$A:$AP,'DB Runes'!$AR939,FALSE)</f>
        <v>0</v>
      </c>
      <c r="H939">
        <f>HLOOKUP(H$1,'DB Runes '!$A:$AP,'DB Runes'!$AR939,FALSE)</f>
        <v>0</v>
      </c>
      <c r="I939">
        <f>HLOOKUP(I$1,'DB Runes '!$A:$AP,'DB Runes'!$AR939,FALSE)</f>
        <v>0</v>
      </c>
      <c r="J939">
        <f>HLOOKUP(J$1,'DB Runes '!$A:$AP,'DB Runes'!$AR939,FALSE)</f>
        <v>0</v>
      </c>
      <c r="K939">
        <f>HLOOKUP(K$1,'DB Runes '!$A:$AP,'DB Runes'!$AR939,FALSE)</f>
        <v>0</v>
      </c>
      <c r="L939">
        <f>HLOOKUP(L$1,'DB Runes '!$A:$AP,'DB Runes'!$AR939,FALSE)</f>
        <v>0</v>
      </c>
      <c r="M939">
        <f>HLOOKUP(M$1,'DB Runes '!$A:$AP,'DB Runes'!$AR939,FALSE)</f>
        <v>0</v>
      </c>
      <c r="N939">
        <f>HLOOKUP(N$1,'DB Runes '!$A:$AP,'DB Runes'!$AR939,FALSE)</f>
        <v>0</v>
      </c>
      <c r="O939">
        <f>HLOOKUP(O$1,'DB Runes '!$A:$AP,'DB Runes'!$AR939,FALSE)</f>
        <v>0</v>
      </c>
      <c r="P939">
        <f>HLOOKUP(P$1,'DB Runes '!$A:$AP,'DB Runes'!$AR939,FALSE)</f>
        <v>0</v>
      </c>
      <c r="Q939">
        <f>HLOOKUP(Q$1,'DB Runes '!$A:$AP,'DB Runes'!$AR939,FALSE)</f>
        <v>0</v>
      </c>
      <c r="R939">
        <f>HLOOKUP(R$1,'DB Runes '!$A:$AP,'DB Runes'!$AR939,FALSE)</f>
        <v>0</v>
      </c>
      <c r="S939">
        <f>HLOOKUP(S$1,'DB Runes '!$A:$AP,'DB Runes'!$AR939,FALSE)</f>
        <v>0</v>
      </c>
      <c r="T939">
        <f>HLOOKUP(T$1,'DB Runes '!$A:$AP,'DB Runes'!$AR939,FALSE)</f>
        <v>0</v>
      </c>
      <c r="U939">
        <f>HLOOKUP(U$1,'DB Runes '!$A:$AP,'DB Runes'!$AR939,FALSE)</f>
        <v>0</v>
      </c>
      <c r="V939">
        <f>HLOOKUP(V$1,'DB Runes '!$A:$AP,'DB Runes'!$AR939,FALSE)</f>
        <v>0</v>
      </c>
      <c r="W939">
        <f>HLOOKUP(W$1,'DB Runes '!$A:$AP,'DB Runes'!$AR939,FALSE)</f>
        <v>0</v>
      </c>
      <c r="X939">
        <f>HLOOKUP(X$1,'DB Runes '!$A:$AP,'DB Runes'!$AR939,FALSE)</f>
        <v>0</v>
      </c>
      <c r="Y939">
        <f>HLOOKUP(Y$1,'DB Runes '!$A:$AP,'DB Runes'!$AR939,FALSE)</f>
        <v>0</v>
      </c>
      <c r="Z939">
        <f>HLOOKUP(Z$1,'DB Runes '!$A:$AP,'DB Runes'!$AR939,FALSE)</f>
        <v>0</v>
      </c>
      <c r="AA939">
        <f>HLOOKUP(AA$1,'DB Runes '!$A:$AP,'DB Runes'!$AR939,FALSE)</f>
        <v>0</v>
      </c>
      <c r="AB939">
        <f>HLOOKUP(AB$1,'DB Runes '!$A:$AP,'DB Runes'!$AR939,FALSE)</f>
        <v>0</v>
      </c>
      <c r="AC939">
        <f>HLOOKUP(AC$1,'DB Runes '!$A:$AP,'DB Runes'!$AR939,FALSE)</f>
        <v>0</v>
      </c>
      <c r="AD939">
        <f>HLOOKUP(AD$1,'DB Runes '!$A:$AP,'DB Runes'!$AR939,FALSE)</f>
        <v>0</v>
      </c>
      <c r="AE939">
        <f>HLOOKUP(AE$1,'DB Runes '!$A:$AP,'DB Runes'!$AR939,FALSE)</f>
        <v>0</v>
      </c>
      <c r="AF939">
        <f>HLOOKUP(AF$1,'DB Runes '!$A:$AP,'DB Runes'!$AR939,FALSE)</f>
        <v>0</v>
      </c>
      <c r="AG939">
        <f>HLOOKUP(AG$1,'DB Runes '!$A:$AP,'DB Runes'!$AR939,FALSE)</f>
        <v>0</v>
      </c>
      <c r="AH939">
        <f>HLOOKUP(AH$1,'DB Runes '!$A:$AP,'DB Runes'!$AR939,FALSE)</f>
        <v>0</v>
      </c>
      <c r="AI939">
        <f>HLOOKUP(AI$1,'DB Runes '!$A:$AP,'DB Runes'!$AR939,FALSE)</f>
        <v>0</v>
      </c>
      <c r="AJ939">
        <f>HLOOKUP(AJ$1,'DB Runes '!$A:$AP,'DB Runes'!$AR939,FALSE)</f>
        <v>0</v>
      </c>
      <c r="AK939">
        <f>HLOOKUP(AK$1,'DB Runes '!$A:$AP,'DB Runes'!$AR939,FALSE)</f>
        <v>0</v>
      </c>
      <c r="AL939">
        <f>HLOOKUP(AL$1,'DB Runes '!$A:$AP,'DB Runes'!$AR939,FALSE)</f>
        <v>0</v>
      </c>
      <c r="AM939">
        <f>HLOOKUP(AM$1,'DB Runes '!$A:$AP,'DB Runes'!$AR939,FALSE)</f>
        <v>0</v>
      </c>
      <c r="AN939">
        <f>HLOOKUP(AN$1,'DB Runes '!$A:$AP,'DB Runes'!$AR939,FALSE)</f>
        <v>0</v>
      </c>
      <c r="AO939">
        <f>HLOOKUP(AO$1,'DB Runes '!$A:$AP,'DB Runes'!$AR939,FALSE)</f>
        <v>0</v>
      </c>
      <c r="AP939">
        <f>HLOOKUP(AP$1,'DB Runes '!$A:$AP,'DB Runes'!$AR939,FALSE)</f>
        <v>0</v>
      </c>
      <c r="AR939">
        <v>939</v>
      </c>
    </row>
    <row r="940" spans="1:44" x14ac:dyDescent="0.25">
      <c r="A940">
        <f>HLOOKUP(A$1,'DB Runes '!$A:$AP,'DB Runes'!$AR940,FALSE)</f>
        <v>0</v>
      </c>
      <c r="B940">
        <f>HLOOKUP(B$1,'DB Runes '!$A:$AP,'DB Runes'!$AR940,FALSE)</f>
        <v>0</v>
      </c>
      <c r="C940">
        <f>HLOOKUP(C$1,'DB Runes '!$A:$AP,'DB Runes'!$AR940,FALSE)</f>
        <v>0</v>
      </c>
      <c r="D940">
        <f>HLOOKUP(D$1,'DB Runes '!$A:$AP,'DB Runes'!$AR940,FALSE)</f>
        <v>0</v>
      </c>
      <c r="E940">
        <f>HLOOKUP(E$1,'DB Runes '!$A:$AP,'DB Runes'!$AR940,FALSE)</f>
        <v>0</v>
      </c>
      <c r="F940">
        <f>HLOOKUP(F$1,'DB Runes '!$A:$AP,'DB Runes'!$AR940,FALSE)</f>
        <v>0</v>
      </c>
      <c r="G940">
        <f>HLOOKUP(G$1,'DB Runes '!$A:$AP,'DB Runes'!$AR940,FALSE)</f>
        <v>0</v>
      </c>
      <c r="H940">
        <f>HLOOKUP(H$1,'DB Runes '!$A:$AP,'DB Runes'!$AR940,FALSE)</f>
        <v>0</v>
      </c>
      <c r="I940">
        <f>HLOOKUP(I$1,'DB Runes '!$A:$AP,'DB Runes'!$AR940,FALSE)</f>
        <v>0</v>
      </c>
      <c r="J940">
        <f>HLOOKUP(J$1,'DB Runes '!$A:$AP,'DB Runes'!$AR940,FALSE)</f>
        <v>0</v>
      </c>
      <c r="K940">
        <f>HLOOKUP(K$1,'DB Runes '!$A:$AP,'DB Runes'!$AR940,FALSE)</f>
        <v>0</v>
      </c>
      <c r="L940">
        <f>HLOOKUP(L$1,'DB Runes '!$A:$AP,'DB Runes'!$AR940,FALSE)</f>
        <v>0</v>
      </c>
      <c r="M940">
        <f>HLOOKUP(M$1,'DB Runes '!$A:$AP,'DB Runes'!$AR940,FALSE)</f>
        <v>0</v>
      </c>
      <c r="N940">
        <f>HLOOKUP(N$1,'DB Runes '!$A:$AP,'DB Runes'!$AR940,FALSE)</f>
        <v>0</v>
      </c>
      <c r="O940">
        <f>HLOOKUP(O$1,'DB Runes '!$A:$AP,'DB Runes'!$AR940,FALSE)</f>
        <v>0</v>
      </c>
      <c r="P940">
        <f>HLOOKUP(P$1,'DB Runes '!$A:$AP,'DB Runes'!$AR940,FALSE)</f>
        <v>0</v>
      </c>
      <c r="Q940">
        <f>HLOOKUP(Q$1,'DB Runes '!$A:$AP,'DB Runes'!$AR940,FALSE)</f>
        <v>0</v>
      </c>
      <c r="R940">
        <f>HLOOKUP(R$1,'DB Runes '!$A:$AP,'DB Runes'!$AR940,FALSE)</f>
        <v>0</v>
      </c>
      <c r="S940">
        <f>HLOOKUP(S$1,'DB Runes '!$A:$AP,'DB Runes'!$AR940,FALSE)</f>
        <v>0</v>
      </c>
      <c r="T940">
        <f>HLOOKUP(T$1,'DB Runes '!$A:$AP,'DB Runes'!$AR940,FALSE)</f>
        <v>0</v>
      </c>
      <c r="U940">
        <f>HLOOKUP(U$1,'DB Runes '!$A:$AP,'DB Runes'!$AR940,FALSE)</f>
        <v>0</v>
      </c>
      <c r="V940">
        <f>HLOOKUP(V$1,'DB Runes '!$A:$AP,'DB Runes'!$AR940,FALSE)</f>
        <v>0</v>
      </c>
      <c r="W940">
        <f>HLOOKUP(W$1,'DB Runes '!$A:$AP,'DB Runes'!$AR940,FALSE)</f>
        <v>0</v>
      </c>
      <c r="X940">
        <f>HLOOKUP(X$1,'DB Runes '!$A:$AP,'DB Runes'!$AR940,FALSE)</f>
        <v>0</v>
      </c>
      <c r="Y940">
        <f>HLOOKUP(Y$1,'DB Runes '!$A:$AP,'DB Runes'!$AR940,FALSE)</f>
        <v>0</v>
      </c>
      <c r="Z940">
        <f>HLOOKUP(Z$1,'DB Runes '!$A:$AP,'DB Runes'!$AR940,FALSE)</f>
        <v>0</v>
      </c>
      <c r="AA940">
        <f>HLOOKUP(AA$1,'DB Runes '!$A:$AP,'DB Runes'!$AR940,FALSE)</f>
        <v>0</v>
      </c>
      <c r="AB940">
        <f>HLOOKUP(AB$1,'DB Runes '!$A:$AP,'DB Runes'!$AR940,FALSE)</f>
        <v>0</v>
      </c>
      <c r="AC940">
        <f>HLOOKUP(AC$1,'DB Runes '!$A:$AP,'DB Runes'!$AR940,FALSE)</f>
        <v>0</v>
      </c>
      <c r="AD940">
        <f>HLOOKUP(AD$1,'DB Runes '!$A:$AP,'DB Runes'!$AR940,FALSE)</f>
        <v>0</v>
      </c>
      <c r="AE940">
        <f>HLOOKUP(AE$1,'DB Runes '!$A:$AP,'DB Runes'!$AR940,FALSE)</f>
        <v>0</v>
      </c>
      <c r="AF940">
        <f>HLOOKUP(AF$1,'DB Runes '!$A:$AP,'DB Runes'!$AR940,FALSE)</f>
        <v>0</v>
      </c>
      <c r="AG940">
        <f>HLOOKUP(AG$1,'DB Runes '!$A:$AP,'DB Runes'!$AR940,FALSE)</f>
        <v>0</v>
      </c>
      <c r="AH940">
        <f>HLOOKUP(AH$1,'DB Runes '!$A:$AP,'DB Runes'!$AR940,FALSE)</f>
        <v>0</v>
      </c>
      <c r="AI940">
        <f>HLOOKUP(AI$1,'DB Runes '!$A:$AP,'DB Runes'!$AR940,FALSE)</f>
        <v>0</v>
      </c>
      <c r="AJ940">
        <f>HLOOKUP(AJ$1,'DB Runes '!$A:$AP,'DB Runes'!$AR940,FALSE)</f>
        <v>0</v>
      </c>
      <c r="AK940">
        <f>HLOOKUP(AK$1,'DB Runes '!$A:$AP,'DB Runes'!$AR940,FALSE)</f>
        <v>0</v>
      </c>
      <c r="AL940">
        <f>HLOOKUP(AL$1,'DB Runes '!$A:$AP,'DB Runes'!$AR940,FALSE)</f>
        <v>0</v>
      </c>
      <c r="AM940">
        <f>HLOOKUP(AM$1,'DB Runes '!$A:$AP,'DB Runes'!$AR940,FALSE)</f>
        <v>0</v>
      </c>
      <c r="AN940">
        <f>HLOOKUP(AN$1,'DB Runes '!$A:$AP,'DB Runes'!$AR940,FALSE)</f>
        <v>0</v>
      </c>
      <c r="AO940">
        <f>HLOOKUP(AO$1,'DB Runes '!$A:$AP,'DB Runes'!$AR940,FALSE)</f>
        <v>0</v>
      </c>
      <c r="AP940">
        <f>HLOOKUP(AP$1,'DB Runes '!$A:$AP,'DB Runes'!$AR940,FALSE)</f>
        <v>0</v>
      </c>
      <c r="AR940">
        <v>940</v>
      </c>
    </row>
    <row r="941" spans="1:44" x14ac:dyDescent="0.25">
      <c r="A941">
        <f>HLOOKUP(A$1,'DB Runes '!$A:$AP,'DB Runes'!$AR941,FALSE)</f>
        <v>0</v>
      </c>
      <c r="B941">
        <f>HLOOKUP(B$1,'DB Runes '!$A:$AP,'DB Runes'!$AR941,FALSE)</f>
        <v>0</v>
      </c>
      <c r="C941">
        <f>HLOOKUP(C$1,'DB Runes '!$A:$AP,'DB Runes'!$AR941,FALSE)</f>
        <v>0</v>
      </c>
      <c r="D941">
        <f>HLOOKUP(D$1,'DB Runes '!$A:$AP,'DB Runes'!$AR941,FALSE)</f>
        <v>0</v>
      </c>
      <c r="E941">
        <f>HLOOKUP(E$1,'DB Runes '!$A:$AP,'DB Runes'!$AR941,FALSE)</f>
        <v>0</v>
      </c>
      <c r="F941">
        <f>HLOOKUP(F$1,'DB Runes '!$A:$AP,'DB Runes'!$AR941,FALSE)</f>
        <v>0</v>
      </c>
      <c r="G941">
        <f>HLOOKUP(G$1,'DB Runes '!$A:$AP,'DB Runes'!$AR941,FALSE)</f>
        <v>0</v>
      </c>
      <c r="H941">
        <f>HLOOKUP(H$1,'DB Runes '!$A:$AP,'DB Runes'!$AR941,FALSE)</f>
        <v>0</v>
      </c>
      <c r="I941">
        <f>HLOOKUP(I$1,'DB Runes '!$A:$AP,'DB Runes'!$AR941,FALSE)</f>
        <v>0</v>
      </c>
      <c r="J941">
        <f>HLOOKUP(J$1,'DB Runes '!$A:$AP,'DB Runes'!$AR941,FALSE)</f>
        <v>0</v>
      </c>
      <c r="K941">
        <f>HLOOKUP(K$1,'DB Runes '!$A:$AP,'DB Runes'!$AR941,FALSE)</f>
        <v>0</v>
      </c>
      <c r="L941">
        <f>HLOOKUP(L$1,'DB Runes '!$A:$AP,'DB Runes'!$AR941,FALSE)</f>
        <v>0</v>
      </c>
      <c r="M941">
        <f>HLOOKUP(M$1,'DB Runes '!$A:$AP,'DB Runes'!$AR941,FALSE)</f>
        <v>0</v>
      </c>
      <c r="N941">
        <f>HLOOKUP(N$1,'DB Runes '!$A:$AP,'DB Runes'!$AR941,FALSE)</f>
        <v>0</v>
      </c>
      <c r="O941">
        <f>HLOOKUP(O$1,'DB Runes '!$A:$AP,'DB Runes'!$AR941,FALSE)</f>
        <v>0</v>
      </c>
      <c r="P941">
        <f>HLOOKUP(P$1,'DB Runes '!$A:$AP,'DB Runes'!$AR941,FALSE)</f>
        <v>0</v>
      </c>
      <c r="Q941">
        <f>HLOOKUP(Q$1,'DB Runes '!$A:$AP,'DB Runes'!$AR941,FALSE)</f>
        <v>0</v>
      </c>
      <c r="R941">
        <f>HLOOKUP(R$1,'DB Runes '!$A:$AP,'DB Runes'!$AR941,FALSE)</f>
        <v>0</v>
      </c>
      <c r="S941">
        <f>HLOOKUP(S$1,'DB Runes '!$A:$AP,'DB Runes'!$AR941,FALSE)</f>
        <v>0</v>
      </c>
      <c r="T941">
        <f>HLOOKUP(T$1,'DB Runes '!$A:$AP,'DB Runes'!$AR941,FALSE)</f>
        <v>0</v>
      </c>
      <c r="U941">
        <f>HLOOKUP(U$1,'DB Runes '!$A:$AP,'DB Runes'!$AR941,FALSE)</f>
        <v>0</v>
      </c>
      <c r="V941">
        <f>HLOOKUP(V$1,'DB Runes '!$A:$AP,'DB Runes'!$AR941,FALSE)</f>
        <v>0</v>
      </c>
      <c r="W941">
        <f>HLOOKUP(W$1,'DB Runes '!$A:$AP,'DB Runes'!$AR941,FALSE)</f>
        <v>0</v>
      </c>
      <c r="X941">
        <f>HLOOKUP(X$1,'DB Runes '!$A:$AP,'DB Runes'!$AR941,FALSE)</f>
        <v>0</v>
      </c>
      <c r="Y941">
        <f>HLOOKUP(Y$1,'DB Runes '!$A:$AP,'DB Runes'!$AR941,FALSE)</f>
        <v>0</v>
      </c>
      <c r="Z941">
        <f>HLOOKUP(Z$1,'DB Runes '!$A:$AP,'DB Runes'!$AR941,FALSE)</f>
        <v>0</v>
      </c>
      <c r="AA941">
        <f>HLOOKUP(AA$1,'DB Runes '!$A:$AP,'DB Runes'!$AR941,FALSE)</f>
        <v>0</v>
      </c>
      <c r="AB941">
        <f>HLOOKUP(AB$1,'DB Runes '!$A:$AP,'DB Runes'!$AR941,FALSE)</f>
        <v>0</v>
      </c>
      <c r="AC941">
        <f>HLOOKUP(AC$1,'DB Runes '!$A:$AP,'DB Runes'!$AR941,FALSE)</f>
        <v>0</v>
      </c>
      <c r="AD941">
        <f>HLOOKUP(AD$1,'DB Runes '!$A:$AP,'DB Runes'!$AR941,FALSE)</f>
        <v>0</v>
      </c>
      <c r="AE941">
        <f>HLOOKUP(AE$1,'DB Runes '!$A:$AP,'DB Runes'!$AR941,FALSE)</f>
        <v>0</v>
      </c>
      <c r="AF941">
        <f>HLOOKUP(AF$1,'DB Runes '!$A:$AP,'DB Runes'!$AR941,FALSE)</f>
        <v>0</v>
      </c>
      <c r="AG941">
        <f>HLOOKUP(AG$1,'DB Runes '!$A:$AP,'DB Runes'!$AR941,FALSE)</f>
        <v>0</v>
      </c>
      <c r="AH941">
        <f>HLOOKUP(AH$1,'DB Runes '!$A:$AP,'DB Runes'!$AR941,FALSE)</f>
        <v>0</v>
      </c>
      <c r="AI941">
        <f>HLOOKUP(AI$1,'DB Runes '!$A:$AP,'DB Runes'!$AR941,FALSE)</f>
        <v>0</v>
      </c>
      <c r="AJ941">
        <f>HLOOKUP(AJ$1,'DB Runes '!$A:$AP,'DB Runes'!$AR941,FALSE)</f>
        <v>0</v>
      </c>
      <c r="AK941">
        <f>HLOOKUP(AK$1,'DB Runes '!$A:$AP,'DB Runes'!$AR941,FALSE)</f>
        <v>0</v>
      </c>
      <c r="AL941">
        <f>HLOOKUP(AL$1,'DB Runes '!$A:$AP,'DB Runes'!$AR941,FALSE)</f>
        <v>0</v>
      </c>
      <c r="AM941">
        <f>HLOOKUP(AM$1,'DB Runes '!$A:$AP,'DB Runes'!$AR941,FALSE)</f>
        <v>0</v>
      </c>
      <c r="AN941">
        <f>HLOOKUP(AN$1,'DB Runes '!$A:$AP,'DB Runes'!$AR941,FALSE)</f>
        <v>0</v>
      </c>
      <c r="AO941">
        <f>HLOOKUP(AO$1,'DB Runes '!$A:$AP,'DB Runes'!$AR941,FALSE)</f>
        <v>0</v>
      </c>
      <c r="AP941">
        <f>HLOOKUP(AP$1,'DB Runes '!$A:$AP,'DB Runes'!$AR941,FALSE)</f>
        <v>0</v>
      </c>
      <c r="AR941">
        <v>941</v>
      </c>
    </row>
    <row r="942" spans="1:44" x14ac:dyDescent="0.25">
      <c r="A942">
        <f>HLOOKUP(A$1,'DB Runes '!$A:$AP,'DB Runes'!$AR942,FALSE)</f>
        <v>0</v>
      </c>
      <c r="B942">
        <f>HLOOKUP(B$1,'DB Runes '!$A:$AP,'DB Runes'!$AR942,FALSE)</f>
        <v>0</v>
      </c>
      <c r="C942">
        <f>HLOOKUP(C$1,'DB Runes '!$A:$AP,'DB Runes'!$AR942,FALSE)</f>
        <v>0</v>
      </c>
      <c r="D942">
        <f>HLOOKUP(D$1,'DB Runes '!$A:$AP,'DB Runes'!$AR942,FALSE)</f>
        <v>0</v>
      </c>
      <c r="E942">
        <f>HLOOKUP(E$1,'DB Runes '!$A:$AP,'DB Runes'!$AR942,FALSE)</f>
        <v>0</v>
      </c>
      <c r="F942">
        <f>HLOOKUP(F$1,'DB Runes '!$A:$AP,'DB Runes'!$AR942,FALSE)</f>
        <v>0</v>
      </c>
      <c r="G942">
        <f>HLOOKUP(G$1,'DB Runes '!$A:$AP,'DB Runes'!$AR942,FALSE)</f>
        <v>0</v>
      </c>
      <c r="H942">
        <f>HLOOKUP(H$1,'DB Runes '!$A:$AP,'DB Runes'!$AR942,FALSE)</f>
        <v>0</v>
      </c>
      <c r="I942">
        <f>HLOOKUP(I$1,'DB Runes '!$A:$AP,'DB Runes'!$AR942,FALSE)</f>
        <v>0</v>
      </c>
      <c r="J942">
        <f>HLOOKUP(J$1,'DB Runes '!$A:$AP,'DB Runes'!$AR942,FALSE)</f>
        <v>0</v>
      </c>
      <c r="K942">
        <f>HLOOKUP(K$1,'DB Runes '!$A:$AP,'DB Runes'!$AR942,FALSE)</f>
        <v>0</v>
      </c>
      <c r="L942">
        <f>HLOOKUP(L$1,'DB Runes '!$A:$AP,'DB Runes'!$AR942,FALSE)</f>
        <v>0</v>
      </c>
      <c r="M942">
        <f>HLOOKUP(M$1,'DB Runes '!$A:$AP,'DB Runes'!$AR942,FALSE)</f>
        <v>0</v>
      </c>
      <c r="N942">
        <f>HLOOKUP(N$1,'DB Runes '!$A:$AP,'DB Runes'!$AR942,FALSE)</f>
        <v>0</v>
      </c>
      <c r="O942">
        <f>HLOOKUP(O$1,'DB Runes '!$A:$AP,'DB Runes'!$AR942,FALSE)</f>
        <v>0</v>
      </c>
      <c r="P942">
        <f>HLOOKUP(P$1,'DB Runes '!$A:$AP,'DB Runes'!$AR942,FALSE)</f>
        <v>0</v>
      </c>
      <c r="Q942">
        <f>HLOOKUP(Q$1,'DB Runes '!$A:$AP,'DB Runes'!$AR942,FALSE)</f>
        <v>0</v>
      </c>
      <c r="R942">
        <f>HLOOKUP(R$1,'DB Runes '!$A:$AP,'DB Runes'!$AR942,FALSE)</f>
        <v>0</v>
      </c>
      <c r="S942">
        <f>HLOOKUP(S$1,'DB Runes '!$A:$AP,'DB Runes'!$AR942,FALSE)</f>
        <v>0</v>
      </c>
      <c r="T942">
        <f>HLOOKUP(T$1,'DB Runes '!$A:$AP,'DB Runes'!$AR942,FALSE)</f>
        <v>0</v>
      </c>
      <c r="U942">
        <f>HLOOKUP(U$1,'DB Runes '!$A:$AP,'DB Runes'!$AR942,FALSE)</f>
        <v>0</v>
      </c>
      <c r="V942">
        <f>HLOOKUP(V$1,'DB Runes '!$A:$AP,'DB Runes'!$AR942,FALSE)</f>
        <v>0</v>
      </c>
      <c r="W942">
        <f>HLOOKUP(W$1,'DB Runes '!$A:$AP,'DB Runes'!$AR942,FALSE)</f>
        <v>0</v>
      </c>
      <c r="X942">
        <f>HLOOKUP(X$1,'DB Runes '!$A:$AP,'DB Runes'!$AR942,FALSE)</f>
        <v>0</v>
      </c>
      <c r="Y942">
        <f>HLOOKUP(Y$1,'DB Runes '!$A:$AP,'DB Runes'!$AR942,FALSE)</f>
        <v>0</v>
      </c>
      <c r="Z942">
        <f>HLOOKUP(Z$1,'DB Runes '!$A:$AP,'DB Runes'!$AR942,FALSE)</f>
        <v>0</v>
      </c>
      <c r="AA942">
        <f>HLOOKUP(AA$1,'DB Runes '!$A:$AP,'DB Runes'!$AR942,FALSE)</f>
        <v>0</v>
      </c>
      <c r="AB942">
        <f>HLOOKUP(AB$1,'DB Runes '!$A:$AP,'DB Runes'!$AR942,FALSE)</f>
        <v>0</v>
      </c>
      <c r="AC942">
        <f>HLOOKUP(AC$1,'DB Runes '!$A:$AP,'DB Runes'!$AR942,FALSE)</f>
        <v>0</v>
      </c>
      <c r="AD942">
        <f>HLOOKUP(AD$1,'DB Runes '!$A:$AP,'DB Runes'!$AR942,FALSE)</f>
        <v>0</v>
      </c>
      <c r="AE942">
        <f>HLOOKUP(AE$1,'DB Runes '!$A:$AP,'DB Runes'!$AR942,FALSE)</f>
        <v>0</v>
      </c>
      <c r="AF942">
        <f>HLOOKUP(AF$1,'DB Runes '!$A:$AP,'DB Runes'!$AR942,FALSE)</f>
        <v>0</v>
      </c>
      <c r="AG942">
        <f>HLOOKUP(AG$1,'DB Runes '!$A:$AP,'DB Runes'!$AR942,FALSE)</f>
        <v>0</v>
      </c>
      <c r="AH942">
        <f>HLOOKUP(AH$1,'DB Runes '!$A:$AP,'DB Runes'!$AR942,FALSE)</f>
        <v>0</v>
      </c>
      <c r="AI942">
        <f>HLOOKUP(AI$1,'DB Runes '!$A:$AP,'DB Runes'!$AR942,FALSE)</f>
        <v>0</v>
      </c>
      <c r="AJ942">
        <f>HLOOKUP(AJ$1,'DB Runes '!$A:$AP,'DB Runes'!$AR942,FALSE)</f>
        <v>0</v>
      </c>
      <c r="AK942">
        <f>HLOOKUP(AK$1,'DB Runes '!$A:$AP,'DB Runes'!$AR942,FALSE)</f>
        <v>0</v>
      </c>
      <c r="AL942">
        <f>HLOOKUP(AL$1,'DB Runes '!$A:$AP,'DB Runes'!$AR942,FALSE)</f>
        <v>0</v>
      </c>
      <c r="AM942">
        <f>HLOOKUP(AM$1,'DB Runes '!$A:$AP,'DB Runes'!$AR942,FALSE)</f>
        <v>0</v>
      </c>
      <c r="AN942">
        <f>HLOOKUP(AN$1,'DB Runes '!$A:$AP,'DB Runes'!$AR942,FALSE)</f>
        <v>0</v>
      </c>
      <c r="AO942">
        <f>HLOOKUP(AO$1,'DB Runes '!$A:$AP,'DB Runes'!$AR942,FALSE)</f>
        <v>0</v>
      </c>
      <c r="AP942">
        <f>HLOOKUP(AP$1,'DB Runes '!$A:$AP,'DB Runes'!$AR942,FALSE)</f>
        <v>0</v>
      </c>
      <c r="AR942">
        <v>942</v>
      </c>
    </row>
    <row r="943" spans="1:44" x14ac:dyDescent="0.25">
      <c r="A943">
        <f>HLOOKUP(A$1,'DB Runes '!$A:$AP,'DB Runes'!$AR943,FALSE)</f>
        <v>0</v>
      </c>
      <c r="B943">
        <f>HLOOKUP(B$1,'DB Runes '!$A:$AP,'DB Runes'!$AR943,FALSE)</f>
        <v>0</v>
      </c>
      <c r="C943">
        <f>HLOOKUP(C$1,'DB Runes '!$A:$AP,'DB Runes'!$AR943,FALSE)</f>
        <v>0</v>
      </c>
      <c r="D943">
        <f>HLOOKUP(D$1,'DB Runes '!$A:$AP,'DB Runes'!$AR943,FALSE)</f>
        <v>0</v>
      </c>
      <c r="E943">
        <f>HLOOKUP(E$1,'DB Runes '!$A:$AP,'DB Runes'!$AR943,FALSE)</f>
        <v>0</v>
      </c>
      <c r="F943">
        <f>HLOOKUP(F$1,'DB Runes '!$A:$AP,'DB Runes'!$AR943,FALSE)</f>
        <v>0</v>
      </c>
      <c r="G943">
        <f>HLOOKUP(G$1,'DB Runes '!$A:$AP,'DB Runes'!$AR943,FALSE)</f>
        <v>0</v>
      </c>
      <c r="H943">
        <f>HLOOKUP(H$1,'DB Runes '!$A:$AP,'DB Runes'!$AR943,FALSE)</f>
        <v>0</v>
      </c>
      <c r="I943">
        <f>HLOOKUP(I$1,'DB Runes '!$A:$AP,'DB Runes'!$AR943,FALSE)</f>
        <v>0</v>
      </c>
      <c r="J943">
        <f>HLOOKUP(J$1,'DB Runes '!$A:$AP,'DB Runes'!$AR943,FALSE)</f>
        <v>0</v>
      </c>
      <c r="K943">
        <f>HLOOKUP(K$1,'DB Runes '!$A:$AP,'DB Runes'!$AR943,FALSE)</f>
        <v>0</v>
      </c>
      <c r="L943">
        <f>HLOOKUP(L$1,'DB Runes '!$A:$AP,'DB Runes'!$AR943,FALSE)</f>
        <v>0</v>
      </c>
      <c r="M943">
        <f>HLOOKUP(M$1,'DB Runes '!$A:$AP,'DB Runes'!$AR943,FALSE)</f>
        <v>0</v>
      </c>
      <c r="N943">
        <f>HLOOKUP(N$1,'DB Runes '!$A:$AP,'DB Runes'!$AR943,FALSE)</f>
        <v>0</v>
      </c>
      <c r="O943">
        <f>HLOOKUP(O$1,'DB Runes '!$A:$AP,'DB Runes'!$AR943,FALSE)</f>
        <v>0</v>
      </c>
      <c r="P943">
        <f>HLOOKUP(P$1,'DB Runes '!$A:$AP,'DB Runes'!$AR943,FALSE)</f>
        <v>0</v>
      </c>
      <c r="Q943">
        <f>HLOOKUP(Q$1,'DB Runes '!$A:$AP,'DB Runes'!$AR943,FALSE)</f>
        <v>0</v>
      </c>
      <c r="R943">
        <f>HLOOKUP(R$1,'DB Runes '!$A:$AP,'DB Runes'!$AR943,FALSE)</f>
        <v>0</v>
      </c>
      <c r="S943">
        <f>HLOOKUP(S$1,'DB Runes '!$A:$AP,'DB Runes'!$AR943,FALSE)</f>
        <v>0</v>
      </c>
      <c r="T943">
        <f>HLOOKUP(T$1,'DB Runes '!$A:$AP,'DB Runes'!$AR943,FALSE)</f>
        <v>0</v>
      </c>
      <c r="U943">
        <f>HLOOKUP(U$1,'DB Runes '!$A:$AP,'DB Runes'!$AR943,FALSE)</f>
        <v>0</v>
      </c>
      <c r="V943">
        <f>HLOOKUP(V$1,'DB Runes '!$A:$AP,'DB Runes'!$AR943,FALSE)</f>
        <v>0</v>
      </c>
      <c r="W943">
        <f>HLOOKUP(W$1,'DB Runes '!$A:$AP,'DB Runes'!$AR943,FALSE)</f>
        <v>0</v>
      </c>
      <c r="X943">
        <f>HLOOKUP(X$1,'DB Runes '!$A:$AP,'DB Runes'!$AR943,FALSE)</f>
        <v>0</v>
      </c>
      <c r="Y943">
        <f>HLOOKUP(Y$1,'DB Runes '!$A:$AP,'DB Runes'!$AR943,FALSE)</f>
        <v>0</v>
      </c>
      <c r="Z943">
        <f>HLOOKUP(Z$1,'DB Runes '!$A:$AP,'DB Runes'!$AR943,FALSE)</f>
        <v>0</v>
      </c>
      <c r="AA943">
        <f>HLOOKUP(AA$1,'DB Runes '!$A:$AP,'DB Runes'!$AR943,FALSE)</f>
        <v>0</v>
      </c>
      <c r="AB943">
        <f>HLOOKUP(AB$1,'DB Runes '!$A:$AP,'DB Runes'!$AR943,FALSE)</f>
        <v>0</v>
      </c>
      <c r="AC943">
        <f>HLOOKUP(AC$1,'DB Runes '!$A:$AP,'DB Runes'!$AR943,FALSE)</f>
        <v>0</v>
      </c>
      <c r="AD943">
        <f>HLOOKUP(AD$1,'DB Runes '!$A:$AP,'DB Runes'!$AR943,FALSE)</f>
        <v>0</v>
      </c>
      <c r="AE943">
        <f>HLOOKUP(AE$1,'DB Runes '!$A:$AP,'DB Runes'!$AR943,FALSE)</f>
        <v>0</v>
      </c>
      <c r="AF943">
        <f>HLOOKUP(AF$1,'DB Runes '!$A:$AP,'DB Runes'!$AR943,FALSE)</f>
        <v>0</v>
      </c>
      <c r="AG943">
        <f>HLOOKUP(AG$1,'DB Runes '!$A:$AP,'DB Runes'!$AR943,FALSE)</f>
        <v>0</v>
      </c>
      <c r="AH943">
        <f>HLOOKUP(AH$1,'DB Runes '!$A:$AP,'DB Runes'!$AR943,FALSE)</f>
        <v>0</v>
      </c>
      <c r="AI943">
        <f>HLOOKUP(AI$1,'DB Runes '!$A:$AP,'DB Runes'!$AR943,FALSE)</f>
        <v>0</v>
      </c>
      <c r="AJ943">
        <f>HLOOKUP(AJ$1,'DB Runes '!$A:$AP,'DB Runes'!$AR943,FALSE)</f>
        <v>0</v>
      </c>
      <c r="AK943">
        <f>HLOOKUP(AK$1,'DB Runes '!$A:$AP,'DB Runes'!$AR943,FALSE)</f>
        <v>0</v>
      </c>
      <c r="AL943">
        <f>HLOOKUP(AL$1,'DB Runes '!$A:$AP,'DB Runes'!$AR943,FALSE)</f>
        <v>0</v>
      </c>
      <c r="AM943">
        <f>HLOOKUP(AM$1,'DB Runes '!$A:$AP,'DB Runes'!$AR943,FALSE)</f>
        <v>0</v>
      </c>
      <c r="AN943">
        <f>HLOOKUP(AN$1,'DB Runes '!$A:$AP,'DB Runes'!$AR943,FALSE)</f>
        <v>0</v>
      </c>
      <c r="AO943">
        <f>HLOOKUP(AO$1,'DB Runes '!$A:$AP,'DB Runes'!$AR943,FALSE)</f>
        <v>0</v>
      </c>
      <c r="AP943">
        <f>HLOOKUP(AP$1,'DB Runes '!$A:$AP,'DB Runes'!$AR943,FALSE)</f>
        <v>0</v>
      </c>
      <c r="AR943">
        <v>943</v>
      </c>
    </row>
    <row r="944" spans="1:44" x14ac:dyDescent="0.25">
      <c r="A944">
        <f>HLOOKUP(A$1,'DB Runes '!$A:$AP,'DB Runes'!$AR944,FALSE)</f>
        <v>0</v>
      </c>
      <c r="B944">
        <f>HLOOKUP(B$1,'DB Runes '!$A:$AP,'DB Runes'!$AR944,FALSE)</f>
        <v>0</v>
      </c>
      <c r="C944">
        <f>HLOOKUP(C$1,'DB Runes '!$A:$AP,'DB Runes'!$AR944,FALSE)</f>
        <v>0</v>
      </c>
      <c r="D944">
        <f>HLOOKUP(D$1,'DB Runes '!$A:$AP,'DB Runes'!$AR944,FALSE)</f>
        <v>0</v>
      </c>
      <c r="E944">
        <f>HLOOKUP(E$1,'DB Runes '!$A:$AP,'DB Runes'!$AR944,FALSE)</f>
        <v>0</v>
      </c>
      <c r="F944">
        <f>HLOOKUP(F$1,'DB Runes '!$A:$AP,'DB Runes'!$AR944,FALSE)</f>
        <v>0</v>
      </c>
      <c r="G944">
        <f>HLOOKUP(G$1,'DB Runes '!$A:$AP,'DB Runes'!$AR944,FALSE)</f>
        <v>0</v>
      </c>
      <c r="H944">
        <f>HLOOKUP(H$1,'DB Runes '!$A:$AP,'DB Runes'!$AR944,FALSE)</f>
        <v>0</v>
      </c>
      <c r="I944">
        <f>HLOOKUP(I$1,'DB Runes '!$A:$AP,'DB Runes'!$AR944,FALSE)</f>
        <v>0</v>
      </c>
      <c r="J944">
        <f>HLOOKUP(J$1,'DB Runes '!$A:$AP,'DB Runes'!$AR944,FALSE)</f>
        <v>0</v>
      </c>
      <c r="K944">
        <f>HLOOKUP(K$1,'DB Runes '!$A:$AP,'DB Runes'!$AR944,FALSE)</f>
        <v>0</v>
      </c>
      <c r="L944">
        <f>HLOOKUP(L$1,'DB Runes '!$A:$AP,'DB Runes'!$AR944,FALSE)</f>
        <v>0</v>
      </c>
      <c r="M944">
        <f>HLOOKUP(M$1,'DB Runes '!$A:$AP,'DB Runes'!$AR944,FALSE)</f>
        <v>0</v>
      </c>
      <c r="N944">
        <f>HLOOKUP(N$1,'DB Runes '!$A:$AP,'DB Runes'!$AR944,FALSE)</f>
        <v>0</v>
      </c>
      <c r="O944">
        <f>HLOOKUP(O$1,'DB Runes '!$A:$AP,'DB Runes'!$AR944,FALSE)</f>
        <v>0</v>
      </c>
      <c r="P944">
        <f>HLOOKUP(P$1,'DB Runes '!$A:$AP,'DB Runes'!$AR944,FALSE)</f>
        <v>0</v>
      </c>
      <c r="Q944">
        <f>HLOOKUP(Q$1,'DB Runes '!$A:$AP,'DB Runes'!$AR944,FALSE)</f>
        <v>0</v>
      </c>
      <c r="R944">
        <f>HLOOKUP(R$1,'DB Runes '!$A:$AP,'DB Runes'!$AR944,FALSE)</f>
        <v>0</v>
      </c>
      <c r="S944">
        <f>HLOOKUP(S$1,'DB Runes '!$A:$AP,'DB Runes'!$AR944,FALSE)</f>
        <v>0</v>
      </c>
      <c r="T944">
        <f>HLOOKUP(T$1,'DB Runes '!$A:$AP,'DB Runes'!$AR944,FALSE)</f>
        <v>0</v>
      </c>
      <c r="U944">
        <f>HLOOKUP(U$1,'DB Runes '!$A:$AP,'DB Runes'!$AR944,FALSE)</f>
        <v>0</v>
      </c>
      <c r="V944">
        <f>HLOOKUP(V$1,'DB Runes '!$A:$AP,'DB Runes'!$AR944,FALSE)</f>
        <v>0</v>
      </c>
      <c r="W944">
        <f>HLOOKUP(W$1,'DB Runes '!$A:$AP,'DB Runes'!$AR944,FALSE)</f>
        <v>0</v>
      </c>
      <c r="X944">
        <f>HLOOKUP(X$1,'DB Runes '!$A:$AP,'DB Runes'!$AR944,FALSE)</f>
        <v>0</v>
      </c>
      <c r="Y944">
        <f>HLOOKUP(Y$1,'DB Runes '!$A:$AP,'DB Runes'!$AR944,FALSE)</f>
        <v>0</v>
      </c>
      <c r="Z944">
        <f>HLOOKUP(Z$1,'DB Runes '!$A:$AP,'DB Runes'!$AR944,FALSE)</f>
        <v>0</v>
      </c>
      <c r="AA944">
        <f>HLOOKUP(AA$1,'DB Runes '!$A:$AP,'DB Runes'!$AR944,FALSE)</f>
        <v>0</v>
      </c>
      <c r="AB944">
        <f>HLOOKUP(AB$1,'DB Runes '!$A:$AP,'DB Runes'!$AR944,FALSE)</f>
        <v>0</v>
      </c>
      <c r="AC944">
        <f>HLOOKUP(AC$1,'DB Runes '!$A:$AP,'DB Runes'!$AR944,FALSE)</f>
        <v>0</v>
      </c>
      <c r="AD944">
        <f>HLOOKUP(AD$1,'DB Runes '!$A:$AP,'DB Runes'!$AR944,FALSE)</f>
        <v>0</v>
      </c>
      <c r="AE944">
        <f>HLOOKUP(AE$1,'DB Runes '!$A:$AP,'DB Runes'!$AR944,FALSE)</f>
        <v>0</v>
      </c>
      <c r="AF944">
        <f>HLOOKUP(AF$1,'DB Runes '!$A:$AP,'DB Runes'!$AR944,FALSE)</f>
        <v>0</v>
      </c>
      <c r="AG944">
        <f>HLOOKUP(AG$1,'DB Runes '!$A:$AP,'DB Runes'!$AR944,FALSE)</f>
        <v>0</v>
      </c>
      <c r="AH944">
        <f>HLOOKUP(AH$1,'DB Runes '!$A:$AP,'DB Runes'!$AR944,FALSE)</f>
        <v>0</v>
      </c>
      <c r="AI944">
        <f>HLOOKUP(AI$1,'DB Runes '!$A:$AP,'DB Runes'!$AR944,FALSE)</f>
        <v>0</v>
      </c>
      <c r="AJ944">
        <f>HLOOKUP(AJ$1,'DB Runes '!$A:$AP,'DB Runes'!$AR944,FALSE)</f>
        <v>0</v>
      </c>
      <c r="AK944">
        <f>HLOOKUP(AK$1,'DB Runes '!$A:$AP,'DB Runes'!$AR944,FALSE)</f>
        <v>0</v>
      </c>
      <c r="AL944">
        <f>HLOOKUP(AL$1,'DB Runes '!$A:$AP,'DB Runes'!$AR944,FALSE)</f>
        <v>0</v>
      </c>
      <c r="AM944">
        <f>HLOOKUP(AM$1,'DB Runes '!$A:$AP,'DB Runes'!$AR944,FALSE)</f>
        <v>0</v>
      </c>
      <c r="AN944">
        <f>HLOOKUP(AN$1,'DB Runes '!$A:$AP,'DB Runes'!$AR944,FALSE)</f>
        <v>0</v>
      </c>
      <c r="AO944">
        <f>HLOOKUP(AO$1,'DB Runes '!$A:$AP,'DB Runes'!$AR944,FALSE)</f>
        <v>0</v>
      </c>
      <c r="AP944">
        <f>HLOOKUP(AP$1,'DB Runes '!$A:$AP,'DB Runes'!$AR944,FALSE)</f>
        <v>0</v>
      </c>
      <c r="AR944">
        <v>944</v>
      </c>
    </row>
    <row r="945" spans="1:44" x14ac:dyDescent="0.25">
      <c r="A945">
        <f>HLOOKUP(A$1,'DB Runes '!$A:$AP,'DB Runes'!$AR945,FALSE)</f>
        <v>0</v>
      </c>
      <c r="B945">
        <f>HLOOKUP(B$1,'DB Runes '!$A:$AP,'DB Runes'!$AR945,FALSE)</f>
        <v>0</v>
      </c>
      <c r="C945">
        <f>HLOOKUP(C$1,'DB Runes '!$A:$AP,'DB Runes'!$AR945,FALSE)</f>
        <v>0</v>
      </c>
      <c r="D945">
        <f>HLOOKUP(D$1,'DB Runes '!$A:$AP,'DB Runes'!$AR945,FALSE)</f>
        <v>0</v>
      </c>
      <c r="E945">
        <f>HLOOKUP(E$1,'DB Runes '!$A:$AP,'DB Runes'!$AR945,FALSE)</f>
        <v>0</v>
      </c>
      <c r="F945">
        <f>HLOOKUP(F$1,'DB Runes '!$A:$AP,'DB Runes'!$AR945,FALSE)</f>
        <v>0</v>
      </c>
      <c r="G945">
        <f>HLOOKUP(G$1,'DB Runes '!$A:$AP,'DB Runes'!$AR945,FALSE)</f>
        <v>0</v>
      </c>
      <c r="H945">
        <f>HLOOKUP(H$1,'DB Runes '!$A:$AP,'DB Runes'!$AR945,FALSE)</f>
        <v>0</v>
      </c>
      <c r="I945">
        <f>HLOOKUP(I$1,'DB Runes '!$A:$AP,'DB Runes'!$AR945,FALSE)</f>
        <v>0</v>
      </c>
      <c r="J945">
        <f>HLOOKUP(J$1,'DB Runes '!$A:$AP,'DB Runes'!$AR945,FALSE)</f>
        <v>0</v>
      </c>
      <c r="K945">
        <f>HLOOKUP(K$1,'DB Runes '!$A:$AP,'DB Runes'!$AR945,FALSE)</f>
        <v>0</v>
      </c>
      <c r="L945">
        <f>HLOOKUP(L$1,'DB Runes '!$A:$AP,'DB Runes'!$AR945,FALSE)</f>
        <v>0</v>
      </c>
      <c r="M945">
        <f>HLOOKUP(M$1,'DB Runes '!$A:$AP,'DB Runes'!$AR945,FALSE)</f>
        <v>0</v>
      </c>
      <c r="N945">
        <f>HLOOKUP(N$1,'DB Runes '!$A:$AP,'DB Runes'!$AR945,FALSE)</f>
        <v>0</v>
      </c>
      <c r="O945">
        <f>HLOOKUP(O$1,'DB Runes '!$A:$AP,'DB Runes'!$AR945,FALSE)</f>
        <v>0</v>
      </c>
      <c r="P945">
        <f>HLOOKUP(P$1,'DB Runes '!$A:$AP,'DB Runes'!$AR945,FALSE)</f>
        <v>0</v>
      </c>
      <c r="Q945">
        <f>HLOOKUP(Q$1,'DB Runes '!$A:$AP,'DB Runes'!$AR945,FALSE)</f>
        <v>0</v>
      </c>
      <c r="R945">
        <f>HLOOKUP(R$1,'DB Runes '!$A:$AP,'DB Runes'!$AR945,FALSE)</f>
        <v>0</v>
      </c>
      <c r="S945">
        <f>HLOOKUP(S$1,'DB Runes '!$A:$AP,'DB Runes'!$AR945,FALSE)</f>
        <v>0</v>
      </c>
      <c r="T945">
        <f>HLOOKUP(T$1,'DB Runes '!$A:$AP,'DB Runes'!$AR945,FALSE)</f>
        <v>0</v>
      </c>
      <c r="U945">
        <f>HLOOKUP(U$1,'DB Runes '!$A:$AP,'DB Runes'!$AR945,FALSE)</f>
        <v>0</v>
      </c>
      <c r="V945">
        <f>HLOOKUP(V$1,'DB Runes '!$A:$AP,'DB Runes'!$AR945,FALSE)</f>
        <v>0</v>
      </c>
      <c r="W945">
        <f>HLOOKUP(W$1,'DB Runes '!$A:$AP,'DB Runes'!$AR945,FALSE)</f>
        <v>0</v>
      </c>
      <c r="X945">
        <f>HLOOKUP(X$1,'DB Runes '!$A:$AP,'DB Runes'!$AR945,FALSE)</f>
        <v>0</v>
      </c>
      <c r="Y945">
        <f>HLOOKUP(Y$1,'DB Runes '!$A:$AP,'DB Runes'!$AR945,FALSE)</f>
        <v>0</v>
      </c>
      <c r="Z945">
        <f>HLOOKUP(Z$1,'DB Runes '!$A:$AP,'DB Runes'!$AR945,FALSE)</f>
        <v>0</v>
      </c>
      <c r="AA945">
        <f>HLOOKUP(AA$1,'DB Runes '!$A:$AP,'DB Runes'!$AR945,FALSE)</f>
        <v>0</v>
      </c>
      <c r="AB945">
        <f>HLOOKUP(AB$1,'DB Runes '!$A:$AP,'DB Runes'!$AR945,FALSE)</f>
        <v>0</v>
      </c>
      <c r="AC945">
        <f>HLOOKUP(AC$1,'DB Runes '!$A:$AP,'DB Runes'!$AR945,FALSE)</f>
        <v>0</v>
      </c>
      <c r="AD945">
        <f>HLOOKUP(AD$1,'DB Runes '!$A:$AP,'DB Runes'!$AR945,FALSE)</f>
        <v>0</v>
      </c>
      <c r="AE945">
        <f>HLOOKUP(AE$1,'DB Runes '!$A:$AP,'DB Runes'!$AR945,FALSE)</f>
        <v>0</v>
      </c>
      <c r="AF945">
        <f>HLOOKUP(AF$1,'DB Runes '!$A:$AP,'DB Runes'!$AR945,FALSE)</f>
        <v>0</v>
      </c>
      <c r="AG945">
        <f>HLOOKUP(AG$1,'DB Runes '!$A:$AP,'DB Runes'!$AR945,FALSE)</f>
        <v>0</v>
      </c>
      <c r="AH945">
        <f>HLOOKUP(AH$1,'DB Runes '!$A:$AP,'DB Runes'!$AR945,FALSE)</f>
        <v>0</v>
      </c>
      <c r="AI945">
        <f>HLOOKUP(AI$1,'DB Runes '!$A:$AP,'DB Runes'!$AR945,FALSE)</f>
        <v>0</v>
      </c>
      <c r="AJ945">
        <f>HLOOKUP(AJ$1,'DB Runes '!$A:$AP,'DB Runes'!$AR945,FALSE)</f>
        <v>0</v>
      </c>
      <c r="AK945">
        <f>HLOOKUP(AK$1,'DB Runes '!$A:$AP,'DB Runes'!$AR945,FALSE)</f>
        <v>0</v>
      </c>
      <c r="AL945">
        <f>HLOOKUP(AL$1,'DB Runes '!$A:$AP,'DB Runes'!$AR945,FALSE)</f>
        <v>0</v>
      </c>
      <c r="AM945">
        <f>HLOOKUP(AM$1,'DB Runes '!$A:$AP,'DB Runes'!$AR945,FALSE)</f>
        <v>0</v>
      </c>
      <c r="AN945">
        <f>HLOOKUP(AN$1,'DB Runes '!$A:$AP,'DB Runes'!$AR945,FALSE)</f>
        <v>0</v>
      </c>
      <c r="AO945">
        <f>HLOOKUP(AO$1,'DB Runes '!$A:$AP,'DB Runes'!$AR945,FALSE)</f>
        <v>0</v>
      </c>
      <c r="AP945">
        <f>HLOOKUP(AP$1,'DB Runes '!$A:$AP,'DB Runes'!$AR945,FALSE)</f>
        <v>0</v>
      </c>
      <c r="AR945">
        <v>945</v>
      </c>
    </row>
    <row r="946" spans="1:44" x14ac:dyDescent="0.25">
      <c r="A946">
        <f>HLOOKUP(A$1,'DB Runes '!$A:$AP,'DB Runes'!$AR946,FALSE)</f>
        <v>0</v>
      </c>
      <c r="B946">
        <f>HLOOKUP(B$1,'DB Runes '!$A:$AP,'DB Runes'!$AR946,FALSE)</f>
        <v>0</v>
      </c>
      <c r="C946">
        <f>HLOOKUP(C$1,'DB Runes '!$A:$AP,'DB Runes'!$AR946,FALSE)</f>
        <v>0</v>
      </c>
      <c r="D946">
        <f>HLOOKUP(D$1,'DB Runes '!$A:$AP,'DB Runes'!$AR946,FALSE)</f>
        <v>0</v>
      </c>
      <c r="E946">
        <f>HLOOKUP(E$1,'DB Runes '!$A:$AP,'DB Runes'!$AR946,FALSE)</f>
        <v>0</v>
      </c>
      <c r="F946">
        <f>HLOOKUP(F$1,'DB Runes '!$A:$AP,'DB Runes'!$AR946,FALSE)</f>
        <v>0</v>
      </c>
      <c r="G946">
        <f>HLOOKUP(G$1,'DB Runes '!$A:$AP,'DB Runes'!$AR946,FALSE)</f>
        <v>0</v>
      </c>
      <c r="H946">
        <f>HLOOKUP(H$1,'DB Runes '!$A:$AP,'DB Runes'!$AR946,FALSE)</f>
        <v>0</v>
      </c>
      <c r="I946">
        <f>HLOOKUP(I$1,'DB Runes '!$A:$AP,'DB Runes'!$AR946,FALSE)</f>
        <v>0</v>
      </c>
      <c r="J946">
        <f>HLOOKUP(J$1,'DB Runes '!$A:$AP,'DB Runes'!$AR946,FALSE)</f>
        <v>0</v>
      </c>
      <c r="K946">
        <f>HLOOKUP(K$1,'DB Runes '!$A:$AP,'DB Runes'!$AR946,FALSE)</f>
        <v>0</v>
      </c>
      <c r="L946">
        <f>HLOOKUP(L$1,'DB Runes '!$A:$AP,'DB Runes'!$AR946,FALSE)</f>
        <v>0</v>
      </c>
      <c r="M946">
        <f>HLOOKUP(M$1,'DB Runes '!$A:$AP,'DB Runes'!$AR946,FALSE)</f>
        <v>0</v>
      </c>
      <c r="N946">
        <f>HLOOKUP(N$1,'DB Runes '!$A:$AP,'DB Runes'!$AR946,FALSE)</f>
        <v>0</v>
      </c>
      <c r="O946">
        <f>HLOOKUP(O$1,'DB Runes '!$A:$AP,'DB Runes'!$AR946,FALSE)</f>
        <v>0</v>
      </c>
      <c r="P946">
        <f>HLOOKUP(P$1,'DB Runes '!$A:$AP,'DB Runes'!$AR946,FALSE)</f>
        <v>0</v>
      </c>
      <c r="Q946">
        <f>HLOOKUP(Q$1,'DB Runes '!$A:$AP,'DB Runes'!$AR946,FALSE)</f>
        <v>0</v>
      </c>
      <c r="R946">
        <f>HLOOKUP(R$1,'DB Runes '!$A:$AP,'DB Runes'!$AR946,FALSE)</f>
        <v>0</v>
      </c>
      <c r="S946">
        <f>HLOOKUP(S$1,'DB Runes '!$A:$AP,'DB Runes'!$AR946,FALSE)</f>
        <v>0</v>
      </c>
      <c r="T946">
        <f>HLOOKUP(T$1,'DB Runes '!$A:$AP,'DB Runes'!$AR946,FALSE)</f>
        <v>0</v>
      </c>
      <c r="U946">
        <f>HLOOKUP(U$1,'DB Runes '!$A:$AP,'DB Runes'!$AR946,FALSE)</f>
        <v>0</v>
      </c>
      <c r="V946">
        <f>HLOOKUP(V$1,'DB Runes '!$A:$AP,'DB Runes'!$AR946,FALSE)</f>
        <v>0</v>
      </c>
      <c r="W946">
        <f>HLOOKUP(W$1,'DB Runes '!$A:$AP,'DB Runes'!$AR946,FALSE)</f>
        <v>0</v>
      </c>
      <c r="X946">
        <f>HLOOKUP(X$1,'DB Runes '!$A:$AP,'DB Runes'!$AR946,FALSE)</f>
        <v>0</v>
      </c>
      <c r="Y946">
        <f>HLOOKUP(Y$1,'DB Runes '!$A:$AP,'DB Runes'!$AR946,FALSE)</f>
        <v>0</v>
      </c>
      <c r="Z946">
        <f>HLOOKUP(Z$1,'DB Runes '!$A:$AP,'DB Runes'!$AR946,FALSE)</f>
        <v>0</v>
      </c>
      <c r="AA946">
        <f>HLOOKUP(AA$1,'DB Runes '!$A:$AP,'DB Runes'!$AR946,FALSE)</f>
        <v>0</v>
      </c>
      <c r="AB946">
        <f>HLOOKUP(AB$1,'DB Runes '!$A:$AP,'DB Runes'!$AR946,FALSE)</f>
        <v>0</v>
      </c>
      <c r="AC946">
        <f>HLOOKUP(AC$1,'DB Runes '!$A:$AP,'DB Runes'!$AR946,FALSE)</f>
        <v>0</v>
      </c>
      <c r="AD946">
        <f>HLOOKUP(AD$1,'DB Runes '!$A:$AP,'DB Runes'!$AR946,FALSE)</f>
        <v>0</v>
      </c>
      <c r="AE946">
        <f>HLOOKUP(AE$1,'DB Runes '!$A:$AP,'DB Runes'!$AR946,FALSE)</f>
        <v>0</v>
      </c>
      <c r="AF946">
        <f>HLOOKUP(AF$1,'DB Runes '!$A:$AP,'DB Runes'!$AR946,FALSE)</f>
        <v>0</v>
      </c>
      <c r="AG946">
        <f>HLOOKUP(AG$1,'DB Runes '!$A:$AP,'DB Runes'!$AR946,FALSE)</f>
        <v>0</v>
      </c>
      <c r="AH946">
        <f>HLOOKUP(AH$1,'DB Runes '!$A:$AP,'DB Runes'!$AR946,FALSE)</f>
        <v>0</v>
      </c>
      <c r="AI946">
        <f>HLOOKUP(AI$1,'DB Runes '!$A:$AP,'DB Runes'!$AR946,FALSE)</f>
        <v>0</v>
      </c>
      <c r="AJ946">
        <f>HLOOKUP(AJ$1,'DB Runes '!$A:$AP,'DB Runes'!$AR946,FALSE)</f>
        <v>0</v>
      </c>
      <c r="AK946">
        <f>HLOOKUP(AK$1,'DB Runes '!$A:$AP,'DB Runes'!$AR946,FALSE)</f>
        <v>0</v>
      </c>
      <c r="AL946">
        <f>HLOOKUP(AL$1,'DB Runes '!$A:$AP,'DB Runes'!$AR946,FALSE)</f>
        <v>0</v>
      </c>
      <c r="AM946">
        <f>HLOOKUP(AM$1,'DB Runes '!$A:$AP,'DB Runes'!$AR946,FALSE)</f>
        <v>0</v>
      </c>
      <c r="AN946">
        <f>HLOOKUP(AN$1,'DB Runes '!$A:$AP,'DB Runes'!$AR946,FALSE)</f>
        <v>0</v>
      </c>
      <c r="AO946">
        <f>HLOOKUP(AO$1,'DB Runes '!$A:$AP,'DB Runes'!$AR946,FALSE)</f>
        <v>0</v>
      </c>
      <c r="AP946">
        <f>HLOOKUP(AP$1,'DB Runes '!$A:$AP,'DB Runes'!$AR946,FALSE)</f>
        <v>0</v>
      </c>
      <c r="AR946">
        <v>946</v>
      </c>
    </row>
    <row r="947" spans="1:44" x14ac:dyDescent="0.25">
      <c r="A947">
        <f>HLOOKUP(A$1,'DB Runes '!$A:$AP,'DB Runes'!$AR947,FALSE)</f>
        <v>0</v>
      </c>
      <c r="B947">
        <f>HLOOKUP(B$1,'DB Runes '!$A:$AP,'DB Runes'!$AR947,FALSE)</f>
        <v>0</v>
      </c>
      <c r="C947">
        <f>HLOOKUP(C$1,'DB Runes '!$A:$AP,'DB Runes'!$AR947,FALSE)</f>
        <v>0</v>
      </c>
      <c r="D947">
        <f>HLOOKUP(D$1,'DB Runes '!$A:$AP,'DB Runes'!$AR947,FALSE)</f>
        <v>0</v>
      </c>
      <c r="E947">
        <f>HLOOKUP(E$1,'DB Runes '!$A:$AP,'DB Runes'!$AR947,FALSE)</f>
        <v>0</v>
      </c>
      <c r="F947">
        <f>HLOOKUP(F$1,'DB Runes '!$A:$AP,'DB Runes'!$AR947,FALSE)</f>
        <v>0</v>
      </c>
      <c r="G947">
        <f>HLOOKUP(G$1,'DB Runes '!$A:$AP,'DB Runes'!$AR947,FALSE)</f>
        <v>0</v>
      </c>
      <c r="H947">
        <f>HLOOKUP(H$1,'DB Runes '!$A:$AP,'DB Runes'!$AR947,FALSE)</f>
        <v>0</v>
      </c>
      <c r="I947">
        <f>HLOOKUP(I$1,'DB Runes '!$A:$AP,'DB Runes'!$AR947,FALSE)</f>
        <v>0</v>
      </c>
      <c r="J947">
        <f>HLOOKUP(J$1,'DB Runes '!$A:$AP,'DB Runes'!$AR947,FALSE)</f>
        <v>0</v>
      </c>
      <c r="K947">
        <f>HLOOKUP(K$1,'DB Runes '!$A:$AP,'DB Runes'!$AR947,FALSE)</f>
        <v>0</v>
      </c>
      <c r="L947">
        <f>HLOOKUP(L$1,'DB Runes '!$A:$AP,'DB Runes'!$AR947,FALSE)</f>
        <v>0</v>
      </c>
      <c r="M947">
        <f>HLOOKUP(M$1,'DB Runes '!$A:$AP,'DB Runes'!$AR947,FALSE)</f>
        <v>0</v>
      </c>
      <c r="N947">
        <f>HLOOKUP(N$1,'DB Runes '!$A:$AP,'DB Runes'!$AR947,FALSE)</f>
        <v>0</v>
      </c>
      <c r="O947">
        <f>HLOOKUP(O$1,'DB Runes '!$A:$AP,'DB Runes'!$AR947,FALSE)</f>
        <v>0</v>
      </c>
      <c r="P947">
        <f>HLOOKUP(P$1,'DB Runes '!$A:$AP,'DB Runes'!$AR947,FALSE)</f>
        <v>0</v>
      </c>
      <c r="Q947">
        <f>HLOOKUP(Q$1,'DB Runes '!$A:$AP,'DB Runes'!$AR947,FALSE)</f>
        <v>0</v>
      </c>
      <c r="R947">
        <f>HLOOKUP(R$1,'DB Runes '!$A:$AP,'DB Runes'!$AR947,FALSE)</f>
        <v>0</v>
      </c>
      <c r="S947">
        <f>HLOOKUP(S$1,'DB Runes '!$A:$AP,'DB Runes'!$AR947,FALSE)</f>
        <v>0</v>
      </c>
      <c r="T947">
        <f>HLOOKUP(T$1,'DB Runes '!$A:$AP,'DB Runes'!$AR947,FALSE)</f>
        <v>0</v>
      </c>
      <c r="U947">
        <f>HLOOKUP(U$1,'DB Runes '!$A:$AP,'DB Runes'!$AR947,FALSE)</f>
        <v>0</v>
      </c>
      <c r="V947">
        <f>HLOOKUP(V$1,'DB Runes '!$A:$AP,'DB Runes'!$AR947,FALSE)</f>
        <v>0</v>
      </c>
      <c r="W947">
        <f>HLOOKUP(W$1,'DB Runes '!$A:$AP,'DB Runes'!$AR947,FALSE)</f>
        <v>0</v>
      </c>
      <c r="X947">
        <f>HLOOKUP(X$1,'DB Runes '!$A:$AP,'DB Runes'!$AR947,FALSE)</f>
        <v>0</v>
      </c>
      <c r="Y947">
        <f>HLOOKUP(Y$1,'DB Runes '!$A:$AP,'DB Runes'!$AR947,FALSE)</f>
        <v>0</v>
      </c>
      <c r="Z947">
        <f>HLOOKUP(Z$1,'DB Runes '!$A:$AP,'DB Runes'!$AR947,FALSE)</f>
        <v>0</v>
      </c>
      <c r="AA947">
        <f>HLOOKUP(AA$1,'DB Runes '!$A:$AP,'DB Runes'!$AR947,FALSE)</f>
        <v>0</v>
      </c>
      <c r="AB947">
        <f>HLOOKUP(AB$1,'DB Runes '!$A:$AP,'DB Runes'!$AR947,FALSE)</f>
        <v>0</v>
      </c>
      <c r="AC947">
        <f>HLOOKUP(AC$1,'DB Runes '!$A:$AP,'DB Runes'!$AR947,FALSE)</f>
        <v>0</v>
      </c>
      <c r="AD947">
        <f>HLOOKUP(AD$1,'DB Runes '!$A:$AP,'DB Runes'!$AR947,FALSE)</f>
        <v>0</v>
      </c>
      <c r="AE947">
        <f>HLOOKUP(AE$1,'DB Runes '!$A:$AP,'DB Runes'!$AR947,FALSE)</f>
        <v>0</v>
      </c>
      <c r="AF947">
        <f>HLOOKUP(AF$1,'DB Runes '!$A:$AP,'DB Runes'!$AR947,FALSE)</f>
        <v>0</v>
      </c>
      <c r="AG947">
        <f>HLOOKUP(AG$1,'DB Runes '!$A:$AP,'DB Runes'!$AR947,FALSE)</f>
        <v>0</v>
      </c>
      <c r="AH947">
        <f>HLOOKUP(AH$1,'DB Runes '!$A:$AP,'DB Runes'!$AR947,FALSE)</f>
        <v>0</v>
      </c>
      <c r="AI947">
        <f>HLOOKUP(AI$1,'DB Runes '!$A:$AP,'DB Runes'!$AR947,FALSE)</f>
        <v>0</v>
      </c>
      <c r="AJ947">
        <f>HLOOKUP(AJ$1,'DB Runes '!$A:$AP,'DB Runes'!$AR947,FALSE)</f>
        <v>0</v>
      </c>
      <c r="AK947">
        <f>HLOOKUP(AK$1,'DB Runes '!$A:$AP,'DB Runes'!$AR947,FALSE)</f>
        <v>0</v>
      </c>
      <c r="AL947">
        <f>HLOOKUP(AL$1,'DB Runes '!$A:$AP,'DB Runes'!$AR947,FALSE)</f>
        <v>0</v>
      </c>
      <c r="AM947">
        <f>HLOOKUP(AM$1,'DB Runes '!$A:$AP,'DB Runes'!$AR947,FALSE)</f>
        <v>0</v>
      </c>
      <c r="AN947">
        <f>HLOOKUP(AN$1,'DB Runes '!$A:$AP,'DB Runes'!$AR947,FALSE)</f>
        <v>0</v>
      </c>
      <c r="AO947">
        <f>HLOOKUP(AO$1,'DB Runes '!$A:$AP,'DB Runes'!$AR947,FALSE)</f>
        <v>0</v>
      </c>
      <c r="AP947">
        <f>HLOOKUP(AP$1,'DB Runes '!$A:$AP,'DB Runes'!$AR947,FALSE)</f>
        <v>0</v>
      </c>
      <c r="AR947">
        <v>947</v>
      </c>
    </row>
    <row r="948" spans="1:44" x14ac:dyDescent="0.25">
      <c r="A948">
        <f>HLOOKUP(A$1,'DB Runes '!$A:$AP,'DB Runes'!$AR948,FALSE)</f>
        <v>0</v>
      </c>
      <c r="B948">
        <f>HLOOKUP(B$1,'DB Runes '!$A:$AP,'DB Runes'!$AR948,FALSE)</f>
        <v>0</v>
      </c>
      <c r="C948">
        <f>HLOOKUP(C$1,'DB Runes '!$A:$AP,'DB Runes'!$AR948,FALSE)</f>
        <v>0</v>
      </c>
      <c r="D948">
        <f>HLOOKUP(D$1,'DB Runes '!$A:$AP,'DB Runes'!$AR948,FALSE)</f>
        <v>0</v>
      </c>
      <c r="E948">
        <f>HLOOKUP(E$1,'DB Runes '!$A:$AP,'DB Runes'!$AR948,FALSE)</f>
        <v>0</v>
      </c>
      <c r="F948">
        <f>HLOOKUP(F$1,'DB Runes '!$A:$AP,'DB Runes'!$AR948,FALSE)</f>
        <v>0</v>
      </c>
      <c r="G948">
        <f>HLOOKUP(G$1,'DB Runes '!$A:$AP,'DB Runes'!$AR948,FALSE)</f>
        <v>0</v>
      </c>
      <c r="H948">
        <f>HLOOKUP(H$1,'DB Runes '!$A:$AP,'DB Runes'!$AR948,FALSE)</f>
        <v>0</v>
      </c>
      <c r="I948">
        <f>HLOOKUP(I$1,'DB Runes '!$A:$AP,'DB Runes'!$AR948,FALSE)</f>
        <v>0</v>
      </c>
      <c r="J948">
        <f>HLOOKUP(J$1,'DB Runes '!$A:$AP,'DB Runes'!$AR948,FALSE)</f>
        <v>0</v>
      </c>
      <c r="K948">
        <f>HLOOKUP(K$1,'DB Runes '!$A:$AP,'DB Runes'!$AR948,FALSE)</f>
        <v>0</v>
      </c>
      <c r="L948">
        <f>HLOOKUP(L$1,'DB Runes '!$A:$AP,'DB Runes'!$AR948,FALSE)</f>
        <v>0</v>
      </c>
      <c r="M948">
        <f>HLOOKUP(M$1,'DB Runes '!$A:$AP,'DB Runes'!$AR948,FALSE)</f>
        <v>0</v>
      </c>
      <c r="N948">
        <f>HLOOKUP(N$1,'DB Runes '!$A:$AP,'DB Runes'!$AR948,FALSE)</f>
        <v>0</v>
      </c>
      <c r="O948">
        <f>HLOOKUP(O$1,'DB Runes '!$A:$AP,'DB Runes'!$AR948,FALSE)</f>
        <v>0</v>
      </c>
      <c r="P948">
        <f>HLOOKUP(P$1,'DB Runes '!$A:$AP,'DB Runes'!$AR948,FALSE)</f>
        <v>0</v>
      </c>
      <c r="Q948">
        <f>HLOOKUP(Q$1,'DB Runes '!$A:$AP,'DB Runes'!$AR948,FALSE)</f>
        <v>0</v>
      </c>
      <c r="R948">
        <f>HLOOKUP(R$1,'DB Runes '!$A:$AP,'DB Runes'!$AR948,FALSE)</f>
        <v>0</v>
      </c>
      <c r="S948">
        <f>HLOOKUP(S$1,'DB Runes '!$A:$AP,'DB Runes'!$AR948,FALSE)</f>
        <v>0</v>
      </c>
      <c r="T948">
        <f>HLOOKUP(T$1,'DB Runes '!$A:$AP,'DB Runes'!$AR948,FALSE)</f>
        <v>0</v>
      </c>
      <c r="U948">
        <f>HLOOKUP(U$1,'DB Runes '!$A:$AP,'DB Runes'!$AR948,FALSE)</f>
        <v>0</v>
      </c>
      <c r="V948">
        <f>HLOOKUP(V$1,'DB Runes '!$A:$AP,'DB Runes'!$AR948,FALSE)</f>
        <v>0</v>
      </c>
      <c r="W948">
        <f>HLOOKUP(W$1,'DB Runes '!$A:$AP,'DB Runes'!$AR948,FALSE)</f>
        <v>0</v>
      </c>
      <c r="X948">
        <f>HLOOKUP(X$1,'DB Runes '!$A:$AP,'DB Runes'!$AR948,FALSE)</f>
        <v>0</v>
      </c>
      <c r="Y948">
        <f>HLOOKUP(Y$1,'DB Runes '!$A:$AP,'DB Runes'!$AR948,FALSE)</f>
        <v>0</v>
      </c>
      <c r="Z948">
        <f>HLOOKUP(Z$1,'DB Runes '!$A:$AP,'DB Runes'!$AR948,FALSE)</f>
        <v>0</v>
      </c>
      <c r="AA948">
        <f>HLOOKUP(AA$1,'DB Runes '!$A:$AP,'DB Runes'!$AR948,FALSE)</f>
        <v>0</v>
      </c>
      <c r="AB948">
        <f>HLOOKUP(AB$1,'DB Runes '!$A:$AP,'DB Runes'!$AR948,FALSE)</f>
        <v>0</v>
      </c>
      <c r="AC948">
        <f>HLOOKUP(AC$1,'DB Runes '!$A:$AP,'DB Runes'!$AR948,FALSE)</f>
        <v>0</v>
      </c>
      <c r="AD948">
        <f>HLOOKUP(AD$1,'DB Runes '!$A:$AP,'DB Runes'!$AR948,FALSE)</f>
        <v>0</v>
      </c>
      <c r="AE948">
        <f>HLOOKUP(AE$1,'DB Runes '!$A:$AP,'DB Runes'!$AR948,FALSE)</f>
        <v>0</v>
      </c>
      <c r="AF948">
        <f>HLOOKUP(AF$1,'DB Runes '!$A:$AP,'DB Runes'!$AR948,FALSE)</f>
        <v>0</v>
      </c>
      <c r="AG948">
        <f>HLOOKUP(AG$1,'DB Runes '!$A:$AP,'DB Runes'!$AR948,FALSE)</f>
        <v>0</v>
      </c>
      <c r="AH948">
        <f>HLOOKUP(AH$1,'DB Runes '!$A:$AP,'DB Runes'!$AR948,FALSE)</f>
        <v>0</v>
      </c>
      <c r="AI948">
        <f>HLOOKUP(AI$1,'DB Runes '!$A:$AP,'DB Runes'!$AR948,FALSE)</f>
        <v>0</v>
      </c>
      <c r="AJ948">
        <f>HLOOKUP(AJ$1,'DB Runes '!$A:$AP,'DB Runes'!$AR948,FALSE)</f>
        <v>0</v>
      </c>
      <c r="AK948">
        <f>HLOOKUP(AK$1,'DB Runes '!$A:$AP,'DB Runes'!$AR948,FALSE)</f>
        <v>0</v>
      </c>
      <c r="AL948">
        <f>HLOOKUP(AL$1,'DB Runes '!$A:$AP,'DB Runes'!$AR948,FALSE)</f>
        <v>0</v>
      </c>
      <c r="AM948">
        <f>HLOOKUP(AM$1,'DB Runes '!$A:$AP,'DB Runes'!$AR948,FALSE)</f>
        <v>0</v>
      </c>
      <c r="AN948">
        <f>HLOOKUP(AN$1,'DB Runes '!$A:$AP,'DB Runes'!$AR948,FALSE)</f>
        <v>0</v>
      </c>
      <c r="AO948">
        <f>HLOOKUP(AO$1,'DB Runes '!$A:$AP,'DB Runes'!$AR948,FALSE)</f>
        <v>0</v>
      </c>
      <c r="AP948">
        <f>HLOOKUP(AP$1,'DB Runes '!$A:$AP,'DB Runes'!$AR948,FALSE)</f>
        <v>0</v>
      </c>
      <c r="AR948">
        <v>948</v>
      </c>
    </row>
    <row r="949" spans="1:44" x14ac:dyDescent="0.25">
      <c r="A949">
        <f>HLOOKUP(A$1,'DB Runes '!$A:$AP,'DB Runes'!$AR949,FALSE)</f>
        <v>0</v>
      </c>
      <c r="B949">
        <f>HLOOKUP(B$1,'DB Runes '!$A:$AP,'DB Runes'!$AR949,FALSE)</f>
        <v>0</v>
      </c>
      <c r="C949">
        <f>HLOOKUP(C$1,'DB Runes '!$A:$AP,'DB Runes'!$AR949,FALSE)</f>
        <v>0</v>
      </c>
      <c r="D949">
        <f>HLOOKUP(D$1,'DB Runes '!$A:$AP,'DB Runes'!$AR949,FALSE)</f>
        <v>0</v>
      </c>
      <c r="E949">
        <f>HLOOKUP(E$1,'DB Runes '!$A:$AP,'DB Runes'!$AR949,FALSE)</f>
        <v>0</v>
      </c>
      <c r="F949">
        <f>HLOOKUP(F$1,'DB Runes '!$A:$AP,'DB Runes'!$AR949,FALSE)</f>
        <v>0</v>
      </c>
      <c r="G949">
        <f>HLOOKUP(G$1,'DB Runes '!$A:$AP,'DB Runes'!$AR949,FALSE)</f>
        <v>0</v>
      </c>
      <c r="H949">
        <f>HLOOKUP(H$1,'DB Runes '!$A:$AP,'DB Runes'!$AR949,FALSE)</f>
        <v>0</v>
      </c>
      <c r="I949">
        <f>HLOOKUP(I$1,'DB Runes '!$A:$AP,'DB Runes'!$AR949,FALSE)</f>
        <v>0</v>
      </c>
      <c r="J949">
        <f>HLOOKUP(J$1,'DB Runes '!$A:$AP,'DB Runes'!$AR949,FALSE)</f>
        <v>0</v>
      </c>
      <c r="K949">
        <f>HLOOKUP(K$1,'DB Runes '!$A:$AP,'DB Runes'!$AR949,FALSE)</f>
        <v>0</v>
      </c>
      <c r="L949">
        <f>HLOOKUP(L$1,'DB Runes '!$A:$AP,'DB Runes'!$AR949,FALSE)</f>
        <v>0</v>
      </c>
      <c r="M949">
        <f>HLOOKUP(M$1,'DB Runes '!$A:$AP,'DB Runes'!$AR949,FALSE)</f>
        <v>0</v>
      </c>
      <c r="N949">
        <f>HLOOKUP(N$1,'DB Runes '!$A:$AP,'DB Runes'!$AR949,FALSE)</f>
        <v>0</v>
      </c>
      <c r="O949">
        <f>HLOOKUP(O$1,'DB Runes '!$A:$AP,'DB Runes'!$AR949,FALSE)</f>
        <v>0</v>
      </c>
      <c r="P949">
        <f>HLOOKUP(P$1,'DB Runes '!$A:$AP,'DB Runes'!$AR949,FALSE)</f>
        <v>0</v>
      </c>
      <c r="Q949">
        <f>HLOOKUP(Q$1,'DB Runes '!$A:$AP,'DB Runes'!$AR949,FALSE)</f>
        <v>0</v>
      </c>
      <c r="R949">
        <f>HLOOKUP(R$1,'DB Runes '!$A:$AP,'DB Runes'!$AR949,FALSE)</f>
        <v>0</v>
      </c>
      <c r="S949">
        <f>HLOOKUP(S$1,'DB Runes '!$A:$AP,'DB Runes'!$AR949,FALSE)</f>
        <v>0</v>
      </c>
      <c r="T949">
        <f>HLOOKUP(T$1,'DB Runes '!$A:$AP,'DB Runes'!$AR949,FALSE)</f>
        <v>0</v>
      </c>
      <c r="U949">
        <f>HLOOKUP(U$1,'DB Runes '!$A:$AP,'DB Runes'!$AR949,FALSE)</f>
        <v>0</v>
      </c>
      <c r="V949">
        <f>HLOOKUP(V$1,'DB Runes '!$A:$AP,'DB Runes'!$AR949,FALSE)</f>
        <v>0</v>
      </c>
      <c r="W949">
        <f>HLOOKUP(W$1,'DB Runes '!$A:$AP,'DB Runes'!$AR949,FALSE)</f>
        <v>0</v>
      </c>
      <c r="X949">
        <f>HLOOKUP(X$1,'DB Runes '!$A:$AP,'DB Runes'!$AR949,FALSE)</f>
        <v>0</v>
      </c>
      <c r="Y949">
        <f>HLOOKUP(Y$1,'DB Runes '!$A:$AP,'DB Runes'!$AR949,FALSE)</f>
        <v>0</v>
      </c>
      <c r="Z949">
        <f>HLOOKUP(Z$1,'DB Runes '!$A:$AP,'DB Runes'!$AR949,FALSE)</f>
        <v>0</v>
      </c>
      <c r="AA949">
        <f>HLOOKUP(AA$1,'DB Runes '!$A:$AP,'DB Runes'!$AR949,FALSE)</f>
        <v>0</v>
      </c>
      <c r="AB949">
        <f>HLOOKUP(AB$1,'DB Runes '!$A:$AP,'DB Runes'!$AR949,FALSE)</f>
        <v>0</v>
      </c>
      <c r="AC949">
        <f>HLOOKUP(AC$1,'DB Runes '!$A:$AP,'DB Runes'!$AR949,FALSE)</f>
        <v>0</v>
      </c>
      <c r="AD949">
        <f>HLOOKUP(AD$1,'DB Runes '!$A:$AP,'DB Runes'!$AR949,FALSE)</f>
        <v>0</v>
      </c>
      <c r="AE949">
        <f>HLOOKUP(AE$1,'DB Runes '!$A:$AP,'DB Runes'!$AR949,FALSE)</f>
        <v>0</v>
      </c>
      <c r="AF949">
        <f>HLOOKUP(AF$1,'DB Runes '!$A:$AP,'DB Runes'!$AR949,FALSE)</f>
        <v>0</v>
      </c>
      <c r="AG949">
        <f>HLOOKUP(AG$1,'DB Runes '!$A:$AP,'DB Runes'!$AR949,FALSE)</f>
        <v>0</v>
      </c>
      <c r="AH949">
        <f>HLOOKUP(AH$1,'DB Runes '!$A:$AP,'DB Runes'!$AR949,FALSE)</f>
        <v>0</v>
      </c>
      <c r="AI949">
        <f>HLOOKUP(AI$1,'DB Runes '!$A:$AP,'DB Runes'!$AR949,FALSE)</f>
        <v>0</v>
      </c>
      <c r="AJ949">
        <f>HLOOKUP(AJ$1,'DB Runes '!$A:$AP,'DB Runes'!$AR949,FALSE)</f>
        <v>0</v>
      </c>
      <c r="AK949">
        <f>HLOOKUP(AK$1,'DB Runes '!$A:$AP,'DB Runes'!$AR949,FALSE)</f>
        <v>0</v>
      </c>
      <c r="AL949">
        <f>HLOOKUP(AL$1,'DB Runes '!$A:$AP,'DB Runes'!$AR949,FALSE)</f>
        <v>0</v>
      </c>
      <c r="AM949">
        <f>HLOOKUP(AM$1,'DB Runes '!$A:$AP,'DB Runes'!$AR949,FALSE)</f>
        <v>0</v>
      </c>
      <c r="AN949">
        <f>HLOOKUP(AN$1,'DB Runes '!$A:$AP,'DB Runes'!$AR949,FALSE)</f>
        <v>0</v>
      </c>
      <c r="AO949">
        <f>HLOOKUP(AO$1,'DB Runes '!$A:$AP,'DB Runes'!$AR949,FALSE)</f>
        <v>0</v>
      </c>
      <c r="AP949">
        <f>HLOOKUP(AP$1,'DB Runes '!$A:$AP,'DB Runes'!$AR949,FALSE)</f>
        <v>0</v>
      </c>
      <c r="AR949">
        <v>949</v>
      </c>
    </row>
    <row r="950" spans="1:44" x14ac:dyDescent="0.25">
      <c r="A950">
        <f>HLOOKUP(A$1,'DB Runes '!$A:$AP,'DB Runes'!$AR950,FALSE)</f>
        <v>0</v>
      </c>
      <c r="B950">
        <f>HLOOKUP(B$1,'DB Runes '!$A:$AP,'DB Runes'!$AR950,FALSE)</f>
        <v>0</v>
      </c>
      <c r="C950">
        <f>HLOOKUP(C$1,'DB Runes '!$A:$AP,'DB Runes'!$AR950,FALSE)</f>
        <v>0</v>
      </c>
      <c r="D950">
        <f>HLOOKUP(D$1,'DB Runes '!$A:$AP,'DB Runes'!$AR950,FALSE)</f>
        <v>0</v>
      </c>
      <c r="E950">
        <f>HLOOKUP(E$1,'DB Runes '!$A:$AP,'DB Runes'!$AR950,FALSE)</f>
        <v>0</v>
      </c>
      <c r="F950">
        <f>HLOOKUP(F$1,'DB Runes '!$A:$AP,'DB Runes'!$AR950,FALSE)</f>
        <v>0</v>
      </c>
      <c r="G950">
        <f>HLOOKUP(G$1,'DB Runes '!$A:$AP,'DB Runes'!$AR950,FALSE)</f>
        <v>0</v>
      </c>
      <c r="H950">
        <f>HLOOKUP(H$1,'DB Runes '!$A:$AP,'DB Runes'!$AR950,FALSE)</f>
        <v>0</v>
      </c>
      <c r="I950">
        <f>HLOOKUP(I$1,'DB Runes '!$A:$AP,'DB Runes'!$AR950,FALSE)</f>
        <v>0</v>
      </c>
      <c r="J950">
        <f>HLOOKUP(J$1,'DB Runes '!$A:$AP,'DB Runes'!$AR950,FALSE)</f>
        <v>0</v>
      </c>
      <c r="K950">
        <f>HLOOKUP(K$1,'DB Runes '!$A:$AP,'DB Runes'!$AR950,FALSE)</f>
        <v>0</v>
      </c>
      <c r="L950">
        <f>HLOOKUP(L$1,'DB Runes '!$A:$AP,'DB Runes'!$AR950,FALSE)</f>
        <v>0</v>
      </c>
      <c r="M950">
        <f>HLOOKUP(M$1,'DB Runes '!$A:$AP,'DB Runes'!$AR950,FALSE)</f>
        <v>0</v>
      </c>
      <c r="N950">
        <f>HLOOKUP(N$1,'DB Runes '!$A:$AP,'DB Runes'!$AR950,FALSE)</f>
        <v>0</v>
      </c>
      <c r="O950">
        <f>HLOOKUP(O$1,'DB Runes '!$A:$AP,'DB Runes'!$AR950,FALSE)</f>
        <v>0</v>
      </c>
      <c r="P950">
        <f>HLOOKUP(P$1,'DB Runes '!$A:$AP,'DB Runes'!$AR950,FALSE)</f>
        <v>0</v>
      </c>
      <c r="Q950">
        <f>HLOOKUP(Q$1,'DB Runes '!$A:$AP,'DB Runes'!$AR950,FALSE)</f>
        <v>0</v>
      </c>
      <c r="R950">
        <f>HLOOKUP(R$1,'DB Runes '!$A:$AP,'DB Runes'!$AR950,FALSE)</f>
        <v>0</v>
      </c>
      <c r="S950">
        <f>HLOOKUP(S$1,'DB Runes '!$A:$AP,'DB Runes'!$AR950,FALSE)</f>
        <v>0</v>
      </c>
      <c r="T950">
        <f>HLOOKUP(T$1,'DB Runes '!$A:$AP,'DB Runes'!$AR950,FALSE)</f>
        <v>0</v>
      </c>
      <c r="U950">
        <f>HLOOKUP(U$1,'DB Runes '!$A:$AP,'DB Runes'!$AR950,FALSE)</f>
        <v>0</v>
      </c>
      <c r="V950">
        <f>HLOOKUP(V$1,'DB Runes '!$A:$AP,'DB Runes'!$AR950,FALSE)</f>
        <v>0</v>
      </c>
      <c r="W950">
        <f>HLOOKUP(W$1,'DB Runes '!$A:$AP,'DB Runes'!$AR950,FALSE)</f>
        <v>0</v>
      </c>
      <c r="X950">
        <f>HLOOKUP(X$1,'DB Runes '!$A:$AP,'DB Runes'!$AR950,FALSE)</f>
        <v>0</v>
      </c>
      <c r="Y950">
        <f>HLOOKUP(Y$1,'DB Runes '!$A:$AP,'DB Runes'!$AR950,FALSE)</f>
        <v>0</v>
      </c>
      <c r="Z950">
        <f>HLOOKUP(Z$1,'DB Runes '!$A:$AP,'DB Runes'!$AR950,FALSE)</f>
        <v>0</v>
      </c>
      <c r="AA950">
        <f>HLOOKUP(AA$1,'DB Runes '!$A:$AP,'DB Runes'!$AR950,FALSE)</f>
        <v>0</v>
      </c>
      <c r="AB950">
        <f>HLOOKUP(AB$1,'DB Runes '!$A:$AP,'DB Runes'!$AR950,FALSE)</f>
        <v>0</v>
      </c>
      <c r="AC950">
        <f>HLOOKUP(AC$1,'DB Runes '!$A:$AP,'DB Runes'!$AR950,FALSE)</f>
        <v>0</v>
      </c>
      <c r="AD950">
        <f>HLOOKUP(AD$1,'DB Runes '!$A:$AP,'DB Runes'!$AR950,FALSE)</f>
        <v>0</v>
      </c>
      <c r="AE950">
        <f>HLOOKUP(AE$1,'DB Runes '!$A:$AP,'DB Runes'!$AR950,FALSE)</f>
        <v>0</v>
      </c>
      <c r="AF950">
        <f>HLOOKUP(AF$1,'DB Runes '!$A:$AP,'DB Runes'!$AR950,FALSE)</f>
        <v>0</v>
      </c>
      <c r="AG950">
        <f>HLOOKUP(AG$1,'DB Runes '!$A:$AP,'DB Runes'!$AR950,FALSE)</f>
        <v>0</v>
      </c>
      <c r="AH950">
        <f>HLOOKUP(AH$1,'DB Runes '!$A:$AP,'DB Runes'!$AR950,FALSE)</f>
        <v>0</v>
      </c>
      <c r="AI950">
        <f>HLOOKUP(AI$1,'DB Runes '!$A:$AP,'DB Runes'!$AR950,FALSE)</f>
        <v>0</v>
      </c>
      <c r="AJ950">
        <f>HLOOKUP(AJ$1,'DB Runes '!$A:$AP,'DB Runes'!$AR950,FALSE)</f>
        <v>0</v>
      </c>
      <c r="AK950">
        <f>HLOOKUP(AK$1,'DB Runes '!$A:$AP,'DB Runes'!$AR950,FALSE)</f>
        <v>0</v>
      </c>
      <c r="AL950">
        <f>HLOOKUP(AL$1,'DB Runes '!$A:$AP,'DB Runes'!$AR950,FALSE)</f>
        <v>0</v>
      </c>
      <c r="AM950">
        <f>HLOOKUP(AM$1,'DB Runes '!$A:$AP,'DB Runes'!$AR950,FALSE)</f>
        <v>0</v>
      </c>
      <c r="AN950">
        <f>HLOOKUP(AN$1,'DB Runes '!$A:$AP,'DB Runes'!$AR950,FALSE)</f>
        <v>0</v>
      </c>
      <c r="AO950">
        <f>HLOOKUP(AO$1,'DB Runes '!$A:$AP,'DB Runes'!$AR950,FALSE)</f>
        <v>0</v>
      </c>
      <c r="AP950">
        <f>HLOOKUP(AP$1,'DB Runes '!$A:$AP,'DB Runes'!$AR950,FALSE)</f>
        <v>0</v>
      </c>
      <c r="AR950">
        <v>950</v>
      </c>
    </row>
    <row r="951" spans="1:44" x14ac:dyDescent="0.25">
      <c r="A951">
        <f>HLOOKUP(A$1,'DB Runes '!$A:$AP,'DB Runes'!$AR951,FALSE)</f>
        <v>0</v>
      </c>
      <c r="B951">
        <f>HLOOKUP(B$1,'DB Runes '!$A:$AP,'DB Runes'!$AR951,FALSE)</f>
        <v>0</v>
      </c>
      <c r="C951">
        <f>HLOOKUP(C$1,'DB Runes '!$A:$AP,'DB Runes'!$AR951,FALSE)</f>
        <v>0</v>
      </c>
      <c r="D951">
        <f>HLOOKUP(D$1,'DB Runes '!$A:$AP,'DB Runes'!$AR951,FALSE)</f>
        <v>0</v>
      </c>
      <c r="E951">
        <f>HLOOKUP(E$1,'DB Runes '!$A:$AP,'DB Runes'!$AR951,FALSE)</f>
        <v>0</v>
      </c>
      <c r="F951">
        <f>HLOOKUP(F$1,'DB Runes '!$A:$AP,'DB Runes'!$AR951,FALSE)</f>
        <v>0</v>
      </c>
      <c r="G951">
        <f>HLOOKUP(G$1,'DB Runes '!$A:$AP,'DB Runes'!$AR951,FALSE)</f>
        <v>0</v>
      </c>
      <c r="H951">
        <f>HLOOKUP(H$1,'DB Runes '!$A:$AP,'DB Runes'!$AR951,FALSE)</f>
        <v>0</v>
      </c>
      <c r="I951">
        <f>HLOOKUP(I$1,'DB Runes '!$A:$AP,'DB Runes'!$AR951,FALSE)</f>
        <v>0</v>
      </c>
      <c r="J951">
        <f>HLOOKUP(J$1,'DB Runes '!$A:$AP,'DB Runes'!$AR951,FALSE)</f>
        <v>0</v>
      </c>
      <c r="K951">
        <f>HLOOKUP(K$1,'DB Runes '!$A:$AP,'DB Runes'!$AR951,FALSE)</f>
        <v>0</v>
      </c>
      <c r="L951">
        <f>HLOOKUP(L$1,'DB Runes '!$A:$AP,'DB Runes'!$AR951,FALSE)</f>
        <v>0</v>
      </c>
      <c r="M951">
        <f>HLOOKUP(M$1,'DB Runes '!$A:$AP,'DB Runes'!$AR951,FALSE)</f>
        <v>0</v>
      </c>
      <c r="N951">
        <f>HLOOKUP(N$1,'DB Runes '!$A:$AP,'DB Runes'!$AR951,FALSE)</f>
        <v>0</v>
      </c>
      <c r="O951">
        <f>HLOOKUP(O$1,'DB Runes '!$A:$AP,'DB Runes'!$AR951,FALSE)</f>
        <v>0</v>
      </c>
      <c r="P951">
        <f>HLOOKUP(P$1,'DB Runes '!$A:$AP,'DB Runes'!$AR951,FALSE)</f>
        <v>0</v>
      </c>
      <c r="Q951">
        <f>HLOOKUP(Q$1,'DB Runes '!$A:$AP,'DB Runes'!$AR951,FALSE)</f>
        <v>0</v>
      </c>
      <c r="R951">
        <f>HLOOKUP(R$1,'DB Runes '!$A:$AP,'DB Runes'!$AR951,FALSE)</f>
        <v>0</v>
      </c>
      <c r="S951">
        <f>HLOOKUP(S$1,'DB Runes '!$A:$AP,'DB Runes'!$AR951,FALSE)</f>
        <v>0</v>
      </c>
      <c r="T951">
        <f>HLOOKUP(T$1,'DB Runes '!$A:$AP,'DB Runes'!$AR951,FALSE)</f>
        <v>0</v>
      </c>
      <c r="U951">
        <f>HLOOKUP(U$1,'DB Runes '!$A:$AP,'DB Runes'!$AR951,FALSE)</f>
        <v>0</v>
      </c>
      <c r="V951">
        <f>HLOOKUP(V$1,'DB Runes '!$A:$AP,'DB Runes'!$AR951,FALSE)</f>
        <v>0</v>
      </c>
      <c r="W951">
        <f>HLOOKUP(W$1,'DB Runes '!$A:$AP,'DB Runes'!$AR951,FALSE)</f>
        <v>0</v>
      </c>
      <c r="X951">
        <f>HLOOKUP(X$1,'DB Runes '!$A:$AP,'DB Runes'!$AR951,FALSE)</f>
        <v>0</v>
      </c>
      <c r="Y951">
        <f>HLOOKUP(Y$1,'DB Runes '!$A:$AP,'DB Runes'!$AR951,FALSE)</f>
        <v>0</v>
      </c>
      <c r="Z951">
        <f>HLOOKUP(Z$1,'DB Runes '!$A:$AP,'DB Runes'!$AR951,FALSE)</f>
        <v>0</v>
      </c>
      <c r="AA951">
        <f>HLOOKUP(AA$1,'DB Runes '!$A:$AP,'DB Runes'!$AR951,FALSE)</f>
        <v>0</v>
      </c>
      <c r="AB951">
        <f>HLOOKUP(AB$1,'DB Runes '!$A:$AP,'DB Runes'!$AR951,FALSE)</f>
        <v>0</v>
      </c>
      <c r="AC951">
        <f>HLOOKUP(AC$1,'DB Runes '!$A:$AP,'DB Runes'!$AR951,FALSE)</f>
        <v>0</v>
      </c>
      <c r="AD951">
        <f>HLOOKUP(AD$1,'DB Runes '!$A:$AP,'DB Runes'!$AR951,FALSE)</f>
        <v>0</v>
      </c>
      <c r="AE951">
        <f>HLOOKUP(AE$1,'DB Runes '!$A:$AP,'DB Runes'!$AR951,FALSE)</f>
        <v>0</v>
      </c>
      <c r="AF951">
        <f>HLOOKUP(AF$1,'DB Runes '!$A:$AP,'DB Runes'!$AR951,FALSE)</f>
        <v>0</v>
      </c>
      <c r="AG951">
        <f>HLOOKUP(AG$1,'DB Runes '!$A:$AP,'DB Runes'!$AR951,FALSE)</f>
        <v>0</v>
      </c>
      <c r="AH951">
        <f>HLOOKUP(AH$1,'DB Runes '!$A:$AP,'DB Runes'!$AR951,FALSE)</f>
        <v>0</v>
      </c>
      <c r="AI951">
        <f>HLOOKUP(AI$1,'DB Runes '!$A:$AP,'DB Runes'!$AR951,FALSE)</f>
        <v>0</v>
      </c>
      <c r="AJ951">
        <f>HLOOKUP(AJ$1,'DB Runes '!$A:$AP,'DB Runes'!$AR951,FALSE)</f>
        <v>0</v>
      </c>
      <c r="AK951">
        <f>HLOOKUP(AK$1,'DB Runes '!$A:$AP,'DB Runes'!$AR951,FALSE)</f>
        <v>0</v>
      </c>
      <c r="AL951">
        <f>HLOOKUP(AL$1,'DB Runes '!$A:$AP,'DB Runes'!$AR951,FALSE)</f>
        <v>0</v>
      </c>
      <c r="AM951">
        <f>HLOOKUP(AM$1,'DB Runes '!$A:$AP,'DB Runes'!$AR951,FALSE)</f>
        <v>0</v>
      </c>
      <c r="AN951">
        <f>HLOOKUP(AN$1,'DB Runes '!$A:$AP,'DB Runes'!$AR951,FALSE)</f>
        <v>0</v>
      </c>
      <c r="AO951">
        <f>HLOOKUP(AO$1,'DB Runes '!$A:$AP,'DB Runes'!$AR951,FALSE)</f>
        <v>0</v>
      </c>
      <c r="AP951">
        <f>HLOOKUP(AP$1,'DB Runes '!$A:$AP,'DB Runes'!$AR951,FALSE)</f>
        <v>0</v>
      </c>
      <c r="AR951">
        <v>951</v>
      </c>
    </row>
    <row r="952" spans="1:44" x14ac:dyDescent="0.25">
      <c r="A952">
        <f>HLOOKUP(A$1,'DB Runes '!$A:$AP,'DB Runes'!$AR952,FALSE)</f>
        <v>0</v>
      </c>
      <c r="B952">
        <f>HLOOKUP(B$1,'DB Runes '!$A:$AP,'DB Runes'!$AR952,FALSE)</f>
        <v>0</v>
      </c>
      <c r="C952">
        <f>HLOOKUP(C$1,'DB Runes '!$A:$AP,'DB Runes'!$AR952,FALSE)</f>
        <v>0</v>
      </c>
      <c r="D952">
        <f>HLOOKUP(D$1,'DB Runes '!$A:$AP,'DB Runes'!$AR952,FALSE)</f>
        <v>0</v>
      </c>
      <c r="E952">
        <f>HLOOKUP(E$1,'DB Runes '!$A:$AP,'DB Runes'!$AR952,FALSE)</f>
        <v>0</v>
      </c>
      <c r="F952">
        <f>HLOOKUP(F$1,'DB Runes '!$A:$AP,'DB Runes'!$AR952,FALSE)</f>
        <v>0</v>
      </c>
      <c r="G952">
        <f>HLOOKUP(G$1,'DB Runes '!$A:$AP,'DB Runes'!$AR952,FALSE)</f>
        <v>0</v>
      </c>
      <c r="H952">
        <f>HLOOKUP(H$1,'DB Runes '!$A:$AP,'DB Runes'!$AR952,FALSE)</f>
        <v>0</v>
      </c>
      <c r="I952">
        <f>HLOOKUP(I$1,'DB Runes '!$A:$AP,'DB Runes'!$AR952,FALSE)</f>
        <v>0</v>
      </c>
      <c r="J952">
        <f>HLOOKUP(J$1,'DB Runes '!$A:$AP,'DB Runes'!$AR952,FALSE)</f>
        <v>0</v>
      </c>
      <c r="K952">
        <f>HLOOKUP(K$1,'DB Runes '!$A:$AP,'DB Runes'!$AR952,FALSE)</f>
        <v>0</v>
      </c>
      <c r="L952">
        <f>HLOOKUP(L$1,'DB Runes '!$A:$AP,'DB Runes'!$AR952,FALSE)</f>
        <v>0</v>
      </c>
      <c r="M952">
        <f>HLOOKUP(M$1,'DB Runes '!$A:$AP,'DB Runes'!$AR952,FALSE)</f>
        <v>0</v>
      </c>
      <c r="N952">
        <f>HLOOKUP(N$1,'DB Runes '!$A:$AP,'DB Runes'!$AR952,FALSE)</f>
        <v>0</v>
      </c>
      <c r="O952">
        <f>HLOOKUP(O$1,'DB Runes '!$A:$AP,'DB Runes'!$AR952,FALSE)</f>
        <v>0</v>
      </c>
      <c r="P952">
        <f>HLOOKUP(P$1,'DB Runes '!$A:$AP,'DB Runes'!$AR952,FALSE)</f>
        <v>0</v>
      </c>
      <c r="Q952">
        <f>HLOOKUP(Q$1,'DB Runes '!$A:$AP,'DB Runes'!$AR952,FALSE)</f>
        <v>0</v>
      </c>
      <c r="R952">
        <f>HLOOKUP(R$1,'DB Runes '!$A:$AP,'DB Runes'!$AR952,FALSE)</f>
        <v>0</v>
      </c>
      <c r="S952">
        <f>HLOOKUP(S$1,'DB Runes '!$A:$AP,'DB Runes'!$AR952,FALSE)</f>
        <v>0</v>
      </c>
      <c r="T952">
        <f>HLOOKUP(T$1,'DB Runes '!$A:$AP,'DB Runes'!$AR952,FALSE)</f>
        <v>0</v>
      </c>
      <c r="U952">
        <f>HLOOKUP(U$1,'DB Runes '!$A:$AP,'DB Runes'!$AR952,FALSE)</f>
        <v>0</v>
      </c>
      <c r="V952">
        <f>HLOOKUP(V$1,'DB Runes '!$A:$AP,'DB Runes'!$AR952,FALSE)</f>
        <v>0</v>
      </c>
      <c r="W952">
        <f>HLOOKUP(W$1,'DB Runes '!$A:$AP,'DB Runes'!$AR952,FALSE)</f>
        <v>0</v>
      </c>
      <c r="X952">
        <f>HLOOKUP(X$1,'DB Runes '!$A:$AP,'DB Runes'!$AR952,FALSE)</f>
        <v>0</v>
      </c>
      <c r="Y952">
        <f>HLOOKUP(Y$1,'DB Runes '!$A:$AP,'DB Runes'!$AR952,FALSE)</f>
        <v>0</v>
      </c>
      <c r="Z952">
        <f>HLOOKUP(Z$1,'DB Runes '!$A:$AP,'DB Runes'!$AR952,FALSE)</f>
        <v>0</v>
      </c>
      <c r="AA952">
        <f>HLOOKUP(AA$1,'DB Runes '!$A:$AP,'DB Runes'!$AR952,FALSE)</f>
        <v>0</v>
      </c>
      <c r="AB952">
        <f>HLOOKUP(AB$1,'DB Runes '!$A:$AP,'DB Runes'!$AR952,FALSE)</f>
        <v>0</v>
      </c>
      <c r="AC952">
        <f>HLOOKUP(AC$1,'DB Runes '!$A:$AP,'DB Runes'!$AR952,FALSE)</f>
        <v>0</v>
      </c>
      <c r="AD952">
        <f>HLOOKUP(AD$1,'DB Runes '!$A:$AP,'DB Runes'!$AR952,FALSE)</f>
        <v>0</v>
      </c>
      <c r="AE952">
        <f>HLOOKUP(AE$1,'DB Runes '!$A:$AP,'DB Runes'!$AR952,FALSE)</f>
        <v>0</v>
      </c>
      <c r="AF952">
        <f>HLOOKUP(AF$1,'DB Runes '!$A:$AP,'DB Runes'!$AR952,FALSE)</f>
        <v>0</v>
      </c>
      <c r="AG952">
        <f>HLOOKUP(AG$1,'DB Runes '!$A:$AP,'DB Runes'!$AR952,FALSE)</f>
        <v>0</v>
      </c>
      <c r="AH952">
        <f>HLOOKUP(AH$1,'DB Runes '!$A:$AP,'DB Runes'!$AR952,FALSE)</f>
        <v>0</v>
      </c>
      <c r="AI952">
        <f>HLOOKUP(AI$1,'DB Runes '!$A:$AP,'DB Runes'!$AR952,FALSE)</f>
        <v>0</v>
      </c>
      <c r="AJ952">
        <f>HLOOKUP(AJ$1,'DB Runes '!$A:$AP,'DB Runes'!$AR952,FALSE)</f>
        <v>0</v>
      </c>
      <c r="AK952">
        <f>HLOOKUP(AK$1,'DB Runes '!$A:$AP,'DB Runes'!$AR952,FALSE)</f>
        <v>0</v>
      </c>
      <c r="AL952">
        <f>HLOOKUP(AL$1,'DB Runes '!$A:$AP,'DB Runes'!$AR952,FALSE)</f>
        <v>0</v>
      </c>
      <c r="AM952">
        <f>HLOOKUP(AM$1,'DB Runes '!$A:$AP,'DB Runes'!$AR952,FALSE)</f>
        <v>0</v>
      </c>
      <c r="AN952">
        <f>HLOOKUP(AN$1,'DB Runes '!$A:$AP,'DB Runes'!$AR952,FALSE)</f>
        <v>0</v>
      </c>
      <c r="AO952">
        <f>HLOOKUP(AO$1,'DB Runes '!$A:$AP,'DB Runes'!$AR952,FALSE)</f>
        <v>0</v>
      </c>
      <c r="AP952">
        <f>HLOOKUP(AP$1,'DB Runes '!$A:$AP,'DB Runes'!$AR952,FALSE)</f>
        <v>0</v>
      </c>
      <c r="AR952">
        <v>952</v>
      </c>
    </row>
    <row r="953" spans="1:44" x14ac:dyDescent="0.25">
      <c r="A953">
        <f>HLOOKUP(A$1,'DB Runes '!$A:$AP,'DB Runes'!$AR953,FALSE)</f>
        <v>0</v>
      </c>
      <c r="B953">
        <f>HLOOKUP(B$1,'DB Runes '!$A:$AP,'DB Runes'!$AR953,FALSE)</f>
        <v>0</v>
      </c>
      <c r="C953">
        <f>HLOOKUP(C$1,'DB Runes '!$A:$AP,'DB Runes'!$AR953,FALSE)</f>
        <v>0</v>
      </c>
      <c r="D953">
        <f>HLOOKUP(D$1,'DB Runes '!$A:$AP,'DB Runes'!$AR953,FALSE)</f>
        <v>0</v>
      </c>
      <c r="E953">
        <f>HLOOKUP(E$1,'DB Runes '!$A:$AP,'DB Runes'!$AR953,FALSE)</f>
        <v>0</v>
      </c>
      <c r="F953">
        <f>HLOOKUP(F$1,'DB Runes '!$A:$AP,'DB Runes'!$AR953,FALSE)</f>
        <v>0</v>
      </c>
      <c r="G953">
        <f>HLOOKUP(G$1,'DB Runes '!$A:$AP,'DB Runes'!$AR953,FALSE)</f>
        <v>0</v>
      </c>
      <c r="H953">
        <f>HLOOKUP(H$1,'DB Runes '!$A:$AP,'DB Runes'!$AR953,FALSE)</f>
        <v>0</v>
      </c>
      <c r="I953">
        <f>HLOOKUP(I$1,'DB Runes '!$A:$AP,'DB Runes'!$AR953,FALSE)</f>
        <v>0</v>
      </c>
      <c r="J953">
        <f>HLOOKUP(J$1,'DB Runes '!$A:$AP,'DB Runes'!$AR953,FALSE)</f>
        <v>0</v>
      </c>
      <c r="K953">
        <f>HLOOKUP(K$1,'DB Runes '!$A:$AP,'DB Runes'!$AR953,FALSE)</f>
        <v>0</v>
      </c>
      <c r="L953">
        <f>HLOOKUP(L$1,'DB Runes '!$A:$AP,'DB Runes'!$AR953,FALSE)</f>
        <v>0</v>
      </c>
      <c r="M953">
        <f>HLOOKUP(M$1,'DB Runes '!$A:$AP,'DB Runes'!$AR953,FALSE)</f>
        <v>0</v>
      </c>
      <c r="N953">
        <f>HLOOKUP(N$1,'DB Runes '!$A:$AP,'DB Runes'!$AR953,FALSE)</f>
        <v>0</v>
      </c>
      <c r="O953">
        <f>HLOOKUP(O$1,'DB Runes '!$A:$AP,'DB Runes'!$AR953,FALSE)</f>
        <v>0</v>
      </c>
      <c r="P953">
        <f>HLOOKUP(P$1,'DB Runes '!$A:$AP,'DB Runes'!$AR953,FALSE)</f>
        <v>0</v>
      </c>
      <c r="Q953">
        <f>HLOOKUP(Q$1,'DB Runes '!$A:$AP,'DB Runes'!$AR953,FALSE)</f>
        <v>0</v>
      </c>
      <c r="R953">
        <f>HLOOKUP(R$1,'DB Runes '!$A:$AP,'DB Runes'!$AR953,FALSE)</f>
        <v>0</v>
      </c>
      <c r="S953">
        <f>HLOOKUP(S$1,'DB Runes '!$A:$AP,'DB Runes'!$AR953,FALSE)</f>
        <v>0</v>
      </c>
      <c r="T953">
        <f>HLOOKUP(T$1,'DB Runes '!$A:$AP,'DB Runes'!$AR953,FALSE)</f>
        <v>0</v>
      </c>
      <c r="U953">
        <f>HLOOKUP(U$1,'DB Runes '!$A:$AP,'DB Runes'!$AR953,FALSE)</f>
        <v>0</v>
      </c>
      <c r="V953">
        <f>HLOOKUP(V$1,'DB Runes '!$A:$AP,'DB Runes'!$AR953,FALSE)</f>
        <v>0</v>
      </c>
      <c r="W953">
        <f>HLOOKUP(W$1,'DB Runes '!$A:$AP,'DB Runes'!$AR953,FALSE)</f>
        <v>0</v>
      </c>
      <c r="X953">
        <f>HLOOKUP(X$1,'DB Runes '!$A:$AP,'DB Runes'!$AR953,FALSE)</f>
        <v>0</v>
      </c>
      <c r="Y953">
        <f>HLOOKUP(Y$1,'DB Runes '!$A:$AP,'DB Runes'!$AR953,FALSE)</f>
        <v>0</v>
      </c>
      <c r="Z953">
        <f>HLOOKUP(Z$1,'DB Runes '!$A:$AP,'DB Runes'!$AR953,FALSE)</f>
        <v>0</v>
      </c>
      <c r="AA953">
        <f>HLOOKUP(AA$1,'DB Runes '!$A:$AP,'DB Runes'!$AR953,FALSE)</f>
        <v>0</v>
      </c>
      <c r="AB953">
        <f>HLOOKUP(AB$1,'DB Runes '!$A:$AP,'DB Runes'!$AR953,FALSE)</f>
        <v>0</v>
      </c>
      <c r="AC953">
        <f>HLOOKUP(AC$1,'DB Runes '!$A:$AP,'DB Runes'!$AR953,FALSE)</f>
        <v>0</v>
      </c>
      <c r="AD953">
        <f>HLOOKUP(AD$1,'DB Runes '!$A:$AP,'DB Runes'!$AR953,FALSE)</f>
        <v>0</v>
      </c>
      <c r="AE953">
        <f>HLOOKUP(AE$1,'DB Runes '!$A:$AP,'DB Runes'!$AR953,FALSE)</f>
        <v>0</v>
      </c>
      <c r="AF953">
        <f>HLOOKUP(AF$1,'DB Runes '!$A:$AP,'DB Runes'!$AR953,FALSE)</f>
        <v>0</v>
      </c>
      <c r="AG953">
        <f>HLOOKUP(AG$1,'DB Runes '!$A:$AP,'DB Runes'!$AR953,FALSE)</f>
        <v>0</v>
      </c>
      <c r="AH953">
        <f>HLOOKUP(AH$1,'DB Runes '!$A:$AP,'DB Runes'!$AR953,FALSE)</f>
        <v>0</v>
      </c>
      <c r="AI953">
        <f>HLOOKUP(AI$1,'DB Runes '!$A:$AP,'DB Runes'!$AR953,FALSE)</f>
        <v>0</v>
      </c>
      <c r="AJ953">
        <f>HLOOKUP(AJ$1,'DB Runes '!$A:$AP,'DB Runes'!$AR953,FALSE)</f>
        <v>0</v>
      </c>
      <c r="AK953">
        <f>HLOOKUP(AK$1,'DB Runes '!$A:$AP,'DB Runes'!$AR953,FALSE)</f>
        <v>0</v>
      </c>
      <c r="AL953">
        <f>HLOOKUP(AL$1,'DB Runes '!$A:$AP,'DB Runes'!$AR953,FALSE)</f>
        <v>0</v>
      </c>
      <c r="AM953">
        <f>HLOOKUP(AM$1,'DB Runes '!$A:$AP,'DB Runes'!$AR953,FALSE)</f>
        <v>0</v>
      </c>
      <c r="AN953">
        <f>HLOOKUP(AN$1,'DB Runes '!$A:$AP,'DB Runes'!$AR953,FALSE)</f>
        <v>0</v>
      </c>
      <c r="AO953">
        <f>HLOOKUP(AO$1,'DB Runes '!$A:$AP,'DB Runes'!$AR953,FALSE)</f>
        <v>0</v>
      </c>
      <c r="AP953">
        <f>HLOOKUP(AP$1,'DB Runes '!$A:$AP,'DB Runes'!$AR953,FALSE)</f>
        <v>0</v>
      </c>
      <c r="AR953">
        <v>953</v>
      </c>
    </row>
    <row r="954" spans="1:44" x14ac:dyDescent="0.25">
      <c r="A954">
        <f>HLOOKUP(A$1,'DB Runes '!$A:$AP,'DB Runes'!$AR954,FALSE)</f>
        <v>0</v>
      </c>
      <c r="B954">
        <f>HLOOKUP(B$1,'DB Runes '!$A:$AP,'DB Runes'!$AR954,FALSE)</f>
        <v>0</v>
      </c>
      <c r="C954">
        <f>HLOOKUP(C$1,'DB Runes '!$A:$AP,'DB Runes'!$AR954,FALSE)</f>
        <v>0</v>
      </c>
      <c r="D954">
        <f>HLOOKUP(D$1,'DB Runes '!$A:$AP,'DB Runes'!$AR954,FALSE)</f>
        <v>0</v>
      </c>
      <c r="E954">
        <f>HLOOKUP(E$1,'DB Runes '!$A:$AP,'DB Runes'!$AR954,FALSE)</f>
        <v>0</v>
      </c>
      <c r="F954">
        <f>HLOOKUP(F$1,'DB Runes '!$A:$AP,'DB Runes'!$AR954,FALSE)</f>
        <v>0</v>
      </c>
      <c r="G954">
        <f>HLOOKUP(G$1,'DB Runes '!$A:$AP,'DB Runes'!$AR954,FALSE)</f>
        <v>0</v>
      </c>
      <c r="H954">
        <f>HLOOKUP(H$1,'DB Runes '!$A:$AP,'DB Runes'!$AR954,FALSE)</f>
        <v>0</v>
      </c>
      <c r="I954">
        <f>HLOOKUP(I$1,'DB Runes '!$A:$AP,'DB Runes'!$AR954,FALSE)</f>
        <v>0</v>
      </c>
      <c r="J954">
        <f>HLOOKUP(J$1,'DB Runes '!$A:$AP,'DB Runes'!$AR954,FALSE)</f>
        <v>0</v>
      </c>
      <c r="K954">
        <f>HLOOKUP(K$1,'DB Runes '!$A:$AP,'DB Runes'!$AR954,FALSE)</f>
        <v>0</v>
      </c>
      <c r="L954">
        <f>HLOOKUP(L$1,'DB Runes '!$A:$AP,'DB Runes'!$AR954,FALSE)</f>
        <v>0</v>
      </c>
      <c r="M954">
        <f>HLOOKUP(M$1,'DB Runes '!$A:$AP,'DB Runes'!$AR954,FALSE)</f>
        <v>0</v>
      </c>
      <c r="N954">
        <f>HLOOKUP(N$1,'DB Runes '!$A:$AP,'DB Runes'!$AR954,FALSE)</f>
        <v>0</v>
      </c>
      <c r="O954">
        <f>HLOOKUP(O$1,'DB Runes '!$A:$AP,'DB Runes'!$AR954,FALSE)</f>
        <v>0</v>
      </c>
      <c r="P954">
        <f>HLOOKUP(P$1,'DB Runes '!$A:$AP,'DB Runes'!$AR954,FALSE)</f>
        <v>0</v>
      </c>
      <c r="Q954">
        <f>HLOOKUP(Q$1,'DB Runes '!$A:$AP,'DB Runes'!$AR954,FALSE)</f>
        <v>0</v>
      </c>
      <c r="R954">
        <f>HLOOKUP(R$1,'DB Runes '!$A:$AP,'DB Runes'!$AR954,FALSE)</f>
        <v>0</v>
      </c>
      <c r="S954">
        <f>HLOOKUP(S$1,'DB Runes '!$A:$AP,'DB Runes'!$AR954,FALSE)</f>
        <v>0</v>
      </c>
      <c r="T954">
        <f>HLOOKUP(T$1,'DB Runes '!$A:$AP,'DB Runes'!$AR954,FALSE)</f>
        <v>0</v>
      </c>
      <c r="U954">
        <f>HLOOKUP(U$1,'DB Runes '!$A:$AP,'DB Runes'!$AR954,FALSE)</f>
        <v>0</v>
      </c>
      <c r="V954">
        <f>HLOOKUP(V$1,'DB Runes '!$A:$AP,'DB Runes'!$AR954,FALSE)</f>
        <v>0</v>
      </c>
      <c r="W954">
        <f>HLOOKUP(W$1,'DB Runes '!$A:$AP,'DB Runes'!$AR954,FALSE)</f>
        <v>0</v>
      </c>
      <c r="X954">
        <f>HLOOKUP(X$1,'DB Runes '!$A:$AP,'DB Runes'!$AR954,FALSE)</f>
        <v>0</v>
      </c>
      <c r="Y954">
        <f>HLOOKUP(Y$1,'DB Runes '!$A:$AP,'DB Runes'!$AR954,FALSE)</f>
        <v>0</v>
      </c>
      <c r="Z954">
        <f>HLOOKUP(Z$1,'DB Runes '!$A:$AP,'DB Runes'!$AR954,FALSE)</f>
        <v>0</v>
      </c>
      <c r="AA954">
        <f>HLOOKUP(AA$1,'DB Runes '!$A:$AP,'DB Runes'!$AR954,FALSE)</f>
        <v>0</v>
      </c>
      <c r="AB954">
        <f>HLOOKUP(AB$1,'DB Runes '!$A:$AP,'DB Runes'!$AR954,FALSE)</f>
        <v>0</v>
      </c>
      <c r="AC954">
        <f>HLOOKUP(AC$1,'DB Runes '!$A:$AP,'DB Runes'!$AR954,FALSE)</f>
        <v>0</v>
      </c>
      <c r="AD954">
        <f>HLOOKUP(AD$1,'DB Runes '!$A:$AP,'DB Runes'!$AR954,FALSE)</f>
        <v>0</v>
      </c>
      <c r="AE954">
        <f>HLOOKUP(AE$1,'DB Runes '!$A:$AP,'DB Runes'!$AR954,FALSE)</f>
        <v>0</v>
      </c>
      <c r="AF954">
        <f>HLOOKUP(AF$1,'DB Runes '!$A:$AP,'DB Runes'!$AR954,FALSE)</f>
        <v>0</v>
      </c>
      <c r="AG954">
        <f>HLOOKUP(AG$1,'DB Runes '!$A:$AP,'DB Runes'!$AR954,FALSE)</f>
        <v>0</v>
      </c>
      <c r="AH954">
        <f>HLOOKUP(AH$1,'DB Runes '!$A:$AP,'DB Runes'!$AR954,FALSE)</f>
        <v>0</v>
      </c>
      <c r="AI954">
        <f>HLOOKUP(AI$1,'DB Runes '!$A:$AP,'DB Runes'!$AR954,FALSE)</f>
        <v>0</v>
      </c>
      <c r="AJ954">
        <f>HLOOKUP(AJ$1,'DB Runes '!$A:$AP,'DB Runes'!$AR954,FALSE)</f>
        <v>0</v>
      </c>
      <c r="AK954">
        <f>HLOOKUP(AK$1,'DB Runes '!$A:$AP,'DB Runes'!$AR954,FALSE)</f>
        <v>0</v>
      </c>
      <c r="AL954">
        <f>HLOOKUP(AL$1,'DB Runes '!$A:$AP,'DB Runes'!$AR954,FALSE)</f>
        <v>0</v>
      </c>
      <c r="AM954">
        <f>HLOOKUP(AM$1,'DB Runes '!$A:$AP,'DB Runes'!$AR954,FALSE)</f>
        <v>0</v>
      </c>
      <c r="AN954">
        <f>HLOOKUP(AN$1,'DB Runes '!$A:$AP,'DB Runes'!$AR954,FALSE)</f>
        <v>0</v>
      </c>
      <c r="AO954">
        <f>HLOOKUP(AO$1,'DB Runes '!$A:$AP,'DB Runes'!$AR954,FALSE)</f>
        <v>0</v>
      </c>
      <c r="AP954">
        <f>HLOOKUP(AP$1,'DB Runes '!$A:$AP,'DB Runes'!$AR954,FALSE)</f>
        <v>0</v>
      </c>
      <c r="AR954">
        <v>954</v>
      </c>
    </row>
    <row r="955" spans="1:44" x14ac:dyDescent="0.25">
      <c r="A955">
        <f>HLOOKUP(A$1,'DB Runes '!$A:$AP,'DB Runes'!$AR955,FALSE)</f>
        <v>0</v>
      </c>
      <c r="B955">
        <f>HLOOKUP(B$1,'DB Runes '!$A:$AP,'DB Runes'!$AR955,FALSE)</f>
        <v>0</v>
      </c>
      <c r="C955">
        <f>HLOOKUP(C$1,'DB Runes '!$A:$AP,'DB Runes'!$AR955,FALSE)</f>
        <v>0</v>
      </c>
      <c r="D955">
        <f>HLOOKUP(D$1,'DB Runes '!$A:$AP,'DB Runes'!$AR955,FALSE)</f>
        <v>0</v>
      </c>
      <c r="E955">
        <f>HLOOKUP(E$1,'DB Runes '!$A:$AP,'DB Runes'!$AR955,FALSE)</f>
        <v>0</v>
      </c>
      <c r="F955">
        <f>HLOOKUP(F$1,'DB Runes '!$A:$AP,'DB Runes'!$AR955,FALSE)</f>
        <v>0</v>
      </c>
      <c r="G955">
        <f>HLOOKUP(G$1,'DB Runes '!$A:$AP,'DB Runes'!$AR955,FALSE)</f>
        <v>0</v>
      </c>
      <c r="H955">
        <f>HLOOKUP(H$1,'DB Runes '!$A:$AP,'DB Runes'!$AR955,FALSE)</f>
        <v>0</v>
      </c>
      <c r="I955">
        <f>HLOOKUP(I$1,'DB Runes '!$A:$AP,'DB Runes'!$AR955,FALSE)</f>
        <v>0</v>
      </c>
      <c r="J955">
        <f>HLOOKUP(J$1,'DB Runes '!$A:$AP,'DB Runes'!$AR955,FALSE)</f>
        <v>0</v>
      </c>
      <c r="K955">
        <f>HLOOKUP(K$1,'DB Runes '!$A:$AP,'DB Runes'!$AR955,FALSE)</f>
        <v>0</v>
      </c>
      <c r="L955">
        <f>HLOOKUP(L$1,'DB Runes '!$A:$AP,'DB Runes'!$AR955,FALSE)</f>
        <v>0</v>
      </c>
      <c r="M955">
        <f>HLOOKUP(M$1,'DB Runes '!$A:$AP,'DB Runes'!$AR955,FALSE)</f>
        <v>0</v>
      </c>
      <c r="N955">
        <f>HLOOKUP(N$1,'DB Runes '!$A:$AP,'DB Runes'!$AR955,FALSE)</f>
        <v>0</v>
      </c>
      <c r="O955">
        <f>HLOOKUP(O$1,'DB Runes '!$A:$AP,'DB Runes'!$AR955,FALSE)</f>
        <v>0</v>
      </c>
      <c r="P955">
        <f>HLOOKUP(P$1,'DB Runes '!$A:$AP,'DB Runes'!$AR955,FALSE)</f>
        <v>0</v>
      </c>
      <c r="Q955">
        <f>HLOOKUP(Q$1,'DB Runes '!$A:$AP,'DB Runes'!$AR955,FALSE)</f>
        <v>0</v>
      </c>
      <c r="R955">
        <f>HLOOKUP(R$1,'DB Runes '!$A:$AP,'DB Runes'!$AR955,FALSE)</f>
        <v>0</v>
      </c>
      <c r="S955">
        <f>HLOOKUP(S$1,'DB Runes '!$A:$AP,'DB Runes'!$AR955,FALSE)</f>
        <v>0</v>
      </c>
      <c r="T955">
        <f>HLOOKUP(T$1,'DB Runes '!$A:$AP,'DB Runes'!$AR955,FALSE)</f>
        <v>0</v>
      </c>
      <c r="U955">
        <f>HLOOKUP(U$1,'DB Runes '!$A:$AP,'DB Runes'!$AR955,FALSE)</f>
        <v>0</v>
      </c>
      <c r="V955">
        <f>HLOOKUP(V$1,'DB Runes '!$A:$AP,'DB Runes'!$AR955,FALSE)</f>
        <v>0</v>
      </c>
      <c r="W955">
        <f>HLOOKUP(W$1,'DB Runes '!$A:$AP,'DB Runes'!$AR955,FALSE)</f>
        <v>0</v>
      </c>
      <c r="X955">
        <f>HLOOKUP(X$1,'DB Runes '!$A:$AP,'DB Runes'!$AR955,FALSE)</f>
        <v>0</v>
      </c>
      <c r="Y955">
        <f>HLOOKUP(Y$1,'DB Runes '!$A:$AP,'DB Runes'!$AR955,FALSE)</f>
        <v>0</v>
      </c>
      <c r="Z955">
        <f>HLOOKUP(Z$1,'DB Runes '!$A:$AP,'DB Runes'!$AR955,FALSE)</f>
        <v>0</v>
      </c>
      <c r="AA955">
        <f>HLOOKUP(AA$1,'DB Runes '!$A:$AP,'DB Runes'!$AR955,FALSE)</f>
        <v>0</v>
      </c>
      <c r="AB955">
        <f>HLOOKUP(AB$1,'DB Runes '!$A:$AP,'DB Runes'!$AR955,FALSE)</f>
        <v>0</v>
      </c>
      <c r="AC955">
        <f>HLOOKUP(AC$1,'DB Runes '!$A:$AP,'DB Runes'!$AR955,FALSE)</f>
        <v>0</v>
      </c>
      <c r="AD955">
        <f>HLOOKUP(AD$1,'DB Runes '!$A:$AP,'DB Runes'!$AR955,FALSE)</f>
        <v>0</v>
      </c>
      <c r="AE955">
        <f>HLOOKUP(AE$1,'DB Runes '!$A:$AP,'DB Runes'!$AR955,FALSE)</f>
        <v>0</v>
      </c>
      <c r="AF955">
        <f>HLOOKUP(AF$1,'DB Runes '!$A:$AP,'DB Runes'!$AR955,FALSE)</f>
        <v>0</v>
      </c>
      <c r="AG955">
        <f>HLOOKUP(AG$1,'DB Runes '!$A:$AP,'DB Runes'!$AR955,FALSE)</f>
        <v>0</v>
      </c>
      <c r="AH955">
        <f>HLOOKUP(AH$1,'DB Runes '!$A:$AP,'DB Runes'!$AR955,FALSE)</f>
        <v>0</v>
      </c>
      <c r="AI955">
        <f>HLOOKUP(AI$1,'DB Runes '!$A:$AP,'DB Runes'!$AR955,FALSE)</f>
        <v>0</v>
      </c>
      <c r="AJ955">
        <f>HLOOKUP(AJ$1,'DB Runes '!$A:$AP,'DB Runes'!$AR955,FALSE)</f>
        <v>0</v>
      </c>
      <c r="AK955">
        <f>HLOOKUP(AK$1,'DB Runes '!$A:$AP,'DB Runes'!$AR955,FALSE)</f>
        <v>0</v>
      </c>
      <c r="AL955">
        <f>HLOOKUP(AL$1,'DB Runes '!$A:$AP,'DB Runes'!$AR955,FALSE)</f>
        <v>0</v>
      </c>
      <c r="AM955">
        <f>HLOOKUP(AM$1,'DB Runes '!$A:$AP,'DB Runes'!$AR955,FALSE)</f>
        <v>0</v>
      </c>
      <c r="AN955">
        <f>HLOOKUP(AN$1,'DB Runes '!$A:$AP,'DB Runes'!$AR955,FALSE)</f>
        <v>0</v>
      </c>
      <c r="AO955">
        <f>HLOOKUP(AO$1,'DB Runes '!$A:$AP,'DB Runes'!$AR955,FALSE)</f>
        <v>0</v>
      </c>
      <c r="AP955">
        <f>HLOOKUP(AP$1,'DB Runes '!$A:$AP,'DB Runes'!$AR955,FALSE)</f>
        <v>0</v>
      </c>
      <c r="AR955">
        <v>955</v>
      </c>
    </row>
    <row r="956" spans="1:44" x14ac:dyDescent="0.25">
      <c r="A956">
        <f>HLOOKUP(A$1,'DB Runes '!$A:$AP,'DB Runes'!$AR956,FALSE)</f>
        <v>0</v>
      </c>
      <c r="B956">
        <f>HLOOKUP(B$1,'DB Runes '!$A:$AP,'DB Runes'!$AR956,FALSE)</f>
        <v>0</v>
      </c>
      <c r="C956">
        <f>HLOOKUP(C$1,'DB Runes '!$A:$AP,'DB Runes'!$AR956,FALSE)</f>
        <v>0</v>
      </c>
      <c r="D956">
        <f>HLOOKUP(D$1,'DB Runes '!$A:$AP,'DB Runes'!$AR956,FALSE)</f>
        <v>0</v>
      </c>
      <c r="E956">
        <f>HLOOKUP(E$1,'DB Runes '!$A:$AP,'DB Runes'!$AR956,FALSE)</f>
        <v>0</v>
      </c>
      <c r="F956">
        <f>HLOOKUP(F$1,'DB Runes '!$A:$AP,'DB Runes'!$AR956,FALSE)</f>
        <v>0</v>
      </c>
      <c r="G956">
        <f>HLOOKUP(G$1,'DB Runes '!$A:$AP,'DB Runes'!$AR956,FALSE)</f>
        <v>0</v>
      </c>
      <c r="H956">
        <f>HLOOKUP(H$1,'DB Runes '!$A:$AP,'DB Runes'!$AR956,FALSE)</f>
        <v>0</v>
      </c>
      <c r="I956">
        <f>HLOOKUP(I$1,'DB Runes '!$A:$AP,'DB Runes'!$AR956,FALSE)</f>
        <v>0</v>
      </c>
      <c r="J956">
        <f>HLOOKUP(J$1,'DB Runes '!$A:$AP,'DB Runes'!$AR956,FALSE)</f>
        <v>0</v>
      </c>
      <c r="K956">
        <f>HLOOKUP(K$1,'DB Runes '!$A:$AP,'DB Runes'!$AR956,FALSE)</f>
        <v>0</v>
      </c>
      <c r="L956">
        <f>HLOOKUP(L$1,'DB Runes '!$A:$AP,'DB Runes'!$AR956,FALSE)</f>
        <v>0</v>
      </c>
      <c r="M956">
        <f>HLOOKUP(M$1,'DB Runes '!$A:$AP,'DB Runes'!$AR956,FALSE)</f>
        <v>0</v>
      </c>
      <c r="N956">
        <f>HLOOKUP(N$1,'DB Runes '!$A:$AP,'DB Runes'!$AR956,FALSE)</f>
        <v>0</v>
      </c>
      <c r="O956">
        <f>HLOOKUP(O$1,'DB Runes '!$A:$AP,'DB Runes'!$AR956,FALSE)</f>
        <v>0</v>
      </c>
      <c r="P956">
        <f>HLOOKUP(P$1,'DB Runes '!$A:$AP,'DB Runes'!$AR956,FALSE)</f>
        <v>0</v>
      </c>
      <c r="Q956">
        <f>HLOOKUP(Q$1,'DB Runes '!$A:$AP,'DB Runes'!$AR956,FALSE)</f>
        <v>0</v>
      </c>
      <c r="R956">
        <f>HLOOKUP(R$1,'DB Runes '!$A:$AP,'DB Runes'!$AR956,FALSE)</f>
        <v>0</v>
      </c>
      <c r="S956">
        <f>HLOOKUP(S$1,'DB Runes '!$A:$AP,'DB Runes'!$AR956,FALSE)</f>
        <v>0</v>
      </c>
      <c r="T956">
        <f>HLOOKUP(T$1,'DB Runes '!$A:$AP,'DB Runes'!$AR956,FALSE)</f>
        <v>0</v>
      </c>
      <c r="U956">
        <f>HLOOKUP(U$1,'DB Runes '!$A:$AP,'DB Runes'!$AR956,FALSE)</f>
        <v>0</v>
      </c>
      <c r="V956">
        <f>HLOOKUP(V$1,'DB Runes '!$A:$AP,'DB Runes'!$AR956,FALSE)</f>
        <v>0</v>
      </c>
      <c r="W956">
        <f>HLOOKUP(W$1,'DB Runes '!$A:$AP,'DB Runes'!$AR956,FALSE)</f>
        <v>0</v>
      </c>
      <c r="X956">
        <f>HLOOKUP(X$1,'DB Runes '!$A:$AP,'DB Runes'!$AR956,FALSE)</f>
        <v>0</v>
      </c>
      <c r="Y956">
        <f>HLOOKUP(Y$1,'DB Runes '!$A:$AP,'DB Runes'!$AR956,FALSE)</f>
        <v>0</v>
      </c>
      <c r="Z956">
        <f>HLOOKUP(Z$1,'DB Runes '!$A:$AP,'DB Runes'!$AR956,FALSE)</f>
        <v>0</v>
      </c>
      <c r="AA956">
        <f>HLOOKUP(AA$1,'DB Runes '!$A:$AP,'DB Runes'!$AR956,FALSE)</f>
        <v>0</v>
      </c>
      <c r="AB956">
        <f>HLOOKUP(AB$1,'DB Runes '!$A:$AP,'DB Runes'!$AR956,FALSE)</f>
        <v>0</v>
      </c>
      <c r="AC956">
        <f>HLOOKUP(AC$1,'DB Runes '!$A:$AP,'DB Runes'!$AR956,FALSE)</f>
        <v>0</v>
      </c>
      <c r="AD956">
        <f>HLOOKUP(AD$1,'DB Runes '!$A:$AP,'DB Runes'!$AR956,FALSE)</f>
        <v>0</v>
      </c>
      <c r="AE956">
        <f>HLOOKUP(AE$1,'DB Runes '!$A:$AP,'DB Runes'!$AR956,FALSE)</f>
        <v>0</v>
      </c>
      <c r="AF956">
        <f>HLOOKUP(AF$1,'DB Runes '!$A:$AP,'DB Runes'!$AR956,FALSE)</f>
        <v>0</v>
      </c>
      <c r="AG956">
        <f>HLOOKUP(AG$1,'DB Runes '!$A:$AP,'DB Runes'!$AR956,FALSE)</f>
        <v>0</v>
      </c>
      <c r="AH956">
        <f>HLOOKUP(AH$1,'DB Runes '!$A:$AP,'DB Runes'!$AR956,FALSE)</f>
        <v>0</v>
      </c>
      <c r="AI956">
        <f>HLOOKUP(AI$1,'DB Runes '!$A:$AP,'DB Runes'!$AR956,FALSE)</f>
        <v>0</v>
      </c>
      <c r="AJ956">
        <f>HLOOKUP(AJ$1,'DB Runes '!$A:$AP,'DB Runes'!$AR956,FALSE)</f>
        <v>0</v>
      </c>
      <c r="AK956">
        <f>HLOOKUP(AK$1,'DB Runes '!$A:$AP,'DB Runes'!$AR956,FALSE)</f>
        <v>0</v>
      </c>
      <c r="AL956">
        <f>HLOOKUP(AL$1,'DB Runes '!$A:$AP,'DB Runes'!$AR956,FALSE)</f>
        <v>0</v>
      </c>
      <c r="AM956">
        <f>HLOOKUP(AM$1,'DB Runes '!$A:$AP,'DB Runes'!$AR956,FALSE)</f>
        <v>0</v>
      </c>
      <c r="AN956">
        <f>HLOOKUP(AN$1,'DB Runes '!$A:$AP,'DB Runes'!$AR956,FALSE)</f>
        <v>0</v>
      </c>
      <c r="AO956">
        <f>HLOOKUP(AO$1,'DB Runes '!$A:$AP,'DB Runes'!$AR956,FALSE)</f>
        <v>0</v>
      </c>
      <c r="AP956">
        <f>HLOOKUP(AP$1,'DB Runes '!$A:$AP,'DB Runes'!$AR956,FALSE)</f>
        <v>0</v>
      </c>
      <c r="AR956">
        <v>956</v>
      </c>
    </row>
    <row r="957" spans="1:44" x14ac:dyDescent="0.25">
      <c r="A957">
        <f>HLOOKUP(A$1,'DB Runes '!$A:$AP,'DB Runes'!$AR957,FALSE)</f>
        <v>0</v>
      </c>
      <c r="B957">
        <f>HLOOKUP(B$1,'DB Runes '!$A:$AP,'DB Runes'!$AR957,FALSE)</f>
        <v>0</v>
      </c>
      <c r="C957">
        <f>HLOOKUP(C$1,'DB Runes '!$A:$AP,'DB Runes'!$AR957,FALSE)</f>
        <v>0</v>
      </c>
      <c r="D957">
        <f>HLOOKUP(D$1,'DB Runes '!$A:$AP,'DB Runes'!$AR957,FALSE)</f>
        <v>0</v>
      </c>
      <c r="E957">
        <f>HLOOKUP(E$1,'DB Runes '!$A:$AP,'DB Runes'!$AR957,FALSE)</f>
        <v>0</v>
      </c>
      <c r="F957">
        <f>HLOOKUP(F$1,'DB Runes '!$A:$AP,'DB Runes'!$AR957,FALSE)</f>
        <v>0</v>
      </c>
      <c r="G957">
        <f>HLOOKUP(G$1,'DB Runes '!$A:$AP,'DB Runes'!$AR957,FALSE)</f>
        <v>0</v>
      </c>
      <c r="H957">
        <f>HLOOKUP(H$1,'DB Runes '!$A:$AP,'DB Runes'!$AR957,FALSE)</f>
        <v>0</v>
      </c>
      <c r="I957">
        <f>HLOOKUP(I$1,'DB Runes '!$A:$AP,'DB Runes'!$AR957,FALSE)</f>
        <v>0</v>
      </c>
      <c r="J957">
        <f>HLOOKUP(J$1,'DB Runes '!$A:$AP,'DB Runes'!$AR957,FALSE)</f>
        <v>0</v>
      </c>
      <c r="K957">
        <f>HLOOKUP(K$1,'DB Runes '!$A:$AP,'DB Runes'!$AR957,FALSE)</f>
        <v>0</v>
      </c>
      <c r="L957">
        <f>HLOOKUP(L$1,'DB Runes '!$A:$AP,'DB Runes'!$AR957,FALSE)</f>
        <v>0</v>
      </c>
      <c r="M957">
        <f>HLOOKUP(M$1,'DB Runes '!$A:$AP,'DB Runes'!$AR957,FALSE)</f>
        <v>0</v>
      </c>
      <c r="N957">
        <f>HLOOKUP(N$1,'DB Runes '!$A:$AP,'DB Runes'!$AR957,FALSE)</f>
        <v>0</v>
      </c>
      <c r="O957">
        <f>HLOOKUP(O$1,'DB Runes '!$A:$AP,'DB Runes'!$AR957,FALSE)</f>
        <v>0</v>
      </c>
      <c r="P957">
        <f>HLOOKUP(P$1,'DB Runes '!$A:$AP,'DB Runes'!$AR957,FALSE)</f>
        <v>0</v>
      </c>
      <c r="Q957">
        <f>HLOOKUP(Q$1,'DB Runes '!$A:$AP,'DB Runes'!$AR957,FALSE)</f>
        <v>0</v>
      </c>
      <c r="R957">
        <f>HLOOKUP(R$1,'DB Runes '!$A:$AP,'DB Runes'!$AR957,FALSE)</f>
        <v>0</v>
      </c>
      <c r="S957">
        <f>HLOOKUP(S$1,'DB Runes '!$A:$AP,'DB Runes'!$AR957,FALSE)</f>
        <v>0</v>
      </c>
      <c r="T957">
        <f>HLOOKUP(T$1,'DB Runes '!$A:$AP,'DB Runes'!$AR957,FALSE)</f>
        <v>0</v>
      </c>
      <c r="U957">
        <f>HLOOKUP(U$1,'DB Runes '!$A:$AP,'DB Runes'!$AR957,FALSE)</f>
        <v>0</v>
      </c>
      <c r="V957">
        <f>HLOOKUP(V$1,'DB Runes '!$A:$AP,'DB Runes'!$AR957,FALSE)</f>
        <v>0</v>
      </c>
      <c r="W957">
        <f>HLOOKUP(W$1,'DB Runes '!$A:$AP,'DB Runes'!$AR957,FALSE)</f>
        <v>0</v>
      </c>
      <c r="X957">
        <f>HLOOKUP(X$1,'DB Runes '!$A:$AP,'DB Runes'!$AR957,FALSE)</f>
        <v>0</v>
      </c>
      <c r="Y957">
        <f>HLOOKUP(Y$1,'DB Runes '!$A:$AP,'DB Runes'!$AR957,FALSE)</f>
        <v>0</v>
      </c>
      <c r="Z957">
        <f>HLOOKUP(Z$1,'DB Runes '!$A:$AP,'DB Runes'!$AR957,FALSE)</f>
        <v>0</v>
      </c>
      <c r="AA957">
        <f>HLOOKUP(AA$1,'DB Runes '!$A:$AP,'DB Runes'!$AR957,FALSE)</f>
        <v>0</v>
      </c>
      <c r="AB957">
        <f>HLOOKUP(AB$1,'DB Runes '!$A:$AP,'DB Runes'!$AR957,FALSE)</f>
        <v>0</v>
      </c>
      <c r="AC957">
        <f>HLOOKUP(AC$1,'DB Runes '!$A:$AP,'DB Runes'!$AR957,FALSE)</f>
        <v>0</v>
      </c>
      <c r="AD957">
        <f>HLOOKUP(AD$1,'DB Runes '!$A:$AP,'DB Runes'!$AR957,FALSE)</f>
        <v>0</v>
      </c>
      <c r="AE957">
        <f>HLOOKUP(AE$1,'DB Runes '!$A:$AP,'DB Runes'!$AR957,FALSE)</f>
        <v>0</v>
      </c>
      <c r="AF957">
        <f>HLOOKUP(AF$1,'DB Runes '!$A:$AP,'DB Runes'!$AR957,FALSE)</f>
        <v>0</v>
      </c>
      <c r="AG957">
        <f>HLOOKUP(AG$1,'DB Runes '!$A:$AP,'DB Runes'!$AR957,FALSE)</f>
        <v>0</v>
      </c>
      <c r="AH957">
        <f>HLOOKUP(AH$1,'DB Runes '!$A:$AP,'DB Runes'!$AR957,FALSE)</f>
        <v>0</v>
      </c>
      <c r="AI957">
        <f>HLOOKUP(AI$1,'DB Runes '!$A:$AP,'DB Runes'!$AR957,FALSE)</f>
        <v>0</v>
      </c>
      <c r="AJ957">
        <f>HLOOKUP(AJ$1,'DB Runes '!$A:$AP,'DB Runes'!$AR957,FALSE)</f>
        <v>0</v>
      </c>
      <c r="AK957">
        <f>HLOOKUP(AK$1,'DB Runes '!$A:$AP,'DB Runes'!$AR957,FALSE)</f>
        <v>0</v>
      </c>
      <c r="AL957">
        <f>HLOOKUP(AL$1,'DB Runes '!$A:$AP,'DB Runes'!$AR957,FALSE)</f>
        <v>0</v>
      </c>
      <c r="AM957">
        <f>HLOOKUP(AM$1,'DB Runes '!$A:$AP,'DB Runes'!$AR957,FALSE)</f>
        <v>0</v>
      </c>
      <c r="AN957">
        <f>HLOOKUP(AN$1,'DB Runes '!$A:$AP,'DB Runes'!$AR957,FALSE)</f>
        <v>0</v>
      </c>
      <c r="AO957">
        <f>HLOOKUP(AO$1,'DB Runes '!$A:$AP,'DB Runes'!$AR957,FALSE)</f>
        <v>0</v>
      </c>
      <c r="AP957">
        <f>HLOOKUP(AP$1,'DB Runes '!$A:$AP,'DB Runes'!$AR957,FALSE)</f>
        <v>0</v>
      </c>
      <c r="AR957">
        <v>957</v>
      </c>
    </row>
    <row r="958" spans="1:44" x14ac:dyDescent="0.25">
      <c r="A958">
        <f>HLOOKUP(A$1,'DB Runes '!$A:$AP,'DB Runes'!$AR958,FALSE)</f>
        <v>0</v>
      </c>
      <c r="B958">
        <f>HLOOKUP(B$1,'DB Runes '!$A:$AP,'DB Runes'!$AR958,FALSE)</f>
        <v>0</v>
      </c>
      <c r="C958">
        <f>HLOOKUP(C$1,'DB Runes '!$A:$AP,'DB Runes'!$AR958,FALSE)</f>
        <v>0</v>
      </c>
      <c r="D958">
        <f>HLOOKUP(D$1,'DB Runes '!$A:$AP,'DB Runes'!$AR958,FALSE)</f>
        <v>0</v>
      </c>
      <c r="E958">
        <f>HLOOKUP(E$1,'DB Runes '!$A:$AP,'DB Runes'!$AR958,FALSE)</f>
        <v>0</v>
      </c>
      <c r="F958">
        <f>HLOOKUP(F$1,'DB Runes '!$A:$AP,'DB Runes'!$AR958,FALSE)</f>
        <v>0</v>
      </c>
      <c r="G958">
        <f>HLOOKUP(G$1,'DB Runes '!$A:$AP,'DB Runes'!$AR958,FALSE)</f>
        <v>0</v>
      </c>
      <c r="H958">
        <f>HLOOKUP(H$1,'DB Runes '!$A:$AP,'DB Runes'!$AR958,FALSE)</f>
        <v>0</v>
      </c>
      <c r="I958">
        <f>HLOOKUP(I$1,'DB Runes '!$A:$AP,'DB Runes'!$AR958,FALSE)</f>
        <v>0</v>
      </c>
      <c r="J958">
        <f>HLOOKUP(J$1,'DB Runes '!$A:$AP,'DB Runes'!$AR958,FALSE)</f>
        <v>0</v>
      </c>
      <c r="K958">
        <f>HLOOKUP(K$1,'DB Runes '!$A:$AP,'DB Runes'!$AR958,FALSE)</f>
        <v>0</v>
      </c>
      <c r="L958">
        <f>HLOOKUP(L$1,'DB Runes '!$A:$AP,'DB Runes'!$AR958,FALSE)</f>
        <v>0</v>
      </c>
      <c r="M958">
        <f>HLOOKUP(M$1,'DB Runes '!$A:$AP,'DB Runes'!$AR958,FALSE)</f>
        <v>0</v>
      </c>
      <c r="N958">
        <f>HLOOKUP(N$1,'DB Runes '!$A:$AP,'DB Runes'!$AR958,FALSE)</f>
        <v>0</v>
      </c>
      <c r="O958">
        <f>HLOOKUP(O$1,'DB Runes '!$A:$AP,'DB Runes'!$AR958,FALSE)</f>
        <v>0</v>
      </c>
      <c r="P958">
        <f>HLOOKUP(P$1,'DB Runes '!$A:$AP,'DB Runes'!$AR958,FALSE)</f>
        <v>0</v>
      </c>
      <c r="Q958">
        <f>HLOOKUP(Q$1,'DB Runes '!$A:$AP,'DB Runes'!$AR958,FALSE)</f>
        <v>0</v>
      </c>
      <c r="R958">
        <f>HLOOKUP(R$1,'DB Runes '!$A:$AP,'DB Runes'!$AR958,FALSE)</f>
        <v>0</v>
      </c>
      <c r="S958">
        <f>HLOOKUP(S$1,'DB Runes '!$A:$AP,'DB Runes'!$AR958,FALSE)</f>
        <v>0</v>
      </c>
      <c r="T958">
        <f>HLOOKUP(T$1,'DB Runes '!$A:$AP,'DB Runes'!$AR958,FALSE)</f>
        <v>0</v>
      </c>
      <c r="U958">
        <f>HLOOKUP(U$1,'DB Runes '!$A:$AP,'DB Runes'!$AR958,FALSE)</f>
        <v>0</v>
      </c>
      <c r="V958">
        <f>HLOOKUP(V$1,'DB Runes '!$A:$AP,'DB Runes'!$AR958,FALSE)</f>
        <v>0</v>
      </c>
      <c r="W958">
        <f>HLOOKUP(W$1,'DB Runes '!$A:$AP,'DB Runes'!$AR958,FALSE)</f>
        <v>0</v>
      </c>
      <c r="X958">
        <f>HLOOKUP(X$1,'DB Runes '!$A:$AP,'DB Runes'!$AR958,FALSE)</f>
        <v>0</v>
      </c>
      <c r="Y958">
        <f>HLOOKUP(Y$1,'DB Runes '!$A:$AP,'DB Runes'!$AR958,FALSE)</f>
        <v>0</v>
      </c>
      <c r="Z958">
        <f>HLOOKUP(Z$1,'DB Runes '!$A:$AP,'DB Runes'!$AR958,FALSE)</f>
        <v>0</v>
      </c>
      <c r="AA958">
        <f>HLOOKUP(AA$1,'DB Runes '!$A:$AP,'DB Runes'!$AR958,FALSE)</f>
        <v>0</v>
      </c>
      <c r="AB958">
        <f>HLOOKUP(AB$1,'DB Runes '!$A:$AP,'DB Runes'!$AR958,FALSE)</f>
        <v>0</v>
      </c>
      <c r="AC958">
        <f>HLOOKUP(AC$1,'DB Runes '!$A:$AP,'DB Runes'!$AR958,FALSE)</f>
        <v>0</v>
      </c>
      <c r="AD958">
        <f>HLOOKUP(AD$1,'DB Runes '!$A:$AP,'DB Runes'!$AR958,FALSE)</f>
        <v>0</v>
      </c>
      <c r="AE958">
        <f>HLOOKUP(AE$1,'DB Runes '!$A:$AP,'DB Runes'!$AR958,FALSE)</f>
        <v>0</v>
      </c>
      <c r="AF958">
        <f>HLOOKUP(AF$1,'DB Runes '!$A:$AP,'DB Runes'!$AR958,FALSE)</f>
        <v>0</v>
      </c>
      <c r="AG958">
        <f>HLOOKUP(AG$1,'DB Runes '!$A:$AP,'DB Runes'!$AR958,FALSE)</f>
        <v>0</v>
      </c>
      <c r="AH958">
        <f>HLOOKUP(AH$1,'DB Runes '!$A:$AP,'DB Runes'!$AR958,FALSE)</f>
        <v>0</v>
      </c>
      <c r="AI958">
        <f>HLOOKUP(AI$1,'DB Runes '!$A:$AP,'DB Runes'!$AR958,FALSE)</f>
        <v>0</v>
      </c>
      <c r="AJ958">
        <f>HLOOKUP(AJ$1,'DB Runes '!$A:$AP,'DB Runes'!$AR958,FALSE)</f>
        <v>0</v>
      </c>
      <c r="AK958">
        <f>HLOOKUP(AK$1,'DB Runes '!$A:$AP,'DB Runes'!$AR958,FALSE)</f>
        <v>0</v>
      </c>
      <c r="AL958">
        <f>HLOOKUP(AL$1,'DB Runes '!$A:$AP,'DB Runes'!$AR958,FALSE)</f>
        <v>0</v>
      </c>
      <c r="AM958">
        <f>HLOOKUP(AM$1,'DB Runes '!$A:$AP,'DB Runes'!$AR958,FALSE)</f>
        <v>0</v>
      </c>
      <c r="AN958">
        <f>HLOOKUP(AN$1,'DB Runes '!$A:$AP,'DB Runes'!$AR958,FALSE)</f>
        <v>0</v>
      </c>
      <c r="AO958">
        <f>HLOOKUP(AO$1,'DB Runes '!$A:$AP,'DB Runes'!$AR958,FALSE)</f>
        <v>0</v>
      </c>
      <c r="AP958">
        <f>HLOOKUP(AP$1,'DB Runes '!$A:$AP,'DB Runes'!$AR958,FALSE)</f>
        <v>0</v>
      </c>
      <c r="AR958">
        <v>958</v>
      </c>
    </row>
    <row r="959" spans="1:44" x14ac:dyDescent="0.25">
      <c r="A959">
        <f>HLOOKUP(A$1,'DB Runes '!$A:$AP,'DB Runes'!$AR959,FALSE)</f>
        <v>0</v>
      </c>
      <c r="B959">
        <f>HLOOKUP(B$1,'DB Runes '!$A:$AP,'DB Runes'!$AR959,FALSE)</f>
        <v>0</v>
      </c>
      <c r="C959">
        <f>HLOOKUP(C$1,'DB Runes '!$A:$AP,'DB Runes'!$AR959,FALSE)</f>
        <v>0</v>
      </c>
      <c r="D959">
        <f>HLOOKUP(D$1,'DB Runes '!$A:$AP,'DB Runes'!$AR959,FALSE)</f>
        <v>0</v>
      </c>
      <c r="E959">
        <f>HLOOKUP(E$1,'DB Runes '!$A:$AP,'DB Runes'!$AR959,FALSE)</f>
        <v>0</v>
      </c>
      <c r="F959">
        <f>HLOOKUP(F$1,'DB Runes '!$A:$AP,'DB Runes'!$AR959,FALSE)</f>
        <v>0</v>
      </c>
      <c r="G959">
        <f>HLOOKUP(G$1,'DB Runes '!$A:$AP,'DB Runes'!$AR959,FALSE)</f>
        <v>0</v>
      </c>
      <c r="H959">
        <f>HLOOKUP(H$1,'DB Runes '!$A:$AP,'DB Runes'!$AR959,FALSE)</f>
        <v>0</v>
      </c>
      <c r="I959">
        <f>HLOOKUP(I$1,'DB Runes '!$A:$AP,'DB Runes'!$AR959,FALSE)</f>
        <v>0</v>
      </c>
      <c r="J959">
        <f>HLOOKUP(J$1,'DB Runes '!$A:$AP,'DB Runes'!$AR959,FALSE)</f>
        <v>0</v>
      </c>
      <c r="K959">
        <f>HLOOKUP(K$1,'DB Runes '!$A:$AP,'DB Runes'!$AR959,FALSE)</f>
        <v>0</v>
      </c>
      <c r="L959">
        <f>HLOOKUP(L$1,'DB Runes '!$A:$AP,'DB Runes'!$AR959,FALSE)</f>
        <v>0</v>
      </c>
      <c r="M959">
        <f>HLOOKUP(M$1,'DB Runes '!$A:$AP,'DB Runes'!$AR959,FALSE)</f>
        <v>0</v>
      </c>
      <c r="N959">
        <f>HLOOKUP(N$1,'DB Runes '!$A:$AP,'DB Runes'!$AR959,FALSE)</f>
        <v>0</v>
      </c>
      <c r="O959">
        <f>HLOOKUP(O$1,'DB Runes '!$A:$AP,'DB Runes'!$AR959,FALSE)</f>
        <v>0</v>
      </c>
      <c r="P959">
        <f>HLOOKUP(P$1,'DB Runes '!$A:$AP,'DB Runes'!$AR959,FALSE)</f>
        <v>0</v>
      </c>
      <c r="Q959">
        <f>HLOOKUP(Q$1,'DB Runes '!$A:$AP,'DB Runes'!$AR959,FALSE)</f>
        <v>0</v>
      </c>
      <c r="R959">
        <f>HLOOKUP(R$1,'DB Runes '!$A:$AP,'DB Runes'!$AR959,FALSE)</f>
        <v>0</v>
      </c>
      <c r="S959">
        <f>HLOOKUP(S$1,'DB Runes '!$A:$AP,'DB Runes'!$AR959,FALSE)</f>
        <v>0</v>
      </c>
      <c r="T959">
        <f>HLOOKUP(T$1,'DB Runes '!$A:$AP,'DB Runes'!$AR959,FALSE)</f>
        <v>0</v>
      </c>
      <c r="U959">
        <f>HLOOKUP(U$1,'DB Runes '!$A:$AP,'DB Runes'!$AR959,FALSE)</f>
        <v>0</v>
      </c>
      <c r="V959">
        <f>HLOOKUP(V$1,'DB Runes '!$A:$AP,'DB Runes'!$AR959,FALSE)</f>
        <v>0</v>
      </c>
      <c r="W959">
        <f>HLOOKUP(W$1,'DB Runes '!$A:$AP,'DB Runes'!$AR959,FALSE)</f>
        <v>0</v>
      </c>
      <c r="X959">
        <f>HLOOKUP(X$1,'DB Runes '!$A:$AP,'DB Runes'!$AR959,FALSE)</f>
        <v>0</v>
      </c>
      <c r="Y959">
        <f>HLOOKUP(Y$1,'DB Runes '!$A:$AP,'DB Runes'!$AR959,FALSE)</f>
        <v>0</v>
      </c>
      <c r="Z959">
        <f>HLOOKUP(Z$1,'DB Runes '!$A:$AP,'DB Runes'!$AR959,FALSE)</f>
        <v>0</v>
      </c>
      <c r="AA959">
        <f>HLOOKUP(AA$1,'DB Runes '!$A:$AP,'DB Runes'!$AR959,FALSE)</f>
        <v>0</v>
      </c>
      <c r="AB959">
        <f>HLOOKUP(AB$1,'DB Runes '!$A:$AP,'DB Runes'!$AR959,FALSE)</f>
        <v>0</v>
      </c>
      <c r="AC959">
        <f>HLOOKUP(AC$1,'DB Runes '!$A:$AP,'DB Runes'!$AR959,FALSE)</f>
        <v>0</v>
      </c>
      <c r="AD959">
        <f>HLOOKUP(AD$1,'DB Runes '!$A:$AP,'DB Runes'!$AR959,FALSE)</f>
        <v>0</v>
      </c>
      <c r="AE959">
        <f>HLOOKUP(AE$1,'DB Runes '!$A:$AP,'DB Runes'!$AR959,FALSE)</f>
        <v>0</v>
      </c>
      <c r="AF959">
        <f>HLOOKUP(AF$1,'DB Runes '!$A:$AP,'DB Runes'!$AR959,FALSE)</f>
        <v>0</v>
      </c>
      <c r="AG959">
        <f>HLOOKUP(AG$1,'DB Runes '!$A:$AP,'DB Runes'!$AR959,FALSE)</f>
        <v>0</v>
      </c>
      <c r="AH959">
        <f>HLOOKUP(AH$1,'DB Runes '!$A:$AP,'DB Runes'!$AR959,FALSE)</f>
        <v>0</v>
      </c>
      <c r="AI959">
        <f>HLOOKUP(AI$1,'DB Runes '!$A:$AP,'DB Runes'!$AR959,FALSE)</f>
        <v>0</v>
      </c>
      <c r="AJ959">
        <f>HLOOKUP(AJ$1,'DB Runes '!$A:$AP,'DB Runes'!$AR959,FALSE)</f>
        <v>0</v>
      </c>
      <c r="AK959">
        <f>HLOOKUP(AK$1,'DB Runes '!$A:$AP,'DB Runes'!$AR959,FALSE)</f>
        <v>0</v>
      </c>
      <c r="AL959">
        <f>HLOOKUP(AL$1,'DB Runes '!$A:$AP,'DB Runes'!$AR959,FALSE)</f>
        <v>0</v>
      </c>
      <c r="AM959">
        <f>HLOOKUP(AM$1,'DB Runes '!$A:$AP,'DB Runes'!$AR959,FALSE)</f>
        <v>0</v>
      </c>
      <c r="AN959">
        <f>HLOOKUP(AN$1,'DB Runes '!$A:$AP,'DB Runes'!$AR959,FALSE)</f>
        <v>0</v>
      </c>
      <c r="AO959">
        <f>HLOOKUP(AO$1,'DB Runes '!$A:$AP,'DB Runes'!$AR959,FALSE)</f>
        <v>0</v>
      </c>
      <c r="AP959">
        <f>HLOOKUP(AP$1,'DB Runes '!$A:$AP,'DB Runes'!$AR959,FALSE)</f>
        <v>0</v>
      </c>
      <c r="AR959">
        <v>959</v>
      </c>
    </row>
    <row r="960" spans="1:44" x14ac:dyDescent="0.25">
      <c r="A960">
        <f>HLOOKUP(A$1,'DB Runes '!$A:$AP,'DB Runes'!$AR960,FALSE)</f>
        <v>0</v>
      </c>
      <c r="B960">
        <f>HLOOKUP(B$1,'DB Runes '!$A:$AP,'DB Runes'!$AR960,FALSE)</f>
        <v>0</v>
      </c>
      <c r="C960">
        <f>HLOOKUP(C$1,'DB Runes '!$A:$AP,'DB Runes'!$AR960,FALSE)</f>
        <v>0</v>
      </c>
      <c r="D960">
        <f>HLOOKUP(D$1,'DB Runes '!$A:$AP,'DB Runes'!$AR960,FALSE)</f>
        <v>0</v>
      </c>
      <c r="E960">
        <f>HLOOKUP(E$1,'DB Runes '!$A:$AP,'DB Runes'!$AR960,FALSE)</f>
        <v>0</v>
      </c>
      <c r="F960">
        <f>HLOOKUP(F$1,'DB Runes '!$A:$AP,'DB Runes'!$AR960,FALSE)</f>
        <v>0</v>
      </c>
      <c r="G960">
        <f>HLOOKUP(G$1,'DB Runes '!$A:$AP,'DB Runes'!$AR960,FALSE)</f>
        <v>0</v>
      </c>
      <c r="H960">
        <f>HLOOKUP(H$1,'DB Runes '!$A:$AP,'DB Runes'!$AR960,FALSE)</f>
        <v>0</v>
      </c>
      <c r="I960">
        <f>HLOOKUP(I$1,'DB Runes '!$A:$AP,'DB Runes'!$AR960,FALSE)</f>
        <v>0</v>
      </c>
      <c r="J960">
        <f>HLOOKUP(J$1,'DB Runes '!$A:$AP,'DB Runes'!$AR960,FALSE)</f>
        <v>0</v>
      </c>
      <c r="K960">
        <f>HLOOKUP(K$1,'DB Runes '!$A:$AP,'DB Runes'!$AR960,FALSE)</f>
        <v>0</v>
      </c>
      <c r="L960">
        <f>HLOOKUP(L$1,'DB Runes '!$A:$AP,'DB Runes'!$AR960,FALSE)</f>
        <v>0</v>
      </c>
      <c r="M960">
        <f>HLOOKUP(M$1,'DB Runes '!$A:$AP,'DB Runes'!$AR960,FALSE)</f>
        <v>0</v>
      </c>
      <c r="N960">
        <f>HLOOKUP(N$1,'DB Runes '!$A:$AP,'DB Runes'!$AR960,FALSE)</f>
        <v>0</v>
      </c>
      <c r="O960">
        <f>HLOOKUP(O$1,'DB Runes '!$A:$AP,'DB Runes'!$AR960,FALSE)</f>
        <v>0</v>
      </c>
      <c r="P960">
        <f>HLOOKUP(P$1,'DB Runes '!$A:$AP,'DB Runes'!$AR960,FALSE)</f>
        <v>0</v>
      </c>
      <c r="Q960">
        <f>HLOOKUP(Q$1,'DB Runes '!$A:$AP,'DB Runes'!$AR960,FALSE)</f>
        <v>0</v>
      </c>
      <c r="R960">
        <f>HLOOKUP(R$1,'DB Runes '!$A:$AP,'DB Runes'!$AR960,FALSE)</f>
        <v>0</v>
      </c>
      <c r="S960">
        <f>HLOOKUP(S$1,'DB Runes '!$A:$AP,'DB Runes'!$AR960,FALSE)</f>
        <v>0</v>
      </c>
      <c r="T960">
        <f>HLOOKUP(T$1,'DB Runes '!$A:$AP,'DB Runes'!$AR960,FALSE)</f>
        <v>0</v>
      </c>
      <c r="U960">
        <f>HLOOKUP(U$1,'DB Runes '!$A:$AP,'DB Runes'!$AR960,FALSE)</f>
        <v>0</v>
      </c>
      <c r="V960">
        <f>HLOOKUP(V$1,'DB Runes '!$A:$AP,'DB Runes'!$AR960,FALSE)</f>
        <v>0</v>
      </c>
      <c r="W960">
        <f>HLOOKUP(W$1,'DB Runes '!$A:$AP,'DB Runes'!$AR960,FALSE)</f>
        <v>0</v>
      </c>
      <c r="X960">
        <f>HLOOKUP(X$1,'DB Runes '!$A:$AP,'DB Runes'!$AR960,FALSE)</f>
        <v>0</v>
      </c>
      <c r="Y960">
        <f>HLOOKUP(Y$1,'DB Runes '!$A:$AP,'DB Runes'!$AR960,FALSE)</f>
        <v>0</v>
      </c>
      <c r="Z960">
        <f>HLOOKUP(Z$1,'DB Runes '!$A:$AP,'DB Runes'!$AR960,FALSE)</f>
        <v>0</v>
      </c>
      <c r="AA960">
        <f>HLOOKUP(AA$1,'DB Runes '!$A:$AP,'DB Runes'!$AR960,FALSE)</f>
        <v>0</v>
      </c>
      <c r="AB960">
        <f>HLOOKUP(AB$1,'DB Runes '!$A:$AP,'DB Runes'!$AR960,FALSE)</f>
        <v>0</v>
      </c>
      <c r="AC960">
        <f>HLOOKUP(AC$1,'DB Runes '!$A:$AP,'DB Runes'!$AR960,FALSE)</f>
        <v>0</v>
      </c>
      <c r="AD960">
        <f>HLOOKUP(AD$1,'DB Runes '!$A:$AP,'DB Runes'!$AR960,FALSE)</f>
        <v>0</v>
      </c>
      <c r="AE960">
        <f>HLOOKUP(AE$1,'DB Runes '!$A:$AP,'DB Runes'!$AR960,FALSE)</f>
        <v>0</v>
      </c>
      <c r="AF960">
        <f>HLOOKUP(AF$1,'DB Runes '!$A:$AP,'DB Runes'!$AR960,FALSE)</f>
        <v>0</v>
      </c>
      <c r="AG960">
        <f>HLOOKUP(AG$1,'DB Runes '!$A:$AP,'DB Runes'!$AR960,FALSE)</f>
        <v>0</v>
      </c>
      <c r="AH960">
        <f>HLOOKUP(AH$1,'DB Runes '!$A:$AP,'DB Runes'!$AR960,FALSE)</f>
        <v>0</v>
      </c>
      <c r="AI960">
        <f>HLOOKUP(AI$1,'DB Runes '!$A:$AP,'DB Runes'!$AR960,FALSE)</f>
        <v>0</v>
      </c>
      <c r="AJ960">
        <f>HLOOKUP(AJ$1,'DB Runes '!$A:$AP,'DB Runes'!$AR960,FALSE)</f>
        <v>0</v>
      </c>
      <c r="AK960">
        <f>HLOOKUP(AK$1,'DB Runes '!$A:$AP,'DB Runes'!$AR960,FALSE)</f>
        <v>0</v>
      </c>
      <c r="AL960">
        <f>HLOOKUP(AL$1,'DB Runes '!$A:$AP,'DB Runes'!$AR960,FALSE)</f>
        <v>0</v>
      </c>
      <c r="AM960">
        <f>HLOOKUP(AM$1,'DB Runes '!$A:$AP,'DB Runes'!$AR960,FALSE)</f>
        <v>0</v>
      </c>
      <c r="AN960">
        <f>HLOOKUP(AN$1,'DB Runes '!$A:$AP,'DB Runes'!$AR960,FALSE)</f>
        <v>0</v>
      </c>
      <c r="AO960">
        <f>HLOOKUP(AO$1,'DB Runes '!$A:$AP,'DB Runes'!$AR960,FALSE)</f>
        <v>0</v>
      </c>
      <c r="AP960">
        <f>HLOOKUP(AP$1,'DB Runes '!$A:$AP,'DB Runes'!$AR960,FALSE)</f>
        <v>0</v>
      </c>
      <c r="AR960">
        <v>960</v>
      </c>
    </row>
    <row r="961" spans="1:44" x14ac:dyDescent="0.25">
      <c r="A961">
        <f>HLOOKUP(A$1,'DB Runes '!$A:$AP,'DB Runes'!$AR961,FALSE)</f>
        <v>0</v>
      </c>
      <c r="B961">
        <f>HLOOKUP(B$1,'DB Runes '!$A:$AP,'DB Runes'!$AR961,FALSE)</f>
        <v>0</v>
      </c>
      <c r="C961">
        <f>HLOOKUP(C$1,'DB Runes '!$A:$AP,'DB Runes'!$AR961,FALSE)</f>
        <v>0</v>
      </c>
      <c r="D961">
        <f>HLOOKUP(D$1,'DB Runes '!$A:$AP,'DB Runes'!$AR961,FALSE)</f>
        <v>0</v>
      </c>
      <c r="E961">
        <f>HLOOKUP(E$1,'DB Runes '!$A:$AP,'DB Runes'!$AR961,FALSE)</f>
        <v>0</v>
      </c>
      <c r="F961">
        <f>HLOOKUP(F$1,'DB Runes '!$A:$AP,'DB Runes'!$AR961,FALSE)</f>
        <v>0</v>
      </c>
      <c r="G961">
        <f>HLOOKUP(G$1,'DB Runes '!$A:$AP,'DB Runes'!$AR961,FALSE)</f>
        <v>0</v>
      </c>
      <c r="H961">
        <f>HLOOKUP(H$1,'DB Runes '!$A:$AP,'DB Runes'!$AR961,FALSE)</f>
        <v>0</v>
      </c>
      <c r="I961">
        <f>HLOOKUP(I$1,'DB Runes '!$A:$AP,'DB Runes'!$AR961,FALSE)</f>
        <v>0</v>
      </c>
      <c r="J961">
        <f>HLOOKUP(J$1,'DB Runes '!$A:$AP,'DB Runes'!$AR961,FALSE)</f>
        <v>0</v>
      </c>
      <c r="K961">
        <f>HLOOKUP(K$1,'DB Runes '!$A:$AP,'DB Runes'!$AR961,FALSE)</f>
        <v>0</v>
      </c>
      <c r="L961">
        <f>HLOOKUP(L$1,'DB Runes '!$A:$AP,'DB Runes'!$AR961,FALSE)</f>
        <v>0</v>
      </c>
      <c r="M961">
        <f>HLOOKUP(M$1,'DB Runes '!$A:$AP,'DB Runes'!$AR961,FALSE)</f>
        <v>0</v>
      </c>
      <c r="N961">
        <f>HLOOKUP(N$1,'DB Runes '!$A:$AP,'DB Runes'!$AR961,FALSE)</f>
        <v>0</v>
      </c>
      <c r="O961">
        <f>HLOOKUP(O$1,'DB Runes '!$A:$AP,'DB Runes'!$AR961,FALSE)</f>
        <v>0</v>
      </c>
      <c r="P961">
        <f>HLOOKUP(P$1,'DB Runes '!$A:$AP,'DB Runes'!$AR961,FALSE)</f>
        <v>0</v>
      </c>
      <c r="Q961">
        <f>HLOOKUP(Q$1,'DB Runes '!$A:$AP,'DB Runes'!$AR961,FALSE)</f>
        <v>0</v>
      </c>
      <c r="R961">
        <f>HLOOKUP(R$1,'DB Runes '!$A:$AP,'DB Runes'!$AR961,FALSE)</f>
        <v>0</v>
      </c>
      <c r="S961">
        <f>HLOOKUP(S$1,'DB Runes '!$A:$AP,'DB Runes'!$AR961,FALSE)</f>
        <v>0</v>
      </c>
      <c r="T961">
        <f>HLOOKUP(T$1,'DB Runes '!$A:$AP,'DB Runes'!$AR961,FALSE)</f>
        <v>0</v>
      </c>
      <c r="U961">
        <f>HLOOKUP(U$1,'DB Runes '!$A:$AP,'DB Runes'!$AR961,FALSE)</f>
        <v>0</v>
      </c>
      <c r="V961">
        <f>HLOOKUP(V$1,'DB Runes '!$A:$AP,'DB Runes'!$AR961,FALSE)</f>
        <v>0</v>
      </c>
      <c r="W961">
        <f>HLOOKUP(W$1,'DB Runes '!$A:$AP,'DB Runes'!$AR961,FALSE)</f>
        <v>0</v>
      </c>
      <c r="X961">
        <f>HLOOKUP(X$1,'DB Runes '!$A:$AP,'DB Runes'!$AR961,FALSE)</f>
        <v>0</v>
      </c>
      <c r="Y961">
        <f>HLOOKUP(Y$1,'DB Runes '!$A:$AP,'DB Runes'!$AR961,FALSE)</f>
        <v>0</v>
      </c>
      <c r="Z961">
        <f>HLOOKUP(Z$1,'DB Runes '!$A:$AP,'DB Runes'!$AR961,FALSE)</f>
        <v>0</v>
      </c>
      <c r="AA961">
        <f>HLOOKUP(AA$1,'DB Runes '!$A:$AP,'DB Runes'!$AR961,FALSE)</f>
        <v>0</v>
      </c>
      <c r="AB961">
        <f>HLOOKUP(AB$1,'DB Runes '!$A:$AP,'DB Runes'!$AR961,FALSE)</f>
        <v>0</v>
      </c>
      <c r="AC961">
        <f>HLOOKUP(AC$1,'DB Runes '!$A:$AP,'DB Runes'!$AR961,FALSE)</f>
        <v>0</v>
      </c>
      <c r="AD961">
        <f>HLOOKUP(AD$1,'DB Runes '!$A:$AP,'DB Runes'!$AR961,FALSE)</f>
        <v>0</v>
      </c>
      <c r="AE961">
        <f>HLOOKUP(AE$1,'DB Runes '!$A:$AP,'DB Runes'!$AR961,FALSE)</f>
        <v>0</v>
      </c>
      <c r="AF961">
        <f>HLOOKUP(AF$1,'DB Runes '!$A:$AP,'DB Runes'!$AR961,FALSE)</f>
        <v>0</v>
      </c>
      <c r="AG961">
        <f>HLOOKUP(AG$1,'DB Runes '!$A:$AP,'DB Runes'!$AR961,FALSE)</f>
        <v>0</v>
      </c>
      <c r="AH961">
        <f>HLOOKUP(AH$1,'DB Runes '!$A:$AP,'DB Runes'!$AR961,FALSE)</f>
        <v>0</v>
      </c>
      <c r="AI961">
        <f>HLOOKUP(AI$1,'DB Runes '!$A:$AP,'DB Runes'!$AR961,FALSE)</f>
        <v>0</v>
      </c>
      <c r="AJ961">
        <f>HLOOKUP(AJ$1,'DB Runes '!$A:$AP,'DB Runes'!$AR961,FALSE)</f>
        <v>0</v>
      </c>
      <c r="AK961">
        <f>HLOOKUP(AK$1,'DB Runes '!$A:$AP,'DB Runes'!$AR961,FALSE)</f>
        <v>0</v>
      </c>
      <c r="AL961">
        <f>HLOOKUP(AL$1,'DB Runes '!$A:$AP,'DB Runes'!$AR961,FALSE)</f>
        <v>0</v>
      </c>
      <c r="AM961">
        <f>HLOOKUP(AM$1,'DB Runes '!$A:$AP,'DB Runes'!$AR961,FALSE)</f>
        <v>0</v>
      </c>
      <c r="AN961">
        <f>HLOOKUP(AN$1,'DB Runes '!$A:$AP,'DB Runes'!$AR961,FALSE)</f>
        <v>0</v>
      </c>
      <c r="AO961">
        <f>HLOOKUP(AO$1,'DB Runes '!$A:$AP,'DB Runes'!$AR961,FALSE)</f>
        <v>0</v>
      </c>
      <c r="AP961">
        <f>HLOOKUP(AP$1,'DB Runes '!$A:$AP,'DB Runes'!$AR961,FALSE)</f>
        <v>0</v>
      </c>
      <c r="AR961">
        <v>961</v>
      </c>
    </row>
    <row r="962" spans="1:44" x14ac:dyDescent="0.25">
      <c r="A962">
        <f>HLOOKUP(A$1,'DB Runes '!$A:$AP,'DB Runes'!$AR962,FALSE)</f>
        <v>0</v>
      </c>
      <c r="B962">
        <f>HLOOKUP(B$1,'DB Runes '!$A:$AP,'DB Runes'!$AR962,FALSE)</f>
        <v>0</v>
      </c>
      <c r="C962">
        <f>HLOOKUP(C$1,'DB Runes '!$A:$AP,'DB Runes'!$AR962,FALSE)</f>
        <v>0</v>
      </c>
      <c r="D962">
        <f>HLOOKUP(D$1,'DB Runes '!$A:$AP,'DB Runes'!$AR962,FALSE)</f>
        <v>0</v>
      </c>
      <c r="E962">
        <f>HLOOKUP(E$1,'DB Runes '!$A:$AP,'DB Runes'!$AR962,FALSE)</f>
        <v>0</v>
      </c>
      <c r="F962">
        <f>HLOOKUP(F$1,'DB Runes '!$A:$AP,'DB Runes'!$AR962,FALSE)</f>
        <v>0</v>
      </c>
      <c r="G962">
        <f>HLOOKUP(G$1,'DB Runes '!$A:$AP,'DB Runes'!$AR962,FALSE)</f>
        <v>0</v>
      </c>
      <c r="H962">
        <f>HLOOKUP(H$1,'DB Runes '!$A:$AP,'DB Runes'!$AR962,FALSE)</f>
        <v>0</v>
      </c>
      <c r="I962">
        <f>HLOOKUP(I$1,'DB Runes '!$A:$AP,'DB Runes'!$AR962,FALSE)</f>
        <v>0</v>
      </c>
      <c r="J962">
        <f>HLOOKUP(J$1,'DB Runes '!$A:$AP,'DB Runes'!$AR962,FALSE)</f>
        <v>0</v>
      </c>
      <c r="K962">
        <f>HLOOKUP(K$1,'DB Runes '!$A:$AP,'DB Runes'!$AR962,FALSE)</f>
        <v>0</v>
      </c>
      <c r="L962">
        <f>HLOOKUP(L$1,'DB Runes '!$A:$AP,'DB Runes'!$AR962,FALSE)</f>
        <v>0</v>
      </c>
      <c r="M962">
        <f>HLOOKUP(M$1,'DB Runes '!$A:$AP,'DB Runes'!$AR962,FALSE)</f>
        <v>0</v>
      </c>
      <c r="N962">
        <f>HLOOKUP(N$1,'DB Runes '!$A:$AP,'DB Runes'!$AR962,FALSE)</f>
        <v>0</v>
      </c>
      <c r="O962">
        <f>HLOOKUP(O$1,'DB Runes '!$A:$AP,'DB Runes'!$AR962,FALSE)</f>
        <v>0</v>
      </c>
      <c r="P962">
        <f>HLOOKUP(P$1,'DB Runes '!$A:$AP,'DB Runes'!$AR962,FALSE)</f>
        <v>0</v>
      </c>
      <c r="Q962">
        <f>HLOOKUP(Q$1,'DB Runes '!$A:$AP,'DB Runes'!$AR962,FALSE)</f>
        <v>0</v>
      </c>
      <c r="R962">
        <f>HLOOKUP(R$1,'DB Runes '!$A:$AP,'DB Runes'!$AR962,FALSE)</f>
        <v>0</v>
      </c>
      <c r="S962">
        <f>HLOOKUP(S$1,'DB Runes '!$A:$AP,'DB Runes'!$AR962,FALSE)</f>
        <v>0</v>
      </c>
      <c r="T962">
        <f>HLOOKUP(T$1,'DB Runes '!$A:$AP,'DB Runes'!$AR962,FALSE)</f>
        <v>0</v>
      </c>
      <c r="U962">
        <f>HLOOKUP(U$1,'DB Runes '!$A:$AP,'DB Runes'!$AR962,FALSE)</f>
        <v>0</v>
      </c>
      <c r="V962">
        <f>HLOOKUP(V$1,'DB Runes '!$A:$AP,'DB Runes'!$AR962,FALSE)</f>
        <v>0</v>
      </c>
      <c r="W962">
        <f>HLOOKUP(W$1,'DB Runes '!$A:$AP,'DB Runes'!$AR962,FALSE)</f>
        <v>0</v>
      </c>
      <c r="X962">
        <f>HLOOKUP(X$1,'DB Runes '!$A:$AP,'DB Runes'!$AR962,FALSE)</f>
        <v>0</v>
      </c>
      <c r="Y962">
        <f>HLOOKUP(Y$1,'DB Runes '!$A:$AP,'DB Runes'!$AR962,FALSE)</f>
        <v>0</v>
      </c>
      <c r="Z962">
        <f>HLOOKUP(Z$1,'DB Runes '!$A:$AP,'DB Runes'!$AR962,FALSE)</f>
        <v>0</v>
      </c>
      <c r="AA962">
        <f>HLOOKUP(AA$1,'DB Runes '!$A:$AP,'DB Runes'!$AR962,FALSE)</f>
        <v>0</v>
      </c>
      <c r="AB962">
        <f>HLOOKUP(AB$1,'DB Runes '!$A:$AP,'DB Runes'!$AR962,FALSE)</f>
        <v>0</v>
      </c>
      <c r="AC962">
        <f>HLOOKUP(AC$1,'DB Runes '!$A:$AP,'DB Runes'!$AR962,FALSE)</f>
        <v>0</v>
      </c>
      <c r="AD962">
        <f>HLOOKUP(AD$1,'DB Runes '!$A:$AP,'DB Runes'!$AR962,FALSE)</f>
        <v>0</v>
      </c>
      <c r="AE962">
        <f>HLOOKUP(AE$1,'DB Runes '!$A:$AP,'DB Runes'!$AR962,FALSE)</f>
        <v>0</v>
      </c>
      <c r="AF962">
        <f>HLOOKUP(AF$1,'DB Runes '!$A:$AP,'DB Runes'!$AR962,FALSE)</f>
        <v>0</v>
      </c>
      <c r="AG962">
        <f>HLOOKUP(AG$1,'DB Runes '!$A:$AP,'DB Runes'!$AR962,FALSE)</f>
        <v>0</v>
      </c>
      <c r="AH962">
        <f>HLOOKUP(AH$1,'DB Runes '!$A:$AP,'DB Runes'!$AR962,FALSE)</f>
        <v>0</v>
      </c>
      <c r="AI962">
        <f>HLOOKUP(AI$1,'DB Runes '!$A:$AP,'DB Runes'!$AR962,FALSE)</f>
        <v>0</v>
      </c>
      <c r="AJ962">
        <f>HLOOKUP(AJ$1,'DB Runes '!$A:$AP,'DB Runes'!$AR962,FALSE)</f>
        <v>0</v>
      </c>
      <c r="AK962">
        <f>HLOOKUP(AK$1,'DB Runes '!$A:$AP,'DB Runes'!$AR962,FALSE)</f>
        <v>0</v>
      </c>
      <c r="AL962">
        <f>HLOOKUP(AL$1,'DB Runes '!$A:$AP,'DB Runes'!$AR962,FALSE)</f>
        <v>0</v>
      </c>
      <c r="AM962">
        <f>HLOOKUP(AM$1,'DB Runes '!$A:$AP,'DB Runes'!$AR962,FALSE)</f>
        <v>0</v>
      </c>
      <c r="AN962">
        <f>HLOOKUP(AN$1,'DB Runes '!$A:$AP,'DB Runes'!$AR962,FALSE)</f>
        <v>0</v>
      </c>
      <c r="AO962">
        <f>HLOOKUP(AO$1,'DB Runes '!$A:$AP,'DB Runes'!$AR962,FALSE)</f>
        <v>0</v>
      </c>
      <c r="AP962">
        <f>HLOOKUP(AP$1,'DB Runes '!$A:$AP,'DB Runes'!$AR962,FALSE)</f>
        <v>0</v>
      </c>
      <c r="AR962">
        <v>962</v>
      </c>
    </row>
    <row r="963" spans="1:44" x14ac:dyDescent="0.25">
      <c r="A963">
        <f>HLOOKUP(A$1,'DB Runes '!$A:$AP,'DB Runes'!$AR963,FALSE)</f>
        <v>0</v>
      </c>
      <c r="B963">
        <f>HLOOKUP(B$1,'DB Runes '!$A:$AP,'DB Runes'!$AR963,FALSE)</f>
        <v>0</v>
      </c>
      <c r="C963">
        <f>HLOOKUP(C$1,'DB Runes '!$A:$AP,'DB Runes'!$AR963,FALSE)</f>
        <v>0</v>
      </c>
      <c r="D963">
        <f>HLOOKUP(D$1,'DB Runes '!$A:$AP,'DB Runes'!$AR963,FALSE)</f>
        <v>0</v>
      </c>
      <c r="E963">
        <f>HLOOKUP(E$1,'DB Runes '!$A:$AP,'DB Runes'!$AR963,FALSE)</f>
        <v>0</v>
      </c>
      <c r="F963">
        <f>HLOOKUP(F$1,'DB Runes '!$A:$AP,'DB Runes'!$AR963,FALSE)</f>
        <v>0</v>
      </c>
      <c r="G963">
        <f>HLOOKUP(G$1,'DB Runes '!$A:$AP,'DB Runes'!$AR963,FALSE)</f>
        <v>0</v>
      </c>
      <c r="H963">
        <f>HLOOKUP(H$1,'DB Runes '!$A:$AP,'DB Runes'!$AR963,FALSE)</f>
        <v>0</v>
      </c>
      <c r="I963">
        <f>HLOOKUP(I$1,'DB Runes '!$A:$AP,'DB Runes'!$AR963,FALSE)</f>
        <v>0</v>
      </c>
      <c r="J963">
        <f>HLOOKUP(J$1,'DB Runes '!$A:$AP,'DB Runes'!$AR963,FALSE)</f>
        <v>0</v>
      </c>
      <c r="K963">
        <f>HLOOKUP(K$1,'DB Runes '!$A:$AP,'DB Runes'!$AR963,FALSE)</f>
        <v>0</v>
      </c>
      <c r="L963">
        <f>HLOOKUP(L$1,'DB Runes '!$A:$AP,'DB Runes'!$AR963,FALSE)</f>
        <v>0</v>
      </c>
      <c r="M963">
        <f>HLOOKUP(M$1,'DB Runes '!$A:$AP,'DB Runes'!$AR963,FALSE)</f>
        <v>0</v>
      </c>
      <c r="N963">
        <f>HLOOKUP(N$1,'DB Runes '!$A:$AP,'DB Runes'!$AR963,FALSE)</f>
        <v>0</v>
      </c>
      <c r="O963">
        <f>HLOOKUP(O$1,'DB Runes '!$A:$AP,'DB Runes'!$AR963,FALSE)</f>
        <v>0</v>
      </c>
      <c r="P963">
        <f>HLOOKUP(P$1,'DB Runes '!$A:$AP,'DB Runes'!$AR963,FALSE)</f>
        <v>0</v>
      </c>
      <c r="Q963">
        <f>HLOOKUP(Q$1,'DB Runes '!$A:$AP,'DB Runes'!$AR963,FALSE)</f>
        <v>0</v>
      </c>
      <c r="R963">
        <f>HLOOKUP(R$1,'DB Runes '!$A:$AP,'DB Runes'!$AR963,FALSE)</f>
        <v>0</v>
      </c>
      <c r="S963">
        <f>HLOOKUP(S$1,'DB Runes '!$A:$AP,'DB Runes'!$AR963,FALSE)</f>
        <v>0</v>
      </c>
      <c r="T963">
        <f>HLOOKUP(T$1,'DB Runes '!$A:$AP,'DB Runes'!$AR963,FALSE)</f>
        <v>0</v>
      </c>
      <c r="U963">
        <f>HLOOKUP(U$1,'DB Runes '!$A:$AP,'DB Runes'!$AR963,FALSE)</f>
        <v>0</v>
      </c>
      <c r="V963">
        <f>HLOOKUP(V$1,'DB Runes '!$A:$AP,'DB Runes'!$AR963,FALSE)</f>
        <v>0</v>
      </c>
      <c r="W963">
        <f>HLOOKUP(W$1,'DB Runes '!$A:$AP,'DB Runes'!$AR963,FALSE)</f>
        <v>0</v>
      </c>
      <c r="X963">
        <f>HLOOKUP(X$1,'DB Runes '!$A:$AP,'DB Runes'!$AR963,FALSE)</f>
        <v>0</v>
      </c>
      <c r="Y963">
        <f>HLOOKUP(Y$1,'DB Runes '!$A:$AP,'DB Runes'!$AR963,FALSE)</f>
        <v>0</v>
      </c>
      <c r="Z963">
        <f>HLOOKUP(Z$1,'DB Runes '!$A:$AP,'DB Runes'!$AR963,FALSE)</f>
        <v>0</v>
      </c>
      <c r="AA963">
        <f>HLOOKUP(AA$1,'DB Runes '!$A:$AP,'DB Runes'!$AR963,FALSE)</f>
        <v>0</v>
      </c>
      <c r="AB963">
        <f>HLOOKUP(AB$1,'DB Runes '!$A:$AP,'DB Runes'!$AR963,FALSE)</f>
        <v>0</v>
      </c>
      <c r="AC963">
        <f>HLOOKUP(AC$1,'DB Runes '!$A:$AP,'DB Runes'!$AR963,FALSE)</f>
        <v>0</v>
      </c>
      <c r="AD963">
        <f>HLOOKUP(AD$1,'DB Runes '!$A:$AP,'DB Runes'!$AR963,FALSE)</f>
        <v>0</v>
      </c>
      <c r="AE963">
        <f>HLOOKUP(AE$1,'DB Runes '!$A:$AP,'DB Runes'!$AR963,FALSE)</f>
        <v>0</v>
      </c>
      <c r="AF963">
        <f>HLOOKUP(AF$1,'DB Runes '!$A:$AP,'DB Runes'!$AR963,FALSE)</f>
        <v>0</v>
      </c>
      <c r="AG963">
        <f>HLOOKUP(AG$1,'DB Runes '!$A:$AP,'DB Runes'!$AR963,FALSE)</f>
        <v>0</v>
      </c>
      <c r="AH963">
        <f>HLOOKUP(AH$1,'DB Runes '!$A:$AP,'DB Runes'!$AR963,FALSE)</f>
        <v>0</v>
      </c>
      <c r="AI963">
        <f>HLOOKUP(AI$1,'DB Runes '!$A:$AP,'DB Runes'!$AR963,FALSE)</f>
        <v>0</v>
      </c>
      <c r="AJ963">
        <f>HLOOKUP(AJ$1,'DB Runes '!$A:$AP,'DB Runes'!$AR963,FALSE)</f>
        <v>0</v>
      </c>
      <c r="AK963">
        <f>HLOOKUP(AK$1,'DB Runes '!$A:$AP,'DB Runes'!$AR963,FALSE)</f>
        <v>0</v>
      </c>
      <c r="AL963">
        <f>HLOOKUP(AL$1,'DB Runes '!$A:$AP,'DB Runes'!$AR963,FALSE)</f>
        <v>0</v>
      </c>
      <c r="AM963">
        <f>HLOOKUP(AM$1,'DB Runes '!$A:$AP,'DB Runes'!$AR963,FALSE)</f>
        <v>0</v>
      </c>
      <c r="AN963">
        <f>HLOOKUP(AN$1,'DB Runes '!$A:$AP,'DB Runes'!$AR963,FALSE)</f>
        <v>0</v>
      </c>
      <c r="AO963">
        <f>HLOOKUP(AO$1,'DB Runes '!$A:$AP,'DB Runes'!$AR963,FALSE)</f>
        <v>0</v>
      </c>
      <c r="AP963">
        <f>HLOOKUP(AP$1,'DB Runes '!$A:$AP,'DB Runes'!$AR963,FALSE)</f>
        <v>0</v>
      </c>
      <c r="AR963">
        <v>963</v>
      </c>
    </row>
    <row r="964" spans="1:44" x14ac:dyDescent="0.25">
      <c r="A964">
        <f>HLOOKUP(A$1,'DB Runes '!$A:$AP,'DB Runes'!$AR964,FALSE)</f>
        <v>0</v>
      </c>
      <c r="B964">
        <f>HLOOKUP(B$1,'DB Runes '!$A:$AP,'DB Runes'!$AR964,FALSE)</f>
        <v>0</v>
      </c>
      <c r="C964">
        <f>HLOOKUP(C$1,'DB Runes '!$A:$AP,'DB Runes'!$AR964,FALSE)</f>
        <v>0</v>
      </c>
      <c r="D964">
        <f>HLOOKUP(D$1,'DB Runes '!$A:$AP,'DB Runes'!$AR964,FALSE)</f>
        <v>0</v>
      </c>
      <c r="E964">
        <f>HLOOKUP(E$1,'DB Runes '!$A:$AP,'DB Runes'!$AR964,FALSE)</f>
        <v>0</v>
      </c>
      <c r="F964">
        <f>HLOOKUP(F$1,'DB Runes '!$A:$AP,'DB Runes'!$AR964,FALSE)</f>
        <v>0</v>
      </c>
      <c r="G964">
        <f>HLOOKUP(G$1,'DB Runes '!$A:$AP,'DB Runes'!$AR964,FALSE)</f>
        <v>0</v>
      </c>
      <c r="H964">
        <f>HLOOKUP(H$1,'DB Runes '!$A:$AP,'DB Runes'!$AR964,FALSE)</f>
        <v>0</v>
      </c>
      <c r="I964">
        <f>HLOOKUP(I$1,'DB Runes '!$A:$AP,'DB Runes'!$AR964,FALSE)</f>
        <v>0</v>
      </c>
      <c r="J964">
        <f>HLOOKUP(J$1,'DB Runes '!$A:$AP,'DB Runes'!$AR964,FALSE)</f>
        <v>0</v>
      </c>
      <c r="K964">
        <f>HLOOKUP(K$1,'DB Runes '!$A:$AP,'DB Runes'!$AR964,FALSE)</f>
        <v>0</v>
      </c>
      <c r="L964">
        <f>HLOOKUP(L$1,'DB Runes '!$A:$AP,'DB Runes'!$AR964,FALSE)</f>
        <v>0</v>
      </c>
      <c r="M964">
        <f>HLOOKUP(M$1,'DB Runes '!$A:$AP,'DB Runes'!$AR964,FALSE)</f>
        <v>0</v>
      </c>
      <c r="N964">
        <f>HLOOKUP(N$1,'DB Runes '!$A:$AP,'DB Runes'!$AR964,FALSE)</f>
        <v>0</v>
      </c>
      <c r="O964">
        <f>HLOOKUP(O$1,'DB Runes '!$A:$AP,'DB Runes'!$AR964,FALSE)</f>
        <v>0</v>
      </c>
      <c r="P964">
        <f>HLOOKUP(P$1,'DB Runes '!$A:$AP,'DB Runes'!$AR964,FALSE)</f>
        <v>0</v>
      </c>
      <c r="Q964">
        <f>HLOOKUP(Q$1,'DB Runes '!$A:$AP,'DB Runes'!$AR964,FALSE)</f>
        <v>0</v>
      </c>
      <c r="R964">
        <f>HLOOKUP(R$1,'DB Runes '!$A:$AP,'DB Runes'!$AR964,FALSE)</f>
        <v>0</v>
      </c>
      <c r="S964">
        <f>HLOOKUP(S$1,'DB Runes '!$A:$AP,'DB Runes'!$AR964,FALSE)</f>
        <v>0</v>
      </c>
      <c r="T964">
        <f>HLOOKUP(T$1,'DB Runes '!$A:$AP,'DB Runes'!$AR964,FALSE)</f>
        <v>0</v>
      </c>
      <c r="U964">
        <f>HLOOKUP(U$1,'DB Runes '!$A:$AP,'DB Runes'!$AR964,FALSE)</f>
        <v>0</v>
      </c>
      <c r="V964">
        <f>HLOOKUP(V$1,'DB Runes '!$A:$AP,'DB Runes'!$AR964,FALSE)</f>
        <v>0</v>
      </c>
      <c r="W964">
        <f>HLOOKUP(W$1,'DB Runes '!$A:$AP,'DB Runes'!$AR964,FALSE)</f>
        <v>0</v>
      </c>
      <c r="X964">
        <f>HLOOKUP(X$1,'DB Runes '!$A:$AP,'DB Runes'!$AR964,FALSE)</f>
        <v>0</v>
      </c>
      <c r="Y964">
        <f>HLOOKUP(Y$1,'DB Runes '!$A:$AP,'DB Runes'!$AR964,FALSE)</f>
        <v>0</v>
      </c>
      <c r="Z964">
        <f>HLOOKUP(Z$1,'DB Runes '!$A:$AP,'DB Runes'!$AR964,FALSE)</f>
        <v>0</v>
      </c>
      <c r="AA964">
        <f>HLOOKUP(AA$1,'DB Runes '!$A:$AP,'DB Runes'!$AR964,FALSE)</f>
        <v>0</v>
      </c>
      <c r="AB964">
        <f>HLOOKUP(AB$1,'DB Runes '!$A:$AP,'DB Runes'!$AR964,FALSE)</f>
        <v>0</v>
      </c>
      <c r="AC964">
        <f>HLOOKUP(AC$1,'DB Runes '!$A:$AP,'DB Runes'!$AR964,FALSE)</f>
        <v>0</v>
      </c>
      <c r="AD964">
        <f>HLOOKUP(AD$1,'DB Runes '!$A:$AP,'DB Runes'!$AR964,FALSE)</f>
        <v>0</v>
      </c>
      <c r="AE964">
        <f>HLOOKUP(AE$1,'DB Runes '!$A:$AP,'DB Runes'!$AR964,FALSE)</f>
        <v>0</v>
      </c>
      <c r="AF964">
        <f>HLOOKUP(AF$1,'DB Runes '!$A:$AP,'DB Runes'!$AR964,FALSE)</f>
        <v>0</v>
      </c>
      <c r="AG964">
        <f>HLOOKUP(AG$1,'DB Runes '!$A:$AP,'DB Runes'!$AR964,FALSE)</f>
        <v>0</v>
      </c>
      <c r="AH964">
        <f>HLOOKUP(AH$1,'DB Runes '!$A:$AP,'DB Runes'!$AR964,FALSE)</f>
        <v>0</v>
      </c>
      <c r="AI964">
        <f>HLOOKUP(AI$1,'DB Runes '!$A:$AP,'DB Runes'!$AR964,FALSE)</f>
        <v>0</v>
      </c>
      <c r="AJ964">
        <f>HLOOKUP(AJ$1,'DB Runes '!$A:$AP,'DB Runes'!$AR964,FALSE)</f>
        <v>0</v>
      </c>
      <c r="AK964">
        <f>HLOOKUP(AK$1,'DB Runes '!$A:$AP,'DB Runes'!$AR964,FALSE)</f>
        <v>0</v>
      </c>
      <c r="AL964">
        <f>HLOOKUP(AL$1,'DB Runes '!$A:$AP,'DB Runes'!$AR964,FALSE)</f>
        <v>0</v>
      </c>
      <c r="AM964">
        <f>HLOOKUP(AM$1,'DB Runes '!$A:$AP,'DB Runes'!$AR964,FALSE)</f>
        <v>0</v>
      </c>
      <c r="AN964">
        <f>HLOOKUP(AN$1,'DB Runes '!$A:$AP,'DB Runes'!$AR964,FALSE)</f>
        <v>0</v>
      </c>
      <c r="AO964">
        <f>HLOOKUP(AO$1,'DB Runes '!$A:$AP,'DB Runes'!$AR964,FALSE)</f>
        <v>0</v>
      </c>
      <c r="AP964">
        <f>HLOOKUP(AP$1,'DB Runes '!$A:$AP,'DB Runes'!$AR964,FALSE)</f>
        <v>0</v>
      </c>
      <c r="AR964">
        <v>964</v>
      </c>
    </row>
    <row r="965" spans="1:44" x14ac:dyDescent="0.25">
      <c r="A965">
        <f>HLOOKUP(A$1,'DB Runes '!$A:$AP,'DB Runes'!$AR965,FALSE)</f>
        <v>0</v>
      </c>
      <c r="B965">
        <f>HLOOKUP(B$1,'DB Runes '!$A:$AP,'DB Runes'!$AR965,FALSE)</f>
        <v>0</v>
      </c>
      <c r="C965">
        <f>HLOOKUP(C$1,'DB Runes '!$A:$AP,'DB Runes'!$AR965,FALSE)</f>
        <v>0</v>
      </c>
      <c r="D965">
        <f>HLOOKUP(D$1,'DB Runes '!$A:$AP,'DB Runes'!$AR965,FALSE)</f>
        <v>0</v>
      </c>
      <c r="E965">
        <f>HLOOKUP(E$1,'DB Runes '!$A:$AP,'DB Runes'!$AR965,FALSE)</f>
        <v>0</v>
      </c>
      <c r="F965">
        <f>HLOOKUP(F$1,'DB Runes '!$A:$AP,'DB Runes'!$AR965,FALSE)</f>
        <v>0</v>
      </c>
      <c r="G965">
        <f>HLOOKUP(G$1,'DB Runes '!$A:$AP,'DB Runes'!$AR965,FALSE)</f>
        <v>0</v>
      </c>
      <c r="H965">
        <f>HLOOKUP(H$1,'DB Runes '!$A:$AP,'DB Runes'!$AR965,FALSE)</f>
        <v>0</v>
      </c>
      <c r="I965">
        <f>HLOOKUP(I$1,'DB Runes '!$A:$AP,'DB Runes'!$AR965,FALSE)</f>
        <v>0</v>
      </c>
      <c r="J965">
        <f>HLOOKUP(J$1,'DB Runes '!$A:$AP,'DB Runes'!$AR965,FALSE)</f>
        <v>0</v>
      </c>
      <c r="K965">
        <f>HLOOKUP(K$1,'DB Runes '!$A:$AP,'DB Runes'!$AR965,FALSE)</f>
        <v>0</v>
      </c>
      <c r="L965">
        <f>HLOOKUP(L$1,'DB Runes '!$A:$AP,'DB Runes'!$AR965,FALSE)</f>
        <v>0</v>
      </c>
      <c r="M965">
        <f>HLOOKUP(M$1,'DB Runes '!$A:$AP,'DB Runes'!$AR965,FALSE)</f>
        <v>0</v>
      </c>
      <c r="N965">
        <f>HLOOKUP(N$1,'DB Runes '!$A:$AP,'DB Runes'!$AR965,FALSE)</f>
        <v>0</v>
      </c>
      <c r="O965">
        <f>HLOOKUP(O$1,'DB Runes '!$A:$AP,'DB Runes'!$AR965,FALSE)</f>
        <v>0</v>
      </c>
      <c r="P965">
        <f>HLOOKUP(P$1,'DB Runes '!$A:$AP,'DB Runes'!$AR965,FALSE)</f>
        <v>0</v>
      </c>
      <c r="Q965">
        <f>HLOOKUP(Q$1,'DB Runes '!$A:$AP,'DB Runes'!$AR965,FALSE)</f>
        <v>0</v>
      </c>
      <c r="R965">
        <f>HLOOKUP(R$1,'DB Runes '!$A:$AP,'DB Runes'!$AR965,FALSE)</f>
        <v>0</v>
      </c>
      <c r="S965">
        <f>HLOOKUP(S$1,'DB Runes '!$A:$AP,'DB Runes'!$AR965,FALSE)</f>
        <v>0</v>
      </c>
      <c r="T965">
        <f>HLOOKUP(T$1,'DB Runes '!$A:$AP,'DB Runes'!$AR965,FALSE)</f>
        <v>0</v>
      </c>
      <c r="U965">
        <f>HLOOKUP(U$1,'DB Runes '!$A:$AP,'DB Runes'!$AR965,FALSE)</f>
        <v>0</v>
      </c>
      <c r="V965">
        <f>HLOOKUP(V$1,'DB Runes '!$A:$AP,'DB Runes'!$AR965,FALSE)</f>
        <v>0</v>
      </c>
      <c r="W965">
        <f>HLOOKUP(W$1,'DB Runes '!$A:$AP,'DB Runes'!$AR965,FALSE)</f>
        <v>0</v>
      </c>
      <c r="X965">
        <f>HLOOKUP(X$1,'DB Runes '!$A:$AP,'DB Runes'!$AR965,FALSE)</f>
        <v>0</v>
      </c>
      <c r="Y965">
        <f>HLOOKUP(Y$1,'DB Runes '!$A:$AP,'DB Runes'!$AR965,FALSE)</f>
        <v>0</v>
      </c>
      <c r="Z965">
        <f>HLOOKUP(Z$1,'DB Runes '!$A:$AP,'DB Runes'!$AR965,FALSE)</f>
        <v>0</v>
      </c>
      <c r="AA965">
        <f>HLOOKUP(AA$1,'DB Runes '!$A:$AP,'DB Runes'!$AR965,FALSE)</f>
        <v>0</v>
      </c>
      <c r="AB965">
        <f>HLOOKUP(AB$1,'DB Runes '!$A:$AP,'DB Runes'!$AR965,FALSE)</f>
        <v>0</v>
      </c>
      <c r="AC965">
        <f>HLOOKUP(AC$1,'DB Runes '!$A:$AP,'DB Runes'!$AR965,FALSE)</f>
        <v>0</v>
      </c>
      <c r="AD965">
        <f>HLOOKUP(AD$1,'DB Runes '!$A:$AP,'DB Runes'!$AR965,FALSE)</f>
        <v>0</v>
      </c>
      <c r="AE965">
        <f>HLOOKUP(AE$1,'DB Runes '!$A:$AP,'DB Runes'!$AR965,FALSE)</f>
        <v>0</v>
      </c>
      <c r="AF965">
        <f>HLOOKUP(AF$1,'DB Runes '!$A:$AP,'DB Runes'!$AR965,FALSE)</f>
        <v>0</v>
      </c>
      <c r="AG965">
        <f>HLOOKUP(AG$1,'DB Runes '!$A:$AP,'DB Runes'!$AR965,FALSE)</f>
        <v>0</v>
      </c>
      <c r="AH965">
        <f>HLOOKUP(AH$1,'DB Runes '!$A:$AP,'DB Runes'!$AR965,FALSE)</f>
        <v>0</v>
      </c>
      <c r="AI965">
        <f>HLOOKUP(AI$1,'DB Runes '!$A:$AP,'DB Runes'!$AR965,FALSE)</f>
        <v>0</v>
      </c>
      <c r="AJ965">
        <f>HLOOKUP(AJ$1,'DB Runes '!$A:$AP,'DB Runes'!$AR965,FALSE)</f>
        <v>0</v>
      </c>
      <c r="AK965">
        <f>HLOOKUP(AK$1,'DB Runes '!$A:$AP,'DB Runes'!$AR965,FALSE)</f>
        <v>0</v>
      </c>
      <c r="AL965">
        <f>HLOOKUP(AL$1,'DB Runes '!$A:$AP,'DB Runes'!$AR965,FALSE)</f>
        <v>0</v>
      </c>
      <c r="AM965">
        <f>HLOOKUP(AM$1,'DB Runes '!$A:$AP,'DB Runes'!$AR965,FALSE)</f>
        <v>0</v>
      </c>
      <c r="AN965">
        <f>HLOOKUP(AN$1,'DB Runes '!$A:$AP,'DB Runes'!$AR965,FALSE)</f>
        <v>0</v>
      </c>
      <c r="AO965">
        <f>HLOOKUP(AO$1,'DB Runes '!$A:$AP,'DB Runes'!$AR965,FALSE)</f>
        <v>0</v>
      </c>
      <c r="AP965">
        <f>HLOOKUP(AP$1,'DB Runes '!$A:$AP,'DB Runes'!$AR965,FALSE)</f>
        <v>0</v>
      </c>
      <c r="AR965">
        <v>965</v>
      </c>
    </row>
    <row r="966" spans="1:44" x14ac:dyDescent="0.25">
      <c r="A966">
        <f>HLOOKUP(A$1,'DB Runes '!$A:$AP,'DB Runes'!$AR966,FALSE)</f>
        <v>0</v>
      </c>
      <c r="B966">
        <f>HLOOKUP(B$1,'DB Runes '!$A:$AP,'DB Runes'!$AR966,FALSE)</f>
        <v>0</v>
      </c>
      <c r="C966">
        <f>HLOOKUP(C$1,'DB Runes '!$A:$AP,'DB Runes'!$AR966,FALSE)</f>
        <v>0</v>
      </c>
      <c r="D966">
        <f>HLOOKUP(D$1,'DB Runes '!$A:$AP,'DB Runes'!$AR966,FALSE)</f>
        <v>0</v>
      </c>
      <c r="E966">
        <f>HLOOKUP(E$1,'DB Runes '!$A:$AP,'DB Runes'!$AR966,FALSE)</f>
        <v>0</v>
      </c>
      <c r="F966">
        <f>HLOOKUP(F$1,'DB Runes '!$A:$AP,'DB Runes'!$AR966,FALSE)</f>
        <v>0</v>
      </c>
      <c r="G966">
        <f>HLOOKUP(G$1,'DB Runes '!$A:$AP,'DB Runes'!$AR966,FALSE)</f>
        <v>0</v>
      </c>
      <c r="H966">
        <f>HLOOKUP(H$1,'DB Runes '!$A:$AP,'DB Runes'!$AR966,FALSE)</f>
        <v>0</v>
      </c>
      <c r="I966">
        <f>HLOOKUP(I$1,'DB Runes '!$A:$AP,'DB Runes'!$AR966,FALSE)</f>
        <v>0</v>
      </c>
      <c r="J966">
        <f>HLOOKUP(J$1,'DB Runes '!$A:$AP,'DB Runes'!$AR966,FALSE)</f>
        <v>0</v>
      </c>
      <c r="K966">
        <f>HLOOKUP(K$1,'DB Runes '!$A:$AP,'DB Runes'!$AR966,FALSE)</f>
        <v>0</v>
      </c>
      <c r="L966">
        <f>HLOOKUP(L$1,'DB Runes '!$A:$AP,'DB Runes'!$AR966,FALSE)</f>
        <v>0</v>
      </c>
      <c r="M966">
        <f>HLOOKUP(M$1,'DB Runes '!$A:$AP,'DB Runes'!$AR966,FALSE)</f>
        <v>0</v>
      </c>
      <c r="N966">
        <f>HLOOKUP(N$1,'DB Runes '!$A:$AP,'DB Runes'!$AR966,FALSE)</f>
        <v>0</v>
      </c>
      <c r="O966">
        <f>HLOOKUP(O$1,'DB Runes '!$A:$AP,'DB Runes'!$AR966,FALSE)</f>
        <v>0</v>
      </c>
      <c r="P966">
        <f>HLOOKUP(P$1,'DB Runes '!$A:$AP,'DB Runes'!$AR966,FALSE)</f>
        <v>0</v>
      </c>
      <c r="Q966">
        <f>HLOOKUP(Q$1,'DB Runes '!$A:$AP,'DB Runes'!$AR966,FALSE)</f>
        <v>0</v>
      </c>
      <c r="R966">
        <f>HLOOKUP(R$1,'DB Runes '!$A:$AP,'DB Runes'!$AR966,FALSE)</f>
        <v>0</v>
      </c>
      <c r="S966">
        <f>HLOOKUP(S$1,'DB Runes '!$A:$AP,'DB Runes'!$AR966,FALSE)</f>
        <v>0</v>
      </c>
      <c r="T966">
        <f>HLOOKUP(T$1,'DB Runes '!$A:$AP,'DB Runes'!$AR966,FALSE)</f>
        <v>0</v>
      </c>
      <c r="U966">
        <f>HLOOKUP(U$1,'DB Runes '!$A:$AP,'DB Runes'!$AR966,FALSE)</f>
        <v>0</v>
      </c>
      <c r="V966">
        <f>HLOOKUP(V$1,'DB Runes '!$A:$AP,'DB Runes'!$AR966,FALSE)</f>
        <v>0</v>
      </c>
      <c r="W966">
        <f>HLOOKUP(W$1,'DB Runes '!$A:$AP,'DB Runes'!$AR966,FALSE)</f>
        <v>0</v>
      </c>
      <c r="X966">
        <f>HLOOKUP(X$1,'DB Runes '!$A:$AP,'DB Runes'!$AR966,FALSE)</f>
        <v>0</v>
      </c>
      <c r="Y966">
        <f>HLOOKUP(Y$1,'DB Runes '!$A:$AP,'DB Runes'!$AR966,FALSE)</f>
        <v>0</v>
      </c>
      <c r="Z966">
        <f>HLOOKUP(Z$1,'DB Runes '!$A:$AP,'DB Runes'!$AR966,FALSE)</f>
        <v>0</v>
      </c>
      <c r="AA966">
        <f>HLOOKUP(AA$1,'DB Runes '!$A:$AP,'DB Runes'!$AR966,FALSE)</f>
        <v>0</v>
      </c>
      <c r="AB966">
        <f>HLOOKUP(AB$1,'DB Runes '!$A:$AP,'DB Runes'!$AR966,FALSE)</f>
        <v>0</v>
      </c>
      <c r="AC966">
        <f>HLOOKUP(AC$1,'DB Runes '!$A:$AP,'DB Runes'!$AR966,FALSE)</f>
        <v>0</v>
      </c>
      <c r="AD966">
        <f>HLOOKUP(AD$1,'DB Runes '!$A:$AP,'DB Runes'!$AR966,FALSE)</f>
        <v>0</v>
      </c>
      <c r="AE966">
        <f>HLOOKUP(AE$1,'DB Runes '!$A:$AP,'DB Runes'!$AR966,FALSE)</f>
        <v>0</v>
      </c>
      <c r="AF966">
        <f>HLOOKUP(AF$1,'DB Runes '!$A:$AP,'DB Runes'!$AR966,FALSE)</f>
        <v>0</v>
      </c>
      <c r="AG966">
        <f>HLOOKUP(AG$1,'DB Runes '!$A:$AP,'DB Runes'!$AR966,FALSE)</f>
        <v>0</v>
      </c>
      <c r="AH966">
        <f>HLOOKUP(AH$1,'DB Runes '!$A:$AP,'DB Runes'!$AR966,FALSE)</f>
        <v>0</v>
      </c>
      <c r="AI966">
        <f>HLOOKUP(AI$1,'DB Runes '!$A:$AP,'DB Runes'!$AR966,FALSE)</f>
        <v>0</v>
      </c>
      <c r="AJ966">
        <f>HLOOKUP(AJ$1,'DB Runes '!$A:$AP,'DB Runes'!$AR966,FALSE)</f>
        <v>0</v>
      </c>
      <c r="AK966">
        <f>HLOOKUP(AK$1,'DB Runes '!$A:$AP,'DB Runes'!$AR966,FALSE)</f>
        <v>0</v>
      </c>
      <c r="AL966">
        <f>HLOOKUP(AL$1,'DB Runes '!$A:$AP,'DB Runes'!$AR966,FALSE)</f>
        <v>0</v>
      </c>
      <c r="AM966">
        <f>HLOOKUP(AM$1,'DB Runes '!$A:$AP,'DB Runes'!$AR966,FALSE)</f>
        <v>0</v>
      </c>
      <c r="AN966">
        <f>HLOOKUP(AN$1,'DB Runes '!$A:$AP,'DB Runes'!$AR966,FALSE)</f>
        <v>0</v>
      </c>
      <c r="AO966">
        <f>HLOOKUP(AO$1,'DB Runes '!$A:$AP,'DB Runes'!$AR966,FALSE)</f>
        <v>0</v>
      </c>
      <c r="AP966">
        <f>HLOOKUP(AP$1,'DB Runes '!$A:$AP,'DB Runes'!$AR966,FALSE)</f>
        <v>0</v>
      </c>
      <c r="AR966">
        <v>966</v>
      </c>
    </row>
    <row r="967" spans="1:44" x14ac:dyDescent="0.25">
      <c r="A967">
        <f>HLOOKUP(A$1,'DB Runes '!$A:$AP,'DB Runes'!$AR967,FALSE)</f>
        <v>0</v>
      </c>
      <c r="B967">
        <f>HLOOKUP(B$1,'DB Runes '!$A:$AP,'DB Runes'!$AR967,FALSE)</f>
        <v>0</v>
      </c>
      <c r="C967">
        <f>HLOOKUP(C$1,'DB Runes '!$A:$AP,'DB Runes'!$AR967,FALSE)</f>
        <v>0</v>
      </c>
      <c r="D967">
        <f>HLOOKUP(D$1,'DB Runes '!$A:$AP,'DB Runes'!$AR967,FALSE)</f>
        <v>0</v>
      </c>
      <c r="E967">
        <f>HLOOKUP(E$1,'DB Runes '!$A:$AP,'DB Runes'!$AR967,FALSE)</f>
        <v>0</v>
      </c>
      <c r="F967">
        <f>HLOOKUP(F$1,'DB Runes '!$A:$AP,'DB Runes'!$AR967,FALSE)</f>
        <v>0</v>
      </c>
      <c r="G967">
        <f>HLOOKUP(G$1,'DB Runes '!$A:$AP,'DB Runes'!$AR967,FALSE)</f>
        <v>0</v>
      </c>
      <c r="H967">
        <f>HLOOKUP(H$1,'DB Runes '!$A:$AP,'DB Runes'!$AR967,FALSE)</f>
        <v>0</v>
      </c>
      <c r="I967">
        <f>HLOOKUP(I$1,'DB Runes '!$A:$AP,'DB Runes'!$AR967,FALSE)</f>
        <v>0</v>
      </c>
      <c r="J967">
        <f>HLOOKUP(J$1,'DB Runes '!$A:$AP,'DB Runes'!$AR967,FALSE)</f>
        <v>0</v>
      </c>
      <c r="K967">
        <f>HLOOKUP(K$1,'DB Runes '!$A:$AP,'DB Runes'!$AR967,FALSE)</f>
        <v>0</v>
      </c>
      <c r="L967">
        <f>HLOOKUP(L$1,'DB Runes '!$A:$AP,'DB Runes'!$AR967,FALSE)</f>
        <v>0</v>
      </c>
      <c r="M967">
        <f>HLOOKUP(M$1,'DB Runes '!$A:$AP,'DB Runes'!$AR967,FALSE)</f>
        <v>0</v>
      </c>
      <c r="N967">
        <f>HLOOKUP(N$1,'DB Runes '!$A:$AP,'DB Runes'!$AR967,FALSE)</f>
        <v>0</v>
      </c>
      <c r="O967">
        <f>HLOOKUP(O$1,'DB Runes '!$A:$AP,'DB Runes'!$AR967,FALSE)</f>
        <v>0</v>
      </c>
      <c r="P967">
        <f>HLOOKUP(P$1,'DB Runes '!$A:$AP,'DB Runes'!$AR967,FALSE)</f>
        <v>0</v>
      </c>
      <c r="Q967">
        <f>HLOOKUP(Q$1,'DB Runes '!$A:$AP,'DB Runes'!$AR967,FALSE)</f>
        <v>0</v>
      </c>
      <c r="R967">
        <f>HLOOKUP(R$1,'DB Runes '!$A:$AP,'DB Runes'!$AR967,FALSE)</f>
        <v>0</v>
      </c>
      <c r="S967">
        <f>HLOOKUP(S$1,'DB Runes '!$A:$AP,'DB Runes'!$AR967,FALSE)</f>
        <v>0</v>
      </c>
      <c r="T967">
        <f>HLOOKUP(T$1,'DB Runes '!$A:$AP,'DB Runes'!$AR967,FALSE)</f>
        <v>0</v>
      </c>
      <c r="U967">
        <f>HLOOKUP(U$1,'DB Runes '!$A:$AP,'DB Runes'!$AR967,FALSE)</f>
        <v>0</v>
      </c>
      <c r="V967">
        <f>HLOOKUP(V$1,'DB Runes '!$A:$AP,'DB Runes'!$AR967,FALSE)</f>
        <v>0</v>
      </c>
      <c r="W967">
        <f>HLOOKUP(W$1,'DB Runes '!$A:$AP,'DB Runes'!$AR967,FALSE)</f>
        <v>0</v>
      </c>
      <c r="X967">
        <f>HLOOKUP(X$1,'DB Runes '!$A:$AP,'DB Runes'!$AR967,FALSE)</f>
        <v>0</v>
      </c>
      <c r="Y967">
        <f>HLOOKUP(Y$1,'DB Runes '!$A:$AP,'DB Runes'!$AR967,FALSE)</f>
        <v>0</v>
      </c>
      <c r="Z967">
        <f>HLOOKUP(Z$1,'DB Runes '!$A:$AP,'DB Runes'!$AR967,FALSE)</f>
        <v>0</v>
      </c>
      <c r="AA967">
        <f>HLOOKUP(AA$1,'DB Runes '!$A:$AP,'DB Runes'!$AR967,FALSE)</f>
        <v>0</v>
      </c>
      <c r="AB967">
        <f>HLOOKUP(AB$1,'DB Runes '!$A:$AP,'DB Runes'!$AR967,FALSE)</f>
        <v>0</v>
      </c>
      <c r="AC967">
        <f>HLOOKUP(AC$1,'DB Runes '!$A:$AP,'DB Runes'!$AR967,FALSE)</f>
        <v>0</v>
      </c>
      <c r="AD967">
        <f>HLOOKUP(AD$1,'DB Runes '!$A:$AP,'DB Runes'!$AR967,FALSE)</f>
        <v>0</v>
      </c>
      <c r="AE967">
        <f>HLOOKUP(AE$1,'DB Runes '!$A:$AP,'DB Runes'!$AR967,FALSE)</f>
        <v>0</v>
      </c>
      <c r="AF967">
        <f>HLOOKUP(AF$1,'DB Runes '!$A:$AP,'DB Runes'!$AR967,FALSE)</f>
        <v>0</v>
      </c>
      <c r="AG967">
        <f>HLOOKUP(AG$1,'DB Runes '!$A:$AP,'DB Runes'!$AR967,FALSE)</f>
        <v>0</v>
      </c>
      <c r="AH967">
        <f>HLOOKUP(AH$1,'DB Runes '!$A:$AP,'DB Runes'!$AR967,FALSE)</f>
        <v>0</v>
      </c>
      <c r="AI967">
        <f>HLOOKUP(AI$1,'DB Runes '!$A:$AP,'DB Runes'!$AR967,FALSE)</f>
        <v>0</v>
      </c>
      <c r="AJ967">
        <f>HLOOKUP(AJ$1,'DB Runes '!$A:$AP,'DB Runes'!$AR967,FALSE)</f>
        <v>0</v>
      </c>
      <c r="AK967">
        <f>HLOOKUP(AK$1,'DB Runes '!$A:$AP,'DB Runes'!$AR967,FALSE)</f>
        <v>0</v>
      </c>
      <c r="AL967">
        <f>HLOOKUP(AL$1,'DB Runes '!$A:$AP,'DB Runes'!$AR967,FALSE)</f>
        <v>0</v>
      </c>
      <c r="AM967">
        <f>HLOOKUP(AM$1,'DB Runes '!$A:$AP,'DB Runes'!$AR967,FALSE)</f>
        <v>0</v>
      </c>
      <c r="AN967">
        <f>HLOOKUP(AN$1,'DB Runes '!$A:$AP,'DB Runes'!$AR967,FALSE)</f>
        <v>0</v>
      </c>
      <c r="AO967">
        <f>HLOOKUP(AO$1,'DB Runes '!$A:$AP,'DB Runes'!$AR967,FALSE)</f>
        <v>0</v>
      </c>
      <c r="AP967">
        <f>HLOOKUP(AP$1,'DB Runes '!$A:$AP,'DB Runes'!$AR967,FALSE)</f>
        <v>0</v>
      </c>
      <c r="AR967">
        <v>967</v>
      </c>
    </row>
    <row r="968" spans="1:44" x14ac:dyDescent="0.25">
      <c r="A968">
        <f>HLOOKUP(A$1,'DB Runes '!$A:$AP,'DB Runes'!$AR968,FALSE)</f>
        <v>0</v>
      </c>
      <c r="B968">
        <f>HLOOKUP(B$1,'DB Runes '!$A:$AP,'DB Runes'!$AR968,FALSE)</f>
        <v>0</v>
      </c>
      <c r="C968">
        <f>HLOOKUP(C$1,'DB Runes '!$A:$AP,'DB Runes'!$AR968,FALSE)</f>
        <v>0</v>
      </c>
      <c r="D968">
        <f>HLOOKUP(D$1,'DB Runes '!$A:$AP,'DB Runes'!$AR968,FALSE)</f>
        <v>0</v>
      </c>
      <c r="E968">
        <f>HLOOKUP(E$1,'DB Runes '!$A:$AP,'DB Runes'!$AR968,FALSE)</f>
        <v>0</v>
      </c>
      <c r="F968">
        <f>HLOOKUP(F$1,'DB Runes '!$A:$AP,'DB Runes'!$AR968,FALSE)</f>
        <v>0</v>
      </c>
      <c r="G968">
        <f>HLOOKUP(G$1,'DB Runes '!$A:$AP,'DB Runes'!$AR968,FALSE)</f>
        <v>0</v>
      </c>
      <c r="H968">
        <f>HLOOKUP(H$1,'DB Runes '!$A:$AP,'DB Runes'!$AR968,FALSE)</f>
        <v>0</v>
      </c>
      <c r="I968">
        <f>HLOOKUP(I$1,'DB Runes '!$A:$AP,'DB Runes'!$AR968,FALSE)</f>
        <v>0</v>
      </c>
      <c r="J968">
        <f>HLOOKUP(J$1,'DB Runes '!$A:$AP,'DB Runes'!$AR968,FALSE)</f>
        <v>0</v>
      </c>
      <c r="K968">
        <f>HLOOKUP(K$1,'DB Runes '!$A:$AP,'DB Runes'!$AR968,FALSE)</f>
        <v>0</v>
      </c>
      <c r="L968">
        <f>HLOOKUP(L$1,'DB Runes '!$A:$AP,'DB Runes'!$AR968,FALSE)</f>
        <v>0</v>
      </c>
      <c r="M968">
        <f>HLOOKUP(M$1,'DB Runes '!$A:$AP,'DB Runes'!$AR968,FALSE)</f>
        <v>0</v>
      </c>
      <c r="N968">
        <f>HLOOKUP(N$1,'DB Runes '!$A:$AP,'DB Runes'!$AR968,FALSE)</f>
        <v>0</v>
      </c>
      <c r="O968">
        <f>HLOOKUP(O$1,'DB Runes '!$A:$AP,'DB Runes'!$AR968,FALSE)</f>
        <v>0</v>
      </c>
      <c r="P968">
        <f>HLOOKUP(P$1,'DB Runes '!$A:$AP,'DB Runes'!$AR968,FALSE)</f>
        <v>0</v>
      </c>
      <c r="Q968">
        <f>HLOOKUP(Q$1,'DB Runes '!$A:$AP,'DB Runes'!$AR968,FALSE)</f>
        <v>0</v>
      </c>
      <c r="R968">
        <f>HLOOKUP(R$1,'DB Runes '!$A:$AP,'DB Runes'!$AR968,FALSE)</f>
        <v>0</v>
      </c>
      <c r="S968">
        <f>HLOOKUP(S$1,'DB Runes '!$A:$AP,'DB Runes'!$AR968,FALSE)</f>
        <v>0</v>
      </c>
      <c r="T968">
        <f>HLOOKUP(T$1,'DB Runes '!$A:$AP,'DB Runes'!$AR968,FALSE)</f>
        <v>0</v>
      </c>
      <c r="U968">
        <f>HLOOKUP(U$1,'DB Runes '!$A:$AP,'DB Runes'!$AR968,FALSE)</f>
        <v>0</v>
      </c>
      <c r="V968">
        <f>HLOOKUP(V$1,'DB Runes '!$A:$AP,'DB Runes'!$AR968,FALSE)</f>
        <v>0</v>
      </c>
      <c r="W968">
        <f>HLOOKUP(W$1,'DB Runes '!$A:$AP,'DB Runes'!$AR968,FALSE)</f>
        <v>0</v>
      </c>
      <c r="X968">
        <f>HLOOKUP(X$1,'DB Runes '!$A:$AP,'DB Runes'!$AR968,FALSE)</f>
        <v>0</v>
      </c>
      <c r="Y968">
        <f>HLOOKUP(Y$1,'DB Runes '!$A:$AP,'DB Runes'!$AR968,FALSE)</f>
        <v>0</v>
      </c>
      <c r="Z968">
        <f>HLOOKUP(Z$1,'DB Runes '!$A:$AP,'DB Runes'!$AR968,FALSE)</f>
        <v>0</v>
      </c>
      <c r="AA968">
        <f>HLOOKUP(AA$1,'DB Runes '!$A:$AP,'DB Runes'!$AR968,FALSE)</f>
        <v>0</v>
      </c>
      <c r="AB968">
        <f>HLOOKUP(AB$1,'DB Runes '!$A:$AP,'DB Runes'!$AR968,FALSE)</f>
        <v>0</v>
      </c>
      <c r="AC968">
        <f>HLOOKUP(AC$1,'DB Runes '!$A:$AP,'DB Runes'!$AR968,FALSE)</f>
        <v>0</v>
      </c>
      <c r="AD968">
        <f>HLOOKUP(AD$1,'DB Runes '!$A:$AP,'DB Runes'!$AR968,FALSE)</f>
        <v>0</v>
      </c>
      <c r="AE968">
        <f>HLOOKUP(AE$1,'DB Runes '!$A:$AP,'DB Runes'!$AR968,FALSE)</f>
        <v>0</v>
      </c>
      <c r="AF968">
        <f>HLOOKUP(AF$1,'DB Runes '!$A:$AP,'DB Runes'!$AR968,FALSE)</f>
        <v>0</v>
      </c>
      <c r="AG968">
        <f>HLOOKUP(AG$1,'DB Runes '!$A:$AP,'DB Runes'!$AR968,FALSE)</f>
        <v>0</v>
      </c>
      <c r="AH968">
        <f>HLOOKUP(AH$1,'DB Runes '!$A:$AP,'DB Runes'!$AR968,FALSE)</f>
        <v>0</v>
      </c>
      <c r="AI968">
        <f>HLOOKUP(AI$1,'DB Runes '!$A:$AP,'DB Runes'!$AR968,FALSE)</f>
        <v>0</v>
      </c>
      <c r="AJ968">
        <f>HLOOKUP(AJ$1,'DB Runes '!$A:$AP,'DB Runes'!$AR968,FALSE)</f>
        <v>0</v>
      </c>
      <c r="AK968">
        <f>HLOOKUP(AK$1,'DB Runes '!$A:$AP,'DB Runes'!$AR968,FALSE)</f>
        <v>0</v>
      </c>
      <c r="AL968">
        <f>HLOOKUP(AL$1,'DB Runes '!$A:$AP,'DB Runes'!$AR968,FALSE)</f>
        <v>0</v>
      </c>
      <c r="AM968">
        <f>HLOOKUP(AM$1,'DB Runes '!$A:$AP,'DB Runes'!$AR968,FALSE)</f>
        <v>0</v>
      </c>
      <c r="AN968">
        <f>HLOOKUP(AN$1,'DB Runes '!$A:$AP,'DB Runes'!$AR968,FALSE)</f>
        <v>0</v>
      </c>
      <c r="AO968">
        <f>HLOOKUP(AO$1,'DB Runes '!$A:$AP,'DB Runes'!$AR968,FALSE)</f>
        <v>0</v>
      </c>
      <c r="AP968">
        <f>HLOOKUP(AP$1,'DB Runes '!$A:$AP,'DB Runes'!$AR968,FALSE)</f>
        <v>0</v>
      </c>
      <c r="AR968">
        <v>968</v>
      </c>
    </row>
    <row r="969" spans="1:44" x14ac:dyDescent="0.25">
      <c r="A969">
        <f>HLOOKUP(A$1,'DB Runes '!$A:$AP,'DB Runes'!$AR969,FALSE)</f>
        <v>0</v>
      </c>
      <c r="B969">
        <f>HLOOKUP(B$1,'DB Runes '!$A:$AP,'DB Runes'!$AR969,FALSE)</f>
        <v>0</v>
      </c>
      <c r="C969">
        <f>HLOOKUP(C$1,'DB Runes '!$A:$AP,'DB Runes'!$AR969,FALSE)</f>
        <v>0</v>
      </c>
      <c r="D969">
        <f>HLOOKUP(D$1,'DB Runes '!$A:$AP,'DB Runes'!$AR969,FALSE)</f>
        <v>0</v>
      </c>
      <c r="E969">
        <f>HLOOKUP(E$1,'DB Runes '!$A:$AP,'DB Runes'!$AR969,FALSE)</f>
        <v>0</v>
      </c>
      <c r="F969">
        <f>HLOOKUP(F$1,'DB Runes '!$A:$AP,'DB Runes'!$AR969,FALSE)</f>
        <v>0</v>
      </c>
      <c r="G969">
        <f>HLOOKUP(G$1,'DB Runes '!$A:$AP,'DB Runes'!$AR969,FALSE)</f>
        <v>0</v>
      </c>
      <c r="H969">
        <f>HLOOKUP(H$1,'DB Runes '!$A:$AP,'DB Runes'!$AR969,FALSE)</f>
        <v>0</v>
      </c>
      <c r="I969">
        <f>HLOOKUP(I$1,'DB Runes '!$A:$AP,'DB Runes'!$AR969,FALSE)</f>
        <v>0</v>
      </c>
      <c r="J969">
        <f>HLOOKUP(J$1,'DB Runes '!$A:$AP,'DB Runes'!$AR969,FALSE)</f>
        <v>0</v>
      </c>
      <c r="K969">
        <f>HLOOKUP(K$1,'DB Runes '!$A:$AP,'DB Runes'!$AR969,FALSE)</f>
        <v>0</v>
      </c>
      <c r="L969">
        <f>HLOOKUP(L$1,'DB Runes '!$A:$AP,'DB Runes'!$AR969,FALSE)</f>
        <v>0</v>
      </c>
      <c r="M969">
        <f>HLOOKUP(M$1,'DB Runes '!$A:$AP,'DB Runes'!$AR969,FALSE)</f>
        <v>0</v>
      </c>
      <c r="N969">
        <f>HLOOKUP(N$1,'DB Runes '!$A:$AP,'DB Runes'!$AR969,FALSE)</f>
        <v>0</v>
      </c>
      <c r="O969">
        <f>HLOOKUP(O$1,'DB Runes '!$A:$AP,'DB Runes'!$AR969,FALSE)</f>
        <v>0</v>
      </c>
      <c r="P969">
        <f>HLOOKUP(P$1,'DB Runes '!$A:$AP,'DB Runes'!$AR969,FALSE)</f>
        <v>0</v>
      </c>
      <c r="Q969">
        <f>HLOOKUP(Q$1,'DB Runes '!$A:$AP,'DB Runes'!$AR969,FALSE)</f>
        <v>0</v>
      </c>
      <c r="R969">
        <f>HLOOKUP(R$1,'DB Runes '!$A:$AP,'DB Runes'!$AR969,FALSE)</f>
        <v>0</v>
      </c>
      <c r="S969">
        <f>HLOOKUP(S$1,'DB Runes '!$A:$AP,'DB Runes'!$AR969,FALSE)</f>
        <v>0</v>
      </c>
      <c r="T969">
        <f>HLOOKUP(T$1,'DB Runes '!$A:$AP,'DB Runes'!$AR969,FALSE)</f>
        <v>0</v>
      </c>
      <c r="U969">
        <f>HLOOKUP(U$1,'DB Runes '!$A:$AP,'DB Runes'!$AR969,FALSE)</f>
        <v>0</v>
      </c>
      <c r="V969">
        <f>HLOOKUP(V$1,'DB Runes '!$A:$AP,'DB Runes'!$AR969,FALSE)</f>
        <v>0</v>
      </c>
      <c r="W969">
        <f>HLOOKUP(W$1,'DB Runes '!$A:$AP,'DB Runes'!$AR969,FALSE)</f>
        <v>0</v>
      </c>
      <c r="X969">
        <f>HLOOKUP(X$1,'DB Runes '!$A:$AP,'DB Runes'!$AR969,FALSE)</f>
        <v>0</v>
      </c>
      <c r="Y969">
        <f>HLOOKUP(Y$1,'DB Runes '!$A:$AP,'DB Runes'!$AR969,FALSE)</f>
        <v>0</v>
      </c>
      <c r="Z969">
        <f>HLOOKUP(Z$1,'DB Runes '!$A:$AP,'DB Runes'!$AR969,FALSE)</f>
        <v>0</v>
      </c>
      <c r="AA969">
        <f>HLOOKUP(AA$1,'DB Runes '!$A:$AP,'DB Runes'!$AR969,FALSE)</f>
        <v>0</v>
      </c>
      <c r="AB969">
        <f>HLOOKUP(AB$1,'DB Runes '!$A:$AP,'DB Runes'!$AR969,FALSE)</f>
        <v>0</v>
      </c>
      <c r="AC969">
        <f>HLOOKUP(AC$1,'DB Runes '!$A:$AP,'DB Runes'!$AR969,FALSE)</f>
        <v>0</v>
      </c>
      <c r="AD969">
        <f>HLOOKUP(AD$1,'DB Runes '!$A:$AP,'DB Runes'!$AR969,FALSE)</f>
        <v>0</v>
      </c>
      <c r="AE969">
        <f>HLOOKUP(AE$1,'DB Runes '!$A:$AP,'DB Runes'!$AR969,FALSE)</f>
        <v>0</v>
      </c>
      <c r="AF969">
        <f>HLOOKUP(AF$1,'DB Runes '!$A:$AP,'DB Runes'!$AR969,FALSE)</f>
        <v>0</v>
      </c>
      <c r="AG969">
        <f>HLOOKUP(AG$1,'DB Runes '!$A:$AP,'DB Runes'!$AR969,FALSE)</f>
        <v>0</v>
      </c>
      <c r="AH969">
        <f>HLOOKUP(AH$1,'DB Runes '!$A:$AP,'DB Runes'!$AR969,FALSE)</f>
        <v>0</v>
      </c>
      <c r="AI969">
        <f>HLOOKUP(AI$1,'DB Runes '!$A:$AP,'DB Runes'!$AR969,FALSE)</f>
        <v>0</v>
      </c>
      <c r="AJ969">
        <f>HLOOKUP(AJ$1,'DB Runes '!$A:$AP,'DB Runes'!$AR969,FALSE)</f>
        <v>0</v>
      </c>
      <c r="AK969">
        <f>HLOOKUP(AK$1,'DB Runes '!$A:$AP,'DB Runes'!$AR969,FALSE)</f>
        <v>0</v>
      </c>
      <c r="AL969">
        <f>HLOOKUP(AL$1,'DB Runes '!$A:$AP,'DB Runes'!$AR969,FALSE)</f>
        <v>0</v>
      </c>
      <c r="AM969">
        <f>HLOOKUP(AM$1,'DB Runes '!$A:$AP,'DB Runes'!$AR969,FALSE)</f>
        <v>0</v>
      </c>
      <c r="AN969">
        <f>HLOOKUP(AN$1,'DB Runes '!$A:$AP,'DB Runes'!$AR969,FALSE)</f>
        <v>0</v>
      </c>
      <c r="AO969">
        <f>HLOOKUP(AO$1,'DB Runes '!$A:$AP,'DB Runes'!$AR969,FALSE)</f>
        <v>0</v>
      </c>
      <c r="AP969">
        <f>HLOOKUP(AP$1,'DB Runes '!$A:$AP,'DB Runes'!$AR969,FALSE)</f>
        <v>0</v>
      </c>
      <c r="AR969">
        <v>969</v>
      </c>
    </row>
    <row r="970" spans="1:44" x14ac:dyDescent="0.25">
      <c r="A970">
        <f>HLOOKUP(A$1,'DB Runes '!$A:$AP,'DB Runes'!$AR970,FALSE)</f>
        <v>0</v>
      </c>
      <c r="B970">
        <f>HLOOKUP(B$1,'DB Runes '!$A:$AP,'DB Runes'!$AR970,FALSE)</f>
        <v>0</v>
      </c>
      <c r="C970">
        <f>HLOOKUP(C$1,'DB Runes '!$A:$AP,'DB Runes'!$AR970,FALSE)</f>
        <v>0</v>
      </c>
      <c r="D970">
        <f>HLOOKUP(D$1,'DB Runes '!$A:$AP,'DB Runes'!$AR970,FALSE)</f>
        <v>0</v>
      </c>
      <c r="E970">
        <f>HLOOKUP(E$1,'DB Runes '!$A:$AP,'DB Runes'!$AR970,FALSE)</f>
        <v>0</v>
      </c>
      <c r="F970">
        <f>HLOOKUP(F$1,'DB Runes '!$A:$AP,'DB Runes'!$AR970,FALSE)</f>
        <v>0</v>
      </c>
      <c r="G970">
        <f>HLOOKUP(G$1,'DB Runes '!$A:$AP,'DB Runes'!$AR970,FALSE)</f>
        <v>0</v>
      </c>
      <c r="H970">
        <f>HLOOKUP(H$1,'DB Runes '!$A:$AP,'DB Runes'!$AR970,FALSE)</f>
        <v>0</v>
      </c>
      <c r="I970">
        <f>HLOOKUP(I$1,'DB Runes '!$A:$AP,'DB Runes'!$AR970,FALSE)</f>
        <v>0</v>
      </c>
      <c r="J970">
        <f>HLOOKUP(J$1,'DB Runes '!$A:$AP,'DB Runes'!$AR970,FALSE)</f>
        <v>0</v>
      </c>
      <c r="K970">
        <f>HLOOKUP(K$1,'DB Runes '!$A:$AP,'DB Runes'!$AR970,FALSE)</f>
        <v>0</v>
      </c>
      <c r="L970">
        <f>HLOOKUP(L$1,'DB Runes '!$A:$AP,'DB Runes'!$AR970,FALSE)</f>
        <v>0</v>
      </c>
      <c r="M970">
        <f>HLOOKUP(M$1,'DB Runes '!$A:$AP,'DB Runes'!$AR970,FALSE)</f>
        <v>0</v>
      </c>
      <c r="N970">
        <f>HLOOKUP(N$1,'DB Runes '!$A:$AP,'DB Runes'!$AR970,FALSE)</f>
        <v>0</v>
      </c>
      <c r="O970">
        <f>HLOOKUP(O$1,'DB Runes '!$A:$AP,'DB Runes'!$AR970,FALSE)</f>
        <v>0</v>
      </c>
      <c r="P970">
        <f>HLOOKUP(P$1,'DB Runes '!$A:$AP,'DB Runes'!$AR970,FALSE)</f>
        <v>0</v>
      </c>
      <c r="Q970">
        <f>HLOOKUP(Q$1,'DB Runes '!$A:$AP,'DB Runes'!$AR970,FALSE)</f>
        <v>0</v>
      </c>
      <c r="R970">
        <f>HLOOKUP(R$1,'DB Runes '!$A:$AP,'DB Runes'!$AR970,FALSE)</f>
        <v>0</v>
      </c>
      <c r="S970">
        <f>HLOOKUP(S$1,'DB Runes '!$A:$AP,'DB Runes'!$AR970,FALSE)</f>
        <v>0</v>
      </c>
      <c r="T970">
        <f>HLOOKUP(T$1,'DB Runes '!$A:$AP,'DB Runes'!$AR970,FALSE)</f>
        <v>0</v>
      </c>
      <c r="U970">
        <f>HLOOKUP(U$1,'DB Runes '!$A:$AP,'DB Runes'!$AR970,FALSE)</f>
        <v>0</v>
      </c>
      <c r="V970">
        <f>HLOOKUP(V$1,'DB Runes '!$A:$AP,'DB Runes'!$AR970,FALSE)</f>
        <v>0</v>
      </c>
      <c r="W970">
        <f>HLOOKUP(W$1,'DB Runes '!$A:$AP,'DB Runes'!$AR970,FALSE)</f>
        <v>0</v>
      </c>
      <c r="X970">
        <f>HLOOKUP(X$1,'DB Runes '!$A:$AP,'DB Runes'!$AR970,FALSE)</f>
        <v>0</v>
      </c>
      <c r="Y970">
        <f>HLOOKUP(Y$1,'DB Runes '!$A:$AP,'DB Runes'!$AR970,FALSE)</f>
        <v>0</v>
      </c>
      <c r="Z970">
        <f>HLOOKUP(Z$1,'DB Runes '!$A:$AP,'DB Runes'!$AR970,FALSE)</f>
        <v>0</v>
      </c>
      <c r="AA970">
        <f>HLOOKUP(AA$1,'DB Runes '!$A:$AP,'DB Runes'!$AR970,FALSE)</f>
        <v>0</v>
      </c>
      <c r="AB970">
        <f>HLOOKUP(AB$1,'DB Runes '!$A:$AP,'DB Runes'!$AR970,FALSE)</f>
        <v>0</v>
      </c>
      <c r="AC970">
        <f>HLOOKUP(AC$1,'DB Runes '!$A:$AP,'DB Runes'!$AR970,FALSE)</f>
        <v>0</v>
      </c>
      <c r="AD970">
        <f>HLOOKUP(AD$1,'DB Runes '!$A:$AP,'DB Runes'!$AR970,FALSE)</f>
        <v>0</v>
      </c>
      <c r="AE970">
        <f>HLOOKUP(AE$1,'DB Runes '!$A:$AP,'DB Runes'!$AR970,FALSE)</f>
        <v>0</v>
      </c>
      <c r="AF970">
        <f>HLOOKUP(AF$1,'DB Runes '!$A:$AP,'DB Runes'!$AR970,FALSE)</f>
        <v>0</v>
      </c>
      <c r="AG970">
        <f>HLOOKUP(AG$1,'DB Runes '!$A:$AP,'DB Runes'!$AR970,FALSE)</f>
        <v>0</v>
      </c>
      <c r="AH970">
        <f>HLOOKUP(AH$1,'DB Runes '!$A:$AP,'DB Runes'!$AR970,FALSE)</f>
        <v>0</v>
      </c>
      <c r="AI970">
        <f>HLOOKUP(AI$1,'DB Runes '!$A:$AP,'DB Runes'!$AR970,FALSE)</f>
        <v>0</v>
      </c>
      <c r="AJ970">
        <f>HLOOKUP(AJ$1,'DB Runes '!$A:$AP,'DB Runes'!$AR970,FALSE)</f>
        <v>0</v>
      </c>
      <c r="AK970">
        <f>HLOOKUP(AK$1,'DB Runes '!$A:$AP,'DB Runes'!$AR970,FALSE)</f>
        <v>0</v>
      </c>
      <c r="AL970">
        <f>HLOOKUP(AL$1,'DB Runes '!$A:$AP,'DB Runes'!$AR970,FALSE)</f>
        <v>0</v>
      </c>
      <c r="AM970">
        <f>HLOOKUP(AM$1,'DB Runes '!$A:$AP,'DB Runes'!$AR970,FALSE)</f>
        <v>0</v>
      </c>
      <c r="AN970">
        <f>HLOOKUP(AN$1,'DB Runes '!$A:$AP,'DB Runes'!$AR970,FALSE)</f>
        <v>0</v>
      </c>
      <c r="AO970">
        <f>HLOOKUP(AO$1,'DB Runes '!$A:$AP,'DB Runes'!$AR970,FALSE)</f>
        <v>0</v>
      </c>
      <c r="AP970">
        <f>HLOOKUP(AP$1,'DB Runes '!$A:$AP,'DB Runes'!$AR970,FALSE)</f>
        <v>0</v>
      </c>
      <c r="AR970">
        <v>970</v>
      </c>
    </row>
    <row r="971" spans="1:44" x14ac:dyDescent="0.25">
      <c r="A971">
        <f>HLOOKUP(A$1,'DB Runes '!$A:$AP,'DB Runes'!$AR971,FALSE)</f>
        <v>0</v>
      </c>
      <c r="B971">
        <f>HLOOKUP(B$1,'DB Runes '!$A:$AP,'DB Runes'!$AR971,FALSE)</f>
        <v>0</v>
      </c>
      <c r="C971">
        <f>HLOOKUP(C$1,'DB Runes '!$A:$AP,'DB Runes'!$AR971,FALSE)</f>
        <v>0</v>
      </c>
      <c r="D971">
        <f>HLOOKUP(D$1,'DB Runes '!$A:$AP,'DB Runes'!$AR971,FALSE)</f>
        <v>0</v>
      </c>
      <c r="E971">
        <f>HLOOKUP(E$1,'DB Runes '!$A:$AP,'DB Runes'!$AR971,FALSE)</f>
        <v>0</v>
      </c>
      <c r="F971">
        <f>HLOOKUP(F$1,'DB Runes '!$A:$AP,'DB Runes'!$AR971,FALSE)</f>
        <v>0</v>
      </c>
      <c r="G971">
        <f>HLOOKUP(G$1,'DB Runes '!$A:$AP,'DB Runes'!$AR971,FALSE)</f>
        <v>0</v>
      </c>
      <c r="H971">
        <f>HLOOKUP(H$1,'DB Runes '!$A:$AP,'DB Runes'!$AR971,FALSE)</f>
        <v>0</v>
      </c>
      <c r="I971">
        <f>HLOOKUP(I$1,'DB Runes '!$A:$AP,'DB Runes'!$AR971,FALSE)</f>
        <v>0</v>
      </c>
      <c r="J971">
        <f>HLOOKUP(J$1,'DB Runes '!$A:$AP,'DB Runes'!$AR971,FALSE)</f>
        <v>0</v>
      </c>
      <c r="K971">
        <f>HLOOKUP(K$1,'DB Runes '!$A:$AP,'DB Runes'!$AR971,FALSE)</f>
        <v>0</v>
      </c>
      <c r="L971">
        <f>HLOOKUP(L$1,'DB Runes '!$A:$AP,'DB Runes'!$AR971,FALSE)</f>
        <v>0</v>
      </c>
      <c r="M971">
        <f>HLOOKUP(M$1,'DB Runes '!$A:$AP,'DB Runes'!$AR971,FALSE)</f>
        <v>0</v>
      </c>
      <c r="N971">
        <f>HLOOKUP(N$1,'DB Runes '!$A:$AP,'DB Runes'!$AR971,FALSE)</f>
        <v>0</v>
      </c>
      <c r="O971">
        <f>HLOOKUP(O$1,'DB Runes '!$A:$AP,'DB Runes'!$AR971,FALSE)</f>
        <v>0</v>
      </c>
      <c r="P971">
        <f>HLOOKUP(P$1,'DB Runes '!$A:$AP,'DB Runes'!$AR971,FALSE)</f>
        <v>0</v>
      </c>
      <c r="Q971">
        <f>HLOOKUP(Q$1,'DB Runes '!$A:$AP,'DB Runes'!$AR971,FALSE)</f>
        <v>0</v>
      </c>
      <c r="R971">
        <f>HLOOKUP(R$1,'DB Runes '!$A:$AP,'DB Runes'!$AR971,FALSE)</f>
        <v>0</v>
      </c>
      <c r="S971">
        <f>HLOOKUP(S$1,'DB Runes '!$A:$AP,'DB Runes'!$AR971,FALSE)</f>
        <v>0</v>
      </c>
      <c r="T971">
        <f>HLOOKUP(T$1,'DB Runes '!$A:$AP,'DB Runes'!$AR971,FALSE)</f>
        <v>0</v>
      </c>
      <c r="U971">
        <f>HLOOKUP(U$1,'DB Runes '!$A:$AP,'DB Runes'!$AR971,FALSE)</f>
        <v>0</v>
      </c>
      <c r="V971">
        <f>HLOOKUP(V$1,'DB Runes '!$A:$AP,'DB Runes'!$AR971,FALSE)</f>
        <v>0</v>
      </c>
      <c r="W971">
        <f>HLOOKUP(W$1,'DB Runes '!$A:$AP,'DB Runes'!$AR971,FALSE)</f>
        <v>0</v>
      </c>
      <c r="X971">
        <f>HLOOKUP(X$1,'DB Runes '!$A:$AP,'DB Runes'!$AR971,FALSE)</f>
        <v>0</v>
      </c>
      <c r="Y971">
        <f>HLOOKUP(Y$1,'DB Runes '!$A:$AP,'DB Runes'!$AR971,FALSE)</f>
        <v>0</v>
      </c>
      <c r="Z971">
        <f>HLOOKUP(Z$1,'DB Runes '!$A:$AP,'DB Runes'!$AR971,FALSE)</f>
        <v>0</v>
      </c>
      <c r="AA971">
        <f>HLOOKUP(AA$1,'DB Runes '!$A:$AP,'DB Runes'!$AR971,FALSE)</f>
        <v>0</v>
      </c>
      <c r="AB971">
        <f>HLOOKUP(AB$1,'DB Runes '!$A:$AP,'DB Runes'!$AR971,FALSE)</f>
        <v>0</v>
      </c>
      <c r="AC971">
        <f>HLOOKUP(AC$1,'DB Runes '!$A:$AP,'DB Runes'!$AR971,FALSE)</f>
        <v>0</v>
      </c>
      <c r="AD971">
        <f>HLOOKUP(AD$1,'DB Runes '!$A:$AP,'DB Runes'!$AR971,FALSE)</f>
        <v>0</v>
      </c>
      <c r="AE971">
        <f>HLOOKUP(AE$1,'DB Runes '!$A:$AP,'DB Runes'!$AR971,FALSE)</f>
        <v>0</v>
      </c>
      <c r="AF971">
        <f>HLOOKUP(AF$1,'DB Runes '!$A:$AP,'DB Runes'!$AR971,FALSE)</f>
        <v>0</v>
      </c>
      <c r="AG971">
        <f>HLOOKUP(AG$1,'DB Runes '!$A:$AP,'DB Runes'!$AR971,FALSE)</f>
        <v>0</v>
      </c>
      <c r="AH971">
        <f>HLOOKUP(AH$1,'DB Runes '!$A:$AP,'DB Runes'!$AR971,FALSE)</f>
        <v>0</v>
      </c>
      <c r="AI971">
        <f>HLOOKUP(AI$1,'DB Runes '!$A:$AP,'DB Runes'!$AR971,FALSE)</f>
        <v>0</v>
      </c>
      <c r="AJ971">
        <f>HLOOKUP(AJ$1,'DB Runes '!$A:$AP,'DB Runes'!$AR971,FALSE)</f>
        <v>0</v>
      </c>
      <c r="AK971">
        <f>HLOOKUP(AK$1,'DB Runes '!$A:$AP,'DB Runes'!$AR971,FALSE)</f>
        <v>0</v>
      </c>
      <c r="AL971">
        <f>HLOOKUP(AL$1,'DB Runes '!$A:$AP,'DB Runes'!$AR971,FALSE)</f>
        <v>0</v>
      </c>
      <c r="AM971">
        <f>HLOOKUP(AM$1,'DB Runes '!$A:$AP,'DB Runes'!$AR971,FALSE)</f>
        <v>0</v>
      </c>
      <c r="AN971">
        <f>HLOOKUP(AN$1,'DB Runes '!$A:$AP,'DB Runes'!$AR971,FALSE)</f>
        <v>0</v>
      </c>
      <c r="AO971">
        <f>HLOOKUP(AO$1,'DB Runes '!$A:$AP,'DB Runes'!$AR971,FALSE)</f>
        <v>0</v>
      </c>
      <c r="AP971">
        <f>HLOOKUP(AP$1,'DB Runes '!$A:$AP,'DB Runes'!$AR971,FALSE)</f>
        <v>0</v>
      </c>
      <c r="AR971">
        <v>971</v>
      </c>
    </row>
    <row r="972" spans="1:44" x14ac:dyDescent="0.25">
      <c r="A972">
        <f>HLOOKUP(A$1,'DB Runes '!$A:$AP,'DB Runes'!$AR972,FALSE)</f>
        <v>0</v>
      </c>
      <c r="B972">
        <f>HLOOKUP(B$1,'DB Runes '!$A:$AP,'DB Runes'!$AR972,FALSE)</f>
        <v>0</v>
      </c>
      <c r="C972">
        <f>HLOOKUP(C$1,'DB Runes '!$A:$AP,'DB Runes'!$AR972,FALSE)</f>
        <v>0</v>
      </c>
      <c r="D972">
        <f>HLOOKUP(D$1,'DB Runes '!$A:$AP,'DB Runes'!$AR972,FALSE)</f>
        <v>0</v>
      </c>
      <c r="E972">
        <f>HLOOKUP(E$1,'DB Runes '!$A:$AP,'DB Runes'!$AR972,FALSE)</f>
        <v>0</v>
      </c>
      <c r="F972">
        <f>HLOOKUP(F$1,'DB Runes '!$A:$AP,'DB Runes'!$AR972,FALSE)</f>
        <v>0</v>
      </c>
      <c r="G972">
        <f>HLOOKUP(G$1,'DB Runes '!$A:$AP,'DB Runes'!$AR972,FALSE)</f>
        <v>0</v>
      </c>
      <c r="H972">
        <f>HLOOKUP(H$1,'DB Runes '!$A:$AP,'DB Runes'!$AR972,FALSE)</f>
        <v>0</v>
      </c>
      <c r="I972">
        <f>HLOOKUP(I$1,'DB Runes '!$A:$AP,'DB Runes'!$AR972,FALSE)</f>
        <v>0</v>
      </c>
      <c r="J972">
        <f>HLOOKUP(J$1,'DB Runes '!$A:$AP,'DB Runes'!$AR972,FALSE)</f>
        <v>0</v>
      </c>
      <c r="K972">
        <f>HLOOKUP(K$1,'DB Runes '!$A:$AP,'DB Runes'!$AR972,FALSE)</f>
        <v>0</v>
      </c>
      <c r="L972">
        <f>HLOOKUP(L$1,'DB Runes '!$A:$AP,'DB Runes'!$AR972,FALSE)</f>
        <v>0</v>
      </c>
      <c r="M972">
        <f>HLOOKUP(M$1,'DB Runes '!$A:$AP,'DB Runes'!$AR972,FALSE)</f>
        <v>0</v>
      </c>
      <c r="N972">
        <f>HLOOKUP(N$1,'DB Runes '!$A:$AP,'DB Runes'!$AR972,FALSE)</f>
        <v>0</v>
      </c>
      <c r="O972">
        <f>HLOOKUP(O$1,'DB Runes '!$A:$AP,'DB Runes'!$AR972,FALSE)</f>
        <v>0</v>
      </c>
      <c r="P972">
        <f>HLOOKUP(P$1,'DB Runes '!$A:$AP,'DB Runes'!$AR972,FALSE)</f>
        <v>0</v>
      </c>
      <c r="Q972">
        <f>HLOOKUP(Q$1,'DB Runes '!$A:$AP,'DB Runes'!$AR972,FALSE)</f>
        <v>0</v>
      </c>
      <c r="R972">
        <f>HLOOKUP(R$1,'DB Runes '!$A:$AP,'DB Runes'!$AR972,FALSE)</f>
        <v>0</v>
      </c>
      <c r="S972">
        <f>HLOOKUP(S$1,'DB Runes '!$A:$AP,'DB Runes'!$AR972,FALSE)</f>
        <v>0</v>
      </c>
      <c r="T972">
        <f>HLOOKUP(T$1,'DB Runes '!$A:$AP,'DB Runes'!$AR972,FALSE)</f>
        <v>0</v>
      </c>
      <c r="U972">
        <f>HLOOKUP(U$1,'DB Runes '!$A:$AP,'DB Runes'!$AR972,FALSE)</f>
        <v>0</v>
      </c>
      <c r="V972">
        <f>HLOOKUP(V$1,'DB Runes '!$A:$AP,'DB Runes'!$AR972,FALSE)</f>
        <v>0</v>
      </c>
      <c r="W972">
        <f>HLOOKUP(W$1,'DB Runes '!$A:$AP,'DB Runes'!$AR972,FALSE)</f>
        <v>0</v>
      </c>
      <c r="X972">
        <f>HLOOKUP(X$1,'DB Runes '!$A:$AP,'DB Runes'!$AR972,FALSE)</f>
        <v>0</v>
      </c>
      <c r="Y972">
        <f>HLOOKUP(Y$1,'DB Runes '!$A:$AP,'DB Runes'!$AR972,FALSE)</f>
        <v>0</v>
      </c>
      <c r="Z972">
        <f>HLOOKUP(Z$1,'DB Runes '!$A:$AP,'DB Runes'!$AR972,FALSE)</f>
        <v>0</v>
      </c>
      <c r="AA972">
        <f>HLOOKUP(AA$1,'DB Runes '!$A:$AP,'DB Runes'!$AR972,FALSE)</f>
        <v>0</v>
      </c>
      <c r="AB972">
        <f>HLOOKUP(AB$1,'DB Runes '!$A:$AP,'DB Runes'!$AR972,FALSE)</f>
        <v>0</v>
      </c>
      <c r="AC972">
        <f>HLOOKUP(AC$1,'DB Runes '!$A:$AP,'DB Runes'!$AR972,FALSE)</f>
        <v>0</v>
      </c>
      <c r="AD972">
        <f>HLOOKUP(AD$1,'DB Runes '!$A:$AP,'DB Runes'!$AR972,FALSE)</f>
        <v>0</v>
      </c>
      <c r="AE972">
        <f>HLOOKUP(AE$1,'DB Runes '!$A:$AP,'DB Runes'!$AR972,FALSE)</f>
        <v>0</v>
      </c>
      <c r="AF972">
        <f>HLOOKUP(AF$1,'DB Runes '!$A:$AP,'DB Runes'!$AR972,FALSE)</f>
        <v>0</v>
      </c>
      <c r="AG972">
        <f>HLOOKUP(AG$1,'DB Runes '!$A:$AP,'DB Runes'!$AR972,FALSE)</f>
        <v>0</v>
      </c>
      <c r="AH972">
        <f>HLOOKUP(AH$1,'DB Runes '!$A:$AP,'DB Runes'!$AR972,FALSE)</f>
        <v>0</v>
      </c>
      <c r="AI972">
        <f>HLOOKUP(AI$1,'DB Runes '!$A:$AP,'DB Runes'!$AR972,FALSE)</f>
        <v>0</v>
      </c>
      <c r="AJ972">
        <f>HLOOKUP(AJ$1,'DB Runes '!$A:$AP,'DB Runes'!$AR972,FALSE)</f>
        <v>0</v>
      </c>
      <c r="AK972">
        <f>HLOOKUP(AK$1,'DB Runes '!$A:$AP,'DB Runes'!$AR972,FALSE)</f>
        <v>0</v>
      </c>
      <c r="AL972">
        <f>HLOOKUP(AL$1,'DB Runes '!$A:$AP,'DB Runes'!$AR972,FALSE)</f>
        <v>0</v>
      </c>
      <c r="AM972">
        <f>HLOOKUP(AM$1,'DB Runes '!$A:$AP,'DB Runes'!$AR972,FALSE)</f>
        <v>0</v>
      </c>
      <c r="AN972">
        <f>HLOOKUP(AN$1,'DB Runes '!$A:$AP,'DB Runes'!$AR972,FALSE)</f>
        <v>0</v>
      </c>
      <c r="AO972">
        <f>HLOOKUP(AO$1,'DB Runes '!$A:$AP,'DB Runes'!$AR972,FALSE)</f>
        <v>0</v>
      </c>
      <c r="AP972">
        <f>HLOOKUP(AP$1,'DB Runes '!$A:$AP,'DB Runes'!$AR972,FALSE)</f>
        <v>0</v>
      </c>
      <c r="AR972">
        <v>972</v>
      </c>
    </row>
    <row r="973" spans="1:44" x14ac:dyDescent="0.25">
      <c r="A973">
        <f>HLOOKUP(A$1,'DB Runes '!$A:$AP,'DB Runes'!$AR973,FALSE)</f>
        <v>0</v>
      </c>
      <c r="B973">
        <f>HLOOKUP(B$1,'DB Runes '!$A:$AP,'DB Runes'!$AR973,FALSE)</f>
        <v>0</v>
      </c>
      <c r="C973">
        <f>HLOOKUP(C$1,'DB Runes '!$A:$AP,'DB Runes'!$AR973,FALSE)</f>
        <v>0</v>
      </c>
      <c r="D973">
        <f>HLOOKUP(D$1,'DB Runes '!$A:$AP,'DB Runes'!$AR973,FALSE)</f>
        <v>0</v>
      </c>
      <c r="E973">
        <f>HLOOKUP(E$1,'DB Runes '!$A:$AP,'DB Runes'!$AR973,FALSE)</f>
        <v>0</v>
      </c>
      <c r="F973">
        <f>HLOOKUP(F$1,'DB Runes '!$A:$AP,'DB Runes'!$AR973,FALSE)</f>
        <v>0</v>
      </c>
      <c r="G973">
        <f>HLOOKUP(G$1,'DB Runes '!$A:$AP,'DB Runes'!$AR973,FALSE)</f>
        <v>0</v>
      </c>
      <c r="H973">
        <f>HLOOKUP(H$1,'DB Runes '!$A:$AP,'DB Runes'!$AR973,FALSE)</f>
        <v>0</v>
      </c>
      <c r="I973">
        <f>HLOOKUP(I$1,'DB Runes '!$A:$AP,'DB Runes'!$AR973,FALSE)</f>
        <v>0</v>
      </c>
      <c r="J973">
        <f>HLOOKUP(J$1,'DB Runes '!$A:$AP,'DB Runes'!$AR973,FALSE)</f>
        <v>0</v>
      </c>
      <c r="K973">
        <f>HLOOKUP(K$1,'DB Runes '!$A:$AP,'DB Runes'!$AR973,FALSE)</f>
        <v>0</v>
      </c>
      <c r="L973">
        <f>HLOOKUP(L$1,'DB Runes '!$A:$AP,'DB Runes'!$AR973,FALSE)</f>
        <v>0</v>
      </c>
      <c r="M973">
        <f>HLOOKUP(M$1,'DB Runes '!$A:$AP,'DB Runes'!$AR973,FALSE)</f>
        <v>0</v>
      </c>
      <c r="N973">
        <f>HLOOKUP(N$1,'DB Runes '!$A:$AP,'DB Runes'!$AR973,FALSE)</f>
        <v>0</v>
      </c>
      <c r="O973">
        <f>HLOOKUP(O$1,'DB Runes '!$A:$AP,'DB Runes'!$AR973,FALSE)</f>
        <v>0</v>
      </c>
      <c r="P973">
        <f>HLOOKUP(P$1,'DB Runes '!$A:$AP,'DB Runes'!$AR973,FALSE)</f>
        <v>0</v>
      </c>
      <c r="Q973">
        <f>HLOOKUP(Q$1,'DB Runes '!$A:$AP,'DB Runes'!$AR973,FALSE)</f>
        <v>0</v>
      </c>
      <c r="R973">
        <f>HLOOKUP(R$1,'DB Runes '!$A:$AP,'DB Runes'!$AR973,FALSE)</f>
        <v>0</v>
      </c>
      <c r="S973">
        <f>HLOOKUP(S$1,'DB Runes '!$A:$AP,'DB Runes'!$AR973,FALSE)</f>
        <v>0</v>
      </c>
      <c r="T973">
        <f>HLOOKUP(T$1,'DB Runes '!$A:$AP,'DB Runes'!$AR973,FALSE)</f>
        <v>0</v>
      </c>
      <c r="U973">
        <f>HLOOKUP(U$1,'DB Runes '!$A:$AP,'DB Runes'!$AR973,FALSE)</f>
        <v>0</v>
      </c>
      <c r="V973">
        <f>HLOOKUP(V$1,'DB Runes '!$A:$AP,'DB Runes'!$AR973,FALSE)</f>
        <v>0</v>
      </c>
      <c r="W973">
        <f>HLOOKUP(W$1,'DB Runes '!$A:$AP,'DB Runes'!$AR973,FALSE)</f>
        <v>0</v>
      </c>
      <c r="X973">
        <f>HLOOKUP(X$1,'DB Runes '!$A:$AP,'DB Runes'!$AR973,FALSE)</f>
        <v>0</v>
      </c>
      <c r="Y973">
        <f>HLOOKUP(Y$1,'DB Runes '!$A:$AP,'DB Runes'!$AR973,FALSE)</f>
        <v>0</v>
      </c>
      <c r="Z973">
        <f>HLOOKUP(Z$1,'DB Runes '!$A:$AP,'DB Runes'!$AR973,FALSE)</f>
        <v>0</v>
      </c>
      <c r="AA973">
        <f>HLOOKUP(AA$1,'DB Runes '!$A:$AP,'DB Runes'!$AR973,FALSE)</f>
        <v>0</v>
      </c>
      <c r="AB973">
        <f>HLOOKUP(AB$1,'DB Runes '!$A:$AP,'DB Runes'!$AR973,FALSE)</f>
        <v>0</v>
      </c>
      <c r="AC973">
        <f>HLOOKUP(AC$1,'DB Runes '!$A:$AP,'DB Runes'!$AR973,FALSE)</f>
        <v>0</v>
      </c>
      <c r="AD973">
        <f>HLOOKUP(AD$1,'DB Runes '!$A:$AP,'DB Runes'!$AR973,FALSE)</f>
        <v>0</v>
      </c>
      <c r="AE973">
        <f>HLOOKUP(AE$1,'DB Runes '!$A:$AP,'DB Runes'!$AR973,FALSE)</f>
        <v>0</v>
      </c>
      <c r="AF973">
        <f>HLOOKUP(AF$1,'DB Runes '!$A:$AP,'DB Runes'!$AR973,FALSE)</f>
        <v>0</v>
      </c>
      <c r="AG973">
        <f>HLOOKUP(AG$1,'DB Runes '!$A:$AP,'DB Runes'!$AR973,FALSE)</f>
        <v>0</v>
      </c>
      <c r="AH973">
        <f>HLOOKUP(AH$1,'DB Runes '!$A:$AP,'DB Runes'!$AR973,FALSE)</f>
        <v>0</v>
      </c>
      <c r="AI973">
        <f>HLOOKUP(AI$1,'DB Runes '!$A:$AP,'DB Runes'!$AR973,FALSE)</f>
        <v>0</v>
      </c>
      <c r="AJ973">
        <f>HLOOKUP(AJ$1,'DB Runes '!$A:$AP,'DB Runes'!$AR973,FALSE)</f>
        <v>0</v>
      </c>
      <c r="AK973">
        <f>HLOOKUP(AK$1,'DB Runes '!$A:$AP,'DB Runes'!$AR973,FALSE)</f>
        <v>0</v>
      </c>
      <c r="AL973">
        <f>HLOOKUP(AL$1,'DB Runes '!$A:$AP,'DB Runes'!$AR973,FALSE)</f>
        <v>0</v>
      </c>
      <c r="AM973">
        <f>HLOOKUP(AM$1,'DB Runes '!$A:$AP,'DB Runes'!$AR973,FALSE)</f>
        <v>0</v>
      </c>
      <c r="AN973">
        <f>HLOOKUP(AN$1,'DB Runes '!$A:$AP,'DB Runes'!$AR973,FALSE)</f>
        <v>0</v>
      </c>
      <c r="AO973">
        <f>HLOOKUP(AO$1,'DB Runes '!$A:$AP,'DB Runes'!$AR973,FALSE)</f>
        <v>0</v>
      </c>
      <c r="AP973">
        <f>HLOOKUP(AP$1,'DB Runes '!$A:$AP,'DB Runes'!$AR973,FALSE)</f>
        <v>0</v>
      </c>
      <c r="AR973">
        <v>973</v>
      </c>
    </row>
    <row r="974" spans="1:44" x14ac:dyDescent="0.25">
      <c r="A974">
        <f>HLOOKUP(A$1,'DB Runes '!$A:$AP,'DB Runes'!$AR974,FALSE)</f>
        <v>0</v>
      </c>
      <c r="B974">
        <f>HLOOKUP(B$1,'DB Runes '!$A:$AP,'DB Runes'!$AR974,FALSE)</f>
        <v>0</v>
      </c>
      <c r="C974">
        <f>HLOOKUP(C$1,'DB Runes '!$A:$AP,'DB Runes'!$AR974,FALSE)</f>
        <v>0</v>
      </c>
      <c r="D974">
        <f>HLOOKUP(D$1,'DB Runes '!$A:$AP,'DB Runes'!$AR974,FALSE)</f>
        <v>0</v>
      </c>
      <c r="E974">
        <f>HLOOKUP(E$1,'DB Runes '!$A:$AP,'DB Runes'!$AR974,FALSE)</f>
        <v>0</v>
      </c>
      <c r="F974">
        <f>HLOOKUP(F$1,'DB Runes '!$A:$AP,'DB Runes'!$AR974,FALSE)</f>
        <v>0</v>
      </c>
      <c r="G974">
        <f>HLOOKUP(G$1,'DB Runes '!$A:$AP,'DB Runes'!$AR974,FALSE)</f>
        <v>0</v>
      </c>
      <c r="H974">
        <f>HLOOKUP(H$1,'DB Runes '!$A:$AP,'DB Runes'!$AR974,FALSE)</f>
        <v>0</v>
      </c>
      <c r="I974">
        <f>HLOOKUP(I$1,'DB Runes '!$A:$AP,'DB Runes'!$AR974,FALSE)</f>
        <v>0</v>
      </c>
      <c r="J974">
        <f>HLOOKUP(J$1,'DB Runes '!$A:$AP,'DB Runes'!$AR974,FALSE)</f>
        <v>0</v>
      </c>
      <c r="K974">
        <f>HLOOKUP(K$1,'DB Runes '!$A:$AP,'DB Runes'!$AR974,FALSE)</f>
        <v>0</v>
      </c>
      <c r="L974">
        <f>HLOOKUP(L$1,'DB Runes '!$A:$AP,'DB Runes'!$AR974,FALSE)</f>
        <v>0</v>
      </c>
      <c r="M974">
        <f>HLOOKUP(M$1,'DB Runes '!$A:$AP,'DB Runes'!$AR974,FALSE)</f>
        <v>0</v>
      </c>
      <c r="N974">
        <f>HLOOKUP(N$1,'DB Runes '!$A:$AP,'DB Runes'!$AR974,FALSE)</f>
        <v>0</v>
      </c>
      <c r="O974">
        <f>HLOOKUP(O$1,'DB Runes '!$A:$AP,'DB Runes'!$AR974,FALSE)</f>
        <v>0</v>
      </c>
      <c r="P974">
        <f>HLOOKUP(P$1,'DB Runes '!$A:$AP,'DB Runes'!$AR974,FALSE)</f>
        <v>0</v>
      </c>
      <c r="Q974">
        <f>HLOOKUP(Q$1,'DB Runes '!$A:$AP,'DB Runes'!$AR974,FALSE)</f>
        <v>0</v>
      </c>
      <c r="R974">
        <f>HLOOKUP(R$1,'DB Runes '!$A:$AP,'DB Runes'!$AR974,FALSE)</f>
        <v>0</v>
      </c>
      <c r="S974">
        <f>HLOOKUP(S$1,'DB Runes '!$A:$AP,'DB Runes'!$AR974,FALSE)</f>
        <v>0</v>
      </c>
      <c r="T974">
        <f>HLOOKUP(T$1,'DB Runes '!$A:$AP,'DB Runes'!$AR974,FALSE)</f>
        <v>0</v>
      </c>
      <c r="U974">
        <f>HLOOKUP(U$1,'DB Runes '!$A:$AP,'DB Runes'!$AR974,FALSE)</f>
        <v>0</v>
      </c>
      <c r="V974">
        <f>HLOOKUP(V$1,'DB Runes '!$A:$AP,'DB Runes'!$AR974,FALSE)</f>
        <v>0</v>
      </c>
      <c r="W974">
        <f>HLOOKUP(W$1,'DB Runes '!$A:$AP,'DB Runes'!$AR974,FALSE)</f>
        <v>0</v>
      </c>
      <c r="X974">
        <f>HLOOKUP(X$1,'DB Runes '!$A:$AP,'DB Runes'!$AR974,FALSE)</f>
        <v>0</v>
      </c>
      <c r="Y974">
        <f>HLOOKUP(Y$1,'DB Runes '!$A:$AP,'DB Runes'!$AR974,FALSE)</f>
        <v>0</v>
      </c>
      <c r="Z974">
        <f>HLOOKUP(Z$1,'DB Runes '!$A:$AP,'DB Runes'!$AR974,FALSE)</f>
        <v>0</v>
      </c>
      <c r="AA974">
        <f>HLOOKUP(AA$1,'DB Runes '!$A:$AP,'DB Runes'!$AR974,FALSE)</f>
        <v>0</v>
      </c>
      <c r="AB974">
        <f>HLOOKUP(AB$1,'DB Runes '!$A:$AP,'DB Runes'!$AR974,FALSE)</f>
        <v>0</v>
      </c>
      <c r="AC974">
        <f>HLOOKUP(AC$1,'DB Runes '!$A:$AP,'DB Runes'!$AR974,FALSE)</f>
        <v>0</v>
      </c>
      <c r="AD974">
        <f>HLOOKUP(AD$1,'DB Runes '!$A:$AP,'DB Runes'!$AR974,FALSE)</f>
        <v>0</v>
      </c>
      <c r="AE974">
        <f>HLOOKUP(AE$1,'DB Runes '!$A:$AP,'DB Runes'!$AR974,FALSE)</f>
        <v>0</v>
      </c>
      <c r="AF974">
        <f>HLOOKUP(AF$1,'DB Runes '!$A:$AP,'DB Runes'!$AR974,FALSE)</f>
        <v>0</v>
      </c>
      <c r="AG974">
        <f>HLOOKUP(AG$1,'DB Runes '!$A:$AP,'DB Runes'!$AR974,FALSE)</f>
        <v>0</v>
      </c>
      <c r="AH974">
        <f>HLOOKUP(AH$1,'DB Runes '!$A:$AP,'DB Runes'!$AR974,FALSE)</f>
        <v>0</v>
      </c>
      <c r="AI974">
        <f>HLOOKUP(AI$1,'DB Runes '!$A:$AP,'DB Runes'!$AR974,FALSE)</f>
        <v>0</v>
      </c>
      <c r="AJ974">
        <f>HLOOKUP(AJ$1,'DB Runes '!$A:$AP,'DB Runes'!$AR974,FALSE)</f>
        <v>0</v>
      </c>
      <c r="AK974">
        <f>HLOOKUP(AK$1,'DB Runes '!$A:$AP,'DB Runes'!$AR974,FALSE)</f>
        <v>0</v>
      </c>
      <c r="AL974">
        <f>HLOOKUP(AL$1,'DB Runes '!$A:$AP,'DB Runes'!$AR974,FALSE)</f>
        <v>0</v>
      </c>
      <c r="AM974">
        <f>HLOOKUP(AM$1,'DB Runes '!$A:$AP,'DB Runes'!$AR974,FALSE)</f>
        <v>0</v>
      </c>
      <c r="AN974">
        <f>HLOOKUP(AN$1,'DB Runes '!$A:$AP,'DB Runes'!$AR974,FALSE)</f>
        <v>0</v>
      </c>
      <c r="AO974">
        <f>HLOOKUP(AO$1,'DB Runes '!$A:$AP,'DB Runes'!$AR974,FALSE)</f>
        <v>0</v>
      </c>
      <c r="AP974">
        <f>HLOOKUP(AP$1,'DB Runes '!$A:$AP,'DB Runes'!$AR974,FALSE)</f>
        <v>0</v>
      </c>
      <c r="AR974">
        <v>974</v>
      </c>
    </row>
    <row r="975" spans="1:44" x14ac:dyDescent="0.25">
      <c r="A975">
        <f>HLOOKUP(A$1,'DB Runes '!$A:$AP,'DB Runes'!$AR975,FALSE)</f>
        <v>0</v>
      </c>
      <c r="B975">
        <f>HLOOKUP(B$1,'DB Runes '!$A:$AP,'DB Runes'!$AR975,FALSE)</f>
        <v>0</v>
      </c>
      <c r="C975">
        <f>HLOOKUP(C$1,'DB Runes '!$A:$AP,'DB Runes'!$AR975,FALSE)</f>
        <v>0</v>
      </c>
      <c r="D975">
        <f>HLOOKUP(D$1,'DB Runes '!$A:$AP,'DB Runes'!$AR975,FALSE)</f>
        <v>0</v>
      </c>
      <c r="E975">
        <f>HLOOKUP(E$1,'DB Runes '!$A:$AP,'DB Runes'!$AR975,FALSE)</f>
        <v>0</v>
      </c>
      <c r="F975">
        <f>HLOOKUP(F$1,'DB Runes '!$A:$AP,'DB Runes'!$AR975,FALSE)</f>
        <v>0</v>
      </c>
      <c r="G975">
        <f>HLOOKUP(G$1,'DB Runes '!$A:$AP,'DB Runes'!$AR975,FALSE)</f>
        <v>0</v>
      </c>
      <c r="H975">
        <f>HLOOKUP(H$1,'DB Runes '!$A:$AP,'DB Runes'!$AR975,FALSE)</f>
        <v>0</v>
      </c>
      <c r="I975">
        <f>HLOOKUP(I$1,'DB Runes '!$A:$AP,'DB Runes'!$AR975,FALSE)</f>
        <v>0</v>
      </c>
      <c r="J975">
        <f>HLOOKUP(J$1,'DB Runes '!$A:$AP,'DB Runes'!$AR975,FALSE)</f>
        <v>0</v>
      </c>
      <c r="K975">
        <f>HLOOKUP(K$1,'DB Runes '!$A:$AP,'DB Runes'!$AR975,FALSE)</f>
        <v>0</v>
      </c>
      <c r="L975">
        <f>HLOOKUP(L$1,'DB Runes '!$A:$AP,'DB Runes'!$AR975,FALSE)</f>
        <v>0</v>
      </c>
      <c r="M975">
        <f>HLOOKUP(M$1,'DB Runes '!$A:$AP,'DB Runes'!$AR975,FALSE)</f>
        <v>0</v>
      </c>
      <c r="N975">
        <f>HLOOKUP(N$1,'DB Runes '!$A:$AP,'DB Runes'!$AR975,FALSE)</f>
        <v>0</v>
      </c>
      <c r="O975">
        <f>HLOOKUP(O$1,'DB Runes '!$A:$AP,'DB Runes'!$AR975,FALSE)</f>
        <v>0</v>
      </c>
      <c r="P975">
        <f>HLOOKUP(P$1,'DB Runes '!$A:$AP,'DB Runes'!$AR975,FALSE)</f>
        <v>0</v>
      </c>
      <c r="Q975">
        <f>HLOOKUP(Q$1,'DB Runes '!$A:$AP,'DB Runes'!$AR975,FALSE)</f>
        <v>0</v>
      </c>
      <c r="R975">
        <f>HLOOKUP(R$1,'DB Runes '!$A:$AP,'DB Runes'!$AR975,FALSE)</f>
        <v>0</v>
      </c>
      <c r="S975">
        <f>HLOOKUP(S$1,'DB Runes '!$A:$AP,'DB Runes'!$AR975,FALSE)</f>
        <v>0</v>
      </c>
      <c r="T975">
        <f>HLOOKUP(T$1,'DB Runes '!$A:$AP,'DB Runes'!$AR975,FALSE)</f>
        <v>0</v>
      </c>
      <c r="U975">
        <f>HLOOKUP(U$1,'DB Runes '!$A:$AP,'DB Runes'!$AR975,FALSE)</f>
        <v>0</v>
      </c>
      <c r="V975">
        <f>HLOOKUP(V$1,'DB Runes '!$A:$AP,'DB Runes'!$AR975,FALSE)</f>
        <v>0</v>
      </c>
      <c r="W975">
        <f>HLOOKUP(W$1,'DB Runes '!$A:$AP,'DB Runes'!$AR975,FALSE)</f>
        <v>0</v>
      </c>
      <c r="X975">
        <f>HLOOKUP(X$1,'DB Runes '!$A:$AP,'DB Runes'!$AR975,FALSE)</f>
        <v>0</v>
      </c>
      <c r="Y975">
        <f>HLOOKUP(Y$1,'DB Runes '!$A:$AP,'DB Runes'!$AR975,FALSE)</f>
        <v>0</v>
      </c>
      <c r="Z975">
        <f>HLOOKUP(Z$1,'DB Runes '!$A:$AP,'DB Runes'!$AR975,FALSE)</f>
        <v>0</v>
      </c>
      <c r="AA975">
        <f>HLOOKUP(AA$1,'DB Runes '!$A:$AP,'DB Runes'!$AR975,FALSE)</f>
        <v>0</v>
      </c>
      <c r="AB975">
        <f>HLOOKUP(AB$1,'DB Runes '!$A:$AP,'DB Runes'!$AR975,FALSE)</f>
        <v>0</v>
      </c>
      <c r="AC975">
        <f>HLOOKUP(AC$1,'DB Runes '!$A:$AP,'DB Runes'!$AR975,FALSE)</f>
        <v>0</v>
      </c>
      <c r="AD975">
        <f>HLOOKUP(AD$1,'DB Runes '!$A:$AP,'DB Runes'!$AR975,FALSE)</f>
        <v>0</v>
      </c>
      <c r="AE975">
        <f>HLOOKUP(AE$1,'DB Runes '!$A:$AP,'DB Runes'!$AR975,FALSE)</f>
        <v>0</v>
      </c>
      <c r="AF975">
        <f>HLOOKUP(AF$1,'DB Runes '!$A:$AP,'DB Runes'!$AR975,FALSE)</f>
        <v>0</v>
      </c>
      <c r="AG975">
        <f>HLOOKUP(AG$1,'DB Runes '!$A:$AP,'DB Runes'!$AR975,FALSE)</f>
        <v>0</v>
      </c>
      <c r="AH975">
        <f>HLOOKUP(AH$1,'DB Runes '!$A:$AP,'DB Runes'!$AR975,FALSE)</f>
        <v>0</v>
      </c>
      <c r="AI975">
        <f>HLOOKUP(AI$1,'DB Runes '!$A:$AP,'DB Runes'!$AR975,FALSE)</f>
        <v>0</v>
      </c>
      <c r="AJ975">
        <f>HLOOKUP(AJ$1,'DB Runes '!$A:$AP,'DB Runes'!$AR975,FALSE)</f>
        <v>0</v>
      </c>
      <c r="AK975">
        <f>HLOOKUP(AK$1,'DB Runes '!$A:$AP,'DB Runes'!$AR975,FALSE)</f>
        <v>0</v>
      </c>
      <c r="AL975">
        <f>HLOOKUP(AL$1,'DB Runes '!$A:$AP,'DB Runes'!$AR975,FALSE)</f>
        <v>0</v>
      </c>
      <c r="AM975">
        <f>HLOOKUP(AM$1,'DB Runes '!$A:$AP,'DB Runes'!$AR975,FALSE)</f>
        <v>0</v>
      </c>
      <c r="AN975">
        <f>HLOOKUP(AN$1,'DB Runes '!$A:$AP,'DB Runes'!$AR975,FALSE)</f>
        <v>0</v>
      </c>
      <c r="AO975">
        <f>HLOOKUP(AO$1,'DB Runes '!$A:$AP,'DB Runes'!$AR975,FALSE)</f>
        <v>0</v>
      </c>
      <c r="AP975">
        <f>HLOOKUP(AP$1,'DB Runes '!$A:$AP,'DB Runes'!$AR975,FALSE)</f>
        <v>0</v>
      </c>
      <c r="AR975">
        <v>975</v>
      </c>
    </row>
    <row r="976" spans="1:44" x14ac:dyDescent="0.25">
      <c r="A976">
        <f>HLOOKUP(A$1,'DB Runes '!$A:$AP,'DB Runes'!$AR976,FALSE)</f>
        <v>0</v>
      </c>
      <c r="B976">
        <f>HLOOKUP(B$1,'DB Runes '!$A:$AP,'DB Runes'!$AR976,FALSE)</f>
        <v>0</v>
      </c>
      <c r="C976">
        <f>HLOOKUP(C$1,'DB Runes '!$A:$AP,'DB Runes'!$AR976,FALSE)</f>
        <v>0</v>
      </c>
      <c r="D976">
        <f>HLOOKUP(D$1,'DB Runes '!$A:$AP,'DB Runes'!$AR976,FALSE)</f>
        <v>0</v>
      </c>
      <c r="E976">
        <f>HLOOKUP(E$1,'DB Runes '!$A:$AP,'DB Runes'!$AR976,FALSE)</f>
        <v>0</v>
      </c>
      <c r="F976">
        <f>HLOOKUP(F$1,'DB Runes '!$A:$AP,'DB Runes'!$AR976,FALSE)</f>
        <v>0</v>
      </c>
      <c r="G976">
        <f>HLOOKUP(G$1,'DB Runes '!$A:$AP,'DB Runes'!$AR976,FALSE)</f>
        <v>0</v>
      </c>
      <c r="H976">
        <f>HLOOKUP(H$1,'DB Runes '!$A:$AP,'DB Runes'!$AR976,FALSE)</f>
        <v>0</v>
      </c>
      <c r="I976">
        <f>HLOOKUP(I$1,'DB Runes '!$A:$AP,'DB Runes'!$AR976,FALSE)</f>
        <v>0</v>
      </c>
      <c r="J976">
        <f>HLOOKUP(J$1,'DB Runes '!$A:$AP,'DB Runes'!$AR976,FALSE)</f>
        <v>0</v>
      </c>
      <c r="K976">
        <f>HLOOKUP(K$1,'DB Runes '!$A:$AP,'DB Runes'!$AR976,FALSE)</f>
        <v>0</v>
      </c>
      <c r="L976">
        <f>HLOOKUP(L$1,'DB Runes '!$A:$AP,'DB Runes'!$AR976,FALSE)</f>
        <v>0</v>
      </c>
      <c r="M976">
        <f>HLOOKUP(M$1,'DB Runes '!$A:$AP,'DB Runes'!$AR976,FALSE)</f>
        <v>0</v>
      </c>
      <c r="N976">
        <f>HLOOKUP(N$1,'DB Runes '!$A:$AP,'DB Runes'!$AR976,FALSE)</f>
        <v>0</v>
      </c>
      <c r="O976">
        <f>HLOOKUP(O$1,'DB Runes '!$A:$AP,'DB Runes'!$AR976,FALSE)</f>
        <v>0</v>
      </c>
      <c r="P976">
        <f>HLOOKUP(P$1,'DB Runes '!$A:$AP,'DB Runes'!$AR976,FALSE)</f>
        <v>0</v>
      </c>
      <c r="Q976">
        <f>HLOOKUP(Q$1,'DB Runes '!$A:$AP,'DB Runes'!$AR976,FALSE)</f>
        <v>0</v>
      </c>
      <c r="R976">
        <f>HLOOKUP(R$1,'DB Runes '!$A:$AP,'DB Runes'!$AR976,FALSE)</f>
        <v>0</v>
      </c>
      <c r="S976">
        <f>HLOOKUP(S$1,'DB Runes '!$A:$AP,'DB Runes'!$AR976,FALSE)</f>
        <v>0</v>
      </c>
      <c r="T976">
        <f>HLOOKUP(T$1,'DB Runes '!$A:$AP,'DB Runes'!$AR976,FALSE)</f>
        <v>0</v>
      </c>
      <c r="U976">
        <f>HLOOKUP(U$1,'DB Runes '!$A:$AP,'DB Runes'!$AR976,FALSE)</f>
        <v>0</v>
      </c>
      <c r="V976">
        <f>HLOOKUP(V$1,'DB Runes '!$A:$AP,'DB Runes'!$AR976,FALSE)</f>
        <v>0</v>
      </c>
      <c r="W976">
        <f>HLOOKUP(W$1,'DB Runes '!$A:$AP,'DB Runes'!$AR976,FALSE)</f>
        <v>0</v>
      </c>
      <c r="X976">
        <f>HLOOKUP(X$1,'DB Runes '!$A:$AP,'DB Runes'!$AR976,FALSE)</f>
        <v>0</v>
      </c>
      <c r="Y976">
        <f>HLOOKUP(Y$1,'DB Runes '!$A:$AP,'DB Runes'!$AR976,FALSE)</f>
        <v>0</v>
      </c>
      <c r="Z976">
        <f>HLOOKUP(Z$1,'DB Runes '!$A:$AP,'DB Runes'!$AR976,FALSE)</f>
        <v>0</v>
      </c>
      <c r="AA976">
        <f>HLOOKUP(AA$1,'DB Runes '!$A:$AP,'DB Runes'!$AR976,FALSE)</f>
        <v>0</v>
      </c>
      <c r="AB976">
        <f>HLOOKUP(AB$1,'DB Runes '!$A:$AP,'DB Runes'!$AR976,FALSE)</f>
        <v>0</v>
      </c>
      <c r="AC976">
        <f>HLOOKUP(AC$1,'DB Runes '!$A:$AP,'DB Runes'!$AR976,FALSE)</f>
        <v>0</v>
      </c>
      <c r="AD976">
        <f>HLOOKUP(AD$1,'DB Runes '!$A:$AP,'DB Runes'!$AR976,FALSE)</f>
        <v>0</v>
      </c>
      <c r="AE976">
        <f>HLOOKUP(AE$1,'DB Runes '!$A:$AP,'DB Runes'!$AR976,FALSE)</f>
        <v>0</v>
      </c>
      <c r="AF976">
        <f>HLOOKUP(AF$1,'DB Runes '!$A:$AP,'DB Runes'!$AR976,FALSE)</f>
        <v>0</v>
      </c>
      <c r="AG976">
        <f>HLOOKUP(AG$1,'DB Runes '!$A:$AP,'DB Runes'!$AR976,FALSE)</f>
        <v>0</v>
      </c>
      <c r="AH976">
        <f>HLOOKUP(AH$1,'DB Runes '!$A:$AP,'DB Runes'!$AR976,FALSE)</f>
        <v>0</v>
      </c>
      <c r="AI976">
        <f>HLOOKUP(AI$1,'DB Runes '!$A:$AP,'DB Runes'!$AR976,FALSE)</f>
        <v>0</v>
      </c>
      <c r="AJ976">
        <f>HLOOKUP(AJ$1,'DB Runes '!$A:$AP,'DB Runes'!$AR976,FALSE)</f>
        <v>0</v>
      </c>
      <c r="AK976">
        <f>HLOOKUP(AK$1,'DB Runes '!$A:$AP,'DB Runes'!$AR976,FALSE)</f>
        <v>0</v>
      </c>
      <c r="AL976">
        <f>HLOOKUP(AL$1,'DB Runes '!$A:$AP,'DB Runes'!$AR976,FALSE)</f>
        <v>0</v>
      </c>
      <c r="AM976">
        <f>HLOOKUP(AM$1,'DB Runes '!$A:$AP,'DB Runes'!$AR976,FALSE)</f>
        <v>0</v>
      </c>
      <c r="AN976">
        <f>HLOOKUP(AN$1,'DB Runes '!$A:$AP,'DB Runes'!$AR976,FALSE)</f>
        <v>0</v>
      </c>
      <c r="AO976">
        <f>HLOOKUP(AO$1,'DB Runes '!$A:$AP,'DB Runes'!$AR976,FALSE)</f>
        <v>0</v>
      </c>
      <c r="AP976">
        <f>HLOOKUP(AP$1,'DB Runes '!$A:$AP,'DB Runes'!$AR976,FALSE)</f>
        <v>0</v>
      </c>
      <c r="AR976">
        <v>976</v>
      </c>
    </row>
    <row r="977" spans="1:44" x14ac:dyDescent="0.25">
      <c r="A977">
        <f>HLOOKUP(A$1,'DB Runes '!$A:$AP,'DB Runes'!$AR977,FALSE)</f>
        <v>0</v>
      </c>
      <c r="B977">
        <f>HLOOKUP(B$1,'DB Runes '!$A:$AP,'DB Runes'!$AR977,FALSE)</f>
        <v>0</v>
      </c>
      <c r="C977">
        <f>HLOOKUP(C$1,'DB Runes '!$A:$AP,'DB Runes'!$AR977,FALSE)</f>
        <v>0</v>
      </c>
      <c r="D977">
        <f>HLOOKUP(D$1,'DB Runes '!$A:$AP,'DB Runes'!$AR977,FALSE)</f>
        <v>0</v>
      </c>
      <c r="E977">
        <f>HLOOKUP(E$1,'DB Runes '!$A:$AP,'DB Runes'!$AR977,FALSE)</f>
        <v>0</v>
      </c>
      <c r="F977">
        <f>HLOOKUP(F$1,'DB Runes '!$A:$AP,'DB Runes'!$AR977,FALSE)</f>
        <v>0</v>
      </c>
      <c r="G977">
        <f>HLOOKUP(G$1,'DB Runes '!$A:$AP,'DB Runes'!$AR977,FALSE)</f>
        <v>0</v>
      </c>
      <c r="H977">
        <f>HLOOKUP(H$1,'DB Runes '!$A:$AP,'DB Runes'!$AR977,FALSE)</f>
        <v>0</v>
      </c>
      <c r="I977">
        <f>HLOOKUP(I$1,'DB Runes '!$A:$AP,'DB Runes'!$AR977,FALSE)</f>
        <v>0</v>
      </c>
      <c r="J977">
        <f>HLOOKUP(J$1,'DB Runes '!$A:$AP,'DB Runes'!$AR977,FALSE)</f>
        <v>0</v>
      </c>
      <c r="K977">
        <f>HLOOKUP(K$1,'DB Runes '!$A:$AP,'DB Runes'!$AR977,FALSE)</f>
        <v>0</v>
      </c>
      <c r="L977">
        <f>HLOOKUP(L$1,'DB Runes '!$A:$AP,'DB Runes'!$AR977,FALSE)</f>
        <v>0</v>
      </c>
      <c r="M977">
        <f>HLOOKUP(M$1,'DB Runes '!$A:$AP,'DB Runes'!$AR977,FALSE)</f>
        <v>0</v>
      </c>
      <c r="N977">
        <f>HLOOKUP(N$1,'DB Runes '!$A:$AP,'DB Runes'!$AR977,FALSE)</f>
        <v>0</v>
      </c>
      <c r="O977">
        <f>HLOOKUP(O$1,'DB Runes '!$A:$AP,'DB Runes'!$AR977,FALSE)</f>
        <v>0</v>
      </c>
      <c r="P977">
        <f>HLOOKUP(P$1,'DB Runes '!$A:$AP,'DB Runes'!$AR977,FALSE)</f>
        <v>0</v>
      </c>
      <c r="Q977">
        <f>HLOOKUP(Q$1,'DB Runes '!$A:$AP,'DB Runes'!$AR977,FALSE)</f>
        <v>0</v>
      </c>
      <c r="R977">
        <f>HLOOKUP(R$1,'DB Runes '!$A:$AP,'DB Runes'!$AR977,FALSE)</f>
        <v>0</v>
      </c>
      <c r="S977">
        <f>HLOOKUP(S$1,'DB Runes '!$A:$AP,'DB Runes'!$AR977,FALSE)</f>
        <v>0</v>
      </c>
      <c r="T977">
        <f>HLOOKUP(T$1,'DB Runes '!$A:$AP,'DB Runes'!$AR977,FALSE)</f>
        <v>0</v>
      </c>
      <c r="U977">
        <f>HLOOKUP(U$1,'DB Runes '!$A:$AP,'DB Runes'!$AR977,FALSE)</f>
        <v>0</v>
      </c>
      <c r="V977">
        <f>HLOOKUP(V$1,'DB Runes '!$A:$AP,'DB Runes'!$AR977,FALSE)</f>
        <v>0</v>
      </c>
      <c r="W977">
        <f>HLOOKUP(W$1,'DB Runes '!$A:$AP,'DB Runes'!$AR977,FALSE)</f>
        <v>0</v>
      </c>
      <c r="X977">
        <f>HLOOKUP(X$1,'DB Runes '!$A:$AP,'DB Runes'!$AR977,FALSE)</f>
        <v>0</v>
      </c>
      <c r="Y977">
        <f>HLOOKUP(Y$1,'DB Runes '!$A:$AP,'DB Runes'!$AR977,FALSE)</f>
        <v>0</v>
      </c>
      <c r="Z977">
        <f>HLOOKUP(Z$1,'DB Runes '!$A:$AP,'DB Runes'!$AR977,FALSE)</f>
        <v>0</v>
      </c>
      <c r="AA977">
        <f>HLOOKUP(AA$1,'DB Runes '!$A:$AP,'DB Runes'!$AR977,FALSE)</f>
        <v>0</v>
      </c>
      <c r="AB977">
        <f>HLOOKUP(AB$1,'DB Runes '!$A:$AP,'DB Runes'!$AR977,FALSE)</f>
        <v>0</v>
      </c>
      <c r="AC977">
        <f>HLOOKUP(AC$1,'DB Runes '!$A:$AP,'DB Runes'!$AR977,FALSE)</f>
        <v>0</v>
      </c>
      <c r="AD977">
        <f>HLOOKUP(AD$1,'DB Runes '!$A:$AP,'DB Runes'!$AR977,FALSE)</f>
        <v>0</v>
      </c>
      <c r="AE977">
        <f>HLOOKUP(AE$1,'DB Runes '!$A:$AP,'DB Runes'!$AR977,FALSE)</f>
        <v>0</v>
      </c>
      <c r="AF977">
        <f>HLOOKUP(AF$1,'DB Runes '!$A:$AP,'DB Runes'!$AR977,FALSE)</f>
        <v>0</v>
      </c>
      <c r="AG977">
        <f>HLOOKUP(AG$1,'DB Runes '!$A:$AP,'DB Runes'!$AR977,FALSE)</f>
        <v>0</v>
      </c>
      <c r="AH977">
        <f>HLOOKUP(AH$1,'DB Runes '!$A:$AP,'DB Runes'!$AR977,FALSE)</f>
        <v>0</v>
      </c>
      <c r="AI977">
        <f>HLOOKUP(AI$1,'DB Runes '!$A:$AP,'DB Runes'!$AR977,FALSE)</f>
        <v>0</v>
      </c>
      <c r="AJ977">
        <f>HLOOKUP(AJ$1,'DB Runes '!$A:$AP,'DB Runes'!$AR977,FALSE)</f>
        <v>0</v>
      </c>
      <c r="AK977">
        <f>HLOOKUP(AK$1,'DB Runes '!$A:$AP,'DB Runes'!$AR977,FALSE)</f>
        <v>0</v>
      </c>
      <c r="AL977">
        <f>HLOOKUP(AL$1,'DB Runes '!$A:$AP,'DB Runes'!$AR977,FALSE)</f>
        <v>0</v>
      </c>
      <c r="AM977">
        <f>HLOOKUP(AM$1,'DB Runes '!$A:$AP,'DB Runes'!$AR977,FALSE)</f>
        <v>0</v>
      </c>
      <c r="AN977">
        <f>HLOOKUP(AN$1,'DB Runes '!$A:$AP,'DB Runes'!$AR977,FALSE)</f>
        <v>0</v>
      </c>
      <c r="AO977">
        <f>HLOOKUP(AO$1,'DB Runes '!$A:$AP,'DB Runes'!$AR977,FALSE)</f>
        <v>0</v>
      </c>
      <c r="AP977">
        <f>HLOOKUP(AP$1,'DB Runes '!$A:$AP,'DB Runes'!$AR977,FALSE)</f>
        <v>0</v>
      </c>
      <c r="AR977">
        <v>977</v>
      </c>
    </row>
    <row r="978" spans="1:44" x14ac:dyDescent="0.25">
      <c r="A978">
        <f>HLOOKUP(A$1,'DB Runes '!$A:$AP,'DB Runes'!$AR978,FALSE)</f>
        <v>0</v>
      </c>
      <c r="B978">
        <f>HLOOKUP(B$1,'DB Runes '!$A:$AP,'DB Runes'!$AR978,FALSE)</f>
        <v>0</v>
      </c>
      <c r="C978">
        <f>HLOOKUP(C$1,'DB Runes '!$A:$AP,'DB Runes'!$AR978,FALSE)</f>
        <v>0</v>
      </c>
      <c r="D978">
        <f>HLOOKUP(D$1,'DB Runes '!$A:$AP,'DB Runes'!$AR978,FALSE)</f>
        <v>0</v>
      </c>
      <c r="E978">
        <f>HLOOKUP(E$1,'DB Runes '!$A:$AP,'DB Runes'!$AR978,FALSE)</f>
        <v>0</v>
      </c>
      <c r="F978">
        <f>HLOOKUP(F$1,'DB Runes '!$A:$AP,'DB Runes'!$AR978,FALSE)</f>
        <v>0</v>
      </c>
      <c r="G978">
        <f>HLOOKUP(G$1,'DB Runes '!$A:$AP,'DB Runes'!$AR978,FALSE)</f>
        <v>0</v>
      </c>
      <c r="H978">
        <f>HLOOKUP(H$1,'DB Runes '!$A:$AP,'DB Runes'!$AR978,FALSE)</f>
        <v>0</v>
      </c>
      <c r="I978">
        <f>HLOOKUP(I$1,'DB Runes '!$A:$AP,'DB Runes'!$AR978,FALSE)</f>
        <v>0</v>
      </c>
      <c r="J978">
        <f>HLOOKUP(J$1,'DB Runes '!$A:$AP,'DB Runes'!$AR978,FALSE)</f>
        <v>0</v>
      </c>
      <c r="K978">
        <f>HLOOKUP(K$1,'DB Runes '!$A:$AP,'DB Runes'!$AR978,FALSE)</f>
        <v>0</v>
      </c>
      <c r="L978">
        <f>HLOOKUP(L$1,'DB Runes '!$A:$AP,'DB Runes'!$AR978,FALSE)</f>
        <v>0</v>
      </c>
      <c r="M978">
        <f>HLOOKUP(M$1,'DB Runes '!$A:$AP,'DB Runes'!$AR978,FALSE)</f>
        <v>0</v>
      </c>
      <c r="N978">
        <f>HLOOKUP(N$1,'DB Runes '!$A:$AP,'DB Runes'!$AR978,FALSE)</f>
        <v>0</v>
      </c>
      <c r="O978">
        <f>HLOOKUP(O$1,'DB Runes '!$A:$AP,'DB Runes'!$AR978,FALSE)</f>
        <v>0</v>
      </c>
      <c r="P978">
        <f>HLOOKUP(P$1,'DB Runes '!$A:$AP,'DB Runes'!$AR978,FALSE)</f>
        <v>0</v>
      </c>
      <c r="Q978">
        <f>HLOOKUP(Q$1,'DB Runes '!$A:$AP,'DB Runes'!$AR978,FALSE)</f>
        <v>0</v>
      </c>
      <c r="R978">
        <f>HLOOKUP(R$1,'DB Runes '!$A:$AP,'DB Runes'!$AR978,FALSE)</f>
        <v>0</v>
      </c>
      <c r="S978">
        <f>HLOOKUP(S$1,'DB Runes '!$A:$AP,'DB Runes'!$AR978,FALSE)</f>
        <v>0</v>
      </c>
      <c r="T978">
        <f>HLOOKUP(T$1,'DB Runes '!$A:$AP,'DB Runes'!$AR978,FALSE)</f>
        <v>0</v>
      </c>
      <c r="U978">
        <f>HLOOKUP(U$1,'DB Runes '!$A:$AP,'DB Runes'!$AR978,FALSE)</f>
        <v>0</v>
      </c>
      <c r="V978">
        <f>HLOOKUP(V$1,'DB Runes '!$A:$AP,'DB Runes'!$AR978,FALSE)</f>
        <v>0</v>
      </c>
      <c r="W978">
        <f>HLOOKUP(W$1,'DB Runes '!$A:$AP,'DB Runes'!$AR978,FALSE)</f>
        <v>0</v>
      </c>
      <c r="X978">
        <f>HLOOKUP(X$1,'DB Runes '!$A:$AP,'DB Runes'!$AR978,FALSE)</f>
        <v>0</v>
      </c>
      <c r="Y978">
        <f>HLOOKUP(Y$1,'DB Runes '!$A:$AP,'DB Runes'!$AR978,FALSE)</f>
        <v>0</v>
      </c>
      <c r="Z978">
        <f>HLOOKUP(Z$1,'DB Runes '!$A:$AP,'DB Runes'!$AR978,FALSE)</f>
        <v>0</v>
      </c>
      <c r="AA978">
        <f>HLOOKUP(AA$1,'DB Runes '!$A:$AP,'DB Runes'!$AR978,FALSE)</f>
        <v>0</v>
      </c>
      <c r="AB978">
        <f>HLOOKUP(AB$1,'DB Runes '!$A:$AP,'DB Runes'!$AR978,FALSE)</f>
        <v>0</v>
      </c>
      <c r="AC978">
        <f>HLOOKUP(AC$1,'DB Runes '!$A:$AP,'DB Runes'!$AR978,FALSE)</f>
        <v>0</v>
      </c>
      <c r="AD978">
        <f>HLOOKUP(AD$1,'DB Runes '!$A:$AP,'DB Runes'!$AR978,FALSE)</f>
        <v>0</v>
      </c>
      <c r="AE978">
        <f>HLOOKUP(AE$1,'DB Runes '!$A:$AP,'DB Runes'!$AR978,FALSE)</f>
        <v>0</v>
      </c>
      <c r="AF978">
        <f>HLOOKUP(AF$1,'DB Runes '!$A:$AP,'DB Runes'!$AR978,FALSE)</f>
        <v>0</v>
      </c>
      <c r="AG978">
        <f>HLOOKUP(AG$1,'DB Runes '!$A:$AP,'DB Runes'!$AR978,FALSE)</f>
        <v>0</v>
      </c>
      <c r="AH978">
        <f>HLOOKUP(AH$1,'DB Runes '!$A:$AP,'DB Runes'!$AR978,FALSE)</f>
        <v>0</v>
      </c>
      <c r="AI978">
        <f>HLOOKUP(AI$1,'DB Runes '!$A:$AP,'DB Runes'!$AR978,FALSE)</f>
        <v>0</v>
      </c>
      <c r="AJ978">
        <f>HLOOKUP(AJ$1,'DB Runes '!$A:$AP,'DB Runes'!$AR978,FALSE)</f>
        <v>0</v>
      </c>
      <c r="AK978">
        <f>HLOOKUP(AK$1,'DB Runes '!$A:$AP,'DB Runes'!$AR978,FALSE)</f>
        <v>0</v>
      </c>
      <c r="AL978">
        <f>HLOOKUP(AL$1,'DB Runes '!$A:$AP,'DB Runes'!$AR978,FALSE)</f>
        <v>0</v>
      </c>
      <c r="AM978">
        <f>HLOOKUP(AM$1,'DB Runes '!$A:$AP,'DB Runes'!$AR978,FALSE)</f>
        <v>0</v>
      </c>
      <c r="AN978">
        <f>HLOOKUP(AN$1,'DB Runes '!$A:$AP,'DB Runes'!$AR978,FALSE)</f>
        <v>0</v>
      </c>
      <c r="AO978">
        <f>HLOOKUP(AO$1,'DB Runes '!$A:$AP,'DB Runes'!$AR978,FALSE)</f>
        <v>0</v>
      </c>
      <c r="AP978">
        <f>HLOOKUP(AP$1,'DB Runes '!$A:$AP,'DB Runes'!$AR978,FALSE)</f>
        <v>0</v>
      </c>
      <c r="AR978">
        <v>978</v>
      </c>
    </row>
    <row r="979" spans="1:44" x14ac:dyDescent="0.25">
      <c r="A979">
        <f>HLOOKUP(A$1,'DB Runes '!$A:$AP,'DB Runes'!$AR979,FALSE)</f>
        <v>0</v>
      </c>
      <c r="B979">
        <f>HLOOKUP(B$1,'DB Runes '!$A:$AP,'DB Runes'!$AR979,FALSE)</f>
        <v>0</v>
      </c>
      <c r="C979">
        <f>HLOOKUP(C$1,'DB Runes '!$A:$AP,'DB Runes'!$AR979,FALSE)</f>
        <v>0</v>
      </c>
      <c r="D979">
        <f>HLOOKUP(D$1,'DB Runes '!$A:$AP,'DB Runes'!$AR979,FALSE)</f>
        <v>0</v>
      </c>
      <c r="E979">
        <f>HLOOKUP(E$1,'DB Runes '!$A:$AP,'DB Runes'!$AR979,FALSE)</f>
        <v>0</v>
      </c>
      <c r="F979">
        <f>HLOOKUP(F$1,'DB Runes '!$A:$AP,'DB Runes'!$AR979,FALSE)</f>
        <v>0</v>
      </c>
      <c r="G979">
        <f>HLOOKUP(G$1,'DB Runes '!$A:$AP,'DB Runes'!$AR979,FALSE)</f>
        <v>0</v>
      </c>
      <c r="H979">
        <f>HLOOKUP(H$1,'DB Runes '!$A:$AP,'DB Runes'!$AR979,FALSE)</f>
        <v>0</v>
      </c>
      <c r="I979">
        <f>HLOOKUP(I$1,'DB Runes '!$A:$AP,'DB Runes'!$AR979,FALSE)</f>
        <v>0</v>
      </c>
      <c r="J979">
        <f>HLOOKUP(J$1,'DB Runes '!$A:$AP,'DB Runes'!$AR979,FALSE)</f>
        <v>0</v>
      </c>
      <c r="K979">
        <f>HLOOKUP(K$1,'DB Runes '!$A:$AP,'DB Runes'!$AR979,FALSE)</f>
        <v>0</v>
      </c>
      <c r="L979">
        <f>HLOOKUP(L$1,'DB Runes '!$A:$AP,'DB Runes'!$AR979,FALSE)</f>
        <v>0</v>
      </c>
      <c r="M979">
        <f>HLOOKUP(M$1,'DB Runes '!$A:$AP,'DB Runes'!$AR979,FALSE)</f>
        <v>0</v>
      </c>
      <c r="N979">
        <f>HLOOKUP(N$1,'DB Runes '!$A:$AP,'DB Runes'!$AR979,FALSE)</f>
        <v>0</v>
      </c>
      <c r="O979">
        <f>HLOOKUP(O$1,'DB Runes '!$A:$AP,'DB Runes'!$AR979,FALSE)</f>
        <v>0</v>
      </c>
      <c r="P979">
        <f>HLOOKUP(P$1,'DB Runes '!$A:$AP,'DB Runes'!$AR979,FALSE)</f>
        <v>0</v>
      </c>
      <c r="Q979">
        <f>HLOOKUP(Q$1,'DB Runes '!$A:$AP,'DB Runes'!$AR979,FALSE)</f>
        <v>0</v>
      </c>
      <c r="R979">
        <f>HLOOKUP(R$1,'DB Runes '!$A:$AP,'DB Runes'!$AR979,FALSE)</f>
        <v>0</v>
      </c>
      <c r="S979">
        <f>HLOOKUP(S$1,'DB Runes '!$A:$AP,'DB Runes'!$AR979,FALSE)</f>
        <v>0</v>
      </c>
      <c r="T979">
        <f>HLOOKUP(T$1,'DB Runes '!$A:$AP,'DB Runes'!$AR979,FALSE)</f>
        <v>0</v>
      </c>
      <c r="U979">
        <f>HLOOKUP(U$1,'DB Runes '!$A:$AP,'DB Runes'!$AR979,FALSE)</f>
        <v>0</v>
      </c>
      <c r="V979">
        <f>HLOOKUP(V$1,'DB Runes '!$A:$AP,'DB Runes'!$AR979,FALSE)</f>
        <v>0</v>
      </c>
      <c r="W979">
        <f>HLOOKUP(W$1,'DB Runes '!$A:$AP,'DB Runes'!$AR979,FALSE)</f>
        <v>0</v>
      </c>
      <c r="X979">
        <f>HLOOKUP(X$1,'DB Runes '!$A:$AP,'DB Runes'!$AR979,FALSE)</f>
        <v>0</v>
      </c>
      <c r="Y979">
        <f>HLOOKUP(Y$1,'DB Runes '!$A:$AP,'DB Runes'!$AR979,FALSE)</f>
        <v>0</v>
      </c>
      <c r="Z979">
        <f>HLOOKUP(Z$1,'DB Runes '!$A:$AP,'DB Runes'!$AR979,FALSE)</f>
        <v>0</v>
      </c>
      <c r="AA979">
        <f>HLOOKUP(AA$1,'DB Runes '!$A:$AP,'DB Runes'!$AR979,FALSE)</f>
        <v>0</v>
      </c>
      <c r="AB979">
        <f>HLOOKUP(AB$1,'DB Runes '!$A:$AP,'DB Runes'!$AR979,FALSE)</f>
        <v>0</v>
      </c>
      <c r="AC979">
        <f>HLOOKUP(AC$1,'DB Runes '!$A:$AP,'DB Runes'!$AR979,FALSE)</f>
        <v>0</v>
      </c>
      <c r="AD979">
        <f>HLOOKUP(AD$1,'DB Runes '!$A:$AP,'DB Runes'!$AR979,FALSE)</f>
        <v>0</v>
      </c>
      <c r="AE979">
        <f>HLOOKUP(AE$1,'DB Runes '!$A:$AP,'DB Runes'!$AR979,FALSE)</f>
        <v>0</v>
      </c>
      <c r="AF979">
        <f>HLOOKUP(AF$1,'DB Runes '!$A:$AP,'DB Runes'!$AR979,FALSE)</f>
        <v>0</v>
      </c>
      <c r="AG979">
        <f>HLOOKUP(AG$1,'DB Runes '!$A:$AP,'DB Runes'!$AR979,FALSE)</f>
        <v>0</v>
      </c>
      <c r="AH979">
        <f>HLOOKUP(AH$1,'DB Runes '!$A:$AP,'DB Runes'!$AR979,FALSE)</f>
        <v>0</v>
      </c>
      <c r="AI979">
        <f>HLOOKUP(AI$1,'DB Runes '!$A:$AP,'DB Runes'!$AR979,FALSE)</f>
        <v>0</v>
      </c>
      <c r="AJ979">
        <f>HLOOKUP(AJ$1,'DB Runes '!$A:$AP,'DB Runes'!$AR979,FALSE)</f>
        <v>0</v>
      </c>
      <c r="AK979">
        <f>HLOOKUP(AK$1,'DB Runes '!$A:$AP,'DB Runes'!$AR979,FALSE)</f>
        <v>0</v>
      </c>
      <c r="AL979">
        <f>HLOOKUP(AL$1,'DB Runes '!$A:$AP,'DB Runes'!$AR979,FALSE)</f>
        <v>0</v>
      </c>
      <c r="AM979">
        <f>HLOOKUP(AM$1,'DB Runes '!$A:$AP,'DB Runes'!$AR979,FALSE)</f>
        <v>0</v>
      </c>
      <c r="AN979">
        <f>HLOOKUP(AN$1,'DB Runes '!$A:$AP,'DB Runes'!$AR979,FALSE)</f>
        <v>0</v>
      </c>
      <c r="AO979">
        <f>HLOOKUP(AO$1,'DB Runes '!$A:$AP,'DB Runes'!$AR979,FALSE)</f>
        <v>0</v>
      </c>
      <c r="AP979">
        <f>HLOOKUP(AP$1,'DB Runes '!$A:$AP,'DB Runes'!$AR979,FALSE)</f>
        <v>0</v>
      </c>
      <c r="AR979">
        <v>979</v>
      </c>
    </row>
    <row r="980" spans="1:44" x14ac:dyDescent="0.25">
      <c r="A980">
        <f>HLOOKUP(A$1,'DB Runes '!$A:$AP,'DB Runes'!$AR980,FALSE)</f>
        <v>0</v>
      </c>
      <c r="B980">
        <f>HLOOKUP(B$1,'DB Runes '!$A:$AP,'DB Runes'!$AR980,FALSE)</f>
        <v>0</v>
      </c>
      <c r="C980">
        <f>HLOOKUP(C$1,'DB Runes '!$A:$AP,'DB Runes'!$AR980,FALSE)</f>
        <v>0</v>
      </c>
      <c r="D980">
        <f>HLOOKUP(D$1,'DB Runes '!$A:$AP,'DB Runes'!$AR980,FALSE)</f>
        <v>0</v>
      </c>
      <c r="E980">
        <f>HLOOKUP(E$1,'DB Runes '!$A:$AP,'DB Runes'!$AR980,FALSE)</f>
        <v>0</v>
      </c>
      <c r="F980">
        <f>HLOOKUP(F$1,'DB Runes '!$A:$AP,'DB Runes'!$AR980,FALSE)</f>
        <v>0</v>
      </c>
      <c r="G980">
        <f>HLOOKUP(G$1,'DB Runes '!$A:$AP,'DB Runes'!$AR980,FALSE)</f>
        <v>0</v>
      </c>
      <c r="H980">
        <f>HLOOKUP(H$1,'DB Runes '!$A:$AP,'DB Runes'!$AR980,FALSE)</f>
        <v>0</v>
      </c>
      <c r="I980">
        <f>HLOOKUP(I$1,'DB Runes '!$A:$AP,'DB Runes'!$AR980,FALSE)</f>
        <v>0</v>
      </c>
      <c r="J980">
        <f>HLOOKUP(J$1,'DB Runes '!$A:$AP,'DB Runes'!$AR980,FALSE)</f>
        <v>0</v>
      </c>
      <c r="K980">
        <f>HLOOKUP(K$1,'DB Runes '!$A:$AP,'DB Runes'!$AR980,FALSE)</f>
        <v>0</v>
      </c>
      <c r="L980">
        <f>HLOOKUP(L$1,'DB Runes '!$A:$AP,'DB Runes'!$AR980,FALSE)</f>
        <v>0</v>
      </c>
      <c r="M980">
        <f>HLOOKUP(M$1,'DB Runes '!$A:$AP,'DB Runes'!$AR980,FALSE)</f>
        <v>0</v>
      </c>
      <c r="N980">
        <f>HLOOKUP(N$1,'DB Runes '!$A:$AP,'DB Runes'!$AR980,FALSE)</f>
        <v>0</v>
      </c>
      <c r="O980">
        <f>HLOOKUP(O$1,'DB Runes '!$A:$AP,'DB Runes'!$AR980,FALSE)</f>
        <v>0</v>
      </c>
      <c r="P980">
        <f>HLOOKUP(P$1,'DB Runes '!$A:$AP,'DB Runes'!$AR980,FALSE)</f>
        <v>0</v>
      </c>
      <c r="Q980">
        <f>HLOOKUP(Q$1,'DB Runes '!$A:$AP,'DB Runes'!$AR980,FALSE)</f>
        <v>0</v>
      </c>
      <c r="R980">
        <f>HLOOKUP(R$1,'DB Runes '!$A:$AP,'DB Runes'!$AR980,FALSE)</f>
        <v>0</v>
      </c>
      <c r="S980">
        <f>HLOOKUP(S$1,'DB Runes '!$A:$AP,'DB Runes'!$AR980,FALSE)</f>
        <v>0</v>
      </c>
      <c r="T980">
        <f>HLOOKUP(T$1,'DB Runes '!$A:$AP,'DB Runes'!$AR980,FALSE)</f>
        <v>0</v>
      </c>
      <c r="U980">
        <f>HLOOKUP(U$1,'DB Runes '!$A:$AP,'DB Runes'!$AR980,FALSE)</f>
        <v>0</v>
      </c>
      <c r="V980">
        <f>HLOOKUP(V$1,'DB Runes '!$A:$AP,'DB Runes'!$AR980,FALSE)</f>
        <v>0</v>
      </c>
      <c r="W980">
        <f>HLOOKUP(W$1,'DB Runes '!$A:$AP,'DB Runes'!$AR980,FALSE)</f>
        <v>0</v>
      </c>
      <c r="X980">
        <f>HLOOKUP(X$1,'DB Runes '!$A:$AP,'DB Runes'!$AR980,FALSE)</f>
        <v>0</v>
      </c>
      <c r="Y980">
        <f>HLOOKUP(Y$1,'DB Runes '!$A:$AP,'DB Runes'!$AR980,FALSE)</f>
        <v>0</v>
      </c>
      <c r="Z980">
        <f>HLOOKUP(Z$1,'DB Runes '!$A:$AP,'DB Runes'!$AR980,FALSE)</f>
        <v>0</v>
      </c>
      <c r="AA980">
        <f>HLOOKUP(AA$1,'DB Runes '!$A:$AP,'DB Runes'!$AR980,FALSE)</f>
        <v>0</v>
      </c>
      <c r="AB980">
        <f>HLOOKUP(AB$1,'DB Runes '!$A:$AP,'DB Runes'!$AR980,FALSE)</f>
        <v>0</v>
      </c>
      <c r="AC980">
        <f>HLOOKUP(AC$1,'DB Runes '!$A:$AP,'DB Runes'!$AR980,FALSE)</f>
        <v>0</v>
      </c>
      <c r="AD980">
        <f>HLOOKUP(AD$1,'DB Runes '!$A:$AP,'DB Runes'!$AR980,FALSE)</f>
        <v>0</v>
      </c>
      <c r="AE980">
        <f>HLOOKUP(AE$1,'DB Runes '!$A:$AP,'DB Runes'!$AR980,FALSE)</f>
        <v>0</v>
      </c>
      <c r="AF980">
        <f>HLOOKUP(AF$1,'DB Runes '!$A:$AP,'DB Runes'!$AR980,FALSE)</f>
        <v>0</v>
      </c>
      <c r="AG980">
        <f>HLOOKUP(AG$1,'DB Runes '!$A:$AP,'DB Runes'!$AR980,FALSE)</f>
        <v>0</v>
      </c>
      <c r="AH980">
        <f>HLOOKUP(AH$1,'DB Runes '!$A:$AP,'DB Runes'!$AR980,FALSE)</f>
        <v>0</v>
      </c>
      <c r="AI980">
        <f>HLOOKUP(AI$1,'DB Runes '!$A:$AP,'DB Runes'!$AR980,FALSE)</f>
        <v>0</v>
      </c>
      <c r="AJ980">
        <f>HLOOKUP(AJ$1,'DB Runes '!$A:$AP,'DB Runes'!$AR980,FALSE)</f>
        <v>0</v>
      </c>
      <c r="AK980">
        <f>HLOOKUP(AK$1,'DB Runes '!$A:$AP,'DB Runes'!$AR980,FALSE)</f>
        <v>0</v>
      </c>
      <c r="AL980">
        <f>HLOOKUP(AL$1,'DB Runes '!$A:$AP,'DB Runes'!$AR980,FALSE)</f>
        <v>0</v>
      </c>
      <c r="AM980">
        <f>HLOOKUP(AM$1,'DB Runes '!$A:$AP,'DB Runes'!$AR980,FALSE)</f>
        <v>0</v>
      </c>
      <c r="AN980">
        <f>HLOOKUP(AN$1,'DB Runes '!$A:$AP,'DB Runes'!$AR980,FALSE)</f>
        <v>0</v>
      </c>
      <c r="AO980">
        <f>HLOOKUP(AO$1,'DB Runes '!$A:$AP,'DB Runes'!$AR980,FALSE)</f>
        <v>0</v>
      </c>
      <c r="AP980">
        <f>HLOOKUP(AP$1,'DB Runes '!$A:$AP,'DB Runes'!$AR980,FALSE)</f>
        <v>0</v>
      </c>
      <c r="AR980">
        <v>980</v>
      </c>
    </row>
    <row r="981" spans="1:44" x14ac:dyDescent="0.25">
      <c r="A981">
        <f>HLOOKUP(A$1,'DB Runes '!$A:$AP,'DB Runes'!$AR981,FALSE)</f>
        <v>0</v>
      </c>
      <c r="B981">
        <f>HLOOKUP(B$1,'DB Runes '!$A:$AP,'DB Runes'!$AR981,FALSE)</f>
        <v>0</v>
      </c>
      <c r="C981">
        <f>HLOOKUP(C$1,'DB Runes '!$A:$AP,'DB Runes'!$AR981,FALSE)</f>
        <v>0</v>
      </c>
      <c r="D981">
        <f>HLOOKUP(D$1,'DB Runes '!$A:$AP,'DB Runes'!$AR981,FALSE)</f>
        <v>0</v>
      </c>
      <c r="E981">
        <f>HLOOKUP(E$1,'DB Runes '!$A:$AP,'DB Runes'!$AR981,FALSE)</f>
        <v>0</v>
      </c>
      <c r="F981">
        <f>HLOOKUP(F$1,'DB Runes '!$A:$AP,'DB Runes'!$AR981,FALSE)</f>
        <v>0</v>
      </c>
      <c r="G981">
        <f>HLOOKUP(G$1,'DB Runes '!$A:$AP,'DB Runes'!$AR981,FALSE)</f>
        <v>0</v>
      </c>
      <c r="H981">
        <f>HLOOKUP(H$1,'DB Runes '!$A:$AP,'DB Runes'!$AR981,FALSE)</f>
        <v>0</v>
      </c>
      <c r="I981">
        <f>HLOOKUP(I$1,'DB Runes '!$A:$AP,'DB Runes'!$AR981,FALSE)</f>
        <v>0</v>
      </c>
      <c r="J981">
        <f>HLOOKUP(J$1,'DB Runes '!$A:$AP,'DB Runes'!$AR981,FALSE)</f>
        <v>0</v>
      </c>
      <c r="K981">
        <f>HLOOKUP(K$1,'DB Runes '!$A:$AP,'DB Runes'!$AR981,FALSE)</f>
        <v>0</v>
      </c>
      <c r="L981">
        <f>HLOOKUP(L$1,'DB Runes '!$A:$AP,'DB Runes'!$AR981,FALSE)</f>
        <v>0</v>
      </c>
      <c r="M981">
        <f>HLOOKUP(M$1,'DB Runes '!$A:$AP,'DB Runes'!$AR981,FALSE)</f>
        <v>0</v>
      </c>
      <c r="N981">
        <f>HLOOKUP(N$1,'DB Runes '!$A:$AP,'DB Runes'!$AR981,FALSE)</f>
        <v>0</v>
      </c>
      <c r="O981">
        <f>HLOOKUP(O$1,'DB Runes '!$A:$AP,'DB Runes'!$AR981,FALSE)</f>
        <v>0</v>
      </c>
      <c r="P981">
        <f>HLOOKUP(P$1,'DB Runes '!$A:$AP,'DB Runes'!$AR981,FALSE)</f>
        <v>0</v>
      </c>
      <c r="Q981">
        <f>HLOOKUP(Q$1,'DB Runes '!$A:$AP,'DB Runes'!$AR981,FALSE)</f>
        <v>0</v>
      </c>
      <c r="R981">
        <f>HLOOKUP(R$1,'DB Runes '!$A:$AP,'DB Runes'!$AR981,FALSE)</f>
        <v>0</v>
      </c>
      <c r="S981">
        <f>HLOOKUP(S$1,'DB Runes '!$A:$AP,'DB Runes'!$AR981,FALSE)</f>
        <v>0</v>
      </c>
      <c r="T981">
        <f>HLOOKUP(T$1,'DB Runes '!$A:$AP,'DB Runes'!$AR981,FALSE)</f>
        <v>0</v>
      </c>
      <c r="U981">
        <f>HLOOKUP(U$1,'DB Runes '!$A:$AP,'DB Runes'!$AR981,FALSE)</f>
        <v>0</v>
      </c>
      <c r="V981">
        <f>HLOOKUP(V$1,'DB Runes '!$A:$AP,'DB Runes'!$AR981,FALSE)</f>
        <v>0</v>
      </c>
      <c r="W981">
        <f>HLOOKUP(W$1,'DB Runes '!$A:$AP,'DB Runes'!$AR981,FALSE)</f>
        <v>0</v>
      </c>
      <c r="X981">
        <f>HLOOKUP(X$1,'DB Runes '!$A:$AP,'DB Runes'!$AR981,FALSE)</f>
        <v>0</v>
      </c>
      <c r="Y981">
        <f>HLOOKUP(Y$1,'DB Runes '!$A:$AP,'DB Runes'!$AR981,FALSE)</f>
        <v>0</v>
      </c>
      <c r="Z981">
        <f>HLOOKUP(Z$1,'DB Runes '!$A:$AP,'DB Runes'!$AR981,FALSE)</f>
        <v>0</v>
      </c>
      <c r="AA981">
        <f>HLOOKUP(AA$1,'DB Runes '!$A:$AP,'DB Runes'!$AR981,FALSE)</f>
        <v>0</v>
      </c>
      <c r="AB981">
        <f>HLOOKUP(AB$1,'DB Runes '!$A:$AP,'DB Runes'!$AR981,FALSE)</f>
        <v>0</v>
      </c>
      <c r="AC981">
        <f>HLOOKUP(AC$1,'DB Runes '!$A:$AP,'DB Runes'!$AR981,FALSE)</f>
        <v>0</v>
      </c>
      <c r="AD981">
        <f>HLOOKUP(AD$1,'DB Runes '!$A:$AP,'DB Runes'!$AR981,FALSE)</f>
        <v>0</v>
      </c>
      <c r="AE981">
        <f>HLOOKUP(AE$1,'DB Runes '!$A:$AP,'DB Runes'!$AR981,FALSE)</f>
        <v>0</v>
      </c>
      <c r="AF981">
        <f>HLOOKUP(AF$1,'DB Runes '!$A:$AP,'DB Runes'!$AR981,FALSE)</f>
        <v>0</v>
      </c>
      <c r="AG981">
        <f>HLOOKUP(AG$1,'DB Runes '!$A:$AP,'DB Runes'!$AR981,FALSE)</f>
        <v>0</v>
      </c>
      <c r="AH981">
        <f>HLOOKUP(AH$1,'DB Runes '!$A:$AP,'DB Runes'!$AR981,FALSE)</f>
        <v>0</v>
      </c>
      <c r="AI981">
        <f>HLOOKUP(AI$1,'DB Runes '!$A:$AP,'DB Runes'!$AR981,FALSE)</f>
        <v>0</v>
      </c>
      <c r="AJ981">
        <f>HLOOKUP(AJ$1,'DB Runes '!$A:$AP,'DB Runes'!$AR981,FALSE)</f>
        <v>0</v>
      </c>
      <c r="AK981">
        <f>HLOOKUP(AK$1,'DB Runes '!$A:$AP,'DB Runes'!$AR981,FALSE)</f>
        <v>0</v>
      </c>
      <c r="AL981">
        <f>HLOOKUP(AL$1,'DB Runes '!$A:$AP,'DB Runes'!$AR981,FALSE)</f>
        <v>0</v>
      </c>
      <c r="AM981">
        <f>HLOOKUP(AM$1,'DB Runes '!$A:$AP,'DB Runes'!$AR981,FALSE)</f>
        <v>0</v>
      </c>
      <c r="AN981">
        <f>HLOOKUP(AN$1,'DB Runes '!$A:$AP,'DB Runes'!$AR981,FALSE)</f>
        <v>0</v>
      </c>
      <c r="AO981">
        <f>HLOOKUP(AO$1,'DB Runes '!$A:$AP,'DB Runes'!$AR981,FALSE)</f>
        <v>0</v>
      </c>
      <c r="AP981">
        <f>HLOOKUP(AP$1,'DB Runes '!$A:$AP,'DB Runes'!$AR981,FALSE)</f>
        <v>0</v>
      </c>
      <c r="AR981">
        <v>981</v>
      </c>
    </row>
    <row r="982" spans="1:44" x14ac:dyDescent="0.25">
      <c r="A982">
        <f>HLOOKUP(A$1,'DB Runes '!$A:$AP,'DB Runes'!$AR982,FALSE)</f>
        <v>0</v>
      </c>
      <c r="B982">
        <f>HLOOKUP(B$1,'DB Runes '!$A:$AP,'DB Runes'!$AR982,FALSE)</f>
        <v>0</v>
      </c>
      <c r="C982">
        <f>HLOOKUP(C$1,'DB Runes '!$A:$AP,'DB Runes'!$AR982,FALSE)</f>
        <v>0</v>
      </c>
      <c r="D982">
        <f>HLOOKUP(D$1,'DB Runes '!$A:$AP,'DB Runes'!$AR982,FALSE)</f>
        <v>0</v>
      </c>
      <c r="E982">
        <f>HLOOKUP(E$1,'DB Runes '!$A:$AP,'DB Runes'!$AR982,FALSE)</f>
        <v>0</v>
      </c>
      <c r="F982">
        <f>HLOOKUP(F$1,'DB Runes '!$A:$AP,'DB Runes'!$AR982,FALSE)</f>
        <v>0</v>
      </c>
      <c r="G982">
        <f>HLOOKUP(G$1,'DB Runes '!$A:$AP,'DB Runes'!$AR982,FALSE)</f>
        <v>0</v>
      </c>
      <c r="H982">
        <f>HLOOKUP(H$1,'DB Runes '!$A:$AP,'DB Runes'!$AR982,FALSE)</f>
        <v>0</v>
      </c>
      <c r="I982">
        <f>HLOOKUP(I$1,'DB Runes '!$A:$AP,'DB Runes'!$AR982,FALSE)</f>
        <v>0</v>
      </c>
      <c r="J982">
        <f>HLOOKUP(J$1,'DB Runes '!$A:$AP,'DB Runes'!$AR982,FALSE)</f>
        <v>0</v>
      </c>
      <c r="K982">
        <f>HLOOKUP(K$1,'DB Runes '!$A:$AP,'DB Runes'!$AR982,FALSE)</f>
        <v>0</v>
      </c>
      <c r="L982">
        <f>HLOOKUP(L$1,'DB Runes '!$A:$AP,'DB Runes'!$AR982,FALSE)</f>
        <v>0</v>
      </c>
      <c r="M982">
        <f>HLOOKUP(M$1,'DB Runes '!$A:$AP,'DB Runes'!$AR982,FALSE)</f>
        <v>0</v>
      </c>
      <c r="N982">
        <f>HLOOKUP(N$1,'DB Runes '!$A:$AP,'DB Runes'!$AR982,FALSE)</f>
        <v>0</v>
      </c>
      <c r="O982">
        <f>HLOOKUP(O$1,'DB Runes '!$A:$AP,'DB Runes'!$AR982,FALSE)</f>
        <v>0</v>
      </c>
      <c r="P982">
        <f>HLOOKUP(P$1,'DB Runes '!$A:$AP,'DB Runes'!$AR982,FALSE)</f>
        <v>0</v>
      </c>
      <c r="Q982">
        <f>HLOOKUP(Q$1,'DB Runes '!$A:$AP,'DB Runes'!$AR982,FALSE)</f>
        <v>0</v>
      </c>
      <c r="R982">
        <f>HLOOKUP(R$1,'DB Runes '!$A:$AP,'DB Runes'!$AR982,FALSE)</f>
        <v>0</v>
      </c>
      <c r="S982">
        <f>HLOOKUP(S$1,'DB Runes '!$A:$AP,'DB Runes'!$AR982,FALSE)</f>
        <v>0</v>
      </c>
      <c r="T982">
        <f>HLOOKUP(T$1,'DB Runes '!$A:$AP,'DB Runes'!$AR982,FALSE)</f>
        <v>0</v>
      </c>
      <c r="U982">
        <f>HLOOKUP(U$1,'DB Runes '!$A:$AP,'DB Runes'!$AR982,FALSE)</f>
        <v>0</v>
      </c>
      <c r="V982">
        <f>HLOOKUP(V$1,'DB Runes '!$A:$AP,'DB Runes'!$AR982,FALSE)</f>
        <v>0</v>
      </c>
      <c r="W982">
        <f>HLOOKUP(W$1,'DB Runes '!$A:$AP,'DB Runes'!$AR982,FALSE)</f>
        <v>0</v>
      </c>
      <c r="X982">
        <f>HLOOKUP(X$1,'DB Runes '!$A:$AP,'DB Runes'!$AR982,FALSE)</f>
        <v>0</v>
      </c>
      <c r="Y982">
        <f>HLOOKUP(Y$1,'DB Runes '!$A:$AP,'DB Runes'!$AR982,FALSE)</f>
        <v>0</v>
      </c>
      <c r="Z982">
        <f>HLOOKUP(Z$1,'DB Runes '!$A:$AP,'DB Runes'!$AR982,FALSE)</f>
        <v>0</v>
      </c>
      <c r="AA982">
        <f>HLOOKUP(AA$1,'DB Runes '!$A:$AP,'DB Runes'!$AR982,FALSE)</f>
        <v>0</v>
      </c>
      <c r="AB982">
        <f>HLOOKUP(AB$1,'DB Runes '!$A:$AP,'DB Runes'!$AR982,FALSE)</f>
        <v>0</v>
      </c>
      <c r="AC982">
        <f>HLOOKUP(AC$1,'DB Runes '!$A:$AP,'DB Runes'!$AR982,FALSE)</f>
        <v>0</v>
      </c>
      <c r="AD982">
        <f>HLOOKUP(AD$1,'DB Runes '!$A:$AP,'DB Runes'!$AR982,FALSE)</f>
        <v>0</v>
      </c>
      <c r="AE982">
        <f>HLOOKUP(AE$1,'DB Runes '!$A:$AP,'DB Runes'!$AR982,FALSE)</f>
        <v>0</v>
      </c>
      <c r="AF982">
        <f>HLOOKUP(AF$1,'DB Runes '!$A:$AP,'DB Runes'!$AR982,FALSE)</f>
        <v>0</v>
      </c>
      <c r="AG982">
        <f>HLOOKUP(AG$1,'DB Runes '!$A:$AP,'DB Runes'!$AR982,FALSE)</f>
        <v>0</v>
      </c>
      <c r="AH982">
        <f>HLOOKUP(AH$1,'DB Runes '!$A:$AP,'DB Runes'!$AR982,FALSE)</f>
        <v>0</v>
      </c>
      <c r="AI982">
        <f>HLOOKUP(AI$1,'DB Runes '!$A:$AP,'DB Runes'!$AR982,FALSE)</f>
        <v>0</v>
      </c>
      <c r="AJ982">
        <f>HLOOKUP(AJ$1,'DB Runes '!$A:$AP,'DB Runes'!$AR982,FALSE)</f>
        <v>0</v>
      </c>
      <c r="AK982">
        <f>HLOOKUP(AK$1,'DB Runes '!$A:$AP,'DB Runes'!$AR982,FALSE)</f>
        <v>0</v>
      </c>
      <c r="AL982">
        <f>HLOOKUP(AL$1,'DB Runes '!$A:$AP,'DB Runes'!$AR982,FALSE)</f>
        <v>0</v>
      </c>
      <c r="AM982">
        <f>HLOOKUP(AM$1,'DB Runes '!$A:$AP,'DB Runes'!$AR982,FALSE)</f>
        <v>0</v>
      </c>
      <c r="AN982">
        <f>HLOOKUP(AN$1,'DB Runes '!$A:$AP,'DB Runes'!$AR982,FALSE)</f>
        <v>0</v>
      </c>
      <c r="AO982">
        <f>HLOOKUP(AO$1,'DB Runes '!$A:$AP,'DB Runes'!$AR982,FALSE)</f>
        <v>0</v>
      </c>
      <c r="AP982">
        <f>HLOOKUP(AP$1,'DB Runes '!$A:$AP,'DB Runes'!$AR982,FALSE)</f>
        <v>0</v>
      </c>
      <c r="AR982">
        <v>982</v>
      </c>
    </row>
    <row r="983" spans="1:44" x14ac:dyDescent="0.25">
      <c r="A983">
        <f>HLOOKUP(A$1,'DB Runes '!$A:$AP,'DB Runes'!$AR983,FALSE)</f>
        <v>0</v>
      </c>
      <c r="B983">
        <f>HLOOKUP(B$1,'DB Runes '!$A:$AP,'DB Runes'!$AR983,FALSE)</f>
        <v>0</v>
      </c>
      <c r="C983">
        <f>HLOOKUP(C$1,'DB Runes '!$A:$AP,'DB Runes'!$AR983,FALSE)</f>
        <v>0</v>
      </c>
      <c r="D983">
        <f>HLOOKUP(D$1,'DB Runes '!$A:$AP,'DB Runes'!$AR983,FALSE)</f>
        <v>0</v>
      </c>
      <c r="E983">
        <f>HLOOKUP(E$1,'DB Runes '!$A:$AP,'DB Runes'!$AR983,FALSE)</f>
        <v>0</v>
      </c>
      <c r="F983">
        <f>HLOOKUP(F$1,'DB Runes '!$A:$AP,'DB Runes'!$AR983,FALSE)</f>
        <v>0</v>
      </c>
      <c r="G983">
        <f>HLOOKUP(G$1,'DB Runes '!$A:$AP,'DB Runes'!$AR983,FALSE)</f>
        <v>0</v>
      </c>
      <c r="H983">
        <f>HLOOKUP(H$1,'DB Runes '!$A:$AP,'DB Runes'!$AR983,FALSE)</f>
        <v>0</v>
      </c>
      <c r="I983">
        <f>HLOOKUP(I$1,'DB Runes '!$A:$AP,'DB Runes'!$AR983,FALSE)</f>
        <v>0</v>
      </c>
      <c r="J983">
        <f>HLOOKUP(J$1,'DB Runes '!$A:$AP,'DB Runes'!$AR983,FALSE)</f>
        <v>0</v>
      </c>
      <c r="K983">
        <f>HLOOKUP(K$1,'DB Runes '!$A:$AP,'DB Runes'!$AR983,FALSE)</f>
        <v>0</v>
      </c>
      <c r="L983">
        <f>HLOOKUP(L$1,'DB Runes '!$A:$AP,'DB Runes'!$AR983,FALSE)</f>
        <v>0</v>
      </c>
      <c r="M983">
        <f>HLOOKUP(M$1,'DB Runes '!$A:$AP,'DB Runes'!$AR983,FALSE)</f>
        <v>0</v>
      </c>
      <c r="N983">
        <f>HLOOKUP(N$1,'DB Runes '!$A:$AP,'DB Runes'!$AR983,FALSE)</f>
        <v>0</v>
      </c>
      <c r="O983">
        <f>HLOOKUP(O$1,'DB Runes '!$A:$AP,'DB Runes'!$AR983,FALSE)</f>
        <v>0</v>
      </c>
      <c r="P983">
        <f>HLOOKUP(P$1,'DB Runes '!$A:$AP,'DB Runes'!$AR983,FALSE)</f>
        <v>0</v>
      </c>
      <c r="Q983">
        <f>HLOOKUP(Q$1,'DB Runes '!$A:$AP,'DB Runes'!$AR983,FALSE)</f>
        <v>0</v>
      </c>
      <c r="R983">
        <f>HLOOKUP(R$1,'DB Runes '!$A:$AP,'DB Runes'!$AR983,FALSE)</f>
        <v>0</v>
      </c>
      <c r="S983">
        <f>HLOOKUP(S$1,'DB Runes '!$A:$AP,'DB Runes'!$AR983,FALSE)</f>
        <v>0</v>
      </c>
      <c r="T983">
        <f>HLOOKUP(T$1,'DB Runes '!$A:$AP,'DB Runes'!$AR983,FALSE)</f>
        <v>0</v>
      </c>
      <c r="U983">
        <f>HLOOKUP(U$1,'DB Runes '!$A:$AP,'DB Runes'!$AR983,FALSE)</f>
        <v>0</v>
      </c>
      <c r="V983">
        <f>HLOOKUP(V$1,'DB Runes '!$A:$AP,'DB Runes'!$AR983,FALSE)</f>
        <v>0</v>
      </c>
      <c r="W983">
        <f>HLOOKUP(W$1,'DB Runes '!$A:$AP,'DB Runes'!$AR983,FALSE)</f>
        <v>0</v>
      </c>
      <c r="X983">
        <f>HLOOKUP(X$1,'DB Runes '!$A:$AP,'DB Runes'!$AR983,FALSE)</f>
        <v>0</v>
      </c>
      <c r="Y983">
        <f>HLOOKUP(Y$1,'DB Runes '!$A:$AP,'DB Runes'!$AR983,FALSE)</f>
        <v>0</v>
      </c>
      <c r="Z983">
        <f>HLOOKUP(Z$1,'DB Runes '!$A:$AP,'DB Runes'!$AR983,FALSE)</f>
        <v>0</v>
      </c>
      <c r="AA983">
        <f>HLOOKUP(AA$1,'DB Runes '!$A:$AP,'DB Runes'!$AR983,FALSE)</f>
        <v>0</v>
      </c>
      <c r="AB983">
        <f>HLOOKUP(AB$1,'DB Runes '!$A:$AP,'DB Runes'!$AR983,FALSE)</f>
        <v>0</v>
      </c>
      <c r="AC983">
        <f>HLOOKUP(AC$1,'DB Runes '!$A:$AP,'DB Runes'!$AR983,FALSE)</f>
        <v>0</v>
      </c>
      <c r="AD983">
        <f>HLOOKUP(AD$1,'DB Runes '!$A:$AP,'DB Runes'!$AR983,FALSE)</f>
        <v>0</v>
      </c>
      <c r="AE983">
        <f>HLOOKUP(AE$1,'DB Runes '!$A:$AP,'DB Runes'!$AR983,FALSE)</f>
        <v>0</v>
      </c>
      <c r="AF983">
        <f>HLOOKUP(AF$1,'DB Runes '!$A:$AP,'DB Runes'!$AR983,FALSE)</f>
        <v>0</v>
      </c>
      <c r="AG983">
        <f>HLOOKUP(AG$1,'DB Runes '!$A:$AP,'DB Runes'!$AR983,FALSE)</f>
        <v>0</v>
      </c>
      <c r="AH983">
        <f>HLOOKUP(AH$1,'DB Runes '!$A:$AP,'DB Runes'!$AR983,FALSE)</f>
        <v>0</v>
      </c>
      <c r="AI983">
        <f>HLOOKUP(AI$1,'DB Runes '!$A:$AP,'DB Runes'!$AR983,FALSE)</f>
        <v>0</v>
      </c>
      <c r="AJ983">
        <f>HLOOKUP(AJ$1,'DB Runes '!$A:$AP,'DB Runes'!$AR983,FALSE)</f>
        <v>0</v>
      </c>
      <c r="AK983">
        <f>HLOOKUP(AK$1,'DB Runes '!$A:$AP,'DB Runes'!$AR983,FALSE)</f>
        <v>0</v>
      </c>
      <c r="AL983">
        <f>HLOOKUP(AL$1,'DB Runes '!$A:$AP,'DB Runes'!$AR983,FALSE)</f>
        <v>0</v>
      </c>
      <c r="AM983">
        <f>HLOOKUP(AM$1,'DB Runes '!$A:$AP,'DB Runes'!$AR983,FALSE)</f>
        <v>0</v>
      </c>
      <c r="AN983">
        <f>HLOOKUP(AN$1,'DB Runes '!$A:$AP,'DB Runes'!$AR983,FALSE)</f>
        <v>0</v>
      </c>
      <c r="AO983">
        <f>HLOOKUP(AO$1,'DB Runes '!$A:$AP,'DB Runes'!$AR983,FALSE)</f>
        <v>0</v>
      </c>
      <c r="AP983">
        <f>HLOOKUP(AP$1,'DB Runes '!$A:$AP,'DB Runes'!$AR983,FALSE)</f>
        <v>0</v>
      </c>
      <c r="AR983">
        <v>983</v>
      </c>
    </row>
    <row r="984" spans="1:44" x14ac:dyDescent="0.25">
      <c r="A984">
        <f>HLOOKUP(A$1,'DB Runes '!$A:$AP,'DB Runes'!$AR984,FALSE)</f>
        <v>0</v>
      </c>
      <c r="B984">
        <f>HLOOKUP(B$1,'DB Runes '!$A:$AP,'DB Runes'!$AR984,FALSE)</f>
        <v>0</v>
      </c>
      <c r="C984">
        <f>HLOOKUP(C$1,'DB Runes '!$A:$AP,'DB Runes'!$AR984,FALSE)</f>
        <v>0</v>
      </c>
      <c r="D984">
        <f>HLOOKUP(D$1,'DB Runes '!$A:$AP,'DB Runes'!$AR984,FALSE)</f>
        <v>0</v>
      </c>
      <c r="E984">
        <f>HLOOKUP(E$1,'DB Runes '!$A:$AP,'DB Runes'!$AR984,FALSE)</f>
        <v>0</v>
      </c>
      <c r="F984">
        <f>HLOOKUP(F$1,'DB Runes '!$A:$AP,'DB Runes'!$AR984,FALSE)</f>
        <v>0</v>
      </c>
      <c r="G984">
        <f>HLOOKUP(G$1,'DB Runes '!$A:$AP,'DB Runes'!$AR984,FALSE)</f>
        <v>0</v>
      </c>
      <c r="H984">
        <f>HLOOKUP(H$1,'DB Runes '!$A:$AP,'DB Runes'!$AR984,FALSE)</f>
        <v>0</v>
      </c>
      <c r="I984">
        <f>HLOOKUP(I$1,'DB Runes '!$A:$AP,'DB Runes'!$AR984,FALSE)</f>
        <v>0</v>
      </c>
      <c r="J984">
        <f>HLOOKUP(J$1,'DB Runes '!$A:$AP,'DB Runes'!$AR984,FALSE)</f>
        <v>0</v>
      </c>
      <c r="K984">
        <f>HLOOKUP(K$1,'DB Runes '!$A:$AP,'DB Runes'!$AR984,FALSE)</f>
        <v>0</v>
      </c>
      <c r="L984">
        <f>HLOOKUP(L$1,'DB Runes '!$A:$AP,'DB Runes'!$AR984,FALSE)</f>
        <v>0</v>
      </c>
      <c r="M984">
        <f>HLOOKUP(M$1,'DB Runes '!$A:$AP,'DB Runes'!$AR984,FALSE)</f>
        <v>0</v>
      </c>
      <c r="N984">
        <f>HLOOKUP(N$1,'DB Runes '!$A:$AP,'DB Runes'!$AR984,FALSE)</f>
        <v>0</v>
      </c>
      <c r="O984">
        <f>HLOOKUP(O$1,'DB Runes '!$A:$AP,'DB Runes'!$AR984,FALSE)</f>
        <v>0</v>
      </c>
      <c r="P984">
        <f>HLOOKUP(P$1,'DB Runes '!$A:$AP,'DB Runes'!$AR984,FALSE)</f>
        <v>0</v>
      </c>
      <c r="Q984">
        <f>HLOOKUP(Q$1,'DB Runes '!$A:$AP,'DB Runes'!$AR984,FALSE)</f>
        <v>0</v>
      </c>
      <c r="R984">
        <f>HLOOKUP(R$1,'DB Runes '!$A:$AP,'DB Runes'!$AR984,FALSE)</f>
        <v>0</v>
      </c>
      <c r="S984">
        <f>HLOOKUP(S$1,'DB Runes '!$A:$AP,'DB Runes'!$AR984,FALSE)</f>
        <v>0</v>
      </c>
      <c r="T984">
        <f>HLOOKUP(T$1,'DB Runes '!$A:$AP,'DB Runes'!$AR984,FALSE)</f>
        <v>0</v>
      </c>
      <c r="U984">
        <f>HLOOKUP(U$1,'DB Runes '!$A:$AP,'DB Runes'!$AR984,FALSE)</f>
        <v>0</v>
      </c>
      <c r="V984">
        <f>HLOOKUP(V$1,'DB Runes '!$A:$AP,'DB Runes'!$AR984,FALSE)</f>
        <v>0</v>
      </c>
      <c r="W984">
        <f>HLOOKUP(W$1,'DB Runes '!$A:$AP,'DB Runes'!$AR984,FALSE)</f>
        <v>0</v>
      </c>
      <c r="X984">
        <f>HLOOKUP(X$1,'DB Runes '!$A:$AP,'DB Runes'!$AR984,FALSE)</f>
        <v>0</v>
      </c>
      <c r="Y984">
        <f>HLOOKUP(Y$1,'DB Runes '!$A:$AP,'DB Runes'!$AR984,FALSE)</f>
        <v>0</v>
      </c>
      <c r="Z984">
        <f>HLOOKUP(Z$1,'DB Runes '!$A:$AP,'DB Runes'!$AR984,FALSE)</f>
        <v>0</v>
      </c>
      <c r="AA984">
        <f>HLOOKUP(AA$1,'DB Runes '!$A:$AP,'DB Runes'!$AR984,FALSE)</f>
        <v>0</v>
      </c>
      <c r="AB984">
        <f>HLOOKUP(AB$1,'DB Runes '!$A:$AP,'DB Runes'!$AR984,FALSE)</f>
        <v>0</v>
      </c>
      <c r="AC984">
        <f>HLOOKUP(AC$1,'DB Runes '!$A:$AP,'DB Runes'!$AR984,FALSE)</f>
        <v>0</v>
      </c>
      <c r="AD984">
        <f>HLOOKUP(AD$1,'DB Runes '!$A:$AP,'DB Runes'!$AR984,FALSE)</f>
        <v>0</v>
      </c>
      <c r="AE984">
        <f>HLOOKUP(AE$1,'DB Runes '!$A:$AP,'DB Runes'!$AR984,FALSE)</f>
        <v>0</v>
      </c>
      <c r="AF984">
        <f>HLOOKUP(AF$1,'DB Runes '!$A:$AP,'DB Runes'!$AR984,FALSE)</f>
        <v>0</v>
      </c>
      <c r="AG984">
        <f>HLOOKUP(AG$1,'DB Runes '!$A:$AP,'DB Runes'!$AR984,FALSE)</f>
        <v>0</v>
      </c>
      <c r="AH984">
        <f>HLOOKUP(AH$1,'DB Runes '!$A:$AP,'DB Runes'!$AR984,FALSE)</f>
        <v>0</v>
      </c>
      <c r="AI984">
        <f>HLOOKUP(AI$1,'DB Runes '!$A:$AP,'DB Runes'!$AR984,FALSE)</f>
        <v>0</v>
      </c>
      <c r="AJ984">
        <f>HLOOKUP(AJ$1,'DB Runes '!$A:$AP,'DB Runes'!$AR984,FALSE)</f>
        <v>0</v>
      </c>
      <c r="AK984">
        <f>HLOOKUP(AK$1,'DB Runes '!$A:$AP,'DB Runes'!$AR984,FALSE)</f>
        <v>0</v>
      </c>
      <c r="AL984">
        <f>HLOOKUP(AL$1,'DB Runes '!$A:$AP,'DB Runes'!$AR984,FALSE)</f>
        <v>0</v>
      </c>
      <c r="AM984">
        <f>HLOOKUP(AM$1,'DB Runes '!$A:$AP,'DB Runes'!$AR984,FALSE)</f>
        <v>0</v>
      </c>
      <c r="AN984">
        <f>HLOOKUP(AN$1,'DB Runes '!$A:$AP,'DB Runes'!$AR984,FALSE)</f>
        <v>0</v>
      </c>
      <c r="AO984">
        <f>HLOOKUP(AO$1,'DB Runes '!$A:$AP,'DB Runes'!$AR984,FALSE)</f>
        <v>0</v>
      </c>
      <c r="AP984">
        <f>HLOOKUP(AP$1,'DB Runes '!$A:$AP,'DB Runes'!$AR984,FALSE)</f>
        <v>0</v>
      </c>
      <c r="AR984">
        <v>984</v>
      </c>
    </row>
    <row r="985" spans="1:44" x14ac:dyDescent="0.25">
      <c r="A985">
        <f>HLOOKUP(A$1,'DB Runes '!$A:$AP,'DB Runes'!$AR985,FALSE)</f>
        <v>0</v>
      </c>
      <c r="B985">
        <f>HLOOKUP(B$1,'DB Runes '!$A:$AP,'DB Runes'!$AR985,FALSE)</f>
        <v>0</v>
      </c>
      <c r="C985">
        <f>HLOOKUP(C$1,'DB Runes '!$A:$AP,'DB Runes'!$AR985,FALSE)</f>
        <v>0</v>
      </c>
      <c r="D985">
        <f>HLOOKUP(D$1,'DB Runes '!$A:$AP,'DB Runes'!$AR985,FALSE)</f>
        <v>0</v>
      </c>
      <c r="E985">
        <f>HLOOKUP(E$1,'DB Runes '!$A:$AP,'DB Runes'!$AR985,FALSE)</f>
        <v>0</v>
      </c>
      <c r="F985">
        <f>HLOOKUP(F$1,'DB Runes '!$A:$AP,'DB Runes'!$AR985,FALSE)</f>
        <v>0</v>
      </c>
      <c r="G985">
        <f>HLOOKUP(G$1,'DB Runes '!$A:$AP,'DB Runes'!$AR985,FALSE)</f>
        <v>0</v>
      </c>
      <c r="H985">
        <f>HLOOKUP(H$1,'DB Runes '!$A:$AP,'DB Runes'!$AR985,FALSE)</f>
        <v>0</v>
      </c>
      <c r="I985">
        <f>HLOOKUP(I$1,'DB Runes '!$A:$AP,'DB Runes'!$AR985,FALSE)</f>
        <v>0</v>
      </c>
      <c r="J985">
        <f>HLOOKUP(J$1,'DB Runes '!$A:$AP,'DB Runes'!$AR985,FALSE)</f>
        <v>0</v>
      </c>
      <c r="K985">
        <f>HLOOKUP(K$1,'DB Runes '!$A:$AP,'DB Runes'!$AR985,FALSE)</f>
        <v>0</v>
      </c>
      <c r="L985">
        <f>HLOOKUP(L$1,'DB Runes '!$A:$AP,'DB Runes'!$AR985,FALSE)</f>
        <v>0</v>
      </c>
      <c r="M985">
        <f>HLOOKUP(M$1,'DB Runes '!$A:$AP,'DB Runes'!$AR985,FALSE)</f>
        <v>0</v>
      </c>
      <c r="N985">
        <f>HLOOKUP(N$1,'DB Runes '!$A:$AP,'DB Runes'!$AR985,FALSE)</f>
        <v>0</v>
      </c>
      <c r="O985">
        <f>HLOOKUP(O$1,'DB Runes '!$A:$AP,'DB Runes'!$AR985,FALSE)</f>
        <v>0</v>
      </c>
      <c r="P985">
        <f>HLOOKUP(P$1,'DB Runes '!$A:$AP,'DB Runes'!$AR985,FALSE)</f>
        <v>0</v>
      </c>
      <c r="Q985">
        <f>HLOOKUP(Q$1,'DB Runes '!$A:$AP,'DB Runes'!$AR985,FALSE)</f>
        <v>0</v>
      </c>
      <c r="R985">
        <f>HLOOKUP(R$1,'DB Runes '!$A:$AP,'DB Runes'!$AR985,FALSE)</f>
        <v>0</v>
      </c>
      <c r="S985">
        <f>HLOOKUP(S$1,'DB Runes '!$A:$AP,'DB Runes'!$AR985,FALSE)</f>
        <v>0</v>
      </c>
      <c r="T985">
        <f>HLOOKUP(T$1,'DB Runes '!$A:$AP,'DB Runes'!$AR985,FALSE)</f>
        <v>0</v>
      </c>
      <c r="U985">
        <f>HLOOKUP(U$1,'DB Runes '!$A:$AP,'DB Runes'!$AR985,FALSE)</f>
        <v>0</v>
      </c>
      <c r="V985">
        <f>HLOOKUP(V$1,'DB Runes '!$A:$AP,'DB Runes'!$AR985,FALSE)</f>
        <v>0</v>
      </c>
      <c r="W985">
        <f>HLOOKUP(W$1,'DB Runes '!$A:$AP,'DB Runes'!$AR985,FALSE)</f>
        <v>0</v>
      </c>
      <c r="X985">
        <f>HLOOKUP(X$1,'DB Runes '!$A:$AP,'DB Runes'!$AR985,FALSE)</f>
        <v>0</v>
      </c>
      <c r="Y985">
        <f>HLOOKUP(Y$1,'DB Runes '!$A:$AP,'DB Runes'!$AR985,FALSE)</f>
        <v>0</v>
      </c>
      <c r="Z985">
        <f>HLOOKUP(Z$1,'DB Runes '!$A:$AP,'DB Runes'!$AR985,FALSE)</f>
        <v>0</v>
      </c>
      <c r="AA985">
        <f>HLOOKUP(AA$1,'DB Runes '!$A:$AP,'DB Runes'!$AR985,FALSE)</f>
        <v>0</v>
      </c>
      <c r="AB985">
        <f>HLOOKUP(AB$1,'DB Runes '!$A:$AP,'DB Runes'!$AR985,FALSE)</f>
        <v>0</v>
      </c>
      <c r="AC985">
        <f>HLOOKUP(AC$1,'DB Runes '!$A:$AP,'DB Runes'!$AR985,FALSE)</f>
        <v>0</v>
      </c>
      <c r="AD985">
        <f>HLOOKUP(AD$1,'DB Runes '!$A:$AP,'DB Runes'!$AR985,FALSE)</f>
        <v>0</v>
      </c>
      <c r="AE985">
        <f>HLOOKUP(AE$1,'DB Runes '!$A:$AP,'DB Runes'!$AR985,FALSE)</f>
        <v>0</v>
      </c>
      <c r="AF985">
        <f>HLOOKUP(AF$1,'DB Runes '!$A:$AP,'DB Runes'!$AR985,FALSE)</f>
        <v>0</v>
      </c>
      <c r="AG985">
        <f>HLOOKUP(AG$1,'DB Runes '!$A:$AP,'DB Runes'!$AR985,FALSE)</f>
        <v>0</v>
      </c>
      <c r="AH985">
        <f>HLOOKUP(AH$1,'DB Runes '!$A:$AP,'DB Runes'!$AR985,FALSE)</f>
        <v>0</v>
      </c>
      <c r="AI985">
        <f>HLOOKUP(AI$1,'DB Runes '!$A:$AP,'DB Runes'!$AR985,FALSE)</f>
        <v>0</v>
      </c>
      <c r="AJ985">
        <f>HLOOKUP(AJ$1,'DB Runes '!$A:$AP,'DB Runes'!$AR985,FALSE)</f>
        <v>0</v>
      </c>
      <c r="AK985">
        <f>HLOOKUP(AK$1,'DB Runes '!$A:$AP,'DB Runes'!$AR985,FALSE)</f>
        <v>0</v>
      </c>
      <c r="AL985">
        <f>HLOOKUP(AL$1,'DB Runes '!$A:$AP,'DB Runes'!$AR985,FALSE)</f>
        <v>0</v>
      </c>
      <c r="AM985">
        <f>HLOOKUP(AM$1,'DB Runes '!$A:$AP,'DB Runes'!$AR985,FALSE)</f>
        <v>0</v>
      </c>
      <c r="AN985">
        <f>HLOOKUP(AN$1,'DB Runes '!$A:$AP,'DB Runes'!$AR985,FALSE)</f>
        <v>0</v>
      </c>
      <c r="AO985">
        <f>HLOOKUP(AO$1,'DB Runes '!$A:$AP,'DB Runes'!$AR985,FALSE)</f>
        <v>0</v>
      </c>
      <c r="AP985">
        <f>HLOOKUP(AP$1,'DB Runes '!$A:$AP,'DB Runes'!$AR985,FALSE)</f>
        <v>0</v>
      </c>
      <c r="AR985">
        <v>985</v>
      </c>
    </row>
    <row r="986" spans="1:44" x14ac:dyDescent="0.25">
      <c r="A986">
        <f>HLOOKUP(A$1,'DB Runes '!$A:$AP,'DB Runes'!$AR986,FALSE)</f>
        <v>0</v>
      </c>
      <c r="B986">
        <f>HLOOKUP(B$1,'DB Runes '!$A:$AP,'DB Runes'!$AR986,FALSE)</f>
        <v>0</v>
      </c>
      <c r="C986">
        <f>HLOOKUP(C$1,'DB Runes '!$A:$AP,'DB Runes'!$AR986,FALSE)</f>
        <v>0</v>
      </c>
      <c r="D986">
        <f>HLOOKUP(D$1,'DB Runes '!$A:$AP,'DB Runes'!$AR986,FALSE)</f>
        <v>0</v>
      </c>
      <c r="E986">
        <f>HLOOKUP(E$1,'DB Runes '!$A:$AP,'DB Runes'!$AR986,FALSE)</f>
        <v>0</v>
      </c>
      <c r="F986">
        <f>HLOOKUP(F$1,'DB Runes '!$A:$AP,'DB Runes'!$AR986,FALSE)</f>
        <v>0</v>
      </c>
      <c r="G986">
        <f>HLOOKUP(G$1,'DB Runes '!$A:$AP,'DB Runes'!$AR986,FALSE)</f>
        <v>0</v>
      </c>
      <c r="H986">
        <f>HLOOKUP(H$1,'DB Runes '!$A:$AP,'DB Runes'!$AR986,FALSE)</f>
        <v>0</v>
      </c>
      <c r="I986">
        <f>HLOOKUP(I$1,'DB Runes '!$A:$AP,'DB Runes'!$AR986,FALSE)</f>
        <v>0</v>
      </c>
      <c r="J986">
        <f>HLOOKUP(J$1,'DB Runes '!$A:$AP,'DB Runes'!$AR986,FALSE)</f>
        <v>0</v>
      </c>
      <c r="K986">
        <f>HLOOKUP(K$1,'DB Runes '!$A:$AP,'DB Runes'!$AR986,FALSE)</f>
        <v>0</v>
      </c>
      <c r="L986">
        <f>HLOOKUP(L$1,'DB Runes '!$A:$AP,'DB Runes'!$AR986,FALSE)</f>
        <v>0</v>
      </c>
      <c r="M986">
        <f>HLOOKUP(M$1,'DB Runes '!$A:$AP,'DB Runes'!$AR986,FALSE)</f>
        <v>0</v>
      </c>
      <c r="N986">
        <f>HLOOKUP(N$1,'DB Runes '!$A:$AP,'DB Runes'!$AR986,FALSE)</f>
        <v>0</v>
      </c>
      <c r="O986">
        <f>HLOOKUP(O$1,'DB Runes '!$A:$AP,'DB Runes'!$AR986,FALSE)</f>
        <v>0</v>
      </c>
      <c r="P986">
        <f>HLOOKUP(P$1,'DB Runes '!$A:$AP,'DB Runes'!$AR986,FALSE)</f>
        <v>0</v>
      </c>
      <c r="Q986">
        <f>HLOOKUP(Q$1,'DB Runes '!$A:$AP,'DB Runes'!$AR986,FALSE)</f>
        <v>0</v>
      </c>
      <c r="R986">
        <f>HLOOKUP(R$1,'DB Runes '!$A:$AP,'DB Runes'!$AR986,FALSE)</f>
        <v>0</v>
      </c>
      <c r="S986">
        <f>HLOOKUP(S$1,'DB Runes '!$A:$AP,'DB Runes'!$AR986,FALSE)</f>
        <v>0</v>
      </c>
      <c r="T986">
        <f>HLOOKUP(T$1,'DB Runes '!$A:$AP,'DB Runes'!$AR986,FALSE)</f>
        <v>0</v>
      </c>
      <c r="U986">
        <f>HLOOKUP(U$1,'DB Runes '!$A:$AP,'DB Runes'!$AR986,FALSE)</f>
        <v>0</v>
      </c>
      <c r="V986">
        <f>HLOOKUP(V$1,'DB Runes '!$A:$AP,'DB Runes'!$AR986,FALSE)</f>
        <v>0</v>
      </c>
      <c r="W986">
        <f>HLOOKUP(W$1,'DB Runes '!$A:$AP,'DB Runes'!$AR986,FALSE)</f>
        <v>0</v>
      </c>
      <c r="X986">
        <f>HLOOKUP(X$1,'DB Runes '!$A:$AP,'DB Runes'!$AR986,FALSE)</f>
        <v>0</v>
      </c>
      <c r="Y986">
        <f>HLOOKUP(Y$1,'DB Runes '!$A:$AP,'DB Runes'!$AR986,FALSE)</f>
        <v>0</v>
      </c>
      <c r="Z986">
        <f>HLOOKUP(Z$1,'DB Runes '!$A:$AP,'DB Runes'!$AR986,FALSE)</f>
        <v>0</v>
      </c>
      <c r="AA986">
        <f>HLOOKUP(AA$1,'DB Runes '!$A:$AP,'DB Runes'!$AR986,FALSE)</f>
        <v>0</v>
      </c>
      <c r="AB986">
        <f>HLOOKUP(AB$1,'DB Runes '!$A:$AP,'DB Runes'!$AR986,FALSE)</f>
        <v>0</v>
      </c>
      <c r="AC986">
        <f>HLOOKUP(AC$1,'DB Runes '!$A:$AP,'DB Runes'!$AR986,FALSE)</f>
        <v>0</v>
      </c>
      <c r="AD986">
        <f>HLOOKUP(AD$1,'DB Runes '!$A:$AP,'DB Runes'!$AR986,FALSE)</f>
        <v>0</v>
      </c>
      <c r="AE986">
        <f>HLOOKUP(AE$1,'DB Runes '!$A:$AP,'DB Runes'!$AR986,FALSE)</f>
        <v>0</v>
      </c>
      <c r="AF986">
        <f>HLOOKUP(AF$1,'DB Runes '!$A:$AP,'DB Runes'!$AR986,FALSE)</f>
        <v>0</v>
      </c>
      <c r="AG986">
        <f>HLOOKUP(AG$1,'DB Runes '!$A:$AP,'DB Runes'!$AR986,FALSE)</f>
        <v>0</v>
      </c>
      <c r="AH986">
        <f>HLOOKUP(AH$1,'DB Runes '!$A:$AP,'DB Runes'!$AR986,FALSE)</f>
        <v>0</v>
      </c>
      <c r="AI986">
        <f>HLOOKUP(AI$1,'DB Runes '!$A:$AP,'DB Runes'!$AR986,FALSE)</f>
        <v>0</v>
      </c>
      <c r="AJ986">
        <f>HLOOKUP(AJ$1,'DB Runes '!$A:$AP,'DB Runes'!$AR986,FALSE)</f>
        <v>0</v>
      </c>
      <c r="AK986">
        <f>HLOOKUP(AK$1,'DB Runes '!$A:$AP,'DB Runes'!$AR986,FALSE)</f>
        <v>0</v>
      </c>
      <c r="AL986">
        <f>HLOOKUP(AL$1,'DB Runes '!$A:$AP,'DB Runes'!$AR986,FALSE)</f>
        <v>0</v>
      </c>
      <c r="AM986">
        <f>HLOOKUP(AM$1,'DB Runes '!$A:$AP,'DB Runes'!$AR986,FALSE)</f>
        <v>0</v>
      </c>
      <c r="AN986">
        <f>HLOOKUP(AN$1,'DB Runes '!$A:$AP,'DB Runes'!$AR986,FALSE)</f>
        <v>0</v>
      </c>
      <c r="AO986">
        <f>HLOOKUP(AO$1,'DB Runes '!$A:$AP,'DB Runes'!$AR986,FALSE)</f>
        <v>0</v>
      </c>
      <c r="AP986">
        <f>HLOOKUP(AP$1,'DB Runes '!$A:$AP,'DB Runes'!$AR986,FALSE)</f>
        <v>0</v>
      </c>
      <c r="AR986">
        <v>986</v>
      </c>
    </row>
    <row r="987" spans="1:44" x14ac:dyDescent="0.25">
      <c r="A987">
        <f>HLOOKUP(A$1,'DB Runes '!$A:$AP,'DB Runes'!$AR987,FALSE)</f>
        <v>0</v>
      </c>
      <c r="B987">
        <f>HLOOKUP(B$1,'DB Runes '!$A:$AP,'DB Runes'!$AR987,FALSE)</f>
        <v>0</v>
      </c>
      <c r="C987">
        <f>HLOOKUP(C$1,'DB Runes '!$A:$AP,'DB Runes'!$AR987,FALSE)</f>
        <v>0</v>
      </c>
      <c r="D987">
        <f>HLOOKUP(D$1,'DB Runes '!$A:$AP,'DB Runes'!$AR987,FALSE)</f>
        <v>0</v>
      </c>
      <c r="E987">
        <f>HLOOKUP(E$1,'DB Runes '!$A:$AP,'DB Runes'!$AR987,FALSE)</f>
        <v>0</v>
      </c>
      <c r="F987">
        <f>HLOOKUP(F$1,'DB Runes '!$A:$AP,'DB Runes'!$AR987,FALSE)</f>
        <v>0</v>
      </c>
      <c r="G987">
        <f>HLOOKUP(G$1,'DB Runes '!$A:$AP,'DB Runes'!$AR987,FALSE)</f>
        <v>0</v>
      </c>
      <c r="H987">
        <f>HLOOKUP(H$1,'DB Runes '!$A:$AP,'DB Runes'!$AR987,FALSE)</f>
        <v>0</v>
      </c>
      <c r="I987">
        <f>HLOOKUP(I$1,'DB Runes '!$A:$AP,'DB Runes'!$AR987,FALSE)</f>
        <v>0</v>
      </c>
      <c r="J987">
        <f>HLOOKUP(J$1,'DB Runes '!$A:$AP,'DB Runes'!$AR987,FALSE)</f>
        <v>0</v>
      </c>
      <c r="K987">
        <f>HLOOKUP(K$1,'DB Runes '!$A:$AP,'DB Runes'!$AR987,FALSE)</f>
        <v>0</v>
      </c>
      <c r="L987">
        <f>HLOOKUP(L$1,'DB Runes '!$A:$AP,'DB Runes'!$AR987,FALSE)</f>
        <v>0</v>
      </c>
      <c r="M987">
        <f>HLOOKUP(M$1,'DB Runes '!$A:$AP,'DB Runes'!$AR987,FALSE)</f>
        <v>0</v>
      </c>
      <c r="N987">
        <f>HLOOKUP(N$1,'DB Runes '!$A:$AP,'DB Runes'!$AR987,FALSE)</f>
        <v>0</v>
      </c>
      <c r="O987">
        <f>HLOOKUP(O$1,'DB Runes '!$A:$AP,'DB Runes'!$AR987,FALSE)</f>
        <v>0</v>
      </c>
      <c r="P987">
        <f>HLOOKUP(P$1,'DB Runes '!$A:$AP,'DB Runes'!$AR987,FALSE)</f>
        <v>0</v>
      </c>
      <c r="Q987">
        <f>HLOOKUP(Q$1,'DB Runes '!$A:$AP,'DB Runes'!$AR987,FALSE)</f>
        <v>0</v>
      </c>
      <c r="R987">
        <f>HLOOKUP(R$1,'DB Runes '!$A:$AP,'DB Runes'!$AR987,FALSE)</f>
        <v>0</v>
      </c>
      <c r="S987">
        <f>HLOOKUP(S$1,'DB Runes '!$A:$AP,'DB Runes'!$AR987,FALSE)</f>
        <v>0</v>
      </c>
      <c r="T987">
        <f>HLOOKUP(T$1,'DB Runes '!$A:$AP,'DB Runes'!$AR987,FALSE)</f>
        <v>0</v>
      </c>
      <c r="U987">
        <f>HLOOKUP(U$1,'DB Runes '!$A:$AP,'DB Runes'!$AR987,FALSE)</f>
        <v>0</v>
      </c>
      <c r="V987">
        <f>HLOOKUP(V$1,'DB Runes '!$A:$AP,'DB Runes'!$AR987,FALSE)</f>
        <v>0</v>
      </c>
      <c r="W987">
        <f>HLOOKUP(W$1,'DB Runes '!$A:$AP,'DB Runes'!$AR987,FALSE)</f>
        <v>0</v>
      </c>
      <c r="X987">
        <f>HLOOKUP(X$1,'DB Runes '!$A:$AP,'DB Runes'!$AR987,FALSE)</f>
        <v>0</v>
      </c>
      <c r="Y987">
        <f>HLOOKUP(Y$1,'DB Runes '!$A:$AP,'DB Runes'!$AR987,FALSE)</f>
        <v>0</v>
      </c>
      <c r="Z987">
        <f>HLOOKUP(Z$1,'DB Runes '!$A:$AP,'DB Runes'!$AR987,FALSE)</f>
        <v>0</v>
      </c>
      <c r="AA987">
        <f>HLOOKUP(AA$1,'DB Runes '!$A:$AP,'DB Runes'!$AR987,FALSE)</f>
        <v>0</v>
      </c>
      <c r="AB987">
        <f>HLOOKUP(AB$1,'DB Runes '!$A:$AP,'DB Runes'!$AR987,FALSE)</f>
        <v>0</v>
      </c>
      <c r="AC987">
        <f>HLOOKUP(AC$1,'DB Runes '!$A:$AP,'DB Runes'!$AR987,FALSE)</f>
        <v>0</v>
      </c>
      <c r="AD987">
        <f>HLOOKUP(AD$1,'DB Runes '!$A:$AP,'DB Runes'!$AR987,FALSE)</f>
        <v>0</v>
      </c>
      <c r="AE987">
        <f>HLOOKUP(AE$1,'DB Runes '!$A:$AP,'DB Runes'!$AR987,FALSE)</f>
        <v>0</v>
      </c>
      <c r="AF987">
        <f>HLOOKUP(AF$1,'DB Runes '!$A:$AP,'DB Runes'!$AR987,FALSE)</f>
        <v>0</v>
      </c>
      <c r="AG987">
        <f>HLOOKUP(AG$1,'DB Runes '!$A:$AP,'DB Runes'!$AR987,FALSE)</f>
        <v>0</v>
      </c>
      <c r="AH987">
        <f>HLOOKUP(AH$1,'DB Runes '!$A:$AP,'DB Runes'!$AR987,FALSE)</f>
        <v>0</v>
      </c>
      <c r="AI987">
        <f>HLOOKUP(AI$1,'DB Runes '!$A:$AP,'DB Runes'!$AR987,FALSE)</f>
        <v>0</v>
      </c>
      <c r="AJ987">
        <f>HLOOKUP(AJ$1,'DB Runes '!$A:$AP,'DB Runes'!$AR987,FALSE)</f>
        <v>0</v>
      </c>
      <c r="AK987">
        <f>HLOOKUP(AK$1,'DB Runes '!$A:$AP,'DB Runes'!$AR987,FALSE)</f>
        <v>0</v>
      </c>
      <c r="AL987">
        <f>HLOOKUP(AL$1,'DB Runes '!$A:$AP,'DB Runes'!$AR987,FALSE)</f>
        <v>0</v>
      </c>
      <c r="AM987">
        <f>HLOOKUP(AM$1,'DB Runes '!$A:$AP,'DB Runes'!$AR987,FALSE)</f>
        <v>0</v>
      </c>
      <c r="AN987">
        <f>HLOOKUP(AN$1,'DB Runes '!$A:$AP,'DB Runes'!$AR987,FALSE)</f>
        <v>0</v>
      </c>
      <c r="AO987">
        <f>HLOOKUP(AO$1,'DB Runes '!$A:$AP,'DB Runes'!$AR987,FALSE)</f>
        <v>0</v>
      </c>
      <c r="AP987">
        <f>HLOOKUP(AP$1,'DB Runes '!$A:$AP,'DB Runes'!$AR987,FALSE)</f>
        <v>0</v>
      </c>
      <c r="AR987">
        <v>987</v>
      </c>
    </row>
    <row r="988" spans="1:44" x14ac:dyDescent="0.25">
      <c r="A988">
        <f>HLOOKUP(A$1,'DB Runes '!$A:$AP,'DB Runes'!$AR988,FALSE)</f>
        <v>0</v>
      </c>
      <c r="B988">
        <f>HLOOKUP(B$1,'DB Runes '!$A:$AP,'DB Runes'!$AR988,FALSE)</f>
        <v>0</v>
      </c>
      <c r="C988">
        <f>HLOOKUP(C$1,'DB Runes '!$A:$AP,'DB Runes'!$AR988,FALSE)</f>
        <v>0</v>
      </c>
      <c r="D988">
        <f>HLOOKUP(D$1,'DB Runes '!$A:$AP,'DB Runes'!$AR988,FALSE)</f>
        <v>0</v>
      </c>
      <c r="E988">
        <f>HLOOKUP(E$1,'DB Runes '!$A:$AP,'DB Runes'!$AR988,FALSE)</f>
        <v>0</v>
      </c>
      <c r="F988">
        <f>HLOOKUP(F$1,'DB Runes '!$A:$AP,'DB Runes'!$AR988,FALSE)</f>
        <v>0</v>
      </c>
      <c r="G988">
        <f>HLOOKUP(G$1,'DB Runes '!$A:$AP,'DB Runes'!$AR988,FALSE)</f>
        <v>0</v>
      </c>
      <c r="H988">
        <f>HLOOKUP(H$1,'DB Runes '!$A:$AP,'DB Runes'!$AR988,FALSE)</f>
        <v>0</v>
      </c>
      <c r="I988">
        <f>HLOOKUP(I$1,'DB Runes '!$A:$AP,'DB Runes'!$AR988,FALSE)</f>
        <v>0</v>
      </c>
      <c r="J988">
        <f>HLOOKUP(J$1,'DB Runes '!$A:$AP,'DB Runes'!$AR988,FALSE)</f>
        <v>0</v>
      </c>
      <c r="K988">
        <f>HLOOKUP(K$1,'DB Runes '!$A:$AP,'DB Runes'!$AR988,FALSE)</f>
        <v>0</v>
      </c>
      <c r="L988">
        <f>HLOOKUP(L$1,'DB Runes '!$A:$AP,'DB Runes'!$AR988,FALSE)</f>
        <v>0</v>
      </c>
      <c r="M988">
        <f>HLOOKUP(M$1,'DB Runes '!$A:$AP,'DB Runes'!$AR988,FALSE)</f>
        <v>0</v>
      </c>
      <c r="N988">
        <f>HLOOKUP(N$1,'DB Runes '!$A:$AP,'DB Runes'!$AR988,FALSE)</f>
        <v>0</v>
      </c>
      <c r="O988">
        <f>HLOOKUP(O$1,'DB Runes '!$A:$AP,'DB Runes'!$AR988,FALSE)</f>
        <v>0</v>
      </c>
      <c r="P988">
        <f>HLOOKUP(P$1,'DB Runes '!$A:$AP,'DB Runes'!$AR988,FALSE)</f>
        <v>0</v>
      </c>
      <c r="Q988">
        <f>HLOOKUP(Q$1,'DB Runes '!$A:$AP,'DB Runes'!$AR988,FALSE)</f>
        <v>0</v>
      </c>
      <c r="R988">
        <f>HLOOKUP(R$1,'DB Runes '!$A:$AP,'DB Runes'!$AR988,FALSE)</f>
        <v>0</v>
      </c>
      <c r="S988">
        <f>HLOOKUP(S$1,'DB Runes '!$A:$AP,'DB Runes'!$AR988,FALSE)</f>
        <v>0</v>
      </c>
      <c r="T988">
        <f>HLOOKUP(T$1,'DB Runes '!$A:$AP,'DB Runes'!$AR988,FALSE)</f>
        <v>0</v>
      </c>
      <c r="U988">
        <f>HLOOKUP(U$1,'DB Runes '!$A:$AP,'DB Runes'!$AR988,FALSE)</f>
        <v>0</v>
      </c>
      <c r="V988">
        <f>HLOOKUP(V$1,'DB Runes '!$A:$AP,'DB Runes'!$AR988,FALSE)</f>
        <v>0</v>
      </c>
      <c r="W988">
        <f>HLOOKUP(W$1,'DB Runes '!$A:$AP,'DB Runes'!$AR988,FALSE)</f>
        <v>0</v>
      </c>
      <c r="X988">
        <f>HLOOKUP(X$1,'DB Runes '!$A:$AP,'DB Runes'!$AR988,FALSE)</f>
        <v>0</v>
      </c>
      <c r="Y988">
        <f>HLOOKUP(Y$1,'DB Runes '!$A:$AP,'DB Runes'!$AR988,FALSE)</f>
        <v>0</v>
      </c>
      <c r="Z988">
        <f>HLOOKUP(Z$1,'DB Runes '!$A:$AP,'DB Runes'!$AR988,FALSE)</f>
        <v>0</v>
      </c>
      <c r="AA988">
        <f>HLOOKUP(AA$1,'DB Runes '!$A:$AP,'DB Runes'!$AR988,FALSE)</f>
        <v>0</v>
      </c>
      <c r="AB988">
        <f>HLOOKUP(AB$1,'DB Runes '!$A:$AP,'DB Runes'!$AR988,FALSE)</f>
        <v>0</v>
      </c>
      <c r="AC988">
        <f>HLOOKUP(AC$1,'DB Runes '!$A:$AP,'DB Runes'!$AR988,FALSE)</f>
        <v>0</v>
      </c>
      <c r="AD988">
        <f>HLOOKUP(AD$1,'DB Runes '!$A:$AP,'DB Runes'!$AR988,FALSE)</f>
        <v>0</v>
      </c>
      <c r="AE988">
        <f>HLOOKUP(AE$1,'DB Runes '!$A:$AP,'DB Runes'!$AR988,FALSE)</f>
        <v>0</v>
      </c>
      <c r="AF988">
        <f>HLOOKUP(AF$1,'DB Runes '!$A:$AP,'DB Runes'!$AR988,FALSE)</f>
        <v>0</v>
      </c>
      <c r="AG988">
        <f>HLOOKUP(AG$1,'DB Runes '!$A:$AP,'DB Runes'!$AR988,FALSE)</f>
        <v>0</v>
      </c>
      <c r="AH988">
        <f>HLOOKUP(AH$1,'DB Runes '!$A:$AP,'DB Runes'!$AR988,FALSE)</f>
        <v>0</v>
      </c>
      <c r="AI988">
        <f>HLOOKUP(AI$1,'DB Runes '!$A:$AP,'DB Runes'!$AR988,FALSE)</f>
        <v>0</v>
      </c>
      <c r="AJ988">
        <f>HLOOKUP(AJ$1,'DB Runes '!$A:$AP,'DB Runes'!$AR988,FALSE)</f>
        <v>0</v>
      </c>
      <c r="AK988">
        <f>HLOOKUP(AK$1,'DB Runes '!$A:$AP,'DB Runes'!$AR988,FALSE)</f>
        <v>0</v>
      </c>
      <c r="AL988">
        <f>HLOOKUP(AL$1,'DB Runes '!$A:$AP,'DB Runes'!$AR988,FALSE)</f>
        <v>0</v>
      </c>
      <c r="AM988">
        <f>HLOOKUP(AM$1,'DB Runes '!$A:$AP,'DB Runes'!$AR988,FALSE)</f>
        <v>0</v>
      </c>
      <c r="AN988">
        <f>HLOOKUP(AN$1,'DB Runes '!$A:$AP,'DB Runes'!$AR988,FALSE)</f>
        <v>0</v>
      </c>
      <c r="AO988">
        <f>HLOOKUP(AO$1,'DB Runes '!$A:$AP,'DB Runes'!$AR988,FALSE)</f>
        <v>0</v>
      </c>
      <c r="AP988">
        <f>HLOOKUP(AP$1,'DB Runes '!$A:$AP,'DB Runes'!$AR988,FALSE)</f>
        <v>0</v>
      </c>
      <c r="AR988">
        <v>988</v>
      </c>
    </row>
    <row r="989" spans="1:44" x14ac:dyDescent="0.25">
      <c r="A989">
        <f>HLOOKUP(A$1,'DB Runes '!$A:$AP,'DB Runes'!$AR989,FALSE)</f>
        <v>0</v>
      </c>
      <c r="B989">
        <f>HLOOKUP(B$1,'DB Runes '!$A:$AP,'DB Runes'!$AR989,FALSE)</f>
        <v>0</v>
      </c>
      <c r="C989">
        <f>HLOOKUP(C$1,'DB Runes '!$A:$AP,'DB Runes'!$AR989,FALSE)</f>
        <v>0</v>
      </c>
      <c r="D989">
        <f>HLOOKUP(D$1,'DB Runes '!$A:$AP,'DB Runes'!$AR989,FALSE)</f>
        <v>0</v>
      </c>
      <c r="E989">
        <f>HLOOKUP(E$1,'DB Runes '!$A:$AP,'DB Runes'!$AR989,FALSE)</f>
        <v>0</v>
      </c>
      <c r="F989">
        <f>HLOOKUP(F$1,'DB Runes '!$A:$AP,'DB Runes'!$AR989,FALSE)</f>
        <v>0</v>
      </c>
      <c r="G989">
        <f>HLOOKUP(G$1,'DB Runes '!$A:$AP,'DB Runes'!$AR989,FALSE)</f>
        <v>0</v>
      </c>
      <c r="H989">
        <f>HLOOKUP(H$1,'DB Runes '!$A:$AP,'DB Runes'!$AR989,FALSE)</f>
        <v>0</v>
      </c>
      <c r="I989">
        <f>HLOOKUP(I$1,'DB Runes '!$A:$AP,'DB Runes'!$AR989,FALSE)</f>
        <v>0</v>
      </c>
      <c r="J989">
        <f>HLOOKUP(J$1,'DB Runes '!$A:$AP,'DB Runes'!$AR989,FALSE)</f>
        <v>0</v>
      </c>
      <c r="K989">
        <f>HLOOKUP(K$1,'DB Runes '!$A:$AP,'DB Runes'!$AR989,FALSE)</f>
        <v>0</v>
      </c>
      <c r="L989">
        <f>HLOOKUP(L$1,'DB Runes '!$A:$AP,'DB Runes'!$AR989,FALSE)</f>
        <v>0</v>
      </c>
      <c r="M989">
        <f>HLOOKUP(M$1,'DB Runes '!$A:$AP,'DB Runes'!$AR989,FALSE)</f>
        <v>0</v>
      </c>
      <c r="N989">
        <f>HLOOKUP(N$1,'DB Runes '!$A:$AP,'DB Runes'!$AR989,FALSE)</f>
        <v>0</v>
      </c>
      <c r="O989">
        <f>HLOOKUP(O$1,'DB Runes '!$A:$AP,'DB Runes'!$AR989,FALSE)</f>
        <v>0</v>
      </c>
      <c r="P989">
        <f>HLOOKUP(P$1,'DB Runes '!$A:$AP,'DB Runes'!$AR989,FALSE)</f>
        <v>0</v>
      </c>
      <c r="Q989">
        <f>HLOOKUP(Q$1,'DB Runes '!$A:$AP,'DB Runes'!$AR989,FALSE)</f>
        <v>0</v>
      </c>
      <c r="R989">
        <f>HLOOKUP(R$1,'DB Runes '!$A:$AP,'DB Runes'!$AR989,FALSE)</f>
        <v>0</v>
      </c>
      <c r="S989">
        <f>HLOOKUP(S$1,'DB Runes '!$A:$AP,'DB Runes'!$AR989,FALSE)</f>
        <v>0</v>
      </c>
      <c r="T989">
        <f>HLOOKUP(T$1,'DB Runes '!$A:$AP,'DB Runes'!$AR989,FALSE)</f>
        <v>0</v>
      </c>
      <c r="U989">
        <f>HLOOKUP(U$1,'DB Runes '!$A:$AP,'DB Runes'!$AR989,FALSE)</f>
        <v>0</v>
      </c>
      <c r="V989">
        <f>HLOOKUP(V$1,'DB Runes '!$A:$AP,'DB Runes'!$AR989,FALSE)</f>
        <v>0</v>
      </c>
      <c r="W989">
        <f>HLOOKUP(W$1,'DB Runes '!$A:$AP,'DB Runes'!$AR989,FALSE)</f>
        <v>0</v>
      </c>
      <c r="X989">
        <f>HLOOKUP(X$1,'DB Runes '!$A:$AP,'DB Runes'!$AR989,FALSE)</f>
        <v>0</v>
      </c>
      <c r="Y989">
        <f>HLOOKUP(Y$1,'DB Runes '!$A:$AP,'DB Runes'!$AR989,FALSE)</f>
        <v>0</v>
      </c>
      <c r="Z989">
        <f>HLOOKUP(Z$1,'DB Runes '!$A:$AP,'DB Runes'!$AR989,FALSE)</f>
        <v>0</v>
      </c>
      <c r="AA989">
        <f>HLOOKUP(AA$1,'DB Runes '!$A:$AP,'DB Runes'!$AR989,FALSE)</f>
        <v>0</v>
      </c>
      <c r="AB989">
        <f>HLOOKUP(AB$1,'DB Runes '!$A:$AP,'DB Runes'!$AR989,FALSE)</f>
        <v>0</v>
      </c>
      <c r="AC989">
        <f>HLOOKUP(AC$1,'DB Runes '!$A:$AP,'DB Runes'!$AR989,FALSE)</f>
        <v>0</v>
      </c>
      <c r="AD989">
        <f>HLOOKUP(AD$1,'DB Runes '!$A:$AP,'DB Runes'!$AR989,FALSE)</f>
        <v>0</v>
      </c>
      <c r="AE989">
        <f>HLOOKUP(AE$1,'DB Runes '!$A:$AP,'DB Runes'!$AR989,FALSE)</f>
        <v>0</v>
      </c>
      <c r="AF989">
        <f>HLOOKUP(AF$1,'DB Runes '!$A:$AP,'DB Runes'!$AR989,FALSE)</f>
        <v>0</v>
      </c>
      <c r="AG989">
        <f>HLOOKUP(AG$1,'DB Runes '!$A:$AP,'DB Runes'!$AR989,FALSE)</f>
        <v>0</v>
      </c>
      <c r="AH989">
        <f>HLOOKUP(AH$1,'DB Runes '!$A:$AP,'DB Runes'!$AR989,FALSE)</f>
        <v>0</v>
      </c>
      <c r="AI989">
        <f>HLOOKUP(AI$1,'DB Runes '!$A:$AP,'DB Runes'!$AR989,FALSE)</f>
        <v>0</v>
      </c>
      <c r="AJ989">
        <f>HLOOKUP(AJ$1,'DB Runes '!$A:$AP,'DB Runes'!$AR989,FALSE)</f>
        <v>0</v>
      </c>
      <c r="AK989">
        <f>HLOOKUP(AK$1,'DB Runes '!$A:$AP,'DB Runes'!$AR989,FALSE)</f>
        <v>0</v>
      </c>
      <c r="AL989">
        <f>HLOOKUP(AL$1,'DB Runes '!$A:$AP,'DB Runes'!$AR989,FALSE)</f>
        <v>0</v>
      </c>
      <c r="AM989">
        <f>HLOOKUP(AM$1,'DB Runes '!$A:$AP,'DB Runes'!$AR989,FALSE)</f>
        <v>0</v>
      </c>
      <c r="AN989">
        <f>HLOOKUP(AN$1,'DB Runes '!$A:$AP,'DB Runes'!$AR989,FALSE)</f>
        <v>0</v>
      </c>
      <c r="AO989">
        <f>HLOOKUP(AO$1,'DB Runes '!$A:$AP,'DB Runes'!$AR989,FALSE)</f>
        <v>0</v>
      </c>
      <c r="AP989">
        <f>HLOOKUP(AP$1,'DB Runes '!$A:$AP,'DB Runes'!$AR989,FALSE)</f>
        <v>0</v>
      </c>
      <c r="AR989">
        <v>989</v>
      </c>
    </row>
    <row r="990" spans="1:44" x14ac:dyDescent="0.25">
      <c r="A990">
        <f>HLOOKUP(A$1,'DB Runes '!$A:$AP,'DB Runes'!$AR990,FALSE)</f>
        <v>0</v>
      </c>
      <c r="B990">
        <f>HLOOKUP(B$1,'DB Runes '!$A:$AP,'DB Runes'!$AR990,FALSE)</f>
        <v>0</v>
      </c>
      <c r="C990">
        <f>HLOOKUP(C$1,'DB Runes '!$A:$AP,'DB Runes'!$AR990,FALSE)</f>
        <v>0</v>
      </c>
      <c r="D990">
        <f>HLOOKUP(D$1,'DB Runes '!$A:$AP,'DB Runes'!$AR990,FALSE)</f>
        <v>0</v>
      </c>
      <c r="E990">
        <f>HLOOKUP(E$1,'DB Runes '!$A:$AP,'DB Runes'!$AR990,FALSE)</f>
        <v>0</v>
      </c>
      <c r="F990">
        <f>HLOOKUP(F$1,'DB Runes '!$A:$AP,'DB Runes'!$AR990,FALSE)</f>
        <v>0</v>
      </c>
      <c r="G990">
        <f>HLOOKUP(G$1,'DB Runes '!$A:$AP,'DB Runes'!$AR990,FALSE)</f>
        <v>0</v>
      </c>
      <c r="H990">
        <f>HLOOKUP(H$1,'DB Runes '!$A:$AP,'DB Runes'!$AR990,FALSE)</f>
        <v>0</v>
      </c>
      <c r="I990">
        <f>HLOOKUP(I$1,'DB Runes '!$A:$AP,'DB Runes'!$AR990,FALSE)</f>
        <v>0</v>
      </c>
      <c r="J990">
        <f>HLOOKUP(J$1,'DB Runes '!$A:$AP,'DB Runes'!$AR990,FALSE)</f>
        <v>0</v>
      </c>
      <c r="K990">
        <f>HLOOKUP(K$1,'DB Runes '!$A:$AP,'DB Runes'!$AR990,FALSE)</f>
        <v>0</v>
      </c>
      <c r="L990">
        <f>HLOOKUP(L$1,'DB Runes '!$A:$AP,'DB Runes'!$AR990,FALSE)</f>
        <v>0</v>
      </c>
      <c r="M990">
        <f>HLOOKUP(M$1,'DB Runes '!$A:$AP,'DB Runes'!$AR990,FALSE)</f>
        <v>0</v>
      </c>
      <c r="N990">
        <f>HLOOKUP(N$1,'DB Runes '!$A:$AP,'DB Runes'!$AR990,FALSE)</f>
        <v>0</v>
      </c>
      <c r="O990">
        <f>HLOOKUP(O$1,'DB Runes '!$A:$AP,'DB Runes'!$AR990,FALSE)</f>
        <v>0</v>
      </c>
      <c r="P990">
        <f>HLOOKUP(P$1,'DB Runes '!$A:$AP,'DB Runes'!$AR990,FALSE)</f>
        <v>0</v>
      </c>
      <c r="Q990">
        <f>HLOOKUP(Q$1,'DB Runes '!$A:$AP,'DB Runes'!$AR990,FALSE)</f>
        <v>0</v>
      </c>
      <c r="R990">
        <f>HLOOKUP(R$1,'DB Runes '!$A:$AP,'DB Runes'!$AR990,FALSE)</f>
        <v>0</v>
      </c>
      <c r="S990">
        <f>HLOOKUP(S$1,'DB Runes '!$A:$AP,'DB Runes'!$AR990,FALSE)</f>
        <v>0</v>
      </c>
      <c r="T990">
        <f>HLOOKUP(T$1,'DB Runes '!$A:$AP,'DB Runes'!$AR990,FALSE)</f>
        <v>0</v>
      </c>
      <c r="U990">
        <f>HLOOKUP(U$1,'DB Runes '!$A:$AP,'DB Runes'!$AR990,FALSE)</f>
        <v>0</v>
      </c>
      <c r="V990">
        <f>HLOOKUP(V$1,'DB Runes '!$A:$AP,'DB Runes'!$AR990,FALSE)</f>
        <v>0</v>
      </c>
      <c r="W990">
        <f>HLOOKUP(W$1,'DB Runes '!$A:$AP,'DB Runes'!$AR990,FALSE)</f>
        <v>0</v>
      </c>
      <c r="X990">
        <f>HLOOKUP(X$1,'DB Runes '!$A:$AP,'DB Runes'!$AR990,FALSE)</f>
        <v>0</v>
      </c>
      <c r="Y990">
        <f>HLOOKUP(Y$1,'DB Runes '!$A:$AP,'DB Runes'!$AR990,FALSE)</f>
        <v>0</v>
      </c>
      <c r="Z990">
        <f>HLOOKUP(Z$1,'DB Runes '!$A:$AP,'DB Runes'!$AR990,FALSE)</f>
        <v>0</v>
      </c>
      <c r="AA990">
        <f>HLOOKUP(AA$1,'DB Runes '!$A:$AP,'DB Runes'!$AR990,FALSE)</f>
        <v>0</v>
      </c>
      <c r="AB990">
        <f>HLOOKUP(AB$1,'DB Runes '!$A:$AP,'DB Runes'!$AR990,FALSE)</f>
        <v>0</v>
      </c>
      <c r="AC990">
        <f>HLOOKUP(AC$1,'DB Runes '!$A:$AP,'DB Runes'!$AR990,FALSE)</f>
        <v>0</v>
      </c>
      <c r="AD990">
        <f>HLOOKUP(AD$1,'DB Runes '!$A:$AP,'DB Runes'!$AR990,FALSE)</f>
        <v>0</v>
      </c>
      <c r="AE990">
        <f>HLOOKUP(AE$1,'DB Runes '!$A:$AP,'DB Runes'!$AR990,FALSE)</f>
        <v>0</v>
      </c>
      <c r="AF990">
        <f>HLOOKUP(AF$1,'DB Runes '!$A:$AP,'DB Runes'!$AR990,FALSE)</f>
        <v>0</v>
      </c>
      <c r="AG990">
        <f>HLOOKUP(AG$1,'DB Runes '!$A:$AP,'DB Runes'!$AR990,FALSE)</f>
        <v>0</v>
      </c>
      <c r="AH990">
        <f>HLOOKUP(AH$1,'DB Runes '!$A:$AP,'DB Runes'!$AR990,FALSE)</f>
        <v>0</v>
      </c>
      <c r="AI990">
        <f>HLOOKUP(AI$1,'DB Runes '!$A:$AP,'DB Runes'!$AR990,FALSE)</f>
        <v>0</v>
      </c>
      <c r="AJ990">
        <f>HLOOKUP(AJ$1,'DB Runes '!$A:$AP,'DB Runes'!$AR990,FALSE)</f>
        <v>0</v>
      </c>
      <c r="AK990">
        <f>HLOOKUP(AK$1,'DB Runes '!$A:$AP,'DB Runes'!$AR990,FALSE)</f>
        <v>0</v>
      </c>
      <c r="AL990">
        <f>HLOOKUP(AL$1,'DB Runes '!$A:$AP,'DB Runes'!$AR990,FALSE)</f>
        <v>0</v>
      </c>
      <c r="AM990">
        <f>HLOOKUP(AM$1,'DB Runes '!$A:$AP,'DB Runes'!$AR990,FALSE)</f>
        <v>0</v>
      </c>
      <c r="AN990">
        <f>HLOOKUP(AN$1,'DB Runes '!$A:$AP,'DB Runes'!$AR990,FALSE)</f>
        <v>0</v>
      </c>
      <c r="AO990">
        <f>HLOOKUP(AO$1,'DB Runes '!$A:$AP,'DB Runes'!$AR990,FALSE)</f>
        <v>0</v>
      </c>
      <c r="AP990">
        <f>HLOOKUP(AP$1,'DB Runes '!$A:$AP,'DB Runes'!$AR990,FALSE)</f>
        <v>0</v>
      </c>
      <c r="AR990">
        <v>990</v>
      </c>
    </row>
    <row r="991" spans="1:44" x14ac:dyDescent="0.25">
      <c r="A991">
        <f>HLOOKUP(A$1,'DB Runes '!$A:$AP,'DB Runes'!$AR991,FALSE)</f>
        <v>0</v>
      </c>
      <c r="B991">
        <f>HLOOKUP(B$1,'DB Runes '!$A:$AP,'DB Runes'!$AR991,FALSE)</f>
        <v>0</v>
      </c>
      <c r="C991">
        <f>HLOOKUP(C$1,'DB Runes '!$A:$AP,'DB Runes'!$AR991,FALSE)</f>
        <v>0</v>
      </c>
      <c r="D991">
        <f>HLOOKUP(D$1,'DB Runes '!$A:$AP,'DB Runes'!$AR991,FALSE)</f>
        <v>0</v>
      </c>
      <c r="E991">
        <f>HLOOKUP(E$1,'DB Runes '!$A:$AP,'DB Runes'!$AR991,FALSE)</f>
        <v>0</v>
      </c>
      <c r="F991">
        <f>HLOOKUP(F$1,'DB Runes '!$A:$AP,'DB Runes'!$AR991,FALSE)</f>
        <v>0</v>
      </c>
      <c r="G991">
        <f>HLOOKUP(G$1,'DB Runes '!$A:$AP,'DB Runes'!$AR991,FALSE)</f>
        <v>0</v>
      </c>
      <c r="H991">
        <f>HLOOKUP(H$1,'DB Runes '!$A:$AP,'DB Runes'!$AR991,FALSE)</f>
        <v>0</v>
      </c>
      <c r="I991">
        <f>HLOOKUP(I$1,'DB Runes '!$A:$AP,'DB Runes'!$AR991,FALSE)</f>
        <v>0</v>
      </c>
      <c r="J991">
        <f>HLOOKUP(J$1,'DB Runes '!$A:$AP,'DB Runes'!$AR991,FALSE)</f>
        <v>0</v>
      </c>
      <c r="K991">
        <f>HLOOKUP(K$1,'DB Runes '!$A:$AP,'DB Runes'!$AR991,FALSE)</f>
        <v>0</v>
      </c>
      <c r="L991">
        <f>HLOOKUP(L$1,'DB Runes '!$A:$AP,'DB Runes'!$AR991,FALSE)</f>
        <v>0</v>
      </c>
      <c r="M991">
        <f>HLOOKUP(M$1,'DB Runes '!$A:$AP,'DB Runes'!$AR991,FALSE)</f>
        <v>0</v>
      </c>
      <c r="N991">
        <f>HLOOKUP(N$1,'DB Runes '!$A:$AP,'DB Runes'!$AR991,FALSE)</f>
        <v>0</v>
      </c>
      <c r="O991">
        <f>HLOOKUP(O$1,'DB Runes '!$A:$AP,'DB Runes'!$AR991,FALSE)</f>
        <v>0</v>
      </c>
      <c r="P991">
        <f>HLOOKUP(P$1,'DB Runes '!$A:$AP,'DB Runes'!$AR991,FALSE)</f>
        <v>0</v>
      </c>
      <c r="Q991">
        <f>HLOOKUP(Q$1,'DB Runes '!$A:$AP,'DB Runes'!$AR991,FALSE)</f>
        <v>0</v>
      </c>
      <c r="R991">
        <f>HLOOKUP(R$1,'DB Runes '!$A:$AP,'DB Runes'!$AR991,FALSE)</f>
        <v>0</v>
      </c>
      <c r="S991">
        <f>HLOOKUP(S$1,'DB Runes '!$A:$AP,'DB Runes'!$AR991,FALSE)</f>
        <v>0</v>
      </c>
      <c r="T991">
        <f>HLOOKUP(T$1,'DB Runes '!$A:$AP,'DB Runes'!$AR991,FALSE)</f>
        <v>0</v>
      </c>
      <c r="U991">
        <f>HLOOKUP(U$1,'DB Runes '!$A:$AP,'DB Runes'!$AR991,FALSE)</f>
        <v>0</v>
      </c>
      <c r="V991">
        <f>HLOOKUP(V$1,'DB Runes '!$A:$AP,'DB Runes'!$AR991,FALSE)</f>
        <v>0</v>
      </c>
      <c r="W991">
        <f>HLOOKUP(W$1,'DB Runes '!$A:$AP,'DB Runes'!$AR991,FALSE)</f>
        <v>0</v>
      </c>
      <c r="X991">
        <f>HLOOKUP(X$1,'DB Runes '!$A:$AP,'DB Runes'!$AR991,FALSE)</f>
        <v>0</v>
      </c>
      <c r="Y991">
        <f>HLOOKUP(Y$1,'DB Runes '!$A:$AP,'DB Runes'!$AR991,FALSE)</f>
        <v>0</v>
      </c>
      <c r="Z991">
        <f>HLOOKUP(Z$1,'DB Runes '!$A:$AP,'DB Runes'!$AR991,FALSE)</f>
        <v>0</v>
      </c>
      <c r="AA991">
        <f>HLOOKUP(AA$1,'DB Runes '!$A:$AP,'DB Runes'!$AR991,FALSE)</f>
        <v>0</v>
      </c>
      <c r="AB991">
        <f>HLOOKUP(AB$1,'DB Runes '!$A:$AP,'DB Runes'!$AR991,FALSE)</f>
        <v>0</v>
      </c>
      <c r="AC991">
        <f>HLOOKUP(AC$1,'DB Runes '!$A:$AP,'DB Runes'!$AR991,FALSE)</f>
        <v>0</v>
      </c>
      <c r="AD991">
        <f>HLOOKUP(AD$1,'DB Runes '!$A:$AP,'DB Runes'!$AR991,FALSE)</f>
        <v>0</v>
      </c>
      <c r="AE991">
        <f>HLOOKUP(AE$1,'DB Runes '!$A:$AP,'DB Runes'!$AR991,FALSE)</f>
        <v>0</v>
      </c>
      <c r="AF991">
        <f>HLOOKUP(AF$1,'DB Runes '!$A:$AP,'DB Runes'!$AR991,FALSE)</f>
        <v>0</v>
      </c>
      <c r="AG991">
        <f>HLOOKUP(AG$1,'DB Runes '!$A:$AP,'DB Runes'!$AR991,FALSE)</f>
        <v>0</v>
      </c>
      <c r="AH991">
        <f>HLOOKUP(AH$1,'DB Runes '!$A:$AP,'DB Runes'!$AR991,FALSE)</f>
        <v>0</v>
      </c>
      <c r="AI991">
        <f>HLOOKUP(AI$1,'DB Runes '!$A:$AP,'DB Runes'!$AR991,FALSE)</f>
        <v>0</v>
      </c>
      <c r="AJ991">
        <f>HLOOKUP(AJ$1,'DB Runes '!$A:$AP,'DB Runes'!$AR991,FALSE)</f>
        <v>0</v>
      </c>
      <c r="AK991">
        <f>HLOOKUP(AK$1,'DB Runes '!$A:$AP,'DB Runes'!$AR991,FALSE)</f>
        <v>0</v>
      </c>
      <c r="AL991">
        <f>HLOOKUP(AL$1,'DB Runes '!$A:$AP,'DB Runes'!$AR991,FALSE)</f>
        <v>0</v>
      </c>
      <c r="AM991">
        <f>HLOOKUP(AM$1,'DB Runes '!$A:$AP,'DB Runes'!$AR991,FALSE)</f>
        <v>0</v>
      </c>
      <c r="AN991">
        <f>HLOOKUP(AN$1,'DB Runes '!$A:$AP,'DB Runes'!$AR991,FALSE)</f>
        <v>0</v>
      </c>
      <c r="AO991">
        <f>HLOOKUP(AO$1,'DB Runes '!$A:$AP,'DB Runes'!$AR991,FALSE)</f>
        <v>0</v>
      </c>
      <c r="AP991">
        <f>HLOOKUP(AP$1,'DB Runes '!$A:$AP,'DB Runes'!$AR991,FALSE)</f>
        <v>0</v>
      </c>
      <c r="AR991">
        <v>991</v>
      </c>
    </row>
    <row r="992" spans="1:44" x14ac:dyDescent="0.25">
      <c r="A992">
        <f>HLOOKUP(A$1,'DB Runes '!$A:$AP,'DB Runes'!$AR992,FALSE)</f>
        <v>0</v>
      </c>
      <c r="B992">
        <f>HLOOKUP(B$1,'DB Runes '!$A:$AP,'DB Runes'!$AR992,FALSE)</f>
        <v>0</v>
      </c>
      <c r="C992">
        <f>HLOOKUP(C$1,'DB Runes '!$A:$AP,'DB Runes'!$AR992,FALSE)</f>
        <v>0</v>
      </c>
      <c r="D992">
        <f>HLOOKUP(D$1,'DB Runes '!$A:$AP,'DB Runes'!$AR992,FALSE)</f>
        <v>0</v>
      </c>
      <c r="E992">
        <f>HLOOKUP(E$1,'DB Runes '!$A:$AP,'DB Runes'!$AR992,FALSE)</f>
        <v>0</v>
      </c>
      <c r="F992">
        <f>HLOOKUP(F$1,'DB Runes '!$A:$AP,'DB Runes'!$AR992,FALSE)</f>
        <v>0</v>
      </c>
      <c r="G992">
        <f>HLOOKUP(G$1,'DB Runes '!$A:$AP,'DB Runes'!$AR992,FALSE)</f>
        <v>0</v>
      </c>
      <c r="H992">
        <f>HLOOKUP(H$1,'DB Runes '!$A:$AP,'DB Runes'!$AR992,FALSE)</f>
        <v>0</v>
      </c>
      <c r="I992">
        <f>HLOOKUP(I$1,'DB Runes '!$A:$AP,'DB Runes'!$AR992,FALSE)</f>
        <v>0</v>
      </c>
      <c r="J992">
        <f>HLOOKUP(J$1,'DB Runes '!$A:$AP,'DB Runes'!$AR992,FALSE)</f>
        <v>0</v>
      </c>
      <c r="K992">
        <f>HLOOKUP(K$1,'DB Runes '!$A:$AP,'DB Runes'!$AR992,FALSE)</f>
        <v>0</v>
      </c>
      <c r="L992">
        <f>HLOOKUP(L$1,'DB Runes '!$A:$AP,'DB Runes'!$AR992,FALSE)</f>
        <v>0</v>
      </c>
      <c r="M992">
        <f>HLOOKUP(M$1,'DB Runes '!$A:$AP,'DB Runes'!$AR992,FALSE)</f>
        <v>0</v>
      </c>
      <c r="N992">
        <f>HLOOKUP(N$1,'DB Runes '!$A:$AP,'DB Runes'!$AR992,FALSE)</f>
        <v>0</v>
      </c>
      <c r="O992">
        <f>HLOOKUP(O$1,'DB Runes '!$A:$AP,'DB Runes'!$AR992,FALSE)</f>
        <v>0</v>
      </c>
      <c r="P992">
        <f>HLOOKUP(P$1,'DB Runes '!$A:$AP,'DB Runes'!$AR992,FALSE)</f>
        <v>0</v>
      </c>
      <c r="Q992">
        <f>HLOOKUP(Q$1,'DB Runes '!$A:$AP,'DB Runes'!$AR992,FALSE)</f>
        <v>0</v>
      </c>
      <c r="R992">
        <f>HLOOKUP(R$1,'DB Runes '!$A:$AP,'DB Runes'!$AR992,FALSE)</f>
        <v>0</v>
      </c>
      <c r="S992">
        <f>HLOOKUP(S$1,'DB Runes '!$A:$AP,'DB Runes'!$AR992,FALSE)</f>
        <v>0</v>
      </c>
      <c r="T992">
        <f>HLOOKUP(T$1,'DB Runes '!$A:$AP,'DB Runes'!$AR992,FALSE)</f>
        <v>0</v>
      </c>
      <c r="U992">
        <f>HLOOKUP(U$1,'DB Runes '!$A:$AP,'DB Runes'!$AR992,FALSE)</f>
        <v>0</v>
      </c>
      <c r="V992">
        <f>HLOOKUP(V$1,'DB Runes '!$A:$AP,'DB Runes'!$AR992,FALSE)</f>
        <v>0</v>
      </c>
      <c r="W992">
        <f>HLOOKUP(W$1,'DB Runes '!$A:$AP,'DB Runes'!$AR992,FALSE)</f>
        <v>0</v>
      </c>
      <c r="X992">
        <f>HLOOKUP(X$1,'DB Runes '!$A:$AP,'DB Runes'!$AR992,FALSE)</f>
        <v>0</v>
      </c>
      <c r="Y992">
        <f>HLOOKUP(Y$1,'DB Runes '!$A:$AP,'DB Runes'!$AR992,FALSE)</f>
        <v>0</v>
      </c>
      <c r="Z992">
        <f>HLOOKUP(Z$1,'DB Runes '!$A:$AP,'DB Runes'!$AR992,FALSE)</f>
        <v>0</v>
      </c>
      <c r="AA992">
        <f>HLOOKUP(AA$1,'DB Runes '!$A:$AP,'DB Runes'!$AR992,FALSE)</f>
        <v>0</v>
      </c>
      <c r="AB992">
        <f>HLOOKUP(AB$1,'DB Runes '!$A:$AP,'DB Runes'!$AR992,FALSE)</f>
        <v>0</v>
      </c>
      <c r="AC992">
        <f>HLOOKUP(AC$1,'DB Runes '!$A:$AP,'DB Runes'!$AR992,FALSE)</f>
        <v>0</v>
      </c>
      <c r="AD992">
        <f>HLOOKUP(AD$1,'DB Runes '!$A:$AP,'DB Runes'!$AR992,FALSE)</f>
        <v>0</v>
      </c>
      <c r="AE992">
        <f>HLOOKUP(AE$1,'DB Runes '!$A:$AP,'DB Runes'!$AR992,FALSE)</f>
        <v>0</v>
      </c>
      <c r="AF992">
        <f>HLOOKUP(AF$1,'DB Runes '!$A:$AP,'DB Runes'!$AR992,FALSE)</f>
        <v>0</v>
      </c>
      <c r="AG992">
        <f>HLOOKUP(AG$1,'DB Runes '!$A:$AP,'DB Runes'!$AR992,FALSE)</f>
        <v>0</v>
      </c>
      <c r="AH992">
        <f>HLOOKUP(AH$1,'DB Runes '!$A:$AP,'DB Runes'!$AR992,FALSE)</f>
        <v>0</v>
      </c>
      <c r="AI992">
        <f>HLOOKUP(AI$1,'DB Runes '!$A:$AP,'DB Runes'!$AR992,FALSE)</f>
        <v>0</v>
      </c>
      <c r="AJ992">
        <f>HLOOKUP(AJ$1,'DB Runes '!$A:$AP,'DB Runes'!$AR992,FALSE)</f>
        <v>0</v>
      </c>
      <c r="AK992">
        <f>HLOOKUP(AK$1,'DB Runes '!$A:$AP,'DB Runes'!$AR992,FALSE)</f>
        <v>0</v>
      </c>
      <c r="AL992">
        <f>HLOOKUP(AL$1,'DB Runes '!$A:$AP,'DB Runes'!$AR992,FALSE)</f>
        <v>0</v>
      </c>
      <c r="AM992">
        <f>HLOOKUP(AM$1,'DB Runes '!$A:$AP,'DB Runes'!$AR992,FALSE)</f>
        <v>0</v>
      </c>
      <c r="AN992">
        <f>HLOOKUP(AN$1,'DB Runes '!$A:$AP,'DB Runes'!$AR992,FALSE)</f>
        <v>0</v>
      </c>
      <c r="AO992">
        <f>HLOOKUP(AO$1,'DB Runes '!$A:$AP,'DB Runes'!$AR992,FALSE)</f>
        <v>0</v>
      </c>
      <c r="AP992">
        <f>HLOOKUP(AP$1,'DB Runes '!$A:$AP,'DB Runes'!$AR992,FALSE)</f>
        <v>0</v>
      </c>
      <c r="AR992">
        <v>992</v>
      </c>
    </row>
    <row r="993" spans="1:44" x14ac:dyDescent="0.25">
      <c r="A993">
        <f>HLOOKUP(A$1,'DB Runes '!$A:$AP,'DB Runes'!$AR993,FALSE)</f>
        <v>0</v>
      </c>
      <c r="B993">
        <f>HLOOKUP(B$1,'DB Runes '!$A:$AP,'DB Runes'!$AR993,FALSE)</f>
        <v>0</v>
      </c>
      <c r="C993">
        <f>HLOOKUP(C$1,'DB Runes '!$A:$AP,'DB Runes'!$AR993,FALSE)</f>
        <v>0</v>
      </c>
      <c r="D993">
        <f>HLOOKUP(D$1,'DB Runes '!$A:$AP,'DB Runes'!$AR993,FALSE)</f>
        <v>0</v>
      </c>
      <c r="E993">
        <f>HLOOKUP(E$1,'DB Runes '!$A:$AP,'DB Runes'!$AR993,FALSE)</f>
        <v>0</v>
      </c>
      <c r="F993">
        <f>HLOOKUP(F$1,'DB Runes '!$A:$AP,'DB Runes'!$AR993,FALSE)</f>
        <v>0</v>
      </c>
      <c r="G993">
        <f>HLOOKUP(G$1,'DB Runes '!$A:$AP,'DB Runes'!$AR993,FALSE)</f>
        <v>0</v>
      </c>
      <c r="H993">
        <f>HLOOKUP(H$1,'DB Runes '!$A:$AP,'DB Runes'!$AR993,FALSE)</f>
        <v>0</v>
      </c>
      <c r="I993">
        <f>HLOOKUP(I$1,'DB Runes '!$A:$AP,'DB Runes'!$AR993,FALSE)</f>
        <v>0</v>
      </c>
      <c r="J993">
        <f>HLOOKUP(J$1,'DB Runes '!$A:$AP,'DB Runes'!$AR993,FALSE)</f>
        <v>0</v>
      </c>
      <c r="K993">
        <f>HLOOKUP(K$1,'DB Runes '!$A:$AP,'DB Runes'!$AR993,FALSE)</f>
        <v>0</v>
      </c>
      <c r="L993">
        <f>HLOOKUP(L$1,'DB Runes '!$A:$AP,'DB Runes'!$AR993,FALSE)</f>
        <v>0</v>
      </c>
      <c r="M993">
        <f>HLOOKUP(M$1,'DB Runes '!$A:$AP,'DB Runes'!$AR993,FALSE)</f>
        <v>0</v>
      </c>
      <c r="N993">
        <f>HLOOKUP(N$1,'DB Runes '!$A:$AP,'DB Runes'!$AR993,FALSE)</f>
        <v>0</v>
      </c>
      <c r="O993">
        <f>HLOOKUP(O$1,'DB Runes '!$A:$AP,'DB Runes'!$AR993,FALSE)</f>
        <v>0</v>
      </c>
      <c r="P993">
        <f>HLOOKUP(P$1,'DB Runes '!$A:$AP,'DB Runes'!$AR993,FALSE)</f>
        <v>0</v>
      </c>
      <c r="Q993">
        <f>HLOOKUP(Q$1,'DB Runes '!$A:$AP,'DB Runes'!$AR993,FALSE)</f>
        <v>0</v>
      </c>
      <c r="R993">
        <f>HLOOKUP(R$1,'DB Runes '!$A:$AP,'DB Runes'!$AR993,FALSE)</f>
        <v>0</v>
      </c>
      <c r="S993">
        <f>HLOOKUP(S$1,'DB Runes '!$A:$AP,'DB Runes'!$AR993,FALSE)</f>
        <v>0</v>
      </c>
      <c r="T993">
        <f>HLOOKUP(T$1,'DB Runes '!$A:$AP,'DB Runes'!$AR993,FALSE)</f>
        <v>0</v>
      </c>
      <c r="U993">
        <f>HLOOKUP(U$1,'DB Runes '!$A:$AP,'DB Runes'!$AR993,FALSE)</f>
        <v>0</v>
      </c>
      <c r="V993">
        <f>HLOOKUP(V$1,'DB Runes '!$A:$AP,'DB Runes'!$AR993,FALSE)</f>
        <v>0</v>
      </c>
      <c r="W993">
        <f>HLOOKUP(W$1,'DB Runes '!$A:$AP,'DB Runes'!$AR993,FALSE)</f>
        <v>0</v>
      </c>
      <c r="X993">
        <f>HLOOKUP(X$1,'DB Runes '!$A:$AP,'DB Runes'!$AR993,FALSE)</f>
        <v>0</v>
      </c>
      <c r="Y993">
        <f>HLOOKUP(Y$1,'DB Runes '!$A:$AP,'DB Runes'!$AR993,FALSE)</f>
        <v>0</v>
      </c>
      <c r="Z993">
        <f>HLOOKUP(Z$1,'DB Runes '!$A:$AP,'DB Runes'!$AR993,FALSE)</f>
        <v>0</v>
      </c>
      <c r="AA993">
        <f>HLOOKUP(AA$1,'DB Runes '!$A:$AP,'DB Runes'!$AR993,FALSE)</f>
        <v>0</v>
      </c>
      <c r="AB993">
        <f>HLOOKUP(AB$1,'DB Runes '!$A:$AP,'DB Runes'!$AR993,FALSE)</f>
        <v>0</v>
      </c>
      <c r="AC993">
        <f>HLOOKUP(AC$1,'DB Runes '!$A:$AP,'DB Runes'!$AR993,FALSE)</f>
        <v>0</v>
      </c>
      <c r="AD993">
        <f>HLOOKUP(AD$1,'DB Runes '!$A:$AP,'DB Runes'!$AR993,FALSE)</f>
        <v>0</v>
      </c>
      <c r="AE993">
        <f>HLOOKUP(AE$1,'DB Runes '!$A:$AP,'DB Runes'!$AR993,FALSE)</f>
        <v>0</v>
      </c>
      <c r="AF993">
        <f>HLOOKUP(AF$1,'DB Runes '!$A:$AP,'DB Runes'!$AR993,FALSE)</f>
        <v>0</v>
      </c>
      <c r="AG993">
        <f>HLOOKUP(AG$1,'DB Runes '!$A:$AP,'DB Runes'!$AR993,FALSE)</f>
        <v>0</v>
      </c>
      <c r="AH993">
        <f>HLOOKUP(AH$1,'DB Runes '!$A:$AP,'DB Runes'!$AR993,FALSE)</f>
        <v>0</v>
      </c>
      <c r="AI993">
        <f>HLOOKUP(AI$1,'DB Runes '!$A:$AP,'DB Runes'!$AR993,FALSE)</f>
        <v>0</v>
      </c>
      <c r="AJ993">
        <f>HLOOKUP(AJ$1,'DB Runes '!$A:$AP,'DB Runes'!$AR993,FALSE)</f>
        <v>0</v>
      </c>
      <c r="AK993">
        <f>HLOOKUP(AK$1,'DB Runes '!$A:$AP,'DB Runes'!$AR993,FALSE)</f>
        <v>0</v>
      </c>
      <c r="AL993">
        <f>HLOOKUP(AL$1,'DB Runes '!$A:$AP,'DB Runes'!$AR993,FALSE)</f>
        <v>0</v>
      </c>
      <c r="AM993">
        <f>HLOOKUP(AM$1,'DB Runes '!$A:$AP,'DB Runes'!$AR993,FALSE)</f>
        <v>0</v>
      </c>
      <c r="AN993">
        <f>HLOOKUP(AN$1,'DB Runes '!$A:$AP,'DB Runes'!$AR993,FALSE)</f>
        <v>0</v>
      </c>
      <c r="AO993">
        <f>HLOOKUP(AO$1,'DB Runes '!$A:$AP,'DB Runes'!$AR993,FALSE)</f>
        <v>0</v>
      </c>
      <c r="AP993">
        <f>HLOOKUP(AP$1,'DB Runes '!$A:$AP,'DB Runes'!$AR993,FALSE)</f>
        <v>0</v>
      </c>
      <c r="AR993">
        <v>993</v>
      </c>
    </row>
    <row r="994" spans="1:44" x14ac:dyDescent="0.25">
      <c r="A994">
        <f>HLOOKUP(A$1,'DB Runes '!$A:$AP,'DB Runes'!$AR994,FALSE)</f>
        <v>0</v>
      </c>
      <c r="B994">
        <f>HLOOKUP(B$1,'DB Runes '!$A:$AP,'DB Runes'!$AR994,FALSE)</f>
        <v>0</v>
      </c>
      <c r="C994">
        <f>HLOOKUP(C$1,'DB Runes '!$A:$AP,'DB Runes'!$AR994,FALSE)</f>
        <v>0</v>
      </c>
      <c r="D994">
        <f>HLOOKUP(D$1,'DB Runes '!$A:$AP,'DB Runes'!$AR994,FALSE)</f>
        <v>0</v>
      </c>
      <c r="E994">
        <f>HLOOKUP(E$1,'DB Runes '!$A:$AP,'DB Runes'!$AR994,FALSE)</f>
        <v>0</v>
      </c>
      <c r="F994">
        <f>HLOOKUP(F$1,'DB Runes '!$A:$AP,'DB Runes'!$AR994,FALSE)</f>
        <v>0</v>
      </c>
      <c r="G994">
        <f>HLOOKUP(G$1,'DB Runes '!$A:$AP,'DB Runes'!$AR994,FALSE)</f>
        <v>0</v>
      </c>
      <c r="H994">
        <f>HLOOKUP(H$1,'DB Runes '!$A:$AP,'DB Runes'!$AR994,FALSE)</f>
        <v>0</v>
      </c>
      <c r="I994">
        <f>HLOOKUP(I$1,'DB Runes '!$A:$AP,'DB Runes'!$AR994,FALSE)</f>
        <v>0</v>
      </c>
      <c r="J994">
        <f>HLOOKUP(J$1,'DB Runes '!$A:$AP,'DB Runes'!$AR994,FALSE)</f>
        <v>0</v>
      </c>
      <c r="K994">
        <f>HLOOKUP(K$1,'DB Runes '!$A:$AP,'DB Runes'!$AR994,FALSE)</f>
        <v>0</v>
      </c>
      <c r="L994">
        <f>HLOOKUP(L$1,'DB Runes '!$A:$AP,'DB Runes'!$AR994,FALSE)</f>
        <v>0</v>
      </c>
      <c r="M994">
        <f>HLOOKUP(M$1,'DB Runes '!$A:$AP,'DB Runes'!$AR994,FALSE)</f>
        <v>0</v>
      </c>
      <c r="N994">
        <f>HLOOKUP(N$1,'DB Runes '!$A:$AP,'DB Runes'!$AR994,FALSE)</f>
        <v>0</v>
      </c>
      <c r="O994">
        <f>HLOOKUP(O$1,'DB Runes '!$A:$AP,'DB Runes'!$AR994,FALSE)</f>
        <v>0</v>
      </c>
      <c r="P994">
        <f>HLOOKUP(P$1,'DB Runes '!$A:$AP,'DB Runes'!$AR994,FALSE)</f>
        <v>0</v>
      </c>
      <c r="Q994">
        <f>HLOOKUP(Q$1,'DB Runes '!$A:$AP,'DB Runes'!$AR994,FALSE)</f>
        <v>0</v>
      </c>
      <c r="R994">
        <f>HLOOKUP(R$1,'DB Runes '!$A:$AP,'DB Runes'!$AR994,FALSE)</f>
        <v>0</v>
      </c>
      <c r="S994">
        <f>HLOOKUP(S$1,'DB Runes '!$A:$AP,'DB Runes'!$AR994,FALSE)</f>
        <v>0</v>
      </c>
      <c r="T994">
        <f>HLOOKUP(T$1,'DB Runes '!$A:$AP,'DB Runes'!$AR994,FALSE)</f>
        <v>0</v>
      </c>
      <c r="U994">
        <f>HLOOKUP(U$1,'DB Runes '!$A:$AP,'DB Runes'!$AR994,FALSE)</f>
        <v>0</v>
      </c>
      <c r="V994">
        <f>HLOOKUP(V$1,'DB Runes '!$A:$AP,'DB Runes'!$AR994,FALSE)</f>
        <v>0</v>
      </c>
      <c r="W994">
        <f>HLOOKUP(W$1,'DB Runes '!$A:$AP,'DB Runes'!$AR994,FALSE)</f>
        <v>0</v>
      </c>
      <c r="X994">
        <f>HLOOKUP(X$1,'DB Runes '!$A:$AP,'DB Runes'!$AR994,FALSE)</f>
        <v>0</v>
      </c>
      <c r="Y994">
        <f>HLOOKUP(Y$1,'DB Runes '!$A:$AP,'DB Runes'!$AR994,FALSE)</f>
        <v>0</v>
      </c>
      <c r="Z994">
        <f>HLOOKUP(Z$1,'DB Runes '!$A:$AP,'DB Runes'!$AR994,FALSE)</f>
        <v>0</v>
      </c>
      <c r="AA994">
        <f>HLOOKUP(AA$1,'DB Runes '!$A:$AP,'DB Runes'!$AR994,FALSE)</f>
        <v>0</v>
      </c>
      <c r="AB994">
        <f>HLOOKUP(AB$1,'DB Runes '!$A:$AP,'DB Runes'!$AR994,FALSE)</f>
        <v>0</v>
      </c>
      <c r="AC994">
        <f>HLOOKUP(AC$1,'DB Runes '!$A:$AP,'DB Runes'!$AR994,FALSE)</f>
        <v>0</v>
      </c>
      <c r="AD994">
        <f>HLOOKUP(AD$1,'DB Runes '!$A:$AP,'DB Runes'!$AR994,FALSE)</f>
        <v>0</v>
      </c>
      <c r="AE994">
        <f>HLOOKUP(AE$1,'DB Runes '!$A:$AP,'DB Runes'!$AR994,FALSE)</f>
        <v>0</v>
      </c>
      <c r="AF994">
        <f>HLOOKUP(AF$1,'DB Runes '!$A:$AP,'DB Runes'!$AR994,FALSE)</f>
        <v>0</v>
      </c>
      <c r="AG994">
        <f>HLOOKUP(AG$1,'DB Runes '!$A:$AP,'DB Runes'!$AR994,FALSE)</f>
        <v>0</v>
      </c>
      <c r="AH994">
        <f>HLOOKUP(AH$1,'DB Runes '!$A:$AP,'DB Runes'!$AR994,FALSE)</f>
        <v>0</v>
      </c>
      <c r="AI994">
        <f>HLOOKUP(AI$1,'DB Runes '!$A:$AP,'DB Runes'!$AR994,FALSE)</f>
        <v>0</v>
      </c>
      <c r="AJ994">
        <f>HLOOKUP(AJ$1,'DB Runes '!$A:$AP,'DB Runes'!$AR994,FALSE)</f>
        <v>0</v>
      </c>
      <c r="AK994">
        <f>HLOOKUP(AK$1,'DB Runes '!$A:$AP,'DB Runes'!$AR994,FALSE)</f>
        <v>0</v>
      </c>
      <c r="AL994">
        <f>HLOOKUP(AL$1,'DB Runes '!$A:$AP,'DB Runes'!$AR994,FALSE)</f>
        <v>0</v>
      </c>
      <c r="AM994">
        <f>HLOOKUP(AM$1,'DB Runes '!$A:$AP,'DB Runes'!$AR994,FALSE)</f>
        <v>0</v>
      </c>
      <c r="AN994">
        <f>HLOOKUP(AN$1,'DB Runes '!$A:$AP,'DB Runes'!$AR994,FALSE)</f>
        <v>0</v>
      </c>
      <c r="AO994">
        <f>HLOOKUP(AO$1,'DB Runes '!$A:$AP,'DB Runes'!$AR994,FALSE)</f>
        <v>0</v>
      </c>
      <c r="AP994">
        <f>HLOOKUP(AP$1,'DB Runes '!$A:$AP,'DB Runes'!$AR994,FALSE)</f>
        <v>0</v>
      </c>
      <c r="AR994">
        <v>994</v>
      </c>
    </row>
    <row r="995" spans="1:44" x14ac:dyDescent="0.25">
      <c r="A995">
        <f>HLOOKUP(A$1,'DB Runes '!$A:$AP,'DB Runes'!$AR995,FALSE)</f>
        <v>0</v>
      </c>
      <c r="B995">
        <f>HLOOKUP(B$1,'DB Runes '!$A:$AP,'DB Runes'!$AR995,FALSE)</f>
        <v>0</v>
      </c>
      <c r="C995">
        <f>HLOOKUP(C$1,'DB Runes '!$A:$AP,'DB Runes'!$AR995,FALSE)</f>
        <v>0</v>
      </c>
      <c r="D995">
        <f>HLOOKUP(D$1,'DB Runes '!$A:$AP,'DB Runes'!$AR995,FALSE)</f>
        <v>0</v>
      </c>
      <c r="E995">
        <f>HLOOKUP(E$1,'DB Runes '!$A:$AP,'DB Runes'!$AR995,FALSE)</f>
        <v>0</v>
      </c>
      <c r="F995">
        <f>HLOOKUP(F$1,'DB Runes '!$A:$AP,'DB Runes'!$AR995,FALSE)</f>
        <v>0</v>
      </c>
      <c r="G995">
        <f>HLOOKUP(G$1,'DB Runes '!$A:$AP,'DB Runes'!$AR995,FALSE)</f>
        <v>0</v>
      </c>
      <c r="H995">
        <f>HLOOKUP(H$1,'DB Runes '!$A:$AP,'DB Runes'!$AR995,FALSE)</f>
        <v>0</v>
      </c>
      <c r="I995">
        <f>HLOOKUP(I$1,'DB Runes '!$A:$AP,'DB Runes'!$AR995,FALSE)</f>
        <v>0</v>
      </c>
      <c r="J995">
        <f>HLOOKUP(J$1,'DB Runes '!$A:$AP,'DB Runes'!$AR995,FALSE)</f>
        <v>0</v>
      </c>
      <c r="K995">
        <f>HLOOKUP(K$1,'DB Runes '!$A:$AP,'DB Runes'!$AR995,FALSE)</f>
        <v>0</v>
      </c>
      <c r="L995">
        <f>HLOOKUP(L$1,'DB Runes '!$A:$AP,'DB Runes'!$AR995,FALSE)</f>
        <v>0</v>
      </c>
      <c r="M995">
        <f>HLOOKUP(M$1,'DB Runes '!$A:$AP,'DB Runes'!$AR995,FALSE)</f>
        <v>0</v>
      </c>
      <c r="N995">
        <f>HLOOKUP(N$1,'DB Runes '!$A:$AP,'DB Runes'!$AR995,FALSE)</f>
        <v>0</v>
      </c>
      <c r="O995">
        <f>HLOOKUP(O$1,'DB Runes '!$A:$AP,'DB Runes'!$AR995,FALSE)</f>
        <v>0</v>
      </c>
      <c r="P995">
        <f>HLOOKUP(P$1,'DB Runes '!$A:$AP,'DB Runes'!$AR995,FALSE)</f>
        <v>0</v>
      </c>
      <c r="Q995">
        <f>HLOOKUP(Q$1,'DB Runes '!$A:$AP,'DB Runes'!$AR995,FALSE)</f>
        <v>0</v>
      </c>
      <c r="R995">
        <f>HLOOKUP(R$1,'DB Runes '!$A:$AP,'DB Runes'!$AR995,FALSE)</f>
        <v>0</v>
      </c>
      <c r="S995">
        <f>HLOOKUP(S$1,'DB Runes '!$A:$AP,'DB Runes'!$AR995,FALSE)</f>
        <v>0</v>
      </c>
      <c r="T995">
        <f>HLOOKUP(T$1,'DB Runes '!$A:$AP,'DB Runes'!$AR995,FALSE)</f>
        <v>0</v>
      </c>
      <c r="U995">
        <f>HLOOKUP(U$1,'DB Runes '!$A:$AP,'DB Runes'!$AR995,FALSE)</f>
        <v>0</v>
      </c>
      <c r="V995">
        <f>HLOOKUP(V$1,'DB Runes '!$A:$AP,'DB Runes'!$AR995,FALSE)</f>
        <v>0</v>
      </c>
      <c r="W995">
        <f>HLOOKUP(W$1,'DB Runes '!$A:$AP,'DB Runes'!$AR995,FALSE)</f>
        <v>0</v>
      </c>
      <c r="X995">
        <f>HLOOKUP(X$1,'DB Runes '!$A:$AP,'DB Runes'!$AR995,FALSE)</f>
        <v>0</v>
      </c>
      <c r="Y995">
        <f>HLOOKUP(Y$1,'DB Runes '!$A:$AP,'DB Runes'!$AR995,FALSE)</f>
        <v>0</v>
      </c>
      <c r="Z995">
        <f>HLOOKUP(Z$1,'DB Runes '!$A:$AP,'DB Runes'!$AR995,FALSE)</f>
        <v>0</v>
      </c>
      <c r="AA995">
        <f>HLOOKUP(AA$1,'DB Runes '!$A:$AP,'DB Runes'!$AR995,FALSE)</f>
        <v>0</v>
      </c>
      <c r="AB995">
        <f>HLOOKUP(AB$1,'DB Runes '!$A:$AP,'DB Runes'!$AR995,FALSE)</f>
        <v>0</v>
      </c>
      <c r="AC995">
        <f>HLOOKUP(AC$1,'DB Runes '!$A:$AP,'DB Runes'!$AR995,FALSE)</f>
        <v>0</v>
      </c>
      <c r="AD995">
        <f>HLOOKUP(AD$1,'DB Runes '!$A:$AP,'DB Runes'!$AR995,FALSE)</f>
        <v>0</v>
      </c>
      <c r="AE995">
        <f>HLOOKUP(AE$1,'DB Runes '!$A:$AP,'DB Runes'!$AR995,FALSE)</f>
        <v>0</v>
      </c>
      <c r="AF995">
        <f>HLOOKUP(AF$1,'DB Runes '!$A:$AP,'DB Runes'!$AR995,FALSE)</f>
        <v>0</v>
      </c>
      <c r="AG995">
        <f>HLOOKUP(AG$1,'DB Runes '!$A:$AP,'DB Runes'!$AR995,FALSE)</f>
        <v>0</v>
      </c>
      <c r="AH995">
        <f>HLOOKUP(AH$1,'DB Runes '!$A:$AP,'DB Runes'!$AR995,FALSE)</f>
        <v>0</v>
      </c>
      <c r="AI995">
        <f>HLOOKUP(AI$1,'DB Runes '!$A:$AP,'DB Runes'!$AR995,FALSE)</f>
        <v>0</v>
      </c>
      <c r="AJ995">
        <f>HLOOKUP(AJ$1,'DB Runes '!$A:$AP,'DB Runes'!$AR995,FALSE)</f>
        <v>0</v>
      </c>
      <c r="AK995">
        <f>HLOOKUP(AK$1,'DB Runes '!$A:$AP,'DB Runes'!$AR995,FALSE)</f>
        <v>0</v>
      </c>
      <c r="AL995">
        <f>HLOOKUP(AL$1,'DB Runes '!$A:$AP,'DB Runes'!$AR995,FALSE)</f>
        <v>0</v>
      </c>
      <c r="AM995">
        <f>HLOOKUP(AM$1,'DB Runes '!$A:$AP,'DB Runes'!$AR995,FALSE)</f>
        <v>0</v>
      </c>
      <c r="AN995">
        <f>HLOOKUP(AN$1,'DB Runes '!$A:$AP,'DB Runes'!$AR995,FALSE)</f>
        <v>0</v>
      </c>
      <c r="AO995">
        <f>HLOOKUP(AO$1,'DB Runes '!$A:$AP,'DB Runes'!$AR995,FALSE)</f>
        <v>0</v>
      </c>
      <c r="AP995">
        <f>HLOOKUP(AP$1,'DB Runes '!$A:$AP,'DB Runes'!$AR995,FALSE)</f>
        <v>0</v>
      </c>
      <c r="AR995">
        <v>995</v>
      </c>
    </row>
    <row r="996" spans="1:44" x14ac:dyDescent="0.25">
      <c r="A996">
        <f>HLOOKUP(A$1,'DB Runes '!$A:$AP,'DB Runes'!$AR996,FALSE)</f>
        <v>0</v>
      </c>
      <c r="B996">
        <f>HLOOKUP(B$1,'DB Runes '!$A:$AP,'DB Runes'!$AR996,FALSE)</f>
        <v>0</v>
      </c>
      <c r="C996">
        <f>HLOOKUP(C$1,'DB Runes '!$A:$AP,'DB Runes'!$AR996,FALSE)</f>
        <v>0</v>
      </c>
      <c r="D996">
        <f>HLOOKUP(D$1,'DB Runes '!$A:$AP,'DB Runes'!$AR996,FALSE)</f>
        <v>0</v>
      </c>
      <c r="E996">
        <f>HLOOKUP(E$1,'DB Runes '!$A:$AP,'DB Runes'!$AR996,FALSE)</f>
        <v>0</v>
      </c>
      <c r="F996">
        <f>HLOOKUP(F$1,'DB Runes '!$A:$AP,'DB Runes'!$AR996,FALSE)</f>
        <v>0</v>
      </c>
      <c r="G996">
        <f>HLOOKUP(G$1,'DB Runes '!$A:$AP,'DB Runes'!$AR996,FALSE)</f>
        <v>0</v>
      </c>
      <c r="H996">
        <f>HLOOKUP(H$1,'DB Runes '!$A:$AP,'DB Runes'!$AR996,FALSE)</f>
        <v>0</v>
      </c>
      <c r="I996">
        <f>HLOOKUP(I$1,'DB Runes '!$A:$AP,'DB Runes'!$AR996,FALSE)</f>
        <v>0</v>
      </c>
      <c r="J996">
        <f>HLOOKUP(J$1,'DB Runes '!$A:$AP,'DB Runes'!$AR996,FALSE)</f>
        <v>0</v>
      </c>
      <c r="K996">
        <f>HLOOKUP(K$1,'DB Runes '!$A:$AP,'DB Runes'!$AR996,FALSE)</f>
        <v>0</v>
      </c>
      <c r="L996">
        <f>HLOOKUP(L$1,'DB Runes '!$A:$AP,'DB Runes'!$AR996,FALSE)</f>
        <v>0</v>
      </c>
      <c r="M996">
        <f>HLOOKUP(M$1,'DB Runes '!$A:$AP,'DB Runes'!$AR996,FALSE)</f>
        <v>0</v>
      </c>
      <c r="N996">
        <f>HLOOKUP(N$1,'DB Runes '!$A:$AP,'DB Runes'!$AR996,FALSE)</f>
        <v>0</v>
      </c>
      <c r="O996">
        <f>HLOOKUP(O$1,'DB Runes '!$A:$AP,'DB Runes'!$AR996,FALSE)</f>
        <v>0</v>
      </c>
      <c r="P996">
        <f>HLOOKUP(P$1,'DB Runes '!$A:$AP,'DB Runes'!$AR996,FALSE)</f>
        <v>0</v>
      </c>
      <c r="Q996">
        <f>HLOOKUP(Q$1,'DB Runes '!$A:$AP,'DB Runes'!$AR996,FALSE)</f>
        <v>0</v>
      </c>
      <c r="R996">
        <f>HLOOKUP(R$1,'DB Runes '!$A:$AP,'DB Runes'!$AR996,FALSE)</f>
        <v>0</v>
      </c>
      <c r="S996">
        <f>HLOOKUP(S$1,'DB Runes '!$A:$AP,'DB Runes'!$AR996,FALSE)</f>
        <v>0</v>
      </c>
      <c r="T996">
        <f>HLOOKUP(T$1,'DB Runes '!$A:$AP,'DB Runes'!$AR996,FALSE)</f>
        <v>0</v>
      </c>
      <c r="U996">
        <f>HLOOKUP(U$1,'DB Runes '!$A:$AP,'DB Runes'!$AR996,FALSE)</f>
        <v>0</v>
      </c>
      <c r="V996">
        <f>HLOOKUP(V$1,'DB Runes '!$A:$AP,'DB Runes'!$AR996,FALSE)</f>
        <v>0</v>
      </c>
      <c r="W996">
        <f>HLOOKUP(W$1,'DB Runes '!$A:$AP,'DB Runes'!$AR996,FALSE)</f>
        <v>0</v>
      </c>
      <c r="X996">
        <f>HLOOKUP(X$1,'DB Runes '!$A:$AP,'DB Runes'!$AR996,FALSE)</f>
        <v>0</v>
      </c>
      <c r="Y996">
        <f>HLOOKUP(Y$1,'DB Runes '!$A:$AP,'DB Runes'!$AR996,FALSE)</f>
        <v>0</v>
      </c>
      <c r="Z996">
        <f>HLOOKUP(Z$1,'DB Runes '!$A:$AP,'DB Runes'!$AR996,FALSE)</f>
        <v>0</v>
      </c>
      <c r="AA996">
        <f>HLOOKUP(AA$1,'DB Runes '!$A:$AP,'DB Runes'!$AR996,FALSE)</f>
        <v>0</v>
      </c>
      <c r="AB996">
        <f>HLOOKUP(AB$1,'DB Runes '!$A:$AP,'DB Runes'!$AR996,FALSE)</f>
        <v>0</v>
      </c>
      <c r="AC996">
        <f>HLOOKUP(AC$1,'DB Runes '!$A:$AP,'DB Runes'!$AR996,FALSE)</f>
        <v>0</v>
      </c>
      <c r="AD996">
        <f>HLOOKUP(AD$1,'DB Runes '!$A:$AP,'DB Runes'!$AR996,FALSE)</f>
        <v>0</v>
      </c>
      <c r="AE996">
        <f>HLOOKUP(AE$1,'DB Runes '!$A:$AP,'DB Runes'!$AR996,FALSE)</f>
        <v>0</v>
      </c>
      <c r="AF996">
        <f>HLOOKUP(AF$1,'DB Runes '!$A:$AP,'DB Runes'!$AR996,FALSE)</f>
        <v>0</v>
      </c>
      <c r="AG996">
        <f>HLOOKUP(AG$1,'DB Runes '!$A:$AP,'DB Runes'!$AR996,FALSE)</f>
        <v>0</v>
      </c>
      <c r="AH996">
        <f>HLOOKUP(AH$1,'DB Runes '!$A:$AP,'DB Runes'!$AR996,FALSE)</f>
        <v>0</v>
      </c>
      <c r="AI996">
        <f>HLOOKUP(AI$1,'DB Runes '!$A:$AP,'DB Runes'!$AR996,FALSE)</f>
        <v>0</v>
      </c>
      <c r="AJ996">
        <f>HLOOKUP(AJ$1,'DB Runes '!$A:$AP,'DB Runes'!$AR996,FALSE)</f>
        <v>0</v>
      </c>
      <c r="AK996">
        <f>HLOOKUP(AK$1,'DB Runes '!$A:$AP,'DB Runes'!$AR996,FALSE)</f>
        <v>0</v>
      </c>
      <c r="AL996">
        <f>HLOOKUP(AL$1,'DB Runes '!$A:$AP,'DB Runes'!$AR996,FALSE)</f>
        <v>0</v>
      </c>
      <c r="AM996">
        <f>HLOOKUP(AM$1,'DB Runes '!$A:$AP,'DB Runes'!$AR996,FALSE)</f>
        <v>0</v>
      </c>
      <c r="AN996">
        <f>HLOOKUP(AN$1,'DB Runes '!$A:$AP,'DB Runes'!$AR996,FALSE)</f>
        <v>0</v>
      </c>
      <c r="AO996">
        <f>HLOOKUP(AO$1,'DB Runes '!$A:$AP,'DB Runes'!$AR996,FALSE)</f>
        <v>0</v>
      </c>
      <c r="AP996">
        <f>HLOOKUP(AP$1,'DB Runes '!$A:$AP,'DB Runes'!$AR996,FALSE)</f>
        <v>0</v>
      </c>
      <c r="AR996">
        <v>996</v>
      </c>
    </row>
    <row r="997" spans="1:44" x14ac:dyDescent="0.25">
      <c r="A997">
        <f>HLOOKUP(A$1,'DB Runes '!$A:$AP,'DB Runes'!$AR997,FALSE)</f>
        <v>0</v>
      </c>
      <c r="B997">
        <f>HLOOKUP(B$1,'DB Runes '!$A:$AP,'DB Runes'!$AR997,FALSE)</f>
        <v>0</v>
      </c>
      <c r="C997">
        <f>HLOOKUP(C$1,'DB Runes '!$A:$AP,'DB Runes'!$AR997,FALSE)</f>
        <v>0</v>
      </c>
      <c r="D997">
        <f>HLOOKUP(D$1,'DB Runes '!$A:$AP,'DB Runes'!$AR997,FALSE)</f>
        <v>0</v>
      </c>
      <c r="E997">
        <f>HLOOKUP(E$1,'DB Runes '!$A:$AP,'DB Runes'!$AR997,FALSE)</f>
        <v>0</v>
      </c>
      <c r="F997">
        <f>HLOOKUP(F$1,'DB Runes '!$A:$AP,'DB Runes'!$AR997,FALSE)</f>
        <v>0</v>
      </c>
      <c r="G997">
        <f>HLOOKUP(G$1,'DB Runes '!$A:$AP,'DB Runes'!$AR997,FALSE)</f>
        <v>0</v>
      </c>
      <c r="H997">
        <f>HLOOKUP(H$1,'DB Runes '!$A:$AP,'DB Runes'!$AR997,FALSE)</f>
        <v>0</v>
      </c>
      <c r="I997">
        <f>HLOOKUP(I$1,'DB Runes '!$A:$AP,'DB Runes'!$AR997,FALSE)</f>
        <v>0</v>
      </c>
      <c r="J997">
        <f>HLOOKUP(J$1,'DB Runes '!$A:$AP,'DB Runes'!$AR997,FALSE)</f>
        <v>0</v>
      </c>
      <c r="K997">
        <f>HLOOKUP(K$1,'DB Runes '!$A:$AP,'DB Runes'!$AR997,FALSE)</f>
        <v>0</v>
      </c>
      <c r="L997">
        <f>HLOOKUP(L$1,'DB Runes '!$A:$AP,'DB Runes'!$AR997,FALSE)</f>
        <v>0</v>
      </c>
      <c r="M997">
        <f>HLOOKUP(M$1,'DB Runes '!$A:$AP,'DB Runes'!$AR997,FALSE)</f>
        <v>0</v>
      </c>
      <c r="N997">
        <f>HLOOKUP(N$1,'DB Runes '!$A:$AP,'DB Runes'!$AR997,FALSE)</f>
        <v>0</v>
      </c>
      <c r="O997">
        <f>HLOOKUP(O$1,'DB Runes '!$A:$AP,'DB Runes'!$AR997,FALSE)</f>
        <v>0</v>
      </c>
      <c r="P997">
        <f>HLOOKUP(P$1,'DB Runes '!$A:$AP,'DB Runes'!$AR997,FALSE)</f>
        <v>0</v>
      </c>
      <c r="Q997">
        <f>HLOOKUP(Q$1,'DB Runes '!$A:$AP,'DB Runes'!$AR997,FALSE)</f>
        <v>0</v>
      </c>
      <c r="R997">
        <f>HLOOKUP(R$1,'DB Runes '!$A:$AP,'DB Runes'!$AR997,FALSE)</f>
        <v>0</v>
      </c>
      <c r="S997">
        <f>HLOOKUP(S$1,'DB Runes '!$A:$AP,'DB Runes'!$AR997,FALSE)</f>
        <v>0</v>
      </c>
      <c r="T997">
        <f>HLOOKUP(T$1,'DB Runes '!$A:$AP,'DB Runes'!$AR997,FALSE)</f>
        <v>0</v>
      </c>
      <c r="U997">
        <f>HLOOKUP(U$1,'DB Runes '!$A:$AP,'DB Runes'!$AR997,FALSE)</f>
        <v>0</v>
      </c>
      <c r="V997">
        <f>HLOOKUP(V$1,'DB Runes '!$A:$AP,'DB Runes'!$AR997,FALSE)</f>
        <v>0</v>
      </c>
      <c r="W997">
        <f>HLOOKUP(W$1,'DB Runes '!$A:$AP,'DB Runes'!$AR997,FALSE)</f>
        <v>0</v>
      </c>
      <c r="X997">
        <f>HLOOKUP(X$1,'DB Runes '!$A:$AP,'DB Runes'!$AR997,FALSE)</f>
        <v>0</v>
      </c>
      <c r="Y997">
        <f>HLOOKUP(Y$1,'DB Runes '!$A:$AP,'DB Runes'!$AR997,FALSE)</f>
        <v>0</v>
      </c>
      <c r="Z997">
        <f>HLOOKUP(Z$1,'DB Runes '!$A:$AP,'DB Runes'!$AR997,FALSE)</f>
        <v>0</v>
      </c>
      <c r="AA997">
        <f>HLOOKUP(AA$1,'DB Runes '!$A:$AP,'DB Runes'!$AR997,FALSE)</f>
        <v>0</v>
      </c>
      <c r="AB997">
        <f>HLOOKUP(AB$1,'DB Runes '!$A:$AP,'DB Runes'!$AR997,FALSE)</f>
        <v>0</v>
      </c>
      <c r="AC997">
        <f>HLOOKUP(AC$1,'DB Runes '!$A:$AP,'DB Runes'!$AR997,FALSE)</f>
        <v>0</v>
      </c>
      <c r="AD997">
        <f>HLOOKUP(AD$1,'DB Runes '!$A:$AP,'DB Runes'!$AR997,FALSE)</f>
        <v>0</v>
      </c>
      <c r="AE997">
        <f>HLOOKUP(AE$1,'DB Runes '!$A:$AP,'DB Runes'!$AR997,FALSE)</f>
        <v>0</v>
      </c>
      <c r="AF997">
        <f>HLOOKUP(AF$1,'DB Runes '!$A:$AP,'DB Runes'!$AR997,FALSE)</f>
        <v>0</v>
      </c>
      <c r="AG997">
        <f>HLOOKUP(AG$1,'DB Runes '!$A:$AP,'DB Runes'!$AR997,FALSE)</f>
        <v>0</v>
      </c>
      <c r="AH997">
        <f>HLOOKUP(AH$1,'DB Runes '!$A:$AP,'DB Runes'!$AR997,FALSE)</f>
        <v>0</v>
      </c>
      <c r="AI997">
        <f>HLOOKUP(AI$1,'DB Runes '!$A:$AP,'DB Runes'!$AR997,FALSE)</f>
        <v>0</v>
      </c>
      <c r="AJ997">
        <f>HLOOKUP(AJ$1,'DB Runes '!$A:$AP,'DB Runes'!$AR997,FALSE)</f>
        <v>0</v>
      </c>
      <c r="AK997">
        <f>HLOOKUP(AK$1,'DB Runes '!$A:$AP,'DB Runes'!$AR997,FALSE)</f>
        <v>0</v>
      </c>
      <c r="AL997">
        <f>HLOOKUP(AL$1,'DB Runes '!$A:$AP,'DB Runes'!$AR997,FALSE)</f>
        <v>0</v>
      </c>
      <c r="AM997">
        <f>HLOOKUP(AM$1,'DB Runes '!$A:$AP,'DB Runes'!$AR997,FALSE)</f>
        <v>0</v>
      </c>
      <c r="AN997">
        <f>HLOOKUP(AN$1,'DB Runes '!$A:$AP,'DB Runes'!$AR997,FALSE)</f>
        <v>0</v>
      </c>
      <c r="AO997">
        <f>HLOOKUP(AO$1,'DB Runes '!$A:$AP,'DB Runes'!$AR997,FALSE)</f>
        <v>0</v>
      </c>
      <c r="AP997">
        <f>HLOOKUP(AP$1,'DB Runes '!$A:$AP,'DB Runes'!$AR997,FALSE)</f>
        <v>0</v>
      </c>
      <c r="AR997">
        <v>997</v>
      </c>
    </row>
    <row r="998" spans="1:44" x14ac:dyDescent="0.25">
      <c r="A998">
        <f>HLOOKUP(A$1,'DB Runes '!$A:$AP,'DB Runes'!$AR998,FALSE)</f>
        <v>0</v>
      </c>
      <c r="B998">
        <f>HLOOKUP(B$1,'DB Runes '!$A:$AP,'DB Runes'!$AR998,FALSE)</f>
        <v>0</v>
      </c>
      <c r="C998">
        <f>HLOOKUP(C$1,'DB Runes '!$A:$AP,'DB Runes'!$AR998,FALSE)</f>
        <v>0</v>
      </c>
      <c r="D998">
        <f>HLOOKUP(D$1,'DB Runes '!$A:$AP,'DB Runes'!$AR998,FALSE)</f>
        <v>0</v>
      </c>
      <c r="E998">
        <f>HLOOKUP(E$1,'DB Runes '!$A:$AP,'DB Runes'!$AR998,FALSE)</f>
        <v>0</v>
      </c>
      <c r="F998">
        <f>HLOOKUP(F$1,'DB Runes '!$A:$AP,'DB Runes'!$AR998,FALSE)</f>
        <v>0</v>
      </c>
      <c r="G998">
        <f>HLOOKUP(G$1,'DB Runes '!$A:$AP,'DB Runes'!$AR998,FALSE)</f>
        <v>0</v>
      </c>
      <c r="H998">
        <f>HLOOKUP(H$1,'DB Runes '!$A:$AP,'DB Runes'!$AR998,FALSE)</f>
        <v>0</v>
      </c>
      <c r="I998">
        <f>HLOOKUP(I$1,'DB Runes '!$A:$AP,'DB Runes'!$AR998,FALSE)</f>
        <v>0</v>
      </c>
      <c r="J998">
        <f>HLOOKUP(J$1,'DB Runes '!$A:$AP,'DB Runes'!$AR998,FALSE)</f>
        <v>0</v>
      </c>
      <c r="K998">
        <f>HLOOKUP(K$1,'DB Runes '!$A:$AP,'DB Runes'!$AR998,FALSE)</f>
        <v>0</v>
      </c>
      <c r="L998">
        <f>HLOOKUP(L$1,'DB Runes '!$A:$AP,'DB Runes'!$AR998,FALSE)</f>
        <v>0</v>
      </c>
      <c r="M998">
        <f>HLOOKUP(M$1,'DB Runes '!$A:$AP,'DB Runes'!$AR998,FALSE)</f>
        <v>0</v>
      </c>
      <c r="N998">
        <f>HLOOKUP(N$1,'DB Runes '!$A:$AP,'DB Runes'!$AR998,FALSE)</f>
        <v>0</v>
      </c>
      <c r="O998">
        <f>HLOOKUP(O$1,'DB Runes '!$A:$AP,'DB Runes'!$AR998,FALSE)</f>
        <v>0</v>
      </c>
      <c r="P998">
        <f>HLOOKUP(P$1,'DB Runes '!$A:$AP,'DB Runes'!$AR998,FALSE)</f>
        <v>0</v>
      </c>
      <c r="Q998">
        <f>HLOOKUP(Q$1,'DB Runes '!$A:$AP,'DB Runes'!$AR998,FALSE)</f>
        <v>0</v>
      </c>
      <c r="R998">
        <f>HLOOKUP(R$1,'DB Runes '!$A:$AP,'DB Runes'!$AR998,FALSE)</f>
        <v>0</v>
      </c>
      <c r="S998">
        <f>HLOOKUP(S$1,'DB Runes '!$A:$AP,'DB Runes'!$AR998,FALSE)</f>
        <v>0</v>
      </c>
      <c r="T998">
        <f>HLOOKUP(T$1,'DB Runes '!$A:$AP,'DB Runes'!$AR998,FALSE)</f>
        <v>0</v>
      </c>
      <c r="U998">
        <f>HLOOKUP(U$1,'DB Runes '!$A:$AP,'DB Runes'!$AR998,FALSE)</f>
        <v>0</v>
      </c>
      <c r="V998">
        <f>HLOOKUP(V$1,'DB Runes '!$A:$AP,'DB Runes'!$AR998,FALSE)</f>
        <v>0</v>
      </c>
      <c r="W998">
        <f>HLOOKUP(W$1,'DB Runes '!$A:$AP,'DB Runes'!$AR998,FALSE)</f>
        <v>0</v>
      </c>
      <c r="X998">
        <f>HLOOKUP(X$1,'DB Runes '!$A:$AP,'DB Runes'!$AR998,FALSE)</f>
        <v>0</v>
      </c>
      <c r="Y998">
        <f>HLOOKUP(Y$1,'DB Runes '!$A:$AP,'DB Runes'!$AR998,FALSE)</f>
        <v>0</v>
      </c>
      <c r="Z998">
        <f>HLOOKUP(Z$1,'DB Runes '!$A:$AP,'DB Runes'!$AR998,FALSE)</f>
        <v>0</v>
      </c>
      <c r="AA998">
        <f>HLOOKUP(AA$1,'DB Runes '!$A:$AP,'DB Runes'!$AR998,FALSE)</f>
        <v>0</v>
      </c>
      <c r="AB998">
        <f>HLOOKUP(AB$1,'DB Runes '!$A:$AP,'DB Runes'!$AR998,FALSE)</f>
        <v>0</v>
      </c>
      <c r="AC998">
        <f>HLOOKUP(AC$1,'DB Runes '!$A:$AP,'DB Runes'!$AR998,FALSE)</f>
        <v>0</v>
      </c>
      <c r="AD998">
        <f>HLOOKUP(AD$1,'DB Runes '!$A:$AP,'DB Runes'!$AR998,FALSE)</f>
        <v>0</v>
      </c>
      <c r="AE998">
        <f>HLOOKUP(AE$1,'DB Runes '!$A:$AP,'DB Runes'!$AR998,FALSE)</f>
        <v>0</v>
      </c>
      <c r="AF998">
        <f>HLOOKUP(AF$1,'DB Runes '!$A:$AP,'DB Runes'!$AR998,FALSE)</f>
        <v>0</v>
      </c>
      <c r="AG998">
        <f>HLOOKUP(AG$1,'DB Runes '!$A:$AP,'DB Runes'!$AR998,FALSE)</f>
        <v>0</v>
      </c>
      <c r="AH998">
        <f>HLOOKUP(AH$1,'DB Runes '!$A:$AP,'DB Runes'!$AR998,FALSE)</f>
        <v>0</v>
      </c>
      <c r="AI998">
        <f>HLOOKUP(AI$1,'DB Runes '!$A:$AP,'DB Runes'!$AR998,FALSE)</f>
        <v>0</v>
      </c>
      <c r="AJ998">
        <f>HLOOKUP(AJ$1,'DB Runes '!$A:$AP,'DB Runes'!$AR998,FALSE)</f>
        <v>0</v>
      </c>
      <c r="AK998">
        <f>HLOOKUP(AK$1,'DB Runes '!$A:$AP,'DB Runes'!$AR998,FALSE)</f>
        <v>0</v>
      </c>
      <c r="AL998">
        <f>HLOOKUP(AL$1,'DB Runes '!$A:$AP,'DB Runes'!$AR998,FALSE)</f>
        <v>0</v>
      </c>
      <c r="AM998">
        <f>HLOOKUP(AM$1,'DB Runes '!$A:$AP,'DB Runes'!$AR998,FALSE)</f>
        <v>0</v>
      </c>
      <c r="AN998">
        <f>HLOOKUP(AN$1,'DB Runes '!$A:$AP,'DB Runes'!$AR998,FALSE)</f>
        <v>0</v>
      </c>
      <c r="AO998">
        <f>HLOOKUP(AO$1,'DB Runes '!$A:$AP,'DB Runes'!$AR998,FALSE)</f>
        <v>0</v>
      </c>
      <c r="AP998">
        <f>HLOOKUP(AP$1,'DB Runes '!$A:$AP,'DB Runes'!$AR998,FALSE)</f>
        <v>0</v>
      </c>
      <c r="AR998">
        <v>998</v>
      </c>
    </row>
    <row r="999" spans="1:44" x14ac:dyDescent="0.25">
      <c r="A999">
        <f>HLOOKUP(A$1,'DB Runes '!$A:$AP,'DB Runes'!$AR999,FALSE)</f>
        <v>0</v>
      </c>
      <c r="B999">
        <f>HLOOKUP(B$1,'DB Runes '!$A:$AP,'DB Runes'!$AR999,FALSE)</f>
        <v>0</v>
      </c>
      <c r="C999">
        <f>HLOOKUP(C$1,'DB Runes '!$A:$AP,'DB Runes'!$AR999,FALSE)</f>
        <v>0</v>
      </c>
      <c r="D999">
        <f>HLOOKUP(D$1,'DB Runes '!$A:$AP,'DB Runes'!$AR999,FALSE)</f>
        <v>0</v>
      </c>
      <c r="E999">
        <f>HLOOKUP(E$1,'DB Runes '!$A:$AP,'DB Runes'!$AR999,FALSE)</f>
        <v>0</v>
      </c>
      <c r="F999">
        <f>HLOOKUP(F$1,'DB Runes '!$A:$AP,'DB Runes'!$AR999,FALSE)</f>
        <v>0</v>
      </c>
      <c r="G999">
        <f>HLOOKUP(G$1,'DB Runes '!$A:$AP,'DB Runes'!$AR999,FALSE)</f>
        <v>0</v>
      </c>
      <c r="H999">
        <f>HLOOKUP(H$1,'DB Runes '!$A:$AP,'DB Runes'!$AR999,FALSE)</f>
        <v>0</v>
      </c>
      <c r="I999">
        <f>HLOOKUP(I$1,'DB Runes '!$A:$AP,'DB Runes'!$AR999,FALSE)</f>
        <v>0</v>
      </c>
      <c r="J999">
        <f>HLOOKUP(J$1,'DB Runes '!$A:$AP,'DB Runes'!$AR999,FALSE)</f>
        <v>0</v>
      </c>
      <c r="K999">
        <f>HLOOKUP(K$1,'DB Runes '!$A:$AP,'DB Runes'!$AR999,FALSE)</f>
        <v>0</v>
      </c>
      <c r="L999">
        <f>HLOOKUP(L$1,'DB Runes '!$A:$AP,'DB Runes'!$AR999,FALSE)</f>
        <v>0</v>
      </c>
      <c r="M999">
        <f>HLOOKUP(M$1,'DB Runes '!$A:$AP,'DB Runes'!$AR999,FALSE)</f>
        <v>0</v>
      </c>
      <c r="N999">
        <f>HLOOKUP(N$1,'DB Runes '!$A:$AP,'DB Runes'!$AR999,FALSE)</f>
        <v>0</v>
      </c>
      <c r="O999">
        <f>HLOOKUP(O$1,'DB Runes '!$A:$AP,'DB Runes'!$AR999,FALSE)</f>
        <v>0</v>
      </c>
      <c r="P999">
        <f>HLOOKUP(P$1,'DB Runes '!$A:$AP,'DB Runes'!$AR999,FALSE)</f>
        <v>0</v>
      </c>
      <c r="Q999">
        <f>HLOOKUP(Q$1,'DB Runes '!$A:$AP,'DB Runes'!$AR999,FALSE)</f>
        <v>0</v>
      </c>
      <c r="R999">
        <f>HLOOKUP(R$1,'DB Runes '!$A:$AP,'DB Runes'!$AR999,FALSE)</f>
        <v>0</v>
      </c>
      <c r="S999">
        <f>HLOOKUP(S$1,'DB Runes '!$A:$AP,'DB Runes'!$AR999,FALSE)</f>
        <v>0</v>
      </c>
      <c r="T999">
        <f>HLOOKUP(T$1,'DB Runes '!$A:$AP,'DB Runes'!$AR999,FALSE)</f>
        <v>0</v>
      </c>
      <c r="U999">
        <f>HLOOKUP(U$1,'DB Runes '!$A:$AP,'DB Runes'!$AR999,FALSE)</f>
        <v>0</v>
      </c>
      <c r="V999">
        <f>HLOOKUP(V$1,'DB Runes '!$A:$AP,'DB Runes'!$AR999,FALSE)</f>
        <v>0</v>
      </c>
      <c r="W999">
        <f>HLOOKUP(W$1,'DB Runes '!$A:$AP,'DB Runes'!$AR999,FALSE)</f>
        <v>0</v>
      </c>
      <c r="X999">
        <f>HLOOKUP(X$1,'DB Runes '!$A:$AP,'DB Runes'!$AR999,FALSE)</f>
        <v>0</v>
      </c>
      <c r="Y999">
        <f>HLOOKUP(Y$1,'DB Runes '!$A:$AP,'DB Runes'!$AR999,FALSE)</f>
        <v>0</v>
      </c>
      <c r="Z999">
        <f>HLOOKUP(Z$1,'DB Runes '!$A:$AP,'DB Runes'!$AR999,FALSE)</f>
        <v>0</v>
      </c>
      <c r="AA999">
        <f>HLOOKUP(AA$1,'DB Runes '!$A:$AP,'DB Runes'!$AR999,FALSE)</f>
        <v>0</v>
      </c>
      <c r="AB999">
        <f>HLOOKUP(AB$1,'DB Runes '!$A:$AP,'DB Runes'!$AR999,FALSE)</f>
        <v>0</v>
      </c>
      <c r="AC999">
        <f>HLOOKUP(AC$1,'DB Runes '!$A:$AP,'DB Runes'!$AR999,FALSE)</f>
        <v>0</v>
      </c>
      <c r="AD999">
        <f>HLOOKUP(AD$1,'DB Runes '!$A:$AP,'DB Runes'!$AR999,FALSE)</f>
        <v>0</v>
      </c>
      <c r="AE999">
        <f>HLOOKUP(AE$1,'DB Runes '!$A:$AP,'DB Runes'!$AR999,FALSE)</f>
        <v>0</v>
      </c>
      <c r="AF999">
        <f>HLOOKUP(AF$1,'DB Runes '!$A:$AP,'DB Runes'!$AR999,FALSE)</f>
        <v>0</v>
      </c>
      <c r="AG999">
        <f>HLOOKUP(AG$1,'DB Runes '!$A:$AP,'DB Runes'!$AR999,FALSE)</f>
        <v>0</v>
      </c>
      <c r="AH999">
        <f>HLOOKUP(AH$1,'DB Runes '!$A:$AP,'DB Runes'!$AR999,FALSE)</f>
        <v>0</v>
      </c>
      <c r="AI999">
        <f>HLOOKUP(AI$1,'DB Runes '!$A:$AP,'DB Runes'!$AR999,FALSE)</f>
        <v>0</v>
      </c>
      <c r="AJ999">
        <f>HLOOKUP(AJ$1,'DB Runes '!$A:$AP,'DB Runes'!$AR999,FALSE)</f>
        <v>0</v>
      </c>
      <c r="AK999">
        <f>HLOOKUP(AK$1,'DB Runes '!$A:$AP,'DB Runes'!$AR999,FALSE)</f>
        <v>0</v>
      </c>
      <c r="AL999">
        <f>HLOOKUP(AL$1,'DB Runes '!$A:$AP,'DB Runes'!$AR999,FALSE)</f>
        <v>0</v>
      </c>
      <c r="AM999">
        <f>HLOOKUP(AM$1,'DB Runes '!$A:$AP,'DB Runes'!$AR999,FALSE)</f>
        <v>0</v>
      </c>
      <c r="AN999">
        <f>HLOOKUP(AN$1,'DB Runes '!$A:$AP,'DB Runes'!$AR999,FALSE)</f>
        <v>0</v>
      </c>
      <c r="AO999">
        <f>HLOOKUP(AO$1,'DB Runes '!$A:$AP,'DB Runes'!$AR999,FALSE)</f>
        <v>0</v>
      </c>
      <c r="AP999">
        <f>HLOOKUP(AP$1,'DB Runes '!$A:$AP,'DB Runes'!$AR999,FALSE)</f>
        <v>0</v>
      </c>
      <c r="AR999">
        <v>999</v>
      </c>
    </row>
    <row r="1000" spans="1:44" x14ac:dyDescent="0.25">
      <c r="A1000">
        <f>HLOOKUP(A$1,'DB Runes '!$A:$AP,'DB Runes'!$AR1000,FALSE)</f>
        <v>0</v>
      </c>
      <c r="B1000">
        <f>HLOOKUP(B$1,'DB Runes '!$A:$AP,'DB Runes'!$AR1000,FALSE)</f>
        <v>0</v>
      </c>
      <c r="C1000">
        <f>HLOOKUP(C$1,'DB Runes '!$A:$AP,'DB Runes'!$AR1000,FALSE)</f>
        <v>0</v>
      </c>
      <c r="D1000">
        <f>HLOOKUP(D$1,'DB Runes '!$A:$AP,'DB Runes'!$AR1000,FALSE)</f>
        <v>0</v>
      </c>
      <c r="E1000">
        <f>HLOOKUP(E$1,'DB Runes '!$A:$AP,'DB Runes'!$AR1000,FALSE)</f>
        <v>0</v>
      </c>
      <c r="F1000">
        <f>HLOOKUP(F$1,'DB Runes '!$A:$AP,'DB Runes'!$AR1000,FALSE)</f>
        <v>0</v>
      </c>
      <c r="G1000">
        <f>HLOOKUP(G$1,'DB Runes '!$A:$AP,'DB Runes'!$AR1000,FALSE)</f>
        <v>0</v>
      </c>
      <c r="H1000">
        <f>HLOOKUP(H$1,'DB Runes '!$A:$AP,'DB Runes'!$AR1000,FALSE)</f>
        <v>0</v>
      </c>
      <c r="I1000">
        <f>HLOOKUP(I$1,'DB Runes '!$A:$AP,'DB Runes'!$AR1000,FALSE)</f>
        <v>0</v>
      </c>
      <c r="J1000">
        <f>HLOOKUP(J$1,'DB Runes '!$A:$AP,'DB Runes'!$AR1000,FALSE)</f>
        <v>0</v>
      </c>
      <c r="K1000">
        <f>HLOOKUP(K$1,'DB Runes '!$A:$AP,'DB Runes'!$AR1000,FALSE)</f>
        <v>0</v>
      </c>
      <c r="L1000">
        <f>HLOOKUP(L$1,'DB Runes '!$A:$AP,'DB Runes'!$AR1000,FALSE)</f>
        <v>0</v>
      </c>
      <c r="M1000">
        <f>HLOOKUP(M$1,'DB Runes '!$A:$AP,'DB Runes'!$AR1000,FALSE)</f>
        <v>0</v>
      </c>
      <c r="N1000">
        <f>HLOOKUP(N$1,'DB Runes '!$A:$AP,'DB Runes'!$AR1000,FALSE)</f>
        <v>0</v>
      </c>
      <c r="O1000">
        <f>HLOOKUP(O$1,'DB Runes '!$A:$AP,'DB Runes'!$AR1000,FALSE)</f>
        <v>0</v>
      </c>
      <c r="P1000">
        <f>HLOOKUP(P$1,'DB Runes '!$A:$AP,'DB Runes'!$AR1000,FALSE)</f>
        <v>0</v>
      </c>
      <c r="Q1000">
        <f>HLOOKUP(Q$1,'DB Runes '!$A:$AP,'DB Runes'!$AR1000,FALSE)</f>
        <v>0</v>
      </c>
      <c r="R1000">
        <f>HLOOKUP(R$1,'DB Runes '!$A:$AP,'DB Runes'!$AR1000,FALSE)</f>
        <v>0</v>
      </c>
      <c r="S1000">
        <f>HLOOKUP(S$1,'DB Runes '!$A:$AP,'DB Runes'!$AR1000,FALSE)</f>
        <v>0</v>
      </c>
      <c r="T1000">
        <f>HLOOKUP(T$1,'DB Runes '!$A:$AP,'DB Runes'!$AR1000,FALSE)</f>
        <v>0</v>
      </c>
      <c r="U1000">
        <f>HLOOKUP(U$1,'DB Runes '!$A:$AP,'DB Runes'!$AR1000,FALSE)</f>
        <v>0</v>
      </c>
      <c r="V1000">
        <f>HLOOKUP(V$1,'DB Runes '!$A:$AP,'DB Runes'!$AR1000,FALSE)</f>
        <v>0</v>
      </c>
      <c r="W1000">
        <f>HLOOKUP(W$1,'DB Runes '!$A:$AP,'DB Runes'!$AR1000,FALSE)</f>
        <v>0</v>
      </c>
      <c r="X1000">
        <f>HLOOKUP(X$1,'DB Runes '!$A:$AP,'DB Runes'!$AR1000,FALSE)</f>
        <v>0</v>
      </c>
      <c r="Y1000">
        <f>HLOOKUP(Y$1,'DB Runes '!$A:$AP,'DB Runes'!$AR1000,FALSE)</f>
        <v>0</v>
      </c>
      <c r="Z1000">
        <f>HLOOKUP(Z$1,'DB Runes '!$A:$AP,'DB Runes'!$AR1000,FALSE)</f>
        <v>0</v>
      </c>
      <c r="AA1000">
        <f>HLOOKUP(AA$1,'DB Runes '!$A:$AP,'DB Runes'!$AR1000,FALSE)</f>
        <v>0</v>
      </c>
      <c r="AB1000">
        <f>HLOOKUP(AB$1,'DB Runes '!$A:$AP,'DB Runes'!$AR1000,FALSE)</f>
        <v>0</v>
      </c>
      <c r="AC1000">
        <f>HLOOKUP(AC$1,'DB Runes '!$A:$AP,'DB Runes'!$AR1000,FALSE)</f>
        <v>0</v>
      </c>
      <c r="AD1000">
        <f>HLOOKUP(AD$1,'DB Runes '!$A:$AP,'DB Runes'!$AR1000,FALSE)</f>
        <v>0</v>
      </c>
      <c r="AE1000">
        <f>HLOOKUP(AE$1,'DB Runes '!$A:$AP,'DB Runes'!$AR1000,FALSE)</f>
        <v>0</v>
      </c>
      <c r="AF1000">
        <f>HLOOKUP(AF$1,'DB Runes '!$A:$AP,'DB Runes'!$AR1000,FALSE)</f>
        <v>0</v>
      </c>
      <c r="AG1000">
        <f>HLOOKUP(AG$1,'DB Runes '!$A:$AP,'DB Runes'!$AR1000,FALSE)</f>
        <v>0</v>
      </c>
      <c r="AH1000">
        <f>HLOOKUP(AH$1,'DB Runes '!$A:$AP,'DB Runes'!$AR1000,FALSE)</f>
        <v>0</v>
      </c>
      <c r="AI1000">
        <f>HLOOKUP(AI$1,'DB Runes '!$A:$AP,'DB Runes'!$AR1000,FALSE)</f>
        <v>0</v>
      </c>
      <c r="AJ1000">
        <f>HLOOKUP(AJ$1,'DB Runes '!$A:$AP,'DB Runes'!$AR1000,FALSE)</f>
        <v>0</v>
      </c>
      <c r="AK1000">
        <f>HLOOKUP(AK$1,'DB Runes '!$A:$AP,'DB Runes'!$AR1000,FALSE)</f>
        <v>0</v>
      </c>
      <c r="AL1000">
        <f>HLOOKUP(AL$1,'DB Runes '!$A:$AP,'DB Runes'!$AR1000,FALSE)</f>
        <v>0</v>
      </c>
      <c r="AM1000">
        <f>HLOOKUP(AM$1,'DB Runes '!$A:$AP,'DB Runes'!$AR1000,FALSE)</f>
        <v>0</v>
      </c>
      <c r="AN1000">
        <f>HLOOKUP(AN$1,'DB Runes '!$A:$AP,'DB Runes'!$AR1000,FALSE)</f>
        <v>0</v>
      </c>
      <c r="AO1000">
        <f>HLOOKUP(AO$1,'DB Runes '!$A:$AP,'DB Runes'!$AR1000,FALSE)</f>
        <v>0</v>
      </c>
      <c r="AP1000">
        <f>HLOOKUP(AP$1,'DB Runes '!$A:$AP,'DB Runes'!$AR1000,FALSE)</f>
        <v>0</v>
      </c>
      <c r="AR1000">
        <v>1000</v>
      </c>
    </row>
    <row r="1001" spans="1:44" x14ac:dyDescent="0.25">
      <c r="A1001">
        <f>HLOOKUP(A$1,'DB Runes '!$A:$AP,'DB Runes'!$AR1001,FALSE)</f>
        <v>0</v>
      </c>
      <c r="B1001">
        <f>HLOOKUP(B$1,'DB Runes '!$A:$AP,'DB Runes'!$AR1001,FALSE)</f>
        <v>0</v>
      </c>
      <c r="C1001">
        <f>HLOOKUP(C$1,'DB Runes '!$A:$AP,'DB Runes'!$AR1001,FALSE)</f>
        <v>0</v>
      </c>
      <c r="D1001">
        <f>HLOOKUP(D$1,'DB Runes '!$A:$AP,'DB Runes'!$AR1001,FALSE)</f>
        <v>0</v>
      </c>
      <c r="E1001">
        <f>HLOOKUP(E$1,'DB Runes '!$A:$AP,'DB Runes'!$AR1001,FALSE)</f>
        <v>0</v>
      </c>
      <c r="F1001">
        <f>HLOOKUP(F$1,'DB Runes '!$A:$AP,'DB Runes'!$AR1001,FALSE)</f>
        <v>0</v>
      </c>
      <c r="G1001">
        <f>HLOOKUP(G$1,'DB Runes '!$A:$AP,'DB Runes'!$AR1001,FALSE)</f>
        <v>0</v>
      </c>
      <c r="H1001">
        <f>HLOOKUP(H$1,'DB Runes '!$A:$AP,'DB Runes'!$AR1001,FALSE)</f>
        <v>0</v>
      </c>
      <c r="I1001">
        <f>HLOOKUP(I$1,'DB Runes '!$A:$AP,'DB Runes'!$AR1001,FALSE)</f>
        <v>0</v>
      </c>
      <c r="J1001">
        <f>HLOOKUP(J$1,'DB Runes '!$A:$AP,'DB Runes'!$AR1001,FALSE)</f>
        <v>0</v>
      </c>
      <c r="K1001">
        <f>HLOOKUP(K$1,'DB Runes '!$A:$AP,'DB Runes'!$AR1001,FALSE)</f>
        <v>0</v>
      </c>
      <c r="L1001">
        <f>HLOOKUP(L$1,'DB Runes '!$A:$AP,'DB Runes'!$AR1001,FALSE)</f>
        <v>0</v>
      </c>
      <c r="M1001">
        <f>HLOOKUP(M$1,'DB Runes '!$A:$AP,'DB Runes'!$AR1001,FALSE)</f>
        <v>0</v>
      </c>
      <c r="N1001">
        <f>HLOOKUP(N$1,'DB Runes '!$A:$AP,'DB Runes'!$AR1001,FALSE)</f>
        <v>0</v>
      </c>
      <c r="O1001">
        <f>HLOOKUP(O$1,'DB Runes '!$A:$AP,'DB Runes'!$AR1001,FALSE)</f>
        <v>0</v>
      </c>
      <c r="P1001">
        <f>HLOOKUP(P$1,'DB Runes '!$A:$AP,'DB Runes'!$AR1001,FALSE)</f>
        <v>0</v>
      </c>
      <c r="Q1001">
        <f>HLOOKUP(Q$1,'DB Runes '!$A:$AP,'DB Runes'!$AR1001,FALSE)</f>
        <v>0</v>
      </c>
      <c r="R1001">
        <f>HLOOKUP(R$1,'DB Runes '!$A:$AP,'DB Runes'!$AR1001,FALSE)</f>
        <v>0</v>
      </c>
      <c r="S1001">
        <f>HLOOKUP(S$1,'DB Runes '!$A:$AP,'DB Runes'!$AR1001,FALSE)</f>
        <v>0</v>
      </c>
      <c r="T1001">
        <f>HLOOKUP(T$1,'DB Runes '!$A:$AP,'DB Runes'!$AR1001,FALSE)</f>
        <v>0</v>
      </c>
      <c r="U1001">
        <f>HLOOKUP(U$1,'DB Runes '!$A:$AP,'DB Runes'!$AR1001,FALSE)</f>
        <v>0</v>
      </c>
      <c r="V1001">
        <f>HLOOKUP(V$1,'DB Runes '!$A:$AP,'DB Runes'!$AR1001,FALSE)</f>
        <v>0</v>
      </c>
      <c r="W1001">
        <f>HLOOKUP(W$1,'DB Runes '!$A:$AP,'DB Runes'!$AR1001,FALSE)</f>
        <v>0</v>
      </c>
      <c r="X1001">
        <f>HLOOKUP(X$1,'DB Runes '!$A:$AP,'DB Runes'!$AR1001,FALSE)</f>
        <v>0</v>
      </c>
      <c r="Y1001">
        <f>HLOOKUP(Y$1,'DB Runes '!$A:$AP,'DB Runes'!$AR1001,FALSE)</f>
        <v>0</v>
      </c>
      <c r="Z1001">
        <f>HLOOKUP(Z$1,'DB Runes '!$A:$AP,'DB Runes'!$AR1001,FALSE)</f>
        <v>0</v>
      </c>
      <c r="AA1001">
        <f>HLOOKUP(AA$1,'DB Runes '!$A:$AP,'DB Runes'!$AR1001,FALSE)</f>
        <v>0</v>
      </c>
      <c r="AB1001">
        <f>HLOOKUP(AB$1,'DB Runes '!$A:$AP,'DB Runes'!$AR1001,FALSE)</f>
        <v>0</v>
      </c>
      <c r="AC1001">
        <f>HLOOKUP(AC$1,'DB Runes '!$A:$AP,'DB Runes'!$AR1001,FALSE)</f>
        <v>0</v>
      </c>
      <c r="AD1001">
        <f>HLOOKUP(AD$1,'DB Runes '!$A:$AP,'DB Runes'!$AR1001,FALSE)</f>
        <v>0</v>
      </c>
      <c r="AE1001">
        <f>HLOOKUP(AE$1,'DB Runes '!$A:$AP,'DB Runes'!$AR1001,FALSE)</f>
        <v>0</v>
      </c>
      <c r="AF1001">
        <f>HLOOKUP(AF$1,'DB Runes '!$A:$AP,'DB Runes'!$AR1001,FALSE)</f>
        <v>0</v>
      </c>
      <c r="AG1001">
        <f>HLOOKUP(AG$1,'DB Runes '!$A:$AP,'DB Runes'!$AR1001,FALSE)</f>
        <v>0</v>
      </c>
      <c r="AH1001">
        <f>HLOOKUP(AH$1,'DB Runes '!$A:$AP,'DB Runes'!$AR1001,FALSE)</f>
        <v>0</v>
      </c>
      <c r="AI1001">
        <f>HLOOKUP(AI$1,'DB Runes '!$A:$AP,'DB Runes'!$AR1001,FALSE)</f>
        <v>0</v>
      </c>
      <c r="AJ1001">
        <f>HLOOKUP(AJ$1,'DB Runes '!$A:$AP,'DB Runes'!$AR1001,FALSE)</f>
        <v>0</v>
      </c>
      <c r="AK1001">
        <f>HLOOKUP(AK$1,'DB Runes '!$A:$AP,'DB Runes'!$AR1001,FALSE)</f>
        <v>0</v>
      </c>
      <c r="AL1001">
        <f>HLOOKUP(AL$1,'DB Runes '!$A:$AP,'DB Runes'!$AR1001,FALSE)</f>
        <v>0</v>
      </c>
      <c r="AM1001">
        <f>HLOOKUP(AM$1,'DB Runes '!$A:$AP,'DB Runes'!$AR1001,FALSE)</f>
        <v>0</v>
      </c>
      <c r="AN1001">
        <f>HLOOKUP(AN$1,'DB Runes '!$A:$AP,'DB Runes'!$AR1001,FALSE)</f>
        <v>0</v>
      </c>
      <c r="AO1001">
        <f>HLOOKUP(AO$1,'DB Runes '!$A:$AP,'DB Runes'!$AR1001,FALSE)</f>
        <v>0</v>
      </c>
      <c r="AP1001">
        <f>HLOOKUP(AP$1,'DB Runes '!$A:$AP,'DB Runes'!$AR1001,FALSE)</f>
        <v>0</v>
      </c>
      <c r="AR1001">
        <v>1001</v>
      </c>
    </row>
    <row r="1002" spans="1:44" x14ac:dyDescent="0.25">
      <c r="A1002">
        <f>HLOOKUP(A$1,'DB Runes '!$A:$AP,'DB Runes'!$AR1002,FALSE)</f>
        <v>0</v>
      </c>
      <c r="B1002">
        <f>HLOOKUP(B$1,'DB Runes '!$A:$AP,'DB Runes'!$AR1002,FALSE)</f>
        <v>0</v>
      </c>
      <c r="C1002">
        <f>HLOOKUP(C$1,'DB Runes '!$A:$AP,'DB Runes'!$AR1002,FALSE)</f>
        <v>0</v>
      </c>
      <c r="D1002">
        <f>HLOOKUP(D$1,'DB Runes '!$A:$AP,'DB Runes'!$AR1002,FALSE)</f>
        <v>0</v>
      </c>
      <c r="E1002">
        <f>HLOOKUP(E$1,'DB Runes '!$A:$AP,'DB Runes'!$AR1002,FALSE)</f>
        <v>0</v>
      </c>
      <c r="F1002">
        <f>HLOOKUP(F$1,'DB Runes '!$A:$AP,'DB Runes'!$AR1002,FALSE)</f>
        <v>0</v>
      </c>
      <c r="G1002">
        <f>HLOOKUP(G$1,'DB Runes '!$A:$AP,'DB Runes'!$AR1002,FALSE)</f>
        <v>0</v>
      </c>
      <c r="H1002">
        <f>HLOOKUP(H$1,'DB Runes '!$A:$AP,'DB Runes'!$AR1002,FALSE)</f>
        <v>0</v>
      </c>
      <c r="I1002">
        <f>HLOOKUP(I$1,'DB Runes '!$A:$AP,'DB Runes'!$AR1002,FALSE)</f>
        <v>0</v>
      </c>
      <c r="J1002">
        <f>HLOOKUP(J$1,'DB Runes '!$A:$AP,'DB Runes'!$AR1002,FALSE)</f>
        <v>0</v>
      </c>
      <c r="K1002">
        <f>HLOOKUP(K$1,'DB Runes '!$A:$AP,'DB Runes'!$AR1002,FALSE)</f>
        <v>0</v>
      </c>
      <c r="L1002">
        <f>HLOOKUP(L$1,'DB Runes '!$A:$AP,'DB Runes'!$AR1002,FALSE)</f>
        <v>0</v>
      </c>
      <c r="M1002">
        <f>HLOOKUP(M$1,'DB Runes '!$A:$AP,'DB Runes'!$AR1002,FALSE)</f>
        <v>0</v>
      </c>
      <c r="N1002">
        <f>HLOOKUP(N$1,'DB Runes '!$A:$AP,'DB Runes'!$AR1002,FALSE)</f>
        <v>0</v>
      </c>
      <c r="O1002">
        <f>HLOOKUP(O$1,'DB Runes '!$A:$AP,'DB Runes'!$AR1002,FALSE)</f>
        <v>0</v>
      </c>
      <c r="P1002">
        <f>HLOOKUP(P$1,'DB Runes '!$A:$AP,'DB Runes'!$AR1002,FALSE)</f>
        <v>0</v>
      </c>
      <c r="Q1002">
        <f>HLOOKUP(Q$1,'DB Runes '!$A:$AP,'DB Runes'!$AR1002,FALSE)</f>
        <v>0</v>
      </c>
      <c r="R1002">
        <f>HLOOKUP(R$1,'DB Runes '!$A:$AP,'DB Runes'!$AR1002,FALSE)</f>
        <v>0</v>
      </c>
      <c r="S1002">
        <f>HLOOKUP(S$1,'DB Runes '!$A:$AP,'DB Runes'!$AR1002,FALSE)</f>
        <v>0</v>
      </c>
      <c r="T1002">
        <f>HLOOKUP(T$1,'DB Runes '!$A:$AP,'DB Runes'!$AR1002,FALSE)</f>
        <v>0</v>
      </c>
      <c r="U1002">
        <f>HLOOKUP(U$1,'DB Runes '!$A:$AP,'DB Runes'!$AR1002,FALSE)</f>
        <v>0</v>
      </c>
      <c r="V1002">
        <f>HLOOKUP(V$1,'DB Runes '!$A:$AP,'DB Runes'!$AR1002,FALSE)</f>
        <v>0</v>
      </c>
      <c r="W1002">
        <f>HLOOKUP(W$1,'DB Runes '!$A:$AP,'DB Runes'!$AR1002,FALSE)</f>
        <v>0</v>
      </c>
      <c r="X1002">
        <f>HLOOKUP(X$1,'DB Runes '!$A:$AP,'DB Runes'!$AR1002,FALSE)</f>
        <v>0</v>
      </c>
      <c r="Y1002">
        <f>HLOOKUP(Y$1,'DB Runes '!$A:$AP,'DB Runes'!$AR1002,FALSE)</f>
        <v>0</v>
      </c>
      <c r="Z1002">
        <f>HLOOKUP(Z$1,'DB Runes '!$A:$AP,'DB Runes'!$AR1002,FALSE)</f>
        <v>0</v>
      </c>
      <c r="AA1002">
        <f>HLOOKUP(AA$1,'DB Runes '!$A:$AP,'DB Runes'!$AR1002,FALSE)</f>
        <v>0</v>
      </c>
      <c r="AB1002">
        <f>HLOOKUP(AB$1,'DB Runes '!$A:$AP,'DB Runes'!$AR1002,FALSE)</f>
        <v>0</v>
      </c>
      <c r="AC1002">
        <f>HLOOKUP(AC$1,'DB Runes '!$A:$AP,'DB Runes'!$AR1002,FALSE)</f>
        <v>0</v>
      </c>
      <c r="AD1002">
        <f>HLOOKUP(AD$1,'DB Runes '!$A:$AP,'DB Runes'!$AR1002,FALSE)</f>
        <v>0</v>
      </c>
      <c r="AE1002">
        <f>HLOOKUP(AE$1,'DB Runes '!$A:$AP,'DB Runes'!$AR1002,FALSE)</f>
        <v>0</v>
      </c>
      <c r="AF1002">
        <f>HLOOKUP(AF$1,'DB Runes '!$A:$AP,'DB Runes'!$AR1002,FALSE)</f>
        <v>0</v>
      </c>
      <c r="AG1002">
        <f>HLOOKUP(AG$1,'DB Runes '!$A:$AP,'DB Runes'!$AR1002,FALSE)</f>
        <v>0</v>
      </c>
      <c r="AH1002">
        <f>HLOOKUP(AH$1,'DB Runes '!$A:$AP,'DB Runes'!$AR1002,FALSE)</f>
        <v>0</v>
      </c>
      <c r="AI1002">
        <f>HLOOKUP(AI$1,'DB Runes '!$A:$AP,'DB Runes'!$AR1002,FALSE)</f>
        <v>0</v>
      </c>
      <c r="AJ1002">
        <f>HLOOKUP(AJ$1,'DB Runes '!$A:$AP,'DB Runes'!$AR1002,FALSE)</f>
        <v>0</v>
      </c>
      <c r="AK1002">
        <f>HLOOKUP(AK$1,'DB Runes '!$A:$AP,'DB Runes'!$AR1002,FALSE)</f>
        <v>0</v>
      </c>
      <c r="AL1002">
        <f>HLOOKUP(AL$1,'DB Runes '!$A:$AP,'DB Runes'!$AR1002,FALSE)</f>
        <v>0</v>
      </c>
      <c r="AM1002">
        <f>HLOOKUP(AM$1,'DB Runes '!$A:$AP,'DB Runes'!$AR1002,FALSE)</f>
        <v>0</v>
      </c>
      <c r="AN1002">
        <f>HLOOKUP(AN$1,'DB Runes '!$A:$AP,'DB Runes'!$AR1002,FALSE)</f>
        <v>0</v>
      </c>
      <c r="AO1002">
        <f>HLOOKUP(AO$1,'DB Runes '!$A:$AP,'DB Runes'!$AR1002,FALSE)</f>
        <v>0</v>
      </c>
      <c r="AP1002">
        <f>HLOOKUP(AP$1,'DB Runes '!$A:$AP,'DB Runes'!$AR1002,FALSE)</f>
        <v>0</v>
      </c>
      <c r="AR1002">
        <v>1002</v>
      </c>
    </row>
    <row r="1003" spans="1:44" x14ac:dyDescent="0.25">
      <c r="A1003">
        <f>HLOOKUP(A$1,'DB Runes '!$A:$AP,'DB Runes'!$AR1003,FALSE)</f>
        <v>0</v>
      </c>
      <c r="B1003">
        <f>HLOOKUP(B$1,'DB Runes '!$A:$AP,'DB Runes'!$AR1003,FALSE)</f>
        <v>0</v>
      </c>
      <c r="C1003">
        <f>HLOOKUP(C$1,'DB Runes '!$A:$AP,'DB Runes'!$AR1003,FALSE)</f>
        <v>0</v>
      </c>
      <c r="D1003">
        <f>HLOOKUP(D$1,'DB Runes '!$A:$AP,'DB Runes'!$AR1003,FALSE)</f>
        <v>0</v>
      </c>
      <c r="E1003">
        <f>HLOOKUP(E$1,'DB Runes '!$A:$AP,'DB Runes'!$AR1003,FALSE)</f>
        <v>0</v>
      </c>
      <c r="F1003">
        <f>HLOOKUP(F$1,'DB Runes '!$A:$AP,'DB Runes'!$AR1003,FALSE)</f>
        <v>0</v>
      </c>
      <c r="G1003">
        <f>HLOOKUP(G$1,'DB Runes '!$A:$AP,'DB Runes'!$AR1003,FALSE)</f>
        <v>0</v>
      </c>
      <c r="H1003">
        <f>HLOOKUP(H$1,'DB Runes '!$A:$AP,'DB Runes'!$AR1003,FALSE)</f>
        <v>0</v>
      </c>
      <c r="I1003">
        <f>HLOOKUP(I$1,'DB Runes '!$A:$AP,'DB Runes'!$AR1003,FALSE)</f>
        <v>0</v>
      </c>
      <c r="J1003">
        <f>HLOOKUP(J$1,'DB Runes '!$A:$AP,'DB Runes'!$AR1003,FALSE)</f>
        <v>0</v>
      </c>
      <c r="K1003">
        <f>HLOOKUP(K$1,'DB Runes '!$A:$AP,'DB Runes'!$AR1003,FALSE)</f>
        <v>0</v>
      </c>
      <c r="L1003">
        <f>HLOOKUP(L$1,'DB Runes '!$A:$AP,'DB Runes'!$AR1003,FALSE)</f>
        <v>0</v>
      </c>
      <c r="M1003">
        <f>HLOOKUP(M$1,'DB Runes '!$A:$AP,'DB Runes'!$AR1003,FALSE)</f>
        <v>0</v>
      </c>
      <c r="N1003">
        <f>HLOOKUP(N$1,'DB Runes '!$A:$AP,'DB Runes'!$AR1003,FALSE)</f>
        <v>0</v>
      </c>
      <c r="O1003">
        <f>HLOOKUP(O$1,'DB Runes '!$A:$AP,'DB Runes'!$AR1003,FALSE)</f>
        <v>0</v>
      </c>
      <c r="P1003">
        <f>HLOOKUP(P$1,'DB Runes '!$A:$AP,'DB Runes'!$AR1003,FALSE)</f>
        <v>0</v>
      </c>
      <c r="Q1003">
        <f>HLOOKUP(Q$1,'DB Runes '!$A:$AP,'DB Runes'!$AR1003,FALSE)</f>
        <v>0</v>
      </c>
      <c r="R1003">
        <f>HLOOKUP(R$1,'DB Runes '!$A:$AP,'DB Runes'!$AR1003,FALSE)</f>
        <v>0</v>
      </c>
      <c r="S1003">
        <f>HLOOKUP(S$1,'DB Runes '!$A:$AP,'DB Runes'!$AR1003,FALSE)</f>
        <v>0</v>
      </c>
      <c r="T1003">
        <f>HLOOKUP(T$1,'DB Runes '!$A:$AP,'DB Runes'!$AR1003,FALSE)</f>
        <v>0</v>
      </c>
      <c r="U1003">
        <f>HLOOKUP(U$1,'DB Runes '!$A:$AP,'DB Runes'!$AR1003,FALSE)</f>
        <v>0</v>
      </c>
      <c r="V1003">
        <f>HLOOKUP(V$1,'DB Runes '!$A:$AP,'DB Runes'!$AR1003,FALSE)</f>
        <v>0</v>
      </c>
      <c r="W1003">
        <f>HLOOKUP(W$1,'DB Runes '!$A:$AP,'DB Runes'!$AR1003,FALSE)</f>
        <v>0</v>
      </c>
      <c r="X1003">
        <f>HLOOKUP(X$1,'DB Runes '!$A:$AP,'DB Runes'!$AR1003,FALSE)</f>
        <v>0</v>
      </c>
      <c r="Y1003">
        <f>HLOOKUP(Y$1,'DB Runes '!$A:$AP,'DB Runes'!$AR1003,FALSE)</f>
        <v>0</v>
      </c>
      <c r="Z1003">
        <f>HLOOKUP(Z$1,'DB Runes '!$A:$AP,'DB Runes'!$AR1003,FALSE)</f>
        <v>0</v>
      </c>
      <c r="AA1003">
        <f>HLOOKUP(AA$1,'DB Runes '!$A:$AP,'DB Runes'!$AR1003,FALSE)</f>
        <v>0</v>
      </c>
      <c r="AB1003">
        <f>HLOOKUP(AB$1,'DB Runes '!$A:$AP,'DB Runes'!$AR1003,FALSE)</f>
        <v>0</v>
      </c>
      <c r="AC1003">
        <f>HLOOKUP(AC$1,'DB Runes '!$A:$AP,'DB Runes'!$AR1003,FALSE)</f>
        <v>0</v>
      </c>
      <c r="AD1003">
        <f>HLOOKUP(AD$1,'DB Runes '!$A:$AP,'DB Runes'!$AR1003,FALSE)</f>
        <v>0</v>
      </c>
      <c r="AE1003">
        <f>HLOOKUP(AE$1,'DB Runes '!$A:$AP,'DB Runes'!$AR1003,FALSE)</f>
        <v>0</v>
      </c>
      <c r="AF1003">
        <f>HLOOKUP(AF$1,'DB Runes '!$A:$AP,'DB Runes'!$AR1003,FALSE)</f>
        <v>0</v>
      </c>
      <c r="AG1003">
        <f>HLOOKUP(AG$1,'DB Runes '!$A:$AP,'DB Runes'!$AR1003,FALSE)</f>
        <v>0</v>
      </c>
      <c r="AH1003">
        <f>HLOOKUP(AH$1,'DB Runes '!$A:$AP,'DB Runes'!$AR1003,FALSE)</f>
        <v>0</v>
      </c>
      <c r="AI1003">
        <f>HLOOKUP(AI$1,'DB Runes '!$A:$AP,'DB Runes'!$AR1003,FALSE)</f>
        <v>0</v>
      </c>
      <c r="AJ1003">
        <f>HLOOKUP(AJ$1,'DB Runes '!$A:$AP,'DB Runes'!$AR1003,FALSE)</f>
        <v>0</v>
      </c>
      <c r="AK1003">
        <f>HLOOKUP(AK$1,'DB Runes '!$A:$AP,'DB Runes'!$AR1003,FALSE)</f>
        <v>0</v>
      </c>
      <c r="AL1003">
        <f>HLOOKUP(AL$1,'DB Runes '!$A:$AP,'DB Runes'!$AR1003,FALSE)</f>
        <v>0</v>
      </c>
      <c r="AM1003">
        <f>HLOOKUP(AM$1,'DB Runes '!$A:$AP,'DB Runes'!$AR1003,FALSE)</f>
        <v>0</v>
      </c>
      <c r="AN1003">
        <f>HLOOKUP(AN$1,'DB Runes '!$A:$AP,'DB Runes'!$AR1003,FALSE)</f>
        <v>0</v>
      </c>
      <c r="AO1003">
        <f>HLOOKUP(AO$1,'DB Runes '!$A:$AP,'DB Runes'!$AR1003,FALSE)</f>
        <v>0</v>
      </c>
      <c r="AP1003">
        <f>HLOOKUP(AP$1,'DB Runes '!$A:$AP,'DB Runes'!$AR1003,FALSE)</f>
        <v>0</v>
      </c>
      <c r="AR1003">
        <v>1003</v>
      </c>
    </row>
    <row r="1004" spans="1:44" x14ac:dyDescent="0.25">
      <c r="A1004">
        <f>HLOOKUP(A$1,'DB Runes '!$A:$AP,'DB Runes'!$AR1004,FALSE)</f>
        <v>0</v>
      </c>
      <c r="B1004">
        <f>HLOOKUP(B$1,'DB Runes '!$A:$AP,'DB Runes'!$AR1004,FALSE)</f>
        <v>0</v>
      </c>
      <c r="C1004">
        <f>HLOOKUP(C$1,'DB Runes '!$A:$AP,'DB Runes'!$AR1004,FALSE)</f>
        <v>0</v>
      </c>
      <c r="D1004">
        <f>HLOOKUP(D$1,'DB Runes '!$A:$AP,'DB Runes'!$AR1004,FALSE)</f>
        <v>0</v>
      </c>
      <c r="E1004">
        <f>HLOOKUP(E$1,'DB Runes '!$A:$AP,'DB Runes'!$AR1004,FALSE)</f>
        <v>0</v>
      </c>
      <c r="F1004">
        <f>HLOOKUP(F$1,'DB Runes '!$A:$AP,'DB Runes'!$AR1004,FALSE)</f>
        <v>0</v>
      </c>
      <c r="G1004">
        <f>HLOOKUP(G$1,'DB Runes '!$A:$AP,'DB Runes'!$AR1004,FALSE)</f>
        <v>0</v>
      </c>
      <c r="H1004">
        <f>HLOOKUP(H$1,'DB Runes '!$A:$AP,'DB Runes'!$AR1004,FALSE)</f>
        <v>0</v>
      </c>
      <c r="I1004">
        <f>HLOOKUP(I$1,'DB Runes '!$A:$AP,'DB Runes'!$AR1004,FALSE)</f>
        <v>0</v>
      </c>
      <c r="J1004">
        <f>HLOOKUP(J$1,'DB Runes '!$A:$AP,'DB Runes'!$AR1004,FALSE)</f>
        <v>0</v>
      </c>
      <c r="K1004">
        <f>HLOOKUP(K$1,'DB Runes '!$A:$AP,'DB Runes'!$AR1004,FALSE)</f>
        <v>0</v>
      </c>
      <c r="L1004">
        <f>HLOOKUP(L$1,'DB Runes '!$A:$AP,'DB Runes'!$AR1004,FALSE)</f>
        <v>0</v>
      </c>
      <c r="M1004">
        <f>HLOOKUP(M$1,'DB Runes '!$A:$AP,'DB Runes'!$AR1004,FALSE)</f>
        <v>0</v>
      </c>
      <c r="N1004">
        <f>HLOOKUP(N$1,'DB Runes '!$A:$AP,'DB Runes'!$AR1004,FALSE)</f>
        <v>0</v>
      </c>
      <c r="O1004">
        <f>HLOOKUP(O$1,'DB Runes '!$A:$AP,'DB Runes'!$AR1004,FALSE)</f>
        <v>0</v>
      </c>
      <c r="P1004">
        <f>HLOOKUP(P$1,'DB Runes '!$A:$AP,'DB Runes'!$AR1004,FALSE)</f>
        <v>0</v>
      </c>
      <c r="Q1004">
        <f>HLOOKUP(Q$1,'DB Runes '!$A:$AP,'DB Runes'!$AR1004,FALSE)</f>
        <v>0</v>
      </c>
      <c r="R1004">
        <f>HLOOKUP(R$1,'DB Runes '!$A:$AP,'DB Runes'!$AR1004,FALSE)</f>
        <v>0</v>
      </c>
      <c r="S1004">
        <f>HLOOKUP(S$1,'DB Runes '!$A:$AP,'DB Runes'!$AR1004,FALSE)</f>
        <v>0</v>
      </c>
      <c r="T1004">
        <f>HLOOKUP(T$1,'DB Runes '!$A:$AP,'DB Runes'!$AR1004,FALSE)</f>
        <v>0</v>
      </c>
      <c r="U1004">
        <f>HLOOKUP(U$1,'DB Runes '!$A:$AP,'DB Runes'!$AR1004,FALSE)</f>
        <v>0</v>
      </c>
      <c r="V1004">
        <f>HLOOKUP(V$1,'DB Runes '!$A:$AP,'DB Runes'!$AR1004,FALSE)</f>
        <v>0</v>
      </c>
      <c r="W1004">
        <f>HLOOKUP(W$1,'DB Runes '!$A:$AP,'DB Runes'!$AR1004,FALSE)</f>
        <v>0</v>
      </c>
      <c r="X1004">
        <f>HLOOKUP(X$1,'DB Runes '!$A:$AP,'DB Runes'!$AR1004,FALSE)</f>
        <v>0</v>
      </c>
      <c r="Y1004">
        <f>HLOOKUP(Y$1,'DB Runes '!$A:$AP,'DB Runes'!$AR1004,FALSE)</f>
        <v>0</v>
      </c>
      <c r="Z1004">
        <f>HLOOKUP(Z$1,'DB Runes '!$A:$AP,'DB Runes'!$AR1004,FALSE)</f>
        <v>0</v>
      </c>
      <c r="AA1004">
        <f>HLOOKUP(AA$1,'DB Runes '!$A:$AP,'DB Runes'!$AR1004,FALSE)</f>
        <v>0</v>
      </c>
      <c r="AB1004">
        <f>HLOOKUP(AB$1,'DB Runes '!$A:$AP,'DB Runes'!$AR1004,FALSE)</f>
        <v>0</v>
      </c>
      <c r="AC1004">
        <f>HLOOKUP(AC$1,'DB Runes '!$A:$AP,'DB Runes'!$AR1004,FALSE)</f>
        <v>0</v>
      </c>
      <c r="AD1004">
        <f>HLOOKUP(AD$1,'DB Runes '!$A:$AP,'DB Runes'!$AR1004,FALSE)</f>
        <v>0</v>
      </c>
      <c r="AE1004">
        <f>HLOOKUP(AE$1,'DB Runes '!$A:$AP,'DB Runes'!$AR1004,FALSE)</f>
        <v>0</v>
      </c>
      <c r="AF1004">
        <f>HLOOKUP(AF$1,'DB Runes '!$A:$AP,'DB Runes'!$AR1004,FALSE)</f>
        <v>0</v>
      </c>
      <c r="AG1004">
        <f>HLOOKUP(AG$1,'DB Runes '!$A:$AP,'DB Runes'!$AR1004,FALSE)</f>
        <v>0</v>
      </c>
      <c r="AH1004">
        <f>HLOOKUP(AH$1,'DB Runes '!$A:$AP,'DB Runes'!$AR1004,FALSE)</f>
        <v>0</v>
      </c>
      <c r="AI1004">
        <f>HLOOKUP(AI$1,'DB Runes '!$A:$AP,'DB Runes'!$AR1004,FALSE)</f>
        <v>0</v>
      </c>
      <c r="AJ1004">
        <f>HLOOKUP(AJ$1,'DB Runes '!$A:$AP,'DB Runes'!$AR1004,FALSE)</f>
        <v>0</v>
      </c>
      <c r="AK1004">
        <f>HLOOKUP(AK$1,'DB Runes '!$A:$AP,'DB Runes'!$AR1004,FALSE)</f>
        <v>0</v>
      </c>
      <c r="AL1004">
        <f>HLOOKUP(AL$1,'DB Runes '!$A:$AP,'DB Runes'!$AR1004,FALSE)</f>
        <v>0</v>
      </c>
      <c r="AM1004">
        <f>HLOOKUP(AM$1,'DB Runes '!$A:$AP,'DB Runes'!$AR1004,FALSE)</f>
        <v>0</v>
      </c>
      <c r="AN1004">
        <f>HLOOKUP(AN$1,'DB Runes '!$A:$AP,'DB Runes'!$AR1004,FALSE)</f>
        <v>0</v>
      </c>
      <c r="AO1004">
        <f>HLOOKUP(AO$1,'DB Runes '!$A:$AP,'DB Runes'!$AR1004,FALSE)</f>
        <v>0</v>
      </c>
      <c r="AP1004">
        <f>HLOOKUP(AP$1,'DB Runes '!$A:$AP,'DB Runes'!$AR1004,FALSE)</f>
        <v>0</v>
      </c>
      <c r="AR1004">
        <v>1004</v>
      </c>
    </row>
    <row r="1005" spans="1:44" x14ac:dyDescent="0.25">
      <c r="A1005">
        <f>HLOOKUP(A$1,'DB Runes '!$A:$AP,'DB Runes'!$AR1005,FALSE)</f>
        <v>0</v>
      </c>
      <c r="B1005">
        <f>HLOOKUP(B$1,'DB Runes '!$A:$AP,'DB Runes'!$AR1005,FALSE)</f>
        <v>0</v>
      </c>
      <c r="C1005">
        <f>HLOOKUP(C$1,'DB Runes '!$A:$AP,'DB Runes'!$AR1005,FALSE)</f>
        <v>0</v>
      </c>
      <c r="D1005">
        <f>HLOOKUP(D$1,'DB Runes '!$A:$AP,'DB Runes'!$AR1005,FALSE)</f>
        <v>0</v>
      </c>
      <c r="E1005">
        <f>HLOOKUP(E$1,'DB Runes '!$A:$AP,'DB Runes'!$AR1005,FALSE)</f>
        <v>0</v>
      </c>
      <c r="F1005">
        <f>HLOOKUP(F$1,'DB Runes '!$A:$AP,'DB Runes'!$AR1005,FALSE)</f>
        <v>0</v>
      </c>
      <c r="G1005">
        <f>HLOOKUP(G$1,'DB Runes '!$A:$AP,'DB Runes'!$AR1005,FALSE)</f>
        <v>0</v>
      </c>
      <c r="H1005">
        <f>HLOOKUP(H$1,'DB Runes '!$A:$AP,'DB Runes'!$AR1005,FALSE)</f>
        <v>0</v>
      </c>
      <c r="I1005">
        <f>HLOOKUP(I$1,'DB Runes '!$A:$AP,'DB Runes'!$AR1005,FALSE)</f>
        <v>0</v>
      </c>
      <c r="J1005">
        <f>HLOOKUP(J$1,'DB Runes '!$A:$AP,'DB Runes'!$AR1005,FALSE)</f>
        <v>0</v>
      </c>
      <c r="K1005">
        <f>HLOOKUP(K$1,'DB Runes '!$A:$AP,'DB Runes'!$AR1005,FALSE)</f>
        <v>0</v>
      </c>
      <c r="L1005">
        <f>HLOOKUP(L$1,'DB Runes '!$A:$AP,'DB Runes'!$AR1005,FALSE)</f>
        <v>0</v>
      </c>
      <c r="M1005">
        <f>HLOOKUP(M$1,'DB Runes '!$A:$AP,'DB Runes'!$AR1005,FALSE)</f>
        <v>0</v>
      </c>
      <c r="N1005">
        <f>HLOOKUP(N$1,'DB Runes '!$A:$AP,'DB Runes'!$AR1005,FALSE)</f>
        <v>0</v>
      </c>
      <c r="O1005">
        <f>HLOOKUP(O$1,'DB Runes '!$A:$AP,'DB Runes'!$AR1005,FALSE)</f>
        <v>0</v>
      </c>
      <c r="P1005">
        <f>HLOOKUP(P$1,'DB Runes '!$A:$AP,'DB Runes'!$AR1005,FALSE)</f>
        <v>0</v>
      </c>
      <c r="Q1005">
        <f>HLOOKUP(Q$1,'DB Runes '!$A:$AP,'DB Runes'!$AR1005,FALSE)</f>
        <v>0</v>
      </c>
      <c r="R1005">
        <f>HLOOKUP(R$1,'DB Runes '!$A:$AP,'DB Runes'!$AR1005,FALSE)</f>
        <v>0</v>
      </c>
      <c r="S1005">
        <f>HLOOKUP(S$1,'DB Runes '!$A:$AP,'DB Runes'!$AR1005,FALSE)</f>
        <v>0</v>
      </c>
      <c r="T1005">
        <f>HLOOKUP(T$1,'DB Runes '!$A:$AP,'DB Runes'!$AR1005,FALSE)</f>
        <v>0</v>
      </c>
      <c r="U1005">
        <f>HLOOKUP(U$1,'DB Runes '!$A:$AP,'DB Runes'!$AR1005,FALSE)</f>
        <v>0</v>
      </c>
      <c r="V1005">
        <f>HLOOKUP(V$1,'DB Runes '!$A:$AP,'DB Runes'!$AR1005,FALSE)</f>
        <v>0</v>
      </c>
      <c r="W1005">
        <f>HLOOKUP(W$1,'DB Runes '!$A:$AP,'DB Runes'!$AR1005,FALSE)</f>
        <v>0</v>
      </c>
      <c r="X1005">
        <f>HLOOKUP(X$1,'DB Runes '!$A:$AP,'DB Runes'!$AR1005,FALSE)</f>
        <v>0</v>
      </c>
      <c r="Y1005">
        <f>HLOOKUP(Y$1,'DB Runes '!$A:$AP,'DB Runes'!$AR1005,FALSE)</f>
        <v>0</v>
      </c>
      <c r="Z1005">
        <f>HLOOKUP(Z$1,'DB Runes '!$A:$AP,'DB Runes'!$AR1005,FALSE)</f>
        <v>0</v>
      </c>
      <c r="AA1005">
        <f>HLOOKUP(AA$1,'DB Runes '!$A:$AP,'DB Runes'!$AR1005,FALSE)</f>
        <v>0</v>
      </c>
      <c r="AB1005">
        <f>HLOOKUP(AB$1,'DB Runes '!$A:$AP,'DB Runes'!$AR1005,FALSE)</f>
        <v>0</v>
      </c>
      <c r="AC1005">
        <f>HLOOKUP(AC$1,'DB Runes '!$A:$AP,'DB Runes'!$AR1005,FALSE)</f>
        <v>0</v>
      </c>
      <c r="AD1005">
        <f>HLOOKUP(AD$1,'DB Runes '!$A:$AP,'DB Runes'!$AR1005,FALSE)</f>
        <v>0</v>
      </c>
      <c r="AE1005">
        <f>HLOOKUP(AE$1,'DB Runes '!$A:$AP,'DB Runes'!$AR1005,FALSE)</f>
        <v>0</v>
      </c>
      <c r="AF1005">
        <f>HLOOKUP(AF$1,'DB Runes '!$A:$AP,'DB Runes'!$AR1005,FALSE)</f>
        <v>0</v>
      </c>
      <c r="AG1005">
        <f>HLOOKUP(AG$1,'DB Runes '!$A:$AP,'DB Runes'!$AR1005,FALSE)</f>
        <v>0</v>
      </c>
      <c r="AH1005">
        <f>HLOOKUP(AH$1,'DB Runes '!$A:$AP,'DB Runes'!$AR1005,FALSE)</f>
        <v>0</v>
      </c>
      <c r="AI1005">
        <f>HLOOKUP(AI$1,'DB Runes '!$A:$AP,'DB Runes'!$AR1005,FALSE)</f>
        <v>0</v>
      </c>
      <c r="AJ1005">
        <f>HLOOKUP(AJ$1,'DB Runes '!$A:$AP,'DB Runes'!$AR1005,FALSE)</f>
        <v>0</v>
      </c>
      <c r="AK1005">
        <f>HLOOKUP(AK$1,'DB Runes '!$A:$AP,'DB Runes'!$AR1005,FALSE)</f>
        <v>0</v>
      </c>
      <c r="AL1005">
        <f>HLOOKUP(AL$1,'DB Runes '!$A:$AP,'DB Runes'!$AR1005,FALSE)</f>
        <v>0</v>
      </c>
      <c r="AM1005">
        <f>HLOOKUP(AM$1,'DB Runes '!$A:$AP,'DB Runes'!$AR1005,FALSE)</f>
        <v>0</v>
      </c>
      <c r="AN1005">
        <f>HLOOKUP(AN$1,'DB Runes '!$A:$AP,'DB Runes'!$AR1005,FALSE)</f>
        <v>0</v>
      </c>
      <c r="AO1005">
        <f>HLOOKUP(AO$1,'DB Runes '!$A:$AP,'DB Runes'!$AR1005,FALSE)</f>
        <v>0</v>
      </c>
      <c r="AP1005">
        <f>HLOOKUP(AP$1,'DB Runes '!$A:$AP,'DB Runes'!$AR1005,FALSE)</f>
        <v>0</v>
      </c>
      <c r="AR1005">
        <v>1005</v>
      </c>
    </row>
    <row r="1006" spans="1:44" x14ac:dyDescent="0.25">
      <c r="A1006">
        <f>HLOOKUP(A$1,'DB Runes '!$A:$AP,'DB Runes'!$AR1006,FALSE)</f>
        <v>0</v>
      </c>
      <c r="B1006">
        <f>HLOOKUP(B$1,'DB Runes '!$A:$AP,'DB Runes'!$AR1006,FALSE)</f>
        <v>0</v>
      </c>
      <c r="C1006">
        <f>HLOOKUP(C$1,'DB Runes '!$A:$AP,'DB Runes'!$AR1006,FALSE)</f>
        <v>0</v>
      </c>
      <c r="D1006">
        <f>HLOOKUP(D$1,'DB Runes '!$A:$AP,'DB Runes'!$AR1006,FALSE)</f>
        <v>0</v>
      </c>
      <c r="E1006">
        <f>HLOOKUP(E$1,'DB Runes '!$A:$AP,'DB Runes'!$AR1006,FALSE)</f>
        <v>0</v>
      </c>
      <c r="F1006">
        <f>HLOOKUP(F$1,'DB Runes '!$A:$AP,'DB Runes'!$AR1006,FALSE)</f>
        <v>0</v>
      </c>
      <c r="G1006">
        <f>HLOOKUP(G$1,'DB Runes '!$A:$AP,'DB Runes'!$AR1006,FALSE)</f>
        <v>0</v>
      </c>
      <c r="H1006">
        <f>HLOOKUP(H$1,'DB Runes '!$A:$AP,'DB Runes'!$AR1006,FALSE)</f>
        <v>0</v>
      </c>
      <c r="I1006">
        <f>HLOOKUP(I$1,'DB Runes '!$A:$AP,'DB Runes'!$AR1006,FALSE)</f>
        <v>0</v>
      </c>
      <c r="J1006">
        <f>HLOOKUP(J$1,'DB Runes '!$A:$AP,'DB Runes'!$AR1006,FALSE)</f>
        <v>0</v>
      </c>
      <c r="K1006">
        <f>HLOOKUP(K$1,'DB Runes '!$A:$AP,'DB Runes'!$AR1006,FALSE)</f>
        <v>0</v>
      </c>
      <c r="L1006">
        <f>HLOOKUP(L$1,'DB Runes '!$A:$AP,'DB Runes'!$AR1006,FALSE)</f>
        <v>0</v>
      </c>
      <c r="M1006">
        <f>HLOOKUP(M$1,'DB Runes '!$A:$AP,'DB Runes'!$AR1006,FALSE)</f>
        <v>0</v>
      </c>
      <c r="N1006">
        <f>HLOOKUP(N$1,'DB Runes '!$A:$AP,'DB Runes'!$AR1006,FALSE)</f>
        <v>0</v>
      </c>
      <c r="O1006">
        <f>HLOOKUP(O$1,'DB Runes '!$A:$AP,'DB Runes'!$AR1006,FALSE)</f>
        <v>0</v>
      </c>
      <c r="P1006">
        <f>HLOOKUP(P$1,'DB Runes '!$A:$AP,'DB Runes'!$AR1006,FALSE)</f>
        <v>0</v>
      </c>
      <c r="Q1006">
        <f>HLOOKUP(Q$1,'DB Runes '!$A:$AP,'DB Runes'!$AR1006,FALSE)</f>
        <v>0</v>
      </c>
      <c r="R1006">
        <f>HLOOKUP(R$1,'DB Runes '!$A:$AP,'DB Runes'!$AR1006,FALSE)</f>
        <v>0</v>
      </c>
      <c r="S1006">
        <f>HLOOKUP(S$1,'DB Runes '!$A:$AP,'DB Runes'!$AR1006,FALSE)</f>
        <v>0</v>
      </c>
      <c r="T1006">
        <f>HLOOKUP(T$1,'DB Runes '!$A:$AP,'DB Runes'!$AR1006,FALSE)</f>
        <v>0</v>
      </c>
      <c r="U1006">
        <f>HLOOKUP(U$1,'DB Runes '!$A:$AP,'DB Runes'!$AR1006,FALSE)</f>
        <v>0</v>
      </c>
      <c r="V1006">
        <f>HLOOKUP(V$1,'DB Runes '!$A:$AP,'DB Runes'!$AR1006,FALSE)</f>
        <v>0</v>
      </c>
      <c r="W1006">
        <f>HLOOKUP(W$1,'DB Runes '!$A:$AP,'DB Runes'!$AR1006,FALSE)</f>
        <v>0</v>
      </c>
      <c r="X1006">
        <f>HLOOKUP(X$1,'DB Runes '!$A:$AP,'DB Runes'!$AR1006,FALSE)</f>
        <v>0</v>
      </c>
      <c r="Y1006">
        <f>HLOOKUP(Y$1,'DB Runes '!$A:$AP,'DB Runes'!$AR1006,FALSE)</f>
        <v>0</v>
      </c>
      <c r="Z1006">
        <f>HLOOKUP(Z$1,'DB Runes '!$A:$AP,'DB Runes'!$AR1006,FALSE)</f>
        <v>0</v>
      </c>
      <c r="AA1006">
        <f>HLOOKUP(AA$1,'DB Runes '!$A:$AP,'DB Runes'!$AR1006,FALSE)</f>
        <v>0</v>
      </c>
      <c r="AB1006">
        <f>HLOOKUP(AB$1,'DB Runes '!$A:$AP,'DB Runes'!$AR1006,FALSE)</f>
        <v>0</v>
      </c>
      <c r="AC1006">
        <f>HLOOKUP(AC$1,'DB Runes '!$A:$AP,'DB Runes'!$AR1006,FALSE)</f>
        <v>0</v>
      </c>
      <c r="AD1006">
        <f>HLOOKUP(AD$1,'DB Runes '!$A:$AP,'DB Runes'!$AR1006,FALSE)</f>
        <v>0</v>
      </c>
      <c r="AE1006">
        <f>HLOOKUP(AE$1,'DB Runes '!$A:$AP,'DB Runes'!$AR1006,FALSE)</f>
        <v>0</v>
      </c>
      <c r="AF1006">
        <f>HLOOKUP(AF$1,'DB Runes '!$A:$AP,'DB Runes'!$AR1006,FALSE)</f>
        <v>0</v>
      </c>
      <c r="AG1006">
        <f>HLOOKUP(AG$1,'DB Runes '!$A:$AP,'DB Runes'!$AR1006,FALSE)</f>
        <v>0</v>
      </c>
      <c r="AH1006">
        <f>HLOOKUP(AH$1,'DB Runes '!$A:$AP,'DB Runes'!$AR1006,FALSE)</f>
        <v>0</v>
      </c>
      <c r="AI1006">
        <f>HLOOKUP(AI$1,'DB Runes '!$A:$AP,'DB Runes'!$AR1006,FALSE)</f>
        <v>0</v>
      </c>
      <c r="AJ1006">
        <f>HLOOKUP(AJ$1,'DB Runes '!$A:$AP,'DB Runes'!$AR1006,FALSE)</f>
        <v>0</v>
      </c>
      <c r="AK1006">
        <f>HLOOKUP(AK$1,'DB Runes '!$A:$AP,'DB Runes'!$AR1006,FALSE)</f>
        <v>0</v>
      </c>
      <c r="AL1006">
        <f>HLOOKUP(AL$1,'DB Runes '!$A:$AP,'DB Runes'!$AR1006,FALSE)</f>
        <v>0</v>
      </c>
      <c r="AM1006">
        <f>HLOOKUP(AM$1,'DB Runes '!$A:$AP,'DB Runes'!$AR1006,FALSE)</f>
        <v>0</v>
      </c>
      <c r="AN1006">
        <f>HLOOKUP(AN$1,'DB Runes '!$A:$AP,'DB Runes'!$AR1006,FALSE)</f>
        <v>0</v>
      </c>
      <c r="AO1006">
        <f>HLOOKUP(AO$1,'DB Runes '!$A:$AP,'DB Runes'!$AR1006,FALSE)</f>
        <v>0</v>
      </c>
      <c r="AP1006">
        <f>HLOOKUP(AP$1,'DB Runes '!$A:$AP,'DB Runes'!$AR1006,FALSE)</f>
        <v>0</v>
      </c>
      <c r="AR1006">
        <v>1006</v>
      </c>
    </row>
    <row r="1007" spans="1:44" x14ac:dyDescent="0.25">
      <c r="A1007">
        <f>HLOOKUP(A$1,'DB Runes '!$A:$AP,'DB Runes'!$AR1007,FALSE)</f>
        <v>0</v>
      </c>
      <c r="B1007">
        <f>HLOOKUP(B$1,'DB Runes '!$A:$AP,'DB Runes'!$AR1007,FALSE)</f>
        <v>0</v>
      </c>
      <c r="C1007">
        <f>HLOOKUP(C$1,'DB Runes '!$A:$AP,'DB Runes'!$AR1007,FALSE)</f>
        <v>0</v>
      </c>
      <c r="D1007">
        <f>HLOOKUP(D$1,'DB Runes '!$A:$AP,'DB Runes'!$AR1007,FALSE)</f>
        <v>0</v>
      </c>
      <c r="E1007">
        <f>HLOOKUP(E$1,'DB Runes '!$A:$AP,'DB Runes'!$AR1007,FALSE)</f>
        <v>0</v>
      </c>
      <c r="F1007">
        <f>HLOOKUP(F$1,'DB Runes '!$A:$AP,'DB Runes'!$AR1007,FALSE)</f>
        <v>0</v>
      </c>
      <c r="G1007">
        <f>HLOOKUP(G$1,'DB Runes '!$A:$AP,'DB Runes'!$AR1007,FALSE)</f>
        <v>0</v>
      </c>
      <c r="H1007">
        <f>HLOOKUP(H$1,'DB Runes '!$A:$AP,'DB Runes'!$AR1007,FALSE)</f>
        <v>0</v>
      </c>
      <c r="I1007">
        <f>HLOOKUP(I$1,'DB Runes '!$A:$AP,'DB Runes'!$AR1007,FALSE)</f>
        <v>0</v>
      </c>
      <c r="J1007">
        <f>HLOOKUP(J$1,'DB Runes '!$A:$AP,'DB Runes'!$AR1007,FALSE)</f>
        <v>0</v>
      </c>
      <c r="K1007">
        <f>HLOOKUP(K$1,'DB Runes '!$A:$AP,'DB Runes'!$AR1007,FALSE)</f>
        <v>0</v>
      </c>
      <c r="L1007">
        <f>HLOOKUP(L$1,'DB Runes '!$A:$AP,'DB Runes'!$AR1007,FALSE)</f>
        <v>0</v>
      </c>
      <c r="M1007">
        <f>HLOOKUP(M$1,'DB Runes '!$A:$AP,'DB Runes'!$AR1007,FALSE)</f>
        <v>0</v>
      </c>
      <c r="N1007">
        <f>HLOOKUP(N$1,'DB Runes '!$A:$AP,'DB Runes'!$AR1007,FALSE)</f>
        <v>0</v>
      </c>
      <c r="O1007">
        <f>HLOOKUP(O$1,'DB Runes '!$A:$AP,'DB Runes'!$AR1007,FALSE)</f>
        <v>0</v>
      </c>
      <c r="P1007">
        <f>HLOOKUP(P$1,'DB Runes '!$A:$AP,'DB Runes'!$AR1007,FALSE)</f>
        <v>0</v>
      </c>
      <c r="Q1007">
        <f>HLOOKUP(Q$1,'DB Runes '!$A:$AP,'DB Runes'!$AR1007,FALSE)</f>
        <v>0</v>
      </c>
      <c r="R1007">
        <f>HLOOKUP(R$1,'DB Runes '!$A:$AP,'DB Runes'!$AR1007,FALSE)</f>
        <v>0</v>
      </c>
      <c r="S1007">
        <f>HLOOKUP(S$1,'DB Runes '!$A:$AP,'DB Runes'!$AR1007,FALSE)</f>
        <v>0</v>
      </c>
      <c r="T1007">
        <f>HLOOKUP(T$1,'DB Runes '!$A:$AP,'DB Runes'!$AR1007,FALSE)</f>
        <v>0</v>
      </c>
      <c r="U1007">
        <f>HLOOKUP(U$1,'DB Runes '!$A:$AP,'DB Runes'!$AR1007,FALSE)</f>
        <v>0</v>
      </c>
      <c r="V1007">
        <f>HLOOKUP(V$1,'DB Runes '!$A:$AP,'DB Runes'!$AR1007,FALSE)</f>
        <v>0</v>
      </c>
      <c r="W1007">
        <f>HLOOKUP(W$1,'DB Runes '!$A:$AP,'DB Runes'!$AR1007,FALSE)</f>
        <v>0</v>
      </c>
      <c r="X1007">
        <f>HLOOKUP(X$1,'DB Runes '!$A:$AP,'DB Runes'!$AR1007,FALSE)</f>
        <v>0</v>
      </c>
      <c r="Y1007">
        <f>HLOOKUP(Y$1,'DB Runes '!$A:$AP,'DB Runes'!$AR1007,FALSE)</f>
        <v>0</v>
      </c>
      <c r="Z1007">
        <f>HLOOKUP(Z$1,'DB Runes '!$A:$AP,'DB Runes'!$AR1007,FALSE)</f>
        <v>0</v>
      </c>
      <c r="AA1007">
        <f>HLOOKUP(AA$1,'DB Runes '!$A:$AP,'DB Runes'!$AR1007,FALSE)</f>
        <v>0</v>
      </c>
      <c r="AB1007">
        <f>HLOOKUP(AB$1,'DB Runes '!$A:$AP,'DB Runes'!$AR1007,FALSE)</f>
        <v>0</v>
      </c>
      <c r="AC1007">
        <f>HLOOKUP(AC$1,'DB Runes '!$A:$AP,'DB Runes'!$AR1007,FALSE)</f>
        <v>0</v>
      </c>
      <c r="AD1007">
        <f>HLOOKUP(AD$1,'DB Runes '!$A:$AP,'DB Runes'!$AR1007,FALSE)</f>
        <v>0</v>
      </c>
      <c r="AE1007">
        <f>HLOOKUP(AE$1,'DB Runes '!$A:$AP,'DB Runes'!$AR1007,FALSE)</f>
        <v>0</v>
      </c>
      <c r="AF1007">
        <f>HLOOKUP(AF$1,'DB Runes '!$A:$AP,'DB Runes'!$AR1007,FALSE)</f>
        <v>0</v>
      </c>
      <c r="AG1007">
        <f>HLOOKUP(AG$1,'DB Runes '!$A:$AP,'DB Runes'!$AR1007,FALSE)</f>
        <v>0</v>
      </c>
      <c r="AH1007">
        <f>HLOOKUP(AH$1,'DB Runes '!$A:$AP,'DB Runes'!$AR1007,FALSE)</f>
        <v>0</v>
      </c>
      <c r="AI1007">
        <f>HLOOKUP(AI$1,'DB Runes '!$A:$AP,'DB Runes'!$AR1007,FALSE)</f>
        <v>0</v>
      </c>
      <c r="AJ1007">
        <f>HLOOKUP(AJ$1,'DB Runes '!$A:$AP,'DB Runes'!$AR1007,FALSE)</f>
        <v>0</v>
      </c>
      <c r="AK1007">
        <f>HLOOKUP(AK$1,'DB Runes '!$A:$AP,'DB Runes'!$AR1007,FALSE)</f>
        <v>0</v>
      </c>
      <c r="AL1007">
        <f>HLOOKUP(AL$1,'DB Runes '!$A:$AP,'DB Runes'!$AR1007,FALSE)</f>
        <v>0</v>
      </c>
      <c r="AM1007">
        <f>HLOOKUP(AM$1,'DB Runes '!$A:$AP,'DB Runes'!$AR1007,FALSE)</f>
        <v>0</v>
      </c>
      <c r="AN1007">
        <f>HLOOKUP(AN$1,'DB Runes '!$A:$AP,'DB Runes'!$AR1007,FALSE)</f>
        <v>0</v>
      </c>
      <c r="AO1007">
        <f>HLOOKUP(AO$1,'DB Runes '!$A:$AP,'DB Runes'!$AR1007,FALSE)</f>
        <v>0</v>
      </c>
      <c r="AP1007">
        <f>HLOOKUP(AP$1,'DB Runes '!$A:$AP,'DB Runes'!$AR1007,FALSE)</f>
        <v>0</v>
      </c>
      <c r="AR1007">
        <v>1007</v>
      </c>
    </row>
    <row r="1008" spans="1:44" x14ac:dyDescent="0.25">
      <c r="A1008">
        <f>HLOOKUP(A$1,'DB Runes '!$A:$AP,'DB Runes'!$AR1008,FALSE)</f>
        <v>0</v>
      </c>
      <c r="B1008">
        <f>HLOOKUP(B$1,'DB Runes '!$A:$AP,'DB Runes'!$AR1008,FALSE)</f>
        <v>0</v>
      </c>
      <c r="C1008">
        <f>HLOOKUP(C$1,'DB Runes '!$A:$AP,'DB Runes'!$AR1008,FALSE)</f>
        <v>0</v>
      </c>
      <c r="D1008">
        <f>HLOOKUP(D$1,'DB Runes '!$A:$AP,'DB Runes'!$AR1008,FALSE)</f>
        <v>0</v>
      </c>
      <c r="E1008">
        <f>HLOOKUP(E$1,'DB Runes '!$A:$AP,'DB Runes'!$AR1008,FALSE)</f>
        <v>0</v>
      </c>
      <c r="F1008">
        <f>HLOOKUP(F$1,'DB Runes '!$A:$AP,'DB Runes'!$AR1008,FALSE)</f>
        <v>0</v>
      </c>
      <c r="G1008">
        <f>HLOOKUP(G$1,'DB Runes '!$A:$AP,'DB Runes'!$AR1008,FALSE)</f>
        <v>0</v>
      </c>
      <c r="H1008">
        <f>HLOOKUP(H$1,'DB Runes '!$A:$AP,'DB Runes'!$AR1008,FALSE)</f>
        <v>0</v>
      </c>
      <c r="I1008">
        <f>HLOOKUP(I$1,'DB Runes '!$A:$AP,'DB Runes'!$AR1008,FALSE)</f>
        <v>0</v>
      </c>
      <c r="J1008">
        <f>HLOOKUP(J$1,'DB Runes '!$A:$AP,'DB Runes'!$AR1008,FALSE)</f>
        <v>0</v>
      </c>
      <c r="K1008">
        <f>HLOOKUP(K$1,'DB Runes '!$A:$AP,'DB Runes'!$AR1008,FALSE)</f>
        <v>0</v>
      </c>
      <c r="L1008">
        <f>HLOOKUP(L$1,'DB Runes '!$A:$AP,'DB Runes'!$AR1008,FALSE)</f>
        <v>0</v>
      </c>
      <c r="M1008">
        <f>HLOOKUP(M$1,'DB Runes '!$A:$AP,'DB Runes'!$AR1008,FALSE)</f>
        <v>0</v>
      </c>
      <c r="N1008">
        <f>HLOOKUP(N$1,'DB Runes '!$A:$AP,'DB Runes'!$AR1008,FALSE)</f>
        <v>0</v>
      </c>
      <c r="O1008">
        <f>HLOOKUP(O$1,'DB Runes '!$A:$AP,'DB Runes'!$AR1008,FALSE)</f>
        <v>0</v>
      </c>
      <c r="P1008">
        <f>HLOOKUP(P$1,'DB Runes '!$A:$AP,'DB Runes'!$AR1008,FALSE)</f>
        <v>0</v>
      </c>
      <c r="Q1008">
        <f>HLOOKUP(Q$1,'DB Runes '!$A:$AP,'DB Runes'!$AR1008,FALSE)</f>
        <v>0</v>
      </c>
      <c r="R1008">
        <f>HLOOKUP(R$1,'DB Runes '!$A:$AP,'DB Runes'!$AR1008,FALSE)</f>
        <v>0</v>
      </c>
      <c r="S1008">
        <f>HLOOKUP(S$1,'DB Runes '!$A:$AP,'DB Runes'!$AR1008,FALSE)</f>
        <v>0</v>
      </c>
      <c r="T1008">
        <f>HLOOKUP(T$1,'DB Runes '!$A:$AP,'DB Runes'!$AR1008,FALSE)</f>
        <v>0</v>
      </c>
      <c r="U1008">
        <f>HLOOKUP(U$1,'DB Runes '!$A:$AP,'DB Runes'!$AR1008,FALSE)</f>
        <v>0</v>
      </c>
      <c r="V1008">
        <f>HLOOKUP(V$1,'DB Runes '!$A:$AP,'DB Runes'!$AR1008,FALSE)</f>
        <v>0</v>
      </c>
      <c r="W1008">
        <f>HLOOKUP(W$1,'DB Runes '!$A:$AP,'DB Runes'!$AR1008,FALSE)</f>
        <v>0</v>
      </c>
      <c r="X1008">
        <f>HLOOKUP(X$1,'DB Runes '!$A:$AP,'DB Runes'!$AR1008,FALSE)</f>
        <v>0</v>
      </c>
      <c r="Y1008">
        <f>HLOOKUP(Y$1,'DB Runes '!$A:$AP,'DB Runes'!$AR1008,FALSE)</f>
        <v>0</v>
      </c>
      <c r="Z1008">
        <f>HLOOKUP(Z$1,'DB Runes '!$A:$AP,'DB Runes'!$AR1008,FALSE)</f>
        <v>0</v>
      </c>
      <c r="AA1008">
        <f>HLOOKUP(AA$1,'DB Runes '!$A:$AP,'DB Runes'!$AR1008,FALSE)</f>
        <v>0</v>
      </c>
      <c r="AB1008">
        <f>HLOOKUP(AB$1,'DB Runes '!$A:$AP,'DB Runes'!$AR1008,FALSE)</f>
        <v>0</v>
      </c>
      <c r="AC1008">
        <f>HLOOKUP(AC$1,'DB Runes '!$A:$AP,'DB Runes'!$AR1008,FALSE)</f>
        <v>0</v>
      </c>
      <c r="AD1008">
        <f>HLOOKUP(AD$1,'DB Runes '!$A:$AP,'DB Runes'!$AR1008,FALSE)</f>
        <v>0</v>
      </c>
      <c r="AE1008">
        <f>HLOOKUP(AE$1,'DB Runes '!$A:$AP,'DB Runes'!$AR1008,FALSE)</f>
        <v>0</v>
      </c>
      <c r="AF1008">
        <f>HLOOKUP(AF$1,'DB Runes '!$A:$AP,'DB Runes'!$AR1008,FALSE)</f>
        <v>0</v>
      </c>
      <c r="AG1008">
        <f>HLOOKUP(AG$1,'DB Runes '!$A:$AP,'DB Runes'!$AR1008,FALSE)</f>
        <v>0</v>
      </c>
      <c r="AH1008">
        <f>HLOOKUP(AH$1,'DB Runes '!$A:$AP,'DB Runes'!$AR1008,FALSE)</f>
        <v>0</v>
      </c>
      <c r="AI1008">
        <f>HLOOKUP(AI$1,'DB Runes '!$A:$AP,'DB Runes'!$AR1008,FALSE)</f>
        <v>0</v>
      </c>
      <c r="AJ1008">
        <f>HLOOKUP(AJ$1,'DB Runes '!$A:$AP,'DB Runes'!$AR1008,FALSE)</f>
        <v>0</v>
      </c>
      <c r="AK1008">
        <f>HLOOKUP(AK$1,'DB Runes '!$A:$AP,'DB Runes'!$AR1008,FALSE)</f>
        <v>0</v>
      </c>
      <c r="AL1008">
        <f>HLOOKUP(AL$1,'DB Runes '!$A:$AP,'DB Runes'!$AR1008,FALSE)</f>
        <v>0</v>
      </c>
      <c r="AM1008">
        <f>HLOOKUP(AM$1,'DB Runes '!$A:$AP,'DB Runes'!$AR1008,FALSE)</f>
        <v>0</v>
      </c>
      <c r="AN1008">
        <f>HLOOKUP(AN$1,'DB Runes '!$A:$AP,'DB Runes'!$AR1008,FALSE)</f>
        <v>0</v>
      </c>
      <c r="AO1008">
        <f>HLOOKUP(AO$1,'DB Runes '!$A:$AP,'DB Runes'!$AR1008,FALSE)</f>
        <v>0</v>
      </c>
      <c r="AP1008">
        <f>HLOOKUP(AP$1,'DB Runes '!$A:$AP,'DB Runes'!$AR1008,FALSE)</f>
        <v>0</v>
      </c>
      <c r="AR1008">
        <v>1008</v>
      </c>
    </row>
    <row r="1009" spans="1:44" x14ac:dyDescent="0.25">
      <c r="A1009">
        <f>HLOOKUP(A$1,'DB Runes '!$A:$AP,'DB Runes'!$AR1009,FALSE)</f>
        <v>0</v>
      </c>
      <c r="B1009">
        <f>HLOOKUP(B$1,'DB Runes '!$A:$AP,'DB Runes'!$AR1009,FALSE)</f>
        <v>0</v>
      </c>
      <c r="C1009">
        <f>HLOOKUP(C$1,'DB Runes '!$A:$AP,'DB Runes'!$AR1009,FALSE)</f>
        <v>0</v>
      </c>
      <c r="D1009">
        <f>HLOOKUP(D$1,'DB Runes '!$A:$AP,'DB Runes'!$AR1009,FALSE)</f>
        <v>0</v>
      </c>
      <c r="E1009">
        <f>HLOOKUP(E$1,'DB Runes '!$A:$AP,'DB Runes'!$AR1009,FALSE)</f>
        <v>0</v>
      </c>
      <c r="F1009">
        <f>HLOOKUP(F$1,'DB Runes '!$A:$AP,'DB Runes'!$AR1009,FALSE)</f>
        <v>0</v>
      </c>
      <c r="G1009">
        <f>HLOOKUP(G$1,'DB Runes '!$A:$AP,'DB Runes'!$AR1009,FALSE)</f>
        <v>0</v>
      </c>
      <c r="H1009">
        <f>HLOOKUP(H$1,'DB Runes '!$A:$AP,'DB Runes'!$AR1009,FALSE)</f>
        <v>0</v>
      </c>
      <c r="I1009">
        <f>HLOOKUP(I$1,'DB Runes '!$A:$AP,'DB Runes'!$AR1009,FALSE)</f>
        <v>0</v>
      </c>
      <c r="J1009">
        <f>HLOOKUP(J$1,'DB Runes '!$A:$AP,'DB Runes'!$AR1009,FALSE)</f>
        <v>0</v>
      </c>
      <c r="K1009">
        <f>HLOOKUP(K$1,'DB Runes '!$A:$AP,'DB Runes'!$AR1009,FALSE)</f>
        <v>0</v>
      </c>
      <c r="L1009">
        <f>HLOOKUP(L$1,'DB Runes '!$A:$AP,'DB Runes'!$AR1009,FALSE)</f>
        <v>0</v>
      </c>
      <c r="M1009">
        <f>HLOOKUP(M$1,'DB Runes '!$A:$AP,'DB Runes'!$AR1009,FALSE)</f>
        <v>0</v>
      </c>
      <c r="N1009">
        <f>HLOOKUP(N$1,'DB Runes '!$A:$AP,'DB Runes'!$AR1009,FALSE)</f>
        <v>0</v>
      </c>
      <c r="O1009">
        <f>HLOOKUP(O$1,'DB Runes '!$A:$AP,'DB Runes'!$AR1009,FALSE)</f>
        <v>0</v>
      </c>
      <c r="P1009">
        <f>HLOOKUP(P$1,'DB Runes '!$A:$AP,'DB Runes'!$AR1009,FALSE)</f>
        <v>0</v>
      </c>
      <c r="Q1009">
        <f>HLOOKUP(Q$1,'DB Runes '!$A:$AP,'DB Runes'!$AR1009,FALSE)</f>
        <v>0</v>
      </c>
      <c r="R1009">
        <f>HLOOKUP(R$1,'DB Runes '!$A:$AP,'DB Runes'!$AR1009,FALSE)</f>
        <v>0</v>
      </c>
      <c r="S1009">
        <f>HLOOKUP(S$1,'DB Runes '!$A:$AP,'DB Runes'!$AR1009,FALSE)</f>
        <v>0</v>
      </c>
      <c r="T1009">
        <f>HLOOKUP(T$1,'DB Runes '!$A:$AP,'DB Runes'!$AR1009,FALSE)</f>
        <v>0</v>
      </c>
      <c r="U1009">
        <f>HLOOKUP(U$1,'DB Runes '!$A:$AP,'DB Runes'!$AR1009,FALSE)</f>
        <v>0</v>
      </c>
      <c r="V1009">
        <f>HLOOKUP(V$1,'DB Runes '!$A:$AP,'DB Runes'!$AR1009,FALSE)</f>
        <v>0</v>
      </c>
      <c r="W1009">
        <f>HLOOKUP(W$1,'DB Runes '!$A:$AP,'DB Runes'!$AR1009,FALSE)</f>
        <v>0</v>
      </c>
      <c r="X1009">
        <f>HLOOKUP(X$1,'DB Runes '!$A:$AP,'DB Runes'!$AR1009,FALSE)</f>
        <v>0</v>
      </c>
      <c r="Y1009">
        <f>HLOOKUP(Y$1,'DB Runes '!$A:$AP,'DB Runes'!$AR1009,FALSE)</f>
        <v>0</v>
      </c>
      <c r="Z1009">
        <f>HLOOKUP(Z$1,'DB Runes '!$A:$AP,'DB Runes'!$AR1009,FALSE)</f>
        <v>0</v>
      </c>
      <c r="AA1009">
        <f>HLOOKUP(AA$1,'DB Runes '!$A:$AP,'DB Runes'!$AR1009,FALSE)</f>
        <v>0</v>
      </c>
      <c r="AB1009">
        <f>HLOOKUP(AB$1,'DB Runes '!$A:$AP,'DB Runes'!$AR1009,FALSE)</f>
        <v>0</v>
      </c>
      <c r="AC1009">
        <f>HLOOKUP(AC$1,'DB Runes '!$A:$AP,'DB Runes'!$AR1009,FALSE)</f>
        <v>0</v>
      </c>
      <c r="AD1009">
        <f>HLOOKUP(AD$1,'DB Runes '!$A:$AP,'DB Runes'!$AR1009,FALSE)</f>
        <v>0</v>
      </c>
      <c r="AE1009">
        <f>HLOOKUP(AE$1,'DB Runes '!$A:$AP,'DB Runes'!$AR1009,FALSE)</f>
        <v>0</v>
      </c>
      <c r="AF1009">
        <f>HLOOKUP(AF$1,'DB Runes '!$A:$AP,'DB Runes'!$AR1009,FALSE)</f>
        <v>0</v>
      </c>
      <c r="AG1009">
        <f>HLOOKUP(AG$1,'DB Runes '!$A:$AP,'DB Runes'!$AR1009,FALSE)</f>
        <v>0</v>
      </c>
      <c r="AH1009">
        <f>HLOOKUP(AH$1,'DB Runes '!$A:$AP,'DB Runes'!$AR1009,FALSE)</f>
        <v>0</v>
      </c>
      <c r="AI1009">
        <f>HLOOKUP(AI$1,'DB Runes '!$A:$AP,'DB Runes'!$AR1009,FALSE)</f>
        <v>0</v>
      </c>
      <c r="AJ1009">
        <f>HLOOKUP(AJ$1,'DB Runes '!$A:$AP,'DB Runes'!$AR1009,FALSE)</f>
        <v>0</v>
      </c>
      <c r="AK1009">
        <f>HLOOKUP(AK$1,'DB Runes '!$A:$AP,'DB Runes'!$AR1009,FALSE)</f>
        <v>0</v>
      </c>
      <c r="AL1009">
        <f>HLOOKUP(AL$1,'DB Runes '!$A:$AP,'DB Runes'!$AR1009,FALSE)</f>
        <v>0</v>
      </c>
      <c r="AM1009">
        <f>HLOOKUP(AM$1,'DB Runes '!$A:$AP,'DB Runes'!$AR1009,FALSE)</f>
        <v>0</v>
      </c>
      <c r="AN1009">
        <f>HLOOKUP(AN$1,'DB Runes '!$A:$AP,'DB Runes'!$AR1009,FALSE)</f>
        <v>0</v>
      </c>
      <c r="AO1009">
        <f>HLOOKUP(AO$1,'DB Runes '!$A:$AP,'DB Runes'!$AR1009,FALSE)</f>
        <v>0</v>
      </c>
      <c r="AP1009">
        <f>HLOOKUP(AP$1,'DB Runes '!$A:$AP,'DB Runes'!$AR1009,FALSE)</f>
        <v>0</v>
      </c>
      <c r="AR1009">
        <v>1009</v>
      </c>
    </row>
    <row r="1010" spans="1:44" x14ac:dyDescent="0.25">
      <c r="A1010">
        <f>HLOOKUP(A$1,'DB Runes '!$A:$AP,'DB Runes'!$AR1010,FALSE)</f>
        <v>0</v>
      </c>
      <c r="B1010">
        <f>HLOOKUP(B$1,'DB Runes '!$A:$AP,'DB Runes'!$AR1010,FALSE)</f>
        <v>0</v>
      </c>
      <c r="C1010">
        <f>HLOOKUP(C$1,'DB Runes '!$A:$AP,'DB Runes'!$AR1010,FALSE)</f>
        <v>0</v>
      </c>
      <c r="D1010">
        <f>HLOOKUP(D$1,'DB Runes '!$A:$AP,'DB Runes'!$AR1010,FALSE)</f>
        <v>0</v>
      </c>
      <c r="E1010">
        <f>HLOOKUP(E$1,'DB Runes '!$A:$AP,'DB Runes'!$AR1010,FALSE)</f>
        <v>0</v>
      </c>
      <c r="F1010">
        <f>HLOOKUP(F$1,'DB Runes '!$A:$AP,'DB Runes'!$AR1010,FALSE)</f>
        <v>0</v>
      </c>
      <c r="G1010">
        <f>HLOOKUP(G$1,'DB Runes '!$A:$AP,'DB Runes'!$AR1010,FALSE)</f>
        <v>0</v>
      </c>
      <c r="H1010">
        <f>HLOOKUP(H$1,'DB Runes '!$A:$AP,'DB Runes'!$AR1010,FALSE)</f>
        <v>0</v>
      </c>
      <c r="I1010">
        <f>HLOOKUP(I$1,'DB Runes '!$A:$AP,'DB Runes'!$AR1010,FALSE)</f>
        <v>0</v>
      </c>
      <c r="J1010">
        <f>HLOOKUP(J$1,'DB Runes '!$A:$AP,'DB Runes'!$AR1010,FALSE)</f>
        <v>0</v>
      </c>
      <c r="K1010">
        <f>HLOOKUP(K$1,'DB Runes '!$A:$AP,'DB Runes'!$AR1010,FALSE)</f>
        <v>0</v>
      </c>
      <c r="L1010">
        <f>HLOOKUP(L$1,'DB Runes '!$A:$AP,'DB Runes'!$AR1010,FALSE)</f>
        <v>0</v>
      </c>
      <c r="M1010">
        <f>HLOOKUP(M$1,'DB Runes '!$A:$AP,'DB Runes'!$AR1010,FALSE)</f>
        <v>0</v>
      </c>
      <c r="N1010">
        <f>HLOOKUP(N$1,'DB Runes '!$A:$AP,'DB Runes'!$AR1010,FALSE)</f>
        <v>0</v>
      </c>
      <c r="O1010">
        <f>HLOOKUP(O$1,'DB Runes '!$A:$AP,'DB Runes'!$AR1010,FALSE)</f>
        <v>0</v>
      </c>
      <c r="P1010">
        <f>HLOOKUP(P$1,'DB Runes '!$A:$AP,'DB Runes'!$AR1010,FALSE)</f>
        <v>0</v>
      </c>
      <c r="Q1010">
        <f>HLOOKUP(Q$1,'DB Runes '!$A:$AP,'DB Runes'!$AR1010,FALSE)</f>
        <v>0</v>
      </c>
      <c r="R1010">
        <f>HLOOKUP(R$1,'DB Runes '!$A:$AP,'DB Runes'!$AR1010,FALSE)</f>
        <v>0</v>
      </c>
      <c r="S1010">
        <f>HLOOKUP(S$1,'DB Runes '!$A:$AP,'DB Runes'!$AR1010,FALSE)</f>
        <v>0</v>
      </c>
      <c r="T1010">
        <f>HLOOKUP(T$1,'DB Runes '!$A:$AP,'DB Runes'!$AR1010,FALSE)</f>
        <v>0</v>
      </c>
      <c r="U1010">
        <f>HLOOKUP(U$1,'DB Runes '!$A:$AP,'DB Runes'!$AR1010,FALSE)</f>
        <v>0</v>
      </c>
      <c r="V1010">
        <f>HLOOKUP(V$1,'DB Runes '!$A:$AP,'DB Runes'!$AR1010,FALSE)</f>
        <v>0</v>
      </c>
      <c r="W1010">
        <f>HLOOKUP(W$1,'DB Runes '!$A:$AP,'DB Runes'!$AR1010,FALSE)</f>
        <v>0</v>
      </c>
      <c r="X1010">
        <f>HLOOKUP(X$1,'DB Runes '!$A:$AP,'DB Runes'!$AR1010,FALSE)</f>
        <v>0</v>
      </c>
      <c r="Y1010">
        <f>HLOOKUP(Y$1,'DB Runes '!$A:$AP,'DB Runes'!$AR1010,FALSE)</f>
        <v>0</v>
      </c>
      <c r="Z1010">
        <f>HLOOKUP(Z$1,'DB Runes '!$A:$AP,'DB Runes'!$AR1010,FALSE)</f>
        <v>0</v>
      </c>
      <c r="AA1010">
        <f>HLOOKUP(AA$1,'DB Runes '!$A:$AP,'DB Runes'!$AR1010,FALSE)</f>
        <v>0</v>
      </c>
      <c r="AB1010">
        <f>HLOOKUP(AB$1,'DB Runes '!$A:$AP,'DB Runes'!$AR1010,FALSE)</f>
        <v>0</v>
      </c>
      <c r="AC1010">
        <f>HLOOKUP(AC$1,'DB Runes '!$A:$AP,'DB Runes'!$AR1010,FALSE)</f>
        <v>0</v>
      </c>
      <c r="AD1010">
        <f>HLOOKUP(AD$1,'DB Runes '!$A:$AP,'DB Runes'!$AR1010,FALSE)</f>
        <v>0</v>
      </c>
      <c r="AE1010">
        <f>HLOOKUP(AE$1,'DB Runes '!$A:$AP,'DB Runes'!$AR1010,FALSE)</f>
        <v>0</v>
      </c>
      <c r="AF1010">
        <f>HLOOKUP(AF$1,'DB Runes '!$A:$AP,'DB Runes'!$AR1010,FALSE)</f>
        <v>0</v>
      </c>
      <c r="AG1010">
        <f>HLOOKUP(AG$1,'DB Runes '!$A:$AP,'DB Runes'!$AR1010,FALSE)</f>
        <v>0</v>
      </c>
      <c r="AH1010">
        <f>HLOOKUP(AH$1,'DB Runes '!$A:$AP,'DB Runes'!$AR1010,FALSE)</f>
        <v>0</v>
      </c>
      <c r="AI1010">
        <f>HLOOKUP(AI$1,'DB Runes '!$A:$AP,'DB Runes'!$AR1010,FALSE)</f>
        <v>0</v>
      </c>
      <c r="AJ1010">
        <f>HLOOKUP(AJ$1,'DB Runes '!$A:$AP,'DB Runes'!$AR1010,FALSE)</f>
        <v>0</v>
      </c>
      <c r="AK1010">
        <f>HLOOKUP(AK$1,'DB Runes '!$A:$AP,'DB Runes'!$AR1010,FALSE)</f>
        <v>0</v>
      </c>
      <c r="AL1010">
        <f>HLOOKUP(AL$1,'DB Runes '!$A:$AP,'DB Runes'!$AR1010,FALSE)</f>
        <v>0</v>
      </c>
      <c r="AM1010">
        <f>HLOOKUP(AM$1,'DB Runes '!$A:$AP,'DB Runes'!$AR1010,FALSE)</f>
        <v>0</v>
      </c>
      <c r="AN1010">
        <f>HLOOKUP(AN$1,'DB Runes '!$A:$AP,'DB Runes'!$AR1010,FALSE)</f>
        <v>0</v>
      </c>
      <c r="AO1010">
        <f>HLOOKUP(AO$1,'DB Runes '!$A:$AP,'DB Runes'!$AR1010,FALSE)</f>
        <v>0</v>
      </c>
      <c r="AP1010">
        <f>HLOOKUP(AP$1,'DB Runes '!$A:$AP,'DB Runes'!$AR1010,FALSE)</f>
        <v>0</v>
      </c>
      <c r="AR1010">
        <v>1010</v>
      </c>
    </row>
    <row r="1011" spans="1:44" x14ac:dyDescent="0.25">
      <c r="A1011">
        <f>HLOOKUP(A$1,'DB Runes '!$A:$AP,'DB Runes'!$AR1011,FALSE)</f>
        <v>0</v>
      </c>
      <c r="B1011">
        <f>HLOOKUP(B$1,'DB Runes '!$A:$AP,'DB Runes'!$AR1011,FALSE)</f>
        <v>0</v>
      </c>
      <c r="C1011">
        <f>HLOOKUP(C$1,'DB Runes '!$A:$AP,'DB Runes'!$AR1011,FALSE)</f>
        <v>0</v>
      </c>
      <c r="D1011">
        <f>HLOOKUP(D$1,'DB Runes '!$A:$AP,'DB Runes'!$AR1011,FALSE)</f>
        <v>0</v>
      </c>
      <c r="E1011">
        <f>HLOOKUP(E$1,'DB Runes '!$A:$AP,'DB Runes'!$AR1011,FALSE)</f>
        <v>0</v>
      </c>
      <c r="F1011">
        <f>HLOOKUP(F$1,'DB Runes '!$A:$AP,'DB Runes'!$AR1011,FALSE)</f>
        <v>0</v>
      </c>
      <c r="G1011">
        <f>HLOOKUP(G$1,'DB Runes '!$A:$AP,'DB Runes'!$AR1011,FALSE)</f>
        <v>0</v>
      </c>
      <c r="H1011">
        <f>HLOOKUP(H$1,'DB Runes '!$A:$AP,'DB Runes'!$AR1011,FALSE)</f>
        <v>0</v>
      </c>
      <c r="I1011">
        <f>HLOOKUP(I$1,'DB Runes '!$A:$AP,'DB Runes'!$AR1011,FALSE)</f>
        <v>0</v>
      </c>
      <c r="J1011">
        <f>HLOOKUP(J$1,'DB Runes '!$A:$AP,'DB Runes'!$AR1011,FALSE)</f>
        <v>0</v>
      </c>
      <c r="K1011">
        <f>HLOOKUP(K$1,'DB Runes '!$A:$AP,'DB Runes'!$AR1011,FALSE)</f>
        <v>0</v>
      </c>
      <c r="L1011">
        <f>HLOOKUP(L$1,'DB Runes '!$A:$AP,'DB Runes'!$AR1011,FALSE)</f>
        <v>0</v>
      </c>
      <c r="M1011">
        <f>HLOOKUP(M$1,'DB Runes '!$A:$AP,'DB Runes'!$AR1011,FALSE)</f>
        <v>0</v>
      </c>
      <c r="N1011">
        <f>HLOOKUP(N$1,'DB Runes '!$A:$AP,'DB Runes'!$AR1011,FALSE)</f>
        <v>0</v>
      </c>
      <c r="O1011">
        <f>HLOOKUP(O$1,'DB Runes '!$A:$AP,'DB Runes'!$AR1011,FALSE)</f>
        <v>0</v>
      </c>
      <c r="P1011">
        <f>HLOOKUP(P$1,'DB Runes '!$A:$AP,'DB Runes'!$AR1011,FALSE)</f>
        <v>0</v>
      </c>
      <c r="Q1011">
        <f>HLOOKUP(Q$1,'DB Runes '!$A:$AP,'DB Runes'!$AR1011,FALSE)</f>
        <v>0</v>
      </c>
      <c r="R1011">
        <f>HLOOKUP(R$1,'DB Runes '!$A:$AP,'DB Runes'!$AR1011,FALSE)</f>
        <v>0</v>
      </c>
      <c r="S1011">
        <f>HLOOKUP(S$1,'DB Runes '!$A:$AP,'DB Runes'!$AR1011,FALSE)</f>
        <v>0</v>
      </c>
      <c r="T1011">
        <f>HLOOKUP(T$1,'DB Runes '!$A:$AP,'DB Runes'!$AR1011,FALSE)</f>
        <v>0</v>
      </c>
      <c r="U1011">
        <f>HLOOKUP(U$1,'DB Runes '!$A:$AP,'DB Runes'!$AR1011,FALSE)</f>
        <v>0</v>
      </c>
      <c r="V1011">
        <f>HLOOKUP(V$1,'DB Runes '!$A:$AP,'DB Runes'!$AR1011,FALSE)</f>
        <v>0</v>
      </c>
      <c r="W1011">
        <f>HLOOKUP(W$1,'DB Runes '!$A:$AP,'DB Runes'!$AR1011,FALSE)</f>
        <v>0</v>
      </c>
      <c r="X1011">
        <f>HLOOKUP(X$1,'DB Runes '!$A:$AP,'DB Runes'!$AR1011,FALSE)</f>
        <v>0</v>
      </c>
      <c r="Y1011">
        <f>HLOOKUP(Y$1,'DB Runes '!$A:$AP,'DB Runes'!$AR1011,FALSE)</f>
        <v>0</v>
      </c>
      <c r="Z1011">
        <f>HLOOKUP(Z$1,'DB Runes '!$A:$AP,'DB Runes'!$AR1011,FALSE)</f>
        <v>0</v>
      </c>
      <c r="AA1011">
        <f>HLOOKUP(AA$1,'DB Runes '!$A:$AP,'DB Runes'!$AR1011,FALSE)</f>
        <v>0</v>
      </c>
      <c r="AB1011">
        <f>HLOOKUP(AB$1,'DB Runes '!$A:$AP,'DB Runes'!$AR1011,FALSE)</f>
        <v>0</v>
      </c>
      <c r="AC1011">
        <f>HLOOKUP(AC$1,'DB Runes '!$A:$AP,'DB Runes'!$AR1011,FALSE)</f>
        <v>0</v>
      </c>
      <c r="AD1011">
        <f>HLOOKUP(AD$1,'DB Runes '!$A:$AP,'DB Runes'!$AR1011,FALSE)</f>
        <v>0</v>
      </c>
      <c r="AE1011">
        <f>HLOOKUP(AE$1,'DB Runes '!$A:$AP,'DB Runes'!$AR1011,FALSE)</f>
        <v>0</v>
      </c>
      <c r="AF1011">
        <f>HLOOKUP(AF$1,'DB Runes '!$A:$AP,'DB Runes'!$AR1011,FALSE)</f>
        <v>0</v>
      </c>
      <c r="AG1011">
        <f>HLOOKUP(AG$1,'DB Runes '!$A:$AP,'DB Runes'!$AR1011,FALSE)</f>
        <v>0</v>
      </c>
      <c r="AH1011">
        <f>HLOOKUP(AH$1,'DB Runes '!$A:$AP,'DB Runes'!$AR1011,FALSE)</f>
        <v>0</v>
      </c>
      <c r="AI1011">
        <f>HLOOKUP(AI$1,'DB Runes '!$A:$AP,'DB Runes'!$AR1011,FALSE)</f>
        <v>0</v>
      </c>
      <c r="AJ1011">
        <f>HLOOKUP(AJ$1,'DB Runes '!$A:$AP,'DB Runes'!$AR1011,FALSE)</f>
        <v>0</v>
      </c>
      <c r="AK1011">
        <f>HLOOKUP(AK$1,'DB Runes '!$A:$AP,'DB Runes'!$AR1011,FALSE)</f>
        <v>0</v>
      </c>
      <c r="AL1011">
        <f>HLOOKUP(AL$1,'DB Runes '!$A:$AP,'DB Runes'!$AR1011,FALSE)</f>
        <v>0</v>
      </c>
      <c r="AM1011">
        <f>HLOOKUP(AM$1,'DB Runes '!$A:$AP,'DB Runes'!$AR1011,FALSE)</f>
        <v>0</v>
      </c>
      <c r="AN1011">
        <f>HLOOKUP(AN$1,'DB Runes '!$A:$AP,'DB Runes'!$AR1011,FALSE)</f>
        <v>0</v>
      </c>
      <c r="AO1011">
        <f>HLOOKUP(AO$1,'DB Runes '!$A:$AP,'DB Runes'!$AR1011,FALSE)</f>
        <v>0</v>
      </c>
      <c r="AP1011">
        <f>HLOOKUP(AP$1,'DB Runes '!$A:$AP,'DB Runes'!$AR1011,FALSE)</f>
        <v>0</v>
      </c>
      <c r="AR1011">
        <v>1011</v>
      </c>
    </row>
    <row r="1012" spans="1:44" x14ac:dyDescent="0.25">
      <c r="A1012">
        <f>HLOOKUP(A$1,'DB Runes '!$A:$AP,'DB Runes'!$AR1012,FALSE)</f>
        <v>0</v>
      </c>
      <c r="B1012">
        <f>HLOOKUP(B$1,'DB Runes '!$A:$AP,'DB Runes'!$AR1012,FALSE)</f>
        <v>0</v>
      </c>
      <c r="C1012">
        <f>HLOOKUP(C$1,'DB Runes '!$A:$AP,'DB Runes'!$AR1012,FALSE)</f>
        <v>0</v>
      </c>
      <c r="D1012">
        <f>HLOOKUP(D$1,'DB Runes '!$A:$AP,'DB Runes'!$AR1012,FALSE)</f>
        <v>0</v>
      </c>
      <c r="E1012">
        <f>HLOOKUP(E$1,'DB Runes '!$A:$AP,'DB Runes'!$AR1012,FALSE)</f>
        <v>0</v>
      </c>
      <c r="F1012">
        <f>HLOOKUP(F$1,'DB Runes '!$A:$AP,'DB Runes'!$AR1012,FALSE)</f>
        <v>0</v>
      </c>
      <c r="G1012">
        <f>HLOOKUP(G$1,'DB Runes '!$A:$AP,'DB Runes'!$AR1012,FALSE)</f>
        <v>0</v>
      </c>
      <c r="H1012">
        <f>HLOOKUP(H$1,'DB Runes '!$A:$AP,'DB Runes'!$AR1012,FALSE)</f>
        <v>0</v>
      </c>
      <c r="I1012">
        <f>HLOOKUP(I$1,'DB Runes '!$A:$AP,'DB Runes'!$AR1012,FALSE)</f>
        <v>0</v>
      </c>
      <c r="J1012">
        <f>HLOOKUP(J$1,'DB Runes '!$A:$AP,'DB Runes'!$AR1012,FALSE)</f>
        <v>0</v>
      </c>
      <c r="K1012">
        <f>HLOOKUP(K$1,'DB Runes '!$A:$AP,'DB Runes'!$AR1012,FALSE)</f>
        <v>0</v>
      </c>
      <c r="L1012">
        <f>HLOOKUP(L$1,'DB Runes '!$A:$AP,'DB Runes'!$AR1012,FALSE)</f>
        <v>0</v>
      </c>
      <c r="M1012">
        <f>HLOOKUP(M$1,'DB Runes '!$A:$AP,'DB Runes'!$AR1012,FALSE)</f>
        <v>0</v>
      </c>
      <c r="N1012">
        <f>HLOOKUP(N$1,'DB Runes '!$A:$AP,'DB Runes'!$AR1012,FALSE)</f>
        <v>0</v>
      </c>
      <c r="O1012">
        <f>HLOOKUP(O$1,'DB Runes '!$A:$AP,'DB Runes'!$AR1012,FALSE)</f>
        <v>0</v>
      </c>
      <c r="P1012">
        <f>HLOOKUP(P$1,'DB Runes '!$A:$AP,'DB Runes'!$AR1012,FALSE)</f>
        <v>0</v>
      </c>
      <c r="Q1012">
        <f>HLOOKUP(Q$1,'DB Runes '!$A:$AP,'DB Runes'!$AR1012,FALSE)</f>
        <v>0</v>
      </c>
      <c r="R1012">
        <f>HLOOKUP(R$1,'DB Runes '!$A:$AP,'DB Runes'!$AR1012,FALSE)</f>
        <v>0</v>
      </c>
      <c r="S1012">
        <f>HLOOKUP(S$1,'DB Runes '!$A:$AP,'DB Runes'!$AR1012,FALSE)</f>
        <v>0</v>
      </c>
      <c r="T1012">
        <f>HLOOKUP(T$1,'DB Runes '!$A:$AP,'DB Runes'!$AR1012,FALSE)</f>
        <v>0</v>
      </c>
      <c r="U1012">
        <f>HLOOKUP(U$1,'DB Runes '!$A:$AP,'DB Runes'!$AR1012,FALSE)</f>
        <v>0</v>
      </c>
      <c r="V1012">
        <f>HLOOKUP(V$1,'DB Runes '!$A:$AP,'DB Runes'!$AR1012,FALSE)</f>
        <v>0</v>
      </c>
      <c r="W1012">
        <f>HLOOKUP(W$1,'DB Runes '!$A:$AP,'DB Runes'!$AR1012,FALSE)</f>
        <v>0</v>
      </c>
      <c r="X1012">
        <f>HLOOKUP(X$1,'DB Runes '!$A:$AP,'DB Runes'!$AR1012,FALSE)</f>
        <v>0</v>
      </c>
      <c r="Y1012">
        <f>HLOOKUP(Y$1,'DB Runes '!$A:$AP,'DB Runes'!$AR1012,FALSE)</f>
        <v>0</v>
      </c>
      <c r="Z1012">
        <f>HLOOKUP(Z$1,'DB Runes '!$A:$AP,'DB Runes'!$AR1012,FALSE)</f>
        <v>0</v>
      </c>
      <c r="AA1012">
        <f>HLOOKUP(AA$1,'DB Runes '!$A:$AP,'DB Runes'!$AR1012,FALSE)</f>
        <v>0</v>
      </c>
      <c r="AB1012">
        <f>HLOOKUP(AB$1,'DB Runes '!$A:$AP,'DB Runes'!$AR1012,FALSE)</f>
        <v>0</v>
      </c>
      <c r="AC1012">
        <f>HLOOKUP(AC$1,'DB Runes '!$A:$AP,'DB Runes'!$AR1012,FALSE)</f>
        <v>0</v>
      </c>
      <c r="AD1012">
        <f>HLOOKUP(AD$1,'DB Runes '!$A:$AP,'DB Runes'!$AR1012,FALSE)</f>
        <v>0</v>
      </c>
      <c r="AE1012">
        <f>HLOOKUP(AE$1,'DB Runes '!$A:$AP,'DB Runes'!$AR1012,FALSE)</f>
        <v>0</v>
      </c>
      <c r="AF1012">
        <f>HLOOKUP(AF$1,'DB Runes '!$A:$AP,'DB Runes'!$AR1012,FALSE)</f>
        <v>0</v>
      </c>
      <c r="AG1012">
        <f>HLOOKUP(AG$1,'DB Runes '!$A:$AP,'DB Runes'!$AR1012,FALSE)</f>
        <v>0</v>
      </c>
      <c r="AH1012">
        <f>HLOOKUP(AH$1,'DB Runes '!$A:$AP,'DB Runes'!$AR1012,FALSE)</f>
        <v>0</v>
      </c>
      <c r="AI1012">
        <f>HLOOKUP(AI$1,'DB Runes '!$A:$AP,'DB Runes'!$AR1012,FALSE)</f>
        <v>0</v>
      </c>
      <c r="AJ1012">
        <f>HLOOKUP(AJ$1,'DB Runes '!$A:$AP,'DB Runes'!$AR1012,FALSE)</f>
        <v>0</v>
      </c>
      <c r="AK1012">
        <f>HLOOKUP(AK$1,'DB Runes '!$A:$AP,'DB Runes'!$AR1012,FALSE)</f>
        <v>0</v>
      </c>
      <c r="AL1012">
        <f>HLOOKUP(AL$1,'DB Runes '!$A:$AP,'DB Runes'!$AR1012,FALSE)</f>
        <v>0</v>
      </c>
      <c r="AM1012">
        <f>HLOOKUP(AM$1,'DB Runes '!$A:$AP,'DB Runes'!$AR1012,FALSE)</f>
        <v>0</v>
      </c>
      <c r="AN1012">
        <f>HLOOKUP(AN$1,'DB Runes '!$A:$AP,'DB Runes'!$AR1012,FALSE)</f>
        <v>0</v>
      </c>
      <c r="AO1012">
        <f>HLOOKUP(AO$1,'DB Runes '!$A:$AP,'DB Runes'!$AR1012,FALSE)</f>
        <v>0</v>
      </c>
      <c r="AP1012">
        <f>HLOOKUP(AP$1,'DB Runes '!$A:$AP,'DB Runes'!$AR1012,FALSE)</f>
        <v>0</v>
      </c>
      <c r="AR1012">
        <v>1012</v>
      </c>
    </row>
    <row r="1013" spans="1:44" x14ac:dyDescent="0.25">
      <c r="A1013">
        <f>HLOOKUP(A$1,'DB Runes '!$A:$AP,'DB Runes'!$AR1013,FALSE)</f>
        <v>0</v>
      </c>
      <c r="B1013">
        <f>HLOOKUP(B$1,'DB Runes '!$A:$AP,'DB Runes'!$AR1013,FALSE)</f>
        <v>0</v>
      </c>
      <c r="C1013">
        <f>HLOOKUP(C$1,'DB Runes '!$A:$AP,'DB Runes'!$AR1013,FALSE)</f>
        <v>0</v>
      </c>
      <c r="D1013">
        <f>HLOOKUP(D$1,'DB Runes '!$A:$AP,'DB Runes'!$AR1013,FALSE)</f>
        <v>0</v>
      </c>
      <c r="E1013">
        <f>HLOOKUP(E$1,'DB Runes '!$A:$AP,'DB Runes'!$AR1013,FALSE)</f>
        <v>0</v>
      </c>
      <c r="F1013">
        <f>HLOOKUP(F$1,'DB Runes '!$A:$AP,'DB Runes'!$AR1013,FALSE)</f>
        <v>0</v>
      </c>
      <c r="G1013">
        <f>HLOOKUP(G$1,'DB Runes '!$A:$AP,'DB Runes'!$AR1013,FALSE)</f>
        <v>0</v>
      </c>
      <c r="H1013">
        <f>HLOOKUP(H$1,'DB Runes '!$A:$AP,'DB Runes'!$AR1013,FALSE)</f>
        <v>0</v>
      </c>
      <c r="I1013">
        <f>HLOOKUP(I$1,'DB Runes '!$A:$AP,'DB Runes'!$AR1013,FALSE)</f>
        <v>0</v>
      </c>
      <c r="J1013">
        <f>HLOOKUP(J$1,'DB Runes '!$A:$AP,'DB Runes'!$AR1013,FALSE)</f>
        <v>0</v>
      </c>
      <c r="K1013">
        <f>HLOOKUP(K$1,'DB Runes '!$A:$AP,'DB Runes'!$AR1013,FALSE)</f>
        <v>0</v>
      </c>
      <c r="L1013">
        <f>HLOOKUP(L$1,'DB Runes '!$A:$AP,'DB Runes'!$AR1013,FALSE)</f>
        <v>0</v>
      </c>
      <c r="M1013">
        <f>HLOOKUP(M$1,'DB Runes '!$A:$AP,'DB Runes'!$AR1013,FALSE)</f>
        <v>0</v>
      </c>
      <c r="N1013">
        <f>HLOOKUP(N$1,'DB Runes '!$A:$AP,'DB Runes'!$AR1013,FALSE)</f>
        <v>0</v>
      </c>
      <c r="O1013">
        <f>HLOOKUP(O$1,'DB Runes '!$A:$AP,'DB Runes'!$AR1013,FALSE)</f>
        <v>0</v>
      </c>
      <c r="P1013">
        <f>HLOOKUP(P$1,'DB Runes '!$A:$AP,'DB Runes'!$AR1013,FALSE)</f>
        <v>0</v>
      </c>
      <c r="Q1013">
        <f>HLOOKUP(Q$1,'DB Runes '!$A:$AP,'DB Runes'!$AR1013,FALSE)</f>
        <v>0</v>
      </c>
      <c r="R1013">
        <f>HLOOKUP(R$1,'DB Runes '!$A:$AP,'DB Runes'!$AR1013,FALSE)</f>
        <v>0</v>
      </c>
      <c r="S1013">
        <f>HLOOKUP(S$1,'DB Runes '!$A:$AP,'DB Runes'!$AR1013,FALSE)</f>
        <v>0</v>
      </c>
      <c r="T1013">
        <f>HLOOKUP(T$1,'DB Runes '!$A:$AP,'DB Runes'!$AR1013,FALSE)</f>
        <v>0</v>
      </c>
      <c r="U1013">
        <f>HLOOKUP(U$1,'DB Runes '!$A:$AP,'DB Runes'!$AR1013,FALSE)</f>
        <v>0</v>
      </c>
      <c r="V1013">
        <f>HLOOKUP(V$1,'DB Runes '!$A:$AP,'DB Runes'!$AR1013,FALSE)</f>
        <v>0</v>
      </c>
      <c r="W1013">
        <f>HLOOKUP(W$1,'DB Runes '!$A:$AP,'DB Runes'!$AR1013,FALSE)</f>
        <v>0</v>
      </c>
      <c r="X1013">
        <f>HLOOKUP(X$1,'DB Runes '!$A:$AP,'DB Runes'!$AR1013,FALSE)</f>
        <v>0</v>
      </c>
      <c r="Y1013">
        <f>HLOOKUP(Y$1,'DB Runes '!$A:$AP,'DB Runes'!$AR1013,FALSE)</f>
        <v>0</v>
      </c>
      <c r="Z1013">
        <f>HLOOKUP(Z$1,'DB Runes '!$A:$AP,'DB Runes'!$AR1013,FALSE)</f>
        <v>0</v>
      </c>
      <c r="AA1013">
        <f>HLOOKUP(AA$1,'DB Runes '!$A:$AP,'DB Runes'!$AR1013,FALSE)</f>
        <v>0</v>
      </c>
      <c r="AB1013">
        <f>HLOOKUP(AB$1,'DB Runes '!$A:$AP,'DB Runes'!$AR1013,FALSE)</f>
        <v>0</v>
      </c>
      <c r="AC1013">
        <f>HLOOKUP(AC$1,'DB Runes '!$A:$AP,'DB Runes'!$AR1013,FALSE)</f>
        <v>0</v>
      </c>
      <c r="AD1013">
        <f>HLOOKUP(AD$1,'DB Runes '!$A:$AP,'DB Runes'!$AR1013,FALSE)</f>
        <v>0</v>
      </c>
      <c r="AE1013">
        <f>HLOOKUP(AE$1,'DB Runes '!$A:$AP,'DB Runes'!$AR1013,FALSE)</f>
        <v>0</v>
      </c>
      <c r="AF1013">
        <f>HLOOKUP(AF$1,'DB Runes '!$A:$AP,'DB Runes'!$AR1013,FALSE)</f>
        <v>0</v>
      </c>
      <c r="AG1013">
        <f>HLOOKUP(AG$1,'DB Runes '!$A:$AP,'DB Runes'!$AR1013,FALSE)</f>
        <v>0</v>
      </c>
      <c r="AH1013">
        <f>HLOOKUP(AH$1,'DB Runes '!$A:$AP,'DB Runes'!$AR1013,FALSE)</f>
        <v>0</v>
      </c>
      <c r="AI1013">
        <f>HLOOKUP(AI$1,'DB Runes '!$A:$AP,'DB Runes'!$AR1013,FALSE)</f>
        <v>0</v>
      </c>
      <c r="AJ1013">
        <f>HLOOKUP(AJ$1,'DB Runes '!$A:$AP,'DB Runes'!$AR1013,FALSE)</f>
        <v>0</v>
      </c>
      <c r="AK1013">
        <f>HLOOKUP(AK$1,'DB Runes '!$A:$AP,'DB Runes'!$AR1013,FALSE)</f>
        <v>0</v>
      </c>
      <c r="AL1013">
        <f>HLOOKUP(AL$1,'DB Runes '!$A:$AP,'DB Runes'!$AR1013,FALSE)</f>
        <v>0</v>
      </c>
      <c r="AM1013">
        <f>HLOOKUP(AM$1,'DB Runes '!$A:$AP,'DB Runes'!$AR1013,FALSE)</f>
        <v>0</v>
      </c>
      <c r="AN1013">
        <f>HLOOKUP(AN$1,'DB Runes '!$A:$AP,'DB Runes'!$AR1013,FALSE)</f>
        <v>0</v>
      </c>
      <c r="AO1013">
        <f>HLOOKUP(AO$1,'DB Runes '!$A:$AP,'DB Runes'!$AR1013,FALSE)</f>
        <v>0</v>
      </c>
      <c r="AP1013">
        <f>HLOOKUP(AP$1,'DB Runes '!$A:$AP,'DB Runes'!$AR1013,FALSE)</f>
        <v>0</v>
      </c>
      <c r="AR1013">
        <v>1013</v>
      </c>
    </row>
    <row r="1014" spans="1:44" x14ac:dyDescent="0.25">
      <c r="A1014">
        <f>HLOOKUP(A$1,'DB Runes '!$A:$AP,'DB Runes'!$AR1014,FALSE)</f>
        <v>0</v>
      </c>
      <c r="B1014">
        <f>HLOOKUP(B$1,'DB Runes '!$A:$AP,'DB Runes'!$AR1014,FALSE)</f>
        <v>0</v>
      </c>
      <c r="C1014">
        <f>HLOOKUP(C$1,'DB Runes '!$A:$AP,'DB Runes'!$AR1014,FALSE)</f>
        <v>0</v>
      </c>
      <c r="D1014">
        <f>HLOOKUP(D$1,'DB Runes '!$A:$AP,'DB Runes'!$AR1014,FALSE)</f>
        <v>0</v>
      </c>
      <c r="E1014">
        <f>HLOOKUP(E$1,'DB Runes '!$A:$AP,'DB Runes'!$AR1014,FALSE)</f>
        <v>0</v>
      </c>
      <c r="F1014">
        <f>HLOOKUP(F$1,'DB Runes '!$A:$AP,'DB Runes'!$AR1014,FALSE)</f>
        <v>0</v>
      </c>
      <c r="G1014">
        <f>HLOOKUP(G$1,'DB Runes '!$A:$AP,'DB Runes'!$AR1014,FALSE)</f>
        <v>0</v>
      </c>
      <c r="H1014">
        <f>HLOOKUP(H$1,'DB Runes '!$A:$AP,'DB Runes'!$AR1014,FALSE)</f>
        <v>0</v>
      </c>
      <c r="I1014">
        <f>HLOOKUP(I$1,'DB Runes '!$A:$AP,'DB Runes'!$AR1014,FALSE)</f>
        <v>0</v>
      </c>
      <c r="J1014">
        <f>HLOOKUP(J$1,'DB Runes '!$A:$AP,'DB Runes'!$AR1014,FALSE)</f>
        <v>0</v>
      </c>
      <c r="K1014">
        <f>HLOOKUP(K$1,'DB Runes '!$A:$AP,'DB Runes'!$AR1014,FALSE)</f>
        <v>0</v>
      </c>
      <c r="L1014">
        <f>HLOOKUP(L$1,'DB Runes '!$A:$AP,'DB Runes'!$AR1014,FALSE)</f>
        <v>0</v>
      </c>
      <c r="M1014">
        <f>HLOOKUP(M$1,'DB Runes '!$A:$AP,'DB Runes'!$AR1014,FALSE)</f>
        <v>0</v>
      </c>
      <c r="N1014">
        <f>HLOOKUP(N$1,'DB Runes '!$A:$AP,'DB Runes'!$AR1014,FALSE)</f>
        <v>0</v>
      </c>
      <c r="O1014">
        <f>HLOOKUP(O$1,'DB Runes '!$A:$AP,'DB Runes'!$AR1014,FALSE)</f>
        <v>0</v>
      </c>
      <c r="P1014">
        <f>HLOOKUP(P$1,'DB Runes '!$A:$AP,'DB Runes'!$AR1014,FALSE)</f>
        <v>0</v>
      </c>
      <c r="Q1014">
        <f>HLOOKUP(Q$1,'DB Runes '!$A:$AP,'DB Runes'!$AR1014,FALSE)</f>
        <v>0</v>
      </c>
      <c r="R1014">
        <f>HLOOKUP(R$1,'DB Runes '!$A:$AP,'DB Runes'!$AR1014,FALSE)</f>
        <v>0</v>
      </c>
      <c r="S1014">
        <f>HLOOKUP(S$1,'DB Runes '!$A:$AP,'DB Runes'!$AR1014,FALSE)</f>
        <v>0</v>
      </c>
      <c r="T1014">
        <f>HLOOKUP(T$1,'DB Runes '!$A:$AP,'DB Runes'!$AR1014,FALSE)</f>
        <v>0</v>
      </c>
      <c r="U1014">
        <f>HLOOKUP(U$1,'DB Runes '!$A:$AP,'DB Runes'!$AR1014,FALSE)</f>
        <v>0</v>
      </c>
      <c r="V1014">
        <f>HLOOKUP(V$1,'DB Runes '!$A:$AP,'DB Runes'!$AR1014,FALSE)</f>
        <v>0</v>
      </c>
      <c r="W1014">
        <f>HLOOKUP(W$1,'DB Runes '!$A:$AP,'DB Runes'!$AR1014,FALSE)</f>
        <v>0</v>
      </c>
      <c r="X1014">
        <f>HLOOKUP(X$1,'DB Runes '!$A:$AP,'DB Runes'!$AR1014,FALSE)</f>
        <v>0</v>
      </c>
      <c r="Y1014">
        <f>HLOOKUP(Y$1,'DB Runes '!$A:$AP,'DB Runes'!$AR1014,FALSE)</f>
        <v>0</v>
      </c>
      <c r="Z1014">
        <f>HLOOKUP(Z$1,'DB Runes '!$A:$AP,'DB Runes'!$AR1014,FALSE)</f>
        <v>0</v>
      </c>
      <c r="AA1014">
        <f>HLOOKUP(AA$1,'DB Runes '!$A:$AP,'DB Runes'!$AR1014,FALSE)</f>
        <v>0</v>
      </c>
      <c r="AB1014">
        <f>HLOOKUP(AB$1,'DB Runes '!$A:$AP,'DB Runes'!$AR1014,FALSE)</f>
        <v>0</v>
      </c>
      <c r="AC1014">
        <f>HLOOKUP(AC$1,'DB Runes '!$A:$AP,'DB Runes'!$AR1014,FALSE)</f>
        <v>0</v>
      </c>
      <c r="AD1014">
        <f>HLOOKUP(AD$1,'DB Runes '!$A:$AP,'DB Runes'!$AR1014,FALSE)</f>
        <v>0</v>
      </c>
      <c r="AE1014">
        <f>HLOOKUP(AE$1,'DB Runes '!$A:$AP,'DB Runes'!$AR1014,FALSE)</f>
        <v>0</v>
      </c>
      <c r="AF1014">
        <f>HLOOKUP(AF$1,'DB Runes '!$A:$AP,'DB Runes'!$AR1014,FALSE)</f>
        <v>0</v>
      </c>
      <c r="AG1014">
        <f>HLOOKUP(AG$1,'DB Runes '!$A:$AP,'DB Runes'!$AR1014,FALSE)</f>
        <v>0</v>
      </c>
      <c r="AH1014">
        <f>HLOOKUP(AH$1,'DB Runes '!$A:$AP,'DB Runes'!$AR1014,FALSE)</f>
        <v>0</v>
      </c>
      <c r="AI1014">
        <f>HLOOKUP(AI$1,'DB Runes '!$A:$AP,'DB Runes'!$AR1014,FALSE)</f>
        <v>0</v>
      </c>
      <c r="AJ1014">
        <f>HLOOKUP(AJ$1,'DB Runes '!$A:$AP,'DB Runes'!$AR1014,FALSE)</f>
        <v>0</v>
      </c>
      <c r="AK1014">
        <f>HLOOKUP(AK$1,'DB Runes '!$A:$AP,'DB Runes'!$AR1014,FALSE)</f>
        <v>0</v>
      </c>
      <c r="AL1014">
        <f>HLOOKUP(AL$1,'DB Runes '!$A:$AP,'DB Runes'!$AR1014,FALSE)</f>
        <v>0</v>
      </c>
      <c r="AM1014">
        <f>HLOOKUP(AM$1,'DB Runes '!$A:$AP,'DB Runes'!$AR1014,FALSE)</f>
        <v>0</v>
      </c>
      <c r="AN1014">
        <f>HLOOKUP(AN$1,'DB Runes '!$A:$AP,'DB Runes'!$AR1014,FALSE)</f>
        <v>0</v>
      </c>
      <c r="AO1014">
        <f>HLOOKUP(AO$1,'DB Runes '!$A:$AP,'DB Runes'!$AR1014,FALSE)</f>
        <v>0</v>
      </c>
      <c r="AP1014">
        <f>HLOOKUP(AP$1,'DB Runes '!$A:$AP,'DB Runes'!$AR1014,FALSE)</f>
        <v>0</v>
      </c>
      <c r="AR1014">
        <v>1014</v>
      </c>
    </row>
    <row r="1015" spans="1:44" x14ac:dyDescent="0.25">
      <c r="A1015">
        <f>HLOOKUP(A$1,'DB Runes '!$A:$AP,'DB Runes'!$AR1015,FALSE)</f>
        <v>0</v>
      </c>
      <c r="B1015">
        <f>HLOOKUP(B$1,'DB Runes '!$A:$AP,'DB Runes'!$AR1015,FALSE)</f>
        <v>0</v>
      </c>
      <c r="C1015">
        <f>HLOOKUP(C$1,'DB Runes '!$A:$AP,'DB Runes'!$AR1015,FALSE)</f>
        <v>0</v>
      </c>
      <c r="D1015">
        <f>HLOOKUP(D$1,'DB Runes '!$A:$AP,'DB Runes'!$AR1015,FALSE)</f>
        <v>0</v>
      </c>
      <c r="E1015">
        <f>HLOOKUP(E$1,'DB Runes '!$A:$AP,'DB Runes'!$AR1015,FALSE)</f>
        <v>0</v>
      </c>
      <c r="F1015">
        <f>HLOOKUP(F$1,'DB Runes '!$A:$AP,'DB Runes'!$AR1015,FALSE)</f>
        <v>0</v>
      </c>
      <c r="G1015">
        <f>HLOOKUP(G$1,'DB Runes '!$A:$AP,'DB Runes'!$AR1015,FALSE)</f>
        <v>0</v>
      </c>
      <c r="H1015">
        <f>HLOOKUP(H$1,'DB Runes '!$A:$AP,'DB Runes'!$AR1015,FALSE)</f>
        <v>0</v>
      </c>
      <c r="I1015">
        <f>HLOOKUP(I$1,'DB Runes '!$A:$AP,'DB Runes'!$AR1015,FALSE)</f>
        <v>0</v>
      </c>
      <c r="J1015">
        <f>HLOOKUP(J$1,'DB Runes '!$A:$AP,'DB Runes'!$AR1015,FALSE)</f>
        <v>0</v>
      </c>
      <c r="K1015">
        <f>HLOOKUP(K$1,'DB Runes '!$A:$AP,'DB Runes'!$AR1015,FALSE)</f>
        <v>0</v>
      </c>
      <c r="L1015">
        <f>HLOOKUP(L$1,'DB Runes '!$A:$AP,'DB Runes'!$AR1015,FALSE)</f>
        <v>0</v>
      </c>
      <c r="M1015">
        <f>HLOOKUP(M$1,'DB Runes '!$A:$AP,'DB Runes'!$AR1015,FALSE)</f>
        <v>0</v>
      </c>
      <c r="N1015">
        <f>HLOOKUP(N$1,'DB Runes '!$A:$AP,'DB Runes'!$AR1015,FALSE)</f>
        <v>0</v>
      </c>
      <c r="O1015">
        <f>HLOOKUP(O$1,'DB Runes '!$A:$AP,'DB Runes'!$AR1015,FALSE)</f>
        <v>0</v>
      </c>
      <c r="P1015">
        <f>HLOOKUP(P$1,'DB Runes '!$A:$AP,'DB Runes'!$AR1015,FALSE)</f>
        <v>0</v>
      </c>
      <c r="Q1015">
        <f>HLOOKUP(Q$1,'DB Runes '!$A:$AP,'DB Runes'!$AR1015,FALSE)</f>
        <v>0</v>
      </c>
      <c r="R1015">
        <f>HLOOKUP(R$1,'DB Runes '!$A:$AP,'DB Runes'!$AR1015,FALSE)</f>
        <v>0</v>
      </c>
      <c r="S1015">
        <f>HLOOKUP(S$1,'DB Runes '!$A:$AP,'DB Runes'!$AR1015,FALSE)</f>
        <v>0</v>
      </c>
      <c r="T1015">
        <f>HLOOKUP(T$1,'DB Runes '!$A:$AP,'DB Runes'!$AR1015,FALSE)</f>
        <v>0</v>
      </c>
      <c r="U1015">
        <f>HLOOKUP(U$1,'DB Runes '!$A:$AP,'DB Runes'!$AR1015,FALSE)</f>
        <v>0</v>
      </c>
      <c r="V1015">
        <f>HLOOKUP(V$1,'DB Runes '!$A:$AP,'DB Runes'!$AR1015,FALSE)</f>
        <v>0</v>
      </c>
      <c r="W1015">
        <f>HLOOKUP(W$1,'DB Runes '!$A:$AP,'DB Runes'!$AR1015,FALSE)</f>
        <v>0</v>
      </c>
      <c r="X1015">
        <f>HLOOKUP(X$1,'DB Runes '!$A:$AP,'DB Runes'!$AR1015,FALSE)</f>
        <v>0</v>
      </c>
      <c r="Y1015">
        <f>HLOOKUP(Y$1,'DB Runes '!$A:$AP,'DB Runes'!$AR1015,FALSE)</f>
        <v>0</v>
      </c>
      <c r="Z1015">
        <f>HLOOKUP(Z$1,'DB Runes '!$A:$AP,'DB Runes'!$AR1015,FALSE)</f>
        <v>0</v>
      </c>
      <c r="AA1015">
        <f>HLOOKUP(AA$1,'DB Runes '!$A:$AP,'DB Runes'!$AR1015,FALSE)</f>
        <v>0</v>
      </c>
      <c r="AB1015">
        <f>HLOOKUP(AB$1,'DB Runes '!$A:$AP,'DB Runes'!$AR1015,FALSE)</f>
        <v>0</v>
      </c>
      <c r="AC1015">
        <f>HLOOKUP(AC$1,'DB Runes '!$A:$AP,'DB Runes'!$AR1015,FALSE)</f>
        <v>0</v>
      </c>
      <c r="AD1015">
        <f>HLOOKUP(AD$1,'DB Runes '!$A:$AP,'DB Runes'!$AR1015,FALSE)</f>
        <v>0</v>
      </c>
      <c r="AE1015">
        <f>HLOOKUP(AE$1,'DB Runes '!$A:$AP,'DB Runes'!$AR1015,FALSE)</f>
        <v>0</v>
      </c>
      <c r="AF1015">
        <f>HLOOKUP(AF$1,'DB Runes '!$A:$AP,'DB Runes'!$AR1015,FALSE)</f>
        <v>0</v>
      </c>
      <c r="AG1015">
        <f>HLOOKUP(AG$1,'DB Runes '!$A:$AP,'DB Runes'!$AR1015,FALSE)</f>
        <v>0</v>
      </c>
      <c r="AH1015">
        <f>HLOOKUP(AH$1,'DB Runes '!$A:$AP,'DB Runes'!$AR1015,FALSE)</f>
        <v>0</v>
      </c>
      <c r="AI1015">
        <f>HLOOKUP(AI$1,'DB Runes '!$A:$AP,'DB Runes'!$AR1015,FALSE)</f>
        <v>0</v>
      </c>
      <c r="AJ1015">
        <f>HLOOKUP(AJ$1,'DB Runes '!$A:$AP,'DB Runes'!$AR1015,FALSE)</f>
        <v>0</v>
      </c>
      <c r="AK1015">
        <f>HLOOKUP(AK$1,'DB Runes '!$A:$AP,'DB Runes'!$AR1015,FALSE)</f>
        <v>0</v>
      </c>
      <c r="AL1015">
        <f>HLOOKUP(AL$1,'DB Runes '!$A:$AP,'DB Runes'!$AR1015,FALSE)</f>
        <v>0</v>
      </c>
      <c r="AM1015">
        <f>HLOOKUP(AM$1,'DB Runes '!$A:$AP,'DB Runes'!$AR1015,FALSE)</f>
        <v>0</v>
      </c>
      <c r="AN1015">
        <f>HLOOKUP(AN$1,'DB Runes '!$A:$AP,'DB Runes'!$AR1015,FALSE)</f>
        <v>0</v>
      </c>
      <c r="AO1015">
        <f>HLOOKUP(AO$1,'DB Runes '!$A:$AP,'DB Runes'!$AR1015,FALSE)</f>
        <v>0</v>
      </c>
      <c r="AP1015">
        <f>HLOOKUP(AP$1,'DB Runes '!$A:$AP,'DB Runes'!$AR1015,FALSE)</f>
        <v>0</v>
      </c>
      <c r="AR1015">
        <v>1015</v>
      </c>
    </row>
    <row r="1016" spans="1:44" x14ac:dyDescent="0.25">
      <c r="A1016">
        <f>HLOOKUP(A$1,'DB Runes '!$A:$AP,'DB Runes'!$AR1016,FALSE)</f>
        <v>0</v>
      </c>
      <c r="B1016">
        <f>HLOOKUP(B$1,'DB Runes '!$A:$AP,'DB Runes'!$AR1016,FALSE)</f>
        <v>0</v>
      </c>
      <c r="C1016">
        <f>HLOOKUP(C$1,'DB Runes '!$A:$AP,'DB Runes'!$AR1016,FALSE)</f>
        <v>0</v>
      </c>
      <c r="D1016">
        <f>HLOOKUP(D$1,'DB Runes '!$A:$AP,'DB Runes'!$AR1016,FALSE)</f>
        <v>0</v>
      </c>
      <c r="E1016">
        <f>HLOOKUP(E$1,'DB Runes '!$A:$AP,'DB Runes'!$AR1016,FALSE)</f>
        <v>0</v>
      </c>
      <c r="F1016">
        <f>HLOOKUP(F$1,'DB Runes '!$A:$AP,'DB Runes'!$AR1016,FALSE)</f>
        <v>0</v>
      </c>
      <c r="G1016">
        <f>HLOOKUP(G$1,'DB Runes '!$A:$AP,'DB Runes'!$AR1016,FALSE)</f>
        <v>0</v>
      </c>
      <c r="H1016">
        <f>HLOOKUP(H$1,'DB Runes '!$A:$AP,'DB Runes'!$AR1016,FALSE)</f>
        <v>0</v>
      </c>
      <c r="I1016">
        <f>HLOOKUP(I$1,'DB Runes '!$A:$AP,'DB Runes'!$AR1016,FALSE)</f>
        <v>0</v>
      </c>
      <c r="J1016">
        <f>HLOOKUP(J$1,'DB Runes '!$A:$AP,'DB Runes'!$AR1016,FALSE)</f>
        <v>0</v>
      </c>
      <c r="K1016">
        <f>HLOOKUP(K$1,'DB Runes '!$A:$AP,'DB Runes'!$AR1016,FALSE)</f>
        <v>0</v>
      </c>
      <c r="L1016">
        <f>HLOOKUP(L$1,'DB Runes '!$A:$AP,'DB Runes'!$AR1016,FALSE)</f>
        <v>0</v>
      </c>
      <c r="M1016">
        <f>HLOOKUP(M$1,'DB Runes '!$A:$AP,'DB Runes'!$AR1016,FALSE)</f>
        <v>0</v>
      </c>
      <c r="N1016">
        <f>HLOOKUP(N$1,'DB Runes '!$A:$AP,'DB Runes'!$AR1016,FALSE)</f>
        <v>0</v>
      </c>
      <c r="O1016">
        <f>HLOOKUP(O$1,'DB Runes '!$A:$AP,'DB Runes'!$AR1016,FALSE)</f>
        <v>0</v>
      </c>
      <c r="P1016">
        <f>HLOOKUP(P$1,'DB Runes '!$A:$AP,'DB Runes'!$AR1016,FALSE)</f>
        <v>0</v>
      </c>
      <c r="Q1016">
        <f>HLOOKUP(Q$1,'DB Runes '!$A:$AP,'DB Runes'!$AR1016,FALSE)</f>
        <v>0</v>
      </c>
      <c r="R1016">
        <f>HLOOKUP(R$1,'DB Runes '!$A:$AP,'DB Runes'!$AR1016,FALSE)</f>
        <v>0</v>
      </c>
      <c r="S1016">
        <f>HLOOKUP(S$1,'DB Runes '!$A:$AP,'DB Runes'!$AR1016,FALSE)</f>
        <v>0</v>
      </c>
      <c r="T1016">
        <f>HLOOKUP(T$1,'DB Runes '!$A:$AP,'DB Runes'!$AR1016,FALSE)</f>
        <v>0</v>
      </c>
      <c r="U1016">
        <f>HLOOKUP(U$1,'DB Runes '!$A:$AP,'DB Runes'!$AR1016,FALSE)</f>
        <v>0</v>
      </c>
      <c r="V1016">
        <f>HLOOKUP(V$1,'DB Runes '!$A:$AP,'DB Runes'!$AR1016,FALSE)</f>
        <v>0</v>
      </c>
      <c r="W1016">
        <f>HLOOKUP(W$1,'DB Runes '!$A:$AP,'DB Runes'!$AR1016,FALSE)</f>
        <v>0</v>
      </c>
      <c r="X1016">
        <f>HLOOKUP(X$1,'DB Runes '!$A:$AP,'DB Runes'!$AR1016,FALSE)</f>
        <v>0</v>
      </c>
      <c r="Y1016">
        <f>HLOOKUP(Y$1,'DB Runes '!$A:$AP,'DB Runes'!$AR1016,FALSE)</f>
        <v>0</v>
      </c>
      <c r="Z1016">
        <f>HLOOKUP(Z$1,'DB Runes '!$A:$AP,'DB Runes'!$AR1016,FALSE)</f>
        <v>0</v>
      </c>
      <c r="AA1016">
        <f>HLOOKUP(AA$1,'DB Runes '!$A:$AP,'DB Runes'!$AR1016,FALSE)</f>
        <v>0</v>
      </c>
      <c r="AB1016">
        <f>HLOOKUP(AB$1,'DB Runes '!$A:$AP,'DB Runes'!$AR1016,FALSE)</f>
        <v>0</v>
      </c>
      <c r="AC1016">
        <f>HLOOKUP(AC$1,'DB Runes '!$A:$AP,'DB Runes'!$AR1016,FALSE)</f>
        <v>0</v>
      </c>
      <c r="AD1016">
        <f>HLOOKUP(AD$1,'DB Runes '!$A:$AP,'DB Runes'!$AR1016,FALSE)</f>
        <v>0</v>
      </c>
      <c r="AE1016">
        <f>HLOOKUP(AE$1,'DB Runes '!$A:$AP,'DB Runes'!$AR1016,FALSE)</f>
        <v>0</v>
      </c>
      <c r="AF1016">
        <f>HLOOKUP(AF$1,'DB Runes '!$A:$AP,'DB Runes'!$AR1016,FALSE)</f>
        <v>0</v>
      </c>
      <c r="AG1016">
        <f>HLOOKUP(AG$1,'DB Runes '!$A:$AP,'DB Runes'!$AR1016,FALSE)</f>
        <v>0</v>
      </c>
      <c r="AH1016">
        <f>HLOOKUP(AH$1,'DB Runes '!$A:$AP,'DB Runes'!$AR1016,FALSE)</f>
        <v>0</v>
      </c>
      <c r="AI1016">
        <f>HLOOKUP(AI$1,'DB Runes '!$A:$AP,'DB Runes'!$AR1016,FALSE)</f>
        <v>0</v>
      </c>
      <c r="AJ1016">
        <f>HLOOKUP(AJ$1,'DB Runes '!$A:$AP,'DB Runes'!$AR1016,FALSE)</f>
        <v>0</v>
      </c>
      <c r="AK1016">
        <f>HLOOKUP(AK$1,'DB Runes '!$A:$AP,'DB Runes'!$AR1016,FALSE)</f>
        <v>0</v>
      </c>
      <c r="AL1016">
        <f>HLOOKUP(AL$1,'DB Runes '!$A:$AP,'DB Runes'!$AR1016,FALSE)</f>
        <v>0</v>
      </c>
      <c r="AM1016">
        <f>HLOOKUP(AM$1,'DB Runes '!$A:$AP,'DB Runes'!$AR1016,FALSE)</f>
        <v>0</v>
      </c>
      <c r="AN1016">
        <f>HLOOKUP(AN$1,'DB Runes '!$A:$AP,'DB Runes'!$AR1016,FALSE)</f>
        <v>0</v>
      </c>
      <c r="AO1016">
        <f>HLOOKUP(AO$1,'DB Runes '!$A:$AP,'DB Runes'!$AR1016,FALSE)</f>
        <v>0</v>
      </c>
      <c r="AP1016">
        <f>HLOOKUP(AP$1,'DB Runes '!$A:$AP,'DB Runes'!$AR1016,FALSE)</f>
        <v>0</v>
      </c>
      <c r="AR1016">
        <v>1016</v>
      </c>
    </row>
    <row r="1017" spans="1:44" x14ac:dyDescent="0.25">
      <c r="A1017">
        <f>HLOOKUP(A$1,'DB Runes '!$A:$AP,'DB Runes'!$AR1017,FALSE)</f>
        <v>0</v>
      </c>
      <c r="B1017">
        <f>HLOOKUP(B$1,'DB Runes '!$A:$AP,'DB Runes'!$AR1017,FALSE)</f>
        <v>0</v>
      </c>
      <c r="C1017">
        <f>HLOOKUP(C$1,'DB Runes '!$A:$AP,'DB Runes'!$AR1017,FALSE)</f>
        <v>0</v>
      </c>
      <c r="D1017">
        <f>HLOOKUP(D$1,'DB Runes '!$A:$AP,'DB Runes'!$AR1017,FALSE)</f>
        <v>0</v>
      </c>
      <c r="E1017">
        <f>HLOOKUP(E$1,'DB Runes '!$A:$AP,'DB Runes'!$AR1017,FALSE)</f>
        <v>0</v>
      </c>
      <c r="F1017">
        <f>HLOOKUP(F$1,'DB Runes '!$A:$AP,'DB Runes'!$AR1017,FALSE)</f>
        <v>0</v>
      </c>
      <c r="G1017">
        <f>HLOOKUP(G$1,'DB Runes '!$A:$AP,'DB Runes'!$AR1017,FALSE)</f>
        <v>0</v>
      </c>
      <c r="H1017">
        <f>HLOOKUP(H$1,'DB Runes '!$A:$AP,'DB Runes'!$AR1017,FALSE)</f>
        <v>0</v>
      </c>
      <c r="I1017">
        <f>HLOOKUP(I$1,'DB Runes '!$A:$AP,'DB Runes'!$AR1017,FALSE)</f>
        <v>0</v>
      </c>
      <c r="J1017">
        <f>HLOOKUP(J$1,'DB Runes '!$A:$AP,'DB Runes'!$AR1017,FALSE)</f>
        <v>0</v>
      </c>
      <c r="K1017">
        <f>HLOOKUP(K$1,'DB Runes '!$A:$AP,'DB Runes'!$AR1017,FALSE)</f>
        <v>0</v>
      </c>
      <c r="L1017">
        <f>HLOOKUP(L$1,'DB Runes '!$A:$AP,'DB Runes'!$AR1017,FALSE)</f>
        <v>0</v>
      </c>
      <c r="M1017">
        <f>HLOOKUP(M$1,'DB Runes '!$A:$AP,'DB Runes'!$AR1017,FALSE)</f>
        <v>0</v>
      </c>
      <c r="N1017">
        <f>HLOOKUP(N$1,'DB Runes '!$A:$AP,'DB Runes'!$AR1017,FALSE)</f>
        <v>0</v>
      </c>
      <c r="O1017">
        <f>HLOOKUP(O$1,'DB Runes '!$A:$AP,'DB Runes'!$AR1017,FALSE)</f>
        <v>0</v>
      </c>
      <c r="P1017">
        <f>HLOOKUP(P$1,'DB Runes '!$A:$AP,'DB Runes'!$AR1017,FALSE)</f>
        <v>0</v>
      </c>
      <c r="Q1017">
        <f>HLOOKUP(Q$1,'DB Runes '!$A:$AP,'DB Runes'!$AR1017,FALSE)</f>
        <v>0</v>
      </c>
      <c r="R1017">
        <f>HLOOKUP(R$1,'DB Runes '!$A:$AP,'DB Runes'!$AR1017,FALSE)</f>
        <v>0</v>
      </c>
      <c r="S1017">
        <f>HLOOKUP(S$1,'DB Runes '!$A:$AP,'DB Runes'!$AR1017,FALSE)</f>
        <v>0</v>
      </c>
      <c r="T1017">
        <f>HLOOKUP(T$1,'DB Runes '!$A:$AP,'DB Runes'!$AR1017,FALSE)</f>
        <v>0</v>
      </c>
      <c r="U1017">
        <f>HLOOKUP(U$1,'DB Runes '!$A:$AP,'DB Runes'!$AR1017,FALSE)</f>
        <v>0</v>
      </c>
      <c r="V1017">
        <f>HLOOKUP(V$1,'DB Runes '!$A:$AP,'DB Runes'!$AR1017,FALSE)</f>
        <v>0</v>
      </c>
      <c r="W1017">
        <f>HLOOKUP(W$1,'DB Runes '!$A:$AP,'DB Runes'!$AR1017,FALSE)</f>
        <v>0</v>
      </c>
      <c r="X1017">
        <f>HLOOKUP(X$1,'DB Runes '!$A:$AP,'DB Runes'!$AR1017,FALSE)</f>
        <v>0</v>
      </c>
      <c r="Y1017">
        <f>HLOOKUP(Y$1,'DB Runes '!$A:$AP,'DB Runes'!$AR1017,FALSE)</f>
        <v>0</v>
      </c>
      <c r="Z1017">
        <f>HLOOKUP(Z$1,'DB Runes '!$A:$AP,'DB Runes'!$AR1017,FALSE)</f>
        <v>0</v>
      </c>
      <c r="AA1017">
        <f>HLOOKUP(AA$1,'DB Runes '!$A:$AP,'DB Runes'!$AR1017,FALSE)</f>
        <v>0</v>
      </c>
      <c r="AB1017">
        <f>HLOOKUP(AB$1,'DB Runes '!$A:$AP,'DB Runes'!$AR1017,FALSE)</f>
        <v>0</v>
      </c>
      <c r="AC1017">
        <f>HLOOKUP(AC$1,'DB Runes '!$A:$AP,'DB Runes'!$AR1017,FALSE)</f>
        <v>0</v>
      </c>
      <c r="AD1017">
        <f>HLOOKUP(AD$1,'DB Runes '!$A:$AP,'DB Runes'!$AR1017,FALSE)</f>
        <v>0</v>
      </c>
      <c r="AE1017">
        <f>HLOOKUP(AE$1,'DB Runes '!$A:$AP,'DB Runes'!$AR1017,FALSE)</f>
        <v>0</v>
      </c>
      <c r="AF1017">
        <f>HLOOKUP(AF$1,'DB Runes '!$A:$AP,'DB Runes'!$AR1017,FALSE)</f>
        <v>0</v>
      </c>
      <c r="AG1017">
        <f>HLOOKUP(AG$1,'DB Runes '!$A:$AP,'DB Runes'!$AR1017,FALSE)</f>
        <v>0</v>
      </c>
      <c r="AH1017">
        <f>HLOOKUP(AH$1,'DB Runes '!$A:$AP,'DB Runes'!$AR1017,FALSE)</f>
        <v>0</v>
      </c>
      <c r="AI1017">
        <f>HLOOKUP(AI$1,'DB Runes '!$A:$AP,'DB Runes'!$AR1017,FALSE)</f>
        <v>0</v>
      </c>
      <c r="AJ1017">
        <f>HLOOKUP(AJ$1,'DB Runes '!$A:$AP,'DB Runes'!$AR1017,FALSE)</f>
        <v>0</v>
      </c>
      <c r="AK1017">
        <f>HLOOKUP(AK$1,'DB Runes '!$A:$AP,'DB Runes'!$AR1017,FALSE)</f>
        <v>0</v>
      </c>
      <c r="AL1017">
        <f>HLOOKUP(AL$1,'DB Runes '!$A:$AP,'DB Runes'!$AR1017,FALSE)</f>
        <v>0</v>
      </c>
      <c r="AM1017">
        <f>HLOOKUP(AM$1,'DB Runes '!$A:$AP,'DB Runes'!$AR1017,FALSE)</f>
        <v>0</v>
      </c>
      <c r="AN1017">
        <f>HLOOKUP(AN$1,'DB Runes '!$A:$AP,'DB Runes'!$AR1017,FALSE)</f>
        <v>0</v>
      </c>
      <c r="AO1017">
        <f>HLOOKUP(AO$1,'DB Runes '!$A:$AP,'DB Runes'!$AR1017,FALSE)</f>
        <v>0</v>
      </c>
      <c r="AP1017">
        <f>HLOOKUP(AP$1,'DB Runes '!$A:$AP,'DB Runes'!$AR1017,FALSE)</f>
        <v>0</v>
      </c>
      <c r="AR1017">
        <v>1017</v>
      </c>
    </row>
    <row r="1018" spans="1:44" x14ac:dyDescent="0.25">
      <c r="A1018">
        <f>HLOOKUP(A$1,'DB Runes '!$A:$AP,'DB Runes'!$AR1018,FALSE)</f>
        <v>0</v>
      </c>
      <c r="B1018">
        <f>HLOOKUP(B$1,'DB Runes '!$A:$AP,'DB Runes'!$AR1018,FALSE)</f>
        <v>0</v>
      </c>
      <c r="C1018">
        <f>HLOOKUP(C$1,'DB Runes '!$A:$AP,'DB Runes'!$AR1018,FALSE)</f>
        <v>0</v>
      </c>
      <c r="D1018">
        <f>HLOOKUP(D$1,'DB Runes '!$A:$AP,'DB Runes'!$AR1018,FALSE)</f>
        <v>0</v>
      </c>
      <c r="E1018">
        <f>HLOOKUP(E$1,'DB Runes '!$A:$AP,'DB Runes'!$AR1018,FALSE)</f>
        <v>0</v>
      </c>
      <c r="F1018">
        <f>HLOOKUP(F$1,'DB Runes '!$A:$AP,'DB Runes'!$AR1018,FALSE)</f>
        <v>0</v>
      </c>
      <c r="G1018">
        <f>HLOOKUP(G$1,'DB Runes '!$A:$AP,'DB Runes'!$AR1018,FALSE)</f>
        <v>0</v>
      </c>
      <c r="H1018">
        <f>HLOOKUP(H$1,'DB Runes '!$A:$AP,'DB Runes'!$AR1018,FALSE)</f>
        <v>0</v>
      </c>
      <c r="I1018">
        <f>HLOOKUP(I$1,'DB Runes '!$A:$AP,'DB Runes'!$AR1018,FALSE)</f>
        <v>0</v>
      </c>
      <c r="J1018">
        <f>HLOOKUP(J$1,'DB Runes '!$A:$AP,'DB Runes'!$AR1018,FALSE)</f>
        <v>0</v>
      </c>
      <c r="K1018">
        <f>HLOOKUP(K$1,'DB Runes '!$A:$AP,'DB Runes'!$AR1018,FALSE)</f>
        <v>0</v>
      </c>
      <c r="L1018">
        <f>HLOOKUP(L$1,'DB Runes '!$A:$AP,'DB Runes'!$AR1018,FALSE)</f>
        <v>0</v>
      </c>
      <c r="M1018">
        <f>HLOOKUP(M$1,'DB Runes '!$A:$AP,'DB Runes'!$AR1018,FALSE)</f>
        <v>0</v>
      </c>
      <c r="N1018">
        <f>HLOOKUP(N$1,'DB Runes '!$A:$AP,'DB Runes'!$AR1018,FALSE)</f>
        <v>0</v>
      </c>
      <c r="O1018">
        <f>HLOOKUP(O$1,'DB Runes '!$A:$AP,'DB Runes'!$AR1018,FALSE)</f>
        <v>0</v>
      </c>
      <c r="P1018">
        <f>HLOOKUP(P$1,'DB Runes '!$A:$AP,'DB Runes'!$AR1018,FALSE)</f>
        <v>0</v>
      </c>
      <c r="Q1018">
        <f>HLOOKUP(Q$1,'DB Runes '!$A:$AP,'DB Runes'!$AR1018,FALSE)</f>
        <v>0</v>
      </c>
      <c r="R1018">
        <f>HLOOKUP(R$1,'DB Runes '!$A:$AP,'DB Runes'!$AR1018,FALSE)</f>
        <v>0</v>
      </c>
      <c r="S1018">
        <f>HLOOKUP(S$1,'DB Runes '!$A:$AP,'DB Runes'!$AR1018,FALSE)</f>
        <v>0</v>
      </c>
      <c r="T1018">
        <f>HLOOKUP(T$1,'DB Runes '!$A:$AP,'DB Runes'!$AR1018,FALSE)</f>
        <v>0</v>
      </c>
      <c r="U1018">
        <f>HLOOKUP(U$1,'DB Runes '!$A:$AP,'DB Runes'!$AR1018,FALSE)</f>
        <v>0</v>
      </c>
      <c r="V1018">
        <f>HLOOKUP(V$1,'DB Runes '!$A:$AP,'DB Runes'!$AR1018,FALSE)</f>
        <v>0</v>
      </c>
      <c r="W1018">
        <f>HLOOKUP(W$1,'DB Runes '!$A:$AP,'DB Runes'!$AR1018,FALSE)</f>
        <v>0</v>
      </c>
      <c r="X1018">
        <f>HLOOKUP(X$1,'DB Runes '!$A:$AP,'DB Runes'!$AR1018,FALSE)</f>
        <v>0</v>
      </c>
      <c r="Y1018">
        <f>HLOOKUP(Y$1,'DB Runes '!$A:$AP,'DB Runes'!$AR1018,FALSE)</f>
        <v>0</v>
      </c>
      <c r="Z1018">
        <f>HLOOKUP(Z$1,'DB Runes '!$A:$AP,'DB Runes'!$AR1018,FALSE)</f>
        <v>0</v>
      </c>
      <c r="AA1018">
        <f>HLOOKUP(AA$1,'DB Runes '!$A:$AP,'DB Runes'!$AR1018,FALSE)</f>
        <v>0</v>
      </c>
      <c r="AB1018">
        <f>HLOOKUP(AB$1,'DB Runes '!$A:$AP,'DB Runes'!$AR1018,FALSE)</f>
        <v>0</v>
      </c>
      <c r="AC1018">
        <f>HLOOKUP(AC$1,'DB Runes '!$A:$AP,'DB Runes'!$AR1018,FALSE)</f>
        <v>0</v>
      </c>
      <c r="AD1018">
        <f>HLOOKUP(AD$1,'DB Runes '!$A:$AP,'DB Runes'!$AR1018,FALSE)</f>
        <v>0</v>
      </c>
      <c r="AE1018">
        <f>HLOOKUP(AE$1,'DB Runes '!$A:$AP,'DB Runes'!$AR1018,FALSE)</f>
        <v>0</v>
      </c>
      <c r="AF1018">
        <f>HLOOKUP(AF$1,'DB Runes '!$A:$AP,'DB Runes'!$AR1018,FALSE)</f>
        <v>0</v>
      </c>
      <c r="AG1018">
        <f>HLOOKUP(AG$1,'DB Runes '!$A:$AP,'DB Runes'!$AR1018,FALSE)</f>
        <v>0</v>
      </c>
      <c r="AH1018">
        <f>HLOOKUP(AH$1,'DB Runes '!$A:$AP,'DB Runes'!$AR1018,FALSE)</f>
        <v>0</v>
      </c>
      <c r="AI1018">
        <f>HLOOKUP(AI$1,'DB Runes '!$A:$AP,'DB Runes'!$AR1018,FALSE)</f>
        <v>0</v>
      </c>
      <c r="AJ1018">
        <f>HLOOKUP(AJ$1,'DB Runes '!$A:$AP,'DB Runes'!$AR1018,FALSE)</f>
        <v>0</v>
      </c>
      <c r="AK1018">
        <f>HLOOKUP(AK$1,'DB Runes '!$A:$AP,'DB Runes'!$AR1018,FALSE)</f>
        <v>0</v>
      </c>
      <c r="AL1018">
        <f>HLOOKUP(AL$1,'DB Runes '!$A:$AP,'DB Runes'!$AR1018,FALSE)</f>
        <v>0</v>
      </c>
      <c r="AM1018">
        <f>HLOOKUP(AM$1,'DB Runes '!$A:$AP,'DB Runes'!$AR1018,FALSE)</f>
        <v>0</v>
      </c>
      <c r="AN1018">
        <f>HLOOKUP(AN$1,'DB Runes '!$A:$AP,'DB Runes'!$AR1018,FALSE)</f>
        <v>0</v>
      </c>
      <c r="AO1018">
        <f>HLOOKUP(AO$1,'DB Runes '!$A:$AP,'DB Runes'!$AR1018,FALSE)</f>
        <v>0</v>
      </c>
      <c r="AP1018">
        <f>HLOOKUP(AP$1,'DB Runes '!$A:$AP,'DB Runes'!$AR1018,FALSE)</f>
        <v>0</v>
      </c>
      <c r="AR1018">
        <v>1018</v>
      </c>
    </row>
    <row r="1019" spans="1:44" x14ac:dyDescent="0.25">
      <c r="A1019">
        <f>HLOOKUP(A$1,'DB Runes '!$A:$AP,'DB Runes'!$AR1019,FALSE)</f>
        <v>0</v>
      </c>
      <c r="B1019">
        <f>HLOOKUP(B$1,'DB Runes '!$A:$AP,'DB Runes'!$AR1019,FALSE)</f>
        <v>0</v>
      </c>
      <c r="C1019">
        <f>HLOOKUP(C$1,'DB Runes '!$A:$AP,'DB Runes'!$AR1019,FALSE)</f>
        <v>0</v>
      </c>
      <c r="D1019">
        <f>HLOOKUP(D$1,'DB Runes '!$A:$AP,'DB Runes'!$AR1019,FALSE)</f>
        <v>0</v>
      </c>
      <c r="E1019">
        <f>HLOOKUP(E$1,'DB Runes '!$A:$AP,'DB Runes'!$AR1019,FALSE)</f>
        <v>0</v>
      </c>
      <c r="F1019">
        <f>HLOOKUP(F$1,'DB Runes '!$A:$AP,'DB Runes'!$AR1019,FALSE)</f>
        <v>0</v>
      </c>
      <c r="G1019">
        <f>HLOOKUP(G$1,'DB Runes '!$A:$AP,'DB Runes'!$AR1019,FALSE)</f>
        <v>0</v>
      </c>
      <c r="H1019">
        <f>HLOOKUP(H$1,'DB Runes '!$A:$AP,'DB Runes'!$AR1019,FALSE)</f>
        <v>0</v>
      </c>
      <c r="I1019">
        <f>HLOOKUP(I$1,'DB Runes '!$A:$AP,'DB Runes'!$AR1019,FALSE)</f>
        <v>0</v>
      </c>
      <c r="J1019">
        <f>HLOOKUP(J$1,'DB Runes '!$A:$AP,'DB Runes'!$AR1019,FALSE)</f>
        <v>0</v>
      </c>
      <c r="K1019">
        <f>HLOOKUP(K$1,'DB Runes '!$A:$AP,'DB Runes'!$AR1019,FALSE)</f>
        <v>0</v>
      </c>
      <c r="L1019">
        <f>HLOOKUP(L$1,'DB Runes '!$A:$AP,'DB Runes'!$AR1019,FALSE)</f>
        <v>0</v>
      </c>
      <c r="M1019">
        <f>HLOOKUP(M$1,'DB Runes '!$A:$AP,'DB Runes'!$AR1019,FALSE)</f>
        <v>0</v>
      </c>
      <c r="N1019">
        <f>HLOOKUP(N$1,'DB Runes '!$A:$AP,'DB Runes'!$AR1019,FALSE)</f>
        <v>0</v>
      </c>
      <c r="O1019">
        <f>HLOOKUP(O$1,'DB Runes '!$A:$AP,'DB Runes'!$AR1019,FALSE)</f>
        <v>0</v>
      </c>
      <c r="P1019">
        <f>HLOOKUP(P$1,'DB Runes '!$A:$AP,'DB Runes'!$AR1019,FALSE)</f>
        <v>0</v>
      </c>
      <c r="Q1019">
        <f>HLOOKUP(Q$1,'DB Runes '!$A:$AP,'DB Runes'!$AR1019,FALSE)</f>
        <v>0</v>
      </c>
      <c r="R1019">
        <f>HLOOKUP(R$1,'DB Runes '!$A:$AP,'DB Runes'!$AR1019,FALSE)</f>
        <v>0</v>
      </c>
      <c r="S1019">
        <f>HLOOKUP(S$1,'DB Runes '!$A:$AP,'DB Runes'!$AR1019,FALSE)</f>
        <v>0</v>
      </c>
      <c r="T1019">
        <f>HLOOKUP(T$1,'DB Runes '!$A:$AP,'DB Runes'!$AR1019,FALSE)</f>
        <v>0</v>
      </c>
      <c r="U1019">
        <f>HLOOKUP(U$1,'DB Runes '!$A:$AP,'DB Runes'!$AR1019,FALSE)</f>
        <v>0</v>
      </c>
      <c r="V1019">
        <f>HLOOKUP(V$1,'DB Runes '!$A:$AP,'DB Runes'!$AR1019,FALSE)</f>
        <v>0</v>
      </c>
      <c r="W1019">
        <f>HLOOKUP(W$1,'DB Runes '!$A:$AP,'DB Runes'!$AR1019,FALSE)</f>
        <v>0</v>
      </c>
      <c r="X1019">
        <f>HLOOKUP(X$1,'DB Runes '!$A:$AP,'DB Runes'!$AR1019,FALSE)</f>
        <v>0</v>
      </c>
      <c r="Y1019">
        <f>HLOOKUP(Y$1,'DB Runes '!$A:$AP,'DB Runes'!$AR1019,FALSE)</f>
        <v>0</v>
      </c>
      <c r="Z1019">
        <f>HLOOKUP(Z$1,'DB Runes '!$A:$AP,'DB Runes'!$AR1019,FALSE)</f>
        <v>0</v>
      </c>
      <c r="AA1019">
        <f>HLOOKUP(AA$1,'DB Runes '!$A:$AP,'DB Runes'!$AR1019,FALSE)</f>
        <v>0</v>
      </c>
      <c r="AB1019">
        <f>HLOOKUP(AB$1,'DB Runes '!$A:$AP,'DB Runes'!$AR1019,FALSE)</f>
        <v>0</v>
      </c>
      <c r="AC1019">
        <f>HLOOKUP(AC$1,'DB Runes '!$A:$AP,'DB Runes'!$AR1019,FALSE)</f>
        <v>0</v>
      </c>
      <c r="AD1019">
        <f>HLOOKUP(AD$1,'DB Runes '!$A:$AP,'DB Runes'!$AR1019,FALSE)</f>
        <v>0</v>
      </c>
      <c r="AE1019">
        <f>HLOOKUP(AE$1,'DB Runes '!$A:$AP,'DB Runes'!$AR1019,FALSE)</f>
        <v>0</v>
      </c>
      <c r="AF1019">
        <f>HLOOKUP(AF$1,'DB Runes '!$A:$AP,'DB Runes'!$AR1019,FALSE)</f>
        <v>0</v>
      </c>
      <c r="AG1019">
        <f>HLOOKUP(AG$1,'DB Runes '!$A:$AP,'DB Runes'!$AR1019,FALSE)</f>
        <v>0</v>
      </c>
      <c r="AH1019">
        <f>HLOOKUP(AH$1,'DB Runes '!$A:$AP,'DB Runes'!$AR1019,FALSE)</f>
        <v>0</v>
      </c>
      <c r="AI1019">
        <f>HLOOKUP(AI$1,'DB Runes '!$A:$AP,'DB Runes'!$AR1019,FALSE)</f>
        <v>0</v>
      </c>
      <c r="AJ1019">
        <f>HLOOKUP(AJ$1,'DB Runes '!$A:$AP,'DB Runes'!$AR1019,FALSE)</f>
        <v>0</v>
      </c>
      <c r="AK1019">
        <f>HLOOKUP(AK$1,'DB Runes '!$A:$AP,'DB Runes'!$AR1019,FALSE)</f>
        <v>0</v>
      </c>
      <c r="AL1019">
        <f>HLOOKUP(AL$1,'DB Runes '!$A:$AP,'DB Runes'!$AR1019,FALSE)</f>
        <v>0</v>
      </c>
      <c r="AM1019">
        <f>HLOOKUP(AM$1,'DB Runes '!$A:$AP,'DB Runes'!$AR1019,FALSE)</f>
        <v>0</v>
      </c>
      <c r="AN1019">
        <f>HLOOKUP(AN$1,'DB Runes '!$A:$AP,'DB Runes'!$AR1019,FALSE)</f>
        <v>0</v>
      </c>
      <c r="AO1019">
        <f>HLOOKUP(AO$1,'DB Runes '!$A:$AP,'DB Runes'!$AR1019,FALSE)</f>
        <v>0</v>
      </c>
      <c r="AP1019">
        <f>HLOOKUP(AP$1,'DB Runes '!$A:$AP,'DB Runes'!$AR1019,FALSE)</f>
        <v>0</v>
      </c>
      <c r="AR1019">
        <v>1019</v>
      </c>
    </row>
    <row r="1020" spans="1:44" x14ac:dyDescent="0.25">
      <c r="A1020">
        <f>HLOOKUP(A$1,'DB Runes '!$A:$AP,'DB Runes'!$AR1020,FALSE)</f>
        <v>0</v>
      </c>
      <c r="B1020">
        <f>HLOOKUP(B$1,'DB Runes '!$A:$AP,'DB Runes'!$AR1020,FALSE)</f>
        <v>0</v>
      </c>
      <c r="C1020">
        <f>HLOOKUP(C$1,'DB Runes '!$A:$AP,'DB Runes'!$AR1020,FALSE)</f>
        <v>0</v>
      </c>
      <c r="D1020">
        <f>HLOOKUP(D$1,'DB Runes '!$A:$AP,'DB Runes'!$AR1020,FALSE)</f>
        <v>0</v>
      </c>
      <c r="E1020">
        <f>HLOOKUP(E$1,'DB Runes '!$A:$AP,'DB Runes'!$AR1020,FALSE)</f>
        <v>0</v>
      </c>
      <c r="F1020">
        <f>HLOOKUP(F$1,'DB Runes '!$A:$AP,'DB Runes'!$AR1020,FALSE)</f>
        <v>0</v>
      </c>
      <c r="G1020">
        <f>HLOOKUP(G$1,'DB Runes '!$A:$AP,'DB Runes'!$AR1020,FALSE)</f>
        <v>0</v>
      </c>
      <c r="H1020">
        <f>HLOOKUP(H$1,'DB Runes '!$A:$AP,'DB Runes'!$AR1020,FALSE)</f>
        <v>0</v>
      </c>
      <c r="I1020">
        <f>HLOOKUP(I$1,'DB Runes '!$A:$AP,'DB Runes'!$AR1020,FALSE)</f>
        <v>0</v>
      </c>
      <c r="J1020">
        <f>HLOOKUP(J$1,'DB Runes '!$A:$AP,'DB Runes'!$AR1020,FALSE)</f>
        <v>0</v>
      </c>
      <c r="K1020">
        <f>HLOOKUP(K$1,'DB Runes '!$A:$AP,'DB Runes'!$AR1020,FALSE)</f>
        <v>0</v>
      </c>
      <c r="L1020">
        <f>HLOOKUP(L$1,'DB Runes '!$A:$AP,'DB Runes'!$AR1020,FALSE)</f>
        <v>0</v>
      </c>
      <c r="M1020">
        <f>HLOOKUP(M$1,'DB Runes '!$A:$AP,'DB Runes'!$AR1020,FALSE)</f>
        <v>0</v>
      </c>
      <c r="N1020">
        <f>HLOOKUP(N$1,'DB Runes '!$A:$AP,'DB Runes'!$AR1020,FALSE)</f>
        <v>0</v>
      </c>
      <c r="O1020">
        <f>HLOOKUP(O$1,'DB Runes '!$A:$AP,'DB Runes'!$AR1020,FALSE)</f>
        <v>0</v>
      </c>
      <c r="P1020">
        <f>HLOOKUP(P$1,'DB Runes '!$A:$AP,'DB Runes'!$AR1020,FALSE)</f>
        <v>0</v>
      </c>
      <c r="Q1020">
        <f>HLOOKUP(Q$1,'DB Runes '!$A:$AP,'DB Runes'!$AR1020,FALSE)</f>
        <v>0</v>
      </c>
      <c r="R1020">
        <f>HLOOKUP(R$1,'DB Runes '!$A:$AP,'DB Runes'!$AR1020,FALSE)</f>
        <v>0</v>
      </c>
      <c r="S1020">
        <f>HLOOKUP(S$1,'DB Runes '!$A:$AP,'DB Runes'!$AR1020,FALSE)</f>
        <v>0</v>
      </c>
      <c r="T1020">
        <f>HLOOKUP(T$1,'DB Runes '!$A:$AP,'DB Runes'!$AR1020,FALSE)</f>
        <v>0</v>
      </c>
      <c r="U1020">
        <f>HLOOKUP(U$1,'DB Runes '!$A:$AP,'DB Runes'!$AR1020,FALSE)</f>
        <v>0</v>
      </c>
      <c r="V1020">
        <f>HLOOKUP(V$1,'DB Runes '!$A:$AP,'DB Runes'!$AR1020,FALSE)</f>
        <v>0</v>
      </c>
      <c r="W1020">
        <f>HLOOKUP(W$1,'DB Runes '!$A:$AP,'DB Runes'!$AR1020,FALSE)</f>
        <v>0</v>
      </c>
      <c r="X1020">
        <f>HLOOKUP(X$1,'DB Runes '!$A:$AP,'DB Runes'!$AR1020,FALSE)</f>
        <v>0</v>
      </c>
      <c r="Y1020">
        <f>HLOOKUP(Y$1,'DB Runes '!$A:$AP,'DB Runes'!$AR1020,FALSE)</f>
        <v>0</v>
      </c>
      <c r="Z1020">
        <f>HLOOKUP(Z$1,'DB Runes '!$A:$AP,'DB Runes'!$AR1020,FALSE)</f>
        <v>0</v>
      </c>
      <c r="AA1020">
        <f>HLOOKUP(AA$1,'DB Runes '!$A:$AP,'DB Runes'!$AR1020,FALSE)</f>
        <v>0</v>
      </c>
      <c r="AB1020">
        <f>HLOOKUP(AB$1,'DB Runes '!$A:$AP,'DB Runes'!$AR1020,FALSE)</f>
        <v>0</v>
      </c>
      <c r="AC1020">
        <f>HLOOKUP(AC$1,'DB Runes '!$A:$AP,'DB Runes'!$AR1020,FALSE)</f>
        <v>0</v>
      </c>
      <c r="AD1020">
        <f>HLOOKUP(AD$1,'DB Runes '!$A:$AP,'DB Runes'!$AR1020,FALSE)</f>
        <v>0</v>
      </c>
      <c r="AE1020">
        <f>HLOOKUP(AE$1,'DB Runes '!$A:$AP,'DB Runes'!$AR1020,FALSE)</f>
        <v>0</v>
      </c>
      <c r="AF1020">
        <f>HLOOKUP(AF$1,'DB Runes '!$A:$AP,'DB Runes'!$AR1020,FALSE)</f>
        <v>0</v>
      </c>
      <c r="AG1020">
        <f>HLOOKUP(AG$1,'DB Runes '!$A:$AP,'DB Runes'!$AR1020,FALSE)</f>
        <v>0</v>
      </c>
      <c r="AH1020">
        <f>HLOOKUP(AH$1,'DB Runes '!$A:$AP,'DB Runes'!$AR1020,FALSE)</f>
        <v>0</v>
      </c>
      <c r="AI1020">
        <f>HLOOKUP(AI$1,'DB Runes '!$A:$AP,'DB Runes'!$AR1020,FALSE)</f>
        <v>0</v>
      </c>
      <c r="AJ1020">
        <f>HLOOKUP(AJ$1,'DB Runes '!$A:$AP,'DB Runes'!$AR1020,FALSE)</f>
        <v>0</v>
      </c>
      <c r="AK1020">
        <f>HLOOKUP(AK$1,'DB Runes '!$A:$AP,'DB Runes'!$AR1020,FALSE)</f>
        <v>0</v>
      </c>
      <c r="AL1020">
        <f>HLOOKUP(AL$1,'DB Runes '!$A:$AP,'DB Runes'!$AR1020,FALSE)</f>
        <v>0</v>
      </c>
      <c r="AM1020">
        <f>HLOOKUP(AM$1,'DB Runes '!$A:$AP,'DB Runes'!$AR1020,FALSE)</f>
        <v>0</v>
      </c>
      <c r="AN1020">
        <f>HLOOKUP(AN$1,'DB Runes '!$A:$AP,'DB Runes'!$AR1020,FALSE)</f>
        <v>0</v>
      </c>
      <c r="AO1020">
        <f>HLOOKUP(AO$1,'DB Runes '!$A:$AP,'DB Runes'!$AR1020,FALSE)</f>
        <v>0</v>
      </c>
      <c r="AP1020">
        <f>HLOOKUP(AP$1,'DB Runes '!$A:$AP,'DB Runes'!$AR1020,FALSE)</f>
        <v>0</v>
      </c>
      <c r="AR1020">
        <v>1020</v>
      </c>
    </row>
    <row r="1021" spans="1:44" x14ac:dyDescent="0.25">
      <c r="A1021">
        <f>HLOOKUP(A$1,'DB Runes '!$A:$AP,'DB Runes'!$AR1021,FALSE)</f>
        <v>0</v>
      </c>
      <c r="B1021">
        <f>HLOOKUP(B$1,'DB Runes '!$A:$AP,'DB Runes'!$AR1021,FALSE)</f>
        <v>0</v>
      </c>
      <c r="C1021">
        <f>HLOOKUP(C$1,'DB Runes '!$A:$AP,'DB Runes'!$AR1021,FALSE)</f>
        <v>0</v>
      </c>
      <c r="D1021">
        <f>HLOOKUP(D$1,'DB Runes '!$A:$AP,'DB Runes'!$AR1021,FALSE)</f>
        <v>0</v>
      </c>
      <c r="E1021">
        <f>HLOOKUP(E$1,'DB Runes '!$A:$AP,'DB Runes'!$AR1021,FALSE)</f>
        <v>0</v>
      </c>
      <c r="F1021">
        <f>HLOOKUP(F$1,'DB Runes '!$A:$AP,'DB Runes'!$AR1021,FALSE)</f>
        <v>0</v>
      </c>
      <c r="G1021">
        <f>HLOOKUP(G$1,'DB Runes '!$A:$AP,'DB Runes'!$AR1021,FALSE)</f>
        <v>0</v>
      </c>
      <c r="H1021">
        <f>HLOOKUP(H$1,'DB Runes '!$A:$AP,'DB Runes'!$AR1021,FALSE)</f>
        <v>0</v>
      </c>
      <c r="I1021">
        <f>HLOOKUP(I$1,'DB Runes '!$A:$AP,'DB Runes'!$AR1021,FALSE)</f>
        <v>0</v>
      </c>
      <c r="J1021">
        <f>HLOOKUP(J$1,'DB Runes '!$A:$AP,'DB Runes'!$AR1021,FALSE)</f>
        <v>0</v>
      </c>
      <c r="K1021">
        <f>HLOOKUP(K$1,'DB Runes '!$A:$AP,'DB Runes'!$AR1021,FALSE)</f>
        <v>0</v>
      </c>
      <c r="L1021">
        <f>HLOOKUP(L$1,'DB Runes '!$A:$AP,'DB Runes'!$AR1021,FALSE)</f>
        <v>0</v>
      </c>
      <c r="M1021">
        <f>HLOOKUP(M$1,'DB Runes '!$A:$AP,'DB Runes'!$AR1021,FALSE)</f>
        <v>0</v>
      </c>
      <c r="N1021">
        <f>HLOOKUP(N$1,'DB Runes '!$A:$AP,'DB Runes'!$AR1021,FALSE)</f>
        <v>0</v>
      </c>
      <c r="O1021">
        <f>HLOOKUP(O$1,'DB Runes '!$A:$AP,'DB Runes'!$AR1021,FALSE)</f>
        <v>0</v>
      </c>
      <c r="P1021">
        <f>HLOOKUP(P$1,'DB Runes '!$A:$AP,'DB Runes'!$AR1021,FALSE)</f>
        <v>0</v>
      </c>
      <c r="Q1021">
        <f>HLOOKUP(Q$1,'DB Runes '!$A:$AP,'DB Runes'!$AR1021,FALSE)</f>
        <v>0</v>
      </c>
      <c r="R1021">
        <f>HLOOKUP(R$1,'DB Runes '!$A:$AP,'DB Runes'!$AR1021,FALSE)</f>
        <v>0</v>
      </c>
      <c r="S1021">
        <f>HLOOKUP(S$1,'DB Runes '!$A:$AP,'DB Runes'!$AR1021,FALSE)</f>
        <v>0</v>
      </c>
      <c r="T1021">
        <f>HLOOKUP(T$1,'DB Runes '!$A:$AP,'DB Runes'!$AR1021,FALSE)</f>
        <v>0</v>
      </c>
      <c r="U1021">
        <f>HLOOKUP(U$1,'DB Runes '!$A:$AP,'DB Runes'!$AR1021,FALSE)</f>
        <v>0</v>
      </c>
      <c r="V1021">
        <f>HLOOKUP(V$1,'DB Runes '!$A:$AP,'DB Runes'!$AR1021,FALSE)</f>
        <v>0</v>
      </c>
      <c r="W1021">
        <f>HLOOKUP(W$1,'DB Runes '!$A:$AP,'DB Runes'!$AR1021,FALSE)</f>
        <v>0</v>
      </c>
      <c r="X1021">
        <f>HLOOKUP(X$1,'DB Runes '!$A:$AP,'DB Runes'!$AR1021,FALSE)</f>
        <v>0</v>
      </c>
      <c r="Y1021">
        <f>HLOOKUP(Y$1,'DB Runes '!$A:$AP,'DB Runes'!$AR1021,FALSE)</f>
        <v>0</v>
      </c>
      <c r="Z1021">
        <f>HLOOKUP(Z$1,'DB Runes '!$A:$AP,'DB Runes'!$AR1021,FALSE)</f>
        <v>0</v>
      </c>
      <c r="AA1021">
        <f>HLOOKUP(AA$1,'DB Runes '!$A:$AP,'DB Runes'!$AR1021,FALSE)</f>
        <v>0</v>
      </c>
      <c r="AB1021">
        <f>HLOOKUP(AB$1,'DB Runes '!$A:$AP,'DB Runes'!$AR1021,FALSE)</f>
        <v>0</v>
      </c>
      <c r="AC1021">
        <f>HLOOKUP(AC$1,'DB Runes '!$A:$AP,'DB Runes'!$AR1021,FALSE)</f>
        <v>0</v>
      </c>
      <c r="AD1021">
        <f>HLOOKUP(AD$1,'DB Runes '!$A:$AP,'DB Runes'!$AR1021,FALSE)</f>
        <v>0</v>
      </c>
      <c r="AE1021">
        <f>HLOOKUP(AE$1,'DB Runes '!$A:$AP,'DB Runes'!$AR1021,FALSE)</f>
        <v>0</v>
      </c>
      <c r="AF1021">
        <f>HLOOKUP(AF$1,'DB Runes '!$A:$AP,'DB Runes'!$AR1021,FALSE)</f>
        <v>0</v>
      </c>
      <c r="AG1021">
        <f>HLOOKUP(AG$1,'DB Runes '!$A:$AP,'DB Runes'!$AR1021,FALSE)</f>
        <v>0</v>
      </c>
      <c r="AH1021">
        <f>HLOOKUP(AH$1,'DB Runes '!$A:$AP,'DB Runes'!$AR1021,FALSE)</f>
        <v>0</v>
      </c>
      <c r="AI1021">
        <f>HLOOKUP(AI$1,'DB Runes '!$A:$AP,'DB Runes'!$AR1021,FALSE)</f>
        <v>0</v>
      </c>
      <c r="AJ1021">
        <f>HLOOKUP(AJ$1,'DB Runes '!$A:$AP,'DB Runes'!$AR1021,FALSE)</f>
        <v>0</v>
      </c>
      <c r="AK1021">
        <f>HLOOKUP(AK$1,'DB Runes '!$A:$AP,'DB Runes'!$AR1021,FALSE)</f>
        <v>0</v>
      </c>
      <c r="AL1021">
        <f>HLOOKUP(AL$1,'DB Runes '!$A:$AP,'DB Runes'!$AR1021,FALSE)</f>
        <v>0</v>
      </c>
      <c r="AM1021">
        <f>HLOOKUP(AM$1,'DB Runes '!$A:$AP,'DB Runes'!$AR1021,FALSE)</f>
        <v>0</v>
      </c>
      <c r="AN1021">
        <f>HLOOKUP(AN$1,'DB Runes '!$A:$AP,'DB Runes'!$AR1021,FALSE)</f>
        <v>0</v>
      </c>
      <c r="AO1021">
        <f>HLOOKUP(AO$1,'DB Runes '!$A:$AP,'DB Runes'!$AR1021,FALSE)</f>
        <v>0</v>
      </c>
      <c r="AP1021">
        <f>HLOOKUP(AP$1,'DB Runes '!$A:$AP,'DB Runes'!$AR1021,FALSE)</f>
        <v>0</v>
      </c>
      <c r="AR1021">
        <v>1021</v>
      </c>
    </row>
    <row r="1022" spans="1:44" x14ac:dyDescent="0.25">
      <c r="A1022">
        <f>HLOOKUP(A$1,'DB Runes '!$A:$AP,'DB Runes'!$AR1022,FALSE)</f>
        <v>0</v>
      </c>
      <c r="B1022">
        <f>HLOOKUP(B$1,'DB Runes '!$A:$AP,'DB Runes'!$AR1022,FALSE)</f>
        <v>0</v>
      </c>
      <c r="C1022">
        <f>HLOOKUP(C$1,'DB Runes '!$A:$AP,'DB Runes'!$AR1022,FALSE)</f>
        <v>0</v>
      </c>
      <c r="D1022">
        <f>HLOOKUP(D$1,'DB Runes '!$A:$AP,'DB Runes'!$AR1022,FALSE)</f>
        <v>0</v>
      </c>
      <c r="E1022">
        <f>HLOOKUP(E$1,'DB Runes '!$A:$AP,'DB Runes'!$AR1022,FALSE)</f>
        <v>0</v>
      </c>
      <c r="F1022">
        <f>HLOOKUP(F$1,'DB Runes '!$A:$AP,'DB Runes'!$AR1022,FALSE)</f>
        <v>0</v>
      </c>
      <c r="G1022">
        <f>HLOOKUP(G$1,'DB Runes '!$A:$AP,'DB Runes'!$AR1022,FALSE)</f>
        <v>0</v>
      </c>
      <c r="H1022">
        <f>HLOOKUP(H$1,'DB Runes '!$A:$AP,'DB Runes'!$AR1022,FALSE)</f>
        <v>0</v>
      </c>
      <c r="I1022">
        <f>HLOOKUP(I$1,'DB Runes '!$A:$AP,'DB Runes'!$AR1022,FALSE)</f>
        <v>0</v>
      </c>
      <c r="J1022">
        <f>HLOOKUP(J$1,'DB Runes '!$A:$AP,'DB Runes'!$AR1022,FALSE)</f>
        <v>0</v>
      </c>
      <c r="K1022">
        <f>HLOOKUP(K$1,'DB Runes '!$A:$AP,'DB Runes'!$AR1022,FALSE)</f>
        <v>0</v>
      </c>
      <c r="L1022">
        <f>HLOOKUP(L$1,'DB Runes '!$A:$AP,'DB Runes'!$AR1022,FALSE)</f>
        <v>0</v>
      </c>
      <c r="M1022">
        <f>HLOOKUP(M$1,'DB Runes '!$A:$AP,'DB Runes'!$AR1022,FALSE)</f>
        <v>0</v>
      </c>
      <c r="N1022">
        <f>HLOOKUP(N$1,'DB Runes '!$A:$AP,'DB Runes'!$AR1022,FALSE)</f>
        <v>0</v>
      </c>
      <c r="O1022">
        <f>HLOOKUP(O$1,'DB Runes '!$A:$AP,'DB Runes'!$AR1022,FALSE)</f>
        <v>0</v>
      </c>
      <c r="P1022">
        <f>HLOOKUP(P$1,'DB Runes '!$A:$AP,'DB Runes'!$AR1022,FALSE)</f>
        <v>0</v>
      </c>
      <c r="Q1022">
        <f>HLOOKUP(Q$1,'DB Runes '!$A:$AP,'DB Runes'!$AR1022,FALSE)</f>
        <v>0</v>
      </c>
      <c r="R1022">
        <f>HLOOKUP(R$1,'DB Runes '!$A:$AP,'DB Runes'!$AR1022,FALSE)</f>
        <v>0</v>
      </c>
      <c r="S1022">
        <f>HLOOKUP(S$1,'DB Runes '!$A:$AP,'DB Runes'!$AR1022,FALSE)</f>
        <v>0</v>
      </c>
      <c r="T1022">
        <f>HLOOKUP(T$1,'DB Runes '!$A:$AP,'DB Runes'!$AR1022,FALSE)</f>
        <v>0</v>
      </c>
      <c r="U1022">
        <f>HLOOKUP(U$1,'DB Runes '!$A:$AP,'DB Runes'!$AR1022,FALSE)</f>
        <v>0</v>
      </c>
      <c r="V1022">
        <f>HLOOKUP(V$1,'DB Runes '!$A:$AP,'DB Runes'!$AR1022,FALSE)</f>
        <v>0</v>
      </c>
      <c r="W1022">
        <f>HLOOKUP(W$1,'DB Runes '!$A:$AP,'DB Runes'!$AR1022,FALSE)</f>
        <v>0</v>
      </c>
      <c r="X1022">
        <f>HLOOKUP(X$1,'DB Runes '!$A:$AP,'DB Runes'!$AR1022,FALSE)</f>
        <v>0</v>
      </c>
      <c r="Y1022">
        <f>HLOOKUP(Y$1,'DB Runes '!$A:$AP,'DB Runes'!$AR1022,FALSE)</f>
        <v>0</v>
      </c>
      <c r="Z1022">
        <f>HLOOKUP(Z$1,'DB Runes '!$A:$AP,'DB Runes'!$AR1022,FALSE)</f>
        <v>0</v>
      </c>
      <c r="AA1022">
        <f>HLOOKUP(AA$1,'DB Runes '!$A:$AP,'DB Runes'!$AR1022,FALSE)</f>
        <v>0</v>
      </c>
      <c r="AB1022">
        <f>HLOOKUP(AB$1,'DB Runes '!$A:$AP,'DB Runes'!$AR1022,FALSE)</f>
        <v>0</v>
      </c>
      <c r="AC1022">
        <f>HLOOKUP(AC$1,'DB Runes '!$A:$AP,'DB Runes'!$AR1022,FALSE)</f>
        <v>0</v>
      </c>
      <c r="AD1022">
        <f>HLOOKUP(AD$1,'DB Runes '!$A:$AP,'DB Runes'!$AR1022,FALSE)</f>
        <v>0</v>
      </c>
      <c r="AE1022">
        <f>HLOOKUP(AE$1,'DB Runes '!$A:$AP,'DB Runes'!$AR1022,FALSE)</f>
        <v>0</v>
      </c>
      <c r="AF1022">
        <f>HLOOKUP(AF$1,'DB Runes '!$A:$AP,'DB Runes'!$AR1022,FALSE)</f>
        <v>0</v>
      </c>
      <c r="AG1022">
        <f>HLOOKUP(AG$1,'DB Runes '!$A:$AP,'DB Runes'!$AR1022,FALSE)</f>
        <v>0</v>
      </c>
      <c r="AH1022">
        <f>HLOOKUP(AH$1,'DB Runes '!$A:$AP,'DB Runes'!$AR1022,FALSE)</f>
        <v>0</v>
      </c>
      <c r="AI1022">
        <f>HLOOKUP(AI$1,'DB Runes '!$A:$AP,'DB Runes'!$AR1022,FALSE)</f>
        <v>0</v>
      </c>
      <c r="AJ1022">
        <f>HLOOKUP(AJ$1,'DB Runes '!$A:$AP,'DB Runes'!$AR1022,FALSE)</f>
        <v>0</v>
      </c>
      <c r="AK1022">
        <f>HLOOKUP(AK$1,'DB Runes '!$A:$AP,'DB Runes'!$AR1022,FALSE)</f>
        <v>0</v>
      </c>
      <c r="AL1022">
        <f>HLOOKUP(AL$1,'DB Runes '!$A:$AP,'DB Runes'!$AR1022,FALSE)</f>
        <v>0</v>
      </c>
      <c r="AM1022">
        <f>HLOOKUP(AM$1,'DB Runes '!$A:$AP,'DB Runes'!$AR1022,FALSE)</f>
        <v>0</v>
      </c>
      <c r="AN1022">
        <f>HLOOKUP(AN$1,'DB Runes '!$A:$AP,'DB Runes'!$AR1022,FALSE)</f>
        <v>0</v>
      </c>
      <c r="AO1022">
        <f>HLOOKUP(AO$1,'DB Runes '!$A:$AP,'DB Runes'!$AR1022,FALSE)</f>
        <v>0</v>
      </c>
      <c r="AP1022">
        <f>HLOOKUP(AP$1,'DB Runes '!$A:$AP,'DB Runes'!$AR1022,FALSE)</f>
        <v>0</v>
      </c>
      <c r="AR1022">
        <v>1022</v>
      </c>
    </row>
    <row r="1023" spans="1:44" x14ac:dyDescent="0.25">
      <c r="A1023">
        <f>HLOOKUP(A$1,'DB Runes '!$A:$AP,'DB Runes'!$AR1023,FALSE)</f>
        <v>0</v>
      </c>
      <c r="B1023">
        <f>HLOOKUP(B$1,'DB Runes '!$A:$AP,'DB Runes'!$AR1023,FALSE)</f>
        <v>0</v>
      </c>
      <c r="C1023">
        <f>HLOOKUP(C$1,'DB Runes '!$A:$AP,'DB Runes'!$AR1023,FALSE)</f>
        <v>0</v>
      </c>
      <c r="D1023">
        <f>HLOOKUP(D$1,'DB Runes '!$A:$AP,'DB Runes'!$AR1023,FALSE)</f>
        <v>0</v>
      </c>
      <c r="E1023">
        <f>HLOOKUP(E$1,'DB Runes '!$A:$AP,'DB Runes'!$AR1023,FALSE)</f>
        <v>0</v>
      </c>
      <c r="F1023">
        <f>HLOOKUP(F$1,'DB Runes '!$A:$AP,'DB Runes'!$AR1023,FALSE)</f>
        <v>0</v>
      </c>
      <c r="G1023">
        <f>HLOOKUP(G$1,'DB Runes '!$A:$AP,'DB Runes'!$AR1023,FALSE)</f>
        <v>0</v>
      </c>
      <c r="H1023">
        <f>HLOOKUP(H$1,'DB Runes '!$A:$AP,'DB Runes'!$AR1023,FALSE)</f>
        <v>0</v>
      </c>
      <c r="I1023">
        <f>HLOOKUP(I$1,'DB Runes '!$A:$AP,'DB Runes'!$AR1023,FALSE)</f>
        <v>0</v>
      </c>
      <c r="J1023">
        <f>HLOOKUP(J$1,'DB Runes '!$A:$AP,'DB Runes'!$AR1023,FALSE)</f>
        <v>0</v>
      </c>
      <c r="K1023">
        <f>HLOOKUP(K$1,'DB Runes '!$A:$AP,'DB Runes'!$AR1023,FALSE)</f>
        <v>0</v>
      </c>
      <c r="L1023">
        <f>HLOOKUP(L$1,'DB Runes '!$A:$AP,'DB Runes'!$AR1023,FALSE)</f>
        <v>0</v>
      </c>
      <c r="M1023">
        <f>HLOOKUP(M$1,'DB Runes '!$A:$AP,'DB Runes'!$AR1023,FALSE)</f>
        <v>0</v>
      </c>
      <c r="N1023">
        <f>HLOOKUP(N$1,'DB Runes '!$A:$AP,'DB Runes'!$AR1023,FALSE)</f>
        <v>0</v>
      </c>
      <c r="O1023">
        <f>HLOOKUP(O$1,'DB Runes '!$A:$AP,'DB Runes'!$AR1023,FALSE)</f>
        <v>0</v>
      </c>
      <c r="P1023">
        <f>HLOOKUP(P$1,'DB Runes '!$A:$AP,'DB Runes'!$AR1023,FALSE)</f>
        <v>0</v>
      </c>
      <c r="Q1023">
        <f>HLOOKUP(Q$1,'DB Runes '!$A:$AP,'DB Runes'!$AR1023,FALSE)</f>
        <v>0</v>
      </c>
      <c r="R1023">
        <f>HLOOKUP(R$1,'DB Runes '!$A:$AP,'DB Runes'!$AR1023,FALSE)</f>
        <v>0</v>
      </c>
      <c r="S1023">
        <f>HLOOKUP(S$1,'DB Runes '!$A:$AP,'DB Runes'!$AR1023,FALSE)</f>
        <v>0</v>
      </c>
      <c r="T1023">
        <f>HLOOKUP(T$1,'DB Runes '!$A:$AP,'DB Runes'!$AR1023,FALSE)</f>
        <v>0</v>
      </c>
      <c r="U1023">
        <f>HLOOKUP(U$1,'DB Runes '!$A:$AP,'DB Runes'!$AR1023,FALSE)</f>
        <v>0</v>
      </c>
      <c r="V1023">
        <f>HLOOKUP(V$1,'DB Runes '!$A:$AP,'DB Runes'!$AR1023,FALSE)</f>
        <v>0</v>
      </c>
      <c r="W1023">
        <f>HLOOKUP(W$1,'DB Runes '!$A:$AP,'DB Runes'!$AR1023,FALSE)</f>
        <v>0</v>
      </c>
      <c r="X1023">
        <f>HLOOKUP(X$1,'DB Runes '!$A:$AP,'DB Runes'!$AR1023,FALSE)</f>
        <v>0</v>
      </c>
      <c r="Y1023">
        <f>HLOOKUP(Y$1,'DB Runes '!$A:$AP,'DB Runes'!$AR1023,FALSE)</f>
        <v>0</v>
      </c>
      <c r="Z1023">
        <f>HLOOKUP(Z$1,'DB Runes '!$A:$AP,'DB Runes'!$AR1023,FALSE)</f>
        <v>0</v>
      </c>
      <c r="AA1023">
        <f>HLOOKUP(AA$1,'DB Runes '!$A:$AP,'DB Runes'!$AR1023,FALSE)</f>
        <v>0</v>
      </c>
      <c r="AB1023">
        <f>HLOOKUP(AB$1,'DB Runes '!$A:$AP,'DB Runes'!$AR1023,FALSE)</f>
        <v>0</v>
      </c>
      <c r="AC1023">
        <f>HLOOKUP(AC$1,'DB Runes '!$A:$AP,'DB Runes'!$AR1023,FALSE)</f>
        <v>0</v>
      </c>
      <c r="AD1023">
        <f>HLOOKUP(AD$1,'DB Runes '!$A:$AP,'DB Runes'!$AR1023,FALSE)</f>
        <v>0</v>
      </c>
      <c r="AE1023">
        <f>HLOOKUP(AE$1,'DB Runes '!$A:$AP,'DB Runes'!$AR1023,FALSE)</f>
        <v>0</v>
      </c>
      <c r="AF1023">
        <f>HLOOKUP(AF$1,'DB Runes '!$A:$AP,'DB Runes'!$AR1023,FALSE)</f>
        <v>0</v>
      </c>
      <c r="AG1023">
        <f>HLOOKUP(AG$1,'DB Runes '!$A:$AP,'DB Runes'!$AR1023,FALSE)</f>
        <v>0</v>
      </c>
      <c r="AH1023">
        <f>HLOOKUP(AH$1,'DB Runes '!$A:$AP,'DB Runes'!$AR1023,FALSE)</f>
        <v>0</v>
      </c>
      <c r="AI1023">
        <f>HLOOKUP(AI$1,'DB Runes '!$A:$AP,'DB Runes'!$AR1023,FALSE)</f>
        <v>0</v>
      </c>
      <c r="AJ1023">
        <f>HLOOKUP(AJ$1,'DB Runes '!$A:$AP,'DB Runes'!$AR1023,FALSE)</f>
        <v>0</v>
      </c>
      <c r="AK1023">
        <f>HLOOKUP(AK$1,'DB Runes '!$A:$AP,'DB Runes'!$AR1023,FALSE)</f>
        <v>0</v>
      </c>
      <c r="AL1023">
        <f>HLOOKUP(AL$1,'DB Runes '!$A:$AP,'DB Runes'!$AR1023,FALSE)</f>
        <v>0</v>
      </c>
      <c r="AM1023">
        <f>HLOOKUP(AM$1,'DB Runes '!$A:$AP,'DB Runes'!$AR1023,FALSE)</f>
        <v>0</v>
      </c>
      <c r="AN1023">
        <f>HLOOKUP(AN$1,'DB Runes '!$A:$AP,'DB Runes'!$AR1023,FALSE)</f>
        <v>0</v>
      </c>
      <c r="AO1023">
        <f>HLOOKUP(AO$1,'DB Runes '!$A:$AP,'DB Runes'!$AR1023,FALSE)</f>
        <v>0</v>
      </c>
      <c r="AP1023">
        <f>HLOOKUP(AP$1,'DB Runes '!$A:$AP,'DB Runes'!$AR1023,FALSE)</f>
        <v>0</v>
      </c>
      <c r="AR1023">
        <v>1023</v>
      </c>
    </row>
    <row r="1024" spans="1:44" x14ac:dyDescent="0.25">
      <c r="A1024">
        <f>HLOOKUP(A$1,'DB Runes '!$A:$AP,'DB Runes'!$AR1024,FALSE)</f>
        <v>0</v>
      </c>
      <c r="B1024">
        <f>HLOOKUP(B$1,'DB Runes '!$A:$AP,'DB Runes'!$AR1024,FALSE)</f>
        <v>0</v>
      </c>
      <c r="C1024">
        <f>HLOOKUP(C$1,'DB Runes '!$A:$AP,'DB Runes'!$AR1024,FALSE)</f>
        <v>0</v>
      </c>
      <c r="D1024">
        <f>HLOOKUP(D$1,'DB Runes '!$A:$AP,'DB Runes'!$AR1024,FALSE)</f>
        <v>0</v>
      </c>
      <c r="E1024">
        <f>HLOOKUP(E$1,'DB Runes '!$A:$AP,'DB Runes'!$AR1024,FALSE)</f>
        <v>0</v>
      </c>
      <c r="F1024">
        <f>HLOOKUP(F$1,'DB Runes '!$A:$AP,'DB Runes'!$AR1024,FALSE)</f>
        <v>0</v>
      </c>
      <c r="G1024">
        <f>HLOOKUP(G$1,'DB Runes '!$A:$AP,'DB Runes'!$AR1024,FALSE)</f>
        <v>0</v>
      </c>
      <c r="H1024">
        <f>HLOOKUP(H$1,'DB Runes '!$A:$AP,'DB Runes'!$AR1024,FALSE)</f>
        <v>0</v>
      </c>
      <c r="I1024">
        <f>HLOOKUP(I$1,'DB Runes '!$A:$AP,'DB Runes'!$AR1024,FALSE)</f>
        <v>0</v>
      </c>
      <c r="J1024">
        <f>HLOOKUP(J$1,'DB Runes '!$A:$AP,'DB Runes'!$AR1024,FALSE)</f>
        <v>0</v>
      </c>
      <c r="K1024">
        <f>HLOOKUP(K$1,'DB Runes '!$A:$AP,'DB Runes'!$AR1024,FALSE)</f>
        <v>0</v>
      </c>
      <c r="L1024">
        <f>HLOOKUP(L$1,'DB Runes '!$A:$AP,'DB Runes'!$AR1024,FALSE)</f>
        <v>0</v>
      </c>
      <c r="M1024">
        <f>HLOOKUP(M$1,'DB Runes '!$A:$AP,'DB Runes'!$AR1024,FALSE)</f>
        <v>0</v>
      </c>
      <c r="N1024">
        <f>HLOOKUP(N$1,'DB Runes '!$A:$AP,'DB Runes'!$AR1024,FALSE)</f>
        <v>0</v>
      </c>
      <c r="O1024">
        <f>HLOOKUP(O$1,'DB Runes '!$A:$AP,'DB Runes'!$AR1024,FALSE)</f>
        <v>0</v>
      </c>
      <c r="P1024">
        <f>HLOOKUP(P$1,'DB Runes '!$A:$AP,'DB Runes'!$AR1024,FALSE)</f>
        <v>0</v>
      </c>
      <c r="Q1024">
        <f>HLOOKUP(Q$1,'DB Runes '!$A:$AP,'DB Runes'!$AR1024,FALSE)</f>
        <v>0</v>
      </c>
      <c r="R1024">
        <f>HLOOKUP(R$1,'DB Runes '!$A:$AP,'DB Runes'!$AR1024,FALSE)</f>
        <v>0</v>
      </c>
      <c r="S1024">
        <f>HLOOKUP(S$1,'DB Runes '!$A:$AP,'DB Runes'!$AR1024,FALSE)</f>
        <v>0</v>
      </c>
      <c r="T1024">
        <f>HLOOKUP(T$1,'DB Runes '!$A:$AP,'DB Runes'!$AR1024,FALSE)</f>
        <v>0</v>
      </c>
      <c r="U1024">
        <f>HLOOKUP(U$1,'DB Runes '!$A:$AP,'DB Runes'!$AR1024,FALSE)</f>
        <v>0</v>
      </c>
      <c r="V1024">
        <f>HLOOKUP(V$1,'DB Runes '!$A:$AP,'DB Runes'!$AR1024,FALSE)</f>
        <v>0</v>
      </c>
      <c r="W1024">
        <f>HLOOKUP(W$1,'DB Runes '!$A:$AP,'DB Runes'!$AR1024,FALSE)</f>
        <v>0</v>
      </c>
      <c r="X1024">
        <f>HLOOKUP(X$1,'DB Runes '!$A:$AP,'DB Runes'!$AR1024,FALSE)</f>
        <v>0</v>
      </c>
      <c r="Y1024">
        <f>HLOOKUP(Y$1,'DB Runes '!$A:$AP,'DB Runes'!$AR1024,FALSE)</f>
        <v>0</v>
      </c>
      <c r="Z1024">
        <f>HLOOKUP(Z$1,'DB Runes '!$A:$AP,'DB Runes'!$AR1024,FALSE)</f>
        <v>0</v>
      </c>
      <c r="AA1024">
        <f>HLOOKUP(AA$1,'DB Runes '!$A:$AP,'DB Runes'!$AR1024,FALSE)</f>
        <v>0</v>
      </c>
      <c r="AB1024">
        <f>HLOOKUP(AB$1,'DB Runes '!$A:$AP,'DB Runes'!$AR1024,FALSE)</f>
        <v>0</v>
      </c>
      <c r="AC1024">
        <f>HLOOKUP(AC$1,'DB Runes '!$A:$AP,'DB Runes'!$AR1024,FALSE)</f>
        <v>0</v>
      </c>
      <c r="AD1024">
        <f>HLOOKUP(AD$1,'DB Runes '!$A:$AP,'DB Runes'!$AR1024,FALSE)</f>
        <v>0</v>
      </c>
      <c r="AE1024">
        <f>HLOOKUP(AE$1,'DB Runes '!$A:$AP,'DB Runes'!$AR1024,FALSE)</f>
        <v>0</v>
      </c>
      <c r="AF1024">
        <f>HLOOKUP(AF$1,'DB Runes '!$A:$AP,'DB Runes'!$AR1024,FALSE)</f>
        <v>0</v>
      </c>
      <c r="AG1024">
        <f>HLOOKUP(AG$1,'DB Runes '!$A:$AP,'DB Runes'!$AR1024,FALSE)</f>
        <v>0</v>
      </c>
      <c r="AH1024">
        <f>HLOOKUP(AH$1,'DB Runes '!$A:$AP,'DB Runes'!$AR1024,FALSE)</f>
        <v>0</v>
      </c>
      <c r="AI1024">
        <f>HLOOKUP(AI$1,'DB Runes '!$A:$AP,'DB Runes'!$AR1024,FALSE)</f>
        <v>0</v>
      </c>
      <c r="AJ1024">
        <f>HLOOKUP(AJ$1,'DB Runes '!$A:$AP,'DB Runes'!$AR1024,FALSE)</f>
        <v>0</v>
      </c>
      <c r="AK1024">
        <f>HLOOKUP(AK$1,'DB Runes '!$A:$AP,'DB Runes'!$AR1024,FALSE)</f>
        <v>0</v>
      </c>
      <c r="AL1024">
        <f>HLOOKUP(AL$1,'DB Runes '!$A:$AP,'DB Runes'!$AR1024,FALSE)</f>
        <v>0</v>
      </c>
      <c r="AM1024">
        <f>HLOOKUP(AM$1,'DB Runes '!$A:$AP,'DB Runes'!$AR1024,FALSE)</f>
        <v>0</v>
      </c>
      <c r="AN1024">
        <f>HLOOKUP(AN$1,'DB Runes '!$A:$AP,'DB Runes'!$AR1024,FALSE)</f>
        <v>0</v>
      </c>
      <c r="AO1024">
        <f>HLOOKUP(AO$1,'DB Runes '!$A:$AP,'DB Runes'!$AR1024,FALSE)</f>
        <v>0</v>
      </c>
      <c r="AP1024">
        <f>HLOOKUP(AP$1,'DB Runes '!$A:$AP,'DB Runes'!$AR1024,FALSE)</f>
        <v>0</v>
      </c>
      <c r="AR1024">
        <v>1024</v>
      </c>
    </row>
    <row r="1025" spans="1:44" x14ac:dyDescent="0.25">
      <c r="A1025">
        <f>HLOOKUP(A$1,'DB Runes '!$A:$AP,'DB Runes'!$AR1025,FALSE)</f>
        <v>0</v>
      </c>
      <c r="B1025">
        <f>HLOOKUP(B$1,'DB Runes '!$A:$AP,'DB Runes'!$AR1025,FALSE)</f>
        <v>0</v>
      </c>
      <c r="C1025">
        <f>HLOOKUP(C$1,'DB Runes '!$A:$AP,'DB Runes'!$AR1025,FALSE)</f>
        <v>0</v>
      </c>
      <c r="D1025">
        <f>HLOOKUP(D$1,'DB Runes '!$A:$AP,'DB Runes'!$AR1025,FALSE)</f>
        <v>0</v>
      </c>
      <c r="E1025">
        <f>HLOOKUP(E$1,'DB Runes '!$A:$AP,'DB Runes'!$AR1025,FALSE)</f>
        <v>0</v>
      </c>
      <c r="F1025">
        <f>HLOOKUP(F$1,'DB Runes '!$A:$AP,'DB Runes'!$AR1025,FALSE)</f>
        <v>0</v>
      </c>
      <c r="G1025">
        <f>HLOOKUP(G$1,'DB Runes '!$A:$AP,'DB Runes'!$AR1025,FALSE)</f>
        <v>0</v>
      </c>
      <c r="H1025">
        <f>HLOOKUP(H$1,'DB Runes '!$A:$AP,'DB Runes'!$AR1025,FALSE)</f>
        <v>0</v>
      </c>
      <c r="I1025">
        <f>HLOOKUP(I$1,'DB Runes '!$A:$AP,'DB Runes'!$AR1025,FALSE)</f>
        <v>0</v>
      </c>
      <c r="J1025">
        <f>HLOOKUP(J$1,'DB Runes '!$A:$AP,'DB Runes'!$AR1025,FALSE)</f>
        <v>0</v>
      </c>
      <c r="K1025">
        <f>HLOOKUP(K$1,'DB Runes '!$A:$AP,'DB Runes'!$AR1025,FALSE)</f>
        <v>0</v>
      </c>
      <c r="L1025">
        <f>HLOOKUP(L$1,'DB Runes '!$A:$AP,'DB Runes'!$AR1025,FALSE)</f>
        <v>0</v>
      </c>
      <c r="M1025">
        <f>HLOOKUP(M$1,'DB Runes '!$A:$AP,'DB Runes'!$AR1025,FALSE)</f>
        <v>0</v>
      </c>
      <c r="N1025">
        <f>HLOOKUP(N$1,'DB Runes '!$A:$AP,'DB Runes'!$AR1025,FALSE)</f>
        <v>0</v>
      </c>
      <c r="O1025">
        <f>HLOOKUP(O$1,'DB Runes '!$A:$AP,'DB Runes'!$AR1025,FALSE)</f>
        <v>0</v>
      </c>
      <c r="P1025">
        <f>HLOOKUP(P$1,'DB Runes '!$A:$AP,'DB Runes'!$AR1025,FALSE)</f>
        <v>0</v>
      </c>
      <c r="Q1025">
        <f>HLOOKUP(Q$1,'DB Runes '!$A:$AP,'DB Runes'!$AR1025,FALSE)</f>
        <v>0</v>
      </c>
      <c r="R1025">
        <f>HLOOKUP(R$1,'DB Runes '!$A:$AP,'DB Runes'!$AR1025,FALSE)</f>
        <v>0</v>
      </c>
      <c r="S1025">
        <f>HLOOKUP(S$1,'DB Runes '!$A:$AP,'DB Runes'!$AR1025,FALSE)</f>
        <v>0</v>
      </c>
      <c r="T1025">
        <f>HLOOKUP(T$1,'DB Runes '!$A:$AP,'DB Runes'!$AR1025,FALSE)</f>
        <v>0</v>
      </c>
      <c r="U1025">
        <f>HLOOKUP(U$1,'DB Runes '!$A:$AP,'DB Runes'!$AR1025,FALSE)</f>
        <v>0</v>
      </c>
      <c r="V1025">
        <f>HLOOKUP(V$1,'DB Runes '!$A:$AP,'DB Runes'!$AR1025,FALSE)</f>
        <v>0</v>
      </c>
      <c r="W1025">
        <f>HLOOKUP(W$1,'DB Runes '!$A:$AP,'DB Runes'!$AR1025,FALSE)</f>
        <v>0</v>
      </c>
      <c r="X1025">
        <f>HLOOKUP(X$1,'DB Runes '!$A:$AP,'DB Runes'!$AR1025,FALSE)</f>
        <v>0</v>
      </c>
      <c r="Y1025">
        <f>HLOOKUP(Y$1,'DB Runes '!$A:$AP,'DB Runes'!$AR1025,FALSE)</f>
        <v>0</v>
      </c>
      <c r="Z1025">
        <f>HLOOKUP(Z$1,'DB Runes '!$A:$AP,'DB Runes'!$AR1025,FALSE)</f>
        <v>0</v>
      </c>
      <c r="AA1025">
        <f>HLOOKUP(AA$1,'DB Runes '!$A:$AP,'DB Runes'!$AR1025,FALSE)</f>
        <v>0</v>
      </c>
      <c r="AB1025">
        <f>HLOOKUP(AB$1,'DB Runes '!$A:$AP,'DB Runes'!$AR1025,FALSE)</f>
        <v>0</v>
      </c>
      <c r="AC1025">
        <f>HLOOKUP(AC$1,'DB Runes '!$A:$AP,'DB Runes'!$AR1025,FALSE)</f>
        <v>0</v>
      </c>
      <c r="AD1025">
        <f>HLOOKUP(AD$1,'DB Runes '!$A:$AP,'DB Runes'!$AR1025,FALSE)</f>
        <v>0</v>
      </c>
      <c r="AE1025">
        <f>HLOOKUP(AE$1,'DB Runes '!$A:$AP,'DB Runes'!$AR1025,FALSE)</f>
        <v>0</v>
      </c>
      <c r="AF1025">
        <f>HLOOKUP(AF$1,'DB Runes '!$A:$AP,'DB Runes'!$AR1025,FALSE)</f>
        <v>0</v>
      </c>
      <c r="AG1025">
        <f>HLOOKUP(AG$1,'DB Runes '!$A:$AP,'DB Runes'!$AR1025,FALSE)</f>
        <v>0</v>
      </c>
      <c r="AH1025">
        <f>HLOOKUP(AH$1,'DB Runes '!$A:$AP,'DB Runes'!$AR1025,FALSE)</f>
        <v>0</v>
      </c>
      <c r="AI1025">
        <f>HLOOKUP(AI$1,'DB Runes '!$A:$AP,'DB Runes'!$AR1025,FALSE)</f>
        <v>0</v>
      </c>
      <c r="AJ1025">
        <f>HLOOKUP(AJ$1,'DB Runes '!$A:$AP,'DB Runes'!$AR1025,FALSE)</f>
        <v>0</v>
      </c>
      <c r="AK1025">
        <f>HLOOKUP(AK$1,'DB Runes '!$A:$AP,'DB Runes'!$AR1025,FALSE)</f>
        <v>0</v>
      </c>
      <c r="AL1025">
        <f>HLOOKUP(AL$1,'DB Runes '!$A:$AP,'DB Runes'!$AR1025,FALSE)</f>
        <v>0</v>
      </c>
      <c r="AM1025">
        <f>HLOOKUP(AM$1,'DB Runes '!$A:$AP,'DB Runes'!$AR1025,FALSE)</f>
        <v>0</v>
      </c>
      <c r="AN1025">
        <f>HLOOKUP(AN$1,'DB Runes '!$A:$AP,'DB Runes'!$AR1025,FALSE)</f>
        <v>0</v>
      </c>
      <c r="AO1025">
        <f>HLOOKUP(AO$1,'DB Runes '!$A:$AP,'DB Runes'!$AR1025,FALSE)</f>
        <v>0</v>
      </c>
      <c r="AP1025">
        <f>HLOOKUP(AP$1,'DB Runes '!$A:$AP,'DB Runes'!$AR1025,FALSE)</f>
        <v>0</v>
      </c>
      <c r="AR1025">
        <v>1025</v>
      </c>
    </row>
    <row r="1026" spans="1:44" x14ac:dyDescent="0.25">
      <c r="A1026">
        <f>HLOOKUP(A$1,'DB Runes '!$A:$AP,'DB Runes'!$AR1026,FALSE)</f>
        <v>0</v>
      </c>
      <c r="B1026">
        <f>HLOOKUP(B$1,'DB Runes '!$A:$AP,'DB Runes'!$AR1026,FALSE)</f>
        <v>0</v>
      </c>
      <c r="C1026">
        <f>HLOOKUP(C$1,'DB Runes '!$A:$AP,'DB Runes'!$AR1026,FALSE)</f>
        <v>0</v>
      </c>
      <c r="D1026">
        <f>HLOOKUP(D$1,'DB Runes '!$A:$AP,'DB Runes'!$AR1026,FALSE)</f>
        <v>0</v>
      </c>
      <c r="E1026">
        <f>HLOOKUP(E$1,'DB Runes '!$A:$AP,'DB Runes'!$AR1026,FALSE)</f>
        <v>0</v>
      </c>
      <c r="F1026">
        <f>HLOOKUP(F$1,'DB Runes '!$A:$AP,'DB Runes'!$AR1026,FALSE)</f>
        <v>0</v>
      </c>
      <c r="G1026">
        <f>HLOOKUP(G$1,'DB Runes '!$A:$AP,'DB Runes'!$AR1026,FALSE)</f>
        <v>0</v>
      </c>
      <c r="H1026">
        <f>HLOOKUP(H$1,'DB Runes '!$A:$AP,'DB Runes'!$AR1026,FALSE)</f>
        <v>0</v>
      </c>
      <c r="I1026">
        <f>HLOOKUP(I$1,'DB Runes '!$A:$AP,'DB Runes'!$AR1026,FALSE)</f>
        <v>0</v>
      </c>
      <c r="J1026">
        <f>HLOOKUP(J$1,'DB Runes '!$A:$AP,'DB Runes'!$AR1026,FALSE)</f>
        <v>0</v>
      </c>
      <c r="K1026">
        <f>HLOOKUP(K$1,'DB Runes '!$A:$AP,'DB Runes'!$AR1026,FALSE)</f>
        <v>0</v>
      </c>
      <c r="L1026">
        <f>HLOOKUP(L$1,'DB Runes '!$A:$AP,'DB Runes'!$AR1026,FALSE)</f>
        <v>0</v>
      </c>
      <c r="M1026">
        <f>HLOOKUP(M$1,'DB Runes '!$A:$AP,'DB Runes'!$AR1026,FALSE)</f>
        <v>0</v>
      </c>
      <c r="N1026">
        <f>HLOOKUP(N$1,'DB Runes '!$A:$AP,'DB Runes'!$AR1026,FALSE)</f>
        <v>0</v>
      </c>
      <c r="O1026">
        <f>HLOOKUP(O$1,'DB Runes '!$A:$AP,'DB Runes'!$AR1026,FALSE)</f>
        <v>0</v>
      </c>
      <c r="P1026">
        <f>HLOOKUP(P$1,'DB Runes '!$A:$AP,'DB Runes'!$AR1026,FALSE)</f>
        <v>0</v>
      </c>
      <c r="Q1026">
        <f>HLOOKUP(Q$1,'DB Runes '!$A:$AP,'DB Runes'!$AR1026,FALSE)</f>
        <v>0</v>
      </c>
      <c r="R1026">
        <f>HLOOKUP(R$1,'DB Runes '!$A:$AP,'DB Runes'!$AR1026,FALSE)</f>
        <v>0</v>
      </c>
      <c r="S1026">
        <f>HLOOKUP(S$1,'DB Runes '!$A:$AP,'DB Runes'!$AR1026,FALSE)</f>
        <v>0</v>
      </c>
      <c r="T1026">
        <f>HLOOKUP(T$1,'DB Runes '!$A:$AP,'DB Runes'!$AR1026,FALSE)</f>
        <v>0</v>
      </c>
      <c r="U1026">
        <f>HLOOKUP(U$1,'DB Runes '!$A:$AP,'DB Runes'!$AR1026,FALSE)</f>
        <v>0</v>
      </c>
      <c r="V1026">
        <f>HLOOKUP(V$1,'DB Runes '!$A:$AP,'DB Runes'!$AR1026,FALSE)</f>
        <v>0</v>
      </c>
      <c r="W1026">
        <f>HLOOKUP(W$1,'DB Runes '!$A:$AP,'DB Runes'!$AR1026,FALSE)</f>
        <v>0</v>
      </c>
      <c r="X1026">
        <f>HLOOKUP(X$1,'DB Runes '!$A:$AP,'DB Runes'!$AR1026,FALSE)</f>
        <v>0</v>
      </c>
      <c r="Y1026">
        <f>HLOOKUP(Y$1,'DB Runes '!$A:$AP,'DB Runes'!$AR1026,FALSE)</f>
        <v>0</v>
      </c>
      <c r="Z1026">
        <f>HLOOKUP(Z$1,'DB Runes '!$A:$AP,'DB Runes'!$AR1026,FALSE)</f>
        <v>0</v>
      </c>
      <c r="AA1026">
        <f>HLOOKUP(AA$1,'DB Runes '!$A:$AP,'DB Runes'!$AR1026,FALSE)</f>
        <v>0</v>
      </c>
      <c r="AB1026">
        <f>HLOOKUP(AB$1,'DB Runes '!$A:$AP,'DB Runes'!$AR1026,FALSE)</f>
        <v>0</v>
      </c>
      <c r="AC1026">
        <f>HLOOKUP(AC$1,'DB Runes '!$A:$AP,'DB Runes'!$AR1026,FALSE)</f>
        <v>0</v>
      </c>
      <c r="AD1026">
        <f>HLOOKUP(AD$1,'DB Runes '!$A:$AP,'DB Runes'!$AR1026,FALSE)</f>
        <v>0</v>
      </c>
      <c r="AE1026">
        <f>HLOOKUP(AE$1,'DB Runes '!$A:$AP,'DB Runes'!$AR1026,FALSE)</f>
        <v>0</v>
      </c>
      <c r="AF1026">
        <f>HLOOKUP(AF$1,'DB Runes '!$A:$AP,'DB Runes'!$AR1026,FALSE)</f>
        <v>0</v>
      </c>
      <c r="AG1026">
        <f>HLOOKUP(AG$1,'DB Runes '!$A:$AP,'DB Runes'!$AR1026,FALSE)</f>
        <v>0</v>
      </c>
      <c r="AH1026">
        <f>HLOOKUP(AH$1,'DB Runes '!$A:$AP,'DB Runes'!$AR1026,FALSE)</f>
        <v>0</v>
      </c>
      <c r="AI1026">
        <f>HLOOKUP(AI$1,'DB Runes '!$A:$AP,'DB Runes'!$AR1026,FALSE)</f>
        <v>0</v>
      </c>
      <c r="AJ1026">
        <f>HLOOKUP(AJ$1,'DB Runes '!$A:$AP,'DB Runes'!$AR1026,FALSE)</f>
        <v>0</v>
      </c>
      <c r="AK1026">
        <f>HLOOKUP(AK$1,'DB Runes '!$A:$AP,'DB Runes'!$AR1026,FALSE)</f>
        <v>0</v>
      </c>
      <c r="AL1026">
        <f>HLOOKUP(AL$1,'DB Runes '!$A:$AP,'DB Runes'!$AR1026,FALSE)</f>
        <v>0</v>
      </c>
      <c r="AM1026">
        <f>HLOOKUP(AM$1,'DB Runes '!$A:$AP,'DB Runes'!$AR1026,FALSE)</f>
        <v>0</v>
      </c>
      <c r="AN1026">
        <f>HLOOKUP(AN$1,'DB Runes '!$A:$AP,'DB Runes'!$AR1026,FALSE)</f>
        <v>0</v>
      </c>
      <c r="AO1026">
        <f>HLOOKUP(AO$1,'DB Runes '!$A:$AP,'DB Runes'!$AR1026,FALSE)</f>
        <v>0</v>
      </c>
      <c r="AP1026">
        <f>HLOOKUP(AP$1,'DB Runes '!$A:$AP,'DB Runes'!$AR1026,FALSE)</f>
        <v>0</v>
      </c>
      <c r="AR1026">
        <v>1026</v>
      </c>
    </row>
    <row r="1027" spans="1:44" x14ac:dyDescent="0.25">
      <c r="A1027">
        <f>HLOOKUP(A$1,'DB Runes '!$A:$AP,'DB Runes'!$AR1027,FALSE)</f>
        <v>0</v>
      </c>
      <c r="B1027">
        <f>HLOOKUP(B$1,'DB Runes '!$A:$AP,'DB Runes'!$AR1027,FALSE)</f>
        <v>0</v>
      </c>
      <c r="C1027">
        <f>HLOOKUP(C$1,'DB Runes '!$A:$AP,'DB Runes'!$AR1027,FALSE)</f>
        <v>0</v>
      </c>
      <c r="D1027">
        <f>HLOOKUP(D$1,'DB Runes '!$A:$AP,'DB Runes'!$AR1027,FALSE)</f>
        <v>0</v>
      </c>
      <c r="E1027">
        <f>HLOOKUP(E$1,'DB Runes '!$A:$AP,'DB Runes'!$AR1027,FALSE)</f>
        <v>0</v>
      </c>
      <c r="F1027">
        <f>HLOOKUP(F$1,'DB Runes '!$A:$AP,'DB Runes'!$AR1027,FALSE)</f>
        <v>0</v>
      </c>
      <c r="G1027">
        <f>HLOOKUP(G$1,'DB Runes '!$A:$AP,'DB Runes'!$AR1027,FALSE)</f>
        <v>0</v>
      </c>
      <c r="H1027">
        <f>HLOOKUP(H$1,'DB Runes '!$A:$AP,'DB Runes'!$AR1027,FALSE)</f>
        <v>0</v>
      </c>
      <c r="I1027">
        <f>HLOOKUP(I$1,'DB Runes '!$A:$AP,'DB Runes'!$AR1027,FALSE)</f>
        <v>0</v>
      </c>
      <c r="J1027">
        <f>HLOOKUP(J$1,'DB Runes '!$A:$AP,'DB Runes'!$AR1027,FALSE)</f>
        <v>0</v>
      </c>
      <c r="K1027">
        <f>HLOOKUP(K$1,'DB Runes '!$A:$AP,'DB Runes'!$AR1027,FALSE)</f>
        <v>0</v>
      </c>
      <c r="L1027">
        <f>HLOOKUP(L$1,'DB Runes '!$A:$AP,'DB Runes'!$AR1027,FALSE)</f>
        <v>0</v>
      </c>
      <c r="M1027">
        <f>HLOOKUP(M$1,'DB Runes '!$A:$AP,'DB Runes'!$AR1027,FALSE)</f>
        <v>0</v>
      </c>
      <c r="N1027">
        <f>HLOOKUP(N$1,'DB Runes '!$A:$AP,'DB Runes'!$AR1027,FALSE)</f>
        <v>0</v>
      </c>
      <c r="O1027">
        <f>HLOOKUP(O$1,'DB Runes '!$A:$AP,'DB Runes'!$AR1027,FALSE)</f>
        <v>0</v>
      </c>
      <c r="P1027">
        <f>HLOOKUP(P$1,'DB Runes '!$A:$AP,'DB Runes'!$AR1027,FALSE)</f>
        <v>0</v>
      </c>
      <c r="Q1027">
        <f>HLOOKUP(Q$1,'DB Runes '!$A:$AP,'DB Runes'!$AR1027,FALSE)</f>
        <v>0</v>
      </c>
      <c r="R1027">
        <f>HLOOKUP(R$1,'DB Runes '!$A:$AP,'DB Runes'!$AR1027,FALSE)</f>
        <v>0</v>
      </c>
      <c r="S1027">
        <f>HLOOKUP(S$1,'DB Runes '!$A:$AP,'DB Runes'!$AR1027,FALSE)</f>
        <v>0</v>
      </c>
      <c r="T1027">
        <f>HLOOKUP(T$1,'DB Runes '!$A:$AP,'DB Runes'!$AR1027,FALSE)</f>
        <v>0</v>
      </c>
      <c r="U1027">
        <f>HLOOKUP(U$1,'DB Runes '!$A:$AP,'DB Runes'!$AR1027,FALSE)</f>
        <v>0</v>
      </c>
      <c r="V1027">
        <f>HLOOKUP(V$1,'DB Runes '!$A:$AP,'DB Runes'!$AR1027,FALSE)</f>
        <v>0</v>
      </c>
      <c r="W1027">
        <f>HLOOKUP(W$1,'DB Runes '!$A:$AP,'DB Runes'!$AR1027,FALSE)</f>
        <v>0</v>
      </c>
      <c r="X1027">
        <f>HLOOKUP(X$1,'DB Runes '!$A:$AP,'DB Runes'!$AR1027,FALSE)</f>
        <v>0</v>
      </c>
      <c r="Y1027">
        <f>HLOOKUP(Y$1,'DB Runes '!$A:$AP,'DB Runes'!$AR1027,FALSE)</f>
        <v>0</v>
      </c>
      <c r="Z1027">
        <f>HLOOKUP(Z$1,'DB Runes '!$A:$AP,'DB Runes'!$AR1027,FALSE)</f>
        <v>0</v>
      </c>
      <c r="AA1027">
        <f>HLOOKUP(AA$1,'DB Runes '!$A:$AP,'DB Runes'!$AR1027,FALSE)</f>
        <v>0</v>
      </c>
      <c r="AB1027">
        <f>HLOOKUP(AB$1,'DB Runes '!$A:$AP,'DB Runes'!$AR1027,FALSE)</f>
        <v>0</v>
      </c>
      <c r="AC1027">
        <f>HLOOKUP(AC$1,'DB Runes '!$A:$AP,'DB Runes'!$AR1027,FALSE)</f>
        <v>0</v>
      </c>
      <c r="AD1027">
        <f>HLOOKUP(AD$1,'DB Runes '!$A:$AP,'DB Runes'!$AR1027,FALSE)</f>
        <v>0</v>
      </c>
      <c r="AE1027">
        <f>HLOOKUP(AE$1,'DB Runes '!$A:$AP,'DB Runes'!$AR1027,FALSE)</f>
        <v>0</v>
      </c>
      <c r="AF1027">
        <f>HLOOKUP(AF$1,'DB Runes '!$A:$AP,'DB Runes'!$AR1027,FALSE)</f>
        <v>0</v>
      </c>
      <c r="AG1027">
        <f>HLOOKUP(AG$1,'DB Runes '!$A:$AP,'DB Runes'!$AR1027,FALSE)</f>
        <v>0</v>
      </c>
      <c r="AH1027">
        <f>HLOOKUP(AH$1,'DB Runes '!$A:$AP,'DB Runes'!$AR1027,FALSE)</f>
        <v>0</v>
      </c>
      <c r="AI1027">
        <f>HLOOKUP(AI$1,'DB Runes '!$A:$AP,'DB Runes'!$AR1027,FALSE)</f>
        <v>0</v>
      </c>
      <c r="AJ1027">
        <f>HLOOKUP(AJ$1,'DB Runes '!$A:$AP,'DB Runes'!$AR1027,FALSE)</f>
        <v>0</v>
      </c>
      <c r="AK1027">
        <f>HLOOKUP(AK$1,'DB Runes '!$A:$AP,'DB Runes'!$AR1027,FALSE)</f>
        <v>0</v>
      </c>
      <c r="AL1027">
        <f>HLOOKUP(AL$1,'DB Runes '!$A:$AP,'DB Runes'!$AR1027,FALSE)</f>
        <v>0</v>
      </c>
      <c r="AM1027">
        <f>HLOOKUP(AM$1,'DB Runes '!$A:$AP,'DB Runes'!$AR1027,FALSE)</f>
        <v>0</v>
      </c>
      <c r="AN1027">
        <f>HLOOKUP(AN$1,'DB Runes '!$A:$AP,'DB Runes'!$AR1027,FALSE)</f>
        <v>0</v>
      </c>
      <c r="AO1027">
        <f>HLOOKUP(AO$1,'DB Runes '!$A:$AP,'DB Runes'!$AR1027,FALSE)</f>
        <v>0</v>
      </c>
      <c r="AP1027">
        <f>HLOOKUP(AP$1,'DB Runes '!$A:$AP,'DB Runes'!$AR1027,FALSE)</f>
        <v>0</v>
      </c>
      <c r="AR1027">
        <v>1027</v>
      </c>
    </row>
    <row r="1028" spans="1:44" x14ac:dyDescent="0.25">
      <c r="A1028">
        <f>HLOOKUP(A$1,'DB Runes '!$A:$AP,'DB Runes'!$AR1028,FALSE)</f>
        <v>0</v>
      </c>
      <c r="B1028">
        <f>HLOOKUP(B$1,'DB Runes '!$A:$AP,'DB Runes'!$AR1028,FALSE)</f>
        <v>0</v>
      </c>
      <c r="C1028">
        <f>HLOOKUP(C$1,'DB Runes '!$A:$AP,'DB Runes'!$AR1028,FALSE)</f>
        <v>0</v>
      </c>
      <c r="D1028">
        <f>HLOOKUP(D$1,'DB Runes '!$A:$AP,'DB Runes'!$AR1028,FALSE)</f>
        <v>0</v>
      </c>
      <c r="E1028">
        <f>HLOOKUP(E$1,'DB Runes '!$A:$AP,'DB Runes'!$AR1028,FALSE)</f>
        <v>0</v>
      </c>
      <c r="F1028">
        <f>HLOOKUP(F$1,'DB Runes '!$A:$AP,'DB Runes'!$AR1028,FALSE)</f>
        <v>0</v>
      </c>
      <c r="G1028">
        <f>HLOOKUP(G$1,'DB Runes '!$A:$AP,'DB Runes'!$AR1028,FALSE)</f>
        <v>0</v>
      </c>
      <c r="H1028">
        <f>HLOOKUP(H$1,'DB Runes '!$A:$AP,'DB Runes'!$AR1028,FALSE)</f>
        <v>0</v>
      </c>
      <c r="I1028">
        <f>HLOOKUP(I$1,'DB Runes '!$A:$AP,'DB Runes'!$AR1028,FALSE)</f>
        <v>0</v>
      </c>
      <c r="J1028">
        <f>HLOOKUP(J$1,'DB Runes '!$A:$AP,'DB Runes'!$AR1028,FALSE)</f>
        <v>0</v>
      </c>
      <c r="K1028">
        <f>HLOOKUP(K$1,'DB Runes '!$A:$AP,'DB Runes'!$AR1028,FALSE)</f>
        <v>0</v>
      </c>
      <c r="L1028">
        <f>HLOOKUP(L$1,'DB Runes '!$A:$AP,'DB Runes'!$AR1028,FALSE)</f>
        <v>0</v>
      </c>
      <c r="M1028">
        <f>HLOOKUP(M$1,'DB Runes '!$A:$AP,'DB Runes'!$AR1028,FALSE)</f>
        <v>0</v>
      </c>
      <c r="N1028">
        <f>HLOOKUP(N$1,'DB Runes '!$A:$AP,'DB Runes'!$AR1028,FALSE)</f>
        <v>0</v>
      </c>
      <c r="O1028">
        <f>HLOOKUP(O$1,'DB Runes '!$A:$AP,'DB Runes'!$AR1028,FALSE)</f>
        <v>0</v>
      </c>
      <c r="P1028">
        <f>HLOOKUP(P$1,'DB Runes '!$A:$AP,'DB Runes'!$AR1028,FALSE)</f>
        <v>0</v>
      </c>
      <c r="Q1028">
        <f>HLOOKUP(Q$1,'DB Runes '!$A:$AP,'DB Runes'!$AR1028,FALSE)</f>
        <v>0</v>
      </c>
      <c r="R1028">
        <f>HLOOKUP(R$1,'DB Runes '!$A:$AP,'DB Runes'!$AR1028,FALSE)</f>
        <v>0</v>
      </c>
      <c r="S1028">
        <f>HLOOKUP(S$1,'DB Runes '!$A:$AP,'DB Runes'!$AR1028,FALSE)</f>
        <v>0</v>
      </c>
      <c r="T1028">
        <f>HLOOKUP(T$1,'DB Runes '!$A:$AP,'DB Runes'!$AR1028,FALSE)</f>
        <v>0</v>
      </c>
      <c r="U1028">
        <f>HLOOKUP(U$1,'DB Runes '!$A:$AP,'DB Runes'!$AR1028,FALSE)</f>
        <v>0</v>
      </c>
      <c r="V1028">
        <f>HLOOKUP(V$1,'DB Runes '!$A:$AP,'DB Runes'!$AR1028,FALSE)</f>
        <v>0</v>
      </c>
      <c r="W1028">
        <f>HLOOKUP(W$1,'DB Runes '!$A:$AP,'DB Runes'!$AR1028,FALSE)</f>
        <v>0</v>
      </c>
      <c r="X1028">
        <f>HLOOKUP(X$1,'DB Runes '!$A:$AP,'DB Runes'!$AR1028,FALSE)</f>
        <v>0</v>
      </c>
      <c r="Y1028">
        <f>HLOOKUP(Y$1,'DB Runes '!$A:$AP,'DB Runes'!$AR1028,FALSE)</f>
        <v>0</v>
      </c>
      <c r="Z1028">
        <f>HLOOKUP(Z$1,'DB Runes '!$A:$AP,'DB Runes'!$AR1028,FALSE)</f>
        <v>0</v>
      </c>
      <c r="AA1028">
        <f>HLOOKUP(AA$1,'DB Runes '!$A:$AP,'DB Runes'!$AR1028,FALSE)</f>
        <v>0</v>
      </c>
      <c r="AB1028">
        <f>HLOOKUP(AB$1,'DB Runes '!$A:$AP,'DB Runes'!$AR1028,FALSE)</f>
        <v>0</v>
      </c>
      <c r="AC1028">
        <f>HLOOKUP(AC$1,'DB Runes '!$A:$AP,'DB Runes'!$AR1028,FALSE)</f>
        <v>0</v>
      </c>
      <c r="AD1028">
        <f>HLOOKUP(AD$1,'DB Runes '!$A:$AP,'DB Runes'!$AR1028,FALSE)</f>
        <v>0</v>
      </c>
      <c r="AE1028">
        <f>HLOOKUP(AE$1,'DB Runes '!$A:$AP,'DB Runes'!$AR1028,FALSE)</f>
        <v>0</v>
      </c>
      <c r="AF1028">
        <f>HLOOKUP(AF$1,'DB Runes '!$A:$AP,'DB Runes'!$AR1028,FALSE)</f>
        <v>0</v>
      </c>
      <c r="AG1028">
        <f>HLOOKUP(AG$1,'DB Runes '!$A:$AP,'DB Runes'!$AR1028,FALSE)</f>
        <v>0</v>
      </c>
      <c r="AH1028">
        <f>HLOOKUP(AH$1,'DB Runes '!$A:$AP,'DB Runes'!$AR1028,FALSE)</f>
        <v>0</v>
      </c>
      <c r="AI1028">
        <f>HLOOKUP(AI$1,'DB Runes '!$A:$AP,'DB Runes'!$AR1028,FALSE)</f>
        <v>0</v>
      </c>
      <c r="AJ1028">
        <f>HLOOKUP(AJ$1,'DB Runes '!$A:$AP,'DB Runes'!$AR1028,FALSE)</f>
        <v>0</v>
      </c>
      <c r="AK1028">
        <f>HLOOKUP(AK$1,'DB Runes '!$A:$AP,'DB Runes'!$AR1028,FALSE)</f>
        <v>0</v>
      </c>
      <c r="AL1028">
        <f>HLOOKUP(AL$1,'DB Runes '!$A:$AP,'DB Runes'!$AR1028,FALSE)</f>
        <v>0</v>
      </c>
      <c r="AM1028">
        <f>HLOOKUP(AM$1,'DB Runes '!$A:$AP,'DB Runes'!$AR1028,FALSE)</f>
        <v>0</v>
      </c>
      <c r="AN1028">
        <f>HLOOKUP(AN$1,'DB Runes '!$A:$AP,'DB Runes'!$AR1028,FALSE)</f>
        <v>0</v>
      </c>
      <c r="AO1028">
        <f>HLOOKUP(AO$1,'DB Runes '!$A:$AP,'DB Runes'!$AR1028,FALSE)</f>
        <v>0</v>
      </c>
      <c r="AP1028">
        <f>HLOOKUP(AP$1,'DB Runes '!$A:$AP,'DB Runes'!$AR1028,FALSE)</f>
        <v>0</v>
      </c>
      <c r="AR1028">
        <v>1028</v>
      </c>
    </row>
    <row r="1029" spans="1:44" x14ac:dyDescent="0.25">
      <c r="A1029">
        <f>HLOOKUP(A$1,'DB Runes '!$A:$AP,'DB Runes'!$AR1029,FALSE)</f>
        <v>0</v>
      </c>
      <c r="B1029">
        <f>HLOOKUP(B$1,'DB Runes '!$A:$AP,'DB Runes'!$AR1029,FALSE)</f>
        <v>0</v>
      </c>
      <c r="C1029">
        <f>HLOOKUP(C$1,'DB Runes '!$A:$AP,'DB Runes'!$AR1029,FALSE)</f>
        <v>0</v>
      </c>
      <c r="D1029">
        <f>HLOOKUP(D$1,'DB Runes '!$A:$AP,'DB Runes'!$AR1029,FALSE)</f>
        <v>0</v>
      </c>
      <c r="E1029">
        <f>HLOOKUP(E$1,'DB Runes '!$A:$AP,'DB Runes'!$AR1029,FALSE)</f>
        <v>0</v>
      </c>
      <c r="F1029">
        <f>HLOOKUP(F$1,'DB Runes '!$A:$AP,'DB Runes'!$AR1029,FALSE)</f>
        <v>0</v>
      </c>
      <c r="G1029">
        <f>HLOOKUP(G$1,'DB Runes '!$A:$AP,'DB Runes'!$AR1029,FALSE)</f>
        <v>0</v>
      </c>
      <c r="H1029">
        <f>HLOOKUP(H$1,'DB Runes '!$A:$AP,'DB Runes'!$AR1029,FALSE)</f>
        <v>0</v>
      </c>
      <c r="I1029">
        <f>HLOOKUP(I$1,'DB Runes '!$A:$AP,'DB Runes'!$AR1029,FALSE)</f>
        <v>0</v>
      </c>
      <c r="J1029">
        <f>HLOOKUP(J$1,'DB Runes '!$A:$AP,'DB Runes'!$AR1029,FALSE)</f>
        <v>0</v>
      </c>
      <c r="K1029">
        <f>HLOOKUP(K$1,'DB Runes '!$A:$AP,'DB Runes'!$AR1029,FALSE)</f>
        <v>0</v>
      </c>
      <c r="L1029">
        <f>HLOOKUP(L$1,'DB Runes '!$A:$AP,'DB Runes'!$AR1029,FALSE)</f>
        <v>0</v>
      </c>
      <c r="M1029">
        <f>HLOOKUP(M$1,'DB Runes '!$A:$AP,'DB Runes'!$AR1029,FALSE)</f>
        <v>0</v>
      </c>
      <c r="N1029">
        <f>HLOOKUP(N$1,'DB Runes '!$A:$AP,'DB Runes'!$AR1029,FALSE)</f>
        <v>0</v>
      </c>
      <c r="O1029">
        <f>HLOOKUP(O$1,'DB Runes '!$A:$AP,'DB Runes'!$AR1029,FALSE)</f>
        <v>0</v>
      </c>
      <c r="P1029">
        <f>HLOOKUP(P$1,'DB Runes '!$A:$AP,'DB Runes'!$AR1029,FALSE)</f>
        <v>0</v>
      </c>
      <c r="Q1029">
        <f>HLOOKUP(Q$1,'DB Runes '!$A:$AP,'DB Runes'!$AR1029,FALSE)</f>
        <v>0</v>
      </c>
      <c r="R1029">
        <f>HLOOKUP(R$1,'DB Runes '!$A:$AP,'DB Runes'!$AR1029,FALSE)</f>
        <v>0</v>
      </c>
      <c r="S1029">
        <f>HLOOKUP(S$1,'DB Runes '!$A:$AP,'DB Runes'!$AR1029,FALSE)</f>
        <v>0</v>
      </c>
      <c r="T1029">
        <f>HLOOKUP(T$1,'DB Runes '!$A:$AP,'DB Runes'!$AR1029,FALSE)</f>
        <v>0</v>
      </c>
      <c r="U1029">
        <f>HLOOKUP(U$1,'DB Runes '!$A:$AP,'DB Runes'!$AR1029,FALSE)</f>
        <v>0</v>
      </c>
      <c r="V1029">
        <f>HLOOKUP(V$1,'DB Runes '!$A:$AP,'DB Runes'!$AR1029,FALSE)</f>
        <v>0</v>
      </c>
      <c r="W1029">
        <f>HLOOKUP(W$1,'DB Runes '!$A:$AP,'DB Runes'!$AR1029,FALSE)</f>
        <v>0</v>
      </c>
      <c r="X1029">
        <f>HLOOKUP(X$1,'DB Runes '!$A:$AP,'DB Runes'!$AR1029,FALSE)</f>
        <v>0</v>
      </c>
      <c r="Y1029">
        <f>HLOOKUP(Y$1,'DB Runes '!$A:$AP,'DB Runes'!$AR1029,FALSE)</f>
        <v>0</v>
      </c>
      <c r="Z1029">
        <f>HLOOKUP(Z$1,'DB Runes '!$A:$AP,'DB Runes'!$AR1029,FALSE)</f>
        <v>0</v>
      </c>
      <c r="AA1029">
        <f>HLOOKUP(AA$1,'DB Runes '!$A:$AP,'DB Runes'!$AR1029,FALSE)</f>
        <v>0</v>
      </c>
      <c r="AB1029">
        <f>HLOOKUP(AB$1,'DB Runes '!$A:$AP,'DB Runes'!$AR1029,FALSE)</f>
        <v>0</v>
      </c>
      <c r="AC1029">
        <f>HLOOKUP(AC$1,'DB Runes '!$A:$AP,'DB Runes'!$AR1029,FALSE)</f>
        <v>0</v>
      </c>
      <c r="AD1029">
        <f>HLOOKUP(AD$1,'DB Runes '!$A:$AP,'DB Runes'!$AR1029,FALSE)</f>
        <v>0</v>
      </c>
      <c r="AE1029">
        <f>HLOOKUP(AE$1,'DB Runes '!$A:$AP,'DB Runes'!$AR1029,FALSE)</f>
        <v>0</v>
      </c>
      <c r="AF1029">
        <f>HLOOKUP(AF$1,'DB Runes '!$A:$AP,'DB Runes'!$AR1029,FALSE)</f>
        <v>0</v>
      </c>
      <c r="AG1029">
        <f>HLOOKUP(AG$1,'DB Runes '!$A:$AP,'DB Runes'!$AR1029,FALSE)</f>
        <v>0</v>
      </c>
      <c r="AH1029">
        <f>HLOOKUP(AH$1,'DB Runes '!$A:$AP,'DB Runes'!$AR1029,FALSE)</f>
        <v>0</v>
      </c>
      <c r="AI1029">
        <f>HLOOKUP(AI$1,'DB Runes '!$A:$AP,'DB Runes'!$AR1029,FALSE)</f>
        <v>0</v>
      </c>
      <c r="AJ1029">
        <f>HLOOKUP(AJ$1,'DB Runes '!$A:$AP,'DB Runes'!$AR1029,FALSE)</f>
        <v>0</v>
      </c>
      <c r="AK1029">
        <f>HLOOKUP(AK$1,'DB Runes '!$A:$AP,'DB Runes'!$AR1029,FALSE)</f>
        <v>0</v>
      </c>
      <c r="AL1029">
        <f>HLOOKUP(AL$1,'DB Runes '!$A:$AP,'DB Runes'!$AR1029,FALSE)</f>
        <v>0</v>
      </c>
      <c r="AM1029">
        <f>HLOOKUP(AM$1,'DB Runes '!$A:$AP,'DB Runes'!$AR1029,FALSE)</f>
        <v>0</v>
      </c>
      <c r="AN1029">
        <f>HLOOKUP(AN$1,'DB Runes '!$A:$AP,'DB Runes'!$AR1029,FALSE)</f>
        <v>0</v>
      </c>
      <c r="AO1029">
        <f>HLOOKUP(AO$1,'DB Runes '!$A:$AP,'DB Runes'!$AR1029,FALSE)</f>
        <v>0</v>
      </c>
      <c r="AP1029">
        <f>HLOOKUP(AP$1,'DB Runes '!$A:$AP,'DB Runes'!$AR1029,FALSE)</f>
        <v>0</v>
      </c>
      <c r="AR1029">
        <v>1029</v>
      </c>
    </row>
    <row r="1030" spans="1:44" x14ac:dyDescent="0.25">
      <c r="A1030">
        <f>HLOOKUP(A$1,'DB Runes '!$A:$AP,'DB Runes'!$AR1030,FALSE)</f>
        <v>0</v>
      </c>
      <c r="B1030">
        <f>HLOOKUP(B$1,'DB Runes '!$A:$AP,'DB Runes'!$AR1030,FALSE)</f>
        <v>0</v>
      </c>
      <c r="C1030">
        <f>HLOOKUP(C$1,'DB Runes '!$A:$AP,'DB Runes'!$AR1030,FALSE)</f>
        <v>0</v>
      </c>
      <c r="D1030">
        <f>HLOOKUP(D$1,'DB Runes '!$A:$AP,'DB Runes'!$AR1030,FALSE)</f>
        <v>0</v>
      </c>
      <c r="E1030">
        <f>HLOOKUP(E$1,'DB Runes '!$A:$AP,'DB Runes'!$AR1030,FALSE)</f>
        <v>0</v>
      </c>
      <c r="F1030">
        <f>HLOOKUP(F$1,'DB Runes '!$A:$AP,'DB Runes'!$AR1030,FALSE)</f>
        <v>0</v>
      </c>
      <c r="G1030">
        <f>HLOOKUP(G$1,'DB Runes '!$A:$AP,'DB Runes'!$AR1030,FALSE)</f>
        <v>0</v>
      </c>
      <c r="H1030">
        <f>HLOOKUP(H$1,'DB Runes '!$A:$AP,'DB Runes'!$AR1030,FALSE)</f>
        <v>0</v>
      </c>
      <c r="I1030">
        <f>HLOOKUP(I$1,'DB Runes '!$A:$AP,'DB Runes'!$AR1030,FALSE)</f>
        <v>0</v>
      </c>
      <c r="J1030">
        <f>HLOOKUP(J$1,'DB Runes '!$A:$AP,'DB Runes'!$AR1030,FALSE)</f>
        <v>0</v>
      </c>
      <c r="K1030">
        <f>HLOOKUP(K$1,'DB Runes '!$A:$AP,'DB Runes'!$AR1030,FALSE)</f>
        <v>0</v>
      </c>
      <c r="L1030">
        <f>HLOOKUP(L$1,'DB Runes '!$A:$AP,'DB Runes'!$AR1030,FALSE)</f>
        <v>0</v>
      </c>
      <c r="M1030">
        <f>HLOOKUP(M$1,'DB Runes '!$A:$AP,'DB Runes'!$AR1030,FALSE)</f>
        <v>0</v>
      </c>
      <c r="N1030">
        <f>HLOOKUP(N$1,'DB Runes '!$A:$AP,'DB Runes'!$AR1030,FALSE)</f>
        <v>0</v>
      </c>
      <c r="O1030">
        <f>HLOOKUP(O$1,'DB Runes '!$A:$AP,'DB Runes'!$AR1030,FALSE)</f>
        <v>0</v>
      </c>
      <c r="P1030">
        <f>HLOOKUP(P$1,'DB Runes '!$A:$AP,'DB Runes'!$AR1030,FALSE)</f>
        <v>0</v>
      </c>
      <c r="Q1030">
        <f>HLOOKUP(Q$1,'DB Runes '!$A:$AP,'DB Runes'!$AR1030,FALSE)</f>
        <v>0</v>
      </c>
      <c r="R1030">
        <f>HLOOKUP(R$1,'DB Runes '!$A:$AP,'DB Runes'!$AR1030,FALSE)</f>
        <v>0</v>
      </c>
      <c r="S1030">
        <f>HLOOKUP(S$1,'DB Runes '!$A:$AP,'DB Runes'!$AR1030,FALSE)</f>
        <v>0</v>
      </c>
      <c r="T1030">
        <f>HLOOKUP(T$1,'DB Runes '!$A:$AP,'DB Runes'!$AR1030,FALSE)</f>
        <v>0</v>
      </c>
      <c r="U1030">
        <f>HLOOKUP(U$1,'DB Runes '!$A:$AP,'DB Runes'!$AR1030,FALSE)</f>
        <v>0</v>
      </c>
      <c r="V1030">
        <f>HLOOKUP(V$1,'DB Runes '!$A:$AP,'DB Runes'!$AR1030,FALSE)</f>
        <v>0</v>
      </c>
      <c r="W1030">
        <f>HLOOKUP(W$1,'DB Runes '!$A:$AP,'DB Runes'!$AR1030,FALSE)</f>
        <v>0</v>
      </c>
      <c r="X1030">
        <f>HLOOKUP(X$1,'DB Runes '!$A:$AP,'DB Runes'!$AR1030,FALSE)</f>
        <v>0</v>
      </c>
      <c r="Y1030">
        <f>HLOOKUP(Y$1,'DB Runes '!$A:$AP,'DB Runes'!$AR1030,FALSE)</f>
        <v>0</v>
      </c>
      <c r="Z1030">
        <f>HLOOKUP(Z$1,'DB Runes '!$A:$AP,'DB Runes'!$AR1030,FALSE)</f>
        <v>0</v>
      </c>
      <c r="AA1030">
        <f>HLOOKUP(AA$1,'DB Runes '!$A:$AP,'DB Runes'!$AR1030,FALSE)</f>
        <v>0</v>
      </c>
      <c r="AB1030">
        <f>HLOOKUP(AB$1,'DB Runes '!$A:$AP,'DB Runes'!$AR1030,FALSE)</f>
        <v>0</v>
      </c>
      <c r="AC1030">
        <f>HLOOKUP(AC$1,'DB Runes '!$A:$AP,'DB Runes'!$AR1030,FALSE)</f>
        <v>0</v>
      </c>
      <c r="AD1030">
        <f>HLOOKUP(AD$1,'DB Runes '!$A:$AP,'DB Runes'!$AR1030,FALSE)</f>
        <v>0</v>
      </c>
      <c r="AE1030">
        <f>HLOOKUP(AE$1,'DB Runes '!$A:$AP,'DB Runes'!$AR1030,FALSE)</f>
        <v>0</v>
      </c>
      <c r="AF1030">
        <f>HLOOKUP(AF$1,'DB Runes '!$A:$AP,'DB Runes'!$AR1030,FALSE)</f>
        <v>0</v>
      </c>
      <c r="AG1030">
        <f>HLOOKUP(AG$1,'DB Runes '!$A:$AP,'DB Runes'!$AR1030,FALSE)</f>
        <v>0</v>
      </c>
      <c r="AH1030">
        <f>HLOOKUP(AH$1,'DB Runes '!$A:$AP,'DB Runes'!$AR1030,FALSE)</f>
        <v>0</v>
      </c>
      <c r="AI1030">
        <f>HLOOKUP(AI$1,'DB Runes '!$A:$AP,'DB Runes'!$AR1030,FALSE)</f>
        <v>0</v>
      </c>
      <c r="AJ1030">
        <f>HLOOKUP(AJ$1,'DB Runes '!$A:$AP,'DB Runes'!$AR1030,FALSE)</f>
        <v>0</v>
      </c>
      <c r="AK1030">
        <f>HLOOKUP(AK$1,'DB Runes '!$A:$AP,'DB Runes'!$AR1030,FALSE)</f>
        <v>0</v>
      </c>
      <c r="AL1030">
        <f>HLOOKUP(AL$1,'DB Runes '!$A:$AP,'DB Runes'!$AR1030,FALSE)</f>
        <v>0</v>
      </c>
      <c r="AM1030">
        <f>HLOOKUP(AM$1,'DB Runes '!$A:$AP,'DB Runes'!$AR1030,FALSE)</f>
        <v>0</v>
      </c>
      <c r="AN1030">
        <f>HLOOKUP(AN$1,'DB Runes '!$A:$AP,'DB Runes'!$AR1030,FALSE)</f>
        <v>0</v>
      </c>
      <c r="AO1030">
        <f>HLOOKUP(AO$1,'DB Runes '!$A:$AP,'DB Runes'!$AR1030,FALSE)</f>
        <v>0</v>
      </c>
      <c r="AP1030">
        <f>HLOOKUP(AP$1,'DB Runes '!$A:$AP,'DB Runes'!$AR1030,FALSE)</f>
        <v>0</v>
      </c>
      <c r="AR1030">
        <v>1030</v>
      </c>
    </row>
    <row r="1031" spans="1:44" x14ac:dyDescent="0.25">
      <c r="A1031">
        <f>HLOOKUP(A$1,'DB Runes '!$A:$AP,'DB Runes'!$AR1031,FALSE)</f>
        <v>0</v>
      </c>
      <c r="B1031">
        <f>HLOOKUP(B$1,'DB Runes '!$A:$AP,'DB Runes'!$AR1031,FALSE)</f>
        <v>0</v>
      </c>
      <c r="C1031">
        <f>HLOOKUP(C$1,'DB Runes '!$A:$AP,'DB Runes'!$AR1031,FALSE)</f>
        <v>0</v>
      </c>
      <c r="D1031">
        <f>HLOOKUP(D$1,'DB Runes '!$A:$AP,'DB Runes'!$AR1031,FALSE)</f>
        <v>0</v>
      </c>
      <c r="E1031">
        <f>HLOOKUP(E$1,'DB Runes '!$A:$AP,'DB Runes'!$AR1031,FALSE)</f>
        <v>0</v>
      </c>
      <c r="F1031">
        <f>HLOOKUP(F$1,'DB Runes '!$A:$AP,'DB Runes'!$AR1031,FALSE)</f>
        <v>0</v>
      </c>
      <c r="G1031">
        <f>HLOOKUP(G$1,'DB Runes '!$A:$AP,'DB Runes'!$AR1031,FALSE)</f>
        <v>0</v>
      </c>
      <c r="H1031">
        <f>HLOOKUP(H$1,'DB Runes '!$A:$AP,'DB Runes'!$AR1031,FALSE)</f>
        <v>0</v>
      </c>
      <c r="I1031">
        <f>HLOOKUP(I$1,'DB Runes '!$A:$AP,'DB Runes'!$AR1031,FALSE)</f>
        <v>0</v>
      </c>
      <c r="J1031">
        <f>HLOOKUP(J$1,'DB Runes '!$A:$AP,'DB Runes'!$AR1031,FALSE)</f>
        <v>0</v>
      </c>
      <c r="K1031">
        <f>HLOOKUP(K$1,'DB Runes '!$A:$AP,'DB Runes'!$AR1031,FALSE)</f>
        <v>0</v>
      </c>
      <c r="L1031">
        <f>HLOOKUP(L$1,'DB Runes '!$A:$AP,'DB Runes'!$AR1031,FALSE)</f>
        <v>0</v>
      </c>
      <c r="M1031">
        <f>HLOOKUP(M$1,'DB Runes '!$A:$AP,'DB Runes'!$AR1031,FALSE)</f>
        <v>0</v>
      </c>
      <c r="N1031">
        <f>HLOOKUP(N$1,'DB Runes '!$A:$AP,'DB Runes'!$AR1031,FALSE)</f>
        <v>0</v>
      </c>
      <c r="O1031">
        <f>HLOOKUP(O$1,'DB Runes '!$A:$AP,'DB Runes'!$AR1031,FALSE)</f>
        <v>0</v>
      </c>
      <c r="P1031">
        <f>HLOOKUP(P$1,'DB Runes '!$A:$AP,'DB Runes'!$AR1031,FALSE)</f>
        <v>0</v>
      </c>
      <c r="Q1031">
        <f>HLOOKUP(Q$1,'DB Runes '!$A:$AP,'DB Runes'!$AR1031,FALSE)</f>
        <v>0</v>
      </c>
      <c r="R1031">
        <f>HLOOKUP(R$1,'DB Runes '!$A:$AP,'DB Runes'!$AR1031,FALSE)</f>
        <v>0</v>
      </c>
      <c r="S1031">
        <f>HLOOKUP(S$1,'DB Runes '!$A:$AP,'DB Runes'!$AR1031,FALSE)</f>
        <v>0</v>
      </c>
      <c r="T1031">
        <f>HLOOKUP(T$1,'DB Runes '!$A:$AP,'DB Runes'!$AR1031,FALSE)</f>
        <v>0</v>
      </c>
      <c r="U1031">
        <f>HLOOKUP(U$1,'DB Runes '!$A:$AP,'DB Runes'!$AR1031,FALSE)</f>
        <v>0</v>
      </c>
      <c r="V1031">
        <f>HLOOKUP(V$1,'DB Runes '!$A:$AP,'DB Runes'!$AR1031,FALSE)</f>
        <v>0</v>
      </c>
      <c r="W1031">
        <f>HLOOKUP(W$1,'DB Runes '!$A:$AP,'DB Runes'!$AR1031,FALSE)</f>
        <v>0</v>
      </c>
      <c r="X1031">
        <f>HLOOKUP(X$1,'DB Runes '!$A:$AP,'DB Runes'!$AR1031,FALSE)</f>
        <v>0</v>
      </c>
      <c r="Y1031">
        <f>HLOOKUP(Y$1,'DB Runes '!$A:$AP,'DB Runes'!$AR1031,FALSE)</f>
        <v>0</v>
      </c>
      <c r="Z1031">
        <f>HLOOKUP(Z$1,'DB Runes '!$A:$AP,'DB Runes'!$AR1031,FALSE)</f>
        <v>0</v>
      </c>
      <c r="AA1031">
        <f>HLOOKUP(AA$1,'DB Runes '!$A:$AP,'DB Runes'!$AR1031,FALSE)</f>
        <v>0</v>
      </c>
      <c r="AB1031">
        <f>HLOOKUP(AB$1,'DB Runes '!$A:$AP,'DB Runes'!$AR1031,FALSE)</f>
        <v>0</v>
      </c>
      <c r="AC1031">
        <f>HLOOKUP(AC$1,'DB Runes '!$A:$AP,'DB Runes'!$AR1031,FALSE)</f>
        <v>0</v>
      </c>
      <c r="AD1031">
        <f>HLOOKUP(AD$1,'DB Runes '!$A:$AP,'DB Runes'!$AR1031,FALSE)</f>
        <v>0</v>
      </c>
      <c r="AE1031">
        <f>HLOOKUP(AE$1,'DB Runes '!$A:$AP,'DB Runes'!$AR1031,FALSE)</f>
        <v>0</v>
      </c>
      <c r="AF1031">
        <f>HLOOKUP(AF$1,'DB Runes '!$A:$AP,'DB Runes'!$AR1031,FALSE)</f>
        <v>0</v>
      </c>
      <c r="AG1031">
        <f>HLOOKUP(AG$1,'DB Runes '!$A:$AP,'DB Runes'!$AR1031,FALSE)</f>
        <v>0</v>
      </c>
      <c r="AH1031">
        <f>HLOOKUP(AH$1,'DB Runes '!$A:$AP,'DB Runes'!$AR1031,FALSE)</f>
        <v>0</v>
      </c>
      <c r="AI1031">
        <f>HLOOKUP(AI$1,'DB Runes '!$A:$AP,'DB Runes'!$AR1031,FALSE)</f>
        <v>0</v>
      </c>
      <c r="AJ1031">
        <f>HLOOKUP(AJ$1,'DB Runes '!$A:$AP,'DB Runes'!$AR1031,FALSE)</f>
        <v>0</v>
      </c>
      <c r="AK1031">
        <f>HLOOKUP(AK$1,'DB Runes '!$A:$AP,'DB Runes'!$AR1031,FALSE)</f>
        <v>0</v>
      </c>
      <c r="AL1031">
        <f>HLOOKUP(AL$1,'DB Runes '!$A:$AP,'DB Runes'!$AR1031,FALSE)</f>
        <v>0</v>
      </c>
      <c r="AM1031">
        <f>HLOOKUP(AM$1,'DB Runes '!$A:$AP,'DB Runes'!$AR1031,FALSE)</f>
        <v>0</v>
      </c>
      <c r="AN1031">
        <f>HLOOKUP(AN$1,'DB Runes '!$A:$AP,'DB Runes'!$AR1031,FALSE)</f>
        <v>0</v>
      </c>
      <c r="AO1031">
        <f>HLOOKUP(AO$1,'DB Runes '!$A:$AP,'DB Runes'!$AR1031,FALSE)</f>
        <v>0</v>
      </c>
      <c r="AP1031">
        <f>HLOOKUP(AP$1,'DB Runes '!$A:$AP,'DB Runes'!$AR1031,FALSE)</f>
        <v>0</v>
      </c>
      <c r="AR1031">
        <v>1031</v>
      </c>
    </row>
    <row r="1032" spans="1:44" x14ac:dyDescent="0.25">
      <c r="A1032">
        <f>HLOOKUP(A$1,'DB Runes '!$A:$AP,'DB Runes'!$AR1032,FALSE)</f>
        <v>0</v>
      </c>
      <c r="B1032">
        <f>HLOOKUP(B$1,'DB Runes '!$A:$AP,'DB Runes'!$AR1032,FALSE)</f>
        <v>0</v>
      </c>
      <c r="C1032">
        <f>HLOOKUP(C$1,'DB Runes '!$A:$AP,'DB Runes'!$AR1032,FALSE)</f>
        <v>0</v>
      </c>
      <c r="D1032">
        <f>HLOOKUP(D$1,'DB Runes '!$A:$AP,'DB Runes'!$AR1032,FALSE)</f>
        <v>0</v>
      </c>
      <c r="E1032">
        <f>HLOOKUP(E$1,'DB Runes '!$A:$AP,'DB Runes'!$AR1032,FALSE)</f>
        <v>0</v>
      </c>
      <c r="F1032">
        <f>HLOOKUP(F$1,'DB Runes '!$A:$AP,'DB Runes'!$AR1032,FALSE)</f>
        <v>0</v>
      </c>
      <c r="G1032">
        <f>HLOOKUP(G$1,'DB Runes '!$A:$AP,'DB Runes'!$AR1032,FALSE)</f>
        <v>0</v>
      </c>
      <c r="H1032">
        <f>HLOOKUP(H$1,'DB Runes '!$A:$AP,'DB Runes'!$AR1032,FALSE)</f>
        <v>0</v>
      </c>
      <c r="I1032">
        <f>HLOOKUP(I$1,'DB Runes '!$A:$AP,'DB Runes'!$AR1032,FALSE)</f>
        <v>0</v>
      </c>
      <c r="J1032">
        <f>HLOOKUP(J$1,'DB Runes '!$A:$AP,'DB Runes'!$AR1032,FALSE)</f>
        <v>0</v>
      </c>
      <c r="K1032">
        <f>HLOOKUP(K$1,'DB Runes '!$A:$AP,'DB Runes'!$AR1032,FALSE)</f>
        <v>0</v>
      </c>
      <c r="L1032">
        <f>HLOOKUP(L$1,'DB Runes '!$A:$AP,'DB Runes'!$AR1032,FALSE)</f>
        <v>0</v>
      </c>
      <c r="M1032">
        <f>HLOOKUP(M$1,'DB Runes '!$A:$AP,'DB Runes'!$AR1032,FALSE)</f>
        <v>0</v>
      </c>
      <c r="N1032">
        <f>HLOOKUP(N$1,'DB Runes '!$A:$AP,'DB Runes'!$AR1032,FALSE)</f>
        <v>0</v>
      </c>
      <c r="O1032">
        <f>HLOOKUP(O$1,'DB Runes '!$A:$AP,'DB Runes'!$AR1032,FALSE)</f>
        <v>0</v>
      </c>
      <c r="P1032">
        <f>HLOOKUP(P$1,'DB Runes '!$A:$AP,'DB Runes'!$AR1032,FALSE)</f>
        <v>0</v>
      </c>
      <c r="Q1032">
        <f>HLOOKUP(Q$1,'DB Runes '!$A:$AP,'DB Runes'!$AR1032,FALSE)</f>
        <v>0</v>
      </c>
      <c r="R1032">
        <f>HLOOKUP(R$1,'DB Runes '!$A:$AP,'DB Runes'!$AR1032,FALSE)</f>
        <v>0</v>
      </c>
      <c r="S1032">
        <f>HLOOKUP(S$1,'DB Runes '!$A:$AP,'DB Runes'!$AR1032,FALSE)</f>
        <v>0</v>
      </c>
      <c r="T1032">
        <f>HLOOKUP(T$1,'DB Runes '!$A:$AP,'DB Runes'!$AR1032,FALSE)</f>
        <v>0</v>
      </c>
      <c r="U1032">
        <f>HLOOKUP(U$1,'DB Runes '!$A:$AP,'DB Runes'!$AR1032,FALSE)</f>
        <v>0</v>
      </c>
      <c r="V1032">
        <f>HLOOKUP(V$1,'DB Runes '!$A:$AP,'DB Runes'!$AR1032,FALSE)</f>
        <v>0</v>
      </c>
      <c r="W1032">
        <f>HLOOKUP(W$1,'DB Runes '!$A:$AP,'DB Runes'!$AR1032,FALSE)</f>
        <v>0</v>
      </c>
      <c r="X1032">
        <f>HLOOKUP(X$1,'DB Runes '!$A:$AP,'DB Runes'!$AR1032,FALSE)</f>
        <v>0</v>
      </c>
      <c r="Y1032">
        <f>HLOOKUP(Y$1,'DB Runes '!$A:$AP,'DB Runes'!$AR1032,FALSE)</f>
        <v>0</v>
      </c>
      <c r="Z1032">
        <f>HLOOKUP(Z$1,'DB Runes '!$A:$AP,'DB Runes'!$AR1032,FALSE)</f>
        <v>0</v>
      </c>
      <c r="AA1032">
        <f>HLOOKUP(AA$1,'DB Runes '!$A:$AP,'DB Runes'!$AR1032,FALSE)</f>
        <v>0</v>
      </c>
      <c r="AB1032">
        <f>HLOOKUP(AB$1,'DB Runes '!$A:$AP,'DB Runes'!$AR1032,FALSE)</f>
        <v>0</v>
      </c>
      <c r="AC1032">
        <f>HLOOKUP(AC$1,'DB Runes '!$A:$AP,'DB Runes'!$AR1032,FALSE)</f>
        <v>0</v>
      </c>
      <c r="AD1032">
        <f>HLOOKUP(AD$1,'DB Runes '!$A:$AP,'DB Runes'!$AR1032,FALSE)</f>
        <v>0</v>
      </c>
      <c r="AE1032">
        <f>HLOOKUP(AE$1,'DB Runes '!$A:$AP,'DB Runes'!$AR1032,FALSE)</f>
        <v>0</v>
      </c>
      <c r="AF1032">
        <f>HLOOKUP(AF$1,'DB Runes '!$A:$AP,'DB Runes'!$AR1032,FALSE)</f>
        <v>0</v>
      </c>
      <c r="AG1032">
        <f>HLOOKUP(AG$1,'DB Runes '!$A:$AP,'DB Runes'!$AR1032,FALSE)</f>
        <v>0</v>
      </c>
      <c r="AH1032">
        <f>HLOOKUP(AH$1,'DB Runes '!$A:$AP,'DB Runes'!$AR1032,FALSE)</f>
        <v>0</v>
      </c>
      <c r="AI1032">
        <f>HLOOKUP(AI$1,'DB Runes '!$A:$AP,'DB Runes'!$AR1032,FALSE)</f>
        <v>0</v>
      </c>
      <c r="AJ1032">
        <f>HLOOKUP(AJ$1,'DB Runes '!$A:$AP,'DB Runes'!$AR1032,FALSE)</f>
        <v>0</v>
      </c>
      <c r="AK1032">
        <f>HLOOKUP(AK$1,'DB Runes '!$A:$AP,'DB Runes'!$AR1032,FALSE)</f>
        <v>0</v>
      </c>
      <c r="AL1032">
        <f>HLOOKUP(AL$1,'DB Runes '!$A:$AP,'DB Runes'!$AR1032,FALSE)</f>
        <v>0</v>
      </c>
      <c r="AM1032">
        <f>HLOOKUP(AM$1,'DB Runes '!$A:$AP,'DB Runes'!$AR1032,FALSE)</f>
        <v>0</v>
      </c>
      <c r="AN1032">
        <f>HLOOKUP(AN$1,'DB Runes '!$A:$AP,'DB Runes'!$AR1032,FALSE)</f>
        <v>0</v>
      </c>
      <c r="AO1032">
        <f>HLOOKUP(AO$1,'DB Runes '!$A:$AP,'DB Runes'!$AR1032,FALSE)</f>
        <v>0</v>
      </c>
      <c r="AP1032">
        <f>HLOOKUP(AP$1,'DB Runes '!$A:$AP,'DB Runes'!$AR1032,FALSE)</f>
        <v>0</v>
      </c>
      <c r="AR1032">
        <v>1032</v>
      </c>
    </row>
    <row r="1033" spans="1:44" x14ac:dyDescent="0.25">
      <c r="A1033">
        <f>HLOOKUP(A$1,'DB Runes '!$A:$AP,'DB Runes'!$AR1033,FALSE)</f>
        <v>0</v>
      </c>
      <c r="B1033">
        <f>HLOOKUP(B$1,'DB Runes '!$A:$AP,'DB Runes'!$AR1033,FALSE)</f>
        <v>0</v>
      </c>
      <c r="C1033">
        <f>HLOOKUP(C$1,'DB Runes '!$A:$AP,'DB Runes'!$AR1033,FALSE)</f>
        <v>0</v>
      </c>
      <c r="D1033">
        <f>HLOOKUP(D$1,'DB Runes '!$A:$AP,'DB Runes'!$AR1033,FALSE)</f>
        <v>0</v>
      </c>
      <c r="E1033">
        <f>HLOOKUP(E$1,'DB Runes '!$A:$AP,'DB Runes'!$AR1033,FALSE)</f>
        <v>0</v>
      </c>
      <c r="F1033">
        <f>HLOOKUP(F$1,'DB Runes '!$A:$AP,'DB Runes'!$AR1033,FALSE)</f>
        <v>0</v>
      </c>
      <c r="G1033">
        <f>HLOOKUP(G$1,'DB Runes '!$A:$AP,'DB Runes'!$AR1033,FALSE)</f>
        <v>0</v>
      </c>
      <c r="H1033">
        <f>HLOOKUP(H$1,'DB Runes '!$A:$AP,'DB Runes'!$AR1033,FALSE)</f>
        <v>0</v>
      </c>
      <c r="I1033">
        <f>HLOOKUP(I$1,'DB Runes '!$A:$AP,'DB Runes'!$AR1033,FALSE)</f>
        <v>0</v>
      </c>
      <c r="J1033">
        <f>HLOOKUP(J$1,'DB Runes '!$A:$AP,'DB Runes'!$AR1033,FALSE)</f>
        <v>0</v>
      </c>
      <c r="K1033">
        <f>HLOOKUP(K$1,'DB Runes '!$A:$AP,'DB Runes'!$AR1033,FALSE)</f>
        <v>0</v>
      </c>
      <c r="L1033">
        <f>HLOOKUP(L$1,'DB Runes '!$A:$AP,'DB Runes'!$AR1033,FALSE)</f>
        <v>0</v>
      </c>
      <c r="M1033">
        <f>HLOOKUP(M$1,'DB Runes '!$A:$AP,'DB Runes'!$AR1033,FALSE)</f>
        <v>0</v>
      </c>
      <c r="N1033">
        <f>HLOOKUP(N$1,'DB Runes '!$A:$AP,'DB Runes'!$AR1033,FALSE)</f>
        <v>0</v>
      </c>
      <c r="O1033">
        <f>HLOOKUP(O$1,'DB Runes '!$A:$AP,'DB Runes'!$AR1033,FALSE)</f>
        <v>0</v>
      </c>
      <c r="P1033">
        <f>HLOOKUP(P$1,'DB Runes '!$A:$AP,'DB Runes'!$AR1033,FALSE)</f>
        <v>0</v>
      </c>
      <c r="Q1033">
        <f>HLOOKUP(Q$1,'DB Runes '!$A:$AP,'DB Runes'!$AR1033,FALSE)</f>
        <v>0</v>
      </c>
      <c r="R1033">
        <f>HLOOKUP(R$1,'DB Runes '!$A:$AP,'DB Runes'!$AR1033,FALSE)</f>
        <v>0</v>
      </c>
      <c r="S1033">
        <f>HLOOKUP(S$1,'DB Runes '!$A:$AP,'DB Runes'!$AR1033,FALSE)</f>
        <v>0</v>
      </c>
      <c r="T1033">
        <f>HLOOKUP(T$1,'DB Runes '!$A:$AP,'DB Runes'!$AR1033,FALSE)</f>
        <v>0</v>
      </c>
      <c r="U1033">
        <f>HLOOKUP(U$1,'DB Runes '!$A:$AP,'DB Runes'!$AR1033,FALSE)</f>
        <v>0</v>
      </c>
      <c r="V1033">
        <f>HLOOKUP(V$1,'DB Runes '!$A:$AP,'DB Runes'!$AR1033,FALSE)</f>
        <v>0</v>
      </c>
      <c r="W1033">
        <f>HLOOKUP(W$1,'DB Runes '!$A:$AP,'DB Runes'!$AR1033,FALSE)</f>
        <v>0</v>
      </c>
      <c r="X1033">
        <f>HLOOKUP(X$1,'DB Runes '!$A:$AP,'DB Runes'!$AR1033,FALSE)</f>
        <v>0</v>
      </c>
      <c r="Y1033">
        <f>HLOOKUP(Y$1,'DB Runes '!$A:$AP,'DB Runes'!$AR1033,FALSE)</f>
        <v>0</v>
      </c>
      <c r="Z1033">
        <f>HLOOKUP(Z$1,'DB Runes '!$A:$AP,'DB Runes'!$AR1033,FALSE)</f>
        <v>0</v>
      </c>
      <c r="AA1033">
        <f>HLOOKUP(AA$1,'DB Runes '!$A:$AP,'DB Runes'!$AR1033,FALSE)</f>
        <v>0</v>
      </c>
      <c r="AB1033">
        <f>HLOOKUP(AB$1,'DB Runes '!$A:$AP,'DB Runes'!$AR1033,FALSE)</f>
        <v>0</v>
      </c>
      <c r="AC1033">
        <f>HLOOKUP(AC$1,'DB Runes '!$A:$AP,'DB Runes'!$AR1033,FALSE)</f>
        <v>0</v>
      </c>
      <c r="AD1033">
        <f>HLOOKUP(AD$1,'DB Runes '!$A:$AP,'DB Runes'!$AR1033,FALSE)</f>
        <v>0</v>
      </c>
      <c r="AE1033">
        <f>HLOOKUP(AE$1,'DB Runes '!$A:$AP,'DB Runes'!$AR1033,FALSE)</f>
        <v>0</v>
      </c>
      <c r="AF1033">
        <f>HLOOKUP(AF$1,'DB Runes '!$A:$AP,'DB Runes'!$AR1033,FALSE)</f>
        <v>0</v>
      </c>
      <c r="AG1033">
        <f>HLOOKUP(AG$1,'DB Runes '!$A:$AP,'DB Runes'!$AR1033,FALSE)</f>
        <v>0</v>
      </c>
      <c r="AH1033">
        <f>HLOOKUP(AH$1,'DB Runes '!$A:$AP,'DB Runes'!$AR1033,FALSE)</f>
        <v>0</v>
      </c>
      <c r="AI1033">
        <f>HLOOKUP(AI$1,'DB Runes '!$A:$AP,'DB Runes'!$AR1033,FALSE)</f>
        <v>0</v>
      </c>
      <c r="AJ1033">
        <f>HLOOKUP(AJ$1,'DB Runes '!$A:$AP,'DB Runes'!$AR1033,FALSE)</f>
        <v>0</v>
      </c>
      <c r="AK1033">
        <f>HLOOKUP(AK$1,'DB Runes '!$A:$AP,'DB Runes'!$AR1033,FALSE)</f>
        <v>0</v>
      </c>
      <c r="AL1033">
        <f>HLOOKUP(AL$1,'DB Runes '!$A:$AP,'DB Runes'!$AR1033,FALSE)</f>
        <v>0</v>
      </c>
      <c r="AM1033">
        <f>HLOOKUP(AM$1,'DB Runes '!$A:$AP,'DB Runes'!$AR1033,FALSE)</f>
        <v>0</v>
      </c>
      <c r="AN1033">
        <f>HLOOKUP(AN$1,'DB Runes '!$A:$AP,'DB Runes'!$AR1033,FALSE)</f>
        <v>0</v>
      </c>
      <c r="AO1033">
        <f>HLOOKUP(AO$1,'DB Runes '!$A:$AP,'DB Runes'!$AR1033,FALSE)</f>
        <v>0</v>
      </c>
      <c r="AP1033">
        <f>HLOOKUP(AP$1,'DB Runes '!$A:$AP,'DB Runes'!$AR1033,FALSE)</f>
        <v>0</v>
      </c>
      <c r="AR1033">
        <v>1033</v>
      </c>
    </row>
    <row r="1034" spans="1:44" x14ac:dyDescent="0.25">
      <c r="A1034">
        <f>HLOOKUP(A$1,'DB Runes '!$A:$AP,'DB Runes'!$AR1034,FALSE)</f>
        <v>0</v>
      </c>
      <c r="B1034">
        <f>HLOOKUP(B$1,'DB Runes '!$A:$AP,'DB Runes'!$AR1034,FALSE)</f>
        <v>0</v>
      </c>
      <c r="C1034">
        <f>HLOOKUP(C$1,'DB Runes '!$A:$AP,'DB Runes'!$AR1034,FALSE)</f>
        <v>0</v>
      </c>
      <c r="D1034">
        <f>HLOOKUP(D$1,'DB Runes '!$A:$AP,'DB Runes'!$AR1034,FALSE)</f>
        <v>0</v>
      </c>
      <c r="E1034">
        <f>HLOOKUP(E$1,'DB Runes '!$A:$AP,'DB Runes'!$AR1034,FALSE)</f>
        <v>0</v>
      </c>
      <c r="F1034">
        <f>HLOOKUP(F$1,'DB Runes '!$A:$AP,'DB Runes'!$AR1034,FALSE)</f>
        <v>0</v>
      </c>
      <c r="G1034">
        <f>HLOOKUP(G$1,'DB Runes '!$A:$AP,'DB Runes'!$AR1034,FALSE)</f>
        <v>0</v>
      </c>
      <c r="H1034">
        <f>HLOOKUP(H$1,'DB Runes '!$A:$AP,'DB Runes'!$AR1034,FALSE)</f>
        <v>0</v>
      </c>
      <c r="I1034">
        <f>HLOOKUP(I$1,'DB Runes '!$A:$AP,'DB Runes'!$AR1034,FALSE)</f>
        <v>0</v>
      </c>
      <c r="J1034">
        <f>HLOOKUP(J$1,'DB Runes '!$A:$AP,'DB Runes'!$AR1034,FALSE)</f>
        <v>0</v>
      </c>
      <c r="K1034">
        <f>HLOOKUP(K$1,'DB Runes '!$A:$AP,'DB Runes'!$AR1034,FALSE)</f>
        <v>0</v>
      </c>
      <c r="L1034">
        <f>HLOOKUP(L$1,'DB Runes '!$A:$AP,'DB Runes'!$AR1034,FALSE)</f>
        <v>0</v>
      </c>
      <c r="M1034">
        <f>HLOOKUP(M$1,'DB Runes '!$A:$AP,'DB Runes'!$AR1034,FALSE)</f>
        <v>0</v>
      </c>
      <c r="N1034">
        <f>HLOOKUP(N$1,'DB Runes '!$A:$AP,'DB Runes'!$AR1034,FALSE)</f>
        <v>0</v>
      </c>
      <c r="O1034">
        <f>HLOOKUP(O$1,'DB Runes '!$A:$AP,'DB Runes'!$AR1034,FALSE)</f>
        <v>0</v>
      </c>
      <c r="P1034">
        <f>HLOOKUP(P$1,'DB Runes '!$A:$AP,'DB Runes'!$AR1034,FALSE)</f>
        <v>0</v>
      </c>
      <c r="Q1034">
        <f>HLOOKUP(Q$1,'DB Runes '!$A:$AP,'DB Runes'!$AR1034,FALSE)</f>
        <v>0</v>
      </c>
      <c r="R1034">
        <f>HLOOKUP(R$1,'DB Runes '!$A:$AP,'DB Runes'!$AR1034,FALSE)</f>
        <v>0</v>
      </c>
      <c r="S1034">
        <f>HLOOKUP(S$1,'DB Runes '!$A:$AP,'DB Runes'!$AR1034,FALSE)</f>
        <v>0</v>
      </c>
      <c r="T1034">
        <f>HLOOKUP(T$1,'DB Runes '!$A:$AP,'DB Runes'!$AR1034,FALSE)</f>
        <v>0</v>
      </c>
      <c r="U1034">
        <f>HLOOKUP(U$1,'DB Runes '!$A:$AP,'DB Runes'!$AR1034,FALSE)</f>
        <v>0</v>
      </c>
      <c r="V1034">
        <f>HLOOKUP(V$1,'DB Runes '!$A:$AP,'DB Runes'!$AR1034,FALSE)</f>
        <v>0</v>
      </c>
      <c r="W1034">
        <f>HLOOKUP(W$1,'DB Runes '!$A:$AP,'DB Runes'!$AR1034,FALSE)</f>
        <v>0</v>
      </c>
      <c r="X1034">
        <f>HLOOKUP(X$1,'DB Runes '!$A:$AP,'DB Runes'!$AR1034,FALSE)</f>
        <v>0</v>
      </c>
      <c r="Y1034">
        <f>HLOOKUP(Y$1,'DB Runes '!$A:$AP,'DB Runes'!$AR1034,FALSE)</f>
        <v>0</v>
      </c>
      <c r="Z1034">
        <f>HLOOKUP(Z$1,'DB Runes '!$A:$AP,'DB Runes'!$AR1034,FALSE)</f>
        <v>0</v>
      </c>
      <c r="AA1034">
        <f>HLOOKUP(AA$1,'DB Runes '!$A:$AP,'DB Runes'!$AR1034,FALSE)</f>
        <v>0</v>
      </c>
      <c r="AB1034">
        <f>HLOOKUP(AB$1,'DB Runes '!$A:$AP,'DB Runes'!$AR1034,FALSE)</f>
        <v>0</v>
      </c>
      <c r="AC1034">
        <f>HLOOKUP(AC$1,'DB Runes '!$A:$AP,'DB Runes'!$AR1034,FALSE)</f>
        <v>0</v>
      </c>
      <c r="AD1034">
        <f>HLOOKUP(AD$1,'DB Runes '!$A:$AP,'DB Runes'!$AR1034,FALSE)</f>
        <v>0</v>
      </c>
      <c r="AE1034">
        <f>HLOOKUP(AE$1,'DB Runes '!$A:$AP,'DB Runes'!$AR1034,FALSE)</f>
        <v>0</v>
      </c>
      <c r="AF1034">
        <f>HLOOKUP(AF$1,'DB Runes '!$A:$AP,'DB Runes'!$AR1034,FALSE)</f>
        <v>0</v>
      </c>
      <c r="AG1034">
        <f>HLOOKUP(AG$1,'DB Runes '!$A:$AP,'DB Runes'!$AR1034,FALSE)</f>
        <v>0</v>
      </c>
      <c r="AH1034">
        <f>HLOOKUP(AH$1,'DB Runes '!$A:$AP,'DB Runes'!$AR1034,FALSE)</f>
        <v>0</v>
      </c>
      <c r="AI1034">
        <f>HLOOKUP(AI$1,'DB Runes '!$A:$AP,'DB Runes'!$AR1034,FALSE)</f>
        <v>0</v>
      </c>
      <c r="AJ1034">
        <f>HLOOKUP(AJ$1,'DB Runes '!$A:$AP,'DB Runes'!$AR1034,FALSE)</f>
        <v>0</v>
      </c>
      <c r="AK1034">
        <f>HLOOKUP(AK$1,'DB Runes '!$A:$AP,'DB Runes'!$AR1034,FALSE)</f>
        <v>0</v>
      </c>
      <c r="AL1034">
        <f>HLOOKUP(AL$1,'DB Runes '!$A:$AP,'DB Runes'!$AR1034,FALSE)</f>
        <v>0</v>
      </c>
      <c r="AM1034">
        <f>HLOOKUP(AM$1,'DB Runes '!$A:$AP,'DB Runes'!$AR1034,FALSE)</f>
        <v>0</v>
      </c>
      <c r="AN1034">
        <f>HLOOKUP(AN$1,'DB Runes '!$A:$AP,'DB Runes'!$AR1034,FALSE)</f>
        <v>0</v>
      </c>
      <c r="AO1034">
        <f>HLOOKUP(AO$1,'DB Runes '!$A:$AP,'DB Runes'!$AR1034,FALSE)</f>
        <v>0</v>
      </c>
      <c r="AP1034">
        <f>HLOOKUP(AP$1,'DB Runes '!$A:$AP,'DB Runes'!$AR1034,FALSE)</f>
        <v>0</v>
      </c>
      <c r="AR1034">
        <v>1034</v>
      </c>
    </row>
    <row r="1035" spans="1:44" x14ac:dyDescent="0.25">
      <c r="A1035">
        <f>HLOOKUP(A$1,'DB Runes '!$A:$AP,'DB Runes'!$AR1035,FALSE)</f>
        <v>0</v>
      </c>
      <c r="B1035">
        <f>HLOOKUP(B$1,'DB Runes '!$A:$AP,'DB Runes'!$AR1035,FALSE)</f>
        <v>0</v>
      </c>
      <c r="C1035">
        <f>HLOOKUP(C$1,'DB Runes '!$A:$AP,'DB Runes'!$AR1035,FALSE)</f>
        <v>0</v>
      </c>
      <c r="D1035">
        <f>HLOOKUP(D$1,'DB Runes '!$A:$AP,'DB Runes'!$AR1035,FALSE)</f>
        <v>0</v>
      </c>
      <c r="E1035">
        <f>HLOOKUP(E$1,'DB Runes '!$A:$AP,'DB Runes'!$AR1035,FALSE)</f>
        <v>0</v>
      </c>
      <c r="F1035">
        <f>HLOOKUP(F$1,'DB Runes '!$A:$AP,'DB Runes'!$AR1035,FALSE)</f>
        <v>0</v>
      </c>
      <c r="G1035">
        <f>HLOOKUP(G$1,'DB Runes '!$A:$AP,'DB Runes'!$AR1035,FALSE)</f>
        <v>0</v>
      </c>
      <c r="H1035">
        <f>HLOOKUP(H$1,'DB Runes '!$A:$AP,'DB Runes'!$AR1035,FALSE)</f>
        <v>0</v>
      </c>
      <c r="I1035">
        <f>HLOOKUP(I$1,'DB Runes '!$A:$AP,'DB Runes'!$AR1035,FALSE)</f>
        <v>0</v>
      </c>
      <c r="J1035">
        <f>HLOOKUP(J$1,'DB Runes '!$A:$AP,'DB Runes'!$AR1035,FALSE)</f>
        <v>0</v>
      </c>
      <c r="K1035">
        <f>HLOOKUP(K$1,'DB Runes '!$A:$AP,'DB Runes'!$AR1035,FALSE)</f>
        <v>0</v>
      </c>
      <c r="L1035">
        <f>HLOOKUP(L$1,'DB Runes '!$A:$AP,'DB Runes'!$AR1035,FALSE)</f>
        <v>0</v>
      </c>
      <c r="M1035">
        <f>HLOOKUP(M$1,'DB Runes '!$A:$AP,'DB Runes'!$AR1035,FALSE)</f>
        <v>0</v>
      </c>
      <c r="N1035">
        <f>HLOOKUP(N$1,'DB Runes '!$A:$AP,'DB Runes'!$AR1035,FALSE)</f>
        <v>0</v>
      </c>
      <c r="O1035">
        <f>HLOOKUP(O$1,'DB Runes '!$A:$AP,'DB Runes'!$AR1035,FALSE)</f>
        <v>0</v>
      </c>
      <c r="P1035">
        <f>HLOOKUP(P$1,'DB Runes '!$A:$AP,'DB Runes'!$AR1035,FALSE)</f>
        <v>0</v>
      </c>
      <c r="Q1035">
        <f>HLOOKUP(Q$1,'DB Runes '!$A:$AP,'DB Runes'!$AR1035,FALSE)</f>
        <v>0</v>
      </c>
      <c r="R1035">
        <f>HLOOKUP(R$1,'DB Runes '!$A:$AP,'DB Runes'!$AR1035,FALSE)</f>
        <v>0</v>
      </c>
      <c r="S1035">
        <f>HLOOKUP(S$1,'DB Runes '!$A:$AP,'DB Runes'!$AR1035,FALSE)</f>
        <v>0</v>
      </c>
      <c r="T1035">
        <f>HLOOKUP(T$1,'DB Runes '!$A:$AP,'DB Runes'!$AR1035,FALSE)</f>
        <v>0</v>
      </c>
      <c r="U1035">
        <f>HLOOKUP(U$1,'DB Runes '!$A:$AP,'DB Runes'!$AR1035,FALSE)</f>
        <v>0</v>
      </c>
      <c r="V1035">
        <f>HLOOKUP(V$1,'DB Runes '!$A:$AP,'DB Runes'!$AR1035,FALSE)</f>
        <v>0</v>
      </c>
      <c r="W1035">
        <f>HLOOKUP(W$1,'DB Runes '!$A:$AP,'DB Runes'!$AR1035,FALSE)</f>
        <v>0</v>
      </c>
      <c r="X1035">
        <f>HLOOKUP(X$1,'DB Runes '!$A:$AP,'DB Runes'!$AR1035,FALSE)</f>
        <v>0</v>
      </c>
      <c r="Y1035">
        <f>HLOOKUP(Y$1,'DB Runes '!$A:$AP,'DB Runes'!$AR1035,FALSE)</f>
        <v>0</v>
      </c>
      <c r="Z1035">
        <f>HLOOKUP(Z$1,'DB Runes '!$A:$AP,'DB Runes'!$AR1035,FALSE)</f>
        <v>0</v>
      </c>
      <c r="AA1035">
        <f>HLOOKUP(AA$1,'DB Runes '!$A:$AP,'DB Runes'!$AR1035,FALSE)</f>
        <v>0</v>
      </c>
      <c r="AB1035">
        <f>HLOOKUP(AB$1,'DB Runes '!$A:$AP,'DB Runes'!$AR1035,FALSE)</f>
        <v>0</v>
      </c>
      <c r="AC1035">
        <f>HLOOKUP(AC$1,'DB Runes '!$A:$AP,'DB Runes'!$AR1035,FALSE)</f>
        <v>0</v>
      </c>
      <c r="AD1035">
        <f>HLOOKUP(AD$1,'DB Runes '!$A:$AP,'DB Runes'!$AR1035,FALSE)</f>
        <v>0</v>
      </c>
      <c r="AE1035">
        <f>HLOOKUP(AE$1,'DB Runes '!$A:$AP,'DB Runes'!$AR1035,FALSE)</f>
        <v>0</v>
      </c>
      <c r="AF1035">
        <f>HLOOKUP(AF$1,'DB Runes '!$A:$AP,'DB Runes'!$AR1035,FALSE)</f>
        <v>0</v>
      </c>
      <c r="AG1035">
        <f>HLOOKUP(AG$1,'DB Runes '!$A:$AP,'DB Runes'!$AR1035,FALSE)</f>
        <v>0</v>
      </c>
      <c r="AH1035">
        <f>HLOOKUP(AH$1,'DB Runes '!$A:$AP,'DB Runes'!$AR1035,FALSE)</f>
        <v>0</v>
      </c>
      <c r="AI1035">
        <f>HLOOKUP(AI$1,'DB Runes '!$A:$AP,'DB Runes'!$AR1035,FALSE)</f>
        <v>0</v>
      </c>
      <c r="AJ1035">
        <f>HLOOKUP(AJ$1,'DB Runes '!$A:$AP,'DB Runes'!$AR1035,FALSE)</f>
        <v>0</v>
      </c>
      <c r="AK1035">
        <f>HLOOKUP(AK$1,'DB Runes '!$A:$AP,'DB Runes'!$AR1035,FALSE)</f>
        <v>0</v>
      </c>
      <c r="AL1035">
        <f>HLOOKUP(AL$1,'DB Runes '!$A:$AP,'DB Runes'!$AR1035,FALSE)</f>
        <v>0</v>
      </c>
      <c r="AM1035">
        <f>HLOOKUP(AM$1,'DB Runes '!$A:$AP,'DB Runes'!$AR1035,FALSE)</f>
        <v>0</v>
      </c>
      <c r="AN1035">
        <f>HLOOKUP(AN$1,'DB Runes '!$A:$AP,'DB Runes'!$AR1035,FALSE)</f>
        <v>0</v>
      </c>
      <c r="AO1035">
        <f>HLOOKUP(AO$1,'DB Runes '!$A:$AP,'DB Runes'!$AR1035,FALSE)</f>
        <v>0</v>
      </c>
      <c r="AP1035">
        <f>HLOOKUP(AP$1,'DB Runes '!$A:$AP,'DB Runes'!$AR1035,FALSE)</f>
        <v>0</v>
      </c>
      <c r="AR1035">
        <v>1035</v>
      </c>
    </row>
    <row r="1036" spans="1:44" x14ac:dyDescent="0.25">
      <c r="A1036">
        <f>HLOOKUP(A$1,'DB Runes '!$A:$AP,'DB Runes'!$AR1036,FALSE)</f>
        <v>0</v>
      </c>
      <c r="B1036">
        <f>HLOOKUP(B$1,'DB Runes '!$A:$AP,'DB Runes'!$AR1036,FALSE)</f>
        <v>0</v>
      </c>
      <c r="C1036">
        <f>HLOOKUP(C$1,'DB Runes '!$A:$AP,'DB Runes'!$AR1036,FALSE)</f>
        <v>0</v>
      </c>
      <c r="D1036">
        <f>HLOOKUP(D$1,'DB Runes '!$A:$AP,'DB Runes'!$AR1036,FALSE)</f>
        <v>0</v>
      </c>
      <c r="E1036">
        <f>HLOOKUP(E$1,'DB Runes '!$A:$AP,'DB Runes'!$AR1036,FALSE)</f>
        <v>0</v>
      </c>
      <c r="F1036">
        <f>HLOOKUP(F$1,'DB Runes '!$A:$AP,'DB Runes'!$AR1036,FALSE)</f>
        <v>0</v>
      </c>
      <c r="G1036">
        <f>HLOOKUP(G$1,'DB Runes '!$A:$AP,'DB Runes'!$AR1036,FALSE)</f>
        <v>0</v>
      </c>
      <c r="H1036">
        <f>HLOOKUP(H$1,'DB Runes '!$A:$AP,'DB Runes'!$AR1036,FALSE)</f>
        <v>0</v>
      </c>
      <c r="I1036">
        <f>HLOOKUP(I$1,'DB Runes '!$A:$AP,'DB Runes'!$AR1036,FALSE)</f>
        <v>0</v>
      </c>
      <c r="J1036">
        <f>HLOOKUP(J$1,'DB Runes '!$A:$AP,'DB Runes'!$AR1036,FALSE)</f>
        <v>0</v>
      </c>
      <c r="K1036">
        <f>HLOOKUP(K$1,'DB Runes '!$A:$AP,'DB Runes'!$AR1036,FALSE)</f>
        <v>0</v>
      </c>
      <c r="L1036">
        <f>HLOOKUP(L$1,'DB Runes '!$A:$AP,'DB Runes'!$AR1036,FALSE)</f>
        <v>0</v>
      </c>
      <c r="M1036">
        <f>HLOOKUP(M$1,'DB Runes '!$A:$AP,'DB Runes'!$AR1036,FALSE)</f>
        <v>0</v>
      </c>
      <c r="N1036">
        <f>HLOOKUP(N$1,'DB Runes '!$A:$AP,'DB Runes'!$AR1036,FALSE)</f>
        <v>0</v>
      </c>
      <c r="O1036">
        <f>HLOOKUP(O$1,'DB Runes '!$A:$AP,'DB Runes'!$AR1036,FALSE)</f>
        <v>0</v>
      </c>
      <c r="P1036">
        <f>HLOOKUP(P$1,'DB Runes '!$A:$AP,'DB Runes'!$AR1036,FALSE)</f>
        <v>0</v>
      </c>
      <c r="Q1036">
        <f>HLOOKUP(Q$1,'DB Runes '!$A:$AP,'DB Runes'!$AR1036,FALSE)</f>
        <v>0</v>
      </c>
      <c r="R1036">
        <f>HLOOKUP(R$1,'DB Runes '!$A:$AP,'DB Runes'!$AR1036,FALSE)</f>
        <v>0</v>
      </c>
      <c r="S1036">
        <f>HLOOKUP(S$1,'DB Runes '!$A:$AP,'DB Runes'!$AR1036,FALSE)</f>
        <v>0</v>
      </c>
      <c r="T1036">
        <f>HLOOKUP(T$1,'DB Runes '!$A:$AP,'DB Runes'!$AR1036,FALSE)</f>
        <v>0</v>
      </c>
      <c r="U1036">
        <f>HLOOKUP(U$1,'DB Runes '!$A:$AP,'DB Runes'!$AR1036,FALSE)</f>
        <v>0</v>
      </c>
      <c r="V1036">
        <f>HLOOKUP(V$1,'DB Runes '!$A:$AP,'DB Runes'!$AR1036,FALSE)</f>
        <v>0</v>
      </c>
      <c r="W1036">
        <f>HLOOKUP(W$1,'DB Runes '!$A:$AP,'DB Runes'!$AR1036,FALSE)</f>
        <v>0</v>
      </c>
      <c r="X1036">
        <f>HLOOKUP(X$1,'DB Runes '!$A:$AP,'DB Runes'!$AR1036,FALSE)</f>
        <v>0</v>
      </c>
      <c r="Y1036">
        <f>HLOOKUP(Y$1,'DB Runes '!$A:$AP,'DB Runes'!$AR1036,FALSE)</f>
        <v>0</v>
      </c>
      <c r="Z1036">
        <f>HLOOKUP(Z$1,'DB Runes '!$A:$AP,'DB Runes'!$AR1036,FALSE)</f>
        <v>0</v>
      </c>
      <c r="AA1036">
        <f>HLOOKUP(AA$1,'DB Runes '!$A:$AP,'DB Runes'!$AR1036,FALSE)</f>
        <v>0</v>
      </c>
      <c r="AB1036">
        <f>HLOOKUP(AB$1,'DB Runes '!$A:$AP,'DB Runes'!$AR1036,FALSE)</f>
        <v>0</v>
      </c>
      <c r="AC1036">
        <f>HLOOKUP(AC$1,'DB Runes '!$A:$AP,'DB Runes'!$AR1036,FALSE)</f>
        <v>0</v>
      </c>
      <c r="AD1036">
        <f>HLOOKUP(AD$1,'DB Runes '!$A:$AP,'DB Runes'!$AR1036,FALSE)</f>
        <v>0</v>
      </c>
      <c r="AE1036">
        <f>HLOOKUP(AE$1,'DB Runes '!$A:$AP,'DB Runes'!$AR1036,FALSE)</f>
        <v>0</v>
      </c>
      <c r="AF1036">
        <f>HLOOKUP(AF$1,'DB Runes '!$A:$AP,'DB Runes'!$AR1036,FALSE)</f>
        <v>0</v>
      </c>
      <c r="AG1036">
        <f>HLOOKUP(AG$1,'DB Runes '!$A:$AP,'DB Runes'!$AR1036,FALSE)</f>
        <v>0</v>
      </c>
      <c r="AH1036">
        <f>HLOOKUP(AH$1,'DB Runes '!$A:$AP,'DB Runes'!$AR1036,FALSE)</f>
        <v>0</v>
      </c>
      <c r="AI1036">
        <f>HLOOKUP(AI$1,'DB Runes '!$A:$AP,'DB Runes'!$AR1036,FALSE)</f>
        <v>0</v>
      </c>
      <c r="AJ1036">
        <f>HLOOKUP(AJ$1,'DB Runes '!$A:$AP,'DB Runes'!$AR1036,FALSE)</f>
        <v>0</v>
      </c>
      <c r="AK1036">
        <f>HLOOKUP(AK$1,'DB Runes '!$A:$AP,'DB Runes'!$AR1036,FALSE)</f>
        <v>0</v>
      </c>
      <c r="AL1036">
        <f>HLOOKUP(AL$1,'DB Runes '!$A:$AP,'DB Runes'!$AR1036,FALSE)</f>
        <v>0</v>
      </c>
      <c r="AM1036">
        <f>HLOOKUP(AM$1,'DB Runes '!$A:$AP,'DB Runes'!$AR1036,FALSE)</f>
        <v>0</v>
      </c>
      <c r="AN1036">
        <f>HLOOKUP(AN$1,'DB Runes '!$A:$AP,'DB Runes'!$AR1036,FALSE)</f>
        <v>0</v>
      </c>
      <c r="AO1036">
        <f>HLOOKUP(AO$1,'DB Runes '!$A:$AP,'DB Runes'!$AR1036,FALSE)</f>
        <v>0</v>
      </c>
      <c r="AP1036">
        <f>HLOOKUP(AP$1,'DB Runes '!$A:$AP,'DB Runes'!$AR1036,FALSE)</f>
        <v>0</v>
      </c>
      <c r="AR1036">
        <v>1036</v>
      </c>
    </row>
    <row r="1037" spans="1:44" x14ac:dyDescent="0.25">
      <c r="A1037">
        <f>HLOOKUP(A$1,'DB Runes '!$A:$AP,'DB Runes'!$AR1037,FALSE)</f>
        <v>0</v>
      </c>
      <c r="B1037">
        <f>HLOOKUP(B$1,'DB Runes '!$A:$AP,'DB Runes'!$AR1037,FALSE)</f>
        <v>0</v>
      </c>
      <c r="C1037">
        <f>HLOOKUP(C$1,'DB Runes '!$A:$AP,'DB Runes'!$AR1037,FALSE)</f>
        <v>0</v>
      </c>
      <c r="D1037">
        <f>HLOOKUP(D$1,'DB Runes '!$A:$AP,'DB Runes'!$AR1037,FALSE)</f>
        <v>0</v>
      </c>
      <c r="E1037">
        <f>HLOOKUP(E$1,'DB Runes '!$A:$AP,'DB Runes'!$AR1037,FALSE)</f>
        <v>0</v>
      </c>
      <c r="F1037">
        <f>HLOOKUP(F$1,'DB Runes '!$A:$AP,'DB Runes'!$AR1037,FALSE)</f>
        <v>0</v>
      </c>
      <c r="G1037">
        <f>HLOOKUP(G$1,'DB Runes '!$A:$AP,'DB Runes'!$AR1037,FALSE)</f>
        <v>0</v>
      </c>
      <c r="H1037">
        <f>HLOOKUP(H$1,'DB Runes '!$A:$AP,'DB Runes'!$AR1037,FALSE)</f>
        <v>0</v>
      </c>
      <c r="I1037">
        <f>HLOOKUP(I$1,'DB Runes '!$A:$AP,'DB Runes'!$AR1037,FALSE)</f>
        <v>0</v>
      </c>
      <c r="J1037">
        <f>HLOOKUP(J$1,'DB Runes '!$A:$AP,'DB Runes'!$AR1037,FALSE)</f>
        <v>0</v>
      </c>
      <c r="K1037">
        <f>HLOOKUP(K$1,'DB Runes '!$A:$AP,'DB Runes'!$AR1037,FALSE)</f>
        <v>0</v>
      </c>
      <c r="L1037">
        <f>HLOOKUP(L$1,'DB Runes '!$A:$AP,'DB Runes'!$AR1037,FALSE)</f>
        <v>0</v>
      </c>
      <c r="M1037">
        <f>HLOOKUP(M$1,'DB Runes '!$A:$AP,'DB Runes'!$AR1037,FALSE)</f>
        <v>0</v>
      </c>
      <c r="N1037">
        <f>HLOOKUP(N$1,'DB Runes '!$A:$AP,'DB Runes'!$AR1037,FALSE)</f>
        <v>0</v>
      </c>
      <c r="O1037">
        <f>HLOOKUP(O$1,'DB Runes '!$A:$AP,'DB Runes'!$AR1037,FALSE)</f>
        <v>0</v>
      </c>
      <c r="P1037">
        <f>HLOOKUP(P$1,'DB Runes '!$A:$AP,'DB Runes'!$AR1037,FALSE)</f>
        <v>0</v>
      </c>
      <c r="Q1037">
        <f>HLOOKUP(Q$1,'DB Runes '!$A:$AP,'DB Runes'!$AR1037,FALSE)</f>
        <v>0</v>
      </c>
      <c r="R1037">
        <f>HLOOKUP(R$1,'DB Runes '!$A:$AP,'DB Runes'!$AR1037,FALSE)</f>
        <v>0</v>
      </c>
      <c r="S1037">
        <f>HLOOKUP(S$1,'DB Runes '!$A:$AP,'DB Runes'!$AR1037,FALSE)</f>
        <v>0</v>
      </c>
      <c r="T1037">
        <f>HLOOKUP(T$1,'DB Runes '!$A:$AP,'DB Runes'!$AR1037,FALSE)</f>
        <v>0</v>
      </c>
      <c r="U1037">
        <f>HLOOKUP(U$1,'DB Runes '!$A:$AP,'DB Runes'!$AR1037,FALSE)</f>
        <v>0</v>
      </c>
      <c r="V1037">
        <f>HLOOKUP(V$1,'DB Runes '!$A:$AP,'DB Runes'!$AR1037,FALSE)</f>
        <v>0</v>
      </c>
      <c r="W1037">
        <f>HLOOKUP(W$1,'DB Runes '!$A:$AP,'DB Runes'!$AR1037,FALSE)</f>
        <v>0</v>
      </c>
      <c r="X1037">
        <f>HLOOKUP(X$1,'DB Runes '!$A:$AP,'DB Runes'!$AR1037,FALSE)</f>
        <v>0</v>
      </c>
      <c r="Y1037">
        <f>HLOOKUP(Y$1,'DB Runes '!$A:$AP,'DB Runes'!$AR1037,FALSE)</f>
        <v>0</v>
      </c>
      <c r="Z1037">
        <f>HLOOKUP(Z$1,'DB Runes '!$A:$AP,'DB Runes'!$AR1037,FALSE)</f>
        <v>0</v>
      </c>
      <c r="AA1037">
        <f>HLOOKUP(AA$1,'DB Runes '!$A:$AP,'DB Runes'!$AR1037,FALSE)</f>
        <v>0</v>
      </c>
      <c r="AB1037">
        <f>HLOOKUP(AB$1,'DB Runes '!$A:$AP,'DB Runes'!$AR1037,FALSE)</f>
        <v>0</v>
      </c>
      <c r="AC1037">
        <f>HLOOKUP(AC$1,'DB Runes '!$A:$AP,'DB Runes'!$AR1037,FALSE)</f>
        <v>0</v>
      </c>
      <c r="AD1037">
        <f>HLOOKUP(AD$1,'DB Runes '!$A:$AP,'DB Runes'!$AR1037,FALSE)</f>
        <v>0</v>
      </c>
      <c r="AE1037">
        <f>HLOOKUP(AE$1,'DB Runes '!$A:$AP,'DB Runes'!$AR1037,FALSE)</f>
        <v>0</v>
      </c>
      <c r="AF1037">
        <f>HLOOKUP(AF$1,'DB Runes '!$A:$AP,'DB Runes'!$AR1037,FALSE)</f>
        <v>0</v>
      </c>
      <c r="AG1037">
        <f>HLOOKUP(AG$1,'DB Runes '!$A:$AP,'DB Runes'!$AR1037,FALSE)</f>
        <v>0</v>
      </c>
      <c r="AH1037">
        <f>HLOOKUP(AH$1,'DB Runes '!$A:$AP,'DB Runes'!$AR1037,FALSE)</f>
        <v>0</v>
      </c>
      <c r="AI1037">
        <f>HLOOKUP(AI$1,'DB Runes '!$A:$AP,'DB Runes'!$AR1037,FALSE)</f>
        <v>0</v>
      </c>
      <c r="AJ1037">
        <f>HLOOKUP(AJ$1,'DB Runes '!$A:$AP,'DB Runes'!$AR1037,FALSE)</f>
        <v>0</v>
      </c>
      <c r="AK1037">
        <f>HLOOKUP(AK$1,'DB Runes '!$A:$AP,'DB Runes'!$AR1037,FALSE)</f>
        <v>0</v>
      </c>
      <c r="AL1037">
        <f>HLOOKUP(AL$1,'DB Runes '!$A:$AP,'DB Runes'!$AR1037,FALSE)</f>
        <v>0</v>
      </c>
      <c r="AM1037">
        <f>HLOOKUP(AM$1,'DB Runes '!$A:$AP,'DB Runes'!$AR1037,FALSE)</f>
        <v>0</v>
      </c>
      <c r="AN1037">
        <f>HLOOKUP(AN$1,'DB Runes '!$A:$AP,'DB Runes'!$AR1037,FALSE)</f>
        <v>0</v>
      </c>
      <c r="AO1037">
        <f>HLOOKUP(AO$1,'DB Runes '!$A:$AP,'DB Runes'!$AR1037,FALSE)</f>
        <v>0</v>
      </c>
      <c r="AP1037">
        <f>HLOOKUP(AP$1,'DB Runes '!$A:$AP,'DB Runes'!$AR1037,FALSE)</f>
        <v>0</v>
      </c>
      <c r="AR1037">
        <v>1037</v>
      </c>
    </row>
    <row r="1038" spans="1:44" x14ac:dyDescent="0.25">
      <c r="A1038">
        <f>HLOOKUP(A$1,'DB Runes '!$A:$AP,'DB Runes'!$AR1038,FALSE)</f>
        <v>0</v>
      </c>
      <c r="B1038">
        <f>HLOOKUP(B$1,'DB Runes '!$A:$AP,'DB Runes'!$AR1038,FALSE)</f>
        <v>0</v>
      </c>
      <c r="C1038">
        <f>HLOOKUP(C$1,'DB Runes '!$A:$AP,'DB Runes'!$AR1038,FALSE)</f>
        <v>0</v>
      </c>
      <c r="D1038">
        <f>HLOOKUP(D$1,'DB Runes '!$A:$AP,'DB Runes'!$AR1038,FALSE)</f>
        <v>0</v>
      </c>
      <c r="E1038">
        <f>HLOOKUP(E$1,'DB Runes '!$A:$AP,'DB Runes'!$AR1038,FALSE)</f>
        <v>0</v>
      </c>
      <c r="F1038">
        <f>HLOOKUP(F$1,'DB Runes '!$A:$AP,'DB Runes'!$AR1038,FALSE)</f>
        <v>0</v>
      </c>
      <c r="G1038">
        <f>HLOOKUP(G$1,'DB Runes '!$A:$AP,'DB Runes'!$AR1038,FALSE)</f>
        <v>0</v>
      </c>
      <c r="H1038">
        <f>HLOOKUP(H$1,'DB Runes '!$A:$AP,'DB Runes'!$AR1038,FALSE)</f>
        <v>0</v>
      </c>
      <c r="I1038">
        <f>HLOOKUP(I$1,'DB Runes '!$A:$AP,'DB Runes'!$AR1038,FALSE)</f>
        <v>0</v>
      </c>
      <c r="J1038">
        <f>HLOOKUP(J$1,'DB Runes '!$A:$AP,'DB Runes'!$AR1038,FALSE)</f>
        <v>0</v>
      </c>
      <c r="K1038">
        <f>HLOOKUP(K$1,'DB Runes '!$A:$AP,'DB Runes'!$AR1038,FALSE)</f>
        <v>0</v>
      </c>
      <c r="L1038">
        <f>HLOOKUP(L$1,'DB Runes '!$A:$AP,'DB Runes'!$AR1038,FALSE)</f>
        <v>0</v>
      </c>
      <c r="M1038">
        <f>HLOOKUP(M$1,'DB Runes '!$A:$AP,'DB Runes'!$AR1038,FALSE)</f>
        <v>0</v>
      </c>
      <c r="N1038">
        <f>HLOOKUP(N$1,'DB Runes '!$A:$AP,'DB Runes'!$AR1038,FALSE)</f>
        <v>0</v>
      </c>
      <c r="O1038">
        <f>HLOOKUP(O$1,'DB Runes '!$A:$AP,'DB Runes'!$AR1038,FALSE)</f>
        <v>0</v>
      </c>
      <c r="P1038">
        <f>HLOOKUP(P$1,'DB Runes '!$A:$AP,'DB Runes'!$AR1038,FALSE)</f>
        <v>0</v>
      </c>
      <c r="Q1038">
        <f>HLOOKUP(Q$1,'DB Runes '!$A:$AP,'DB Runes'!$AR1038,FALSE)</f>
        <v>0</v>
      </c>
      <c r="R1038">
        <f>HLOOKUP(R$1,'DB Runes '!$A:$AP,'DB Runes'!$AR1038,FALSE)</f>
        <v>0</v>
      </c>
      <c r="S1038">
        <f>HLOOKUP(S$1,'DB Runes '!$A:$AP,'DB Runes'!$AR1038,FALSE)</f>
        <v>0</v>
      </c>
      <c r="T1038">
        <f>HLOOKUP(T$1,'DB Runes '!$A:$AP,'DB Runes'!$AR1038,FALSE)</f>
        <v>0</v>
      </c>
      <c r="U1038">
        <f>HLOOKUP(U$1,'DB Runes '!$A:$AP,'DB Runes'!$AR1038,FALSE)</f>
        <v>0</v>
      </c>
      <c r="V1038">
        <f>HLOOKUP(V$1,'DB Runes '!$A:$AP,'DB Runes'!$AR1038,FALSE)</f>
        <v>0</v>
      </c>
      <c r="W1038">
        <f>HLOOKUP(W$1,'DB Runes '!$A:$AP,'DB Runes'!$AR1038,FALSE)</f>
        <v>0</v>
      </c>
      <c r="X1038">
        <f>HLOOKUP(X$1,'DB Runes '!$A:$AP,'DB Runes'!$AR1038,FALSE)</f>
        <v>0</v>
      </c>
      <c r="Y1038">
        <f>HLOOKUP(Y$1,'DB Runes '!$A:$AP,'DB Runes'!$AR1038,FALSE)</f>
        <v>0</v>
      </c>
      <c r="Z1038">
        <f>HLOOKUP(Z$1,'DB Runes '!$A:$AP,'DB Runes'!$AR1038,FALSE)</f>
        <v>0</v>
      </c>
      <c r="AA1038">
        <f>HLOOKUP(AA$1,'DB Runes '!$A:$AP,'DB Runes'!$AR1038,FALSE)</f>
        <v>0</v>
      </c>
      <c r="AB1038">
        <f>HLOOKUP(AB$1,'DB Runes '!$A:$AP,'DB Runes'!$AR1038,FALSE)</f>
        <v>0</v>
      </c>
      <c r="AC1038">
        <f>HLOOKUP(AC$1,'DB Runes '!$A:$AP,'DB Runes'!$AR1038,FALSE)</f>
        <v>0</v>
      </c>
      <c r="AD1038">
        <f>HLOOKUP(AD$1,'DB Runes '!$A:$AP,'DB Runes'!$AR1038,FALSE)</f>
        <v>0</v>
      </c>
      <c r="AE1038">
        <f>HLOOKUP(AE$1,'DB Runes '!$A:$AP,'DB Runes'!$AR1038,FALSE)</f>
        <v>0</v>
      </c>
      <c r="AF1038">
        <f>HLOOKUP(AF$1,'DB Runes '!$A:$AP,'DB Runes'!$AR1038,FALSE)</f>
        <v>0</v>
      </c>
      <c r="AG1038">
        <f>HLOOKUP(AG$1,'DB Runes '!$A:$AP,'DB Runes'!$AR1038,FALSE)</f>
        <v>0</v>
      </c>
      <c r="AH1038">
        <f>HLOOKUP(AH$1,'DB Runes '!$A:$AP,'DB Runes'!$AR1038,FALSE)</f>
        <v>0</v>
      </c>
      <c r="AI1038">
        <f>HLOOKUP(AI$1,'DB Runes '!$A:$AP,'DB Runes'!$AR1038,FALSE)</f>
        <v>0</v>
      </c>
      <c r="AJ1038">
        <f>HLOOKUP(AJ$1,'DB Runes '!$A:$AP,'DB Runes'!$AR1038,FALSE)</f>
        <v>0</v>
      </c>
      <c r="AK1038">
        <f>HLOOKUP(AK$1,'DB Runes '!$A:$AP,'DB Runes'!$AR1038,FALSE)</f>
        <v>0</v>
      </c>
      <c r="AL1038">
        <f>HLOOKUP(AL$1,'DB Runes '!$A:$AP,'DB Runes'!$AR1038,FALSE)</f>
        <v>0</v>
      </c>
      <c r="AM1038">
        <f>HLOOKUP(AM$1,'DB Runes '!$A:$AP,'DB Runes'!$AR1038,FALSE)</f>
        <v>0</v>
      </c>
      <c r="AN1038">
        <f>HLOOKUP(AN$1,'DB Runes '!$A:$AP,'DB Runes'!$AR1038,FALSE)</f>
        <v>0</v>
      </c>
      <c r="AO1038">
        <f>HLOOKUP(AO$1,'DB Runes '!$A:$AP,'DB Runes'!$AR1038,FALSE)</f>
        <v>0</v>
      </c>
      <c r="AP1038">
        <f>HLOOKUP(AP$1,'DB Runes '!$A:$AP,'DB Runes'!$AR1038,FALSE)</f>
        <v>0</v>
      </c>
      <c r="AR1038">
        <v>1038</v>
      </c>
    </row>
    <row r="1039" spans="1:44" x14ac:dyDescent="0.25">
      <c r="A1039">
        <f>HLOOKUP(A$1,'DB Runes '!$A:$AP,'DB Runes'!$AR1039,FALSE)</f>
        <v>0</v>
      </c>
      <c r="B1039">
        <f>HLOOKUP(B$1,'DB Runes '!$A:$AP,'DB Runes'!$AR1039,FALSE)</f>
        <v>0</v>
      </c>
      <c r="C1039">
        <f>HLOOKUP(C$1,'DB Runes '!$A:$AP,'DB Runes'!$AR1039,FALSE)</f>
        <v>0</v>
      </c>
      <c r="D1039">
        <f>HLOOKUP(D$1,'DB Runes '!$A:$AP,'DB Runes'!$AR1039,FALSE)</f>
        <v>0</v>
      </c>
      <c r="E1039">
        <f>HLOOKUP(E$1,'DB Runes '!$A:$AP,'DB Runes'!$AR1039,FALSE)</f>
        <v>0</v>
      </c>
      <c r="F1039">
        <f>HLOOKUP(F$1,'DB Runes '!$A:$AP,'DB Runes'!$AR1039,FALSE)</f>
        <v>0</v>
      </c>
      <c r="G1039">
        <f>HLOOKUP(G$1,'DB Runes '!$A:$AP,'DB Runes'!$AR1039,FALSE)</f>
        <v>0</v>
      </c>
      <c r="H1039">
        <f>HLOOKUP(H$1,'DB Runes '!$A:$AP,'DB Runes'!$AR1039,FALSE)</f>
        <v>0</v>
      </c>
      <c r="I1039">
        <f>HLOOKUP(I$1,'DB Runes '!$A:$AP,'DB Runes'!$AR1039,FALSE)</f>
        <v>0</v>
      </c>
      <c r="J1039">
        <f>HLOOKUP(J$1,'DB Runes '!$A:$AP,'DB Runes'!$AR1039,FALSE)</f>
        <v>0</v>
      </c>
      <c r="K1039">
        <f>HLOOKUP(K$1,'DB Runes '!$A:$AP,'DB Runes'!$AR1039,FALSE)</f>
        <v>0</v>
      </c>
      <c r="L1039">
        <f>HLOOKUP(L$1,'DB Runes '!$A:$AP,'DB Runes'!$AR1039,FALSE)</f>
        <v>0</v>
      </c>
      <c r="M1039">
        <f>HLOOKUP(M$1,'DB Runes '!$A:$AP,'DB Runes'!$AR1039,FALSE)</f>
        <v>0</v>
      </c>
      <c r="N1039">
        <f>HLOOKUP(N$1,'DB Runes '!$A:$AP,'DB Runes'!$AR1039,FALSE)</f>
        <v>0</v>
      </c>
      <c r="O1039">
        <f>HLOOKUP(O$1,'DB Runes '!$A:$AP,'DB Runes'!$AR1039,FALSE)</f>
        <v>0</v>
      </c>
      <c r="P1039">
        <f>HLOOKUP(P$1,'DB Runes '!$A:$AP,'DB Runes'!$AR1039,FALSE)</f>
        <v>0</v>
      </c>
      <c r="Q1039">
        <f>HLOOKUP(Q$1,'DB Runes '!$A:$AP,'DB Runes'!$AR1039,FALSE)</f>
        <v>0</v>
      </c>
      <c r="R1039">
        <f>HLOOKUP(R$1,'DB Runes '!$A:$AP,'DB Runes'!$AR1039,FALSE)</f>
        <v>0</v>
      </c>
      <c r="S1039">
        <f>HLOOKUP(S$1,'DB Runes '!$A:$AP,'DB Runes'!$AR1039,FALSE)</f>
        <v>0</v>
      </c>
      <c r="T1039">
        <f>HLOOKUP(T$1,'DB Runes '!$A:$AP,'DB Runes'!$AR1039,FALSE)</f>
        <v>0</v>
      </c>
      <c r="U1039">
        <f>HLOOKUP(U$1,'DB Runes '!$A:$AP,'DB Runes'!$AR1039,FALSE)</f>
        <v>0</v>
      </c>
      <c r="V1039">
        <f>HLOOKUP(V$1,'DB Runes '!$A:$AP,'DB Runes'!$AR1039,FALSE)</f>
        <v>0</v>
      </c>
      <c r="W1039">
        <f>HLOOKUP(W$1,'DB Runes '!$A:$AP,'DB Runes'!$AR1039,FALSE)</f>
        <v>0</v>
      </c>
      <c r="X1039">
        <f>HLOOKUP(X$1,'DB Runes '!$A:$AP,'DB Runes'!$AR1039,FALSE)</f>
        <v>0</v>
      </c>
      <c r="Y1039">
        <f>HLOOKUP(Y$1,'DB Runes '!$A:$AP,'DB Runes'!$AR1039,FALSE)</f>
        <v>0</v>
      </c>
      <c r="Z1039">
        <f>HLOOKUP(Z$1,'DB Runes '!$A:$AP,'DB Runes'!$AR1039,FALSE)</f>
        <v>0</v>
      </c>
      <c r="AA1039">
        <f>HLOOKUP(AA$1,'DB Runes '!$A:$AP,'DB Runes'!$AR1039,FALSE)</f>
        <v>0</v>
      </c>
      <c r="AB1039">
        <f>HLOOKUP(AB$1,'DB Runes '!$A:$AP,'DB Runes'!$AR1039,FALSE)</f>
        <v>0</v>
      </c>
      <c r="AC1039">
        <f>HLOOKUP(AC$1,'DB Runes '!$A:$AP,'DB Runes'!$AR1039,FALSE)</f>
        <v>0</v>
      </c>
      <c r="AD1039">
        <f>HLOOKUP(AD$1,'DB Runes '!$A:$AP,'DB Runes'!$AR1039,FALSE)</f>
        <v>0</v>
      </c>
      <c r="AE1039">
        <f>HLOOKUP(AE$1,'DB Runes '!$A:$AP,'DB Runes'!$AR1039,FALSE)</f>
        <v>0</v>
      </c>
      <c r="AF1039">
        <f>HLOOKUP(AF$1,'DB Runes '!$A:$AP,'DB Runes'!$AR1039,FALSE)</f>
        <v>0</v>
      </c>
      <c r="AG1039">
        <f>HLOOKUP(AG$1,'DB Runes '!$A:$AP,'DB Runes'!$AR1039,FALSE)</f>
        <v>0</v>
      </c>
      <c r="AH1039">
        <f>HLOOKUP(AH$1,'DB Runes '!$A:$AP,'DB Runes'!$AR1039,FALSE)</f>
        <v>0</v>
      </c>
      <c r="AI1039">
        <f>HLOOKUP(AI$1,'DB Runes '!$A:$AP,'DB Runes'!$AR1039,FALSE)</f>
        <v>0</v>
      </c>
      <c r="AJ1039">
        <f>HLOOKUP(AJ$1,'DB Runes '!$A:$AP,'DB Runes'!$AR1039,FALSE)</f>
        <v>0</v>
      </c>
      <c r="AK1039">
        <f>HLOOKUP(AK$1,'DB Runes '!$A:$AP,'DB Runes'!$AR1039,FALSE)</f>
        <v>0</v>
      </c>
      <c r="AL1039">
        <f>HLOOKUP(AL$1,'DB Runes '!$A:$AP,'DB Runes'!$AR1039,FALSE)</f>
        <v>0</v>
      </c>
      <c r="AM1039">
        <f>HLOOKUP(AM$1,'DB Runes '!$A:$AP,'DB Runes'!$AR1039,FALSE)</f>
        <v>0</v>
      </c>
      <c r="AN1039">
        <f>HLOOKUP(AN$1,'DB Runes '!$A:$AP,'DB Runes'!$AR1039,FALSE)</f>
        <v>0</v>
      </c>
      <c r="AO1039">
        <f>HLOOKUP(AO$1,'DB Runes '!$A:$AP,'DB Runes'!$AR1039,FALSE)</f>
        <v>0</v>
      </c>
      <c r="AP1039">
        <f>HLOOKUP(AP$1,'DB Runes '!$A:$AP,'DB Runes'!$AR1039,FALSE)</f>
        <v>0</v>
      </c>
      <c r="AR1039">
        <v>1039</v>
      </c>
    </row>
    <row r="1040" spans="1:44" x14ac:dyDescent="0.25">
      <c r="A1040">
        <f>HLOOKUP(A$1,'DB Runes '!$A:$AP,'DB Runes'!$AR1040,FALSE)</f>
        <v>0</v>
      </c>
      <c r="B1040">
        <f>HLOOKUP(B$1,'DB Runes '!$A:$AP,'DB Runes'!$AR1040,FALSE)</f>
        <v>0</v>
      </c>
      <c r="C1040">
        <f>HLOOKUP(C$1,'DB Runes '!$A:$AP,'DB Runes'!$AR1040,FALSE)</f>
        <v>0</v>
      </c>
      <c r="D1040">
        <f>HLOOKUP(D$1,'DB Runes '!$A:$AP,'DB Runes'!$AR1040,FALSE)</f>
        <v>0</v>
      </c>
      <c r="E1040">
        <f>HLOOKUP(E$1,'DB Runes '!$A:$AP,'DB Runes'!$AR1040,FALSE)</f>
        <v>0</v>
      </c>
      <c r="F1040">
        <f>HLOOKUP(F$1,'DB Runes '!$A:$AP,'DB Runes'!$AR1040,FALSE)</f>
        <v>0</v>
      </c>
      <c r="G1040">
        <f>HLOOKUP(G$1,'DB Runes '!$A:$AP,'DB Runes'!$AR1040,FALSE)</f>
        <v>0</v>
      </c>
      <c r="H1040">
        <f>HLOOKUP(H$1,'DB Runes '!$A:$AP,'DB Runes'!$AR1040,FALSE)</f>
        <v>0</v>
      </c>
      <c r="I1040">
        <f>HLOOKUP(I$1,'DB Runes '!$A:$AP,'DB Runes'!$AR1040,FALSE)</f>
        <v>0</v>
      </c>
      <c r="J1040">
        <f>HLOOKUP(J$1,'DB Runes '!$A:$AP,'DB Runes'!$AR1040,FALSE)</f>
        <v>0</v>
      </c>
      <c r="K1040">
        <f>HLOOKUP(K$1,'DB Runes '!$A:$AP,'DB Runes'!$AR1040,FALSE)</f>
        <v>0</v>
      </c>
      <c r="L1040">
        <f>HLOOKUP(L$1,'DB Runes '!$A:$AP,'DB Runes'!$AR1040,FALSE)</f>
        <v>0</v>
      </c>
      <c r="M1040">
        <f>HLOOKUP(M$1,'DB Runes '!$A:$AP,'DB Runes'!$AR1040,FALSE)</f>
        <v>0</v>
      </c>
      <c r="N1040">
        <f>HLOOKUP(N$1,'DB Runes '!$A:$AP,'DB Runes'!$AR1040,FALSE)</f>
        <v>0</v>
      </c>
      <c r="O1040">
        <f>HLOOKUP(O$1,'DB Runes '!$A:$AP,'DB Runes'!$AR1040,FALSE)</f>
        <v>0</v>
      </c>
      <c r="P1040">
        <f>HLOOKUP(P$1,'DB Runes '!$A:$AP,'DB Runes'!$AR1040,FALSE)</f>
        <v>0</v>
      </c>
      <c r="Q1040">
        <f>HLOOKUP(Q$1,'DB Runes '!$A:$AP,'DB Runes'!$AR1040,FALSE)</f>
        <v>0</v>
      </c>
      <c r="R1040">
        <f>HLOOKUP(R$1,'DB Runes '!$A:$AP,'DB Runes'!$AR1040,FALSE)</f>
        <v>0</v>
      </c>
      <c r="S1040">
        <f>HLOOKUP(S$1,'DB Runes '!$A:$AP,'DB Runes'!$AR1040,FALSE)</f>
        <v>0</v>
      </c>
      <c r="T1040">
        <f>HLOOKUP(T$1,'DB Runes '!$A:$AP,'DB Runes'!$AR1040,FALSE)</f>
        <v>0</v>
      </c>
      <c r="U1040">
        <f>HLOOKUP(U$1,'DB Runes '!$A:$AP,'DB Runes'!$AR1040,FALSE)</f>
        <v>0</v>
      </c>
      <c r="V1040">
        <f>HLOOKUP(V$1,'DB Runes '!$A:$AP,'DB Runes'!$AR1040,FALSE)</f>
        <v>0</v>
      </c>
      <c r="W1040">
        <f>HLOOKUP(W$1,'DB Runes '!$A:$AP,'DB Runes'!$AR1040,FALSE)</f>
        <v>0</v>
      </c>
      <c r="X1040">
        <f>HLOOKUP(X$1,'DB Runes '!$A:$AP,'DB Runes'!$AR1040,FALSE)</f>
        <v>0</v>
      </c>
      <c r="Y1040">
        <f>HLOOKUP(Y$1,'DB Runes '!$A:$AP,'DB Runes'!$AR1040,FALSE)</f>
        <v>0</v>
      </c>
      <c r="Z1040">
        <f>HLOOKUP(Z$1,'DB Runes '!$A:$AP,'DB Runes'!$AR1040,FALSE)</f>
        <v>0</v>
      </c>
      <c r="AA1040">
        <f>HLOOKUP(AA$1,'DB Runes '!$A:$AP,'DB Runes'!$AR1040,FALSE)</f>
        <v>0</v>
      </c>
      <c r="AB1040">
        <f>HLOOKUP(AB$1,'DB Runes '!$A:$AP,'DB Runes'!$AR1040,FALSE)</f>
        <v>0</v>
      </c>
      <c r="AC1040">
        <f>HLOOKUP(AC$1,'DB Runes '!$A:$AP,'DB Runes'!$AR1040,FALSE)</f>
        <v>0</v>
      </c>
      <c r="AD1040">
        <f>HLOOKUP(AD$1,'DB Runes '!$A:$AP,'DB Runes'!$AR1040,FALSE)</f>
        <v>0</v>
      </c>
      <c r="AE1040">
        <f>HLOOKUP(AE$1,'DB Runes '!$A:$AP,'DB Runes'!$AR1040,FALSE)</f>
        <v>0</v>
      </c>
      <c r="AF1040">
        <f>HLOOKUP(AF$1,'DB Runes '!$A:$AP,'DB Runes'!$AR1040,FALSE)</f>
        <v>0</v>
      </c>
      <c r="AG1040">
        <f>HLOOKUP(AG$1,'DB Runes '!$A:$AP,'DB Runes'!$AR1040,FALSE)</f>
        <v>0</v>
      </c>
      <c r="AH1040">
        <f>HLOOKUP(AH$1,'DB Runes '!$A:$AP,'DB Runes'!$AR1040,FALSE)</f>
        <v>0</v>
      </c>
      <c r="AI1040">
        <f>HLOOKUP(AI$1,'DB Runes '!$A:$AP,'DB Runes'!$AR1040,FALSE)</f>
        <v>0</v>
      </c>
      <c r="AJ1040">
        <f>HLOOKUP(AJ$1,'DB Runes '!$A:$AP,'DB Runes'!$AR1040,FALSE)</f>
        <v>0</v>
      </c>
      <c r="AK1040">
        <f>HLOOKUP(AK$1,'DB Runes '!$A:$AP,'DB Runes'!$AR1040,FALSE)</f>
        <v>0</v>
      </c>
      <c r="AL1040">
        <f>HLOOKUP(AL$1,'DB Runes '!$A:$AP,'DB Runes'!$AR1040,FALSE)</f>
        <v>0</v>
      </c>
      <c r="AM1040">
        <f>HLOOKUP(AM$1,'DB Runes '!$A:$AP,'DB Runes'!$AR1040,FALSE)</f>
        <v>0</v>
      </c>
      <c r="AN1040">
        <f>HLOOKUP(AN$1,'DB Runes '!$A:$AP,'DB Runes'!$AR1040,FALSE)</f>
        <v>0</v>
      </c>
      <c r="AO1040">
        <f>HLOOKUP(AO$1,'DB Runes '!$A:$AP,'DB Runes'!$AR1040,FALSE)</f>
        <v>0</v>
      </c>
      <c r="AP1040">
        <f>HLOOKUP(AP$1,'DB Runes '!$A:$AP,'DB Runes'!$AR1040,FALSE)</f>
        <v>0</v>
      </c>
      <c r="AR1040">
        <v>1040</v>
      </c>
    </row>
    <row r="1041" spans="1:44" x14ac:dyDescent="0.25">
      <c r="A1041">
        <f>HLOOKUP(A$1,'DB Runes '!$A:$AP,'DB Runes'!$AR1041,FALSE)</f>
        <v>0</v>
      </c>
      <c r="B1041">
        <f>HLOOKUP(B$1,'DB Runes '!$A:$AP,'DB Runes'!$AR1041,FALSE)</f>
        <v>0</v>
      </c>
      <c r="C1041">
        <f>HLOOKUP(C$1,'DB Runes '!$A:$AP,'DB Runes'!$AR1041,FALSE)</f>
        <v>0</v>
      </c>
      <c r="D1041">
        <f>HLOOKUP(D$1,'DB Runes '!$A:$AP,'DB Runes'!$AR1041,FALSE)</f>
        <v>0</v>
      </c>
      <c r="E1041">
        <f>HLOOKUP(E$1,'DB Runes '!$A:$AP,'DB Runes'!$AR1041,FALSE)</f>
        <v>0</v>
      </c>
      <c r="F1041">
        <f>HLOOKUP(F$1,'DB Runes '!$A:$AP,'DB Runes'!$AR1041,FALSE)</f>
        <v>0</v>
      </c>
      <c r="G1041">
        <f>HLOOKUP(G$1,'DB Runes '!$A:$AP,'DB Runes'!$AR1041,FALSE)</f>
        <v>0</v>
      </c>
      <c r="H1041">
        <f>HLOOKUP(H$1,'DB Runes '!$A:$AP,'DB Runes'!$AR1041,FALSE)</f>
        <v>0</v>
      </c>
      <c r="I1041">
        <f>HLOOKUP(I$1,'DB Runes '!$A:$AP,'DB Runes'!$AR1041,FALSE)</f>
        <v>0</v>
      </c>
      <c r="J1041">
        <f>HLOOKUP(J$1,'DB Runes '!$A:$AP,'DB Runes'!$AR1041,FALSE)</f>
        <v>0</v>
      </c>
      <c r="K1041">
        <f>HLOOKUP(K$1,'DB Runes '!$A:$AP,'DB Runes'!$AR1041,FALSE)</f>
        <v>0</v>
      </c>
      <c r="L1041">
        <f>HLOOKUP(L$1,'DB Runes '!$A:$AP,'DB Runes'!$AR1041,FALSE)</f>
        <v>0</v>
      </c>
      <c r="M1041">
        <f>HLOOKUP(M$1,'DB Runes '!$A:$AP,'DB Runes'!$AR1041,FALSE)</f>
        <v>0</v>
      </c>
      <c r="N1041">
        <f>HLOOKUP(N$1,'DB Runes '!$A:$AP,'DB Runes'!$AR1041,FALSE)</f>
        <v>0</v>
      </c>
      <c r="O1041">
        <f>HLOOKUP(O$1,'DB Runes '!$A:$AP,'DB Runes'!$AR1041,FALSE)</f>
        <v>0</v>
      </c>
      <c r="P1041">
        <f>HLOOKUP(P$1,'DB Runes '!$A:$AP,'DB Runes'!$AR1041,FALSE)</f>
        <v>0</v>
      </c>
      <c r="Q1041">
        <f>HLOOKUP(Q$1,'DB Runes '!$A:$AP,'DB Runes'!$AR1041,FALSE)</f>
        <v>0</v>
      </c>
      <c r="R1041">
        <f>HLOOKUP(R$1,'DB Runes '!$A:$AP,'DB Runes'!$AR1041,FALSE)</f>
        <v>0</v>
      </c>
      <c r="S1041">
        <f>HLOOKUP(S$1,'DB Runes '!$A:$AP,'DB Runes'!$AR1041,FALSE)</f>
        <v>0</v>
      </c>
      <c r="T1041">
        <f>HLOOKUP(T$1,'DB Runes '!$A:$AP,'DB Runes'!$AR1041,FALSE)</f>
        <v>0</v>
      </c>
      <c r="U1041">
        <f>HLOOKUP(U$1,'DB Runes '!$A:$AP,'DB Runes'!$AR1041,FALSE)</f>
        <v>0</v>
      </c>
      <c r="V1041">
        <f>HLOOKUP(V$1,'DB Runes '!$A:$AP,'DB Runes'!$AR1041,FALSE)</f>
        <v>0</v>
      </c>
      <c r="W1041">
        <f>HLOOKUP(W$1,'DB Runes '!$A:$AP,'DB Runes'!$AR1041,FALSE)</f>
        <v>0</v>
      </c>
      <c r="X1041">
        <f>HLOOKUP(X$1,'DB Runes '!$A:$AP,'DB Runes'!$AR1041,FALSE)</f>
        <v>0</v>
      </c>
      <c r="Y1041">
        <f>HLOOKUP(Y$1,'DB Runes '!$A:$AP,'DB Runes'!$AR1041,FALSE)</f>
        <v>0</v>
      </c>
      <c r="Z1041">
        <f>HLOOKUP(Z$1,'DB Runes '!$A:$AP,'DB Runes'!$AR1041,FALSE)</f>
        <v>0</v>
      </c>
      <c r="AA1041">
        <f>HLOOKUP(AA$1,'DB Runes '!$A:$AP,'DB Runes'!$AR1041,FALSE)</f>
        <v>0</v>
      </c>
      <c r="AB1041">
        <f>HLOOKUP(AB$1,'DB Runes '!$A:$AP,'DB Runes'!$AR1041,FALSE)</f>
        <v>0</v>
      </c>
      <c r="AC1041">
        <f>HLOOKUP(AC$1,'DB Runes '!$A:$AP,'DB Runes'!$AR1041,FALSE)</f>
        <v>0</v>
      </c>
      <c r="AD1041">
        <f>HLOOKUP(AD$1,'DB Runes '!$A:$AP,'DB Runes'!$AR1041,FALSE)</f>
        <v>0</v>
      </c>
      <c r="AE1041">
        <f>HLOOKUP(AE$1,'DB Runes '!$A:$AP,'DB Runes'!$AR1041,FALSE)</f>
        <v>0</v>
      </c>
      <c r="AF1041">
        <f>HLOOKUP(AF$1,'DB Runes '!$A:$AP,'DB Runes'!$AR1041,FALSE)</f>
        <v>0</v>
      </c>
      <c r="AG1041">
        <f>HLOOKUP(AG$1,'DB Runes '!$A:$AP,'DB Runes'!$AR1041,FALSE)</f>
        <v>0</v>
      </c>
      <c r="AH1041">
        <f>HLOOKUP(AH$1,'DB Runes '!$A:$AP,'DB Runes'!$AR1041,FALSE)</f>
        <v>0</v>
      </c>
      <c r="AI1041">
        <f>HLOOKUP(AI$1,'DB Runes '!$A:$AP,'DB Runes'!$AR1041,FALSE)</f>
        <v>0</v>
      </c>
      <c r="AJ1041">
        <f>HLOOKUP(AJ$1,'DB Runes '!$A:$AP,'DB Runes'!$AR1041,FALSE)</f>
        <v>0</v>
      </c>
      <c r="AK1041">
        <f>HLOOKUP(AK$1,'DB Runes '!$A:$AP,'DB Runes'!$AR1041,FALSE)</f>
        <v>0</v>
      </c>
      <c r="AL1041">
        <f>HLOOKUP(AL$1,'DB Runes '!$A:$AP,'DB Runes'!$AR1041,FALSE)</f>
        <v>0</v>
      </c>
      <c r="AM1041">
        <f>HLOOKUP(AM$1,'DB Runes '!$A:$AP,'DB Runes'!$AR1041,FALSE)</f>
        <v>0</v>
      </c>
      <c r="AN1041">
        <f>HLOOKUP(AN$1,'DB Runes '!$A:$AP,'DB Runes'!$AR1041,FALSE)</f>
        <v>0</v>
      </c>
      <c r="AO1041">
        <f>HLOOKUP(AO$1,'DB Runes '!$A:$AP,'DB Runes'!$AR1041,FALSE)</f>
        <v>0</v>
      </c>
      <c r="AP1041">
        <f>HLOOKUP(AP$1,'DB Runes '!$A:$AP,'DB Runes'!$AR1041,FALSE)</f>
        <v>0</v>
      </c>
      <c r="AR1041">
        <v>1041</v>
      </c>
    </row>
    <row r="1042" spans="1:44" x14ac:dyDescent="0.25">
      <c r="A1042">
        <f>HLOOKUP(A$1,'DB Runes '!$A:$AP,'DB Runes'!$AR1042,FALSE)</f>
        <v>0</v>
      </c>
      <c r="B1042">
        <f>HLOOKUP(B$1,'DB Runes '!$A:$AP,'DB Runes'!$AR1042,FALSE)</f>
        <v>0</v>
      </c>
      <c r="C1042">
        <f>HLOOKUP(C$1,'DB Runes '!$A:$AP,'DB Runes'!$AR1042,FALSE)</f>
        <v>0</v>
      </c>
      <c r="D1042">
        <f>HLOOKUP(D$1,'DB Runes '!$A:$AP,'DB Runes'!$AR1042,FALSE)</f>
        <v>0</v>
      </c>
      <c r="E1042">
        <f>HLOOKUP(E$1,'DB Runes '!$A:$AP,'DB Runes'!$AR1042,FALSE)</f>
        <v>0</v>
      </c>
      <c r="F1042">
        <f>HLOOKUP(F$1,'DB Runes '!$A:$AP,'DB Runes'!$AR1042,FALSE)</f>
        <v>0</v>
      </c>
      <c r="G1042">
        <f>HLOOKUP(G$1,'DB Runes '!$A:$AP,'DB Runes'!$AR1042,FALSE)</f>
        <v>0</v>
      </c>
      <c r="H1042">
        <f>HLOOKUP(H$1,'DB Runes '!$A:$AP,'DB Runes'!$AR1042,FALSE)</f>
        <v>0</v>
      </c>
      <c r="I1042">
        <f>HLOOKUP(I$1,'DB Runes '!$A:$AP,'DB Runes'!$AR1042,FALSE)</f>
        <v>0</v>
      </c>
      <c r="J1042">
        <f>HLOOKUP(J$1,'DB Runes '!$A:$AP,'DB Runes'!$AR1042,FALSE)</f>
        <v>0</v>
      </c>
      <c r="K1042">
        <f>HLOOKUP(K$1,'DB Runes '!$A:$AP,'DB Runes'!$AR1042,FALSE)</f>
        <v>0</v>
      </c>
      <c r="L1042">
        <f>HLOOKUP(L$1,'DB Runes '!$A:$AP,'DB Runes'!$AR1042,FALSE)</f>
        <v>0</v>
      </c>
      <c r="M1042">
        <f>HLOOKUP(M$1,'DB Runes '!$A:$AP,'DB Runes'!$AR1042,FALSE)</f>
        <v>0</v>
      </c>
      <c r="N1042">
        <f>HLOOKUP(N$1,'DB Runes '!$A:$AP,'DB Runes'!$AR1042,FALSE)</f>
        <v>0</v>
      </c>
      <c r="O1042">
        <f>HLOOKUP(O$1,'DB Runes '!$A:$AP,'DB Runes'!$AR1042,FALSE)</f>
        <v>0</v>
      </c>
      <c r="P1042">
        <f>HLOOKUP(P$1,'DB Runes '!$A:$AP,'DB Runes'!$AR1042,FALSE)</f>
        <v>0</v>
      </c>
      <c r="Q1042">
        <f>HLOOKUP(Q$1,'DB Runes '!$A:$AP,'DB Runes'!$AR1042,FALSE)</f>
        <v>0</v>
      </c>
      <c r="R1042">
        <f>HLOOKUP(R$1,'DB Runes '!$A:$AP,'DB Runes'!$AR1042,FALSE)</f>
        <v>0</v>
      </c>
      <c r="S1042">
        <f>HLOOKUP(S$1,'DB Runes '!$A:$AP,'DB Runes'!$AR1042,FALSE)</f>
        <v>0</v>
      </c>
      <c r="T1042">
        <f>HLOOKUP(T$1,'DB Runes '!$A:$AP,'DB Runes'!$AR1042,FALSE)</f>
        <v>0</v>
      </c>
      <c r="U1042">
        <f>HLOOKUP(U$1,'DB Runes '!$A:$AP,'DB Runes'!$AR1042,FALSE)</f>
        <v>0</v>
      </c>
      <c r="V1042">
        <f>HLOOKUP(V$1,'DB Runes '!$A:$AP,'DB Runes'!$AR1042,FALSE)</f>
        <v>0</v>
      </c>
      <c r="W1042">
        <f>HLOOKUP(W$1,'DB Runes '!$A:$AP,'DB Runes'!$AR1042,FALSE)</f>
        <v>0</v>
      </c>
      <c r="X1042">
        <f>HLOOKUP(X$1,'DB Runes '!$A:$AP,'DB Runes'!$AR1042,FALSE)</f>
        <v>0</v>
      </c>
      <c r="Y1042">
        <f>HLOOKUP(Y$1,'DB Runes '!$A:$AP,'DB Runes'!$AR1042,FALSE)</f>
        <v>0</v>
      </c>
      <c r="Z1042">
        <f>HLOOKUP(Z$1,'DB Runes '!$A:$AP,'DB Runes'!$AR1042,FALSE)</f>
        <v>0</v>
      </c>
      <c r="AA1042">
        <f>HLOOKUP(AA$1,'DB Runes '!$A:$AP,'DB Runes'!$AR1042,FALSE)</f>
        <v>0</v>
      </c>
      <c r="AB1042">
        <f>HLOOKUP(AB$1,'DB Runes '!$A:$AP,'DB Runes'!$AR1042,FALSE)</f>
        <v>0</v>
      </c>
      <c r="AC1042">
        <f>HLOOKUP(AC$1,'DB Runes '!$A:$AP,'DB Runes'!$AR1042,FALSE)</f>
        <v>0</v>
      </c>
      <c r="AD1042">
        <f>HLOOKUP(AD$1,'DB Runes '!$A:$AP,'DB Runes'!$AR1042,FALSE)</f>
        <v>0</v>
      </c>
      <c r="AE1042">
        <f>HLOOKUP(AE$1,'DB Runes '!$A:$AP,'DB Runes'!$AR1042,FALSE)</f>
        <v>0</v>
      </c>
      <c r="AF1042">
        <f>HLOOKUP(AF$1,'DB Runes '!$A:$AP,'DB Runes'!$AR1042,FALSE)</f>
        <v>0</v>
      </c>
      <c r="AG1042">
        <f>HLOOKUP(AG$1,'DB Runes '!$A:$AP,'DB Runes'!$AR1042,FALSE)</f>
        <v>0</v>
      </c>
      <c r="AH1042">
        <f>HLOOKUP(AH$1,'DB Runes '!$A:$AP,'DB Runes'!$AR1042,FALSE)</f>
        <v>0</v>
      </c>
      <c r="AI1042">
        <f>HLOOKUP(AI$1,'DB Runes '!$A:$AP,'DB Runes'!$AR1042,FALSE)</f>
        <v>0</v>
      </c>
      <c r="AJ1042">
        <f>HLOOKUP(AJ$1,'DB Runes '!$A:$AP,'DB Runes'!$AR1042,FALSE)</f>
        <v>0</v>
      </c>
      <c r="AK1042">
        <f>HLOOKUP(AK$1,'DB Runes '!$A:$AP,'DB Runes'!$AR1042,FALSE)</f>
        <v>0</v>
      </c>
      <c r="AL1042">
        <f>HLOOKUP(AL$1,'DB Runes '!$A:$AP,'DB Runes'!$AR1042,FALSE)</f>
        <v>0</v>
      </c>
      <c r="AM1042">
        <f>HLOOKUP(AM$1,'DB Runes '!$A:$AP,'DB Runes'!$AR1042,FALSE)</f>
        <v>0</v>
      </c>
      <c r="AN1042">
        <f>HLOOKUP(AN$1,'DB Runes '!$A:$AP,'DB Runes'!$AR1042,FALSE)</f>
        <v>0</v>
      </c>
      <c r="AO1042">
        <f>HLOOKUP(AO$1,'DB Runes '!$A:$AP,'DB Runes'!$AR1042,FALSE)</f>
        <v>0</v>
      </c>
      <c r="AP1042">
        <f>HLOOKUP(AP$1,'DB Runes '!$A:$AP,'DB Runes'!$AR1042,FALSE)</f>
        <v>0</v>
      </c>
      <c r="AR1042">
        <v>1042</v>
      </c>
    </row>
    <row r="1043" spans="1:44" x14ac:dyDescent="0.25">
      <c r="A1043">
        <f>HLOOKUP(A$1,'DB Runes '!$A:$AP,'DB Runes'!$AR1043,FALSE)</f>
        <v>0</v>
      </c>
      <c r="B1043">
        <f>HLOOKUP(B$1,'DB Runes '!$A:$AP,'DB Runes'!$AR1043,FALSE)</f>
        <v>0</v>
      </c>
      <c r="C1043">
        <f>HLOOKUP(C$1,'DB Runes '!$A:$AP,'DB Runes'!$AR1043,FALSE)</f>
        <v>0</v>
      </c>
      <c r="D1043">
        <f>HLOOKUP(D$1,'DB Runes '!$A:$AP,'DB Runes'!$AR1043,FALSE)</f>
        <v>0</v>
      </c>
      <c r="E1043">
        <f>HLOOKUP(E$1,'DB Runes '!$A:$AP,'DB Runes'!$AR1043,FALSE)</f>
        <v>0</v>
      </c>
      <c r="F1043">
        <f>HLOOKUP(F$1,'DB Runes '!$A:$AP,'DB Runes'!$AR1043,FALSE)</f>
        <v>0</v>
      </c>
      <c r="G1043">
        <f>HLOOKUP(G$1,'DB Runes '!$A:$AP,'DB Runes'!$AR1043,FALSE)</f>
        <v>0</v>
      </c>
      <c r="H1043">
        <f>HLOOKUP(H$1,'DB Runes '!$A:$AP,'DB Runes'!$AR1043,FALSE)</f>
        <v>0</v>
      </c>
      <c r="I1043">
        <f>HLOOKUP(I$1,'DB Runes '!$A:$AP,'DB Runes'!$AR1043,FALSE)</f>
        <v>0</v>
      </c>
      <c r="J1043">
        <f>HLOOKUP(J$1,'DB Runes '!$A:$AP,'DB Runes'!$AR1043,FALSE)</f>
        <v>0</v>
      </c>
      <c r="K1043">
        <f>HLOOKUP(K$1,'DB Runes '!$A:$AP,'DB Runes'!$AR1043,FALSE)</f>
        <v>0</v>
      </c>
      <c r="L1043">
        <f>HLOOKUP(L$1,'DB Runes '!$A:$AP,'DB Runes'!$AR1043,FALSE)</f>
        <v>0</v>
      </c>
      <c r="M1043">
        <f>HLOOKUP(M$1,'DB Runes '!$A:$AP,'DB Runes'!$AR1043,FALSE)</f>
        <v>0</v>
      </c>
      <c r="N1043">
        <f>HLOOKUP(N$1,'DB Runes '!$A:$AP,'DB Runes'!$AR1043,FALSE)</f>
        <v>0</v>
      </c>
      <c r="O1043">
        <f>HLOOKUP(O$1,'DB Runes '!$A:$AP,'DB Runes'!$AR1043,FALSE)</f>
        <v>0</v>
      </c>
      <c r="P1043">
        <f>HLOOKUP(P$1,'DB Runes '!$A:$AP,'DB Runes'!$AR1043,FALSE)</f>
        <v>0</v>
      </c>
      <c r="Q1043">
        <f>HLOOKUP(Q$1,'DB Runes '!$A:$AP,'DB Runes'!$AR1043,FALSE)</f>
        <v>0</v>
      </c>
      <c r="R1043">
        <f>HLOOKUP(R$1,'DB Runes '!$A:$AP,'DB Runes'!$AR1043,FALSE)</f>
        <v>0</v>
      </c>
      <c r="S1043">
        <f>HLOOKUP(S$1,'DB Runes '!$A:$AP,'DB Runes'!$AR1043,FALSE)</f>
        <v>0</v>
      </c>
      <c r="T1043">
        <f>HLOOKUP(T$1,'DB Runes '!$A:$AP,'DB Runes'!$AR1043,FALSE)</f>
        <v>0</v>
      </c>
      <c r="U1043">
        <f>HLOOKUP(U$1,'DB Runes '!$A:$AP,'DB Runes'!$AR1043,FALSE)</f>
        <v>0</v>
      </c>
      <c r="V1043">
        <f>HLOOKUP(V$1,'DB Runes '!$A:$AP,'DB Runes'!$AR1043,FALSE)</f>
        <v>0</v>
      </c>
      <c r="W1043">
        <f>HLOOKUP(W$1,'DB Runes '!$A:$AP,'DB Runes'!$AR1043,FALSE)</f>
        <v>0</v>
      </c>
      <c r="X1043">
        <f>HLOOKUP(X$1,'DB Runes '!$A:$AP,'DB Runes'!$AR1043,FALSE)</f>
        <v>0</v>
      </c>
      <c r="Y1043">
        <f>HLOOKUP(Y$1,'DB Runes '!$A:$AP,'DB Runes'!$AR1043,FALSE)</f>
        <v>0</v>
      </c>
      <c r="Z1043">
        <f>HLOOKUP(Z$1,'DB Runes '!$A:$AP,'DB Runes'!$AR1043,FALSE)</f>
        <v>0</v>
      </c>
      <c r="AA1043">
        <f>HLOOKUP(AA$1,'DB Runes '!$A:$AP,'DB Runes'!$AR1043,FALSE)</f>
        <v>0</v>
      </c>
      <c r="AB1043">
        <f>HLOOKUP(AB$1,'DB Runes '!$A:$AP,'DB Runes'!$AR1043,FALSE)</f>
        <v>0</v>
      </c>
      <c r="AC1043">
        <f>HLOOKUP(AC$1,'DB Runes '!$A:$AP,'DB Runes'!$AR1043,FALSE)</f>
        <v>0</v>
      </c>
      <c r="AD1043">
        <f>HLOOKUP(AD$1,'DB Runes '!$A:$AP,'DB Runes'!$AR1043,FALSE)</f>
        <v>0</v>
      </c>
      <c r="AE1043">
        <f>HLOOKUP(AE$1,'DB Runes '!$A:$AP,'DB Runes'!$AR1043,FALSE)</f>
        <v>0</v>
      </c>
      <c r="AF1043">
        <f>HLOOKUP(AF$1,'DB Runes '!$A:$AP,'DB Runes'!$AR1043,FALSE)</f>
        <v>0</v>
      </c>
      <c r="AG1043">
        <f>HLOOKUP(AG$1,'DB Runes '!$A:$AP,'DB Runes'!$AR1043,FALSE)</f>
        <v>0</v>
      </c>
      <c r="AH1043">
        <f>HLOOKUP(AH$1,'DB Runes '!$A:$AP,'DB Runes'!$AR1043,FALSE)</f>
        <v>0</v>
      </c>
      <c r="AI1043">
        <f>HLOOKUP(AI$1,'DB Runes '!$A:$AP,'DB Runes'!$AR1043,FALSE)</f>
        <v>0</v>
      </c>
      <c r="AJ1043">
        <f>HLOOKUP(AJ$1,'DB Runes '!$A:$AP,'DB Runes'!$AR1043,FALSE)</f>
        <v>0</v>
      </c>
      <c r="AK1043">
        <f>HLOOKUP(AK$1,'DB Runes '!$A:$AP,'DB Runes'!$AR1043,FALSE)</f>
        <v>0</v>
      </c>
      <c r="AL1043">
        <f>HLOOKUP(AL$1,'DB Runes '!$A:$AP,'DB Runes'!$AR1043,FALSE)</f>
        <v>0</v>
      </c>
      <c r="AM1043">
        <f>HLOOKUP(AM$1,'DB Runes '!$A:$AP,'DB Runes'!$AR1043,FALSE)</f>
        <v>0</v>
      </c>
      <c r="AN1043">
        <f>HLOOKUP(AN$1,'DB Runes '!$A:$AP,'DB Runes'!$AR1043,FALSE)</f>
        <v>0</v>
      </c>
      <c r="AO1043">
        <f>HLOOKUP(AO$1,'DB Runes '!$A:$AP,'DB Runes'!$AR1043,FALSE)</f>
        <v>0</v>
      </c>
      <c r="AP1043">
        <f>HLOOKUP(AP$1,'DB Runes '!$A:$AP,'DB Runes'!$AR1043,FALSE)</f>
        <v>0</v>
      </c>
      <c r="AR1043">
        <v>1043</v>
      </c>
    </row>
    <row r="1044" spans="1:44" x14ac:dyDescent="0.25">
      <c r="A1044">
        <f>HLOOKUP(A$1,'DB Runes '!$A:$AP,'DB Runes'!$AR1044,FALSE)</f>
        <v>0</v>
      </c>
      <c r="B1044">
        <f>HLOOKUP(B$1,'DB Runes '!$A:$AP,'DB Runes'!$AR1044,FALSE)</f>
        <v>0</v>
      </c>
      <c r="C1044">
        <f>HLOOKUP(C$1,'DB Runes '!$A:$AP,'DB Runes'!$AR1044,FALSE)</f>
        <v>0</v>
      </c>
      <c r="D1044">
        <f>HLOOKUP(D$1,'DB Runes '!$A:$AP,'DB Runes'!$AR1044,FALSE)</f>
        <v>0</v>
      </c>
      <c r="E1044">
        <f>HLOOKUP(E$1,'DB Runes '!$A:$AP,'DB Runes'!$AR1044,FALSE)</f>
        <v>0</v>
      </c>
      <c r="F1044">
        <f>HLOOKUP(F$1,'DB Runes '!$A:$AP,'DB Runes'!$AR1044,FALSE)</f>
        <v>0</v>
      </c>
      <c r="G1044">
        <f>HLOOKUP(G$1,'DB Runes '!$A:$AP,'DB Runes'!$AR1044,FALSE)</f>
        <v>0</v>
      </c>
      <c r="H1044">
        <f>HLOOKUP(H$1,'DB Runes '!$A:$AP,'DB Runes'!$AR1044,FALSE)</f>
        <v>0</v>
      </c>
      <c r="I1044">
        <f>HLOOKUP(I$1,'DB Runes '!$A:$AP,'DB Runes'!$AR1044,FALSE)</f>
        <v>0</v>
      </c>
      <c r="J1044">
        <f>HLOOKUP(J$1,'DB Runes '!$A:$AP,'DB Runes'!$AR1044,FALSE)</f>
        <v>0</v>
      </c>
      <c r="K1044">
        <f>HLOOKUP(K$1,'DB Runes '!$A:$AP,'DB Runes'!$AR1044,FALSE)</f>
        <v>0</v>
      </c>
      <c r="L1044">
        <f>HLOOKUP(L$1,'DB Runes '!$A:$AP,'DB Runes'!$AR1044,FALSE)</f>
        <v>0</v>
      </c>
      <c r="M1044">
        <f>HLOOKUP(M$1,'DB Runes '!$A:$AP,'DB Runes'!$AR1044,FALSE)</f>
        <v>0</v>
      </c>
      <c r="N1044">
        <f>HLOOKUP(N$1,'DB Runes '!$A:$AP,'DB Runes'!$AR1044,FALSE)</f>
        <v>0</v>
      </c>
      <c r="O1044">
        <f>HLOOKUP(O$1,'DB Runes '!$A:$AP,'DB Runes'!$AR1044,FALSE)</f>
        <v>0</v>
      </c>
      <c r="P1044">
        <f>HLOOKUP(P$1,'DB Runes '!$A:$AP,'DB Runes'!$AR1044,FALSE)</f>
        <v>0</v>
      </c>
      <c r="Q1044">
        <f>HLOOKUP(Q$1,'DB Runes '!$A:$AP,'DB Runes'!$AR1044,FALSE)</f>
        <v>0</v>
      </c>
      <c r="R1044">
        <f>HLOOKUP(R$1,'DB Runes '!$A:$AP,'DB Runes'!$AR1044,FALSE)</f>
        <v>0</v>
      </c>
      <c r="S1044">
        <f>HLOOKUP(S$1,'DB Runes '!$A:$AP,'DB Runes'!$AR1044,FALSE)</f>
        <v>0</v>
      </c>
      <c r="T1044">
        <f>HLOOKUP(T$1,'DB Runes '!$A:$AP,'DB Runes'!$AR1044,FALSE)</f>
        <v>0</v>
      </c>
      <c r="U1044">
        <f>HLOOKUP(U$1,'DB Runes '!$A:$AP,'DB Runes'!$AR1044,FALSE)</f>
        <v>0</v>
      </c>
      <c r="V1044">
        <f>HLOOKUP(V$1,'DB Runes '!$A:$AP,'DB Runes'!$AR1044,FALSE)</f>
        <v>0</v>
      </c>
      <c r="W1044">
        <f>HLOOKUP(W$1,'DB Runes '!$A:$AP,'DB Runes'!$AR1044,FALSE)</f>
        <v>0</v>
      </c>
      <c r="X1044">
        <f>HLOOKUP(X$1,'DB Runes '!$A:$AP,'DB Runes'!$AR1044,FALSE)</f>
        <v>0</v>
      </c>
      <c r="Y1044">
        <f>HLOOKUP(Y$1,'DB Runes '!$A:$AP,'DB Runes'!$AR1044,FALSE)</f>
        <v>0</v>
      </c>
      <c r="Z1044">
        <f>HLOOKUP(Z$1,'DB Runes '!$A:$AP,'DB Runes'!$AR1044,FALSE)</f>
        <v>0</v>
      </c>
      <c r="AA1044">
        <f>HLOOKUP(AA$1,'DB Runes '!$A:$AP,'DB Runes'!$AR1044,FALSE)</f>
        <v>0</v>
      </c>
      <c r="AB1044">
        <f>HLOOKUP(AB$1,'DB Runes '!$A:$AP,'DB Runes'!$AR1044,FALSE)</f>
        <v>0</v>
      </c>
      <c r="AC1044">
        <f>HLOOKUP(AC$1,'DB Runes '!$A:$AP,'DB Runes'!$AR1044,FALSE)</f>
        <v>0</v>
      </c>
      <c r="AD1044">
        <f>HLOOKUP(AD$1,'DB Runes '!$A:$AP,'DB Runes'!$AR1044,FALSE)</f>
        <v>0</v>
      </c>
      <c r="AE1044">
        <f>HLOOKUP(AE$1,'DB Runes '!$A:$AP,'DB Runes'!$AR1044,FALSE)</f>
        <v>0</v>
      </c>
      <c r="AF1044">
        <f>HLOOKUP(AF$1,'DB Runes '!$A:$AP,'DB Runes'!$AR1044,FALSE)</f>
        <v>0</v>
      </c>
      <c r="AG1044">
        <f>HLOOKUP(AG$1,'DB Runes '!$A:$AP,'DB Runes'!$AR1044,FALSE)</f>
        <v>0</v>
      </c>
      <c r="AH1044">
        <f>HLOOKUP(AH$1,'DB Runes '!$A:$AP,'DB Runes'!$AR1044,FALSE)</f>
        <v>0</v>
      </c>
      <c r="AI1044">
        <f>HLOOKUP(AI$1,'DB Runes '!$A:$AP,'DB Runes'!$AR1044,FALSE)</f>
        <v>0</v>
      </c>
      <c r="AJ1044">
        <f>HLOOKUP(AJ$1,'DB Runes '!$A:$AP,'DB Runes'!$AR1044,FALSE)</f>
        <v>0</v>
      </c>
      <c r="AK1044">
        <f>HLOOKUP(AK$1,'DB Runes '!$A:$AP,'DB Runes'!$AR1044,FALSE)</f>
        <v>0</v>
      </c>
      <c r="AL1044">
        <f>HLOOKUP(AL$1,'DB Runes '!$A:$AP,'DB Runes'!$AR1044,FALSE)</f>
        <v>0</v>
      </c>
      <c r="AM1044">
        <f>HLOOKUP(AM$1,'DB Runes '!$A:$AP,'DB Runes'!$AR1044,FALSE)</f>
        <v>0</v>
      </c>
      <c r="AN1044">
        <f>HLOOKUP(AN$1,'DB Runes '!$A:$AP,'DB Runes'!$AR1044,FALSE)</f>
        <v>0</v>
      </c>
      <c r="AO1044">
        <f>HLOOKUP(AO$1,'DB Runes '!$A:$AP,'DB Runes'!$AR1044,FALSE)</f>
        <v>0</v>
      </c>
      <c r="AP1044">
        <f>HLOOKUP(AP$1,'DB Runes '!$A:$AP,'DB Runes'!$AR1044,FALSE)</f>
        <v>0</v>
      </c>
      <c r="AR1044">
        <v>1044</v>
      </c>
    </row>
    <row r="1045" spans="1:44" x14ac:dyDescent="0.25">
      <c r="A1045">
        <f>HLOOKUP(A$1,'DB Runes '!$A:$AP,'DB Runes'!$AR1045,FALSE)</f>
        <v>0</v>
      </c>
      <c r="B1045">
        <f>HLOOKUP(B$1,'DB Runes '!$A:$AP,'DB Runes'!$AR1045,FALSE)</f>
        <v>0</v>
      </c>
      <c r="C1045">
        <f>HLOOKUP(C$1,'DB Runes '!$A:$AP,'DB Runes'!$AR1045,FALSE)</f>
        <v>0</v>
      </c>
      <c r="D1045">
        <f>HLOOKUP(D$1,'DB Runes '!$A:$AP,'DB Runes'!$AR1045,FALSE)</f>
        <v>0</v>
      </c>
      <c r="E1045">
        <f>HLOOKUP(E$1,'DB Runes '!$A:$AP,'DB Runes'!$AR1045,FALSE)</f>
        <v>0</v>
      </c>
      <c r="F1045">
        <f>HLOOKUP(F$1,'DB Runes '!$A:$AP,'DB Runes'!$AR1045,FALSE)</f>
        <v>0</v>
      </c>
      <c r="G1045">
        <f>HLOOKUP(G$1,'DB Runes '!$A:$AP,'DB Runes'!$AR1045,FALSE)</f>
        <v>0</v>
      </c>
      <c r="H1045">
        <f>HLOOKUP(H$1,'DB Runes '!$A:$AP,'DB Runes'!$AR1045,FALSE)</f>
        <v>0</v>
      </c>
      <c r="I1045">
        <f>HLOOKUP(I$1,'DB Runes '!$A:$AP,'DB Runes'!$AR1045,FALSE)</f>
        <v>0</v>
      </c>
      <c r="J1045">
        <f>HLOOKUP(J$1,'DB Runes '!$A:$AP,'DB Runes'!$AR1045,FALSE)</f>
        <v>0</v>
      </c>
      <c r="K1045">
        <f>HLOOKUP(K$1,'DB Runes '!$A:$AP,'DB Runes'!$AR1045,FALSE)</f>
        <v>0</v>
      </c>
      <c r="L1045">
        <f>HLOOKUP(L$1,'DB Runes '!$A:$AP,'DB Runes'!$AR1045,FALSE)</f>
        <v>0</v>
      </c>
      <c r="M1045">
        <f>HLOOKUP(M$1,'DB Runes '!$A:$AP,'DB Runes'!$AR1045,FALSE)</f>
        <v>0</v>
      </c>
      <c r="N1045">
        <f>HLOOKUP(N$1,'DB Runes '!$A:$AP,'DB Runes'!$AR1045,FALSE)</f>
        <v>0</v>
      </c>
      <c r="O1045">
        <f>HLOOKUP(O$1,'DB Runes '!$A:$AP,'DB Runes'!$AR1045,FALSE)</f>
        <v>0</v>
      </c>
      <c r="P1045">
        <f>HLOOKUP(P$1,'DB Runes '!$A:$AP,'DB Runes'!$AR1045,FALSE)</f>
        <v>0</v>
      </c>
      <c r="Q1045">
        <f>HLOOKUP(Q$1,'DB Runes '!$A:$AP,'DB Runes'!$AR1045,FALSE)</f>
        <v>0</v>
      </c>
      <c r="R1045">
        <f>HLOOKUP(R$1,'DB Runes '!$A:$AP,'DB Runes'!$AR1045,FALSE)</f>
        <v>0</v>
      </c>
      <c r="S1045">
        <f>HLOOKUP(S$1,'DB Runes '!$A:$AP,'DB Runes'!$AR1045,FALSE)</f>
        <v>0</v>
      </c>
      <c r="T1045">
        <f>HLOOKUP(T$1,'DB Runes '!$A:$AP,'DB Runes'!$AR1045,FALSE)</f>
        <v>0</v>
      </c>
      <c r="U1045">
        <f>HLOOKUP(U$1,'DB Runes '!$A:$AP,'DB Runes'!$AR1045,FALSE)</f>
        <v>0</v>
      </c>
      <c r="V1045">
        <f>HLOOKUP(V$1,'DB Runes '!$A:$AP,'DB Runes'!$AR1045,FALSE)</f>
        <v>0</v>
      </c>
      <c r="W1045">
        <f>HLOOKUP(W$1,'DB Runes '!$A:$AP,'DB Runes'!$AR1045,FALSE)</f>
        <v>0</v>
      </c>
      <c r="X1045">
        <f>HLOOKUP(X$1,'DB Runes '!$A:$AP,'DB Runes'!$AR1045,FALSE)</f>
        <v>0</v>
      </c>
      <c r="Y1045">
        <f>HLOOKUP(Y$1,'DB Runes '!$A:$AP,'DB Runes'!$AR1045,FALSE)</f>
        <v>0</v>
      </c>
      <c r="Z1045">
        <f>HLOOKUP(Z$1,'DB Runes '!$A:$AP,'DB Runes'!$AR1045,FALSE)</f>
        <v>0</v>
      </c>
      <c r="AA1045">
        <f>HLOOKUP(AA$1,'DB Runes '!$A:$AP,'DB Runes'!$AR1045,FALSE)</f>
        <v>0</v>
      </c>
      <c r="AB1045">
        <f>HLOOKUP(AB$1,'DB Runes '!$A:$AP,'DB Runes'!$AR1045,FALSE)</f>
        <v>0</v>
      </c>
      <c r="AC1045">
        <f>HLOOKUP(AC$1,'DB Runes '!$A:$AP,'DB Runes'!$AR1045,FALSE)</f>
        <v>0</v>
      </c>
      <c r="AD1045">
        <f>HLOOKUP(AD$1,'DB Runes '!$A:$AP,'DB Runes'!$AR1045,FALSE)</f>
        <v>0</v>
      </c>
      <c r="AE1045">
        <f>HLOOKUP(AE$1,'DB Runes '!$A:$AP,'DB Runes'!$AR1045,FALSE)</f>
        <v>0</v>
      </c>
      <c r="AF1045">
        <f>HLOOKUP(AF$1,'DB Runes '!$A:$AP,'DB Runes'!$AR1045,FALSE)</f>
        <v>0</v>
      </c>
      <c r="AG1045">
        <f>HLOOKUP(AG$1,'DB Runes '!$A:$AP,'DB Runes'!$AR1045,FALSE)</f>
        <v>0</v>
      </c>
      <c r="AH1045">
        <f>HLOOKUP(AH$1,'DB Runes '!$A:$AP,'DB Runes'!$AR1045,FALSE)</f>
        <v>0</v>
      </c>
      <c r="AI1045">
        <f>HLOOKUP(AI$1,'DB Runes '!$A:$AP,'DB Runes'!$AR1045,FALSE)</f>
        <v>0</v>
      </c>
      <c r="AJ1045">
        <f>HLOOKUP(AJ$1,'DB Runes '!$A:$AP,'DB Runes'!$AR1045,FALSE)</f>
        <v>0</v>
      </c>
      <c r="AK1045">
        <f>HLOOKUP(AK$1,'DB Runes '!$A:$AP,'DB Runes'!$AR1045,FALSE)</f>
        <v>0</v>
      </c>
      <c r="AL1045">
        <f>HLOOKUP(AL$1,'DB Runes '!$A:$AP,'DB Runes'!$AR1045,FALSE)</f>
        <v>0</v>
      </c>
      <c r="AM1045">
        <f>HLOOKUP(AM$1,'DB Runes '!$A:$AP,'DB Runes'!$AR1045,FALSE)</f>
        <v>0</v>
      </c>
      <c r="AN1045">
        <f>HLOOKUP(AN$1,'DB Runes '!$A:$AP,'DB Runes'!$AR1045,FALSE)</f>
        <v>0</v>
      </c>
      <c r="AO1045">
        <f>HLOOKUP(AO$1,'DB Runes '!$A:$AP,'DB Runes'!$AR1045,FALSE)</f>
        <v>0</v>
      </c>
      <c r="AP1045">
        <f>HLOOKUP(AP$1,'DB Runes '!$A:$AP,'DB Runes'!$AR1045,FALSE)</f>
        <v>0</v>
      </c>
      <c r="AR1045">
        <v>1045</v>
      </c>
    </row>
    <row r="1046" spans="1:44" x14ac:dyDescent="0.25">
      <c r="A1046">
        <f>HLOOKUP(A$1,'DB Runes '!$A:$AP,'DB Runes'!$AR1046,FALSE)</f>
        <v>0</v>
      </c>
      <c r="B1046">
        <f>HLOOKUP(B$1,'DB Runes '!$A:$AP,'DB Runes'!$AR1046,FALSE)</f>
        <v>0</v>
      </c>
      <c r="C1046">
        <f>HLOOKUP(C$1,'DB Runes '!$A:$AP,'DB Runes'!$AR1046,FALSE)</f>
        <v>0</v>
      </c>
      <c r="D1046">
        <f>HLOOKUP(D$1,'DB Runes '!$A:$AP,'DB Runes'!$AR1046,FALSE)</f>
        <v>0</v>
      </c>
      <c r="E1046">
        <f>HLOOKUP(E$1,'DB Runes '!$A:$AP,'DB Runes'!$AR1046,FALSE)</f>
        <v>0</v>
      </c>
      <c r="F1046">
        <f>HLOOKUP(F$1,'DB Runes '!$A:$AP,'DB Runes'!$AR1046,FALSE)</f>
        <v>0</v>
      </c>
      <c r="G1046">
        <f>HLOOKUP(G$1,'DB Runes '!$A:$AP,'DB Runes'!$AR1046,FALSE)</f>
        <v>0</v>
      </c>
      <c r="H1046">
        <f>HLOOKUP(H$1,'DB Runes '!$A:$AP,'DB Runes'!$AR1046,FALSE)</f>
        <v>0</v>
      </c>
      <c r="I1046">
        <f>HLOOKUP(I$1,'DB Runes '!$A:$AP,'DB Runes'!$AR1046,FALSE)</f>
        <v>0</v>
      </c>
      <c r="J1046">
        <f>HLOOKUP(J$1,'DB Runes '!$A:$AP,'DB Runes'!$AR1046,FALSE)</f>
        <v>0</v>
      </c>
      <c r="K1046">
        <f>HLOOKUP(K$1,'DB Runes '!$A:$AP,'DB Runes'!$AR1046,FALSE)</f>
        <v>0</v>
      </c>
      <c r="L1046">
        <f>HLOOKUP(L$1,'DB Runes '!$A:$AP,'DB Runes'!$AR1046,FALSE)</f>
        <v>0</v>
      </c>
      <c r="M1046">
        <f>HLOOKUP(M$1,'DB Runes '!$A:$AP,'DB Runes'!$AR1046,FALSE)</f>
        <v>0</v>
      </c>
      <c r="N1046">
        <f>HLOOKUP(N$1,'DB Runes '!$A:$AP,'DB Runes'!$AR1046,FALSE)</f>
        <v>0</v>
      </c>
      <c r="O1046">
        <f>HLOOKUP(O$1,'DB Runes '!$A:$AP,'DB Runes'!$AR1046,FALSE)</f>
        <v>0</v>
      </c>
      <c r="P1046">
        <f>HLOOKUP(P$1,'DB Runes '!$A:$AP,'DB Runes'!$AR1046,FALSE)</f>
        <v>0</v>
      </c>
      <c r="Q1046">
        <f>HLOOKUP(Q$1,'DB Runes '!$A:$AP,'DB Runes'!$AR1046,FALSE)</f>
        <v>0</v>
      </c>
      <c r="R1046">
        <f>HLOOKUP(R$1,'DB Runes '!$A:$AP,'DB Runes'!$AR1046,FALSE)</f>
        <v>0</v>
      </c>
      <c r="S1046">
        <f>HLOOKUP(S$1,'DB Runes '!$A:$AP,'DB Runes'!$AR1046,FALSE)</f>
        <v>0</v>
      </c>
      <c r="T1046">
        <f>HLOOKUP(T$1,'DB Runes '!$A:$AP,'DB Runes'!$AR1046,FALSE)</f>
        <v>0</v>
      </c>
      <c r="U1046">
        <f>HLOOKUP(U$1,'DB Runes '!$A:$AP,'DB Runes'!$AR1046,FALSE)</f>
        <v>0</v>
      </c>
      <c r="V1046">
        <f>HLOOKUP(V$1,'DB Runes '!$A:$AP,'DB Runes'!$AR1046,FALSE)</f>
        <v>0</v>
      </c>
      <c r="W1046">
        <f>HLOOKUP(W$1,'DB Runes '!$A:$AP,'DB Runes'!$AR1046,FALSE)</f>
        <v>0</v>
      </c>
      <c r="X1046">
        <f>HLOOKUP(X$1,'DB Runes '!$A:$AP,'DB Runes'!$AR1046,FALSE)</f>
        <v>0</v>
      </c>
      <c r="Y1046">
        <f>HLOOKUP(Y$1,'DB Runes '!$A:$AP,'DB Runes'!$AR1046,FALSE)</f>
        <v>0</v>
      </c>
      <c r="Z1046">
        <f>HLOOKUP(Z$1,'DB Runes '!$A:$AP,'DB Runes'!$AR1046,FALSE)</f>
        <v>0</v>
      </c>
      <c r="AA1046">
        <f>HLOOKUP(AA$1,'DB Runes '!$A:$AP,'DB Runes'!$AR1046,FALSE)</f>
        <v>0</v>
      </c>
      <c r="AB1046">
        <f>HLOOKUP(AB$1,'DB Runes '!$A:$AP,'DB Runes'!$AR1046,FALSE)</f>
        <v>0</v>
      </c>
      <c r="AC1046">
        <f>HLOOKUP(AC$1,'DB Runes '!$A:$AP,'DB Runes'!$AR1046,FALSE)</f>
        <v>0</v>
      </c>
      <c r="AD1046">
        <f>HLOOKUP(AD$1,'DB Runes '!$A:$AP,'DB Runes'!$AR1046,FALSE)</f>
        <v>0</v>
      </c>
      <c r="AE1046">
        <f>HLOOKUP(AE$1,'DB Runes '!$A:$AP,'DB Runes'!$AR1046,FALSE)</f>
        <v>0</v>
      </c>
      <c r="AF1046">
        <f>HLOOKUP(AF$1,'DB Runes '!$A:$AP,'DB Runes'!$AR1046,FALSE)</f>
        <v>0</v>
      </c>
      <c r="AG1046">
        <f>HLOOKUP(AG$1,'DB Runes '!$A:$AP,'DB Runes'!$AR1046,FALSE)</f>
        <v>0</v>
      </c>
      <c r="AH1046">
        <f>HLOOKUP(AH$1,'DB Runes '!$A:$AP,'DB Runes'!$AR1046,FALSE)</f>
        <v>0</v>
      </c>
      <c r="AI1046">
        <f>HLOOKUP(AI$1,'DB Runes '!$A:$AP,'DB Runes'!$AR1046,FALSE)</f>
        <v>0</v>
      </c>
      <c r="AJ1046">
        <f>HLOOKUP(AJ$1,'DB Runes '!$A:$AP,'DB Runes'!$AR1046,FALSE)</f>
        <v>0</v>
      </c>
      <c r="AK1046">
        <f>HLOOKUP(AK$1,'DB Runes '!$A:$AP,'DB Runes'!$AR1046,FALSE)</f>
        <v>0</v>
      </c>
      <c r="AL1046">
        <f>HLOOKUP(AL$1,'DB Runes '!$A:$AP,'DB Runes'!$AR1046,FALSE)</f>
        <v>0</v>
      </c>
      <c r="AM1046">
        <f>HLOOKUP(AM$1,'DB Runes '!$A:$AP,'DB Runes'!$AR1046,FALSE)</f>
        <v>0</v>
      </c>
      <c r="AN1046">
        <f>HLOOKUP(AN$1,'DB Runes '!$A:$AP,'DB Runes'!$AR1046,FALSE)</f>
        <v>0</v>
      </c>
      <c r="AO1046">
        <f>HLOOKUP(AO$1,'DB Runes '!$A:$AP,'DB Runes'!$AR1046,FALSE)</f>
        <v>0</v>
      </c>
      <c r="AP1046">
        <f>HLOOKUP(AP$1,'DB Runes '!$A:$AP,'DB Runes'!$AR1046,FALSE)</f>
        <v>0</v>
      </c>
      <c r="AR1046">
        <v>1046</v>
      </c>
    </row>
    <row r="1047" spans="1:44" x14ac:dyDescent="0.25">
      <c r="A1047">
        <f>HLOOKUP(A$1,'DB Runes '!$A:$AP,'DB Runes'!$AR1047,FALSE)</f>
        <v>0</v>
      </c>
      <c r="B1047">
        <f>HLOOKUP(B$1,'DB Runes '!$A:$AP,'DB Runes'!$AR1047,FALSE)</f>
        <v>0</v>
      </c>
      <c r="C1047">
        <f>HLOOKUP(C$1,'DB Runes '!$A:$AP,'DB Runes'!$AR1047,FALSE)</f>
        <v>0</v>
      </c>
      <c r="D1047">
        <f>HLOOKUP(D$1,'DB Runes '!$A:$AP,'DB Runes'!$AR1047,FALSE)</f>
        <v>0</v>
      </c>
      <c r="E1047">
        <f>HLOOKUP(E$1,'DB Runes '!$A:$AP,'DB Runes'!$AR1047,FALSE)</f>
        <v>0</v>
      </c>
      <c r="F1047">
        <f>HLOOKUP(F$1,'DB Runes '!$A:$AP,'DB Runes'!$AR1047,FALSE)</f>
        <v>0</v>
      </c>
      <c r="G1047">
        <f>HLOOKUP(G$1,'DB Runes '!$A:$AP,'DB Runes'!$AR1047,FALSE)</f>
        <v>0</v>
      </c>
      <c r="H1047">
        <f>HLOOKUP(H$1,'DB Runes '!$A:$AP,'DB Runes'!$AR1047,FALSE)</f>
        <v>0</v>
      </c>
      <c r="I1047">
        <f>HLOOKUP(I$1,'DB Runes '!$A:$AP,'DB Runes'!$AR1047,FALSE)</f>
        <v>0</v>
      </c>
      <c r="J1047">
        <f>HLOOKUP(J$1,'DB Runes '!$A:$AP,'DB Runes'!$AR1047,FALSE)</f>
        <v>0</v>
      </c>
      <c r="K1047">
        <f>HLOOKUP(K$1,'DB Runes '!$A:$AP,'DB Runes'!$AR1047,FALSE)</f>
        <v>0</v>
      </c>
      <c r="L1047">
        <f>HLOOKUP(L$1,'DB Runes '!$A:$AP,'DB Runes'!$AR1047,FALSE)</f>
        <v>0</v>
      </c>
      <c r="M1047">
        <f>HLOOKUP(M$1,'DB Runes '!$A:$AP,'DB Runes'!$AR1047,FALSE)</f>
        <v>0</v>
      </c>
      <c r="N1047">
        <f>HLOOKUP(N$1,'DB Runes '!$A:$AP,'DB Runes'!$AR1047,FALSE)</f>
        <v>0</v>
      </c>
      <c r="O1047">
        <f>HLOOKUP(O$1,'DB Runes '!$A:$AP,'DB Runes'!$AR1047,FALSE)</f>
        <v>0</v>
      </c>
      <c r="P1047">
        <f>HLOOKUP(P$1,'DB Runes '!$A:$AP,'DB Runes'!$AR1047,FALSE)</f>
        <v>0</v>
      </c>
      <c r="Q1047">
        <f>HLOOKUP(Q$1,'DB Runes '!$A:$AP,'DB Runes'!$AR1047,FALSE)</f>
        <v>0</v>
      </c>
      <c r="R1047">
        <f>HLOOKUP(R$1,'DB Runes '!$A:$AP,'DB Runes'!$AR1047,FALSE)</f>
        <v>0</v>
      </c>
      <c r="S1047">
        <f>HLOOKUP(S$1,'DB Runes '!$A:$AP,'DB Runes'!$AR1047,FALSE)</f>
        <v>0</v>
      </c>
      <c r="T1047">
        <f>HLOOKUP(T$1,'DB Runes '!$A:$AP,'DB Runes'!$AR1047,FALSE)</f>
        <v>0</v>
      </c>
      <c r="U1047">
        <f>HLOOKUP(U$1,'DB Runes '!$A:$AP,'DB Runes'!$AR1047,FALSE)</f>
        <v>0</v>
      </c>
      <c r="V1047">
        <f>HLOOKUP(V$1,'DB Runes '!$A:$AP,'DB Runes'!$AR1047,FALSE)</f>
        <v>0</v>
      </c>
      <c r="W1047">
        <f>HLOOKUP(W$1,'DB Runes '!$A:$AP,'DB Runes'!$AR1047,FALSE)</f>
        <v>0</v>
      </c>
      <c r="X1047">
        <f>HLOOKUP(X$1,'DB Runes '!$A:$AP,'DB Runes'!$AR1047,FALSE)</f>
        <v>0</v>
      </c>
      <c r="Y1047">
        <f>HLOOKUP(Y$1,'DB Runes '!$A:$AP,'DB Runes'!$AR1047,FALSE)</f>
        <v>0</v>
      </c>
      <c r="Z1047">
        <f>HLOOKUP(Z$1,'DB Runes '!$A:$AP,'DB Runes'!$AR1047,FALSE)</f>
        <v>0</v>
      </c>
      <c r="AA1047">
        <f>HLOOKUP(AA$1,'DB Runes '!$A:$AP,'DB Runes'!$AR1047,FALSE)</f>
        <v>0</v>
      </c>
      <c r="AB1047">
        <f>HLOOKUP(AB$1,'DB Runes '!$A:$AP,'DB Runes'!$AR1047,FALSE)</f>
        <v>0</v>
      </c>
      <c r="AC1047">
        <f>HLOOKUP(AC$1,'DB Runes '!$A:$AP,'DB Runes'!$AR1047,FALSE)</f>
        <v>0</v>
      </c>
      <c r="AD1047">
        <f>HLOOKUP(AD$1,'DB Runes '!$A:$AP,'DB Runes'!$AR1047,FALSE)</f>
        <v>0</v>
      </c>
      <c r="AE1047">
        <f>HLOOKUP(AE$1,'DB Runes '!$A:$AP,'DB Runes'!$AR1047,FALSE)</f>
        <v>0</v>
      </c>
      <c r="AF1047">
        <f>HLOOKUP(AF$1,'DB Runes '!$A:$AP,'DB Runes'!$AR1047,FALSE)</f>
        <v>0</v>
      </c>
      <c r="AG1047">
        <f>HLOOKUP(AG$1,'DB Runes '!$A:$AP,'DB Runes'!$AR1047,FALSE)</f>
        <v>0</v>
      </c>
      <c r="AH1047">
        <f>HLOOKUP(AH$1,'DB Runes '!$A:$AP,'DB Runes'!$AR1047,FALSE)</f>
        <v>0</v>
      </c>
      <c r="AI1047">
        <f>HLOOKUP(AI$1,'DB Runes '!$A:$AP,'DB Runes'!$AR1047,FALSE)</f>
        <v>0</v>
      </c>
      <c r="AJ1047">
        <f>HLOOKUP(AJ$1,'DB Runes '!$A:$AP,'DB Runes'!$AR1047,FALSE)</f>
        <v>0</v>
      </c>
      <c r="AK1047">
        <f>HLOOKUP(AK$1,'DB Runes '!$A:$AP,'DB Runes'!$AR1047,FALSE)</f>
        <v>0</v>
      </c>
      <c r="AL1047">
        <f>HLOOKUP(AL$1,'DB Runes '!$A:$AP,'DB Runes'!$AR1047,FALSE)</f>
        <v>0</v>
      </c>
      <c r="AM1047">
        <f>HLOOKUP(AM$1,'DB Runes '!$A:$AP,'DB Runes'!$AR1047,FALSE)</f>
        <v>0</v>
      </c>
      <c r="AN1047">
        <f>HLOOKUP(AN$1,'DB Runes '!$A:$AP,'DB Runes'!$AR1047,FALSE)</f>
        <v>0</v>
      </c>
      <c r="AO1047">
        <f>HLOOKUP(AO$1,'DB Runes '!$A:$AP,'DB Runes'!$AR1047,FALSE)</f>
        <v>0</v>
      </c>
      <c r="AP1047">
        <f>HLOOKUP(AP$1,'DB Runes '!$A:$AP,'DB Runes'!$AR1047,FALSE)</f>
        <v>0</v>
      </c>
      <c r="AR1047">
        <v>1047</v>
      </c>
    </row>
    <row r="1048" spans="1:44" x14ac:dyDescent="0.25">
      <c r="A1048">
        <f>HLOOKUP(A$1,'DB Runes '!$A:$AP,'DB Runes'!$AR1048,FALSE)</f>
        <v>0</v>
      </c>
      <c r="B1048">
        <f>HLOOKUP(B$1,'DB Runes '!$A:$AP,'DB Runes'!$AR1048,FALSE)</f>
        <v>0</v>
      </c>
      <c r="C1048">
        <f>HLOOKUP(C$1,'DB Runes '!$A:$AP,'DB Runes'!$AR1048,FALSE)</f>
        <v>0</v>
      </c>
      <c r="D1048">
        <f>HLOOKUP(D$1,'DB Runes '!$A:$AP,'DB Runes'!$AR1048,FALSE)</f>
        <v>0</v>
      </c>
      <c r="E1048">
        <f>HLOOKUP(E$1,'DB Runes '!$A:$AP,'DB Runes'!$AR1048,FALSE)</f>
        <v>0</v>
      </c>
      <c r="F1048">
        <f>HLOOKUP(F$1,'DB Runes '!$A:$AP,'DB Runes'!$AR1048,FALSE)</f>
        <v>0</v>
      </c>
      <c r="G1048">
        <f>HLOOKUP(G$1,'DB Runes '!$A:$AP,'DB Runes'!$AR1048,FALSE)</f>
        <v>0</v>
      </c>
      <c r="H1048">
        <f>HLOOKUP(H$1,'DB Runes '!$A:$AP,'DB Runes'!$AR1048,FALSE)</f>
        <v>0</v>
      </c>
      <c r="I1048">
        <f>HLOOKUP(I$1,'DB Runes '!$A:$AP,'DB Runes'!$AR1048,FALSE)</f>
        <v>0</v>
      </c>
      <c r="J1048">
        <f>HLOOKUP(J$1,'DB Runes '!$A:$AP,'DB Runes'!$AR1048,FALSE)</f>
        <v>0</v>
      </c>
      <c r="K1048">
        <f>HLOOKUP(K$1,'DB Runes '!$A:$AP,'DB Runes'!$AR1048,FALSE)</f>
        <v>0</v>
      </c>
      <c r="L1048">
        <f>HLOOKUP(L$1,'DB Runes '!$A:$AP,'DB Runes'!$AR1048,FALSE)</f>
        <v>0</v>
      </c>
      <c r="M1048">
        <f>HLOOKUP(M$1,'DB Runes '!$A:$AP,'DB Runes'!$AR1048,FALSE)</f>
        <v>0</v>
      </c>
      <c r="N1048">
        <f>HLOOKUP(N$1,'DB Runes '!$A:$AP,'DB Runes'!$AR1048,FALSE)</f>
        <v>0</v>
      </c>
      <c r="O1048">
        <f>HLOOKUP(O$1,'DB Runes '!$A:$AP,'DB Runes'!$AR1048,FALSE)</f>
        <v>0</v>
      </c>
      <c r="P1048">
        <f>HLOOKUP(P$1,'DB Runes '!$A:$AP,'DB Runes'!$AR1048,FALSE)</f>
        <v>0</v>
      </c>
      <c r="Q1048">
        <f>HLOOKUP(Q$1,'DB Runes '!$A:$AP,'DB Runes'!$AR1048,FALSE)</f>
        <v>0</v>
      </c>
      <c r="R1048">
        <f>HLOOKUP(R$1,'DB Runes '!$A:$AP,'DB Runes'!$AR1048,FALSE)</f>
        <v>0</v>
      </c>
      <c r="S1048">
        <f>HLOOKUP(S$1,'DB Runes '!$A:$AP,'DB Runes'!$AR1048,FALSE)</f>
        <v>0</v>
      </c>
      <c r="T1048">
        <f>HLOOKUP(T$1,'DB Runes '!$A:$AP,'DB Runes'!$AR1048,FALSE)</f>
        <v>0</v>
      </c>
      <c r="U1048">
        <f>HLOOKUP(U$1,'DB Runes '!$A:$AP,'DB Runes'!$AR1048,FALSE)</f>
        <v>0</v>
      </c>
      <c r="V1048">
        <f>HLOOKUP(V$1,'DB Runes '!$A:$AP,'DB Runes'!$AR1048,FALSE)</f>
        <v>0</v>
      </c>
      <c r="W1048">
        <f>HLOOKUP(W$1,'DB Runes '!$A:$AP,'DB Runes'!$AR1048,FALSE)</f>
        <v>0</v>
      </c>
      <c r="X1048">
        <f>HLOOKUP(X$1,'DB Runes '!$A:$AP,'DB Runes'!$AR1048,FALSE)</f>
        <v>0</v>
      </c>
      <c r="Y1048">
        <f>HLOOKUP(Y$1,'DB Runes '!$A:$AP,'DB Runes'!$AR1048,FALSE)</f>
        <v>0</v>
      </c>
      <c r="Z1048">
        <f>HLOOKUP(Z$1,'DB Runes '!$A:$AP,'DB Runes'!$AR1048,FALSE)</f>
        <v>0</v>
      </c>
      <c r="AA1048">
        <f>HLOOKUP(AA$1,'DB Runes '!$A:$AP,'DB Runes'!$AR1048,FALSE)</f>
        <v>0</v>
      </c>
      <c r="AB1048">
        <f>HLOOKUP(AB$1,'DB Runes '!$A:$AP,'DB Runes'!$AR1048,FALSE)</f>
        <v>0</v>
      </c>
      <c r="AC1048">
        <f>HLOOKUP(AC$1,'DB Runes '!$A:$AP,'DB Runes'!$AR1048,FALSE)</f>
        <v>0</v>
      </c>
      <c r="AD1048">
        <f>HLOOKUP(AD$1,'DB Runes '!$A:$AP,'DB Runes'!$AR1048,FALSE)</f>
        <v>0</v>
      </c>
      <c r="AE1048">
        <f>HLOOKUP(AE$1,'DB Runes '!$A:$AP,'DB Runes'!$AR1048,FALSE)</f>
        <v>0</v>
      </c>
      <c r="AF1048">
        <f>HLOOKUP(AF$1,'DB Runes '!$A:$AP,'DB Runes'!$AR1048,FALSE)</f>
        <v>0</v>
      </c>
      <c r="AG1048">
        <f>HLOOKUP(AG$1,'DB Runes '!$A:$AP,'DB Runes'!$AR1048,FALSE)</f>
        <v>0</v>
      </c>
      <c r="AH1048">
        <f>HLOOKUP(AH$1,'DB Runes '!$A:$AP,'DB Runes'!$AR1048,FALSE)</f>
        <v>0</v>
      </c>
      <c r="AI1048">
        <f>HLOOKUP(AI$1,'DB Runes '!$A:$AP,'DB Runes'!$AR1048,FALSE)</f>
        <v>0</v>
      </c>
      <c r="AJ1048">
        <f>HLOOKUP(AJ$1,'DB Runes '!$A:$AP,'DB Runes'!$AR1048,FALSE)</f>
        <v>0</v>
      </c>
      <c r="AK1048">
        <f>HLOOKUP(AK$1,'DB Runes '!$A:$AP,'DB Runes'!$AR1048,FALSE)</f>
        <v>0</v>
      </c>
      <c r="AL1048">
        <f>HLOOKUP(AL$1,'DB Runes '!$A:$AP,'DB Runes'!$AR1048,FALSE)</f>
        <v>0</v>
      </c>
      <c r="AM1048">
        <f>HLOOKUP(AM$1,'DB Runes '!$A:$AP,'DB Runes'!$AR1048,FALSE)</f>
        <v>0</v>
      </c>
      <c r="AN1048">
        <f>HLOOKUP(AN$1,'DB Runes '!$A:$AP,'DB Runes'!$AR1048,FALSE)</f>
        <v>0</v>
      </c>
      <c r="AO1048">
        <f>HLOOKUP(AO$1,'DB Runes '!$A:$AP,'DB Runes'!$AR1048,FALSE)</f>
        <v>0</v>
      </c>
      <c r="AP1048">
        <f>HLOOKUP(AP$1,'DB Runes '!$A:$AP,'DB Runes'!$AR1048,FALSE)</f>
        <v>0</v>
      </c>
      <c r="AR1048">
        <v>1048</v>
      </c>
    </row>
    <row r="1049" spans="1:44" x14ac:dyDescent="0.25">
      <c r="A1049">
        <f>HLOOKUP(A$1,'DB Runes '!$A:$AP,'DB Runes'!$AR1049,FALSE)</f>
        <v>0</v>
      </c>
      <c r="B1049">
        <f>HLOOKUP(B$1,'DB Runes '!$A:$AP,'DB Runes'!$AR1049,FALSE)</f>
        <v>0</v>
      </c>
      <c r="C1049">
        <f>HLOOKUP(C$1,'DB Runes '!$A:$AP,'DB Runes'!$AR1049,FALSE)</f>
        <v>0</v>
      </c>
      <c r="D1049">
        <f>HLOOKUP(D$1,'DB Runes '!$A:$AP,'DB Runes'!$AR1049,FALSE)</f>
        <v>0</v>
      </c>
      <c r="E1049">
        <f>HLOOKUP(E$1,'DB Runes '!$A:$AP,'DB Runes'!$AR1049,FALSE)</f>
        <v>0</v>
      </c>
      <c r="F1049">
        <f>HLOOKUP(F$1,'DB Runes '!$A:$AP,'DB Runes'!$AR1049,FALSE)</f>
        <v>0</v>
      </c>
      <c r="G1049">
        <f>HLOOKUP(G$1,'DB Runes '!$A:$AP,'DB Runes'!$AR1049,FALSE)</f>
        <v>0</v>
      </c>
      <c r="H1049">
        <f>HLOOKUP(H$1,'DB Runes '!$A:$AP,'DB Runes'!$AR1049,FALSE)</f>
        <v>0</v>
      </c>
      <c r="I1049">
        <f>HLOOKUP(I$1,'DB Runes '!$A:$AP,'DB Runes'!$AR1049,FALSE)</f>
        <v>0</v>
      </c>
      <c r="J1049">
        <f>HLOOKUP(J$1,'DB Runes '!$A:$AP,'DB Runes'!$AR1049,FALSE)</f>
        <v>0</v>
      </c>
      <c r="K1049">
        <f>HLOOKUP(K$1,'DB Runes '!$A:$AP,'DB Runes'!$AR1049,FALSE)</f>
        <v>0</v>
      </c>
      <c r="L1049">
        <f>HLOOKUP(L$1,'DB Runes '!$A:$AP,'DB Runes'!$AR1049,FALSE)</f>
        <v>0</v>
      </c>
      <c r="M1049">
        <f>HLOOKUP(M$1,'DB Runes '!$A:$AP,'DB Runes'!$AR1049,FALSE)</f>
        <v>0</v>
      </c>
      <c r="N1049">
        <f>HLOOKUP(N$1,'DB Runes '!$A:$AP,'DB Runes'!$AR1049,FALSE)</f>
        <v>0</v>
      </c>
      <c r="O1049">
        <f>HLOOKUP(O$1,'DB Runes '!$A:$AP,'DB Runes'!$AR1049,FALSE)</f>
        <v>0</v>
      </c>
      <c r="P1049">
        <f>HLOOKUP(P$1,'DB Runes '!$A:$AP,'DB Runes'!$AR1049,FALSE)</f>
        <v>0</v>
      </c>
      <c r="Q1049">
        <f>HLOOKUP(Q$1,'DB Runes '!$A:$AP,'DB Runes'!$AR1049,FALSE)</f>
        <v>0</v>
      </c>
      <c r="R1049">
        <f>HLOOKUP(R$1,'DB Runes '!$A:$AP,'DB Runes'!$AR1049,FALSE)</f>
        <v>0</v>
      </c>
      <c r="S1049">
        <f>HLOOKUP(S$1,'DB Runes '!$A:$AP,'DB Runes'!$AR1049,FALSE)</f>
        <v>0</v>
      </c>
      <c r="T1049">
        <f>HLOOKUP(T$1,'DB Runes '!$A:$AP,'DB Runes'!$AR1049,FALSE)</f>
        <v>0</v>
      </c>
      <c r="U1049">
        <f>HLOOKUP(U$1,'DB Runes '!$A:$AP,'DB Runes'!$AR1049,FALSE)</f>
        <v>0</v>
      </c>
      <c r="V1049">
        <f>HLOOKUP(V$1,'DB Runes '!$A:$AP,'DB Runes'!$AR1049,FALSE)</f>
        <v>0</v>
      </c>
      <c r="W1049">
        <f>HLOOKUP(W$1,'DB Runes '!$A:$AP,'DB Runes'!$AR1049,FALSE)</f>
        <v>0</v>
      </c>
      <c r="X1049">
        <f>HLOOKUP(X$1,'DB Runes '!$A:$AP,'DB Runes'!$AR1049,FALSE)</f>
        <v>0</v>
      </c>
      <c r="Y1049">
        <f>HLOOKUP(Y$1,'DB Runes '!$A:$AP,'DB Runes'!$AR1049,FALSE)</f>
        <v>0</v>
      </c>
      <c r="Z1049">
        <f>HLOOKUP(Z$1,'DB Runes '!$A:$AP,'DB Runes'!$AR1049,FALSE)</f>
        <v>0</v>
      </c>
      <c r="AA1049">
        <f>HLOOKUP(AA$1,'DB Runes '!$A:$AP,'DB Runes'!$AR1049,FALSE)</f>
        <v>0</v>
      </c>
      <c r="AB1049">
        <f>HLOOKUP(AB$1,'DB Runes '!$A:$AP,'DB Runes'!$AR1049,FALSE)</f>
        <v>0</v>
      </c>
      <c r="AC1049">
        <f>HLOOKUP(AC$1,'DB Runes '!$A:$AP,'DB Runes'!$AR1049,FALSE)</f>
        <v>0</v>
      </c>
      <c r="AD1049">
        <f>HLOOKUP(AD$1,'DB Runes '!$A:$AP,'DB Runes'!$AR1049,FALSE)</f>
        <v>0</v>
      </c>
      <c r="AE1049">
        <f>HLOOKUP(AE$1,'DB Runes '!$A:$AP,'DB Runes'!$AR1049,FALSE)</f>
        <v>0</v>
      </c>
      <c r="AF1049">
        <f>HLOOKUP(AF$1,'DB Runes '!$A:$AP,'DB Runes'!$AR1049,FALSE)</f>
        <v>0</v>
      </c>
      <c r="AG1049">
        <f>HLOOKUP(AG$1,'DB Runes '!$A:$AP,'DB Runes'!$AR1049,FALSE)</f>
        <v>0</v>
      </c>
      <c r="AH1049">
        <f>HLOOKUP(AH$1,'DB Runes '!$A:$AP,'DB Runes'!$AR1049,FALSE)</f>
        <v>0</v>
      </c>
      <c r="AI1049">
        <f>HLOOKUP(AI$1,'DB Runes '!$A:$AP,'DB Runes'!$AR1049,FALSE)</f>
        <v>0</v>
      </c>
      <c r="AJ1049">
        <f>HLOOKUP(AJ$1,'DB Runes '!$A:$AP,'DB Runes'!$AR1049,FALSE)</f>
        <v>0</v>
      </c>
      <c r="AK1049">
        <f>HLOOKUP(AK$1,'DB Runes '!$A:$AP,'DB Runes'!$AR1049,FALSE)</f>
        <v>0</v>
      </c>
      <c r="AL1049">
        <f>HLOOKUP(AL$1,'DB Runes '!$A:$AP,'DB Runes'!$AR1049,FALSE)</f>
        <v>0</v>
      </c>
      <c r="AM1049">
        <f>HLOOKUP(AM$1,'DB Runes '!$A:$AP,'DB Runes'!$AR1049,FALSE)</f>
        <v>0</v>
      </c>
      <c r="AN1049">
        <f>HLOOKUP(AN$1,'DB Runes '!$A:$AP,'DB Runes'!$AR1049,FALSE)</f>
        <v>0</v>
      </c>
      <c r="AO1049">
        <f>HLOOKUP(AO$1,'DB Runes '!$A:$AP,'DB Runes'!$AR1049,FALSE)</f>
        <v>0</v>
      </c>
      <c r="AP1049">
        <f>HLOOKUP(AP$1,'DB Runes '!$A:$AP,'DB Runes'!$AR1049,FALSE)</f>
        <v>0</v>
      </c>
      <c r="AR1049">
        <v>1049</v>
      </c>
    </row>
    <row r="1050" spans="1:44" x14ac:dyDescent="0.25">
      <c r="A1050">
        <f>HLOOKUP(A$1,'DB Runes '!$A:$AP,'DB Runes'!$AR1050,FALSE)</f>
        <v>0</v>
      </c>
      <c r="B1050">
        <f>HLOOKUP(B$1,'DB Runes '!$A:$AP,'DB Runes'!$AR1050,FALSE)</f>
        <v>0</v>
      </c>
      <c r="C1050">
        <f>HLOOKUP(C$1,'DB Runes '!$A:$AP,'DB Runes'!$AR1050,FALSE)</f>
        <v>0</v>
      </c>
      <c r="D1050">
        <f>HLOOKUP(D$1,'DB Runes '!$A:$AP,'DB Runes'!$AR1050,FALSE)</f>
        <v>0</v>
      </c>
      <c r="E1050">
        <f>HLOOKUP(E$1,'DB Runes '!$A:$AP,'DB Runes'!$AR1050,FALSE)</f>
        <v>0</v>
      </c>
      <c r="F1050">
        <f>HLOOKUP(F$1,'DB Runes '!$A:$AP,'DB Runes'!$AR1050,FALSE)</f>
        <v>0</v>
      </c>
      <c r="G1050">
        <f>HLOOKUP(G$1,'DB Runes '!$A:$AP,'DB Runes'!$AR1050,FALSE)</f>
        <v>0</v>
      </c>
      <c r="H1050">
        <f>HLOOKUP(H$1,'DB Runes '!$A:$AP,'DB Runes'!$AR1050,FALSE)</f>
        <v>0</v>
      </c>
      <c r="I1050">
        <f>HLOOKUP(I$1,'DB Runes '!$A:$AP,'DB Runes'!$AR1050,FALSE)</f>
        <v>0</v>
      </c>
      <c r="J1050">
        <f>HLOOKUP(J$1,'DB Runes '!$A:$AP,'DB Runes'!$AR1050,FALSE)</f>
        <v>0</v>
      </c>
      <c r="K1050">
        <f>HLOOKUP(K$1,'DB Runes '!$A:$AP,'DB Runes'!$AR1050,FALSE)</f>
        <v>0</v>
      </c>
      <c r="L1050">
        <f>HLOOKUP(L$1,'DB Runes '!$A:$AP,'DB Runes'!$AR1050,FALSE)</f>
        <v>0</v>
      </c>
      <c r="M1050">
        <f>HLOOKUP(M$1,'DB Runes '!$A:$AP,'DB Runes'!$AR1050,FALSE)</f>
        <v>0</v>
      </c>
      <c r="N1050">
        <f>HLOOKUP(N$1,'DB Runes '!$A:$AP,'DB Runes'!$AR1050,FALSE)</f>
        <v>0</v>
      </c>
      <c r="O1050">
        <f>HLOOKUP(O$1,'DB Runes '!$A:$AP,'DB Runes'!$AR1050,FALSE)</f>
        <v>0</v>
      </c>
      <c r="P1050">
        <f>HLOOKUP(P$1,'DB Runes '!$A:$AP,'DB Runes'!$AR1050,FALSE)</f>
        <v>0</v>
      </c>
      <c r="Q1050">
        <f>HLOOKUP(Q$1,'DB Runes '!$A:$AP,'DB Runes'!$AR1050,FALSE)</f>
        <v>0</v>
      </c>
      <c r="R1050">
        <f>HLOOKUP(R$1,'DB Runes '!$A:$AP,'DB Runes'!$AR1050,FALSE)</f>
        <v>0</v>
      </c>
      <c r="S1050">
        <f>HLOOKUP(S$1,'DB Runes '!$A:$AP,'DB Runes'!$AR1050,FALSE)</f>
        <v>0</v>
      </c>
      <c r="T1050">
        <f>HLOOKUP(T$1,'DB Runes '!$A:$AP,'DB Runes'!$AR1050,FALSE)</f>
        <v>0</v>
      </c>
      <c r="U1050">
        <f>HLOOKUP(U$1,'DB Runes '!$A:$AP,'DB Runes'!$AR1050,FALSE)</f>
        <v>0</v>
      </c>
      <c r="V1050">
        <f>HLOOKUP(V$1,'DB Runes '!$A:$AP,'DB Runes'!$AR1050,FALSE)</f>
        <v>0</v>
      </c>
      <c r="W1050">
        <f>HLOOKUP(W$1,'DB Runes '!$A:$AP,'DB Runes'!$AR1050,FALSE)</f>
        <v>0</v>
      </c>
      <c r="X1050">
        <f>HLOOKUP(X$1,'DB Runes '!$A:$AP,'DB Runes'!$AR1050,FALSE)</f>
        <v>0</v>
      </c>
      <c r="Y1050">
        <f>HLOOKUP(Y$1,'DB Runes '!$A:$AP,'DB Runes'!$AR1050,FALSE)</f>
        <v>0</v>
      </c>
      <c r="Z1050">
        <f>HLOOKUP(Z$1,'DB Runes '!$A:$AP,'DB Runes'!$AR1050,FALSE)</f>
        <v>0</v>
      </c>
      <c r="AA1050">
        <f>HLOOKUP(AA$1,'DB Runes '!$A:$AP,'DB Runes'!$AR1050,FALSE)</f>
        <v>0</v>
      </c>
      <c r="AB1050">
        <f>HLOOKUP(AB$1,'DB Runes '!$A:$AP,'DB Runes'!$AR1050,FALSE)</f>
        <v>0</v>
      </c>
      <c r="AC1050">
        <f>HLOOKUP(AC$1,'DB Runes '!$A:$AP,'DB Runes'!$AR1050,FALSE)</f>
        <v>0</v>
      </c>
      <c r="AD1050">
        <f>HLOOKUP(AD$1,'DB Runes '!$A:$AP,'DB Runes'!$AR1050,FALSE)</f>
        <v>0</v>
      </c>
      <c r="AE1050">
        <f>HLOOKUP(AE$1,'DB Runes '!$A:$AP,'DB Runes'!$AR1050,FALSE)</f>
        <v>0</v>
      </c>
      <c r="AF1050">
        <f>HLOOKUP(AF$1,'DB Runes '!$A:$AP,'DB Runes'!$AR1050,FALSE)</f>
        <v>0</v>
      </c>
      <c r="AG1050">
        <f>HLOOKUP(AG$1,'DB Runes '!$A:$AP,'DB Runes'!$AR1050,FALSE)</f>
        <v>0</v>
      </c>
      <c r="AH1050">
        <f>HLOOKUP(AH$1,'DB Runes '!$A:$AP,'DB Runes'!$AR1050,FALSE)</f>
        <v>0</v>
      </c>
      <c r="AI1050">
        <f>HLOOKUP(AI$1,'DB Runes '!$A:$AP,'DB Runes'!$AR1050,FALSE)</f>
        <v>0</v>
      </c>
      <c r="AJ1050">
        <f>HLOOKUP(AJ$1,'DB Runes '!$A:$AP,'DB Runes'!$AR1050,FALSE)</f>
        <v>0</v>
      </c>
      <c r="AK1050">
        <f>HLOOKUP(AK$1,'DB Runes '!$A:$AP,'DB Runes'!$AR1050,FALSE)</f>
        <v>0</v>
      </c>
      <c r="AL1050">
        <f>HLOOKUP(AL$1,'DB Runes '!$A:$AP,'DB Runes'!$AR1050,FALSE)</f>
        <v>0</v>
      </c>
      <c r="AM1050">
        <f>HLOOKUP(AM$1,'DB Runes '!$A:$AP,'DB Runes'!$AR1050,FALSE)</f>
        <v>0</v>
      </c>
      <c r="AN1050">
        <f>HLOOKUP(AN$1,'DB Runes '!$A:$AP,'DB Runes'!$AR1050,FALSE)</f>
        <v>0</v>
      </c>
      <c r="AO1050">
        <f>HLOOKUP(AO$1,'DB Runes '!$A:$AP,'DB Runes'!$AR1050,FALSE)</f>
        <v>0</v>
      </c>
      <c r="AP1050">
        <f>HLOOKUP(AP$1,'DB Runes '!$A:$AP,'DB Runes'!$AR1050,FALSE)</f>
        <v>0</v>
      </c>
      <c r="AR1050">
        <v>1050</v>
      </c>
    </row>
    <row r="1051" spans="1:44" x14ac:dyDescent="0.25">
      <c r="A1051">
        <f>HLOOKUP(A$1,'DB Runes '!$A:$AP,'DB Runes'!$AR1051,FALSE)</f>
        <v>0</v>
      </c>
      <c r="B1051">
        <f>HLOOKUP(B$1,'DB Runes '!$A:$AP,'DB Runes'!$AR1051,FALSE)</f>
        <v>0</v>
      </c>
      <c r="C1051">
        <f>HLOOKUP(C$1,'DB Runes '!$A:$AP,'DB Runes'!$AR1051,FALSE)</f>
        <v>0</v>
      </c>
      <c r="D1051">
        <f>HLOOKUP(D$1,'DB Runes '!$A:$AP,'DB Runes'!$AR1051,FALSE)</f>
        <v>0</v>
      </c>
      <c r="E1051">
        <f>HLOOKUP(E$1,'DB Runes '!$A:$AP,'DB Runes'!$AR1051,FALSE)</f>
        <v>0</v>
      </c>
      <c r="F1051">
        <f>HLOOKUP(F$1,'DB Runes '!$A:$AP,'DB Runes'!$AR1051,FALSE)</f>
        <v>0</v>
      </c>
      <c r="G1051">
        <f>HLOOKUP(G$1,'DB Runes '!$A:$AP,'DB Runes'!$AR1051,FALSE)</f>
        <v>0</v>
      </c>
      <c r="H1051">
        <f>HLOOKUP(H$1,'DB Runes '!$A:$AP,'DB Runes'!$AR1051,FALSE)</f>
        <v>0</v>
      </c>
      <c r="I1051">
        <f>HLOOKUP(I$1,'DB Runes '!$A:$AP,'DB Runes'!$AR1051,FALSE)</f>
        <v>0</v>
      </c>
      <c r="J1051">
        <f>HLOOKUP(J$1,'DB Runes '!$A:$AP,'DB Runes'!$AR1051,FALSE)</f>
        <v>0</v>
      </c>
      <c r="K1051">
        <f>HLOOKUP(K$1,'DB Runes '!$A:$AP,'DB Runes'!$AR1051,FALSE)</f>
        <v>0</v>
      </c>
      <c r="L1051">
        <f>HLOOKUP(L$1,'DB Runes '!$A:$AP,'DB Runes'!$AR1051,FALSE)</f>
        <v>0</v>
      </c>
      <c r="M1051">
        <f>HLOOKUP(M$1,'DB Runes '!$A:$AP,'DB Runes'!$AR1051,FALSE)</f>
        <v>0</v>
      </c>
      <c r="N1051">
        <f>HLOOKUP(N$1,'DB Runes '!$A:$AP,'DB Runes'!$AR1051,FALSE)</f>
        <v>0</v>
      </c>
      <c r="O1051">
        <f>HLOOKUP(O$1,'DB Runes '!$A:$AP,'DB Runes'!$AR1051,FALSE)</f>
        <v>0</v>
      </c>
      <c r="P1051">
        <f>HLOOKUP(P$1,'DB Runes '!$A:$AP,'DB Runes'!$AR1051,FALSE)</f>
        <v>0</v>
      </c>
      <c r="Q1051">
        <f>HLOOKUP(Q$1,'DB Runes '!$A:$AP,'DB Runes'!$AR1051,FALSE)</f>
        <v>0</v>
      </c>
      <c r="R1051">
        <f>HLOOKUP(R$1,'DB Runes '!$A:$AP,'DB Runes'!$AR1051,FALSE)</f>
        <v>0</v>
      </c>
      <c r="S1051">
        <f>HLOOKUP(S$1,'DB Runes '!$A:$AP,'DB Runes'!$AR1051,FALSE)</f>
        <v>0</v>
      </c>
      <c r="T1051">
        <f>HLOOKUP(T$1,'DB Runes '!$A:$AP,'DB Runes'!$AR1051,FALSE)</f>
        <v>0</v>
      </c>
      <c r="U1051">
        <f>HLOOKUP(U$1,'DB Runes '!$A:$AP,'DB Runes'!$AR1051,FALSE)</f>
        <v>0</v>
      </c>
      <c r="V1051">
        <f>HLOOKUP(V$1,'DB Runes '!$A:$AP,'DB Runes'!$AR1051,FALSE)</f>
        <v>0</v>
      </c>
      <c r="W1051">
        <f>HLOOKUP(W$1,'DB Runes '!$A:$AP,'DB Runes'!$AR1051,FALSE)</f>
        <v>0</v>
      </c>
      <c r="X1051">
        <f>HLOOKUP(X$1,'DB Runes '!$A:$AP,'DB Runes'!$AR1051,FALSE)</f>
        <v>0</v>
      </c>
      <c r="Y1051">
        <f>HLOOKUP(Y$1,'DB Runes '!$A:$AP,'DB Runes'!$AR1051,FALSE)</f>
        <v>0</v>
      </c>
      <c r="Z1051">
        <f>HLOOKUP(Z$1,'DB Runes '!$A:$AP,'DB Runes'!$AR1051,FALSE)</f>
        <v>0</v>
      </c>
      <c r="AA1051">
        <f>HLOOKUP(AA$1,'DB Runes '!$A:$AP,'DB Runes'!$AR1051,FALSE)</f>
        <v>0</v>
      </c>
      <c r="AB1051">
        <f>HLOOKUP(AB$1,'DB Runes '!$A:$AP,'DB Runes'!$AR1051,FALSE)</f>
        <v>0</v>
      </c>
      <c r="AC1051">
        <f>HLOOKUP(AC$1,'DB Runes '!$A:$AP,'DB Runes'!$AR1051,FALSE)</f>
        <v>0</v>
      </c>
      <c r="AD1051">
        <f>HLOOKUP(AD$1,'DB Runes '!$A:$AP,'DB Runes'!$AR1051,FALSE)</f>
        <v>0</v>
      </c>
      <c r="AE1051">
        <f>HLOOKUP(AE$1,'DB Runes '!$A:$AP,'DB Runes'!$AR1051,FALSE)</f>
        <v>0</v>
      </c>
      <c r="AF1051">
        <f>HLOOKUP(AF$1,'DB Runes '!$A:$AP,'DB Runes'!$AR1051,FALSE)</f>
        <v>0</v>
      </c>
      <c r="AG1051">
        <f>HLOOKUP(AG$1,'DB Runes '!$A:$AP,'DB Runes'!$AR1051,FALSE)</f>
        <v>0</v>
      </c>
      <c r="AH1051">
        <f>HLOOKUP(AH$1,'DB Runes '!$A:$AP,'DB Runes'!$AR1051,FALSE)</f>
        <v>0</v>
      </c>
      <c r="AI1051">
        <f>HLOOKUP(AI$1,'DB Runes '!$A:$AP,'DB Runes'!$AR1051,FALSE)</f>
        <v>0</v>
      </c>
      <c r="AJ1051">
        <f>HLOOKUP(AJ$1,'DB Runes '!$A:$AP,'DB Runes'!$AR1051,FALSE)</f>
        <v>0</v>
      </c>
      <c r="AK1051">
        <f>HLOOKUP(AK$1,'DB Runes '!$A:$AP,'DB Runes'!$AR1051,FALSE)</f>
        <v>0</v>
      </c>
      <c r="AL1051">
        <f>HLOOKUP(AL$1,'DB Runes '!$A:$AP,'DB Runes'!$AR1051,FALSE)</f>
        <v>0</v>
      </c>
      <c r="AM1051">
        <f>HLOOKUP(AM$1,'DB Runes '!$A:$AP,'DB Runes'!$AR1051,FALSE)</f>
        <v>0</v>
      </c>
      <c r="AN1051">
        <f>HLOOKUP(AN$1,'DB Runes '!$A:$AP,'DB Runes'!$AR1051,FALSE)</f>
        <v>0</v>
      </c>
      <c r="AO1051">
        <f>HLOOKUP(AO$1,'DB Runes '!$A:$AP,'DB Runes'!$AR1051,FALSE)</f>
        <v>0</v>
      </c>
      <c r="AP1051">
        <f>HLOOKUP(AP$1,'DB Runes '!$A:$AP,'DB Runes'!$AR1051,FALSE)</f>
        <v>0</v>
      </c>
      <c r="AR1051">
        <v>1051</v>
      </c>
    </row>
    <row r="1052" spans="1:44" x14ac:dyDescent="0.25">
      <c r="A1052">
        <f>HLOOKUP(A$1,'DB Runes '!$A:$AP,'DB Runes'!$AR1052,FALSE)</f>
        <v>0</v>
      </c>
      <c r="B1052">
        <f>HLOOKUP(B$1,'DB Runes '!$A:$AP,'DB Runes'!$AR1052,FALSE)</f>
        <v>0</v>
      </c>
      <c r="C1052">
        <f>HLOOKUP(C$1,'DB Runes '!$A:$AP,'DB Runes'!$AR1052,FALSE)</f>
        <v>0</v>
      </c>
      <c r="D1052">
        <f>HLOOKUP(D$1,'DB Runes '!$A:$AP,'DB Runes'!$AR1052,FALSE)</f>
        <v>0</v>
      </c>
      <c r="E1052">
        <f>HLOOKUP(E$1,'DB Runes '!$A:$AP,'DB Runes'!$AR1052,FALSE)</f>
        <v>0</v>
      </c>
      <c r="F1052">
        <f>HLOOKUP(F$1,'DB Runes '!$A:$AP,'DB Runes'!$AR1052,FALSE)</f>
        <v>0</v>
      </c>
      <c r="G1052">
        <f>HLOOKUP(G$1,'DB Runes '!$A:$AP,'DB Runes'!$AR1052,FALSE)</f>
        <v>0</v>
      </c>
      <c r="H1052">
        <f>HLOOKUP(H$1,'DB Runes '!$A:$AP,'DB Runes'!$AR1052,FALSE)</f>
        <v>0</v>
      </c>
      <c r="I1052">
        <f>HLOOKUP(I$1,'DB Runes '!$A:$AP,'DB Runes'!$AR1052,FALSE)</f>
        <v>0</v>
      </c>
      <c r="J1052">
        <f>HLOOKUP(J$1,'DB Runes '!$A:$AP,'DB Runes'!$AR1052,FALSE)</f>
        <v>0</v>
      </c>
      <c r="K1052">
        <f>HLOOKUP(K$1,'DB Runes '!$A:$AP,'DB Runes'!$AR1052,FALSE)</f>
        <v>0</v>
      </c>
      <c r="L1052">
        <f>HLOOKUP(L$1,'DB Runes '!$A:$AP,'DB Runes'!$AR1052,FALSE)</f>
        <v>0</v>
      </c>
      <c r="M1052">
        <f>HLOOKUP(M$1,'DB Runes '!$A:$AP,'DB Runes'!$AR1052,FALSE)</f>
        <v>0</v>
      </c>
      <c r="N1052">
        <f>HLOOKUP(N$1,'DB Runes '!$A:$AP,'DB Runes'!$AR1052,FALSE)</f>
        <v>0</v>
      </c>
      <c r="O1052">
        <f>HLOOKUP(O$1,'DB Runes '!$A:$AP,'DB Runes'!$AR1052,FALSE)</f>
        <v>0</v>
      </c>
      <c r="P1052">
        <f>HLOOKUP(P$1,'DB Runes '!$A:$AP,'DB Runes'!$AR1052,FALSE)</f>
        <v>0</v>
      </c>
      <c r="Q1052">
        <f>HLOOKUP(Q$1,'DB Runes '!$A:$AP,'DB Runes'!$AR1052,FALSE)</f>
        <v>0</v>
      </c>
      <c r="R1052">
        <f>HLOOKUP(R$1,'DB Runes '!$A:$AP,'DB Runes'!$AR1052,FALSE)</f>
        <v>0</v>
      </c>
      <c r="S1052">
        <f>HLOOKUP(S$1,'DB Runes '!$A:$AP,'DB Runes'!$AR1052,FALSE)</f>
        <v>0</v>
      </c>
      <c r="T1052">
        <f>HLOOKUP(T$1,'DB Runes '!$A:$AP,'DB Runes'!$AR1052,FALSE)</f>
        <v>0</v>
      </c>
      <c r="U1052">
        <f>HLOOKUP(U$1,'DB Runes '!$A:$AP,'DB Runes'!$AR1052,FALSE)</f>
        <v>0</v>
      </c>
      <c r="V1052">
        <f>HLOOKUP(V$1,'DB Runes '!$A:$AP,'DB Runes'!$AR1052,FALSE)</f>
        <v>0</v>
      </c>
      <c r="W1052">
        <f>HLOOKUP(W$1,'DB Runes '!$A:$AP,'DB Runes'!$AR1052,FALSE)</f>
        <v>0</v>
      </c>
      <c r="X1052">
        <f>HLOOKUP(X$1,'DB Runes '!$A:$AP,'DB Runes'!$AR1052,FALSE)</f>
        <v>0</v>
      </c>
      <c r="Y1052">
        <f>HLOOKUP(Y$1,'DB Runes '!$A:$AP,'DB Runes'!$AR1052,FALSE)</f>
        <v>0</v>
      </c>
      <c r="Z1052">
        <f>HLOOKUP(Z$1,'DB Runes '!$A:$AP,'DB Runes'!$AR1052,FALSE)</f>
        <v>0</v>
      </c>
      <c r="AA1052">
        <f>HLOOKUP(AA$1,'DB Runes '!$A:$AP,'DB Runes'!$AR1052,FALSE)</f>
        <v>0</v>
      </c>
      <c r="AB1052">
        <f>HLOOKUP(AB$1,'DB Runes '!$A:$AP,'DB Runes'!$AR1052,FALSE)</f>
        <v>0</v>
      </c>
      <c r="AC1052">
        <f>HLOOKUP(AC$1,'DB Runes '!$A:$AP,'DB Runes'!$AR1052,FALSE)</f>
        <v>0</v>
      </c>
      <c r="AD1052">
        <f>HLOOKUP(AD$1,'DB Runes '!$A:$AP,'DB Runes'!$AR1052,FALSE)</f>
        <v>0</v>
      </c>
      <c r="AE1052">
        <f>HLOOKUP(AE$1,'DB Runes '!$A:$AP,'DB Runes'!$AR1052,FALSE)</f>
        <v>0</v>
      </c>
      <c r="AF1052">
        <f>HLOOKUP(AF$1,'DB Runes '!$A:$AP,'DB Runes'!$AR1052,FALSE)</f>
        <v>0</v>
      </c>
      <c r="AG1052">
        <f>HLOOKUP(AG$1,'DB Runes '!$A:$AP,'DB Runes'!$AR1052,FALSE)</f>
        <v>0</v>
      </c>
      <c r="AH1052">
        <f>HLOOKUP(AH$1,'DB Runes '!$A:$AP,'DB Runes'!$AR1052,FALSE)</f>
        <v>0</v>
      </c>
      <c r="AI1052">
        <f>HLOOKUP(AI$1,'DB Runes '!$A:$AP,'DB Runes'!$AR1052,FALSE)</f>
        <v>0</v>
      </c>
      <c r="AJ1052">
        <f>HLOOKUP(AJ$1,'DB Runes '!$A:$AP,'DB Runes'!$AR1052,FALSE)</f>
        <v>0</v>
      </c>
      <c r="AK1052">
        <f>HLOOKUP(AK$1,'DB Runes '!$A:$AP,'DB Runes'!$AR1052,FALSE)</f>
        <v>0</v>
      </c>
      <c r="AL1052">
        <f>HLOOKUP(AL$1,'DB Runes '!$A:$AP,'DB Runes'!$AR1052,FALSE)</f>
        <v>0</v>
      </c>
      <c r="AM1052">
        <f>HLOOKUP(AM$1,'DB Runes '!$A:$AP,'DB Runes'!$AR1052,FALSE)</f>
        <v>0</v>
      </c>
      <c r="AN1052">
        <f>HLOOKUP(AN$1,'DB Runes '!$A:$AP,'DB Runes'!$AR1052,FALSE)</f>
        <v>0</v>
      </c>
      <c r="AO1052">
        <f>HLOOKUP(AO$1,'DB Runes '!$A:$AP,'DB Runes'!$AR1052,FALSE)</f>
        <v>0</v>
      </c>
      <c r="AP1052">
        <f>HLOOKUP(AP$1,'DB Runes '!$A:$AP,'DB Runes'!$AR1052,FALSE)</f>
        <v>0</v>
      </c>
      <c r="AR1052">
        <v>1052</v>
      </c>
    </row>
    <row r="1053" spans="1:44" x14ac:dyDescent="0.25">
      <c r="A1053">
        <f>HLOOKUP(A$1,'DB Runes '!$A:$AP,'DB Runes'!$AR1053,FALSE)</f>
        <v>0</v>
      </c>
      <c r="B1053">
        <f>HLOOKUP(B$1,'DB Runes '!$A:$AP,'DB Runes'!$AR1053,FALSE)</f>
        <v>0</v>
      </c>
      <c r="C1053">
        <f>HLOOKUP(C$1,'DB Runes '!$A:$AP,'DB Runes'!$AR1053,FALSE)</f>
        <v>0</v>
      </c>
      <c r="D1053">
        <f>HLOOKUP(D$1,'DB Runes '!$A:$AP,'DB Runes'!$AR1053,FALSE)</f>
        <v>0</v>
      </c>
      <c r="E1053">
        <f>HLOOKUP(E$1,'DB Runes '!$A:$AP,'DB Runes'!$AR1053,FALSE)</f>
        <v>0</v>
      </c>
      <c r="F1053">
        <f>HLOOKUP(F$1,'DB Runes '!$A:$AP,'DB Runes'!$AR1053,FALSE)</f>
        <v>0</v>
      </c>
      <c r="G1053">
        <f>HLOOKUP(G$1,'DB Runes '!$A:$AP,'DB Runes'!$AR1053,FALSE)</f>
        <v>0</v>
      </c>
      <c r="H1053">
        <f>HLOOKUP(H$1,'DB Runes '!$A:$AP,'DB Runes'!$AR1053,FALSE)</f>
        <v>0</v>
      </c>
      <c r="I1053">
        <f>HLOOKUP(I$1,'DB Runes '!$A:$AP,'DB Runes'!$AR1053,FALSE)</f>
        <v>0</v>
      </c>
      <c r="J1053">
        <f>HLOOKUP(J$1,'DB Runes '!$A:$AP,'DB Runes'!$AR1053,FALSE)</f>
        <v>0</v>
      </c>
      <c r="K1053">
        <f>HLOOKUP(K$1,'DB Runes '!$A:$AP,'DB Runes'!$AR1053,FALSE)</f>
        <v>0</v>
      </c>
      <c r="L1053">
        <f>HLOOKUP(L$1,'DB Runes '!$A:$AP,'DB Runes'!$AR1053,FALSE)</f>
        <v>0</v>
      </c>
      <c r="M1053">
        <f>HLOOKUP(M$1,'DB Runes '!$A:$AP,'DB Runes'!$AR1053,FALSE)</f>
        <v>0</v>
      </c>
      <c r="N1053">
        <f>HLOOKUP(N$1,'DB Runes '!$A:$AP,'DB Runes'!$AR1053,FALSE)</f>
        <v>0</v>
      </c>
      <c r="O1053">
        <f>HLOOKUP(O$1,'DB Runes '!$A:$AP,'DB Runes'!$AR1053,FALSE)</f>
        <v>0</v>
      </c>
      <c r="P1053">
        <f>HLOOKUP(P$1,'DB Runes '!$A:$AP,'DB Runes'!$AR1053,FALSE)</f>
        <v>0</v>
      </c>
      <c r="Q1053">
        <f>HLOOKUP(Q$1,'DB Runes '!$A:$AP,'DB Runes'!$AR1053,FALSE)</f>
        <v>0</v>
      </c>
      <c r="R1053">
        <f>HLOOKUP(R$1,'DB Runes '!$A:$AP,'DB Runes'!$AR1053,FALSE)</f>
        <v>0</v>
      </c>
      <c r="S1053">
        <f>HLOOKUP(S$1,'DB Runes '!$A:$AP,'DB Runes'!$AR1053,FALSE)</f>
        <v>0</v>
      </c>
      <c r="T1053">
        <f>HLOOKUP(T$1,'DB Runes '!$A:$AP,'DB Runes'!$AR1053,FALSE)</f>
        <v>0</v>
      </c>
      <c r="U1053">
        <f>HLOOKUP(U$1,'DB Runes '!$A:$AP,'DB Runes'!$AR1053,FALSE)</f>
        <v>0</v>
      </c>
      <c r="V1053">
        <f>HLOOKUP(V$1,'DB Runes '!$A:$AP,'DB Runes'!$AR1053,FALSE)</f>
        <v>0</v>
      </c>
      <c r="W1053">
        <f>HLOOKUP(W$1,'DB Runes '!$A:$AP,'DB Runes'!$AR1053,FALSE)</f>
        <v>0</v>
      </c>
      <c r="X1053">
        <f>HLOOKUP(X$1,'DB Runes '!$A:$AP,'DB Runes'!$AR1053,FALSE)</f>
        <v>0</v>
      </c>
      <c r="Y1053">
        <f>HLOOKUP(Y$1,'DB Runes '!$A:$AP,'DB Runes'!$AR1053,FALSE)</f>
        <v>0</v>
      </c>
      <c r="Z1053">
        <f>HLOOKUP(Z$1,'DB Runes '!$A:$AP,'DB Runes'!$AR1053,FALSE)</f>
        <v>0</v>
      </c>
      <c r="AA1053">
        <f>HLOOKUP(AA$1,'DB Runes '!$A:$AP,'DB Runes'!$AR1053,FALSE)</f>
        <v>0</v>
      </c>
      <c r="AB1053">
        <f>HLOOKUP(AB$1,'DB Runes '!$A:$AP,'DB Runes'!$AR1053,FALSE)</f>
        <v>0</v>
      </c>
      <c r="AC1053">
        <f>HLOOKUP(AC$1,'DB Runes '!$A:$AP,'DB Runes'!$AR1053,FALSE)</f>
        <v>0</v>
      </c>
      <c r="AD1053">
        <f>HLOOKUP(AD$1,'DB Runes '!$A:$AP,'DB Runes'!$AR1053,FALSE)</f>
        <v>0</v>
      </c>
      <c r="AE1053">
        <f>HLOOKUP(AE$1,'DB Runes '!$A:$AP,'DB Runes'!$AR1053,FALSE)</f>
        <v>0</v>
      </c>
      <c r="AF1053">
        <f>HLOOKUP(AF$1,'DB Runes '!$A:$AP,'DB Runes'!$AR1053,FALSE)</f>
        <v>0</v>
      </c>
      <c r="AG1053">
        <f>HLOOKUP(AG$1,'DB Runes '!$A:$AP,'DB Runes'!$AR1053,FALSE)</f>
        <v>0</v>
      </c>
      <c r="AH1053">
        <f>HLOOKUP(AH$1,'DB Runes '!$A:$AP,'DB Runes'!$AR1053,FALSE)</f>
        <v>0</v>
      </c>
      <c r="AI1053">
        <f>HLOOKUP(AI$1,'DB Runes '!$A:$AP,'DB Runes'!$AR1053,FALSE)</f>
        <v>0</v>
      </c>
      <c r="AJ1053">
        <f>HLOOKUP(AJ$1,'DB Runes '!$A:$AP,'DB Runes'!$AR1053,FALSE)</f>
        <v>0</v>
      </c>
      <c r="AK1053">
        <f>HLOOKUP(AK$1,'DB Runes '!$A:$AP,'DB Runes'!$AR1053,FALSE)</f>
        <v>0</v>
      </c>
      <c r="AL1053">
        <f>HLOOKUP(AL$1,'DB Runes '!$A:$AP,'DB Runes'!$AR1053,FALSE)</f>
        <v>0</v>
      </c>
      <c r="AM1053">
        <f>HLOOKUP(AM$1,'DB Runes '!$A:$AP,'DB Runes'!$AR1053,FALSE)</f>
        <v>0</v>
      </c>
      <c r="AN1053">
        <f>HLOOKUP(AN$1,'DB Runes '!$A:$AP,'DB Runes'!$AR1053,FALSE)</f>
        <v>0</v>
      </c>
      <c r="AO1053">
        <f>HLOOKUP(AO$1,'DB Runes '!$A:$AP,'DB Runes'!$AR1053,FALSE)</f>
        <v>0</v>
      </c>
      <c r="AP1053">
        <f>HLOOKUP(AP$1,'DB Runes '!$A:$AP,'DB Runes'!$AR1053,FALSE)</f>
        <v>0</v>
      </c>
      <c r="AR1053">
        <v>1053</v>
      </c>
    </row>
    <row r="1054" spans="1:44" x14ac:dyDescent="0.25">
      <c r="A1054">
        <f>HLOOKUP(A$1,'DB Runes '!$A:$AP,'DB Runes'!$AR1054,FALSE)</f>
        <v>0</v>
      </c>
      <c r="B1054">
        <f>HLOOKUP(B$1,'DB Runes '!$A:$AP,'DB Runes'!$AR1054,FALSE)</f>
        <v>0</v>
      </c>
      <c r="C1054">
        <f>HLOOKUP(C$1,'DB Runes '!$A:$AP,'DB Runes'!$AR1054,FALSE)</f>
        <v>0</v>
      </c>
      <c r="D1054">
        <f>HLOOKUP(D$1,'DB Runes '!$A:$AP,'DB Runes'!$AR1054,FALSE)</f>
        <v>0</v>
      </c>
      <c r="E1054">
        <f>HLOOKUP(E$1,'DB Runes '!$A:$AP,'DB Runes'!$AR1054,FALSE)</f>
        <v>0</v>
      </c>
      <c r="F1054">
        <f>HLOOKUP(F$1,'DB Runes '!$A:$AP,'DB Runes'!$AR1054,FALSE)</f>
        <v>0</v>
      </c>
      <c r="G1054">
        <f>HLOOKUP(G$1,'DB Runes '!$A:$AP,'DB Runes'!$AR1054,FALSE)</f>
        <v>0</v>
      </c>
      <c r="H1054">
        <f>HLOOKUP(H$1,'DB Runes '!$A:$AP,'DB Runes'!$AR1054,FALSE)</f>
        <v>0</v>
      </c>
      <c r="I1054">
        <f>HLOOKUP(I$1,'DB Runes '!$A:$AP,'DB Runes'!$AR1054,FALSE)</f>
        <v>0</v>
      </c>
      <c r="J1054">
        <f>HLOOKUP(J$1,'DB Runes '!$A:$AP,'DB Runes'!$AR1054,FALSE)</f>
        <v>0</v>
      </c>
      <c r="K1054">
        <f>HLOOKUP(K$1,'DB Runes '!$A:$AP,'DB Runes'!$AR1054,FALSE)</f>
        <v>0</v>
      </c>
      <c r="L1054">
        <f>HLOOKUP(L$1,'DB Runes '!$A:$AP,'DB Runes'!$AR1054,FALSE)</f>
        <v>0</v>
      </c>
      <c r="M1054">
        <f>HLOOKUP(M$1,'DB Runes '!$A:$AP,'DB Runes'!$AR1054,FALSE)</f>
        <v>0</v>
      </c>
      <c r="N1054">
        <f>HLOOKUP(N$1,'DB Runes '!$A:$AP,'DB Runes'!$AR1054,FALSE)</f>
        <v>0</v>
      </c>
      <c r="O1054">
        <f>HLOOKUP(O$1,'DB Runes '!$A:$AP,'DB Runes'!$AR1054,FALSE)</f>
        <v>0</v>
      </c>
      <c r="P1054">
        <f>HLOOKUP(P$1,'DB Runes '!$A:$AP,'DB Runes'!$AR1054,FALSE)</f>
        <v>0</v>
      </c>
      <c r="Q1054">
        <f>HLOOKUP(Q$1,'DB Runes '!$A:$AP,'DB Runes'!$AR1054,FALSE)</f>
        <v>0</v>
      </c>
      <c r="R1054">
        <f>HLOOKUP(R$1,'DB Runes '!$A:$AP,'DB Runes'!$AR1054,FALSE)</f>
        <v>0</v>
      </c>
      <c r="S1054">
        <f>HLOOKUP(S$1,'DB Runes '!$A:$AP,'DB Runes'!$AR1054,FALSE)</f>
        <v>0</v>
      </c>
      <c r="T1054">
        <f>HLOOKUP(T$1,'DB Runes '!$A:$AP,'DB Runes'!$AR1054,FALSE)</f>
        <v>0</v>
      </c>
      <c r="U1054">
        <f>HLOOKUP(U$1,'DB Runes '!$A:$AP,'DB Runes'!$AR1054,FALSE)</f>
        <v>0</v>
      </c>
      <c r="V1054">
        <f>HLOOKUP(V$1,'DB Runes '!$A:$AP,'DB Runes'!$AR1054,FALSE)</f>
        <v>0</v>
      </c>
      <c r="W1054">
        <f>HLOOKUP(W$1,'DB Runes '!$A:$AP,'DB Runes'!$AR1054,FALSE)</f>
        <v>0</v>
      </c>
      <c r="X1054">
        <f>HLOOKUP(X$1,'DB Runes '!$A:$AP,'DB Runes'!$AR1054,FALSE)</f>
        <v>0</v>
      </c>
      <c r="Y1054">
        <f>HLOOKUP(Y$1,'DB Runes '!$A:$AP,'DB Runes'!$AR1054,FALSE)</f>
        <v>0</v>
      </c>
      <c r="Z1054">
        <f>HLOOKUP(Z$1,'DB Runes '!$A:$AP,'DB Runes'!$AR1054,FALSE)</f>
        <v>0</v>
      </c>
      <c r="AA1054">
        <f>HLOOKUP(AA$1,'DB Runes '!$A:$AP,'DB Runes'!$AR1054,FALSE)</f>
        <v>0</v>
      </c>
      <c r="AB1054">
        <f>HLOOKUP(AB$1,'DB Runes '!$A:$AP,'DB Runes'!$AR1054,FALSE)</f>
        <v>0</v>
      </c>
      <c r="AC1054">
        <f>HLOOKUP(AC$1,'DB Runes '!$A:$AP,'DB Runes'!$AR1054,FALSE)</f>
        <v>0</v>
      </c>
      <c r="AD1054">
        <f>HLOOKUP(AD$1,'DB Runes '!$A:$AP,'DB Runes'!$AR1054,FALSE)</f>
        <v>0</v>
      </c>
      <c r="AE1054">
        <f>HLOOKUP(AE$1,'DB Runes '!$A:$AP,'DB Runes'!$AR1054,FALSE)</f>
        <v>0</v>
      </c>
      <c r="AF1054">
        <f>HLOOKUP(AF$1,'DB Runes '!$A:$AP,'DB Runes'!$AR1054,FALSE)</f>
        <v>0</v>
      </c>
      <c r="AG1054">
        <f>HLOOKUP(AG$1,'DB Runes '!$A:$AP,'DB Runes'!$AR1054,FALSE)</f>
        <v>0</v>
      </c>
      <c r="AH1054">
        <f>HLOOKUP(AH$1,'DB Runes '!$A:$AP,'DB Runes'!$AR1054,FALSE)</f>
        <v>0</v>
      </c>
      <c r="AI1054">
        <f>HLOOKUP(AI$1,'DB Runes '!$A:$AP,'DB Runes'!$AR1054,FALSE)</f>
        <v>0</v>
      </c>
      <c r="AJ1054">
        <f>HLOOKUP(AJ$1,'DB Runes '!$A:$AP,'DB Runes'!$AR1054,FALSE)</f>
        <v>0</v>
      </c>
      <c r="AK1054">
        <f>HLOOKUP(AK$1,'DB Runes '!$A:$AP,'DB Runes'!$AR1054,FALSE)</f>
        <v>0</v>
      </c>
      <c r="AL1054">
        <f>HLOOKUP(AL$1,'DB Runes '!$A:$AP,'DB Runes'!$AR1054,FALSE)</f>
        <v>0</v>
      </c>
      <c r="AM1054">
        <f>HLOOKUP(AM$1,'DB Runes '!$A:$AP,'DB Runes'!$AR1054,FALSE)</f>
        <v>0</v>
      </c>
      <c r="AN1054">
        <f>HLOOKUP(AN$1,'DB Runes '!$A:$AP,'DB Runes'!$AR1054,FALSE)</f>
        <v>0</v>
      </c>
      <c r="AO1054">
        <f>HLOOKUP(AO$1,'DB Runes '!$A:$AP,'DB Runes'!$AR1054,FALSE)</f>
        <v>0</v>
      </c>
      <c r="AP1054">
        <f>HLOOKUP(AP$1,'DB Runes '!$A:$AP,'DB Runes'!$AR1054,FALSE)</f>
        <v>0</v>
      </c>
      <c r="AR1054">
        <v>1054</v>
      </c>
    </row>
    <row r="1055" spans="1:44" x14ac:dyDescent="0.25">
      <c r="A1055">
        <f>HLOOKUP(A$1,'DB Runes '!$A:$AP,'DB Runes'!$AR1055,FALSE)</f>
        <v>0</v>
      </c>
      <c r="B1055">
        <f>HLOOKUP(B$1,'DB Runes '!$A:$AP,'DB Runes'!$AR1055,FALSE)</f>
        <v>0</v>
      </c>
      <c r="C1055">
        <f>HLOOKUP(C$1,'DB Runes '!$A:$AP,'DB Runes'!$AR1055,FALSE)</f>
        <v>0</v>
      </c>
      <c r="D1055">
        <f>HLOOKUP(D$1,'DB Runes '!$A:$AP,'DB Runes'!$AR1055,FALSE)</f>
        <v>0</v>
      </c>
      <c r="E1055">
        <f>HLOOKUP(E$1,'DB Runes '!$A:$AP,'DB Runes'!$AR1055,FALSE)</f>
        <v>0</v>
      </c>
      <c r="F1055">
        <f>HLOOKUP(F$1,'DB Runes '!$A:$AP,'DB Runes'!$AR1055,FALSE)</f>
        <v>0</v>
      </c>
      <c r="G1055">
        <f>HLOOKUP(G$1,'DB Runes '!$A:$AP,'DB Runes'!$AR1055,FALSE)</f>
        <v>0</v>
      </c>
      <c r="H1055">
        <f>HLOOKUP(H$1,'DB Runes '!$A:$AP,'DB Runes'!$AR1055,FALSE)</f>
        <v>0</v>
      </c>
      <c r="I1055">
        <f>HLOOKUP(I$1,'DB Runes '!$A:$AP,'DB Runes'!$AR1055,FALSE)</f>
        <v>0</v>
      </c>
      <c r="J1055">
        <f>HLOOKUP(J$1,'DB Runes '!$A:$AP,'DB Runes'!$AR1055,FALSE)</f>
        <v>0</v>
      </c>
      <c r="K1055">
        <f>HLOOKUP(K$1,'DB Runes '!$A:$AP,'DB Runes'!$AR1055,FALSE)</f>
        <v>0</v>
      </c>
      <c r="L1055">
        <f>HLOOKUP(L$1,'DB Runes '!$A:$AP,'DB Runes'!$AR1055,FALSE)</f>
        <v>0</v>
      </c>
      <c r="M1055">
        <f>HLOOKUP(M$1,'DB Runes '!$A:$AP,'DB Runes'!$AR1055,FALSE)</f>
        <v>0</v>
      </c>
      <c r="N1055">
        <f>HLOOKUP(N$1,'DB Runes '!$A:$AP,'DB Runes'!$AR1055,FALSE)</f>
        <v>0</v>
      </c>
      <c r="O1055">
        <f>HLOOKUP(O$1,'DB Runes '!$A:$AP,'DB Runes'!$AR1055,FALSE)</f>
        <v>0</v>
      </c>
      <c r="P1055">
        <f>HLOOKUP(P$1,'DB Runes '!$A:$AP,'DB Runes'!$AR1055,FALSE)</f>
        <v>0</v>
      </c>
      <c r="Q1055">
        <f>HLOOKUP(Q$1,'DB Runes '!$A:$AP,'DB Runes'!$AR1055,FALSE)</f>
        <v>0</v>
      </c>
      <c r="R1055">
        <f>HLOOKUP(R$1,'DB Runes '!$A:$AP,'DB Runes'!$AR1055,FALSE)</f>
        <v>0</v>
      </c>
      <c r="S1055">
        <f>HLOOKUP(S$1,'DB Runes '!$A:$AP,'DB Runes'!$AR1055,FALSE)</f>
        <v>0</v>
      </c>
      <c r="T1055">
        <f>HLOOKUP(T$1,'DB Runes '!$A:$AP,'DB Runes'!$AR1055,FALSE)</f>
        <v>0</v>
      </c>
      <c r="U1055">
        <f>HLOOKUP(U$1,'DB Runes '!$A:$AP,'DB Runes'!$AR1055,FALSE)</f>
        <v>0</v>
      </c>
      <c r="V1055">
        <f>HLOOKUP(V$1,'DB Runes '!$A:$AP,'DB Runes'!$AR1055,FALSE)</f>
        <v>0</v>
      </c>
      <c r="W1055">
        <f>HLOOKUP(W$1,'DB Runes '!$A:$AP,'DB Runes'!$AR1055,FALSE)</f>
        <v>0</v>
      </c>
      <c r="X1055">
        <f>HLOOKUP(X$1,'DB Runes '!$A:$AP,'DB Runes'!$AR1055,FALSE)</f>
        <v>0</v>
      </c>
      <c r="Y1055">
        <f>HLOOKUP(Y$1,'DB Runes '!$A:$AP,'DB Runes'!$AR1055,FALSE)</f>
        <v>0</v>
      </c>
      <c r="Z1055">
        <f>HLOOKUP(Z$1,'DB Runes '!$A:$AP,'DB Runes'!$AR1055,FALSE)</f>
        <v>0</v>
      </c>
      <c r="AA1055">
        <f>HLOOKUP(AA$1,'DB Runes '!$A:$AP,'DB Runes'!$AR1055,FALSE)</f>
        <v>0</v>
      </c>
      <c r="AB1055">
        <f>HLOOKUP(AB$1,'DB Runes '!$A:$AP,'DB Runes'!$AR1055,FALSE)</f>
        <v>0</v>
      </c>
      <c r="AC1055">
        <f>HLOOKUP(AC$1,'DB Runes '!$A:$AP,'DB Runes'!$AR1055,FALSE)</f>
        <v>0</v>
      </c>
      <c r="AD1055">
        <f>HLOOKUP(AD$1,'DB Runes '!$A:$AP,'DB Runes'!$AR1055,FALSE)</f>
        <v>0</v>
      </c>
      <c r="AE1055">
        <f>HLOOKUP(AE$1,'DB Runes '!$A:$AP,'DB Runes'!$AR1055,FALSE)</f>
        <v>0</v>
      </c>
      <c r="AF1055">
        <f>HLOOKUP(AF$1,'DB Runes '!$A:$AP,'DB Runes'!$AR1055,FALSE)</f>
        <v>0</v>
      </c>
      <c r="AG1055">
        <f>HLOOKUP(AG$1,'DB Runes '!$A:$AP,'DB Runes'!$AR1055,FALSE)</f>
        <v>0</v>
      </c>
      <c r="AH1055">
        <f>HLOOKUP(AH$1,'DB Runes '!$A:$AP,'DB Runes'!$AR1055,FALSE)</f>
        <v>0</v>
      </c>
      <c r="AI1055">
        <f>HLOOKUP(AI$1,'DB Runes '!$A:$AP,'DB Runes'!$AR1055,FALSE)</f>
        <v>0</v>
      </c>
      <c r="AJ1055">
        <f>HLOOKUP(AJ$1,'DB Runes '!$A:$AP,'DB Runes'!$AR1055,FALSE)</f>
        <v>0</v>
      </c>
      <c r="AK1055">
        <f>HLOOKUP(AK$1,'DB Runes '!$A:$AP,'DB Runes'!$AR1055,FALSE)</f>
        <v>0</v>
      </c>
      <c r="AL1055">
        <f>HLOOKUP(AL$1,'DB Runes '!$A:$AP,'DB Runes'!$AR1055,FALSE)</f>
        <v>0</v>
      </c>
      <c r="AM1055">
        <f>HLOOKUP(AM$1,'DB Runes '!$A:$AP,'DB Runes'!$AR1055,FALSE)</f>
        <v>0</v>
      </c>
      <c r="AN1055">
        <f>HLOOKUP(AN$1,'DB Runes '!$A:$AP,'DB Runes'!$AR1055,FALSE)</f>
        <v>0</v>
      </c>
      <c r="AO1055">
        <f>HLOOKUP(AO$1,'DB Runes '!$A:$AP,'DB Runes'!$AR1055,FALSE)</f>
        <v>0</v>
      </c>
      <c r="AP1055">
        <f>HLOOKUP(AP$1,'DB Runes '!$A:$AP,'DB Runes'!$AR1055,FALSE)</f>
        <v>0</v>
      </c>
      <c r="AR1055">
        <v>1055</v>
      </c>
    </row>
    <row r="1056" spans="1:44" x14ac:dyDescent="0.25">
      <c r="A1056">
        <f>HLOOKUP(A$1,'DB Runes '!$A:$AP,'DB Runes'!$AR1056,FALSE)</f>
        <v>0</v>
      </c>
      <c r="B1056">
        <f>HLOOKUP(B$1,'DB Runes '!$A:$AP,'DB Runes'!$AR1056,FALSE)</f>
        <v>0</v>
      </c>
      <c r="C1056">
        <f>HLOOKUP(C$1,'DB Runes '!$A:$AP,'DB Runes'!$AR1056,FALSE)</f>
        <v>0</v>
      </c>
      <c r="D1056">
        <f>HLOOKUP(D$1,'DB Runes '!$A:$AP,'DB Runes'!$AR1056,FALSE)</f>
        <v>0</v>
      </c>
      <c r="E1056">
        <f>HLOOKUP(E$1,'DB Runes '!$A:$AP,'DB Runes'!$AR1056,FALSE)</f>
        <v>0</v>
      </c>
      <c r="F1056">
        <f>HLOOKUP(F$1,'DB Runes '!$A:$AP,'DB Runes'!$AR1056,FALSE)</f>
        <v>0</v>
      </c>
      <c r="G1056">
        <f>HLOOKUP(G$1,'DB Runes '!$A:$AP,'DB Runes'!$AR1056,FALSE)</f>
        <v>0</v>
      </c>
      <c r="H1056">
        <f>HLOOKUP(H$1,'DB Runes '!$A:$AP,'DB Runes'!$AR1056,FALSE)</f>
        <v>0</v>
      </c>
      <c r="I1056">
        <f>HLOOKUP(I$1,'DB Runes '!$A:$AP,'DB Runes'!$AR1056,FALSE)</f>
        <v>0</v>
      </c>
      <c r="J1056">
        <f>HLOOKUP(J$1,'DB Runes '!$A:$AP,'DB Runes'!$AR1056,FALSE)</f>
        <v>0</v>
      </c>
      <c r="K1056">
        <f>HLOOKUP(K$1,'DB Runes '!$A:$AP,'DB Runes'!$AR1056,FALSE)</f>
        <v>0</v>
      </c>
      <c r="L1056">
        <f>HLOOKUP(L$1,'DB Runes '!$A:$AP,'DB Runes'!$AR1056,FALSE)</f>
        <v>0</v>
      </c>
      <c r="M1056">
        <f>HLOOKUP(M$1,'DB Runes '!$A:$AP,'DB Runes'!$AR1056,FALSE)</f>
        <v>0</v>
      </c>
      <c r="N1056">
        <f>HLOOKUP(N$1,'DB Runes '!$A:$AP,'DB Runes'!$AR1056,FALSE)</f>
        <v>0</v>
      </c>
      <c r="O1056">
        <f>HLOOKUP(O$1,'DB Runes '!$A:$AP,'DB Runes'!$AR1056,FALSE)</f>
        <v>0</v>
      </c>
      <c r="P1056">
        <f>HLOOKUP(P$1,'DB Runes '!$A:$AP,'DB Runes'!$AR1056,FALSE)</f>
        <v>0</v>
      </c>
      <c r="Q1056">
        <f>HLOOKUP(Q$1,'DB Runes '!$A:$AP,'DB Runes'!$AR1056,FALSE)</f>
        <v>0</v>
      </c>
      <c r="R1056">
        <f>HLOOKUP(R$1,'DB Runes '!$A:$AP,'DB Runes'!$AR1056,FALSE)</f>
        <v>0</v>
      </c>
      <c r="S1056">
        <f>HLOOKUP(S$1,'DB Runes '!$A:$AP,'DB Runes'!$AR1056,FALSE)</f>
        <v>0</v>
      </c>
      <c r="T1056">
        <f>HLOOKUP(T$1,'DB Runes '!$A:$AP,'DB Runes'!$AR1056,FALSE)</f>
        <v>0</v>
      </c>
      <c r="U1056">
        <f>HLOOKUP(U$1,'DB Runes '!$A:$AP,'DB Runes'!$AR1056,FALSE)</f>
        <v>0</v>
      </c>
      <c r="V1056">
        <f>HLOOKUP(V$1,'DB Runes '!$A:$AP,'DB Runes'!$AR1056,FALSE)</f>
        <v>0</v>
      </c>
      <c r="W1056">
        <f>HLOOKUP(W$1,'DB Runes '!$A:$AP,'DB Runes'!$AR1056,FALSE)</f>
        <v>0</v>
      </c>
      <c r="X1056">
        <f>HLOOKUP(X$1,'DB Runes '!$A:$AP,'DB Runes'!$AR1056,FALSE)</f>
        <v>0</v>
      </c>
      <c r="Y1056">
        <f>HLOOKUP(Y$1,'DB Runes '!$A:$AP,'DB Runes'!$AR1056,FALSE)</f>
        <v>0</v>
      </c>
      <c r="Z1056">
        <f>HLOOKUP(Z$1,'DB Runes '!$A:$AP,'DB Runes'!$AR1056,FALSE)</f>
        <v>0</v>
      </c>
      <c r="AA1056">
        <f>HLOOKUP(AA$1,'DB Runes '!$A:$AP,'DB Runes'!$AR1056,FALSE)</f>
        <v>0</v>
      </c>
      <c r="AB1056">
        <f>HLOOKUP(AB$1,'DB Runes '!$A:$AP,'DB Runes'!$AR1056,FALSE)</f>
        <v>0</v>
      </c>
      <c r="AC1056">
        <f>HLOOKUP(AC$1,'DB Runes '!$A:$AP,'DB Runes'!$AR1056,FALSE)</f>
        <v>0</v>
      </c>
      <c r="AD1056">
        <f>HLOOKUP(AD$1,'DB Runes '!$A:$AP,'DB Runes'!$AR1056,FALSE)</f>
        <v>0</v>
      </c>
      <c r="AE1056">
        <f>HLOOKUP(AE$1,'DB Runes '!$A:$AP,'DB Runes'!$AR1056,FALSE)</f>
        <v>0</v>
      </c>
      <c r="AF1056">
        <f>HLOOKUP(AF$1,'DB Runes '!$A:$AP,'DB Runes'!$AR1056,FALSE)</f>
        <v>0</v>
      </c>
      <c r="AG1056">
        <f>HLOOKUP(AG$1,'DB Runes '!$A:$AP,'DB Runes'!$AR1056,FALSE)</f>
        <v>0</v>
      </c>
      <c r="AH1056">
        <f>HLOOKUP(AH$1,'DB Runes '!$A:$AP,'DB Runes'!$AR1056,FALSE)</f>
        <v>0</v>
      </c>
      <c r="AI1056">
        <f>HLOOKUP(AI$1,'DB Runes '!$A:$AP,'DB Runes'!$AR1056,FALSE)</f>
        <v>0</v>
      </c>
      <c r="AJ1056">
        <f>HLOOKUP(AJ$1,'DB Runes '!$A:$AP,'DB Runes'!$AR1056,FALSE)</f>
        <v>0</v>
      </c>
      <c r="AK1056">
        <f>HLOOKUP(AK$1,'DB Runes '!$A:$AP,'DB Runes'!$AR1056,FALSE)</f>
        <v>0</v>
      </c>
      <c r="AL1056">
        <f>HLOOKUP(AL$1,'DB Runes '!$A:$AP,'DB Runes'!$AR1056,FALSE)</f>
        <v>0</v>
      </c>
      <c r="AM1056">
        <f>HLOOKUP(AM$1,'DB Runes '!$A:$AP,'DB Runes'!$AR1056,FALSE)</f>
        <v>0</v>
      </c>
      <c r="AN1056">
        <f>HLOOKUP(AN$1,'DB Runes '!$A:$AP,'DB Runes'!$AR1056,FALSE)</f>
        <v>0</v>
      </c>
      <c r="AO1056">
        <f>HLOOKUP(AO$1,'DB Runes '!$A:$AP,'DB Runes'!$AR1056,FALSE)</f>
        <v>0</v>
      </c>
      <c r="AP1056">
        <f>HLOOKUP(AP$1,'DB Runes '!$A:$AP,'DB Runes'!$AR1056,FALSE)</f>
        <v>0</v>
      </c>
      <c r="AR1056">
        <v>1056</v>
      </c>
    </row>
    <row r="1057" spans="1:44" x14ac:dyDescent="0.25">
      <c r="A1057">
        <f>HLOOKUP(A$1,'DB Runes '!$A:$AP,'DB Runes'!$AR1057,FALSE)</f>
        <v>0</v>
      </c>
      <c r="B1057">
        <f>HLOOKUP(B$1,'DB Runes '!$A:$AP,'DB Runes'!$AR1057,FALSE)</f>
        <v>0</v>
      </c>
      <c r="C1057">
        <f>HLOOKUP(C$1,'DB Runes '!$A:$AP,'DB Runes'!$AR1057,FALSE)</f>
        <v>0</v>
      </c>
      <c r="D1057">
        <f>HLOOKUP(D$1,'DB Runes '!$A:$AP,'DB Runes'!$AR1057,FALSE)</f>
        <v>0</v>
      </c>
      <c r="E1057">
        <f>HLOOKUP(E$1,'DB Runes '!$A:$AP,'DB Runes'!$AR1057,FALSE)</f>
        <v>0</v>
      </c>
      <c r="F1057">
        <f>HLOOKUP(F$1,'DB Runes '!$A:$AP,'DB Runes'!$AR1057,FALSE)</f>
        <v>0</v>
      </c>
      <c r="G1057">
        <f>HLOOKUP(G$1,'DB Runes '!$A:$AP,'DB Runes'!$AR1057,FALSE)</f>
        <v>0</v>
      </c>
      <c r="H1057">
        <f>HLOOKUP(H$1,'DB Runes '!$A:$AP,'DB Runes'!$AR1057,FALSE)</f>
        <v>0</v>
      </c>
      <c r="I1057">
        <f>HLOOKUP(I$1,'DB Runes '!$A:$AP,'DB Runes'!$AR1057,FALSE)</f>
        <v>0</v>
      </c>
      <c r="J1057">
        <f>HLOOKUP(J$1,'DB Runes '!$A:$AP,'DB Runes'!$AR1057,FALSE)</f>
        <v>0</v>
      </c>
      <c r="K1057">
        <f>HLOOKUP(K$1,'DB Runes '!$A:$AP,'DB Runes'!$AR1057,FALSE)</f>
        <v>0</v>
      </c>
      <c r="L1057">
        <f>HLOOKUP(L$1,'DB Runes '!$A:$AP,'DB Runes'!$AR1057,FALSE)</f>
        <v>0</v>
      </c>
      <c r="M1057">
        <f>HLOOKUP(M$1,'DB Runes '!$A:$AP,'DB Runes'!$AR1057,FALSE)</f>
        <v>0</v>
      </c>
      <c r="N1057">
        <f>HLOOKUP(N$1,'DB Runes '!$A:$AP,'DB Runes'!$AR1057,FALSE)</f>
        <v>0</v>
      </c>
      <c r="O1057">
        <f>HLOOKUP(O$1,'DB Runes '!$A:$AP,'DB Runes'!$AR1057,FALSE)</f>
        <v>0</v>
      </c>
      <c r="P1057">
        <f>HLOOKUP(P$1,'DB Runes '!$A:$AP,'DB Runes'!$AR1057,FALSE)</f>
        <v>0</v>
      </c>
      <c r="Q1057">
        <f>HLOOKUP(Q$1,'DB Runes '!$A:$AP,'DB Runes'!$AR1057,FALSE)</f>
        <v>0</v>
      </c>
      <c r="R1057">
        <f>HLOOKUP(R$1,'DB Runes '!$A:$AP,'DB Runes'!$AR1057,FALSE)</f>
        <v>0</v>
      </c>
      <c r="S1057">
        <f>HLOOKUP(S$1,'DB Runes '!$A:$AP,'DB Runes'!$AR1057,FALSE)</f>
        <v>0</v>
      </c>
      <c r="T1057">
        <f>HLOOKUP(T$1,'DB Runes '!$A:$AP,'DB Runes'!$AR1057,FALSE)</f>
        <v>0</v>
      </c>
      <c r="U1057">
        <f>HLOOKUP(U$1,'DB Runes '!$A:$AP,'DB Runes'!$AR1057,FALSE)</f>
        <v>0</v>
      </c>
      <c r="V1057">
        <f>HLOOKUP(V$1,'DB Runes '!$A:$AP,'DB Runes'!$AR1057,FALSE)</f>
        <v>0</v>
      </c>
      <c r="W1057">
        <f>HLOOKUP(W$1,'DB Runes '!$A:$AP,'DB Runes'!$AR1057,FALSE)</f>
        <v>0</v>
      </c>
      <c r="X1057">
        <f>HLOOKUP(X$1,'DB Runes '!$A:$AP,'DB Runes'!$AR1057,FALSE)</f>
        <v>0</v>
      </c>
      <c r="Y1057">
        <f>HLOOKUP(Y$1,'DB Runes '!$A:$AP,'DB Runes'!$AR1057,FALSE)</f>
        <v>0</v>
      </c>
      <c r="Z1057">
        <f>HLOOKUP(Z$1,'DB Runes '!$A:$AP,'DB Runes'!$AR1057,FALSE)</f>
        <v>0</v>
      </c>
      <c r="AA1057">
        <f>HLOOKUP(AA$1,'DB Runes '!$A:$AP,'DB Runes'!$AR1057,FALSE)</f>
        <v>0</v>
      </c>
      <c r="AB1057">
        <f>HLOOKUP(AB$1,'DB Runes '!$A:$AP,'DB Runes'!$AR1057,FALSE)</f>
        <v>0</v>
      </c>
      <c r="AC1057">
        <f>HLOOKUP(AC$1,'DB Runes '!$A:$AP,'DB Runes'!$AR1057,FALSE)</f>
        <v>0</v>
      </c>
      <c r="AD1057">
        <f>HLOOKUP(AD$1,'DB Runes '!$A:$AP,'DB Runes'!$AR1057,FALSE)</f>
        <v>0</v>
      </c>
      <c r="AE1057">
        <f>HLOOKUP(AE$1,'DB Runes '!$A:$AP,'DB Runes'!$AR1057,FALSE)</f>
        <v>0</v>
      </c>
      <c r="AF1057">
        <f>HLOOKUP(AF$1,'DB Runes '!$A:$AP,'DB Runes'!$AR1057,FALSE)</f>
        <v>0</v>
      </c>
      <c r="AG1057">
        <f>HLOOKUP(AG$1,'DB Runes '!$A:$AP,'DB Runes'!$AR1057,FALSE)</f>
        <v>0</v>
      </c>
      <c r="AH1057">
        <f>HLOOKUP(AH$1,'DB Runes '!$A:$AP,'DB Runes'!$AR1057,FALSE)</f>
        <v>0</v>
      </c>
      <c r="AI1057">
        <f>HLOOKUP(AI$1,'DB Runes '!$A:$AP,'DB Runes'!$AR1057,FALSE)</f>
        <v>0</v>
      </c>
      <c r="AJ1057">
        <f>HLOOKUP(AJ$1,'DB Runes '!$A:$AP,'DB Runes'!$AR1057,FALSE)</f>
        <v>0</v>
      </c>
      <c r="AK1057">
        <f>HLOOKUP(AK$1,'DB Runes '!$A:$AP,'DB Runes'!$AR1057,FALSE)</f>
        <v>0</v>
      </c>
      <c r="AL1057">
        <f>HLOOKUP(AL$1,'DB Runes '!$A:$AP,'DB Runes'!$AR1057,FALSE)</f>
        <v>0</v>
      </c>
      <c r="AM1057">
        <f>HLOOKUP(AM$1,'DB Runes '!$A:$AP,'DB Runes'!$AR1057,FALSE)</f>
        <v>0</v>
      </c>
      <c r="AN1057">
        <f>HLOOKUP(AN$1,'DB Runes '!$A:$AP,'DB Runes'!$AR1057,FALSE)</f>
        <v>0</v>
      </c>
      <c r="AO1057">
        <f>HLOOKUP(AO$1,'DB Runes '!$A:$AP,'DB Runes'!$AR1057,FALSE)</f>
        <v>0</v>
      </c>
      <c r="AP1057">
        <f>HLOOKUP(AP$1,'DB Runes '!$A:$AP,'DB Runes'!$AR1057,FALSE)</f>
        <v>0</v>
      </c>
      <c r="AR1057">
        <v>1057</v>
      </c>
    </row>
    <row r="1058" spans="1:44" x14ac:dyDescent="0.25">
      <c r="A1058">
        <f>HLOOKUP(A$1,'DB Runes '!$A:$AP,'DB Runes'!$AR1058,FALSE)</f>
        <v>0</v>
      </c>
      <c r="B1058">
        <f>HLOOKUP(B$1,'DB Runes '!$A:$AP,'DB Runes'!$AR1058,FALSE)</f>
        <v>0</v>
      </c>
      <c r="C1058">
        <f>HLOOKUP(C$1,'DB Runes '!$A:$AP,'DB Runes'!$AR1058,FALSE)</f>
        <v>0</v>
      </c>
      <c r="D1058">
        <f>HLOOKUP(D$1,'DB Runes '!$A:$AP,'DB Runes'!$AR1058,FALSE)</f>
        <v>0</v>
      </c>
      <c r="E1058">
        <f>HLOOKUP(E$1,'DB Runes '!$A:$AP,'DB Runes'!$AR1058,FALSE)</f>
        <v>0</v>
      </c>
      <c r="F1058">
        <f>HLOOKUP(F$1,'DB Runes '!$A:$AP,'DB Runes'!$AR1058,FALSE)</f>
        <v>0</v>
      </c>
      <c r="G1058">
        <f>HLOOKUP(G$1,'DB Runes '!$A:$AP,'DB Runes'!$AR1058,FALSE)</f>
        <v>0</v>
      </c>
      <c r="H1058">
        <f>HLOOKUP(H$1,'DB Runes '!$A:$AP,'DB Runes'!$AR1058,FALSE)</f>
        <v>0</v>
      </c>
      <c r="I1058">
        <f>HLOOKUP(I$1,'DB Runes '!$A:$AP,'DB Runes'!$AR1058,FALSE)</f>
        <v>0</v>
      </c>
      <c r="J1058">
        <f>HLOOKUP(J$1,'DB Runes '!$A:$AP,'DB Runes'!$AR1058,FALSE)</f>
        <v>0</v>
      </c>
      <c r="K1058">
        <f>HLOOKUP(K$1,'DB Runes '!$A:$AP,'DB Runes'!$AR1058,FALSE)</f>
        <v>0</v>
      </c>
      <c r="L1058">
        <f>HLOOKUP(L$1,'DB Runes '!$A:$AP,'DB Runes'!$AR1058,FALSE)</f>
        <v>0</v>
      </c>
      <c r="M1058">
        <f>HLOOKUP(M$1,'DB Runes '!$A:$AP,'DB Runes'!$AR1058,FALSE)</f>
        <v>0</v>
      </c>
      <c r="N1058">
        <f>HLOOKUP(N$1,'DB Runes '!$A:$AP,'DB Runes'!$AR1058,FALSE)</f>
        <v>0</v>
      </c>
      <c r="O1058">
        <f>HLOOKUP(O$1,'DB Runes '!$A:$AP,'DB Runes'!$AR1058,FALSE)</f>
        <v>0</v>
      </c>
      <c r="P1058">
        <f>HLOOKUP(P$1,'DB Runes '!$A:$AP,'DB Runes'!$AR1058,FALSE)</f>
        <v>0</v>
      </c>
      <c r="Q1058">
        <f>HLOOKUP(Q$1,'DB Runes '!$A:$AP,'DB Runes'!$AR1058,FALSE)</f>
        <v>0</v>
      </c>
      <c r="R1058">
        <f>HLOOKUP(R$1,'DB Runes '!$A:$AP,'DB Runes'!$AR1058,FALSE)</f>
        <v>0</v>
      </c>
      <c r="S1058">
        <f>HLOOKUP(S$1,'DB Runes '!$A:$AP,'DB Runes'!$AR1058,FALSE)</f>
        <v>0</v>
      </c>
      <c r="T1058">
        <f>HLOOKUP(T$1,'DB Runes '!$A:$AP,'DB Runes'!$AR1058,FALSE)</f>
        <v>0</v>
      </c>
      <c r="U1058">
        <f>HLOOKUP(U$1,'DB Runes '!$A:$AP,'DB Runes'!$AR1058,FALSE)</f>
        <v>0</v>
      </c>
      <c r="V1058">
        <f>HLOOKUP(V$1,'DB Runes '!$A:$AP,'DB Runes'!$AR1058,FALSE)</f>
        <v>0</v>
      </c>
      <c r="W1058">
        <f>HLOOKUP(W$1,'DB Runes '!$A:$AP,'DB Runes'!$AR1058,FALSE)</f>
        <v>0</v>
      </c>
      <c r="X1058">
        <f>HLOOKUP(X$1,'DB Runes '!$A:$AP,'DB Runes'!$AR1058,FALSE)</f>
        <v>0</v>
      </c>
      <c r="Y1058">
        <f>HLOOKUP(Y$1,'DB Runes '!$A:$AP,'DB Runes'!$AR1058,FALSE)</f>
        <v>0</v>
      </c>
      <c r="Z1058">
        <f>HLOOKUP(Z$1,'DB Runes '!$A:$AP,'DB Runes'!$AR1058,FALSE)</f>
        <v>0</v>
      </c>
      <c r="AA1058">
        <f>HLOOKUP(AA$1,'DB Runes '!$A:$AP,'DB Runes'!$AR1058,FALSE)</f>
        <v>0</v>
      </c>
      <c r="AB1058">
        <f>HLOOKUP(AB$1,'DB Runes '!$A:$AP,'DB Runes'!$AR1058,FALSE)</f>
        <v>0</v>
      </c>
      <c r="AC1058">
        <f>HLOOKUP(AC$1,'DB Runes '!$A:$AP,'DB Runes'!$AR1058,FALSE)</f>
        <v>0</v>
      </c>
      <c r="AD1058">
        <f>HLOOKUP(AD$1,'DB Runes '!$A:$AP,'DB Runes'!$AR1058,FALSE)</f>
        <v>0</v>
      </c>
      <c r="AE1058">
        <f>HLOOKUP(AE$1,'DB Runes '!$A:$AP,'DB Runes'!$AR1058,FALSE)</f>
        <v>0</v>
      </c>
      <c r="AF1058">
        <f>HLOOKUP(AF$1,'DB Runes '!$A:$AP,'DB Runes'!$AR1058,FALSE)</f>
        <v>0</v>
      </c>
      <c r="AG1058">
        <f>HLOOKUP(AG$1,'DB Runes '!$A:$AP,'DB Runes'!$AR1058,FALSE)</f>
        <v>0</v>
      </c>
      <c r="AH1058">
        <f>HLOOKUP(AH$1,'DB Runes '!$A:$AP,'DB Runes'!$AR1058,FALSE)</f>
        <v>0</v>
      </c>
      <c r="AI1058">
        <f>HLOOKUP(AI$1,'DB Runes '!$A:$AP,'DB Runes'!$AR1058,FALSE)</f>
        <v>0</v>
      </c>
      <c r="AJ1058">
        <f>HLOOKUP(AJ$1,'DB Runes '!$A:$AP,'DB Runes'!$AR1058,FALSE)</f>
        <v>0</v>
      </c>
      <c r="AK1058">
        <f>HLOOKUP(AK$1,'DB Runes '!$A:$AP,'DB Runes'!$AR1058,FALSE)</f>
        <v>0</v>
      </c>
      <c r="AL1058">
        <f>HLOOKUP(AL$1,'DB Runes '!$A:$AP,'DB Runes'!$AR1058,FALSE)</f>
        <v>0</v>
      </c>
      <c r="AM1058">
        <f>HLOOKUP(AM$1,'DB Runes '!$A:$AP,'DB Runes'!$AR1058,FALSE)</f>
        <v>0</v>
      </c>
      <c r="AN1058">
        <f>HLOOKUP(AN$1,'DB Runes '!$A:$AP,'DB Runes'!$AR1058,FALSE)</f>
        <v>0</v>
      </c>
      <c r="AO1058">
        <f>HLOOKUP(AO$1,'DB Runes '!$A:$AP,'DB Runes'!$AR1058,FALSE)</f>
        <v>0</v>
      </c>
      <c r="AP1058">
        <f>HLOOKUP(AP$1,'DB Runes '!$A:$AP,'DB Runes'!$AR1058,FALSE)</f>
        <v>0</v>
      </c>
      <c r="AR1058">
        <v>1058</v>
      </c>
    </row>
    <row r="1059" spans="1:44" x14ac:dyDescent="0.25">
      <c r="A1059">
        <f>HLOOKUP(A$1,'DB Runes '!$A:$AP,'DB Runes'!$AR1059,FALSE)</f>
        <v>0</v>
      </c>
      <c r="B1059">
        <f>HLOOKUP(B$1,'DB Runes '!$A:$AP,'DB Runes'!$AR1059,FALSE)</f>
        <v>0</v>
      </c>
      <c r="C1059">
        <f>HLOOKUP(C$1,'DB Runes '!$A:$AP,'DB Runes'!$AR1059,FALSE)</f>
        <v>0</v>
      </c>
      <c r="D1059">
        <f>HLOOKUP(D$1,'DB Runes '!$A:$AP,'DB Runes'!$AR1059,FALSE)</f>
        <v>0</v>
      </c>
      <c r="E1059">
        <f>HLOOKUP(E$1,'DB Runes '!$A:$AP,'DB Runes'!$AR1059,FALSE)</f>
        <v>0</v>
      </c>
      <c r="F1059">
        <f>HLOOKUP(F$1,'DB Runes '!$A:$AP,'DB Runes'!$AR1059,FALSE)</f>
        <v>0</v>
      </c>
      <c r="G1059">
        <f>HLOOKUP(G$1,'DB Runes '!$A:$AP,'DB Runes'!$AR1059,FALSE)</f>
        <v>0</v>
      </c>
      <c r="H1059">
        <f>HLOOKUP(H$1,'DB Runes '!$A:$AP,'DB Runes'!$AR1059,FALSE)</f>
        <v>0</v>
      </c>
      <c r="I1059">
        <f>HLOOKUP(I$1,'DB Runes '!$A:$AP,'DB Runes'!$AR1059,FALSE)</f>
        <v>0</v>
      </c>
      <c r="J1059">
        <f>HLOOKUP(J$1,'DB Runes '!$A:$AP,'DB Runes'!$AR1059,FALSE)</f>
        <v>0</v>
      </c>
      <c r="K1059">
        <f>HLOOKUP(K$1,'DB Runes '!$A:$AP,'DB Runes'!$AR1059,FALSE)</f>
        <v>0</v>
      </c>
      <c r="L1059">
        <f>HLOOKUP(L$1,'DB Runes '!$A:$AP,'DB Runes'!$AR1059,FALSE)</f>
        <v>0</v>
      </c>
      <c r="M1059">
        <f>HLOOKUP(M$1,'DB Runes '!$A:$AP,'DB Runes'!$AR1059,FALSE)</f>
        <v>0</v>
      </c>
      <c r="N1059">
        <f>HLOOKUP(N$1,'DB Runes '!$A:$AP,'DB Runes'!$AR1059,FALSE)</f>
        <v>0</v>
      </c>
      <c r="O1059">
        <f>HLOOKUP(O$1,'DB Runes '!$A:$AP,'DB Runes'!$AR1059,FALSE)</f>
        <v>0</v>
      </c>
      <c r="P1059">
        <f>HLOOKUP(P$1,'DB Runes '!$A:$AP,'DB Runes'!$AR1059,FALSE)</f>
        <v>0</v>
      </c>
      <c r="Q1059">
        <f>HLOOKUP(Q$1,'DB Runes '!$A:$AP,'DB Runes'!$AR1059,FALSE)</f>
        <v>0</v>
      </c>
      <c r="R1059">
        <f>HLOOKUP(R$1,'DB Runes '!$A:$AP,'DB Runes'!$AR1059,FALSE)</f>
        <v>0</v>
      </c>
      <c r="S1059">
        <f>HLOOKUP(S$1,'DB Runes '!$A:$AP,'DB Runes'!$AR1059,FALSE)</f>
        <v>0</v>
      </c>
      <c r="T1059">
        <f>HLOOKUP(T$1,'DB Runes '!$A:$AP,'DB Runes'!$AR1059,FALSE)</f>
        <v>0</v>
      </c>
      <c r="U1059">
        <f>HLOOKUP(U$1,'DB Runes '!$A:$AP,'DB Runes'!$AR1059,FALSE)</f>
        <v>0</v>
      </c>
      <c r="V1059">
        <f>HLOOKUP(V$1,'DB Runes '!$A:$AP,'DB Runes'!$AR1059,FALSE)</f>
        <v>0</v>
      </c>
      <c r="W1059">
        <f>HLOOKUP(W$1,'DB Runes '!$A:$AP,'DB Runes'!$AR1059,FALSE)</f>
        <v>0</v>
      </c>
      <c r="X1059">
        <f>HLOOKUP(X$1,'DB Runes '!$A:$AP,'DB Runes'!$AR1059,FALSE)</f>
        <v>0</v>
      </c>
      <c r="Y1059">
        <f>HLOOKUP(Y$1,'DB Runes '!$A:$AP,'DB Runes'!$AR1059,FALSE)</f>
        <v>0</v>
      </c>
      <c r="Z1059">
        <f>HLOOKUP(Z$1,'DB Runes '!$A:$AP,'DB Runes'!$AR1059,FALSE)</f>
        <v>0</v>
      </c>
      <c r="AA1059">
        <f>HLOOKUP(AA$1,'DB Runes '!$A:$AP,'DB Runes'!$AR1059,FALSE)</f>
        <v>0</v>
      </c>
      <c r="AB1059">
        <f>HLOOKUP(AB$1,'DB Runes '!$A:$AP,'DB Runes'!$AR1059,FALSE)</f>
        <v>0</v>
      </c>
      <c r="AC1059">
        <f>HLOOKUP(AC$1,'DB Runes '!$A:$AP,'DB Runes'!$AR1059,FALSE)</f>
        <v>0</v>
      </c>
      <c r="AD1059">
        <f>HLOOKUP(AD$1,'DB Runes '!$A:$AP,'DB Runes'!$AR1059,FALSE)</f>
        <v>0</v>
      </c>
      <c r="AE1059">
        <f>HLOOKUP(AE$1,'DB Runes '!$A:$AP,'DB Runes'!$AR1059,FALSE)</f>
        <v>0</v>
      </c>
      <c r="AF1059">
        <f>HLOOKUP(AF$1,'DB Runes '!$A:$AP,'DB Runes'!$AR1059,FALSE)</f>
        <v>0</v>
      </c>
      <c r="AG1059">
        <f>HLOOKUP(AG$1,'DB Runes '!$A:$AP,'DB Runes'!$AR1059,FALSE)</f>
        <v>0</v>
      </c>
      <c r="AH1059">
        <f>HLOOKUP(AH$1,'DB Runes '!$A:$AP,'DB Runes'!$AR1059,FALSE)</f>
        <v>0</v>
      </c>
      <c r="AI1059">
        <f>HLOOKUP(AI$1,'DB Runes '!$A:$AP,'DB Runes'!$AR1059,FALSE)</f>
        <v>0</v>
      </c>
      <c r="AJ1059">
        <f>HLOOKUP(AJ$1,'DB Runes '!$A:$AP,'DB Runes'!$AR1059,FALSE)</f>
        <v>0</v>
      </c>
      <c r="AK1059">
        <f>HLOOKUP(AK$1,'DB Runes '!$A:$AP,'DB Runes'!$AR1059,FALSE)</f>
        <v>0</v>
      </c>
      <c r="AL1059">
        <f>HLOOKUP(AL$1,'DB Runes '!$A:$AP,'DB Runes'!$AR1059,FALSE)</f>
        <v>0</v>
      </c>
      <c r="AM1059">
        <f>HLOOKUP(AM$1,'DB Runes '!$A:$AP,'DB Runes'!$AR1059,FALSE)</f>
        <v>0</v>
      </c>
      <c r="AN1059">
        <f>HLOOKUP(AN$1,'DB Runes '!$A:$AP,'DB Runes'!$AR1059,FALSE)</f>
        <v>0</v>
      </c>
      <c r="AO1059">
        <f>HLOOKUP(AO$1,'DB Runes '!$A:$AP,'DB Runes'!$AR1059,FALSE)</f>
        <v>0</v>
      </c>
      <c r="AP1059">
        <f>HLOOKUP(AP$1,'DB Runes '!$A:$AP,'DB Runes'!$AR1059,FALSE)</f>
        <v>0</v>
      </c>
      <c r="AR1059">
        <v>1059</v>
      </c>
    </row>
    <row r="1060" spans="1:44" x14ac:dyDescent="0.25">
      <c r="A1060">
        <f>HLOOKUP(A$1,'DB Runes '!$A:$AP,'DB Runes'!$AR1060,FALSE)</f>
        <v>0</v>
      </c>
      <c r="B1060">
        <f>HLOOKUP(B$1,'DB Runes '!$A:$AP,'DB Runes'!$AR1060,FALSE)</f>
        <v>0</v>
      </c>
      <c r="C1060">
        <f>HLOOKUP(C$1,'DB Runes '!$A:$AP,'DB Runes'!$AR1060,FALSE)</f>
        <v>0</v>
      </c>
      <c r="D1060">
        <f>HLOOKUP(D$1,'DB Runes '!$A:$AP,'DB Runes'!$AR1060,FALSE)</f>
        <v>0</v>
      </c>
      <c r="E1060">
        <f>HLOOKUP(E$1,'DB Runes '!$A:$AP,'DB Runes'!$AR1060,FALSE)</f>
        <v>0</v>
      </c>
      <c r="F1060">
        <f>HLOOKUP(F$1,'DB Runes '!$A:$AP,'DB Runes'!$AR1060,FALSE)</f>
        <v>0</v>
      </c>
      <c r="G1060">
        <f>HLOOKUP(G$1,'DB Runes '!$A:$AP,'DB Runes'!$AR1060,FALSE)</f>
        <v>0</v>
      </c>
      <c r="H1060">
        <f>HLOOKUP(H$1,'DB Runes '!$A:$AP,'DB Runes'!$AR1060,FALSE)</f>
        <v>0</v>
      </c>
      <c r="I1060">
        <f>HLOOKUP(I$1,'DB Runes '!$A:$AP,'DB Runes'!$AR1060,FALSE)</f>
        <v>0</v>
      </c>
      <c r="J1060">
        <f>HLOOKUP(J$1,'DB Runes '!$A:$AP,'DB Runes'!$AR1060,FALSE)</f>
        <v>0</v>
      </c>
      <c r="K1060">
        <f>HLOOKUP(K$1,'DB Runes '!$A:$AP,'DB Runes'!$AR1060,FALSE)</f>
        <v>0</v>
      </c>
      <c r="L1060">
        <f>HLOOKUP(L$1,'DB Runes '!$A:$AP,'DB Runes'!$AR1060,FALSE)</f>
        <v>0</v>
      </c>
      <c r="M1060">
        <f>HLOOKUP(M$1,'DB Runes '!$A:$AP,'DB Runes'!$AR1060,FALSE)</f>
        <v>0</v>
      </c>
      <c r="N1060">
        <f>HLOOKUP(N$1,'DB Runes '!$A:$AP,'DB Runes'!$AR1060,FALSE)</f>
        <v>0</v>
      </c>
      <c r="O1060">
        <f>HLOOKUP(O$1,'DB Runes '!$A:$AP,'DB Runes'!$AR1060,FALSE)</f>
        <v>0</v>
      </c>
      <c r="P1060">
        <f>HLOOKUP(P$1,'DB Runes '!$A:$AP,'DB Runes'!$AR1060,FALSE)</f>
        <v>0</v>
      </c>
      <c r="Q1060">
        <f>HLOOKUP(Q$1,'DB Runes '!$A:$AP,'DB Runes'!$AR1060,FALSE)</f>
        <v>0</v>
      </c>
      <c r="R1060">
        <f>HLOOKUP(R$1,'DB Runes '!$A:$AP,'DB Runes'!$AR1060,FALSE)</f>
        <v>0</v>
      </c>
      <c r="S1060">
        <f>HLOOKUP(S$1,'DB Runes '!$A:$AP,'DB Runes'!$AR1060,FALSE)</f>
        <v>0</v>
      </c>
      <c r="T1060">
        <f>HLOOKUP(T$1,'DB Runes '!$A:$AP,'DB Runes'!$AR1060,FALSE)</f>
        <v>0</v>
      </c>
      <c r="U1060">
        <f>HLOOKUP(U$1,'DB Runes '!$A:$AP,'DB Runes'!$AR1060,FALSE)</f>
        <v>0</v>
      </c>
      <c r="V1060">
        <f>HLOOKUP(V$1,'DB Runes '!$A:$AP,'DB Runes'!$AR1060,FALSE)</f>
        <v>0</v>
      </c>
      <c r="W1060">
        <f>HLOOKUP(W$1,'DB Runes '!$A:$AP,'DB Runes'!$AR1060,FALSE)</f>
        <v>0</v>
      </c>
      <c r="X1060">
        <f>HLOOKUP(X$1,'DB Runes '!$A:$AP,'DB Runes'!$AR1060,FALSE)</f>
        <v>0</v>
      </c>
      <c r="Y1060">
        <f>HLOOKUP(Y$1,'DB Runes '!$A:$AP,'DB Runes'!$AR1060,FALSE)</f>
        <v>0</v>
      </c>
      <c r="Z1060">
        <f>HLOOKUP(Z$1,'DB Runes '!$A:$AP,'DB Runes'!$AR1060,FALSE)</f>
        <v>0</v>
      </c>
      <c r="AA1060">
        <f>HLOOKUP(AA$1,'DB Runes '!$A:$AP,'DB Runes'!$AR1060,FALSE)</f>
        <v>0</v>
      </c>
      <c r="AB1060">
        <f>HLOOKUP(AB$1,'DB Runes '!$A:$AP,'DB Runes'!$AR1060,FALSE)</f>
        <v>0</v>
      </c>
      <c r="AC1060">
        <f>HLOOKUP(AC$1,'DB Runes '!$A:$AP,'DB Runes'!$AR1060,FALSE)</f>
        <v>0</v>
      </c>
      <c r="AD1060">
        <f>HLOOKUP(AD$1,'DB Runes '!$A:$AP,'DB Runes'!$AR1060,FALSE)</f>
        <v>0</v>
      </c>
      <c r="AE1060">
        <f>HLOOKUP(AE$1,'DB Runes '!$A:$AP,'DB Runes'!$AR1060,FALSE)</f>
        <v>0</v>
      </c>
      <c r="AF1060">
        <f>HLOOKUP(AF$1,'DB Runes '!$A:$AP,'DB Runes'!$AR1060,FALSE)</f>
        <v>0</v>
      </c>
      <c r="AG1060">
        <f>HLOOKUP(AG$1,'DB Runes '!$A:$AP,'DB Runes'!$AR1060,FALSE)</f>
        <v>0</v>
      </c>
      <c r="AH1060">
        <f>HLOOKUP(AH$1,'DB Runes '!$A:$AP,'DB Runes'!$AR1060,FALSE)</f>
        <v>0</v>
      </c>
      <c r="AI1060">
        <f>HLOOKUP(AI$1,'DB Runes '!$A:$AP,'DB Runes'!$AR1060,FALSE)</f>
        <v>0</v>
      </c>
      <c r="AJ1060">
        <f>HLOOKUP(AJ$1,'DB Runes '!$A:$AP,'DB Runes'!$AR1060,FALSE)</f>
        <v>0</v>
      </c>
      <c r="AK1060">
        <f>HLOOKUP(AK$1,'DB Runes '!$A:$AP,'DB Runes'!$AR1060,FALSE)</f>
        <v>0</v>
      </c>
      <c r="AL1060">
        <f>HLOOKUP(AL$1,'DB Runes '!$A:$AP,'DB Runes'!$AR1060,FALSE)</f>
        <v>0</v>
      </c>
      <c r="AM1060">
        <f>HLOOKUP(AM$1,'DB Runes '!$A:$AP,'DB Runes'!$AR1060,FALSE)</f>
        <v>0</v>
      </c>
      <c r="AN1060">
        <f>HLOOKUP(AN$1,'DB Runes '!$A:$AP,'DB Runes'!$AR1060,FALSE)</f>
        <v>0</v>
      </c>
      <c r="AO1060">
        <f>HLOOKUP(AO$1,'DB Runes '!$A:$AP,'DB Runes'!$AR1060,FALSE)</f>
        <v>0</v>
      </c>
      <c r="AP1060">
        <f>HLOOKUP(AP$1,'DB Runes '!$A:$AP,'DB Runes'!$AR1060,FALSE)</f>
        <v>0</v>
      </c>
      <c r="AR1060">
        <v>1060</v>
      </c>
    </row>
    <row r="1061" spans="1:44" x14ac:dyDescent="0.25">
      <c r="A1061">
        <f>HLOOKUP(A$1,'DB Runes '!$A:$AP,'DB Runes'!$AR1061,FALSE)</f>
        <v>0</v>
      </c>
      <c r="B1061">
        <f>HLOOKUP(B$1,'DB Runes '!$A:$AP,'DB Runes'!$AR1061,FALSE)</f>
        <v>0</v>
      </c>
      <c r="C1061">
        <f>HLOOKUP(C$1,'DB Runes '!$A:$AP,'DB Runes'!$AR1061,FALSE)</f>
        <v>0</v>
      </c>
      <c r="D1061">
        <f>HLOOKUP(D$1,'DB Runes '!$A:$AP,'DB Runes'!$AR1061,FALSE)</f>
        <v>0</v>
      </c>
      <c r="E1061">
        <f>HLOOKUP(E$1,'DB Runes '!$A:$AP,'DB Runes'!$AR1061,FALSE)</f>
        <v>0</v>
      </c>
      <c r="F1061">
        <f>HLOOKUP(F$1,'DB Runes '!$A:$AP,'DB Runes'!$AR1061,FALSE)</f>
        <v>0</v>
      </c>
      <c r="G1061">
        <f>HLOOKUP(G$1,'DB Runes '!$A:$AP,'DB Runes'!$AR1061,FALSE)</f>
        <v>0</v>
      </c>
      <c r="H1061">
        <f>HLOOKUP(H$1,'DB Runes '!$A:$AP,'DB Runes'!$AR1061,FALSE)</f>
        <v>0</v>
      </c>
      <c r="I1061">
        <f>HLOOKUP(I$1,'DB Runes '!$A:$AP,'DB Runes'!$AR1061,FALSE)</f>
        <v>0</v>
      </c>
      <c r="J1061">
        <f>HLOOKUP(J$1,'DB Runes '!$A:$AP,'DB Runes'!$AR1061,FALSE)</f>
        <v>0</v>
      </c>
      <c r="K1061">
        <f>HLOOKUP(K$1,'DB Runes '!$A:$AP,'DB Runes'!$AR1061,FALSE)</f>
        <v>0</v>
      </c>
      <c r="L1061">
        <f>HLOOKUP(L$1,'DB Runes '!$A:$AP,'DB Runes'!$AR1061,FALSE)</f>
        <v>0</v>
      </c>
      <c r="M1061">
        <f>HLOOKUP(M$1,'DB Runes '!$A:$AP,'DB Runes'!$AR1061,FALSE)</f>
        <v>0</v>
      </c>
      <c r="N1061">
        <f>HLOOKUP(N$1,'DB Runes '!$A:$AP,'DB Runes'!$AR1061,FALSE)</f>
        <v>0</v>
      </c>
      <c r="O1061">
        <f>HLOOKUP(O$1,'DB Runes '!$A:$AP,'DB Runes'!$AR1061,FALSE)</f>
        <v>0</v>
      </c>
      <c r="P1061">
        <f>HLOOKUP(P$1,'DB Runes '!$A:$AP,'DB Runes'!$AR1061,FALSE)</f>
        <v>0</v>
      </c>
      <c r="Q1061">
        <f>HLOOKUP(Q$1,'DB Runes '!$A:$AP,'DB Runes'!$AR1061,FALSE)</f>
        <v>0</v>
      </c>
      <c r="R1061">
        <f>HLOOKUP(R$1,'DB Runes '!$A:$AP,'DB Runes'!$AR1061,FALSE)</f>
        <v>0</v>
      </c>
      <c r="S1061">
        <f>HLOOKUP(S$1,'DB Runes '!$A:$AP,'DB Runes'!$AR1061,FALSE)</f>
        <v>0</v>
      </c>
      <c r="T1061">
        <f>HLOOKUP(T$1,'DB Runes '!$A:$AP,'DB Runes'!$AR1061,FALSE)</f>
        <v>0</v>
      </c>
      <c r="U1061">
        <f>HLOOKUP(U$1,'DB Runes '!$A:$AP,'DB Runes'!$AR1061,FALSE)</f>
        <v>0</v>
      </c>
      <c r="V1061">
        <f>HLOOKUP(V$1,'DB Runes '!$A:$AP,'DB Runes'!$AR1061,FALSE)</f>
        <v>0</v>
      </c>
      <c r="W1061">
        <f>HLOOKUP(W$1,'DB Runes '!$A:$AP,'DB Runes'!$AR1061,FALSE)</f>
        <v>0</v>
      </c>
      <c r="X1061">
        <f>HLOOKUP(X$1,'DB Runes '!$A:$AP,'DB Runes'!$AR1061,FALSE)</f>
        <v>0</v>
      </c>
      <c r="Y1061">
        <f>HLOOKUP(Y$1,'DB Runes '!$A:$AP,'DB Runes'!$AR1061,FALSE)</f>
        <v>0</v>
      </c>
      <c r="Z1061">
        <f>HLOOKUP(Z$1,'DB Runes '!$A:$AP,'DB Runes'!$AR1061,FALSE)</f>
        <v>0</v>
      </c>
      <c r="AA1061">
        <f>HLOOKUP(AA$1,'DB Runes '!$A:$AP,'DB Runes'!$AR1061,FALSE)</f>
        <v>0</v>
      </c>
      <c r="AB1061">
        <f>HLOOKUP(AB$1,'DB Runes '!$A:$AP,'DB Runes'!$AR1061,FALSE)</f>
        <v>0</v>
      </c>
      <c r="AC1061">
        <f>HLOOKUP(AC$1,'DB Runes '!$A:$AP,'DB Runes'!$AR1061,FALSE)</f>
        <v>0</v>
      </c>
      <c r="AD1061">
        <f>HLOOKUP(AD$1,'DB Runes '!$A:$AP,'DB Runes'!$AR1061,FALSE)</f>
        <v>0</v>
      </c>
      <c r="AE1061">
        <f>HLOOKUP(AE$1,'DB Runes '!$A:$AP,'DB Runes'!$AR1061,FALSE)</f>
        <v>0</v>
      </c>
      <c r="AF1061">
        <f>HLOOKUP(AF$1,'DB Runes '!$A:$AP,'DB Runes'!$AR1061,FALSE)</f>
        <v>0</v>
      </c>
      <c r="AG1061">
        <f>HLOOKUP(AG$1,'DB Runes '!$A:$AP,'DB Runes'!$AR1061,FALSE)</f>
        <v>0</v>
      </c>
      <c r="AH1061">
        <f>HLOOKUP(AH$1,'DB Runes '!$A:$AP,'DB Runes'!$AR1061,FALSE)</f>
        <v>0</v>
      </c>
      <c r="AI1061">
        <f>HLOOKUP(AI$1,'DB Runes '!$A:$AP,'DB Runes'!$AR1061,FALSE)</f>
        <v>0</v>
      </c>
      <c r="AJ1061">
        <f>HLOOKUP(AJ$1,'DB Runes '!$A:$AP,'DB Runes'!$AR1061,FALSE)</f>
        <v>0</v>
      </c>
      <c r="AK1061">
        <f>HLOOKUP(AK$1,'DB Runes '!$A:$AP,'DB Runes'!$AR1061,FALSE)</f>
        <v>0</v>
      </c>
      <c r="AL1061">
        <f>HLOOKUP(AL$1,'DB Runes '!$A:$AP,'DB Runes'!$AR1061,FALSE)</f>
        <v>0</v>
      </c>
      <c r="AM1061">
        <f>HLOOKUP(AM$1,'DB Runes '!$A:$AP,'DB Runes'!$AR1061,FALSE)</f>
        <v>0</v>
      </c>
      <c r="AN1061">
        <f>HLOOKUP(AN$1,'DB Runes '!$A:$AP,'DB Runes'!$AR1061,FALSE)</f>
        <v>0</v>
      </c>
      <c r="AO1061">
        <f>HLOOKUP(AO$1,'DB Runes '!$A:$AP,'DB Runes'!$AR1061,FALSE)</f>
        <v>0</v>
      </c>
      <c r="AP1061">
        <f>HLOOKUP(AP$1,'DB Runes '!$A:$AP,'DB Runes'!$AR1061,FALSE)</f>
        <v>0</v>
      </c>
      <c r="AR1061">
        <v>1061</v>
      </c>
    </row>
    <row r="1062" spans="1:44" x14ac:dyDescent="0.25">
      <c r="A1062">
        <f>HLOOKUP(A$1,'DB Runes '!$A:$AP,'DB Runes'!$AR1062,FALSE)</f>
        <v>0</v>
      </c>
      <c r="B1062">
        <f>HLOOKUP(B$1,'DB Runes '!$A:$AP,'DB Runes'!$AR1062,FALSE)</f>
        <v>0</v>
      </c>
      <c r="C1062">
        <f>HLOOKUP(C$1,'DB Runes '!$A:$AP,'DB Runes'!$AR1062,FALSE)</f>
        <v>0</v>
      </c>
      <c r="D1062">
        <f>HLOOKUP(D$1,'DB Runes '!$A:$AP,'DB Runes'!$AR1062,FALSE)</f>
        <v>0</v>
      </c>
      <c r="E1062">
        <f>HLOOKUP(E$1,'DB Runes '!$A:$AP,'DB Runes'!$AR1062,FALSE)</f>
        <v>0</v>
      </c>
      <c r="F1062">
        <f>HLOOKUP(F$1,'DB Runes '!$A:$AP,'DB Runes'!$AR1062,FALSE)</f>
        <v>0</v>
      </c>
      <c r="G1062">
        <f>HLOOKUP(G$1,'DB Runes '!$A:$AP,'DB Runes'!$AR1062,FALSE)</f>
        <v>0</v>
      </c>
      <c r="H1062">
        <f>HLOOKUP(H$1,'DB Runes '!$A:$AP,'DB Runes'!$AR1062,FALSE)</f>
        <v>0</v>
      </c>
      <c r="I1062">
        <f>HLOOKUP(I$1,'DB Runes '!$A:$AP,'DB Runes'!$AR1062,FALSE)</f>
        <v>0</v>
      </c>
      <c r="J1062">
        <f>HLOOKUP(J$1,'DB Runes '!$A:$AP,'DB Runes'!$AR1062,FALSE)</f>
        <v>0</v>
      </c>
      <c r="K1062">
        <f>HLOOKUP(K$1,'DB Runes '!$A:$AP,'DB Runes'!$AR1062,FALSE)</f>
        <v>0</v>
      </c>
      <c r="L1062">
        <f>HLOOKUP(L$1,'DB Runes '!$A:$AP,'DB Runes'!$AR1062,FALSE)</f>
        <v>0</v>
      </c>
      <c r="M1062">
        <f>HLOOKUP(M$1,'DB Runes '!$A:$AP,'DB Runes'!$AR1062,FALSE)</f>
        <v>0</v>
      </c>
      <c r="N1062">
        <f>HLOOKUP(N$1,'DB Runes '!$A:$AP,'DB Runes'!$AR1062,FALSE)</f>
        <v>0</v>
      </c>
      <c r="O1062">
        <f>HLOOKUP(O$1,'DB Runes '!$A:$AP,'DB Runes'!$AR1062,FALSE)</f>
        <v>0</v>
      </c>
      <c r="P1062">
        <f>HLOOKUP(P$1,'DB Runes '!$A:$AP,'DB Runes'!$AR1062,FALSE)</f>
        <v>0</v>
      </c>
      <c r="Q1062">
        <f>HLOOKUP(Q$1,'DB Runes '!$A:$AP,'DB Runes'!$AR1062,FALSE)</f>
        <v>0</v>
      </c>
      <c r="R1062">
        <f>HLOOKUP(R$1,'DB Runes '!$A:$AP,'DB Runes'!$AR1062,FALSE)</f>
        <v>0</v>
      </c>
      <c r="S1062">
        <f>HLOOKUP(S$1,'DB Runes '!$A:$AP,'DB Runes'!$AR1062,FALSE)</f>
        <v>0</v>
      </c>
      <c r="T1062">
        <f>HLOOKUP(T$1,'DB Runes '!$A:$AP,'DB Runes'!$AR1062,FALSE)</f>
        <v>0</v>
      </c>
      <c r="U1062">
        <f>HLOOKUP(U$1,'DB Runes '!$A:$AP,'DB Runes'!$AR1062,FALSE)</f>
        <v>0</v>
      </c>
      <c r="V1062">
        <f>HLOOKUP(V$1,'DB Runes '!$A:$AP,'DB Runes'!$AR1062,FALSE)</f>
        <v>0</v>
      </c>
      <c r="W1062">
        <f>HLOOKUP(W$1,'DB Runes '!$A:$AP,'DB Runes'!$AR1062,FALSE)</f>
        <v>0</v>
      </c>
      <c r="X1062">
        <f>HLOOKUP(X$1,'DB Runes '!$A:$AP,'DB Runes'!$AR1062,FALSE)</f>
        <v>0</v>
      </c>
      <c r="Y1062">
        <f>HLOOKUP(Y$1,'DB Runes '!$A:$AP,'DB Runes'!$AR1062,FALSE)</f>
        <v>0</v>
      </c>
      <c r="Z1062">
        <f>HLOOKUP(Z$1,'DB Runes '!$A:$AP,'DB Runes'!$AR1062,FALSE)</f>
        <v>0</v>
      </c>
      <c r="AA1062">
        <f>HLOOKUP(AA$1,'DB Runes '!$A:$AP,'DB Runes'!$AR1062,FALSE)</f>
        <v>0</v>
      </c>
      <c r="AB1062">
        <f>HLOOKUP(AB$1,'DB Runes '!$A:$AP,'DB Runes'!$AR1062,FALSE)</f>
        <v>0</v>
      </c>
      <c r="AC1062">
        <f>HLOOKUP(AC$1,'DB Runes '!$A:$AP,'DB Runes'!$AR1062,FALSE)</f>
        <v>0</v>
      </c>
      <c r="AD1062">
        <f>HLOOKUP(AD$1,'DB Runes '!$A:$AP,'DB Runes'!$AR1062,FALSE)</f>
        <v>0</v>
      </c>
      <c r="AE1062">
        <f>HLOOKUP(AE$1,'DB Runes '!$A:$AP,'DB Runes'!$AR1062,FALSE)</f>
        <v>0</v>
      </c>
      <c r="AF1062">
        <f>HLOOKUP(AF$1,'DB Runes '!$A:$AP,'DB Runes'!$AR1062,FALSE)</f>
        <v>0</v>
      </c>
      <c r="AG1062">
        <f>HLOOKUP(AG$1,'DB Runes '!$A:$AP,'DB Runes'!$AR1062,FALSE)</f>
        <v>0</v>
      </c>
      <c r="AH1062">
        <f>HLOOKUP(AH$1,'DB Runes '!$A:$AP,'DB Runes'!$AR1062,FALSE)</f>
        <v>0</v>
      </c>
      <c r="AI1062">
        <f>HLOOKUP(AI$1,'DB Runes '!$A:$AP,'DB Runes'!$AR1062,FALSE)</f>
        <v>0</v>
      </c>
      <c r="AJ1062">
        <f>HLOOKUP(AJ$1,'DB Runes '!$A:$AP,'DB Runes'!$AR1062,FALSE)</f>
        <v>0</v>
      </c>
      <c r="AK1062">
        <f>HLOOKUP(AK$1,'DB Runes '!$A:$AP,'DB Runes'!$AR1062,FALSE)</f>
        <v>0</v>
      </c>
      <c r="AL1062">
        <f>HLOOKUP(AL$1,'DB Runes '!$A:$AP,'DB Runes'!$AR1062,FALSE)</f>
        <v>0</v>
      </c>
      <c r="AM1062">
        <f>HLOOKUP(AM$1,'DB Runes '!$A:$AP,'DB Runes'!$AR1062,FALSE)</f>
        <v>0</v>
      </c>
      <c r="AN1062">
        <f>HLOOKUP(AN$1,'DB Runes '!$A:$AP,'DB Runes'!$AR1062,FALSE)</f>
        <v>0</v>
      </c>
      <c r="AO1062">
        <f>HLOOKUP(AO$1,'DB Runes '!$A:$AP,'DB Runes'!$AR1062,FALSE)</f>
        <v>0</v>
      </c>
      <c r="AP1062">
        <f>HLOOKUP(AP$1,'DB Runes '!$A:$AP,'DB Runes'!$AR1062,FALSE)</f>
        <v>0</v>
      </c>
      <c r="AR1062">
        <v>1062</v>
      </c>
    </row>
    <row r="1063" spans="1:44" x14ac:dyDescent="0.25">
      <c r="A1063">
        <f>HLOOKUP(A$1,'DB Runes '!$A:$AP,'DB Runes'!$AR1063,FALSE)</f>
        <v>0</v>
      </c>
      <c r="B1063">
        <f>HLOOKUP(B$1,'DB Runes '!$A:$AP,'DB Runes'!$AR1063,FALSE)</f>
        <v>0</v>
      </c>
      <c r="C1063">
        <f>HLOOKUP(C$1,'DB Runes '!$A:$AP,'DB Runes'!$AR1063,FALSE)</f>
        <v>0</v>
      </c>
      <c r="D1063">
        <f>HLOOKUP(D$1,'DB Runes '!$A:$AP,'DB Runes'!$AR1063,FALSE)</f>
        <v>0</v>
      </c>
      <c r="E1063">
        <f>HLOOKUP(E$1,'DB Runes '!$A:$AP,'DB Runes'!$AR1063,FALSE)</f>
        <v>0</v>
      </c>
      <c r="F1063">
        <f>HLOOKUP(F$1,'DB Runes '!$A:$AP,'DB Runes'!$AR1063,FALSE)</f>
        <v>0</v>
      </c>
      <c r="G1063">
        <f>HLOOKUP(G$1,'DB Runes '!$A:$AP,'DB Runes'!$AR1063,FALSE)</f>
        <v>0</v>
      </c>
      <c r="H1063">
        <f>HLOOKUP(H$1,'DB Runes '!$A:$AP,'DB Runes'!$AR1063,FALSE)</f>
        <v>0</v>
      </c>
      <c r="I1063">
        <f>HLOOKUP(I$1,'DB Runes '!$A:$AP,'DB Runes'!$AR1063,FALSE)</f>
        <v>0</v>
      </c>
      <c r="J1063">
        <f>HLOOKUP(J$1,'DB Runes '!$A:$AP,'DB Runes'!$AR1063,FALSE)</f>
        <v>0</v>
      </c>
      <c r="K1063">
        <f>HLOOKUP(K$1,'DB Runes '!$A:$AP,'DB Runes'!$AR1063,FALSE)</f>
        <v>0</v>
      </c>
      <c r="L1063">
        <f>HLOOKUP(L$1,'DB Runes '!$A:$AP,'DB Runes'!$AR1063,FALSE)</f>
        <v>0</v>
      </c>
      <c r="M1063">
        <f>HLOOKUP(M$1,'DB Runes '!$A:$AP,'DB Runes'!$AR1063,FALSE)</f>
        <v>0</v>
      </c>
      <c r="N1063">
        <f>HLOOKUP(N$1,'DB Runes '!$A:$AP,'DB Runes'!$AR1063,FALSE)</f>
        <v>0</v>
      </c>
      <c r="O1063">
        <f>HLOOKUP(O$1,'DB Runes '!$A:$AP,'DB Runes'!$AR1063,FALSE)</f>
        <v>0</v>
      </c>
      <c r="P1063">
        <f>HLOOKUP(P$1,'DB Runes '!$A:$AP,'DB Runes'!$AR1063,FALSE)</f>
        <v>0</v>
      </c>
      <c r="Q1063">
        <f>HLOOKUP(Q$1,'DB Runes '!$A:$AP,'DB Runes'!$AR1063,FALSE)</f>
        <v>0</v>
      </c>
      <c r="R1063">
        <f>HLOOKUP(R$1,'DB Runes '!$A:$AP,'DB Runes'!$AR1063,FALSE)</f>
        <v>0</v>
      </c>
      <c r="S1063">
        <f>HLOOKUP(S$1,'DB Runes '!$A:$AP,'DB Runes'!$AR1063,FALSE)</f>
        <v>0</v>
      </c>
      <c r="T1063">
        <f>HLOOKUP(T$1,'DB Runes '!$A:$AP,'DB Runes'!$AR1063,FALSE)</f>
        <v>0</v>
      </c>
      <c r="U1063">
        <f>HLOOKUP(U$1,'DB Runes '!$A:$AP,'DB Runes'!$AR1063,FALSE)</f>
        <v>0</v>
      </c>
      <c r="V1063">
        <f>HLOOKUP(V$1,'DB Runes '!$A:$AP,'DB Runes'!$AR1063,FALSE)</f>
        <v>0</v>
      </c>
      <c r="W1063">
        <f>HLOOKUP(W$1,'DB Runes '!$A:$AP,'DB Runes'!$AR1063,FALSE)</f>
        <v>0</v>
      </c>
      <c r="X1063">
        <f>HLOOKUP(X$1,'DB Runes '!$A:$AP,'DB Runes'!$AR1063,FALSE)</f>
        <v>0</v>
      </c>
      <c r="Y1063">
        <f>HLOOKUP(Y$1,'DB Runes '!$A:$AP,'DB Runes'!$AR1063,FALSE)</f>
        <v>0</v>
      </c>
      <c r="Z1063">
        <f>HLOOKUP(Z$1,'DB Runes '!$A:$AP,'DB Runes'!$AR1063,FALSE)</f>
        <v>0</v>
      </c>
      <c r="AA1063">
        <f>HLOOKUP(AA$1,'DB Runes '!$A:$AP,'DB Runes'!$AR1063,FALSE)</f>
        <v>0</v>
      </c>
      <c r="AB1063">
        <f>HLOOKUP(AB$1,'DB Runes '!$A:$AP,'DB Runes'!$AR1063,FALSE)</f>
        <v>0</v>
      </c>
      <c r="AC1063">
        <f>HLOOKUP(AC$1,'DB Runes '!$A:$AP,'DB Runes'!$AR1063,FALSE)</f>
        <v>0</v>
      </c>
      <c r="AD1063">
        <f>HLOOKUP(AD$1,'DB Runes '!$A:$AP,'DB Runes'!$AR1063,FALSE)</f>
        <v>0</v>
      </c>
      <c r="AE1063">
        <f>HLOOKUP(AE$1,'DB Runes '!$A:$AP,'DB Runes'!$AR1063,FALSE)</f>
        <v>0</v>
      </c>
      <c r="AF1063">
        <f>HLOOKUP(AF$1,'DB Runes '!$A:$AP,'DB Runes'!$AR1063,FALSE)</f>
        <v>0</v>
      </c>
      <c r="AG1063">
        <f>HLOOKUP(AG$1,'DB Runes '!$A:$AP,'DB Runes'!$AR1063,FALSE)</f>
        <v>0</v>
      </c>
      <c r="AH1063">
        <f>HLOOKUP(AH$1,'DB Runes '!$A:$AP,'DB Runes'!$AR1063,FALSE)</f>
        <v>0</v>
      </c>
      <c r="AI1063">
        <f>HLOOKUP(AI$1,'DB Runes '!$A:$AP,'DB Runes'!$AR1063,FALSE)</f>
        <v>0</v>
      </c>
      <c r="AJ1063">
        <f>HLOOKUP(AJ$1,'DB Runes '!$A:$AP,'DB Runes'!$AR1063,FALSE)</f>
        <v>0</v>
      </c>
      <c r="AK1063">
        <f>HLOOKUP(AK$1,'DB Runes '!$A:$AP,'DB Runes'!$AR1063,FALSE)</f>
        <v>0</v>
      </c>
      <c r="AL1063">
        <f>HLOOKUP(AL$1,'DB Runes '!$A:$AP,'DB Runes'!$AR1063,FALSE)</f>
        <v>0</v>
      </c>
      <c r="AM1063">
        <f>HLOOKUP(AM$1,'DB Runes '!$A:$AP,'DB Runes'!$AR1063,FALSE)</f>
        <v>0</v>
      </c>
      <c r="AN1063">
        <f>HLOOKUP(AN$1,'DB Runes '!$A:$AP,'DB Runes'!$AR1063,FALSE)</f>
        <v>0</v>
      </c>
      <c r="AO1063">
        <f>HLOOKUP(AO$1,'DB Runes '!$A:$AP,'DB Runes'!$AR1063,FALSE)</f>
        <v>0</v>
      </c>
      <c r="AP1063">
        <f>HLOOKUP(AP$1,'DB Runes '!$A:$AP,'DB Runes'!$AR1063,FALSE)</f>
        <v>0</v>
      </c>
      <c r="AR1063">
        <v>1063</v>
      </c>
    </row>
    <row r="1064" spans="1:44" x14ac:dyDescent="0.25">
      <c r="A1064">
        <f>HLOOKUP(A$1,'DB Runes '!$A:$AP,'DB Runes'!$AR1064,FALSE)</f>
        <v>0</v>
      </c>
      <c r="B1064">
        <f>HLOOKUP(B$1,'DB Runes '!$A:$AP,'DB Runes'!$AR1064,FALSE)</f>
        <v>0</v>
      </c>
      <c r="C1064">
        <f>HLOOKUP(C$1,'DB Runes '!$A:$AP,'DB Runes'!$AR1064,FALSE)</f>
        <v>0</v>
      </c>
      <c r="D1064">
        <f>HLOOKUP(D$1,'DB Runes '!$A:$AP,'DB Runes'!$AR1064,FALSE)</f>
        <v>0</v>
      </c>
      <c r="E1064">
        <f>HLOOKUP(E$1,'DB Runes '!$A:$AP,'DB Runes'!$AR1064,FALSE)</f>
        <v>0</v>
      </c>
      <c r="F1064">
        <f>HLOOKUP(F$1,'DB Runes '!$A:$AP,'DB Runes'!$AR1064,FALSE)</f>
        <v>0</v>
      </c>
      <c r="G1064">
        <f>HLOOKUP(G$1,'DB Runes '!$A:$AP,'DB Runes'!$AR1064,FALSE)</f>
        <v>0</v>
      </c>
      <c r="H1064">
        <f>HLOOKUP(H$1,'DB Runes '!$A:$AP,'DB Runes'!$AR1064,FALSE)</f>
        <v>0</v>
      </c>
      <c r="I1064">
        <f>HLOOKUP(I$1,'DB Runes '!$A:$AP,'DB Runes'!$AR1064,FALSE)</f>
        <v>0</v>
      </c>
      <c r="J1064">
        <f>HLOOKUP(J$1,'DB Runes '!$A:$AP,'DB Runes'!$AR1064,FALSE)</f>
        <v>0</v>
      </c>
      <c r="K1064">
        <f>HLOOKUP(K$1,'DB Runes '!$A:$AP,'DB Runes'!$AR1064,FALSE)</f>
        <v>0</v>
      </c>
      <c r="L1064">
        <f>HLOOKUP(L$1,'DB Runes '!$A:$AP,'DB Runes'!$AR1064,FALSE)</f>
        <v>0</v>
      </c>
      <c r="M1064">
        <f>HLOOKUP(M$1,'DB Runes '!$A:$AP,'DB Runes'!$AR1064,FALSE)</f>
        <v>0</v>
      </c>
      <c r="N1064">
        <f>HLOOKUP(N$1,'DB Runes '!$A:$AP,'DB Runes'!$AR1064,FALSE)</f>
        <v>0</v>
      </c>
      <c r="O1064">
        <f>HLOOKUP(O$1,'DB Runes '!$A:$AP,'DB Runes'!$AR1064,FALSE)</f>
        <v>0</v>
      </c>
      <c r="P1064">
        <f>HLOOKUP(P$1,'DB Runes '!$A:$AP,'DB Runes'!$AR1064,FALSE)</f>
        <v>0</v>
      </c>
      <c r="Q1064">
        <f>HLOOKUP(Q$1,'DB Runes '!$A:$AP,'DB Runes'!$AR1064,FALSE)</f>
        <v>0</v>
      </c>
      <c r="R1064">
        <f>HLOOKUP(R$1,'DB Runes '!$A:$AP,'DB Runes'!$AR1064,FALSE)</f>
        <v>0</v>
      </c>
      <c r="S1064">
        <f>HLOOKUP(S$1,'DB Runes '!$A:$AP,'DB Runes'!$AR1064,FALSE)</f>
        <v>0</v>
      </c>
      <c r="T1064">
        <f>HLOOKUP(T$1,'DB Runes '!$A:$AP,'DB Runes'!$AR1064,FALSE)</f>
        <v>0</v>
      </c>
      <c r="U1064">
        <f>HLOOKUP(U$1,'DB Runes '!$A:$AP,'DB Runes'!$AR1064,FALSE)</f>
        <v>0</v>
      </c>
      <c r="V1064">
        <f>HLOOKUP(V$1,'DB Runes '!$A:$AP,'DB Runes'!$AR1064,FALSE)</f>
        <v>0</v>
      </c>
      <c r="W1064">
        <f>HLOOKUP(W$1,'DB Runes '!$A:$AP,'DB Runes'!$AR1064,FALSE)</f>
        <v>0</v>
      </c>
      <c r="X1064">
        <f>HLOOKUP(X$1,'DB Runes '!$A:$AP,'DB Runes'!$AR1064,FALSE)</f>
        <v>0</v>
      </c>
      <c r="Y1064">
        <f>HLOOKUP(Y$1,'DB Runes '!$A:$AP,'DB Runes'!$AR1064,FALSE)</f>
        <v>0</v>
      </c>
      <c r="Z1064">
        <f>HLOOKUP(Z$1,'DB Runes '!$A:$AP,'DB Runes'!$AR1064,FALSE)</f>
        <v>0</v>
      </c>
      <c r="AA1064">
        <f>HLOOKUP(AA$1,'DB Runes '!$A:$AP,'DB Runes'!$AR1064,FALSE)</f>
        <v>0</v>
      </c>
      <c r="AB1064">
        <f>HLOOKUP(AB$1,'DB Runes '!$A:$AP,'DB Runes'!$AR1064,FALSE)</f>
        <v>0</v>
      </c>
      <c r="AC1064">
        <f>HLOOKUP(AC$1,'DB Runes '!$A:$AP,'DB Runes'!$AR1064,FALSE)</f>
        <v>0</v>
      </c>
      <c r="AD1064">
        <f>HLOOKUP(AD$1,'DB Runes '!$A:$AP,'DB Runes'!$AR1064,FALSE)</f>
        <v>0</v>
      </c>
      <c r="AE1064">
        <f>HLOOKUP(AE$1,'DB Runes '!$A:$AP,'DB Runes'!$AR1064,FALSE)</f>
        <v>0</v>
      </c>
      <c r="AF1064">
        <f>HLOOKUP(AF$1,'DB Runes '!$A:$AP,'DB Runes'!$AR1064,FALSE)</f>
        <v>0</v>
      </c>
      <c r="AG1064">
        <f>HLOOKUP(AG$1,'DB Runes '!$A:$AP,'DB Runes'!$AR1064,FALSE)</f>
        <v>0</v>
      </c>
      <c r="AH1064">
        <f>HLOOKUP(AH$1,'DB Runes '!$A:$AP,'DB Runes'!$AR1064,FALSE)</f>
        <v>0</v>
      </c>
      <c r="AI1064">
        <f>HLOOKUP(AI$1,'DB Runes '!$A:$AP,'DB Runes'!$AR1064,FALSE)</f>
        <v>0</v>
      </c>
      <c r="AJ1064">
        <f>HLOOKUP(AJ$1,'DB Runes '!$A:$AP,'DB Runes'!$AR1064,FALSE)</f>
        <v>0</v>
      </c>
      <c r="AK1064">
        <f>HLOOKUP(AK$1,'DB Runes '!$A:$AP,'DB Runes'!$AR1064,FALSE)</f>
        <v>0</v>
      </c>
      <c r="AL1064">
        <f>HLOOKUP(AL$1,'DB Runes '!$A:$AP,'DB Runes'!$AR1064,FALSE)</f>
        <v>0</v>
      </c>
      <c r="AM1064">
        <f>HLOOKUP(AM$1,'DB Runes '!$A:$AP,'DB Runes'!$AR1064,FALSE)</f>
        <v>0</v>
      </c>
      <c r="AN1064">
        <f>HLOOKUP(AN$1,'DB Runes '!$A:$AP,'DB Runes'!$AR1064,FALSE)</f>
        <v>0</v>
      </c>
      <c r="AO1064">
        <f>HLOOKUP(AO$1,'DB Runes '!$A:$AP,'DB Runes'!$AR1064,FALSE)</f>
        <v>0</v>
      </c>
      <c r="AP1064">
        <f>HLOOKUP(AP$1,'DB Runes '!$A:$AP,'DB Runes'!$AR1064,FALSE)</f>
        <v>0</v>
      </c>
      <c r="AR1064">
        <v>1064</v>
      </c>
    </row>
    <row r="1065" spans="1:44" x14ac:dyDescent="0.25">
      <c r="A1065">
        <f>HLOOKUP(A$1,'DB Runes '!$A:$AP,'DB Runes'!$AR1065,FALSE)</f>
        <v>0</v>
      </c>
      <c r="B1065">
        <f>HLOOKUP(B$1,'DB Runes '!$A:$AP,'DB Runes'!$AR1065,FALSE)</f>
        <v>0</v>
      </c>
      <c r="C1065">
        <f>HLOOKUP(C$1,'DB Runes '!$A:$AP,'DB Runes'!$AR1065,FALSE)</f>
        <v>0</v>
      </c>
      <c r="D1065">
        <f>HLOOKUP(D$1,'DB Runes '!$A:$AP,'DB Runes'!$AR1065,FALSE)</f>
        <v>0</v>
      </c>
      <c r="E1065">
        <f>HLOOKUP(E$1,'DB Runes '!$A:$AP,'DB Runes'!$AR1065,FALSE)</f>
        <v>0</v>
      </c>
      <c r="F1065">
        <f>HLOOKUP(F$1,'DB Runes '!$A:$AP,'DB Runes'!$AR1065,FALSE)</f>
        <v>0</v>
      </c>
      <c r="G1065">
        <f>HLOOKUP(G$1,'DB Runes '!$A:$AP,'DB Runes'!$AR1065,FALSE)</f>
        <v>0</v>
      </c>
      <c r="H1065">
        <f>HLOOKUP(H$1,'DB Runes '!$A:$AP,'DB Runes'!$AR1065,FALSE)</f>
        <v>0</v>
      </c>
      <c r="I1065">
        <f>HLOOKUP(I$1,'DB Runes '!$A:$AP,'DB Runes'!$AR1065,FALSE)</f>
        <v>0</v>
      </c>
      <c r="J1065">
        <f>HLOOKUP(J$1,'DB Runes '!$A:$AP,'DB Runes'!$AR1065,FALSE)</f>
        <v>0</v>
      </c>
      <c r="K1065">
        <f>HLOOKUP(K$1,'DB Runes '!$A:$AP,'DB Runes'!$AR1065,FALSE)</f>
        <v>0</v>
      </c>
      <c r="L1065">
        <f>HLOOKUP(L$1,'DB Runes '!$A:$AP,'DB Runes'!$AR1065,FALSE)</f>
        <v>0</v>
      </c>
      <c r="M1065">
        <f>HLOOKUP(M$1,'DB Runes '!$A:$AP,'DB Runes'!$AR1065,FALSE)</f>
        <v>0</v>
      </c>
      <c r="N1065">
        <f>HLOOKUP(N$1,'DB Runes '!$A:$AP,'DB Runes'!$AR1065,FALSE)</f>
        <v>0</v>
      </c>
      <c r="O1065">
        <f>HLOOKUP(O$1,'DB Runes '!$A:$AP,'DB Runes'!$AR1065,FALSE)</f>
        <v>0</v>
      </c>
      <c r="P1065">
        <f>HLOOKUP(P$1,'DB Runes '!$A:$AP,'DB Runes'!$AR1065,FALSE)</f>
        <v>0</v>
      </c>
      <c r="Q1065">
        <f>HLOOKUP(Q$1,'DB Runes '!$A:$AP,'DB Runes'!$AR1065,FALSE)</f>
        <v>0</v>
      </c>
      <c r="R1065">
        <f>HLOOKUP(R$1,'DB Runes '!$A:$AP,'DB Runes'!$AR1065,FALSE)</f>
        <v>0</v>
      </c>
      <c r="S1065">
        <f>HLOOKUP(S$1,'DB Runes '!$A:$AP,'DB Runes'!$AR1065,FALSE)</f>
        <v>0</v>
      </c>
      <c r="T1065">
        <f>HLOOKUP(T$1,'DB Runes '!$A:$AP,'DB Runes'!$AR1065,FALSE)</f>
        <v>0</v>
      </c>
      <c r="U1065">
        <f>HLOOKUP(U$1,'DB Runes '!$A:$AP,'DB Runes'!$AR1065,FALSE)</f>
        <v>0</v>
      </c>
      <c r="V1065">
        <f>HLOOKUP(V$1,'DB Runes '!$A:$AP,'DB Runes'!$AR1065,FALSE)</f>
        <v>0</v>
      </c>
      <c r="W1065">
        <f>HLOOKUP(W$1,'DB Runes '!$A:$AP,'DB Runes'!$AR1065,FALSE)</f>
        <v>0</v>
      </c>
      <c r="X1065">
        <f>HLOOKUP(X$1,'DB Runes '!$A:$AP,'DB Runes'!$AR1065,FALSE)</f>
        <v>0</v>
      </c>
      <c r="Y1065">
        <f>HLOOKUP(Y$1,'DB Runes '!$A:$AP,'DB Runes'!$AR1065,FALSE)</f>
        <v>0</v>
      </c>
      <c r="Z1065">
        <f>HLOOKUP(Z$1,'DB Runes '!$A:$AP,'DB Runes'!$AR1065,FALSE)</f>
        <v>0</v>
      </c>
      <c r="AA1065">
        <f>HLOOKUP(AA$1,'DB Runes '!$A:$AP,'DB Runes'!$AR1065,FALSE)</f>
        <v>0</v>
      </c>
      <c r="AB1065">
        <f>HLOOKUP(AB$1,'DB Runes '!$A:$AP,'DB Runes'!$AR1065,FALSE)</f>
        <v>0</v>
      </c>
      <c r="AC1065">
        <f>HLOOKUP(AC$1,'DB Runes '!$A:$AP,'DB Runes'!$AR1065,FALSE)</f>
        <v>0</v>
      </c>
      <c r="AD1065">
        <f>HLOOKUP(AD$1,'DB Runes '!$A:$AP,'DB Runes'!$AR1065,FALSE)</f>
        <v>0</v>
      </c>
      <c r="AE1065">
        <f>HLOOKUP(AE$1,'DB Runes '!$A:$AP,'DB Runes'!$AR1065,FALSE)</f>
        <v>0</v>
      </c>
      <c r="AF1065">
        <f>HLOOKUP(AF$1,'DB Runes '!$A:$AP,'DB Runes'!$AR1065,FALSE)</f>
        <v>0</v>
      </c>
      <c r="AG1065">
        <f>HLOOKUP(AG$1,'DB Runes '!$A:$AP,'DB Runes'!$AR1065,FALSE)</f>
        <v>0</v>
      </c>
      <c r="AH1065">
        <f>HLOOKUP(AH$1,'DB Runes '!$A:$AP,'DB Runes'!$AR1065,FALSE)</f>
        <v>0</v>
      </c>
      <c r="AI1065">
        <f>HLOOKUP(AI$1,'DB Runes '!$A:$AP,'DB Runes'!$AR1065,FALSE)</f>
        <v>0</v>
      </c>
      <c r="AJ1065">
        <f>HLOOKUP(AJ$1,'DB Runes '!$A:$AP,'DB Runes'!$AR1065,FALSE)</f>
        <v>0</v>
      </c>
      <c r="AK1065">
        <f>HLOOKUP(AK$1,'DB Runes '!$A:$AP,'DB Runes'!$AR1065,FALSE)</f>
        <v>0</v>
      </c>
      <c r="AL1065">
        <f>HLOOKUP(AL$1,'DB Runes '!$A:$AP,'DB Runes'!$AR1065,FALSE)</f>
        <v>0</v>
      </c>
      <c r="AM1065">
        <f>HLOOKUP(AM$1,'DB Runes '!$A:$AP,'DB Runes'!$AR1065,FALSE)</f>
        <v>0</v>
      </c>
      <c r="AN1065">
        <f>HLOOKUP(AN$1,'DB Runes '!$A:$AP,'DB Runes'!$AR1065,FALSE)</f>
        <v>0</v>
      </c>
      <c r="AO1065">
        <f>HLOOKUP(AO$1,'DB Runes '!$A:$AP,'DB Runes'!$AR1065,FALSE)</f>
        <v>0</v>
      </c>
      <c r="AP1065">
        <f>HLOOKUP(AP$1,'DB Runes '!$A:$AP,'DB Runes'!$AR1065,FALSE)</f>
        <v>0</v>
      </c>
      <c r="AR1065">
        <v>1065</v>
      </c>
    </row>
    <row r="1066" spans="1:44" x14ac:dyDescent="0.25">
      <c r="A1066">
        <f>HLOOKUP(A$1,'DB Runes '!$A:$AP,'DB Runes'!$AR1066,FALSE)</f>
        <v>0</v>
      </c>
      <c r="B1066">
        <f>HLOOKUP(B$1,'DB Runes '!$A:$AP,'DB Runes'!$AR1066,FALSE)</f>
        <v>0</v>
      </c>
      <c r="C1066">
        <f>HLOOKUP(C$1,'DB Runes '!$A:$AP,'DB Runes'!$AR1066,FALSE)</f>
        <v>0</v>
      </c>
      <c r="D1066">
        <f>HLOOKUP(D$1,'DB Runes '!$A:$AP,'DB Runes'!$AR1066,FALSE)</f>
        <v>0</v>
      </c>
      <c r="E1066">
        <f>HLOOKUP(E$1,'DB Runes '!$A:$AP,'DB Runes'!$AR1066,FALSE)</f>
        <v>0</v>
      </c>
      <c r="F1066">
        <f>HLOOKUP(F$1,'DB Runes '!$A:$AP,'DB Runes'!$AR1066,FALSE)</f>
        <v>0</v>
      </c>
      <c r="G1066">
        <f>HLOOKUP(G$1,'DB Runes '!$A:$AP,'DB Runes'!$AR1066,FALSE)</f>
        <v>0</v>
      </c>
      <c r="H1066">
        <f>HLOOKUP(H$1,'DB Runes '!$A:$AP,'DB Runes'!$AR1066,FALSE)</f>
        <v>0</v>
      </c>
      <c r="I1066">
        <f>HLOOKUP(I$1,'DB Runes '!$A:$AP,'DB Runes'!$AR1066,FALSE)</f>
        <v>0</v>
      </c>
      <c r="J1066">
        <f>HLOOKUP(J$1,'DB Runes '!$A:$AP,'DB Runes'!$AR1066,FALSE)</f>
        <v>0</v>
      </c>
      <c r="K1066">
        <f>HLOOKUP(K$1,'DB Runes '!$A:$AP,'DB Runes'!$AR1066,FALSE)</f>
        <v>0</v>
      </c>
      <c r="L1066">
        <f>HLOOKUP(L$1,'DB Runes '!$A:$AP,'DB Runes'!$AR1066,FALSE)</f>
        <v>0</v>
      </c>
      <c r="M1066">
        <f>HLOOKUP(M$1,'DB Runes '!$A:$AP,'DB Runes'!$AR1066,FALSE)</f>
        <v>0</v>
      </c>
      <c r="N1066">
        <f>HLOOKUP(N$1,'DB Runes '!$A:$AP,'DB Runes'!$AR1066,FALSE)</f>
        <v>0</v>
      </c>
      <c r="O1066">
        <f>HLOOKUP(O$1,'DB Runes '!$A:$AP,'DB Runes'!$AR1066,FALSE)</f>
        <v>0</v>
      </c>
      <c r="P1066">
        <f>HLOOKUP(P$1,'DB Runes '!$A:$AP,'DB Runes'!$AR1066,FALSE)</f>
        <v>0</v>
      </c>
      <c r="Q1066">
        <f>HLOOKUP(Q$1,'DB Runes '!$A:$AP,'DB Runes'!$AR1066,FALSE)</f>
        <v>0</v>
      </c>
      <c r="R1066">
        <f>HLOOKUP(R$1,'DB Runes '!$A:$AP,'DB Runes'!$AR1066,FALSE)</f>
        <v>0</v>
      </c>
      <c r="S1066">
        <f>HLOOKUP(S$1,'DB Runes '!$A:$AP,'DB Runes'!$AR1066,FALSE)</f>
        <v>0</v>
      </c>
      <c r="T1066">
        <f>HLOOKUP(T$1,'DB Runes '!$A:$AP,'DB Runes'!$AR1066,FALSE)</f>
        <v>0</v>
      </c>
      <c r="U1066">
        <f>HLOOKUP(U$1,'DB Runes '!$A:$AP,'DB Runes'!$AR1066,FALSE)</f>
        <v>0</v>
      </c>
      <c r="V1066">
        <f>HLOOKUP(V$1,'DB Runes '!$A:$AP,'DB Runes'!$AR1066,FALSE)</f>
        <v>0</v>
      </c>
      <c r="W1066">
        <f>HLOOKUP(W$1,'DB Runes '!$A:$AP,'DB Runes'!$AR1066,FALSE)</f>
        <v>0</v>
      </c>
      <c r="X1066">
        <f>HLOOKUP(X$1,'DB Runes '!$A:$AP,'DB Runes'!$AR1066,FALSE)</f>
        <v>0</v>
      </c>
      <c r="Y1066">
        <f>HLOOKUP(Y$1,'DB Runes '!$A:$AP,'DB Runes'!$AR1066,FALSE)</f>
        <v>0</v>
      </c>
      <c r="Z1066">
        <f>HLOOKUP(Z$1,'DB Runes '!$A:$AP,'DB Runes'!$AR1066,FALSE)</f>
        <v>0</v>
      </c>
      <c r="AA1066">
        <f>HLOOKUP(AA$1,'DB Runes '!$A:$AP,'DB Runes'!$AR1066,FALSE)</f>
        <v>0</v>
      </c>
      <c r="AB1066">
        <f>HLOOKUP(AB$1,'DB Runes '!$A:$AP,'DB Runes'!$AR1066,FALSE)</f>
        <v>0</v>
      </c>
      <c r="AC1066">
        <f>HLOOKUP(AC$1,'DB Runes '!$A:$AP,'DB Runes'!$AR1066,FALSE)</f>
        <v>0</v>
      </c>
      <c r="AD1066">
        <f>HLOOKUP(AD$1,'DB Runes '!$A:$AP,'DB Runes'!$AR1066,FALSE)</f>
        <v>0</v>
      </c>
      <c r="AE1066">
        <f>HLOOKUP(AE$1,'DB Runes '!$A:$AP,'DB Runes'!$AR1066,FALSE)</f>
        <v>0</v>
      </c>
      <c r="AF1066">
        <f>HLOOKUP(AF$1,'DB Runes '!$A:$AP,'DB Runes'!$AR1066,FALSE)</f>
        <v>0</v>
      </c>
      <c r="AG1066">
        <f>HLOOKUP(AG$1,'DB Runes '!$A:$AP,'DB Runes'!$AR1066,FALSE)</f>
        <v>0</v>
      </c>
      <c r="AH1066">
        <f>HLOOKUP(AH$1,'DB Runes '!$A:$AP,'DB Runes'!$AR1066,FALSE)</f>
        <v>0</v>
      </c>
      <c r="AI1066">
        <f>HLOOKUP(AI$1,'DB Runes '!$A:$AP,'DB Runes'!$AR1066,FALSE)</f>
        <v>0</v>
      </c>
      <c r="AJ1066">
        <f>HLOOKUP(AJ$1,'DB Runes '!$A:$AP,'DB Runes'!$AR1066,FALSE)</f>
        <v>0</v>
      </c>
      <c r="AK1066">
        <f>HLOOKUP(AK$1,'DB Runes '!$A:$AP,'DB Runes'!$AR1066,FALSE)</f>
        <v>0</v>
      </c>
      <c r="AL1066">
        <f>HLOOKUP(AL$1,'DB Runes '!$A:$AP,'DB Runes'!$AR1066,FALSE)</f>
        <v>0</v>
      </c>
      <c r="AM1066">
        <f>HLOOKUP(AM$1,'DB Runes '!$A:$AP,'DB Runes'!$AR1066,FALSE)</f>
        <v>0</v>
      </c>
      <c r="AN1066">
        <f>HLOOKUP(AN$1,'DB Runes '!$A:$AP,'DB Runes'!$AR1066,FALSE)</f>
        <v>0</v>
      </c>
      <c r="AO1066">
        <f>HLOOKUP(AO$1,'DB Runes '!$A:$AP,'DB Runes'!$AR1066,FALSE)</f>
        <v>0</v>
      </c>
      <c r="AP1066">
        <f>HLOOKUP(AP$1,'DB Runes '!$A:$AP,'DB Runes'!$AR1066,FALSE)</f>
        <v>0</v>
      </c>
      <c r="AR1066">
        <v>1066</v>
      </c>
    </row>
    <row r="1067" spans="1:44" x14ac:dyDescent="0.25">
      <c r="A1067">
        <f>HLOOKUP(A$1,'DB Runes '!$A:$AP,'DB Runes'!$AR1067,FALSE)</f>
        <v>0</v>
      </c>
      <c r="B1067">
        <f>HLOOKUP(B$1,'DB Runes '!$A:$AP,'DB Runes'!$AR1067,FALSE)</f>
        <v>0</v>
      </c>
      <c r="C1067">
        <f>HLOOKUP(C$1,'DB Runes '!$A:$AP,'DB Runes'!$AR1067,FALSE)</f>
        <v>0</v>
      </c>
      <c r="D1067">
        <f>HLOOKUP(D$1,'DB Runes '!$A:$AP,'DB Runes'!$AR1067,FALSE)</f>
        <v>0</v>
      </c>
      <c r="E1067">
        <f>HLOOKUP(E$1,'DB Runes '!$A:$AP,'DB Runes'!$AR1067,FALSE)</f>
        <v>0</v>
      </c>
      <c r="F1067">
        <f>HLOOKUP(F$1,'DB Runes '!$A:$AP,'DB Runes'!$AR1067,FALSE)</f>
        <v>0</v>
      </c>
      <c r="G1067">
        <f>HLOOKUP(G$1,'DB Runes '!$A:$AP,'DB Runes'!$AR1067,FALSE)</f>
        <v>0</v>
      </c>
      <c r="H1067">
        <f>HLOOKUP(H$1,'DB Runes '!$A:$AP,'DB Runes'!$AR1067,FALSE)</f>
        <v>0</v>
      </c>
      <c r="I1067">
        <f>HLOOKUP(I$1,'DB Runes '!$A:$AP,'DB Runes'!$AR1067,FALSE)</f>
        <v>0</v>
      </c>
      <c r="J1067">
        <f>HLOOKUP(J$1,'DB Runes '!$A:$AP,'DB Runes'!$AR1067,FALSE)</f>
        <v>0</v>
      </c>
      <c r="K1067">
        <f>HLOOKUP(K$1,'DB Runes '!$A:$AP,'DB Runes'!$AR1067,FALSE)</f>
        <v>0</v>
      </c>
      <c r="L1067">
        <f>HLOOKUP(L$1,'DB Runes '!$A:$AP,'DB Runes'!$AR1067,FALSE)</f>
        <v>0</v>
      </c>
      <c r="M1067">
        <f>HLOOKUP(M$1,'DB Runes '!$A:$AP,'DB Runes'!$AR1067,FALSE)</f>
        <v>0</v>
      </c>
      <c r="N1067">
        <f>HLOOKUP(N$1,'DB Runes '!$A:$AP,'DB Runes'!$AR1067,FALSE)</f>
        <v>0</v>
      </c>
      <c r="O1067">
        <f>HLOOKUP(O$1,'DB Runes '!$A:$AP,'DB Runes'!$AR1067,FALSE)</f>
        <v>0</v>
      </c>
      <c r="P1067">
        <f>HLOOKUP(P$1,'DB Runes '!$A:$AP,'DB Runes'!$AR1067,FALSE)</f>
        <v>0</v>
      </c>
      <c r="Q1067">
        <f>HLOOKUP(Q$1,'DB Runes '!$A:$AP,'DB Runes'!$AR1067,FALSE)</f>
        <v>0</v>
      </c>
      <c r="R1067">
        <f>HLOOKUP(R$1,'DB Runes '!$A:$AP,'DB Runes'!$AR1067,FALSE)</f>
        <v>0</v>
      </c>
      <c r="S1067">
        <f>HLOOKUP(S$1,'DB Runes '!$A:$AP,'DB Runes'!$AR1067,FALSE)</f>
        <v>0</v>
      </c>
      <c r="T1067">
        <f>HLOOKUP(T$1,'DB Runes '!$A:$AP,'DB Runes'!$AR1067,FALSE)</f>
        <v>0</v>
      </c>
      <c r="U1067">
        <f>HLOOKUP(U$1,'DB Runes '!$A:$AP,'DB Runes'!$AR1067,FALSE)</f>
        <v>0</v>
      </c>
      <c r="V1067">
        <f>HLOOKUP(V$1,'DB Runes '!$A:$AP,'DB Runes'!$AR1067,FALSE)</f>
        <v>0</v>
      </c>
      <c r="W1067">
        <f>HLOOKUP(W$1,'DB Runes '!$A:$AP,'DB Runes'!$AR1067,FALSE)</f>
        <v>0</v>
      </c>
      <c r="X1067">
        <f>HLOOKUP(X$1,'DB Runes '!$A:$AP,'DB Runes'!$AR1067,FALSE)</f>
        <v>0</v>
      </c>
      <c r="Y1067">
        <f>HLOOKUP(Y$1,'DB Runes '!$A:$AP,'DB Runes'!$AR1067,FALSE)</f>
        <v>0</v>
      </c>
      <c r="Z1067">
        <f>HLOOKUP(Z$1,'DB Runes '!$A:$AP,'DB Runes'!$AR1067,FALSE)</f>
        <v>0</v>
      </c>
      <c r="AA1067">
        <f>HLOOKUP(AA$1,'DB Runes '!$A:$AP,'DB Runes'!$AR1067,FALSE)</f>
        <v>0</v>
      </c>
      <c r="AB1067">
        <f>HLOOKUP(AB$1,'DB Runes '!$A:$AP,'DB Runes'!$AR1067,FALSE)</f>
        <v>0</v>
      </c>
      <c r="AC1067">
        <f>HLOOKUP(AC$1,'DB Runes '!$A:$AP,'DB Runes'!$AR1067,FALSE)</f>
        <v>0</v>
      </c>
      <c r="AD1067">
        <f>HLOOKUP(AD$1,'DB Runes '!$A:$AP,'DB Runes'!$AR1067,FALSE)</f>
        <v>0</v>
      </c>
      <c r="AE1067">
        <f>HLOOKUP(AE$1,'DB Runes '!$A:$AP,'DB Runes'!$AR1067,FALSE)</f>
        <v>0</v>
      </c>
      <c r="AF1067">
        <f>HLOOKUP(AF$1,'DB Runes '!$A:$AP,'DB Runes'!$AR1067,FALSE)</f>
        <v>0</v>
      </c>
      <c r="AG1067">
        <f>HLOOKUP(AG$1,'DB Runes '!$A:$AP,'DB Runes'!$AR1067,FALSE)</f>
        <v>0</v>
      </c>
      <c r="AH1067">
        <f>HLOOKUP(AH$1,'DB Runes '!$A:$AP,'DB Runes'!$AR1067,FALSE)</f>
        <v>0</v>
      </c>
      <c r="AI1067">
        <f>HLOOKUP(AI$1,'DB Runes '!$A:$AP,'DB Runes'!$AR1067,FALSE)</f>
        <v>0</v>
      </c>
      <c r="AJ1067">
        <f>HLOOKUP(AJ$1,'DB Runes '!$A:$AP,'DB Runes'!$AR1067,FALSE)</f>
        <v>0</v>
      </c>
      <c r="AK1067">
        <f>HLOOKUP(AK$1,'DB Runes '!$A:$AP,'DB Runes'!$AR1067,FALSE)</f>
        <v>0</v>
      </c>
      <c r="AL1067">
        <f>HLOOKUP(AL$1,'DB Runes '!$A:$AP,'DB Runes'!$AR1067,FALSE)</f>
        <v>0</v>
      </c>
      <c r="AM1067">
        <f>HLOOKUP(AM$1,'DB Runes '!$A:$AP,'DB Runes'!$AR1067,FALSE)</f>
        <v>0</v>
      </c>
      <c r="AN1067">
        <f>HLOOKUP(AN$1,'DB Runes '!$A:$AP,'DB Runes'!$AR1067,FALSE)</f>
        <v>0</v>
      </c>
      <c r="AO1067">
        <f>HLOOKUP(AO$1,'DB Runes '!$A:$AP,'DB Runes'!$AR1067,FALSE)</f>
        <v>0</v>
      </c>
      <c r="AP1067">
        <f>HLOOKUP(AP$1,'DB Runes '!$A:$AP,'DB Runes'!$AR1067,FALSE)</f>
        <v>0</v>
      </c>
      <c r="AR1067">
        <v>1067</v>
      </c>
    </row>
    <row r="1068" spans="1:44" x14ac:dyDescent="0.25">
      <c r="A1068">
        <f>HLOOKUP(A$1,'DB Runes '!$A:$AP,'DB Runes'!$AR1068,FALSE)</f>
        <v>0</v>
      </c>
      <c r="B1068">
        <f>HLOOKUP(B$1,'DB Runes '!$A:$AP,'DB Runes'!$AR1068,FALSE)</f>
        <v>0</v>
      </c>
      <c r="C1068">
        <f>HLOOKUP(C$1,'DB Runes '!$A:$AP,'DB Runes'!$AR1068,FALSE)</f>
        <v>0</v>
      </c>
      <c r="D1068">
        <f>HLOOKUP(D$1,'DB Runes '!$A:$AP,'DB Runes'!$AR1068,FALSE)</f>
        <v>0</v>
      </c>
      <c r="E1068">
        <f>HLOOKUP(E$1,'DB Runes '!$A:$AP,'DB Runes'!$AR1068,FALSE)</f>
        <v>0</v>
      </c>
      <c r="F1068">
        <f>HLOOKUP(F$1,'DB Runes '!$A:$AP,'DB Runes'!$AR1068,FALSE)</f>
        <v>0</v>
      </c>
      <c r="G1068">
        <f>HLOOKUP(G$1,'DB Runes '!$A:$AP,'DB Runes'!$AR1068,FALSE)</f>
        <v>0</v>
      </c>
      <c r="H1068">
        <f>HLOOKUP(H$1,'DB Runes '!$A:$AP,'DB Runes'!$AR1068,FALSE)</f>
        <v>0</v>
      </c>
      <c r="I1068">
        <f>HLOOKUP(I$1,'DB Runes '!$A:$AP,'DB Runes'!$AR1068,FALSE)</f>
        <v>0</v>
      </c>
      <c r="J1068">
        <f>HLOOKUP(J$1,'DB Runes '!$A:$AP,'DB Runes'!$AR1068,FALSE)</f>
        <v>0</v>
      </c>
      <c r="K1068">
        <f>HLOOKUP(K$1,'DB Runes '!$A:$AP,'DB Runes'!$AR1068,FALSE)</f>
        <v>0</v>
      </c>
      <c r="L1068">
        <f>HLOOKUP(L$1,'DB Runes '!$A:$AP,'DB Runes'!$AR1068,FALSE)</f>
        <v>0</v>
      </c>
      <c r="M1068">
        <f>HLOOKUP(M$1,'DB Runes '!$A:$AP,'DB Runes'!$AR1068,FALSE)</f>
        <v>0</v>
      </c>
      <c r="N1068">
        <f>HLOOKUP(N$1,'DB Runes '!$A:$AP,'DB Runes'!$AR1068,FALSE)</f>
        <v>0</v>
      </c>
      <c r="O1068">
        <f>HLOOKUP(O$1,'DB Runes '!$A:$AP,'DB Runes'!$AR1068,FALSE)</f>
        <v>0</v>
      </c>
      <c r="P1068">
        <f>HLOOKUP(P$1,'DB Runes '!$A:$AP,'DB Runes'!$AR1068,FALSE)</f>
        <v>0</v>
      </c>
      <c r="Q1068">
        <f>HLOOKUP(Q$1,'DB Runes '!$A:$AP,'DB Runes'!$AR1068,FALSE)</f>
        <v>0</v>
      </c>
      <c r="R1068">
        <f>HLOOKUP(R$1,'DB Runes '!$A:$AP,'DB Runes'!$AR1068,FALSE)</f>
        <v>0</v>
      </c>
      <c r="S1068">
        <f>HLOOKUP(S$1,'DB Runes '!$A:$AP,'DB Runes'!$AR1068,FALSE)</f>
        <v>0</v>
      </c>
      <c r="T1068">
        <f>HLOOKUP(T$1,'DB Runes '!$A:$AP,'DB Runes'!$AR1068,FALSE)</f>
        <v>0</v>
      </c>
      <c r="U1068">
        <f>HLOOKUP(U$1,'DB Runes '!$A:$AP,'DB Runes'!$AR1068,FALSE)</f>
        <v>0</v>
      </c>
      <c r="V1068">
        <f>HLOOKUP(V$1,'DB Runes '!$A:$AP,'DB Runes'!$AR1068,FALSE)</f>
        <v>0</v>
      </c>
      <c r="W1068">
        <f>HLOOKUP(W$1,'DB Runes '!$A:$AP,'DB Runes'!$AR1068,FALSE)</f>
        <v>0</v>
      </c>
      <c r="X1068">
        <f>HLOOKUP(X$1,'DB Runes '!$A:$AP,'DB Runes'!$AR1068,FALSE)</f>
        <v>0</v>
      </c>
      <c r="Y1068">
        <f>HLOOKUP(Y$1,'DB Runes '!$A:$AP,'DB Runes'!$AR1068,FALSE)</f>
        <v>0</v>
      </c>
      <c r="Z1068">
        <f>HLOOKUP(Z$1,'DB Runes '!$A:$AP,'DB Runes'!$AR1068,FALSE)</f>
        <v>0</v>
      </c>
      <c r="AA1068">
        <f>HLOOKUP(AA$1,'DB Runes '!$A:$AP,'DB Runes'!$AR1068,FALSE)</f>
        <v>0</v>
      </c>
      <c r="AB1068">
        <f>HLOOKUP(AB$1,'DB Runes '!$A:$AP,'DB Runes'!$AR1068,FALSE)</f>
        <v>0</v>
      </c>
      <c r="AC1068">
        <f>HLOOKUP(AC$1,'DB Runes '!$A:$AP,'DB Runes'!$AR1068,FALSE)</f>
        <v>0</v>
      </c>
      <c r="AD1068">
        <f>HLOOKUP(AD$1,'DB Runes '!$A:$AP,'DB Runes'!$AR1068,FALSE)</f>
        <v>0</v>
      </c>
      <c r="AE1068">
        <f>HLOOKUP(AE$1,'DB Runes '!$A:$AP,'DB Runes'!$AR1068,FALSE)</f>
        <v>0</v>
      </c>
      <c r="AF1068">
        <f>HLOOKUP(AF$1,'DB Runes '!$A:$AP,'DB Runes'!$AR1068,FALSE)</f>
        <v>0</v>
      </c>
      <c r="AG1068">
        <f>HLOOKUP(AG$1,'DB Runes '!$A:$AP,'DB Runes'!$AR1068,FALSE)</f>
        <v>0</v>
      </c>
      <c r="AH1068">
        <f>HLOOKUP(AH$1,'DB Runes '!$A:$AP,'DB Runes'!$AR1068,FALSE)</f>
        <v>0</v>
      </c>
      <c r="AI1068">
        <f>HLOOKUP(AI$1,'DB Runes '!$A:$AP,'DB Runes'!$AR1068,FALSE)</f>
        <v>0</v>
      </c>
      <c r="AJ1068">
        <f>HLOOKUP(AJ$1,'DB Runes '!$A:$AP,'DB Runes'!$AR1068,FALSE)</f>
        <v>0</v>
      </c>
      <c r="AK1068">
        <f>HLOOKUP(AK$1,'DB Runes '!$A:$AP,'DB Runes'!$AR1068,FALSE)</f>
        <v>0</v>
      </c>
      <c r="AL1068">
        <f>HLOOKUP(AL$1,'DB Runes '!$A:$AP,'DB Runes'!$AR1068,FALSE)</f>
        <v>0</v>
      </c>
      <c r="AM1068">
        <f>HLOOKUP(AM$1,'DB Runes '!$A:$AP,'DB Runes'!$AR1068,FALSE)</f>
        <v>0</v>
      </c>
      <c r="AN1068">
        <f>HLOOKUP(AN$1,'DB Runes '!$A:$AP,'DB Runes'!$AR1068,FALSE)</f>
        <v>0</v>
      </c>
      <c r="AO1068">
        <f>HLOOKUP(AO$1,'DB Runes '!$A:$AP,'DB Runes'!$AR1068,FALSE)</f>
        <v>0</v>
      </c>
      <c r="AP1068">
        <f>HLOOKUP(AP$1,'DB Runes '!$A:$AP,'DB Runes'!$AR1068,FALSE)</f>
        <v>0</v>
      </c>
      <c r="AR1068">
        <v>1068</v>
      </c>
    </row>
    <row r="1069" spans="1:44" x14ac:dyDescent="0.25">
      <c r="A1069">
        <f>HLOOKUP(A$1,'DB Runes '!$A:$AP,'DB Runes'!$AR1069,FALSE)</f>
        <v>0</v>
      </c>
      <c r="B1069">
        <f>HLOOKUP(B$1,'DB Runes '!$A:$AP,'DB Runes'!$AR1069,FALSE)</f>
        <v>0</v>
      </c>
      <c r="C1069">
        <f>HLOOKUP(C$1,'DB Runes '!$A:$AP,'DB Runes'!$AR1069,FALSE)</f>
        <v>0</v>
      </c>
      <c r="D1069">
        <f>HLOOKUP(D$1,'DB Runes '!$A:$AP,'DB Runes'!$AR1069,FALSE)</f>
        <v>0</v>
      </c>
      <c r="E1069">
        <f>HLOOKUP(E$1,'DB Runes '!$A:$AP,'DB Runes'!$AR1069,FALSE)</f>
        <v>0</v>
      </c>
      <c r="F1069">
        <f>HLOOKUP(F$1,'DB Runes '!$A:$AP,'DB Runes'!$AR1069,FALSE)</f>
        <v>0</v>
      </c>
      <c r="G1069">
        <f>HLOOKUP(G$1,'DB Runes '!$A:$AP,'DB Runes'!$AR1069,FALSE)</f>
        <v>0</v>
      </c>
      <c r="H1069">
        <f>HLOOKUP(H$1,'DB Runes '!$A:$AP,'DB Runes'!$AR1069,FALSE)</f>
        <v>0</v>
      </c>
      <c r="I1069">
        <f>HLOOKUP(I$1,'DB Runes '!$A:$AP,'DB Runes'!$AR1069,FALSE)</f>
        <v>0</v>
      </c>
      <c r="J1069">
        <f>HLOOKUP(J$1,'DB Runes '!$A:$AP,'DB Runes'!$AR1069,FALSE)</f>
        <v>0</v>
      </c>
      <c r="K1069">
        <f>HLOOKUP(K$1,'DB Runes '!$A:$AP,'DB Runes'!$AR1069,FALSE)</f>
        <v>0</v>
      </c>
      <c r="L1069">
        <f>HLOOKUP(L$1,'DB Runes '!$A:$AP,'DB Runes'!$AR1069,FALSE)</f>
        <v>0</v>
      </c>
      <c r="M1069">
        <f>HLOOKUP(M$1,'DB Runes '!$A:$AP,'DB Runes'!$AR1069,FALSE)</f>
        <v>0</v>
      </c>
      <c r="N1069">
        <f>HLOOKUP(N$1,'DB Runes '!$A:$AP,'DB Runes'!$AR1069,FALSE)</f>
        <v>0</v>
      </c>
      <c r="O1069">
        <f>HLOOKUP(O$1,'DB Runes '!$A:$AP,'DB Runes'!$AR1069,FALSE)</f>
        <v>0</v>
      </c>
      <c r="P1069">
        <f>HLOOKUP(P$1,'DB Runes '!$A:$AP,'DB Runes'!$AR1069,FALSE)</f>
        <v>0</v>
      </c>
      <c r="Q1069">
        <f>HLOOKUP(Q$1,'DB Runes '!$A:$AP,'DB Runes'!$AR1069,FALSE)</f>
        <v>0</v>
      </c>
      <c r="R1069">
        <f>HLOOKUP(R$1,'DB Runes '!$A:$AP,'DB Runes'!$AR1069,FALSE)</f>
        <v>0</v>
      </c>
      <c r="S1069">
        <f>HLOOKUP(S$1,'DB Runes '!$A:$AP,'DB Runes'!$AR1069,FALSE)</f>
        <v>0</v>
      </c>
      <c r="T1069">
        <f>HLOOKUP(T$1,'DB Runes '!$A:$AP,'DB Runes'!$AR1069,FALSE)</f>
        <v>0</v>
      </c>
      <c r="U1069">
        <f>HLOOKUP(U$1,'DB Runes '!$A:$AP,'DB Runes'!$AR1069,FALSE)</f>
        <v>0</v>
      </c>
      <c r="V1069">
        <f>HLOOKUP(V$1,'DB Runes '!$A:$AP,'DB Runes'!$AR1069,FALSE)</f>
        <v>0</v>
      </c>
      <c r="W1069">
        <f>HLOOKUP(W$1,'DB Runes '!$A:$AP,'DB Runes'!$AR1069,FALSE)</f>
        <v>0</v>
      </c>
      <c r="X1069">
        <f>HLOOKUP(X$1,'DB Runes '!$A:$AP,'DB Runes'!$AR1069,FALSE)</f>
        <v>0</v>
      </c>
      <c r="Y1069">
        <f>HLOOKUP(Y$1,'DB Runes '!$A:$AP,'DB Runes'!$AR1069,FALSE)</f>
        <v>0</v>
      </c>
      <c r="Z1069">
        <f>HLOOKUP(Z$1,'DB Runes '!$A:$AP,'DB Runes'!$AR1069,FALSE)</f>
        <v>0</v>
      </c>
      <c r="AA1069">
        <f>HLOOKUP(AA$1,'DB Runes '!$A:$AP,'DB Runes'!$AR1069,FALSE)</f>
        <v>0</v>
      </c>
      <c r="AB1069">
        <f>HLOOKUP(AB$1,'DB Runes '!$A:$AP,'DB Runes'!$AR1069,FALSE)</f>
        <v>0</v>
      </c>
      <c r="AC1069">
        <f>HLOOKUP(AC$1,'DB Runes '!$A:$AP,'DB Runes'!$AR1069,FALSE)</f>
        <v>0</v>
      </c>
      <c r="AD1069">
        <f>HLOOKUP(AD$1,'DB Runes '!$A:$AP,'DB Runes'!$AR1069,FALSE)</f>
        <v>0</v>
      </c>
      <c r="AE1069">
        <f>HLOOKUP(AE$1,'DB Runes '!$A:$AP,'DB Runes'!$AR1069,FALSE)</f>
        <v>0</v>
      </c>
      <c r="AF1069">
        <f>HLOOKUP(AF$1,'DB Runes '!$A:$AP,'DB Runes'!$AR1069,FALSE)</f>
        <v>0</v>
      </c>
      <c r="AG1069">
        <f>HLOOKUP(AG$1,'DB Runes '!$A:$AP,'DB Runes'!$AR1069,FALSE)</f>
        <v>0</v>
      </c>
      <c r="AH1069">
        <f>HLOOKUP(AH$1,'DB Runes '!$A:$AP,'DB Runes'!$AR1069,FALSE)</f>
        <v>0</v>
      </c>
      <c r="AI1069">
        <f>HLOOKUP(AI$1,'DB Runes '!$A:$AP,'DB Runes'!$AR1069,FALSE)</f>
        <v>0</v>
      </c>
      <c r="AJ1069">
        <f>HLOOKUP(AJ$1,'DB Runes '!$A:$AP,'DB Runes'!$AR1069,FALSE)</f>
        <v>0</v>
      </c>
      <c r="AK1069">
        <f>HLOOKUP(AK$1,'DB Runes '!$A:$AP,'DB Runes'!$AR1069,FALSE)</f>
        <v>0</v>
      </c>
      <c r="AL1069">
        <f>HLOOKUP(AL$1,'DB Runes '!$A:$AP,'DB Runes'!$AR1069,FALSE)</f>
        <v>0</v>
      </c>
      <c r="AM1069">
        <f>HLOOKUP(AM$1,'DB Runes '!$A:$AP,'DB Runes'!$AR1069,FALSE)</f>
        <v>0</v>
      </c>
      <c r="AN1069">
        <f>HLOOKUP(AN$1,'DB Runes '!$A:$AP,'DB Runes'!$AR1069,FALSE)</f>
        <v>0</v>
      </c>
      <c r="AO1069">
        <f>HLOOKUP(AO$1,'DB Runes '!$A:$AP,'DB Runes'!$AR1069,FALSE)</f>
        <v>0</v>
      </c>
      <c r="AP1069">
        <f>HLOOKUP(AP$1,'DB Runes '!$A:$AP,'DB Runes'!$AR1069,FALSE)</f>
        <v>0</v>
      </c>
      <c r="AR1069">
        <v>1069</v>
      </c>
    </row>
    <row r="1070" spans="1:44" x14ac:dyDescent="0.25">
      <c r="A1070">
        <f>HLOOKUP(A$1,'DB Runes '!$A:$AP,'DB Runes'!$AR1070,FALSE)</f>
        <v>0</v>
      </c>
      <c r="B1070">
        <f>HLOOKUP(B$1,'DB Runes '!$A:$AP,'DB Runes'!$AR1070,FALSE)</f>
        <v>0</v>
      </c>
      <c r="C1070">
        <f>HLOOKUP(C$1,'DB Runes '!$A:$AP,'DB Runes'!$AR1070,FALSE)</f>
        <v>0</v>
      </c>
      <c r="D1070">
        <f>HLOOKUP(D$1,'DB Runes '!$A:$AP,'DB Runes'!$AR1070,FALSE)</f>
        <v>0</v>
      </c>
      <c r="E1070">
        <f>HLOOKUP(E$1,'DB Runes '!$A:$AP,'DB Runes'!$AR1070,FALSE)</f>
        <v>0</v>
      </c>
      <c r="F1070">
        <f>HLOOKUP(F$1,'DB Runes '!$A:$AP,'DB Runes'!$AR1070,FALSE)</f>
        <v>0</v>
      </c>
      <c r="G1070">
        <f>HLOOKUP(G$1,'DB Runes '!$A:$AP,'DB Runes'!$AR1070,FALSE)</f>
        <v>0</v>
      </c>
      <c r="H1070">
        <f>HLOOKUP(H$1,'DB Runes '!$A:$AP,'DB Runes'!$AR1070,FALSE)</f>
        <v>0</v>
      </c>
      <c r="I1070">
        <f>HLOOKUP(I$1,'DB Runes '!$A:$AP,'DB Runes'!$AR1070,FALSE)</f>
        <v>0</v>
      </c>
      <c r="J1070">
        <f>HLOOKUP(J$1,'DB Runes '!$A:$AP,'DB Runes'!$AR1070,FALSE)</f>
        <v>0</v>
      </c>
      <c r="K1070">
        <f>HLOOKUP(K$1,'DB Runes '!$A:$AP,'DB Runes'!$AR1070,FALSE)</f>
        <v>0</v>
      </c>
      <c r="L1070">
        <f>HLOOKUP(L$1,'DB Runes '!$A:$AP,'DB Runes'!$AR1070,FALSE)</f>
        <v>0</v>
      </c>
      <c r="M1070">
        <f>HLOOKUP(M$1,'DB Runes '!$A:$AP,'DB Runes'!$AR1070,FALSE)</f>
        <v>0</v>
      </c>
      <c r="N1070">
        <f>HLOOKUP(N$1,'DB Runes '!$A:$AP,'DB Runes'!$AR1070,FALSE)</f>
        <v>0</v>
      </c>
      <c r="O1070">
        <f>HLOOKUP(O$1,'DB Runes '!$A:$AP,'DB Runes'!$AR1070,FALSE)</f>
        <v>0</v>
      </c>
      <c r="P1070">
        <f>HLOOKUP(P$1,'DB Runes '!$A:$AP,'DB Runes'!$AR1070,FALSE)</f>
        <v>0</v>
      </c>
      <c r="Q1070">
        <f>HLOOKUP(Q$1,'DB Runes '!$A:$AP,'DB Runes'!$AR1070,FALSE)</f>
        <v>0</v>
      </c>
      <c r="R1070">
        <f>HLOOKUP(R$1,'DB Runes '!$A:$AP,'DB Runes'!$AR1070,FALSE)</f>
        <v>0</v>
      </c>
      <c r="S1070">
        <f>HLOOKUP(S$1,'DB Runes '!$A:$AP,'DB Runes'!$AR1070,FALSE)</f>
        <v>0</v>
      </c>
      <c r="T1070">
        <f>HLOOKUP(T$1,'DB Runes '!$A:$AP,'DB Runes'!$AR1070,FALSE)</f>
        <v>0</v>
      </c>
      <c r="U1070">
        <f>HLOOKUP(U$1,'DB Runes '!$A:$AP,'DB Runes'!$AR1070,FALSE)</f>
        <v>0</v>
      </c>
      <c r="V1070">
        <f>HLOOKUP(V$1,'DB Runes '!$A:$AP,'DB Runes'!$AR1070,FALSE)</f>
        <v>0</v>
      </c>
      <c r="W1070">
        <f>HLOOKUP(W$1,'DB Runes '!$A:$AP,'DB Runes'!$AR1070,FALSE)</f>
        <v>0</v>
      </c>
      <c r="X1070">
        <f>HLOOKUP(X$1,'DB Runes '!$A:$AP,'DB Runes'!$AR1070,FALSE)</f>
        <v>0</v>
      </c>
      <c r="Y1070">
        <f>HLOOKUP(Y$1,'DB Runes '!$A:$AP,'DB Runes'!$AR1070,FALSE)</f>
        <v>0</v>
      </c>
      <c r="Z1070">
        <f>HLOOKUP(Z$1,'DB Runes '!$A:$AP,'DB Runes'!$AR1070,FALSE)</f>
        <v>0</v>
      </c>
      <c r="AA1070">
        <f>HLOOKUP(AA$1,'DB Runes '!$A:$AP,'DB Runes'!$AR1070,FALSE)</f>
        <v>0</v>
      </c>
      <c r="AB1070">
        <f>HLOOKUP(AB$1,'DB Runes '!$A:$AP,'DB Runes'!$AR1070,FALSE)</f>
        <v>0</v>
      </c>
      <c r="AC1070">
        <f>HLOOKUP(AC$1,'DB Runes '!$A:$AP,'DB Runes'!$AR1070,FALSE)</f>
        <v>0</v>
      </c>
      <c r="AD1070">
        <f>HLOOKUP(AD$1,'DB Runes '!$A:$AP,'DB Runes'!$AR1070,FALSE)</f>
        <v>0</v>
      </c>
      <c r="AE1070">
        <f>HLOOKUP(AE$1,'DB Runes '!$A:$AP,'DB Runes'!$AR1070,FALSE)</f>
        <v>0</v>
      </c>
      <c r="AF1070">
        <f>HLOOKUP(AF$1,'DB Runes '!$A:$AP,'DB Runes'!$AR1070,FALSE)</f>
        <v>0</v>
      </c>
      <c r="AG1070">
        <f>HLOOKUP(AG$1,'DB Runes '!$A:$AP,'DB Runes'!$AR1070,FALSE)</f>
        <v>0</v>
      </c>
      <c r="AH1070">
        <f>HLOOKUP(AH$1,'DB Runes '!$A:$AP,'DB Runes'!$AR1070,FALSE)</f>
        <v>0</v>
      </c>
      <c r="AI1070">
        <f>HLOOKUP(AI$1,'DB Runes '!$A:$AP,'DB Runes'!$AR1070,FALSE)</f>
        <v>0</v>
      </c>
      <c r="AJ1070">
        <f>HLOOKUP(AJ$1,'DB Runes '!$A:$AP,'DB Runes'!$AR1070,FALSE)</f>
        <v>0</v>
      </c>
      <c r="AK1070">
        <f>HLOOKUP(AK$1,'DB Runes '!$A:$AP,'DB Runes'!$AR1070,FALSE)</f>
        <v>0</v>
      </c>
      <c r="AL1070">
        <f>HLOOKUP(AL$1,'DB Runes '!$A:$AP,'DB Runes'!$AR1070,FALSE)</f>
        <v>0</v>
      </c>
      <c r="AM1070">
        <f>HLOOKUP(AM$1,'DB Runes '!$A:$AP,'DB Runes'!$AR1070,FALSE)</f>
        <v>0</v>
      </c>
      <c r="AN1070">
        <f>HLOOKUP(AN$1,'DB Runes '!$A:$AP,'DB Runes'!$AR1070,FALSE)</f>
        <v>0</v>
      </c>
      <c r="AO1070">
        <f>HLOOKUP(AO$1,'DB Runes '!$A:$AP,'DB Runes'!$AR1070,FALSE)</f>
        <v>0</v>
      </c>
      <c r="AP1070">
        <f>HLOOKUP(AP$1,'DB Runes '!$A:$AP,'DB Runes'!$AR1070,FALSE)</f>
        <v>0</v>
      </c>
      <c r="AR1070">
        <v>1070</v>
      </c>
    </row>
    <row r="1071" spans="1:44" x14ac:dyDescent="0.25">
      <c r="A1071">
        <f>HLOOKUP(A$1,'DB Runes '!$A:$AP,'DB Runes'!$AR1071,FALSE)</f>
        <v>0</v>
      </c>
      <c r="B1071">
        <f>HLOOKUP(B$1,'DB Runes '!$A:$AP,'DB Runes'!$AR1071,FALSE)</f>
        <v>0</v>
      </c>
      <c r="C1071">
        <f>HLOOKUP(C$1,'DB Runes '!$A:$AP,'DB Runes'!$AR1071,FALSE)</f>
        <v>0</v>
      </c>
      <c r="D1071">
        <f>HLOOKUP(D$1,'DB Runes '!$A:$AP,'DB Runes'!$AR1071,FALSE)</f>
        <v>0</v>
      </c>
      <c r="E1071">
        <f>HLOOKUP(E$1,'DB Runes '!$A:$AP,'DB Runes'!$AR1071,FALSE)</f>
        <v>0</v>
      </c>
      <c r="F1071">
        <f>HLOOKUP(F$1,'DB Runes '!$A:$AP,'DB Runes'!$AR1071,FALSE)</f>
        <v>0</v>
      </c>
      <c r="G1071">
        <f>HLOOKUP(G$1,'DB Runes '!$A:$AP,'DB Runes'!$AR1071,FALSE)</f>
        <v>0</v>
      </c>
      <c r="H1071">
        <f>HLOOKUP(H$1,'DB Runes '!$A:$AP,'DB Runes'!$AR1071,FALSE)</f>
        <v>0</v>
      </c>
      <c r="I1071">
        <f>HLOOKUP(I$1,'DB Runes '!$A:$AP,'DB Runes'!$AR1071,FALSE)</f>
        <v>0</v>
      </c>
      <c r="J1071">
        <f>HLOOKUP(J$1,'DB Runes '!$A:$AP,'DB Runes'!$AR1071,FALSE)</f>
        <v>0</v>
      </c>
      <c r="K1071">
        <f>HLOOKUP(K$1,'DB Runes '!$A:$AP,'DB Runes'!$AR1071,FALSE)</f>
        <v>0</v>
      </c>
      <c r="L1071">
        <f>HLOOKUP(L$1,'DB Runes '!$A:$AP,'DB Runes'!$AR1071,FALSE)</f>
        <v>0</v>
      </c>
      <c r="M1071">
        <f>HLOOKUP(M$1,'DB Runes '!$A:$AP,'DB Runes'!$AR1071,FALSE)</f>
        <v>0</v>
      </c>
      <c r="N1071">
        <f>HLOOKUP(N$1,'DB Runes '!$A:$AP,'DB Runes'!$AR1071,FALSE)</f>
        <v>0</v>
      </c>
      <c r="O1071">
        <f>HLOOKUP(O$1,'DB Runes '!$A:$AP,'DB Runes'!$AR1071,FALSE)</f>
        <v>0</v>
      </c>
      <c r="P1071">
        <f>HLOOKUP(P$1,'DB Runes '!$A:$AP,'DB Runes'!$AR1071,FALSE)</f>
        <v>0</v>
      </c>
      <c r="Q1071">
        <f>HLOOKUP(Q$1,'DB Runes '!$A:$AP,'DB Runes'!$AR1071,FALSE)</f>
        <v>0</v>
      </c>
      <c r="R1071">
        <f>HLOOKUP(R$1,'DB Runes '!$A:$AP,'DB Runes'!$AR1071,FALSE)</f>
        <v>0</v>
      </c>
      <c r="S1071">
        <f>HLOOKUP(S$1,'DB Runes '!$A:$AP,'DB Runes'!$AR1071,FALSE)</f>
        <v>0</v>
      </c>
      <c r="T1071">
        <f>HLOOKUP(T$1,'DB Runes '!$A:$AP,'DB Runes'!$AR1071,FALSE)</f>
        <v>0</v>
      </c>
      <c r="U1071">
        <f>HLOOKUP(U$1,'DB Runes '!$A:$AP,'DB Runes'!$AR1071,FALSE)</f>
        <v>0</v>
      </c>
      <c r="V1071">
        <f>HLOOKUP(V$1,'DB Runes '!$A:$AP,'DB Runes'!$AR1071,FALSE)</f>
        <v>0</v>
      </c>
      <c r="W1071">
        <f>HLOOKUP(W$1,'DB Runes '!$A:$AP,'DB Runes'!$AR1071,FALSE)</f>
        <v>0</v>
      </c>
      <c r="X1071">
        <f>HLOOKUP(X$1,'DB Runes '!$A:$AP,'DB Runes'!$AR1071,FALSE)</f>
        <v>0</v>
      </c>
      <c r="Y1071">
        <f>HLOOKUP(Y$1,'DB Runes '!$A:$AP,'DB Runes'!$AR1071,FALSE)</f>
        <v>0</v>
      </c>
      <c r="Z1071">
        <f>HLOOKUP(Z$1,'DB Runes '!$A:$AP,'DB Runes'!$AR1071,FALSE)</f>
        <v>0</v>
      </c>
      <c r="AA1071">
        <f>HLOOKUP(AA$1,'DB Runes '!$A:$AP,'DB Runes'!$AR1071,FALSE)</f>
        <v>0</v>
      </c>
      <c r="AB1071">
        <f>HLOOKUP(AB$1,'DB Runes '!$A:$AP,'DB Runes'!$AR1071,FALSE)</f>
        <v>0</v>
      </c>
      <c r="AC1071">
        <f>HLOOKUP(AC$1,'DB Runes '!$A:$AP,'DB Runes'!$AR1071,FALSE)</f>
        <v>0</v>
      </c>
      <c r="AD1071">
        <f>HLOOKUP(AD$1,'DB Runes '!$A:$AP,'DB Runes'!$AR1071,FALSE)</f>
        <v>0</v>
      </c>
      <c r="AE1071">
        <f>HLOOKUP(AE$1,'DB Runes '!$A:$AP,'DB Runes'!$AR1071,FALSE)</f>
        <v>0</v>
      </c>
      <c r="AF1071">
        <f>HLOOKUP(AF$1,'DB Runes '!$A:$AP,'DB Runes'!$AR1071,FALSE)</f>
        <v>0</v>
      </c>
      <c r="AG1071">
        <f>HLOOKUP(AG$1,'DB Runes '!$A:$AP,'DB Runes'!$AR1071,FALSE)</f>
        <v>0</v>
      </c>
      <c r="AH1071">
        <f>HLOOKUP(AH$1,'DB Runes '!$A:$AP,'DB Runes'!$AR1071,FALSE)</f>
        <v>0</v>
      </c>
      <c r="AI1071">
        <f>HLOOKUP(AI$1,'DB Runes '!$A:$AP,'DB Runes'!$AR1071,FALSE)</f>
        <v>0</v>
      </c>
      <c r="AJ1071">
        <f>HLOOKUP(AJ$1,'DB Runes '!$A:$AP,'DB Runes'!$AR1071,FALSE)</f>
        <v>0</v>
      </c>
      <c r="AK1071">
        <f>HLOOKUP(AK$1,'DB Runes '!$A:$AP,'DB Runes'!$AR1071,FALSE)</f>
        <v>0</v>
      </c>
      <c r="AL1071">
        <f>HLOOKUP(AL$1,'DB Runes '!$A:$AP,'DB Runes'!$AR1071,FALSE)</f>
        <v>0</v>
      </c>
      <c r="AM1071">
        <f>HLOOKUP(AM$1,'DB Runes '!$A:$AP,'DB Runes'!$AR1071,FALSE)</f>
        <v>0</v>
      </c>
      <c r="AN1071">
        <f>HLOOKUP(AN$1,'DB Runes '!$A:$AP,'DB Runes'!$AR1071,FALSE)</f>
        <v>0</v>
      </c>
      <c r="AO1071">
        <f>HLOOKUP(AO$1,'DB Runes '!$A:$AP,'DB Runes'!$AR1071,FALSE)</f>
        <v>0</v>
      </c>
      <c r="AP1071">
        <f>HLOOKUP(AP$1,'DB Runes '!$A:$AP,'DB Runes'!$AR1071,FALSE)</f>
        <v>0</v>
      </c>
      <c r="AR1071">
        <v>1071</v>
      </c>
    </row>
    <row r="1072" spans="1:44" x14ac:dyDescent="0.25">
      <c r="A1072">
        <f>HLOOKUP(A$1,'DB Runes '!$A:$AP,'DB Runes'!$AR1072,FALSE)</f>
        <v>0</v>
      </c>
      <c r="B1072">
        <f>HLOOKUP(B$1,'DB Runes '!$A:$AP,'DB Runes'!$AR1072,FALSE)</f>
        <v>0</v>
      </c>
      <c r="C1072">
        <f>HLOOKUP(C$1,'DB Runes '!$A:$AP,'DB Runes'!$AR1072,FALSE)</f>
        <v>0</v>
      </c>
      <c r="D1072">
        <f>HLOOKUP(D$1,'DB Runes '!$A:$AP,'DB Runes'!$AR1072,FALSE)</f>
        <v>0</v>
      </c>
      <c r="E1072">
        <f>HLOOKUP(E$1,'DB Runes '!$A:$AP,'DB Runes'!$AR1072,FALSE)</f>
        <v>0</v>
      </c>
      <c r="F1072">
        <f>HLOOKUP(F$1,'DB Runes '!$A:$AP,'DB Runes'!$AR1072,FALSE)</f>
        <v>0</v>
      </c>
      <c r="G1072">
        <f>HLOOKUP(G$1,'DB Runes '!$A:$AP,'DB Runes'!$AR1072,FALSE)</f>
        <v>0</v>
      </c>
      <c r="H1072">
        <f>HLOOKUP(H$1,'DB Runes '!$A:$AP,'DB Runes'!$AR1072,FALSE)</f>
        <v>0</v>
      </c>
      <c r="I1072">
        <f>HLOOKUP(I$1,'DB Runes '!$A:$AP,'DB Runes'!$AR1072,FALSE)</f>
        <v>0</v>
      </c>
      <c r="J1072">
        <f>HLOOKUP(J$1,'DB Runes '!$A:$AP,'DB Runes'!$AR1072,FALSE)</f>
        <v>0</v>
      </c>
      <c r="K1072">
        <f>HLOOKUP(K$1,'DB Runes '!$A:$AP,'DB Runes'!$AR1072,FALSE)</f>
        <v>0</v>
      </c>
      <c r="L1072">
        <f>HLOOKUP(L$1,'DB Runes '!$A:$AP,'DB Runes'!$AR1072,FALSE)</f>
        <v>0</v>
      </c>
      <c r="M1072">
        <f>HLOOKUP(M$1,'DB Runes '!$A:$AP,'DB Runes'!$AR1072,FALSE)</f>
        <v>0</v>
      </c>
      <c r="N1072">
        <f>HLOOKUP(N$1,'DB Runes '!$A:$AP,'DB Runes'!$AR1072,FALSE)</f>
        <v>0</v>
      </c>
      <c r="O1072">
        <f>HLOOKUP(O$1,'DB Runes '!$A:$AP,'DB Runes'!$AR1072,FALSE)</f>
        <v>0</v>
      </c>
      <c r="P1072">
        <f>HLOOKUP(P$1,'DB Runes '!$A:$AP,'DB Runes'!$AR1072,FALSE)</f>
        <v>0</v>
      </c>
      <c r="Q1072">
        <f>HLOOKUP(Q$1,'DB Runes '!$A:$AP,'DB Runes'!$AR1072,FALSE)</f>
        <v>0</v>
      </c>
      <c r="R1072">
        <f>HLOOKUP(R$1,'DB Runes '!$A:$AP,'DB Runes'!$AR1072,FALSE)</f>
        <v>0</v>
      </c>
      <c r="S1072">
        <f>HLOOKUP(S$1,'DB Runes '!$A:$AP,'DB Runes'!$AR1072,FALSE)</f>
        <v>0</v>
      </c>
      <c r="T1072">
        <f>HLOOKUP(T$1,'DB Runes '!$A:$AP,'DB Runes'!$AR1072,FALSE)</f>
        <v>0</v>
      </c>
      <c r="U1072">
        <f>HLOOKUP(U$1,'DB Runes '!$A:$AP,'DB Runes'!$AR1072,FALSE)</f>
        <v>0</v>
      </c>
      <c r="V1072">
        <f>HLOOKUP(V$1,'DB Runes '!$A:$AP,'DB Runes'!$AR1072,FALSE)</f>
        <v>0</v>
      </c>
      <c r="W1072">
        <f>HLOOKUP(W$1,'DB Runes '!$A:$AP,'DB Runes'!$AR1072,FALSE)</f>
        <v>0</v>
      </c>
      <c r="X1072">
        <f>HLOOKUP(X$1,'DB Runes '!$A:$AP,'DB Runes'!$AR1072,FALSE)</f>
        <v>0</v>
      </c>
      <c r="Y1072">
        <f>HLOOKUP(Y$1,'DB Runes '!$A:$AP,'DB Runes'!$AR1072,FALSE)</f>
        <v>0</v>
      </c>
      <c r="Z1072">
        <f>HLOOKUP(Z$1,'DB Runes '!$A:$AP,'DB Runes'!$AR1072,FALSE)</f>
        <v>0</v>
      </c>
      <c r="AA1072">
        <f>HLOOKUP(AA$1,'DB Runes '!$A:$AP,'DB Runes'!$AR1072,FALSE)</f>
        <v>0</v>
      </c>
      <c r="AB1072">
        <f>HLOOKUP(AB$1,'DB Runes '!$A:$AP,'DB Runes'!$AR1072,FALSE)</f>
        <v>0</v>
      </c>
      <c r="AC1072">
        <f>HLOOKUP(AC$1,'DB Runes '!$A:$AP,'DB Runes'!$AR1072,FALSE)</f>
        <v>0</v>
      </c>
      <c r="AD1072">
        <f>HLOOKUP(AD$1,'DB Runes '!$A:$AP,'DB Runes'!$AR1072,FALSE)</f>
        <v>0</v>
      </c>
      <c r="AE1072">
        <f>HLOOKUP(AE$1,'DB Runes '!$A:$AP,'DB Runes'!$AR1072,FALSE)</f>
        <v>0</v>
      </c>
      <c r="AF1072">
        <f>HLOOKUP(AF$1,'DB Runes '!$A:$AP,'DB Runes'!$AR1072,FALSE)</f>
        <v>0</v>
      </c>
      <c r="AG1072">
        <f>HLOOKUP(AG$1,'DB Runes '!$A:$AP,'DB Runes'!$AR1072,FALSE)</f>
        <v>0</v>
      </c>
      <c r="AH1072">
        <f>HLOOKUP(AH$1,'DB Runes '!$A:$AP,'DB Runes'!$AR1072,FALSE)</f>
        <v>0</v>
      </c>
      <c r="AI1072">
        <f>HLOOKUP(AI$1,'DB Runes '!$A:$AP,'DB Runes'!$AR1072,FALSE)</f>
        <v>0</v>
      </c>
      <c r="AJ1072">
        <f>HLOOKUP(AJ$1,'DB Runes '!$A:$AP,'DB Runes'!$AR1072,FALSE)</f>
        <v>0</v>
      </c>
      <c r="AK1072">
        <f>HLOOKUP(AK$1,'DB Runes '!$A:$AP,'DB Runes'!$AR1072,FALSE)</f>
        <v>0</v>
      </c>
      <c r="AL1072">
        <f>HLOOKUP(AL$1,'DB Runes '!$A:$AP,'DB Runes'!$AR1072,FALSE)</f>
        <v>0</v>
      </c>
      <c r="AM1072">
        <f>HLOOKUP(AM$1,'DB Runes '!$A:$AP,'DB Runes'!$AR1072,FALSE)</f>
        <v>0</v>
      </c>
      <c r="AN1072">
        <f>HLOOKUP(AN$1,'DB Runes '!$A:$AP,'DB Runes'!$AR1072,FALSE)</f>
        <v>0</v>
      </c>
      <c r="AO1072">
        <f>HLOOKUP(AO$1,'DB Runes '!$A:$AP,'DB Runes'!$AR1072,FALSE)</f>
        <v>0</v>
      </c>
      <c r="AP1072">
        <f>HLOOKUP(AP$1,'DB Runes '!$A:$AP,'DB Runes'!$AR1072,FALSE)</f>
        <v>0</v>
      </c>
      <c r="AR1072">
        <v>1072</v>
      </c>
    </row>
    <row r="1073" spans="1:44" x14ac:dyDescent="0.25">
      <c r="A1073">
        <f>HLOOKUP(A$1,'DB Runes '!$A:$AP,'DB Runes'!$AR1073,FALSE)</f>
        <v>0</v>
      </c>
      <c r="B1073">
        <f>HLOOKUP(B$1,'DB Runes '!$A:$AP,'DB Runes'!$AR1073,FALSE)</f>
        <v>0</v>
      </c>
      <c r="C1073">
        <f>HLOOKUP(C$1,'DB Runes '!$A:$AP,'DB Runes'!$AR1073,FALSE)</f>
        <v>0</v>
      </c>
      <c r="D1073">
        <f>HLOOKUP(D$1,'DB Runes '!$A:$AP,'DB Runes'!$AR1073,FALSE)</f>
        <v>0</v>
      </c>
      <c r="E1073">
        <f>HLOOKUP(E$1,'DB Runes '!$A:$AP,'DB Runes'!$AR1073,FALSE)</f>
        <v>0</v>
      </c>
      <c r="F1073">
        <f>HLOOKUP(F$1,'DB Runes '!$A:$AP,'DB Runes'!$AR1073,FALSE)</f>
        <v>0</v>
      </c>
      <c r="G1073">
        <f>HLOOKUP(G$1,'DB Runes '!$A:$AP,'DB Runes'!$AR1073,FALSE)</f>
        <v>0</v>
      </c>
      <c r="H1073">
        <f>HLOOKUP(H$1,'DB Runes '!$A:$AP,'DB Runes'!$AR1073,FALSE)</f>
        <v>0</v>
      </c>
      <c r="I1073">
        <f>HLOOKUP(I$1,'DB Runes '!$A:$AP,'DB Runes'!$AR1073,FALSE)</f>
        <v>0</v>
      </c>
      <c r="J1073">
        <f>HLOOKUP(J$1,'DB Runes '!$A:$AP,'DB Runes'!$AR1073,FALSE)</f>
        <v>0</v>
      </c>
      <c r="K1073">
        <f>HLOOKUP(K$1,'DB Runes '!$A:$AP,'DB Runes'!$AR1073,FALSE)</f>
        <v>0</v>
      </c>
      <c r="L1073">
        <f>HLOOKUP(L$1,'DB Runes '!$A:$AP,'DB Runes'!$AR1073,FALSE)</f>
        <v>0</v>
      </c>
      <c r="M1073">
        <f>HLOOKUP(M$1,'DB Runes '!$A:$AP,'DB Runes'!$AR1073,FALSE)</f>
        <v>0</v>
      </c>
      <c r="N1073">
        <f>HLOOKUP(N$1,'DB Runes '!$A:$AP,'DB Runes'!$AR1073,FALSE)</f>
        <v>0</v>
      </c>
      <c r="O1073">
        <f>HLOOKUP(O$1,'DB Runes '!$A:$AP,'DB Runes'!$AR1073,FALSE)</f>
        <v>0</v>
      </c>
      <c r="P1073">
        <f>HLOOKUP(P$1,'DB Runes '!$A:$AP,'DB Runes'!$AR1073,FALSE)</f>
        <v>0</v>
      </c>
      <c r="Q1073">
        <f>HLOOKUP(Q$1,'DB Runes '!$A:$AP,'DB Runes'!$AR1073,FALSE)</f>
        <v>0</v>
      </c>
      <c r="R1073">
        <f>HLOOKUP(R$1,'DB Runes '!$A:$AP,'DB Runes'!$AR1073,FALSE)</f>
        <v>0</v>
      </c>
      <c r="S1073">
        <f>HLOOKUP(S$1,'DB Runes '!$A:$AP,'DB Runes'!$AR1073,FALSE)</f>
        <v>0</v>
      </c>
      <c r="T1073">
        <f>HLOOKUP(T$1,'DB Runes '!$A:$AP,'DB Runes'!$AR1073,FALSE)</f>
        <v>0</v>
      </c>
      <c r="U1073">
        <f>HLOOKUP(U$1,'DB Runes '!$A:$AP,'DB Runes'!$AR1073,FALSE)</f>
        <v>0</v>
      </c>
      <c r="V1073">
        <f>HLOOKUP(V$1,'DB Runes '!$A:$AP,'DB Runes'!$AR1073,FALSE)</f>
        <v>0</v>
      </c>
      <c r="W1073">
        <f>HLOOKUP(W$1,'DB Runes '!$A:$AP,'DB Runes'!$AR1073,FALSE)</f>
        <v>0</v>
      </c>
      <c r="X1073">
        <f>HLOOKUP(X$1,'DB Runes '!$A:$AP,'DB Runes'!$AR1073,FALSE)</f>
        <v>0</v>
      </c>
      <c r="Y1073">
        <f>HLOOKUP(Y$1,'DB Runes '!$A:$AP,'DB Runes'!$AR1073,FALSE)</f>
        <v>0</v>
      </c>
      <c r="Z1073">
        <f>HLOOKUP(Z$1,'DB Runes '!$A:$AP,'DB Runes'!$AR1073,FALSE)</f>
        <v>0</v>
      </c>
      <c r="AA1073">
        <f>HLOOKUP(AA$1,'DB Runes '!$A:$AP,'DB Runes'!$AR1073,FALSE)</f>
        <v>0</v>
      </c>
      <c r="AB1073">
        <f>HLOOKUP(AB$1,'DB Runes '!$A:$AP,'DB Runes'!$AR1073,FALSE)</f>
        <v>0</v>
      </c>
      <c r="AC1073">
        <f>HLOOKUP(AC$1,'DB Runes '!$A:$AP,'DB Runes'!$AR1073,FALSE)</f>
        <v>0</v>
      </c>
      <c r="AD1073">
        <f>HLOOKUP(AD$1,'DB Runes '!$A:$AP,'DB Runes'!$AR1073,FALSE)</f>
        <v>0</v>
      </c>
      <c r="AE1073">
        <f>HLOOKUP(AE$1,'DB Runes '!$A:$AP,'DB Runes'!$AR1073,FALSE)</f>
        <v>0</v>
      </c>
      <c r="AF1073">
        <f>HLOOKUP(AF$1,'DB Runes '!$A:$AP,'DB Runes'!$AR1073,FALSE)</f>
        <v>0</v>
      </c>
      <c r="AG1073">
        <f>HLOOKUP(AG$1,'DB Runes '!$A:$AP,'DB Runes'!$AR1073,FALSE)</f>
        <v>0</v>
      </c>
      <c r="AH1073">
        <f>HLOOKUP(AH$1,'DB Runes '!$A:$AP,'DB Runes'!$AR1073,FALSE)</f>
        <v>0</v>
      </c>
      <c r="AI1073">
        <f>HLOOKUP(AI$1,'DB Runes '!$A:$AP,'DB Runes'!$AR1073,FALSE)</f>
        <v>0</v>
      </c>
      <c r="AJ1073">
        <f>HLOOKUP(AJ$1,'DB Runes '!$A:$AP,'DB Runes'!$AR1073,FALSE)</f>
        <v>0</v>
      </c>
      <c r="AK1073">
        <f>HLOOKUP(AK$1,'DB Runes '!$A:$AP,'DB Runes'!$AR1073,FALSE)</f>
        <v>0</v>
      </c>
      <c r="AL1073">
        <f>HLOOKUP(AL$1,'DB Runes '!$A:$AP,'DB Runes'!$AR1073,FALSE)</f>
        <v>0</v>
      </c>
      <c r="AM1073">
        <f>HLOOKUP(AM$1,'DB Runes '!$A:$AP,'DB Runes'!$AR1073,FALSE)</f>
        <v>0</v>
      </c>
      <c r="AN1073">
        <f>HLOOKUP(AN$1,'DB Runes '!$A:$AP,'DB Runes'!$AR1073,FALSE)</f>
        <v>0</v>
      </c>
      <c r="AO1073">
        <f>HLOOKUP(AO$1,'DB Runes '!$A:$AP,'DB Runes'!$AR1073,FALSE)</f>
        <v>0</v>
      </c>
      <c r="AP1073">
        <f>HLOOKUP(AP$1,'DB Runes '!$A:$AP,'DB Runes'!$AR1073,FALSE)</f>
        <v>0</v>
      </c>
      <c r="AR1073">
        <v>1073</v>
      </c>
    </row>
    <row r="1074" spans="1:44" x14ac:dyDescent="0.25">
      <c r="A1074">
        <f>HLOOKUP(A$1,'DB Runes '!$A:$AP,'DB Runes'!$AR1074,FALSE)</f>
        <v>0</v>
      </c>
      <c r="B1074">
        <f>HLOOKUP(B$1,'DB Runes '!$A:$AP,'DB Runes'!$AR1074,FALSE)</f>
        <v>0</v>
      </c>
      <c r="C1074">
        <f>HLOOKUP(C$1,'DB Runes '!$A:$AP,'DB Runes'!$AR1074,FALSE)</f>
        <v>0</v>
      </c>
      <c r="D1074">
        <f>HLOOKUP(D$1,'DB Runes '!$A:$AP,'DB Runes'!$AR1074,FALSE)</f>
        <v>0</v>
      </c>
      <c r="E1074">
        <f>HLOOKUP(E$1,'DB Runes '!$A:$AP,'DB Runes'!$AR1074,FALSE)</f>
        <v>0</v>
      </c>
      <c r="F1074">
        <f>HLOOKUP(F$1,'DB Runes '!$A:$AP,'DB Runes'!$AR1074,FALSE)</f>
        <v>0</v>
      </c>
      <c r="G1074">
        <f>HLOOKUP(G$1,'DB Runes '!$A:$AP,'DB Runes'!$AR1074,FALSE)</f>
        <v>0</v>
      </c>
      <c r="H1074">
        <f>HLOOKUP(H$1,'DB Runes '!$A:$AP,'DB Runes'!$AR1074,FALSE)</f>
        <v>0</v>
      </c>
      <c r="I1074">
        <f>HLOOKUP(I$1,'DB Runes '!$A:$AP,'DB Runes'!$AR1074,FALSE)</f>
        <v>0</v>
      </c>
      <c r="J1074">
        <f>HLOOKUP(J$1,'DB Runes '!$A:$AP,'DB Runes'!$AR1074,FALSE)</f>
        <v>0</v>
      </c>
      <c r="K1074">
        <f>HLOOKUP(K$1,'DB Runes '!$A:$AP,'DB Runes'!$AR1074,FALSE)</f>
        <v>0</v>
      </c>
      <c r="L1074">
        <f>HLOOKUP(L$1,'DB Runes '!$A:$AP,'DB Runes'!$AR1074,FALSE)</f>
        <v>0</v>
      </c>
      <c r="M1074">
        <f>HLOOKUP(M$1,'DB Runes '!$A:$AP,'DB Runes'!$AR1074,FALSE)</f>
        <v>0</v>
      </c>
      <c r="N1074">
        <f>HLOOKUP(N$1,'DB Runes '!$A:$AP,'DB Runes'!$AR1074,FALSE)</f>
        <v>0</v>
      </c>
      <c r="O1074">
        <f>HLOOKUP(O$1,'DB Runes '!$A:$AP,'DB Runes'!$AR1074,FALSE)</f>
        <v>0</v>
      </c>
      <c r="P1074">
        <f>HLOOKUP(P$1,'DB Runes '!$A:$AP,'DB Runes'!$AR1074,FALSE)</f>
        <v>0</v>
      </c>
      <c r="Q1074">
        <f>HLOOKUP(Q$1,'DB Runes '!$A:$AP,'DB Runes'!$AR1074,FALSE)</f>
        <v>0</v>
      </c>
      <c r="R1074">
        <f>HLOOKUP(R$1,'DB Runes '!$A:$AP,'DB Runes'!$AR1074,FALSE)</f>
        <v>0</v>
      </c>
      <c r="S1074">
        <f>HLOOKUP(S$1,'DB Runes '!$A:$AP,'DB Runes'!$AR1074,FALSE)</f>
        <v>0</v>
      </c>
      <c r="T1074">
        <f>HLOOKUP(T$1,'DB Runes '!$A:$AP,'DB Runes'!$AR1074,FALSE)</f>
        <v>0</v>
      </c>
      <c r="U1074">
        <f>HLOOKUP(U$1,'DB Runes '!$A:$AP,'DB Runes'!$AR1074,FALSE)</f>
        <v>0</v>
      </c>
      <c r="V1074">
        <f>HLOOKUP(V$1,'DB Runes '!$A:$AP,'DB Runes'!$AR1074,FALSE)</f>
        <v>0</v>
      </c>
      <c r="W1074">
        <f>HLOOKUP(W$1,'DB Runes '!$A:$AP,'DB Runes'!$AR1074,FALSE)</f>
        <v>0</v>
      </c>
      <c r="X1074">
        <f>HLOOKUP(X$1,'DB Runes '!$A:$AP,'DB Runes'!$AR1074,FALSE)</f>
        <v>0</v>
      </c>
      <c r="Y1074">
        <f>HLOOKUP(Y$1,'DB Runes '!$A:$AP,'DB Runes'!$AR1074,FALSE)</f>
        <v>0</v>
      </c>
      <c r="Z1074">
        <f>HLOOKUP(Z$1,'DB Runes '!$A:$AP,'DB Runes'!$AR1074,FALSE)</f>
        <v>0</v>
      </c>
      <c r="AA1074">
        <f>HLOOKUP(AA$1,'DB Runes '!$A:$AP,'DB Runes'!$AR1074,FALSE)</f>
        <v>0</v>
      </c>
      <c r="AB1074">
        <f>HLOOKUP(AB$1,'DB Runes '!$A:$AP,'DB Runes'!$AR1074,FALSE)</f>
        <v>0</v>
      </c>
      <c r="AC1074">
        <f>HLOOKUP(AC$1,'DB Runes '!$A:$AP,'DB Runes'!$AR1074,FALSE)</f>
        <v>0</v>
      </c>
      <c r="AD1074">
        <f>HLOOKUP(AD$1,'DB Runes '!$A:$AP,'DB Runes'!$AR1074,FALSE)</f>
        <v>0</v>
      </c>
      <c r="AE1074">
        <f>HLOOKUP(AE$1,'DB Runes '!$A:$AP,'DB Runes'!$AR1074,FALSE)</f>
        <v>0</v>
      </c>
      <c r="AF1074">
        <f>HLOOKUP(AF$1,'DB Runes '!$A:$AP,'DB Runes'!$AR1074,FALSE)</f>
        <v>0</v>
      </c>
      <c r="AG1074">
        <f>HLOOKUP(AG$1,'DB Runes '!$A:$AP,'DB Runes'!$AR1074,FALSE)</f>
        <v>0</v>
      </c>
      <c r="AH1074">
        <f>HLOOKUP(AH$1,'DB Runes '!$A:$AP,'DB Runes'!$AR1074,FALSE)</f>
        <v>0</v>
      </c>
      <c r="AI1074">
        <f>HLOOKUP(AI$1,'DB Runes '!$A:$AP,'DB Runes'!$AR1074,FALSE)</f>
        <v>0</v>
      </c>
      <c r="AJ1074">
        <f>HLOOKUP(AJ$1,'DB Runes '!$A:$AP,'DB Runes'!$AR1074,FALSE)</f>
        <v>0</v>
      </c>
      <c r="AK1074">
        <f>HLOOKUP(AK$1,'DB Runes '!$A:$AP,'DB Runes'!$AR1074,FALSE)</f>
        <v>0</v>
      </c>
      <c r="AL1074">
        <f>HLOOKUP(AL$1,'DB Runes '!$A:$AP,'DB Runes'!$AR1074,FALSE)</f>
        <v>0</v>
      </c>
      <c r="AM1074">
        <f>HLOOKUP(AM$1,'DB Runes '!$A:$AP,'DB Runes'!$AR1074,FALSE)</f>
        <v>0</v>
      </c>
      <c r="AN1074">
        <f>HLOOKUP(AN$1,'DB Runes '!$A:$AP,'DB Runes'!$AR1074,FALSE)</f>
        <v>0</v>
      </c>
      <c r="AO1074">
        <f>HLOOKUP(AO$1,'DB Runes '!$A:$AP,'DB Runes'!$AR1074,FALSE)</f>
        <v>0</v>
      </c>
      <c r="AP1074">
        <f>HLOOKUP(AP$1,'DB Runes '!$A:$AP,'DB Runes'!$AR1074,FALSE)</f>
        <v>0</v>
      </c>
      <c r="AR1074">
        <v>1074</v>
      </c>
    </row>
    <row r="1075" spans="1:44" x14ac:dyDescent="0.25">
      <c r="A1075">
        <f>HLOOKUP(A$1,'DB Runes '!$A:$AP,'DB Runes'!$AR1075,FALSE)</f>
        <v>0</v>
      </c>
      <c r="B1075">
        <f>HLOOKUP(B$1,'DB Runes '!$A:$AP,'DB Runes'!$AR1075,FALSE)</f>
        <v>0</v>
      </c>
      <c r="C1075">
        <f>HLOOKUP(C$1,'DB Runes '!$A:$AP,'DB Runes'!$AR1075,FALSE)</f>
        <v>0</v>
      </c>
      <c r="D1075">
        <f>HLOOKUP(D$1,'DB Runes '!$A:$AP,'DB Runes'!$AR1075,FALSE)</f>
        <v>0</v>
      </c>
      <c r="E1075">
        <f>HLOOKUP(E$1,'DB Runes '!$A:$AP,'DB Runes'!$AR1075,FALSE)</f>
        <v>0</v>
      </c>
      <c r="F1075">
        <f>HLOOKUP(F$1,'DB Runes '!$A:$AP,'DB Runes'!$AR1075,FALSE)</f>
        <v>0</v>
      </c>
      <c r="G1075">
        <f>HLOOKUP(G$1,'DB Runes '!$A:$AP,'DB Runes'!$AR1075,FALSE)</f>
        <v>0</v>
      </c>
      <c r="H1075">
        <f>HLOOKUP(H$1,'DB Runes '!$A:$AP,'DB Runes'!$AR1075,FALSE)</f>
        <v>0</v>
      </c>
      <c r="I1075">
        <f>HLOOKUP(I$1,'DB Runes '!$A:$AP,'DB Runes'!$AR1075,FALSE)</f>
        <v>0</v>
      </c>
      <c r="J1075">
        <f>HLOOKUP(J$1,'DB Runes '!$A:$AP,'DB Runes'!$AR1075,FALSE)</f>
        <v>0</v>
      </c>
      <c r="K1075">
        <f>HLOOKUP(K$1,'DB Runes '!$A:$AP,'DB Runes'!$AR1075,FALSE)</f>
        <v>0</v>
      </c>
      <c r="L1075">
        <f>HLOOKUP(L$1,'DB Runes '!$A:$AP,'DB Runes'!$AR1075,FALSE)</f>
        <v>0</v>
      </c>
      <c r="M1075">
        <f>HLOOKUP(M$1,'DB Runes '!$A:$AP,'DB Runes'!$AR1075,FALSE)</f>
        <v>0</v>
      </c>
      <c r="N1075">
        <f>HLOOKUP(N$1,'DB Runes '!$A:$AP,'DB Runes'!$AR1075,FALSE)</f>
        <v>0</v>
      </c>
      <c r="O1075">
        <f>HLOOKUP(O$1,'DB Runes '!$A:$AP,'DB Runes'!$AR1075,FALSE)</f>
        <v>0</v>
      </c>
      <c r="P1075">
        <f>HLOOKUP(P$1,'DB Runes '!$A:$AP,'DB Runes'!$AR1075,FALSE)</f>
        <v>0</v>
      </c>
      <c r="Q1075">
        <f>HLOOKUP(Q$1,'DB Runes '!$A:$AP,'DB Runes'!$AR1075,FALSE)</f>
        <v>0</v>
      </c>
      <c r="R1075">
        <f>HLOOKUP(R$1,'DB Runes '!$A:$AP,'DB Runes'!$AR1075,FALSE)</f>
        <v>0</v>
      </c>
      <c r="S1075">
        <f>HLOOKUP(S$1,'DB Runes '!$A:$AP,'DB Runes'!$AR1075,FALSE)</f>
        <v>0</v>
      </c>
      <c r="T1075">
        <f>HLOOKUP(T$1,'DB Runes '!$A:$AP,'DB Runes'!$AR1075,FALSE)</f>
        <v>0</v>
      </c>
      <c r="U1075">
        <f>HLOOKUP(U$1,'DB Runes '!$A:$AP,'DB Runes'!$AR1075,FALSE)</f>
        <v>0</v>
      </c>
      <c r="V1075">
        <f>HLOOKUP(V$1,'DB Runes '!$A:$AP,'DB Runes'!$AR1075,FALSE)</f>
        <v>0</v>
      </c>
      <c r="W1075">
        <f>HLOOKUP(W$1,'DB Runes '!$A:$AP,'DB Runes'!$AR1075,FALSE)</f>
        <v>0</v>
      </c>
      <c r="X1075">
        <f>HLOOKUP(X$1,'DB Runes '!$A:$AP,'DB Runes'!$AR1075,FALSE)</f>
        <v>0</v>
      </c>
      <c r="Y1075">
        <f>HLOOKUP(Y$1,'DB Runes '!$A:$AP,'DB Runes'!$AR1075,FALSE)</f>
        <v>0</v>
      </c>
      <c r="Z1075">
        <f>HLOOKUP(Z$1,'DB Runes '!$A:$AP,'DB Runes'!$AR1075,FALSE)</f>
        <v>0</v>
      </c>
      <c r="AA1075">
        <f>HLOOKUP(AA$1,'DB Runes '!$A:$AP,'DB Runes'!$AR1075,FALSE)</f>
        <v>0</v>
      </c>
      <c r="AB1075">
        <f>HLOOKUP(AB$1,'DB Runes '!$A:$AP,'DB Runes'!$AR1075,FALSE)</f>
        <v>0</v>
      </c>
      <c r="AC1075">
        <f>HLOOKUP(AC$1,'DB Runes '!$A:$AP,'DB Runes'!$AR1075,FALSE)</f>
        <v>0</v>
      </c>
      <c r="AD1075">
        <f>HLOOKUP(AD$1,'DB Runes '!$A:$AP,'DB Runes'!$AR1075,FALSE)</f>
        <v>0</v>
      </c>
      <c r="AE1075">
        <f>HLOOKUP(AE$1,'DB Runes '!$A:$AP,'DB Runes'!$AR1075,FALSE)</f>
        <v>0</v>
      </c>
      <c r="AF1075">
        <f>HLOOKUP(AF$1,'DB Runes '!$A:$AP,'DB Runes'!$AR1075,FALSE)</f>
        <v>0</v>
      </c>
      <c r="AG1075">
        <f>HLOOKUP(AG$1,'DB Runes '!$A:$AP,'DB Runes'!$AR1075,FALSE)</f>
        <v>0</v>
      </c>
      <c r="AH1075">
        <f>HLOOKUP(AH$1,'DB Runes '!$A:$AP,'DB Runes'!$AR1075,FALSE)</f>
        <v>0</v>
      </c>
      <c r="AI1075">
        <f>HLOOKUP(AI$1,'DB Runes '!$A:$AP,'DB Runes'!$AR1075,FALSE)</f>
        <v>0</v>
      </c>
      <c r="AJ1075">
        <f>HLOOKUP(AJ$1,'DB Runes '!$A:$AP,'DB Runes'!$AR1075,FALSE)</f>
        <v>0</v>
      </c>
      <c r="AK1075">
        <f>HLOOKUP(AK$1,'DB Runes '!$A:$AP,'DB Runes'!$AR1075,FALSE)</f>
        <v>0</v>
      </c>
      <c r="AL1075">
        <f>HLOOKUP(AL$1,'DB Runes '!$A:$AP,'DB Runes'!$AR1075,FALSE)</f>
        <v>0</v>
      </c>
      <c r="AM1075">
        <f>HLOOKUP(AM$1,'DB Runes '!$A:$AP,'DB Runes'!$AR1075,FALSE)</f>
        <v>0</v>
      </c>
      <c r="AN1075">
        <f>HLOOKUP(AN$1,'DB Runes '!$A:$AP,'DB Runes'!$AR1075,FALSE)</f>
        <v>0</v>
      </c>
      <c r="AO1075">
        <f>HLOOKUP(AO$1,'DB Runes '!$A:$AP,'DB Runes'!$AR1075,FALSE)</f>
        <v>0</v>
      </c>
      <c r="AP1075">
        <f>HLOOKUP(AP$1,'DB Runes '!$A:$AP,'DB Runes'!$AR1075,FALSE)</f>
        <v>0</v>
      </c>
      <c r="AR1075">
        <v>1075</v>
      </c>
    </row>
    <row r="1076" spans="1:44" x14ac:dyDescent="0.25">
      <c r="A1076">
        <f>HLOOKUP(A$1,'DB Runes '!$A:$AP,'DB Runes'!$AR1076,FALSE)</f>
        <v>0</v>
      </c>
      <c r="B1076">
        <f>HLOOKUP(B$1,'DB Runes '!$A:$AP,'DB Runes'!$AR1076,FALSE)</f>
        <v>0</v>
      </c>
      <c r="C1076">
        <f>HLOOKUP(C$1,'DB Runes '!$A:$AP,'DB Runes'!$AR1076,FALSE)</f>
        <v>0</v>
      </c>
      <c r="D1076">
        <f>HLOOKUP(D$1,'DB Runes '!$A:$AP,'DB Runes'!$AR1076,FALSE)</f>
        <v>0</v>
      </c>
      <c r="E1076">
        <f>HLOOKUP(E$1,'DB Runes '!$A:$AP,'DB Runes'!$AR1076,FALSE)</f>
        <v>0</v>
      </c>
      <c r="F1076">
        <f>HLOOKUP(F$1,'DB Runes '!$A:$AP,'DB Runes'!$AR1076,FALSE)</f>
        <v>0</v>
      </c>
      <c r="G1076">
        <f>HLOOKUP(G$1,'DB Runes '!$A:$AP,'DB Runes'!$AR1076,FALSE)</f>
        <v>0</v>
      </c>
      <c r="H1076">
        <f>HLOOKUP(H$1,'DB Runes '!$A:$AP,'DB Runes'!$AR1076,FALSE)</f>
        <v>0</v>
      </c>
      <c r="I1076">
        <f>HLOOKUP(I$1,'DB Runes '!$A:$AP,'DB Runes'!$AR1076,FALSE)</f>
        <v>0</v>
      </c>
      <c r="J1076">
        <f>HLOOKUP(J$1,'DB Runes '!$A:$AP,'DB Runes'!$AR1076,FALSE)</f>
        <v>0</v>
      </c>
      <c r="K1076">
        <f>HLOOKUP(K$1,'DB Runes '!$A:$AP,'DB Runes'!$AR1076,FALSE)</f>
        <v>0</v>
      </c>
      <c r="L1076">
        <f>HLOOKUP(L$1,'DB Runes '!$A:$AP,'DB Runes'!$AR1076,FALSE)</f>
        <v>0</v>
      </c>
      <c r="M1076">
        <f>HLOOKUP(M$1,'DB Runes '!$A:$AP,'DB Runes'!$AR1076,FALSE)</f>
        <v>0</v>
      </c>
      <c r="N1076">
        <f>HLOOKUP(N$1,'DB Runes '!$A:$AP,'DB Runes'!$AR1076,FALSE)</f>
        <v>0</v>
      </c>
      <c r="O1076">
        <f>HLOOKUP(O$1,'DB Runes '!$A:$AP,'DB Runes'!$AR1076,FALSE)</f>
        <v>0</v>
      </c>
      <c r="P1076">
        <f>HLOOKUP(P$1,'DB Runes '!$A:$AP,'DB Runes'!$AR1076,FALSE)</f>
        <v>0</v>
      </c>
      <c r="Q1076">
        <f>HLOOKUP(Q$1,'DB Runes '!$A:$AP,'DB Runes'!$AR1076,FALSE)</f>
        <v>0</v>
      </c>
      <c r="R1076">
        <f>HLOOKUP(R$1,'DB Runes '!$A:$AP,'DB Runes'!$AR1076,FALSE)</f>
        <v>0</v>
      </c>
      <c r="S1076">
        <f>HLOOKUP(S$1,'DB Runes '!$A:$AP,'DB Runes'!$AR1076,FALSE)</f>
        <v>0</v>
      </c>
      <c r="T1076">
        <f>HLOOKUP(T$1,'DB Runes '!$A:$AP,'DB Runes'!$AR1076,FALSE)</f>
        <v>0</v>
      </c>
      <c r="U1076">
        <f>HLOOKUP(U$1,'DB Runes '!$A:$AP,'DB Runes'!$AR1076,FALSE)</f>
        <v>0</v>
      </c>
      <c r="V1076">
        <f>HLOOKUP(V$1,'DB Runes '!$A:$AP,'DB Runes'!$AR1076,FALSE)</f>
        <v>0</v>
      </c>
      <c r="W1076">
        <f>HLOOKUP(W$1,'DB Runes '!$A:$AP,'DB Runes'!$AR1076,FALSE)</f>
        <v>0</v>
      </c>
      <c r="X1076">
        <f>HLOOKUP(X$1,'DB Runes '!$A:$AP,'DB Runes'!$AR1076,FALSE)</f>
        <v>0</v>
      </c>
      <c r="Y1076">
        <f>HLOOKUP(Y$1,'DB Runes '!$A:$AP,'DB Runes'!$AR1076,FALSE)</f>
        <v>0</v>
      </c>
      <c r="Z1076">
        <f>HLOOKUP(Z$1,'DB Runes '!$A:$AP,'DB Runes'!$AR1076,FALSE)</f>
        <v>0</v>
      </c>
      <c r="AA1076">
        <f>HLOOKUP(AA$1,'DB Runes '!$A:$AP,'DB Runes'!$AR1076,FALSE)</f>
        <v>0</v>
      </c>
      <c r="AB1076">
        <f>HLOOKUP(AB$1,'DB Runes '!$A:$AP,'DB Runes'!$AR1076,FALSE)</f>
        <v>0</v>
      </c>
      <c r="AC1076">
        <f>HLOOKUP(AC$1,'DB Runes '!$A:$AP,'DB Runes'!$AR1076,FALSE)</f>
        <v>0</v>
      </c>
      <c r="AD1076">
        <f>HLOOKUP(AD$1,'DB Runes '!$A:$AP,'DB Runes'!$AR1076,FALSE)</f>
        <v>0</v>
      </c>
      <c r="AE1076">
        <f>HLOOKUP(AE$1,'DB Runes '!$A:$AP,'DB Runes'!$AR1076,FALSE)</f>
        <v>0</v>
      </c>
      <c r="AF1076">
        <f>HLOOKUP(AF$1,'DB Runes '!$A:$AP,'DB Runes'!$AR1076,FALSE)</f>
        <v>0</v>
      </c>
      <c r="AG1076">
        <f>HLOOKUP(AG$1,'DB Runes '!$A:$AP,'DB Runes'!$AR1076,FALSE)</f>
        <v>0</v>
      </c>
      <c r="AH1076">
        <f>HLOOKUP(AH$1,'DB Runes '!$A:$AP,'DB Runes'!$AR1076,FALSE)</f>
        <v>0</v>
      </c>
      <c r="AI1076">
        <f>HLOOKUP(AI$1,'DB Runes '!$A:$AP,'DB Runes'!$AR1076,FALSE)</f>
        <v>0</v>
      </c>
      <c r="AJ1076">
        <f>HLOOKUP(AJ$1,'DB Runes '!$A:$AP,'DB Runes'!$AR1076,FALSE)</f>
        <v>0</v>
      </c>
      <c r="AK1076">
        <f>HLOOKUP(AK$1,'DB Runes '!$A:$AP,'DB Runes'!$AR1076,FALSE)</f>
        <v>0</v>
      </c>
      <c r="AL1076">
        <f>HLOOKUP(AL$1,'DB Runes '!$A:$AP,'DB Runes'!$AR1076,FALSE)</f>
        <v>0</v>
      </c>
      <c r="AM1076">
        <f>HLOOKUP(AM$1,'DB Runes '!$A:$AP,'DB Runes'!$AR1076,FALSE)</f>
        <v>0</v>
      </c>
      <c r="AN1076">
        <f>HLOOKUP(AN$1,'DB Runes '!$A:$AP,'DB Runes'!$AR1076,FALSE)</f>
        <v>0</v>
      </c>
      <c r="AO1076">
        <f>HLOOKUP(AO$1,'DB Runes '!$A:$AP,'DB Runes'!$AR1076,FALSE)</f>
        <v>0</v>
      </c>
      <c r="AP1076">
        <f>HLOOKUP(AP$1,'DB Runes '!$A:$AP,'DB Runes'!$AR1076,FALSE)</f>
        <v>0</v>
      </c>
      <c r="AR1076">
        <v>1076</v>
      </c>
    </row>
    <row r="1077" spans="1:44" x14ac:dyDescent="0.25">
      <c r="A1077">
        <f>HLOOKUP(A$1,'DB Runes '!$A:$AP,'DB Runes'!$AR1077,FALSE)</f>
        <v>0</v>
      </c>
      <c r="B1077">
        <f>HLOOKUP(B$1,'DB Runes '!$A:$AP,'DB Runes'!$AR1077,FALSE)</f>
        <v>0</v>
      </c>
      <c r="C1077">
        <f>HLOOKUP(C$1,'DB Runes '!$A:$AP,'DB Runes'!$AR1077,FALSE)</f>
        <v>0</v>
      </c>
      <c r="D1077">
        <f>HLOOKUP(D$1,'DB Runes '!$A:$AP,'DB Runes'!$AR1077,FALSE)</f>
        <v>0</v>
      </c>
      <c r="E1077">
        <f>HLOOKUP(E$1,'DB Runes '!$A:$AP,'DB Runes'!$AR1077,FALSE)</f>
        <v>0</v>
      </c>
      <c r="F1077">
        <f>HLOOKUP(F$1,'DB Runes '!$A:$AP,'DB Runes'!$AR1077,FALSE)</f>
        <v>0</v>
      </c>
      <c r="G1077">
        <f>HLOOKUP(G$1,'DB Runes '!$A:$AP,'DB Runes'!$AR1077,FALSE)</f>
        <v>0</v>
      </c>
      <c r="H1077">
        <f>HLOOKUP(H$1,'DB Runes '!$A:$AP,'DB Runes'!$AR1077,FALSE)</f>
        <v>0</v>
      </c>
      <c r="I1077">
        <f>HLOOKUP(I$1,'DB Runes '!$A:$AP,'DB Runes'!$AR1077,FALSE)</f>
        <v>0</v>
      </c>
      <c r="J1077">
        <f>HLOOKUP(J$1,'DB Runes '!$A:$AP,'DB Runes'!$AR1077,FALSE)</f>
        <v>0</v>
      </c>
      <c r="K1077">
        <f>HLOOKUP(K$1,'DB Runes '!$A:$AP,'DB Runes'!$AR1077,FALSE)</f>
        <v>0</v>
      </c>
      <c r="L1077">
        <f>HLOOKUP(L$1,'DB Runes '!$A:$AP,'DB Runes'!$AR1077,FALSE)</f>
        <v>0</v>
      </c>
      <c r="M1077">
        <f>HLOOKUP(M$1,'DB Runes '!$A:$AP,'DB Runes'!$AR1077,FALSE)</f>
        <v>0</v>
      </c>
      <c r="N1077">
        <f>HLOOKUP(N$1,'DB Runes '!$A:$AP,'DB Runes'!$AR1077,FALSE)</f>
        <v>0</v>
      </c>
      <c r="O1077">
        <f>HLOOKUP(O$1,'DB Runes '!$A:$AP,'DB Runes'!$AR1077,FALSE)</f>
        <v>0</v>
      </c>
      <c r="P1077">
        <f>HLOOKUP(P$1,'DB Runes '!$A:$AP,'DB Runes'!$AR1077,FALSE)</f>
        <v>0</v>
      </c>
      <c r="Q1077">
        <f>HLOOKUP(Q$1,'DB Runes '!$A:$AP,'DB Runes'!$AR1077,FALSE)</f>
        <v>0</v>
      </c>
      <c r="R1077">
        <f>HLOOKUP(R$1,'DB Runes '!$A:$AP,'DB Runes'!$AR1077,FALSE)</f>
        <v>0</v>
      </c>
      <c r="S1077">
        <f>HLOOKUP(S$1,'DB Runes '!$A:$AP,'DB Runes'!$AR1077,FALSE)</f>
        <v>0</v>
      </c>
      <c r="T1077">
        <f>HLOOKUP(T$1,'DB Runes '!$A:$AP,'DB Runes'!$AR1077,FALSE)</f>
        <v>0</v>
      </c>
      <c r="U1077">
        <f>HLOOKUP(U$1,'DB Runes '!$A:$AP,'DB Runes'!$AR1077,FALSE)</f>
        <v>0</v>
      </c>
      <c r="V1077">
        <f>HLOOKUP(V$1,'DB Runes '!$A:$AP,'DB Runes'!$AR1077,FALSE)</f>
        <v>0</v>
      </c>
      <c r="W1077">
        <f>HLOOKUP(W$1,'DB Runes '!$A:$AP,'DB Runes'!$AR1077,FALSE)</f>
        <v>0</v>
      </c>
      <c r="X1077">
        <f>HLOOKUP(X$1,'DB Runes '!$A:$AP,'DB Runes'!$AR1077,FALSE)</f>
        <v>0</v>
      </c>
      <c r="Y1077">
        <f>HLOOKUP(Y$1,'DB Runes '!$A:$AP,'DB Runes'!$AR1077,FALSE)</f>
        <v>0</v>
      </c>
      <c r="Z1077">
        <f>HLOOKUP(Z$1,'DB Runes '!$A:$AP,'DB Runes'!$AR1077,FALSE)</f>
        <v>0</v>
      </c>
      <c r="AA1077">
        <f>HLOOKUP(AA$1,'DB Runes '!$A:$AP,'DB Runes'!$AR1077,FALSE)</f>
        <v>0</v>
      </c>
      <c r="AB1077">
        <f>HLOOKUP(AB$1,'DB Runes '!$A:$AP,'DB Runes'!$AR1077,FALSE)</f>
        <v>0</v>
      </c>
      <c r="AC1077">
        <f>HLOOKUP(AC$1,'DB Runes '!$A:$AP,'DB Runes'!$AR1077,FALSE)</f>
        <v>0</v>
      </c>
      <c r="AD1077">
        <f>HLOOKUP(AD$1,'DB Runes '!$A:$AP,'DB Runes'!$AR1077,FALSE)</f>
        <v>0</v>
      </c>
      <c r="AE1077">
        <f>HLOOKUP(AE$1,'DB Runes '!$A:$AP,'DB Runes'!$AR1077,FALSE)</f>
        <v>0</v>
      </c>
      <c r="AF1077">
        <f>HLOOKUP(AF$1,'DB Runes '!$A:$AP,'DB Runes'!$AR1077,FALSE)</f>
        <v>0</v>
      </c>
      <c r="AG1077">
        <f>HLOOKUP(AG$1,'DB Runes '!$A:$AP,'DB Runes'!$AR1077,FALSE)</f>
        <v>0</v>
      </c>
      <c r="AH1077">
        <f>HLOOKUP(AH$1,'DB Runes '!$A:$AP,'DB Runes'!$AR1077,FALSE)</f>
        <v>0</v>
      </c>
      <c r="AI1077">
        <f>HLOOKUP(AI$1,'DB Runes '!$A:$AP,'DB Runes'!$AR1077,FALSE)</f>
        <v>0</v>
      </c>
      <c r="AJ1077">
        <f>HLOOKUP(AJ$1,'DB Runes '!$A:$AP,'DB Runes'!$AR1077,FALSE)</f>
        <v>0</v>
      </c>
      <c r="AK1077">
        <f>HLOOKUP(AK$1,'DB Runes '!$A:$AP,'DB Runes'!$AR1077,FALSE)</f>
        <v>0</v>
      </c>
      <c r="AL1077">
        <f>HLOOKUP(AL$1,'DB Runes '!$A:$AP,'DB Runes'!$AR1077,FALSE)</f>
        <v>0</v>
      </c>
      <c r="AM1077">
        <f>HLOOKUP(AM$1,'DB Runes '!$A:$AP,'DB Runes'!$AR1077,FALSE)</f>
        <v>0</v>
      </c>
      <c r="AN1077">
        <f>HLOOKUP(AN$1,'DB Runes '!$A:$AP,'DB Runes'!$AR1077,FALSE)</f>
        <v>0</v>
      </c>
      <c r="AO1077">
        <f>HLOOKUP(AO$1,'DB Runes '!$A:$AP,'DB Runes'!$AR1077,FALSE)</f>
        <v>0</v>
      </c>
      <c r="AP1077">
        <f>HLOOKUP(AP$1,'DB Runes '!$A:$AP,'DB Runes'!$AR1077,FALSE)</f>
        <v>0</v>
      </c>
      <c r="AR1077">
        <v>1077</v>
      </c>
    </row>
    <row r="1078" spans="1:44" x14ac:dyDescent="0.25">
      <c r="A1078">
        <f>HLOOKUP(A$1,'DB Runes '!$A:$AP,'DB Runes'!$AR1078,FALSE)</f>
        <v>0</v>
      </c>
      <c r="B1078">
        <f>HLOOKUP(B$1,'DB Runes '!$A:$AP,'DB Runes'!$AR1078,FALSE)</f>
        <v>0</v>
      </c>
      <c r="C1078">
        <f>HLOOKUP(C$1,'DB Runes '!$A:$AP,'DB Runes'!$AR1078,FALSE)</f>
        <v>0</v>
      </c>
      <c r="D1078">
        <f>HLOOKUP(D$1,'DB Runes '!$A:$AP,'DB Runes'!$AR1078,FALSE)</f>
        <v>0</v>
      </c>
      <c r="E1078">
        <f>HLOOKUP(E$1,'DB Runes '!$A:$AP,'DB Runes'!$AR1078,FALSE)</f>
        <v>0</v>
      </c>
      <c r="F1078">
        <f>HLOOKUP(F$1,'DB Runes '!$A:$AP,'DB Runes'!$AR1078,FALSE)</f>
        <v>0</v>
      </c>
      <c r="G1078">
        <f>HLOOKUP(G$1,'DB Runes '!$A:$AP,'DB Runes'!$AR1078,FALSE)</f>
        <v>0</v>
      </c>
      <c r="H1078">
        <f>HLOOKUP(H$1,'DB Runes '!$A:$AP,'DB Runes'!$AR1078,FALSE)</f>
        <v>0</v>
      </c>
      <c r="I1078">
        <f>HLOOKUP(I$1,'DB Runes '!$A:$AP,'DB Runes'!$AR1078,FALSE)</f>
        <v>0</v>
      </c>
      <c r="J1078">
        <f>HLOOKUP(J$1,'DB Runes '!$A:$AP,'DB Runes'!$AR1078,FALSE)</f>
        <v>0</v>
      </c>
      <c r="K1078">
        <f>HLOOKUP(K$1,'DB Runes '!$A:$AP,'DB Runes'!$AR1078,FALSE)</f>
        <v>0</v>
      </c>
      <c r="L1078">
        <f>HLOOKUP(L$1,'DB Runes '!$A:$AP,'DB Runes'!$AR1078,FALSE)</f>
        <v>0</v>
      </c>
      <c r="M1078">
        <f>HLOOKUP(M$1,'DB Runes '!$A:$AP,'DB Runes'!$AR1078,FALSE)</f>
        <v>0</v>
      </c>
      <c r="N1078">
        <f>HLOOKUP(N$1,'DB Runes '!$A:$AP,'DB Runes'!$AR1078,FALSE)</f>
        <v>0</v>
      </c>
      <c r="O1078">
        <f>HLOOKUP(O$1,'DB Runes '!$A:$AP,'DB Runes'!$AR1078,FALSE)</f>
        <v>0</v>
      </c>
      <c r="P1078">
        <f>HLOOKUP(P$1,'DB Runes '!$A:$AP,'DB Runes'!$AR1078,FALSE)</f>
        <v>0</v>
      </c>
      <c r="Q1078">
        <f>HLOOKUP(Q$1,'DB Runes '!$A:$AP,'DB Runes'!$AR1078,FALSE)</f>
        <v>0</v>
      </c>
      <c r="R1078">
        <f>HLOOKUP(R$1,'DB Runes '!$A:$AP,'DB Runes'!$AR1078,FALSE)</f>
        <v>0</v>
      </c>
      <c r="S1078">
        <f>HLOOKUP(S$1,'DB Runes '!$A:$AP,'DB Runes'!$AR1078,FALSE)</f>
        <v>0</v>
      </c>
      <c r="T1078">
        <f>HLOOKUP(T$1,'DB Runes '!$A:$AP,'DB Runes'!$AR1078,FALSE)</f>
        <v>0</v>
      </c>
      <c r="U1078">
        <f>HLOOKUP(U$1,'DB Runes '!$A:$AP,'DB Runes'!$AR1078,FALSE)</f>
        <v>0</v>
      </c>
      <c r="V1078">
        <f>HLOOKUP(V$1,'DB Runes '!$A:$AP,'DB Runes'!$AR1078,FALSE)</f>
        <v>0</v>
      </c>
      <c r="W1078">
        <f>HLOOKUP(W$1,'DB Runes '!$A:$AP,'DB Runes'!$AR1078,FALSE)</f>
        <v>0</v>
      </c>
      <c r="X1078">
        <f>HLOOKUP(X$1,'DB Runes '!$A:$AP,'DB Runes'!$AR1078,FALSE)</f>
        <v>0</v>
      </c>
      <c r="Y1078">
        <f>HLOOKUP(Y$1,'DB Runes '!$A:$AP,'DB Runes'!$AR1078,FALSE)</f>
        <v>0</v>
      </c>
      <c r="Z1078">
        <f>HLOOKUP(Z$1,'DB Runes '!$A:$AP,'DB Runes'!$AR1078,FALSE)</f>
        <v>0</v>
      </c>
      <c r="AA1078">
        <f>HLOOKUP(AA$1,'DB Runes '!$A:$AP,'DB Runes'!$AR1078,FALSE)</f>
        <v>0</v>
      </c>
      <c r="AB1078">
        <f>HLOOKUP(AB$1,'DB Runes '!$A:$AP,'DB Runes'!$AR1078,FALSE)</f>
        <v>0</v>
      </c>
      <c r="AC1078">
        <f>HLOOKUP(AC$1,'DB Runes '!$A:$AP,'DB Runes'!$AR1078,FALSE)</f>
        <v>0</v>
      </c>
      <c r="AD1078">
        <f>HLOOKUP(AD$1,'DB Runes '!$A:$AP,'DB Runes'!$AR1078,FALSE)</f>
        <v>0</v>
      </c>
      <c r="AE1078">
        <f>HLOOKUP(AE$1,'DB Runes '!$A:$AP,'DB Runes'!$AR1078,FALSE)</f>
        <v>0</v>
      </c>
      <c r="AF1078">
        <f>HLOOKUP(AF$1,'DB Runes '!$A:$AP,'DB Runes'!$AR1078,FALSE)</f>
        <v>0</v>
      </c>
      <c r="AG1078">
        <f>HLOOKUP(AG$1,'DB Runes '!$A:$AP,'DB Runes'!$AR1078,FALSE)</f>
        <v>0</v>
      </c>
      <c r="AH1078">
        <f>HLOOKUP(AH$1,'DB Runes '!$A:$AP,'DB Runes'!$AR1078,FALSE)</f>
        <v>0</v>
      </c>
      <c r="AI1078">
        <f>HLOOKUP(AI$1,'DB Runes '!$A:$AP,'DB Runes'!$AR1078,FALSE)</f>
        <v>0</v>
      </c>
      <c r="AJ1078">
        <f>HLOOKUP(AJ$1,'DB Runes '!$A:$AP,'DB Runes'!$AR1078,FALSE)</f>
        <v>0</v>
      </c>
      <c r="AK1078">
        <f>HLOOKUP(AK$1,'DB Runes '!$A:$AP,'DB Runes'!$AR1078,FALSE)</f>
        <v>0</v>
      </c>
      <c r="AL1078">
        <f>HLOOKUP(AL$1,'DB Runes '!$A:$AP,'DB Runes'!$AR1078,FALSE)</f>
        <v>0</v>
      </c>
      <c r="AM1078">
        <f>HLOOKUP(AM$1,'DB Runes '!$A:$AP,'DB Runes'!$AR1078,FALSE)</f>
        <v>0</v>
      </c>
      <c r="AN1078">
        <f>HLOOKUP(AN$1,'DB Runes '!$A:$AP,'DB Runes'!$AR1078,FALSE)</f>
        <v>0</v>
      </c>
      <c r="AO1078">
        <f>HLOOKUP(AO$1,'DB Runes '!$A:$AP,'DB Runes'!$AR1078,FALSE)</f>
        <v>0</v>
      </c>
      <c r="AP1078">
        <f>HLOOKUP(AP$1,'DB Runes '!$A:$AP,'DB Runes'!$AR1078,FALSE)</f>
        <v>0</v>
      </c>
      <c r="AR1078">
        <v>1078</v>
      </c>
    </row>
    <row r="1079" spans="1:44" x14ac:dyDescent="0.25">
      <c r="A1079">
        <f>HLOOKUP(A$1,'DB Runes '!$A:$AP,'DB Runes'!$AR1079,FALSE)</f>
        <v>0</v>
      </c>
      <c r="B1079">
        <f>HLOOKUP(B$1,'DB Runes '!$A:$AP,'DB Runes'!$AR1079,FALSE)</f>
        <v>0</v>
      </c>
      <c r="C1079">
        <f>HLOOKUP(C$1,'DB Runes '!$A:$AP,'DB Runes'!$AR1079,FALSE)</f>
        <v>0</v>
      </c>
      <c r="D1079">
        <f>HLOOKUP(D$1,'DB Runes '!$A:$AP,'DB Runes'!$AR1079,FALSE)</f>
        <v>0</v>
      </c>
      <c r="E1079">
        <f>HLOOKUP(E$1,'DB Runes '!$A:$AP,'DB Runes'!$AR1079,FALSE)</f>
        <v>0</v>
      </c>
      <c r="F1079">
        <f>HLOOKUP(F$1,'DB Runes '!$A:$AP,'DB Runes'!$AR1079,FALSE)</f>
        <v>0</v>
      </c>
      <c r="G1079">
        <f>HLOOKUP(G$1,'DB Runes '!$A:$AP,'DB Runes'!$AR1079,FALSE)</f>
        <v>0</v>
      </c>
      <c r="H1079">
        <f>HLOOKUP(H$1,'DB Runes '!$A:$AP,'DB Runes'!$AR1079,FALSE)</f>
        <v>0</v>
      </c>
      <c r="I1079">
        <f>HLOOKUP(I$1,'DB Runes '!$A:$AP,'DB Runes'!$AR1079,FALSE)</f>
        <v>0</v>
      </c>
      <c r="J1079">
        <f>HLOOKUP(J$1,'DB Runes '!$A:$AP,'DB Runes'!$AR1079,FALSE)</f>
        <v>0</v>
      </c>
      <c r="K1079">
        <f>HLOOKUP(K$1,'DB Runes '!$A:$AP,'DB Runes'!$AR1079,FALSE)</f>
        <v>0</v>
      </c>
      <c r="L1079">
        <f>HLOOKUP(L$1,'DB Runes '!$A:$AP,'DB Runes'!$AR1079,FALSE)</f>
        <v>0</v>
      </c>
      <c r="M1079">
        <f>HLOOKUP(M$1,'DB Runes '!$A:$AP,'DB Runes'!$AR1079,FALSE)</f>
        <v>0</v>
      </c>
      <c r="N1079">
        <f>HLOOKUP(N$1,'DB Runes '!$A:$AP,'DB Runes'!$AR1079,FALSE)</f>
        <v>0</v>
      </c>
      <c r="O1079">
        <f>HLOOKUP(O$1,'DB Runes '!$A:$AP,'DB Runes'!$AR1079,FALSE)</f>
        <v>0</v>
      </c>
      <c r="P1079">
        <f>HLOOKUP(P$1,'DB Runes '!$A:$AP,'DB Runes'!$AR1079,FALSE)</f>
        <v>0</v>
      </c>
      <c r="Q1079">
        <f>HLOOKUP(Q$1,'DB Runes '!$A:$AP,'DB Runes'!$AR1079,FALSE)</f>
        <v>0</v>
      </c>
      <c r="R1079">
        <f>HLOOKUP(R$1,'DB Runes '!$A:$AP,'DB Runes'!$AR1079,FALSE)</f>
        <v>0</v>
      </c>
      <c r="S1079">
        <f>HLOOKUP(S$1,'DB Runes '!$A:$AP,'DB Runes'!$AR1079,FALSE)</f>
        <v>0</v>
      </c>
      <c r="T1079">
        <f>HLOOKUP(T$1,'DB Runes '!$A:$AP,'DB Runes'!$AR1079,FALSE)</f>
        <v>0</v>
      </c>
      <c r="U1079">
        <f>HLOOKUP(U$1,'DB Runes '!$A:$AP,'DB Runes'!$AR1079,FALSE)</f>
        <v>0</v>
      </c>
      <c r="V1079">
        <f>HLOOKUP(V$1,'DB Runes '!$A:$AP,'DB Runes'!$AR1079,FALSE)</f>
        <v>0</v>
      </c>
      <c r="W1079">
        <f>HLOOKUP(W$1,'DB Runes '!$A:$AP,'DB Runes'!$AR1079,FALSE)</f>
        <v>0</v>
      </c>
      <c r="X1079">
        <f>HLOOKUP(X$1,'DB Runes '!$A:$AP,'DB Runes'!$AR1079,FALSE)</f>
        <v>0</v>
      </c>
      <c r="Y1079">
        <f>HLOOKUP(Y$1,'DB Runes '!$A:$AP,'DB Runes'!$AR1079,FALSE)</f>
        <v>0</v>
      </c>
      <c r="Z1079">
        <f>HLOOKUP(Z$1,'DB Runes '!$A:$AP,'DB Runes'!$AR1079,FALSE)</f>
        <v>0</v>
      </c>
      <c r="AA1079">
        <f>HLOOKUP(AA$1,'DB Runes '!$A:$AP,'DB Runes'!$AR1079,FALSE)</f>
        <v>0</v>
      </c>
      <c r="AB1079">
        <f>HLOOKUP(AB$1,'DB Runes '!$A:$AP,'DB Runes'!$AR1079,FALSE)</f>
        <v>0</v>
      </c>
      <c r="AC1079">
        <f>HLOOKUP(AC$1,'DB Runes '!$A:$AP,'DB Runes'!$AR1079,FALSE)</f>
        <v>0</v>
      </c>
      <c r="AD1079">
        <f>HLOOKUP(AD$1,'DB Runes '!$A:$AP,'DB Runes'!$AR1079,FALSE)</f>
        <v>0</v>
      </c>
      <c r="AE1079">
        <f>HLOOKUP(AE$1,'DB Runes '!$A:$AP,'DB Runes'!$AR1079,FALSE)</f>
        <v>0</v>
      </c>
      <c r="AF1079">
        <f>HLOOKUP(AF$1,'DB Runes '!$A:$AP,'DB Runes'!$AR1079,FALSE)</f>
        <v>0</v>
      </c>
      <c r="AG1079">
        <f>HLOOKUP(AG$1,'DB Runes '!$A:$AP,'DB Runes'!$AR1079,FALSE)</f>
        <v>0</v>
      </c>
      <c r="AH1079">
        <f>HLOOKUP(AH$1,'DB Runes '!$A:$AP,'DB Runes'!$AR1079,FALSE)</f>
        <v>0</v>
      </c>
      <c r="AI1079">
        <f>HLOOKUP(AI$1,'DB Runes '!$A:$AP,'DB Runes'!$AR1079,FALSE)</f>
        <v>0</v>
      </c>
      <c r="AJ1079">
        <f>HLOOKUP(AJ$1,'DB Runes '!$A:$AP,'DB Runes'!$AR1079,FALSE)</f>
        <v>0</v>
      </c>
      <c r="AK1079">
        <f>HLOOKUP(AK$1,'DB Runes '!$A:$AP,'DB Runes'!$AR1079,FALSE)</f>
        <v>0</v>
      </c>
      <c r="AL1079">
        <f>HLOOKUP(AL$1,'DB Runes '!$A:$AP,'DB Runes'!$AR1079,FALSE)</f>
        <v>0</v>
      </c>
      <c r="AM1079">
        <f>HLOOKUP(AM$1,'DB Runes '!$A:$AP,'DB Runes'!$AR1079,FALSE)</f>
        <v>0</v>
      </c>
      <c r="AN1079">
        <f>HLOOKUP(AN$1,'DB Runes '!$A:$AP,'DB Runes'!$AR1079,FALSE)</f>
        <v>0</v>
      </c>
      <c r="AO1079">
        <f>HLOOKUP(AO$1,'DB Runes '!$A:$AP,'DB Runes'!$AR1079,FALSE)</f>
        <v>0</v>
      </c>
      <c r="AP1079">
        <f>HLOOKUP(AP$1,'DB Runes '!$A:$AP,'DB Runes'!$AR1079,FALSE)</f>
        <v>0</v>
      </c>
      <c r="AR1079">
        <v>1079</v>
      </c>
    </row>
    <row r="1080" spans="1:44" x14ac:dyDescent="0.25">
      <c r="A1080">
        <f>HLOOKUP(A$1,'DB Runes '!$A:$AP,'DB Runes'!$AR1080,FALSE)</f>
        <v>0</v>
      </c>
      <c r="B1080">
        <f>HLOOKUP(B$1,'DB Runes '!$A:$AP,'DB Runes'!$AR1080,FALSE)</f>
        <v>0</v>
      </c>
      <c r="C1080">
        <f>HLOOKUP(C$1,'DB Runes '!$A:$AP,'DB Runes'!$AR1080,FALSE)</f>
        <v>0</v>
      </c>
      <c r="D1080">
        <f>HLOOKUP(D$1,'DB Runes '!$A:$AP,'DB Runes'!$AR1080,FALSE)</f>
        <v>0</v>
      </c>
      <c r="E1080">
        <f>HLOOKUP(E$1,'DB Runes '!$A:$AP,'DB Runes'!$AR1080,FALSE)</f>
        <v>0</v>
      </c>
      <c r="F1080">
        <f>HLOOKUP(F$1,'DB Runes '!$A:$AP,'DB Runes'!$AR1080,FALSE)</f>
        <v>0</v>
      </c>
      <c r="G1080">
        <f>HLOOKUP(G$1,'DB Runes '!$A:$AP,'DB Runes'!$AR1080,FALSE)</f>
        <v>0</v>
      </c>
      <c r="H1080">
        <f>HLOOKUP(H$1,'DB Runes '!$A:$AP,'DB Runes'!$AR1080,FALSE)</f>
        <v>0</v>
      </c>
      <c r="I1080">
        <f>HLOOKUP(I$1,'DB Runes '!$A:$AP,'DB Runes'!$AR1080,FALSE)</f>
        <v>0</v>
      </c>
      <c r="J1080">
        <f>HLOOKUP(J$1,'DB Runes '!$A:$AP,'DB Runes'!$AR1080,FALSE)</f>
        <v>0</v>
      </c>
      <c r="K1080">
        <f>HLOOKUP(K$1,'DB Runes '!$A:$AP,'DB Runes'!$AR1080,FALSE)</f>
        <v>0</v>
      </c>
      <c r="L1080">
        <f>HLOOKUP(L$1,'DB Runes '!$A:$AP,'DB Runes'!$AR1080,FALSE)</f>
        <v>0</v>
      </c>
      <c r="M1080">
        <f>HLOOKUP(M$1,'DB Runes '!$A:$AP,'DB Runes'!$AR1080,FALSE)</f>
        <v>0</v>
      </c>
      <c r="N1080">
        <f>HLOOKUP(N$1,'DB Runes '!$A:$AP,'DB Runes'!$AR1080,FALSE)</f>
        <v>0</v>
      </c>
      <c r="O1080">
        <f>HLOOKUP(O$1,'DB Runes '!$A:$AP,'DB Runes'!$AR1080,FALSE)</f>
        <v>0</v>
      </c>
      <c r="P1080">
        <f>HLOOKUP(P$1,'DB Runes '!$A:$AP,'DB Runes'!$AR1080,FALSE)</f>
        <v>0</v>
      </c>
      <c r="Q1080">
        <f>HLOOKUP(Q$1,'DB Runes '!$A:$AP,'DB Runes'!$AR1080,FALSE)</f>
        <v>0</v>
      </c>
      <c r="R1080">
        <f>HLOOKUP(R$1,'DB Runes '!$A:$AP,'DB Runes'!$AR1080,FALSE)</f>
        <v>0</v>
      </c>
      <c r="S1080">
        <f>HLOOKUP(S$1,'DB Runes '!$A:$AP,'DB Runes'!$AR1080,FALSE)</f>
        <v>0</v>
      </c>
      <c r="T1080">
        <f>HLOOKUP(T$1,'DB Runes '!$A:$AP,'DB Runes'!$AR1080,FALSE)</f>
        <v>0</v>
      </c>
      <c r="U1080">
        <f>HLOOKUP(U$1,'DB Runes '!$A:$AP,'DB Runes'!$AR1080,FALSE)</f>
        <v>0</v>
      </c>
      <c r="V1080">
        <f>HLOOKUP(V$1,'DB Runes '!$A:$AP,'DB Runes'!$AR1080,FALSE)</f>
        <v>0</v>
      </c>
      <c r="W1080">
        <f>HLOOKUP(W$1,'DB Runes '!$A:$AP,'DB Runes'!$AR1080,FALSE)</f>
        <v>0</v>
      </c>
      <c r="X1080">
        <f>HLOOKUP(X$1,'DB Runes '!$A:$AP,'DB Runes'!$AR1080,FALSE)</f>
        <v>0</v>
      </c>
      <c r="Y1080">
        <f>HLOOKUP(Y$1,'DB Runes '!$A:$AP,'DB Runes'!$AR1080,FALSE)</f>
        <v>0</v>
      </c>
      <c r="Z1080">
        <f>HLOOKUP(Z$1,'DB Runes '!$A:$AP,'DB Runes'!$AR1080,FALSE)</f>
        <v>0</v>
      </c>
      <c r="AA1080">
        <f>HLOOKUP(AA$1,'DB Runes '!$A:$AP,'DB Runes'!$AR1080,FALSE)</f>
        <v>0</v>
      </c>
      <c r="AB1080">
        <f>HLOOKUP(AB$1,'DB Runes '!$A:$AP,'DB Runes'!$AR1080,FALSE)</f>
        <v>0</v>
      </c>
      <c r="AC1080">
        <f>HLOOKUP(AC$1,'DB Runes '!$A:$AP,'DB Runes'!$AR1080,FALSE)</f>
        <v>0</v>
      </c>
      <c r="AD1080">
        <f>HLOOKUP(AD$1,'DB Runes '!$A:$AP,'DB Runes'!$AR1080,FALSE)</f>
        <v>0</v>
      </c>
      <c r="AE1080">
        <f>HLOOKUP(AE$1,'DB Runes '!$A:$AP,'DB Runes'!$AR1080,FALSE)</f>
        <v>0</v>
      </c>
      <c r="AF1080">
        <f>HLOOKUP(AF$1,'DB Runes '!$A:$AP,'DB Runes'!$AR1080,FALSE)</f>
        <v>0</v>
      </c>
      <c r="AG1080">
        <f>HLOOKUP(AG$1,'DB Runes '!$A:$AP,'DB Runes'!$AR1080,FALSE)</f>
        <v>0</v>
      </c>
      <c r="AH1080">
        <f>HLOOKUP(AH$1,'DB Runes '!$A:$AP,'DB Runes'!$AR1080,FALSE)</f>
        <v>0</v>
      </c>
      <c r="AI1080">
        <f>HLOOKUP(AI$1,'DB Runes '!$A:$AP,'DB Runes'!$AR1080,FALSE)</f>
        <v>0</v>
      </c>
      <c r="AJ1080">
        <f>HLOOKUP(AJ$1,'DB Runes '!$A:$AP,'DB Runes'!$AR1080,FALSE)</f>
        <v>0</v>
      </c>
      <c r="AK1080">
        <f>HLOOKUP(AK$1,'DB Runes '!$A:$AP,'DB Runes'!$AR1080,FALSE)</f>
        <v>0</v>
      </c>
      <c r="AL1080">
        <f>HLOOKUP(AL$1,'DB Runes '!$A:$AP,'DB Runes'!$AR1080,FALSE)</f>
        <v>0</v>
      </c>
      <c r="AM1080">
        <f>HLOOKUP(AM$1,'DB Runes '!$A:$AP,'DB Runes'!$AR1080,FALSE)</f>
        <v>0</v>
      </c>
      <c r="AN1080">
        <f>HLOOKUP(AN$1,'DB Runes '!$A:$AP,'DB Runes'!$AR1080,FALSE)</f>
        <v>0</v>
      </c>
      <c r="AO1080">
        <f>HLOOKUP(AO$1,'DB Runes '!$A:$AP,'DB Runes'!$AR1080,FALSE)</f>
        <v>0</v>
      </c>
      <c r="AP1080">
        <f>HLOOKUP(AP$1,'DB Runes '!$A:$AP,'DB Runes'!$AR1080,FALSE)</f>
        <v>0</v>
      </c>
      <c r="AR1080">
        <v>1080</v>
      </c>
    </row>
    <row r="1081" spans="1:44" x14ac:dyDescent="0.25">
      <c r="A1081">
        <f>HLOOKUP(A$1,'DB Runes '!$A:$AP,'DB Runes'!$AR1081,FALSE)</f>
        <v>0</v>
      </c>
      <c r="B1081">
        <f>HLOOKUP(B$1,'DB Runes '!$A:$AP,'DB Runes'!$AR1081,FALSE)</f>
        <v>0</v>
      </c>
      <c r="C1081">
        <f>HLOOKUP(C$1,'DB Runes '!$A:$AP,'DB Runes'!$AR1081,FALSE)</f>
        <v>0</v>
      </c>
      <c r="D1081">
        <f>HLOOKUP(D$1,'DB Runes '!$A:$AP,'DB Runes'!$AR1081,FALSE)</f>
        <v>0</v>
      </c>
      <c r="E1081">
        <f>HLOOKUP(E$1,'DB Runes '!$A:$AP,'DB Runes'!$AR1081,FALSE)</f>
        <v>0</v>
      </c>
      <c r="F1081">
        <f>HLOOKUP(F$1,'DB Runes '!$A:$AP,'DB Runes'!$AR1081,FALSE)</f>
        <v>0</v>
      </c>
      <c r="G1081">
        <f>HLOOKUP(G$1,'DB Runes '!$A:$AP,'DB Runes'!$AR1081,FALSE)</f>
        <v>0</v>
      </c>
      <c r="H1081">
        <f>HLOOKUP(H$1,'DB Runes '!$A:$AP,'DB Runes'!$AR1081,FALSE)</f>
        <v>0</v>
      </c>
      <c r="I1081">
        <f>HLOOKUP(I$1,'DB Runes '!$A:$AP,'DB Runes'!$AR1081,FALSE)</f>
        <v>0</v>
      </c>
      <c r="J1081">
        <f>HLOOKUP(J$1,'DB Runes '!$A:$AP,'DB Runes'!$AR1081,FALSE)</f>
        <v>0</v>
      </c>
      <c r="K1081">
        <f>HLOOKUP(K$1,'DB Runes '!$A:$AP,'DB Runes'!$AR1081,FALSE)</f>
        <v>0</v>
      </c>
      <c r="L1081">
        <f>HLOOKUP(L$1,'DB Runes '!$A:$AP,'DB Runes'!$AR1081,FALSE)</f>
        <v>0</v>
      </c>
      <c r="M1081">
        <f>HLOOKUP(M$1,'DB Runes '!$A:$AP,'DB Runes'!$AR1081,FALSE)</f>
        <v>0</v>
      </c>
      <c r="N1081">
        <f>HLOOKUP(N$1,'DB Runes '!$A:$AP,'DB Runes'!$AR1081,FALSE)</f>
        <v>0</v>
      </c>
      <c r="O1081">
        <f>HLOOKUP(O$1,'DB Runes '!$A:$AP,'DB Runes'!$AR1081,FALSE)</f>
        <v>0</v>
      </c>
      <c r="P1081">
        <f>HLOOKUP(P$1,'DB Runes '!$A:$AP,'DB Runes'!$AR1081,FALSE)</f>
        <v>0</v>
      </c>
      <c r="Q1081">
        <f>HLOOKUP(Q$1,'DB Runes '!$A:$AP,'DB Runes'!$AR1081,FALSE)</f>
        <v>0</v>
      </c>
      <c r="R1081">
        <f>HLOOKUP(R$1,'DB Runes '!$A:$AP,'DB Runes'!$AR1081,FALSE)</f>
        <v>0</v>
      </c>
      <c r="S1081">
        <f>HLOOKUP(S$1,'DB Runes '!$A:$AP,'DB Runes'!$AR1081,FALSE)</f>
        <v>0</v>
      </c>
      <c r="T1081">
        <f>HLOOKUP(T$1,'DB Runes '!$A:$AP,'DB Runes'!$AR1081,FALSE)</f>
        <v>0</v>
      </c>
      <c r="U1081">
        <f>HLOOKUP(U$1,'DB Runes '!$A:$AP,'DB Runes'!$AR1081,FALSE)</f>
        <v>0</v>
      </c>
      <c r="V1081">
        <f>HLOOKUP(V$1,'DB Runes '!$A:$AP,'DB Runes'!$AR1081,FALSE)</f>
        <v>0</v>
      </c>
      <c r="W1081">
        <f>HLOOKUP(W$1,'DB Runes '!$A:$AP,'DB Runes'!$AR1081,FALSE)</f>
        <v>0</v>
      </c>
      <c r="X1081">
        <f>HLOOKUP(X$1,'DB Runes '!$A:$AP,'DB Runes'!$AR1081,FALSE)</f>
        <v>0</v>
      </c>
      <c r="Y1081">
        <f>HLOOKUP(Y$1,'DB Runes '!$A:$AP,'DB Runes'!$AR1081,FALSE)</f>
        <v>0</v>
      </c>
      <c r="Z1081">
        <f>HLOOKUP(Z$1,'DB Runes '!$A:$AP,'DB Runes'!$AR1081,FALSE)</f>
        <v>0</v>
      </c>
      <c r="AA1081">
        <f>HLOOKUP(AA$1,'DB Runes '!$A:$AP,'DB Runes'!$AR1081,FALSE)</f>
        <v>0</v>
      </c>
      <c r="AB1081">
        <f>HLOOKUP(AB$1,'DB Runes '!$A:$AP,'DB Runes'!$AR1081,FALSE)</f>
        <v>0</v>
      </c>
      <c r="AC1081">
        <f>HLOOKUP(AC$1,'DB Runes '!$A:$AP,'DB Runes'!$AR1081,FALSE)</f>
        <v>0</v>
      </c>
      <c r="AD1081">
        <f>HLOOKUP(AD$1,'DB Runes '!$A:$AP,'DB Runes'!$AR1081,FALSE)</f>
        <v>0</v>
      </c>
      <c r="AE1081">
        <f>HLOOKUP(AE$1,'DB Runes '!$A:$AP,'DB Runes'!$AR1081,FALSE)</f>
        <v>0</v>
      </c>
      <c r="AF1081">
        <f>HLOOKUP(AF$1,'DB Runes '!$A:$AP,'DB Runes'!$AR1081,FALSE)</f>
        <v>0</v>
      </c>
      <c r="AG1081">
        <f>HLOOKUP(AG$1,'DB Runes '!$A:$AP,'DB Runes'!$AR1081,FALSE)</f>
        <v>0</v>
      </c>
      <c r="AH1081">
        <f>HLOOKUP(AH$1,'DB Runes '!$A:$AP,'DB Runes'!$AR1081,FALSE)</f>
        <v>0</v>
      </c>
      <c r="AI1081">
        <f>HLOOKUP(AI$1,'DB Runes '!$A:$AP,'DB Runes'!$AR1081,FALSE)</f>
        <v>0</v>
      </c>
      <c r="AJ1081">
        <f>HLOOKUP(AJ$1,'DB Runes '!$A:$AP,'DB Runes'!$AR1081,FALSE)</f>
        <v>0</v>
      </c>
      <c r="AK1081">
        <f>HLOOKUP(AK$1,'DB Runes '!$A:$AP,'DB Runes'!$AR1081,FALSE)</f>
        <v>0</v>
      </c>
      <c r="AL1081">
        <f>HLOOKUP(AL$1,'DB Runes '!$A:$AP,'DB Runes'!$AR1081,FALSE)</f>
        <v>0</v>
      </c>
      <c r="AM1081">
        <f>HLOOKUP(AM$1,'DB Runes '!$A:$AP,'DB Runes'!$AR1081,FALSE)</f>
        <v>0</v>
      </c>
      <c r="AN1081">
        <f>HLOOKUP(AN$1,'DB Runes '!$A:$AP,'DB Runes'!$AR1081,FALSE)</f>
        <v>0</v>
      </c>
      <c r="AO1081">
        <f>HLOOKUP(AO$1,'DB Runes '!$A:$AP,'DB Runes'!$AR1081,FALSE)</f>
        <v>0</v>
      </c>
      <c r="AP1081">
        <f>HLOOKUP(AP$1,'DB Runes '!$A:$AP,'DB Runes'!$AR1081,FALSE)</f>
        <v>0</v>
      </c>
      <c r="AR1081">
        <v>1081</v>
      </c>
    </row>
    <row r="1082" spans="1:44" x14ac:dyDescent="0.25">
      <c r="A1082">
        <f>HLOOKUP(A$1,'DB Runes '!$A:$AP,'DB Runes'!$AR1082,FALSE)</f>
        <v>0</v>
      </c>
      <c r="B1082">
        <f>HLOOKUP(B$1,'DB Runes '!$A:$AP,'DB Runes'!$AR1082,FALSE)</f>
        <v>0</v>
      </c>
      <c r="C1082">
        <f>HLOOKUP(C$1,'DB Runes '!$A:$AP,'DB Runes'!$AR1082,FALSE)</f>
        <v>0</v>
      </c>
      <c r="D1082">
        <f>HLOOKUP(D$1,'DB Runes '!$A:$AP,'DB Runes'!$AR1082,FALSE)</f>
        <v>0</v>
      </c>
      <c r="E1082">
        <f>HLOOKUP(E$1,'DB Runes '!$A:$AP,'DB Runes'!$AR1082,FALSE)</f>
        <v>0</v>
      </c>
      <c r="F1082">
        <f>HLOOKUP(F$1,'DB Runes '!$A:$AP,'DB Runes'!$AR1082,FALSE)</f>
        <v>0</v>
      </c>
      <c r="G1082">
        <f>HLOOKUP(G$1,'DB Runes '!$A:$AP,'DB Runes'!$AR1082,FALSE)</f>
        <v>0</v>
      </c>
      <c r="H1082">
        <f>HLOOKUP(H$1,'DB Runes '!$A:$AP,'DB Runes'!$AR1082,FALSE)</f>
        <v>0</v>
      </c>
      <c r="I1082">
        <f>HLOOKUP(I$1,'DB Runes '!$A:$AP,'DB Runes'!$AR1082,FALSE)</f>
        <v>0</v>
      </c>
      <c r="J1082">
        <f>HLOOKUP(J$1,'DB Runes '!$A:$AP,'DB Runes'!$AR1082,FALSE)</f>
        <v>0</v>
      </c>
      <c r="K1082">
        <f>HLOOKUP(K$1,'DB Runes '!$A:$AP,'DB Runes'!$AR1082,FALSE)</f>
        <v>0</v>
      </c>
      <c r="L1082">
        <f>HLOOKUP(L$1,'DB Runes '!$A:$AP,'DB Runes'!$AR1082,FALSE)</f>
        <v>0</v>
      </c>
      <c r="M1082">
        <f>HLOOKUP(M$1,'DB Runes '!$A:$AP,'DB Runes'!$AR1082,FALSE)</f>
        <v>0</v>
      </c>
      <c r="N1082">
        <f>HLOOKUP(N$1,'DB Runes '!$A:$AP,'DB Runes'!$AR1082,FALSE)</f>
        <v>0</v>
      </c>
      <c r="O1082">
        <f>HLOOKUP(O$1,'DB Runes '!$A:$AP,'DB Runes'!$AR1082,FALSE)</f>
        <v>0</v>
      </c>
      <c r="P1082">
        <f>HLOOKUP(P$1,'DB Runes '!$A:$AP,'DB Runes'!$AR1082,FALSE)</f>
        <v>0</v>
      </c>
      <c r="Q1082">
        <f>HLOOKUP(Q$1,'DB Runes '!$A:$AP,'DB Runes'!$AR1082,FALSE)</f>
        <v>0</v>
      </c>
      <c r="R1082">
        <f>HLOOKUP(R$1,'DB Runes '!$A:$AP,'DB Runes'!$AR1082,FALSE)</f>
        <v>0</v>
      </c>
      <c r="S1082">
        <f>HLOOKUP(S$1,'DB Runes '!$A:$AP,'DB Runes'!$AR1082,FALSE)</f>
        <v>0</v>
      </c>
      <c r="T1082">
        <f>HLOOKUP(T$1,'DB Runes '!$A:$AP,'DB Runes'!$AR1082,FALSE)</f>
        <v>0</v>
      </c>
      <c r="U1082">
        <f>HLOOKUP(U$1,'DB Runes '!$A:$AP,'DB Runes'!$AR1082,FALSE)</f>
        <v>0</v>
      </c>
      <c r="V1082">
        <f>HLOOKUP(V$1,'DB Runes '!$A:$AP,'DB Runes'!$AR1082,FALSE)</f>
        <v>0</v>
      </c>
      <c r="W1082">
        <f>HLOOKUP(W$1,'DB Runes '!$A:$AP,'DB Runes'!$AR1082,FALSE)</f>
        <v>0</v>
      </c>
      <c r="X1082">
        <f>HLOOKUP(X$1,'DB Runes '!$A:$AP,'DB Runes'!$AR1082,FALSE)</f>
        <v>0</v>
      </c>
      <c r="Y1082">
        <f>HLOOKUP(Y$1,'DB Runes '!$A:$AP,'DB Runes'!$AR1082,FALSE)</f>
        <v>0</v>
      </c>
      <c r="Z1082">
        <f>HLOOKUP(Z$1,'DB Runes '!$A:$AP,'DB Runes'!$AR1082,FALSE)</f>
        <v>0</v>
      </c>
      <c r="AA1082">
        <f>HLOOKUP(AA$1,'DB Runes '!$A:$AP,'DB Runes'!$AR1082,FALSE)</f>
        <v>0</v>
      </c>
      <c r="AB1082">
        <f>HLOOKUP(AB$1,'DB Runes '!$A:$AP,'DB Runes'!$AR1082,FALSE)</f>
        <v>0</v>
      </c>
      <c r="AC1082">
        <f>HLOOKUP(AC$1,'DB Runes '!$A:$AP,'DB Runes'!$AR1082,FALSE)</f>
        <v>0</v>
      </c>
      <c r="AD1082">
        <f>HLOOKUP(AD$1,'DB Runes '!$A:$AP,'DB Runes'!$AR1082,FALSE)</f>
        <v>0</v>
      </c>
      <c r="AE1082">
        <f>HLOOKUP(AE$1,'DB Runes '!$A:$AP,'DB Runes'!$AR1082,FALSE)</f>
        <v>0</v>
      </c>
      <c r="AF1082">
        <f>HLOOKUP(AF$1,'DB Runes '!$A:$AP,'DB Runes'!$AR1082,FALSE)</f>
        <v>0</v>
      </c>
      <c r="AG1082">
        <f>HLOOKUP(AG$1,'DB Runes '!$A:$AP,'DB Runes'!$AR1082,FALSE)</f>
        <v>0</v>
      </c>
      <c r="AH1082">
        <f>HLOOKUP(AH$1,'DB Runes '!$A:$AP,'DB Runes'!$AR1082,FALSE)</f>
        <v>0</v>
      </c>
      <c r="AI1082">
        <f>HLOOKUP(AI$1,'DB Runes '!$A:$AP,'DB Runes'!$AR1082,FALSE)</f>
        <v>0</v>
      </c>
      <c r="AJ1082">
        <f>HLOOKUP(AJ$1,'DB Runes '!$A:$AP,'DB Runes'!$AR1082,FALSE)</f>
        <v>0</v>
      </c>
      <c r="AK1082">
        <f>HLOOKUP(AK$1,'DB Runes '!$A:$AP,'DB Runes'!$AR1082,FALSE)</f>
        <v>0</v>
      </c>
      <c r="AL1082">
        <f>HLOOKUP(AL$1,'DB Runes '!$A:$AP,'DB Runes'!$AR1082,FALSE)</f>
        <v>0</v>
      </c>
      <c r="AM1082">
        <f>HLOOKUP(AM$1,'DB Runes '!$A:$AP,'DB Runes'!$AR1082,FALSE)</f>
        <v>0</v>
      </c>
      <c r="AN1082">
        <f>HLOOKUP(AN$1,'DB Runes '!$A:$AP,'DB Runes'!$AR1082,FALSE)</f>
        <v>0</v>
      </c>
      <c r="AO1082">
        <f>HLOOKUP(AO$1,'DB Runes '!$A:$AP,'DB Runes'!$AR1082,FALSE)</f>
        <v>0</v>
      </c>
      <c r="AP1082">
        <f>HLOOKUP(AP$1,'DB Runes '!$A:$AP,'DB Runes'!$AR1082,FALSE)</f>
        <v>0</v>
      </c>
      <c r="AR1082">
        <v>1082</v>
      </c>
    </row>
    <row r="1083" spans="1:44" x14ac:dyDescent="0.25">
      <c r="A1083">
        <f>HLOOKUP(A$1,'DB Runes '!$A:$AP,'DB Runes'!$AR1083,FALSE)</f>
        <v>0</v>
      </c>
      <c r="B1083">
        <f>HLOOKUP(B$1,'DB Runes '!$A:$AP,'DB Runes'!$AR1083,FALSE)</f>
        <v>0</v>
      </c>
      <c r="C1083">
        <f>HLOOKUP(C$1,'DB Runes '!$A:$AP,'DB Runes'!$AR1083,FALSE)</f>
        <v>0</v>
      </c>
      <c r="D1083">
        <f>HLOOKUP(D$1,'DB Runes '!$A:$AP,'DB Runes'!$AR1083,FALSE)</f>
        <v>0</v>
      </c>
      <c r="E1083">
        <f>HLOOKUP(E$1,'DB Runes '!$A:$AP,'DB Runes'!$AR1083,FALSE)</f>
        <v>0</v>
      </c>
      <c r="F1083">
        <f>HLOOKUP(F$1,'DB Runes '!$A:$AP,'DB Runes'!$AR1083,FALSE)</f>
        <v>0</v>
      </c>
      <c r="G1083">
        <f>HLOOKUP(G$1,'DB Runes '!$A:$AP,'DB Runes'!$AR1083,FALSE)</f>
        <v>0</v>
      </c>
      <c r="H1083">
        <f>HLOOKUP(H$1,'DB Runes '!$A:$AP,'DB Runes'!$AR1083,FALSE)</f>
        <v>0</v>
      </c>
      <c r="I1083">
        <f>HLOOKUP(I$1,'DB Runes '!$A:$AP,'DB Runes'!$AR1083,FALSE)</f>
        <v>0</v>
      </c>
      <c r="J1083">
        <f>HLOOKUP(J$1,'DB Runes '!$A:$AP,'DB Runes'!$AR1083,FALSE)</f>
        <v>0</v>
      </c>
      <c r="K1083">
        <f>HLOOKUP(K$1,'DB Runes '!$A:$AP,'DB Runes'!$AR1083,FALSE)</f>
        <v>0</v>
      </c>
      <c r="L1083">
        <f>HLOOKUP(L$1,'DB Runes '!$A:$AP,'DB Runes'!$AR1083,FALSE)</f>
        <v>0</v>
      </c>
      <c r="M1083">
        <f>HLOOKUP(M$1,'DB Runes '!$A:$AP,'DB Runes'!$AR1083,FALSE)</f>
        <v>0</v>
      </c>
      <c r="N1083">
        <f>HLOOKUP(N$1,'DB Runes '!$A:$AP,'DB Runes'!$AR1083,FALSE)</f>
        <v>0</v>
      </c>
      <c r="O1083">
        <f>HLOOKUP(O$1,'DB Runes '!$A:$AP,'DB Runes'!$AR1083,FALSE)</f>
        <v>0</v>
      </c>
      <c r="P1083">
        <f>HLOOKUP(P$1,'DB Runes '!$A:$AP,'DB Runes'!$AR1083,FALSE)</f>
        <v>0</v>
      </c>
      <c r="Q1083">
        <f>HLOOKUP(Q$1,'DB Runes '!$A:$AP,'DB Runes'!$AR1083,FALSE)</f>
        <v>0</v>
      </c>
      <c r="R1083">
        <f>HLOOKUP(R$1,'DB Runes '!$A:$AP,'DB Runes'!$AR1083,FALSE)</f>
        <v>0</v>
      </c>
      <c r="S1083">
        <f>HLOOKUP(S$1,'DB Runes '!$A:$AP,'DB Runes'!$AR1083,FALSE)</f>
        <v>0</v>
      </c>
      <c r="T1083">
        <f>HLOOKUP(T$1,'DB Runes '!$A:$AP,'DB Runes'!$AR1083,FALSE)</f>
        <v>0</v>
      </c>
      <c r="U1083">
        <f>HLOOKUP(U$1,'DB Runes '!$A:$AP,'DB Runes'!$AR1083,FALSE)</f>
        <v>0</v>
      </c>
      <c r="V1083">
        <f>HLOOKUP(V$1,'DB Runes '!$A:$AP,'DB Runes'!$AR1083,FALSE)</f>
        <v>0</v>
      </c>
      <c r="W1083">
        <f>HLOOKUP(W$1,'DB Runes '!$A:$AP,'DB Runes'!$AR1083,FALSE)</f>
        <v>0</v>
      </c>
      <c r="X1083">
        <f>HLOOKUP(X$1,'DB Runes '!$A:$AP,'DB Runes'!$AR1083,FALSE)</f>
        <v>0</v>
      </c>
      <c r="Y1083">
        <f>HLOOKUP(Y$1,'DB Runes '!$A:$AP,'DB Runes'!$AR1083,FALSE)</f>
        <v>0</v>
      </c>
      <c r="Z1083">
        <f>HLOOKUP(Z$1,'DB Runes '!$A:$AP,'DB Runes'!$AR1083,FALSE)</f>
        <v>0</v>
      </c>
      <c r="AA1083">
        <f>HLOOKUP(AA$1,'DB Runes '!$A:$AP,'DB Runes'!$AR1083,FALSE)</f>
        <v>0</v>
      </c>
      <c r="AB1083">
        <f>HLOOKUP(AB$1,'DB Runes '!$A:$AP,'DB Runes'!$AR1083,FALSE)</f>
        <v>0</v>
      </c>
      <c r="AC1083">
        <f>HLOOKUP(AC$1,'DB Runes '!$A:$AP,'DB Runes'!$AR1083,FALSE)</f>
        <v>0</v>
      </c>
      <c r="AD1083">
        <f>HLOOKUP(AD$1,'DB Runes '!$A:$AP,'DB Runes'!$AR1083,FALSE)</f>
        <v>0</v>
      </c>
      <c r="AE1083">
        <f>HLOOKUP(AE$1,'DB Runes '!$A:$AP,'DB Runes'!$AR1083,FALSE)</f>
        <v>0</v>
      </c>
      <c r="AF1083">
        <f>HLOOKUP(AF$1,'DB Runes '!$A:$AP,'DB Runes'!$AR1083,FALSE)</f>
        <v>0</v>
      </c>
      <c r="AG1083">
        <f>HLOOKUP(AG$1,'DB Runes '!$A:$AP,'DB Runes'!$AR1083,FALSE)</f>
        <v>0</v>
      </c>
      <c r="AH1083">
        <f>HLOOKUP(AH$1,'DB Runes '!$A:$AP,'DB Runes'!$AR1083,FALSE)</f>
        <v>0</v>
      </c>
      <c r="AI1083">
        <f>HLOOKUP(AI$1,'DB Runes '!$A:$AP,'DB Runes'!$AR1083,FALSE)</f>
        <v>0</v>
      </c>
      <c r="AJ1083">
        <f>HLOOKUP(AJ$1,'DB Runes '!$A:$AP,'DB Runes'!$AR1083,FALSE)</f>
        <v>0</v>
      </c>
      <c r="AK1083">
        <f>HLOOKUP(AK$1,'DB Runes '!$A:$AP,'DB Runes'!$AR1083,FALSE)</f>
        <v>0</v>
      </c>
      <c r="AL1083">
        <f>HLOOKUP(AL$1,'DB Runes '!$A:$AP,'DB Runes'!$AR1083,FALSE)</f>
        <v>0</v>
      </c>
      <c r="AM1083">
        <f>HLOOKUP(AM$1,'DB Runes '!$A:$AP,'DB Runes'!$AR1083,FALSE)</f>
        <v>0</v>
      </c>
      <c r="AN1083">
        <f>HLOOKUP(AN$1,'DB Runes '!$A:$AP,'DB Runes'!$AR1083,FALSE)</f>
        <v>0</v>
      </c>
      <c r="AO1083">
        <f>HLOOKUP(AO$1,'DB Runes '!$A:$AP,'DB Runes'!$AR1083,FALSE)</f>
        <v>0</v>
      </c>
      <c r="AP1083">
        <f>HLOOKUP(AP$1,'DB Runes '!$A:$AP,'DB Runes'!$AR1083,FALSE)</f>
        <v>0</v>
      </c>
      <c r="AR1083">
        <v>1083</v>
      </c>
    </row>
    <row r="1084" spans="1:44" x14ac:dyDescent="0.25">
      <c r="A1084">
        <f>HLOOKUP(A$1,'DB Runes '!$A:$AP,'DB Runes'!$AR1084,FALSE)</f>
        <v>0</v>
      </c>
      <c r="B1084">
        <f>HLOOKUP(B$1,'DB Runes '!$A:$AP,'DB Runes'!$AR1084,FALSE)</f>
        <v>0</v>
      </c>
      <c r="C1084">
        <f>HLOOKUP(C$1,'DB Runes '!$A:$AP,'DB Runes'!$AR1084,FALSE)</f>
        <v>0</v>
      </c>
      <c r="D1084">
        <f>HLOOKUP(D$1,'DB Runes '!$A:$AP,'DB Runes'!$AR1084,FALSE)</f>
        <v>0</v>
      </c>
      <c r="E1084">
        <f>HLOOKUP(E$1,'DB Runes '!$A:$AP,'DB Runes'!$AR1084,FALSE)</f>
        <v>0</v>
      </c>
      <c r="F1084">
        <f>HLOOKUP(F$1,'DB Runes '!$A:$AP,'DB Runes'!$AR1084,FALSE)</f>
        <v>0</v>
      </c>
      <c r="G1084">
        <f>HLOOKUP(G$1,'DB Runes '!$A:$AP,'DB Runes'!$AR1084,FALSE)</f>
        <v>0</v>
      </c>
      <c r="H1084">
        <f>HLOOKUP(H$1,'DB Runes '!$A:$AP,'DB Runes'!$AR1084,FALSE)</f>
        <v>0</v>
      </c>
      <c r="I1084">
        <f>HLOOKUP(I$1,'DB Runes '!$A:$AP,'DB Runes'!$AR1084,FALSE)</f>
        <v>0</v>
      </c>
      <c r="J1084">
        <f>HLOOKUP(J$1,'DB Runes '!$A:$AP,'DB Runes'!$AR1084,FALSE)</f>
        <v>0</v>
      </c>
      <c r="K1084">
        <f>HLOOKUP(K$1,'DB Runes '!$A:$AP,'DB Runes'!$AR1084,FALSE)</f>
        <v>0</v>
      </c>
      <c r="L1084">
        <f>HLOOKUP(L$1,'DB Runes '!$A:$AP,'DB Runes'!$AR1084,FALSE)</f>
        <v>0</v>
      </c>
      <c r="M1084">
        <f>HLOOKUP(M$1,'DB Runes '!$A:$AP,'DB Runes'!$AR1084,FALSE)</f>
        <v>0</v>
      </c>
      <c r="N1084">
        <f>HLOOKUP(N$1,'DB Runes '!$A:$AP,'DB Runes'!$AR1084,FALSE)</f>
        <v>0</v>
      </c>
      <c r="O1084">
        <f>HLOOKUP(O$1,'DB Runes '!$A:$AP,'DB Runes'!$AR1084,FALSE)</f>
        <v>0</v>
      </c>
      <c r="P1084">
        <f>HLOOKUP(P$1,'DB Runes '!$A:$AP,'DB Runes'!$AR1084,FALSE)</f>
        <v>0</v>
      </c>
      <c r="Q1084">
        <f>HLOOKUP(Q$1,'DB Runes '!$A:$AP,'DB Runes'!$AR1084,FALSE)</f>
        <v>0</v>
      </c>
      <c r="R1084">
        <f>HLOOKUP(R$1,'DB Runes '!$A:$AP,'DB Runes'!$AR1084,FALSE)</f>
        <v>0</v>
      </c>
      <c r="S1084">
        <f>HLOOKUP(S$1,'DB Runes '!$A:$AP,'DB Runes'!$AR1084,FALSE)</f>
        <v>0</v>
      </c>
      <c r="T1084">
        <f>HLOOKUP(T$1,'DB Runes '!$A:$AP,'DB Runes'!$AR1084,FALSE)</f>
        <v>0</v>
      </c>
      <c r="U1084">
        <f>HLOOKUP(U$1,'DB Runes '!$A:$AP,'DB Runes'!$AR1084,FALSE)</f>
        <v>0</v>
      </c>
      <c r="V1084">
        <f>HLOOKUP(V$1,'DB Runes '!$A:$AP,'DB Runes'!$AR1084,FALSE)</f>
        <v>0</v>
      </c>
      <c r="W1084">
        <f>HLOOKUP(W$1,'DB Runes '!$A:$AP,'DB Runes'!$AR1084,FALSE)</f>
        <v>0</v>
      </c>
      <c r="X1084">
        <f>HLOOKUP(X$1,'DB Runes '!$A:$AP,'DB Runes'!$AR1084,FALSE)</f>
        <v>0</v>
      </c>
      <c r="Y1084">
        <f>HLOOKUP(Y$1,'DB Runes '!$A:$AP,'DB Runes'!$AR1084,FALSE)</f>
        <v>0</v>
      </c>
      <c r="Z1084">
        <f>HLOOKUP(Z$1,'DB Runes '!$A:$AP,'DB Runes'!$AR1084,FALSE)</f>
        <v>0</v>
      </c>
      <c r="AA1084">
        <f>HLOOKUP(AA$1,'DB Runes '!$A:$AP,'DB Runes'!$AR1084,FALSE)</f>
        <v>0</v>
      </c>
      <c r="AB1084">
        <f>HLOOKUP(AB$1,'DB Runes '!$A:$AP,'DB Runes'!$AR1084,FALSE)</f>
        <v>0</v>
      </c>
      <c r="AC1084">
        <f>HLOOKUP(AC$1,'DB Runes '!$A:$AP,'DB Runes'!$AR1084,FALSE)</f>
        <v>0</v>
      </c>
      <c r="AD1084">
        <f>HLOOKUP(AD$1,'DB Runes '!$A:$AP,'DB Runes'!$AR1084,FALSE)</f>
        <v>0</v>
      </c>
      <c r="AE1084">
        <f>HLOOKUP(AE$1,'DB Runes '!$A:$AP,'DB Runes'!$AR1084,FALSE)</f>
        <v>0</v>
      </c>
      <c r="AF1084">
        <f>HLOOKUP(AF$1,'DB Runes '!$A:$AP,'DB Runes'!$AR1084,FALSE)</f>
        <v>0</v>
      </c>
      <c r="AG1084">
        <f>HLOOKUP(AG$1,'DB Runes '!$A:$AP,'DB Runes'!$AR1084,FALSE)</f>
        <v>0</v>
      </c>
      <c r="AH1084">
        <f>HLOOKUP(AH$1,'DB Runes '!$A:$AP,'DB Runes'!$AR1084,FALSE)</f>
        <v>0</v>
      </c>
      <c r="AI1084">
        <f>HLOOKUP(AI$1,'DB Runes '!$A:$AP,'DB Runes'!$AR1084,FALSE)</f>
        <v>0</v>
      </c>
      <c r="AJ1084">
        <f>HLOOKUP(AJ$1,'DB Runes '!$A:$AP,'DB Runes'!$AR1084,FALSE)</f>
        <v>0</v>
      </c>
      <c r="AK1084">
        <f>HLOOKUP(AK$1,'DB Runes '!$A:$AP,'DB Runes'!$AR1084,FALSE)</f>
        <v>0</v>
      </c>
      <c r="AL1084">
        <f>HLOOKUP(AL$1,'DB Runes '!$A:$AP,'DB Runes'!$AR1084,FALSE)</f>
        <v>0</v>
      </c>
      <c r="AM1084">
        <f>HLOOKUP(AM$1,'DB Runes '!$A:$AP,'DB Runes'!$AR1084,FALSE)</f>
        <v>0</v>
      </c>
      <c r="AN1084">
        <f>HLOOKUP(AN$1,'DB Runes '!$A:$AP,'DB Runes'!$AR1084,FALSE)</f>
        <v>0</v>
      </c>
      <c r="AO1084">
        <f>HLOOKUP(AO$1,'DB Runes '!$A:$AP,'DB Runes'!$AR1084,FALSE)</f>
        <v>0</v>
      </c>
      <c r="AP1084">
        <f>HLOOKUP(AP$1,'DB Runes '!$A:$AP,'DB Runes'!$AR1084,FALSE)</f>
        <v>0</v>
      </c>
      <c r="AR1084">
        <v>1084</v>
      </c>
    </row>
    <row r="1085" spans="1:44" x14ac:dyDescent="0.25">
      <c r="A1085">
        <f>HLOOKUP(A$1,'DB Runes '!$A:$AP,'DB Runes'!$AR1085,FALSE)</f>
        <v>0</v>
      </c>
      <c r="B1085">
        <f>HLOOKUP(B$1,'DB Runes '!$A:$AP,'DB Runes'!$AR1085,FALSE)</f>
        <v>0</v>
      </c>
      <c r="C1085">
        <f>HLOOKUP(C$1,'DB Runes '!$A:$AP,'DB Runes'!$AR1085,FALSE)</f>
        <v>0</v>
      </c>
      <c r="D1085">
        <f>HLOOKUP(D$1,'DB Runes '!$A:$AP,'DB Runes'!$AR1085,FALSE)</f>
        <v>0</v>
      </c>
      <c r="E1085">
        <f>HLOOKUP(E$1,'DB Runes '!$A:$AP,'DB Runes'!$AR1085,FALSE)</f>
        <v>0</v>
      </c>
      <c r="F1085">
        <f>HLOOKUP(F$1,'DB Runes '!$A:$AP,'DB Runes'!$AR1085,FALSE)</f>
        <v>0</v>
      </c>
      <c r="G1085">
        <f>HLOOKUP(G$1,'DB Runes '!$A:$AP,'DB Runes'!$AR1085,FALSE)</f>
        <v>0</v>
      </c>
      <c r="H1085">
        <f>HLOOKUP(H$1,'DB Runes '!$A:$AP,'DB Runes'!$AR1085,FALSE)</f>
        <v>0</v>
      </c>
      <c r="I1085">
        <f>HLOOKUP(I$1,'DB Runes '!$A:$AP,'DB Runes'!$AR1085,FALSE)</f>
        <v>0</v>
      </c>
      <c r="J1085">
        <f>HLOOKUP(J$1,'DB Runes '!$A:$AP,'DB Runes'!$AR1085,FALSE)</f>
        <v>0</v>
      </c>
      <c r="K1085">
        <f>HLOOKUP(K$1,'DB Runes '!$A:$AP,'DB Runes'!$AR1085,FALSE)</f>
        <v>0</v>
      </c>
      <c r="L1085">
        <f>HLOOKUP(L$1,'DB Runes '!$A:$AP,'DB Runes'!$AR1085,FALSE)</f>
        <v>0</v>
      </c>
      <c r="M1085">
        <f>HLOOKUP(M$1,'DB Runes '!$A:$AP,'DB Runes'!$AR1085,FALSE)</f>
        <v>0</v>
      </c>
      <c r="N1085">
        <f>HLOOKUP(N$1,'DB Runes '!$A:$AP,'DB Runes'!$AR1085,FALSE)</f>
        <v>0</v>
      </c>
      <c r="O1085">
        <f>HLOOKUP(O$1,'DB Runes '!$A:$AP,'DB Runes'!$AR1085,FALSE)</f>
        <v>0</v>
      </c>
      <c r="P1085">
        <f>HLOOKUP(P$1,'DB Runes '!$A:$AP,'DB Runes'!$AR1085,FALSE)</f>
        <v>0</v>
      </c>
      <c r="Q1085">
        <f>HLOOKUP(Q$1,'DB Runes '!$A:$AP,'DB Runes'!$AR1085,FALSE)</f>
        <v>0</v>
      </c>
      <c r="R1085">
        <f>HLOOKUP(R$1,'DB Runes '!$A:$AP,'DB Runes'!$AR1085,FALSE)</f>
        <v>0</v>
      </c>
      <c r="S1085">
        <f>HLOOKUP(S$1,'DB Runes '!$A:$AP,'DB Runes'!$AR1085,FALSE)</f>
        <v>0</v>
      </c>
      <c r="T1085">
        <f>HLOOKUP(T$1,'DB Runes '!$A:$AP,'DB Runes'!$AR1085,FALSE)</f>
        <v>0</v>
      </c>
      <c r="U1085">
        <f>HLOOKUP(U$1,'DB Runes '!$A:$AP,'DB Runes'!$AR1085,FALSE)</f>
        <v>0</v>
      </c>
      <c r="V1085">
        <f>HLOOKUP(V$1,'DB Runes '!$A:$AP,'DB Runes'!$AR1085,FALSE)</f>
        <v>0</v>
      </c>
      <c r="W1085">
        <f>HLOOKUP(W$1,'DB Runes '!$A:$AP,'DB Runes'!$AR1085,FALSE)</f>
        <v>0</v>
      </c>
      <c r="X1085">
        <f>HLOOKUP(X$1,'DB Runes '!$A:$AP,'DB Runes'!$AR1085,FALSE)</f>
        <v>0</v>
      </c>
      <c r="Y1085">
        <f>HLOOKUP(Y$1,'DB Runes '!$A:$AP,'DB Runes'!$AR1085,FALSE)</f>
        <v>0</v>
      </c>
      <c r="Z1085">
        <f>HLOOKUP(Z$1,'DB Runes '!$A:$AP,'DB Runes'!$AR1085,FALSE)</f>
        <v>0</v>
      </c>
      <c r="AA1085">
        <f>HLOOKUP(AA$1,'DB Runes '!$A:$AP,'DB Runes'!$AR1085,FALSE)</f>
        <v>0</v>
      </c>
      <c r="AB1085">
        <f>HLOOKUP(AB$1,'DB Runes '!$A:$AP,'DB Runes'!$AR1085,FALSE)</f>
        <v>0</v>
      </c>
      <c r="AC1085">
        <f>HLOOKUP(AC$1,'DB Runes '!$A:$AP,'DB Runes'!$AR1085,FALSE)</f>
        <v>0</v>
      </c>
      <c r="AD1085">
        <f>HLOOKUP(AD$1,'DB Runes '!$A:$AP,'DB Runes'!$AR1085,FALSE)</f>
        <v>0</v>
      </c>
      <c r="AE1085">
        <f>HLOOKUP(AE$1,'DB Runes '!$A:$AP,'DB Runes'!$AR1085,FALSE)</f>
        <v>0</v>
      </c>
      <c r="AF1085">
        <f>HLOOKUP(AF$1,'DB Runes '!$A:$AP,'DB Runes'!$AR1085,FALSE)</f>
        <v>0</v>
      </c>
      <c r="AG1085">
        <f>HLOOKUP(AG$1,'DB Runes '!$A:$AP,'DB Runes'!$AR1085,FALSE)</f>
        <v>0</v>
      </c>
      <c r="AH1085">
        <f>HLOOKUP(AH$1,'DB Runes '!$A:$AP,'DB Runes'!$AR1085,FALSE)</f>
        <v>0</v>
      </c>
      <c r="AI1085">
        <f>HLOOKUP(AI$1,'DB Runes '!$A:$AP,'DB Runes'!$AR1085,FALSE)</f>
        <v>0</v>
      </c>
      <c r="AJ1085">
        <f>HLOOKUP(AJ$1,'DB Runes '!$A:$AP,'DB Runes'!$AR1085,FALSE)</f>
        <v>0</v>
      </c>
      <c r="AK1085">
        <f>HLOOKUP(AK$1,'DB Runes '!$A:$AP,'DB Runes'!$AR1085,FALSE)</f>
        <v>0</v>
      </c>
      <c r="AL1085">
        <f>HLOOKUP(AL$1,'DB Runes '!$A:$AP,'DB Runes'!$AR1085,FALSE)</f>
        <v>0</v>
      </c>
      <c r="AM1085">
        <f>HLOOKUP(AM$1,'DB Runes '!$A:$AP,'DB Runes'!$AR1085,FALSE)</f>
        <v>0</v>
      </c>
      <c r="AN1085">
        <f>HLOOKUP(AN$1,'DB Runes '!$A:$AP,'DB Runes'!$AR1085,FALSE)</f>
        <v>0</v>
      </c>
      <c r="AO1085">
        <f>HLOOKUP(AO$1,'DB Runes '!$A:$AP,'DB Runes'!$AR1085,FALSE)</f>
        <v>0</v>
      </c>
      <c r="AP1085">
        <f>HLOOKUP(AP$1,'DB Runes '!$A:$AP,'DB Runes'!$AR1085,FALSE)</f>
        <v>0</v>
      </c>
      <c r="AR1085">
        <v>1085</v>
      </c>
    </row>
    <row r="1086" spans="1:44" x14ac:dyDescent="0.25">
      <c r="A1086">
        <f>HLOOKUP(A$1,'DB Runes '!$A:$AP,'DB Runes'!$AR1086,FALSE)</f>
        <v>0</v>
      </c>
      <c r="B1086">
        <f>HLOOKUP(B$1,'DB Runes '!$A:$AP,'DB Runes'!$AR1086,FALSE)</f>
        <v>0</v>
      </c>
      <c r="C1086">
        <f>HLOOKUP(C$1,'DB Runes '!$A:$AP,'DB Runes'!$AR1086,FALSE)</f>
        <v>0</v>
      </c>
      <c r="D1086">
        <f>HLOOKUP(D$1,'DB Runes '!$A:$AP,'DB Runes'!$AR1086,FALSE)</f>
        <v>0</v>
      </c>
      <c r="E1086">
        <f>HLOOKUP(E$1,'DB Runes '!$A:$AP,'DB Runes'!$AR1086,FALSE)</f>
        <v>0</v>
      </c>
      <c r="F1086">
        <f>HLOOKUP(F$1,'DB Runes '!$A:$AP,'DB Runes'!$AR1086,FALSE)</f>
        <v>0</v>
      </c>
      <c r="G1086">
        <f>HLOOKUP(G$1,'DB Runes '!$A:$AP,'DB Runes'!$AR1086,FALSE)</f>
        <v>0</v>
      </c>
      <c r="H1086">
        <f>HLOOKUP(H$1,'DB Runes '!$A:$AP,'DB Runes'!$AR1086,FALSE)</f>
        <v>0</v>
      </c>
      <c r="I1086">
        <f>HLOOKUP(I$1,'DB Runes '!$A:$AP,'DB Runes'!$AR1086,FALSE)</f>
        <v>0</v>
      </c>
      <c r="J1086">
        <f>HLOOKUP(J$1,'DB Runes '!$A:$AP,'DB Runes'!$AR1086,FALSE)</f>
        <v>0</v>
      </c>
      <c r="K1086">
        <f>HLOOKUP(K$1,'DB Runes '!$A:$AP,'DB Runes'!$AR1086,FALSE)</f>
        <v>0</v>
      </c>
      <c r="L1086">
        <f>HLOOKUP(L$1,'DB Runes '!$A:$AP,'DB Runes'!$AR1086,FALSE)</f>
        <v>0</v>
      </c>
      <c r="M1086">
        <f>HLOOKUP(M$1,'DB Runes '!$A:$AP,'DB Runes'!$AR1086,FALSE)</f>
        <v>0</v>
      </c>
      <c r="N1086">
        <f>HLOOKUP(N$1,'DB Runes '!$A:$AP,'DB Runes'!$AR1086,FALSE)</f>
        <v>0</v>
      </c>
      <c r="O1086">
        <f>HLOOKUP(O$1,'DB Runes '!$A:$AP,'DB Runes'!$AR1086,FALSE)</f>
        <v>0</v>
      </c>
      <c r="P1086">
        <f>HLOOKUP(P$1,'DB Runes '!$A:$AP,'DB Runes'!$AR1086,FALSE)</f>
        <v>0</v>
      </c>
      <c r="Q1086">
        <f>HLOOKUP(Q$1,'DB Runes '!$A:$AP,'DB Runes'!$AR1086,FALSE)</f>
        <v>0</v>
      </c>
      <c r="R1086">
        <f>HLOOKUP(R$1,'DB Runes '!$A:$AP,'DB Runes'!$AR1086,FALSE)</f>
        <v>0</v>
      </c>
      <c r="S1086">
        <f>HLOOKUP(S$1,'DB Runes '!$A:$AP,'DB Runes'!$AR1086,FALSE)</f>
        <v>0</v>
      </c>
      <c r="T1086">
        <f>HLOOKUP(T$1,'DB Runes '!$A:$AP,'DB Runes'!$AR1086,FALSE)</f>
        <v>0</v>
      </c>
      <c r="U1086">
        <f>HLOOKUP(U$1,'DB Runes '!$A:$AP,'DB Runes'!$AR1086,FALSE)</f>
        <v>0</v>
      </c>
      <c r="V1086">
        <f>HLOOKUP(V$1,'DB Runes '!$A:$AP,'DB Runes'!$AR1086,FALSE)</f>
        <v>0</v>
      </c>
      <c r="W1086">
        <f>HLOOKUP(W$1,'DB Runes '!$A:$AP,'DB Runes'!$AR1086,FALSE)</f>
        <v>0</v>
      </c>
      <c r="X1086">
        <f>HLOOKUP(X$1,'DB Runes '!$A:$AP,'DB Runes'!$AR1086,FALSE)</f>
        <v>0</v>
      </c>
      <c r="Y1086">
        <f>HLOOKUP(Y$1,'DB Runes '!$A:$AP,'DB Runes'!$AR1086,FALSE)</f>
        <v>0</v>
      </c>
      <c r="Z1086">
        <f>HLOOKUP(Z$1,'DB Runes '!$A:$AP,'DB Runes'!$AR1086,FALSE)</f>
        <v>0</v>
      </c>
      <c r="AA1086">
        <f>HLOOKUP(AA$1,'DB Runes '!$A:$AP,'DB Runes'!$AR1086,FALSE)</f>
        <v>0</v>
      </c>
      <c r="AB1086">
        <f>HLOOKUP(AB$1,'DB Runes '!$A:$AP,'DB Runes'!$AR1086,FALSE)</f>
        <v>0</v>
      </c>
      <c r="AC1086">
        <f>HLOOKUP(AC$1,'DB Runes '!$A:$AP,'DB Runes'!$AR1086,FALSE)</f>
        <v>0</v>
      </c>
      <c r="AD1086">
        <f>HLOOKUP(AD$1,'DB Runes '!$A:$AP,'DB Runes'!$AR1086,FALSE)</f>
        <v>0</v>
      </c>
      <c r="AE1086">
        <f>HLOOKUP(AE$1,'DB Runes '!$A:$AP,'DB Runes'!$AR1086,FALSE)</f>
        <v>0</v>
      </c>
      <c r="AF1086">
        <f>HLOOKUP(AF$1,'DB Runes '!$A:$AP,'DB Runes'!$AR1086,FALSE)</f>
        <v>0</v>
      </c>
      <c r="AG1086">
        <f>HLOOKUP(AG$1,'DB Runes '!$A:$AP,'DB Runes'!$AR1086,FALSE)</f>
        <v>0</v>
      </c>
      <c r="AH1086">
        <f>HLOOKUP(AH$1,'DB Runes '!$A:$AP,'DB Runes'!$AR1086,FALSE)</f>
        <v>0</v>
      </c>
      <c r="AI1086">
        <f>HLOOKUP(AI$1,'DB Runes '!$A:$AP,'DB Runes'!$AR1086,FALSE)</f>
        <v>0</v>
      </c>
      <c r="AJ1086">
        <f>HLOOKUP(AJ$1,'DB Runes '!$A:$AP,'DB Runes'!$AR1086,FALSE)</f>
        <v>0</v>
      </c>
      <c r="AK1086">
        <f>HLOOKUP(AK$1,'DB Runes '!$A:$AP,'DB Runes'!$AR1086,FALSE)</f>
        <v>0</v>
      </c>
      <c r="AL1086">
        <f>HLOOKUP(AL$1,'DB Runes '!$A:$AP,'DB Runes'!$AR1086,FALSE)</f>
        <v>0</v>
      </c>
      <c r="AM1086">
        <f>HLOOKUP(AM$1,'DB Runes '!$A:$AP,'DB Runes'!$AR1086,FALSE)</f>
        <v>0</v>
      </c>
      <c r="AN1086">
        <f>HLOOKUP(AN$1,'DB Runes '!$A:$AP,'DB Runes'!$AR1086,FALSE)</f>
        <v>0</v>
      </c>
      <c r="AO1086">
        <f>HLOOKUP(AO$1,'DB Runes '!$A:$AP,'DB Runes'!$AR1086,FALSE)</f>
        <v>0</v>
      </c>
      <c r="AP1086">
        <f>HLOOKUP(AP$1,'DB Runes '!$A:$AP,'DB Runes'!$AR1086,FALSE)</f>
        <v>0</v>
      </c>
      <c r="AR1086">
        <v>1086</v>
      </c>
    </row>
    <row r="1087" spans="1:44" x14ac:dyDescent="0.25">
      <c r="A1087">
        <f>HLOOKUP(A$1,'DB Runes '!$A:$AP,'DB Runes'!$AR1087,FALSE)</f>
        <v>0</v>
      </c>
      <c r="B1087">
        <f>HLOOKUP(B$1,'DB Runes '!$A:$AP,'DB Runes'!$AR1087,FALSE)</f>
        <v>0</v>
      </c>
      <c r="C1087">
        <f>HLOOKUP(C$1,'DB Runes '!$A:$AP,'DB Runes'!$AR1087,FALSE)</f>
        <v>0</v>
      </c>
      <c r="D1087">
        <f>HLOOKUP(D$1,'DB Runes '!$A:$AP,'DB Runes'!$AR1087,FALSE)</f>
        <v>0</v>
      </c>
      <c r="E1087">
        <f>HLOOKUP(E$1,'DB Runes '!$A:$AP,'DB Runes'!$AR1087,FALSE)</f>
        <v>0</v>
      </c>
      <c r="F1087">
        <f>HLOOKUP(F$1,'DB Runes '!$A:$AP,'DB Runes'!$AR1087,FALSE)</f>
        <v>0</v>
      </c>
      <c r="G1087">
        <f>HLOOKUP(G$1,'DB Runes '!$A:$AP,'DB Runes'!$AR1087,FALSE)</f>
        <v>0</v>
      </c>
      <c r="H1087">
        <f>HLOOKUP(H$1,'DB Runes '!$A:$AP,'DB Runes'!$AR1087,FALSE)</f>
        <v>0</v>
      </c>
      <c r="I1087">
        <f>HLOOKUP(I$1,'DB Runes '!$A:$AP,'DB Runes'!$AR1087,FALSE)</f>
        <v>0</v>
      </c>
      <c r="J1087">
        <f>HLOOKUP(J$1,'DB Runes '!$A:$AP,'DB Runes'!$AR1087,FALSE)</f>
        <v>0</v>
      </c>
      <c r="K1087">
        <f>HLOOKUP(K$1,'DB Runes '!$A:$AP,'DB Runes'!$AR1087,FALSE)</f>
        <v>0</v>
      </c>
      <c r="L1087">
        <f>HLOOKUP(L$1,'DB Runes '!$A:$AP,'DB Runes'!$AR1087,FALSE)</f>
        <v>0</v>
      </c>
      <c r="M1087">
        <f>HLOOKUP(M$1,'DB Runes '!$A:$AP,'DB Runes'!$AR1087,FALSE)</f>
        <v>0</v>
      </c>
      <c r="N1087">
        <f>HLOOKUP(N$1,'DB Runes '!$A:$AP,'DB Runes'!$AR1087,FALSE)</f>
        <v>0</v>
      </c>
      <c r="O1087">
        <f>HLOOKUP(O$1,'DB Runes '!$A:$AP,'DB Runes'!$AR1087,FALSE)</f>
        <v>0</v>
      </c>
      <c r="P1087">
        <f>HLOOKUP(P$1,'DB Runes '!$A:$AP,'DB Runes'!$AR1087,FALSE)</f>
        <v>0</v>
      </c>
      <c r="Q1087">
        <f>HLOOKUP(Q$1,'DB Runes '!$A:$AP,'DB Runes'!$AR1087,FALSE)</f>
        <v>0</v>
      </c>
      <c r="R1087">
        <f>HLOOKUP(R$1,'DB Runes '!$A:$AP,'DB Runes'!$AR1087,FALSE)</f>
        <v>0</v>
      </c>
      <c r="S1087">
        <f>HLOOKUP(S$1,'DB Runes '!$A:$AP,'DB Runes'!$AR1087,FALSE)</f>
        <v>0</v>
      </c>
      <c r="T1087">
        <f>HLOOKUP(T$1,'DB Runes '!$A:$AP,'DB Runes'!$AR1087,FALSE)</f>
        <v>0</v>
      </c>
      <c r="U1087">
        <f>HLOOKUP(U$1,'DB Runes '!$A:$AP,'DB Runes'!$AR1087,FALSE)</f>
        <v>0</v>
      </c>
      <c r="V1087">
        <f>HLOOKUP(V$1,'DB Runes '!$A:$AP,'DB Runes'!$AR1087,FALSE)</f>
        <v>0</v>
      </c>
      <c r="W1087">
        <f>HLOOKUP(W$1,'DB Runes '!$A:$AP,'DB Runes'!$AR1087,FALSE)</f>
        <v>0</v>
      </c>
      <c r="X1087">
        <f>HLOOKUP(X$1,'DB Runes '!$A:$AP,'DB Runes'!$AR1087,FALSE)</f>
        <v>0</v>
      </c>
      <c r="Y1087">
        <f>HLOOKUP(Y$1,'DB Runes '!$A:$AP,'DB Runes'!$AR1087,FALSE)</f>
        <v>0</v>
      </c>
      <c r="Z1087">
        <f>HLOOKUP(Z$1,'DB Runes '!$A:$AP,'DB Runes'!$AR1087,FALSE)</f>
        <v>0</v>
      </c>
      <c r="AA1087">
        <f>HLOOKUP(AA$1,'DB Runes '!$A:$AP,'DB Runes'!$AR1087,FALSE)</f>
        <v>0</v>
      </c>
      <c r="AB1087">
        <f>HLOOKUP(AB$1,'DB Runes '!$A:$AP,'DB Runes'!$AR1087,FALSE)</f>
        <v>0</v>
      </c>
      <c r="AC1087">
        <f>HLOOKUP(AC$1,'DB Runes '!$A:$AP,'DB Runes'!$AR1087,FALSE)</f>
        <v>0</v>
      </c>
      <c r="AD1087">
        <f>HLOOKUP(AD$1,'DB Runes '!$A:$AP,'DB Runes'!$AR1087,FALSE)</f>
        <v>0</v>
      </c>
      <c r="AE1087">
        <f>HLOOKUP(AE$1,'DB Runes '!$A:$AP,'DB Runes'!$AR1087,FALSE)</f>
        <v>0</v>
      </c>
      <c r="AF1087">
        <f>HLOOKUP(AF$1,'DB Runes '!$A:$AP,'DB Runes'!$AR1087,FALSE)</f>
        <v>0</v>
      </c>
      <c r="AG1087">
        <f>HLOOKUP(AG$1,'DB Runes '!$A:$AP,'DB Runes'!$AR1087,FALSE)</f>
        <v>0</v>
      </c>
      <c r="AH1087">
        <f>HLOOKUP(AH$1,'DB Runes '!$A:$AP,'DB Runes'!$AR1087,FALSE)</f>
        <v>0</v>
      </c>
      <c r="AI1087">
        <f>HLOOKUP(AI$1,'DB Runes '!$A:$AP,'DB Runes'!$AR1087,FALSE)</f>
        <v>0</v>
      </c>
      <c r="AJ1087">
        <f>HLOOKUP(AJ$1,'DB Runes '!$A:$AP,'DB Runes'!$AR1087,FALSE)</f>
        <v>0</v>
      </c>
      <c r="AK1087">
        <f>HLOOKUP(AK$1,'DB Runes '!$A:$AP,'DB Runes'!$AR1087,FALSE)</f>
        <v>0</v>
      </c>
      <c r="AL1087">
        <f>HLOOKUP(AL$1,'DB Runes '!$A:$AP,'DB Runes'!$AR1087,FALSE)</f>
        <v>0</v>
      </c>
      <c r="AM1087">
        <f>HLOOKUP(AM$1,'DB Runes '!$A:$AP,'DB Runes'!$AR1087,FALSE)</f>
        <v>0</v>
      </c>
      <c r="AN1087">
        <f>HLOOKUP(AN$1,'DB Runes '!$A:$AP,'DB Runes'!$AR1087,FALSE)</f>
        <v>0</v>
      </c>
      <c r="AO1087">
        <f>HLOOKUP(AO$1,'DB Runes '!$A:$AP,'DB Runes'!$AR1087,FALSE)</f>
        <v>0</v>
      </c>
      <c r="AP1087">
        <f>HLOOKUP(AP$1,'DB Runes '!$A:$AP,'DB Runes'!$AR1087,FALSE)</f>
        <v>0</v>
      </c>
      <c r="AR1087">
        <v>1087</v>
      </c>
    </row>
    <row r="1088" spans="1:44" x14ac:dyDescent="0.25">
      <c r="A1088">
        <f>HLOOKUP(A$1,'DB Runes '!$A:$AP,'DB Runes'!$AR1088,FALSE)</f>
        <v>0</v>
      </c>
      <c r="B1088">
        <f>HLOOKUP(B$1,'DB Runes '!$A:$AP,'DB Runes'!$AR1088,FALSE)</f>
        <v>0</v>
      </c>
      <c r="C1088">
        <f>HLOOKUP(C$1,'DB Runes '!$A:$AP,'DB Runes'!$AR1088,FALSE)</f>
        <v>0</v>
      </c>
      <c r="D1088">
        <f>HLOOKUP(D$1,'DB Runes '!$A:$AP,'DB Runes'!$AR1088,FALSE)</f>
        <v>0</v>
      </c>
      <c r="E1088">
        <f>HLOOKUP(E$1,'DB Runes '!$A:$AP,'DB Runes'!$AR1088,FALSE)</f>
        <v>0</v>
      </c>
      <c r="F1088">
        <f>HLOOKUP(F$1,'DB Runes '!$A:$AP,'DB Runes'!$AR1088,FALSE)</f>
        <v>0</v>
      </c>
      <c r="G1088">
        <f>HLOOKUP(G$1,'DB Runes '!$A:$AP,'DB Runes'!$AR1088,FALSE)</f>
        <v>0</v>
      </c>
      <c r="H1088">
        <f>HLOOKUP(H$1,'DB Runes '!$A:$AP,'DB Runes'!$AR1088,FALSE)</f>
        <v>0</v>
      </c>
      <c r="I1088">
        <f>HLOOKUP(I$1,'DB Runes '!$A:$AP,'DB Runes'!$AR1088,FALSE)</f>
        <v>0</v>
      </c>
      <c r="J1088">
        <f>HLOOKUP(J$1,'DB Runes '!$A:$AP,'DB Runes'!$AR1088,FALSE)</f>
        <v>0</v>
      </c>
      <c r="K1088">
        <f>HLOOKUP(K$1,'DB Runes '!$A:$AP,'DB Runes'!$AR1088,FALSE)</f>
        <v>0</v>
      </c>
      <c r="L1088">
        <f>HLOOKUP(L$1,'DB Runes '!$A:$AP,'DB Runes'!$AR1088,FALSE)</f>
        <v>0</v>
      </c>
      <c r="M1088">
        <f>HLOOKUP(M$1,'DB Runes '!$A:$AP,'DB Runes'!$AR1088,FALSE)</f>
        <v>0</v>
      </c>
      <c r="N1088">
        <f>HLOOKUP(N$1,'DB Runes '!$A:$AP,'DB Runes'!$AR1088,FALSE)</f>
        <v>0</v>
      </c>
      <c r="O1088">
        <f>HLOOKUP(O$1,'DB Runes '!$A:$AP,'DB Runes'!$AR1088,FALSE)</f>
        <v>0</v>
      </c>
      <c r="P1088">
        <f>HLOOKUP(P$1,'DB Runes '!$A:$AP,'DB Runes'!$AR1088,FALSE)</f>
        <v>0</v>
      </c>
      <c r="Q1088">
        <f>HLOOKUP(Q$1,'DB Runes '!$A:$AP,'DB Runes'!$AR1088,FALSE)</f>
        <v>0</v>
      </c>
      <c r="R1088">
        <f>HLOOKUP(R$1,'DB Runes '!$A:$AP,'DB Runes'!$AR1088,FALSE)</f>
        <v>0</v>
      </c>
      <c r="S1088">
        <f>HLOOKUP(S$1,'DB Runes '!$A:$AP,'DB Runes'!$AR1088,FALSE)</f>
        <v>0</v>
      </c>
      <c r="T1088">
        <f>HLOOKUP(T$1,'DB Runes '!$A:$AP,'DB Runes'!$AR1088,FALSE)</f>
        <v>0</v>
      </c>
      <c r="U1088">
        <f>HLOOKUP(U$1,'DB Runes '!$A:$AP,'DB Runes'!$AR1088,FALSE)</f>
        <v>0</v>
      </c>
      <c r="V1088">
        <f>HLOOKUP(V$1,'DB Runes '!$A:$AP,'DB Runes'!$AR1088,FALSE)</f>
        <v>0</v>
      </c>
      <c r="W1088">
        <f>HLOOKUP(W$1,'DB Runes '!$A:$AP,'DB Runes'!$AR1088,FALSE)</f>
        <v>0</v>
      </c>
      <c r="X1088">
        <f>HLOOKUP(X$1,'DB Runes '!$A:$AP,'DB Runes'!$AR1088,FALSE)</f>
        <v>0</v>
      </c>
      <c r="Y1088">
        <f>HLOOKUP(Y$1,'DB Runes '!$A:$AP,'DB Runes'!$AR1088,FALSE)</f>
        <v>0</v>
      </c>
      <c r="Z1088">
        <f>HLOOKUP(Z$1,'DB Runes '!$A:$AP,'DB Runes'!$AR1088,FALSE)</f>
        <v>0</v>
      </c>
      <c r="AA1088">
        <f>HLOOKUP(AA$1,'DB Runes '!$A:$AP,'DB Runes'!$AR1088,FALSE)</f>
        <v>0</v>
      </c>
      <c r="AB1088">
        <f>HLOOKUP(AB$1,'DB Runes '!$A:$AP,'DB Runes'!$AR1088,FALSE)</f>
        <v>0</v>
      </c>
      <c r="AC1088">
        <f>HLOOKUP(AC$1,'DB Runes '!$A:$AP,'DB Runes'!$AR1088,FALSE)</f>
        <v>0</v>
      </c>
      <c r="AD1088">
        <f>HLOOKUP(AD$1,'DB Runes '!$A:$AP,'DB Runes'!$AR1088,FALSE)</f>
        <v>0</v>
      </c>
      <c r="AE1088">
        <f>HLOOKUP(AE$1,'DB Runes '!$A:$AP,'DB Runes'!$AR1088,FALSE)</f>
        <v>0</v>
      </c>
      <c r="AF1088">
        <f>HLOOKUP(AF$1,'DB Runes '!$A:$AP,'DB Runes'!$AR1088,FALSE)</f>
        <v>0</v>
      </c>
      <c r="AG1088">
        <f>HLOOKUP(AG$1,'DB Runes '!$A:$AP,'DB Runes'!$AR1088,FALSE)</f>
        <v>0</v>
      </c>
      <c r="AH1088">
        <f>HLOOKUP(AH$1,'DB Runes '!$A:$AP,'DB Runes'!$AR1088,FALSE)</f>
        <v>0</v>
      </c>
      <c r="AI1088">
        <f>HLOOKUP(AI$1,'DB Runes '!$A:$AP,'DB Runes'!$AR1088,FALSE)</f>
        <v>0</v>
      </c>
      <c r="AJ1088">
        <f>HLOOKUP(AJ$1,'DB Runes '!$A:$AP,'DB Runes'!$AR1088,FALSE)</f>
        <v>0</v>
      </c>
      <c r="AK1088">
        <f>HLOOKUP(AK$1,'DB Runes '!$A:$AP,'DB Runes'!$AR1088,FALSE)</f>
        <v>0</v>
      </c>
      <c r="AL1088">
        <f>HLOOKUP(AL$1,'DB Runes '!$A:$AP,'DB Runes'!$AR1088,FALSE)</f>
        <v>0</v>
      </c>
      <c r="AM1088">
        <f>HLOOKUP(AM$1,'DB Runes '!$A:$AP,'DB Runes'!$AR1088,FALSE)</f>
        <v>0</v>
      </c>
      <c r="AN1088">
        <f>HLOOKUP(AN$1,'DB Runes '!$A:$AP,'DB Runes'!$AR1088,FALSE)</f>
        <v>0</v>
      </c>
      <c r="AO1088">
        <f>HLOOKUP(AO$1,'DB Runes '!$A:$AP,'DB Runes'!$AR1088,FALSE)</f>
        <v>0</v>
      </c>
      <c r="AP1088">
        <f>HLOOKUP(AP$1,'DB Runes '!$A:$AP,'DB Runes'!$AR1088,FALSE)</f>
        <v>0</v>
      </c>
      <c r="AR1088">
        <v>1088</v>
      </c>
    </row>
    <row r="1089" spans="1:44" x14ac:dyDescent="0.25">
      <c r="A1089">
        <f>HLOOKUP(A$1,'DB Runes '!$A:$AP,'DB Runes'!$AR1089,FALSE)</f>
        <v>0</v>
      </c>
      <c r="B1089">
        <f>HLOOKUP(B$1,'DB Runes '!$A:$AP,'DB Runes'!$AR1089,FALSE)</f>
        <v>0</v>
      </c>
      <c r="C1089">
        <f>HLOOKUP(C$1,'DB Runes '!$A:$AP,'DB Runes'!$AR1089,FALSE)</f>
        <v>0</v>
      </c>
      <c r="D1089">
        <f>HLOOKUP(D$1,'DB Runes '!$A:$AP,'DB Runes'!$AR1089,FALSE)</f>
        <v>0</v>
      </c>
      <c r="E1089">
        <f>HLOOKUP(E$1,'DB Runes '!$A:$AP,'DB Runes'!$AR1089,FALSE)</f>
        <v>0</v>
      </c>
      <c r="F1089">
        <f>HLOOKUP(F$1,'DB Runes '!$A:$AP,'DB Runes'!$AR1089,FALSE)</f>
        <v>0</v>
      </c>
      <c r="G1089">
        <f>HLOOKUP(G$1,'DB Runes '!$A:$AP,'DB Runes'!$AR1089,FALSE)</f>
        <v>0</v>
      </c>
      <c r="H1089">
        <f>HLOOKUP(H$1,'DB Runes '!$A:$AP,'DB Runes'!$AR1089,FALSE)</f>
        <v>0</v>
      </c>
      <c r="I1089">
        <f>HLOOKUP(I$1,'DB Runes '!$A:$AP,'DB Runes'!$AR1089,FALSE)</f>
        <v>0</v>
      </c>
      <c r="J1089">
        <f>HLOOKUP(J$1,'DB Runes '!$A:$AP,'DB Runes'!$AR1089,FALSE)</f>
        <v>0</v>
      </c>
      <c r="K1089">
        <f>HLOOKUP(K$1,'DB Runes '!$A:$AP,'DB Runes'!$AR1089,FALSE)</f>
        <v>0</v>
      </c>
      <c r="L1089">
        <f>HLOOKUP(L$1,'DB Runes '!$A:$AP,'DB Runes'!$AR1089,FALSE)</f>
        <v>0</v>
      </c>
      <c r="M1089">
        <f>HLOOKUP(M$1,'DB Runes '!$A:$AP,'DB Runes'!$AR1089,FALSE)</f>
        <v>0</v>
      </c>
      <c r="N1089">
        <f>HLOOKUP(N$1,'DB Runes '!$A:$AP,'DB Runes'!$AR1089,FALSE)</f>
        <v>0</v>
      </c>
      <c r="O1089">
        <f>HLOOKUP(O$1,'DB Runes '!$A:$AP,'DB Runes'!$AR1089,FALSE)</f>
        <v>0</v>
      </c>
      <c r="P1089">
        <f>HLOOKUP(P$1,'DB Runes '!$A:$AP,'DB Runes'!$AR1089,FALSE)</f>
        <v>0</v>
      </c>
      <c r="Q1089">
        <f>HLOOKUP(Q$1,'DB Runes '!$A:$AP,'DB Runes'!$AR1089,FALSE)</f>
        <v>0</v>
      </c>
      <c r="R1089">
        <f>HLOOKUP(R$1,'DB Runes '!$A:$AP,'DB Runes'!$AR1089,FALSE)</f>
        <v>0</v>
      </c>
      <c r="S1089">
        <f>HLOOKUP(S$1,'DB Runes '!$A:$AP,'DB Runes'!$AR1089,FALSE)</f>
        <v>0</v>
      </c>
      <c r="T1089">
        <f>HLOOKUP(T$1,'DB Runes '!$A:$AP,'DB Runes'!$AR1089,FALSE)</f>
        <v>0</v>
      </c>
      <c r="U1089">
        <f>HLOOKUP(U$1,'DB Runes '!$A:$AP,'DB Runes'!$AR1089,FALSE)</f>
        <v>0</v>
      </c>
      <c r="V1089">
        <f>HLOOKUP(V$1,'DB Runes '!$A:$AP,'DB Runes'!$AR1089,FALSE)</f>
        <v>0</v>
      </c>
      <c r="W1089">
        <f>HLOOKUP(W$1,'DB Runes '!$A:$AP,'DB Runes'!$AR1089,FALSE)</f>
        <v>0</v>
      </c>
      <c r="X1089">
        <f>HLOOKUP(X$1,'DB Runes '!$A:$AP,'DB Runes'!$AR1089,FALSE)</f>
        <v>0</v>
      </c>
      <c r="Y1089">
        <f>HLOOKUP(Y$1,'DB Runes '!$A:$AP,'DB Runes'!$AR1089,FALSE)</f>
        <v>0</v>
      </c>
      <c r="Z1089">
        <f>HLOOKUP(Z$1,'DB Runes '!$A:$AP,'DB Runes'!$AR1089,FALSE)</f>
        <v>0</v>
      </c>
      <c r="AA1089">
        <f>HLOOKUP(AA$1,'DB Runes '!$A:$AP,'DB Runes'!$AR1089,FALSE)</f>
        <v>0</v>
      </c>
      <c r="AB1089">
        <f>HLOOKUP(AB$1,'DB Runes '!$A:$AP,'DB Runes'!$AR1089,FALSE)</f>
        <v>0</v>
      </c>
      <c r="AC1089">
        <f>HLOOKUP(AC$1,'DB Runes '!$A:$AP,'DB Runes'!$AR1089,FALSE)</f>
        <v>0</v>
      </c>
      <c r="AD1089">
        <f>HLOOKUP(AD$1,'DB Runes '!$A:$AP,'DB Runes'!$AR1089,FALSE)</f>
        <v>0</v>
      </c>
      <c r="AE1089">
        <f>HLOOKUP(AE$1,'DB Runes '!$A:$AP,'DB Runes'!$AR1089,FALSE)</f>
        <v>0</v>
      </c>
      <c r="AF1089">
        <f>HLOOKUP(AF$1,'DB Runes '!$A:$AP,'DB Runes'!$AR1089,FALSE)</f>
        <v>0</v>
      </c>
      <c r="AG1089">
        <f>HLOOKUP(AG$1,'DB Runes '!$A:$AP,'DB Runes'!$AR1089,FALSE)</f>
        <v>0</v>
      </c>
      <c r="AH1089">
        <f>HLOOKUP(AH$1,'DB Runes '!$A:$AP,'DB Runes'!$AR1089,FALSE)</f>
        <v>0</v>
      </c>
      <c r="AI1089">
        <f>HLOOKUP(AI$1,'DB Runes '!$A:$AP,'DB Runes'!$AR1089,FALSE)</f>
        <v>0</v>
      </c>
      <c r="AJ1089">
        <f>HLOOKUP(AJ$1,'DB Runes '!$A:$AP,'DB Runes'!$AR1089,FALSE)</f>
        <v>0</v>
      </c>
      <c r="AK1089">
        <f>HLOOKUP(AK$1,'DB Runes '!$A:$AP,'DB Runes'!$AR1089,FALSE)</f>
        <v>0</v>
      </c>
      <c r="AL1089">
        <f>HLOOKUP(AL$1,'DB Runes '!$A:$AP,'DB Runes'!$AR1089,FALSE)</f>
        <v>0</v>
      </c>
      <c r="AM1089">
        <f>HLOOKUP(AM$1,'DB Runes '!$A:$AP,'DB Runes'!$AR1089,FALSE)</f>
        <v>0</v>
      </c>
      <c r="AN1089">
        <f>HLOOKUP(AN$1,'DB Runes '!$A:$AP,'DB Runes'!$AR1089,FALSE)</f>
        <v>0</v>
      </c>
      <c r="AO1089">
        <f>HLOOKUP(AO$1,'DB Runes '!$A:$AP,'DB Runes'!$AR1089,FALSE)</f>
        <v>0</v>
      </c>
      <c r="AP1089">
        <f>HLOOKUP(AP$1,'DB Runes '!$A:$AP,'DB Runes'!$AR1089,FALSE)</f>
        <v>0</v>
      </c>
      <c r="AR1089">
        <v>1089</v>
      </c>
    </row>
    <row r="1090" spans="1:44" x14ac:dyDescent="0.25">
      <c r="A1090">
        <f>HLOOKUP(A$1,'DB Runes '!$A:$AP,'DB Runes'!$AR1090,FALSE)</f>
        <v>0</v>
      </c>
      <c r="B1090">
        <f>HLOOKUP(B$1,'DB Runes '!$A:$AP,'DB Runes'!$AR1090,FALSE)</f>
        <v>0</v>
      </c>
      <c r="C1090">
        <f>HLOOKUP(C$1,'DB Runes '!$A:$AP,'DB Runes'!$AR1090,FALSE)</f>
        <v>0</v>
      </c>
      <c r="D1090">
        <f>HLOOKUP(D$1,'DB Runes '!$A:$AP,'DB Runes'!$AR1090,FALSE)</f>
        <v>0</v>
      </c>
      <c r="E1090">
        <f>HLOOKUP(E$1,'DB Runes '!$A:$AP,'DB Runes'!$AR1090,FALSE)</f>
        <v>0</v>
      </c>
      <c r="F1090">
        <f>HLOOKUP(F$1,'DB Runes '!$A:$AP,'DB Runes'!$AR1090,FALSE)</f>
        <v>0</v>
      </c>
      <c r="G1090">
        <f>HLOOKUP(G$1,'DB Runes '!$A:$AP,'DB Runes'!$AR1090,FALSE)</f>
        <v>0</v>
      </c>
      <c r="H1090">
        <f>HLOOKUP(H$1,'DB Runes '!$A:$AP,'DB Runes'!$AR1090,FALSE)</f>
        <v>0</v>
      </c>
      <c r="I1090">
        <f>HLOOKUP(I$1,'DB Runes '!$A:$AP,'DB Runes'!$AR1090,FALSE)</f>
        <v>0</v>
      </c>
      <c r="J1090">
        <f>HLOOKUP(J$1,'DB Runes '!$A:$AP,'DB Runes'!$AR1090,FALSE)</f>
        <v>0</v>
      </c>
      <c r="K1090">
        <f>HLOOKUP(K$1,'DB Runes '!$A:$AP,'DB Runes'!$AR1090,FALSE)</f>
        <v>0</v>
      </c>
      <c r="L1090">
        <f>HLOOKUP(L$1,'DB Runes '!$A:$AP,'DB Runes'!$AR1090,FALSE)</f>
        <v>0</v>
      </c>
      <c r="M1090">
        <f>HLOOKUP(M$1,'DB Runes '!$A:$AP,'DB Runes'!$AR1090,FALSE)</f>
        <v>0</v>
      </c>
      <c r="N1090">
        <f>HLOOKUP(N$1,'DB Runes '!$A:$AP,'DB Runes'!$AR1090,FALSE)</f>
        <v>0</v>
      </c>
      <c r="O1090">
        <f>HLOOKUP(O$1,'DB Runes '!$A:$AP,'DB Runes'!$AR1090,FALSE)</f>
        <v>0</v>
      </c>
      <c r="P1090">
        <f>HLOOKUP(P$1,'DB Runes '!$A:$AP,'DB Runes'!$AR1090,FALSE)</f>
        <v>0</v>
      </c>
      <c r="Q1090">
        <f>HLOOKUP(Q$1,'DB Runes '!$A:$AP,'DB Runes'!$AR1090,FALSE)</f>
        <v>0</v>
      </c>
      <c r="R1090">
        <f>HLOOKUP(R$1,'DB Runes '!$A:$AP,'DB Runes'!$AR1090,FALSE)</f>
        <v>0</v>
      </c>
      <c r="S1090">
        <f>HLOOKUP(S$1,'DB Runes '!$A:$AP,'DB Runes'!$AR1090,FALSE)</f>
        <v>0</v>
      </c>
      <c r="T1090">
        <f>HLOOKUP(T$1,'DB Runes '!$A:$AP,'DB Runes'!$AR1090,FALSE)</f>
        <v>0</v>
      </c>
      <c r="U1090">
        <f>HLOOKUP(U$1,'DB Runes '!$A:$AP,'DB Runes'!$AR1090,FALSE)</f>
        <v>0</v>
      </c>
      <c r="V1090">
        <f>HLOOKUP(V$1,'DB Runes '!$A:$AP,'DB Runes'!$AR1090,FALSE)</f>
        <v>0</v>
      </c>
      <c r="W1090">
        <f>HLOOKUP(W$1,'DB Runes '!$A:$AP,'DB Runes'!$AR1090,FALSE)</f>
        <v>0</v>
      </c>
      <c r="X1090">
        <f>HLOOKUP(X$1,'DB Runes '!$A:$AP,'DB Runes'!$AR1090,FALSE)</f>
        <v>0</v>
      </c>
      <c r="Y1090">
        <f>HLOOKUP(Y$1,'DB Runes '!$A:$AP,'DB Runes'!$AR1090,FALSE)</f>
        <v>0</v>
      </c>
      <c r="Z1090">
        <f>HLOOKUP(Z$1,'DB Runes '!$A:$AP,'DB Runes'!$AR1090,FALSE)</f>
        <v>0</v>
      </c>
      <c r="AA1090">
        <f>HLOOKUP(AA$1,'DB Runes '!$A:$AP,'DB Runes'!$AR1090,FALSE)</f>
        <v>0</v>
      </c>
      <c r="AB1090">
        <f>HLOOKUP(AB$1,'DB Runes '!$A:$AP,'DB Runes'!$AR1090,FALSE)</f>
        <v>0</v>
      </c>
      <c r="AC1090">
        <f>HLOOKUP(AC$1,'DB Runes '!$A:$AP,'DB Runes'!$AR1090,FALSE)</f>
        <v>0</v>
      </c>
      <c r="AD1090">
        <f>HLOOKUP(AD$1,'DB Runes '!$A:$AP,'DB Runes'!$AR1090,FALSE)</f>
        <v>0</v>
      </c>
      <c r="AE1090">
        <f>HLOOKUP(AE$1,'DB Runes '!$A:$AP,'DB Runes'!$AR1090,FALSE)</f>
        <v>0</v>
      </c>
      <c r="AF1090">
        <f>HLOOKUP(AF$1,'DB Runes '!$A:$AP,'DB Runes'!$AR1090,FALSE)</f>
        <v>0</v>
      </c>
      <c r="AG1090">
        <f>HLOOKUP(AG$1,'DB Runes '!$A:$AP,'DB Runes'!$AR1090,FALSE)</f>
        <v>0</v>
      </c>
      <c r="AH1090">
        <f>HLOOKUP(AH$1,'DB Runes '!$A:$AP,'DB Runes'!$AR1090,FALSE)</f>
        <v>0</v>
      </c>
      <c r="AI1090">
        <f>HLOOKUP(AI$1,'DB Runes '!$A:$AP,'DB Runes'!$AR1090,FALSE)</f>
        <v>0</v>
      </c>
      <c r="AJ1090">
        <f>HLOOKUP(AJ$1,'DB Runes '!$A:$AP,'DB Runes'!$AR1090,FALSE)</f>
        <v>0</v>
      </c>
      <c r="AK1090">
        <f>HLOOKUP(AK$1,'DB Runes '!$A:$AP,'DB Runes'!$AR1090,FALSE)</f>
        <v>0</v>
      </c>
      <c r="AL1090">
        <f>HLOOKUP(AL$1,'DB Runes '!$A:$AP,'DB Runes'!$AR1090,FALSE)</f>
        <v>0</v>
      </c>
      <c r="AM1090">
        <f>HLOOKUP(AM$1,'DB Runes '!$A:$AP,'DB Runes'!$AR1090,FALSE)</f>
        <v>0</v>
      </c>
      <c r="AN1090">
        <f>HLOOKUP(AN$1,'DB Runes '!$A:$AP,'DB Runes'!$AR1090,FALSE)</f>
        <v>0</v>
      </c>
      <c r="AO1090">
        <f>HLOOKUP(AO$1,'DB Runes '!$A:$AP,'DB Runes'!$AR1090,FALSE)</f>
        <v>0</v>
      </c>
      <c r="AP1090">
        <f>HLOOKUP(AP$1,'DB Runes '!$A:$AP,'DB Runes'!$AR1090,FALSE)</f>
        <v>0</v>
      </c>
      <c r="AR1090">
        <v>1090</v>
      </c>
    </row>
    <row r="1091" spans="1:44" x14ac:dyDescent="0.25">
      <c r="A1091">
        <f>HLOOKUP(A$1,'DB Runes '!$A:$AP,'DB Runes'!$AR1091,FALSE)</f>
        <v>0</v>
      </c>
      <c r="B1091">
        <f>HLOOKUP(B$1,'DB Runes '!$A:$AP,'DB Runes'!$AR1091,FALSE)</f>
        <v>0</v>
      </c>
      <c r="C1091">
        <f>HLOOKUP(C$1,'DB Runes '!$A:$AP,'DB Runes'!$AR1091,FALSE)</f>
        <v>0</v>
      </c>
      <c r="D1091">
        <f>HLOOKUP(D$1,'DB Runes '!$A:$AP,'DB Runes'!$AR1091,FALSE)</f>
        <v>0</v>
      </c>
      <c r="E1091">
        <f>HLOOKUP(E$1,'DB Runes '!$A:$AP,'DB Runes'!$AR1091,FALSE)</f>
        <v>0</v>
      </c>
      <c r="F1091">
        <f>HLOOKUP(F$1,'DB Runes '!$A:$AP,'DB Runes'!$AR1091,FALSE)</f>
        <v>0</v>
      </c>
      <c r="G1091">
        <f>HLOOKUP(G$1,'DB Runes '!$A:$AP,'DB Runes'!$AR1091,FALSE)</f>
        <v>0</v>
      </c>
      <c r="H1091">
        <f>HLOOKUP(H$1,'DB Runes '!$A:$AP,'DB Runes'!$AR1091,FALSE)</f>
        <v>0</v>
      </c>
      <c r="I1091">
        <f>HLOOKUP(I$1,'DB Runes '!$A:$AP,'DB Runes'!$AR1091,FALSE)</f>
        <v>0</v>
      </c>
      <c r="J1091">
        <f>HLOOKUP(J$1,'DB Runes '!$A:$AP,'DB Runes'!$AR1091,FALSE)</f>
        <v>0</v>
      </c>
      <c r="K1091">
        <f>HLOOKUP(K$1,'DB Runes '!$A:$AP,'DB Runes'!$AR1091,FALSE)</f>
        <v>0</v>
      </c>
      <c r="L1091">
        <f>HLOOKUP(L$1,'DB Runes '!$A:$AP,'DB Runes'!$AR1091,FALSE)</f>
        <v>0</v>
      </c>
      <c r="M1091">
        <f>HLOOKUP(M$1,'DB Runes '!$A:$AP,'DB Runes'!$AR1091,FALSE)</f>
        <v>0</v>
      </c>
      <c r="N1091">
        <f>HLOOKUP(N$1,'DB Runes '!$A:$AP,'DB Runes'!$AR1091,FALSE)</f>
        <v>0</v>
      </c>
      <c r="O1091">
        <f>HLOOKUP(O$1,'DB Runes '!$A:$AP,'DB Runes'!$AR1091,FALSE)</f>
        <v>0</v>
      </c>
      <c r="P1091">
        <f>HLOOKUP(P$1,'DB Runes '!$A:$AP,'DB Runes'!$AR1091,FALSE)</f>
        <v>0</v>
      </c>
      <c r="Q1091">
        <f>HLOOKUP(Q$1,'DB Runes '!$A:$AP,'DB Runes'!$AR1091,FALSE)</f>
        <v>0</v>
      </c>
      <c r="R1091">
        <f>HLOOKUP(R$1,'DB Runes '!$A:$AP,'DB Runes'!$AR1091,FALSE)</f>
        <v>0</v>
      </c>
      <c r="S1091">
        <f>HLOOKUP(S$1,'DB Runes '!$A:$AP,'DB Runes'!$AR1091,FALSE)</f>
        <v>0</v>
      </c>
      <c r="T1091">
        <f>HLOOKUP(T$1,'DB Runes '!$A:$AP,'DB Runes'!$AR1091,FALSE)</f>
        <v>0</v>
      </c>
      <c r="U1091">
        <f>HLOOKUP(U$1,'DB Runes '!$A:$AP,'DB Runes'!$AR1091,FALSE)</f>
        <v>0</v>
      </c>
      <c r="V1091">
        <f>HLOOKUP(V$1,'DB Runes '!$A:$AP,'DB Runes'!$AR1091,FALSE)</f>
        <v>0</v>
      </c>
      <c r="W1091">
        <f>HLOOKUP(W$1,'DB Runes '!$A:$AP,'DB Runes'!$AR1091,FALSE)</f>
        <v>0</v>
      </c>
      <c r="X1091">
        <f>HLOOKUP(X$1,'DB Runes '!$A:$AP,'DB Runes'!$AR1091,FALSE)</f>
        <v>0</v>
      </c>
      <c r="Y1091">
        <f>HLOOKUP(Y$1,'DB Runes '!$A:$AP,'DB Runes'!$AR1091,FALSE)</f>
        <v>0</v>
      </c>
      <c r="Z1091">
        <f>HLOOKUP(Z$1,'DB Runes '!$A:$AP,'DB Runes'!$AR1091,FALSE)</f>
        <v>0</v>
      </c>
      <c r="AA1091">
        <f>HLOOKUP(AA$1,'DB Runes '!$A:$AP,'DB Runes'!$AR1091,FALSE)</f>
        <v>0</v>
      </c>
      <c r="AB1091">
        <f>HLOOKUP(AB$1,'DB Runes '!$A:$AP,'DB Runes'!$AR1091,FALSE)</f>
        <v>0</v>
      </c>
      <c r="AC1091">
        <f>HLOOKUP(AC$1,'DB Runes '!$A:$AP,'DB Runes'!$AR1091,FALSE)</f>
        <v>0</v>
      </c>
      <c r="AD1091">
        <f>HLOOKUP(AD$1,'DB Runes '!$A:$AP,'DB Runes'!$AR1091,FALSE)</f>
        <v>0</v>
      </c>
      <c r="AE1091">
        <f>HLOOKUP(AE$1,'DB Runes '!$A:$AP,'DB Runes'!$AR1091,FALSE)</f>
        <v>0</v>
      </c>
      <c r="AF1091">
        <f>HLOOKUP(AF$1,'DB Runes '!$A:$AP,'DB Runes'!$AR1091,FALSE)</f>
        <v>0</v>
      </c>
      <c r="AG1091">
        <f>HLOOKUP(AG$1,'DB Runes '!$A:$AP,'DB Runes'!$AR1091,FALSE)</f>
        <v>0</v>
      </c>
      <c r="AH1091">
        <f>HLOOKUP(AH$1,'DB Runes '!$A:$AP,'DB Runes'!$AR1091,FALSE)</f>
        <v>0</v>
      </c>
      <c r="AI1091">
        <f>HLOOKUP(AI$1,'DB Runes '!$A:$AP,'DB Runes'!$AR1091,FALSE)</f>
        <v>0</v>
      </c>
      <c r="AJ1091">
        <f>HLOOKUP(AJ$1,'DB Runes '!$A:$AP,'DB Runes'!$AR1091,FALSE)</f>
        <v>0</v>
      </c>
      <c r="AK1091">
        <f>HLOOKUP(AK$1,'DB Runes '!$A:$AP,'DB Runes'!$AR1091,FALSE)</f>
        <v>0</v>
      </c>
      <c r="AL1091">
        <f>HLOOKUP(AL$1,'DB Runes '!$A:$AP,'DB Runes'!$AR1091,FALSE)</f>
        <v>0</v>
      </c>
      <c r="AM1091">
        <f>HLOOKUP(AM$1,'DB Runes '!$A:$AP,'DB Runes'!$AR1091,FALSE)</f>
        <v>0</v>
      </c>
      <c r="AN1091">
        <f>HLOOKUP(AN$1,'DB Runes '!$A:$AP,'DB Runes'!$AR1091,FALSE)</f>
        <v>0</v>
      </c>
      <c r="AO1091">
        <f>HLOOKUP(AO$1,'DB Runes '!$A:$AP,'DB Runes'!$AR1091,FALSE)</f>
        <v>0</v>
      </c>
      <c r="AP1091">
        <f>HLOOKUP(AP$1,'DB Runes '!$A:$AP,'DB Runes'!$AR1091,FALSE)</f>
        <v>0</v>
      </c>
      <c r="AR1091">
        <v>1091</v>
      </c>
    </row>
    <row r="1092" spans="1:44" x14ac:dyDescent="0.25">
      <c r="A1092">
        <f>HLOOKUP(A$1,'DB Runes '!$A:$AP,'DB Runes'!$AR1092,FALSE)</f>
        <v>0</v>
      </c>
      <c r="B1092">
        <f>HLOOKUP(B$1,'DB Runes '!$A:$AP,'DB Runes'!$AR1092,FALSE)</f>
        <v>0</v>
      </c>
      <c r="C1092">
        <f>HLOOKUP(C$1,'DB Runes '!$A:$AP,'DB Runes'!$AR1092,FALSE)</f>
        <v>0</v>
      </c>
      <c r="D1092">
        <f>HLOOKUP(D$1,'DB Runes '!$A:$AP,'DB Runes'!$AR1092,FALSE)</f>
        <v>0</v>
      </c>
      <c r="E1092">
        <f>HLOOKUP(E$1,'DB Runes '!$A:$AP,'DB Runes'!$AR1092,FALSE)</f>
        <v>0</v>
      </c>
      <c r="F1092">
        <f>HLOOKUP(F$1,'DB Runes '!$A:$AP,'DB Runes'!$AR1092,FALSE)</f>
        <v>0</v>
      </c>
      <c r="G1092">
        <f>HLOOKUP(G$1,'DB Runes '!$A:$AP,'DB Runes'!$AR1092,FALSE)</f>
        <v>0</v>
      </c>
      <c r="H1092">
        <f>HLOOKUP(H$1,'DB Runes '!$A:$AP,'DB Runes'!$AR1092,FALSE)</f>
        <v>0</v>
      </c>
      <c r="I1092">
        <f>HLOOKUP(I$1,'DB Runes '!$A:$AP,'DB Runes'!$AR1092,FALSE)</f>
        <v>0</v>
      </c>
      <c r="J1092">
        <f>HLOOKUP(J$1,'DB Runes '!$A:$AP,'DB Runes'!$AR1092,FALSE)</f>
        <v>0</v>
      </c>
      <c r="K1092">
        <f>HLOOKUP(K$1,'DB Runes '!$A:$AP,'DB Runes'!$AR1092,FALSE)</f>
        <v>0</v>
      </c>
      <c r="L1092">
        <f>HLOOKUP(L$1,'DB Runes '!$A:$AP,'DB Runes'!$AR1092,FALSE)</f>
        <v>0</v>
      </c>
      <c r="M1092">
        <f>HLOOKUP(M$1,'DB Runes '!$A:$AP,'DB Runes'!$AR1092,FALSE)</f>
        <v>0</v>
      </c>
      <c r="N1092">
        <f>HLOOKUP(N$1,'DB Runes '!$A:$AP,'DB Runes'!$AR1092,FALSE)</f>
        <v>0</v>
      </c>
      <c r="O1092">
        <f>HLOOKUP(O$1,'DB Runes '!$A:$AP,'DB Runes'!$AR1092,FALSE)</f>
        <v>0</v>
      </c>
      <c r="P1092">
        <f>HLOOKUP(P$1,'DB Runes '!$A:$AP,'DB Runes'!$AR1092,FALSE)</f>
        <v>0</v>
      </c>
      <c r="Q1092">
        <f>HLOOKUP(Q$1,'DB Runes '!$A:$AP,'DB Runes'!$AR1092,FALSE)</f>
        <v>0</v>
      </c>
      <c r="R1092">
        <f>HLOOKUP(R$1,'DB Runes '!$A:$AP,'DB Runes'!$AR1092,FALSE)</f>
        <v>0</v>
      </c>
      <c r="S1092">
        <f>HLOOKUP(S$1,'DB Runes '!$A:$AP,'DB Runes'!$AR1092,FALSE)</f>
        <v>0</v>
      </c>
      <c r="T1092">
        <f>HLOOKUP(T$1,'DB Runes '!$A:$AP,'DB Runes'!$AR1092,FALSE)</f>
        <v>0</v>
      </c>
      <c r="U1092">
        <f>HLOOKUP(U$1,'DB Runes '!$A:$AP,'DB Runes'!$AR1092,FALSE)</f>
        <v>0</v>
      </c>
      <c r="V1092">
        <f>HLOOKUP(V$1,'DB Runes '!$A:$AP,'DB Runes'!$AR1092,FALSE)</f>
        <v>0</v>
      </c>
      <c r="W1092">
        <f>HLOOKUP(W$1,'DB Runes '!$A:$AP,'DB Runes'!$AR1092,FALSE)</f>
        <v>0</v>
      </c>
      <c r="X1092">
        <f>HLOOKUP(X$1,'DB Runes '!$A:$AP,'DB Runes'!$AR1092,FALSE)</f>
        <v>0</v>
      </c>
      <c r="Y1092">
        <f>HLOOKUP(Y$1,'DB Runes '!$A:$AP,'DB Runes'!$AR1092,FALSE)</f>
        <v>0</v>
      </c>
      <c r="Z1092">
        <f>HLOOKUP(Z$1,'DB Runes '!$A:$AP,'DB Runes'!$AR1092,FALSE)</f>
        <v>0</v>
      </c>
      <c r="AA1092">
        <f>HLOOKUP(AA$1,'DB Runes '!$A:$AP,'DB Runes'!$AR1092,FALSE)</f>
        <v>0</v>
      </c>
      <c r="AB1092">
        <f>HLOOKUP(AB$1,'DB Runes '!$A:$AP,'DB Runes'!$AR1092,FALSE)</f>
        <v>0</v>
      </c>
      <c r="AC1092">
        <f>HLOOKUP(AC$1,'DB Runes '!$A:$AP,'DB Runes'!$AR1092,FALSE)</f>
        <v>0</v>
      </c>
      <c r="AD1092">
        <f>HLOOKUP(AD$1,'DB Runes '!$A:$AP,'DB Runes'!$AR1092,FALSE)</f>
        <v>0</v>
      </c>
      <c r="AE1092">
        <f>HLOOKUP(AE$1,'DB Runes '!$A:$AP,'DB Runes'!$AR1092,FALSE)</f>
        <v>0</v>
      </c>
      <c r="AF1092">
        <f>HLOOKUP(AF$1,'DB Runes '!$A:$AP,'DB Runes'!$AR1092,FALSE)</f>
        <v>0</v>
      </c>
      <c r="AG1092">
        <f>HLOOKUP(AG$1,'DB Runes '!$A:$AP,'DB Runes'!$AR1092,FALSE)</f>
        <v>0</v>
      </c>
      <c r="AH1092">
        <f>HLOOKUP(AH$1,'DB Runes '!$A:$AP,'DB Runes'!$AR1092,FALSE)</f>
        <v>0</v>
      </c>
      <c r="AI1092">
        <f>HLOOKUP(AI$1,'DB Runes '!$A:$AP,'DB Runes'!$AR1092,FALSE)</f>
        <v>0</v>
      </c>
      <c r="AJ1092">
        <f>HLOOKUP(AJ$1,'DB Runes '!$A:$AP,'DB Runes'!$AR1092,FALSE)</f>
        <v>0</v>
      </c>
      <c r="AK1092">
        <f>HLOOKUP(AK$1,'DB Runes '!$A:$AP,'DB Runes'!$AR1092,FALSE)</f>
        <v>0</v>
      </c>
      <c r="AL1092">
        <f>HLOOKUP(AL$1,'DB Runes '!$A:$AP,'DB Runes'!$AR1092,FALSE)</f>
        <v>0</v>
      </c>
      <c r="AM1092">
        <f>HLOOKUP(AM$1,'DB Runes '!$A:$AP,'DB Runes'!$AR1092,FALSE)</f>
        <v>0</v>
      </c>
      <c r="AN1092">
        <f>HLOOKUP(AN$1,'DB Runes '!$A:$AP,'DB Runes'!$AR1092,FALSE)</f>
        <v>0</v>
      </c>
      <c r="AO1092">
        <f>HLOOKUP(AO$1,'DB Runes '!$A:$AP,'DB Runes'!$AR1092,FALSE)</f>
        <v>0</v>
      </c>
      <c r="AP1092">
        <f>HLOOKUP(AP$1,'DB Runes '!$A:$AP,'DB Runes'!$AR1092,FALSE)</f>
        <v>0</v>
      </c>
      <c r="AR1092">
        <v>1092</v>
      </c>
    </row>
    <row r="1093" spans="1:44" x14ac:dyDescent="0.25">
      <c r="A1093">
        <f>HLOOKUP(A$1,'DB Runes '!$A:$AP,'DB Runes'!$AR1093,FALSE)</f>
        <v>0</v>
      </c>
      <c r="B1093">
        <f>HLOOKUP(B$1,'DB Runes '!$A:$AP,'DB Runes'!$AR1093,FALSE)</f>
        <v>0</v>
      </c>
      <c r="C1093">
        <f>HLOOKUP(C$1,'DB Runes '!$A:$AP,'DB Runes'!$AR1093,FALSE)</f>
        <v>0</v>
      </c>
      <c r="D1093">
        <f>HLOOKUP(D$1,'DB Runes '!$A:$AP,'DB Runes'!$AR1093,FALSE)</f>
        <v>0</v>
      </c>
      <c r="E1093">
        <f>HLOOKUP(E$1,'DB Runes '!$A:$AP,'DB Runes'!$AR1093,FALSE)</f>
        <v>0</v>
      </c>
      <c r="F1093">
        <f>HLOOKUP(F$1,'DB Runes '!$A:$AP,'DB Runes'!$AR1093,FALSE)</f>
        <v>0</v>
      </c>
      <c r="G1093">
        <f>HLOOKUP(G$1,'DB Runes '!$A:$AP,'DB Runes'!$AR1093,FALSE)</f>
        <v>0</v>
      </c>
      <c r="H1093">
        <f>HLOOKUP(H$1,'DB Runes '!$A:$AP,'DB Runes'!$AR1093,FALSE)</f>
        <v>0</v>
      </c>
      <c r="I1093">
        <f>HLOOKUP(I$1,'DB Runes '!$A:$AP,'DB Runes'!$AR1093,FALSE)</f>
        <v>0</v>
      </c>
      <c r="J1093">
        <f>HLOOKUP(J$1,'DB Runes '!$A:$AP,'DB Runes'!$AR1093,FALSE)</f>
        <v>0</v>
      </c>
      <c r="K1093">
        <f>HLOOKUP(K$1,'DB Runes '!$A:$AP,'DB Runes'!$AR1093,FALSE)</f>
        <v>0</v>
      </c>
      <c r="L1093">
        <f>HLOOKUP(L$1,'DB Runes '!$A:$AP,'DB Runes'!$AR1093,FALSE)</f>
        <v>0</v>
      </c>
      <c r="M1093">
        <f>HLOOKUP(M$1,'DB Runes '!$A:$AP,'DB Runes'!$AR1093,FALSE)</f>
        <v>0</v>
      </c>
      <c r="N1093">
        <f>HLOOKUP(N$1,'DB Runes '!$A:$AP,'DB Runes'!$AR1093,FALSE)</f>
        <v>0</v>
      </c>
      <c r="O1093">
        <f>HLOOKUP(O$1,'DB Runes '!$A:$AP,'DB Runes'!$AR1093,FALSE)</f>
        <v>0</v>
      </c>
      <c r="P1093">
        <f>HLOOKUP(P$1,'DB Runes '!$A:$AP,'DB Runes'!$AR1093,FALSE)</f>
        <v>0</v>
      </c>
      <c r="Q1093">
        <f>HLOOKUP(Q$1,'DB Runes '!$A:$AP,'DB Runes'!$AR1093,FALSE)</f>
        <v>0</v>
      </c>
      <c r="R1093">
        <f>HLOOKUP(R$1,'DB Runes '!$A:$AP,'DB Runes'!$AR1093,FALSE)</f>
        <v>0</v>
      </c>
      <c r="S1093">
        <f>HLOOKUP(S$1,'DB Runes '!$A:$AP,'DB Runes'!$AR1093,FALSE)</f>
        <v>0</v>
      </c>
      <c r="T1093">
        <f>HLOOKUP(T$1,'DB Runes '!$A:$AP,'DB Runes'!$AR1093,FALSE)</f>
        <v>0</v>
      </c>
      <c r="U1093">
        <f>HLOOKUP(U$1,'DB Runes '!$A:$AP,'DB Runes'!$AR1093,FALSE)</f>
        <v>0</v>
      </c>
      <c r="V1093">
        <f>HLOOKUP(V$1,'DB Runes '!$A:$AP,'DB Runes'!$AR1093,FALSE)</f>
        <v>0</v>
      </c>
      <c r="W1093">
        <f>HLOOKUP(W$1,'DB Runes '!$A:$AP,'DB Runes'!$AR1093,FALSE)</f>
        <v>0</v>
      </c>
      <c r="X1093">
        <f>HLOOKUP(X$1,'DB Runes '!$A:$AP,'DB Runes'!$AR1093,FALSE)</f>
        <v>0</v>
      </c>
      <c r="Y1093">
        <f>HLOOKUP(Y$1,'DB Runes '!$A:$AP,'DB Runes'!$AR1093,FALSE)</f>
        <v>0</v>
      </c>
      <c r="Z1093">
        <f>HLOOKUP(Z$1,'DB Runes '!$A:$AP,'DB Runes'!$AR1093,FALSE)</f>
        <v>0</v>
      </c>
      <c r="AA1093">
        <f>HLOOKUP(AA$1,'DB Runes '!$A:$AP,'DB Runes'!$AR1093,FALSE)</f>
        <v>0</v>
      </c>
      <c r="AB1093">
        <f>HLOOKUP(AB$1,'DB Runes '!$A:$AP,'DB Runes'!$AR1093,FALSE)</f>
        <v>0</v>
      </c>
      <c r="AC1093">
        <f>HLOOKUP(AC$1,'DB Runes '!$A:$AP,'DB Runes'!$AR1093,FALSE)</f>
        <v>0</v>
      </c>
      <c r="AD1093">
        <f>HLOOKUP(AD$1,'DB Runes '!$A:$AP,'DB Runes'!$AR1093,FALSE)</f>
        <v>0</v>
      </c>
      <c r="AE1093">
        <f>HLOOKUP(AE$1,'DB Runes '!$A:$AP,'DB Runes'!$AR1093,FALSE)</f>
        <v>0</v>
      </c>
      <c r="AF1093">
        <f>HLOOKUP(AF$1,'DB Runes '!$A:$AP,'DB Runes'!$AR1093,FALSE)</f>
        <v>0</v>
      </c>
      <c r="AG1093">
        <f>HLOOKUP(AG$1,'DB Runes '!$A:$AP,'DB Runes'!$AR1093,FALSE)</f>
        <v>0</v>
      </c>
      <c r="AH1093">
        <f>HLOOKUP(AH$1,'DB Runes '!$A:$AP,'DB Runes'!$AR1093,FALSE)</f>
        <v>0</v>
      </c>
      <c r="AI1093">
        <f>HLOOKUP(AI$1,'DB Runes '!$A:$AP,'DB Runes'!$AR1093,FALSE)</f>
        <v>0</v>
      </c>
      <c r="AJ1093">
        <f>HLOOKUP(AJ$1,'DB Runes '!$A:$AP,'DB Runes'!$AR1093,FALSE)</f>
        <v>0</v>
      </c>
      <c r="AK1093">
        <f>HLOOKUP(AK$1,'DB Runes '!$A:$AP,'DB Runes'!$AR1093,FALSE)</f>
        <v>0</v>
      </c>
      <c r="AL1093">
        <f>HLOOKUP(AL$1,'DB Runes '!$A:$AP,'DB Runes'!$AR1093,FALSE)</f>
        <v>0</v>
      </c>
      <c r="AM1093">
        <f>HLOOKUP(AM$1,'DB Runes '!$A:$AP,'DB Runes'!$AR1093,FALSE)</f>
        <v>0</v>
      </c>
      <c r="AN1093">
        <f>HLOOKUP(AN$1,'DB Runes '!$A:$AP,'DB Runes'!$AR1093,FALSE)</f>
        <v>0</v>
      </c>
      <c r="AO1093">
        <f>HLOOKUP(AO$1,'DB Runes '!$A:$AP,'DB Runes'!$AR1093,FALSE)</f>
        <v>0</v>
      </c>
      <c r="AP1093">
        <f>HLOOKUP(AP$1,'DB Runes '!$A:$AP,'DB Runes'!$AR1093,FALSE)</f>
        <v>0</v>
      </c>
      <c r="AR1093">
        <v>1093</v>
      </c>
    </row>
    <row r="1094" spans="1:44" x14ac:dyDescent="0.25">
      <c r="A1094">
        <f>HLOOKUP(A$1,'DB Runes '!$A:$AP,'DB Runes'!$AR1094,FALSE)</f>
        <v>0</v>
      </c>
      <c r="B1094">
        <f>HLOOKUP(B$1,'DB Runes '!$A:$AP,'DB Runes'!$AR1094,FALSE)</f>
        <v>0</v>
      </c>
      <c r="C1094">
        <f>HLOOKUP(C$1,'DB Runes '!$A:$AP,'DB Runes'!$AR1094,FALSE)</f>
        <v>0</v>
      </c>
      <c r="D1094">
        <f>HLOOKUP(D$1,'DB Runes '!$A:$AP,'DB Runes'!$AR1094,FALSE)</f>
        <v>0</v>
      </c>
      <c r="E1094">
        <f>HLOOKUP(E$1,'DB Runes '!$A:$AP,'DB Runes'!$AR1094,FALSE)</f>
        <v>0</v>
      </c>
      <c r="F1094">
        <f>HLOOKUP(F$1,'DB Runes '!$A:$AP,'DB Runes'!$AR1094,FALSE)</f>
        <v>0</v>
      </c>
      <c r="G1094">
        <f>HLOOKUP(G$1,'DB Runes '!$A:$AP,'DB Runes'!$AR1094,FALSE)</f>
        <v>0</v>
      </c>
      <c r="H1094">
        <f>HLOOKUP(H$1,'DB Runes '!$A:$AP,'DB Runes'!$AR1094,FALSE)</f>
        <v>0</v>
      </c>
      <c r="I1094">
        <f>HLOOKUP(I$1,'DB Runes '!$A:$AP,'DB Runes'!$AR1094,FALSE)</f>
        <v>0</v>
      </c>
      <c r="J1094">
        <f>HLOOKUP(J$1,'DB Runes '!$A:$AP,'DB Runes'!$AR1094,FALSE)</f>
        <v>0</v>
      </c>
      <c r="K1094">
        <f>HLOOKUP(K$1,'DB Runes '!$A:$AP,'DB Runes'!$AR1094,FALSE)</f>
        <v>0</v>
      </c>
      <c r="L1094">
        <f>HLOOKUP(L$1,'DB Runes '!$A:$AP,'DB Runes'!$AR1094,FALSE)</f>
        <v>0</v>
      </c>
      <c r="M1094">
        <f>HLOOKUP(M$1,'DB Runes '!$A:$AP,'DB Runes'!$AR1094,FALSE)</f>
        <v>0</v>
      </c>
      <c r="N1094">
        <f>HLOOKUP(N$1,'DB Runes '!$A:$AP,'DB Runes'!$AR1094,FALSE)</f>
        <v>0</v>
      </c>
      <c r="O1094">
        <f>HLOOKUP(O$1,'DB Runes '!$A:$AP,'DB Runes'!$AR1094,FALSE)</f>
        <v>0</v>
      </c>
      <c r="P1094">
        <f>HLOOKUP(P$1,'DB Runes '!$A:$AP,'DB Runes'!$AR1094,FALSE)</f>
        <v>0</v>
      </c>
      <c r="Q1094">
        <f>HLOOKUP(Q$1,'DB Runes '!$A:$AP,'DB Runes'!$AR1094,FALSE)</f>
        <v>0</v>
      </c>
      <c r="R1094">
        <f>HLOOKUP(R$1,'DB Runes '!$A:$AP,'DB Runes'!$AR1094,FALSE)</f>
        <v>0</v>
      </c>
      <c r="S1094">
        <f>HLOOKUP(S$1,'DB Runes '!$A:$AP,'DB Runes'!$AR1094,FALSE)</f>
        <v>0</v>
      </c>
      <c r="T1094">
        <f>HLOOKUP(T$1,'DB Runes '!$A:$AP,'DB Runes'!$AR1094,FALSE)</f>
        <v>0</v>
      </c>
      <c r="U1094">
        <f>HLOOKUP(U$1,'DB Runes '!$A:$AP,'DB Runes'!$AR1094,FALSE)</f>
        <v>0</v>
      </c>
      <c r="V1094">
        <f>HLOOKUP(V$1,'DB Runes '!$A:$AP,'DB Runes'!$AR1094,FALSE)</f>
        <v>0</v>
      </c>
      <c r="W1094">
        <f>HLOOKUP(W$1,'DB Runes '!$A:$AP,'DB Runes'!$AR1094,FALSE)</f>
        <v>0</v>
      </c>
      <c r="X1094">
        <f>HLOOKUP(X$1,'DB Runes '!$A:$AP,'DB Runes'!$AR1094,FALSE)</f>
        <v>0</v>
      </c>
      <c r="Y1094">
        <f>HLOOKUP(Y$1,'DB Runes '!$A:$AP,'DB Runes'!$AR1094,FALSE)</f>
        <v>0</v>
      </c>
      <c r="Z1094">
        <f>HLOOKUP(Z$1,'DB Runes '!$A:$AP,'DB Runes'!$AR1094,FALSE)</f>
        <v>0</v>
      </c>
      <c r="AA1094">
        <f>HLOOKUP(AA$1,'DB Runes '!$A:$AP,'DB Runes'!$AR1094,FALSE)</f>
        <v>0</v>
      </c>
      <c r="AB1094">
        <f>HLOOKUP(AB$1,'DB Runes '!$A:$AP,'DB Runes'!$AR1094,FALSE)</f>
        <v>0</v>
      </c>
      <c r="AC1094">
        <f>HLOOKUP(AC$1,'DB Runes '!$A:$AP,'DB Runes'!$AR1094,FALSE)</f>
        <v>0</v>
      </c>
      <c r="AD1094">
        <f>HLOOKUP(AD$1,'DB Runes '!$A:$AP,'DB Runes'!$AR1094,FALSE)</f>
        <v>0</v>
      </c>
      <c r="AE1094">
        <f>HLOOKUP(AE$1,'DB Runes '!$A:$AP,'DB Runes'!$AR1094,FALSE)</f>
        <v>0</v>
      </c>
      <c r="AF1094">
        <f>HLOOKUP(AF$1,'DB Runes '!$A:$AP,'DB Runes'!$AR1094,FALSE)</f>
        <v>0</v>
      </c>
      <c r="AG1094">
        <f>HLOOKUP(AG$1,'DB Runes '!$A:$AP,'DB Runes'!$AR1094,FALSE)</f>
        <v>0</v>
      </c>
      <c r="AH1094">
        <f>HLOOKUP(AH$1,'DB Runes '!$A:$AP,'DB Runes'!$AR1094,FALSE)</f>
        <v>0</v>
      </c>
      <c r="AI1094">
        <f>HLOOKUP(AI$1,'DB Runes '!$A:$AP,'DB Runes'!$AR1094,FALSE)</f>
        <v>0</v>
      </c>
      <c r="AJ1094">
        <f>HLOOKUP(AJ$1,'DB Runes '!$A:$AP,'DB Runes'!$AR1094,FALSE)</f>
        <v>0</v>
      </c>
      <c r="AK1094">
        <f>HLOOKUP(AK$1,'DB Runes '!$A:$AP,'DB Runes'!$AR1094,FALSE)</f>
        <v>0</v>
      </c>
      <c r="AL1094">
        <f>HLOOKUP(AL$1,'DB Runes '!$A:$AP,'DB Runes'!$AR1094,FALSE)</f>
        <v>0</v>
      </c>
      <c r="AM1094">
        <f>HLOOKUP(AM$1,'DB Runes '!$A:$AP,'DB Runes'!$AR1094,FALSE)</f>
        <v>0</v>
      </c>
      <c r="AN1094">
        <f>HLOOKUP(AN$1,'DB Runes '!$A:$AP,'DB Runes'!$AR1094,FALSE)</f>
        <v>0</v>
      </c>
      <c r="AO1094">
        <f>HLOOKUP(AO$1,'DB Runes '!$A:$AP,'DB Runes'!$AR1094,FALSE)</f>
        <v>0</v>
      </c>
      <c r="AP1094">
        <f>HLOOKUP(AP$1,'DB Runes '!$A:$AP,'DB Runes'!$AR1094,FALSE)</f>
        <v>0</v>
      </c>
      <c r="AR1094">
        <v>1094</v>
      </c>
    </row>
    <row r="1095" spans="1:44" x14ac:dyDescent="0.25">
      <c r="A1095">
        <f>HLOOKUP(A$1,'DB Runes '!$A:$AP,'DB Runes'!$AR1095,FALSE)</f>
        <v>0</v>
      </c>
      <c r="B1095">
        <f>HLOOKUP(B$1,'DB Runes '!$A:$AP,'DB Runes'!$AR1095,FALSE)</f>
        <v>0</v>
      </c>
      <c r="C1095">
        <f>HLOOKUP(C$1,'DB Runes '!$A:$AP,'DB Runes'!$AR1095,FALSE)</f>
        <v>0</v>
      </c>
      <c r="D1095">
        <f>HLOOKUP(D$1,'DB Runes '!$A:$AP,'DB Runes'!$AR1095,FALSE)</f>
        <v>0</v>
      </c>
      <c r="E1095">
        <f>HLOOKUP(E$1,'DB Runes '!$A:$AP,'DB Runes'!$AR1095,FALSE)</f>
        <v>0</v>
      </c>
      <c r="F1095">
        <f>HLOOKUP(F$1,'DB Runes '!$A:$AP,'DB Runes'!$AR1095,FALSE)</f>
        <v>0</v>
      </c>
      <c r="G1095">
        <f>HLOOKUP(G$1,'DB Runes '!$A:$AP,'DB Runes'!$AR1095,FALSE)</f>
        <v>0</v>
      </c>
      <c r="H1095">
        <f>HLOOKUP(H$1,'DB Runes '!$A:$AP,'DB Runes'!$AR1095,FALSE)</f>
        <v>0</v>
      </c>
      <c r="I1095">
        <f>HLOOKUP(I$1,'DB Runes '!$A:$AP,'DB Runes'!$AR1095,FALSE)</f>
        <v>0</v>
      </c>
      <c r="J1095">
        <f>HLOOKUP(J$1,'DB Runes '!$A:$AP,'DB Runes'!$AR1095,FALSE)</f>
        <v>0</v>
      </c>
      <c r="K1095">
        <f>HLOOKUP(K$1,'DB Runes '!$A:$AP,'DB Runes'!$AR1095,FALSE)</f>
        <v>0</v>
      </c>
      <c r="L1095">
        <f>HLOOKUP(L$1,'DB Runes '!$A:$AP,'DB Runes'!$AR1095,FALSE)</f>
        <v>0</v>
      </c>
      <c r="M1095">
        <f>HLOOKUP(M$1,'DB Runes '!$A:$AP,'DB Runes'!$AR1095,FALSE)</f>
        <v>0</v>
      </c>
      <c r="N1095">
        <f>HLOOKUP(N$1,'DB Runes '!$A:$AP,'DB Runes'!$AR1095,FALSE)</f>
        <v>0</v>
      </c>
      <c r="O1095">
        <f>HLOOKUP(O$1,'DB Runes '!$A:$AP,'DB Runes'!$AR1095,FALSE)</f>
        <v>0</v>
      </c>
      <c r="P1095">
        <f>HLOOKUP(P$1,'DB Runes '!$A:$AP,'DB Runes'!$AR1095,FALSE)</f>
        <v>0</v>
      </c>
      <c r="Q1095">
        <f>HLOOKUP(Q$1,'DB Runes '!$A:$AP,'DB Runes'!$AR1095,FALSE)</f>
        <v>0</v>
      </c>
      <c r="R1095">
        <f>HLOOKUP(R$1,'DB Runes '!$A:$AP,'DB Runes'!$AR1095,FALSE)</f>
        <v>0</v>
      </c>
      <c r="S1095">
        <f>HLOOKUP(S$1,'DB Runes '!$A:$AP,'DB Runes'!$AR1095,FALSE)</f>
        <v>0</v>
      </c>
      <c r="T1095">
        <f>HLOOKUP(T$1,'DB Runes '!$A:$AP,'DB Runes'!$AR1095,FALSE)</f>
        <v>0</v>
      </c>
      <c r="U1095">
        <f>HLOOKUP(U$1,'DB Runes '!$A:$AP,'DB Runes'!$AR1095,FALSE)</f>
        <v>0</v>
      </c>
      <c r="V1095">
        <f>HLOOKUP(V$1,'DB Runes '!$A:$AP,'DB Runes'!$AR1095,FALSE)</f>
        <v>0</v>
      </c>
      <c r="W1095">
        <f>HLOOKUP(W$1,'DB Runes '!$A:$AP,'DB Runes'!$AR1095,FALSE)</f>
        <v>0</v>
      </c>
      <c r="X1095">
        <f>HLOOKUP(X$1,'DB Runes '!$A:$AP,'DB Runes'!$AR1095,FALSE)</f>
        <v>0</v>
      </c>
      <c r="Y1095">
        <f>HLOOKUP(Y$1,'DB Runes '!$A:$AP,'DB Runes'!$AR1095,FALSE)</f>
        <v>0</v>
      </c>
      <c r="Z1095">
        <f>HLOOKUP(Z$1,'DB Runes '!$A:$AP,'DB Runes'!$AR1095,FALSE)</f>
        <v>0</v>
      </c>
      <c r="AA1095">
        <f>HLOOKUP(AA$1,'DB Runes '!$A:$AP,'DB Runes'!$AR1095,FALSE)</f>
        <v>0</v>
      </c>
      <c r="AB1095">
        <f>HLOOKUP(AB$1,'DB Runes '!$A:$AP,'DB Runes'!$AR1095,FALSE)</f>
        <v>0</v>
      </c>
      <c r="AC1095">
        <f>HLOOKUP(AC$1,'DB Runes '!$A:$AP,'DB Runes'!$AR1095,FALSE)</f>
        <v>0</v>
      </c>
      <c r="AD1095">
        <f>HLOOKUP(AD$1,'DB Runes '!$A:$AP,'DB Runes'!$AR1095,FALSE)</f>
        <v>0</v>
      </c>
      <c r="AE1095">
        <f>HLOOKUP(AE$1,'DB Runes '!$A:$AP,'DB Runes'!$AR1095,FALSE)</f>
        <v>0</v>
      </c>
      <c r="AF1095">
        <f>HLOOKUP(AF$1,'DB Runes '!$A:$AP,'DB Runes'!$AR1095,FALSE)</f>
        <v>0</v>
      </c>
      <c r="AG1095">
        <f>HLOOKUP(AG$1,'DB Runes '!$A:$AP,'DB Runes'!$AR1095,FALSE)</f>
        <v>0</v>
      </c>
      <c r="AH1095">
        <f>HLOOKUP(AH$1,'DB Runes '!$A:$AP,'DB Runes'!$AR1095,FALSE)</f>
        <v>0</v>
      </c>
      <c r="AI1095">
        <f>HLOOKUP(AI$1,'DB Runes '!$A:$AP,'DB Runes'!$AR1095,FALSE)</f>
        <v>0</v>
      </c>
      <c r="AJ1095">
        <f>HLOOKUP(AJ$1,'DB Runes '!$A:$AP,'DB Runes'!$AR1095,FALSE)</f>
        <v>0</v>
      </c>
      <c r="AK1095">
        <f>HLOOKUP(AK$1,'DB Runes '!$A:$AP,'DB Runes'!$AR1095,FALSE)</f>
        <v>0</v>
      </c>
      <c r="AL1095">
        <f>HLOOKUP(AL$1,'DB Runes '!$A:$AP,'DB Runes'!$AR1095,FALSE)</f>
        <v>0</v>
      </c>
      <c r="AM1095">
        <f>HLOOKUP(AM$1,'DB Runes '!$A:$AP,'DB Runes'!$AR1095,FALSE)</f>
        <v>0</v>
      </c>
      <c r="AN1095">
        <f>HLOOKUP(AN$1,'DB Runes '!$A:$AP,'DB Runes'!$AR1095,FALSE)</f>
        <v>0</v>
      </c>
      <c r="AO1095">
        <f>HLOOKUP(AO$1,'DB Runes '!$A:$AP,'DB Runes'!$AR1095,FALSE)</f>
        <v>0</v>
      </c>
      <c r="AP1095">
        <f>HLOOKUP(AP$1,'DB Runes '!$A:$AP,'DB Runes'!$AR1095,FALSE)</f>
        <v>0</v>
      </c>
      <c r="AR1095">
        <v>1095</v>
      </c>
    </row>
    <row r="1096" spans="1:44" x14ac:dyDescent="0.25">
      <c r="A1096">
        <f>HLOOKUP(A$1,'DB Runes '!$A:$AP,'DB Runes'!$AR1096,FALSE)</f>
        <v>0</v>
      </c>
      <c r="B1096">
        <f>HLOOKUP(B$1,'DB Runes '!$A:$AP,'DB Runes'!$AR1096,FALSE)</f>
        <v>0</v>
      </c>
      <c r="C1096">
        <f>HLOOKUP(C$1,'DB Runes '!$A:$AP,'DB Runes'!$AR1096,FALSE)</f>
        <v>0</v>
      </c>
      <c r="D1096">
        <f>HLOOKUP(D$1,'DB Runes '!$A:$AP,'DB Runes'!$AR1096,FALSE)</f>
        <v>0</v>
      </c>
      <c r="E1096">
        <f>HLOOKUP(E$1,'DB Runes '!$A:$AP,'DB Runes'!$AR1096,FALSE)</f>
        <v>0</v>
      </c>
      <c r="F1096">
        <f>HLOOKUP(F$1,'DB Runes '!$A:$AP,'DB Runes'!$AR1096,FALSE)</f>
        <v>0</v>
      </c>
      <c r="G1096">
        <f>HLOOKUP(G$1,'DB Runes '!$A:$AP,'DB Runes'!$AR1096,FALSE)</f>
        <v>0</v>
      </c>
      <c r="H1096">
        <f>HLOOKUP(H$1,'DB Runes '!$A:$AP,'DB Runes'!$AR1096,FALSE)</f>
        <v>0</v>
      </c>
      <c r="I1096">
        <f>HLOOKUP(I$1,'DB Runes '!$A:$AP,'DB Runes'!$AR1096,FALSE)</f>
        <v>0</v>
      </c>
      <c r="J1096">
        <f>HLOOKUP(J$1,'DB Runes '!$A:$AP,'DB Runes'!$AR1096,FALSE)</f>
        <v>0</v>
      </c>
      <c r="K1096">
        <f>HLOOKUP(K$1,'DB Runes '!$A:$AP,'DB Runes'!$AR1096,FALSE)</f>
        <v>0</v>
      </c>
      <c r="L1096">
        <f>HLOOKUP(L$1,'DB Runes '!$A:$AP,'DB Runes'!$AR1096,FALSE)</f>
        <v>0</v>
      </c>
      <c r="M1096">
        <f>HLOOKUP(M$1,'DB Runes '!$A:$AP,'DB Runes'!$AR1096,FALSE)</f>
        <v>0</v>
      </c>
      <c r="N1096">
        <f>HLOOKUP(N$1,'DB Runes '!$A:$AP,'DB Runes'!$AR1096,FALSE)</f>
        <v>0</v>
      </c>
      <c r="O1096">
        <f>HLOOKUP(O$1,'DB Runes '!$A:$AP,'DB Runes'!$AR1096,FALSE)</f>
        <v>0</v>
      </c>
      <c r="P1096">
        <f>HLOOKUP(P$1,'DB Runes '!$A:$AP,'DB Runes'!$AR1096,FALSE)</f>
        <v>0</v>
      </c>
      <c r="Q1096">
        <f>HLOOKUP(Q$1,'DB Runes '!$A:$AP,'DB Runes'!$AR1096,FALSE)</f>
        <v>0</v>
      </c>
      <c r="R1096">
        <f>HLOOKUP(R$1,'DB Runes '!$A:$AP,'DB Runes'!$AR1096,FALSE)</f>
        <v>0</v>
      </c>
      <c r="S1096">
        <f>HLOOKUP(S$1,'DB Runes '!$A:$AP,'DB Runes'!$AR1096,FALSE)</f>
        <v>0</v>
      </c>
      <c r="T1096">
        <f>HLOOKUP(T$1,'DB Runes '!$A:$AP,'DB Runes'!$AR1096,FALSE)</f>
        <v>0</v>
      </c>
      <c r="U1096">
        <f>HLOOKUP(U$1,'DB Runes '!$A:$AP,'DB Runes'!$AR1096,FALSE)</f>
        <v>0</v>
      </c>
      <c r="V1096">
        <f>HLOOKUP(V$1,'DB Runes '!$A:$AP,'DB Runes'!$AR1096,FALSE)</f>
        <v>0</v>
      </c>
      <c r="W1096">
        <f>HLOOKUP(W$1,'DB Runes '!$A:$AP,'DB Runes'!$AR1096,FALSE)</f>
        <v>0</v>
      </c>
      <c r="X1096">
        <f>HLOOKUP(X$1,'DB Runes '!$A:$AP,'DB Runes'!$AR1096,FALSE)</f>
        <v>0</v>
      </c>
      <c r="Y1096">
        <f>HLOOKUP(Y$1,'DB Runes '!$A:$AP,'DB Runes'!$AR1096,FALSE)</f>
        <v>0</v>
      </c>
      <c r="Z1096">
        <f>HLOOKUP(Z$1,'DB Runes '!$A:$AP,'DB Runes'!$AR1096,FALSE)</f>
        <v>0</v>
      </c>
      <c r="AA1096">
        <f>HLOOKUP(AA$1,'DB Runes '!$A:$AP,'DB Runes'!$AR1096,FALSE)</f>
        <v>0</v>
      </c>
      <c r="AB1096">
        <f>HLOOKUP(AB$1,'DB Runes '!$A:$AP,'DB Runes'!$AR1096,FALSE)</f>
        <v>0</v>
      </c>
      <c r="AC1096">
        <f>HLOOKUP(AC$1,'DB Runes '!$A:$AP,'DB Runes'!$AR1096,FALSE)</f>
        <v>0</v>
      </c>
      <c r="AD1096">
        <f>HLOOKUP(AD$1,'DB Runes '!$A:$AP,'DB Runes'!$AR1096,FALSE)</f>
        <v>0</v>
      </c>
      <c r="AE1096">
        <f>HLOOKUP(AE$1,'DB Runes '!$A:$AP,'DB Runes'!$AR1096,FALSE)</f>
        <v>0</v>
      </c>
      <c r="AF1096">
        <f>HLOOKUP(AF$1,'DB Runes '!$A:$AP,'DB Runes'!$AR1096,FALSE)</f>
        <v>0</v>
      </c>
      <c r="AG1096">
        <f>HLOOKUP(AG$1,'DB Runes '!$A:$AP,'DB Runes'!$AR1096,FALSE)</f>
        <v>0</v>
      </c>
      <c r="AH1096">
        <f>HLOOKUP(AH$1,'DB Runes '!$A:$AP,'DB Runes'!$AR1096,FALSE)</f>
        <v>0</v>
      </c>
      <c r="AI1096">
        <f>HLOOKUP(AI$1,'DB Runes '!$A:$AP,'DB Runes'!$AR1096,FALSE)</f>
        <v>0</v>
      </c>
      <c r="AJ1096">
        <f>HLOOKUP(AJ$1,'DB Runes '!$A:$AP,'DB Runes'!$AR1096,FALSE)</f>
        <v>0</v>
      </c>
      <c r="AK1096">
        <f>HLOOKUP(AK$1,'DB Runes '!$A:$AP,'DB Runes'!$AR1096,FALSE)</f>
        <v>0</v>
      </c>
      <c r="AL1096">
        <f>HLOOKUP(AL$1,'DB Runes '!$A:$AP,'DB Runes'!$AR1096,FALSE)</f>
        <v>0</v>
      </c>
      <c r="AM1096">
        <f>HLOOKUP(AM$1,'DB Runes '!$A:$AP,'DB Runes'!$AR1096,FALSE)</f>
        <v>0</v>
      </c>
      <c r="AN1096">
        <f>HLOOKUP(AN$1,'DB Runes '!$A:$AP,'DB Runes'!$AR1096,FALSE)</f>
        <v>0</v>
      </c>
      <c r="AO1096">
        <f>HLOOKUP(AO$1,'DB Runes '!$A:$AP,'DB Runes'!$AR1096,FALSE)</f>
        <v>0</v>
      </c>
      <c r="AP1096">
        <f>HLOOKUP(AP$1,'DB Runes '!$A:$AP,'DB Runes'!$AR1096,FALSE)</f>
        <v>0</v>
      </c>
      <c r="AR1096">
        <v>1096</v>
      </c>
    </row>
    <row r="1097" spans="1:44" x14ac:dyDescent="0.25">
      <c r="A1097">
        <f>HLOOKUP(A$1,'DB Runes '!$A:$AP,'DB Runes'!$AR1097,FALSE)</f>
        <v>0</v>
      </c>
      <c r="B1097">
        <f>HLOOKUP(B$1,'DB Runes '!$A:$AP,'DB Runes'!$AR1097,FALSE)</f>
        <v>0</v>
      </c>
      <c r="C1097">
        <f>HLOOKUP(C$1,'DB Runes '!$A:$AP,'DB Runes'!$AR1097,FALSE)</f>
        <v>0</v>
      </c>
      <c r="D1097">
        <f>HLOOKUP(D$1,'DB Runes '!$A:$AP,'DB Runes'!$AR1097,FALSE)</f>
        <v>0</v>
      </c>
      <c r="E1097">
        <f>HLOOKUP(E$1,'DB Runes '!$A:$AP,'DB Runes'!$AR1097,FALSE)</f>
        <v>0</v>
      </c>
      <c r="F1097">
        <f>HLOOKUP(F$1,'DB Runes '!$A:$AP,'DB Runes'!$AR1097,FALSE)</f>
        <v>0</v>
      </c>
      <c r="G1097">
        <f>HLOOKUP(G$1,'DB Runes '!$A:$AP,'DB Runes'!$AR1097,FALSE)</f>
        <v>0</v>
      </c>
      <c r="H1097">
        <f>HLOOKUP(H$1,'DB Runes '!$A:$AP,'DB Runes'!$AR1097,FALSE)</f>
        <v>0</v>
      </c>
      <c r="I1097">
        <f>HLOOKUP(I$1,'DB Runes '!$A:$AP,'DB Runes'!$AR1097,FALSE)</f>
        <v>0</v>
      </c>
      <c r="J1097">
        <f>HLOOKUP(J$1,'DB Runes '!$A:$AP,'DB Runes'!$AR1097,FALSE)</f>
        <v>0</v>
      </c>
      <c r="K1097">
        <f>HLOOKUP(K$1,'DB Runes '!$A:$AP,'DB Runes'!$AR1097,FALSE)</f>
        <v>0</v>
      </c>
      <c r="L1097">
        <f>HLOOKUP(L$1,'DB Runes '!$A:$AP,'DB Runes'!$AR1097,FALSE)</f>
        <v>0</v>
      </c>
      <c r="M1097">
        <f>HLOOKUP(M$1,'DB Runes '!$A:$AP,'DB Runes'!$AR1097,FALSE)</f>
        <v>0</v>
      </c>
      <c r="N1097">
        <f>HLOOKUP(N$1,'DB Runes '!$A:$AP,'DB Runes'!$AR1097,FALSE)</f>
        <v>0</v>
      </c>
      <c r="O1097">
        <f>HLOOKUP(O$1,'DB Runes '!$A:$AP,'DB Runes'!$AR1097,FALSE)</f>
        <v>0</v>
      </c>
      <c r="P1097">
        <f>HLOOKUP(P$1,'DB Runes '!$A:$AP,'DB Runes'!$AR1097,FALSE)</f>
        <v>0</v>
      </c>
      <c r="Q1097">
        <f>HLOOKUP(Q$1,'DB Runes '!$A:$AP,'DB Runes'!$AR1097,FALSE)</f>
        <v>0</v>
      </c>
      <c r="R1097">
        <f>HLOOKUP(R$1,'DB Runes '!$A:$AP,'DB Runes'!$AR1097,FALSE)</f>
        <v>0</v>
      </c>
      <c r="S1097">
        <f>HLOOKUP(S$1,'DB Runes '!$A:$AP,'DB Runes'!$AR1097,FALSE)</f>
        <v>0</v>
      </c>
      <c r="T1097">
        <f>HLOOKUP(T$1,'DB Runes '!$A:$AP,'DB Runes'!$AR1097,FALSE)</f>
        <v>0</v>
      </c>
      <c r="U1097">
        <f>HLOOKUP(U$1,'DB Runes '!$A:$AP,'DB Runes'!$AR1097,FALSE)</f>
        <v>0</v>
      </c>
      <c r="V1097">
        <f>HLOOKUP(V$1,'DB Runes '!$A:$AP,'DB Runes'!$AR1097,FALSE)</f>
        <v>0</v>
      </c>
      <c r="W1097">
        <f>HLOOKUP(W$1,'DB Runes '!$A:$AP,'DB Runes'!$AR1097,FALSE)</f>
        <v>0</v>
      </c>
      <c r="X1097">
        <f>HLOOKUP(X$1,'DB Runes '!$A:$AP,'DB Runes'!$AR1097,FALSE)</f>
        <v>0</v>
      </c>
      <c r="Y1097">
        <f>HLOOKUP(Y$1,'DB Runes '!$A:$AP,'DB Runes'!$AR1097,FALSE)</f>
        <v>0</v>
      </c>
      <c r="Z1097">
        <f>HLOOKUP(Z$1,'DB Runes '!$A:$AP,'DB Runes'!$AR1097,FALSE)</f>
        <v>0</v>
      </c>
      <c r="AA1097">
        <f>HLOOKUP(AA$1,'DB Runes '!$A:$AP,'DB Runes'!$AR1097,FALSE)</f>
        <v>0</v>
      </c>
      <c r="AB1097">
        <f>HLOOKUP(AB$1,'DB Runes '!$A:$AP,'DB Runes'!$AR1097,FALSE)</f>
        <v>0</v>
      </c>
      <c r="AC1097">
        <f>HLOOKUP(AC$1,'DB Runes '!$A:$AP,'DB Runes'!$AR1097,FALSE)</f>
        <v>0</v>
      </c>
      <c r="AD1097">
        <f>HLOOKUP(AD$1,'DB Runes '!$A:$AP,'DB Runes'!$AR1097,FALSE)</f>
        <v>0</v>
      </c>
      <c r="AE1097">
        <f>HLOOKUP(AE$1,'DB Runes '!$A:$AP,'DB Runes'!$AR1097,FALSE)</f>
        <v>0</v>
      </c>
      <c r="AF1097">
        <f>HLOOKUP(AF$1,'DB Runes '!$A:$AP,'DB Runes'!$AR1097,FALSE)</f>
        <v>0</v>
      </c>
      <c r="AG1097">
        <f>HLOOKUP(AG$1,'DB Runes '!$A:$AP,'DB Runes'!$AR1097,FALSE)</f>
        <v>0</v>
      </c>
      <c r="AH1097">
        <f>HLOOKUP(AH$1,'DB Runes '!$A:$AP,'DB Runes'!$AR1097,FALSE)</f>
        <v>0</v>
      </c>
      <c r="AI1097">
        <f>HLOOKUP(AI$1,'DB Runes '!$A:$AP,'DB Runes'!$AR1097,FALSE)</f>
        <v>0</v>
      </c>
      <c r="AJ1097">
        <f>HLOOKUP(AJ$1,'DB Runes '!$A:$AP,'DB Runes'!$AR1097,FALSE)</f>
        <v>0</v>
      </c>
      <c r="AK1097">
        <f>HLOOKUP(AK$1,'DB Runes '!$A:$AP,'DB Runes'!$AR1097,FALSE)</f>
        <v>0</v>
      </c>
      <c r="AL1097">
        <f>HLOOKUP(AL$1,'DB Runes '!$A:$AP,'DB Runes'!$AR1097,FALSE)</f>
        <v>0</v>
      </c>
      <c r="AM1097">
        <f>HLOOKUP(AM$1,'DB Runes '!$A:$AP,'DB Runes'!$AR1097,FALSE)</f>
        <v>0</v>
      </c>
      <c r="AN1097">
        <f>HLOOKUP(AN$1,'DB Runes '!$A:$AP,'DB Runes'!$AR1097,FALSE)</f>
        <v>0</v>
      </c>
      <c r="AO1097">
        <f>HLOOKUP(AO$1,'DB Runes '!$A:$AP,'DB Runes'!$AR1097,FALSE)</f>
        <v>0</v>
      </c>
      <c r="AP1097">
        <f>HLOOKUP(AP$1,'DB Runes '!$A:$AP,'DB Runes'!$AR1097,FALSE)</f>
        <v>0</v>
      </c>
      <c r="AR1097">
        <v>1097</v>
      </c>
    </row>
    <row r="1098" spans="1:44" x14ac:dyDescent="0.25">
      <c r="A1098">
        <f>HLOOKUP(A$1,'DB Runes '!$A:$AP,'DB Runes'!$AR1098,FALSE)</f>
        <v>0</v>
      </c>
      <c r="B1098">
        <f>HLOOKUP(B$1,'DB Runes '!$A:$AP,'DB Runes'!$AR1098,FALSE)</f>
        <v>0</v>
      </c>
      <c r="C1098">
        <f>HLOOKUP(C$1,'DB Runes '!$A:$AP,'DB Runes'!$AR1098,FALSE)</f>
        <v>0</v>
      </c>
      <c r="D1098">
        <f>HLOOKUP(D$1,'DB Runes '!$A:$AP,'DB Runes'!$AR1098,FALSE)</f>
        <v>0</v>
      </c>
      <c r="E1098">
        <f>HLOOKUP(E$1,'DB Runes '!$A:$AP,'DB Runes'!$AR1098,FALSE)</f>
        <v>0</v>
      </c>
      <c r="F1098">
        <f>HLOOKUP(F$1,'DB Runes '!$A:$AP,'DB Runes'!$AR1098,FALSE)</f>
        <v>0</v>
      </c>
      <c r="G1098">
        <f>HLOOKUP(G$1,'DB Runes '!$A:$AP,'DB Runes'!$AR1098,FALSE)</f>
        <v>0</v>
      </c>
      <c r="H1098">
        <f>HLOOKUP(H$1,'DB Runes '!$A:$AP,'DB Runes'!$AR1098,FALSE)</f>
        <v>0</v>
      </c>
      <c r="I1098">
        <f>HLOOKUP(I$1,'DB Runes '!$A:$AP,'DB Runes'!$AR1098,FALSE)</f>
        <v>0</v>
      </c>
      <c r="J1098">
        <f>HLOOKUP(J$1,'DB Runes '!$A:$AP,'DB Runes'!$AR1098,FALSE)</f>
        <v>0</v>
      </c>
      <c r="K1098">
        <f>HLOOKUP(K$1,'DB Runes '!$A:$AP,'DB Runes'!$AR1098,FALSE)</f>
        <v>0</v>
      </c>
      <c r="L1098">
        <f>HLOOKUP(L$1,'DB Runes '!$A:$AP,'DB Runes'!$AR1098,FALSE)</f>
        <v>0</v>
      </c>
      <c r="M1098">
        <f>HLOOKUP(M$1,'DB Runes '!$A:$AP,'DB Runes'!$AR1098,FALSE)</f>
        <v>0</v>
      </c>
      <c r="N1098">
        <f>HLOOKUP(N$1,'DB Runes '!$A:$AP,'DB Runes'!$AR1098,FALSE)</f>
        <v>0</v>
      </c>
      <c r="O1098">
        <f>HLOOKUP(O$1,'DB Runes '!$A:$AP,'DB Runes'!$AR1098,FALSE)</f>
        <v>0</v>
      </c>
      <c r="P1098">
        <f>HLOOKUP(P$1,'DB Runes '!$A:$AP,'DB Runes'!$AR1098,FALSE)</f>
        <v>0</v>
      </c>
      <c r="Q1098">
        <f>HLOOKUP(Q$1,'DB Runes '!$A:$AP,'DB Runes'!$AR1098,FALSE)</f>
        <v>0</v>
      </c>
      <c r="R1098">
        <f>HLOOKUP(R$1,'DB Runes '!$A:$AP,'DB Runes'!$AR1098,FALSE)</f>
        <v>0</v>
      </c>
      <c r="S1098">
        <f>HLOOKUP(S$1,'DB Runes '!$A:$AP,'DB Runes'!$AR1098,FALSE)</f>
        <v>0</v>
      </c>
      <c r="T1098">
        <f>HLOOKUP(T$1,'DB Runes '!$A:$AP,'DB Runes'!$AR1098,FALSE)</f>
        <v>0</v>
      </c>
      <c r="U1098">
        <f>HLOOKUP(U$1,'DB Runes '!$A:$AP,'DB Runes'!$AR1098,FALSE)</f>
        <v>0</v>
      </c>
      <c r="V1098">
        <f>HLOOKUP(V$1,'DB Runes '!$A:$AP,'DB Runes'!$AR1098,FALSE)</f>
        <v>0</v>
      </c>
      <c r="W1098">
        <f>HLOOKUP(W$1,'DB Runes '!$A:$AP,'DB Runes'!$AR1098,FALSE)</f>
        <v>0</v>
      </c>
      <c r="X1098">
        <f>HLOOKUP(X$1,'DB Runes '!$A:$AP,'DB Runes'!$AR1098,FALSE)</f>
        <v>0</v>
      </c>
      <c r="Y1098">
        <f>HLOOKUP(Y$1,'DB Runes '!$A:$AP,'DB Runes'!$AR1098,FALSE)</f>
        <v>0</v>
      </c>
      <c r="Z1098">
        <f>HLOOKUP(Z$1,'DB Runes '!$A:$AP,'DB Runes'!$AR1098,FALSE)</f>
        <v>0</v>
      </c>
      <c r="AA1098">
        <f>HLOOKUP(AA$1,'DB Runes '!$A:$AP,'DB Runes'!$AR1098,FALSE)</f>
        <v>0</v>
      </c>
      <c r="AB1098">
        <f>HLOOKUP(AB$1,'DB Runes '!$A:$AP,'DB Runes'!$AR1098,FALSE)</f>
        <v>0</v>
      </c>
      <c r="AC1098">
        <f>HLOOKUP(AC$1,'DB Runes '!$A:$AP,'DB Runes'!$AR1098,FALSE)</f>
        <v>0</v>
      </c>
      <c r="AD1098">
        <f>HLOOKUP(AD$1,'DB Runes '!$A:$AP,'DB Runes'!$AR1098,FALSE)</f>
        <v>0</v>
      </c>
      <c r="AE1098">
        <f>HLOOKUP(AE$1,'DB Runes '!$A:$AP,'DB Runes'!$AR1098,FALSE)</f>
        <v>0</v>
      </c>
      <c r="AF1098">
        <f>HLOOKUP(AF$1,'DB Runes '!$A:$AP,'DB Runes'!$AR1098,FALSE)</f>
        <v>0</v>
      </c>
      <c r="AG1098">
        <f>HLOOKUP(AG$1,'DB Runes '!$A:$AP,'DB Runes'!$AR1098,FALSE)</f>
        <v>0</v>
      </c>
      <c r="AH1098">
        <f>HLOOKUP(AH$1,'DB Runes '!$A:$AP,'DB Runes'!$AR1098,FALSE)</f>
        <v>0</v>
      </c>
      <c r="AI1098">
        <f>HLOOKUP(AI$1,'DB Runes '!$A:$AP,'DB Runes'!$AR1098,FALSE)</f>
        <v>0</v>
      </c>
      <c r="AJ1098">
        <f>HLOOKUP(AJ$1,'DB Runes '!$A:$AP,'DB Runes'!$AR1098,FALSE)</f>
        <v>0</v>
      </c>
      <c r="AK1098">
        <f>HLOOKUP(AK$1,'DB Runes '!$A:$AP,'DB Runes'!$AR1098,FALSE)</f>
        <v>0</v>
      </c>
      <c r="AL1098">
        <f>HLOOKUP(AL$1,'DB Runes '!$A:$AP,'DB Runes'!$AR1098,FALSE)</f>
        <v>0</v>
      </c>
      <c r="AM1098">
        <f>HLOOKUP(AM$1,'DB Runes '!$A:$AP,'DB Runes'!$AR1098,FALSE)</f>
        <v>0</v>
      </c>
      <c r="AN1098">
        <f>HLOOKUP(AN$1,'DB Runes '!$A:$AP,'DB Runes'!$AR1098,FALSE)</f>
        <v>0</v>
      </c>
      <c r="AO1098">
        <f>HLOOKUP(AO$1,'DB Runes '!$A:$AP,'DB Runes'!$AR1098,FALSE)</f>
        <v>0</v>
      </c>
      <c r="AP1098">
        <f>HLOOKUP(AP$1,'DB Runes '!$A:$AP,'DB Runes'!$AR1098,FALSE)</f>
        <v>0</v>
      </c>
      <c r="AR1098">
        <v>1098</v>
      </c>
    </row>
    <row r="1099" spans="1:44" x14ac:dyDescent="0.25">
      <c r="A1099">
        <f>HLOOKUP(A$1,'DB Runes '!$A:$AP,'DB Runes'!$AR1099,FALSE)</f>
        <v>0</v>
      </c>
      <c r="B1099">
        <f>HLOOKUP(B$1,'DB Runes '!$A:$AP,'DB Runes'!$AR1099,FALSE)</f>
        <v>0</v>
      </c>
      <c r="C1099">
        <f>HLOOKUP(C$1,'DB Runes '!$A:$AP,'DB Runes'!$AR1099,FALSE)</f>
        <v>0</v>
      </c>
      <c r="D1099">
        <f>HLOOKUP(D$1,'DB Runes '!$A:$AP,'DB Runes'!$AR1099,FALSE)</f>
        <v>0</v>
      </c>
      <c r="E1099">
        <f>HLOOKUP(E$1,'DB Runes '!$A:$AP,'DB Runes'!$AR1099,FALSE)</f>
        <v>0</v>
      </c>
      <c r="F1099">
        <f>HLOOKUP(F$1,'DB Runes '!$A:$AP,'DB Runes'!$AR1099,FALSE)</f>
        <v>0</v>
      </c>
      <c r="G1099">
        <f>HLOOKUP(G$1,'DB Runes '!$A:$AP,'DB Runes'!$AR1099,FALSE)</f>
        <v>0</v>
      </c>
      <c r="H1099">
        <f>HLOOKUP(H$1,'DB Runes '!$A:$AP,'DB Runes'!$AR1099,FALSE)</f>
        <v>0</v>
      </c>
      <c r="I1099">
        <f>HLOOKUP(I$1,'DB Runes '!$A:$AP,'DB Runes'!$AR1099,FALSE)</f>
        <v>0</v>
      </c>
      <c r="J1099">
        <f>HLOOKUP(J$1,'DB Runes '!$A:$AP,'DB Runes'!$AR1099,FALSE)</f>
        <v>0</v>
      </c>
      <c r="K1099">
        <f>HLOOKUP(K$1,'DB Runes '!$A:$AP,'DB Runes'!$AR1099,FALSE)</f>
        <v>0</v>
      </c>
      <c r="L1099">
        <f>HLOOKUP(L$1,'DB Runes '!$A:$AP,'DB Runes'!$AR1099,FALSE)</f>
        <v>0</v>
      </c>
      <c r="M1099">
        <f>HLOOKUP(M$1,'DB Runes '!$A:$AP,'DB Runes'!$AR1099,FALSE)</f>
        <v>0</v>
      </c>
      <c r="N1099">
        <f>HLOOKUP(N$1,'DB Runes '!$A:$AP,'DB Runes'!$AR1099,FALSE)</f>
        <v>0</v>
      </c>
      <c r="O1099">
        <f>HLOOKUP(O$1,'DB Runes '!$A:$AP,'DB Runes'!$AR1099,FALSE)</f>
        <v>0</v>
      </c>
      <c r="P1099">
        <f>HLOOKUP(P$1,'DB Runes '!$A:$AP,'DB Runes'!$AR1099,FALSE)</f>
        <v>0</v>
      </c>
      <c r="Q1099">
        <f>HLOOKUP(Q$1,'DB Runes '!$A:$AP,'DB Runes'!$AR1099,FALSE)</f>
        <v>0</v>
      </c>
      <c r="R1099">
        <f>HLOOKUP(R$1,'DB Runes '!$A:$AP,'DB Runes'!$AR1099,FALSE)</f>
        <v>0</v>
      </c>
      <c r="S1099">
        <f>HLOOKUP(S$1,'DB Runes '!$A:$AP,'DB Runes'!$AR1099,FALSE)</f>
        <v>0</v>
      </c>
      <c r="T1099">
        <f>HLOOKUP(T$1,'DB Runes '!$A:$AP,'DB Runes'!$AR1099,FALSE)</f>
        <v>0</v>
      </c>
      <c r="U1099">
        <f>HLOOKUP(U$1,'DB Runes '!$A:$AP,'DB Runes'!$AR1099,FALSE)</f>
        <v>0</v>
      </c>
      <c r="V1099">
        <f>HLOOKUP(V$1,'DB Runes '!$A:$AP,'DB Runes'!$AR1099,FALSE)</f>
        <v>0</v>
      </c>
      <c r="W1099">
        <f>HLOOKUP(W$1,'DB Runes '!$A:$AP,'DB Runes'!$AR1099,FALSE)</f>
        <v>0</v>
      </c>
      <c r="X1099">
        <f>HLOOKUP(X$1,'DB Runes '!$A:$AP,'DB Runes'!$AR1099,FALSE)</f>
        <v>0</v>
      </c>
      <c r="Y1099">
        <f>HLOOKUP(Y$1,'DB Runes '!$A:$AP,'DB Runes'!$AR1099,FALSE)</f>
        <v>0</v>
      </c>
      <c r="Z1099">
        <f>HLOOKUP(Z$1,'DB Runes '!$A:$AP,'DB Runes'!$AR1099,FALSE)</f>
        <v>0</v>
      </c>
      <c r="AA1099">
        <f>HLOOKUP(AA$1,'DB Runes '!$A:$AP,'DB Runes'!$AR1099,FALSE)</f>
        <v>0</v>
      </c>
      <c r="AB1099">
        <f>HLOOKUP(AB$1,'DB Runes '!$A:$AP,'DB Runes'!$AR1099,FALSE)</f>
        <v>0</v>
      </c>
      <c r="AC1099">
        <f>HLOOKUP(AC$1,'DB Runes '!$A:$AP,'DB Runes'!$AR1099,FALSE)</f>
        <v>0</v>
      </c>
      <c r="AD1099">
        <f>HLOOKUP(AD$1,'DB Runes '!$A:$AP,'DB Runes'!$AR1099,FALSE)</f>
        <v>0</v>
      </c>
      <c r="AE1099">
        <f>HLOOKUP(AE$1,'DB Runes '!$A:$AP,'DB Runes'!$AR1099,FALSE)</f>
        <v>0</v>
      </c>
      <c r="AF1099">
        <f>HLOOKUP(AF$1,'DB Runes '!$A:$AP,'DB Runes'!$AR1099,FALSE)</f>
        <v>0</v>
      </c>
      <c r="AG1099">
        <f>HLOOKUP(AG$1,'DB Runes '!$A:$AP,'DB Runes'!$AR1099,FALSE)</f>
        <v>0</v>
      </c>
      <c r="AH1099">
        <f>HLOOKUP(AH$1,'DB Runes '!$A:$AP,'DB Runes'!$AR1099,FALSE)</f>
        <v>0</v>
      </c>
      <c r="AI1099">
        <f>HLOOKUP(AI$1,'DB Runes '!$A:$AP,'DB Runes'!$AR1099,FALSE)</f>
        <v>0</v>
      </c>
      <c r="AJ1099">
        <f>HLOOKUP(AJ$1,'DB Runes '!$A:$AP,'DB Runes'!$AR1099,FALSE)</f>
        <v>0</v>
      </c>
      <c r="AK1099">
        <f>HLOOKUP(AK$1,'DB Runes '!$A:$AP,'DB Runes'!$AR1099,FALSE)</f>
        <v>0</v>
      </c>
      <c r="AL1099">
        <f>HLOOKUP(AL$1,'DB Runes '!$A:$AP,'DB Runes'!$AR1099,FALSE)</f>
        <v>0</v>
      </c>
      <c r="AM1099">
        <f>HLOOKUP(AM$1,'DB Runes '!$A:$AP,'DB Runes'!$AR1099,FALSE)</f>
        <v>0</v>
      </c>
      <c r="AN1099">
        <f>HLOOKUP(AN$1,'DB Runes '!$A:$AP,'DB Runes'!$AR1099,FALSE)</f>
        <v>0</v>
      </c>
      <c r="AO1099">
        <f>HLOOKUP(AO$1,'DB Runes '!$A:$AP,'DB Runes'!$AR1099,FALSE)</f>
        <v>0</v>
      </c>
      <c r="AP1099">
        <f>HLOOKUP(AP$1,'DB Runes '!$A:$AP,'DB Runes'!$AR1099,FALSE)</f>
        <v>0</v>
      </c>
      <c r="AR1099">
        <v>1099</v>
      </c>
    </row>
    <row r="1100" spans="1:44" x14ac:dyDescent="0.25">
      <c r="A1100">
        <f>HLOOKUP(A$1,'DB Runes '!$A:$AP,'DB Runes'!$AR1100,FALSE)</f>
        <v>0</v>
      </c>
      <c r="B1100">
        <f>HLOOKUP(B$1,'DB Runes '!$A:$AP,'DB Runes'!$AR1100,FALSE)</f>
        <v>0</v>
      </c>
      <c r="C1100">
        <f>HLOOKUP(C$1,'DB Runes '!$A:$AP,'DB Runes'!$AR1100,FALSE)</f>
        <v>0</v>
      </c>
      <c r="D1100">
        <f>HLOOKUP(D$1,'DB Runes '!$A:$AP,'DB Runes'!$AR1100,FALSE)</f>
        <v>0</v>
      </c>
      <c r="E1100">
        <f>HLOOKUP(E$1,'DB Runes '!$A:$AP,'DB Runes'!$AR1100,FALSE)</f>
        <v>0</v>
      </c>
      <c r="F1100">
        <f>HLOOKUP(F$1,'DB Runes '!$A:$AP,'DB Runes'!$AR1100,FALSE)</f>
        <v>0</v>
      </c>
      <c r="G1100">
        <f>HLOOKUP(G$1,'DB Runes '!$A:$AP,'DB Runes'!$AR1100,FALSE)</f>
        <v>0</v>
      </c>
      <c r="H1100">
        <f>HLOOKUP(H$1,'DB Runes '!$A:$AP,'DB Runes'!$AR1100,FALSE)</f>
        <v>0</v>
      </c>
      <c r="I1100">
        <f>HLOOKUP(I$1,'DB Runes '!$A:$AP,'DB Runes'!$AR1100,FALSE)</f>
        <v>0</v>
      </c>
      <c r="J1100">
        <f>HLOOKUP(J$1,'DB Runes '!$A:$AP,'DB Runes'!$AR1100,FALSE)</f>
        <v>0</v>
      </c>
      <c r="K1100">
        <f>HLOOKUP(K$1,'DB Runes '!$A:$AP,'DB Runes'!$AR1100,FALSE)</f>
        <v>0</v>
      </c>
      <c r="L1100">
        <f>HLOOKUP(L$1,'DB Runes '!$A:$AP,'DB Runes'!$AR1100,FALSE)</f>
        <v>0</v>
      </c>
      <c r="M1100">
        <f>HLOOKUP(M$1,'DB Runes '!$A:$AP,'DB Runes'!$AR1100,FALSE)</f>
        <v>0</v>
      </c>
      <c r="N1100">
        <f>HLOOKUP(N$1,'DB Runes '!$A:$AP,'DB Runes'!$AR1100,FALSE)</f>
        <v>0</v>
      </c>
      <c r="O1100">
        <f>HLOOKUP(O$1,'DB Runes '!$A:$AP,'DB Runes'!$AR1100,FALSE)</f>
        <v>0</v>
      </c>
      <c r="P1100">
        <f>HLOOKUP(P$1,'DB Runes '!$A:$AP,'DB Runes'!$AR1100,FALSE)</f>
        <v>0</v>
      </c>
      <c r="Q1100">
        <f>HLOOKUP(Q$1,'DB Runes '!$A:$AP,'DB Runes'!$AR1100,FALSE)</f>
        <v>0</v>
      </c>
      <c r="R1100">
        <f>HLOOKUP(R$1,'DB Runes '!$A:$AP,'DB Runes'!$AR1100,FALSE)</f>
        <v>0</v>
      </c>
      <c r="S1100">
        <f>HLOOKUP(S$1,'DB Runes '!$A:$AP,'DB Runes'!$AR1100,FALSE)</f>
        <v>0</v>
      </c>
      <c r="T1100">
        <f>HLOOKUP(T$1,'DB Runes '!$A:$AP,'DB Runes'!$AR1100,FALSE)</f>
        <v>0</v>
      </c>
      <c r="U1100">
        <f>HLOOKUP(U$1,'DB Runes '!$A:$AP,'DB Runes'!$AR1100,FALSE)</f>
        <v>0</v>
      </c>
      <c r="V1100">
        <f>HLOOKUP(V$1,'DB Runes '!$A:$AP,'DB Runes'!$AR1100,FALSE)</f>
        <v>0</v>
      </c>
      <c r="W1100">
        <f>HLOOKUP(W$1,'DB Runes '!$A:$AP,'DB Runes'!$AR1100,FALSE)</f>
        <v>0</v>
      </c>
      <c r="X1100">
        <f>HLOOKUP(X$1,'DB Runes '!$A:$AP,'DB Runes'!$AR1100,FALSE)</f>
        <v>0</v>
      </c>
      <c r="Y1100">
        <f>HLOOKUP(Y$1,'DB Runes '!$A:$AP,'DB Runes'!$AR1100,FALSE)</f>
        <v>0</v>
      </c>
      <c r="Z1100">
        <f>HLOOKUP(Z$1,'DB Runes '!$A:$AP,'DB Runes'!$AR1100,FALSE)</f>
        <v>0</v>
      </c>
      <c r="AA1100">
        <f>HLOOKUP(AA$1,'DB Runes '!$A:$AP,'DB Runes'!$AR1100,FALSE)</f>
        <v>0</v>
      </c>
      <c r="AB1100">
        <f>HLOOKUP(AB$1,'DB Runes '!$A:$AP,'DB Runes'!$AR1100,FALSE)</f>
        <v>0</v>
      </c>
      <c r="AC1100">
        <f>HLOOKUP(AC$1,'DB Runes '!$A:$AP,'DB Runes'!$AR1100,FALSE)</f>
        <v>0</v>
      </c>
      <c r="AD1100">
        <f>HLOOKUP(AD$1,'DB Runes '!$A:$AP,'DB Runes'!$AR1100,FALSE)</f>
        <v>0</v>
      </c>
      <c r="AE1100">
        <f>HLOOKUP(AE$1,'DB Runes '!$A:$AP,'DB Runes'!$AR1100,FALSE)</f>
        <v>0</v>
      </c>
      <c r="AF1100">
        <f>HLOOKUP(AF$1,'DB Runes '!$A:$AP,'DB Runes'!$AR1100,FALSE)</f>
        <v>0</v>
      </c>
      <c r="AG1100">
        <f>HLOOKUP(AG$1,'DB Runes '!$A:$AP,'DB Runes'!$AR1100,FALSE)</f>
        <v>0</v>
      </c>
      <c r="AH1100">
        <f>HLOOKUP(AH$1,'DB Runes '!$A:$AP,'DB Runes'!$AR1100,FALSE)</f>
        <v>0</v>
      </c>
      <c r="AI1100">
        <f>HLOOKUP(AI$1,'DB Runes '!$A:$AP,'DB Runes'!$AR1100,FALSE)</f>
        <v>0</v>
      </c>
      <c r="AJ1100">
        <f>HLOOKUP(AJ$1,'DB Runes '!$A:$AP,'DB Runes'!$AR1100,FALSE)</f>
        <v>0</v>
      </c>
      <c r="AK1100">
        <f>HLOOKUP(AK$1,'DB Runes '!$A:$AP,'DB Runes'!$AR1100,FALSE)</f>
        <v>0</v>
      </c>
      <c r="AL1100">
        <f>HLOOKUP(AL$1,'DB Runes '!$A:$AP,'DB Runes'!$AR1100,FALSE)</f>
        <v>0</v>
      </c>
      <c r="AM1100">
        <f>HLOOKUP(AM$1,'DB Runes '!$A:$AP,'DB Runes'!$AR1100,FALSE)</f>
        <v>0</v>
      </c>
      <c r="AN1100">
        <f>HLOOKUP(AN$1,'DB Runes '!$A:$AP,'DB Runes'!$AR1100,FALSE)</f>
        <v>0</v>
      </c>
      <c r="AO1100">
        <f>HLOOKUP(AO$1,'DB Runes '!$A:$AP,'DB Runes'!$AR1100,FALSE)</f>
        <v>0</v>
      </c>
      <c r="AP1100">
        <f>HLOOKUP(AP$1,'DB Runes '!$A:$AP,'DB Runes'!$AR1100,FALSE)</f>
        <v>0</v>
      </c>
      <c r="AR1100">
        <v>1100</v>
      </c>
    </row>
    <row r="1101" spans="1:44" x14ac:dyDescent="0.25">
      <c r="A1101">
        <f>HLOOKUP(A$1,'DB Runes '!$A:$AP,'DB Runes'!$AR1101,FALSE)</f>
        <v>0</v>
      </c>
      <c r="B1101">
        <f>HLOOKUP(B$1,'DB Runes '!$A:$AP,'DB Runes'!$AR1101,FALSE)</f>
        <v>0</v>
      </c>
      <c r="C1101">
        <f>HLOOKUP(C$1,'DB Runes '!$A:$AP,'DB Runes'!$AR1101,FALSE)</f>
        <v>0</v>
      </c>
      <c r="D1101">
        <f>HLOOKUP(D$1,'DB Runes '!$A:$AP,'DB Runes'!$AR1101,FALSE)</f>
        <v>0</v>
      </c>
      <c r="E1101">
        <f>HLOOKUP(E$1,'DB Runes '!$A:$AP,'DB Runes'!$AR1101,FALSE)</f>
        <v>0</v>
      </c>
      <c r="F1101">
        <f>HLOOKUP(F$1,'DB Runes '!$A:$AP,'DB Runes'!$AR1101,FALSE)</f>
        <v>0</v>
      </c>
      <c r="G1101">
        <f>HLOOKUP(G$1,'DB Runes '!$A:$AP,'DB Runes'!$AR1101,FALSE)</f>
        <v>0</v>
      </c>
      <c r="H1101">
        <f>HLOOKUP(H$1,'DB Runes '!$A:$AP,'DB Runes'!$AR1101,FALSE)</f>
        <v>0</v>
      </c>
      <c r="I1101">
        <f>HLOOKUP(I$1,'DB Runes '!$A:$AP,'DB Runes'!$AR1101,FALSE)</f>
        <v>0</v>
      </c>
      <c r="J1101">
        <f>HLOOKUP(J$1,'DB Runes '!$A:$AP,'DB Runes'!$AR1101,FALSE)</f>
        <v>0</v>
      </c>
      <c r="K1101">
        <f>HLOOKUP(K$1,'DB Runes '!$A:$AP,'DB Runes'!$AR1101,FALSE)</f>
        <v>0</v>
      </c>
      <c r="L1101">
        <f>HLOOKUP(L$1,'DB Runes '!$A:$AP,'DB Runes'!$AR1101,FALSE)</f>
        <v>0</v>
      </c>
      <c r="M1101">
        <f>HLOOKUP(M$1,'DB Runes '!$A:$AP,'DB Runes'!$AR1101,FALSE)</f>
        <v>0</v>
      </c>
      <c r="N1101">
        <f>HLOOKUP(N$1,'DB Runes '!$A:$AP,'DB Runes'!$AR1101,FALSE)</f>
        <v>0</v>
      </c>
      <c r="O1101">
        <f>HLOOKUP(O$1,'DB Runes '!$A:$AP,'DB Runes'!$AR1101,FALSE)</f>
        <v>0</v>
      </c>
      <c r="P1101">
        <f>HLOOKUP(P$1,'DB Runes '!$A:$AP,'DB Runes'!$AR1101,FALSE)</f>
        <v>0</v>
      </c>
      <c r="Q1101">
        <f>HLOOKUP(Q$1,'DB Runes '!$A:$AP,'DB Runes'!$AR1101,FALSE)</f>
        <v>0</v>
      </c>
      <c r="R1101">
        <f>HLOOKUP(R$1,'DB Runes '!$A:$AP,'DB Runes'!$AR1101,FALSE)</f>
        <v>0</v>
      </c>
      <c r="S1101">
        <f>HLOOKUP(S$1,'DB Runes '!$A:$AP,'DB Runes'!$AR1101,FALSE)</f>
        <v>0</v>
      </c>
      <c r="T1101">
        <f>HLOOKUP(T$1,'DB Runes '!$A:$AP,'DB Runes'!$AR1101,FALSE)</f>
        <v>0</v>
      </c>
      <c r="U1101">
        <f>HLOOKUP(U$1,'DB Runes '!$A:$AP,'DB Runes'!$AR1101,FALSE)</f>
        <v>0</v>
      </c>
      <c r="V1101">
        <f>HLOOKUP(V$1,'DB Runes '!$A:$AP,'DB Runes'!$AR1101,FALSE)</f>
        <v>0</v>
      </c>
      <c r="W1101">
        <f>HLOOKUP(W$1,'DB Runes '!$A:$AP,'DB Runes'!$AR1101,FALSE)</f>
        <v>0</v>
      </c>
      <c r="X1101">
        <f>HLOOKUP(X$1,'DB Runes '!$A:$AP,'DB Runes'!$AR1101,FALSE)</f>
        <v>0</v>
      </c>
      <c r="Y1101">
        <f>HLOOKUP(Y$1,'DB Runes '!$A:$AP,'DB Runes'!$AR1101,FALSE)</f>
        <v>0</v>
      </c>
      <c r="Z1101">
        <f>HLOOKUP(Z$1,'DB Runes '!$A:$AP,'DB Runes'!$AR1101,FALSE)</f>
        <v>0</v>
      </c>
      <c r="AA1101">
        <f>HLOOKUP(AA$1,'DB Runes '!$A:$AP,'DB Runes'!$AR1101,FALSE)</f>
        <v>0</v>
      </c>
      <c r="AB1101">
        <f>HLOOKUP(AB$1,'DB Runes '!$A:$AP,'DB Runes'!$AR1101,FALSE)</f>
        <v>0</v>
      </c>
      <c r="AC1101">
        <f>HLOOKUP(AC$1,'DB Runes '!$A:$AP,'DB Runes'!$AR1101,FALSE)</f>
        <v>0</v>
      </c>
      <c r="AD1101">
        <f>HLOOKUP(AD$1,'DB Runes '!$A:$AP,'DB Runes'!$AR1101,FALSE)</f>
        <v>0</v>
      </c>
      <c r="AE1101">
        <f>HLOOKUP(AE$1,'DB Runes '!$A:$AP,'DB Runes'!$AR1101,FALSE)</f>
        <v>0</v>
      </c>
      <c r="AF1101">
        <f>HLOOKUP(AF$1,'DB Runes '!$A:$AP,'DB Runes'!$AR1101,FALSE)</f>
        <v>0</v>
      </c>
      <c r="AG1101">
        <f>HLOOKUP(AG$1,'DB Runes '!$A:$AP,'DB Runes'!$AR1101,FALSE)</f>
        <v>0</v>
      </c>
      <c r="AH1101">
        <f>HLOOKUP(AH$1,'DB Runes '!$A:$AP,'DB Runes'!$AR1101,FALSE)</f>
        <v>0</v>
      </c>
      <c r="AI1101">
        <f>HLOOKUP(AI$1,'DB Runes '!$A:$AP,'DB Runes'!$AR1101,FALSE)</f>
        <v>0</v>
      </c>
      <c r="AJ1101">
        <f>HLOOKUP(AJ$1,'DB Runes '!$A:$AP,'DB Runes'!$AR1101,FALSE)</f>
        <v>0</v>
      </c>
      <c r="AK1101">
        <f>HLOOKUP(AK$1,'DB Runes '!$A:$AP,'DB Runes'!$AR1101,FALSE)</f>
        <v>0</v>
      </c>
      <c r="AL1101">
        <f>HLOOKUP(AL$1,'DB Runes '!$A:$AP,'DB Runes'!$AR1101,FALSE)</f>
        <v>0</v>
      </c>
      <c r="AM1101">
        <f>HLOOKUP(AM$1,'DB Runes '!$A:$AP,'DB Runes'!$AR1101,FALSE)</f>
        <v>0</v>
      </c>
      <c r="AN1101">
        <f>HLOOKUP(AN$1,'DB Runes '!$A:$AP,'DB Runes'!$AR1101,FALSE)</f>
        <v>0</v>
      </c>
      <c r="AO1101">
        <f>HLOOKUP(AO$1,'DB Runes '!$A:$AP,'DB Runes'!$AR1101,FALSE)</f>
        <v>0</v>
      </c>
      <c r="AP1101">
        <f>HLOOKUP(AP$1,'DB Runes '!$A:$AP,'DB Runes'!$AR1101,FALSE)</f>
        <v>0</v>
      </c>
      <c r="AR1101">
        <v>1101</v>
      </c>
    </row>
    <row r="1102" spans="1:44" x14ac:dyDescent="0.25">
      <c r="A1102">
        <f>HLOOKUP(A$1,'DB Runes '!$A:$AP,'DB Runes'!$AR1102,FALSE)</f>
        <v>0</v>
      </c>
      <c r="B1102">
        <f>HLOOKUP(B$1,'DB Runes '!$A:$AP,'DB Runes'!$AR1102,FALSE)</f>
        <v>0</v>
      </c>
      <c r="C1102">
        <f>HLOOKUP(C$1,'DB Runes '!$A:$AP,'DB Runes'!$AR1102,FALSE)</f>
        <v>0</v>
      </c>
      <c r="D1102">
        <f>HLOOKUP(D$1,'DB Runes '!$A:$AP,'DB Runes'!$AR1102,FALSE)</f>
        <v>0</v>
      </c>
      <c r="E1102">
        <f>HLOOKUP(E$1,'DB Runes '!$A:$AP,'DB Runes'!$AR1102,FALSE)</f>
        <v>0</v>
      </c>
      <c r="F1102">
        <f>HLOOKUP(F$1,'DB Runes '!$A:$AP,'DB Runes'!$AR1102,FALSE)</f>
        <v>0</v>
      </c>
      <c r="G1102">
        <f>HLOOKUP(G$1,'DB Runes '!$A:$AP,'DB Runes'!$AR1102,FALSE)</f>
        <v>0</v>
      </c>
      <c r="H1102">
        <f>HLOOKUP(H$1,'DB Runes '!$A:$AP,'DB Runes'!$AR1102,FALSE)</f>
        <v>0</v>
      </c>
      <c r="I1102">
        <f>HLOOKUP(I$1,'DB Runes '!$A:$AP,'DB Runes'!$AR1102,FALSE)</f>
        <v>0</v>
      </c>
      <c r="J1102">
        <f>HLOOKUP(J$1,'DB Runes '!$A:$AP,'DB Runes'!$AR1102,FALSE)</f>
        <v>0</v>
      </c>
      <c r="K1102">
        <f>HLOOKUP(K$1,'DB Runes '!$A:$AP,'DB Runes'!$AR1102,FALSE)</f>
        <v>0</v>
      </c>
      <c r="L1102">
        <f>HLOOKUP(L$1,'DB Runes '!$A:$AP,'DB Runes'!$AR1102,FALSE)</f>
        <v>0</v>
      </c>
      <c r="M1102">
        <f>HLOOKUP(M$1,'DB Runes '!$A:$AP,'DB Runes'!$AR1102,FALSE)</f>
        <v>0</v>
      </c>
      <c r="N1102">
        <f>HLOOKUP(N$1,'DB Runes '!$A:$AP,'DB Runes'!$AR1102,FALSE)</f>
        <v>0</v>
      </c>
      <c r="O1102">
        <f>HLOOKUP(O$1,'DB Runes '!$A:$AP,'DB Runes'!$AR1102,FALSE)</f>
        <v>0</v>
      </c>
      <c r="P1102">
        <f>HLOOKUP(P$1,'DB Runes '!$A:$AP,'DB Runes'!$AR1102,FALSE)</f>
        <v>0</v>
      </c>
      <c r="Q1102">
        <f>HLOOKUP(Q$1,'DB Runes '!$A:$AP,'DB Runes'!$AR1102,FALSE)</f>
        <v>0</v>
      </c>
      <c r="R1102">
        <f>HLOOKUP(R$1,'DB Runes '!$A:$AP,'DB Runes'!$AR1102,FALSE)</f>
        <v>0</v>
      </c>
      <c r="S1102">
        <f>HLOOKUP(S$1,'DB Runes '!$A:$AP,'DB Runes'!$AR1102,FALSE)</f>
        <v>0</v>
      </c>
      <c r="T1102">
        <f>HLOOKUP(T$1,'DB Runes '!$A:$AP,'DB Runes'!$AR1102,FALSE)</f>
        <v>0</v>
      </c>
      <c r="U1102">
        <f>HLOOKUP(U$1,'DB Runes '!$A:$AP,'DB Runes'!$AR1102,FALSE)</f>
        <v>0</v>
      </c>
      <c r="V1102">
        <f>HLOOKUP(V$1,'DB Runes '!$A:$AP,'DB Runes'!$AR1102,FALSE)</f>
        <v>0</v>
      </c>
      <c r="W1102">
        <f>HLOOKUP(W$1,'DB Runes '!$A:$AP,'DB Runes'!$AR1102,FALSE)</f>
        <v>0</v>
      </c>
      <c r="X1102">
        <f>HLOOKUP(X$1,'DB Runes '!$A:$AP,'DB Runes'!$AR1102,FALSE)</f>
        <v>0</v>
      </c>
      <c r="Y1102">
        <f>HLOOKUP(Y$1,'DB Runes '!$A:$AP,'DB Runes'!$AR1102,FALSE)</f>
        <v>0</v>
      </c>
      <c r="Z1102">
        <f>HLOOKUP(Z$1,'DB Runes '!$A:$AP,'DB Runes'!$AR1102,FALSE)</f>
        <v>0</v>
      </c>
      <c r="AA1102">
        <f>HLOOKUP(AA$1,'DB Runes '!$A:$AP,'DB Runes'!$AR1102,FALSE)</f>
        <v>0</v>
      </c>
      <c r="AB1102">
        <f>HLOOKUP(AB$1,'DB Runes '!$A:$AP,'DB Runes'!$AR1102,FALSE)</f>
        <v>0</v>
      </c>
      <c r="AC1102">
        <f>HLOOKUP(AC$1,'DB Runes '!$A:$AP,'DB Runes'!$AR1102,FALSE)</f>
        <v>0</v>
      </c>
      <c r="AD1102">
        <f>HLOOKUP(AD$1,'DB Runes '!$A:$AP,'DB Runes'!$AR1102,FALSE)</f>
        <v>0</v>
      </c>
      <c r="AE1102">
        <f>HLOOKUP(AE$1,'DB Runes '!$A:$AP,'DB Runes'!$AR1102,FALSE)</f>
        <v>0</v>
      </c>
      <c r="AF1102">
        <f>HLOOKUP(AF$1,'DB Runes '!$A:$AP,'DB Runes'!$AR1102,FALSE)</f>
        <v>0</v>
      </c>
      <c r="AG1102">
        <f>HLOOKUP(AG$1,'DB Runes '!$A:$AP,'DB Runes'!$AR1102,FALSE)</f>
        <v>0</v>
      </c>
      <c r="AH1102">
        <f>HLOOKUP(AH$1,'DB Runes '!$A:$AP,'DB Runes'!$AR1102,FALSE)</f>
        <v>0</v>
      </c>
      <c r="AI1102">
        <f>HLOOKUP(AI$1,'DB Runes '!$A:$AP,'DB Runes'!$AR1102,FALSE)</f>
        <v>0</v>
      </c>
      <c r="AJ1102">
        <f>HLOOKUP(AJ$1,'DB Runes '!$A:$AP,'DB Runes'!$AR1102,FALSE)</f>
        <v>0</v>
      </c>
      <c r="AK1102">
        <f>HLOOKUP(AK$1,'DB Runes '!$A:$AP,'DB Runes'!$AR1102,FALSE)</f>
        <v>0</v>
      </c>
      <c r="AL1102">
        <f>HLOOKUP(AL$1,'DB Runes '!$A:$AP,'DB Runes'!$AR1102,FALSE)</f>
        <v>0</v>
      </c>
      <c r="AM1102">
        <f>HLOOKUP(AM$1,'DB Runes '!$A:$AP,'DB Runes'!$AR1102,FALSE)</f>
        <v>0</v>
      </c>
      <c r="AN1102">
        <f>HLOOKUP(AN$1,'DB Runes '!$A:$AP,'DB Runes'!$AR1102,FALSE)</f>
        <v>0</v>
      </c>
      <c r="AO1102">
        <f>HLOOKUP(AO$1,'DB Runes '!$A:$AP,'DB Runes'!$AR1102,FALSE)</f>
        <v>0</v>
      </c>
      <c r="AP1102">
        <f>HLOOKUP(AP$1,'DB Runes '!$A:$AP,'DB Runes'!$AR1102,FALSE)</f>
        <v>0</v>
      </c>
      <c r="AR1102">
        <v>1102</v>
      </c>
    </row>
    <row r="1103" spans="1:44" x14ac:dyDescent="0.25">
      <c r="A1103">
        <f>HLOOKUP(A$1,'DB Runes '!$A:$AP,'DB Runes'!$AR1103,FALSE)</f>
        <v>0</v>
      </c>
      <c r="B1103">
        <f>HLOOKUP(B$1,'DB Runes '!$A:$AP,'DB Runes'!$AR1103,FALSE)</f>
        <v>0</v>
      </c>
      <c r="C1103">
        <f>HLOOKUP(C$1,'DB Runes '!$A:$AP,'DB Runes'!$AR1103,FALSE)</f>
        <v>0</v>
      </c>
      <c r="D1103">
        <f>HLOOKUP(D$1,'DB Runes '!$A:$AP,'DB Runes'!$AR1103,FALSE)</f>
        <v>0</v>
      </c>
      <c r="E1103">
        <f>HLOOKUP(E$1,'DB Runes '!$A:$AP,'DB Runes'!$AR1103,FALSE)</f>
        <v>0</v>
      </c>
      <c r="F1103">
        <f>HLOOKUP(F$1,'DB Runes '!$A:$AP,'DB Runes'!$AR1103,FALSE)</f>
        <v>0</v>
      </c>
      <c r="G1103">
        <f>HLOOKUP(G$1,'DB Runes '!$A:$AP,'DB Runes'!$AR1103,FALSE)</f>
        <v>0</v>
      </c>
      <c r="H1103">
        <f>HLOOKUP(H$1,'DB Runes '!$A:$AP,'DB Runes'!$AR1103,FALSE)</f>
        <v>0</v>
      </c>
      <c r="I1103">
        <f>HLOOKUP(I$1,'DB Runes '!$A:$AP,'DB Runes'!$AR1103,FALSE)</f>
        <v>0</v>
      </c>
      <c r="J1103">
        <f>HLOOKUP(J$1,'DB Runes '!$A:$AP,'DB Runes'!$AR1103,FALSE)</f>
        <v>0</v>
      </c>
      <c r="K1103">
        <f>HLOOKUP(K$1,'DB Runes '!$A:$AP,'DB Runes'!$AR1103,FALSE)</f>
        <v>0</v>
      </c>
      <c r="L1103">
        <f>HLOOKUP(L$1,'DB Runes '!$A:$AP,'DB Runes'!$AR1103,FALSE)</f>
        <v>0</v>
      </c>
      <c r="M1103">
        <f>HLOOKUP(M$1,'DB Runes '!$A:$AP,'DB Runes'!$AR1103,FALSE)</f>
        <v>0</v>
      </c>
      <c r="N1103">
        <f>HLOOKUP(N$1,'DB Runes '!$A:$AP,'DB Runes'!$AR1103,FALSE)</f>
        <v>0</v>
      </c>
      <c r="O1103">
        <f>HLOOKUP(O$1,'DB Runes '!$A:$AP,'DB Runes'!$AR1103,FALSE)</f>
        <v>0</v>
      </c>
      <c r="P1103">
        <f>HLOOKUP(P$1,'DB Runes '!$A:$AP,'DB Runes'!$AR1103,FALSE)</f>
        <v>0</v>
      </c>
      <c r="Q1103">
        <f>HLOOKUP(Q$1,'DB Runes '!$A:$AP,'DB Runes'!$AR1103,FALSE)</f>
        <v>0</v>
      </c>
      <c r="R1103">
        <f>HLOOKUP(R$1,'DB Runes '!$A:$AP,'DB Runes'!$AR1103,FALSE)</f>
        <v>0</v>
      </c>
      <c r="S1103">
        <f>HLOOKUP(S$1,'DB Runes '!$A:$AP,'DB Runes'!$AR1103,FALSE)</f>
        <v>0</v>
      </c>
      <c r="T1103">
        <f>HLOOKUP(T$1,'DB Runes '!$A:$AP,'DB Runes'!$AR1103,FALSE)</f>
        <v>0</v>
      </c>
      <c r="U1103">
        <f>HLOOKUP(U$1,'DB Runes '!$A:$AP,'DB Runes'!$AR1103,FALSE)</f>
        <v>0</v>
      </c>
      <c r="V1103">
        <f>HLOOKUP(V$1,'DB Runes '!$A:$AP,'DB Runes'!$AR1103,FALSE)</f>
        <v>0</v>
      </c>
      <c r="W1103">
        <f>HLOOKUP(W$1,'DB Runes '!$A:$AP,'DB Runes'!$AR1103,FALSE)</f>
        <v>0</v>
      </c>
      <c r="X1103">
        <f>HLOOKUP(X$1,'DB Runes '!$A:$AP,'DB Runes'!$AR1103,FALSE)</f>
        <v>0</v>
      </c>
      <c r="Y1103">
        <f>HLOOKUP(Y$1,'DB Runes '!$A:$AP,'DB Runes'!$AR1103,FALSE)</f>
        <v>0</v>
      </c>
      <c r="Z1103">
        <f>HLOOKUP(Z$1,'DB Runes '!$A:$AP,'DB Runes'!$AR1103,FALSE)</f>
        <v>0</v>
      </c>
      <c r="AA1103">
        <f>HLOOKUP(AA$1,'DB Runes '!$A:$AP,'DB Runes'!$AR1103,FALSE)</f>
        <v>0</v>
      </c>
      <c r="AB1103">
        <f>HLOOKUP(AB$1,'DB Runes '!$A:$AP,'DB Runes'!$AR1103,FALSE)</f>
        <v>0</v>
      </c>
      <c r="AC1103">
        <f>HLOOKUP(AC$1,'DB Runes '!$A:$AP,'DB Runes'!$AR1103,FALSE)</f>
        <v>0</v>
      </c>
      <c r="AD1103">
        <f>HLOOKUP(AD$1,'DB Runes '!$A:$AP,'DB Runes'!$AR1103,FALSE)</f>
        <v>0</v>
      </c>
      <c r="AE1103">
        <f>HLOOKUP(AE$1,'DB Runes '!$A:$AP,'DB Runes'!$AR1103,FALSE)</f>
        <v>0</v>
      </c>
      <c r="AF1103">
        <f>HLOOKUP(AF$1,'DB Runes '!$A:$AP,'DB Runes'!$AR1103,FALSE)</f>
        <v>0</v>
      </c>
      <c r="AG1103">
        <f>HLOOKUP(AG$1,'DB Runes '!$A:$AP,'DB Runes'!$AR1103,FALSE)</f>
        <v>0</v>
      </c>
      <c r="AH1103">
        <f>HLOOKUP(AH$1,'DB Runes '!$A:$AP,'DB Runes'!$AR1103,FALSE)</f>
        <v>0</v>
      </c>
      <c r="AI1103">
        <f>HLOOKUP(AI$1,'DB Runes '!$A:$AP,'DB Runes'!$AR1103,FALSE)</f>
        <v>0</v>
      </c>
      <c r="AJ1103">
        <f>HLOOKUP(AJ$1,'DB Runes '!$A:$AP,'DB Runes'!$AR1103,FALSE)</f>
        <v>0</v>
      </c>
      <c r="AK1103">
        <f>HLOOKUP(AK$1,'DB Runes '!$A:$AP,'DB Runes'!$AR1103,FALSE)</f>
        <v>0</v>
      </c>
      <c r="AL1103">
        <f>HLOOKUP(AL$1,'DB Runes '!$A:$AP,'DB Runes'!$AR1103,FALSE)</f>
        <v>0</v>
      </c>
      <c r="AM1103">
        <f>HLOOKUP(AM$1,'DB Runes '!$A:$AP,'DB Runes'!$AR1103,FALSE)</f>
        <v>0</v>
      </c>
      <c r="AN1103">
        <f>HLOOKUP(AN$1,'DB Runes '!$A:$AP,'DB Runes'!$AR1103,FALSE)</f>
        <v>0</v>
      </c>
      <c r="AO1103">
        <f>HLOOKUP(AO$1,'DB Runes '!$A:$AP,'DB Runes'!$AR1103,FALSE)</f>
        <v>0</v>
      </c>
      <c r="AP1103">
        <f>HLOOKUP(AP$1,'DB Runes '!$A:$AP,'DB Runes'!$AR1103,FALSE)</f>
        <v>0</v>
      </c>
      <c r="AR1103">
        <v>1103</v>
      </c>
    </row>
    <row r="1104" spans="1:44" x14ac:dyDescent="0.25">
      <c r="A1104">
        <f>HLOOKUP(A$1,'DB Runes '!$A:$AP,'DB Runes'!$AR1104,FALSE)</f>
        <v>0</v>
      </c>
      <c r="B1104">
        <f>HLOOKUP(B$1,'DB Runes '!$A:$AP,'DB Runes'!$AR1104,FALSE)</f>
        <v>0</v>
      </c>
      <c r="C1104">
        <f>HLOOKUP(C$1,'DB Runes '!$A:$AP,'DB Runes'!$AR1104,FALSE)</f>
        <v>0</v>
      </c>
      <c r="D1104">
        <f>HLOOKUP(D$1,'DB Runes '!$A:$AP,'DB Runes'!$AR1104,FALSE)</f>
        <v>0</v>
      </c>
      <c r="E1104">
        <f>HLOOKUP(E$1,'DB Runes '!$A:$AP,'DB Runes'!$AR1104,FALSE)</f>
        <v>0</v>
      </c>
      <c r="F1104">
        <f>HLOOKUP(F$1,'DB Runes '!$A:$AP,'DB Runes'!$AR1104,FALSE)</f>
        <v>0</v>
      </c>
      <c r="G1104">
        <f>HLOOKUP(G$1,'DB Runes '!$A:$AP,'DB Runes'!$AR1104,FALSE)</f>
        <v>0</v>
      </c>
      <c r="H1104">
        <f>HLOOKUP(H$1,'DB Runes '!$A:$AP,'DB Runes'!$AR1104,FALSE)</f>
        <v>0</v>
      </c>
      <c r="I1104">
        <f>HLOOKUP(I$1,'DB Runes '!$A:$AP,'DB Runes'!$AR1104,FALSE)</f>
        <v>0</v>
      </c>
      <c r="J1104">
        <f>HLOOKUP(J$1,'DB Runes '!$A:$AP,'DB Runes'!$AR1104,FALSE)</f>
        <v>0</v>
      </c>
      <c r="K1104">
        <f>HLOOKUP(K$1,'DB Runes '!$A:$AP,'DB Runes'!$AR1104,FALSE)</f>
        <v>0</v>
      </c>
      <c r="L1104">
        <f>HLOOKUP(L$1,'DB Runes '!$A:$AP,'DB Runes'!$AR1104,FALSE)</f>
        <v>0</v>
      </c>
      <c r="M1104">
        <f>HLOOKUP(M$1,'DB Runes '!$A:$AP,'DB Runes'!$AR1104,FALSE)</f>
        <v>0</v>
      </c>
      <c r="N1104">
        <f>HLOOKUP(N$1,'DB Runes '!$A:$AP,'DB Runes'!$AR1104,FALSE)</f>
        <v>0</v>
      </c>
      <c r="O1104">
        <f>HLOOKUP(O$1,'DB Runes '!$A:$AP,'DB Runes'!$AR1104,FALSE)</f>
        <v>0</v>
      </c>
      <c r="P1104">
        <f>HLOOKUP(P$1,'DB Runes '!$A:$AP,'DB Runes'!$AR1104,FALSE)</f>
        <v>0</v>
      </c>
      <c r="Q1104">
        <f>HLOOKUP(Q$1,'DB Runes '!$A:$AP,'DB Runes'!$AR1104,FALSE)</f>
        <v>0</v>
      </c>
      <c r="R1104">
        <f>HLOOKUP(R$1,'DB Runes '!$A:$AP,'DB Runes'!$AR1104,FALSE)</f>
        <v>0</v>
      </c>
      <c r="S1104">
        <f>HLOOKUP(S$1,'DB Runes '!$A:$AP,'DB Runes'!$AR1104,FALSE)</f>
        <v>0</v>
      </c>
      <c r="T1104">
        <f>HLOOKUP(T$1,'DB Runes '!$A:$AP,'DB Runes'!$AR1104,FALSE)</f>
        <v>0</v>
      </c>
      <c r="U1104">
        <f>HLOOKUP(U$1,'DB Runes '!$A:$AP,'DB Runes'!$AR1104,FALSE)</f>
        <v>0</v>
      </c>
      <c r="V1104">
        <f>HLOOKUP(V$1,'DB Runes '!$A:$AP,'DB Runes'!$AR1104,FALSE)</f>
        <v>0</v>
      </c>
      <c r="W1104">
        <f>HLOOKUP(W$1,'DB Runes '!$A:$AP,'DB Runes'!$AR1104,FALSE)</f>
        <v>0</v>
      </c>
      <c r="X1104">
        <f>HLOOKUP(X$1,'DB Runes '!$A:$AP,'DB Runes'!$AR1104,FALSE)</f>
        <v>0</v>
      </c>
      <c r="Y1104">
        <f>HLOOKUP(Y$1,'DB Runes '!$A:$AP,'DB Runes'!$AR1104,FALSE)</f>
        <v>0</v>
      </c>
      <c r="Z1104">
        <f>HLOOKUP(Z$1,'DB Runes '!$A:$AP,'DB Runes'!$AR1104,FALSE)</f>
        <v>0</v>
      </c>
      <c r="AA1104">
        <f>HLOOKUP(AA$1,'DB Runes '!$A:$AP,'DB Runes'!$AR1104,FALSE)</f>
        <v>0</v>
      </c>
      <c r="AB1104">
        <f>HLOOKUP(AB$1,'DB Runes '!$A:$AP,'DB Runes'!$AR1104,FALSE)</f>
        <v>0</v>
      </c>
      <c r="AC1104">
        <f>HLOOKUP(AC$1,'DB Runes '!$A:$AP,'DB Runes'!$AR1104,FALSE)</f>
        <v>0</v>
      </c>
      <c r="AD1104">
        <f>HLOOKUP(AD$1,'DB Runes '!$A:$AP,'DB Runes'!$AR1104,FALSE)</f>
        <v>0</v>
      </c>
      <c r="AE1104">
        <f>HLOOKUP(AE$1,'DB Runes '!$A:$AP,'DB Runes'!$AR1104,FALSE)</f>
        <v>0</v>
      </c>
      <c r="AF1104">
        <f>HLOOKUP(AF$1,'DB Runes '!$A:$AP,'DB Runes'!$AR1104,FALSE)</f>
        <v>0</v>
      </c>
      <c r="AG1104">
        <f>HLOOKUP(AG$1,'DB Runes '!$A:$AP,'DB Runes'!$AR1104,FALSE)</f>
        <v>0</v>
      </c>
      <c r="AH1104">
        <f>HLOOKUP(AH$1,'DB Runes '!$A:$AP,'DB Runes'!$AR1104,FALSE)</f>
        <v>0</v>
      </c>
      <c r="AI1104">
        <f>HLOOKUP(AI$1,'DB Runes '!$A:$AP,'DB Runes'!$AR1104,FALSE)</f>
        <v>0</v>
      </c>
      <c r="AJ1104">
        <f>HLOOKUP(AJ$1,'DB Runes '!$A:$AP,'DB Runes'!$AR1104,FALSE)</f>
        <v>0</v>
      </c>
      <c r="AK1104">
        <f>HLOOKUP(AK$1,'DB Runes '!$A:$AP,'DB Runes'!$AR1104,FALSE)</f>
        <v>0</v>
      </c>
      <c r="AL1104">
        <f>HLOOKUP(AL$1,'DB Runes '!$A:$AP,'DB Runes'!$AR1104,FALSE)</f>
        <v>0</v>
      </c>
      <c r="AM1104">
        <f>HLOOKUP(AM$1,'DB Runes '!$A:$AP,'DB Runes'!$AR1104,FALSE)</f>
        <v>0</v>
      </c>
      <c r="AN1104">
        <f>HLOOKUP(AN$1,'DB Runes '!$A:$AP,'DB Runes'!$AR1104,FALSE)</f>
        <v>0</v>
      </c>
      <c r="AO1104">
        <f>HLOOKUP(AO$1,'DB Runes '!$A:$AP,'DB Runes'!$AR1104,FALSE)</f>
        <v>0</v>
      </c>
      <c r="AP1104">
        <f>HLOOKUP(AP$1,'DB Runes '!$A:$AP,'DB Runes'!$AR1104,FALSE)</f>
        <v>0</v>
      </c>
      <c r="AR1104">
        <v>1104</v>
      </c>
    </row>
    <row r="1105" spans="1:44" x14ac:dyDescent="0.25">
      <c r="A1105">
        <f>HLOOKUP(A$1,'DB Runes '!$A:$AP,'DB Runes'!$AR1105,FALSE)</f>
        <v>0</v>
      </c>
      <c r="B1105">
        <f>HLOOKUP(B$1,'DB Runes '!$A:$AP,'DB Runes'!$AR1105,FALSE)</f>
        <v>0</v>
      </c>
      <c r="C1105">
        <f>HLOOKUP(C$1,'DB Runes '!$A:$AP,'DB Runes'!$AR1105,FALSE)</f>
        <v>0</v>
      </c>
      <c r="D1105">
        <f>HLOOKUP(D$1,'DB Runes '!$A:$AP,'DB Runes'!$AR1105,FALSE)</f>
        <v>0</v>
      </c>
      <c r="E1105">
        <f>HLOOKUP(E$1,'DB Runes '!$A:$AP,'DB Runes'!$AR1105,FALSE)</f>
        <v>0</v>
      </c>
      <c r="F1105">
        <f>HLOOKUP(F$1,'DB Runes '!$A:$AP,'DB Runes'!$AR1105,FALSE)</f>
        <v>0</v>
      </c>
      <c r="G1105">
        <f>HLOOKUP(G$1,'DB Runes '!$A:$AP,'DB Runes'!$AR1105,FALSE)</f>
        <v>0</v>
      </c>
      <c r="H1105">
        <f>HLOOKUP(H$1,'DB Runes '!$A:$AP,'DB Runes'!$AR1105,FALSE)</f>
        <v>0</v>
      </c>
      <c r="I1105">
        <f>HLOOKUP(I$1,'DB Runes '!$A:$AP,'DB Runes'!$AR1105,FALSE)</f>
        <v>0</v>
      </c>
      <c r="J1105">
        <f>HLOOKUP(J$1,'DB Runes '!$A:$AP,'DB Runes'!$AR1105,FALSE)</f>
        <v>0</v>
      </c>
      <c r="K1105">
        <f>HLOOKUP(K$1,'DB Runes '!$A:$AP,'DB Runes'!$AR1105,FALSE)</f>
        <v>0</v>
      </c>
      <c r="L1105">
        <f>HLOOKUP(L$1,'DB Runes '!$A:$AP,'DB Runes'!$AR1105,FALSE)</f>
        <v>0</v>
      </c>
      <c r="M1105">
        <f>HLOOKUP(M$1,'DB Runes '!$A:$AP,'DB Runes'!$AR1105,FALSE)</f>
        <v>0</v>
      </c>
      <c r="N1105">
        <f>HLOOKUP(N$1,'DB Runes '!$A:$AP,'DB Runes'!$AR1105,FALSE)</f>
        <v>0</v>
      </c>
      <c r="O1105">
        <f>HLOOKUP(O$1,'DB Runes '!$A:$AP,'DB Runes'!$AR1105,FALSE)</f>
        <v>0</v>
      </c>
      <c r="P1105">
        <f>HLOOKUP(P$1,'DB Runes '!$A:$AP,'DB Runes'!$AR1105,FALSE)</f>
        <v>0</v>
      </c>
      <c r="Q1105">
        <f>HLOOKUP(Q$1,'DB Runes '!$A:$AP,'DB Runes'!$AR1105,FALSE)</f>
        <v>0</v>
      </c>
      <c r="R1105">
        <f>HLOOKUP(R$1,'DB Runes '!$A:$AP,'DB Runes'!$AR1105,FALSE)</f>
        <v>0</v>
      </c>
      <c r="S1105">
        <f>HLOOKUP(S$1,'DB Runes '!$A:$AP,'DB Runes'!$AR1105,FALSE)</f>
        <v>0</v>
      </c>
      <c r="T1105">
        <f>HLOOKUP(T$1,'DB Runes '!$A:$AP,'DB Runes'!$AR1105,FALSE)</f>
        <v>0</v>
      </c>
      <c r="U1105">
        <f>HLOOKUP(U$1,'DB Runes '!$A:$AP,'DB Runes'!$AR1105,FALSE)</f>
        <v>0</v>
      </c>
      <c r="V1105">
        <f>HLOOKUP(V$1,'DB Runes '!$A:$AP,'DB Runes'!$AR1105,FALSE)</f>
        <v>0</v>
      </c>
      <c r="W1105">
        <f>HLOOKUP(W$1,'DB Runes '!$A:$AP,'DB Runes'!$AR1105,FALSE)</f>
        <v>0</v>
      </c>
      <c r="X1105">
        <f>HLOOKUP(X$1,'DB Runes '!$A:$AP,'DB Runes'!$AR1105,FALSE)</f>
        <v>0</v>
      </c>
      <c r="Y1105">
        <f>HLOOKUP(Y$1,'DB Runes '!$A:$AP,'DB Runes'!$AR1105,FALSE)</f>
        <v>0</v>
      </c>
      <c r="Z1105">
        <f>HLOOKUP(Z$1,'DB Runes '!$A:$AP,'DB Runes'!$AR1105,FALSE)</f>
        <v>0</v>
      </c>
      <c r="AA1105">
        <f>HLOOKUP(AA$1,'DB Runes '!$A:$AP,'DB Runes'!$AR1105,FALSE)</f>
        <v>0</v>
      </c>
      <c r="AB1105">
        <f>HLOOKUP(AB$1,'DB Runes '!$A:$AP,'DB Runes'!$AR1105,FALSE)</f>
        <v>0</v>
      </c>
      <c r="AC1105">
        <f>HLOOKUP(AC$1,'DB Runes '!$A:$AP,'DB Runes'!$AR1105,FALSE)</f>
        <v>0</v>
      </c>
      <c r="AD1105">
        <f>HLOOKUP(AD$1,'DB Runes '!$A:$AP,'DB Runes'!$AR1105,FALSE)</f>
        <v>0</v>
      </c>
      <c r="AE1105">
        <f>HLOOKUP(AE$1,'DB Runes '!$A:$AP,'DB Runes'!$AR1105,FALSE)</f>
        <v>0</v>
      </c>
      <c r="AF1105">
        <f>HLOOKUP(AF$1,'DB Runes '!$A:$AP,'DB Runes'!$AR1105,FALSE)</f>
        <v>0</v>
      </c>
      <c r="AG1105">
        <f>HLOOKUP(AG$1,'DB Runes '!$A:$AP,'DB Runes'!$AR1105,FALSE)</f>
        <v>0</v>
      </c>
      <c r="AH1105">
        <f>HLOOKUP(AH$1,'DB Runes '!$A:$AP,'DB Runes'!$AR1105,FALSE)</f>
        <v>0</v>
      </c>
      <c r="AI1105">
        <f>HLOOKUP(AI$1,'DB Runes '!$A:$AP,'DB Runes'!$AR1105,FALSE)</f>
        <v>0</v>
      </c>
      <c r="AJ1105">
        <f>HLOOKUP(AJ$1,'DB Runes '!$A:$AP,'DB Runes'!$AR1105,FALSE)</f>
        <v>0</v>
      </c>
      <c r="AK1105">
        <f>HLOOKUP(AK$1,'DB Runes '!$A:$AP,'DB Runes'!$AR1105,FALSE)</f>
        <v>0</v>
      </c>
      <c r="AL1105">
        <f>HLOOKUP(AL$1,'DB Runes '!$A:$AP,'DB Runes'!$AR1105,FALSE)</f>
        <v>0</v>
      </c>
      <c r="AM1105">
        <f>HLOOKUP(AM$1,'DB Runes '!$A:$AP,'DB Runes'!$AR1105,FALSE)</f>
        <v>0</v>
      </c>
      <c r="AN1105">
        <f>HLOOKUP(AN$1,'DB Runes '!$A:$AP,'DB Runes'!$AR1105,FALSE)</f>
        <v>0</v>
      </c>
      <c r="AO1105">
        <f>HLOOKUP(AO$1,'DB Runes '!$A:$AP,'DB Runes'!$AR1105,FALSE)</f>
        <v>0</v>
      </c>
      <c r="AP1105">
        <f>HLOOKUP(AP$1,'DB Runes '!$A:$AP,'DB Runes'!$AR1105,FALSE)</f>
        <v>0</v>
      </c>
      <c r="AR1105">
        <v>1105</v>
      </c>
    </row>
    <row r="1106" spans="1:44" x14ac:dyDescent="0.25">
      <c r="A1106">
        <f>HLOOKUP(A$1,'DB Runes '!$A:$AP,'DB Runes'!$AR1106,FALSE)</f>
        <v>0</v>
      </c>
      <c r="B1106">
        <f>HLOOKUP(B$1,'DB Runes '!$A:$AP,'DB Runes'!$AR1106,FALSE)</f>
        <v>0</v>
      </c>
      <c r="C1106">
        <f>HLOOKUP(C$1,'DB Runes '!$A:$AP,'DB Runes'!$AR1106,FALSE)</f>
        <v>0</v>
      </c>
      <c r="D1106">
        <f>HLOOKUP(D$1,'DB Runes '!$A:$AP,'DB Runes'!$AR1106,FALSE)</f>
        <v>0</v>
      </c>
      <c r="E1106">
        <f>HLOOKUP(E$1,'DB Runes '!$A:$AP,'DB Runes'!$AR1106,FALSE)</f>
        <v>0</v>
      </c>
      <c r="F1106">
        <f>HLOOKUP(F$1,'DB Runes '!$A:$AP,'DB Runes'!$AR1106,FALSE)</f>
        <v>0</v>
      </c>
      <c r="G1106">
        <f>HLOOKUP(G$1,'DB Runes '!$A:$AP,'DB Runes'!$AR1106,FALSE)</f>
        <v>0</v>
      </c>
      <c r="H1106">
        <f>HLOOKUP(H$1,'DB Runes '!$A:$AP,'DB Runes'!$AR1106,FALSE)</f>
        <v>0</v>
      </c>
      <c r="I1106">
        <f>HLOOKUP(I$1,'DB Runes '!$A:$AP,'DB Runes'!$AR1106,FALSE)</f>
        <v>0</v>
      </c>
      <c r="J1106">
        <f>HLOOKUP(J$1,'DB Runes '!$A:$AP,'DB Runes'!$AR1106,FALSE)</f>
        <v>0</v>
      </c>
      <c r="K1106">
        <f>HLOOKUP(K$1,'DB Runes '!$A:$AP,'DB Runes'!$AR1106,FALSE)</f>
        <v>0</v>
      </c>
      <c r="L1106">
        <f>HLOOKUP(L$1,'DB Runes '!$A:$AP,'DB Runes'!$AR1106,FALSE)</f>
        <v>0</v>
      </c>
      <c r="M1106">
        <f>HLOOKUP(M$1,'DB Runes '!$A:$AP,'DB Runes'!$AR1106,FALSE)</f>
        <v>0</v>
      </c>
      <c r="N1106">
        <f>HLOOKUP(N$1,'DB Runes '!$A:$AP,'DB Runes'!$AR1106,FALSE)</f>
        <v>0</v>
      </c>
      <c r="O1106">
        <f>HLOOKUP(O$1,'DB Runes '!$A:$AP,'DB Runes'!$AR1106,FALSE)</f>
        <v>0</v>
      </c>
      <c r="P1106">
        <f>HLOOKUP(P$1,'DB Runes '!$A:$AP,'DB Runes'!$AR1106,FALSE)</f>
        <v>0</v>
      </c>
      <c r="Q1106">
        <f>HLOOKUP(Q$1,'DB Runes '!$A:$AP,'DB Runes'!$AR1106,FALSE)</f>
        <v>0</v>
      </c>
      <c r="R1106">
        <f>HLOOKUP(R$1,'DB Runes '!$A:$AP,'DB Runes'!$AR1106,FALSE)</f>
        <v>0</v>
      </c>
      <c r="S1106">
        <f>HLOOKUP(S$1,'DB Runes '!$A:$AP,'DB Runes'!$AR1106,FALSE)</f>
        <v>0</v>
      </c>
      <c r="T1106">
        <f>HLOOKUP(T$1,'DB Runes '!$A:$AP,'DB Runes'!$AR1106,FALSE)</f>
        <v>0</v>
      </c>
      <c r="U1106">
        <f>HLOOKUP(U$1,'DB Runes '!$A:$AP,'DB Runes'!$AR1106,FALSE)</f>
        <v>0</v>
      </c>
      <c r="V1106">
        <f>HLOOKUP(V$1,'DB Runes '!$A:$AP,'DB Runes'!$AR1106,FALSE)</f>
        <v>0</v>
      </c>
      <c r="W1106">
        <f>HLOOKUP(W$1,'DB Runes '!$A:$AP,'DB Runes'!$AR1106,FALSE)</f>
        <v>0</v>
      </c>
      <c r="X1106">
        <f>HLOOKUP(X$1,'DB Runes '!$A:$AP,'DB Runes'!$AR1106,FALSE)</f>
        <v>0</v>
      </c>
      <c r="Y1106">
        <f>HLOOKUP(Y$1,'DB Runes '!$A:$AP,'DB Runes'!$AR1106,FALSE)</f>
        <v>0</v>
      </c>
      <c r="Z1106">
        <f>HLOOKUP(Z$1,'DB Runes '!$A:$AP,'DB Runes'!$AR1106,FALSE)</f>
        <v>0</v>
      </c>
      <c r="AA1106">
        <f>HLOOKUP(AA$1,'DB Runes '!$A:$AP,'DB Runes'!$AR1106,FALSE)</f>
        <v>0</v>
      </c>
      <c r="AB1106">
        <f>HLOOKUP(AB$1,'DB Runes '!$A:$AP,'DB Runes'!$AR1106,FALSE)</f>
        <v>0</v>
      </c>
      <c r="AC1106">
        <f>HLOOKUP(AC$1,'DB Runes '!$A:$AP,'DB Runes'!$AR1106,FALSE)</f>
        <v>0</v>
      </c>
      <c r="AD1106">
        <f>HLOOKUP(AD$1,'DB Runes '!$A:$AP,'DB Runes'!$AR1106,FALSE)</f>
        <v>0</v>
      </c>
      <c r="AE1106">
        <f>HLOOKUP(AE$1,'DB Runes '!$A:$AP,'DB Runes'!$AR1106,FALSE)</f>
        <v>0</v>
      </c>
      <c r="AF1106">
        <f>HLOOKUP(AF$1,'DB Runes '!$A:$AP,'DB Runes'!$AR1106,FALSE)</f>
        <v>0</v>
      </c>
      <c r="AG1106">
        <f>HLOOKUP(AG$1,'DB Runes '!$A:$AP,'DB Runes'!$AR1106,FALSE)</f>
        <v>0</v>
      </c>
      <c r="AH1106">
        <f>HLOOKUP(AH$1,'DB Runes '!$A:$AP,'DB Runes'!$AR1106,FALSE)</f>
        <v>0</v>
      </c>
      <c r="AI1106">
        <f>HLOOKUP(AI$1,'DB Runes '!$A:$AP,'DB Runes'!$AR1106,FALSE)</f>
        <v>0</v>
      </c>
      <c r="AJ1106">
        <f>HLOOKUP(AJ$1,'DB Runes '!$A:$AP,'DB Runes'!$AR1106,FALSE)</f>
        <v>0</v>
      </c>
      <c r="AK1106">
        <f>HLOOKUP(AK$1,'DB Runes '!$A:$AP,'DB Runes'!$AR1106,FALSE)</f>
        <v>0</v>
      </c>
      <c r="AL1106">
        <f>HLOOKUP(AL$1,'DB Runes '!$A:$AP,'DB Runes'!$AR1106,FALSE)</f>
        <v>0</v>
      </c>
      <c r="AM1106">
        <f>HLOOKUP(AM$1,'DB Runes '!$A:$AP,'DB Runes'!$AR1106,FALSE)</f>
        <v>0</v>
      </c>
      <c r="AN1106">
        <f>HLOOKUP(AN$1,'DB Runes '!$A:$AP,'DB Runes'!$AR1106,FALSE)</f>
        <v>0</v>
      </c>
      <c r="AO1106">
        <f>HLOOKUP(AO$1,'DB Runes '!$A:$AP,'DB Runes'!$AR1106,FALSE)</f>
        <v>0</v>
      </c>
      <c r="AP1106">
        <f>HLOOKUP(AP$1,'DB Runes '!$A:$AP,'DB Runes'!$AR1106,FALSE)</f>
        <v>0</v>
      </c>
      <c r="AR1106">
        <v>1106</v>
      </c>
    </row>
    <row r="1107" spans="1:44" x14ac:dyDescent="0.25">
      <c r="A1107">
        <f>HLOOKUP(A$1,'DB Runes '!$A:$AP,'DB Runes'!$AR1107,FALSE)</f>
        <v>0</v>
      </c>
      <c r="B1107">
        <f>HLOOKUP(B$1,'DB Runes '!$A:$AP,'DB Runes'!$AR1107,FALSE)</f>
        <v>0</v>
      </c>
      <c r="C1107">
        <f>HLOOKUP(C$1,'DB Runes '!$A:$AP,'DB Runes'!$AR1107,FALSE)</f>
        <v>0</v>
      </c>
      <c r="D1107">
        <f>HLOOKUP(D$1,'DB Runes '!$A:$AP,'DB Runes'!$AR1107,FALSE)</f>
        <v>0</v>
      </c>
      <c r="E1107">
        <f>HLOOKUP(E$1,'DB Runes '!$A:$AP,'DB Runes'!$AR1107,FALSE)</f>
        <v>0</v>
      </c>
      <c r="F1107">
        <f>HLOOKUP(F$1,'DB Runes '!$A:$AP,'DB Runes'!$AR1107,FALSE)</f>
        <v>0</v>
      </c>
      <c r="G1107">
        <f>HLOOKUP(G$1,'DB Runes '!$A:$AP,'DB Runes'!$AR1107,FALSE)</f>
        <v>0</v>
      </c>
      <c r="H1107">
        <f>HLOOKUP(H$1,'DB Runes '!$A:$AP,'DB Runes'!$AR1107,FALSE)</f>
        <v>0</v>
      </c>
      <c r="I1107">
        <f>HLOOKUP(I$1,'DB Runes '!$A:$AP,'DB Runes'!$AR1107,FALSE)</f>
        <v>0</v>
      </c>
      <c r="J1107">
        <f>HLOOKUP(J$1,'DB Runes '!$A:$AP,'DB Runes'!$AR1107,FALSE)</f>
        <v>0</v>
      </c>
      <c r="K1107">
        <f>HLOOKUP(K$1,'DB Runes '!$A:$AP,'DB Runes'!$AR1107,FALSE)</f>
        <v>0</v>
      </c>
      <c r="L1107">
        <f>HLOOKUP(L$1,'DB Runes '!$A:$AP,'DB Runes'!$AR1107,FALSE)</f>
        <v>0</v>
      </c>
      <c r="M1107">
        <f>HLOOKUP(M$1,'DB Runes '!$A:$AP,'DB Runes'!$AR1107,FALSE)</f>
        <v>0</v>
      </c>
      <c r="N1107">
        <f>HLOOKUP(N$1,'DB Runes '!$A:$AP,'DB Runes'!$AR1107,FALSE)</f>
        <v>0</v>
      </c>
      <c r="O1107">
        <f>HLOOKUP(O$1,'DB Runes '!$A:$AP,'DB Runes'!$AR1107,FALSE)</f>
        <v>0</v>
      </c>
      <c r="P1107">
        <f>HLOOKUP(P$1,'DB Runes '!$A:$AP,'DB Runes'!$AR1107,FALSE)</f>
        <v>0</v>
      </c>
      <c r="Q1107">
        <f>HLOOKUP(Q$1,'DB Runes '!$A:$AP,'DB Runes'!$AR1107,FALSE)</f>
        <v>0</v>
      </c>
      <c r="R1107">
        <f>HLOOKUP(R$1,'DB Runes '!$A:$AP,'DB Runes'!$AR1107,FALSE)</f>
        <v>0</v>
      </c>
      <c r="S1107">
        <f>HLOOKUP(S$1,'DB Runes '!$A:$AP,'DB Runes'!$AR1107,FALSE)</f>
        <v>0</v>
      </c>
      <c r="T1107">
        <f>HLOOKUP(T$1,'DB Runes '!$A:$AP,'DB Runes'!$AR1107,FALSE)</f>
        <v>0</v>
      </c>
      <c r="U1107">
        <f>HLOOKUP(U$1,'DB Runes '!$A:$AP,'DB Runes'!$AR1107,FALSE)</f>
        <v>0</v>
      </c>
      <c r="V1107">
        <f>HLOOKUP(V$1,'DB Runes '!$A:$AP,'DB Runes'!$AR1107,FALSE)</f>
        <v>0</v>
      </c>
      <c r="W1107">
        <f>HLOOKUP(W$1,'DB Runes '!$A:$AP,'DB Runes'!$AR1107,FALSE)</f>
        <v>0</v>
      </c>
      <c r="X1107">
        <f>HLOOKUP(X$1,'DB Runes '!$A:$AP,'DB Runes'!$AR1107,FALSE)</f>
        <v>0</v>
      </c>
      <c r="Y1107">
        <f>HLOOKUP(Y$1,'DB Runes '!$A:$AP,'DB Runes'!$AR1107,FALSE)</f>
        <v>0</v>
      </c>
      <c r="Z1107">
        <f>HLOOKUP(Z$1,'DB Runes '!$A:$AP,'DB Runes'!$AR1107,FALSE)</f>
        <v>0</v>
      </c>
      <c r="AA1107">
        <f>HLOOKUP(AA$1,'DB Runes '!$A:$AP,'DB Runes'!$AR1107,FALSE)</f>
        <v>0</v>
      </c>
      <c r="AB1107">
        <f>HLOOKUP(AB$1,'DB Runes '!$A:$AP,'DB Runes'!$AR1107,FALSE)</f>
        <v>0</v>
      </c>
      <c r="AC1107">
        <f>HLOOKUP(AC$1,'DB Runes '!$A:$AP,'DB Runes'!$AR1107,FALSE)</f>
        <v>0</v>
      </c>
      <c r="AD1107">
        <f>HLOOKUP(AD$1,'DB Runes '!$A:$AP,'DB Runes'!$AR1107,FALSE)</f>
        <v>0</v>
      </c>
      <c r="AE1107">
        <f>HLOOKUP(AE$1,'DB Runes '!$A:$AP,'DB Runes'!$AR1107,FALSE)</f>
        <v>0</v>
      </c>
      <c r="AF1107">
        <f>HLOOKUP(AF$1,'DB Runes '!$A:$AP,'DB Runes'!$AR1107,FALSE)</f>
        <v>0</v>
      </c>
      <c r="AG1107">
        <f>HLOOKUP(AG$1,'DB Runes '!$A:$AP,'DB Runes'!$AR1107,FALSE)</f>
        <v>0</v>
      </c>
      <c r="AH1107">
        <f>HLOOKUP(AH$1,'DB Runes '!$A:$AP,'DB Runes'!$AR1107,FALSE)</f>
        <v>0</v>
      </c>
      <c r="AI1107">
        <f>HLOOKUP(AI$1,'DB Runes '!$A:$AP,'DB Runes'!$AR1107,FALSE)</f>
        <v>0</v>
      </c>
      <c r="AJ1107">
        <f>HLOOKUP(AJ$1,'DB Runes '!$A:$AP,'DB Runes'!$AR1107,FALSE)</f>
        <v>0</v>
      </c>
      <c r="AK1107">
        <f>HLOOKUP(AK$1,'DB Runes '!$A:$AP,'DB Runes'!$AR1107,FALSE)</f>
        <v>0</v>
      </c>
      <c r="AL1107">
        <f>HLOOKUP(AL$1,'DB Runes '!$A:$AP,'DB Runes'!$AR1107,FALSE)</f>
        <v>0</v>
      </c>
      <c r="AM1107">
        <f>HLOOKUP(AM$1,'DB Runes '!$A:$AP,'DB Runes'!$AR1107,FALSE)</f>
        <v>0</v>
      </c>
      <c r="AN1107">
        <f>HLOOKUP(AN$1,'DB Runes '!$A:$AP,'DB Runes'!$AR1107,FALSE)</f>
        <v>0</v>
      </c>
      <c r="AO1107">
        <f>HLOOKUP(AO$1,'DB Runes '!$A:$AP,'DB Runes'!$AR1107,FALSE)</f>
        <v>0</v>
      </c>
      <c r="AP1107">
        <f>HLOOKUP(AP$1,'DB Runes '!$A:$AP,'DB Runes'!$AR1107,FALSE)</f>
        <v>0</v>
      </c>
      <c r="AR1107">
        <v>1107</v>
      </c>
    </row>
    <row r="1108" spans="1:44" x14ac:dyDescent="0.25">
      <c r="A1108">
        <f>HLOOKUP(A$1,'DB Runes '!$A:$AP,'DB Runes'!$AR1108,FALSE)</f>
        <v>0</v>
      </c>
      <c r="B1108">
        <f>HLOOKUP(B$1,'DB Runes '!$A:$AP,'DB Runes'!$AR1108,FALSE)</f>
        <v>0</v>
      </c>
      <c r="C1108">
        <f>HLOOKUP(C$1,'DB Runes '!$A:$AP,'DB Runes'!$AR1108,FALSE)</f>
        <v>0</v>
      </c>
      <c r="D1108">
        <f>HLOOKUP(D$1,'DB Runes '!$A:$AP,'DB Runes'!$AR1108,FALSE)</f>
        <v>0</v>
      </c>
      <c r="E1108">
        <f>HLOOKUP(E$1,'DB Runes '!$A:$AP,'DB Runes'!$AR1108,FALSE)</f>
        <v>0</v>
      </c>
      <c r="F1108">
        <f>HLOOKUP(F$1,'DB Runes '!$A:$AP,'DB Runes'!$AR1108,FALSE)</f>
        <v>0</v>
      </c>
      <c r="G1108">
        <f>HLOOKUP(G$1,'DB Runes '!$A:$AP,'DB Runes'!$AR1108,FALSE)</f>
        <v>0</v>
      </c>
      <c r="H1108">
        <f>HLOOKUP(H$1,'DB Runes '!$A:$AP,'DB Runes'!$AR1108,FALSE)</f>
        <v>0</v>
      </c>
      <c r="I1108">
        <f>HLOOKUP(I$1,'DB Runes '!$A:$AP,'DB Runes'!$AR1108,FALSE)</f>
        <v>0</v>
      </c>
      <c r="J1108">
        <f>HLOOKUP(J$1,'DB Runes '!$A:$AP,'DB Runes'!$AR1108,FALSE)</f>
        <v>0</v>
      </c>
      <c r="K1108">
        <f>HLOOKUP(K$1,'DB Runes '!$A:$AP,'DB Runes'!$AR1108,FALSE)</f>
        <v>0</v>
      </c>
      <c r="L1108">
        <f>HLOOKUP(L$1,'DB Runes '!$A:$AP,'DB Runes'!$AR1108,FALSE)</f>
        <v>0</v>
      </c>
      <c r="M1108">
        <f>HLOOKUP(M$1,'DB Runes '!$A:$AP,'DB Runes'!$AR1108,FALSE)</f>
        <v>0</v>
      </c>
      <c r="N1108">
        <f>HLOOKUP(N$1,'DB Runes '!$A:$AP,'DB Runes'!$AR1108,FALSE)</f>
        <v>0</v>
      </c>
      <c r="O1108">
        <f>HLOOKUP(O$1,'DB Runes '!$A:$AP,'DB Runes'!$AR1108,FALSE)</f>
        <v>0</v>
      </c>
      <c r="P1108">
        <f>HLOOKUP(P$1,'DB Runes '!$A:$AP,'DB Runes'!$AR1108,FALSE)</f>
        <v>0</v>
      </c>
      <c r="Q1108">
        <f>HLOOKUP(Q$1,'DB Runes '!$A:$AP,'DB Runes'!$AR1108,FALSE)</f>
        <v>0</v>
      </c>
      <c r="R1108">
        <f>HLOOKUP(R$1,'DB Runes '!$A:$AP,'DB Runes'!$AR1108,FALSE)</f>
        <v>0</v>
      </c>
      <c r="S1108">
        <f>HLOOKUP(S$1,'DB Runes '!$A:$AP,'DB Runes'!$AR1108,FALSE)</f>
        <v>0</v>
      </c>
      <c r="T1108">
        <f>HLOOKUP(T$1,'DB Runes '!$A:$AP,'DB Runes'!$AR1108,FALSE)</f>
        <v>0</v>
      </c>
      <c r="U1108">
        <f>HLOOKUP(U$1,'DB Runes '!$A:$AP,'DB Runes'!$AR1108,FALSE)</f>
        <v>0</v>
      </c>
      <c r="V1108">
        <f>HLOOKUP(V$1,'DB Runes '!$A:$AP,'DB Runes'!$AR1108,FALSE)</f>
        <v>0</v>
      </c>
      <c r="W1108">
        <f>HLOOKUP(W$1,'DB Runes '!$A:$AP,'DB Runes'!$AR1108,FALSE)</f>
        <v>0</v>
      </c>
      <c r="X1108">
        <f>HLOOKUP(X$1,'DB Runes '!$A:$AP,'DB Runes'!$AR1108,FALSE)</f>
        <v>0</v>
      </c>
      <c r="Y1108">
        <f>HLOOKUP(Y$1,'DB Runes '!$A:$AP,'DB Runes'!$AR1108,FALSE)</f>
        <v>0</v>
      </c>
      <c r="Z1108">
        <f>HLOOKUP(Z$1,'DB Runes '!$A:$AP,'DB Runes'!$AR1108,FALSE)</f>
        <v>0</v>
      </c>
      <c r="AA1108">
        <f>HLOOKUP(AA$1,'DB Runes '!$A:$AP,'DB Runes'!$AR1108,FALSE)</f>
        <v>0</v>
      </c>
      <c r="AB1108">
        <f>HLOOKUP(AB$1,'DB Runes '!$A:$AP,'DB Runes'!$AR1108,FALSE)</f>
        <v>0</v>
      </c>
      <c r="AC1108">
        <f>HLOOKUP(AC$1,'DB Runes '!$A:$AP,'DB Runes'!$AR1108,FALSE)</f>
        <v>0</v>
      </c>
      <c r="AD1108">
        <f>HLOOKUP(AD$1,'DB Runes '!$A:$AP,'DB Runes'!$AR1108,FALSE)</f>
        <v>0</v>
      </c>
      <c r="AE1108">
        <f>HLOOKUP(AE$1,'DB Runes '!$A:$AP,'DB Runes'!$AR1108,FALSE)</f>
        <v>0</v>
      </c>
      <c r="AF1108">
        <f>HLOOKUP(AF$1,'DB Runes '!$A:$AP,'DB Runes'!$AR1108,FALSE)</f>
        <v>0</v>
      </c>
      <c r="AG1108">
        <f>HLOOKUP(AG$1,'DB Runes '!$A:$AP,'DB Runes'!$AR1108,FALSE)</f>
        <v>0</v>
      </c>
      <c r="AH1108">
        <f>HLOOKUP(AH$1,'DB Runes '!$A:$AP,'DB Runes'!$AR1108,FALSE)</f>
        <v>0</v>
      </c>
      <c r="AI1108">
        <f>HLOOKUP(AI$1,'DB Runes '!$A:$AP,'DB Runes'!$AR1108,FALSE)</f>
        <v>0</v>
      </c>
      <c r="AJ1108">
        <f>HLOOKUP(AJ$1,'DB Runes '!$A:$AP,'DB Runes'!$AR1108,FALSE)</f>
        <v>0</v>
      </c>
      <c r="AK1108">
        <f>HLOOKUP(AK$1,'DB Runes '!$A:$AP,'DB Runes'!$AR1108,FALSE)</f>
        <v>0</v>
      </c>
      <c r="AL1108">
        <f>HLOOKUP(AL$1,'DB Runes '!$A:$AP,'DB Runes'!$AR1108,FALSE)</f>
        <v>0</v>
      </c>
      <c r="AM1108">
        <f>HLOOKUP(AM$1,'DB Runes '!$A:$AP,'DB Runes'!$AR1108,FALSE)</f>
        <v>0</v>
      </c>
      <c r="AN1108">
        <f>HLOOKUP(AN$1,'DB Runes '!$A:$AP,'DB Runes'!$AR1108,FALSE)</f>
        <v>0</v>
      </c>
      <c r="AO1108">
        <f>HLOOKUP(AO$1,'DB Runes '!$A:$AP,'DB Runes'!$AR1108,FALSE)</f>
        <v>0</v>
      </c>
      <c r="AP1108">
        <f>HLOOKUP(AP$1,'DB Runes '!$A:$AP,'DB Runes'!$AR1108,FALSE)</f>
        <v>0</v>
      </c>
      <c r="AR1108">
        <v>1108</v>
      </c>
    </row>
    <row r="1109" spans="1:44" x14ac:dyDescent="0.25">
      <c r="A1109">
        <f>HLOOKUP(A$1,'DB Runes '!$A:$AP,'DB Runes'!$AR1109,FALSE)</f>
        <v>0</v>
      </c>
      <c r="B1109">
        <f>HLOOKUP(B$1,'DB Runes '!$A:$AP,'DB Runes'!$AR1109,FALSE)</f>
        <v>0</v>
      </c>
      <c r="C1109">
        <f>HLOOKUP(C$1,'DB Runes '!$A:$AP,'DB Runes'!$AR1109,FALSE)</f>
        <v>0</v>
      </c>
      <c r="D1109">
        <f>HLOOKUP(D$1,'DB Runes '!$A:$AP,'DB Runes'!$AR1109,FALSE)</f>
        <v>0</v>
      </c>
      <c r="E1109">
        <f>HLOOKUP(E$1,'DB Runes '!$A:$AP,'DB Runes'!$AR1109,FALSE)</f>
        <v>0</v>
      </c>
      <c r="F1109">
        <f>HLOOKUP(F$1,'DB Runes '!$A:$AP,'DB Runes'!$AR1109,FALSE)</f>
        <v>0</v>
      </c>
      <c r="G1109">
        <f>HLOOKUP(G$1,'DB Runes '!$A:$AP,'DB Runes'!$AR1109,FALSE)</f>
        <v>0</v>
      </c>
      <c r="H1109">
        <f>HLOOKUP(H$1,'DB Runes '!$A:$AP,'DB Runes'!$AR1109,FALSE)</f>
        <v>0</v>
      </c>
      <c r="I1109">
        <f>HLOOKUP(I$1,'DB Runes '!$A:$AP,'DB Runes'!$AR1109,FALSE)</f>
        <v>0</v>
      </c>
      <c r="J1109">
        <f>HLOOKUP(J$1,'DB Runes '!$A:$AP,'DB Runes'!$AR1109,FALSE)</f>
        <v>0</v>
      </c>
      <c r="K1109">
        <f>HLOOKUP(K$1,'DB Runes '!$A:$AP,'DB Runes'!$AR1109,FALSE)</f>
        <v>0</v>
      </c>
      <c r="L1109">
        <f>HLOOKUP(L$1,'DB Runes '!$A:$AP,'DB Runes'!$AR1109,FALSE)</f>
        <v>0</v>
      </c>
      <c r="M1109">
        <f>HLOOKUP(M$1,'DB Runes '!$A:$AP,'DB Runes'!$AR1109,FALSE)</f>
        <v>0</v>
      </c>
      <c r="N1109">
        <f>HLOOKUP(N$1,'DB Runes '!$A:$AP,'DB Runes'!$AR1109,FALSE)</f>
        <v>0</v>
      </c>
      <c r="O1109">
        <f>HLOOKUP(O$1,'DB Runes '!$A:$AP,'DB Runes'!$AR1109,FALSE)</f>
        <v>0</v>
      </c>
      <c r="P1109">
        <f>HLOOKUP(P$1,'DB Runes '!$A:$AP,'DB Runes'!$AR1109,FALSE)</f>
        <v>0</v>
      </c>
      <c r="Q1109">
        <f>HLOOKUP(Q$1,'DB Runes '!$A:$AP,'DB Runes'!$AR1109,FALSE)</f>
        <v>0</v>
      </c>
      <c r="R1109">
        <f>HLOOKUP(R$1,'DB Runes '!$A:$AP,'DB Runes'!$AR1109,FALSE)</f>
        <v>0</v>
      </c>
      <c r="S1109">
        <f>HLOOKUP(S$1,'DB Runes '!$A:$AP,'DB Runes'!$AR1109,FALSE)</f>
        <v>0</v>
      </c>
      <c r="T1109">
        <f>HLOOKUP(T$1,'DB Runes '!$A:$AP,'DB Runes'!$AR1109,FALSE)</f>
        <v>0</v>
      </c>
      <c r="U1109">
        <f>HLOOKUP(U$1,'DB Runes '!$A:$AP,'DB Runes'!$AR1109,FALSE)</f>
        <v>0</v>
      </c>
      <c r="V1109">
        <f>HLOOKUP(V$1,'DB Runes '!$A:$AP,'DB Runes'!$AR1109,FALSE)</f>
        <v>0</v>
      </c>
      <c r="W1109">
        <f>HLOOKUP(W$1,'DB Runes '!$A:$AP,'DB Runes'!$AR1109,FALSE)</f>
        <v>0</v>
      </c>
      <c r="X1109">
        <f>HLOOKUP(X$1,'DB Runes '!$A:$AP,'DB Runes'!$AR1109,FALSE)</f>
        <v>0</v>
      </c>
      <c r="Y1109">
        <f>HLOOKUP(Y$1,'DB Runes '!$A:$AP,'DB Runes'!$AR1109,FALSE)</f>
        <v>0</v>
      </c>
      <c r="Z1109">
        <f>HLOOKUP(Z$1,'DB Runes '!$A:$AP,'DB Runes'!$AR1109,FALSE)</f>
        <v>0</v>
      </c>
      <c r="AA1109">
        <f>HLOOKUP(AA$1,'DB Runes '!$A:$AP,'DB Runes'!$AR1109,FALSE)</f>
        <v>0</v>
      </c>
      <c r="AB1109">
        <f>HLOOKUP(AB$1,'DB Runes '!$A:$AP,'DB Runes'!$AR1109,FALSE)</f>
        <v>0</v>
      </c>
      <c r="AC1109">
        <f>HLOOKUP(AC$1,'DB Runes '!$A:$AP,'DB Runes'!$AR1109,FALSE)</f>
        <v>0</v>
      </c>
      <c r="AD1109">
        <f>HLOOKUP(AD$1,'DB Runes '!$A:$AP,'DB Runes'!$AR1109,FALSE)</f>
        <v>0</v>
      </c>
      <c r="AE1109">
        <f>HLOOKUP(AE$1,'DB Runes '!$A:$AP,'DB Runes'!$AR1109,FALSE)</f>
        <v>0</v>
      </c>
      <c r="AF1109">
        <f>HLOOKUP(AF$1,'DB Runes '!$A:$AP,'DB Runes'!$AR1109,FALSE)</f>
        <v>0</v>
      </c>
      <c r="AG1109">
        <f>HLOOKUP(AG$1,'DB Runes '!$A:$AP,'DB Runes'!$AR1109,FALSE)</f>
        <v>0</v>
      </c>
      <c r="AH1109">
        <f>HLOOKUP(AH$1,'DB Runes '!$A:$AP,'DB Runes'!$AR1109,FALSE)</f>
        <v>0</v>
      </c>
      <c r="AI1109">
        <f>HLOOKUP(AI$1,'DB Runes '!$A:$AP,'DB Runes'!$AR1109,FALSE)</f>
        <v>0</v>
      </c>
      <c r="AJ1109">
        <f>HLOOKUP(AJ$1,'DB Runes '!$A:$AP,'DB Runes'!$AR1109,FALSE)</f>
        <v>0</v>
      </c>
      <c r="AK1109">
        <f>HLOOKUP(AK$1,'DB Runes '!$A:$AP,'DB Runes'!$AR1109,FALSE)</f>
        <v>0</v>
      </c>
      <c r="AL1109">
        <f>HLOOKUP(AL$1,'DB Runes '!$A:$AP,'DB Runes'!$AR1109,FALSE)</f>
        <v>0</v>
      </c>
      <c r="AM1109">
        <f>HLOOKUP(AM$1,'DB Runes '!$A:$AP,'DB Runes'!$AR1109,FALSE)</f>
        <v>0</v>
      </c>
      <c r="AN1109">
        <f>HLOOKUP(AN$1,'DB Runes '!$A:$AP,'DB Runes'!$AR1109,FALSE)</f>
        <v>0</v>
      </c>
      <c r="AO1109">
        <f>HLOOKUP(AO$1,'DB Runes '!$A:$AP,'DB Runes'!$AR1109,FALSE)</f>
        <v>0</v>
      </c>
      <c r="AP1109">
        <f>HLOOKUP(AP$1,'DB Runes '!$A:$AP,'DB Runes'!$AR1109,FALSE)</f>
        <v>0</v>
      </c>
      <c r="AR1109">
        <v>1109</v>
      </c>
    </row>
    <row r="1110" spans="1:44" x14ac:dyDescent="0.25">
      <c r="A1110">
        <f>HLOOKUP(A$1,'DB Runes '!$A:$AP,'DB Runes'!$AR1110,FALSE)</f>
        <v>0</v>
      </c>
      <c r="B1110">
        <f>HLOOKUP(B$1,'DB Runes '!$A:$AP,'DB Runes'!$AR1110,FALSE)</f>
        <v>0</v>
      </c>
      <c r="C1110">
        <f>HLOOKUP(C$1,'DB Runes '!$A:$AP,'DB Runes'!$AR1110,FALSE)</f>
        <v>0</v>
      </c>
      <c r="D1110">
        <f>HLOOKUP(D$1,'DB Runes '!$A:$AP,'DB Runes'!$AR1110,FALSE)</f>
        <v>0</v>
      </c>
      <c r="E1110">
        <f>HLOOKUP(E$1,'DB Runes '!$A:$AP,'DB Runes'!$AR1110,FALSE)</f>
        <v>0</v>
      </c>
      <c r="F1110">
        <f>HLOOKUP(F$1,'DB Runes '!$A:$AP,'DB Runes'!$AR1110,FALSE)</f>
        <v>0</v>
      </c>
      <c r="G1110">
        <f>HLOOKUP(G$1,'DB Runes '!$A:$AP,'DB Runes'!$AR1110,FALSE)</f>
        <v>0</v>
      </c>
      <c r="H1110">
        <f>HLOOKUP(H$1,'DB Runes '!$A:$AP,'DB Runes'!$AR1110,FALSE)</f>
        <v>0</v>
      </c>
      <c r="I1110">
        <f>HLOOKUP(I$1,'DB Runes '!$A:$AP,'DB Runes'!$AR1110,FALSE)</f>
        <v>0</v>
      </c>
      <c r="J1110">
        <f>HLOOKUP(J$1,'DB Runes '!$A:$AP,'DB Runes'!$AR1110,FALSE)</f>
        <v>0</v>
      </c>
      <c r="K1110">
        <f>HLOOKUP(K$1,'DB Runes '!$A:$AP,'DB Runes'!$AR1110,FALSE)</f>
        <v>0</v>
      </c>
      <c r="L1110">
        <f>HLOOKUP(L$1,'DB Runes '!$A:$AP,'DB Runes'!$AR1110,FALSE)</f>
        <v>0</v>
      </c>
      <c r="M1110">
        <f>HLOOKUP(M$1,'DB Runes '!$A:$AP,'DB Runes'!$AR1110,FALSE)</f>
        <v>0</v>
      </c>
      <c r="N1110">
        <f>HLOOKUP(N$1,'DB Runes '!$A:$AP,'DB Runes'!$AR1110,FALSE)</f>
        <v>0</v>
      </c>
      <c r="O1110">
        <f>HLOOKUP(O$1,'DB Runes '!$A:$AP,'DB Runes'!$AR1110,FALSE)</f>
        <v>0</v>
      </c>
      <c r="P1110">
        <f>HLOOKUP(P$1,'DB Runes '!$A:$AP,'DB Runes'!$AR1110,FALSE)</f>
        <v>0</v>
      </c>
      <c r="Q1110">
        <f>HLOOKUP(Q$1,'DB Runes '!$A:$AP,'DB Runes'!$AR1110,FALSE)</f>
        <v>0</v>
      </c>
      <c r="R1110">
        <f>HLOOKUP(R$1,'DB Runes '!$A:$AP,'DB Runes'!$AR1110,FALSE)</f>
        <v>0</v>
      </c>
      <c r="S1110">
        <f>HLOOKUP(S$1,'DB Runes '!$A:$AP,'DB Runes'!$AR1110,FALSE)</f>
        <v>0</v>
      </c>
      <c r="T1110">
        <f>HLOOKUP(T$1,'DB Runes '!$A:$AP,'DB Runes'!$AR1110,FALSE)</f>
        <v>0</v>
      </c>
      <c r="U1110">
        <f>HLOOKUP(U$1,'DB Runes '!$A:$AP,'DB Runes'!$AR1110,FALSE)</f>
        <v>0</v>
      </c>
      <c r="V1110">
        <f>HLOOKUP(V$1,'DB Runes '!$A:$AP,'DB Runes'!$AR1110,FALSE)</f>
        <v>0</v>
      </c>
      <c r="W1110">
        <f>HLOOKUP(W$1,'DB Runes '!$A:$AP,'DB Runes'!$AR1110,FALSE)</f>
        <v>0</v>
      </c>
      <c r="X1110">
        <f>HLOOKUP(X$1,'DB Runes '!$A:$AP,'DB Runes'!$AR1110,FALSE)</f>
        <v>0</v>
      </c>
      <c r="Y1110">
        <f>HLOOKUP(Y$1,'DB Runes '!$A:$AP,'DB Runes'!$AR1110,FALSE)</f>
        <v>0</v>
      </c>
      <c r="Z1110">
        <f>HLOOKUP(Z$1,'DB Runes '!$A:$AP,'DB Runes'!$AR1110,FALSE)</f>
        <v>0</v>
      </c>
      <c r="AA1110">
        <f>HLOOKUP(AA$1,'DB Runes '!$A:$AP,'DB Runes'!$AR1110,FALSE)</f>
        <v>0</v>
      </c>
      <c r="AB1110">
        <f>HLOOKUP(AB$1,'DB Runes '!$A:$AP,'DB Runes'!$AR1110,FALSE)</f>
        <v>0</v>
      </c>
      <c r="AC1110">
        <f>HLOOKUP(AC$1,'DB Runes '!$A:$AP,'DB Runes'!$AR1110,FALSE)</f>
        <v>0</v>
      </c>
      <c r="AD1110">
        <f>HLOOKUP(AD$1,'DB Runes '!$A:$AP,'DB Runes'!$AR1110,FALSE)</f>
        <v>0</v>
      </c>
      <c r="AE1110">
        <f>HLOOKUP(AE$1,'DB Runes '!$A:$AP,'DB Runes'!$AR1110,FALSE)</f>
        <v>0</v>
      </c>
      <c r="AF1110">
        <f>HLOOKUP(AF$1,'DB Runes '!$A:$AP,'DB Runes'!$AR1110,FALSE)</f>
        <v>0</v>
      </c>
      <c r="AG1110">
        <f>HLOOKUP(AG$1,'DB Runes '!$A:$AP,'DB Runes'!$AR1110,FALSE)</f>
        <v>0</v>
      </c>
      <c r="AH1110">
        <f>HLOOKUP(AH$1,'DB Runes '!$A:$AP,'DB Runes'!$AR1110,FALSE)</f>
        <v>0</v>
      </c>
      <c r="AI1110">
        <f>HLOOKUP(AI$1,'DB Runes '!$A:$AP,'DB Runes'!$AR1110,FALSE)</f>
        <v>0</v>
      </c>
      <c r="AJ1110">
        <f>HLOOKUP(AJ$1,'DB Runes '!$A:$AP,'DB Runes'!$AR1110,FALSE)</f>
        <v>0</v>
      </c>
      <c r="AK1110">
        <f>HLOOKUP(AK$1,'DB Runes '!$A:$AP,'DB Runes'!$AR1110,FALSE)</f>
        <v>0</v>
      </c>
      <c r="AL1110">
        <f>HLOOKUP(AL$1,'DB Runes '!$A:$AP,'DB Runes'!$AR1110,FALSE)</f>
        <v>0</v>
      </c>
      <c r="AM1110">
        <f>HLOOKUP(AM$1,'DB Runes '!$A:$AP,'DB Runes'!$AR1110,FALSE)</f>
        <v>0</v>
      </c>
      <c r="AN1110">
        <f>HLOOKUP(AN$1,'DB Runes '!$A:$AP,'DB Runes'!$AR1110,FALSE)</f>
        <v>0</v>
      </c>
      <c r="AO1110">
        <f>HLOOKUP(AO$1,'DB Runes '!$A:$AP,'DB Runes'!$AR1110,FALSE)</f>
        <v>0</v>
      </c>
      <c r="AP1110">
        <f>HLOOKUP(AP$1,'DB Runes '!$A:$AP,'DB Runes'!$AR1110,FALSE)</f>
        <v>0</v>
      </c>
      <c r="AR1110">
        <v>1110</v>
      </c>
    </row>
    <row r="1111" spans="1:44" x14ac:dyDescent="0.25">
      <c r="A1111">
        <f>HLOOKUP(A$1,'DB Runes '!$A:$AP,'DB Runes'!$AR1111,FALSE)</f>
        <v>0</v>
      </c>
      <c r="B1111">
        <f>HLOOKUP(B$1,'DB Runes '!$A:$AP,'DB Runes'!$AR1111,FALSE)</f>
        <v>0</v>
      </c>
      <c r="C1111">
        <f>HLOOKUP(C$1,'DB Runes '!$A:$AP,'DB Runes'!$AR1111,FALSE)</f>
        <v>0</v>
      </c>
      <c r="D1111">
        <f>HLOOKUP(D$1,'DB Runes '!$A:$AP,'DB Runes'!$AR1111,FALSE)</f>
        <v>0</v>
      </c>
      <c r="E1111">
        <f>HLOOKUP(E$1,'DB Runes '!$A:$AP,'DB Runes'!$AR1111,FALSE)</f>
        <v>0</v>
      </c>
      <c r="F1111">
        <f>HLOOKUP(F$1,'DB Runes '!$A:$AP,'DB Runes'!$AR1111,FALSE)</f>
        <v>0</v>
      </c>
      <c r="G1111">
        <f>HLOOKUP(G$1,'DB Runes '!$A:$AP,'DB Runes'!$AR1111,FALSE)</f>
        <v>0</v>
      </c>
      <c r="H1111">
        <f>HLOOKUP(H$1,'DB Runes '!$A:$AP,'DB Runes'!$AR1111,FALSE)</f>
        <v>0</v>
      </c>
      <c r="I1111">
        <f>HLOOKUP(I$1,'DB Runes '!$A:$AP,'DB Runes'!$AR1111,FALSE)</f>
        <v>0</v>
      </c>
      <c r="J1111">
        <f>HLOOKUP(J$1,'DB Runes '!$A:$AP,'DB Runes'!$AR1111,FALSE)</f>
        <v>0</v>
      </c>
      <c r="K1111">
        <f>HLOOKUP(K$1,'DB Runes '!$A:$AP,'DB Runes'!$AR1111,FALSE)</f>
        <v>0</v>
      </c>
      <c r="L1111">
        <f>HLOOKUP(L$1,'DB Runes '!$A:$AP,'DB Runes'!$AR1111,FALSE)</f>
        <v>0</v>
      </c>
      <c r="M1111">
        <f>HLOOKUP(M$1,'DB Runes '!$A:$AP,'DB Runes'!$AR1111,FALSE)</f>
        <v>0</v>
      </c>
      <c r="N1111">
        <f>HLOOKUP(N$1,'DB Runes '!$A:$AP,'DB Runes'!$AR1111,FALSE)</f>
        <v>0</v>
      </c>
      <c r="O1111">
        <f>HLOOKUP(O$1,'DB Runes '!$A:$AP,'DB Runes'!$AR1111,FALSE)</f>
        <v>0</v>
      </c>
      <c r="P1111">
        <f>HLOOKUP(P$1,'DB Runes '!$A:$AP,'DB Runes'!$AR1111,FALSE)</f>
        <v>0</v>
      </c>
      <c r="Q1111">
        <f>HLOOKUP(Q$1,'DB Runes '!$A:$AP,'DB Runes'!$AR1111,FALSE)</f>
        <v>0</v>
      </c>
      <c r="R1111">
        <f>HLOOKUP(R$1,'DB Runes '!$A:$AP,'DB Runes'!$AR1111,FALSE)</f>
        <v>0</v>
      </c>
      <c r="S1111">
        <f>HLOOKUP(S$1,'DB Runes '!$A:$AP,'DB Runes'!$AR1111,FALSE)</f>
        <v>0</v>
      </c>
      <c r="T1111">
        <f>HLOOKUP(T$1,'DB Runes '!$A:$AP,'DB Runes'!$AR1111,FALSE)</f>
        <v>0</v>
      </c>
      <c r="U1111">
        <f>HLOOKUP(U$1,'DB Runes '!$A:$AP,'DB Runes'!$AR1111,FALSE)</f>
        <v>0</v>
      </c>
      <c r="V1111">
        <f>HLOOKUP(V$1,'DB Runes '!$A:$AP,'DB Runes'!$AR1111,FALSE)</f>
        <v>0</v>
      </c>
      <c r="W1111">
        <f>HLOOKUP(W$1,'DB Runes '!$A:$AP,'DB Runes'!$AR1111,FALSE)</f>
        <v>0</v>
      </c>
      <c r="X1111">
        <f>HLOOKUP(X$1,'DB Runes '!$A:$AP,'DB Runes'!$AR1111,FALSE)</f>
        <v>0</v>
      </c>
      <c r="Y1111">
        <f>HLOOKUP(Y$1,'DB Runes '!$A:$AP,'DB Runes'!$AR1111,FALSE)</f>
        <v>0</v>
      </c>
      <c r="Z1111">
        <f>HLOOKUP(Z$1,'DB Runes '!$A:$AP,'DB Runes'!$AR1111,FALSE)</f>
        <v>0</v>
      </c>
      <c r="AA1111">
        <f>HLOOKUP(AA$1,'DB Runes '!$A:$AP,'DB Runes'!$AR1111,FALSE)</f>
        <v>0</v>
      </c>
      <c r="AB1111">
        <f>HLOOKUP(AB$1,'DB Runes '!$A:$AP,'DB Runes'!$AR1111,FALSE)</f>
        <v>0</v>
      </c>
      <c r="AC1111">
        <f>HLOOKUP(AC$1,'DB Runes '!$A:$AP,'DB Runes'!$AR1111,FALSE)</f>
        <v>0</v>
      </c>
      <c r="AD1111">
        <f>HLOOKUP(AD$1,'DB Runes '!$A:$AP,'DB Runes'!$AR1111,FALSE)</f>
        <v>0</v>
      </c>
      <c r="AE1111">
        <f>HLOOKUP(AE$1,'DB Runes '!$A:$AP,'DB Runes'!$AR1111,FALSE)</f>
        <v>0</v>
      </c>
      <c r="AF1111">
        <f>HLOOKUP(AF$1,'DB Runes '!$A:$AP,'DB Runes'!$AR1111,FALSE)</f>
        <v>0</v>
      </c>
      <c r="AG1111">
        <f>HLOOKUP(AG$1,'DB Runes '!$A:$AP,'DB Runes'!$AR1111,FALSE)</f>
        <v>0</v>
      </c>
      <c r="AH1111">
        <f>HLOOKUP(AH$1,'DB Runes '!$A:$AP,'DB Runes'!$AR1111,FALSE)</f>
        <v>0</v>
      </c>
      <c r="AI1111">
        <f>HLOOKUP(AI$1,'DB Runes '!$A:$AP,'DB Runes'!$AR1111,FALSE)</f>
        <v>0</v>
      </c>
      <c r="AJ1111">
        <f>HLOOKUP(AJ$1,'DB Runes '!$A:$AP,'DB Runes'!$AR1111,FALSE)</f>
        <v>0</v>
      </c>
      <c r="AK1111">
        <f>HLOOKUP(AK$1,'DB Runes '!$A:$AP,'DB Runes'!$AR1111,FALSE)</f>
        <v>0</v>
      </c>
      <c r="AL1111">
        <f>HLOOKUP(AL$1,'DB Runes '!$A:$AP,'DB Runes'!$AR1111,FALSE)</f>
        <v>0</v>
      </c>
      <c r="AM1111">
        <f>HLOOKUP(AM$1,'DB Runes '!$A:$AP,'DB Runes'!$AR1111,FALSE)</f>
        <v>0</v>
      </c>
      <c r="AN1111">
        <f>HLOOKUP(AN$1,'DB Runes '!$A:$AP,'DB Runes'!$AR1111,FALSE)</f>
        <v>0</v>
      </c>
      <c r="AO1111">
        <f>HLOOKUP(AO$1,'DB Runes '!$A:$AP,'DB Runes'!$AR1111,FALSE)</f>
        <v>0</v>
      </c>
      <c r="AP1111">
        <f>HLOOKUP(AP$1,'DB Runes '!$A:$AP,'DB Runes'!$AR1111,FALSE)</f>
        <v>0</v>
      </c>
      <c r="AR1111">
        <v>1111</v>
      </c>
    </row>
    <row r="1112" spans="1:44" x14ac:dyDescent="0.25">
      <c r="A1112">
        <f>HLOOKUP(A$1,'DB Runes '!$A:$AP,'DB Runes'!$AR1112,FALSE)</f>
        <v>0</v>
      </c>
      <c r="B1112">
        <f>HLOOKUP(B$1,'DB Runes '!$A:$AP,'DB Runes'!$AR1112,FALSE)</f>
        <v>0</v>
      </c>
      <c r="C1112">
        <f>HLOOKUP(C$1,'DB Runes '!$A:$AP,'DB Runes'!$AR1112,FALSE)</f>
        <v>0</v>
      </c>
      <c r="D1112">
        <f>HLOOKUP(D$1,'DB Runes '!$A:$AP,'DB Runes'!$AR1112,FALSE)</f>
        <v>0</v>
      </c>
      <c r="E1112">
        <f>HLOOKUP(E$1,'DB Runes '!$A:$AP,'DB Runes'!$AR1112,FALSE)</f>
        <v>0</v>
      </c>
      <c r="F1112">
        <f>HLOOKUP(F$1,'DB Runes '!$A:$AP,'DB Runes'!$AR1112,FALSE)</f>
        <v>0</v>
      </c>
      <c r="G1112">
        <f>HLOOKUP(G$1,'DB Runes '!$A:$AP,'DB Runes'!$AR1112,FALSE)</f>
        <v>0</v>
      </c>
      <c r="H1112">
        <f>HLOOKUP(H$1,'DB Runes '!$A:$AP,'DB Runes'!$AR1112,FALSE)</f>
        <v>0</v>
      </c>
      <c r="I1112">
        <f>HLOOKUP(I$1,'DB Runes '!$A:$AP,'DB Runes'!$AR1112,FALSE)</f>
        <v>0</v>
      </c>
      <c r="J1112">
        <f>HLOOKUP(J$1,'DB Runes '!$A:$AP,'DB Runes'!$AR1112,FALSE)</f>
        <v>0</v>
      </c>
      <c r="K1112">
        <f>HLOOKUP(K$1,'DB Runes '!$A:$AP,'DB Runes'!$AR1112,FALSE)</f>
        <v>0</v>
      </c>
      <c r="L1112">
        <f>HLOOKUP(L$1,'DB Runes '!$A:$AP,'DB Runes'!$AR1112,FALSE)</f>
        <v>0</v>
      </c>
      <c r="M1112">
        <f>HLOOKUP(M$1,'DB Runes '!$A:$AP,'DB Runes'!$AR1112,FALSE)</f>
        <v>0</v>
      </c>
      <c r="N1112">
        <f>HLOOKUP(N$1,'DB Runes '!$A:$AP,'DB Runes'!$AR1112,FALSE)</f>
        <v>0</v>
      </c>
      <c r="O1112">
        <f>HLOOKUP(O$1,'DB Runes '!$A:$AP,'DB Runes'!$AR1112,FALSE)</f>
        <v>0</v>
      </c>
      <c r="P1112">
        <f>HLOOKUP(P$1,'DB Runes '!$A:$AP,'DB Runes'!$AR1112,FALSE)</f>
        <v>0</v>
      </c>
      <c r="Q1112">
        <f>HLOOKUP(Q$1,'DB Runes '!$A:$AP,'DB Runes'!$AR1112,FALSE)</f>
        <v>0</v>
      </c>
      <c r="R1112">
        <f>HLOOKUP(R$1,'DB Runes '!$A:$AP,'DB Runes'!$AR1112,FALSE)</f>
        <v>0</v>
      </c>
      <c r="S1112">
        <f>HLOOKUP(S$1,'DB Runes '!$A:$AP,'DB Runes'!$AR1112,FALSE)</f>
        <v>0</v>
      </c>
      <c r="T1112">
        <f>HLOOKUP(T$1,'DB Runes '!$A:$AP,'DB Runes'!$AR1112,FALSE)</f>
        <v>0</v>
      </c>
      <c r="U1112">
        <f>HLOOKUP(U$1,'DB Runes '!$A:$AP,'DB Runes'!$AR1112,FALSE)</f>
        <v>0</v>
      </c>
      <c r="V1112">
        <f>HLOOKUP(V$1,'DB Runes '!$A:$AP,'DB Runes'!$AR1112,FALSE)</f>
        <v>0</v>
      </c>
      <c r="W1112">
        <f>HLOOKUP(W$1,'DB Runes '!$A:$AP,'DB Runes'!$AR1112,FALSE)</f>
        <v>0</v>
      </c>
      <c r="X1112">
        <f>HLOOKUP(X$1,'DB Runes '!$A:$AP,'DB Runes'!$AR1112,FALSE)</f>
        <v>0</v>
      </c>
      <c r="Y1112">
        <f>HLOOKUP(Y$1,'DB Runes '!$A:$AP,'DB Runes'!$AR1112,FALSE)</f>
        <v>0</v>
      </c>
      <c r="Z1112">
        <f>HLOOKUP(Z$1,'DB Runes '!$A:$AP,'DB Runes'!$AR1112,FALSE)</f>
        <v>0</v>
      </c>
      <c r="AA1112">
        <f>HLOOKUP(AA$1,'DB Runes '!$A:$AP,'DB Runes'!$AR1112,FALSE)</f>
        <v>0</v>
      </c>
      <c r="AB1112">
        <f>HLOOKUP(AB$1,'DB Runes '!$A:$AP,'DB Runes'!$AR1112,FALSE)</f>
        <v>0</v>
      </c>
      <c r="AC1112">
        <f>HLOOKUP(AC$1,'DB Runes '!$A:$AP,'DB Runes'!$AR1112,FALSE)</f>
        <v>0</v>
      </c>
      <c r="AD1112">
        <f>HLOOKUP(AD$1,'DB Runes '!$A:$AP,'DB Runes'!$AR1112,FALSE)</f>
        <v>0</v>
      </c>
      <c r="AE1112">
        <f>HLOOKUP(AE$1,'DB Runes '!$A:$AP,'DB Runes'!$AR1112,FALSE)</f>
        <v>0</v>
      </c>
      <c r="AF1112">
        <f>HLOOKUP(AF$1,'DB Runes '!$A:$AP,'DB Runes'!$AR1112,FALSE)</f>
        <v>0</v>
      </c>
      <c r="AG1112">
        <f>HLOOKUP(AG$1,'DB Runes '!$A:$AP,'DB Runes'!$AR1112,FALSE)</f>
        <v>0</v>
      </c>
      <c r="AH1112">
        <f>HLOOKUP(AH$1,'DB Runes '!$A:$AP,'DB Runes'!$AR1112,FALSE)</f>
        <v>0</v>
      </c>
      <c r="AI1112">
        <f>HLOOKUP(AI$1,'DB Runes '!$A:$AP,'DB Runes'!$AR1112,FALSE)</f>
        <v>0</v>
      </c>
      <c r="AJ1112">
        <f>HLOOKUP(AJ$1,'DB Runes '!$A:$AP,'DB Runes'!$AR1112,FALSE)</f>
        <v>0</v>
      </c>
      <c r="AK1112">
        <f>HLOOKUP(AK$1,'DB Runes '!$A:$AP,'DB Runes'!$AR1112,FALSE)</f>
        <v>0</v>
      </c>
      <c r="AL1112">
        <f>HLOOKUP(AL$1,'DB Runes '!$A:$AP,'DB Runes'!$AR1112,FALSE)</f>
        <v>0</v>
      </c>
      <c r="AM1112">
        <f>HLOOKUP(AM$1,'DB Runes '!$A:$AP,'DB Runes'!$AR1112,FALSE)</f>
        <v>0</v>
      </c>
      <c r="AN1112">
        <f>HLOOKUP(AN$1,'DB Runes '!$A:$AP,'DB Runes'!$AR1112,FALSE)</f>
        <v>0</v>
      </c>
      <c r="AO1112">
        <f>HLOOKUP(AO$1,'DB Runes '!$A:$AP,'DB Runes'!$AR1112,FALSE)</f>
        <v>0</v>
      </c>
      <c r="AP1112">
        <f>HLOOKUP(AP$1,'DB Runes '!$A:$AP,'DB Runes'!$AR1112,FALSE)</f>
        <v>0</v>
      </c>
      <c r="AR1112">
        <v>1112</v>
      </c>
    </row>
    <row r="1113" spans="1:44" x14ac:dyDescent="0.25">
      <c r="A1113">
        <f>HLOOKUP(A$1,'DB Runes '!$A:$AP,'DB Runes'!$AR1113,FALSE)</f>
        <v>0</v>
      </c>
      <c r="B1113">
        <f>HLOOKUP(B$1,'DB Runes '!$A:$AP,'DB Runes'!$AR1113,FALSE)</f>
        <v>0</v>
      </c>
      <c r="C1113">
        <f>HLOOKUP(C$1,'DB Runes '!$A:$AP,'DB Runes'!$AR1113,FALSE)</f>
        <v>0</v>
      </c>
      <c r="D1113">
        <f>HLOOKUP(D$1,'DB Runes '!$A:$AP,'DB Runes'!$AR1113,FALSE)</f>
        <v>0</v>
      </c>
      <c r="E1113">
        <f>HLOOKUP(E$1,'DB Runes '!$A:$AP,'DB Runes'!$AR1113,FALSE)</f>
        <v>0</v>
      </c>
      <c r="F1113">
        <f>HLOOKUP(F$1,'DB Runes '!$A:$AP,'DB Runes'!$AR1113,FALSE)</f>
        <v>0</v>
      </c>
      <c r="G1113">
        <f>HLOOKUP(G$1,'DB Runes '!$A:$AP,'DB Runes'!$AR1113,FALSE)</f>
        <v>0</v>
      </c>
      <c r="H1113">
        <f>HLOOKUP(H$1,'DB Runes '!$A:$AP,'DB Runes'!$AR1113,FALSE)</f>
        <v>0</v>
      </c>
      <c r="I1113">
        <f>HLOOKUP(I$1,'DB Runes '!$A:$AP,'DB Runes'!$AR1113,FALSE)</f>
        <v>0</v>
      </c>
      <c r="J1113">
        <f>HLOOKUP(J$1,'DB Runes '!$A:$AP,'DB Runes'!$AR1113,FALSE)</f>
        <v>0</v>
      </c>
      <c r="K1113">
        <f>HLOOKUP(K$1,'DB Runes '!$A:$AP,'DB Runes'!$AR1113,FALSE)</f>
        <v>0</v>
      </c>
      <c r="L1113">
        <f>HLOOKUP(L$1,'DB Runes '!$A:$AP,'DB Runes'!$AR1113,FALSE)</f>
        <v>0</v>
      </c>
      <c r="M1113">
        <f>HLOOKUP(M$1,'DB Runes '!$A:$AP,'DB Runes'!$AR1113,FALSE)</f>
        <v>0</v>
      </c>
      <c r="N1113">
        <f>HLOOKUP(N$1,'DB Runes '!$A:$AP,'DB Runes'!$AR1113,FALSE)</f>
        <v>0</v>
      </c>
      <c r="O1113">
        <f>HLOOKUP(O$1,'DB Runes '!$A:$AP,'DB Runes'!$AR1113,FALSE)</f>
        <v>0</v>
      </c>
      <c r="P1113">
        <f>HLOOKUP(P$1,'DB Runes '!$A:$AP,'DB Runes'!$AR1113,FALSE)</f>
        <v>0</v>
      </c>
      <c r="Q1113">
        <f>HLOOKUP(Q$1,'DB Runes '!$A:$AP,'DB Runes'!$AR1113,FALSE)</f>
        <v>0</v>
      </c>
      <c r="R1113">
        <f>HLOOKUP(R$1,'DB Runes '!$A:$AP,'DB Runes'!$AR1113,FALSE)</f>
        <v>0</v>
      </c>
      <c r="S1113">
        <f>HLOOKUP(S$1,'DB Runes '!$A:$AP,'DB Runes'!$AR1113,FALSE)</f>
        <v>0</v>
      </c>
      <c r="T1113">
        <f>HLOOKUP(T$1,'DB Runes '!$A:$AP,'DB Runes'!$AR1113,FALSE)</f>
        <v>0</v>
      </c>
      <c r="U1113">
        <f>HLOOKUP(U$1,'DB Runes '!$A:$AP,'DB Runes'!$AR1113,FALSE)</f>
        <v>0</v>
      </c>
      <c r="V1113">
        <f>HLOOKUP(V$1,'DB Runes '!$A:$AP,'DB Runes'!$AR1113,FALSE)</f>
        <v>0</v>
      </c>
      <c r="W1113">
        <f>HLOOKUP(W$1,'DB Runes '!$A:$AP,'DB Runes'!$AR1113,FALSE)</f>
        <v>0</v>
      </c>
      <c r="X1113">
        <f>HLOOKUP(X$1,'DB Runes '!$A:$AP,'DB Runes'!$AR1113,FALSE)</f>
        <v>0</v>
      </c>
      <c r="Y1113">
        <f>HLOOKUP(Y$1,'DB Runes '!$A:$AP,'DB Runes'!$AR1113,FALSE)</f>
        <v>0</v>
      </c>
      <c r="Z1113">
        <f>HLOOKUP(Z$1,'DB Runes '!$A:$AP,'DB Runes'!$AR1113,FALSE)</f>
        <v>0</v>
      </c>
      <c r="AA1113">
        <f>HLOOKUP(AA$1,'DB Runes '!$A:$AP,'DB Runes'!$AR1113,FALSE)</f>
        <v>0</v>
      </c>
      <c r="AB1113">
        <f>HLOOKUP(AB$1,'DB Runes '!$A:$AP,'DB Runes'!$AR1113,FALSE)</f>
        <v>0</v>
      </c>
      <c r="AC1113">
        <f>HLOOKUP(AC$1,'DB Runes '!$A:$AP,'DB Runes'!$AR1113,FALSE)</f>
        <v>0</v>
      </c>
      <c r="AD1113">
        <f>HLOOKUP(AD$1,'DB Runes '!$A:$AP,'DB Runes'!$AR1113,FALSE)</f>
        <v>0</v>
      </c>
      <c r="AE1113">
        <f>HLOOKUP(AE$1,'DB Runes '!$A:$AP,'DB Runes'!$AR1113,FALSE)</f>
        <v>0</v>
      </c>
      <c r="AF1113">
        <f>HLOOKUP(AF$1,'DB Runes '!$A:$AP,'DB Runes'!$AR1113,FALSE)</f>
        <v>0</v>
      </c>
      <c r="AG1113">
        <f>HLOOKUP(AG$1,'DB Runes '!$A:$AP,'DB Runes'!$AR1113,FALSE)</f>
        <v>0</v>
      </c>
      <c r="AH1113">
        <f>HLOOKUP(AH$1,'DB Runes '!$A:$AP,'DB Runes'!$AR1113,FALSE)</f>
        <v>0</v>
      </c>
      <c r="AI1113">
        <f>HLOOKUP(AI$1,'DB Runes '!$A:$AP,'DB Runes'!$AR1113,FALSE)</f>
        <v>0</v>
      </c>
      <c r="AJ1113">
        <f>HLOOKUP(AJ$1,'DB Runes '!$A:$AP,'DB Runes'!$AR1113,FALSE)</f>
        <v>0</v>
      </c>
      <c r="AK1113">
        <f>HLOOKUP(AK$1,'DB Runes '!$A:$AP,'DB Runes'!$AR1113,FALSE)</f>
        <v>0</v>
      </c>
      <c r="AL1113">
        <f>HLOOKUP(AL$1,'DB Runes '!$A:$AP,'DB Runes'!$AR1113,FALSE)</f>
        <v>0</v>
      </c>
      <c r="AM1113">
        <f>HLOOKUP(AM$1,'DB Runes '!$A:$AP,'DB Runes'!$AR1113,FALSE)</f>
        <v>0</v>
      </c>
      <c r="AN1113">
        <f>HLOOKUP(AN$1,'DB Runes '!$A:$AP,'DB Runes'!$AR1113,FALSE)</f>
        <v>0</v>
      </c>
      <c r="AO1113">
        <f>HLOOKUP(AO$1,'DB Runes '!$A:$AP,'DB Runes'!$AR1113,FALSE)</f>
        <v>0</v>
      </c>
      <c r="AP1113">
        <f>HLOOKUP(AP$1,'DB Runes '!$A:$AP,'DB Runes'!$AR1113,FALSE)</f>
        <v>0</v>
      </c>
      <c r="AR1113">
        <v>1113</v>
      </c>
    </row>
    <row r="1114" spans="1:44" x14ac:dyDescent="0.25">
      <c r="A1114">
        <f>HLOOKUP(A$1,'DB Runes '!$A:$AP,'DB Runes'!$AR1114,FALSE)</f>
        <v>0</v>
      </c>
      <c r="B1114">
        <f>HLOOKUP(B$1,'DB Runes '!$A:$AP,'DB Runes'!$AR1114,FALSE)</f>
        <v>0</v>
      </c>
      <c r="C1114">
        <f>HLOOKUP(C$1,'DB Runes '!$A:$AP,'DB Runes'!$AR1114,FALSE)</f>
        <v>0</v>
      </c>
      <c r="D1114">
        <f>HLOOKUP(D$1,'DB Runes '!$A:$AP,'DB Runes'!$AR1114,FALSE)</f>
        <v>0</v>
      </c>
      <c r="E1114">
        <f>HLOOKUP(E$1,'DB Runes '!$A:$AP,'DB Runes'!$AR1114,FALSE)</f>
        <v>0</v>
      </c>
      <c r="F1114">
        <f>HLOOKUP(F$1,'DB Runes '!$A:$AP,'DB Runes'!$AR1114,FALSE)</f>
        <v>0</v>
      </c>
      <c r="G1114">
        <f>HLOOKUP(G$1,'DB Runes '!$A:$AP,'DB Runes'!$AR1114,FALSE)</f>
        <v>0</v>
      </c>
      <c r="H1114">
        <f>HLOOKUP(H$1,'DB Runes '!$A:$AP,'DB Runes'!$AR1114,FALSE)</f>
        <v>0</v>
      </c>
      <c r="I1114">
        <f>HLOOKUP(I$1,'DB Runes '!$A:$AP,'DB Runes'!$AR1114,FALSE)</f>
        <v>0</v>
      </c>
      <c r="J1114">
        <f>HLOOKUP(J$1,'DB Runes '!$A:$AP,'DB Runes'!$AR1114,FALSE)</f>
        <v>0</v>
      </c>
      <c r="K1114">
        <f>HLOOKUP(K$1,'DB Runes '!$A:$AP,'DB Runes'!$AR1114,FALSE)</f>
        <v>0</v>
      </c>
      <c r="L1114">
        <f>HLOOKUP(L$1,'DB Runes '!$A:$AP,'DB Runes'!$AR1114,FALSE)</f>
        <v>0</v>
      </c>
      <c r="M1114">
        <f>HLOOKUP(M$1,'DB Runes '!$A:$AP,'DB Runes'!$AR1114,FALSE)</f>
        <v>0</v>
      </c>
      <c r="N1114">
        <f>HLOOKUP(N$1,'DB Runes '!$A:$AP,'DB Runes'!$AR1114,FALSE)</f>
        <v>0</v>
      </c>
      <c r="O1114">
        <f>HLOOKUP(O$1,'DB Runes '!$A:$AP,'DB Runes'!$AR1114,FALSE)</f>
        <v>0</v>
      </c>
      <c r="P1114">
        <f>HLOOKUP(P$1,'DB Runes '!$A:$AP,'DB Runes'!$AR1114,FALSE)</f>
        <v>0</v>
      </c>
      <c r="Q1114">
        <f>HLOOKUP(Q$1,'DB Runes '!$A:$AP,'DB Runes'!$AR1114,FALSE)</f>
        <v>0</v>
      </c>
      <c r="R1114">
        <f>HLOOKUP(R$1,'DB Runes '!$A:$AP,'DB Runes'!$AR1114,FALSE)</f>
        <v>0</v>
      </c>
      <c r="S1114">
        <f>HLOOKUP(S$1,'DB Runes '!$A:$AP,'DB Runes'!$AR1114,FALSE)</f>
        <v>0</v>
      </c>
      <c r="T1114">
        <f>HLOOKUP(T$1,'DB Runes '!$A:$AP,'DB Runes'!$AR1114,FALSE)</f>
        <v>0</v>
      </c>
      <c r="U1114">
        <f>HLOOKUP(U$1,'DB Runes '!$A:$AP,'DB Runes'!$AR1114,FALSE)</f>
        <v>0</v>
      </c>
      <c r="V1114">
        <f>HLOOKUP(V$1,'DB Runes '!$A:$AP,'DB Runes'!$AR1114,FALSE)</f>
        <v>0</v>
      </c>
      <c r="W1114">
        <f>HLOOKUP(W$1,'DB Runes '!$A:$AP,'DB Runes'!$AR1114,FALSE)</f>
        <v>0</v>
      </c>
      <c r="X1114">
        <f>HLOOKUP(X$1,'DB Runes '!$A:$AP,'DB Runes'!$AR1114,FALSE)</f>
        <v>0</v>
      </c>
      <c r="Y1114">
        <f>HLOOKUP(Y$1,'DB Runes '!$A:$AP,'DB Runes'!$AR1114,FALSE)</f>
        <v>0</v>
      </c>
      <c r="Z1114">
        <f>HLOOKUP(Z$1,'DB Runes '!$A:$AP,'DB Runes'!$AR1114,FALSE)</f>
        <v>0</v>
      </c>
      <c r="AA1114">
        <f>HLOOKUP(AA$1,'DB Runes '!$A:$AP,'DB Runes'!$AR1114,FALSE)</f>
        <v>0</v>
      </c>
      <c r="AB1114">
        <f>HLOOKUP(AB$1,'DB Runes '!$A:$AP,'DB Runes'!$AR1114,FALSE)</f>
        <v>0</v>
      </c>
      <c r="AC1114">
        <f>HLOOKUP(AC$1,'DB Runes '!$A:$AP,'DB Runes'!$AR1114,FALSE)</f>
        <v>0</v>
      </c>
      <c r="AD1114">
        <f>HLOOKUP(AD$1,'DB Runes '!$A:$AP,'DB Runes'!$AR1114,FALSE)</f>
        <v>0</v>
      </c>
      <c r="AE1114">
        <f>HLOOKUP(AE$1,'DB Runes '!$A:$AP,'DB Runes'!$AR1114,FALSE)</f>
        <v>0</v>
      </c>
      <c r="AF1114">
        <f>HLOOKUP(AF$1,'DB Runes '!$A:$AP,'DB Runes'!$AR1114,FALSE)</f>
        <v>0</v>
      </c>
      <c r="AG1114">
        <f>HLOOKUP(AG$1,'DB Runes '!$A:$AP,'DB Runes'!$AR1114,FALSE)</f>
        <v>0</v>
      </c>
      <c r="AH1114">
        <f>HLOOKUP(AH$1,'DB Runes '!$A:$AP,'DB Runes'!$AR1114,FALSE)</f>
        <v>0</v>
      </c>
      <c r="AI1114">
        <f>HLOOKUP(AI$1,'DB Runes '!$A:$AP,'DB Runes'!$AR1114,FALSE)</f>
        <v>0</v>
      </c>
      <c r="AJ1114">
        <f>HLOOKUP(AJ$1,'DB Runes '!$A:$AP,'DB Runes'!$AR1114,FALSE)</f>
        <v>0</v>
      </c>
      <c r="AK1114">
        <f>HLOOKUP(AK$1,'DB Runes '!$A:$AP,'DB Runes'!$AR1114,FALSE)</f>
        <v>0</v>
      </c>
      <c r="AL1114">
        <f>HLOOKUP(AL$1,'DB Runes '!$A:$AP,'DB Runes'!$AR1114,FALSE)</f>
        <v>0</v>
      </c>
      <c r="AM1114">
        <f>HLOOKUP(AM$1,'DB Runes '!$A:$AP,'DB Runes'!$AR1114,FALSE)</f>
        <v>0</v>
      </c>
      <c r="AN1114">
        <f>HLOOKUP(AN$1,'DB Runes '!$A:$AP,'DB Runes'!$AR1114,FALSE)</f>
        <v>0</v>
      </c>
      <c r="AO1114">
        <f>HLOOKUP(AO$1,'DB Runes '!$A:$AP,'DB Runes'!$AR1114,FALSE)</f>
        <v>0</v>
      </c>
      <c r="AP1114">
        <f>HLOOKUP(AP$1,'DB Runes '!$A:$AP,'DB Runes'!$AR1114,FALSE)</f>
        <v>0</v>
      </c>
      <c r="AR1114">
        <v>1114</v>
      </c>
    </row>
    <row r="1115" spans="1:44" x14ac:dyDescent="0.25">
      <c r="A1115">
        <f>HLOOKUP(A$1,'DB Runes '!$A:$AP,'DB Runes'!$AR1115,FALSE)</f>
        <v>0</v>
      </c>
      <c r="B1115">
        <f>HLOOKUP(B$1,'DB Runes '!$A:$AP,'DB Runes'!$AR1115,FALSE)</f>
        <v>0</v>
      </c>
      <c r="C1115">
        <f>HLOOKUP(C$1,'DB Runes '!$A:$AP,'DB Runes'!$AR1115,FALSE)</f>
        <v>0</v>
      </c>
      <c r="D1115">
        <f>HLOOKUP(D$1,'DB Runes '!$A:$AP,'DB Runes'!$AR1115,FALSE)</f>
        <v>0</v>
      </c>
      <c r="E1115">
        <f>HLOOKUP(E$1,'DB Runes '!$A:$AP,'DB Runes'!$AR1115,FALSE)</f>
        <v>0</v>
      </c>
      <c r="F1115">
        <f>HLOOKUP(F$1,'DB Runes '!$A:$AP,'DB Runes'!$AR1115,FALSE)</f>
        <v>0</v>
      </c>
      <c r="G1115">
        <f>HLOOKUP(G$1,'DB Runes '!$A:$AP,'DB Runes'!$AR1115,FALSE)</f>
        <v>0</v>
      </c>
      <c r="H1115">
        <f>HLOOKUP(H$1,'DB Runes '!$A:$AP,'DB Runes'!$AR1115,FALSE)</f>
        <v>0</v>
      </c>
      <c r="I1115">
        <f>HLOOKUP(I$1,'DB Runes '!$A:$AP,'DB Runes'!$AR1115,FALSE)</f>
        <v>0</v>
      </c>
      <c r="J1115">
        <f>HLOOKUP(J$1,'DB Runes '!$A:$AP,'DB Runes'!$AR1115,FALSE)</f>
        <v>0</v>
      </c>
      <c r="K1115">
        <f>HLOOKUP(K$1,'DB Runes '!$A:$AP,'DB Runes'!$AR1115,FALSE)</f>
        <v>0</v>
      </c>
      <c r="L1115">
        <f>HLOOKUP(L$1,'DB Runes '!$A:$AP,'DB Runes'!$AR1115,FALSE)</f>
        <v>0</v>
      </c>
      <c r="M1115">
        <f>HLOOKUP(M$1,'DB Runes '!$A:$AP,'DB Runes'!$AR1115,FALSE)</f>
        <v>0</v>
      </c>
      <c r="N1115">
        <f>HLOOKUP(N$1,'DB Runes '!$A:$AP,'DB Runes'!$AR1115,FALSE)</f>
        <v>0</v>
      </c>
      <c r="O1115">
        <f>HLOOKUP(O$1,'DB Runes '!$A:$AP,'DB Runes'!$AR1115,FALSE)</f>
        <v>0</v>
      </c>
      <c r="P1115">
        <f>HLOOKUP(P$1,'DB Runes '!$A:$AP,'DB Runes'!$AR1115,FALSE)</f>
        <v>0</v>
      </c>
      <c r="Q1115">
        <f>HLOOKUP(Q$1,'DB Runes '!$A:$AP,'DB Runes'!$AR1115,FALSE)</f>
        <v>0</v>
      </c>
      <c r="R1115">
        <f>HLOOKUP(R$1,'DB Runes '!$A:$AP,'DB Runes'!$AR1115,FALSE)</f>
        <v>0</v>
      </c>
      <c r="S1115">
        <f>HLOOKUP(S$1,'DB Runes '!$A:$AP,'DB Runes'!$AR1115,FALSE)</f>
        <v>0</v>
      </c>
      <c r="T1115">
        <f>HLOOKUP(T$1,'DB Runes '!$A:$AP,'DB Runes'!$AR1115,FALSE)</f>
        <v>0</v>
      </c>
      <c r="U1115">
        <f>HLOOKUP(U$1,'DB Runes '!$A:$AP,'DB Runes'!$AR1115,FALSE)</f>
        <v>0</v>
      </c>
      <c r="V1115">
        <f>HLOOKUP(V$1,'DB Runes '!$A:$AP,'DB Runes'!$AR1115,FALSE)</f>
        <v>0</v>
      </c>
      <c r="W1115">
        <f>HLOOKUP(W$1,'DB Runes '!$A:$AP,'DB Runes'!$AR1115,FALSE)</f>
        <v>0</v>
      </c>
      <c r="X1115">
        <f>HLOOKUP(X$1,'DB Runes '!$A:$AP,'DB Runes'!$AR1115,FALSE)</f>
        <v>0</v>
      </c>
      <c r="Y1115">
        <f>HLOOKUP(Y$1,'DB Runes '!$A:$AP,'DB Runes'!$AR1115,FALSE)</f>
        <v>0</v>
      </c>
      <c r="Z1115">
        <f>HLOOKUP(Z$1,'DB Runes '!$A:$AP,'DB Runes'!$AR1115,FALSE)</f>
        <v>0</v>
      </c>
      <c r="AA1115">
        <f>HLOOKUP(AA$1,'DB Runes '!$A:$AP,'DB Runes'!$AR1115,FALSE)</f>
        <v>0</v>
      </c>
      <c r="AB1115">
        <f>HLOOKUP(AB$1,'DB Runes '!$A:$AP,'DB Runes'!$AR1115,FALSE)</f>
        <v>0</v>
      </c>
      <c r="AC1115">
        <f>HLOOKUP(AC$1,'DB Runes '!$A:$AP,'DB Runes'!$AR1115,FALSE)</f>
        <v>0</v>
      </c>
      <c r="AD1115">
        <f>HLOOKUP(AD$1,'DB Runes '!$A:$AP,'DB Runes'!$AR1115,FALSE)</f>
        <v>0</v>
      </c>
      <c r="AE1115">
        <f>HLOOKUP(AE$1,'DB Runes '!$A:$AP,'DB Runes'!$AR1115,FALSE)</f>
        <v>0</v>
      </c>
      <c r="AF1115">
        <f>HLOOKUP(AF$1,'DB Runes '!$A:$AP,'DB Runes'!$AR1115,FALSE)</f>
        <v>0</v>
      </c>
      <c r="AG1115">
        <f>HLOOKUP(AG$1,'DB Runes '!$A:$AP,'DB Runes'!$AR1115,FALSE)</f>
        <v>0</v>
      </c>
      <c r="AH1115">
        <f>HLOOKUP(AH$1,'DB Runes '!$A:$AP,'DB Runes'!$AR1115,FALSE)</f>
        <v>0</v>
      </c>
      <c r="AI1115">
        <f>HLOOKUP(AI$1,'DB Runes '!$A:$AP,'DB Runes'!$AR1115,FALSE)</f>
        <v>0</v>
      </c>
      <c r="AJ1115">
        <f>HLOOKUP(AJ$1,'DB Runes '!$A:$AP,'DB Runes'!$AR1115,FALSE)</f>
        <v>0</v>
      </c>
      <c r="AK1115">
        <f>HLOOKUP(AK$1,'DB Runes '!$A:$AP,'DB Runes'!$AR1115,FALSE)</f>
        <v>0</v>
      </c>
      <c r="AL1115">
        <f>HLOOKUP(AL$1,'DB Runes '!$A:$AP,'DB Runes'!$AR1115,FALSE)</f>
        <v>0</v>
      </c>
      <c r="AM1115">
        <f>HLOOKUP(AM$1,'DB Runes '!$A:$AP,'DB Runes'!$AR1115,FALSE)</f>
        <v>0</v>
      </c>
      <c r="AN1115">
        <f>HLOOKUP(AN$1,'DB Runes '!$A:$AP,'DB Runes'!$AR1115,FALSE)</f>
        <v>0</v>
      </c>
      <c r="AO1115">
        <f>HLOOKUP(AO$1,'DB Runes '!$A:$AP,'DB Runes'!$AR1115,FALSE)</f>
        <v>0</v>
      </c>
      <c r="AP1115">
        <f>HLOOKUP(AP$1,'DB Runes '!$A:$AP,'DB Runes'!$AR1115,FALSE)</f>
        <v>0</v>
      </c>
      <c r="AR1115">
        <v>1115</v>
      </c>
    </row>
    <row r="1116" spans="1:44" x14ac:dyDescent="0.25">
      <c r="A1116">
        <f>HLOOKUP(A$1,'DB Runes '!$A:$AP,'DB Runes'!$AR1116,FALSE)</f>
        <v>0</v>
      </c>
      <c r="B1116">
        <f>HLOOKUP(B$1,'DB Runes '!$A:$AP,'DB Runes'!$AR1116,FALSE)</f>
        <v>0</v>
      </c>
      <c r="C1116">
        <f>HLOOKUP(C$1,'DB Runes '!$A:$AP,'DB Runes'!$AR1116,FALSE)</f>
        <v>0</v>
      </c>
      <c r="D1116">
        <f>HLOOKUP(D$1,'DB Runes '!$A:$AP,'DB Runes'!$AR1116,FALSE)</f>
        <v>0</v>
      </c>
      <c r="E1116">
        <f>HLOOKUP(E$1,'DB Runes '!$A:$AP,'DB Runes'!$AR1116,FALSE)</f>
        <v>0</v>
      </c>
      <c r="F1116">
        <f>HLOOKUP(F$1,'DB Runes '!$A:$AP,'DB Runes'!$AR1116,FALSE)</f>
        <v>0</v>
      </c>
      <c r="G1116">
        <f>HLOOKUP(G$1,'DB Runes '!$A:$AP,'DB Runes'!$AR1116,FALSE)</f>
        <v>0</v>
      </c>
      <c r="H1116">
        <f>HLOOKUP(H$1,'DB Runes '!$A:$AP,'DB Runes'!$AR1116,FALSE)</f>
        <v>0</v>
      </c>
      <c r="I1116">
        <f>HLOOKUP(I$1,'DB Runes '!$A:$AP,'DB Runes'!$AR1116,FALSE)</f>
        <v>0</v>
      </c>
      <c r="J1116">
        <f>HLOOKUP(J$1,'DB Runes '!$A:$AP,'DB Runes'!$AR1116,FALSE)</f>
        <v>0</v>
      </c>
      <c r="K1116">
        <f>HLOOKUP(K$1,'DB Runes '!$A:$AP,'DB Runes'!$AR1116,FALSE)</f>
        <v>0</v>
      </c>
      <c r="L1116">
        <f>HLOOKUP(L$1,'DB Runes '!$A:$AP,'DB Runes'!$AR1116,FALSE)</f>
        <v>0</v>
      </c>
      <c r="M1116">
        <f>HLOOKUP(M$1,'DB Runes '!$A:$AP,'DB Runes'!$AR1116,FALSE)</f>
        <v>0</v>
      </c>
      <c r="N1116">
        <f>HLOOKUP(N$1,'DB Runes '!$A:$AP,'DB Runes'!$AR1116,FALSE)</f>
        <v>0</v>
      </c>
      <c r="O1116">
        <f>HLOOKUP(O$1,'DB Runes '!$A:$AP,'DB Runes'!$AR1116,FALSE)</f>
        <v>0</v>
      </c>
      <c r="P1116">
        <f>HLOOKUP(P$1,'DB Runes '!$A:$AP,'DB Runes'!$AR1116,FALSE)</f>
        <v>0</v>
      </c>
      <c r="Q1116">
        <f>HLOOKUP(Q$1,'DB Runes '!$A:$AP,'DB Runes'!$AR1116,FALSE)</f>
        <v>0</v>
      </c>
      <c r="R1116">
        <f>HLOOKUP(R$1,'DB Runes '!$A:$AP,'DB Runes'!$AR1116,FALSE)</f>
        <v>0</v>
      </c>
      <c r="S1116">
        <f>HLOOKUP(S$1,'DB Runes '!$A:$AP,'DB Runes'!$AR1116,FALSE)</f>
        <v>0</v>
      </c>
      <c r="T1116">
        <f>HLOOKUP(T$1,'DB Runes '!$A:$AP,'DB Runes'!$AR1116,FALSE)</f>
        <v>0</v>
      </c>
      <c r="U1116">
        <f>HLOOKUP(U$1,'DB Runes '!$A:$AP,'DB Runes'!$AR1116,FALSE)</f>
        <v>0</v>
      </c>
      <c r="V1116">
        <f>HLOOKUP(V$1,'DB Runes '!$A:$AP,'DB Runes'!$AR1116,FALSE)</f>
        <v>0</v>
      </c>
      <c r="W1116">
        <f>HLOOKUP(W$1,'DB Runes '!$A:$AP,'DB Runes'!$AR1116,FALSE)</f>
        <v>0</v>
      </c>
      <c r="X1116">
        <f>HLOOKUP(X$1,'DB Runes '!$A:$AP,'DB Runes'!$AR1116,FALSE)</f>
        <v>0</v>
      </c>
      <c r="Y1116">
        <f>HLOOKUP(Y$1,'DB Runes '!$A:$AP,'DB Runes'!$AR1116,FALSE)</f>
        <v>0</v>
      </c>
      <c r="Z1116">
        <f>HLOOKUP(Z$1,'DB Runes '!$A:$AP,'DB Runes'!$AR1116,FALSE)</f>
        <v>0</v>
      </c>
      <c r="AA1116">
        <f>HLOOKUP(AA$1,'DB Runes '!$A:$AP,'DB Runes'!$AR1116,FALSE)</f>
        <v>0</v>
      </c>
      <c r="AB1116">
        <f>HLOOKUP(AB$1,'DB Runes '!$A:$AP,'DB Runes'!$AR1116,FALSE)</f>
        <v>0</v>
      </c>
      <c r="AC1116">
        <f>HLOOKUP(AC$1,'DB Runes '!$A:$AP,'DB Runes'!$AR1116,FALSE)</f>
        <v>0</v>
      </c>
      <c r="AD1116">
        <f>HLOOKUP(AD$1,'DB Runes '!$A:$AP,'DB Runes'!$AR1116,FALSE)</f>
        <v>0</v>
      </c>
      <c r="AE1116">
        <f>HLOOKUP(AE$1,'DB Runes '!$A:$AP,'DB Runes'!$AR1116,FALSE)</f>
        <v>0</v>
      </c>
      <c r="AF1116">
        <f>HLOOKUP(AF$1,'DB Runes '!$A:$AP,'DB Runes'!$AR1116,FALSE)</f>
        <v>0</v>
      </c>
      <c r="AG1116">
        <f>HLOOKUP(AG$1,'DB Runes '!$A:$AP,'DB Runes'!$AR1116,FALSE)</f>
        <v>0</v>
      </c>
      <c r="AH1116">
        <f>HLOOKUP(AH$1,'DB Runes '!$A:$AP,'DB Runes'!$AR1116,FALSE)</f>
        <v>0</v>
      </c>
      <c r="AI1116">
        <f>HLOOKUP(AI$1,'DB Runes '!$A:$AP,'DB Runes'!$AR1116,FALSE)</f>
        <v>0</v>
      </c>
      <c r="AJ1116">
        <f>HLOOKUP(AJ$1,'DB Runes '!$A:$AP,'DB Runes'!$AR1116,FALSE)</f>
        <v>0</v>
      </c>
      <c r="AK1116">
        <f>HLOOKUP(AK$1,'DB Runes '!$A:$AP,'DB Runes'!$AR1116,FALSE)</f>
        <v>0</v>
      </c>
      <c r="AL1116">
        <f>HLOOKUP(AL$1,'DB Runes '!$A:$AP,'DB Runes'!$AR1116,FALSE)</f>
        <v>0</v>
      </c>
      <c r="AM1116">
        <f>HLOOKUP(AM$1,'DB Runes '!$A:$AP,'DB Runes'!$AR1116,FALSE)</f>
        <v>0</v>
      </c>
      <c r="AN1116">
        <f>HLOOKUP(AN$1,'DB Runes '!$A:$AP,'DB Runes'!$AR1116,FALSE)</f>
        <v>0</v>
      </c>
      <c r="AO1116">
        <f>HLOOKUP(AO$1,'DB Runes '!$A:$AP,'DB Runes'!$AR1116,FALSE)</f>
        <v>0</v>
      </c>
      <c r="AP1116">
        <f>HLOOKUP(AP$1,'DB Runes '!$A:$AP,'DB Runes'!$AR1116,FALSE)</f>
        <v>0</v>
      </c>
      <c r="AR1116">
        <v>1116</v>
      </c>
    </row>
    <row r="1117" spans="1:44" x14ac:dyDescent="0.25">
      <c r="A1117">
        <f>HLOOKUP(A$1,'DB Runes '!$A:$AP,'DB Runes'!$AR1117,FALSE)</f>
        <v>0</v>
      </c>
      <c r="B1117">
        <f>HLOOKUP(B$1,'DB Runes '!$A:$AP,'DB Runes'!$AR1117,FALSE)</f>
        <v>0</v>
      </c>
      <c r="C1117">
        <f>HLOOKUP(C$1,'DB Runes '!$A:$AP,'DB Runes'!$AR1117,FALSE)</f>
        <v>0</v>
      </c>
      <c r="D1117">
        <f>HLOOKUP(D$1,'DB Runes '!$A:$AP,'DB Runes'!$AR1117,FALSE)</f>
        <v>0</v>
      </c>
      <c r="E1117">
        <f>HLOOKUP(E$1,'DB Runes '!$A:$AP,'DB Runes'!$AR1117,FALSE)</f>
        <v>0</v>
      </c>
      <c r="F1117">
        <f>HLOOKUP(F$1,'DB Runes '!$A:$AP,'DB Runes'!$AR1117,FALSE)</f>
        <v>0</v>
      </c>
      <c r="G1117">
        <f>HLOOKUP(G$1,'DB Runes '!$A:$AP,'DB Runes'!$AR1117,FALSE)</f>
        <v>0</v>
      </c>
      <c r="H1117">
        <f>HLOOKUP(H$1,'DB Runes '!$A:$AP,'DB Runes'!$AR1117,FALSE)</f>
        <v>0</v>
      </c>
      <c r="I1117">
        <f>HLOOKUP(I$1,'DB Runes '!$A:$AP,'DB Runes'!$AR1117,FALSE)</f>
        <v>0</v>
      </c>
      <c r="J1117">
        <f>HLOOKUP(J$1,'DB Runes '!$A:$AP,'DB Runes'!$AR1117,FALSE)</f>
        <v>0</v>
      </c>
      <c r="K1117">
        <f>HLOOKUP(K$1,'DB Runes '!$A:$AP,'DB Runes'!$AR1117,FALSE)</f>
        <v>0</v>
      </c>
      <c r="L1117">
        <f>HLOOKUP(L$1,'DB Runes '!$A:$AP,'DB Runes'!$AR1117,FALSE)</f>
        <v>0</v>
      </c>
      <c r="M1117">
        <f>HLOOKUP(M$1,'DB Runes '!$A:$AP,'DB Runes'!$AR1117,FALSE)</f>
        <v>0</v>
      </c>
      <c r="N1117">
        <f>HLOOKUP(N$1,'DB Runes '!$A:$AP,'DB Runes'!$AR1117,FALSE)</f>
        <v>0</v>
      </c>
      <c r="O1117">
        <f>HLOOKUP(O$1,'DB Runes '!$A:$AP,'DB Runes'!$AR1117,FALSE)</f>
        <v>0</v>
      </c>
      <c r="P1117">
        <f>HLOOKUP(P$1,'DB Runes '!$A:$AP,'DB Runes'!$AR1117,FALSE)</f>
        <v>0</v>
      </c>
      <c r="Q1117">
        <f>HLOOKUP(Q$1,'DB Runes '!$A:$AP,'DB Runes'!$AR1117,FALSE)</f>
        <v>0</v>
      </c>
      <c r="R1117">
        <f>HLOOKUP(R$1,'DB Runes '!$A:$AP,'DB Runes'!$AR1117,FALSE)</f>
        <v>0</v>
      </c>
      <c r="S1117">
        <f>HLOOKUP(S$1,'DB Runes '!$A:$AP,'DB Runes'!$AR1117,FALSE)</f>
        <v>0</v>
      </c>
      <c r="T1117">
        <f>HLOOKUP(T$1,'DB Runes '!$A:$AP,'DB Runes'!$AR1117,FALSE)</f>
        <v>0</v>
      </c>
      <c r="U1117">
        <f>HLOOKUP(U$1,'DB Runes '!$A:$AP,'DB Runes'!$AR1117,FALSE)</f>
        <v>0</v>
      </c>
      <c r="V1117">
        <f>HLOOKUP(V$1,'DB Runes '!$A:$AP,'DB Runes'!$AR1117,FALSE)</f>
        <v>0</v>
      </c>
      <c r="W1117">
        <f>HLOOKUP(W$1,'DB Runes '!$A:$AP,'DB Runes'!$AR1117,FALSE)</f>
        <v>0</v>
      </c>
      <c r="X1117">
        <f>HLOOKUP(X$1,'DB Runes '!$A:$AP,'DB Runes'!$AR1117,FALSE)</f>
        <v>0</v>
      </c>
      <c r="Y1117">
        <f>HLOOKUP(Y$1,'DB Runes '!$A:$AP,'DB Runes'!$AR1117,FALSE)</f>
        <v>0</v>
      </c>
      <c r="Z1117">
        <f>HLOOKUP(Z$1,'DB Runes '!$A:$AP,'DB Runes'!$AR1117,FALSE)</f>
        <v>0</v>
      </c>
      <c r="AA1117">
        <f>HLOOKUP(AA$1,'DB Runes '!$A:$AP,'DB Runes'!$AR1117,FALSE)</f>
        <v>0</v>
      </c>
      <c r="AB1117">
        <f>HLOOKUP(AB$1,'DB Runes '!$A:$AP,'DB Runes'!$AR1117,FALSE)</f>
        <v>0</v>
      </c>
      <c r="AC1117">
        <f>HLOOKUP(AC$1,'DB Runes '!$A:$AP,'DB Runes'!$AR1117,FALSE)</f>
        <v>0</v>
      </c>
      <c r="AD1117">
        <f>HLOOKUP(AD$1,'DB Runes '!$A:$AP,'DB Runes'!$AR1117,FALSE)</f>
        <v>0</v>
      </c>
      <c r="AE1117">
        <f>HLOOKUP(AE$1,'DB Runes '!$A:$AP,'DB Runes'!$AR1117,FALSE)</f>
        <v>0</v>
      </c>
      <c r="AF1117">
        <f>HLOOKUP(AF$1,'DB Runes '!$A:$AP,'DB Runes'!$AR1117,FALSE)</f>
        <v>0</v>
      </c>
      <c r="AG1117">
        <f>HLOOKUP(AG$1,'DB Runes '!$A:$AP,'DB Runes'!$AR1117,FALSE)</f>
        <v>0</v>
      </c>
      <c r="AH1117">
        <f>HLOOKUP(AH$1,'DB Runes '!$A:$AP,'DB Runes'!$AR1117,FALSE)</f>
        <v>0</v>
      </c>
      <c r="AI1117">
        <f>HLOOKUP(AI$1,'DB Runes '!$A:$AP,'DB Runes'!$AR1117,FALSE)</f>
        <v>0</v>
      </c>
      <c r="AJ1117">
        <f>HLOOKUP(AJ$1,'DB Runes '!$A:$AP,'DB Runes'!$AR1117,FALSE)</f>
        <v>0</v>
      </c>
      <c r="AK1117">
        <f>HLOOKUP(AK$1,'DB Runes '!$A:$AP,'DB Runes'!$AR1117,FALSE)</f>
        <v>0</v>
      </c>
      <c r="AL1117">
        <f>HLOOKUP(AL$1,'DB Runes '!$A:$AP,'DB Runes'!$AR1117,FALSE)</f>
        <v>0</v>
      </c>
      <c r="AM1117">
        <f>HLOOKUP(AM$1,'DB Runes '!$A:$AP,'DB Runes'!$AR1117,FALSE)</f>
        <v>0</v>
      </c>
      <c r="AN1117">
        <f>HLOOKUP(AN$1,'DB Runes '!$A:$AP,'DB Runes'!$AR1117,FALSE)</f>
        <v>0</v>
      </c>
      <c r="AO1117">
        <f>HLOOKUP(AO$1,'DB Runes '!$A:$AP,'DB Runes'!$AR1117,FALSE)</f>
        <v>0</v>
      </c>
      <c r="AP1117">
        <f>HLOOKUP(AP$1,'DB Runes '!$A:$AP,'DB Runes'!$AR1117,FALSE)</f>
        <v>0</v>
      </c>
      <c r="AR1117">
        <v>1117</v>
      </c>
    </row>
    <row r="1118" spans="1:44" x14ac:dyDescent="0.25">
      <c r="A1118">
        <f>HLOOKUP(A$1,'DB Runes '!$A:$AP,'DB Runes'!$AR1118,FALSE)</f>
        <v>0</v>
      </c>
      <c r="B1118">
        <f>HLOOKUP(B$1,'DB Runes '!$A:$AP,'DB Runes'!$AR1118,FALSE)</f>
        <v>0</v>
      </c>
      <c r="C1118">
        <f>HLOOKUP(C$1,'DB Runes '!$A:$AP,'DB Runes'!$AR1118,FALSE)</f>
        <v>0</v>
      </c>
      <c r="D1118">
        <f>HLOOKUP(D$1,'DB Runes '!$A:$AP,'DB Runes'!$AR1118,FALSE)</f>
        <v>0</v>
      </c>
      <c r="E1118">
        <f>HLOOKUP(E$1,'DB Runes '!$A:$AP,'DB Runes'!$AR1118,FALSE)</f>
        <v>0</v>
      </c>
      <c r="F1118">
        <f>HLOOKUP(F$1,'DB Runes '!$A:$AP,'DB Runes'!$AR1118,FALSE)</f>
        <v>0</v>
      </c>
      <c r="G1118">
        <f>HLOOKUP(G$1,'DB Runes '!$A:$AP,'DB Runes'!$AR1118,FALSE)</f>
        <v>0</v>
      </c>
      <c r="H1118">
        <f>HLOOKUP(H$1,'DB Runes '!$A:$AP,'DB Runes'!$AR1118,FALSE)</f>
        <v>0</v>
      </c>
      <c r="I1118">
        <f>HLOOKUP(I$1,'DB Runes '!$A:$AP,'DB Runes'!$AR1118,FALSE)</f>
        <v>0</v>
      </c>
      <c r="J1118">
        <f>HLOOKUP(J$1,'DB Runes '!$A:$AP,'DB Runes'!$AR1118,FALSE)</f>
        <v>0</v>
      </c>
      <c r="K1118">
        <f>HLOOKUP(K$1,'DB Runes '!$A:$AP,'DB Runes'!$AR1118,FALSE)</f>
        <v>0</v>
      </c>
      <c r="L1118">
        <f>HLOOKUP(L$1,'DB Runes '!$A:$AP,'DB Runes'!$AR1118,FALSE)</f>
        <v>0</v>
      </c>
      <c r="M1118">
        <f>HLOOKUP(M$1,'DB Runes '!$A:$AP,'DB Runes'!$AR1118,FALSE)</f>
        <v>0</v>
      </c>
      <c r="N1118">
        <f>HLOOKUP(N$1,'DB Runes '!$A:$AP,'DB Runes'!$AR1118,FALSE)</f>
        <v>0</v>
      </c>
      <c r="O1118">
        <f>HLOOKUP(O$1,'DB Runes '!$A:$AP,'DB Runes'!$AR1118,FALSE)</f>
        <v>0</v>
      </c>
      <c r="P1118">
        <f>HLOOKUP(P$1,'DB Runes '!$A:$AP,'DB Runes'!$AR1118,FALSE)</f>
        <v>0</v>
      </c>
      <c r="Q1118">
        <f>HLOOKUP(Q$1,'DB Runes '!$A:$AP,'DB Runes'!$AR1118,FALSE)</f>
        <v>0</v>
      </c>
      <c r="R1118">
        <f>HLOOKUP(R$1,'DB Runes '!$A:$AP,'DB Runes'!$AR1118,FALSE)</f>
        <v>0</v>
      </c>
      <c r="S1118">
        <f>HLOOKUP(S$1,'DB Runes '!$A:$AP,'DB Runes'!$AR1118,FALSE)</f>
        <v>0</v>
      </c>
      <c r="T1118">
        <f>HLOOKUP(T$1,'DB Runes '!$A:$AP,'DB Runes'!$AR1118,FALSE)</f>
        <v>0</v>
      </c>
      <c r="U1118">
        <f>HLOOKUP(U$1,'DB Runes '!$A:$AP,'DB Runes'!$AR1118,FALSE)</f>
        <v>0</v>
      </c>
      <c r="V1118">
        <f>HLOOKUP(V$1,'DB Runes '!$A:$AP,'DB Runes'!$AR1118,FALSE)</f>
        <v>0</v>
      </c>
      <c r="W1118">
        <f>HLOOKUP(W$1,'DB Runes '!$A:$AP,'DB Runes'!$AR1118,FALSE)</f>
        <v>0</v>
      </c>
      <c r="X1118">
        <f>HLOOKUP(X$1,'DB Runes '!$A:$AP,'DB Runes'!$AR1118,FALSE)</f>
        <v>0</v>
      </c>
      <c r="Y1118">
        <f>HLOOKUP(Y$1,'DB Runes '!$A:$AP,'DB Runes'!$AR1118,FALSE)</f>
        <v>0</v>
      </c>
      <c r="Z1118">
        <f>HLOOKUP(Z$1,'DB Runes '!$A:$AP,'DB Runes'!$AR1118,FALSE)</f>
        <v>0</v>
      </c>
      <c r="AA1118">
        <f>HLOOKUP(AA$1,'DB Runes '!$A:$AP,'DB Runes'!$AR1118,FALSE)</f>
        <v>0</v>
      </c>
      <c r="AB1118">
        <f>HLOOKUP(AB$1,'DB Runes '!$A:$AP,'DB Runes'!$AR1118,FALSE)</f>
        <v>0</v>
      </c>
      <c r="AC1118">
        <f>HLOOKUP(AC$1,'DB Runes '!$A:$AP,'DB Runes'!$AR1118,FALSE)</f>
        <v>0</v>
      </c>
      <c r="AD1118">
        <f>HLOOKUP(AD$1,'DB Runes '!$A:$AP,'DB Runes'!$AR1118,FALSE)</f>
        <v>0</v>
      </c>
      <c r="AE1118">
        <f>HLOOKUP(AE$1,'DB Runes '!$A:$AP,'DB Runes'!$AR1118,FALSE)</f>
        <v>0</v>
      </c>
      <c r="AF1118">
        <f>HLOOKUP(AF$1,'DB Runes '!$A:$AP,'DB Runes'!$AR1118,FALSE)</f>
        <v>0</v>
      </c>
      <c r="AG1118">
        <f>HLOOKUP(AG$1,'DB Runes '!$A:$AP,'DB Runes'!$AR1118,FALSE)</f>
        <v>0</v>
      </c>
      <c r="AH1118">
        <f>HLOOKUP(AH$1,'DB Runes '!$A:$AP,'DB Runes'!$AR1118,FALSE)</f>
        <v>0</v>
      </c>
      <c r="AI1118">
        <f>HLOOKUP(AI$1,'DB Runes '!$A:$AP,'DB Runes'!$AR1118,FALSE)</f>
        <v>0</v>
      </c>
      <c r="AJ1118">
        <f>HLOOKUP(AJ$1,'DB Runes '!$A:$AP,'DB Runes'!$AR1118,FALSE)</f>
        <v>0</v>
      </c>
      <c r="AK1118">
        <f>HLOOKUP(AK$1,'DB Runes '!$A:$AP,'DB Runes'!$AR1118,FALSE)</f>
        <v>0</v>
      </c>
      <c r="AL1118">
        <f>HLOOKUP(AL$1,'DB Runes '!$A:$AP,'DB Runes'!$AR1118,FALSE)</f>
        <v>0</v>
      </c>
      <c r="AM1118">
        <f>HLOOKUP(AM$1,'DB Runes '!$A:$AP,'DB Runes'!$AR1118,FALSE)</f>
        <v>0</v>
      </c>
      <c r="AN1118">
        <f>HLOOKUP(AN$1,'DB Runes '!$A:$AP,'DB Runes'!$AR1118,FALSE)</f>
        <v>0</v>
      </c>
      <c r="AO1118">
        <f>HLOOKUP(AO$1,'DB Runes '!$A:$AP,'DB Runes'!$AR1118,FALSE)</f>
        <v>0</v>
      </c>
      <c r="AP1118">
        <f>HLOOKUP(AP$1,'DB Runes '!$A:$AP,'DB Runes'!$AR1118,FALSE)</f>
        <v>0</v>
      </c>
      <c r="AR1118">
        <v>1118</v>
      </c>
    </row>
    <row r="1119" spans="1:44" x14ac:dyDescent="0.25">
      <c r="A1119">
        <f>HLOOKUP(A$1,'DB Runes '!$A:$AP,'DB Runes'!$AR1119,FALSE)</f>
        <v>0</v>
      </c>
      <c r="B1119">
        <f>HLOOKUP(B$1,'DB Runes '!$A:$AP,'DB Runes'!$AR1119,FALSE)</f>
        <v>0</v>
      </c>
      <c r="C1119">
        <f>HLOOKUP(C$1,'DB Runes '!$A:$AP,'DB Runes'!$AR1119,FALSE)</f>
        <v>0</v>
      </c>
      <c r="D1119">
        <f>HLOOKUP(D$1,'DB Runes '!$A:$AP,'DB Runes'!$AR1119,FALSE)</f>
        <v>0</v>
      </c>
      <c r="E1119">
        <f>HLOOKUP(E$1,'DB Runes '!$A:$AP,'DB Runes'!$AR1119,FALSE)</f>
        <v>0</v>
      </c>
      <c r="F1119">
        <f>HLOOKUP(F$1,'DB Runes '!$A:$AP,'DB Runes'!$AR1119,FALSE)</f>
        <v>0</v>
      </c>
      <c r="G1119">
        <f>HLOOKUP(G$1,'DB Runes '!$A:$AP,'DB Runes'!$AR1119,FALSE)</f>
        <v>0</v>
      </c>
      <c r="H1119">
        <f>HLOOKUP(H$1,'DB Runes '!$A:$AP,'DB Runes'!$AR1119,FALSE)</f>
        <v>0</v>
      </c>
      <c r="I1119">
        <f>HLOOKUP(I$1,'DB Runes '!$A:$AP,'DB Runes'!$AR1119,FALSE)</f>
        <v>0</v>
      </c>
      <c r="J1119">
        <f>HLOOKUP(J$1,'DB Runes '!$A:$AP,'DB Runes'!$AR1119,FALSE)</f>
        <v>0</v>
      </c>
      <c r="K1119">
        <f>HLOOKUP(K$1,'DB Runes '!$A:$AP,'DB Runes'!$AR1119,FALSE)</f>
        <v>0</v>
      </c>
      <c r="L1119">
        <f>HLOOKUP(L$1,'DB Runes '!$A:$AP,'DB Runes'!$AR1119,FALSE)</f>
        <v>0</v>
      </c>
      <c r="M1119">
        <f>HLOOKUP(M$1,'DB Runes '!$A:$AP,'DB Runes'!$AR1119,FALSE)</f>
        <v>0</v>
      </c>
      <c r="N1119">
        <f>HLOOKUP(N$1,'DB Runes '!$A:$AP,'DB Runes'!$AR1119,FALSE)</f>
        <v>0</v>
      </c>
      <c r="O1119">
        <f>HLOOKUP(O$1,'DB Runes '!$A:$AP,'DB Runes'!$AR1119,FALSE)</f>
        <v>0</v>
      </c>
      <c r="P1119">
        <f>HLOOKUP(P$1,'DB Runes '!$A:$AP,'DB Runes'!$AR1119,FALSE)</f>
        <v>0</v>
      </c>
      <c r="Q1119">
        <f>HLOOKUP(Q$1,'DB Runes '!$A:$AP,'DB Runes'!$AR1119,FALSE)</f>
        <v>0</v>
      </c>
      <c r="R1119">
        <f>HLOOKUP(R$1,'DB Runes '!$A:$AP,'DB Runes'!$AR1119,FALSE)</f>
        <v>0</v>
      </c>
      <c r="S1119">
        <f>HLOOKUP(S$1,'DB Runes '!$A:$AP,'DB Runes'!$AR1119,FALSE)</f>
        <v>0</v>
      </c>
      <c r="T1119">
        <f>HLOOKUP(T$1,'DB Runes '!$A:$AP,'DB Runes'!$AR1119,FALSE)</f>
        <v>0</v>
      </c>
      <c r="U1119">
        <f>HLOOKUP(U$1,'DB Runes '!$A:$AP,'DB Runes'!$AR1119,FALSE)</f>
        <v>0</v>
      </c>
      <c r="V1119">
        <f>HLOOKUP(V$1,'DB Runes '!$A:$AP,'DB Runes'!$AR1119,FALSE)</f>
        <v>0</v>
      </c>
      <c r="W1119">
        <f>HLOOKUP(W$1,'DB Runes '!$A:$AP,'DB Runes'!$AR1119,FALSE)</f>
        <v>0</v>
      </c>
      <c r="X1119">
        <f>HLOOKUP(X$1,'DB Runes '!$A:$AP,'DB Runes'!$AR1119,FALSE)</f>
        <v>0</v>
      </c>
      <c r="Y1119">
        <f>HLOOKUP(Y$1,'DB Runes '!$A:$AP,'DB Runes'!$AR1119,FALSE)</f>
        <v>0</v>
      </c>
      <c r="Z1119">
        <f>HLOOKUP(Z$1,'DB Runes '!$A:$AP,'DB Runes'!$AR1119,FALSE)</f>
        <v>0</v>
      </c>
      <c r="AA1119">
        <f>HLOOKUP(AA$1,'DB Runes '!$A:$AP,'DB Runes'!$AR1119,FALSE)</f>
        <v>0</v>
      </c>
      <c r="AB1119">
        <f>HLOOKUP(AB$1,'DB Runes '!$A:$AP,'DB Runes'!$AR1119,FALSE)</f>
        <v>0</v>
      </c>
      <c r="AC1119">
        <f>HLOOKUP(AC$1,'DB Runes '!$A:$AP,'DB Runes'!$AR1119,FALSE)</f>
        <v>0</v>
      </c>
      <c r="AD1119">
        <f>HLOOKUP(AD$1,'DB Runes '!$A:$AP,'DB Runes'!$AR1119,FALSE)</f>
        <v>0</v>
      </c>
      <c r="AE1119">
        <f>HLOOKUP(AE$1,'DB Runes '!$A:$AP,'DB Runes'!$AR1119,FALSE)</f>
        <v>0</v>
      </c>
      <c r="AF1119">
        <f>HLOOKUP(AF$1,'DB Runes '!$A:$AP,'DB Runes'!$AR1119,FALSE)</f>
        <v>0</v>
      </c>
      <c r="AG1119">
        <f>HLOOKUP(AG$1,'DB Runes '!$A:$AP,'DB Runes'!$AR1119,FALSE)</f>
        <v>0</v>
      </c>
      <c r="AH1119">
        <f>HLOOKUP(AH$1,'DB Runes '!$A:$AP,'DB Runes'!$AR1119,FALSE)</f>
        <v>0</v>
      </c>
      <c r="AI1119">
        <f>HLOOKUP(AI$1,'DB Runes '!$A:$AP,'DB Runes'!$AR1119,FALSE)</f>
        <v>0</v>
      </c>
      <c r="AJ1119">
        <f>HLOOKUP(AJ$1,'DB Runes '!$A:$AP,'DB Runes'!$AR1119,FALSE)</f>
        <v>0</v>
      </c>
      <c r="AK1119">
        <f>HLOOKUP(AK$1,'DB Runes '!$A:$AP,'DB Runes'!$AR1119,FALSE)</f>
        <v>0</v>
      </c>
      <c r="AL1119">
        <f>HLOOKUP(AL$1,'DB Runes '!$A:$AP,'DB Runes'!$AR1119,FALSE)</f>
        <v>0</v>
      </c>
      <c r="AM1119">
        <f>HLOOKUP(AM$1,'DB Runes '!$A:$AP,'DB Runes'!$AR1119,FALSE)</f>
        <v>0</v>
      </c>
      <c r="AN1119">
        <f>HLOOKUP(AN$1,'DB Runes '!$A:$AP,'DB Runes'!$AR1119,FALSE)</f>
        <v>0</v>
      </c>
      <c r="AO1119">
        <f>HLOOKUP(AO$1,'DB Runes '!$A:$AP,'DB Runes'!$AR1119,FALSE)</f>
        <v>0</v>
      </c>
      <c r="AP1119">
        <f>HLOOKUP(AP$1,'DB Runes '!$A:$AP,'DB Runes'!$AR1119,FALSE)</f>
        <v>0</v>
      </c>
      <c r="AR1119">
        <v>1119</v>
      </c>
    </row>
    <row r="1120" spans="1:44" x14ac:dyDescent="0.25">
      <c r="A1120">
        <f>HLOOKUP(A$1,'DB Runes '!$A:$AP,'DB Runes'!$AR1120,FALSE)</f>
        <v>0</v>
      </c>
      <c r="B1120">
        <f>HLOOKUP(B$1,'DB Runes '!$A:$AP,'DB Runes'!$AR1120,FALSE)</f>
        <v>0</v>
      </c>
      <c r="C1120">
        <f>HLOOKUP(C$1,'DB Runes '!$A:$AP,'DB Runes'!$AR1120,FALSE)</f>
        <v>0</v>
      </c>
      <c r="D1120">
        <f>HLOOKUP(D$1,'DB Runes '!$A:$AP,'DB Runes'!$AR1120,FALSE)</f>
        <v>0</v>
      </c>
      <c r="E1120">
        <f>HLOOKUP(E$1,'DB Runes '!$A:$AP,'DB Runes'!$AR1120,FALSE)</f>
        <v>0</v>
      </c>
      <c r="F1120">
        <f>HLOOKUP(F$1,'DB Runes '!$A:$AP,'DB Runes'!$AR1120,FALSE)</f>
        <v>0</v>
      </c>
      <c r="G1120">
        <f>HLOOKUP(G$1,'DB Runes '!$A:$AP,'DB Runes'!$AR1120,FALSE)</f>
        <v>0</v>
      </c>
      <c r="H1120">
        <f>HLOOKUP(H$1,'DB Runes '!$A:$AP,'DB Runes'!$AR1120,FALSE)</f>
        <v>0</v>
      </c>
      <c r="I1120">
        <f>HLOOKUP(I$1,'DB Runes '!$A:$AP,'DB Runes'!$AR1120,FALSE)</f>
        <v>0</v>
      </c>
      <c r="J1120">
        <f>HLOOKUP(J$1,'DB Runes '!$A:$AP,'DB Runes'!$AR1120,FALSE)</f>
        <v>0</v>
      </c>
      <c r="K1120">
        <f>HLOOKUP(K$1,'DB Runes '!$A:$AP,'DB Runes'!$AR1120,FALSE)</f>
        <v>0</v>
      </c>
      <c r="L1120">
        <f>HLOOKUP(L$1,'DB Runes '!$A:$AP,'DB Runes'!$AR1120,FALSE)</f>
        <v>0</v>
      </c>
      <c r="M1120">
        <f>HLOOKUP(M$1,'DB Runes '!$A:$AP,'DB Runes'!$AR1120,FALSE)</f>
        <v>0</v>
      </c>
      <c r="N1120">
        <f>HLOOKUP(N$1,'DB Runes '!$A:$AP,'DB Runes'!$AR1120,FALSE)</f>
        <v>0</v>
      </c>
      <c r="O1120">
        <f>HLOOKUP(O$1,'DB Runes '!$A:$AP,'DB Runes'!$AR1120,FALSE)</f>
        <v>0</v>
      </c>
      <c r="P1120">
        <f>HLOOKUP(P$1,'DB Runes '!$A:$AP,'DB Runes'!$AR1120,FALSE)</f>
        <v>0</v>
      </c>
      <c r="Q1120">
        <f>HLOOKUP(Q$1,'DB Runes '!$A:$AP,'DB Runes'!$AR1120,FALSE)</f>
        <v>0</v>
      </c>
      <c r="R1120">
        <f>HLOOKUP(R$1,'DB Runes '!$A:$AP,'DB Runes'!$AR1120,FALSE)</f>
        <v>0</v>
      </c>
      <c r="S1120">
        <f>HLOOKUP(S$1,'DB Runes '!$A:$AP,'DB Runes'!$AR1120,FALSE)</f>
        <v>0</v>
      </c>
      <c r="T1120">
        <f>HLOOKUP(T$1,'DB Runes '!$A:$AP,'DB Runes'!$AR1120,FALSE)</f>
        <v>0</v>
      </c>
      <c r="U1120">
        <f>HLOOKUP(U$1,'DB Runes '!$A:$AP,'DB Runes'!$AR1120,FALSE)</f>
        <v>0</v>
      </c>
      <c r="V1120">
        <f>HLOOKUP(V$1,'DB Runes '!$A:$AP,'DB Runes'!$AR1120,FALSE)</f>
        <v>0</v>
      </c>
      <c r="W1120">
        <f>HLOOKUP(W$1,'DB Runes '!$A:$AP,'DB Runes'!$AR1120,FALSE)</f>
        <v>0</v>
      </c>
      <c r="X1120">
        <f>HLOOKUP(X$1,'DB Runes '!$A:$AP,'DB Runes'!$AR1120,FALSE)</f>
        <v>0</v>
      </c>
      <c r="Y1120">
        <f>HLOOKUP(Y$1,'DB Runes '!$A:$AP,'DB Runes'!$AR1120,FALSE)</f>
        <v>0</v>
      </c>
      <c r="Z1120">
        <f>HLOOKUP(Z$1,'DB Runes '!$A:$AP,'DB Runes'!$AR1120,FALSE)</f>
        <v>0</v>
      </c>
      <c r="AA1120">
        <f>HLOOKUP(AA$1,'DB Runes '!$A:$AP,'DB Runes'!$AR1120,FALSE)</f>
        <v>0</v>
      </c>
      <c r="AB1120">
        <f>HLOOKUP(AB$1,'DB Runes '!$A:$AP,'DB Runes'!$AR1120,FALSE)</f>
        <v>0</v>
      </c>
      <c r="AC1120">
        <f>HLOOKUP(AC$1,'DB Runes '!$A:$AP,'DB Runes'!$AR1120,FALSE)</f>
        <v>0</v>
      </c>
      <c r="AD1120">
        <f>HLOOKUP(AD$1,'DB Runes '!$A:$AP,'DB Runes'!$AR1120,FALSE)</f>
        <v>0</v>
      </c>
      <c r="AE1120">
        <f>HLOOKUP(AE$1,'DB Runes '!$A:$AP,'DB Runes'!$AR1120,FALSE)</f>
        <v>0</v>
      </c>
      <c r="AF1120">
        <f>HLOOKUP(AF$1,'DB Runes '!$A:$AP,'DB Runes'!$AR1120,FALSE)</f>
        <v>0</v>
      </c>
      <c r="AG1120">
        <f>HLOOKUP(AG$1,'DB Runes '!$A:$AP,'DB Runes'!$AR1120,FALSE)</f>
        <v>0</v>
      </c>
      <c r="AH1120">
        <f>HLOOKUP(AH$1,'DB Runes '!$A:$AP,'DB Runes'!$AR1120,FALSE)</f>
        <v>0</v>
      </c>
      <c r="AI1120">
        <f>HLOOKUP(AI$1,'DB Runes '!$A:$AP,'DB Runes'!$AR1120,FALSE)</f>
        <v>0</v>
      </c>
      <c r="AJ1120">
        <f>HLOOKUP(AJ$1,'DB Runes '!$A:$AP,'DB Runes'!$AR1120,FALSE)</f>
        <v>0</v>
      </c>
      <c r="AK1120">
        <f>HLOOKUP(AK$1,'DB Runes '!$A:$AP,'DB Runes'!$AR1120,FALSE)</f>
        <v>0</v>
      </c>
      <c r="AL1120">
        <f>HLOOKUP(AL$1,'DB Runes '!$A:$AP,'DB Runes'!$AR1120,FALSE)</f>
        <v>0</v>
      </c>
      <c r="AM1120">
        <f>HLOOKUP(AM$1,'DB Runes '!$A:$AP,'DB Runes'!$AR1120,FALSE)</f>
        <v>0</v>
      </c>
      <c r="AN1120">
        <f>HLOOKUP(AN$1,'DB Runes '!$A:$AP,'DB Runes'!$AR1120,FALSE)</f>
        <v>0</v>
      </c>
      <c r="AO1120">
        <f>HLOOKUP(AO$1,'DB Runes '!$A:$AP,'DB Runes'!$AR1120,FALSE)</f>
        <v>0</v>
      </c>
      <c r="AP1120">
        <f>HLOOKUP(AP$1,'DB Runes '!$A:$AP,'DB Runes'!$AR1120,FALSE)</f>
        <v>0</v>
      </c>
      <c r="AR1120">
        <v>1120</v>
      </c>
    </row>
    <row r="1121" spans="1:44" x14ac:dyDescent="0.25">
      <c r="A1121">
        <f>HLOOKUP(A$1,'DB Runes '!$A:$AP,'DB Runes'!$AR1121,FALSE)</f>
        <v>0</v>
      </c>
      <c r="B1121">
        <f>HLOOKUP(B$1,'DB Runes '!$A:$AP,'DB Runes'!$AR1121,FALSE)</f>
        <v>0</v>
      </c>
      <c r="C1121">
        <f>HLOOKUP(C$1,'DB Runes '!$A:$AP,'DB Runes'!$AR1121,FALSE)</f>
        <v>0</v>
      </c>
      <c r="D1121">
        <f>HLOOKUP(D$1,'DB Runes '!$A:$AP,'DB Runes'!$AR1121,FALSE)</f>
        <v>0</v>
      </c>
      <c r="E1121">
        <f>HLOOKUP(E$1,'DB Runes '!$A:$AP,'DB Runes'!$AR1121,FALSE)</f>
        <v>0</v>
      </c>
      <c r="F1121">
        <f>HLOOKUP(F$1,'DB Runes '!$A:$AP,'DB Runes'!$AR1121,FALSE)</f>
        <v>0</v>
      </c>
      <c r="G1121">
        <f>HLOOKUP(G$1,'DB Runes '!$A:$AP,'DB Runes'!$AR1121,FALSE)</f>
        <v>0</v>
      </c>
      <c r="H1121">
        <f>HLOOKUP(H$1,'DB Runes '!$A:$AP,'DB Runes'!$AR1121,FALSE)</f>
        <v>0</v>
      </c>
      <c r="I1121">
        <f>HLOOKUP(I$1,'DB Runes '!$A:$AP,'DB Runes'!$AR1121,FALSE)</f>
        <v>0</v>
      </c>
      <c r="J1121">
        <f>HLOOKUP(J$1,'DB Runes '!$A:$AP,'DB Runes'!$AR1121,FALSE)</f>
        <v>0</v>
      </c>
      <c r="K1121">
        <f>HLOOKUP(K$1,'DB Runes '!$A:$AP,'DB Runes'!$AR1121,FALSE)</f>
        <v>0</v>
      </c>
      <c r="L1121">
        <f>HLOOKUP(L$1,'DB Runes '!$A:$AP,'DB Runes'!$AR1121,FALSE)</f>
        <v>0</v>
      </c>
      <c r="M1121">
        <f>HLOOKUP(M$1,'DB Runes '!$A:$AP,'DB Runes'!$AR1121,FALSE)</f>
        <v>0</v>
      </c>
      <c r="N1121">
        <f>HLOOKUP(N$1,'DB Runes '!$A:$AP,'DB Runes'!$AR1121,FALSE)</f>
        <v>0</v>
      </c>
      <c r="O1121">
        <f>HLOOKUP(O$1,'DB Runes '!$A:$AP,'DB Runes'!$AR1121,FALSE)</f>
        <v>0</v>
      </c>
      <c r="P1121">
        <f>HLOOKUP(P$1,'DB Runes '!$A:$AP,'DB Runes'!$AR1121,FALSE)</f>
        <v>0</v>
      </c>
      <c r="Q1121">
        <f>HLOOKUP(Q$1,'DB Runes '!$A:$AP,'DB Runes'!$AR1121,FALSE)</f>
        <v>0</v>
      </c>
      <c r="R1121">
        <f>HLOOKUP(R$1,'DB Runes '!$A:$AP,'DB Runes'!$AR1121,FALSE)</f>
        <v>0</v>
      </c>
      <c r="S1121">
        <f>HLOOKUP(S$1,'DB Runes '!$A:$AP,'DB Runes'!$AR1121,FALSE)</f>
        <v>0</v>
      </c>
      <c r="T1121">
        <f>HLOOKUP(T$1,'DB Runes '!$A:$AP,'DB Runes'!$AR1121,FALSE)</f>
        <v>0</v>
      </c>
      <c r="U1121">
        <f>HLOOKUP(U$1,'DB Runes '!$A:$AP,'DB Runes'!$AR1121,FALSE)</f>
        <v>0</v>
      </c>
      <c r="V1121">
        <f>HLOOKUP(V$1,'DB Runes '!$A:$AP,'DB Runes'!$AR1121,FALSE)</f>
        <v>0</v>
      </c>
      <c r="W1121">
        <f>HLOOKUP(W$1,'DB Runes '!$A:$AP,'DB Runes'!$AR1121,FALSE)</f>
        <v>0</v>
      </c>
      <c r="X1121">
        <f>HLOOKUP(X$1,'DB Runes '!$A:$AP,'DB Runes'!$AR1121,FALSE)</f>
        <v>0</v>
      </c>
      <c r="Y1121">
        <f>HLOOKUP(Y$1,'DB Runes '!$A:$AP,'DB Runes'!$AR1121,FALSE)</f>
        <v>0</v>
      </c>
      <c r="Z1121">
        <f>HLOOKUP(Z$1,'DB Runes '!$A:$AP,'DB Runes'!$AR1121,FALSE)</f>
        <v>0</v>
      </c>
      <c r="AA1121">
        <f>HLOOKUP(AA$1,'DB Runes '!$A:$AP,'DB Runes'!$AR1121,FALSE)</f>
        <v>0</v>
      </c>
      <c r="AB1121">
        <f>HLOOKUP(AB$1,'DB Runes '!$A:$AP,'DB Runes'!$AR1121,FALSE)</f>
        <v>0</v>
      </c>
      <c r="AC1121">
        <f>HLOOKUP(AC$1,'DB Runes '!$A:$AP,'DB Runes'!$AR1121,FALSE)</f>
        <v>0</v>
      </c>
      <c r="AD1121">
        <f>HLOOKUP(AD$1,'DB Runes '!$A:$AP,'DB Runes'!$AR1121,FALSE)</f>
        <v>0</v>
      </c>
      <c r="AE1121">
        <f>HLOOKUP(AE$1,'DB Runes '!$A:$AP,'DB Runes'!$AR1121,FALSE)</f>
        <v>0</v>
      </c>
      <c r="AF1121">
        <f>HLOOKUP(AF$1,'DB Runes '!$A:$AP,'DB Runes'!$AR1121,FALSE)</f>
        <v>0</v>
      </c>
      <c r="AG1121">
        <f>HLOOKUP(AG$1,'DB Runes '!$A:$AP,'DB Runes'!$AR1121,FALSE)</f>
        <v>0</v>
      </c>
      <c r="AH1121">
        <f>HLOOKUP(AH$1,'DB Runes '!$A:$AP,'DB Runes'!$AR1121,FALSE)</f>
        <v>0</v>
      </c>
      <c r="AI1121">
        <f>HLOOKUP(AI$1,'DB Runes '!$A:$AP,'DB Runes'!$AR1121,FALSE)</f>
        <v>0</v>
      </c>
      <c r="AJ1121">
        <f>HLOOKUP(AJ$1,'DB Runes '!$A:$AP,'DB Runes'!$AR1121,FALSE)</f>
        <v>0</v>
      </c>
      <c r="AK1121">
        <f>HLOOKUP(AK$1,'DB Runes '!$A:$AP,'DB Runes'!$AR1121,FALSE)</f>
        <v>0</v>
      </c>
      <c r="AL1121">
        <f>HLOOKUP(AL$1,'DB Runes '!$A:$AP,'DB Runes'!$AR1121,FALSE)</f>
        <v>0</v>
      </c>
      <c r="AM1121">
        <f>HLOOKUP(AM$1,'DB Runes '!$A:$AP,'DB Runes'!$AR1121,FALSE)</f>
        <v>0</v>
      </c>
      <c r="AN1121">
        <f>HLOOKUP(AN$1,'DB Runes '!$A:$AP,'DB Runes'!$AR1121,FALSE)</f>
        <v>0</v>
      </c>
      <c r="AO1121">
        <f>HLOOKUP(AO$1,'DB Runes '!$A:$AP,'DB Runes'!$AR1121,FALSE)</f>
        <v>0</v>
      </c>
      <c r="AP1121">
        <f>HLOOKUP(AP$1,'DB Runes '!$A:$AP,'DB Runes'!$AR1121,FALSE)</f>
        <v>0</v>
      </c>
      <c r="AR1121">
        <v>1121</v>
      </c>
    </row>
    <row r="1122" spans="1:44" x14ac:dyDescent="0.25">
      <c r="A1122">
        <f>HLOOKUP(A$1,'DB Runes '!$A:$AP,'DB Runes'!$AR1122,FALSE)</f>
        <v>0</v>
      </c>
      <c r="B1122">
        <f>HLOOKUP(B$1,'DB Runes '!$A:$AP,'DB Runes'!$AR1122,FALSE)</f>
        <v>0</v>
      </c>
      <c r="C1122">
        <f>HLOOKUP(C$1,'DB Runes '!$A:$AP,'DB Runes'!$AR1122,FALSE)</f>
        <v>0</v>
      </c>
      <c r="D1122">
        <f>HLOOKUP(D$1,'DB Runes '!$A:$AP,'DB Runes'!$AR1122,FALSE)</f>
        <v>0</v>
      </c>
      <c r="E1122">
        <f>HLOOKUP(E$1,'DB Runes '!$A:$AP,'DB Runes'!$AR1122,FALSE)</f>
        <v>0</v>
      </c>
      <c r="F1122">
        <f>HLOOKUP(F$1,'DB Runes '!$A:$AP,'DB Runes'!$AR1122,FALSE)</f>
        <v>0</v>
      </c>
      <c r="G1122">
        <f>HLOOKUP(G$1,'DB Runes '!$A:$AP,'DB Runes'!$AR1122,FALSE)</f>
        <v>0</v>
      </c>
      <c r="H1122">
        <f>HLOOKUP(H$1,'DB Runes '!$A:$AP,'DB Runes'!$AR1122,FALSE)</f>
        <v>0</v>
      </c>
      <c r="I1122">
        <f>HLOOKUP(I$1,'DB Runes '!$A:$AP,'DB Runes'!$AR1122,FALSE)</f>
        <v>0</v>
      </c>
      <c r="J1122">
        <f>HLOOKUP(J$1,'DB Runes '!$A:$AP,'DB Runes'!$AR1122,FALSE)</f>
        <v>0</v>
      </c>
      <c r="K1122">
        <f>HLOOKUP(K$1,'DB Runes '!$A:$AP,'DB Runes'!$AR1122,FALSE)</f>
        <v>0</v>
      </c>
      <c r="L1122">
        <f>HLOOKUP(L$1,'DB Runes '!$A:$AP,'DB Runes'!$AR1122,FALSE)</f>
        <v>0</v>
      </c>
      <c r="M1122">
        <f>HLOOKUP(M$1,'DB Runes '!$A:$AP,'DB Runes'!$AR1122,FALSE)</f>
        <v>0</v>
      </c>
      <c r="N1122">
        <f>HLOOKUP(N$1,'DB Runes '!$A:$AP,'DB Runes'!$AR1122,FALSE)</f>
        <v>0</v>
      </c>
      <c r="O1122">
        <f>HLOOKUP(O$1,'DB Runes '!$A:$AP,'DB Runes'!$AR1122,FALSE)</f>
        <v>0</v>
      </c>
      <c r="P1122">
        <f>HLOOKUP(P$1,'DB Runes '!$A:$AP,'DB Runes'!$AR1122,FALSE)</f>
        <v>0</v>
      </c>
      <c r="Q1122">
        <f>HLOOKUP(Q$1,'DB Runes '!$A:$AP,'DB Runes'!$AR1122,FALSE)</f>
        <v>0</v>
      </c>
      <c r="R1122">
        <f>HLOOKUP(R$1,'DB Runes '!$A:$AP,'DB Runes'!$AR1122,FALSE)</f>
        <v>0</v>
      </c>
      <c r="S1122">
        <f>HLOOKUP(S$1,'DB Runes '!$A:$AP,'DB Runes'!$AR1122,FALSE)</f>
        <v>0</v>
      </c>
      <c r="T1122">
        <f>HLOOKUP(T$1,'DB Runes '!$A:$AP,'DB Runes'!$AR1122,FALSE)</f>
        <v>0</v>
      </c>
      <c r="U1122">
        <f>HLOOKUP(U$1,'DB Runes '!$A:$AP,'DB Runes'!$AR1122,FALSE)</f>
        <v>0</v>
      </c>
      <c r="V1122">
        <f>HLOOKUP(V$1,'DB Runes '!$A:$AP,'DB Runes'!$AR1122,FALSE)</f>
        <v>0</v>
      </c>
      <c r="W1122">
        <f>HLOOKUP(W$1,'DB Runes '!$A:$AP,'DB Runes'!$AR1122,FALSE)</f>
        <v>0</v>
      </c>
      <c r="X1122">
        <f>HLOOKUP(X$1,'DB Runes '!$A:$AP,'DB Runes'!$AR1122,FALSE)</f>
        <v>0</v>
      </c>
      <c r="Y1122">
        <f>HLOOKUP(Y$1,'DB Runes '!$A:$AP,'DB Runes'!$AR1122,FALSE)</f>
        <v>0</v>
      </c>
      <c r="Z1122">
        <f>HLOOKUP(Z$1,'DB Runes '!$A:$AP,'DB Runes'!$AR1122,FALSE)</f>
        <v>0</v>
      </c>
      <c r="AA1122">
        <f>HLOOKUP(AA$1,'DB Runes '!$A:$AP,'DB Runes'!$AR1122,FALSE)</f>
        <v>0</v>
      </c>
      <c r="AB1122">
        <f>HLOOKUP(AB$1,'DB Runes '!$A:$AP,'DB Runes'!$AR1122,FALSE)</f>
        <v>0</v>
      </c>
      <c r="AC1122">
        <f>HLOOKUP(AC$1,'DB Runes '!$A:$AP,'DB Runes'!$AR1122,FALSE)</f>
        <v>0</v>
      </c>
      <c r="AD1122">
        <f>HLOOKUP(AD$1,'DB Runes '!$A:$AP,'DB Runes'!$AR1122,FALSE)</f>
        <v>0</v>
      </c>
      <c r="AE1122">
        <f>HLOOKUP(AE$1,'DB Runes '!$A:$AP,'DB Runes'!$AR1122,FALSE)</f>
        <v>0</v>
      </c>
      <c r="AF1122">
        <f>HLOOKUP(AF$1,'DB Runes '!$A:$AP,'DB Runes'!$AR1122,FALSE)</f>
        <v>0</v>
      </c>
      <c r="AG1122">
        <f>HLOOKUP(AG$1,'DB Runes '!$A:$AP,'DB Runes'!$AR1122,FALSE)</f>
        <v>0</v>
      </c>
      <c r="AH1122">
        <f>HLOOKUP(AH$1,'DB Runes '!$A:$AP,'DB Runes'!$AR1122,FALSE)</f>
        <v>0</v>
      </c>
      <c r="AI1122">
        <f>HLOOKUP(AI$1,'DB Runes '!$A:$AP,'DB Runes'!$AR1122,FALSE)</f>
        <v>0</v>
      </c>
      <c r="AJ1122">
        <f>HLOOKUP(AJ$1,'DB Runes '!$A:$AP,'DB Runes'!$AR1122,FALSE)</f>
        <v>0</v>
      </c>
      <c r="AK1122">
        <f>HLOOKUP(AK$1,'DB Runes '!$A:$AP,'DB Runes'!$AR1122,FALSE)</f>
        <v>0</v>
      </c>
      <c r="AL1122">
        <f>HLOOKUP(AL$1,'DB Runes '!$A:$AP,'DB Runes'!$AR1122,FALSE)</f>
        <v>0</v>
      </c>
      <c r="AM1122">
        <f>HLOOKUP(AM$1,'DB Runes '!$A:$AP,'DB Runes'!$AR1122,FALSE)</f>
        <v>0</v>
      </c>
      <c r="AN1122">
        <f>HLOOKUP(AN$1,'DB Runes '!$A:$AP,'DB Runes'!$AR1122,FALSE)</f>
        <v>0</v>
      </c>
      <c r="AO1122">
        <f>HLOOKUP(AO$1,'DB Runes '!$A:$AP,'DB Runes'!$AR1122,FALSE)</f>
        <v>0</v>
      </c>
      <c r="AP1122">
        <f>HLOOKUP(AP$1,'DB Runes '!$A:$AP,'DB Runes'!$AR1122,FALSE)</f>
        <v>0</v>
      </c>
      <c r="AR1122">
        <v>1122</v>
      </c>
    </row>
    <row r="1123" spans="1:44" x14ac:dyDescent="0.25">
      <c r="A1123">
        <f>HLOOKUP(A$1,'DB Runes '!$A:$AP,'DB Runes'!$AR1123,FALSE)</f>
        <v>0</v>
      </c>
      <c r="B1123">
        <f>HLOOKUP(B$1,'DB Runes '!$A:$AP,'DB Runes'!$AR1123,FALSE)</f>
        <v>0</v>
      </c>
      <c r="C1123">
        <f>HLOOKUP(C$1,'DB Runes '!$A:$AP,'DB Runes'!$AR1123,FALSE)</f>
        <v>0</v>
      </c>
      <c r="D1123">
        <f>HLOOKUP(D$1,'DB Runes '!$A:$AP,'DB Runes'!$AR1123,FALSE)</f>
        <v>0</v>
      </c>
      <c r="E1123">
        <f>HLOOKUP(E$1,'DB Runes '!$A:$AP,'DB Runes'!$AR1123,FALSE)</f>
        <v>0</v>
      </c>
      <c r="F1123">
        <f>HLOOKUP(F$1,'DB Runes '!$A:$AP,'DB Runes'!$AR1123,FALSE)</f>
        <v>0</v>
      </c>
      <c r="G1123">
        <f>HLOOKUP(G$1,'DB Runes '!$A:$AP,'DB Runes'!$AR1123,FALSE)</f>
        <v>0</v>
      </c>
      <c r="H1123">
        <f>HLOOKUP(H$1,'DB Runes '!$A:$AP,'DB Runes'!$AR1123,FALSE)</f>
        <v>0</v>
      </c>
      <c r="I1123">
        <f>HLOOKUP(I$1,'DB Runes '!$A:$AP,'DB Runes'!$AR1123,FALSE)</f>
        <v>0</v>
      </c>
      <c r="J1123">
        <f>HLOOKUP(J$1,'DB Runes '!$A:$AP,'DB Runes'!$AR1123,FALSE)</f>
        <v>0</v>
      </c>
      <c r="K1123">
        <f>HLOOKUP(K$1,'DB Runes '!$A:$AP,'DB Runes'!$AR1123,FALSE)</f>
        <v>0</v>
      </c>
      <c r="L1123">
        <f>HLOOKUP(L$1,'DB Runes '!$A:$AP,'DB Runes'!$AR1123,FALSE)</f>
        <v>0</v>
      </c>
      <c r="M1123">
        <f>HLOOKUP(M$1,'DB Runes '!$A:$AP,'DB Runes'!$AR1123,FALSE)</f>
        <v>0</v>
      </c>
      <c r="N1123">
        <f>HLOOKUP(N$1,'DB Runes '!$A:$AP,'DB Runes'!$AR1123,FALSE)</f>
        <v>0</v>
      </c>
      <c r="O1123">
        <f>HLOOKUP(O$1,'DB Runes '!$A:$AP,'DB Runes'!$AR1123,FALSE)</f>
        <v>0</v>
      </c>
      <c r="P1123">
        <f>HLOOKUP(P$1,'DB Runes '!$A:$AP,'DB Runes'!$AR1123,FALSE)</f>
        <v>0</v>
      </c>
      <c r="Q1123">
        <f>HLOOKUP(Q$1,'DB Runes '!$A:$AP,'DB Runes'!$AR1123,FALSE)</f>
        <v>0</v>
      </c>
      <c r="R1123">
        <f>HLOOKUP(R$1,'DB Runes '!$A:$AP,'DB Runes'!$AR1123,FALSE)</f>
        <v>0</v>
      </c>
      <c r="S1123">
        <f>HLOOKUP(S$1,'DB Runes '!$A:$AP,'DB Runes'!$AR1123,FALSE)</f>
        <v>0</v>
      </c>
      <c r="T1123">
        <f>HLOOKUP(T$1,'DB Runes '!$A:$AP,'DB Runes'!$AR1123,FALSE)</f>
        <v>0</v>
      </c>
      <c r="U1123">
        <f>HLOOKUP(U$1,'DB Runes '!$A:$AP,'DB Runes'!$AR1123,FALSE)</f>
        <v>0</v>
      </c>
      <c r="V1123">
        <f>HLOOKUP(V$1,'DB Runes '!$A:$AP,'DB Runes'!$AR1123,FALSE)</f>
        <v>0</v>
      </c>
      <c r="W1123">
        <f>HLOOKUP(W$1,'DB Runes '!$A:$AP,'DB Runes'!$AR1123,FALSE)</f>
        <v>0</v>
      </c>
      <c r="X1123">
        <f>HLOOKUP(X$1,'DB Runes '!$A:$AP,'DB Runes'!$AR1123,FALSE)</f>
        <v>0</v>
      </c>
      <c r="Y1123">
        <f>HLOOKUP(Y$1,'DB Runes '!$A:$AP,'DB Runes'!$AR1123,FALSE)</f>
        <v>0</v>
      </c>
      <c r="Z1123">
        <f>HLOOKUP(Z$1,'DB Runes '!$A:$AP,'DB Runes'!$AR1123,FALSE)</f>
        <v>0</v>
      </c>
      <c r="AA1123">
        <f>HLOOKUP(AA$1,'DB Runes '!$A:$AP,'DB Runes'!$AR1123,FALSE)</f>
        <v>0</v>
      </c>
      <c r="AB1123">
        <f>HLOOKUP(AB$1,'DB Runes '!$A:$AP,'DB Runes'!$AR1123,FALSE)</f>
        <v>0</v>
      </c>
      <c r="AC1123">
        <f>HLOOKUP(AC$1,'DB Runes '!$A:$AP,'DB Runes'!$AR1123,FALSE)</f>
        <v>0</v>
      </c>
      <c r="AD1123">
        <f>HLOOKUP(AD$1,'DB Runes '!$A:$AP,'DB Runes'!$AR1123,FALSE)</f>
        <v>0</v>
      </c>
      <c r="AE1123">
        <f>HLOOKUP(AE$1,'DB Runes '!$A:$AP,'DB Runes'!$AR1123,FALSE)</f>
        <v>0</v>
      </c>
      <c r="AF1123">
        <f>HLOOKUP(AF$1,'DB Runes '!$A:$AP,'DB Runes'!$AR1123,FALSE)</f>
        <v>0</v>
      </c>
      <c r="AG1123">
        <f>HLOOKUP(AG$1,'DB Runes '!$A:$AP,'DB Runes'!$AR1123,FALSE)</f>
        <v>0</v>
      </c>
      <c r="AH1123">
        <f>HLOOKUP(AH$1,'DB Runes '!$A:$AP,'DB Runes'!$AR1123,FALSE)</f>
        <v>0</v>
      </c>
      <c r="AI1123">
        <f>HLOOKUP(AI$1,'DB Runes '!$A:$AP,'DB Runes'!$AR1123,FALSE)</f>
        <v>0</v>
      </c>
      <c r="AJ1123">
        <f>HLOOKUP(AJ$1,'DB Runes '!$A:$AP,'DB Runes'!$AR1123,FALSE)</f>
        <v>0</v>
      </c>
      <c r="AK1123">
        <f>HLOOKUP(AK$1,'DB Runes '!$A:$AP,'DB Runes'!$AR1123,FALSE)</f>
        <v>0</v>
      </c>
      <c r="AL1123">
        <f>HLOOKUP(AL$1,'DB Runes '!$A:$AP,'DB Runes'!$AR1123,FALSE)</f>
        <v>0</v>
      </c>
      <c r="AM1123">
        <f>HLOOKUP(AM$1,'DB Runes '!$A:$AP,'DB Runes'!$AR1123,FALSE)</f>
        <v>0</v>
      </c>
      <c r="AN1123">
        <f>HLOOKUP(AN$1,'DB Runes '!$A:$AP,'DB Runes'!$AR1123,FALSE)</f>
        <v>0</v>
      </c>
      <c r="AO1123">
        <f>HLOOKUP(AO$1,'DB Runes '!$A:$AP,'DB Runes'!$AR1123,FALSE)</f>
        <v>0</v>
      </c>
      <c r="AP1123">
        <f>HLOOKUP(AP$1,'DB Runes '!$A:$AP,'DB Runes'!$AR1123,FALSE)</f>
        <v>0</v>
      </c>
      <c r="AR1123">
        <v>1123</v>
      </c>
    </row>
    <row r="1124" spans="1:44" x14ac:dyDescent="0.25">
      <c r="A1124">
        <f>HLOOKUP(A$1,'DB Runes '!$A:$AP,'DB Runes'!$AR1124,FALSE)</f>
        <v>0</v>
      </c>
      <c r="B1124">
        <f>HLOOKUP(B$1,'DB Runes '!$A:$AP,'DB Runes'!$AR1124,FALSE)</f>
        <v>0</v>
      </c>
      <c r="C1124">
        <f>HLOOKUP(C$1,'DB Runes '!$A:$AP,'DB Runes'!$AR1124,FALSE)</f>
        <v>0</v>
      </c>
      <c r="D1124">
        <f>HLOOKUP(D$1,'DB Runes '!$A:$AP,'DB Runes'!$AR1124,FALSE)</f>
        <v>0</v>
      </c>
      <c r="E1124">
        <f>HLOOKUP(E$1,'DB Runes '!$A:$AP,'DB Runes'!$AR1124,FALSE)</f>
        <v>0</v>
      </c>
      <c r="F1124">
        <f>HLOOKUP(F$1,'DB Runes '!$A:$AP,'DB Runes'!$AR1124,FALSE)</f>
        <v>0</v>
      </c>
      <c r="G1124">
        <f>HLOOKUP(G$1,'DB Runes '!$A:$AP,'DB Runes'!$AR1124,FALSE)</f>
        <v>0</v>
      </c>
      <c r="H1124">
        <f>HLOOKUP(H$1,'DB Runes '!$A:$AP,'DB Runes'!$AR1124,FALSE)</f>
        <v>0</v>
      </c>
      <c r="I1124">
        <f>HLOOKUP(I$1,'DB Runes '!$A:$AP,'DB Runes'!$AR1124,FALSE)</f>
        <v>0</v>
      </c>
      <c r="J1124">
        <f>HLOOKUP(J$1,'DB Runes '!$A:$AP,'DB Runes'!$AR1124,FALSE)</f>
        <v>0</v>
      </c>
      <c r="K1124">
        <f>HLOOKUP(K$1,'DB Runes '!$A:$AP,'DB Runes'!$AR1124,FALSE)</f>
        <v>0</v>
      </c>
      <c r="L1124">
        <f>HLOOKUP(L$1,'DB Runes '!$A:$AP,'DB Runes'!$AR1124,FALSE)</f>
        <v>0</v>
      </c>
      <c r="M1124">
        <f>HLOOKUP(M$1,'DB Runes '!$A:$AP,'DB Runes'!$AR1124,FALSE)</f>
        <v>0</v>
      </c>
      <c r="N1124">
        <f>HLOOKUP(N$1,'DB Runes '!$A:$AP,'DB Runes'!$AR1124,FALSE)</f>
        <v>0</v>
      </c>
      <c r="O1124">
        <f>HLOOKUP(O$1,'DB Runes '!$A:$AP,'DB Runes'!$AR1124,FALSE)</f>
        <v>0</v>
      </c>
      <c r="P1124">
        <f>HLOOKUP(P$1,'DB Runes '!$A:$AP,'DB Runes'!$AR1124,FALSE)</f>
        <v>0</v>
      </c>
      <c r="Q1124">
        <f>HLOOKUP(Q$1,'DB Runes '!$A:$AP,'DB Runes'!$AR1124,FALSE)</f>
        <v>0</v>
      </c>
      <c r="R1124">
        <f>HLOOKUP(R$1,'DB Runes '!$A:$AP,'DB Runes'!$AR1124,FALSE)</f>
        <v>0</v>
      </c>
      <c r="S1124">
        <f>HLOOKUP(S$1,'DB Runes '!$A:$AP,'DB Runes'!$AR1124,FALSE)</f>
        <v>0</v>
      </c>
      <c r="T1124">
        <f>HLOOKUP(T$1,'DB Runes '!$A:$AP,'DB Runes'!$AR1124,FALSE)</f>
        <v>0</v>
      </c>
      <c r="U1124">
        <f>HLOOKUP(U$1,'DB Runes '!$A:$AP,'DB Runes'!$AR1124,FALSE)</f>
        <v>0</v>
      </c>
      <c r="V1124">
        <f>HLOOKUP(V$1,'DB Runes '!$A:$AP,'DB Runes'!$AR1124,FALSE)</f>
        <v>0</v>
      </c>
      <c r="W1124">
        <f>HLOOKUP(W$1,'DB Runes '!$A:$AP,'DB Runes'!$AR1124,FALSE)</f>
        <v>0</v>
      </c>
      <c r="X1124">
        <f>HLOOKUP(X$1,'DB Runes '!$A:$AP,'DB Runes'!$AR1124,FALSE)</f>
        <v>0</v>
      </c>
      <c r="Y1124">
        <f>HLOOKUP(Y$1,'DB Runes '!$A:$AP,'DB Runes'!$AR1124,FALSE)</f>
        <v>0</v>
      </c>
      <c r="Z1124">
        <f>HLOOKUP(Z$1,'DB Runes '!$A:$AP,'DB Runes'!$AR1124,FALSE)</f>
        <v>0</v>
      </c>
      <c r="AA1124">
        <f>HLOOKUP(AA$1,'DB Runes '!$A:$AP,'DB Runes'!$AR1124,FALSE)</f>
        <v>0</v>
      </c>
      <c r="AB1124">
        <f>HLOOKUP(AB$1,'DB Runes '!$A:$AP,'DB Runes'!$AR1124,FALSE)</f>
        <v>0</v>
      </c>
      <c r="AC1124">
        <f>HLOOKUP(AC$1,'DB Runes '!$A:$AP,'DB Runes'!$AR1124,FALSE)</f>
        <v>0</v>
      </c>
      <c r="AD1124">
        <f>HLOOKUP(AD$1,'DB Runes '!$A:$AP,'DB Runes'!$AR1124,FALSE)</f>
        <v>0</v>
      </c>
      <c r="AE1124">
        <f>HLOOKUP(AE$1,'DB Runes '!$A:$AP,'DB Runes'!$AR1124,FALSE)</f>
        <v>0</v>
      </c>
      <c r="AF1124">
        <f>HLOOKUP(AF$1,'DB Runes '!$A:$AP,'DB Runes'!$AR1124,FALSE)</f>
        <v>0</v>
      </c>
      <c r="AG1124">
        <f>HLOOKUP(AG$1,'DB Runes '!$A:$AP,'DB Runes'!$AR1124,FALSE)</f>
        <v>0</v>
      </c>
      <c r="AH1124">
        <f>HLOOKUP(AH$1,'DB Runes '!$A:$AP,'DB Runes'!$AR1124,FALSE)</f>
        <v>0</v>
      </c>
      <c r="AI1124">
        <f>HLOOKUP(AI$1,'DB Runes '!$A:$AP,'DB Runes'!$AR1124,FALSE)</f>
        <v>0</v>
      </c>
      <c r="AJ1124">
        <f>HLOOKUP(AJ$1,'DB Runes '!$A:$AP,'DB Runes'!$AR1124,FALSE)</f>
        <v>0</v>
      </c>
      <c r="AK1124">
        <f>HLOOKUP(AK$1,'DB Runes '!$A:$AP,'DB Runes'!$AR1124,FALSE)</f>
        <v>0</v>
      </c>
      <c r="AL1124">
        <f>HLOOKUP(AL$1,'DB Runes '!$A:$AP,'DB Runes'!$AR1124,FALSE)</f>
        <v>0</v>
      </c>
      <c r="AM1124">
        <f>HLOOKUP(AM$1,'DB Runes '!$A:$AP,'DB Runes'!$AR1124,FALSE)</f>
        <v>0</v>
      </c>
      <c r="AN1124">
        <f>HLOOKUP(AN$1,'DB Runes '!$A:$AP,'DB Runes'!$AR1124,FALSE)</f>
        <v>0</v>
      </c>
      <c r="AO1124">
        <f>HLOOKUP(AO$1,'DB Runes '!$A:$AP,'DB Runes'!$AR1124,FALSE)</f>
        <v>0</v>
      </c>
      <c r="AP1124">
        <f>HLOOKUP(AP$1,'DB Runes '!$A:$AP,'DB Runes'!$AR1124,FALSE)</f>
        <v>0</v>
      </c>
      <c r="AR1124">
        <v>1124</v>
      </c>
    </row>
    <row r="1125" spans="1:44" x14ac:dyDescent="0.25">
      <c r="A1125">
        <f>HLOOKUP(A$1,'DB Runes '!$A:$AP,'DB Runes'!$AR1125,FALSE)</f>
        <v>0</v>
      </c>
      <c r="B1125">
        <f>HLOOKUP(B$1,'DB Runes '!$A:$AP,'DB Runes'!$AR1125,FALSE)</f>
        <v>0</v>
      </c>
      <c r="C1125">
        <f>HLOOKUP(C$1,'DB Runes '!$A:$AP,'DB Runes'!$AR1125,FALSE)</f>
        <v>0</v>
      </c>
      <c r="D1125">
        <f>HLOOKUP(D$1,'DB Runes '!$A:$AP,'DB Runes'!$AR1125,FALSE)</f>
        <v>0</v>
      </c>
      <c r="E1125">
        <f>HLOOKUP(E$1,'DB Runes '!$A:$AP,'DB Runes'!$AR1125,FALSE)</f>
        <v>0</v>
      </c>
      <c r="F1125">
        <f>HLOOKUP(F$1,'DB Runes '!$A:$AP,'DB Runes'!$AR1125,FALSE)</f>
        <v>0</v>
      </c>
      <c r="G1125">
        <f>HLOOKUP(G$1,'DB Runes '!$A:$AP,'DB Runes'!$AR1125,FALSE)</f>
        <v>0</v>
      </c>
      <c r="H1125">
        <f>HLOOKUP(H$1,'DB Runes '!$A:$AP,'DB Runes'!$AR1125,FALSE)</f>
        <v>0</v>
      </c>
      <c r="I1125">
        <f>HLOOKUP(I$1,'DB Runes '!$A:$AP,'DB Runes'!$AR1125,FALSE)</f>
        <v>0</v>
      </c>
      <c r="J1125">
        <f>HLOOKUP(J$1,'DB Runes '!$A:$AP,'DB Runes'!$AR1125,FALSE)</f>
        <v>0</v>
      </c>
      <c r="K1125">
        <f>HLOOKUP(K$1,'DB Runes '!$A:$AP,'DB Runes'!$AR1125,FALSE)</f>
        <v>0</v>
      </c>
      <c r="L1125">
        <f>HLOOKUP(L$1,'DB Runes '!$A:$AP,'DB Runes'!$AR1125,FALSE)</f>
        <v>0</v>
      </c>
      <c r="M1125">
        <f>HLOOKUP(M$1,'DB Runes '!$A:$AP,'DB Runes'!$AR1125,FALSE)</f>
        <v>0</v>
      </c>
      <c r="N1125">
        <f>HLOOKUP(N$1,'DB Runes '!$A:$AP,'DB Runes'!$AR1125,FALSE)</f>
        <v>0</v>
      </c>
      <c r="O1125">
        <f>HLOOKUP(O$1,'DB Runes '!$A:$AP,'DB Runes'!$AR1125,FALSE)</f>
        <v>0</v>
      </c>
      <c r="P1125">
        <f>HLOOKUP(P$1,'DB Runes '!$A:$AP,'DB Runes'!$AR1125,FALSE)</f>
        <v>0</v>
      </c>
      <c r="Q1125">
        <f>HLOOKUP(Q$1,'DB Runes '!$A:$AP,'DB Runes'!$AR1125,FALSE)</f>
        <v>0</v>
      </c>
      <c r="R1125">
        <f>HLOOKUP(R$1,'DB Runes '!$A:$AP,'DB Runes'!$AR1125,FALSE)</f>
        <v>0</v>
      </c>
      <c r="S1125">
        <f>HLOOKUP(S$1,'DB Runes '!$A:$AP,'DB Runes'!$AR1125,FALSE)</f>
        <v>0</v>
      </c>
      <c r="T1125">
        <f>HLOOKUP(T$1,'DB Runes '!$A:$AP,'DB Runes'!$AR1125,FALSE)</f>
        <v>0</v>
      </c>
      <c r="U1125">
        <f>HLOOKUP(U$1,'DB Runes '!$A:$AP,'DB Runes'!$AR1125,FALSE)</f>
        <v>0</v>
      </c>
      <c r="V1125">
        <f>HLOOKUP(V$1,'DB Runes '!$A:$AP,'DB Runes'!$AR1125,FALSE)</f>
        <v>0</v>
      </c>
      <c r="W1125">
        <f>HLOOKUP(W$1,'DB Runes '!$A:$AP,'DB Runes'!$AR1125,FALSE)</f>
        <v>0</v>
      </c>
      <c r="X1125">
        <f>HLOOKUP(X$1,'DB Runes '!$A:$AP,'DB Runes'!$AR1125,FALSE)</f>
        <v>0</v>
      </c>
      <c r="Y1125">
        <f>HLOOKUP(Y$1,'DB Runes '!$A:$AP,'DB Runes'!$AR1125,FALSE)</f>
        <v>0</v>
      </c>
      <c r="Z1125">
        <f>HLOOKUP(Z$1,'DB Runes '!$A:$AP,'DB Runes'!$AR1125,FALSE)</f>
        <v>0</v>
      </c>
      <c r="AA1125">
        <f>HLOOKUP(AA$1,'DB Runes '!$A:$AP,'DB Runes'!$AR1125,FALSE)</f>
        <v>0</v>
      </c>
      <c r="AB1125">
        <f>HLOOKUP(AB$1,'DB Runes '!$A:$AP,'DB Runes'!$AR1125,FALSE)</f>
        <v>0</v>
      </c>
      <c r="AC1125">
        <f>HLOOKUP(AC$1,'DB Runes '!$A:$AP,'DB Runes'!$AR1125,FALSE)</f>
        <v>0</v>
      </c>
      <c r="AD1125">
        <f>HLOOKUP(AD$1,'DB Runes '!$A:$AP,'DB Runes'!$AR1125,FALSE)</f>
        <v>0</v>
      </c>
      <c r="AE1125">
        <f>HLOOKUP(AE$1,'DB Runes '!$A:$AP,'DB Runes'!$AR1125,FALSE)</f>
        <v>0</v>
      </c>
      <c r="AF1125">
        <f>HLOOKUP(AF$1,'DB Runes '!$A:$AP,'DB Runes'!$AR1125,FALSE)</f>
        <v>0</v>
      </c>
      <c r="AG1125">
        <f>HLOOKUP(AG$1,'DB Runes '!$A:$AP,'DB Runes'!$AR1125,FALSE)</f>
        <v>0</v>
      </c>
      <c r="AH1125">
        <f>HLOOKUP(AH$1,'DB Runes '!$A:$AP,'DB Runes'!$AR1125,FALSE)</f>
        <v>0</v>
      </c>
      <c r="AI1125">
        <f>HLOOKUP(AI$1,'DB Runes '!$A:$AP,'DB Runes'!$AR1125,FALSE)</f>
        <v>0</v>
      </c>
      <c r="AJ1125">
        <f>HLOOKUP(AJ$1,'DB Runes '!$A:$AP,'DB Runes'!$AR1125,FALSE)</f>
        <v>0</v>
      </c>
      <c r="AK1125">
        <f>HLOOKUP(AK$1,'DB Runes '!$A:$AP,'DB Runes'!$AR1125,FALSE)</f>
        <v>0</v>
      </c>
      <c r="AL1125">
        <f>HLOOKUP(AL$1,'DB Runes '!$A:$AP,'DB Runes'!$AR1125,FALSE)</f>
        <v>0</v>
      </c>
      <c r="AM1125">
        <f>HLOOKUP(AM$1,'DB Runes '!$A:$AP,'DB Runes'!$AR1125,FALSE)</f>
        <v>0</v>
      </c>
      <c r="AN1125">
        <f>HLOOKUP(AN$1,'DB Runes '!$A:$AP,'DB Runes'!$AR1125,FALSE)</f>
        <v>0</v>
      </c>
      <c r="AO1125">
        <f>HLOOKUP(AO$1,'DB Runes '!$A:$AP,'DB Runes'!$AR1125,FALSE)</f>
        <v>0</v>
      </c>
      <c r="AP1125">
        <f>HLOOKUP(AP$1,'DB Runes '!$A:$AP,'DB Runes'!$AR1125,FALSE)</f>
        <v>0</v>
      </c>
      <c r="AR1125">
        <v>1125</v>
      </c>
    </row>
    <row r="1126" spans="1:44" x14ac:dyDescent="0.25">
      <c r="A1126">
        <f>HLOOKUP(A$1,'DB Runes '!$A:$AP,'DB Runes'!$AR1126,FALSE)</f>
        <v>0</v>
      </c>
      <c r="B1126">
        <f>HLOOKUP(B$1,'DB Runes '!$A:$AP,'DB Runes'!$AR1126,FALSE)</f>
        <v>0</v>
      </c>
      <c r="C1126">
        <f>HLOOKUP(C$1,'DB Runes '!$A:$AP,'DB Runes'!$AR1126,FALSE)</f>
        <v>0</v>
      </c>
      <c r="D1126">
        <f>HLOOKUP(D$1,'DB Runes '!$A:$AP,'DB Runes'!$AR1126,FALSE)</f>
        <v>0</v>
      </c>
      <c r="E1126">
        <f>HLOOKUP(E$1,'DB Runes '!$A:$AP,'DB Runes'!$AR1126,FALSE)</f>
        <v>0</v>
      </c>
      <c r="F1126">
        <f>HLOOKUP(F$1,'DB Runes '!$A:$AP,'DB Runes'!$AR1126,FALSE)</f>
        <v>0</v>
      </c>
      <c r="G1126">
        <f>HLOOKUP(G$1,'DB Runes '!$A:$AP,'DB Runes'!$AR1126,FALSE)</f>
        <v>0</v>
      </c>
      <c r="H1126">
        <f>HLOOKUP(H$1,'DB Runes '!$A:$AP,'DB Runes'!$AR1126,FALSE)</f>
        <v>0</v>
      </c>
      <c r="I1126">
        <f>HLOOKUP(I$1,'DB Runes '!$A:$AP,'DB Runes'!$AR1126,FALSE)</f>
        <v>0</v>
      </c>
      <c r="J1126">
        <f>HLOOKUP(J$1,'DB Runes '!$A:$AP,'DB Runes'!$AR1126,FALSE)</f>
        <v>0</v>
      </c>
      <c r="K1126">
        <f>HLOOKUP(K$1,'DB Runes '!$A:$AP,'DB Runes'!$AR1126,FALSE)</f>
        <v>0</v>
      </c>
      <c r="L1126">
        <f>HLOOKUP(L$1,'DB Runes '!$A:$AP,'DB Runes'!$AR1126,FALSE)</f>
        <v>0</v>
      </c>
      <c r="M1126">
        <f>HLOOKUP(M$1,'DB Runes '!$A:$AP,'DB Runes'!$AR1126,FALSE)</f>
        <v>0</v>
      </c>
      <c r="N1126">
        <f>HLOOKUP(N$1,'DB Runes '!$A:$AP,'DB Runes'!$AR1126,FALSE)</f>
        <v>0</v>
      </c>
      <c r="O1126">
        <f>HLOOKUP(O$1,'DB Runes '!$A:$AP,'DB Runes'!$AR1126,FALSE)</f>
        <v>0</v>
      </c>
      <c r="P1126">
        <f>HLOOKUP(P$1,'DB Runes '!$A:$AP,'DB Runes'!$AR1126,FALSE)</f>
        <v>0</v>
      </c>
      <c r="Q1126">
        <f>HLOOKUP(Q$1,'DB Runes '!$A:$AP,'DB Runes'!$AR1126,FALSE)</f>
        <v>0</v>
      </c>
      <c r="R1126">
        <f>HLOOKUP(R$1,'DB Runes '!$A:$AP,'DB Runes'!$AR1126,FALSE)</f>
        <v>0</v>
      </c>
      <c r="S1126">
        <f>HLOOKUP(S$1,'DB Runes '!$A:$AP,'DB Runes'!$AR1126,FALSE)</f>
        <v>0</v>
      </c>
      <c r="T1126">
        <f>HLOOKUP(T$1,'DB Runes '!$A:$AP,'DB Runes'!$AR1126,FALSE)</f>
        <v>0</v>
      </c>
      <c r="U1126">
        <f>HLOOKUP(U$1,'DB Runes '!$A:$AP,'DB Runes'!$AR1126,FALSE)</f>
        <v>0</v>
      </c>
      <c r="V1126">
        <f>HLOOKUP(V$1,'DB Runes '!$A:$AP,'DB Runes'!$AR1126,FALSE)</f>
        <v>0</v>
      </c>
      <c r="W1126">
        <f>HLOOKUP(W$1,'DB Runes '!$A:$AP,'DB Runes'!$AR1126,FALSE)</f>
        <v>0</v>
      </c>
      <c r="X1126">
        <f>HLOOKUP(X$1,'DB Runes '!$A:$AP,'DB Runes'!$AR1126,FALSE)</f>
        <v>0</v>
      </c>
      <c r="Y1126">
        <f>HLOOKUP(Y$1,'DB Runes '!$A:$AP,'DB Runes'!$AR1126,FALSE)</f>
        <v>0</v>
      </c>
      <c r="Z1126">
        <f>HLOOKUP(Z$1,'DB Runes '!$A:$AP,'DB Runes'!$AR1126,FALSE)</f>
        <v>0</v>
      </c>
      <c r="AA1126">
        <f>HLOOKUP(AA$1,'DB Runes '!$A:$AP,'DB Runes'!$AR1126,FALSE)</f>
        <v>0</v>
      </c>
      <c r="AB1126">
        <f>HLOOKUP(AB$1,'DB Runes '!$A:$AP,'DB Runes'!$AR1126,FALSE)</f>
        <v>0</v>
      </c>
      <c r="AC1126">
        <f>HLOOKUP(AC$1,'DB Runes '!$A:$AP,'DB Runes'!$AR1126,FALSE)</f>
        <v>0</v>
      </c>
      <c r="AD1126">
        <f>HLOOKUP(AD$1,'DB Runes '!$A:$AP,'DB Runes'!$AR1126,FALSE)</f>
        <v>0</v>
      </c>
      <c r="AE1126">
        <f>HLOOKUP(AE$1,'DB Runes '!$A:$AP,'DB Runes'!$AR1126,FALSE)</f>
        <v>0</v>
      </c>
      <c r="AF1126">
        <f>HLOOKUP(AF$1,'DB Runes '!$A:$AP,'DB Runes'!$AR1126,FALSE)</f>
        <v>0</v>
      </c>
      <c r="AG1126">
        <f>HLOOKUP(AG$1,'DB Runes '!$A:$AP,'DB Runes'!$AR1126,FALSE)</f>
        <v>0</v>
      </c>
      <c r="AH1126">
        <f>HLOOKUP(AH$1,'DB Runes '!$A:$AP,'DB Runes'!$AR1126,FALSE)</f>
        <v>0</v>
      </c>
      <c r="AI1126">
        <f>HLOOKUP(AI$1,'DB Runes '!$A:$AP,'DB Runes'!$AR1126,FALSE)</f>
        <v>0</v>
      </c>
      <c r="AJ1126">
        <f>HLOOKUP(AJ$1,'DB Runes '!$A:$AP,'DB Runes'!$AR1126,FALSE)</f>
        <v>0</v>
      </c>
      <c r="AK1126">
        <f>HLOOKUP(AK$1,'DB Runes '!$A:$AP,'DB Runes'!$AR1126,FALSE)</f>
        <v>0</v>
      </c>
      <c r="AL1126">
        <f>HLOOKUP(AL$1,'DB Runes '!$A:$AP,'DB Runes'!$AR1126,FALSE)</f>
        <v>0</v>
      </c>
      <c r="AM1126">
        <f>HLOOKUP(AM$1,'DB Runes '!$A:$AP,'DB Runes'!$AR1126,FALSE)</f>
        <v>0</v>
      </c>
      <c r="AN1126">
        <f>HLOOKUP(AN$1,'DB Runes '!$A:$AP,'DB Runes'!$AR1126,FALSE)</f>
        <v>0</v>
      </c>
      <c r="AO1126">
        <f>HLOOKUP(AO$1,'DB Runes '!$A:$AP,'DB Runes'!$AR1126,FALSE)</f>
        <v>0</v>
      </c>
      <c r="AP1126">
        <f>HLOOKUP(AP$1,'DB Runes '!$A:$AP,'DB Runes'!$AR1126,FALSE)</f>
        <v>0</v>
      </c>
      <c r="AR1126">
        <v>1126</v>
      </c>
    </row>
    <row r="1127" spans="1:44" x14ac:dyDescent="0.25">
      <c r="A1127">
        <f>HLOOKUP(A$1,'DB Runes '!$A:$AP,'DB Runes'!$AR1127,FALSE)</f>
        <v>0</v>
      </c>
      <c r="B1127">
        <f>HLOOKUP(B$1,'DB Runes '!$A:$AP,'DB Runes'!$AR1127,FALSE)</f>
        <v>0</v>
      </c>
      <c r="C1127">
        <f>HLOOKUP(C$1,'DB Runes '!$A:$AP,'DB Runes'!$AR1127,FALSE)</f>
        <v>0</v>
      </c>
      <c r="D1127">
        <f>HLOOKUP(D$1,'DB Runes '!$A:$AP,'DB Runes'!$AR1127,FALSE)</f>
        <v>0</v>
      </c>
      <c r="E1127">
        <f>HLOOKUP(E$1,'DB Runes '!$A:$AP,'DB Runes'!$AR1127,FALSE)</f>
        <v>0</v>
      </c>
      <c r="F1127">
        <f>HLOOKUP(F$1,'DB Runes '!$A:$AP,'DB Runes'!$AR1127,FALSE)</f>
        <v>0</v>
      </c>
      <c r="G1127">
        <f>HLOOKUP(G$1,'DB Runes '!$A:$AP,'DB Runes'!$AR1127,FALSE)</f>
        <v>0</v>
      </c>
      <c r="H1127">
        <f>HLOOKUP(H$1,'DB Runes '!$A:$AP,'DB Runes'!$AR1127,FALSE)</f>
        <v>0</v>
      </c>
      <c r="I1127">
        <f>HLOOKUP(I$1,'DB Runes '!$A:$AP,'DB Runes'!$AR1127,FALSE)</f>
        <v>0</v>
      </c>
      <c r="J1127">
        <f>HLOOKUP(J$1,'DB Runes '!$A:$AP,'DB Runes'!$AR1127,FALSE)</f>
        <v>0</v>
      </c>
      <c r="K1127">
        <f>HLOOKUP(K$1,'DB Runes '!$A:$AP,'DB Runes'!$AR1127,FALSE)</f>
        <v>0</v>
      </c>
      <c r="L1127">
        <f>HLOOKUP(L$1,'DB Runes '!$A:$AP,'DB Runes'!$AR1127,FALSE)</f>
        <v>0</v>
      </c>
      <c r="M1127">
        <f>HLOOKUP(M$1,'DB Runes '!$A:$AP,'DB Runes'!$AR1127,FALSE)</f>
        <v>0</v>
      </c>
      <c r="N1127">
        <f>HLOOKUP(N$1,'DB Runes '!$A:$AP,'DB Runes'!$AR1127,FALSE)</f>
        <v>0</v>
      </c>
      <c r="O1127">
        <f>HLOOKUP(O$1,'DB Runes '!$A:$AP,'DB Runes'!$AR1127,FALSE)</f>
        <v>0</v>
      </c>
      <c r="P1127">
        <f>HLOOKUP(P$1,'DB Runes '!$A:$AP,'DB Runes'!$AR1127,FALSE)</f>
        <v>0</v>
      </c>
      <c r="Q1127">
        <f>HLOOKUP(Q$1,'DB Runes '!$A:$AP,'DB Runes'!$AR1127,FALSE)</f>
        <v>0</v>
      </c>
      <c r="R1127">
        <f>HLOOKUP(R$1,'DB Runes '!$A:$AP,'DB Runes'!$AR1127,FALSE)</f>
        <v>0</v>
      </c>
      <c r="S1127">
        <f>HLOOKUP(S$1,'DB Runes '!$A:$AP,'DB Runes'!$AR1127,FALSE)</f>
        <v>0</v>
      </c>
      <c r="T1127">
        <f>HLOOKUP(T$1,'DB Runes '!$A:$AP,'DB Runes'!$AR1127,FALSE)</f>
        <v>0</v>
      </c>
      <c r="U1127">
        <f>HLOOKUP(U$1,'DB Runes '!$A:$AP,'DB Runes'!$AR1127,FALSE)</f>
        <v>0</v>
      </c>
      <c r="V1127">
        <f>HLOOKUP(V$1,'DB Runes '!$A:$AP,'DB Runes'!$AR1127,FALSE)</f>
        <v>0</v>
      </c>
      <c r="W1127">
        <f>HLOOKUP(W$1,'DB Runes '!$A:$AP,'DB Runes'!$AR1127,FALSE)</f>
        <v>0</v>
      </c>
      <c r="X1127">
        <f>HLOOKUP(X$1,'DB Runes '!$A:$AP,'DB Runes'!$AR1127,FALSE)</f>
        <v>0</v>
      </c>
      <c r="Y1127">
        <f>HLOOKUP(Y$1,'DB Runes '!$A:$AP,'DB Runes'!$AR1127,FALSE)</f>
        <v>0</v>
      </c>
      <c r="Z1127">
        <f>HLOOKUP(Z$1,'DB Runes '!$A:$AP,'DB Runes'!$AR1127,FALSE)</f>
        <v>0</v>
      </c>
      <c r="AA1127">
        <f>HLOOKUP(AA$1,'DB Runes '!$A:$AP,'DB Runes'!$AR1127,FALSE)</f>
        <v>0</v>
      </c>
      <c r="AB1127">
        <f>HLOOKUP(AB$1,'DB Runes '!$A:$AP,'DB Runes'!$AR1127,FALSE)</f>
        <v>0</v>
      </c>
      <c r="AC1127">
        <f>HLOOKUP(AC$1,'DB Runes '!$A:$AP,'DB Runes'!$AR1127,FALSE)</f>
        <v>0</v>
      </c>
      <c r="AD1127">
        <f>HLOOKUP(AD$1,'DB Runes '!$A:$AP,'DB Runes'!$AR1127,FALSE)</f>
        <v>0</v>
      </c>
      <c r="AE1127">
        <f>HLOOKUP(AE$1,'DB Runes '!$A:$AP,'DB Runes'!$AR1127,FALSE)</f>
        <v>0</v>
      </c>
      <c r="AF1127">
        <f>HLOOKUP(AF$1,'DB Runes '!$A:$AP,'DB Runes'!$AR1127,FALSE)</f>
        <v>0</v>
      </c>
      <c r="AG1127">
        <f>HLOOKUP(AG$1,'DB Runes '!$A:$AP,'DB Runes'!$AR1127,FALSE)</f>
        <v>0</v>
      </c>
      <c r="AH1127">
        <f>HLOOKUP(AH$1,'DB Runes '!$A:$AP,'DB Runes'!$AR1127,FALSE)</f>
        <v>0</v>
      </c>
      <c r="AI1127">
        <f>HLOOKUP(AI$1,'DB Runes '!$A:$AP,'DB Runes'!$AR1127,FALSE)</f>
        <v>0</v>
      </c>
      <c r="AJ1127">
        <f>HLOOKUP(AJ$1,'DB Runes '!$A:$AP,'DB Runes'!$AR1127,FALSE)</f>
        <v>0</v>
      </c>
      <c r="AK1127">
        <f>HLOOKUP(AK$1,'DB Runes '!$A:$AP,'DB Runes'!$AR1127,FALSE)</f>
        <v>0</v>
      </c>
      <c r="AL1127">
        <f>HLOOKUP(AL$1,'DB Runes '!$A:$AP,'DB Runes'!$AR1127,FALSE)</f>
        <v>0</v>
      </c>
      <c r="AM1127">
        <f>HLOOKUP(AM$1,'DB Runes '!$A:$AP,'DB Runes'!$AR1127,FALSE)</f>
        <v>0</v>
      </c>
      <c r="AN1127">
        <f>HLOOKUP(AN$1,'DB Runes '!$A:$AP,'DB Runes'!$AR1127,FALSE)</f>
        <v>0</v>
      </c>
      <c r="AO1127">
        <f>HLOOKUP(AO$1,'DB Runes '!$A:$AP,'DB Runes'!$AR1127,FALSE)</f>
        <v>0</v>
      </c>
      <c r="AP1127">
        <f>HLOOKUP(AP$1,'DB Runes '!$A:$AP,'DB Runes'!$AR1127,FALSE)</f>
        <v>0</v>
      </c>
      <c r="AR1127">
        <v>1127</v>
      </c>
    </row>
    <row r="1128" spans="1:44" x14ac:dyDescent="0.25">
      <c r="A1128">
        <f>HLOOKUP(A$1,'DB Runes '!$A:$AP,'DB Runes'!$AR1128,FALSE)</f>
        <v>0</v>
      </c>
      <c r="B1128">
        <f>HLOOKUP(B$1,'DB Runes '!$A:$AP,'DB Runes'!$AR1128,FALSE)</f>
        <v>0</v>
      </c>
      <c r="C1128">
        <f>HLOOKUP(C$1,'DB Runes '!$A:$AP,'DB Runes'!$AR1128,FALSE)</f>
        <v>0</v>
      </c>
      <c r="D1128">
        <f>HLOOKUP(D$1,'DB Runes '!$A:$AP,'DB Runes'!$AR1128,FALSE)</f>
        <v>0</v>
      </c>
      <c r="E1128">
        <f>HLOOKUP(E$1,'DB Runes '!$A:$AP,'DB Runes'!$AR1128,FALSE)</f>
        <v>0</v>
      </c>
      <c r="F1128">
        <f>HLOOKUP(F$1,'DB Runes '!$A:$AP,'DB Runes'!$AR1128,FALSE)</f>
        <v>0</v>
      </c>
      <c r="G1128">
        <f>HLOOKUP(G$1,'DB Runes '!$A:$AP,'DB Runes'!$AR1128,FALSE)</f>
        <v>0</v>
      </c>
      <c r="H1128">
        <f>HLOOKUP(H$1,'DB Runes '!$A:$AP,'DB Runes'!$AR1128,FALSE)</f>
        <v>0</v>
      </c>
      <c r="I1128">
        <f>HLOOKUP(I$1,'DB Runes '!$A:$AP,'DB Runes'!$AR1128,FALSE)</f>
        <v>0</v>
      </c>
      <c r="J1128">
        <f>HLOOKUP(J$1,'DB Runes '!$A:$AP,'DB Runes'!$AR1128,FALSE)</f>
        <v>0</v>
      </c>
      <c r="K1128">
        <f>HLOOKUP(K$1,'DB Runes '!$A:$AP,'DB Runes'!$AR1128,FALSE)</f>
        <v>0</v>
      </c>
      <c r="L1128">
        <f>HLOOKUP(L$1,'DB Runes '!$A:$AP,'DB Runes'!$AR1128,FALSE)</f>
        <v>0</v>
      </c>
      <c r="M1128">
        <f>HLOOKUP(M$1,'DB Runes '!$A:$AP,'DB Runes'!$AR1128,FALSE)</f>
        <v>0</v>
      </c>
      <c r="N1128">
        <f>HLOOKUP(N$1,'DB Runes '!$A:$AP,'DB Runes'!$AR1128,FALSE)</f>
        <v>0</v>
      </c>
      <c r="O1128">
        <f>HLOOKUP(O$1,'DB Runes '!$A:$AP,'DB Runes'!$AR1128,FALSE)</f>
        <v>0</v>
      </c>
      <c r="P1128">
        <f>HLOOKUP(P$1,'DB Runes '!$A:$AP,'DB Runes'!$AR1128,FALSE)</f>
        <v>0</v>
      </c>
      <c r="Q1128">
        <f>HLOOKUP(Q$1,'DB Runes '!$A:$AP,'DB Runes'!$AR1128,FALSE)</f>
        <v>0</v>
      </c>
      <c r="R1128">
        <f>HLOOKUP(R$1,'DB Runes '!$A:$AP,'DB Runes'!$AR1128,FALSE)</f>
        <v>0</v>
      </c>
      <c r="S1128">
        <f>HLOOKUP(S$1,'DB Runes '!$A:$AP,'DB Runes'!$AR1128,FALSE)</f>
        <v>0</v>
      </c>
      <c r="T1128">
        <f>HLOOKUP(T$1,'DB Runes '!$A:$AP,'DB Runes'!$AR1128,FALSE)</f>
        <v>0</v>
      </c>
      <c r="U1128">
        <f>HLOOKUP(U$1,'DB Runes '!$A:$AP,'DB Runes'!$AR1128,FALSE)</f>
        <v>0</v>
      </c>
      <c r="V1128">
        <f>HLOOKUP(V$1,'DB Runes '!$A:$AP,'DB Runes'!$AR1128,FALSE)</f>
        <v>0</v>
      </c>
      <c r="W1128">
        <f>HLOOKUP(W$1,'DB Runes '!$A:$AP,'DB Runes'!$AR1128,FALSE)</f>
        <v>0</v>
      </c>
      <c r="X1128">
        <f>HLOOKUP(X$1,'DB Runes '!$A:$AP,'DB Runes'!$AR1128,FALSE)</f>
        <v>0</v>
      </c>
      <c r="Y1128">
        <f>HLOOKUP(Y$1,'DB Runes '!$A:$AP,'DB Runes'!$AR1128,FALSE)</f>
        <v>0</v>
      </c>
      <c r="Z1128">
        <f>HLOOKUP(Z$1,'DB Runes '!$A:$AP,'DB Runes'!$AR1128,FALSE)</f>
        <v>0</v>
      </c>
      <c r="AA1128">
        <f>HLOOKUP(AA$1,'DB Runes '!$A:$AP,'DB Runes'!$AR1128,FALSE)</f>
        <v>0</v>
      </c>
      <c r="AB1128">
        <f>HLOOKUP(AB$1,'DB Runes '!$A:$AP,'DB Runes'!$AR1128,FALSE)</f>
        <v>0</v>
      </c>
      <c r="AC1128">
        <f>HLOOKUP(AC$1,'DB Runes '!$A:$AP,'DB Runes'!$AR1128,FALSE)</f>
        <v>0</v>
      </c>
      <c r="AD1128">
        <f>HLOOKUP(AD$1,'DB Runes '!$A:$AP,'DB Runes'!$AR1128,FALSE)</f>
        <v>0</v>
      </c>
      <c r="AE1128">
        <f>HLOOKUP(AE$1,'DB Runes '!$A:$AP,'DB Runes'!$AR1128,FALSE)</f>
        <v>0</v>
      </c>
      <c r="AF1128">
        <f>HLOOKUP(AF$1,'DB Runes '!$A:$AP,'DB Runes'!$AR1128,FALSE)</f>
        <v>0</v>
      </c>
      <c r="AG1128">
        <f>HLOOKUP(AG$1,'DB Runes '!$A:$AP,'DB Runes'!$AR1128,FALSE)</f>
        <v>0</v>
      </c>
      <c r="AH1128">
        <f>HLOOKUP(AH$1,'DB Runes '!$A:$AP,'DB Runes'!$AR1128,FALSE)</f>
        <v>0</v>
      </c>
      <c r="AI1128">
        <f>HLOOKUP(AI$1,'DB Runes '!$A:$AP,'DB Runes'!$AR1128,FALSE)</f>
        <v>0</v>
      </c>
      <c r="AJ1128">
        <f>HLOOKUP(AJ$1,'DB Runes '!$A:$AP,'DB Runes'!$AR1128,FALSE)</f>
        <v>0</v>
      </c>
      <c r="AK1128">
        <f>HLOOKUP(AK$1,'DB Runes '!$A:$AP,'DB Runes'!$AR1128,FALSE)</f>
        <v>0</v>
      </c>
      <c r="AL1128">
        <f>HLOOKUP(AL$1,'DB Runes '!$A:$AP,'DB Runes'!$AR1128,FALSE)</f>
        <v>0</v>
      </c>
      <c r="AM1128">
        <f>HLOOKUP(AM$1,'DB Runes '!$A:$AP,'DB Runes'!$AR1128,FALSE)</f>
        <v>0</v>
      </c>
      <c r="AN1128">
        <f>HLOOKUP(AN$1,'DB Runes '!$A:$AP,'DB Runes'!$AR1128,FALSE)</f>
        <v>0</v>
      </c>
      <c r="AO1128">
        <f>HLOOKUP(AO$1,'DB Runes '!$A:$AP,'DB Runes'!$AR1128,FALSE)</f>
        <v>0</v>
      </c>
      <c r="AP1128">
        <f>HLOOKUP(AP$1,'DB Runes '!$A:$AP,'DB Runes'!$AR1128,FALSE)</f>
        <v>0</v>
      </c>
      <c r="AR1128">
        <v>1128</v>
      </c>
    </row>
    <row r="1129" spans="1:44" x14ac:dyDescent="0.25">
      <c r="A1129">
        <f>HLOOKUP(A$1,'DB Runes '!$A:$AP,'DB Runes'!$AR1129,FALSE)</f>
        <v>0</v>
      </c>
      <c r="B1129">
        <f>HLOOKUP(B$1,'DB Runes '!$A:$AP,'DB Runes'!$AR1129,FALSE)</f>
        <v>0</v>
      </c>
      <c r="C1129">
        <f>HLOOKUP(C$1,'DB Runes '!$A:$AP,'DB Runes'!$AR1129,FALSE)</f>
        <v>0</v>
      </c>
      <c r="D1129">
        <f>HLOOKUP(D$1,'DB Runes '!$A:$AP,'DB Runes'!$AR1129,FALSE)</f>
        <v>0</v>
      </c>
      <c r="E1129">
        <f>HLOOKUP(E$1,'DB Runes '!$A:$AP,'DB Runes'!$AR1129,FALSE)</f>
        <v>0</v>
      </c>
      <c r="F1129">
        <f>HLOOKUP(F$1,'DB Runes '!$A:$AP,'DB Runes'!$AR1129,FALSE)</f>
        <v>0</v>
      </c>
      <c r="G1129">
        <f>HLOOKUP(G$1,'DB Runes '!$A:$AP,'DB Runes'!$AR1129,FALSE)</f>
        <v>0</v>
      </c>
      <c r="H1129">
        <f>HLOOKUP(H$1,'DB Runes '!$A:$AP,'DB Runes'!$AR1129,FALSE)</f>
        <v>0</v>
      </c>
      <c r="I1129">
        <f>HLOOKUP(I$1,'DB Runes '!$A:$AP,'DB Runes'!$AR1129,FALSE)</f>
        <v>0</v>
      </c>
      <c r="J1129">
        <f>HLOOKUP(J$1,'DB Runes '!$A:$AP,'DB Runes'!$AR1129,FALSE)</f>
        <v>0</v>
      </c>
      <c r="K1129">
        <f>HLOOKUP(K$1,'DB Runes '!$A:$AP,'DB Runes'!$AR1129,FALSE)</f>
        <v>0</v>
      </c>
      <c r="L1129">
        <f>HLOOKUP(L$1,'DB Runes '!$A:$AP,'DB Runes'!$AR1129,FALSE)</f>
        <v>0</v>
      </c>
      <c r="M1129">
        <f>HLOOKUP(M$1,'DB Runes '!$A:$AP,'DB Runes'!$AR1129,FALSE)</f>
        <v>0</v>
      </c>
      <c r="N1129">
        <f>HLOOKUP(N$1,'DB Runes '!$A:$AP,'DB Runes'!$AR1129,FALSE)</f>
        <v>0</v>
      </c>
      <c r="O1129">
        <f>HLOOKUP(O$1,'DB Runes '!$A:$AP,'DB Runes'!$AR1129,FALSE)</f>
        <v>0</v>
      </c>
      <c r="P1129">
        <f>HLOOKUP(P$1,'DB Runes '!$A:$AP,'DB Runes'!$AR1129,FALSE)</f>
        <v>0</v>
      </c>
      <c r="Q1129">
        <f>HLOOKUP(Q$1,'DB Runes '!$A:$AP,'DB Runes'!$AR1129,FALSE)</f>
        <v>0</v>
      </c>
      <c r="R1129">
        <f>HLOOKUP(R$1,'DB Runes '!$A:$AP,'DB Runes'!$AR1129,FALSE)</f>
        <v>0</v>
      </c>
      <c r="S1129">
        <f>HLOOKUP(S$1,'DB Runes '!$A:$AP,'DB Runes'!$AR1129,FALSE)</f>
        <v>0</v>
      </c>
      <c r="T1129">
        <f>HLOOKUP(T$1,'DB Runes '!$A:$AP,'DB Runes'!$AR1129,FALSE)</f>
        <v>0</v>
      </c>
      <c r="U1129">
        <f>HLOOKUP(U$1,'DB Runes '!$A:$AP,'DB Runes'!$AR1129,FALSE)</f>
        <v>0</v>
      </c>
      <c r="V1129">
        <f>HLOOKUP(V$1,'DB Runes '!$A:$AP,'DB Runes'!$AR1129,FALSE)</f>
        <v>0</v>
      </c>
      <c r="W1129">
        <f>HLOOKUP(W$1,'DB Runes '!$A:$AP,'DB Runes'!$AR1129,FALSE)</f>
        <v>0</v>
      </c>
      <c r="X1129">
        <f>HLOOKUP(X$1,'DB Runes '!$A:$AP,'DB Runes'!$AR1129,FALSE)</f>
        <v>0</v>
      </c>
      <c r="Y1129">
        <f>HLOOKUP(Y$1,'DB Runes '!$A:$AP,'DB Runes'!$AR1129,FALSE)</f>
        <v>0</v>
      </c>
      <c r="Z1129">
        <f>HLOOKUP(Z$1,'DB Runes '!$A:$AP,'DB Runes'!$AR1129,FALSE)</f>
        <v>0</v>
      </c>
      <c r="AA1129">
        <f>HLOOKUP(AA$1,'DB Runes '!$A:$AP,'DB Runes'!$AR1129,FALSE)</f>
        <v>0</v>
      </c>
      <c r="AB1129">
        <f>HLOOKUP(AB$1,'DB Runes '!$A:$AP,'DB Runes'!$AR1129,FALSE)</f>
        <v>0</v>
      </c>
      <c r="AC1129">
        <f>HLOOKUP(AC$1,'DB Runes '!$A:$AP,'DB Runes'!$AR1129,FALSE)</f>
        <v>0</v>
      </c>
      <c r="AD1129">
        <f>HLOOKUP(AD$1,'DB Runes '!$A:$AP,'DB Runes'!$AR1129,FALSE)</f>
        <v>0</v>
      </c>
      <c r="AE1129">
        <f>HLOOKUP(AE$1,'DB Runes '!$A:$AP,'DB Runes'!$AR1129,FALSE)</f>
        <v>0</v>
      </c>
      <c r="AF1129">
        <f>HLOOKUP(AF$1,'DB Runes '!$A:$AP,'DB Runes'!$AR1129,FALSE)</f>
        <v>0</v>
      </c>
      <c r="AG1129">
        <f>HLOOKUP(AG$1,'DB Runes '!$A:$AP,'DB Runes'!$AR1129,FALSE)</f>
        <v>0</v>
      </c>
      <c r="AH1129">
        <f>HLOOKUP(AH$1,'DB Runes '!$A:$AP,'DB Runes'!$AR1129,FALSE)</f>
        <v>0</v>
      </c>
      <c r="AI1129">
        <f>HLOOKUP(AI$1,'DB Runes '!$A:$AP,'DB Runes'!$AR1129,FALSE)</f>
        <v>0</v>
      </c>
      <c r="AJ1129">
        <f>HLOOKUP(AJ$1,'DB Runes '!$A:$AP,'DB Runes'!$AR1129,FALSE)</f>
        <v>0</v>
      </c>
      <c r="AK1129">
        <f>HLOOKUP(AK$1,'DB Runes '!$A:$AP,'DB Runes'!$AR1129,FALSE)</f>
        <v>0</v>
      </c>
      <c r="AL1129">
        <f>HLOOKUP(AL$1,'DB Runes '!$A:$AP,'DB Runes'!$AR1129,FALSE)</f>
        <v>0</v>
      </c>
      <c r="AM1129">
        <f>HLOOKUP(AM$1,'DB Runes '!$A:$AP,'DB Runes'!$AR1129,FALSE)</f>
        <v>0</v>
      </c>
      <c r="AN1129">
        <f>HLOOKUP(AN$1,'DB Runes '!$A:$AP,'DB Runes'!$AR1129,FALSE)</f>
        <v>0</v>
      </c>
      <c r="AO1129">
        <f>HLOOKUP(AO$1,'DB Runes '!$A:$AP,'DB Runes'!$AR1129,FALSE)</f>
        <v>0</v>
      </c>
      <c r="AP1129">
        <f>HLOOKUP(AP$1,'DB Runes '!$A:$AP,'DB Runes'!$AR1129,FALSE)</f>
        <v>0</v>
      </c>
      <c r="AR1129">
        <v>1129</v>
      </c>
    </row>
    <row r="1130" spans="1:44" x14ac:dyDescent="0.25">
      <c r="A1130">
        <f>HLOOKUP(A$1,'DB Runes '!$A:$AP,'DB Runes'!$AR1130,FALSE)</f>
        <v>0</v>
      </c>
      <c r="B1130">
        <f>HLOOKUP(B$1,'DB Runes '!$A:$AP,'DB Runes'!$AR1130,FALSE)</f>
        <v>0</v>
      </c>
      <c r="C1130">
        <f>HLOOKUP(C$1,'DB Runes '!$A:$AP,'DB Runes'!$AR1130,FALSE)</f>
        <v>0</v>
      </c>
      <c r="D1130">
        <f>HLOOKUP(D$1,'DB Runes '!$A:$AP,'DB Runes'!$AR1130,FALSE)</f>
        <v>0</v>
      </c>
      <c r="E1130">
        <f>HLOOKUP(E$1,'DB Runes '!$A:$AP,'DB Runes'!$AR1130,FALSE)</f>
        <v>0</v>
      </c>
      <c r="F1130">
        <f>HLOOKUP(F$1,'DB Runes '!$A:$AP,'DB Runes'!$AR1130,FALSE)</f>
        <v>0</v>
      </c>
      <c r="G1130">
        <f>HLOOKUP(G$1,'DB Runes '!$A:$AP,'DB Runes'!$AR1130,FALSE)</f>
        <v>0</v>
      </c>
      <c r="H1130">
        <f>HLOOKUP(H$1,'DB Runes '!$A:$AP,'DB Runes'!$AR1130,FALSE)</f>
        <v>0</v>
      </c>
      <c r="I1130">
        <f>HLOOKUP(I$1,'DB Runes '!$A:$AP,'DB Runes'!$AR1130,FALSE)</f>
        <v>0</v>
      </c>
      <c r="J1130">
        <f>HLOOKUP(J$1,'DB Runes '!$A:$AP,'DB Runes'!$AR1130,FALSE)</f>
        <v>0</v>
      </c>
      <c r="K1130">
        <f>HLOOKUP(K$1,'DB Runes '!$A:$AP,'DB Runes'!$AR1130,FALSE)</f>
        <v>0</v>
      </c>
      <c r="L1130">
        <f>HLOOKUP(L$1,'DB Runes '!$A:$AP,'DB Runes'!$AR1130,FALSE)</f>
        <v>0</v>
      </c>
      <c r="M1130">
        <f>HLOOKUP(M$1,'DB Runes '!$A:$AP,'DB Runes'!$AR1130,FALSE)</f>
        <v>0</v>
      </c>
      <c r="N1130">
        <f>HLOOKUP(N$1,'DB Runes '!$A:$AP,'DB Runes'!$AR1130,FALSE)</f>
        <v>0</v>
      </c>
      <c r="O1130">
        <f>HLOOKUP(O$1,'DB Runes '!$A:$AP,'DB Runes'!$AR1130,FALSE)</f>
        <v>0</v>
      </c>
      <c r="P1130">
        <f>HLOOKUP(P$1,'DB Runes '!$A:$AP,'DB Runes'!$AR1130,FALSE)</f>
        <v>0</v>
      </c>
      <c r="Q1130">
        <f>HLOOKUP(Q$1,'DB Runes '!$A:$AP,'DB Runes'!$AR1130,FALSE)</f>
        <v>0</v>
      </c>
      <c r="R1130">
        <f>HLOOKUP(R$1,'DB Runes '!$A:$AP,'DB Runes'!$AR1130,FALSE)</f>
        <v>0</v>
      </c>
      <c r="S1130">
        <f>HLOOKUP(S$1,'DB Runes '!$A:$AP,'DB Runes'!$AR1130,FALSE)</f>
        <v>0</v>
      </c>
      <c r="T1130">
        <f>HLOOKUP(T$1,'DB Runes '!$A:$AP,'DB Runes'!$AR1130,FALSE)</f>
        <v>0</v>
      </c>
      <c r="U1130">
        <f>HLOOKUP(U$1,'DB Runes '!$A:$AP,'DB Runes'!$AR1130,FALSE)</f>
        <v>0</v>
      </c>
      <c r="V1130">
        <f>HLOOKUP(V$1,'DB Runes '!$A:$AP,'DB Runes'!$AR1130,FALSE)</f>
        <v>0</v>
      </c>
      <c r="W1130">
        <f>HLOOKUP(W$1,'DB Runes '!$A:$AP,'DB Runes'!$AR1130,FALSE)</f>
        <v>0</v>
      </c>
      <c r="X1130">
        <f>HLOOKUP(X$1,'DB Runes '!$A:$AP,'DB Runes'!$AR1130,FALSE)</f>
        <v>0</v>
      </c>
      <c r="Y1130">
        <f>HLOOKUP(Y$1,'DB Runes '!$A:$AP,'DB Runes'!$AR1130,FALSE)</f>
        <v>0</v>
      </c>
      <c r="Z1130">
        <f>HLOOKUP(Z$1,'DB Runes '!$A:$AP,'DB Runes'!$AR1130,FALSE)</f>
        <v>0</v>
      </c>
      <c r="AA1130">
        <f>HLOOKUP(AA$1,'DB Runes '!$A:$AP,'DB Runes'!$AR1130,FALSE)</f>
        <v>0</v>
      </c>
      <c r="AB1130">
        <f>HLOOKUP(AB$1,'DB Runes '!$A:$AP,'DB Runes'!$AR1130,FALSE)</f>
        <v>0</v>
      </c>
      <c r="AC1130">
        <f>HLOOKUP(AC$1,'DB Runes '!$A:$AP,'DB Runes'!$AR1130,FALSE)</f>
        <v>0</v>
      </c>
      <c r="AD1130">
        <f>HLOOKUP(AD$1,'DB Runes '!$A:$AP,'DB Runes'!$AR1130,FALSE)</f>
        <v>0</v>
      </c>
      <c r="AE1130">
        <f>HLOOKUP(AE$1,'DB Runes '!$A:$AP,'DB Runes'!$AR1130,FALSE)</f>
        <v>0</v>
      </c>
      <c r="AF1130">
        <f>HLOOKUP(AF$1,'DB Runes '!$A:$AP,'DB Runes'!$AR1130,FALSE)</f>
        <v>0</v>
      </c>
      <c r="AG1130">
        <f>HLOOKUP(AG$1,'DB Runes '!$A:$AP,'DB Runes'!$AR1130,FALSE)</f>
        <v>0</v>
      </c>
      <c r="AH1130">
        <f>HLOOKUP(AH$1,'DB Runes '!$A:$AP,'DB Runes'!$AR1130,FALSE)</f>
        <v>0</v>
      </c>
      <c r="AI1130">
        <f>HLOOKUP(AI$1,'DB Runes '!$A:$AP,'DB Runes'!$AR1130,FALSE)</f>
        <v>0</v>
      </c>
      <c r="AJ1130">
        <f>HLOOKUP(AJ$1,'DB Runes '!$A:$AP,'DB Runes'!$AR1130,FALSE)</f>
        <v>0</v>
      </c>
      <c r="AK1130">
        <f>HLOOKUP(AK$1,'DB Runes '!$A:$AP,'DB Runes'!$AR1130,FALSE)</f>
        <v>0</v>
      </c>
      <c r="AL1130">
        <f>HLOOKUP(AL$1,'DB Runes '!$A:$AP,'DB Runes'!$AR1130,FALSE)</f>
        <v>0</v>
      </c>
      <c r="AM1130">
        <f>HLOOKUP(AM$1,'DB Runes '!$A:$AP,'DB Runes'!$AR1130,FALSE)</f>
        <v>0</v>
      </c>
      <c r="AN1130">
        <f>HLOOKUP(AN$1,'DB Runes '!$A:$AP,'DB Runes'!$AR1130,FALSE)</f>
        <v>0</v>
      </c>
      <c r="AO1130">
        <f>HLOOKUP(AO$1,'DB Runes '!$A:$AP,'DB Runes'!$AR1130,FALSE)</f>
        <v>0</v>
      </c>
      <c r="AP1130">
        <f>HLOOKUP(AP$1,'DB Runes '!$A:$AP,'DB Runes'!$AR1130,FALSE)</f>
        <v>0</v>
      </c>
      <c r="AR1130">
        <v>1130</v>
      </c>
    </row>
    <row r="1131" spans="1:44" x14ac:dyDescent="0.25">
      <c r="A1131">
        <f>HLOOKUP(A$1,'DB Runes '!$A:$AP,'DB Runes'!$AR1131,FALSE)</f>
        <v>0</v>
      </c>
      <c r="B1131">
        <f>HLOOKUP(B$1,'DB Runes '!$A:$AP,'DB Runes'!$AR1131,FALSE)</f>
        <v>0</v>
      </c>
      <c r="C1131">
        <f>HLOOKUP(C$1,'DB Runes '!$A:$AP,'DB Runes'!$AR1131,FALSE)</f>
        <v>0</v>
      </c>
      <c r="D1131">
        <f>HLOOKUP(D$1,'DB Runes '!$A:$AP,'DB Runes'!$AR1131,FALSE)</f>
        <v>0</v>
      </c>
      <c r="E1131">
        <f>HLOOKUP(E$1,'DB Runes '!$A:$AP,'DB Runes'!$AR1131,FALSE)</f>
        <v>0</v>
      </c>
      <c r="F1131">
        <f>HLOOKUP(F$1,'DB Runes '!$A:$AP,'DB Runes'!$AR1131,FALSE)</f>
        <v>0</v>
      </c>
      <c r="G1131">
        <f>HLOOKUP(G$1,'DB Runes '!$A:$AP,'DB Runes'!$AR1131,FALSE)</f>
        <v>0</v>
      </c>
      <c r="H1131">
        <f>HLOOKUP(H$1,'DB Runes '!$A:$AP,'DB Runes'!$AR1131,FALSE)</f>
        <v>0</v>
      </c>
      <c r="I1131">
        <f>HLOOKUP(I$1,'DB Runes '!$A:$AP,'DB Runes'!$AR1131,FALSE)</f>
        <v>0</v>
      </c>
      <c r="J1131">
        <f>HLOOKUP(J$1,'DB Runes '!$A:$AP,'DB Runes'!$AR1131,FALSE)</f>
        <v>0</v>
      </c>
      <c r="K1131">
        <f>HLOOKUP(K$1,'DB Runes '!$A:$AP,'DB Runes'!$AR1131,FALSE)</f>
        <v>0</v>
      </c>
      <c r="L1131">
        <f>HLOOKUP(L$1,'DB Runes '!$A:$AP,'DB Runes'!$AR1131,FALSE)</f>
        <v>0</v>
      </c>
      <c r="M1131">
        <f>HLOOKUP(M$1,'DB Runes '!$A:$AP,'DB Runes'!$AR1131,FALSE)</f>
        <v>0</v>
      </c>
      <c r="N1131">
        <f>HLOOKUP(N$1,'DB Runes '!$A:$AP,'DB Runes'!$AR1131,FALSE)</f>
        <v>0</v>
      </c>
      <c r="O1131">
        <f>HLOOKUP(O$1,'DB Runes '!$A:$AP,'DB Runes'!$AR1131,FALSE)</f>
        <v>0</v>
      </c>
      <c r="P1131">
        <f>HLOOKUP(P$1,'DB Runes '!$A:$AP,'DB Runes'!$AR1131,FALSE)</f>
        <v>0</v>
      </c>
      <c r="Q1131">
        <f>HLOOKUP(Q$1,'DB Runes '!$A:$AP,'DB Runes'!$AR1131,FALSE)</f>
        <v>0</v>
      </c>
      <c r="R1131">
        <f>HLOOKUP(R$1,'DB Runes '!$A:$AP,'DB Runes'!$AR1131,FALSE)</f>
        <v>0</v>
      </c>
      <c r="S1131">
        <f>HLOOKUP(S$1,'DB Runes '!$A:$AP,'DB Runes'!$AR1131,FALSE)</f>
        <v>0</v>
      </c>
      <c r="T1131">
        <f>HLOOKUP(T$1,'DB Runes '!$A:$AP,'DB Runes'!$AR1131,FALSE)</f>
        <v>0</v>
      </c>
      <c r="U1131">
        <f>HLOOKUP(U$1,'DB Runes '!$A:$AP,'DB Runes'!$AR1131,FALSE)</f>
        <v>0</v>
      </c>
      <c r="V1131">
        <f>HLOOKUP(V$1,'DB Runes '!$A:$AP,'DB Runes'!$AR1131,FALSE)</f>
        <v>0</v>
      </c>
      <c r="W1131">
        <f>HLOOKUP(W$1,'DB Runes '!$A:$AP,'DB Runes'!$AR1131,FALSE)</f>
        <v>0</v>
      </c>
      <c r="X1131">
        <f>HLOOKUP(X$1,'DB Runes '!$A:$AP,'DB Runes'!$AR1131,FALSE)</f>
        <v>0</v>
      </c>
      <c r="Y1131">
        <f>HLOOKUP(Y$1,'DB Runes '!$A:$AP,'DB Runes'!$AR1131,FALSE)</f>
        <v>0</v>
      </c>
      <c r="Z1131">
        <f>HLOOKUP(Z$1,'DB Runes '!$A:$AP,'DB Runes'!$AR1131,FALSE)</f>
        <v>0</v>
      </c>
      <c r="AA1131">
        <f>HLOOKUP(AA$1,'DB Runes '!$A:$AP,'DB Runes'!$AR1131,FALSE)</f>
        <v>0</v>
      </c>
      <c r="AB1131">
        <f>HLOOKUP(AB$1,'DB Runes '!$A:$AP,'DB Runes'!$AR1131,FALSE)</f>
        <v>0</v>
      </c>
      <c r="AC1131">
        <f>HLOOKUP(AC$1,'DB Runes '!$A:$AP,'DB Runes'!$AR1131,FALSE)</f>
        <v>0</v>
      </c>
      <c r="AD1131">
        <f>HLOOKUP(AD$1,'DB Runes '!$A:$AP,'DB Runes'!$AR1131,FALSE)</f>
        <v>0</v>
      </c>
      <c r="AE1131">
        <f>HLOOKUP(AE$1,'DB Runes '!$A:$AP,'DB Runes'!$AR1131,FALSE)</f>
        <v>0</v>
      </c>
      <c r="AF1131">
        <f>HLOOKUP(AF$1,'DB Runes '!$A:$AP,'DB Runes'!$AR1131,FALSE)</f>
        <v>0</v>
      </c>
      <c r="AG1131">
        <f>HLOOKUP(AG$1,'DB Runes '!$A:$AP,'DB Runes'!$AR1131,FALSE)</f>
        <v>0</v>
      </c>
      <c r="AH1131">
        <f>HLOOKUP(AH$1,'DB Runes '!$A:$AP,'DB Runes'!$AR1131,FALSE)</f>
        <v>0</v>
      </c>
      <c r="AI1131">
        <f>HLOOKUP(AI$1,'DB Runes '!$A:$AP,'DB Runes'!$AR1131,FALSE)</f>
        <v>0</v>
      </c>
      <c r="AJ1131">
        <f>HLOOKUP(AJ$1,'DB Runes '!$A:$AP,'DB Runes'!$AR1131,FALSE)</f>
        <v>0</v>
      </c>
      <c r="AK1131">
        <f>HLOOKUP(AK$1,'DB Runes '!$A:$AP,'DB Runes'!$AR1131,FALSE)</f>
        <v>0</v>
      </c>
      <c r="AL1131">
        <f>HLOOKUP(AL$1,'DB Runes '!$A:$AP,'DB Runes'!$AR1131,FALSE)</f>
        <v>0</v>
      </c>
      <c r="AM1131">
        <f>HLOOKUP(AM$1,'DB Runes '!$A:$AP,'DB Runes'!$AR1131,FALSE)</f>
        <v>0</v>
      </c>
      <c r="AN1131">
        <f>HLOOKUP(AN$1,'DB Runes '!$A:$AP,'DB Runes'!$AR1131,FALSE)</f>
        <v>0</v>
      </c>
      <c r="AO1131">
        <f>HLOOKUP(AO$1,'DB Runes '!$A:$AP,'DB Runes'!$AR1131,FALSE)</f>
        <v>0</v>
      </c>
      <c r="AP1131">
        <f>HLOOKUP(AP$1,'DB Runes '!$A:$AP,'DB Runes'!$AR1131,FALSE)</f>
        <v>0</v>
      </c>
      <c r="AR1131">
        <v>1131</v>
      </c>
    </row>
    <row r="1132" spans="1:44" x14ac:dyDescent="0.25">
      <c r="A1132">
        <f>HLOOKUP(A$1,'DB Runes '!$A:$AP,'DB Runes'!$AR1132,FALSE)</f>
        <v>0</v>
      </c>
      <c r="B1132">
        <f>HLOOKUP(B$1,'DB Runes '!$A:$AP,'DB Runes'!$AR1132,FALSE)</f>
        <v>0</v>
      </c>
      <c r="C1132">
        <f>HLOOKUP(C$1,'DB Runes '!$A:$AP,'DB Runes'!$AR1132,FALSE)</f>
        <v>0</v>
      </c>
      <c r="D1132">
        <f>HLOOKUP(D$1,'DB Runes '!$A:$AP,'DB Runes'!$AR1132,FALSE)</f>
        <v>0</v>
      </c>
      <c r="E1132">
        <f>HLOOKUP(E$1,'DB Runes '!$A:$AP,'DB Runes'!$AR1132,FALSE)</f>
        <v>0</v>
      </c>
      <c r="F1132">
        <f>HLOOKUP(F$1,'DB Runes '!$A:$AP,'DB Runes'!$AR1132,FALSE)</f>
        <v>0</v>
      </c>
      <c r="G1132">
        <f>HLOOKUP(G$1,'DB Runes '!$A:$AP,'DB Runes'!$AR1132,FALSE)</f>
        <v>0</v>
      </c>
      <c r="H1132">
        <f>HLOOKUP(H$1,'DB Runes '!$A:$AP,'DB Runes'!$AR1132,FALSE)</f>
        <v>0</v>
      </c>
      <c r="I1132">
        <f>HLOOKUP(I$1,'DB Runes '!$A:$AP,'DB Runes'!$AR1132,FALSE)</f>
        <v>0</v>
      </c>
      <c r="J1132">
        <f>HLOOKUP(J$1,'DB Runes '!$A:$AP,'DB Runes'!$AR1132,FALSE)</f>
        <v>0</v>
      </c>
      <c r="K1132">
        <f>HLOOKUP(K$1,'DB Runes '!$A:$AP,'DB Runes'!$AR1132,FALSE)</f>
        <v>0</v>
      </c>
      <c r="L1132">
        <f>HLOOKUP(L$1,'DB Runes '!$A:$AP,'DB Runes'!$AR1132,FALSE)</f>
        <v>0</v>
      </c>
      <c r="M1132">
        <f>HLOOKUP(M$1,'DB Runes '!$A:$AP,'DB Runes'!$AR1132,FALSE)</f>
        <v>0</v>
      </c>
      <c r="N1132">
        <f>HLOOKUP(N$1,'DB Runes '!$A:$AP,'DB Runes'!$AR1132,FALSE)</f>
        <v>0</v>
      </c>
      <c r="O1132">
        <f>HLOOKUP(O$1,'DB Runes '!$A:$AP,'DB Runes'!$AR1132,FALSE)</f>
        <v>0</v>
      </c>
      <c r="P1132">
        <f>HLOOKUP(P$1,'DB Runes '!$A:$AP,'DB Runes'!$AR1132,FALSE)</f>
        <v>0</v>
      </c>
      <c r="Q1132">
        <f>HLOOKUP(Q$1,'DB Runes '!$A:$AP,'DB Runes'!$AR1132,FALSE)</f>
        <v>0</v>
      </c>
      <c r="R1132">
        <f>HLOOKUP(R$1,'DB Runes '!$A:$AP,'DB Runes'!$AR1132,FALSE)</f>
        <v>0</v>
      </c>
      <c r="S1132">
        <f>HLOOKUP(S$1,'DB Runes '!$A:$AP,'DB Runes'!$AR1132,FALSE)</f>
        <v>0</v>
      </c>
      <c r="T1132">
        <f>HLOOKUP(T$1,'DB Runes '!$A:$AP,'DB Runes'!$AR1132,FALSE)</f>
        <v>0</v>
      </c>
      <c r="U1132">
        <f>HLOOKUP(U$1,'DB Runes '!$A:$AP,'DB Runes'!$AR1132,FALSE)</f>
        <v>0</v>
      </c>
      <c r="V1132">
        <f>HLOOKUP(V$1,'DB Runes '!$A:$AP,'DB Runes'!$AR1132,FALSE)</f>
        <v>0</v>
      </c>
      <c r="W1132">
        <f>HLOOKUP(W$1,'DB Runes '!$A:$AP,'DB Runes'!$AR1132,FALSE)</f>
        <v>0</v>
      </c>
      <c r="X1132">
        <f>HLOOKUP(X$1,'DB Runes '!$A:$AP,'DB Runes'!$AR1132,FALSE)</f>
        <v>0</v>
      </c>
      <c r="Y1132">
        <f>HLOOKUP(Y$1,'DB Runes '!$A:$AP,'DB Runes'!$AR1132,FALSE)</f>
        <v>0</v>
      </c>
      <c r="Z1132">
        <f>HLOOKUP(Z$1,'DB Runes '!$A:$AP,'DB Runes'!$AR1132,FALSE)</f>
        <v>0</v>
      </c>
      <c r="AA1132">
        <f>HLOOKUP(AA$1,'DB Runes '!$A:$AP,'DB Runes'!$AR1132,FALSE)</f>
        <v>0</v>
      </c>
      <c r="AB1132">
        <f>HLOOKUP(AB$1,'DB Runes '!$A:$AP,'DB Runes'!$AR1132,FALSE)</f>
        <v>0</v>
      </c>
      <c r="AC1132">
        <f>HLOOKUP(AC$1,'DB Runes '!$A:$AP,'DB Runes'!$AR1132,FALSE)</f>
        <v>0</v>
      </c>
      <c r="AD1132">
        <f>HLOOKUP(AD$1,'DB Runes '!$A:$AP,'DB Runes'!$AR1132,FALSE)</f>
        <v>0</v>
      </c>
      <c r="AE1132">
        <f>HLOOKUP(AE$1,'DB Runes '!$A:$AP,'DB Runes'!$AR1132,FALSE)</f>
        <v>0</v>
      </c>
      <c r="AF1132">
        <f>HLOOKUP(AF$1,'DB Runes '!$A:$AP,'DB Runes'!$AR1132,FALSE)</f>
        <v>0</v>
      </c>
      <c r="AG1132">
        <f>HLOOKUP(AG$1,'DB Runes '!$A:$AP,'DB Runes'!$AR1132,FALSE)</f>
        <v>0</v>
      </c>
      <c r="AH1132">
        <f>HLOOKUP(AH$1,'DB Runes '!$A:$AP,'DB Runes'!$AR1132,FALSE)</f>
        <v>0</v>
      </c>
      <c r="AI1132">
        <f>HLOOKUP(AI$1,'DB Runes '!$A:$AP,'DB Runes'!$AR1132,FALSE)</f>
        <v>0</v>
      </c>
      <c r="AJ1132">
        <f>HLOOKUP(AJ$1,'DB Runes '!$A:$AP,'DB Runes'!$AR1132,FALSE)</f>
        <v>0</v>
      </c>
      <c r="AK1132">
        <f>HLOOKUP(AK$1,'DB Runes '!$A:$AP,'DB Runes'!$AR1132,FALSE)</f>
        <v>0</v>
      </c>
      <c r="AL1132">
        <f>HLOOKUP(AL$1,'DB Runes '!$A:$AP,'DB Runes'!$AR1132,FALSE)</f>
        <v>0</v>
      </c>
      <c r="AM1132">
        <f>HLOOKUP(AM$1,'DB Runes '!$A:$AP,'DB Runes'!$AR1132,FALSE)</f>
        <v>0</v>
      </c>
      <c r="AN1132">
        <f>HLOOKUP(AN$1,'DB Runes '!$A:$AP,'DB Runes'!$AR1132,FALSE)</f>
        <v>0</v>
      </c>
      <c r="AO1132">
        <f>HLOOKUP(AO$1,'DB Runes '!$A:$AP,'DB Runes'!$AR1132,FALSE)</f>
        <v>0</v>
      </c>
      <c r="AP1132">
        <f>HLOOKUP(AP$1,'DB Runes '!$A:$AP,'DB Runes'!$AR1132,FALSE)</f>
        <v>0</v>
      </c>
      <c r="AR1132">
        <v>1132</v>
      </c>
    </row>
    <row r="1133" spans="1:44" x14ac:dyDescent="0.25">
      <c r="A1133">
        <f>HLOOKUP(A$1,'DB Runes '!$A:$AP,'DB Runes'!$AR1133,FALSE)</f>
        <v>0</v>
      </c>
      <c r="B1133">
        <f>HLOOKUP(B$1,'DB Runes '!$A:$AP,'DB Runes'!$AR1133,FALSE)</f>
        <v>0</v>
      </c>
      <c r="C1133">
        <f>HLOOKUP(C$1,'DB Runes '!$A:$AP,'DB Runes'!$AR1133,FALSE)</f>
        <v>0</v>
      </c>
      <c r="D1133">
        <f>HLOOKUP(D$1,'DB Runes '!$A:$AP,'DB Runes'!$AR1133,FALSE)</f>
        <v>0</v>
      </c>
      <c r="E1133">
        <f>HLOOKUP(E$1,'DB Runes '!$A:$AP,'DB Runes'!$AR1133,FALSE)</f>
        <v>0</v>
      </c>
      <c r="F1133">
        <f>HLOOKUP(F$1,'DB Runes '!$A:$AP,'DB Runes'!$AR1133,FALSE)</f>
        <v>0</v>
      </c>
      <c r="G1133">
        <f>HLOOKUP(G$1,'DB Runes '!$A:$AP,'DB Runes'!$AR1133,FALSE)</f>
        <v>0</v>
      </c>
      <c r="H1133">
        <f>HLOOKUP(H$1,'DB Runes '!$A:$AP,'DB Runes'!$AR1133,FALSE)</f>
        <v>0</v>
      </c>
      <c r="I1133">
        <f>HLOOKUP(I$1,'DB Runes '!$A:$AP,'DB Runes'!$AR1133,FALSE)</f>
        <v>0</v>
      </c>
      <c r="J1133">
        <f>HLOOKUP(J$1,'DB Runes '!$A:$AP,'DB Runes'!$AR1133,FALSE)</f>
        <v>0</v>
      </c>
      <c r="K1133">
        <f>HLOOKUP(K$1,'DB Runes '!$A:$AP,'DB Runes'!$AR1133,FALSE)</f>
        <v>0</v>
      </c>
      <c r="L1133">
        <f>HLOOKUP(L$1,'DB Runes '!$A:$AP,'DB Runes'!$AR1133,FALSE)</f>
        <v>0</v>
      </c>
      <c r="M1133">
        <f>HLOOKUP(M$1,'DB Runes '!$A:$AP,'DB Runes'!$AR1133,FALSE)</f>
        <v>0</v>
      </c>
      <c r="N1133">
        <f>HLOOKUP(N$1,'DB Runes '!$A:$AP,'DB Runes'!$AR1133,FALSE)</f>
        <v>0</v>
      </c>
      <c r="O1133">
        <f>HLOOKUP(O$1,'DB Runes '!$A:$AP,'DB Runes'!$AR1133,FALSE)</f>
        <v>0</v>
      </c>
      <c r="P1133">
        <f>HLOOKUP(P$1,'DB Runes '!$A:$AP,'DB Runes'!$AR1133,FALSE)</f>
        <v>0</v>
      </c>
      <c r="Q1133">
        <f>HLOOKUP(Q$1,'DB Runes '!$A:$AP,'DB Runes'!$AR1133,FALSE)</f>
        <v>0</v>
      </c>
      <c r="R1133">
        <f>HLOOKUP(R$1,'DB Runes '!$A:$AP,'DB Runes'!$AR1133,FALSE)</f>
        <v>0</v>
      </c>
      <c r="S1133">
        <f>HLOOKUP(S$1,'DB Runes '!$A:$AP,'DB Runes'!$AR1133,FALSE)</f>
        <v>0</v>
      </c>
      <c r="T1133">
        <f>HLOOKUP(T$1,'DB Runes '!$A:$AP,'DB Runes'!$AR1133,FALSE)</f>
        <v>0</v>
      </c>
      <c r="U1133">
        <f>HLOOKUP(U$1,'DB Runes '!$A:$AP,'DB Runes'!$AR1133,FALSE)</f>
        <v>0</v>
      </c>
      <c r="V1133">
        <f>HLOOKUP(V$1,'DB Runes '!$A:$AP,'DB Runes'!$AR1133,FALSE)</f>
        <v>0</v>
      </c>
      <c r="W1133">
        <f>HLOOKUP(W$1,'DB Runes '!$A:$AP,'DB Runes'!$AR1133,FALSE)</f>
        <v>0</v>
      </c>
      <c r="X1133">
        <f>HLOOKUP(X$1,'DB Runes '!$A:$AP,'DB Runes'!$AR1133,FALSE)</f>
        <v>0</v>
      </c>
      <c r="Y1133">
        <f>HLOOKUP(Y$1,'DB Runes '!$A:$AP,'DB Runes'!$AR1133,FALSE)</f>
        <v>0</v>
      </c>
      <c r="Z1133">
        <f>HLOOKUP(Z$1,'DB Runes '!$A:$AP,'DB Runes'!$AR1133,FALSE)</f>
        <v>0</v>
      </c>
      <c r="AA1133">
        <f>HLOOKUP(AA$1,'DB Runes '!$A:$AP,'DB Runes'!$AR1133,FALSE)</f>
        <v>0</v>
      </c>
      <c r="AB1133">
        <f>HLOOKUP(AB$1,'DB Runes '!$A:$AP,'DB Runes'!$AR1133,FALSE)</f>
        <v>0</v>
      </c>
      <c r="AC1133">
        <f>HLOOKUP(AC$1,'DB Runes '!$A:$AP,'DB Runes'!$AR1133,FALSE)</f>
        <v>0</v>
      </c>
      <c r="AD1133">
        <f>HLOOKUP(AD$1,'DB Runes '!$A:$AP,'DB Runes'!$AR1133,FALSE)</f>
        <v>0</v>
      </c>
      <c r="AE1133">
        <f>HLOOKUP(AE$1,'DB Runes '!$A:$AP,'DB Runes'!$AR1133,FALSE)</f>
        <v>0</v>
      </c>
      <c r="AF1133">
        <f>HLOOKUP(AF$1,'DB Runes '!$A:$AP,'DB Runes'!$AR1133,FALSE)</f>
        <v>0</v>
      </c>
      <c r="AG1133">
        <f>HLOOKUP(AG$1,'DB Runes '!$A:$AP,'DB Runes'!$AR1133,FALSE)</f>
        <v>0</v>
      </c>
      <c r="AH1133">
        <f>HLOOKUP(AH$1,'DB Runes '!$A:$AP,'DB Runes'!$AR1133,FALSE)</f>
        <v>0</v>
      </c>
      <c r="AI1133">
        <f>HLOOKUP(AI$1,'DB Runes '!$A:$AP,'DB Runes'!$AR1133,FALSE)</f>
        <v>0</v>
      </c>
      <c r="AJ1133">
        <f>HLOOKUP(AJ$1,'DB Runes '!$A:$AP,'DB Runes'!$AR1133,FALSE)</f>
        <v>0</v>
      </c>
      <c r="AK1133">
        <f>HLOOKUP(AK$1,'DB Runes '!$A:$AP,'DB Runes'!$AR1133,FALSE)</f>
        <v>0</v>
      </c>
      <c r="AL1133">
        <f>HLOOKUP(AL$1,'DB Runes '!$A:$AP,'DB Runes'!$AR1133,FALSE)</f>
        <v>0</v>
      </c>
      <c r="AM1133">
        <f>HLOOKUP(AM$1,'DB Runes '!$A:$AP,'DB Runes'!$AR1133,FALSE)</f>
        <v>0</v>
      </c>
      <c r="AN1133">
        <f>HLOOKUP(AN$1,'DB Runes '!$A:$AP,'DB Runes'!$AR1133,FALSE)</f>
        <v>0</v>
      </c>
      <c r="AO1133">
        <f>HLOOKUP(AO$1,'DB Runes '!$A:$AP,'DB Runes'!$AR1133,FALSE)</f>
        <v>0</v>
      </c>
      <c r="AP1133">
        <f>HLOOKUP(AP$1,'DB Runes '!$A:$AP,'DB Runes'!$AR1133,FALSE)</f>
        <v>0</v>
      </c>
      <c r="AR1133">
        <v>1133</v>
      </c>
    </row>
    <row r="1134" spans="1:44" x14ac:dyDescent="0.25">
      <c r="A1134">
        <f>HLOOKUP(A$1,'DB Runes '!$A:$AP,'DB Runes'!$AR1134,FALSE)</f>
        <v>0</v>
      </c>
      <c r="B1134">
        <f>HLOOKUP(B$1,'DB Runes '!$A:$AP,'DB Runes'!$AR1134,FALSE)</f>
        <v>0</v>
      </c>
      <c r="C1134">
        <f>HLOOKUP(C$1,'DB Runes '!$A:$AP,'DB Runes'!$AR1134,FALSE)</f>
        <v>0</v>
      </c>
      <c r="D1134">
        <f>HLOOKUP(D$1,'DB Runes '!$A:$AP,'DB Runes'!$AR1134,FALSE)</f>
        <v>0</v>
      </c>
      <c r="E1134">
        <f>HLOOKUP(E$1,'DB Runes '!$A:$AP,'DB Runes'!$AR1134,FALSE)</f>
        <v>0</v>
      </c>
      <c r="F1134">
        <f>HLOOKUP(F$1,'DB Runes '!$A:$AP,'DB Runes'!$AR1134,FALSE)</f>
        <v>0</v>
      </c>
      <c r="G1134">
        <f>HLOOKUP(G$1,'DB Runes '!$A:$AP,'DB Runes'!$AR1134,FALSE)</f>
        <v>0</v>
      </c>
      <c r="H1134">
        <f>HLOOKUP(H$1,'DB Runes '!$A:$AP,'DB Runes'!$AR1134,FALSE)</f>
        <v>0</v>
      </c>
      <c r="I1134">
        <f>HLOOKUP(I$1,'DB Runes '!$A:$AP,'DB Runes'!$AR1134,FALSE)</f>
        <v>0</v>
      </c>
      <c r="J1134">
        <f>HLOOKUP(J$1,'DB Runes '!$A:$AP,'DB Runes'!$AR1134,FALSE)</f>
        <v>0</v>
      </c>
      <c r="K1134">
        <f>HLOOKUP(K$1,'DB Runes '!$A:$AP,'DB Runes'!$AR1134,FALSE)</f>
        <v>0</v>
      </c>
      <c r="L1134">
        <f>HLOOKUP(L$1,'DB Runes '!$A:$AP,'DB Runes'!$AR1134,FALSE)</f>
        <v>0</v>
      </c>
      <c r="M1134">
        <f>HLOOKUP(M$1,'DB Runes '!$A:$AP,'DB Runes'!$AR1134,FALSE)</f>
        <v>0</v>
      </c>
      <c r="N1134">
        <f>HLOOKUP(N$1,'DB Runes '!$A:$AP,'DB Runes'!$AR1134,FALSE)</f>
        <v>0</v>
      </c>
      <c r="O1134">
        <f>HLOOKUP(O$1,'DB Runes '!$A:$AP,'DB Runes'!$AR1134,FALSE)</f>
        <v>0</v>
      </c>
      <c r="P1134">
        <f>HLOOKUP(P$1,'DB Runes '!$A:$AP,'DB Runes'!$AR1134,FALSE)</f>
        <v>0</v>
      </c>
      <c r="Q1134">
        <f>HLOOKUP(Q$1,'DB Runes '!$A:$AP,'DB Runes'!$AR1134,FALSE)</f>
        <v>0</v>
      </c>
      <c r="R1134">
        <f>HLOOKUP(R$1,'DB Runes '!$A:$AP,'DB Runes'!$AR1134,FALSE)</f>
        <v>0</v>
      </c>
      <c r="S1134">
        <f>HLOOKUP(S$1,'DB Runes '!$A:$AP,'DB Runes'!$AR1134,FALSE)</f>
        <v>0</v>
      </c>
      <c r="T1134">
        <f>HLOOKUP(T$1,'DB Runes '!$A:$AP,'DB Runes'!$AR1134,FALSE)</f>
        <v>0</v>
      </c>
      <c r="U1134">
        <f>HLOOKUP(U$1,'DB Runes '!$A:$AP,'DB Runes'!$AR1134,FALSE)</f>
        <v>0</v>
      </c>
      <c r="V1134">
        <f>HLOOKUP(V$1,'DB Runes '!$A:$AP,'DB Runes'!$AR1134,FALSE)</f>
        <v>0</v>
      </c>
      <c r="W1134">
        <f>HLOOKUP(W$1,'DB Runes '!$A:$AP,'DB Runes'!$AR1134,FALSE)</f>
        <v>0</v>
      </c>
      <c r="X1134">
        <f>HLOOKUP(X$1,'DB Runes '!$A:$AP,'DB Runes'!$AR1134,FALSE)</f>
        <v>0</v>
      </c>
      <c r="Y1134">
        <f>HLOOKUP(Y$1,'DB Runes '!$A:$AP,'DB Runes'!$AR1134,FALSE)</f>
        <v>0</v>
      </c>
      <c r="Z1134">
        <f>HLOOKUP(Z$1,'DB Runes '!$A:$AP,'DB Runes'!$AR1134,FALSE)</f>
        <v>0</v>
      </c>
      <c r="AA1134">
        <f>HLOOKUP(AA$1,'DB Runes '!$A:$AP,'DB Runes'!$AR1134,FALSE)</f>
        <v>0</v>
      </c>
      <c r="AB1134">
        <f>HLOOKUP(AB$1,'DB Runes '!$A:$AP,'DB Runes'!$AR1134,FALSE)</f>
        <v>0</v>
      </c>
      <c r="AC1134">
        <f>HLOOKUP(AC$1,'DB Runes '!$A:$AP,'DB Runes'!$AR1134,FALSE)</f>
        <v>0</v>
      </c>
      <c r="AD1134">
        <f>HLOOKUP(AD$1,'DB Runes '!$A:$AP,'DB Runes'!$AR1134,FALSE)</f>
        <v>0</v>
      </c>
      <c r="AE1134">
        <f>HLOOKUP(AE$1,'DB Runes '!$A:$AP,'DB Runes'!$AR1134,FALSE)</f>
        <v>0</v>
      </c>
      <c r="AF1134">
        <f>HLOOKUP(AF$1,'DB Runes '!$A:$AP,'DB Runes'!$AR1134,FALSE)</f>
        <v>0</v>
      </c>
      <c r="AG1134">
        <f>HLOOKUP(AG$1,'DB Runes '!$A:$AP,'DB Runes'!$AR1134,FALSE)</f>
        <v>0</v>
      </c>
      <c r="AH1134">
        <f>HLOOKUP(AH$1,'DB Runes '!$A:$AP,'DB Runes'!$AR1134,FALSE)</f>
        <v>0</v>
      </c>
      <c r="AI1134">
        <f>HLOOKUP(AI$1,'DB Runes '!$A:$AP,'DB Runes'!$AR1134,FALSE)</f>
        <v>0</v>
      </c>
      <c r="AJ1134">
        <f>HLOOKUP(AJ$1,'DB Runes '!$A:$AP,'DB Runes'!$AR1134,FALSE)</f>
        <v>0</v>
      </c>
      <c r="AK1134">
        <f>HLOOKUP(AK$1,'DB Runes '!$A:$AP,'DB Runes'!$AR1134,FALSE)</f>
        <v>0</v>
      </c>
      <c r="AL1134">
        <f>HLOOKUP(AL$1,'DB Runes '!$A:$AP,'DB Runes'!$AR1134,FALSE)</f>
        <v>0</v>
      </c>
      <c r="AM1134">
        <f>HLOOKUP(AM$1,'DB Runes '!$A:$AP,'DB Runes'!$AR1134,FALSE)</f>
        <v>0</v>
      </c>
      <c r="AN1134">
        <f>HLOOKUP(AN$1,'DB Runes '!$A:$AP,'DB Runes'!$AR1134,FALSE)</f>
        <v>0</v>
      </c>
      <c r="AO1134">
        <f>HLOOKUP(AO$1,'DB Runes '!$A:$AP,'DB Runes'!$AR1134,FALSE)</f>
        <v>0</v>
      </c>
      <c r="AP1134">
        <f>HLOOKUP(AP$1,'DB Runes '!$A:$AP,'DB Runes'!$AR1134,FALSE)</f>
        <v>0</v>
      </c>
      <c r="AR1134">
        <v>1134</v>
      </c>
    </row>
    <row r="1135" spans="1:44" x14ac:dyDescent="0.25">
      <c r="A1135">
        <f>HLOOKUP(A$1,'DB Runes '!$A:$AP,'DB Runes'!$AR1135,FALSE)</f>
        <v>0</v>
      </c>
      <c r="B1135">
        <f>HLOOKUP(B$1,'DB Runes '!$A:$AP,'DB Runes'!$AR1135,FALSE)</f>
        <v>0</v>
      </c>
      <c r="C1135">
        <f>HLOOKUP(C$1,'DB Runes '!$A:$AP,'DB Runes'!$AR1135,FALSE)</f>
        <v>0</v>
      </c>
      <c r="D1135">
        <f>HLOOKUP(D$1,'DB Runes '!$A:$AP,'DB Runes'!$AR1135,FALSE)</f>
        <v>0</v>
      </c>
      <c r="E1135">
        <f>HLOOKUP(E$1,'DB Runes '!$A:$AP,'DB Runes'!$AR1135,FALSE)</f>
        <v>0</v>
      </c>
      <c r="F1135">
        <f>HLOOKUP(F$1,'DB Runes '!$A:$AP,'DB Runes'!$AR1135,FALSE)</f>
        <v>0</v>
      </c>
      <c r="G1135">
        <f>HLOOKUP(G$1,'DB Runes '!$A:$AP,'DB Runes'!$AR1135,FALSE)</f>
        <v>0</v>
      </c>
      <c r="H1135">
        <f>HLOOKUP(H$1,'DB Runes '!$A:$AP,'DB Runes'!$AR1135,FALSE)</f>
        <v>0</v>
      </c>
      <c r="I1135">
        <f>HLOOKUP(I$1,'DB Runes '!$A:$AP,'DB Runes'!$AR1135,FALSE)</f>
        <v>0</v>
      </c>
      <c r="J1135">
        <f>HLOOKUP(J$1,'DB Runes '!$A:$AP,'DB Runes'!$AR1135,FALSE)</f>
        <v>0</v>
      </c>
      <c r="K1135">
        <f>HLOOKUP(K$1,'DB Runes '!$A:$AP,'DB Runes'!$AR1135,FALSE)</f>
        <v>0</v>
      </c>
      <c r="L1135">
        <f>HLOOKUP(L$1,'DB Runes '!$A:$AP,'DB Runes'!$AR1135,FALSE)</f>
        <v>0</v>
      </c>
      <c r="M1135">
        <f>HLOOKUP(M$1,'DB Runes '!$A:$AP,'DB Runes'!$AR1135,FALSE)</f>
        <v>0</v>
      </c>
      <c r="N1135">
        <f>HLOOKUP(N$1,'DB Runes '!$A:$AP,'DB Runes'!$AR1135,FALSE)</f>
        <v>0</v>
      </c>
      <c r="O1135">
        <f>HLOOKUP(O$1,'DB Runes '!$A:$AP,'DB Runes'!$AR1135,FALSE)</f>
        <v>0</v>
      </c>
      <c r="P1135">
        <f>HLOOKUP(P$1,'DB Runes '!$A:$AP,'DB Runes'!$AR1135,FALSE)</f>
        <v>0</v>
      </c>
      <c r="Q1135">
        <f>HLOOKUP(Q$1,'DB Runes '!$A:$AP,'DB Runes'!$AR1135,FALSE)</f>
        <v>0</v>
      </c>
      <c r="R1135">
        <f>HLOOKUP(R$1,'DB Runes '!$A:$AP,'DB Runes'!$AR1135,FALSE)</f>
        <v>0</v>
      </c>
      <c r="S1135">
        <f>HLOOKUP(S$1,'DB Runes '!$A:$AP,'DB Runes'!$AR1135,FALSE)</f>
        <v>0</v>
      </c>
      <c r="T1135">
        <f>HLOOKUP(T$1,'DB Runes '!$A:$AP,'DB Runes'!$AR1135,FALSE)</f>
        <v>0</v>
      </c>
      <c r="U1135">
        <f>HLOOKUP(U$1,'DB Runes '!$A:$AP,'DB Runes'!$AR1135,FALSE)</f>
        <v>0</v>
      </c>
      <c r="V1135">
        <f>HLOOKUP(V$1,'DB Runes '!$A:$AP,'DB Runes'!$AR1135,FALSE)</f>
        <v>0</v>
      </c>
      <c r="W1135">
        <f>HLOOKUP(W$1,'DB Runes '!$A:$AP,'DB Runes'!$AR1135,FALSE)</f>
        <v>0</v>
      </c>
      <c r="X1135">
        <f>HLOOKUP(X$1,'DB Runes '!$A:$AP,'DB Runes'!$AR1135,FALSE)</f>
        <v>0</v>
      </c>
      <c r="Y1135">
        <f>HLOOKUP(Y$1,'DB Runes '!$A:$AP,'DB Runes'!$AR1135,FALSE)</f>
        <v>0</v>
      </c>
      <c r="Z1135">
        <f>HLOOKUP(Z$1,'DB Runes '!$A:$AP,'DB Runes'!$AR1135,FALSE)</f>
        <v>0</v>
      </c>
      <c r="AA1135">
        <f>HLOOKUP(AA$1,'DB Runes '!$A:$AP,'DB Runes'!$AR1135,FALSE)</f>
        <v>0</v>
      </c>
      <c r="AB1135">
        <f>HLOOKUP(AB$1,'DB Runes '!$A:$AP,'DB Runes'!$AR1135,FALSE)</f>
        <v>0</v>
      </c>
      <c r="AC1135">
        <f>HLOOKUP(AC$1,'DB Runes '!$A:$AP,'DB Runes'!$AR1135,FALSE)</f>
        <v>0</v>
      </c>
      <c r="AD1135">
        <f>HLOOKUP(AD$1,'DB Runes '!$A:$AP,'DB Runes'!$AR1135,FALSE)</f>
        <v>0</v>
      </c>
      <c r="AE1135">
        <f>HLOOKUP(AE$1,'DB Runes '!$A:$AP,'DB Runes'!$AR1135,FALSE)</f>
        <v>0</v>
      </c>
      <c r="AF1135">
        <f>HLOOKUP(AF$1,'DB Runes '!$A:$AP,'DB Runes'!$AR1135,FALSE)</f>
        <v>0</v>
      </c>
      <c r="AG1135">
        <f>HLOOKUP(AG$1,'DB Runes '!$A:$AP,'DB Runes'!$AR1135,FALSE)</f>
        <v>0</v>
      </c>
      <c r="AH1135">
        <f>HLOOKUP(AH$1,'DB Runes '!$A:$AP,'DB Runes'!$AR1135,FALSE)</f>
        <v>0</v>
      </c>
      <c r="AI1135">
        <f>HLOOKUP(AI$1,'DB Runes '!$A:$AP,'DB Runes'!$AR1135,FALSE)</f>
        <v>0</v>
      </c>
      <c r="AJ1135">
        <f>HLOOKUP(AJ$1,'DB Runes '!$A:$AP,'DB Runes'!$AR1135,FALSE)</f>
        <v>0</v>
      </c>
      <c r="AK1135">
        <f>HLOOKUP(AK$1,'DB Runes '!$A:$AP,'DB Runes'!$AR1135,FALSE)</f>
        <v>0</v>
      </c>
      <c r="AL1135">
        <f>HLOOKUP(AL$1,'DB Runes '!$A:$AP,'DB Runes'!$AR1135,FALSE)</f>
        <v>0</v>
      </c>
      <c r="AM1135">
        <f>HLOOKUP(AM$1,'DB Runes '!$A:$AP,'DB Runes'!$AR1135,FALSE)</f>
        <v>0</v>
      </c>
      <c r="AN1135">
        <f>HLOOKUP(AN$1,'DB Runes '!$A:$AP,'DB Runes'!$AR1135,FALSE)</f>
        <v>0</v>
      </c>
      <c r="AO1135">
        <f>HLOOKUP(AO$1,'DB Runes '!$A:$AP,'DB Runes'!$AR1135,FALSE)</f>
        <v>0</v>
      </c>
      <c r="AP1135">
        <f>HLOOKUP(AP$1,'DB Runes '!$A:$AP,'DB Runes'!$AR1135,FALSE)</f>
        <v>0</v>
      </c>
      <c r="AR1135">
        <v>1135</v>
      </c>
    </row>
    <row r="1136" spans="1:44" x14ac:dyDescent="0.25">
      <c r="A1136">
        <f>HLOOKUP(A$1,'DB Runes '!$A:$AP,'DB Runes'!$AR1136,FALSE)</f>
        <v>0</v>
      </c>
      <c r="B1136">
        <f>HLOOKUP(B$1,'DB Runes '!$A:$AP,'DB Runes'!$AR1136,FALSE)</f>
        <v>0</v>
      </c>
      <c r="C1136">
        <f>HLOOKUP(C$1,'DB Runes '!$A:$AP,'DB Runes'!$AR1136,FALSE)</f>
        <v>0</v>
      </c>
      <c r="D1136">
        <f>HLOOKUP(D$1,'DB Runes '!$A:$AP,'DB Runes'!$AR1136,FALSE)</f>
        <v>0</v>
      </c>
      <c r="E1136">
        <f>HLOOKUP(E$1,'DB Runes '!$A:$AP,'DB Runes'!$AR1136,FALSE)</f>
        <v>0</v>
      </c>
      <c r="F1136">
        <f>HLOOKUP(F$1,'DB Runes '!$A:$AP,'DB Runes'!$AR1136,FALSE)</f>
        <v>0</v>
      </c>
      <c r="G1136">
        <f>HLOOKUP(G$1,'DB Runes '!$A:$AP,'DB Runes'!$AR1136,FALSE)</f>
        <v>0</v>
      </c>
      <c r="H1136">
        <f>HLOOKUP(H$1,'DB Runes '!$A:$AP,'DB Runes'!$AR1136,FALSE)</f>
        <v>0</v>
      </c>
      <c r="I1136">
        <f>HLOOKUP(I$1,'DB Runes '!$A:$AP,'DB Runes'!$AR1136,FALSE)</f>
        <v>0</v>
      </c>
      <c r="J1136">
        <f>HLOOKUP(J$1,'DB Runes '!$A:$AP,'DB Runes'!$AR1136,FALSE)</f>
        <v>0</v>
      </c>
      <c r="K1136">
        <f>HLOOKUP(K$1,'DB Runes '!$A:$AP,'DB Runes'!$AR1136,FALSE)</f>
        <v>0</v>
      </c>
      <c r="L1136">
        <f>HLOOKUP(L$1,'DB Runes '!$A:$AP,'DB Runes'!$AR1136,FALSE)</f>
        <v>0</v>
      </c>
      <c r="M1136">
        <f>HLOOKUP(M$1,'DB Runes '!$A:$AP,'DB Runes'!$AR1136,FALSE)</f>
        <v>0</v>
      </c>
      <c r="N1136">
        <f>HLOOKUP(N$1,'DB Runes '!$A:$AP,'DB Runes'!$AR1136,FALSE)</f>
        <v>0</v>
      </c>
      <c r="O1136">
        <f>HLOOKUP(O$1,'DB Runes '!$A:$AP,'DB Runes'!$AR1136,FALSE)</f>
        <v>0</v>
      </c>
      <c r="P1136">
        <f>HLOOKUP(P$1,'DB Runes '!$A:$AP,'DB Runes'!$AR1136,FALSE)</f>
        <v>0</v>
      </c>
      <c r="Q1136">
        <f>HLOOKUP(Q$1,'DB Runes '!$A:$AP,'DB Runes'!$AR1136,FALSE)</f>
        <v>0</v>
      </c>
      <c r="R1136">
        <f>HLOOKUP(R$1,'DB Runes '!$A:$AP,'DB Runes'!$AR1136,FALSE)</f>
        <v>0</v>
      </c>
      <c r="S1136">
        <f>HLOOKUP(S$1,'DB Runes '!$A:$AP,'DB Runes'!$AR1136,FALSE)</f>
        <v>0</v>
      </c>
      <c r="T1136">
        <f>HLOOKUP(T$1,'DB Runes '!$A:$AP,'DB Runes'!$AR1136,FALSE)</f>
        <v>0</v>
      </c>
      <c r="U1136">
        <f>HLOOKUP(U$1,'DB Runes '!$A:$AP,'DB Runes'!$AR1136,FALSE)</f>
        <v>0</v>
      </c>
      <c r="V1136">
        <f>HLOOKUP(V$1,'DB Runes '!$A:$AP,'DB Runes'!$AR1136,FALSE)</f>
        <v>0</v>
      </c>
      <c r="W1136">
        <f>HLOOKUP(W$1,'DB Runes '!$A:$AP,'DB Runes'!$AR1136,FALSE)</f>
        <v>0</v>
      </c>
      <c r="X1136">
        <f>HLOOKUP(X$1,'DB Runes '!$A:$AP,'DB Runes'!$AR1136,FALSE)</f>
        <v>0</v>
      </c>
      <c r="Y1136">
        <f>HLOOKUP(Y$1,'DB Runes '!$A:$AP,'DB Runes'!$AR1136,FALSE)</f>
        <v>0</v>
      </c>
      <c r="Z1136">
        <f>HLOOKUP(Z$1,'DB Runes '!$A:$AP,'DB Runes'!$AR1136,FALSE)</f>
        <v>0</v>
      </c>
      <c r="AA1136">
        <f>HLOOKUP(AA$1,'DB Runes '!$A:$AP,'DB Runes'!$AR1136,FALSE)</f>
        <v>0</v>
      </c>
      <c r="AB1136">
        <f>HLOOKUP(AB$1,'DB Runes '!$A:$AP,'DB Runes'!$AR1136,FALSE)</f>
        <v>0</v>
      </c>
      <c r="AC1136">
        <f>HLOOKUP(AC$1,'DB Runes '!$A:$AP,'DB Runes'!$AR1136,FALSE)</f>
        <v>0</v>
      </c>
      <c r="AD1136">
        <f>HLOOKUP(AD$1,'DB Runes '!$A:$AP,'DB Runes'!$AR1136,FALSE)</f>
        <v>0</v>
      </c>
      <c r="AE1136">
        <f>HLOOKUP(AE$1,'DB Runes '!$A:$AP,'DB Runes'!$AR1136,FALSE)</f>
        <v>0</v>
      </c>
      <c r="AF1136">
        <f>HLOOKUP(AF$1,'DB Runes '!$A:$AP,'DB Runes'!$AR1136,FALSE)</f>
        <v>0</v>
      </c>
      <c r="AG1136">
        <f>HLOOKUP(AG$1,'DB Runes '!$A:$AP,'DB Runes'!$AR1136,FALSE)</f>
        <v>0</v>
      </c>
      <c r="AH1136">
        <f>HLOOKUP(AH$1,'DB Runes '!$A:$AP,'DB Runes'!$AR1136,FALSE)</f>
        <v>0</v>
      </c>
      <c r="AI1136">
        <f>HLOOKUP(AI$1,'DB Runes '!$A:$AP,'DB Runes'!$AR1136,FALSE)</f>
        <v>0</v>
      </c>
      <c r="AJ1136">
        <f>HLOOKUP(AJ$1,'DB Runes '!$A:$AP,'DB Runes'!$AR1136,FALSE)</f>
        <v>0</v>
      </c>
      <c r="AK1136">
        <f>HLOOKUP(AK$1,'DB Runes '!$A:$AP,'DB Runes'!$AR1136,FALSE)</f>
        <v>0</v>
      </c>
      <c r="AL1136">
        <f>HLOOKUP(AL$1,'DB Runes '!$A:$AP,'DB Runes'!$AR1136,FALSE)</f>
        <v>0</v>
      </c>
      <c r="AM1136">
        <f>HLOOKUP(AM$1,'DB Runes '!$A:$AP,'DB Runes'!$AR1136,FALSE)</f>
        <v>0</v>
      </c>
      <c r="AN1136">
        <f>HLOOKUP(AN$1,'DB Runes '!$A:$AP,'DB Runes'!$AR1136,FALSE)</f>
        <v>0</v>
      </c>
      <c r="AO1136">
        <f>HLOOKUP(AO$1,'DB Runes '!$A:$AP,'DB Runes'!$AR1136,FALSE)</f>
        <v>0</v>
      </c>
      <c r="AP1136">
        <f>HLOOKUP(AP$1,'DB Runes '!$A:$AP,'DB Runes'!$AR1136,FALSE)</f>
        <v>0</v>
      </c>
      <c r="AR1136">
        <v>1136</v>
      </c>
    </row>
    <row r="1137" spans="1:44" x14ac:dyDescent="0.25">
      <c r="A1137">
        <f>HLOOKUP(A$1,'DB Runes '!$A:$AP,'DB Runes'!$AR1137,FALSE)</f>
        <v>0</v>
      </c>
      <c r="B1137">
        <f>HLOOKUP(B$1,'DB Runes '!$A:$AP,'DB Runes'!$AR1137,FALSE)</f>
        <v>0</v>
      </c>
      <c r="C1137">
        <f>HLOOKUP(C$1,'DB Runes '!$A:$AP,'DB Runes'!$AR1137,FALSE)</f>
        <v>0</v>
      </c>
      <c r="D1137">
        <f>HLOOKUP(D$1,'DB Runes '!$A:$AP,'DB Runes'!$AR1137,FALSE)</f>
        <v>0</v>
      </c>
      <c r="E1137">
        <f>HLOOKUP(E$1,'DB Runes '!$A:$AP,'DB Runes'!$AR1137,FALSE)</f>
        <v>0</v>
      </c>
      <c r="F1137">
        <f>HLOOKUP(F$1,'DB Runes '!$A:$AP,'DB Runes'!$AR1137,FALSE)</f>
        <v>0</v>
      </c>
      <c r="G1137">
        <f>HLOOKUP(G$1,'DB Runes '!$A:$AP,'DB Runes'!$AR1137,FALSE)</f>
        <v>0</v>
      </c>
      <c r="H1137">
        <f>HLOOKUP(H$1,'DB Runes '!$A:$AP,'DB Runes'!$AR1137,FALSE)</f>
        <v>0</v>
      </c>
      <c r="I1137">
        <f>HLOOKUP(I$1,'DB Runes '!$A:$AP,'DB Runes'!$AR1137,FALSE)</f>
        <v>0</v>
      </c>
      <c r="J1137">
        <f>HLOOKUP(J$1,'DB Runes '!$A:$AP,'DB Runes'!$AR1137,FALSE)</f>
        <v>0</v>
      </c>
      <c r="K1137">
        <f>HLOOKUP(K$1,'DB Runes '!$A:$AP,'DB Runes'!$AR1137,FALSE)</f>
        <v>0</v>
      </c>
      <c r="L1137">
        <f>HLOOKUP(L$1,'DB Runes '!$A:$AP,'DB Runes'!$AR1137,FALSE)</f>
        <v>0</v>
      </c>
      <c r="M1137">
        <f>HLOOKUP(M$1,'DB Runes '!$A:$AP,'DB Runes'!$AR1137,FALSE)</f>
        <v>0</v>
      </c>
      <c r="N1137">
        <f>HLOOKUP(N$1,'DB Runes '!$A:$AP,'DB Runes'!$AR1137,FALSE)</f>
        <v>0</v>
      </c>
      <c r="O1137">
        <f>HLOOKUP(O$1,'DB Runes '!$A:$AP,'DB Runes'!$AR1137,FALSE)</f>
        <v>0</v>
      </c>
      <c r="P1137">
        <f>HLOOKUP(P$1,'DB Runes '!$A:$AP,'DB Runes'!$AR1137,FALSE)</f>
        <v>0</v>
      </c>
      <c r="Q1137">
        <f>HLOOKUP(Q$1,'DB Runes '!$A:$AP,'DB Runes'!$AR1137,FALSE)</f>
        <v>0</v>
      </c>
      <c r="R1137">
        <f>HLOOKUP(R$1,'DB Runes '!$A:$AP,'DB Runes'!$AR1137,FALSE)</f>
        <v>0</v>
      </c>
      <c r="S1137">
        <f>HLOOKUP(S$1,'DB Runes '!$A:$AP,'DB Runes'!$AR1137,FALSE)</f>
        <v>0</v>
      </c>
      <c r="T1137">
        <f>HLOOKUP(T$1,'DB Runes '!$A:$AP,'DB Runes'!$AR1137,FALSE)</f>
        <v>0</v>
      </c>
      <c r="U1137">
        <f>HLOOKUP(U$1,'DB Runes '!$A:$AP,'DB Runes'!$AR1137,FALSE)</f>
        <v>0</v>
      </c>
      <c r="V1137">
        <f>HLOOKUP(V$1,'DB Runes '!$A:$AP,'DB Runes'!$AR1137,FALSE)</f>
        <v>0</v>
      </c>
      <c r="W1137">
        <f>HLOOKUP(W$1,'DB Runes '!$A:$AP,'DB Runes'!$AR1137,FALSE)</f>
        <v>0</v>
      </c>
      <c r="X1137">
        <f>HLOOKUP(X$1,'DB Runes '!$A:$AP,'DB Runes'!$AR1137,FALSE)</f>
        <v>0</v>
      </c>
      <c r="Y1137">
        <f>HLOOKUP(Y$1,'DB Runes '!$A:$AP,'DB Runes'!$AR1137,FALSE)</f>
        <v>0</v>
      </c>
      <c r="Z1137">
        <f>HLOOKUP(Z$1,'DB Runes '!$A:$AP,'DB Runes'!$AR1137,FALSE)</f>
        <v>0</v>
      </c>
      <c r="AA1137">
        <f>HLOOKUP(AA$1,'DB Runes '!$A:$AP,'DB Runes'!$AR1137,FALSE)</f>
        <v>0</v>
      </c>
      <c r="AB1137">
        <f>HLOOKUP(AB$1,'DB Runes '!$A:$AP,'DB Runes'!$AR1137,FALSE)</f>
        <v>0</v>
      </c>
      <c r="AC1137">
        <f>HLOOKUP(AC$1,'DB Runes '!$A:$AP,'DB Runes'!$AR1137,FALSE)</f>
        <v>0</v>
      </c>
      <c r="AD1137">
        <f>HLOOKUP(AD$1,'DB Runes '!$A:$AP,'DB Runes'!$AR1137,FALSE)</f>
        <v>0</v>
      </c>
      <c r="AE1137">
        <f>HLOOKUP(AE$1,'DB Runes '!$A:$AP,'DB Runes'!$AR1137,FALSE)</f>
        <v>0</v>
      </c>
      <c r="AF1137">
        <f>HLOOKUP(AF$1,'DB Runes '!$A:$AP,'DB Runes'!$AR1137,FALSE)</f>
        <v>0</v>
      </c>
      <c r="AG1137">
        <f>HLOOKUP(AG$1,'DB Runes '!$A:$AP,'DB Runes'!$AR1137,FALSE)</f>
        <v>0</v>
      </c>
      <c r="AH1137">
        <f>HLOOKUP(AH$1,'DB Runes '!$A:$AP,'DB Runes'!$AR1137,FALSE)</f>
        <v>0</v>
      </c>
      <c r="AI1137">
        <f>HLOOKUP(AI$1,'DB Runes '!$A:$AP,'DB Runes'!$AR1137,FALSE)</f>
        <v>0</v>
      </c>
      <c r="AJ1137">
        <f>HLOOKUP(AJ$1,'DB Runes '!$A:$AP,'DB Runes'!$AR1137,FALSE)</f>
        <v>0</v>
      </c>
      <c r="AK1137">
        <f>HLOOKUP(AK$1,'DB Runes '!$A:$AP,'DB Runes'!$AR1137,FALSE)</f>
        <v>0</v>
      </c>
      <c r="AL1137">
        <f>HLOOKUP(AL$1,'DB Runes '!$A:$AP,'DB Runes'!$AR1137,FALSE)</f>
        <v>0</v>
      </c>
      <c r="AM1137">
        <f>HLOOKUP(AM$1,'DB Runes '!$A:$AP,'DB Runes'!$AR1137,FALSE)</f>
        <v>0</v>
      </c>
      <c r="AN1137">
        <f>HLOOKUP(AN$1,'DB Runes '!$A:$AP,'DB Runes'!$AR1137,FALSE)</f>
        <v>0</v>
      </c>
      <c r="AO1137">
        <f>HLOOKUP(AO$1,'DB Runes '!$A:$AP,'DB Runes'!$AR1137,FALSE)</f>
        <v>0</v>
      </c>
      <c r="AP1137">
        <f>HLOOKUP(AP$1,'DB Runes '!$A:$AP,'DB Runes'!$AR1137,FALSE)</f>
        <v>0</v>
      </c>
      <c r="AR1137">
        <v>1137</v>
      </c>
    </row>
    <row r="1138" spans="1:44" x14ac:dyDescent="0.25">
      <c r="A1138">
        <f>HLOOKUP(A$1,'DB Runes '!$A:$AP,'DB Runes'!$AR1138,FALSE)</f>
        <v>0</v>
      </c>
      <c r="B1138">
        <f>HLOOKUP(B$1,'DB Runes '!$A:$AP,'DB Runes'!$AR1138,FALSE)</f>
        <v>0</v>
      </c>
      <c r="C1138">
        <f>HLOOKUP(C$1,'DB Runes '!$A:$AP,'DB Runes'!$AR1138,FALSE)</f>
        <v>0</v>
      </c>
      <c r="D1138">
        <f>HLOOKUP(D$1,'DB Runes '!$A:$AP,'DB Runes'!$AR1138,FALSE)</f>
        <v>0</v>
      </c>
      <c r="E1138">
        <f>HLOOKUP(E$1,'DB Runes '!$A:$AP,'DB Runes'!$AR1138,FALSE)</f>
        <v>0</v>
      </c>
      <c r="F1138">
        <f>HLOOKUP(F$1,'DB Runes '!$A:$AP,'DB Runes'!$AR1138,FALSE)</f>
        <v>0</v>
      </c>
      <c r="G1138">
        <f>HLOOKUP(G$1,'DB Runes '!$A:$AP,'DB Runes'!$AR1138,FALSE)</f>
        <v>0</v>
      </c>
      <c r="H1138">
        <f>HLOOKUP(H$1,'DB Runes '!$A:$AP,'DB Runes'!$AR1138,FALSE)</f>
        <v>0</v>
      </c>
      <c r="I1138">
        <f>HLOOKUP(I$1,'DB Runes '!$A:$AP,'DB Runes'!$AR1138,FALSE)</f>
        <v>0</v>
      </c>
      <c r="J1138">
        <f>HLOOKUP(J$1,'DB Runes '!$A:$AP,'DB Runes'!$AR1138,FALSE)</f>
        <v>0</v>
      </c>
      <c r="K1138">
        <f>HLOOKUP(K$1,'DB Runes '!$A:$AP,'DB Runes'!$AR1138,FALSE)</f>
        <v>0</v>
      </c>
      <c r="L1138">
        <f>HLOOKUP(L$1,'DB Runes '!$A:$AP,'DB Runes'!$AR1138,FALSE)</f>
        <v>0</v>
      </c>
      <c r="M1138">
        <f>HLOOKUP(M$1,'DB Runes '!$A:$AP,'DB Runes'!$AR1138,FALSE)</f>
        <v>0</v>
      </c>
      <c r="N1138">
        <f>HLOOKUP(N$1,'DB Runes '!$A:$AP,'DB Runes'!$AR1138,FALSE)</f>
        <v>0</v>
      </c>
      <c r="O1138">
        <f>HLOOKUP(O$1,'DB Runes '!$A:$AP,'DB Runes'!$AR1138,FALSE)</f>
        <v>0</v>
      </c>
      <c r="P1138">
        <f>HLOOKUP(P$1,'DB Runes '!$A:$AP,'DB Runes'!$AR1138,FALSE)</f>
        <v>0</v>
      </c>
      <c r="Q1138">
        <f>HLOOKUP(Q$1,'DB Runes '!$A:$AP,'DB Runes'!$AR1138,FALSE)</f>
        <v>0</v>
      </c>
      <c r="R1138">
        <f>HLOOKUP(R$1,'DB Runes '!$A:$AP,'DB Runes'!$AR1138,FALSE)</f>
        <v>0</v>
      </c>
      <c r="S1138">
        <f>HLOOKUP(S$1,'DB Runes '!$A:$AP,'DB Runes'!$AR1138,FALSE)</f>
        <v>0</v>
      </c>
      <c r="T1138">
        <f>HLOOKUP(T$1,'DB Runes '!$A:$AP,'DB Runes'!$AR1138,FALSE)</f>
        <v>0</v>
      </c>
      <c r="U1138">
        <f>HLOOKUP(U$1,'DB Runes '!$A:$AP,'DB Runes'!$AR1138,FALSE)</f>
        <v>0</v>
      </c>
      <c r="V1138">
        <f>HLOOKUP(V$1,'DB Runes '!$A:$AP,'DB Runes'!$AR1138,FALSE)</f>
        <v>0</v>
      </c>
      <c r="W1138">
        <f>HLOOKUP(W$1,'DB Runes '!$A:$AP,'DB Runes'!$AR1138,FALSE)</f>
        <v>0</v>
      </c>
      <c r="X1138">
        <f>HLOOKUP(X$1,'DB Runes '!$A:$AP,'DB Runes'!$AR1138,FALSE)</f>
        <v>0</v>
      </c>
      <c r="Y1138">
        <f>HLOOKUP(Y$1,'DB Runes '!$A:$AP,'DB Runes'!$AR1138,FALSE)</f>
        <v>0</v>
      </c>
      <c r="Z1138">
        <f>HLOOKUP(Z$1,'DB Runes '!$A:$AP,'DB Runes'!$AR1138,FALSE)</f>
        <v>0</v>
      </c>
      <c r="AA1138">
        <f>HLOOKUP(AA$1,'DB Runes '!$A:$AP,'DB Runes'!$AR1138,FALSE)</f>
        <v>0</v>
      </c>
      <c r="AB1138">
        <f>HLOOKUP(AB$1,'DB Runes '!$A:$AP,'DB Runes'!$AR1138,FALSE)</f>
        <v>0</v>
      </c>
      <c r="AC1138">
        <f>HLOOKUP(AC$1,'DB Runes '!$A:$AP,'DB Runes'!$AR1138,FALSE)</f>
        <v>0</v>
      </c>
      <c r="AD1138">
        <f>HLOOKUP(AD$1,'DB Runes '!$A:$AP,'DB Runes'!$AR1138,FALSE)</f>
        <v>0</v>
      </c>
      <c r="AE1138">
        <f>HLOOKUP(AE$1,'DB Runes '!$A:$AP,'DB Runes'!$AR1138,FALSE)</f>
        <v>0</v>
      </c>
      <c r="AF1138">
        <f>HLOOKUP(AF$1,'DB Runes '!$A:$AP,'DB Runes'!$AR1138,FALSE)</f>
        <v>0</v>
      </c>
      <c r="AG1138">
        <f>HLOOKUP(AG$1,'DB Runes '!$A:$AP,'DB Runes'!$AR1138,FALSE)</f>
        <v>0</v>
      </c>
      <c r="AH1138">
        <f>HLOOKUP(AH$1,'DB Runes '!$A:$AP,'DB Runes'!$AR1138,FALSE)</f>
        <v>0</v>
      </c>
      <c r="AI1138">
        <f>HLOOKUP(AI$1,'DB Runes '!$A:$AP,'DB Runes'!$AR1138,FALSE)</f>
        <v>0</v>
      </c>
      <c r="AJ1138">
        <f>HLOOKUP(AJ$1,'DB Runes '!$A:$AP,'DB Runes'!$AR1138,FALSE)</f>
        <v>0</v>
      </c>
      <c r="AK1138">
        <f>HLOOKUP(AK$1,'DB Runes '!$A:$AP,'DB Runes'!$AR1138,FALSE)</f>
        <v>0</v>
      </c>
      <c r="AL1138">
        <f>HLOOKUP(AL$1,'DB Runes '!$A:$AP,'DB Runes'!$AR1138,FALSE)</f>
        <v>0</v>
      </c>
      <c r="AM1138">
        <f>HLOOKUP(AM$1,'DB Runes '!$A:$AP,'DB Runes'!$AR1138,FALSE)</f>
        <v>0</v>
      </c>
      <c r="AN1138">
        <f>HLOOKUP(AN$1,'DB Runes '!$A:$AP,'DB Runes'!$AR1138,FALSE)</f>
        <v>0</v>
      </c>
      <c r="AO1138">
        <f>HLOOKUP(AO$1,'DB Runes '!$A:$AP,'DB Runes'!$AR1138,FALSE)</f>
        <v>0</v>
      </c>
      <c r="AP1138">
        <f>HLOOKUP(AP$1,'DB Runes '!$A:$AP,'DB Runes'!$AR1138,FALSE)</f>
        <v>0</v>
      </c>
      <c r="AR1138">
        <v>1138</v>
      </c>
    </row>
    <row r="1139" spans="1:44" x14ac:dyDescent="0.25">
      <c r="A1139">
        <f>HLOOKUP(A$1,'DB Runes '!$A:$AP,'DB Runes'!$AR1139,FALSE)</f>
        <v>0</v>
      </c>
      <c r="B1139">
        <f>HLOOKUP(B$1,'DB Runes '!$A:$AP,'DB Runes'!$AR1139,FALSE)</f>
        <v>0</v>
      </c>
      <c r="C1139">
        <f>HLOOKUP(C$1,'DB Runes '!$A:$AP,'DB Runes'!$AR1139,FALSE)</f>
        <v>0</v>
      </c>
      <c r="D1139">
        <f>HLOOKUP(D$1,'DB Runes '!$A:$AP,'DB Runes'!$AR1139,FALSE)</f>
        <v>0</v>
      </c>
      <c r="E1139">
        <f>HLOOKUP(E$1,'DB Runes '!$A:$AP,'DB Runes'!$AR1139,FALSE)</f>
        <v>0</v>
      </c>
      <c r="F1139">
        <f>HLOOKUP(F$1,'DB Runes '!$A:$AP,'DB Runes'!$AR1139,FALSE)</f>
        <v>0</v>
      </c>
      <c r="G1139">
        <f>HLOOKUP(G$1,'DB Runes '!$A:$AP,'DB Runes'!$AR1139,FALSE)</f>
        <v>0</v>
      </c>
      <c r="H1139">
        <f>HLOOKUP(H$1,'DB Runes '!$A:$AP,'DB Runes'!$AR1139,FALSE)</f>
        <v>0</v>
      </c>
      <c r="I1139">
        <f>HLOOKUP(I$1,'DB Runes '!$A:$AP,'DB Runes'!$AR1139,FALSE)</f>
        <v>0</v>
      </c>
      <c r="J1139">
        <f>HLOOKUP(J$1,'DB Runes '!$A:$AP,'DB Runes'!$AR1139,FALSE)</f>
        <v>0</v>
      </c>
      <c r="K1139">
        <f>HLOOKUP(K$1,'DB Runes '!$A:$AP,'DB Runes'!$AR1139,FALSE)</f>
        <v>0</v>
      </c>
      <c r="L1139">
        <f>HLOOKUP(L$1,'DB Runes '!$A:$AP,'DB Runes'!$AR1139,FALSE)</f>
        <v>0</v>
      </c>
      <c r="M1139">
        <f>HLOOKUP(M$1,'DB Runes '!$A:$AP,'DB Runes'!$AR1139,FALSE)</f>
        <v>0</v>
      </c>
      <c r="N1139">
        <f>HLOOKUP(N$1,'DB Runes '!$A:$AP,'DB Runes'!$AR1139,FALSE)</f>
        <v>0</v>
      </c>
      <c r="O1139">
        <f>HLOOKUP(O$1,'DB Runes '!$A:$AP,'DB Runes'!$AR1139,FALSE)</f>
        <v>0</v>
      </c>
      <c r="P1139">
        <f>HLOOKUP(P$1,'DB Runes '!$A:$AP,'DB Runes'!$AR1139,FALSE)</f>
        <v>0</v>
      </c>
      <c r="Q1139">
        <f>HLOOKUP(Q$1,'DB Runes '!$A:$AP,'DB Runes'!$AR1139,FALSE)</f>
        <v>0</v>
      </c>
      <c r="R1139">
        <f>HLOOKUP(R$1,'DB Runes '!$A:$AP,'DB Runes'!$AR1139,FALSE)</f>
        <v>0</v>
      </c>
      <c r="S1139">
        <f>HLOOKUP(S$1,'DB Runes '!$A:$AP,'DB Runes'!$AR1139,FALSE)</f>
        <v>0</v>
      </c>
      <c r="T1139">
        <f>HLOOKUP(T$1,'DB Runes '!$A:$AP,'DB Runes'!$AR1139,FALSE)</f>
        <v>0</v>
      </c>
      <c r="U1139">
        <f>HLOOKUP(U$1,'DB Runes '!$A:$AP,'DB Runes'!$AR1139,FALSE)</f>
        <v>0</v>
      </c>
      <c r="V1139">
        <f>HLOOKUP(V$1,'DB Runes '!$A:$AP,'DB Runes'!$AR1139,FALSE)</f>
        <v>0</v>
      </c>
      <c r="W1139">
        <f>HLOOKUP(W$1,'DB Runes '!$A:$AP,'DB Runes'!$AR1139,FALSE)</f>
        <v>0</v>
      </c>
      <c r="X1139">
        <f>HLOOKUP(X$1,'DB Runes '!$A:$AP,'DB Runes'!$AR1139,FALSE)</f>
        <v>0</v>
      </c>
      <c r="Y1139">
        <f>HLOOKUP(Y$1,'DB Runes '!$A:$AP,'DB Runes'!$AR1139,FALSE)</f>
        <v>0</v>
      </c>
      <c r="Z1139">
        <f>HLOOKUP(Z$1,'DB Runes '!$A:$AP,'DB Runes'!$AR1139,FALSE)</f>
        <v>0</v>
      </c>
      <c r="AA1139">
        <f>HLOOKUP(AA$1,'DB Runes '!$A:$AP,'DB Runes'!$AR1139,FALSE)</f>
        <v>0</v>
      </c>
      <c r="AB1139">
        <f>HLOOKUP(AB$1,'DB Runes '!$A:$AP,'DB Runes'!$AR1139,FALSE)</f>
        <v>0</v>
      </c>
      <c r="AC1139">
        <f>HLOOKUP(AC$1,'DB Runes '!$A:$AP,'DB Runes'!$AR1139,FALSE)</f>
        <v>0</v>
      </c>
      <c r="AD1139">
        <f>HLOOKUP(AD$1,'DB Runes '!$A:$AP,'DB Runes'!$AR1139,FALSE)</f>
        <v>0</v>
      </c>
      <c r="AE1139">
        <f>HLOOKUP(AE$1,'DB Runes '!$A:$AP,'DB Runes'!$AR1139,FALSE)</f>
        <v>0</v>
      </c>
      <c r="AF1139">
        <f>HLOOKUP(AF$1,'DB Runes '!$A:$AP,'DB Runes'!$AR1139,FALSE)</f>
        <v>0</v>
      </c>
      <c r="AG1139">
        <f>HLOOKUP(AG$1,'DB Runes '!$A:$AP,'DB Runes'!$AR1139,FALSE)</f>
        <v>0</v>
      </c>
      <c r="AH1139">
        <f>HLOOKUP(AH$1,'DB Runes '!$A:$AP,'DB Runes'!$AR1139,FALSE)</f>
        <v>0</v>
      </c>
      <c r="AI1139">
        <f>HLOOKUP(AI$1,'DB Runes '!$A:$AP,'DB Runes'!$AR1139,FALSE)</f>
        <v>0</v>
      </c>
      <c r="AJ1139">
        <f>HLOOKUP(AJ$1,'DB Runes '!$A:$AP,'DB Runes'!$AR1139,FALSE)</f>
        <v>0</v>
      </c>
      <c r="AK1139">
        <f>HLOOKUP(AK$1,'DB Runes '!$A:$AP,'DB Runes'!$AR1139,FALSE)</f>
        <v>0</v>
      </c>
      <c r="AL1139">
        <f>HLOOKUP(AL$1,'DB Runes '!$A:$AP,'DB Runes'!$AR1139,FALSE)</f>
        <v>0</v>
      </c>
      <c r="AM1139">
        <f>HLOOKUP(AM$1,'DB Runes '!$A:$AP,'DB Runes'!$AR1139,FALSE)</f>
        <v>0</v>
      </c>
      <c r="AN1139">
        <f>HLOOKUP(AN$1,'DB Runes '!$A:$AP,'DB Runes'!$AR1139,FALSE)</f>
        <v>0</v>
      </c>
      <c r="AO1139">
        <f>HLOOKUP(AO$1,'DB Runes '!$A:$AP,'DB Runes'!$AR1139,FALSE)</f>
        <v>0</v>
      </c>
      <c r="AP1139">
        <f>HLOOKUP(AP$1,'DB Runes '!$A:$AP,'DB Runes'!$AR1139,FALSE)</f>
        <v>0</v>
      </c>
      <c r="AR1139">
        <v>1139</v>
      </c>
    </row>
    <row r="1140" spans="1:44" x14ac:dyDescent="0.25">
      <c r="A1140">
        <f>HLOOKUP(A$1,'DB Runes '!$A:$AP,'DB Runes'!$AR1140,FALSE)</f>
        <v>0</v>
      </c>
      <c r="B1140">
        <f>HLOOKUP(B$1,'DB Runes '!$A:$AP,'DB Runes'!$AR1140,FALSE)</f>
        <v>0</v>
      </c>
      <c r="C1140">
        <f>HLOOKUP(C$1,'DB Runes '!$A:$AP,'DB Runes'!$AR1140,FALSE)</f>
        <v>0</v>
      </c>
      <c r="D1140">
        <f>HLOOKUP(D$1,'DB Runes '!$A:$AP,'DB Runes'!$AR1140,FALSE)</f>
        <v>0</v>
      </c>
      <c r="E1140">
        <f>HLOOKUP(E$1,'DB Runes '!$A:$AP,'DB Runes'!$AR1140,FALSE)</f>
        <v>0</v>
      </c>
      <c r="F1140">
        <f>HLOOKUP(F$1,'DB Runes '!$A:$AP,'DB Runes'!$AR1140,FALSE)</f>
        <v>0</v>
      </c>
      <c r="G1140">
        <f>HLOOKUP(G$1,'DB Runes '!$A:$AP,'DB Runes'!$AR1140,FALSE)</f>
        <v>0</v>
      </c>
      <c r="H1140">
        <f>HLOOKUP(H$1,'DB Runes '!$A:$AP,'DB Runes'!$AR1140,FALSE)</f>
        <v>0</v>
      </c>
      <c r="I1140">
        <f>HLOOKUP(I$1,'DB Runes '!$A:$AP,'DB Runes'!$AR1140,FALSE)</f>
        <v>0</v>
      </c>
      <c r="J1140">
        <f>HLOOKUP(J$1,'DB Runes '!$A:$AP,'DB Runes'!$AR1140,FALSE)</f>
        <v>0</v>
      </c>
      <c r="K1140">
        <f>HLOOKUP(K$1,'DB Runes '!$A:$AP,'DB Runes'!$AR1140,FALSE)</f>
        <v>0</v>
      </c>
      <c r="L1140">
        <f>HLOOKUP(L$1,'DB Runes '!$A:$AP,'DB Runes'!$AR1140,FALSE)</f>
        <v>0</v>
      </c>
      <c r="M1140">
        <f>HLOOKUP(M$1,'DB Runes '!$A:$AP,'DB Runes'!$AR1140,FALSE)</f>
        <v>0</v>
      </c>
      <c r="N1140">
        <f>HLOOKUP(N$1,'DB Runes '!$A:$AP,'DB Runes'!$AR1140,FALSE)</f>
        <v>0</v>
      </c>
      <c r="O1140">
        <f>HLOOKUP(O$1,'DB Runes '!$A:$AP,'DB Runes'!$AR1140,FALSE)</f>
        <v>0</v>
      </c>
      <c r="P1140">
        <f>HLOOKUP(P$1,'DB Runes '!$A:$AP,'DB Runes'!$AR1140,FALSE)</f>
        <v>0</v>
      </c>
      <c r="Q1140">
        <f>HLOOKUP(Q$1,'DB Runes '!$A:$AP,'DB Runes'!$AR1140,FALSE)</f>
        <v>0</v>
      </c>
      <c r="R1140">
        <f>HLOOKUP(R$1,'DB Runes '!$A:$AP,'DB Runes'!$AR1140,FALSE)</f>
        <v>0</v>
      </c>
      <c r="S1140">
        <f>HLOOKUP(S$1,'DB Runes '!$A:$AP,'DB Runes'!$AR1140,FALSE)</f>
        <v>0</v>
      </c>
      <c r="T1140">
        <f>HLOOKUP(T$1,'DB Runes '!$A:$AP,'DB Runes'!$AR1140,FALSE)</f>
        <v>0</v>
      </c>
      <c r="U1140">
        <f>HLOOKUP(U$1,'DB Runes '!$A:$AP,'DB Runes'!$AR1140,FALSE)</f>
        <v>0</v>
      </c>
      <c r="V1140">
        <f>HLOOKUP(V$1,'DB Runes '!$A:$AP,'DB Runes'!$AR1140,FALSE)</f>
        <v>0</v>
      </c>
      <c r="W1140">
        <f>HLOOKUP(W$1,'DB Runes '!$A:$AP,'DB Runes'!$AR1140,FALSE)</f>
        <v>0</v>
      </c>
      <c r="X1140">
        <f>HLOOKUP(X$1,'DB Runes '!$A:$AP,'DB Runes'!$AR1140,FALSE)</f>
        <v>0</v>
      </c>
      <c r="Y1140">
        <f>HLOOKUP(Y$1,'DB Runes '!$A:$AP,'DB Runes'!$AR1140,FALSE)</f>
        <v>0</v>
      </c>
      <c r="Z1140">
        <f>HLOOKUP(Z$1,'DB Runes '!$A:$AP,'DB Runes'!$AR1140,FALSE)</f>
        <v>0</v>
      </c>
      <c r="AA1140">
        <f>HLOOKUP(AA$1,'DB Runes '!$A:$AP,'DB Runes'!$AR1140,FALSE)</f>
        <v>0</v>
      </c>
      <c r="AB1140">
        <f>HLOOKUP(AB$1,'DB Runes '!$A:$AP,'DB Runes'!$AR1140,FALSE)</f>
        <v>0</v>
      </c>
      <c r="AC1140">
        <f>HLOOKUP(AC$1,'DB Runes '!$A:$AP,'DB Runes'!$AR1140,FALSE)</f>
        <v>0</v>
      </c>
      <c r="AD1140">
        <f>HLOOKUP(AD$1,'DB Runes '!$A:$AP,'DB Runes'!$AR1140,FALSE)</f>
        <v>0</v>
      </c>
      <c r="AE1140">
        <f>HLOOKUP(AE$1,'DB Runes '!$A:$AP,'DB Runes'!$AR1140,FALSE)</f>
        <v>0</v>
      </c>
      <c r="AF1140">
        <f>HLOOKUP(AF$1,'DB Runes '!$A:$AP,'DB Runes'!$AR1140,FALSE)</f>
        <v>0</v>
      </c>
      <c r="AG1140">
        <f>HLOOKUP(AG$1,'DB Runes '!$A:$AP,'DB Runes'!$AR1140,FALSE)</f>
        <v>0</v>
      </c>
      <c r="AH1140">
        <f>HLOOKUP(AH$1,'DB Runes '!$A:$AP,'DB Runes'!$AR1140,FALSE)</f>
        <v>0</v>
      </c>
      <c r="AI1140">
        <f>HLOOKUP(AI$1,'DB Runes '!$A:$AP,'DB Runes'!$AR1140,FALSE)</f>
        <v>0</v>
      </c>
      <c r="AJ1140">
        <f>HLOOKUP(AJ$1,'DB Runes '!$A:$AP,'DB Runes'!$AR1140,FALSE)</f>
        <v>0</v>
      </c>
      <c r="AK1140">
        <f>HLOOKUP(AK$1,'DB Runes '!$A:$AP,'DB Runes'!$AR1140,FALSE)</f>
        <v>0</v>
      </c>
      <c r="AL1140">
        <f>HLOOKUP(AL$1,'DB Runes '!$A:$AP,'DB Runes'!$AR1140,FALSE)</f>
        <v>0</v>
      </c>
      <c r="AM1140">
        <f>HLOOKUP(AM$1,'DB Runes '!$A:$AP,'DB Runes'!$AR1140,FALSE)</f>
        <v>0</v>
      </c>
      <c r="AN1140">
        <f>HLOOKUP(AN$1,'DB Runes '!$A:$AP,'DB Runes'!$AR1140,FALSE)</f>
        <v>0</v>
      </c>
      <c r="AO1140">
        <f>HLOOKUP(AO$1,'DB Runes '!$A:$AP,'DB Runes'!$AR1140,FALSE)</f>
        <v>0</v>
      </c>
      <c r="AP1140">
        <f>HLOOKUP(AP$1,'DB Runes '!$A:$AP,'DB Runes'!$AR1140,FALSE)</f>
        <v>0</v>
      </c>
      <c r="AR1140">
        <v>1140</v>
      </c>
    </row>
    <row r="1141" spans="1:44" x14ac:dyDescent="0.25">
      <c r="A1141">
        <f>HLOOKUP(A$1,'DB Runes '!$A:$AP,'DB Runes'!$AR1141,FALSE)</f>
        <v>0</v>
      </c>
      <c r="B1141">
        <f>HLOOKUP(B$1,'DB Runes '!$A:$AP,'DB Runes'!$AR1141,FALSE)</f>
        <v>0</v>
      </c>
      <c r="C1141">
        <f>HLOOKUP(C$1,'DB Runes '!$A:$AP,'DB Runes'!$AR1141,FALSE)</f>
        <v>0</v>
      </c>
      <c r="D1141">
        <f>HLOOKUP(D$1,'DB Runes '!$A:$AP,'DB Runes'!$AR1141,FALSE)</f>
        <v>0</v>
      </c>
      <c r="E1141">
        <f>HLOOKUP(E$1,'DB Runes '!$A:$AP,'DB Runes'!$AR1141,FALSE)</f>
        <v>0</v>
      </c>
      <c r="F1141">
        <f>HLOOKUP(F$1,'DB Runes '!$A:$AP,'DB Runes'!$AR1141,FALSE)</f>
        <v>0</v>
      </c>
      <c r="G1141">
        <f>HLOOKUP(G$1,'DB Runes '!$A:$AP,'DB Runes'!$AR1141,FALSE)</f>
        <v>0</v>
      </c>
      <c r="H1141">
        <f>HLOOKUP(H$1,'DB Runes '!$A:$AP,'DB Runes'!$AR1141,FALSE)</f>
        <v>0</v>
      </c>
      <c r="I1141">
        <f>HLOOKUP(I$1,'DB Runes '!$A:$AP,'DB Runes'!$AR1141,FALSE)</f>
        <v>0</v>
      </c>
      <c r="J1141">
        <f>HLOOKUP(J$1,'DB Runes '!$A:$AP,'DB Runes'!$AR1141,FALSE)</f>
        <v>0</v>
      </c>
      <c r="K1141">
        <f>HLOOKUP(K$1,'DB Runes '!$A:$AP,'DB Runes'!$AR1141,FALSE)</f>
        <v>0</v>
      </c>
      <c r="L1141">
        <f>HLOOKUP(L$1,'DB Runes '!$A:$AP,'DB Runes'!$AR1141,FALSE)</f>
        <v>0</v>
      </c>
      <c r="M1141">
        <f>HLOOKUP(M$1,'DB Runes '!$A:$AP,'DB Runes'!$AR1141,FALSE)</f>
        <v>0</v>
      </c>
      <c r="N1141">
        <f>HLOOKUP(N$1,'DB Runes '!$A:$AP,'DB Runes'!$AR1141,FALSE)</f>
        <v>0</v>
      </c>
      <c r="O1141">
        <f>HLOOKUP(O$1,'DB Runes '!$A:$AP,'DB Runes'!$AR1141,FALSE)</f>
        <v>0</v>
      </c>
      <c r="P1141">
        <f>HLOOKUP(P$1,'DB Runes '!$A:$AP,'DB Runes'!$AR1141,FALSE)</f>
        <v>0</v>
      </c>
      <c r="Q1141">
        <f>HLOOKUP(Q$1,'DB Runes '!$A:$AP,'DB Runes'!$AR1141,FALSE)</f>
        <v>0</v>
      </c>
      <c r="R1141">
        <f>HLOOKUP(R$1,'DB Runes '!$A:$AP,'DB Runes'!$AR1141,FALSE)</f>
        <v>0</v>
      </c>
      <c r="S1141">
        <f>HLOOKUP(S$1,'DB Runes '!$A:$AP,'DB Runes'!$AR1141,FALSE)</f>
        <v>0</v>
      </c>
      <c r="T1141">
        <f>HLOOKUP(T$1,'DB Runes '!$A:$AP,'DB Runes'!$AR1141,FALSE)</f>
        <v>0</v>
      </c>
      <c r="U1141">
        <f>HLOOKUP(U$1,'DB Runes '!$A:$AP,'DB Runes'!$AR1141,FALSE)</f>
        <v>0</v>
      </c>
      <c r="V1141">
        <f>HLOOKUP(V$1,'DB Runes '!$A:$AP,'DB Runes'!$AR1141,FALSE)</f>
        <v>0</v>
      </c>
      <c r="W1141">
        <f>HLOOKUP(W$1,'DB Runes '!$A:$AP,'DB Runes'!$AR1141,FALSE)</f>
        <v>0</v>
      </c>
      <c r="X1141">
        <f>HLOOKUP(X$1,'DB Runes '!$A:$AP,'DB Runes'!$AR1141,FALSE)</f>
        <v>0</v>
      </c>
      <c r="Y1141">
        <f>HLOOKUP(Y$1,'DB Runes '!$A:$AP,'DB Runes'!$AR1141,FALSE)</f>
        <v>0</v>
      </c>
      <c r="Z1141">
        <f>HLOOKUP(Z$1,'DB Runes '!$A:$AP,'DB Runes'!$AR1141,FALSE)</f>
        <v>0</v>
      </c>
      <c r="AA1141">
        <f>HLOOKUP(AA$1,'DB Runes '!$A:$AP,'DB Runes'!$AR1141,FALSE)</f>
        <v>0</v>
      </c>
      <c r="AB1141">
        <f>HLOOKUP(AB$1,'DB Runes '!$A:$AP,'DB Runes'!$AR1141,FALSE)</f>
        <v>0</v>
      </c>
      <c r="AC1141">
        <f>HLOOKUP(AC$1,'DB Runes '!$A:$AP,'DB Runes'!$AR1141,FALSE)</f>
        <v>0</v>
      </c>
      <c r="AD1141">
        <f>HLOOKUP(AD$1,'DB Runes '!$A:$AP,'DB Runes'!$AR1141,FALSE)</f>
        <v>0</v>
      </c>
      <c r="AE1141">
        <f>HLOOKUP(AE$1,'DB Runes '!$A:$AP,'DB Runes'!$AR1141,FALSE)</f>
        <v>0</v>
      </c>
      <c r="AF1141">
        <f>HLOOKUP(AF$1,'DB Runes '!$A:$AP,'DB Runes'!$AR1141,FALSE)</f>
        <v>0</v>
      </c>
      <c r="AG1141">
        <f>HLOOKUP(AG$1,'DB Runes '!$A:$AP,'DB Runes'!$AR1141,FALSE)</f>
        <v>0</v>
      </c>
      <c r="AH1141">
        <f>HLOOKUP(AH$1,'DB Runes '!$A:$AP,'DB Runes'!$AR1141,FALSE)</f>
        <v>0</v>
      </c>
      <c r="AI1141">
        <f>HLOOKUP(AI$1,'DB Runes '!$A:$AP,'DB Runes'!$AR1141,FALSE)</f>
        <v>0</v>
      </c>
      <c r="AJ1141">
        <f>HLOOKUP(AJ$1,'DB Runes '!$A:$AP,'DB Runes'!$AR1141,FALSE)</f>
        <v>0</v>
      </c>
      <c r="AK1141">
        <f>HLOOKUP(AK$1,'DB Runes '!$A:$AP,'DB Runes'!$AR1141,FALSE)</f>
        <v>0</v>
      </c>
      <c r="AL1141">
        <f>HLOOKUP(AL$1,'DB Runes '!$A:$AP,'DB Runes'!$AR1141,FALSE)</f>
        <v>0</v>
      </c>
      <c r="AM1141">
        <f>HLOOKUP(AM$1,'DB Runes '!$A:$AP,'DB Runes'!$AR1141,FALSE)</f>
        <v>0</v>
      </c>
      <c r="AN1141">
        <f>HLOOKUP(AN$1,'DB Runes '!$A:$AP,'DB Runes'!$AR1141,FALSE)</f>
        <v>0</v>
      </c>
      <c r="AO1141">
        <f>HLOOKUP(AO$1,'DB Runes '!$A:$AP,'DB Runes'!$AR1141,FALSE)</f>
        <v>0</v>
      </c>
      <c r="AP1141">
        <f>HLOOKUP(AP$1,'DB Runes '!$A:$AP,'DB Runes'!$AR1141,FALSE)</f>
        <v>0</v>
      </c>
      <c r="AR1141">
        <v>1141</v>
      </c>
    </row>
    <row r="1142" spans="1:44" x14ac:dyDescent="0.25">
      <c r="A1142">
        <f>HLOOKUP(A$1,'DB Runes '!$A:$AP,'DB Runes'!$AR1142,FALSE)</f>
        <v>0</v>
      </c>
      <c r="B1142">
        <f>HLOOKUP(B$1,'DB Runes '!$A:$AP,'DB Runes'!$AR1142,FALSE)</f>
        <v>0</v>
      </c>
      <c r="C1142">
        <f>HLOOKUP(C$1,'DB Runes '!$A:$AP,'DB Runes'!$AR1142,FALSE)</f>
        <v>0</v>
      </c>
      <c r="D1142">
        <f>HLOOKUP(D$1,'DB Runes '!$A:$AP,'DB Runes'!$AR1142,FALSE)</f>
        <v>0</v>
      </c>
      <c r="E1142">
        <f>HLOOKUP(E$1,'DB Runes '!$A:$AP,'DB Runes'!$AR1142,FALSE)</f>
        <v>0</v>
      </c>
      <c r="F1142">
        <f>HLOOKUP(F$1,'DB Runes '!$A:$AP,'DB Runes'!$AR1142,FALSE)</f>
        <v>0</v>
      </c>
      <c r="G1142">
        <f>HLOOKUP(G$1,'DB Runes '!$A:$AP,'DB Runes'!$AR1142,FALSE)</f>
        <v>0</v>
      </c>
      <c r="H1142">
        <f>HLOOKUP(H$1,'DB Runes '!$A:$AP,'DB Runes'!$AR1142,FALSE)</f>
        <v>0</v>
      </c>
      <c r="I1142">
        <f>HLOOKUP(I$1,'DB Runes '!$A:$AP,'DB Runes'!$AR1142,FALSE)</f>
        <v>0</v>
      </c>
      <c r="J1142">
        <f>HLOOKUP(J$1,'DB Runes '!$A:$AP,'DB Runes'!$AR1142,FALSE)</f>
        <v>0</v>
      </c>
      <c r="K1142">
        <f>HLOOKUP(K$1,'DB Runes '!$A:$AP,'DB Runes'!$AR1142,FALSE)</f>
        <v>0</v>
      </c>
      <c r="L1142">
        <f>HLOOKUP(L$1,'DB Runes '!$A:$AP,'DB Runes'!$AR1142,FALSE)</f>
        <v>0</v>
      </c>
      <c r="M1142">
        <f>HLOOKUP(M$1,'DB Runes '!$A:$AP,'DB Runes'!$AR1142,FALSE)</f>
        <v>0</v>
      </c>
      <c r="N1142">
        <f>HLOOKUP(N$1,'DB Runes '!$A:$AP,'DB Runes'!$AR1142,FALSE)</f>
        <v>0</v>
      </c>
      <c r="O1142">
        <f>HLOOKUP(O$1,'DB Runes '!$A:$AP,'DB Runes'!$AR1142,FALSE)</f>
        <v>0</v>
      </c>
      <c r="P1142">
        <f>HLOOKUP(P$1,'DB Runes '!$A:$AP,'DB Runes'!$AR1142,FALSE)</f>
        <v>0</v>
      </c>
      <c r="Q1142">
        <f>HLOOKUP(Q$1,'DB Runes '!$A:$AP,'DB Runes'!$AR1142,FALSE)</f>
        <v>0</v>
      </c>
      <c r="R1142">
        <f>HLOOKUP(R$1,'DB Runes '!$A:$AP,'DB Runes'!$AR1142,FALSE)</f>
        <v>0</v>
      </c>
      <c r="S1142">
        <f>HLOOKUP(S$1,'DB Runes '!$A:$AP,'DB Runes'!$AR1142,FALSE)</f>
        <v>0</v>
      </c>
      <c r="T1142">
        <f>HLOOKUP(T$1,'DB Runes '!$A:$AP,'DB Runes'!$AR1142,FALSE)</f>
        <v>0</v>
      </c>
      <c r="U1142">
        <f>HLOOKUP(U$1,'DB Runes '!$A:$AP,'DB Runes'!$AR1142,FALSE)</f>
        <v>0</v>
      </c>
      <c r="V1142">
        <f>HLOOKUP(V$1,'DB Runes '!$A:$AP,'DB Runes'!$AR1142,FALSE)</f>
        <v>0</v>
      </c>
      <c r="W1142">
        <f>HLOOKUP(W$1,'DB Runes '!$A:$AP,'DB Runes'!$AR1142,FALSE)</f>
        <v>0</v>
      </c>
      <c r="X1142">
        <f>HLOOKUP(X$1,'DB Runes '!$A:$AP,'DB Runes'!$AR1142,FALSE)</f>
        <v>0</v>
      </c>
      <c r="Y1142">
        <f>HLOOKUP(Y$1,'DB Runes '!$A:$AP,'DB Runes'!$AR1142,FALSE)</f>
        <v>0</v>
      </c>
      <c r="Z1142">
        <f>HLOOKUP(Z$1,'DB Runes '!$A:$AP,'DB Runes'!$AR1142,FALSE)</f>
        <v>0</v>
      </c>
      <c r="AA1142">
        <f>HLOOKUP(AA$1,'DB Runes '!$A:$AP,'DB Runes'!$AR1142,FALSE)</f>
        <v>0</v>
      </c>
      <c r="AB1142">
        <f>HLOOKUP(AB$1,'DB Runes '!$A:$AP,'DB Runes'!$AR1142,FALSE)</f>
        <v>0</v>
      </c>
      <c r="AC1142">
        <f>HLOOKUP(AC$1,'DB Runes '!$A:$AP,'DB Runes'!$AR1142,FALSE)</f>
        <v>0</v>
      </c>
      <c r="AD1142">
        <f>HLOOKUP(AD$1,'DB Runes '!$A:$AP,'DB Runes'!$AR1142,FALSE)</f>
        <v>0</v>
      </c>
      <c r="AE1142">
        <f>HLOOKUP(AE$1,'DB Runes '!$A:$AP,'DB Runes'!$AR1142,FALSE)</f>
        <v>0</v>
      </c>
      <c r="AF1142">
        <f>HLOOKUP(AF$1,'DB Runes '!$A:$AP,'DB Runes'!$AR1142,FALSE)</f>
        <v>0</v>
      </c>
      <c r="AG1142">
        <f>HLOOKUP(AG$1,'DB Runes '!$A:$AP,'DB Runes'!$AR1142,FALSE)</f>
        <v>0</v>
      </c>
      <c r="AH1142">
        <f>HLOOKUP(AH$1,'DB Runes '!$A:$AP,'DB Runes'!$AR1142,FALSE)</f>
        <v>0</v>
      </c>
      <c r="AI1142">
        <f>HLOOKUP(AI$1,'DB Runes '!$A:$AP,'DB Runes'!$AR1142,FALSE)</f>
        <v>0</v>
      </c>
      <c r="AJ1142">
        <f>HLOOKUP(AJ$1,'DB Runes '!$A:$AP,'DB Runes'!$AR1142,FALSE)</f>
        <v>0</v>
      </c>
      <c r="AK1142">
        <f>HLOOKUP(AK$1,'DB Runes '!$A:$AP,'DB Runes'!$AR1142,FALSE)</f>
        <v>0</v>
      </c>
      <c r="AL1142">
        <f>HLOOKUP(AL$1,'DB Runes '!$A:$AP,'DB Runes'!$AR1142,FALSE)</f>
        <v>0</v>
      </c>
      <c r="AM1142">
        <f>HLOOKUP(AM$1,'DB Runes '!$A:$AP,'DB Runes'!$AR1142,FALSE)</f>
        <v>0</v>
      </c>
      <c r="AN1142">
        <f>HLOOKUP(AN$1,'DB Runes '!$A:$AP,'DB Runes'!$AR1142,FALSE)</f>
        <v>0</v>
      </c>
      <c r="AO1142">
        <f>HLOOKUP(AO$1,'DB Runes '!$A:$AP,'DB Runes'!$AR1142,FALSE)</f>
        <v>0</v>
      </c>
      <c r="AP1142">
        <f>HLOOKUP(AP$1,'DB Runes '!$A:$AP,'DB Runes'!$AR1142,FALSE)</f>
        <v>0</v>
      </c>
      <c r="AR1142">
        <v>1142</v>
      </c>
    </row>
    <row r="1143" spans="1:44" x14ac:dyDescent="0.25">
      <c r="A1143">
        <f>HLOOKUP(A$1,'DB Runes '!$A:$AP,'DB Runes'!$AR1143,FALSE)</f>
        <v>0</v>
      </c>
      <c r="B1143">
        <f>HLOOKUP(B$1,'DB Runes '!$A:$AP,'DB Runes'!$AR1143,FALSE)</f>
        <v>0</v>
      </c>
      <c r="C1143">
        <f>HLOOKUP(C$1,'DB Runes '!$A:$AP,'DB Runes'!$AR1143,FALSE)</f>
        <v>0</v>
      </c>
      <c r="D1143">
        <f>HLOOKUP(D$1,'DB Runes '!$A:$AP,'DB Runes'!$AR1143,FALSE)</f>
        <v>0</v>
      </c>
      <c r="E1143">
        <f>HLOOKUP(E$1,'DB Runes '!$A:$AP,'DB Runes'!$AR1143,FALSE)</f>
        <v>0</v>
      </c>
      <c r="F1143">
        <f>HLOOKUP(F$1,'DB Runes '!$A:$AP,'DB Runes'!$AR1143,FALSE)</f>
        <v>0</v>
      </c>
      <c r="G1143">
        <f>HLOOKUP(G$1,'DB Runes '!$A:$AP,'DB Runes'!$AR1143,FALSE)</f>
        <v>0</v>
      </c>
      <c r="H1143">
        <f>HLOOKUP(H$1,'DB Runes '!$A:$AP,'DB Runes'!$AR1143,FALSE)</f>
        <v>0</v>
      </c>
      <c r="I1143">
        <f>HLOOKUP(I$1,'DB Runes '!$A:$AP,'DB Runes'!$AR1143,FALSE)</f>
        <v>0</v>
      </c>
      <c r="J1143">
        <f>HLOOKUP(J$1,'DB Runes '!$A:$AP,'DB Runes'!$AR1143,FALSE)</f>
        <v>0</v>
      </c>
      <c r="K1143">
        <f>HLOOKUP(K$1,'DB Runes '!$A:$AP,'DB Runes'!$AR1143,FALSE)</f>
        <v>0</v>
      </c>
      <c r="L1143">
        <f>HLOOKUP(L$1,'DB Runes '!$A:$AP,'DB Runes'!$AR1143,FALSE)</f>
        <v>0</v>
      </c>
      <c r="M1143">
        <f>HLOOKUP(M$1,'DB Runes '!$A:$AP,'DB Runes'!$AR1143,FALSE)</f>
        <v>0</v>
      </c>
      <c r="N1143">
        <f>HLOOKUP(N$1,'DB Runes '!$A:$AP,'DB Runes'!$AR1143,FALSE)</f>
        <v>0</v>
      </c>
      <c r="O1143">
        <f>HLOOKUP(O$1,'DB Runes '!$A:$AP,'DB Runes'!$AR1143,FALSE)</f>
        <v>0</v>
      </c>
      <c r="P1143">
        <f>HLOOKUP(P$1,'DB Runes '!$A:$AP,'DB Runes'!$AR1143,FALSE)</f>
        <v>0</v>
      </c>
      <c r="Q1143">
        <f>HLOOKUP(Q$1,'DB Runes '!$A:$AP,'DB Runes'!$AR1143,FALSE)</f>
        <v>0</v>
      </c>
      <c r="R1143">
        <f>HLOOKUP(R$1,'DB Runes '!$A:$AP,'DB Runes'!$AR1143,FALSE)</f>
        <v>0</v>
      </c>
      <c r="S1143">
        <f>HLOOKUP(S$1,'DB Runes '!$A:$AP,'DB Runes'!$AR1143,FALSE)</f>
        <v>0</v>
      </c>
      <c r="T1143">
        <f>HLOOKUP(T$1,'DB Runes '!$A:$AP,'DB Runes'!$AR1143,FALSE)</f>
        <v>0</v>
      </c>
      <c r="U1143">
        <f>HLOOKUP(U$1,'DB Runes '!$A:$AP,'DB Runes'!$AR1143,FALSE)</f>
        <v>0</v>
      </c>
      <c r="V1143">
        <f>HLOOKUP(V$1,'DB Runes '!$A:$AP,'DB Runes'!$AR1143,FALSE)</f>
        <v>0</v>
      </c>
      <c r="W1143">
        <f>HLOOKUP(W$1,'DB Runes '!$A:$AP,'DB Runes'!$AR1143,FALSE)</f>
        <v>0</v>
      </c>
      <c r="X1143">
        <f>HLOOKUP(X$1,'DB Runes '!$A:$AP,'DB Runes'!$AR1143,FALSE)</f>
        <v>0</v>
      </c>
      <c r="Y1143">
        <f>HLOOKUP(Y$1,'DB Runes '!$A:$AP,'DB Runes'!$AR1143,FALSE)</f>
        <v>0</v>
      </c>
      <c r="Z1143">
        <f>HLOOKUP(Z$1,'DB Runes '!$A:$AP,'DB Runes'!$AR1143,FALSE)</f>
        <v>0</v>
      </c>
      <c r="AA1143">
        <f>HLOOKUP(AA$1,'DB Runes '!$A:$AP,'DB Runes'!$AR1143,FALSE)</f>
        <v>0</v>
      </c>
      <c r="AB1143">
        <f>HLOOKUP(AB$1,'DB Runes '!$A:$AP,'DB Runes'!$AR1143,FALSE)</f>
        <v>0</v>
      </c>
      <c r="AC1143">
        <f>HLOOKUP(AC$1,'DB Runes '!$A:$AP,'DB Runes'!$AR1143,FALSE)</f>
        <v>0</v>
      </c>
      <c r="AD1143">
        <f>HLOOKUP(AD$1,'DB Runes '!$A:$AP,'DB Runes'!$AR1143,FALSE)</f>
        <v>0</v>
      </c>
      <c r="AE1143">
        <f>HLOOKUP(AE$1,'DB Runes '!$A:$AP,'DB Runes'!$AR1143,FALSE)</f>
        <v>0</v>
      </c>
      <c r="AF1143">
        <f>HLOOKUP(AF$1,'DB Runes '!$A:$AP,'DB Runes'!$AR1143,FALSE)</f>
        <v>0</v>
      </c>
      <c r="AG1143">
        <f>HLOOKUP(AG$1,'DB Runes '!$A:$AP,'DB Runes'!$AR1143,FALSE)</f>
        <v>0</v>
      </c>
      <c r="AH1143">
        <f>HLOOKUP(AH$1,'DB Runes '!$A:$AP,'DB Runes'!$AR1143,FALSE)</f>
        <v>0</v>
      </c>
      <c r="AI1143">
        <f>HLOOKUP(AI$1,'DB Runes '!$A:$AP,'DB Runes'!$AR1143,FALSE)</f>
        <v>0</v>
      </c>
      <c r="AJ1143">
        <f>HLOOKUP(AJ$1,'DB Runes '!$A:$AP,'DB Runes'!$AR1143,FALSE)</f>
        <v>0</v>
      </c>
      <c r="AK1143">
        <f>HLOOKUP(AK$1,'DB Runes '!$A:$AP,'DB Runes'!$AR1143,FALSE)</f>
        <v>0</v>
      </c>
      <c r="AL1143">
        <f>HLOOKUP(AL$1,'DB Runes '!$A:$AP,'DB Runes'!$AR1143,FALSE)</f>
        <v>0</v>
      </c>
      <c r="AM1143">
        <f>HLOOKUP(AM$1,'DB Runes '!$A:$AP,'DB Runes'!$AR1143,FALSE)</f>
        <v>0</v>
      </c>
      <c r="AN1143">
        <f>HLOOKUP(AN$1,'DB Runes '!$A:$AP,'DB Runes'!$AR1143,FALSE)</f>
        <v>0</v>
      </c>
      <c r="AO1143">
        <f>HLOOKUP(AO$1,'DB Runes '!$A:$AP,'DB Runes'!$AR1143,FALSE)</f>
        <v>0</v>
      </c>
      <c r="AP1143">
        <f>HLOOKUP(AP$1,'DB Runes '!$A:$AP,'DB Runes'!$AR1143,FALSE)</f>
        <v>0</v>
      </c>
      <c r="AR1143">
        <v>1143</v>
      </c>
    </row>
    <row r="1144" spans="1:44" x14ac:dyDescent="0.25">
      <c r="A1144">
        <f>HLOOKUP(A$1,'DB Runes '!$A:$AP,'DB Runes'!$AR1144,FALSE)</f>
        <v>0</v>
      </c>
      <c r="B1144">
        <f>HLOOKUP(B$1,'DB Runes '!$A:$AP,'DB Runes'!$AR1144,FALSE)</f>
        <v>0</v>
      </c>
      <c r="C1144">
        <f>HLOOKUP(C$1,'DB Runes '!$A:$AP,'DB Runes'!$AR1144,FALSE)</f>
        <v>0</v>
      </c>
      <c r="D1144">
        <f>HLOOKUP(D$1,'DB Runes '!$A:$AP,'DB Runes'!$AR1144,FALSE)</f>
        <v>0</v>
      </c>
      <c r="E1144">
        <f>HLOOKUP(E$1,'DB Runes '!$A:$AP,'DB Runes'!$AR1144,FALSE)</f>
        <v>0</v>
      </c>
      <c r="F1144">
        <f>HLOOKUP(F$1,'DB Runes '!$A:$AP,'DB Runes'!$AR1144,FALSE)</f>
        <v>0</v>
      </c>
      <c r="G1144">
        <f>HLOOKUP(G$1,'DB Runes '!$A:$AP,'DB Runes'!$AR1144,FALSE)</f>
        <v>0</v>
      </c>
      <c r="H1144">
        <f>HLOOKUP(H$1,'DB Runes '!$A:$AP,'DB Runes'!$AR1144,FALSE)</f>
        <v>0</v>
      </c>
      <c r="I1144">
        <f>HLOOKUP(I$1,'DB Runes '!$A:$AP,'DB Runes'!$AR1144,FALSE)</f>
        <v>0</v>
      </c>
      <c r="J1144">
        <f>HLOOKUP(J$1,'DB Runes '!$A:$AP,'DB Runes'!$AR1144,FALSE)</f>
        <v>0</v>
      </c>
      <c r="K1144">
        <f>HLOOKUP(K$1,'DB Runes '!$A:$AP,'DB Runes'!$AR1144,FALSE)</f>
        <v>0</v>
      </c>
      <c r="L1144">
        <f>HLOOKUP(L$1,'DB Runes '!$A:$AP,'DB Runes'!$AR1144,FALSE)</f>
        <v>0</v>
      </c>
      <c r="M1144">
        <f>HLOOKUP(M$1,'DB Runes '!$A:$AP,'DB Runes'!$AR1144,FALSE)</f>
        <v>0</v>
      </c>
      <c r="N1144">
        <f>HLOOKUP(N$1,'DB Runes '!$A:$AP,'DB Runes'!$AR1144,FALSE)</f>
        <v>0</v>
      </c>
      <c r="O1144">
        <f>HLOOKUP(O$1,'DB Runes '!$A:$AP,'DB Runes'!$AR1144,FALSE)</f>
        <v>0</v>
      </c>
      <c r="P1144">
        <f>HLOOKUP(P$1,'DB Runes '!$A:$AP,'DB Runes'!$AR1144,FALSE)</f>
        <v>0</v>
      </c>
      <c r="Q1144">
        <f>HLOOKUP(Q$1,'DB Runes '!$A:$AP,'DB Runes'!$AR1144,FALSE)</f>
        <v>0</v>
      </c>
      <c r="R1144">
        <f>HLOOKUP(R$1,'DB Runes '!$A:$AP,'DB Runes'!$AR1144,FALSE)</f>
        <v>0</v>
      </c>
      <c r="S1144">
        <f>HLOOKUP(S$1,'DB Runes '!$A:$AP,'DB Runes'!$AR1144,FALSE)</f>
        <v>0</v>
      </c>
      <c r="T1144">
        <f>HLOOKUP(T$1,'DB Runes '!$A:$AP,'DB Runes'!$AR1144,FALSE)</f>
        <v>0</v>
      </c>
      <c r="U1144">
        <f>HLOOKUP(U$1,'DB Runes '!$A:$AP,'DB Runes'!$AR1144,FALSE)</f>
        <v>0</v>
      </c>
      <c r="V1144">
        <f>HLOOKUP(V$1,'DB Runes '!$A:$AP,'DB Runes'!$AR1144,FALSE)</f>
        <v>0</v>
      </c>
      <c r="W1144">
        <f>HLOOKUP(W$1,'DB Runes '!$A:$AP,'DB Runes'!$AR1144,FALSE)</f>
        <v>0</v>
      </c>
      <c r="X1144">
        <f>HLOOKUP(X$1,'DB Runes '!$A:$AP,'DB Runes'!$AR1144,FALSE)</f>
        <v>0</v>
      </c>
      <c r="Y1144">
        <f>HLOOKUP(Y$1,'DB Runes '!$A:$AP,'DB Runes'!$AR1144,FALSE)</f>
        <v>0</v>
      </c>
      <c r="Z1144">
        <f>HLOOKUP(Z$1,'DB Runes '!$A:$AP,'DB Runes'!$AR1144,FALSE)</f>
        <v>0</v>
      </c>
      <c r="AA1144">
        <f>HLOOKUP(AA$1,'DB Runes '!$A:$AP,'DB Runes'!$AR1144,FALSE)</f>
        <v>0</v>
      </c>
      <c r="AB1144">
        <f>HLOOKUP(AB$1,'DB Runes '!$A:$AP,'DB Runes'!$AR1144,FALSE)</f>
        <v>0</v>
      </c>
      <c r="AC1144">
        <f>HLOOKUP(AC$1,'DB Runes '!$A:$AP,'DB Runes'!$AR1144,FALSE)</f>
        <v>0</v>
      </c>
      <c r="AD1144">
        <f>HLOOKUP(AD$1,'DB Runes '!$A:$AP,'DB Runes'!$AR1144,FALSE)</f>
        <v>0</v>
      </c>
      <c r="AE1144">
        <f>HLOOKUP(AE$1,'DB Runes '!$A:$AP,'DB Runes'!$AR1144,FALSE)</f>
        <v>0</v>
      </c>
      <c r="AF1144">
        <f>HLOOKUP(AF$1,'DB Runes '!$A:$AP,'DB Runes'!$AR1144,FALSE)</f>
        <v>0</v>
      </c>
      <c r="AG1144">
        <f>HLOOKUP(AG$1,'DB Runes '!$A:$AP,'DB Runes'!$AR1144,FALSE)</f>
        <v>0</v>
      </c>
      <c r="AH1144">
        <f>HLOOKUP(AH$1,'DB Runes '!$A:$AP,'DB Runes'!$AR1144,FALSE)</f>
        <v>0</v>
      </c>
      <c r="AI1144">
        <f>HLOOKUP(AI$1,'DB Runes '!$A:$AP,'DB Runes'!$AR1144,FALSE)</f>
        <v>0</v>
      </c>
      <c r="AJ1144">
        <f>HLOOKUP(AJ$1,'DB Runes '!$A:$AP,'DB Runes'!$AR1144,FALSE)</f>
        <v>0</v>
      </c>
      <c r="AK1144">
        <f>HLOOKUP(AK$1,'DB Runes '!$A:$AP,'DB Runes'!$AR1144,FALSE)</f>
        <v>0</v>
      </c>
      <c r="AL1144">
        <f>HLOOKUP(AL$1,'DB Runes '!$A:$AP,'DB Runes'!$AR1144,FALSE)</f>
        <v>0</v>
      </c>
      <c r="AM1144">
        <f>HLOOKUP(AM$1,'DB Runes '!$A:$AP,'DB Runes'!$AR1144,FALSE)</f>
        <v>0</v>
      </c>
      <c r="AN1144">
        <f>HLOOKUP(AN$1,'DB Runes '!$A:$AP,'DB Runes'!$AR1144,FALSE)</f>
        <v>0</v>
      </c>
      <c r="AO1144">
        <f>HLOOKUP(AO$1,'DB Runes '!$A:$AP,'DB Runes'!$AR1144,FALSE)</f>
        <v>0</v>
      </c>
      <c r="AP1144">
        <f>HLOOKUP(AP$1,'DB Runes '!$A:$AP,'DB Runes'!$AR1144,FALSE)</f>
        <v>0</v>
      </c>
      <c r="AR1144">
        <v>1144</v>
      </c>
    </row>
    <row r="1145" spans="1:44" x14ac:dyDescent="0.25">
      <c r="A1145">
        <f>HLOOKUP(A$1,'DB Runes '!$A:$AP,'DB Runes'!$AR1145,FALSE)</f>
        <v>0</v>
      </c>
      <c r="B1145">
        <f>HLOOKUP(B$1,'DB Runes '!$A:$AP,'DB Runes'!$AR1145,FALSE)</f>
        <v>0</v>
      </c>
      <c r="C1145">
        <f>HLOOKUP(C$1,'DB Runes '!$A:$AP,'DB Runes'!$AR1145,FALSE)</f>
        <v>0</v>
      </c>
      <c r="D1145">
        <f>HLOOKUP(D$1,'DB Runes '!$A:$AP,'DB Runes'!$AR1145,FALSE)</f>
        <v>0</v>
      </c>
      <c r="E1145">
        <f>HLOOKUP(E$1,'DB Runes '!$A:$AP,'DB Runes'!$AR1145,FALSE)</f>
        <v>0</v>
      </c>
      <c r="F1145">
        <f>HLOOKUP(F$1,'DB Runes '!$A:$AP,'DB Runes'!$AR1145,FALSE)</f>
        <v>0</v>
      </c>
      <c r="G1145">
        <f>HLOOKUP(G$1,'DB Runes '!$A:$AP,'DB Runes'!$AR1145,FALSE)</f>
        <v>0</v>
      </c>
      <c r="H1145">
        <f>HLOOKUP(H$1,'DB Runes '!$A:$AP,'DB Runes'!$AR1145,FALSE)</f>
        <v>0</v>
      </c>
      <c r="I1145">
        <f>HLOOKUP(I$1,'DB Runes '!$A:$AP,'DB Runes'!$AR1145,FALSE)</f>
        <v>0</v>
      </c>
      <c r="J1145">
        <f>HLOOKUP(J$1,'DB Runes '!$A:$AP,'DB Runes'!$AR1145,FALSE)</f>
        <v>0</v>
      </c>
      <c r="K1145">
        <f>HLOOKUP(K$1,'DB Runes '!$A:$AP,'DB Runes'!$AR1145,FALSE)</f>
        <v>0</v>
      </c>
      <c r="L1145">
        <f>HLOOKUP(L$1,'DB Runes '!$A:$AP,'DB Runes'!$AR1145,FALSE)</f>
        <v>0</v>
      </c>
      <c r="M1145">
        <f>HLOOKUP(M$1,'DB Runes '!$A:$AP,'DB Runes'!$AR1145,FALSE)</f>
        <v>0</v>
      </c>
      <c r="N1145">
        <f>HLOOKUP(N$1,'DB Runes '!$A:$AP,'DB Runes'!$AR1145,FALSE)</f>
        <v>0</v>
      </c>
      <c r="O1145">
        <f>HLOOKUP(O$1,'DB Runes '!$A:$AP,'DB Runes'!$AR1145,FALSE)</f>
        <v>0</v>
      </c>
      <c r="P1145">
        <f>HLOOKUP(P$1,'DB Runes '!$A:$AP,'DB Runes'!$AR1145,FALSE)</f>
        <v>0</v>
      </c>
      <c r="Q1145">
        <f>HLOOKUP(Q$1,'DB Runes '!$A:$AP,'DB Runes'!$AR1145,FALSE)</f>
        <v>0</v>
      </c>
      <c r="R1145">
        <f>HLOOKUP(R$1,'DB Runes '!$A:$AP,'DB Runes'!$AR1145,FALSE)</f>
        <v>0</v>
      </c>
      <c r="S1145">
        <f>HLOOKUP(S$1,'DB Runes '!$A:$AP,'DB Runes'!$AR1145,FALSE)</f>
        <v>0</v>
      </c>
      <c r="T1145">
        <f>HLOOKUP(T$1,'DB Runes '!$A:$AP,'DB Runes'!$AR1145,FALSE)</f>
        <v>0</v>
      </c>
      <c r="U1145">
        <f>HLOOKUP(U$1,'DB Runes '!$A:$AP,'DB Runes'!$AR1145,FALSE)</f>
        <v>0</v>
      </c>
      <c r="V1145">
        <f>HLOOKUP(V$1,'DB Runes '!$A:$AP,'DB Runes'!$AR1145,FALSE)</f>
        <v>0</v>
      </c>
      <c r="W1145">
        <f>HLOOKUP(W$1,'DB Runes '!$A:$AP,'DB Runes'!$AR1145,FALSE)</f>
        <v>0</v>
      </c>
      <c r="X1145">
        <f>HLOOKUP(X$1,'DB Runes '!$A:$AP,'DB Runes'!$AR1145,FALSE)</f>
        <v>0</v>
      </c>
      <c r="Y1145">
        <f>HLOOKUP(Y$1,'DB Runes '!$A:$AP,'DB Runes'!$AR1145,FALSE)</f>
        <v>0</v>
      </c>
      <c r="Z1145">
        <f>HLOOKUP(Z$1,'DB Runes '!$A:$AP,'DB Runes'!$AR1145,FALSE)</f>
        <v>0</v>
      </c>
      <c r="AA1145">
        <f>HLOOKUP(AA$1,'DB Runes '!$A:$AP,'DB Runes'!$AR1145,FALSE)</f>
        <v>0</v>
      </c>
      <c r="AB1145">
        <f>HLOOKUP(AB$1,'DB Runes '!$A:$AP,'DB Runes'!$AR1145,FALSE)</f>
        <v>0</v>
      </c>
      <c r="AC1145">
        <f>HLOOKUP(AC$1,'DB Runes '!$A:$AP,'DB Runes'!$AR1145,FALSE)</f>
        <v>0</v>
      </c>
      <c r="AD1145">
        <f>HLOOKUP(AD$1,'DB Runes '!$A:$AP,'DB Runes'!$AR1145,FALSE)</f>
        <v>0</v>
      </c>
      <c r="AE1145">
        <f>HLOOKUP(AE$1,'DB Runes '!$A:$AP,'DB Runes'!$AR1145,FALSE)</f>
        <v>0</v>
      </c>
      <c r="AF1145">
        <f>HLOOKUP(AF$1,'DB Runes '!$A:$AP,'DB Runes'!$AR1145,FALSE)</f>
        <v>0</v>
      </c>
      <c r="AG1145">
        <f>HLOOKUP(AG$1,'DB Runes '!$A:$AP,'DB Runes'!$AR1145,FALSE)</f>
        <v>0</v>
      </c>
      <c r="AH1145">
        <f>HLOOKUP(AH$1,'DB Runes '!$A:$AP,'DB Runes'!$AR1145,FALSE)</f>
        <v>0</v>
      </c>
      <c r="AI1145">
        <f>HLOOKUP(AI$1,'DB Runes '!$A:$AP,'DB Runes'!$AR1145,FALSE)</f>
        <v>0</v>
      </c>
      <c r="AJ1145">
        <f>HLOOKUP(AJ$1,'DB Runes '!$A:$AP,'DB Runes'!$AR1145,FALSE)</f>
        <v>0</v>
      </c>
      <c r="AK1145">
        <f>HLOOKUP(AK$1,'DB Runes '!$A:$AP,'DB Runes'!$AR1145,FALSE)</f>
        <v>0</v>
      </c>
      <c r="AL1145">
        <f>HLOOKUP(AL$1,'DB Runes '!$A:$AP,'DB Runes'!$AR1145,FALSE)</f>
        <v>0</v>
      </c>
      <c r="AM1145">
        <f>HLOOKUP(AM$1,'DB Runes '!$A:$AP,'DB Runes'!$AR1145,FALSE)</f>
        <v>0</v>
      </c>
      <c r="AN1145">
        <f>HLOOKUP(AN$1,'DB Runes '!$A:$AP,'DB Runes'!$AR1145,FALSE)</f>
        <v>0</v>
      </c>
      <c r="AO1145">
        <f>HLOOKUP(AO$1,'DB Runes '!$A:$AP,'DB Runes'!$AR1145,FALSE)</f>
        <v>0</v>
      </c>
      <c r="AP1145">
        <f>HLOOKUP(AP$1,'DB Runes '!$A:$AP,'DB Runes'!$AR1145,FALSE)</f>
        <v>0</v>
      </c>
      <c r="AR1145">
        <v>1145</v>
      </c>
    </row>
    <row r="1146" spans="1:44" x14ac:dyDescent="0.25">
      <c r="A1146">
        <f>HLOOKUP(A$1,'DB Runes '!$A:$AP,'DB Runes'!$AR1146,FALSE)</f>
        <v>0</v>
      </c>
      <c r="B1146">
        <f>HLOOKUP(B$1,'DB Runes '!$A:$AP,'DB Runes'!$AR1146,FALSE)</f>
        <v>0</v>
      </c>
      <c r="C1146">
        <f>HLOOKUP(C$1,'DB Runes '!$A:$AP,'DB Runes'!$AR1146,FALSE)</f>
        <v>0</v>
      </c>
      <c r="D1146">
        <f>HLOOKUP(D$1,'DB Runes '!$A:$AP,'DB Runes'!$AR1146,FALSE)</f>
        <v>0</v>
      </c>
      <c r="E1146">
        <f>HLOOKUP(E$1,'DB Runes '!$A:$AP,'DB Runes'!$AR1146,FALSE)</f>
        <v>0</v>
      </c>
      <c r="F1146">
        <f>HLOOKUP(F$1,'DB Runes '!$A:$AP,'DB Runes'!$AR1146,FALSE)</f>
        <v>0</v>
      </c>
      <c r="G1146">
        <f>HLOOKUP(G$1,'DB Runes '!$A:$AP,'DB Runes'!$AR1146,FALSE)</f>
        <v>0</v>
      </c>
      <c r="H1146">
        <f>HLOOKUP(H$1,'DB Runes '!$A:$AP,'DB Runes'!$AR1146,FALSE)</f>
        <v>0</v>
      </c>
      <c r="I1146">
        <f>HLOOKUP(I$1,'DB Runes '!$A:$AP,'DB Runes'!$AR1146,FALSE)</f>
        <v>0</v>
      </c>
      <c r="J1146">
        <f>HLOOKUP(J$1,'DB Runes '!$A:$AP,'DB Runes'!$AR1146,FALSE)</f>
        <v>0</v>
      </c>
      <c r="K1146">
        <f>HLOOKUP(K$1,'DB Runes '!$A:$AP,'DB Runes'!$AR1146,FALSE)</f>
        <v>0</v>
      </c>
      <c r="L1146">
        <f>HLOOKUP(L$1,'DB Runes '!$A:$AP,'DB Runes'!$AR1146,FALSE)</f>
        <v>0</v>
      </c>
      <c r="M1146">
        <f>HLOOKUP(M$1,'DB Runes '!$A:$AP,'DB Runes'!$AR1146,FALSE)</f>
        <v>0</v>
      </c>
      <c r="N1146">
        <f>HLOOKUP(N$1,'DB Runes '!$A:$AP,'DB Runes'!$AR1146,FALSE)</f>
        <v>0</v>
      </c>
      <c r="O1146">
        <f>HLOOKUP(O$1,'DB Runes '!$A:$AP,'DB Runes'!$AR1146,FALSE)</f>
        <v>0</v>
      </c>
      <c r="P1146">
        <f>HLOOKUP(P$1,'DB Runes '!$A:$AP,'DB Runes'!$AR1146,FALSE)</f>
        <v>0</v>
      </c>
      <c r="Q1146">
        <f>HLOOKUP(Q$1,'DB Runes '!$A:$AP,'DB Runes'!$AR1146,FALSE)</f>
        <v>0</v>
      </c>
      <c r="R1146">
        <f>HLOOKUP(R$1,'DB Runes '!$A:$AP,'DB Runes'!$AR1146,FALSE)</f>
        <v>0</v>
      </c>
      <c r="S1146">
        <f>HLOOKUP(S$1,'DB Runes '!$A:$AP,'DB Runes'!$AR1146,FALSE)</f>
        <v>0</v>
      </c>
      <c r="T1146">
        <f>HLOOKUP(T$1,'DB Runes '!$A:$AP,'DB Runes'!$AR1146,FALSE)</f>
        <v>0</v>
      </c>
      <c r="U1146">
        <f>HLOOKUP(U$1,'DB Runes '!$A:$AP,'DB Runes'!$AR1146,FALSE)</f>
        <v>0</v>
      </c>
      <c r="V1146">
        <f>HLOOKUP(V$1,'DB Runes '!$A:$AP,'DB Runes'!$AR1146,FALSE)</f>
        <v>0</v>
      </c>
      <c r="W1146">
        <f>HLOOKUP(W$1,'DB Runes '!$A:$AP,'DB Runes'!$AR1146,FALSE)</f>
        <v>0</v>
      </c>
      <c r="X1146">
        <f>HLOOKUP(X$1,'DB Runes '!$A:$AP,'DB Runes'!$AR1146,FALSE)</f>
        <v>0</v>
      </c>
      <c r="Y1146">
        <f>HLOOKUP(Y$1,'DB Runes '!$A:$AP,'DB Runes'!$AR1146,FALSE)</f>
        <v>0</v>
      </c>
      <c r="Z1146">
        <f>HLOOKUP(Z$1,'DB Runes '!$A:$AP,'DB Runes'!$AR1146,FALSE)</f>
        <v>0</v>
      </c>
      <c r="AA1146">
        <f>HLOOKUP(AA$1,'DB Runes '!$A:$AP,'DB Runes'!$AR1146,FALSE)</f>
        <v>0</v>
      </c>
      <c r="AB1146">
        <f>HLOOKUP(AB$1,'DB Runes '!$A:$AP,'DB Runes'!$AR1146,FALSE)</f>
        <v>0</v>
      </c>
      <c r="AC1146">
        <f>HLOOKUP(AC$1,'DB Runes '!$A:$AP,'DB Runes'!$AR1146,FALSE)</f>
        <v>0</v>
      </c>
      <c r="AD1146">
        <f>HLOOKUP(AD$1,'DB Runes '!$A:$AP,'DB Runes'!$AR1146,FALSE)</f>
        <v>0</v>
      </c>
      <c r="AE1146">
        <f>HLOOKUP(AE$1,'DB Runes '!$A:$AP,'DB Runes'!$AR1146,FALSE)</f>
        <v>0</v>
      </c>
      <c r="AF1146">
        <f>HLOOKUP(AF$1,'DB Runes '!$A:$AP,'DB Runes'!$AR1146,FALSE)</f>
        <v>0</v>
      </c>
      <c r="AG1146">
        <f>HLOOKUP(AG$1,'DB Runes '!$A:$AP,'DB Runes'!$AR1146,FALSE)</f>
        <v>0</v>
      </c>
      <c r="AH1146">
        <f>HLOOKUP(AH$1,'DB Runes '!$A:$AP,'DB Runes'!$AR1146,FALSE)</f>
        <v>0</v>
      </c>
      <c r="AI1146">
        <f>HLOOKUP(AI$1,'DB Runes '!$A:$AP,'DB Runes'!$AR1146,FALSE)</f>
        <v>0</v>
      </c>
      <c r="AJ1146">
        <f>HLOOKUP(AJ$1,'DB Runes '!$A:$AP,'DB Runes'!$AR1146,FALSE)</f>
        <v>0</v>
      </c>
      <c r="AK1146">
        <f>HLOOKUP(AK$1,'DB Runes '!$A:$AP,'DB Runes'!$AR1146,FALSE)</f>
        <v>0</v>
      </c>
      <c r="AL1146">
        <f>HLOOKUP(AL$1,'DB Runes '!$A:$AP,'DB Runes'!$AR1146,FALSE)</f>
        <v>0</v>
      </c>
      <c r="AM1146">
        <f>HLOOKUP(AM$1,'DB Runes '!$A:$AP,'DB Runes'!$AR1146,FALSE)</f>
        <v>0</v>
      </c>
      <c r="AN1146">
        <f>HLOOKUP(AN$1,'DB Runes '!$A:$AP,'DB Runes'!$AR1146,FALSE)</f>
        <v>0</v>
      </c>
      <c r="AO1146">
        <f>HLOOKUP(AO$1,'DB Runes '!$A:$AP,'DB Runes'!$AR1146,FALSE)</f>
        <v>0</v>
      </c>
      <c r="AP1146">
        <f>HLOOKUP(AP$1,'DB Runes '!$A:$AP,'DB Runes'!$AR1146,FALSE)</f>
        <v>0</v>
      </c>
      <c r="AR1146">
        <v>1146</v>
      </c>
    </row>
    <row r="1147" spans="1:44" x14ac:dyDescent="0.25">
      <c r="A1147">
        <f>HLOOKUP(A$1,'DB Runes '!$A:$AP,'DB Runes'!$AR1147,FALSE)</f>
        <v>0</v>
      </c>
      <c r="B1147">
        <f>HLOOKUP(B$1,'DB Runes '!$A:$AP,'DB Runes'!$AR1147,FALSE)</f>
        <v>0</v>
      </c>
      <c r="C1147">
        <f>HLOOKUP(C$1,'DB Runes '!$A:$AP,'DB Runes'!$AR1147,FALSE)</f>
        <v>0</v>
      </c>
      <c r="D1147">
        <f>HLOOKUP(D$1,'DB Runes '!$A:$AP,'DB Runes'!$AR1147,FALSE)</f>
        <v>0</v>
      </c>
      <c r="E1147">
        <f>HLOOKUP(E$1,'DB Runes '!$A:$AP,'DB Runes'!$AR1147,FALSE)</f>
        <v>0</v>
      </c>
      <c r="F1147">
        <f>HLOOKUP(F$1,'DB Runes '!$A:$AP,'DB Runes'!$AR1147,FALSE)</f>
        <v>0</v>
      </c>
      <c r="G1147">
        <f>HLOOKUP(G$1,'DB Runes '!$A:$AP,'DB Runes'!$AR1147,FALSE)</f>
        <v>0</v>
      </c>
      <c r="H1147">
        <f>HLOOKUP(H$1,'DB Runes '!$A:$AP,'DB Runes'!$AR1147,FALSE)</f>
        <v>0</v>
      </c>
      <c r="I1147">
        <f>HLOOKUP(I$1,'DB Runes '!$A:$AP,'DB Runes'!$AR1147,FALSE)</f>
        <v>0</v>
      </c>
      <c r="J1147">
        <f>HLOOKUP(J$1,'DB Runes '!$A:$AP,'DB Runes'!$AR1147,FALSE)</f>
        <v>0</v>
      </c>
      <c r="K1147">
        <f>HLOOKUP(K$1,'DB Runes '!$A:$AP,'DB Runes'!$AR1147,FALSE)</f>
        <v>0</v>
      </c>
      <c r="L1147">
        <f>HLOOKUP(L$1,'DB Runes '!$A:$AP,'DB Runes'!$AR1147,FALSE)</f>
        <v>0</v>
      </c>
      <c r="M1147">
        <f>HLOOKUP(M$1,'DB Runes '!$A:$AP,'DB Runes'!$AR1147,FALSE)</f>
        <v>0</v>
      </c>
      <c r="N1147">
        <f>HLOOKUP(N$1,'DB Runes '!$A:$AP,'DB Runes'!$AR1147,FALSE)</f>
        <v>0</v>
      </c>
      <c r="O1147">
        <f>HLOOKUP(O$1,'DB Runes '!$A:$AP,'DB Runes'!$AR1147,FALSE)</f>
        <v>0</v>
      </c>
      <c r="P1147">
        <f>HLOOKUP(P$1,'DB Runes '!$A:$AP,'DB Runes'!$AR1147,FALSE)</f>
        <v>0</v>
      </c>
      <c r="Q1147">
        <f>HLOOKUP(Q$1,'DB Runes '!$A:$AP,'DB Runes'!$AR1147,FALSE)</f>
        <v>0</v>
      </c>
      <c r="R1147">
        <f>HLOOKUP(R$1,'DB Runes '!$A:$AP,'DB Runes'!$AR1147,FALSE)</f>
        <v>0</v>
      </c>
      <c r="S1147">
        <f>HLOOKUP(S$1,'DB Runes '!$A:$AP,'DB Runes'!$AR1147,FALSE)</f>
        <v>0</v>
      </c>
      <c r="T1147">
        <f>HLOOKUP(T$1,'DB Runes '!$A:$AP,'DB Runes'!$AR1147,FALSE)</f>
        <v>0</v>
      </c>
      <c r="U1147">
        <f>HLOOKUP(U$1,'DB Runes '!$A:$AP,'DB Runes'!$AR1147,FALSE)</f>
        <v>0</v>
      </c>
      <c r="V1147">
        <f>HLOOKUP(V$1,'DB Runes '!$A:$AP,'DB Runes'!$AR1147,FALSE)</f>
        <v>0</v>
      </c>
      <c r="W1147">
        <f>HLOOKUP(W$1,'DB Runes '!$A:$AP,'DB Runes'!$AR1147,FALSE)</f>
        <v>0</v>
      </c>
      <c r="X1147">
        <f>HLOOKUP(X$1,'DB Runes '!$A:$AP,'DB Runes'!$AR1147,FALSE)</f>
        <v>0</v>
      </c>
      <c r="Y1147">
        <f>HLOOKUP(Y$1,'DB Runes '!$A:$AP,'DB Runes'!$AR1147,FALSE)</f>
        <v>0</v>
      </c>
      <c r="Z1147">
        <f>HLOOKUP(Z$1,'DB Runes '!$A:$AP,'DB Runes'!$AR1147,FALSE)</f>
        <v>0</v>
      </c>
      <c r="AA1147">
        <f>HLOOKUP(AA$1,'DB Runes '!$A:$AP,'DB Runes'!$AR1147,FALSE)</f>
        <v>0</v>
      </c>
      <c r="AB1147">
        <f>HLOOKUP(AB$1,'DB Runes '!$A:$AP,'DB Runes'!$AR1147,FALSE)</f>
        <v>0</v>
      </c>
      <c r="AC1147">
        <f>HLOOKUP(AC$1,'DB Runes '!$A:$AP,'DB Runes'!$AR1147,FALSE)</f>
        <v>0</v>
      </c>
      <c r="AD1147">
        <f>HLOOKUP(AD$1,'DB Runes '!$A:$AP,'DB Runes'!$AR1147,FALSE)</f>
        <v>0</v>
      </c>
      <c r="AE1147">
        <f>HLOOKUP(AE$1,'DB Runes '!$A:$AP,'DB Runes'!$AR1147,FALSE)</f>
        <v>0</v>
      </c>
      <c r="AF1147">
        <f>HLOOKUP(AF$1,'DB Runes '!$A:$AP,'DB Runes'!$AR1147,FALSE)</f>
        <v>0</v>
      </c>
      <c r="AG1147">
        <f>HLOOKUP(AG$1,'DB Runes '!$A:$AP,'DB Runes'!$AR1147,FALSE)</f>
        <v>0</v>
      </c>
      <c r="AH1147">
        <f>HLOOKUP(AH$1,'DB Runes '!$A:$AP,'DB Runes'!$AR1147,FALSE)</f>
        <v>0</v>
      </c>
      <c r="AI1147">
        <f>HLOOKUP(AI$1,'DB Runes '!$A:$AP,'DB Runes'!$AR1147,FALSE)</f>
        <v>0</v>
      </c>
      <c r="AJ1147">
        <f>HLOOKUP(AJ$1,'DB Runes '!$A:$AP,'DB Runes'!$AR1147,FALSE)</f>
        <v>0</v>
      </c>
      <c r="AK1147">
        <f>HLOOKUP(AK$1,'DB Runes '!$A:$AP,'DB Runes'!$AR1147,FALSE)</f>
        <v>0</v>
      </c>
      <c r="AL1147">
        <f>HLOOKUP(AL$1,'DB Runes '!$A:$AP,'DB Runes'!$AR1147,FALSE)</f>
        <v>0</v>
      </c>
      <c r="AM1147">
        <f>HLOOKUP(AM$1,'DB Runes '!$A:$AP,'DB Runes'!$AR1147,FALSE)</f>
        <v>0</v>
      </c>
      <c r="AN1147">
        <f>HLOOKUP(AN$1,'DB Runes '!$A:$AP,'DB Runes'!$AR1147,FALSE)</f>
        <v>0</v>
      </c>
      <c r="AO1147">
        <f>HLOOKUP(AO$1,'DB Runes '!$A:$AP,'DB Runes'!$AR1147,FALSE)</f>
        <v>0</v>
      </c>
      <c r="AP1147">
        <f>HLOOKUP(AP$1,'DB Runes '!$A:$AP,'DB Runes'!$AR1147,FALSE)</f>
        <v>0</v>
      </c>
      <c r="AR1147">
        <v>1147</v>
      </c>
    </row>
    <row r="1148" spans="1:44" x14ac:dyDescent="0.25">
      <c r="A1148">
        <f>HLOOKUP(A$1,'DB Runes '!$A:$AP,'DB Runes'!$AR1148,FALSE)</f>
        <v>0</v>
      </c>
      <c r="B1148">
        <f>HLOOKUP(B$1,'DB Runes '!$A:$AP,'DB Runes'!$AR1148,FALSE)</f>
        <v>0</v>
      </c>
      <c r="C1148">
        <f>HLOOKUP(C$1,'DB Runes '!$A:$AP,'DB Runes'!$AR1148,FALSE)</f>
        <v>0</v>
      </c>
      <c r="D1148">
        <f>HLOOKUP(D$1,'DB Runes '!$A:$AP,'DB Runes'!$AR1148,FALSE)</f>
        <v>0</v>
      </c>
      <c r="E1148">
        <f>HLOOKUP(E$1,'DB Runes '!$A:$AP,'DB Runes'!$AR1148,FALSE)</f>
        <v>0</v>
      </c>
      <c r="F1148">
        <f>HLOOKUP(F$1,'DB Runes '!$A:$AP,'DB Runes'!$AR1148,FALSE)</f>
        <v>0</v>
      </c>
      <c r="G1148">
        <f>HLOOKUP(G$1,'DB Runes '!$A:$AP,'DB Runes'!$AR1148,FALSE)</f>
        <v>0</v>
      </c>
      <c r="H1148">
        <f>HLOOKUP(H$1,'DB Runes '!$A:$AP,'DB Runes'!$AR1148,FALSE)</f>
        <v>0</v>
      </c>
      <c r="I1148">
        <f>HLOOKUP(I$1,'DB Runes '!$A:$AP,'DB Runes'!$AR1148,FALSE)</f>
        <v>0</v>
      </c>
      <c r="J1148">
        <f>HLOOKUP(J$1,'DB Runes '!$A:$AP,'DB Runes'!$AR1148,FALSE)</f>
        <v>0</v>
      </c>
      <c r="K1148">
        <f>HLOOKUP(K$1,'DB Runes '!$A:$AP,'DB Runes'!$AR1148,FALSE)</f>
        <v>0</v>
      </c>
      <c r="L1148">
        <f>HLOOKUP(L$1,'DB Runes '!$A:$AP,'DB Runes'!$AR1148,FALSE)</f>
        <v>0</v>
      </c>
      <c r="M1148">
        <f>HLOOKUP(M$1,'DB Runes '!$A:$AP,'DB Runes'!$AR1148,FALSE)</f>
        <v>0</v>
      </c>
      <c r="N1148">
        <f>HLOOKUP(N$1,'DB Runes '!$A:$AP,'DB Runes'!$AR1148,FALSE)</f>
        <v>0</v>
      </c>
      <c r="O1148">
        <f>HLOOKUP(O$1,'DB Runes '!$A:$AP,'DB Runes'!$AR1148,FALSE)</f>
        <v>0</v>
      </c>
      <c r="P1148">
        <f>HLOOKUP(P$1,'DB Runes '!$A:$AP,'DB Runes'!$AR1148,FALSE)</f>
        <v>0</v>
      </c>
      <c r="Q1148">
        <f>HLOOKUP(Q$1,'DB Runes '!$A:$AP,'DB Runes'!$AR1148,FALSE)</f>
        <v>0</v>
      </c>
      <c r="R1148">
        <f>HLOOKUP(R$1,'DB Runes '!$A:$AP,'DB Runes'!$AR1148,FALSE)</f>
        <v>0</v>
      </c>
      <c r="S1148">
        <f>HLOOKUP(S$1,'DB Runes '!$A:$AP,'DB Runes'!$AR1148,FALSE)</f>
        <v>0</v>
      </c>
      <c r="T1148">
        <f>HLOOKUP(T$1,'DB Runes '!$A:$AP,'DB Runes'!$AR1148,FALSE)</f>
        <v>0</v>
      </c>
      <c r="U1148">
        <f>HLOOKUP(U$1,'DB Runes '!$A:$AP,'DB Runes'!$AR1148,FALSE)</f>
        <v>0</v>
      </c>
      <c r="V1148">
        <f>HLOOKUP(V$1,'DB Runes '!$A:$AP,'DB Runes'!$AR1148,FALSE)</f>
        <v>0</v>
      </c>
      <c r="W1148">
        <f>HLOOKUP(W$1,'DB Runes '!$A:$AP,'DB Runes'!$AR1148,FALSE)</f>
        <v>0</v>
      </c>
      <c r="X1148">
        <f>HLOOKUP(X$1,'DB Runes '!$A:$AP,'DB Runes'!$AR1148,FALSE)</f>
        <v>0</v>
      </c>
      <c r="Y1148">
        <f>HLOOKUP(Y$1,'DB Runes '!$A:$AP,'DB Runes'!$AR1148,FALSE)</f>
        <v>0</v>
      </c>
      <c r="Z1148">
        <f>HLOOKUP(Z$1,'DB Runes '!$A:$AP,'DB Runes'!$AR1148,FALSE)</f>
        <v>0</v>
      </c>
      <c r="AA1148">
        <f>HLOOKUP(AA$1,'DB Runes '!$A:$AP,'DB Runes'!$AR1148,FALSE)</f>
        <v>0</v>
      </c>
      <c r="AB1148">
        <f>HLOOKUP(AB$1,'DB Runes '!$A:$AP,'DB Runes'!$AR1148,FALSE)</f>
        <v>0</v>
      </c>
      <c r="AC1148">
        <f>HLOOKUP(AC$1,'DB Runes '!$A:$AP,'DB Runes'!$AR1148,FALSE)</f>
        <v>0</v>
      </c>
      <c r="AD1148">
        <f>HLOOKUP(AD$1,'DB Runes '!$A:$AP,'DB Runes'!$AR1148,FALSE)</f>
        <v>0</v>
      </c>
      <c r="AE1148">
        <f>HLOOKUP(AE$1,'DB Runes '!$A:$AP,'DB Runes'!$AR1148,FALSE)</f>
        <v>0</v>
      </c>
      <c r="AF1148">
        <f>HLOOKUP(AF$1,'DB Runes '!$A:$AP,'DB Runes'!$AR1148,FALSE)</f>
        <v>0</v>
      </c>
      <c r="AG1148">
        <f>HLOOKUP(AG$1,'DB Runes '!$A:$AP,'DB Runes'!$AR1148,FALSE)</f>
        <v>0</v>
      </c>
      <c r="AH1148">
        <f>HLOOKUP(AH$1,'DB Runes '!$A:$AP,'DB Runes'!$AR1148,FALSE)</f>
        <v>0</v>
      </c>
      <c r="AI1148">
        <f>HLOOKUP(AI$1,'DB Runes '!$A:$AP,'DB Runes'!$AR1148,FALSE)</f>
        <v>0</v>
      </c>
      <c r="AJ1148">
        <f>HLOOKUP(AJ$1,'DB Runes '!$A:$AP,'DB Runes'!$AR1148,FALSE)</f>
        <v>0</v>
      </c>
      <c r="AK1148">
        <f>HLOOKUP(AK$1,'DB Runes '!$A:$AP,'DB Runes'!$AR1148,FALSE)</f>
        <v>0</v>
      </c>
      <c r="AL1148">
        <f>HLOOKUP(AL$1,'DB Runes '!$A:$AP,'DB Runes'!$AR1148,FALSE)</f>
        <v>0</v>
      </c>
      <c r="AM1148">
        <f>HLOOKUP(AM$1,'DB Runes '!$A:$AP,'DB Runes'!$AR1148,FALSE)</f>
        <v>0</v>
      </c>
      <c r="AN1148">
        <f>HLOOKUP(AN$1,'DB Runes '!$A:$AP,'DB Runes'!$AR1148,FALSE)</f>
        <v>0</v>
      </c>
      <c r="AO1148">
        <f>HLOOKUP(AO$1,'DB Runes '!$A:$AP,'DB Runes'!$AR1148,FALSE)</f>
        <v>0</v>
      </c>
      <c r="AP1148">
        <f>HLOOKUP(AP$1,'DB Runes '!$A:$AP,'DB Runes'!$AR1148,FALSE)</f>
        <v>0</v>
      </c>
      <c r="AR1148">
        <v>1148</v>
      </c>
    </row>
    <row r="1149" spans="1:44" x14ac:dyDescent="0.25">
      <c r="A1149">
        <f>HLOOKUP(A$1,'DB Runes '!$A:$AP,'DB Runes'!$AR1149,FALSE)</f>
        <v>0</v>
      </c>
      <c r="B1149">
        <f>HLOOKUP(B$1,'DB Runes '!$A:$AP,'DB Runes'!$AR1149,FALSE)</f>
        <v>0</v>
      </c>
      <c r="C1149">
        <f>HLOOKUP(C$1,'DB Runes '!$A:$AP,'DB Runes'!$AR1149,FALSE)</f>
        <v>0</v>
      </c>
      <c r="D1149">
        <f>HLOOKUP(D$1,'DB Runes '!$A:$AP,'DB Runes'!$AR1149,FALSE)</f>
        <v>0</v>
      </c>
      <c r="E1149">
        <f>HLOOKUP(E$1,'DB Runes '!$A:$AP,'DB Runes'!$AR1149,FALSE)</f>
        <v>0</v>
      </c>
      <c r="F1149">
        <f>HLOOKUP(F$1,'DB Runes '!$A:$AP,'DB Runes'!$AR1149,FALSE)</f>
        <v>0</v>
      </c>
      <c r="G1149">
        <f>HLOOKUP(G$1,'DB Runes '!$A:$AP,'DB Runes'!$AR1149,FALSE)</f>
        <v>0</v>
      </c>
      <c r="H1149">
        <f>HLOOKUP(H$1,'DB Runes '!$A:$AP,'DB Runes'!$AR1149,FALSE)</f>
        <v>0</v>
      </c>
      <c r="I1149">
        <f>HLOOKUP(I$1,'DB Runes '!$A:$AP,'DB Runes'!$AR1149,FALSE)</f>
        <v>0</v>
      </c>
      <c r="J1149">
        <f>HLOOKUP(J$1,'DB Runes '!$A:$AP,'DB Runes'!$AR1149,FALSE)</f>
        <v>0</v>
      </c>
      <c r="K1149">
        <f>HLOOKUP(K$1,'DB Runes '!$A:$AP,'DB Runes'!$AR1149,FALSE)</f>
        <v>0</v>
      </c>
      <c r="L1149">
        <f>HLOOKUP(L$1,'DB Runes '!$A:$AP,'DB Runes'!$AR1149,FALSE)</f>
        <v>0</v>
      </c>
      <c r="M1149">
        <f>HLOOKUP(M$1,'DB Runes '!$A:$AP,'DB Runes'!$AR1149,FALSE)</f>
        <v>0</v>
      </c>
      <c r="N1149">
        <f>HLOOKUP(N$1,'DB Runes '!$A:$AP,'DB Runes'!$AR1149,FALSE)</f>
        <v>0</v>
      </c>
      <c r="O1149">
        <f>HLOOKUP(O$1,'DB Runes '!$A:$AP,'DB Runes'!$AR1149,FALSE)</f>
        <v>0</v>
      </c>
      <c r="P1149">
        <f>HLOOKUP(P$1,'DB Runes '!$A:$AP,'DB Runes'!$AR1149,FALSE)</f>
        <v>0</v>
      </c>
      <c r="Q1149">
        <f>HLOOKUP(Q$1,'DB Runes '!$A:$AP,'DB Runes'!$AR1149,FALSE)</f>
        <v>0</v>
      </c>
      <c r="R1149">
        <f>HLOOKUP(R$1,'DB Runes '!$A:$AP,'DB Runes'!$AR1149,FALSE)</f>
        <v>0</v>
      </c>
      <c r="S1149">
        <f>HLOOKUP(S$1,'DB Runes '!$A:$AP,'DB Runes'!$AR1149,FALSE)</f>
        <v>0</v>
      </c>
      <c r="T1149">
        <f>HLOOKUP(T$1,'DB Runes '!$A:$AP,'DB Runes'!$AR1149,FALSE)</f>
        <v>0</v>
      </c>
      <c r="U1149">
        <f>HLOOKUP(U$1,'DB Runes '!$A:$AP,'DB Runes'!$AR1149,FALSE)</f>
        <v>0</v>
      </c>
      <c r="V1149">
        <f>HLOOKUP(V$1,'DB Runes '!$A:$AP,'DB Runes'!$AR1149,FALSE)</f>
        <v>0</v>
      </c>
      <c r="W1149">
        <f>HLOOKUP(W$1,'DB Runes '!$A:$AP,'DB Runes'!$AR1149,FALSE)</f>
        <v>0</v>
      </c>
      <c r="X1149">
        <f>HLOOKUP(X$1,'DB Runes '!$A:$AP,'DB Runes'!$AR1149,FALSE)</f>
        <v>0</v>
      </c>
      <c r="Y1149">
        <f>HLOOKUP(Y$1,'DB Runes '!$A:$AP,'DB Runes'!$AR1149,FALSE)</f>
        <v>0</v>
      </c>
      <c r="Z1149">
        <f>HLOOKUP(Z$1,'DB Runes '!$A:$AP,'DB Runes'!$AR1149,FALSE)</f>
        <v>0</v>
      </c>
      <c r="AA1149">
        <f>HLOOKUP(AA$1,'DB Runes '!$A:$AP,'DB Runes'!$AR1149,FALSE)</f>
        <v>0</v>
      </c>
      <c r="AB1149">
        <f>HLOOKUP(AB$1,'DB Runes '!$A:$AP,'DB Runes'!$AR1149,FALSE)</f>
        <v>0</v>
      </c>
      <c r="AC1149">
        <f>HLOOKUP(AC$1,'DB Runes '!$A:$AP,'DB Runes'!$AR1149,FALSE)</f>
        <v>0</v>
      </c>
      <c r="AD1149">
        <f>HLOOKUP(AD$1,'DB Runes '!$A:$AP,'DB Runes'!$AR1149,FALSE)</f>
        <v>0</v>
      </c>
      <c r="AE1149">
        <f>HLOOKUP(AE$1,'DB Runes '!$A:$AP,'DB Runes'!$AR1149,FALSE)</f>
        <v>0</v>
      </c>
      <c r="AF1149">
        <f>HLOOKUP(AF$1,'DB Runes '!$A:$AP,'DB Runes'!$AR1149,FALSE)</f>
        <v>0</v>
      </c>
      <c r="AG1149">
        <f>HLOOKUP(AG$1,'DB Runes '!$A:$AP,'DB Runes'!$AR1149,FALSE)</f>
        <v>0</v>
      </c>
      <c r="AH1149">
        <f>HLOOKUP(AH$1,'DB Runes '!$A:$AP,'DB Runes'!$AR1149,FALSE)</f>
        <v>0</v>
      </c>
      <c r="AI1149">
        <f>HLOOKUP(AI$1,'DB Runes '!$A:$AP,'DB Runes'!$AR1149,FALSE)</f>
        <v>0</v>
      </c>
      <c r="AJ1149">
        <f>HLOOKUP(AJ$1,'DB Runes '!$A:$AP,'DB Runes'!$AR1149,FALSE)</f>
        <v>0</v>
      </c>
      <c r="AK1149">
        <f>HLOOKUP(AK$1,'DB Runes '!$A:$AP,'DB Runes'!$AR1149,FALSE)</f>
        <v>0</v>
      </c>
      <c r="AL1149">
        <f>HLOOKUP(AL$1,'DB Runes '!$A:$AP,'DB Runes'!$AR1149,FALSE)</f>
        <v>0</v>
      </c>
      <c r="AM1149">
        <f>HLOOKUP(AM$1,'DB Runes '!$A:$AP,'DB Runes'!$AR1149,FALSE)</f>
        <v>0</v>
      </c>
      <c r="AN1149">
        <f>HLOOKUP(AN$1,'DB Runes '!$A:$AP,'DB Runes'!$AR1149,FALSE)</f>
        <v>0</v>
      </c>
      <c r="AO1149">
        <f>HLOOKUP(AO$1,'DB Runes '!$A:$AP,'DB Runes'!$AR1149,FALSE)</f>
        <v>0</v>
      </c>
      <c r="AP1149">
        <f>HLOOKUP(AP$1,'DB Runes '!$A:$AP,'DB Runes'!$AR1149,FALSE)</f>
        <v>0</v>
      </c>
      <c r="AR1149">
        <v>1149</v>
      </c>
    </row>
    <row r="1150" spans="1:44" x14ac:dyDescent="0.25">
      <c r="A1150">
        <f>HLOOKUP(A$1,'DB Runes '!$A:$AP,'DB Runes'!$AR1150,FALSE)</f>
        <v>0</v>
      </c>
      <c r="B1150">
        <f>HLOOKUP(B$1,'DB Runes '!$A:$AP,'DB Runes'!$AR1150,FALSE)</f>
        <v>0</v>
      </c>
      <c r="C1150">
        <f>HLOOKUP(C$1,'DB Runes '!$A:$AP,'DB Runes'!$AR1150,FALSE)</f>
        <v>0</v>
      </c>
      <c r="D1150">
        <f>HLOOKUP(D$1,'DB Runes '!$A:$AP,'DB Runes'!$AR1150,FALSE)</f>
        <v>0</v>
      </c>
      <c r="E1150">
        <f>HLOOKUP(E$1,'DB Runes '!$A:$AP,'DB Runes'!$AR1150,FALSE)</f>
        <v>0</v>
      </c>
      <c r="F1150">
        <f>HLOOKUP(F$1,'DB Runes '!$A:$AP,'DB Runes'!$AR1150,FALSE)</f>
        <v>0</v>
      </c>
      <c r="G1150">
        <f>HLOOKUP(G$1,'DB Runes '!$A:$AP,'DB Runes'!$AR1150,FALSE)</f>
        <v>0</v>
      </c>
      <c r="H1150">
        <f>HLOOKUP(H$1,'DB Runes '!$A:$AP,'DB Runes'!$AR1150,FALSE)</f>
        <v>0</v>
      </c>
      <c r="I1150">
        <f>HLOOKUP(I$1,'DB Runes '!$A:$AP,'DB Runes'!$AR1150,FALSE)</f>
        <v>0</v>
      </c>
      <c r="J1150">
        <f>HLOOKUP(J$1,'DB Runes '!$A:$AP,'DB Runes'!$AR1150,FALSE)</f>
        <v>0</v>
      </c>
      <c r="K1150">
        <f>HLOOKUP(K$1,'DB Runes '!$A:$AP,'DB Runes'!$AR1150,FALSE)</f>
        <v>0</v>
      </c>
      <c r="L1150">
        <f>HLOOKUP(L$1,'DB Runes '!$A:$AP,'DB Runes'!$AR1150,FALSE)</f>
        <v>0</v>
      </c>
      <c r="M1150">
        <f>HLOOKUP(M$1,'DB Runes '!$A:$AP,'DB Runes'!$AR1150,FALSE)</f>
        <v>0</v>
      </c>
      <c r="N1150">
        <f>HLOOKUP(N$1,'DB Runes '!$A:$AP,'DB Runes'!$AR1150,FALSE)</f>
        <v>0</v>
      </c>
      <c r="O1150">
        <f>HLOOKUP(O$1,'DB Runes '!$A:$AP,'DB Runes'!$AR1150,FALSE)</f>
        <v>0</v>
      </c>
      <c r="P1150">
        <f>HLOOKUP(P$1,'DB Runes '!$A:$AP,'DB Runes'!$AR1150,FALSE)</f>
        <v>0</v>
      </c>
      <c r="Q1150">
        <f>HLOOKUP(Q$1,'DB Runes '!$A:$AP,'DB Runes'!$AR1150,FALSE)</f>
        <v>0</v>
      </c>
      <c r="R1150">
        <f>HLOOKUP(R$1,'DB Runes '!$A:$AP,'DB Runes'!$AR1150,FALSE)</f>
        <v>0</v>
      </c>
      <c r="S1150">
        <f>HLOOKUP(S$1,'DB Runes '!$A:$AP,'DB Runes'!$AR1150,FALSE)</f>
        <v>0</v>
      </c>
      <c r="T1150">
        <f>HLOOKUP(T$1,'DB Runes '!$A:$AP,'DB Runes'!$AR1150,FALSE)</f>
        <v>0</v>
      </c>
      <c r="U1150">
        <f>HLOOKUP(U$1,'DB Runes '!$A:$AP,'DB Runes'!$AR1150,FALSE)</f>
        <v>0</v>
      </c>
      <c r="V1150">
        <f>HLOOKUP(V$1,'DB Runes '!$A:$AP,'DB Runes'!$AR1150,FALSE)</f>
        <v>0</v>
      </c>
      <c r="W1150">
        <f>HLOOKUP(W$1,'DB Runes '!$A:$AP,'DB Runes'!$AR1150,FALSE)</f>
        <v>0</v>
      </c>
      <c r="X1150">
        <f>HLOOKUP(X$1,'DB Runes '!$A:$AP,'DB Runes'!$AR1150,FALSE)</f>
        <v>0</v>
      </c>
      <c r="Y1150">
        <f>HLOOKUP(Y$1,'DB Runes '!$A:$AP,'DB Runes'!$AR1150,FALSE)</f>
        <v>0</v>
      </c>
      <c r="Z1150">
        <f>HLOOKUP(Z$1,'DB Runes '!$A:$AP,'DB Runes'!$AR1150,FALSE)</f>
        <v>0</v>
      </c>
      <c r="AA1150">
        <f>HLOOKUP(AA$1,'DB Runes '!$A:$AP,'DB Runes'!$AR1150,FALSE)</f>
        <v>0</v>
      </c>
      <c r="AB1150">
        <f>HLOOKUP(AB$1,'DB Runes '!$A:$AP,'DB Runes'!$AR1150,FALSE)</f>
        <v>0</v>
      </c>
      <c r="AC1150">
        <f>HLOOKUP(AC$1,'DB Runes '!$A:$AP,'DB Runes'!$AR1150,FALSE)</f>
        <v>0</v>
      </c>
      <c r="AD1150">
        <f>HLOOKUP(AD$1,'DB Runes '!$A:$AP,'DB Runes'!$AR1150,FALSE)</f>
        <v>0</v>
      </c>
      <c r="AE1150">
        <f>HLOOKUP(AE$1,'DB Runes '!$A:$AP,'DB Runes'!$AR1150,FALSE)</f>
        <v>0</v>
      </c>
      <c r="AF1150">
        <f>HLOOKUP(AF$1,'DB Runes '!$A:$AP,'DB Runes'!$AR1150,FALSE)</f>
        <v>0</v>
      </c>
      <c r="AG1150">
        <f>HLOOKUP(AG$1,'DB Runes '!$A:$AP,'DB Runes'!$AR1150,FALSE)</f>
        <v>0</v>
      </c>
      <c r="AH1150">
        <f>HLOOKUP(AH$1,'DB Runes '!$A:$AP,'DB Runes'!$AR1150,FALSE)</f>
        <v>0</v>
      </c>
      <c r="AI1150">
        <f>HLOOKUP(AI$1,'DB Runes '!$A:$AP,'DB Runes'!$AR1150,FALSE)</f>
        <v>0</v>
      </c>
      <c r="AJ1150">
        <f>HLOOKUP(AJ$1,'DB Runes '!$A:$AP,'DB Runes'!$AR1150,FALSE)</f>
        <v>0</v>
      </c>
      <c r="AK1150">
        <f>HLOOKUP(AK$1,'DB Runes '!$A:$AP,'DB Runes'!$AR1150,FALSE)</f>
        <v>0</v>
      </c>
      <c r="AL1150">
        <f>HLOOKUP(AL$1,'DB Runes '!$A:$AP,'DB Runes'!$AR1150,FALSE)</f>
        <v>0</v>
      </c>
      <c r="AM1150">
        <f>HLOOKUP(AM$1,'DB Runes '!$A:$AP,'DB Runes'!$AR1150,FALSE)</f>
        <v>0</v>
      </c>
      <c r="AN1150">
        <f>HLOOKUP(AN$1,'DB Runes '!$A:$AP,'DB Runes'!$AR1150,FALSE)</f>
        <v>0</v>
      </c>
      <c r="AO1150">
        <f>HLOOKUP(AO$1,'DB Runes '!$A:$AP,'DB Runes'!$AR1150,FALSE)</f>
        <v>0</v>
      </c>
      <c r="AP1150">
        <f>HLOOKUP(AP$1,'DB Runes '!$A:$AP,'DB Runes'!$AR1150,FALSE)</f>
        <v>0</v>
      </c>
      <c r="AR1150">
        <v>1150</v>
      </c>
    </row>
    <row r="1151" spans="1:44" x14ac:dyDescent="0.25">
      <c r="A1151">
        <f>HLOOKUP(A$1,'DB Runes '!$A:$AP,'DB Runes'!$AR1151,FALSE)</f>
        <v>0</v>
      </c>
      <c r="B1151">
        <f>HLOOKUP(B$1,'DB Runes '!$A:$AP,'DB Runes'!$AR1151,FALSE)</f>
        <v>0</v>
      </c>
      <c r="C1151">
        <f>HLOOKUP(C$1,'DB Runes '!$A:$AP,'DB Runes'!$AR1151,FALSE)</f>
        <v>0</v>
      </c>
      <c r="D1151">
        <f>HLOOKUP(D$1,'DB Runes '!$A:$AP,'DB Runes'!$AR1151,FALSE)</f>
        <v>0</v>
      </c>
      <c r="E1151">
        <f>HLOOKUP(E$1,'DB Runes '!$A:$AP,'DB Runes'!$AR1151,FALSE)</f>
        <v>0</v>
      </c>
      <c r="F1151">
        <f>HLOOKUP(F$1,'DB Runes '!$A:$AP,'DB Runes'!$AR1151,FALSE)</f>
        <v>0</v>
      </c>
      <c r="G1151">
        <f>HLOOKUP(G$1,'DB Runes '!$A:$AP,'DB Runes'!$AR1151,FALSE)</f>
        <v>0</v>
      </c>
      <c r="H1151">
        <f>HLOOKUP(H$1,'DB Runes '!$A:$AP,'DB Runes'!$AR1151,FALSE)</f>
        <v>0</v>
      </c>
      <c r="I1151">
        <f>HLOOKUP(I$1,'DB Runes '!$A:$AP,'DB Runes'!$AR1151,FALSE)</f>
        <v>0</v>
      </c>
      <c r="J1151">
        <f>HLOOKUP(J$1,'DB Runes '!$A:$AP,'DB Runes'!$AR1151,FALSE)</f>
        <v>0</v>
      </c>
      <c r="K1151">
        <f>HLOOKUP(K$1,'DB Runes '!$A:$AP,'DB Runes'!$AR1151,FALSE)</f>
        <v>0</v>
      </c>
      <c r="L1151">
        <f>HLOOKUP(L$1,'DB Runes '!$A:$AP,'DB Runes'!$AR1151,FALSE)</f>
        <v>0</v>
      </c>
      <c r="M1151">
        <f>HLOOKUP(M$1,'DB Runes '!$A:$AP,'DB Runes'!$AR1151,FALSE)</f>
        <v>0</v>
      </c>
      <c r="N1151">
        <f>HLOOKUP(N$1,'DB Runes '!$A:$AP,'DB Runes'!$AR1151,FALSE)</f>
        <v>0</v>
      </c>
      <c r="O1151">
        <f>HLOOKUP(O$1,'DB Runes '!$A:$AP,'DB Runes'!$AR1151,FALSE)</f>
        <v>0</v>
      </c>
      <c r="P1151">
        <f>HLOOKUP(P$1,'DB Runes '!$A:$AP,'DB Runes'!$AR1151,FALSE)</f>
        <v>0</v>
      </c>
      <c r="Q1151">
        <f>HLOOKUP(Q$1,'DB Runes '!$A:$AP,'DB Runes'!$AR1151,FALSE)</f>
        <v>0</v>
      </c>
      <c r="R1151">
        <f>HLOOKUP(R$1,'DB Runes '!$A:$AP,'DB Runes'!$AR1151,FALSE)</f>
        <v>0</v>
      </c>
      <c r="S1151">
        <f>HLOOKUP(S$1,'DB Runes '!$A:$AP,'DB Runes'!$AR1151,FALSE)</f>
        <v>0</v>
      </c>
      <c r="T1151">
        <f>HLOOKUP(T$1,'DB Runes '!$A:$AP,'DB Runes'!$AR1151,FALSE)</f>
        <v>0</v>
      </c>
      <c r="U1151">
        <f>HLOOKUP(U$1,'DB Runes '!$A:$AP,'DB Runes'!$AR1151,FALSE)</f>
        <v>0</v>
      </c>
      <c r="V1151">
        <f>HLOOKUP(V$1,'DB Runes '!$A:$AP,'DB Runes'!$AR1151,FALSE)</f>
        <v>0</v>
      </c>
      <c r="W1151">
        <f>HLOOKUP(W$1,'DB Runes '!$A:$AP,'DB Runes'!$AR1151,FALSE)</f>
        <v>0</v>
      </c>
      <c r="X1151">
        <f>HLOOKUP(X$1,'DB Runes '!$A:$AP,'DB Runes'!$AR1151,FALSE)</f>
        <v>0</v>
      </c>
      <c r="Y1151">
        <f>HLOOKUP(Y$1,'DB Runes '!$A:$AP,'DB Runes'!$AR1151,FALSE)</f>
        <v>0</v>
      </c>
      <c r="Z1151">
        <f>HLOOKUP(Z$1,'DB Runes '!$A:$AP,'DB Runes'!$AR1151,FALSE)</f>
        <v>0</v>
      </c>
      <c r="AA1151">
        <f>HLOOKUP(AA$1,'DB Runes '!$A:$AP,'DB Runes'!$AR1151,FALSE)</f>
        <v>0</v>
      </c>
      <c r="AB1151">
        <f>HLOOKUP(AB$1,'DB Runes '!$A:$AP,'DB Runes'!$AR1151,FALSE)</f>
        <v>0</v>
      </c>
      <c r="AC1151">
        <f>HLOOKUP(AC$1,'DB Runes '!$A:$AP,'DB Runes'!$AR1151,FALSE)</f>
        <v>0</v>
      </c>
      <c r="AD1151">
        <f>HLOOKUP(AD$1,'DB Runes '!$A:$AP,'DB Runes'!$AR1151,FALSE)</f>
        <v>0</v>
      </c>
      <c r="AE1151">
        <f>HLOOKUP(AE$1,'DB Runes '!$A:$AP,'DB Runes'!$AR1151,FALSE)</f>
        <v>0</v>
      </c>
      <c r="AF1151">
        <f>HLOOKUP(AF$1,'DB Runes '!$A:$AP,'DB Runes'!$AR1151,FALSE)</f>
        <v>0</v>
      </c>
      <c r="AG1151">
        <f>HLOOKUP(AG$1,'DB Runes '!$A:$AP,'DB Runes'!$AR1151,FALSE)</f>
        <v>0</v>
      </c>
      <c r="AH1151">
        <f>HLOOKUP(AH$1,'DB Runes '!$A:$AP,'DB Runes'!$AR1151,FALSE)</f>
        <v>0</v>
      </c>
      <c r="AI1151">
        <f>HLOOKUP(AI$1,'DB Runes '!$A:$AP,'DB Runes'!$AR1151,FALSE)</f>
        <v>0</v>
      </c>
      <c r="AJ1151">
        <f>HLOOKUP(AJ$1,'DB Runes '!$A:$AP,'DB Runes'!$AR1151,FALSE)</f>
        <v>0</v>
      </c>
      <c r="AK1151">
        <f>HLOOKUP(AK$1,'DB Runes '!$A:$AP,'DB Runes'!$AR1151,FALSE)</f>
        <v>0</v>
      </c>
      <c r="AL1151">
        <f>HLOOKUP(AL$1,'DB Runes '!$A:$AP,'DB Runes'!$AR1151,FALSE)</f>
        <v>0</v>
      </c>
      <c r="AM1151">
        <f>HLOOKUP(AM$1,'DB Runes '!$A:$AP,'DB Runes'!$AR1151,FALSE)</f>
        <v>0</v>
      </c>
      <c r="AN1151">
        <f>HLOOKUP(AN$1,'DB Runes '!$A:$AP,'DB Runes'!$AR1151,FALSE)</f>
        <v>0</v>
      </c>
      <c r="AO1151">
        <f>HLOOKUP(AO$1,'DB Runes '!$A:$AP,'DB Runes'!$AR1151,FALSE)</f>
        <v>0</v>
      </c>
      <c r="AP1151">
        <f>HLOOKUP(AP$1,'DB Runes '!$A:$AP,'DB Runes'!$AR1151,FALSE)</f>
        <v>0</v>
      </c>
      <c r="AR1151">
        <v>1151</v>
      </c>
    </row>
    <row r="1152" spans="1:44" x14ac:dyDescent="0.25">
      <c r="A1152">
        <f>HLOOKUP(A$1,'DB Runes '!$A:$AP,'DB Runes'!$AR1152,FALSE)</f>
        <v>0</v>
      </c>
      <c r="B1152">
        <f>HLOOKUP(B$1,'DB Runes '!$A:$AP,'DB Runes'!$AR1152,FALSE)</f>
        <v>0</v>
      </c>
      <c r="C1152">
        <f>HLOOKUP(C$1,'DB Runes '!$A:$AP,'DB Runes'!$AR1152,FALSE)</f>
        <v>0</v>
      </c>
      <c r="D1152">
        <f>HLOOKUP(D$1,'DB Runes '!$A:$AP,'DB Runes'!$AR1152,FALSE)</f>
        <v>0</v>
      </c>
      <c r="E1152">
        <f>HLOOKUP(E$1,'DB Runes '!$A:$AP,'DB Runes'!$AR1152,FALSE)</f>
        <v>0</v>
      </c>
      <c r="F1152">
        <f>HLOOKUP(F$1,'DB Runes '!$A:$AP,'DB Runes'!$AR1152,FALSE)</f>
        <v>0</v>
      </c>
      <c r="G1152">
        <f>HLOOKUP(G$1,'DB Runes '!$A:$AP,'DB Runes'!$AR1152,FALSE)</f>
        <v>0</v>
      </c>
      <c r="H1152">
        <f>HLOOKUP(H$1,'DB Runes '!$A:$AP,'DB Runes'!$AR1152,FALSE)</f>
        <v>0</v>
      </c>
      <c r="I1152">
        <f>HLOOKUP(I$1,'DB Runes '!$A:$AP,'DB Runes'!$AR1152,FALSE)</f>
        <v>0</v>
      </c>
      <c r="J1152">
        <f>HLOOKUP(J$1,'DB Runes '!$A:$AP,'DB Runes'!$AR1152,FALSE)</f>
        <v>0</v>
      </c>
      <c r="K1152">
        <f>HLOOKUP(K$1,'DB Runes '!$A:$AP,'DB Runes'!$AR1152,FALSE)</f>
        <v>0</v>
      </c>
      <c r="L1152">
        <f>HLOOKUP(L$1,'DB Runes '!$A:$AP,'DB Runes'!$AR1152,FALSE)</f>
        <v>0</v>
      </c>
      <c r="M1152">
        <f>HLOOKUP(M$1,'DB Runes '!$A:$AP,'DB Runes'!$AR1152,FALSE)</f>
        <v>0</v>
      </c>
      <c r="N1152">
        <f>HLOOKUP(N$1,'DB Runes '!$A:$AP,'DB Runes'!$AR1152,FALSE)</f>
        <v>0</v>
      </c>
      <c r="O1152">
        <f>HLOOKUP(O$1,'DB Runes '!$A:$AP,'DB Runes'!$AR1152,FALSE)</f>
        <v>0</v>
      </c>
      <c r="P1152">
        <f>HLOOKUP(P$1,'DB Runes '!$A:$AP,'DB Runes'!$AR1152,FALSE)</f>
        <v>0</v>
      </c>
      <c r="Q1152">
        <f>HLOOKUP(Q$1,'DB Runes '!$A:$AP,'DB Runes'!$AR1152,FALSE)</f>
        <v>0</v>
      </c>
      <c r="R1152">
        <f>HLOOKUP(R$1,'DB Runes '!$A:$AP,'DB Runes'!$AR1152,FALSE)</f>
        <v>0</v>
      </c>
      <c r="S1152">
        <f>HLOOKUP(S$1,'DB Runes '!$A:$AP,'DB Runes'!$AR1152,FALSE)</f>
        <v>0</v>
      </c>
      <c r="T1152">
        <f>HLOOKUP(T$1,'DB Runes '!$A:$AP,'DB Runes'!$AR1152,FALSE)</f>
        <v>0</v>
      </c>
      <c r="U1152">
        <f>HLOOKUP(U$1,'DB Runes '!$A:$AP,'DB Runes'!$AR1152,FALSE)</f>
        <v>0</v>
      </c>
      <c r="V1152">
        <f>HLOOKUP(V$1,'DB Runes '!$A:$AP,'DB Runes'!$AR1152,FALSE)</f>
        <v>0</v>
      </c>
      <c r="W1152">
        <f>HLOOKUP(W$1,'DB Runes '!$A:$AP,'DB Runes'!$AR1152,FALSE)</f>
        <v>0</v>
      </c>
      <c r="X1152">
        <f>HLOOKUP(X$1,'DB Runes '!$A:$AP,'DB Runes'!$AR1152,FALSE)</f>
        <v>0</v>
      </c>
      <c r="Y1152">
        <f>HLOOKUP(Y$1,'DB Runes '!$A:$AP,'DB Runes'!$AR1152,FALSE)</f>
        <v>0</v>
      </c>
      <c r="Z1152">
        <f>HLOOKUP(Z$1,'DB Runes '!$A:$AP,'DB Runes'!$AR1152,FALSE)</f>
        <v>0</v>
      </c>
      <c r="AA1152">
        <f>HLOOKUP(AA$1,'DB Runes '!$A:$AP,'DB Runes'!$AR1152,FALSE)</f>
        <v>0</v>
      </c>
      <c r="AB1152">
        <f>HLOOKUP(AB$1,'DB Runes '!$A:$AP,'DB Runes'!$AR1152,FALSE)</f>
        <v>0</v>
      </c>
      <c r="AC1152">
        <f>HLOOKUP(AC$1,'DB Runes '!$A:$AP,'DB Runes'!$AR1152,FALSE)</f>
        <v>0</v>
      </c>
      <c r="AD1152">
        <f>HLOOKUP(AD$1,'DB Runes '!$A:$AP,'DB Runes'!$AR1152,FALSE)</f>
        <v>0</v>
      </c>
      <c r="AE1152">
        <f>HLOOKUP(AE$1,'DB Runes '!$A:$AP,'DB Runes'!$AR1152,FALSE)</f>
        <v>0</v>
      </c>
      <c r="AF1152">
        <f>HLOOKUP(AF$1,'DB Runes '!$A:$AP,'DB Runes'!$AR1152,FALSE)</f>
        <v>0</v>
      </c>
      <c r="AG1152">
        <f>HLOOKUP(AG$1,'DB Runes '!$A:$AP,'DB Runes'!$AR1152,FALSE)</f>
        <v>0</v>
      </c>
      <c r="AH1152">
        <f>HLOOKUP(AH$1,'DB Runes '!$A:$AP,'DB Runes'!$AR1152,FALSE)</f>
        <v>0</v>
      </c>
      <c r="AI1152">
        <f>HLOOKUP(AI$1,'DB Runes '!$A:$AP,'DB Runes'!$AR1152,FALSE)</f>
        <v>0</v>
      </c>
      <c r="AJ1152">
        <f>HLOOKUP(AJ$1,'DB Runes '!$A:$AP,'DB Runes'!$AR1152,FALSE)</f>
        <v>0</v>
      </c>
      <c r="AK1152">
        <f>HLOOKUP(AK$1,'DB Runes '!$A:$AP,'DB Runes'!$AR1152,FALSE)</f>
        <v>0</v>
      </c>
      <c r="AL1152">
        <f>HLOOKUP(AL$1,'DB Runes '!$A:$AP,'DB Runes'!$AR1152,FALSE)</f>
        <v>0</v>
      </c>
      <c r="AM1152">
        <f>HLOOKUP(AM$1,'DB Runes '!$A:$AP,'DB Runes'!$AR1152,FALSE)</f>
        <v>0</v>
      </c>
      <c r="AN1152">
        <f>HLOOKUP(AN$1,'DB Runes '!$A:$AP,'DB Runes'!$AR1152,FALSE)</f>
        <v>0</v>
      </c>
      <c r="AO1152">
        <f>HLOOKUP(AO$1,'DB Runes '!$A:$AP,'DB Runes'!$AR1152,FALSE)</f>
        <v>0</v>
      </c>
      <c r="AP1152">
        <f>HLOOKUP(AP$1,'DB Runes '!$A:$AP,'DB Runes'!$AR1152,FALSE)</f>
        <v>0</v>
      </c>
      <c r="AR1152">
        <v>1152</v>
      </c>
    </row>
    <row r="1153" spans="1:44" x14ac:dyDescent="0.25">
      <c r="A1153">
        <f>HLOOKUP(A$1,'DB Runes '!$A:$AP,'DB Runes'!$AR1153,FALSE)</f>
        <v>0</v>
      </c>
      <c r="B1153">
        <f>HLOOKUP(B$1,'DB Runes '!$A:$AP,'DB Runes'!$AR1153,FALSE)</f>
        <v>0</v>
      </c>
      <c r="C1153">
        <f>HLOOKUP(C$1,'DB Runes '!$A:$AP,'DB Runes'!$AR1153,FALSE)</f>
        <v>0</v>
      </c>
      <c r="D1153">
        <f>HLOOKUP(D$1,'DB Runes '!$A:$AP,'DB Runes'!$AR1153,FALSE)</f>
        <v>0</v>
      </c>
      <c r="E1153">
        <f>HLOOKUP(E$1,'DB Runes '!$A:$AP,'DB Runes'!$AR1153,FALSE)</f>
        <v>0</v>
      </c>
      <c r="F1153">
        <f>HLOOKUP(F$1,'DB Runes '!$A:$AP,'DB Runes'!$AR1153,FALSE)</f>
        <v>0</v>
      </c>
      <c r="G1153">
        <f>HLOOKUP(G$1,'DB Runes '!$A:$AP,'DB Runes'!$AR1153,FALSE)</f>
        <v>0</v>
      </c>
      <c r="H1153">
        <f>HLOOKUP(H$1,'DB Runes '!$A:$AP,'DB Runes'!$AR1153,FALSE)</f>
        <v>0</v>
      </c>
      <c r="I1153">
        <f>HLOOKUP(I$1,'DB Runes '!$A:$AP,'DB Runes'!$AR1153,FALSE)</f>
        <v>0</v>
      </c>
      <c r="J1153">
        <f>HLOOKUP(J$1,'DB Runes '!$A:$AP,'DB Runes'!$AR1153,FALSE)</f>
        <v>0</v>
      </c>
      <c r="K1153">
        <f>HLOOKUP(K$1,'DB Runes '!$A:$AP,'DB Runes'!$AR1153,FALSE)</f>
        <v>0</v>
      </c>
      <c r="L1153">
        <f>HLOOKUP(L$1,'DB Runes '!$A:$AP,'DB Runes'!$AR1153,FALSE)</f>
        <v>0</v>
      </c>
      <c r="M1153">
        <f>HLOOKUP(M$1,'DB Runes '!$A:$AP,'DB Runes'!$AR1153,FALSE)</f>
        <v>0</v>
      </c>
      <c r="N1153">
        <f>HLOOKUP(N$1,'DB Runes '!$A:$AP,'DB Runes'!$AR1153,FALSE)</f>
        <v>0</v>
      </c>
      <c r="O1153">
        <f>HLOOKUP(O$1,'DB Runes '!$A:$AP,'DB Runes'!$AR1153,FALSE)</f>
        <v>0</v>
      </c>
      <c r="P1153">
        <f>HLOOKUP(P$1,'DB Runes '!$A:$AP,'DB Runes'!$AR1153,FALSE)</f>
        <v>0</v>
      </c>
      <c r="Q1153">
        <f>HLOOKUP(Q$1,'DB Runes '!$A:$AP,'DB Runes'!$AR1153,FALSE)</f>
        <v>0</v>
      </c>
      <c r="R1153">
        <f>HLOOKUP(R$1,'DB Runes '!$A:$AP,'DB Runes'!$AR1153,FALSE)</f>
        <v>0</v>
      </c>
      <c r="S1153">
        <f>HLOOKUP(S$1,'DB Runes '!$A:$AP,'DB Runes'!$AR1153,FALSE)</f>
        <v>0</v>
      </c>
      <c r="T1153">
        <f>HLOOKUP(T$1,'DB Runes '!$A:$AP,'DB Runes'!$AR1153,FALSE)</f>
        <v>0</v>
      </c>
      <c r="U1153">
        <f>HLOOKUP(U$1,'DB Runes '!$A:$AP,'DB Runes'!$AR1153,FALSE)</f>
        <v>0</v>
      </c>
      <c r="V1153">
        <f>HLOOKUP(V$1,'DB Runes '!$A:$AP,'DB Runes'!$AR1153,FALSE)</f>
        <v>0</v>
      </c>
      <c r="W1153">
        <f>HLOOKUP(W$1,'DB Runes '!$A:$AP,'DB Runes'!$AR1153,FALSE)</f>
        <v>0</v>
      </c>
      <c r="X1153">
        <f>HLOOKUP(X$1,'DB Runes '!$A:$AP,'DB Runes'!$AR1153,FALSE)</f>
        <v>0</v>
      </c>
      <c r="Y1153">
        <f>HLOOKUP(Y$1,'DB Runes '!$A:$AP,'DB Runes'!$AR1153,FALSE)</f>
        <v>0</v>
      </c>
      <c r="Z1153">
        <f>HLOOKUP(Z$1,'DB Runes '!$A:$AP,'DB Runes'!$AR1153,FALSE)</f>
        <v>0</v>
      </c>
      <c r="AA1153">
        <f>HLOOKUP(AA$1,'DB Runes '!$A:$AP,'DB Runes'!$AR1153,FALSE)</f>
        <v>0</v>
      </c>
      <c r="AB1153">
        <f>HLOOKUP(AB$1,'DB Runes '!$A:$AP,'DB Runes'!$AR1153,FALSE)</f>
        <v>0</v>
      </c>
      <c r="AC1153">
        <f>HLOOKUP(AC$1,'DB Runes '!$A:$AP,'DB Runes'!$AR1153,FALSE)</f>
        <v>0</v>
      </c>
      <c r="AD1153">
        <f>HLOOKUP(AD$1,'DB Runes '!$A:$AP,'DB Runes'!$AR1153,FALSE)</f>
        <v>0</v>
      </c>
      <c r="AE1153">
        <f>HLOOKUP(AE$1,'DB Runes '!$A:$AP,'DB Runes'!$AR1153,FALSE)</f>
        <v>0</v>
      </c>
      <c r="AF1153">
        <f>HLOOKUP(AF$1,'DB Runes '!$A:$AP,'DB Runes'!$AR1153,FALSE)</f>
        <v>0</v>
      </c>
      <c r="AG1153">
        <f>HLOOKUP(AG$1,'DB Runes '!$A:$AP,'DB Runes'!$AR1153,FALSE)</f>
        <v>0</v>
      </c>
      <c r="AH1153">
        <f>HLOOKUP(AH$1,'DB Runes '!$A:$AP,'DB Runes'!$AR1153,FALSE)</f>
        <v>0</v>
      </c>
      <c r="AI1153">
        <f>HLOOKUP(AI$1,'DB Runes '!$A:$AP,'DB Runes'!$AR1153,FALSE)</f>
        <v>0</v>
      </c>
      <c r="AJ1153">
        <f>HLOOKUP(AJ$1,'DB Runes '!$A:$AP,'DB Runes'!$AR1153,FALSE)</f>
        <v>0</v>
      </c>
      <c r="AK1153">
        <f>HLOOKUP(AK$1,'DB Runes '!$A:$AP,'DB Runes'!$AR1153,FALSE)</f>
        <v>0</v>
      </c>
      <c r="AL1153">
        <f>HLOOKUP(AL$1,'DB Runes '!$A:$AP,'DB Runes'!$AR1153,FALSE)</f>
        <v>0</v>
      </c>
      <c r="AM1153">
        <f>HLOOKUP(AM$1,'DB Runes '!$A:$AP,'DB Runes'!$AR1153,FALSE)</f>
        <v>0</v>
      </c>
      <c r="AN1153">
        <f>HLOOKUP(AN$1,'DB Runes '!$A:$AP,'DB Runes'!$AR1153,FALSE)</f>
        <v>0</v>
      </c>
      <c r="AO1153">
        <f>HLOOKUP(AO$1,'DB Runes '!$A:$AP,'DB Runes'!$AR1153,FALSE)</f>
        <v>0</v>
      </c>
      <c r="AP1153">
        <f>HLOOKUP(AP$1,'DB Runes '!$A:$AP,'DB Runes'!$AR1153,FALSE)</f>
        <v>0</v>
      </c>
      <c r="AR1153">
        <v>1153</v>
      </c>
    </row>
    <row r="1154" spans="1:44" x14ac:dyDescent="0.25">
      <c r="A1154">
        <f>HLOOKUP(A$1,'DB Runes '!$A:$AP,'DB Runes'!$AR1154,FALSE)</f>
        <v>0</v>
      </c>
      <c r="B1154">
        <f>HLOOKUP(B$1,'DB Runes '!$A:$AP,'DB Runes'!$AR1154,FALSE)</f>
        <v>0</v>
      </c>
      <c r="C1154">
        <f>HLOOKUP(C$1,'DB Runes '!$A:$AP,'DB Runes'!$AR1154,FALSE)</f>
        <v>0</v>
      </c>
      <c r="D1154">
        <f>HLOOKUP(D$1,'DB Runes '!$A:$AP,'DB Runes'!$AR1154,FALSE)</f>
        <v>0</v>
      </c>
      <c r="E1154">
        <f>HLOOKUP(E$1,'DB Runes '!$A:$AP,'DB Runes'!$AR1154,FALSE)</f>
        <v>0</v>
      </c>
      <c r="F1154">
        <f>HLOOKUP(F$1,'DB Runes '!$A:$AP,'DB Runes'!$AR1154,FALSE)</f>
        <v>0</v>
      </c>
      <c r="G1154">
        <f>HLOOKUP(G$1,'DB Runes '!$A:$AP,'DB Runes'!$AR1154,FALSE)</f>
        <v>0</v>
      </c>
      <c r="H1154">
        <f>HLOOKUP(H$1,'DB Runes '!$A:$AP,'DB Runes'!$AR1154,FALSE)</f>
        <v>0</v>
      </c>
      <c r="I1154">
        <f>HLOOKUP(I$1,'DB Runes '!$A:$AP,'DB Runes'!$AR1154,FALSE)</f>
        <v>0</v>
      </c>
      <c r="J1154">
        <f>HLOOKUP(J$1,'DB Runes '!$A:$AP,'DB Runes'!$AR1154,FALSE)</f>
        <v>0</v>
      </c>
      <c r="K1154">
        <f>HLOOKUP(K$1,'DB Runes '!$A:$AP,'DB Runes'!$AR1154,FALSE)</f>
        <v>0</v>
      </c>
      <c r="L1154">
        <f>HLOOKUP(L$1,'DB Runes '!$A:$AP,'DB Runes'!$AR1154,FALSE)</f>
        <v>0</v>
      </c>
      <c r="M1154">
        <f>HLOOKUP(M$1,'DB Runes '!$A:$AP,'DB Runes'!$AR1154,FALSE)</f>
        <v>0</v>
      </c>
      <c r="N1154">
        <f>HLOOKUP(N$1,'DB Runes '!$A:$AP,'DB Runes'!$AR1154,FALSE)</f>
        <v>0</v>
      </c>
      <c r="O1154">
        <f>HLOOKUP(O$1,'DB Runes '!$A:$AP,'DB Runes'!$AR1154,FALSE)</f>
        <v>0</v>
      </c>
      <c r="P1154">
        <f>HLOOKUP(P$1,'DB Runes '!$A:$AP,'DB Runes'!$AR1154,FALSE)</f>
        <v>0</v>
      </c>
      <c r="Q1154">
        <f>HLOOKUP(Q$1,'DB Runes '!$A:$AP,'DB Runes'!$AR1154,FALSE)</f>
        <v>0</v>
      </c>
      <c r="R1154">
        <f>HLOOKUP(R$1,'DB Runes '!$A:$AP,'DB Runes'!$AR1154,FALSE)</f>
        <v>0</v>
      </c>
      <c r="S1154">
        <f>HLOOKUP(S$1,'DB Runes '!$A:$AP,'DB Runes'!$AR1154,FALSE)</f>
        <v>0</v>
      </c>
      <c r="T1154">
        <f>HLOOKUP(T$1,'DB Runes '!$A:$AP,'DB Runes'!$AR1154,FALSE)</f>
        <v>0</v>
      </c>
      <c r="U1154">
        <f>HLOOKUP(U$1,'DB Runes '!$A:$AP,'DB Runes'!$AR1154,FALSE)</f>
        <v>0</v>
      </c>
      <c r="V1154">
        <f>HLOOKUP(V$1,'DB Runes '!$A:$AP,'DB Runes'!$AR1154,FALSE)</f>
        <v>0</v>
      </c>
      <c r="W1154">
        <f>HLOOKUP(W$1,'DB Runes '!$A:$AP,'DB Runes'!$AR1154,FALSE)</f>
        <v>0</v>
      </c>
      <c r="X1154">
        <f>HLOOKUP(X$1,'DB Runes '!$A:$AP,'DB Runes'!$AR1154,FALSE)</f>
        <v>0</v>
      </c>
      <c r="Y1154">
        <f>HLOOKUP(Y$1,'DB Runes '!$A:$AP,'DB Runes'!$AR1154,FALSE)</f>
        <v>0</v>
      </c>
      <c r="Z1154">
        <f>HLOOKUP(Z$1,'DB Runes '!$A:$AP,'DB Runes'!$AR1154,FALSE)</f>
        <v>0</v>
      </c>
      <c r="AA1154">
        <f>HLOOKUP(AA$1,'DB Runes '!$A:$AP,'DB Runes'!$AR1154,FALSE)</f>
        <v>0</v>
      </c>
      <c r="AB1154">
        <f>HLOOKUP(AB$1,'DB Runes '!$A:$AP,'DB Runes'!$AR1154,FALSE)</f>
        <v>0</v>
      </c>
      <c r="AC1154">
        <f>HLOOKUP(AC$1,'DB Runes '!$A:$AP,'DB Runes'!$AR1154,FALSE)</f>
        <v>0</v>
      </c>
      <c r="AD1154">
        <f>HLOOKUP(AD$1,'DB Runes '!$A:$AP,'DB Runes'!$AR1154,FALSE)</f>
        <v>0</v>
      </c>
      <c r="AE1154">
        <f>HLOOKUP(AE$1,'DB Runes '!$A:$AP,'DB Runes'!$AR1154,FALSE)</f>
        <v>0</v>
      </c>
      <c r="AF1154">
        <f>HLOOKUP(AF$1,'DB Runes '!$A:$AP,'DB Runes'!$AR1154,FALSE)</f>
        <v>0</v>
      </c>
      <c r="AG1154">
        <f>HLOOKUP(AG$1,'DB Runes '!$A:$AP,'DB Runes'!$AR1154,FALSE)</f>
        <v>0</v>
      </c>
      <c r="AH1154">
        <f>HLOOKUP(AH$1,'DB Runes '!$A:$AP,'DB Runes'!$AR1154,FALSE)</f>
        <v>0</v>
      </c>
      <c r="AI1154">
        <f>HLOOKUP(AI$1,'DB Runes '!$A:$AP,'DB Runes'!$AR1154,FALSE)</f>
        <v>0</v>
      </c>
      <c r="AJ1154">
        <f>HLOOKUP(AJ$1,'DB Runes '!$A:$AP,'DB Runes'!$AR1154,FALSE)</f>
        <v>0</v>
      </c>
      <c r="AK1154">
        <f>HLOOKUP(AK$1,'DB Runes '!$A:$AP,'DB Runes'!$AR1154,FALSE)</f>
        <v>0</v>
      </c>
      <c r="AL1154">
        <f>HLOOKUP(AL$1,'DB Runes '!$A:$AP,'DB Runes'!$AR1154,FALSE)</f>
        <v>0</v>
      </c>
      <c r="AM1154">
        <f>HLOOKUP(AM$1,'DB Runes '!$A:$AP,'DB Runes'!$AR1154,FALSE)</f>
        <v>0</v>
      </c>
      <c r="AN1154">
        <f>HLOOKUP(AN$1,'DB Runes '!$A:$AP,'DB Runes'!$AR1154,FALSE)</f>
        <v>0</v>
      </c>
      <c r="AO1154">
        <f>HLOOKUP(AO$1,'DB Runes '!$A:$AP,'DB Runes'!$AR1154,FALSE)</f>
        <v>0</v>
      </c>
      <c r="AP1154">
        <f>HLOOKUP(AP$1,'DB Runes '!$A:$AP,'DB Runes'!$AR1154,FALSE)</f>
        <v>0</v>
      </c>
      <c r="AR1154">
        <v>1154</v>
      </c>
    </row>
    <row r="1155" spans="1:44" x14ac:dyDescent="0.25">
      <c r="A1155">
        <f>HLOOKUP(A$1,'DB Runes '!$A:$AP,'DB Runes'!$AR1155,FALSE)</f>
        <v>0</v>
      </c>
      <c r="B1155">
        <f>HLOOKUP(B$1,'DB Runes '!$A:$AP,'DB Runes'!$AR1155,FALSE)</f>
        <v>0</v>
      </c>
      <c r="C1155">
        <f>HLOOKUP(C$1,'DB Runes '!$A:$AP,'DB Runes'!$AR1155,FALSE)</f>
        <v>0</v>
      </c>
      <c r="D1155">
        <f>HLOOKUP(D$1,'DB Runes '!$A:$AP,'DB Runes'!$AR1155,FALSE)</f>
        <v>0</v>
      </c>
      <c r="E1155">
        <f>HLOOKUP(E$1,'DB Runes '!$A:$AP,'DB Runes'!$AR1155,FALSE)</f>
        <v>0</v>
      </c>
      <c r="F1155">
        <f>HLOOKUP(F$1,'DB Runes '!$A:$AP,'DB Runes'!$AR1155,FALSE)</f>
        <v>0</v>
      </c>
      <c r="G1155">
        <f>HLOOKUP(G$1,'DB Runes '!$A:$AP,'DB Runes'!$AR1155,FALSE)</f>
        <v>0</v>
      </c>
      <c r="H1155">
        <f>HLOOKUP(H$1,'DB Runes '!$A:$AP,'DB Runes'!$AR1155,FALSE)</f>
        <v>0</v>
      </c>
      <c r="I1155">
        <f>HLOOKUP(I$1,'DB Runes '!$A:$AP,'DB Runes'!$AR1155,FALSE)</f>
        <v>0</v>
      </c>
      <c r="J1155">
        <f>HLOOKUP(J$1,'DB Runes '!$A:$AP,'DB Runes'!$AR1155,FALSE)</f>
        <v>0</v>
      </c>
      <c r="K1155">
        <f>HLOOKUP(K$1,'DB Runes '!$A:$AP,'DB Runes'!$AR1155,FALSE)</f>
        <v>0</v>
      </c>
      <c r="L1155">
        <f>HLOOKUP(L$1,'DB Runes '!$A:$AP,'DB Runes'!$AR1155,FALSE)</f>
        <v>0</v>
      </c>
      <c r="M1155">
        <f>HLOOKUP(M$1,'DB Runes '!$A:$AP,'DB Runes'!$AR1155,FALSE)</f>
        <v>0</v>
      </c>
      <c r="N1155">
        <f>HLOOKUP(N$1,'DB Runes '!$A:$AP,'DB Runes'!$AR1155,FALSE)</f>
        <v>0</v>
      </c>
      <c r="O1155">
        <f>HLOOKUP(O$1,'DB Runes '!$A:$AP,'DB Runes'!$AR1155,FALSE)</f>
        <v>0</v>
      </c>
      <c r="P1155">
        <f>HLOOKUP(P$1,'DB Runes '!$A:$AP,'DB Runes'!$AR1155,FALSE)</f>
        <v>0</v>
      </c>
      <c r="Q1155">
        <f>HLOOKUP(Q$1,'DB Runes '!$A:$AP,'DB Runes'!$AR1155,FALSE)</f>
        <v>0</v>
      </c>
      <c r="R1155">
        <f>HLOOKUP(R$1,'DB Runes '!$A:$AP,'DB Runes'!$AR1155,FALSE)</f>
        <v>0</v>
      </c>
      <c r="S1155">
        <f>HLOOKUP(S$1,'DB Runes '!$A:$AP,'DB Runes'!$AR1155,FALSE)</f>
        <v>0</v>
      </c>
      <c r="T1155">
        <f>HLOOKUP(T$1,'DB Runes '!$A:$AP,'DB Runes'!$AR1155,FALSE)</f>
        <v>0</v>
      </c>
      <c r="U1155">
        <f>HLOOKUP(U$1,'DB Runes '!$A:$AP,'DB Runes'!$AR1155,FALSE)</f>
        <v>0</v>
      </c>
      <c r="V1155">
        <f>HLOOKUP(V$1,'DB Runes '!$A:$AP,'DB Runes'!$AR1155,FALSE)</f>
        <v>0</v>
      </c>
      <c r="W1155">
        <f>HLOOKUP(W$1,'DB Runes '!$A:$AP,'DB Runes'!$AR1155,FALSE)</f>
        <v>0</v>
      </c>
      <c r="X1155">
        <f>HLOOKUP(X$1,'DB Runes '!$A:$AP,'DB Runes'!$AR1155,FALSE)</f>
        <v>0</v>
      </c>
      <c r="Y1155">
        <f>HLOOKUP(Y$1,'DB Runes '!$A:$AP,'DB Runes'!$AR1155,FALSE)</f>
        <v>0</v>
      </c>
      <c r="Z1155">
        <f>HLOOKUP(Z$1,'DB Runes '!$A:$AP,'DB Runes'!$AR1155,FALSE)</f>
        <v>0</v>
      </c>
      <c r="AA1155">
        <f>HLOOKUP(AA$1,'DB Runes '!$A:$AP,'DB Runes'!$AR1155,FALSE)</f>
        <v>0</v>
      </c>
      <c r="AB1155">
        <f>HLOOKUP(AB$1,'DB Runes '!$A:$AP,'DB Runes'!$AR1155,FALSE)</f>
        <v>0</v>
      </c>
      <c r="AC1155">
        <f>HLOOKUP(AC$1,'DB Runes '!$A:$AP,'DB Runes'!$AR1155,FALSE)</f>
        <v>0</v>
      </c>
      <c r="AD1155">
        <f>HLOOKUP(AD$1,'DB Runes '!$A:$AP,'DB Runes'!$AR1155,FALSE)</f>
        <v>0</v>
      </c>
      <c r="AE1155">
        <f>HLOOKUP(AE$1,'DB Runes '!$A:$AP,'DB Runes'!$AR1155,FALSE)</f>
        <v>0</v>
      </c>
      <c r="AF1155">
        <f>HLOOKUP(AF$1,'DB Runes '!$A:$AP,'DB Runes'!$AR1155,FALSE)</f>
        <v>0</v>
      </c>
      <c r="AG1155">
        <f>HLOOKUP(AG$1,'DB Runes '!$A:$AP,'DB Runes'!$AR1155,FALSE)</f>
        <v>0</v>
      </c>
      <c r="AH1155">
        <f>HLOOKUP(AH$1,'DB Runes '!$A:$AP,'DB Runes'!$AR1155,FALSE)</f>
        <v>0</v>
      </c>
      <c r="AI1155">
        <f>HLOOKUP(AI$1,'DB Runes '!$A:$AP,'DB Runes'!$AR1155,FALSE)</f>
        <v>0</v>
      </c>
      <c r="AJ1155">
        <f>HLOOKUP(AJ$1,'DB Runes '!$A:$AP,'DB Runes'!$AR1155,FALSE)</f>
        <v>0</v>
      </c>
      <c r="AK1155">
        <f>HLOOKUP(AK$1,'DB Runes '!$A:$AP,'DB Runes'!$AR1155,FALSE)</f>
        <v>0</v>
      </c>
      <c r="AL1155">
        <f>HLOOKUP(AL$1,'DB Runes '!$A:$AP,'DB Runes'!$AR1155,FALSE)</f>
        <v>0</v>
      </c>
      <c r="AM1155">
        <f>HLOOKUP(AM$1,'DB Runes '!$A:$AP,'DB Runes'!$AR1155,FALSE)</f>
        <v>0</v>
      </c>
      <c r="AN1155">
        <f>HLOOKUP(AN$1,'DB Runes '!$A:$AP,'DB Runes'!$AR1155,FALSE)</f>
        <v>0</v>
      </c>
      <c r="AO1155">
        <f>HLOOKUP(AO$1,'DB Runes '!$A:$AP,'DB Runes'!$AR1155,FALSE)</f>
        <v>0</v>
      </c>
      <c r="AP1155">
        <f>HLOOKUP(AP$1,'DB Runes '!$A:$AP,'DB Runes'!$AR1155,FALSE)</f>
        <v>0</v>
      </c>
      <c r="AR1155">
        <v>1155</v>
      </c>
    </row>
    <row r="1156" spans="1:44" x14ac:dyDescent="0.25">
      <c r="A1156">
        <f>HLOOKUP(A$1,'DB Runes '!$A:$AP,'DB Runes'!$AR1156,FALSE)</f>
        <v>0</v>
      </c>
      <c r="B1156">
        <f>HLOOKUP(B$1,'DB Runes '!$A:$AP,'DB Runes'!$AR1156,FALSE)</f>
        <v>0</v>
      </c>
      <c r="C1156">
        <f>HLOOKUP(C$1,'DB Runes '!$A:$AP,'DB Runes'!$AR1156,FALSE)</f>
        <v>0</v>
      </c>
      <c r="D1156">
        <f>HLOOKUP(D$1,'DB Runes '!$A:$AP,'DB Runes'!$AR1156,FALSE)</f>
        <v>0</v>
      </c>
      <c r="E1156">
        <f>HLOOKUP(E$1,'DB Runes '!$A:$AP,'DB Runes'!$AR1156,FALSE)</f>
        <v>0</v>
      </c>
      <c r="F1156">
        <f>HLOOKUP(F$1,'DB Runes '!$A:$AP,'DB Runes'!$AR1156,FALSE)</f>
        <v>0</v>
      </c>
      <c r="G1156">
        <f>HLOOKUP(G$1,'DB Runes '!$A:$AP,'DB Runes'!$AR1156,FALSE)</f>
        <v>0</v>
      </c>
      <c r="H1156">
        <f>HLOOKUP(H$1,'DB Runes '!$A:$AP,'DB Runes'!$AR1156,FALSE)</f>
        <v>0</v>
      </c>
      <c r="I1156">
        <f>HLOOKUP(I$1,'DB Runes '!$A:$AP,'DB Runes'!$AR1156,FALSE)</f>
        <v>0</v>
      </c>
      <c r="J1156">
        <f>HLOOKUP(J$1,'DB Runes '!$A:$AP,'DB Runes'!$AR1156,FALSE)</f>
        <v>0</v>
      </c>
      <c r="K1156">
        <f>HLOOKUP(K$1,'DB Runes '!$A:$AP,'DB Runes'!$AR1156,FALSE)</f>
        <v>0</v>
      </c>
      <c r="L1156">
        <f>HLOOKUP(L$1,'DB Runes '!$A:$AP,'DB Runes'!$AR1156,FALSE)</f>
        <v>0</v>
      </c>
      <c r="M1156">
        <f>HLOOKUP(M$1,'DB Runes '!$A:$AP,'DB Runes'!$AR1156,FALSE)</f>
        <v>0</v>
      </c>
      <c r="N1156">
        <f>HLOOKUP(N$1,'DB Runes '!$A:$AP,'DB Runes'!$AR1156,FALSE)</f>
        <v>0</v>
      </c>
      <c r="O1156">
        <f>HLOOKUP(O$1,'DB Runes '!$A:$AP,'DB Runes'!$AR1156,FALSE)</f>
        <v>0</v>
      </c>
      <c r="P1156">
        <f>HLOOKUP(P$1,'DB Runes '!$A:$AP,'DB Runes'!$AR1156,FALSE)</f>
        <v>0</v>
      </c>
      <c r="Q1156">
        <f>HLOOKUP(Q$1,'DB Runes '!$A:$AP,'DB Runes'!$AR1156,FALSE)</f>
        <v>0</v>
      </c>
      <c r="R1156">
        <f>HLOOKUP(R$1,'DB Runes '!$A:$AP,'DB Runes'!$AR1156,FALSE)</f>
        <v>0</v>
      </c>
      <c r="S1156">
        <f>HLOOKUP(S$1,'DB Runes '!$A:$AP,'DB Runes'!$AR1156,FALSE)</f>
        <v>0</v>
      </c>
      <c r="T1156">
        <f>HLOOKUP(T$1,'DB Runes '!$A:$AP,'DB Runes'!$AR1156,FALSE)</f>
        <v>0</v>
      </c>
      <c r="U1156">
        <f>HLOOKUP(U$1,'DB Runes '!$A:$AP,'DB Runes'!$AR1156,FALSE)</f>
        <v>0</v>
      </c>
      <c r="V1156">
        <f>HLOOKUP(V$1,'DB Runes '!$A:$AP,'DB Runes'!$AR1156,FALSE)</f>
        <v>0</v>
      </c>
      <c r="W1156">
        <f>HLOOKUP(W$1,'DB Runes '!$A:$AP,'DB Runes'!$AR1156,FALSE)</f>
        <v>0</v>
      </c>
      <c r="X1156">
        <f>HLOOKUP(X$1,'DB Runes '!$A:$AP,'DB Runes'!$AR1156,FALSE)</f>
        <v>0</v>
      </c>
      <c r="Y1156">
        <f>HLOOKUP(Y$1,'DB Runes '!$A:$AP,'DB Runes'!$AR1156,FALSE)</f>
        <v>0</v>
      </c>
      <c r="Z1156">
        <f>HLOOKUP(Z$1,'DB Runes '!$A:$AP,'DB Runes'!$AR1156,FALSE)</f>
        <v>0</v>
      </c>
      <c r="AA1156">
        <f>HLOOKUP(AA$1,'DB Runes '!$A:$AP,'DB Runes'!$AR1156,FALSE)</f>
        <v>0</v>
      </c>
      <c r="AB1156">
        <f>HLOOKUP(AB$1,'DB Runes '!$A:$AP,'DB Runes'!$AR1156,FALSE)</f>
        <v>0</v>
      </c>
      <c r="AC1156">
        <f>HLOOKUP(AC$1,'DB Runes '!$A:$AP,'DB Runes'!$AR1156,FALSE)</f>
        <v>0</v>
      </c>
      <c r="AD1156">
        <f>HLOOKUP(AD$1,'DB Runes '!$A:$AP,'DB Runes'!$AR1156,FALSE)</f>
        <v>0</v>
      </c>
      <c r="AE1156">
        <f>HLOOKUP(AE$1,'DB Runes '!$A:$AP,'DB Runes'!$AR1156,FALSE)</f>
        <v>0</v>
      </c>
      <c r="AF1156">
        <f>HLOOKUP(AF$1,'DB Runes '!$A:$AP,'DB Runes'!$AR1156,FALSE)</f>
        <v>0</v>
      </c>
      <c r="AG1156">
        <f>HLOOKUP(AG$1,'DB Runes '!$A:$AP,'DB Runes'!$AR1156,FALSE)</f>
        <v>0</v>
      </c>
      <c r="AH1156">
        <f>HLOOKUP(AH$1,'DB Runes '!$A:$AP,'DB Runes'!$AR1156,FALSE)</f>
        <v>0</v>
      </c>
      <c r="AI1156">
        <f>HLOOKUP(AI$1,'DB Runes '!$A:$AP,'DB Runes'!$AR1156,FALSE)</f>
        <v>0</v>
      </c>
      <c r="AJ1156">
        <f>HLOOKUP(AJ$1,'DB Runes '!$A:$AP,'DB Runes'!$AR1156,FALSE)</f>
        <v>0</v>
      </c>
      <c r="AK1156">
        <f>HLOOKUP(AK$1,'DB Runes '!$A:$AP,'DB Runes'!$AR1156,FALSE)</f>
        <v>0</v>
      </c>
      <c r="AL1156">
        <f>HLOOKUP(AL$1,'DB Runes '!$A:$AP,'DB Runes'!$AR1156,FALSE)</f>
        <v>0</v>
      </c>
      <c r="AM1156">
        <f>HLOOKUP(AM$1,'DB Runes '!$A:$AP,'DB Runes'!$AR1156,FALSE)</f>
        <v>0</v>
      </c>
      <c r="AN1156">
        <f>HLOOKUP(AN$1,'DB Runes '!$A:$AP,'DB Runes'!$AR1156,FALSE)</f>
        <v>0</v>
      </c>
      <c r="AO1156">
        <f>HLOOKUP(AO$1,'DB Runes '!$A:$AP,'DB Runes'!$AR1156,FALSE)</f>
        <v>0</v>
      </c>
      <c r="AP1156">
        <f>HLOOKUP(AP$1,'DB Runes '!$A:$AP,'DB Runes'!$AR1156,FALSE)</f>
        <v>0</v>
      </c>
      <c r="AR1156">
        <v>1156</v>
      </c>
    </row>
    <row r="1157" spans="1:44" x14ac:dyDescent="0.25">
      <c r="A1157">
        <f>HLOOKUP(A$1,'DB Runes '!$A:$AP,'DB Runes'!$AR1157,FALSE)</f>
        <v>0</v>
      </c>
      <c r="B1157">
        <f>HLOOKUP(B$1,'DB Runes '!$A:$AP,'DB Runes'!$AR1157,FALSE)</f>
        <v>0</v>
      </c>
      <c r="C1157">
        <f>HLOOKUP(C$1,'DB Runes '!$A:$AP,'DB Runes'!$AR1157,FALSE)</f>
        <v>0</v>
      </c>
      <c r="D1157">
        <f>HLOOKUP(D$1,'DB Runes '!$A:$AP,'DB Runes'!$AR1157,FALSE)</f>
        <v>0</v>
      </c>
      <c r="E1157">
        <f>HLOOKUP(E$1,'DB Runes '!$A:$AP,'DB Runes'!$AR1157,FALSE)</f>
        <v>0</v>
      </c>
      <c r="F1157">
        <f>HLOOKUP(F$1,'DB Runes '!$A:$AP,'DB Runes'!$AR1157,FALSE)</f>
        <v>0</v>
      </c>
      <c r="G1157">
        <f>HLOOKUP(G$1,'DB Runes '!$A:$AP,'DB Runes'!$AR1157,FALSE)</f>
        <v>0</v>
      </c>
      <c r="H1157">
        <f>HLOOKUP(H$1,'DB Runes '!$A:$AP,'DB Runes'!$AR1157,FALSE)</f>
        <v>0</v>
      </c>
      <c r="I1157">
        <f>HLOOKUP(I$1,'DB Runes '!$A:$AP,'DB Runes'!$AR1157,FALSE)</f>
        <v>0</v>
      </c>
      <c r="J1157">
        <f>HLOOKUP(J$1,'DB Runes '!$A:$AP,'DB Runes'!$AR1157,FALSE)</f>
        <v>0</v>
      </c>
      <c r="K1157">
        <f>HLOOKUP(K$1,'DB Runes '!$A:$AP,'DB Runes'!$AR1157,FALSE)</f>
        <v>0</v>
      </c>
      <c r="L1157">
        <f>HLOOKUP(L$1,'DB Runes '!$A:$AP,'DB Runes'!$AR1157,FALSE)</f>
        <v>0</v>
      </c>
      <c r="M1157">
        <f>HLOOKUP(M$1,'DB Runes '!$A:$AP,'DB Runes'!$AR1157,FALSE)</f>
        <v>0</v>
      </c>
      <c r="N1157">
        <f>HLOOKUP(N$1,'DB Runes '!$A:$AP,'DB Runes'!$AR1157,FALSE)</f>
        <v>0</v>
      </c>
      <c r="O1157">
        <f>HLOOKUP(O$1,'DB Runes '!$A:$AP,'DB Runes'!$AR1157,FALSE)</f>
        <v>0</v>
      </c>
      <c r="P1157">
        <f>HLOOKUP(P$1,'DB Runes '!$A:$AP,'DB Runes'!$AR1157,FALSE)</f>
        <v>0</v>
      </c>
      <c r="Q1157">
        <f>HLOOKUP(Q$1,'DB Runes '!$A:$AP,'DB Runes'!$AR1157,FALSE)</f>
        <v>0</v>
      </c>
      <c r="R1157">
        <f>HLOOKUP(R$1,'DB Runes '!$A:$AP,'DB Runes'!$AR1157,FALSE)</f>
        <v>0</v>
      </c>
      <c r="S1157">
        <f>HLOOKUP(S$1,'DB Runes '!$A:$AP,'DB Runes'!$AR1157,FALSE)</f>
        <v>0</v>
      </c>
      <c r="T1157">
        <f>HLOOKUP(T$1,'DB Runes '!$A:$AP,'DB Runes'!$AR1157,FALSE)</f>
        <v>0</v>
      </c>
      <c r="U1157">
        <f>HLOOKUP(U$1,'DB Runes '!$A:$AP,'DB Runes'!$AR1157,FALSE)</f>
        <v>0</v>
      </c>
      <c r="V1157">
        <f>HLOOKUP(V$1,'DB Runes '!$A:$AP,'DB Runes'!$AR1157,FALSE)</f>
        <v>0</v>
      </c>
      <c r="W1157">
        <f>HLOOKUP(W$1,'DB Runes '!$A:$AP,'DB Runes'!$AR1157,FALSE)</f>
        <v>0</v>
      </c>
      <c r="X1157">
        <f>HLOOKUP(X$1,'DB Runes '!$A:$AP,'DB Runes'!$AR1157,FALSE)</f>
        <v>0</v>
      </c>
      <c r="Y1157">
        <f>HLOOKUP(Y$1,'DB Runes '!$A:$AP,'DB Runes'!$AR1157,FALSE)</f>
        <v>0</v>
      </c>
      <c r="Z1157">
        <f>HLOOKUP(Z$1,'DB Runes '!$A:$AP,'DB Runes'!$AR1157,FALSE)</f>
        <v>0</v>
      </c>
      <c r="AA1157">
        <f>HLOOKUP(AA$1,'DB Runes '!$A:$AP,'DB Runes'!$AR1157,FALSE)</f>
        <v>0</v>
      </c>
      <c r="AB1157">
        <f>HLOOKUP(AB$1,'DB Runes '!$A:$AP,'DB Runes'!$AR1157,FALSE)</f>
        <v>0</v>
      </c>
      <c r="AC1157">
        <f>HLOOKUP(AC$1,'DB Runes '!$A:$AP,'DB Runes'!$AR1157,FALSE)</f>
        <v>0</v>
      </c>
      <c r="AD1157">
        <f>HLOOKUP(AD$1,'DB Runes '!$A:$AP,'DB Runes'!$AR1157,FALSE)</f>
        <v>0</v>
      </c>
      <c r="AE1157">
        <f>HLOOKUP(AE$1,'DB Runes '!$A:$AP,'DB Runes'!$AR1157,FALSE)</f>
        <v>0</v>
      </c>
      <c r="AF1157">
        <f>HLOOKUP(AF$1,'DB Runes '!$A:$AP,'DB Runes'!$AR1157,FALSE)</f>
        <v>0</v>
      </c>
      <c r="AG1157">
        <f>HLOOKUP(AG$1,'DB Runes '!$A:$AP,'DB Runes'!$AR1157,FALSE)</f>
        <v>0</v>
      </c>
      <c r="AH1157">
        <f>HLOOKUP(AH$1,'DB Runes '!$A:$AP,'DB Runes'!$AR1157,FALSE)</f>
        <v>0</v>
      </c>
      <c r="AI1157">
        <f>HLOOKUP(AI$1,'DB Runes '!$A:$AP,'DB Runes'!$AR1157,FALSE)</f>
        <v>0</v>
      </c>
      <c r="AJ1157">
        <f>HLOOKUP(AJ$1,'DB Runes '!$A:$AP,'DB Runes'!$AR1157,FALSE)</f>
        <v>0</v>
      </c>
      <c r="AK1157">
        <f>HLOOKUP(AK$1,'DB Runes '!$A:$AP,'DB Runes'!$AR1157,FALSE)</f>
        <v>0</v>
      </c>
      <c r="AL1157">
        <f>HLOOKUP(AL$1,'DB Runes '!$A:$AP,'DB Runes'!$AR1157,FALSE)</f>
        <v>0</v>
      </c>
      <c r="AM1157">
        <f>HLOOKUP(AM$1,'DB Runes '!$A:$AP,'DB Runes'!$AR1157,FALSE)</f>
        <v>0</v>
      </c>
      <c r="AN1157">
        <f>HLOOKUP(AN$1,'DB Runes '!$A:$AP,'DB Runes'!$AR1157,FALSE)</f>
        <v>0</v>
      </c>
      <c r="AO1157">
        <f>HLOOKUP(AO$1,'DB Runes '!$A:$AP,'DB Runes'!$AR1157,FALSE)</f>
        <v>0</v>
      </c>
      <c r="AP1157">
        <f>HLOOKUP(AP$1,'DB Runes '!$A:$AP,'DB Runes'!$AR1157,FALSE)</f>
        <v>0</v>
      </c>
      <c r="AR1157">
        <v>1157</v>
      </c>
    </row>
    <row r="1158" spans="1:44" x14ac:dyDescent="0.25">
      <c r="A1158">
        <f>HLOOKUP(A$1,'DB Runes '!$A:$AP,'DB Runes'!$AR1158,FALSE)</f>
        <v>0</v>
      </c>
      <c r="B1158">
        <f>HLOOKUP(B$1,'DB Runes '!$A:$AP,'DB Runes'!$AR1158,FALSE)</f>
        <v>0</v>
      </c>
      <c r="C1158">
        <f>HLOOKUP(C$1,'DB Runes '!$A:$AP,'DB Runes'!$AR1158,FALSE)</f>
        <v>0</v>
      </c>
      <c r="D1158">
        <f>HLOOKUP(D$1,'DB Runes '!$A:$AP,'DB Runes'!$AR1158,FALSE)</f>
        <v>0</v>
      </c>
      <c r="E1158">
        <f>HLOOKUP(E$1,'DB Runes '!$A:$AP,'DB Runes'!$AR1158,FALSE)</f>
        <v>0</v>
      </c>
      <c r="F1158">
        <f>HLOOKUP(F$1,'DB Runes '!$A:$AP,'DB Runes'!$AR1158,FALSE)</f>
        <v>0</v>
      </c>
      <c r="G1158">
        <f>HLOOKUP(G$1,'DB Runes '!$A:$AP,'DB Runes'!$AR1158,FALSE)</f>
        <v>0</v>
      </c>
      <c r="H1158">
        <f>HLOOKUP(H$1,'DB Runes '!$A:$AP,'DB Runes'!$AR1158,FALSE)</f>
        <v>0</v>
      </c>
      <c r="I1158">
        <f>HLOOKUP(I$1,'DB Runes '!$A:$AP,'DB Runes'!$AR1158,FALSE)</f>
        <v>0</v>
      </c>
      <c r="J1158">
        <f>HLOOKUP(J$1,'DB Runes '!$A:$AP,'DB Runes'!$AR1158,FALSE)</f>
        <v>0</v>
      </c>
      <c r="K1158">
        <f>HLOOKUP(K$1,'DB Runes '!$A:$AP,'DB Runes'!$AR1158,FALSE)</f>
        <v>0</v>
      </c>
      <c r="L1158">
        <f>HLOOKUP(L$1,'DB Runes '!$A:$AP,'DB Runes'!$AR1158,FALSE)</f>
        <v>0</v>
      </c>
      <c r="M1158">
        <f>HLOOKUP(M$1,'DB Runes '!$A:$AP,'DB Runes'!$AR1158,FALSE)</f>
        <v>0</v>
      </c>
      <c r="N1158">
        <f>HLOOKUP(N$1,'DB Runes '!$A:$AP,'DB Runes'!$AR1158,FALSE)</f>
        <v>0</v>
      </c>
      <c r="O1158">
        <f>HLOOKUP(O$1,'DB Runes '!$A:$AP,'DB Runes'!$AR1158,FALSE)</f>
        <v>0</v>
      </c>
      <c r="P1158">
        <f>HLOOKUP(P$1,'DB Runes '!$A:$AP,'DB Runes'!$AR1158,FALSE)</f>
        <v>0</v>
      </c>
      <c r="Q1158">
        <f>HLOOKUP(Q$1,'DB Runes '!$A:$AP,'DB Runes'!$AR1158,FALSE)</f>
        <v>0</v>
      </c>
      <c r="R1158">
        <f>HLOOKUP(R$1,'DB Runes '!$A:$AP,'DB Runes'!$AR1158,FALSE)</f>
        <v>0</v>
      </c>
      <c r="S1158">
        <f>HLOOKUP(S$1,'DB Runes '!$A:$AP,'DB Runes'!$AR1158,FALSE)</f>
        <v>0</v>
      </c>
      <c r="T1158">
        <f>HLOOKUP(T$1,'DB Runes '!$A:$AP,'DB Runes'!$AR1158,FALSE)</f>
        <v>0</v>
      </c>
      <c r="U1158">
        <f>HLOOKUP(U$1,'DB Runes '!$A:$AP,'DB Runes'!$AR1158,FALSE)</f>
        <v>0</v>
      </c>
      <c r="V1158">
        <f>HLOOKUP(V$1,'DB Runes '!$A:$AP,'DB Runes'!$AR1158,FALSE)</f>
        <v>0</v>
      </c>
      <c r="W1158">
        <f>HLOOKUP(W$1,'DB Runes '!$A:$AP,'DB Runes'!$AR1158,FALSE)</f>
        <v>0</v>
      </c>
      <c r="X1158">
        <f>HLOOKUP(X$1,'DB Runes '!$A:$AP,'DB Runes'!$AR1158,FALSE)</f>
        <v>0</v>
      </c>
      <c r="Y1158">
        <f>HLOOKUP(Y$1,'DB Runes '!$A:$AP,'DB Runes'!$AR1158,FALSE)</f>
        <v>0</v>
      </c>
      <c r="Z1158">
        <f>HLOOKUP(Z$1,'DB Runes '!$A:$AP,'DB Runes'!$AR1158,FALSE)</f>
        <v>0</v>
      </c>
      <c r="AA1158">
        <f>HLOOKUP(AA$1,'DB Runes '!$A:$AP,'DB Runes'!$AR1158,FALSE)</f>
        <v>0</v>
      </c>
      <c r="AB1158">
        <f>HLOOKUP(AB$1,'DB Runes '!$A:$AP,'DB Runes'!$AR1158,FALSE)</f>
        <v>0</v>
      </c>
      <c r="AC1158">
        <f>HLOOKUP(AC$1,'DB Runes '!$A:$AP,'DB Runes'!$AR1158,FALSE)</f>
        <v>0</v>
      </c>
      <c r="AD1158">
        <f>HLOOKUP(AD$1,'DB Runes '!$A:$AP,'DB Runes'!$AR1158,FALSE)</f>
        <v>0</v>
      </c>
      <c r="AE1158">
        <f>HLOOKUP(AE$1,'DB Runes '!$A:$AP,'DB Runes'!$AR1158,FALSE)</f>
        <v>0</v>
      </c>
      <c r="AF1158">
        <f>HLOOKUP(AF$1,'DB Runes '!$A:$AP,'DB Runes'!$AR1158,FALSE)</f>
        <v>0</v>
      </c>
      <c r="AG1158">
        <f>HLOOKUP(AG$1,'DB Runes '!$A:$AP,'DB Runes'!$AR1158,FALSE)</f>
        <v>0</v>
      </c>
      <c r="AH1158">
        <f>HLOOKUP(AH$1,'DB Runes '!$A:$AP,'DB Runes'!$AR1158,FALSE)</f>
        <v>0</v>
      </c>
      <c r="AI1158">
        <f>HLOOKUP(AI$1,'DB Runes '!$A:$AP,'DB Runes'!$AR1158,FALSE)</f>
        <v>0</v>
      </c>
      <c r="AJ1158">
        <f>HLOOKUP(AJ$1,'DB Runes '!$A:$AP,'DB Runes'!$AR1158,FALSE)</f>
        <v>0</v>
      </c>
      <c r="AK1158">
        <f>HLOOKUP(AK$1,'DB Runes '!$A:$AP,'DB Runes'!$AR1158,FALSE)</f>
        <v>0</v>
      </c>
      <c r="AL1158">
        <f>HLOOKUP(AL$1,'DB Runes '!$A:$AP,'DB Runes'!$AR1158,FALSE)</f>
        <v>0</v>
      </c>
      <c r="AM1158">
        <f>HLOOKUP(AM$1,'DB Runes '!$A:$AP,'DB Runes'!$AR1158,FALSE)</f>
        <v>0</v>
      </c>
      <c r="AN1158">
        <f>HLOOKUP(AN$1,'DB Runes '!$A:$AP,'DB Runes'!$AR1158,FALSE)</f>
        <v>0</v>
      </c>
      <c r="AO1158">
        <f>HLOOKUP(AO$1,'DB Runes '!$A:$AP,'DB Runes'!$AR1158,FALSE)</f>
        <v>0</v>
      </c>
      <c r="AP1158">
        <f>HLOOKUP(AP$1,'DB Runes '!$A:$AP,'DB Runes'!$AR1158,FALSE)</f>
        <v>0</v>
      </c>
      <c r="AR1158">
        <v>1158</v>
      </c>
    </row>
    <row r="1159" spans="1:44" x14ac:dyDescent="0.25">
      <c r="A1159">
        <f>HLOOKUP(A$1,'DB Runes '!$A:$AP,'DB Runes'!$AR1159,FALSE)</f>
        <v>0</v>
      </c>
      <c r="B1159">
        <f>HLOOKUP(B$1,'DB Runes '!$A:$AP,'DB Runes'!$AR1159,FALSE)</f>
        <v>0</v>
      </c>
      <c r="C1159">
        <f>HLOOKUP(C$1,'DB Runes '!$A:$AP,'DB Runes'!$AR1159,FALSE)</f>
        <v>0</v>
      </c>
      <c r="D1159">
        <f>HLOOKUP(D$1,'DB Runes '!$A:$AP,'DB Runes'!$AR1159,FALSE)</f>
        <v>0</v>
      </c>
      <c r="E1159">
        <f>HLOOKUP(E$1,'DB Runes '!$A:$AP,'DB Runes'!$AR1159,FALSE)</f>
        <v>0</v>
      </c>
      <c r="F1159">
        <f>HLOOKUP(F$1,'DB Runes '!$A:$AP,'DB Runes'!$AR1159,FALSE)</f>
        <v>0</v>
      </c>
      <c r="G1159">
        <f>HLOOKUP(G$1,'DB Runes '!$A:$AP,'DB Runes'!$AR1159,FALSE)</f>
        <v>0</v>
      </c>
      <c r="H1159">
        <f>HLOOKUP(H$1,'DB Runes '!$A:$AP,'DB Runes'!$AR1159,FALSE)</f>
        <v>0</v>
      </c>
      <c r="I1159">
        <f>HLOOKUP(I$1,'DB Runes '!$A:$AP,'DB Runes'!$AR1159,FALSE)</f>
        <v>0</v>
      </c>
      <c r="J1159">
        <f>HLOOKUP(J$1,'DB Runes '!$A:$AP,'DB Runes'!$AR1159,FALSE)</f>
        <v>0</v>
      </c>
      <c r="K1159">
        <f>HLOOKUP(K$1,'DB Runes '!$A:$AP,'DB Runes'!$AR1159,FALSE)</f>
        <v>0</v>
      </c>
      <c r="L1159">
        <f>HLOOKUP(L$1,'DB Runes '!$A:$AP,'DB Runes'!$AR1159,FALSE)</f>
        <v>0</v>
      </c>
      <c r="M1159">
        <f>HLOOKUP(M$1,'DB Runes '!$A:$AP,'DB Runes'!$AR1159,FALSE)</f>
        <v>0</v>
      </c>
      <c r="N1159">
        <f>HLOOKUP(N$1,'DB Runes '!$A:$AP,'DB Runes'!$AR1159,FALSE)</f>
        <v>0</v>
      </c>
      <c r="O1159">
        <f>HLOOKUP(O$1,'DB Runes '!$A:$AP,'DB Runes'!$AR1159,FALSE)</f>
        <v>0</v>
      </c>
      <c r="P1159">
        <f>HLOOKUP(P$1,'DB Runes '!$A:$AP,'DB Runes'!$AR1159,FALSE)</f>
        <v>0</v>
      </c>
      <c r="Q1159">
        <f>HLOOKUP(Q$1,'DB Runes '!$A:$AP,'DB Runes'!$AR1159,FALSE)</f>
        <v>0</v>
      </c>
      <c r="R1159">
        <f>HLOOKUP(R$1,'DB Runes '!$A:$AP,'DB Runes'!$AR1159,FALSE)</f>
        <v>0</v>
      </c>
      <c r="S1159">
        <f>HLOOKUP(S$1,'DB Runes '!$A:$AP,'DB Runes'!$AR1159,FALSE)</f>
        <v>0</v>
      </c>
      <c r="T1159">
        <f>HLOOKUP(T$1,'DB Runes '!$A:$AP,'DB Runes'!$AR1159,FALSE)</f>
        <v>0</v>
      </c>
      <c r="U1159">
        <f>HLOOKUP(U$1,'DB Runes '!$A:$AP,'DB Runes'!$AR1159,FALSE)</f>
        <v>0</v>
      </c>
      <c r="V1159">
        <f>HLOOKUP(V$1,'DB Runes '!$A:$AP,'DB Runes'!$AR1159,FALSE)</f>
        <v>0</v>
      </c>
      <c r="W1159">
        <f>HLOOKUP(W$1,'DB Runes '!$A:$AP,'DB Runes'!$AR1159,FALSE)</f>
        <v>0</v>
      </c>
      <c r="X1159">
        <f>HLOOKUP(X$1,'DB Runes '!$A:$AP,'DB Runes'!$AR1159,FALSE)</f>
        <v>0</v>
      </c>
      <c r="Y1159">
        <f>HLOOKUP(Y$1,'DB Runes '!$A:$AP,'DB Runes'!$AR1159,FALSE)</f>
        <v>0</v>
      </c>
      <c r="Z1159">
        <f>HLOOKUP(Z$1,'DB Runes '!$A:$AP,'DB Runes'!$AR1159,FALSE)</f>
        <v>0</v>
      </c>
      <c r="AA1159">
        <f>HLOOKUP(AA$1,'DB Runes '!$A:$AP,'DB Runes'!$AR1159,FALSE)</f>
        <v>0</v>
      </c>
      <c r="AB1159">
        <f>HLOOKUP(AB$1,'DB Runes '!$A:$AP,'DB Runes'!$AR1159,FALSE)</f>
        <v>0</v>
      </c>
      <c r="AC1159">
        <f>HLOOKUP(AC$1,'DB Runes '!$A:$AP,'DB Runes'!$AR1159,FALSE)</f>
        <v>0</v>
      </c>
      <c r="AD1159">
        <f>HLOOKUP(AD$1,'DB Runes '!$A:$AP,'DB Runes'!$AR1159,FALSE)</f>
        <v>0</v>
      </c>
      <c r="AE1159">
        <f>HLOOKUP(AE$1,'DB Runes '!$A:$AP,'DB Runes'!$AR1159,FALSE)</f>
        <v>0</v>
      </c>
      <c r="AF1159">
        <f>HLOOKUP(AF$1,'DB Runes '!$A:$AP,'DB Runes'!$AR1159,FALSE)</f>
        <v>0</v>
      </c>
      <c r="AG1159">
        <f>HLOOKUP(AG$1,'DB Runes '!$A:$AP,'DB Runes'!$AR1159,FALSE)</f>
        <v>0</v>
      </c>
      <c r="AH1159">
        <f>HLOOKUP(AH$1,'DB Runes '!$A:$AP,'DB Runes'!$AR1159,FALSE)</f>
        <v>0</v>
      </c>
      <c r="AI1159">
        <f>HLOOKUP(AI$1,'DB Runes '!$A:$AP,'DB Runes'!$AR1159,FALSE)</f>
        <v>0</v>
      </c>
      <c r="AJ1159">
        <f>HLOOKUP(AJ$1,'DB Runes '!$A:$AP,'DB Runes'!$AR1159,FALSE)</f>
        <v>0</v>
      </c>
      <c r="AK1159">
        <f>HLOOKUP(AK$1,'DB Runes '!$A:$AP,'DB Runes'!$AR1159,FALSE)</f>
        <v>0</v>
      </c>
      <c r="AL1159">
        <f>HLOOKUP(AL$1,'DB Runes '!$A:$AP,'DB Runes'!$AR1159,FALSE)</f>
        <v>0</v>
      </c>
      <c r="AM1159">
        <f>HLOOKUP(AM$1,'DB Runes '!$A:$AP,'DB Runes'!$AR1159,FALSE)</f>
        <v>0</v>
      </c>
      <c r="AN1159">
        <f>HLOOKUP(AN$1,'DB Runes '!$A:$AP,'DB Runes'!$AR1159,FALSE)</f>
        <v>0</v>
      </c>
      <c r="AO1159">
        <f>HLOOKUP(AO$1,'DB Runes '!$A:$AP,'DB Runes'!$AR1159,FALSE)</f>
        <v>0</v>
      </c>
      <c r="AP1159">
        <f>HLOOKUP(AP$1,'DB Runes '!$A:$AP,'DB Runes'!$AR1159,FALSE)</f>
        <v>0</v>
      </c>
      <c r="AR1159">
        <v>1159</v>
      </c>
    </row>
    <row r="1160" spans="1:44" x14ac:dyDescent="0.25">
      <c r="A1160">
        <f>HLOOKUP(A$1,'DB Runes '!$A:$AP,'DB Runes'!$AR1160,FALSE)</f>
        <v>0</v>
      </c>
      <c r="B1160">
        <f>HLOOKUP(B$1,'DB Runes '!$A:$AP,'DB Runes'!$AR1160,FALSE)</f>
        <v>0</v>
      </c>
      <c r="C1160">
        <f>HLOOKUP(C$1,'DB Runes '!$A:$AP,'DB Runes'!$AR1160,FALSE)</f>
        <v>0</v>
      </c>
      <c r="D1160">
        <f>HLOOKUP(D$1,'DB Runes '!$A:$AP,'DB Runes'!$AR1160,FALSE)</f>
        <v>0</v>
      </c>
      <c r="E1160">
        <f>HLOOKUP(E$1,'DB Runes '!$A:$AP,'DB Runes'!$AR1160,FALSE)</f>
        <v>0</v>
      </c>
      <c r="F1160">
        <f>HLOOKUP(F$1,'DB Runes '!$A:$AP,'DB Runes'!$AR1160,FALSE)</f>
        <v>0</v>
      </c>
      <c r="G1160">
        <f>HLOOKUP(G$1,'DB Runes '!$A:$AP,'DB Runes'!$AR1160,FALSE)</f>
        <v>0</v>
      </c>
      <c r="H1160">
        <f>HLOOKUP(H$1,'DB Runes '!$A:$AP,'DB Runes'!$AR1160,FALSE)</f>
        <v>0</v>
      </c>
      <c r="I1160">
        <f>HLOOKUP(I$1,'DB Runes '!$A:$AP,'DB Runes'!$AR1160,FALSE)</f>
        <v>0</v>
      </c>
      <c r="J1160">
        <f>HLOOKUP(J$1,'DB Runes '!$A:$AP,'DB Runes'!$AR1160,FALSE)</f>
        <v>0</v>
      </c>
      <c r="K1160">
        <f>HLOOKUP(K$1,'DB Runes '!$A:$AP,'DB Runes'!$AR1160,FALSE)</f>
        <v>0</v>
      </c>
      <c r="L1160">
        <f>HLOOKUP(L$1,'DB Runes '!$A:$AP,'DB Runes'!$AR1160,FALSE)</f>
        <v>0</v>
      </c>
      <c r="M1160">
        <f>HLOOKUP(M$1,'DB Runes '!$A:$AP,'DB Runes'!$AR1160,FALSE)</f>
        <v>0</v>
      </c>
      <c r="N1160">
        <f>HLOOKUP(N$1,'DB Runes '!$A:$AP,'DB Runes'!$AR1160,FALSE)</f>
        <v>0</v>
      </c>
      <c r="O1160">
        <f>HLOOKUP(O$1,'DB Runes '!$A:$AP,'DB Runes'!$AR1160,FALSE)</f>
        <v>0</v>
      </c>
      <c r="P1160">
        <f>HLOOKUP(P$1,'DB Runes '!$A:$AP,'DB Runes'!$AR1160,FALSE)</f>
        <v>0</v>
      </c>
      <c r="Q1160">
        <f>HLOOKUP(Q$1,'DB Runes '!$A:$AP,'DB Runes'!$AR1160,FALSE)</f>
        <v>0</v>
      </c>
      <c r="R1160">
        <f>HLOOKUP(R$1,'DB Runes '!$A:$AP,'DB Runes'!$AR1160,FALSE)</f>
        <v>0</v>
      </c>
      <c r="S1160">
        <f>HLOOKUP(S$1,'DB Runes '!$A:$AP,'DB Runes'!$AR1160,FALSE)</f>
        <v>0</v>
      </c>
      <c r="T1160">
        <f>HLOOKUP(T$1,'DB Runes '!$A:$AP,'DB Runes'!$AR1160,FALSE)</f>
        <v>0</v>
      </c>
      <c r="U1160">
        <f>HLOOKUP(U$1,'DB Runes '!$A:$AP,'DB Runes'!$AR1160,FALSE)</f>
        <v>0</v>
      </c>
      <c r="V1160">
        <f>HLOOKUP(V$1,'DB Runes '!$A:$AP,'DB Runes'!$AR1160,FALSE)</f>
        <v>0</v>
      </c>
      <c r="W1160">
        <f>HLOOKUP(W$1,'DB Runes '!$A:$AP,'DB Runes'!$AR1160,FALSE)</f>
        <v>0</v>
      </c>
      <c r="X1160">
        <f>HLOOKUP(X$1,'DB Runes '!$A:$AP,'DB Runes'!$AR1160,FALSE)</f>
        <v>0</v>
      </c>
      <c r="Y1160">
        <f>HLOOKUP(Y$1,'DB Runes '!$A:$AP,'DB Runes'!$AR1160,FALSE)</f>
        <v>0</v>
      </c>
      <c r="Z1160">
        <f>HLOOKUP(Z$1,'DB Runes '!$A:$AP,'DB Runes'!$AR1160,FALSE)</f>
        <v>0</v>
      </c>
      <c r="AA1160">
        <f>HLOOKUP(AA$1,'DB Runes '!$A:$AP,'DB Runes'!$AR1160,FALSE)</f>
        <v>0</v>
      </c>
      <c r="AB1160">
        <f>HLOOKUP(AB$1,'DB Runes '!$A:$AP,'DB Runes'!$AR1160,FALSE)</f>
        <v>0</v>
      </c>
      <c r="AC1160">
        <f>HLOOKUP(AC$1,'DB Runes '!$A:$AP,'DB Runes'!$AR1160,FALSE)</f>
        <v>0</v>
      </c>
      <c r="AD1160">
        <f>HLOOKUP(AD$1,'DB Runes '!$A:$AP,'DB Runes'!$AR1160,FALSE)</f>
        <v>0</v>
      </c>
      <c r="AE1160">
        <f>HLOOKUP(AE$1,'DB Runes '!$A:$AP,'DB Runes'!$AR1160,FALSE)</f>
        <v>0</v>
      </c>
      <c r="AF1160">
        <f>HLOOKUP(AF$1,'DB Runes '!$A:$AP,'DB Runes'!$AR1160,FALSE)</f>
        <v>0</v>
      </c>
      <c r="AG1160">
        <f>HLOOKUP(AG$1,'DB Runes '!$A:$AP,'DB Runes'!$AR1160,FALSE)</f>
        <v>0</v>
      </c>
      <c r="AH1160">
        <f>HLOOKUP(AH$1,'DB Runes '!$A:$AP,'DB Runes'!$AR1160,FALSE)</f>
        <v>0</v>
      </c>
      <c r="AI1160">
        <f>HLOOKUP(AI$1,'DB Runes '!$A:$AP,'DB Runes'!$AR1160,FALSE)</f>
        <v>0</v>
      </c>
      <c r="AJ1160">
        <f>HLOOKUP(AJ$1,'DB Runes '!$A:$AP,'DB Runes'!$AR1160,FALSE)</f>
        <v>0</v>
      </c>
      <c r="AK1160">
        <f>HLOOKUP(AK$1,'DB Runes '!$A:$AP,'DB Runes'!$AR1160,FALSE)</f>
        <v>0</v>
      </c>
      <c r="AL1160">
        <f>HLOOKUP(AL$1,'DB Runes '!$A:$AP,'DB Runes'!$AR1160,FALSE)</f>
        <v>0</v>
      </c>
      <c r="AM1160">
        <f>HLOOKUP(AM$1,'DB Runes '!$A:$AP,'DB Runes'!$AR1160,FALSE)</f>
        <v>0</v>
      </c>
      <c r="AN1160">
        <f>HLOOKUP(AN$1,'DB Runes '!$A:$AP,'DB Runes'!$AR1160,FALSE)</f>
        <v>0</v>
      </c>
      <c r="AO1160">
        <f>HLOOKUP(AO$1,'DB Runes '!$A:$AP,'DB Runes'!$AR1160,FALSE)</f>
        <v>0</v>
      </c>
      <c r="AP1160">
        <f>HLOOKUP(AP$1,'DB Runes '!$A:$AP,'DB Runes'!$AR1160,FALSE)</f>
        <v>0</v>
      </c>
      <c r="AR1160">
        <v>1160</v>
      </c>
    </row>
    <row r="1161" spans="1:44" x14ac:dyDescent="0.25">
      <c r="A1161">
        <f>HLOOKUP(A$1,'DB Runes '!$A:$AP,'DB Runes'!$AR1161,FALSE)</f>
        <v>0</v>
      </c>
      <c r="B1161">
        <f>HLOOKUP(B$1,'DB Runes '!$A:$AP,'DB Runes'!$AR1161,FALSE)</f>
        <v>0</v>
      </c>
      <c r="C1161">
        <f>HLOOKUP(C$1,'DB Runes '!$A:$AP,'DB Runes'!$AR1161,FALSE)</f>
        <v>0</v>
      </c>
      <c r="D1161">
        <f>HLOOKUP(D$1,'DB Runes '!$A:$AP,'DB Runes'!$AR1161,FALSE)</f>
        <v>0</v>
      </c>
      <c r="E1161">
        <f>HLOOKUP(E$1,'DB Runes '!$A:$AP,'DB Runes'!$AR1161,FALSE)</f>
        <v>0</v>
      </c>
      <c r="F1161">
        <f>HLOOKUP(F$1,'DB Runes '!$A:$AP,'DB Runes'!$AR1161,FALSE)</f>
        <v>0</v>
      </c>
      <c r="G1161">
        <f>HLOOKUP(G$1,'DB Runes '!$A:$AP,'DB Runes'!$AR1161,FALSE)</f>
        <v>0</v>
      </c>
      <c r="H1161">
        <f>HLOOKUP(H$1,'DB Runes '!$A:$AP,'DB Runes'!$AR1161,FALSE)</f>
        <v>0</v>
      </c>
      <c r="I1161">
        <f>HLOOKUP(I$1,'DB Runes '!$A:$AP,'DB Runes'!$AR1161,FALSE)</f>
        <v>0</v>
      </c>
      <c r="J1161">
        <f>HLOOKUP(J$1,'DB Runes '!$A:$AP,'DB Runes'!$AR1161,FALSE)</f>
        <v>0</v>
      </c>
      <c r="K1161">
        <f>HLOOKUP(K$1,'DB Runes '!$A:$AP,'DB Runes'!$AR1161,FALSE)</f>
        <v>0</v>
      </c>
      <c r="L1161">
        <f>HLOOKUP(L$1,'DB Runes '!$A:$AP,'DB Runes'!$AR1161,FALSE)</f>
        <v>0</v>
      </c>
      <c r="M1161">
        <f>HLOOKUP(M$1,'DB Runes '!$A:$AP,'DB Runes'!$AR1161,FALSE)</f>
        <v>0</v>
      </c>
      <c r="N1161">
        <f>HLOOKUP(N$1,'DB Runes '!$A:$AP,'DB Runes'!$AR1161,FALSE)</f>
        <v>0</v>
      </c>
      <c r="O1161">
        <f>HLOOKUP(O$1,'DB Runes '!$A:$AP,'DB Runes'!$AR1161,FALSE)</f>
        <v>0</v>
      </c>
      <c r="P1161">
        <f>HLOOKUP(P$1,'DB Runes '!$A:$AP,'DB Runes'!$AR1161,FALSE)</f>
        <v>0</v>
      </c>
      <c r="Q1161">
        <f>HLOOKUP(Q$1,'DB Runes '!$A:$AP,'DB Runes'!$AR1161,FALSE)</f>
        <v>0</v>
      </c>
      <c r="R1161">
        <f>HLOOKUP(R$1,'DB Runes '!$A:$AP,'DB Runes'!$AR1161,FALSE)</f>
        <v>0</v>
      </c>
      <c r="S1161">
        <f>HLOOKUP(S$1,'DB Runes '!$A:$AP,'DB Runes'!$AR1161,FALSE)</f>
        <v>0</v>
      </c>
      <c r="T1161">
        <f>HLOOKUP(T$1,'DB Runes '!$A:$AP,'DB Runes'!$AR1161,FALSE)</f>
        <v>0</v>
      </c>
      <c r="U1161">
        <f>HLOOKUP(U$1,'DB Runes '!$A:$AP,'DB Runes'!$AR1161,FALSE)</f>
        <v>0</v>
      </c>
      <c r="V1161">
        <f>HLOOKUP(V$1,'DB Runes '!$A:$AP,'DB Runes'!$AR1161,FALSE)</f>
        <v>0</v>
      </c>
      <c r="W1161">
        <f>HLOOKUP(W$1,'DB Runes '!$A:$AP,'DB Runes'!$AR1161,FALSE)</f>
        <v>0</v>
      </c>
      <c r="X1161">
        <f>HLOOKUP(X$1,'DB Runes '!$A:$AP,'DB Runes'!$AR1161,FALSE)</f>
        <v>0</v>
      </c>
      <c r="Y1161">
        <f>HLOOKUP(Y$1,'DB Runes '!$A:$AP,'DB Runes'!$AR1161,FALSE)</f>
        <v>0</v>
      </c>
      <c r="Z1161">
        <f>HLOOKUP(Z$1,'DB Runes '!$A:$AP,'DB Runes'!$AR1161,FALSE)</f>
        <v>0</v>
      </c>
      <c r="AA1161">
        <f>HLOOKUP(AA$1,'DB Runes '!$A:$AP,'DB Runes'!$AR1161,FALSE)</f>
        <v>0</v>
      </c>
      <c r="AB1161">
        <f>HLOOKUP(AB$1,'DB Runes '!$A:$AP,'DB Runes'!$AR1161,FALSE)</f>
        <v>0</v>
      </c>
      <c r="AC1161">
        <f>HLOOKUP(AC$1,'DB Runes '!$A:$AP,'DB Runes'!$AR1161,FALSE)</f>
        <v>0</v>
      </c>
      <c r="AD1161">
        <f>HLOOKUP(AD$1,'DB Runes '!$A:$AP,'DB Runes'!$AR1161,FALSE)</f>
        <v>0</v>
      </c>
      <c r="AE1161">
        <f>HLOOKUP(AE$1,'DB Runes '!$A:$AP,'DB Runes'!$AR1161,FALSE)</f>
        <v>0</v>
      </c>
      <c r="AF1161">
        <f>HLOOKUP(AF$1,'DB Runes '!$A:$AP,'DB Runes'!$AR1161,FALSE)</f>
        <v>0</v>
      </c>
      <c r="AG1161">
        <f>HLOOKUP(AG$1,'DB Runes '!$A:$AP,'DB Runes'!$AR1161,FALSE)</f>
        <v>0</v>
      </c>
      <c r="AH1161">
        <f>HLOOKUP(AH$1,'DB Runes '!$A:$AP,'DB Runes'!$AR1161,FALSE)</f>
        <v>0</v>
      </c>
      <c r="AI1161">
        <f>HLOOKUP(AI$1,'DB Runes '!$A:$AP,'DB Runes'!$AR1161,FALSE)</f>
        <v>0</v>
      </c>
      <c r="AJ1161">
        <f>HLOOKUP(AJ$1,'DB Runes '!$A:$AP,'DB Runes'!$AR1161,FALSE)</f>
        <v>0</v>
      </c>
      <c r="AK1161">
        <f>HLOOKUP(AK$1,'DB Runes '!$A:$AP,'DB Runes'!$AR1161,FALSE)</f>
        <v>0</v>
      </c>
      <c r="AL1161">
        <f>HLOOKUP(AL$1,'DB Runes '!$A:$AP,'DB Runes'!$AR1161,FALSE)</f>
        <v>0</v>
      </c>
      <c r="AM1161">
        <f>HLOOKUP(AM$1,'DB Runes '!$A:$AP,'DB Runes'!$AR1161,FALSE)</f>
        <v>0</v>
      </c>
      <c r="AN1161">
        <f>HLOOKUP(AN$1,'DB Runes '!$A:$AP,'DB Runes'!$AR1161,FALSE)</f>
        <v>0</v>
      </c>
      <c r="AO1161">
        <f>HLOOKUP(AO$1,'DB Runes '!$A:$AP,'DB Runes'!$AR1161,FALSE)</f>
        <v>0</v>
      </c>
      <c r="AP1161">
        <f>HLOOKUP(AP$1,'DB Runes '!$A:$AP,'DB Runes'!$AR1161,FALSE)</f>
        <v>0</v>
      </c>
      <c r="AR1161">
        <v>1161</v>
      </c>
    </row>
    <row r="1162" spans="1:44" x14ac:dyDescent="0.25">
      <c r="A1162">
        <f>HLOOKUP(A$1,'DB Runes '!$A:$AP,'DB Runes'!$AR1162,FALSE)</f>
        <v>0</v>
      </c>
      <c r="B1162">
        <f>HLOOKUP(B$1,'DB Runes '!$A:$AP,'DB Runes'!$AR1162,FALSE)</f>
        <v>0</v>
      </c>
      <c r="C1162">
        <f>HLOOKUP(C$1,'DB Runes '!$A:$AP,'DB Runes'!$AR1162,FALSE)</f>
        <v>0</v>
      </c>
      <c r="D1162">
        <f>HLOOKUP(D$1,'DB Runes '!$A:$AP,'DB Runes'!$AR1162,FALSE)</f>
        <v>0</v>
      </c>
      <c r="E1162">
        <f>HLOOKUP(E$1,'DB Runes '!$A:$AP,'DB Runes'!$AR1162,FALSE)</f>
        <v>0</v>
      </c>
      <c r="F1162">
        <f>HLOOKUP(F$1,'DB Runes '!$A:$AP,'DB Runes'!$AR1162,FALSE)</f>
        <v>0</v>
      </c>
      <c r="G1162">
        <f>HLOOKUP(G$1,'DB Runes '!$A:$AP,'DB Runes'!$AR1162,FALSE)</f>
        <v>0</v>
      </c>
      <c r="H1162">
        <f>HLOOKUP(H$1,'DB Runes '!$A:$AP,'DB Runes'!$AR1162,FALSE)</f>
        <v>0</v>
      </c>
      <c r="I1162">
        <f>HLOOKUP(I$1,'DB Runes '!$A:$AP,'DB Runes'!$AR1162,FALSE)</f>
        <v>0</v>
      </c>
      <c r="J1162">
        <f>HLOOKUP(J$1,'DB Runes '!$A:$AP,'DB Runes'!$AR1162,FALSE)</f>
        <v>0</v>
      </c>
      <c r="K1162">
        <f>HLOOKUP(K$1,'DB Runes '!$A:$AP,'DB Runes'!$AR1162,FALSE)</f>
        <v>0</v>
      </c>
      <c r="L1162">
        <f>HLOOKUP(L$1,'DB Runes '!$A:$AP,'DB Runes'!$AR1162,FALSE)</f>
        <v>0</v>
      </c>
      <c r="M1162">
        <f>HLOOKUP(M$1,'DB Runes '!$A:$AP,'DB Runes'!$AR1162,FALSE)</f>
        <v>0</v>
      </c>
      <c r="N1162">
        <f>HLOOKUP(N$1,'DB Runes '!$A:$AP,'DB Runes'!$AR1162,FALSE)</f>
        <v>0</v>
      </c>
      <c r="O1162">
        <f>HLOOKUP(O$1,'DB Runes '!$A:$AP,'DB Runes'!$AR1162,FALSE)</f>
        <v>0</v>
      </c>
      <c r="P1162">
        <f>HLOOKUP(P$1,'DB Runes '!$A:$AP,'DB Runes'!$AR1162,FALSE)</f>
        <v>0</v>
      </c>
      <c r="Q1162">
        <f>HLOOKUP(Q$1,'DB Runes '!$A:$AP,'DB Runes'!$AR1162,FALSE)</f>
        <v>0</v>
      </c>
      <c r="R1162">
        <f>HLOOKUP(R$1,'DB Runes '!$A:$AP,'DB Runes'!$AR1162,FALSE)</f>
        <v>0</v>
      </c>
      <c r="S1162">
        <f>HLOOKUP(S$1,'DB Runes '!$A:$AP,'DB Runes'!$AR1162,FALSE)</f>
        <v>0</v>
      </c>
      <c r="T1162">
        <f>HLOOKUP(T$1,'DB Runes '!$A:$AP,'DB Runes'!$AR1162,FALSE)</f>
        <v>0</v>
      </c>
      <c r="U1162">
        <f>HLOOKUP(U$1,'DB Runes '!$A:$AP,'DB Runes'!$AR1162,FALSE)</f>
        <v>0</v>
      </c>
      <c r="V1162">
        <f>HLOOKUP(V$1,'DB Runes '!$A:$AP,'DB Runes'!$AR1162,FALSE)</f>
        <v>0</v>
      </c>
      <c r="W1162">
        <f>HLOOKUP(W$1,'DB Runes '!$A:$AP,'DB Runes'!$AR1162,FALSE)</f>
        <v>0</v>
      </c>
      <c r="X1162">
        <f>HLOOKUP(X$1,'DB Runes '!$A:$AP,'DB Runes'!$AR1162,FALSE)</f>
        <v>0</v>
      </c>
      <c r="Y1162">
        <f>HLOOKUP(Y$1,'DB Runes '!$A:$AP,'DB Runes'!$AR1162,FALSE)</f>
        <v>0</v>
      </c>
      <c r="Z1162">
        <f>HLOOKUP(Z$1,'DB Runes '!$A:$AP,'DB Runes'!$AR1162,FALSE)</f>
        <v>0</v>
      </c>
      <c r="AA1162">
        <f>HLOOKUP(AA$1,'DB Runes '!$A:$AP,'DB Runes'!$AR1162,FALSE)</f>
        <v>0</v>
      </c>
      <c r="AB1162">
        <f>HLOOKUP(AB$1,'DB Runes '!$A:$AP,'DB Runes'!$AR1162,FALSE)</f>
        <v>0</v>
      </c>
      <c r="AC1162">
        <f>HLOOKUP(AC$1,'DB Runes '!$A:$AP,'DB Runes'!$AR1162,FALSE)</f>
        <v>0</v>
      </c>
      <c r="AD1162">
        <f>HLOOKUP(AD$1,'DB Runes '!$A:$AP,'DB Runes'!$AR1162,FALSE)</f>
        <v>0</v>
      </c>
      <c r="AE1162">
        <f>HLOOKUP(AE$1,'DB Runes '!$A:$AP,'DB Runes'!$AR1162,FALSE)</f>
        <v>0</v>
      </c>
      <c r="AF1162">
        <f>HLOOKUP(AF$1,'DB Runes '!$A:$AP,'DB Runes'!$AR1162,FALSE)</f>
        <v>0</v>
      </c>
      <c r="AG1162">
        <f>HLOOKUP(AG$1,'DB Runes '!$A:$AP,'DB Runes'!$AR1162,FALSE)</f>
        <v>0</v>
      </c>
      <c r="AH1162">
        <f>HLOOKUP(AH$1,'DB Runes '!$A:$AP,'DB Runes'!$AR1162,FALSE)</f>
        <v>0</v>
      </c>
      <c r="AI1162">
        <f>HLOOKUP(AI$1,'DB Runes '!$A:$AP,'DB Runes'!$AR1162,FALSE)</f>
        <v>0</v>
      </c>
      <c r="AJ1162">
        <f>HLOOKUP(AJ$1,'DB Runes '!$A:$AP,'DB Runes'!$AR1162,FALSE)</f>
        <v>0</v>
      </c>
      <c r="AK1162">
        <f>HLOOKUP(AK$1,'DB Runes '!$A:$AP,'DB Runes'!$AR1162,FALSE)</f>
        <v>0</v>
      </c>
      <c r="AL1162">
        <f>HLOOKUP(AL$1,'DB Runes '!$A:$AP,'DB Runes'!$AR1162,FALSE)</f>
        <v>0</v>
      </c>
      <c r="AM1162">
        <f>HLOOKUP(AM$1,'DB Runes '!$A:$AP,'DB Runes'!$AR1162,FALSE)</f>
        <v>0</v>
      </c>
      <c r="AN1162">
        <f>HLOOKUP(AN$1,'DB Runes '!$A:$AP,'DB Runes'!$AR1162,FALSE)</f>
        <v>0</v>
      </c>
      <c r="AO1162">
        <f>HLOOKUP(AO$1,'DB Runes '!$A:$AP,'DB Runes'!$AR1162,FALSE)</f>
        <v>0</v>
      </c>
      <c r="AP1162">
        <f>HLOOKUP(AP$1,'DB Runes '!$A:$AP,'DB Runes'!$AR1162,FALSE)</f>
        <v>0</v>
      </c>
      <c r="AR1162">
        <v>1162</v>
      </c>
    </row>
    <row r="1163" spans="1:44" x14ac:dyDescent="0.25">
      <c r="A1163">
        <f>HLOOKUP(A$1,'DB Runes '!$A:$AP,'DB Runes'!$AR1163,FALSE)</f>
        <v>0</v>
      </c>
      <c r="B1163">
        <f>HLOOKUP(B$1,'DB Runes '!$A:$AP,'DB Runes'!$AR1163,FALSE)</f>
        <v>0</v>
      </c>
      <c r="C1163">
        <f>HLOOKUP(C$1,'DB Runes '!$A:$AP,'DB Runes'!$AR1163,FALSE)</f>
        <v>0</v>
      </c>
      <c r="D1163">
        <f>HLOOKUP(D$1,'DB Runes '!$A:$AP,'DB Runes'!$AR1163,FALSE)</f>
        <v>0</v>
      </c>
      <c r="E1163">
        <f>HLOOKUP(E$1,'DB Runes '!$A:$AP,'DB Runes'!$AR1163,FALSE)</f>
        <v>0</v>
      </c>
      <c r="F1163">
        <f>HLOOKUP(F$1,'DB Runes '!$A:$AP,'DB Runes'!$AR1163,FALSE)</f>
        <v>0</v>
      </c>
      <c r="G1163">
        <f>HLOOKUP(G$1,'DB Runes '!$A:$AP,'DB Runes'!$AR1163,FALSE)</f>
        <v>0</v>
      </c>
      <c r="H1163">
        <f>HLOOKUP(H$1,'DB Runes '!$A:$AP,'DB Runes'!$AR1163,FALSE)</f>
        <v>0</v>
      </c>
      <c r="I1163">
        <f>HLOOKUP(I$1,'DB Runes '!$A:$AP,'DB Runes'!$AR1163,FALSE)</f>
        <v>0</v>
      </c>
      <c r="J1163">
        <f>HLOOKUP(J$1,'DB Runes '!$A:$AP,'DB Runes'!$AR1163,FALSE)</f>
        <v>0</v>
      </c>
      <c r="K1163">
        <f>HLOOKUP(K$1,'DB Runes '!$A:$AP,'DB Runes'!$AR1163,FALSE)</f>
        <v>0</v>
      </c>
      <c r="L1163">
        <f>HLOOKUP(L$1,'DB Runes '!$A:$AP,'DB Runes'!$AR1163,FALSE)</f>
        <v>0</v>
      </c>
      <c r="M1163">
        <f>HLOOKUP(M$1,'DB Runes '!$A:$AP,'DB Runes'!$AR1163,FALSE)</f>
        <v>0</v>
      </c>
      <c r="N1163">
        <f>HLOOKUP(N$1,'DB Runes '!$A:$AP,'DB Runes'!$AR1163,FALSE)</f>
        <v>0</v>
      </c>
      <c r="O1163">
        <f>HLOOKUP(O$1,'DB Runes '!$A:$AP,'DB Runes'!$AR1163,FALSE)</f>
        <v>0</v>
      </c>
      <c r="P1163">
        <f>HLOOKUP(P$1,'DB Runes '!$A:$AP,'DB Runes'!$AR1163,FALSE)</f>
        <v>0</v>
      </c>
      <c r="Q1163">
        <f>HLOOKUP(Q$1,'DB Runes '!$A:$AP,'DB Runes'!$AR1163,FALSE)</f>
        <v>0</v>
      </c>
      <c r="R1163">
        <f>HLOOKUP(R$1,'DB Runes '!$A:$AP,'DB Runes'!$AR1163,FALSE)</f>
        <v>0</v>
      </c>
      <c r="S1163">
        <f>HLOOKUP(S$1,'DB Runes '!$A:$AP,'DB Runes'!$AR1163,FALSE)</f>
        <v>0</v>
      </c>
      <c r="T1163">
        <f>HLOOKUP(T$1,'DB Runes '!$A:$AP,'DB Runes'!$AR1163,FALSE)</f>
        <v>0</v>
      </c>
      <c r="U1163">
        <f>HLOOKUP(U$1,'DB Runes '!$A:$AP,'DB Runes'!$AR1163,FALSE)</f>
        <v>0</v>
      </c>
      <c r="V1163">
        <f>HLOOKUP(V$1,'DB Runes '!$A:$AP,'DB Runes'!$AR1163,FALSE)</f>
        <v>0</v>
      </c>
      <c r="W1163">
        <f>HLOOKUP(W$1,'DB Runes '!$A:$AP,'DB Runes'!$AR1163,FALSE)</f>
        <v>0</v>
      </c>
      <c r="X1163">
        <f>HLOOKUP(X$1,'DB Runes '!$A:$AP,'DB Runes'!$AR1163,FALSE)</f>
        <v>0</v>
      </c>
      <c r="Y1163">
        <f>HLOOKUP(Y$1,'DB Runes '!$A:$AP,'DB Runes'!$AR1163,FALSE)</f>
        <v>0</v>
      </c>
      <c r="Z1163">
        <f>HLOOKUP(Z$1,'DB Runes '!$A:$AP,'DB Runes'!$AR1163,FALSE)</f>
        <v>0</v>
      </c>
      <c r="AA1163">
        <f>HLOOKUP(AA$1,'DB Runes '!$A:$AP,'DB Runes'!$AR1163,FALSE)</f>
        <v>0</v>
      </c>
      <c r="AB1163">
        <f>HLOOKUP(AB$1,'DB Runes '!$A:$AP,'DB Runes'!$AR1163,FALSE)</f>
        <v>0</v>
      </c>
      <c r="AC1163">
        <f>HLOOKUP(AC$1,'DB Runes '!$A:$AP,'DB Runes'!$AR1163,FALSE)</f>
        <v>0</v>
      </c>
      <c r="AD1163">
        <f>HLOOKUP(AD$1,'DB Runes '!$A:$AP,'DB Runes'!$AR1163,FALSE)</f>
        <v>0</v>
      </c>
      <c r="AE1163">
        <f>HLOOKUP(AE$1,'DB Runes '!$A:$AP,'DB Runes'!$AR1163,FALSE)</f>
        <v>0</v>
      </c>
      <c r="AF1163">
        <f>HLOOKUP(AF$1,'DB Runes '!$A:$AP,'DB Runes'!$AR1163,FALSE)</f>
        <v>0</v>
      </c>
      <c r="AG1163">
        <f>HLOOKUP(AG$1,'DB Runes '!$A:$AP,'DB Runes'!$AR1163,FALSE)</f>
        <v>0</v>
      </c>
      <c r="AH1163">
        <f>HLOOKUP(AH$1,'DB Runes '!$A:$AP,'DB Runes'!$AR1163,FALSE)</f>
        <v>0</v>
      </c>
      <c r="AI1163">
        <f>HLOOKUP(AI$1,'DB Runes '!$A:$AP,'DB Runes'!$AR1163,FALSE)</f>
        <v>0</v>
      </c>
      <c r="AJ1163">
        <f>HLOOKUP(AJ$1,'DB Runes '!$A:$AP,'DB Runes'!$AR1163,FALSE)</f>
        <v>0</v>
      </c>
      <c r="AK1163">
        <f>HLOOKUP(AK$1,'DB Runes '!$A:$AP,'DB Runes'!$AR1163,FALSE)</f>
        <v>0</v>
      </c>
      <c r="AL1163">
        <f>HLOOKUP(AL$1,'DB Runes '!$A:$AP,'DB Runes'!$AR1163,FALSE)</f>
        <v>0</v>
      </c>
      <c r="AM1163">
        <f>HLOOKUP(AM$1,'DB Runes '!$A:$AP,'DB Runes'!$AR1163,FALSE)</f>
        <v>0</v>
      </c>
      <c r="AN1163">
        <f>HLOOKUP(AN$1,'DB Runes '!$A:$AP,'DB Runes'!$AR1163,FALSE)</f>
        <v>0</v>
      </c>
      <c r="AO1163">
        <f>HLOOKUP(AO$1,'DB Runes '!$A:$AP,'DB Runes'!$AR1163,FALSE)</f>
        <v>0</v>
      </c>
      <c r="AP1163">
        <f>HLOOKUP(AP$1,'DB Runes '!$A:$AP,'DB Runes'!$AR1163,FALSE)</f>
        <v>0</v>
      </c>
      <c r="AR1163">
        <v>1163</v>
      </c>
    </row>
    <row r="1164" spans="1:44" x14ac:dyDescent="0.25">
      <c r="A1164">
        <f>HLOOKUP(A$1,'DB Runes '!$A:$AP,'DB Runes'!$AR1164,FALSE)</f>
        <v>0</v>
      </c>
      <c r="B1164">
        <f>HLOOKUP(B$1,'DB Runes '!$A:$AP,'DB Runes'!$AR1164,FALSE)</f>
        <v>0</v>
      </c>
      <c r="C1164">
        <f>HLOOKUP(C$1,'DB Runes '!$A:$AP,'DB Runes'!$AR1164,FALSE)</f>
        <v>0</v>
      </c>
      <c r="D1164">
        <f>HLOOKUP(D$1,'DB Runes '!$A:$AP,'DB Runes'!$AR1164,FALSE)</f>
        <v>0</v>
      </c>
      <c r="E1164">
        <f>HLOOKUP(E$1,'DB Runes '!$A:$AP,'DB Runes'!$AR1164,FALSE)</f>
        <v>0</v>
      </c>
      <c r="F1164">
        <f>HLOOKUP(F$1,'DB Runes '!$A:$AP,'DB Runes'!$AR1164,FALSE)</f>
        <v>0</v>
      </c>
      <c r="G1164">
        <f>HLOOKUP(G$1,'DB Runes '!$A:$AP,'DB Runes'!$AR1164,FALSE)</f>
        <v>0</v>
      </c>
      <c r="H1164">
        <f>HLOOKUP(H$1,'DB Runes '!$A:$AP,'DB Runes'!$AR1164,FALSE)</f>
        <v>0</v>
      </c>
      <c r="I1164">
        <f>HLOOKUP(I$1,'DB Runes '!$A:$AP,'DB Runes'!$AR1164,FALSE)</f>
        <v>0</v>
      </c>
      <c r="J1164">
        <f>HLOOKUP(J$1,'DB Runes '!$A:$AP,'DB Runes'!$AR1164,FALSE)</f>
        <v>0</v>
      </c>
      <c r="K1164">
        <f>HLOOKUP(K$1,'DB Runes '!$A:$AP,'DB Runes'!$AR1164,FALSE)</f>
        <v>0</v>
      </c>
      <c r="L1164">
        <f>HLOOKUP(L$1,'DB Runes '!$A:$AP,'DB Runes'!$AR1164,FALSE)</f>
        <v>0</v>
      </c>
      <c r="M1164">
        <f>HLOOKUP(M$1,'DB Runes '!$A:$AP,'DB Runes'!$AR1164,FALSE)</f>
        <v>0</v>
      </c>
      <c r="N1164">
        <f>HLOOKUP(N$1,'DB Runes '!$A:$AP,'DB Runes'!$AR1164,FALSE)</f>
        <v>0</v>
      </c>
      <c r="O1164">
        <f>HLOOKUP(O$1,'DB Runes '!$A:$AP,'DB Runes'!$AR1164,FALSE)</f>
        <v>0</v>
      </c>
      <c r="P1164">
        <f>HLOOKUP(P$1,'DB Runes '!$A:$AP,'DB Runes'!$AR1164,FALSE)</f>
        <v>0</v>
      </c>
      <c r="Q1164">
        <f>HLOOKUP(Q$1,'DB Runes '!$A:$AP,'DB Runes'!$AR1164,FALSE)</f>
        <v>0</v>
      </c>
      <c r="R1164">
        <f>HLOOKUP(R$1,'DB Runes '!$A:$AP,'DB Runes'!$AR1164,FALSE)</f>
        <v>0</v>
      </c>
      <c r="S1164">
        <f>HLOOKUP(S$1,'DB Runes '!$A:$AP,'DB Runes'!$AR1164,FALSE)</f>
        <v>0</v>
      </c>
      <c r="T1164">
        <f>HLOOKUP(T$1,'DB Runes '!$A:$AP,'DB Runes'!$AR1164,FALSE)</f>
        <v>0</v>
      </c>
      <c r="U1164">
        <f>HLOOKUP(U$1,'DB Runes '!$A:$AP,'DB Runes'!$AR1164,FALSE)</f>
        <v>0</v>
      </c>
      <c r="V1164">
        <f>HLOOKUP(V$1,'DB Runes '!$A:$AP,'DB Runes'!$AR1164,FALSE)</f>
        <v>0</v>
      </c>
      <c r="W1164">
        <f>HLOOKUP(W$1,'DB Runes '!$A:$AP,'DB Runes'!$AR1164,FALSE)</f>
        <v>0</v>
      </c>
      <c r="X1164">
        <f>HLOOKUP(X$1,'DB Runes '!$A:$AP,'DB Runes'!$AR1164,FALSE)</f>
        <v>0</v>
      </c>
      <c r="Y1164">
        <f>HLOOKUP(Y$1,'DB Runes '!$A:$AP,'DB Runes'!$AR1164,FALSE)</f>
        <v>0</v>
      </c>
      <c r="Z1164">
        <f>HLOOKUP(Z$1,'DB Runes '!$A:$AP,'DB Runes'!$AR1164,FALSE)</f>
        <v>0</v>
      </c>
      <c r="AA1164">
        <f>HLOOKUP(AA$1,'DB Runes '!$A:$AP,'DB Runes'!$AR1164,FALSE)</f>
        <v>0</v>
      </c>
      <c r="AB1164">
        <f>HLOOKUP(AB$1,'DB Runes '!$A:$AP,'DB Runes'!$AR1164,FALSE)</f>
        <v>0</v>
      </c>
      <c r="AC1164">
        <f>HLOOKUP(AC$1,'DB Runes '!$A:$AP,'DB Runes'!$AR1164,FALSE)</f>
        <v>0</v>
      </c>
      <c r="AD1164">
        <f>HLOOKUP(AD$1,'DB Runes '!$A:$AP,'DB Runes'!$AR1164,FALSE)</f>
        <v>0</v>
      </c>
      <c r="AE1164">
        <f>HLOOKUP(AE$1,'DB Runes '!$A:$AP,'DB Runes'!$AR1164,FALSE)</f>
        <v>0</v>
      </c>
      <c r="AF1164">
        <f>HLOOKUP(AF$1,'DB Runes '!$A:$AP,'DB Runes'!$AR1164,FALSE)</f>
        <v>0</v>
      </c>
      <c r="AG1164">
        <f>HLOOKUP(AG$1,'DB Runes '!$A:$AP,'DB Runes'!$AR1164,FALSE)</f>
        <v>0</v>
      </c>
      <c r="AH1164">
        <f>HLOOKUP(AH$1,'DB Runes '!$A:$AP,'DB Runes'!$AR1164,FALSE)</f>
        <v>0</v>
      </c>
      <c r="AI1164">
        <f>HLOOKUP(AI$1,'DB Runes '!$A:$AP,'DB Runes'!$AR1164,FALSE)</f>
        <v>0</v>
      </c>
      <c r="AJ1164">
        <f>HLOOKUP(AJ$1,'DB Runes '!$A:$AP,'DB Runes'!$AR1164,FALSE)</f>
        <v>0</v>
      </c>
      <c r="AK1164">
        <f>HLOOKUP(AK$1,'DB Runes '!$A:$AP,'DB Runes'!$AR1164,FALSE)</f>
        <v>0</v>
      </c>
      <c r="AL1164">
        <f>HLOOKUP(AL$1,'DB Runes '!$A:$AP,'DB Runes'!$AR1164,FALSE)</f>
        <v>0</v>
      </c>
      <c r="AM1164">
        <f>HLOOKUP(AM$1,'DB Runes '!$A:$AP,'DB Runes'!$AR1164,FALSE)</f>
        <v>0</v>
      </c>
      <c r="AN1164">
        <f>HLOOKUP(AN$1,'DB Runes '!$A:$AP,'DB Runes'!$AR1164,FALSE)</f>
        <v>0</v>
      </c>
      <c r="AO1164">
        <f>HLOOKUP(AO$1,'DB Runes '!$A:$AP,'DB Runes'!$AR1164,FALSE)</f>
        <v>0</v>
      </c>
      <c r="AP1164">
        <f>HLOOKUP(AP$1,'DB Runes '!$A:$AP,'DB Runes'!$AR1164,FALSE)</f>
        <v>0</v>
      </c>
      <c r="AR1164">
        <v>1164</v>
      </c>
    </row>
    <row r="1165" spans="1:44" x14ac:dyDescent="0.25">
      <c r="A1165">
        <f>HLOOKUP(A$1,'DB Runes '!$A:$AP,'DB Runes'!$AR1165,FALSE)</f>
        <v>0</v>
      </c>
      <c r="B1165">
        <f>HLOOKUP(B$1,'DB Runes '!$A:$AP,'DB Runes'!$AR1165,FALSE)</f>
        <v>0</v>
      </c>
      <c r="C1165">
        <f>HLOOKUP(C$1,'DB Runes '!$A:$AP,'DB Runes'!$AR1165,FALSE)</f>
        <v>0</v>
      </c>
      <c r="D1165">
        <f>HLOOKUP(D$1,'DB Runes '!$A:$AP,'DB Runes'!$AR1165,FALSE)</f>
        <v>0</v>
      </c>
      <c r="E1165">
        <f>HLOOKUP(E$1,'DB Runes '!$A:$AP,'DB Runes'!$AR1165,FALSE)</f>
        <v>0</v>
      </c>
      <c r="F1165">
        <f>HLOOKUP(F$1,'DB Runes '!$A:$AP,'DB Runes'!$AR1165,FALSE)</f>
        <v>0</v>
      </c>
      <c r="G1165">
        <f>HLOOKUP(G$1,'DB Runes '!$A:$AP,'DB Runes'!$AR1165,FALSE)</f>
        <v>0</v>
      </c>
      <c r="H1165">
        <f>HLOOKUP(H$1,'DB Runes '!$A:$AP,'DB Runes'!$AR1165,FALSE)</f>
        <v>0</v>
      </c>
      <c r="I1165">
        <f>HLOOKUP(I$1,'DB Runes '!$A:$AP,'DB Runes'!$AR1165,FALSE)</f>
        <v>0</v>
      </c>
      <c r="J1165">
        <f>HLOOKUP(J$1,'DB Runes '!$A:$AP,'DB Runes'!$AR1165,FALSE)</f>
        <v>0</v>
      </c>
      <c r="K1165">
        <f>HLOOKUP(K$1,'DB Runes '!$A:$AP,'DB Runes'!$AR1165,FALSE)</f>
        <v>0</v>
      </c>
      <c r="L1165">
        <f>HLOOKUP(L$1,'DB Runes '!$A:$AP,'DB Runes'!$AR1165,FALSE)</f>
        <v>0</v>
      </c>
      <c r="M1165">
        <f>HLOOKUP(M$1,'DB Runes '!$A:$AP,'DB Runes'!$AR1165,FALSE)</f>
        <v>0</v>
      </c>
      <c r="N1165">
        <f>HLOOKUP(N$1,'DB Runes '!$A:$AP,'DB Runes'!$AR1165,FALSE)</f>
        <v>0</v>
      </c>
      <c r="O1165">
        <f>HLOOKUP(O$1,'DB Runes '!$A:$AP,'DB Runes'!$AR1165,FALSE)</f>
        <v>0</v>
      </c>
      <c r="P1165">
        <f>HLOOKUP(P$1,'DB Runes '!$A:$AP,'DB Runes'!$AR1165,FALSE)</f>
        <v>0</v>
      </c>
      <c r="Q1165">
        <f>HLOOKUP(Q$1,'DB Runes '!$A:$AP,'DB Runes'!$AR1165,FALSE)</f>
        <v>0</v>
      </c>
      <c r="R1165">
        <f>HLOOKUP(R$1,'DB Runes '!$A:$AP,'DB Runes'!$AR1165,FALSE)</f>
        <v>0</v>
      </c>
      <c r="S1165">
        <f>HLOOKUP(S$1,'DB Runes '!$A:$AP,'DB Runes'!$AR1165,FALSE)</f>
        <v>0</v>
      </c>
      <c r="T1165">
        <f>HLOOKUP(T$1,'DB Runes '!$A:$AP,'DB Runes'!$AR1165,FALSE)</f>
        <v>0</v>
      </c>
      <c r="U1165">
        <f>HLOOKUP(U$1,'DB Runes '!$A:$AP,'DB Runes'!$AR1165,FALSE)</f>
        <v>0</v>
      </c>
      <c r="V1165">
        <f>HLOOKUP(V$1,'DB Runes '!$A:$AP,'DB Runes'!$AR1165,FALSE)</f>
        <v>0</v>
      </c>
      <c r="W1165">
        <f>HLOOKUP(W$1,'DB Runes '!$A:$AP,'DB Runes'!$AR1165,FALSE)</f>
        <v>0</v>
      </c>
      <c r="X1165">
        <f>HLOOKUP(X$1,'DB Runes '!$A:$AP,'DB Runes'!$AR1165,FALSE)</f>
        <v>0</v>
      </c>
      <c r="Y1165">
        <f>HLOOKUP(Y$1,'DB Runes '!$A:$AP,'DB Runes'!$AR1165,FALSE)</f>
        <v>0</v>
      </c>
      <c r="Z1165">
        <f>HLOOKUP(Z$1,'DB Runes '!$A:$AP,'DB Runes'!$AR1165,FALSE)</f>
        <v>0</v>
      </c>
      <c r="AA1165">
        <f>HLOOKUP(AA$1,'DB Runes '!$A:$AP,'DB Runes'!$AR1165,FALSE)</f>
        <v>0</v>
      </c>
      <c r="AB1165">
        <f>HLOOKUP(AB$1,'DB Runes '!$A:$AP,'DB Runes'!$AR1165,FALSE)</f>
        <v>0</v>
      </c>
      <c r="AC1165">
        <f>HLOOKUP(AC$1,'DB Runes '!$A:$AP,'DB Runes'!$AR1165,FALSE)</f>
        <v>0</v>
      </c>
      <c r="AD1165">
        <f>HLOOKUP(AD$1,'DB Runes '!$A:$AP,'DB Runes'!$AR1165,FALSE)</f>
        <v>0</v>
      </c>
      <c r="AE1165">
        <f>HLOOKUP(AE$1,'DB Runes '!$A:$AP,'DB Runes'!$AR1165,FALSE)</f>
        <v>0</v>
      </c>
      <c r="AF1165">
        <f>HLOOKUP(AF$1,'DB Runes '!$A:$AP,'DB Runes'!$AR1165,FALSE)</f>
        <v>0</v>
      </c>
      <c r="AG1165">
        <f>HLOOKUP(AG$1,'DB Runes '!$A:$AP,'DB Runes'!$AR1165,FALSE)</f>
        <v>0</v>
      </c>
      <c r="AH1165">
        <f>HLOOKUP(AH$1,'DB Runes '!$A:$AP,'DB Runes'!$AR1165,FALSE)</f>
        <v>0</v>
      </c>
      <c r="AI1165">
        <f>HLOOKUP(AI$1,'DB Runes '!$A:$AP,'DB Runes'!$AR1165,FALSE)</f>
        <v>0</v>
      </c>
      <c r="AJ1165">
        <f>HLOOKUP(AJ$1,'DB Runes '!$A:$AP,'DB Runes'!$AR1165,FALSE)</f>
        <v>0</v>
      </c>
      <c r="AK1165">
        <f>HLOOKUP(AK$1,'DB Runes '!$A:$AP,'DB Runes'!$AR1165,FALSE)</f>
        <v>0</v>
      </c>
      <c r="AL1165">
        <f>HLOOKUP(AL$1,'DB Runes '!$A:$AP,'DB Runes'!$AR1165,FALSE)</f>
        <v>0</v>
      </c>
      <c r="AM1165">
        <f>HLOOKUP(AM$1,'DB Runes '!$A:$AP,'DB Runes'!$AR1165,FALSE)</f>
        <v>0</v>
      </c>
      <c r="AN1165">
        <f>HLOOKUP(AN$1,'DB Runes '!$A:$AP,'DB Runes'!$AR1165,FALSE)</f>
        <v>0</v>
      </c>
      <c r="AO1165">
        <f>HLOOKUP(AO$1,'DB Runes '!$A:$AP,'DB Runes'!$AR1165,FALSE)</f>
        <v>0</v>
      </c>
      <c r="AP1165">
        <f>HLOOKUP(AP$1,'DB Runes '!$A:$AP,'DB Runes'!$AR1165,FALSE)</f>
        <v>0</v>
      </c>
      <c r="AR1165">
        <v>1165</v>
      </c>
    </row>
    <row r="1166" spans="1:44" x14ac:dyDescent="0.25">
      <c r="A1166">
        <f>HLOOKUP(A$1,'DB Runes '!$A:$AP,'DB Runes'!$AR1166,FALSE)</f>
        <v>0</v>
      </c>
      <c r="B1166">
        <f>HLOOKUP(B$1,'DB Runes '!$A:$AP,'DB Runes'!$AR1166,FALSE)</f>
        <v>0</v>
      </c>
      <c r="C1166">
        <f>HLOOKUP(C$1,'DB Runes '!$A:$AP,'DB Runes'!$AR1166,FALSE)</f>
        <v>0</v>
      </c>
      <c r="D1166">
        <f>HLOOKUP(D$1,'DB Runes '!$A:$AP,'DB Runes'!$AR1166,FALSE)</f>
        <v>0</v>
      </c>
      <c r="E1166">
        <f>HLOOKUP(E$1,'DB Runes '!$A:$AP,'DB Runes'!$AR1166,FALSE)</f>
        <v>0</v>
      </c>
      <c r="F1166">
        <f>HLOOKUP(F$1,'DB Runes '!$A:$AP,'DB Runes'!$AR1166,FALSE)</f>
        <v>0</v>
      </c>
      <c r="G1166">
        <f>HLOOKUP(G$1,'DB Runes '!$A:$AP,'DB Runes'!$AR1166,FALSE)</f>
        <v>0</v>
      </c>
      <c r="H1166">
        <f>HLOOKUP(H$1,'DB Runes '!$A:$AP,'DB Runes'!$AR1166,FALSE)</f>
        <v>0</v>
      </c>
      <c r="I1166">
        <f>HLOOKUP(I$1,'DB Runes '!$A:$AP,'DB Runes'!$AR1166,FALSE)</f>
        <v>0</v>
      </c>
      <c r="J1166">
        <f>HLOOKUP(J$1,'DB Runes '!$A:$AP,'DB Runes'!$AR1166,FALSE)</f>
        <v>0</v>
      </c>
      <c r="K1166">
        <f>HLOOKUP(K$1,'DB Runes '!$A:$AP,'DB Runes'!$AR1166,FALSE)</f>
        <v>0</v>
      </c>
      <c r="L1166">
        <f>HLOOKUP(L$1,'DB Runes '!$A:$AP,'DB Runes'!$AR1166,FALSE)</f>
        <v>0</v>
      </c>
      <c r="M1166">
        <f>HLOOKUP(M$1,'DB Runes '!$A:$AP,'DB Runes'!$AR1166,FALSE)</f>
        <v>0</v>
      </c>
      <c r="N1166">
        <f>HLOOKUP(N$1,'DB Runes '!$A:$AP,'DB Runes'!$AR1166,FALSE)</f>
        <v>0</v>
      </c>
      <c r="O1166">
        <f>HLOOKUP(O$1,'DB Runes '!$A:$AP,'DB Runes'!$AR1166,FALSE)</f>
        <v>0</v>
      </c>
      <c r="P1166">
        <f>HLOOKUP(P$1,'DB Runes '!$A:$AP,'DB Runes'!$AR1166,FALSE)</f>
        <v>0</v>
      </c>
      <c r="Q1166">
        <f>HLOOKUP(Q$1,'DB Runes '!$A:$AP,'DB Runes'!$AR1166,FALSE)</f>
        <v>0</v>
      </c>
      <c r="R1166">
        <f>HLOOKUP(R$1,'DB Runes '!$A:$AP,'DB Runes'!$AR1166,FALSE)</f>
        <v>0</v>
      </c>
      <c r="S1166">
        <f>HLOOKUP(S$1,'DB Runes '!$A:$AP,'DB Runes'!$AR1166,FALSE)</f>
        <v>0</v>
      </c>
      <c r="T1166">
        <f>HLOOKUP(T$1,'DB Runes '!$A:$AP,'DB Runes'!$AR1166,FALSE)</f>
        <v>0</v>
      </c>
      <c r="U1166">
        <f>HLOOKUP(U$1,'DB Runes '!$A:$AP,'DB Runes'!$AR1166,FALSE)</f>
        <v>0</v>
      </c>
      <c r="V1166">
        <f>HLOOKUP(V$1,'DB Runes '!$A:$AP,'DB Runes'!$AR1166,FALSE)</f>
        <v>0</v>
      </c>
      <c r="W1166">
        <f>HLOOKUP(W$1,'DB Runes '!$A:$AP,'DB Runes'!$AR1166,FALSE)</f>
        <v>0</v>
      </c>
      <c r="X1166">
        <f>HLOOKUP(X$1,'DB Runes '!$A:$AP,'DB Runes'!$AR1166,FALSE)</f>
        <v>0</v>
      </c>
      <c r="Y1166">
        <f>HLOOKUP(Y$1,'DB Runes '!$A:$AP,'DB Runes'!$AR1166,FALSE)</f>
        <v>0</v>
      </c>
      <c r="Z1166">
        <f>HLOOKUP(Z$1,'DB Runes '!$A:$AP,'DB Runes'!$AR1166,FALSE)</f>
        <v>0</v>
      </c>
      <c r="AA1166">
        <f>HLOOKUP(AA$1,'DB Runes '!$A:$AP,'DB Runes'!$AR1166,FALSE)</f>
        <v>0</v>
      </c>
      <c r="AB1166">
        <f>HLOOKUP(AB$1,'DB Runes '!$A:$AP,'DB Runes'!$AR1166,FALSE)</f>
        <v>0</v>
      </c>
      <c r="AC1166">
        <f>HLOOKUP(AC$1,'DB Runes '!$A:$AP,'DB Runes'!$AR1166,FALSE)</f>
        <v>0</v>
      </c>
      <c r="AD1166">
        <f>HLOOKUP(AD$1,'DB Runes '!$A:$AP,'DB Runes'!$AR1166,FALSE)</f>
        <v>0</v>
      </c>
      <c r="AE1166">
        <f>HLOOKUP(AE$1,'DB Runes '!$A:$AP,'DB Runes'!$AR1166,FALSE)</f>
        <v>0</v>
      </c>
      <c r="AF1166">
        <f>HLOOKUP(AF$1,'DB Runes '!$A:$AP,'DB Runes'!$AR1166,FALSE)</f>
        <v>0</v>
      </c>
      <c r="AG1166">
        <f>HLOOKUP(AG$1,'DB Runes '!$A:$AP,'DB Runes'!$AR1166,FALSE)</f>
        <v>0</v>
      </c>
      <c r="AH1166">
        <f>HLOOKUP(AH$1,'DB Runes '!$A:$AP,'DB Runes'!$AR1166,FALSE)</f>
        <v>0</v>
      </c>
      <c r="AI1166">
        <f>HLOOKUP(AI$1,'DB Runes '!$A:$AP,'DB Runes'!$AR1166,FALSE)</f>
        <v>0</v>
      </c>
      <c r="AJ1166">
        <f>HLOOKUP(AJ$1,'DB Runes '!$A:$AP,'DB Runes'!$AR1166,FALSE)</f>
        <v>0</v>
      </c>
      <c r="AK1166">
        <f>HLOOKUP(AK$1,'DB Runes '!$A:$AP,'DB Runes'!$AR1166,FALSE)</f>
        <v>0</v>
      </c>
      <c r="AL1166">
        <f>HLOOKUP(AL$1,'DB Runes '!$A:$AP,'DB Runes'!$AR1166,FALSE)</f>
        <v>0</v>
      </c>
      <c r="AM1166">
        <f>HLOOKUP(AM$1,'DB Runes '!$A:$AP,'DB Runes'!$AR1166,FALSE)</f>
        <v>0</v>
      </c>
      <c r="AN1166">
        <f>HLOOKUP(AN$1,'DB Runes '!$A:$AP,'DB Runes'!$AR1166,FALSE)</f>
        <v>0</v>
      </c>
      <c r="AO1166">
        <f>HLOOKUP(AO$1,'DB Runes '!$A:$AP,'DB Runes'!$AR1166,FALSE)</f>
        <v>0</v>
      </c>
      <c r="AP1166">
        <f>HLOOKUP(AP$1,'DB Runes '!$A:$AP,'DB Runes'!$AR1166,FALSE)</f>
        <v>0</v>
      </c>
      <c r="AR1166">
        <v>1166</v>
      </c>
    </row>
    <row r="1167" spans="1:44" x14ac:dyDescent="0.25">
      <c r="A1167">
        <f>HLOOKUP(A$1,'DB Runes '!$A:$AP,'DB Runes'!$AR1167,FALSE)</f>
        <v>0</v>
      </c>
      <c r="B1167">
        <f>HLOOKUP(B$1,'DB Runes '!$A:$AP,'DB Runes'!$AR1167,FALSE)</f>
        <v>0</v>
      </c>
      <c r="C1167">
        <f>HLOOKUP(C$1,'DB Runes '!$A:$AP,'DB Runes'!$AR1167,FALSE)</f>
        <v>0</v>
      </c>
      <c r="D1167">
        <f>HLOOKUP(D$1,'DB Runes '!$A:$AP,'DB Runes'!$AR1167,FALSE)</f>
        <v>0</v>
      </c>
      <c r="E1167">
        <f>HLOOKUP(E$1,'DB Runes '!$A:$AP,'DB Runes'!$AR1167,FALSE)</f>
        <v>0</v>
      </c>
      <c r="F1167">
        <f>HLOOKUP(F$1,'DB Runes '!$A:$AP,'DB Runes'!$AR1167,FALSE)</f>
        <v>0</v>
      </c>
      <c r="G1167">
        <f>HLOOKUP(G$1,'DB Runes '!$A:$AP,'DB Runes'!$AR1167,FALSE)</f>
        <v>0</v>
      </c>
      <c r="H1167">
        <f>HLOOKUP(H$1,'DB Runes '!$A:$AP,'DB Runes'!$AR1167,FALSE)</f>
        <v>0</v>
      </c>
      <c r="I1167">
        <f>HLOOKUP(I$1,'DB Runes '!$A:$AP,'DB Runes'!$AR1167,FALSE)</f>
        <v>0</v>
      </c>
      <c r="J1167">
        <f>HLOOKUP(J$1,'DB Runes '!$A:$AP,'DB Runes'!$AR1167,FALSE)</f>
        <v>0</v>
      </c>
      <c r="K1167">
        <f>HLOOKUP(K$1,'DB Runes '!$A:$AP,'DB Runes'!$AR1167,FALSE)</f>
        <v>0</v>
      </c>
      <c r="L1167">
        <f>HLOOKUP(L$1,'DB Runes '!$A:$AP,'DB Runes'!$AR1167,FALSE)</f>
        <v>0</v>
      </c>
      <c r="M1167">
        <f>HLOOKUP(M$1,'DB Runes '!$A:$AP,'DB Runes'!$AR1167,FALSE)</f>
        <v>0</v>
      </c>
      <c r="N1167">
        <f>HLOOKUP(N$1,'DB Runes '!$A:$AP,'DB Runes'!$AR1167,FALSE)</f>
        <v>0</v>
      </c>
      <c r="O1167">
        <f>HLOOKUP(O$1,'DB Runes '!$A:$AP,'DB Runes'!$AR1167,FALSE)</f>
        <v>0</v>
      </c>
      <c r="P1167">
        <f>HLOOKUP(P$1,'DB Runes '!$A:$AP,'DB Runes'!$AR1167,FALSE)</f>
        <v>0</v>
      </c>
      <c r="Q1167">
        <f>HLOOKUP(Q$1,'DB Runes '!$A:$AP,'DB Runes'!$AR1167,FALSE)</f>
        <v>0</v>
      </c>
      <c r="R1167">
        <f>HLOOKUP(R$1,'DB Runes '!$A:$AP,'DB Runes'!$AR1167,FALSE)</f>
        <v>0</v>
      </c>
      <c r="S1167">
        <f>HLOOKUP(S$1,'DB Runes '!$A:$AP,'DB Runes'!$AR1167,FALSE)</f>
        <v>0</v>
      </c>
      <c r="T1167">
        <f>HLOOKUP(T$1,'DB Runes '!$A:$AP,'DB Runes'!$AR1167,FALSE)</f>
        <v>0</v>
      </c>
      <c r="U1167">
        <f>HLOOKUP(U$1,'DB Runes '!$A:$AP,'DB Runes'!$AR1167,FALSE)</f>
        <v>0</v>
      </c>
      <c r="V1167">
        <f>HLOOKUP(V$1,'DB Runes '!$A:$AP,'DB Runes'!$AR1167,FALSE)</f>
        <v>0</v>
      </c>
      <c r="W1167">
        <f>HLOOKUP(W$1,'DB Runes '!$A:$AP,'DB Runes'!$AR1167,FALSE)</f>
        <v>0</v>
      </c>
      <c r="X1167">
        <f>HLOOKUP(X$1,'DB Runes '!$A:$AP,'DB Runes'!$AR1167,FALSE)</f>
        <v>0</v>
      </c>
      <c r="Y1167">
        <f>HLOOKUP(Y$1,'DB Runes '!$A:$AP,'DB Runes'!$AR1167,FALSE)</f>
        <v>0</v>
      </c>
      <c r="Z1167">
        <f>HLOOKUP(Z$1,'DB Runes '!$A:$AP,'DB Runes'!$AR1167,FALSE)</f>
        <v>0</v>
      </c>
      <c r="AA1167">
        <f>HLOOKUP(AA$1,'DB Runes '!$A:$AP,'DB Runes'!$AR1167,FALSE)</f>
        <v>0</v>
      </c>
      <c r="AB1167">
        <f>HLOOKUP(AB$1,'DB Runes '!$A:$AP,'DB Runes'!$AR1167,FALSE)</f>
        <v>0</v>
      </c>
      <c r="AC1167">
        <f>HLOOKUP(AC$1,'DB Runes '!$A:$AP,'DB Runes'!$AR1167,FALSE)</f>
        <v>0</v>
      </c>
      <c r="AD1167">
        <f>HLOOKUP(AD$1,'DB Runes '!$A:$AP,'DB Runes'!$AR1167,FALSE)</f>
        <v>0</v>
      </c>
      <c r="AE1167">
        <f>HLOOKUP(AE$1,'DB Runes '!$A:$AP,'DB Runes'!$AR1167,FALSE)</f>
        <v>0</v>
      </c>
      <c r="AF1167">
        <f>HLOOKUP(AF$1,'DB Runes '!$A:$AP,'DB Runes'!$AR1167,FALSE)</f>
        <v>0</v>
      </c>
      <c r="AG1167">
        <f>HLOOKUP(AG$1,'DB Runes '!$A:$AP,'DB Runes'!$AR1167,FALSE)</f>
        <v>0</v>
      </c>
      <c r="AH1167">
        <f>HLOOKUP(AH$1,'DB Runes '!$A:$AP,'DB Runes'!$AR1167,FALSE)</f>
        <v>0</v>
      </c>
      <c r="AI1167">
        <f>HLOOKUP(AI$1,'DB Runes '!$A:$AP,'DB Runes'!$AR1167,FALSE)</f>
        <v>0</v>
      </c>
      <c r="AJ1167">
        <f>HLOOKUP(AJ$1,'DB Runes '!$A:$AP,'DB Runes'!$AR1167,FALSE)</f>
        <v>0</v>
      </c>
      <c r="AK1167">
        <f>HLOOKUP(AK$1,'DB Runes '!$A:$AP,'DB Runes'!$AR1167,FALSE)</f>
        <v>0</v>
      </c>
      <c r="AL1167">
        <f>HLOOKUP(AL$1,'DB Runes '!$A:$AP,'DB Runes'!$AR1167,FALSE)</f>
        <v>0</v>
      </c>
      <c r="AM1167">
        <f>HLOOKUP(AM$1,'DB Runes '!$A:$AP,'DB Runes'!$AR1167,FALSE)</f>
        <v>0</v>
      </c>
      <c r="AN1167">
        <f>HLOOKUP(AN$1,'DB Runes '!$A:$AP,'DB Runes'!$AR1167,FALSE)</f>
        <v>0</v>
      </c>
      <c r="AO1167">
        <f>HLOOKUP(AO$1,'DB Runes '!$A:$AP,'DB Runes'!$AR1167,FALSE)</f>
        <v>0</v>
      </c>
      <c r="AP1167">
        <f>HLOOKUP(AP$1,'DB Runes '!$A:$AP,'DB Runes'!$AR1167,FALSE)</f>
        <v>0</v>
      </c>
      <c r="AR1167">
        <v>1167</v>
      </c>
    </row>
    <row r="1168" spans="1:44" x14ac:dyDescent="0.25">
      <c r="A1168">
        <f>HLOOKUP(A$1,'DB Runes '!$A:$AP,'DB Runes'!$AR1168,FALSE)</f>
        <v>0</v>
      </c>
      <c r="B1168">
        <f>HLOOKUP(B$1,'DB Runes '!$A:$AP,'DB Runes'!$AR1168,FALSE)</f>
        <v>0</v>
      </c>
      <c r="C1168">
        <f>HLOOKUP(C$1,'DB Runes '!$A:$AP,'DB Runes'!$AR1168,FALSE)</f>
        <v>0</v>
      </c>
      <c r="D1168">
        <f>HLOOKUP(D$1,'DB Runes '!$A:$AP,'DB Runes'!$AR1168,FALSE)</f>
        <v>0</v>
      </c>
      <c r="E1168">
        <f>HLOOKUP(E$1,'DB Runes '!$A:$AP,'DB Runes'!$AR1168,FALSE)</f>
        <v>0</v>
      </c>
      <c r="F1168">
        <f>HLOOKUP(F$1,'DB Runes '!$A:$AP,'DB Runes'!$AR1168,FALSE)</f>
        <v>0</v>
      </c>
      <c r="G1168">
        <f>HLOOKUP(G$1,'DB Runes '!$A:$AP,'DB Runes'!$AR1168,FALSE)</f>
        <v>0</v>
      </c>
      <c r="H1168">
        <f>HLOOKUP(H$1,'DB Runes '!$A:$AP,'DB Runes'!$AR1168,FALSE)</f>
        <v>0</v>
      </c>
      <c r="I1168">
        <f>HLOOKUP(I$1,'DB Runes '!$A:$AP,'DB Runes'!$AR1168,FALSE)</f>
        <v>0</v>
      </c>
      <c r="J1168">
        <f>HLOOKUP(J$1,'DB Runes '!$A:$AP,'DB Runes'!$AR1168,FALSE)</f>
        <v>0</v>
      </c>
      <c r="K1168">
        <f>HLOOKUP(K$1,'DB Runes '!$A:$AP,'DB Runes'!$AR1168,FALSE)</f>
        <v>0</v>
      </c>
      <c r="L1168">
        <f>HLOOKUP(L$1,'DB Runes '!$A:$AP,'DB Runes'!$AR1168,FALSE)</f>
        <v>0</v>
      </c>
      <c r="M1168">
        <f>HLOOKUP(M$1,'DB Runes '!$A:$AP,'DB Runes'!$AR1168,FALSE)</f>
        <v>0</v>
      </c>
      <c r="N1168">
        <f>HLOOKUP(N$1,'DB Runes '!$A:$AP,'DB Runes'!$AR1168,FALSE)</f>
        <v>0</v>
      </c>
      <c r="O1168">
        <f>HLOOKUP(O$1,'DB Runes '!$A:$AP,'DB Runes'!$AR1168,FALSE)</f>
        <v>0</v>
      </c>
      <c r="P1168">
        <f>HLOOKUP(P$1,'DB Runes '!$A:$AP,'DB Runes'!$AR1168,FALSE)</f>
        <v>0</v>
      </c>
      <c r="Q1168">
        <f>HLOOKUP(Q$1,'DB Runes '!$A:$AP,'DB Runes'!$AR1168,FALSE)</f>
        <v>0</v>
      </c>
      <c r="R1168">
        <f>HLOOKUP(R$1,'DB Runes '!$A:$AP,'DB Runes'!$AR1168,FALSE)</f>
        <v>0</v>
      </c>
      <c r="S1168">
        <f>HLOOKUP(S$1,'DB Runes '!$A:$AP,'DB Runes'!$AR1168,FALSE)</f>
        <v>0</v>
      </c>
      <c r="T1168">
        <f>HLOOKUP(T$1,'DB Runes '!$A:$AP,'DB Runes'!$AR1168,FALSE)</f>
        <v>0</v>
      </c>
      <c r="U1168">
        <f>HLOOKUP(U$1,'DB Runes '!$A:$AP,'DB Runes'!$AR1168,FALSE)</f>
        <v>0</v>
      </c>
      <c r="V1168">
        <f>HLOOKUP(V$1,'DB Runes '!$A:$AP,'DB Runes'!$AR1168,FALSE)</f>
        <v>0</v>
      </c>
      <c r="W1168">
        <f>HLOOKUP(W$1,'DB Runes '!$A:$AP,'DB Runes'!$AR1168,FALSE)</f>
        <v>0</v>
      </c>
      <c r="X1168">
        <f>HLOOKUP(X$1,'DB Runes '!$A:$AP,'DB Runes'!$AR1168,FALSE)</f>
        <v>0</v>
      </c>
      <c r="Y1168">
        <f>HLOOKUP(Y$1,'DB Runes '!$A:$AP,'DB Runes'!$AR1168,FALSE)</f>
        <v>0</v>
      </c>
      <c r="Z1168">
        <f>HLOOKUP(Z$1,'DB Runes '!$A:$AP,'DB Runes'!$AR1168,FALSE)</f>
        <v>0</v>
      </c>
      <c r="AA1168">
        <f>HLOOKUP(AA$1,'DB Runes '!$A:$AP,'DB Runes'!$AR1168,FALSE)</f>
        <v>0</v>
      </c>
      <c r="AB1168">
        <f>HLOOKUP(AB$1,'DB Runes '!$A:$AP,'DB Runes'!$AR1168,FALSE)</f>
        <v>0</v>
      </c>
      <c r="AC1168">
        <f>HLOOKUP(AC$1,'DB Runes '!$A:$AP,'DB Runes'!$AR1168,FALSE)</f>
        <v>0</v>
      </c>
      <c r="AD1168">
        <f>HLOOKUP(AD$1,'DB Runes '!$A:$AP,'DB Runes'!$AR1168,FALSE)</f>
        <v>0</v>
      </c>
      <c r="AE1168">
        <f>HLOOKUP(AE$1,'DB Runes '!$A:$AP,'DB Runes'!$AR1168,FALSE)</f>
        <v>0</v>
      </c>
      <c r="AF1168">
        <f>HLOOKUP(AF$1,'DB Runes '!$A:$AP,'DB Runes'!$AR1168,FALSE)</f>
        <v>0</v>
      </c>
      <c r="AG1168">
        <f>HLOOKUP(AG$1,'DB Runes '!$A:$AP,'DB Runes'!$AR1168,FALSE)</f>
        <v>0</v>
      </c>
      <c r="AH1168">
        <f>HLOOKUP(AH$1,'DB Runes '!$A:$AP,'DB Runes'!$AR1168,FALSE)</f>
        <v>0</v>
      </c>
      <c r="AI1168">
        <f>HLOOKUP(AI$1,'DB Runes '!$A:$AP,'DB Runes'!$AR1168,FALSE)</f>
        <v>0</v>
      </c>
      <c r="AJ1168">
        <f>HLOOKUP(AJ$1,'DB Runes '!$A:$AP,'DB Runes'!$AR1168,FALSE)</f>
        <v>0</v>
      </c>
      <c r="AK1168">
        <f>HLOOKUP(AK$1,'DB Runes '!$A:$AP,'DB Runes'!$AR1168,FALSE)</f>
        <v>0</v>
      </c>
      <c r="AL1168">
        <f>HLOOKUP(AL$1,'DB Runes '!$A:$AP,'DB Runes'!$AR1168,FALSE)</f>
        <v>0</v>
      </c>
      <c r="AM1168">
        <f>HLOOKUP(AM$1,'DB Runes '!$A:$AP,'DB Runes'!$AR1168,FALSE)</f>
        <v>0</v>
      </c>
      <c r="AN1168">
        <f>HLOOKUP(AN$1,'DB Runes '!$A:$AP,'DB Runes'!$AR1168,FALSE)</f>
        <v>0</v>
      </c>
      <c r="AO1168">
        <f>HLOOKUP(AO$1,'DB Runes '!$A:$AP,'DB Runes'!$AR1168,FALSE)</f>
        <v>0</v>
      </c>
      <c r="AP1168">
        <f>HLOOKUP(AP$1,'DB Runes '!$A:$AP,'DB Runes'!$AR1168,FALSE)</f>
        <v>0</v>
      </c>
      <c r="AR1168">
        <v>1168</v>
      </c>
    </row>
    <row r="1169" spans="1:44" x14ac:dyDescent="0.25">
      <c r="A1169">
        <f>HLOOKUP(A$1,'DB Runes '!$A:$AP,'DB Runes'!$AR1169,FALSE)</f>
        <v>0</v>
      </c>
      <c r="B1169">
        <f>HLOOKUP(B$1,'DB Runes '!$A:$AP,'DB Runes'!$AR1169,FALSE)</f>
        <v>0</v>
      </c>
      <c r="C1169">
        <f>HLOOKUP(C$1,'DB Runes '!$A:$AP,'DB Runes'!$AR1169,FALSE)</f>
        <v>0</v>
      </c>
      <c r="D1169">
        <f>HLOOKUP(D$1,'DB Runes '!$A:$AP,'DB Runes'!$AR1169,FALSE)</f>
        <v>0</v>
      </c>
      <c r="E1169">
        <f>HLOOKUP(E$1,'DB Runes '!$A:$AP,'DB Runes'!$AR1169,FALSE)</f>
        <v>0</v>
      </c>
      <c r="F1169">
        <f>HLOOKUP(F$1,'DB Runes '!$A:$AP,'DB Runes'!$AR1169,FALSE)</f>
        <v>0</v>
      </c>
      <c r="G1169">
        <f>HLOOKUP(G$1,'DB Runes '!$A:$AP,'DB Runes'!$AR1169,FALSE)</f>
        <v>0</v>
      </c>
      <c r="H1169">
        <f>HLOOKUP(H$1,'DB Runes '!$A:$AP,'DB Runes'!$AR1169,FALSE)</f>
        <v>0</v>
      </c>
      <c r="I1169">
        <f>HLOOKUP(I$1,'DB Runes '!$A:$AP,'DB Runes'!$AR1169,FALSE)</f>
        <v>0</v>
      </c>
      <c r="J1169">
        <f>HLOOKUP(J$1,'DB Runes '!$A:$AP,'DB Runes'!$AR1169,FALSE)</f>
        <v>0</v>
      </c>
      <c r="K1169">
        <f>HLOOKUP(K$1,'DB Runes '!$A:$AP,'DB Runes'!$AR1169,FALSE)</f>
        <v>0</v>
      </c>
      <c r="L1169">
        <f>HLOOKUP(L$1,'DB Runes '!$A:$AP,'DB Runes'!$AR1169,FALSE)</f>
        <v>0</v>
      </c>
      <c r="M1169">
        <f>HLOOKUP(M$1,'DB Runes '!$A:$AP,'DB Runes'!$AR1169,FALSE)</f>
        <v>0</v>
      </c>
      <c r="N1169">
        <f>HLOOKUP(N$1,'DB Runes '!$A:$AP,'DB Runes'!$AR1169,FALSE)</f>
        <v>0</v>
      </c>
      <c r="O1169">
        <f>HLOOKUP(O$1,'DB Runes '!$A:$AP,'DB Runes'!$AR1169,FALSE)</f>
        <v>0</v>
      </c>
      <c r="P1169">
        <f>HLOOKUP(P$1,'DB Runes '!$A:$AP,'DB Runes'!$AR1169,FALSE)</f>
        <v>0</v>
      </c>
      <c r="Q1169">
        <f>HLOOKUP(Q$1,'DB Runes '!$A:$AP,'DB Runes'!$AR1169,FALSE)</f>
        <v>0</v>
      </c>
      <c r="R1169">
        <f>HLOOKUP(R$1,'DB Runes '!$A:$AP,'DB Runes'!$AR1169,FALSE)</f>
        <v>0</v>
      </c>
      <c r="S1169">
        <f>HLOOKUP(S$1,'DB Runes '!$A:$AP,'DB Runes'!$AR1169,FALSE)</f>
        <v>0</v>
      </c>
      <c r="T1169">
        <f>HLOOKUP(T$1,'DB Runes '!$A:$AP,'DB Runes'!$AR1169,FALSE)</f>
        <v>0</v>
      </c>
      <c r="U1169">
        <f>HLOOKUP(U$1,'DB Runes '!$A:$AP,'DB Runes'!$AR1169,FALSE)</f>
        <v>0</v>
      </c>
      <c r="V1169">
        <f>HLOOKUP(V$1,'DB Runes '!$A:$AP,'DB Runes'!$AR1169,FALSE)</f>
        <v>0</v>
      </c>
      <c r="W1169">
        <f>HLOOKUP(W$1,'DB Runes '!$A:$AP,'DB Runes'!$AR1169,FALSE)</f>
        <v>0</v>
      </c>
      <c r="X1169">
        <f>HLOOKUP(X$1,'DB Runes '!$A:$AP,'DB Runes'!$AR1169,FALSE)</f>
        <v>0</v>
      </c>
      <c r="Y1169">
        <f>HLOOKUP(Y$1,'DB Runes '!$A:$AP,'DB Runes'!$AR1169,FALSE)</f>
        <v>0</v>
      </c>
      <c r="Z1169">
        <f>HLOOKUP(Z$1,'DB Runes '!$A:$AP,'DB Runes'!$AR1169,FALSE)</f>
        <v>0</v>
      </c>
      <c r="AA1169">
        <f>HLOOKUP(AA$1,'DB Runes '!$A:$AP,'DB Runes'!$AR1169,FALSE)</f>
        <v>0</v>
      </c>
      <c r="AB1169">
        <f>HLOOKUP(AB$1,'DB Runes '!$A:$AP,'DB Runes'!$AR1169,FALSE)</f>
        <v>0</v>
      </c>
      <c r="AC1169">
        <f>HLOOKUP(AC$1,'DB Runes '!$A:$AP,'DB Runes'!$AR1169,FALSE)</f>
        <v>0</v>
      </c>
      <c r="AD1169">
        <f>HLOOKUP(AD$1,'DB Runes '!$A:$AP,'DB Runes'!$AR1169,FALSE)</f>
        <v>0</v>
      </c>
      <c r="AE1169">
        <f>HLOOKUP(AE$1,'DB Runes '!$A:$AP,'DB Runes'!$AR1169,FALSE)</f>
        <v>0</v>
      </c>
      <c r="AF1169">
        <f>HLOOKUP(AF$1,'DB Runes '!$A:$AP,'DB Runes'!$AR1169,FALSE)</f>
        <v>0</v>
      </c>
      <c r="AG1169">
        <f>HLOOKUP(AG$1,'DB Runes '!$A:$AP,'DB Runes'!$AR1169,FALSE)</f>
        <v>0</v>
      </c>
      <c r="AH1169">
        <f>HLOOKUP(AH$1,'DB Runes '!$A:$AP,'DB Runes'!$AR1169,FALSE)</f>
        <v>0</v>
      </c>
      <c r="AI1169">
        <f>HLOOKUP(AI$1,'DB Runes '!$A:$AP,'DB Runes'!$AR1169,FALSE)</f>
        <v>0</v>
      </c>
      <c r="AJ1169">
        <f>HLOOKUP(AJ$1,'DB Runes '!$A:$AP,'DB Runes'!$AR1169,FALSE)</f>
        <v>0</v>
      </c>
      <c r="AK1169">
        <f>HLOOKUP(AK$1,'DB Runes '!$A:$AP,'DB Runes'!$AR1169,FALSE)</f>
        <v>0</v>
      </c>
      <c r="AL1169">
        <f>HLOOKUP(AL$1,'DB Runes '!$A:$AP,'DB Runes'!$AR1169,FALSE)</f>
        <v>0</v>
      </c>
      <c r="AM1169">
        <f>HLOOKUP(AM$1,'DB Runes '!$A:$AP,'DB Runes'!$AR1169,FALSE)</f>
        <v>0</v>
      </c>
      <c r="AN1169">
        <f>HLOOKUP(AN$1,'DB Runes '!$A:$AP,'DB Runes'!$AR1169,FALSE)</f>
        <v>0</v>
      </c>
      <c r="AO1169">
        <f>HLOOKUP(AO$1,'DB Runes '!$A:$AP,'DB Runes'!$AR1169,FALSE)</f>
        <v>0</v>
      </c>
      <c r="AP1169">
        <f>HLOOKUP(AP$1,'DB Runes '!$A:$AP,'DB Runes'!$AR1169,FALSE)</f>
        <v>0</v>
      </c>
      <c r="AR1169">
        <v>1169</v>
      </c>
    </row>
    <row r="1170" spans="1:44" x14ac:dyDescent="0.25">
      <c r="A1170">
        <f>HLOOKUP(A$1,'DB Runes '!$A:$AP,'DB Runes'!$AR1170,FALSE)</f>
        <v>0</v>
      </c>
      <c r="B1170">
        <f>HLOOKUP(B$1,'DB Runes '!$A:$AP,'DB Runes'!$AR1170,FALSE)</f>
        <v>0</v>
      </c>
      <c r="C1170">
        <f>HLOOKUP(C$1,'DB Runes '!$A:$AP,'DB Runes'!$AR1170,FALSE)</f>
        <v>0</v>
      </c>
      <c r="D1170">
        <f>HLOOKUP(D$1,'DB Runes '!$A:$AP,'DB Runes'!$AR1170,FALSE)</f>
        <v>0</v>
      </c>
      <c r="E1170">
        <f>HLOOKUP(E$1,'DB Runes '!$A:$AP,'DB Runes'!$AR1170,FALSE)</f>
        <v>0</v>
      </c>
      <c r="F1170">
        <f>HLOOKUP(F$1,'DB Runes '!$A:$AP,'DB Runes'!$AR1170,FALSE)</f>
        <v>0</v>
      </c>
      <c r="G1170">
        <f>HLOOKUP(G$1,'DB Runes '!$A:$AP,'DB Runes'!$AR1170,FALSE)</f>
        <v>0</v>
      </c>
      <c r="H1170">
        <f>HLOOKUP(H$1,'DB Runes '!$A:$AP,'DB Runes'!$AR1170,FALSE)</f>
        <v>0</v>
      </c>
      <c r="I1170">
        <f>HLOOKUP(I$1,'DB Runes '!$A:$AP,'DB Runes'!$AR1170,FALSE)</f>
        <v>0</v>
      </c>
      <c r="J1170">
        <f>HLOOKUP(J$1,'DB Runes '!$A:$AP,'DB Runes'!$AR1170,FALSE)</f>
        <v>0</v>
      </c>
      <c r="K1170">
        <f>HLOOKUP(K$1,'DB Runes '!$A:$AP,'DB Runes'!$AR1170,FALSE)</f>
        <v>0</v>
      </c>
      <c r="L1170">
        <f>HLOOKUP(L$1,'DB Runes '!$A:$AP,'DB Runes'!$AR1170,FALSE)</f>
        <v>0</v>
      </c>
      <c r="M1170">
        <f>HLOOKUP(M$1,'DB Runes '!$A:$AP,'DB Runes'!$AR1170,FALSE)</f>
        <v>0</v>
      </c>
      <c r="N1170">
        <f>HLOOKUP(N$1,'DB Runes '!$A:$AP,'DB Runes'!$AR1170,FALSE)</f>
        <v>0</v>
      </c>
      <c r="O1170">
        <f>HLOOKUP(O$1,'DB Runes '!$A:$AP,'DB Runes'!$AR1170,FALSE)</f>
        <v>0</v>
      </c>
      <c r="P1170">
        <f>HLOOKUP(P$1,'DB Runes '!$A:$AP,'DB Runes'!$AR1170,FALSE)</f>
        <v>0</v>
      </c>
      <c r="Q1170">
        <f>HLOOKUP(Q$1,'DB Runes '!$A:$AP,'DB Runes'!$AR1170,FALSE)</f>
        <v>0</v>
      </c>
      <c r="R1170">
        <f>HLOOKUP(R$1,'DB Runes '!$A:$AP,'DB Runes'!$AR1170,FALSE)</f>
        <v>0</v>
      </c>
      <c r="S1170">
        <f>HLOOKUP(S$1,'DB Runes '!$A:$AP,'DB Runes'!$AR1170,FALSE)</f>
        <v>0</v>
      </c>
      <c r="T1170">
        <f>HLOOKUP(T$1,'DB Runes '!$A:$AP,'DB Runes'!$AR1170,FALSE)</f>
        <v>0</v>
      </c>
      <c r="U1170">
        <f>HLOOKUP(U$1,'DB Runes '!$A:$AP,'DB Runes'!$AR1170,FALSE)</f>
        <v>0</v>
      </c>
      <c r="V1170">
        <f>HLOOKUP(V$1,'DB Runes '!$A:$AP,'DB Runes'!$AR1170,FALSE)</f>
        <v>0</v>
      </c>
      <c r="W1170">
        <f>HLOOKUP(W$1,'DB Runes '!$A:$AP,'DB Runes'!$AR1170,FALSE)</f>
        <v>0</v>
      </c>
      <c r="X1170">
        <f>HLOOKUP(X$1,'DB Runes '!$A:$AP,'DB Runes'!$AR1170,FALSE)</f>
        <v>0</v>
      </c>
      <c r="Y1170">
        <f>HLOOKUP(Y$1,'DB Runes '!$A:$AP,'DB Runes'!$AR1170,FALSE)</f>
        <v>0</v>
      </c>
      <c r="Z1170">
        <f>HLOOKUP(Z$1,'DB Runes '!$A:$AP,'DB Runes'!$AR1170,FALSE)</f>
        <v>0</v>
      </c>
      <c r="AA1170">
        <f>HLOOKUP(AA$1,'DB Runes '!$A:$AP,'DB Runes'!$AR1170,FALSE)</f>
        <v>0</v>
      </c>
      <c r="AB1170">
        <f>HLOOKUP(AB$1,'DB Runes '!$A:$AP,'DB Runes'!$AR1170,FALSE)</f>
        <v>0</v>
      </c>
      <c r="AC1170">
        <f>HLOOKUP(AC$1,'DB Runes '!$A:$AP,'DB Runes'!$AR1170,FALSE)</f>
        <v>0</v>
      </c>
      <c r="AD1170">
        <f>HLOOKUP(AD$1,'DB Runes '!$A:$AP,'DB Runes'!$AR1170,FALSE)</f>
        <v>0</v>
      </c>
      <c r="AE1170">
        <f>HLOOKUP(AE$1,'DB Runes '!$A:$AP,'DB Runes'!$AR1170,FALSE)</f>
        <v>0</v>
      </c>
      <c r="AF1170">
        <f>HLOOKUP(AF$1,'DB Runes '!$A:$AP,'DB Runes'!$AR1170,FALSE)</f>
        <v>0</v>
      </c>
      <c r="AG1170">
        <f>HLOOKUP(AG$1,'DB Runes '!$A:$AP,'DB Runes'!$AR1170,FALSE)</f>
        <v>0</v>
      </c>
      <c r="AH1170">
        <f>HLOOKUP(AH$1,'DB Runes '!$A:$AP,'DB Runes'!$AR1170,FALSE)</f>
        <v>0</v>
      </c>
      <c r="AI1170">
        <f>HLOOKUP(AI$1,'DB Runes '!$A:$AP,'DB Runes'!$AR1170,FALSE)</f>
        <v>0</v>
      </c>
      <c r="AJ1170">
        <f>HLOOKUP(AJ$1,'DB Runes '!$A:$AP,'DB Runes'!$AR1170,FALSE)</f>
        <v>0</v>
      </c>
      <c r="AK1170">
        <f>HLOOKUP(AK$1,'DB Runes '!$A:$AP,'DB Runes'!$AR1170,FALSE)</f>
        <v>0</v>
      </c>
      <c r="AL1170">
        <f>HLOOKUP(AL$1,'DB Runes '!$A:$AP,'DB Runes'!$AR1170,FALSE)</f>
        <v>0</v>
      </c>
      <c r="AM1170">
        <f>HLOOKUP(AM$1,'DB Runes '!$A:$AP,'DB Runes'!$AR1170,FALSE)</f>
        <v>0</v>
      </c>
      <c r="AN1170">
        <f>HLOOKUP(AN$1,'DB Runes '!$A:$AP,'DB Runes'!$AR1170,FALSE)</f>
        <v>0</v>
      </c>
      <c r="AO1170">
        <f>HLOOKUP(AO$1,'DB Runes '!$A:$AP,'DB Runes'!$AR1170,FALSE)</f>
        <v>0</v>
      </c>
      <c r="AP1170">
        <f>HLOOKUP(AP$1,'DB Runes '!$A:$AP,'DB Runes'!$AR1170,FALSE)</f>
        <v>0</v>
      </c>
      <c r="AR1170">
        <v>1170</v>
      </c>
    </row>
    <row r="1171" spans="1:44" x14ac:dyDescent="0.25">
      <c r="A1171">
        <f>HLOOKUP(A$1,'DB Runes '!$A:$AP,'DB Runes'!$AR1171,FALSE)</f>
        <v>0</v>
      </c>
      <c r="B1171">
        <f>HLOOKUP(B$1,'DB Runes '!$A:$AP,'DB Runes'!$AR1171,FALSE)</f>
        <v>0</v>
      </c>
      <c r="C1171">
        <f>HLOOKUP(C$1,'DB Runes '!$A:$AP,'DB Runes'!$AR1171,FALSE)</f>
        <v>0</v>
      </c>
      <c r="D1171">
        <f>HLOOKUP(D$1,'DB Runes '!$A:$AP,'DB Runes'!$AR1171,FALSE)</f>
        <v>0</v>
      </c>
      <c r="E1171">
        <f>HLOOKUP(E$1,'DB Runes '!$A:$AP,'DB Runes'!$AR1171,FALSE)</f>
        <v>0</v>
      </c>
      <c r="F1171">
        <f>HLOOKUP(F$1,'DB Runes '!$A:$AP,'DB Runes'!$AR1171,FALSE)</f>
        <v>0</v>
      </c>
      <c r="G1171">
        <f>HLOOKUP(G$1,'DB Runes '!$A:$AP,'DB Runes'!$AR1171,FALSE)</f>
        <v>0</v>
      </c>
      <c r="H1171">
        <f>HLOOKUP(H$1,'DB Runes '!$A:$AP,'DB Runes'!$AR1171,FALSE)</f>
        <v>0</v>
      </c>
      <c r="I1171">
        <f>HLOOKUP(I$1,'DB Runes '!$A:$AP,'DB Runes'!$AR1171,FALSE)</f>
        <v>0</v>
      </c>
      <c r="J1171">
        <f>HLOOKUP(J$1,'DB Runes '!$A:$AP,'DB Runes'!$AR1171,FALSE)</f>
        <v>0</v>
      </c>
      <c r="K1171">
        <f>HLOOKUP(K$1,'DB Runes '!$A:$AP,'DB Runes'!$AR1171,FALSE)</f>
        <v>0</v>
      </c>
      <c r="L1171">
        <f>HLOOKUP(L$1,'DB Runes '!$A:$AP,'DB Runes'!$AR1171,FALSE)</f>
        <v>0</v>
      </c>
      <c r="M1171">
        <f>HLOOKUP(M$1,'DB Runes '!$A:$AP,'DB Runes'!$AR1171,FALSE)</f>
        <v>0</v>
      </c>
      <c r="N1171">
        <f>HLOOKUP(N$1,'DB Runes '!$A:$AP,'DB Runes'!$AR1171,FALSE)</f>
        <v>0</v>
      </c>
      <c r="O1171">
        <f>HLOOKUP(O$1,'DB Runes '!$A:$AP,'DB Runes'!$AR1171,FALSE)</f>
        <v>0</v>
      </c>
      <c r="P1171">
        <f>HLOOKUP(P$1,'DB Runes '!$A:$AP,'DB Runes'!$AR1171,FALSE)</f>
        <v>0</v>
      </c>
      <c r="Q1171">
        <f>HLOOKUP(Q$1,'DB Runes '!$A:$AP,'DB Runes'!$AR1171,FALSE)</f>
        <v>0</v>
      </c>
      <c r="R1171">
        <f>HLOOKUP(R$1,'DB Runes '!$A:$AP,'DB Runes'!$AR1171,FALSE)</f>
        <v>0</v>
      </c>
      <c r="S1171">
        <f>HLOOKUP(S$1,'DB Runes '!$A:$AP,'DB Runes'!$AR1171,FALSE)</f>
        <v>0</v>
      </c>
      <c r="T1171">
        <f>HLOOKUP(T$1,'DB Runes '!$A:$AP,'DB Runes'!$AR1171,FALSE)</f>
        <v>0</v>
      </c>
      <c r="U1171">
        <f>HLOOKUP(U$1,'DB Runes '!$A:$AP,'DB Runes'!$AR1171,FALSE)</f>
        <v>0</v>
      </c>
      <c r="V1171">
        <f>HLOOKUP(V$1,'DB Runes '!$A:$AP,'DB Runes'!$AR1171,FALSE)</f>
        <v>0</v>
      </c>
      <c r="W1171">
        <f>HLOOKUP(W$1,'DB Runes '!$A:$AP,'DB Runes'!$AR1171,FALSE)</f>
        <v>0</v>
      </c>
      <c r="X1171">
        <f>HLOOKUP(X$1,'DB Runes '!$A:$AP,'DB Runes'!$AR1171,FALSE)</f>
        <v>0</v>
      </c>
      <c r="Y1171">
        <f>HLOOKUP(Y$1,'DB Runes '!$A:$AP,'DB Runes'!$AR1171,FALSE)</f>
        <v>0</v>
      </c>
      <c r="Z1171">
        <f>HLOOKUP(Z$1,'DB Runes '!$A:$AP,'DB Runes'!$AR1171,FALSE)</f>
        <v>0</v>
      </c>
      <c r="AA1171">
        <f>HLOOKUP(AA$1,'DB Runes '!$A:$AP,'DB Runes'!$AR1171,FALSE)</f>
        <v>0</v>
      </c>
      <c r="AB1171">
        <f>HLOOKUP(AB$1,'DB Runes '!$A:$AP,'DB Runes'!$AR1171,FALSE)</f>
        <v>0</v>
      </c>
      <c r="AC1171">
        <f>HLOOKUP(AC$1,'DB Runes '!$A:$AP,'DB Runes'!$AR1171,FALSE)</f>
        <v>0</v>
      </c>
      <c r="AD1171">
        <f>HLOOKUP(AD$1,'DB Runes '!$A:$AP,'DB Runes'!$AR1171,FALSE)</f>
        <v>0</v>
      </c>
      <c r="AE1171">
        <f>HLOOKUP(AE$1,'DB Runes '!$A:$AP,'DB Runes'!$AR1171,FALSE)</f>
        <v>0</v>
      </c>
      <c r="AF1171">
        <f>HLOOKUP(AF$1,'DB Runes '!$A:$AP,'DB Runes'!$AR1171,FALSE)</f>
        <v>0</v>
      </c>
      <c r="AG1171">
        <f>HLOOKUP(AG$1,'DB Runes '!$A:$AP,'DB Runes'!$AR1171,FALSE)</f>
        <v>0</v>
      </c>
      <c r="AH1171">
        <f>HLOOKUP(AH$1,'DB Runes '!$A:$AP,'DB Runes'!$AR1171,FALSE)</f>
        <v>0</v>
      </c>
      <c r="AI1171">
        <f>HLOOKUP(AI$1,'DB Runes '!$A:$AP,'DB Runes'!$AR1171,FALSE)</f>
        <v>0</v>
      </c>
      <c r="AJ1171">
        <f>HLOOKUP(AJ$1,'DB Runes '!$A:$AP,'DB Runes'!$AR1171,FALSE)</f>
        <v>0</v>
      </c>
      <c r="AK1171">
        <f>HLOOKUP(AK$1,'DB Runes '!$A:$AP,'DB Runes'!$AR1171,FALSE)</f>
        <v>0</v>
      </c>
      <c r="AL1171">
        <f>HLOOKUP(AL$1,'DB Runes '!$A:$AP,'DB Runes'!$AR1171,FALSE)</f>
        <v>0</v>
      </c>
      <c r="AM1171">
        <f>HLOOKUP(AM$1,'DB Runes '!$A:$AP,'DB Runes'!$AR1171,FALSE)</f>
        <v>0</v>
      </c>
      <c r="AN1171">
        <f>HLOOKUP(AN$1,'DB Runes '!$A:$AP,'DB Runes'!$AR1171,FALSE)</f>
        <v>0</v>
      </c>
      <c r="AO1171">
        <f>HLOOKUP(AO$1,'DB Runes '!$A:$AP,'DB Runes'!$AR1171,FALSE)</f>
        <v>0</v>
      </c>
      <c r="AP1171">
        <f>HLOOKUP(AP$1,'DB Runes '!$A:$AP,'DB Runes'!$AR1171,FALSE)</f>
        <v>0</v>
      </c>
      <c r="AR1171">
        <v>1171</v>
      </c>
    </row>
    <row r="1172" spans="1:44" x14ac:dyDescent="0.25">
      <c r="A1172">
        <f>HLOOKUP(A$1,'DB Runes '!$A:$AP,'DB Runes'!$AR1172,FALSE)</f>
        <v>0</v>
      </c>
      <c r="B1172">
        <f>HLOOKUP(B$1,'DB Runes '!$A:$AP,'DB Runes'!$AR1172,FALSE)</f>
        <v>0</v>
      </c>
      <c r="C1172">
        <f>HLOOKUP(C$1,'DB Runes '!$A:$AP,'DB Runes'!$AR1172,FALSE)</f>
        <v>0</v>
      </c>
      <c r="D1172">
        <f>HLOOKUP(D$1,'DB Runes '!$A:$AP,'DB Runes'!$AR1172,FALSE)</f>
        <v>0</v>
      </c>
      <c r="E1172">
        <f>HLOOKUP(E$1,'DB Runes '!$A:$AP,'DB Runes'!$AR1172,FALSE)</f>
        <v>0</v>
      </c>
      <c r="F1172">
        <f>HLOOKUP(F$1,'DB Runes '!$A:$AP,'DB Runes'!$AR1172,FALSE)</f>
        <v>0</v>
      </c>
      <c r="G1172">
        <f>HLOOKUP(G$1,'DB Runes '!$A:$AP,'DB Runes'!$AR1172,FALSE)</f>
        <v>0</v>
      </c>
      <c r="H1172">
        <f>HLOOKUP(H$1,'DB Runes '!$A:$AP,'DB Runes'!$AR1172,FALSE)</f>
        <v>0</v>
      </c>
      <c r="I1172">
        <f>HLOOKUP(I$1,'DB Runes '!$A:$AP,'DB Runes'!$AR1172,FALSE)</f>
        <v>0</v>
      </c>
      <c r="J1172">
        <f>HLOOKUP(J$1,'DB Runes '!$A:$AP,'DB Runes'!$AR1172,FALSE)</f>
        <v>0</v>
      </c>
      <c r="K1172">
        <f>HLOOKUP(K$1,'DB Runes '!$A:$AP,'DB Runes'!$AR1172,FALSE)</f>
        <v>0</v>
      </c>
      <c r="L1172">
        <f>HLOOKUP(L$1,'DB Runes '!$A:$AP,'DB Runes'!$AR1172,FALSE)</f>
        <v>0</v>
      </c>
      <c r="M1172">
        <f>HLOOKUP(M$1,'DB Runes '!$A:$AP,'DB Runes'!$AR1172,FALSE)</f>
        <v>0</v>
      </c>
      <c r="N1172">
        <f>HLOOKUP(N$1,'DB Runes '!$A:$AP,'DB Runes'!$AR1172,FALSE)</f>
        <v>0</v>
      </c>
      <c r="O1172">
        <f>HLOOKUP(O$1,'DB Runes '!$A:$AP,'DB Runes'!$AR1172,FALSE)</f>
        <v>0</v>
      </c>
      <c r="P1172">
        <f>HLOOKUP(P$1,'DB Runes '!$A:$AP,'DB Runes'!$AR1172,FALSE)</f>
        <v>0</v>
      </c>
      <c r="Q1172">
        <f>HLOOKUP(Q$1,'DB Runes '!$A:$AP,'DB Runes'!$AR1172,FALSE)</f>
        <v>0</v>
      </c>
      <c r="R1172">
        <f>HLOOKUP(R$1,'DB Runes '!$A:$AP,'DB Runes'!$AR1172,FALSE)</f>
        <v>0</v>
      </c>
      <c r="S1172">
        <f>HLOOKUP(S$1,'DB Runes '!$A:$AP,'DB Runes'!$AR1172,FALSE)</f>
        <v>0</v>
      </c>
      <c r="T1172">
        <f>HLOOKUP(T$1,'DB Runes '!$A:$AP,'DB Runes'!$AR1172,FALSE)</f>
        <v>0</v>
      </c>
      <c r="U1172">
        <f>HLOOKUP(U$1,'DB Runes '!$A:$AP,'DB Runes'!$AR1172,FALSE)</f>
        <v>0</v>
      </c>
      <c r="V1172">
        <f>HLOOKUP(V$1,'DB Runes '!$A:$AP,'DB Runes'!$AR1172,FALSE)</f>
        <v>0</v>
      </c>
      <c r="W1172">
        <f>HLOOKUP(W$1,'DB Runes '!$A:$AP,'DB Runes'!$AR1172,FALSE)</f>
        <v>0</v>
      </c>
      <c r="X1172">
        <f>HLOOKUP(X$1,'DB Runes '!$A:$AP,'DB Runes'!$AR1172,FALSE)</f>
        <v>0</v>
      </c>
      <c r="Y1172">
        <f>HLOOKUP(Y$1,'DB Runes '!$A:$AP,'DB Runes'!$AR1172,FALSE)</f>
        <v>0</v>
      </c>
      <c r="Z1172">
        <f>HLOOKUP(Z$1,'DB Runes '!$A:$AP,'DB Runes'!$AR1172,FALSE)</f>
        <v>0</v>
      </c>
      <c r="AA1172">
        <f>HLOOKUP(AA$1,'DB Runes '!$A:$AP,'DB Runes'!$AR1172,FALSE)</f>
        <v>0</v>
      </c>
      <c r="AB1172">
        <f>HLOOKUP(AB$1,'DB Runes '!$A:$AP,'DB Runes'!$AR1172,FALSE)</f>
        <v>0</v>
      </c>
      <c r="AC1172">
        <f>HLOOKUP(AC$1,'DB Runes '!$A:$AP,'DB Runes'!$AR1172,FALSE)</f>
        <v>0</v>
      </c>
      <c r="AD1172">
        <f>HLOOKUP(AD$1,'DB Runes '!$A:$AP,'DB Runes'!$AR1172,FALSE)</f>
        <v>0</v>
      </c>
      <c r="AE1172">
        <f>HLOOKUP(AE$1,'DB Runes '!$A:$AP,'DB Runes'!$AR1172,FALSE)</f>
        <v>0</v>
      </c>
      <c r="AF1172">
        <f>HLOOKUP(AF$1,'DB Runes '!$A:$AP,'DB Runes'!$AR1172,FALSE)</f>
        <v>0</v>
      </c>
      <c r="AG1172">
        <f>HLOOKUP(AG$1,'DB Runes '!$A:$AP,'DB Runes'!$AR1172,FALSE)</f>
        <v>0</v>
      </c>
      <c r="AH1172">
        <f>HLOOKUP(AH$1,'DB Runes '!$A:$AP,'DB Runes'!$AR1172,FALSE)</f>
        <v>0</v>
      </c>
      <c r="AI1172">
        <f>HLOOKUP(AI$1,'DB Runes '!$A:$AP,'DB Runes'!$AR1172,FALSE)</f>
        <v>0</v>
      </c>
      <c r="AJ1172">
        <f>HLOOKUP(AJ$1,'DB Runes '!$A:$AP,'DB Runes'!$AR1172,FALSE)</f>
        <v>0</v>
      </c>
      <c r="AK1172">
        <f>HLOOKUP(AK$1,'DB Runes '!$A:$AP,'DB Runes'!$AR1172,FALSE)</f>
        <v>0</v>
      </c>
      <c r="AL1172">
        <f>HLOOKUP(AL$1,'DB Runes '!$A:$AP,'DB Runes'!$AR1172,FALSE)</f>
        <v>0</v>
      </c>
      <c r="AM1172">
        <f>HLOOKUP(AM$1,'DB Runes '!$A:$AP,'DB Runes'!$AR1172,FALSE)</f>
        <v>0</v>
      </c>
      <c r="AN1172">
        <f>HLOOKUP(AN$1,'DB Runes '!$A:$AP,'DB Runes'!$AR1172,FALSE)</f>
        <v>0</v>
      </c>
      <c r="AO1172">
        <f>HLOOKUP(AO$1,'DB Runes '!$A:$AP,'DB Runes'!$AR1172,FALSE)</f>
        <v>0</v>
      </c>
      <c r="AP1172">
        <f>HLOOKUP(AP$1,'DB Runes '!$A:$AP,'DB Runes'!$AR1172,FALSE)</f>
        <v>0</v>
      </c>
      <c r="AR1172">
        <v>1172</v>
      </c>
    </row>
    <row r="1173" spans="1:44" x14ac:dyDescent="0.25">
      <c r="A1173">
        <f>HLOOKUP(A$1,'DB Runes '!$A:$AP,'DB Runes'!$AR1173,FALSE)</f>
        <v>0</v>
      </c>
      <c r="B1173">
        <f>HLOOKUP(B$1,'DB Runes '!$A:$AP,'DB Runes'!$AR1173,FALSE)</f>
        <v>0</v>
      </c>
      <c r="C1173">
        <f>HLOOKUP(C$1,'DB Runes '!$A:$AP,'DB Runes'!$AR1173,FALSE)</f>
        <v>0</v>
      </c>
      <c r="D1173">
        <f>HLOOKUP(D$1,'DB Runes '!$A:$AP,'DB Runes'!$AR1173,FALSE)</f>
        <v>0</v>
      </c>
      <c r="E1173">
        <f>HLOOKUP(E$1,'DB Runes '!$A:$AP,'DB Runes'!$AR1173,FALSE)</f>
        <v>0</v>
      </c>
      <c r="F1173">
        <f>HLOOKUP(F$1,'DB Runes '!$A:$AP,'DB Runes'!$AR1173,FALSE)</f>
        <v>0</v>
      </c>
      <c r="G1173">
        <f>HLOOKUP(G$1,'DB Runes '!$A:$AP,'DB Runes'!$AR1173,FALSE)</f>
        <v>0</v>
      </c>
      <c r="H1173">
        <f>HLOOKUP(H$1,'DB Runes '!$A:$AP,'DB Runes'!$AR1173,FALSE)</f>
        <v>0</v>
      </c>
      <c r="I1173">
        <f>HLOOKUP(I$1,'DB Runes '!$A:$AP,'DB Runes'!$AR1173,FALSE)</f>
        <v>0</v>
      </c>
      <c r="J1173">
        <f>HLOOKUP(J$1,'DB Runes '!$A:$AP,'DB Runes'!$AR1173,FALSE)</f>
        <v>0</v>
      </c>
      <c r="K1173">
        <f>HLOOKUP(K$1,'DB Runes '!$A:$AP,'DB Runes'!$AR1173,FALSE)</f>
        <v>0</v>
      </c>
      <c r="L1173">
        <f>HLOOKUP(L$1,'DB Runes '!$A:$AP,'DB Runes'!$AR1173,FALSE)</f>
        <v>0</v>
      </c>
      <c r="M1173">
        <f>HLOOKUP(M$1,'DB Runes '!$A:$AP,'DB Runes'!$AR1173,FALSE)</f>
        <v>0</v>
      </c>
      <c r="N1173">
        <f>HLOOKUP(N$1,'DB Runes '!$A:$AP,'DB Runes'!$AR1173,FALSE)</f>
        <v>0</v>
      </c>
      <c r="O1173">
        <f>HLOOKUP(O$1,'DB Runes '!$A:$AP,'DB Runes'!$AR1173,FALSE)</f>
        <v>0</v>
      </c>
      <c r="P1173">
        <f>HLOOKUP(P$1,'DB Runes '!$A:$AP,'DB Runes'!$AR1173,FALSE)</f>
        <v>0</v>
      </c>
      <c r="Q1173">
        <f>HLOOKUP(Q$1,'DB Runes '!$A:$AP,'DB Runes'!$AR1173,FALSE)</f>
        <v>0</v>
      </c>
      <c r="R1173">
        <f>HLOOKUP(R$1,'DB Runes '!$A:$AP,'DB Runes'!$AR1173,FALSE)</f>
        <v>0</v>
      </c>
      <c r="S1173">
        <f>HLOOKUP(S$1,'DB Runes '!$A:$AP,'DB Runes'!$AR1173,FALSE)</f>
        <v>0</v>
      </c>
      <c r="T1173">
        <f>HLOOKUP(T$1,'DB Runes '!$A:$AP,'DB Runes'!$AR1173,FALSE)</f>
        <v>0</v>
      </c>
      <c r="U1173">
        <f>HLOOKUP(U$1,'DB Runes '!$A:$AP,'DB Runes'!$AR1173,FALSE)</f>
        <v>0</v>
      </c>
      <c r="V1173">
        <f>HLOOKUP(V$1,'DB Runes '!$A:$AP,'DB Runes'!$AR1173,FALSE)</f>
        <v>0</v>
      </c>
      <c r="W1173">
        <f>HLOOKUP(W$1,'DB Runes '!$A:$AP,'DB Runes'!$AR1173,FALSE)</f>
        <v>0</v>
      </c>
      <c r="X1173">
        <f>HLOOKUP(X$1,'DB Runes '!$A:$AP,'DB Runes'!$AR1173,FALSE)</f>
        <v>0</v>
      </c>
      <c r="Y1173">
        <f>HLOOKUP(Y$1,'DB Runes '!$A:$AP,'DB Runes'!$AR1173,FALSE)</f>
        <v>0</v>
      </c>
      <c r="Z1173">
        <f>HLOOKUP(Z$1,'DB Runes '!$A:$AP,'DB Runes'!$AR1173,FALSE)</f>
        <v>0</v>
      </c>
      <c r="AA1173">
        <f>HLOOKUP(AA$1,'DB Runes '!$A:$AP,'DB Runes'!$AR1173,FALSE)</f>
        <v>0</v>
      </c>
      <c r="AB1173">
        <f>HLOOKUP(AB$1,'DB Runes '!$A:$AP,'DB Runes'!$AR1173,FALSE)</f>
        <v>0</v>
      </c>
      <c r="AC1173">
        <f>HLOOKUP(AC$1,'DB Runes '!$A:$AP,'DB Runes'!$AR1173,FALSE)</f>
        <v>0</v>
      </c>
      <c r="AD1173">
        <f>HLOOKUP(AD$1,'DB Runes '!$A:$AP,'DB Runes'!$AR1173,FALSE)</f>
        <v>0</v>
      </c>
      <c r="AE1173">
        <f>HLOOKUP(AE$1,'DB Runes '!$A:$AP,'DB Runes'!$AR1173,FALSE)</f>
        <v>0</v>
      </c>
      <c r="AF1173">
        <f>HLOOKUP(AF$1,'DB Runes '!$A:$AP,'DB Runes'!$AR1173,FALSE)</f>
        <v>0</v>
      </c>
      <c r="AG1173">
        <f>HLOOKUP(AG$1,'DB Runes '!$A:$AP,'DB Runes'!$AR1173,FALSE)</f>
        <v>0</v>
      </c>
      <c r="AH1173">
        <f>HLOOKUP(AH$1,'DB Runes '!$A:$AP,'DB Runes'!$AR1173,FALSE)</f>
        <v>0</v>
      </c>
      <c r="AI1173">
        <f>HLOOKUP(AI$1,'DB Runes '!$A:$AP,'DB Runes'!$AR1173,FALSE)</f>
        <v>0</v>
      </c>
      <c r="AJ1173">
        <f>HLOOKUP(AJ$1,'DB Runes '!$A:$AP,'DB Runes'!$AR1173,FALSE)</f>
        <v>0</v>
      </c>
      <c r="AK1173">
        <f>HLOOKUP(AK$1,'DB Runes '!$A:$AP,'DB Runes'!$AR1173,FALSE)</f>
        <v>0</v>
      </c>
      <c r="AL1173">
        <f>HLOOKUP(AL$1,'DB Runes '!$A:$AP,'DB Runes'!$AR1173,FALSE)</f>
        <v>0</v>
      </c>
      <c r="AM1173">
        <f>HLOOKUP(AM$1,'DB Runes '!$A:$AP,'DB Runes'!$AR1173,FALSE)</f>
        <v>0</v>
      </c>
      <c r="AN1173">
        <f>HLOOKUP(AN$1,'DB Runes '!$A:$AP,'DB Runes'!$AR1173,FALSE)</f>
        <v>0</v>
      </c>
      <c r="AO1173">
        <f>HLOOKUP(AO$1,'DB Runes '!$A:$AP,'DB Runes'!$AR1173,FALSE)</f>
        <v>0</v>
      </c>
      <c r="AP1173">
        <f>HLOOKUP(AP$1,'DB Runes '!$A:$AP,'DB Runes'!$AR1173,FALSE)</f>
        <v>0</v>
      </c>
      <c r="AR1173">
        <v>1173</v>
      </c>
    </row>
    <row r="1174" spans="1:44" x14ac:dyDescent="0.25">
      <c r="A1174">
        <f>HLOOKUP(A$1,'DB Runes '!$A:$AP,'DB Runes'!$AR1174,FALSE)</f>
        <v>0</v>
      </c>
      <c r="B1174">
        <f>HLOOKUP(B$1,'DB Runes '!$A:$AP,'DB Runes'!$AR1174,FALSE)</f>
        <v>0</v>
      </c>
      <c r="C1174">
        <f>HLOOKUP(C$1,'DB Runes '!$A:$AP,'DB Runes'!$AR1174,FALSE)</f>
        <v>0</v>
      </c>
      <c r="D1174">
        <f>HLOOKUP(D$1,'DB Runes '!$A:$AP,'DB Runes'!$AR1174,FALSE)</f>
        <v>0</v>
      </c>
      <c r="E1174">
        <f>HLOOKUP(E$1,'DB Runes '!$A:$AP,'DB Runes'!$AR1174,FALSE)</f>
        <v>0</v>
      </c>
      <c r="F1174">
        <f>HLOOKUP(F$1,'DB Runes '!$A:$AP,'DB Runes'!$AR1174,FALSE)</f>
        <v>0</v>
      </c>
      <c r="G1174">
        <f>HLOOKUP(G$1,'DB Runes '!$A:$AP,'DB Runes'!$AR1174,FALSE)</f>
        <v>0</v>
      </c>
      <c r="H1174">
        <f>HLOOKUP(H$1,'DB Runes '!$A:$AP,'DB Runes'!$AR1174,FALSE)</f>
        <v>0</v>
      </c>
      <c r="I1174">
        <f>HLOOKUP(I$1,'DB Runes '!$A:$AP,'DB Runes'!$AR1174,FALSE)</f>
        <v>0</v>
      </c>
      <c r="J1174">
        <f>HLOOKUP(J$1,'DB Runes '!$A:$AP,'DB Runes'!$AR1174,FALSE)</f>
        <v>0</v>
      </c>
      <c r="K1174">
        <f>HLOOKUP(K$1,'DB Runes '!$A:$AP,'DB Runes'!$AR1174,FALSE)</f>
        <v>0</v>
      </c>
      <c r="L1174">
        <f>HLOOKUP(L$1,'DB Runes '!$A:$AP,'DB Runes'!$AR1174,FALSE)</f>
        <v>0</v>
      </c>
      <c r="M1174">
        <f>HLOOKUP(M$1,'DB Runes '!$A:$AP,'DB Runes'!$AR1174,FALSE)</f>
        <v>0</v>
      </c>
      <c r="N1174">
        <f>HLOOKUP(N$1,'DB Runes '!$A:$AP,'DB Runes'!$AR1174,FALSE)</f>
        <v>0</v>
      </c>
      <c r="O1174">
        <f>HLOOKUP(O$1,'DB Runes '!$A:$AP,'DB Runes'!$AR1174,FALSE)</f>
        <v>0</v>
      </c>
      <c r="P1174">
        <f>HLOOKUP(P$1,'DB Runes '!$A:$AP,'DB Runes'!$AR1174,FALSE)</f>
        <v>0</v>
      </c>
      <c r="Q1174">
        <f>HLOOKUP(Q$1,'DB Runes '!$A:$AP,'DB Runes'!$AR1174,FALSE)</f>
        <v>0</v>
      </c>
      <c r="R1174">
        <f>HLOOKUP(R$1,'DB Runes '!$A:$AP,'DB Runes'!$AR1174,FALSE)</f>
        <v>0</v>
      </c>
      <c r="S1174">
        <f>HLOOKUP(S$1,'DB Runes '!$A:$AP,'DB Runes'!$AR1174,FALSE)</f>
        <v>0</v>
      </c>
      <c r="T1174">
        <f>HLOOKUP(T$1,'DB Runes '!$A:$AP,'DB Runes'!$AR1174,FALSE)</f>
        <v>0</v>
      </c>
      <c r="U1174">
        <f>HLOOKUP(U$1,'DB Runes '!$A:$AP,'DB Runes'!$AR1174,FALSE)</f>
        <v>0</v>
      </c>
      <c r="V1174">
        <f>HLOOKUP(V$1,'DB Runes '!$A:$AP,'DB Runes'!$AR1174,FALSE)</f>
        <v>0</v>
      </c>
      <c r="W1174">
        <f>HLOOKUP(W$1,'DB Runes '!$A:$AP,'DB Runes'!$AR1174,FALSE)</f>
        <v>0</v>
      </c>
      <c r="X1174">
        <f>HLOOKUP(X$1,'DB Runes '!$A:$AP,'DB Runes'!$AR1174,FALSE)</f>
        <v>0</v>
      </c>
      <c r="Y1174">
        <f>HLOOKUP(Y$1,'DB Runes '!$A:$AP,'DB Runes'!$AR1174,FALSE)</f>
        <v>0</v>
      </c>
      <c r="Z1174">
        <f>HLOOKUP(Z$1,'DB Runes '!$A:$AP,'DB Runes'!$AR1174,FALSE)</f>
        <v>0</v>
      </c>
      <c r="AA1174">
        <f>HLOOKUP(AA$1,'DB Runes '!$A:$AP,'DB Runes'!$AR1174,FALSE)</f>
        <v>0</v>
      </c>
      <c r="AB1174">
        <f>HLOOKUP(AB$1,'DB Runes '!$A:$AP,'DB Runes'!$AR1174,FALSE)</f>
        <v>0</v>
      </c>
      <c r="AC1174">
        <f>HLOOKUP(AC$1,'DB Runes '!$A:$AP,'DB Runes'!$AR1174,FALSE)</f>
        <v>0</v>
      </c>
      <c r="AD1174">
        <f>HLOOKUP(AD$1,'DB Runes '!$A:$AP,'DB Runes'!$AR1174,FALSE)</f>
        <v>0</v>
      </c>
      <c r="AE1174">
        <f>HLOOKUP(AE$1,'DB Runes '!$A:$AP,'DB Runes'!$AR1174,FALSE)</f>
        <v>0</v>
      </c>
      <c r="AF1174">
        <f>HLOOKUP(AF$1,'DB Runes '!$A:$AP,'DB Runes'!$AR1174,FALSE)</f>
        <v>0</v>
      </c>
      <c r="AG1174">
        <f>HLOOKUP(AG$1,'DB Runes '!$A:$AP,'DB Runes'!$AR1174,FALSE)</f>
        <v>0</v>
      </c>
      <c r="AH1174">
        <f>HLOOKUP(AH$1,'DB Runes '!$A:$AP,'DB Runes'!$AR1174,FALSE)</f>
        <v>0</v>
      </c>
      <c r="AI1174">
        <f>HLOOKUP(AI$1,'DB Runes '!$A:$AP,'DB Runes'!$AR1174,FALSE)</f>
        <v>0</v>
      </c>
      <c r="AJ1174">
        <f>HLOOKUP(AJ$1,'DB Runes '!$A:$AP,'DB Runes'!$AR1174,FALSE)</f>
        <v>0</v>
      </c>
      <c r="AK1174">
        <f>HLOOKUP(AK$1,'DB Runes '!$A:$AP,'DB Runes'!$AR1174,FALSE)</f>
        <v>0</v>
      </c>
      <c r="AL1174">
        <f>HLOOKUP(AL$1,'DB Runes '!$A:$AP,'DB Runes'!$AR1174,FALSE)</f>
        <v>0</v>
      </c>
      <c r="AM1174">
        <f>HLOOKUP(AM$1,'DB Runes '!$A:$AP,'DB Runes'!$AR1174,FALSE)</f>
        <v>0</v>
      </c>
      <c r="AN1174">
        <f>HLOOKUP(AN$1,'DB Runes '!$A:$AP,'DB Runes'!$AR1174,FALSE)</f>
        <v>0</v>
      </c>
      <c r="AO1174">
        <f>HLOOKUP(AO$1,'DB Runes '!$A:$AP,'DB Runes'!$AR1174,FALSE)</f>
        <v>0</v>
      </c>
      <c r="AP1174">
        <f>HLOOKUP(AP$1,'DB Runes '!$A:$AP,'DB Runes'!$AR1174,FALSE)</f>
        <v>0</v>
      </c>
      <c r="AR1174">
        <v>1174</v>
      </c>
    </row>
    <row r="1175" spans="1:44" x14ac:dyDescent="0.25">
      <c r="A1175">
        <f>HLOOKUP(A$1,'DB Runes '!$A:$AP,'DB Runes'!$AR1175,FALSE)</f>
        <v>0</v>
      </c>
      <c r="B1175">
        <f>HLOOKUP(B$1,'DB Runes '!$A:$AP,'DB Runes'!$AR1175,FALSE)</f>
        <v>0</v>
      </c>
      <c r="C1175">
        <f>HLOOKUP(C$1,'DB Runes '!$A:$AP,'DB Runes'!$AR1175,FALSE)</f>
        <v>0</v>
      </c>
      <c r="D1175">
        <f>HLOOKUP(D$1,'DB Runes '!$A:$AP,'DB Runes'!$AR1175,FALSE)</f>
        <v>0</v>
      </c>
      <c r="E1175">
        <f>HLOOKUP(E$1,'DB Runes '!$A:$AP,'DB Runes'!$AR1175,FALSE)</f>
        <v>0</v>
      </c>
      <c r="F1175">
        <f>HLOOKUP(F$1,'DB Runes '!$A:$AP,'DB Runes'!$AR1175,FALSE)</f>
        <v>0</v>
      </c>
      <c r="G1175">
        <f>HLOOKUP(G$1,'DB Runes '!$A:$AP,'DB Runes'!$AR1175,FALSE)</f>
        <v>0</v>
      </c>
      <c r="H1175">
        <f>HLOOKUP(H$1,'DB Runes '!$A:$AP,'DB Runes'!$AR1175,FALSE)</f>
        <v>0</v>
      </c>
      <c r="I1175">
        <f>HLOOKUP(I$1,'DB Runes '!$A:$AP,'DB Runes'!$AR1175,FALSE)</f>
        <v>0</v>
      </c>
      <c r="J1175">
        <f>HLOOKUP(J$1,'DB Runes '!$A:$AP,'DB Runes'!$AR1175,FALSE)</f>
        <v>0</v>
      </c>
      <c r="K1175">
        <f>HLOOKUP(K$1,'DB Runes '!$A:$AP,'DB Runes'!$AR1175,FALSE)</f>
        <v>0</v>
      </c>
      <c r="L1175">
        <f>HLOOKUP(L$1,'DB Runes '!$A:$AP,'DB Runes'!$AR1175,FALSE)</f>
        <v>0</v>
      </c>
      <c r="M1175">
        <f>HLOOKUP(M$1,'DB Runes '!$A:$AP,'DB Runes'!$AR1175,FALSE)</f>
        <v>0</v>
      </c>
      <c r="N1175">
        <f>HLOOKUP(N$1,'DB Runes '!$A:$AP,'DB Runes'!$AR1175,FALSE)</f>
        <v>0</v>
      </c>
      <c r="O1175">
        <f>HLOOKUP(O$1,'DB Runes '!$A:$AP,'DB Runes'!$AR1175,FALSE)</f>
        <v>0</v>
      </c>
      <c r="P1175">
        <f>HLOOKUP(P$1,'DB Runes '!$A:$AP,'DB Runes'!$AR1175,FALSE)</f>
        <v>0</v>
      </c>
      <c r="Q1175">
        <f>HLOOKUP(Q$1,'DB Runes '!$A:$AP,'DB Runes'!$AR1175,FALSE)</f>
        <v>0</v>
      </c>
      <c r="R1175">
        <f>HLOOKUP(R$1,'DB Runes '!$A:$AP,'DB Runes'!$AR1175,FALSE)</f>
        <v>0</v>
      </c>
      <c r="S1175">
        <f>HLOOKUP(S$1,'DB Runes '!$A:$AP,'DB Runes'!$AR1175,FALSE)</f>
        <v>0</v>
      </c>
      <c r="T1175">
        <f>HLOOKUP(T$1,'DB Runes '!$A:$AP,'DB Runes'!$AR1175,FALSE)</f>
        <v>0</v>
      </c>
      <c r="U1175">
        <f>HLOOKUP(U$1,'DB Runes '!$A:$AP,'DB Runes'!$AR1175,FALSE)</f>
        <v>0</v>
      </c>
      <c r="V1175">
        <f>HLOOKUP(V$1,'DB Runes '!$A:$AP,'DB Runes'!$AR1175,FALSE)</f>
        <v>0</v>
      </c>
      <c r="W1175">
        <f>HLOOKUP(W$1,'DB Runes '!$A:$AP,'DB Runes'!$AR1175,FALSE)</f>
        <v>0</v>
      </c>
      <c r="X1175">
        <f>HLOOKUP(X$1,'DB Runes '!$A:$AP,'DB Runes'!$AR1175,FALSE)</f>
        <v>0</v>
      </c>
      <c r="Y1175">
        <f>HLOOKUP(Y$1,'DB Runes '!$A:$AP,'DB Runes'!$AR1175,FALSE)</f>
        <v>0</v>
      </c>
      <c r="Z1175">
        <f>HLOOKUP(Z$1,'DB Runes '!$A:$AP,'DB Runes'!$AR1175,FALSE)</f>
        <v>0</v>
      </c>
      <c r="AA1175">
        <f>HLOOKUP(AA$1,'DB Runes '!$A:$AP,'DB Runes'!$AR1175,FALSE)</f>
        <v>0</v>
      </c>
      <c r="AB1175">
        <f>HLOOKUP(AB$1,'DB Runes '!$A:$AP,'DB Runes'!$AR1175,FALSE)</f>
        <v>0</v>
      </c>
      <c r="AC1175">
        <f>HLOOKUP(AC$1,'DB Runes '!$A:$AP,'DB Runes'!$AR1175,FALSE)</f>
        <v>0</v>
      </c>
      <c r="AD1175">
        <f>HLOOKUP(AD$1,'DB Runes '!$A:$AP,'DB Runes'!$AR1175,FALSE)</f>
        <v>0</v>
      </c>
      <c r="AE1175">
        <f>HLOOKUP(AE$1,'DB Runes '!$A:$AP,'DB Runes'!$AR1175,FALSE)</f>
        <v>0</v>
      </c>
      <c r="AF1175">
        <f>HLOOKUP(AF$1,'DB Runes '!$A:$AP,'DB Runes'!$AR1175,FALSE)</f>
        <v>0</v>
      </c>
      <c r="AG1175">
        <f>HLOOKUP(AG$1,'DB Runes '!$A:$AP,'DB Runes'!$AR1175,FALSE)</f>
        <v>0</v>
      </c>
      <c r="AH1175">
        <f>HLOOKUP(AH$1,'DB Runes '!$A:$AP,'DB Runes'!$AR1175,FALSE)</f>
        <v>0</v>
      </c>
      <c r="AI1175">
        <f>HLOOKUP(AI$1,'DB Runes '!$A:$AP,'DB Runes'!$AR1175,FALSE)</f>
        <v>0</v>
      </c>
      <c r="AJ1175">
        <f>HLOOKUP(AJ$1,'DB Runes '!$A:$AP,'DB Runes'!$AR1175,FALSE)</f>
        <v>0</v>
      </c>
      <c r="AK1175">
        <f>HLOOKUP(AK$1,'DB Runes '!$A:$AP,'DB Runes'!$AR1175,FALSE)</f>
        <v>0</v>
      </c>
      <c r="AL1175">
        <f>HLOOKUP(AL$1,'DB Runes '!$A:$AP,'DB Runes'!$AR1175,FALSE)</f>
        <v>0</v>
      </c>
      <c r="AM1175">
        <f>HLOOKUP(AM$1,'DB Runes '!$A:$AP,'DB Runes'!$AR1175,FALSE)</f>
        <v>0</v>
      </c>
      <c r="AN1175">
        <f>HLOOKUP(AN$1,'DB Runes '!$A:$AP,'DB Runes'!$AR1175,FALSE)</f>
        <v>0</v>
      </c>
      <c r="AO1175">
        <f>HLOOKUP(AO$1,'DB Runes '!$A:$AP,'DB Runes'!$AR1175,FALSE)</f>
        <v>0</v>
      </c>
      <c r="AP1175">
        <f>HLOOKUP(AP$1,'DB Runes '!$A:$AP,'DB Runes'!$AR1175,FALSE)</f>
        <v>0</v>
      </c>
      <c r="AR1175">
        <v>1175</v>
      </c>
    </row>
    <row r="1176" spans="1:44" x14ac:dyDescent="0.25">
      <c r="A1176">
        <f>HLOOKUP(A$1,'DB Runes '!$A:$AP,'DB Runes'!$AR1176,FALSE)</f>
        <v>0</v>
      </c>
      <c r="B1176">
        <f>HLOOKUP(B$1,'DB Runes '!$A:$AP,'DB Runes'!$AR1176,FALSE)</f>
        <v>0</v>
      </c>
      <c r="C1176">
        <f>HLOOKUP(C$1,'DB Runes '!$A:$AP,'DB Runes'!$AR1176,FALSE)</f>
        <v>0</v>
      </c>
      <c r="D1176">
        <f>HLOOKUP(D$1,'DB Runes '!$A:$AP,'DB Runes'!$AR1176,FALSE)</f>
        <v>0</v>
      </c>
      <c r="E1176">
        <f>HLOOKUP(E$1,'DB Runes '!$A:$AP,'DB Runes'!$AR1176,FALSE)</f>
        <v>0</v>
      </c>
      <c r="F1176">
        <f>HLOOKUP(F$1,'DB Runes '!$A:$AP,'DB Runes'!$AR1176,FALSE)</f>
        <v>0</v>
      </c>
      <c r="G1176">
        <f>HLOOKUP(G$1,'DB Runes '!$A:$AP,'DB Runes'!$AR1176,FALSE)</f>
        <v>0</v>
      </c>
      <c r="H1176">
        <f>HLOOKUP(H$1,'DB Runes '!$A:$AP,'DB Runes'!$AR1176,FALSE)</f>
        <v>0</v>
      </c>
      <c r="I1176">
        <f>HLOOKUP(I$1,'DB Runes '!$A:$AP,'DB Runes'!$AR1176,FALSE)</f>
        <v>0</v>
      </c>
      <c r="J1176">
        <f>HLOOKUP(J$1,'DB Runes '!$A:$AP,'DB Runes'!$AR1176,FALSE)</f>
        <v>0</v>
      </c>
      <c r="K1176">
        <f>HLOOKUP(K$1,'DB Runes '!$A:$AP,'DB Runes'!$AR1176,FALSE)</f>
        <v>0</v>
      </c>
      <c r="L1176">
        <f>HLOOKUP(L$1,'DB Runes '!$A:$AP,'DB Runes'!$AR1176,FALSE)</f>
        <v>0</v>
      </c>
      <c r="M1176">
        <f>HLOOKUP(M$1,'DB Runes '!$A:$AP,'DB Runes'!$AR1176,FALSE)</f>
        <v>0</v>
      </c>
      <c r="N1176">
        <f>HLOOKUP(N$1,'DB Runes '!$A:$AP,'DB Runes'!$AR1176,FALSE)</f>
        <v>0</v>
      </c>
      <c r="O1176">
        <f>HLOOKUP(O$1,'DB Runes '!$A:$AP,'DB Runes'!$AR1176,FALSE)</f>
        <v>0</v>
      </c>
      <c r="P1176">
        <f>HLOOKUP(P$1,'DB Runes '!$A:$AP,'DB Runes'!$AR1176,FALSE)</f>
        <v>0</v>
      </c>
      <c r="Q1176">
        <f>HLOOKUP(Q$1,'DB Runes '!$A:$AP,'DB Runes'!$AR1176,FALSE)</f>
        <v>0</v>
      </c>
      <c r="R1176">
        <f>HLOOKUP(R$1,'DB Runes '!$A:$AP,'DB Runes'!$AR1176,FALSE)</f>
        <v>0</v>
      </c>
      <c r="S1176">
        <f>HLOOKUP(S$1,'DB Runes '!$A:$AP,'DB Runes'!$AR1176,FALSE)</f>
        <v>0</v>
      </c>
      <c r="T1176">
        <f>HLOOKUP(T$1,'DB Runes '!$A:$AP,'DB Runes'!$AR1176,FALSE)</f>
        <v>0</v>
      </c>
      <c r="U1176">
        <f>HLOOKUP(U$1,'DB Runes '!$A:$AP,'DB Runes'!$AR1176,FALSE)</f>
        <v>0</v>
      </c>
      <c r="V1176">
        <f>HLOOKUP(V$1,'DB Runes '!$A:$AP,'DB Runes'!$AR1176,FALSE)</f>
        <v>0</v>
      </c>
      <c r="W1176">
        <f>HLOOKUP(W$1,'DB Runes '!$A:$AP,'DB Runes'!$AR1176,FALSE)</f>
        <v>0</v>
      </c>
      <c r="X1176">
        <f>HLOOKUP(X$1,'DB Runes '!$A:$AP,'DB Runes'!$AR1176,FALSE)</f>
        <v>0</v>
      </c>
      <c r="Y1176">
        <f>HLOOKUP(Y$1,'DB Runes '!$A:$AP,'DB Runes'!$AR1176,FALSE)</f>
        <v>0</v>
      </c>
      <c r="Z1176">
        <f>HLOOKUP(Z$1,'DB Runes '!$A:$AP,'DB Runes'!$AR1176,FALSE)</f>
        <v>0</v>
      </c>
      <c r="AA1176">
        <f>HLOOKUP(AA$1,'DB Runes '!$A:$AP,'DB Runes'!$AR1176,FALSE)</f>
        <v>0</v>
      </c>
      <c r="AB1176">
        <f>HLOOKUP(AB$1,'DB Runes '!$A:$AP,'DB Runes'!$AR1176,FALSE)</f>
        <v>0</v>
      </c>
      <c r="AC1176">
        <f>HLOOKUP(AC$1,'DB Runes '!$A:$AP,'DB Runes'!$AR1176,FALSE)</f>
        <v>0</v>
      </c>
      <c r="AD1176">
        <f>HLOOKUP(AD$1,'DB Runes '!$A:$AP,'DB Runes'!$AR1176,FALSE)</f>
        <v>0</v>
      </c>
      <c r="AE1176">
        <f>HLOOKUP(AE$1,'DB Runes '!$A:$AP,'DB Runes'!$AR1176,FALSE)</f>
        <v>0</v>
      </c>
      <c r="AF1176">
        <f>HLOOKUP(AF$1,'DB Runes '!$A:$AP,'DB Runes'!$AR1176,FALSE)</f>
        <v>0</v>
      </c>
      <c r="AG1176">
        <f>HLOOKUP(AG$1,'DB Runes '!$A:$AP,'DB Runes'!$AR1176,FALSE)</f>
        <v>0</v>
      </c>
      <c r="AH1176">
        <f>HLOOKUP(AH$1,'DB Runes '!$A:$AP,'DB Runes'!$AR1176,FALSE)</f>
        <v>0</v>
      </c>
      <c r="AI1176">
        <f>HLOOKUP(AI$1,'DB Runes '!$A:$AP,'DB Runes'!$AR1176,FALSE)</f>
        <v>0</v>
      </c>
      <c r="AJ1176">
        <f>HLOOKUP(AJ$1,'DB Runes '!$A:$AP,'DB Runes'!$AR1176,FALSE)</f>
        <v>0</v>
      </c>
      <c r="AK1176">
        <f>HLOOKUP(AK$1,'DB Runes '!$A:$AP,'DB Runes'!$AR1176,FALSE)</f>
        <v>0</v>
      </c>
      <c r="AL1176">
        <f>HLOOKUP(AL$1,'DB Runes '!$A:$AP,'DB Runes'!$AR1176,FALSE)</f>
        <v>0</v>
      </c>
      <c r="AM1176">
        <f>HLOOKUP(AM$1,'DB Runes '!$A:$AP,'DB Runes'!$AR1176,FALSE)</f>
        <v>0</v>
      </c>
      <c r="AN1176">
        <f>HLOOKUP(AN$1,'DB Runes '!$A:$AP,'DB Runes'!$AR1176,FALSE)</f>
        <v>0</v>
      </c>
      <c r="AO1176">
        <f>HLOOKUP(AO$1,'DB Runes '!$A:$AP,'DB Runes'!$AR1176,FALSE)</f>
        <v>0</v>
      </c>
      <c r="AP1176">
        <f>HLOOKUP(AP$1,'DB Runes '!$A:$AP,'DB Runes'!$AR1176,FALSE)</f>
        <v>0</v>
      </c>
      <c r="AR1176">
        <v>1176</v>
      </c>
    </row>
    <row r="1177" spans="1:44" x14ac:dyDescent="0.25">
      <c r="A1177">
        <f>HLOOKUP(A$1,'DB Runes '!$A:$AP,'DB Runes'!$AR1177,FALSE)</f>
        <v>0</v>
      </c>
      <c r="B1177">
        <f>HLOOKUP(B$1,'DB Runes '!$A:$AP,'DB Runes'!$AR1177,FALSE)</f>
        <v>0</v>
      </c>
      <c r="C1177">
        <f>HLOOKUP(C$1,'DB Runes '!$A:$AP,'DB Runes'!$AR1177,FALSE)</f>
        <v>0</v>
      </c>
      <c r="D1177">
        <f>HLOOKUP(D$1,'DB Runes '!$A:$AP,'DB Runes'!$AR1177,FALSE)</f>
        <v>0</v>
      </c>
      <c r="E1177">
        <f>HLOOKUP(E$1,'DB Runes '!$A:$AP,'DB Runes'!$AR1177,FALSE)</f>
        <v>0</v>
      </c>
      <c r="F1177">
        <f>HLOOKUP(F$1,'DB Runes '!$A:$AP,'DB Runes'!$AR1177,FALSE)</f>
        <v>0</v>
      </c>
      <c r="G1177">
        <f>HLOOKUP(G$1,'DB Runes '!$A:$AP,'DB Runes'!$AR1177,FALSE)</f>
        <v>0</v>
      </c>
      <c r="H1177">
        <f>HLOOKUP(H$1,'DB Runes '!$A:$AP,'DB Runes'!$AR1177,FALSE)</f>
        <v>0</v>
      </c>
      <c r="I1177">
        <f>HLOOKUP(I$1,'DB Runes '!$A:$AP,'DB Runes'!$AR1177,FALSE)</f>
        <v>0</v>
      </c>
      <c r="J1177">
        <f>HLOOKUP(J$1,'DB Runes '!$A:$AP,'DB Runes'!$AR1177,FALSE)</f>
        <v>0</v>
      </c>
      <c r="K1177">
        <f>HLOOKUP(K$1,'DB Runes '!$A:$AP,'DB Runes'!$AR1177,FALSE)</f>
        <v>0</v>
      </c>
      <c r="L1177">
        <f>HLOOKUP(L$1,'DB Runes '!$A:$AP,'DB Runes'!$AR1177,FALSE)</f>
        <v>0</v>
      </c>
      <c r="M1177">
        <f>HLOOKUP(M$1,'DB Runes '!$A:$AP,'DB Runes'!$AR1177,FALSE)</f>
        <v>0</v>
      </c>
      <c r="N1177">
        <f>HLOOKUP(N$1,'DB Runes '!$A:$AP,'DB Runes'!$AR1177,FALSE)</f>
        <v>0</v>
      </c>
      <c r="O1177">
        <f>HLOOKUP(O$1,'DB Runes '!$A:$AP,'DB Runes'!$AR1177,FALSE)</f>
        <v>0</v>
      </c>
      <c r="P1177">
        <f>HLOOKUP(P$1,'DB Runes '!$A:$AP,'DB Runes'!$AR1177,FALSE)</f>
        <v>0</v>
      </c>
      <c r="Q1177">
        <f>HLOOKUP(Q$1,'DB Runes '!$A:$AP,'DB Runes'!$AR1177,FALSE)</f>
        <v>0</v>
      </c>
      <c r="R1177">
        <f>HLOOKUP(R$1,'DB Runes '!$A:$AP,'DB Runes'!$AR1177,FALSE)</f>
        <v>0</v>
      </c>
      <c r="S1177">
        <f>HLOOKUP(S$1,'DB Runes '!$A:$AP,'DB Runes'!$AR1177,FALSE)</f>
        <v>0</v>
      </c>
      <c r="T1177">
        <f>HLOOKUP(T$1,'DB Runes '!$A:$AP,'DB Runes'!$AR1177,FALSE)</f>
        <v>0</v>
      </c>
      <c r="U1177">
        <f>HLOOKUP(U$1,'DB Runes '!$A:$AP,'DB Runes'!$AR1177,FALSE)</f>
        <v>0</v>
      </c>
      <c r="V1177">
        <f>HLOOKUP(V$1,'DB Runes '!$A:$AP,'DB Runes'!$AR1177,FALSE)</f>
        <v>0</v>
      </c>
      <c r="W1177">
        <f>HLOOKUP(W$1,'DB Runes '!$A:$AP,'DB Runes'!$AR1177,FALSE)</f>
        <v>0</v>
      </c>
      <c r="X1177">
        <f>HLOOKUP(X$1,'DB Runes '!$A:$AP,'DB Runes'!$AR1177,FALSE)</f>
        <v>0</v>
      </c>
      <c r="Y1177">
        <f>HLOOKUP(Y$1,'DB Runes '!$A:$AP,'DB Runes'!$AR1177,FALSE)</f>
        <v>0</v>
      </c>
      <c r="Z1177">
        <f>HLOOKUP(Z$1,'DB Runes '!$A:$AP,'DB Runes'!$AR1177,FALSE)</f>
        <v>0</v>
      </c>
      <c r="AA1177">
        <f>HLOOKUP(AA$1,'DB Runes '!$A:$AP,'DB Runes'!$AR1177,FALSE)</f>
        <v>0</v>
      </c>
      <c r="AB1177">
        <f>HLOOKUP(AB$1,'DB Runes '!$A:$AP,'DB Runes'!$AR1177,FALSE)</f>
        <v>0</v>
      </c>
      <c r="AC1177">
        <f>HLOOKUP(AC$1,'DB Runes '!$A:$AP,'DB Runes'!$AR1177,FALSE)</f>
        <v>0</v>
      </c>
      <c r="AD1177">
        <f>HLOOKUP(AD$1,'DB Runes '!$A:$AP,'DB Runes'!$AR1177,FALSE)</f>
        <v>0</v>
      </c>
      <c r="AE1177">
        <f>HLOOKUP(AE$1,'DB Runes '!$A:$AP,'DB Runes'!$AR1177,FALSE)</f>
        <v>0</v>
      </c>
      <c r="AF1177">
        <f>HLOOKUP(AF$1,'DB Runes '!$A:$AP,'DB Runes'!$AR1177,FALSE)</f>
        <v>0</v>
      </c>
      <c r="AG1177">
        <f>HLOOKUP(AG$1,'DB Runes '!$A:$AP,'DB Runes'!$AR1177,FALSE)</f>
        <v>0</v>
      </c>
      <c r="AH1177">
        <f>HLOOKUP(AH$1,'DB Runes '!$A:$AP,'DB Runes'!$AR1177,FALSE)</f>
        <v>0</v>
      </c>
      <c r="AI1177">
        <f>HLOOKUP(AI$1,'DB Runes '!$A:$AP,'DB Runes'!$AR1177,FALSE)</f>
        <v>0</v>
      </c>
      <c r="AJ1177">
        <f>HLOOKUP(AJ$1,'DB Runes '!$A:$AP,'DB Runes'!$AR1177,FALSE)</f>
        <v>0</v>
      </c>
      <c r="AK1177">
        <f>HLOOKUP(AK$1,'DB Runes '!$A:$AP,'DB Runes'!$AR1177,FALSE)</f>
        <v>0</v>
      </c>
      <c r="AL1177">
        <f>HLOOKUP(AL$1,'DB Runes '!$A:$AP,'DB Runes'!$AR1177,FALSE)</f>
        <v>0</v>
      </c>
      <c r="AM1177">
        <f>HLOOKUP(AM$1,'DB Runes '!$A:$AP,'DB Runes'!$AR1177,FALSE)</f>
        <v>0</v>
      </c>
      <c r="AN1177">
        <f>HLOOKUP(AN$1,'DB Runes '!$A:$AP,'DB Runes'!$AR1177,FALSE)</f>
        <v>0</v>
      </c>
      <c r="AO1177">
        <f>HLOOKUP(AO$1,'DB Runes '!$A:$AP,'DB Runes'!$AR1177,FALSE)</f>
        <v>0</v>
      </c>
      <c r="AP1177">
        <f>HLOOKUP(AP$1,'DB Runes '!$A:$AP,'DB Runes'!$AR1177,FALSE)</f>
        <v>0</v>
      </c>
      <c r="AR1177">
        <v>1177</v>
      </c>
    </row>
    <row r="1178" spans="1:44" x14ac:dyDescent="0.25">
      <c r="A1178">
        <f>HLOOKUP(A$1,'DB Runes '!$A:$AP,'DB Runes'!$AR1178,FALSE)</f>
        <v>0</v>
      </c>
      <c r="B1178">
        <f>HLOOKUP(B$1,'DB Runes '!$A:$AP,'DB Runes'!$AR1178,FALSE)</f>
        <v>0</v>
      </c>
      <c r="C1178">
        <f>HLOOKUP(C$1,'DB Runes '!$A:$AP,'DB Runes'!$AR1178,FALSE)</f>
        <v>0</v>
      </c>
      <c r="D1178">
        <f>HLOOKUP(D$1,'DB Runes '!$A:$AP,'DB Runes'!$AR1178,FALSE)</f>
        <v>0</v>
      </c>
      <c r="E1178">
        <f>HLOOKUP(E$1,'DB Runes '!$A:$AP,'DB Runes'!$AR1178,FALSE)</f>
        <v>0</v>
      </c>
      <c r="F1178">
        <f>HLOOKUP(F$1,'DB Runes '!$A:$AP,'DB Runes'!$AR1178,FALSE)</f>
        <v>0</v>
      </c>
      <c r="G1178">
        <f>HLOOKUP(G$1,'DB Runes '!$A:$AP,'DB Runes'!$AR1178,FALSE)</f>
        <v>0</v>
      </c>
      <c r="H1178">
        <f>HLOOKUP(H$1,'DB Runes '!$A:$AP,'DB Runes'!$AR1178,FALSE)</f>
        <v>0</v>
      </c>
      <c r="I1178">
        <f>HLOOKUP(I$1,'DB Runes '!$A:$AP,'DB Runes'!$AR1178,FALSE)</f>
        <v>0</v>
      </c>
      <c r="J1178">
        <f>HLOOKUP(J$1,'DB Runes '!$A:$AP,'DB Runes'!$AR1178,FALSE)</f>
        <v>0</v>
      </c>
      <c r="K1178">
        <f>HLOOKUP(K$1,'DB Runes '!$A:$AP,'DB Runes'!$AR1178,FALSE)</f>
        <v>0</v>
      </c>
      <c r="L1178">
        <f>HLOOKUP(L$1,'DB Runes '!$A:$AP,'DB Runes'!$AR1178,FALSE)</f>
        <v>0</v>
      </c>
      <c r="M1178">
        <f>HLOOKUP(M$1,'DB Runes '!$A:$AP,'DB Runes'!$AR1178,FALSE)</f>
        <v>0</v>
      </c>
      <c r="N1178">
        <f>HLOOKUP(N$1,'DB Runes '!$A:$AP,'DB Runes'!$AR1178,FALSE)</f>
        <v>0</v>
      </c>
      <c r="O1178">
        <f>HLOOKUP(O$1,'DB Runes '!$A:$AP,'DB Runes'!$AR1178,FALSE)</f>
        <v>0</v>
      </c>
      <c r="P1178">
        <f>HLOOKUP(P$1,'DB Runes '!$A:$AP,'DB Runes'!$AR1178,FALSE)</f>
        <v>0</v>
      </c>
      <c r="Q1178">
        <f>HLOOKUP(Q$1,'DB Runes '!$A:$AP,'DB Runes'!$AR1178,FALSE)</f>
        <v>0</v>
      </c>
      <c r="R1178">
        <f>HLOOKUP(R$1,'DB Runes '!$A:$AP,'DB Runes'!$AR1178,FALSE)</f>
        <v>0</v>
      </c>
      <c r="S1178">
        <f>HLOOKUP(S$1,'DB Runes '!$A:$AP,'DB Runes'!$AR1178,FALSE)</f>
        <v>0</v>
      </c>
      <c r="T1178">
        <f>HLOOKUP(T$1,'DB Runes '!$A:$AP,'DB Runes'!$AR1178,FALSE)</f>
        <v>0</v>
      </c>
      <c r="U1178">
        <f>HLOOKUP(U$1,'DB Runes '!$A:$AP,'DB Runes'!$AR1178,FALSE)</f>
        <v>0</v>
      </c>
      <c r="V1178">
        <f>HLOOKUP(V$1,'DB Runes '!$A:$AP,'DB Runes'!$AR1178,FALSE)</f>
        <v>0</v>
      </c>
      <c r="W1178">
        <f>HLOOKUP(W$1,'DB Runes '!$A:$AP,'DB Runes'!$AR1178,FALSE)</f>
        <v>0</v>
      </c>
      <c r="X1178">
        <f>HLOOKUP(X$1,'DB Runes '!$A:$AP,'DB Runes'!$AR1178,FALSE)</f>
        <v>0</v>
      </c>
      <c r="Y1178">
        <f>HLOOKUP(Y$1,'DB Runes '!$A:$AP,'DB Runes'!$AR1178,FALSE)</f>
        <v>0</v>
      </c>
      <c r="Z1178">
        <f>HLOOKUP(Z$1,'DB Runes '!$A:$AP,'DB Runes'!$AR1178,FALSE)</f>
        <v>0</v>
      </c>
      <c r="AA1178">
        <f>HLOOKUP(AA$1,'DB Runes '!$A:$AP,'DB Runes'!$AR1178,FALSE)</f>
        <v>0</v>
      </c>
      <c r="AB1178">
        <f>HLOOKUP(AB$1,'DB Runes '!$A:$AP,'DB Runes'!$AR1178,FALSE)</f>
        <v>0</v>
      </c>
      <c r="AC1178">
        <f>HLOOKUP(AC$1,'DB Runes '!$A:$AP,'DB Runes'!$AR1178,FALSE)</f>
        <v>0</v>
      </c>
      <c r="AD1178">
        <f>HLOOKUP(AD$1,'DB Runes '!$A:$AP,'DB Runes'!$AR1178,FALSE)</f>
        <v>0</v>
      </c>
      <c r="AE1178">
        <f>HLOOKUP(AE$1,'DB Runes '!$A:$AP,'DB Runes'!$AR1178,FALSE)</f>
        <v>0</v>
      </c>
      <c r="AF1178">
        <f>HLOOKUP(AF$1,'DB Runes '!$A:$AP,'DB Runes'!$AR1178,FALSE)</f>
        <v>0</v>
      </c>
      <c r="AG1178">
        <f>HLOOKUP(AG$1,'DB Runes '!$A:$AP,'DB Runes'!$AR1178,FALSE)</f>
        <v>0</v>
      </c>
      <c r="AH1178">
        <f>HLOOKUP(AH$1,'DB Runes '!$A:$AP,'DB Runes'!$AR1178,FALSE)</f>
        <v>0</v>
      </c>
      <c r="AI1178">
        <f>HLOOKUP(AI$1,'DB Runes '!$A:$AP,'DB Runes'!$AR1178,FALSE)</f>
        <v>0</v>
      </c>
      <c r="AJ1178">
        <f>HLOOKUP(AJ$1,'DB Runes '!$A:$AP,'DB Runes'!$AR1178,FALSE)</f>
        <v>0</v>
      </c>
      <c r="AK1178">
        <f>HLOOKUP(AK$1,'DB Runes '!$A:$AP,'DB Runes'!$AR1178,FALSE)</f>
        <v>0</v>
      </c>
      <c r="AL1178">
        <f>HLOOKUP(AL$1,'DB Runes '!$A:$AP,'DB Runes'!$AR1178,FALSE)</f>
        <v>0</v>
      </c>
      <c r="AM1178">
        <f>HLOOKUP(AM$1,'DB Runes '!$A:$AP,'DB Runes'!$AR1178,FALSE)</f>
        <v>0</v>
      </c>
      <c r="AN1178">
        <f>HLOOKUP(AN$1,'DB Runes '!$A:$AP,'DB Runes'!$AR1178,FALSE)</f>
        <v>0</v>
      </c>
      <c r="AO1178">
        <f>HLOOKUP(AO$1,'DB Runes '!$A:$AP,'DB Runes'!$AR1178,FALSE)</f>
        <v>0</v>
      </c>
      <c r="AP1178">
        <f>HLOOKUP(AP$1,'DB Runes '!$A:$AP,'DB Runes'!$AR1178,FALSE)</f>
        <v>0</v>
      </c>
      <c r="AR1178">
        <v>1178</v>
      </c>
    </row>
    <row r="1179" spans="1:44" x14ac:dyDescent="0.25">
      <c r="A1179">
        <f>HLOOKUP(A$1,'DB Runes '!$A:$AP,'DB Runes'!$AR1179,FALSE)</f>
        <v>0</v>
      </c>
      <c r="B1179">
        <f>HLOOKUP(B$1,'DB Runes '!$A:$AP,'DB Runes'!$AR1179,FALSE)</f>
        <v>0</v>
      </c>
      <c r="C1179">
        <f>HLOOKUP(C$1,'DB Runes '!$A:$AP,'DB Runes'!$AR1179,FALSE)</f>
        <v>0</v>
      </c>
      <c r="D1179">
        <f>HLOOKUP(D$1,'DB Runes '!$A:$AP,'DB Runes'!$AR1179,FALSE)</f>
        <v>0</v>
      </c>
      <c r="E1179">
        <f>HLOOKUP(E$1,'DB Runes '!$A:$AP,'DB Runes'!$AR1179,FALSE)</f>
        <v>0</v>
      </c>
      <c r="F1179">
        <f>HLOOKUP(F$1,'DB Runes '!$A:$AP,'DB Runes'!$AR1179,FALSE)</f>
        <v>0</v>
      </c>
      <c r="G1179">
        <f>HLOOKUP(G$1,'DB Runes '!$A:$AP,'DB Runes'!$AR1179,FALSE)</f>
        <v>0</v>
      </c>
      <c r="H1179">
        <f>HLOOKUP(H$1,'DB Runes '!$A:$AP,'DB Runes'!$AR1179,FALSE)</f>
        <v>0</v>
      </c>
      <c r="I1179">
        <f>HLOOKUP(I$1,'DB Runes '!$A:$AP,'DB Runes'!$AR1179,FALSE)</f>
        <v>0</v>
      </c>
      <c r="J1179">
        <f>HLOOKUP(J$1,'DB Runes '!$A:$AP,'DB Runes'!$AR1179,FALSE)</f>
        <v>0</v>
      </c>
      <c r="K1179">
        <f>HLOOKUP(K$1,'DB Runes '!$A:$AP,'DB Runes'!$AR1179,FALSE)</f>
        <v>0</v>
      </c>
      <c r="L1179">
        <f>HLOOKUP(L$1,'DB Runes '!$A:$AP,'DB Runes'!$AR1179,FALSE)</f>
        <v>0</v>
      </c>
      <c r="M1179">
        <f>HLOOKUP(M$1,'DB Runes '!$A:$AP,'DB Runes'!$AR1179,FALSE)</f>
        <v>0</v>
      </c>
      <c r="N1179">
        <f>HLOOKUP(N$1,'DB Runes '!$A:$AP,'DB Runes'!$AR1179,FALSE)</f>
        <v>0</v>
      </c>
      <c r="O1179">
        <f>HLOOKUP(O$1,'DB Runes '!$A:$AP,'DB Runes'!$AR1179,FALSE)</f>
        <v>0</v>
      </c>
      <c r="P1179">
        <f>HLOOKUP(P$1,'DB Runes '!$A:$AP,'DB Runes'!$AR1179,FALSE)</f>
        <v>0</v>
      </c>
      <c r="Q1179">
        <f>HLOOKUP(Q$1,'DB Runes '!$A:$AP,'DB Runes'!$AR1179,FALSE)</f>
        <v>0</v>
      </c>
      <c r="R1179">
        <f>HLOOKUP(R$1,'DB Runes '!$A:$AP,'DB Runes'!$AR1179,FALSE)</f>
        <v>0</v>
      </c>
      <c r="S1179">
        <f>HLOOKUP(S$1,'DB Runes '!$A:$AP,'DB Runes'!$AR1179,FALSE)</f>
        <v>0</v>
      </c>
      <c r="T1179">
        <f>HLOOKUP(T$1,'DB Runes '!$A:$AP,'DB Runes'!$AR1179,FALSE)</f>
        <v>0</v>
      </c>
      <c r="U1179">
        <f>HLOOKUP(U$1,'DB Runes '!$A:$AP,'DB Runes'!$AR1179,FALSE)</f>
        <v>0</v>
      </c>
      <c r="V1179">
        <f>HLOOKUP(V$1,'DB Runes '!$A:$AP,'DB Runes'!$AR1179,FALSE)</f>
        <v>0</v>
      </c>
      <c r="W1179">
        <f>HLOOKUP(W$1,'DB Runes '!$A:$AP,'DB Runes'!$AR1179,FALSE)</f>
        <v>0</v>
      </c>
      <c r="X1179">
        <f>HLOOKUP(X$1,'DB Runes '!$A:$AP,'DB Runes'!$AR1179,FALSE)</f>
        <v>0</v>
      </c>
      <c r="Y1179">
        <f>HLOOKUP(Y$1,'DB Runes '!$A:$AP,'DB Runes'!$AR1179,FALSE)</f>
        <v>0</v>
      </c>
      <c r="Z1179">
        <f>HLOOKUP(Z$1,'DB Runes '!$A:$AP,'DB Runes'!$AR1179,FALSE)</f>
        <v>0</v>
      </c>
      <c r="AA1179">
        <f>HLOOKUP(AA$1,'DB Runes '!$A:$AP,'DB Runes'!$AR1179,FALSE)</f>
        <v>0</v>
      </c>
      <c r="AB1179">
        <f>HLOOKUP(AB$1,'DB Runes '!$A:$AP,'DB Runes'!$AR1179,FALSE)</f>
        <v>0</v>
      </c>
      <c r="AC1179">
        <f>HLOOKUP(AC$1,'DB Runes '!$A:$AP,'DB Runes'!$AR1179,FALSE)</f>
        <v>0</v>
      </c>
      <c r="AD1179">
        <f>HLOOKUP(AD$1,'DB Runes '!$A:$AP,'DB Runes'!$AR1179,FALSE)</f>
        <v>0</v>
      </c>
      <c r="AE1179">
        <f>HLOOKUP(AE$1,'DB Runes '!$A:$AP,'DB Runes'!$AR1179,FALSE)</f>
        <v>0</v>
      </c>
      <c r="AF1179">
        <f>HLOOKUP(AF$1,'DB Runes '!$A:$AP,'DB Runes'!$AR1179,FALSE)</f>
        <v>0</v>
      </c>
      <c r="AG1179">
        <f>HLOOKUP(AG$1,'DB Runes '!$A:$AP,'DB Runes'!$AR1179,FALSE)</f>
        <v>0</v>
      </c>
      <c r="AH1179">
        <f>HLOOKUP(AH$1,'DB Runes '!$A:$AP,'DB Runes'!$AR1179,FALSE)</f>
        <v>0</v>
      </c>
      <c r="AI1179">
        <f>HLOOKUP(AI$1,'DB Runes '!$A:$AP,'DB Runes'!$AR1179,FALSE)</f>
        <v>0</v>
      </c>
      <c r="AJ1179">
        <f>HLOOKUP(AJ$1,'DB Runes '!$A:$AP,'DB Runes'!$AR1179,FALSE)</f>
        <v>0</v>
      </c>
      <c r="AK1179">
        <f>HLOOKUP(AK$1,'DB Runes '!$A:$AP,'DB Runes'!$AR1179,FALSE)</f>
        <v>0</v>
      </c>
      <c r="AL1179">
        <f>HLOOKUP(AL$1,'DB Runes '!$A:$AP,'DB Runes'!$AR1179,FALSE)</f>
        <v>0</v>
      </c>
      <c r="AM1179">
        <f>HLOOKUP(AM$1,'DB Runes '!$A:$AP,'DB Runes'!$AR1179,FALSE)</f>
        <v>0</v>
      </c>
      <c r="AN1179">
        <f>HLOOKUP(AN$1,'DB Runes '!$A:$AP,'DB Runes'!$AR1179,FALSE)</f>
        <v>0</v>
      </c>
      <c r="AO1179">
        <f>HLOOKUP(AO$1,'DB Runes '!$A:$AP,'DB Runes'!$AR1179,FALSE)</f>
        <v>0</v>
      </c>
      <c r="AP1179">
        <f>HLOOKUP(AP$1,'DB Runes '!$A:$AP,'DB Runes'!$AR1179,FALSE)</f>
        <v>0</v>
      </c>
      <c r="AR1179">
        <v>1179</v>
      </c>
    </row>
    <row r="1180" spans="1:44" x14ac:dyDescent="0.25">
      <c r="A1180">
        <f>HLOOKUP(A$1,'DB Runes '!$A:$AP,'DB Runes'!$AR1180,FALSE)</f>
        <v>0</v>
      </c>
      <c r="B1180">
        <f>HLOOKUP(B$1,'DB Runes '!$A:$AP,'DB Runes'!$AR1180,FALSE)</f>
        <v>0</v>
      </c>
      <c r="C1180">
        <f>HLOOKUP(C$1,'DB Runes '!$A:$AP,'DB Runes'!$AR1180,FALSE)</f>
        <v>0</v>
      </c>
      <c r="D1180">
        <f>HLOOKUP(D$1,'DB Runes '!$A:$AP,'DB Runes'!$AR1180,FALSE)</f>
        <v>0</v>
      </c>
      <c r="E1180">
        <f>HLOOKUP(E$1,'DB Runes '!$A:$AP,'DB Runes'!$AR1180,FALSE)</f>
        <v>0</v>
      </c>
      <c r="F1180">
        <f>HLOOKUP(F$1,'DB Runes '!$A:$AP,'DB Runes'!$AR1180,FALSE)</f>
        <v>0</v>
      </c>
      <c r="G1180">
        <f>HLOOKUP(G$1,'DB Runes '!$A:$AP,'DB Runes'!$AR1180,FALSE)</f>
        <v>0</v>
      </c>
      <c r="H1180">
        <f>HLOOKUP(H$1,'DB Runes '!$A:$AP,'DB Runes'!$AR1180,FALSE)</f>
        <v>0</v>
      </c>
      <c r="I1180">
        <f>HLOOKUP(I$1,'DB Runes '!$A:$AP,'DB Runes'!$AR1180,FALSE)</f>
        <v>0</v>
      </c>
      <c r="J1180">
        <f>HLOOKUP(J$1,'DB Runes '!$A:$AP,'DB Runes'!$AR1180,FALSE)</f>
        <v>0</v>
      </c>
      <c r="K1180">
        <f>HLOOKUP(K$1,'DB Runes '!$A:$AP,'DB Runes'!$AR1180,FALSE)</f>
        <v>0</v>
      </c>
      <c r="L1180">
        <f>HLOOKUP(L$1,'DB Runes '!$A:$AP,'DB Runes'!$AR1180,FALSE)</f>
        <v>0</v>
      </c>
      <c r="M1180">
        <f>HLOOKUP(M$1,'DB Runes '!$A:$AP,'DB Runes'!$AR1180,FALSE)</f>
        <v>0</v>
      </c>
      <c r="N1180">
        <f>HLOOKUP(N$1,'DB Runes '!$A:$AP,'DB Runes'!$AR1180,FALSE)</f>
        <v>0</v>
      </c>
      <c r="O1180">
        <f>HLOOKUP(O$1,'DB Runes '!$A:$AP,'DB Runes'!$AR1180,FALSE)</f>
        <v>0</v>
      </c>
      <c r="P1180">
        <f>HLOOKUP(P$1,'DB Runes '!$A:$AP,'DB Runes'!$AR1180,FALSE)</f>
        <v>0</v>
      </c>
      <c r="Q1180">
        <f>HLOOKUP(Q$1,'DB Runes '!$A:$AP,'DB Runes'!$AR1180,FALSE)</f>
        <v>0</v>
      </c>
      <c r="R1180">
        <f>HLOOKUP(R$1,'DB Runes '!$A:$AP,'DB Runes'!$AR1180,FALSE)</f>
        <v>0</v>
      </c>
      <c r="S1180">
        <f>HLOOKUP(S$1,'DB Runes '!$A:$AP,'DB Runes'!$AR1180,FALSE)</f>
        <v>0</v>
      </c>
      <c r="T1180">
        <f>HLOOKUP(T$1,'DB Runes '!$A:$AP,'DB Runes'!$AR1180,FALSE)</f>
        <v>0</v>
      </c>
      <c r="U1180">
        <f>HLOOKUP(U$1,'DB Runes '!$A:$AP,'DB Runes'!$AR1180,FALSE)</f>
        <v>0</v>
      </c>
      <c r="V1180">
        <f>HLOOKUP(V$1,'DB Runes '!$A:$AP,'DB Runes'!$AR1180,FALSE)</f>
        <v>0</v>
      </c>
      <c r="W1180">
        <f>HLOOKUP(W$1,'DB Runes '!$A:$AP,'DB Runes'!$AR1180,FALSE)</f>
        <v>0</v>
      </c>
      <c r="X1180">
        <f>HLOOKUP(X$1,'DB Runes '!$A:$AP,'DB Runes'!$AR1180,FALSE)</f>
        <v>0</v>
      </c>
      <c r="Y1180">
        <f>HLOOKUP(Y$1,'DB Runes '!$A:$AP,'DB Runes'!$AR1180,FALSE)</f>
        <v>0</v>
      </c>
      <c r="Z1180">
        <f>HLOOKUP(Z$1,'DB Runes '!$A:$AP,'DB Runes'!$AR1180,FALSE)</f>
        <v>0</v>
      </c>
      <c r="AA1180">
        <f>HLOOKUP(AA$1,'DB Runes '!$A:$AP,'DB Runes'!$AR1180,FALSE)</f>
        <v>0</v>
      </c>
      <c r="AB1180">
        <f>HLOOKUP(AB$1,'DB Runes '!$A:$AP,'DB Runes'!$AR1180,FALSE)</f>
        <v>0</v>
      </c>
      <c r="AC1180">
        <f>HLOOKUP(AC$1,'DB Runes '!$A:$AP,'DB Runes'!$AR1180,FALSE)</f>
        <v>0</v>
      </c>
      <c r="AD1180">
        <f>HLOOKUP(AD$1,'DB Runes '!$A:$AP,'DB Runes'!$AR1180,FALSE)</f>
        <v>0</v>
      </c>
      <c r="AE1180">
        <f>HLOOKUP(AE$1,'DB Runes '!$A:$AP,'DB Runes'!$AR1180,FALSE)</f>
        <v>0</v>
      </c>
      <c r="AF1180">
        <f>HLOOKUP(AF$1,'DB Runes '!$A:$AP,'DB Runes'!$AR1180,FALSE)</f>
        <v>0</v>
      </c>
      <c r="AG1180">
        <f>HLOOKUP(AG$1,'DB Runes '!$A:$AP,'DB Runes'!$AR1180,FALSE)</f>
        <v>0</v>
      </c>
      <c r="AH1180">
        <f>HLOOKUP(AH$1,'DB Runes '!$A:$AP,'DB Runes'!$AR1180,FALSE)</f>
        <v>0</v>
      </c>
      <c r="AI1180">
        <f>HLOOKUP(AI$1,'DB Runes '!$A:$AP,'DB Runes'!$AR1180,FALSE)</f>
        <v>0</v>
      </c>
      <c r="AJ1180">
        <f>HLOOKUP(AJ$1,'DB Runes '!$A:$AP,'DB Runes'!$AR1180,FALSE)</f>
        <v>0</v>
      </c>
      <c r="AK1180">
        <f>HLOOKUP(AK$1,'DB Runes '!$A:$AP,'DB Runes'!$AR1180,FALSE)</f>
        <v>0</v>
      </c>
      <c r="AL1180">
        <f>HLOOKUP(AL$1,'DB Runes '!$A:$AP,'DB Runes'!$AR1180,FALSE)</f>
        <v>0</v>
      </c>
      <c r="AM1180">
        <f>HLOOKUP(AM$1,'DB Runes '!$A:$AP,'DB Runes'!$AR1180,FALSE)</f>
        <v>0</v>
      </c>
      <c r="AN1180">
        <f>HLOOKUP(AN$1,'DB Runes '!$A:$AP,'DB Runes'!$AR1180,FALSE)</f>
        <v>0</v>
      </c>
      <c r="AO1180">
        <f>HLOOKUP(AO$1,'DB Runes '!$A:$AP,'DB Runes'!$AR1180,FALSE)</f>
        <v>0</v>
      </c>
      <c r="AP1180">
        <f>HLOOKUP(AP$1,'DB Runes '!$A:$AP,'DB Runes'!$AR1180,FALSE)</f>
        <v>0</v>
      </c>
      <c r="AR1180">
        <v>1180</v>
      </c>
    </row>
    <row r="1181" spans="1:44" x14ac:dyDescent="0.25">
      <c r="A1181">
        <f>HLOOKUP(A$1,'DB Runes '!$A:$AP,'DB Runes'!$AR1181,FALSE)</f>
        <v>0</v>
      </c>
      <c r="B1181">
        <f>HLOOKUP(B$1,'DB Runes '!$A:$AP,'DB Runes'!$AR1181,FALSE)</f>
        <v>0</v>
      </c>
      <c r="C1181">
        <f>HLOOKUP(C$1,'DB Runes '!$A:$AP,'DB Runes'!$AR1181,FALSE)</f>
        <v>0</v>
      </c>
      <c r="D1181">
        <f>HLOOKUP(D$1,'DB Runes '!$A:$AP,'DB Runes'!$AR1181,FALSE)</f>
        <v>0</v>
      </c>
      <c r="E1181">
        <f>HLOOKUP(E$1,'DB Runes '!$A:$AP,'DB Runes'!$AR1181,FALSE)</f>
        <v>0</v>
      </c>
      <c r="F1181">
        <f>HLOOKUP(F$1,'DB Runes '!$A:$AP,'DB Runes'!$AR1181,FALSE)</f>
        <v>0</v>
      </c>
      <c r="G1181">
        <f>HLOOKUP(G$1,'DB Runes '!$A:$AP,'DB Runes'!$AR1181,FALSE)</f>
        <v>0</v>
      </c>
      <c r="H1181">
        <f>HLOOKUP(H$1,'DB Runes '!$A:$AP,'DB Runes'!$AR1181,FALSE)</f>
        <v>0</v>
      </c>
      <c r="I1181">
        <f>HLOOKUP(I$1,'DB Runes '!$A:$AP,'DB Runes'!$AR1181,FALSE)</f>
        <v>0</v>
      </c>
      <c r="J1181">
        <f>HLOOKUP(J$1,'DB Runes '!$A:$AP,'DB Runes'!$AR1181,FALSE)</f>
        <v>0</v>
      </c>
      <c r="K1181">
        <f>HLOOKUP(K$1,'DB Runes '!$A:$AP,'DB Runes'!$AR1181,FALSE)</f>
        <v>0</v>
      </c>
      <c r="L1181">
        <f>HLOOKUP(L$1,'DB Runes '!$A:$AP,'DB Runes'!$AR1181,FALSE)</f>
        <v>0</v>
      </c>
      <c r="M1181">
        <f>HLOOKUP(M$1,'DB Runes '!$A:$AP,'DB Runes'!$AR1181,FALSE)</f>
        <v>0</v>
      </c>
      <c r="N1181">
        <f>HLOOKUP(N$1,'DB Runes '!$A:$AP,'DB Runes'!$AR1181,FALSE)</f>
        <v>0</v>
      </c>
      <c r="O1181">
        <f>HLOOKUP(O$1,'DB Runes '!$A:$AP,'DB Runes'!$AR1181,FALSE)</f>
        <v>0</v>
      </c>
      <c r="P1181">
        <f>HLOOKUP(P$1,'DB Runes '!$A:$AP,'DB Runes'!$AR1181,FALSE)</f>
        <v>0</v>
      </c>
      <c r="Q1181">
        <f>HLOOKUP(Q$1,'DB Runes '!$A:$AP,'DB Runes'!$AR1181,FALSE)</f>
        <v>0</v>
      </c>
      <c r="R1181">
        <f>HLOOKUP(R$1,'DB Runes '!$A:$AP,'DB Runes'!$AR1181,FALSE)</f>
        <v>0</v>
      </c>
      <c r="S1181">
        <f>HLOOKUP(S$1,'DB Runes '!$A:$AP,'DB Runes'!$AR1181,FALSE)</f>
        <v>0</v>
      </c>
      <c r="T1181">
        <f>HLOOKUP(T$1,'DB Runes '!$A:$AP,'DB Runes'!$AR1181,FALSE)</f>
        <v>0</v>
      </c>
      <c r="U1181">
        <f>HLOOKUP(U$1,'DB Runes '!$A:$AP,'DB Runes'!$AR1181,FALSE)</f>
        <v>0</v>
      </c>
      <c r="V1181">
        <f>HLOOKUP(V$1,'DB Runes '!$A:$AP,'DB Runes'!$AR1181,FALSE)</f>
        <v>0</v>
      </c>
      <c r="W1181">
        <f>HLOOKUP(W$1,'DB Runes '!$A:$AP,'DB Runes'!$AR1181,FALSE)</f>
        <v>0</v>
      </c>
      <c r="X1181">
        <f>HLOOKUP(X$1,'DB Runes '!$A:$AP,'DB Runes'!$AR1181,FALSE)</f>
        <v>0</v>
      </c>
      <c r="Y1181">
        <f>HLOOKUP(Y$1,'DB Runes '!$A:$AP,'DB Runes'!$AR1181,FALSE)</f>
        <v>0</v>
      </c>
      <c r="Z1181">
        <f>HLOOKUP(Z$1,'DB Runes '!$A:$AP,'DB Runes'!$AR1181,FALSE)</f>
        <v>0</v>
      </c>
      <c r="AA1181">
        <f>HLOOKUP(AA$1,'DB Runes '!$A:$AP,'DB Runes'!$AR1181,FALSE)</f>
        <v>0</v>
      </c>
      <c r="AB1181">
        <f>HLOOKUP(AB$1,'DB Runes '!$A:$AP,'DB Runes'!$AR1181,FALSE)</f>
        <v>0</v>
      </c>
      <c r="AC1181">
        <f>HLOOKUP(AC$1,'DB Runes '!$A:$AP,'DB Runes'!$AR1181,FALSE)</f>
        <v>0</v>
      </c>
      <c r="AD1181">
        <f>HLOOKUP(AD$1,'DB Runes '!$A:$AP,'DB Runes'!$AR1181,FALSE)</f>
        <v>0</v>
      </c>
      <c r="AE1181">
        <f>HLOOKUP(AE$1,'DB Runes '!$A:$AP,'DB Runes'!$AR1181,FALSE)</f>
        <v>0</v>
      </c>
      <c r="AF1181">
        <f>HLOOKUP(AF$1,'DB Runes '!$A:$AP,'DB Runes'!$AR1181,FALSE)</f>
        <v>0</v>
      </c>
      <c r="AG1181">
        <f>HLOOKUP(AG$1,'DB Runes '!$A:$AP,'DB Runes'!$AR1181,FALSE)</f>
        <v>0</v>
      </c>
      <c r="AH1181">
        <f>HLOOKUP(AH$1,'DB Runes '!$A:$AP,'DB Runes'!$AR1181,FALSE)</f>
        <v>0</v>
      </c>
      <c r="AI1181">
        <f>HLOOKUP(AI$1,'DB Runes '!$A:$AP,'DB Runes'!$AR1181,FALSE)</f>
        <v>0</v>
      </c>
      <c r="AJ1181">
        <f>HLOOKUP(AJ$1,'DB Runes '!$A:$AP,'DB Runes'!$AR1181,FALSE)</f>
        <v>0</v>
      </c>
      <c r="AK1181">
        <f>HLOOKUP(AK$1,'DB Runes '!$A:$AP,'DB Runes'!$AR1181,FALSE)</f>
        <v>0</v>
      </c>
      <c r="AL1181">
        <f>HLOOKUP(AL$1,'DB Runes '!$A:$AP,'DB Runes'!$AR1181,FALSE)</f>
        <v>0</v>
      </c>
      <c r="AM1181">
        <f>HLOOKUP(AM$1,'DB Runes '!$A:$AP,'DB Runes'!$AR1181,FALSE)</f>
        <v>0</v>
      </c>
      <c r="AN1181">
        <f>HLOOKUP(AN$1,'DB Runes '!$A:$AP,'DB Runes'!$AR1181,FALSE)</f>
        <v>0</v>
      </c>
      <c r="AO1181">
        <f>HLOOKUP(AO$1,'DB Runes '!$A:$AP,'DB Runes'!$AR1181,FALSE)</f>
        <v>0</v>
      </c>
      <c r="AP1181">
        <f>HLOOKUP(AP$1,'DB Runes '!$A:$AP,'DB Runes'!$AR1181,FALSE)</f>
        <v>0</v>
      </c>
      <c r="AR1181">
        <v>1181</v>
      </c>
    </row>
    <row r="1182" spans="1:44" x14ac:dyDescent="0.25">
      <c r="A1182">
        <f>HLOOKUP(A$1,'DB Runes '!$A:$AP,'DB Runes'!$AR1182,FALSE)</f>
        <v>0</v>
      </c>
      <c r="B1182">
        <f>HLOOKUP(B$1,'DB Runes '!$A:$AP,'DB Runes'!$AR1182,FALSE)</f>
        <v>0</v>
      </c>
      <c r="C1182">
        <f>HLOOKUP(C$1,'DB Runes '!$A:$AP,'DB Runes'!$AR1182,FALSE)</f>
        <v>0</v>
      </c>
      <c r="D1182">
        <f>HLOOKUP(D$1,'DB Runes '!$A:$AP,'DB Runes'!$AR1182,FALSE)</f>
        <v>0</v>
      </c>
      <c r="E1182">
        <f>HLOOKUP(E$1,'DB Runes '!$A:$AP,'DB Runes'!$AR1182,FALSE)</f>
        <v>0</v>
      </c>
      <c r="F1182">
        <f>HLOOKUP(F$1,'DB Runes '!$A:$AP,'DB Runes'!$AR1182,FALSE)</f>
        <v>0</v>
      </c>
      <c r="G1182">
        <f>HLOOKUP(G$1,'DB Runes '!$A:$AP,'DB Runes'!$AR1182,FALSE)</f>
        <v>0</v>
      </c>
      <c r="H1182">
        <f>HLOOKUP(H$1,'DB Runes '!$A:$AP,'DB Runes'!$AR1182,FALSE)</f>
        <v>0</v>
      </c>
      <c r="I1182">
        <f>HLOOKUP(I$1,'DB Runes '!$A:$AP,'DB Runes'!$AR1182,FALSE)</f>
        <v>0</v>
      </c>
      <c r="J1182">
        <f>HLOOKUP(J$1,'DB Runes '!$A:$AP,'DB Runes'!$AR1182,FALSE)</f>
        <v>0</v>
      </c>
      <c r="K1182">
        <f>HLOOKUP(K$1,'DB Runes '!$A:$AP,'DB Runes'!$AR1182,FALSE)</f>
        <v>0</v>
      </c>
      <c r="L1182">
        <f>HLOOKUP(L$1,'DB Runes '!$A:$AP,'DB Runes'!$AR1182,FALSE)</f>
        <v>0</v>
      </c>
      <c r="M1182">
        <f>HLOOKUP(M$1,'DB Runes '!$A:$AP,'DB Runes'!$AR1182,FALSE)</f>
        <v>0</v>
      </c>
      <c r="N1182">
        <f>HLOOKUP(N$1,'DB Runes '!$A:$AP,'DB Runes'!$AR1182,FALSE)</f>
        <v>0</v>
      </c>
      <c r="O1182">
        <f>HLOOKUP(O$1,'DB Runes '!$A:$AP,'DB Runes'!$AR1182,FALSE)</f>
        <v>0</v>
      </c>
      <c r="P1182">
        <f>HLOOKUP(P$1,'DB Runes '!$A:$AP,'DB Runes'!$AR1182,FALSE)</f>
        <v>0</v>
      </c>
      <c r="Q1182">
        <f>HLOOKUP(Q$1,'DB Runes '!$A:$AP,'DB Runes'!$AR1182,FALSE)</f>
        <v>0</v>
      </c>
      <c r="R1182">
        <f>HLOOKUP(R$1,'DB Runes '!$A:$AP,'DB Runes'!$AR1182,FALSE)</f>
        <v>0</v>
      </c>
      <c r="S1182">
        <f>HLOOKUP(S$1,'DB Runes '!$A:$AP,'DB Runes'!$AR1182,FALSE)</f>
        <v>0</v>
      </c>
      <c r="T1182">
        <f>HLOOKUP(T$1,'DB Runes '!$A:$AP,'DB Runes'!$AR1182,FALSE)</f>
        <v>0</v>
      </c>
      <c r="U1182">
        <f>HLOOKUP(U$1,'DB Runes '!$A:$AP,'DB Runes'!$AR1182,FALSE)</f>
        <v>0</v>
      </c>
      <c r="V1182">
        <f>HLOOKUP(V$1,'DB Runes '!$A:$AP,'DB Runes'!$AR1182,FALSE)</f>
        <v>0</v>
      </c>
      <c r="W1182">
        <f>HLOOKUP(W$1,'DB Runes '!$A:$AP,'DB Runes'!$AR1182,FALSE)</f>
        <v>0</v>
      </c>
      <c r="X1182">
        <f>HLOOKUP(X$1,'DB Runes '!$A:$AP,'DB Runes'!$AR1182,FALSE)</f>
        <v>0</v>
      </c>
      <c r="Y1182">
        <f>HLOOKUP(Y$1,'DB Runes '!$A:$AP,'DB Runes'!$AR1182,FALSE)</f>
        <v>0</v>
      </c>
      <c r="Z1182">
        <f>HLOOKUP(Z$1,'DB Runes '!$A:$AP,'DB Runes'!$AR1182,FALSE)</f>
        <v>0</v>
      </c>
      <c r="AA1182">
        <f>HLOOKUP(AA$1,'DB Runes '!$A:$AP,'DB Runes'!$AR1182,FALSE)</f>
        <v>0</v>
      </c>
      <c r="AB1182">
        <f>HLOOKUP(AB$1,'DB Runes '!$A:$AP,'DB Runes'!$AR1182,FALSE)</f>
        <v>0</v>
      </c>
      <c r="AC1182">
        <f>HLOOKUP(AC$1,'DB Runes '!$A:$AP,'DB Runes'!$AR1182,FALSE)</f>
        <v>0</v>
      </c>
      <c r="AD1182">
        <f>HLOOKUP(AD$1,'DB Runes '!$A:$AP,'DB Runes'!$AR1182,FALSE)</f>
        <v>0</v>
      </c>
      <c r="AE1182">
        <f>HLOOKUP(AE$1,'DB Runes '!$A:$AP,'DB Runes'!$AR1182,FALSE)</f>
        <v>0</v>
      </c>
      <c r="AF1182">
        <f>HLOOKUP(AF$1,'DB Runes '!$A:$AP,'DB Runes'!$AR1182,FALSE)</f>
        <v>0</v>
      </c>
      <c r="AG1182">
        <f>HLOOKUP(AG$1,'DB Runes '!$A:$AP,'DB Runes'!$AR1182,FALSE)</f>
        <v>0</v>
      </c>
      <c r="AH1182">
        <f>HLOOKUP(AH$1,'DB Runes '!$A:$AP,'DB Runes'!$AR1182,FALSE)</f>
        <v>0</v>
      </c>
      <c r="AI1182">
        <f>HLOOKUP(AI$1,'DB Runes '!$A:$AP,'DB Runes'!$AR1182,FALSE)</f>
        <v>0</v>
      </c>
      <c r="AJ1182">
        <f>HLOOKUP(AJ$1,'DB Runes '!$A:$AP,'DB Runes'!$AR1182,FALSE)</f>
        <v>0</v>
      </c>
      <c r="AK1182">
        <f>HLOOKUP(AK$1,'DB Runes '!$A:$AP,'DB Runes'!$AR1182,FALSE)</f>
        <v>0</v>
      </c>
      <c r="AL1182">
        <f>HLOOKUP(AL$1,'DB Runes '!$A:$AP,'DB Runes'!$AR1182,FALSE)</f>
        <v>0</v>
      </c>
      <c r="AM1182">
        <f>HLOOKUP(AM$1,'DB Runes '!$A:$AP,'DB Runes'!$AR1182,FALSE)</f>
        <v>0</v>
      </c>
      <c r="AN1182">
        <f>HLOOKUP(AN$1,'DB Runes '!$A:$AP,'DB Runes'!$AR1182,FALSE)</f>
        <v>0</v>
      </c>
      <c r="AO1182">
        <f>HLOOKUP(AO$1,'DB Runes '!$A:$AP,'DB Runes'!$AR1182,FALSE)</f>
        <v>0</v>
      </c>
      <c r="AP1182">
        <f>HLOOKUP(AP$1,'DB Runes '!$A:$AP,'DB Runes'!$AR1182,FALSE)</f>
        <v>0</v>
      </c>
      <c r="AR1182">
        <v>1182</v>
      </c>
    </row>
    <row r="1183" spans="1:44" x14ac:dyDescent="0.25">
      <c r="A1183">
        <f>HLOOKUP(A$1,'DB Runes '!$A:$AP,'DB Runes'!$AR1183,FALSE)</f>
        <v>0</v>
      </c>
      <c r="B1183">
        <f>HLOOKUP(B$1,'DB Runes '!$A:$AP,'DB Runes'!$AR1183,FALSE)</f>
        <v>0</v>
      </c>
      <c r="C1183">
        <f>HLOOKUP(C$1,'DB Runes '!$A:$AP,'DB Runes'!$AR1183,FALSE)</f>
        <v>0</v>
      </c>
      <c r="D1183">
        <f>HLOOKUP(D$1,'DB Runes '!$A:$AP,'DB Runes'!$AR1183,FALSE)</f>
        <v>0</v>
      </c>
      <c r="E1183">
        <f>HLOOKUP(E$1,'DB Runes '!$A:$AP,'DB Runes'!$AR1183,FALSE)</f>
        <v>0</v>
      </c>
      <c r="F1183">
        <f>HLOOKUP(F$1,'DB Runes '!$A:$AP,'DB Runes'!$AR1183,FALSE)</f>
        <v>0</v>
      </c>
      <c r="G1183">
        <f>HLOOKUP(G$1,'DB Runes '!$A:$AP,'DB Runes'!$AR1183,FALSE)</f>
        <v>0</v>
      </c>
      <c r="H1183">
        <f>HLOOKUP(H$1,'DB Runes '!$A:$AP,'DB Runes'!$AR1183,FALSE)</f>
        <v>0</v>
      </c>
      <c r="I1183">
        <f>HLOOKUP(I$1,'DB Runes '!$A:$AP,'DB Runes'!$AR1183,FALSE)</f>
        <v>0</v>
      </c>
      <c r="J1183">
        <f>HLOOKUP(J$1,'DB Runes '!$A:$AP,'DB Runes'!$AR1183,FALSE)</f>
        <v>0</v>
      </c>
      <c r="K1183">
        <f>HLOOKUP(K$1,'DB Runes '!$A:$AP,'DB Runes'!$AR1183,FALSE)</f>
        <v>0</v>
      </c>
      <c r="L1183">
        <f>HLOOKUP(L$1,'DB Runes '!$A:$AP,'DB Runes'!$AR1183,FALSE)</f>
        <v>0</v>
      </c>
      <c r="M1183">
        <f>HLOOKUP(M$1,'DB Runes '!$A:$AP,'DB Runes'!$AR1183,FALSE)</f>
        <v>0</v>
      </c>
      <c r="N1183">
        <f>HLOOKUP(N$1,'DB Runes '!$A:$AP,'DB Runes'!$AR1183,FALSE)</f>
        <v>0</v>
      </c>
      <c r="O1183">
        <f>HLOOKUP(O$1,'DB Runes '!$A:$AP,'DB Runes'!$AR1183,FALSE)</f>
        <v>0</v>
      </c>
      <c r="P1183">
        <f>HLOOKUP(P$1,'DB Runes '!$A:$AP,'DB Runes'!$AR1183,FALSE)</f>
        <v>0</v>
      </c>
      <c r="Q1183">
        <f>HLOOKUP(Q$1,'DB Runes '!$A:$AP,'DB Runes'!$AR1183,FALSE)</f>
        <v>0</v>
      </c>
      <c r="R1183">
        <f>HLOOKUP(R$1,'DB Runes '!$A:$AP,'DB Runes'!$AR1183,FALSE)</f>
        <v>0</v>
      </c>
      <c r="S1183">
        <f>HLOOKUP(S$1,'DB Runes '!$A:$AP,'DB Runes'!$AR1183,FALSE)</f>
        <v>0</v>
      </c>
      <c r="T1183">
        <f>HLOOKUP(T$1,'DB Runes '!$A:$AP,'DB Runes'!$AR1183,FALSE)</f>
        <v>0</v>
      </c>
      <c r="U1183">
        <f>HLOOKUP(U$1,'DB Runes '!$A:$AP,'DB Runes'!$AR1183,FALSE)</f>
        <v>0</v>
      </c>
      <c r="V1183">
        <f>HLOOKUP(V$1,'DB Runes '!$A:$AP,'DB Runes'!$AR1183,FALSE)</f>
        <v>0</v>
      </c>
      <c r="W1183">
        <f>HLOOKUP(W$1,'DB Runes '!$A:$AP,'DB Runes'!$AR1183,FALSE)</f>
        <v>0</v>
      </c>
      <c r="X1183">
        <f>HLOOKUP(X$1,'DB Runes '!$A:$AP,'DB Runes'!$AR1183,FALSE)</f>
        <v>0</v>
      </c>
      <c r="Y1183">
        <f>HLOOKUP(Y$1,'DB Runes '!$A:$AP,'DB Runes'!$AR1183,FALSE)</f>
        <v>0</v>
      </c>
      <c r="Z1183">
        <f>HLOOKUP(Z$1,'DB Runes '!$A:$AP,'DB Runes'!$AR1183,FALSE)</f>
        <v>0</v>
      </c>
      <c r="AA1183">
        <f>HLOOKUP(AA$1,'DB Runes '!$A:$AP,'DB Runes'!$AR1183,FALSE)</f>
        <v>0</v>
      </c>
      <c r="AB1183">
        <f>HLOOKUP(AB$1,'DB Runes '!$A:$AP,'DB Runes'!$AR1183,FALSE)</f>
        <v>0</v>
      </c>
      <c r="AC1183">
        <f>HLOOKUP(AC$1,'DB Runes '!$A:$AP,'DB Runes'!$AR1183,FALSE)</f>
        <v>0</v>
      </c>
      <c r="AD1183">
        <f>HLOOKUP(AD$1,'DB Runes '!$A:$AP,'DB Runes'!$AR1183,FALSE)</f>
        <v>0</v>
      </c>
      <c r="AE1183">
        <f>HLOOKUP(AE$1,'DB Runes '!$A:$AP,'DB Runes'!$AR1183,FALSE)</f>
        <v>0</v>
      </c>
      <c r="AF1183">
        <f>HLOOKUP(AF$1,'DB Runes '!$A:$AP,'DB Runes'!$AR1183,FALSE)</f>
        <v>0</v>
      </c>
      <c r="AG1183">
        <f>HLOOKUP(AG$1,'DB Runes '!$A:$AP,'DB Runes'!$AR1183,FALSE)</f>
        <v>0</v>
      </c>
      <c r="AH1183">
        <f>HLOOKUP(AH$1,'DB Runes '!$A:$AP,'DB Runes'!$AR1183,FALSE)</f>
        <v>0</v>
      </c>
      <c r="AI1183">
        <f>HLOOKUP(AI$1,'DB Runes '!$A:$AP,'DB Runes'!$AR1183,FALSE)</f>
        <v>0</v>
      </c>
      <c r="AJ1183">
        <f>HLOOKUP(AJ$1,'DB Runes '!$A:$AP,'DB Runes'!$AR1183,FALSE)</f>
        <v>0</v>
      </c>
      <c r="AK1183">
        <f>HLOOKUP(AK$1,'DB Runes '!$A:$AP,'DB Runes'!$AR1183,FALSE)</f>
        <v>0</v>
      </c>
      <c r="AL1183">
        <f>HLOOKUP(AL$1,'DB Runes '!$A:$AP,'DB Runes'!$AR1183,FALSE)</f>
        <v>0</v>
      </c>
      <c r="AM1183">
        <f>HLOOKUP(AM$1,'DB Runes '!$A:$AP,'DB Runes'!$AR1183,FALSE)</f>
        <v>0</v>
      </c>
      <c r="AN1183">
        <f>HLOOKUP(AN$1,'DB Runes '!$A:$AP,'DB Runes'!$AR1183,FALSE)</f>
        <v>0</v>
      </c>
      <c r="AO1183">
        <f>HLOOKUP(AO$1,'DB Runes '!$A:$AP,'DB Runes'!$AR1183,FALSE)</f>
        <v>0</v>
      </c>
      <c r="AP1183">
        <f>HLOOKUP(AP$1,'DB Runes '!$A:$AP,'DB Runes'!$AR1183,FALSE)</f>
        <v>0</v>
      </c>
      <c r="AR1183">
        <v>1183</v>
      </c>
    </row>
    <row r="1184" spans="1:44" x14ac:dyDescent="0.25">
      <c r="A1184">
        <f>HLOOKUP(A$1,'DB Runes '!$A:$AP,'DB Runes'!$AR1184,FALSE)</f>
        <v>0</v>
      </c>
      <c r="B1184">
        <f>HLOOKUP(B$1,'DB Runes '!$A:$AP,'DB Runes'!$AR1184,FALSE)</f>
        <v>0</v>
      </c>
      <c r="C1184">
        <f>HLOOKUP(C$1,'DB Runes '!$A:$AP,'DB Runes'!$AR1184,FALSE)</f>
        <v>0</v>
      </c>
      <c r="D1184">
        <f>HLOOKUP(D$1,'DB Runes '!$A:$AP,'DB Runes'!$AR1184,FALSE)</f>
        <v>0</v>
      </c>
      <c r="E1184">
        <f>HLOOKUP(E$1,'DB Runes '!$A:$AP,'DB Runes'!$AR1184,FALSE)</f>
        <v>0</v>
      </c>
      <c r="F1184">
        <f>HLOOKUP(F$1,'DB Runes '!$A:$AP,'DB Runes'!$AR1184,FALSE)</f>
        <v>0</v>
      </c>
      <c r="G1184">
        <f>HLOOKUP(G$1,'DB Runes '!$A:$AP,'DB Runes'!$AR1184,FALSE)</f>
        <v>0</v>
      </c>
      <c r="H1184">
        <f>HLOOKUP(H$1,'DB Runes '!$A:$AP,'DB Runes'!$AR1184,FALSE)</f>
        <v>0</v>
      </c>
      <c r="I1184">
        <f>HLOOKUP(I$1,'DB Runes '!$A:$AP,'DB Runes'!$AR1184,FALSE)</f>
        <v>0</v>
      </c>
      <c r="J1184">
        <f>HLOOKUP(J$1,'DB Runes '!$A:$AP,'DB Runes'!$AR1184,FALSE)</f>
        <v>0</v>
      </c>
      <c r="K1184">
        <f>HLOOKUP(K$1,'DB Runes '!$A:$AP,'DB Runes'!$AR1184,FALSE)</f>
        <v>0</v>
      </c>
      <c r="L1184">
        <f>HLOOKUP(L$1,'DB Runes '!$A:$AP,'DB Runes'!$AR1184,FALSE)</f>
        <v>0</v>
      </c>
      <c r="M1184">
        <f>HLOOKUP(M$1,'DB Runes '!$A:$AP,'DB Runes'!$AR1184,FALSE)</f>
        <v>0</v>
      </c>
      <c r="N1184">
        <f>HLOOKUP(N$1,'DB Runes '!$A:$AP,'DB Runes'!$AR1184,FALSE)</f>
        <v>0</v>
      </c>
      <c r="O1184">
        <f>HLOOKUP(O$1,'DB Runes '!$A:$AP,'DB Runes'!$AR1184,FALSE)</f>
        <v>0</v>
      </c>
      <c r="P1184">
        <f>HLOOKUP(P$1,'DB Runes '!$A:$AP,'DB Runes'!$AR1184,FALSE)</f>
        <v>0</v>
      </c>
      <c r="Q1184">
        <f>HLOOKUP(Q$1,'DB Runes '!$A:$AP,'DB Runes'!$AR1184,FALSE)</f>
        <v>0</v>
      </c>
      <c r="R1184">
        <f>HLOOKUP(R$1,'DB Runes '!$A:$AP,'DB Runes'!$AR1184,FALSE)</f>
        <v>0</v>
      </c>
      <c r="S1184">
        <f>HLOOKUP(S$1,'DB Runes '!$A:$AP,'DB Runes'!$AR1184,FALSE)</f>
        <v>0</v>
      </c>
      <c r="T1184">
        <f>HLOOKUP(T$1,'DB Runes '!$A:$AP,'DB Runes'!$AR1184,FALSE)</f>
        <v>0</v>
      </c>
      <c r="U1184">
        <f>HLOOKUP(U$1,'DB Runes '!$A:$AP,'DB Runes'!$AR1184,FALSE)</f>
        <v>0</v>
      </c>
      <c r="V1184">
        <f>HLOOKUP(V$1,'DB Runes '!$A:$AP,'DB Runes'!$AR1184,FALSE)</f>
        <v>0</v>
      </c>
      <c r="W1184">
        <f>HLOOKUP(W$1,'DB Runes '!$A:$AP,'DB Runes'!$AR1184,FALSE)</f>
        <v>0</v>
      </c>
      <c r="X1184">
        <f>HLOOKUP(X$1,'DB Runes '!$A:$AP,'DB Runes'!$AR1184,FALSE)</f>
        <v>0</v>
      </c>
      <c r="Y1184">
        <f>HLOOKUP(Y$1,'DB Runes '!$A:$AP,'DB Runes'!$AR1184,FALSE)</f>
        <v>0</v>
      </c>
      <c r="Z1184">
        <f>HLOOKUP(Z$1,'DB Runes '!$A:$AP,'DB Runes'!$AR1184,FALSE)</f>
        <v>0</v>
      </c>
      <c r="AA1184">
        <f>HLOOKUP(AA$1,'DB Runes '!$A:$AP,'DB Runes'!$AR1184,FALSE)</f>
        <v>0</v>
      </c>
      <c r="AB1184">
        <f>HLOOKUP(AB$1,'DB Runes '!$A:$AP,'DB Runes'!$AR1184,FALSE)</f>
        <v>0</v>
      </c>
      <c r="AC1184">
        <f>HLOOKUP(AC$1,'DB Runes '!$A:$AP,'DB Runes'!$AR1184,FALSE)</f>
        <v>0</v>
      </c>
      <c r="AD1184">
        <f>HLOOKUP(AD$1,'DB Runes '!$A:$AP,'DB Runes'!$AR1184,FALSE)</f>
        <v>0</v>
      </c>
      <c r="AE1184">
        <f>HLOOKUP(AE$1,'DB Runes '!$A:$AP,'DB Runes'!$AR1184,FALSE)</f>
        <v>0</v>
      </c>
      <c r="AF1184">
        <f>HLOOKUP(AF$1,'DB Runes '!$A:$AP,'DB Runes'!$AR1184,FALSE)</f>
        <v>0</v>
      </c>
      <c r="AG1184">
        <f>HLOOKUP(AG$1,'DB Runes '!$A:$AP,'DB Runes'!$AR1184,FALSE)</f>
        <v>0</v>
      </c>
      <c r="AH1184">
        <f>HLOOKUP(AH$1,'DB Runes '!$A:$AP,'DB Runes'!$AR1184,FALSE)</f>
        <v>0</v>
      </c>
      <c r="AI1184">
        <f>HLOOKUP(AI$1,'DB Runes '!$A:$AP,'DB Runes'!$AR1184,FALSE)</f>
        <v>0</v>
      </c>
      <c r="AJ1184">
        <f>HLOOKUP(AJ$1,'DB Runes '!$A:$AP,'DB Runes'!$AR1184,FALSE)</f>
        <v>0</v>
      </c>
      <c r="AK1184">
        <f>HLOOKUP(AK$1,'DB Runes '!$A:$AP,'DB Runes'!$AR1184,FALSE)</f>
        <v>0</v>
      </c>
      <c r="AL1184">
        <f>HLOOKUP(AL$1,'DB Runes '!$A:$AP,'DB Runes'!$AR1184,FALSE)</f>
        <v>0</v>
      </c>
      <c r="AM1184">
        <f>HLOOKUP(AM$1,'DB Runes '!$A:$AP,'DB Runes'!$AR1184,FALSE)</f>
        <v>0</v>
      </c>
      <c r="AN1184">
        <f>HLOOKUP(AN$1,'DB Runes '!$A:$AP,'DB Runes'!$AR1184,FALSE)</f>
        <v>0</v>
      </c>
      <c r="AO1184">
        <f>HLOOKUP(AO$1,'DB Runes '!$A:$AP,'DB Runes'!$AR1184,FALSE)</f>
        <v>0</v>
      </c>
      <c r="AP1184">
        <f>HLOOKUP(AP$1,'DB Runes '!$A:$AP,'DB Runes'!$AR1184,FALSE)</f>
        <v>0</v>
      </c>
      <c r="AR1184">
        <v>1184</v>
      </c>
    </row>
    <row r="1185" spans="1:44" x14ac:dyDescent="0.25">
      <c r="A1185">
        <f>HLOOKUP(A$1,'DB Runes '!$A:$AP,'DB Runes'!$AR1185,FALSE)</f>
        <v>0</v>
      </c>
      <c r="B1185">
        <f>HLOOKUP(B$1,'DB Runes '!$A:$AP,'DB Runes'!$AR1185,FALSE)</f>
        <v>0</v>
      </c>
      <c r="C1185">
        <f>HLOOKUP(C$1,'DB Runes '!$A:$AP,'DB Runes'!$AR1185,FALSE)</f>
        <v>0</v>
      </c>
      <c r="D1185">
        <f>HLOOKUP(D$1,'DB Runes '!$A:$AP,'DB Runes'!$AR1185,FALSE)</f>
        <v>0</v>
      </c>
      <c r="E1185">
        <f>HLOOKUP(E$1,'DB Runes '!$A:$AP,'DB Runes'!$AR1185,FALSE)</f>
        <v>0</v>
      </c>
      <c r="F1185">
        <f>HLOOKUP(F$1,'DB Runes '!$A:$AP,'DB Runes'!$AR1185,FALSE)</f>
        <v>0</v>
      </c>
      <c r="G1185">
        <f>HLOOKUP(G$1,'DB Runes '!$A:$AP,'DB Runes'!$AR1185,FALSE)</f>
        <v>0</v>
      </c>
      <c r="H1185">
        <f>HLOOKUP(H$1,'DB Runes '!$A:$AP,'DB Runes'!$AR1185,FALSE)</f>
        <v>0</v>
      </c>
      <c r="I1185">
        <f>HLOOKUP(I$1,'DB Runes '!$A:$AP,'DB Runes'!$AR1185,FALSE)</f>
        <v>0</v>
      </c>
      <c r="J1185">
        <f>HLOOKUP(J$1,'DB Runes '!$A:$AP,'DB Runes'!$AR1185,FALSE)</f>
        <v>0</v>
      </c>
      <c r="K1185">
        <f>HLOOKUP(K$1,'DB Runes '!$A:$AP,'DB Runes'!$AR1185,FALSE)</f>
        <v>0</v>
      </c>
      <c r="L1185">
        <f>HLOOKUP(L$1,'DB Runes '!$A:$AP,'DB Runes'!$AR1185,FALSE)</f>
        <v>0</v>
      </c>
      <c r="M1185">
        <f>HLOOKUP(M$1,'DB Runes '!$A:$AP,'DB Runes'!$AR1185,FALSE)</f>
        <v>0</v>
      </c>
      <c r="N1185">
        <f>HLOOKUP(N$1,'DB Runes '!$A:$AP,'DB Runes'!$AR1185,FALSE)</f>
        <v>0</v>
      </c>
      <c r="O1185">
        <f>HLOOKUP(O$1,'DB Runes '!$A:$AP,'DB Runes'!$AR1185,FALSE)</f>
        <v>0</v>
      </c>
      <c r="P1185">
        <f>HLOOKUP(P$1,'DB Runes '!$A:$AP,'DB Runes'!$AR1185,FALSE)</f>
        <v>0</v>
      </c>
      <c r="Q1185">
        <f>HLOOKUP(Q$1,'DB Runes '!$A:$AP,'DB Runes'!$AR1185,FALSE)</f>
        <v>0</v>
      </c>
      <c r="R1185">
        <f>HLOOKUP(R$1,'DB Runes '!$A:$AP,'DB Runes'!$AR1185,FALSE)</f>
        <v>0</v>
      </c>
      <c r="S1185">
        <f>HLOOKUP(S$1,'DB Runes '!$A:$AP,'DB Runes'!$AR1185,FALSE)</f>
        <v>0</v>
      </c>
      <c r="T1185">
        <f>HLOOKUP(T$1,'DB Runes '!$A:$AP,'DB Runes'!$AR1185,FALSE)</f>
        <v>0</v>
      </c>
      <c r="U1185">
        <f>HLOOKUP(U$1,'DB Runes '!$A:$AP,'DB Runes'!$AR1185,FALSE)</f>
        <v>0</v>
      </c>
      <c r="V1185">
        <f>HLOOKUP(V$1,'DB Runes '!$A:$AP,'DB Runes'!$AR1185,FALSE)</f>
        <v>0</v>
      </c>
      <c r="W1185">
        <f>HLOOKUP(W$1,'DB Runes '!$A:$AP,'DB Runes'!$AR1185,FALSE)</f>
        <v>0</v>
      </c>
      <c r="X1185">
        <f>HLOOKUP(X$1,'DB Runes '!$A:$AP,'DB Runes'!$AR1185,FALSE)</f>
        <v>0</v>
      </c>
      <c r="Y1185">
        <f>HLOOKUP(Y$1,'DB Runes '!$A:$AP,'DB Runes'!$AR1185,FALSE)</f>
        <v>0</v>
      </c>
      <c r="Z1185">
        <f>HLOOKUP(Z$1,'DB Runes '!$A:$AP,'DB Runes'!$AR1185,FALSE)</f>
        <v>0</v>
      </c>
      <c r="AA1185">
        <f>HLOOKUP(AA$1,'DB Runes '!$A:$AP,'DB Runes'!$AR1185,FALSE)</f>
        <v>0</v>
      </c>
      <c r="AB1185">
        <f>HLOOKUP(AB$1,'DB Runes '!$A:$AP,'DB Runes'!$AR1185,FALSE)</f>
        <v>0</v>
      </c>
      <c r="AC1185">
        <f>HLOOKUP(AC$1,'DB Runes '!$A:$AP,'DB Runes'!$AR1185,FALSE)</f>
        <v>0</v>
      </c>
      <c r="AD1185">
        <f>HLOOKUP(AD$1,'DB Runes '!$A:$AP,'DB Runes'!$AR1185,FALSE)</f>
        <v>0</v>
      </c>
      <c r="AE1185">
        <f>HLOOKUP(AE$1,'DB Runes '!$A:$AP,'DB Runes'!$AR1185,FALSE)</f>
        <v>0</v>
      </c>
      <c r="AF1185">
        <f>HLOOKUP(AF$1,'DB Runes '!$A:$AP,'DB Runes'!$AR1185,FALSE)</f>
        <v>0</v>
      </c>
      <c r="AG1185">
        <f>HLOOKUP(AG$1,'DB Runes '!$A:$AP,'DB Runes'!$AR1185,FALSE)</f>
        <v>0</v>
      </c>
      <c r="AH1185">
        <f>HLOOKUP(AH$1,'DB Runes '!$A:$AP,'DB Runes'!$AR1185,FALSE)</f>
        <v>0</v>
      </c>
      <c r="AI1185">
        <f>HLOOKUP(AI$1,'DB Runes '!$A:$AP,'DB Runes'!$AR1185,FALSE)</f>
        <v>0</v>
      </c>
      <c r="AJ1185">
        <f>HLOOKUP(AJ$1,'DB Runes '!$A:$AP,'DB Runes'!$AR1185,FALSE)</f>
        <v>0</v>
      </c>
      <c r="AK1185">
        <f>HLOOKUP(AK$1,'DB Runes '!$A:$AP,'DB Runes'!$AR1185,FALSE)</f>
        <v>0</v>
      </c>
      <c r="AL1185">
        <f>HLOOKUP(AL$1,'DB Runes '!$A:$AP,'DB Runes'!$AR1185,FALSE)</f>
        <v>0</v>
      </c>
      <c r="AM1185">
        <f>HLOOKUP(AM$1,'DB Runes '!$A:$AP,'DB Runes'!$AR1185,FALSE)</f>
        <v>0</v>
      </c>
      <c r="AN1185">
        <f>HLOOKUP(AN$1,'DB Runes '!$A:$AP,'DB Runes'!$AR1185,FALSE)</f>
        <v>0</v>
      </c>
      <c r="AO1185">
        <f>HLOOKUP(AO$1,'DB Runes '!$A:$AP,'DB Runes'!$AR1185,FALSE)</f>
        <v>0</v>
      </c>
      <c r="AP1185">
        <f>HLOOKUP(AP$1,'DB Runes '!$A:$AP,'DB Runes'!$AR1185,FALSE)</f>
        <v>0</v>
      </c>
      <c r="AR1185">
        <v>1185</v>
      </c>
    </row>
    <row r="1186" spans="1:44" x14ac:dyDescent="0.25">
      <c r="A1186">
        <f>HLOOKUP(A$1,'DB Runes '!$A:$AP,'DB Runes'!$AR1186,FALSE)</f>
        <v>0</v>
      </c>
      <c r="B1186">
        <f>HLOOKUP(B$1,'DB Runes '!$A:$AP,'DB Runes'!$AR1186,FALSE)</f>
        <v>0</v>
      </c>
      <c r="C1186">
        <f>HLOOKUP(C$1,'DB Runes '!$A:$AP,'DB Runes'!$AR1186,FALSE)</f>
        <v>0</v>
      </c>
      <c r="D1186">
        <f>HLOOKUP(D$1,'DB Runes '!$A:$AP,'DB Runes'!$AR1186,FALSE)</f>
        <v>0</v>
      </c>
      <c r="E1186">
        <f>HLOOKUP(E$1,'DB Runes '!$A:$AP,'DB Runes'!$AR1186,FALSE)</f>
        <v>0</v>
      </c>
      <c r="F1186">
        <f>HLOOKUP(F$1,'DB Runes '!$A:$AP,'DB Runes'!$AR1186,FALSE)</f>
        <v>0</v>
      </c>
      <c r="G1186">
        <f>HLOOKUP(G$1,'DB Runes '!$A:$AP,'DB Runes'!$AR1186,FALSE)</f>
        <v>0</v>
      </c>
      <c r="H1186">
        <f>HLOOKUP(H$1,'DB Runes '!$A:$AP,'DB Runes'!$AR1186,FALSE)</f>
        <v>0</v>
      </c>
      <c r="I1186">
        <f>HLOOKUP(I$1,'DB Runes '!$A:$AP,'DB Runes'!$AR1186,FALSE)</f>
        <v>0</v>
      </c>
      <c r="J1186">
        <f>HLOOKUP(J$1,'DB Runes '!$A:$AP,'DB Runes'!$AR1186,FALSE)</f>
        <v>0</v>
      </c>
      <c r="K1186">
        <f>HLOOKUP(K$1,'DB Runes '!$A:$AP,'DB Runes'!$AR1186,FALSE)</f>
        <v>0</v>
      </c>
      <c r="L1186">
        <f>HLOOKUP(L$1,'DB Runes '!$A:$AP,'DB Runes'!$AR1186,FALSE)</f>
        <v>0</v>
      </c>
      <c r="M1186">
        <f>HLOOKUP(M$1,'DB Runes '!$A:$AP,'DB Runes'!$AR1186,FALSE)</f>
        <v>0</v>
      </c>
      <c r="N1186">
        <f>HLOOKUP(N$1,'DB Runes '!$A:$AP,'DB Runes'!$AR1186,FALSE)</f>
        <v>0</v>
      </c>
      <c r="O1186">
        <f>HLOOKUP(O$1,'DB Runes '!$A:$AP,'DB Runes'!$AR1186,FALSE)</f>
        <v>0</v>
      </c>
      <c r="P1186">
        <f>HLOOKUP(P$1,'DB Runes '!$A:$AP,'DB Runes'!$AR1186,FALSE)</f>
        <v>0</v>
      </c>
      <c r="Q1186">
        <f>HLOOKUP(Q$1,'DB Runes '!$A:$AP,'DB Runes'!$AR1186,FALSE)</f>
        <v>0</v>
      </c>
      <c r="R1186">
        <f>HLOOKUP(R$1,'DB Runes '!$A:$AP,'DB Runes'!$AR1186,FALSE)</f>
        <v>0</v>
      </c>
      <c r="S1186">
        <f>HLOOKUP(S$1,'DB Runes '!$A:$AP,'DB Runes'!$AR1186,FALSE)</f>
        <v>0</v>
      </c>
      <c r="T1186">
        <f>HLOOKUP(T$1,'DB Runes '!$A:$AP,'DB Runes'!$AR1186,FALSE)</f>
        <v>0</v>
      </c>
      <c r="U1186">
        <f>HLOOKUP(U$1,'DB Runes '!$A:$AP,'DB Runes'!$AR1186,FALSE)</f>
        <v>0</v>
      </c>
      <c r="V1186">
        <f>HLOOKUP(V$1,'DB Runes '!$A:$AP,'DB Runes'!$AR1186,FALSE)</f>
        <v>0</v>
      </c>
      <c r="W1186">
        <f>HLOOKUP(W$1,'DB Runes '!$A:$AP,'DB Runes'!$AR1186,FALSE)</f>
        <v>0</v>
      </c>
      <c r="X1186">
        <f>HLOOKUP(X$1,'DB Runes '!$A:$AP,'DB Runes'!$AR1186,FALSE)</f>
        <v>0</v>
      </c>
      <c r="Y1186">
        <f>HLOOKUP(Y$1,'DB Runes '!$A:$AP,'DB Runes'!$AR1186,FALSE)</f>
        <v>0</v>
      </c>
      <c r="Z1186">
        <f>HLOOKUP(Z$1,'DB Runes '!$A:$AP,'DB Runes'!$AR1186,FALSE)</f>
        <v>0</v>
      </c>
      <c r="AA1186">
        <f>HLOOKUP(AA$1,'DB Runes '!$A:$AP,'DB Runes'!$AR1186,FALSE)</f>
        <v>0</v>
      </c>
      <c r="AB1186">
        <f>HLOOKUP(AB$1,'DB Runes '!$A:$AP,'DB Runes'!$AR1186,FALSE)</f>
        <v>0</v>
      </c>
      <c r="AC1186">
        <f>HLOOKUP(AC$1,'DB Runes '!$A:$AP,'DB Runes'!$AR1186,FALSE)</f>
        <v>0</v>
      </c>
      <c r="AD1186">
        <f>HLOOKUP(AD$1,'DB Runes '!$A:$AP,'DB Runes'!$AR1186,FALSE)</f>
        <v>0</v>
      </c>
      <c r="AE1186">
        <f>HLOOKUP(AE$1,'DB Runes '!$A:$AP,'DB Runes'!$AR1186,FALSE)</f>
        <v>0</v>
      </c>
      <c r="AF1186">
        <f>HLOOKUP(AF$1,'DB Runes '!$A:$AP,'DB Runes'!$AR1186,FALSE)</f>
        <v>0</v>
      </c>
      <c r="AG1186">
        <f>HLOOKUP(AG$1,'DB Runes '!$A:$AP,'DB Runes'!$AR1186,FALSE)</f>
        <v>0</v>
      </c>
      <c r="AH1186">
        <f>HLOOKUP(AH$1,'DB Runes '!$A:$AP,'DB Runes'!$AR1186,FALSE)</f>
        <v>0</v>
      </c>
      <c r="AI1186">
        <f>HLOOKUP(AI$1,'DB Runes '!$A:$AP,'DB Runes'!$AR1186,FALSE)</f>
        <v>0</v>
      </c>
      <c r="AJ1186">
        <f>HLOOKUP(AJ$1,'DB Runes '!$A:$AP,'DB Runes'!$AR1186,FALSE)</f>
        <v>0</v>
      </c>
      <c r="AK1186">
        <f>HLOOKUP(AK$1,'DB Runes '!$A:$AP,'DB Runes'!$AR1186,FALSE)</f>
        <v>0</v>
      </c>
      <c r="AL1186">
        <f>HLOOKUP(AL$1,'DB Runes '!$A:$AP,'DB Runes'!$AR1186,FALSE)</f>
        <v>0</v>
      </c>
      <c r="AM1186">
        <f>HLOOKUP(AM$1,'DB Runes '!$A:$AP,'DB Runes'!$AR1186,FALSE)</f>
        <v>0</v>
      </c>
      <c r="AN1186">
        <f>HLOOKUP(AN$1,'DB Runes '!$A:$AP,'DB Runes'!$AR1186,FALSE)</f>
        <v>0</v>
      </c>
      <c r="AO1186">
        <f>HLOOKUP(AO$1,'DB Runes '!$A:$AP,'DB Runes'!$AR1186,FALSE)</f>
        <v>0</v>
      </c>
      <c r="AP1186">
        <f>HLOOKUP(AP$1,'DB Runes '!$A:$AP,'DB Runes'!$AR1186,FALSE)</f>
        <v>0</v>
      </c>
      <c r="AR1186">
        <v>1186</v>
      </c>
    </row>
    <row r="1187" spans="1:44" x14ac:dyDescent="0.25">
      <c r="A1187">
        <f>HLOOKUP(A$1,'DB Runes '!$A:$AP,'DB Runes'!$AR1187,FALSE)</f>
        <v>0</v>
      </c>
      <c r="B1187">
        <f>HLOOKUP(B$1,'DB Runes '!$A:$AP,'DB Runes'!$AR1187,FALSE)</f>
        <v>0</v>
      </c>
      <c r="C1187">
        <f>HLOOKUP(C$1,'DB Runes '!$A:$AP,'DB Runes'!$AR1187,FALSE)</f>
        <v>0</v>
      </c>
      <c r="D1187">
        <f>HLOOKUP(D$1,'DB Runes '!$A:$AP,'DB Runes'!$AR1187,FALSE)</f>
        <v>0</v>
      </c>
      <c r="E1187">
        <f>HLOOKUP(E$1,'DB Runes '!$A:$AP,'DB Runes'!$AR1187,FALSE)</f>
        <v>0</v>
      </c>
      <c r="F1187">
        <f>HLOOKUP(F$1,'DB Runes '!$A:$AP,'DB Runes'!$AR1187,FALSE)</f>
        <v>0</v>
      </c>
      <c r="G1187">
        <f>HLOOKUP(G$1,'DB Runes '!$A:$AP,'DB Runes'!$AR1187,FALSE)</f>
        <v>0</v>
      </c>
      <c r="H1187">
        <f>HLOOKUP(H$1,'DB Runes '!$A:$AP,'DB Runes'!$AR1187,FALSE)</f>
        <v>0</v>
      </c>
      <c r="I1187">
        <f>HLOOKUP(I$1,'DB Runes '!$A:$AP,'DB Runes'!$AR1187,FALSE)</f>
        <v>0</v>
      </c>
      <c r="J1187">
        <f>HLOOKUP(J$1,'DB Runes '!$A:$AP,'DB Runes'!$AR1187,FALSE)</f>
        <v>0</v>
      </c>
      <c r="K1187">
        <f>HLOOKUP(K$1,'DB Runes '!$A:$AP,'DB Runes'!$AR1187,FALSE)</f>
        <v>0</v>
      </c>
      <c r="L1187">
        <f>HLOOKUP(L$1,'DB Runes '!$A:$AP,'DB Runes'!$AR1187,FALSE)</f>
        <v>0</v>
      </c>
      <c r="M1187">
        <f>HLOOKUP(M$1,'DB Runes '!$A:$AP,'DB Runes'!$AR1187,FALSE)</f>
        <v>0</v>
      </c>
      <c r="N1187">
        <f>HLOOKUP(N$1,'DB Runes '!$A:$AP,'DB Runes'!$AR1187,FALSE)</f>
        <v>0</v>
      </c>
      <c r="O1187">
        <f>HLOOKUP(O$1,'DB Runes '!$A:$AP,'DB Runes'!$AR1187,FALSE)</f>
        <v>0</v>
      </c>
      <c r="P1187">
        <f>HLOOKUP(P$1,'DB Runes '!$A:$AP,'DB Runes'!$AR1187,FALSE)</f>
        <v>0</v>
      </c>
      <c r="Q1187">
        <f>HLOOKUP(Q$1,'DB Runes '!$A:$AP,'DB Runes'!$AR1187,FALSE)</f>
        <v>0</v>
      </c>
      <c r="R1187">
        <f>HLOOKUP(R$1,'DB Runes '!$A:$AP,'DB Runes'!$AR1187,FALSE)</f>
        <v>0</v>
      </c>
      <c r="S1187">
        <f>HLOOKUP(S$1,'DB Runes '!$A:$AP,'DB Runes'!$AR1187,FALSE)</f>
        <v>0</v>
      </c>
      <c r="T1187">
        <f>HLOOKUP(T$1,'DB Runes '!$A:$AP,'DB Runes'!$AR1187,FALSE)</f>
        <v>0</v>
      </c>
      <c r="U1187">
        <f>HLOOKUP(U$1,'DB Runes '!$A:$AP,'DB Runes'!$AR1187,FALSE)</f>
        <v>0</v>
      </c>
      <c r="V1187">
        <f>HLOOKUP(V$1,'DB Runes '!$A:$AP,'DB Runes'!$AR1187,FALSE)</f>
        <v>0</v>
      </c>
      <c r="W1187">
        <f>HLOOKUP(W$1,'DB Runes '!$A:$AP,'DB Runes'!$AR1187,FALSE)</f>
        <v>0</v>
      </c>
      <c r="X1187">
        <f>HLOOKUP(X$1,'DB Runes '!$A:$AP,'DB Runes'!$AR1187,FALSE)</f>
        <v>0</v>
      </c>
      <c r="Y1187">
        <f>HLOOKUP(Y$1,'DB Runes '!$A:$AP,'DB Runes'!$AR1187,FALSE)</f>
        <v>0</v>
      </c>
      <c r="Z1187">
        <f>HLOOKUP(Z$1,'DB Runes '!$A:$AP,'DB Runes'!$AR1187,FALSE)</f>
        <v>0</v>
      </c>
      <c r="AA1187">
        <f>HLOOKUP(AA$1,'DB Runes '!$A:$AP,'DB Runes'!$AR1187,FALSE)</f>
        <v>0</v>
      </c>
      <c r="AB1187">
        <f>HLOOKUP(AB$1,'DB Runes '!$A:$AP,'DB Runes'!$AR1187,FALSE)</f>
        <v>0</v>
      </c>
      <c r="AC1187">
        <f>HLOOKUP(AC$1,'DB Runes '!$A:$AP,'DB Runes'!$AR1187,FALSE)</f>
        <v>0</v>
      </c>
      <c r="AD1187">
        <f>HLOOKUP(AD$1,'DB Runes '!$A:$AP,'DB Runes'!$AR1187,FALSE)</f>
        <v>0</v>
      </c>
      <c r="AE1187">
        <f>HLOOKUP(AE$1,'DB Runes '!$A:$AP,'DB Runes'!$AR1187,FALSE)</f>
        <v>0</v>
      </c>
      <c r="AF1187">
        <f>HLOOKUP(AF$1,'DB Runes '!$A:$AP,'DB Runes'!$AR1187,FALSE)</f>
        <v>0</v>
      </c>
      <c r="AG1187">
        <f>HLOOKUP(AG$1,'DB Runes '!$A:$AP,'DB Runes'!$AR1187,FALSE)</f>
        <v>0</v>
      </c>
      <c r="AH1187">
        <f>HLOOKUP(AH$1,'DB Runes '!$A:$AP,'DB Runes'!$AR1187,FALSE)</f>
        <v>0</v>
      </c>
      <c r="AI1187">
        <f>HLOOKUP(AI$1,'DB Runes '!$A:$AP,'DB Runes'!$AR1187,FALSE)</f>
        <v>0</v>
      </c>
      <c r="AJ1187">
        <f>HLOOKUP(AJ$1,'DB Runes '!$A:$AP,'DB Runes'!$AR1187,FALSE)</f>
        <v>0</v>
      </c>
      <c r="AK1187">
        <f>HLOOKUP(AK$1,'DB Runes '!$A:$AP,'DB Runes'!$AR1187,FALSE)</f>
        <v>0</v>
      </c>
      <c r="AL1187">
        <f>HLOOKUP(AL$1,'DB Runes '!$A:$AP,'DB Runes'!$AR1187,FALSE)</f>
        <v>0</v>
      </c>
      <c r="AM1187">
        <f>HLOOKUP(AM$1,'DB Runes '!$A:$AP,'DB Runes'!$AR1187,FALSE)</f>
        <v>0</v>
      </c>
      <c r="AN1187">
        <f>HLOOKUP(AN$1,'DB Runes '!$A:$AP,'DB Runes'!$AR1187,FALSE)</f>
        <v>0</v>
      </c>
      <c r="AO1187">
        <f>HLOOKUP(AO$1,'DB Runes '!$A:$AP,'DB Runes'!$AR1187,FALSE)</f>
        <v>0</v>
      </c>
      <c r="AP1187">
        <f>HLOOKUP(AP$1,'DB Runes '!$A:$AP,'DB Runes'!$AR1187,FALSE)</f>
        <v>0</v>
      </c>
      <c r="AR1187">
        <v>1187</v>
      </c>
    </row>
    <row r="1188" spans="1:44" x14ac:dyDescent="0.25">
      <c r="A1188">
        <f>HLOOKUP(A$1,'DB Runes '!$A:$AP,'DB Runes'!$AR1188,FALSE)</f>
        <v>0</v>
      </c>
      <c r="B1188">
        <f>HLOOKUP(B$1,'DB Runes '!$A:$AP,'DB Runes'!$AR1188,FALSE)</f>
        <v>0</v>
      </c>
      <c r="C1188">
        <f>HLOOKUP(C$1,'DB Runes '!$A:$AP,'DB Runes'!$AR1188,FALSE)</f>
        <v>0</v>
      </c>
      <c r="D1188">
        <f>HLOOKUP(D$1,'DB Runes '!$A:$AP,'DB Runes'!$AR1188,FALSE)</f>
        <v>0</v>
      </c>
      <c r="E1188">
        <f>HLOOKUP(E$1,'DB Runes '!$A:$AP,'DB Runes'!$AR1188,FALSE)</f>
        <v>0</v>
      </c>
      <c r="F1188">
        <f>HLOOKUP(F$1,'DB Runes '!$A:$AP,'DB Runes'!$AR1188,FALSE)</f>
        <v>0</v>
      </c>
      <c r="G1188">
        <f>HLOOKUP(G$1,'DB Runes '!$A:$AP,'DB Runes'!$AR1188,FALSE)</f>
        <v>0</v>
      </c>
      <c r="H1188">
        <f>HLOOKUP(H$1,'DB Runes '!$A:$AP,'DB Runes'!$AR1188,FALSE)</f>
        <v>0</v>
      </c>
      <c r="I1188">
        <f>HLOOKUP(I$1,'DB Runes '!$A:$AP,'DB Runes'!$AR1188,FALSE)</f>
        <v>0</v>
      </c>
      <c r="J1188">
        <f>HLOOKUP(J$1,'DB Runes '!$A:$AP,'DB Runes'!$AR1188,FALSE)</f>
        <v>0</v>
      </c>
      <c r="K1188">
        <f>HLOOKUP(K$1,'DB Runes '!$A:$AP,'DB Runes'!$AR1188,FALSE)</f>
        <v>0</v>
      </c>
      <c r="L1188">
        <f>HLOOKUP(L$1,'DB Runes '!$A:$AP,'DB Runes'!$AR1188,FALSE)</f>
        <v>0</v>
      </c>
      <c r="M1188">
        <f>HLOOKUP(M$1,'DB Runes '!$A:$AP,'DB Runes'!$AR1188,FALSE)</f>
        <v>0</v>
      </c>
      <c r="N1188">
        <f>HLOOKUP(N$1,'DB Runes '!$A:$AP,'DB Runes'!$AR1188,FALSE)</f>
        <v>0</v>
      </c>
      <c r="O1188">
        <f>HLOOKUP(O$1,'DB Runes '!$A:$AP,'DB Runes'!$AR1188,FALSE)</f>
        <v>0</v>
      </c>
      <c r="P1188">
        <f>HLOOKUP(P$1,'DB Runes '!$A:$AP,'DB Runes'!$AR1188,FALSE)</f>
        <v>0</v>
      </c>
      <c r="Q1188">
        <f>HLOOKUP(Q$1,'DB Runes '!$A:$AP,'DB Runes'!$AR1188,FALSE)</f>
        <v>0</v>
      </c>
      <c r="R1188">
        <f>HLOOKUP(R$1,'DB Runes '!$A:$AP,'DB Runes'!$AR1188,FALSE)</f>
        <v>0</v>
      </c>
      <c r="S1188">
        <f>HLOOKUP(S$1,'DB Runes '!$A:$AP,'DB Runes'!$AR1188,FALSE)</f>
        <v>0</v>
      </c>
      <c r="T1188">
        <f>HLOOKUP(T$1,'DB Runes '!$A:$AP,'DB Runes'!$AR1188,FALSE)</f>
        <v>0</v>
      </c>
      <c r="U1188">
        <f>HLOOKUP(U$1,'DB Runes '!$A:$AP,'DB Runes'!$AR1188,FALSE)</f>
        <v>0</v>
      </c>
      <c r="V1188">
        <f>HLOOKUP(V$1,'DB Runes '!$A:$AP,'DB Runes'!$AR1188,FALSE)</f>
        <v>0</v>
      </c>
      <c r="W1188">
        <f>HLOOKUP(W$1,'DB Runes '!$A:$AP,'DB Runes'!$AR1188,FALSE)</f>
        <v>0</v>
      </c>
      <c r="X1188">
        <f>HLOOKUP(X$1,'DB Runes '!$A:$AP,'DB Runes'!$AR1188,FALSE)</f>
        <v>0</v>
      </c>
      <c r="Y1188">
        <f>HLOOKUP(Y$1,'DB Runes '!$A:$AP,'DB Runes'!$AR1188,FALSE)</f>
        <v>0</v>
      </c>
      <c r="Z1188">
        <f>HLOOKUP(Z$1,'DB Runes '!$A:$AP,'DB Runes'!$AR1188,FALSE)</f>
        <v>0</v>
      </c>
      <c r="AA1188">
        <f>HLOOKUP(AA$1,'DB Runes '!$A:$AP,'DB Runes'!$AR1188,FALSE)</f>
        <v>0</v>
      </c>
      <c r="AB1188">
        <f>HLOOKUP(AB$1,'DB Runes '!$A:$AP,'DB Runes'!$AR1188,FALSE)</f>
        <v>0</v>
      </c>
      <c r="AC1188">
        <f>HLOOKUP(AC$1,'DB Runes '!$A:$AP,'DB Runes'!$AR1188,FALSE)</f>
        <v>0</v>
      </c>
      <c r="AD1188">
        <f>HLOOKUP(AD$1,'DB Runes '!$A:$AP,'DB Runes'!$AR1188,FALSE)</f>
        <v>0</v>
      </c>
      <c r="AE1188">
        <f>HLOOKUP(AE$1,'DB Runes '!$A:$AP,'DB Runes'!$AR1188,FALSE)</f>
        <v>0</v>
      </c>
      <c r="AF1188">
        <f>HLOOKUP(AF$1,'DB Runes '!$A:$AP,'DB Runes'!$AR1188,FALSE)</f>
        <v>0</v>
      </c>
      <c r="AG1188">
        <f>HLOOKUP(AG$1,'DB Runes '!$A:$AP,'DB Runes'!$AR1188,FALSE)</f>
        <v>0</v>
      </c>
      <c r="AH1188">
        <f>HLOOKUP(AH$1,'DB Runes '!$A:$AP,'DB Runes'!$AR1188,FALSE)</f>
        <v>0</v>
      </c>
      <c r="AI1188">
        <f>HLOOKUP(AI$1,'DB Runes '!$A:$AP,'DB Runes'!$AR1188,FALSE)</f>
        <v>0</v>
      </c>
      <c r="AJ1188">
        <f>HLOOKUP(AJ$1,'DB Runes '!$A:$AP,'DB Runes'!$AR1188,FALSE)</f>
        <v>0</v>
      </c>
      <c r="AK1188">
        <f>HLOOKUP(AK$1,'DB Runes '!$A:$AP,'DB Runes'!$AR1188,FALSE)</f>
        <v>0</v>
      </c>
      <c r="AL1188">
        <f>HLOOKUP(AL$1,'DB Runes '!$A:$AP,'DB Runes'!$AR1188,FALSE)</f>
        <v>0</v>
      </c>
      <c r="AM1188">
        <f>HLOOKUP(AM$1,'DB Runes '!$A:$AP,'DB Runes'!$AR1188,FALSE)</f>
        <v>0</v>
      </c>
      <c r="AN1188">
        <f>HLOOKUP(AN$1,'DB Runes '!$A:$AP,'DB Runes'!$AR1188,FALSE)</f>
        <v>0</v>
      </c>
      <c r="AO1188">
        <f>HLOOKUP(AO$1,'DB Runes '!$A:$AP,'DB Runes'!$AR1188,FALSE)</f>
        <v>0</v>
      </c>
      <c r="AP1188">
        <f>HLOOKUP(AP$1,'DB Runes '!$A:$AP,'DB Runes'!$AR1188,FALSE)</f>
        <v>0</v>
      </c>
      <c r="AR1188">
        <v>1188</v>
      </c>
    </row>
    <row r="1189" spans="1:44" x14ac:dyDescent="0.25">
      <c r="A1189">
        <f>HLOOKUP(A$1,'DB Runes '!$A:$AP,'DB Runes'!$AR1189,FALSE)</f>
        <v>0</v>
      </c>
      <c r="B1189">
        <f>HLOOKUP(B$1,'DB Runes '!$A:$AP,'DB Runes'!$AR1189,FALSE)</f>
        <v>0</v>
      </c>
      <c r="C1189">
        <f>HLOOKUP(C$1,'DB Runes '!$A:$AP,'DB Runes'!$AR1189,FALSE)</f>
        <v>0</v>
      </c>
      <c r="D1189">
        <f>HLOOKUP(D$1,'DB Runes '!$A:$AP,'DB Runes'!$AR1189,FALSE)</f>
        <v>0</v>
      </c>
      <c r="E1189">
        <f>HLOOKUP(E$1,'DB Runes '!$A:$AP,'DB Runes'!$AR1189,FALSE)</f>
        <v>0</v>
      </c>
      <c r="F1189">
        <f>HLOOKUP(F$1,'DB Runes '!$A:$AP,'DB Runes'!$AR1189,FALSE)</f>
        <v>0</v>
      </c>
      <c r="G1189">
        <f>HLOOKUP(G$1,'DB Runes '!$A:$AP,'DB Runes'!$AR1189,FALSE)</f>
        <v>0</v>
      </c>
      <c r="H1189">
        <f>HLOOKUP(H$1,'DB Runes '!$A:$AP,'DB Runes'!$AR1189,FALSE)</f>
        <v>0</v>
      </c>
      <c r="I1189">
        <f>HLOOKUP(I$1,'DB Runes '!$A:$AP,'DB Runes'!$AR1189,FALSE)</f>
        <v>0</v>
      </c>
      <c r="J1189">
        <f>HLOOKUP(J$1,'DB Runes '!$A:$AP,'DB Runes'!$AR1189,FALSE)</f>
        <v>0</v>
      </c>
      <c r="K1189">
        <f>HLOOKUP(K$1,'DB Runes '!$A:$AP,'DB Runes'!$AR1189,FALSE)</f>
        <v>0</v>
      </c>
      <c r="L1189">
        <f>HLOOKUP(L$1,'DB Runes '!$A:$AP,'DB Runes'!$AR1189,FALSE)</f>
        <v>0</v>
      </c>
      <c r="M1189">
        <f>HLOOKUP(M$1,'DB Runes '!$A:$AP,'DB Runes'!$AR1189,FALSE)</f>
        <v>0</v>
      </c>
      <c r="N1189">
        <f>HLOOKUP(N$1,'DB Runes '!$A:$AP,'DB Runes'!$AR1189,FALSE)</f>
        <v>0</v>
      </c>
      <c r="O1189">
        <f>HLOOKUP(O$1,'DB Runes '!$A:$AP,'DB Runes'!$AR1189,FALSE)</f>
        <v>0</v>
      </c>
      <c r="P1189">
        <f>HLOOKUP(P$1,'DB Runes '!$A:$AP,'DB Runes'!$AR1189,FALSE)</f>
        <v>0</v>
      </c>
      <c r="Q1189">
        <f>HLOOKUP(Q$1,'DB Runes '!$A:$AP,'DB Runes'!$AR1189,FALSE)</f>
        <v>0</v>
      </c>
      <c r="R1189">
        <f>HLOOKUP(R$1,'DB Runes '!$A:$AP,'DB Runes'!$AR1189,FALSE)</f>
        <v>0</v>
      </c>
      <c r="S1189">
        <f>HLOOKUP(S$1,'DB Runes '!$A:$AP,'DB Runes'!$AR1189,FALSE)</f>
        <v>0</v>
      </c>
      <c r="T1189">
        <f>HLOOKUP(T$1,'DB Runes '!$A:$AP,'DB Runes'!$AR1189,FALSE)</f>
        <v>0</v>
      </c>
      <c r="U1189">
        <f>HLOOKUP(U$1,'DB Runes '!$A:$AP,'DB Runes'!$AR1189,FALSE)</f>
        <v>0</v>
      </c>
      <c r="V1189">
        <f>HLOOKUP(V$1,'DB Runes '!$A:$AP,'DB Runes'!$AR1189,FALSE)</f>
        <v>0</v>
      </c>
      <c r="W1189">
        <f>HLOOKUP(W$1,'DB Runes '!$A:$AP,'DB Runes'!$AR1189,FALSE)</f>
        <v>0</v>
      </c>
      <c r="X1189">
        <f>HLOOKUP(X$1,'DB Runes '!$A:$AP,'DB Runes'!$AR1189,FALSE)</f>
        <v>0</v>
      </c>
      <c r="Y1189">
        <f>HLOOKUP(Y$1,'DB Runes '!$A:$AP,'DB Runes'!$AR1189,FALSE)</f>
        <v>0</v>
      </c>
      <c r="Z1189">
        <f>HLOOKUP(Z$1,'DB Runes '!$A:$AP,'DB Runes'!$AR1189,FALSE)</f>
        <v>0</v>
      </c>
      <c r="AA1189">
        <f>HLOOKUP(AA$1,'DB Runes '!$A:$AP,'DB Runes'!$AR1189,FALSE)</f>
        <v>0</v>
      </c>
      <c r="AB1189">
        <f>HLOOKUP(AB$1,'DB Runes '!$A:$AP,'DB Runes'!$AR1189,FALSE)</f>
        <v>0</v>
      </c>
      <c r="AC1189">
        <f>HLOOKUP(AC$1,'DB Runes '!$A:$AP,'DB Runes'!$AR1189,FALSE)</f>
        <v>0</v>
      </c>
      <c r="AD1189">
        <f>HLOOKUP(AD$1,'DB Runes '!$A:$AP,'DB Runes'!$AR1189,FALSE)</f>
        <v>0</v>
      </c>
      <c r="AE1189">
        <f>HLOOKUP(AE$1,'DB Runes '!$A:$AP,'DB Runes'!$AR1189,FALSE)</f>
        <v>0</v>
      </c>
      <c r="AF1189">
        <f>HLOOKUP(AF$1,'DB Runes '!$A:$AP,'DB Runes'!$AR1189,FALSE)</f>
        <v>0</v>
      </c>
      <c r="AG1189">
        <f>HLOOKUP(AG$1,'DB Runes '!$A:$AP,'DB Runes'!$AR1189,FALSE)</f>
        <v>0</v>
      </c>
      <c r="AH1189">
        <f>HLOOKUP(AH$1,'DB Runes '!$A:$AP,'DB Runes'!$AR1189,FALSE)</f>
        <v>0</v>
      </c>
      <c r="AI1189">
        <f>HLOOKUP(AI$1,'DB Runes '!$A:$AP,'DB Runes'!$AR1189,FALSE)</f>
        <v>0</v>
      </c>
      <c r="AJ1189">
        <f>HLOOKUP(AJ$1,'DB Runes '!$A:$AP,'DB Runes'!$AR1189,FALSE)</f>
        <v>0</v>
      </c>
      <c r="AK1189">
        <f>HLOOKUP(AK$1,'DB Runes '!$A:$AP,'DB Runes'!$AR1189,FALSE)</f>
        <v>0</v>
      </c>
      <c r="AL1189">
        <f>HLOOKUP(AL$1,'DB Runes '!$A:$AP,'DB Runes'!$AR1189,FALSE)</f>
        <v>0</v>
      </c>
      <c r="AM1189">
        <f>HLOOKUP(AM$1,'DB Runes '!$A:$AP,'DB Runes'!$AR1189,FALSE)</f>
        <v>0</v>
      </c>
      <c r="AN1189">
        <f>HLOOKUP(AN$1,'DB Runes '!$A:$AP,'DB Runes'!$AR1189,FALSE)</f>
        <v>0</v>
      </c>
      <c r="AO1189">
        <f>HLOOKUP(AO$1,'DB Runes '!$A:$AP,'DB Runes'!$AR1189,FALSE)</f>
        <v>0</v>
      </c>
      <c r="AP1189">
        <f>HLOOKUP(AP$1,'DB Runes '!$A:$AP,'DB Runes'!$AR1189,FALSE)</f>
        <v>0</v>
      </c>
      <c r="AR1189">
        <v>1189</v>
      </c>
    </row>
    <row r="1190" spans="1:44" x14ac:dyDescent="0.25">
      <c r="A1190">
        <f>HLOOKUP(A$1,'DB Runes '!$A:$AP,'DB Runes'!$AR1190,FALSE)</f>
        <v>0</v>
      </c>
      <c r="B1190">
        <f>HLOOKUP(B$1,'DB Runes '!$A:$AP,'DB Runes'!$AR1190,FALSE)</f>
        <v>0</v>
      </c>
      <c r="C1190">
        <f>HLOOKUP(C$1,'DB Runes '!$A:$AP,'DB Runes'!$AR1190,FALSE)</f>
        <v>0</v>
      </c>
      <c r="D1190">
        <f>HLOOKUP(D$1,'DB Runes '!$A:$AP,'DB Runes'!$AR1190,FALSE)</f>
        <v>0</v>
      </c>
      <c r="E1190">
        <f>HLOOKUP(E$1,'DB Runes '!$A:$AP,'DB Runes'!$AR1190,FALSE)</f>
        <v>0</v>
      </c>
      <c r="F1190">
        <f>HLOOKUP(F$1,'DB Runes '!$A:$AP,'DB Runes'!$AR1190,FALSE)</f>
        <v>0</v>
      </c>
      <c r="G1190">
        <f>HLOOKUP(G$1,'DB Runes '!$A:$AP,'DB Runes'!$AR1190,FALSE)</f>
        <v>0</v>
      </c>
      <c r="H1190">
        <f>HLOOKUP(H$1,'DB Runes '!$A:$AP,'DB Runes'!$AR1190,FALSE)</f>
        <v>0</v>
      </c>
      <c r="I1190">
        <f>HLOOKUP(I$1,'DB Runes '!$A:$AP,'DB Runes'!$AR1190,FALSE)</f>
        <v>0</v>
      </c>
      <c r="J1190">
        <f>HLOOKUP(J$1,'DB Runes '!$A:$AP,'DB Runes'!$AR1190,FALSE)</f>
        <v>0</v>
      </c>
      <c r="K1190">
        <f>HLOOKUP(K$1,'DB Runes '!$A:$AP,'DB Runes'!$AR1190,FALSE)</f>
        <v>0</v>
      </c>
      <c r="L1190">
        <f>HLOOKUP(L$1,'DB Runes '!$A:$AP,'DB Runes'!$AR1190,FALSE)</f>
        <v>0</v>
      </c>
      <c r="M1190">
        <f>HLOOKUP(M$1,'DB Runes '!$A:$AP,'DB Runes'!$AR1190,FALSE)</f>
        <v>0</v>
      </c>
      <c r="N1190">
        <f>HLOOKUP(N$1,'DB Runes '!$A:$AP,'DB Runes'!$AR1190,FALSE)</f>
        <v>0</v>
      </c>
      <c r="O1190">
        <f>HLOOKUP(O$1,'DB Runes '!$A:$AP,'DB Runes'!$AR1190,FALSE)</f>
        <v>0</v>
      </c>
      <c r="P1190">
        <f>HLOOKUP(P$1,'DB Runes '!$A:$AP,'DB Runes'!$AR1190,FALSE)</f>
        <v>0</v>
      </c>
      <c r="Q1190">
        <f>HLOOKUP(Q$1,'DB Runes '!$A:$AP,'DB Runes'!$AR1190,FALSE)</f>
        <v>0</v>
      </c>
      <c r="R1190">
        <f>HLOOKUP(R$1,'DB Runes '!$A:$AP,'DB Runes'!$AR1190,FALSE)</f>
        <v>0</v>
      </c>
      <c r="S1190">
        <f>HLOOKUP(S$1,'DB Runes '!$A:$AP,'DB Runes'!$AR1190,FALSE)</f>
        <v>0</v>
      </c>
      <c r="T1190">
        <f>HLOOKUP(T$1,'DB Runes '!$A:$AP,'DB Runes'!$AR1190,FALSE)</f>
        <v>0</v>
      </c>
      <c r="U1190">
        <f>HLOOKUP(U$1,'DB Runes '!$A:$AP,'DB Runes'!$AR1190,FALSE)</f>
        <v>0</v>
      </c>
      <c r="V1190">
        <f>HLOOKUP(V$1,'DB Runes '!$A:$AP,'DB Runes'!$AR1190,FALSE)</f>
        <v>0</v>
      </c>
      <c r="W1190">
        <f>HLOOKUP(W$1,'DB Runes '!$A:$AP,'DB Runes'!$AR1190,FALSE)</f>
        <v>0</v>
      </c>
      <c r="X1190">
        <f>HLOOKUP(X$1,'DB Runes '!$A:$AP,'DB Runes'!$AR1190,FALSE)</f>
        <v>0</v>
      </c>
      <c r="Y1190">
        <f>HLOOKUP(Y$1,'DB Runes '!$A:$AP,'DB Runes'!$AR1190,FALSE)</f>
        <v>0</v>
      </c>
      <c r="Z1190">
        <f>HLOOKUP(Z$1,'DB Runes '!$A:$AP,'DB Runes'!$AR1190,FALSE)</f>
        <v>0</v>
      </c>
      <c r="AA1190">
        <f>HLOOKUP(AA$1,'DB Runes '!$A:$AP,'DB Runes'!$AR1190,FALSE)</f>
        <v>0</v>
      </c>
      <c r="AB1190">
        <f>HLOOKUP(AB$1,'DB Runes '!$A:$AP,'DB Runes'!$AR1190,FALSE)</f>
        <v>0</v>
      </c>
      <c r="AC1190">
        <f>HLOOKUP(AC$1,'DB Runes '!$A:$AP,'DB Runes'!$AR1190,FALSE)</f>
        <v>0</v>
      </c>
      <c r="AD1190">
        <f>HLOOKUP(AD$1,'DB Runes '!$A:$AP,'DB Runes'!$AR1190,FALSE)</f>
        <v>0</v>
      </c>
      <c r="AE1190">
        <f>HLOOKUP(AE$1,'DB Runes '!$A:$AP,'DB Runes'!$AR1190,FALSE)</f>
        <v>0</v>
      </c>
      <c r="AF1190">
        <f>HLOOKUP(AF$1,'DB Runes '!$A:$AP,'DB Runes'!$AR1190,FALSE)</f>
        <v>0</v>
      </c>
      <c r="AG1190">
        <f>HLOOKUP(AG$1,'DB Runes '!$A:$AP,'DB Runes'!$AR1190,FALSE)</f>
        <v>0</v>
      </c>
      <c r="AH1190">
        <f>HLOOKUP(AH$1,'DB Runes '!$A:$AP,'DB Runes'!$AR1190,FALSE)</f>
        <v>0</v>
      </c>
      <c r="AI1190">
        <f>HLOOKUP(AI$1,'DB Runes '!$A:$AP,'DB Runes'!$AR1190,FALSE)</f>
        <v>0</v>
      </c>
      <c r="AJ1190">
        <f>HLOOKUP(AJ$1,'DB Runes '!$A:$AP,'DB Runes'!$AR1190,FALSE)</f>
        <v>0</v>
      </c>
      <c r="AK1190">
        <f>HLOOKUP(AK$1,'DB Runes '!$A:$AP,'DB Runes'!$AR1190,FALSE)</f>
        <v>0</v>
      </c>
      <c r="AL1190">
        <f>HLOOKUP(AL$1,'DB Runes '!$A:$AP,'DB Runes'!$AR1190,FALSE)</f>
        <v>0</v>
      </c>
      <c r="AM1190">
        <f>HLOOKUP(AM$1,'DB Runes '!$A:$AP,'DB Runes'!$AR1190,FALSE)</f>
        <v>0</v>
      </c>
      <c r="AN1190">
        <f>HLOOKUP(AN$1,'DB Runes '!$A:$AP,'DB Runes'!$AR1190,FALSE)</f>
        <v>0</v>
      </c>
      <c r="AO1190">
        <f>HLOOKUP(AO$1,'DB Runes '!$A:$AP,'DB Runes'!$AR1190,FALSE)</f>
        <v>0</v>
      </c>
      <c r="AP1190">
        <f>HLOOKUP(AP$1,'DB Runes '!$A:$AP,'DB Runes'!$AR1190,FALSE)</f>
        <v>0</v>
      </c>
      <c r="AR1190">
        <v>1190</v>
      </c>
    </row>
    <row r="1191" spans="1:44" x14ac:dyDescent="0.25">
      <c r="A1191">
        <f>HLOOKUP(A$1,'DB Runes '!$A:$AP,'DB Runes'!$AR1191,FALSE)</f>
        <v>0</v>
      </c>
      <c r="B1191">
        <f>HLOOKUP(B$1,'DB Runes '!$A:$AP,'DB Runes'!$AR1191,FALSE)</f>
        <v>0</v>
      </c>
      <c r="C1191">
        <f>HLOOKUP(C$1,'DB Runes '!$A:$AP,'DB Runes'!$AR1191,FALSE)</f>
        <v>0</v>
      </c>
      <c r="D1191">
        <f>HLOOKUP(D$1,'DB Runes '!$A:$AP,'DB Runes'!$AR1191,FALSE)</f>
        <v>0</v>
      </c>
      <c r="E1191">
        <f>HLOOKUP(E$1,'DB Runes '!$A:$AP,'DB Runes'!$AR1191,FALSE)</f>
        <v>0</v>
      </c>
      <c r="F1191">
        <f>HLOOKUP(F$1,'DB Runes '!$A:$AP,'DB Runes'!$AR1191,FALSE)</f>
        <v>0</v>
      </c>
      <c r="G1191">
        <f>HLOOKUP(G$1,'DB Runes '!$A:$AP,'DB Runes'!$AR1191,FALSE)</f>
        <v>0</v>
      </c>
      <c r="H1191">
        <f>HLOOKUP(H$1,'DB Runes '!$A:$AP,'DB Runes'!$AR1191,FALSE)</f>
        <v>0</v>
      </c>
      <c r="I1191">
        <f>HLOOKUP(I$1,'DB Runes '!$A:$AP,'DB Runes'!$AR1191,FALSE)</f>
        <v>0</v>
      </c>
      <c r="J1191">
        <f>HLOOKUP(J$1,'DB Runes '!$A:$AP,'DB Runes'!$AR1191,FALSE)</f>
        <v>0</v>
      </c>
      <c r="K1191">
        <f>HLOOKUP(K$1,'DB Runes '!$A:$AP,'DB Runes'!$AR1191,FALSE)</f>
        <v>0</v>
      </c>
      <c r="L1191">
        <f>HLOOKUP(L$1,'DB Runes '!$A:$AP,'DB Runes'!$AR1191,FALSE)</f>
        <v>0</v>
      </c>
      <c r="M1191">
        <f>HLOOKUP(M$1,'DB Runes '!$A:$AP,'DB Runes'!$AR1191,FALSE)</f>
        <v>0</v>
      </c>
      <c r="N1191">
        <f>HLOOKUP(N$1,'DB Runes '!$A:$AP,'DB Runes'!$AR1191,FALSE)</f>
        <v>0</v>
      </c>
      <c r="O1191">
        <f>HLOOKUP(O$1,'DB Runes '!$A:$AP,'DB Runes'!$AR1191,FALSE)</f>
        <v>0</v>
      </c>
      <c r="P1191">
        <f>HLOOKUP(P$1,'DB Runes '!$A:$AP,'DB Runes'!$AR1191,FALSE)</f>
        <v>0</v>
      </c>
      <c r="Q1191">
        <f>HLOOKUP(Q$1,'DB Runes '!$A:$AP,'DB Runes'!$AR1191,FALSE)</f>
        <v>0</v>
      </c>
      <c r="R1191">
        <f>HLOOKUP(R$1,'DB Runes '!$A:$AP,'DB Runes'!$AR1191,FALSE)</f>
        <v>0</v>
      </c>
      <c r="S1191">
        <f>HLOOKUP(S$1,'DB Runes '!$A:$AP,'DB Runes'!$AR1191,FALSE)</f>
        <v>0</v>
      </c>
      <c r="T1191">
        <f>HLOOKUP(T$1,'DB Runes '!$A:$AP,'DB Runes'!$AR1191,FALSE)</f>
        <v>0</v>
      </c>
      <c r="U1191">
        <f>HLOOKUP(U$1,'DB Runes '!$A:$AP,'DB Runes'!$AR1191,FALSE)</f>
        <v>0</v>
      </c>
      <c r="V1191">
        <f>HLOOKUP(V$1,'DB Runes '!$A:$AP,'DB Runes'!$AR1191,FALSE)</f>
        <v>0</v>
      </c>
      <c r="W1191">
        <f>HLOOKUP(W$1,'DB Runes '!$A:$AP,'DB Runes'!$AR1191,FALSE)</f>
        <v>0</v>
      </c>
      <c r="X1191">
        <f>HLOOKUP(X$1,'DB Runes '!$A:$AP,'DB Runes'!$AR1191,FALSE)</f>
        <v>0</v>
      </c>
      <c r="Y1191">
        <f>HLOOKUP(Y$1,'DB Runes '!$A:$AP,'DB Runes'!$AR1191,FALSE)</f>
        <v>0</v>
      </c>
      <c r="Z1191">
        <f>HLOOKUP(Z$1,'DB Runes '!$A:$AP,'DB Runes'!$AR1191,FALSE)</f>
        <v>0</v>
      </c>
      <c r="AA1191">
        <f>HLOOKUP(AA$1,'DB Runes '!$A:$AP,'DB Runes'!$AR1191,FALSE)</f>
        <v>0</v>
      </c>
      <c r="AB1191">
        <f>HLOOKUP(AB$1,'DB Runes '!$A:$AP,'DB Runes'!$AR1191,FALSE)</f>
        <v>0</v>
      </c>
      <c r="AC1191">
        <f>HLOOKUP(AC$1,'DB Runes '!$A:$AP,'DB Runes'!$AR1191,FALSE)</f>
        <v>0</v>
      </c>
      <c r="AD1191">
        <f>HLOOKUP(AD$1,'DB Runes '!$A:$AP,'DB Runes'!$AR1191,FALSE)</f>
        <v>0</v>
      </c>
      <c r="AE1191">
        <f>HLOOKUP(AE$1,'DB Runes '!$A:$AP,'DB Runes'!$AR1191,FALSE)</f>
        <v>0</v>
      </c>
      <c r="AF1191">
        <f>HLOOKUP(AF$1,'DB Runes '!$A:$AP,'DB Runes'!$AR1191,FALSE)</f>
        <v>0</v>
      </c>
      <c r="AG1191">
        <f>HLOOKUP(AG$1,'DB Runes '!$A:$AP,'DB Runes'!$AR1191,FALSE)</f>
        <v>0</v>
      </c>
      <c r="AH1191">
        <f>HLOOKUP(AH$1,'DB Runes '!$A:$AP,'DB Runes'!$AR1191,FALSE)</f>
        <v>0</v>
      </c>
      <c r="AI1191">
        <f>HLOOKUP(AI$1,'DB Runes '!$A:$AP,'DB Runes'!$AR1191,FALSE)</f>
        <v>0</v>
      </c>
      <c r="AJ1191">
        <f>HLOOKUP(AJ$1,'DB Runes '!$A:$AP,'DB Runes'!$AR1191,FALSE)</f>
        <v>0</v>
      </c>
      <c r="AK1191">
        <f>HLOOKUP(AK$1,'DB Runes '!$A:$AP,'DB Runes'!$AR1191,FALSE)</f>
        <v>0</v>
      </c>
      <c r="AL1191">
        <f>HLOOKUP(AL$1,'DB Runes '!$A:$AP,'DB Runes'!$AR1191,FALSE)</f>
        <v>0</v>
      </c>
      <c r="AM1191">
        <f>HLOOKUP(AM$1,'DB Runes '!$A:$AP,'DB Runes'!$AR1191,FALSE)</f>
        <v>0</v>
      </c>
      <c r="AN1191">
        <f>HLOOKUP(AN$1,'DB Runes '!$A:$AP,'DB Runes'!$AR1191,FALSE)</f>
        <v>0</v>
      </c>
      <c r="AO1191">
        <f>HLOOKUP(AO$1,'DB Runes '!$A:$AP,'DB Runes'!$AR1191,FALSE)</f>
        <v>0</v>
      </c>
      <c r="AP1191">
        <f>HLOOKUP(AP$1,'DB Runes '!$A:$AP,'DB Runes'!$AR1191,FALSE)</f>
        <v>0</v>
      </c>
      <c r="AR1191">
        <v>1191</v>
      </c>
    </row>
    <row r="1192" spans="1:44" x14ac:dyDescent="0.25">
      <c r="A1192">
        <f>HLOOKUP(A$1,'DB Runes '!$A:$AP,'DB Runes'!$AR1192,FALSE)</f>
        <v>0</v>
      </c>
      <c r="B1192">
        <f>HLOOKUP(B$1,'DB Runes '!$A:$AP,'DB Runes'!$AR1192,FALSE)</f>
        <v>0</v>
      </c>
      <c r="C1192">
        <f>HLOOKUP(C$1,'DB Runes '!$A:$AP,'DB Runes'!$AR1192,FALSE)</f>
        <v>0</v>
      </c>
      <c r="D1192">
        <f>HLOOKUP(D$1,'DB Runes '!$A:$AP,'DB Runes'!$AR1192,FALSE)</f>
        <v>0</v>
      </c>
      <c r="E1192">
        <f>HLOOKUP(E$1,'DB Runes '!$A:$AP,'DB Runes'!$AR1192,FALSE)</f>
        <v>0</v>
      </c>
      <c r="F1192">
        <f>HLOOKUP(F$1,'DB Runes '!$A:$AP,'DB Runes'!$AR1192,FALSE)</f>
        <v>0</v>
      </c>
      <c r="G1192">
        <f>HLOOKUP(G$1,'DB Runes '!$A:$AP,'DB Runes'!$AR1192,FALSE)</f>
        <v>0</v>
      </c>
      <c r="H1192">
        <f>HLOOKUP(H$1,'DB Runes '!$A:$AP,'DB Runes'!$AR1192,FALSE)</f>
        <v>0</v>
      </c>
      <c r="I1192">
        <f>HLOOKUP(I$1,'DB Runes '!$A:$AP,'DB Runes'!$AR1192,FALSE)</f>
        <v>0</v>
      </c>
      <c r="J1192">
        <f>HLOOKUP(J$1,'DB Runes '!$A:$AP,'DB Runes'!$AR1192,FALSE)</f>
        <v>0</v>
      </c>
      <c r="K1192">
        <f>HLOOKUP(K$1,'DB Runes '!$A:$AP,'DB Runes'!$AR1192,FALSE)</f>
        <v>0</v>
      </c>
      <c r="L1192">
        <f>HLOOKUP(L$1,'DB Runes '!$A:$AP,'DB Runes'!$AR1192,FALSE)</f>
        <v>0</v>
      </c>
      <c r="M1192">
        <f>HLOOKUP(M$1,'DB Runes '!$A:$AP,'DB Runes'!$AR1192,FALSE)</f>
        <v>0</v>
      </c>
      <c r="N1192">
        <f>HLOOKUP(N$1,'DB Runes '!$A:$AP,'DB Runes'!$AR1192,FALSE)</f>
        <v>0</v>
      </c>
      <c r="O1192">
        <f>HLOOKUP(O$1,'DB Runes '!$A:$AP,'DB Runes'!$AR1192,FALSE)</f>
        <v>0</v>
      </c>
      <c r="P1192">
        <f>HLOOKUP(P$1,'DB Runes '!$A:$AP,'DB Runes'!$AR1192,FALSE)</f>
        <v>0</v>
      </c>
      <c r="Q1192">
        <f>HLOOKUP(Q$1,'DB Runes '!$A:$AP,'DB Runes'!$AR1192,FALSE)</f>
        <v>0</v>
      </c>
      <c r="R1192">
        <f>HLOOKUP(R$1,'DB Runes '!$A:$AP,'DB Runes'!$AR1192,FALSE)</f>
        <v>0</v>
      </c>
      <c r="S1192">
        <f>HLOOKUP(S$1,'DB Runes '!$A:$AP,'DB Runes'!$AR1192,FALSE)</f>
        <v>0</v>
      </c>
      <c r="T1192">
        <f>HLOOKUP(T$1,'DB Runes '!$A:$AP,'DB Runes'!$AR1192,FALSE)</f>
        <v>0</v>
      </c>
      <c r="U1192">
        <f>HLOOKUP(U$1,'DB Runes '!$A:$AP,'DB Runes'!$AR1192,FALSE)</f>
        <v>0</v>
      </c>
      <c r="V1192">
        <f>HLOOKUP(V$1,'DB Runes '!$A:$AP,'DB Runes'!$AR1192,FALSE)</f>
        <v>0</v>
      </c>
      <c r="W1192">
        <f>HLOOKUP(W$1,'DB Runes '!$A:$AP,'DB Runes'!$AR1192,FALSE)</f>
        <v>0</v>
      </c>
      <c r="X1192">
        <f>HLOOKUP(X$1,'DB Runes '!$A:$AP,'DB Runes'!$AR1192,FALSE)</f>
        <v>0</v>
      </c>
      <c r="Y1192">
        <f>HLOOKUP(Y$1,'DB Runes '!$A:$AP,'DB Runes'!$AR1192,FALSE)</f>
        <v>0</v>
      </c>
      <c r="Z1192">
        <f>HLOOKUP(Z$1,'DB Runes '!$A:$AP,'DB Runes'!$AR1192,FALSE)</f>
        <v>0</v>
      </c>
      <c r="AA1192">
        <f>HLOOKUP(AA$1,'DB Runes '!$A:$AP,'DB Runes'!$AR1192,FALSE)</f>
        <v>0</v>
      </c>
      <c r="AB1192">
        <f>HLOOKUP(AB$1,'DB Runes '!$A:$AP,'DB Runes'!$AR1192,FALSE)</f>
        <v>0</v>
      </c>
      <c r="AC1192">
        <f>HLOOKUP(AC$1,'DB Runes '!$A:$AP,'DB Runes'!$AR1192,FALSE)</f>
        <v>0</v>
      </c>
      <c r="AD1192">
        <f>HLOOKUP(AD$1,'DB Runes '!$A:$AP,'DB Runes'!$AR1192,FALSE)</f>
        <v>0</v>
      </c>
      <c r="AE1192">
        <f>HLOOKUP(AE$1,'DB Runes '!$A:$AP,'DB Runes'!$AR1192,FALSE)</f>
        <v>0</v>
      </c>
      <c r="AF1192">
        <f>HLOOKUP(AF$1,'DB Runes '!$A:$AP,'DB Runes'!$AR1192,FALSE)</f>
        <v>0</v>
      </c>
      <c r="AG1192">
        <f>HLOOKUP(AG$1,'DB Runes '!$A:$AP,'DB Runes'!$AR1192,FALSE)</f>
        <v>0</v>
      </c>
      <c r="AH1192">
        <f>HLOOKUP(AH$1,'DB Runes '!$A:$AP,'DB Runes'!$AR1192,FALSE)</f>
        <v>0</v>
      </c>
      <c r="AI1192">
        <f>HLOOKUP(AI$1,'DB Runes '!$A:$AP,'DB Runes'!$AR1192,FALSE)</f>
        <v>0</v>
      </c>
      <c r="AJ1192">
        <f>HLOOKUP(AJ$1,'DB Runes '!$A:$AP,'DB Runes'!$AR1192,FALSE)</f>
        <v>0</v>
      </c>
      <c r="AK1192">
        <f>HLOOKUP(AK$1,'DB Runes '!$A:$AP,'DB Runes'!$AR1192,FALSE)</f>
        <v>0</v>
      </c>
      <c r="AL1192">
        <f>HLOOKUP(AL$1,'DB Runes '!$A:$AP,'DB Runes'!$AR1192,FALSE)</f>
        <v>0</v>
      </c>
      <c r="AM1192">
        <f>HLOOKUP(AM$1,'DB Runes '!$A:$AP,'DB Runes'!$AR1192,FALSE)</f>
        <v>0</v>
      </c>
      <c r="AN1192">
        <f>HLOOKUP(AN$1,'DB Runes '!$A:$AP,'DB Runes'!$AR1192,FALSE)</f>
        <v>0</v>
      </c>
      <c r="AO1192">
        <f>HLOOKUP(AO$1,'DB Runes '!$A:$AP,'DB Runes'!$AR1192,FALSE)</f>
        <v>0</v>
      </c>
      <c r="AP1192">
        <f>HLOOKUP(AP$1,'DB Runes '!$A:$AP,'DB Runes'!$AR1192,FALSE)</f>
        <v>0</v>
      </c>
      <c r="AR1192">
        <v>1192</v>
      </c>
    </row>
    <row r="1193" spans="1:44" x14ac:dyDescent="0.25">
      <c r="A1193">
        <f>HLOOKUP(A$1,'DB Runes '!$A:$AP,'DB Runes'!$AR1193,FALSE)</f>
        <v>0</v>
      </c>
      <c r="B1193">
        <f>HLOOKUP(B$1,'DB Runes '!$A:$AP,'DB Runes'!$AR1193,FALSE)</f>
        <v>0</v>
      </c>
      <c r="C1193">
        <f>HLOOKUP(C$1,'DB Runes '!$A:$AP,'DB Runes'!$AR1193,FALSE)</f>
        <v>0</v>
      </c>
      <c r="D1193">
        <f>HLOOKUP(D$1,'DB Runes '!$A:$AP,'DB Runes'!$AR1193,FALSE)</f>
        <v>0</v>
      </c>
      <c r="E1193">
        <f>HLOOKUP(E$1,'DB Runes '!$A:$AP,'DB Runes'!$AR1193,FALSE)</f>
        <v>0</v>
      </c>
      <c r="F1193">
        <f>HLOOKUP(F$1,'DB Runes '!$A:$AP,'DB Runes'!$AR1193,FALSE)</f>
        <v>0</v>
      </c>
      <c r="G1193">
        <f>HLOOKUP(G$1,'DB Runes '!$A:$AP,'DB Runes'!$AR1193,FALSE)</f>
        <v>0</v>
      </c>
      <c r="H1193">
        <f>HLOOKUP(H$1,'DB Runes '!$A:$AP,'DB Runes'!$AR1193,FALSE)</f>
        <v>0</v>
      </c>
      <c r="I1193">
        <f>HLOOKUP(I$1,'DB Runes '!$A:$AP,'DB Runes'!$AR1193,FALSE)</f>
        <v>0</v>
      </c>
      <c r="J1193">
        <f>HLOOKUP(J$1,'DB Runes '!$A:$AP,'DB Runes'!$AR1193,FALSE)</f>
        <v>0</v>
      </c>
      <c r="K1193">
        <f>HLOOKUP(K$1,'DB Runes '!$A:$AP,'DB Runes'!$AR1193,FALSE)</f>
        <v>0</v>
      </c>
      <c r="L1193">
        <f>HLOOKUP(L$1,'DB Runes '!$A:$AP,'DB Runes'!$AR1193,FALSE)</f>
        <v>0</v>
      </c>
      <c r="M1193">
        <f>HLOOKUP(M$1,'DB Runes '!$A:$AP,'DB Runes'!$AR1193,FALSE)</f>
        <v>0</v>
      </c>
      <c r="N1193">
        <f>HLOOKUP(N$1,'DB Runes '!$A:$AP,'DB Runes'!$AR1193,FALSE)</f>
        <v>0</v>
      </c>
      <c r="O1193">
        <f>HLOOKUP(O$1,'DB Runes '!$A:$AP,'DB Runes'!$AR1193,FALSE)</f>
        <v>0</v>
      </c>
      <c r="P1193">
        <f>HLOOKUP(P$1,'DB Runes '!$A:$AP,'DB Runes'!$AR1193,FALSE)</f>
        <v>0</v>
      </c>
      <c r="Q1193">
        <f>HLOOKUP(Q$1,'DB Runes '!$A:$AP,'DB Runes'!$AR1193,FALSE)</f>
        <v>0</v>
      </c>
      <c r="R1193">
        <f>HLOOKUP(R$1,'DB Runes '!$A:$AP,'DB Runes'!$AR1193,FALSE)</f>
        <v>0</v>
      </c>
      <c r="S1193">
        <f>HLOOKUP(S$1,'DB Runes '!$A:$AP,'DB Runes'!$AR1193,FALSE)</f>
        <v>0</v>
      </c>
      <c r="T1193">
        <f>HLOOKUP(T$1,'DB Runes '!$A:$AP,'DB Runes'!$AR1193,FALSE)</f>
        <v>0</v>
      </c>
      <c r="U1193">
        <f>HLOOKUP(U$1,'DB Runes '!$A:$AP,'DB Runes'!$AR1193,FALSE)</f>
        <v>0</v>
      </c>
      <c r="V1193">
        <f>HLOOKUP(V$1,'DB Runes '!$A:$AP,'DB Runes'!$AR1193,FALSE)</f>
        <v>0</v>
      </c>
      <c r="W1193">
        <f>HLOOKUP(W$1,'DB Runes '!$A:$AP,'DB Runes'!$AR1193,FALSE)</f>
        <v>0</v>
      </c>
      <c r="X1193">
        <f>HLOOKUP(X$1,'DB Runes '!$A:$AP,'DB Runes'!$AR1193,FALSE)</f>
        <v>0</v>
      </c>
      <c r="Y1193">
        <f>HLOOKUP(Y$1,'DB Runes '!$A:$AP,'DB Runes'!$AR1193,FALSE)</f>
        <v>0</v>
      </c>
      <c r="Z1193">
        <f>HLOOKUP(Z$1,'DB Runes '!$A:$AP,'DB Runes'!$AR1193,FALSE)</f>
        <v>0</v>
      </c>
      <c r="AA1193">
        <f>HLOOKUP(AA$1,'DB Runes '!$A:$AP,'DB Runes'!$AR1193,FALSE)</f>
        <v>0</v>
      </c>
      <c r="AB1193">
        <f>HLOOKUP(AB$1,'DB Runes '!$A:$AP,'DB Runes'!$AR1193,FALSE)</f>
        <v>0</v>
      </c>
      <c r="AC1193">
        <f>HLOOKUP(AC$1,'DB Runes '!$A:$AP,'DB Runes'!$AR1193,FALSE)</f>
        <v>0</v>
      </c>
      <c r="AD1193">
        <f>HLOOKUP(AD$1,'DB Runes '!$A:$AP,'DB Runes'!$AR1193,FALSE)</f>
        <v>0</v>
      </c>
      <c r="AE1193">
        <f>HLOOKUP(AE$1,'DB Runes '!$A:$AP,'DB Runes'!$AR1193,FALSE)</f>
        <v>0</v>
      </c>
      <c r="AF1193">
        <f>HLOOKUP(AF$1,'DB Runes '!$A:$AP,'DB Runes'!$AR1193,FALSE)</f>
        <v>0</v>
      </c>
      <c r="AG1193">
        <f>HLOOKUP(AG$1,'DB Runes '!$A:$AP,'DB Runes'!$AR1193,FALSE)</f>
        <v>0</v>
      </c>
      <c r="AH1193">
        <f>HLOOKUP(AH$1,'DB Runes '!$A:$AP,'DB Runes'!$AR1193,FALSE)</f>
        <v>0</v>
      </c>
      <c r="AI1193">
        <f>HLOOKUP(AI$1,'DB Runes '!$A:$AP,'DB Runes'!$AR1193,FALSE)</f>
        <v>0</v>
      </c>
      <c r="AJ1193">
        <f>HLOOKUP(AJ$1,'DB Runes '!$A:$AP,'DB Runes'!$AR1193,FALSE)</f>
        <v>0</v>
      </c>
      <c r="AK1193">
        <f>HLOOKUP(AK$1,'DB Runes '!$A:$AP,'DB Runes'!$AR1193,FALSE)</f>
        <v>0</v>
      </c>
      <c r="AL1193">
        <f>HLOOKUP(AL$1,'DB Runes '!$A:$AP,'DB Runes'!$AR1193,FALSE)</f>
        <v>0</v>
      </c>
      <c r="AM1193">
        <f>HLOOKUP(AM$1,'DB Runes '!$A:$AP,'DB Runes'!$AR1193,FALSE)</f>
        <v>0</v>
      </c>
      <c r="AN1193">
        <f>HLOOKUP(AN$1,'DB Runes '!$A:$AP,'DB Runes'!$AR1193,FALSE)</f>
        <v>0</v>
      </c>
      <c r="AO1193">
        <f>HLOOKUP(AO$1,'DB Runes '!$A:$AP,'DB Runes'!$AR1193,FALSE)</f>
        <v>0</v>
      </c>
      <c r="AP1193">
        <f>HLOOKUP(AP$1,'DB Runes '!$A:$AP,'DB Runes'!$AR1193,FALSE)</f>
        <v>0</v>
      </c>
      <c r="AR1193">
        <v>1193</v>
      </c>
    </row>
    <row r="1194" spans="1:44" x14ac:dyDescent="0.25">
      <c r="A1194">
        <f>HLOOKUP(A$1,'DB Runes '!$A:$AP,'DB Runes'!$AR1194,FALSE)</f>
        <v>0</v>
      </c>
      <c r="B1194">
        <f>HLOOKUP(B$1,'DB Runes '!$A:$AP,'DB Runes'!$AR1194,FALSE)</f>
        <v>0</v>
      </c>
      <c r="C1194">
        <f>HLOOKUP(C$1,'DB Runes '!$A:$AP,'DB Runes'!$AR1194,FALSE)</f>
        <v>0</v>
      </c>
      <c r="D1194">
        <f>HLOOKUP(D$1,'DB Runes '!$A:$AP,'DB Runes'!$AR1194,FALSE)</f>
        <v>0</v>
      </c>
      <c r="E1194">
        <f>HLOOKUP(E$1,'DB Runes '!$A:$AP,'DB Runes'!$AR1194,FALSE)</f>
        <v>0</v>
      </c>
      <c r="F1194">
        <f>HLOOKUP(F$1,'DB Runes '!$A:$AP,'DB Runes'!$AR1194,FALSE)</f>
        <v>0</v>
      </c>
      <c r="G1194">
        <f>HLOOKUP(G$1,'DB Runes '!$A:$AP,'DB Runes'!$AR1194,FALSE)</f>
        <v>0</v>
      </c>
      <c r="H1194">
        <f>HLOOKUP(H$1,'DB Runes '!$A:$AP,'DB Runes'!$AR1194,FALSE)</f>
        <v>0</v>
      </c>
      <c r="I1194">
        <f>HLOOKUP(I$1,'DB Runes '!$A:$AP,'DB Runes'!$AR1194,FALSE)</f>
        <v>0</v>
      </c>
      <c r="J1194">
        <f>HLOOKUP(J$1,'DB Runes '!$A:$AP,'DB Runes'!$AR1194,FALSE)</f>
        <v>0</v>
      </c>
      <c r="K1194">
        <f>HLOOKUP(K$1,'DB Runes '!$A:$AP,'DB Runes'!$AR1194,FALSE)</f>
        <v>0</v>
      </c>
      <c r="L1194">
        <f>HLOOKUP(L$1,'DB Runes '!$A:$AP,'DB Runes'!$AR1194,FALSE)</f>
        <v>0</v>
      </c>
      <c r="M1194">
        <f>HLOOKUP(M$1,'DB Runes '!$A:$AP,'DB Runes'!$AR1194,FALSE)</f>
        <v>0</v>
      </c>
      <c r="N1194">
        <f>HLOOKUP(N$1,'DB Runes '!$A:$AP,'DB Runes'!$AR1194,FALSE)</f>
        <v>0</v>
      </c>
      <c r="O1194">
        <f>HLOOKUP(O$1,'DB Runes '!$A:$AP,'DB Runes'!$AR1194,FALSE)</f>
        <v>0</v>
      </c>
      <c r="P1194">
        <f>HLOOKUP(P$1,'DB Runes '!$A:$AP,'DB Runes'!$AR1194,FALSE)</f>
        <v>0</v>
      </c>
      <c r="Q1194">
        <f>HLOOKUP(Q$1,'DB Runes '!$A:$AP,'DB Runes'!$AR1194,FALSE)</f>
        <v>0</v>
      </c>
      <c r="R1194">
        <f>HLOOKUP(R$1,'DB Runes '!$A:$AP,'DB Runes'!$AR1194,FALSE)</f>
        <v>0</v>
      </c>
      <c r="S1194">
        <f>HLOOKUP(S$1,'DB Runes '!$A:$AP,'DB Runes'!$AR1194,FALSE)</f>
        <v>0</v>
      </c>
      <c r="T1194">
        <f>HLOOKUP(T$1,'DB Runes '!$A:$AP,'DB Runes'!$AR1194,FALSE)</f>
        <v>0</v>
      </c>
      <c r="U1194">
        <f>HLOOKUP(U$1,'DB Runes '!$A:$AP,'DB Runes'!$AR1194,FALSE)</f>
        <v>0</v>
      </c>
      <c r="V1194">
        <f>HLOOKUP(V$1,'DB Runes '!$A:$AP,'DB Runes'!$AR1194,FALSE)</f>
        <v>0</v>
      </c>
      <c r="W1194">
        <f>HLOOKUP(W$1,'DB Runes '!$A:$AP,'DB Runes'!$AR1194,FALSE)</f>
        <v>0</v>
      </c>
      <c r="X1194">
        <f>HLOOKUP(X$1,'DB Runes '!$A:$AP,'DB Runes'!$AR1194,FALSE)</f>
        <v>0</v>
      </c>
      <c r="Y1194">
        <f>HLOOKUP(Y$1,'DB Runes '!$A:$AP,'DB Runes'!$AR1194,FALSE)</f>
        <v>0</v>
      </c>
      <c r="Z1194">
        <f>HLOOKUP(Z$1,'DB Runes '!$A:$AP,'DB Runes'!$AR1194,FALSE)</f>
        <v>0</v>
      </c>
      <c r="AA1194">
        <f>HLOOKUP(AA$1,'DB Runes '!$A:$AP,'DB Runes'!$AR1194,FALSE)</f>
        <v>0</v>
      </c>
      <c r="AB1194">
        <f>HLOOKUP(AB$1,'DB Runes '!$A:$AP,'DB Runes'!$AR1194,FALSE)</f>
        <v>0</v>
      </c>
      <c r="AC1194">
        <f>HLOOKUP(AC$1,'DB Runes '!$A:$AP,'DB Runes'!$AR1194,FALSE)</f>
        <v>0</v>
      </c>
      <c r="AD1194">
        <f>HLOOKUP(AD$1,'DB Runes '!$A:$AP,'DB Runes'!$AR1194,FALSE)</f>
        <v>0</v>
      </c>
      <c r="AE1194">
        <f>HLOOKUP(AE$1,'DB Runes '!$A:$AP,'DB Runes'!$AR1194,FALSE)</f>
        <v>0</v>
      </c>
      <c r="AF1194">
        <f>HLOOKUP(AF$1,'DB Runes '!$A:$AP,'DB Runes'!$AR1194,FALSE)</f>
        <v>0</v>
      </c>
      <c r="AG1194">
        <f>HLOOKUP(AG$1,'DB Runes '!$A:$AP,'DB Runes'!$AR1194,FALSE)</f>
        <v>0</v>
      </c>
      <c r="AH1194">
        <f>HLOOKUP(AH$1,'DB Runes '!$A:$AP,'DB Runes'!$AR1194,FALSE)</f>
        <v>0</v>
      </c>
      <c r="AI1194">
        <f>HLOOKUP(AI$1,'DB Runes '!$A:$AP,'DB Runes'!$AR1194,FALSE)</f>
        <v>0</v>
      </c>
      <c r="AJ1194">
        <f>HLOOKUP(AJ$1,'DB Runes '!$A:$AP,'DB Runes'!$AR1194,FALSE)</f>
        <v>0</v>
      </c>
      <c r="AK1194">
        <f>HLOOKUP(AK$1,'DB Runes '!$A:$AP,'DB Runes'!$AR1194,FALSE)</f>
        <v>0</v>
      </c>
      <c r="AL1194">
        <f>HLOOKUP(AL$1,'DB Runes '!$A:$AP,'DB Runes'!$AR1194,FALSE)</f>
        <v>0</v>
      </c>
      <c r="AM1194">
        <f>HLOOKUP(AM$1,'DB Runes '!$A:$AP,'DB Runes'!$AR1194,FALSE)</f>
        <v>0</v>
      </c>
      <c r="AN1194">
        <f>HLOOKUP(AN$1,'DB Runes '!$A:$AP,'DB Runes'!$AR1194,FALSE)</f>
        <v>0</v>
      </c>
      <c r="AO1194">
        <f>HLOOKUP(AO$1,'DB Runes '!$A:$AP,'DB Runes'!$AR1194,FALSE)</f>
        <v>0</v>
      </c>
      <c r="AP1194">
        <f>HLOOKUP(AP$1,'DB Runes '!$A:$AP,'DB Runes'!$AR1194,FALSE)</f>
        <v>0</v>
      </c>
      <c r="AR1194">
        <v>1194</v>
      </c>
    </row>
    <row r="1195" spans="1:44" x14ac:dyDescent="0.25">
      <c r="A1195">
        <f>HLOOKUP(A$1,'DB Runes '!$A:$AP,'DB Runes'!$AR1195,FALSE)</f>
        <v>0</v>
      </c>
      <c r="B1195">
        <f>HLOOKUP(B$1,'DB Runes '!$A:$AP,'DB Runes'!$AR1195,FALSE)</f>
        <v>0</v>
      </c>
      <c r="C1195">
        <f>HLOOKUP(C$1,'DB Runes '!$A:$AP,'DB Runes'!$AR1195,FALSE)</f>
        <v>0</v>
      </c>
      <c r="D1195">
        <f>HLOOKUP(D$1,'DB Runes '!$A:$AP,'DB Runes'!$AR1195,FALSE)</f>
        <v>0</v>
      </c>
      <c r="E1195">
        <f>HLOOKUP(E$1,'DB Runes '!$A:$AP,'DB Runes'!$AR1195,FALSE)</f>
        <v>0</v>
      </c>
      <c r="F1195">
        <f>HLOOKUP(F$1,'DB Runes '!$A:$AP,'DB Runes'!$AR1195,FALSE)</f>
        <v>0</v>
      </c>
      <c r="G1195">
        <f>HLOOKUP(G$1,'DB Runes '!$A:$AP,'DB Runes'!$AR1195,FALSE)</f>
        <v>0</v>
      </c>
      <c r="H1195">
        <f>HLOOKUP(H$1,'DB Runes '!$A:$AP,'DB Runes'!$AR1195,FALSE)</f>
        <v>0</v>
      </c>
      <c r="I1195">
        <f>HLOOKUP(I$1,'DB Runes '!$A:$AP,'DB Runes'!$AR1195,FALSE)</f>
        <v>0</v>
      </c>
      <c r="J1195">
        <f>HLOOKUP(J$1,'DB Runes '!$A:$AP,'DB Runes'!$AR1195,FALSE)</f>
        <v>0</v>
      </c>
      <c r="K1195">
        <f>HLOOKUP(K$1,'DB Runes '!$A:$AP,'DB Runes'!$AR1195,FALSE)</f>
        <v>0</v>
      </c>
      <c r="L1195">
        <f>HLOOKUP(L$1,'DB Runes '!$A:$AP,'DB Runes'!$AR1195,FALSE)</f>
        <v>0</v>
      </c>
      <c r="M1195">
        <f>HLOOKUP(M$1,'DB Runes '!$A:$AP,'DB Runes'!$AR1195,FALSE)</f>
        <v>0</v>
      </c>
      <c r="N1195">
        <f>HLOOKUP(N$1,'DB Runes '!$A:$AP,'DB Runes'!$AR1195,FALSE)</f>
        <v>0</v>
      </c>
      <c r="O1195">
        <f>HLOOKUP(O$1,'DB Runes '!$A:$AP,'DB Runes'!$AR1195,FALSE)</f>
        <v>0</v>
      </c>
      <c r="P1195">
        <f>HLOOKUP(P$1,'DB Runes '!$A:$AP,'DB Runes'!$AR1195,FALSE)</f>
        <v>0</v>
      </c>
      <c r="Q1195">
        <f>HLOOKUP(Q$1,'DB Runes '!$A:$AP,'DB Runes'!$AR1195,FALSE)</f>
        <v>0</v>
      </c>
      <c r="R1195">
        <f>HLOOKUP(R$1,'DB Runes '!$A:$AP,'DB Runes'!$AR1195,FALSE)</f>
        <v>0</v>
      </c>
      <c r="S1195">
        <f>HLOOKUP(S$1,'DB Runes '!$A:$AP,'DB Runes'!$AR1195,FALSE)</f>
        <v>0</v>
      </c>
      <c r="T1195">
        <f>HLOOKUP(T$1,'DB Runes '!$A:$AP,'DB Runes'!$AR1195,FALSE)</f>
        <v>0</v>
      </c>
      <c r="U1195">
        <f>HLOOKUP(U$1,'DB Runes '!$A:$AP,'DB Runes'!$AR1195,FALSE)</f>
        <v>0</v>
      </c>
      <c r="V1195">
        <f>HLOOKUP(V$1,'DB Runes '!$A:$AP,'DB Runes'!$AR1195,FALSE)</f>
        <v>0</v>
      </c>
      <c r="W1195">
        <f>HLOOKUP(W$1,'DB Runes '!$A:$AP,'DB Runes'!$AR1195,FALSE)</f>
        <v>0</v>
      </c>
      <c r="X1195">
        <f>HLOOKUP(X$1,'DB Runes '!$A:$AP,'DB Runes'!$AR1195,FALSE)</f>
        <v>0</v>
      </c>
      <c r="Y1195">
        <f>HLOOKUP(Y$1,'DB Runes '!$A:$AP,'DB Runes'!$AR1195,FALSE)</f>
        <v>0</v>
      </c>
      <c r="Z1195">
        <f>HLOOKUP(Z$1,'DB Runes '!$A:$AP,'DB Runes'!$AR1195,FALSE)</f>
        <v>0</v>
      </c>
      <c r="AA1195">
        <f>HLOOKUP(AA$1,'DB Runes '!$A:$AP,'DB Runes'!$AR1195,FALSE)</f>
        <v>0</v>
      </c>
      <c r="AB1195">
        <f>HLOOKUP(AB$1,'DB Runes '!$A:$AP,'DB Runes'!$AR1195,FALSE)</f>
        <v>0</v>
      </c>
      <c r="AC1195">
        <f>HLOOKUP(AC$1,'DB Runes '!$A:$AP,'DB Runes'!$AR1195,FALSE)</f>
        <v>0</v>
      </c>
      <c r="AD1195">
        <f>HLOOKUP(AD$1,'DB Runes '!$A:$AP,'DB Runes'!$AR1195,FALSE)</f>
        <v>0</v>
      </c>
      <c r="AE1195">
        <f>HLOOKUP(AE$1,'DB Runes '!$A:$AP,'DB Runes'!$AR1195,FALSE)</f>
        <v>0</v>
      </c>
      <c r="AF1195">
        <f>HLOOKUP(AF$1,'DB Runes '!$A:$AP,'DB Runes'!$AR1195,FALSE)</f>
        <v>0</v>
      </c>
      <c r="AG1195">
        <f>HLOOKUP(AG$1,'DB Runes '!$A:$AP,'DB Runes'!$AR1195,FALSE)</f>
        <v>0</v>
      </c>
      <c r="AH1195">
        <f>HLOOKUP(AH$1,'DB Runes '!$A:$AP,'DB Runes'!$AR1195,FALSE)</f>
        <v>0</v>
      </c>
      <c r="AI1195">
        <f>HLOOKUP(AI$1,'DB Runes '!$A:$AP,'DB Runes'!$AR1195,FALSE)</f>
        <v>0</v>
      </c>
      <c r="AJ1195">
        <f>HLOOKUP(AJ$1,'DB Runes '!$A:$AP,'DB Runes'!$AR1195,FALSE)</f>
        <v>0</v>
      </c>
      <c r="AK1195">
        <f>HLOOKUP(AK$1,'DB Runes '!$A:$AP,'DB Runes'!$AR1195,FALSE)</f>
        <v>0</v>
      </c>
      <c r="AL1195">
        <f>HLOOKUP(AL$1,'DB Runes '!$A:$AP,'DB Runes'!$AR1195,FALSE)</f>
        <v>0</v>
      </c>
      <c r="AM1195">
        <f>HLOOKUP(AM$1,'DB Runes '!$A:$AP,'DB Runes'!$AR1195,FALSE)</f>
        <v>0</v>
      </c>
      <c r="AN1195">
        <f>HLOOKUP(AN$1,'DB Runes '!$A:$AP,'DB Runes'!$AR1195,FALSE)</f>
        <v>0</v>
      </c>
      <c r="AO1195">
        <f>HLOOKUP(AO$1,'DB Runes '!$A:$AP,'DB Runes'!$AR1195,FALSE)</f>
        <v>0</v>
      </c>
      <c r="AP1195">
        <f>HLOOKUP(AP$1,'DB Runes '!$A:$AP,'DB Runes'!$AR1195,FALSE)</f>
        <v>0</v>
      </c>
      <c r="AR1195">
        <v>1195</v>
      </c>
    </row>
    <row r="1196" spans="1:44" x14ac:dyDescent="0.25">
      <c r="A1196">
        <f>HLOOKUP(A$1,'DB Runes '!$A:$AP,'DB Runes'!$AR1196,FALSE)</f>
        <v>0</v>
      </c>
      <c r="B1196">
        <f>HLOOKUP(B$1,'DB Runes '!$A:$AP,'DB Runes'!$AR1196,FALSE)</f>
        <v>0</v>
      </c>
      <c r="C1196">
        <f>HLOOKUP(C$1,'DB Runes '!$A:$AP,'DB Runes'!$AR1196,FALSE)</f>
        <v>0</v>
      </c>
      <c r="D1196">
        <f>HLOOKUP(D$1,'DB Runes '!$A:$AP,'DB Runes'!$AR1196,FALSE)</f>
        <v>0</v>
      </c>
      <c r="E1196">
        <f>HLOOKUP(E$1,'DB Runes '!$A:$AP,'DB Runes'!$AR1196,FALSE)</f>
        <v>0</v>
      </c>
      <c r="F1196">
        <f>HLOOKUP(F$1,'DB Runes '!$A:$AP,'DB Runes'!$AR1196,FALSE)</f>
        <v>0</v>
      </c>
      <c r="G1196">
        <f>HLOOKUP(G$1,'DB Runes '!$A:$AP,'DB Runes'!$AR1196,FALSE)</f>
        <v>0</v>
      </c>
      <c r="H1196">
        <f>HLOOKUP(H$1,'DB Runes '!$A:$AP,'DB Runes'!$AR1196,FALSE)</f>
        <v>0</v>
      </c>
      <c r="I1196">
        <f>HLOOKUP(I$1,'DB Runes '!$A:$AP,'DB Runes'!$AR1196,FALSE)</f>
        <v>0</v>
      </c>
      <c r="J1196">
        <f>HLOOKUP(J$1,'DB Runes '!$A:$AP,'DB Runes'!$AR1196,FALSE)</f>
        <v>0</v>
      </c>
      <c r="K1196">
        <f>HLOOKUP(K$1,'DB Runes '!$A:$AP,'DB Runes'!$AR1196,FALSE)</f>
        <v>0</v>
      </c>
      <c r="L1196">
        <f>HLOOKUP(L$1,'DB Runes '!$A:$AP,'DB Runes'!$AR1196,FALSE)</f>
        <v>0</v>
      </c>
      <c r="M1196">
        <f>HLOOKUP(M$1,'DB Runes '!$A:$AP,'DB Runes'!$AR1196,FALSE)</f>
        <v>0</v>
      </c>
      <c r="N1196">
        <f>HLOOKUP(N$1,'DB Runes '!$A:$AP,'DB Runes'!$AR1196,FALSE)</f>
        <v>0</v>
      </c>
      <c r="O1196">
        <f>HLOOKUP(O$1,'DB Runes '!$A:$AP,'DB Runes'!$AR1196,FALSE)</f>
        <v>0</v>
      </c>
      <c r="P1196">
        <f>HLOOKUP(P$1,'DB Runes '!$A:$AP,'DB Runes'!$AR1196,FALSE)</f>
        <v>0</v>
      </c>
      <c r="Q1196">
        <f>HLOOKUP(Q$1,'DB Runes '!$A:$AP,'DB Runes'!$AR1196,FALSE)</f>
        <v>0</v>
      </c>
      <c r="R1196">
        <f>HLOOKUP(R$1,'DB Runes '!$A:$AP,'DB Runes'!$AR1196,FALSE)</f>
        <v>0</v>
      </c>
      <c r="S1196">
        <f>HLOOKUP(S$1,'DB Runes '!$A:$AP,'DB Runes'!$AR1196,FALSE)</f>
        <v>0</v>
      </c>
      <c r="T1196">
        <f>HLOOKUP(T$1,'DB Runes '!$A:$AP,'DB Runes'!$AR1196,FALSE)</f>
        <v>0</v>
      </c>
      <c r="U1196">
        <f>HLOOKUP(U$1,'DB Runes '!$A:$AP,'DB Runes'!$AR1196,FALSE)</f>
        <v>0</v>
      </c>
      <c r="V1196">
        <f>HLOOKUP(V$1,'DB Runes '!$A:$AP,'DB Runes'!$AR1196,FALSE)</f>
        <v>0</v>
      </c>
      <c r="W1196">
        <f>HLOOKUP(W$1,'DB Runes '!$A:$AP,'DB Runes'!$AR1196,FALSE)</f>
        <v>0</v>
      </c>
      <c r="X1196">
        <f>HLOOKUP(X$1,'DB Runes '!$A:$AP,'DB Runes'!$AR1196,FALSE)</f>
        <v>0</v>
      </c>
      <c r="Y1196">
        <f>HLOOKUP(Y$1,'DB Runes '!$A:$AP,'DB Runes'!$AR1196,FALSE)</f>
        <v>0</v>
      </c>
      <c r="Z1196">
        <f>HLOOKUP(Z$1,'DB Runes '!$A:$AP,'DB Runes'!$AR1196,FALSE)</f>
        <v>0</v>
      </c>
      <c r="AA1196">
        <f>HLOOKUP(AA$1,'DB Runes '!$A:$AP,'DB Runes'!$AR1196,FALSE)</f>
        <v>0</v>
      </c>
      <c r="AB1196">
        <f>HLOOKUP(AB$1,'DB Runes '!$A:$AP,'DB Runes'!$AR1196,FALSE)</f>
        <v>0</v>
      </c>
      <c r="AC1196">
        <f>HLOOKUP(AC$1,'DB Runes '!$A:$AP,'DB Runes'!$AR1196,FALSE)</f>
        <v>0</v>
      </c>
      <c r="AD1196">
        <f>HLOOKUP(AD$1,'DB Runes '!$A:$AP,'DB Runes'!$AR1196,FALSE)</f>
        <v>0</v>
      </c>
      <c r="AE1196">
        <f>HLOOKUP(AE$1,'DB Runes '!$A:$AP,'DB Runes'!$AR1196,FALSE)</f>
        <v>0</v>
      </c>
      <c r="AF1196">
        <f>HLOOKUP(AF$1,'DB Runes '!$A:$AP,'DB Runes'!$AR1196,FALSE)</f>
        <v>0</v>
      </c>
      <c r="AG1196">
        <f>HLOOKUP(AG$1,'DB Runes '!$A:$AP,'DB Runes'!$AR1196,FALSE)</f>
        <v>0</v>
      </c>
      <c r="AH1196">
        <f>HLOOKUP(AH$1,'DB Runes '!$A:$AP,'DB Runes'!$AR1196,FALSE)</f>
        <v>0</v>
      </c>
      <c r="AI1196">
        <f>HLOOKUP(AI$1,'DB Runes '!$A:$AP,'DB Runes'!$AR1196,FALSE)</f>
        <v>0</v>
      </c>
      <c r="AJ1196">
        <f>HLOOKUP(AJ$1,'DB Runes '!$A:$AP,'DB Runes'!$AR1196,FALSE)</f>
        <v>0</v>
      </c>
      <c r="AK1196">
        <f>HLOOKUP(AK$1,'DB Runes '!$A:$AP,'DB Runes'!$AR1196,FALSE)</f>
        <v>0</v>
      </c>
      <c r="AL1196">
        <f>HLOOKUP(AL$1,'DB Runes '!$A:$AP,'DB Runes'!$AR1196,FALSE)</f>
        <v>0</v>
      </c>
      <c r="AM1196">
        <f>HLOOKUP(AM$1,'DB Runes '!$A:$AP,'DB Runes'!$AR1196,FALSE)</f>
        <v>0</v>
      </c>
      <c r="AN1196">
        <f>HLOOKUP(AN$1,'DB Runes '!$A:$AP,'DB Runes'!$AR1196,FALSE)</f>
        <v>0</v>
      </c>
      <c r="AO1196">
        <f>HLOOKUP(AO$1,'DB Runes '!$A:$AP,'DB Runes'!$AR1196,FALSE)</f>
        <v>0</v>
      </c>
      <c r="AP1196">
        <f>HLOOKUP(AP$1,'DB Runes '!$A:$AP,'DB Runes'!$AR1196,FALSE)</f>
        <v>0</v>
      </c>
      <c r="AR1196">
        <v>1196</v>
      </c>
    </row>
    <row r="1197" spans="1:44" x14ac:dyDescent="0.25">
      <c r="A1197">
        <f>HLOOKUP(A$1,'DB Runes '!$A:$AP,'DB Runes'!$AR1197,FALSE)</f>
        <v>0</v>
      </c>
      <c r="B1197">
        <f>HLOOKUP(B$1,'DB Runes '!$A:$AP,'DB Runes'!$AR1197,FALSE)</f>
        <v>0</v>
      </c>
      <c r="C1197">
        <f>HLOOKUP(C$1,'DB Runes '!$A:$AP,'DB Runes'!$AR1197,FALSE)</f>
        <v>0</v>
      </c>
      <c r="D1197">
        <f>HLOOKUP(D$1,'DB Runes '!$A:$AP,'DB Runes'!$AR1197,FALSE)</f>
        <v>0</v>
      </c>
      <c r="E1197">
        <f>HLOOKUP(E$1,'DB Runes '!$A:$AP,'DB Runes'!$AR1197,FALSE)</f>
        <v>0</v>
      </c>
      <c r="F1197">
        <f>HLOOKUP(F$1,'DB Runes '!$A:$AP,'DB Runes'!$AR1197,FALSE)</f>
        <v>0</v>
      </c>
      <c r="G1197">
        <f>HLOOKUP(G$1,'DB Runes '!$A:$AP,'DB Runes'!$AR1197,FALSE)</f>
        <v>0</v>
      </c>
      <c r="H1197">
        <f>HLOOKUP(H$1,'DB Runes '!$A:$AP,'DB Runes'!$AR1197,FALSE)</f>
        <v>0</v>
      </c>
      <c r="I1197">
        <f>HLOOKUP(I$1,'DB Runes '!$A:$AP,'DB Runes'!$AR1197,FALSE)</f>
        <v>0</v>
      </c>
      <c r="J1197">
        <f>HLOOKUP(J$1,'DB Runes '!$A:$AP,'DB Runes'!$AR1197,FALSE)</f>
        <v>0</v>
      </c>
      <c r="K1197">
        <f>HLOOKUP(K$1,'DB Runes '!$A:$AP,'DB Runes'!$AR1197,FALSE)</f>
        <v>0</v>
      </c>
      <c r="L1197">
        <f>HLOOKUP(L$1,'DB Runes '!$A:$AP,'DB Runes'!$AR1197,FALSE)</f>
        <v>0</v>
      </c>
      <c r="M1197">
        <f>HLOOKUP(M$1,'DB Runes '!$A:$AP,'DB Runes'!$AR1197,FALSE)</f>
        <v>0</v>
      </c>
      <c r="N1197">
        <f>HLOOKUP(N$1,'DB Runes '!$A:$AP,'DB Runes'!$AR1197,FALSE)</f>
        <v>0</v>
      </c>
      <c r="O1197">
        <f>HLOOKUP(O$1,'DB Runes '!$A:$AP,'DB Runes'!$AR1197,FALSE)</f>
        <v>0</v>
      </c>
      <c r="P1197">
        <f>HLOOKUP(P$1,'DB Runes '!$A:$AP,'DB Runes'!$AR1197,FALSE)</f>
        <v>0</v>
      </c>
      <c r="Q1197">
        <f>HLOOKUP(Q$1,'DB Runes '!$A:$AP,'DB Runes'!$AR1197,FALSE)</f>
        <v>0</v>
      </c>
      <c r="R1197">
        <f>HLOOKUP(R$1,'DB Runes '!$A:$AP,'DB Runes'!$AR1197,FALSE)</f>
        <v>0</v>
      </c>
      <c r="S1197">
        <f>HLOOKUP(S$1,'DB Runes '!$A:$AP,'DB Runes'!$AR1197,FALSE)</f>
        <v>0</v>
      </c>
      <c r="T1197">
        <f>HLOOKUP(T$1,'DB Runes '!$A:$AP,'DB Runes'!$AR1197,FALSE)</f>
        <v>0</v>
      </c>
      <c r="U1197">
        <f>HLOOKUP(U$1,'DB Runes '!$A:$AP,'DB Runes'!$AR1197,FALSE)</f>
        <v>0</v>
      </c>
      <c r="V1197">
        <f>HLOOKUP(V$1,'DB Runes '!$A:$AP,'DB Runes'!$AR1197,FALSE)</f>
        <v>0</v>
      </c>
      <c r="W1197">
        <f>HLOOKUP(W$1,'DB Runes '!$A:$AP,'DB Runes'!$AR1197,FALSE)</f>
        <v>0</v>
      </c>
      <c r="X1197">
        <f>HLOOKUP(X$1,'DB Runes '!$A:$AP,'DB Runes'!$AR1197,FALSE)</f>
        <v>0</v>
      </c>
      <c r="Y1197">
        <f>HLOOKUP(Y$1,'DB Runes '!$A:$AP,'DB Runes'!$AR1197,FALSE)</f>
        <v>0</v>
      </c>
      <c r="Z1197">
        <f>HLOOKUP(Z$1,'DB Runes '!$A:$AP,'DB Runes'!$AR1197,FALSE)</f>
        <v>0</v>
      </c>
      <c r="AA1197">
        <f>HLOOKUP(AA$1,'DB Runes '!$A:$AP,'DB Runes'!$AR1197,FALSE)</f>
        <v>0</v>
      </c>
      <c r="AB1197">
        <f>HLOOKUP(AB$1,'DB Runes '!$A:$AP,'DB Runes'!$AR1197,FALSE)</f>
        <v>0</v>
      </c>
      <c r="AC1197">
        <f>HLOOKUP(AC$1,'DB Runes '!$A:$AP,'DB Runes'!$AR1197,FALSE)</f>
        <v>0</v>
      </c>
      <c r="AD1197">
        <f>HLOOKUP(AD$1,'DB Runes '!$A:$AP,'DB Runes'!$AR1197,FALSE)</f>
        <v>0</v>
      </c>
      <c r="AE1197">
        <f>HLOOKUP(AE$1,'DB Runes '!$A:$AP,'DB Runes'!$AR1197,FALSE)</f>
        <v>0</v>
      </c>
      <c r="AF1197">
        <f>HLOOKUP(AF$1,'DB Runes '!$A:$AP,'DB Runes'!$AR1197,FALSE)</f>
        <v>0</v>
      </c>
      <c r="AG1197">
        <f>HLOOKUP(AG$1,'DB Runes '!$A:$AP,'DB Runes'!$AR1197,FALSE)</f>
        <v>0</v>
      </c>
      <c r="AH1197">
        <f>HLOOKUP(AH$1,'DB Runes '!$A:$AP,'DB Runes'!$AR1197,FALSE)</f>
        <v>0</v>
      </c>
      <c r="AI1197">
        <f>HLOOKUP(AI$1,'DB Runes '!$A:$AP,'DB Runes'!$AR1197,FALSE)</f>
        <v>0</v>
      </c>
      <c r="AJ1197">
        <f>HLOOKUP(AJ$1,'DB Runes '!$A:$AP,'DB Runes'!$AR1197,FALSE)</f>
        <v>0</v>
      </c>
      <c r="AK1197">
        <f>HLOOKUP(AK$1,'DB Runes '!$A:$AP,'DB Runes'!$AR1197,FALSE)</f>
        <v>0</v>
      </c>
      <c r="AL1197">
        <f>HLOOKUP(AL$1,'DB Runes '!$A:$AP,'DB Runes'!$AR1197,FALSE)</f>
        <v>0</v>
      </c>
      <c r="AM1197">
        <f>HLOOKUP(AM$1,'DB Runes '!$A:$AP,'DB Runes'!$AR1197,FALSE)</f>
        <v>0</v>
      </c>
      <c r="AN1197">
        <f>HLOOKUP(AN$1,'DB Runes '!$A:$AP,'DB Runes'!$AR1197,FALSE)</f>
        <v>0</v>
      </c>
      <c r="AO1197">
        <f>HLOOKUP(AO$1,'DB Runes '!$A:$AP,'DB Runes'!$AR1197,FALSE)</f>
        <v>0</v>
      </c>
      <c r="AP1197">
        <f>HLOOKUP(AP$1,'DB Runes '!$A:$AP,'DB Runes'!$AR1197,FALSE)</f>
        <v>0</v>
      </c>
      <c r="AR1197">
        <v>1197</v>
      </c>
    </row>
    <row r="1198" spans="1:44" x14ac:dyDescent="0.25">
      <c r="A1198">
        <f>HLOOKUP(A$1,'DB Runes '!$A:$AP,'DB Runes'!$AR1198,FALSE)</f>
        <v>0</v>
      </c>
      <c r="B1198">
        <f>HLOOKUP(B$1,'DB Runes '!$A:$AP,'DB Runes'!$AR1198,FALSE)</f>
        <v>0</v>
      </c>
      <c r="C1198">
        <f>HLOOKUP(C$1,'DB Runes '!$A:$AP,'DB Runes'!$AR1198,FALSE)</f>
        <v>0</v>
      </c>
      <c r="D1198">
        <f>HLOOKUP(D$1,'DB Runes '!$A:$AP,'DB Runes'!$AR1198,FALSE)</f>
        <v>0</v>
      </c>
      <c r="E1198">
        <f>HLOOKUP(E$1,'DB Runes '!$A:$AP,'DB Runes'!$AR1198,FALSE)</f>
        <v>0</v>
      </c>
      <c r="F1198">
        <f>HLOOKUP(F$1,'DB Runes '!$A:$AP,'DB Runes'!$AR1198,FALSE)</f>
        <v>0</v>
      </c>
      <c r="G1198">
        <f>HLOOKUP(G$1,'DB Runes '!$A:$AP,'DB Runes'!$AR1198,FALSE)</f>
        <v>0</v>
      </c>
      <c r="H1198">
        <f>HLOOKUP(H$1,'DB Runes '!$A:$AP,'DB Runes'!$AR1198,FALSE)</f>
        <v>0</v>
      </c>
      <c r="I1198">
        <f>HLOOKUP(I$1,'DB Runes '!$A:$AP,'DB Runes'!$AR1198,FALSE)</f>
        <v>0</v>
      </c>
      <c r="J1198">
        <f>HLOOKUP(J$1,'DB Runes '!$A:$AP,'DB Runes'!$AR1198,FALSE)</f>
        <v>0</v>
      </c>
      <c r="K1198">
        <f>HLOOKUP(K$1,'DB Runes '!$A:$AP,'DB Runes'!$AR1198,FALSE)</f>
        <v>0</v>
      </c>
      <c r="L1198">
        <f>HLOOKUP(L$1,'DB Runes '!$A:$AP,'DB Runes'!$AR1198,FALSE)</f>
        <v>0</v>
      </c>
      <c r="M1198">
        <f>HLOOKUP(M$1,'DB Runes '!$A:$AP,'DB Runes'!$AR1198,FALSE)</f>
        <v>0</v>
      </c>
      <c r="N1198">
        <f>HLOOKUP(N$1,'DB Runes '!$A:$AP,'DB Runes'!$AR1198,FALSE)</f>
        <v>0</v>
      </c>
      <c r="O1198">
        <f>HLOOKUP(O$1,'DB Runes '!$A:$AP,'DB Runes'!$AR1198,FALSE)</f>
        <v>0</v>
      </c>
      <c r="P1198">
        <f>HLOOKUP(P$1,'DB Runes '!$A:$AP,'DB Runes'!$AR1198,FALSE)</f>
        <v>0</v>
      </c>
      <c r="Q1198">
        <f>HLOOKUP(Q$1,'DB Runes '!$A:$AP,'DB Runes'!$AR1198,FALSE)</f>
        <v>0</v>
      </c>
      <c r="R1198">
        <f>HLOOKUP(R$1,'DB Runes '!$A:$AP,'DB Runes'!$AR1198,FALSE)</f>
        <v>0</v>
      </c>
      <c r="S1198">
        <f>HLOOKUP(S$1,'DB Runes '!$A:$AP,'DB Runes'!$AR1198,FALSE)</f>
        <v>0</v>
      </c>
      <c r="T1198">
        <f>HLOOKUP(T$1,'DB Runes '!$A:$AP,'DB Runes'!$AR1198,FALSE)</f>
        <v>0</v>
      </c>
      <c r="U1198">
        <f>HLOOKUP(U$1,'DB Runes '!$A:$AP,'DB Runes'!$AR1198,FALSE)</f>
        <v>0</v>
      </c>
      <c r="V1198">
        <f>HLOOKUP(V$1,'DB Runes '!$A:$AP,'DB Runes'!$AR1198,FALSE)</f>
        <v>0</v>
      </c>
      <c r="W1198">
        <f>HLOOKUP(W$1,'DB Runes '!$A:$AP,'DB Runes'!$AR1198,FALSE)</f>
        <v>0</v>
      </c>
      <c r="X1198">
        <f>HLOOKUP(X$1,'DB Runes '!$A:$AP,'DB Runes'!$AR1198,FALSE)</f>
        <v>0</v>
      </c>
      <c r="Y1198">
        <f>HLOOKUP(Y$1,'DB Runes '!$A:$AP,'DB Runes'!$AR1198,FALSE)</f>
        <v>0</v>
      </c>
      <c r="Z1198">
        <f>HLOOKUP(Z$1,'DB Runes '!$A:$AP,'DB Runes'!$AR1198,FALSE)</f>
        <v>0</v>
      </c>
      <c r="AA1198">
        <f>HLOOKUP(AA$1,'DB Runes '!$A:$AP,'DB Runes'!$AR1198,FALSE)</f>
        <v>0</v>
      </c>
      <c r="AB1198">
        <f>HLOOKUP(AB$1,'DB Runes '!$A:$AP,'DB Runes'!$AR1198,FALSE)</f>
        <v>0</v>
      </c>
      <c r="AC1198">
        <f>HLOOKUP(AC$1,'DB Runes '!$A:$AP,'DB Runes'!$AR1198,FALSE)</f>
        <v>0</v>
      </c>
      <c r="AD1198">
        <f>HLOOKUP(AD$1,'DB Runes '!$A:$AP,'DB Runes'!$AR1198,FALSE)</f>
        <v>0</v>
      </c>
      <c r="AE1198">
        <f>HLOOKUP(AE$1,'DB Runes '!$A:$AP,'DB Runes'!$AR1198,FALSE)</f>
        <v>0</v>
      </c>
      <c r="AF1198">
        <f>HLOOKUP(AF$1,'DB Runes '!$A:$AP,'DB Runes'!$AR1198,FALSE)</f>
        <v>0</v>
      </c>
      <c r="AG1198">
        <f>HLOOKUP(AG$1,'DB Runes '!$A:$AP,'DB Runes'!$AR1198,FALSE)</f>
        <v>0</v>
      </c>
      <c r="AH1198">
        <f>HLOOKUP(AH$1,'DB Runes '!$A:$AP,'DB Runes'!$AR1198,FALSE)</f>
        <v>0</v>
      </c>
      <c r="AI1198">
        <f>HLOOKUP(AI$1,'DB Runes '!$A:$AP,'DB Runes'!$AR1198,FALSE)</f>
        <v>0</v>
      </c>
      <c r="AJ1198">
        <f>HLOOKUP(AJ$1,'DB Runes '!$A:$AP,'DB Runes'!$AR1198,FALSE)</f>
        <v>0</v>
      </c>
      <c r="AK1198">
        <f>HLOOKUP(AK$1,'DB Runes '!$A:$AP,'DB Runes'!$AR1198,FALSE)</f>
        <v>0</v>
      </c>
      <c r="AL1198">
        <f>HLOOKUP(AL$1,'DB Runes '!$A:$AP,'DB Runes'!$AR1198,FALSE)</f>
        <v>0</v>
      </c>
      <c r="AM1198">
        <f>HLOOKUP(AM$1,'DB Runes '!$A:$AP,'DB Runes'!$AR1198,FALSE)</f>
        <v>0</v>
      </c>
      <c r="AN1198">
        <f>HLOOKUP(AN$1,'DB Runes '!$A:$AP,'DB Runes'!$AR1198,FALSE)</f>
        <v>0</v>
      </c>
      <c r="AO1198">
        <f>HLOOKUP(AO$1,'DB Runes '!$A:$AP,'DB Runes'!$AR1198,FALSE)</f>
        <v>0</v>
      </c>
      <c r="AP1198">
        <f>HLOOKUP(AP$1,'DB Runes '!$A:$AP,'DB Runes'!$AR1198,FALSE)</f>
        <v>0</v>
      </c>
      <c r="AR1198">
        <v>1198</v>
      </c>
    </row>
    <row r="1199" spans="1:44" x14ac:dyDescent="0.25">
      <c r="A1199">
        <f>HLOOKUP(A$1,'DB Runes '!$A:$AP,'DB Runes'!$AR1199,FALSE)</f>
        <v>0</v>
      </c>
      <c r="B1199">
        <f>HLOOKUP(B$1,'DB Runes '!$A:$AP,'DB Runes'!$AR1199,FALSE)</f>
        <v>0</v>
      </c>
      <c r="C1199">
        <f>HLOOKUP(C$1,'DB Runes '!$A:$AP,'DB Runes'!$AR1199,FALSE)</f>
        <v>0</v>
      </c>
      <c r="D1199">
        <f>HLOOKUP(D$1,'DB Runes '!$A:$AP,'DB Runes'!$AR1199,FALSE)</f>
        <v>0</v>
      </c>
      <c r="E1199">
        <f>HLOOKUP(E$1,'DB Runes '!$A:$AP,'DB Runes'!$AR1199,FALSE)</f>
        <v>0</v>
      </c>
      <c r="F1199">
        <f>HLOOKUP(F$1,'DB Runes '!$A:$AP,'DB Runes'!$AR1199,FALSE)</f>
        <v>0</v>
      </c>
      <c r="G1199">
        <f>HLOOKUP(G$1,'DB Runes '!$A:$AP,'DB Runes'!$AR1199,FALSE)</f>
        <v>0</v>
      </c>
      <c r="H1199">
        <f>HLOOKUP(H$1,'DB Runes '!$A:$AP,'DB Runes'!$AR1199,FALSE)</f>
        <v>0</v>
      </c>
      <c r="I1199">
        <f>HLOOKUP(I$1,'DB Runes '!$A:$AP,'DB Runes'!$AR1199,FALSE)</f>
        <v>0</v>
      </c>
      <c r="J1199">
        <f>HLOOKUP(J$1,'DB Runes '!$A:$AP,'DB Runes'!$AR1199,FALSE)</f>
        <v>0</v>
      </c>
      <c r="K1199">
        <f>HLOOKUP(K$1,'DB Runes '!$A:$AP,'DB Runes'!$AR1199,FALSE)</f>
        <v>0</v>
      </c>
      <c r="L1199">
        <f>HLOOKUP(L$1,'DB Runes '!$A:$AP,'DB Runes'!$AR1199,FALSE)</f>
        <v>0</v>
      </c>
      <c r="M1199">
        <f>HLOOKUP(M$1,'DB Runes '!$A:$AP,'DB Runes'!$AR1199,FALSE)</f>
        <v>0</v>
      </c>
      <c r="N1199">
        <f>HLOOKUP(N$1,'DB Runes '!$A:$AP,'DB Runes'!$AR1199,FALSE)</f>
        <v>0</v>
      </c>
      <c r="O1199">
        <f>HLOOKUP(O$1,'DB Runes '!$A:$AP,'DB Runes'!$AR1199,FALSE)</f>
        <v>0</v>
      </c>
      <c r="P1199">
        <f>HLOOKUP(P$1,'DB Runes '!$A:$AP,'DB Runes'!$AR1199,FALSE)</f>
        <v>0</v>
      </c>
      <c r="Q1199">
        <f>HLOOKUP(Q$1,'DB Runes '!$A:$AP,'DB Runes'!$AR1199,FALSE)</f>
        <v>0</v>
      </c>
      <c r="R1199">
        <f>HLOOKUP(R$1,'DB Runes '!$A:$AP,'DB Runes'!$AR1199,FALSE)</f>
        <v>0</v>
      </c>
      <c r="S1199">
        <f>HLOOKUP(S$1,'DB Runes '!$A:$AP,'DB Runes'!$AR1199,FALSE)</f>
        <v>0</v>
      </c>
      <c r="T1199">
        <f>HLOOKUP(T$1,'DB Runes '!$A:$AP,'DB Runes'!$AR1199,FALSE)</f>
        <v>0</v>
      </c>
      <c r="U1199">
        <f>HLOOKUP(U$1,'DB Runes '!$A:$AP,'DB Runes'!$AR1199,FALSE)</f>
        <v>0</v>
      </c>
      <c r="V1199">
        <f>HLOOKUP(V$1,'DB Runes '!$A:$AP,'DB Runes'!$AR1199,FALSE)</f>
        <v>0</v>
      </c>
      <c r="W1199">
        <f>HLOOKUP(W$1,'DB Runes '!$A:$AP,'DB Runes'!$AR1199,FALSE)</f>
        <v>0</v>
      </c>
      <c r="X1199">
        <f>HLOOKUP(X$1,'DB Runes '!$A:$AP,'DB Runes'!$AR1199,FALSE)</f>
        <v>0</v>
      </c>
      <c r="Y1199">
        <f>HLOOKUP(Y$1,'DB Runes '!$A:$AP,'DB Runes'!$AR1199,FALSE)</f>
        <v>0</v>
      </c>
      <c r="Z1199">
        <f>HLOOKUP(Z$1,'DB Runes '!$A:$AP,'DB Runes'!$AR1199,FALSE)</f>
        <v>0</v>
      </c>
      <c r="AA1199">
        <f>HLOOKUP(AA$1,'DB Runes '!$A:$AP,'DB Runes'!$AR1199,FALSE)</f>
        <v>0</v>
      </c>
      <c r="AB1199">
        <f>HLOOKUP(AB$1,'DB Runes '!$A:$AP,'DB Runes'!$AR1199,FALSE)</f>
        <v>0</v>
      </c>
      <c r="AC1199">
        <f>HLOOKUP(AC$1,'DB Runes '!$A:$AP,'DB Runes'!$AR1199,FALSE)</f>
        <v>0</v>
      </c>
      <c r="AD1199">
        <f>HLOOKUP(AD$1,'DB Runes '!$A:$AP,'DB Runes'!$AR1199,FALSE)</f>
        <v>0</v>
      </c>
      <c r="AE1199">
        <f>HLOOKUP(AE$1,'DB Runes '!$A:$AP,'DB Runes'!$AR1199,FALSE)</f>
        <v>0</v>
      </c>
      <c r="AF1199">
        <f>HLOOKUP(AF$1,'DB Runes '!$A:$AP,'DB Runes'!$AR1199,FALSE)</f>
        <v>0</v>
      </c>
      <c r="AG1199">
        <f>HLOOKUP(AG$1,'DB Runes '!$A:$AP,'DB Runes'!$AR1199,FALSE)</f>
        <v>0</v>
      </c>
      <c r="AH1199">
        <f>HLOOKUP(AH$1,'DB Runes '!$A:$AP,'DB Runes'!$AR1199,FALSE)</f>
        <v>0</v>
      </c>
      <c r="AI1199">
        <f>HLOOKUP(AI$1,'DB Runes '!$A:$AP,'DB Runes'!$AR1199,FALSE)</f>
        <v>0</v>
      </c>
      <c r="AJ1199">
        <f>HLOOKUP(AJ$1,'DB Runes '!$A:$AP,'DB Runes'!$AR1199,FALSE)</f>
        <v>0</v>
      </c>
      <c r="AK1199">
        <f>HLOOKUP(AK$1,'DB Runes '!$A:$AP,'DB Runes'!$AR1199,FALSE)</f>
        <v>0</v>
      </c>
      <c r="AL1199">
        <f>HLOOKUP(AL$1,'DB Runes '!$A:$AP,'DB Runes'!$AR1199,FALSE)</f>
        <v>0</v>
      </c>
      <c r="AM1199">
        <f>HLOOKUP(AM$1,'DB Runes '!$A:$AP,'DB Runes'!$AR1199,FALSE)</f>
        <v>0</v>
      </c>
      <c r="AN1199">
        <f>HLOOKUP(AN$1,'DB Runes '!$A:$AP,'DB Runes'!$AR1199,FALSE)</f>
        <v>0</v>
      </c>
      <c r="AO1199">
        <f>HLOOKUP(AO$1,'DB Runes '!$A:$AP,'DB Runes'!$AR1199,FALSE)</f>
        <v>0</v>
      </c>
      <c r="AP1199">
        <f>HLOOKUP(AP$1,'DB Runes '!$A:$AP,'DB Runes'!$AR1199,FALSE)</f>
        <v>0</v>
      </c>
      <c r="AR1199">
        <v>1199</v>
      </c>
    </row>
    <row r="1200" spans="1:44" x14ac:dyDescent="0.25">
      <c r="A1200">
        <f>HLOOKUP(A$1,'DB Runes '!$A:$AP,'DB Runes'!$AR1200,FALSE)</f>
        <v>0</v>
      </c>
      <c r="B1200">
        <f>HLOOKUP(B$1,'DB Runes '!$A:$AP,'DB Runes'!$AR1200,FALSE)</f>
        <v>0</v>
      </c>
      <c r="C1200">
        <f>HLOOKUP(C$1,'DB Runes '!$A:$AP,'DB Runes'!$AR1200,FALSE)</f>
        <v>0</v>
      </c>
      <c r="D1200">
        <f>HLOOKUP(D$1,'DB Runes '!$A:$AP,'DB Runes'!$AR1200,FALSE)</f>
        <v>0</v>
      </c>
      <c r="E1200">
        <f>HLOOKUP(E$1,'DB Runes '!$A:$AP,'DB Runes'!$AR1200,FALSE)</f>
        <v>0</v>
      </c>
      <c r="F1200">
        <f>HLOOKUP(F$1,'DB Runes '!$A:$AP,'DB Runes'!$AR1200,FALSE)</f>
        <v>0</v>
      </c>
      <c r="G1200">
        <f>HLOOKUP(G$1,'DB Runes '!$A:$AP,'DB Runes'!$AR1200,FALSE)</f>
        <v>0</v>
      </c>
      <c r="H1200">
        <f>HLOOKUP(H$1,'DB Runes '!$A:$AP,'DB Runes'!$AR1200,FALSE)</f>
        <v>0</v>
      </c>
      <c r="I1200">
        <f>HLOOKUP(I$1,'DB Runes '!$A:$AP,'DB Runes'!$AR1200,FALSE)</f>
        <v>0</v>
      </c>
      <c r="J1200">
        <f>HLOOKUP(J$1,'DB Runes '!$A:$AP,'DB Runes'!$AR1200,FALSE)</f>
        <v>0</v>
      </c>
      <c r="K1200">
        <f>HLOOKUP(K$1,'DB Runes '!$A:$AP,'DB Runes'!$AR1200,FALSE)</f>
        <v>0</v>
      </c>
      <c r="L1200">
        <f>HLOOKUP(L$1,'DB Runes '!$A:$AP,'DB Runes'!$AR1200,FALSE)</f>
        <v>0</v>
      </c>
      <c r="M1200">
        <f>HLOOKUP(M$1,'DB Runes '!$A:$AP,'DB Runes'!$AR1200,FALSE)</f>
        <v>0</v>
      </c>
      <c r="N1200">
        <f>HLOOKUP(N$1,'DB Runes '!$A:$AP,'DB Runes'!$AR1200,FALSE)</f>
        <v>0</v>
      </c>
      <c r="O1200">
        <f>HLOOKUP(O$1,'DB Runes '!$A:$AP,'DB Runes'!$AR1200,FALSE)</f>
        <v>0</v>
      </c>
      <c r="P1200">
        <f>HLOOKUP(P$1,'DB Runes '!$A:$AP,'DB Runes'!$AR1200,FALSE)</f>
        <v>0</v>
      </c>
      <c r="Q1200">
        <f>HLOOKUP(Q$1,'DB Runes '!$A:$AP,'DB Runes'!$AR1200,FALSE)</f>
        <v>0</v>
      </c>
      <c r="R1200">
        <f>HLOOKUP(R$1,'DB Runes '!$A:$AP,'DB Runes'!$AR1200,FALSE)</f>
        <v>0</v>
      </c>
      <c r="S1200">
        <f>HLOOKUP(S$1,'DB Runes '!$A:$AP,'DB Runes'!$AR1200,FALSE)</f>
        <v>0</v>
      </c>
      <c r="T1200">
        <f>HLOOKUP(T$1,'DB Runes '!$A:$AP,'DB Runes'!$AR1200,FALSE)</f>
        <v>0</v>
      </c>
      <c r="U1200">
        <f>HLOOKUP(U$1,'DB Runes '!$A:$AP,'DB Runes'!$AR1200,FALSE)</f>
        <v>0</v>
      </c>
      <c r="V1200">
        <f>HLOOKUP(V$1,'DB Runes '!$A:$AP,'DB Runes'!$AR1200,FALSE)</f>
        <v>0</v>
      </c>
      <c r="W1200">
        <f>HLOOKUP(W$1,'DB Runes '!$A:$AP,'DB Runes'!$AR1200,FALSE)</f>
        <v>0</v>
      </c>
      <c r="X1200">
        <f>HLOOKUP(X$1,'DB Runes '!$A:$AP,'DB Runes'!$AR1200,FALSE)</f>
        <v>0</v>
      </c>
      <c r="Y1200">
        <f>HLOOKUP(Y$1,'DB Runes '!$A:$AP,'DB Runes'!$AR1200,FALSE)</f>
        <v>0</v>
      </c>
      <c r="Z1200">
        <f>HLOOKUP(Z$1,'DB Runes '!$A:$AP,'DB Runes'!$AR1200,FALSE)</f>
        <v>0</v>
      </c>
      <c r="AA1200">
        <f>HLOOKUP(AA$1,'DB Runes '!$A:$AP,'DB Runes'!$AR1200,FALSE)</f>
        <v>0</v>
      </c>
      <c r="AB1200">
        <f>HLOOKUP(AB$1,'DB Runes '!$A:$AP,'DB Runes'!$AR1200,FALSE)</f>
        <v>0</v>
      </c>
      <c r="AC1200">
        <f>HLOOKUP(AC$1,'DB Runes '!$A:$AP,'DB Runes'!$AR1200,FALSE)</f>
        <v>0</v>
      </c>
      <c r="AD1200">
        <f>HLOOKUP(AD$1,'DB Runes '!$A:$AP,'DB Runes'!$AR1200,FALSE)</f>
        <v>0</v>
      </c>
      <c r="AE1200">
        <f>HLOOKUP(AE$1,'DB Runes '!$A:$AP,'DB Runes'!$AR1200,FALSE)</f>
        <v>0</v>
      </c>
      <c r="AF1200">
        <f>HLOOKUP(AF$1,'DB Runes '!$A:$AP,'DB Runes'!$AR1200,FALSE)</f>
        <v>0</v>
      </c>
      <c r="AG1200">
        <f>HLOOKUP(AG$1,'DB Runes '!$A:$AP,'DB Runes'!$AR1200,FALSE)</f>
        <v>0</v>
      </c>
      <c r="AH1200">
        <f>HLOOKUP(AH$1,'DB Runes '!$A:$AP,'DB Runes'!$AR1200,FALSE)</f>
        <v>0</v>
      </c>
      <c r="AI1200">
        <f>HLOOKUP(AI$1,'DB Runes '!$A:$AP,'DB Runes'!$AR1200,FALSE)</f>
        <v>0</v>
      </c>
      <c r="AJ1200">
        <f>HLOOKUP(AJ$1,'DB Runes '!$A:$AP,'DB Runes'!$AR1200,FALSE)</f>
        <v>0</v>
      </c>
      <c r="AK1200">
        <f>HLOOKUP(AK$1,'DB Runes '!$A:$AP,'DB Runes'!$AR1200,FALSE)</f>
        <v>0</v>
      </c>
      <c r="AL1200">
        <f>HLOOKUP(AL$1,'DB Runes '!$A:$AP,'DB Runes'!$AR1200,FALSE)</f>
        <v>0</v>
      </c>
      <c r="AM1200">
        <f>HLOOKUP(AM$1,'DB Runes '!$A:$AP,'DB Runes'!$AR1200,FALSE)</f>
        <v>0</v>
      </c>
      <c r="AN1200">
        <f>HLOOKUP(AN$1,'DB Runes '!$A:$AP,'DB Runes'!$AR1200,FALSE)</f>
        <v>0</v>
      </c>
      <c r="AO1200">
        <f>HLOOKUP(AO$1,'DB Runes '!$A:$AP,'DB Runes'!$AR1200,FALSE)</f>
        <v>0</v>
      </c>
      <c r="AP1200">
        <f>HLOOKUP(AP$1,'DB Runes '!$A:$AP,'DB Runes'!$AR1200,FALSE)</f>
        <v>0</v>
      </c>
      <c r="AR1200">
        <v>1200</v>
      </c>
    </row>
    <row r="1201" spans="1:44" x14ac:dyDescent="0.25">
      <c r="A1201">
        <f>HLOOKUP(A$1,'DB Runes '!$A:$AP,'DB Runes'!$AR1201,FALSE)</f>
        <v>0</v>
      </c>
      <c r="B1201">
        <f>HLOOKUP(B$1,'DB Runes '!$A:$AP,'DB Runes'!$AR1201,FALSE)</f>
        <v>0</v>
      </c>
      <c r="C1201">
        <f>HLOOKUP(C$1,'DB Runes '!$A:$AP,'DB Runes'!$AR1201,FALSE)</f>
        <v>0</v>
      </c>
      <c r="D1201">
        <f>HLOOKUP(D$1,'DB Runes '!$A:$AP,'DB Runes'!$AR1201,FALSE)</f>
        <v>0</v>
      </c>
      <c r="E1201">
        <f>HLOOKUP(E$1,'DB Runes '!$A:$AP,'DB Runes'!$AR1201,FALSE)</f>
        <v>0</v>
      </c>
      <c r="F1201">
        <f>HLOOKUP(F$1,'DB Runes '!$A:$AP,'DB Runes'!$AR1201,FALSE)</f>
        <v>0</v>
      </c>
      <c r="G1201">
        <f>HLOOKUP(G$1,'DB Runes '!$A:$AP,'DB Runes'!$AR1201,FALSE)</f>
        <v>0</v>
      </c>
      <c r="H1201">
        <f>HLOOKUP(H$1,'DB Runes '!$A:$AP,'DB Runes'!$AR1201,FALSE)</f>
        <v>0</v>
      </c>
      <c r="I1201">
        <f>HLOOKUP(I$1,'DB Runes '!$A:$AP,'DB Runes'!$AR1201,FALSE)</f>
        <v>0</v>
      </c>
      <c r="J1201">
        <f>HLOOKUP(J$1,'DB Runes '!$A:$AP,'DB Runes'!$AR1201,FALSE)</f>
        <v>0</v>
      </c>
      <c r="K1201">
        <f>HLOOKUP(K$1,'DB Runes '!$A:$AP,'DB Runes'!$AR1201,FALSE)</f>
        <v>0</v>
      </c>
      <c r="L1201">
        <f>HLOOKUP(L$1,'DB Runes '!$A:$AP,'DB Runes'!$AR1201,FALSE)</f>
        <v>0</v>
      </c>
      <c r="M1201">
        <f>HLOOKUP(M$1,'DB Runes '!$A:$AP,'DB Runes'!$AR1201,FALSE)</f>
        <v>0</v>
      </c>
      <c r="N1201">
        <f>HLOOKUP(N$1,'DB Runes '!$A:$AP,'DB Runes'!$AR1201,FALSE)</f>
        <v>0</v>
      </c>
      <c r="O1201">
        <f>HLOOKUP(O$1,'DB Runes '!$A:$AP,'DB Runes'!$AR1201,FALSE)</f>
        <v>0</v>
      </c>
      <c r="P1201">
        <f>HLOOKUP(P$1,'DB Runes '!$A:$AP,'DB Runes'!$AR1201,FALSE)</f>
        <v>0</v>
      </c>
      <c r="Q1201">
        <f>HLOOKUP(Q$1,'DB Runes '!$A:$AP,'DB Runes'!$AR1201,FALSE)</f>
        <v>0</v>
      </c>
      <c r="R1201">
        <f>HLOOKUP(R$1,'DB Runes '!$A:$AP,'DB Runes'!$AR1201,FALSE)</f>
        <v>0</v>
      </c>
      <c r="S1201">
        <f>HLOOKUP(S$1,'DB Runes '!$A:$AP,'DB Runes'!$AR1201,FALSE)</f>
        <v>0</v>
      </c>
      <c r="T1201">
        <f>HLOOKUP(T$1,'DB Runes '!$A:$AP,'DB Runes'!$AR1201,FALSE)</f>
        <v>0</v>
      </c>
      <c r="U1201">
        <f>HLOOKUP(U$1,'DB Runes '!$A:$AP,'DB Runes'!$AR1201,FALSE)</f>
        <v>0</v>
      </c>
      <c r="V1201">
        <f>HLOOKUP(V$1,'DB Runes '!$A:$AP,'DB Runes'!$AR1201,FALSE)</f>
        <v>0</v>
      </c>
      <c r="W1201">
        <f>HLOOKUP(W$1,'DB Runes '!$A:$AP,'DB Runes'!$AR1201,FALSE)</f>
        <v>0</v>
      </c>
      <c r="X1201">
        <f>HLOOKUP(X$1,'DB Runes '!$A:$AP,'DB Runes'!$AR1201,FALSE)</f>
        <v>0</v>
      </c>
      <c r="Y1201">
        <f>HLOOKUP(Y$1,'DB Runes '!$A:$AP,'DB Runes'!$AR1201,FALSE)</f>
        <v>0</v>
      </c>
      <c r="Z1201">
        <f>HLOOKUP(Z$1,'DB Runes '!$A:$AP,'DB Runes'!$AR1201,FALSE)</f>
        <v>0</v>
      </c>
      <c r="AA1201">
        <f>HLOOKUP(AA$1,'DB Runes '!$A:$AP,'DB Runes'!$AR1201,FALSE)</f>
        <v>0</v>
      </c>
      <c r="AB1201">
        <f>HLOOKUP(AB$1,'DB Runes '!$A:$AP,'DB Runes'!$AR1201,FALSE)</f>
        <v>0</v>
      </c>
      <c r="AC1201">
        <f>HLOOKUP(AC$1,'DB Runes '!$A:$AP,'DB Runes'!$AR1201,FALSE)</f>
        <v>0</v>
      </c>
      <c r="AD1201">
        <f>HLOOKUP(AD$1,'DB Runes '!$A:$AP,'DB Runes'!$AR1201,FALSE)</f>
        <v>0</v>
      </c>
      <c r="AE1201">
        <f>HLOOKUP(AE$1,'DB Runes '!$A:$AP,'DB Runes'!$AR1201,FALSE)</f>
        <v>0</v>
      </c>
      <c r="AF1201">
        <f>HLOOKUP(AF$1,'DB Runes '!$A:$AP,'DB Runes'!$AR1201,FALSE)</f>
        <v>0</v>
      </c>
      <c r="AG1201">
        <f>HLOOKUP(AG$1,'DB Runes '!$A:$AP,'DB Runes'!$AR1201,FALSE)</f>
        <v>0</v>
      </c>
      <c r="AH1201">
        <f>HLOOKUP(AH$1,'DB Runes '!$A:$AP,'DB Runes'!$AR1201,FALSE)</f>
        <v>0</v>
      </c>
      <c r="AI1201">
        <f>HLOOKUP(AI$1,'DB Runes '!$A:$AP,'DB Runes'!$AR1201,FALSE)</f>
        <v>0</v>
      </c>
      <c r="AJ1201">
        <f>HLOOKUP(AJ$1,'DB Runes '!$A:$AP,'DB Runes'!$AR1201,FALSE)</f>
        <v>0</v>
      </c>
      <c r="AK1201">
        <f>HLOOKUP(AK$1,'DB Runes '!$A:$AP,'DB Runes'!$AR1201,FALSE)</f>
        <v>0</v>
      </c>
      <c r="AL1201">
        <f>HLOOKUP(AL$1,'DB Runes '!$A:$AP,'DB Runes'!$AR1201,FALSE)</f>
        <v>0</v>
      </c>
      <c r="AM1201">
        <f>HLOOKUP(AM$1,'DB Runes '!$A:$AP,'DB Runes'!$AR1201,FALSE)</f>
        <v>0</v>
      </c>
      <c r="AN1201">
        <f>HLOOKUP(AN$1,'DB Runes '!$A:$AP,'DB Runes'!$AR1201,FALSE)</f>
        <v>0</v>
      </c>
      <c r="AO1201">
        <f>HLOOKUP(AO$1,'DB Runes '!$A:$AP,'DB Runes'!$AR1201,FALSE)</f>
        <v>0</v>
      </c>
      <c r="AP1201">
        <f>HLOOKUP(AP$1,'DB Runes '!$A:$AP,'DB Runes'!$AR1201,FALSE)</f>
        <v>0</v>
      </c>
      <c r="AR1201">
        <v>1201</v>
      </c>
    </row>
    <row r="1202" spans="1:44" x14ac:dyDescent="0.25">
      <c r="A1202">
        <f>HLOOKUP(A$1,'DB Runes '!$A:$AP,'DB Runes'!$AR1202,FALSE)</f>
        <v>0</v>
      </c>
      <c r="B1202">
        <f>HLOOKUP(B$1,'DB Runes '!$A:$AP,'DB Runes'!$AR1202,FALSE)</f>
        <v>0</v>
      </c>
      <c r="C1202">
        <f>HLOOKUP(C$1,'DB Runes '!$A:$AP,'DB Runes'!$AR1202,FALSE)</f>
        <v>0</v>
      </c>
      <c r="D1202">
        <f>HLOOKUP(D$1,'DB Runes '!$A:$AP,'DB Runes'!$AR1202,FALSE)</f>
        <v>0</v>
      </c>
      <c r="E1202">
        <f>HLOOKUP(E$1,'DB Runes '!$A:$AP,'DB Runes'!$AR1202,FALSE)</f>
        <v>0</v>
      </c>
      <c r="F1202">
        <f>HLOOKUP(F$1,'DB Runes '!$A:$AP,'DB Runes'!$AR1202,FALSE)</f>
        <v>0</v>
      </c>
      <c r="G1202">
        <f>HLOOKUP(G$1,'DB Runes '!$A:$AP,'DB Runes'!$AR1202,FALSE)</f>
        <v>0</v>
      </c>
      <c r="H1202">
        <f>HLOOKUP(H$1,'DB Runes '!$A:$AP,'DB Runes'!$AR1202,FALSE)</f>
        <v>0</v>
      </c>
      <c r="I1202">
        <f>HLOOKUP(I$1,'DB Runes '!$A:$AP,'DB Runes'!$AR1202,FALSE)</f>
        <v>0</v>
      </c>
      <c r="J1202">
        <f>HLOOKUP(J$1,'DB Runes '!$A:$AP,'DB Runes'!$AR1202,FALSE)</f>
        <v>0</v>
      </c>
      <c r="K1202">
        <f>HLOOKUP(K$1,'DB Runes '!$A:$AP,'DB Runes'!$AR1202,FALSE)</f>
        <v>0</v>
      </c>
      <c r="L1202">
        <f>HLOOKUP(L$1,'DB Runes '!$A:$AP,'DB Runes'!$AR1202,FALSE)</f>
        <v>0</v>
      </c>
      <c r="M1202">
        <f>HLOOKUP(M$1,'DB Runes '!$A:$AP,'DB Runes'!$AR1202,FALSE)</f>
        <v>0</v>
      </c>
      <c r="N1202">
        <f>HLOOKUP(N$1,'DB Runes '!$A:$AP,'DB Runes'!$AR1202,FALSE)</f>
        <v>0</v>
      </c>
      <c r="O1202">
        <f>HLOOKUP(O$1,'DB Runes '!$A:$AP,'DB Runes'!$AR1202,FALSE)</f>
        <v>0</v>
      </c>
      <c r="P1202">
        <f>HLOOKUP(P$1,'DB Runes '!$A:$AP,'DB Runes'!$AR1202,FALSE)</f>
        <v>0</v>
      </c>
      <c r="Q1202">
        <f>HLOOKUP(Q$1,'DB Runes '!$A:$AP,'DB Runes'!$AR1202,FALSE)</f>
        <v>0</v>
      </c>
      <c r="R1202">
        <f>HLOOKUP(R$1,'DB Runes '!$A:$AP,'DB Runes'!$AR1202,FALSE)</f>
        <v>0</v>
      </c>
      <c r="S1202">
        <f>HLOOKUP(S$1,'DB Runes '!$A:$AP,'DB Runes'!$AR1202,FALSE)</f>
        <v>0</v>
      </c>
      <c r="T1202">
        <f>HLOOKUP(T$1,'DB Runes '!$A:$AP,'DB Runes'!$AR1202,FALSE)</f>
        <v>0</v>
      </c>
      <c r="U1202">
        <f>HLOOKUP(U$1,'DB Runes '!$A:$AP,'DB Runes'!$AR1202,FALSE)</f>
        <v>0</v>
      </c>
      <c r="V1202">
        <f>HLOOKUP(V$1,'DB Runes '!$A:$AP,'DB Runes'!$AR1202,FALSE)</f>
        <v>0</v>
      </c>
      <c r="W1202">
        <f>HLOOKUP(W$1,'DB Runes '!$A:$AP,'DB Runes'!$AR1202,FALSE)</f>
        <v>0</v>
      </c>
      <c r="X1202">
        <f>HLOOKUP(X$1,'DB Runes '!$A:$AP,'DB Runes'!$AR1202,FALSE)</f>
        <v>0</v>
      </c>
      <c r="Y1202">
        <f>HLOOKUP(Y$1,'DB Runes '!$A:$AP,'DB Runes'!$AR1202,FALSE)</f>
        <v>0</v>
      </c>
      <c r="Z1202">
        <f>HLOOKUP(Z$1,'DB Runes '!$A:$AP,'DB Runes'!$AR1202,FALSE)</f>
        <v>0</v>
      </c>
      <c r="AA1202">
        <f>HLOOKUP(AA$1,'DB Runes '!$A:$AP,'DB Runes'!$AR1202,FALSE)</f>
        <v>0</v>
      </c>
      <c r="AB1202">
        <f>HLOOKUP(AB$1,'DB Runes '!$A:$AP,'DB Runes'!$AR1202,FALSE)</f>
        <v>0</v>
      </c>
      <c r="AC1202">
        <f>HLOOKUP(AC$1,'DB Runes '!$A:$AP,'DB Runes'!$AR1202,FALSE)</f>
        <v>0</v>
      </c>
      <c r="AD1202">
        <f>HLOOKUP(AD$1,'DB Runes '!$A:$AP,'DB Runes'!$AR1202,FALSE)</f>
        <v>0</v>
      </c>
      <c r="AE1202">
        <f>HLOOKUP(AE$1,'DB Runes '!$A:$AP,'DB Runes'!$AR1202,FALSE)</f>
        <v>0</v>
      </c>
      <c r="AF1202">
        <f>HLOOKUP(AF$1,'DB Runes '!$A:$AP,'DB Runes'!$AR1202,FALSE)</f>
        <v>0</v>
      </c>
      <c r="AG1202">
        <f>HLOOKUP(AG$1,'DB Runes '!$A:$AP,'DB Runes'!$AR1202,FALSE)</f>
        <v>0</v>
      </c>
      <c r="AH1202">
        <f>HLOOKUP(AH$1,'DB Runes '!$A:$AP,'DB Runes'!$AR1202,FALSE)</f>
        <v>0</v>
      </c>
      <c r="AI1202">
        <f>HLOOKUP(AI$1,'DB Runes '!$A:$AP,'DB Runes'!$AR1202,FALSE)</f>
        <v>0</v>
      </c>
      <c r="AJ1202">
        <f>HLOOKUP(AJ$1,'DB Runes '!$A:$AP,'DB Runes'!$AR1202,FALSE)</f>
        <v>0</v>
      </c>
      <c r="AK1202">
        <f>HLOOKUP(AK$1,'DB Runes '!$A:$AP,'DB Runes'!$AR1202,FALSE)</f>
        <v>0</v>
      </c>
      <c r="AL1202">
        <f>HLOOKUP(AL$1,'DB Runes '!$A:$AP,'DB Runes'!$AR1202,FALSE)</f>
        <v>0</v>
      </c>
      <c r="AM1202">
        <f>HLOOKUP(AM$1,'DB Runes '!$A:$AP,'DB Runes'!$AR1202,FALSE)</f>
        <v>0</v>
      </c>
      <c r="AN1202">
        <f>HLOOKUP(AN$1,'DB Runes '!$A:$AP,'DB Runes'!$AR1202,FALSE)</f>
        <v>0</v>
      </c>
      <c r="AO1202">
        <f>HLOOKUP(AO$1,'DB Runes '!$A:$AP,'DB Runes'!$AR1202,FALSE)</f>
        <v>0</v>
      </c>
      <c r="AP1202">
        <f>HLOOKUP(AP$1,'DB Runes '!$A:$AP,'DB Runes'!$AR1202,FALSE)</f>
        <v>0</v>
      </c>
      <c r="AR1202">
        <v>1202</v>
      </c>
    </row>
    <row r="1203" spans="1:44" x14ac:dyDescent="0.25">
      <c r="A1203">
        <f>HLOOKUP(A$1,'DB Runes '!$A:$AP,'DB Runes'!$AR1203,FALSE)</f>
        <v>0</v>
      </c>
      <c r="B1203">
        <f>HLOOKUP(B$1,'DB Runes '!$A:$AP,'DB Runes'!$AR1203,FALSE)</f>
        <v>0</v>
      </c>
      <c r="C1203">
        <f>HLOOKUP(C$1,'DB Runes '!$A:$AP,'DB Runes'!$AR1203,FALSE)</f>
        <v>0</v>
      </c>
      <c r="D1203">
        <f>HLOOKUP(D$1,'DB Runes '!$A:$AP,'DB Runes'!$AR1203,FALSE)</f>
        <v>0</v>
      </c>
      <c r="E1203">
        <f>HLOOKUP(E$1,'DB Runes '!$A:$AP,'DB Runes'!$AR1203,FALSE)</f>
        <v>0</v>
      </c>
      <c r="F1203">
        <f>HLOOKUP(F$1,'DB Runes '!$A:$AP,'DB Runes'!$AR1203,FALSE)</f>
        <v>0</v>
      </c>
      <c r="G1203">
        <f>HLOOKUP(G$1,'DB Runes '!$A:$AP,'DB Runes'!$AR1203,FALSE)</f>
        <v>0</v>
      </c>
      <c r="H1203">
        <f>HLOOKUP(H$1,'DB Runes '!$A:$AP,'DB Runes'!$AR1203,FALSE)</f>
        <v>0</v>
      </c>
      <c r="I1203">
        <f>HLOOKUP(I$1,'DB Runes '!$A:$AP,'DB Runes'!$AR1203,FALSE)</f>
        <v>0</v>
      </c>
      <c r="J1203">
        <f>HLOOKUP(J$1,'DB Runes '!$A:$AP,'DB Runes'!$AR1203,FALSE)</f>
        <v>0</v>
      </c>
      <c r="K1203">
        <f>HLOOKUP(K$1,'DB Runes '!$A:$AP,'DB Runes'!$AR1203,FALSE)</f>
        <v>0</v>
      </c>
      <c r="L1203">
        <f>HLOOKUP(L$1,'DB Runes '!$A:$AP,'DB Runes'!$AR1203,FALSE)</f>
        <v>0</v>
      </c>
      <c r="M1203">
        <f>HLOOKUP(M$1,'DB Runes '!$A:$AP,'DB Runes'!$AR1203,FALSE)</f>
        <v>0</v>
      </c>
      <c r="N1203">
        <f>HLOOKUP(N$1,'DB Runes '!$A:$AP,'DB Runes'!$AR1203,FALSE)</f>
        <v>0</v>
      </c>
      <c r="O1203">
        <f>HLOOKUP(O$1,'DB Runes '!$A:$AP,'DB Runes'!$AR1203,FALSE)</f>
        <v>0</v>
      </c>
      <c r="P1203">
        <f>HLOOKUP(P$1,'DB Runes '!$A:$AP,'DB Runes'!$AR1203,FALSE)</f>
        <v>0</v>
      </c>
      <c r="Q1203">
        <f>HLOOKUP(Q$1,'DB Runes '!$A:$AP,'DB Runes'!$AR1203,FALSE)</f>
        <v>0</v>
      </c>
      <c r="R1203">
        <f>HLOOKUP(R$1,'DB Runes '!$A:$AP,'DB Runes'!$AR1203,FALSE)</f>
        <v>0</v>
      </c>
      <c r="S1203">
        <f>HLOOKUP(S$1,'DB Runes '!$A:$AP,'DB Runes'!$AR1203,FALSE)</f>
        <v>0</v>
      </c>
      <c r="T1203">
        <f>HLOOKUP(T$1,'DB Runes '!$A:$AP,'DB Runes'!$AR1203,FALSE)</f>
        <v>0</v>
      </c>
      <c r="U1203">
        <f>HLOOKUP(U$1,'DB Runes '!$A:$AP,'DB Runes'!$AR1203,FALSE)</f>
        <v>0</v>
      </c>
      <c r="V1203">
        <f>HLOOKUP(V$1,'DB Runes '!$A:$AP,'DB Runes'!$AR1203,FALSE)</f>
        <v>0</v>
      </c>
      <c r="W1203">
        <f>HLOOKUP(W$1,'DB Runes '!$A:$AP,'DB Runes'!$AR1203,FALSE)</f>
        <v>0</v>
      </c>
      <c r="X1203">
        <f>HLOOKUP(X$1,'DB Runes '!$A:$AP,'DB Runes'!$AR1203,FALSE)</f>
        <v>0</v>
      </c>
      <c r="Y1203">
        <f>HLOOKUP(Y$1,'DB Runes '!$A:$AP,'DB Runes'!$AR1203,FALSE)</f>
        <v>0</v>
      </c>
      <c r="Z1203">
        <f>HLOOKUP(Z$1,'DB Runes '!$A:$AP,'DB Runes'!$AR1203,FALSE)</f>
        <v>0</v>
      </c>
      <c r="AA1203">
        <f>HLOOKUP(AA$1,'DB Runes '!$A:$AP,'DB Runes'!$AR1203,FALSE)</f>
        <v>0</v>
      </c>
      <c r="AB1203">
        <f>HLOOKUP(AB$1,'DB Runes '!$A:$AP,'DB Runes'!$AR1203,FALSE)</f>
        <v>0</v>
      </c>
      <c r="AC1203">
        <f>HLOOKUP(AC$1,'DB Runes '!$A:$AP,'DB Runes'!$AR1203,FALSE)</f>
        <v>0</v>
      </c>
      <c r="AD1203">
        <f>HLOOKUP(AD$1,'DB Runes '!$A:$AP,'DB Runes'!$AR1203,FALSE)</f>
        <v>0</v>
      </c>
      <c r="AE1203">
        <f>HLOOKUP(AE$1,'DB Runes '!$A:$AP,'DB Runes'!$AR1203,FALSE)</f>
        <v>0</v>
      </c>
      <c r="AF1203">
        <f>HLOOKUP(AF$1,'DB Runes '!$A:$AP,'DB Runes'!$AR1203,FALSE)</f>
        <v>0</v>
      </c>
      <c r="AG1203">
        <f>HLOOKUP(AG$1,'DB Runes '!$A:$AP,'DB Runes'!$AR1203,FALSE)</f>
        <v>0</v>
      </c>
      <c r="AH1203">
        <f>HLOOKUP(AH$1,'DB Runes '!$A:$AP,'DB Runes'!$AR1203,FALSE)</f>
        <v>0</v>
      </c>
      <c r="AI1203">
        <f>HLOOKUP(AI$1,'DB Runes '!$A:$AP,'DB Runes'!$AR1203,FALSE)</f>
        <v>0</v>
      </c>
      <c r="AJ1203">
        <f>HLOOKUP(AJ$1,'DB Runes '!$A:$AP,'DB Runes'!$AR1203,FALSE)</f>
        <v>0</v>
      </c>
      <c r="AK1203">
        <f>HLOOKUP(AK$1,'DB Runes '!$A:$AP,'DB Runes'!$AR1203,FALSE)</f>
        <v>0</v>
      </c>
      <c r="AL1203">
        <f>HLOOKUP(AL$1,'DB Runes '!$A:$AP,'DB Runes'!$AR1203,FALSE)</f>
        <v>0</v>
      </c>
      <c r="AM1203">
        <f>HLOOKUP(AM$1,'DB Runes '!$A:$AP,'DB Runes'!$AR1203,FALSE)</f>
        <v>0</v>
      </c>
      <c r="AN1203">
        <f>HLOOKUP(AN$1,'DB Runes '!$A:$AP,'DB Runes'!$AR1203,FALSE)</f>
        <v>0</v>
      </c>
      <c r="AO1203">
        <f>HLOOKUP(AO$1,'DB Runes '!$A:$AP,'DB Runes'!$AR1203,FALSE)</f>
        <v>0</v>
      </c>
      <c r="AP1203">
        <f>HLOOKUP(AP$1,'DB Runes '!$A:$AP,'DB Runes'!$AR1203,FALSE)</f>
        <v>0</v>
      </c>
      <c r="AR1203">
        <v>1203</v>
      </c>
    </row>
    <row r="1204" spans="1:44" x14ac:dyDescent="0.25">
      <c r="A1204">
        <f>HLOOKUP(A$1,'DB Runes '!$A:$AP,'DB Runes'!$AR1204,FALSE)</f>
        <v>0</v>
      </c>
      <c r="B1204">
        <f>HLOOKUP(B$1,'DB Runes '!$A:$AP,'DB Runes'!$AR1204,FALSE)</f>
        <v>0</v>
      </c>
      <c r="C1204">
        <f>HLOOKUP(C$1,'DB Runes '!$A:$AP,'DB Runes'!$AR1204,FALSE)</f>
        <v>0</v>
      </c>
      <c r="D1204">
        <f>HLOOKUP(D$1,'DB Runes '!$A:$AP,'DB Runes'!$AR1204,FALSE)</f>
        <v>0</v>
      </c>
      <c r="E1204">
        <f>HLOOKUP(E$1,'DB Runes '!$A:$AP,'DB Runes'!$AR1204,FALSE)</f>
        <v>0</v>
      </c>
      <c r="F1204">
        <f>HLOOKUP(F$1,'DB Runes '!$A:$AP,'DB Runes'!$AR1204,FALSE)</f>
        <v>0</v>
      </c>
      <c r="G1204">
        <f>HLOOKUP(G$1,'DB Runes '!$A:$AP,'DB Runes'!$AR1204,FALSE)</f>
        <v>0</v>
      </c>
      <c r="H1204">
        <f>HLOOKUP(H$1,'DB Runes '!$A:$AP,'DB Runes'!$AR1204,FALSE)</f>
        <v>0</v>
      </c>
      <c r="I1204">
        <f>HLOOKUP(I$1,'DB Runes '!$A:$AP,'DB Runes'!$AR1204,FALSE)</f>
        <v>0</v>
      </c>
      <c r="J1204">
        <f>HLOOKUP(J$1,'DB Runes '!$A:$AP,'DB Runes'!$AR1204,FALSE)</f>
        <v>0</v>
      </c>
      <c r="K1204">
        <f>HLOOKUP(K$1,'DB Runes '!$A:$AP,'DB Runes'!$AR1204,FALSE)</f>
        <v>0</v>
      </c>
      <c r="L1204">
        <f>HLOOKUP(L$1,'DB Runes '!$A:$AP,'DB Runes'!$AR1204,FALSE)</f>
        <v>0</v>
      </c>
      <c r="M1204">
        <f>HLOOKUP(M$1,'DB Runes '!$A:$AP,'DB Runes'!$AR1204,FALSE)</f>
        <v>0</v>
      </c>
      <c r="N1204">
        <f>HLOOKUP(N$1,'DB Runes '!$A:$AP,'DB Runes'!$AR1204,FALSE)</f>
        <v>0</v>
      </c>
      <c r="O1204">
        <f>HLOOKUP(O$1,'DB Runes '!$A:$AP,'DB Runes'!$AR1204,FALSE)</f>
        <v>0</v>
      </c>
      <c r="P1204">
        <f>HLOOKUP(P$1,'DB Runes '!$A:$AP,'DB Runes'!$AR1204,FALSE)</f>
        <v>0</v>
      </c>
      <c r="Q1204">
        <f>HLOOKUP(Q$1,'DB Runes '!$A:$AP,'DB Runes'!$AR1204,FALSE)</f>
        <v>0</v>
      </c>
      <c r="R1204">
        <f>HLOOKUP(R$1,'DB Runes '!$A:$AP,'DB Runes'!$AR1204,FALSE)</f>
        <v>0</v>
      </c>
      <c r="S1204">
        <f>HLOOKUP(S$1,'DB Runes '!$A:$AP,'DB Runes'!$AR1204,FALSE)</f>
        <v>0</v>
      </c>
      <c r="T1204">
        <f>HLOOKUP(T$1,'DB Runes '!$A:$AP,'DB Runes'!$AR1204,FALSE)</f>
        <v>0</v>
      </c>
      <c r="U1204">
        <f>HLOOKUP(U$1,'DB Runes '!$A:$AP,'DB Runes'!$AR1204,FALSE)</f>
        <v>0</v>
      </c>
      <c r="V1204">
        <f>HLOOKUP(V$1,'DB Runes '!$A:$AP,'DB Runes'!$AR1204,FALSE)</f>
        <v>0</v>
      </c>
      <c r="W1204">
        <f>HLOOKUP(W$1,'DB Runes '!$A:$AP,'DB Runes'!$AR1204,FALSE)</f>
        <v>0</v>
      </c>
      <c r="X1204">
        <f>HLOOKUP(X$1,'DB Runes '!$A:$AP,'DB Runes'!$AR1204,FALSE)</f>
        <v>0</v>
      </c>
      <c r="Y1204">
        <f>HLOOKUP(Y$1,'DB Runes '!$A:$AP,'DB Runes'!$AR1204,FALSE)</f>
        <v>0</v>
      </c>
      <c r="Z1204">
        <f>HLOOKUP(Z$1,'DB Runes '!$A:$AP,'DB Runes'!$AR1204,FALSE)</f>
        <v>0</v>
      </c>
      <c r="AA1204">
        <f>HLOOKUP(AA$1,'DB Runes '!$A:$AP,'DB Runes'!$AR1204,FALSE)</f>
        <v>0</v>
      </c>
      <c r="AB1204">
        <f>HLOOKUP(AB$1,'DB Runes '!$A:$AP,'DB Runes'!$AR1204,FALSE)</f>
        <v>0</v>
      </c>
      <c r="AC1204">
        <f>HLOOKUP(AC$1,'DB Runes '!$A:$AP,'DB Runes'!$AR1204,FALSE)</f>
        <v>0</v>
      </c>
      <c r="AD1204">
        <f>HLOOKUP(AD$1,'DB Runes '!$A:$AP,'DB Runes'!$AR1204,FALSE)</f>
        <v>0</v>
      </c>
      <c r="AE1204">
        <f>HLOOKUP(AE$1,'DB Runes '!$A:$AP,'DB Runes'!$AR1204,FALSE)</f>
        <v>0</v>
      </c>
      <c r="AF1204">
        <f>HLOOKUP(AF$1,'DB Runes '!$A:$AP,'DB Runes'!$AR1204,FALSE)</f>
        <v>0</v>
      </c>
      <c r="AG1204">
        <f>HLOOKUP(AG$1,'DB Runes '!$A:$AP,'DB Runes'!$AR1204,FALSE)</f>
        <v>0</v>
      </c>
      <c r="AH1204">
        <f>HLOOKUP(AH$1,'DB Runes '!$A:$AP,'DB Runes'!$AR1204,FALSE)</f>
        <v>0</v>
      </c>
      <c r="AI1204">
        <f>HLOOKUP(AI$1,'DB Runes '!$A:$AP,'DB Runes'!$AR1204,FALSE)</f>
        <v>0</v>
      </c>
      <c r="AJ1204">
        <f>HLOOKUP(AJ$1,'DB Runes '!$A:$AP,'DB Runes'!$AR1204,FALSE)</f>
        <v>0</v>
      </c>
      <c r="AK1204">
        <f>HLOOKUP(AK$1,'DB Runes '!$A:$AP,'DB Runes'!$AR1204,FALSE)</f>
        <v>0</v>
      </c>
      <c r="AL1204">
        <f>HLOOKUP(AL$1,'DB Runes '!$A:$AP,'DB Runes'!$AR1204,FALSE)</f>
        <v>0</v>
      </c>
      <c r="AM1204">
        <f>HLOOKUP(AM$1,'DB Runes '!$A:$AP,'DB Runes'!$AR1204,FALSE)</f>
        <v>0</v>
      </c>
      <c r="AN1204">
        <f>HLOOKUP(AN$1,'DB Runes '!$A:$AP,'DB Runes'!$AR1204,FALSE)</f>
        <v>0</v>
      </c>
      <c r="AO1204">
        <f>HLOOKUP(AO$1,'DB Runes '!$A:$AP,'DB Runes'!$AR1204,FALSE)</f>
        <v>0</v>
      </c>
      <c r="AP1204">
        <f>HLOOKUP(AP$1,'DB Runes '!$A:$AP,'DB Runes'!$AR1204,FALSE)</f>
        <v>0</v>
      </c>
      <c r="AR1204">
        <v>1204</v>
      </c>
    </row>
    <row r="1205" spans="1:44" x14ac:dyDescent="0.25">
      <c r="A1205">
        <f>HLOOKUP(A$1,'DB Runes '!$A:$AP,'DB Runes'!$AR1205,FALSE)</f>
        <v>0</v>
      </c>
      <c r="B1205">
        <f>HLOOKUP(B$1,'DB Runes '!$A:$AP,'DB Runes'!$AR1205,FALSE)</f>
        <v>0</v>
      </c>
      <c r="C1205">
        <f>HLOOKUP(C$1,'DB Runes '!$A:$AP,'DB Runes'!$AR1205,FALSE)</f>
        <v>0</v>
      </c>
      <c r="D1205">
        <f>HLOOKUP(D$1,'DB Runes '!$A:$AP,'DB Runes'!$AR1205,FALSE)</f>
        <v>0</v>
      </c>
      <c r="E1205">
        <f>HLOOKUP(E$1,'DB Runes '!$A:$AP,'DB Runes'!$AR1205,FALSE)</f>
        <v>0</v>
      </c>
      <c r="F1205">
        <f>HLOOKUP(F$1,'DB Runes '!$A:$AP,'DB Runes'!$AR1205,FALSE)</f>
        <v>0</v>
      </c>
      <c r="G1205">
        <f>HLOOKUP(G$1,'DB Runes '!$A:$AP,'DB Runes'!$AR1205,FALSE)</f>
        <v>0</v>
      </c>
      <c r="H1205">
        <f>HLOOKUP(H$1,'DB Runes '!$A:$AP,'DB Runes'!$AR1205,FALSE)</f>
        <v>0</v>
      </c>
      <c r="I1205">
        <f>HLOOKUP(I$1,'DB Runes '!$A:$AP,'DB Runes'!$AR1205,FALSE)</f>
        <v>0</v>
      </c>
      <c r="J1205">
        <f>HLOOKUP(J$1,'DB Runes '!$A:$AP,'DB Runes'!$AR1205,FALSE)</f>
        <v>0</v>
      </c>
      <c r="K1205">
        <f>HLOOKUP(K$1,'DB Runes '!$A:$AP,'DB Runes'!$AR1205,FALSE)</f>
        <v>0</v>
      </c>
      <c r="L1205">
        <f>HLOOKUP(L$1,'DB Runes '!$A:$AP,'DB Runes'!$AR1205,FALSE)</f>
        <v>0</v>
      </c>
      <c r="M1205">
        <f>HLOOKUP(M$1,'DB Runes '!$A:$AP,'DB Runes'!$AR1205,FALSE)</f>
        <v>0</v>
      </c>
      <c r="N1205">
        <f>HLOOKUP(N$1,'DB Runes '!$A:$AP,'DB Runes'!$AR1205,FALSE)</f>
        <v>0</v>
      </c>
      <c r="O1205">
        <f>HLOOKUP(O$1,'DB Runes '!$A:$AP,'DB Runes'!$AR1205,FALSE)</f>
        <v>0</v>
      </c>
      <c r="P1205">
        <f>HLOOKUP(P$1,'DB Runes '!$A:$AP,'DB Runes'!$AR1205,FALSE)</f>
        <v>0</v>
      </c>
      <c r="Q1205">
        <f>HLOOKUP(Q$1,'DB Runes '!$A:$AP,'DB Runes'!$AR1205,FALSE)</f>
        <v>0</v>
      </c>
      <c r="R1205">
        <f>HLOOKUP(R$1,'DB Runes '!$A:$AP,'DB Runes'!$AR1205,FALSE)</f>
        <v>0</v>
      </c>
      <c r="S1205">
        <f>HLOOKUP(S$1,'DB Runes '!$A:$AP,'DB Runes'!$AR1205,FALSE)</f>
        <v>0</v>
      </c>
      <c r="T1205">
        <f>HLOOKUP(T$1,'DB Runes '!$A:$AP,'DB Runes'!$AR1205,FALSE)</f>
        <v>0</v>
      </c>
      <c r="U1205">
        <f>HLOOKUP(U$1,'DB Runes '!$A:$AP,'DB Runes'!$AR1205,FALSE)</f>
        <v>0</v>
      </c>
      <c r="V1205">
        <f>HLOOKUP(V$1,'DB Runes '!$A:$AP,'DB Runes'!$AR1205,FALSE)</f>
        <v>0</v>
      </c>
      <c r="W1205">
        <f>HLOOKUP(W$1,'DB Runes '!$A:$AP,'DB Runes'!$AR1205,FALSE)</f>
        <v>0</v>
      </c>
      <c r="X1205">
        <f>HLOOKUP(X$1,'DB Runes '!$A:$AP,'DB Runes'!$AR1205,FALSE)</f>
        <v>0</v>
      </c>
      <c r="Y1205">
        <f>HLOOKUP(Y$1,'DB Runes '!$A:$AP,'DB Runes'!$AR1205,FALSE)</f>
        <v>0</v>
      </c>
      <c r="Z1205">
        <f>HLOOKUP(Z$1,'DB Runes '!$A:$AP,'DB Runes'!$AR1205,FALSE)</f>
        <v>0</v>
      </c>
      <c r="AA1205">
        <f>HLOOKUP(AA$1,'DB Runes '!$A:$AP,'DB Runes'!$AR1205,FALSE)</f>
        <v>0</v>
      </c>
      <c r="AB1205">
        <f>HLOOKUP(AB$1,'DB Runes '!$A:$AP,'DB Runes'!$AR1205,FALSE)</f>
        <v>0</v>
      </c>
      <c r="AC1205">
        <f>HLOOKUP(AC$1,'DB Runes '!$A:$AP,'DB Runes'!$AR1205,FALSE)</f>
        <v>0</v>
      </c>
      <c r="AD1205">
        <f>HLOOKUP(AD$1,'DB Runes '!$A:$AP,'DB Runes'!$AR1205,FALSE)</f>
        <v>0</v>
      </c>
      <c r="AE1205">
        <f>HLOOKUP(AE$1,'DB Runes '!$A:$AP,'DB Runes'!$AR1205,FALSE)</f>
        <v>0</v>
      </c>
      <c r="AF1205">
        <f>HLOOKUP(AF$1,'DB Runes '!$A:$AP,'DB Runes'!$AR1205,FALSE)</f>
        <v>0</v>
      </c>
      <c r="AG1205">
        <f>HLOOKUP(AG$1,'DB Runes '!$A:$AP,'DB Runes'!$AR1205,FALSE)</f>
        <v>0</v>
      </c>
      <c r="AH1205">
        <f>HLOOKUP(AH$1,'DB Runes '!$A:$AP,'DB Runes'!$AR1205,FALSE)</f>
        <v>0</v>
      </c>
      <c r="AI1205">
        <f>HLOOKUP(AI$1,'DB Runes '!$A:$AP,'DB Runes'!$AR1205,FALSE)</f>
        <v>0</v>
      </c>
      <c r="AJ1205">
        <f>HLOOKUP(AJ$1,'DB Runes '!$A:$AP,'DB Runes'!$AR1205,FALSE)</f>
        <v>0</v>
      </c>
      <c r="AK1205">
        <f>HLOOKUP(AK$1,'DB Runes '!$A:$AP,'DB Runes'!$AR1205,FALSE)</f>
        <v>0</v>
      </c>
      <c r="AL1205">
        <f>HLOOKUP(AL$1,'DB Runes '!$A:$AP,'DB Runes'!$AR1205,FALSE)</f>
        <v>0</v>
      </c>
      <c r="AM1205">
        <f>HLOOKUP(AM$1,'DB Runes '!$A:$AP,'DB Runes'!$AR1205,FALSE)</f>
        <v>0</v>
      </c>
      <c r="AN1205">
        <f>HLOOKUP(AN$1,'DB Runes '!$A:$AP,'DB Runes'!$AR1205,FALSE)</f>
        <v>0</v>
      </c>
      <c r="AO1205">
        <f>HLOOKUP(AO$1,'DB Runes '!$A:$AP,'DB Runes'!$AR1205,FALSE)</f>
        <v>0</v>
      </c>
      <c r="AP1205">
        <f>HLOOKUP(AP$1,'DB Runes '!$A:$AP,'DB Runes'!$AR1205,FALSE)</f>
        <v>0</v>
      </c>
      <c r="AR1205">
        <v>1205</v>
      </c>
    </row>
    <row r="1206" spans="1:44" x14ac:dyDescent="0.25">
      <c r="A1206">
        <f>HLOOKUP(A$1,'DB Runes '!$A:$AP,'DB Runes'!$AR1206,FALSE)</f>
        <v>0</v>
      </c>
      <c r="B1206">
        <f>HLOOKUP(B$1,'DB Runes '!$A:$AP,'DB Runes'!$AR1206,FALSE)</f>
        <v>0</v>
      </c>
      <c r="C1206">
        <f>HLOOKUP(C$1,'DB Runes '!$A:$AP,'DB Runes'!$AR1206,FALSE)</f>
        <v>0</v>
      </c>
      <c r="D1206">
        <f>HLOOKUP(D$1,'DB Runes '!$A:$AP,'DB Runes'!$AR1206,FALSE)</f>
        <v>0</v>
      </c>
      <c r="E1206">
        <f>HLOOKUP(E$1,'DB Runes '!$A:$AP,'DB Runes'!$AR1206,FALSE)</f>
        <v>0</v>
      </c>
      <c r="F1206">
        <f>HLOOKUP(F$1,'DB Runes '!$A:$AP,'DB Runes'!$AR1206,FALSE)</f>
        <v>0</v>
      </c>
      <c r="G1206">
        <f>HLOOKUP(G$1,'DB Runes '!$A:$AP,'DB Runes'!$AR1206,FALSE)</f>
        <v>0</v>
      </c>
      <c r="H1206">
        <f>HLOOKUP(H$1,'DB Runes '!$A:$AP,'DB Runes'!$AR1206,FALSE)</f>
        <v>0</v>
      </c>
      <c r="I1206">
        <f>HLOOKUP(I$1,'DB Runes '!$A:$AP,'DB Runes'!$AR1206,FALSE)</f>
        <v>0</v>
      </c>
      <c r="J1206">
        <f>HLOOKUP(J$1,'DB Runes '!$A:$AP,'DB Runes'!$AR1206,FALSE)</f>
        <v>0</v>
      </c>
      <c r="K1206">
        <f>HLOOKUP(K$1,'DB Runes '!$A:$AP,'DB Runes'!$AR1206,FALSE)</f>
        <v>0</v>
      </c>
      <c r="L1206">
        <f>HLOOKUP(L$1,'DB Runes '!$A:$AP,'DB Runes'!$AR1206,FALSE)</f>
        <v>0</v>
      </c>
      <c r="M1206">
        <f>HLOOKUP(M$1,'DB Runes '!$A:$AP,'DB Runes'!$AR1206,FALSE)</f>
        <v>0</v>
      </c>
      <c r="N1206">
        <f>HLOOKUP(N$1,'DB Runes '!$A:$AP,'DB Runes'!$AR1206,FALSE)</f>
        <v>0</v>
      </c>
      <c r="O1206">
        <f>HLOOKUP(O$1,'DB Runes '!$A:$AP,'DB Runes'!$AR1206,FALSE)</f>
        <v>0</v>
      </c>
      <c r="P1206">
        <f>HLOOKUP(P$1,'DB Runes '!$A:$AP,'DB Runes'!$AR1206,FALSE)</f>
        <v>0</v>
      </c>
      <c r="Q1206">
        <f>HLOOKUP(Q$1,'DB Runes '!$A:$AP,'DB Runes'!$AR1206,FALSE)</f>
        <v>0</v>
      </c>
      <c r="R1206">
        <f>HLOOKUP(R$1,'DB Runes '!$A:$AP,'DB Runes'!$AR1206,FALSE)</f>
        <v>0</v>
      </c>
      <c r="S1206">
        <f>HLOOKUP(S$1,'DB Runes '!$A:$AP,'DB Runes'!$AR1206,FALSE)</f>
        <v>0</v>
      </c>
      <c r="T1206">
        <f>HLOOKUP(T$1,'DB Runes '!$A:$AP,'DB Runes'!$AR1206,FALSE)</f>
        <v>0</v>
      </c>
      <c r="U1206">
        <f>HLOOKUP(U$1,'DB Runes '!$A:$AP,'DB Runes'!$AR1206,FALSE)</f>
        <v>0</v>
      </c>
      <c r="V1206">
        <f>HLOOKUP(V$1,'DB Runes '!$A:$AP,'DB Runes'!$AR1206,FALSE)</f>
        <v>0</v>
      </c>
      <c r="W1206">
        <f>HLOOKUP(W$1,'DB Runes '!$A:$AP,'DB Runes'!$AR1206,FALSE)</f>
        <v>0</v>
      </c>
      <c r="X1206">
        <f>HLOOKUP(X$1,'DB Runes '!$A:$AP,'DB Runes'!$AR1206,FALSE)</f>
        <v>0</v>
      </c>
      <c r="Y1206">
        <f>HLOOKUP(Y$1,'DB Runes '!$A:$AP,'DB Runes'!$AR1206,FALSE)</f>
        <v>0</v>
      </c>
      <c r="Z1206">
        <f>HLOOKUP(Z$1,'DB Runes '!$A:$AP,'DB Runes'!$AR1206,FALSE)</f>
        <v>0</v>
      </c>
      <c r="AA1206">
        <f>HLOOKUP(AA$1,'DB Runes '!$A:$AP,'DB Runes'!$AR1206,FALSE)</f>
        <v>0</v>
      </c>
      <c r="AB1206">
        <f>HLOOKUP(AB$1,'DB Runes '!$A:$AP,'DB Runes'!$AR1206,FALSE)</f>
        <v>0</v>
      </c>
      <c r="AC1206">
        <f>HLOOKUP(AC$1,'DB Runes '!$A:$AP,'DB Runes'!$AR1206,FALSE)</f>
        <v>0</v>
      </c>
      <c r="AD1206">
        <f>HLOOKUP(AD$1,'DB Runes '!$A:$AP,'DB Runes'!$AR1206,FALSE)</f>
        <v>0</v>
      </c>
      <c r="AE1206">
        <f>HLOOKUP(AE$1,'DB Runes '!$A:$AP,'DB Runes'!$AR1206,FALSE)</f>
        <v>0</v>
      </c>
      <c r="AF1206">
        <f>HLOOKUP(AF$1,'DB Runes '!$A:$AP,'DB Runes'!$AR1206,FALSE)</f>
        <v>0</v>
      </c>
      <c r="AG1206">
        <f>HLOOKUP(AG$1,'DB Runes '!$A:$AP,'DB Runes'!$AR1206,FALSE)</f>
        <v>0</v>
      </c>
      <c r="AH1206">
        <f>HLOOKUP(AH$1,'DB Runes '!$A:$AP,'DB Runes'!$AR1206,FALSE)</f>
        <v>0</v>
      </c>
      <c r="AI1206">
        <f>HLOOKUP(AI$1,'DB Runes '!$A:$AP,'DB Runes'!$AR1206,FALSE)</f>
        <v>0</v>
      </c>
      <c r="AJ1206">
        <f>HLOOKUP(AJ$1,'DB Runes '!$A:$AP,'DB Runes'!$AR1206,FALSE)</f>
        <v>0</v>
      </c>
      <c r="AK1206">
        <f>HLOOKUP(AK$1,'DB Runes '!$A:$AP,'DB Runes'!$AR1206,FALSE)</f>
        <v>0</v>
      </c>
      <c r="AL1206">
        <f>HLOOKUP(AL$1,'DB Runes '!$A:$AP,'DB Runes'!$AR1206,FALSE)</f>
        <v>0</v>
      </c>
      <c r="AM1206">
        <f>HLOOKUP(AM$1,'DB Runes '!$A:$AP,'DB Runes'!$AR1206,FALSE)</f>
        <v>0</v>
      </c>
      <c r="AN1206">
        <f>HLOOKUP(AN$1,'DB Runes '!$A:$AP,'DB Runes'!$AR1206,FALSE)</f>
        <v>0</v>
      </c>
      <c r="AO1206">
        <f>HLOOKUP(AO$1,'DB Runes '!$A:$AP,'DB Runes'!$AR1206,FALSE)</f>
        <v>0</v>
      </c>
      <c r="AP1206">
        <f>HLOOKUP(AP$1,'DB Runes '!$A:$AP,'DB Runes'!$AR1206,FALSE)</f>
        <v>0</v>
      </c>
      <c r="AR1206">
        <v>1206</v>
      </c>
    </row>
    <row r="1207" spans="1:44" x14ac:dyDescent="0.25">
      <c r="A1207">
        <f>HLOOKUP(A$1,'DB Runes '!$A:$AP,'DB Runes'!$AR1207,FALSE)</f>
        <v>0</v>
      </c>
      <c r="B1207">
        <f>HLOOKUP(B$1,'DB Runes '!$A:$AP,'DB Runes'!$AR1207,FALSE)</f>
        <v>0</v>
      </c>
      <c r="C1207">
        <f>HLOOKUP(C$1,'DB Runes '!$A:$AP,'DB Runes'!$AR1207,FALSE)</f>
        <v>0</v>
      </c>
      <c r="D1207">
        <f>HLOOKUP(D$1,'DB Runes '!$A:$AP,'DB Runes'!$AR1207,FALSE)</f>
        <v>0</v>
      </c>
      <c r="E1207">
        <f>HLOOKUP(E$1,'DB Runes '!$A:$AP,'DB Runes'!$AR1207,FALSE)</f>
        <v>0</v>
      </c>
      <c r="F1207">
        <f>HLOOKUP(F$1,'DB Runes '!$A:$AP,'DB Runes'!$AR1207,FALSE)</f>
        <v>0</v>
      </c>
      <c r="G1207">
        <f>HLOOKUP(G$1,'DB Runes '!$A:$AP,'DB Runes'!$AR1207,FALSE)</f>
        <v>0</v>
      </c>
      <c r="H1207">
        <f>HLOOKUP(H$1,'DB Runes '!$A:$AP,'DB Runes'!$AR1207,FALSE)</f>
        <v>0</v>
      </c>
      <c r="I1207">
        <f>HLOOKUP(I$1,'DB Runes '!$A:$AP,'DB Runes'!$AR1207,FALSE)</f>
        <v>0</v>
      </c>
      <c r="J1207">
        <f>HLOOKUP(J$1,'DB Runes '!$A:$AP,'DB Runes'!$AR1207,FALSE)</f>
        <v>0</v>
      </c>
      <c r="K1207">
        <f>HLOOKUP(K$1,'DB Runes '!$A:$AP,'DB Runes'!$AR1207,FALSE)</f>
        <v>0</v>
      </c>
      <c r="L1207">
        <f>HLOOKUP(L$1,'DB Runes '!$A:$AP,'DB Runes'!$AR1207,FALSE)</f>
        <v>0</v>
      </c>
      <c r="M1207">
        <f>HLOOKUP(M$1,'DB Runes '!$A:$AP,'DB Runes'!$AR1207,FALSE)</f>
        <v>0</v>
      </c>
      <c r="N1207">
        <f>HLOOKUP(N$1,'DB Runes '!$A:$AP,'DB Runes'!$AR1207,FALSE)</f>
        <v>0</v>
      </c>
      <c r="O1207">
        <f>HLOOKUP(O$1,'DB Runes '!$A:$AP,'DB Runes'!$AR1207,FALSE)</f>
        <v>0</v>
      </c>
      <c r="P1207">
        <f>HLOOKUP(P$1,'DB Runes '!$A:$AP,'DB Runes'!$AR1207,FALSE)</f>
        <v>0</v>
      </c>
      <c r="Q1207">
        <f>HLOOKUP(Q$1,'DB Runes '!$A:$AP,'DB Runes'!$AR1207,FALSE)</f>
        <v>0</v>
      </c>
      <c r="R1207">
        <f>HLOOKUP(R$1,'DB Runes '!$A:$AP,'DB Runes'!$AR1207,FALSE)</f>
        <v>0</v>
      </c>
      <c r="S1207">
        <f>HLOOKUP(S$1,'DB Runes '!$A:$AP,'DB Runes'!$AR1207,FALSE)</f>
        <v>0</v>
      </c>
      <c r="T1207">
        <f>HLOOKUP(T$1,'DB Runes '!$A:$AP,'DB Runes'!$AR1207,FALSE)</f>
        <v>0</v>
      </c>
      <c r="U1207">
        <f>HLOOKUP(U$1,'DB Runes '!$A:$AP,'DB Runes'!$AR1207,FALSE)</f>
        <v>0</v>
      </c>
      <c r="V1207">
        <f>HLOOKUP(V$1,'DB Runes '!$A:$AP,'DB Runes'!$AR1207,FALSE)</f>
        <v>0</v>
      </c>
      <c r="W1207">
        <f>HLOOKUP(W$1,'DB Runes '!$A:$AP,'DB Runes'!$AR1207,FALSE)</f>
        <v>0</v>
      </c>
      <c r="X1207">
        <f>HLOOKUP(X$1,'DB Runes '!$A:$AP,'DB Runes'!$AR1207,FALSE)</f>
        <v>0</v>
      </c>
      <c r="Y1207">
        <f>HLOOKUP(Y$1,'DB Runes '!$A:$AP,'DB Runes'!$AR1207,FALSE)</f>
        <v>0</v>
      </c>
      <c r="Z1207">
        <f>HLOOKUP(Z$1,'DB Runes '!$A:$AP,'DB Runes'!$AR1207,FALSE)</f>
        <v>0</v>
      </c>
      <c r="AA1207">
        <f>HLOOKUP(AA$1,'DB Runes '!$A:$AP,'DB Runes'!$AR1207,FALSE)</f>
        <v>0</v>
      </c>
      <c r="AB1207">
        <f>HLOOKUP(AB$1,'DB Runes '!$A:$AP,'DB Runes'!$AR1207,FALSE)</f>
        <v>0</v>
      </c>
      <c r="AC1207">
        <f>HLOOKUP(AC$1,'DB Runes '!$A:$AP,'DB Runes'!$AR1207,FALSE)</f>
        <v>0</v>
      </c>
      <c r="AD1207">
        <f>HLOOKUP(AD$1,'DB Runes '!$A:$AP,'DB Runes'!$AR1207,FALSE)</f>
        <v>0</v>
      </c>
      <c r="AE1207">
        <f>HLOOKUP(AE$1,'DB Runes '!$A:$AP,'DB Runes'!$AR1207,FALSE)</f>
        <v>0</v>
      </c>
      <c r="AF1207">
        <f>HLOOKUP(AF$1,'DB Runes '!$A:$AP,'DB Runes'!$AR1207,FALSE)</f>
        <v>0</v>
      </c>
      <c r="AG1207">
        <f>HLOOKUP(AG$1,'DB Runes '!$A:$AP,'DB Runes'!$AR1207,FALSE)</f>
        <v>0</v>
      </c>
      <c r="AH1207">
        <f>HLOOKUP(AH$1,'DB Runes '!$A:$AP,'DB Runes'!$AR1207,FALSE)</f>
        <v>0</v>
      </c>
      <c r="AI1207">
        <f>HLOOKUP(AI$1,'DB Runes '!$A:$AP,'DB Runes'!$AR1207,FALSE)</f>
        <v>0</v>
      </c>
      <c r="AJ1207">
        <f>HLOOKUP(AJ$1,'DB Runes '!$A:$AP,'DB Runes'!$AR1207,FALSE)</f>
        <v>0</v>
      </c>
      <c r="AK1207">
        <f>HLOOKUP(AK$1,'DB Runes '!$A:$AP,'DB Runes'!$AR1207,FALSE)</f>
        <v>0</v>
      </c>
      <c r="AL1207">
        <f>HLOOKUP(AL$1,'DB Runes '!$A:$AP,'DB Runes'!$AR1207,FALSE)</f>
        <v>0</v>
      </c>
      <c r="AM1207">
        <f>HLOOKUP(AM$1,'DB Runes '!$A:$AP,'DB Runes'!$AR1207,FALSE)</f>
        <v>0</v>
      </c>
      <c r="AN1207">
        <f>HLOOKUP(AN$1,'DB Runes '!$A:$AP,'DB Runes'!$AR1207,FALSE)</f>
        <v>0</v>
      </c>
      <c r="AO1207">
        <f>HLOOKUP(AO$1,'DB Runes '!$A:$AP,'DB Runes'!$AR1207,FALSE)</f>
        <v>0</v>
      </c>
      <c r="AP1207">
        <f>HLOOKUP(AP$1,'DB Runes '!$A:$AP,'DB Runes'!$AR1207,FALSE)</f>
        <v>0</v>
      </c>
      <c r="AR1207">
        <v>1207</v>
      </c>
    </row>
    <row r="1208" spans="1:44" x14ac:dyDescent="0.25">
      <c r="A1208">
        <f>HLOOKUP(A$1,'DB Runes '!$A:$AP,'DB Runes'!$AR1208,FALSE)</f>
        <v>0</v>
      </c>
      <c r="B1208">
        <f>HLOOKUP(B$1,'DB Runes '!$A:$AP,'DB Runes'!$AR1208,FALSE)</f>
        <v>0</v>
      </c>
      <c r="C1208">
        <f>HLOOKUP(C$1,'DB Runes '!$A:$AP,'DB Runes'!$AR1208,FALSE)</f>
        <v>0</v>
      </c>
      <c r="D1208">
        <f>HLOOKUP(D$1,'DB Runes '!$A:$AP,'DB Runes'!$AR1208,FALSE)</f>
        <v>0</v>
      </c>
      <c r="E1208">
        <f>HLOOKUP(E$1,'DB Runes '!$A:$AP,'DB Runes'!$AR1208,FALSE)</f>
        <v>0</v>
      </c>
      <c r="F1208">
        <f>HLOOKUP(F$1,'DB Runes '!$A:$AP,'DB Runes'!$AR1208,FALSE)</f>
        <v>0</v>
      </c>
      <c r="G1208">
        <f>HLOOKUP(G$1,'DB Runes '!$A:$AP,'DB Runes'!$AR1208,FALSE)</f>
        <v>0</v>
      </c>
      <c r="H1208">
        <f>HLOOKUP(H$1,'DB Runes '!$A:$AP,'DB Runes'!$AR1208,FALSE)</f>
        <v>0</v>
      </c>
      <c r="I1208">
        <f>HLOOKUP(I$1,'DB Runes '!$A:$AP,'DB Runes'!$AR1208,FALSE)</f>
        <v>0</v>
      </c>
      <c r="J1208">
        <f>HLOOKUP(J$1,'DB Runes '!$A:$AP,'DB Runes'!$AR1208,FALSE)</f>
        <v>0</v>
      </c>
      <c r="K1208">
        <f>HLOOKUP(K$1,'DB Runes '!$A:$AP,'DB Runes'!$AR1208,FALSE)</f>
        <v>0</v>
      </c>
      <c r="L1208">
        <f>HLOOKUP(L$1,'DB Runes '!$A:$AP,'DB Runes'!$AR1208,FALSE)</f>
        <v>0</v>
      </c>
      <c r="M1208">
        <f>HLOOKUP(M$1,'DB Runes '!$A:$AP,'DB Runes'!$AR1208,FALSE)</f>
        <v>0</v>
      </c>
      <c r="N1208">
        <f>HLOOKUP(N$1,'DB Runes '!$A:$AP,'DB Runes'!$AR1208,FALSE)</f>
        <v>0</v>
      </c>
      <c r="O1208">
        <f>HLOOKUP(O$1,'DB Runes '!$A:$AP,'DB Runes'!$AR1208,FALSE)</f>
        <v>0</v>
      </c>
      <c r="P1208">
        <f>HLOOKUP(P$1,'DB Runes '!$A:$AP,'DB Runes'!$AR1208,FALSE)</f>
        <v>0</v>
      </c>
      <c r="Q1208">
        <f>HLOOKUP(Q$1,'DB Runes '!$A:$AP,'DB Runes'!$AR1208,FALSE)</f>
        <v>0</v>
      </c>
      <c r="R1208">
        <f>HLOOKUP(R$1,'DB Runes '!$A:$AP,'DB Runes'!$AR1208,FALSE)</f>
        <v>0</v>
      </c>
      <c r="S1208">
        <f>HLOOKUP(S$1,'DB Runes '!$A:$AP,'DB Runes'!$AR1208,FALSE)</f>
        <v>0</v>
      </c>
      <c r="T1208">
        <f>HLOOKUP(T$1,'DB Runes '!$A:$AP,'DB Runes'!$AR1208,FALSE)</f>
        <v>0</v>
      </c>
      <c r="U1208">
        <f>HLOOKUP(U$1,'DB Runes '!$A:$AP,'DB Runes'!$AR1208,FALSE)</f>
        <v>0</v>
      </c>
      <c r="V1208">
        <f>HLOOKUP(V$1,'DB Runes '!$A:$AP,'DB Runes'!$AR1208,FALSE)</f>
        <v>0</v>
      </c>
      <c r="W1208">
        <f>HLOOKUP(W$1,'DB Runes '!$A:$AP,'DB Runes'!$AR1208,FALSE)</f>
        <v>0</v>
      </c>
      <c r="X1208">
        <f>HLOOKUP(X$1,'DB Runes '!$A:$AP,'DB Runes'!$AR1208,FALSE)</f>
        <v>0</v>
      </c>
      <c r="Y1208">
        <f>HLOOKUP(Y$1,'DB Runes '!$A:$AP,'DB Runes'!$AR1208,FALSE)</f>
        <v>0</v>
      </c>
      <c r="Z1208">
        <f>HLOOKUP(Z$1,'DB Runes '!$A:$AP,'DB Runes'!$AR1208,FALSE)</f>
        <v>0</v>
      </c>
      <c r="AA1208">
        <f>HLOOKUP(AA$1,'DB Runes '!$A:$AP,'DB Runes'!$AR1208,FALSE)</f>
        <v>0</v>
      </c>
      <c r="AB1208">
        <f>HLOOKUP(AB$1,'DB Runes '!$A:$AP,'DB Runes'!$AR1208,FALSE)</f>
        <v>0</v>
      </c>
      <c r="AC1208">
        <f>HLOOKUP(AC$1,'DB Runes '!$A:$AP,'DB Runes'!$AR1208,FALSE)</f>
        <v>0</v>
      </c>
      <c r="AD1208">
        <f>HLOOKUP(AD$1,'DB Runes '!$A:$AP,'DB Runes'!$AR1208,FALSE)</f>
        <v>0</v>
      </c>
      <c r="AE1208">
        <f>HLOOKUP(AE$1,'DB Runes '!$A:$AP,'DB Runes'!$AR1208,FALSE)</f>
        <v>0</v>
      </c>
      <c r="AF1208">
        <f>HLOOKUP(AF$1,'DB Runes '!$A:$AP,'DB Runes'!$AR1208,FALSE)</f>
        <v>0</v>
      </c>
      <c r="AG1208">
        <f>HLOOKUP(AG$1,'DB Runes '!$A:$AP,'DB Runes'!$AR1208,FALSE)</f>
        <v>0</v>
      </c>
      <c r="AH1208">
        <f>HLOOKUP(AH$1,'DB Runes '!$A:$AP,'DB Runes'!$AR1208,FALSE)</f>
        <v>0</v>
      </c>
      <c r="AI1208">
        <f>HLOOKUP(AI$1,'DB Runes '!$A:$AP,'DB Runes'!$AR1208,FALSE)</f>
        <v>0</v>
      </c>
      <c r="AJ1208">
        <f>HLOOKUP(AJ$1,'DB Runes '!$A:$AP,'DB Runes'!$AR1208,FALSE)</f>
        <v>0</v>
      </c>
      <c r="AK1208">
        <f>HLOOKUP(AK$1,'DB Runes '!$A:$AP,'DB Runes'!$AR1208,FALSE)</f>
        <v>0</v>
      </c>
      <c r="AL1208">
        <f>HLOOKUP(AL$1,'DB Runes '!$A:$AP,'DB Runes'!$AR1208,FALSE)</f>
        <v>0</v>
      </c>
      <c r="AM1208">
        <f>HLOOKUP(AM$1,'DB Runes '!$A:$AP,'DB Runes'!$AR1208,FALSE)</f>
        <v>0</v>
      </c>
      <c r="AN1208">
        <f>HLOOKUP(AN$1,'DB Runes '!$A:$AP,'DB Runes'!$AR1208,FALSE)</f>
        <v>0</v>
      </c>
      <c r="AO1208">
        <f>HLOOKUP(AO$1,'DB Runes '!$A:$AP,'DB Runes'!$AR1208,FALSE)</f>
        <v>0</v>
      </c>
      <c r="AP1208">
        <f>HLOOKUP(AP$1,'DB Runes '!$A:$AP,'DB Runes'!$AR1208,FALSE)</f>
        <v>0</v>
      </c>
      <c r="AR1208">
        <v>1208</v>
      </c>
    </row>
    <row r="1209" spans="1:44" x14ac:dyDescent="0.25">
      <c r="A1209">
        <f>HLOOKUP(A$1,'DB Runes '!$A:$AP,'DB Runes'!$AR1209,FALSE)</f>
        <v>0</v>
      </c>
      <c r="B1209">
        <f>HLOOKUP(B$1,'DB Runes '!$A:$AP,'DB Runes'!$AR1209,FALSE)</f>
        <v>0</v>
      </c>
      <c r="C1209">
        <f>HLOOKUP(C$1,'DB Runes '!$A:$AP,'DB Runes'!$AR1209,FALSE)</f>
        <v>0</v>
      </c>
      <c r="D1209">
        <f>HLOOKUP(D$1,'DB Runes '!$A:$AP,'DB Runes'!$AR1209,FALSE)</f>
        <v>0</v>
      </c>
      <c r="E1209">
        <f>HLOOKUP(E$1,'DB Runes '!$A:$AP,'DB Runes'!$AR1209,FALSE)</f>
        <v>0</v>
      </c>
      <c r="F1209">
        <f>HLOOKUP(F$1,'DB Runes '!$A:$AP,'DB Runes'!$AR1209,FALSE)</f>
        <v>0</v>
      </c>
      <c r="G1209">
        <f>HLOOKUP(G$1,'DB Runes '!$A:$AP,'DB Runes'!$AR1209,FALSE)</f>
        <v>0</v>
      </c>
      <c r="H1209">
        <f>HLOOKUP(H$1,'DB Runes '!$A:$AP,'DB Runes'!$AR1209,FALSE)</f>
        <v>0</v>
      </c>
      <c r="I1209">
        <f>HLOOKUP(I$1,'DB Runes '!$A:$AP,'DB Runes'!$AR1209,FALSE)</f>
        <v>0</v>
      </c>
      <c r="J1209">
        <f>HLOOKUP(J$1,'DB Runes '!$A:$AP,'DB Runes'!$AR1209,FALSE)</f>
        <v>0</v>
      </c>
      <c r="K1209">
        <f>HLOOKUP(K$1,'DB Runes '!$A:$AP,'DB Runes'!$AR1209,FALSE)</f>
        <v>0</v>
      </c>
      <c r="L1209">
        <f>HLOOKUP(L$1,'DB Runes '!$A:$AP,'DB Runes'!$AR1209,FALSE)</f>
        <v>0</v>
      </c>
      <c r="M1209">
        <f>HLOOKUP(M$1,'DB Runes '!$A:$AP,'DB Runes'!$AR1209,FALSE)</f>
        <v>0</v>
      </c>
      <c r="N1209">
        <f>HLOOKUP(N$1,'DB Runes '!$A:$AP,'DB Runes'!$AR1209,FALSE)</f>
        <v>0</v>
      </c>
      <c r="O1209">
        <f>HLOOKUP(O$1,'DB Runes '!$A:$AP,'DB Runes'!$AR1209,FALSE)</f>
        <v>0</v>
      </c>
      <c r="P1209">
        <f>HLOOKUP(P$1,'DB Runes '!$A:$AP,'DB Runes'!$AR1209,FALSE)</f>
        <v>0</v>
      </c>
      <c r="Q1209">
        <f>HLOOKUP(Q$1,'DB Runes '!$A:$AP,'DB Runes'!$AR1209,FALSE)</f>
        <v>0</v>
      </c>
      <c r="R1209">
        <f>HLOOKUP(R$1,'DB Runes '!$A:$AP,'DB Runes'!$AR1209,FALSE)</f>
        <v>0</v>
      </c>
      <c r="S1209">
        <f>HLOOKUP(S$1,'DB Runes '!$A:$AP,'DB Runes'!$AR1209,FALSE)</f>
        <v>0</v>
      </c>
      <c r="T1209">
        <f>HLOOKUP(T$1,'DB Runes '!$A:$AP,'DB Runes'!$AR1209,FALSE)</f>
        <v>0</v>
      </c>
      <c r="U1209">
        <f>HLOOKUP(U$1,'DB Runes '!$A:$AP,'DB Runes'!$AR1209,FALSE)</f>
        <v>0</v>
      </c>
      <c r="V1209">
        <f>HLOOKUP(V$1,'DB Runes '!$A:$AP,'DB Runes'!$AR1209,FALSE)</f>
        <v>0</v>
      </c>
      <c r="W1209">
        <f>HLOOKUP(W$1,'DB Runes '!$A:$AP,'DB Runes'!$AR1209,FALSE)</f>
        <v>0</v>
      </c>
      <c r="X1209">
        <f>HLOOKUP(X$1,'DB Runes '!$A:$AP,'DB Runes'!$AR1209,FALSE)</f>
        <v>0</v>
      </c>
      <c r="Y1209">
        <f>HLOOKUP(Y$1,'DB Runes '!$A:$AP,'DB Runes'!$AR1209,FALSE)</f>
        <v>0</v>
      </c>
      <c r="Z1209">
        <f>HLOOKUP(Z$1,'DB Runes '!$A:$AP,'DB Runes'!$AR1209,FALSE)</f>
        <v>0</v>
      </c>
      <c r="AA1209">
        <f>HLOOKUP(AA$1,'DB Runes '!$A:$AP,'DB Runes'!$AR1209,FALSE)</f>
        <v>0</v>
      </c>
      <c r="AB1209">
        <f>HLOOKUP(AB$1,'DB Runes '!$A:$AP,'DB Runes'!$AR1209,FALSE)</f>
        <v>0</v>
      </c>
      <c r="AC1209">
        <f>HLOOKUP(AC$1,'DB Runes '!$A:$AP,'DB Runes'!$AR1209,FALSE)</f>
        <v>0</v>
      </c>
      <c r="AD1209">
        <f>HLOOKUP(AD$1,'DB Runes '!$A:$AP,'DB Runes'!$AR1209,FALSE)</f>
        <v>0</v>
      </c>
      <c r="AE1209">
        <f>HLOOKUP(AE$1,'DB Runes '!$A:$AP,'DB Runes'!$AR1209,FALSE)</f>
        <v>0</v>
      </c>
      <c r="AF1209">
        <f>HLOOKUP(AF$1,'DB Runes '!$A:$AP,'DB Runes'!$AR1209,FALSE)</f>
        <v>0</v>
      </c>
      <c r="AG1209">
        <f>HLOOKUP(AG$1,'DB Runes '!$A:$AP,'DB Runes'!$AR1209,FALSE)</f>
        <v>0</v>
      </c>
      <c r="AH1209">
        <f>HLOOKUP(AH$1,'DB Runes '!$A:$AP,'DB Runes'!$AR1209,FALSE)</f>
        <v>0</v>
      </c>
      <c r="AI1209">
        <f>HLOOKUP(AI$1,'DB Runes '!$A:$AP,'DB Runes'!$AR1209,FALSE)</f>
        <v>0</v>
      </c>
      <c r="AJ1209">
        <f>HLOOKUP(AJ$1,'DB Runes '!$A:$AP,'DB Runes'!$AR1209,FALSE)</f>
        <v>0</v>
      </c>
      <c r="AK1209">
        <f>HLOOKUP(AK$1,'DB Runes '!$A:$AP,'DB Runes'!$AR1209,FALSE)</f>
        <v>0</v>
      </c>
      <c r="AL1209">
        <f>HLOOKUP(AL$1,'DB Runes '!$A:$AP,'DB Runes'!$AR1209,FALSE)</f>
        <v>0</v>
      </c>
      <c r="AM1209">
        <f>HLOOKUP(AM$1,'DB Runes '!$A:$AP,'DB Runes'!$AR1209,FALSE)</f>
        <v>0</v>
      </c>
      <c r="AN1209">
        <f>HLOOKUP(AN$1,'DB Runes '!$A:$AP,'DB Runes'!$AR1209,FALSE)</f>
        <v>0</v>
      </c>
      <c r="AO1209">
        <f>HLOOKUP(AO$1,'DB Runes '!$A:$AP,'DB Runes'!$AR1209,FALSE)</f>
        <v>0</v>
      </c>
      <c r="AP1209">
        <f>HLOOKUP(AP$1,'DB Runes '!$A:$AP,'DB Runes'!$AR1209,FALSE)</f>
        <v>0</v>
      </c>
      <c r="AR1209">
        <v>1209</v>
      </c>
    </row>
    <row r="1210" spans="1:44" x14ac:dyDescent="0.25">
      <c r="A1210">
        <f>HLOOKUP(A$1,'DB Runes '!$A:$AP,'DB Runes'!$AR1210,FALSE)</f>
        <v>0</v>
      </c>
      <c r="B1210">
        <f>HLOOKUP(B$1,'DB Runes '!$A:$AP,'DB Runes'!$AR1210,FALSE)</f>
        <v>0</v>
      </c>
      <c r="C1210">
        <f>HLOOKUP(C$1,'DB Runes '!$A:$AP,'DB Runes'!$AR1210,FALSE)</f>
        <v>0</v>
      </c>
      <c r="D1210">
        <f>HLOOKUP(D$1,'DB Runes '!$A:$AP,'DB Runes'!$AR1210,FALSE)</f>
        <v>0</v>
      </c>
      <c r="E1210">
        <f>HLOOKUP(E$1,'DB Runes '!$A:$AP,'DB Runes'!$AR1210,FALSE)</f>
        <v>0</v>
      </c>
      <c r="F1210">
        <f>HLOOKUP(F$1,'DB Runes '!$A:$AP,'DB Runes'!$AR1210,FALSE)</f>
        <v>0</v>
      </c>
      <c r="G1210">
        <f>HLOOKUP(G$1,'DB Runes '!$A:$AP,'DB Runes'!$AR1210,FALSE)</f>
        <v>0</v>
      </c>
      <c r="H1210">
        <f>HLOOKUP(H$1,'DB Runes '!$A:$AP,'DB Runes'!$AR1210,FALSE)</f>
        <v>0</v>
      </c>
      <c r="I1210">
        <f>HLOOKUP(I$1,'DB Runes '!$A:$AP,'DB Runes'!$AR1210,FALSE)</f>
        <v>0</v>
      </c>
      <c r="J1210">
        <f>HLOOKUP(J$1,'DB Runes '!$A:$AP,'DB Runes'!$AR1210,FALSE)</f>
        <v>0</v>
      </c>
      <c r="K1210">
        <f>HLOOKUP(K$1,'DB Runes '!$A:$AP,'DB Runes'!$AR1210,FALSE)</f>
        <v>0</v>
      </c>
      <c r="L1210">
        <f>HLOOKUP(L$1,'DB Runes '!$A:$AP,'DB Runes'!$AR1210,FALSE)</f>
        <v>0</v>
      </c>
      <c r="M1210">
        <f>HLOOKUP(M$1,'DB Runes '!$A:$AP,'DB Runes'!$AR1210,FALSE)</f>
        <v>0</v>
      </c>
      <c r="N1210">
        <f>HLOOKUP(N$1,'DB Runes '!$A:$AP,'DB Runes'!$AR1210,FALSE)</f>
        <v>0</v>
      </c>
      <c r="O1210">
        <f>HLOOKUP(O$1,'DB Runes '!$A:$AP,'DB Runes'!$AR1210,FALSE)</f>
        <v>0</v>
      </c>
      <c r="P1210">
        <f>HLOOKUP(P$1,'DB Runes '!$A:$AP,'DB Runes'!$AR1210,FALSE)</f>
        <v>0</v>
      </c>
      <c r="Q1210">
        <f>HLOOKUP(Q$1,'DB Runes '!$A:$AP,'DB Runes'!$AR1210,FALSE)</f>
        <v>0</v>
      </c>
      <c r="R1210">
        <f>HLOOKUP(R$1,'DB Runes '!$A:$AP,'DB Runes'!$AR1210,FALSE)</f>
        <v>0</v>
      </c>
      <c r="S1210">
        <f>HLOOKUP(S$1,'DB Runes '!$A:$AP,'DB Runes'!$AR1210,FALSE)</f>
        <v>0</v>
      </c>
      <c r="T1210">
        <f>HLOOKUP(T$1,'DB Runes '!$A:$AP,'DB Runes'!$AR1210,FALSE)</f>
        <v>0</v>
      </c>
      <c r="U1210">
        <f>HLOOKUP(U$1,'DB Runes '!$A:$AP,'DB Runes'!$AR1210,FALSE)</f>
        <v>0</v>
      </c>
      <c r="V1210">
        <f>HLOOKUP(V$1,'DB Runes '!$A:$AP,'DB Runes'!$AR1210,FALSE)</f>
        <v>0</v>
      </c>
      <c r="W1210">
        <f>HLOOKUP(W$1,'DB Runes '!$A:$AP,'DB Runes'!$AR1210,FALSE)</f>
        <v>0</v>
      </c>
      <c r="X1210">
        <f>HLOOKUP(X$1,'DB Runes '!$A:$AP,'DB Runes'!$AR1210,FALSE)</f>
        <v>0</v>
      </c>
      <c r="Y1210">
        <f>HLOOKUP(Y$1,'DB Runes '!$A:$AP,'DB Runes'!$AR1210,FALSE)</f>
        <v>0</v>
      </c>
      <c r="Z1210">
        <f>HLOOKUP(Z$1,'DB Runes '!$A:$AP,'DB Runes'!$AR1210,FALSE)</f>
        <v>0</v>
      </c>
      <c r="AA1210">
        <f>HLOOKUP(AA$1,'DB Runes '!$A:$AP,'DB Runes'!$AR1210,FALSE)</f>
        <v>0</v>
      </c>
      <c r="AB1210">
        <f>HLOOKUP(AB$1,'DB Runes '!$A:$AP,'DB Runes'!$AR1210,FALSE)</f>
        <v>0</v>
      </c>
      <c r="AC1210">
        <f>HLOOKUP(AC$1,'DB Runes '!$A:$AP,'DB Runes'!$AR1210,FALSE)</f>
        <v>0</v>
      </c>
      <c r="AD1210">
        <f>HLOOKUP(AD$1,'DB Runes '!$A:$AP,'DB Runes'!$AR1210,FALSE)</f>
        <v>0</v>
      </c>
      <c r="AE1210">
        <f>HLOOKUP(AE$1,'DB Runes '!$A:$AP,'DB Runes'!$AR1210,FALSE)</f>
        <v>0</v>
      </c>
      <c r="AF1210">
        <f>HLOOKUP(AF$1,'DB Runes '!$A:$AP,'DB Runes'!$AR1210,FALSE)</f>
        <v>0</v>
      </c>
      <c r="AG1210">
        <f>HLOOKUP(AG$1,'DB Runes '!$A:$AP,'DB Runes'!$AR1210,FALSE)</f>
        <v>0</v>
      </c>
      <c r="AH1210">
        <f>HLOOKUP(AH$1,'DB Runes '!$A:$AP,'DB Runes'!$AR1210,FALSE)</f>
        <v>0</v>
      </c>
      <c r="AI1210">
        <f>HLOOKUP(AI$1,'DB Runes '!$A:$AP,'DB Runes'!$AR1210,FALSE)</f>
        <v>0</v>
      </c>
      <c r="AJ1210">
        <f>HLOOKUP(AJ$1,'DB Runes '!$A:$AP,'DB Runes'!$AR1210,FALSE)</f>
        <v>0</v>
      </c>
      <c r="AK1210">
        <f>HLOOKUP(AK$1,'DB Runes '!$A:$AP,'DB Runes'!$AR1210,FALSE)</f>
        <v>0</v>
      </c>
      <c r="AL1210">
        <f>HLOOKUP(AL$1,'DB Runes '!$A:$AP,'DB Runes'!$AR1210,FALSE)</f>
        <v>0</v>
      </c>
      <c r="AM1210">
        <f>HLOOKUP(AM$1,'DB Runes '!$A:$AP,'DB Runes'!$AR1210,FALSE)</f>
        <v>0</v>
      </c>
      <c r="AN1210">
        <f>HLOOKUP(AN$1,'DB Runes '!$A:$AP,'DB Runes'!$AR1210,FALSE)</f>
        <v>0</v>
      </c>
      <c r="AO1210">
        <f>HLOOKUP(AO$1,'DB Runes '!$A:$AP,'DB Runes'!$AR1210,FALSE)</f>
        <v>0</v>
      </c>
      <c r="AP1210">
        <f>HLOOKUP(AP$1,'DB Runes '!$A:$AP,'DB Runes'!$AR1210,FALSE)</f>
        <v>0</v>
      </c>
      <c r="AR1210">
        <v>1210</v>
      </c>
    </row>
    <row r="1211" spans="1:44" x14ac:dyDescent="0.25">
      <c r="A1211">
        <f>HLOOKUP(A$1,'DB Runes '!$A:$AP,'DB Runes'!$AR1211,FALSE)</f>
        <v>0</v>
      </c>
      <c r="B1211">
        <f>HLOOKUP(B$1,'DB Runes '!$A:$AP,'DB Runes'!$AR1211,FALSE)</f>
        <v>0</v>
      </c>
      <c r="C1211">
        <f>HLOOKUP(C$1,'DB Runes '!$A:$AP,'DB Runes'!$AR1211,FALSE)</f>
        <v>0</v>
      </c>
      <c r="D1211">
        <f>HLOOKUP(D$1,'DB Runes '!$A:$AP,'DB Runes'!$AR1211,FALSE)</f>
        <v>0</v>
      </c>
      <c r="E1211">
        <f>HLOOKUP(E$1,'DB Runes '!$A:$AP,'DB Runes'!$AR1211,FALSE)</f>
        <v>0</v>
      </c>
      <c r="F1211">
        <f>HLOOKUP(F$1,'DB Runes '!$A:$AP,'DB Runes'!$AR1211,FALSE)</f>
        <v>0</v>
      </c>
      <c r="G1211">
        <f>HLOOKUP(G$1,'DB Runes '!$A:$AP,'DB Runes'!$AR1211,FALSE)</f>
        <v>0</v>
      </c>
      <c r="H1211">
        <f>HLOOKUP(H$1,'DB Runes '!$A:$AP,'DB Runes'!$AR1211,FALSE)</f>
        <v>0</v>
      </c>
      <c r="I1211">
        <f>HLOOKUP(I$1,'DB Runes '!$A:$AP,'DB Runes'!$AR1211,FALSE)</f>
        <v>0</v>
      </c>
      <c r="J1211">
        <f>HLOOKUP(J$1,'DB Runes '!$A:$AP,'DB Runes'!$AR1211,FALSE)</f>
        <v>0</v>
      </c>
      <c r="K1211">
        <f>HLOOKUP(K$1,'DB Runes '!$A:$AP,'DB Runes'!$AR1211,FALSE)</f>
        <v>0</v>
      </c>
      <c r="L1211">
        <f>HLOOKUP(L$1,'DB Runes '!$A:$AP,'DB Runes'!$AR1211,FALSE)</f>
        <v>0</v>
      </c>
      <c r="M1211">
        <f>HLOOKUP(M$1,'DB Runes '!$A:$AP,'DB Runes'!$AR1211,FALSE)</f>
        <v>0</v>
      </c>
      <c r="N1211">
        <f>HLOOKUP(N$1,'DB Runes '!$A:$AP,'DB Runes'!$AR1211,FALSE)</f>
        <v>0</v>
      </c>
      <c r="O1211">
        <f>HLOOKUP(O$1,'DB Runes '!$A:$AP,'DB Runes'!$AR1211,FALSE)</f>
        <v>0</v>
      </c>
      <c r="P1211">
        <f>HLOOKUP(P$1,'DB Runes '!$A:$AP,'DB Runes'!$AR1211,FALSE)</f>
        <v>0</v>
      </c>
      <c r="Q1211">
        <f>HLOOKUP(Q$1,'DB Runes '!$A:$AP,'DB Runes'!$AR1211,FALSE)</f>
        <v>0</v>
      </c>
      <c r="R1211">
        <f>HLOOKUP(R$1,'DB Runes '!$A:$AP,'DB Runes'!$AR1211,FALSE)</f>
        <v>0</v>
      </c>
      <c r="S1211">
        <f>HLOOKUP(S$1,'DB Runes '!$A:$AP,'DB Runes'!$AR1211,FALSE)</f>
        <v>0</v>
      </c>
      <c r="T1211">
        <f>HLOOKUP(T$1,'DB Runes '!$A:$AP,'DB Runes'!$AR1211,FALSE)</f>
        <v>0</v>
      </c>
      <c r="U1211">
        <f>HLOOKUP(U$1,'DB Runes '!$A:$AP,'DB Runes'!$AR1211,FALSE)</f>
        <v>0</v>
      </c>
      <c r="V1211">
        <f>HLOOKUP(V$1,'DB Runes '!$A:$AP,'DB Runes'!$AR1211,FALSE)</f>
        <v>0</v>
      </c>
      <c r="W1211">
        <f>HLOOKUP(W$1,'DB Runes '!$A:$AP,'DB Runes'!$AR1211,FALSE)</f>
        <v>0</v>
      </c>
      <c r="X1211">
        <f>HLOOKUP(X$1,'DB Runes '!$A:$AP,'DB Runes'!$AR1211,FALSE)</f>
        <v>0</v>
      </c>
      <c r="Y1211">
        <f>HLOOKUP(Y$1,'DB Runes '!$A:$AP,'DB Runes'!$AR1211,FALSE)</f>
        <v>0</v>
      </c>
      <c r="Z1211">
        <f>HLOOKUP(Z$1,'DB Runes '!$A:$AP,'DB Runes'!$AR1211,FALSE)</f>
        <v>0</v>
      </c>
      <c r="AA1211">
        <f>HLOOKUP(AA$1,'DB Runes '!$A:$AP,'DB Runes'!$AR1211,FALSE)</f>
        <v>0</v>
      </c>
      <c r="AB1211">
        <f>HLOOKUP(AB$1,'DB Runes '!$A:$AP,'DB Runes'!$AR1211,FALSE)</f>
        <v>0</v>
      </c>
      <c r="AC1211">
        <f>HLOOKUP(AC$1,'DB Runes '!$A:$AP,'DB Runes'!$AR1211,FALSE)</f>
        <v>0</v>
      </c>
      <c r="AD1211">
        <f>HLOOKUP(AD$1,'DB Runes '!$A:$AP,'DB Runes'!$AR1211,FALSE)</f>
        <v>0</v>
      </c>
      <c r="AE1211">
        <f>HLOOKUP(AE$1,'DB Runes '!$A:$AP,'DB Runes'!$AR1211,FALSE)</f>
        <v>0</v>
      </c>
      <c r="AF1211">
        <f>HLOOKUP(AF$1,'DB Runes '!$A:$AP,'DB Runes'!$AR1211,FALSE)</f>
        <v>0</v>
      </c>
      <c r="AG1211">
        <f>HLOOKUP(AG$1,'DB Runes '!$A:$AP,'DB Runes'!$AR1211,FALSE)</f>
        <v>0</v>
      </c>
      <c r="AH1211">
        <f>HLOOKUP(AH$1,'DB Runes '!$A:$AP,'DB Runes'!$AR1211,FALSE)</f>
        <v>0</v>
      </c>
      <c r="AI1211">
        <f>HLOOKUP(AI$1,'DB Runes '!$A:$AP,'DB Runes'!$AR1211,FALSE)</f>
        <v>0</v>
      </c>
      <c r="AJ1211">
        <f>HLOOKUP(AJ$1,'DB Runes '!$A:$AP,'DB Runes'!$AR1211,FALSE)</f>
        <v>0</v>
      </c>
      <c r="AK1211">
        <f>HLOOKUP(AK$1,'DB Runes '!$A:$AP,'DB Runes'!$AR1211,FALSE)</f>
        <v>0</v>
      </c>
      <c r="AL1211">
        <f>HLOOKUP(AL$1,'DB Runes '!$A:$AP,'DB Runes'!$AR1211,FALSE)</f>
        <v>0</v>
      </c>
      <c r="AM1211">
        <f>HLOOKUP(AM$1,'DB Runes '!$A:$AP,'DB Runes'!$AR1211,FALSE)</f>
        <v>0</v>
      </c>
      <c r="AN1211">
        <f>HLOOKUP(AN$1,'DB Runes '!$A:$AP,'DB Runes'!$AR1211,FALSE)</f>
        <v>0</v>
      </c>
      <c r="AO1211">
        <f>HLOOKUP(AO$1,'DB Runes '!$A:$AP,'DB Runes'!$AR1211,FALSE)</f>
        <v>0</v>
      </c>
      <c r="AP1211">
        <f>HLOOKUP(AP$1,'DB Runes '!$A:$AP,'DB Runes'!$AR1211,FALSE)</f>
        <v>0</v>
      </c>
      <c r="AR1211">
        <v>1211</v>
      </c>
    </row>
    <row r="1212" spans="1:44" x14ac:dyDescent="0.25">
      <c r="A1212">
        <f>HLOOKUP(A$1,'DB Runes '!$A:$AP,'DB Runes'!$AR1212,FALSE)</f>
        <v>0</v>
      </c>
      <c r="B1212">
        <f>HLOOKUP(B$1,'DB Runes '!$A:$AP,'DB Runes'!$AR1212,FALSE)</f>
        <v>0</v>
      </c>
      <c r="C1212">
        <f>HLOOKUP(C$1,'DB Runes '!$A:$AP,'DB Runes'!$AR1212,FALSE)</f>
        <v>0</v>
      </c>
      <c r="D1212">
        <f>HLOOKUP(D$1,'DB Runes '!$A:$AP,'DB Runes'!$AR1212,FALSE)</f>
        <v>0</v>
      </c>
      <c r="E1212">
        <f>HLOOKUP(E$1,'DB Runes '!$A:$AP,'DB Runes'!$AR1212,FALSE)</f>
        <v>0</v>
      </c>
      <c r="F1212">
        <f>HLOOKUP(F$1,'DB Runes '!$A:$AP,'DB Runes'!$AR1212,FALSE)</f>
        <v>0</v>
      </c>
      <c r="G1212">
        <f>HLOOKUP(G$1,'DB Runes '!$A:$AP,'DB Runes'!$AR1212,FALSE)</f>
        <v>0</v>
      </c>
      <c r="H1212">
        <f>HLOOKUP(H$1,'DB Runes '!$A:$AP,'DB Runes'!$AR1212,FALSE)</f>
        <v>0</v>
      </c>
      <c r="I1212">
        <f>HLOOKUP(I$1,'DB Runes '!$A:$AP,'DB Runes'!$AR1212,FALSE)</f>
        <v>0</v>
      </c>
      <c r="J1212">
        <f>HLOOKUP(J$1,'DB Runes '!$A:$AP,'DB Runes'!$AR1212,FALSE)</f>
        <v>0</v>
      </c>
      <c r="K1212">
        <f>HLOOKUP(K$1,'DB Runes '!$A:$AP,'DB Runes'!$AR1212,FALSE)</f>
        <v>0</v>
      </c>
      <c r="L1212">
        <f>HLOOKUP(L$1,'DB Runes '!$A:$AP,'DB Runes'!$AR1212,FALSE)</f>
        <v>0</v>
      </c>
      <c r="M1212">
        <f>HLOOKUP(M$1,'DB Runes '!$A:$AP,'DB Runes'!$AR1212,FALSE)</f>
        <v>0</v>
      </c>
      <c r="N1212">
        <f>HLOOKUP(N$1,'DB Runes '!$A:$AP,'DB Runes'!$AR1212,FALSE)</f>
        <v>0</v>
      </c>
      <c r="O1212">
        <f>HLOOKUP(O$1,'DB Runes '!$A:$AP,'DB Runes'!$AR1212,FALSE)</f>
        <v>0</v>
      </c>
      <c r="P1212">
        <f>HLOOKUP(P$1,'DB Runes '!$A:$AP,'DB Runes'!$AR1212,FALSE)</f>
        <v>0</v>
      </c>
      <c r="Q1212">
        <f>HLOOKUP(Q$1,'DB Runes '!$A:$AP,'DB Runes'!$AR1212,FALSE)</f>
        <v>0</v>
      </c>
      <c r="R1212">
        <f>HLOOKUP(R$1,'DB Runes '!$A:$AP,'DB Runes'!$AR1212,FALSE)</f>
        <v>0</v>
      </c>
      <c r="S1212">
        <f>HLOOKUP(S$1,'DB Runes '!$A:$AP,'DB Runes'!$AR1212,FALSE)</f>
        <v>0</v>
      </c>
      <c r="T1212">
        <f>HLOOKUP(T$1,'DB Runes '!$A:$AP,'DB Runes'!$AR1212,FALSE)</f>
        <v>0</v>
      </c>
      <c r="U1212">
        <f>HLOOKUP(U$1,'DB Runes '!$A:$AP,'DB Runes'!$AR1212,FALSE)</f>
        <v>0</v>
      </c>
      <c r="V1212">
        <f>HLOOKUP(V$1,'DB Runes '!$A:$AP,'DB Runes'!$AR1212,FALSE)</f>
        <v>0</v>
      </c>
      <c r="W1212">
        <f>HLOOKUP(W$1,'DB Runes '!$A:$AP,'DB Runes'!$AR1212,FALSE)</f>
        <v>0</v>
      </c>
      <c r="X1212">
        <f>HLOOKUP(X$1,'DB Runes '!$A:$AP,'DB Runes'!$AR1212,FALSE)</f>
        <v>0</v>
      </c>
      <c r="Y1212">
        <f>HLOOKUP(Y$1,'DB Runes '!$A:$AP,'DB Runes'!$AR1212,FALSE)</f>
        <v>0</v>
      </c>
      <c r="Z1212">
        <f>HLOOKUP(Z$1,'DB Runes '!$A:$AP,'DB Runes'!$AR1212,FALSE)</f>
        <v>0</v>
      </c>
      <c r="AA1212">
        <f>HLOOKUP(AA$1,'DB Runes '!$A:$AP,'DB Runes'!$AR1212,FALSE)</f>
        <v>0</v>
      </c>
      <c r="AB1212">
        <f>HLOOKUP(AB$1,'DB Runes '!$A:$AP,'DB Runes'!$AR1212,FALSE)</f>
        <v>0</v>
      </c>
      <c r="AC1212">
        <f>HLOOKUP(AC$1,'DB Runes '!$A:$AP,'DB Runes'!$AR1212,FALSE)</f>
        <v>0</v>
      </c>
      <c r="AD1212">
        <f>HLOOKUP(AD$1,'DB Runes '!$A:$AP,'DB Runes'!$AR1212,FALSE)</f>
        <v>0</v>
      </c>
      <c r="AE1212">
        <f>HLOOKUP(AE$1,'DB Runes '!$A:$AP,'DB Runes'!$AR1212,FALSE)</f>
        <v>0</v>
      </c>
      <c r="AF1212">
        <f>HLOOKUP(AF$1,'DB Runes '!$A:$AP,'DB Runes'!$AR1212,FALSE)</f>
        <v>0</v>
      </c>
      <c r="AG1212">
        <f>HLOOKUP(AG$1,'DB Runes '!$A:$AP,'DB Runes'!$AR1212,FALSE)</f>
        <v>0</v>
      </c>
      <c r="AH1212">
        <f>HLOOKUP(AH$1,'DB Runes '!$A:$AP,'DB Runes'!$AR1212,FALSE)</f>
        <v>0</v>
      </c>
      <c r="AI1212">
        <f>HLOOKUP(AI$1,'DB Runes '!$A:$AP,'DB Runes'!$AR1212,FALSE)</f>
        <v>0</v>
      </c>
      <c r="AJ1212">
        <f>HLOOKUP(AJ$1,'DB Runes '!$A:$AP,'DB Runes'!$AR1212,FALSE)</f>
        <v>0</v>
      </c>
      <c r="AK1212">
        <f>HLOOKUP(AK$1,'DB Runes '!$A:$AP,'DB Runes'!$AR1212,FALSE)</f>
        <v>0</v>
      </c>
      <c r="AL1212">
        <f>HLOOKUP(AL$1,'DB Runes '!$A:$AP,'DB Runes'!$AR1212,FALSE)</f>
        <v>0</v>
      </c>
      <c r="AM1212">
        <f>HLOOKUP(AM$1,'DB Runes '!$A:$AP,'DB Runes'!$AR1212,FALSE)</f>
        <v>0</v>
      </c>
      <c r="AN1212">
        <f>HLOOKUP(AN$1,'DB Runes '!$A:$AP,'DB Runes'!$AR1212,FALSE)</f>
        <v>0</v>
      </c>
      <c r="AO1212">
        <f>HLOOKUP(AO$1,'DB Runes '!$A:$AP,'DB Runes'!$AR1212,FALSE)</f>
        <v>0</v>
      </c>
      <c r="AP1212">
        <f>HLOOKUP(AP$1,'DB Runes '!$A:$AP,'DB Runes'!$AR1212,FALSE)</f>
        <v>0</v>
      </c>
      <c r="AR1212">
        <v>1212</v>
      </c>
    </row>
    <row r="1213" spans="1:44" x14ac:dyDescent="0.25">
      <c r="A1213">
        <f>HLOOKUP(A$1,'DB Runes '!$A:$AP,'DB Runes'!$AR1213,FALSE)</f>
        <v>0</v>
      </c>
      <c r="B1213">
        <f>HLOOKUP(B$1,'DB Runes '!$A:$AP,'DB Runes'!$AR1213,FALSE)</f>
        <v>0</v>
      </c>
      <c r="C1213">
        <f>HLOOKUP(C$1,'DB Runes '!$A:$AP,'DB Runes'!$AR1213,FALSE)</f>
        <v>0</v>
      </c>
      <c r="D1213">
        <f>HLOOKUP(D$1,'DB Runes '!$A:$AP,'DB Runes'!$AR1213,FALSE)</f>
        <v>0</v>
      </c>
      <c r="E1213">
        <f>HLOOKUP(E$1,'DB Runes '!$A:$AP,'DB Runes'!$AR1213,FALSE)</f>
        <v>0</v>
      </c>
      <c r="F1213">
        <f>HLOOKUP(F$1,'DB Runes '!$A:$AP,'DB Runes'!$AR1213,FALSE)</f>
        <v>0</v>
      </c>
      <c r="G1213">
        <f>HLOOKUP(G$1,'DB Runes '!$A:$AP,'DB Runes'!$AR1213,FALSE)</f>
        <v>0</v>
      </c>
      <c r="H1213">
        <f>HLOOKUP(H$1,'DB Runes '!$A:$AP,'DB Runes'!$AR1213,FALSE)</f>
        <v>0</v>
      </c>
      <c r="I1213">
        <f>HLOOKUP(I$1,'DB Runes '!$A:$AP,'DB Runes'!$AR1213,FALSE)</f>
        <v>0</v>
      </c>
      <c r="J1213">
        <f>HLOOKUP(J$1,'DB Runes '!$A:$AP,'DB Runes'!$AR1213,FALSE)</f>
        <v>0</v>
      </c>
      <c r="K1213">
        <f>HLOOKUP(K$1,'DB Runes '!$A:$AP,'DB Runes'!$AR1213,FALSE)</f>
        <v>0</v>
      </c>
      <c r="L1213">
        <f>HLOOKUP(L$1,'DB Runes '!$A:$AP,'DB Runes'!$AR1213,FALSE)</f>
        <v>0</v>
      </c>
      <c r="M1213">
        <f>HLOOKUP(M$1,'DB Runes '!$A:$AP,'DB Runes'!$AR1213,FALSE)</f>
        <v>0</v>
      </c>
      <c r="N1213">
        <f>HLOOKUP(N$1,'DB Runes '!$A:$AP,'DB Runes'!$AR1213,FALSE)</f>
        <v>0</v>
      </c>
      <c r="O1213">
        <f>HLOOKUP(O$1,'DB Runes '!$A:$AP,'DB Runes'!$AR1213,FALSE)</f>
        <v>0</v>
      </c>
      <c r="P1213">
        <f>HLOOKUP(P$1,'DB Runes '!$A:$AP,'DB Runes'!$AR1213,FALSE)</f>
        <v>0</v>
      </c>
      <c r="Q1213">
        <f>HLOOKUP(Q$1,'DB Runes '!$A:$AP,'DB Runes'!$AR1213,FALSE)</f>
        <v>0</v>
      </c>
      <c r="R1213">
        <f>HLOOKUP(R$1,'DB Runes '!$A:$AP,'DB Runes'!$AR1213,FALSE)</f>
        <v>0</v>
      </c>
      <c r="S1213">
        <f>HLOOKUP(S$1,'DB Runes '!$A:$AP,'DB Runes'!$AR1213,FALSE)</f>
        <v>0</v>
      </c>
      <c r="T1213">
        <f>HLOOKUP(T$1,'DB Runes '!$A:$AP,'DB Runes'!$AR1213,FALSE)</f>
        <v>0</v>
      </c>
      <c r="U1213">
        <f>HLOOKUP(U$1,'DB Runes '!$A:$AP,'DB Runes'!$AR1213,FALSE)</f>
        <v>0</v>
      </c>
      <c r="V1213">
        <f>HLOOKUP(V$1,'DB Runes '!$A:$AP,'DB Runes'!$AR1213,FALSE)</f>
        <v>0</v>
      </c>
      <c r="W1213">
        <f>HLOOKUP(W$1,'DB Runes '!$A:$AP,'DB Runes'!$AR1213,FALSE)</f>
        <v>0</v>
      </c>
      <c r="X1213">
        <f>HLOOKUP(X$1,'DB Runes '!$A:$AP,'DB Runes'!$AR1213,FALSE)</f>
        <v>0</v>
      </c>
      <c r="Y1213">
        <f>HLOOKUP(Y$1,'DB Runes '!$A:$AP,'DB Runes'!$AR1213,FALSE)</f>
        <v>0</v>
      </c>
      <c r="Z1213">
        <f>HLOOKUP(Z$1,'DB Runes '!$A:$AP,'DB Runes'!$AR1213,FALSE)</f>
        <v>0</v>
      </c>
      <c r="AA1213">
        <f>HLOOKUP(AA$1,'DB Runes '!$A:$AP,'DB Runes'!$AR1213,FALSE)</f>
        <v>0</v>
      </c>
      <c r="AB1213">
        <f>HLOOKUP(AB$1,'DB Runes '!$A:$AP,'DB Runes'!$AR1213,FALSE)</f>
        <v>0</v>
      </c>
      <c r="AC1213">
        <f>HLOOKUP(AC$1,'DB Runes '!$A:$AP,'DB Runes'!$AR1213,FALSE)</f>
        <v>0</v>
      </c>
      <c r="AD1213">
        <f>HLOOKUP(AD$1,'DB Runes '!$A:$AP,'DB Runes'!$AR1213,FALSE)</f>
        <v>0</v>
      </c>
      <c r="AE1213">
        <f>HLOOKUP(AE$1,'DB Runes '!$A:$AP,'DB Runes'!$AR1213,FALSE)</f>
        <v>0</v>
      </c>
      <c r="AF1213">
        <f>HLOOKUP(AF$1,'DB Runes '!$A:$AP,'DB Runes'!$AR1213,FALSE)</f>
        <v>0</v>
      </c>
      <c r="AG1213">
        <f>HLOOKUP(AG$1,'DB Runes '!$A:$AP,'DB Runes'!$AR1213,FALSE)</f>
        <v>0</v>
      </c>
      <c r="AH1213">
        <f>HLOOKUP(AH$1,'DB Runes '!$A:$AP,'DB Runes'!$AR1213,FALSE)</f>
        <v>0</v>
      </c>
      <c r="AI1213">
        <f>HLOOKUP(AI$1,'DB Runes '!$A:$AP,'DB Runes'!$AR1213,FALSE)</f>
        <v>0</v>
      </c>
      <c r="AJ1213">
        <f>HLOOKUP(AJ$1,'DB Runes '!$A:$AP,'DB Runes'!$AR1213,FALSE)</f>
        <v>0</v>
      </c>
      <c r="AK1213">
        <f>HLOOKUP(AK$1,'DB Runes '!$A:$AP,'DB Runes'!$AR1213,FALSE)</f>
        <v>0</v>
      </c>
      <c r="AL1213">
        <f>HLOOKUP(AL$1,'DB Runes '!$A:$AP,'DB Runes'!$AR1213,FALSE)</f>
        <v>0</v>
      </c>
      <c r="AM1213">
        <f>HLOOKUP(AM$1,'DB Runes '!$A:$AP,'DB Runes'!$AR1213,FALSE)</f>
        <v>0</v>
      </c>
      <c r="AN1213">
        <f>HLOOKUP(AN$1,'DB Runes '!$A:$AP,'DB Runes'!$AR1213,FALSE)</f>
        <v>0</v>
      </c>
      <c r="AO1213">
        <f>HLOOKUP(AO$1,'DB Runes '!$A:$AP,'DB Runes'!$AR1213,FALSE)</f>
        <v>0</v>
      </c>
      <c r="AP1213">
        <f>HLOOKUP(AP$1,'DB Runes '!$A:$AP,'DB Runes'!$AR1213,FALSE)</f>
        <v>0</v>
      </c>
      <c r="AR1213">
        <v>1213</v>
      </c>
    </row>
    <row r="1214" spans="1:44" x14ac:dyDescent="0.25">
      <c r="A1214">
        <f>HLOOKUP(A$1,'DB Runes '!$A:$AP,'DB Runes'!$AR1214,FALSE)</f>
        <v>0</v>
      </c>
      <c r="B1214">
        <f>HLOOKUP(B$1,'DB Runes '!$A:$AP,'DB Runes'!$AR1214,FALSE)</f>
        <v>0</v>
      </c>
      <c r="C1214">
        <f>HLOOKUP(C$1,'DB Runes '!$A:$AP,'DB Runes'!$AR1214,FALSE)</f>
        <v>0</v>
      </c>
      <c r="D1214">
        <f>HLOOKUP(D$1,'DB Runes '!$A:$AP,'DB Runes'!$AR1214,FALSE)</f>
        <v>0</v>
      </c>
      <c r="E1214">
        <f>HLOOKUP(E$1,'DB Runes '!$A:$AP,'DB Runes'!$AR1214,FALSE)</f>
        <v>0</v>
      </c>
      <c r="F1214">
        <f>HLOOKUP(F$1,'DB Runes '!$A:$AP,'DB Runes'!$AR1214,FALSE)</f>
        <v>0</v>
      </c>
      <c r="G1214">
        <f>HLOOKUP(G$1,'DB Runes '!$A:$AP,'DB Runes'!$AR1214,FALSE)</f>
        <v>0</v>
      </c>
      <c r="H1214">
        <f>HLOOKUP(H$1,'DB Runes '!$A:$AP,'DB Runes'!$AR1214,FALSE)</f>
        <v>0</v>
      </c>
      <c r="I1214">
        <f>HLOOKUP(I$1,'DB Runes '!$A:$AP,'DB Runes'!$AR1214,FALSE)</f>
        <v>0</v>
      </c>
      <c r="J1214">
        <f>HLOOKUP(J$1,'DB Runes '!$A:$AP,'DB Runes'!$AR1214,FALSE)</f>
        <v>0</v>
      </c>
      <c r="K1214">
        <f>HLOOKUP(K$1,'DB Runes '!$A:$AP,'DB Runes'!$AR1214,FALSE)</f>
        <v>0</v>
      </c>
      <c r="L1214">
        <f>HLOOKUP(L$1,'DB Runes '!$A:$AP,'DB Runes'!$AR1214,FALSE)</f>
        <v>0</v>
      </c>
      <c r="M1214">
        <f>HLOOKUP(M$1,'DB Runes '!$A:$AP,'DB Runes'!$AR1214,FALSE)</f>
        <v>0</v>
      </c>
      <c r="N1214">
        <f>HLOOKUP(N$1,'DB Runes '!$A:$AP,'DB Runes'!$AR1214,FALSE)</f>
        <v>0</v>
      </c>
      <c r="O1214">
        <f>HLOOKUP(O$1,'DB Runes '!$A:$AP,'DB Runes'!$AR1214,FALSE)</f>
        <v>0</v>
      </c>
      <c r="P1214">
        <f>HLOOKUP(P$1,'DB Runes '!$A:$AP,'DB Runes'!$AR1214,FALSE)</f>
        <v>0</v>
      </c>
      <c r="Q1214">
        <f>HLOOKUP(Q$1,'DB Runes '!$A:$AP,'DB Runes'!$AR1214,FALSE)</f>
        <v>0</v>
      </c>
      <c r="R1214">
        <f>HLOOKUP(R$1,'DB Runes '!$A:$AP,'DB Runes'!$AR1214,FALSE)</f>
        <v>0</v>
      </c>
      <c r="S1214">
        <f>HLOOKUP(S$1,'DB Runes '!$A:$AP,'DB Runes'!$AR1214,FALSE)</f>
        <v>0</v>
      </c>
      <c r="T1214">
        <f>HLOOKUP(T$1,'DB Runes '!$A:$AP,'DB Runes'!$AR1214,FALSE)</f>
        <v>0</v>
      </c>
      <c r="U1214">
        <f>HLOOKUP(U$1,'DB Runes '!$A:$AP,'DB Runes'!$AR1214,FALSE)</f>
        <v>0</v>
      </c>
      <c r="V1214">
        <f>HLOOKUP(V$1,'DB Runes '!$A:$AP,'DB Runes'!$AR1214,FALSE)</f>
        <v>0</v>
      </c>
      <c r="W1214">
        <f>HLOOKUP(W$1,'DB Runes '!$A:$AP,'DB Runes'!$AR1214,FALSE)</f>
        <v>0</v>
      </c>
      <c r="X1214">
        <f>HLOOKUP(X$1,'DB Runes '!$A:$AP,'DB Runes'!$AR1214,FALSE)</f>
        <v>0</v>
      </c>
      <c r="Y1214">
        <f>HLOOKUP(Y$1,'DB Runes '!$A:$AP,'DB Runes'!$AR1214,FALSE)</f>
        <v>0</v>
      </c>
      <c r="Z1214">
        <f>HLOOKUP(Z$1,'DB Runes '!$A:$AP,'DB Runes'!$AR1214,FALSE)</f>
        <v>0</v>
      </c>
      <c r="AA1214">
        <f>HLOOKUP(AA$1,'DB Runes '!$A:$AP,'DB Runes'!$AR1214,FALSE)</f>
        <v>0</v>
      </c>
      <c r="AB1214">
        <f>HLOOKUP(AB$1,'DB Runes '!$A:$AP,'DB Runes'!$AR1214,FALSE)</f>
        <v>0</v>
      </c>
      <c r="AC1214">
        <f>HLOOKUP(AC$1,'DB Runes '!$A:$AP,'DB Runes'!$AR1214,FALSE)</f>
        <v>0</v>
      </c>
      <c r="AD1214">
        <f>HLOOKUP(AD$1,'DB Runes '!$A:$AP,'DB Runes'!$AR1214,FALSE)</f>
        <v>0</v>
      </c>
      <c r="AE1214">
        <f>HLOOKUP(AE$1,'DB Runes '!$A:$AP,'DB Runes'!$AR1214,FALSE)</f>
        <v>0</v>
      </c>
      <c r="AF1214">
        <f>HLOOKUP(AF$1,'DB Runes '!$A:$AP,'DB Runes'!$AR1214,FALSE)</f>
        <v>0</v>
      </c>
      <c r="AG1214">
        <f>HLOOKUP(AG$1,'DB Runes '!$A:$AP,'DB Runes'!$AR1214,FALSE)</f>
        <v>0</v>
      </c>
      <c r="AH1214">
        <f>HLOOKUP(AH$1,'DB Runes '!$A:$AP,'DB Runes'!$AR1214,FALSE)</f>
        <v>0</v>
      </c>
      <c r="AI1214">
        <f>HLOOKUP(AI$1,'DB Runes '!$A:$AP,'DB Runes'!$AR1214,FALSE)</f>
        <v>0</v>
      </c>
      <c r="AJ1214">
        <f>HLOOKUP(AJ$1,'DB Runes '!$A:$AP,'DB Runes'!$AR1214,FALSE)</f>
        <v>0</v>
      </c>
      <c r="AK1214">
        <f>HLOOKUP(AK$1,'DB Runes '!$A:$AP,'DB Runes'!$AR1214,FALSE)</f>
        <v>0</v>
      </c>
      <c r="AL1214">
        <f>HLOOKUP(AL$1,'DB Runes '!$A:$AP,'DB Runes'!$AR1214,FALSE)</f>
        <v>0</v>
      </c>
      <c r="AM1214">
        <f>HLOOKUP(AM$1,'DB Runes '!$A:$AP,'DB Runes'!$AR1214,FALSE)</f>
        <v>0</v>
      </c>
      <c r="AN1214">
        <f>HLOOKUP(AN$1,'DB Runes '!$A:$AP,'DB Runes'!$AR1214,FALSE)</f>
        <v>0</v>
      </c>
      <c r="AO1214">
        <f>HLOOKUP(AO$1,'DB Runes '!$A:$AP,'DB Runes'!$AR1214,FALSE)</f>
        <v>0</v>
      </c>
      <c r="AP1214">
        <f>HLOOKUP(AP$1,'DB Runes '!$A:$AP,'DB Runes'!$AR1214,FALSE)</f>
        <v>0</v>
      </c>
      <c r="AR1214">
        <v>1214</v>
      </c>
    </row>
    <row r="1215" spans="1:44" x14ac:dyDescent="0.25">
      <c r="A1215">
        <f>HLOOKUP(A$1,'DB Runes '!$A:$AP,'DB Runes'!$AR1215,FALSE)</f>
        <v>0</v>
      </c>
      <c r="B1215">
        <f>HLOOKUP(B$1,'DB Runes '!$A:$AP,'DB Runes'!$AR1215,FALSE)</f>
        <v>0</v>
      </c>
      <c r="C1215">
        <f>HLOOKUP(C$1,'DB Runes '!$A:$AP,'DB Runes'!$AR1215,FALSE)</f>
        <v>0</v>
      </c>
      <c r="D1215">
        <f>HLOOKUP(D$1,'DB Runes '!$A:$AP,'DB Runes'!$AR1215,FALSE)</f>
        <v>0</v>
      </c>
      <c r="E1215">
        <f>HLOOKUP(E$1,'DB Runes '!$A:$AP,'DB Runes'!$AR1215,FALSE)</f>
        <v>0</v>
      </c>
      <c r="F1215">
        <f>HLOOKUP(F$1,'DB Runes '!$A:$AP,'DB Runes'!$AR1215,FALSE)</f>
        <v>0</v>
      </c>
      <c r="G1215">
        <f>HLOOKUP(G$1,'DB Runes '!$A:$AP,'DB Runes'!$AR1215,FALSE)</f>
        <v>0</v>
      </c>
      <c r="H1215">
        <f>HLOOKUP(H$1,'DB Runes '!$A:$AP,'DB Runes'!$AR1215,FALSE)</f>
        <v>0</v>
      </c>
      <c r="I1215">
        <f>HLOOKUP(I$1,'DB Runes '!$A:$AP,'DB Runes'!$AR1215,FALSE)</f>
        <v>0</v>
      </c>
      <c r="J1215">
        <f>HLOOKUP(J$1,'DB Runes '!$A:$AP,'DB Runes'!$AR1215,FALSE)</f>
        <v>0</v>
      </c>
      <c r="K1215">
        <f>HLOOKUP(K$1,'DB Runes '!$A:$AP,'DB Runes'!$AR1215,FALSE)</f>
        <v>0</v>
      </c>
      <c r="L1215">
        <f>HLOOKUP(L$1,'DB Runes '!$A:$AP,'DB Runes'!$AR1215,FALSE)</f>
        <v>0</v>
      </c>
      <c r="M1215">
        <f>HLOOKUP(M$1,'DB Runes '!$A:$AP,'DB Runes'!$AR1215,FALSE)</f>
        <v>0</v>
      </c>
      <c r="N1215">
        <f>HLOOKUP(N$1,'DB Runes '!$A:$AP,'DB Runes'!$AR1215,FALSE)</f>
        <v>0</v>
      </c>
      <c r="O1215">
        <f>HLOOKUP(O$1,'DB Runes '!$A:$AP,'DB Runes'!$AR1215,FALSE)</f>
        <v>0</v>
      </c>
      <c r="P1215">
        <f>HLOOKUP(P$1,'DB Runes '!$A:$AP,'DB Runes'!$AR1215,FALSE)</f>
        <v>0</v>
      </c>
      <c r="Q1215">
        <f>HLOOKUP(Q$1,'DB Runes '!$A:$AP,'DB Runes'!$AR1215,FALSE)</f>
        <v>0</v>
      </c>
      <c r="R1215">
        <f>HLOOKUP(R$1,'DB Runes '!$A:$AP,'DB Runes'!$AR1215,FALSE)</f>
        <v>0</v>
      </c>
      <c r="S1215">
        <f>HLOOKUP(S$1,'DB Runes '!$A:$AP,'DB Runes'!$AR1215,FALSE)</f>
        <v>0</v>
      </c>
      <c r="T1215">
        <f>HLOOKUP(T$1,'DB Runes '!$A:$AP,'DB Runes'!$AR1215,FALSE)</f>
        <v>0</v>
      </c>
      <c r="U1215">
        <f>HLOOKUP(U$1,'DB Runes '!$A:$AP,'DB Runes'!$AR1215,FALSE)</f>
        <v>0</v>
      </c>
      <c r="V1215">
        <f>HLOOKUP(V$1,'DB Runes '!$A:$AP,'DB Runes'!$AR1215,FALSE)</f>
        <v>0</v>
      </c>
      <c r="W1215">
        <f>HLOOKUP(W$1,'DB Runes '!$A:$AP,'DB Runes'!$AR1215,FALSE)</f>
        <v>0</v>
      </c>
      <c r="X1215">
        <f>HLOOKUP(X$1,'DB Runes '!$A:$AP,'DB Runes'!$AR1215,FALSE)</f>
        <v>0</v>
      </c>
      <c r="Y1215">
        <f>HLOOKUP(Y$1,'DB Runes '!$A:$AP,'DB Runes'!$AR1215,FALSE)</f>
        <v>0</v>
      </c>
      <c r="Z1215">
        <f>HLOOKUP(Z$1,'DB Runes '!$A:$AP,'DB Runes'!$AR1215,FALSE)</f>
        <v>0</v>
      </c>
      <c r="AA1215">
        <f>HLOOKUP(AA$1,'DB Runes '!$A:$AP,'DB Runes'!$AR1215,FALSE)</f>
        <v>0</v>
      </c>
      <c r="AB1215">
        <f>HLOOKUP(AB$1,'DB Runes '!$A:$AP,'DB Runes'!$AR1215,FALSE)</f>
        <v>0</v>
      </c>
      <c r="AC1215">
        <f>HLOOKUP(AC$1,'DB Runes '!$A:$AP,'DB Runes'!$AR1215,FALSE)</f>
        <v>0</v>
      </c>
      <c r="AD1215">
        <f>HLOOKUP(AD$1,'DB Runes '!$A:$AP,'DB Runes'!$AR1215,FALSE)</f>
        <v>0</v>
      </c>
      <c r="AE1215">
        <f>HLOOKUP(AE$1,'DB Runes '!$A:$AP,'DB Runes'!$AR1215,FALSE)</f>
        <v>0</v>
      </c>
      <c r="AF1215">
        <f>HLOOKUP(AF$1,'DB Runes '!$A:$AP,'DB Runes'!$AR1215,FALSE)</f>
        <v>0</v>
      </c>
      <c r="AG1215">
        <f>HLOOKUP(AG$1,'DB Runes '!$A:$AP,'DB Runes'!$AR1215,FALSE)</f>
        <v>0</v>
      </c>
      <c r="AH1215">
        <f>HLOOKUP(AH$1,'DB Runes '!$A:$AP,'DB Runes'!$AR1215,FALSE)</f>
        <v>0</v>
      </c>
      <c r="AI1215">
        <f>HLOOKUP(AI$1,'DB Runes '!$A:$AP,'DB Runes'!$AR1215,FALSE)</f>
        <v>0</v>
      </c>
      <c r="AJ1215">
        <f>HLOOKUP(AJ$1,'DB Runes '!$A:$AP,'DB Runes'!$AR1215,FALSE)</f>
        <v>0</v>
      </c>
      <c r="AK1215">
        <f>HLOOKUP(AK$1,'DB Runes '!$A:$AP,'DB Runes'!$AR1215,FALSE)</f>
        <v>0</v>
      </c>
      <c r="AL1215">
        <f>HLOOKUP(AL$1,'DB Runes '!$A:$AP,'DB Runes'!$AR1215,FALSE)</f>
        <v>0</v>
      </c>
      <c r="AM1215">
        <f>HLOOKUP(AM$1,'DB Runes '!$A:$AP,'DB Runes'!$AR1215,FALSE)</f>
        <v>0</v>
      </c>
      <c r="AN1215">
        <f>HLOOKUP(AN$1,'DB Runes '!$A:$AP,'DB Runes'!$AR1215,FALSE)</f>
        <v>0</v>
      </c>
      <c r="AO1215">
        <f>HLOOKUP(AO$1,'DB Runes '!$A:$AP,'DB Runes'!$AR1215,FALSE)</f>
        <v>0</v>
      </c>
      <c r="AP1215">
        <f>HLOOKUP(AP$1,'DB Runes '!$A:$AP,'DB Runes'!$AR1215,FALSE)</f>
        <v>0</v>
      </c>
      <c r="AR1215">
        <v>1215</v>
      </c>
    </row>
    <row r="1216" spans="1:44" x14ac:dyDescent="0.25">
      <c r="A1216">
        <f>HLOOKUP(A$1,'DB Runes '!$A:$AP,'DB Runes'!$AR1216,FALSE)</f>
        <v>0</v>
      </c>
      <c r="B1216">
        <f>HLOOKUP(B$1,'DB Runes '!$A:$AP,'DB Runes'!$AR1216,FALSE)</f>
        <v>0</v>
      </c>
      <c r="C1216">
        <f>HLOOKUP(C$1,'DB Runes '!$A:$AP,'DB Runes'!$AR1216,FALSE)</f>
        <v>0</v>
      </c>
      <c r="D1216">
        <f>HLOOKUP(D$1,'DB Runes '!$A:$AP,'DB Runes'!$AR1216,FALSE)</f>
        <v>0</v>
      </c>
      <c r="E1216">
        <f>HLOOKUP(E$1,'DB Runes '!$A:$AP,'DB Runes'!$AR1216,FALSE)</f>
        <v>0</v>
      </c>
      <c r="F1216">
        <f>HLOOKUP(F$1,'DB Runes '!$A:$AP,'DB Runes'!$AR1216,FALSE)</f>
        <v>0</v>
      </c>
      <c r="G1216">
        <f>HLOOKUP(G$1,'DB Runes '!$A:$AP,'DB Runes'!$AR1216,FALSE)</f>
        <v>0</v>
      </c>
      <c r="H1216">
        <f>HLOOKUP(H$1,'DB Runes '!$A:$AP,'DB Runes'!$AR1216,FALSE)</f>
        <v>0</v>
      </c>
      <c r="I1216">
        <f>HLOOKUP(I$1,'DB Runes '!$A:$AP,'DB Runes'!$AR1216,FALSE)</f>
        <v>0</v>
      </c>
      <c r="J1216">
        <f>HLOOKUP(J$1,'DB Runes '!$A:$AP,'DB Runes'!$AR1216,FALSE)</f>
        <v>0</v>
      </c>
      <c r="K1216">
        <f>HLOOKUP(K$1,'DB Runes '!$A:$AP,'DB Runes'!$AR1216,FALSE)</f>
        <v>0</v>
      </c>
      <c r="L1216">
        <f>HLOOKUP(L$1,'DB Runes '!$A:$AP,'DB Runes'!$AR1216,FALSE)</f>
        <v>0</v>
      </c>
      <c r="M1216">
        <f>HLOOKUP(M$1,'DB Runes '!$A:$AP,'DB Runes'!$AR1216,FALSE)</f>
        <v>0</v>
      </c>
      <c r="N1216">
        <f>HLOOKUP(N$1,'DB Runes '!$A:$AP,'DB Runes'!$AR1216,FALSE)</f>
        <v>0</v>
      </c>
      <c r="O1216">
        <f>HLOOKUP(O$1,'DB Runes '!$A:$AP,'DB Runes'!$AR1216,FALSE)</f>
        <v>0</v>
      </c>
      <c r="P1216">
        <f>HLOOKUP(P$1,'DB Runes '!$A:$AP,'DB Runes'!$AR1216,FALSE)</f>
        <v>0</v>
      </c>
      <c r="Q1216">
        <f>HLOOKUP(Q$1,'DB Runes '!$A:$AP,'DB Runes'!$AR1216,FALSE)</f>
        <v>0</v>
      </c>
      <c r="R1216">
        <f>HLOOKUP(R$1,'DB Runes '!$A:$AP,'DB Runes'!$AR1216,FALSE)</f>
        <v>0</v>
      </c>
      <c r="S1216">
        <f>HLOOKUP(S$1,'DB Runes '!$A:$AP,'DB Runes'!$AR1216,FALSE)</f>
        <v>0</v>
      </c>
      <c r="T1216">
        <f>HLOOKUP(T$1,'DB Runes '!$A:$AP,'DB Runes'!$AR1216,FALSE)</f>
        <v>0</v>
      </c>
      <c r="U1216">
        <f>HLOOKUP(U$1,'DB Runes '!$A:$AP,'DB Runes'!$AR1216,FALSE)</f>
        <v>0</v>
      </c>
      <c r="V1216">
        <f>HLOOKUP(V$1,'DB Runes '!$A:$AP,'DB Runes'!$AR1216,FALSE)</f>
        <v>0</v>
      </c>
      <c r="W1216">
        <f>HLOOKUP(W$1,'DB Runes '!$A:$AP,'DB Runes'!$AR1216,FALSE)</f>
        <v>0</v>
      </c>
      <c r="X1216">
        <f>HLOOKUP(X$1,'DB Runes '!$A:$AP,'DB Runes'!$AR1216,FALSE)</f>
        <v>0</v>
      </c>
      <c r="Y1216">
        <f>HLOOKUP(Y$1,'DB Runes '!$A:$AP,'DB Runes'!$AR1216,FALSE)</f>
        <v>0</v>
      </c>
      <c r="Z1216">
        <f>HLOOKUP(Z$1,'DB Runes '!$A:$AP,'DB Runes'!$AR1216,FALSE)</f>
        <v>0</v>
      </c>
      <c r="AA1216">
        <f>HLOOKUP(AA$1,'DB Runes '!$A:$AP,'DB Runes'!$AR1216,FALSE)</f>
        <v>0</v>
      </c>
      <c r="AB1216">
        <f>HLOOKUP(AB$1,'DB Runes '!$A:$AP,'DB Runes'!$AR1216,FALSE)</f>
        <v>0</v>
      </c>
      <c r="AC1216">
        <f>HLOOKUP(AC$1,'DB Runes '!$A:$AP,'DB Runes'!$AR1216,FALSE)</f>
        <v>0</v>
      </c>
      <c r="AD1216">
        <f>HLOOKUP(AD$1,'DB Runes '!$A:$AP,'DB Runes'!$AR1216,FALSE)</f>
        <v>0</v>
      </c>
      <c r="AE1216">
        <f>HLOOKUP(AE$1,'DB Runes '!$A:$AP,'DB Runes'!$AR1216,FALSE)</f>
        <v>0</v>
      </c>
      <c r="AF1216">
        <f>HLOOKUP(AF$1,'DB Runes '!$A:$AP,'DB Runes'!$AR1216,FALSE)</f>
        <v>0</v>
      </c>
      <c r="AG1216">
        <f>HLOOKUP(AG$1,'DB Runes '!$A:$AP,'DB Runes'!$AR1216,FALSE)</f>
        <v>0</v>
      </c>
      <c r="AH1216">
        <f>HLOOKUP(AH$1,'DB Runes '!$A:$AP,'DB Runes'!$AR1216,FALSE)</f>
        <v>0</v>
      </c>
      <c r="AI1216">
        <f>HLOOKUP(AI$1,'DB Runes '!$A:$AP,'DB Runes'!$AR1216,FALSE)</f>
        <v>0</v>
      </c>
      <c r="AJ1216">
        <f>HLOOKUP(AJ$1,'DB Runes '!$A:$AP,'DB Runes'!$AR1216,FALSE)</f>
        <v>0</v>
      </c>
      <c r="AK1216">
        <f>HLOOKUP(AK$1,'DB Runes '!$A:$AP,'DB Runes'!$AR1216,FALSE)</f>
        <v>0</v>
      </c>
      <c r="AL1216">
        <f>HLOOKUP(AL$1,'DB Runes '!$A:$AP,'DB Runes'!$AR1216,FALSE)</f>
        <v>0</v>
      </c>
      <c r="AM1216">
        <f>HLOOKUP(AM$1,'DB Runes '!$A:$AP,'DB Runes'!$AR1216,FALSE)</f>
        <v>0</v>
      </c>
      <c r="AN1216">
        <f>HLOOKUP(AN$1,'DB Runes '!$A:$AP,'DB Runes'!$AR1216,FALSE)</f>
        <v>0</v>
      </c>
      <c r="AO1216">
        <f>HLOOKUP(AO$1,'DB Runes '!$A:$AP,'DB Runes'!$AR1216,FALSE)</f>
        <v>0</v>
      </c>
      <c r="AP1216">
        <f>HLOOKUP(AP$1,'DB Runes '!$A:$AP,'DB Runes'!$AR1216,FALSE)</f>
        <v>0</v>
      </c>
      <c r="AR1216">
        <v>1216</v>
      </c>
    </row>
    <row r="1217" spans="1:44" x14ac:dyDescent="0.25">
      <c r="A1217">
        <f>HLOOKUP(A$1,'DB Runes '!$A:$AP,'DB Runes'!$AR1217,FALSE)</f>
        <v>0</v>
      </c>
      <c r="B1217">
        <f>HLOOKUP(B$1,'DB Runes '!$A:$AP,'DB Runes'!$AR1217,FALSE)</f>
        <v>0</v>
      </c>
      <c r="C1217">
        <f>HLOOKUP(C$1,'DB Runes '!$A:$AP,'DB Runes'!$AR1217,FALSE)</f>
        <v>0</v>
      </c>
      <c r="D1217">
        <f>HLOOKUP(D$1,'DB Runes '!$A:$AP,'DB Runes'!$AR1217,FALSE)</f>
        <v>0</v>
      </c>
      <c r="E1217">
        <f>HLOOKUP(E$1,'DB Runes '!$A:$AP,'DB Runes'!$AR1217,FALSE)</f>
        <v>0</v>
      </c>
      <c r="F1217">
        <f>HLOOKUP(F$1,'DB Runes '!$A:$AP,'DB Runes'!$AR1217,FALSE)</f>
        <v>0</v>
      </c>
      <c r="G1217">
        <f>HLOOKUP(G$1,'DB Runes '!$A:$AP,'DB Runes'!$AR1217,FALSE)</f>
        <v>0</v>
      </c>
      <c r="H1217">
        <f>HLOOKUP(H$1,'DB Runes '!$A:$AP,'DB Runes'!$AR1217,FALSE)</f>
        <v>0</v>
      </c>
      <c r="I1217">
        <f>HLOOKUP(I$1,'DB Runes '!$A:$AP,'DB Runes'!$AR1217,FALSE)</f>
        <v>0</v>
      </c>
      <c r="J1217">
        <f>HLOOKUP(J$1,'DB Runes '!$A:$AP,'DB Runes'!$AR1217,FALSE)</f>
        <v>0</v>
      </c>
      <c r="K1217">
        <f>HLOOKUP(K$1,'DB Runes '!$A:$AP,'DB Runes'!$AR1217,FALSE)</f>
        <v>0</v>
      </c>
      <c r="L1217">
        <f>HLOOKUP(L$1,'DB Runes '!$A:$AP,'DB Runes'!$AR1217,FALSE)</f>
        <v>0</v>
      </c>
      <c r="M1217">
        <f>HLOOKUP(M$1,'DB Runes '!$A:$AP,'DB Runes'!$AR1217,FALSE)</f>
        <v>0</v>
      </c>
      <c r="N1217">
        <f>HLOOKUP(N$1,'DB Runes '!$A:$AP,'DB Runes'!$AR1217,FALSE)</f>
        <v>0</v>
      </c>
      <c r="O1217">
        <f>HLOOKUP(O$1,'DB Runes '!$A:$AP,'DB Runes'!$AR1217,FALSE)</f>
        <v>0</v>
      </c>
      <c r="P1217">
        <f>HLOOKUP(P$1,'DB Runes '!$A:$AP,'DB Runes'!$AR1217,FALSE)</f>
        <v>0</v>
      </c>
      <c r="Q1217">
        <f>HLOOKUP(Q$1,'DB Runes '!$A:$AP,'DB Runes'!$AR1217,FALSE)</f>
        <v>0</v>
      </c>
      <c r="R1217">
        <f>HLOOKUP(R$1,'DB Runes '!$A:$AP,'DB Runes'!$AR1217,FALSE)</f>
        <v>0</v>
      </c>
      <c r="S1217">
        <f>HLOOKUP(S$1,'DB Runes '!$A:$AP,'DB Runes'!$AR1217,FALSE)</f>
        <v>0</v>
      </c>
      <c r="T1217">
        <f>HLOOKUP(T$1,'DB Runes '!$A:$AP,'DB Runes'!$AR1217,FALSE)</f>
        <v>0</v>
      </c>
      <c r="U1217">
        <f>HLOOKUP(U$1,'DB Runes '!$A:$AP,'DB Runes'!$AR1217,FALSE)</f>
        <v>0</v>
      </c>
      <c r="V1217">
        <f>HLOOKUP(V$1,'DB Runes '!$A:$AP,'DB Runes'!$AR1217,FALSE)</f>
        <v>0</v>
      </c>
      <c r="W1217">
        <f>HLOOKUP(W$1,'DB Runes '!$A:$AP,'DB Runes'!$AR1217,FALSE)</f>
        <v>0</v>
      </c>
      <c r="X1217">
        <f>HLOOKUP(X$1,'DB Runes '!$A:$AP,'DB Runes'!$AR1217,FALSE)</f>
        <v>0</v>
      </c>
      <c r="Y1217">
        <f>HLOOKUP(Y$1,'DB Runes '!$A:$AP,'DB Runes'!$AR1217,FALSE)</f>
        <v>0</v>
      </c>
      <c r="Z1217">
        <f>HLOOKUP(Z$1,'DB Runes '!$A:$AP,'DB Runes'!$AR1217,FALSE)</f>
        <v>0</v>
      </c>
      <c r="AA1217">
        <f>HLOOKUP(AA$1,'DB Runes '!$A:$AP,'DB Runes'!$AR1217,FALSE)</f>
        <v>0</v>
      </c>
      <c r="AB1217">
        <f>HLOOKUP(AB$1,'DB Runes '!$A:$AP,'DB Runes'!$AR1217,FALSE)</f>
        <v>0</v>
      </c>
      <c r="AC1217">
        <f>HLOOKUP(AC$1,'DB Runes '!$A:$AP,'DB Runes'!$AR1217,FALSE)</f>
        <v>0</v>
      </c>
      <c r="AD1217">
        <f>HLOOKUP(AD$1,'DB Runes '!$A:$AP,'DB Runes'!$AR1217,FALSE)</f>
        <v>0</v>
      </c>
      <c r="AE1217">
        <f>HLOOKUP(AE$1,'DB Runes '!$A:$AP,'DB Runes'!$AR1217,FALSE)</f>
        <v>0</v>
      </c>
      <c r="AF1217">
        <f>HLOOKUP(AF$1,'DB Runes '!$A:$AP,'DB Runes'!$AR1217,FALSE)</f>
        <v>0</v>
      </c>
      <c r="AG1217">
        <f>HLOOKUP(AG$1,'DB Runes '!$A:$AP,'DB Runes'!$AR1217,FALSE)</f>
        <v>0</v>
      </c>
      <c r="AH1217">
        <f>HLOOKUP(AH$1,'DB Runes '!$A:$AP,'DB Runes'!$AR1217,FALSE)</f>
        <v>0</v>
      </c>
      <c r="AI1217">
        <f>HLOOKUP(AI$1,'DB Runes '!$A:$AP,'DB Runes'!$AR1217,FALSE)</f>
        <v>0</v>
      </c>
      <c r="AJ1217">
        <f>HLOOKUP(AJ$1,'DB Runes '!$A:$AP,'DB Runes'!$AR1217,FALSE)</f>
        <v>0</v>
      </c>
      <c r="AK1217">
        <f>HLOOKUP(AK$1,'DB Runes '!$A:$AP,'DB Runes'!$AR1217,FALSE)</f>
        <v>0</v>
      </c>
      <c r="AL1217">
        <f>HLOOKUP(AL$1,'DB Runes '!$A:$AP,'DB Runes'!$AR1217,FALSE)</f>
        <v>0</v>
      </c>
      <c r="AM1217">
        <f>HLOOKUP(AM$1,'DB Runes '!$A:$AP,'DB Runes'!$AR1217,FALSE)</f>
        <v>0</v>
      </c>
      <c r="AN1217">
        <f>HLOOKUP(AN$1,'DB Runes '!$A:$AP,'DB Runes'!$AR1217,FALSE)</f>
        <v>0</v>
      </c>
      <c r="AO1217">
        <f>HLOOKUP(AO$1,'DB Runes '!$A:$AP,'DB Runes'!$AR1217,FALSE)</f>
        <v>0</v>
      </c>
      <c r="AP1217">
        <f>HLOOKUP(AP$1,'DB Runes '!$A:$AP,'DB Runes'!$AR1217,FALSE)</f>
        <v>0</v>
      </c>
      <c r="AR1217">
        <v>1217</v>
      </c>
    </row>
    <row r="1218" spans="1:44" x14ac:dyDescent="0.25">
      <c r="A1218">
        <f>HLOOKUP(A$1,'DB Runes '!$A:$AP,'DB Runes'!$AR1218,FALSE)</f>
        <v>0</v>
      </c>
      <c r="B1218">
        <f>HLOOKUP(B$1,'DB Runes '!$A:$AP,'DB Runes'!$AR1218,FALSE)</f>
        <v>0</v>
      </c>
      <c r="C1218">
        <f>HLOOKUP(C$1,'DB Runes '!$A:$AP,'DB Runes'!$AR1218,FALSE)</f>
        <v>0</v>
      </c>
      <c r="D1218">
        <f>HLOOKUP(D$1,'DB Runes '!$A:$AP,'DB Runes'!$AR1218,FALSE)</f>
        <v>0</v>
      </c>
      <c r="E1218">
        <f>HLOOKUP(E$1,'DB Runes '!$A:$AP,'DB Runes'!$AR1218,FALSE)</f>
        <v>0</v>
      </c>
      <c r="F1218">
        <f>HLOOKUP(F$1,'DB Runes '!$A:$AP,'DB Runes'!$AR1218,FALSE)</f>
        <v>0</v>
      </c>
      <c r="G1218">
        <f>HLOOKUP(G$1,'DB Runes '!$A:$AP,'DB Runes'!$AR1218,FALSE)</f>
        <v>0</v>
      </c>
      <c r="H1218">
        <f>HLOOKUP(H$1,'DB Runes '!$A:$AP,'DB Runes'!$AR1218,FALSE)</f>
        <v>0</v>
      </c>
      <c r="I1218">
        <f>HLOOKUP(I$1,'DB Runes '!$A:$AP,'DB Runes'!$AR1218,FALSE)</f>
        <v>0</v>
      </c>
      <c r="J1218">
        <f>HLOOKUP(J$1,'DB Runes '!$A:$AP,'DB Runes'!$AR1218,FALSE)</f>
        <v>0</v>
      </c>
      <c r="K1218">
        <f>HLOOKUP(K$1,'DB Runes '!$A:$AP,'DB Runes'!$AR1218,FALSE)</f>
        <v>0</v>
      </c>
      <c r="L1218">
        <f>HLOOKUP(L$1,'DB Runes '!$A:$AP,'DB Runes'!$AR1218,FALSE)</f>
        <v>0</v>
      </c>
      <c r="M1218">
        <f>HLOOKUP(M$1,'DB Runes '!$A:$AP,'DB Runes'!$AR1218,FALSE)</f>
        <v>0</v>
      </c>
      <c r="N1218">
        <f>HLOOKUP(N$1,'DB Runes '!$A:$AP,'DB Runes'!$AR1218,FALSE)</f>
        <v>0</v>
      </c>
      <c r="O1218">
        <f>HLOOKUP(O$1,'DB Runes '!$A:$AP,'DB Runes'!$AR1218,FALSE)</f>
        <v>0</v>
      </c>
      <c r="P1218">
        <f>HLOOKUP(P$1,'DB Runes '!$A:$AP,'DB Runes'!$AR1218,FALSE)</f>
        <v>0</v>
      </c>
      <c r="Q1218">
        <f>HLOOKUP(Q$1,'DB Runes '!$A:$AP,'DB Runes'!$AR1218,FALSE)</f>
        <v>0</v>
      </c>
      <c r="R1218">
        <f>HLOOKUP(R$1,'DB Runes '!$A:$AP,'DB Runes'!$AR1218,FALSE)</f>
        <v>0</v>
      </c>
      <c r="S1218">
        <f>HLOOKUP(S$1,'DB Runes '!$A:$AP,'DB Runes'!$AR1218,FALSE)</f>
        <v>0</v>
      </c>
      <c r="T1218">
        <f>HLOOKUP(T$1,'DB Runes '!$A:$AP,'DB Runes'!$AR1218,FALSE)</f>
        <v>0</v>
      </c>
      <c r="U1218">
        <f>HLOOKUP(U$1,'DB Runes '!$A:$AP,'DB Runes'!$AR1218,FALSE)</f>
        <v>0</v>
      </c>
      <c r="V1218">
        <f>HLOOKUP(V$1,'DB Runes '!$A:$AP,'DB Runes'!$AR1218,FALSE)</f>
        <v>0</v>
      </c>
      <c r="W1218">
        <f>HLOOKUP(W$1,'DB Runes '!$A:$AP,'DB Runes'!$AR1218,FALSE)</f>
        <v>0</v>
      </c>
      <c r="X1218">
        <f>HLOOKUP(X$1,'DB Runes '!$A:$AP,'DB Runes'!$AR1218,FALSE)</f>
        <v>0</v>
      </c>
      <c r="Y1218">
        <f>HLOOKUP(Y$1,'DB Runes '!$A:$AP,'DB Runes'!$AR1218,FALSE)</f>
        <v>0</v>
      </c>
      <c r="Z1218">
        <f>HLOOKUP(Z$1,'DB Runes '!$A:$AP,'DB Runes'!$AR1218,FALSE)</f>
        <v>0</v>
      </c>
      <c r="AA1218">
        <f>HLOOKUP(AA$1,'DB Runes '!$A:$AP,'DB Runes'!$AR1218,FALSE)</f>
        <v>0</v>
      </c>
      <c r="AB1218">
        <f>HLOOKUP(AB$1,'DB Runes '!$A:$AP,'DB Runes'!$AR1218,FALSE)</f>
        <v>0</v>
      </c>
      <c r="AC1218">
        <f>HLOOKUP(AC$1,'DB Runes '!$A:$AP,'DB Runes'!$AR1218,FALSE)</f>
        <v>0</v>
      </c>
      <c r="AD1218">
        <f>HLOOKUP(AD$1,'DB Runes '!$A:$AP,'DB Runes'!$AR1218,FALSE)</f>
        <v>0</v>
      </c>
      <c r="AE1218">
        <f>HLOOKUP(AE$1,'DB Runes '!$A:$AP,'DB Runes'!$AR1218,FALSE)</f>
        <v>0</v>
      </c>
      <c r="AF1218">
        <f>HLOOKUP(AF$1,'DB Runes '!$A:$AP,'DB Runes'!$AR1218,FALSE)</f>
        <v>0</v>
      </c>
      <c r="AG1218">
        <f>HLOOKUP(AG$1,'DB Runes '!$A:$AP,'DB Runes'!$AR1218,FALSE)</f>
        <v>0</v>
      </c>
      <c r="AH1218">
        <f>HLOOKUP(AH$1,'DB Runes '!$A:$AP,'DB Runes'!$AR1218,FALSE)</f>
        <v>0</v>
      </c>
      <c r="AI1218">
        <f>HLOOKUP(AI$1,'DB Runes '!$A:$AP,'DB Runes'!$AR1218,FALSE)</f>
        <v>0</v>
      </c>
      <c r="AJ1218">
        <f>HLOOKUP(AJ$1,'DB Runes '!$A:$AP,'DB Runes'!$AR1218,FALSE)</f>
        <v>0</v>
      </c>
      <c r="AK1218">
        <f>HLOOKUP(AK$1,'DB Runes '!$A:$AP,'DB Runes'!$AR1218,FALSE)</f>
        <v>0</v>
      </c>
      <c r="AL1218">
        <f>HLOOKUP(AL$1,'DB Runes '!$A:$AP,'DB Runes'!$AR1218,FALSE)</f>
        <v>0</v>
      </c>
      <c r="AM1218">
        <f>HLOOKUP(AM$1,'DB Runes '!$A:$AP,'DB Runes'!$AR1218,FALSE)</f>
        <v>0</v>
      </c>
      <c r="AN1218">
        <f>HLOOKUP(AN$1,'DB Runes '!$A:$AP,'DB Runes'!$AR1218,FALSE)</f>
        <v>0</v>
      </c>
      <c r="AO1218">
        <f>HLOOKUP(AO$1,'DB Runes '!$A:$AP,'DB Runes'!$AR1218,FALSE)</f>
        <v>0</v>
      </c>
      <c r="AP1218">
        <f>HLOOKUP(AP$1,'DB Runes '!$A:$AP,'DB Runes'!$AR1218,FALSE)</f>
        <v>0</v>
      </c>
      <c r="AR1218">
        <v>1218</v>
      </c>
    </row>
    <row r="1219" spans="1:44" x14ac:dyDescent="0.25">
      <c r="A1219">
        <f>HLOOKUP(A$1,'DB Runes '!$A:$AP,'DB Runes'!$AR1219,FALSE)</f>
        <v>0</v>
      </c>
      <c r="B1219">
        <f>HLOOKUP(B$1,'DB Runes '!$A:$AP,'DB Runes'!$AR1219,FALSE)</f>
        <v>0</v>
      </c>
      <c r="C1219">
        <f>HLOOKUP(C$1,'DB Runes '!$A:$AP,'DB Runes'!$AR1219,FALSE)</f>
        <v>0</v>
      </c>
      <c r="D1219">
        <f>HLOOKUP(D$1,'DB Runes '!$A:$AP,'DB Runes'!$AR1219,FALSE)</f>
        <v>0</v>
      </c>
      <c r="E1219">
        <f>HLOOKUP(E$1,'DB Runes '!$A:$AP,'DB Runes'!$AR1219,FALSE)</f>
        <v>0</v>
      </c>
      <c r="F1219">
        <f>HLOOKUP(F$1,'DB Runes '!$A:$AP,'DB Runes'!$AR1219,FALSE)</f>
        <v>0</v>
      </c>
      <c r="G1219">
        <f>HLOOKUP(G$1,'DB Runes '!$A:$AP,'DB Runes'!$AR1219,FALSE)</f>
        <v>0</v>
      </c>
      <c r="H1219">
        <f>HLOOKUP(H$1,'DB Runes '!$A:$AP,'DB Runes'!$AR1219,FALSE)</f>
        <v>0</v>
      </c>
      <c r="I1219">
        <f>HLOOKUP(I$1,'DB Runes '!$A:$AP,'DB Runes'!$AR1219,FALSE)</f>
        <v>0</v>
      </c>
      <c r="J1219">
        <f>HLOOKUP(J$1,'DB Runes '!$A:$AP,'DB Runes'!$AR1219,FALSE)</f>
        <v>0</v>
      </c>
      <c r="K1219">
        <f>HLOOKUP(K$1,'DB Runes '!$A:$AP,'DB Runes'!$AR1219,FALSE)</f>
        <v>0</v>
      </c>
      <c r="L1219">
        <f>HLOOKUP(L$1,'DB Runes '!$A:$AP,'DB Runes'!$AR1219,FALSE)</f>
        <v>0</v>
      </c>
      <c r="M1219">
        <f>HLOOKUP(M$1,'DB Runes '!$A:$AP,'DB Runes'!$AR1219,FALSE)</f>
        <v>0</v>
      </c>
      <c r="N1219">
        <f>HLOOKUP(N$1,'DB Runes '!$A:$AP,'DB Runes'!$AR1219,FALSE)</f>
        <v>0</v>
      </c>
      <c r="O1219">
        <f>HLOOKUP(O$1,'DB Runes '!$A:$AP,'DB Runes'!$AR1219,FALSE)</f>
        <v>0</v>
      </c>
      <c r="P1219">
        <f>HLOOKUP(P$1,'DB Runes '!$A:$AP,'DB Runes'!$AR1219,FALSE)</f>
        <v>0</v>
      </c>
      <c r="Q1219">
        <f>HLOOKUP(Q$1,'DB Runes '!$A:$AP,'DB Runes'!$AR1219,FALSE)</f>
        <v>0</v>
      </c>
      <c r="R1219">
        <f>HLOOKUP(R$1,'DB Runes '!$A:$AP,'DB Runes'!$AR1219,FALSE)</f>
        <v>0</v>
      </c>
      <c r="S1219">
        <f>HLOOKUP(S$1,'DB Runes '!$A:$AP,'DB Runes'!$AR1219,FALSE)</f>
        <v>0</v>
      </c>
      <c r="T1219">
        <f>HLOOKUP(T$1,'DB Runes '!$A:$AP,'DB Runes'!$AR1219,FALSE)</f>
        <v>0</v>
      </c>
      <c r="U1219">
        <f>HLOOKUP(U$1,'DB Runes '!$A:$AP,'DB Runes'!$AR1219,FALSE)</f>
        <v>0</v>
      </c>
      <c r="V1219">
        <f>HLOOKUP(V$1,'DB Runes '!$A:$AP,'DB Runes'!$AR1219,FALSE)</f>
        <v>0</v>
      </c>
      <c r="W1219">
        <f>HLOOKUP(W$1,'DB Runes '!$A:$AP,'DB Runes'!$AR1219,FALSE)</f>
        <v>0</v>
      </c>
      <c r="X1219">
        <f>HLOOKUP(X$1,'DB Runes '!$A:$AP,'DB Runes'!$AR1219,FALSE)</f>
        <v>0</v>
      </c>
      <c r="Y1219">
        <f>HLOOKUP(Y$1,'DB Runes '!$A:$AP,'DB Runes'!$AR1219,FALSE)</f>
        <v>0</v>
      </c>
      <c r="Z1219">
        <f>HLOOKUP(Z$1,'DB Runes '!$A:$AP,'DB Runes'!$AR1219,FALSE)</f>
        <v>0</v>
      </c>
      <c r="AA1219">
        <f>HLOOKUP(AA$1,'DB Runes '!$A:$AP,'DB Runes'!$AR1219,FALSE)</f>
        <v>0</v>
      </c>
      <c r="AB1219">
        <f>HLOOKUP(AB$1,'DB Runes '!$A:$AP,'DB Runes'!$AR1219,FALSE)</f>
        <v>0</v>
      </c>
      <c r="AC1219">
        <f>HLOOKUP(AC$1,'DB Runes '!$A:$AP,'DB Runes'!$AR1219,FALSE)</f>
        <v>0</v>
      </c>
      <c r="AD1219">
        <f>HLOOKUP(AD$1,'DB Runes '!$A:$AP,'DB Runes'!$AR1219,FALSE)</f>
        <v>0</v>
      </c>
      <c r="AE1219">
        <f>HLOOKUP(AE$1,'DB Runes '!$A:$AP,'DB Runes'!$AR1219,FALSE)</f>
        <v>0</v>
      </c>
      <c r="AF1219">
        <f>HLOOKUP(AF$1,'DB Runes '!$A:$AP,'DB Runes'!$AR1219,FALSE)</f>
        <v>0</v>
      </c>
      <c r="AG1219">
        <f>HLOOKUP(AG$1,'DB Runes '!$A:$AP,'DB Runes'!$AR1219,FALSE)</f>
        <v>0</v>
      </c>
      <c r="AH1219">
        <f>HLOOKUP(AH$1,'DB Runes '!$A:$AP,'DB Runes'!$AR1219,FALSE)</f>
        <v>0</v>
      </c>
      <c r="AI1219">
        <f>HLOOKUP(AI$1,'DB Runes '!$A:$AP,'DB Runes'!$AR1219,FALSE)</f>
        <v>0</v>
      </c>
      <c r="AJ1219">
        <f>HLOOKUP(AJ$1,'DB Runes '!$A:$AP,'DB Runes'!$AR1219,FALSE)</f>
        <v>0</v>
      </c>
      <c r="AK1219">
        <f>HLOOKUP(AK$1,'DB Runes '!$A:$AP,'DB Runes'!$AR1219,FALSE)</f>
        <v>0</v>
      </c>
      <c r="AL1219">
        <f>HLOOKUP(AL$1,'DB Runes '!$A:$AP,'DB Runes'!$AR1219,FALSE)</f>
        <v>0</v>
      </c>
      <c r="AM1219">
        <f>HLOOKUP(AM$1,'DB Runes '!$A:$AP,'DB Runes'!$AR1219,FALSE)</f>
        <v>0</v>
      </c>
      <c r="AN1219">
        <f>HLOOKUP(AN$1,'DB Runes '!$A:$AP,'DB Runes'!$AR1219,FALSE)</f>
        <v>0</v>
      </c>
      <c r="AO1219">
        <f>HLOOKUP(AO$1,'DB Runes '!$A:$AP,'DB Runes'!$AR1219,FALSE)</f>
        <v>0</v>
      </c>
      <c r="AP1219">
        <f>HLOOKUP(AP$1,'DB Runes '!$A:$AP,'DB Runes'!$AR1219,FALSE)</f>
        <v>0</v>
      </c>
      <c r="AR1219">
        <v>1219</v>
      </c>
    </row>
    <row r="1220" spans="1:44" x14ac:dyDescent="0.25">
      <c r="A1220">
        <f>HLOOKUP(A$1,'DB Runes '!$A:$AP,'DB Runes'!$AR1220,FALSE)</f>
        <v>0</v>
      </c>
      <c r="B1220">
        <f>HLOOKUP(B$1,'DB Runes '!$A:$AP,'DB Runes'!$AR1220,FALSE)</f>
        <v>0</v>
      </c>
      <c r="C1220">
        <f>HLOOKUP(C$1,'DB Runes '!$A:$AP,'DB Runes'!$AR1220,FALSE)</f>
        <v>0</v>
      </c>
      <c r="D1220">
        <f>HLOOKUP(D$1,'DB Runes '!$A:$AP,'DB Runes'!$AR1220,FALSE)</f>
        <v>0</v>
      </c>
      <c r="E1220">
        <f>HLOOKUP(E$1,'DB Runes '!$A:$AP,'DB Runes'!$AR1220,FALSE)</f>
        <v>0</v>
      </c>
      <c r="F1220">
        <f>HLOOKUP(F$1,'DB Runes '!$A:$AP,'DB Runes'!$AR1220,FALSE)</f>
        <v>0</v>
      </c>
      <c r="G1220">
        <f>HLOOKUP(G$1,'DB Runes '!$A:$AP,'DB Runes'!$AR1220,FALSE)</f>
        <v>0</v>
      </c>
      <c r="H1220">
        <f>HLOOKUP(H$1,'DB Runes '!$A:$AP,'DB Runes'!$AR1220,FALSE)</f>
        <v>0</v>
      </c>
      <c r="I1220">
        <f>HLOOKUP(I$1,'DB Runes '!$A:$AP,'DB Runes'!$AR1220,FALSE)</f>
        <v>0</v>
      </c>
      <c r="J1220">
        <f>HLOOKUP(J$1,'DB Runes '!$A:$AP,'DB Runes'!$AR1220,FALSE)</f>
        <v>0</v>
      </c>
      <c r="K1220">
        <f>HLOOKUP(K$1,'DB Runes '!$A:$AP,'DB Runes'!$AR1220,FALSE)</f>
        <v>0</v>
      </c>
      <c r="L1220">
        <f>HLOOKUP(L$1,'DB Runes '!$A:$AP,'DB Runes'!$AR1220,FALSE)</f>
        <v>0</v>
      </c>
      <c r="M1220">
        <f>HLOOKUP(M$1,'DB Runes '!$A:$AP,'DB Runes'!$AR1220,FALSE)</f>
        <v>0</v>
      </c>
      <c r="N1220">
        <f>HLOOKUP(N$1,'DB Runes '!$A:$AP,'DB Runes'!$AR1220,FALSE)</f>
        <v>0</v>
      </c>
      <c r="O1220">
        <f>HLOOKUP(O$1,'DB Runes '!$A:$AP,'DB Runes'!$AR1220,FALSE)</f>
        <v>0</v>
      </c>
      <c r="P1220">
        <f>HLOOKUP(P$1,'DB Runes '!$A:$AP,'DB Runes'!$AR1220,FALSE)</f>
        <v>0</v>
      </c>
      <c r="Q1220">
        <f>HLOOKUP(Q$1,'DB Runes '!$A:$AP,'DB Runes'!$AR1220,FALSE)</f>
        <v>0</v>
      </c>
      <c r="R1220">
        <f>HLOOKUP(R$1,'DB Runes '!$A:$AP,'DB Runes'!$AR1220,FALSE)</f>
        <v>0</v>
      </c>
      <c r="S1220">
        <f>HLOOKUP(S$1,'DB Runes '!$A:$AP,'DB Runes'!$AR1220,FALSE)</f>
        <v>0</v>
      </c>
      <c r="T1220">
        <f>HLOOKUP(T$1,'DB Runes '!$A:$AP,'DB Runes'!$AR1220,FALSE)</f>
        <v>0</v>
      </c>
      <c r="U1220">
        <f>HLOOKUP(U$1,'DB Runes '!$A:$AP,'DB Runes'!$AR1220,FALSE)</f>
        <v>0</v>
      </c>
      <c r="V1220">
        <f>HLOOKUP(V$1,'DB Runes '!$A:$AP,'DB Runes'!$AR1220,FALSE)</f>
        <v>0</v>
      </c>
      <c r="W1220">
        <f>HLOOKUP(W$1,'DB Runes '!$A:$AP,'DB Runes'!$AR1220,FALSE)</f>
        <v>0</v>
      </c>
      <c r="X1220">
        <f>HLOOKUP(X$1,'DB Runes '!$A:$AP,'DB Runes'!$AR1220,FALSE)</f>
        <v>0</v>
      </c>
      <c r="Y1220">
        <f>HLOOKUP(Y$1,'DB Runes '!$A:$AP,'DB Runes'!$AR1220,FALSE)</f>
        <v>0</v>
      </c>
      <c r="Z1220">
        <f>HLOOKUP(Z$1,'DB Runes '!$A:$AP,'DB Runes'!$AR1220,FALSE)</f>
        <v>0</v>
      </c>
      <c r="AA1220">
        <f>HLOOKUP(AA$1,'DB Runes '!$A:$AP,'DB Runes'!$AR1220,FALSE)</f>
        <v>0</v>
      </c>
      <c r="AB1220">
        <f>HLOOKUP(AB$1,'DB Runes '!$A:$AP,'DB Runes'!$AR1220,FALSE)</f>
        <v>0</v>
      </c>
      <c r="AC1220">
        <f>HLOOKUP(AC$1,'DB Runes '!$A:$AP,'DB Runes'!$AR1220,FALSE)</f>
        <v>0</v>
      </c>
      <c r="AD1220">
        <f>HLOOKUP(AD$1,'DB Runes '!$A:$AP,'DB Runes'!$AR1220,FALSE)</f>
        <v>0</v>
      </c>
      <c r="AE1220">
        <f>HLOOKUP(AE$1,'DB Runes '!$A:$AP,'DB Runes'!$AR1220,FALSE)</f>
        <v>0</v>
      </c>
      <c r="AF1220">
        <f>HLOOKUP(AF$1,'DB Runes '!$A:$AP,'DB Runes'!$AR1220,FALSE)</f>
        <v>0</v>
      </c>
      <c r="AG1220">
        <f>HLOOKUP(AG$1,'DB Runes '!$A:$AP,'DB Runes'!$AR1220,FALSE)</f>
        <v>0</v>
      </c>
      <c r="AH1220">
        <f>HLOOKUP(AH$1,'DB Runes '!$A:$AP,'DB Runes'!$AR1220,FALSE)</f>
        <v>0</v>
      </c>
      <c r="AI1220">
        <f>HLOOKUP(AI$1,'DB Runes '!$A:$AP,'DB Runes'!$AR1220,FALSE)</f>
        <v>0</v>
      </c>
      <c r="AJ1220">
        <f>HLOOKUP(AJ$1,'DB Runes '!$A:$AP,'DB Runes'!$AR1220,FALSE)</f>
        <v>0</v>
      </c>
      <c r="AK1220">
        <f>HLOOKUP(AK$1,'DB Runes '!$A:$AP,'DB Runes'!$AR1220,FALSE)</f>
        <v>0</v>
      </c>
      <c r="AL1220">
        <f>HLOOKUP(AL$1,'DB Runes '!$A:$AP,'DB Runes'!$AR1220,FALSE)</f>
        <v>0</v>
      </c>
      <c r="AM1220">
        <f>HLOOKUP(AM$1,'DB Runes '!$A:$AP,'DB Runes'!$AR1220,FALSE)</f>
        <v>0</v>
      </c>
      <c r="AN1220">
        <f>HLOOKUP(AN$1,'DB Runes '!$A:$AP,'DB Runes'!$AR1220,FALSE)</f>
        <v>0</v>
      </c>
      <c r="AO1220">
        <f>HLOOKUP(AO$1,'DB Runes '!$A:$AP,'DB Runes'!$AR1220,FALSE)</f>
        <v>0</v>
      </c>
      <c r="AP1220">
        <f>HLOOKUP(AP$1,'DB Runes '!$A:$AP,'DB Runes'!$AR1220,FALSE)</f>
        <v>0</v>
      </c>
      <c r="AR1220">
        <v>1220</v>
      </c>
    </row>
    <row r="1221" spans="1:44" x14ac:dyDescent="0.25">
      <c r="A1221">
        <f>HLOOKUP(A$1,'DB Runes '!$A:$AP,'DB Runes'!$AR1221,FALSE)</f>
        <v>0</v>
      </c>
      <c r="B1221">
        <f>HLOOKUP(B$1,'DB Runes '!$A:$AP,'DB Runes'!$AR1221,FALSE)</f>
        <v>0</v>
      </c>
      <c r="C1221">
        <f>HLOOKUP(C$1,'DB Runes '!$A:$AP,'DB Runes'!$AR1221,FALSE)</f>
        <v>0</v>
      </c>
      <c r="D1221">
        <f>HLOOKUP(D$1,'DB Runes '!$A:$AP,'DB Runes'!$AR1221,FALSE)</f>
        <v>0</v>
      </c>
      <c r="E1221">
        <f>HLOOKUP(E$1,'DB Runes '!$A:$AP,'DB Runes'!$AR1221,FALSE)</f>
        <v>0</v>
      </c>
      <c r="F1221">
        <f>HLOOKUP(F$1,'DB Runes '!$A:$AP,'DB Runes'!$AR1221,FALSE)</f>
        <v>0</v>
      </c>
      <c r="G1221">
        <f>HLOOKUP(G$1,'DB Runes '!$A:$AP,'DB Runes'!$AR1221,FALSE)</f>
        <v>0</v>
      </c>
      <c r="H1221">
        <f>HLOOKUP(H$1,'DB Runes '!$A:$AP,'DB Runes'!$AR1221,FALSE)</f>
        <v>0</v>
      </c>
      <c r="I1221">
        <f>HLOOKUP(I$1,'DB Runes '!$A:$AP,'DB Runes'!$AR1221,FALSE)</f>
        <v>0</v>
      </c>
      <c r="J1221">
        <f>HLOOKUP(J$1,'DB Runes '!$A:$AP,'DB Runes'!$AR1221,FALSE)</f>
        <v>0</v>
      </c>
      <c r="K1221">
        <f>HLOOKUP(K$1,'DB Runes '!$A:$AP,'DB Runes'!$AR1221,FALSE)</f>
        <v>0</v>
      </c>
      <c r="L1221">
        <f>HLOOKUP(L$1,'DB Runes '!$A:$AP,'DB Runes'!$AR1221,FALSE)</f>
        <v>0</v>
      </c>
      <c r="M1221">
        <f>HLOOKUP(M$1,'DB Runes '!$A:$AP,'DB Runes'!$AR1221,FALSE)</f>
        <v>0</v>
      </c>
      <c r="N1221">
        <f>HLOOKUP(N$1,'DB Runes '!$A:$AP,'DB Runes'!$AR1221,FALSE)</f>
        <v>0</v>
      </c>
      <c r="O1221">
        <f>HLOOKUP(O$1,'DB Runes '!$A:$AP,'DB Runes'!$AR1221,FALSE)</f>
        <v>0</v>
      </c>
      <c r="P1221">
        <f>HLOOKUP(P$1,'DB Runes '!$A:$AP,'DB Runes'!$AR1221,FALSE)</f>
        <v>0</v>
      </c>
      <c r="Q1221">
        <f>HLOOKUP(Q$1,'DB Runes '!$A:$AP,'DB Runes'!$AR1221,FALSE)</f>
        <v>0</v>
      </c>
      <c r="R1221">
        <f>HLOOKUP(R$1,'DB Runes '!$A:$AP,'DB Runes'!$AR1221,FALSE)</f>
        <v>0</v>
      </c>
      <c r="S1221">
        <f>HLOOKUP(S$1,'DB Runes '!$A:$AP,'DB Runes'!$AR1221,FALSE)</f>
        <v>0</v>
      </c>
      <c r="T1221">
        <f>HLOOKUP(T$1,'DB Runes '!$A:$AP,'DB Runes'!$AR1221,FALSE)</f>
        <v>0</v>
      </c>
      <c r="U1221">
        <f>HLOOKUP(U$1,'DB Runes '!$A:$AP,'DB Runes'!$AR1221,FALSE)</f>
        <v>0</v>
      </c>
      <c r="V1221">
        <f>HLOOKUP(V$1,'DB Runes '!$A:$AP,'DB Runes'!$AR1221,FALSE)</f>
        <v>0</v>
      </c>
      <c r="W1221">
        <f>HLOOKUP(W$1,'DB Runes '!$A:$AP,'DB Runes'!$AR1221,FALSE)</f>
        <v>0</v>
      </c>
      <c r="X1221">
        <f>HLOOKUP(X$1,'DB Runes '!$A:$AP,'DB Runes'!$AR1221,FALSE)</f>
        <v>0</v>
      </c>
      <c r="Y1221">
        <f>HLOOKUP(Y$1,'DB Runes '!$A:$AP,'DB Runes'!$AR1221,FALSE)</f>
        <v>0</v>
      </c>
      <c r="Z1221">
        <f>HLOOKUP(Z$1,'DB Runes '!$A:$AP,'DB Runes'!$AR1221,FALSE)</f>
        <v>0</v>
      </c>
      <c r="AA1221">
        <f>HLOOKUP(AA$1,'DB Runes '!$A:$AP,'DB Runes'!$AR1221,FALSE)</f>
        <v>0</v>
      </c>
      <c r="AB1221">
        <f>HLOOKUP(AB$1,'DB Runes '!$A:$AP,'DB Runes'!$AR1221,FALSE)</f>
        <v>0</v>
      </c>
      <c r="AC1221">
        <f>HLOOKUP(AC$1,'DB Runes '!$A:$AP,'DB Runes'!$AR1221,FALSE)</f>
        <v>0</v>
      </c>
      <c r="AD1221">
        <f>HLOOKUP(AD$1,'DB Runes '!$A:$AP,'DB Runes'!$AR1221,FALSE)</f>
        <v>0</v>
      </c>
      <c r="AE1221">
        <f>HLOOKUP(AE$1,'DB Runes '!$A:$AP,'DB Runes'!$AR1221,FALSE)</f>
        <v>0</v>
      </c>
      <c r="AF1221">
        <f>HLOOKUP(AF$1,'DB Runes '!$A:$AP,'DB Runes'!$AR1221,FALSE)</f>
        <v>0</v>
      </c>
      <c r="AG1221">
        <f>HLOOKUP(AG$1,'DB Runes '!$A:$AP,'DB Runes'!$AR1221,FALSE)</f>
        <v>0</v>
      </c>
      <c r="AH1221">
        <f>HLOOKUP(AH$1,'DB Runes '!$A:$AP,'DB Runes'!$AR1221,FALSE)</f>
        <v>0</v>
      </c>
      <c r="AI1221">
        <f>HLOOKUP(AI$1,'DB Runes '!$A:$AP,'DB Runes'!$AR1221,FALSE)</f>
        <v>0</v>
      </c>
      <c r="AJ1221">
        <f>HLOOKUP(AJ$1,'DB Runes '!$A:$AP,'DB Runes'!$AR1221,FALSE)</f>
        <v>0</v>
      </c>
      <c r="AK1221">
        <f>HLOOKUP(AK$1,'DB Runes '!$A:$AP,'DB Runes'!$AR1221,FALSE)</f>
        <v>0</v>
      </c>
      <c r="AL1221">
        <f>HLOOKUP(AL$1,'DB Runes '!$A:$AP,'DB Runes'!$AR1221,FALSE)</f>
        <v>0</v>
      </c>
      <c r="AM1221">
        <f>HLOOKUP(AM$1,'DB Runes '!$A:$AP,'DB Runes'!$AR1221,FALSE)</f>
        <v>0</v>
      </c>
      <c r="AN1221">
        <f>HLOOKUP(AN$1,'DB Runes '!$A:$AP,'DB Runes'!$AR1221,FALSE)</f>
        <v>0</v>
      </c>
      <c r="AO1221">
        <f>HLOOKUP(AO$1,'DB Runes '!$A:$AP,'DB Runes'!$AR1221,FALSE)</f>
        <v>0</v>
      </c>
      <c r="AP1221">
        <f>HLOOKUP(AP$1,'DB Runes '!$A:$AP,'DB Runes'!$AR1221,FALSE)</f>
        <v>0</v>
      </c>
      <c r="AR1221">
        <v>1221</v>
      </c>
    </row>
    <row r="1222" spans="1:44" x14ac:dyDescent="0.25">
      <c r="A1222">
        <f>HLOOKUP(A$1,'DB Runes '!$A:$AP,'DB Runes'!$AR1222,FALSE)</f>
        <v>0</v>
      </c>
      <c r="B1222">
        <f>HLOOKUP(B$1,'DB Runes '!$A:$AP,'DB Runes'!$AR1222,FALSE)</f>
        <v>0</v>
      </c>
      <c r="C1222">
        <f>HLOOKUP(C$1,'DB Runes '!$A:$AP,'DB Runes'!$AR1222,FALSE)</f>
        <v>0</v>
      </c>
      <c r="D1222">
        <f>HLOOKUP(D$1,'DB Runes '!$A:$AP,'DB Runes'!$AR1222,FALSE)</f>
        <v>0</v>
      </c>
      <c r="E1222">
        <f>HLOOKUP(E$1,'DB Runes '!$A:$AP,'DB Runes'!$AR1222,FALSE)</f>
        <v>0</v>
      </c>
      <c r="F1222">
        <f>HLOOKUP(F$1,'DB Runes '!$A:$AP,'DB Runes'!$AR1222,FALSE)</f>
        <v>0</v>
      </c>
      <c r="G1222">
        <f>HLOOKUP(G$1,'DB Runes '!$A:$AP,'DB Runes'!$AR1222,FALSE)</f>
        <v>0</v>
      </c>
      <c r="H1222">
        <f>HLOOKUP(H$1,'DB Runes '!$A:$AP,'DB Runes'!$AR1222,FALSE)</f>
        <v>0</v>
      </c>
      <c r="I1222">
        <f>HLOOKUP(I$1,'DB Runes '!$A:$AP,'DB Runes'!$AR1222,FALSE)</f>
        <v>0</v>
      </c>
      <c r="J1222">
        <f>HLOOKUP(J$1,'DB Runes '!$A:$AP,'DB Runes'!$AR1222,FALSE)</f>
        <v>0</v>
      </c>
      <c r="K1222">
        <f>HLOOKUP(K$1,'DB Runes '!$A:$AP,'DB Runes'!$AR1222,FALSE)</f>
        <v>0</v>
      </c>
      <c r="L1222">
        <f>HLOOKUP(L$1,'DB Runes '!$A:$AP,'DB Runes'!$AR1222,FALSE)</f>
        <v>0</v>
      </c>
      <c r="M1222">
        <f>HLOOKUP(M$1,'DB Runes '!$A:$AP,'DB Runes'!$AR1222,FALSE)</f>
        <v>0</v>
      </c>
      <c r="N1222">
        <f>HLOOKUP(N$1,'DB Runes '!$A:$AP,'DB Runes'!$AR1222,FALSE)</f>
        <v>0</v>
      </c>
      <c r="O1222">
        <f>HLOOKUP(O$1,'DB Runes '!$A:$AP,'DB Runes'!$AR1222,FALSE)</f>
        <v>0</v>
      </c>
      <c r="P1222">
        <f>HLOOKUP(P$1,'DB Runes '!$A:$AP,'DB Runes'!$AR1222,FALSE)</f>
        <v>0</v>
      </c>
      <c r="Q1222">
        <f>HLOOKUP(Q$1,'DB Runes '!$A:$AP,'DB Runes'!$AR1222,FALSE)</f>
        <v>0</v>
      </c>
      <c r="R1222">
        <f>HLOOKUP(R$1,'DB Runes '!$A:$AP,'DB Runes'!$AR1222,FALSE)</f>
        <v>0</v>
      </c>
      <c r="S1222">
        <f>HLOOKUP(S$1,'DB Runes '!$A:$AP,'DB Runes'!$AR1222,FALSE)</f>
        <v>0</v>
      </c>
      <c r="T1222">
        <f>HLOOKUP(T$1,'DB Runes '!$A:$AP,'DB Runes'!$AR1222,FALSE)</f>
        <v>0</v>
      </c>
      <c r="U1222">
        <f>HLOOKUP(U$1,'DB Runes '!$A:$AP,'DB Runes'!$AR1222,FALSE)</f>
        <v>0</v>
      </c>
      <c r="V1222">
        <f>HLOOKUP(V$1,'DB Runes '!$A:$AP,'DB Runes'!$AR1222,FALSE)</f>
        <v>0</v>
      </c>
      <c r="W1222">
        <f>HLOOKUP(W$1,'DB Runes '!$A:$AP,'DB Runes'!$AR1222,FALSE)</f>
        <v>0</v>
      </c>
      <c r="X1222">
        <f>HLOOKUP(X$1,'DB Runes '!$A:$AP,'DB Runes'!$AR1222,FALSE)</f>
        <v>0</v>
      </c>
      <c r="Y1222">
        <f>HLOOKUP(Y$1,'DB Runes '!$A:$AP,'DB Runes'!$AR1222,FALSE)</f>
        <v>0</v>
      </c>
      <c r="Z1222">
        <f>HLOOKUP(Z$1,'DB Runes '!$A:$AP,'DB Runes'!$AR1222,FALSE)</f>
        <v>0</v>
      </c>
      <c r="AA1222">
        <f>HLOOKUP(AA$1,'DB Runes '!$A:$AP,'DB Runes'!$AR1222,FALSE)</f>
        <v>0</v>
      </c>
      <c r="AB1222">
        <f>HLOOKUP(AB$1,'DB Runes '!$A:$AP,'DB Runes'!$AR1222,FALSE)</f>
        <v>0</v>
      </c>
      <c r="AC1222">
        <f>HLOOKUP(AC$1,'DB Runes '!$A:$AP,'DB Runes'!$AR1222,FALSE)</f>
        <v>0</v>
      </c>
      <c r="AD1222">
        <f>HLOOKUP(AD$1,'DB Runes '!$A:$AP,'DB Runes'!$AR1222,FALSE)</f>
        <v>0</v>
      </c>
      <c r="AE1222">
        <f>HLOOKUP(AE$1,'DB Runes '!$A:$AP,'DB Runes'!$AR1222,FALSE)</f>
        <v>0</v>
      </c>
      <c r="AF1222">
        <f>HLOOKUP(AF$1,'DB Runes '!$A:$AP,'DB Runes'!$AR1222,FALSE)</f>
        <v>0</v>
      </c>
      <c r="AG1222">
        <f>HLOOKUP(AG$1,'DB Runes '!$A:$AP,'DB Runes'!$AR1222,FALSE)</f>
        <v>0</v>
      </c>
      <c r="AH1222">
        <f>HLOOKUP(AH$1,'DB Runes '!$A:$AP,'DB Runes'!$AR1222,FALSE)</f>
        <v>0</v>
      </c>
      <c r="AI1222">
        <f>HLOOKUP(AI$1,'DB Runes '!$A:$AP,'DB Runes'!$AR1222,FALSE)</f>
        <v>0</v>
      </c>
      <c r="AJ1222">
        <f>HLOOKUP(AJ$1,'DB Runes '!$A:$AP,'DB Runes'!$AR1222,FALSE)</f>
        <v>0</v>
      </c>
      <c r="AK1222">
        <f>HLOOKUP(AK$1,'DB Runes '!$A:$AP,'DB Runes'!$AR1222,FALSE)</f>
        <v>0</v>
      </c>
      <c r="AL1222">
        <f>HLOOKUP(AL$1,'DB Runes '!$A:$AP,'DB Runes'!$AR1222,FALSE)</f>
        <v>0</v>
      </c>
      <c r="AM1222">
        <f>HLOOKUP(AM$1,'DB Runes '!$A:$AP,'DB Runes'!$AR1222,FALSE)</f>
        <v>0</v>
      </c>
      <c r="AN1222">
        <f>HLOOKUP(AN$1,'DB Runes '!$A:$AP,'DB Runes'!$AR1222,FALSE)</f>
        <v>0</v>
      </c>
      <c r="AO1222">
        <f>HLOOKUP(AO$1,'DB Runes '!$A:$AP,'DB Runes'!$AR1222,FALSE)</f>
        <v>0</v>
      </c>
      <c r="AP1222">
        <f>HLOOKUP(AP$1,'DB Runes '!$A:$AP,'DB Runes'!$AR1222,FALSE)</f>
        <v>0</v>
      </c>
      <c r="AR1222">
        <v>1222</v>
      </c>
    </row>
    <row r="1223" spans="1:44" x14ac:dyDescent="0.25">
      <c r="A1223">
        <f>HLOOKUP(A$1,'DB Runes '!$A:$AP,'DB Runes'!$AR1223,FALSE)</f>
        <v>0</v>
      </c>
      <c r="B1223">
        <f>HLOOKUP(B$1,'DB Runes '!$A:$AP,'DB Runes'!$AR1223,FALSE)</f>
        <v>0</v>
      </c>
      <c r="C1223">
        <f>HLOOKUP(C$1,'DB Runes '!$A:$AP,'DB Runes'!$AR1223,FALSE)</f>
        <v>0</v>
      </c>
      <c r="D1223">
        <f>HLOOKUP(D$1,'DB Runes '!$A:$AP,'DB Runes'!$AR1223,FALSE)</f>
        <v>0</v>
      </c>
      <c r="E1223">
        <f>HLOOKUP(E$1,'DB Runes '!$A:$AP,'DB Runes'!$AR1223,FALSE)</f>
        <v>0</v>
      </c>
      <c r="F1223">
        <f>HLOOKUP(F$1,'DB Runes '!$A:$AP,'DB Runes'!$AR1223,FALSE)</f>
        <v>0</v>
      </c>
      <c r="G1223">
        <f>HLOOKUP(G$1,'DB Runes '!$A:$AP,'DB Runes'!$AR1223,FALSE)</f>
        <v>0</v>
      </c>
      <c r="H1223">
        <f>HLOOKUP(H$1,'DB Runes '!$A:$AP,'DB Runes'!$AR1223,FALSE)</f>
        <v>0</v>
      </c>
      <c r="I1223">
        <f>HLOOKUP(I$1,'DB Runes '!$A:$AP,'DB Runes'!$AR1223,FALSE)</f>
        <v>0</v>
      </c>
      <c r="J1223">
        <f>HLOOKUP(J$1,'DB Runes '!$A:$AP,'DB Runes'!$AR1223,FALSE)</f>
        <v>0</v>
      </c>
      <c r="K1223">
        <f>HLOOKUP(K$1,'DB Runes '!$A:$AP,'DB Runes'!$AR1223,FALSE)</f>
        <v>0</v>
      </c>
      <c r="L1223">
        <f>HLOOKUP(L$1,'DB Runes '!$A:$AP,'DB Runes'!$AR1223,FALSE)</f>
        <v>0</v>
      </c>
      <c r="M1223">
        <f>HLOOKUP(M$1,'DB Runes '!$A:$AP,'DB Runes'!$AR1223,FALSE)</f>
        <v>0</v>
      </c>
      <c r="N1223">
        <f>HLOOKUP(N$1,'DB Runes '!$A:$AP,'DB Runes'!$AR1223,FALSE)</f>
        <v>0</v>
      </c>
      <c r="O1223">
        <f>HLOOKUP(O$1,'DB Runes '!$A:$AP,'DB Runes'!$AR1223,FALSE)</f>
        <v>0</v>
      </c>
      <c r="P1223">
        <f>HLOOKUP(P$1,'DB Runes '!$A:$AP,'DB Runes'!$AR1223,FALSE)</f>
        <v>0</v>
      </c>
      <c r="Q1223">
        <f>HLOOKUP(Q$1,'DB Runes '!$A:$AP,'DB Runes'!$AR1223,FALSE)</f>
        <v>0</v>
      </c>
      <c r="R1223">
        <f>HLOOKUP(R$1,'DB Runes '!$A:$AP,'DB Runes'!$AR1223,FALSE)</f>
        <v>0</v>
      </c>
      <c r="S1223">
        <f>HLOOKUP(S$1,'DB Runes '!$A:$AP,'DB Runes'!$AR1223,FALSE)</f>
        <v>0</v>
      </c>
      <c r="T1223">
        <f>HLOOKUP(T$1,'DB Runes '!$A:$AP,'DB Runes'!$AR1223,FALSE)</f>
        <v>0</v>
      </c>
      <c r="U1223">
        <f>HLOOKUP(U$1,'DB Runes '!$A:$AP,'DB Runes'!$AR1223,FALSE)</f>
        <v>0</v>
      </c>
      <c r="V1223">
        <f>HLOOKUP(V$1,'DB Runes '!$A:$AP,'DB Runes'!$AR1223,FALSE)</f>
        <v>0</v>
      </c>
      <c r="W1223">
        <f>HLOOKUP(W$1,'DB Runes '!$A:$AP,'DB Runes'!$AR1223,FALSE)</f>
        <v>0</v>
      </c>
      <c r="X1223">
        <f>HLOOKUP(X$1,'DB Runes '!$A:$AP,'DB Runes'!$AR1223,FALSE)</f>
        <v>0</v>
      </c>
      <c r="Y1223">
        <f>HLOOKUP(Y$1,'DB Runes '!$A:$AP,'DB Runes'!$AR1223,FALSE)</f>
        <v>0</v>
      </c>
      <c r="Z1223">
        <f>HLOOKUP(Z$1,'DB Runes '!$A:$AP,'DB Runes'!$AR1223,FALSE)</f>
        <v>0</v>
      </c>
      <c r="AA1223">
        <f>HLOOKUP(AA$1,'DB Runes '!$A:$AP,'DB Runes'!$AR1223,FALSE)</f>
        <v>0</v>
      </c>
      <c r="AB1223">
        <f>HLOOKUP(AB$1,'DB Runes '!$A:$AP,'DB Runes'!$AR1223,FALSE)</f>
        <v>0</v>
      </c>
      <c r="AC1223">
        <f>HLOOKUP(AC$1,'DB Runes '!$A:$AP,'DB Runes'!$AR1223,FALSE)</f>
        <v>0</v>
      </c>
      <c r="AD1223">
        <f>HLOOKUP(AD$1,'DB Runes '!$A:$AP,'DB Runes'!$AR1223,FALSE)</f>
        <v>0</v>
      </c>
      <c r="AE1223">
        <f>HLOOKUP(AE$1,'DB Runes '!$A:$AP,'DB Runes'!$AR1223,FALSE)</f>
        <v>0</v>
      </c>
      <c r="AF1223">
        <f>HLOOKUP(AF$1,'DB Runes '!$A:$AP,'DB Runes'!$AR1223,FALSE)</f>
        <v>0</v>
      </c>
      <c r="AG1223">
        <f>HLOOKUP(AG$1,'DB Runes '!$A:$AP,'DB Runes'!$AR1223,FALSE)</f>
        <v>0</v>
      </c>
      <c r="AH1223">
        <f>HLOOKUP(AH$1,'DB Runes '!$A:$AP,'DB Runes'!$AR1223,FALSE)</f>
        <v>0</v>
      </c>
      <c r="AI1223">
        <f>HLOOKUP(AI$1,'DB Runes '!$A:$AP,'DB Runes'!$AR1223,FALSE)</f>
        <v>0</v>
      </c>
      <c r="AJ1223">
        <f>HLOOKUP(AJ$1,'DB Runes '!$A:$AP,'DB Runes'!$AR1223,FALSE)</f>
        <v>0</v>
      </c>
      <c r="AK1223">
        <f>HLOOKUP(AK$1,'DB Runes '!$A:$AP,'DB Runes'!$AR1223,FALSE)</f>
        <v>0</v>
      </c>
      <c r="AL1223">
        <f>HLOOKUP(AL$1,'DB Runes '!$A:$AP,'DB Runes'!$AR1223,FALSE)</f>
        <v>0</v>
      </c>
      <c r="AM1223">
        <f>HLOOKUP(AM$1,'DB Runes '!$A:$AP,'DB Runes'!$AR1223,FALSE)</f>
        <v>0</v>
      </c>
      <c r="AN1223">
        <f>HLOOKUP(AN$1,'DB Runes '!$A:$AP,'DB Runes'!$AR1223,FALSE)</f>
        <v>0</v>
      </c>
      <c r="AO1223">
        <f>HLOOKUP(AO$1,'DB Runes '!$A:$AP,'DB Runes'!$AR1223,FALSE)</f>
        <v>0</v>
      </c>
      <c r="AP1223">
        <f>HLOOKUP(AP$1,'DB Runes '!$A:$AP,'DB Runes'!$AR1223,FALSE)</f>
        <v>0</v>
      </c>
      <c r="AR1223">
        <v>1223</v>
      </c>
    </row>
    <row r="1224" spans="1:44" x14ac:dyDescent="0.25">
      <c r="A1224">
        <f>HLOOKUP(A$1,'DB Runes '!$A:$AP,'DB Runes'!$AR1224,FALSE)</f>
        <v>0</v>
      </c>
      <c r="B1224">
        <f>HLOOKUP(B$1,'DB Runes '!$A:$AP,'DB Runes'!$AR1224,FALSE)</f>
        <v>0</v>
      </c>
      <c r="C1224">
        <f>HLOOKUP(C$1,'DB Runes '!$A:$AP,'DB Runes'!$AR1224,FALSE)</f>
        <v>0</v>
      </c>
      <c r="D1224">
        <f>HLOOKUP(D$1,'DB Runes '!$A:$AP,'DB Runes'!$AR1224,FALSE)</f>
        <v>0</v>
      </c>
      <c r="E1224">
        <f>HLOOKUP(E$1,'DB Runes '!$A:$AP,'DB Runes'!$AR1224,FALSE)</f>
        <v>0</v>
      </c>
      <c r="F1224">
        <f>HLOOKUP(F$1,'DB Runes '!$A:$AP,'DB Runes'!$AR1224,FALSE)</f>
        <v>0</v>
      </c>
      <c r="G1224">
        <f>HLOOKUP(G$1,'DB Runes '!$A:$AP,'DB Runes'!$AR1224,FALSE)</f>
        <v>0</v>
      </c>
      <c r="H1224">
        <f>HLOOKUP(H$1,'DB Runes '!$A:$AP,'DB Runes'!$AR1224,FALSE)</f>
        <v>0</v>
      </c>
      <c r="I1224">
        <f>HLOOKUP(I$1,'DB Runes '!$A:$AP,'DB Runes'!$AR1224,FALSE)</f>
        <v>0</v>
      </c>
      <c r="J1224">
        <f>HLOOKUP(J$1,'DB Runes '!$A:$AP,'DB Runes'!$AR1224,FALSE)</f>
        <v>0</v>
      </c>
      <c r="K1224">
        <f>HLOOKUP(K$1,'DB Runes '!$A:$AP,'DB Runes'!$AR1224,FALSE)</f>
        <v>0</v>
      </c>
      <c r="L1224">
        <f>HLOOKUP(L$1,'DB Runes '!$A:$AP,'DB Runes'!$AR1224,FALSE)</f>
        <v>0</v>
      </c>
      <c r="M1224">
        <f>HLOOKUP(M$1,'DB Runes '!$A:$AP,'DB Runes'!$AR1224,FALSE)</f>
        <v>0</v>
      </c>
      <c r="N1224">
        <f>HLOOKUP(N$1,'DB Runes '!$A:$AP,'DB Runes'!$AR1224,FALSE)</f>
        <v>0</v>
      </c>
      <c r="O1224">
        <f>HLOOKUP(O$1,'DB Runes '!$A:$AP,'DB Runes'!$AR1224,FALSE)</f>
        <v>0</v>
      </c>
      <c r="P1224">
        <f>HLOOKUP(P$1,'DB Runes '!$A:$AP,'DB Runes'!$AR1224,FALSE)</f>
        <v>0</v>
      </c>
      <c r="Q1224">
        <f>HLOOKUP(Q$1,'DB Runes '!$A:$AP,'DB Runes'!$AR1224,FALSE)</f>
        <v>0</v>
      </c>
      <c r="R1224">
        <f>HLOOKUP(R$1,'DB Runes '!$A:$AP,'DB Runes'!$AR1224,FALSE)</f>
        <v>0</v>
      </c>
      <c r="S1224">
        <f>HLOOKUP(S$1,'DB Runes '!$A:$AP,'DB Runes'!$AR1224,FALSE)</f>
        <v>0</v>
      </c>
      <c r="T1224">
        <f>HLOOKUP(T$1,'DB Runes '!$A:$AP,'DB Runes'!$AR1224,FALSE)</f>
        <v>0</v>
      </c>
      <c r="U1224">
        <f>HLOOKUP(U$1,'DB Runes '!$A:$AP,'DB Runes'!$AR1224,FALSE)</f>
        <v>0</v>
      </c>
      <c r="V1224">
        <f>HLOOKUP(V$1,'DB Runes '!$A:$AP,'DB Runes'!$AR1224,FALSE)</f>
        <v>0</v>
      </c>
      <c r="W1224">
        <f>HLOOKUP(W$1,'DB Runes '!$A:$AP,'DB Runes'!$AR1224,FALSE)</f>
        <v>0</v>
      </c>
      <c r="X1224">
        <f>HLOOKUP(X$1,'DB Runes '!$A:$AP,'DB Runes'!$AR1224,FALSE)</f>
        <v>0</v>
      </c>
      <c r="Y1224">
        <f>HLOOKUP(Y$1,'DB Runes '!$A:$AP,'DB Runes'!$AR1224,FALSE)</f>
        <v>0</v>
      </c>
      <c r="Z1224">
        <f>HLOOKUP(Z$1,'DB Runes '!$A:$AP,'DB Runes'!$AR1224,FALSE)</f>
        <v>0</v>
      </c>
      <c r="AA1224">
        <f>HLOOKUP(AA$1,'DB Runes '!$A:$AP,'DB Runes'!$AR1224,FALSE)</f>
        <v>0</v>
      </c>
      <c r="AB1224">
        <f>HLOOKUP(AB$1,'DB Runes '!$A:$AP,'DB Runes'!$AR1224,FALSE)</f>
        <v>0</v>
      </c>
      <c r="AC1224">
        <f>HLOOKUP(AC$1,'DB Runes '!$A:$AP,'DB Runes'!$AR1224,FALSE)</f>
        <v>0</v>
      </c>
      <c r="AD1224">
        <f>HLOOKUP(AD$1,'DB Runes '!$A:$AP,'DB Runes'!$AR1224,FALSE)</f>
        <v>0</v>
      </c>
      <c r="AE1224">
        <f>HLOOKUP(AE$1,'DB Runes '!$A:$AP,'DB Runes'!$AR1224,FALSE)</f>
        <v>0</v>
      </c>
      <c r="AF1224">
        <f>HLOOKUP(AF$1,'DB Runes '!$A:$AP,'DB Runes'!$AR1224,FALSE)</f>
        <v>0</v>
      </c>
      <c r="AG1224">
        <f>HLOOKUP(AG$1,'DB Runes '!$A:$AP,'DB Runes'!$AR1224,FALSE)</f>
        <v>0</v>
      </c>
      <c r="AH1224">
        <f>HLOOKUP(AH$1,'DB Runes '!$A:$AP,'DB Runes'!$AR1224,FALSE)</f>
        <v>0</v>
      </c>
      <c r="AI1224">
        <f>HLOOKUP(AI$1,'DB Runes '!$A:$AP,'DB Runes'!$AR1224,FALSE)</f>
        <v>0</v>
      </c>
      <c r="AJ1224">
        <f>HLOOKUP(AJ$1,'DB Runes '!$A:$AP,'DB Runes'!$AR1224,FALSE)</f>
        <v>0</v>
      </c>
      <c r="AK1224">
        <f>HLOOKUP(AK$1,'DB Runes '!$A:$AP,'DB Runes'!$AR1224,FALSE)</f>
        <v>0</v>
      </c>
      <c r="AL1224">
        <f>HLOOKUP(AL$1,'DB Runes '!$A:$AP,'DB Runes'!$AR1224,FALSE)</f>
        <v>0</v>
      </c>
      <c r="AM1224">
        <f>HLOOKUP(AM$1,'DB Runes '!$A:$AP,'DB Runes'!$AR1224,FALSE)</f>
        <v>0</v>
      </c>
      <c r="AN1224">
        <f>HLOOKUP(AN$1,'DB Runes '!$A:$AP,'DB Runes'!$AR1224,FALSE)</f>
        <v>0</v>
      </c>
      <c r="AO1224">
        <f>HLOOKUP(AO$1,'DB Runes '!$A:$AP,'DB Runes'!$AR1224,FALSE)</f>
        <v>0</v>
      </c>
      <c r="AP1224">
        <f>HLOOKUP(AP$1,'DB Runes '!$A:$AP,'DB Runes'!$AR1224,FALSE)</f>
        <v>0</v>
      </c>
      <c r="AR1224">
        <v>1224</v>
      </c>
    </row>
    <row r="1225" spans="1:44" x14ac:dyDescent="0.25">
      <c r="A1225">
        <f>HLOOKUP(A$1,'DB Runes '!$A:$AP,'DB Runes'!$AR1225,FALSE)</f>
        <v>0</v>
      </c>
      <c r="B1225">
        <f>HLOOKUP(B$1,'DB Runes '!$A:$AP,'DB Runes'!$AR1225,FALSE)</f>
        <v>0</v>
      </c>
      <c r="C1225">
        <f>HLOOKUP(C$1,'DB Runes '!$A:$AP,'DB Runes'!$AR1225,FALSE)</f>
        <v>0</v>
      </c>
      <c r="D1225">
        <f>HLOOKUP(D$1,'DB Runes '!$A:$AP,'DB Runes'!$AR1225,FALSE)</f>
        <v>0</v>
      </c>
      <c r="E1225">
        <f>HLOOKUP(E$1,'DB Runes '!$A:$AP,'DB Runes'!$AR1225,FALSE)</f>
        <v>0</v>
      </c>
      <c r="F1225">
        <f>HLOOKUP(F$1,'DB Runes '!$A:$AP,'DB Runes'!$AR1225,FALSE)</f>
        <v>0</v>
      </c>
      <c r="G1225">
        <f>HLOOKUP(G$1,'DB Runes '!$A:$AP,'DB Runes'!$AR1225,FALSE)</f>
        <v>0</v>
      </c>
      <c r="H1225">
        <f>HLOOKUP(H$1,'DB Runes '!$A:$AP,'DB Runes'!$AR1225,FALSE)</f>
        <v>0</v>
      </c>
      <c r="I1225">
        <f>HLOOKUP(I$1,'DB Runes '!$A:$AP,'DB Runes'!$AR1225,FALSE)</f>
        <v>0</v>
      </c>
      <c r="J1225">
        <f>HLOOKUP(J$1,'DB Runes '!$A:$AP,'DB Runes'!$AR1225,FALSE)</f>
        <v>0</v>
      </c>
      <c r="K1225">
        <f>HLOOKUP(K$1,'DB Runes '!$A:$AP,'DB Runes'!$AR1225,FALSE)</f>
        <v>0</v>
      </c>
      <c r="L1225">
        <f>HLOOKUP(L$1,'DB Runes '!$A:$AP,'DB Runes'!$AR1225,FALSE)</f>
        <v>0</v>
      </c>
      <c r="M1225">
        <f>HLOOKUP(M$1,'DB Runes '!$A:$AP,'DB Runes'!$AR1225,FALSE)</f>
        <v>0</v>
      </c>
      <c r="N1225">
        <f>HLOOKUP(N$1,'DB Runes '!$A:$AP,'DB Runes'!$AR1225,FALSE)</f>
        <v>0</v>
      </c>
      <c r="O1225">
        <f>HLOOKUP(O$1,'DB Runes '!$A:$AP,'DB Runes'!$AR1225,FALSE)</f>
        <v>0</v>
      </c>
      <c r="P1225">
        <f>HLOOKUP(P$1,'DB Runes '!$A:$AP,'DB Runes'!$AR1225,FALSE)</f>
        <v>0</v>
      </c>
      <c r="Q1225">
        <f>HLOOKUP(Q$1,'DB Runes '!$A:$AP,'DB Runes'!$AR1225,FALSE)</f>
        <v>0</v>
      </c>
      <c r="R1225">
        <f>HLOOKUP(R$1,'DB Runes '!$A:$AP,'DB Runes'!$AR1225,FALSE)</f>
        <v>0</v>
      </c>
      <c r="S1225">
        <f>HLOOKUP(S$1,'DB Runes '!$A:$AP,'DB Runes'!$AR1225,FALSE)</f>
        <v>0</v>
      </c>
      <c r="T1225">
        <f>HLOOKUP(T$1,'DB Runes '!$A:$AP,'DB Runes'!$AR1225,FALSE)</f>
        <v>0</v>
      </c>
      <c r="U1225">
        <f>HLOOKUP(U$1,'DB Runes '!$A:$AP,'DB Runes'!$AR1225,FALSE)</f>
        <v>0</v>
      </c>
      <c r="V1225">
        <f>HLOOKUP(V$1,'DB Runes '!$A:$AP,'DB Runes'!$AR1225,FALSE)</f>
        <v>0</v>
      </c>
      <c r="W1225">
        <f>HLOOKUP(W$1,'DB Runes '!$A:$AP,'DB Runes'!$AR1225,FALSE)</f>
        <v>0</v>
      </c>
      <c r="X1225">
        <f>HLOOKUP(X$1,'DB Runes '!$A:$AP,'DB Runes'!$AR1225,FALSE)</f>
        <v>0</v>
      </c>
      <c r="Y1225">
        <f>HLOOKUP(Y$1,'DB Runes '!$A:$AP,'DB Runes'!$AR1225,FALSE)</f>
        <v>0</v>
      </c>
      <c r="Z1225">
        <f>HLOOKUP(Z$1,'DB Runes '!$A:$AP,'DB Runes'!$AR1225,FALSE)</f>
        <v>0</v>
      </c>
      <c r="AA1225">
        <f>HLOOKUP(AA$1,'DB Runes '!$A:$AP,'DB Runes'!$AR1225,FALSE)</f>
        <v>0</v>
      </c>
      <c r="AB1225">
        <f>HLOOKUP(AB$1,'DB Runes '!$A:$AP,'DB Runes'!$AR1225,FALSE)</f>
        <v>0</v>
      </c>
      <c r="AC1225">
        <f>HLOOKUP(AC$1,'DB Runes '!$A:$AP,'DB Runes'!$AR1225,FALSE)</f>
        <v>0</v>
      </c>
      <c r="AD1225">
        <f>HLOOKUP(AD$1,'DB Runes '!$A:$AP,'DB Runes'!$AR1225,FALSE)</f>
        <v>0</v>
      </c>
      <c r="AE1225">
        <f>HLOOKUP(AE$1,'DB Runes '!$A:$AP,'DB Runes'!$AR1225,FALSE)</f>
        <v>0</v>
      </c>
      <c r="AF1225">
        <f>HLOOKUP(AF$1,'DB Runes '!$A:$AP,'DB Runes'!$AR1225,FALSE)</f>
        <v>0</v>
      </c>
      <c r="AG1225">
        <f>HLOOKUP(AG$1,'DB Runes '!$A:$AP,'DB Runes'!$AR1225,FALSE)</f>
        <v>0</v>
      </c>
      <c r="AH1225">
        <f>HLOOKUP(AH$1,'DB Runes '!$A:$AP,'DB Runes'!$AR1225,FALSE)</f>
        <v>0</v>
      </c>
      <c r="AI1225">
        <f>HLOOKUP(AI$1,'DB Runes '!$A:$AP,'DB Runes'!$AR1225,FALSE)</f>
        <v>0</v>
      </c>
      <c r="AJ1225">
        <f>HLOOKUP(AJ$1,'DB Runes '!$A:$AP,'DB Runes'!$AR1225,FALSE)</f>
        <v>0</v>
      </c>
      <c r="AK1225">
        <f>HLOOKUP(AK$1,'DB Runes '!$A:$AP,'DB Runes'!$AR1225,FALSE)</f>
        <v>0</v>
      </c>
      <c r="AL1225">
        <f>HLOOKUP(AL$1,'DB Runes '!$A:$AP,'DB Runes'!$AR1225,FALSE)</f>
        <v>0</v>
      </c>
      <c r="AM1225">
        <f>HLOOKUP(AM$1,'DB Runes '!$A:$AP,'DB Runes'!$AR1225,FALSE)</f>
        <v>0</v>
      </c>
      <c r="AN1225">
        <f>HLOOKUP(AN$1,'DB Runes '!$A:$AP,'DB Runes'!$AR1225,FALSE)</f>
        <v>0</v>
      </c>
      <c r="AO1225">
        <f>HLOOKUP(AO$1,'DB Runes '!$A:$AP,'DB Runes'!$AR1225,FALSE)</f>
        <v>0</v>
      </c>
      <c r="AP1225">
        <f>HLOOKUP(AP$1,'DB Runes '!$A:$AP,'DB Runes'!$AR1225,FALSE)</f>
        <v>0</v>
      </c>
      <c r="AR1225">
        <v>1225</v>
      </c>
    </row>
    <row r="1226" spans="1:44" x14ac:dyDescent="0.25">
      <c r="A1226">
        <f>HLOOKUP(A$1,'DB Runes '!$A:$AP,'DB Runes'!$AR1226,FALSE)</f>
        <v>0</v>
      </c>
      <c r="B1226">
        <f>HLOOKUP(B$1,'DB Runes '!$A:$AP,'DB Runes'!$AR1226,FALSE)</f>
        <v>0</v>
      </c>
      <c r="C1226">
        <f>HLOOKUP(C$1,'DB Runes '!$A:$AP,'DB Runes'!$AR1226,FALSE)</f>
        <v>0</v>
      </c>
      <c r="D1226">
        <f>HLOOKUP(D$1,'DB Runes '!$A:$AP,'DB Runes'!$AR1226,FALSE)</f>
        <v>0</v>
      </c>
      <c r="E1226">
        <f>HLOOKUP(E$1,'DB Runes '!$A:$AP,'DB Runes'!$AR1226,FALSE)</f>
        <v>0</v>
      </c>
      <c r="F1226">
        <f>HLOOKUP(F$1,'DB Runes '!$A:$AP,'DB Runes'!$AR1226,FALSE)</f>
        <v>0</v>
      </c>
      <c r="G1226">
        <f>HLOOKUP(G$1,'DB Runes '!$A:$AP,'DB Runes'!$AR1226,FALSE)</f>
        <v>0</v>
      </c>
      <c r="H1226">
        <f>HLOOKUP(H$1,'DB Runes '!$A:$AP,'DB Runes'!$AR1226,FALSE)</f>
        <v>0</v>
      </c>
      <c r="I1226">
        <f>HLOOKUP(I$1,'DB Runes '!$A:$AP,'DB Runes'!$AR1226,FALSE)</f>
        <v>0</v>
      </c>
      <c r="J1226">
        <f>HLOOKUP(J$1,'DB Runes '!$A:$AP,'DB Runes'!$AR1226,FALSE)</f>
        <v>0</v>
      </c>
      <c r="K1226">
        <f>HLOOKUP(K$1,'DB Runes '!$A:$AP,'DB Runes'!$AR1226,FALSE)</f>
        <v>0</v>
      </c>
      <c r="L1226">
        <f>HLOOKUP(L$1,'DB Runes '!$A:$AP,'DB Runes'!$AR1226,FALSE)</f>
        <v>0</v>
      </c>
      <c r="M1226">
        <f>HLOOKUP(M$1,'DB Runes '!$A:$AP,'DB Runes'!$AR1226,FALSE)</f>
        <v>0</v>
      </c>
      <c r="N1226">
        <f>HLOOKUP(N$1,'DB Runes '!$A:$AP,'DB Runes'!$AR1226,FALSE)</f>
        <v>0</v>
      </c>
      <c r="O1226">
        <f>HLOOKUP(O$1,'DB Runes '!$A:$AP,'DB Runes'!$AR1226,FALSE)</f>
        <v>0</v>
      </c>
      <c r="P1226">
        <f>HLOOKUP(P$1,'DB Runes '!$A:$AP,'DB Runes'!$AR1226,FALSE)</f>
        <v>0</v>
      </c>
      <c r="Q1226">
        <f>HLOOKUP(Q$1,'DB Runes '!$A:$AP,'DB Runes'!$AR1226,FALSE)</f>
        <v>0</v>
      </c>
      <c r="R1226">
        <f>HLOOKUP(R$1,'DB Runes '!$A:$AP,'DB Runes'!$AR1226,FALSE)</f>
        <v>0</v>
      </c>
      <c r="S1226">
        <f>HLOOKUP(S$1,'DB Runes '!$A:$AP,'DB Runes'!$AR1226,FALSE)</f>
        <v>0</v>
      </c>
      <c r="T1226">
        <f>HLOOKUP(T$1,'DB Runes '!$A:$AP,'DB Runes'!$AR1226,FALSE)</f>
        <v>0</v>
      </c>
      <c r="U1226">
        <f>HLOOKUP(U$1,'DB Runes '!$A:$AP,'DB Runes'!$AR1226,FALSE)</f>
        <v>0</v>
      </c>
      <c r="V1226">
        <f>HLOOKUP(V$1,'DB Runes '!$A:$AP,'DB Runes'!$AR1226,FALSE)</f>
        <v>0</v>
      </c>
      <c r="W1226">
        <f>HLOOKUP(W$1,'DB Runes '!$A:$AP,'DB Runes'!$AR1226,FALSE)</f>
        <v>0</v>
      </c>
      <c r="X1226">
        <f>HLOOKUP(X$1,'DB Runes '!$A:$AP,'DB Runes'!$AR1226,FALSE)</f>
        <v>0</v>
      </c>
      <c r="Y1226">
        <f>HLOOKUP(Y$1,'DB Runes '!$A:$AP,'DB Runes'!$AR1226,FALSE)</f>
        <v>0</v>
      </c>
      <c r="Z1226">
        <f>HLOOKUP(Z$1,'DB Runes '!$A:$AP,'DB Runes'!$AR1226,FALSE)</f>
        <v>0</v>
      </c>
      <c r="AA1226">
        <f>HLOOKUP(AA$1,'DB Runes '!$A:$AP,'DB Runes'!$AR1226,FALSE)</f>
        <v>0</v>
      </c>
      <c r="AB1226">
        <f>HLOOKUP(AB$1,'DB Runes '!$A:$AP,'DB Runes'!$AR1226,FALSE)</f>
        <v>0</v>
      </c>
      <c r="AC1226">
        <f>HLOOKUP(AC$1,'DB Runes '!$A:$AP,'DB Runes'!$AR1226,FALSE)</f>
        <v>0</v>
      </c>
      <c r="AD1226">
        <f>HLOOKUP(AD$1,'DB Runes '!$A:$AP,'DB Runes'!$AR1226,FALSE)</f>
        <v>0</v>
      </c>
      <c r="AE1226">
        <f>HLOOKUP(AE$1,'DB Runes '!$A:$AP,'DB Runes'!$AR1226,FALSE)</f>
        <v>0</v>
      </c>
      <c r="AF1226">
        <f>HLOOKUP(AF$1,'DB Runes '!$A:$AP,'DB Runes'!$AR1226,FALSE)</f>
        <v>0</v>
      </c>
      <c r="AG1226">
        <f>HLOOKUP(AG$1,'DB Runes '!$A:$AP,'DB Runes'!$AR1226,FALSE)</f>
        <v>0</v>
      </c>
      <c r="AH1226">
        <f>HLOOKUP(AH$1,'DB Runes '!$A:$AP,'DB Runes'!$AR1226,FALSE)</f>
        <v>0</v>
      </c>
      <c r="AI1226">
        <f>HLOOKUP(AI$1,'DB Runes '!$A:$AP,'DB Runes'!$AR1226,FALSE)</f>
        <v>0</v>
      </c>
      <c r="AJ1226">
        <f>HLOOKUP(AJ$1,'DB Runes '!$A:$AP,'DB Runes'!$AR1226,FALSE)</f>
        <v>0</v>
      </c>
      <c r="AK1226">
        <f>HLOOKUP(AK$1,'DB Runes '!$A:$AP,'DB Runes'!$AR1226,FALSE)</f>
        <v>0</v>
      </c>
      <c r="AL1226">
        <f>HLOOKUP(AL$1,'DB Runes '!$A:$AP,'DB Runes'!$AR1226,FALSE)</f>
        <v>0</v>
      </c>
      <c r="AM1226">
        <f>HLOOKUP(AM$1,'DB Runes '!$A:$AP,'DB Runes'!$AR1226,FALSE)</f>
        <v>0</v>
      </c>
      <c r="AN1226">
        <f>HLOOKUP(AN$1,'DB Runes '!$A:$AP,'DB Runes'!$AR1226,FALSE)</f>
        <v>0</v>
      </c>
      <c r="AO1226">
        <f>HLOOKUP(AO$1,'DB Runes '!$A:$AP,'DB Runes'!$AR1226,FALSE)</f>
        <v>0</v>
      </c>
      <c r="AP1226">
        <f>HLOOKUP(AP$1,'DB Runes '!$A:$AP,'DB Runes'!$AR1226,FALSE)</f>
        <v>0</v>
      </c>
      <c r="AR1226">
        <v>1226</v>
      </c>
    </row>
    <row r="1227" spans="1:44" x14ac:dyDescent="0.25">
      <c r="A1227">
        <f>HLOOKUP(A$1,'DB Runes '!$A:$AP,'DB Runes'!$AR1227,FALSE)</f>
        <v>0</v>
      </c>
      <c r="B1227">
        <f>HLOOKUP(B$1,'DB Runes '!$A:$AP,'DB Runes'!$AR1227,FALSE)</f>
        <v>0</v>
      </c>
      <c r="C1227">
        <f>HLOOKUP(C$1,'DB Runes '!$A:$AP,'DB Runes'!$AR1227,FALSE)</f>
        <v>0</v>
      </c>
      <c r="D1227">
        <f>HLOOKUP(D$1,'DB Runes '!$A:$AP,'DB Runes'!$AR1227,FALSE)</f>
        <v>0</v>
      </c>
      <c r="E1227">
        <f>HLOOKUP(E$1,'DB Runes '!$A:$AP,'DB Runes'!$AR1227,FALSE)</f>
        <v>0</v>
      </c>
      <c r="F1227">
        <f>HLOOKUP(F$1,'DB Runes '!$A:$AP,'DB Runes'!$AR1227,FALSE)</f>
        <v>0</v>
      </c>
      <c r="G1227">
        <f>HLOOKUP(G$1,'DB Runes '!$A:$AP,'DB Runes'!$AR1227,FALSE)</f>
        <v>0</v>
      </c>
      <c r="H1227">
        <f>HLOOKUP(H$1,'DB Runes '!$A:$AP,'DB Runes'!$AR1227,FALSE)</f>
        <v>0</v>
      </c>
      <c r="I1227">
        <f>HLOOKUP(I$1,'DB Runes '!$A:$AP,'DB Runes'!$AR1227,FALSE)</f>
        <v>0</v>
      </c>
      <c r="J1227">
        <f>HLOOKUP(J$1,'DB Runes '!$A:$AP,'DB Runes'!$AR1227,FALSE)</f>
        <v>0</v>
      </c>
      <c r="K1227">
        <f>HLOOKUP(K$1,'DB Runes '!$A:$AP,'DB Runes'!$AR1227,FALSE)</f>
        <v>0</v>
      </c>
      <c r="L1227">
        <f>HLOOKUP(L$1,'DB Runes '!$A:$AP,'DB Runes'!$AR1227,FALSE)</f>
        <v>0</v>
      </c>
      <c r="M1227">
        <f>HLOOKUP(M$1,'DB Runes '!$A:$AP,'DB Runes'!$AR1227,FALSE)</f>
        <v>0</v>
      </c>
      <c r="N1227">
        <f>HLOOKUP(N$1,'DB Runes '!$A:$AP,'DB Runes'!$AR1227,FALSE)</f>
        <v>0</v>
      </c>
      <c r="O1227">
        <f>HLOOKUP(O$1,'DB Runes '!$A:$AP,'DB Runes'!$AR1227,FALSE)</f>
        <v>0</v>
      </c>
      <c r="P1227">
        <f>HLOOKUP(P$1,'DB Runes '!$A:$AP,'DB Runes'!$AR1227,FALSE)</f>
        <v>0</v>
      </c>
      <c r="Q1227">
        <f>HLOOKUP(Q$1,'DB Runes '!$A:$AP,'DB Runes'!$AR1227,FALSE)</f>
        <v>0</v>
      </c>
      <c r="R1227">
        <f>HLOOKUP(R$1,'DB Runes '!$A:$AP,'DB Runes'!$AR1227,FALSE)</f>
        <v>0</v>
      </c>
      <c r="S1227">
        <f>HLOOKUP(S$1,'DB Runes '!$A:$AP,'DB Runes'!$AR1227,FALSE)</f>
        <v>0</v>
      </c>
      <c r="T1227">
        <f>HLOOKUP(T$1,'DB Runes '!$A:$AP,'DB Runes'!$AR1227,FALSE)</f>
        <v>0</v>
      </c>
      <c r="U1227">
        <f>HLOOKUP(U$1,'DB Runes '!$A:$AP,'DB Runes'!$AR1227,FALSE)</f>
        <v>0</v>
      </c>
      <c r="V1227">
        <f>HLOOKUP(V$1,'DB Runes '!$A:$AP,'DB Runes'!$AR1227,FALSE)</f>
        <v>0</v>
      </c>
      <c r="W1227">
        <f>HLOOKUP(W$1,'DB Runes '!$A:$AP,'DB Runes'!$AR1227,FALSE)</f>
        <v>0</v>
      </c>
      <c r="X1227">
        <f>HLOOKUP(X$1,'DB Runes '!$A:$AP,'DB Runes'!$AR1227,FALSE)</f>
        <v>0</v>
      </c>
      <c r="Y1227">
        <f>HLOOKUP(Y$1,'DB Runes '!$A:$AP,'DB Runes'!$AR1227,FALSE)</f>
        <v>0</v>
      </c>
      <c r="Z1227">
        <f>HLOOKUP(Z$1,'DB Runes '!$A:$AP,'DB Runes'!$AR1227,FALSE)</f>
        <v>0</v>
      </c>
      <c r="AA1227">
        <f>HLOOKUP(AA$1,'DB Runes '!$A:$AP,'DB Runes'!$AR1227,FALSE)</f>
        <v>0</v>
      </c>
      <c r="AB1227">
        <f>HLOOKUP(AB$1,'DB Runes '!$A:$AP,'DB Runes'!$AR1227,FALSE)</f>
        <v>0</v>
      </c>
      <c r="AC1227">
        <f>HLOOKUP(AC$1,'DB Runes '!$A:$AP,'DB Runes'!$AR1227,FALSE)</f>
        <v>0</v>
      </c>
      <c r="AD1227">
        <f>HLOOKUP(AD$1,'DB Runes '!$A:$AP,'DB Runes'!$AR1227,FALSE)</f>
        <v>0</v>
      </c>
      <c r="AE1227">
        <f>HLOOKUP(AE$1,'DB Runes '!$A:$AP,'DB Runes'!$AR1227,FALSE)</f>
        <v>0</v>
      </c>
      <c r="AF1227">
        <f>HLOOKUP(AF$1,'DB Runes '!$A:$AP,'DB Runes'!$AR1227,FALSE)</f>
        <v>0</v>
      </c>
      <c r="AG1227">
        <f>HLOOKUP(AG$1,'DB Runes '!$A:$AP,'DB Runes'!$AR1227,FALSE)</f>
        <v>0</v>
      </c>
      <c r="AH1227">
        <f>HLOOKUP(AH$1,'DB Runes '!$A:$AP,'DB Runes'!$AR1227,FALSE)</f>
        <v>0</v>
      </c>
      <c r="AI1227">
        <f>HLOOKUP(AI$1,'DB Runes '!$A:$AP,'DB Runes'!$AR1227,FALSE)</f>
        <v>0</v>
      </c>
      <c r="AJ1227">
        <f>HLOOKUP(AJ$1,'DB Runes '!$A:$AP,'DB Runes'!$AR1227,FALSE)</f>
        <v>0</v>
      </c>
      <c r="AK1227">
        <f>HLOOKUP(AK$1,'DB Runes '!$A:$AP,'DB Runes'!$AR1227,FALSE)</f>
        <v>0</v>
      </c>
      <c r="AL1227">
        <f>HLOOKUP(AL$1,'DB Runes '!$A:$AP,'DB Runes'!$AR1227,FALSE)</f>
        <v>0</v>
      </c>
      <c r="AM1227">
        <f>HLOOKUP(AM$1,'DB Runes '!$A:$AP,'DB Runes'!$AR1227,FALSE)</f>
        <v>0</v>
      </c>
      <c r="AN1227">
        <f>HLOOKUP(AN$1,'DB Runes '!$A:$AP,'DB Runes'!$AR1227,FALSE)</f>
        <v>0</v>
      </c>
      <c r="AO1227">
        <f>HLOOKUP(AO$1,'DB Runes '!$A:$AP,'DB Runes'!$AR1227,FALSE)</f>
        <v>0</v>
      </c>
      <c r="AP1227">
        <f>HLOOKUP(AP$1,'DB Runes '!$A:$AP,'DB Runes'!$AR1227,FALSE)</f>
        <v>0</v>
      </c>
      <c r="AR1227">
        <v>1227</v>
      </c>
    </row>
    <row r="1228" spans="1:44" x14ac:dyDescent="0.25">
      <c r="A1228">
        <f>HLOOKUP(A$1,'DB Runes '!$A:$AP,'DB Runes'!$AR1228,FALSE)</f>
        <v>0</v>
      </c>
      <c r="B1228">
        <f>HLOOKUP(B$1,'DB Runes '!$A:$AP,'DB Runes'!$AR1228,FALSE)</f>
        <v>0</v>
      </c>
      <c r="C1228">
        <f>HLOOKUP(C$1,'DB Runes '!$A:$AP,'DB Runes'!$AR1228,FALSE)</f>
        <v>0</v>
      </c>
      <c r="D1228">
        <f>HLOOKUP(D$1,'DB Runes '!$A:$AP,'DB Runes'!$AR1228,FALSE)</f>
        <v>0</v>
      </c>
      <c r="E1228">
        <f>HLOOKUP(E$1,'DB Runes '!$A:$AP,'DB Runes'!$AR1228,FALSE)</f>
        <v>0</v>
      </c>
      <c r="F1228">
        <f>HLOOKUP(F$1,'DB Runes '!$A:$AP,'DB Runes'!$AR1228,FALSE)</f>
        <v>0</v>
      </c>
      <c r="G1228">
        <f>HLOOKUP(G$1,'DB Runes '!$A:$AP,'DB Runes'!$AR1228,FALSE)</f>
        <v>0</v>
      </c>
      <c r="H1228">
        <f>HLOOKUP(H$1,'DB Runes '!$A:$AP,'DB Runes'!$AR1228,FALSE)</f>
        <v>0</v>
      </c>
      <c r="I1228">
        <f>HLOOKUP(I$1,'DB Runes '!$A:$AP,'DB Runes'!$AR1228,FALSE)</f>
        <v>0</v>
      </c>
      <c r="J1228">
        <f>HLOOKUP(J$1,'DB Runes '!$A:$AP,'DB Runes'!$AR1228,FALSE)</f>
        <v>0</v>
      </c>
      <c r="K1228">
        <f>HLOOKUP(K$1,'DB Runes '!$A:$AP,'DB Runes'!$AR1228,FALSE)</f>
        <v>0</v>
      </c>
      <c r="L1228">
        <f>HLOOKUP(L$1,'DB Runes '!$A:$AP,'DB Runes'!$AR1228,FALSE)</f>
        <v>0</v>
      </c>
      <c r="M1228">
        <f>HLOOKUP(M$1,'DB Runes '!$A:$AP,'DB Runes'!$AR1228,FALSE)</f>
        <v>0</v>
      </c>
      <c r="N1228">
        <f>HLOOKUP(N$1,'DB Runes '!$A:$AP,'DB Runes'!$AR1228,FALSE)</f>
        <v>0</v>
      </c>
      <c r="O1228">
        <f>HLOOKUP(O$1,'DB Runes '!$A:$AP,'DB Runes'!$AR1228,FALSE)</f>
        <v>0</v>
      </c>
      <c r="P1228">
        <f>HLOOKUP(P$1,'DB Runes '!$A:$AP,'DB Runes'!$AR1228,FALSE)</f>
        <v>0</v>
      </c>
      <c r="Q1228">
        <f>HLOOKUP(Q$1,'DB Runes '!$A:$AP,'DB Runes'!$AR1228,FALSE)</f>
        <v>0</v>
      </c>
      <c r="R1228">
        <f>HLOOKUP(R$1,'DB Runes '!$A:$AP,'DB Runes'!$AR1228,FALSE)</f>
        <v>0</v>
      </c>
      <c r="S1228">
        <f>HLOOKUP(S$1,'DB Runes '!$A:$AP,'DB Runes'!$AR1228,FALSE)</f>
        <v>0</v>
      </c>
      <c r="T1228">
        <f>HLOOKUP(T$1,'DB Runes '!$A:$AP,'DB Runes'!$AR1228,FALSE)</f>
        <v>0</v>
      </c>
      <c r="U1228">
        <f>HLOOKUP(U$1,'DB Runes '!$A:$AP,'DB Runes'!$AR1228,FALSE)</f>
        <v>0</v>
      </c>
      <c r="V1228">
        <f>HLOOKUP(V$1,'DB Runes '!$A:$AP,'DB Runes'!$AR1228,FALSE)</f>
        <v>0</v>
      </c>
      <c r="W1228">
        <f>HLOOKUP(W$1,'DB Runes '!$A:$AP,'DB Runes'!$AR1228,FALSE)</f>
        <v>0</v>
      </c>
      <c r="X1228">
        <f>HLOOKUP(X$1,'DB Runes '!$A:$AP,'DB Runes'!$AR1228,FALSE)</f>
        <v>0</v>
      </c>
      <c r="Y1228">
        <f>HLOOKUP(Y$1,'DB Runes '!$A:$AP,'DB Runes'!$AR1228,FALSE)</f>
        <v>0</v>
      </c>
      <c r="Z1228">
        <f>HLOOKUP(Z$1,'DB Runes '!$A:$AP,'DB Runes'!$AR1228,FALSE)</f>
        <v>0</v>
      </c>
      <c r="AA1228">
        <f>HLOOKUP(AA$1,'DB Runes '!$A:$AP,'DB Runes'!$AR1228,FALSE)</f>
        <v>0</v>
      </c>
      <c r="AB1228">
        <f>HLOOKUP(AB$1,'DB Runes '!$A:$AP,'DB Runes'!$AR1228,FALSE)</f>
        <v>0</v>
      </c>
      <c r="AC1228">
        <f>HLOOKUP(AC$1,'DB Runes '!$A:$AP,'DB Runes'!$AR1228,FALSE)</f>
        <v>0</v>
      </c>
      <c r="AD1228">
        <f>HLOOKUP(AD$1,'DB Runes '!$A:$AP,'DB Runes'!$AR1228,FALSE)</f>
        <v>0</v>
      </c>
      <c r="AE1228">
        <f>HLOOKUP(AE$1,'DB Runes '!$A:$AP,'DB Runes'!$AR1228,FALSE)</f>
        <v>0</v>
      </c>
      <c r="AF1228">
        <f>HLOOKUP(AF$1,'DB Runes '!$A:$AP,'DB Runes'!$AR1228,FALSE)</f>
        <v>0</v>
      </c>
      <c r="AG1228">
        <f>HLOOKUP(AG$1,'DB Runes '!$A:$AP,'DB Runes'!$AR1228,FALSE)</f>
        <v>0</v>
      </c>
      <c r="AH1228">
        <f>HLOOKUP(AH$1,'DB Runes '!$A:$AP,'DB Runes'!$AR1228,FALSE)</f>
        <v>0</v>
      </c>
      <c r="AI1228">
        <f>HLOOKUP(AI$1,'DB Runes '!$A:$AP,'DB Runes'!$AR1228,FALSE)</f>
        <v>0</v>
      </c>
      <c r="AJ1228">
        <f>HLOOKUP(AJ$1,'DB Runes '!$A:$AP,'DB Runes'!$AR1228,FALSE)</f>
        <v>0</v>
      </c>
      <c r="AK1228">
        <f>HLOOKUP(AK$1,'DB Runes '!$A:$AP,'DB Runes'!$AR1228,FALSE)</f>
        <v>0</v>
      </c>
      <c r="AL1228">
        <f>HLOOKUP(AL$1,'DB Runes '!$A:$AP,'DB Runes'!$AR1228,FALSE)</f>
        <v>0</v>
      </c>
      <c r="AM1228">
        <f>HLOOKUP(AM$1,'DB Runes '!$A:$AP,'DB Runes'!$AR1228,FALSE)</f>
        <v>0</v>
      </c>
      <c r="AN1228">
        <f>HLOOKUP(AN$1,'DB Runes '!$A:$AP,'DB Runes'!$AR1228,FALSE)</f>
        <v>0</v>
      </c>
      <c r="AO1228">
        <f>HLOOKUP(AO$1,'DB Runes '!$A:$AP,'DB Runes'!$AR1228,FALSE)</f>
        <v>0</v>
      </c>
      <c r="AP1228">
        <f>HLOOKUP(AP$1,'DB Runes '!$A:$AP,'DB Runes'!$AR1228,FALSE)</f>
        <v>0</v>
      </c>
      <c r="AR1228">
        <v>1228</v>
      </c>
    </row>
    <row r="1229" spans="1:44" x14ac:dyDescent="0.25">
      <c r="A1229">
        <f>HLOOKUP(A$1,'DB Runes '!$A:$AP,'DB Runes'!$AR1229,FALSE)</f>
        <v>0</v>
      </c>
      <c r="B1229">
        <f>HLOOKUP(B$1,'DB Runes '!$A:$AP,'DB Runes'!$AR1229,FALSE)</f>
        <v>0</v>
      </c>
      <c r="C1229">
        <f>HLOOKUP(C$1,'DB Runes '!$A:$AP,'DB Runes'!$AR1229,FALSE)</f>
        <v>0</v>
      </c>
      <c r="D1229">
        <f>HLOOKUP(D$1,'DB Runes '!$A:$AP,'DB Runes'!$AR1229,FALSE)</f>
        <v>0</v>
      </c>
      <c r="E1229">
        <f>HLOOKUP(E$1,'DB Runes '!$A:$AP,'DB Runes'!$AR1229,FALSE)</f>
        <v>0</v>
      </c>
      <c r="F1229">
        <f>HLOOKUP(F$1,'DB Runes '!$A:$AP,'DB Runes'!$AR1229,FALSE)</f>
        <v>0</v>
      </c>
      <c r="G1229">
        <f>HLOOKUP(G$1,'DB Runes '!$A:$AP,'DB Runes'!$AR1229,FALSE)</f>
        <v>0</v>
      </c>
      <c r="H1229">
        <f>HLOOKUP(H$1,'DB Runes '!$A:$AP,'DB Runes'!$AR1229,FALSE)</f>
        <v>0</v>
      </c>
      <c r="I1229">
        <f>HLOOKUP(I$1,'DB Runes '!$A:$AP,'DB Runes'!$AR1229,FALSE)</f>
        <v>0</v>
      </c>
      <c r="J1229">
        <f>HLOOKUP(J$1,'DB Runes '!$A:$AP,'DB Runes'!$AR1229,FALSE)</f>
        <v>0</v>
      </c>
      <c r="K1229">
        <f>HLOOKUP(K$1,'DB Runes '!$A:$AP,'DB Runes'!$AR1229,FALSE)</f>
        <v>0</v>
      </c>
      <c r="L1229">
        <f>HLOOKUP(L$1,'DB Runes '!$A:$AP,'DB Runes'!$AR1229,FALSE)</f>
        <v>0</v>
      </c>
      <c r="M1229">
        <f>HLOOKUP(M$1,'DB Runes '!$A:$AP,'DB Runes'!$AR1229,FALSE)</f>
        <v>0</v>
      </c>
      <c r="N1229">
        <f>HLOOKUP(N$1,'DB Runes '!$A:$AP,'DB Runes'!$AR1229,FALSE)</f>
        <v>0</v>
      </c>
      <c r="O1229">
        <f>HLOOKUP(O$1,'DB Runes '!$A:$AP,'DB Runes'!$AR1229,FALSE)</f>
        <v>0</v>
      </c>
      <c r="P1229">
        <f>HLOOKUP(P$1,'DB Runes '!$A:$AP,'DB Runes'!$AR1229,FALSE)</f>
        <v>0</v>
      </c>
      <c r="Q1229">
        <f>HLOOKUP(Q$1,'DB Runes '!$A:$AP,'DB Runes'!$AR1229,FALSE)</f>
        <v>0</v>
      </c>
      <c r="R1229">
        <f>HLOOKUP(R$1,'DB Runes '!$A:$AP,'DB Runes'!$AR1229,FALSE)</f>
        <v>0</v>
      </c>
      <c r="S1229">
        <f>HLOOKUP(S$1,'DB Runes '!$A:$AP,'DB Runes'!$AR1229,FALSE)</f>
        <v>0</v>
      </c>
      <c r="T1229">
        <f>HLOOKUP(T$1,'DB Runes '!$A:$AP,'DB Runes'!$AR1229,FALSE)</f>
        <v>0</v>
      </c>
      <c r="U1229">
        <f>HLOOKUP(U$1,'DB Runes '!$A:$AP,'DB Runes'!$AR1229,FALSE)</f>
        <v>0</v>
      </c>
      <c r="V1229">
        <f>HLOOKUP(V$1,'DB Runes '!$A:$AP,'DB Runes'!$AR1229,FALSE)</f>
        <v>0</v>
      </c>
      <c r="W1229">
        <f>HLOOKUP(W$1,'DB Runes '!$A:$AP,'DB Runes'!$AR1229,FALSE)</f>
        <v>0</v>
      </c>
      <c r="X1229">
        <f>HLOOKUP(X$1,'DB Runes '!$A:$AP,'DB Runes'!$AR1229,FALSE)</f>
        <v>0</v>
      </c>
      <c r="Y1229">
        <f>HLOOKUP(Y$1,'DB Runes '!$A:$AP,'DB Runes'!$AR1229,FALSE)</f>
        <v>0</v>
      </c>
      <c r="Z1229">
        <f>HLOOKUP(Z$1,'DB Runes '!$A:$AP,'DB Runes'!$AR1229,FALSE)</f>
        <v>0</v>
      </c>
      <c r="AA1229">
        <f>HLOOKUP(AA$1,'DB Runes '!$A:$AP,'DB Runes'!$AR1229,FALSE)</f>
        <v>0</v>
      </c>
      <c r="AB1229">
        <f>HLOOKUP(AB$1,'DB Runes '!$A:$AP,'DB Runes'!$AR1229,FALSE)</f>
        <v>0</v>
      </c>
      <c r="AC1229">
        <f>HLOOKUP(AC$1,'DB Runes '!$A:$AP,'DB Runes'!$AR1229,FALSE)</f>
        <v>0</v>
      </c>
      <c r="AD1229">
        <f>HLOOKUP(AD$1,'DB Runes '!$A:$AP,'DB Runes'!$AR1229,FALSE)</f>
        <v>0</v>
      </c>
      <c r="AE1229">
        <f>HLOOKUP(AE$1,'DB Runes '!$A:$AP,'DB Runes'!$AR1229,FALSE)</f>
        <v>0</v>
      </c>
      <c r="AF1229">
        <f>HLOOKUP(AF$1,'DB Runes '!$A:$AP,'DB Runes'!$AR1229,FALSE)</f>
        <v>0</v>
      </c>
      <c r="AG1229">
        <f>HLOOKUP(AG$1,'DB Runes '!$A:$AP,'DB Runes'!$AR1229,FALSE)</f>
        <v>0</v>
      </c>
      <c r="AH1229">
        <f>HLOOKUP(AH$1,'DB Runes '!$A:$AP,'DB Runes'!$AR1229,FALSE)</f>
        <v>0</v>
      </c>
      <c r="AI1229">
        <f>HLOOKUP(AI$1,'DB Runes '!$A:$AP,'DB Runes'!$AR1229,FALSE)</f>
        <v>0</v>
      </c>
      <c r="AJ1229">
        <f>HLOOKUP(AJ$1,'DB Runes '!$A:$AP,'DB Runes'!$AR1229,FALSE)</f>
        <v>0</v>
      </c>
      <c r="AK1229">
        <f>HLOOKUP(AK$1,'DB Runes '!$A:$AP,'DB Runes'!$AR1229,FALSE)</f>
        <v>0</v>
      </c>
      <c r="AL1229">
        <f>HLOOKUP(AL$1,'DB Runes '!$A:$AP,'DB Runes'!$AR1229,FALSE)</f>
        <v>0</v>
      </c>
      <c r="AM1229">
        <f>HLOOKUP(AM$1,'DB Runes '!$A:$AP,'DB Runes'!$AR1229,FALSE)</f>
        <v>0</v>
      </c>
      <c r="AN1229">
        <f>HLOOKUP(AN$1,'DB Runes '!$A:$AP,'DB Runes'!$AR1229,FALSE)</f>
        <v>0</v>
      </c>
      <c r="AO1229">
        <f>HLOOKUP(AO$1,'DB Runes '!$A:$AP,'DB Runes'!$AR1229,FALSE)</f>
        <v>0</v>
      </c>
      <c r="AP1229">
        <f>HLOOKUP(AP$1,'DB Runes '!$A:$AP,'DB Runes'!$AR1229,FALSE)</f>
        <v>0</v>
      </c>
      <c r="AR1229">
        <v>1229</v>
      </c>
    </row>
    <row r="1230" spans="1:44" x14ac:dyDescent="0.25">
      <c r="A1230">
        <f>HLOOKUP(A$1,'DB Runes '!$A:$AP,'DB Runes'!$AR1230,FALSE)</f>
        <v>0</v>
      </c>
      <c r="B1230">
        <f>HLOOKUP(B$1,'DB Runes '!$A:$AP,'DB Runes'!$AR1230,FALSE)</f>
        <v>0</v>
      </c>
      <c r="C1230">
        <f>HLOOKUP(C$1,'DB Runes '!$A:$AP,'DB Runes'!$AR1230,FALSE)</f>
        <v>0</v>
      </c>
      <c r="D1230">
        <f>HLOOKUP(D$1,'DB Runes '!$A:$AP,'DB Runes'!$AR1230,FALSE)</f>
        <v>0</v>
      </c>
      <c r="E1230">
        <f>HLOOKUP(E$1,'DB Runes '!$A:$AP,'DB Runes'!$AR1230,FALSE)</f>
        <v>0</v>
      </c>
      <c r="F1230">
        <f>HLOOKUP(F$1,'DB Runes '!$A:$AP,'DB Runes'!$AR1230,FALSE)</f>
        <v>0</v>
      </c>
      <c r="G1230">
        <f>HLOOKUP(G$1,'DB Runes '!$A:$AP,'DB Runes'!$AR1230,FALSE)</f>
        <v>0</v>
      </c>
      <c r="H1230">
        <f>HLOOKUP(H$1,'DB Runes '!$A:$AP,'DB Runes'!$AR1230,FALSE)</f>
        <v>0</v>
      </c>
      <c r="I1230">
        <f>HLOOKUP(I$1,'DB Runes '!$A:$AP,'DB Runes'!$AR1230,FALSE)</f>
        <v>0</v>
      </c>
      <c r="J1230">
        <f>HLOOKUP(J$1,'DB Runes '!$A:$AP,'DB Runes'!$AR1230,FALSE)</f>
        <v>0</v>
      </c>
      <c r="K1230">
        <f>HLOOKUP(K$1,'DB Runes '!$A:$AP,'DB Runes'!$AR1230,FALSE)</f>
        <v>0</v>
      </c>
      <c r="L1230">
        <f>HLOOKUP(L$1,'DB Runes '!$A:$AP,'DB Runes'!$AR1230,FALSE)</f>
        <v>0</v>
      </c>
      <c r="M1230">
        <f>HLOOKUP(M$1,'DB Runes '!$A:$AP,'DB Runes'!$AR1230,FALSE)</f>
        <v>0</v>
      </c>
      <c r="N1230">
        <f>HLOOKUP(N$1,'DB Runes '!$A:$AP,'DB Runes'!$AR1230,FALSE)</f>
        <v>0</v>
      </c>
      <c r="O1230">
        <f>HLOOKUP(O$1,'DB Runes '!$A:$AP,'DB Runes'!$AR1230,FALSE)</f>
        <v>0</v>
      </c>
      <c r="P1230">
        <f>HLOOKUP(P$1,'DB Runes '!$A:$AP,'DB Runes'!$AR1230,FALSE)</f>
        <v>0</v>
      </c>
      <c r="Q1230">
        <f>HLOOKUP(Q$1,'DB Runes '!$A:$AP,'DB Runes'!$AR1230,FALSE)</f>
        <v>0</v>
      </c>
      <c r="R1230">
        <f>HLOOKUP(R$1,'DB Runes '!$A:$AP,'DB Runes'!$AR1230,FALSE)</f>
        <v>0</v>
      </c>
      <c r="S1230">
        <f>HLOOKUP(S$1,'DB Runes '!$A:$AP,'DB Runes'!$AR1230,FALSE)</f>
        <v>0</v>
      </c>
      <c r="T1230">
        <f>HLOOKUP(T$1,'DB Runes '!$A:$AP,'DB Runes'!$AR1230,FALSE)</f>
        <v>0</v>
      </c>
      <c r="U1230">
        <f>HLOOKUP(U$1,'DB Runes '!$A:$AP,'DB Runes'!$AR1230,FALSE)</f>
        <v>0</v>
      </c>
      <c r="V1230">
        <f>HLOOKUP(V$1,'DB Runes '!$A:$AP,'DB Runes'!$AR1230,FALSE)</f>
        <v>0</v>
      </c>
      <c r="W1230">
        <f>HLOOKUP(W$1,'DB Runes '!$A:$AP,'DB Runes'!$AR1230,FALSE)</f>
        <v>0</v>
      </c>
      <c r="X1230">
        <f>HLOOKUP(X$1,'DB Runes '!$A:$AP,'DB Runes'!$AR1230,FALSE)</f>
        <v>0</v>
      </c>
      <c r="Y1230">
        <f>HLOOKUP(Y$1,'DB Runes '!$A:$AP,'DB Runes'!$AR1230,FALSE)</f>
        <v>0</v>
      </c>
      <c r="Z1230">
        <f>HLOOKUP(Z$1,'DB Runes '!$A:$AP,'DB Runes'!$AR1230,FALSE)</f>
        <v>0</v>
      </c>
      <c r="AA1230">
        <f>HLOOKUP(AA$1,'DB Runes '!$A:$AP,'DB Runes'!$AR1230,FALSE)</f>
        <v>0</v>
      </c>
      <c r="AB1230">
        <f>HLOOKUP(AB$1,'DB Runes '!$A:$AP,'DB Runes'!$AR1230,FALSE)</f>
        <v>0</v>
      </c>
      <c r="AC1230">
        <f>HLOOKUP(AC$1,'DB Runes '!$A:$AP,'DB Runes'!$AR1230,FALSE)</f>
        <v>0</v>
      </c>
      <c r="AD1230">
        <f>HLOOKUP(AD$1,'DB Runes '!$A:$AP,'DB Runes'!$AR1230,FALSE)</f>
        <v>0</v>
      </c>
      <c r="AE1230">
        <f>HLOOKUP(AE$1,'DB Runes '!$A:$AP,'DB Runes'!$AR1230,FALSE)</f>
        <v>0</v>
      </c>
      <c r="AF1230">
        <f>HLOOKUP(AF$1,'DB Runes '!$A:$AP,'DB Runes'!$AR1230,FALSE)</f>
        <v>0</v>
      </c>
      <c r="AG1230">
        <f>HLOOKUP(AG$1,'DB Runes '!$A:$AP,'DB Runes'!$AR1230,FALSE)</f>
        <v>0</v>
      </c>
      <c r="AH1230">
        <f>HLOOKUP(AH$1,'DB Runes '!$A:$AP,'DB Runes'!$AR1230,FALSE)</f>
        <v>0</v>
      </c>
      <c r="AI1230">
        <f>HLOOKUP(AI$1,'DB Runes '!$A:$AP,'DB Runes'!$AR1230,FALSE)</f>
        <v>0</v>
      </c>
      <c r="AJ1230">
        <f>HLOOKUP(AJ$1,'DB Runes '!$A:$AP,'DB Runes'!$AR1230,FALSE)</f>
        <v>0</v>
      </c>
      <c r="AK1230">
        <f>HLOOKUP(AK$1,'DB Runes '!$A:$AP,'DB Runes'!$AR1230,FALSE)</f>
        <v>0</v>
      </c>
      <c r="AL1230">
        <f>HLOOKUP(AL$1,'DB Runes '!$A:$AP,'DB Runes'!$AR1230,FALSE)</f>
        <v>0</v>
      </c>
      <c r="AM1230">
        <f>HLOOKUP(AM$1,'DB Runes '!$A:$AP,'DB Runes'!$AR1230,FALSE)</f>
        <v>0</v>
      </c>
      <c r="AN1230">
        <f>HLOOKUP(AN$1,'DB Runes '!$A:$AP,'DB Runes'!$AR1230,FALSE)</f>
        <v>0</v>
      </c>
      <c r="AO1230">
        <f>HLOOKUP(AO$1,'DB Runes '!$A:$AP,'DB Runes'!$AR1230,FALSE)</f>
        <v>0</v>
      </c>
      <c r="AP1230">
        <f>HLOOKUP(AP$1,'DB Runes '!$A:$AP,'DB Runes'!$AR1230,FALSE)</f>
        <v>0</v>
      </c>
      <c r="AR1230">
        <v>1230</v>
      </c>
    </row>
    <row r="1231" spans="1:44" x14ac:dyDescent="0.25">
      <c r="A1231">
        <f>HLOOKUP(A$1,'DB Runes '!$A:$AP,'DB Runes'!$AR1231,FALSE)</f>
        <v>0</v>
      </c>
      <c r="B1231">
        <f>HLOOKUP(B$1,'DB Runes '!$A:$AP,'DB Runes'!$AR1231,FALSE)</f>
        <v>0</v>
      </c>
      <c r="C1231">
        <f>HLOOKUP(C$1,'DB Runes '!$A:$AP,'DB Runes'!$AR1231,FALSE)</f>
        <v>0</v>
      </c>
      <c r="D1231">
        <f>HLOOKUP(D$1,'DB Runes '!$A:$AP,'DB Runes'!$AR1231,FALSE)</f>
        <v>0</v>
      </c>
      <c r="E1231">
        <f>HLOOKUP(E$1,'DB Runes '!$A:$AP,'DB Runes'!$AR1231,FALSE)</f>
        <v>0</v>
      </c>
      <c r="F1231">
        <f>HLOOKUP(F$1,'DB Runes '!$A:$AP,'DB Runes'!$AR1231,FALSE)</f>
        <v>0</v>
      </c>
      <c r="G1231">
        <f>HLOOKUP(G$1,'DB Runes '!$A:$AP,'DB Runes'!$AR1231,FALSE)</f>
        <v>0</v>
      </c>
      <c r="H1231">
        <f>HLOOKUP(H$1,'DB Runes '!$A:$AP,'DB Runes'!$AR1231,FALSE)</f>
        <v>0</v>
      </c>
      <c r="I1231">
        <f>HLOOKUP(I$1,'DB Runes '!$A:$AP,'DB Runes'!$AR1231,FALSE)</f>
        <v>0</v>
      </c>
      <c r="J1231">
        <f>HLOOKUP(J$1,'DB Runes '!$A:$AP,'DB Runes'!$AR1231,FALSE)</f>
        <v>0</v>
      </c>
      <c r="K1231">
        <f>HLOOKUP(K$1,'DB Runes '!$A:$AP,'DB Runes'!$AR1231,FALSE)</f>
        <v>0</v>
      </c>
      <c r="L1231">
        <f>HLOOKUP(L$1,'DB Runes '!$A:$AP,'DB Runes'!$AR1231,FALSE)</f>
        <v>0</v>
      </c>
      <c r="M1231">
        <f>HLOOKUP(M$1,'DB Runes '!$A:$AP,'DB Runes'!$AR1231,FALSE)</f>
        <v>0</v>
      </c>
      <c r="N1231">
        <f>HLOOKUP(N$1,'DB Runes '!$A:$AP,'DB Runes'!$AR1231,FALSE)</f>
        <v>0</v>
      </c>
      <c r="O1231">
        <f>HLOOKUP(O$1,'DB Runes '!$A:$AP,'DB Runes'!$AR1231,FALSE)</f>
        <v>0</v>
      </c>
      <c r="P1231">
        <f>HLOOKUP(P$1,'DB Runes '!$A:$AP,'DB Runes'!$AR1231,FALSE)</f>
        <v>0</v>
      </c>
      <c r="Q1231">
        <f>HLOOKUP(Q$1,'DB Runes '!$A:$AP,'DB Runes'!$AR1231,FALSE)</f>
        <v>0</v>
      </c>
      <c r="R1231">
        <f>HLOOKUP(R$1,'DB Runes '!$A:$AP,'DB Runes'!$AR1231,FALSE)</f>
        <v>0</v>
      </c>
      <c r="S1231">
        <f>HLOOKUP(S$1,'DB Runes '!$A:$AP,'DB Runes'!$AR1231,FALSE)</f>
        <v>0</v>
      </c>
      <c r="T1231">
        <f>HLOOKUP(T$1,'DB Runes '!$A:$AP,'DB Runes'!$AR1231,FALSE)</f>
        <v>0</v>
      </c>
      <c r="U1231">
        <f>HLOOKUP(U$1,'DB Runes '!$A:$AP,'DB Runes'!$AR1231,FALSE)</f>
        <v>0</v>
      </c>
      <c r="V1231">
        <f>HLOOKUP(V$1,'DB Runes '!$A:$AP,'DB Runes'!$AR1231,FALSE)</f>
        <v>0</v>
      </c>
      <c r="W1231">
        <f>HLOOKUP(W$1,'DB Runes '!$A:$AP,'DB Runes'!$AR1231,FALSE)</f>
        <v>0</v>
      </c>
      <c r="X1231">
        <f>HLOOKUP(X$1,'DB Runes '!$A:$AP,'DB Runes'!$AR1231,FALSE)</f>
        <v>0</v>
      </c>
      <c r="Y1231">
        <f>HLOOKUP(Y$1,'DB Runes '!$A:$AP,'DB Runes'!$AR1231,FALSE)</f>
        <v>0</v>
      </c>
      <c r="Z1231">
        <f>HLOOKUP(Z$1,'DB Runes '!$A:$AP,'DB Runes'!$AR1231,FALSE)</f>
        <v>0</v>
      </c>
      <c r="AA1231">
        <f>HLOOKUP(AA$1,'DB Runes '!$A:$AP,'DB Runes'!$AR1231,FALSE)</f>
        <v>0</v>
      </c>
      <c r="AB1231">
        <f>HLOOKUP(AB$1,'DB Runes '!$A:$AP,'DB Runes'!$AR1231,FALSE)</f>
        <v>0</v>
      </c>
      <c r="AC1231">
        <f>HLOOKUP(AC$1,'DB Runes '!$A:$AP,'DB Runes'!$AR1231,FALSE)</f>
        <v>0</v>
      </c>
      <c r="AD1231">
        <f>HLOOKUP(AD$1,'DB Runes '!$A:$AP,'DB Runes'!$AR1231,FALSE)</f>
        <v>0</v>
      </c>
      <c r="AE1231">
        <f>HLOOKUP(AE$1,'DB Runes '!$A:$AP,'DB Runes'!$AR1231,FALSE)</f>
        <v>0</v>
      </c>
      <c r="AF1231">
        <f>HLOOKUP(AF$1,'DB Runes '!$A:$AP,'DB Runes'!$AR1231,FALSE)</f>
        <v>0</v>
      </c>
      <c r="AG1231">
        <f>HLOOKUP(AG$1,'DB Runes '!$A:$AP,'DB Runes'!$AR1231,FALSE)</f>
        <v>0</v>
      </c>
      <c r="AH1231">
        <f>HLOOKUP(AH$1,'DB Runes '!$A:$AP,'DB Runes'!$AR1231,FALSE)</f>
        <v>0</v>
      </c>
      <c r="AI1231">
        <f>HLOOKUP(AI$1,'DB Runes '!$A:$AP,'DB Runes'!$AR1231,FALSE)</f>
        <v>0</v>
      </c>
      <c r="AJ1231">
        <f>HLOOKUP(AJ$1,'DB Runes '!$A:$AP,'DB Runes'!$AR1231,FALSE)</f>
        <v>0</v>
      </c>
      <c r="AK1231">
        <f>HLOOKUP(AK$1,'DB Runes '!$A:$AP,'DB Runes'!$AR1231,FALSE)</f>
        <v>0</v>
      </c>
      <c r="AL1231">
        <f>HLOOKUP(AL$1,'DB Runes '!$A:$AP,'DB Runes'!$AR1231,FALSE)</f>
        <v>0</v>
      </c>
      <c r="AM1231">
        <f>HLOOKUP(AM$1,'DB Runes '!$A:$AP,'DB Runes'!$AR1231,FALSE)</f>
        <v>0</v>
      </c>
      <c r="AN1231">
        <f>HLOOKUP(AN$1,'DB Runes '!$A:$AP,'DB Runes'!$AR1231,FALSE)</f>
        <v>0</v>
      </c>
      <c r="AO1231">
        <f>HLOOKUP(AO$1,'DB Runes '!$A:$AP,'DB Runes'!$AR1231,FALSE)</f>
        <v>0</v>
      </c>
      <c r="AP1231">
        <f>HLOOKUP(AP$1,'DB Runes '!$A:$AP,'DB Runes'!$AR1231,FALSE)</f>
        <v>0</v>
      </c>
      <c r="AR1231">
        <v>1231</v>
      </c>
    </row>
    <row r="1232" spans="1:44" x14ac:dyDescent="0.25">
      <c r="A1232">
        <f>HLOOKUP(A$1,'DB Runes '!$A:$AP,'DB Runes'!$AR1232,FALSE)</f>
        <v>0</v>
      </c>
      <c r="B1232">
        <f>HLOOKUP(B$1,'DB Runes '!$A:$AP,'DB Runes'!$AR1232,FALSE)</f>
        <v>0</v>
      </c>
      <c r="C1232">
        <f>HLOOKUP(C$1,'DB Runes '!$A:$AP,'DB Runes'!$AR1232,FALSE)</f>
        <v>0</v>
      </c>
      <c r="D1232">
        <f>HLOOKUP(D$1,'DB Runes '!$A:$AP,'DB Runes'!$AR1232,FALSE)</f>
        <v>0</v>
      </c>
      <c r="E1232">
        <f>HLOOKUP(E$1,'DB Runes '!$A:$AP,'DB Runes'!$AR1232,FALSE)</f>
        <v>0</v>
      </c>
      <c r="F1232">
        <f>HLOOKUP(F$1,'DB Runes '!$A:$AP,'DB Runes'!$AR1232,FALSE)</f>
        <v>0</v>
      </c>
      <c r="G1232">
        <f>HLOOKUP(G$1,'DB Runes '!$A:$AP,'DB Runes'!$AR1232,FALSE)</f>
        <v>0</v>
      </c>
      <c r="H1232">
        <f>HLOOKUP(H$1,'DB Runes '!$A:$AP,'DB Runes'!$AR1232,FALSE)</f>
        <v>0</v>
      </c>
      <c r="I1232">
        <f>HLOOKUP(I$1,'DB Runes '!$A:$AP,'DB Runes'!$AR1232,FALSE)</f>
        <v>0</v>
      </c>
      <c r="J1232">
        <f>HLOOKUP(J$1,'DB Runes '!$A:$AP,'DB Runes'!$AR1232,FALSE)</f>
        <v>0</v>
      </c>
      <c r="K1232">
        <f>HLOOKUP(K$1,'DB Runes '!$A:$AP,'DB Runes'!$AR1232,FALSE)</f>
        <v>0</v>
      </c>
      <c r="L1232">
        <f>HLOOKUP(L$1,'DB Runes '!$A:$AP,'DB Runes'!$AR1232,FALSE)</f>
        <v>0</v>
      </c>
      <c r="M1232">
        <f>HLOOKUP(M$1,'DB Runes '!$A:$AP,'DB Runes'!$AR1232,FALSE)</f>
        <v>0</v>
      </c>
      <c r="N1232">
        <f>HLOOKUP(N$1,'DB Runes '!$A:$AP,'DB Runes'!$AR1232,FALSE)</f>
        <v>0</v>
      </c>
      <c r="O1232">
        <f>HLOOKUP(O$1,'DB Runes '!$A:$AP,'DB Runes'!$AR1232,FALSE)</f>
        <v>0</v>
      </c>
      <c r="P1232">
        <f>HLOOKUP(P$1,'DB Runes '!$A:$AP,'DB Runes'!$AR1232,FALSE)</f>
        <v>0</v>
      </c>
      <c r="Q1232">
        <f>HLOOKUP(Q$1,'DB Runes '!$A:$AP,'DB Runes'!$AR1232,FALSE)</f>
        <v>0</v>
      </c>
      <c r="R1232">
        <f>HLOOKUP(R$1,'DB Runes '!$A:$AP,'DB Runes'!$AR1232,FALSE)</f>
        <v>0</v>
      </c>
      <c r="S1232">
        <f>HLOOKUP(S$1,'DB Runes '!$A:$AP,'DB Runes'!$AR1232,FALSE)</f>
        <v>0</v>
      </c>
      <c r="T1232">
        <f>HLOOKUP(T$1,'DB Runes '!$A:$AP,'DB Runes'!$AR1232,FALSE)</f>
        <v>0</v>
      </c>
      <c r="U1232">
        <f>HLOOKUP(U$1,'DB Runes '!$A:$AP,'DB Runes'!$AR1232,FALSE)</f>
        <v>0</v>
      </c>
      <c r="V1232">
        <f>HLOOKUP(V$1,'DB Runes '!$A:$AP,'DB Runes'!$AR1232,FALSE)</f>
        <v>0</v>
      </c>
      <c r="W1232">
        <f>HLOOKUP(W$1,'DB Runes '!$A:$AP,'DB Runes'!$AR1232,FALSE)</f>
        <v>0</v>
      </c>
      <c r="X1232">
        <f>HLOOKUP(X$1,'DB Runes '!$A:$AP,'DB Runes'!$AR1232,FALSE)</f>
        <v>0</v>
      </c>
      <c r="Y1232">
        <f>HLOOKUP(Y$1,'DB Runes '!$A:$AP,'DB Runes'!$AR1232,FALSE)</f>
        <v>0</v>
      </c>
      <c r="Z1232">
        <f>HLOOKUP(Z$1,'DB Runes '!$A:$AP,'DB Runes'!$AR1232,FALSE)</f>
        <v>0</v>
      </c>
      <c r="AA1232">
        <f>HLOOKUP(AA$1,'DB Runes '!$A:$AP,'DB Runes'!$AR1232,FALSE)</f>
        <v>0</v>
      </c>
      <c r="AB1232">
        <f>HLOOKUP(AB$1,'DB Runes '!$A:$AP,'DB Runes'!$AR1232,FALSE)</f>
        <v>0</v>
      </c>
      <c r="AC1232">
        <f>HLOOKUP(AC$1,'DB Runes '!$A:$AP,'DB Runes'!$AR1232,FALSE)</f>
        <v>0</v>
      </c>
      <c r="AD1232">
        <f>HLOOKUP(AD$1,'DB Runes '!$A:$AP,'DB Runes'!$AR1232,FALSE)</f>
        <v>0</v>
      </c>
      <c r="AE1232">
        <f>HLOOKUP(AE$1,'DB Runes '!$A:$AP,'DB Runes'!$AR1232,FALSE)</f>
        <v>0</v>
      </c>
      <c r="AF1232">
        <f>HLOOKUP(AF$1,'DB Runes '!$A:$AP,'DB Runes'!$AR1232,FALSE)</f>
        <v>0</v>
      </c>
      <c r="AG1232">
        <f>HLOOKUP(AG$1,'DB Runes '!$A:$AP,'DB Runes'!$AR1232,FALSE)</f>
        <v>0</v>
      </c>
      <c r="AH1232">
        <f>HLOOKUP(AH$1,'DB Runes '!$A:$AP,'DB Runes'!$AR1232,FALSE)</f>
        <v>0</v>
      </c>
      <c r="AI1232">
        <f>HLOOKUP(AI$1,'DB Runes '!$A:$AP,'DB Runes'!$AR1232,FALSE)</f>
        <v>0</v>
      </c>
      <c r="AJ1232">
        <f>HLOOKUP(AJ$1,'DB Runes '!$A:$AP,'DB Runes'!$AR1232,FALSE)</f>
        <v>0</v>
      </c>
      <c r="AK1232">
        <f>HLOOKUP(AK$1,'DB Runes '!$A:$AP,'DB Runes'!$AR1232,FALSE)</f>
        <v>0</v>
      </c>
      <c r="AL1232">
        <f>HLOOKUP(AL$1,'DB Runes '!$A:$AP,'DB Runes'!$AR1232,FALSE)</f>
        <v>0</v>
      </c>
      <c r="AM1232">
        <f>HLOOKUP(AM$1,'DB Runes '!$A:$AP,'DB Runes'!$AR1232,FALSE)</f>
        <v>0</v>
      </c>
      <c r="AN1232">
        <f>HLOOKUP(AN$1,'DB Runes '!$A:$AP,'DB Runes'!$AR1232,FALSE)</f>
        <v>0</v>
      </c>
      <c r="AO1232">
        <f>HLOOKUP(AO$1,'DB Runes '!$A:$AP,'DB Runes'!$AR1232,FALSE)</f>
        <v>0</v>
      </c>
      <c r="AP1232">
        <f>HLOOKUP(AP$1,'DB Runes '!$A:$AP,'DB Runes'!$AR1232,FALSE)</f>
        <v>0</v>
      </c>
      <c r="AR1232">
        <v>1232</v>
      </c>
    </row>
    <row r="1233" spans="1:44" x14ac:dyDescent="0.25">
      <c r="A1233">
        <f>HLOOKUP(A$1,'DB Runes '!$A:$AP,'DB Runes'!$AR1233,FALSE)</f>
        <v>0</v>
      </c>
      <c r="B1233">
        <f>HLOOKUP(B$1,'DB Runes '!$A:$AP,'DB Runes'!$AR1233,FALSE)</f>
        <v>0</v>
      </c>
      <c r="C1233">
        <f>HLOOKUP(C$1,'DB Runes '!$A:$AP,'DB Runes'!$AR1233,FALSE)</f>
        <v>0</v>
      </c>
      <c r="D1233">
        <f>HLOOKUP(D$1,'DB Runes '!$A:$AP,'DB Runes'!$AR1233,FALSE)</f>
        <v>0</v>
      </c>
      <c r="E1233">
        <f>HLOOKUP(E$1,'DB Runes '!$A:$AP,'DB Runes'!$AR1233,FALSE)</f>
        <v>0</v>
      </c>
      <c r="F1233">
        <f>HLOOKUP(F$1,'DB Runes '!$A:$AP,'DB Runes'!$AR1233,FALSE)</f>
        <v>0</v>
      </c>
      <c r="G1233">
        <f>HLOOKUP(G$1,'DB Runes '!$A:$AP,'DB Runes'!$AR1233,FALSE)</f>
        <v>0</v>
      </c>
      <c r="H1233">
        <f>HLOOKUP(H$1,'DB Runes '!$A:$AP,'DB Runes'!$AR1233,FALSE)</f>
        <v>0</v>
      </c>
      <c r="I1233">
        <f>HLOOKUP(I$1,'DB Runes '!$A:$AP,'DB Runes'!$AR1233,FALSE)</f>
        <v>0</v>
      </c>
      <c r="J1233">
        <f>HLOOKUP(J$1,'DB Runes '!$A:$AP,'DB Runes'!$AR1233,FALSE)</f>
        <v>0</v>
      </c>
      <c r="K1233">
        <f>HLOOKUP(K$1,'DB Runes '!$A:$AP,'DB Runes'!$AR1233,FALSE)</f>
        <v>0</v>
      </c>
      <c r="L1233">
        <f>HLOOKUP(L$1,'DB Runes '!$A:$AP,'DB Runes'!$AR1233,FALSE)</f>
        <v>0</v>
      </c>
      <c r="M1233">
        <f>HLOOKUP(M$1,'DB Runes '!$A:$AP,'DB Runes'!$AR1233,FALSE)</f>
        <v>0</v>
      </c>
      <c r="N1233">
        <f>HLOOKUP(N$1,'DB Runes '!$A:$AP,'DB Runes'!$AR1233,FALSE)</f>
        <v>0</v>
      </c>
      <c r="O1233">
        <f>HLOOKUP(O$1,'DB Runes '!$A:$AP,'DB Runes'!$AR1233,FALSE)</f>
        <v>0</v>
      </c>
      <c r="P1233">
        <f>HLOOKUP(P$1,'DB Runes '!$A:$AP,'DB Runes'!$AR1233,FALSE)</f>
        <v>0</v>
      </c>
      <c r="Q1233">
        <f>HLOOKUP(Q$1,'DB Runes '!$A:$AP,'DB Runes'!$AR1233,FALSE)</f>
        <v>0</v>
      </c>
      <c r="R1233">
        <f>HLOOKUP(R$1,'DB Runes '!$A:$AP,'DB Runes'!$AR1233,FALSE)</f>
        <v>0</v>
      </c>
      <c r="S1233">
        <f>HLOOKUP(S$1,'DB Runes '!$A:$AP,'DB Runes'!$AR1233,FALSE)</f>
        <v>0</v>
      </c>
      <c r="T1233">
        <f>HLOOKUP(T$1,'DB Runes '!$A:$AP,'DB Runes'!$AR1233,FALSE)</f>
        <v>0</v>
      </c>
      <c r="U1233">
        <f>HLOOKUP(U$1,'DB Runes '!$A:$AP,'DB Runes'!$AR1233,FALSE)</f>
        <v>0</v>
      </c>
      <c r="V1233">
        <f>HLOOKUP(V$1,'DB Runes '!$A:$AP,'DB Runes'!$AR1233,FALSE)</f>
        <v>0</v>
      </c>
      <c r="W1233">
        <f>HLOOKUP(W$1,'DB Runes '!$A:$AP,'DB Runes'!$AR1233,FALSE)</f>
        <v>0</v>
      </c>
      <c r="X1233">
        <f>HLOOKUP(X$1,'DB Runes '!$A:$AP,'DB Runes'!$AR1233,FALSE)</f>
        <v>0</v>
      </c>
      <c r="Y1233">
        <f>HLOOKUP(Y$1,'DB Runes '!$A:$AP,'DB Runes'!$AR1233,FALSE)</f>
        <v>0</v>
      </c>
      <c r="Z1233">
        <f>HLOOKUP(Z$1,'DB Runes '!$A:$AP,'DB Runes'!$AR1233,FALSE)</f>
        <v>0</v>
      </c>
      <c r="AA1233">
        <f>HLOOKUP(AA$1,'DB Runes '!$A:$AP,'DB Runes'!$AR1233,FALSE)</f>
        <v>0</v>
      </c>
      <c r="AB1233">
        <f>HLOOKUP(AB$1,'DB Runes '!$A:$AP,'DB Runes'!$AR1233,FALSE)</f>
        <v>0</v>
      </c>
      <c r="AC1233">
        <f>HLOOKUP(AC$1,'DB Runes '!$A:$AP,'DB Runes'!$AR1233,FALSE)</f>
        <v>0</v>
      </c>
      <c r="AD1233">
        <f>HLOOKUP(AD$1,'DB Runes '!$A:$AP,'DB Runes'!$AR1233,FALSE)</f>
        <v>0</v>
      </c>
      <c r="AE1233">
        <f>HLOOKUP(AE$1,'DB Runes '!$A:$AP,'DB Runes'!$AR1233,FALSE)</f>
        <v>0</v>
      </c>
      <c r="AF1233">
        <f>HLOOKUP(AF$1,'DB Runes '!$A:$AP,'DB Runes'!$AR1233,FALSE)</f>
        <v>0</v>
      </c>
      <c r="AG1233">
        <f>HLOOKUP(AG$1,'DB Runes '!$A:$AP,'DB Runes'!$AR1233,FALSE)</f>
        <v>0</v>
      </c>
      <c r="AH1233">
        <f>HLOOKUP(AH$1,'DB Runes '!$A:$AP,'DB Runes'!$AR1233,FALSE)</f>
        <v>0</v>
      </c>
      <c r="AI1233">
        <f>HLOOKUP(AI$1,'DB Runes '!$A:$AP,'DB Runes'!$AR1233,FALSE)</f>
        <v>0</v>
      </c>
      <c r="AJ1233">
        <f>HLOOKUP(AJ$1,'DB Runes '!$A:$AP,'DB Runes'!$AR1233,FALSE)</f>
        <v>0</v>
      </c>
      <c r="AK1233">
        <f>HLOOKUP(AK$1,'DB Runes '!$A:$AP,'DB Runes'!$AR1233,FALSE)</f>
        <v>0</v>
      </c>
      <c r="AL1233">
        <f>HLOOKUP(AL$1,'DB Runes '!$A:$AP,'DB Runes'!$AR1233,FALSE)</f>
        <v>0</v>
      </c>
      <c r="AM1233">
        <f>HLOOKUP(AM$1,'DB Runes '!$A:$AP,'DB Runes'!$AR1233,FALSE)</f>
        <v>0</v>
      </c>
      <c r="AN1233">
        <f>HLOOKUP(AN$1,'DB Runes '!$A:$AP,'DB Runes'!$AR1233,FALSE)</f>
        <v>0</v>
      </c>
      <c r="AO1233">
        <f>HLOOKUP(AO$1,'DB Runes '!$A:$AP,'DB Runes'!$AR1233,FALSE)</f>
        <v>0</v>
      </c>
      <c r="AP1233">
        <f>HLOOKUP(AP$1,'DB Runes '!$A:$AP,'DB Runes'!$AR1233,FALSE)</f>
        <v>0</v>
      </c>
      <c r="AR1233">
        <v>1233</v>
      </c>
    </row>
    <row r="1234" spans="1:44" x14ac:dyDescent="0.25">
      <c r="A1234">
        <f>HLOOKUP(A$1,'DB Runes '!$A:$AP,'DB Runes'!$AR1234,FALSE)</f>
        <v>0</v>
      </c>
      <c r="B1234">
        <f>HLOOKUP(B$1,'DB Runes '!$A:$AP,'DB Runes'!$AR1234,FALSE)</f>
        <v>0</v>
      </c>
      <c r="C1234">
        <f>HLOOKUP(C$1,'DB Runes '!$A:$AP,'DB Runes'!$AR1234,FALSE)</f>
        <v>0</v>
      </c>
      <c r="D1234">
        <f>HLOOKUP(D$1,'DB Runes '!$A:$AP,'DB Runes'!$AR1234,FALSE)</f>
        <v>0</v>
      </c>
      <c r="E1234">
        <f>HLOOKUP(E$1,'DB Runes '!$A:$AP,'DB Runes'!$AR1234,FALSE)</f>
        <v>0</v>
      </c>
      <c r="F1234">
        <f>HLOOKUP(F$1,'DB Runes '!$A:$AP,'DB Runes'!$AR1234,FALSE)</f>
        <v>0</v>
      </c>
      <c r="G1234">
        <f>HLOOKUP(G$1,'DB Runes '!$A:$AP,'DB Runes'!$AR1234,FALSE)</f>
        <v>0</v>
      </c>
      <c r="H1234">
        <f>HLOOKUP(H$1,'DB Runes '!$A:$AP,'DB Runes'!$AR1234,FALSE)</f>
        <v>0</v>
      </c>
      <c r="I1234">
        <f>HLOOKUP(I$1,'DB Runes '!$A:$AP,'DB Runes'!$AR1234,FALSE)</f>
        <v>0</v>
      </c>
      <c r="J1234">
        <f>HLOOKUP(J$1,'DB Runes '!$A:$AP,'DB Runes'!$AR1234,FALSE)</f>
        <v>0</v>
      </c>
      <c r="K1234">
        <f>HLOOKUP(K$1,'DB Runes '!$A:$AP,'DB Runes'!$AR1234,FALSE)</f>
        <v>0</v>
      </c>
      <c r="L1234">
        <f>HLOOKUP(L$1,'DB Runes '!$A:$AP,'DB Runes'!$AR1234,FALSE)</f>
        <v>0</v>
      </c>
      <c r="M1234">
        <f>HLOOKUP(M$1,'DB Runes '!$A:$AP,'DB Runes'!$AR1234,FALSE)</f>
        <v>0</v>
      </c>
      <c r="N1234">
        <f>HLOOKUP(N$1,'DB Runes '!$A:$AP,'DB Runes'!$AR1234,FALSE)</f>
        <v>0</v>
      </c>
      <c r="O1234">
        <f>HLOOKUP(O$1,'DB Runes '!$A:$AP,'DB Runes'!$AR1234,FALSE)</f>
        <v>0</v>
      </c>
      <c r="P1234">
        <f>HLOOKUP(P$1,'DB Runes '!$A:$AP,'DB Runes'!$AR1234,FALSE)</f>
        <v>0</v>
      </c>
      <c r="Q1234">
        <f>HLOOKUP(Q$1,'DB Runes '!$A:$AP,'DB Runes'!$AR1234,FALSE)</f>
        <v>0</v>
      </c>
      <c r="R1234">
        <f>HLOOKUP(R$1,'DB Runes '!$A:$AP,'DB Runes'!$AR1234,FALSE)</f>
        <v>0</v>
      </c>
      <c r="S1234">
        <f>HLOOKUP(S$1,'DB Runes '!$A:$AP,'DB Runes'!$AR1234,FALSE)</f>
        <v>0</v>
      </c>
      <c r="T1234">
        <f>HLOOKUP(T$1,'DB Runes '!$A:$AP,'DB Runes'!$AR1234,FALSE)</f>
        <v>0</v>
      </c>
      <c r="U1234">
        <f>HLOOKUP(U$1,'DB Runes '!$A:$AP,'DB Runes'!$AR1234,FALSE)</f>
        <v>0</v>
      </c>
      <c r="V1234">
        <f>HLOOKUP(V$1,'DB Runes '!$A:$AP,'DB Runes'!$AR1234,FALSE)</f>
        <v>0</v>
      </c>
      <c r="W1234">
        <f>HLOOKUP(W$1,'DB Runes '!$A:$AP,'DB Runes'!$AR1234,FALSE)</f>
        <v>0</v>
      </c>
      <c r="X1234">
        <f>HLOOKUP(X$1,'DB Runes '!$A:$AP,'DB Runes'!$AR1234,FALSE)</f>
        <v>0</v>
      </c>
      <c r="Y1234">
        <f>HLOOKUP(Y$1,'DB Runes '!$A:$AP,'DB Runes'!$AR1234,FALSE)</f>
        <v>0</v>
      </c>
      <c r="Z1234">
        <f>HLOOKUP(Z$1,'DB Runes '!$A:$AP,'DB Runes'!$AR1234,FALSE)</f>
        <v>0</v>
      </c>
      <c r="AA1234">
        <f>HLOOKUP(AA$1,'DB Runes '!$A:$AP,'DB Runes'!$AR1234,FALSE)</f>
        <v>0</v>
      </c>
      <c r="AB1234">
        <f>HLOOKUP(AB$1,'DB Runes '!$A:$AP,'DB Runes'!$AR1234,FALSE)</f>
        <v>0</v>
      </c>
      <c r="AC1234">
        <f>HLOOKUP(AC$1,'DB Runes '!$A:$AP,'DB Runes'!$AR1234,FALSE)</f>
        <v>0</v>
      </c>
      <c r="AD1234">
        <f>HLOOKUP(AD$1,'DB Runes '!$A:$AP,'DB Runes'!$AR1234,FALSE)</f>
        <v>0</v>
      </c>
      <c r="AE1234">
        <f>HLOOKUP(AE$1,'DB Runes '!$A:$AP,'DB Runes'!$AR1234,FALSE)</f>
        <v>0</v>
      </c>
      <c r="AF1234">
        <f>HLOOKUP(AF$1,'DB Runes '!$A:$AP,'DB Runes'!$AR1234,FALSE)</f>
        <v>0</v>
      </c>
      <c r="AG1234">
        <f>HLOOKUP(AG$1,'DB Runes '!$A:$AP,'DB Runes'!$AR1234,FALSE)</f>
        <v>0</v>
      </c>
      <c r="AH1234">
        <f>HLOOKUP(AH$1,'DB Runes '!$A:$AP,'DB Runes'!$AR1234,FALSE)</f>
        <v>0</v>
      </c>
      <c r="AI1234">
        <f>HLOOKUP(AI$1,'DB Runes '!$A:$AP,'DB Runes'!$AR1234,FALSE)</f>
        <v>0</v>
      </c>
      <c r="AJ1234">
        <f>HLOOKUP(AJ$1,'DB Runes '!$A:$AP,'DB Runes'!$AR1234,FALSE)</f>
        <v>0</v>
      </c>
      <c r="AK1234">
        <f>HLOOKUP(AK$1,'DB Runes '!$A:$AP,'DB Runes'!$AR1234,FALSE)</f>
        <v>0</v>
      </c>
      <c r="AL1234">
        <f>HLOOKUP(AL$1,'DB Runes '!$A:$AP,'DB Runes'!$AR1234,FALSE)</f>
        <v>0</v>
      </c>
      <c r="AM1234">
        <f>HLOOKUP(AM$1,'DB Runes '!$A:$AP,'DB Runes'!$AR1234,FALSE)</f>
        <v>0</v>
      </c>
      <c r="AN1234">
        <f>HLOOKUP(AN$1,'DB Runes '!$A:$AP,'DB Runes'!$AR1234,FALSE)</f>
        <v>0</v>
      </c>
      <c r="AO1234">
        <f>HLOOKUP(AO$1,'DB Runes '!$A:$AP,'DB Runes'!$AR1234,FALSE)</f>
        <v>0</v>
      </c>
      <c r="AP1234">
        <f>HLOOKUP(AP$1,'DB Runes '!$A:$AP,'DB Runes'!$AR1234,FALSE)</f>
        <v>0</v>
      </c>
      <c r="AR1234">
        <v>1234</v>
      </c>
    </row>
    <row r="1235" spans="1:44" x14ac:dyDescent="0.25">
      <c r="A1235">
        <f>HLOOKUP(A$1,'DB Runes '!$A:$AP,'DB Runes'!$AR1235,FALSE)</f>
        <v>0</v>
      </c>
      <c r="B1235">
        <f>HLOOKUP(B$1,'DB Runes '!$A:$AP,'DB Runes'!$AR1235,FALSE)</f>
        <v>0</v>
      </c>
      <c r="C1235">
        <f>HLOOKUP(C$1,'DB Runes '!$A:$AP,'DB Runes'!$AR1235,FALSE)</f>
        <v>0</v>
      </c>
      <c r="D1235">
        <f>HLOOKUP(D$1,'DB Runes '!$A:$AP,'DB Runes'!$AR1235,FALSE)</f>
        <v>0</v>
      </c>
      <c r="E1235">
        <f>HLOOKUP(E$1,'DB Runes '!$A:$AP,'DB Runes'!$AR1235,FALSE)</f>
        <v>0</v>
      </c>
      <c r="F1235">
        <f>HLOOKUP(F$1,'DB Runes '!$A:$AP,'DB Runes'!$AR1235,FALSE)</f>
        <v>0</v>
      </c>
      <c r="G1235">
        <f>HLOOKUP(G$1,'DB Runes '!$A:$AP,'DB Runes'!$AR1235,FALSE)</f>
        <v>0</v>
      </c>
      <c r="H1235">
        <f>HLOOKUP(H$1,'DB Runes '!$A:$AP,'DB Runes'!$AR1235,FALSE)</f>
        <v>0</v>
      </c>
      <c r="I1235">
        <f>HLOOKUP(I$1,'DB Runes '!$A:$AP,'DB Runes'!$AR1235,FALSE)</f>
        <v>0</v>
      </c>
      <c r="J1235">
        <f>HLOOKUP(J$1,'DB Runes '!$A:$AP,'DB Runes'!$AR1235,FALSE)</f>
        <v>0</v>
      </c>
      <c r="K1235">
        <f>HLOOKUP(K$1,'DB Runes '!$A:$AP,'DB Runes'!$AR1235,FALSE)</f>
        <v>0</v>
      </c>
      <c r="L1235">
        <f>HLOOKUP(L$1,'DB Runes '!$A:$AP,'DB Runes'!$AR1235,FALSE)</f>
        <v>0</v>
      </c>
      <c r="M1235">
        <f>HLOOKUP(M$1,'DB Runes '!$A:$AP,'DB Runes'!$AR1235,FALSE)</f>
        <v>0</v>
      </c>
      <c r="N1235">
        <f>HLOOKUP(N$1,'DB Runes '!$A:$AP,'DB Runes'!$AR1235,FALSE)</f>
        <v>0</v>
      </c>
      <c r="O1235">
        <f>HLOOKUP(O$1,'DB Runes '!$A:$AP,'DB Runes'!$AR1235,FALSE)</f>
        <v>0</v>
      </c>
      <c r="P1235">
        <f>HLOOKUP(P$1,'DB Runes '!$A:$AP,'DB Runes'!$AR1235,FALSE)</f>
        <v>0</v>
      </c>
      <c r="Q1235">
        <f>HLOOKUP(Q$1,'DB Runes '!$A:$AP,'DB Runes'!$AR1235,FALSE)</f>
        <v>0</v>
      </c>
      <c r="R1235">
        <f>HLOOKUP(R$1,'DB Runes '!$A:$AP,'DB Runes'!$AR1235,FALSE)</f>
        <v>0</v>
      </c>
      <c r="S1235">
        <f>HLOOKUP(S$1,'DB Runes '!$A:$AP,'DB Runes'!$AR1235,FALSE)</f>
        <v>0</v>
      </c>
      <c r="T1235">
        <f>HLOOKUP(T$1,'DB Runes '!$A:$AP,'DB Runes'!$AR1235,FALSE)</f>
        <v>0</v>
      </c>
      <c r="U1235">
        <f>HLOOKUP(U$1,'DB Runes '!$A:$AP,'DB Runes'!$AR1235,FALSE)</f>
        <v>0</v>
      </c>
      <c r="V1235">
        <f>HLOOKUP(V$1,'DB Runes '!$A:$AP,'DB Runes'!$AR1235,FALSE)</f>
        <v>0</v>
      </c>
      <c r="W1235">
        <f>HLOOKUP(W$1,'DB Runes '!$A:$AP,'DB Runes'!$AR1235,FALSE)</f>
        <v>0</v>
      </c>
      <c r="X1235">
        <f>HLOOKUP(X$1,'DB Runes '!$A:$AP,'DB Runes'!$AR1235,FALSE)</f>
        <v>0</v>
      </c>
      <c r="Y1235">
        <f>HLOOKUP(Y$1,'DB Runes '!$A:$AP,'DB Runes'!$AR1235,FALSE)</f>
        <v>0</v>
      </c>
      <c r="Z1235">
        <f>HLOOKUP(Z$1,'DB Runes '!$A:$AP,'DB Runes'!$AR1235,FALSE)</f>
        <v>0</v>
      </c>
      <c r="AA1235">
        <f>HLOOKUP(AA$1,'DB Runes '!$A:$AP,'DB Runes'!$AR1235,FALSE)</f>
        <v>0</v>
      </c>
      <c r="AB1235">
        <f>HLOOKUP(AB$1,'DB Runes '!$A:$AP,'DB Runes'!$AR1235,FALSE)</f>
        <v>0</v>
      </c>
      <c r="AC1235">
        <f>HLOOKUP(AC$1,'DB Runes '!$A:$AP,'DB Runes'!$AR1235,FALSE)</f>
        <v>0</v>
      </c>
      <c r="AD1235">
        <f>HLOOKUP(AD$1,'DB Runes '!$A:$AP,'DB Runes'!$AR1235,FALSE)</f>
        <v>0</v>
      </c>
      <c r="AE1235">
        <f>HLOOKUP(AE$1,'DB Runes '!$A:$AP,'DB Runes'!$AR1235,FALSE)</f>
        <v>0</v>
      </c>
      <c r="AF1235">
        <f>HLOOKUP(AF$1,'DB Runes '!$A:$AP,'DB Runes'!$AR1235,FALSE)</f>
        <v>0</v>
      </c>
      <c r="AG1235">
        <f>HLOOKUP(AG$1,'DB Runes '!$A:$AP,'DB Runes'!$AR1235,FALSE)</f>
        <v>0</v>
      </c>
      <c r="AH1235">
        <f>HLOOKUP(AH$1,'DB Runes '!$A:$AP,'DB Runes'!$AR1235,FALSE)</f>
        <v>0</v>
      </c>
      <c r="AI1235">
        <f>HLOOKUP(AI$1,'DB Runes '!$A:$AP,'DB Runes'!$AR1235,FALSE)</f>
        <v>0</v>
      </c>
      <c r="AJ1235">
        <f>HLOOKUP(AJ$1,'DB Runes '!$A:$AP,'DB Runes'!$AR1235,FALSE)</f>
        <v>0</v>
      </c>
      <c r="AK1235">
        <f>HLOOKUP(AK$1,'DB Runes '!$A:$AP,'DB Runes'!$AR1235,FALSE)</f>
        <v>0</v>
      </c>
      <c r="AL1235">
        <f>HLOOKUP(AL$1,'DB Runes '!$A:$AP,'DB Runes'!$AR1235,FALSE)</f>
        <v>0</v>
      </c>
      <c r="AM1235">
        <f>HLOOKUP(AM$1,'DB Runes '!$A:$AP,'DB Runes'!$AR1235,FALSE)</f>
        <v>0</v>
      </c>
      <c r="AN1235">
        <f>HLOOKUP(AN$1,'DB Runes '!$A:$AP,'DB Runes'!$AR1235,FALSE)</f>
        <v>0</v>
      </c>
      <c r="AO1235">
        <f>HLOOKUP(AO$1,'DB Runes '!$A:$AP,'DB Runes'!$AR1235,FALSE)</f>
        <v>0</v>
      </c>
      <c r="AP1235">
        <f>HLOOKUP(AP$1,'DB Runes '!$A:$AP,'DB Runes'!$AR1235,FALSE)</f>
        <v>0</v>
      </c>
      <c r="AR1235">
        <v>1235</v>
      </c>
    </row>
    <row r="1236" spans="1:44" x14ac:dyDescent="0.25">
      <c r="A1236">
        <f>HLOOKUP(A$1,'DB Runes '!$A:$AP,'DB Runes'!$AR1236,FALSE)</f>
        <v>0</v>
      </c>
      <c r="B1236">
        <f>HLOOKUP(B$1,'DB Runes '!$A:$AP,'DB Runes'!$AR1236,FALSE)</f>
        <v>0</v>
      </c>
      <c r="C1236">
        <f>HLOOKUP(C$1,'DB Runes '!$A:$AP,'DB Runes'!$AR1236,FALSE)</f>
        <v>0</v>
      </c>
      <c r="D1236">
        <f>HLOOKUP(D$1,'DB Runes '!$A:$AP,'DB Runes'!$AR1236,FALSE)</f>
        <v>0</v>
      </c>
      <c r="E1236">
        <f>HLOOKUP(E$1,'DB Runes '!$A:$AP,'DB Runes'!$AR1236,FALSE)</f>
        <v>0</v>
      </c>
      <c r="F1236">
        <f>HLOOKUP(F$1,'DB Runes '!$A:$AP,'DB Runes'!$AR1236,FALSE)</f>
        <v>0</v>
      </c>
      <c r="G1236">
        <f>HLOOKUP(G$1,'DB Runes '!$A:$AP,'DB Runes'!$AR1236,FALSE)</f>
        <v>0</v>
      </c>
      <c r="H1236">
        <f>HLOOKUP(H$1,'DB Runes '!$A:$AP,'DB Runes'!$AR1236,FALSE)</f>
        <v>0</v>
      </c>
      <c r="I1236">
        <f>HLOOKUP(I$1,'DB Runes '!$A:$AP,'DB Runes'!$AR1236,FALSE)</f>
        <v>0</v>
      </c>
      <c r="J1236">
        <f>HLOOKUP(J$1,'DB Runes '!$A:$AP,'DB Runes'!$AR1236,FALSE)</f>
        <v>0</v>
      </c>
      <c r="K1236">
        <f>HLOOKUP(K$1,'DB Runes '!$A:$AP,'DB Runes'!$AR1236,FALSE)</f>
        <v>0</v>
      </c>
      <c r="L1236">
        <f>HLOOKUP(L$1,'DB Runes '!$A:$AP,'DB Runes'!$AR1236,FALSE)</f>
        <v>0</v>
      </c>
      <c r="M1236">
        <f>HLOOKUP(M$1,'DB Runes '!$A:$AP,'DB Runes'!$AR1236,FALSE)</f>
        <v>0</v>
      </c>
      <c r="N1236">
        <f>HLOOKUP(N$1,'DB Runes '!$A:$AP,'DB Runes'!$AR1236,FALSE)</f>
        <v>0</v>
      </c>
      <c r="O1236">
        <f>HLOOKUP(O$1,'DB Runes '!$A:$AP,'DB Runes'!$AR1236,FALSE)</f>
        <v>0</v>
      </c>
      <c r="P1236">
        <f>HLOOKUP(P$1,'DB Runes '!$A:$AP,'DB Runes'!$AR1236,FALSE)</f>
        <v>0</v>
      </c>
      <c r="Q1236">
        <f>HLOOKUP(Q$1,'DB Runes '!$A:$AP,'DB Runes'!$AR1236,FALSE)</f>
        <v>0</v>
      </c>
      <c r="R1236">
        <f>HLOOKUP(R$1,'DB Runes '!$A:$AP,'DB Runes'!$AR1236,FALSE)</f>
        <v>0</v>
      </c>
      <c r="S1236">
        <f>HLOOKUP(S$1,'DB Runes '!$A:$AP,'DB Runes'!$AR1236,FALSE)</f>
        <v>0</v>
      </c>
      <c r="T1236">
        <f>HLOOKUP(T$1,'DB Runes '!$A:$AP,'DB Runes'!$AR1236,FALSE)</f>
        <v>0</v>
      </c>
      <c r="U1236">
        <f>HLOOKUP(U$1,'DB Runes '!$A:$AP,'DB Runes'!$AR1236,FALSE)</f>
        <v>0</v>
      </c>
      <c r="V1236">
        <f>HLOOKUP(V$1,'DB Runes '!$A:$AP,'DB Runes'!$AR1236,FALSE)</f>
        <v>0</v>
      </c>
      <c r="W1236">
        <f>HLOOKUP(W$1,'DB Runes '!$A:$AP,'DB Runes'!$AR1236,FALSE)</f>
        <v>0</v>
      </c>
      <c r="X1236">
        <f>HLOOKUP(X$1,'DB Runes '!$A:$AP,'DB Runes'!$AR1236,FALSE)</f>
        <v>0</v>
      </c>
      <c r="Y1236">
        <f>HLOOKUP(Y$1,'DB Runes '!$A:$AP,'DB Runes'!$AR1236,FALSE)</f>
        <v>0</v>
      </c>
      <c r="Z1236">
        <f>HLOOKUP(Z$1,'DB Runes '!$A:$AP,'DB Runes'!$AR1236,FALSE)</f>
        <v>0</v>
      </c>
      <c r="AA1236">
        <f>HLOOKUP(AA$1,'DB Runes '!$A:$AP,'DB Runes'!$AR1236,FALSE)</f>
        <v>0</v>
      </c>
      <c r="AB1236">
        <f>HLOOKUP(AB$1,'DB Runes '!$A:$AP,'DB Runes'!$AR1236,FALSE)</f>
        <v>0</v>
      </c>
      <c r="AC1236">
        <f>HLOOKUP(AC$1,'DB Runes '!$A:$AP,'DB Runes'!$AR1236,FALSE)</f>
        <v>0</v>
      </c>
      <c r="AD1236">
        <f>HLOOKUP(AD$1,'DB Runes '!$A:$AP,'DB Runes'!$AR1236,FALSE)</f>
        <v>0</v>
      </c>
      <c r="AE1236">
        <f>HLOOKUP(AE$1,'DB Runes '!$A:$AP,'DB Runes'!$AR1236,FALSE)</f>
        <v>0</v>
      </c>
      <c r="AF1236">
        <f>HLOOKUP(AF$1,'DB Runes '!$A:$AP,'DB Runes'!$AR1236,FALSE)</f>
        <v>0</v>
      </c>
      <c r="AG1236">
        <f>HLOOKUP(AG$1,'DB Runes '!$A:$AP,'DB Runes'!$AR1236,FALSE)</f>
        <v>0</v>
      </c>
      <c r="AH1236">
        <f>HLOOKUP(AH$1,'DB Runes '!$A:$AP,'DB Runes'!$AR1236,FALSE)</f>
        <v>0</v>
      </c>
      <c r="AI1236">
        <f>HLOOKUP(AI$1,'DB Runes '!$A:$AP,'DB Runes'!$AR1236,FALSE)</f>
        <v>0</v>
      </c>
      <c r="AJ1236">
        <f>HLOOKUP(AJ$1,'DB Runes '!$A:$AP,'DB Runes'!$AR1236,FALSE)</f>
        <v>0</v>
      </c>
      <c r="AK1236">
        <f>HLOOKUP(AK$1,'DB Runes '!$A:$AP,'DB Runes'!$AR1236,FALSE)</f>
        <v>0</v>
      </c>
      <c r="AL1236">
        <f>HLOOKUP(AL$1,'DB Runes '!$A:$AP,'DB Runes'!$AR1236,FALSE)</f>
        <v>0</v>
      </c>
      <c r="AM1236">
        <f>HLOOKUP(AM$1,'DB Runes '!$A:$AP,'DB Runes'!$AR1236,FALSE)</f>
        <v>0</v>
      </c>
      <c r="AN1236">
        <f>HLOOKUP(AN$1,'DB Runes '!$A:$AP,'DB Runes'!$AR1236,FALSE)</f>
        <v>0</v>
      </c>
      <c r="AO1236">
        <f>HLOOKUP(AO$1,'DB Runes '!$A:$AP,'DB Runes'!$AR1236,FALSE)</f>
        <v>0</v>
      </c>
      <c r="AP1236">
        <f>HLOOKUP(AP$1,'DB Runes '!$A:$AP,'DB Runes'!$AR1236,FALSE)</f>
        <v>0</v>
      </c>
      <c r="AR1236">
        <v>1236</v>
      </c>
    </row>
    <row r="1237" spans="1:44" x14ac:dyDescent="0.25">
      <c r="A1237">
        <f>HLOOKUP(A$1,'DB Runes '!$A:$AP,'DB Runes'!$AR1237,FALSE)</f>
        <v>0</v>
      </c>
      <c r="B1237">
        <f>HLOOKUP(B$1,'DB Runes '!$A:$AP,'DB Runes'!$AR1237,FALSE)</f>
        <v>0</v>
      </c>
      <c r="C1237">
        <f>HLOOKUP(C$1,'DB Runes '!$A:$AP,'DB Runes'!$AR1237,FALSE)</f>
        <v>0</v>
      </c>
      <c r="D1237">
        <f>HLOOKUP(D$1,'DB Runes '!$A:$AP,'DB Runes'!$AR1237,FALSE)</f>
        <v>0</v>
      </c>
      <c r="E1237">
        <f>HLOOKUP(E$1,'DB Runes '!$A:$AP,'DB Runes'!$AR1237,FALSE)</f>
        <v>0</v>
      </c>
      <c r="F1237">
        <f>HLOOKUP(F$1,'DB Runes '!$A:$AP,'DB Runes'!$AR1237,FALSE)</f>
        <v>0</v>
      </c>
      <c r="G1237">
        <f>HLOOKUP(G$1,'DB Runes '!$A:$AP,'DB Runes'!$AR1237,FALSE)</f>
        <v>0</v>
      </c>
      <c r="H1237">
        <f>HLOOKUP(H$1,'DB Runes '!$A:$AP,'DB Runes'!$AR1237,FALSE)</f>
        <v>0</v>
      </c>
      <c r="I1237">
        <f>HLOOKUP(I$1,'DB Runes '!$A:$AP,'DB Runes'!$AR1237,FALSE)</f>
        <v>0</v>
      </c>
      <c r="J1237">
        <f>HLOOKUP(J$1,'DB Runes '!$A:$AP,'DB Runes'!$AR1237,FALSE)</f>
        <v>0</v>
      </c>
      <c r="K1237">
        <f>HLOOKUP(K$1,'DB Runes '!$A:$AP,'DB Runes'!$AR1237,FALSE)</f>
        <v>0</v>
      </c>
      <c r="L1237">
        <f>HLOOKUP(L$1,'DB Runes '!$A:$AP,'DB Runes'!$AR1237,FALSE)</f>
        <v>0</v>
      </c>
      <c r="M1237">
        <f>HLOOKUP(M$1,'DB Runes '!$A:$AP,'DB Runes'!$AR1237,FALSE)</f>
        <v>0</v>
      </c>
      <c r="N1237">
        <f>HLOOKUP(N$1,'DB Runes '!$A:$AP,'DB Runes'!$AR1237,FALSE)</f>
        <v>0</v>
      </c>
      <c r="O1237">
        <f>HLOOKUP(O$1,'DB Runes '!$A:$AP,'DB Runes'!$AR1237,FALSE)</f>
        <v>0</v>
      </c>
      <c r="P1237">
        <f>HLOOKUP(P$1,'DB Runes '!$A:$AP,'DB Runes'!$AR1237,FALSE)</f>
        <v>0</v>
      </c>
      <c r="Q1237">
        <f>HLOOKUP(Q$1,'DB Runes '!$A:$AP,'DB Runes'!$AR1237,FALSE)</f>
        <v>0</v>
      </c>
      <c r="R1237">
        <f>HLOOKUP(R$1,'DB Runes '!$A:$AP,'DB Runes'!$AR1237,FALSE)</f>
        <v>0</v>
      </c>
      <c r="S1237">
        <f>HLOOKUP(S$1,'DB Runes '!$A:$AP,'DB Runes'!$AR1237,FALSE)</f>
        <v>0</v>
      </c>
      <c r="T1237">
        <f>HLOOKUP(T$1,'DB Runes '!$A:$AP,'DB Runes'!$AR1237,FALSE)</f>
        <v>0</v>
      </c>
      <c r="U1237">
        <f>HLOOKUP(U$1,'DB Runes '!$A:$AP,'DB Runes'!$AR1237,FALSE)</f>
        <v>0</v>
      </c>
      <c r="V1237">
        <f>HLOOKUP(V$1,'DB Runes '!$A:$AP,'DB Runes'!$AR1237,FALSE)</f>
        <v>0</v>
      </c>
      <c r="W1237">
        <f>HLOOKUP(W$1,'DB Runes '!$A:$AP,'DB Runes'!$AR1237,FALSE)</f>
        <v>0</v>
      </c>
      <c r="X1237">
        <f>HLOOKUP(X$1,'DB Runes '!$A:$AP,'DB Runes'!$AR1237,FALSE)</f>
        <v>0</v>
      </c>
      <c r="Y1237">
        <f>HLOOKUP(Y$1,'DB Runes '!$A:$AP,'DB Runes'!$AR1237,FALSE)</f>
        <v>0</v>
      </c>
      <c r="Z1237">
        <f>HLOOKUP(Z$1,'DB Runes '!$A:$AP,'DB Runes'!$AR1237,FALSE)</f>
        <v>0</v>
      </c>
      <c r="AA1237">
        <f>HLOOKUP(AA$1,'DB Runes '!$A:$AP,'DB Runes'!$AR1237,FALSE)</f>
        <v>0</v>
      </c>
      <c r="AB1237">
        <f>HLOOKUP(AB$1,'DB Runes '!$A:$AP,'DB Runes'!$AR1237,FALSE)</f>
        <v>0</v>
      </c>
      <c r="AC1237">
        <f>HLOOKUP(AC$1,'DB Runes '!$A:$AP,'DB Runes'!$AR1237,FALSE)</f>
        <v>0</v>
      </c>
      <c r="AD1237">
        <f>HLOOKUP(AD$1,'DB Runes '!$A:$AP,'DB Runes'!$AR1237,FALSE)</f>
        <v>0</v>
      </c>
      <c r="AE1237">
        <f>HLOOKUP(AE$1,'DB Runes '!$A:$AP,'DB Runes'!$AR1237,FALSE)</f>
        <v>0</v>
      </c>
      <c r="AF1237">
        <f>HLOOKUP(AF$1,'DB Runes '!$A:$AP,'DB Runes'!$AR1237,FALSE)</f>
        <v>0</v>
      </c>
      <c r="AG1237">
        <f>HLOOKUP(AG$1,'DB Runes '!$A:$AP,'DB Runes'!$AR1237,FALSE)</f>
        <v>0</v>
      </c>
      <c r="AH1237">
        <f>HLOOKUP(AH$1,'DB Runes '!$A:$AP,'DB Runes'!$AR1237,FALSE)</f>
        <v>0</v>
      </c>
      <c r="AI1237">
        <f>HLOOKUP(AI$1,'DB Runes '!$A:$AP,'DB Runes'!$AR1237,FALSE)</f>
        <v>0</v>
      </c>
      <c r="AJ1237">
        <f>HLOOKUP(AJ$1,'DB Runes '!$A:$AP,'DB Runes'!$AR1237,FALSE)</f>
        <v>0</v>
      </c>
      <c r="AK1237">
        <f>HLOOKUP(AK$1,'DB Runes '!$A:$AP,'DB Runes'!$AR1237,FALSE)</f>
        <v>0</v>
      </c>
      <c r="AL1237">
        <f>HLOOKUP(AL$1,'DB Runes '!$A:$AP,'DB Runes'!$AR1237,FALSE)</f>
        <v>0</v>
      </c>
      <c r="AM1237">
        <f>HLOOKUP(AM$1,'DB Runes '!$A:$AP,'DB Runes'!$AR1237,FALSE)</f>
        <v>0</v>
      </c>
      <c r="AN1237">
        <f>HLOOKUP(AN$1,'DB Runes '!$A:$AP,'DB Runes'!$AR1237,FALSE)</f>
        <v>0</v>
      </c>
      <c r="AO1237">
        <f>HLOOKUP(AO$1,'DB Runes '!$A:$AP,'DB Runes'!$AR1237,FALSE)</f>
        <v>0</v>
      </c>
      <c r="AP1237">
        <f>HLOOKUP(AP$1,'DB Runes '!$A:$AP,'DB Runes'!$AR1237,FALSE)</f>
        <v>0</v>
      </c>
      <c r="AR1237">
        <v>1237</v>
      </c>
    </row>
    <row r="1238" spans="1:44" x14ac:dyDescent="0.25">
      <c r="A1238">
        <f>HLOOKUP(A$1,'DB Runes '!$A:$AP,'DB Runes'!$AR1238,FALSE)</f>
        <v>0</v>
      </c>
      <c r="B1238">
        <f>HLOOKUP(B$1,'DB Runes '!$A:$AP,'DB Runes'!$AR1238,FALSE)</f>
        <v>0</v>
      </c>
      <c r="C1238">
        <f>HLOOKUP(C$1,'DB Runes '!$A:$AP,'DB Runes'!$AR1238,FALSE)</f>
        <v>0</v>
      </c>
      <c r="D1238">
        <f>HLOOKUP(D$1,'DB Runes '!$A:$AP,'DB Runes'!$AR1238,FALSE)</f>
        <v>0</v>
      </c>
      <c r="E1238">
        <f>HLOOKUP(E$1,'DB Runes '!$A:$AP,'DB Runes'!$AR1238,FALSE)</f>
        <v>0</v>
      </c>
      <c r="F1238">
        <f>HLOOKUP(F$1,'DB Runes '!$A:$AP,'DB Runes'!$AR1238,FALSE)</f>
        <v>0</v>
      </c>
      <c r="G1238">
        <f>HLOOKUP(G$1,'DB Runes '!$A:$AP,'DB Runes'!$AR1238,FALSE)</f>
        <v>0</v>
      </c>
      <c r="H1238">
        <f>HLOOKUP(H$1,'DB Runes '!$A:$AP,'DB Runes'!$AR1238,FALSE)</f>
        <v>0</v>
      </c>
      <c r="I1238">
        <f>HLOOKUP(I$1,'DB Runes '!$A:$AP,'DB Runes'!$AR1238,FALSE)</f>
        <v>0</v>
      </c>
      <c r="J1238">
        <f>HLOOKUP(J$1,'DB Runes '!$A:$AP,'DB Runes'!$AR1238,FALSE)</f>
        <v>0</v>
      </c>
      <c r="K1238">
        <f>HLOOKUP(K$1,'DB Runes '!$A:$AP,'DB Runes'!$AR1238,FALSE)</f>
        <v>0</v>
      </c>
      <c r="L1238">
        <f>HLOOKUP(L$1,'DB Runes '!$A:$AP,'DB Runes'!$AR1238,FALSE)</f>
        <v>0</v>
      </c>
      <c r="M1238">
        <f>HLOOKUP(M$1,'DB Runes '!$A:$AP,'DB Runes'!$AR1238,FALSE)</f>
        <v>0</v>
      </c>
      <c r="N1238">
        <f>HLOOKUP(N$1,'DB Runes '!$A:$AP,'DB Runes'!$AR1238,FALSE)</f>
        <v>0</v>
      </c>
      <c r="O1238">
        <f>HLOOKUP(O$1,'DB Runes '!$A:$AP,'DB Runes'!$AR1238,FALSE)</f>
        <v>0</v>
      </c>
      <c r="P1238">
        <f>HLOOKUP(P$1,'DB Runes '!$A:$AP,'DB Runes'!$AR1238,FALSE)</f>
        <v>0</v>
      </c>
      <c r="Q1238">
        <f>HLOOKUP(Q$1,'DB Runes '!$A:$AP,'DB Runes'!$AR1238,FALSE)</f>
        <v>0</v>
      </c>
      <c r="R1238">
        <f>HLOOKUP(R$1,'DB Runes '!$A:$AP,'DB Runes'!$AR1238,FALSE)</f>
        <v>0</v>
      </c>
      <c r="S1238">
        <f>HLOOKUP(S$1,'DB Runes '!$A:$AP,'DB Runes'!$AR1238,FALSE)</f>
        <v>0</v>
      </c>
      <c r="T1238">
        <f>HLOOKUP(T$1,'DB Runes '!$A:$AP,'DB Runes'!$AR1238,FALSE)</f>
        <v>0</v>
      </c>
      <c r="U1238">
        <f>HLOOKUP(U$1,'DB Runes '!$A:$AP,'DB Runes'!$AR1238,FALSE)</f>
        <v>0</v>
      </c>
      <c r="V1238">
        <f>HLOOKUP(V$1,'DB Runes '!$A:$AP,'DB Runes'!$AR1238,FALSE)</f>
        <v>0</v>
      </c>
      <c r="W1238">
        <f>HLOOKUP(W$1,'DB Runes '!$A:$AP,'DB Runes'!$AR1238,FALSE)</f>
        <v>0</v>
      </c>
      <c r="X1238">
        <f>HLOOKUP(X$1,'DB Runes '!$A:$AP,'DB Runes'!$AR1238,FALSE)</f>
        <v>0</v>
      </c>
      <c r="Y1238">
        <f>HLOOKUP(Y$1,'DB Runes '!$A:$AP,'DB Runes'!$AR1238,FALSE)</f>
        <v>0</v>
      </c>
      <c r="Z1238">
        <f>HLOOKUP(Z$1,'DB Runes '!$A:$AP,'DB Runes'!$AR1238,FALSE)</f>
        <v>0</v>
      </c>
      <c r="AA1238">
        <f>HLOOKUP(AA$1,'DB Runes '!$A:$AP,'DB Runes'!$AR1238,FALSE)</f>
        <v>0</v>
      </c>
      <c r="AB1238">
        <f>HLOOKUP(AB$1,'DB Runes '!$A:$AP,'DB Runes'!$AR1238,FALSE)</f>
        <v>0</v>
      </c>
      <c r="AC1238">
        <f>HLOOKUP(AC$1,'DB Runes '!$A:$AP,'DB Runes'!$AR1238,FALSE)</f>
        <v>0</v>
      </c>
      <c r="AD1238">
        <f>HLOOKUP(AD$1,'DB Runes '!$A:$AP,'DB Runes'!$AR1238,FALSE)</f>
        <v>0</v>
      </c>
      <c r="AE1238">
        <f>HLOOKUP(AE$1,'DB Runes '!$A:$AP,'DB Runes'!$AR1238,FALSE)</f>
        <v>0</v>
      </c>
      <c r="AF1238">
        <f>HLOOKUP(AF$1,'DB Runes '!$A:$AP,'DB Runes'!$AR1238,FALSE)</f>
        <v>0</v>
      </c>
      <c r="AG1238">
        <f>HLOOKUP(AG$1,'DB Runes '!$A:$AP,'DB Runes'!$AR1238,FALSE)</f>
        <v>0</v>
      </c>
      <c r="AH1238">
        <f>HLOOKUP(AH$1,'DB Runes '!$A:$AP,'DB Runes'!$AR1238,FALSE)</f>
        <v>0</v>
      </c>
      <c r="AI1238">
        <f>HLOOKUP(AI$1,'DB Runes '!$A:$AP,'DB Runes'!$AR1238,FALSE)</f>
        <v>0</v>
      </c>
      <c r="AJ1238">
        <f>HLOOKUP(AJ$1,'DB Runes '!$A:$AP,'DB Runes'!$AR1238,FALSE)</f>
        <v>0</v>
      </c>
      <c r="AK1238">
        <f>HLOOKUP(AK$1,'DB Runes '!$A:$AP,'DB Runes'!$AR1238,FALSE)</f>
        <v>0</v>
      </c>
      <c r="AL1238">
        <f>HLOOKUP(AL$1,'DB Runes '!$A:$AP,'DB Runes'!$AR1238,FALSE)</f>
        <v>0</v>
      </c>
      <c r="AM1238">
        <f>HLOOKUP(AM$1,'DB Runes '!$A:$AP,'DB Runes'!$AR1238,FALSE)</f>
        <v>0</v>
      </c>
      <c r="AN1238">
        <f>HLOOKUP(AN$1,'DB Runes '!$A:$AP,'DB Runes'!$AR1238,FALSE)</f>
        <v>0</v>
      </c>
      <c r="AO1238">
        <f>HLOOKUP(AO$1,'DB Runes '!$A:$AP,'DB Runes'!$AR1238,FALSE)</f>
        <v>0</v>
      </c>
      <c r="AP1238">
        <f>HLOOKUP(AP$1,'DB Runes '!$A:$AP,'DB Runes'!$AR1238,FALSE)</f>
        <v>0</v>
      </c>
      <c r="AR1238">
        <v>1238</v>
      </c>
    </row>
    <row r="1239" spans="1:44" x14ac:dyDescent="0.25">
      <c r="A1239">
        <f>HLOOKUP(A$1,'DB Runes '!$A:$AP,'DB Runes'!$AR1239,FALSE)</f>
        <v>0</v>
      </c>
      <c r="B1239">
        <f>HLOOKUP(B$1,'DB Runes '!$A:$AP,'DB Runes'!$AR1239,FALSE)</f>
        <v>0</v>
      </c>
      <c r="C1239">
        <f>HLOOKUP(C$1,'DB Runes '!$A:$AP,'DB Runes'!$AR1239,FALSE)</f>
        <v>0</v>
      </c>
      <c r="D1239">
        <f>HLOOKUP(D$1,'DB Runes '!$A:$AP,'DB Runes'!$AR1239,FALSE)</f>
        <v>0</v>
      </c>
      <c r="E1239">
        <f>HLOOKUP(E$1,'DB Runes '!$A:$AP,'DB Runes'!$AR1239,FALSE)</f>
        <v>0</v>
      </c>
      <c r="F1239">
        <f>HLOOKUP(F$1,'DB Runes '!$A:$AP,'DB Runes'!$AR1239,FALSE)</f>
        <v>0</v>
      </c>
      <c r="G1239">
        <f>HLOOKUP(G$1,'DB Runes '!$A:$AP,'DB Runes'!$AR1239,FALSE)</f>
        <v>0</v>
      </c>
      <c r="H1239">
        <f>HLOOKUP(H$1,'DB Runes '!$A:$AP,'DB Runes'!$AR1239,FALSE)</f>
        <v>0</v>
      </c>
      <c r="I1239">
        <f>HLOOKUP(I$1,'DB Runes '!$A:$AP,'DB Runes'!$AR1239,FALSE)</f>
        <v>0</v>
      </c>
      <c r="J1239">
        <f>HLOOKUP(J$1,'DB Runes '!$A:$AP,'DB Runes'!$AR1239,FALSE)</f>
        <v>0</v>
      </c>
      <c r="K1239">
        <f>HLOOKUP(K$1,'DB Runes '!$A:$AP,'DB Runes'!$AR1239,FALSE)</f>
        <v>0</v>
      </c>
      <c r="L1239">
        <f>HLOOKUP(L$1,'DB Runes '!$A:$AP,'DB Runes'!$AR1239,FALSE)</f>
        <v>0</v>
      </c>
      <c r="M1239">
        <f>HLOOKUP(M$1,'DB Runes '!$A:$AP,'DB Runes'!$AR1239,FALSE)</f>
        <v>0</v>
      </c>
      <c r="N1239">
        <f>HLOOKUP(N$1,'DB Runes '!$A:$AP,'DB Runes'!$AR1239,FALSE)</f>
        <v>0</v>
      </c>
      <c r="O1239">
        <f>HLOOKUP(O$1,'DB Runes '!$A:$AP,'DB Runes'!$AR1239,FALSE)</f>
        <v>0</v>
      </c>
      <c r="P1239">
        <f>HLOOKUP(P$1,'DB Runes '!$A:$AP,'DB Runes'!$AR1239,FALSE)</f>
        <v>0</v>
      </c>
      <c r="Q1239">
        <f>HLOOKUP(Q$1,'DB Runes '!$A:$AP,'DB Runes'!$AR1239,FALSE)</f>
        <v>0</v>
      </c>
      <c r="R1239">
        <f>HLOOKUP(R$1,'DB Runes '!$A:$AP,'DB Runes'!$AR1239,FALSE)</f>
        <v>0</v>
      </c>
      <c r="S1239">
        <f>HLOOKUP(S$1,'DB Runes '!$A:$AP,'DB Runes'!$AR1239,FALSE)</f>
        <v>0</v>
      </c>
      <c r="T1239">
        <f>HLOOKUP(T$1,'DB Runes '!$A:$AP,'DB Runes'!$AR1239,FALSE)</f>
        <v>0</v>
      </c>
      <c r="U1239">
        <f>HLOOKUP(U$1,'DB Runes '!$A:$AP,'DB Runes'!$AR1239,FALSE)</f>
        <v>0</v>
      </c>
      <c r="V1239">
        <f>HLOOKUP(V$1,'DB Runes '!$A:$AP,'DB Runes'!$AR1239,FALSE)</f>
        <v>0</v>
      </c>
      <c r="W1239">
        <f>HLOOKUP(W$1,'DB Runes '!$A:$AP,'DB Runes'!$AR1239,FALSE)</f>
        <v>0</v>
      </c>
      <c r="X1239">
        <f>HLOOKUP(X$1,'DB Runes '!$A:$AP,'DB Runes'!$AR1239,FALSE)</f>
        <v>0</v>
      </c>
      <c r="Y1239">
        <f>HLOOKUP(Y$1,'DB Runes '!$A:$AP,'DB Runes'!$AR1239,FALSE)</f>
        <v>0</v>
      </c>
      <c r="Z1239">
        <f>HLOOKUP(Z$1,'DB Runes '!$A:$AP,'DB Runes'!$AR1239,FALSE)</f>
        <v>0</v>
      </c>
      <c r="AA1239">
        <f>HLOOKUP(AA$1,'DB Runes '!$A:$AP,'DB Runes'!$AR1239,FALSE)</f>
        <v>0</v>
      </c>
      <c r="AB1239">
        <f>HLOOKUP(AB$1,'DB Runes '!$A:$AP,'DB Runes'!$AR1239,FALSE)</f>
        <v>0</v>
      </c>
      <c r="AC1239">
        <f>HLOOKUP(AC$1,'DB Runes '!$A:$AP,'DB Runes'!$AR1239,FALSE)</f>
        <v>0</v>
      </c>
      <c r="AD1239">
        <f>HLOOKUP(AD$1,'DB Runes '!$A:$AP,'DB Runes'!$AR1239,FALSE)</f>
        <v>0</v>
      </c>
      <c r="AE1239">
        <f>HLOOKUP(AE$1,'DB Runes '!$A:$AP,'DB Runes'!$AR1239,FALSE)</f>
        <v>0</v>
      </c>
      <c r="AF1239">
        <f>HLOOKUP(AF$1,'DB Runes '!$A:$AP,'DB Runes'!$AR1239,FALSE)</f>
        <v>0</v>
      </c>
      <c r="AG1239">
        <f>HLOOKUP(AG$1,'DB Runes '!$A:$AP,'DB Runes'!$AR1239,FALSE)</f>
        <v>0</v>
      </c>
      <c r="AH1239">
        <f>HLOOKUP(AH$1,'DB Runes '!$A:$AP,'DB Runes'!$AR1239,FALSE)</f>
        <v>0</v>
      </c>
      <c r="AI1239">
        <f>HLOOKUP(AI$1,'DB Runes '!$A:$AP,'DB Runes'!$AR1239,FALSE)</f>
        <v>0</v>
      </c>
      <c r="AJ1239">
        <f>HLOOKUP(AJ$1,'DB Runes '!$A:$AP,'DB Runes'!$AR1239,FALSE)</f>
        <v>0</v>
      </c>
      <c r="AK1239">
        <f>HLOOKUP(AK$1,'DB Runes '!$A:$AP,'DB Runes'!$AR1239,FALSE)</f>
        <v>0</v>
      </c>
      <c r="AL1239">
        <f>HLOOKUP(AL$1,'DB Runes '!$A:$AP,'DB Runes'!$AR1239,FALSE)</f>
        <v>0</v>
      </c>
      <c r="AM1239">
        <f>HLOOKUP(AM$1,'DB Runes '!$A:$AP,'DB Runes'!$AR1239,FALSE)</f>
        <v>0</v>
      </c>
      <c r="AN1239">
        <f>HLOOKUP(AN$1,'DB Runes '!$A:$AP,'DB Runes'!$AR1239,FALSE)</f>
        <v>0</v>
      </c>
      <c r="AO1239">
        <f>HLOOKUP(AO$1,'DB Runes '!$A:$AP,'DB Runes'!$AR1239,FALSE)</f>
        <v>0</v>
      </c>
      <c r="AP1239">
        <f>HLOOKUP(AP$1,'DB Runes '!$A:$AP,'DB Runes'!$AR1239,FALSE)</f>
        <v>0</v>
      </c>
      <c r="AR1239">
        <v>1239</v>
      </c>
    </row>
    <row r="1240" spans="1:44" x14ac:dyDescent="0.25">
      <c r="A1240">
        <f>HLOOKUP(A$1,'DB Runes '!$A:$AP,'DB Runes'!$AR1240,FALSE)</f>
        <v>0</v>
      </c>
      <c r="B1240">
        <f>HLOOKUP(B$1,'DB Runes '!$A:$AP,'DB Runes'!$AR1240,FALSE)</f>
        <v>0</v>
      </c>
      <c r="C1240">
        <f>HLOOKUP(C$1,'DB Runes '!$A:$AP,'DB Runes'!$AR1240,FALSE)</f>
        <v>0</v>
      </c>
      <c r="D1240">
        <f>HLOOKUP(D$1,'DB Runes '!$A:$AP,'DB Runes'!$AR1240,FALSE)</f>
        <v>0</v>
      </c>
      <c r="E1240">
        <f>HLOOKUP(E$1,'DB Runes '!$A:$AP,'DB Runes'!$AR1240,FALSE)</f>
        <v>0</v>
      </c>
      <c r="F1240">
        <f>HLOOKUP(F$1,'DB Runes '!$A:$AP,'DB Runes'!$AR1240,FALSE)</f>
        <v>0</v>
      </c>
      <c r="G1240">
        <f>HLOOKUP(G$1,'DB Runes '!$A:$AP,'DB Runes'!$AR1240,FALSE)</f>
        <v>0</v>
      </c>
      <c r="H1240">
        <f>HLOOKUP(H$1,'DB Runes '!$A:$AP,'DB Runes'!$AR1240,FALSE)</f>
        <v>0</v>
      </c>
      <c r="I1240">
        <f>HLOOKUP(I$1,'DB Runes '!$A:$AP,'DB Runes'!$AR1240,FALSE)</f>
        <v>0</v>
      </c>
      <c r="J1240">
        <f>HLOOKUP(J$1,'DB Runes '!$A:$AP,'DB Runes'!$AR1240,FALSE)</f>
        <v>0</v>
      </c>
      <c r="K1240">
        <f>HLOOKUP(K$1,'DB Runes '!$A:$AP,'DB Runes'!$AR1240,FALSE)</f>
        <v>0</v>
      </c>
      <c r="L1240">
        <f>HLOOKUP(L$1,'DB Runes '!$A:$AP,'DB Runes'!$AR1240,FALSE)</f>
        <v>0</v>
      </c>
      <c r="M1240">
        <f>HLOOKUP(M$1,'DB Runes '!$A:$AP,'DB Runes'!$AR1240,FALSE)</f>
        <v>0</v>
      </c>
      <c r="N1240">
        <f>HLOOKUP(N$1,'DB Runes '!$A:$AP,'DB Runes'!$AR1240,FALSE)</f>
        <v>0</v>
      </c>
      <c r="O1240">
        <f>HLOOKUP(O$1,'DB Runes '!$A:$AP,'DB Runes'!$AR1240,FALSE)</f>
        <v>0</v>
      </c>
      <c r="P1240">
        <f>HLOOKUP(P$1,'DB Runes '!$A:$AP,'DB Runes'!$AR1240,FALSE)</f>
        <v>0</v>
      </c>
      <c r="Q1240">
        <f>HLOOKUP(Q$1,'DB Runes '!$A:$AP,'DB Runes'!$AR1240,FALSE)</f>
        <v>0</v>
      </c>
      <c r="R1240">
        <f>HLOOKUP(R$1,'DB Runes '!$A:$AP,'DB Runes'!$AR1240,FALSE)</f>
        <v>0</v>
      </c>
      <c r="S1240">
        <f>HLOOKUP(S$1,'DB Runes '!$A:$AP,'DB Runes'!$AR1240,FALSE)</f>
        <v>0</v>
      </c>
      <c r="T1240">
        <f>HLOOKUP(T$1,'DB Runes '!$A:$AP,'DB Runes'!$AR1240,FALSE)</f>
        <v>0</v>
      </c>
      <c r="U1240">
        <f>HLOOKUP(U$1,'DB Runes '!$A:$AP,'DB Runes'!$AR1240,FALSE)</f>
        <v>0</v>
      </c>
      <c r="V1240">
        <f>HLOOKUP(V$1,'DB Runes '!$A:$AP,'DB Runes'!$AR1240,FALSE)</f>
        <v>0</v>
      </c>
      <c r="W1240">
        <f>HLOOKUP(W$1,'DB Runes '!$A:$AP,'DB Runes'!$AR1240,FALSE)</f>
        <v>0</v>
      </c>
      <c r="X1240">
        <f>HLOOKUP(X$1,'DB Runes '!$A:$AP,'DB Runes'!$AR1240,FALSE)</f>
        <v>0</v>
      </c>
      <c r="Y1240">
        <f>HLOOKUP(Y$1,'DB Runes '!$A:$AP,'DB Runes'!$AR1240,FALSE)</f>
        <v>0</v>
      </c>
      <c r="Z1240">
        <f>HLOOKUP(Z$1,'DB Runes '!$A:$AP,'DB Runes'!$AR1240,FALSE)</f>
        <v>0</v>
      </c>
      <c r="AA1240">
        <f>HLOOKUP(AA$1,'DB Runes '!$A:$AP,'DB Runes'!$AR1240,FALSE)</f>
        <v>0</v>
      </c>
      <c r="AB1240">
        <f>HLOOKUP(AB$1,'DB Runes '!$A:$AP,'DB Runes'!$AR1240,FALSE)</f>
        <v>0</v>
      </c>
      <c r="AC1240">
        <f>HLOOKUP(AC$1,'DB Runes '!$A:$AP,'DB Runes'!$AR1240,FALSE)</f>
        <v>0</v>
      </c>
      <c r="AD1240">
        <f>HLOOKUP(AD$1,'DB Runes '!$A:$AP,'DB Runes'!$AR1240,FALSE)</f>
        <v>0</v>
      </c>
      <c r="AE1240">
        <f>HLOOKUP(AE$1,'DB Runes '!$A:$AP,'DB Runes'!$AR1240,FALSE)</f>
        <v>0</v>
      </c>
      <c r="AF1240">
        <f>HLOOKUP(AF$1,'DB Runes '!$A:$AP,'DB Runes'!$AR1240,FALSE)</f>
        <v>0</v>
      </c>
      <c r="AG1240">
        <f>HLOOKUP(AG$1,'DB Runes '!$A:$AP,'DB Runes'!$AR1240,FALSE)</f>
        <v>0</v>
      </c>
      <c r="AH1240">
        <f>HLOOKUP(AH$1,'DB Runes '!$A:$AP,'DB Runes'!$AR1240,FALSE)</f>
        <v>0</v>
      </c>
      <c r="AI1240">
        <f>HLOOKUP(AI$1,'DB Runes '!$A:$AP,'DB Runes'!$AR1240,FALSE)</f>
        <v>0</v>
      </c>
      <c r="AJ1240">
        <f>HLOOKUP(AJ$1,'DB Runes '!$A:$AP,'DB Runes'!$AR1240,FALSE)</f>
        <v>0</v>
      </c>
      <c r="AK1240">
        <f>HLOOKUP(AK$1,'DB Runes '!$A:$AP,'DB Runes'!$AR1240,FALSE)</f>
        <v>0</v>
      </c>
      <c r="AL1240">
        <f>HLOOKUP(AL$1,'DB Runes '!$A:$AP,'DB Runes'!$AR1240,FALSE)</f>
        <v>0</v>
      </c>
      <c r="AM1240">
        <f>HLOOKUP(AM$1,'DB Runes '!$A:$AP,'DB Runes'!$AR1240,FALSE)</f>
        <v>0</v>
      </c>
      <c r="AN1240">
        <f>HLOOKUP(AN$1,'DB Runes '!$A:$AP,'DB Runes'!$AR1240,FALSE)</f>
        <v>0</v>
      </c>
      <c r="AO1240">
        <f>HLOOKUP(AO$1,'DB Runes '!$A:$AP,'DB Runes'!$AR1240,FALSE)</f>
        <v>0</v>
      </c>
      <c r="AP1240">
        <f>HLOOKUP(AP$1,'DB Runes '!$A:$AP,'DB Runes'!$AR1240,FALSE)</f>
        <v>0</v>
      </c>
      <c r="AR1240">
        <v>1240</v>
      </c>
    </row>
    <row r="1241" spans="1:44" x14ac:dyDescent="0.25">
      <c r="A1241">
        <f>HLOOKUP(A$1,'DB Runes '!$A:$AP,'DB Runes'!$AR1241,FALSE)</f>
        <v>0</v>
      </c>
      <c r="B1241">
        <f>HLOOKUP(B$1,'DB Runes '!$A:$AP,'DB Runes'!$AR1241,FALSE)</f>
        <v>0</v>
      </c>
      <c r="C1241">
        <f>HLOOKUP(C$1,'DB Runes '!$A:$AP,'DB Runes'!$AR1241,FALSE)</f>
        <v>0</v>
      </c>
      <c r="D1241">
        <f>HLOOKUP(D$1,'DB Runes '!$A:$AP,'DB Runes'!$AR1241,FALSE)</f>
        <v>0</v>
      </c>
      <c r="E1241">
        <f>HLOOKUP(E$1,'DB Runes '!$A:$AP,'DB Runes'!$AR1241,FALSE)</f>
        <v>0</v>
      </c>
      <c r="F1241">
        <f>HLOOKUP(F$1,'DB Runes '!$A:$AP,'DB Runes'!$AR1241,FALSE)</f>
        <v>0</v>
      </c>
      <c r="G1241">
        <f>HLOOKUP(G$1,'DB Runes '!$A:$AP,'DB Runes'!$AR1241,FALSE)</f>
        <v>0</v>
      </c>
      <c r="H1241">
        <f>HLOOKUP(H$1,'DB Runes '!$A:$AP,'DB Runes'!$AR1241,FALSE)</f>
        <v>0</v>
      </c>
      <c r="I1241">
        <f>HLOOKUP(I$1,'DB Runes '!$A:$AP,'DB Runes'!$AR1241,FALSE)</f>
        <v>0</v>
      </c>
      <c r="J1241">
        <f>HLOOKUP(J$1,'DB Runes '!$A:$AP,'DB Runes'!$AR1241,FALSE)</f>
        <v>0</v>
      </c>
      <c r="K1241">
        <f>HLOOKUP(K$1,'DB Runes '!$A:$AP,'DB Runes'!$AR1241,FALSE)</f>
        <v>0</v>
      </c>
      <c r="L1241">
        <f>HLOOKUP(L$1,'DB Runes '!$A:$AP,'DB Runes'!$AR1241,FALSE)</f>
        <v>0</v>
      </c>
      <c r="M1241">
        <f>HLOOKUP(M$1,'DB Runes '!$A:$AP,'DB Runes'!$AR1241,FALSE)</f>
        <v>0</v>
      </c>
      <c r="N1241">
        <f>HLOOKUP(N$1,'DB Runes '!$A:$AP,'DB Runes'!$AR1241,FALSE)</f>
        <v>0</v>
      </c>
      <c r="O1241">
        <f>HLOOKUP(O$1,'DB Runes '!$A:$AP,'DB Runes'!$AR1241,FALSE)</f>
        <v>0</v>
      </c>
      <c r="P1241">
        <f>HLOOKUP(P$1,'DB Runes '!$A:$AP,'DB Runes'!$AR1241,FALSE)</f>
        <v>0</v>
      </c>
      <c r="Q1241">
        <f>HLOOKUP(Q$1,'DB Runes '!$A:$AP,'DB Runes'!$AR1241,FALSE)</f>
        <v>0</v>
      </c>
      <c r="R1241">
        <f>HLOOKUP(R$1,'DB Runes '!$A:$AP,'DB Runes'!$AR1241,FALSE)</f>
        <v>0</v>
      </c>
      <c r="S1241">
        <f>HLOOKUP(S$1,'DB Runes '!$A:$AP,'DB Runes'!$AR1241,FALSE)</f>
        <v>0</v>
      </c>
      <c r="T1241">
        <f>HLOOKUP(T$1,'DB Runes '!$A:$AP,'DB Runes'!$AR1241,FALSE)</f>
        <v>0</v>
      </c>
      <c r="U1241">
        <f>HLOOKUP(U$1,'DB Runes '!$A:$AP,'DB Runes'!$AR1241,FALSE)</f>
        <v>0</v>
      </c>
      <c r="V1241">
        <f>HLOOKUP(V$1,'DB Runes '!$A:$AP,'DB Runes'!$AR1241,FALSE)</f>
        <v>0</v>
      </c>
      <c r="W1241">
        <f>HLOOKUP(W$1,'DB Runes '!$A:$AP,'DB Runes'!$AR1241,FALSE)</f>
        <v>0</v>
      </c>
      <c r="X1241">
        <f>HLOOKUP(X$1,'DB Runes '!$A:$AP,'DB Runes'!$AR1241,FALSE)</f>
        <v>0</v>
      </c>
      <c r="Y1241">
        <f>HLOOKUP(Y$1,'DB Runes '!$A:$AP,'DB Runes'!$AR1241,FALSE)</f>
        <v>0</v>
      </c>
      <c r="Z1241">
        <f>HLOOKUP(Z$1,'DB Runes '!$A:$AP,'DB Runes'!$AR1241,FALSE)</f>
        <v>0</v>
      </c>
      <c r="AA1241">
        <f>HLOOKUP(AA$1,'DB Runes '!$A:$AP,'DB Runes'!$AR1241,FALSE)</f>
        <v>0</v>
      </c>
      <c r="AB1241">
        <f>HLOOKUP(AB$1,'DB Runes '!$A:$AP,'DB Runes'!$AR1241,FALSE)</f>
        <v>0</v>
      </c>
      <c r="AC1241">
        <f>HLOOKUP(AC$1,'DB Runes '!$A:$AP,'DB Runes'!$AR1241,FALSE)</f>
        <v>0</v>
      </c>
      <c r="AD1241">
        <f>HLOOKUP(AD$1,'DB Runes '!$A:$AP,'DB Runes'!$AR1241,FALSE)</f>
        <v>0</v>
      </c>
      <c r="AE1241">
        <f>HLOOKUP(AE$1,'DB Runes '!$A:$AP,'DB Runes'!$AR1241,FALSE)</f>
        <v>0</v>
      </c>
      <c r="AF1241">
        <f>HLOOKUP(AF$1,'DB Runes '!$A:$AP,'DB Runes'!$AR1241,FALSE)</f>
        <v>0</v>
      </c>
      <c r="AG1241">
        <f>HLOOKUP(AG$1,'DB Runes '!$A:$AP,'DB Runes'!$AR1241,FALSE)</f>
        <v>0</v>
      </c>
      <c r="AH1241">
        <f>HLOOKUP(AH$1,'DB Runes '!$A:$AP,'DB Runes'!$AR1241,FALSE)</f>
        <v>0</v>
      </c>
      <c r="AI1241">
        <f>HLOOKUP(AI$1,'DB Runes '!$A:$AP,'DB Runes'!$AR1241,FALSE)</f>
        <v>0</v>
      </c>
      <c r="AJ1241">
        <f>HLOOKUP(AJ$1,'DB Runes '!$A:$AP,'DB Runes'!$AR1241,FALSE)</f>
        <v>0</v>
      </c>
      <c r="AK1241">
        <f>HLOOKUP(AK$1,'DB Runes '!$A:$AP,'DB Runes'!$AR1241,FALSE)</f>
        <v>0</v>
      </c>
      <c r="AL1241">
        <f>HLOOKUP(AL$1,'DB Runes '!$A:$AP,'DB Runes'!$AR1241,FALSE)</f>
        <v>0</v>
      </c>
      <c r="AM1241">
        <f>HLOOKUP(AM$1,'DB Runes '!$A:$AP,'DB Runes'!$AR1241,FALSE)</f>
        <v>0</v>
      </c>
      <c r="AN1241">
        <f>HLOOKUP(AN$1,'DB Runes '!$A:$AP,'DB Runes'!$AR1241,FALSE)</f>
        <v>0</v>
      </c>
      <c r="AO1241">
        <f>HLOOKUP(AO$1,'DB Runes '!$A:$AP,'DB Runes'!$AR1241,FALSE)</f>
        <v>0</v>
      </c>
      <c r="AP1241">
        <f>HLOOKUP(AP$1,'DB Runes '!$A:$AP,'DB Runes'!$AR1241,FALSE)</f>
        <v>0</v>
      </c>
      <c r="AR1241">
        <v>1241</v>
      </c>
    </row>
    <row r="1242" spans="1:44" x14ac:dyDescent="0.25">
      <c r="A1242">
        <f>HLOOKUP(A$1,'DB Runes '!$A:$AP,'DB Runes'!$AR1242,FALSE)</f>
        <v>0</v>
      </c>
      <c r="B1242">
        <f>HLOOKUP(B$1,'DB Runes '!$A:$AP,'DB Runes'!$AR1242,FALSE)</f>
        <v>0</v>
      </c>
      <c r="C1242">
        <f>HLOOKUP(C$1,'DB Runes '!$A:$AP,'DB Runes'!$AR1242,FALSE)</f>
        <v>0</v>
      </c>
      <c r="D1242">
        <f>HLOOKUP(D$1,'DB Runes '!$A:$AP,'DB Runes'!$AR1242,FALSE)</f>
        <v>0</v>
      </c>
      <c r="E1242">
        <f>HLOOKUP(E$1,'DB Runes '!$A:$AP,'DB Runes'!$AR1242,FALSE)</f>
        <v>0</v>
      </c>
      <c r="F1242">
        <f>HLOOKUP(F$1,'DB Runes '!$A:$AP,'DB Runes'!$AR1242,FALSE)</f>
        <v>0</v>
      </c>
      <c r="G1242">
        <f>HLOOKUP(G$1,'DB Runes '!$A:$AP,'DB Runes'!$AR1242,FALSE)</f>
        <v>0</v>
      </c>
      <c r="H1242">
        <f>HLOOKUP(H$1,'DB Runes '!$A:$AP,'DB Runes'!$AR1242,FALSE)</f>
        <v>0</v>
      </c>
      <c r="I1242">
        <f>HLOOKUP(I$1,'DB Runes '!$A:$AP,'DB Runes'!$AR1242,FALSE)</f>
        <v>0</v>
      </c>
      <c r="J1242">
        <f>HLOOKUP(J$1,'DB Runes '!$A:$AP,'DB Runes'!$AR1242,FALSE)</f>
        <v>0</v>
      </c>
      <c r="K1242">
        <f>HLOOKUP(K$1,'DB Runes '!$A:$AP,'DB Runes'!$AR1242,FALSE)</f>
        <v>0</v>
      </c>
      <c r="L1242">
        <f>HLOOKUP(L$1,'DB Runes '!$A:$AP,'DB Runes'!$AR1242,FALSE)</f>
        <v>0</v>
      </c>
      <c r="M1242">
        <f>HLOOKUP(M$1,'DB Runes '!$A:$AP,'DB Runes'!$AR1242,FALSE)</f>
        <v>0</v>
      </c>
      <c r="N1242">
        <f>HLOOKUP(N$1,'DB Runes '!$A:$AP,'DB Runes'!$AR1242,FALSE)</f>
        <v>0</v>
      </c>
      <c r="O1242">
        <f>HLOOKUP(O$1,'DB Runes '!$A:$AP,'DB Runes'!$AR1242,FALSE)</f>
        <v>0</v>
      </c>
      <c r="P1242">
        <f>HLOOKUP(P$1,'DB Runes '!$A:$AP,'DB Runes'!$AR1242,FALSE)</f>
        <v>0</v>
      </c>
      <c r="Q1242">
        <f>HLOOKUP(Q$1,'DB Runes '!$A:$AP,'DB Runes'!$AR1242,FALSE)</f>
        <v>0</v>
      </c>
      <c r="R1242">
        <f>HLOOKUP(R$1,'DB Runes '!$A:$AP,'DB Runes'!$AR1242,FALSE)</f>
        <v>0</v>
      </c>
      <c r="S1242">
        <f>HLOOKUP(S$1,'DB Runes '!$A:$AP,'DB Runes'!$AR1242,FALSE)</f>
        <v>0</v>
      </c>
      <c r="T1242">
        <f>HLOOKUP(T$1,'DB Runes '!$A:$AP,'DB Runes'!$AR1242,FALSE)</f>
        <v>0</v>
      </c>
      <c r="U1242">
        <f>HLOOKUP(U$1,'DB Runes '!$A:$AP,'DB Runes'!$AR1242,FALSE)</f>
        <v>0</v>
      </c>
      <c r="V1242">
        <f>HLOOKUP(V$1,'DB Runes '!$A:$AP,'DB Runes'!$AR1242,FALSE)</f>
        <v>0</v>
      </c>
      <c r="W1242">
        <f>HLOOKUP(W$1,'DB Runes '!$A:$AP,'DB Runes'!$AR1242,FALSE)</f>
        <v>0</v>
      </c>
      <c r="X1242">
        <f>HLOOKUP(X$1,'DB Runes '!$A:$AP,'DB Runes'!$AR1242,FALSE)</f>
        <v>0</v>
      </c>
      <c r="Y1242">
        <f>HLOOKUP(Y$1,'DB Runes '!$A:$AP,'DB Runes'!$AR1242,FALSE)</f>
        <v>0</v>
      </c>
      <c r="Z1242">
        <f>HLOOKUP(Z$1,'DB Runes '!$A:$AP,'DB Runes'!$AR1242,FALSE)</f>
        <v>0</v>
      </c>
      <c r="AA1242">
        <f>HLOOKUP(AA$1,'DB Runes '!$A:$AP,'DB Runes'!$AR1242,FALSE)</f>
        <v>0</v>
      </c>
      <c r="AB1242">
        <f>HLOOKUP(AB$1,'DB Runes '!$A:$AP,'DB Runes'!$AR1242,FALSE)</f>
        <v>0</v>
      </c>
      <c r="AC1242">
        <f>HLOOKUP(AC$1,'DB Runes '!$A:$AP,'DB Runes'!$AR1242,FALSE)</f>
        <v>0</v>
      </c>
      <c r="AD1242">
        <f>HLOOKUP(AD$1,'DB Runes '!$A:$AP,'DB Runes'!$AR1242,FALSE)</f>
        <v>0</v>
      </c>
      <c r="AE1242">
        <f>HLOOKUP(AE$1,'DB Runes '!$A:$AP,'DB Runes'!$AR1242,FALSE)</f>
        <v>0</v>
      </c>
      <c r="AF1242">
        <f>HLOOKUP(AF$1,'DB Runes '!$A:$AP,'DB Runes'!$AR1242,FALSE)</f>
        <v>0</v>
      </c>
      <c r="AG1242">
        <f>HLOOKUP(AG$1,'DB Runes '!$A:$AP,'DB Runes'!$AR1242,FALSE)</f>
        <v>0</v>
      </c>
      <c r="AH1242">
        <f>HLOOKUP(AH$1,'DB Runes '!$A:$AP,'DB Runes'!$AR1242,FALSE)</f>
        <v>0</v>
      </c>
      <c r="AI1242">
        <f>HLOOKUP(AI$1,'DB Runes '!$A:$AP,'DB Runes'!$AR1242,FALSE)</f>
        <v>0</v>
      </c>
      <c r="AJ1242">
        <f>HLOOKUP(AJ$1,'DB Runes '!$A:$AP,'DB Runes'!$AR1242,FALSE)</f>
        <v>0</v>
      </c>
      <c r="AK1242">
        <f>HLOOKUP(AK$1,'DB Runes '!$A:$AP,'DB Runes'!$AR1242,FALSE)</f>
        <v>0</v>
      </c>
      <c r="AL1242">
        <f>HLOOKUP(AL$1,'DB Runes '!$A:$AP,'DB Runes'!$AR1242,FALSE)</f>
        <v>0</v>
      </c>
      <c r="AM1242">
        <f>HLOOKUP(AM$1,'DB Runes '!$A:$AP,'DB Runes'!$AR1242,FALSE)</f>
        <v>0</v>
      </c>
      <c r="AN1242">
        <f>HLOOKUP(AN$1,'DB Runes '!$A:$AP,'DB Runes'!$AR1242,FALSE)</f>
        <v>0</v>
      </c>
      <c r="AO1242">
        <f>HLOOKUP(AO$1,'DB Runes '!$A:$AP,'DB Runes'!$AR1242,FALSE)</f>
        <v>0</v>
      </c>
      <c r="AP1242">
        <f>HLOOKUP(AP$1,'DB Runes '!$A:$AP,'DB Runes'!$AR1242,FALSE)</f>
        <v>0</v>
      </c>
      <c r="AR1242">
        <v>1242</v>
      </c>
    </row>
    <row r="1243" spans="1:44" x14ac:dyDescent="0.25">
      <c r="A1243">
        <f>HLOOKUP(A$1,'DB Runes '!$A:$AP,'DB Runes'!$AR1243,FALSE)</f>
        <v>0</v>
      </c>
      <c r="B1243">
        <f>HLOOKUP(B$1,'DB Runes '!$A:$AP,'DB Runes'!$AR1243,FALSE)</f>
        <v>0</v>
      </c>
      <c r="C1243">
        <f>HLOOKUP(C$1,'DB Runes '!$A:$AP,'DB Runes'!$AR1243,FALSE)</f>
        <v>0</v>
      </c>
      <c r="D1243">
        <f>HLOOKUP(D$1,'DB Runes '!$A:$AP,'DB Runes'!$AR1243,FALSE)</f>
        <v>0</v>
      </c>
      <c r="E1243">
        <f>HLOOKUP(E$1,'DB Runes '!$A:$AP,'DB Runes'!$AR1243,FALSE)</f>
        <v>0</v>
      </c>
      <c r="F1243">
        <f>HLOOKUP(F$1,'DB Runes '!$A:$AP,'DB Runes'!$AR1243,FALSE)</f>
        <v>0</v>
      </c>
      <c r="G1243">
        <f>HLOOKUP(G$1,'DB Runes '!$A:$AP,'DB Runes'!$AR1243,FALSE)</f>
        <v>0</v>
      </c>
      <c r="H1243">
        <f>HLOOKUP(H$1,'DB Runes '!$A:$AP,'DB Runes'!$AR1243,FALSE)</f>
        <v>0</v>
      </c>
      <c r="I1243">
        <f>HLOOKUP(I$1,'DB Runes '!$A:$AP,'DB Runes'!$AR1243,FALSE)</f>
        <v>0</v>
      </c>
      <c r="J1243">
        <f>HLOOKUP(J$1,'DB Runes '!$A:$AP,'DB Runes'!$AR1243,FALSE)</f>
        <v>0</v>
      </c>
      <c r="K1243">
        <f>HLOOKUP(K$1,'DB Runes '!$A:$AP,'DB Runes'!$AR1243,FALSE)</f>
        <v>0</v>
      </c>
      <c r="L1243">
        <f>HLOOKUP(L$1,'DB Runes '!$A:$AP,'DB Runes'!$AR1243,FALSE)</f>
        <v>0</v>
      </c>
      <c r="M1243">
        <f>HLOOKUP(M$1,'DB Runes '!$A:$AP,'DB Runes'!$AR1243,FALSE)</f>
        <v>0</v>
      </c>
      <c r="N1243">
        <f>HLOOKUP(N$1,'DB Runes '!$A:$AP,'DB Runes'!$AR1243,FALSE)</f>
        <v>0</v>
      </c>
      <c r="O1243">
        <f>HLOOKUP(O$1,'DB Runes '!$A:$AP,'DB Runes'!$AR1243,FALSE)</f>
        <v>0</v>
      </c>
      <c r="P1243">
        <f>HLOOKUP(P$1,'DB Runes '!$A:$AP,'DB Runes'!$AR1243,FALSE)</f>
        <v>0</v>
      </c>
      <c r="Q1243">
        <f>HLOOKUP(Q$1,'DB Runes '!$A:$AP,'DB Runes'!$AR1243,FALSE)</f>
        <v>0</v>
      </c>
      <c r="R1243">
        <f>HLOOKUP(R$1,'DB Runes '!$A:$AP,'DB Runes'!$AR1243,FALSE)</f>
        <v>0</v>
      </c>
      <c r="S1243">
        <f>HLOOKUP(S$1,'DB Runes '!$A:$AP,'DB Runes'!$AR1243,FALSE)</f>
        <v>0</v>
      </c>
      <c r="T1243">
        <f>HLOOKUP(T$1,'DB Runes '!$A:$AP,'DB Runes'!$AR1243,FALSE)</f>
        <v>0</v>
      </c>
      <c r="U1243">
        <f>HLOOKUP(U$1,'DB Runes '!$A:$AP,'DB Runes'!$AR1243,FALSE)</f>
        <v>0</v>
      </c>
      <c r="V1243">
        <f>HLOOKUP(V$1,'DB Runes '!$A:$AP,'DB Runes'!$AR1243,FALSE)</f>
        <v>0</v>
      </c>
      <c r="W1243">
        <f>HLOOKUP(W$1,'DB Runes '!$A:$AP,'DB Runes'!$AR1243,FALSE)</f>
        <v>0</v>
      </c>
      <c r="X1243">
        <f>HLOOKUP(X$1,'DB Runes '!$A:$AP,'DB Runes'!$AR1243,FALSE)</f>
        <v>0</v>
      </c>
      <c r="Y1243">
        <f>HLOOKUP(Y$1,'DB Runes '!$A:$AP,'DB Runes'!$AR1243,FALSE)</f>
        <v>0</v>
      </c>
      <c r="Z1243">
        <f>HLOOKUP(Z$1,'DB Runes '!$A:$AP,'DB Runes'!$AR1243,FALSE)</f>
        <v>0</v>
      </c>
      <c r="AA1243">
        <f>HLOOKUP(AA$1,'DB Runes '!$A:$AP,'DB Runes'!$AR1243,FALSE)</f>
        <v>0</v>
      </c>
      <c r="AB1243">
        <f>HLOOKUP(AB$1,'DB Runes '!$A:$AP,'DB Runes'!$AR1243,FALSE)</f>
        <v>0</v>
      </c>
      <c r="AC1243">
        <f>HLOOKUP(AC$1,'DB Runes '!$A:$AP,'DB Runes'!$AR1243,FALSE)</f>
        <v>0</v>
      </c>
      <c r="AD1243">
        <f>HLOOKUP(AD$1,'DB Runes '!$A:$AP,'DB Runes'!$AR1243,FALSE)</f>
        <v>0</v>
      </c>
      <c r="AE1243">
        <f>HLOOKUP(AE$1,'DB Runes '!$A:$AP,'DB Runes'!$AR1243,FALSE)</f>
        <v>0</v>
      </c>
      <c r="AF1243">
        <f>HLOOKUP(AF$1,'DB Runes '!$A:$AP,'DB Runes'!$AR1243,FALSE)</f>
        <v>0</v>
      </c>
      <c r="AG1243">
        <f>HLOOKUP(AG$1,'DB Runes '!$A:$AP,'DB Runes'!$AR1243,FALSE)</f>
        <v>0</v>
      </c>
      <c r="AH1243">
        <f>HLOOKUP(AH$1,'DB Runes '!$A:$AP,'DB Runes'!$AR1243,FALSE)</f>
        <v>0</v>
      </c>
      <c r="AI1243">
        <f>HLOOKUP(AI$1,'DB Runes '!$A:$AP,'DB Runes'!$AR1243,FALSE)</f>
        <v>0</v>
      </c>
      <c r="AJ1243">
        <f>HLOOKUP(AJ$1,'DB Runes '!$A:$AP,'DB Runes'!$AR1243,FALSE)</f>
        <v>0</v>
      </c>
      <c r="AK1243">
        <f>HLOOKUP(AK$1,'DB Runes '!$A:$AP,'DB Runes'!$AR1243,FALSE)</f>
        <v>0</v>
      </c>
      <c r="AL1243">
        <f>HLOOKUP(AL$1,'DB Runes '!$A:$AP,'DB Runes'!$AR1243,FALSE)</f>
        <v>0</v>
      </c>
      <c r="AM1243">
        <f>HLOOKUP(AM$1,'DB Runes '!$A:$AP,'DB Runes'!$AR1243,FALSE)</f>
        <v>0</v>
      </c>
      <c r="AN1243">
        <f>HLOOKUP(AN$1,'DB Runes '!$A:$AP,'DB Runes'!$AR1243,FALSE)</f>
        <v>0</v>
      </c>
      <c r="AO1243">
        <f>HLOOKUP(AO$1,'DB Runes '!$A:$AP,'DB Runes'!$AR1243,FALSE)</f>
        <v>0</v>
      </c>
      <c r="AP1243">
        <f>HLOOKUP(AP$1,'DB Runes '!$A:$AP,'DB Runes'!$AR1243,FALSE)</f>
        <v>0</v>
      </c>
      <c r="AR1243">
        <v>1243</v>
      </c>
    </row>
    <row r="1244" spans="1:44" x14ac:dyDescent="0.25">
      <c r="A1244">
        <f>HLOOKUP(A$1,'DB Runes '!$A:$AP,'DB Runes'!$AR1244,FALSE)</f>
        <v>0</v>
      </c>
      <c r="B1244">
        <f>HLOOKUP(B$1,'DB Runes '!$A:$AP,'DB Runes'!$AR1244,FALSE)</f>
        <v>0</v>
      </c>
      <c r="C1244">
        <f>HLOOKUP(C$1,'DB Runes '!$A:$AP,'DB Runes'!$AR1244,FALSE)</f>
        <v>0</v>
      </c>
      <c r="D1244">
        <f>HLOOKUP(D$1,'DB Runes '!$A:$AP,'DB Runes'!$AR1244,FALSE)</f>
        <v>0</v>
      </c>
      <c r="E1244">
        <f>HLOOKUP(E$1,'DB Runes '!$A:$AP,'DB Runes'!$AR1244,FALSE)</f>
        <v>0</v>
      </c>
      <c r="F1244">
        <f>HLOOKUP(F$1,'DB Runes '!$A:$AP,'DB Runes'!$AR1244,FALSE)</f>
        <v>0</v>
      </c>
      <c r="G1244">
        <f>HLOOKUP(G$1,'DB Runes '!$A:$AP,'DB Runes'!$AR1244,FALSE)</f>
        <v>0</v>
      </c>
      <c r="H1244">
        <f>HLOOKUP(H$1,'DB Runes '!$A:$AP,'DB Runes'!$AR1244,FALSE)</f>
        <v>0</v>
      </c>
      <c r="I1244">
        <f>HLOOKUP(I$1,'DB Runes '!$A:$AP,'DB Runes'!$AR1244,FALSE)</f>
        <v>0</v>
      </c>
      <c r="J1244">
        <f>HLOOKUP(J$1,'DB Runes '!$A:$AP,'DB Runes'!$AR1244,FALSE)</f>
        <v>0</v>
      </c>
      <c r="K1244">
        <f>HLOOKUP(K$1,'DB Runes '!$A:$AP,'DB Runes'!$AR1244,FALSE)</f>
        <v>0</v>
      </c>
      <c r="L1244">
        <f>HLOOKUP(L$1,'DB Runes '!$A:$AP,'DB Runes'!$AR1244,FALSE)</f>
        <v>0</v>
      </c>
      <c r="M1244">
        <f>HLOOKUP(M$1,'DB Runes '!$A:$AP,'DB Runes'!$AR1244,FALSE)</f>
        <v>0</v>
      </c>
      <c r="N1244">
        <f>HLOOKUP(N$1,'DB Runes '!$A:$AP,'DB Runes'!$AR1244,FALSE)</f>
        <v>0</v>
      </c>
      <c r="O1244">
        <f>HLOOKUP(O$1,'DB Runes '!$A:$AP,'DB Runes'!$AR1244,FALSE)</f>
        <v>0</v>
      </c>
      <c r="P1244">
        <f>HLOOKUP(P$1,'DB Runes '!$A:$AP,'DB Runes'!$AR1244,FALSE)</f>
        <v>0</v>
      </c>
      <c r="Q1244">
        <f>HLOOKUP(Q$1,'DB Runes '!$A:$AP,'DB Runes'!$AR1244,FALSE)</f>
        <v>0</v>
      </c>
      <c r="R1244">
        <f>HLOOKUP(R$1,'DB Runes '!$A:$AP,'DB Runes'!$AR1244,FALSE)</f>
        <v>0</v>
      </c>
      <c r="S1244">
        <f>HLOOKUP(S$1,'DB Runes '!$A:$AP,'DB Runes'!$AR1244,FALSE)</f>
        <v>0</v>
      </c>
      <c r="T1244">
        <f>HLOOKUP(T$1,'DB Runes '!$A:$AP,'DB Runes'!$AR1244,FALSE)</f>
        <v>0</v>
      </c>
      <c r="U1244">
        <f>HLOOKUP(U$1,'DB Runes '!$A:$AP,'DB Runes'!$AR1244,FALSE)</f>
        <v>0</v>
      </c>
      <c r="V1244">
        <f>HLOOKUP(V$1,'DB Runes '!$A:$AP,'DB Runes'!$AR1244,FALSE)</f>
        <v>0</v>
      </c>
      <c r="W1244">
        <f>HLOOKUP(W$1,'DB Runes '!$A:$AP,'DB Runes'!$AR1244,FALSE)</f>
        <v>0</v>
      </c>
      <c r="X1244">
        <f>HLOOKUP(X$1,'DB Runes '!$A:$AP,'DB Runes'!$AR1244,FALSE)</f>
        <v>0</v>
      </c>
      <c r="Y1244">
        <f>HLOOKUP(Y$1,'DB Runes '!$A:$AP,'DB Runes'!$AR1244,FALSE)</f>
        <v>0</v>
      </c>
      <c r="Z1244">
        <f>HLOOKUP(Z$1,'DB Runes '!$A:$AP,'DB Runes'!$AR1244,FALSE)</f>
        <v>0</v>
      </c>
      <c r="AA1244">
        <f>HLOOKUP(AA$1,'DB Runes '!$A:$AP,'DB Runes'!$AR1244,FALSE)</f>
        <v>0</v>
      </c>
      <c r="AB1244">
        <f>HLOOKUP(AB$1,'DB Runes '!$A:$AP,'DB Runes'!$AR1244,FALSE)</f>
        <v>0</v>
      </c>
      <c r="AC1244">
        <f>HLOOKUP(AC$1,'DB Runes '!$A:$AP,'DB Runes'!$AR1244,FALSE)</f>
        <v>0</v>
      </c>
      <c r="AD1244">
        <f>HLOOKUP(AD$1,'DB Runes '!$A:$AP,'DB Runes'!$AR1244,FALSE)</f>
        <v>0</v>
      </c>
      <c r="AE1244">
        <f>HLOOKUP(AE$1,'DB Runes '!$A:$AP,'DB Runes'!$AR1244,FALSE)</f>
        <v>0</v>
      </c>
      <c r="AF1244">
        <f>HLOOKUP(AF$1,'DB Runes '!$A:$AP,'DB Runes'!$AR1244,FALSE)</f>
        <v>0</v>
      </c>
      <c r="AG1244">
        <f>HLOOKUP(AG$1,'DB Runes '!$A:$AP,'DB Runes'!$AR1244,FALSE)</f>
        <v>0</v>
      </c>
      <c r="AH1244">
        <f>HLOOKUP(AH$1,'DB Runes '!$A:$AP,'DB Runes'!$AR1244,FALSE)</f>
        <v>0</v>
      </c>
      <c r="AI1244">
        <f>HLOOKUP(AI$1,'DB Runes '!$A:$AP,'DB Runes'!$AR1244,FALSE)</f>
        <v>0</v>
      </c>
      <c r="AJ1244">
        <f>HLOOKUP(AJ$1,'DB Runes '!$A:$AP,'DB Runes'!$AR1244,FALSE)</f>
        <v>0</v>
      </c>
      <c r="AK1244">
        <f>HLOOKUP(AK$1,'DB Runes '!$A:$AP,'DB Runes'!$AR1244,FALSE)</f>
        <v>0</v>
      </c>
      <c r="AL1244">
        <f>HLOOKUP(AL$1,'DB Runes '!$A:$AP,'DB Runes'!$AR1244,FALSE)</f>
        <v>0</v>
      </c>
      <c r="AM1244">
        <f>HLOOKUP(AM$1,'DB Runes '!$A:$AP,'DB Runes'!$AR1244,FALSE)</f>
        <v>0</v>
      </c>
      <c r="AN1244">
        <f>HLOOKUP(AN$1,'DB Runes '!$A:$AP,'DB Runes'!$AR1244,FALSE)</f>
        <v>0</v>
      </c>
      <c r="AO1244">
        <f>HLOOKUP(AO$1,'DB Runes '!$A:$AP,'DB Runes'!$AR1244,FALSE)</f>
        <v>0</v>
      </c>
      <c r="AP1244">
        <f>HLOOKUP(AP$1,'DB Runes '!$A:$AP,'DB Runes'!$AR1244,FALSE)</f>
        <v>0</v>
      </c>
      <c r="AR1244">
        <v>1244</v>
      </c>
    </row>
    <row r="1245" spans="1:44" x14ac:dyDescent="0.25">
      <c r="A1245">
        <f>HLOOKUP(A$1,'DB Runes '!$A:$AP,'DB Runes'!$AR1245,FALSE)</f>
        <v>0</v>
      </c>
      <c r="B1245">
        <f>HLOOKUP(B$1,'DB Runes '!$A:$AP,'DB Runes'!$AR1245,FALSE)</f>
        <v>0</v>
      </c>
      <c r="C1245">
        <f>HLOOKUP(C$1,'DB Runes '!$A:$AP,'DB Runes'!$AR1245,FALSE)</f>
        <v>0</v>
      </c>
      <c r="D1245">
        <f>HLOOKUP(D$1,'DB Runes '!$A:$AP,'DB Runes'!$AR1245,FALSE)</f>
        <v>0</v>
      </c>
      <c r="E1245">
        <f>HLOOKUP(E$1,'DB Runes '!$A:$AP,'DB Runes'!$AR1245,FALSE)</f>
        <v>0</v>
      </c>
      <c r="F1245">
        <f>HLOOKUP(F$1,'DB Runes '!$A:$AP,'DB Runes'!$AR1245,FALSE)</f>
        <v>0</v>
      </c>
      <c r="G1245">
        <f>HLOOKUP(G$1,'DB Runes '!$A:$AP,'DB Runes'!$AR1245,FALSE)</f>
        <v>0</v>
      </c>
      <c r="H1245">
        <f>HLOOKUP(H$1,'DB Runes '!$A:$AP,'DB Runes'!$AR1245,FALSE)</f>
        <v>0</v>
      </c>
      <c r="I1245">
        <f>HLOOKUP(I$1,'DB Runes '!$A:$AP,'DB Runes'!$AR1245,FALSE)</f>
        <v>0</v>
      </c>
      <c r="J1245">
        <f>HLOOKUP(J$1,'DB Runes '!$A:$AP,'DB Runes'!$AR1245,FALSE)</f>
        <v>0</v>
      </c>
      <c r="K1245">
        <f>HLOOKUP(K$1,'DB Runes '!$A:$AP,'DB Runes'!$AR1245,FALSE)</f>
        <v>0</v>
      </c>
      <c r="L1245">
        <f>HLOOKUP(L$1,'DB Runes '!$A:$AP,'DB Runes'!$AR1245,FALSE)</f>
        <v>0</v>
      </c>
      <c r="M1245">
        <f>HLOOKUP(M$1,'DB Runes '!$A:$AP,'DB Runes'!$AR1245,FALSE)</f>
        <v>0</v>
      </c>
      <c r="N1245">
        <f>HLOOKUP(N$1,'DB Runes '!$A:$AP,'DB Runes'!$AR1245,FALSE)</f>
        <v>0</v>
      </c>
      <c r="O1245">
        <f>HLOOKUP(O$1,'DB Runes '!$A:$AP,'DB Runes'!$AR1245,FALSE)</f>
        <v>0</v>
      </c>
      <c r="P1245">
        <f>HLOOKUP(P$1,'DB Runes '!$A:$AP,'DB Runes'!$AR1245,FALSE)</f>
        <v>0</v>
      </c>
      <c r="Q1245">
        <f>HLOOKUP(Q$1,'DB Runes '!$A:$AP,'DB Runes'!$AR1245,FALSE)</f>
        <v>0</v>
      </c>
      <c r="R1245">
        <f>HLOOKUP(R$1,'DB Runes '!$A:$AP,'DB Runes'!$AR1245,FALSE)</f>
        <v>0</v>
      </c>
      <c r="S1245">
        <f>HLOOKUP(S$1,'DB Runes '!$A:$AP,'DB Runes'!$AR1245,FALSE)</f>
        <v>0</v>
      </c>
      <c r="T1245">
        <f>HLOOKUP(T$1,'DB Runes '!$A:$AP,'DB Runes'!$AR1245,FALSE)</f>
        <v>0</v>
      </c>
      <c r="U1245">
        <f>HLOOKUP(U$1,'DB Runes '!$A:$AP,'DB Runes'!$AR1245,FALSE)</f>
        <v>0</v>
      </c>
      <c r="V1245">
        <f>HLOOKUP(V$1,'DB Runes '!$A:$AP,'DB Runes'!$AR1245,FALSE)</f>
        <v>0</v>
      </c>
      <c r="W1245">
        <f>HLOOKUP(W$1,'DB Runes '!$A:$AP,'DB Runes'!$AR1245,FALSE)</f>
        <v>0</v>
      </c>
      <c r="X1245">
        <f>HLOOKUP(X$1,'DB Runes '!$A:$AP,'DB Runes'!$AR1245,FALSE)</f>
        <v>0</v>
      </c>
      <c r="Y1245">
        <f>HLOOKUP(Y$1,'DB Runes '!$A:$AP,'DB Runes'!$AR1245,FALSE)</f>
        <v>0</v>
      </c>
      <c r="Z1245">
        <f>HLOOKUP(Z$1,'DB Runes '!$A:$AP,'DB Runes'!$AR1245,FALSE)</f>
        <v>0</v>
      </c>
      <c r="AA1245">
        <f>HLOOKUP(AA$1,'DB Runes '!$A:$AP,'DB Runes'!$AR1245,FALSE)</f>
        <v>0</v>
      </c>
      <c r="AB1245">
        <f>HLOOKUP(AB$1,'DB Runes '!$A:$AP,'DB Runes'!$AR1245,FALSE)</f>
        <v>0</v>
      </c>
      <c r="AC1245">
        <f>HLOOKUP(AC$1,'DB Runes '!$A:$AP,'DB Runes'!$AR1245,FALSE)</f>
        <v>0</v>
      </c>
      <c r="AD1245">
        <f>HLOOKUP(AD$1,'DB Runes '!$A:$AP,'DB Runes'!$AR1245,FALSE)</f>
        <v>0</v>
      </c>
      <c r="AE1245">
        <f>HLOOKUP(AE$1,'DB Runes '!$A:$AP,'DB Runes'!$AR1245,FALSE)</f>
        <v>0</v>
      </c>
      <c r="AF1245">
        <f>HLOOKUP(AF$1,'DB Runes '!$A:$AP,'DB Runes'!$AR1245,FALSE)</f>
        <v>0</v>
      </c>
      <c r="AG1245">
        <f>HLOOKUP(AG$1,'DB Runes '!$A:$AP,'DB Runes'!$AR1245,FALSE)</f>
        <v>0</v>
      </c>
      <c r="AH1245">
        <f>HLOOKUP(AH$1,'DB Runes '!$A:$AP,'DB Runes'!$AR1245,FALSE)</f>
        <v>0</v>
      </c>
      <c r="AI1245">
        <f>HLOOKUP(AI$1,'DB Runes '!$A:$AP,'DB Runes'!$AR1245,FALSE)</f>
        <v>0</v>
      </c>
      <c r="AJ1245">
        <f>HLOOKUP(AJ$1,'DB Runes '!$A:$AP,'DB Runes'!$AR1245,FALSE)</f>
        <v>0</v>
      </c>
      <c r="AK1245">
        <f>HLOOKUP(AK$1,'DB Runes '!$A:$AP,'DB Runes'!$AR1245,FALSE)</f>
        <v>0</v>
      </c>
      <c r="AL1245">
        <f>HLOOKUP(AL$1,'DB Runes '!$A:$AP,'DB Runes'!$AR1245,FALSE)</f>
        <v>0</v>
      </c>
      <c r="AM1245">
        <f>HLOOKUP(AM$1,'DB Runes '!$A:$AP,'DB Runes'!$AR1245,FALSE)</f>
        <v>0</v>
      </c>
      <c r="AN1245">
        <f>HLOOKUP(AN$1,'DB Runes '!$A:$AP,'DB Runes'!$AR1245,FALSE)</f>
        <v>0</v>
      </c>
      <c r="AO1245">
        <f>HLOOKUP(AO$1,'DB Runes '!$A:$AP,'DB Runes'!$AR1245,FALSE)</f>
        <v>0</v>
      </c>
      <c r="AP1245">
        <f>HLOOKUP(AP$1,'DB Runes '!$A:$AP,'DB Runes'!$AR1245,FALSE)</f>
        <v>0</v>
      </c>
      <c r="AR1245">
        <v>1245</v>
      </c>
    </row>
    <row r="1246" spans="1:44" x14ac:dyDescent="0.25">
      <c r="A1246">
        <f>HLOOKUP(A$1,'DB Runes '!$A:$AP,'DB Runes'!$AR1246,FALSE)</f>
        <v>0</v>
      </c>
      <c r="B1246">
        <f>HLOOKUP(B$1,'DB Runes '!$A:$AP,'DB Runes'!$AR1246,FALSE)</f>
        <v>0</v>
      </c>
      <c r="C1246">
        <f>HLOOKUP(C$1,'DB Runes '!$A:$AP,'DB Runes'!$AR1246,FALSE)</f>
        <v>0</v>
      </c>
      <c r="D1246">
        <f>HLOOKUP(D$1,'DB Runes '!$A:$AP,'DB Runes'!$AR1246,FALSE)</f>
        <v>0</v>
      </c>
      <c r="E1246">
        <f>HLOOKUP(E$1,'DB Runes '!$A:$AP,'DB Runes'!$AR1246,FALSE)</f>
        <v>0</v>
      </c>
      <c r="F1246">
        <f>HLOOKUP(F$1,'DB Runes '!$A:$AP,'DB Runes'!$AR1246,FALSE)</f>
        <v>0</v>
      </c>
      <c r="G1246">
        <f>HLOOKUP(G$1,'DB Runes '!$A:$AP,'DB Runes'!$AR1246,FALSE)</f>
        <v>0</v>
      </c>
      <c r="H1246">
        <f>HLOOKUP(H$1,'DB Runes '!$A:$AP,'DB Runes'!$AR1246,FALSE)</f>
        <v>0</v>
      </c>
      <c r="I1246">
        <f>HLOOKUP(I$1,'DB Runes '!$A:$AP,'DB Runes'!$AR1246,FALSE)</f>
        <v>0</v>
      </c>
      <c r="J1246">
        <f>HLOOKUP(J$1,'DB Runes '!$A:$AP,'DB Runes'!$AR1246,FALSE)</f>
        <v>0</v>
      </c>
      <c r="K1246">
        <f>HLOOKUP(K$1,'DB Runes '!$A:$AP,'DB Runes'!$AR1246,FALSE)</f>
        <v>0</v>
      </c>
      <c r="L1246">
        <f>HLOOKUP(L$1,'DB Runes '!$A:$AP,'DB Runes'!$AR1246,FALSE)</f>
        <v>0</v>
      </c>
      <c r="M1246">
        <f>HLOOKUP(M$1,'DB Runes '!$A:$AP,'DB Runes'!$AR1246,FALSE)</f>
        <v>0</v>
      </c>
      <c r="N1246">
        <f>HLOOKUP(N$1,'DB Runes '!$A:$AP,'DB Runes'!$AR1246,FALSE)</f>
        <v>0</v>
      </c>
      <c r="O1246">
        <f>HLOOKUP(O$1,'DB Runes '!$A:$AP,'DB Runes'!$AR1246,FALSE)</f>
        <v>0</v>
      </c>
      <c r="P1246">
        <f>HLOOKUP(P$1,'DB Runes '!$A:$AP,'DB Runes'!$AR1246,FALSE)</f>
        <v>0</v>
      </c>
      <c r="Q1246">
        <f>HLOOKUP(Q$1,'DB Runes '!$A:$AP,'DB Runes'!$AR1246,FALSE)</f>
        <v>0</v>
      </c>
      <c r="R1246">
        <f>HLOOKUP(R$1,'DB Runes '!$A:$AP,'DB Runes'!$AR1246,FALSE)</f>
        <v>0</v>
      </c>
      <c r="S1246">
        <f>HLOOKUP(S$1,'DB Runes '!$A:$AP,'DB Runes'!$AR1246,FALSE)</f>
        <v>0</v>
      </c>
      <c r="T1246">
        <f>HLOOKUP(T$1,'DB Runes '!$A:$AP,'DB Runes'!$AR1246,FALSE)</f>
        <v>0</v>
      </c>
      <c r="U1246">
        <f>HLOOKUP(U$1,'DB Runes '!$A:$AP,'DB Runes'!$AR1246,FALSE)</f>
        <v>0</v>
      </c>
      <c r="V1246">
        <f>HLOOKUP(V$1,'DB Runes '!$A:$AP,'DB Runes'!$AR1246,FALSE)</f>
        <v>0</v>
      </c>
      <c r="W1246">
        <f>HLOOKUP(W$1,'DB Runes '!$A:$AP,'DB Runes'!$AR1246,FALSE)</f>
        <v>0</v>
      </c>
      <c r="X1246">
        <f>HLOOKUP(X$1,'DB Runes '!$A:$AP,'DB Runes'!$AR1246,FALSE)</f>
        <v>0</v>
      </c>
      <c r="Y1246">
        <f>HLOOKUP(Y$1,'DB Runes '!$A:$AP,'DB Runes'!$AR1246,FALSE)</f>
        <v>0</v>
      </c>
      <c r="Z1246">
        <f>HLOOKUP(Z$1,'DB Runes '!$A:$AP,'DB Runes'!$AR1246,FALSE)</f>
        <v>0</v>
      </c>
      <c r="AA1246">
        <f>HLOOKUP(AA$1,'DB Runes '!$A:$AP,'DB Runes'!$AR1246,FALSE)</f>
        <v>0</v>
      </c>
      <c r="AB1246">
        <f>HLOOKUP(AB$1,'DB Runes '!$A:$AP,'DB Runes'!$AR1246,FALSE)</f>
        <v>0</v>
      </c>
      <c r="AC1246">
        <f>HLOOKUP(AC$1,'DB Runes '!$A:$AP,'DB Runes'!$AR1246,FALSE)</f>
        <v>0</v>
      </c>
      <c r="AD1246">
        <f>HLOOKUP(AD$1,'DB Runes '!$A:$AP,'DB Runes'!$AR1246,FALSE)</f>
        <v>0</v>
      </c>
      <c r="AE1246">
        <f>HLOOKUP(AE$1,'DB Runes '!$A:$AP,'DB Runes'!$AR1246,FALSE)</f>
        <v>0</v>
      </c>
      <c r="AF1246">
        <f>HLOOKUP(AF$1,'DB Runes '!$A:$AP,'DB Runes'!$AR1246,FALSE)</f>
        <v>0</v>
      </c>
      <c r="AG1246">
        <f>HLOOKUP(AG$1,'DB Runes '!$A:$AP,'DB Runes'!$AR1246,FALSE)</f>
        <v>0</v>
      </c>
      <c r="AH1246">
        <f>HLOOKUP(AH$1,'DB Runes '!$A:$AP,'DB Runes'!$AR1246,FALSE)</f>
        <v>0</v>
      </c>
      <c r="AI1246">
        <f>HLOOKUP(AI$1,'DB Runes '!$A:$AP,'DB Runes'!$AR1246,FALSE)</f>
        <v>0</v>
      </c>
      <c r="AJ1246">
        <f>HLOOKUP(AJ$1,'DB Runes '!$A:$AP,'DB Runes'!$AR1246,FALSE)</f>
        <v>0</v>
      </c>
      <c r="AK1246">
        <f>HLOOKUP(AK$1,'DB Runes '!$A:$AP,'DB Runes'!$AR1246,FALSE)</f>
        <v>0</v>
      </c>
      <c r="AL1246">
        <f>HLOOKUP(AL$1,'DB Runes '!$A:$AP,'DB Runes'!$AR1246,FALSE)</f>
        <v>0</v>
      </c>
      <c r="AM1246">
        <f>HLOOKUP(AM$1,'DB Runes '!$A:$AP,'DB Runes'!$AR1246,FALSE)</f>
        <v>0</v>
      </c>
      <c r="AN1246">
        <f>HLOOKUP(AN$1,'DB Runes '!$A:$AP,'DB Runes'!$AR1246,FALSE)</f>
        <v>0</v>
      </c>
      <c r="AO1246">
        <f>HLOOKUP(AO$1,'DB Runes '!$A:$AP,'DB Runes'!$AR1246,FALSE)</f>
        <v>0</v>
      </c>
      <c r="AP1246">
        <f>HLOOKUP(AP$1,'DB Runes '!$A:$AP,'DB Runes'!$AR1246,FALSE)</f>
        <v>0</v>
      </c>
      <c r="AR1246">
        <v>1246</v>
      </c>
    </row>
    <row r="1247" spans="1:44" x14ac:dyDescent="0.25">
      <c r="A1247">
        <f>HLOOKUP(A$1,'DB Runes '!$A:$AP,'DB Runes'!$AR1247,FALSE)</f>
        <v>0</v>
      </c>
      <c r="B1247">
        <f>HLOOKUP(B$1,'DB Runes '!$A:$AP,'DB Runes'!$AR1247,FALSE)</f>
        <v>0</v>
      </c>
      <c r="C1247">
        <f>HLOOKUP(C$1,'DB Runes '!$A:$AP,'DB Runes'!$AR1247,FALSE)</f>
        <v>0</v>
      </c>
      <c r="D1247">
        <f>HLOOKUP(D$1,'DB Runes '!$A:$AP,'DB Runes'!$AR1247,FALSE)</f>
        <v>0</v>
      </c>
      <c r="E1247">
        <f>HLOOKUP(E$1,'DB Runes '!$A:$AP,'DB Runes'!$AR1247,FALSE)</f>
        <v>0</v>
      </c>
      <c r="F1247">
        <f>HLOOKUP(F$1,'DB Runes '!$A:$AP,'DB Runes'!$AR1247,FALSE)</f>
        <v>0</v>
      </c>
      <c r="G1247">
        <f>HLOOKUP(G$1,'DB Runes '!$A:$AP,'DB Runes'!$AR1247,FALSE)</f>
        <v>0</v>
      </c>
      <c r="H1247">
        <f>HLOOKUP(H$1,'DB Runes '!$A:$AP,'DB Runes'!$AR1247,FALSE)</f>
        <v>0</v>
      </c>
      <c r="I1247">
        <f>HLOOKUP(I$1,'DB Runes '!$A:$AP,'DB Runes'!$AR1247,FALSE)</f>
        <v>0</v>
      </c>
      <c r="J1247">
        <f>HLOOKUP(J$1,'DB Runes '!$A:$AP,'DB Runes'!$AR1247,FALSE)</f>
        <v>0</v>
      </c>
      <c r="K1247">
        <f>HLOOKUP(K$1,'DB Runes '!$A:$AP,'DB Runes'!$AR1247,FALSE)</f>
        <v>0</v>
      </c>
      <c r="L1247">
        <f>HLOOKUP(L$1,'DB Runes '!$A:$AP,'DB Runes'!$AR1247,FALSE)</f>
        <v>0</v>
      </c>
      <c r="M1247">
        <f>HLOOKUP(M$1,'DB Runes '!$A:$AP,'DB Runes'!$AR1247,FALSE)</f>
        <v>0</v>
      </c>
      <c r="N1247">
        <f>HLOOKUP(N$1,'DB Runes '!$A:$AP,'DB Runes'!$AR1247,FALSE)</f>
        <v>0</v>
      </c>
      <c r="O1247">
        <f>HLOOKUP(O$1,'DB Runes '!$A:$AP,'DB Runes'!$AR1247,FALSE)</f>
        <v>0</v>
      </c>
      <c r="P1247">
        <f>HLOOKUP(P$1,'DB Runes '!$A:$AP,'DB Runes'!$AR1247,FALSE)</f>
        <v>0</v>
      </c>
      <c r="Q1247">
        <f>HLOOKUP(Q$1,'DB Runes '!$A:$AP,'DB Runes'!$AR1247,FALSE)</f>
        <v>0</v>
      </c>
      <c r="R1247">
        <f>HLOOKUP(R$1,'DB Runes '!$A:$AP,'DB Runes'!$AR1247,FALSE)</f>
        <v>0</v>
      </c>
      <c r="S1247">
        <f>HLOOKUP(S$1,'DB Runes '!$A:$AP,'DB Runes'!$AR1247,FALSE)</f>
        <v>0</v>
      </c>
      <c r="T1247">
        <f>HLOOKUP(T$1,'DB Runes '!$A:$AP,'DB Runes'!$AR1247,FALSE)</f>
        <v>0</v>
      </c>
      <c r="U1247">
        <f>HLOOKUP(U$1,'DB Runes '!$A:$AP,'DB Runes'!$AR1247,FALSE)</f>
        <v>0</v>
      </c>
      <c r="V1247">
        <f>HLOOKUP(V$1,'DB Runes '!$A:$AP,'DB Runes'!$AR1247,FALSE)</f>
        <v>0</v>
      </c>
      <c r="W1247">
        <f>HLOOKUP(W$1,'DB Runes '!$A:$AP,'DB Runes'!$AR1247,FALSE)</f>
        <v>0</v>
      </c>
      <c r="X1247">
        <f>HLOOKUP(X$1,'DB Runes '!$A:$AP,'DB Runes'!$AR1247,FALSE)</f>
        <v>0</v>
      </c>
      <c r="Y1247">
        <f>HLOOKUP(Y$1,'DB Runes '!$A:$AP,'DB Runes'!$AR1247,FALSE)</f>
        <v>0</v>
      </c>
      <c r="Z1247">
        <f>HLOOKUP(Z$1,'DB Runes '!$A:$AP,'DB Runes'!$AR1247,FALSE)</f>
        <v>0</v>
      </c>
      <c r="AA1247">
        <f>HLOOKUP(AA$1,'DB Runes '!$A:$AP,'DB Runes'!$AR1247,FALSE)</f>
        <v>0</v>
      </c>
      <c r="AB1247">
        <f>HLOOKUP(AB$1,'DB Runes '!$A:$AP,'DB Runes'!$AR1247,FALSE)</f>
        <v>0</v>
      </c>
      <c r="AC1247">
        <f>HLOOKUP(AC$1,'DB Runes '!$A:$AP,'DB Runes'!$AR1247,FALSE)</f>
        <v>0</v>
      </c>
      <c r="AD1247">
        <f>HLOOKUP(AD$1,'DB Runes '!$A:$AP,'DB Runes'!$AR1247,FALSE)</f>
        <v>0</v>
      </c>
      <c r="AE1247">
        <f>HLOOKUP(AE$1,'DB Runes '!$A:$AP,'DB Runes'!$AR1247,FALSE)</f>
        <v>0</v>
      </c>
      <c r="AF1247">
        <f>HLOOKUP(AF$1,'DB Runes '!$A:$AP,'DB Runes'!$AR1247,FALSE)</f>
        <v>0</v>
      </c>
      <c r="AG1247">
        <f>HLOOKUP(AG$1,'DB Runes '!$A:$AP,'DB Runes'!$AR1247,FALSE)</f>
        <v>0</v>
      </c>
      <c r="AH1247">
        <f>HLOOKUP(AH$1,'DB Runes '!$A:$AP,'DB Runes'!$AR1247,FALSE)</f>
        <v>0</v>
      </c>
      <c r="AI1247">
        <f>HLOOKUP(AI$1,'DB Runes '!$A:$AP,'DB Runes'!$AR1247,FALSE)</f>
        <v>0</v>
      </c>
      <c r="AJ1247">
        <f>HLOOKUP(AJ$1,'DB Runes '!$A:$AP,'DB Runes'!$AR1247,FALSE)</f>
        <v>0</v>
      </c>
      <c r="AK1247">
        <f>HLOOKUP(AK$1,'DB Runes '!$A:$AP,'DB Runes'!$AR1247,FALSE)</f>
        <v>0</v>
      </c>
      <c r="AL1247">
        <f>HLOOKUP(AL$1,'DB Runes '!$A:$AP,'DB Runes'!$AR1247,FALSE)</f>
        <v>0</v>
      </c>
      <c r="AM1247">
        <f>HLOOKUP(AM$1,'DB Runes '!$A:$AP,'DB Runes'!$AR1247,FALSE)</f>
        <v>0</v>
      </c>
      <c r="AN1247">
        <f>HLOOKUP(AN$1,'DB Runes '!$A:$AP,'DB Runes'!$AR1247,FALSE)</f>
        <v>0</v>
      </c>
      <c r="AO1247">
        <f>HLOOKUP(AO$1,'DB Runes '!$A:$AP,'DB Runes'!$AR1247,FALSE)</f>
        <v>0</v>
      </c>
      <c r="AP1247">
        <f>HLOOKUP(AP$1,'DB Runes '!$A:$AP,'DB Runes'!$AR1247,FALSE)</f>
        <v>0</v>
      </c>
      <c r="AR1247">
        <v>1247</v>
      </c>
    </row>
    <row r="1248" spans="1:44" x14ac:dyDescent="0.25">
      <c r="A1248">
        <f>HLOOKUP(A$1,'DB Runes '!$A:$AP,'DB Runes'!$AR1248,FALSE)</f>
        <v>0</v>
      </c>
      <c r="B1248">
        <f>HLOOKUP(B$1,'DB Runes '!$A:$AP,'DB Runes'!$AR1248,FALSE)</f>
        <v>0</v>
      </c>
      <c r="C1248">
        <f>HLOOKUP(C$1,'DB Runes '!$A:$AP,'DB Runes'!$AR1248,FALSE)</f>
        <v>0</v>
      </c>
      <c r="D1248">
        <f>HLOOKUP(D$1,'DB Runes '!$A:$AP,'DB Runes'!$AR1248,FALSE)</f>
        <v>0</v>
      </c>
      <c r="E1248">
        <f>HLOOKUP(E$1,'DB Runes '!$A:$AP,'DB Runes'!$AR1248,FALSE)</f>
        <v>0</v>
      </c>
      <c r="F1248">
        <f>HLOOKUP(F$1,'DB Runes '!$A:$AP,'DB Runes'!$AR1248,FALSE)</f>
        <v>0</v>
      </c>
      <c r="G1248">
        <f>HLOOKUP(G$1,'DB Runes '!$A:$AP,'DB Runes'!$AR1248,FALSE)</f>
        <v>0</v>
      </c>
      <c r="H1248">
        <f>HLOOKUP(H$1,'DB Runes '!$A:$AP,'DB Runes'!$AR1248,FALSE)</f>
        <v>0</v>
      </c>
      <c r="I1248">
        <f>HLOOKUP(I$1,'DB Runes '!$A:$AP,'DB Runes'!$AR1248,FALSE)</f>
        <v>0</v>
      </c>
      <c r="J1248">
        <f>HLOOKUP(J$1,'DB Runes '!$A:$AP,'DB Runes'!$AR1248,FALSE)</f>
        <v>0</v>
      </c>
      <c r="K1248">
        <f>HLOOKUP(K$1,'DB Runes '!$A:$AP,'DB Runes'!$AR1248,FALSE)</f>
        <v>0</v>
      </c>
      <c r="L1248">
        <f>HLOOKUP(L$1,'DB Runes '!$A:$AP,'DB Runes'!$AR1248,FALSE)</f>
        <v>0</v>
      </c>
      <c r="M1248">
        <f>HLOOKUP(M$1,'DB Runes '!$A:$AP,'DB Runes'!$AR1248,FALSE)</f>
        <v>0</v>
      </c>
      <c r="N1248">
        <f>HLOOKUP(N$1,'DB Runes '!$A:$AP,'DB Runes'!$AR1248,FALSE)</f>
        <v>0</v>
      </c>
      <c r="O1248">
        <f>HLOOKUP(O$1,'DB Runes '!$A:$AP,'DB Runes'!$AR1248,FALSE)</f>
        <v>0</v>
      </c>
      <c r="P1248">
        <f>HLOOKUP(P$1,'DB Runes '!$A:$AP,'DB Runes'!$AR1248,FALSE)</f>
        <v>0</v>
      </c>
      <c r="Q1248">
        <f>HLOOKUP(Q$1,'DB Runes '!$A:$AP,'DB Runes'!$AR1248,FALSE)</f>
        <v>0</v>
      </c>
      <c r="R1248">
        <f>HLOOKUP(R$1,'DB Runes '!$A:$AP,'DB Runes'!$AR1248,FALSE)</f>
        <v>0</v>
      </c>
      <c r="S1248">
        <f>HLOOKUP(S$1,'DB Runes '!$A:$AP,'DB Runes'!$AR1248,FALSE)</f>
        <v>0</v>
      </c>
      <c r="T1248">
        <f>HLOOKUP(T$1,'DB Runes '!$A:$AP,'DB Runes'!$AR1248,FALSE)</f>
        <v>0</v>
      </c>
      <c r="U1248">
        <f>HLOOKUP(U$1,'DB Runes '!$A:$AP,'DB Runes'!$AR1248,FALSE)</f>
        <v>0</v>
      </c>
      <c r="V1248">
        <f>HLOOKUP(V$1,'DB Runes '!$A:$AP,'DB Runes'!$AR1248,FALSE)</f>
        <v>0</v>
      </c>
      <c r="W1248">
        <f>HLOOKUP(W$1,'DB Runes '!$A:$AP,'DB Runes'!$AR1248,FALSE)</f>
        <v>0</v>
      </c>
      <c r="X1248">
        <f>HLOOKUP(X$1,'DB Runes '!$A:$AP,'DB Runes'!$AR1248,FALSE)</f>
        <v>0</v>
      </c>
      <c r="Y1248">
        <f>HLOOKUP(Y$1,'DB Runes '!$A:$AP,'DB Runes'!$AR1248,FALSE)</f>
        <v>0</v>
      </c>
      <c r="Z1248">
        <f>HLOOKUP(Z$1,'DB Runes '!$A:$AP,'DB Runes'!$AR1248,FALSE)</f>
        <v>0</v>
      </c>
      <c r="AA1248">
        <f>HLOOKUP(AA$1,'DB Runes '!$A:$AP,'DB Runes'!$AR1248,FALSE)</f>
        <v>0</v>
      </c>
      <c r="AB1248">
        <f>HLOOKUP(AB$1,'DB Runes '!$A:$AP,'DB Runes'!$AR1248,FALSE)</f>
        <v>0</v>
      </c>
      <c r="AC1248">
        <f>HLOOKUP(AC$1,'DB Runes '!$A:$AP,'DB Runes'!$AR1248,FALSE)</f>
        <v>0</v>
      </c>
      <c r="AD1248">
        <f>HLOOKUP(AD$1,'DB Runes '!$A:$AP,'DB Runes'!$AR1248,FALSE)</f>
        <v>0</v>
      </c>
      <c r="AE1248">
        <f>HLOOKUP(AE$1,'DB Runes '!$A:$AP,'DB Runes'!$AR1248,FALSE)</f>
        <v>0</v>
      </c>
      <c r="AF1248">
        <f>HLOOKUP(AF$1,'DB Runes '!$A:$AP,'DB Runes'!$AR1248,FALSE)</f>
        <v>0</v>
      </c>
      <c r="AG1248">
        <f>HLOOKUP(AG$1,'DB Runes '!$A:$AP,'DB Runes'!$AR1248,FALSE)</f>
        <v>0</v>
      </c>
      <c r="AH1248">
        <f>HLOOKUP(AH$1,'DB Runes '!$A:$AP,'DB Runes'!$AR1248,FALSE)</f>
        <v>0</v>
      </c>
      <c r="AI1248">
        <f>HLOOKUP(AI$1,'DB Runes '!$A:$AP,'DB Runes'!$AR1248,FALSE)</f>
        <v>0</v>
      </c>
      <c r="AJ1248">
        <f>HLOOKUP(AJ$1,'DB Runes '!$A:$AP,'DB Runes'!$AR1248,FALSE)</f>
        <v>0</v>
      </c>
      <c r="AK1248">
        <f>HLOOKUP(AK$1,'DB Runes '!$A:$AP,'DB Runes'!$AR1248,FALSE)</f>
        <v>0</v>
      </c>
      <c r="AL1248">
        <f>HLOOKUP(AL$1,'DB Runes '!$A:$AP,'DB Runes'!$AR1248,FALSE)</f>
        <v>0</v>
      </c>
      <c r="AM1248">
        <f>HLOOKUP(AM$1,'DB Runes '!$A:$AP,'DB Runes'!$AR1248,FALSE)</f>
        <v>0</v>
      </c>
      <c r="AN1248">
        <f>HLOOKUP(AN$1,'DB Runes '!$A:$AP,'DB Runes'!$AR1248,FALSE)</f>
        <v>0</v>
      </c>
      <c r="AO1248">
        <f>HLOOKUP(AO$1,'DB Runes '!$A:$AP,'DB Runes'!$AR1248,FALSE)</f>
        <v>0</v>
      </c>
      <c r="AP1248">
        <f>HLOOKUP(AP$1,'DB Runes '!$A:$AP,'DB Runes'!$AR1248,FALSE)</f>
        <v>0</v>
      </c>
      <c r="AR1248">
        <v>1248</v>
      </c>
    </row>
    <row r="1249" spans="1:44" x14ac:dyDescent="0.25">
      <c r="A1249">
        <f>HLOOKUP(A$1,'DB Runes '!$A:$AP,'DB Runes'!$AR1249,FALSE)</f>
        <v>0</v>
      </c>
      <c r="B1249">
        <f>HLOOKUP(B$1,'DB Runes '!$A:$AP,'DB Runes'!$AR1249,FALSE)</f>
        <v>0</v>
      </c>
      <c r="C1249">
        <f>HLOOKUP(C$1,'DB Runes '!$A:$AP,'DB Runes'!$AR1249,FALSE)</f>
        <v>0</v>
      </c>
      <c r="D1249">
        <f>HLOOKUP(D$1,'DB Runes '!$A:$AP,'DB Runes'!$AR1249,FALSE)</f>
        <v>0</v>
      </c>
      <c r="E1249">
        <f>HLOOKUP(E$1,'DB Runes '!$A:$AP,'DB Runes'!$AR1249,FALSE)</f>
        <v>0</v>
      </c>
      <c r="F1249">
        <f>HLOOKUP(F$1,'DB Runes '!$A:$AP,'DB Runes'!$AR1249,FALSE)</f>
        <v>0</v>
      </c>
      <c r="G1249">
        <f>HLOOKUP(G$1,'DB Runes '!$A:$AP,'DB Runes'!$AR1249,FALSE)</f>
        <v>0</v>
      </c>
      <c r="H1249">
        <f>HLOOKUP(H$1,'DB Runes '!$A:$AP,'DB Runes'!$AR1249,FALSE)</f>
        <v>0</v>
      </c>
      <c r="I1249">
        <f>HLOOKUP(I$1,'DB Runes '!$A:$AP,'DB Runes'!$AR1249,FALSE)</f>
        <v>0</v>
      </c>
      <c r="J1249">
        <f>HLOOKUP(J$1,'DB Runes '!$A:$AP,'DB Runes'!$AR1249,FALSE)</f>
        <v>0</v>
      </c>
      <c r="K1249">
        <f>HLOOKUP(K$1,'DB Runes '!$A:$AP,'DB Runes'!$AR1249,FALSE)</f>
        <v>0</v>
      </c>
      <c r="L1249">
        <f>HLOOKUP(L$1,'DB Runes '!$A:$AP,'DB Runes'!$AR1249,FALSE)</f>
        <v>0</v>
      </c>
      <c r="M1249">
        <f>HLOOKUP(M$1,'DB Runes '!$A:$AP,'DB Runes'!$AR1249,FALSE)</f>
        <v>0</v>
      </c>
      <c r="N1249">
        <f>HLOOKUP(N$1,'DB Runes '!$A:$AP,'DB Runes'!$AR1249,FALSE)</f>
        <v>0</v>
      </c>
      <c r="O1249">
        <f>HLOOKUP(O$1,'DB Runes '!$A:$AP,'DB Runes'!$AR1249,FALSE)</f>
        <v>0</v>
      </c>
      <c r="P1249">
        <f>HLOOKUP(P$1,'DB Runes '!$A:$AP,'DB Runes'!$AR1249,FALSE)</f>
        <v>0</v>
      </c>
      <c r="Q1249">
        <f>HLOOKUP(Q$1,'DB Runes '!$A:$AP,'DB Runes'!$AR1249,FALSE)</f>
        <v>0</v>
      </c>
      <c r="R1249">
        <f>HLOOKUP(R$1,'DB Runes '!$A:$AP,'DB Runes'!$AR1249,FALSE)</f>
        <v>0</v>
      </c>
      <c r="S1249">
        <f>HLOOKUP(S$1,'DB Runes '!$A:$AP,'DB Runes'!$AR1249,FALSE)</f>
        <v>0</v>
      </c>
      <c r="T1249">
        <f>HLOOKUP(T$1,'DB Runes '!$A:$AP,'DB Runes'!$AR1249,FALSE)</f>
        <v>0</v>
      </c>
      <c r="U1249">
        <f>HLOOKUP(U$1,'DB Runes '!$A:$AP,'DB Runes'!$AR1249,FALSE)</f>
        <v>0</v>
      </c>
      <c r="V1249">
        <f>HLOOKUP(V$1,'DB Runes '!$A:$AP,'DB Runes'!$AR1249,FALSE)</f>
        <v>0</v>
      </c>
      <c r="W1249">
        <f>HLOOKUP(W$1,'DB Runes '!$A:$AP,'DB Runes'!$AR1249,FALSE)</f>
        <v>0</v>
      </c>
      <c r="X1249">
        <f>HLOOKUP(X$1,'DB Runes '!$A:$AP,'DB Runes'!$AR1249,FALSE)</f>
        <v>0</v>
      </c>
      <c r="Y1249">
        <f>HLOOKUP(Y$1,'DB Runes '!$A:$AP,'DB Runes'!$AR1249,FALSE)</f>
        <v>0</v>
      </c>
      <c r="Z1249">
        <f>HLOOKUP(Z$1,'DB Runes '!$A:$AP,'DB Runes'!$AR1249,FALSE)</f>
        <v>0</v>
      </c>
      <c r="AA1249">
        <f>HLOOKUP(AA$1,'DB Runes '!$A:$AP,'DB Runes'!$AR1249,FALSE)</f>
        <v>0</v>
      </c>
      <c r="AB1249">
        <f>HLOOKUP(AB$1,'DB Runes '!$A:$AP,'DB Runes'!$AR1249,FALSE)</f>
        <v>0</v>
      </c>
      <c r="AC1249">
        <f>HLOOKUP(AC$1,'DB Runes '!$A:$AP,'DB Runes'!$AR1249,FALSE)</f>
        <v>0</v>
      </c>
      <c r="AD1249">
        <f>HLOOKUP(AD$1,'DB Runes '!$A:$AP,'DB Runes'!$AR1249,FALSE)</f>
        <v>0</v>
      </c>
      <c r="AE1249">
        <f>HLOOKUP(AE$1,'DB Runes '!$A:$AP,'DB Runes'!$AR1249,FALSE)</f>
        <v>0</v>
      </c>
      <c r="AF1249">
        <f>HLOOKUP(AF$1,'DB Runes '!$A:$AP,'DB Runes'!$AR1249,FALSE)</f>
        <v>0</v>
      </c>
      <c r="AG1249">
        <f>HLOOKUP(AG$1,'DB Runes '!$A:$AP,'DB Runes'!$AR1249,FALSE)</f>
        <v>0</v>
      </c>
      <c r="AH1249">
        <f>HLOOKUP(AH$1,'DB Runes '!$A:$AP,'DB Runes'!$AR1249,FALSE)</f>
        <v>0</v>
      </c>
      <c r="AI1249">
        <f>HLOOKUP(AI$1,'DB Runes '!$A:$AP,'DB Runes'!$AR1249,FALSE)</f>
        <v>0</v>
      </c>
      <c r="AJ1249">
        <f>HLOOKUP(AJ$1,'DB Runes '!$A:$AP,'DB Runes'!$AR1249,FALSE)</f>
        <v>0</v>
      </c>
      <c r="AK1249">
        <f>HLOOKUP(AK$1,'DB Runes '!$A:$AP,'DB Runes'!$AR1249,FALSE)</f>
        <v>0</v>
      </c>
      <c r="AL1249">
        <f>HLOOKUP(AL$1,'DB Runes '!$A:$AP,'DB Runes'!$AR1249,FALSE)</f>
        <v>0</v>
      </c>
      <c r="AM1249">
        <f>HLOOKUP(AM$1,'DB Runes '!$A:$AP,'DB Runes'!$AR1249,FALSE)</f>
        <v>0</v>
      </c>
      <c r="AN1249">
        <f>HLOOKUP(AN$1,'DB Runes '!$A:$AP,'DB Runes'!$AR1249,FALSE)</f>
        <v>0</v>
      </c>
      <c r="AO1249">
        <f>HLOOKUP(AO$1,'DB Runes '!$A:$AP,'DB Runes'!$AR1249,FALSE)</f>
        <v>0</v>
      </c>
      <c r="AP1249">
        <f>HLOOKUP(AP$1,'DB Runes '!$A:$AP,'DB Runes'!$AR1249,FALSE)</f>
        <v>0</v>
      </c>
      <c r="AR1249">
        <v>1249</v>
      </c>
    </row>
    <row r="1250" spans="1:44" x14ac:dyDescent="0.25">
      <c r="A1250">
        <f>HLOOKUP(A$1,'DB Runes '!$A:$AP,'DB Runes'!$AR1250,FALSE)</f>
        <v>0</v>
      </c>
      <c r="B1250">
        <f>HLOOKUP(B$1,'DB Runes '!$A:$AP,'DB Runes'!$AR1250,FALSE)</f>
        <v>0</v>
      </c>
      <c r="C1250">
        <f>HLOOKUP(C$1,'DB Runes '!$A:$AP,'DB Runes'!$AR1250,FALSE)</f>
        <v>0</v>
      </c>
      <c r="D1250">
        <f>HLOOKUP(D$1,'DB Runes '!$A:$AP,'DB Runes'!$AR1250,FALSE)</f>
        <v>0</v>
      </c>
      <c r="E1250">
        <f>HLOOKUP(E$1,'DB Runes '!$A:$AP,'DB Runes'!$AR1250,FALSE)</f>
        <v>0</v>
      </c>
      <c r="F1250">
        <f>HLOOKUP(F$1,'DB Runes '!$A:$AP,'DB Runes'!$AR1250,FALSE)</f>
        <v>0</v>
      </c>
      <c r="G1250">
        <f>HLOOKUP(G$1,'DB Runes '!$A:$AP,'DB Runes'!$AR1250,FALSE)</f>
        <v>0</v>
      </c>
      <c r="H1250">
        <f>HLOOKUP(H$1,'DB Runes '!$A:$AP,'DB Runes'!$AR1250,FALSE)</f>
        <v>0</v>
      </c>
      <c r="I1250">
        <f>HLOOKUP(I$1,'DB Runes '!$A:$AP,'DB Runes'!$AR1250,FALSE)</f>
        <v>0</v>
      </c>
      <c r="J1250">
        <f>HLOOKUP(J$1,'DB Runes '!$A:$AP,'DB Runes'!$AR1250,FALSE)</f>
        <v>0</v>
      </c>
      <c r="K1250">
        <f>HLOOKUP(K$1,'DB Runes '!$A:$AP,'DB Runes'!$AR1250,FALSE)</f>
        <v>0</v>
      </c>
      <c r="L1250">
        <f>HLOOKUP(L$1,'DB Runes '!$A:$AP,'DB Runes'!$AR1250,FALSE)</f>
        <v>0</v>
      </c>
      <c r="M1250">
        <f>HLOOKUP(M$1,'DB Runes '!$A:$AP,'DB Runes'!$AR1250,FALSE)</f>
        <v>0</v>
      </c>
      <c r="N1250">
        <f>HLOOKUP(N$1,'DB Runes '!$A:$AP,'DB Runes'!$AR1250,FALSE)</f>
        <v>0</v>
      </c>
      <c r="O1250">
        <f>HLOOKUP(O$1,'DB Runes '!$A:$AP,'DB Runes'!$AR1250,FALSE)</f>
        <v>0</v>
      </c>
      <c r="P1250">
        <f>HLOOKUP(P$1,'DB Runes '!$A:$AP,'DB Runes'!$AR1250,FALSE)</f>
        <v>0</v>
      </c>
      <c r="Q1250">
        <f>HLOOKUP(Q$1,'DB Runes '!$A:$AP,'DB Runes'!$AR1250,FALSE)</f>
        <v>0</v>
      </c>
      <c r="R1250">
        <f>HLOOKUP(R$1,'DB Runes '!$A:$AP,'DB Runes'!$AR1250,FALSE)</f>
        <v>0</v>
      </c>
      <c r="S1250">
        <f>HLOOKUP(S$1,'DB Runes '!$A:$AP,'DB Runes'!$AR1250,FALSE)</f>
        <v>0</v>
      </c>
      <c r="T1250">
        <f>HLOOKUP(T$1,'DB Runes '!$A:$AP,'DB Runes'!$AR1250,FALSE)</f>
        <v>0</v>
      </c>
      <c r="U1250">
        <f>HLOOKUP(U$1,'DB Runes '!$A:$AP,'DB Runes'!$AR1250,FALSE)</f>
        <v>0</v>
      </c>
      <c r="V1250">
        <f>HLOOKUP(V$1,'DB Runes '!$A:$AP,'DB Runes'!$AR1250,FALSE)</f>
        <v>0</v>
      </c>
      <c r="W1250">
        <f>HLOOKUP(W$1,'DB Runes '!$A:$AP,'DB Runes'!$AR1250,FALSE)</f>
        <v>0</v>
      </c>
      <c r="X1250">
        <f>HLOOKUP(X$1,'DB Runes '!$A:$AP,'DB Runes'!$AR1250,FALSE)</f>
        <v>0</v>
      </c>
      <c r="Y1250">
        <f>HLOOKUP(Y$1,'DB Runes '!$A:$AP,'DB Runes'!$AR1250,FALSE)</f>
        <v>0</v>
      </c>
      <c r="Z1250">
        <f>HLOOKUP(Z$1,'DB Runes '!$A:$AP,'DB Runes'!$AR1250,FALSE)</f>
        <v>0</v>
      </c>
      <c r="AA1250">
        <f>HLOOKUP(AA$1,'DB Runes '!$A:$AP,'DB Runes'!$AR1250,FALSE)</f>
        <v>0</v>
      </c>
      <c r="AB1250">
        <f>HLOOKUP(AB$1,'DB Runes '!$A:$AP,'DB Runes'!$AR1250,FALSE)</f>
        <v>0</v>
      </c>
      <c r="AC1250">
        <f>HLOOKUP(AC$1,'DB Runes '!$A:$AP,'DB Runes'!$AR1250,FALSE)</f>
        <v>0</v>
      </c>
      <c r="AD1250">
        <f>HLOOKUP(AD$1,'DB Runes '!$A:$AP,'DB Runes'!$AR1250,FALSE)</f>
        <v>0</v>
      </c>
      <c r="AE1250">
        <f>HLOOKUP(AE$1,'DB Runes '!$A:$AP,'DB Runes'!$AR1250,FALSE)</f>
        <v>0</v>
      </c>
      <c r="AF1250">
        <f>HLOOKUP(AF$1,'DB Runes '!$A:$AP,'DB Runes'!$AR1250,FALSE)</f>
        <v>0</v>
      </c>
      <c r="AG1250">
        <f>HLOOKUP(AG$1,'DB Runes '!$A:$AP,'DB Runes'!$AR1250,FALSE)</f>
        <v>0</v>
      </c>
      <c r="AH1250">
        <f>HLOOKUP(AH$1,'DB Runes '!$A:$AP,'DB Runes'!$AR1250,FALSE)</f>
        <v>0</v>
      </c>
      <c r="AI1250">
        <f>HLOOKUP(AI$1,'DB Runes '!$A:$AP,'DB Runes'!$AR1250,FALSE)</f>
        <v>0</v>
      </c>
      <c r="AJ1250">
        <f>HLOOKUP(AJ$1,'DB Runes '!$A:$AP,'DB Runes'!$AR1250,FALSE)</f>
        <v>0</v>
      </c>
      <c r="AK1250">
        <f>HLOOKUP(AK$1,'DB Runes '!$A:$AP,'DB Runes'!$AR1250,FALSE)</f>
        <v>0</v>
      </c>
      <c r="AL1250">
        <f>HLOOKUP(AL$1,'DB Runes '!$A:$AP,'DB Runes'!$AR1250,FALSE)</f>
        <v>0</v>
      </c>
      <c r="AM1250">
        <f>HLOOKUP(AM$1,'DB Runes '!$A:$AP,'DB Runes'!$AR1250,FALSE)</f>
        <v>0</v>
      </c>
      <c r="AN1250">
        <f>HLOOKUP(AN$1,'DB Runes '!$A:$AP,'DB Runes'!$AR1250,FALSE)</f>
        <v>0</v>
      </c>
      <c r="AO1250">
        <f>HLOOKUP(AO$1,'DB Runes '!$A:$AP,'DB Runes'!$AR1250,FALSE)</f>
        <v>0</v>
      </c>
      <c r="AP1250">
        <f>HLOOKUP(AP$1,'DB Runes '!$A:$AP,'DB Runes'!$AR1250,FALSE)</f>
        <v>0</v>
      </c>
      <c r="AR1250">
        <v>1250</v>
      </c>
    </row>
    <row r="1251" spans="1:44" x14ac:dyDescent="0.25">
      <c r="A1251">
        <f>HLOOKUP(A$1,'DB Runes '!$A:$AP,'DB Runes'!$AR1251,FALSE)</f>
        <v>0</v>
      </c>
      <c r="B1251">
        <f>HLOOKUP(B$1,'DB Runes '!$A:$AP,'DB Runes'!$AR1251,FALSE)</f>
        <v>0</v>
      </c>
      <c r="C1251">
        <f>HLOOKUP(C$1,'DB Runes '!$A:$AP,'DB Runes'!$AR1251,FALSE)</f>
        <v>0</v>
      </c>
      <c r="D1251">
        <f>HLOOKUP(D$1,'DB Runes '!$A:$AP,'DB Runes'!$AR1251,FALSE)</f>
        <v>0</v>
      </c>
      <c r="E1251">
        <f>HLOOKUP(E$1,'DB Runes '!$A:$AP,'DB Runes'!$AR1251,FALSE)</f>
        <v>0</v>
      </c>
      <c r="F1251">
        <f>HLOOKUP(F$1,'DB Runes '!$A:$AP,'DB Runes'!$AR1251,FALSE)</f>
        <v>0</v>
      </c>
      <c r="G1251">
        <f>HLOOKUP(G$1,'DB Runes '!$A:$AP,'DB Runes'!$AR1251,FALSE)</f>
        <v>0</v>
      </c>
      <c r="H1251">
        <f>HLOOKUP(H$1,'DB Runes '!$A:$AP,'DB Runes'!$AR1251,FALSE)</f>
        <v>0</v>
      </c>
      <c r="I1251">
        <f>HLOOKUP(I$1,'DB Runes '!$A:$AP,'DB Runes'!$AR1251,FALSE)</f>
        <v>0</v>
      </c>
      <c r="J1251">
        <f>HLOOKUP(J$1,'DB Runes '!$A:$AP,'DB Runes'!$AR1251,FALSE)</f>
        <v>0</v>
      </c>
      <c r="K1251">
        <f>HLOOKUP(K$1,'DB Runes '!$A:$AP,'DB Runes'!$AR1251,FALSE)</f>
        <v>0</v>
      </c>
      <c r="L1251">
        <f>HLOOKUP(L$1,'DB Runes '!$A:$AP,'DB Runes'!$AR1251,FALSE)</f>
        <v>0</v>
      </c>
      <c r="M1251">
        <f>HLOOKUP(M$1,'DB Runes '!$A:$AP,'DB Runes'!$AR1251,FALSE)</f>
        <v>0</v>
      </c>
      <c r="N1251">
        <f>HLOOKUP(N$1,'DB Runes '!$A:$AP,'DB Runes'!$AR1251,FALSE)</f>
        <v>0</v>
      </c>
      <c r="O1251">
        <f>HLOOKUP(O$1,'DB Runes '!$A:$AP,'DB Runes'!$AR1251,FALSE)</f>
        <v>0</v>
      </c>
      <c r="P1251">
        <f>HLOOKUP(P$1,'DB Runes '!$A:$AP,'DB Runes'!$AR1251,FALSE)</f>
        <v>0</v>
      </c>
      <c r="Q1251">
        <f>HLOOKUP(Q$1,'DB Runes '!$A:$AP,'DB Runes'!$AR1251,FALSE)</f>
        <v>0</v>
      </c>
      <c r="R1251">
        <f>HLOOKUP(R$1,'DB Runes '!$A:$AP,'DB Runes'!$AR1251,FALSE)</f>
        <v>0</v>
      </c>
      <c r="S1251">
        <f>HLOOKUP(S$1,'DB Runes '!$A:$AP,'DB Runes'!$AR1251,FALSE)</f>
        <v>0</v>
      </c>
      <c r="T1251">
        <f>HLOOKUP(T$1,'DB Runes '!$A:$AP,'DB Runes'!$AR1251,FALSE)</f>
        <v>0</v>
      </c>
      <c r="U1251">
        <f>HLOOKUP(U$1,'DB Runes '!$A:$AP,'DB Runes'!$AR1251,FALSE)</f>
        <v>0</v>
      </c>
      <c r="V1251">
        <f>HLOOKUP(V$1,'DB Runes '!$A:$AP,'DB Runes'!$AR1251,FALSE)</f>
        <v>0</v>
      </c>
      <c r="W1251">
        <f>HLOOKUP(W$1,'DB Runes '!$A:$AP,'DB Runes'!$AR1251,FALSE)</f>
        <v>0</v>
      </c>
      <c r="X1251">
        <f>HLOOKUP(X$1,'DB Runes '!$A:$AP,'DB Runes'!$AR1251,FALSE)</f>
        <v>0</v>
      </c>
      <c r="Y1251">
        <f>HLOOKUP(Y$1,'DB Runes '!$A:$AP,'DB Runes'!$AR1251,FALSE)</f>
        <v>0</v>
      </c>
      <c r="Z1251">
        <f>HLOOKUP(Z$1,'DB Runes '!$A:$AP,'DB Runes'!$AR1251,FALSE)</f>
        <v>0</v>
      </c>
      <c r="AA1251">
        <f>HLOOKUP(AA$1,'DB Runes '!$A:$AP,'DB Runes'!$AR1251,FALSE)</f>
        <v>0</v>
      </c>
      <c r="AB1251">
        <f>HLOOKUP(AB$1,'DB Runes '!$A:$AP,'DB Runes'!$AR1251,FALSE)</f>
        <v>0</v>
      </c>
      <c r="AC1251">
        <f>HLOOKUP(AC$1,'DB Runes '!$A:$AP,'DB Runes'!$AR1251,FALSE)</f>
        <v>0</v>
      </c>
      <c r="AD1251">
        <f>HLOOKUP(AD$1,'DB Runes '!$A:$AP,'DB Runes'!$AR1251,FALSE)</f>
        <v>0</v>
      </c>
      <c r="AE1251">
        <f>HLOOKUP(AE$1,'DB Runes '!$A:$AP,'DB Runes'!$AR1251,FALSE)</f>
        <v>0</v>
      </c>
      <c r="AF1251">
        <f>HLOOKUP(AF$1,'DB Runes '!$A:$AP,'DB Runes'!$AR1251,FALSE)</f>
        <v>0</v>
      </c>
      <c r="AG1251">
        <f>HLOOKUP(AG$1,'DB Runes '!$A:$AP,'DB Runes'!$AR1251,FALSE)</f>
        <v>0</v>
      </c>
      <c r="AH1251">
        <f>HLOOKUP(AH$1,'DB Runes '!$A:$AP,'DB Runes'!$AR1251,FALSE)</f>
        <v>0</v>
      </c>
      <c r="AI1251">
        <f>HLOOKUP(AI$1,'DB Runes '!$A:$AP,'DB Runes'!$AR1251,FALSE)</f>
        <v>0</v>
      </c>
      <c r="AJ1251">
        <f>HLOOKUP(AJ$1,'DB Runes '!$A:$AP,'DB Runes'!$AR1251,FALSE)</f>
        <v>0</v>
      </c>
      <c r="AK1251">
        <f>HLOOKUP(AK$1,'DB Runes '!$A:$AP,'DB Runes'!$AR1251,FALSE)</f>
        <v>0</v>
      </c>
      <c r="AL1251">
        <f>HLOOKUP(AL$1,'DB Runes '!$A:$AP,'DB Runes'!$AR1251,FALSE)</f>
        <v>0</v>
      </c>
      <c r="AM1251">
        <f>HLOOKUP(AM$1,'DB Runes '!$A:$AP,'DB Runes'!$AR1251,FALSE)</f>
        <v>0</v>
      </c>
      <c r="AN1251">
        <f>HLOOKUP(AN$1,'DB Runes '!$A:$AP,'DB Runes'!$AR1251,FALSE)</f>
        <v>0</v>
      </c>
      <c r="AO1251">
        <f>HLOOKUP(AO$1,'DB Runes '!$A:$AP,'DB Runes'!$AR1251,FALSE)</f>
        <v>0</v>
      </c>
      <c r="AP1251">
        <f>HLOOKUP(AP$1,'DB Runes '!$A:$AP,'DB Runes'!$AR1251,FALSE)</f>
        <v>0</v>
      </c>
      <c r="AR1251">
        <v>1251</v>
      </c>
    </row>
    <row r="1252" spans="1:44" x14ac:dyDescent="0.25">
      <c r="A1252">
        <f>HLOOKUP(A$1,'DB Runes '!$A:$AP,'DB Runes'!$AR1252,FALSE)</f>
        <v>0</v>
      </c>
      <c r="B1252">
        <f>HLOOKUP(B$1,'DB Runes '!$A:$AP,'DB Runes'!$AR1252,FALSE)</f>
        <v>0</v>
      </c>
      <c r="C1252">
        <f>HLOOKUP(C$1,'DB Runes '!$A:$AP,'DB Runes'!$AR1252,FALSE)</f>
        <v>0</v>
      </c>
      <c r="D1252">
        <f>HLOOKUP(D$1,'DB Runes '!$A:$AP,'DB Runes'!$AR1252,FALSE)</f>
        <v>0</v>
      </c>
      <c r="E1252">
        <f>HLOOKUP(E$1,'DB Runes '!$A:$AP,'DB Runes'!$AR1252,FALSE)</f>
        <v>0</v>
      </c>
      <c r="F1252">
        <f>HLOOKUP(F$1,'DB Runes '!$A:$AP,'DB Runes'!$AR1252,FALSE)</f>
        <v>0</v>
      </c>
      <c r="G1252">
        <f>HLOOKUP(G$1,'DB Runes '!$A:$AP,'DB Runes'!$AR1252,FALSE)</f>
        <v>0</v>
      </c>
      <c r="H1252">
        <f>HLOOKUP(H$1,'DB Runes '!$A:$AP,'DB Runes'!$AR1252,FALSE)</f>
        <v>0</v>
      </c>
      <c r="I1252">
        <f>HLOOKUP(I$1,'DB Runes '!$A:$AP,'DB Runes'!$AR1252,FALSE)</f>
        <v>0</v>
      </c>
      <c r="J1252">
        <f>HLOOKUP(J$1,'DB Runes '!$A:$AP,'DB Runes'!$AR1252,FALSE)</f>
        <v>0</v>
      </c>
      <c r="K1252">
        <f>HLOOKUP(K$1,'DB Runes '!$A:$AP,'DB Runes'!$AR1252,FALSE)</f>
        <v>0</v>
      </c>
      <c r="L1252">
        <f>HLOOKUP(L$1,'DB Runes '!$A:$AP,'DB Runes'!$AR1252,FALSE)</f>
        <v>0</v>
      </c>
      <c r="M1252">
        <f>HLOOKUP(M$1,'DB Runes '!$A:$AP,'DB Runes'!$AR1252,FALSE)</f>
        <v>0</v>
      </c>
      <c r="N1252">
        <f>HLOOKUP(N$1,'DB Runes '!$A:$AP,'DB Runes'!$AR1252,FALSE)</f>
        <v>0</v>
      </c>
      <c r="O1252">
        <f>HLOOKUP(O$1,'DB Runes '!$A:$AP,'DB Runes'!$AR1252,FALSE)</f>
        <v>0</v>
      </c>
      <c r="P1252">
        <f>HLOOKUP(P$1,'DB Runes '!$A:$AP,'DB Runes'!$AR1252,FALSE)</f>
        <v>0</v>
      </c>
      <c r="Q1252">
        <f>HLOOKUP(Q$1,'DB Runes '!$A:$AP,'DB Runes'!$AR1252,FALSE)</f>
        <v>0</v>
      </c>
      <c r="R1252">
        <f>HLOOKUP(R$1,'DB Runes '!$A:$AP,'DB Runes'!$AR1252,FALSE)</f>
        <v>0</v>
      </c>
      <c r="S1252">
        <f>HLOOKUP(S$1,'DB Runes '!$A:$AP,'DB Runes'!$AR1252,FALSE)</f>
        <v>0</v>
      </c>
      <c r="T1252">
        <f>HLOOKUP(T$1,'DB Runes '!$A:$AP,'DB Runes'!$AR1252,FALSE)</f>
        <v>0</v>
      </c>
      <c r="U1252">
        <f>HLOOKUP(U$1,'DB Runes '!$A:$AP,'DB Runes'!$AR1252,FALSE)</f>
        <v>0</v>
      </c>
      <c r="V1252">
        <f>HLOOKUP(V$1,'DB Runes '!$A:$AP,'DB Runes'!$AR1252,FALSE)</f>
        <v>0</v>
      </c>
      <c r="W1252">
        <f>HLOOKUP(W$1,'DB Runes '!$A:$AP,'DB Runes'!$AR1252,FALSE)</f>
        <v>0</v>
      </c>
      <c r="X1252">
        <f>HLOOKUP(X$1,'DB Runes '!$A:$AP,'DB Runes'!$AR1252,FALSE)</f>
        <v>0</v>
      </c>
      <c r="Y1252">
        <f>HLOOKUP(Y$1,'DB Runes '!$A:$AP,'DB Runes'!$AR1252,FALSE)</f>
        <v>0</v>
      </c>
      <c r="Z1252">
        <f>HLOOKUP(Z$1,'DB Runes '!$A:$AP,'DB Runes'!$AR1252,FALSE)</f>
        <v>0</v>
      </c>
      <c r="AA1252">
        <f>HLOOKUP(AA$1,'DB Runes '!$A:$AP,'DB Runes'!$AR1252,FALSE)</f>
        <v>0</v>
      </c>
      <c r="AB1252">
        <f>HLOOKUP(AB$1,'DB Runes '!$A:$AP,'DB Runes'!$AR1252,FALSE)</f>
        <v>0</v>
      </c>
      <c r="AC1252">
        <f>HLOOKUP(AC$1,'DB Runes '!$A:$AP,'DB Runes'!$AR1252,FALSE)</f>
        <v>0</v>
      </c>
      <c r="AD1252">
        <f>HLOOKUP(AD$1,'DB Runes '!$A:$AP,'DB Runes'!$AR1252,FALSE)</f>
        <v>0</v>
      </c>
      <c r="AE1252">
        <f>HLOOKUP(AE$1,'DB Runes '!$A:$AP,'DB Runes'!$AR1252,FALSE)</f>
        <v>0</v>
      </c>
      <c r="AF1252">
        <f>HLOOKUP(AF$1,'DB Runes '!$A:$AP,'DB Runes'!$AR1252,FALSE)</f>
        <v>0</v>
      </c>
      <c r="AG1252">
        <f>HLOOKUP(AG$1,'DB Runes '!$A:$AP,'DB Runes'!$AR1252,FALSE)</f>
        <v>0</v>
      </c>
      <c r="AH1252">
        <f>HLOOKUP(AH$1,'DB Runes '!$A:$AP,'DB Runes'!$AR1252,FALSE)</f>
        <v>0</v>
      </c>
      <c r="AI1252">
        <f>HLOOKUP(AI$1,'DB Runes '!$A:$AP,'DB Runes'!$AR1252,FALSE)</f>
        <v>0</v>
      </c>
      <c r="AJ1252">
        <f>HLOOKUP(AJ$1,'DB Runes '!$A:$AP,'DB Runes'!$AR1252,FALSE)</f>
        <v>0</v>
      </c>
      <c r="AK1252">
        <f>HLOOKUP(AK$1,'DB Runes '!$A:$AP,'DB Runes'!$AR1252,FALSE)</f>
        <v>0</v>
      </c>
      <c r="AL1252">
        <f>HLOOKUP(AL$1,'DB Runes '!$A:$AP,'DB Runes'!$AR1252,FALSE)</f>
        <v>0</v>
      </c>
      <c r="AM1252">
        <f>HLOOKUP(AM$1,'DB Runes '!$A:$AP,'DB Runes'!$AR1252,FALSE)</f>
        <v>0</v>
      </c>
      <c r="AN1252">
        <f>HLOOKUP(AN$1,'DB Runes '!$A:$AP,'DB Runes'!$AR1252,FALSE)</f>
        <v>0</v>
      </c>
      <c r="AO1252">
        <f>HLOOKUP(AO$1,'DB Runes '!$A:$AP,'DB Runes'!$AR1252,FALSE)</f>
        <v>0</v>
      </c>
      <c r="AP1252">
        <f>HLOOKUP(AP$1,'DB Runes '!$A:$AP,'DB Runes'!$AR1252,FALSE)</f>
        <v>0</v>
      </c>
      <c r="AR1252">
        <v>1252</v>
      </c>
    </row>
    <row r="1253" spans="1:44" x14ac:dyDescent="0.25">
      <c r="A1253">
        <f>HLOOKUP(A$1,'DB Runes '!$A:$AP,'DB Runes'!$AR1253,FALSE)</f>
        <v>0</v>
      </c>
      <c r="B1253">
        <f>HLOOKUP(B$1,'DB Runes '!$A:$AP,'DB Runes'!$AR1253,FALSE)</f>
        <v>0</v>
      </c>
      <c r="C1253">
        <f>HLOOKUP(C$1,'DB Runes '!$A:$AP,'DB Runes'!$AR1253,FALSE)</f>
        <v>0</v>
      </c>
      <c r="D1253">
        <f>HLOOKUP(D$1,'DB Runes '!$A:$AP,'DB Runes'!$AR1253,FALSE)</f>
        <v>0</v>
      </c>
      <c r="E1253">
        <f>HLOOKUP(E$1,'DB Runes '!$A:$AP,'DB Runes'!$AR1253,FALSE)</f>
        <v>0</v>
      </c>
      <c r="F1253">
        <f>HLOOKUP(F$1,'DB Runes '!$A:$AP,'DB Runes'!$AR1253,FALSE)</f>
        <v>0</v>
      </c>
      <c r="G1253">
        <f>HLOOKUP(G$1,'DB Runes '!$A:$AP,'DB Runes'!$AR1253,FALSE)</f>
        <v>0</v>
      </c>
      <c r="H1253">
        <f>HLOOKUP(H$1,'DB Runes '!$A:$AP,'DB Runes'!$AR1253,FALSE)</f>
        <v>0</v>
      </c>
      <c r="I1253">
        <f>HLOOKUP(I$1,'DB Runes '!$A:$AP,'DB Runes'!$AR1253,FALSE)</f>
        <v>0</v>
      </c>
      <c r="J1253">
        <f>HLOOKUP(J$1,'DB Runes '!$A:$AP,'DB Runes'!$AR1253,FALSE)</f>
        <v>0</v>
      </c>
      <c r="K1253">
        <f>HLOOKUP(K$1,'DB Runes '!$A:$AP,'DB Runes'!$AR1253,FALSE)</f>
        <v>0</v>
      </c>
      <c r="L1253">
        <f>HLOOKUP(L$1,'DB Runes '!$A:$AP,'DB Runes'!$AR1253,FALSE)</f>
        <v>0</v>
      </c>
      <c r="M1253">
        <f>HLOOKUP(M$1,'DB Runes '!$A:$AP,'DB Runes'!$AR1253,FALSE)</f>
        <v>0</v>
      </c>
      <c r="N1253">
        <f>HLOOKUP(N$1,'DB Runes '!$A:$AP,'DB Runes'!$AR1253,FALSE)</f>
        <v>0</v>
      </c>
      <c r="O1253">
        <f>HLOOKUP(O$1,'DB Runes '!$A:$AP,'DB Runes'!$AR1253,FALSE)</f>
        <v>0</v>
      </c>
      <c r="P1253">
        <f>HLOOKUP(P$1,'DB Runes '!$A:$AP,'DB Runes'!$AR1253,FALSE)</f>
        <v>0</v>
      </c>
      <c r="Q1253">
        <f>HLOOKUP(Q$1,'DB Runes '!$A:$AP,'DB Runes'!$AR1253,FALSE)</f>
        <v>0</v>
      </c>
      <c r="R1253">
        <f>HLOOKUP(R$1,'DB Runes '!$A:$AP,'DB Runes'!$AR1253,FALSE)</f>
        <v>0</v>
      </c>
      <c r="S1253">
        <f>HLOOKUP(S$1,'DB Runes '!$A:$AP,'DB Runes'!$AR1253,FALSE)</f>
        <v>0</v>
      </c>
      <c r="T1253">
        <f>HLOOKUP(T$1,'DB Runes '!$A:$AP,'DB Runes'!$AR1253,FALSE)</f>
        <v>0</v>
      </c>
      <c r="U1253">
        <f>HLOOKUP(U$1,'DB Runes '!$A:$AP,'DB Runes'!$AR1253,FALSE)</f>
        <v>0</v>
      </c>
      <c r="V1253">
        <f>HLOOKUP(V$1,'DB Runes '!$A:$AP,'DB Runes'!$AR1253,FALSE)</f>
        <v>0</v>
      </c>
      <c r="W1253">
        <f>HLOOKUP(W$1,'DB Runes '!$A:$AP,'DB Runes'!$AR1253,FALSE)</f>
        <v>0</v>
      </c>
      <c r="X1253">
        <f>HLOOKUP(X$1,'DB Runes '!$A:$AP,'DB Runes'!$AR1253,FALSE)</f>
        <v>0</v>
      </c>
      <c r="Y1253">
        <f>HLOOKUP(Y$1,'DB Runes '!$A:$AP,'DB Runes'!$AR1253,FALSE)</f>
        <v>0</v>
      </c>
      <c r="Z1253">
        <f>HLOOKUP(Z$1,'DB Runes '!$A:$AP,'DB Runes'!$AR1253,FALSE)</f>
        <v>0</v>
      </c>
      <c r="AA1253">
        <f>HLOOKUP(AA$1,'DB Runes '!$A:$AP,'DB Runes'!$AR1253,FALSE)</f>
        <v>0</v>
      </c>
      <c r="AB1253">
        <f>HLOOKUP(AB$1,'DB Runes '!$A:$AP,'DB Runes'!$AR1253,FALSE)</f>
        <v>0</v>
      </c>
      <c r="AC1253">
        <f>HLOOKUP(AC$1,'DB Runes '!$A:$AP,'DB Runes'!$AR1253,FALSE)</f>
        <v>0</v>
      </c>
      <c r="AD1253">
        <f>HLOOKUP(AD$1,'DB Runes '!$A:$AP,'DB Runes'!$AR1253,FALSE)</f>
        <v>0</v>
      </c>
      <c r="AE1253">
        <f>HLOOKUP(AE$1,'DB Runes '!$A:$AP,'DB Runes'!$AR1253,FALSE)</f>
        <v>0</v>
      </c>
      <c r="AF1253">
        <f>HLOOKUP(AF$1,'DB Runes '!$A:$AP,'DB Runes'!$AR1253,FALSE)</f>
        <v>0</v>
      </c>
      <c r="AG1253">
        <f>HLOOKUP(AG$1,'DB Runes '!$A:$AP,'DB Runes'!$AR1253,FALSE)</f>
        <v>0</v>
      </c>
      <c r="AH1253">
        <f>HLOOKUP(AH$1,'DB Runes '!$A:$AP,'DB Runes'!$AR1253,FALSE)</f>
        <v>0</v>
      </c>
      <c r="AI1253">
        <f>HLOOKUP(AI$1,'DB Runes '!$A:$AP,'DB Runes'!$AR1253,FALSE)</f>
        <v>0</v>
      </c>
      <c r="AJ1253">
        <f>HLOOKUP(AJ$1,'DB Runes '!$A:$AP,'DB Runes'!$AR1253,FALSE)</f>
        <v>0</v>
      </c>
      <c r="AK1253">
        <f>HLOOKUP(AK$1,'DB Runes '!$A:$AP,'DB Runes'!$AR1253,FALSE)</f>
        <v>0</v>
      </c>
      <c r="AL1253">
        <f>HLOOKUP(AL$1,'DB Runes '!$A:$AP,'DB Runes'!$AR1253,FALSE)</f>
        <v>0</v>
      </c>
      <c r="AM1253">
        <f>HLOOKUP(AM$1,'DB Runes '!$A:$AP,'DB Runes'!$AR1253,FALSE)</f>
        <v>0</v>
      </c>
      <c r="AN1253">
        <f>HLOOKUP(AN$1,'DB Runes '!$A:$AP,'DB Runes'!$AR1253,FALSE)</f>
        <v>0</v>
      </c>
      <c r="AO1253">
        <f>HLOOKUP(AO$1,'DB Runes '!$A:$AP,'DB Runes'!$AR1253,FALSE)</f>
        <v>0</v>
      </c>
      <c r="AP1253">
        <f>HLOOKUP(AP$1,'DB Runes '!$A:$AP,'DB Runes'!$AR1253,FALSE)</f>
        <v>0</v>
      </c>
      <c r="AR1253">
        <v>1253</v>
      </c>
    </row>
    <row r="1254" spans="1:44" x14ac:dyDescent="0.25">
      <c r="A1254">
        <f>HLOOKUP(A$1,'DB Runes '!$A:$AP,'DB Runes'!$AR1254,FALSE)</f>
        <v>0</v>
      </c>
      <c r="B1254">
        <f>HLOOKUP(B$1,'DB Runes '!$A:$AP,'DB Runes'!$AR1254,FALSE)</f>
        <v>0</v>
      </c>
      <c r="C1254">
        <f>HLOOKUP(C$1,'DB Runes '!$A:$AP,'DB Runes'!$AR1254,FALSE)</f>
        <v>0</v>
      </c>
      <c r="D1254">
        <f>HLOOKUP(D$1,'DB Runes '!$A:$AP,'DB Runes'!$AR1254,FALSE)</f>
        <v>0</v>
      </c>
      <c r="E1254">
        <f>HLOOKUP(E$1,'DB Runes '!$A:$AP,'DB Runes'!$AR1254,FALSE)</f>
        <v>0</v>
      </c>
      <c r="F1254">
        <f>HLOOKUP(F$1,'DB Runes '!$A:$AP,'DB Runes'!$AR1254,FALSE)</f>
        <v>0</v>
      </c>
      <c r="G1254">
        <f>HLOOKUP(G$1,'DB Runes '!$A:$AP,'DB Runes'!$AR1254,FALSE)</f>
        <v>0</v>
      </c>
      <c r="H1254">
        <f>HLOOKUP(H$1,'DB Runes '!$A:$AP,'DB Runes'!$AR1254,FALSE)</f>
        <v>0</v>
      </c>
      <c r="I1254">
        <f>HLOOKUP(I$1,'DB Runes '!$A:$AP,'DB Runes'!$AR1254,FALSE)</f>
        <v>0</v>
      </c>
      <c r="J1254">
        <f>HLOOKUP(J$1,'DB Runes '!$A:$AP,'DB Runes'!$AR1254,FALSE)</f>
        <v>0</v>
      </c>
      <c r="K1254">
        <f>HLOOKUP(K$1,'DB Runes '!$A:$AP,'DB Runes'!$AR1254,FALSE)</f>
        <v>0</v>
      </c>
      <c r="L1254">
        <f>HLOOKUP(L$1,'DB Runes '!$A:$AP,'DB Runes'!$AR1254,FALSE)</f>
        <v>0</v>
      </c>
      <c r="M1254">
        <f>HLOOKUP(M$1,'DB Runes '!$A:$AP,'DB Runes'!$AR1254,FALSE)</f>
        <v>0</v>
      </c>
      <c r="N1254">
        <f>HLOOKUP(N$1,'DB Runes '!$A:$AP,'DB Runes'!$AR1254,FALSE)</f>
        <v>0</v>
      </c>
      <c r="O1254">
        <f>HLOOKUP(O$1,'DB Runes '!$A:$AP,'DB Runes'!$AR1254,FALSE)</f>
        <v>0</v>
      </c>
      <c r="P1254">
        <f>HLOOKUP(P$1,'DB Runes '!$A:$AP,'DB Runes'!$AR1254,FALSE)</f>
        <v>0</v>
      </c>
      <c r="Q1254">
        <f>HLOOKUP(Q$1,'DB Runes '!$A:$AP,'DB Runes'!$AR1254,FALSE)</f>
        <v>0</v>
      </c>
      <c r="R1254">
        <f>HLOOKUP(R$1,'DB Runes '!$A:$AP,'DB Runes'!$AR1254,FALSE)</f>
        <v>0</v>
      </c>
      <c r="S1254">
        <f>HLOOKUP(S$1,'DB Runes '!$A:$AP,'DB Runes'!$AR1254,FALSE)</f>
        <v>0</v>
      </c>
      <c r="T1254">
        <f>HLOOKUP(T$1,'DB Runes '!$A:$AP,'DB Runes'!$AR1254,FALSE)</f>
        <v>0</v>
      </c>
      <c r="U1254">
        <f>HLOOKUP(U$1,'DB Runes '!$A:$AP,'DB Runes'!$AR1254,FALSE)</f>
        <v>0</v>
      </c>
      <c r="V1254">
        <f>HLOOKUP(V$1,'DB Runes '!$A:$AP,'DB Runes'!$AR1254,FALSE)</f>
        <v>0</v>
      </c>
      <c r="W1254">
        <f>HLOOKUP(W$1,'DB Runes '!$A:$AP,'DB Runes'!$AR1254,FALSE)</f>
        <v>0</v>
      </c>
      <c r="X1254">
        <f>HLOOKUP(X$1,'DB Runes '!$A:$AP,'DB Runes'!$AR1254,FALSE)</f>
        <v>0</v>
      </c>
      <c r="Y1254">
        <f>HLOOKUP(Y$1,'DB Runes '!$A:$AP,'DB Runes'!$AR1254,FALSE)</f>
        <v>0</v>
      </c>
      <c r="Z1254">
        <f>HLOOKUP(Z$1,'DB Runes '!$A:$AP,'DB Runes'!$AR1254,FALSE)</f>
        <v>0</v>
      </c>
      <c r="AA1254">
        <f>HLOOKUP(AA$1,'DB Runes '!$A:$AP,'DB Runes'!$AR1254,FALSE)</f>
        <v>0</v>
      </c>
      <c r="AB1254">
        <f>HLOOKUP(AB$1,'DB Runes '!$A:$AP,'DB Runes'!$AR1254,FALSE)</f>
        <v>0</v>
      </c>
      <c r="AC1254">
        <f>HLOOKUP(AC$1,'DB Runes '!$A:$AP,'DB Runes'!$AR1254,FALSE)</f>
        <v>0</v>
      </c>
      <c r="AD1254">
        <f>HLOOKUP(AD$1,'DB Runes '!$A:$AP,'DB Runes'!$AR1254,FALSE)</f>
        <v>0</v>
      </c>
      <c r="AE1254">
        <f>HLOOKUP(AE$1,'DB Runes '!$A:$AP,'DB Runes'!$AR1254,FALSE)</f>
        <v>0</v>
      </c>
      <c r="AF1254">
        <f>HLOOKUP(AF$1,'DB Runes '!$A:$AP,'DB Runes'!$AR1254,FALSE)</f>
        <v>0</v>
      </c>
      <c r="AG1254">
        <f>HLOOKUP(AG$1,'DB Runes '!$A:$AP,'DB Runes'!$AR1254,FALSE)</f>
        <v>0</v>
      </c>
      <c r="AH1254">
        <f>HLOOKUP(AH$1,'DB Runes '!$A:$AP,'DB Runes'!$AR1254,FALSE)</f>
        <v>0</v>
      </c>
      <c r="AI1254">
        <f>HLOOKUP(AI$1,'DB Runes '!$A:$AP,'DB Runes'!$AR1254,FALSE)</f>
        <v>0</v>
      </c>
      <c r="AJ1254">
        <f>HLOOKUP(AJ$1,'DB Runes '!$A:$AP,'DB Runes'!$AR1254,FALSE)</f>
        <v>0</v>
      </c>
      <c r="AK1254">
        <f>HLOOKUP(AK$1,'DB Runes '!$A:$AP,'DB Runes'!$AR1254,FALSE)</f>
        <v>0</v>
      </c>
      <c r="AL1254">
        <f>HLOOKUP(AL$1,'DB Runes '!$A:$AP,'DB Runes'!$AR1254,FALSE)</f>
        <v>0</v>
      </c>
      <c r="AM1254">
        <f>HLOOKUP(AM$1,'DB Runes '!$A:$AP,'DB Runes'!$AR1254,FALSE)</f>
        <v>0</v>
      </c>
      <c r="AN1254">
        <f>HLOOKUP(AN$1,'DB Runes '!$A:$AP,'DB Runes'!$AR1254,FALSE)</f>
        <v>0</v>
      </c>
      <c r="AO1254">
        <f>HLOOKUP(AO$1,'DB Runes '!$A:$AP,'DB Runes'!$AR1254,FALSE)</f>
        <v>0</v>
      </c>
      <c r="AP1254">
        <f>HLOOKUP(AP$1,'DB Runes '!$A:$AP,'DB Runes'!$AR1254,FALSE)</f>
        <v>0</v>
      </c>
      <c r="AR1254">
        <v>1254</v>
      </c>
    </row>
    <row r="1255" spans="1:44" x14ac:dyDescent="0.25">
      <c r="A1255">
        <f>HLOOKUP(A$1,'DB Runes '!$A:$AP,'DB Runes'!$AR1255,FALSE)</f>
        <v>0</v>
      </c>
      <c r="B1255">
        <f>HLOOKUP(B$1,'DB Runes '!$A:$AP,'DB Runes'!$AR1255,FALSE)</f>
        <v>0</v>
      </c>
      <c r="C1255">
        <f>HLOOKUP(C$1,'DB Runes '!$A:$AP,'DB Runes'!$AR1255,FALSE)</f>
        <v>0</v>
      </c>
      <c r="D1255">
        <f>HLOOKUP(D$1,'DB Runes '!$A:$AP,'DB Runes'!$AR1255,FALSE)</f>
        <v>0</v>
      </c>
      <c r="E1255">
        <f>HLOOKUP(E$1,'DB Runes '!$A:$AP,'DB Runes'!$AR1255,FALSE)</f>
        <v>0</v>
      </c>
      <c r="F1255">
        <f>HLOOKUP(F$1,'DB Runes '!$A:$AP,'DB Runes'!$AR1255,FALSE)</f>
        <v>0</v>
      </c>
      <c r="G1255">
        <f>HLOOKUP(G$1,'DB Runes '!$A:$AP,'DB Runes'!$AR1255,FALSE)</f>
        <v>0</v>
      </c>
      <c r="H1255">
        <f>HLOOKUP(H$1,'DB Runes '!$A:$AP,'DB Runes'!$AR1255,FALSE)</f>
        <v>0</v>
      </c>
      <c r="I1255">
        <f>HLOOKUP(I$1,'DB Runes '!$A:$AP,'DB Runes'!$AR1255,FALSE)</f>
        <v>0</v>
      </c>
      <c r="J1255">
        <f>HLOOKUP(J$1,'DB Runes '!$A:$AP,'DB Runes'!$AR1255,FALSE)</f>
        <v>0</v>
      </c>
      <c r="K1255">
        <f>HLOOKUP(K$1,'DB Runes '!$A:$AP,'DB Runes'!$AR1255,FALSE)</f>
        <v>0</v>
      </c>
      <c r="L1255">
        <f>HLOOKUP(L$1,'DB Runes '!$A:$AP,'DB Runes'!$AR1255,FALSE)</f>
        <v>0</v>
      </c>
      <c r="M1255">
        <f>HLOOKUP(M$1,'DB Runes '!$A:$AP,'DB Runes'!$AR1255,FALSE)</f>
        <v>0</v>
      </c>
      <c r="N1255">
        <f>HLOOKUP(N$1,'DB Runes '!$A:$AP,'DB Runes'!$AR1255,FALSE)</f>
        <v>0</v>
      </c>
      <c r="O1255">
        <f>HLOOKUP(O$1,'DB Runes '!$A:$AP,'DB Runes'!$AR1255,FALSE)</f>
        <v>0</v>
      </c>
      <c r="P1255">
        <f>HLOOKUP(P$1,'DB Runes '!$A:$AP,'DB Runes'!$AR1255,FALSE)</f>
        <v>0</v>
      </c>
      <c r="Q1255">
        <f>HLOOKUP(Q$1,'DB Runes '!$A:$AP,'DB Runes'!$AR1255,FALSE)</f>
        <v>0</v>
      </c>
      <c r="R1255">
        <f>HLOOKUP(R$1,'DB Runes '!$A:$AP,'DB Runes'!$AR1255,FALSE)</f>
        <v>0</v>
      </c>
      <c r="S1255">
        <f>HLOOKUP(S$1,'DB Runes '!$A:$AP,'DB Runes'!$AR1255,FALSE)</f>
        <v>0</v>
      </c>
      <c r="T1255">
        <f>HLOOKUP(T$1,'DB Runes '!$A:$AP,'DB Runes'!$AR1255,FALSE)</f>
        <v>0</v>
      </c>
      <c r="U1255">
        <f>HLOOKUP(U$1,'DB Runes '!$A:$AP,'DB Runes'!$AR1255,FALSE)</f>
        <v>0</v>
      </c>
      <c r="V1255">
        <f>HLOOKUP(V$1,'DB Runes '!$A:$AP,'DB Runes'!$AR1255,FALSE)</f>
        <v>0</v>
      </c>
      <c r="W1255">
        <f>HLOOKUP(W$1,'DB Runes '!$A:$AP,'DB Runes'!$AR1255,FALSE)</f>
        <v>0</v>
      </c>
      <c r="X1255">
        <f>HLOOKUP(X$1,'DB Runes '!$A:$AP,'DB Runes'!$AR1255,FALSE)</f>
        <v>0</v>
      </c>
      <c r="Y1255">
        <f>HLOOKUP(Y$1,'DB Runes '!$A:$AP,'DB Runes'!$AR1255,FALSE)</f>
        <v>0</v>
      </c>
      <c r="Z1255">
        <f>HLOOKUP(Z$1,'DB Runes '!$A:$AP,'DB Runes'!$AR1255,FALSE)</f>
        <v>0</v>
      </c>
      <c r="AA1255">
        <f>HLOOKUP(AA$1,'DB Runes '!$A:$AP,'DB Runes'!$AR1255,FALSE)</f>
        <v>0</v>
      </c>
      <c r="AB1255">
        <f>HLOOKUP(AB$1,'DB Runes '!$A:$AP,'DB Runes'!$AR1255,FALSE)</f>
        <v>0</v>
      </c>
      <c r="AC1255">
        <f>HLOOKUP(AC$1,'DB Runes '!$A:$AP,'DB Runes'!$AR1255,FALSE)</f>
        <v>0</v>
      </c>
      <c r="AD1255">
        <f>HLOOKUP(AD$1,'DB Runes '!$A:$AP,'DB Runes'!$AR1255,FALSE)</f>
        <v>0</v>
      </c>
      <c r="AE1255">
        <f>HLOOKUP(AE$1,'DB Runes '!$A:$AP,'DB Runes'!$AR1255,FALSE)</f>
        <v>0</v>
      </c>
      <c r="AF1255">
        <f>HLOOKUP(AF$1,'DB Runes '!$A:$AP,'DB Runes'!$AR1255,FALSE)</f>
        <v>0</v>
      </c>
      <c r="AG1255">
        <f>HLOOKUP(AG$1,'DB Runes '!$A:$AP,'DB Runes'!$AR1255,FALSE)</f>
        <v>0</v>
      </c>
      <c r="AH1255">
        <f>HLOOKUP(AH$1,'DB Runes '!$A:$AP,'DB Runes'!$AR1255,FALSE)</f>
        <v>0</v>
      </c>
      <c r="AI1255">
        <f>HLOOKUP(AI$1,'DB Runes '!$A:$AP,'DB Runes'!$AR1255,FALSE)</f>
        <v>0</v>
      </c>
      <c r="AJ1255">
        <f>HLOOKUP(AJ$1,'DB Runes '!$A:$AP,'DB Runes'!$AR1255,FALSE)</f>
        <v>0</v>
      </c>
      <c r="AK1255">
        <f>HLOOKUP(AK$1,'DB Runes '!$A:$AP,'DB Runes'!$AR1255,FALSE)</f>
        <v>0</v>
      </c>
      <c r="AL1255">
        <f>HLOOKUP(AL$1,'DB Runes '!$A:$AP,'DB Runes'!$AR1255,FALSE)</f>
        <v>0</v>
      </c>
      <c r="AM1255">
        <f>HLOOKUP(AM$1,'DB Runes '!$A:$AP,'DB Runes'!$AR1255,FALSE)</f>
        <v>0</v>
      </c>
      <c r="AN1255">
        <f>HLOOKUP(AN$1,'DB Runes '!$A:$AP,'DB Runes'!$AR1255,FALSE)</f>
        <v>0</v>
      </c>
      <c r="AO1255">
        <f>HLOOKUP(AO$1,'DB Runes '!$A:$AP,'DB Runes'!$AR1255,FALSE)</f>
        <v>0</v>
      </c>
      <c r="AP1255">
        <f>HLOOKUP(AP$1,'DB Runes '!$A:$AP,'DB Runes'!$AR1255,FALSE)</f>
        <v>0</v>
      </c>
      <c r="AR1255">
        <v>1255</v>
      </c>
    </row>
    <row r="1256" spans="1:44" x14ac:dyDescent="0.25">
      <c r="A1256">
        <f>HLOOKUP(A$1,'DB Runes '!$A:$AP,'DB Runes'!$AR1256,FALSE)</f>
        <v>0</v>
      </c>
      <c r="B1256">
        <f>HLOOKUP(B$1,'DB Runes '!$A:$AP,'DB Runes'!$AR1256,FALSE)</f>
        <v>0</v>
      </c>
      <c r="C1256">
        <f>HLOOKUP(C$1,'DB Runes '!$A:$AP,'DB Runes'!$AR1256,FALSE)</f>
        <v>0</v>
      </c>
      <c r="D1256">
        <f>HLOOKUP(D$1,'DB Runes '!$A:$AP,'DB Runes'!$AR1256,FALSE)</f>
        <v>0</v>
      </c>
      <c r="E1256">
        <f>HLOOKUP(E$1,'DB Runes '!$A:$AP,'DB Runes'!$AR1256,FALSE)</f>
        <v>0</v>
      </c>
      <c r="F1256">
        <f>HLOOKUP(F$1,'DB Runes '!$A:$AP,'DB Runes'!$AR1256,FALSE)</f>
        <v>0</v>
      </c>
      <c r="G1256">
        <f>HLOOKUP(G$1,'DB Runes '!$A:$AP,'DB Runes'!$AR1256,FALSE)</f>
        <v>0</v>
      </c>
      <c r="H1256">
        <f>HLOOKUP(H$1,'DB Runes '!$A:$AP,'DB Runes'!$AR1256,FALSE)</f>
        <v>0</v>
      </c>
      <c r="I1256">
        <f>HLOOKUP(I$1,'DB Runes '!$A:$AP,'DB Runes'!$AR1256,FALSE)</f>
        <v>0</v>
      </c>
      <c r="J1256">
        <f>HLOOKUP(J$1,'DB Runes '!$A:$AP,'DB Runes'!$AR1256,FALSE)</f>
        <v>0</v>
      </c>
      <c r="K1256">
        <f>HLOOKUP(K$1,'DB Runes '!$A:$AP,'DB Runes'!$AR1256,FALSE)</f>
        <v>0</v>
      </c>
      <c r="L1256">
        <f>HLOOKUP(L$1,'DB Runes '!$A:$AP,'DB Runes'!$AR1256,FALSE)</f>
        <v>0</v>
      </c>
      <c r="M1256">
        <f>HLOOKUP(M$1,'DB Runes '!$A:$AP,'DB Runes'!$AR1256,FALSE)</f>
        <v>0</v>
      </c>
      <c r="N1256">
        <f>HLOOKUP(N$1,'DB Runes '!$A:$AP,'DB Runes'!$AR1256,FALSE)</f>
        <v>0</v>
      </c>
      <c r="O1256">
        <f>HLOOKUP(O$1,'DB Runes '!$A:$AP,'DB Runes'!$AR1256,FALSE)</f>
        <v>0</v>
      </c>
      <c r="P1256">
        <f>HLOOKUP(P$1,'DB Runes '!$A:$AP,'DB Runes'!$AR1256,FALSE)</f>
        <v>0</v>
      </c>
      <c r="Q1256">
        <f>HLOOKUP(Q$1,'DB Runes '!$A:$AP,'DB Runes'!$AR1256,FALSE)</f>
        <v>0</v>
      </c>
      <c r="R1256">
        <f>HLOOKUP(R$1,'DB Runes '!$A:$AP,'DB Runes'!$AR1256,FALSE)</f>
        <v>0</v>
      </c>
      <c r="S1256">
        <f>HLOOKUP(S$1,'DB Runes '!$A:$AP,'DB Runes'!$AR1256,FALSE)</f>
        <v>0</v>
      </c>
      <c r="T1256">
        <f>HLOOKUP(T$1,'DB Runes '!$A:$AP,'DB Runes'!$AR1256,FALSE)</f>
        <v>0</v>
      </c>
      <c r="U1256">
        <f>HLOOKUP(U$1,'DB Runes '!$A:$AP,'DB Runes'!$AR1256,FALSE)</f>
        <v>0</v>
      </c>
      <c r="V1256">
        <f>HLOOKUP(V$1,'DB Runes '!$A:$AP,'DB Runes'!$AR1256,FALSE)</f>
        <v>0</v>
      </c>
      <c r="W1256">
        <f>HLOOKUP(W$1,'DB Runes '!$A:$AP,'DB Runes'!$AR1256,FALSE)</f>
        <v>0</v>
      </c>
      <c r="X1256">
        <f>HLOOKUP(X$1,'DB Runes '!$A:$AP,'DB Runes'!$AR1256,FALSE)</f>
        <v>0</v>
      </c>
      <c r="Y1256">
        <f>HLOOKUP(Y$1,'DB Runes '!$A:$AP,'DB Runes'!$AR1256,FALSE)</f>
        <v>0</v>
      </c>
      <c r="Z1256">
        <f>HLOOKUP(Z$1,'DB Runes '!$A:$AP,'DB Runes'!$AR1256,FALSE)</f>
        <v>0</v>
      </c>
      <c r="AA1256">
        <f>HLOOKUP(AA$1,'DB Runes '!$A:$AP,'DB Runes'!$AR1256,FALSE)</f>
        <v>0</v>
      </c>
      <c r="AB1256">
        <f>HLOOKUP(AB$1,'DB Runes '!$A:$AP,'DB Runes'!$AR1256,FALSE)</f>
        <v>0</v>
      </c>
      <c r="AC1256">
        <f>HLOOKUP(AC$1,'DB Runes '!$A:$AP,'DB Runes'!$AR1256,FALSE)</f>
        <v>0</v>
      </c>
      <c r="AD1256">
        <f>HLOOKUP(AD$1,'DB Runes '!$A:$AP,'DB Runes'!$AR1256,FALSE)</f>
        <v>0</v>
      </c>
      <c r="AE1256">
        <f>HLOOKUP(AE$1,'DB Runes '!$A:$AP,'DB Runes'!$AR1256,FALSE)</f>
        <v>0</v>
      </c>
      <c r="AF1256">
        <f>HLOOKUP(AF$1,'DB Runes '!$A:$AP,'DB Runes'!$AR1256,FALSE)</f>
        <v>0</v>
      </c>
      <c r="AG1256">
        <f>HLOOKUP(AG$1,'DB Runes '!$A:$AP,'DB Runes'!$AR1256,FALSE)</f>
        <v>0</v>
      </c>
      <c r="AH1256">
        <f>HLOOKUP(AH$1,'DB Runes '!$A:$AP,'DB Runes'!$AR1256,FALSE)</f>
        <v>0</v>
      </c>
      <c r="AI1256">
        <f>HLOOKUP(AI$1,'DB Runes '!$A:$AP,'DB Runes'!$AR1256,FALSE)</f>
        <v>0</v>
      </c>
      <c r="AJ1256">
        <f>HLOOKUP(AJ$1,'DB Runes '!$A:$AP,'DB Runes'!$AR1256,FALSE)</f>
        <v>0</v>
      </c>
      <c r="AK1256">
        <f>HLOOKUP(AK$1,'DB Runes '!$A:$AP,'DB Runes'!$AR1256,FALSE)</f>
        <v>0</v>
      </c>
      <c r="AL1256">
        <f>HLOOKUP(AL$1,'DB Runes '!$A:$AP,'DB Runes'!$AR1256,FALSE)</f>
        <v>0</v>
      </c>
      <c r="AM1256">
        <f>HLOOKUP(AM$1,'DB Runes '!$A:$AP,'DB Runes'!$AR1256,FALSE)</f>
        <v>0</v>
      </c>
      <c r="AN1256">
        <f>HLOOKUP(AN$1,'DB Runes '!$A:$AP,'DB Runes'!$AR1256,FALSE)</f>
        <v>0</v>
      </c>
      <c r="AO1256">
        <f>HLOOKUP(AO$1,'DB Runes '!$A:$AP,'DB Runes'!$AR1256,FALSE)</f>
        <v>0</v>
      </c>
      <c r="AP1256">
        <f>HLOOKUP(AP$1,'DB Runes '!$A:$AP,'DB Runes'!$AR1256,FALSE)</f>
        <v>0</v>
      </c>
      <c r="AR1256">
        <v>1256</v>
      </c>
    </row>
    <row r="1257" spans="1:44" x14ac:dyDescent="0.25">
      <c r="A1257">
        <f>HLOOKUP(A$1,'DB Runes '!$A:$AP,'DB Runes'!$AR1257,FALSE)</f>
        <v>0</v>
      </c>
      <c r="B1257">
        <f>HLOOKUP(B$1,'DB Runes '!$A:$AP,'DB Runes'!$AR1257,FALSE)</f>
        <v>0</v>
      </c>
      <c r="C1257">
        <f>HLOOKUP(C$1,'DB Runes '!$A:$AP,'DB Runes'!$AR1257,FALSE)</f>
        <v>0</v>
      </c>
      <c r="D1257">
        <f>HLOOKUP(D$1,'DB Runes '!$A:$AP,'DB Runes'!$AR1257,FALSE)</f>
        <v>0</v>
      </c>
      <c r="E1257">
        <f>HLOOKUP(E$1,'DB Runes '!$A:$AP,'DB Runes'!$AR1257,FALSE)</f>
        <v>0</v>
      </c>
      <c r="F1257">
        <f>HLOOKUP(F$1,'DB Runes '!$A:$AP,'DB Runes'!$AR1257,FALSE)</f>
        <v>0</v>
      </c>
      <c r="G1257">
        <f>HLOOKUP(G$1,'DB Runes '!$A:$AP,'DB Runes'!$AR1257,FALSE)</f>
        <v>0</v>
      </c>
      <c r="H1257">
        <f>HLOOKUP(H$1,'DB Runes '!$A:$AP,'DB Runes'!$AR1257,FALSE)</f>
        <v>0</v>
      </c>
      <c r="I1257">
        <f>HLOOKUP(I$1,'DB Runes '!$A:$AP,'DB Runes'!$AR1257,FALSE)</f>
        <v>0</v>
      </c>
      <c r="J1257">
        <f>HLOOKUP(J$1,'DB Runes '!$A:$AP,'DB Runes'!$AR1257,FALSE)</f>
        <v>0</v>
      </c>
      <c r="K1257">
        <f>HLOOKUP(K$1,'DB Runes '!$A:$AP,'DB Runes'!$AR1257,FALSE)</f>
        <v>0</v>
      </c>
      <c r="L1257">
        <f>HLOOKUP(L$1,'DB Runes '!$A:$AP,'DB Runes'!$AR1257,FALSE)</f>
        <v>0</v>
      </c>
      <c r="M1257">
        <f>HLOOKUP(M$1,'DB Runes '!$A:$AP,'DB Runes'!$AR1257,FALSE)</f>
        <v>0</v>
      </c>
      <c r="N1257">
        <f>HLOOKUP(N$1,'DB Runes '!$A:$AP,'DB Runes'!$AR1257,FALSE)</f>
        <v>0</v>
      </c>
      <c r="O1257">
        <f>HLOOKUP(O$1,'DB Runes '!$A:$AP,'DB Runes'!$AR1257,FALSE)</f>
        <v>0</v>
      </c>
      <c r="P1257">
        <f>HLOOKUP(P$1,'DB Runes '!$A:$AP,'DB Runes'!$AR1257,FALSE)</f>
        <v>0</v>
      </c>
      <c r="Q1257">
        <f>HLOOKUP(Q$1,'DB Runes '!$A:$AP,'DB Runes'!$AR1257,FALSE)</f>
        <v>0</v>
      </c>
      <c r="R1257">
        <f>HLOOKUP(R$1,'DB Runes '!$A:$AP,'DB Runes'!$AR1257,FALSE)</f>
        <v>0</v>
      </c>
      <c r="S1257">
        <f>HLOOKUP(S$1,'DB Runes '!$A:$AP,'DB Runes'!$AR1257,FALSE)</f>
        <v>0</v>
      </c>
      <c r="T1257">
        <f>HLOOKUP(T$1,'DB Runes '!$A:$AP,'DB Runes'!$AR1257,FALSE)</f>
        <v>0</v>
      </c>
      <c r="U1257">
        <f>HLOOKUP(U$1,'DB Runes '!$A:$AP,'DB Runes'!$AR1257,FALSE)</f>
        <v>0</v>
      </c>
      <c r="V1257">
        <f>HLOOKUP(V$1,'DB Runes '!$A:$AP,'DB Runes'!$AR1257,FALSE)</f>
        <v>0</v>
      </c>
      <c r="W1257">
        <f>HLOOKUP(W$1,'DB Runes '!$A:$AP,'DB Runes'!$AR1257,FALSE)</f>
        <v>0</v>
      </c>
      <c r="X1257">
        <f>HLOOKUP(X$1,'DB Runes '!$A:$AP,'DB Runes'!$AR1257,FALSE)</f>
        <v>0</v>
      </c>
      <c r="Y1257">
        <f>HLOOKUP(Y$1,'DB Runes '!$A:$AP,'DB Runes'!$AR1257,FALSE)</f>
        <v>0</v>
      </c>
      <c r="Z1257">
        <f>HLOOKUP(Z$1,'DB Runes '!$A:$AP,'DB Runes'!$AR1257,FALSE)</f>
        <v>0</v>
      </c>
      <c r="AA1257">
        <f>HLOOKUP(AA$1,'DB Runes '!$A:$AP,'DB Runes'!$AR1257,FALSE)</f>
        <v>0</v>
      </c>
      <c r="AB1257">
        <f>HLOOKUP(AB$1,'DB Runes '!$A:$AP,'DB Runes'!$AR1257,FALSE)</f>
        <v>0</v>
      </c>
      <c r="AC1257">
        <f>HLOOKUP(AC$1,'DB Runes '!$A:$AP,'DB Runes'!$AR1257,FALSE)</f>
        <v>0</v>
      </c>
      <c r="AD1257">
        <f>HLOOKUP(AD$1,'DB Runes '!$A:$AP,'DB Runes'!$AR1257,FALSE)</f>
        <v>0</v>
      </c>
      <c r="AE1257">
        <f>HLOOKUP(AE$1,'DB Runes '!$A:$AP,'DB Runes'!$AR1257,FALSE)</f>
        <v>0</v>
      </c>
      <c r="AF1257">
        <f>HLOOKUP(AF$1,'DB Runes '!$A:$AP,'DB Runes'!$AR1257,FALSE)</f>
        <v>0</v>
      </c>
      <c r="AG1257">
        <f>HLOOKUP(AG$1,'DB Runes '!$A:$AP,'DB Runes'!$AR1257,FALSE)</f>
        <v>0</v>
      </c>
      <c r="AH1257">
        <f>HLOOKUP(AH$1,'DB Runes '!$A:$AP,'DB Runes'!$AR1257,FALSE)</f>
        <v>0</v>
      </c>
      <c r="AI1257">
        <f>HLOOKUP(AI$1,'DB Runes '!$A:$AP,'DB Runes'!$AR1257,FALSE)</f>
        <v>0</v>
      </c>
      <c r="AJ1257">
        <f>HLOOKUP(AJ$1,'DB Runes '!$A:$AP,'DB Runes'!$AR1257,FALSE)</f>
        <v>0</v>
      </c>
      <c r="AK1257">
        <f>HLOOKUP(AK$1,'DB Runes '!$A:$AP,'DB Runes'!$AR1257,FALSE)</f>
        <v>0</v>
      </c>
      <c r="AL1257">
        <f>HLOOKUP(AL$1,'DB Runes '!$A:$AP,'DB Runes'!$AR1257,FALSE)</f>
        <v>0</v>
      </c>
      <c r="AM1257">
        <f>HLOOKUP(AM$1,'DB Runes '!$A:$AP,'DB Runes'!$AR1257,FALSE)</f>
        <v>0</v>
      </c>
      <c r="AN1257">
        <f>HLOOKUP(AN$1,'DB Runes '!$A:$AP,'DB Runes'!$AR1257,FALSE)</f>
        <v>0</v>
      </c>
      <c r="AO1257">
        <f>HLOOKUP(AO$1,'DB Runes '!$A:$AP,'DB Runes'!$AR1257,FALSE)</f>
        <v>0</v>
      </c>
      <c r="AP1257">
        <f>HLOOKUP(AP$1,'DB Runes '!$A:$AP,'DB Runes'!$AR1257,FALSE)</f>
        <v>0</v>
      </c>
      <c r="AR1257">
        <v>1257</v>
      </c>
    </row>
    <row r="1258" spans="1:44" x14ac:dyDescent="0.25">
      <c r="A1258">
        <f>HLOOKUP(A$1,'DB Runes '!$A:$AP,'DB Runes'!$AR1258,FALSE)</f>
        <v>0</v>
      </c>
      <c r="B1258">
        <f>HLOOKUP(B$1,'DB Runes '!$A:$AP,'DB Runes'!$AR1258,FALSE)</f>
        <v>0</v>
      </c>
      <c r="C1258">
        <f>HLOOKUP(C$1,'DB Runes '!$A:$AP,'DB Runes'!$AR1258,FALSE)</f>
        <v>0</v>
      </c>
      <c r="D1258">
        <f>HLOOKUP(D$1,'DB Runes '!$A:$AP,'DB Runes'!$AR1258,FALSE)</f>
        <v>0</v>
      </c>
      <c r="E1258">
        <f>HLOOKUP(E$1,'DB Runes '!$A:$AP,'DB Runes'!$AR1258,FALSE)</f>
        <v>0</v>
      </c>
      <c r="F1258">
        <f>HLOOKUP(F$1,'DB Runes '!$A:$AP,'DB Runes'!$AR1258,FALSE)</f>
        <v>0</v>
      </c>
      <c r="G1258">
        <f>HLOOKUP(G$1,'DB Runes '!$A:$AP,'DB Runes'!$AR1258,FALSE)</f>
        <v>0</v>
      </c>
      <c r="H1258">
        <f>HLOOKUP(H$1,'DB Runes '!$A:$AP,'DB Runes'!$AR1258,FALSE)</f>
        <v>0</v>
      </c>
      <c r="I1258">
        <f>HLOOKUP(I$1,'DB Runes '!$A:$AP,'DB Runes'!$AR1258,FALSE)</f>
        <v>0</v>
      </c>
      <c r="J1258">
        <f>HLOOKUP(J$1,'DB Runes '!$A:$AP,'DB Runes'!$AR1258,FALSE)</f>
        <v>0</v>
      </c>
      <c r="K1258">
        <f>HLOOKUP(K$1,'DB Runes '!$A:$AP,'DB Runes'!$AR1258,FALSE)</f>
        <v>0</v>
      </c>
      <c r="L1258">
        <f>HLOOKUP(L$1,'DB Runes '!$A:$AP,'DB Runes'!$AR1258,FALSE)</f>
        <v>0</v>
      </c>
      <c r="M1258">
        <f>HLOOKUP(M$1,'DB Runes '!$A:$AP,'DB Runes'!$AR1258,FALSE)</f>
        <v>0</v>
      </c>
      <c r="N1258">
        <f>HLOOKUP(N$1,'DB Runes '!$A:$AP,'DB Runes'!$AR1258,FALSE)</f>
        <v>0</v>
      </c>
      <c r="O1258">
        <f>HLOOKUP(O$1,'DB Runes '!$A:$AP,'DB Runes'!$AR1258,FALSE)</f>
        <v>0</v>
      </c>
      <c r="P1258">
        <f>HLOOKUP(P$1,'DB Runes '!$A:$AP,'DB Runes'!$AR1258,FALSE)</f>
        <v>0</v>
      </c>
      <c r="Q1258">
        <f>HLOOKUP(Q$1,'DB Runes '!$A:$AP,'DB Runes'!$AR1258,FALSE)</f>
        <v>0</v>
      </c>
      <c r="R1258">
        <f>HLOOKUP(R$1,'DB Runes '!$A:$AP,'DB Runes'!$AR1258,FALSE)</f>
        <v>0</v>
      </c>
      <c r="S1258">
        <f>HLOOKUP(S$1,'DB Runes '!$A:$AP,'DB Runes'!$AR1258,FALSE)</f>
        <v>0</v>
      </c>
      <c r="T1258">
        <f>HLOOKUP(T$1,'DB Runes '!$A:$AP,'DB Runes'!$AR1258,FALSE)</f>
        <v>0</v>
      </c>
      <c r="U1258">
        <f>HLOOKUP(U$1,'DB Runes '!$A:$AP,'DB Runes'!$AR1258,FALSE)</f>
        <v>0</v>
      </c>
      <c r="V1258">
        <f>HLOOKUP(V$1,'DB Runes '!$A:$AP,'DB Runes'!$AR1258,FALSE)</f>
        <v>0</v>
      </c>
      <c r="W1258">
        <f>HLOOKUP(W$1,'DB Runes '!$A:$AP,'DB Runes'!$AR1258,FALSE)</f>
        <v>0</v>
      </c>
      <c r="X1258">
        <f>HLOOKUP(X$1,'DB Runes '!$A:$AP,'DB Runes'!$AR1258,FALSE)</f>
        <v>0</v>
      </c>
      <c r="Y1258">
        <f>HLOOKUP(Y$1,'DB Runes '!$A:$AP,'DB Runes'!$AR1258,FALSE)</f>
        <v>0</v>
      </c>
      <c r="Z1258">
        <f>HLOOKUP(Z$1,'DB Runes '!$A:$AP,'DB Runes'!$AR1258,FALSE)</f>
        <v>0</v>
      </c>
      <c r="AA1258">
        <f>HLOOKUP(AA$1,'DB Runes '!$A:$AP,'DB Runes'!$AR1258,FALSE)</f>
        <v>0</v>
      </c>
      <c r="AB1258">
        <f>HLOOKUP(AB$1,'DB Runes '!$A:$AP,'DB Runes'!$AR1258,FALSE)</f>
        <v>0</v>
      </c>
      <c r="AC1258">
        <f>HLOOKUP(AC$1,'DB Runes '!$A:$AP,'DB Runes'!$AR1258,FALSE)</f>
        <v>0</v>
      </c>
      <c r="AD1258">
        <f>HLOOKUP(AD$1,'DB Runes '!$A:$AP,'DB Runes'!$AR1258,FALSE)</f>
        <v>0</v>
      </c>
      <c r="AE1258">
        <f>HLOOKUP(AE$1,'DB Runes '!$A:$AP,'DB Runes'!$AR1258,FALSE)</f>
        <v>0</v>
      </c>
      <c r="AF1258">
        <f>HLOOKUP(AF$1,'DB Runes '!$A:$AP,'DB Runes'!$AR1258,FALSE)</f>
        <v>0</v>
      </c>
      <c r="AG1258">
        <f>HLOOKUP(AG$1,'DB Runes '!$A:$AP,'DB Runes'!$AR1258,FALSE)</f>
        <v>0</v>
      </c>
      <c r="AH1258">
        <f>HLOOKUP(AH$1,'DB Runes '!$A:$AP,'DB Runes'!$AR1258,FALSE)</f>
        <v>0</v>
      </c>
      <c r="AI1258">
        <f>HLOOKUP(AI$1,'DB Runes '!$A:$AP,'DB Runes'!$AR1258,FALSE)</f>
        <v>0</v>
      </c>
      <c r="AJ1258">
        <f>HLOOKUP(AJ$1,'DB Runes '!$A:$AP,'DB Runes'!$AR1258,FALSE)</f>
        <v>0</v>
      </c>
      <c r="AK1258">
        <f>HLOOKUP(AK$1,'DB Runes '!$A:$AP,'DB Runes'!$AR1258,FALSE)</f>
        <v>0</v>
      </c>
      <c r="AL1258">
        <f>HLOOKUP(AL$1,'DB Runes '!$A:$AP,'DB Runes'!$AR1258,FALSE)</f>
        <v>0</v>
      </c>
      <c r="AM1258">
        <f>HLOOKUP(AM$1,'DB Runes '!$A:$AP,'DB Runes'!$AR1258,FALSE)</f>
        <v>0</v>
      </c>
      <c r="AN1258">
        <f>HLOOKUP(AN$1,'DB Runes '!$A:$AP,'DB Runes'!$AR1258,FALSE)</f>
        <v>0</v>
      </c>
      <c r="AO1258">
        <f>HLOOKUP(AO$1,'DB Runes '!$A:$AP,'DB Runes'!$AR1258,FALSE)</f>
        <v>0</v>
      </c>
      <c r="AP1258">
        <f>HLOOKUP(AP$1,'DB Runes '!$A:$AP,'DB Runes'!$AR1258,FALSE)</f>
        <v>0</v>
      </c>
      <c r="AR1258">
        <v>1258</v>
      </c>
    </row>
    <row r="1259" spans="1:44" x14ac:dyDescent="0.25">
      <c r="A1259">
        <f>HLOOKUP(A$1,'DB Runes '!$A:$AP,'DB Runes'!$AR1259,FALSE)</f>
        <v>0</v>
      </c>
      <c r="B1259">
        <f>HLOOKUP(B$1,'DB Runes '!$A:$AP,'DB Runes'!$AR1259,FALSE)</f>
        <v>0</v>
      </c>
      <c r="C1259">
        <f>HLOOKUP(C$1,'DB Runes '!$A:$AP,'DB Runes'!$AR1259,FALSE)</f>
        <v>0</v>
      </c>
      <c r="D1259">
        <f>HLOOKUP(D$1,'DB Runes '!$A:$AP,'DB Runes'!$AR1259,FALSE)</f>
        <v>0</v>
      </c>
      <c r="E1259">
        <f>HLOOKUP(E$1,'DB Runes '!$A:$AP,'DB Runes'!$AR1259,FALSE)</f>
        <v>0</v>
      </c>
      <c r="F1259">
        <f>HLOOKUP(F$1,'DB Runes '!$A:$AP,'DB Runes'!$AR1259,FALSE)</f>
        <v>0</v>
      </c>
      <c r="G1259">
        <f>HLOOKUP(G$1,'DB Runes '!$A:$AP,'DB Runes'!$AR1259,FALSE)</f>
        <v>0</v>
      </c>
      <c r="H1259">
        <f>HLOOKUP(H$1,'DB Runes '!$A:$AP,'DB Runes'!$AR1259,FALSE)</f>
        <v>0</v>
      </c>
      <c r="I1259">
        <f>HLOOKUP(I$1,'DB Runes '!$A:$AP,'DB Runes'!$AR1259,FALSE)</f>
        <v>0</v>
      </c>
      <c r="J1259">
        <f>HLOOKUP(J$1,'DB Runes '!$A:$AP,'DB Runes'!$AR1259,FALSE)</f>
        <v>0</v>
      </c>
      <c r="K1259">
        <f>HLOOKUP(K$1,'DB Runes '!$A:$AP,'DB Runes'!$AR1259,FALSE)</f>
        <v>0</v>
      </c>
      <c r="L1259">
        <f>HLOOKUP(L$1,'DB Runes '!$A:$AP,'DB Runes'!$AR1259,FALSE)</f>
        <v>0</v>
      </c>
      <c r="M1259">
        <f>HLOOKUP(M$1,'DB Runes '!$A:$AP,'DB Runes'!$AR1259,FALSE)</f>
        <v>0</v>
      </c>
      <c r="N1259">
        <f>HLOOKUP(N$1,'DB Runes '!$A:$AP,'DB Runes'!$AR1259,FALSE)</f>
        <v>0</v>
      </c>
      <c r="O1259">
        <f>HLOOKUP(O$1,'DB Runes '!$A:$AP,'DB Runes'!$AR1259,FALSE)</f>
        <v>0</v>
      </c>
      <c r="P1259">
        <f>HLOOKUP(P$1,'DB Runes '!$A:$AP,'DB Runes'!$AR1259,FALSE)</f>
        <v>0</v>
      </c>
      <c r="Q1259">
        <f>HLOOKUP(Q$1,'DB Runes '!$A:$AP,'DB Runes'!$AR1259,FALSE)</f>
        <v>0</v>
      </c>
      <c r="R1259">
        <f>HLOOKUP(R$1,'DB Runes '!$A:$AP,'DB Runes'!$AR1259,FALSE)</f>
        <v>0</v>
      </c>
      <c r="S1259">
        <f>HLOOKUP(S$1,'DB Runes '!$A:$AP,'DB Runes'!$AR1259,FALSE)</f>
        <v>0</v>
      </c>
      <c r="T1259">
        <f>HLOOKUP(T$1,'DB Runes '!$A:$AP,'DB Runes'!$AR1259,FALSE)</f>
        <v>0</v>
      </c>
      <c r="U1259">
        <f>HLOOKUP(U$1,'DB Runes '!$A:$AP,'DB Runes'!$AR1259,FALSE)</f>
        <v>0</v>
      </c>
      <c r="V1259">
        <f>HLOOKUP(V$1,'DB Runes '!$A:$AP,'DB Runes'!$AR1259,FALSE)</f>
        <v>0</v>
      </c>
      <c r="W1259">
        <f>HLOOKUP(W$1,'DB Runes '!$A:$AP,'DB Runes'!$AR1259,FALSE)</f>
        <v>0</v>
      </c>
      <c r="X1259">
        <f>HLOOKUP(X$1,'DB Runes '!$A:$AP,'DB Runes'!$AR1259,FALSE)</f>
        <v>0</v>
      </c>
      <c r="Y1259">
        <f>HLOOKUP(Y$1,'DB Runes '!$A:$AP,'DB Runes'!$AR1259,FALSE)</f>
        <v>0</v>
      </c>
      <c r="Z1259">
        <f>HLOOKUP(Z$1,'DB Runes '!$A:$AP,'DB Runes'!$AR1259,FALSE)</f>
        <v>0</v>
      </c>
      <c r="AA1259">
        <f>HLOOKUP(AA$1,'DB Runes '!$A:$AP,'DB Runes'!$AR1259,FALSE)</f>
        <v>0</v>
      </c>
      <c r="AB1259">
        <f>HLOOKUP(AB$1,'DB Runes '!$A:$AP,'DB Runes'!$AR1259,FALSE)</f>
        <v>0</v>
      </c>
      <c r="AC1259">
        <f>HLOOKUP(AC$1,'DB Runes '!$A:$AP,'DB Runes'!$AR1259,FALSE)</f>
        <v>0</v>
      </c>
      <c r="AD1259">
        <f>HLOOKUP(AD$1,'DB Runes '!$A:$AP,'DB Runes'!$AR1259,FALSE)</f>
        <v>0</v>
      </c>
      <c r="AE1259">
        <f>HLOOKUP(AE$1,'DB Runes '!$A:$AP,'DB Runes'!$AR1259,FALSE)</f>
        <v>0</v>
      </c>
      <c r="AF1259">
        <f>HLOOKUP(AF$1,'DB Runes '!$A:$AP,'DB Runes'!$AR1259,FALSE)</f>
        <v>0</v>
      </c>
      <c r="AG1259">
        <f>HLOOKUP(AG$1,'DB Runes '!$A:$AP,'DB Runes'!$AR1259,FALSE)</f>
        <v>0</v>
      </c>
      <c r="AH1259">
        <f>HLOOKUP(AH$1,'DB Runes '!$A:$AP,'DB Runes'!$AR1259,FALSE)</f>
        <v>0</v>
      </c>
      <c r="AI1259">
        <f>HLOOKUP(AI$1,'DB Runes '!$A:$AP,'DB Runes'!$AR1259,FALSE)</f>
        <v>0</v>
      </c>
      <c r="AJ1259">
        <f>HLOOKUP(AJ$1,'DB Runes '!$A:$AP,'DB Runes'!$AR1259,FALSE)</f>
        <v>0</v>
      </c>
      <c r="AK1259">
        <f>HLOOKUP(AK$1,'DB Runes '!$A:$AP,'DB Runes'!$AR1259,FALSE)</f>
        <v>0</v>
      </c>
      <c r="AL1259">
        <f>HLOOKUP(AL$1,'DB Runes '!$A:$AP,'DB Runes'!$AR1259,FALSE)</f>
        <v>0</v>
      </c>
      <c r="AM1259">
        <f>HLOOKUP(AM$1,'DB Runes '!$A:$AP,'DB Runes'!$AR1259,FALSE)</f>
        <v>0</v>
      </c>
      <c r="AN1259">
        <f>HLOOKUP(AN$1,'DB Runes '!$A:$AP,'DB Runes'!$AR1259,FALSE)</f>
        <v>0</v>
      </c>
      <c r="AO1259">
        <f>HLOOKUP(AO$1,'DB Runes '!$A:$AP,'DB Runes'!$AR1259,FALSE)</f>
        <v>0</v>
      </c>
      <c r="AP1259">
        <f>HLOOKUP(AP$1,'DB Runes '!$A:$AP,'DB Runes'!$AR1259,FALSE)</f>
        <v>0</v>
      </c>
      <c r="AR1259">
        <v>1259</v>
      </c>
    </row>
    <row r="1260" spans="1:44" x14ac:dyDescent="0.25">
      <c r="A1260">
        <f>HLOOKUP(A$1,'DB Runes '!$A:$AP,'DB Runes'!$AR1260,FALSE)</f>
        <v>0</v>
      </c>
      <c r="B1260">
        <f>HLOOKUP(B$1,'DB Runes '!$A:$AP,'DB Runes'!$AR1260,FALSE)</f>
        <v>0</v>
      </c>
      <c r="C1260">
        <f>HLOOKUP(C$1,'DB Runes '!$A:$AP,'DB Runes'!$AR1260,FALSE)</f>
        <v>0</v>
      </c>
      <c r="D1260">
        <f>HLOOKUP(D$1,'DB Runes '!$A:$AP,'DB Runes'!$AR1260,FALSE)</f>
        <v>0</v>
      </c>
      <c r="E1260">
        <f>HLOOKUP(E$1,'DB Runes '!$A:$AP,'DB Runes'!$AR1260,FALSE)</f>
        <v>0</v>
      </c>
      <c r="F1260">
        <f>HLOOKUP(F$1,'DB Runes '!$A:$AP,'DB Runes'!$AR1260,FALSE)</f>
        <v>0</v>
      </c>
      <c r="G1260">
        <f>HLOOKUP(G$1,'DB Runes '!$A:$AP,'DB Runes'!$AR1260,FALSE)</f>
        <v>0</v>
      </c>
      <c r="H1260">
        <f>HLOOKUP(H$1,'DB Runes '!$A:$AP,'DB Runes'!$AR1260,FALSE)</f>
        <v>0</v>
      </c>
      <c r="I1260">
        <f>HLOOKUP(I$1,'DB Runes '!$A:$AP,'DB Runes'!$AR1260,FALSE)</f>
        <v>0</v>
      </c>
      <c r="J1260">
        <f>HLOOKUP(J$1,'DB Runes '!$A:$AP,'DB Runes'!$AR1260,FALSE)</f>
        <v>0</v>
      </c>
      <c r="K1260">
        <f>HLOOKUP(K$1,'DB Runes '!$A:$AP,'DB Runes'!$AR1260,FALSE)</f>
        <v>0</v>
      </c>
      <c r="L1260">
        <f>HLOOKUP(L$1,'DB Runes '!$A:$AP,'DB Runes'!$AR1260,FALSE)</f>
        <v>0</v>
      </c>
      <c r="M1260">
        <f>HLOOKUP(M$1,'DB Runes '!$A:$AP,'DB Runes'!$AR1260,FALSE)</f>
        <v>0</v>
      </c>
      <c r="N1260">
        <f>HLOOKUP(N$1,'DB Runes '!$A:$AP,'DB Runes'!$AR1260,FALSE)</f>
        <v>0</v>
      </c>
      <c r="O1260">
        <f>HLOOKUP(O$1,'DB Runes '!$A:$AP,'DB Runes'!$AR1260,FALSE)</f>
        <v>0</v>
      </c>
      <c r="P1260">
        <f>HLOOKUP(P$1,'DB Runes '!$A:$AP,'DB Runes'!$AR1260,FALSE)</f>
        <v>0</v>
      </c>
      <c r="Q1260">
        <f>HLOOKUP(Q$1,'DB Runes '!$A:$AP,'DB Runes'!$AR1260,FALSE)</f>
        <v>0</v>
      </c>
      <c r="R1260">
        <f>HLOOKUP(R$1,'DB Runes '!$A:$AP,'DB Runes'!$AR1260,FALSE)</f>
        <v>0</v>
      </c>
      <c r="S1260">
        <f>HLOOKUP(S$1,'DB Runes '!$A:$AP,'DB Runes'!$AR1260,FALSE)</f>
        <v>0</v>
      </c>
      <c r="T1260">
        <f>HLOOKUP(T$1,'DB Runes '!$A:$AP,'DB Runes'!$AR1260,FALSE)</f>
        <v>0</v>
      </c>
      <c r="U1260">
        <f>HLOOKUP(U$1,'DB Runes '!$A:$AP,'DB Runes'!$AR1260,FALSE)</f>
        <v>0</v>
      </c>
      <c r="V1260">
        <f>HLOOKUP(V$1,'DB Runes '!$A:$AP,'DB Runes'!$AR1260,FALSE)</f>
        <v>0</v>
      </c>
      <c r="W1260">
        <f>HLOOKUP(W$1,'DB Runes '!$A:$AP,'DB Runes'!$AR1260,FALSE)</f>
        <v>0</v>
      </c>
      <c r="X1260">
        <f>HLOOKUP(X$1,'DB Runes '!$A:$AP,'DB Runes'!$AR1260,FALSE)</f>
        <v>0</v>
      </c>
      <c r="Y1260">
        <f>HLOOKUP(Y$1,'DB Runes '!$A:$AP,'DB Runes'!$AR1260,FALSE)</f>
        <v>0</v>
      </c>
      <c r="Z1260">
        <f>HLOOKUP(Z$1,'DB Runes '!$A:$AP,'DB Runes'!$AR1260,FALSE)</f>
        <v>0</v>
      </c>
      <c r="AA1260">
        <f>HLOOKUP(AA$1,'DB Runes '!$A:$AP,'DB Runes'!$AR1260,FALSE)</f>
        <v>0</v>
      </c>
      <c r="AB1260">
        <f>HLOOKUP(AB$1,'DB Runes '!$A:$AP,'DB Runes'!$AR1260,FALSE)</f>
        <v>0</v>
      </c>
      <c r="AC1260">
        <f>HLOOKUP(AC$1,'DB Runes '!$A:$AP,'DB Runes'!$AR1260,FALSE)</f>
        <v>0</v>
      </c>
      <c r="AD1260">
        <f>HLOOKUP(AD$1,'DB Runes '!$A:$AP,'DB Runes'!$AR1260,FALSE)</f>
        <v>0</v>
      </c>
      <c r="AE1260">
        <f>HLOOKUP(AE$1,'DB Runes '!$A:$AP,'DB Runes'!$AR1260,FALSE)</f>
        <v>0</v>
      </c>
      <c r="AF1260">
        <f>HLOOKUP(AF$1,'DB Runes '!$A:$AP,'DB Runes'!$AR1260,FALSE)</f>
        <v>0</v>
      </c>
      <c r="AG1260">
        <f>HLOOKUP(AG$1,'DB Runes '!$A:$AP,'DB Runes'!$AR1260,FALSE)</f>
        <v>0</v>
      </c>
      <c r="AH1260">
        <f>HLOOKUP(AH$1,'DB Runes '!$A:$AP,'DB Runes'!$AR1260,FALSE)</f>
        <v>0</v>
      </c>
      <c r="AI1260">
        <f>HLOOKUP(AI$1,'DB Runes '!$A:$AP,'DB Runes'!$AR1260,FALSE)</f>
        <v>0</v>
      </c>
      <c r="AJ1260">
        <f>HLOOKUP(AJ$1,'DB Runes '!$A:$AP,'DB Runes'!$AR1260,FALSE)</f>
        <v>0</v>
      </c>
      <c r="AK1260">
        <f>HLOOKUP(AK$1,'DB Runes '!$A:$AP,'DB Runes'!$AR1260,FALSE)</f>
        <v>0</v>
      </c>
      <c r="AL1260">
        <f>HLOOKUP(AL$1,'DB Runes '!$A:$AP,'DB Runes'!$AR1260,FALSE)</f>
        <v>0</v>
      </c>
      <c r="AM1260">
        <f>HLOOKUP(AM$1,'DB Runes '!$A:$AP,'DB Runes'!$AR1260,FALSE)</f>
        <v>0</v>
      </c>
      <c r="AN1260">
        <f>HLOOKUP(AN$1,'DB Runes '!$A:$AP,'DB Runes'!$AR1260,FALSE)</f>
        <v>0</v>
      </c>
      <c r="AO1260">
        <f>HLOOKUP(AO$1,'DB Runes '!$A:$AP,'DB Runes'!$AR1260,FALSE)</f>
        <v>0</v>
      </c>
      <c r="AP1260">
        <f>HLOOKUP(AP$1,'DB Runes '!$A:$AP,'DB Runes'!$AR1260,FALSE)</f>
        <v>0</v>
      </c>
      <c r="AR1260">
        <v>1260</v>
      </c>
    </row>
    <row r="1261" spans="1:44" x14ac:dyDescent="0.25">
      <c r="A1261">
        <f>HLOOKUP(A$1,'DB Runes '!$A:$AP,'DB Runes'!$AR1261,FALSE)</f>
        <v>0</v>
      </c>
      <c r="B1261">
        <f>HLOOKUP(B$1,'DB Runes '!$A:$AP,'DB Runes'!$AR1261,FALSE)</f>
        <v>0</v>
      </c>
      <c r="C1261">
        <f>HLOOKUP(C$1,'DB Runes '!$A:$AP,'DB Runes'!$AR1261,FALSE)</f>
        <v>0</v>
      </c>
      <c r="D1261">
        <f>HLOOKUP(D$1,'DB Runes '!$A:$AP,'DB Runes'!$AR1261,FALSE)</f>
        <v>0</v>
      </c>
      <c r="E1261">
        <f>HLOOKUP(E$1,'DB Runes '!$A:$AP,'DB Runes'!$AR1261,FALSE)</f>
        <v>0</v>
      </c>
      <c r="F1261">
        <f>HLOOKUP(F$1,'DB Runes '!$A:$AP,'DB Runes'!$AR1261,FALSE)</f>
        <v>0</v>
      </c>
      <c r="G1261">
        <f>HLOOKUP(G$1,'DB Runes '!$A:$AP,'DB Runes'!$AR1261,FALSE)</f>
        <v>0</v>
      </c>
      <c r="H1261">
        <f>HLOOKUP(H$1,'DB Runes '!$A:$AP,'DB Runes'!$AR1261,FALSE)</f>
        <v>0</v>
      </c>
      <c r="I1261">
        <f>HLOOKUP(I$1,'DB Runes '!$A:$AP,'DB Runes'!$AR1261,FALSE)</f>
        <v>0</v>
      </c>
      <c r="J1261">
        <f>HLOOKUP(J$1,'DB Runes '!$A:$AP,'DB Runes'!$AR1261,FALSE)</f>
        <v>0</v>
      </c>
      <c r="K1261">
        <f>HLOOKUP(K$1,'DB Runes '!$A:$AP,'DB Runes'!$AR1261,FALSE)</f>
        <v>0</v>
      </c>
      <c r="L1261">
        <f>HLOOKUP(L$1,'DB Runes '!$A:$AP,'DB Runes'!$AR1261,FALSE)</f>
        <v>0</v>
      </c>
      <c r="M1261">
        <f>HLOOKUP(M$1,'DB Runes '!$A:$AP,'DB Runes'!$AR1261,FALSE)</f>
        <v>0</v>
      </c>
      <c r="N1261">
        <f>HLOOKUP(N$1,'DB Runes '!$A:$AP,'DB Runes'!$AR1261,FALSE)</f>
        <v>0</v>
      </c>
      <c r="O1261">
        <f>HLOOKUP(O$1,'DB Runes '!$A:$AP,'DB Runes'!$AR1261,FALSE)</f>
        <v>0</v>
      </c>
      <c r="P1261">
        <f>HLOOKUP(P$1,'DB Runes '!$A:$AP,'DB Runes'!$AR1261,FALSE)</f>
        <v>0</v>
      </c>
      <c r="Q1261">
        <f>HLOOKUP(Q$1,'DB Runes '!$A:$AP,'DB Runes'!$AR1261,FALSE)</f>
        <v>0</v>
      </c>
      <c r="R1261">
        <f>HLOOKUP(R$1,'DB Runes '!$A:$AP,'DB Runes'!$AR1261,FALSE)</f>
        <v>0</v>
      </c>
      <c r="S1261">
        <f>HLOOKUP(S$1,'DB Runes '!$A:$AP,'DB Runes'!$AR1261,FALSE)</f>
        <v>0</v>
      </c>
      <c r="T1261">
        <f>HLOOKUP(T$1,'DB Runes '!$A:$AP,'DB Runes'!$AR1261,FALSE)</f>
        <v>0</v>
      </c>
      <c r="U1261">
        <f>HLOOKUP(U$1,'DB Runes '!$A:$AP,'DB Runes'!$AR1261,FALSE)</f>
        <v>0</v>
      </c>
      <c r="V1261">
        <f>HLOOKUP(V$1,'DB Runes '!$A:$AP,'DB Runes'!$AR1261,FALSE)</f>
        <v>0</v>
      </c>
      <c r="W1261">
        <f>HLOOKUP(W$1,'DB Runes '!$A:$AP,'DB Runes'!$AR1261,FALSE)</f>
        <v>0</v>
      </c>
      <c r="X1261">
        <f>HLOOKUP(X$1,'DB Runes '!$A:$AP,'DB Runes'!$AR1261,FALSE)</f>
        <v>0</v>
      </c>
      <c r="Y1261">
        <f>HLOOKUP(Y$1,'DB Runes '!$A:$AP,'DB Runes'!$AR1261,FALSE)</f>
        <v>0</v>
      </c>
      <c r="Z1261">
        <f>HLOOKUP(Z$1,'DB Runes '!$A:$AP,'DB Runes'!$AR1261,FALSE)</f>
        <v>0</v>
      </c>
      <c r="AA1261">
        <f>HLOOKUP(AA$1,'DB Runes '!$A:$AP,'DB Runes'!$AR1261,FALSE)</f>
        <v>0</v>
      </c>
      <c r="AB1261">
        <f>HLOOKUP(AB$1,'DB Runes '!$A:$AP,'DB Runes'!$AR1261,FALSE)</f>
        <v>0</v>
      </c>
      <c r="AC1261">
        <f>HLOOKUP(AC$1,'DB Runes '!$A:$AP,'DB Runes'!$AR1261,FALSE)</f>
        <v>0</v>
      </c>
      <c r="AD1261">
        <f>HLOOKUP(AD$1,'DB Runes '!$A:$AP,'DB Runes'!$AR1261,FALSE)</f>
        <v>0</v>
      </c>
      <c r="AE1261">
        <f>HLOOKUP(AE$1,'DB Runes '!$A:$AP,'DB Runes'!$AR1261,FALSE)</f>
        <v>0</v>
      </c>
      <c r="AF1261">
        <f>HLOOKUP(AF$1,'DB Runes '!$A:$AP,'DB Runes'!$AR1261,FALSE)</f>
        <v>0</v>
      </c>
      <c r="AG1261">
        <f>HLOOKUP(AG$1,'DB Runes '!$A:$AP,'DB Runes'!$AR1261,FALSE)</f>
        <v>0</v>
      </c>
      <c r="AH1261">
        <f>HLOOKUP(AH$1,'DB Runes '!$A:$AP,'DB Runes'!$AR1261,FALSE)</f>
        <v>0</v>
      </c>
      <c r="AI1261">
        <f>HLOOKUP(AI$1,'DB Runes '!$A:$AP,'DB Runes'!$AR1261,FALSE)</f>
        <v>0</v>
      </c>
      <c r="AJ1261">
        <f>HLOOKUP(AJ$1,'DB Runes '!$A:$AP,'DB Runes'!$AR1261,FALSE)</f>
        <v>0</v>
      </c>
      <c r="AK1261">
        <f>HLOOKUP(AK$1,'DB Runes '!$A:$AP,'DB Runes'!$AR1261,FALSE)</f>
        <v>0</v>
      </c>
      <c r="AL1261">
        <f>HLOOKUP(AL$1,'DB Runes '!$A:$AP,'DB Runes'!$AR1261,FALSE)</f>
        <v>0</v>
      </c>
      <c r="AM1261">
        <f>HLOOKUP(AM$1,'DB Runes '!$A:$AP,'DB Runes'!$AR1261,FALSE)</f>
        <v>0</v>
      </c>
      <c r="AN1261">
        <f>HLOOKUP(AN$1,'DB Runes '!$A:$AP,'DB Runes'!$AR1261,FALSE)</f>
        <v>0</v>
      </c>
      <c r="AO1261">
        <f>HLOOKUP(AO$1,'DB Runes '!$A:$AP,'DB Runes'!$AR1261,FALSE)</f>
        <v>0</v>
      </c>
      <c r="AP1261">
        <f>HLOOKUP(AP$1,'DB Runes '!$A:$AP,'DB Runes'!$AR1261,FALSE)</f>
        <v>0</v>
      </c>
      <c r="AR1261">
        <v>1261</v>
      </c>
    </row>
    <row r="1262" spans="1:44" x14ac:dyDescent="0.25">
      <c r="A1262">
        <f>HLOOKUP(A$1,'DB Runes '!$A:$AP,'DB Runes'!$AR1262,FALSE)</f>
        <v>0</v>
      </c>
      <c r="B1262">
        <f>HLOOKUP(B$1,'DB Runes '!$A:$AP,'DB Runes'!$AR1262,FALSE)</f>
        <v>0</v>
      </c>
      <c r="C1262">
        <f>HLOOKUP(C$1,'DB Runes '!$A:$AP,'DB Runes'!$AR1262,FALSE)</f>
        <v>0</v>
      </c>
      <c r="D1262">
        <f>HLOOKUP(D$1,'DB Runes '!$A:$AP,'DB Runes'!$AR1262,FALSE)</f>
        <v>0</v>
      </c>
      <c r="E1262">
        <f>HLOOKUP(E$1,'DB Runes '!$A:$AP,'DB Runes'!$AR1262,FALSE)</f>
        <v>0</v>
      </c>
      <c r="F1262">
        <f>HLOOKUP(F$1,'DB Runes '!$A:$AP,'DB Runes'!$AR1262,FALSE)</f>
        <v>0</v>
      </c>
      <c r="G1262">
        <f>HLOOKUP(G$1,'DB Runes '!$A:$AP,'DB Runes'!$AR1262,FALSE)</f>
        <v>0</v>
      </c>
      <c r="H1262">
        <f>HLOOKUP(H$1,'DB Runes '!$A:$AP,'DB Runes'!$AR1262,FALSE)</f>
        <v>0</v>
      </c>
      <c r="I1262">
        <f>HLOOKUP(I$1,'DB Runes '!$A:$AP,'DB Runes'!$AR1262,FALSE)</f>
        <v>0</v>
      </c>
      <c r="J1262">
        <f>HLOOKUP(J$1,'DB Runes '!$A:$AP,'DB Runes'!$AR1262,FALSE)</f>
        <v>0</v>
      </c>
      <c r="K1262">
        <f>HLOOKUP(K$1,'DB Runes '!$A:$AP,'DB Runes'!$AR1262,FALSE)</f>
        <v>0</v>
      </c>
      <c r="L1262">
        <f>HLOOKUP(L$1,'DB Runes '!$A:$AP,'DB Runes'!$AR1262,FALSE)</f>
        <v>0</v>
      </c>
      <c r="M1262">
        <f>HLOOKUP(M$1,'DB Runes '!$A:$AP,'DB Runes'!$AR1262,FALSE)</f>
        <v>0</v>
      </c>
      <c r="N1262">
        <f>HLOOKUP(N$1,'DB Runes '!$A:$AP,'DB Runes'!$AR1262,FALSE)</f>
        <v>0</v>
      </c>
      <c r="O1262">
        <f>HLOOKUP(O$1,'DB Runes '!$A:$AP,'DB Runes'!$AR1262,FALSE)</f>
        <v>0</v>
      </c>
      <c r="P1262">
        <f>HLOOKUP(P$1,'DB Runes '!$A:$AP,'DB Runes'!$AR1262,FALSE)</f>
        <v>0</v>
      </c>
      <c r="Q1262">
        <f>HLOOKUP(Q$1,'DB Runes '!$A:$AP,'DB Runes'!$AR1262,FALSE)</f>
        <v>0</v>
      </c>
      <c r="R1262">
        <f>HLOOKUP(R$1,'DB Runes '!$A:$AP,'DB Runes'!$AR1262,FALSE)</f>
        <v>0</v>
      </c>
      <c r="S1262">
        <f>HLOOKUP(S$1,'DB Runes '!$A:$AP,'DB Runes'!$AR1262,FALSE)</f>
        <v>0</v>
      </c>
      <c r="T1262">
        <f>HLOOKUP(T$1,'DB Runes '!$A:$AP,'DB Runes'!$AR1262,FALSE)</f>
        <v>0</v>
      </c>
      <c r="U1262">
        <f>HLOOKUP(U$1,'DB Runes '!$A:$AP,'DB Runes'!$AR1262,FALSE)</f>
        <v>0</v>
      </c>
      <c r="V1262">
        <f>HLOOKUP(V$1,'DB Runes '!$A:$AP,'DB Runes'!$AR1262,FALSE)</f>
        <v>0</v>
      </c>
      <c r="W1262">
        <f>HLOOKUP(W$1,'DB Runes '!$A:$AP,'DB Runes'!$AR1262,FALSE)</f>
        <v>0</v>
      </c>
      <c r="X1262">
        <f>HLOOKUP(X$1,'DB Runes '!$A:$AP,'DB Runes'!$AR1262,FALSE)</f>
        <v>0</v>
      </c>
      <c r="Y1262">
        <f>HLOOKUP(Y$1,'DB Runes '!$A:$AP,'DB Runes'!$AR1262,FALSE)</f>
        <v>0</v>
      </c>
      <c r="Z1262">
        <f>HLOOKUP(Z$1,'DB Runes '!$A:$AP,'DB Runes'!$AR1262,FALSE)</f>
        <v>0</v>
      </c>
      <c r="AA1262">
        <f>HLOOKUP(AA$1,'DB Runes '!$A:$AP,'DB Runes'!$AR1262,FALSE)</f>
        <v>0</v>
      </c>
      <c r="AB1262">
        <f>HLOOKUP(AB$1,'DB Runes '!$A:$AP,'DB Runes'!$AR1262,FALSE)</f>
        <v>0</v>
      </c>
      <c r="AC1262">
        <f>HLOOKUP(AC$1,'DB Runes '!$A:$AP,'DB Runes'!$AR1262,FALSE)</f>
        <v>0</v>
      </c>
      <c r="AD1262">
        <f>HLOOKUP(AD$1,'DB Runes '!$A:$AP,'DB Runes'!$AR1262,FALSE)</f>
        <v>0</v>
      </c>
      <c r="AE1262">
        <f>HLOOKUP(AE$1,'DB Runes '!$A:$AP,'DB Runes'!$AR1262,FALSE)</f>
        <v>0</v>
      </c>
      <c r="AF1262">
        <f>HLOOKUP(AF$1,'DB Runes '!$A:$AP,'DB Runes'!$AR1262,FALSE)</f>
        <v>0</v>
      </c>
      <c r="AG1262">
        <f>HLOOKUP(AG$1,'DB Runes '!$A:$AP,'DB Runes'!$AR1262,FALSE)</f>
        <v>0</v>
      </c>
      <c r="AH1262">
        <f>HLOOKUP(AH$1,'DB Runes '!$A:$AP,'DB Runes'!$AR1262,FALSE)</f>
        <v>0</v>
      </c>
      <c r="AI1262">
        <f>HLOOKUP(AI$1,'DB Runes '!$A:$AP,'DB Runes'!$AR1262,FALSE)</f>
        <v>0</v>
      </c>
      <c r="AJ1262">
        <f>HLOOKUP(AJ$1,'DB Runes '!$A:$AP,'DB Runes'!$AR1262,FALSE)</f>
        <v>0</v>
      </c>
      <c r="AK1262">
        <f>HLOOKUP(AK$1,'DB Runes '!$A:$AP,'DB Runes'!$AR1262,FALSE)</f>
        <v>0</v>
      </c>
      <c r="AL1262">
        <f>HLOOKUP(AL$1,'DB Runes '!$A:$AP,'DB Runes'!$AR1262,FALSE)</f>
        <v>0</v>
      </c>
      <c r="AM1262">
        <f>HLOOKUP(AM$1,'DB Runes '!$A:$AP,'DB Runes'!$AR1262,FALSE)</f>
        <v>0</v>
      </c>
      <c r="AN1262">
        <f>HLOOKUP(AN$1,'DB Runes '!$A:$AP,'DB Runes'!$AR1262,FALSE)</f>
        <v>0</v>
      </c>
      <c r="AO1262">
        <f>HLOOKUP(AO$1,'DB Runes '!$A:$AP,'DB Runes'!$AR1262,FALSE)</f>
        <v>0</v>
      </c>
      <c r="AP1262">
        <f>HLOOKUP(AP$1,'DB Runes '!$A:$AP,'DB Runes'!$AR1262,FALSE)</f>
        <v>0</v>
      </c>
      <c r="AR1262">
        <v>1262</v>
      </c>
    </row>
    <row r="1263" spans="1:44" x14ac:dyDescent="0.25">
      <c r="A1263">
        <f>HLOOKUP(A$1,'DB Runes '!$A:$AP,'DB Runes'!$AR1263,FALSE)</f>
        <v>0</v>
      </c>
      <c r="B1263">
        <f>HLOOKUP(B$1,'DB Runes '!$A:$AP,'DB Runes'!$AR1263,FALSE)</f>
        <v>0</v>
      </c>
      <c r="C1263">
        <f>HLOOKUP(C$1,'DB Runes '!$A:$AP,'DB Runes'!$AR1263,FALSE)</f>
        <v>0</v>
      </c>
      <c r="D1263">
        <f>HLOOKUP(D$1,'DB Runes '!$A:$AP,'DB Runes'!$AR1263,FALSE)</f>
        <v>0</v>
      </c>
      <c r="E1263">
        <f>HLOOKUP(E$1,'DB Runes '!$A:$AP,'DB Runes'!$AR1263,FALSE)</f>
        <v>0</v>
      </c>
      <c r="F1263">
        <f>HLOOKUP(F$1,'DB Runes '!$A:$AP,'DB Runes'!$AR1263,FALSE)</f>
        <v>0</v>
      </c>
      <c r="G1263">
        <f>HLOOKUP(G$1,'DB Runes '!$A:$AP,'DB Runes'!$AR1263,FALSE)</f>
        <v>0</v>
      </c>
      <c r="H1263">
        <f>HLOOKUP(H$1,'DB Runes '!$A:$AP,'DB Runes'!$AR1263,FALSE)</f>
        <v>0</v>
      </c>
      <c r="I1263">
        <f>HLOOKUP(I$1,'DB Runes '!$A:$AP,'DB Runes'!$AR1263,FALSE)</f>
        <v>0</v>
      </c>
      <c r="J1263">
        <f>HLOOKUP(J$1,'DB Runes '!$A:$AP,'DB Runes'!$AR1263,FALSE)</f>
        <v>0</v>
      </c>
      <c r="K1263">
        <f>HLOOKUP(K$1,'DB Runes '!$A:$AP,'DB Runes'!$AR1263,FALSE)</f>
        <v>0</v>
      </c>
      <c r="L1263">
        <f>HLOOKUP(L$1,'DB Runes '!$A:$AP,'DB Runes'!$AR1263,FALSE)</f>
        <v>0</v>
      </c>
      <c r="M1263">
        <f>HLOOKUP(M$1,'DB Runes '!$A:$AP,'DB Runes'!$AR1263,FALSE)</f>
        <v>0</v>
      </c>
      <c r="N1263">
        <f>HLOOKUP(N$1,'DB Runes '!$A:$AP,'DB Runes'!$AR1263,FALSE)</f>
        <v>0</v>
      </c>
      <c r="O1263">
        <f>HLOOKUP(O$1,'DB Runes '!$A:$AP,'DB Runes'!$AR1263,FALSE)</f>
        <v>0</v>
      </c>
      <c r="P1263">
        <f>HLOOKUP(P$1,'DB Runes '!$A:$AP,'DB Runes'!$AR1263,FALSE)</f>
        <v>0</v>
      </c>
      <c r="Q1263">
        <f>HLOOKUP(Q$1,'DB Runes '!$A:$AP,'DB Runes'!$AR1263,FALSE)</f>
        <v>0</v>
      </c>
      <c r="R1263">
        <f>HLOOKUP(R$1,'DB Runes '!$A:$AP,'DB Runes'!$AR1263,FALSE)</f>
        <v>0</v>
      </c>
      <c r="S1263">
        <f>HLOOKUP(S$1,'DB Runes '!$A:$AP,'DB Runes'!$AR1263,FALSE)</f>
        <v>0</v>
      </c>
      <c r="T1263">
        <f>HLOOKUP(T$1,'DB Runes '!$A:$AP,'DB Runes'!$AR1263,FALSE)</f>
        <v>0</v>
      </c>
      <c r="U1263">
        <f>HLOOKUP(U$1,'DB Runes '!$A:$AP,'DB Runes'!$AR1263,FALSE)</f>
        <v>0</v>
      </c>
      <c r="V1263">
        <f>HLOOKUP(V$1,'DB Runes '!$A:$AP,'DB Runes'!$AR1263,FALSE)</f>
        <v>0</v>
      </c>
      <c r="W1263">
        <f>HLOOKUP(W$1,'DB Runes '!$A:$AP,'DB Runes'!$AR1263,FALSE)</f>
        <v>0</v>
      </c>
      <c r="X1263">
        <f>HLOOKUP(X$1,'DB Runes '!$A:$AP,'DB Runes'!$AR1263,FALSE)</f>
        <v>0</v>
      </c>
      <c r="Y1263">
        <f>HLOOKUP(Y$1,'DB Runes '!$A:$AP,'DB Runes'!$AR1263,FALSE)</f>
        <v>0</v>
      </c>
      <c r="Z1263">
        <f>HLOOKUP(Z$1,'DB Runes '!$A:$AP,'DB Runes'!$AR1263,FALSE)</f>
        <v>0</v>
      </c>
      <c r="AA1263">
        <f>HLOOKUP(AA$1,'DB Runes '!$A:$AP,'DB Runes'!$AR1263,FALSE)</f>
        <v>0</v>
      </c>
      <c r="AB1263">
        <f>HLOOKUP(AB$1,'DB Runes '!$A:$AP,'DB Runes'!$AR1263,FALSE)</f>
        <v>0</v>
      </c>
      <c r="AC1263">
        <f>HLOOKUP(AC$1,'DB Runes '!$A:$AP,'DB Runes'!$AR1263,FALSE)</f>
        <v>0</v>
      </c>
      <c r="AD1263">
        <f>HLOOKUP(AD$1,'DB Runes '!$A:$AP,'DB Runes'!$AR1263,FALSE)</f>
        <v>0</v>
      </c>
      <c r="AE1263">
        <f>HLOOKUP(AE$1,'DB Runes '!$A:$AP,'DB Runes'!$AR1263,FALSE)</f>
        <v>0</v>
      </c>
      <c r="AF1263">
        <f>HLOOKUP(AF$1,'DB Runes '!$A:$AP,'DB Runes'!$AR1263,FALSE)</f>
        <v>0</v>
      </c>
      <c r="AG1263">
        <f>HLOOKUP(AG$1,'DB Runes '!$A:$AP,'DB Runes'!$AR1263,FALSE)</f>
        <v>0</v>
      </c>
      <c r="AH1263">
        <f>HLOOKUP(AH$1,'DB Runes '!$A:$AP,'DB Runes'!$AR1263,FALSE)</f>
        <v>0</v>
      </c>
      <c r="AI1263">
        <f>HLOOKUP(AI$1,'DB Runes '!$A:$AP,'DB Runes'!$AR1263,FALSE)</f>
        <v>0</v>
      </c>
      <c r="AJ1263">
        <f>HLOOKUP(AJ$1,'DB Runes '!$A:$AP,'DB Runes'!$AR1263,FALSE)</f>
        <v>0</v>
      </c>
      <c r="AK1263">
        <f>HLOOKUP(AK$1,'DB Runes '!$A:$AP,'DB Runes'!$AR1263,FALSE)</f>
        <v>0</v>
      </c>
      <c r="AL1263">
        <f>HLOOKUP(AL$1,'DB Runes '!$A:$AP,'DB Runes'!$AR1263,FALSE)</f>
        <v>0</v>
      </c>
      <c r="AM1263">
        <f>HLOOKUP(AM$1,'DB Runes '!$A:$AP,'DB Runes'!$AR1263,FALSE)</f>
        <v>0</v>
      </c>
      <c r="AN1263">
        <f>HLOOKUP(AN$1,'DB Runes '!$A:$AP,'DB Runes'!$AR1263,FALSE)</f>
        <v>0</v>
      </c>
      <c r="AO1263">
        <f>HLOOKUP(AO$1,'DB Runes '!$A:$AP,'DB Runes'!$AR1263,FALSE)</f>
        <v>0</v>
      </c>
      <c r="AP1263">
        <f>HLOOKUP(AP$1,'DB Runes '!$A:$AP,'DB Runes'!$AR1263,FALSE)</f>
        <v>0</v>
      </c>
      <c r="AR1263">
        <v>1263</v>
      </c>
    </row>
    <row r="1264" spans="1:44" x14ac:dyDescent="0.25">
      <c r="A1264">
        <f>HLOOKUP(A$1,'DB Runes '!$A:$AP,'DB Runes'!$AR1264,FALSE)</f>
        <v>0</v>
      </c>
      <c r="B1264">
        <f>HLOOKUP(B$1,'DB Runes '!$A:$AP,'DB Runes'!$AR1264,FALSE)</f>
        <v>0</v>
      </c>
      <c r="C1264">
        <f>HLOOKUP(C$1,'DB Runes '!$A:$AP,'DB Runes'!$AR1264,FALSE)</f>
        <v>0</v>
      </c>
      <c r="D1264">
        <f>HLOOKUP(D$1,'DB Runes '!$A:$AP,'DB Runes'!$AR1264,FALSE)</f>
        <v>0</v>
      </c>
      <c r="E1264">
        <f>HLOOKUP(E$1,'DB Runes '!$A:$AP,'DB Runes'!$AR1264,FALSE)</f>
        <v>0</v>
      </c>
      <c r="F1264">
        <f>HLOOKUP(F$1,'DB Runes '!$A:$AP,'DB Runes'!$AR1264,FALSE)</f>
        <v>0</v>
      </c>
      <c r="G1264">
        <f>HLOOKUP(G$1,'DB Runes '!$A:$AP,'DB Runes'!$AR1264,FALSE)</f>
        <v>0</v>
      </c>
      <c r="H1264">
        <f>HLOOKUP(H$1,'DB Runes '!$A:$AP,'DB Runes'!$AR1264,FALSE)</f>
        <v>0</v>
      </c>
      <c r="I1264">
        <f>HLOOKUP(I$1,'DB Runes '!$A:$AP,'DB Runes'!$AR1264,FALSE)</f>
        <v>0</v>
      </c>
      <c r="J1264">
        <f>HLOOKUP(J$1,'DB Runes '!$A:$AP,'DB Runes'!$AR1264,FALSE)</f>
        <v>0</v>
      </c>
      <c r="K1264">
        <f>HLOOKUP(K$1,'DB Runes '!$A:$AP,'DB Runes'!$AR1264,FALSE)</f>
        <v>0</v>
      </c>
      <c r="L1264">
        <f>HLOOKUP(L$1,'DB Runes '!$A:$AP,'DB Runes'!$AR1264,FALSE)</f>
        <v>0</v>
      </c>
      <c r="M1264">
        <f>HLOOKUP(M$1,'DB Runes '!$A:$AP,'DB Runes'!$AR1264,FALSE)</f>
        <v>0</v>
      </c>
      <c r="N1264">
        <f>HLOOKUP(N$1,'DB Runes '!$A:$AP,'DB Runes'!$AR1264,FALSE)</f>
        <v>0</v>
      </c>
      <c r="O1264">
        <f>HLOOKUP(O$1,'DB Runes '!$A:$AP,'DB Runes'!$AR1264,FALSE)</f>
        <v>0</v>
      </c>
      <c r="P1264">
        <f>HLOOKUP(P$1,'DB Runes '!$A:$AP,'DB Runes'!$AR1264,FALSE)</f>
        <v>0</v>
      </c>
      <c r="Q1264">
        <f>HLOOKUP(Q$1,'DB Runes '!$A:$AP,'DB Runes'!$AR1264,FALSE)</f>
        <v>0</v>
      </c>
      <c r="R1264">
        <f>HLOOKUP(R$1,'DB Runes '!$A:$AP,'DB Runes'!$AR1264,FALSE)</f>
        <v>0</v>
      </c>
      <c r="S1264">
        <f>HLOOKUP(S$1,'DB Runes '!$A:$AP,'DB Runes'!$AR1264,FALSE)</f>
        <v>0</v>
      </c>
      <c r="T1264">
        <f>HLOOKUP(T$1,'DB Runes '!$A:$AP,'DB Runes'!$AR1264,FALSE)</f>
        <v>0</v>
      </c>
      <c r="U1264">
        <f>HLOOKUP(U$1,'DB Runes '!$A:$AP,'DB Runes'!$AR1264,FALSE)</f>
        <v>0</v>
      </c>
      <c r="V1264">
        <f>HLOOKUP(V$1,'DB Runes '!$A:$AP,'DB Runes'!$AR1264,FALSE)</f>
        <v>0</v>
      </c>
      <c r="W1264">
        <f>HLOOKUP(W$1,'DB Runes '!$A:$AP,'DB Runes'!$AR1264,FALSE)</f>
        <v>0</v>
      </c>
      <c r="X1264">
        <f>HLOOKUP(X$1,'DB Runes '!$A:$AP,'DB Runes'!$AR1264,FALSE)</f>
        <v>0</v>
      </c>
      <c r="Y1264">
        <f>HLOOKUP(Y$1,'DB Runes '!$A:$AP,'DB Runes'!$AR1264,FALSE)</f>
        <v>0</v>
      </c>
      <c r="Z1264">
        <f>HLOOKUP(Z$1,'DB Runes '!$A:$AP,'DB Runes'!$AR1264,FALSE)</f>
        <v>0</v>
      </c>
      <c r="AA1264">
        <f>HLOOKUP(AA$1,'DB Runes '!$A:$AP,'DB Runes'!$AR1264,FALSE)</f>
        <v>0</v>
      </c>
      <c r="AB1264">
        <f>HLOOKUP(AB$1,'DB Runes '!$A:$AP,'DB Runes'!$AR1264,FALSE)</f>
        <v>0</v>
      </c>
      <c r="AC1264">
        <f>HLOOKUP(AC$1,'DB Runes '!$A:$AP,'DB Runes'!$AR1264,FALSE)</f>
        <v>0</v>
      </c>
      <c r="AD1264">
        <f>HLOOKUP(AD$1,'DB Runes '!$A:$AP,'DB Runes'!$AR1264,FALSE)</f>
        <v>0</v>
      </c>
      <c r="AE1264">
        <f>HLOOKUP(AE$1,'DB Runes '!$A:$AP,'DB Runes'!$AR1264,FALSE)</f>
        <v>0</v>
      </c>
      <c r="AF1264">
        <f>HLOOKUP(AF$1,'DB Runes '!$A:$AP,'DB Runes'!$AR1264,FALSE)</f>
        <v>0</v>
      </c>
      <c r="AG1264">
        <f>HLOOKUP(AG$1,'DB Runes '!$A:$AP,'DB Runes'!$AR1264,FALSE)</f>
        <v>0</v>
      </c>
      <c r="AH1264">
        <f>HLOOKUP(AH$1,'DB Runes '!$A:$AP,'DB Runes'!$AR1264,FALSE)</f>
        <v>0</v>
      </c>
      <c r="AI1264">
        <f>HLOOKUP(AI$1,'DB Runes '!$A:$AP,'DB Runes'!$AR1264,FALSE)</f>
        <v>0</v>
      </c>
      <c r="AJ1264">
        <f>HLOOKUP(AJ$1,'DB Runes '!$A:$AP,'DB Runes'!$AR1264,FALSE)</f>
        <v>0</v>
      </c>
      <c r="AK1264">
        <f>HLOOKUP(AK$1,'DB Runes '!$A:$AP,'DB Runes'!$AR1264,FALSE)</f>
        <v>0</v>
      </c>
      <c r="AL1264">
        <f>HLOOKUP(AL$1,'DB Runes '!$A:$AP,'DB Runes'!$AR1264,FALSE)</f>
        <v>0</v>
      </c>
      <c r="AM1264">
        <f>HLOOKUP(AM$1,'DB Runes '!$A:$AP,'DB Runes'!$AR1264,FALSE)</f>
        <v>0</v>
      </c>
      <c r="AN1264">
        <f>HLOOKUP(AN$1,'DB Runes '!$A:$AP,'DB Runes'!$AR1264,FALSE)</f>
        <v>0</v>
      </c>
      <c r="AO1264">
        <f>HLOOKUP(AO$1,'DB Runes '!$A:$AP,'DB Runes'!$AR1264,FALSE)</f>
        <v>0</v>
      </c>
      <c r="AP1264">
        <f>HLOOKUP(AP$1,'DB Runes '!$A:$AP,'DB Runes'!$AR1264,FALSE)</f>
        <v>0</v>
      </c>
      <c r="AR1264">
        <v>1264</v>
      </c>
    </row>
    <row r="1265" spans="1:44" x14ac:dyDescent="0.25">
      <c r="A1265">
        <f>HLOOKUP(A$1,'DB Runes '!$A:$AP,'DB Runes'!$AR1265,FALSE)</f>
        <v>0</v>
      </c>
      <c r="B1265">
        <f>HLOOKUP(B$1,'DB Runes '!$A:$AP,'DB Runes'!$AR1265,FALSE)</f>
        <v>0</v>
      </c>
      <c r="C1265">
        <f>HLOOKUP(C$1,'DB Runes '!$A:$AP,'DB Runes'!$AR1265,FALSE)</f>
        <v>0</v>
      </c>
      <c r="D1265">
        <f>HLOOKUP(D$1,'DB Runes '!$A:$AP,'DB Runes'!$AR1265,FALSE)</f>
        <v>0</v>
      </c>
      <c r="E1265">
        <f>HLOOKUP(E$1,'DB Runes '!$A:$AP,'DB Runes'!$AR1265,FALSE)</f>
        <v>0</v>
      </c>
      <c r="F1265">
        <f>HLOOKUP(F$1,'DB Runes '!$A:$AP,'DB Runes'!$AR1265,FALSE)</f>
        <v>0</v>
      </c>
      <c r="G1265">
        <f>HLOOKUP(G$1,'DB Runes '!$A:$AP,'DB Runes'!$AR1265,FALSE)</f>
        <v>0</v>
      </c>
      <c r="H1265">
        <f>HLOOKUP(H$1,'DB Runes '!$A:$AP,'DB Runes'!$AR1265,FALSE)</f>
        <v>0</v>
      </c>
      <c r="I1265">
        <f>HLOOKUP(I$1,'DB Runes '!$A:$AP,'DB Runes'!$AR1265,FALSE)</f>
        <v>0</v>
      </c>
      <c r="J1265">
        <f>HLOOKUP(J$1,'DB Runes '!$A:$AP,'DB Runes'!$AR1265,FALSE)</f>
        <v>0</v>
      </c>
      <c r="K1265">
        <f>HLOOKUP(K$1,'DB Runes '!$A:$AP,'DB Runes'!$AR1265,FALSE)</f>
        <v>0</v>
      </c>
      <c r="L1265">
        <f>HLOOKUP(L$1,'DB Runes '!$A:$AP,'DB Runes'!$AR1265,FALSE)</f>
        <v>0</v>
      </c>
      <c r="M1265">
        <f>HLOOKUP(M$1,'DB Runes '!$A:$AP,'DB Runes'!$AR1265,FALSE)</f>
        <v>0</v>
      </c>
      <c r="N1265">
        <f>HLOOKUP(N$1,'DB Runes '!$A:$AP,'DB Runes'!$AR1265,FALSE)</f>
        <v>0</v>
      </c>
      <c r="O1265">
        <f>HLOOKUP(O$1,'DB Runes '!$A:$AP,'DB Runes'!$AR1265,FALSE)</f>
        <v>0</v>
      </c>
      <c r="P1265">
        <f>HLOOKUP(P$1,'DB Runes '!$A:$AP,'DB Runes'!$AR1265,FALSE)</f>
        <v>0</v>
      </c>
      <c r="Q1265">
        <f>HLOOKUP(Q$1,'DB Runes '!$A:$AP,'DB Runes'!$AR1265,FALSE)</f>
        <v>0</v>
      </c>
      <c r="R1265">
        <f>HLOOKUP(R$1,'DB Runes '!$A:$AP,'DB Runes'!$AR1265,FALSE)</f>
        <v>0</v>
      </c>
      <c r="S1265">
        <f>HLOOKUP(S$1,'DB Runes '!$A:$AP,'DB Runes'!$AR1265,FALSE)</f>
        <v>0</v>
      </c>
      <c r="T1265">
        <f>HLOOKUP(T$1,'DB Runes '!$A:$AP,'DB Runes'!$AR1265,FALSE)</f>
        <v>0</v>
      </c>
      <c r="U1265">
        <f>HLOOKUP(U$1,'DB Runes '!$A:$AP,'DB Runes'!$AR1265,FALSE)</f>
        <v>0</v>
      </c>
      <c r="V1265">
        <f>HLOOKUP(V$1,'DB Runes '!$A:$AP,'DB Runes'!$AR1265,FALSE)</f>
        <v>0</v>
      </c>
      <c r="W1265">
        <f>HLOOKUP(W$1,'DB Runes '!$A:$AP,'DB Runes'!$AR1265,FALSE)</f>
        <v>0</v>
      </c>
      <c r="X1265">
        <f>HLOOKUP(X$1,'DB Runes '!$A:$AP,'DB Runes'!$AR1265,FALSE)</f>
        <v>0</v>
      </c>
      <c r="Y1265">
        <f>HLOOKUP(Y$1,'DB Runes '!$A:$AP,'DB Runes'!$AR1265,FALSE)</f>
        <v>0</v>
      </c>
      <c r="Z1265">
        <f>HLOOKUP(Z$1,'DB Runes '!$A:$AP,'DB Runes'!$AR1265,FALSE)</f>
        <v>0</v>
      </c>
      <c r="AA1265">
        <f>HLOOKUP(AA$1,'DB Runes '!$A:$AP,'DB Runes'!$AR1265,FALSE)</f>
        <v>0</v>
      </c>
      <c r="AB1265">
        <f>HLOOKUP(AB$1,'DB Runes '!$A:$AP,'DB Runes'!$AR1265,FALSE)</f>
        <v>0</v>
      </c>
      <c r="AC1265">
        <f>HLOOKUP(AC$1,'DB Runes '!$A:$AP,'DB Runes'!$AR1265,FALSE)</f>
        <v>0</v>
      </c>
      <c r="AD1265">
        <f>HLOOKUP(AD$1,'DB Runes '!$A:$AP,'DB Runes'!$AR1265,FALSE)</f>
        <v>0</v>
      </c>
      <c r="AE1265">
        <f>HLOOKUP(AE$1,'DB Runes '!$A:$AP,'DB Runes'!$AR1265,FALSE)</f>
        <v>0</v>
      </c>
      <c r="AF1265">
        <f>HLOOKUP(AF$1,'DB Runes '!$A:$AP,'DB Runes'!$AR1265,FALSE)</f>
        <v>0</v>
      </c>
      <c r="AG1265">
        <f>HLOOKUP(AG$1,'DB Runes '!$A:$AP,'DB Runes'!$AR1265,FALSE)</f>
        <v>0</v>
      </c>
      <c r="AH1265">
        <f>HLOOKUP(AH$1,'DB Runes '!$A:$AP,'DB Runes'!$AR1265,FALSE)</f>
        <v>0</v>
      </c>
      <c r="AI1265">
        <f>HLOOKUP(AI$1,'DB Runes '!$A:$AP,'DB Runes'!$AR1265,FALSE)</f>
        <v>0</v>
      </c>
      <c r="AJ1265">
        <f>HLOOKUP(AJ$1,'DB Runes '!$A:$AP,'DB Runes'!$AR1265,FALSE)</f>
        <v>0</v>
      </c>
      <c r="AK1265">
        <f>HLOOKUP(AK$1,'DB Runes '!$A:$AP,'DB Runes'!$AR1265,FALSE)</f>
        <v>0</v>
      </c>
      <c r="AL1265">
        <f>HLOOKUP(AL$1,'DB Runes '!$A:$AP,'DB Runes'!$AR1265,FALSE)</f>
        <v>0</v>
      </c>
      <c r="AM1265">
        <f>HLOOKUP(AM$1,'DB Runes '!$A:$AP,'DB Runes'!$AR1265,FALSE)</f>
        <v>0</v>
      </c>
      <c r="AN1265">
        <f>HLOOKUP(AN$1,'DB Runes '!$A:$AP,'DB Runes'!$AR1265,FALSE)</f>
        <v>0</v>
      </c>
      <c r="AO1265">
        <f>HLOOKUP(AO$1,'DB Runes '!$A:$AP,'DB Runes'!$AR1265,FALSE)</f>
        <v>0</v>
      </c>
      <c r="AP1265">
        <f>HLOOKUP(AP$1,'DB Runes '!$A:$AP,'DB Runes'!$AR1265,FALSE)</f>
        <v>0</v>
      </c>
      <c r="AR1265">
        <v>1265</v>
      </c>
    </row>
    <row r="1266" spans="1:44" x14ac:dyDescent="0.25">
      <c r="A1266">
        <f>HLOOKUP(A$1,'DB Runes '!$A:$AP,'DB Runes'!$AR1266,FALSE)</f>
        <v>0</v>
      </c>
      <c r="B1266">
        <f>HLOOKUP(B$1,'DB Runes '!$A:$AP,'DB Runes'!$AR1266,FALSE)</f>
        <v>0</v>
      </c>
      <c r="C1266">
        <f>HLOOKUP(C$1,'DB Runes '!$A:$AP,'DB Runes'!$AR1266,FALSE)</f>
        <v>0</v>
      </c>
      <c r="D1266">
        <f>HLOOKUP(D$1,'DB Runes '!$A:$AP,'DB Runes'!$AR1266,FALSE)</f>
        <v>0</v>
      </c>
      <c r="E1266">
        <f>HLOOKUP(E$1,'DB Runes '!$A:$AP,'DB Runes'!$AR1266,FALSE)</f>
        <v>0</v>
      </c>
      <c r="F1266">
        <f>HLOOKUP(F$1,'DB Runes '!$A:$AP,'DB Runes'!$AR1266,FALSE)</f>
        <v>0</v>
      </c>
      <c r="G1266">
        <f>HLOOKUP(G$1,'DB Runes '!$A:$AP,'DB Runes'!$AR1266,FALSE)</f>
        <v>0</v>
      </c>
      <c r="H1266">
        <f>HLOOKUP(H$1,'DB Runes '!$A:$AP,'DB Runes'!$AR1266,FALSE)</f>
        <v>0</v>
      </c>
      <c r="I1266">
        <f>HLOOKUP(I$1,'DB Runes '!$A:$AP,'DB Runes'!$AR1266,FALSE)</f>
        <v>0</v>
      </c>
      <c r="J1266">
        <f>HLOOKUP(J$1,'DB Runes '!$A:$AP,'DB Runes'!$AR1266,FALSE)</f>
        <v>0</v>
      </c>
      <c r="K1266">
        <f>HLOOKUP(K$1,'DB Runes '!$A:$AP,'DB Runes'!$AR1266,FALSE)</f>
        <v>0</v>
      </c>
      <c r="L1266">
        <f>HLOOKUP(L$1,'DB Runes '!$A:$AP,'DB Runes'!$AR1266,FALSE)</f>
        <v>0</v>
      </c>
      <c r="M1266">
        <f>HLOOKUP(M$1,'DB Runes '!$A:$AP,'DB Runes'!$AR1266,FALSE)</f>
        <v>0</v>
      </c>
      <c r="N1266">
        <f>HLOOKUP(N$1,'DB Runes '!$A:$AP,'DB Runes'!$AR1266,FALSE)</f>
        <v>0</v>
      </c>
      <c r="O1266">
        <f>HLOOKUP(O$1,'DB Runes '!$A:$AP,'DB Runes'!$AR1266,FALSE)</f>
        <v>0</v>
      </c>
      <c r="P1266">
        <f>HLOOKUP(P$1,'DB Runes '!$A:$AP,'DB Runes'!$AR1266,FALSE)</f>
        <v>0</v>
      </c>
      <c r="Q1266">
        <f>HLOOKUP(Q$1,'DB Runes '!$A:$AP,'DB Runes'!$AR1266,FALSE)</f>
        <v>0</v>
      </c>
      <c r="R1266">
        <f>HLOOKUP(R$1,'DB Runes '!$A:$AP,'DB Runes'!$AR1266,FALSE)</f>
        <v>0</v>
      </c>
      <c r="S1266">
        <f>HLOOKUP(S$1,'DB Runes '!$A:$AP,'DB Runes'!$AR1266,FALSE)</f>
        <v>0</v>
      </c>
      <c r="T1266">
        <f>HLOOKUP(T$1,'DB Runes '!$A:$AP,'DB Runes'!$AR1266,FALSE)</f>
        <v>0</v>
      </c>
      <c r="U1266">
        <f>HLOOKUP(U$1,'DB Runes '!$A:$AP,'DB Runes'!$AR1266,FALSE)</f>
        <v>0</v>
      </c>
      <c r="V1266">
        <f>HLOOKUP(V$1,'DB Runes '!$A:$AP,'DB Runes'!$AR1266,FALSE)</f>
        <v>0</v>
      </c>
      <c r="W1266">
        <f>HLOOKUP(W$1,'DB Runes '!$A:$AP,'DB Runes'!$AR1266,FALSE)</f>
        <v>0</v>
      </c>
      <c r="X1266">
        <f>HLOOKUP(X$1,'DB Runes '!$A:$AP,'DB Runes'!$AR1266,FALSE)</f>
        <v>0</v>
      </c>
      <c r="Y1266">
        <f>HLOOKUP(Y$1,'DB Runes '!$A:$AP,'DB Runes'!$AR1266,FALSE)</f>
        <v>0</v>
      </c>
      <c r="Z1266">
        <f>HLOOKUP(Z$1,'DB Runes '!$A:$AP,'DB Runes'!$AR1266,FALSE)</f>
        <v>0</v>
      </c>
      <c r="AA1266">
        <f>HLOOKUP(AA$1,'DB Runes '!$A:$AP,'DB Runes'!$AR1266,FALSE)</f>
        <v>0</v>
      </c>
      <c r="AB1266">
        <f>HLOOKUP(AB$1,'DB Runes '!$A:$AP,'DB Runes'!$AR1266,FALSE)</f>
        <v>0</v>
      </c>
      <c r="AC1266">
        <f>HLOOKUP(AC$1,'DB Runes '!$A:$AP,'DB Runes'!$AR1266,FALSE)</f>
        <v>0</v>
      </c>
      <c r="AD1266">
        <f>HLOOKUP(AD$1,'DB Runes '!$A:$AP,'DB Runes'!$AR1266,FALSE)</f>
        <v>0</v>
      </c>
      <c r="AE1266">
        <f>HLOOKUP(AE$1,'DB Runes '!$A:$AP,'DB Runes'!$AR1266,FALSE)</f>
        <v>0</v>
      </c>
      <c r="AF1266">
        <f>HLOOKUP(AF$1,'DB Runes '!$A:$AP,'DB Runes'!$AR1266,FALSE)</f>
        <v>0</v>
      </c>
      <c r="AG1266">
        <f>HLOOKUP(AG$1,'DB Runes '!$A:$AP,'DB Runes'!$AR1266,FALSE)</f>
        <v>0</v>
      </c>
      <c r="AH1266">
        <f>HLOOKUP(AH$1,'DB Runes '!$A:$AP,'DB Runes'!$AR1266,FALSE)</f>
        <v>0</v>
      </c>
      <c r="AI1266">
        <f>HLOOKUP(AI$1,'DB Runes '!$A:$AP,'DB Runes'!$AR1266,FALSE)</f>
        <v>0</v>
      </c>
      <c r="AJ1266">
        <f>HLOOKUP(AJ$1,'DB Runes '!$A:$AP,'DB Runes'!$AR1266,FALSE)</f>
        <v>0</v>
      </c>
      <c r="AK1266">
        <f>HLOOKUP(AK$1,'DB Runes '!$A:$AP,'DB Runes'!$AR1266,FALSE)</f>
        <v>0</v>
      </c>
      <c r="AL1266">
        <f>HLOOKUP(AL$1,'DB Runes '!$A:$AP,'DB Runes'!$AR1266,FALSE)</f>
        <v>0</v>
      </c>
      <c r="AM1266">
        <f>HLOOKUP(AM$1,'DB Runes '!$A:$AP,'DB Runes'!$AR1266,FALSE)</f>
        <v>0</v>
      </c>
      <c r="AN1266">
        <f>HLOOKUP(AN$1,'DB Runes '!$A:$AP,'DB Runes'!$AR1266,FALSE)</f>
        <v>0</v>
      </c>
      <c r="AO1266">
        <f>HLOOKUP(AO$1,'DB Runes '!$A:$AP,'DB Runes'!$AR1266,FALSE)</f>
        <v>0</v>
      </c>
      <c r="AP1266">
        <f>HLOOKUP(AP$1,'DB Runes '!$A:$AP,'DB Runes'!$AR1266,FALSE)</f>
        <v>0</v>
      </c>
      <c r="AR1266">
        <v>1266</v>
      </c>
    </row>
    <row r="1267" spans="1:44" x14ac:dyDescent="0.25">
      <c r="A1267">
        <f>HLOOKUP(A$1,'DB Runes '!$A:$AP,'DB Runes'!$AR1267,FALSE)</f>
        <v>0</v>
      </c>
      <c r="B1267">
        <f>HLOOKUP(B$1,'DB Runes '!$A:$AP,'DB Runes'!$AR1267,FALSE)</f>
        <v>0</v>
      </c>
      <c r="C1267">
        <f>HLOOKUP(C$1,'DB Runes '!$A:$AP,'DB Runes'!$AR1267,FALSE)</f>
        <v>0</v>
      </c>
      <c r="D1267">
        <f>HLOOKUP(D$1,'DB Runes '!$A:$AP,'DB Runes'!$AR1267,FALSE)</f>
        <v>0</v>
      </c>
      <c r="E1267">
        <f>HLOOKUP(E$1,'DB Runes '!$A:$AP,'DB Runes'!$AR1267,FALSE)</f>
        <v>0</v>
      </c>
      <c r="F1267">
        <f>HLOOKUP(F$1,'DB Runes '!$A:$AP,'DB Runes'!$AR1267,FALSE)</f>
        <v>0</v>
      </c>
      <c r="G1267">
        <f>HLOOKUP(G$1,'DB Runes '!$A:$AP,'DB Runes'!$AR1267,FALSE)</f>
        <v>0</v>
      </c>
      <c r="H1267">
        <f>HLOOKUP(H$1,'DB Runes '!$A:$AP,'DB Runes'!$AR1267,FALSE)</f>
        <v>0</v>
      </c>
      <c r="I1267">
        <f>HLOOKUP(I$1,'DB Runes '!$A:$AP,'DB Runes'!$AR1267,FALSE)</f>
        <v>0</v>
      </c>
      <c r="J1267">
        <f>HLOOKUP(J$1,'DB Runes '!$A:$AP,'DB Runes'!$AR1267,FALSE)</f>
        <v>0</v>
      </c>
      <c r="K1267">
        <f>HLOOKUP(K$1,'DB Runes '!$A:$AP,'DB Runes'!$AR1267,FALSE)</f>
        <v>0</v>
      </c>
      <c r="L1267">
        <f>HLOOKUP(L$1,'DB Runes '!$A:$AP,'DB Runes'!$AR1267,FALSE)</f>
        <v>0</v>
      </c>
      <c r="M1267">
        <f>HLOOKUP(M$1,'DB Runes '!$A:$AP,'DB Runes'!$AR1267,FALSE)</f>
        <v>0</v>
      </c>
      <c r="N1267">
        <f>HLOOKUP(N$1,'DB Runes '!$A:$AP,'DB Runes'!$AR1267,FALSE)</f>
        <v>0</v>
      </c>
      <c r="O1267">
        <f>HLOOKUP(O$1,'DB Runes '!$A:$AP,'DB Runes'!$AR1267,FALSE)</f>
        <v>0</v>
      </c>
      <c r="P1267">
        <f>HLOOKUP(P$1,'DB Runes '!$A:$AP,'DB Runes'!$AR1267,FALSE)</f>
        <v>0</v>
      </c>
      <c r="Q1267">
        <f>HLOOKUP(Q$1,'DB Runes '!$A:$AP,'DB Runes'!$AR1267,FALSE)</f>
        <v>0</v>
      </c>
      <c r="R1267">
        <f>HLOOKUP(R$1,'DB Runes '!$A:$AP,'DB Runes'!$AR1267,FALSE)</f>
        <v>0</v>
      </c>
      <c r="S1267">
        <f>HLOOKUP(S$1,'DB Runes '!$A:$AP,'DB Runes'!$AR1267,FALSE)</f>
        <v>0</v>
      </c>
      <c r="T1267">
        <f>HLOOKUP(T$1,'DB Runes '!$A:$AP,'DB Runes'!$AR1267,FALSE)</f>
        <v>0</v>
      </c>
      <c r="U1267">
        <f>HLOOKUP(U$1,'DB Runes '!$A:$AP,'DB Runes'!$AR1267,FALSE)</f>
        <v>0</v>
      </c>
      <c r="V1267">
        <f>HLOOKUP(V$1,'DB Runes '!$A:$AP,'DB Runes'!$AR1267,FALSE)</f>
        <v>0</v>
      </c>
      <c r="W1267">
        <f>HLOOKUP(W$1,'DB Runes '!$A:$AP,'DB Runes'!$AR1267,FALSE)</f>
        <v>0</v>
      </c>
      <c r="X1267">
        <f>HLOOKUP(X$1,'DB Runes '!$A:$AP,'DB Runes'!$AR1267,FALSE)</f>
        <v>0</v>
      </c>
      <c r="Y1267">
        <f>HLOOKUP(Y$1,'DB Runes '!$A:$AP,'DB Runes'!$AR1267,FALSE)</f>
        <v>0</v>
      </c>
      <c r="Z1267">
        <f>HLOOKUP(Z$1,'DB Runes '!$A:$AP,'DB Runes'!$AR1267,FALSE)</f>
        <v>0</v>
      </c>
      <c r="AA1267">
        <f>HLOOKUP(AA$1,'DB Runes '!$A:$AP,'DB Runes'!$AR1267,FALSE)</f>
        <v>0</v>
      </c>
      <c r="AB1267">
        <f>HLOOKUP(AB$1,'DB Runes '!$A:$AP,'DB Runes'!$AR1267,FALSE)</f>
        <v>0</v>
      </c>
      <c r="AC1267">
        <f>HLOOKUP(AC$1,'DB Runes '!$A:$AP,'DB Runes'!$AR1267,FALSE)</f>
        <v>0</v>
      </c>
      <c r="AD1267">
        <f>HLOOKUP(AD$1,'DB Runes '!$A:$AP,'DB Runes'!$AR1267,FALSE)</f>
        <v>0</v>
      </c>
      <c r="AE1267">
        <f>HLOOKUP(AE$1,'DB Runes '!$A:$AP,'DB Runes'!$AR1267,FALSE)</f>
        <v>0</v>
      </c>
      <c r="AF1267">
        <f>HLOOKUP(AF$1,'DB Runes '!$A:$AP,'DB Runes'!$AR1267,FALSE)</f>
        <v>0</v>
      </c>
      <c r="AG1267">
        <f>HLOOKUP(AG$1,'DB Runes '!$A:$AP,'DB Runes'!$AR1267,FALSE)</f>
        <v>0</v>
      </c>
      <c r="AH1267">
        <f>HLOOKUP(AH$1,'DB Runes '!$A:$AP,'DB Runes'!$AR1267,FALSE)</f>
        <v>0</v>
      </c>
      <c r="AI1267">
        <f>HLOOKUP(AI$1,'DB Runes '!$A:$AP,'DB Runes'!$AR1267,FALSE)</f>
        <v>0</v>
      </c>
      <c r="AJ1267">
        <f>HLOOKUP(AJ$1,'DB Runes '!$A:$AP,'DB Runes'!$AR1267,FALSE)</f>
        <v>0</v>
      </c>
      <c r="AK1267">
        <f>HLOOKUP(AK$1,'DB Runes '!$A:$AP,'DB Runes'!$AR1267,FALSE)</f>
        <v>0</v>
      </c>
      <c r="AL1267">
        <f>HLOOKUP(AL$1,'DB Runes '!$A:$AP,'DB Runes'!$AR1267,FALSE)</f>
        <v>0</v>
      </c>
      <c r="AM1267">
        <f>HLOOKUP(AM$1,'DB Runes '!$A:$AP,'DB Runes'!$AR1267,FALSE)</f>
        <v>0</v>
      </c>
      <c r="AN1267">
        <f>HLOOKUP(AN$1,'DB Runes '!$A:$AP,'DB Runes'!$AR1267,FALSE)</f>
        <v>0</v>
      </c>
      <c r="AO1267">
        <f>HLOOKUP(AO$1,'DB Runes '!$A:$AP,'DB Runes'!$AR1267,FALSE)</f>
        <v>0</v>
      </c>
      <c r="AP1267">
        <f>HLOOKUP(AP$1,'DB Runes '!$A:$AP,'DB Runes'!$AR1267,FALSE)</f>
        <v>0</v>
      </c>
      <c r="AR1267">
        <v>1267</v>
      </c>
    </row>
    <row r="1268" spans="1:44" x14ac:dyDescent="0.25">
      <c r="A1268">
        <f>HLOOKUP(A$1,'DB Runes '!$A:$AP,'DB Runes'!$AR1268,FALSE)</f>
        <v>0</v>
      </c>
      <c r="B1268">
        <f>HLOOKUP(B$1,'DB Runes '!$A:$AP,'DB Runes'!$AR1268,FALSE)</f>
        <v>0</v>
      </c>
      <c r="C1268">
        <f>HLOOKUP(C$1,'DB Runes '!$A:$AP,'DB Runes'!$AR1268,FALSE)</f>
        <v>0</v>
      </c>
      <c r="D1268">
        <f>HLOOKUP(D$1,'DB Runes '!$A:$AP,'DB Runes'!$AR1268,FALSE)</f>
        <v>0</v>
      </c>
      <c r="E1268">
        <f>HLOOKUP(E$1,'DB Runes '!$A:$AP,'DB Runes'!$AR1268,FALSE)</f>
        <v>0</v>
      </c>
      <c r="F1268">
        <f>HLOOKUP(F$1,'DB Runes '!$A:$AP,'DB Runes'!$AR1268,FALSE)</f>
        <v>0</v>
      </c>
      <c r="G1268">
        <f>HLOOKUP(G$1,'DB Runes '!$A:$AP,'DB Runes'!$AR1268,FALSE)</f>
        <v>0</v>
      </c>
      <c r="H1268">
        <f>HLOOKUP(H$1,'DB Runes '!$A:$AP,'DB Runes'!$AR1268,FALSE)</f>
        <v>0</v>
      </c>
      <c r="I1268">
        <f>HLOOKUP(I$1,'DB Runes '!$A:$AP,'DB Runes'!$AR1268,FALSE)</f>
        <v>0</v>
      </c>
      <c r="J1268">
        <f>HLOOKUP(J$1,'DB Runes '!$A:$AP,'DB Runes'!$AR1268,FALSE)</f>
        <v>0</v>
      </c>
      <c r="K1268">
        <f>HLOOKUP(K$1,'DB Runes '!$A:$AP,'DB Runes'!$AR1268,FALSE)</f>
        <v>0</v>
      </c>
      <c r="L1268">
        <f>HLOOKUP(L$1,'DB Runes '!$A:$AP,'DB Runes'!$AR1268,FALSE)</f>
        <v>0</v>
      </c>
      <c r="M1268">
        <f>HLOOKUP(M$1,'DB Runes '!$A:$AP,'DB Runes'!$AR1268,FALSE)</f>
        <v>0</v>
      </c>
      <c r="N1268">
        <f>HLOOKUP(N$1,'DB Runes '!$A:$AP,'DB Runes'!$AR1268,FALSE)</f>
        <v>0</v>
      </c>
      <c r="O1268">
        <f>HLOOKUP(O$1,'DB Runes '!$A:$AP,'DB Runes'!$AR1268,FALSE)</f>
        <v>0</v>
      </c>
      <c r="P1268">
        <f>HLOOKUP(P$1,'DB Runes '!$A:$AP,'DB Runes'!$AR1268,FALSE)</f>
        <v>0</v>
      </c>
      <c r="Q1268">
        <f>HLOOKUP(Q$1,'DB Runes '!$A:$AP,'DB Runes'!$AR1268,FALSE)</f>
        <v>0</v>
      </c>
      <c r="R1268">
        <f>HLOOKUP(R$1,'DB Runes '!$A:$AP,'DB Runes'!$AR1268,FALSE)</f>
        <v>0</v>
      </c>
      <c r="S1268">
        <f>HLOOKUP(S$1,'DB Runes '!$A:$AP,'DB Runes'!$AR1268,FALSE)</f>
        <v>0</v>
      </c>
      <c r="T1268">
        <f>HLOOKUP(T$1,'DB Runes '!$A:$AP,'DB Runes'!$AR1268,FALSE)</f>
        <v>0</v>
      </c>
      <c r="U1268">
        <f>HLOOKUP(U$1,'DB Runes '!$A:$AP,'DB Runes'!$AR1268,FALSE)</f>
        <v>0</v>
      </c>
      <c r="V1268">
        <f>HLOOKUP(V$1,'DB Runes '!$A:$AP,'DB Runes'!$AR1268,FALSE)</f>
        <v>0</v>
      </c>
      <c r="W1268">
        <f>HLOOKUP(W$1,'DB Runes '!$A:$AP,'DB Runes'!$AR1268,FALSE)</f>
        <v>0</v>
      </c>
      <c r="X1268">
        <f>HLOOKUP(X$1,'DB Runes '!$A:$AP,'DB Runes'!$AR1268,FALSE)</f>
        <v>0</v>
      </c>
      <c r="Y1268">
        <f>HLOOKUP(Y$1,'DB Runes '!$A:$AP,'DB Runes'!$AR1268,FALSE)</f>
        <v>0</v>
      </c>
      <c r="Z1268">
        <f>HLOOKUP(Z$1,'DB Runes '!$A:$AP,'DB Runes'!$AR1268,FALSE)</f>
        <v>0</v>
      </c>
      <c r="AA1268">
        <f>HLOOKUP(AA$1,'DB Runes '!$A:$AP,'DB Runes'!$AR1268,FALSE)</f>
        <v>0</v>
      </c>
      <c r="AB1268">
        <f>HLOOKUP(AB$1,'DB Runes '!$A:$AP,'DB Runes'!$AR1268,FALSE)</f>
        <v>0</v>
      </c>
      <c r="AC1268">
        <f>HLOOKUP(AC$1,'DB Runes '!$A:$AP,'DB Runes'!$AR1268,FALSE)</f>
        <v>0</v>
      </c>
      <c r="AD1268">
        <f>HLOOKUP(AD$1,'DB Runes '!$A:$AP,'DB Runes'!$AR1268,FALSE)</f>
        <v>0</v>
      </c>
      <c r="AE1268">
        <f>HLOOKUP(AE$1,'DB Runes '!$A:$AP,'DB Runes'!$AR1268,FALSE)</f>
        <v>0</v>
      </c>
      <c r="AF1268">
        <f>HLOOKUP(AF$1,'DB Runes '!$A:$AP,'DB Runes'!$AR1268,FALSE)</f>
        <v>0</v>
      </c>
      <c r="AG1268">
        <f>HLOOKUP(AG$1,'DB Runes '!$A:$AP,'DB Runes'!$AR1268,FALSE)</f>
        <v>0</v>
      </c>
      <c r="AH1268">
        <f>HLOOKUP(AH$1,'DB Runes '!$A:$AP,'DB Runes'!$AR1268,FALSE)</f>
        <v>0</v>
      </c>
      <c r="AI1268">
        <f>HLOOKUP(AI$1,'DB Runes '!$A:$AP,'DB Runes'!$AR1268,FALSE)</f>
        <v>0</v>
      </c>
      <c r="AJ1268">
        <f>HLOOKUP(AJ$1,'DB Runes '!$A:$AP,'DB Runes'!$AR1268,FALSE)</f>
        <v>0</v>
      </c>
      <c r="AK1268">
        <f>HLOOKUP(AK$1,'DB Runes '!$A:$AP,'DB Runes'!$AR1268,FALSE)</f>
        <v>0</v>
      </c>
      <c r="AL1268">
        <f>HLOOKUP(AL$1,'DB Runes '!$A:$AP,'DB Runes'!$AR1268,FALSE)</f>
        <v>0</v>
      </c>
      <c r="AM1268">
        <f>HLOOKUP(AM$1,'DB Runes '!$A:$AP,'DB Runes'!$AR1268,FALSE)</f>
        <v>0</v>
      </c>
      <c r="AN1268">
        <f>HLOOKUP(AN$1,'DB Runes '!$A:$AP,'DB Runes'!$AR1268,FALSE)</f>
        <v>0</v>
      </c>
      <c r="AO1268">
        <f>HLOOKUP(AO$1,'DB Runes '!$A:$AP,'DB Runes'!$AR1268,FALSE)</f>
        <v>0</v>
      </c>
      <c r="AP1268">
        <f>HLOOKUP(AP$1,'DB Runes '!$A:$AP,'DB Runes'!$AR1268,FALSE)</f>
        <v>0</v>
      </c>
      <c r="AR1268">
        <v>1268</v>
      </c>
    </row>
    <row r="1269" spans="1:44" x14ac:dyDescent="0.25">
      <c r="A1269">
        <f>HLOOKUP(A$1,'DB Runes '!$A:$AP,'DB Runes'!$AR1269,FALSE)</f>
        <v>0</v>
      </c>
      <c r="B1269">
        <f>HLOOKUP(B$1,'DB Runes '!$A:$AP,'DB Runes'!$AR1269,FALSE)</f>
        <v>0</v>
      </c>
      <c r="C1269">
        <f>HLOOKUP(C$1,'DB Runes '!$A:$AP,'DB Runes'!$AR1269,FALSE)</f>
        <v>0</v>
      </c>
      <c r="D1269">
        <f>HLOOKUP(D$1,'DB Runes '!$A:$AP,'DB Runes'!$AR1269,FALSE)</f>
        <v>0</v>
      </c>
      <c r="E1269">
        <f>HLOOKUP(E$1,'DB Runes '!$A:$AP,'DB Runes'!$AR1269,FALSE)</f>
        <v>0</v>
      </c>
      <c r="F1269">
        <f>HLOOKUP(F$1,'DB Runes '!$A:$AP,'DB Runes'!$AR1269,FALSE)</f>
        <v>0</v>
      </c>
      <c r="G1269">
        <f>HLOOKUP(G$1,'DB Runes '!$A:$AP,'DB Runes'!$AR1269,FALSE)</f>
        <v>0</v>
      </c>
      <c r="H1269">
        <f>HLOOKUP(H$1,'DB Runes '!$A:$AP,'DB Runes'!$AR1269,FALSE)</f>
        <v>0</v>
      </c>
      <c r="I1269">
        <f>HLOOKUP(I$1,'DB Runes '!$A:$AP,'DB Runes'!$AR1269,FALSE)</f>
        <v>0</v>
      </c>
      <c r="J1269">
        <f>HLOOKUP(J$1,'DB Runes '!$A:$AP,'DB Runes'!$AR1269,FALSE)</f>
        <v>0</v>
      </c>
      <c r="K1269">
        <f>HLOOKUP(K$1,'DB Runes '!$A:$AP,'DB Runes'!$AR1269,FALSE)</f>
        <v>0</v>
      </c>
      <c r="L1269">
        <f>HLOOKUP(L$1,'DB Runes '!$A:$AP,'DB Runes'!$AR1269,FALSE)</f>
        <v>0</v>
      </c>
      <c r="M1269">
        <f>HLOOKUP(M$1,'DB Runes '!$A:$AP,'DB Runes'!$AR1269,FALSE)</f>
        <v>0</v>
      </c>
      <c r="N1269">
        <f>HLOOKUP(N$1,'DB Runes '!$A:$AP,'DB Runes'!$AR1269,FALSE)</f>
        <v>0</v>
      </c>
      <c r="O1269">
        <f>HLOOKUP(O$1,'DB Runes '!$A:$AP,'DB Runes'!$AR1269,FALSE)</f>
        <v>0</v>
      </c>
      <c r="P1269">
        <f>HLOOKUP(P$1,'DB Runes '!$A:$AP,'DB Runes'!$AR1269,FALSE)</f>
        <v>0</v>
      </c>
      <c r="Q1269">
        <f>HLOOKUP(Q$1,'DB Runes '!$A:$AP,'DB Runes'!$AR1269,FALSE)</f>
        <v>0</v>
      </c>
      <c r="R1269">
        <f>HLOOKUP(R$1,'DB Runes '!$A:$AP,'DB Runes'!$AR1269,FALSE)</f>
        <v>0</v>
      </c>
      <c r="S1269">
        <f>HLOOKUP(S$1,'DB Runes '!$A:$AP,'DB Runes'!$AR1269,FALSE)</f>
        <v>0</v>
      </c>
      <c r="T1269">
        <f>HLOOKUP(T$1,'DB Runes '!$A:$AP,'DB Runes'!$AR1269,FALSE)</f>
        <v>0</v>
      </c>
      <c r="U1269">
        <f>HLOOKUP(U$1,'DB Runes '!$A:$AP,'DB Runes'!$AR1269,FALSE)</f>
        <v>0</v>
      </c>
      <c r="V1269">
        <f>HLOOKUP(V$1,'DB Runes '!$A:$AP,'DB Runes'!$AR1269,FALSE)</f>
        <v>0</v>
      </c>
      <c r="W1269">
        <f>HLOOKUP(W$1,'DB Runes '!$A:$AP,'DB Runes'!$AR1269,FALSE)</f>
        <v>0</v>
      </c>
      <c r="X1269">
        <f>HLOOKUP(X$1,'DB Runes '!$A:$AP,'DB Runes'!$AR1269,FALSE)</f>
        <v>0</v>
      </c>
      <c r="Y1269">
        <f>HLOOKUP(Y$1,'DB Runes '!$A:$AP,'DB Runes'!$AR1269,FALSE)</f>
        <v>0</v>
      </c>
      <c r="Z1269">
        <f>HLOOKUP(Z$1,'DB Runes '!$A:$AP,'DB Runes'!$AR1269,FALSE)</f>
        <v>0</v>
      </c>
      <c r="AA1269">
        <f>HLOOKUP(AA$1,'DB Runes '!$A:$AP,'DB Runes'!$AR1269,FALSE)</f>
        <v>0</v>
      </c>
      <c r="AB1269">
        <f>HLOOKUP(AB$1,'DB Runes '!$A:$AP,'DB Runes'!$AR1269,FALSE)</f>
        <v>0</v>
      </c>
      <c r="AC1269">
        <f>HLOOKUP(AC$1,'DB Runes '!$A:$AP,'DB Runes'!$AR1269,FALSE)</f>
        <v>0</v>
      </c>
      <c r="AD1269">
        <f>HLOOKUP(AD$1,'DB Runes '!$A:$AP,'DB Runes'!$AR1269,FALSE)</f>
        <v>0</v>
      </c>
      <c r="AE1269">
        <f>HLOOKUP(AE$1,'DB Runes '!$A:$AP,'DB Runes'!$AR1269,FALSE)</f>
        <v>0</v>
      </c>
      <c r="AF1269">
        <f>HLOOKUP(AF$1,'DB Runes '!$A:$AP,'DB Runes'!$AR1269,FALSE)</f>
        <v>0</v>
      </c>
      <c r="AG1269">
        <f>HLOOKUP(AG$1,'DB Runes '!$A:$AP,'DB Runes'!$AR1269,FALSE)</f>
        <v>0</v>
      </c>
      <c r="AH1269">
        <f>HLOOKUP(AH$1,'DB Runes '!$A:$AP,'DB Runes'!$AR1269,FALSE)</f>
        <v>0</v>
      </c>
      <c r="AI1269">
        <f>HLOOKUP(AI$1,'DB Runes '!$A:$AP,'DB Runes'!$AR1269,FALSE)</f>
        <v>0</v>
      </c>
      <c r="AJ1269">
        <f>HLOOKUP(AJ$1,'DB Runes '!$A:$AP,'DB Runes'!$AR1269,FALSE)</f>
        <v>0</v>
      </c>
      <c r="AK1269">
        <f>HLOOKUP(AK$1,'DB Runes '!$A:$AP,'DB Runes'!$AR1269,FALSE)</f>
        <v>0</v>
      </c>
      <c r="AL1269">
        <f>HLOOKUP(AL$1,'DB Runes '!$A:$AP,'DB Runes'!$AR1269,FALSE)</f>
        <v>0</v>
      </c>
      <c r="AM1269">
        <f>HLOOKUP(AM$1,'DB Runes '!$A:$AP,'DB Runes'!$AR1269,FALSE)</f>
        <v>0</v>
      </c>
      <c r="AN1269">
        <f>HLOOKUP(AN$1,'DB Runes '!$A:$AP,'DB Runes'!$AR1269,FALSE)</f>
        <v>0</v>
      </c>
      <c r="AO1269">
        <f>HLOOKUP(AO$1,'DB Runes '!$A:$AP,'DB Runes'!$AR1269,FALSE)</f>
        <v>0</v>
      </c>
      <c r="AP1269">
        <f>HLOOKUP(AP$1,'DB Runes '!$A:$AP,'DB Runes'!$AR1269,FALSE)</f>
        <v>0</v>
      </c>
      <c r="AR1269">
        <v>1269</v>
      </c>
    </row>
    <row r="1270" spans="1:44" x14ac:dyDescent="0.25">
      <c r="A1270">
        <f>HLOOKUP(A$1,'DB Runes '!$A:$AP,'DB Runes'!$AR1270,FALSE)</f>
        <v>0</v>
      </c>
      <c r="B1270">
        <f>HLOOKUP(B$1,'DB Runes '!$A:$AP,'DB Runes'!$AR1270,FALSE)</f>
        <v>0</v>
      </c>
      <c r="C1270">
        <f>HLOOKUP(C$1,'DB Runes '!$A:$AP,'DB Runes'!$AR1270,FALSE)</f>
        <v>0</v>
      </c>
      <c r="D1270">
        <f>HLOOKUP(D$1,'DB Runes '!$A:$AP,'DB Runes'!$AR1270,FALSE)</f>
        <v>0</v>
      </c>
      <c r="E1270">
        <f>HLOOKUP(E$1,'DB Runes '!$A:$AP,'DB Runes'!$AR1270,FALSE)</f>
        <v>0</v>
      </c>
      <c r="F1270">
        <f>HLOOKUP(F$1,'DB Runes '!$A:$AP,'DB Runes'!$AR1270,FALSE)</f>
        <v>0</v>
      </c>
      <c r="G1270">
        <f>HLOOKUP(G$1,'DB Runes '!$A:$AP,'DB Runes'!$AR1270,FALSE)</f>
        <v>0</v>
      </c>
      <c r="H1270">
        <f>HLOOKUP(H$1,'DB Runes '!$A:$AP,'DB Runes'!$AR1270,FALSE)</f>
        <v>0</v>
      </c>
      <c r="I1270">
        <f>HLOOKUP(I$1,'DB Runes '!$A:$AP,'DB Runes'!$AR1270,FALSE)</f>
        <v>0</v>
      </c>
      <c r="J1270">
        <f>HLOOKUP(J$1,'DB Runes '!$A:$AP,'DB Runes'!$AR1270,FALSE)</f>
        <v>0</v>
      </c>
      <c r="K1270">
        <f>HLOOKUP(K$1,'DB Runes '!$A:$AP,'DB Runes'!$AR1270,FALSE)</f>
        <v>0</v>
      </c>
      <c r="L1270">
        <f>HLOOKUP(L$1,'DB Runes '!$A:$AP,'DB Runes'!$AR1270,FALSE)</f>
        <v>0</v>
      </c>
      <c r="M1270">
        <f>HLOOKUP(M$1,'DB Runes '!$A:$AP,'DB Runes'!$AR1270,FALSE)</f>
        <v>0</v>
      </c>
      <c r="N1270">
        <f>HLOOKUP(N$1,'DB Runes '!$A:$AP,'DB Runes'!$AR1270,FALSE)</f>
        <v>0</v>
      </c>
      <c r="O1270">
        <f>HLOOKUP(O$1,'DB Runes '!$A:$AP,'DB Runes'!$AR1270,FALSE)</f>
        <v>0</v>
      </c>
      <c r="P1270">
        <f>HLOOKUP(P$1,'DB Runes '!$A:$AP,'DB Runes'!$AR1270,FALSE)</f>
        <v>0</v>
      </c>
      <c r="Q1270">
        <f>HLOOKUP(Q$1,'DB Runes '!$A:$AP,'DB Runes'!$AR1270,FALSE)</f>
        <v>0</v>
      </c>
      <c r="R1270">
        <f>HLOOKUP(R$1,'DB Runes '!$A:$AP,'DB Runes'!$AR1270,FALSE)</f>
        <v>0</v>
      </c>
      <c r="S1270">
        <f>HLOOKUP(S$1,'DB Runes '!$A:$AP,'DB Runes'!$AR1270,FALSE)</f>
        <v>0</v>
      </c>
      <c r="T1270">
        <f>HLOOKUP(T$1,'DB Runes '!$A:$AP,'DB Runes'!$AR1270,FALSE)</f>
        <v>0</v>
      </c>
      <c r="U1270">
        <f>HLOOKUP(U$1,'DB Runes '!$A:$AP,'DB Runes'!$AR1270,FALSE)</f>
        <v>0</v>
      </c>
      <c r="V1270">
        <f>HLOOKUP(V$1,'DB Runes '!$A:$AP,'DB Runes'!$AR1270,FALSE)</f>
        <v>0</v>
      </c>
      <c r="W1270">
        <f>HLOOKUP(W$1,'DB Runes '!$A:$AP,'DB Runes'!$AR1270,FALSE)</f>
        <v>0</v>
      </c>
      <c r="X1270">
        <f>HLOOKUP(X$1,'DB Runes '!$A:$AP,'DB Runes'!$AR1270,FALSE)</f>
        <v>0</v>
      </c>
      <c r="Y1270">
        <f>HLOOKUP(Y$1,'DB Runes '!$A:$AP,'DB Runes'!$AR1270,FALSE)</f>
        <v>0</v>
      </c>
      <c r="Z1270">
        <f>HLOOKUP(Z$1,'DB Runes '!$A:$AP,'DB Runes'!$AR1270,FALSE)</f>
        <v>0</v>
      </c>
      <c r="AA1270">
        <f>HLOOKUP(AA$1,'DB Runes '!$A:$AP,'DB Runes'!$AR1270,FALSE)</f>
        <v>0</v>
      </c>
      <c r="AB1270">
        <f>HLOOKUP(AB$1,'DB Runes '!$A:$AP,'DB Runes'!$AR1270,FALSE)</f>
        <v>0</v>
      </c>
      <c r="AC1270">
        <f>HLOOKUP(AC$1,'DB Runes '!$A:$AP,'DB Runes'!$AR1270,FALSE)</f>
        <v>0</v>
      </c>
      <c r="AD1270">
        <f>HLOOKUP(AD$1,'DB Runes '!$A:$AP,'DB Runes'!$AR1270,FALSE)</f>
        <v>0</v>
      </c>
      <c r="AE1270">
        <f>HLOOKUP(AE$1,'DB Runes '!$A:$AP,'DB Runes'!$AR1270,FALSE)</f>
        <v>0</v>
      </c>
      <c r="AF1270">
        <f>HLOOKUP(AF$1,'DB Runes '!$A:$AP,'DB Runes'!$AR1270,FALSE)</f>
        <v>0</v>
      </c>
      <c r="AG1270">
        <f>HLOOKUP(AG$1,'DB Runes '!$A:$AP,'DB Runes'!$AR1270,FALSE)</f>
        <v>0</v>
      </c>
      <c r="AH1270">
        <f>HLOOKUP(AH$1,'DB Runes '!$A:$AP,'DB Runes'!$AR1270,FALSE)</f>
        <v>0</v>
      </c>
      <c r="AI1270">
        <f>HLOOKUP(AI$1,'DB Runes '!$A:$AP,'DB Runes'!$AR1270,FALSE)</f>
        <v>0</v>
      </c>
      <c r="AJ1270">
        <f>HLOOKUP(AJ$1,'DB Runes '!$A:$AP,'DB Runes'!$AR1270,FALSE)</f>
        <v>0</v>
      </c>
      <c r="AK1270">
        <f>HLOOKUP(AK$1,'DB Runes '!$A:$AP,'DB Runes'!$AR1270,FALSE)</f>
        <v>0</v>
      </c>
      <c r="AL1270">
        <f>HLOOKUP(AL$1,'DB Runes '!$A:$AP,'DB Runes'!$AR1270,FALSE)</f>
        <v>0</v>
      </c>
      <c r="AM1270">
        <f>HLOOKUP(AM$1,'DB Runes '!$A:$AP,'DB Runes'!$AR1270,FALSE)</f>
        <v>0</v>
      </c>
      <c r="AN1270">
        <f>HLOOKUP(AN$1,'DB Runes '!$A:$AP,'DB Runes'!$AR1270,FALSE)</f>
        <v>0</v>
      </c>
      <c r="AO1270">
        <f>HLOOKUP(AO$1,'DB Runes '!$A:$AP,'DB Runes'!$AR1270,FALSE)</f>
        <v>0</v>
      </c>
      <c r="AP1270">
        <f>HLOOKUP(AP$1,'DB Runes '!$A:$AP,'DB Runes'!$AR1270,FALSE)</f>
        <v>0</v>
      </c>
      <c r="AR1270">
        <v>1270</v>
      </c>
    </row>
    <row r="1271" spans="1:44" x14ac:dyDescent="0.25">
      <c r="A1271">
        <f>HLOOKUP(A$1,'DB Runes '!$A:$AP,'DB Runes'!$AR1271,FALSE)</f>
        <v>0</v>
      </c>
      <c r="B1271">
        <f>HLOOKUP(B$1,'DB Runes '!$A:$AP,'DB Runes'!$AR1271,FALSE)</f>
        <v>0</v>
      </c>
      <c r="C1271">
        <f>HLOOKUP(C$1,'DB Runes '!$A:$AP,'DB Runes'!$AR1271,FALSE)</f>
        <v>0</v>
      </c>
      <c r="D1271">
        <f>HLOOKUP(D$1,'DB Runes '!$A:$AP,'DB Runes'!$AR1271,FALSE)</f>
        <v>0</v>
      </c>
      <c r="E1271">
        <f>HLOOKUP(E$1,'DB Runes '!$A:$AP,'DB Runes'!$AR1271,FALSE)</f>
        <v>0</v>
      </c>
      <c r="F1271">
        <f>HLOOKUP(F$1,'DB Runes '!$A:$AP,'DB Runes'!$AR1271,FALSE)</f>
        <v>0</v>
      </c>
      <c r="G1271">
        <f>HLOOKUP(G$1,'DB Runes '!$A:$AP,'DB Runes'!$AR1271,FALSE)</f>
        <v>0</v>
      </c>
      <c r="H1271">
        <f>HLOOKUP(H$1,'DB Runes '!$A:$AP,'DB Runes'!$AR1271,FALSE)</f>
        <v>0</v>
      </c>
      <c r="I1271">
        <f>HLOOKUP(I$1,'DB Runes '!$A:$AP,'DB Runes'!$AR1271,FALSE)</f>
        <v>0</v>
      </c>
      <c r="J1271">
        <f>HLOOKUP(J$1,'DB Runes '!$A:$AP,'DB Runes'!$AR1271,FALSE)</f>
        <v>0</v>
      </c>
      <c r="K1271">
        <f>HLOOKUP(K$1,'DB Runes '!$A:$AP,'DB Runes'!$AR1271,FALSE)</f>
        <v>0</v>
      </c>
      <c r="L1271">
        <f>HLOOKUP(L$1,'DB Runes '!$A:$AP,'DB Runes'!$AR1271,FALSE)</f>
        <v>0</v>
      </c>
      <c r="M1271">
        <f>HLOOKUP(M$1,'DB Runes '!$A:$AP,'DB Runes'!$AR1271,FALSE)</f>
        <v>0</v>
      </c>
      <c r="N1271">
        <f>HLOOKUP(N$1,'DB Runes '!$A:$AP,'DB Runes'!$AR1271,FALSE)</f>
        <v>0</v>
      </c>
      <c r="O1271">
        <f>HLOOKUP(O$1,'DB Runes '!$A:$AP,'DB Runes'!$AR1271,FALSE)</f>
        <v>0</v>
      </c>
      <c r="P1271">
        <f>HLOOKUP(P$1,'DB Runes '!$A:$AP,'DB Runes'!$AR1271,FALSE)</f>
        <v>0</v>
      </c>
      <c r="Q1271">
        <f>HLOOKUP(Q$1,'DB Runes '!$A:$AP,'DB Runes'!$AR1271,FALSE)</f>
        <v>0</v>
      </c>
      <c r="R1271">
        <f>HLOOKUP(R$1,'DB Runes '!$A:$AP,'DB Runes'!$AR1271,FALSE)</f>
        <v>0</v>
      </c>
      <c r="S1271">
        <f>HLOOKUP(S$1,'DB Runes '!$A:$AP,'DB Runes'!$AR1271,FALSE)</f>
        <v>0</v>
      </c>
      <c r="T1271">
        <f>HLOOKUP(T$1,'DB Runes '!$A:$AP,'DB Runes'!$AR1271,FALSE)</f>
        <v>0</v>
      </c>
      <c r="U1271">
        <f>HLOOKUP(U$1,'DB Runes '!$A:$AP,'DB Runes'!$AR1271,FALSE)</f>
        <v>0</v>
      </c>
      <c r="V1271">
        <f>HLOOKUP(V$1,'DB Runes '!$A:$AP,'DB Runes'!$AR1271,FALSE)</f>
        <v>0</v>
      </c>
      <c r="W1271">
        <f>HLOOKUP(W$1,'DB Runes '!$A:$AP,'DB Runes'!$AR1271,FALSE)</f>
        <v>0</v>
      </c>
      <c r="X1271">
        <f>HLOOKUP(X$1,'DB Runes '!$A:$AP,'DB Runes'!$AR1271,FALSE)</f>
        <v>0</v>
      </c>
      <c r="Y1271">
        <f>HLOOKUP(Y$1,'DB Runes '!$A:$AP,'DB Runes'!$AR1271,FALSE)</f>
        <v>0</v>
      </c>
      <c r="Z1271">
        <f>HLOOKUP(Z$1,'DB Runes '!$A:$AP,'DB Runes'!$AR1271,FALSE)</f>
        <v>0</v>
      </c>
      <c r="AA1271">
        <f>HLOOKUP(AA$1,'DB Runes '!$A:$AP,'DB Runes'!$AR1271,FALSE)</f>
        <v>0</v>
      </c>
      <c r="AB1271">
        <f>HLOOKUP(AB$1,'DB Runes '!$A:$AP,'DB Runes'!$AR1271,FALSE)</f>
        <v>0</v>
      </c>
      <c r="AC1271">
        <f>HLOOKUP(AC$1,'DB Runes '!$A:$AP,'DB Runes'!$AR1271,FALSE)</f>
        <v>0</v>
      </c>
      <c r="AD1271">
        <f>HLOOKUP(AD$1,'DB Runes '!$A:$AP,'DB Runes'!$AR1271,FALSE)</f>
        <v>0</v>
      </c>
      <c r="AE1271">
        <f>HLOOKUP(AE$1,'DB Runes '!$A:$AP,'DB Runes'!$AR1271,FALSE)</f>
        <v>0</v>
      </c>
      <c r="AF1271">
        <f>HLOOKUP(AF$1,'DB Runes '!$A:$AP,'DB Runes'!$AR1271,FALSE)</f>
        <v>0</v>
      </c>
      <c r="AG1271">
        <f>HLOOKUP(AG$1,'DB Runes '!$A:$AP,'DB Runes'!$AR1271,FALSE)</f>
        <v>0</v>
      </c>
      <c r="AH1271">
        <f>HLOOKUP(AH$1,'DB Runes '!$A:$AP,'DB Runes'!$AR1271,FALSE)</f>
        <v>0</v>
      </c>
      <c r="AI1271">
        <f>HLOOKUP(AI$1,'DB Runes '!$A:$AP,'DB Runes'!$AR1271,FALSE)</f>
        <v>0</v>
      </c>
      <c r="AJ1271">
        <f>HLOOKUP(AJ$1,'DB Runes '!$A:$AP,'DB Runes'!$AR1271,FALSE)</f>
        <v>0</v>
      </c>
      <c r="AK1271">
        <f>HLOOKUP(AK$1,'DB Runes '!$A:$AP,'DB Runes'!$AR1271,FALSE)</f>
        <v>0</v>
      </c>
      <c r="AL1271">
        <f>HLOOKUP(AL$1,'DB Runes '!$A:$AP,'DB Runes'!$AR1271,FALSE)</f>
        <v>0</v>
      </c>
      <c r="AM1271">
        <f>HLOOKUP(AM$1,'DB Runes '!$A:$AP,'DB Runes'!$AR1271,FALSE)</f>
        <v>0</v>
      </c>
      <c r="AN1271">
        <f>HLOOKUP(AN$1,'DB Runes '!$A:$AP,'DB Runes'!$AR1271,FALSE)</f>
        <v>0</v>
      </c>
      <c r="AO1271">
        <f>HLOOKUP(AO$1,'DB Runes '!$A:$AP,'DB Runes'!$AR1271,FALSE)</f>
        <v>0</v>
      </c>
      <c r="AP1271">
        <f>HLOOKUP(AP$1,'DB Runes '!$A:$AP,'DB Runes'!$AR1271,FALSE)</f>
        <v>0</v>
      </c>
      <c r="AR1271">
        <v>1271</v>
      </c>
    </row>
    <row r="1272" spans="1:44" x14ac:dyDescent="0.25">
      <c r="A1272">
        <f>HLOOKUP(A$1,'DB Runes '!$A:$AP,'DB Runes'!$AR1272,FALSE)</f>
        <v>0</v>
      </c>
      <c r="B1272">
        <f>HLOOKUP(B$1,'DB Runes '!$A:$AP,'DB Runes'!$AR1272,FALSE)</f>
        <v>0</v>
      </c>
      <c r="C1272">
        <f>HLOOKUP(C$1,'DB Runes '!$A:$AP,'DB Runes'!$AR1272,FALSE)</f>
        <v>0</v>
      </c>
      <c r="D1272">
        <f>HLOOKUP(D$1,'DB Runes '!$A:$AP,'DB Runes'!$AR1272,FALSE)</f>
        <v>0</v>
      </c>
      <c r="E1272">
        <f>HLOOKUP(E$1,'DB Runes '!$A:$AP,'DB Runes'!$AR1272,FALSE)</f>
        <v>0</v>
      </c>
      <c r="F1272">
        <f>HLOOKUP(F$1,'DB Runes '!$A:$AP,'DB Runes'!$AR1272,FALSE)</f>
        <v>0</v>
      </c>
      <c r="G1272">
        <f>HLOOKUP(G$1,'DB Runes '!$A:$AP,'DB Runes'!$AR1272,FALSE)</f>
        <v>0</v>
      </c>
      <c r="H1272">
        <f>HLOOKUP(H$1,'DB Runes '!$A:$AP,'DB Runes'!$AR1272,FALSE)</f>
        <v>0</v>
      </c>
      <c r="I1272">
        <f>HLOOKUP(I$1,'DB Runes '!$A:$AP,'DB Runes'!$AR1272,FALSE)</f>
        <v>0</v>
      </c>
      <c r="J1272">
        <f>HLOOKUP(J$1,'DB Runes '!$A:$AP,'DB Runes'!$AR1272,FALSE)</f>
        <v>0</v>
      </c>
      <c r="K1272">
        <f>HLOOKUP(K$1,'DB Runes '!$A:$AP,'DB Runes'!$AR1272,FALSE)</f>
        <v>0</v>
      </c>
      <c r="L1272">
        <f>HLOOKUP(L$1,'DB Runes '!$A:$AP,'DB Runes'!$AR1272,FALSE)</f>
        <v>0</v>
      </c>
      <c r="M1272">
        <f>HLOOKUP(M$1,'DB Runes '!$A:$AP,'DB Runes'!$AR1272,FALSE)</f>
        <v>0</v>
      </c>
      <c r="N1272">
        <f>HLOOKUP(N$1,'DB Runes '!$A:$AP,'DB Runes'!$AR1272,FALSE)</f>
        <v>0</v>
      </c>
      <c r="O1272">
        <f>HLOOKUP(O$1,'DB Runes '!$A:$AP,'DB Runes'!$AR1272,FALSE)</f>
        <v>0</v>
      </c>
      <c r="P1272">
        <f>HLOOKUP(P$1,'DB Runes '!$A:$AP,'DB Runes'!$AR1272,FALSE)</f>
        <v>0</v>
      </c>
      <c r="Q1272">
        <f>HLOOKUP(Q$1,'DB Runes '!$A:$AP,'DB Runes'!$AR1272,FALSE)</f>
        <v>0</v>
      </c>
      <c r="R1272">
        <f>HLOOKUP(R$1,'DB Runes '!$A:$AP,'DB Runes'!$AR1272,FALSE)</f>
        <v>0</v>
      </c>
      <c r="S1272">
        <f>HLOOKUP(S$1,'DB Runes '!$A:$AP,'DB Runes'!$AR1272,FALSE)</f>
        <v>0</v>
      </c>
      <c r="T1272">
        <f>HLOOKUP(T$1,'DB Runes '!$A:$AP,'DB Runes'!$AR1272,FALSE)</f>
        <v>0</v>
      </c>
      <c r="U1272">
        <f>HLOOKUP(U$1,'DB Runes '!$A:$AP,'DB Runes'!$AR1272,FALSE)</f>
        <v>0</v>
      </c>
      <c r="V1272">
        <f>HLOOKUP(V$1,'DB Runes '!$A:$AP,'DB Runes'!$AR1272,FALSE)</f>
        <v>0</v>
      </c>
      <c r="W1272">
        <f>HLOOKUP(W$1,'DB Runes '!$A:$AP,'DB Runes'!$AR1272,FALSE)</f>
        <v>0</v>
      </c>
      <c r="X1272">
        <f>HLOOKUP(X$1,'DB Runes '!$A:$AP,'DB Runes'!$AR1272,FALSE)</f>
        <v>0</v>
      </c>
      <c r="Y1272">
        <f>HLOOKUP(Y$1,'DB Runes '!$A:$AP,'DB Runes'!$AR1272,FALSE)</f>
        <v>0</v>
      </c>
      <c r="Z1272">
        <f>HLOOKUP(Z$1,'DB Runes '!$A:$AP,'DB Runes'!$AR1272,FALSE)</f>
        <v>0</v>
      </c>
      <c r="AA1272">
        <f>HLOOKUP(AA$1,'DB Runes '!$A:$AP,'DB Runes'!$AR1272,FALSE)</f>
        <v>0</v>
      </c>
      <c r="AB1272">
        <f>HLOOKUP(AB$1,'DB Runes '!$A:$AP,'DB Runes'!$AR1272,FALSE)</f>
        <v>0</v>
      </c>
      <c r="AC1272">
        <f>HLOOKUP(AC$1,'DB Runes '!$A:$AP,'DB Runes'!$AR1272,FALSE)</f>
        <v>0</v>
      </c>
      <c r="AD1272">
        <f>HLOOKUP(AD$1,'DB Runes '!$A:$AP,'DB Runes'!$AR1272,FALSE)</f>
        <v>0</v>
      </c>
      <c r="AE1272">
        <f>HLOOKUP(AE$1,'DB Runes '!$A:$AP,'DB Runes'!$AR1272,FALSE)</f>
        <v>0</v>
      </c>
      <c r="AF1272">
        <f>HLOOKUP(AF$1,'DB Runes '!$A:$AP,'DB Runes'!$AR1272,FALSE)</f>
        <v>0</v>
      </c>
      <c r="AG1272">
        <f>HLOOKUP(AG$1,'DB Runes '!$A:$AP,'DB Runes'!$AR1272,FALSE)</f>
        <v>0</v>
      </c>
      <c r="AH1272">
        <f>HLOOKUP(AH$1,'DB Runes '!$A:$AP,'DB Runes'!$AR1272,FALSE)</f>
        <v>0</v>
      </c>
      <c r="AI1272">
        <f>HLOOKUP(AI$1,'DB Runes '!$A:$AP,'DB Runes'!$AR1272,FALSE)</f>
        <v>0</v>
      </c>
      <c r="AJ1272">
        <f>HLOOKUP(AJ$1,'DB Runes '!$A:$AP,'DB Runes'!$AR1272,FALSE)</f>
        <v>0</v>
      </c>
      <c r="AK1272">
        <f>HLOOKUP(AK$1,'DB Runes '!$A:$AP,'DB Runes'!$AR1272,FALSE)</f>
        <v>0</v>
      </c>
      <c r="AL1272">
        <f>HLOOKUP(AL$1,'DB Runes '!$A:$AP,'DB Runes'!$AR1272,FALSE)</f>
        <v>0</v>
      </c>
      <c r="AM1272">
        <f>HLOOKUP(AM$1,'DB Runes '!$A:$AP,'DB Runes'!$AR1272,FALSE)</f>
        <v>0</v>
      </c>
      <c r="AN1272">
        <f>HLOOKUP(AN$1,'DB Runes '!$A:$AP,'DB Runes'!$AR1272,FALSE)</f>
        <v>0</v>
      </c>
      <c r="AO1272">
        <f>HLOOKUP(AO$1,'DB Runes '!$A:$AP,'DB Runes'!$AR1272,FALSE)</f>
        <v>0</v>
      </c>
      <c r="AP1272">
        <f>HLOOKUP(AP$1,'DB Runes '!$A:$AP,'DB Runes'!$AR1272,FALSE)</f>
        <v>0</v>
      </c>
      <c r="AR1272">
        <v>1272</v>
      </c>
    </row>
    <row r="1273" spans="1:44" x14ac:dyDescent="0.25">
      <c r="A1273">
        <f>HLOOKUP(A$1,'DB Runes '!$A:$AP,'DB Runes'!$AR1273,FALSE)</f>
        <v>0</v>
      </c>
      <c r="B1273">
        <f>HLOOKUP(B$1,'DB Runes '!$A:$AP,'DB Runes'!$AR1273,FALSE)</f>
        <v>0</v>
      </c>
      <c r="C1273">
        <f>HLOOKUP(C$1,'DB Runes '!$A:$AP,'DB Runes'!$AR1273,FALSE)</f>
        <v>0</v>
      </c>
      <c r="D1273">
        <f>HLOOKUP(D$1,'DB Runes '!$A:$AP,'DB Runes'!$AR1273,FALSE)</f>
        <v>0</v>
      </c>
      <c r="E1273">
        <f>HLOOKUP(E$1,'DB Runes '!$A:$AP,'DB Runes'!$AR1273,FALSE)</f>
        <v>0</v>
      </c>
      <c r="F1273">
        <f>HLOOKUP(F$1,'DB Runes '!$A:$AP,'DB Runes'!$AR1273,FALSE)</f>
        <v>0</v>
      </c>
      <c r="G1273">
        <f>HLOOKUP(G$1,'DB Runes '!$A:$AP,'DB Runes'!$AR1273,FALSE)</f>
        <v>0</v>
      </c>
      <c r="H1273">
        <f>HLOOKUP(H$1,'DB Runes '!$A:$AP,'DB Runes'!$AR1273,FALSE)</f>
        <v>0</v>
      </c>
      <c r="I1273">
        <f>HLOOKUP(I$1,'DB Runes '!$A:$AP,'DB Runes'!$AR1273,FALSE)</f>
        <v>0</v>
      </c>
      <c r="J1273">
        <f>HLOOKUP(J$1,'DB Runes '!$A:$AP,'DB Runes'!$AR1273,FALSE)</f>
        <v>0</v>
      </c>
      <c r="K1273">
        <f>HLOOKUP(K$1,'DB Runes '!$A:$AP,'DB Runes'!$AR1273,FALSE)</f>
        <v>0</v>
      </c>
      <c r="L1273">
        <f>HLOOKUP(L$1,'DB Runes '!$A:$AP,'DB Runes'!$AR1273,FALSE)</f>
        <v>0</v>
      </c>
      <c r="M1273">
        <f>HLOOKUP(M$1,'DB Runes '!$A:$AP,'DB Runes'!$AR1273,FALSE)</f>
        <v>0</v>
      </c>
      <c r="N1273">
        <f>HLOOKUP(N$1,'DB Runes '!$A:$AP,'DB Runes'!$AR1273,FALSE)</f>
        <v>0</v>
      </c>
      <c r="O1273">
        <f>HLOOKUP(O$1,'DB Runes '!$A:$AP,'DB Runes'!$AR1273,FALSE)</f>
        <v>0</v>
      </c>
      <c r="P1273">
        <f>HLOOKUP(P$1,'DB Runes '!$A:$AP,'DB Runes'!$AR1273,FALSE)</f>
        <v>0</v>
      </c>
      <c r="Q1273">
        <f>HLOOKUP(Q$1,'DB Runes '!$A:$AP,'DB Runes'!$AR1273,FALSE)</f>
        <v>0</v>
      </c>
      <c r="R1273">
        <f>HLOOKUP(R$1,'DB Runes '!$A:$AP,'DB Runes'!$AR1273,FALSE)</f>
        <v>0</v>
      </c>
      <c r="S1273">
        <f>HLOOKUP(S$1,'DB Runes '!$A:$AP,'DB Runes'!$AR1273,FALSE)</f>
        <v>0</v>
      </c>
      <c r="T1273">
        <f>HLOOKUP(T$1,'DB Runes '!$A:$AP,'DB Runes'!$AR1273,FALSE)</f>
        <v>0</v>
      </c>
      <c r="U1273">
        <f>HLOOKUP(U$1,'DB Runes '!$A:$AP,'DB Runes'!$AR1273,FALSE)</f>
        <v>0</v>
      </c>
      <c r="V1273">
        <f>HLOOKUP(V$1,'DB Runes '!$A:$AP,'DB Runes'!$AR1273,FALSE)</f>
        <v>0</v>
      </c>
      <c r="W1273">
        <f>HLOOKUP(W$1,'DB Runes '!$A:$AP,'DB Runes'!$AR1273,FALSE)</f>
        <v>0</v>
      </c>
      <c r="X1273">
        <f>HLOOKUP(X$1,'DB Runes '!$A:$AP,'DB Runes'!$AR1273,FALSE)</f>
        <v>0</v>
      </c>
      <c r="Y1273">
        <f>HLOOKUP(Y$1,'DB Runes '!$A:$AP,'DB Runes'!$AR1273,FALSE)</f>
        <v>0</v>
      </c>
      <c r="Z1273">
        <f>HLOOKUP(Z$1,'DB Runes '!$A:$AP,'DB Runes'!$AR1273,FALSE)</f>
        <v>0</v>
      </c>
      <c r="AA1273">
        <f>HLOOKUP(AA$1,'DB Runes '!$A:$AP,'DB Runes'!$AR1273,FALSE)</f>
        <v>0</v>
      </c>
      <c r="AB1273">
        <f>HLOOKUP(AB$1,'DB Runes '!$A:$AP,'DB Runes'!$AR1273,FALSE)</f>
        <v>0</v>
      </c>
      <c r="AC1273">
        <f>HLOOKUP(AC$1,'DB Runes '!$A:$AP,'DB Runes'!$AR1273,FALSE)</f>
        <v>0</v>
      </c>
      <c r="AD1273">
        <f>HLOOKUP(AD$1,'DB Runes '!$A:$AP,'DB Runes'!$AR1273,FALSE)</f>
        <v>0</v>
      </c>
      <c r="AE1273">
        <f>HLOOKUP(AE$1,'DB Runes '!$A:$AP,'DB Runes'!$AR1273,FALSE)</f>
        <v>0</v>
      </c>
      <c r="AF1273">
        <f>HLOOKUP(AF$1,'DB Runes '!$A:$AP,'DB Runes'!$AR1273,FALSE)</f>
        <v>0</v>
      </c>
      <c r="AG1273">
        <f>HLOOKUP(AG$1,'DB Runes '!$A:$AP,'DB Runes'!$AR1273,FALSE)</f>
        <v>0</v>
      </c>
      <c r="AH1273">
        <f>HLOOKUP(AH$1,'DB Runes '!$A:$AP,'DB Runes'!$AR1273,FALSE)</f>
        <v>0</v>
      </c>
      <c r="AI1273">
        <f>HLOOKUP(AI$1,'DB Runes '!$A:$AP,'DB Runes'!$AR1273,FALSE)</f>
        <v>0</v>
      </c>
      <c r="AJ1273">
        <f>HLOOKUP(AJ$1,'DB Runes '!$A:$AP,'DB Runes'!$AR1273,FALSE)</f>
        <v>0</v>
      </c>
      <c r="AK1273">
        <f>HLOOKUP(AK$1,'DB Runes '!$A:$AP,'DB Runes'!$AR1273,FALSE)</f>
        <v>0</v>
      </c>
      <c r="AL1273">
        <f>HLOOKUP(AL$1,'DB Runes '!$A:$AP,'DB Runes'!$AR1273,FALSE)</f>
        <v>0</v>
      </c>
      <c r="AM1273">
        <f>HLOOKUP(AM$1,'DB Runes '!$A:$AP,'DB Runes'!$AR1273,FALSE)</f>
        <v>0</v>
      </c>
      <c r="AN1273">
        <f>HLOOKUP(AN$1,'DB Runes '!$A:$AP,'DB Runes'!$AR1273,FALSE)</f>
        <v>0</v>
      </c>
      <c r="AO1273">
        <f>HLOOKUP(AO$1,'DB Runes '!$A:$AP,'DB Runes'!$AR1273,FALSE)</f>
        <v>0</v>
      </c>
      <c r="AP1273">
        <f>HLOOKUP(AP$1,'DB Runes '!$A:$AP,'DB Runes'!$AR1273,FALSE)</f>
        <v>0</v>
      </c>
      <c r="AR1273">
        <v>1273</v>
      </c>
    </row>
    <row r="1274" spans="1:44" x14ac:dyDescent="0.25">
      <c r="A1274">
        <f>HLOOKUP(A$1,'DB Runes '!$A:$AP,'DB Runes'!$AR1274,FALSE)</f>
        <v>0</v>
      </c>
      <c r="B1274">
        <f>HLOOKUP(B$1,'DB Runes '!$A:$AP,'DB Runes'!$AR1274,FALSE)</f>
        <v>0</v>
      </c>
      <c r="C1274">
        <f>HLOOKUP(C$1,'DB Runes '!$A:$AP,'DB Runes'!$AR1274,FALSE)</f>
        <v>0</v>
      </c>
      <c r="D1274">
        <f>HLOOKUP(D$1,'DB Runes '!$A:$AP,'DB Runes'!$AR1274,FALSE)</f>
        <v>0</v>
      </c>
      <c r="E1274">
        <f>HLOOKUP(E$1,'DB Runes '!$A:$AP,'DB Runes'!$AR1274,FALSE)</f>
        <v>0</v>
      </c>
      <c r="F1274">
        <f>HLOOKUP(F$1,'DB Runes '!$A:$AP,'DB Runes'!$AR1274,FALSE)</f>
        <v>0</v>
      </c>
      <c r="G1274">
        <f>HLOOKUP(G$1,'DB Runes '!$A:$AP,'DB Runes'!$AR1274,FALSE)</f>
        <v>0</v>
      </c>
      <c r="H1274">
        <f>HLOOKUP(H$1,'DB Runes '!$A:$AP,'DB Runes'!$AR1274,FALSE)</f>
        <v>0</v>
      </c>
      <c r="I1274">
        <f>HLOOKUP(I$1,'DB Runes '!$A:$AP,'DB Runes'!$AR1274,FALSE)</f>
        <v>0</v>
      </c>
      <c r="J1274">
        <f>HLOOKUP(J$1,'DB Runes '!$A:$AP,'DB Runes'!$AR1274,FALSE)</f>
        <v>0</v>
      </c>
      <c r="K1274">
        <f>HLOOKUP(K$1,'DB Runes '!$A:$AP,'DB Runes'!$AR1274,FALSE)</f>
        <v>0</v>
      </c>
      <c r="L1274">
        <f>HLOOKUP(L$1,'DB Runes '!$A:$AP,'DB Runes'!$AR1274,FALSE)</f>
        <v>0</v>
      </c>
      <c r="M1274">
        <f>HLOOKUP(M$1,'DB Runes '!$A:$AP,'DB Runes'!$AR1274,FALSE)</f>
        <v>0</v>
      </c>
      <c r="N1274">
        <f>HLOOKUP(N$1,'DB Runes '!$A:$AP,'DB Runes'!$AR1274,FALSE)</f>
        <v>0</v>
      </c>
      <c r="O1274">
        <f>HLOOKUP(O$1,'DB Runes '!$A:$AP,'DB Runes'!$AR1274,FALSE)</f>
        <v>0</v>
      </c>
      <c r="P1274">
        <f>HLOOKUP(P$1,'DB Runes '!$A:$AP,'DB Runes'!$AR1274,FALSE)</f>
        <v>0</v>
      </c>
      <c r="Q1274">
        <f>HLOOKUP(Q$1,'DB Runes '!$A:$AP,'DB Runes'!$AR1274,FALSE)</f>
        <v>0</v>
      </c>
      <c r="R1274">
        <f>HLOOKUP(R$1,'DB Runes '!$A:$AP,'DB Runes'!$AR1274,FALSE)</f>
        <v>0</v>
      </c>
      <c r="S1274">
        <f>HLOOKUP(S$1,'DB Runes '!$A:$AP,'DB Runes'!$AR1274,FALSE)</f>
        <v>0</v>
      </c>
      <c r="T1274">
        <f>HLOOKUP(T$1,'DB Runes '!$A:$AP,'DB Runes'!$AR1274,FALSE)</f>
        <v>0</v>
      </c>
      <c r="U1274">
        <f>HLOOKUP(U$1,'DB Runes '!$A:$AP,'DB Runes'!$AR1274,FALSE)</f>
        <v>0</v>
      </c>
      <c r="V1274">
        <f>HLOOKUP(V$1,'DB Runes '!$A:$AP,'DB Runes'!$AR1274,FALSE)</f>
        <v>0</v>
      </c>
      <c r="W1274">
        <f>HLOOKUP(W$1,'DB Runes '!$A:$AP,'DB Runes'!$AR1274,FALSE)</f>
        <v>0</v>
      </c>
      <c r="X1274">
        <f>HLOOKUP(X$1,'DB Runes '!$A:$AP,'DB Runes'!$AR1274,FALSE)</f>
        <v>0</v>
      </c>
      <c r="Y1274">
        <f>HLOOKUP(Y$1,'DB Runes '!$A:$AP,'DB Runes'!$AR1274,FALSE)</f>
        <v>0</v>
      </c>
      <c r="Z1274">
        <f>HLOOKUP(Z$1,'DB Runes '!$A:$AP,'DB Runes'!$AR1274,FALSE)</f>
        <v>0</v>
      </c>
      <c r="AA1274">
        <f>HLOOKUP(AA$1,'DB Runes '!$A:$AP,'DB Runes'!$AR1274,FALSE)</f>
        <v>0</v>
      </c>
      <c r="AB1274">
        <f>HLOOKUP(AB$1,'DB Runes '!$A:$AP,'DB Runes'!$AR1274,FALSE)</f>
        <v>0</v>
      </c>
      <c r="AC1274">
        <f>HLOOKUP(AC$1,'DB Runes '!$A:$AP,'DB Runes'!$AR1274,FALSE)</f>
        <v>0</v>
      </c>
      <c r="AD1274">
        <f>HLOOKUP(AD$1,'DB Runes '!$A:$AP,'DB Runes'!$AR1274,FALSE)</f>
        <v>0</v>
      </c>
      <c r="AE1274">
        <f>HLOOKUP(AE$1,'DB Runes '!$A:$AP,'DB Runes'!$AR1274,FALSE)</f>
        <v>0</v>
      </c>
      <c r="AF1274">
        <f>HLOOKUP(AF$1,'DB Runes '!$A:$AP,'DB Runes'!$AR1274,FALSE)</f>
        <v>0</v>
      </c>
      <c r="AG1274">
        <f>HLOOKUP(AG$1,'DB Runes '!$A:$AP,'DB Runes'!$AR1274,FALSE)</f>
        <v>0</v>
      </c>
      <c r="AH1274">
        <f>HLOOKUP(AH$1,'DB Runes '!$A:$AP,'DB Runes'!$AR1274,FALSE)</f>
        <v>0</v>
      </c>
      <c r="AI1274">
        <f>HLOOKUP(AI$1,'DB Runes '!$A:$AP,'DB Runes'!$AR1274,FALSE)</f>
        <v>0</v>
      </c>
      <c r="AJ1274">
        <f>HLOOKUP(AJ$1,'DB Runes '!$A:$AP,'DB Runes'!$AR1274,FALSE)</f>
        <v>0</v>
      </c>
      <c r="AK1274">
        <f>HLOOKUP(AK$1,'DB Runes '!$A:$AP,'DB Runes'!$AR1274,FALSE)</f>
        <v>0</v>
      </c>
      <c r="AL1274">
        <f>HLOOKUP(AL$1,'DB Runes '!$A:$AP,'DB Runes'!$AR1274,FALSE)</f>
        <v>0</v>
      </c>
      <c r="AM1274">
        <f>HLOOKUP(AM$1,'DB Runes '!$A:$AP,'DB Runes'!$AR1274,FALSE)</f>
        <v>0</v>
      </c>
      <c r="AN1274">
        <f>HLOOKUP(AN$1,'DB Runes '!$A:$AP,'DB Runes'!$AR1274,FALSE)</f>
        <v>0</v>
      </c>
      <c r="AO1274">
        <f>HLOOKUP(AO$1,'DB Runes '!$A:$AP,'DB Runes'!$AR1274,FALSE)</f>
        <v>0</v>
      </c>
      <c r="AP1274">
        <f>HLOOKUP(AP$1,'DB Runes '!$A:$AP,'DB Runes'!$AR1274,FALSE)</f>
        <v>0</v>
      </c>
      <c r="AR1274">
        <v>1274</v>
      </c>
    </row>
    <row r="1275" spans="1:44" x14ac:dyDescent="0.25">
      <c r="A1275">
        <f>HLOOKUP(A$1,'DB Runes '!$A:$AP,'DB Runes'!$AR1275,FALSE)</f>
        <v>0</v>
      </c>
      <c r="B1275">
        <f>HLOOKUP(B$1,'DB Runes '!$A:$AP,'DB Runes'!$AR1275,FALSE)</f>
        <v>0</v>
      </c>
      <c r="C1275">
        <f>HLOOKUP(C$1,'DB Runes '!$A:$AP,'DB Runes'!$AR1275,FALSE)</f>
        <v>0</v>
      </c>
      <c r="D1275">
        <f>HLOOKUP(D$1,'DB Runes '!$A:$AP,'DB Runes'!$AR1275,FALSE)</f>
        <v>0</v>
      </c>
      <c r="E1275">
        <f>HLOOKUP(E$1,'DB Runes '!$A:$AP,'DB Runes'!$AR1275,FALSE)</f>
        <v>0</v>
      </c>
      <c r="F1275">
        <f>HLOOKUP(F$1,'DB Runes '!$A:$AP,'DB Runes'!$AR1275,FALSE)</f>
        <v>0</v>
      </c>
      <c r="G1275">
        <f>HLOOKUP(G$1,'DB Runes '!$A:$AP,'DB Runes'!$AR1275,FALSE)</f>
        <v>0</v>
      </c>
      <c r="H1275">
        <f>HLOOKUP(H$1,'DB Runes '!$A:$AP,'DB Runes'!$AR1275,FALSE)</f>
        <v>0</v>
      </c>
      <c r="I1275">
        <f>HLOOKUP(I$1,'DB Runes '!$A:$AP,'DB Runes'!$AR1275,FALSE)</f>
        <v>0</v>
      </c>
      <c r="J1275">
        <f>HLOOKUP(J$1,'DB Runes '!$A:$AP,'DB Runes'!$AR1275,FALSE)</f>
        <v>0</v>
      </c>
      <c r="K1275">
        <f>HLOOKUP(K$1,'DB Runes '!$A:$AP,'DB Runes'!$AR1275,FALSE)</f>
        <v>0</v>
      </c>
      <c r="L1275">
        <f>HLOOKUP(L$1,'DB Runes '!$A:$AP,'DB Runes'!$AR1275,FALSE)</f>
        <v>0</v>
      </c>
      <c r="M1275">
        <f>HLOOKUP(M$1,'DB Runes '!$A:$AP,'DB Runes'!$AR1275,FALSE)</f>
        <v>0</v>
      </c>
      <c r="N1275">
        <f>HLOOKUP(N$1,'DB Runes '!$A:$AP,'DB Runes'!$AR1275,FALSE)</f>
        <v>0</v>
      </c>
      <c r="O1275">
        <f>HLOOKUP(O$1,'DB Runes '!$A:$AP,'DB Runes'!$AR1275,FALSE)</f>
        <v>0</v>
      </c>
      <c r="P1275">
        <f>HLOOKUP(P$1,'DB Runes '!$A:$AP,'DB Runes'!$AR1275,FALSE)</f>
        <v>0</v>
      </c>
      <c r="Q1275">
        <f>HLOOKUP(Q$1,'DB Runes '!$A:$AP,'DB Runes'!$AR1275,FALSE)</f>
        <v>0</v>
      </c>
      <c r="R1275">
        <f>HLOOKUP(R$1,'DB Runes '!$A:$AP,'DB Runes'!$AR1275,FALSE)</f>
        <v>0</v>
      </c>
      <c r="S1275">
        <f>HLOOKUP(S$1,'DB Runes '!$A:$AP,'DB Runes'!$AR1275,FALSE)</f>
        <v>0</v>
      </c>
      <c r="T1275">
        <f>HLOOKUP(T$1,'DB Runes '!$A:$AP,'DB Runes'!$AR1275,FALSE)</f>
        <v>0</v>
      </c>
      <c r="U1275">
        <f>HLOOKUP(U$1,'DB Runes '!$A:$AP,'DB Runes'!$AR1275,FALSE)</f>
        <v>0</v>
      </c>
      <c r="V1275">
        <f>HLOOKUP(V$1,'DB Runes '!$A:$AP,'DB Runes'!$AR1275,FALSE)</f>
        <v>0</v>
      </c>
      <c r="W1275">
        <f>HLOOKUP(W$1,'DB Runes '!$A:$AP,'DB Runes'!$AR1275,FALSE)</f>
        <v>0</v>
      </c>
      <c r="X1275">
        <f>HLOOKUP(X$1,'DB Runes '!$A:$AP,'DB Runes'!$AR1275,FALSE)</f>
        <v>0</v>
      </c>
      <c r="Y1275">
        <f>HLOOKUP(Y$1,'DB Runes '!$A:$AP,'DB Runes'!$AR1275,FALSE)</f>
        <v>0</v>
      </c>
      <c r="Z1275">
        <f>HLOOKUP(Z$1,'DB Runes '!$A:$AP,'DB Runes'!$AR1275,FALSE)</f>
        <v>0</v>
      </c>
      <c r="AA1275">
        <f>HLOOKUP(AA$1,'DB Runes '!$A:$AP,'DB Runes'!$AR1275,FALSE)</f>
        <v>0</v>
      </c>
      <c r="AB1275">
        <f>HLOOKUP(AB$1,'DB Runes '!$A:$AP,'DB Runes'!$AR1275,FALSE)</f>
        <v>0</v>
      </c>
      <c r="AC1275">
        <f>HLOOKUP(AC$1,'DB Runes '!$A:$AP,'DB Runes'!$AR1275,FALSE)</f>
        <v>0</v>
      </c>
      <c r="AD1275">
        <f>HLOOKUP(AD$1,'DB Runes '!$A:$AP,'DB Runes'!$AR1275,FALSE)</f>
        <v>0</v>
      </c>
      <c r="AE1275">
        <f>HLOOKUP(AE$1,'DB Runes '!$A:$AP,'DB Runes'!$AR1275,FALSE)</f>
        <v>0</v>
      </c>
      <c r="AF1275">
        <f>HLOOKUP(AF$1,'DB Runes '!$A:$AP,'DB Runes'!$AR1275,FALSE)</f>
        <v>0</v>
      </c>
      <c r="AG1275">
        <f>HLOOKUP(AG$1,'DB Runes '!$A:$AP,'DB Runes'!$AR1275,FALSE)</f>
        <v>0</v>
      </c>
      <c r="AH1275">
        <f>HLOOKUP(AH$1,'DB Runes '!$A:$AP,'DB Runes'!$AR1275,FALSE)</f>
        <v>0</v>
      </c>
      <c r="AI1275">
        <f>HLOOKUP(AI$1,'DB Runes '!$A:$AP,'DB Runes'!$AR1275,FALSE)</f>
        <v>0</v>
      </c>
      <c r="AJ1275">
        <f>HLOOKUP(AJ$1,'DB Runes '!$A:$AP,'DB Runes'!$AR1275,FALSE)</f>
        <v>0</v>
      </c>
      <c r="AK1275">
        <f>HLOOKUP(AK$1,'DB Runes '!$A:$AP,'DB Runes'!$AR1275,FALSE)</f>
        <v>0</v>
      </c>
      <c r="AL1275">
        <f>HLOOKUP(AL$1,'DB Runes '!$A:$AP,'DB Runes'!$AR1275,FALSE)</f>
        <v>0</v>
      </c>
      <c r="AM1275">
        <f>HLOOKUP(AM$1,'DB Runes '!$A:$AP,'DB Runes'!$AR1275,FALSE)</f>
        <v>0</v>
      </c>
      <c r="AN1275">
        <f>HLOOKUP(AN$1,'DB Runes '!$A:$AP,'DB Runes'!$AR1275,FALSE)</f>
        <v>0</v>
      </c>
      <c r="AO1275">
        <f>HLOOKUP(AO$1,'DB Runes '!$A:$AP,'DB Runes'!$AR1275,FALSE)</f>
        <v>0</v>
      </c>
      <c r="AP1275">
        <f>HLOOKUP(AP$1,'DB Runes '!$A:$AP,'DB Runes'!$AR1275,FALSE)</f>
        <v>0</v>
      </c>
      <c r="AR1275">
        <v>1275</v>
      </c>
    </row>
    <row r="1276" spans="1:44" x14ac:dyDescent="0.25">
      <c r="A1276">
        <f>HLOOKUP(A$1,'DB Runes '!$A:$AP,'DB Runes'!$AR1276,FALSE)</f>
        <v>0</v>
      </c>
      <c r="B1276">
        <f>HLOOKUP(B$1,'DB Runes '!$A:$AP,'DB Runes'!$AR1276,FALSE)</f>
        <v>0</v>
      </c>
      <c r="C1276">
        <f>HLOOKUP(C$1,'DB Runes '!$A:$AP,'DB Runes'!$AR1276,FALSE)</f>
        <v>0</v>
      </c>
      <c r="D1276">
        <f>HLOOKUP(D$1,'DB Runes '!$A:$AP,'DB Runes'!$AR1276,FALSE)</f>
        <v>0</v>
      </c>
      <c r="E1276">
        <f>HLOOKUP(E$1,'DB Runes '!$A:$AP,'DB Runes'!$AR1276,FALSE)</f>
        <v>0</v>
      </c>
      <c r="F1276">
        <f>HLOOKUP(F$1,'DB Runes '!$A:$AP,'DB Runes'!$AR1276,FALSE)</f>
        <v>0</v>
      </c>
      <c r="G1276">
        <f>HLOOKUP(G$1,'DB Runes '!$A:$AP,'DB Runes'!$AR1276,FALSE)</f>
        <v>0</v>
      </c>
      <c r="H1276">
        <f>HLOOKUP(H$1,'DB Runes '!$A:$AP,'DB Runes'!$AR1276,FALSE)</f>
        <v>0</v>
      </c>
      <c r="I1276">
        <f>HLOOKUP(I$1,'DB Runes '!$A:$AP,'DB Runes'!$AR1276,FALSE)</f>
        <v>0</v>
      </c>
      <c r="J1276">
        <f>HLOOKUP(J$1,'DB Runes '!$A:$AP,'DB Runes'!$AR1276,FALSE)</f>
        <v>0</v>
      </c>
      <c r="K1276">
        <f>HLOOKUP(K$1,'DB Runes '!$A:$AP,'DB Runes'!$AR1276,FALSE)</f>
        <v>0</v>
      </c>
      <c r="L1276">
        <f>HLOOKUP(L$1,'DB Runes '!$A:$AP,'DB Runes'!$AR1276,FALSE)</f>
        <v>0</v>
      </c>
      <c r="M1276">
        <f>HLOOKUP(M$1,'DB Runes '!$A:$AP,'DB Runes'!$AR1276,FALSE)</f>
        <v>0</v>
      </c>
      <c r="N1276">
        <f>HLOOKUP(N$1,'DB Runes '!$A:$AP,'DB Runes'!$AR1276,FALSE)</f>
        <v>0</v>
      </c>
      <c r="O1276">
        <f>HLOOKUP(O$1,'DB Runes '!$A:$AP,'DB Runes'!$AR1276,FALSE)</f>
        <v>0</v>
      </c>
      <c r="P1276">
        <f>HLOOKUP(P$1,'DB Runes '!$A:$AP,'DB Runes'!$AR1276,FALSE)</f>
        <v>0</v>
      </c>
      <c r="Q1276">
        <f>HLOOKUP(Q$1,'DB Runes '!$A:$AP,'DB Runes'!$AR1276,FALSE)</f>
        <v>0</v>
      </c>
      <c r="R1276">
        <f>HLOOKUP(R$1,'DB Runes '!$A:$AP,'DB Runes'!$AR1276,FALSE)</f>
        <v>0</v>
      </c>
      <c r="S1276">
        <f>HLOOKUP(S$1,'DB Runes '!$A:$AP,'DB Runes'!$AR1276,FALSE)</f>
        <v>0</v>
      </c>
      <c r="T1276">
        <f>HLOOKUP(T$1,'DB Runes '!$A:$AP,'DB Runes'!$AR1276,FALSE)</f>
        <v>0</v>
      </c>
      <c r="U1276">
        <f>HLOOKUP(U$1,'DB Runes '!$A:$AP,'DB Runes'!$AR1276,FALSE)</f>
        <v>0</v>
      </c>
      <c r="V1276">
        <f>HLOOKUP(V$1,'DB Runes '!$A:$AP,'DB Runes'!$AR1276,FALSE)</f>
        <v>0</v>
      </c>
      <c r="W1276">
        <f>HLOOKUP(W$1,'DB Runes '!$A:$AP,'DB Runes'!$AR1276,FALSE)</f>
        <v>0</v>
      </c>
      <c r="X1276">
        <f>HLOOKUP(X$1,'DB Runes '!$A:$AP,'DB Runes'!$AR1276,FALSE)</f>
        <v>0</v>
      </c>
      <c r="Y1276">
        <f>HLOOKUP(Y$1,'DB Runes '!$A:$AP,'DB Runes'!$AR1276,FALSE)</f>
        <v>0</v>
      </c>
      <c r="Z1276">
        <f>HLOOKUP(Z$1,'DB Runes '!$A:$AP,'DB Runes'!$AR1276,FALSE)</f>
        <v>0</v>
      </c>
      <c r="AA1276">
        <f>HLOOKUP(AA$1,'DB Runes '!$A:$AP,'DB Runes'!$AR1276,FALSE)</f>
        <v>0</v>
      </c>
      <c r="AB1276">
        <f>HLOOKUP(AB$1,'DB Runes '!$A:$AP,'DB Runes'!$AR1276,FALSE)</f>
        <v>0</v>
      </c>
      <c r="AC1276">
        <f>HLOOKUP(AC$1,'DB Runes '!$A:$AP,'DB Runes'!$AR1276,FALSE)</f>
        <v>0</v>
      </c>
      <c r="AD1276">
        <f>HLOOKUP(AD$1,'DB Runes '!$A:$AP,'DB Runes'!$AR1276,FALSE)</f>
        <v>0</v>
      </c>
      <c r="AE1276">
        <f>HLOOKUP(AE$1,'DB Runes '!$A:$AP,'DB Runes'!$AR1276,FALSE)</f>
        <v>0</v>
      </c>
      <c r="AF1276">
        <f>HLOOKUP(AF$1,'DB Runes '!$A:$AP,'DB Runes'!$AR1276,FALSE)</f>
        <v>0</v>
      </c>
      <c r="AG1276">
        <f>HLOOKUP(AG$1,'DB Runes '!$A:$AP,'DB Runes'!$AR1276,FALSE)</f>
        <v>0</v>
      </c>
      <c r="AH1276">
        <f>HLOOKUP(AH$1,'DB Runes '!$A:$AP,'DB Runes'!$AR1276,FALSE)</f>
        <v>0</v>
      </c>
      <c r="AI1276">
        <f>HLOOKUP(AI$1,'DB Runes '!$A:$AP,'DB Runes'!$AR1276,FALSE)</f>
        <v>0</v>
      </c>
      <c r="AJ1276">
        <f>HLOOKUP(AJ$1,'DB Runes '!$A:$AP,'DB Runes'!$AR1276,FALSE)</f>
        <v>0</v>
      </c>
      <c r="AK1276">
        <f>HLOOKUP(AK$1,'DB Runes '!$A:$AP,'DB Runes'!$AR1276,FALSE)</f>
        <v>0</v>
      </c>
      <c r="AL1276">
        <f>HLOOKUP(AL$1,'DB Runes '!$A:$AP,'DB Runes'!$AR1276,FALSE)</f>
        <v>0</v>
      </c>
      <c r="AM1276">
        <f>HLOOKUP(AM$1,'DB Runes '!$A:$AP,'DB Runes'!$AR1276,FALSE)</f>
        <v>0</v>
      </c>
      <c r="AN1276">
        <f>HLOOKUP(AN$1,'DB Runes '!$A:$AP,'DB Runes'!$AR1276,FALSE)</f>
        <v>0</v>
      </c>
      <c r="AO1276">
        <f>HLOOKUP(AO$1,'DB Runes '!$A:$AP,'DB Runes'!$AR1276,FALSE)</f>
        <v>0</v>
      </c>
      <c r="AP1276">
        <f>HLOOKUP(AP$1,'DB Runes '!$A:$AP,'DB Runes'!$AR1276,FALSE)</f>
        <v>0</v>
      </c>
      <c r="AR1276">
        <v>1276</v>
      </c>
    </row>
    <row r="1277" spans="1:44" x14ac:dyDescent="0.25">
      <c r="A1277">
        <f>HLOOKUP(A$1,'DB Runes '!$A:$AP,'DB Runes'!$AR1277,FALSE)</f>
        <v>0</v>
      </c>
      <c r="B1277">
        <f>HLOOKUP(B$1,'DB Runes '!$A:$AP,'DB Runes'!$AR1277,FALSE)</f>
        <v>0</v>
      </c>
      <c r="C1277">
        <f>HLOOKUP(C$1,'DB Runes '!$A:$AP,'DB Runes'!$AR1277,FALSE)</f>
        <v>0</v>
      </c>
      <c r="D1277">
        <f>HLOOKUP(D$1,'DB Runes '!$A:$AP,'DB Runes'!$AR1277,FALSE)</f>
        <v>0</v>
      </c>
      <c r="E1277">
        <f>HLOOKUP(E$1,'DB Runes '!$A:$AP,'DB Runes'!$AR1277,FALSE)</f>
        <v>0</v>
      </c>
      <c r="F1277">
        <f>HLOOKUP(F$1,'DB Runes '!$A:$AP,'DB Runes'!$AR1277,FALSE)</f>
        <v>0</v>
      </c>
      <c r="G1277">
        <f>HLOOKUP(G$1,'DB Runes '!$A:$AP,'DB Runes'!$AR1277,FALSE)</f>
        <v>0</v>
      </c>
      <c r="H1277">
        <f>HLOOKUP(H$1,'DB Runes '!$A:$AP,'DB Runes'!$AR1277,FALSE)</f>
        <v>0</v>
      </c>
      <c r="I1277">
        <f>HLOOKUP(I$1,'DB Runes '!$A:$AP,'DB Runes'!$AR1277,FALSE)</f>
        <v>0</v>
      </c>
      <c r="J1277">
        <f>HLOOKUP(J$1,'DB Runes '!$A:$AP,'DB Runes'!$AR1277,FALSE)</f>
        <v>0</v>
      </c>
      <c r="K1277">
        <f>HLOOKUP(K$1,'DB Runes '!$A:$AP,'DB Runes'!$AR1277,FALSE)</f>
        <v>0</v>
      </c>
      <c r="L1277">
        <f>HLOOKUP(L$1,'DB Runes '!$A:$AP,'DB Runes'!$AR1277,FALSE)</f>
        <v>0</v>
      </c>
      <c r="M1277">
        <f>HLOOKUP(M$1,'DB Runes '!$A:$AP,'DB Runes'!$AR1277,FALSE)</f>
        <v>0</v>
      </c>
      <c r="N1277">
        <f>HLOOKUP(N$1,'DB Runes '!$A:$AP,'DB Runes'!$AR1277,FALSE)</f>
        <v>0</v>
      </c>
      <c r="O1277">
        <f>HLOOKUP(O$1,'DB Runes '!$A:$AP,'DB Runes'!$AR1277,FALSE)</f>
        <v>0</v>
      </c>
      <c r="P1277">
        <f>HLOOKUP(P$1,'DB Runes '!$A:$AP,'DB Runes'!$AR1277,FALSE)</f>
        <v>0</v>
      </c>
      <c r="Q1277">
        <f>HLOOKUP(Q$1,'DB Runes '!$A:$AP,'DB Runes'!$AR1277,FALSE)</f>
        <v>0</v>
      </c>
      <c r="R1277">
        <f>HLOOKUP(R$1,'DB Runes '!$A:$AP,'DB Runes'!$AR1277,FALSE)</f>
        <v>0</v>
      </c>
      <c r="S1277">
        <f>HLOOKUP(S$1,'DB Runes '!$A:$AP,'DB Runes'!$AR1277,FALSE)</f>
        <v>0</v>
      </c>
      <c r="T1277">
        <f>HLOOKUP(T$1,'DB Runes '!$A:$AP,'DB Runes'!$AR1277,FALSE)</f>
        <v>0</v>
      </c>
      <c r="U1277">
        <f>HLOOKUP(U$1,'DB Runes '!$A:$AP,'DB Runes'!$AR1277,FALSE)</f>
        <v>0</v>
      </c>
      <c r="V1277">
        <f>HLOOKUP(V$1,'DB Runes '!$A:$AP,'DB Runes'!$AR1277,FALSE)</f>
        <v>0</v>
      </c>
      <c r="W1277">
        <f>HLOOKUP(W$1,'DB Runes '!$A:$AP,'DB Runes'!$AR1277,FALSE)</f>
        <v>0</v>
      </c>
      <c r="X1277">
        <f>HLOOKUP(X$1,'DB Runes '!$A:$AP,'DB Runes'!$AR1277,FALSE)</f>
        <v>0</v>
      </c>
      <c r="Y1277">
        <f>HLOOKUP(Y$1,'DB Runes '!$A:$AP,'DB Runes'!$AR1277,FALSE)</f>
        <v>0</v>
      </c>
      <c r="Z1277">
        <f>HLOOKUP(Z$1,'DB Runes '!$A:$AP,'DB Runes'!$AR1277,FALSE)</f>
        <v>0</v>
      </c>
      <c r="AA1277">
        <f>HLOOKUP(AA$1,'DB Runes '!$A:$AP,'DB Runes'!$AR1277,FALSE)</f>
        <v>0</v>
      </c>
      <c r="AB1277">
        <f>HLOOKUP(AB$1,'DB Runes '!$A:$AP,'DB Runes'!$AR1277,FALSE)</f>
        <v>0</v>
      </c>
      <c r="AC1277">
        <f>HLOOKUP(AC$1,'DB Runes '!$A:$AP,'DB Runes'!$AR1277,FALSE)</f>
        <v>0</v>
      </c>
      <c r="AD1277">
        <f>HLOOKUP(AD$1,'DB Runes '!$A:$AP,'DB Runes'!$AR1277,FALSE)</f>
        <v>0</v>
      </c>
      <c r="AE1277">
        <f>HLOOKUP(AE$1,'DB Runes '!$A:$AP,'DB Runes'!$AR1277,FALSE)</f>
        <v>0</v>
      </c>
      <c r="AF1277">
        <f>HLOOKUP(AF$1,'DB Runes '!$A:$AP,'DB Runes'!$AR1277,FALSE)</f>
        <v>0</v>
      </c>
      <c r="AG1277">
        <f>HLOOKUP(AG$1,'DB Runes '!$A:$AP,'DB Runes'!$AR1277,FALSE)</f>
        <v>0</v>
      </c>
      <c r="AH1277">
        <f>HLOOKUP(AH$1,'DB Runes '!$A:$AP,'DB Runes'!$AR1277,FALSE)</f>
        <v>0</v>
      </c>
      <c r="AI1277">
        <f>HLOOKUP(AI$1,'DB Runes '!$A:$AP,'DB Runes'!$AR1277,FALSE)</f>
        <v>0</v>
      </c>
      <c r="AJ1277">
        <f>HLOOKUP(AJ$1,'DB Runes '!$A:$AP,'DB Runes'!$AR1277,FALSE)</f>
        <v>0</v>
      </c>
      <c r="AK1277">
        <f>HLOOKUP(AK$1,'DB Runes '!$A:$AP,'DB Runes'!$AR1277,FALSE)</f>
        <v>0</v>
      </c>
      <c r="AL1277">
        <f>HLOOKUP(AL$1,'DB Runes '!$A:$AP,'DB Runes'!$AR1277,FALSE)</f>
        <v>0</v>
      </c>
      <c r="AM1277">
        <f>HLOOKUP(AM$1,'DB Runes '!$A:$AP,'DB Runes'!$AR1277,FALSE)</f>
        <v>0</v>
      </c>
      <c r="AN1277">
        <f>HLOOKUP(AN$1,'DB Runes '!$A:$AP,'DB Runes'!$AR1277,FALSE)</f>
        <v>0</v>
      </c>
      <c r="AO1277">
        <f>HLOOKUP(AO$1,'DB Runes '!$A:$AP,'DB Runes'!$AR1277,FALSE)</f>
        <v>0</v>
      </c>
      <c r="AP1277">
        <f>HLOOKUP(AP$1,'DB Runes '!$A:$AP,'DB Runes'!$AR1277,FALSE)</f>
        <v>0</v>
      </c>
      <c r="AR1277">
        <v>1277</v>
      </c>
    </row>
    <row r="1278" spans="1:44" x14ac:dyDescent="0.25">
      <c r="A1278">
        <f>HLOOKUP(A$1,'DB Runes '!$A:$AP,'DB Runes'!$AR1278,FALSE)</f>
        <v>0</v>
      </c>
      <c r="B1278">
        <f>HLOOKUP(B$1,'DB Runes '!$A:$AP,'DB Runes'!$AR1278,FALSE)</f>
        <v>0</v>
      </c>
      <c r="C1278">
        <f>HLOOKUP(C$1,'DB Runes '!$A:$AP,'DB Runes'!$AR1278,FALSE)</f>
        <v>0</v>
      </c>
      <c r="D1278">
        <f>HLOOKUP(D$1,'DB Runes '!$A:$AP,'DB Runes'!$AR1278,FALSE)</f>
        <v>0</v>
      </c>
      <c r="E1278">
        <f>HLOOKUP(E$1,'DB Runes '!$A:$AP,'DB Runes'!$AR1278,FALSE)</f>
        <v>0</v>
      </c>
      <c r="F1278">
        <f>HLOOKUP(F$1,'DB Runes '!$A:$AP,'DB Runes'!$AR1278,FALSE)</f>
        <v>0</v>
      </c>
      <c r="G1278">
        <f>HLOOKUP(G$1,'DB Runes '!$A:$AP,'DB Runes'!$AR1278,FALSE)</f>
        <v>0</v>
      </c>
      <c r="H1278">
        <f>HLOOKUP(H$1,'DB Runes '!$A:$AP,'DB Runes'!$AR1278,FALSE)</f>
        <v>0</v>
      </c>
      <c r="I1278">
        <f>HLOOKUP(I$1,'DB Runes '!$A:$AP,'DB Runes'!$AR1278,FALSE)</f>
        <v>0</v>
      </c>
      <c r="J1278">
        <f>HLOOKUP(J$1,'DB Runes '!$A:$AP,'DB Runes'!$AR1278,FALSE)</f>
        <v>0</v>
      </c>
      <c r="K1278">
        <f>HLOOKUP(K$1,'DB Runes '!$A:$AP,'DB Runes'!$AR1278,FALSE)</f>
        <v>0</v>
      </c>
      <c r="L1278">
        <f>HLOOKUP(L$1,'DB Runes '!$A:$AP,'DB Runes'!$AR1278,FALSE)</f>
        <v>0</v>
      </c>
      <c r="M1278">
        <f>HLOOKUP(M$1,'DB Runes '!$A:$AP,'DB Runes'!$AR1278,FALSE)</f>
        <v>0</v>
      </c>
      <c r="N1278">
        <f>HLOOKUP(N$1,'DB Runes '!$A:$AP,'DB Runes'!$AR1278,FALSE)</f>
        <v>0</v>
      </c>
      <c r="O1278">
        <f>HLOOKUP(O$1,'DB Runes '!$A:$AP,'DB Runes'!$AR1278,FALSE)</f>
        <v>0</v>
      </c>
      <c r="P1278">
        <f>HLOOKUP(P$1,'DB Runes '!$A:$AP,'DB Runes'!$AR1278,FALSE)</f>
        <v>0</v>
      </c>
      <c r="Q1278">
        <f>HLOOKUP(Q$1,'DB Runes '!$A:$AP,'DB Runes'!$AR1278,FALSE)</f>
        <v>0</v>
      </c>
      <c r="R1278">
        <f>HLOOKUP(R$1,'DB Runes '!$A:$AP,'DB Runes'!$AR1278,FALSE)</f>
        <v>0</v>
      </c>
      <c r="S1278">
        <f>HLOOKUP(S$1,'DB Runes '!$A:$AP,'DB Runes'!$AR1278,FALSE)</f>
        <v>0</v>
      </c>
      <c r="T1278">
        <f>HLOOKUP(T$1,'DB Runes '!$A:$AP,'DB Runes'!$AR1278,FALSE)</f>
        <v>0</v>
      </c>
      <c r="U1278">
        <f>HLOOKUP(U$1,'DB Runes '!$A:$AP,'DB Runes'!$AR1278,FALSE)</f>
        <v>0</v>
      </c>
      <c r="V1278">
        <f>HLOOKUP(V$1,'DB Runes '!$A:$AP,'DB Runes'!$AR1278,FALSE)</f>
        <v>0</v>
      </c>
      <c r="W1278">
        <f>HLOOKUP(W$1,'DB Runes '!$A:$AP,'DB Runes'!$AR1278,FALSE)</f>
        <v>0</v>
      </c>
      <c r="X1278">
        <f>HLOOKUP(X$1,'DB Runes '!$A:$AP,'DB Runes'!$AR1278,FALSE)</f>
        <v>0</v>
      </c>
      <c r="Y1278">
        <f>HLOOKUP(Y$1,'DB Runes '!$A:$AP,'DB Runes'!$AR1278,FALSE)</f>
        <v>0</v>
      </c>
      <c r="Z1278">
        <f>HLOOKUP(Z$1,'DB Runes '!$A:$AP,'DB Runes'!$AR1278,FALSE)</f>
        <v>0</v>
      </c>
      <c r="AA1278">
        <f>HLOOKUP(AA$1,'DB Runes '!$A:$AP,'DB Runes'!$AR1278,FALSE)</f>
        <v>0</v>
      </c>
      <c r="AB1278">
        <f>HLOOKUP(AB$1,'DB Runes '!$A:$AP,'DB Runes'!$AR1278,FALSE)</f>
        <v>0</v>
      </c>
      <c r="AC1278">
        <f>HLOOKUP(AC$1,'DB Runes '!$A:$AP,'DB Runes'!$AR1278,FALSE)</f>
        <v>0</v>
      </c>
      <c r="AD1278">
        <f>HLOOKUP(AD$1,'DB Runes '!$A:$AP,'DB Runes'!$AR1278,FALSE)</f>
        <v>0</v>
      </c>
      <c r="AE1278">
        <f>HLOOKUP(AE$1,'DB Runes '!$A:$AP,'DB Runes'!$AR1278,FALSE)</f>
        <v>0</v>
      </c>
      <c r="AF1278">
        <f>HLOOKUP(AF$1,'DB Runes '!$A:$AP,'DB Runes'!$AR1278,FALSE)</f>
        <v>0</v>
      </c>
      <c r="AG1278">
        <f>HLOOKUP(AG$1,'DB Runes '!$A:$AP,'DB Runes'!$AR1278,FALSE)</f>
        <v>0</v>
      </c>
      <c r="AH1278">
        <f>HLOOKUP(AH$1,'DB Runes '!$A:$AP,'DB Runes'!$AR1278,FALSE)</f>
        <v>0</v>
      </c>
      <c r="AI1278">
        <f>HLOOKUP(AI$1,'DB Runes '!$A:$AP,'DB Runes'!$AR1278,FALSE)</f>
        <v>0</v>
      </c>
      <c r="AJ1278">
        <f>HLOOKUP(AJ$1,'DB Runes '!$A:$AP,'DB Runes'!$AR1278,FALSE)</f>
        <v>0</v>
      </c>
      <c r="AK1278">
        <f>HLOOKUP(AK$1,'DB Runes '!$A:$AP,'DB Runes'!$AR1278,FALSE)</f>
        <v>0</v>
      </c>
      <c r="AL1278">
        <f>HLOOKUP(AL$1,'DB Runes '!$A:$AP,'DB Runes'!$AR1278,FALSE)</f>
        <v>0</v>
      </c>
      <c r="AM1278">
        <f>HLOOKUP(AM$1,'DB Runes '!$A:$AP,'DB Runes'!$AR1278,FALSE)</f>
        <v>0</v>
      </c>
      <c r="AN1278">
        <f>HLOOKUP(AN$1,'DB Runes '!$A:$AP,'DB Runes'!$AR1278,FALSE)</f>
        <v>0</v>
      </c>
      <c r="AO1278">
        <f>HLOOKUP(AO$1,'DB Runes '!$A:$AP,'DB Runes'!$AR1278,FALSE)</f>
        <v>0</v>
      </c>
      <c r="AP1278">
        <f>HLOOKUP(AP$1,'DB Runes '!$A:$AP,'DB Runes'!$AR1278,FALSE)</f>
        <v>0</v>
      </c>
      <c r="AR1278">
        <v>1278</v>
      </c>
    </row>
    <row r="1279" spans="1:44" x14ac:dyDescent="0.25">
      <c r="A1279">
        <f>HLOOKUP(A$1,'DB Runes '!$A:$AP,'DB Runes'!$AR1279,FALSE)</f>
        <v>0</v>
      </c>
      <c r="B1279">
        <f>HLOOKUP(B$1,'DB Runes '!$A:$AP,'DB Runes'!$AR1279,FALSE)</f>
        <v>0</v>
      </c>
      <c r="C1279">
        <f>HLOOKUP(C$1,'DB Runes '!$A:$AP,'DB Runes'!$AR1279,FALSE)</f>
        <v>0</v>
      </c>
      <c r="D1279">
        <f>HLOOKUP(D$1,'DB Runes '!$A:$AP,'DB Runes'!$AR1279,FALSE)</f>
        <v>0</v>
      </c>
      <c r="E1279">
        <f>HLOOKUP(E$1,'DB Runes '!$A:$AP,'DB Runes'!$AR1279,FALSE)</f>
        <v>0</v>
      </c>
      <c r="F1279">
        <f>HLOOKUP(F$1,'DB Runes '!$A:$AP,'DB Runes'!$AR1279,FALSE)</f>
        <v>0</v>
      </c>
      <c r="G1279">
        <f>HLOOKUP(G$1,'DB Runes '!$A:$AP,'DB Runes'!$AR1279,FALSE)</f>
        <v>0</v>
      </c>
      <c r="H1279">
        <f>HLOOKUP(H$1,'DB Runes '!$A:$AP,'DB Runes'!$AR1279,FALSE)</f>
        <v>0</v>
      </c>
      <c r="I1279">
        <f>HLOOKUP(I$1,'DB Runes '!$A:$AP,'DB Runes'!$AR1279,FALSE)</f>
        <v>0</v>
      </c>
      <c r="J1279">
        <f>HLOOKUP(J$1,'DB Runes '!$A:$AP,'DB Runes'!$AR1279,FALSE)</f>
        <v>0</v>
      </c>
      <c r="K1279">
        <f>HLOOKUP(K$1,'DB Runes '!$A:$AP,'DB Runes'!$AR1279,FALSE)</f>
        <v>0</v>
      </c>
      <c r="L1279">
        <f>HLOOKUP(L$1,'DB Runes '!$A:$AP,'DB Runes'!$AR1279,FALSE)</f>
        <v>0</v>
      </c>
      <c r="M1279">
        <f>HLOOKUP(M$1,'DB Runes '!$A:$AP,'DB Runes'!$AR1279,FALSE)</f>
        <v>0</v>
      </c>
      <c r="N1279">
        <f>HLOOKUP(N$1,'DB Runes '!$A:$AP,'DB Runes'!$AR1279,FALSE)</f>
        <v>0</v>
      </c>
      <c r="O1279">
        <f>HLOOKUP(O$1,'DB Runes '!$A:$AP,'DB Runes'!$AR1279,FALSE)</f>
        <v>0</v>
      </c>
      <c r="P1279">
        <f>HLOOKUP(P$1,'DB Runes '!$A:$AP,'DB Runes'!$AR1279,FALSE)</f>
        <v>0</v>
      </c>
      <c r="Q1279">
        <f>HLOOKUP(Q$1,'DB Runes '!$A:$AP,'DB Runes'!$AR1279,FALSE)</f>
        <v>0</v>
      </c>
      <c r="R1279">
        <f>HLOOKUP(R$1,'DB Runes '!$A:$AP,'DB Runes'!$AR1279,FALSE)</f>
        <v>0</v>
      </c>
      <c r="S1279">
        <f>HLOOKUP(S$1,'DB Runes '!$A:$AP,'DB Runes'!$AR1279,FALSE)</f>
        <v>0</v>
      </c>
      <c r="T1279">
        <f>HLOOKUP(T$1,'DB Runes '!$A:$AP,'DB Runes'!$AR1279,FALSE)</f>
        <v>0</v>
      </c>
      <c r="U1279">
        <f>HLOOKUP(U$1,'DB Runes '!$A:$AP,'DB Runes'!$AR1279,FALSE)</f>
        <v>0</v>
      </c>
      <c r="V1279">
        <f>HLOOKUP(V$1,'DB Runes '!$A:$AP,'DB Runes'!$AR1279,FALSE)</f>
        <v>0</v>
      </c>
      <c r="W1279">
        <f>HLOOKUP(W$1,'DB Runes '!$A:$AP,'DB Runes'!$AR1279,FALSE)</f>
        <v>0</v>
      </c>
      <c r="X1279">
        <f>HLOOKUP(X$1,'DB Runes '!$A:$AP,'DB Runes'!$AR1279,FALSE)</f>
        <v>0</v>
      </c>
      <c r="Y1279">
        <f>HLOOKUP(Y$1,'DB Runes '!$A:$AP,'DB Runes'!$AR1279,FALSE)</f>
        <v>0</v>
      </c>
      <c r="Z1279">
        <f>HLOOKUP(Z$1,'DB Runes '!$A:$AP,'DB Runes'!$AR1279,FALSE)</f>
        <v>0</v>
      </c>
      <c r="AA1279">
        <f>HLOOKUP(AA$1,'DB Runes '!$A:$AP,'DB Runes'!$AR1279,FALSE)</f>
        <v>0</v>
      </c>
      <c r="AB1279">
        <f>HLOOKUP(AB$1,'DB Runes '!$A:$AP,'DB Runes'!$AR1279,FALSE)</f>
        <v>0</v>
      </c>
      <c r="AC1279">
        <f>HLOOKUP(AC$1,'DB Runes '!$A:$AP,'DB Runes'!$AR1279,FALSE)</f>
        <v>0</v>
      </c>
      <c r="AD1279">
        <f>HLOOKUP(AD$1,'DB Runes '!$A:$AP,'DB Runes'!$AR1279,FALSE)</f>
        <v>0</v>
      </c>
      <c r="AE1279">
        <f>HLOOKUP(AE$1,'DB Runes '!$A:$AP,'DB Runes'!$AR1279,FALSE)</f>
        <v>0</v>
      </c>
      <c r="AF1279">
        <f>HLOOKUP(AF$1,'DB Runes '!$A:$AP,'DB Runes'!$AR1279,FALSE)</f>
        <v>0</v>
      </c>
      <c r="AG1279">
        <f>HLOOKUP(AG$1,'DB Runes '!$A:$AP,'DB Runes'!$AR1279,FALSE)</f>
        <v>0</v>
      </c>
      <c r="AH1279">
        <f>HLOOKUP(AH$1,'DB Runes '!$A:$AP,'DB Runes'!$AR1279,FALSE)</f>
        <v>0</v>
      </c>
      <c r="AI1279">
        <f>HLOOKUP(AI$1,'DB Runes '!$A:$AP,'DB Runes'!$AR1279,FALSE)</f>
        <v>0</v>
      </c>
      <c r="AJ1279">
        <f>HLOOKUP(AJ$1,'DB Runes '!$A:$AP,'DB Runes'!$AR1279,FALSE)</f>
        <v>0</v>
      </c>
      <c r="AK1279">
        <f>HLOOKUP(AK$1,'DB Runes '!$A:$AP,'DB Runes'!$AR1279,FALSE)</f>
        <v>0</v>
      </c>
      <c r="AL1279">
        <f>HLOOKUP(AL$1,'DB Runes '!$A:$AP,'DB Runes'!$AR1279,FALSE)</f>
        <v>0</v>
      </c>
      <c r="AM1279">
        <f>HLOOKUP(AM$1,'DB Runes '!$A:$AP,'DB Runes'!$AR1279,FALSE)</f>
        <v>0</v>
      </c>
      <c r="AN1279">
        <f>HLOOKUP(AN$1,'DB Runes '!$A:$AP,'DB Runes'!$AR1279,FALSE)</f>
        <v>0</v>
      </c>
      <c r="AO1279">
        <f>HLOOKUP(AO$1,'DB Runes '!$A:$AP,'DB Runes'!$AR1279,FALSE)</f>
        <v>0</v>
      </c>
      <c r="AP1279">
        <f>HLOOKUP(AP$1,'DB Runes '!$A:$AP,'DB Runes'!$AR1279,FALSE)</f>
        <v>0</v>
      </c>
      <c r="AR1279">
        <v>1279</v>
      </c>
    </row>
    <row r="1280" spans="1:44" x14ac:dyDescent="0.25">
      <c r="A1280">
        <f>HLOOKUP(A$1,'DB Runes '!$A:$AP,'DB Runes'!$AR1280,FALSE)</f>
        <v>0</v>
      </c>
      <c r="B1280">
        <f>HLOOKUP(B$1,'DB Runes '!$A:$AP,'DB Runes'!$AR1280,FALSE)</f>
        <v>0</v>
      </c>
      <c r="C1280">
        <f>HLOOKUP(C$1,'DB Runes '!$A:$AP,'DB Runes'!$AR1280,FALSE)</f>
        <v>0</v>
      </c>
      <c r="D1280">
        <f>HLOOKUP(D$1,'DB Runes '!$A:$AP,'DB Runes'!$AR1280,FALSE)</f>
        <v>0</v>
      </c>
      <c r="E1280">
        <f>HLOOKUP(E$1,'DB Runes '!$A:$AP,'DB Runes'!$AR1280,FALSE)</f>
        <v>0</v>
      </c>
      <c r="F1280">
        <f>HLOOKUP(F$1,'DB Runes '!$A:$AP,'DB Runes'!$AR1280,FALSE)</f>
        <v>0</v>
      </c>
      <c r="G1280">
        <f>HLOOKUP(G$1,'DB Runes '!$A:$AP,'DB Runes'!$AR1280,FALSE)</f>
        <v>0</v>
      </c>
      <c r="H1280">
        <f>HLOOKUP(H$1,'DB Runes '!$A:$AP,'DB Runes'!$AR1280,FALSE)</f>
        <v>0</v>
      </c>
      <c r="I1280">
        <f>HLOOKUP(I$1,'DB Runes '!$A:$AP,'DB Runes'!$AR1280,FALSE)</f>
        <v>0</v>
      </c>
      <c r="J1280">
        <f>HLOOKUP(J$1,'DB Runes '!$A:$AP,'DB Runes'!$AR1280,FALSE)</f>
        <v>0</v>
      </c>
      <c r="K1280">
        <f>HLOOKUP(K$1,'DB Runes '!$A:$AP,'DB Runes'!$AR1280,FALSE)</f>
        <v>0</v>
      </c>
      <c r="L1280">
        <f>HLOOKUP(L$1,'DB Runes '!$A:$AP,'DB Runes'!$AR1280,FALSE)</f>
        <v>0</v>
      </c>
      <c r="M1280">
        <f>HLOOKUP(M$1,'DB Runes '!$A:$AP,'DB Runes'!$AR1280,FALSE)</f>
        <v>0</v>
      </c>
      <c r="N1280">
        <f>HLOOKUP(N$1,'DB Runes '!$A:$AP,'DB Runes'!$AR1280,FALSE)</f>
        <v>0</v>
      </c>
      <c r="O1280">
        <f>HLOOKUP(O$1,'DB Runes '!$A:$AP,'DB Runes'!$AR1280,FALSE)</f>
        <v>0</v>
      </c>
      <c r="P1280">
        <f>HLOOKUP(P$1,'DB Runes '!$A:$AP,'DB Runes'!$AR1280,FALSE)</f>
        <v>0</v>
      </c>
      <c r="Q1280">
        <f>HLOOKUP(Q$1,'DB Runes '!$A:$AP,'DB Runes'!$AR1280,FALSE)</f>
        <v>0</v>
      </c>
      <c r="R1280">
        <f>HLOOKUP(R$1,'DB Runes '!$A:$AP,'DB Runes'!$AR1280,FALSE)</f>
        <v>0</v>
      </c>
      <c r="S1280">
        <f>HLOOKUP(S$1,'DB Runes '!$A:$AP,'DB Runes'!$AR1280,FALSE)</f>
        <v>0</v>
      </c>
      <c r="T1280">
        <f>HLOOKUP(T$1,'DB Runes '!$A:$AP,'DB Runes'!$AR1280,FALSE)</f>
        <v>0</v>
      </c>
      <c r="U1280">
        <f>HLOOKUP(U$1,'DB Runes '!$A:$AP,'DB Runes'!$AR1280,FALSE)</f>
        <v>0</v>
      </c>
      <c r="V1280">
        <f>HLOOKUP(V$1,'DB Runes '!$A:$AP,'DB Runes'!$AR1280,FALSE)</f>
        <v>0</v>
      </c>
      <c r="W1280">
        <f>HLOOKUP(W$1,'DB Runes '!$A:$AP,'DB Runes'!$AR1280,FALSE)</f>
        <v>0</v>
      </c>
      <c r="X1280">
        <f>HLOOKUP(X$1,'DB Runes '!$A:$AP,'DB Runes'!$AR1280,FALSE)</f>
        <v>0</v>
      </c>
      <c r="Y1280">
        <f>HLOOKUP(Y$1,'DB Runes '!$A:$AP,'DB Runes'!$AR1280,FALSE)</f>
        <v>0</v>
      </c>
      <c r="Z1280">
        <f>HLOOKUP(Z$1,'DB Runes '!$A:$AP,'DB Runes'!$AR1280,FALSE)</f>
        <v>0</v>
      </c>
      <c r="AA1280">
        <f>HLOOKUP(AA$1,'DB Runes '!$A:$AP,'DB Runes'!$AR1280,FALSE)</f>
        <v>0</v>
      </c>
      <c r="AB1280">
        <f>HLOOKUP(AB$1,'DB Runes '!$A:$AP,'DB Runes'!$AR1280,FALSE)</f>
        <v>0</v>
      </c>
      <c r="AC1280">
        <f>HLOOKUP(AC$1,'DB Runes '!$A:$AP,'DB Runes'!$AR1280,FALSE)</f>
        <v>0</v>
      </c>
      <c r="AD1280">
        <f>HLOOKUP(AD$1,'DB Runes '!$A:$AP,'DB Runes'!$AR1280,FALSE)</f>
        <v>0</v>
      </c>
      <c r="AE1280">
        <f>HLOOKUP(AE$1,'DB Runes '!$A:$AP,'DB Runes'!$AR1280,FALSE)</f>
        <v>0</v>
      </c>
      <c r="AF1280">
        <f>HLOOKUP(AF$1,'DB Runes '!$A:$AP,'DB Runes'!$AR1280,FALSE)</f>
        <v>0</v>
      </c>
      <c r="AG1280">
        <f>HLOOKUP(AG$1,'DB Runes '!$A:$AP,'DB Runes'!$AR1280,FALSE)</f>
        <v>0</v>
      </c>
      <c r="AH1280">
        <f>HLOOKUP(AH$1,'DB Runes '!$A:$AP,'DB Runes'!$AR1280,FALSE)</f>
        <v>0</v>
      </c>
      <c r="AI1280">
        <f>HLOOKUP(AI$1,'DB Runes '!$A:$AP,'DB Runes'!$AR1280,FALSE)</f>
        <v>0</v>
      </c>
      <c r="AJ1280">
        <f>HLOOKUP(AJ$1,'DB Runes '!$A:$AP,'DB Runes'!$AR1280,FALSE)</f>
        <v>0</v>
      </c>
      <c r="AK1280">
        <f>HLOOKUP(AK$1,'DB Runes '!$A:$AP,'DB Runes'!$AR1280,FALSE)</f>
        <v>0</v>
      </c>
      <c r="AL1280">
        <f>HLOOKUP(AL$1,'DB Runes '!$A:$AP,'DB Runes'!$AR1280,FALSE)</f>
        <v>0</v>
      </c>
      <c r="AM1280">
        <f>HLOOKUP(AM$1,'DB Runes '!$A:$AP,'DB Runes'!$AR1280,FALSE)</f>
        <v>0</v>
      </c>
      <c r="AN1280">
        <f>HLOOKUP(AN$1,'DB Runes '!$A:$AP,'DB Runes'!$AR1280,FALSE)</f>
        <v>0</v>
      </c>
      <c r="AO1280">
        <f>HLOOKUP(AO$1,'DB Runes '!$A:$AP,'DB Runes'!$AR1280,FALSE)</f>
        <v>0</v>
      </c>
      <c r="AP1280">
        <f>HLOOKUP(AP$1,'DB Runes '!$A:$AP,'DB Runes'!$AR1280,FALSE)</f>
        <v>0</v>
      </c>
      <c r="AR1280">
        <v>1280</v>
      </c>
    </row>
    <row r="1281" spans="1:44" x14ac:dyDescent="0.25">
      <c r="A1281">
        <f>HLOOKUP(A$1,'DB Runes '!$A:$AP,'DB Runes'!$AR1281,FALSE)</f>
        <v>0</v>
      </c>
      <c r="B1281">
        <f>HLOOKUP(B$1,'DB Runes '!$A:$AP,'DB Runes'!$AR1281,FALSE)</f>
        <v>0</v>
      </c>
      <c r="C1281">
        <f>HLOOKUP(C$1,'DB Runes '!$A:$AP,'DB Runes'!$AR1281,FALSE)</f>
        <v>0</v>
      </c>
      <c r="D1281">
        <f>HLOOKUP(D$1,'DB Runes '!$A:$AP,'DB Runes'!$AR1281,FALSE)</f>
        <v>0</v>
      </c>
      <c r="E1281">
        <f>HLOOKUP(E$1,'DB Runes '!$A:$AP,'DB Runes'!$AR1281,FALSE)</f>
        <v>0</v>
      </c>
      <c r="F1281">
        <f>HLOOKUP(F$1,'DB Runes '!$A:$AP,'DB Runes'!$AR1281,FALSE)</f>
        <v>0</v>
      </c>
      <c r="G1281">
        <f>HLOOKUP(G$1,'DB Runes '!$A:$AP,'DB Runes'!$AR1281,FALSE)</f>
        <v>0</v>
      </c>
      <c r="H1281">
        <f>HLOOKUP(H$1,'DB Runes '!$A:$AP,'DB Runes'!$AR1281,FALSE)</f>
        <v>0</v>
      </c>
      <c r="I1281">
        <f>HLOOKUP(I$1,'DB Runes '!$A:$AP,'DB Runes'!$AR1281,FALSE)</f>
        <v>0</v>
      </c>
      <c r="J1281">
        <f>HLOOKUP(J$1,'DB Runes '!$A:$AP,'DB Runes'!$AR1281,FALSE)</f>
        <v>0</v>
      </c>
      <c r="K1281">
        <f>HLOOKUP(K$1,'DB Runes '!$A:$AP,'DB Runes'!$AR1281,FALSE)</f>
        <v>0</v>
      </c>
      <c r="L1281">
        <f>HLOOKUP(L$1,'DB Runes '!$A:$AP,'DB Runes'!$AR1281,FALSE)</f>
        <v>0</v>
      </c>
      <c r="M1281">
        <f>HLOOKUP(M$1,'DB Runes '!$A:$AP,'DB Runes'!$AR1281,FALSE)</f>
        <v>0</v>
      </c>
      <c r="N1281">
        <f>HLOOKUP(N$1,'DB Runes '!$A:$AP,'DB Runes'!$AR1281,FALSE)</f>
        <v>0</v>
      </c>
      <c r="O1281">
        <f>HLOOKUP(O$1,'DB Runes '!$A:$AP,'DB Runes'!$AR1281,FALSE)</f>
        <v>0</v>
      </c>
      <c r="P1281">
        <f>HLOOKUP(P$1,'DB Runes '!$A:$AP,'DB Runes'!$AR1281,FALSE)</f>
        <v>0</v>
      </c>
      <c r="Q1281">
        <f>HLOOKUP(Q$1,'DB Runes '!$A:$AP,'DB Runes'!$AR1281,FALSE)</f>
        <v>0</v>
      </c>
      <c r="R1281">
        <f>HLOOKUP(R$1,'DB Runes '!$A:$AP,'DB Runes'!$AR1281,FALSE)</f>
        <v>0</v>
      </c>
      <c r="S1281">
        <f>HLOOKUP(S$1,'DB Runes '!$A:$AP,'DB Runes'!$AR1281,FALSE)</f>
        <v>0</v>
      </c>
      <c r="T1281">
        <f>HLOOKUP(T$1,'DB Runes '!$A:$AP,'DB Runes'!$AR1281,FALSE)</f>
        <v>0</v>
      </c>
      <c r="U1281">
        <f>HLOOKUP(U$1,'DB Runes '!$A:$AP,'DB Runes'!$AR1281,FALSE)</f>
        <v>0</v>
      </c>
      <c r="V1281">
        <f>HLOOKUP(V$1,'DB Runes '!$A:$AP,'DB Runes'!$AR1281,FALSE)</f>
        <v>0</v>
      </c>
      <c r="W1281">
        <f>HLOOKUP(W$1,'DB Runes '!$A:$AP,'DB Runes'!$AR1281,FALSE)</f>
        <v>0</v>
      </c>
      <c r="X1281">
        <f>HLOOKUP(X$1,'DB Runes '!$A:$AP,'DB Runes'!$AR1281,FALSE)</f>
        <v>0</v>
      </c>
      <c r="Y1281">
        <f>HLOOKUP(Y$1,'DB Runes '!$A:$AP,'DB Runes'!$AR1281,FALSE)</f>
        <v>0</v>
      </c>
      <c r="Z1281">
        <f>HLOOKUP(Z$1,'DB Runes '!$A:$AP,'DB Runes'!$AR1281,FALSE)</f>
        <v>0</v>
      </c>
      <c r="AA1281">
        <f>HLOOKUP(AA$1,'DB Runes '!$A:$AP,'DB Runes'!$AR1281,FALSE)</f>
        <v>0</v>
      </c>
      <c r="AB1281">
        <f>HLOOKUP(AB$1,'DB Runes '!$A:$AP,'DB Runes'!$AR1281,FALSE)</f>
        <v>0</v>
      </c>
      <c r="AC1281">
        <f>HLOOKUP(AC$1,'DB Runes '!$A:$AP,'DB Runes'!$AR1281,FALSE)</f>
        <v>0</v>
      </c>
      <c r="AD1281">
        <f>HLOOKUP(AD$1,'DB Runes '!$A:$AP,'DB Runes'!$AR1281,FALSE)</f>
        <v>0</v>
      </c>
      <c r="AE1281">
        <f>HLOOKUP(AE$1,'DB Runes '!$A:$AP,'DB Runes'!$AR1281,FALSE)</f>
        <v>0</v>
      </c>
      <c r="AF1281">
        <f>HLOOKUP(AF$1,'DB Runes '!$A:$AP,'DB Runes'!$AR1281,FALSE)</f>
        <v>0</v>
      </c>
      <c r="AG1281">
        <f>HLOOKUP(AG$1,'DB Runes '!$A:$AP,'DB Runes'!$AR1281,FALSE)</f>
        <v>0</v>
      </c>
      <c r="AH1281">
        <f>HLOOKUP(AH$1,'DB Runes '!$A:$AP,'DB Runes'!$AR1281,FALSE)</f>
        <v>0</v>
      </c>
      <c r="AI1281">
        <f>HLOOKUP(AI$1,'DB Runes '!$A:$AP,'DB Runes'!$AR1281,FALSE)</f>
        <v>0</v>
      </c>
      <c r="AJ1281">
        <f>HLOOKUP(AJ$1,'DB Runes '!$A:$AP,'DB Runes'!$AR1281,FALSE)</f>
        <v>0</v>
      </c>
      <c r="AK1281">
        <f>HLOOKUP(AK$1,'DB Runes '!$A:$AP,'DB Runes'!$AR1281,FALSE)</f>
        <v>0</v>
      </c>
      <c r="AL1281">
        <f>HLOOKUP(AL$1,'DB Runes '!$A:$AP,'DB Runes'!$AR1281,FALSE)</f>
        <v>0</v>
      </c>
      <c r="AM1281">
        <f>HLOOKUP(AM$1,'DB Runes '!$A:$AP,'DB Runes'!$AR1281,FALSE)</f>
        <v>0</v>
      </c>
      <c r="AN1281">
        <f>HLOOKUP(AN$1,'DB Runes '!$A:$AP,'DB Runes'!$AR1281,FALSE)</f>
        <v>0</v>
      </c>
      <c r="AO1281">
        <f>HLOOKUP(AO$1,'DB Runes '!$A:$AP,'DB Runes'!$AR1281,FALSE)</f>
        <v>0</v>
      </c>
      <c r="AP1281">
        <f>HLOOKUP(AP$1,'DB Runes '!$A:$AP,'DB Runes'!$AR1281,FALSE)</f>
        <v>0</v>
      </c>
      <c r="AR1281">
        <v>1281</v>
      </c>
    </row>
    <row r="1282" spans="1:44" x14ac:dyDescent="0.25">
      <c r="A1282">
        <f>HLOOKUP(A$1,'DB Runes '!$A:$AP,'DB Runes'!$AR1282,FALSE)</f>
        <v>0</v>
      </c>
      <c r="B1282">
        <f>HLOOKUP(B$1,'DB Runes '!$A:$AP,'DB Runes'!$AR1282,FALSE)</f>
        <v>0</v>
      </c>
      <c r="C1282">
        <f>HLOOKUP(C$1,'DB Runes '!$A:$AP,'DB Runes'!$AR1282,FALSE)</f>
        <v>0</v>
      </c>
      <c r="D1282">
        <f>HLOOKUP(D$1,'DB Runes '!$A:$AP,'DB Runes'!$AR1282,FALSE)</f>
        <v>0</v>
      </c>
      <c r="E1282">
        <f>HLOOKUP(E$1,'DB Runes '!$A:$AP,'DB Runes'!$AR1282,FALSE)</f>
        <v>0</v>
      </c>
      <c r="F1282">
        <f>HLOOKUP(F$1,'DB Runes '!$A:$AP,'DB Runes'!$AR1282,FALSE)</f>
        <v>0</v>
      </c>
      <c r="G1282">
        <f>HLOOKUP(G$1,'DB Runes '!$A:$AP,'DB Runes'!$AR1282,FALSE)</f>
        <v>0</v>
      </c>
      <c r="H1282">
        <f>HLOOKUP(H$1,'DB Runes '!$A:$AP,'DB Runes'!$AR1282,FALSE)</f>
        <v>0</v>
      </c>
      <c r="I1282">
        <f>HLOOKUP(I$1,'DB Runes '!$A:$AP,'DB Runes'!$AR1282,FALSE)</f>
        <v>0</v>
      </c>
      <c r="J1282">
        <f>HLOOKUP(J$1,'DB Runes '!$A:$AP,'DB Runes'!$AR1282,FALSE)</f>
        <v>0</v>
      </c>
      <c r="K1282">
        <f>HLOOKUP(K$1,'DB Runes '!$A:$AP,'DB Runes'!$AR1282,FALSE)</f>
        <v>0</v>
      </c>
      <c r="L1282">
        <f>HLOOKUP(L$1,'DB Runes '!$A:$AP,'DB Runes'!$AR1282,FALSE)</f>
        <v>0</v>
      </c>
      <c r="M1282">
        <f>HLOOKUP(M$1,'DB Runes '!$A:$AP,'DB Runes'!$AR1282,FALSE)</f>
        <v>0</v>
      </c>
      <c r="N1282">
        <f>HLOOKUP(N$1,'DB Runes '!$A:$AP,'DB Runes'!$AR1282,FALSE)</f>
        <v>0</v>
      </c>
      <c r="O1282">
        <f>HLOOKUP(O$1,'DB Runes '!$A:$AP,'DB Runes'!$AR1282,FALSE)</f>
        <v>0</v>
      </c>
      <c r="P1282">
        <f>HLOOKUP(P$1,'DB Runes '!$A:$AP,'DB Runes'!$AR1282,FALSE)</f>
        <v>0</v>
      </c>
      <c r="Q1282">
        <f>HLOOKUP(Q$1,'DB Runes '!$A:$AP,'DB Runes'!$AR1282,FALSE)</f>
        <v>0</v>
      </c>
      <c r="R1282">
        <f>HLOOKUP(R$1,'DB Runes '!$A:$AP,'DB Runes'!$AR1282,FALSE)</f>
        <v>0</v>
      </c>
      <c r="S1282">
        <f>HLOOKUP(S$1,'DB Runes '!$A:$AP,'DB Runes'!$AR1282,FALSE)</f>
        <v>0</v>
      </c>
      <c r="T1282">
        <f>HLOOKUP(T$1,'DB Runes '!$A:$AP,'DB Runes'!$AR1282,FALSE)</f>
        <v>0</v>
      </c>
      <c r="U1282">
        <f>HLOOKUP(U$1,'DB Runes '!$A:$AP,'DB Runes'!$AR1282,FALSE)</f>
        <v>0</v>
      </c>
      <c r="V1282">
        <f>HLOOKUP(V$1,'DB Runes '!$A:$AP,'DB Runes'!$AR1282,FALSE)</f>
        <v>0</v>
      </c>
      <c r="W1282">
        <f>HLOOKUP(W$1,'DB Runes '!$A:$AP,'DB Runes'!$AR1282,FALSE)</f>
        <v>0</v>
      </c>
      <c r="X1282">
        <f>HLOOKUP(X$1,'DB Runes '!$A:$AP,'DB Runes'!$AR1282,FALSE)</f>
        <v>0</v>
      </c>
      <c r="Y1282">
        <f>HLOOKUP(Y$1,'DB Runes '!$A:$AP,'DB Runes'!$AR1282,FALSE)</f>
        <v>0</v>
      </c>
      <c r="Z1282">
        <f>HLOOKUP(Z$1,'DB Runes '!$A:$AP,'DB Runes'!$AR1282,FALSE)</f>
        <v>0</v>
      </c>
      <c r="AA1282">
        <f>HLOOKUP(AA$1,'DB Runes '!$A:$AP,'DB Runes'!$AR1282,FALSE)</f>
        <v>0</v>
      </c>
      <c r="AB1282">
        <f>HLOOKUP(AB$1,'DB Runes '!$A:$AP,'DB Runes'!$AR1282,FALSE)</f>
        <v>0</v>
      </c>
      <c r="AC1282">
        <f>HLOOKUP(AC$1,'DB Runes '!$A:$AP,'DB Runes'!$AR1282,FALSE)</f>
        <v>0</v>
      </c>
      <c r="AD1282">
        <f>HLOOKUP(AD$1,'DB Runes '!$A:$AP,'DB Runes'!$AR1282,FALSE)</f>
        <v>0</v>
      </c>
      <c r="AE1282">
        <f>HLOOKUP(AE$1,'DB Runes '!$A:$AP,'DB Runes'!$AR1282,FALSE)</f>
        <v>0</v>
      </c>
      <c r="AF1282">
        <f>HLOOKUP(AF$1,'DB Runes '!$A:$AP,'DB Runes'!$AR1282,FALSE)</f>
        <v>0</v>
      </c>
      <c r="AG1282">
        <f>HLOOKUP(AG$1,'DB Runes '!$A:$AP,'DB Runes'!$AR1282,FALSE)</f>
        <v>0</v>
      </c>
      <c r="AH1282">
        <f>HLOOKUP(AH$1,'DB Runes '!$A:$AP,'DB Runes'!$AR1282,FALSE)</f>
        <v>0</v>
      </c>
      <c r="AI1282">
        <f>HLOOKUP(AI$1,'DB Runes '!$A:$AP,'DB Runes'!$AR1282,FALSE)</f>
        <v>0</v>
      </c>
      <c r="AJ1282">
        <f>HLOOKUP(AJ$1,'DB Runes '!$A:$AP,'DB Runes'!$AR1282,FALSE)</f>
        <v>0</v>
      </c>
      <c r="AK1282">
        <f>HLOOKUP(AK$1,'DB Runes '!$A:$AP,'DB Runes'!$AR1282,FALSE)</f>
        <v>0</v>
      </c>
      <c r="AL1282">
        <f>HLOOKUP(AL$1,'DB Runes '!$A:$AP,'DB Runes'!$AR1282,FALSE)</f>
        <v>0</v>
      </c>
      <c r="AM1282">
        <f>HLOOKUP(AM$1,'DB Runes '!$A:$AP,'DB Runes'!$AR1282,FALSE)</f>
        <v>0</v>
      </c>
      <c r="AN1282">
        <f>HLOOKUP(AN$1,'DB Runes '!$A:$AP,'DB Runes'!$AR1282,FALSE)</f>
        <v>0</v>
      </c>
      <c r="AO1282">
        <f>HLOOKUP(AO$1,'DB Runes '!$A:$AP,'DB Runes'!$AR1282,FALSE)</f>
        <v>0</v>
      </c>
      <c r="AP1282">
        <f>HLOOKUP(AP$1,'DB Runes '!$A:$AP,'DB Runes'!$AR1282,FALSE)</f>
        <v>0</v>
      </c>
      <c r="AR1282">
        <v>1282</v>
      </c>
    </row>
    <row r="1283" spans="1:44" x14ac:dyDescent="0.25">
      <c r="A1283">
        <f>HLOOKUP(A$1,'DB Runes '!$A:$AP,'DB Runes'!$AR1283,FALSE)</f>
        <v>0</v>
      </c>
      <c r="B1283">
        <f>HLOOKUP(B$1,'DB Runes '!$A:$AP,'DB Runes'!$AR1283,FALSE)</f>
        <v>0</v>
      </c>
      <c r="C1283">
        <f>HLOOKUP(C$1,'DB Runes '!$A:$AP,'DB Runes'!$AR1283,FALSE)</f>
        <v>0</v>
      </c>
      <c r="D1283">
        <f>HLOOKUP(D$1,'DB Runes '!$A:$AP,'DB Runes'!$AR1283,FALSE)</f>
        <v>0</v>
      </c>
      <c r="E1283">
        <f>HLOOKUP(E$1,'DB Runes '!$A:$AP,'DB Runes'!$AR1283,FALSE)</f>
        <v>0</v>
      </c>
      <c r="F1283">
        <f>HLOOKUP(F$1,'DB Runes '!$A:$AP,'DB Runes'!$AR1283,FALSE)</f>
        <v>0</v>
      </c>
      <c r="G1283">
        <f>HLOOKUP(G$1,'DB Runes '!$A:$AP,'DB Runes'!$AR1283,FALSE)</f>
        <v>0</v>
      </c>
      <c r="H1283">
        <f>HLOOKUP(H$1,'DB Runes '!$A:$AP,'DB Runes'!$AR1283,FALSE)</f>
        <v>0</v>
      </c>
      <c r="I1283">
        <f>HLOOKUP(I$1,'DB Runes '!$A:$AP,'DB Runes'!$AR1283,FALSE)</f>
        <v>0</v>
      </c>
      <c r="J1283">
        <f>HLOOKUP(J$1,'DB Runes '!$A:$AP,'DB Runes'!$AR1283,FALSE)</f>
        <v>0</v>
      </c>
      <c r="K1283">
        <f>HLOOKUP(K$1,'DB Runes '!$A:$AP,'DB Runes'!$AR1283,FALSE)</f>
        <v>0</v>
      </c>
      <c r="L1283">
        <f>HLOOKUP(L$1,'DB Runes '!$A:$AP,'DB Runes'!$AR1283,FALSE)</f>
        <v>0</v>
      </c>
      <c r="M1283">
        <f>HLOOKUP(M$1,'DB Runes '!$A:$AP,'DB Runes'!$AR1283,FALSE)</f>
        <v>0</v>
      </c>
      <c r="N1283">
        <f>HLOOKUP(N$1,'DB Runes '!$A:$AP,'DB Runes'!$AR1283,FALSE)</f>
        <v>0</v>
      </c>
      <c r="O1283">
        <f>HLOOKUP(O$1,'DB Runes '!$A:$AP,'DB Runes'!$AR1283,FALSE)</f>
        <v>0</v>
      </c>
      <c r="P1283">
        <f>HLOOKUP(P$1,'DB Runes '!$A:$AP,'DB Runes'!$AR1283,FALSE)</f>
        <v>0</v>
      </c>
      <c r="Q1283">
        <f>HLOOKUP(Q$1,'DB Runes '!$A:$AP,'DB Runes'!$AR1283,FALSE)</f>
        <v>0</v>
      </c>
      <c r="R1283">
        <f>HLOOKUP(R$1,'DB Runes '!$A:$AP,'DB Runes'!$AR1283,FALSE)</f>
        <v>0</v>
      </c>
      <c r="S1283">
        <f>HLOOKUP(S$1,'DB Runes '!$A:$AP,'DB Runes'!$AR1283,FALSE)</f>
        <v>0</v>
      </c>
      <c r="T1283">
        <f>HLOOKUP(T$1,'DB Runes '!$A:$AP,'DB Runes'!$AR1283,FALSE)</f>
        <v>0</v>
      </c>
      <c r="U1283">
        <f>HLOOKUP(U$1,'DB Runes '!$A:$AP,'DB Runes'!$AR1283,FALSE)</f>
        <v>0</v>
      </c>
      <c r="V1283">
        <f>HLOOKUP(V$1,'DB Runes '!$A:$AP,'DB Runes'!$AR1283,FALSE)</f>
        <v>0</v>
      </c>
      <c r="W1283">
        <f>HLOOKUP(W$1,'DB Runes '!$A:$AP,'DB Runes'!$AR1283,FALSE)</f>
        <v>0</v>
      </c>
      <c r="X1283">
        <f>HLOOKUP(X$1,'DB Runes '!$A:$AP,'DB Runes'!$AR1283,FALSE)</f>
        <v>0</v>
      </c>
      <c r="Y1283">
        <f>HLOOKUP(Y$1,'DB Runes '!$A:$AP,'DB Runes'!$AR1283,FALSE)</f>
        <v>0</v>
      </c>
      <c r="Z1283">
        <f>HLOOKUP(Z$1,'DB Runes '!$A:$AP,'DB Runes'!$AR1283,FALSE)</f>
        <v>0</v>
      </c>
      <c r="AA1283">
        <f>HLOOKUP(AA$1,'DB Runes '!$A:$AP,'DB Runes'!$AR1283,FALSE)</f>
        <v>0</v>
      </c>
      <c r="AB1283">
        <f>HLOOKUP(AB$1,'DB Runes '!$A:$AP,'DB Runes'!$AR1283,FALSE)</f>
        <v>0</v>
      </c>
      <c r="AC1283">
        <f>HLOOKUP(AC$1,'DB Runes '!$A:$AP,'DB Runes'!$AR1283,FALSE)</f>
        <v>0</v>
      </c>
      <c r="AD1283">
        <f>HLOOKUP(AD$1,'DB Runes '!$A:$AP,'DB Runes'!$AR1283,FALSE)</f>
        <v>0</v>
      </c>
      <c r="AE1283">
        <f>HLOOKUP(AE$1,'DB Runes '!$A:$AP,'DB Runes'!$AR1283,FALSE)</f>
        <v>0</v>
      </c>
      <c r="AF1283">
        <f>HLOOKUP(AF$1,'DB Runes '!$A:$AP,'DB Runes'!$AR1283,FALSE)</f>
        <v>0</v>
      </c>
      <c r="AG1283">
        <f>HLOOKUP(AG$1,'DB Runes '!$A:$AP,'DB Runes'!$AR1283,FALSE)</f>
        <v>0</v>
      </c>
      <c r="AH1283">
        <f>HLOOKUP(AH$1,'DB Runes '!$A:$AP,'DB Runes'!$AR1283,FALSE)</f>
        <v>0</v>
      </c>
      <c r="AI1283">
        <f>HLOOKUP(AI$1,'DB Runes '!$A:$AP,'DB Runes'!$AR1283,FALSE)</f>
        <v>0</v>
      </c>
      <c r="AJ1283">
        <f>HLOOKUP(AJ$1,'DB Runes '!$A:$AP,'DB Runes'!$AR1283,FALSE)</f>
        <v>0</v>
      </c>
      <c r="AK1283">
        <f>HLOOKUP(AK$1,'DB Runes '!$A:$AP,'DB Runes'!$AR1283,FALSE)</f>
        <v>0</v>
      </c>
      <c r="AL1283">
        <f>HLOOKUP(AL$1,'DB Runes '!$A:$AP,'DB Runes'!$AR1283,FALSE)</f>
        <v>0</v>
      </c>
      <c r="AM1283">
        <f>HLOOKUP(AM$1,'DB Runes '!$A:$AP,'DB Runes'!$AR1283,FALSE)</f>
        <v>0</v>
      </c>
      <c r="AN1283">
        <f>HLOOKUP(AN$1,'DB Runes '!$A:$AP,'DB Runes'!$AR1283,FALSE)</f>
        <v>0</v>
      </c>
      <c r="AO1283">
        <f>HLOOKUP(AO$1,'DB Runes '!$A:$AP,'DB Runes'!$AR1283,FALSE)</f>
        <v>0</v>
      </c>
      <c r="AP1283">
        <f>HLOOKUP(AP$1,'DB Runes '!$A:$AP,'DB Runes'!$AR1283,FALSE)</f>
        <v>0</v>
      </c>
      <c r="AR1283">
        <v>1283</v>
      </c>
    </row>
    <row r="1284" spans="1:44" x14ac:dyDescent="0.25">
      <c r="A1284">
        <f>HLOOKUP(A$1,'DB Runes '!$A:$AP,'DB Runes'!$AR1284,FALSE)</f>
        <v>0</v>
      </c>
      <c r="B1284">
        <f>HLOOKUP(B$1,'DB Runes '!$A:$AP,'DB Runes'!$AR1284,FALSE)</f>
        <v>0</v>
      </c>
      <c r="C1284">
        <f>HLOOKUP(C$1,'DB Runes '!$A:$AP,'DB Runes'!$AR1284,FALSE)</f>
        <v>0</v>
      </c>
      <c r="D1284">
        <f>HLOOKUP(D$1,'DB Runes '!$A:$AP,'DB Runes'!$AR1284,FALSE)</f>
        <v>0</v>
      </c>
      <c r="E1284">
        <f>HLOOKUP(E$1,'DB Runes '!$A:$AP,'DB Runes'!$AR1284,FALSE)</f>
        <v>0</v>
      </c>
      <c r="F1284">
        <f>HLOOKUP(F$1,'DB Runes '!$A:$AP,'DB Runes'!$AR1284,FALSE)</f>
        <v>0</v>
      </c>
      <c r="G1284">
        <f>HLOOKUP(G$1,'DB Runes '!$A:$AP,'DB Runes'!$AR1284,FALSE)</f>
        <v>0</v>
      </c>
      <c r="H1284">
        <f>HLOOKUP(H$1,'DB Runes '!$A:$AP,'DB Runes'!$AR1284,FALSE)</f>
        <v>0</v>
      </c>
      <c r="I1284">
        <f>HLOOKUP(I$1,'DB Runes '!$A:$AP,'DB Runes'!$AR1284,FALSE)</f>
        <v>0</v>
      </c>
      <c r="J1284">
        <f>HLOOKUP(J$1,'DB Runes '!$A:$AP,'DB Runes'!$AR1284,FALSE)</f>
        <v>0</v>
      </c>
      <c r="K1284">
        <f>HLOOKUP(K$1,'DB Runes '!$A:$AP,'DB Runes'!$AR1284,FALSE)</f>
        <v>0</v>
      </c>
      <c r="L1284">
        <f>HLOOKUP(L$1,'DB Runes '!$A:$AP,'DB Runes'!$AR1284,FALSE)</f>
        <v>0</v>
      </c>
      <c r="M1284">
        <f>HLOOKUP(M$1,'DB Runes '!$A:$AP,'DB Runes'!$AR1284,FALSE)</f>
        <v>0</v>
      </c>
      <c r="N1284">
        <f>HLOOKUP(N$1,'DB Runes '!$A:$AP,'DB Runes'!$AR1284,FALSE)</f>
        <v>0</v>
      </c>
      <c r="O1284">
        <f>HLOOKUP(O$1,'DB Runes '!$A:$AP,'DB Runes'!$AR1284,FALSE)</f>
        <v>0</v>
      </c>
      <c r="P1284">
        <f>HLOOKUP(P$1,'DB Runes '!$A:$AP,'DB Runes'!$AR1284,FALSE)</f>
        <v>0</v>
      </c>
      <c r="Q1284">
        <f>HLOOKUP(Q$1,'DB Runes '!$A:$AP,'DB Runes'!$AR1284,FALSE)</f>
        <v>0</v>
      </c>
      <c r="R1284">
        <f>HLOOKUP(R$1,'DB Runes '!$A:$AP,'DB Runes'!$AR1284,FALSE)</f>
        <v>0</v>
      </c>
      <c r="S1284">
        <f>HLOOKUP(S$1,'DB Runes '!$A:$AP,'DB Runes'!$AR1284,FALSE)</f>
        <v>0</v>
      </c>
      <c r="T1284">
        <f>HLOOKUP(T$1,'DB Runes '!$A:$AP,'DB Runes'!$AR1284,FALSE)</f>
        <v>0</v>
      </c>
      <c r="U1284">
        <f>HLOOKUP(U$1,'DB Runes '!$A:$AP,'DB Runes'!$AR1284,FALSE)</f>
        <v>0</v>
      </c>
      <c r="V1284">
        <f>HLOOKUP(V$1,'DB Runes '!$A:$AP,'DB Runes'!$AR1284,FALSE)</f>
        <v>0</v>
      </c>
      <c r="W1284">
        <f>HLOOKUP(W$1,'DB Runes '!$A:$AP,'DB Runes'!$AR1284,FALSE)</f>
        <v>0</v>
      </c>
      <c r="X1284">
        <f>HLOOKUP(X$1,'DB Runes '!$A:$AP,'DB Runes'!$AR1284,FALSE)</f>
        <v>0</v>
      </c>
      <c r="Y1284">
        <f>HLOOKUP(Y$1,'DB Runes '!$A:$AP,'DB Runes'!$AR1284,FALSE)</f>
        <v>0</v>
      </c>
      <c r="Z1284">
        <f>HLOOKUP(Z$1,'DB Runes '!$A:$AP,'DB Runes'!$AR1284,FALSE)</f>
        <v>0</v>
      </c>
      <c r="AA1284">
        <f>HLOOKUP(AA$1,'DB Runes '!$A:$AP,'DB Runes'!$AR1284,FALSE)</f>
        <v>0</v>
      </c>
      <c r="AB1284">
        <f>HLOOKUP(AB$1,'DB Runes '!$A:$AP,'DB Runes'!$AR1284,FALSE)</f>
        <v>0</v>
      </c>
      <c r="AC1284">
        <f>HLOOKUP(AC$1,'DB Runes '!$A:$AP,'DB Runes'!$AR1284,FALSE)</f>
        <v>0</v>
      </c>
      <c r="AD1284">
        <f>HLOOKUP(AD$1,'DB Runes '!$A:$AP,'DB Runes'!$AR1284,FALSE)</f>
        <v>0</v>
      </c>
      <c r="AE1284">
        <f>HLOOKUP(AE$1,'DB Runes '!$A:$AP,'DB Runes'!$AR1284,FALSE)</f>
        <v>0</v>
      </c>
      <c r="AF1284">
        <f>HLOOKUP(AF$1,'DB Runes '!$A:$AP,'DB Runes'!$AR1284,FALSE)</f>
        <v>0</v>
      </c>
      <c r="AG1284">
        <f>HLOOKUP(AG$1,'DB Runes '!$A:$AP,'DB Runes'!$AR1284,FALSE)</f>
        <v>0</v>
      </c>
      <c r="AH1284">
        <f>HLOOKUP(AH$1,'DB Runes '!$A:$AP,'DB Runes'!$AR1284,FALSE)</f>
        <v>0</v>
      </c>
      <c r="AI1284">
        <f>HLOOKUP(AI$1,'DB Runes '!$A:$AP,'DB Runes'!$AR1284,FALSE)</f>
        <v>0</v>
      </c>
      <c r="AJ1284">
        <f>HLOOKUP(AJ$1,'DB Runes '!$A:$AP,'DB Runes'!$AR1284,FALSE)</f>
        <v>0</v>
      </c>
      <c r="AK1284">
        <f>HLOOKUP(AK$1,'DB Runes '!$A:$AP,'DB Runes'!$AR1284,FALSE)</f>
        <v>0</v>
      </c>
      <c r="AL1284">
        <f>HLOOKUP(AL$1,'DB Runes '!$A:$AP,'DB Runes'!$AR1284,FALSE)</f>
        <v>0</v>
      </c>
      <c r="AM1284">
        <f>HLOOKUP(AM$1,'DB Runes '!$A:$AP,'DB Runes'!$AR1284,FALSE)</f>
        <v>0</v>
      </c>
      <c r="AN1284">
        <f>HLOOKUP(AN$1,'DB Runes '!$A:$AP,'DB Runes'!$AR1284,FALSE)</f>
        <v>0</v>
      </c>
      <c r="AO1284">
        <f>HLOOKUP(AO$1,'DB Runes '!$A:$AP,'DB Runes'!$AR1284,FALSE)</f>
        <v>0</v>
      </c>
      <c r="AP1284">
        <f>HLOOKUP(AP$1,'DB Runes '!$A:$AP,'DB Runes'!$AR1284,FALSE)</f>
        <v>0</v>
      </c>
      <c r="AR1284">
        <v>1284</v>
      </c>
    </row>
    <row r="1285" spans="1:44" x14ac:dyDescent="0.25">
      <c r="A1285">
        <f>HLOOKUP(A$1,'DB Runes '!$A:$AP,'DB Runes'!$AR1285,FALSE)</f>
        <v>0</v>
      </c>
      <c r="B1285">
        <f>HLOOKUP(B$1,'DB Runes '!$A:$AP,'DB Runes'!$AR1285,FALSE)</f>
        <v>0</v>
      </c>
      <c r="C1285">
        <f>HLOOKUP(C$1,'DB Runes '!$A:$AP,'DB Runes'!$AR1285,FALSE)</f>
        <v>0</v>
      </c>
      <c r="D1285">
        <f>HLOOKUP(D$1,'DB Runes '!$A:$AP,'DB Runes'!$AR1285,FALSE)</f>
        <v>0</v>
      </c>
      <c r="E1285">
        <f>HLOOKUP(E$1,'DB Runes '!$A:$AP,'DB Runes'!$AR1285,FALSE)</f>
        <v>0</v>
      </c>
      <c r="F1285">
        <f>HLOOKUP(F$1,'DB Runes '!$A:$AP,'DB Runes'!$AR1285,FALSE)</f>
        <v>0</v>
      </c>
      <c r="G1285">
        <f>HLOOKUP(G$1,'DB Runes '!$A:$AP,'DB Runes'!$AR1285,FALSE)</f>
        <v>0</v>
      </c>
      <c r="H1285">
        <f>HLOOKUP(H$1,'DB Runes '!$A:$AP,'DB Runes'!$AR1285,FALSE)</f>
        <v>0</v>
      </c>
      <c r="I1285">
        <f>HLOOKUP(I$1,'DB Runes '!$A:$AP,'DB Runes'!$AR1285,FALSE)</f>
        <v>0</v>
      </c>
      <c r="J1285">
        <f>HLOOKUP(J$1,'DB Runes '!$A:$AP,'DB Runes'!$AR1285,FALSE)</f>
        <v>0</v>
      </c>
      <c r="K1285">
        <f>HLOOKUP(K$1,'DB Runes '!$A:$AP,'DB Runes'!$AR1285,FALSE)</f>
        <v>0</v>
      </c>
      <c r="L1285">
        <f>HLOOKUP(L$1,'DB Runes '!$A:$AP,'DB Runes'!$AR1285,FALSE)</f>
        <v>0</v>
      </c>
      <c r="M1285">
        <f>HLOOKUP(M$1,'DB Runes '!$A:$AP,'DB Runes'!$AR1285,FALSE)</f>
        <v>0</v>
      </c>
      <c r="N1285">
        <f>HLOOKUP(N$1,'DB Runes '!$A:$AP,'DB Runes'!$AR1285,FALSE)</f>
        <v>0</v>
      </c>
      <c r="O1285">
        <f>HLOOKUP(O$1,'DB Runes '!$A:$AP,'DB Runes'!$AR1285,FALSE)</f>
        <v>0</v>
      </c>
      <c r="P1285">
        <f>HLOOKUP(P$1,'DB Runes '!$A:$AP,'DB Runes'!$AR1285,FALSE)</f>
        <v>0</v>
      </c>
      <c r="Q1285">
        <f>HLOOKUP(Q$1,'DB Runes '!$A:$AP,'DB Runes'!$AR1285,FALSE)</f>
        <v>0</v>
      </c>
      <c r="R1285">
        <f>HLOOKUP(R$1,'DB Runes '!$A:$AP,'DB Runes'!$AR1285,FALSE)</f>
        <v>0</v>
      </c>
      <c r="S1285">
        <f>HLOOKUP(S$1,'DB Runes '!$A:$AP,'DB Runes'!$AR1285,FALSE)</f>
        <v>0</v>
      </c>
      <c r="T1285">
        <f>HLOOKUP(T$1,'DB Runes '!$A:$AP,'DB Runes'!$AR1285,FALSE)</f>
        <v>0</v>
      </c>
      <c r="U1285">
        <f>HLOOKUP(U$1,'DB Runes '!$A:$AP,'DB Runes'!$AR1285,FALSE)</f>
        <v>0</v>
      </c>
      <c r="V1285">
        <f>HLOOKUP(V$1,'DB Runes '!$A:$AP,'DB Runes'!$AR1285,FALSE)</f>
        <v>0</v>
      </c>
      <c r="W1285">
        <f>HLOOKUP(W$1,'DB Runes '!$A:$AP,'DB Runes'!$AR1285,FALSE)</f>
        <v>0</v>
      </c>
      <c r="X1285">
        <f>HLOOKUP(X$1,'DB Runes '!$A:$AP,'DB Runes'!$AR1285,FALSE)</f>
        <v>0</v>
      </c>
      <c r="Y1285">
        <f>HLOOKUP(Y$1,'DB Runes '!$A:$AP,'DB Runes'!$AR1285,FALSE)</f>
        <v>0</v>
      </c>
      <c r="Z1285">
        <f>HLOOKUP(Z$1,'DB Runes '!$A:$AP,'DB Runes'!$AR1285,FALSE)</f>
        <v>0</v>
      </c>
      <c r="AA1285">
        <f>HLOOKUP(AA$1,'DB Runes '!$A:$AP,'DB Runes'!$AR1285,FALSE)</f>
        <v>0</v>
      </c>
      <c r="AB1285">
        <f>HLOOKUP(AB$1,'DB Runes '!$A:$AP,'DB Runes'!$AR1285,FALSE)</f>
        <v>0</v>
      </c>
      <c r="AC1285">
        <f>HLOOKUP(AC$1,'DB Runes '!$A:$AP,'DB Runes'!$AR1285,FALSE)</f>
        <v>0</v>
      </c>
      <c r="AD1285">
        <f>HLOOKUP(AD$1,'DB Runes '!$A:$AP,'DB Runes'!$AR1285,FALSE)</f>
        <v>0</v>
      </c>
      <c r="AE1285">
        <f>HLOOKUP(AE$1,'DB Runes '!$A:$AP,'DB Runes'!$AR1285,FALSE)</f>
        <v>0</v>
      </c>
      <c r="AF1285">
        <f>HLOOKUP(AF$1,'DB Runes '!$A:$AP,'DB Runes'!$AR1285,FALSE)</f>
        <v>0</v>
      </c>
      <c r="AG1285">
        <f>HLOOKUP(AG$1,'DB Runes '!$A:$AP,'DB Runes'!$AR1285,FALSE)</f>
        <v>0</v>
      </c>
      <c r="AH1285">
        <f>HLOOKUP(AH$1,'DB Runes '!$A:$AP,'DB Runes'!$AR1285,FALSE)</f>
        <v>0</v>
      </c>
      <c r="AI1285">
        <f>HLOOKUP(AI$1,'DB Runes '!$A:$AP,'DB Runes'!$AR1285,FALSE)</f>
        <v>0</v>
      </c>
      <c r="AJ1285">
        <f>HLOOKUP(AJ$1,'DB Runes '!$A:$AP,'DB Runes'!$AR1285,FALSE)</f>
        <v>0</v>
      </c>
      <c r="AK1285">
        <f>HLOOKUP(AK$1,'DB Runes '!$A:$AP,'DB Runes'!$AR1285,FALSE)</f>
        <v>0</v>
      </c>
      <c r="AL1285">
        <f>HLOOKUP(AL$1,'DB Runes '!$A:$AP,'DB Runes'!$AR1285,FALSE)</f>
        <v>0</v>
      </c>
      <c r="AM1285">
        <f>HLOOKUP(AM$1,'DB Runes '!$A:$AP,'DB Runes'!$AR1285,FALSE)</f>
        <v>0</v>
      </c>
      <c r="AN1285">
        <f>HLOOKUP(AN$1,'DB Runes '!$A:$AP,'DB Runes'!$AR1285,FALSE)</f>
        <v>0</v>
      </c>
      <c r="AO1285">
        <f>HLOOKUP(AO$1,'DB Runes '!$A:$AP,'DB Runes'!$AR1285,FALSE)</f>
        <v>0</v>
      </c>
      <c r="AP1285">
        <f>HLOOKUP(AP$1,'DB Runes '!$A:$AP,'DB Runes'!$AR1285,FALSE)</f>
        <v>0</v>
      </c>
      <c r="AR1285">
        <v>1285</v>
      </c>
    </row>
    <row r="1286" spans="1:44" x14ac:dyDescent="0.25">
      <c r="A1286">
        <f>HLOOKUP(A$1,'DB Runes '!$A:$AP,'DB Runes'!$AR1286,FALSE)</f>
        <v>0</v>
      </c>
      <c r="B1286">
        <f>HLOOKUP(B$1,'DB Runes '!$A:$AP,'DB Runes'!$AR1286,FALSE)</f>
        <v>0</v>
      </c>
      <c r="C1286">
        <f>HLOOKUP(C$1,'DB Runes '!$A:$AP,'DB Runes'!$AR1286,FALSE)</f>
        <v>0</v>
      </c>
      <c r="D1286">
        <f>HLOOKUP(D$1,'DB Runes '!$A:$AP,'DB Runes'!$AR1286,FALSE)</f>
        <v>0</v>
      </c>
      <c r="E1286">
        <f>HLOOKUP(E$1,'DB Runes '!$A:$AP,'DB Runes'!$AR1286,FALSE)</f>
        <v>0</v>
      </c>
      <c r="F1286">
        <f>HLOOKUP(F$1,'DB Runes '!$A:$AP,'DB Runes'!$AR1286,FALSE)</f>
        <v>0</v>
      </c>
      <c r="G1286">
        <f>HLOOKUP(G$1,'DB Runes '!$A:$AP,'DB Runes'!$AR1286,FALSE)</f>
        <v>0</v>
      </c>
      <c r="H1286">
        <f>HLOOKUP(H$1,'DB Runes '!$A:$AP,'DB Runes'!$AR1286,FALSE)</f>
        <v>0</v>
      </c>
      <c r="I1286">
        <f>HLOOKUP(I$1,'DB Runes '!$A:$AP,'DB Runes'!$AR1286,FALSE)</f>
        <v>0</v>
      </c>
      <c r="J1286">
        <f>HLOOKUP(J$1,'DB Runes '!$A:$AP,'DB Runes'!$AR1286,FALSE)</f>
        <v>0</v>
      </c>
      <c r="K1286">
        <f>HLOOKUP(K$1,'DB Runes '!$A:$AP,'DB Runes'!$AR1286,FALSE)</f>
        <v>0</v>
      </c>
      <c r="L1286">
        <f>HLOOKUP(L$1,'DB Runes '!$A:$AP,'DB Runes'!$AR1286,FALSE)</f>
        <v>0</v>
      </c>
      <c r="M1286">
        <f>HLOOKUP(M$1,'DB Runes '!$A:$AP,'DB Runes'!$AR1286,FALSE)</f>
        <v>0</v>
      </c>
      <c r="N1286">
        <f>HLOOKUP(N$1,'DB Runes '!$A:$AP,'DB Runes'!$AR1286,FALSE)</f>
        <v>0</v>
      </c>
      <c r="O1286">
        <f>HLOOKUP(O$1,'DB Runes '!$A:$AP,'DB Runes'!$AR1286,FALSE)</f>
        <v>0</v>
      </c>
      <c r="P1286">
        <f>HLOOKUP(P$1,'DB Runes '!$A:$AP,'DB Runes'!$AR1286,FALSE)</f>
        <v>0</v>
      </c>
      <c r="Q1286">
        <f>HLOOKUP(Q$1,'DB Runes '!$A:$AP,'DB Runes'!$AR1286,FALSE)</f>
        <v>0</v>
      </c>
      <c r="R1286">
        <f>HLOOKUP(R$1,'DB Runes '!$A:$AP,'DB Runes'!$AR1286,FALSE)</f>
        <v>0</v>
      </c>
      <c r="S1286">
        <f>HLOOKUP(S$1,'DB Runes '!$A:$AP,'DB Runes'!$AR1286,FALSE)</f>
        <v>0</v>
      </c>
      <c r="T1286">
        <f>HLOOKUP(T$1,'DB Runes '!$A:$AP,'DB Runes'!$AR1286,FALSE)</f>
        <v>0</v>
      </c>
      <c r="U1286">
        <f>HLOOKUP(U$1,'DB Runes '!$A:$AP,'DB Runes'!$AR1286,FALSE)</f>
        <v>0</v>
      </c>
      <c r="V1286">
        <f>HLOOKUP(V$1,'DB Runes '!$A:$AP,'DB Runes'!$AR1286,FALSE)</f>
        <v>0</v>
      </c>
      <c r="W1286">
        <f>HLOOKUP(W$1,'DB Runes '!$A:$AP,'DB Runes'!$AR1286,FALSE)</f>
        <v>0</v>
      </c>
      <c r="X1286">
        <f>HLOOKUP(X$1,'DB Runes '!$A:$AP,'DB Runes'!$AR1286,FALSE)</f>
        <v>0</v>
      </c>
      <c r="Y1286">
        <f>HLOOKUP(Y$1,'DB Runes '!$A:$AP,'DB Runes'!$AR1286,FALSE)</f>
        <v>0</v>
      </c>
      <c r="Z1286">
        <f>HLOOKUP(Z$1,'DB Runes '!$A:$AP,'DB Runes'!$AR1286,FALSE)</f>
        <v>0</v>
      </c>
      <c r="AA1286">
        <f>HLOOKUP(AA$1,'DB Runes '!$A:$AP,'DB Runes'!$AR1286,FALSE)</f>
        <v>0</v>
      </c>
      <c r="AB1286">
        <f>HLOOKUP(AB$1,'DB Runes '!$A:$AP,'DB Runes'!$AR1286,FALSE)</f>
        <v>0</v>
      </c>
      <c r="AC1286">
        <f>HLOOKUP(AC$1,'DB Runes '!$A:$AP,'DB Runes'!$AR1286,FALSE)</f>
        <v>0</v>
      </c>
      <c r="AD1286">
        <f>HLOOKUP(AD$1,'DB Runes '!$A:$AP,'DB Runes'!$AR1286,FALSE)</f>
        <v>0</v>
      </c>
      <c r="AE1286">
        <f>HLOOKUP(AE$1,'DB Runes '!$A:$AP,'DB Runes'!$AR1286,FALSE)</f>
        <v>0</v>
      </c>
      <c r="AF1286">
        <f>HLOOKUP(AF$1,'DB Runes '!$A:$AP,'DB Runes'!$AR1286,FALSE)</f>
        <v>0</v>
      </c>
      <c r="AG1286">
        <f>HLOOKUP(AG$1,'DB Runes '!$A:$AP,'DB Runes'!$AR1286,FALSE)</f>
        <v>0</v>
      </c>
      <c r="AH1286">
        <f>HLOOKUP(AH$1,'DB Runes '!$A:$AP,'DB Runes'!$AR1286,FALSE)</f>
        <v>0</v>
      </c>
      <c r="AI1286">
        <f>HLOOKUP(AI$1,'DB Runes '!$A:$AP,'DB Runes'!$AR1286,FALSE)</f>
        <v>0</v>
      </c>
      <c r="AJ1286">
        <f>HLOOKUP(AJ$1,'DB Runes '!$A:$AP,'DB Runes'!$AR1286,FALSE)</f>
        <v>0</v>
      </c>
      <c r="AK1286">
        <f>HLOOKUP(AK$1,'DB Runes '!$A:$AP,'DB Runes'!$AR1286,FALSE)</f>
        <v>0</v>
      </c>
      <c r="AL1286">
        <f>HLOOKUP(AL$1,'DB Runes '!$A:$AP,'DB Runes'!$AR1286,FALSE)</f>
        <v>0</v>
      </c>
      <c r="AM1286">
        <f>HLOOKUP(AM$1,'DB Runes '!$A:$AP,'DB Runes'!$AR1286,FALSE)</f>
        <v>0</v>
      </c>
      <c r="AN1286">
        <f>HLOOKUP(AN$1,'DB Runes '!$A:$AP,'DB Runes'!$AR1286,FALSE)</f>
        <v>0</v>
      </c>
      <c r="AO1286">
        <f>HLOOKUP(AO$1,'DB Runes '!$A:$AP,'DB Runes'!$AR1286,FALSE)</f>
        <v>0</v>
      </c>
      <c r="AP1286">
        <f>HLOOKUP(AP$1,'DB Runes '!$A:$AP,'DB Runes'!$AR1286,FALSE)</f>
        <v>0</v>
      </c>
      <c r="AR1286">
        <v>1286</v>
      </c>
    </row>
    <row r="1287" spans="1:44" x14ac:dyDescent="0.25">
      <c r="A1287">
        <f>HLOOKUP(A$1,'DB Runes '!$A:$AP,'DB Runes'!$AR1287,FALSE)</f>
        <v>0</v>
      </c>
      <c r="B1287">
        <f>HLOOKUP(B$1,'DB Runes '!$A:$AP,'DB Runes'!$AR1287,FALSE)</f>
        <v>0</v>
      </c>
      <c r="C1287">
        <f>HLOOKUP(C$1,'DB Runes '!$A:$AP,'DB Runes'!$AR1287,FALSE)</f>
        <v>0</v>
      </c>
      <c r="D1287">
        <f>HLOOKUP(D$1,'DB Runes '!$A:$AP,'DB Runes'!$AR1287,FALSE)</f>
        <v>0</v>
      </c>
      <c r="E1287">
        <f>HLOOKUP(E$1,'DB Runes '!$A:$AP,'DB Runes'!$AR1287,FALSE)</f>
        <v>0</v>
      </c>
      <c r="F1287">
        <f>HLOOKUP(F$1,'DB Runes '!$A:$AP,'DB Runes'!$AR1287,FALSE)</f>
        <v>0</v>
      </c>
      <c r="G1287">
        <f>HLOOKUP(G$1,'DB Runes '!$A:$AP,'DB Runes'!$AR1287,FALSE)</f>
        <v>0</v>
      </c>
      <c r="H1287">
        <f>HLOOKUP(H$1,'DB Runes '!$A:$AP,'DB Runes'!$AR1287,FALSE)</f>
        <v>0</v>
      </c>
      <c r="I1287">
        <f>HLOOKUP(I$1,'DB Runes '!$A:$AP,'DB Runes'!$AR1287,FALSE)</f>
        <v>0</v>
      </c>
      <c r="J1287">
        <f>HLOOKUP(J$1,'DB Runes '!$A:$AP,'DB Runes'!$AR1287,FALSE)</f>
        <v>0</v>
      </c>
      <c r="K1287">
        <f>HLOOKUP(K$1,'DB Runes '!$A:$AP,'DB Runes'!$AR1287,FALSE)</f>
        <v>0</v>
      </c>
      <c r="L1287">
        <f>HLOOKUP(L$1,'DB Runes '!$A:$AP,'DB Runes'!$AR1287,FALSE)</f>
        <v>0</v>
      </c>
      <c r="M1287">
        <f>HLOOKUP(M$1,'DB Runes '!$A:$AP,'DB Runes'!$AR1287,FALSE)</f>
        <v>0</v>
      </c>
      <c r="N1287">
        <f>HLOOKUP(N$1,'DB Runes '!$A:$AP,'DB Runes'!$AR1287,FALSE)</f>
        <v>0</v>
      </c>
      <c r="O1287">
        <f>HLOOKUP(O$1,'DB Runes '!$A:$AP,'DB Runes'!$AR1287,FALSE)</f>
        <v>0</v>
      </c>
      <c r="P1287">
        <f>HLOOKUP(P$1,'DB Runes '!$A:$AP,'DB Runes'!$AR1287,FALSE)</f>
        <v>0</v>
      </c>
      <c r="Q1287">
        <f>HLOOKUP(Q$1,'DB Runes '!$A:$AP,'DB Runes'!$AR1287,FALSE)</f>
        <v>0</v>
      </c>
      <c r="R1287">
        <f>HLOOKUP(R$1,'DB Runes '!$A:$AP,'DB Runes'!$AR1287,FALSE)</f>
        <v>0</v>
      </c>
      <c r="S1287">
        <f>HLOOKUP(S$1,'DB Runes '!$A:$AP,'DB Runes'!$AR1287,FALSE)</f>
        <v>0</v>
      </c>
      <c r="T1287">
        <f>HLOOKUP(T$1,'DB Runes '!$A:$AP,'DB Runes'!$AR1287,FALSE)</f>
        <v>0</v>
      </c>
      <c r="U1287">
        <f>HLOOKUP(U$1,'DB Runes '!$A:$AP,'DB Runes'!$AR1287,FALSE)</f>
        <v>0</v>
      </c>
      <c r="V1287">
        <f>HLOOKUP(V$1,'DB Runes '!$A:$AP,'DB Runes'!$AR1287,FALSE)</f>
        <v>0</v>
      </c>
      <c r="W1287">
        <f>HLOOKUP(W$1,'DB Runes '!$A:$AP,'DB Runes'!$AR1287,FALSE)</f>
        <v>0</v>
      </c>
      <c r="X1287">
        <f>HLOOKUP(X$1,'DB Runes '!$A:$AP,'DB Runes'!$AR1287,FALSE)</f>
        <v>0</v>
      </c>
      <c r="Y1287">
        <f>HLOOKUP(Y$1,'DB Runes '!$A:$AP,'DB Runes'!$AR1287,FALSE)</f>
        <v>0</v>
      </c>
      <c r="Z1287">
        <f>HLOOKUP(Z$1,'DB Runes '!$A:$AP,'DB Runes'!$AR1287,FALSE)</f>
        <v>0</v>
      </c>
      <c r="AA1287">
        <f>HLOOKUP(AA$1,'DB Runes '!$A:$AP,'DB Runes'!$AR1287,FALSE)</f>
        <v>0</v>
      </c>
      <c r="AB1287">
        <f>HLOOKUP(AB$1,'DB Runes '!$A:$AP,'DB Runes'!$AR1287,FALSE)</f>
        <v>0</v>
      </c>
      <c r="AC1287">
        <f>HLOOKUP(AC$1,'DB Runes '!$A:$AP,'DB Runes'!$AR1287,FALSE)</f>
        <v>0</v>
      </c>
      <c r="AD1287">
        <f>HLOOKUP(AD$1,'DB Runes '!$A:$AP,'DB Runes'!$AR1287,FALSE)</f>
        <v>0</v>
      </c>
      <c r="AE1287">
        <f>HLOOKUP(AE$1,'DB Runes '!$A:$AP,'DB Runes'!$AR1287,FALSE)</f>
        <v>0</v>
      </c>
      <c r="AF1287">
        <f>HLOOKUP(AF$1,'DB Runes '!$A:$AP,'DB Runes'!$AR1287,FALSE)</f>
        <v>0</v>
      </c>
      <c r="AG1287">
        <f>HLOOKUP(AG$1,'DB Runes '!$A:$AP,'DB Runes'!$AR1287,FALSE)</f>
        <v>0</v>
      </c>
      <c r="AH1287">
        <f>HLOOKUP(AH$1,'DB Runes '!$A:$AP,'DB Runes'!$AR1287,FALSE)</f>
        <v>0</v>
      </c>
      <c r="AI1287">
        <f>HLOOKUP(AI$1,'DB Runes '!$A:$AP,'DB Runes'!$AR1287,FALSE)</f>
        <v>0</v>
      </c>
      <c r="AJ1287">
        <f>HLOOKUP(AJ$1,'DB Runes '!$A:$AP,'DB Runes'!$AR1287,FALSE)</f>
        <v>0</v>
      </c>
      <c r="AK1287">
        <f>HLOOKUP(AK$1,'DB Runes '!$A:$AP,'DB Runes'!$AR1287,FALSE)</f>
        <v>0</v>
      </c>
      <c r="AL1287">
        <f>HLOOKUP(AL$1,'DB Runes '!$A:$AP,'DB Runes'!$AR1287,FALSE)</f>
        <v>0</v>
      </c>
      <c r="AM1287">
        <f>HLOOKUP(AM$1,'DB Runes '!$A:$AP,'DB Runes'!$AR1287,FALSE)</f>
        <v>0</v>
      </c>
      <c r="AN1287">
        <f>HLOOKUP(AN$1,'DB Runes '!$A:$AP,'DB Runes'!$AR1287,FALSE)</f>
        <v>0</v>
      </c>
      <c r="AO1287">
        <f>HLOOKUP(AO$1,'DB Runes '!$A:$AP,'DB Runes'!$AR1287,FALSE)</f>
        <v>0</v>
      </c>
      <c r="AP1287">
        <f>HLOOKUP(AP$1,'DB Runes '!$A:$AP,'DB Runes'!$AR1287,FALSE)</f>
        <v>0</v>
      </c>
      <c r="AR1287">
        <v>1287</v>
      </c>
    </row>
    <row r="1288" spans="1:44" x14ac:dyDescent="0.25">
      <c r="A1288">
        <f>HLOOKUP(A$1,'DB Runes '!$A:$AP,'DB Runes'!$AR1288,FALSE)</f>
        <v>0</v>
      </c>
      <c r="B1288">
        <f>HLOOKUP(B$1,'DB Runes '!$A:$AP,'DB Runes'!$AR1288,FALSE)</f>
        <v>0</v>
      </c>
      <c r="C1288">
        <f>HLOOKUP(C$1,'DB Runes '!$A:$AP,'DB Runes'!$AR1288,FALSE)</f>
        <v>0</v>
      </c>
      <c r="D1288">
        <f>HLOOKUP(D$1,'DB Runes '!$A:$AP,'DB Runes'!$AR1288,FALSE)</f>
        <v>0</v>
      </c>
      <c r="E1288">
        <f>HLOOKUP(E$1,'DB Runes '!$A:$AP,'DB Runes'!$AR1288,FALSE)</f>
        <v>0</v>
      </c>
      <c r="F1288">
        <f>HLOOKUP(F$1,'DB Runes '!$A:$AP,'DB Runes'!$AR1288,FALSE)</f>
        <v>0</v>
      </c>
      <c r="G1288">
        <f>HLOOKUP(G$1,'DB Runes '!$A:$AP,'DB Runes'!$AR1288,FALSE)</f>
        <v>0</v>
      </c>
      <c r="H1288">
        <f>HLOOKUP(H$1,'DB Runes '!$A:$AP,'DB Runes'!$AR1288,FALSE)</f>
        <v>0</v>
      </c>
      <c r="I1288">
        <f>HLOOKUP(I$1,'DB Runes '!$A:$AP,'DB Runes'!$AR1288,FALSE)</f>
        <v>0</v>
      </c>
      <c r="J1288">
        <f>HLOOKUP(J$1,'DB Runes '!$A:$AP,'DB Runes'!$AR1288,FALSE)</f>
        <v>0</v>
      </c>
      <c r="K1288">
        <f>HLOOKUP(K$1,'DB Runes '!$A:$AP,'DB Runes'!$AR1288,FALSE)</f>
        <v>0</v>
      </c>
      <c r="L1288">
        <f>HLOOKUP(L$1,'DB Runes '!$A:$AP,'DB Runes'!$AR1288,FALSE)</f>
        <v>0</v>
      </c>
      <c r="M1288">
        <f>HLOOKUP(M$1,'DB Runes '!$A:$AP,'DB Runes'!$AR1288,FALSE)</f>
        <v>0</v>
      </c>
      <c r="N1288">
        <f>HLOOKUP(N$1,'DB Runes '!$A:$AP,'DB Runes'!$AR1288,FALSE)</f>
        <v>0</v>
      </c>
      <c r="O1288">
        <f>HLOOKUP(O$1,'DB Runes '!$A:$AP,'DB Runes'!$AR1288,FALSE)</f>
        <v>0</v>
      </c>
      <c r="P1288">
        <f>HLOOKUP(P$1,'DB Runes '!$A:$AP,'DB Runes'!$AR1288,FALSE)</f>
        <v>0</v>
      </c>
      <c r="Q1288">
        <f>HLOOKUP(Q$1,'DB Runes '!$A:$AP,'DB Runes'!$AR1288,FALSE)</f>
        <v>0</v>
      </c>
      <c r="R1288">
        <f>HLOOKUP(R$1,'DB Runes '!$A:$AP,'DB Runes'!$AR1288,FALSE)</f>
        <v>0</v>
      </c>
      <c r="S1288">
        <f>HLOOKUP(S$1,'DB Runes '!$A:$AP,'DB Runes'!$AR1288,FALSE)</f>
        <v>0</v>
      </c>
      <c r="T1288">
        <f>HLOOKUP(T$1,'DB Runes '!$A:$AP,'DB Runes'!$AR1288,FALSE)</f>
        <v>0</v>
      </c>
      <c r="U1288">
        <f>HLOOKUP(U$1,'DB Runes '!$A:$AP,'DB Runes'!$AR1288,FALSE)</f>
        <v>0</v>
      </c>
      <c r="V1288">
        <f>HLOOKUP(V$1,'DB Runes '!$A:$AP,'DB Runes'!$AR1288,FALSE)</f>
        <v>0</v>
      </c>
      <c r="W1288">
        <f>HLOOKUP(W$1,'DB Runes '!$A:$AP,'DB Runes'!$AR1288,FALSE)</f>
        <v>0</v>
      </c>
      <c r="X1288">
        <f>HLOOKUP(X$1,'DB Runes '!$A:$AP,'DB Runes'!$AR1288,FALSE)</f>
        <v>0</v>
      </c>
      <c r="Y1288">
        <f>HLOOKUP(Y$1,'DB Runes '!$A:$AP,'DB Runes'!$AR1288,FALSE)</f>
        <v>0</v>
      </c>
      <c r="Z1288">
        <f>HLOOKUP(Z$1,'DB Runes '!$A:$AP,'DB Runes'!$AR1288,FALSE)</f>
        <v>0</v>
      </c>
      <c r="AA1288">
        <f>HLOOKUP(AA$1,'DB Runes '!$A:$AP,'DB Runes'!$AR1288,FALSE)</f>
        <v>0</v>
      </c>
      <c r="AB1288">
        <f>HLOOKUP(AB$1,'DB Runes '!$A:$AP,'DB Runes'!$AR1288,FALSE)</f>
        <v>0</v>
      </c>
      <c r="AC1288">
        <f>HLOOKUP(AC$1,'DB Runes '!$A:$AP,'DB Runes'!$AR1288,FALSE)</f>
        <v>0</v>
      </c>
      <c r="AD1288">
        <f>HLOOKUP(AD$1,'DB Runes '!$A:$AP,'DB Runes'!$AR1288,FALSE)</f>
        <v>0</v>
      </c>
      <c r="AE1288">
        <f>HLOOKUP(AE$1,'DB Runes '!$A:$AP,'DB Runes'!$AR1288,FALSE)</f>
        <v>0</v>
      </c>
      <c r="AF1288">
        <f>HLOOKUP(AF$1,'DB Runes '!$A:$AP,'DB Runes'!$AR1288,FALSE)</f>
        <v>0</v>
      </c>
      <c r="AG1288">
        <f>HLOOKUP(AG$1,'DB Runes '!$A:$AP,'DB Runes'!$AR1288,FALSE)</f>
        <v>0</v>
      </c>
      <c r="AH1288">
        <f>HLOOKUP(AH$1,'DB Runes '!$A:$AP,'DB Runes'!$AR1288,FALSE)</f>
        <v>0</v>
      </c>
      <c r="AI1288">
        <f>HLOOKUP(AI$1,'DB Runes '!$A:$AP,'DB Runes'!$AR1288,FALSE)</f>
        <v>0</v>
      </c>
      <c r="AJ1288">
        <f>HLOOKUP(AJ$1,'DB Runes '!$A:$AP,'DB Runes'!$AR1288,FALSE)</f>
        <v>0</v>
      </c>
      <c r="AK1288">
        <f>HLOOKUP(AK$1,'DB Runes '!$A:$AP,'DB Runes'!$AR1288,FALSE)</f>
        <v>0</v>
      </c>
      <c r="AL1288">
        <f>HLOOKUP(AL$1,'DB Runes '!$A:$AP,'DB Runes'!$AR1288,FALSE)</f>
        <v>0</v>
      </c>
      <c r="AM1288">
        <f>HLOOKUP(AM$1,'DB Runes '!$A:$AP,'DB Runes'!$AR1288,FALSE)</f>
        <v>0</v>
      </c>
      <c r="AN1288">
        <f>HLOOKUP(AN$1,'DB Runes '!$A:$AP,'DB Runes'!$AR1288,FALSE)</f>
        <v>0</v>
      </c>
      <c r="AO1288">
        <f>HLOOKUP(AO$1,'DB Runes '!$A:$AP,'DB Runes'!$AR1288,FALSE)</f>
        <v>0</v>
      </c>
      <c r="AP1288">
        <f>HLOOKUP(AP$1,'DB Runes '!$A:$AP,'DB Runes'!$AR1288,FALSE)</f>
        <v>0</v>
      </c>
      <c r="AR1288">
        <v>1288</v>
      </c>
    </row>
    <row r="1289" spans="1:44" x14ac:dyDescent="0.25">
      <c r="A1289">
        <f>HLOOKUP(A$1,'DB Runes '!$A:$AP,'DB Runes'!$AR1289,FALSE)</f>
        <v>0</v>
      </c>
      <c r="B1289">
        <f>HLOOKUP(B$1,'DB Runes '!$A:$AP,'DB Runes'!$AR1289,FALSE)</f>
        <v>0</v>
      </c>
      <c r="C1289">
        <f>HLOOKUP(C$1,'DB Runes '!$A:$AP,'DB Runes'!$AR1289,FALSE)</f>
        <v>0</v>
      </c>
      <c r="D1289">
        <f>HLOOKUP(D$1,'DB Runes '!$A:$AP,'DB Runes'!$AR1289,FALSE)</f>
        <v>0</v>
      </c>
      <c r="E1289">
        <f>HLOOKUP(E$1,'DB Runes '!$A:$AP,'DB Runes'!$AR1289,FALSE)</f>
        <v>0</v>
      </c>
      <c r="F1289">
        <f>HLOOKUP(F$1,'DB Runes '!$A:$AP,'DB Runes'!$AR1289,FALSE)</f>
        <v>0</v>
      </c>
      <c r="G1289">
        <f>HLOOKUP(G$1,'DB Runes '!$A:$AP,'DB Runes'!$AR1289,FALSE)</f>
        <v>0</v>
      </c>
      <c r="H1289">
        <f>HLOOKUP(H$1,'DB Runes '!$A:$AP,'DB Runes'!$AR1289,FALSE)</f>
        <v>0</v>
      </c>
      <c r="I1289">
        <f>HLOOKUP(I$1,'DB Runes '!$A:$AP,'DB Runes'!$AR1289,FALSE)</f>
        <v>0</v>
      </c>
      <c r="J1289">
        <f>HLOOKUP(J$1,'DB Runes '!$A:$AP,'DB Runes'!$AR1289,FALSE)</f>
        <v>0</v>
      </c>
      <c r="K1289">
        <f>HLOOKUP(K$1,'DB Runes '!$A:$AP,'DB Runes'!$AR1289,FALSE)</f>
        <v>0</v>
      </c>
      <c r="L1289">
        <f>HLOOKUP(L$1,'DB Runes '!$A:$AP,'DB Runes'!$AR1289,FALSE)</f>
        <v>0</v>
      </c>
      <c r="M1289">
        <f>HLOOKUP(M$1,'DB Runes '!$A:$AP,'DB Runes'!$AR1289,FALSE)</f>
        <v>0</v>
      </c>
      <c r="N1289">
        <f>HLOOKUP(N$1,'DB Runes '!$A:$AP,'DB Runes'!$AR1289,FALSE)</f>
        <v>0</v>
      </c>
      <c r="O1289">
        <f>HLOOKUP(O$1,'DB Runes '!$A:$AP,'DB Runes'!$AR1289,FALSE)</f>
        <v>0</v>
      </c>
      <c r="P1289">
        <f>HLOOKUP(P$1,'DB Runes '!$A:$AP,'DB Runes'!$AR1289,FALSE)</f>
        <v>0</v>
      </c>
      <c r="Q1289">
        <f>HLOOKUP(Q$1,'DB Runes '!$A:$AP,'DB Runes'!$AR1289,FALSE)</f>
        <v>0</v>
      </c>
      <c r="R1289">
        <f>HLOOKUP(R$1,'DB Runes '!$A:$AP,'DB Runes'!$AR1289,FALSE)</f>
        <v>0</v>
      </c>
      <c r="S1289">
        <f>HLOOKUP(S$1,'DB Runes '!$A:$AP,'DB Runes'!$AR1289,FALSE)</f>
        <v>0</v>
      </c>
      <c r="T1289">
        <f>HLOOKUP(T$1,'DB Runes '!$A:$AP,'DB Runes'!$AR1289,FALSE)</f>
        <v>0</v>
      </c>
      <c r="U1289">
        <f>HLOOKUP(U$1,'DB Runes '!$A:$AP,'DB Runes'!$AR1289,FALSE)</f>
        <v>0</v>
      </c>
      <c r="V1289">
        <f>HLOOKUP(V$1,'DB Runes '!$A:$AP,'DB Runes'!$AR1289,FALSE)</f>
        <v>0</v>
      </c>
      <c r="W1289">
        <f>HLOOKUP(W$1,'DB Runes '!$A:$AP,'DB Runes'!$AR1289,FALSE)</f>
        <v>0</v>
      </c>
      <c r="X1289">
        <f>HLOOKUP(X$1,'DB Runes '!$A:$AP,'DB Runes'!$AR1289,FALSE)</f>
        <v>0</v>
      </c>
      <c r="Y1289">
        <f>HLOOKUP(Y$1,'DB Runes '!$A:$AP,'DB Runes'!$AR1289,FALSE)</f>
        <v>0</v>
      </c>
      <c r="Z1289">
        <f>HLOOKUP(Z$1,'DB Runes '!$A:$AP,'DB Runes'!$AR1289,FALSE)</f>
        <v>0</v>
      </c>
      <c r="AA1289">
        <f>HLOOKUP(AA$1,'DB Runes '!$A:$AP,'DB Runes'!$AR1289,FALSE)</f>
        <v>0</v>
      </c>
      <c r="AB1289">
        <f>HLOOKUP(AB$1,'DB Runes '!$A:$AP,'DB Runes'!$AR1289,FALSE)</f>
        <v>0</v>
      </c>
      <c r="AC1289">
        <f>HLOOKUP(AC$1,'DB Runes '!$A:$AP,'DB Runes'!$AR1289,FALSE)</f>
        <v>0</v>
      </c>
      <c r="AD1289">
        <f>HLOOKUP(AD$1,'DB Runes '!$A:$AP,'DB Runes'!$AR1289,FALSE)</f>
        <v>0</v>
      </c>
      <c r="AE1289">
        <f>HLOOKUP(AE$1,'DB Runes '!$A:$AP,'DB Runes'!$AR1289,FALSE)</f>
        <v>0</v>
      </c>
      <c r="AF1289">
        <f>HLOOKUP(AF$1,'DB Runes '!$A:$AP,'DB Runes'!$AR1289,FALSE)</f>
        <v>0</v>
      </c>
      <c r="AG1289">
        <f>HLOOKUP(AG$1,'DB Runes '!$A:$AP,'DB Runes'!$AR1289,FALSE)</f>
        <v>0</v>
      </c>
      <c r="AH1289">
        <f>HLOOKUP(AH$1,'DB Runes '!$A:$AP,'DB Runes'!$AR1289,FALSE)</f>
        <v>0</v>
      </c>
      <c r="AI1289">
        <f>HLOOKUP(AI$1,'DB Runes '!$A:$AP,'DB Runes'!$AR1289,FALSE)</f>
        <v>0</v>
      </c>
      <c r="AJ1289">
        <f>HLOOKUP(AJ$1,'DB Runes '!$A:$AP,'DB Runes'!$AR1289,FALSE)</f>
        <v>0</v>
      </c>
      <c r="AK1289">
        <f>HLOOKUP(AK$1,'DB Runes '!$A:$AP,'DB Runes'!$AR1289,FALSE)</f>
        <v>0</v>
      </c>
      <c r="AL1289">
        <f>HLOOKUP(AL$1,'DB Runes '!$A:$AP,'DB Runes'!$AR1289,FALSE)</f>
        <v>0</v>
      </c>
      <c r="AM1289">
        <f>HLOOKUP(AM$1,'DB Runes '!$A:$AP,'DB Runes'!$AR1289,FALSE)</f>
        <v>0</v>
      </c>
      <c r="AN1289">
        <f>HLOOKUP(AN$1,'DB Runes '!$A:$AP,'DB Runes'!$AR1289,FALSE)</f>
        <v>0</v>
      </c>
      <c r="AO1289">
        <f>HLOOKUP(AO$1,'DB Runes '!$A:$AP,'DB Runes'!$AR1289,FALSE)</f>
        <v>0</v>
      </c>
      <c r="AP1289">
        <f>HLOOKUP(AP$1,'DB Runes '!$A:$AP,'DB Runes'!$AR1289,FALSE)</f>
        <v>0</v>
      </c>
      <c r="AR1289">
        <v>1289</v>
      </c>
    </row>
    <row r="1290" spans="1:44" x14ac:dyDescent="0.25">
      <c r="A1290">
        <f>HLOOKUP(A$1,'DB Runes '!$A:$AP,'DB Runes'!$AR1290,FALSE)</f>
        <v>0</v>
      </c>
      <c r="B1290">
        <f>HLOOKUP(B$1,'DB Runes '!$A:$AP,'DB Runes'!$AR1290,FALSE)</f>
        <v>0</v>
      </c>
      <c r="C1290">
        <f>HLOOKUP(C$1,'DB Runes '!$A:$AP,'DB Runes'!$AR1290,FALSE)</f>
        <v>0</v>
      </c>
      <c r="D1290">
        <f>HLOOKUP(D$1,'DB Runes '!$A:$AP,'DB Runes'!$AR1290,FALSE)</f>
        <v>0</v>
      </c>
      <c r="E1290">
        <f>HLOOKUP(E$1,'DB Runes '!$A:$AP,'DB Runes'!$AR1290,FALSE)</f>
        <v>0</v>
      </c>
      <c r="F1290">
        <f>HLOOKUP(F$1,'DB Runes '!$A:$AP,'DB Runes'!$AR1290,FALSE)</f>
        <v>0</v>
      </c>
      <c r="G1290">
        <f>HLOOKUP(G$1,'DB Runes '!$A:$AP,'DB Runes'!$AR1290,FALSE)</f>
        <v>0</v>
      </c>
      <c r="H1290">
        <f>HLOOKUP(H$1,'DB Runes '!$A:$AP,'DB Runes'!$AR1290,FALSE)</f>
        <v>0</v>
      </c>
      <c r="I1290">
        <f>HLOOKUP(I$1,'DB Runes '!$A:$AP,'DB Runes'!$AR1290,FALSE)</f>
        <v>0</v>
      </c>
      <c r="J1290">
        <f>HLOOKUP(J$1,'DB Runes '!$A:$AP,'DB Runes'!$AR1290,FALSE)</f>
        <v>0</v>
      </c>
      <c r="K1290">
        <f>HLOOKUP(K$1,'DB Runes '!$A:$AP,'DB Runes'!$AR1290,FALSE)</f>
        <v>0</v>
      </c>
      <c r="L1290">
        <f>HLOOKUP(L$1,'DB Runes '!$A:$AP,'DB Runes'!$AR1290,FALSE)</f>
        <v>0</v>
      </c>
      <c r="M1290">
        <f>HLOOKUP(M$1,'DB Runes '!$A:$AP,'DB Runes'!$AR1290,FALSE)</f>
        <v>0</v>
      </c>
      <c r="N1290">
        <f>HLOOKUP(N$1,'DB Runes '!$A:$AP,'DB Runes'!$AR1290,FALSE)</f>
        <v>0</v>
      </c>
      <c r="O1290">
        <f>HLOOKUP(O$1,'DB Runes '!$A:$AP,'DB Runes'!$AR1290,FALSE)</f>
        <v>0</v>
      </c>
      <c r="P1290">
        <f>HLOOKUP(P$1,'DB Runes '!$A:$AP,'DB Runes'!$AR1290,FALSE)</f>
        <v>0</v>
      </c>
      <c r="Q1290">
        <f>HLOOKUP(Q$1,'DB Runes '!$A:$AP,'DB Runes'!$AR1290,FALSE)</f>
        <v>0</v>
      </c>
      <c r="R1290">
        <f>HLOOKUP(R$1,'DB Runes '!$A:$AP,'DB Runes'!$AR1290,FALSE)</f>
        <v>0</v>
      </c>
      <c r="S1290">
        <f>HLOOKUP(S$1,'DB Runes '!$A:$AP,'DB Runes'!$AR1290,FALSE)</f>
        <v>0</v>
      </c>
      <c r="T1290">
        <f>HLOOKUP(T$1,'DB Runes '!$A:$AP,'DB Runes'!$AR1290,FALSE)</f>
        <v>0</v>
      </c>
      <c r="U1290">
        <f>HLOOKUP(U$1,'DB Runes '!$A:$AP,'DB Runes'!$AR1290,FALSE)</f>
        <v>0</v>
      </c>
      <c r="V1290">
        <f>HLOOKUP(V$1,'DB Runes '!$A:$AP,'DB Runes'!$AR1290,FALSE)</f>
        <v>0</v>
      </c>
      <c r="W1290">
        <f>HLOOKUP(W$1,'DB Runes '!$A:$AP,'DB Runes'!$AR1290,FALSE)</f>
        <v>0</v>
      </c>
      <c r="X1290">
        <f>HLOOKUP(X$1,'DB Runes '!$A:$AP,'DB Runes'!$AR1290,FALSE)</f>
        <v>0</v>
      </c>
      <c r="Y1290">
        <f>HLOOKUP(Y$1,'DB Runes '!$A:$AP,'DB Runes'!$AR1290,FALSE)</f>
        <v>0</v>
      </c>
      <c r="Z1290">
        <f>HLOOKUP(Z$1,'DB Runes '!$A:$AP,'DB Runes'!$AR1290,FALSE)</f>
        <v>0</v>
      </c>
      <c r="AA1290">
        <f>HLOOKUP(AA$1,'DB Runes '!$A:$AP,'DB Runes'!$AR1290,FALSE)</f>
        <v>0</v>
      </c>
      <c r="AB1290">
        <f>HLOOKUP(AB$1,'DB Runes '!$A:$AP,'DB Runes'!$AR1290,FALSE)</f>
        <v>0</v>
      </c>
      <c r="AC1290">
        <f>HLOOKUP(AC$1,'DB Runes '!$A:$AP,'DB Runes'!$AR1290,FALSE)</f>
        <v>0</v>
      </c>
      <c r="AD1290">
        <f>HLOOKUP(AD$1,'DB Runes '!$A:$AP,'DB Runes'!$AR1290,FALSE)</f>
        <v>0</v>
      </c>
      <c r="AE1290">
        <f>HLOOKUP(AE$1,'DB Runes '!$A:$AP,'DB Runes'!$AR1290,FALSE)</f>
        <v>0</v>
      </c>
      <c r="AF1290">
        <f>HLOOKUP(AF$1,'DB Runes '!$A:$AP,'DB Runes'!$AR1290,FALSE)</f>
        <v>0</v>
      </c>
      <c r="AG1290">
        <f>HLOOKUP(AG$1,'DB Runes '!$A:$AP,'DB Runes'!$AR1290,FALSE)</f>
        <v>0</v>
      </c>
      <c r="AH1290">
        <f>HLOOKUP(AH$1,'DB Runes '!$A:$AP,'DB Runes'!$AR1290,FALSE)</f>
        <v>0</v>
      </c>
      <c r="AI1290">
        <f>HLOOKUP(AI$1,'DB Runes '!$A:$AP,'DB Runes'!$AR1290,FALSE)</f>
        <v>0</v>
      </c>
      <c r="AJ1290">
        <f>HLOOKUP(AJ$1,'DB Runes '!$A:$AP,'DB Runes'!$AR1290,FALSE)</f>
        <v>0</v>
      </c>
      <c r="AK1290">
        <f>HLOOKUP(AK$1,'DB Runes '!$A:$AP,'DB Runes'!$AR1290,FALSE)</f>
        <v>0</v>
      </c>
      <c r="AL1290">
        <f>HLOOKUP(AL$1,'DB Runes '!$A:$AP,'DB Runes'!$AR1290,FALSE)</f>
        <v>0</v>
      </c>
      <c r="AM1290">
        <f>HLOOKUP(AM$1,'DB Runes '!$A:$AP,'DB Runes'!$AR1290,FALSE)</f>
        <v>0</v>
      </c>
      <c r="AN1290">
        <f>HLOOKUP(AN$1,'DB Runes '!$A:$AP,'DB Runes'!$AR1290,FALSE)</f>
        <v>0</v>
      </c>
      <c r="AO1290">
        <f>HLOOKUP(AO$1,'DB Runes '!$A:$AP,'DB Runes'!$AR1290,FALSE)</f>
        <v>0</v>
      </c>
      <c r="AP1290">
        <f>HLOOKUP(AP$1,'DB Runes '!$A:$AP,'DB Runes'!$AR1290,FALSE)</f>
        <v>0</v>
      </c>
      <c r="AR1290">
        <v>1290</v>
      </c>
    </row>
    <row r="1291" spans="1:44" x14ac:dyDescent="0.25">
      <c r="A1291">
        <f>HLOOKUP(A$1,'DB Runes '!$A:$AP,'DB Runes'!$AR1291,FALSE)</f>
        <v>0</v>
      </c>
      <c r="B1291">
        <f>HLOOKUP(B$1,'DB Runes '!$A:$AP,'DB Runes'!$AR1291,FALSE)</f>
        <v>0</v>
      </c>
      <c r="C1291">
        <f>HLOOKUP(C$1,'DB Runes '!$A:$AP,'DB Runes'!$AR1291,FALSE)</f>
        <v>0</v>
      </c>
      <c r="D1291">
        <f>HLOOKUP(D$1,'DB Runes '!$A:$AP,'DB Runes'!$AR1291,FALSE)</f>
        <v>0</v>
      </c>
      <c r="E1291">
        <f>HLOOKUP(E$1,'DB Runes '!$A:$AP,'DB Runes'!$AR1291,FALSE)</f>
        <v>0</v>
      </c>
      <c r="F1291">
        <f>HLOOKUP(F$1,'DB Runes '!$A:$AP,'DB Runes'!$AR1291,FALSE)</f>
        <v>0</v>
      </c>
      <c r="G1291">
        <f>HLOOKUP(G$1,'DB Runes '!$A:$AP,'DB Runes'!$AR1291,FALSE)</f>
        <v>0</v>
      </c>
      <c r="H1291">
        <f>HLOOKUP(H$1,'DB Runes '!$A:$AP,'DB Runes'!$AR1291,FALSE)</f>
        <v>0</v>
      </c>
      <c r="I1291">
        <f>HLOOKUP(I$1,'DB Runes '!$A:$AP,'DB Runes'!$AR1291,FALSE)</f>
        <v>0</v>
      </c>
      <c r="J1291">
        <f>HLOOKUP(J$1,'DB Runes '!$A:$AP,'DB Runes'!$AR1291,FALSE)</f>
        <v>0</v>
      </c>
      <c r="K1291">
        <f>HLOOKUP(K$1,'DB Runes '!$A:$AP,'DB Runes'!$AR1291,FALSE)</f>
        <v>0</v>
      </c>
      <c r="L1291">
        <f>HLOOKUP(L$1,'DB Runes '!$A:$AP,'DB Runes'!$AR1291,FALSE)</f>
        <v>0</v>
      </c>
      <c r="M1291">
        <f>HLOOKUP(M$1,'DB Runes '!$A:$AP,'DB Runes'!$AR1291,FALSE)</f>
        <v>0</v>
      </c>
      <c r="N1291">
        <f>HLOOKUP(N$1,'DB Runes '!$A:$AP,'DB Runes'!$AR1291,FALSE)</f>
        <v>0</v>
      </c>
      <c r="O1291">
        <f>HLOOKUP(O$1,'DB Runes '!$A:$AP,'DB Runes'!$AR1291,FALSE)</f>
        <v>0</v>
      </c>
      <c r="P1291">
        <f>HLOOKUP(P$1,'DB Runes '!$A:$AP,'DB Runes'!$AR1291,FALSE)</f>
        <v>0</v>
      </c>
      <c r="Q1291">
        <f>HLOOKUP(Q$1,'DB Runes '!$A:$AP,'DB Runes'!$AR1291,FALSE)</f>
        <v>0</v>
      </c>
      <c r="R1291">
        <f>HLOOKUP(R$1,'DB Runes '!$A:$AP,'DB Runes'!$AR1291,FALSE)</f>
        <v>0</v>
      </c>
      <c r="S1291">
        <f>HLOOKUP(S$1,'DB Runes '!$A:$AP,'DB Runes'!$AR1291,FALSE)</f>
        <v>0</v>
      </c>
      <c r="T1291">
        <f>HLOOKUP(T$1,'DB Runes '!$A:$AP,'DB Runes'!$AR1291,FALSE)</f>
        <v>0</v>
      </c>
      <c r="U1291">
        <f>HLOOKUP(U$1,'DB Runes '!$A:$AP,'DB Runes'!$AR1291,FALSE)</f>
        <v>0</v>
      </c>
      <c r="V1291">
        <f>HLOOKUP(V$1,'DB Runes '!$A:$AP,'DB Runes'!$AR1291,FALSE)</f>
        <v>0</v>
      </c>
      <c r="W1291">
        <f>HLOOKUP(W$1,'DB Runes '!$A:$AP,'DB Runes'!$AR1291,FALSE)</f>
        <v>0</v>
      </c>
      <c r="X1291">
        <f>HLOOKUP(X$1,'DB Runes '!$A:$AP,'DB Runes'!$AR1291,FALSE)</f>
        <v>0</v>
      </c>
      <c r="Y1291">
        <f>HLOOKUP(Y$1,'DB Runes '!$A:$AP,'DB Runes'!$AR1291,FALSE)</f>
        <v>0</v>
      </c>
      <c r="Z1291">
        <f>HLOOKUP(Z$1,'DB Runes '!$A:$AP,'DB Runes'!$AR1291,FALSE)</f>
        <v>0</v>
      </c>
      <c r="AA1291">
        <f>HLOOKUP(AA$1,'DB Runes '!$A:$AP,'DB Runes'!$AR1291,FALSE)</f>
        <v>0</v>
      </c>
      <c r="AB1291">
        <f>HLOOKUP(AB$1,'DB Runes '!$A:$AP,'DB Runes'!$AR1291,FALSE)</f>
        <v>0</v>
      </c>
      <c r="AC1291">
        <f>HLOOKUP(AC$1,'DB Runes '!$A:$AP,'DB Runes'!$AR1291,FALSE)</f>
        <v>0</v>
      </c>
      <c r="AD1291">
        <f>HLOOKUP(AD$1,'DB Runes '!$A:$AP,'DB Runes'!$AR1291,FALSE)</f>
        <v>0</v>
      </c>
      <c r="AE1291">
        <f>HLOOKUP(AE$1,'DB Runes '!$A:$AP,'DB Runes'!$AR1291,FALSE)</f>
        <v>0</v>
      </c>
      <c r="AF1291">
        <f>HLOOKUP(AF$1,'DB Runes '!$A:$AP,'DB Runes'!$AR1291,FALSE)</f>
        <v>0</v>
      </c>
      <c r="AG1291">
        <f>HLOOKUP(AG$1,'DB Runes '!$A:$AP,'DB Runes'!$AR1291,FALSE)</f>
        <v>0</v>
      </c>
      <c r="AH1291">
        <f>HLOOKUP(AH$1,'DB Runes '!$A:$AP,'DB Runes'!$AR1291,FALSE)</f>
        <v>0</v>
      </c>
      <c r="AI1291">
        <f>HLOOKUP(AI$1,'DB Runes '!$A:$AP,'DB Runes'!$AR1291,FALSE)</f>
        <v>0</v>
      </c>
      <c r="AJ1291">
        <f>HLOOKUP(AJ$1,'DB Runes '!$A:$AP,'DB Runes'!$AR1291,FALSE)</f>
        <v>0</v>
      </c>
      <c r="AK1291">
        <f>HLOOKUP(AK$1,'DB Runes '!$A:$AP,'DB Runes'!$AR1291,FALSE)</f>
        <v>0</v>
      </c>
      <c r="AL1291">
        <f>HLOOKUP(AL$1,'DB Runes '!$A:$AP,'DB Runes'!$AR1291,FALSE)</f>
        <v>0</v>
      </c>
      <c r="AM1291">
        <f>HLOOKUP(AM$1,'DB Runes '!$A:$AP,'DB Runes'!$AR1291,FALSE)</f>
        <v>0</v>
      </c>
      <c r="AN1291">
        <f>HLOOKUP(AN$1,'DB Runes '!$A:$AP,'DB Runes'!$AR1291,FALSE)</f>
        <v>0</v>
      </c>
      <c r="AO1291">
        <f>HLOOKUP(AO$1,'DB Runes '!$A:$AP,'DB Runes'!$AR1291,FALSE)</f>
        <v>0</v>
      </c>
      <c r="AP1291">
        <f>HLOOKUP(AP$1,'DB Runes '!$A:$AP,'DB Runes'!$AR1291,FALSE)</f>
        <v>0</v>
      </c>
      <c r="AR1291">
        <v>1291</v>
      </c>
    </row>
    <row r="1292" spans="1:44" x14ac:dyDescent="0.25">
      <c r="A1292">
        <f>HLOOKUP(A$1,'DB Runes '!$A:$AP,'DB Runes'!$AR1292,FALSE)</f>
        <v>0</v>
      </c>
      <c r="B1292">
        <f>HLOOKUP(B$1,'DB Runes '!$A:$AP,'DB Runes'!$AR1292,FALSE)</f>
        <v>0</v>
      </c>
      <c r="C1292">
        <f>HLOOKUP(C$1,'DB Runes '!$A:$AP,'DB Runes'!$AR1292,FALSE)</f>
        <v>0</v>
      </c>
      <c r="D1292">
        <f>HLOOKUP(D$1,'DB Runes '!$A:$AP,'DB Runes'!$AR1292,FALSE)</f>
        <v>0</v>
      </c>
      <c r="E1292">
        <f>HLOOKUP(E$1,'DB Runes '!$A:$AP,'DB Runes'!$AR1292,FALSE)</f>
        <v>0</v>
      </c>
      <c r="F1292">
        <f>HLOOKUP(F$1,'DB Runes '!$A:$AP,'DB Runes'!$AR1292,FALSE)</f>
        <v>0</v>
      </c>
      <c r="G1292">
        <f>HLOOKUP(G$1,'DB Runes '!$A:$AP,'DB Runes'!$AR1292,FALSE)</f>
        <v>0</v>
      </c>
      <c r="H1292">
        <f>HLOOKUP(H$1,'DB Runes '!$A:$AP,'DB Runes'!$AR1292,FALSE)</f>
        <v>0</v>
      </c>
      <c r="I1292">
        <f>HLOOKUP(I$1,'DB Runes '!$A:$AP,'DB Runes'!$AR1292,FALSE)</f>
        <v>0</v>
      </c>
      <c r="J1292">
        <f>HLOOKUP(J$1,'DB Runes '!$A:$AP,'DB Runes'!$AR1292,FALSE)</f>
        <v>0</v>
      </c>
      <c r="K1292">
        <f>HLOOKUP(K$1,'DB Runes '!$A:$AP,'DB Runes'!$AR1292,FALSE)</f>
        <v>0</v>
      </c>
      <c r="L1292">
        <f>HLOOKUP(L$1,'DB Runes '!$A:$AP,'DB Runes'!$AR1292,FALSE)</f>
        <v>0</v>
      </c>
      <c r="M1292">
        <f>HLOOKUP(M$1,'DB Runes '!$A:$AP,'DB Runes'!$AR1292,FALSE)</f>
        <v>0</v>
      </c>
      <c r="N1292">
        <f>HLOOKUP(N$1,'DB Runes '!$A:$AP,'DB Runes'!$AR1292,FALSE)</f>
        <v>0</v>
      </c>
      <c r="O1292">
        <f>HLOOKUP(O$1,'DB Runes '!$A:$AP,'DB Runes'!$AR1292,FALSE)</f>
        <v>0</v>
      </c>
      <c r="P1292">
        <f>HLOOKUP(P$1,'DB Runes '!$A:$AP,'DB Runes'!$AR1292,FALSE)</f>
        <v>0</v>
      </c>
      <c r="Q1292">
        <f>HLOOKUP(Q$1,'DB Runes '!$A:$AP,'DB Runes'!$AR1292,FALSE)</f>
        <v>0</v>
      </c>
      <c r="R1292">
        <f>HLOOKUP(R$1,'DB Runes '!$A:$AP,'DB Runes'!$AR1292,FALSE)</f>
        <v>0</v>
      </c>
      <c r="S1292">
        <f>HLOOKUP(S$1,'DB Runes '!$A:$AP,'DB Runes'!$AR1292,FALSE)</f>
        <v>0</v>
      </c>
      <c r="T1292">
        <f>HLOOKUP(T$1,'DB Runes '!$A:$AP,'DB Runes'!$AR1292,FALSE)</f>
        <v>0</v>
      </c>
      <c r="U1292">
        <f>HLOOKUP(U$1,'DB Runes '!$A:$AP,'DB Runes'!$AR1292,FALSE)</f>
        <v>0</v>
      </c>
      <c r="V1292">
        <f>HLOOKUP(V$1,'DB Runes '!$A:$AP,'DB Runes'!$AR1292,FALSE)</f>
        <v>0</v>
      </c>
      <c r="W1292">
        <f>HLOOKUP(W$1,'DB Runes '!$A:$AP,'DB Runes'!$AR1292,FALSE)</f>
        <v>0</v>
      </c>
      <c r="X1292">
        <f>HLOOKUP(X$1,'DB Runes '!$A:$AP,'DB Runes'!$AR1292,FALSE)</f>
        <v>0</v>
      </c>
      <c r="Y1292">
        <f>HLOOKUP(Y$1,'DB Runes '!$A:$AP,'DB Runes'!$AR1292,FALSE)</f>
        <v>0</v>
      </c>
      <c r="Z1292">
        <f>HLOOKUP(Z$1,'DB Runes '!$A:$AP,'DB Runes'!$AR1292,FALSE)</f>
        <v>0</v>
      </c>
      <c r="AA1292">
        <f>HLOOKUP(AA$1,'DB Runes '!$A:$AP,'DB Runes'!$AR1292,FALSE)</f>
        <v>0</v>
      </c>
      <c r="AB1292">
        <f>HLOOKUP(AB$1,'DB Runes '!$A:$AP,'DB Runes'!$AR1292,FALSE)</f>
        <v>0</v>
      </c>
      <c r="AC1292">
        <f>HLOOKUP(AC$1,'DB Runes '!$A:$AP,'DB Runes'!$AR1292,FALSE)</f>
        <v>0</v>
      </c>
      <c r="AD1292">
        <f>HLOOKUP(AD$1,'DB Runes '!$A:$AP,'DB Runes'!$AR1292,FALSE)</f>
        <v>0</v>
      </c>
      <c r="AE1292">
        <f>HLOOKUP(AE$1,'DB Runes '!$A:$AP,'DB Runes'!$AR1292,FALSE)</f>
        <v>0</v>
      </c>
      <c r="AF1292">
        <f>HLOOKUP(AF$1,'DB Runes '!$A:$AP,'DB Runes'!$AR1292,FALSE)</f>
        <v>0</v>
      </c>
      <c r="AG1292">
        <f>HLOOKUP(AG$1,'DB Runes '!$A:$AP,'DB Runes'!$AR1292,FALSE)</f>
        <v>0</v>
      </c>
      <c r="AH1292">
        <f>HLOOKUP(AH$1,'DB Runes '!$A:$AP,'DB Runes'!$AR1292,FALSE)</f>
        <v>0</v>
      </c>
      <c r="AI1292">
        <f>HLOOKUP(AI$1,'DB Runes '!$A:$AP,'DB Runes'!$AR1292,FALSE)</f>
        <v>0</v>
      </c>
      <c r="AJ1292">
        <f>HLOOKUP(AJ$1,'DB Runes '!$A:$AP,'DB Runes'!$AR1292,FALSE)</f>
        <v>0</v>
      </c>
      <c r="AK1292">
        <f>HLOOKUP(AK$1,'DB Runes '!$A:$AP,'DB Runes'!$AR1292,FALSE)</f>
        <v>0</v>
      </c>
      <c r="AL1292">
        <f>HLOOKUP(AL$1,'DB Runes '!$A:$AP,'DB Runes'!$AR1292,FALSE)</f>
        <v>0</v>
      </c>
      <c r="AM1292">
        <f>HLOOKUP(AM$1,'DB Runes '!$A:$AP,'DB Runes'!$AR1292,FALSE)</f>
        <v>0</v>
      </c>
      <c r="AN1292">
        <f>HLOOKUP(AN$1,'DB Runes '!$A:$AP,'DB Runes'!$AR1292,FALSE)</f>
        <v>0</v>
      </c>
      <c r="AO1292">
        <f>HLOOKUP(AO$1,'DB Runes '!$A:$AP,'DB Runes'!$AR1292,FALSE)</f>
        <v>0</v>
      </c>
      <c r="AP1292">
        <f>HLOOKUP(AP$1,'DB Runes '!$A:$AP,'DB Runes'!$AR1292,FALSE)</f>
        <v>0</v>
      </c>
      <c r="AR1292">
        <v>1292</v>
      </c>
    </row>
    <row r="1293" spans="1:44" x14ac:dyDescent="0.25">
      <c r="A1293">
        <f>HLOOKUP(A$1,'DB Runes '!$A:$AP,'DB Runes'!$AR1293,FALSE)</f>
        <v>0</v>
      </c>
      <c r="B1293">
        <f>HLOOKUP(B$1,'DB Runes '!$A:$AP,'DB Runes'!$AR1293,FALSE)</f>
        <v>0</v>
      </c>
      <c r="C1293">
        <f>HLOOKUP(C$1,'DB Runes '!$A:$AP,'DB Runes'!$AR1293,FALSE)</f>
        <v>0</v>
      </c>
      <c r="D1293">
        <f>HLOOKUP(D$1,'DB Runes '!$A:$AP,'DB Runes'!$AR1293,FALSE)</f>
        <v>0</v>
      </c>
      <c r="E1293">
        <f>HLOOKUP(E$1,'DB Runes '!$A:$AP,'DB Runes'!$AR1293,FALSE)</f>
        <v>0</v>
      </c>
      <c r="F1293">
        <f>HLOOKUP(F$1,'DB Runes '!$A:$AP,'DB Runes'!$AR1293,FALSE)</f>
        <v>0</v>
      </c>
      <c r="G1293">
        <f>HLOOKUP(G$1,'DB Runes '!$A:$AP,'DB Runes'!$AR1293,FALSE)</f>
        <v>0</v>
      </c>
      <c r="H1293">
        <f>HLOOKUP(H$1,'DB Runes '!$A:$AP,'DB Runes'!$AR1293,FALSE)</f>
        <v>0</v>
      </c>
      <c r="I1293">
        <f>HLOOKUP(I$1,'DB Runes '!$A:$AP,'DB Runes'!$AR1293,FALSE)</f>
        <v>0</v>
      </c>
      <c r="J1293">
        <f>HLOOKUP(J$1,'DB Runes '!$A:$AP,'DB Runes'!$AR1293,FALSE)</f>
        <v>0</v>
      </c>
      <c r="K1293">
        <f>HLOOKUP(K$1,'DB Runes '!$A:$AP,'DB Runes'!$AR1293,FALSE)</f>
        <v>0</v>
      </c>
      <c r="L1293">
        <f>HLOOKUP(L$1,'DB Runes '!$A:$AP,'DB Runes'!$AR1293,FALSE)</f>
        <v>0</v>
      </c>
      <c r="M1293">
        <f>HLOOKUP(M$1,'DB Runes '!$A:$AP,'DB Runes'!$AR1293,FALSE)</f>
        <v>0</v>
      </c>
      <c r="N1293">
        <f>HLOOKUP(N$1,'DB Runes '!$A:$AP,'DB Runes'!$AR1293,FALSE)</f>
        <v>0</v>
      </c>
      <c r="O1293">
        <f>HLOOKUP(O$1,'DB Runes '!$A:$AP,'DB Runes'!$AR1293,FALSE)</f>
        <v>0</v>
      </c>
      <c r="P1293">
        <f>HLOOKUP(P$1,'DB Runes '!$A:$AP,'DB Runes'!$AR1293,FALSE)</f>
        <v>0</v>
      </c>
      <c r="Q1293">
        <f>HLOOKUP(Q$1,'DB Runes '!$A:$AP,'DB Runes'!$AR1293,FALSE)</f>
        <v>0</v>
      </c>
      <c r="R1293">
        <f>HLOOKUP(R$1,'DB Runes '!$A:$AP,'DB Runes'!$AR1293,FALSE)</f>
        <v>0</v>
      </c>
      <c r="S1293">
        <f>HLOOKUP(S$1,'DB Runes '!$A:$AP,'DB Runes'!$AR1293,FALSE)</f>
        <v>0</v>
      </c>
      <c r="T1293">
        <f>HLOOKUP(T$1,'DB Runes '!$A:$AP,'DB Runes'!$AR1293,FALSE)</f>
        <v>0</v>
      </c>
      <c r="U1293">
        <f>HLOOKUP(U$1,'DB Runes '!$A:$AP,'DB Runes'!$AR1293,FALSE)</f>
        <v>0</v>
      </c>
      <c r="V1293">
        <f>HLOOKUP(V$1,'DB Runes '!$A:$AP,'DB Runes'!$AR1293,FALSE)</f>
        <v>0</v>
      </c>
      <c r="W1293">
        <f>HLOOKUP(W$1,'DB Runes '!$A:$AP,'DB Runes'!$AR1293,FALSE)</f>
        <v>0</v>
      </c>
      <c r="X1293">
        <f>HLOOKUP(X$1,'DB Runes '!$A:$AP,'DB Runes'!$AR1293,FALSE)</f>
        <v>0</v>
      </c>
      <c r="Y1293">
        <f>HLOOKUP(Y$1,'DB Runes '!$A:$AP,'DB Runes'!$AR1293,FALSE)</f>
        <v>0</v>
      </c>
      <c r="Z1293">
        <f>HLOOKUP(Z$1,'DB Runes '!$A:$AP,'DB Runes'!$AR1293,FALSE)</f>
        <v>0</v>
      </c>
      <c r="AA1293">
        <f>HLOOKUP(AA$1,'DB Runes '!$A:$AP,'DB Runes'!$AR1293,FALSE)</f>
        <v>0</v>
      </c>
      <c r="AB1293">
        <f>HLOOKUP(AB$1,'DB Runes '!$A:$AP,'DB Runes'!$AR1293,FALSE)</f>
        <v>0</v>
      </c>
      <c r="AC1293">
        <f>HLOOKUP(AC$1,'DB Runes '!$A:$AP,'DB Runes'!$AR1293,FALSE)</f>
        <v>0</v>
      </c>
      <c r="AD1293">
        <f>HLOOKUP(AD$1,'DB Runes '!$A:$AP,'DB Runes'!$AR1293,FALSE)</f>
        <v>0</v>
      </c>
      <c r="AE1293">
        <f>HLOOKUP(AE$1,'DB Runes '!$A:$AP,'DB Runes'!$AR1293,FALSE)</f>
        <v>0</v>
      </c>
      <c r="AF1293">
        <f>HLOOKUP(AF$1,'DB Runes '!$A:$AP,'DB Runes'!$AR1293,FALSE)</f>
        <v>0</v>
      </c>
      <c r="AG1293">
        <f>HLOOKUP(AG$1,'DB Runes '!$A:$AP,'DB Runes'!$AR1293,FALSE)</f>
        <v>0</v>
      </c>
      <c r="AH1293">
        <f>HLOOKUP(AH$1,'DB Runes '!$A:$AP,'DB Runes'!$AR1293,FALSE)</f>
        <v>0</v>
      </c>
      <c r="AI1293">
        <f>HLOOKUP(AI$1,'DB Runes '!$A:$AP,'DB Runes'!$AR1293,FALSE)</f>
        <v>0</v>
      </c>
      <c r="AJ1293">
        <f>HLOOKUP(AJ$1,'DB Runes '!$A:$AP,'DB Runes'!$AR1293,FALSE)</f>
        <v>0</v>
      </c>
      <c r="AK1293">
        <f>HLOOKUP(AK$1,'DB Runes '!$A:$AP,'DB Runes'!$AR1293,FALSE)</f>
        <v>0</v>
      </c>
      <c r="AL1293">
        <f>HLOOKUP(AL$1,'DB Runes '!$A:$AP,'DB Runes'!$AR1293,FALSE)</f>
        <v>0</v>
      </c>
      <c r="AM1293">
        <f>HLOOKUP(AM$1,'DB Runes '!$A:$AP,'DB Runes'!$AR1293,FALSE)</f>
        <v>0</v>
      </c>
      <c r="AN1293">
        <f>HLOOKUP(AN$1,'DB Runes '!$A:$AP,'DB Runes'!$AR1293,FALSE)</f>
        <v>0</v>
      </c>
      <c r="AO1293">
        <f>HLOOKUP(AO$1,'DB Runes '!$A:$AP,'DB Runes'!$AR1293,FALSE)</f>
        <v>0</v>
      </c>
      <c r="AP1293">
        <f>HLOOKUP(AP$1,'DB Runes '!$A:$AP,'DB Runes'!$AR1293,FALSE)</f>
        <v>0</v>
      </c>
      <c r="AR1293">
        <v>1293</v>
      </c>
    </row>
    <row r="1294" spans="1:44" x14ac:dyDescent="0.25">
      <c r="A1294">
        <f>HLOOKUP(A$1,'DB Runes '!$A:$AP,'DB Runes'!$AR1294,FALSE)</f>
        <v>0</v>
      </c>
      <c r="B1294">
        <f>HLOOKUP(B$1,'DB Runes '!$A:$AP,'DB Runes'!$AR1294,FALSE)</f>
        <v>0</v>
      </c>
      <c r="C1294">
        <f>HLOOKUP(C$1,'DB Runes '!$A:$AP,'DB Runes'!$AR1294,FALSE)</f>
        <v>0</v>
      </c>
      <c r="D1294">
        <f>HLOOKUP(D$1,'DB Runes '!$A:$AP,'DB Runes'!$AR1294,FALSE)</f>
        <v>0</v>
      </c>
      <c r="E1294">
        <f>HLOOKUP(E$1,'DB Runes '!$A:$AP,'DB Runes'!$AR1294,FALSE)</f>
        <v>0</v>
      </c>
      <c r="F1294">
        <f>HLOOKUP(F$1,'DB Runes '!$A:$AP,'DB Runes'!$AR1294,FALSE)</f>
        <v>0</v>
      </c>
      <c r="G1294">
        <f>HLOOKUP(G$1,'DB Runes '!$A:$AP,'DB Runes'!$AR1294,FALSE)</f>
        <v>0</v>
      </c>
      <c r="H1294">
        <f>HLOOKUP(H$1,'DB Runes '!$A:$AP,'DB Runes'!$AR1294,FALSE)</f>
        <v>0</v>
      </c>
      <c r="I1294">
        <f>HLOOKUP(I$1,'DB Runes '!$A:$AP,'DB Runes'!$AR1294,FALSE)</f>
        <v>0</v>
      </c>
      <c r="J1294">
        <f>HLOOKUP(J$1,'DB Runes '!$A:$AP,'DB Runes'!$AR1294,FALSE)</f>
        <v>0</v>
      </c>
      <c r="K1294">
        <f>HLOOKUP(K$1,'DB Runes '!$A:$AP,'DB Runes'!$AR1294,FALSE)</f>
        <v>0</v>
      </c>
      <c r="L1294">
        <f>HLOOKUP(L$1,'DB Runes '!$A:$AP,'DB Runes'!$AR1294,FALSE)</f>
        <v>0</v>
      </c>
      <c r="M1294">
        <f>HLOOKUP(M$1,'DB Runes '!$A:$AP,'DB Runes'!$AR1294,FALSE)</f>
        <v>0</v>
      </c>
      <c r="N1294">
        <f>HLOOKUP(N$1,'DB Runes '!$A:$AP,'DB Runes'!$AR1294,FALSE)</f>
        <v>0</v>
      </c>
      <c r="O1294">
        <f>HLOOKUP(O$1,'DB Runes '!$A:$AP,'DB Runes'!$AR1294,FALSE)</f>
        <v>0</v>
      </c>
      <c r="P1294">
        <f>HLOOKUP(P$1,'DB Runes '!$A:$AP,'DB Runes'!$AR1294,FALSE)</f>
        <v>0</v>
      </c>
      <c r="Q1294">
        <f>HLOOKUP(Q$1,'DB Runes '!$A:$AP,'DB Runes'!$AR1294,FALSE)</f>
        <v>0</v>
      </c>
      <c r="R1294">
        <f>HLOOKUP(R$1,'DB Runes '!$A:$AP,'DB Runes'!$AR1294,FALSE)</f>
        <v>0</v>
      </c>
      <c r="S1294">
        <f>HLOOKUP(S$1,'DB Runes '!$A:$AP,'DB Runes'!$AR1294,FALSE)</f>
        <v>0</v>
      </c>
      <c r="T1294">
        <f>HLOOKUP(T$1,'DB Runes '!$A:$AP,'DB Runes'!$AR1294,FALSE)</f>
        <v>0</v>
      </c>
      <c r="U1294">
        <f>HLOOKUP(U$1,'DB Runes '!$A:$AP,'DB Runes'!$AR1294,FALSE)</f>
        <v>0</v>
      </c>
      <c r="V1294">
        <f>HLOOKUP(V$1,'DB Runes '!$A:$AP,'DB Runes'!$AR1294,FALSE)</f>
        <v>0</v>
      </c>
      <c r="W1294">
        <f>HLOOKUP(W$1,'DB Runes '!$A:$AP,'DB Runes'!$AR1294,FALSE)</f>
        <v>0</v>
      </c>
      <c r="X1294">
        <f>HLOOKUP(X$1,'DB Runes '!$A:$AP,'DB Runes'!$AR1294,FALSE)</f>
        <v>0</v>
      </c>
      <c r="Y1294">
        <f>HLOOKUP(Y$1,'DB Runes '!$A:$AP,'DB Runes'!$AR1294,FALSE)</f>
        <v>0</v>
      </c>
      <c r="Z1294">
        <f>HLOOKUP(Z$1,'DB Runes '!$A:$AP,'DB Runes'!$AR1294,FALSE)</f>
        <v>0</v>
      </c>
      <c r="AA1294">
        <f>HLOOKUP(AA$1,'DB Runes '!$A:$AP,'DB Runes'!$AR1294,FALSE)</f>
        <v>0</v>
      </c>
      <c r="AB1294">
        <f>HLOOKUP(AB$1,'DB Runes '!$A:$AP,'DB Runes'!$AR1294,FALSE)</f>
        <v>0</v>
      </c>
      <c r="AC1294">
        <f>HLOOKUP(AC$1,'DB Runes '!$A:$AP,'DB Runes'!$AR1294,FALSE)</f>
        <v>0</v>
      </c>
      <c r="AD1294">
        <f>HLOOKUP(AD$1,'DB Runes '!$A:$AP,'DB Runes'!$AR1294,FALSE)</f>
        <v>0</v>
      </c>
      <c r="AE1294">
        <f>HLOOKUP(AE$1,'DB Runes '!$A:$AP,'DB Runes'!$AR1294,FALSE)</f>
        <v>0</v>
      </c>
      <c r="AF1294">
        <f>HLOOKUP(AF$1,'DB Runes '!$A:$AP,'DB Runes'!$AR1294,FALSE)</f>
        <v>0</v>
      </c>
      <c r="AG1294">
        <f>HLOOKUP(AG$1,'DB Runes '!$A:$AP,'DB Runes'!$AR1294,FALSE)</f>
        <v>0</v>
      </c>
      <c r="AH1294">
        <f>HLOOKUP(AH$1,'DB Runes '!$A:$AP,'DB Runes'!$AR1294,FALSE)</f>
        <v>0</v>
      </c>
      <c r="AI1294">
        <f>HLOOKUP(AI$1,'DB Runes '!$A:$AP,'DB Runes'!$AR1294,FALSE)</f>
        <v>0</v>
      </c>
      <c r="AJ1294">
        <f>HLOOKUP(AJ$1,'DB Runes '!$A:$AP,'DB Runes'!$AR1294,FALSE)</f>
        <v>0</v>
      </c>
      <c r="AK1294">
        <f>HLOOKUP(AK$1,'DB Runes '!$A:$AP,'DB Runes'!$AR1294,FALSE)</f>
        <v>0</v>
      </c>
      <c r="AL1294">
        <f>HLOOKUP(AL$1,'DB Runes '!$A:$AP,'DB Runes'!$AR1294,FALSE)</f>
        <v>0</v>
      </c>
      <c r="AM1294">
        <f>HLOOKUP(AM$1,'DB Runes '!$A:$AP,'DB Runes'!$AR1294,FALSE)</f>
        <v>0</v>
      </c>
      <c r="AN1294">
        <f>HLOOKUP(AN$1,'DB Runes '!$A:$AP,'DB Runes'!$AR1294,FALSE)</f>
        <v>0</v>
      </c>
      <c r="AO1294">
        <f>HLOOKUP(AO$1,'DB Runes '!$A:$AP,'DB Runes'!$AR1294,FALSE)</f>
        <v>0</v>
      </c>
      <c r="AP1294">
        <f>HLOOKUP(AP$1,'DB Runes '!$A:$AP,'DB Runes'!$AR1294,FALSE)</f>
        <v>0</v>
      </c>
      <c r="AR1294">
        <v>1294</v>
      </c>
    </row>
    <row r="1295" spans="1:44" x14ac:dyDescent="0.25">
      <c r="A1295">
        <f>HLOOKUP(A$1,'DB Runes '!$A:$AP,'DB Runes'!$AR1295,FALSE)</f>
        <v>0</v>
      </c>
      <c r="B1295">
        <f>HLOOKUP(B$1,'DB Runes '!$A:$AP,'DB Runes'!$AR1295,FALSE)</f>
        <v>0</v>
      </c>
      <c r="C1295">
        <f>HLOOKUP(C$1,'DB Runes '!$A:$AP,'DB Runes'!$AR1295,FALSE)</f>
        <v>0</v>
      </c>
      <c r="D1295">
        <f>HLOOKUP(D$1,'DB Runes '!$A:$AP,'DB Runes'!$AR1295,FALSE)</f>
        <v>0</v>
      </c>
      <c r="E1295">
        <f>HLOOKUP(E$1,'DB Runes '!$A:$AP,'DB Runes'!$AR1295,FALSE)</f>
        <v>0</v>
      </c>
      <c r="F1295">
        <f>HLOOKUP(F$1,'DB Runes '!$A:$AP,'DB Runes'!$AR1295,FALSE)</f>
        <v>0</v>
      </c>
      <c r="G1295">
        <f>HLOOKUP(G$1,'DB Runes '!$A:$AP,'DB Runes'!$AR1295,FALSE)</f>
        <v>0</v>
      </c>
      <c r="H1295">
        <f>HLOOKUP(H$1,'DB Runes '!$A:$AP,'DB Runes'!$AR1295,FALSE)</f>
        <v>0</v>
      </c>
      <c r="I1295">
        <f>HLOOKUP(I$1,'DB Runes '!$A:$AP,'DB Runes'!$AR1295,FALSE)</f>
        <v>0</v>
      </c>
      <c r="J1295">
        <f>HLOOKUP(J$1,'DB Runes '!$A:$AP,'DB Runes'!$AR1295,FALSE)</f>
        <v>0</v>
      </c>
      <c r="K1295">
        <f>HLOOKUP(K$1,'DB Runes '!$A:$AP,'DB Runes'!$AR1295,FALSE)</f>
        <v>0</v>
      </c>
      <c r="L1295">
        <f>HLOOKUP(L$1,'DB Runes '!$A:$AP,'DB Runes'!$AR1295,FALSE)</f>
        <v>0</v>
      </c>
      <c r="M1295">
        <f>HLOOKUP(M$1,'DB Runes '!$A:$AP,'DB Runes'!$AR1295,FALSE)</f>
        <v>0</v>
      </c>
      <c r="N1295">
        <f>HLOOKUP(N$1,'DB Runes '!$A:$AP,'DB Runes'!$AR1295,FALSE)</f>
        <v>0</v>
      </c>
      <c r="O1295">
        <f>HLOOKUP(O$1,'DB Runes '!$A:$AP,'DB Runes'!$AR1295,FALSE)</f>
        <v>0</v>
      </c>
      <c r="P1295">
        <f>HLOOKUP(P$1,'DB Runes '!$A:$AP,'DB Runes'!$AR1295,FALSE)</f>
        <v>0</v>
      </c>
      <c r="Q1295">
        <f>HLOOKUP(Q$1,'DB Runes '!$A:$AP,'DB Runes'!$AR1295,FALSE)</f>
        <v>0</v>
      </c>
      <c r="R1295">
        <f>HLOOKUP(R$1,'DB Runes '!$A:$AP,'DB Runes'!$AR1295,FALSE)</f>
        <v>0</v>
      </c>
      <c r="S1295">
        <f>HLOOKUP(S$1,'DB Runes '!$A:$AP,'DB Runes'!$AR1295,FALSE)</f>
        <v>0</v>
      </c>
      <c r="T1295">
        <f>HLOOKUP(T$1,'DB Runes '!$A:$AP,'DB Runes'!$AR1295,FALSE)</f>
        <v>0</v>
      </c>
      <c r="U1295">
        <f>HLOOKUP(U$1,'DB Runes '!$A:$AP,'DB Runes'!$AR1295,FALSE)</f>
        <v>0</v>
      </c>
      <c r="V1295">
        <f>HLOOKUP(V$1,'DB Runes '!$A:$AP,'DB Runes'!$AR1295,FALSE)</f>
        <v>0</v>
      </c>
      <c r="W1295">
        <f>HLOOKUP(W$1,'DB Runes '!$A:$AP,'DB Runes'!$AR1295,FALSE)</f>
        <v>0</v>
      </c>
      <c r="X1295">
        <f>HLOOKUP(X$1,'DB Runes '!$A:$AP,'DB Runes'!$AR1295,FALSE)</f>
        <v>0</v>
      </c>
      <c r="Y1295">
        <f>HLOOKUP(Y$1,'DB Runes '!$A:$AP,'DB Runes'!$AR1295,FALSE)</f>
        <v>0</v>
      </c>
      <c r="Z1295">
        <f>HLOOKUP(Z$1,'DB Runes '!$A:$AP,'DB Runes'!$AR1295,FALSE)</f>
        <v>0</v>
      </c>
      <c r="AA1295">
        <f>HLOOKUP(AA$1,'DB Runes '!$A:$AP,'DB Runes'!$AR1295,FALSE)</f>
        <v>0</v>
      </c>
      <c r="AB1295">
        <f>HLOOKUP(AB$1,'DB Runes '!$A:$AP,'DB Runes'!$AR1295,FALSE)</f>
        <v>0</v>
      </c>
      <c r="AC1295">
        <f>HLOOKUP(AC$1,'DB Runes '!$A:$AP,'DB Runes'!$AR1295,FALSE)</f>
        <v>0</v>
      </c>
      <c r="AD1295">
        <f>HLOOKUP(AD$1,'DB Runes '!$A:$AP,'DB Runes'!$AR1295,FALSE)</f>
        <v>0</v>
      </c>
      <c r="AE1295">
        <f>HLOOKUP(AE$1,'DB Runes '!$A:$AP,'DB Runes'!$AR1295,FALSE)</f>
        <v>0</v>
      </c>
      <c r="AF1295">
        <f>HLOOKUP(AF$1,'DB Runes '!$A:$AP,'DB Runes'!$AR1295,FALSE)</f>
        <v>0</v>
      </c>
      <c r="AG1295">
        <f>HLOOKUP(AG$1,'DB Runes '!$A:$AP,'DB Runes'!$AR1295,FALSE)</f>
        <v>0</v>
      </c>
      <c r="AH1295">
        <f>HLOOKUP(AH$1,'DB Runes '!$A:$AP,'DB Runes'!$AR1295,FALSE)</f>
        <v>0</v>
      </c>
      <c r="AI1295">
        <f>HLOOKUP(AI$1,'DB Runes '!$A:$AP,'DB Runes'!$AR1295,FALSE)</f>
        <v>0</v>
      </c>
      <c r="AJ1295">
        <f>HLOOKUP(AJ$1,'DB Runes '!$A:$AP,'DB Runes'!$AR1295,FALSE)</f>
        <v>0</v>
      </c>
      <c r="AK1295">
        <f>HLOOKUP(AK$1,'DB Runes '!$A:$AP,'DB Runes'!$AR1295,FALSE)</f>
        <v>0</v>
      </c>
      <c r="AL1295">
        <f>HLOOKUP(AL$1,'DB Runes '!$A:$AP,'DB Runes'!$AR1295,FALSE)</f>
        <v>0</v>
      </c>
      <c r="AM1295">
        <f>HLOOKUP(AM$1,'DB Runes '!$A:$AP,'DB Runes'!$AR1295,FALSE)</f>
        <v>0</v>
      </c>
      <c r="AN1295">
        <f>HLOOKUP(AN$1,'DB Runes '!$A:$AP,'DB Runes'!$AR1295,FALSE)</f>
        <v>0</v>
      </c>
      <c r="AO1295">
        <f>HLOOKUP(AO$1,'DB Runes '!$A:$AP,'DB Runes'!$AR1295,FALSE)</f>
        <v>0</v>
      </c>
      <c r="AP1295">
        <f>HLOOKUP(AP$1,'DB Runes '!$A:$AP,'DB Runes'!$AR1295,FALSE)</f>
        <v>0</v>
      </c>
      <c r="AR1295">
        <v>1295</v>
      </c>
    </row>
    <row r="1296" spans="1:44" x14ac:dyDescent="0.25">
      <c r="A1296">
        <f>HLOOKUP(A$1,'DB Runes '!$A:$AP,'DB Runes'!$AR1296,FALSE)</f>
        <v>0</v>
      </c>
      <c r="B1296">
        <f>HLOOKUP(B$1,'DB Runes '!$A:$AP,'DB Runes'!$AR1296,FALSE)</f>
        <v>0</v>
      </c>
      <c r="C1296">
        <f>HLOOKUP(C$1,'DB Runes '!$A:$AP,'DB Runes'!$AR1296,FALSE)</f>
        <v>0</v>
      </c>
      <c r="D1296">
        <f>HLOOKUP(D$1,'DB Runes '!$A:$AP,'DB Runes'!$AR1296,FALSE)</f>
        <v>0</v>
      </c>
      <c r="E1296">
        <f>HLOOKUP(E$1,'DB Runes '!$A:$AP,'DB Runes'!$AR1296,FALSE)</f>
        <v>0</v>
      </c>
      <c r="F1296">
        <f>HLOOKUP(F$1,'DB Runes '!$A:$AP,'DB Runes'!$AR1296,FALSE)</f>
        <v>0</v>
      </c>
      <c r="G1296">
        <f>HLOOKUP(G$1,'DB Runes '!$A:$AP,'DB Runes'!$AR1296,FALSE)</f>
        <v>0</v>
      </c>
      <c r="H1296">
        <f>HLOOKUP(H$1,'DB Runes '!$A:$AP,'DB Runes'!$AR1296,FALSE)</f>
        <v>0</v>
      </c>
      <c r="I1296">
        <f>HLOOKUP(I$1,'DB Runes '!$A:$AP,'DB Runes'!$AR1296,FALSE)</f>
        <v>0</v>
      </c>
      <c r="J1296">
        <f>HLOOKUP(J$1,'DB Runes '!$A:$AP,'DB Runes'!$AR1296,FALSE)</f>
        <v>0</v>
      </c>
      <c r="K1296">
        <f>HLOOKUP(K$1,'DB Runes '!$A:$AP,'DB Runes'!$AR1296,FALSE)</f>
        <v>0</v>
      </c>
      <c r="L1296">
        <f>HLOOKUP(L$1,'DB Runes '!$A:$AP,'DB Runes'!$AR1296,FALSE)</f>
        <v>0</v>
      </c>
      <c r="M1296">
        <f>HLOOKUP(M$1,'DB Runes '!$A:$AP,'DB Runes'!$AR1296,FALSE)</f>
        <v>0</v>
      </c>
      <c r="N1296">
        <f>HLOOKUP(N$1,'DB Runes '!$A:$AP,'DB Runes'!$AR1296,FALSE)</f>
        <v>0</v>
      </c>
      <c r="O1296">
        <f>HLOOKUP(O$1,'DB Runes '!$A:$AP,'DB Runes'!$AR1296,FALSE)</f>
        <v>0</v>
      </c>
      <c r="P1296">
        <f>HLOOKUP(P$1,'DB Runes '!$A:$AP,'DB Runes'!$AR1296,FALSE)</f>
        <v>0</v>
      </c>
      <c r="Q1296">
        <f>HLOOKUP(Q$1,'DB Runes '!$A:$AP,'DB Runes'!$AR1296,FALSE)</f>
        <v>0</v>
      </c>
      <c r="R1296">
        <f>HLOOKUP(R$1,'DB Runes '!$A:$AP,'DB Runes'!$AR1296,FALSE)</f>
        <v>0</v>
      </c>
      <c r="S1296">
        <f>HLOOKUP(S$1,'DB Runes '!$A:$AP,'DB Runes'!$AR1296,FALSE)</f>
        <v>0</v>
      </c>
      <c r="T1296">
        <f>HLOOKUP(T$1,'DB Runes '!$A:$AP,'DB Runes'!$AR1296,FALSE)</f>
        <v>0</v>
      </c>
      <c r="U1296">
        <f>HLOOKUP(U$1,'DB Runes '!$A:$AP,'DB Runes'!$AR1296,FALSE)</f>
        <v>0</v>
      </c>
      <c r="V1296">
        <f>HLOOKUP(V$1,'DB Runes '!$A:$AP,'DB Runes'!$AR1296,FALSE)</f>
        <v>0</v>
      </c>
      <c r="W1296">
        <f>HLOOKUP(W$1,'DB Runes '!$A:$AP,'DB Runes'!$AR1296,FALSE)</f>
        <v>0</v>
      </c>
      <c r="X1296">
        <f>HLOOKUP(X$1,'DB Runes '!$A:$AP,'DB Runes'!$AR1296,FALSE)</f>
        <v>0</v>
      </c>
      <c r="Y1296">
        <f>HLOOKUP(Y$1,'DB Runes '!$A:$AP,'DB Runes'!$AR1296,FALSE)</f>
        <v>0</v>
      </c>
      <c r="Z1296">
        <f>HLOOKUP(Z$1,'DB Runes '!$A:$AP,'DB Runes'!$AR1296,FALSE)</f>
        <v>0</v>
      </c>
      <c r="AA1296">
        <f>HLOOKUP(AA$1,'DB Runes '!$A:$AP,'DB Runes'!$AR1296,FALSE)</f>
        <v>0</v>
      </c>
      <c r="AB1296">
        <f>HLOOKUP(AB$1,'DB Runes '!$A:$AP,'DB Runes'!$AR1296,FALSE)</f>
        <v>0</v>
      </c>
      <c r="AC1296">
        <f>HLOOKUP(AC$1,'DB Runes '!$A:$AP,'DB Runes'!$AR1296,FALSE)</f>
        <v>0</v>
      </c>
      <c r="AD1296">
        <f>HLOOKUP(AD$1,'DB Runes '!$A:$AP,'DB Runes'!$AR1296,FALSE)</f>
        <v>0</v>
      </c>
      <c r="AE1296">
        <f>HLOOKUP(AE$1,'DB Runes '!$A:$AP,'DB Runes'!$AR1296,FALSE)</f>
        <v>0</v>
      </c>
      <c r="AF1296">
        <f>HLOOKUP(AF$1,'DB Runes '!$A:$AP,'DB Runes'!$AR1296,FALSE)</f>
        <v>0</v>
      </c>
      <c r="AG1296">
        <f>HLOOKUP(AG$1,'DB Runes '!$A:$AP,'DB Runes'!$AR1296,FALSE)</f>
        <v>0</v>
      </c>
      <c r="AH1296">
        <f>HLOOKUP(AH$1,'DB Runes '!$A:$AP,'DB Runes'!$AR1296,FALSE)</f>
        <v>0</v>
      </c>
      <c r="AI1296">
        <f>HLOOKUP(AI$1,'DB Runes '!$A:$AP,'DB Runes'!$AR1296,FALSE)</f>
        <v>0</v>
      </c>
      <c r="AJ1296">
        <f>HLOOKUP(AJ$1,'DB Runes '!$A:$AP,'DB Runes'!$AR1296,FALSE)</f>
        <v>0</v>
      </c>
      <c r="AK1296">
        <f>HLOOKUP(AK$1,'DB Runes '!$A:$AP,'DB Runes'!$AR1296,FALSE)</f>
        <v>0</v>
      </c>
      <c r="AL1296">
        <f>HLOOKUP(AL$1,'DB Runes '!$A:$AP,'DB Runes'!$AR1296,FALSE)</f>
        <v>0</v>
      </c>
      <c r="AM1296">
        <f>HLOOKUP(AM$1,'DB Runes '!$A:$AP,'DB Runes'!$AR1296,FALSE)</f>
        <v>0</v>
      </c>
      <c r="AN1296">
        <f>HLOOKUP(AN$1,'DB Runes '!$A:$AP,'DB Runes'!$AR1296,FALSE)</f>
        <v>0</v>
      </c>
      <c r="AO1296">
        <f>HLOOKUP(AO$1,'DB Runes '!$A:$AP,'DB Runes'!$AR1296,FALSE)</f>
        <v>0</v>
      </c>
      <c r="AP1296">
        <f>HLOOKUP(AP$1,'DB Runes '!$A:$AP,'DB Runes'!$AR1296,FALSE)</f>
        <v>0</v>
      </c>
      <c r="AR1296">
        <v>1296</v>
      </c>
    </row>
    <row r="1297" spans="1:44" x14ac:dyDescent="0.25">
      <c r="A1297">
        <f>HLOOKUP(A$1,'DB Runes '!$A:$AP,'DB Runes'!$AR1297,FALSE)</f>
        <v>0</v>
      </c>
      <c r="B1297">
        <f>HLOOKUP(B$1,'DB Runes '!$A:$AP,'DB Runes'!$AR1297,FALSE)</f>
        <v>0</v>
      </c>
      <c r="C1297">
        <f>HLOOKUP(C$1,'DB Runes '!$A:$AP,'DB Runes'!$AR1297,FALSE)</f>
        <v>0</v>
      </c>
      <c r="D1297">
        <f>HLOOKUP(D$1,'DB Runes '!$A:$AP,'DB Runes'!$AR1297,FALSE)</f>
        <v>0</v>
      </c>
      <c r="E1297">
        <f>HLOOKUP(E$1,'DB Runes '!$A:$AP,'DB Runes'!$AR1297,FALSE)</f>
        <v>0</v>
      </c>
      <c r="F1297">
        <f>HLOOKUP(F$1,'DB Runes '!$A:$AP,'DB Runes'!$AR1297,FALSE)</f>
        <v>0</v>
      </c>
      <c r="G1297">
        <f>HLOOKUP(G$1,'DB Runes '!$A:$AP,'DB Runes'!$AR1297,FALSE)</f>
        <v>0</v>
      </c>
      <c r="H1297">
        <f>HLOOKUP(H$1,'DB Runes '!$A:$AP,'DB Runes'!$AR1297,FALSE)</f>
        <v>0</v>
      </c>
      <c r="I1297">
        <f>HLOOKUP(I$1,'DB Runes '!$A:$AP,'DB Runes'!$AR1297,FALSE)</f>
        <v>0</v>
      </c>
      <c r="J1297">
        <f>HLOOKUP(J$1,'DB Runes '!$A:$AP,'DB Runes'!$AR1297,FALSE)</f>
        <v>0</v>
      </c>
      <c r="K1297">
        <f>HLOOKUP(K$1,'DB Runes '!$A:$AP,'DB Runes'!$AR1297,FALSE)</f>
        <v>0</v>
      </c>
      <c r="L1297">
        <f>HLOOKUP(L$1,'DB Runes '!$A:$AP,'DB Runes'!$AR1297,FALSE)</f>
        <v>0</v>
      </c>
      <c r="M1297">
        <f>HLOOKUP(M$1,'DB Runes '!$A:$AP,'DB Runes'!$AR1297,FALSE)</f>
        <v>0</v>
      </c>
      <c r="N1297">
        <f>HLOOKUP(N$1,'DB Runes '!$A:$AP,'DB Runes'!$AR1297,FALSE)</f>
        <v>0</v>
      </c>
      <c r="O1297">
        <f>HLOOKUP(O$1,'DB Runes '!$A:$AP,'DB Runes'!$AR1297,FALSE)</f>
        <v>0</v>
      </c>
      <c r="P1297">
        <f>HLOOKUP(P$1,'DB Runes '!$A:$AP,'DB Runes'!$AR1297,FALSE)</f>
        <v>0</v>
      </c>
      <c r="Q1297">
        <f>HLOOKUP(Q$1,'DB Runes '!$A:$AP,'DB Runes'!$AR1297,FALSE)</f>
        <v>0</v>
      </c>
      <c r="R1297">
        <f>HLOOKUP(R$1,'DB Runes '!$A:$AP,'DB Runes'!$AR1297,FALSE)</f>
        <v>0</v>
      </c>
      <c r="S1297">
        <f>HLOOKUP(S$1,'DB Runes '!$A:$AP,'DB Runes'!$AR1297,FALSE)</f>
        <v>0</v>
      </c>
      <c r="T1297">
        <f>HLOOKUP(T$1,'DB Runes '!$A:$AP,'DB Runes'!$AR1297,FALSE)</f>
        <v>0</v>
      </c>
      <c r="U1297">
        <f>HLOOKUP(U$1,'DB Runes '!$A:$AP,'DB Runes'!$AR1297,FALSE)</f>
        <v>0</v>
      </c>
      <c r="V1297">
        <f>HLOOKUP(V$1,'DB Runes '!$A:$AP,'DB Runes'!$AR1297,FALSE)</f>
        <v>0</v>
      </c>
      <c r="W1297">
        <f>HLOOKUP(W$1,'DB Runes '!$A:$AP,'DB Runes'!$AR1297,FALSE)</f>
        <v>0</v>
      </c>
      <c r="X1297">
        <f>HLOOKUP(X$1,'DB Runes '!$A:$AP,'DB Runes'!$AR1297,FALSE)</f>
        <v>0</v>
      </c>
      <c r="Y1297">
        <f>HLOOKUP(Y$1,'DB Runes '!$A:$AP,'DB Runes'!$AR1297,FALSE)</f>
        <v>0</v>
      </c>
      <c r="Z1297">
        <f>HLOOKUP(Z$1,'DB Runes '!$A:$AP,'DB Runes'!$AR1297,FALSE)</f>
        <v>0</v>
      </c>
      <c r="AA1297">
        <f>HLOOKUP(AA$1,'DB Runes '!$A:$AP,'DB Runes'!$AR1297,FALSE)</f>
        <v>0</v>
      </c>
      <c r="AB1297">
        <f>HLOOKUP(AB$1,'DB Runes '!$A:$AP,'DB Runes'!$AR1297,FALSE)</f>
        <v>0</v>
      </c>
      <c r="AC1297">
        <f>HLOOKUP(AC$1,'DB Runes '!$A:$AP,'DB Runes'!$AR1297,FALSE)</f>
        <v>0</v>
      </c>
      <c r="AD1297">
        <f>HLOOKUP(AD$1,'DB Runes '!$A:$AP,'DB Runes'!$AR1297,FALSE)</f>
        <v>0</v>
      </c>
      <c r="AE1297">
        <f>HLOOKUP(AE$1,'DB Runes '!$A:$AP,'DB Runes'!$AR1297,FALSE)</f>
        <v>0</v>
      </c>
      <c r="AF1297">
        <f>HLOOKUP(AF$1,'DB Runes '!$A:$AP,'DB Runes'!$AR1297,FALSE)</f>
        <v>0</v>
      </c>
      <c r="AG1297">
        <f>HLOOKUP(AG$1,'DB Runes '!$A:$AP,'DB Runes'!$AR1297,FALSE)</f>
        <v>0</v>
      </c>
      <c r="AH1297">
        <f>HLOOKUP(AH$1,'DB Runes '!$A:$AP,'DB Runes'!$AR1297,FALSE)</f>
        <v>0</v>
      </c>
      <c r="AI1297">
        <f>HLOOKUP(AI$1,'DB Runes '!$A:$AP,'DB Runes'!$AR1297,FALSE)</f>
        <v>0</v>
      </c>
      <c r="AJ1297">
        <f>HLOOKUP(AJ$1,'DB Runes '!$A:$AP,'DB Runes'!$AR1297,FALSE)</f>
        <v>0</v>
      </c>
      <c r="AK1297">
        <f>HLOOKUP(AK$1,'DB Runes '!$A:$AP,'DB Runes'!$AR1297,FALSE)</f>
        <v>0</v>
      </c>
      <c r="AL1297">
        <f>HLOOKUP(AL$1,'DB Runes '!$A:$AP,'DB Runes'!$AR1297,FALSE)</f>
        <v>0</v>
      </c>
      <c r="AM1297">
        <f>HLOOKUP(AM$1,'DB Runes '!$A:$AP,'DB Runes'!$AR1297,FALSE)</f>
        <v>0</v>
      </c>
      <c r="AN1297">
        <f>HLOOKUP(AN$1,'DB Runes '!$A:$AP,'DB Runes'!$AR1297,FALSE)</f>
        <v>0</v>
      </c>
      <c r="AO1297">
        <f>HLOOKUP(AO$1,'DB Runes '!$A:$AP,'DB Runes'!$AR1297,FALSE)</f>
        <v>0</v>
      </c>
      <c r="AP1297">
        <f>HLOOKUP(AP$1,'DB Runes '!$A:$AP,'DB Runes'!$AR1297,FALSE)</f>
        <v>0</v>
      </c>
      <c r="AR1297">
        <v>1297</v>
      </c>
    </row>
    <row r="1298" spans="1:44" x14ac:dyDescent="0.25">
      <c r="A1298">
        <f>HLOOKUP(A$1,'DB Runes '!$A:$AP,'DB Runes'!$AR1298,FALSE)</f>
        <v>0</v>
      </c>
      <c r="B1298">
        <f>HLOOKUP(B$1,'DB Runes '!$A:$AP,'DB Runes'!$AR1298,FALSE)</f>
        <v>0</v>
      </c>
      <c r="C1298">
        <f>HLOOKUP(C$1,'DB Runes '!$A:$AP,'DB Runes'!$AR1298,FALSE)</f>
        <v>0</v>
      </c>
      <c r="D1298">
        <f>HLOOKUP(D$1,'DB Runes '!$A:$AP,'DB Runes'!$AR1298,FALSE)</f>
        <v>0</v>
      </c>
      <c r="E1298">
        <f>HLOOKUP(E$1,'DB Runes '!$A:$AP,'DB Runes'!$AR1298,FALSE)</f>
        <v>0</v>
      </c>
      <c r="F1298">
        <f>HLOOKUP(F$1,'DB Runes '!$A:$AP,'DB Runes'!$AR1298,FALSE)</f>
        <v>0</v>
      </c>
      <c r="G1298">
        <f>HLOOKUP(G$1,'DB Runes '!$A:$AP,'DB Runes'!$AR1298,FALSE)</f>
        <v>0</v>
      </c>
      <c r="H1298">
        <f>HLOOKUP(H$1,'DB Runes '!$A:$AP,'DB Runes'!$AR1298,FALSE)</f>
        <v>0</v>
      </c>
      <c r="I1298">
        <f>HLOOKUP(I$1,'DB Runes '!$A:$AP,'DB Runes'!$AR1298,FALSE)</f>
        <v>0</v>
      </c>
      <c r="J1298">
        <f>HLOOKUP(J$1,'DB Runes '!$A:$AP,'DB Runes'!$AR1298,FALSE)</f>
        <v>0</v>
      </c>
      <c r="K1298">
        <f>HLOOKUP(K$1,'DB Runes '!$A:$AP,'DB Runes'!$AR1298,FALSE)</f>
        <v>0</v>
      </c>
      <c r="L1298">
        <f>HLOOKUP(L$1,'DB Runes '!$A:$AP,'DB Runes'!$AR1298,FALSE)</f>
        <v>0</v>
      </c>
      <c r="M1298">
        <f>HLOOKUP(M$1,'DB Runes '!$A:$AP,'DB Runes'!$AR1298,FALSE)</f>
        <v>0</v>
      </c>
      <c r="N1298">
        <f>HLOOKUP(N$1,'DB Runes '!$A:$AP,'DB Runes'!$AR1298,FALSE)</f>
        <v>0</v>
      </c>
      <c r="O1298">
        <f>HLOOKUP(O$1,'DB Runes '!$A:$AP,'DB Runes'!$AR1298,FALSE)</f>
        <v>0</v>
      </c>
      <c r="P1298">
        <f>HLOOKUP(P$1,'DB Runes '!$A:$AP,'DB Runes'!$AR1298,FALSE)</f>
        <v>0</v>
      </c>
      <c r="Q1298">
        <f>HLOOKUP(Q$1,'DB Runes '!$A:$AP,'DB Runes'!$AR1298,FALSE)</f>
        <v>0</v>
      </c>
      <c r="R1298">
        <f>HLOOKUP(R$1,'DB Runes '!$A:$AP,'DB Runes'!$AR1298,FALSE)</f>
        <v>0</v>
      </c>
      <c r="S1298">
        <f>HLOOKUP(S$1,'DB Runes '!$A:$AP,'DB Runes'!$AR1298,FALSE)</f>
        <v>0</v>
      </c>
      <c r="T1298">
        <f>HLOOKUP(T$1,'DB Runes '!$A:$AP,'DB Runes'!$AR1298,FALSE)</f>
        <v>0</v>
      </c>
      <c r="U1298">
        <f>HLOOKUP(U$1,'DB Runes '!$A:$AP,'DB Runes'!$AR1298,FALSE)</f>
        <v>0</v>
      </c>
      <c r="V1298">
        <f>HLOOKUP(V$1,'DB Runes '!$A:$AP,'DB Runes'!$AR1298,FALSE)</f>
        <v>0</v>
      </c>
      <c r="W1298">
        <f>HLOOKUP(W$1,'DB Runes '!$A:$AP,'DB Runes'!$AR1298,FALSE)</f>
        <v>0</v>
      </c>
      <c r="X1298">
        <f>HLOOKUP(X$1,'DB Runes '!$A:$AP,'DB Runes'!$AR1298,FALSE)</f>
        <v>0</v>
      </c>
      <c r="Y1298">
        <f>HLOOKUP(Y$1,'DB Runes '!$A:$AP,'DB Runes'!$AR1298,FALSE)</f>
        <v>0</v>
      </c>
      <c r="Z1298">
        <f>HLOOKUP(Z$1,'DB Runes '!$A:$AP,'DB Runes'!$AR1298,FALSE)</f>
        <v>0</v>
      </c>
      <c r="AA1298">
        <f>HLOOKUP(AA$1,'DB Runes '!$A:$AP,'DB Runes'!$AR1298,FALSE)</f>
        <v>0</v>
      </c>
      <c r="AB1298">
        <f>HLOOKUP(AB$1,'DB Runes '!$A:$AP,'DB Runes'!$AR1298,FALSE)</f>
        <v>0</v>
      </c>
      <c r="AC1298">
        <f>HLOOKUP(AC$1,'DB Runes '!$A:$AP,'DB Runes'!$AR1298,FALSE)</f>
        <v>0</v>
      </c>
      <c r="AD1298">
        <f>HLOOKUP(AD$1,'DB Runes '!$A:$AP,'DB Runes'!$AR1298,FALSE)</f>
        <v>0</v>
      </c>
      <c r="AE1298">
        <f>HLOOKUP(AE$1,'DB Runes '!$A:$AP,'DB Runes'!$AR1298,FALSE)</f>
        <v>0</v>
      </c>
      <c r="AF1298">
        <f>HLOOKUP(AF$1,'DB Runes '!$A:$AP,'DB Runes'!$AR1298,FALSE)</f>
        <v>0</v>
      </c>
      <c r="AG1298">
        <f>HLOOKUP(AG$1,'DB Runes '!$A:$AP,'DB Runes'!$AR1298,FALSE)</f>
        <v>0</v>
      </c>
      <c r="AH1298">
        <f>HLOOKUP(AH$1,'DB Runes '!$A:$AP,'DB Runes'!$AR1298,FALSE)</f>
        <v>0</v>
      </c>
      <c r="AI1298">
        <f>HLOOKUP(AI$1,'DB Runes '!$A:$AP,'DB Runes'!$AR1298,FALSE)</f>
        <v>0</v>
      </c>
      <c r="AJ1298">
        <f>HLOOKUP(AJ$1,'DB Runes '!$A:$AP,'DB Runes'!$AR1298,FALSE)</f>
        <v>0</v>
      </c>
      <c r="AK1298">
        <f>HLOOKUP(AK$1,'DB Runes '!$A:$AP,'DB Runes'!$AR1298,FALSE)</f>
        <v>0</v>
      </c>
      <c r="AL1298">
        <f>HLOOKUP(AL$1,'DB Runes '!$A:$AP,'DB Runes'!$AR1298,FALSE)</f>
        <v>0</v>
      </c>
      <c r="AM1298">
        <f>HLOOKUP(AM$1,'DB Runes '!$A:$AP,'DB Runes'!$AR1298,FALSE)</f>
        <v>0</v>
      </c>
      <c r="AN1298">
        <f>HLOOKUP(AN$1,'DB Runes '!$A:$AP,'DB Runes'!$AR1298,FALSE)</f>
        <v>0</v>
      </c>
      <c r="AO1298">
        <f>HLOOKUP(AO$1,'DB Runes '!$A:$AP,'DB Runes'!$AR1298,FALSE)</f>
        <v>0</v>
      </c>
      <c r="AP1298">
        <f>HLOOKUP(AP$1,'DB Runes '!$A:$AP,'DB Runes'!$AR1298,FALSE)</f>
        <v>0</v>
      </c>
      <c r="AR1298">
        <v>1298</v>
      </c>
    </row>
    <row r="1299" spans="1:44" x14ac:dyDescent="0.25">
      <c r="A1299">
        <f>HLOOKUP(A$1,'DB Runes '!$A:$AP,'DB Runes'!$AR1299,FALSE)</f>
        <v>0</v>
      </c>
      <c r="B1299">
        <f>HLOOKUP(B$1,'DB Runes '!$A:$AP,'DB Runes'!$AR1299,FALSE)</f>
        <v>0</v>
      </c>
      <c r="C1299">
        <f>HLOOKUP(C$1,'DB Runes '!$A:$AP,'DB Runes'!$AR1299,FALSE)</f>
        <v>0</v>
      </c>
      <c r="D1299">
        <f>HLOOKUP(D$1,'DB Runes '!$A:$AP,'DB Runes'!$AR1299,FALSE)</f>
        <v>0</v>
      </c>
      <c r="E1299">
        <f>HLOOKUP(E$1,'DB Runes '!$A:$AP,'DB Runes'!$AR1299,FALSE)</f>
        <v>0</v>
      </c>
      <c r="F1299">
        <f>HLOOKUP(F$1,'DB Runes '!$A:$AP,'DB Runes'!$AR1299,FALSE)</f>
        <v>0</v>
      </c>
      <c r="G1299">
        <f>HLOOKUP(G$1,'DB Runes '!$A:$AP,'DB Runes'!$AR1299,FALSE)</f>
        <v>0</v>
      </c>
      <c r="H1299">
        <f>HLOOKUP(H$1,'DB Runes '!$A:$AP,'DB Runes'!$AR1299,FALSE)</f>
        <v>0</v>
      </c>
      <c r="I1299">
        <f>HLOOKUP(I$1,'DB Runes '!$A:$AP,'DB Runes'!$AR1299,FALSE)</f>
        <v>0</v>
      </c>
      <c r="J1299">
        <f>HLOOKUP(J$1,'DB Runes '!$A:$AP,'DB Runes'!$AR1299,FALSE)</f>
        <v>0</v>
      </c>
      <c r="K1299">
        <f>HLOOKUP(K$1,'DB Runes '!$A:$AP,'DB Runes'!$AR1299,FALSE)</f>
        <v>0</v>
      </c>
      <c r="L1299">
        <f>HLOOKUP(L$1,'DB Runes '!$A:$AP,'DB Runes'!$AR1299,FALSE)</f>
        <v>0</v>
      </c>
      <c r="M1299">
        <f>HLOOKUP(M$1,'DB Runes '!$A:$AP,'DB Runes'!$AR1299,FALSE)</f>
        <v>0</v>
      </c>
      <c r="N1299">
        <f>HLOOKUP(N$1,'DB Runes '!$A:$AP,'DB Runes'!$AR1299,FALSE)</f>
        <v>0</v>
      </c>
      <c r="O1299">
        <f>HLOOKUP(O$1,'DB Runes '!$A:$AP,'DB Runes'!$AR1299,FALSE)</f>
        <v>0</v>
      </c>
      <c r="P1299">
        <f>HLOOKUP(P$1,'DB Runes '!$A:$AP,'DB Runes'!$AR1299,FALSE)</f>
        <v>0</v>
      </c>
      <c r="Q1299">
        <f>HLOOKUP(Q$1,'DB Runes '!$A:$AP,'DB Runes'!$AR1299,FALSE)</f>
        <v>0</v>
      </c>
      <c r="R1299">
        <f>HLOOKUP(R$1,'DB Runes '!$A:$AP,'DB Runes'!$AR1299,FALSE)</f>
        <v>0</v>
      </c>
      <c r="S1299">
        <f>HLOOKUP(S$1,'DB Runes '!$A:$AP,'DB Runes'!$AR1299,FALSE)</f>
        <v>0</v>
      </c>
      <c r="T1299">
        <f>HLOOKUP(T$1,'DB Runes '!$A:$AP,'DB Runes'!$AR1299,FALSE)</f>
        <v>0</v>
      </c>
      <c r="U1299">
        <f>HLOOKUP(U$1,'DB Runes '!$A:$AP,'DB Runes'!$AR1299,FALSE)</f>
        <v>0</v>
      </c>
      <c r="V1299">
        <f>HLOOKUP(V$1,'DB Runes '!$A:$AP,'DB Runes'!$AR1299,FALSE)</f>
        <v>0</v>
      </c>
      <c r="W1299">
        <f>HLOOKUP(W$1,'DB Runes '!$A:$AP,'DB Runes'!$AR1299,FALSE)</f>
        <v>0</v>
      </c>
      <c r="X1299">
        <f>HLOOKUP(X$1,'DB Runes '!$A:$AP,'DB Runes'!$AR1299,FALSE)</f>
        <v>0</v>
      </c>
      <c r="Y1299">
        <f>HLOOKUP(Y$1,'DB Runes '!$A:$AP,'DB Runes'!$AR1299,FALSE)</f>
        <v>0</v>
      </c>
      <c r="Z1299">
        <f>HLOOKUP(Z$1,'DB Runes '!$A:$AP,'DB Runes'!$AR1299,FALSE)</f>
        <v>0</v>
      </c>
      <c r="AA1299">
        <f>HLOOKUP(AA$1,'DB Runes '!$A:$AP,'DB Runes'!$AR1299,FALSE)</f>
        <v>0</v>
      </c>
      <c r="AB1299">
        <f>HLOOKUP(AB$1,'DB Runes '!$A:$AP,'DB Runes'!$AR1299,FALSE)</f>
        <v>0</v>
      </c>
      <c r="AC1299">
        <f>HLOOKUP(AC$1,'DB Runes '!$A:$AP,'DB Runes'!$AR1299,FALSE)</f>
        <v>0</v>
      </c>
      <c r="AD1299">
        <f>HLOOKUP(AD$1,'DB Runes '!$A:$AP,'DB Runes'!$AR1299,FALSE)</f>
        <v>0</v>
      </c>
      <c r="AE1299">
        <f>HLOOKUP(AE$1,'DB Runes '!$A:$AP,'DB Runes'!$AR1299,FALSE)</f>
        <v>0</v>
      </c>
      <c r="AF1299">
        <f>HLOOKUP(AF$1,'DB Runes '!$A:$AP,'DB Runes'!$AR1299,FALSE)</f>
        <v>0</v>
      </c>
      <c r="AG1299">
        <f>HLOOKUP(AG$1,'DB Runes '!$A:$AP,'DB Runes'!$AR1299,FALSE)</f>
        <v>0</v>
      </c>
      <c r="AH1299">
        <f>HLOOKUP(AH$1,'DB Runes '!$A:$AP,'DB Runes'!$AR1299,FALSE)</f>
        <v>0</v>
      </c>
      <c r="AI1299">
        <f>HLOOKUP(AI$1,'DB Runes '!$A:$AP,'DB Runes'!$AR1299,FALSE)</f>
        <v>0</v>
      </c>
      <c r="AJ1299">
        <f>HLOOKUP(AJ$1,'DB Runes '!$A:$AP,'DB Runes'!$AR1299,FALSE)</f>
        <v>0</v>
      </c>
      <c r="AK1299">
        <f>HLOOKUP(AK$1,'DB Runes '!$A:$AP,'DB Runes'!$AR1299,FALSE)</f>
        <v>0</v>
      </c>
      <c r="AL1299">
        <f>HLOOKUP(AL$1,'DB Runes '!$A:$AP,'DB Runes'!$AR1299,FALSE)</f>
        <v>0</v>
      </c>
      <c r="AM1299">
        <f>HLOOKUP(AM$1,'DB Runes '!$A:$AP,'DB Runes'!$AR1299,FALSE)</f>
        <v>0</v>
      </c>
      <c r="AN1299">
        <f>HLOOKUP(AN$1,'DB Runes '!$A:$AP,'DB Runes'!$AR1299,FALSE)</f>
        <v>0</v>
      </c>
      <c r="AO1299">
        <f>HLOOKUP(AO$1,'DB Runes '!$A:$AP,'DB Runes'!$AR1299,FALSE)</f>
        <v>0</v>
      </c>
      <c r="AP1299">
        <f>HLOOKUP(AP$1,'DB Runes '!$A:$AP,'DB Runes'!$AR1299,FALSE)</f>
        <v>0</v>
      </c>
      <c r="AR1299">
        <v>1299</v>
      </c>
    </row>
    <row r="1300" spans="1:44" x14ac:dyDescent="0.25">
      <c r="A1300">
        <f>HLOOKUP(A$1,'DB Runes '!$A:$AP,'DB Runes'!$AR1300,FALSE)</f>
        <v>0</v>
      </c>
      <c r="B1300">
        <f>HLOOKUP(B$1,'DB Runes '!$A:$AP,'DB Runes'!$AR1300,FALSE)</f>
        <v>0</v>
      </c>
      <c r="C1300">
        <f>HLOOKUP(C$1,'DB Runes '!$A:$AP,'DB Runes'!$AR1300,FALSE)</f>
        <v>0</v>
      </c>
      <c r="D1300">
        <f>HLOOKUP(D$1,'DB Runes '!$A:$AP,'DB Runes'!$AR1300,FALSE)</f>
        <v>0</v>
      </c>
      <c r="E1300">
        <f>HLOOKUP(E$1,'DB Runes '!$A:$AP,'DB Runes'!$AR1300,FALSE)</f>
        <v>0</v>
      </c>
      <c r="F1300">
        <f>HLOOKUP(F$1,'DB Runes '!$A:$AP,'DB Runes'!$AR1300,FALSE)</f>
        <v>0</v>
      </c>
      <c r="G1300">
        <f>HLOOKUP(G$1,'DB Runes '!$A:$AP,'DB Runes'!$AR1300,FALSE)</f>
        <v>0</v>
      </c>
      <c r="H1300">
        <f>HLOOKUP(H$1,'DB Runes '!$A:$AP,'DB Runes'!$AR1300,FALSE)</f>
        <v>0</v>
      </c>
      <c r="I1300">
        <f>HLOOKUP(I$1,'DB Runes '!$A:$AP,'DB Runes'!$AR1300,FALSE)</f>
        <v>0</v>
      </c>
      <c r="J1300">
        <f>HLOOKUP(J$1,'DB Runes '!$A:$AP,'DB Runes'!$AR1300,FALSE)</f>
        <v>0</v>
      </c>
      <c r="K1300">
        <f>HLOOKUP(K$1,'DB Runes '!$A:$AP,'DB Runes'!$AR1300,FALSE)</f>
        <v>0</v>
      </c>
      <c r="L1300">
        <f>HLOOKUP(L$1,'DB Runes '!$A:$AP,'DB Runes'!$AR1300,FALSE)</f>
        <v>0</v>
      </c>
      <c r="M1300">
        <f>HLOOKUP(M$1,'DB Runes '!$A:$AP,'DB Runes'!$AR1300,FALSE)</f>
        <v>0</v>
      </c>
      <c r="N1300">
        <f>HLOOKUP(N$1,'DB Runes '!$A:$AP,'DB Runes'!$AR1300,FALSE)</f>
        <v>0</v>
      </c>
      <c r="O1300">
        <f>HLOOKUP(O$1,'DB Runes '!$A:$AP,'DB Runes'!$AR1300,FALSE)</f>
        <v>0</v>
      </c>
      <c r="P1300">
        <f>HLOOKUP(P$1,'DB Runes '!$A:$AP,'DB Runes'!$AR1300,FALSE)</f>
        <v>0</v>
      </c>
      <c r="Q1300">
        <f>HLOOKUP(Q$1,'DB Runes '!$A:$AP,'DB Runes'!$AR1300,FALSE)</f>
        <v>0</v>
      </c>
      <c r="R1300">
        <f>HLOOKUP(R$1,'DB Runes '!$A:$AP,'DB Runes'!$AR1300,FALSE)</f>
        <v>0</v>
      </c>
      <c r="S1300">
        <f>HLOOKUP(S$1,'DB Runes '!$A:$AP,'DB Runes'!$AR1300,FALSE)</f>
        <v>0</v>
      </c>
      <c r="T1300">
        <f>HLOOKUP(T$1,'DB Runes '!$A:$AP,'DB Runes'!$AR1300,FALSE)</f>
        <v>0</v>
      </c>
      <c r="U1300">
        <f>HLOOKUP(U$1,'DB Runes '!$A:$AP,'DB Runes'!$AR1300,FALSE)</f>
        <v>0</v>
      </c>
      <c r="V1300">
        <f>HLOOKUP(V$1,'DB Runes '!$A:$AP,'DB Runes'!$AR1300,FALSE)</f>
        <v>0</v>
      </c>
      <c r="W1300">
        <f>HLOOKUP(W$1,'DB Runes '!$A:$AP,'DB Runes'!$AR1300,FALSE)</f>
        <v>0</v>
      </c>
      <c r="X1300">
        <f>HLOOKUP(X$1,'DB Runes '!$A:$AP,'DB Runes'!$AR1300,FALSE)</f>
        <v>0</v>
      </c>
      <c r="Y1300">
        <f>HLOOKUP(Y$1,'DB Runes '!$A:$AP,'DB Runes'!$AR1300,FALSE)</f>
        <v>0</v>
      </c>
      <c r="Z1300">
        <f>HLOOKUP(Z$1,'DB Runes '!$A:$AP,'DB Runes'!$AR1300,FALSE)</f>
        <v>0</v>
      </c>
      <c r="AA1300">
        <f>HLOOKUP(AA$1,'DB Runes '!$A:$AP,'DB Runes'!$AR1300,FALSE)</f>
        <v>0</v>
      </c>
      <c r="AB1300">
        <f>HLOOKUP(AB$1,'DB Runes '!$A:$AP,'DB Runes'!$AR1300,FALSE)</f>
        <v>0</v>
      </c>
      <c r="AC1300">
        <f>HLOOKUP(AC$1,'DB Runes '!$A:$AP,'DB Runes'!$AR1300,FALSE)</f>
        <v>0</v>
      </c>
      <c r="AD1300">
        <f>HLOOKUP(AD$1,'DB Runes '!$A:$AP,'DB Runes'!$AR1300,FALSE)</f>
        <v>0</v>
      </c>
      <c r="AE1300">
        <f>HLOOKUP(AE$1,'DB Runes '!$A:$AP,'DB Runes'!$AR1300,FALSE)</f>
        <v>0</v>
      </c>
      <c r="AF1300">
        <f>HLOOKUP(AF$1,'DB Runes '!$A:$AP,'DB Runes'!$AR1300,FALSE)</f>
        <v>0</v>
      </c>
      <c r="AG1300">
        <f>HLOOKUP(AG$1,'DB Runes '!$A:$AP,'DB Runes'!$AR1300,FALSE)</f>
        <v>0</v>
      </c>
      <c r="AH1300">
        <f>HLOOKUP(AH$1,'DB Runes '!$A:$AP,'DB Runes'!$AR1300,FALSE)</f>
        <v>0</v>
      </c>
      <c r="AI1300">
        <f>HLOOKUP(AI$1,'DB Runes '!$A:$AP,'DB Runes'!$AR1300,FALSE)</f>
        <v>0</v>
      </c>
      <c r="AJ1300">
        <f>HLOOKUP(AJ$1,'DB Runes '!$A:$AP,'DB Runes'!$AR1300,FALSE)</f>
        <v>0</v>
      </c>
      <c r="AK1300">
        <f>HLOOKUP(AK$1,'DB Runes '!$A:$AP,'DB Runes'!$AR1300,FALSE)</f>
        <v>0</v>
      </c>
      <c r="AL1300">
        <f>HLOOKUP(AL$1,'DB Runes '!$A:$AP,'DB Runes'!$AR1300,FALSE)</f>
        <v>0</v>
      </c>
      <c r="AM1300">
        <f>HLOOKUP(AM$1,'DB Runes '!$A:$AP,'DB Runes'!$AR1300,FALSE)</f>
        <v>0</v>
      </c>
      <c r="AN1300">
        <f>HLOOKUP(AN$1,'DB Runes '!$A:$AP,'DB Runes'!$AR1300,FALSE)</f>
        <v>0</v>
      </c>
      <c r="AO1300">
        <f>HLOOKUP(AO$1,'DB Runes '!$A:$AP,'DB Runes'!$AR1300,FALSE)</f>
        <v>0</v>
      </c>
      <c r="AP1300">
        <f>HLOOKUP(AP$1,'DB Runes '!$A:$AP,'DB Runes'!$AR1300,FALSE)</f>
        <v>0</v>
      </c>
      <c r="AR1300">
        <v>1300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"/>
  <sheetViews>
    <sheetView workbookViewId="0">
      <selection activeCell="K499" sqref="K499"/>
    </sheetView>
  </sheetViews>
  <sheetFormatPr baseColWidth="10" defaultRowHeight="15" x14ac:dyDescent="0.25"/>
  <sheetData>
    <row r="1" spans="1:7" x14ac:dyDescent="0.25">
      <c r="A1" t="s">
        <v>47</v>
      </c>
      <c r="B1" t="s">
        <v>48</v>
      </c>
      <c r="C1" t="s">
        <v>78</v>
      </c>
      <c r="D1" t="s">
        <v>79</v>
      </c>
      <c r="E1" t="s">
        <v>56</v>
      </c>
      <c r="F1" t="s">
        <v>80</v>
      </c>
      <c r="G1" t="s">
        <v>58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J1000"/>
  <sheetViews>
    <sheetView workbookViewId="0">
      <selection activeCell="U27" sqref="U27"/>
    </sheetView>
  </sheetViews>
  <sheetFormatPr baseColWidth="10" defaultColWidth="10.85546875" defaultRowHeight="15" x14ac:dyDescent="0.25"/>
  <cols>
    <col min="1" max="1" width="7.85546875" style="9" bestFit="1" customWidth="1"/>
    <col min="2" max="2" width="4" style="9" bestFit="1" customWidth="1"/>
    <col min="3" max="3" width="5.28515625" style="9" bestFit="1" customWidth="1"/>
    <col min="4" max="4" width="7.7109375" style="9" bestFit="1" customWidth="1"/>
    <col min="5" max="5" width="7.85546875" style="9" bestFit="1" customWidth="1"/>
    <col min="6" max="6" width="4" style="9" bestFit="1" customWidth="1"/>
    <col min="7" max="7" width="5.28515625" style="9" bestFit="1" customWidth="1"/>
    <col min="8" max="8" width="7.7109375" style="9" bestFit="1" customWidth="1"/>
    <col min="9" max="9" width="7.85546875" style="9" bestFit="1" customWidth="1"/>
    <col min="10" max="10" width="5" style="9" bestFit="1" customWidth="1"/>
    <col min="11" max="11" width="5.28515625" style="9" bestFit="1" customWidth="1"/>
    <col min="12" max="12" width="7.7109375" style="9" bestFit="1" customWidth="1"/>
    <col min="13" max="13" width="7.85546875" style="9" bestFit="1" customWidth="1"/>
    <col min="14" max="14" width="5" style="9" bestFit="1" customWidth="1"/>
    <col min="15" max="15" width="5.28515625" style="9" bestFit="1" customWidth="1"/>
    <col min="16" max="16" width="7.7109375" style="9" bestFit="1" customWidth="1"/>
    <col min="18" max="19" width="8.42578125" style="9" bestFit="1" customWidth="1"/>
    <col min="20" max="20" width="9.42578125" style="9" bestFit="1" customWidth="1"/>
    <col min="21" max="21" width="8.42578125" style="9" bestFit="1" customWidth="1"/>
    <col min="22" max="23" width="6.140625" style="9" bestFit="1" customWidth="1"/>
    <col min="24" max="25" width="4.5703125" style="9" bestFit="1" customWidth="1"/>
    <col min="26" max="26" width="8.140625" style="9" bestFit="1" customWidth="1"/>
    <col min="27" max="27" width="7.140625" style="9" bestFit="1" customWidth="1"/>
    <col min="28" max="28" width="8" style="9" bestFit="1" customWidth="1"/>
    <col min="30" max="30" width="8" style="9" bestFit="1" customWidth="1"/>
    <col min="31" max="41" width="8.42578125" style="9" bestFit="1" customWidth="1"/>
    <col min="43" max="43" width="12" bestFit="1" customWidth="1"/>
    <col min="44" max="44" width="8.42578125" style="9" bestFit="1" customWidth="1"/>
    <col min="45" max="45" width="5.140625" style="11" bestFit="1" customWidth="1"/>
    <col min="46" max="46" width="5.28515625" style="11" bestFit="1" customWidth="1"/>
    <col min="47" max="47" width="7.7109375" style="11" bestFit="1" customWidth="1"/>
    <col min="48" max="49" width="7.85546875" style="9" bestFit="1" customWidth="1"/>
    <col min="50" max="50" width="5.28515625" style="9" bestFit="1" customWidth="1"/>
    <col min="51" max="51" width="7.7109375" style="9" bestFit="1" customWidth="1"/>
    <col min="52" max="52" width="7.85546875" style="9" bestFit="1" customWidth="1"/>
    <col min="53" max="53" width="5" style="9" bestFit="1" customWidth="1"/>
    <col min="54" max="54" width="5.28515625" style="9" bestFit="1" customWidth="1"/>
    <col min="55" max="55" width="7.7109375" style="9" bestFit="1" customWidth="1"/>
    <col min="56" max="56" width="7.85546875" style="9" bestFit="1" customWidth="1"/>
    <col min="57" max="57" width="5" style="9" bestFit="1" customWidth="1"/>
    <col min="58" max="58" width="5.28515625" style="9" bestFit="1" customWidth="1"/>
    <col min="59" max="59" width="7.7109375" style="9" bestFit="1" customWidth="1"/>
  </cols>
  <sheetData>
    <row r="1" spans="1:62" x14ac:dyDescent="0.25">
      <c r="A1" s="9">
        <v>1</v>
      </c>
      <c r="B1" s="9">
        <v>2</v>
      </c>
      <c r="C1" s="9">
        <v>3</v>
      </c>
      <c r="D1" s="9">
        <v>4</v>
      </c>
      <c r="E1" s="9">
        <v>5</v>
      </c>
      <c r="F1" s="9">
        <v>6</v>
      </c>
      <c r="G1" s="9">
        <v>7</v>
      </c>
      <c r="H1" s="9">
        <v>8</v>
      </c>
      <c r="I1" s="9">
        <v>9</v>
      </c>
      <c r="J1" s="9">
        <v>10</v>
      </c>
      <c r="K1" s="9">
        <v>11</v>
      </c>
      <c r="L1" s="9">
        <v>12</v>
      </c>
      <c r="M1" s="9">
        <v>13</v>
      </c>
      <c r="N1" s="9">
        <v>14</v>
      </c>
      <c r="O1" s="9">
        <v>15</v>
      </c>
      <c r="P1" s="9">
        <v>16</v>
      </c>
      <c r="R1" s="9" t="s">
        <v>8</v>
      </c>
      <c r="S1" s="9" t="s">
        <v>9</v>
      </c>
      <c r="T1" s="9" t="s">
        <v>10</v>
      </c>
      <c r="U1" s="9" t="s">
        <v>11</v>
      </c>
      <c r="V1" s="9" t="s">
        <v>77</v>
      </c>
      <c r="W1" s="9" t="s">
        <v>13</v>
      </c>
      <c r="X1" s="9" t="s">
        <v>14</v>
      </c>
      <c r="Y1" s="9" t="s">
        <v>15</v>
      </c>
      <c r="Z1" s="9" t="s">
        <v>100</v>
      </c>
      <c r="AA1" s="9" t="s">
        <v>101</v>
      </c>
      <c r="AB1" s="9" t="s">
        <v>99</v>
      </c>
      <c r="AE1" s="9" t="s">
        <v>8</v>
      </c>
      <c r="AF1" s="9" t="s">
        <v>9</v>
      </c>
      <c r="AG1" s="9" t="s">
        <v>10</v>
      </c>
      <c r="AH1" s="9" t="s">
        <v>11</v>
      </c>
      <c r="AI1" s="9" t="s">
        <v>77</v>
      </c>
      <c r="AJ1" s="9" t="s">
        <v>13</v>
      </c>
      <c r="AK1" s="9" t="s">
        <v>14</v>
      </c>
      <c r="AL1" s="9" t="s">
        <v>15</v>
      </c>
      <c r="AM1" s="9" t="s">
        <v>100</v>
      </c>
      <c r="AN1" s="9" t="s">
        <v>101</v>
      </c>
      <c r="AO1" s="9" t="s">
        <v>99</v>
      </c>
      <c r="AQ1" s="9" t="s">
        <v>102</v>
      </c>
      <c r="AR1" s="9">
        <v>1</v>
      </c>
      <c r="AS1" s="11">
        <v>2</v>
      </c>
      <c r="AT1" s="11">
        <v>3</v>
      </c>
      <c r="AU1" s="11">
        <v>4</v>
      </c>
      <c r="AV1" s="9">
        <v>5</v>
      </c>
      <c r="AW1" s="9">
        <v>6</v>
      </c>
      <c r="AX1" s="9">
        <v>7</v>
      </c>
      <c r="AY1" s="9">
        <v>8</v>
      </c>
      <c r="AZ1" s="9">
        <v>9</v>
      </c>
      <c r="BA1" s="9">
        <v>10</v>
      </c>
      <c r="BB1" s="9">
        <v>11</v>
      </c>
      <c r="BC1" s="9">
        <v>12</v>
      </c>
      <c r="BD1" s="9">
        <v>13</v>
      </c>
      <c r="BE1" s="9">
        <v>14</v>
      </c>
      <c r="BF1" s="9">
        <v>15</v>
      </c>
      <c r="BG1" s="9">
        <v>16</v>
      </c>
    </row>
    <row r="2" spans="1:62" x14ac:dyDescent="0.25">
      <c r="A2" s="9">
        <f>'DB Runes'!$A2</f>
        <v>0</v>
      </c>
      <c r="B2" s="9">
        <f>'DB Runes'!$B2</f>
        <v>0</v>
      </c>
      <c r="C2" s="9" t="str">
        <f>IF('DB Runes'!$C2="{}","",IF(RIGHT(LEFT('DB Runes'!$C2,14),1)="f","false","true"))</f>
        <v>true</v>
      </c>
      <c r="D2" s="9" t="e">
        <f>IF(C2="","",IF(C2="true",LEFT(RIGHT('DB Runes'!$C2,LEN('DB Runes'!$C2)-27),LEN('DB Runes'!$C2)-28),LEFT(RIGHT('DB Runes'!$C2,LEN('DB Runes'!$C2)-28),LEN('DB Runes'!$C2)-29)))</f>
        <v>#VALUE!</v>
      </c>
      <c r="E2" s="9">
        <f>'DB Runes'!$D2</f>
        <v>0</v>
      </c>
      <c r="F2" s="9">
        <f>'DB Runes'!$E2</f>
        <v>0</v>
      </c>
      <c r="G2" s="9" t="str">
        <f>IF('DB Runes'!$F2="{}","",IF(RIGHT(LEFT('DB Runes'!$F2,14),1)="f","false","true"))</f>
        <v>true</v>
      </c>
      <c r="H2" s="9" t="e">
        <f>IF(G2="","",IF(G2="true",LEFT(RIGHT('DB Runes'!$F2,LEN('DB Runes'!$F2)-27),LEN('DB Runes'!$F2)-28),LEFT(RIGHT('DB Runes'!$F2,LEN('DB Runes'!$F2)-28),LEN('DB Runes'!$F2)-29)))</f>
        <v>#VALUE!</v>
      </c>
      <c r="I2" s="9">
        <f>'DB Runes'!$G2</f>
        <v>0</v>
      </c>
      <c r="J2" s="9">
        <f>'DB Runes'!$H2</f>
        <v>0</v>
      </c>
      <c r="K2" s="9" t="str">
        <f>IF('DB Runes'!$I2="{}","",IF(RIGHT(LEFT('DB Runes'!$I2,14),1)="f","false","true"))</f>
        <v>true</v>
      </c>
      <c r="L2" s="9" t="e">
        <f>IF(K2="","",IF(K2="true",LEFT(RIGHT('DB Runes'!$I2,LEN('DB Runes'!$I2)-27),LEN('DB Runes'!$I2)-28),LEFT(RIGHT('DB Runes'!$I2,LEN('DB Runes'!$I2)-28),LEN('DB Runes'!$I2)-29)))</f>
        <v>#VALUE!</v>
      </c>
      <c r="M2" s="9">
        <f>'DB Runes'!$J2</f>
        <v>0</v>
      </c>
      <c r="N2" s="9">
        <f>'DB Runes'!$K2</f>
        <v>0</v>
      </c>
      <c r="O2" s="9" t="str">
        <f>IF('DB Runes'!$L2="{}","",IF(RIGHT(LEFT('DB Runes'!$L2,14),1)="f","false","true"))</f>
        <v>true</v>
      </c>
      <c r="P2" s="9" t="e">
        <f>IF(O2="","",IF(O2="true",LEFT(RIGHT('DB Runes'!$L2,LEN('DB Runes'!$L2)-27),LEN('DB Runes'!$L2)-28),LEFT(RIGHT('DB Runes'!$L2,LEN('DB Runes'!$L2)-28),LEN('DB Runes'!$L2)-29)))</f>
        <v>#VALUE!</v>
      </c>
      <c r="R2" s="9" t="str">
        <f ca="1">IFERROR(sub_stat_v&amp;enchant_true?&amp;IF(G_v_equal_0&gt;0,G_v_brackets,"")&amp;g_e_equal_perfect,"")</f>
        <v/>
      </c>
      <c r="S2" s="9" t="str">
        <f ca="1">IFERROR(sub_stat_v&amp;enchant_true?&amp;IF(G_v_equal_0&gt;0,G_v_brackets,"")&amp;g_e_equal_perfect,"")</f>
        <v/>
      </c>
      <c r="T2" s="9" t="str">
        <f ca="1">IFERROR(sub_stat_v&amp;enchant_true?&amp;IF(G_v_equal_0&gt;0,G_v_brackets,"")&amp;g_e_equal_perfect,"")</f>
        <v/>
      </c>
      <c r="U2" s="9" t="str">
        <f ca="1">IFERROR(sub_stat_v&amp;enchant_true?&amp;IF(G_v_equal_0&gt;0,G_v_brackets,"")&amp;g_e_equal_perfect,"")</f>
        <v/>
      </c>
      <c r="V2" s="9" t="str">
        <f ca="1">IFERROR(sub_stat_v&amp;enchant_true?&amp;IF(G_v_equal_0&gt;0,G_v_brackets,"")&amp;g_e_equal_perfect,"")</f>
        <v/>
      </c>
      <c r="W2" s="9" t="str">
        <f ca="1">IFERROR(sub_stat_v&amp;enchant_true?&amp;IF(G_v_equal_0&gt;0,G_v_brackets,"")&amp;g_e_equal_perfect,"")</f>
        <v/>
      </c>
      <c r="X2" s="9" t="str">
        <f ca="1">IFERROR(sub_stat_v&amp;enchant_true?&amp;IF(G_v_equal_0&gt;0,G_v_brackets,"")&amp;g_e_equal_perfect,"")</f>
        <v/>
      </c>
      <c r="Y2" s="9" t="str">
        <f ca="1">IFERROR(sub_stat_v&amp;enchant_true?&amp;IF(G_v_equal_0&gt;0,G_v_brackets,"")&amp;g_e_equal_perfect,"")</f>
        <v/>
      </c>
      <c r="Z2" s="9" t="str">
        <f ca="1">IFERROR(sub_stat_v&amp;enchant_true?&amp;IF(G_v_equal_0&gt;0,G_v_brackets,"")&amp;g_e_equal_perfect,"")</f>
        <v/>
      </c>
      <c r="AA2" s="9" t="str">
        <f ca="1">IFERROR(sub_stat_v&amp;enchant_true?&amp;IF(G_v_equal_0&gt;0,G_v_brackets,"")&amp;g_e_equal_perfect,"")</f>
        <v/>
      </c>
      <c r="AB2" s="9" t="str">
        <f ca="1">IFERROR(sub_stat_v&amp;enchant_true?&amp;IF(G_v_equal_0&gt;0,G_v_brackets,"")&amp;g_e_equal_perfect,"")</f>
        <v/>
      </c>
      <c r="AD2" s="9" t="s">
        <v>81</v>
      </c>
      <c r="AE2" s="9">
        <v>5</v>
      </c>
      <c r="AF2" s="9">
        <v>7</v>
      </c>
      <c r="AG2" s="9">
        <v>7</v>
      </c>
      <c r="AH2" s="9">
        <v>7</v>
      </c>
      <c r="AI2" s="9">
        <v>6</v>
      </c>
      <c r="AJ2" s="9">
        <v>6</v>
      </c>
      <c r="AK2" s="9">
        <v>6</v>
      </c>
      <c r="AL2" s="9">
        <v>6</v>
      </c>
      <c r="AM2" s="9">
        <v>0</v>
      </c>
      <c r="AN2" s="9">
        <v>0</v>
      </c>
      <c r="AO2" s="9">
        <v>0</v>
      </c>
      <c r="AQ2">
        <f>'DB Runes'!O2</f>
        <v>0</v>
      </c>
      <c r="AR2" s="9">
        <f>IF($BI2=A2,VLOOKUP($AQ2,Runes!$AD:$AF,3,FALSE),A2)</f>
        <v>0</v>
      </c>
      <c r="AS2" s="9">
        <f>IF($BJ2=AR2,0,B2)</f>
        <v>0</v>
      </c>
      <c r="AT2" s="11" t="str">
        <f>IF($BJ2=AR2,"true",IF('DB Runes'!$C2="{}","",IF(RIGHT(LEFT('DB Runes'!$C2,14),1)="f","false","true")))</f>
        <v>true</v>
      </c>
      <c r="AU2" s="11">
        <f>IFERROR(IF(AS2=0,0,IF(AR2=$BJ2,LEFT(RIGHT('DB Runes'!$C2,LEN('DB Runes'!$C2)-28),LEN('DB Runes'!$F2)-29),IF(AT2="true",LEFT(RIGHT('DB Runes'!$C2,LEN('DB Runes'!$C2)-27),LEN('DB Runes'!$C2)-28),LEFT(RIGHT('DB Runes'!$C2,LEN('DB Runes'!$C2)-28),LEN('DB Runes'!$C2)-29)))),0)</f>
        <v>0</v>
      </c>
      <c r="AV2" s="9">
        <f>IF($BI2=E2,VLOOKUP($AQ2,Runes!$AD:$AF,3,FALSE),E2)</f>
        <v>0</v>
      </c>
      <c r="AW2" s="9">
        <f t="shared" ref="AW2" si="0">IF($BJ2=AV2,0,F2)</f>
        <v>0</v>
      </c>
      <c r="AX2" s="11" t="str">
        <f>IF($BJ2=AV2,"true",IF('DB Runes'!$F2="{}","",IF(RIGHT(LEFT('DB Runes'!$F2,14),1)="f","false","true")))</f>
        <v>true</v>
      </c>
      <c r="AY2" s="11">
        <f>IFERROR(IF(AW2=0,0,IF(AV2=$BJ2,LEFT(RIGHT('DB Runes'!$F2,LEN('DB Runes'!$F2)-28),LEN('DB Runes'!$F2)-29),IF(AX2="true",LEFT(RIGHT('DB Runes'!$F2,LEN('DB Runes'!$F2)-27),LEN('DB Runes'!$F2)-28),LEFT(RIGHT('DB Runes'!$F2,LEN('DB Runes'!$F2)-28),LEN('DB Runes'!$F2)-29)))),0)</f>
        <v>0</v>
      </c>
      <c r="AZ2" s="9">
        <f>IF($BI2=I2,VLOOKUP($AQ2,Runes!$AD:$AF,3,FALSE),I2)</f>
        <v>0</v>
      </c>
      <c r="BA2" s="9">
        <f t="shared" ref="BA2:BA65" si="1">IF($BJ2=AZ2,0,J2)</f>
        <v>0</v>
      </c>
      <c r="BB2" s="11" t="str">
        <f>IF($BJ2=AZ2,"true",IF('DB Runes'!$I2="{}","",IF(RIGHT(LEFT('DB Runes'!$I2,14),1)="f","false","true")))</f>
        <v>true</v>
      </c>
      <c r="BC2" s="11">
        <f>IFERROR(IF(BA2=0,0,IF(AZ2=$BJ2,LEFT(RIGHT('DB Runes'!$I2,LEN('DB Runes'!$I2)-28),LEN('DB Runes'!$I2)-29),IF(BB2="true",LEFT(RIGHT('DB Runes'!$I2,LEN('DB Runes'!$I2)-27),LEN('DB Runes'!$I2)-28),LEFT(RIGHT('DB Runes'!$I2,LEN('DB Runes'!$I2)-28),LEN('DB Runes'!$I2)-29)))),0)</f>
        <v>0</v>
      </c>
      <c r="BD2" s="9">
        <f>IF($BI2=M2,VLOOKUP($AQ2,Runes!$AD:$AF,3,FALSE),M2)</f>
        <v>0</v>
      </c>
      <c r="BE2" s="9">
        <f t="shared" ref="BE2" si="2">IF($BJ2=BD2,0,N2)</f>
        <v>0</v>
      </c>
      <c r="BF2" s="11" t="str">
        <f>IF($BJ2=BD2,"true",IF('DB Runes'!$L2="{}","",IF(RIGHT(LEFT('DB Runes'!$L2,14),1)="f","false","true")))</f>
        <v>true</v>
      </c>
      <c r="BG2" s="11">
        <f>IFERROR(IF(BE2=0,0,IF(BD2=$BJ2,LEFT(RIGHT('DB Runes'!$L2,LEN('DB Runes'!$L2)-28),LEN('DB Runes'!$L2)-29),IF(BF2="true",LEFT(RIGHT('DB Runes'!$L2,LEN('DB Runes'!$L2)-27),LEN('DB Runes'!$L2)-28),LEFT(RIGHT('DB Runes'!$L2,LEN('DB Runes'!$L2)-28),LEN('DB Runes'!$L2)-29)))),0)</f>
        <v>0</v>
      </c>
      <c r="BH2">
        <f>IFERROR(VLOOKUP($AQ2,Runes!$AM:$AP,4,FALSE),0)</f>
        <v>0</v>
      </c>
      <c r="BI2">
        <f>IFERROR(VLOOKUP($AQ2,Runes!$AD:$AF,2,FALSE),0)</f>
        <v>0</v>
      </c>
      <c r="BJ2">
        <f>IFERROR(VLOOKUP($AQ2,Runes!$AD:$AF,3,FALSE),0)</f>
        <v>0</v>
      </c>
    </row>
    <row r="3" spans="1:62" x14ac:dyDescent="0.25">
      <c r="A3" s="9">
        <f>'DB Runes'!$A3</f>
        <v>0</v>
      </c>
      <c r="B3" s="9">
        <f>'DB Runes'!$B3</f>
        <v>0</v>
      </c>
      <c r="C3" s="9" t="str">
        <f>IF('DB Runes'!$C3="{}","",IF(RIGHT(LEFT('DB Runes'!$C3,14),1)="f","false","true"))</f>
        <v>true</v>
      </c>
      <c r="D3" s="9" t="e">
        <f>IF(C3="","",IF(C3="true",LEFT(RIGHT('DB Runes'!$C3,LEN('DB Runes'!$C3)-27),LEN('DB Runes'!$C3)-28),LEFT(RIGHT('DB Runes'!$C3,LEN('DB Runes'!$C3)-28),LEN('DB Runes'!$C3)-29)))</f>
        <v>#VALUE!</v>
      </c>
      <c r="E3" s="9">
        <f>'DB Runes'!$D3</f>
        <v>0</v>
      </c>
      <c r="F3" s="9">
        <f>'DB Runes'!$E3</f>
        <v>0</v>
      </c>
      <c r="G3" s="9" t="str">
        <f>IF('DB Runes'!$F3="{}","",IF(RIGHT(LEFT('DB Runes'!$F3,14),1)="f","false","true"))</f>
        <v>true</v>
      </c>
      <c r="H3" s="9" t="e">
        <f>IF(G3="","",IF(G3="true",LEFT(RIGHT('DB Runes'!$F3,LEN('DB Runes'!$F3)-27),LEN('DB Runes'!$F3)-28),LEFT(RIGHT('DB Runes'!$F3,LEN('DB Runes'!$F3)-28),LEN('DB Runes'!$F3)-29)))</f>
        <v>#VALUE!</v>
      </c>
      <c r="I3" s="9">
        <f>'DB Runes'!$G3</f>
        <v>0</v>
      </c>
      <c r="J3" s="9">
        <f>'DB Runes'!$H3</f>
        <v>0</v>
      </c>
      <c r="K3" s="9" t="str">
        <f>IF('DB Runes'!$I3="{}","",IF(RIGHT(LEFT('DB Runes'!$I3,14),1)="f","false","true"))</f>
        <v>true</v>
      </c>
      <c r="L3" s="9" t="e">
        <f>IF(K3="","",IF(K3="true",LEFT(RIGHT('DB Runes'!$I3,LEN('DB Runes'!$I3)-27),LEN('DB Runes'!$I3)-28),LEFT(RIGHT('DB Runes'!$I3,LEN('DB Runes'!$I3)-28),LEN('DB Runes'!$I3)-29)))</f>
        <v>#VALUE!</v>
      </c>
      <c r="M3" s="9">
        <f>'DB Runes'!$J3</f>
        <v>0</v>
      </c>
      <c r="N3" s="9">
        <f>'DB Runes'!$K3</f>
        <v>0</v>
      </c>
      <c r="O3" s="9" t="str">
        <f>IF('DB Runes'!$L3="{}","",IF(RIGHT(LEFT('DB Runes'!$L3,14),1)="f","false","true"))</f>
        <v>true</v>
      </c>
      <c r="P3" s="9" t="e">
        <f>IF(O3="","",IF(O3="true",LEFT(RIGHT('DB Runes'!$L3,LEN('DB Runes'!$L3)-27),LEN('DB Runes'!$L3)-28),LEFT(RIGHT('DB Runes'!$L3,LEN('DB Runes'!$L3)-28),LEN('DB Runes'!$L3)-29)))</f>
        <v>#VALUE!</v>
      </c>
      <c r="R3" s="9" t="str">
        <f ca="1">IFERROR(sub_stat_v&amp;enchant_true?&amp;IF(G_v_equal_0&gt;0,G_v_brackets,"")&amp;g_e_equal_perfect,"")</f>
        <v/>
      </c>
      <c r="S3" s="9" t="str">
        <f ca="1">IFERROR(sub_stat_v&amp;enchant_true?&amp;IF(G_v_equal_0&gt;0,G_v_brackets,"")&amp;g_e_equal_perfect,"")</f>
        <v/>
      </c>
      <c r="T3" s="9" t="str">
        <f ca="1">IFERROR(sub_stat_v&amp;enchant_true?&amp;IF(G_v_equal_0&gt;0,G_v_brackets,"")&amp;g_e_equal_perfect,"")</f>
        <v/>
      </c>
      <c r="U3" s="9" t="str">
        <f ca="1">IFERROR(sub_stat_v&amp;enchant_true?&amp;IF(G_v_equal_0&gt;0,G_v_brackets,"")&amp;g_e_equal_perfect,"")</f>
        <v/>
      </c>
      <c r="V3" s="9" t="str">
        <f ca="1">IFERROR(sub_stat_v&amp;enchant_true?&amp;IF(G_v_equal_0&gt;0,G_v_brackets,"")&amp;g_e_equal_perfect,"")</f>
        <v/>
      </c>
      <c r="W3" s="9" t="str">
        <f ca="1">IFERROR(sub_stat_v&amp;enchant_true?&amp;IF(G_v_equal_0&gt;0,G_v_brackets,"")&amp;g_e_equal_perfect,"")</f>
        <v/>
      </c>
      <c r="X3" s="9" t="str">
        <f ca="1">IFERROR(sub_stat_v&amp;enchant_true?&amp;IF(G_v_equal_0&gt;0,G_v_brackets,"")&amp;g_e_equal_perfect,"")</f>
        <v/>
      </c>
      <c r="Y3" s="9" t="str">
        <f ca="1">IFERROR(sub_stat_v&amp;enchant_true?&amp;IF(G_v_equal_0&gt;0,G_v_brackets,"")&amp;g_e_equal_perfect,"")</f>
        <v/>
      </c>
      <c r="Z3" s="9" t="str">
        <f ca="1">IFERROR(sub_stat_v&amp;enchant_true?&amp;IF(G_v_equal_0&gt;0,G_v_brackets,"")&amp;g_e_equal_perfect,"")</f>
        <v/>
      </c>
      <c r="AA3" s="9" t="str">
        <f ca="1">IFERROR(sub_stat_v&amp;enchant_true?&amp;IF(G_v_equal_0&gt;0,G_v_brackets,"")&amp;g_e_equal_perfect,"")</f>
        <v/>
      </c>
      <c r="AB3" s="9" t="str">
        <f ca="1">IFERROR(sub_stat_v&amp;enchant_true?&amp;IF(G_v_equal_0&gt;0,G_v_brackets,"")&amp;g_e_equal_perfect,"")</f>
        <v/>
      </c>
      <c r="AD3" s="9" t="s">
        <v>82</v>
      </c>
      <c r="AE3" s="9">
        <v>3</v>
      </c>
      <c r="AF3" s="9">
        <v>6</v>
      </c>
      <c r="AG3" s="9">
        <v>6</v>
      </c>
      <c r="AH3" s="9">
        <v>6</v>
      </c>
      <c r="AI3" s="9">
        <v>100</v>
      </c>
      <c r="AJ3" s="9">
        <v>100</v>
      </c>
      <c r="AK3" s="9">
        <v>100</v>
      </c>
      <c r="AL3" s="9">
        <v>100</v>
      </c>
      <c r="AM3" s="9">
        <v>20</v>
      </c>
      <c r="AN3" s="9">
        <v>390</v>
      </c>
      <c r="AO3" s="9">
        <v>20</v>
      </c>
      <c r="AQ3">
        <f>'DB Runes'!O3</f>
        <v>0</v>
      </c>
      <c r="AR3" s="9">
        <f>IF($BI3=A3,VLOOKUP($AQ3,Runes!$AD:$AF,3,FALSE),A3)</f>
        <v>0</v>
      </c>
      <c r="AS3" s="9">
        <f t="shared" ref="AS3:AS66" si="3">IF($BJ3=AR3,0,B3)</f>
        <v>0</v>
      </c>
      <c r="AT3" s="11" t="str">
        <f>IF($BJ3=AR3,"true",IF('DB Runes'!$C3="{}","",IF(RIGHT(LEFT('DB Runes'!$C3,14),1)="f","false","true")))</f>
        <v>true</v>
      </c>
      <c r="AU3" s="11">
        <f>IFERROR(IF(AS3=0,0,IF(AR3=$BJ3,LEFT(RIGHT('DB Runes'!$C3,LEN('DB Runes'!$C3)-28),LEN('DB Runes'!$F3)-29),IF(AT3="true",LEFT(RIGHT('DB Runes'!$C3,LEN('DB Runes'!$C3)-27),LEN('DB Runes'!$C3)-28),LEFT(RIGHT('DB Runes'!$C3,LEN('DB Runes'!$C3)-28),LEN('DB Runes'!$C3)-29)))),0)</f>
        <v>0</v>
      </c>
      <c r="AV3" s="9">
        <f>IF($BI3=E3,VLOOKUP($AQ3,Runes!$AD:$AF,3,FALSE),E3)</f>
        <v>0</v>
      </c>
      <c r="AW3" s="9">
        <f t="shared" ref="AW3:AW66" si="4">IF($BJ3=AV3,0,F3)</f>
        <v>0</v>
      </c>
      <c r="AX3" s="11" t="str">
        <f>IF($BJ3=AV3,"true",IF('DB Runes'!$F3="{}","",IF(RIGHT(LEFT('DB Runes'!$F3,14),1)="f","false","true")))</f>
        <v>true</v>
      </c>
      <c r="AY3" s="11">
        <f>IFERROR(IF(AW3=0,0,IF(AV3=$BJ3,LEFT(RIGHT('DB Runes'!$F3,LEN('DB Runes'!$F3)-28),LEN('DB Runes'!$F3)-29),IF(AX3="true",LEFT(RIGHT('DB Runes'!$F3,LEN('DB Runes'!$F3)-27),LEN('DB Runes'!$F3)-28),LEFT(RIGHT('DB Runes'!$F3,LEN('DB Runes'!$F3)-28),LEN('DB Runes'!$F3)-29)))),0)</f>
        <v>0</v>
      </c>
      <c r="AZ3" s="9">
        <f>IF($BI3=I3,VLOOKUP($AQ3,Runes!$AD:$AF,3,FALSE),I3)</f>
        <v>0</v>
      </c>
      <c r="BA3" s="9">
        <f t="shared" si="1"/>
        <v>0</v>
      </c>
      <c r="BB3" s="11" t="str">
        <f>IF($BJ3=AZ3,"true",IF('DB Runes'!$I3="{}","",IF(RIGHT(LEFT('DB Runes'!$I3,14),1)="f","false","true")))</f>
        <v>true</v>
      </c>
      <c r="BC3" s="11">
        <f>IFERROR(IF(BA3=0,0,IF(AZ3=$BJ3,LEFT(RIGHT('DB Runes'!$I3,LEN('DB Runes'!$I3)-28),LEN('DB Runes'!$I3)-29),IF(BB3="true",LEFT(RIGHT('DB Runes'!$I3,LEN('DB Runes'!$I3)-27),LEN('DB Runes'!$I3)-28),LEFT(RIGHT('DB Runes'!$I3,LEN('DB Runes'!$I3)-28),LEN('DB Runes'!$I3)-29)))),0)</f>
        <v>0</v>
      </c>
      <c r="BD3" s="9">
        <f>IF($BI3=M3,VLOOKUP($AQ3,Runes!$AD:$AF,3,FALSE),M3)</f>
        <v>0</v>
      </c>
      <c r="BE3" s="9">
        <f t="shared" ref="BE3:BE66" si="5">IF($BJ3=BD3,0,N3)</f>
        <v>0</v>
      </c>
      <c r="BF3" s="11" t="str">
        <f>IF($BJ3=BD3,"true",IF('DB Runes'!$L3="{}","",IF(RIGHT(LEFT('DB Runes'!$L3,14),1)="f","false","true")))</f>
        <v>true</v>
      </c>
      <c r="BG3" s="11">
        <f>IFERROR(IF(BE3=0,0,IF(BD3=$BJ3,LEFT(RIGHT('DB Runes'!$L3,LEN('DB Runes'!$L3)-28),LEN('DB Runes'!$L3)-29),IF(BF3="true",LEFT(RIGHT('DB Runes'!$L3,LEN('DB Runes'!$L3)-27),LEN('DB Runes'!$L3)-28),LEFT(RIGHT('DB Runes'!$L3,LEN('DB Runes'!$L3)-28),LEN('DB Runes'!$L3)-29)))),0)</f>
        <v>0</v>
      </c>
      <c r="BH3">
        <f>IFERROR(VLOOKUP($AQ3,Runes!$AM:$AP,4,FALSE),0)</f>
        <v>0</v>
      </c>
      <c r="BI3">
        <f>IFERROR(VLOOKUP($AQ3,Runes!$AD:$AF,2,FALSE),0)</f>
        <v>0</v>
      </c>
      <c r="BJ3">
        <f>IFERROR(VLOOKUP($AQ3,Runes!$AD:$AF,3,FALSE),0)</f>
        <v>0</v>
      </c>
    </row>
    <row r="4" spans="1:62" x14ac:dyDescent="0.25">
      <c r="A4" s="9">
        <f>'DB Runes'!$A4</f>
        <v>0</v>
      </c>
      <c r="B4" s="9">
        <f>'DB Runes'!$B4</f>
        <v>0</v>
      </c>
      <c r="C4" s="9" t="str">
        <f>IF('DB Runes'!$C4="{}","",IF(RIGHT(LEFT('DB Runes'!$C4,14),1)="f","false","true"))</f>
        <v>true</v>
      </c>
      <c r="D4" s="9" t="e">
        <f>IF(C4="","",IF(C4="true",LEFT(RIGHT('DB Runes'!$C4,LEN('DB Runes'!$C4)-27),LEN('DB Runes'!$C4)-28),LEFT(RIGHT('DB Runes'!$C4,LEN('DB Runes'!$C4)-28),LEN('DB Runes'!$C4)-29)))</f>
        <v>#VALUE!</v>
      </c>
      <c r="E4" s="9">
        <f>'DB Runes'!$D4</f>
        <v>0</v>
      </c>
      <c r="F4" s="9">
        <f>'DB Runes'!$E4</f>
        <v>0</v>
      </c>
      <c r="G4" s="9" t="str">
        <f>IF('DB Runes'!$F4="{}","",IF(RIGHT(LEFT('DB Runes'!$F4,14),1)="f","false","true"))</f>
        <v>true</v>
      </c>
      <c r="H4" s="9" t="e">
        <f>IF(G4="","",IF(G4="true",LEFT(RIGHT('DB Runes'!$F4,LEN('DB Runes'!$F4)-27),LEN('DB Runes'!$F4)-28),LEFT(RIGHT('DB Runes'!$F4,LEN('DB Runes'!$F4)-28),LEN('DB Runes'!$F4)-29)))</f>
        <v>#VALUE!</v>
      </c>
      <c r="I4" s="9">
        <f>'DB Runes'!$G4</f>
        <v>0</v>
      </c>
      <c r="J4" s="9">
        <f>'DB Runes'!$H4</f>
        <v>0</v>
      </c>
      <c r="K4" s="9" t="str">
        <f>IF('DB Runes'!$I4="{}","",IF(RIGHT(LEFT('DB Runes'!$I4,14),1)="f","false","true"))</f>
        <v>true</v>
      </c>
      <c r="L4" s="9" t="e">
        <f>IF(K4="","",IF(K4="true",LEFT(RIGHT('DB Runes'!$I4,LEN('DB Runes'!$I4)-27),LEN('DB Runes'!$I4)-28),LEFT(RIGHT('DB Runes'!$I4,LEN('DB Runes'!$I4)-28),LEN('DB Runes'!$I4)-29)))</f>
        <v>#VALUE!</v>
      </c>
      <c r="M4" s="9">
        <f>'DB Runes'!$J4</f>
        <v>0</v>
      </c>
      <c r="N4" s="9">
        <f>'DB Runes'!$K4</f>
        <v>0</v>
      </c>
      <c r="O4" s="9" t="str">
        <f>IF('DB Runes'!$L4="{}","",IF(RIGHT(LEFT('DB Runes'!$L4,14),1)="f","false","true"))</f>
        <v>true</v>
      </c>
      <c r="P4" s="9" t="e">
        <f>IF(O4="","",IF(O4="true",LEFT(RIGHT('DB Runes'!$L4,LEN('DB Runes'!$L4)-27),LEN('DB Runes'!$L4)-28),LEFT(RIGHT('DB Runes'!$L4,LEN('DB Runes'!$L4)-28),LEN('DB Runes'!$L4)-29)))</f>
        <v>#VALUE!</v>
      </c>
      <c r="R4" s="9" t="str">
        <f ca="1">IFERROR(sub_stat_v&amp;enchant_true?&amp;IF(G_v_equal_0&gt;0,G_v_brackets,"")&amp;g_e_equal_perfect,"")</f>
        <v/>
      </c>
      <c r="S4" s="9" t="str">
        <f ca="1">IFERROR(sub_stat_v&amp;enchant_true?&amp;IF(G_v_equal_0&gt;0,G_v_brackets,"")&amp;g_e_equal_perfect,"")</f>
        <v/>
      </c>
      <c r="T4" s="9" t="str">
        <f ca="1">IFERROR(sub_stat_v&amp;enchant_true?&amp;IF(G_v_equal_0&gt;0,G_v_brackets,"")&amp;g_e_equal_perfect,"")</f>
        <v/>
      </c>
      <c r="U4" s="9" t="str">
        <f ca="1">IFERROR(sub_stat_v&amp;enchant_true?&amp;IF(G_v_equal_0&gt;0,G_v_brackets,"")&amp;g_e_equal_perfect,"")</f>
        <v/>
      </c>
      <c r="V4" s="9" t="str">
        <f ca="1">IFERROR(sub_stat_v&amp;enchant_true?&amp;IF(G_v_equal_0&gt;0,G_v_brackets,"")&amp;g_e_equal_perfect,"")</f>
        <v/>
      </c>
      <c r="W4" s="9" t="str">
        <f ca="1">IFERROR(sub_stat_v&amp;enchant_true?&amp;IF(G_v_equal_0&gt;0,G_v_brackets,"")&amp;g_e_equal_perfect,"")</f>
        <v/>
      </c>
      <c r="X4" s="9" t="str">
        <f ca="1">IFERROR(sub_stat_v&amp;enchant_true?&amp;IF(G_v_equal_0&gt;0,G_v_brackets,"")&amp;g_e_equal_perfect,"")</f>
        <v/>
      </c>
      <c r="Y4" s="9" t="str">
        <f ca="1">IFERROR(sub_stat_v&amp;enchant_true?&amp;IF(G_v_equal_0&gt;0,G_v_brackets,"")&amp;g_e_equal_perfect,"")</f>
        <v/>
      </c>
      <c r="Z4" s="9" t="str">
        <f ca="1">IFERROR(sub_stat_v&amp;enchant_true?&amp;IF(G_v_equal_0&gt;0,G_v_brackets,"")&amp;g_e_equal_perfect,"")</f>
        <v/>
      </c>
      <c r="AA4" s="9" t="str">
        <f ca="1">IFERROR(sub_stat_v&amp;enchant_true?&amp;IF(G_v_equal_0&gt;0,G_v_brackets,"")&amp;g_e_equal_perfect,"")</f>
        <v/>
      </c>
      <c r="AB4" s="9" t="str">
        <f ca="1">IFERROR(sub_stat_v&amp;enchant_true?&amp;IF(G_v_equal_0&gt;0,G_v_brackets,"")&amp;g_e_equal_perfect,"")</f>
        <v/>
      </c>
      <c r="AQ4">
        <f>'DB Runes'!O4</f>
        <v>0</v>
      </c>
      <c r="AR4" s="9">
        <f>IF($BI4=A4,VLOOKUP($AQ4,Runes!$AD:$AF,3,FALSE),A4)</f>
        <v>0</v>
      </c>
      <c r="AS4" s="9">
        <f t="shared" si="3"/>
        <v>0</v>
      </c>
      <c r="AT4" s="11" t="str">
        <f>IF($BJ4=AR4,"true",IF('DB Runes'!$C4="{}","",IF(RIGHT(LEFT('DB Runes'!$C4,14),1)="f","false","true")))</f>
        <v>true</v>
      </c>
      <c r="AU4" s="11">
        <f>IFERROR(IF(AS4=0,0,IF(AR4=$BJ4,LEFT(RIGHT('DB Runes'!$C4,LEN('DB Runes'!$C4)-28),LEN('DB Runes'!$F4)-29),IF(AT4="true",LEFT(RIGHT('DB Runes'!$C4,LEN('DB Runes'!$C4)-27),LEN('DB Runes'!$C4)-28),LEFT(RIGHT('DB Runes'!$C4,LEN('DB Runes'!$C4)-28),LEN('DB Runes'!$C4)-29)))),0)</f>
        <v>0</v>
      </c>
      <c r="AV4" s="9">
        <f>IF($BI4=E4,VLOOKUP($AQ4,Runes!$AD:$AF,3,FALSE),E4)</f>
        <v>0</v>
      </c>
      <c r="AW4" s="9">
        <f t="shared" si="4"/>
        <v>0</v>
      </c>
      <c r="AX4" s="11" t="str">
        <f>IF($BJ4=AV4,"true",IF('DB Runes'!$F4="{}","",IF(RIGHT(LEFT('DB Runes'!$F4,14),1)="f","false","true")))</f>
        <v>true</v>
      </c>
      <c r="AY4" s="11">
        <f>IFERROR(IF(AW4=0,0,IF(AV4=$BJ4,LEFT(RIGHT('DB Runes'!$F4,LEN('DB Runes'!$F4)-28),LEN('DB Runes'!$F4)-29),IF(AX4="true",LEFT(RIGHT('DB Runes'!$F4,LEN('DB Runes'!$F4)-27),LEN('DB Runes'!$F4)-28),LEFT(RIGHT('DB Runes'!$F4,LEN('DB Runes'!$F4)-28),LEN('DB Runes'!$F4)-29)))),0)</f>
        <v>0</v>
      </c>
      <c r="AZ4" s="9">
        <f>IF($BI4=I4,VLOOKUP($AQ4,Runes!$AD:$AF,3,FALSE),I4)</f>
        <v>0</v>
      </c>
      <c r="BA4" s="9">
        <f t="shared" si="1"/>
        <v>0</v>
      </c>
      <c r="BB4" s="11" t="str">
        <f>IF($BJ4=AZ4,"true",IF('DB Runes'!$I4="{}","",IF(RIGHT(LEFT('DB Runes'!$I4,14),1)="f","false","true")))</f>
        <v>true</v>
      </c>
      <c r="BC4" s="11">
        <f>IFERROR(IF(BA4=0,0,IF(AZ4=$BJ4,LEFT(RIGHT('DB Runes'!$I4,LEN('DB Runes'!$I4)-28),LEN('DB Runes'!$I4)-29),IF(BB4="true",LEFT(RIGHT('DB Runes'!$I4,LEN('DB Runes'!$I4)-27),LEN('DB Runes'!$I4)-28),LEFT(RIGHT('DB Runes'!$I4,LEN('DB Runes'!$I4)-28),LEN('DB Runes'!$I4)-29)))),0)</f>
        <v>0</v>
      </c>
      <c r="BD4" s="9">
        <f>IF($BI4=M4,VLOOKUP($AQ4,Runes!$AD:$AF,3,FALSE),M4)</f>
        <v>0</v>
      </c>
      <c r="BE4" s="9">
        <f t="shared" si="5"/>
        <v>0</v>
      </c>
      <c r="BF4" s="11" t="str">
        <f>IF($BJ4=BD4,"true",IF('DB Runes'!$L4="{}","",IF(RIGHT(LEFT('DB Runes'!$L4,14),1)="f","false","true")))</f>
        <v>true</v>
      </c>
      <c r="BG4" s="11">
        <f>IFERROR(IF(BE4=0,0,IF(BD4=$BJ4,LEFT(RIGHT('DB Runes'!$L4,LEN('DB Runes'!$L4)-28),LEN('DB Runes'!$L4)-29),IF(BF4="true",LEFT(RIGHT('DB Runes'!$L4,LEN('DB Runes'!$L4)-27),LEN('DB Runes'!$L4)-28),LEFT(RIGHT('DB Runes'!$L4,LEN('DB Runes'!$L4)-28),LEN('DB Runes'!$L4)-29)))),0)</f>
        <v>0</v>
      </c>
      <c r="BH4">
        <f>IFERROR(VLOOKUP($AQ4,Runes!$AM:$AP,4,FALSE),0)</f>
        <v>0</v>
      </c>
      <c r="BI4">
        <f>IFERROR(VLOOKUP($AQ4,Runes!$AD:$AF,2,FALSE),0)</f>
        <v>0</v>
      </c>
      <c r="BJ4">
        <f>IFERROR(VLOOKUP($AQ4,Runes!$AD:$AF,3,FALSE),0)</f>
        <v>0</v>
      </c>
    </row>
    <row r="5" spans="1:62" x14ac:dyDescent="0.25">
      <c r="A5" s="9">
        <f>'DB Runes'!$A5</f>
        <v>0</v>
      </c>
      <c r="B5" s="9">
        <f>'DB Runes'!$B5</f>
        <v>0</v>
      </c>
      <c r="C5" s="9" t="str">
        <f>IF('DB Runes'!$C5="{}","",IF(RIGHT(LEFT('DB Runes'!$C5,14),1)="f","false","true"))</f>
        <v>true</v>
      </c>
      <c r="D5" s="9" t="e">
        <f>IF(C5="","",IF(C5="true",LEFT(RIGHT('DB Runes'!$C5,LEN('DB Runes'!$C5)-27),LEN('DB Runes'!$C5)-28),LEFT(RIGHT('DB Runes'!$C5,LEN('DB Runes'!$C5)-28),LEN('DB Runes'!$C5)-29)))</f>
        <v>#VALUE!</v>
      </c>
      <c r="E5" s="9">
        <f>'DB Runes'!$D5</f>
        <v>0</v>
      </c>
      <c r="F5" s="9">
        <f>'DB Runes'!$E5</f>
        <v>0</v>
      </c>
      <c r="G5" s="9" t="str">
        <f>IF('DB Runes'!$F5="{}","",IF(RIGHT(LEFT('DB Runes'!$F5,14),1)="f","false","true"))</f>
        <v>true</v>
      </c>
      <c r="H5" s="9" t="e">
        <f>IF(G5="","",IF(G5="true",LEFT(RIGHT('DB Runes'!$F5,LEN('DB Runes'!$F5)-27),LEN('DB Runes'!$F5)-28),LEFT(RIGHT('DB Runes'!$F5,LEN('DB Runes'!$F5)-28),LEN('DB Runes'!$F5)-29)))</f>
        <v>#VALUE!</v>
      </c>
      <c r="I5" s="9">
        <f>'DB Runes'!$G5</f>
        <v>0</v>
      </c>
      <c r="J5" s="9">
        <f>'DB Runes'!$H5</f>
        <v>0</v>
      </c>
      <c r="K5" s="9" t="str">
        <f>IF('DB Runes'!$I5="{}","",IF(RIGHT(LEFT('DB Runes'!$I5,14),1)="f","false","true"))</f>
        <v>true</v>
      </c>
      <c r="L5" s="9" t="e">
        <f>IF(K5="","",IF(K5="true",LEFT(RIGHT('DB Runes'!$I5,LEN('DB Runes'!$I5)-27),LEN('DB Runes'!$I5)-28),LEFT(RIGHT('DB Runes'!$I5,LEN('DB Runes'!$I5)-28),LEN('DB Runes'!$I5)-29)))</f>
        <v>#VALUE!</v>
      </c>
      <c r="M5" s="9">
        <f>'DB Runes'!$J5</f>
        <v>0</v>
      </c>
      <c r="N5" s="9">
        <f>'DB Runes'!$K5</f>
        <v>0</v>
      </c>
      <c r="O5" s="9" t="str">
        <f>IF('DB Runes'!$L5="{}","",IF(RIGHT(LEFT('DB Runes'!$L5,14),1)="f","false","true"))</f>
        <v>true</v>
      </c>
      <c r="P5" s="9" t="e">
        <f>IF(O5="","",IF(O5="true",LEFT(RIGHT('DB Runes'!$L5,LEN('DB Runes'!$L5)-27),LEN('DB Runes'!$L5)-28),LEFT(RIGHT('DB Runes'!$L5,LEN('DB Runes'!$L5)-28),LEN('DB Runes'!$L5)-29)))</f>
        <v>#VALUE!</v>
      </c>
      <c r="R5" s="9" t="str">
        <f ca="1">IFERROR(sub_stat_v&amp;enchant_true?&amp;IF(G_v_equal_0&gt;0,G_v_brackets,"")&amp;g_e_equal_perfect,"")</f>
        <v/>
      </c>
      <c r="S5" s="9" t="str">
        <f ca="1">IFERROR(sub_stat_v&amp;enchant_true?&amp;IF(G_v_equal_0&gt;0,G_v_brackets,"")&amp;g_e_equal_perfect,"")</f>
        <v/>
      </c>
      <c r="T5" s="9" t="str">
        <f ca="1">IFERROR(sub_stat_v&amp;enchant_true?&amp;IF(G_v_equal_0&gt;0,G_v_brackets,"")&amp;g_e_equal_perfect,"")</f>
        <v/>
      </c>
      <c r="U5" s="9" t="str">
        <f ca="1">IFERROR(sub_stat_v&amp;enchant_true?&amp;IF(G_v_equal_0&gt;0,G_v_brackets,"")&amp;g_e_equal_perfect,"")</f>
        <v/>
      </c>
      <c r="V5" s="9" t="str">
        <f ca="1">IFERROR(sub_stat_v&amp;enchant_true?&amp;IF(G_v_equal_0&gt;0,G_v_brackets,"")&amp;g_e_equal_perfect,"")</f>
        <v/>
      </c>
      <c r="W5" s="9" t="str">
        <f ca="1">IFERROR(sub_stat_v&amp;enchant_true?&amp;IF(G_v_equal_0&gt;0,G_v_brackets,"")&amp;g_e_equal_perfect,"")</f>
        <v/>
      </c>
      <c r="X5" s="9" t="str">
        <f ca="1">IFERROR(sub_stat_v&amp;enchant_true?&amp;IF(G_v_equal_0&gt;0,G_v_brackets,"")&amp;g_e_equal_perfect,"")</f>
        <v/>
      </c>
      <c r="Y5" s="9" t="str">
        <f ca="1">IFERROR(sub_stat_v&amp;enchant_true?&amp;IF(G_v_equal_0&gt;0,G_v_brackets,"")&amp;g_e_equal_perfect,"")</f>
        <v/>
      </c>
      <c r="Z5" s="9" t="str">
        <f ca="1">IFERROR(sub_stat_v&amp;enchant_true?&amp;IF(G_v_equal_0&gt;0,G_v_brackets,"")&amp;g_e_equal_perfect,"")</f>
        <v/>
      </c>
      <c r="AA5" s="9" t="str">
        <f ca="1">IFERROR(sub_stat_v&amp;enchant_true?&amp;IF(G_v_equal_0&gt;0,G_v_brackets,"")&amp;g_e_equal_perfect,"")</f>
        <v/>
      </c>
      <c r="AB5" s="9" t="str">
        <f ca="1">IFERROR(sub_stat_v&amp;enchant_true?&amp;IF(G_v_equal_0&gt;0,G_v_brackets,"")&amp;g_e_equal_perfect,"")</f>
        <v/>
      </c>
      <c r="AQ5">
        <f>'DB Runes'!O5</f>
        <v>0</v>
      </c>
      <c r="AR5" s="9">
        <f>IF($BI5=A5,VLOOKUP($AQ5,Runes!$AD:$AF,3,FALSE),A5)</f>
        <v>0</v>
      </c>
      <c r="AS5" s="9">
        <f t="shared" si="3"/>
        <v>0</v>
      </c>
      <c r="AT5" s="11" t="str">
        <f>IF($BJ5=AR5,"true",IF('DB Runes'!$C5="{}","",IF(RIGHT(LEFT('DB Runes'!$C5,14),1)="f","false","true")))</f>
        <v>true</v>
      </c>
      <c r="AU5" s="11">
        <f>IFERROR(IF(AS5=0,0,IF(AR5=$BJ5,LEFT(RIGHT('DB Runes'!$C5,LEN('DB Runes'!$C5)-28),LEN('DB Runes'!$F5)-29),IF(AT5="true",LEFT(RIGHT('DB Runes'!$C5,LEN('DB Runes'!$C5)-27),LEN('DB Runes'!$C5)-28),LEFT(RIGHT('DB Runes'!$C5,LEN('DB Runes'!$C5)-28),LEN('DB Runes'!$C5)-29)))),0)</f>
        <v>0</v>
      </c>
      <c r="AV5" s="9">
        <f>IF($BI5=E5,VLOOKUP($AQ5,Runes!$AD:$AF,3,FALSE),E5)</f>
        <v>0</v>
      </c>
      <c r="AW5" s="9">
        <f t="shared" si="4"/>
        <v>0</v>
      </c>
      <c r="AX5" s="11" t="str">
        <f>IF($BJ5=AV5,"true",IF('DB Runes'!$F5="{}","",IF(RIGHT(LEFT('DB Runes'!$F5,14),1)="f","false","true")))</f>
        <v>true</v>
      </c>
      <c r="AY5" s="11">
        <f>IFERROR(IF(AW5=0,0,IF(AV5=$BJ5,LEFT(RIGHT('DB Runes'!$F5,LEN('DB Runes'!$F5)-28),LEN('DB Runes'!$F5)-29),IF(AX5="true",LEFT(RIGHT('DB Runes'!$F5,LEN('DB Runes'!$F5)-27),LEN('DB Runes'!$F5)-28),LEFT(RIGHT('DB Runes'!$F5,LEN('DB Runes'!$F5)-28),LEN('DB Runes'!$F5)-29)))),0)</f>
        <v>0</v>
      </c>
      <c r="AZ5" s="9">
        <f>IF($BI5=I5,VLOOKUP($AQ5,Runes!$AD:$AF,3,FALSE),I5)</f>
        <v>0</v>
      </c>
      <c r="BA5" s="9">
        <f t="shared" si="1"/>
        <v>0</v>
      </c>
      <c r="BB5" s="11" t="str">
        <f>IF($BJ5=AZ5,"true",IF('DB Runes'!$I5="{}","",IF(RIGHT(LEFT('DB Runes'!$I5,14),1)="f","false","true")))</f>
        <v>true</v>
      </c>
      <c r="BC5" s="11">
        <f>IFERROR(IF(BA5=0,0,IF(AZ5=$BJ5,LEFT(RIGHT('DB Runes'!$I5,LEN('DB Runes'!$I5)-28),LEN('DB Runes'!$I5)-29),IF(BB5="true",LEFT(RIGHT('DB Runes'!$I5,LEN('DB Runes'!$I5)-27),LEN('DB Runes'!$I5)-28),LEFT(RIGHT('DB Runes'!$I5,LEN('DB Runes'!$I5)-28),LEN('DB Runes'!$I5)-29)))),0)</f>
        <v>0</v>
      </c>
      <c r="BD5" s="9">
        <f>IF($BI5=M5,VLOOKUP($AQ5,Runes!$AD:$AF,3,FALSE),M5)</f>
        <v>0</v>
      </c>
      <c r="BE5" s="9">
        <f t="shared" si="5"/>
        <v>0</v>
      </c>
      <c r="BF5" s="11" t="str">
        <f>IF($BJ5=BD5,"true",IF('DB Runes'!$L5="{}","",IF(RIGHT(LEFT('DB Runes'!$L5,14),1)="f","false","true")))</f>
        <v>true</v>
      </c>
      <c r="BG5" s="11">
        <f>IFERROR(IF(BE5=0,0,IF(BD5=$BJ5,LEFT(RIGHT('DB Runes'!$L5,LEN('DB Runes'!$L5)-28),LEN('DB Runes'!$L5)-29),IF(BF5="true",LEFT(RIGHT('DB Runes'!$L5,LEN('DB Runes'!$L5)-27),LEN('DB Runes'!$L5)-28),LEFT(RIGHT('DB Runes'!$L5,LEN('DB Runes'!$L5)-28),LEN('DB Runes'!$L5)-29)))),0)</f>
        <v>0</v>
      </c>
      <c r="BH5">
        <f>IFERROR(VLOOKUP($AQ5,Runes!$AM:$AP,4,FALSE),0)</f>
        <v>0</v>
      </c>
      <c r="BI5">
        <f>IFERROR(VLOOKUP($AQ5,Runes!$AD:$AF,2,FALSE),0)</f>
        <v>0</v>
      </c>
      <c r="BJ5">
        <f>IFERROR(VLOOKUP($AQ5,Runes!$AD:$AF,3,FALSE),0)</f>
        <v>0</v>
      </c>
    </row>
    <row r="6" spans="1:62" x14ac:dyDescent="0.25">
      <c r="A6" s="9">
        <f>'DB Runes'!$A6</f>
        <v>0</v>
      </c>
      <c r="B6" s="9">
        <f>'DB Runes'!$B6</f>
        <v>0</v>
      </c>
      <c r="C6" s="9" t="str">
        <f>IF('DB Runes'!$C6="{}","",IF(RIGHT(LEFT('DB Runes'!$C6,14),1)="f","false","true"))</f>
        <v>true</v>
      </c>
      <c r="D6" s="9" t="e">
        <f>IF(C6="","",IF(C6="true",LEFT(RIGHT('DB Runes'!$C6,LEN('DB Runes'!$C6)-27),LEN('DB Runes'!$C6)-28),LEFT(RIGHT('DB Runes'!$C6,LEN('DB Runes'!$C6)-28),LEN('DB Runes'!$C6)-29)))</f>
        <v>#VALUE!</v>
      </c>
      <c r="E6" s="9">
        <f>'DB Runes'!$D6</f>
        <v>0</v>
      </c>
      <c r="F6" s="9">
        <f>'DB Runes'!$E6</f>
        <v>0</v>
      </c>
      <c r="G6" s="9" t="str">
        <f>IF('DB Runes'!$F6="{}","",IF(RIGHT(LEFT('DB Runes'!$F6,14),1)="f","false","true"))</f>
        <v>true</v>
      </c>
      <c r="H6" s="9" t="e">
        <f>IF(G6="","",IF(G6="true",LEFT(RIGHT('DB Runes'!$F6,LEN('DB Runes'!$F6)-27),LEN('DB Runes'!$F6)-28),LEFT(RIGHT('DB Runes'!$F6,LEN('DB Runes'!$F6)-28),LEN('DB Runes'!$F6)-29)))</f>
        <v>#VALUE!</v>
      </c>
      <c r="I6" s="9">
        <f>'DB Runes'!$G6</f>
        <v>0</v>
      </c>
      <c r="J6" s="9">
        <f>'DB Runes'!$H6</f>
        <v>0</v>
      </c>
      <c r="K6" s="9" t="str">
        <f>IF('DB Runes'!$I6="{}","",IF(RIGHT(LEFT('DB Runes'!$I6,14),1)="f","false","true"))</f>
        <v>true</v>
      </c>
      <c r="L6" s="9" t="e">
        <f>IF(K6="","",IF(K6="true",LEFT(RIGHT('DB Runes'!$I6,LEN('DB Runes'!$I6)-27),LEN('DB Runes'!$I6)-28),LEFT(RIGHT('DB Runes'!$I6,LEN('DB Runes'!$I6)-28),LEN('DB Runes'!$I6)-29)))</f>
        <v>#VALUE!</v>
      </c>
      <c r="M6" s="9">
        <f>'DB Runes'!$J6</f>
        <v>0</v>
      </c>
      <c r="N6" s="9">
        <f>'DB Runes'!$K6</f>
        <v>0</v>
      </c>
      <c r="O6" s="9" t="str">
        <f>IF('DB Runes'!$L6="{}","",IF(RIGHT(LEFT('DB Runes'!$L6,14),1)="f","false","true"))</f>
        <v>true</v>
      </c>
      <c r="P6" s="9" t="e">
        <f>IF(O6="","",IF(O6="true",LEFT(RIGHT('DB Runes'!$L6,LEN('DB Runes'!$L6)-27),LEN('DB Runes'!$L6)-28),LEFT(RIGHT('DB Runes'!$L6,LEN('DB Runes'!$L6)-28),LEN('DB Runes'!$L6)-29)))</f>
        <v>#VALUE!</v>
      </c>
      <c r="R6" s="9" t="str">
        <f ca="1">IFERROR(sub_stat_v&amp;enchant_true?&amp;IF(G_v_equal_0&gt;0,G_v_brackets,"")&amp;g_e_equal_perfect,"")</f>
        <v/>
      </c>
      <c r="S6" s="9" t="str">
        <f ca="1">IFERROR(sub_stat_v&amp;enchant_true?&amp;IF(G_v_equal_0&gt;0,G_v_brackets,"")&amp;g_e_equal_perfect,"")</f>
        <v/>
      </c>
      <c r="T6" s="9" t="str">
        <f ca="1">IFERROR(sub_stat_v&amp;enchant_true?&amp;IF(G_v_equal_0&gt;0,G_v_brackets,"")&amp;g_e_equal_perfect,"")</f>
        <v/>
      </c>
      <c r="U6" s="9" t="str">
        <f ca="1">IFERROR(sub_stat_v&amp;enchant_true?&amp;IF(G_v_equal_0&gt;0,G_v_brackets,"")&amp;g_e_equal_perfect,"")</f>
        <v/>
      </c>
      <c r="V6" s="9" t="str">
        <f ca="1">IFERROR(sub_stat_v&amp;enchant_true?&amp;IF(G_v_equal_0&gt;0,G_v_brackets,"")&amp;g_e_equal_perfect,"")</f>
        <v/>
      </c>
      <c r="W6" s="9" t="str">
        <f ca="1">IFERROR(sub_stat_v&amp;enchant_true?&amp;IF(G_v_equal_0&gt;0,G_v_brackets,"")&amp;g_e_equal_perfect,"")</f>
        <v/>
      </c>
      <c r="X6" s="9" t="str">
        <f ca="1">IFERROR(sub_stat_v&amp;enchant_true?&amp;IF(G_v_equal_0&gt;0,G_v_brackets,"")&amp;g_e_equal_perfect,"")</f>
        <v/>
      </c>
      <c r="Y6" s="9" t="str">
        <f ca="1">IFERROR(sub_stat_v&amp;enchant_true?&amp;IF(G_v_equal_0&gt;0,G_v_brackets,"")&amp;g_e_equal_perfect,"")</f>
        <v/>
      </c>
      <c r="Z6" s="9" t="str">
        <f ca="1">IFERROR(sub_stat_v&amp;enchant_true?&amp;IF(G_v_equal_0&gt;0,G_v_brackets,"")&amp;g_e_equal_perfect,"")</f>
        <v/>
      </c>
      <c r="AA6" s="9" t="str">
        <f ca="1">IFERROR(sub_stat_v&amp;enchant_true?&amp;IF(G_v_equal_0&gt;0,G_v_brackets,"")&amp;g_e_equal_perfect,"")</f>
        <v/>
      </c>
      <c r="AB6" s="9" t="str">
        <f ca="1">IFERROR(sub_stat_v&amp;enchant_true?&amp;IF(G_v_equal_0&gt;0,G_v_brackets,"")&amp;g_e_equal_perfect,"")</f>
        <v/>
      </c>
      <c r="AQ6">
        <f>'DB Runes'!O6</f>
        <v>0</v>
      </c>
      <c r="AR6" s="9">
        <f>IF($BI6=A6,VLOOKUP($AQ6,Runes!$AD:$AF,3,FALSE),A6)</f>
        <v>0</v>
      </c>
      <c r="AS6" s="9">
        <f t="shared" si="3"/>
        <v>0</v>
      </c>
      <c r="AT6" s="11" t="str">
        <f>IF($BJ6=AR6,"true",IF('DB Runes'!$C6="{}","",IF(RIGHT(LEFT('DB Runes'!$C6,14),1)="f","false","true")))</f>
        <v>true</v>
      </c>
      <c r="AU6" s="11">
        <f>IFERROR(IF(AS6=0,0,IF(AR6=$BJ6,LEFT(RIGHT('DB Runes'!$C6,LEN('DB Runes'!$C6)-28),LEN('DB Runes'!$F6)-29),IF(AT6="true",LEFT(RIGHT('DB Runes'!$C6,LEN('DB Runes'!$C6)-27),LEN('DB Runes'!$C6)-28),LEFT(RIGHT('DB Runes'!$C6,LEN('DB Runes'!$C6)-28),LEN('DB Runes'!$C6)-29)))),0)</f>
        <v>0</v>
      </c>
      <c r="AV6" s="9">
        <f>IF($BI6=E6,VLOOKUP($AQ6,Runes!$AD:$AF,3,FALSE),E6)</f>
        <v>0</v>
      </c>
      <c r="AW6" s="9">
        <f t="shared" si="4"/>
        <v>0</v>
      </c>
      <c r="AX6" s="11" t="str">
        <f>IF($BJ6=AV6,"true",IF('DB Runes'!$F6="{}","",IF(RIGHT(LEFT('DB Runes'!$F6,14),1)="f","false","true")))</f>
        <v>true</v>
      </c>
      <c r="AY6" s="11">
        <f>IFERROR(IF(AW6=0,0,IF(AV6=$BJ6,LEFT(RIGHT('DB Runes'!$F6,LEN('DB Runes'!$F6)-28),LEN('DB Runes'!$F6)-29),IF(AX6="true",LEFT(RIGHT('DB Runes'!$F6,LEN('DB Runes'!$F6)-27),LEN('DB Runes'!$F6)-28),LEFT(RIGHT('DB Runes'!$F6,LEN('DB Runes'!$F6)-28),LEN('DB Runes'!$F6)-29)))),0)</f>
        <v>0</v>
      </c>
      <c r="AZ6" s="9">
        <f>IF($BI6=I6,VLOOKUP($AQ6,Runes!$AD:$AF,3,FALSE),I6)</f>
        <v>0</v>
      </c>
      <c r="BA6" s="9">
        <f t="shared" si="1"/>
        <v>0</v>
      </c>
      <c r="BB6" s="11" t="str">
        <f>IF($BJ6=AZ6,"true",IF('DB Runes'!$I6="{}","",IF(RIGHT(LEFT('DB Runes'!$I6,14),1)="f","false","true")))</f>
        <v>true</v>
      </c>
      <c r="BC6" s="11">
        <f>IFERROR(IF(BA6=0,0,IF(AZ6=$BJ6,LEFT(RIGHT('DB Runes'!$I6,LEN('DB Runes'!$I6)-28),LEN('DB Runes'!$I6)-29),IF(BB6="true",LEFT(RIGHT('DB Runes'!$I6,LEN('DB Runes'!$I6)-27),LEN('DB Runes'!$I6)-28),LEFT(RIGHT('DB Runes'!$I6,LEN('DB Runes'!$I6)-28),LEN('DB Runes'!$I6)-29)))),0)</f>
        <v>0</v>
      </c>
      <c r="BD6" s="9">
        <f>IF($BI6=M6,VLOOKUP($AQ6,Runes!$AD:$AF,3,FALSE),M6)</f>
        <v>0</v>
      </c>
      <c r="BE6" s="9">
        <f t="shared" si="5"/>
        <v>0</v>
      </c>
      <c r="BF6" s="11" t="str">
        <f>IF($BJ6=BD6,"true",IF('DB Runes'!$L6="{}","",IF(RIGHT(LEFT('DB Runes'!$L6,14),1)="f","false","true")))</f>
        <v>true</v>
      </c>
      <c r="BG6" s="11">
        <f>IFERROR(IF(BE6=0,0,IF(BD6=$BJ6,LEFT(RIGHT('DB Runes'!$L6,LEN('DB Runes'!$L6)-28),LEN('DB Runes'!$L6)-29),IF(BF6="true",LEFT(RIGHT('DB Runes'!$L6,LEN('DB Runes'!$L6)-27),LEN('DB Runes'!$L6)-28),LEFT(RIGHT('DB Runes'!$L6,LEN('DB Runes'!$L6)-28),LEN('DB Runes'!$L6)-29)))),0)</f>
        <v>0</v>
      </c>
      <c r="BH6">
        <f>IFERROR(VLOOKUP($AQ6,Runes!$AM:$AP,4,FALSE),0)</f>
        <v>0</v>
      </c>
      <c r="BI6">
        <f>IFERROR(VLOOKUP($AQ6,Runes!$AD:$AF,2,FALSE),0)</f>
        <v>0</v>
      </c>
      <c r="BJ6">
        <f>IFERROR(VLOOKUP($AQ6,Runes!$AD:$AF,3,FALSE),0)</f>
        <v>0</v>
      </c>
    </row>
    <row r="7" spans="1:62" x14ac:dyDescent="0.25">
      <c r="A7" s="9">
        <f>'DB Runes'!$A7</f>
        <v>0</v>
      </c>
      <c r="B7" s="9">
        <f>'DB Runes'!$B7</f>
        <v>0</v>
      </c>
      <c r="C7" s="9" t="str">
        <f>IF('DB Runes'!$C7="{}","",IF(RIGHT(LEFT('DB Runes'!$C7,14),1)="f","false","true"))</f>
        <v>true</v>
      </c>
      <c r="D7" s="9" t="e">
        <f>IF(C7="","",IF(C7="true",LEFT(RIGHT('DB Runes'!$C7,LEN('DB Runes'!$C7)-27),LEN('DB Runes'!$C7)-28),LEFT(RIGHT('DB Runes'!$C7,LEN('DB Runes'!$C7)-28),LEN('DB Runes'!$C7)-29)))</f>
        <v>#VALUE!</v>
      </c>
      <c r="E7" s="9">
        <f>'DB Runes'!$D7</f>
        <v>0</v>
      </c>
      <c r="F7" s="9">
        <f>'DB Runes'!$E7</f>
        <v>0</v>
      </c>
      <c r="G7" s="9" t="str">
        <f>IF('DB Runes'!$F7="{}","",IF(RIGHT(LEFT('DB Runes'!$F7,14),1)="f","false","true"))</f>
        <v>true</v>
      </c>
      <c r="H7" s="9" t="e">
        <f>IF(G7="","",IF(G7="true",LEFT(RIGHT('DB Runes'!$F7,LEN('DB Runes'!$F7)-27),LEN('DB Runes'!$F7)-28),LEFT(RIGHT('DB Runes'!$F7,LEN('DB Runes'!$F7)-28),LEN('DB Runes'!$F7)-29)))</f>
        <v>#VALUE!</v>
      </c>
      <c r="I7" s="9">
        <f>'DB Runes'!$G7</f>
        <v>0</v>
      </c>
      <c r="J7" s="9">
        <f>'DB Runes'!$H7</f>
        <v>0</v>
      </c>
      <c r="K7" s="9" t="str">
        <f>IF('DB Runes'!$I7="{}","",IF(RIGHT(LEFT('DB Runes'!$I7,14),1)="f","false","true"))</f>
        <v>true</v>
      </c>
      <c r="L7" s="9" t="e">
        <f>IF(K7="","",IF(K7="true",LEFT(RIGHT('DB Runes'!$I7,LEN('DB Runes'!$I7)-27),LEN('DB Runes'!$I7)-28),LEFT(RIGHT('DB Runes'!$I7,LEN('DB Runes'!$I7)-28),LEN('DB Runes'!$I7)-29)))</f>
        <v>#VALUE!</v>
      </c>
      <c r="M7" s="9">
        <f>'DB Runes'!$J7</f>
        <v>0</v>
      </c>
      <c r="N7" s="9">
        <f>'DB Runes'!$K7</f>
        <v>0</v>
      </c>
      <c r="O7" s="9" t="str">
        <f>IF('DB Runes'!$L7="{}","",IF(RIGHT(LEFT('DB Runes'!$L7,14),1)="f","false","true"))</f>
        <v>true</v>
      </c>
      <c r="P7" s="9" t="e">
        <f>IF(O7="","",IF(O7="true",LEFT(RIGHT('DB Runes'!$L7,LEN('DB Runes'!$L7)-27),LEN('DB Runes'!$L7)-28),LEFT(RIGHT('DB Runes'!$L7,LEN('DB Runes'!$L7)-28),LEN('DB Runes'!$L7)-29)))</f>
        <v>#VALUE!</v>
      </c>
      <c r="R7" s="9" t="str">
        <f ca="1">IFERROR(sub_stat_v&amp;enchant_true?&amp;IF(G_v_equal_0&gt;0,G_v_brackets,"")&amp;g_e_equal_perfect,"")</f>
        <v/>
      </c>
      <c r="S7" s="9" t="str">
        <f ca="1">IFERROR(sub_stat_v&amp;enchant_true?&amp;IF(G_v_equal_0&gt;0,G_v_brackets,"")&amp;g_e_equal_perfect,"")</f>
        <v/>
      </c>
      <c r="T7" s="9" t="str">
        <f ca="1">IFERROR(sub_stat_v&amp;enchant_true?&amp;IF(G_v_equal_0&gt;0,G_v_brackets,"")&amp;g_e_equal_perfect,"")</f>
        <v/>
      </c>
      <c r="U7" s="9" t="str">
        <f ca="1">IFERROR(sub_stat_v&amp;enchant_true?&amp;IF(G_v_equal_0&gt;0,G_v_brackets,"")&amp;g_e_equal_perfect,"")</f>
        <v/>
      </c>
      <c r="V7" s="9" t="str">
        <f ca="1">IFERROR(sub_stat_v&amp;enchant_true?&amp;IF(G_v_equal_0&gt;0,G_v_brackets,"")&amp;g_e_equal_perfect,"")</f>
        <v/>
      </c>
      <c r="W7" s="9" t="str">
        <f ca="1">IFERROR(sub_stat_v&amp;enchant_true?&amp;IF(G_v_equal_0&gt;0,G_v_brackets,"")&amp;g_e_equal_perfect,"")</f>
        <v/>
      </c>
      <c r="X7" s="9" t="str">
        <f ca="1">IFERROR(sub_stat_v&amp;enchant_true?&amp;IF(G_v_equal_0&gt;0,G_v_brackets,"")&amp;g_e_equal_perfect,"")</f>
        <v/>
      </c>
      <c r="Y7" s="9" t="str">
        <f ca="1">IFERROR(sub_stat_v&amp;enchant_true?&amp;IF(G_v_equal_0&gt;0,G_v_brackets,"")&amp;g_e_equal_perfect,"")</f>
        <v/>
      </c>
      <c r="Z7" s="9" t="str">
        <f ca="1">IFERROR(sub_stat_v&amp;enchant_true?&amp;IF(G_v_equal_0&gt;0,G_v_brackets,"")&amp;g_e_equal_perfect,"")</f>
        <v/>
      </c>
      <c r="AA7" s="9" t="str">
        <f ca="1">IFERROR(sub_stat_v&amp;enchant_true?&amp;IF(G_v_equal_0&gt;0,G_v_brackets,"")&amp;g_e_equal_perfect,"")</f>
        <v/>
      </c>
      <c r="AB7" s="9" t="str">
        <f ca="1">IFERROR(sub_stat_v&amp;enchant_true?&amp;IF(G_v_equal_0&gt;0,G_v_brackets,"")&amp;g_e_equal_perfect,"")</f>
        <v/>
      </c>
      <c r="AQ7">
        <f>'DB Runes'!O7</f>
        <v>0</v>
      </c>
      <c r="AR7" s="9">
        <f>IF($BI7=A7,VLOOKUP($AQ7,Runes!$AD:$AF,3,FALSE),A7)</f>
        <v>0</v>
      </c>
      <c r="AS7" s="9">
        <f t="shared" si="3"/>
        <v>0</v>
      </c>
      <c r="AT7" s="11" t="str">
        <f>IF($BJ7=AR7,"true",IF('DB Runes'!$C7="{}","",IF(RIGHT(LEFT('DB Runes'!$C7,14),1)="f","false","true")))</f>
        <v>true</v>
      </c>
      <c r="AU7" s="11">
        <f>IFERROR(IF(AS7=0,0,IF(AR7=$BJ7,LEFT(RIGHT('DB Runes'!$C7,LEN('DB Runes'!$C7)-28),LEN('DB Runes'!$F7)-29),IF(AT7="true",LEFT(RIGHT('DB Runes'!$C7,LEN('DB Runes'!$C7)-27),LEN('DB Runes'!$C7)-28),LEFT(RIGHT('DB Runes'!$C7,LEN('DB Runes'!$C7)-28),LEN('DB Runes'!$C7)-29)))),0)</f>
        <v>0</v>
      </c>
      <c r="AV7" s="9">
        <f>IF($BI7=E7,VLOOKUP($AQ7,Runes!$AD:$AF,3,FALSE),E7)</f>
        <v>0</v>
      </c>
      <c r="AW7" s="9">
        <f t="shared" si="4"/>
        <v>0</v>
      </c>
      <c r="AX7" s="11" t="str">
        <f>IF($BJ7=AV7,"true",IF('DB Runes'!$F7="{}","",IF(RIGHT(LEFT('DB Runes'!$F7,14),1)="f","false","true")))</f>
        <v>true</v>
      </c>
      <c r="AY7" s="11">
        <f>IFERROR(IF(AW7=0,0,IF(AV7=$BJ7,LEFT(RIGHT('DB Runes'!$F7,LEN('DB Runes'!$F7)-28),LEN('DB Runes'!$F7)-29),IF(AX7="true",LEFT(RIGHT('DB Runes'!$F7,LEN('DB Runes'!$F7)-27),LEN('DB Runes'!$F7)-28),LEFT(RIGHT('DB Runes'!$F7,LEN('DB Runes'!$F7)-28),LEN('DB Runes'!$F7)-29)))),0)</f>
        <v>0</v>
      </c>
      <c r="AZ7" s="9">
        <f>IF($BI7=I7,VLOOKUP($AQ7,Runes!$AD:$AF,3,FALSE),I7)</f>
        <v>0</v>
      </c>
      <c r="BA7" s="9">
        <f t="shared" si="1"/>
        <v>0</v>
      </c>
      <c r="BB7" s="11" t="str">
        <f>IF($BJ7=AZ7,"true",IF('DB Runes'!$I7="{}","",IF(RIGHT(LEFT('DB Runes'!$I7,14),1)="f","false","true")))</f>
        <v>true</v>
      </c>
      <c r="BC7" s="11">
        <f>IFERROR(IF(BA7=0,0,IF(AZ7=$BJ7,LEFT(RIGHT('DB Runes'!$I7,LEN('DB Runes'!$I7)-28),LEN('DB Runes'!$I7)-29),IF(BB7="true",LEFT(RIGHT('DB Runes'!$I7,LEN('DB Runes'!$I7)-27),LEN('DB Runes'!$I7)-28),LEFT(RIGHT('DB Runes'!$I7,LEN('DB Runes'!$I7)-28),LEN('DB Runes'!$I7)-29)))),0)</f>
        <v>0</v>
      </c>
      <c r="BD7" s="9">
        <f>IF($BI7=M7,VLOOKUP($AQ7,Runes!$AD:$AF,3,FALSE),M7)</f>
        <v>0</v>
      </c>
      <c r="BE7" s="9">
        <f t="shared" si="5"/>
        <v>0</v>
      </c>
      <c r="BF7" s="11" t="str">
        <f>IF($BJ7=BD7,"true",IF('DB Runes'!$L7="{}","",IF(RIGHT(LEFT('DB Runes'!$L7,14),1)="f","false","true")))</f>
        <v>true</v>
      </c>
      <c r="BG7" s="11">
        <f>IFERROR(IF(BE7=0,0,IF(BD7=$BJ7,LEFT(RIGHT('DB Runes'!$L7,LEN('DB Runes'!$L7)-28),LEN('DB Runes'!$L7)-29),IF(BF7="true",LEFT(RIGHT('DB Runes'!$L7,LEN('DB Runes'!$L7)-27),LEN('DB Runes'!$L7)-28),LEFT(RIGHT('DB Runes'!$L7,LEN('DB Runes'!$L7)-28),LEN('DB Runes'!$L7)-29)))),0)</f>
        <v>0</v>
      </c>
      <c r="BH7">
        <f>IFERROR(VLOOKUP($AQ7,Runes!$AM:$AP,4,FALSE),0)</f>
        <v>0</v>
      </c>
      <c r="BI7">
        <f>IFERROR(VLOOKUP($AQ7,Runes!$AD:$AF,2,FALSE),0)</f>
        <v>0</v>
      </c>
      <c r="BJ7">
        <f>IFERROR(VLOOKUP($AQ7,Runes!$AD:$AF,3,FALSE),0)</f>
        <v>0</v>
      </c>
    </row>
    <row r="8" spans="1:62" x14ac:dyDescent="0.25">
      <c r="A8" s="9">
        <f>'DB Runes'!$A8</f>
        <v>0</v>
      </c>
      <c r="B8" s="9">
        <f>'DB Runes'!$B8</f>
        <v>0</v>
      </c>
      <c r="C8" s="9" t="str">
        <f>IF('DB Runes'!$C8="{}","",IF(RIGHT(LEFT('DB Runes'!$C8,14),1)="f","false","true"))</f>
        <v>true</v>
      </c>
      <c r="D8" s="9" t="e">
        <f>IF(C8="","",IF(C8="true",LEFT(RIGHT('DB Runes'!$C8,LEN('DB Runes'!$C8)-27),LEN('DB Runes'!$C8)-28),LEFT(RIGHT('DB Runes'!$C8,LEN('DB Runes'!$C8)-28),LEN('DB Runes'!$C8)-29)))</f>
        <v>#VALUE!</v>
      </c>
      <c r="E8" s="9">
        <f>'DB Runes'!$D8</f>
        <v>0</v>
      </c>
      <c r="F8" s="9">
        <f>'DB Runes'!$E8</f>
        <v>0</v>
      </c>
      <c r="G8" s="9" t="str">
        <f>IF('DB Runes'!$F8="{}","",IF(RIGHT(LEFT('DB Runes'!$F8,14),1)="f","false","true"))</f>
        <v>true</v>
      </c>
      <c r="H8" s="9" t="e">
        <f>IF(G8="","",IF(G8="true",LEFT(RIGHT('DB Runes'!$F8,LEN('DB Runes'!$F8)-27),LEN('DB Runes'!$F8)-28),LEFT(RIGHT('DB Runes'!$F8,LEN('DB Runes'!$F8)-28),LEN('DB Runes'!$F8)-29)))</f>
        <v>#VALUE!</v>
      </c>
      <c r="I8" s="9">
        <f>'DB Runes'!$G8</f>
        <v>0</v>
      </c>
      <c r="J8" s="9">
        <f>'DB Runes'!$H8</f>
        <v>0</v>
      </c>
      <c r="K8" s="9" t="str">
        <f>IF('DB Runes'!$I8="{}","",IF(RIGHT(LEFT('DB Runes'!$I8,14),1)="f","false","true"))</f>
        <v>true</v>
      </c>
      <c r="L8" s="9" t="e">
        <f>IF(K8="","",IF(K8="true",LEFT(RIGHT('DB Runes'!$I8,LEN('DB Runes'!$I8)-27),LEN('DB Runes'!$I8)-28),LEFT(RIGHT('DB Runes'!$I8,LEN('DB Runes'!$I8)-28),LEN('DB Runes'!$I8)-29)))</f>
        <v>#VALUE!</v>
      </c>
      <c r="M8" s="9">
        <f>'DB Runes'!$J8</f>
        <v>0</v>
      </c>
      <c r="N8" s="9">
        <f>'DB Runes'!$K8</f>
        <v>0</v>
      </c>
      <c r="O8" s="9" t="str">
        <f>IF('DB Runes'!$L8="{}","",IF(RIGHT(LEFT('DB Runes'!$L8,14),1)="f","false","true"))</f>
        <v>true</v>
      </c>
      <c r="P8" s="9" t="e">
        <f>IF(O8="","",IF(O8="true",LEFT(RIGHT('DB Runes'!$L8,LEN('DB Runes'!$L8)-27),LEN('DB Runes'!$L8)-28),LEFT(RIGHT('DB Runes'!$L8,LEN('DB Runes'!$L8)-28),LEN('DB Runes'!$L8)-29)))</f>
        <v>#VALUE!</v>
      </c>
      <c r="R8" s="9" t="str">
        <f ca="1">IFERROR(sub_stat_v&amp;enchant_true?&amp;IF(G_v_equal_0&gt;0,G_v_brackets,"")&amp;g_e_equal_perfect,"")</f>
        <v/>
      </c>
      <c r="S8" s="9" t="str">
        <f ca="1">IFERROR(sub_stat_v&amp;enchant_true?&amp;IF(G_v_equal_0&gt;0,G_v_brackets,"")&amp;g_e_equal_perfect,"")</f>
        <v/>
      </c>
      <c r="T8" s="9" t="str">
        <f ca="1">IFERROR(sub_stat_v&amp;enchant_true?&amp;IF(G_v_equal_0&gt;0,G_v_brackets,"")&amp;g_e_equal_perfect,"")</f>
        <v/>
      </c>
      <c r="U8" s="9" t="str">
        <f ca="1">IFERROR(sub_stat_v&amp;enchant_true?&amp;IF(G_v_equal_0&gt;0,G_v_brackets,"")&amp;g_e_equal_perfect,"")</f>
        <v/>
      </c>
      <c r="V8" s="9" t="str">
        <f ca="1">IFERROR(sub_stat_v&amp;enchant_true?&amp;IF(G_v_equal_0&gt;0,G_v_brackets,"")&amp;g_e_equal_perfect,"")</f>
        <v/>
      </c>
      <c r="W8" s="9" t="str">
        <f ca="1">IFERROR(sub_stat_v&amp;enchant_true?&amp;IF(G_v_equal_0&gt;0,G_v_brackets,"")&amp;g_e_equal_perfect,"")</f>
        <v/>
      </c>
      <c r="X8" s="9" t="str">
        <f ca="1">IFERROR(sub_stat_v&amp;enchant_true?&amp;IF(G_v_equal_0&gt;0,G_v_brackets,"")&amp;g_e_equal_perfect,"")</f>
        <v/>
      </c>
      <c r="Y8" s="9" t="str">
        <f ca="1">IFERROR(sub_stat_v&amp;enchant_true?&amp;IF(G_v_equal_0&gt;0,G_v_brackets,"")&amp;g_e_equal_perfect,"")</f>
        <v/>
      </c>
      <c r="Z8" s="9" t="str">
        <f ca="1">IFERROR(sub_stat_v&amp;enchant_true?&amp;IF(G_v_equal_0&gt;0,G_v_brackets,"")&amp;g_e_equal_perfect,"")</f>
        <v/>
      </c>
      <c r="AA8" s="9" t="str">
        <f ca="1">IFERROR(sub_stat_v&amp;enchant_true?&amp;IF(G_v_equal_0&gt;0,G_v_brackets,"")&amp;g_e_equal_perfect,"")</f>
        <v/>
      </c>
      <c r="AB8" s="9" t="str">
        <f ca="1">IFERROR(sub_stat_v&amp;enchant_true?&amp;IF(G_v_equal_0&gt;0,G_v_brackets,"")&amp;g_e_equal_perfect,"")</f>
        <v/>
      </c>
      <c r="AQ8">
        <f>'DB Runes'!O8</f>
        <v>0</v>
      </c>
      <c r="AR8" s="9">
        <f>IF($BI8=A8,VLOOKUP($AQ8,Runes!$AD:$AF,3,FALSE),A8)</f>
        <v>0</v>
      </c>
      <c r="AS8" s="9">
        <f t="shared" si="3"/>
        <v>0</v>
      </c>
      <c r="AT8" s="11" t="str">
        <f>IF($BJ8=AR8,"true",IF('DB Runes'!$C8="{}","",IF(RIGHT(LEFT('DB Runes'!$C8,14),1)="f","false","true")))</f>
        <v>true</v>
      </c>
      <c r="AU8" s="11">
        <f>IFERROR(IF(AS8=0,0,IF(AR8=$BJ8,LEFT(RIGHT('DB Runes'!$C8,LEN('DB Runes'!$C8)-28),LEN('DB Runes'!$F8)-29),IF(AT8="true",LEFT(RIGHT('DB Runes'!$C8,LEN('DB Runes'!$C8)-27),LEN('DB Runes'!$C8)-28),LEFT(RIGHT('DB Runes'!$C8,LEN('DB Runes'!$C8)-28),LEN('DB Runes'!$C8)-29)))),0)</f>
        <v>0</v>
      </c>
      <c r="AV8" s="9">
        <f>IF($BI8=E8,VLOOKUP($AQ8,Runes!$AD:$AF,3,FALSE),E8)</f>
        <v>0</v>
      </c>
      <c r="AW8" s="9">
        <f t="shared" si="4"/>
        <v>0</v>
      </c>
      <c r="AX8" s="11" t="str">
        <f>IF($BJ8=AV8,"true",IF('DB Runes'!$F8="{}","",IF(RIGHT(LEFT('DB Runes'!$F8,14),1)="f","false","true")))</f>
        <v>true</v>
      </c>
      <c r="AY8" s="11">
        <f>IFERROR(IF(AW8=0,0,IF(AV8=$BJ8,LEFT(RIGHT('DB Runes'!$F8,LEN('DB Runes'!$F8)-28),LEN('DB Runes'!$F8)-29),IF(AX8="true",LEFT(RIGHT('DB Runes'!$F8,LEN('DB Runes'!$F8)-27),LEN('DB Runes'!$F8)-28),LEFT(RIGHT('DB Runes'!$F8,LEN('DB Runes'!$F8)-28),LEN('DB Runes'!$F8)-29)))),0)</f>
        <v>0</v>
      </c>
      <c r="AZ8" s="9">
        <f>IF($BI8=I8,VLOOKUP($AQ8,Runes!$AD:$AF,3,FALSE),I8)</f>
        <v>0</v>
      </c>
      <c r="BA8" s="9">
        <f t="shared" si="1"/>
        <v>0</v>
      </c>
      <c r="BB8" s="11" t="str">
        <f>IF($BJ8=AZ8,"true",IF('DB Runes'!$I8="{}","",IF(RIGHT(LEFT('DB Runes'!$I8,14),1)="f","false","true")))</f>
        <v>true</v>
      </c>
      <c r="BC8" s="11">
        <f>IFERROR(IF(BA8=0,0,IF(AZ8=$BJ8,LEFT(RIGHT('DB Runes'!$I8,LEN('DB Runes'!$I8)-28),LEN('DB Runes'!$I8)-29),IF(BB8="true",LEFT(RIGHT('DB Runes'!$I8,LEN('DB Runes'!$I8)-27),LEN('DB Runes'!$I8)-28),LEFT(RIGHT('DB Runes'!$I8,LEN('DB Runes'!$I8)-28),LEN('DB Runes'!$I8)-29)))),0)</f>
        <v>0</v>
      </c>
      <c r="BD8" s="9">
        <f>IF($BI8=M8,VLOOKUP($AQ8,Runes!$AD:$AF,3,FALSE),M8)</f>
        <v>0</v>
      </c>
      <c r="BE8" s="9">
        <f t="shared" si="5"/>
        <v>0</v>
      </c>
      <c r="BF8" s="11" t="str">
        <f>IF($BJ8=BD8,"true",IF('DB Runes'!$L8="{}","",IF(RIGHT(LEFT('DB Runes'!$L8,14),1)="f","false","true")))</f>
        <v>true</v>
      </c>
      <c r="BG8" s="11">
        <f>IFERROR(IF(BE8=0,0,IF(BD8=$BJ8,LEFT(RIGHT('DB Runes'!$L8,LEN('DB Runes'!$L8)-28),LEN('DB Runes'!$L8)-29),IF(BF8="true",LEFT(RIGHT('DB Runes'!$L8,LEN('DB Runes'!$L8)-27),LEN('DB Runes'!$L8)-28),LEFT(RIGHT('DB Runes'!$L8,LEN('DB Runes'!$L8)-28),LEN('DB Runes'!$L8)-29)))),0)</f>
        <v>0</v>
      </c>
      <c r="BH8">
        <f>IFERROR(VLOOKUP($AQ8,Runes!$AM:$AP,4,FALSE),0)</f>
        <v>0</v>
      </c>
      <c r="BI8">
        <f>IFERROR(VLOOKUP($AQ8,Runes!$AD:$AF,2,FALSE),0)</f>
        <v>0</v>
      </c>
      <c r="BJ8">
        <f>IFERROR(VLOOKUP($AQ8,Runes!$AD:$AF,3,FALSE),0)</f>
        <v>0</v>
      </c>
    </row>
    <row r="9" spans="1:62" x14ac:dyDescent="0.25">
      <c r="A9" s="9">
        <f>'DB Runes'!$A9</f>
        <v>0</v>
      </c>
      <c r="B9" s="9">
        <f>'DB Runes'!$B9</f>
        <v>0</v>
      </c>
      <c r="C9" s="9" t="str">
        <f>IF('DB Runes'!$C9="{}","",IF(RIGHT(LEFT('DB Runes'!$C9,14),1)="f","false","true"))</f>
        <v>true</v>
      </c>
      <c r="D9" s="9" t="e">
        <f>IF(C9="","",IF(C9="true",LEFT(RIGHT('DB Runes'!$C9,LEN('DB Runes'!$C9)-27),LEN('DB Runes'!$C9)-28),LEFT(RIGHT('DB Runes'!$C9,LEN('DB Runes'!$C9)-28),LEN('DB Runes'!$C9)-29)))</f>
        <v>#VALUE!</v>
      </c>
      <c r="E9" s="9">
        <f>'DB Runes'!$D9</f>
        <v>0</v>
      </c>
      <c r="F9" s="9">
        <f>'DB Runes'!$E9</f>
        <v>0</v>
      </c>
      <c r="G9" s="9" t="str">
        <f>IF('DB Runes'!$F9="{}","",IF(RIGHT(LEFT('DB Runes'!$F9,14),1)="f","false","true"))</f>
        <v>true</v>
      </c>
      <c r="H9" s="9" t="e">
        <f>IF(G9="","",IF(G9="true",LEFT(RIGHT('DB Runes'!$F9,LEN('DB Runes'!$F9)-27),LEN('DB Runes'!$F9)-28),LEFT(RIGHT('DB Runes'!$F9,LEN('DB Runes'!$F9)-28),LEN('DB Runes'!$F9)-29)))</f>
        <v>#VALUE!</v>
      </c>
      <c r="I9" s="9">
        <f>'DB Runes'!$G9</f>
        <v>0</v>
      </c>
      <c r="J9" s="9">
        <f>'DB Runes'!$H9</f>
        <v>0</v>
      </c>
      <c r="K9" s="9" t="str">
        <f>IF('DB Runes'!$I9="{}","",IF(RIGHT(LEFT('DB Runes'!$I9,14),1)="f","false","true"))</f>
        <v>true</v>
      </c>
      <c r="L9" s="9" t="e">
        <f>IF(K9="","",IF(K9="true",LEFT(RIGHT('DB Runes'!$I9,LEN('DB Runes'!$I9)-27),LEN('DB Runes'!$I9)-28),LEFT(RIGHT('DB Runes'!$I9,LEN('DB Runes'!$I9)-28),LEN('DB Runes'!$I9)-29)))</f>
        <v>#VALUE!</v>
      </c>
      <c r="M9" s="9">
        <f>'DB Runes'!$J9</f>
        <v>0</v>
      </c>
      <c r="N9" s="9">
        <f>'DB Runes'!$K9</f>
        <v>0</v>
      </c>
      <c r="O9" s="9" t="str">
        <f>IF('DB Runes'!$L9="{}","",IF(RIGHT(LEFT('DB Runes'!$L9,14),1)="f","false","true"))</f>
        <v>true</v>
      </c>
      <c r="P9" s="9" t="e">
        <f>IF(O9="","",IF(O9="true",LEFT(RIGHT('DB Runes'!$L9,LEN('DB Runes'!$L9)-27),LEN('DB Runes'!$L9)-28),LEFT(RIGHT('DB Runes'!$L9,LEN('DB Runes'!$L9)-28),LEN('DB Runes'!$L9)-29)))</f>
        <v>#VALUE!</v>
      </c>
      <c r="R9" s="9" t="str">
        <f ca="1">IFERROR(sub_stat_v&amp;enchant_true?&amp;IF(G_v_equal_0&gt;0,G_v_brackets,"")&amp;g_e_equal_perfect,"")</f>
        <v/>
      </c>
      <c r="S9" s="9" t="str">
        <f ca="1">IFERROR(sub_stat_v&amp;enchant_true?&amp;IF(G_v_equal_0&gt;0,G_v_brackets,"")&amp;g_e_equal_perfect,"")</f>
        <v/>
      </c>
      <c r="T9" s="9" t="str">
        <f ca="1">IFERROR(sub_stat_v&amp;enchant_true?&amp;IF(G_v_equal_0&gt;0,G_v_brackets,"")&amp;g_e_equal_perfect,"")</f>
        <v/>
      </c>
      <c r="U9" s="9" t="str">
        <f ca="1">IFERROR(sub_stat_v&amp;enchant_true?&amp;IF(G_v_equal_0&gt;0,G_v_brackets,"")&amp;g_e_equal_perfect,"")</f>
        <v/>
      </c>
      <c r="V9" s="9" t="str">
        <f ca="1">IFERROR(sub_stat_v&amp;enchant_true?&amp;IF(G_v_equal_0&gt;0,G_v_brackets,"")&amp;g_e_equal_perfect,"")</f>
        <v/>
      </c>
      <c r="W9" s="9" t="str">
        <f ca="1">IFERROR(sub_stat_v&amp;enchant_true?&amp;IF(G_v_equal_0&gt;0,G_v_brackets,"")&amp;g_e_equal_perfect,"")</f>
        <v/>
      </c>
      <c r="X9" s="9" t="str">
        <f ca="1">IFERROR(sub_stat_v&amp;enchant_true?&amp;IF(G_v_equal_0&gt;0,G_v_brackets,"")&amp;g_e_equal_perfect,"")</f>
        <v/>
      </c>
      <c r="Y9" s="9" t="str">
        <f ca="1">IFERROR(sub_stat_v&amp;enchant_true?&amp;IF(G_v_equal_0&gt;0,G_v_brackets,"")&amp;g_e_equal_perfect,"")</f>
        <v/>
      </c>
      <c r="Z9" s="9" t="str">
        <f ca="1">IFERROR(sub_stat_v&amp;enchant_true?&amp;IF(G_v_equal_0&gt;0,G_v_brackets,"")&amp;g_e_equal_perfect,"")</f>
        <v/>
      </c>
      <c r="AA9" s="9" t="str">
        <f ca="1">IFERROR(sub_stat_v&amp;enchant_true?&amp;IF(G_v_equal_0&gt;0,G_v_brackets,"")&amp;g_e_equal_perfect,"")</f>
        <v/>
      </c>
      <c r="AB9" s="9" t="str">
        <f ca="1">IFERROR(sub_stat_v&amp;enchant_true?&amp;IF(G_v_equal_0&gt;0,G_v_brackets,"")&amp;g_e_equal_perfect,"")</f>
        <v/>
      </c>
      <c r="AQ9">
        <f>'DB Runes'!O9</f>
        <v>0</v>
      </c>
      <c r="AR9" s="9">
        <f>IF($BI9=A9,VLOOKUP($AQ9,Runes!$AD:$AF,3,FALSE),A9)</f>
        <v>0</v>
      </c>
      <c r="AS9" s="9">
        <f t="shared" si="3"/>
        <v>0</v>
      </c>
      <c r="AT9" s="11" t="str">
        <f>IF($BJ9=AR9,"true",IF('DB Runes'!$C9="{}","",IF(RIGHT(LEFT('DB Runes'!$C9,14),1)="f","false","true")))</f>
        <v>true</v>
      </c>
      <c r="AU9" s="11">
        <f>IFERROR(IF(AS9=0,0,IF(AR9=$BJ9,LEFT(RIGHT('DB Runes'!$C9,LEN('DB Runes'!$C9)-28),LEN('DB Runes'!$F9)-29),IF(AT9="true",LEFT(RIGHT('DB Runes'!$C9,LEN('DB Runes'!$C9)-27),LEN('DB Runes'!$C9)-28),LEFT(RIGHT('DB Runes'!$C9,LEN('DB Runes'!$C9)-28),LEN('DB Runes'!$C9)-29)))),0)</f>
        <v>0</v>
      </c>
      <c r="AV9" s="9">
        <f>IF($BI9=E9,VLOOKUP($AQ9,Runes!$AD:$AF,3,FALSE),E9)</f>
        <v>0</v>
      </c>
      <c r="AW9" s="9">
        <f t="shared" si="4"/>
        <v>0</v>
      </c>
      <c r="AX9" s="11" t="str">
        <f>IF($BJ9=AV9,"true",IF('DB Runes'!$F9="{}","",IF(RIGHT(LEFT('DB Runes'!$F9,14),1)="f","false","true")))</f>
        <v>true</v>
      </c>
      <c r="AY9" s="11">
        <f>IFERROR(IF(AW9=0,0,IF(AV9=$BJ9,LEFT(RIGHT('DB Runes'!$F9,LEN('DB Runes'!$F9)-28),LEN('DB Runes'!$F9)-29),IF(AX9="true",LEFT(RIGHT('DB Runes'!$F9,LEN('DB Runes'!$F9)-27),LEN('DB Runes'!$F9)-28),LEFT(RIGHT('DB Runes'!$F9,LEN('DB Runes'!$F9)-28),LEN('DB Runes'!$F9)-29)))),0)</f>
        <v>0</v>
      </c>
      <c r="AZ9" s="9">
        <f>IF($BI9=I9,VLOOKUP($AQ9,Runes!$AD:$AF,3,FALSE),I9)</f>
        <v>0</v>
      </c>
      <c r="BA9" s="9">
        <f t="shared" si="1"/>
        <v>0</v>
      </c>
      <c r="BB9" s="11" t="str">
        <f>IF($BJ9=AZ9,"true",IF('DB Runes'!$I9="{}","",IF(RIGHT(LEFT('DB Runes'!$I9,14),1)="f","false","true")))</f>
        <v>true</v>
      </c>
      <c r="BC9" s="11">
        <f>IFERROR(IF(BA9=0,0,IF(AZ9=$BJ9,LEFT(RIGHT('DB Runes'!$I9,LEN('DB Runes'!$I9)-28),LEN('DB Runes'!$I9)-29),IF(BB9="true",LEFT(RIGHT('DB Runes'!$I9,LEN('DB Runes'!$I9)-27),LEN('DB Runes'!$I9)-28),LEFT(RIGHT('DB Runes'!$I9,LEN('DB Runes'!$I9)-28),LEN('DB Runes'!$I9)-29)))),0)</f>
        <v>0</v>
      </c>
      <c r="BD9" s="9">
        <f>IF($BI9=M9,VLOOKUP($AQ9,Runes!$AD:$AF,3,FALSE),M9)</f>
        <v>0</v>
      </c>
      <c r="BE9" s="9">
        <f t="shared" si="5"/>
        <v>0</v>
      </c>
      <c r="BF9" s="11" t="str">
        <f>IF($BJ9=BD9,"true",IF('DB Runes'!$L9="{}","",IF(RIGHT(LEFT('DB Runes'!$L9,14),1)="f","false","true")))</f>
        <v>true</v>
      </c>
      <c r="BG9" s="11">
        <f>IFERROR(IF(BE9=0,0,IF(BD9=$BJ9,LEFT(RIGHT('DB Runes'!$L9,LEN('DB Runes'!$L9)-28),LEN('DB Runes'!$L9)-29),IF(BF9="true",LEFT(RIGHT('DB Runes'!$L9,LEN('DB Runes'!$L9)-27),LEN('DB Runes'!$L9)-28),LEFT(RIGHT('DB Runes'!$L9,LEN('DB Runes'!$L9)-28),LEN('DB Runes'!$L9)-29)))),0)</f>
        <v>0</v>
      </c>
      <c r="BH9">
        <f>IFERROR(VLOOKUP($AQ9,Runes!$AM:$AP,4,FALSE),0)</f>
        <v>0</v>
      </c>
      <c r="BI9">
        <f>IFERROR(VLOOKUP($AQ9,Runes!$AD:$AF,2,FALSE),0)</f>
        <v>0</v>
      </c>
      <c r="BJ9">
        <f>IFERROR(VLOOKUP($AQ9,Runes!$AD:$AF,3,FALSE),0)</f>
        <v>0</v>
      </c>
    </row>
    <row r="10" spans="1:62" x14ac:dyDescent="0.25">
      <c r="A10" s="9">
        <f>'DB Runes'!$A10</f>
        <v>0</v>
      </c>
      <c r="B10" s="9">
        <f>'DB Runes'!$B10</f>
        <v>0</v>
      </c>
      <c r="C10" s="9" t="str">
        <f>IF('DB Runes'!$C10="{}","",IF(RIGHT(LEFT('DB Runes'!$C10,14),1)="f","false","true"))</f>
        <v>true</v>
      </c>
      <c r="D10" s="9" t="e">
        <f>IF(C10="","",IF(C10="true",LEFT(RIGHT('DB Runes'!$C10,LEN('DB Runes'!$C10)-27),LEN('DB Runes'!$C10)-28),LEFT(RIGHT('DB Runes'!$C10,LEN('DB Runes'!$C10)-28),LEN('DB Runes'!$C10)-29)))</f>
        <v>#VALUE!</v>
      </c>
      <c r="E10" s="9">
        <f>'DB Runes'!$D10</f>
        <v>0</v>
      </c>
      <c r="F10" s="9">
        <f>'DB Runes'!$E10</f>
        <v>0</v>
      </c>
      <c r="G10" s="9" t="str">
        <f>IF('DB Runes'!$F10="{}","",IF(RIGHT(LEFT('DB Runes'!$F10,14),1)="f","false","true"))</f>
        <v>true</v>
      </c>
      <c r="H10" s="9" t="e">
        <f>IF(G10="","",IF(G10="true",LEFT(RIGHT('DB Runes'!$F10,LEN('DB Runes'!$F10)-27),LEN('DB Runes'!$F10)-28),LEFT(RIGHT('DB Runes'!$F10,LEN('DB Runes'!$F10)-28),LEN('DB Runes'!$F10)-29)))</f>
        <v>#VALUE!</v>
      </c>
      <c r="I10" s="9">
        <f>'DB Runes'!$G10</f>
        <v>0</v>
      </c>
      <c r="J10" s="9">
        <f>'DB Runes'!$H10</f>
        <v>0</v>
      </c>
      <c r="K10" s="9" t="str">
        <f>IF('DB Runes'!$I10="{}","",IF(RIGHT(LEFT('DB Runes'!$I10,14),1)="f","false","true"))</f>
        <v>true</v>
      </c>
      <c r="L10" s="9" t="e">
        <f>IF(K10="","",IF(K10="true",LEFT(RIGHT('DB Runes'!$I10,LEN('DB Runes'!$I10)-27),LEN('DB Runes'!$I10)-28),LEFT(RIGHT('DB Runes'!$I10,LEN('DB Runes'!$I10)-28),LEN('DB Runes'!$I10)-29)))</f>
        <v>#VALUE!</v>
      </c>
      <c r="M10" s="9">
        <f>'DB Runes'!$J10</f>
        <v>0</v>
      </c>
      <c r="N10" s="9">
        <f>'DB Runes'!$K10</f>
        <v>0</v>
      </c>
      <c r="O10" s="9" t="str">
        <f>IF('DB Runes'!$L10="{}","",IF(RIGHT(LEFT('DB Runes'!$L10,14),1)="f","false","true"))</f>
        <v>true</v>
      </c>
      <c r="P10" s="9" t="e">
        <f>IF(O10="","",IF(O10="true",LEFT(RIGHT('DB Runes'!$L10,LEN('DB Runes'!$L10)-27),LEN('DB Runes'!$L10)-28),LEFT(RIGHT('DB Runes'!$L10,LEN('DB Runes'!$L10)-28),LEN('DB Runes'!$L10)-29)))</f>
        <v>#VALUE!</v>
      </c>
      <c r="R10" s="9" t="str">
        <f ca="1">IFERROR(sub_stat_v&amp;enchant_true?&amp;IF(G_v_equal_0&gt;0,G_v_brackets,"")&amp;g_e_equal_perfect,"")</f>
        <v/>
      </c>
      <c r="S10" s="9" t="str">
        <f ca="1">IFERROR(sub_stat_v&amp;enchant_true?&amp;IF(G_v_equal_0&gt;0,G_v_brackets,"")&amp;g_e_equal_perfect,"")</f>
        <v/>
      </c>
      <c r="T10" s="9" t="str">
        <f ca="1">IFERROR(sub_stat_v&amp;enchant_true?&amp;IF(G_v_equal_0&gt;0,G_v_brackets,"")&amp;g_e_equal_perfect,"")</f>
        <v/>
      </c>
      <c r="U10" s="9" t="str">
        <f ca="1">IFERROR(sub_stat_v&amp;enchant_true?&amp;IF(G_v_equal_0&gt;0,G_v_brackets,"")&amp;g_e_equal_perfect,"")</f>
        <v/>
      </c>
      <c r="V10" s="9" t="str">
        <f ca="1">IFERROR(sub_stat_v&amp;enchant_true?&amp;IF(G_v_equal_0&gt;0,G_v_brackets,"")&amp;g_e_equal_perfect,"")</f>
        <v/>
      </c>
      <c r="W10" s="9" t="str">
        <f ca="1">IFERROR(sub_stat_v&amp;enchant_true?&amp;IF(G_v_equal_0&gt;0,G_v_brackets,"")&amp;g_e_equal_perfect,"")</f>
        <v/>
      </c>
      <c r="X10" s="9" t="str">
        <f ca="1">IFERROR(sub_stat_v&amp;enchant_true?&amp;IF(G_v_equal_0&gt;0,G_v_brackets,"")&amp;g_e_equal_perfect,"")</f>
        <v/>
      </c>
      <c r="Y10" s="9" t="str">
        <f ca="1">IFERROR(sub_stat_v&amp;enchant_true?&amp;IF(G_v_equal_0&gt;0,G_v_brackets,"")&amp;g_e_equal_perfect,"")</f>
        <v/>
      </c>
      <c r="Z10" s="9" t="str">
        <f ca="1">IFERROR(sub_stat_v&amp;enchant_true?&amp;IF(G_v_equal_0&gt;0,G_v_brackets,"")&amp;g_e_equal_perfect,"")</f>
        <v/>
      </c>
      <c r="AA10" s="9" t="str">
        <f ca="1">IFERROR(sub_stat_v&amp;enchant_true?&amp;IF(G_v_equal_0&gt;0,G_v_brackets,"")&amp;g_e_equal_perfect,"")</f>
        <v/>
      </c>
      <c r="AB10" s="9" t="str">
        <f ca="1">IFERROR(sub_stat_v&amp;enchant_true?&amp;IF(G_v_equal_0&gt;0,G_v_brackets,"")&amp;g_e_equal_perfect,"")</f>
        <v/>
      </c>
      <c r="AQ10">
        <f>'DB Runes'!O10</f>
        <v>0</v>
      </c>
      <c r="AR10" s="9">
        <f>IF($BI10=A10,VLOOKUP($AQ10,Runes!$AD:$AF,3,FALSE),A10)</f>
        <v>0</v>
      </c>
      <c r="AS10" s="9">
        <f t="shared" si="3"/>
        <v>0</v>
      </c>
      <c r="AT10" s="11" t="str">
        <f>IF($BJ10=AR10,"true",IF('DB Runes'!$C10="{}","",IF(RIGHT(LEFT('DB Runes'!$C10,14),1)="f","false","true")))</f>
        <v>true</v>
      </c>
      <c r="AU10" s="11">
        <f>IFERROR(IF(AS10=0,0,IF(AR10=$BJ10,LEFT(RIGHT('DB Runes'!$C10,LEN('DB Runes'!$C10)-28),LEN('DB Runes'!$F10)-29),IF(AT10="true",LEFT(RIGHT('DB Runes'!$C10,LEN('DB Runes'!$C10)-27),LEN('DB Runes'!$C10)-28),LEFT(RIGHT('DB Runes'!$C10,LEN('DB Runes'!$C10)-28),LEN('DB Runes'!$C10)-29)))),0)</f>
        <v>0</v>
      </c>
      <c r="AV10" s="9">
        <f>IF($BI10=E10,VLOOKUP($AQ10,Runes!$AD:$AF,3,FALSE),E10)</f>
        <v>0</v>
      </c>
      <c r="AW10" s="9">
        <f t="shared" si="4"/>
        <v>0</v>
      </c>
      <c r="AX10" s="11" t="str">
        <f>IF($BJ10=AV10,"true",IF('DB Runes'!$F10="{}","",IF(RIGHT(LEFT('DB Runes'!$F10,14),1)="f","false","true")))</f>
        <v>true</v>
      </c>
      <c r="AY10" s="11">
        <f>IFERROR(IF(AW10=0,0,IF(AV10=$BJ10,LEFT(RIGHT('DB Runes'!$F10,LEN('DB Runes'!$F10)-28),LEN('DB Runes'!$F10)-29),IF(AX10="true",LEFT(RIGHT('DB Runes'!$F10,LEN('DB Runes'!$F10)-27),LEN('DB Runes'!$F10)-28),LEFT(RIGHT('DB Runes'!$F10,LEN('DB Runes'!$F10)-28),LEN('DB Runes'!$F10)-29)))),0)</f>
        <v>0</v>
      </c>
      <c r="AZ10" s="9">
        <f>IF($BI10=I10,VLOOKUP($AQ10,Runes!$AD:$AF,3,FALSE),I10)</f>
        <v>0</v>
      </c>
      <c r="BA10" s="9">
        <f t="shared" si="1"/>
        <v>0</v>
      </c>
      <c r="BB10" s="11" t="str">
        <f>IF($BJ10=AZ10,"true",IF('DB Runes'!$I10="{}","",IF(RIGHT(LEFT('DB Runes'!$I10,14),1)="f","false","true")))</f>
        <v>true</v>
      </c>
      <c r="BC10" s="11">
        <f>IFERROR(IF(BA10=0,0,IF(AZ10=$BJ10,LEFT(RIGHT('DB Runes'!$I10,LEN('DB Runes'!$I10)-28),LEN('DB Runes'!$I10)-29),IF(BB10="true",LEFT(RIGHT('DB Runes'!$I10,LEN('DB Runes'!$I10)-27),LEN('DB Runes'!$I10)-28),LEFT(RIGHT('DB Runes'!$I10,LEN('DB Runes'!$I10)-28),LEN('DB Runes'!$I10)-29)))),0)</f>
        <v>0</v>
      </c>
      <c r="BD10" s="9">
        <f>IF($BI10=M10,VLOOKUP($AQ10,Runes!$AD:$AF,3,FALSE),M10)</f>
        <v>0</v>
      </c>
      <c r="BE10" s="9">
        <f t="shared" si="5"/>
        <v>0</v>
      </c>
      <c r="BF10" s="11" t="str">
        <f>IF($BJ10=BD10,"true",IF('DB Runes'!$L10="{}","",IF(RIGHT(LEFT('DB Runes'!$L10,14),1)="f","false","true")))</f>
        <v>true</v>
      </c>
      <c r="BG10" s="11">
        <f>IFERROR(IF(BE10=0,0,IF(BD10=$BJ10,LEFT(RIGHT('DB Runes'!$L10,LEN('DB Runes'!$L10)-28),LEN('DB Runes'!$L10)-29),IF(BF10="true",LEFT(RIGHT('DB Runes'!$L10,LEN('DB Runes'!$L10)-27),LEN('DB Runes'!$L10)-28),LEFT(RIGHT('DB Runes'!$L10,LEN('DB Runes'!$L10)-28),LEN('DB Runes'!$L10)-29)))),0)</f>
        <v>0</v>
      </c>
      <c r="BH10">
        <f>IFERROR(VLOOKUP($AQ10,Runes!$AM:$AP,4,FALSE),0)</f>
        <v>0</v>
      </c>
      <c r="BI10">
        <f>IFERROR(VLOOKUP($AQ10,Runes!$AD:$AF,2,FALSE),0)</f>
        <v>0</v>
      </c>
      <c r="BJ10">
        <f>IFERROR(VLOOKUP($AQ10,Runes!$AD:$AF,3,FALSE),0)</f>
        <v>0</v>
      </c>
    </row>
    <row r="11" spans="1:62" x14ac:dyDescent="0.25">
      <c r="A11" s="9">
        <f>'DB Runes'!$A11</f>
        <v>0</v>
      </c>
      <c r="B11" s="9">
        <f>'DB Runes'!$B11</f>
        <v>0</v>
      </c>
      <c r="C11" s="9" t="str">
        <f>IF('DB Runes'!$C11="{}","",IF(RIGHT(LEFT('DB Runes'!$C11,14),1)="f","false","true"))</f>
        <v>true</v>
      </c>
      <c r="D11" s="9" t="e">
        <f>IF(C11="","",IF(C11="true",LEFT(RIGHT('DB Runes'!$C11,LEN('DB Runes'!$C11)-27),LEN('DB Runes'!$C11)-28),LEFT(RIGHT('DB Runes'!$C11,LEN('DB Runes'!$C11)-28),LEN('DB Runes'!$C11)-29)))</f>
        <v>#VALUE!</v>
      </c>
      <c r="E11" s="9">
        <f>'DB Runes'!$D11</f>
        <v>0</v>
      </c>
      <c r="F11" s="9">
        <f>'DB Runes'!$E11</f>
        <v>0</v>
      </c>
      <c r="G11" s="9" t="str">
        <f>IF('DB Runes'!$F11="{}","",IF(RIGHT(LEFT('DB Runes'!$F11,14),1)="f","false","true"))</f>
        <v>true</v>
      </c>
      <c r="H11" s="9" t="e">
        <f>IF(G11="","",IF(G11="true",LEFT(RIGHT('DB Runes'!$F11,LEN('DB Runes'!$F11)-27),LEN('DB Runes'!$F11)-28),LEFT(RIGHT('DB Runes'!$F11,LEN('DB Runes'!$F11)-28),LEN('DB Runes'!$F11)-29)))</f>
        <v>#VALUE!</v>
      </c>
      <c r="I11" s="9">
        <f>'DB Runes'!$G11</f>
        <v>0</v>
      </c>
      <c r="J11" s="9">
        <f>'DB Runes'!$H11</f>
        <v>0</v>
      </c>
      <c r="K11" s="9" t="str">
        <f>IF('DB Runes'!$I11="{}","",IF(RIGHT(LEFT('DB Runes'!$I11,14),1)="f","false","true"))</f>
        <v>true</v>
      </c>
      <c r="L11" s="9" t="e">
        <f>IF(K11="","",IF(K11="true",LEFT(RIGHT('DB Runes'!$I11,LEN('DB Runes'!$I11)-27),LEN('DB Runes'!$I11)-28),LEFT(RIGHT('DB Runes'!$I11,LEN('DB Runes'!$I11)-28),LEN('DB Runes'!$I11)-29)))</f>
        <v>#VALUE!</v>
      </c>
      <c r="M11" s="9">
        <f>'DB Runes'!$J11</f>
        <v>0</v>
      </c>
      <c r="N11" s="9">
        <f>'DB Runes'!$K11</f>
        <v>0</v>
      </c>
      <c r="O11" s="9" t="str">
        <f>IF('DB Runes'!$L11="{}","",IF(RIGHT(LEFT('DB Runes'!$L11,14),1)="f","false","true"))</f>
        <v>true</v>
      </c>
      <c r="P11" s="9" t="e">
        <f>IF(O11="","",IF(O11="true",LEFT(RIGHT('DB Runes'!$L11,LEN('DB Runes'!$L11)-27),LEN('DB Runes'!$L11)-28),LEFT(RIGHT('DB Runes'!$L11,LEN('DB Runes'!$L11)-28),LEN('DB Runes'!$L11)-29)))</f>
        <v>#VALUE!</v>
      </c>
      <c r="R11" s="9" t="str">
        <f ca="1">IFERROR(sub_stat_v&amp;enchant_true?&amp;IF(G_v_equal_0&gt;0,G_v_brackets,"")&amp;g_e_equal_perfect,"")</f>
        <v/>
      </c>
      <c r="S11" s="9" t="str">
        <f ca="1">IFERROR(sub_stat_v&amp;enchant_true?&amp;IF(G_v_equal_0&gt;0,G_v_brackets,"")&amp;g_e_equal_perfect,"")</f>
        <v/>
      </c>
      <c r="T11" s="9" t="str">
        <f ca="1">IFERROR(sub_stat_v&amp;enchant_true?&amp;IF(G_v_equal_0&gt;0,G_v_brackets,"")&amp;g_e_equal_perfect,"")</f>
        <v/>
      </c>
      <c r="U11" s="9" t="str">
        <f ca="1">IFERROR(sub_stat_v&amp;enchant_true?&amp;IF(G_v_equal_0&gt;0,G_v_brackets,"")&amp;g_e_equal_perfect,"")</f>
        <v/>
      </c>
      <c r="V11" s="9" t="str">
        <f ca="1">IFERROR(sub_stat_v&amp;enchant_true?&amp;IF(G_v_equal_0&gt;0,G_v_brackets,"")&amp;g_e_equal_perfect,"")</f>
        <v/>
      </c>
      <c r="W11" s="9" t="str">
        <f ca="1">IFERROR(sub_stat_v&amp;enchant_true?&amp;IF(G_v_equal_0&gt;0,G_v_brackets,"")&amp;g_e_equal_perfect,"")</f>
        <v/>
      </c>
      <c r="X11" s="9" t="str">
        <f ca="1">IFERROR(sub_stat_v&amp;enchant_true?&amp;IF(G_v_equal_0&gt;0,G_v_brackets,"")&amp;g_e_equal_perfect,"")</f>
        <v/>
      </c>
      <c r="Y11" s="9" t="str">
        <f ca="1">IFERROR(sub_stat_v&amp;enchant_true?&amp;IF(G_v_equal_0&gt;0,G_v_brackets,"")&amp;g_e_equal_perfect,"")</f>
        <v/>
      </c>
      <c r="Z11" s="9" t="str">
        <f ca="1">IFERROR(sub_stat_v&amp;enchant_true?&amp;IF(G_v_equal_0&gt;0,G_v_brackets,"")&amp;g_e_equal_perfect,"")</f>
        <v/>
      </c>
      <c r="AA11" s="9" t="str">
        <f ca="1">IFERROR(sub_stat_v&amp;enchant_true?&amp;IF(G_v_equal_0&gt;0,G_v_brackets,"")&amp;g_e_equal_perfect,"")</f>
        <v/>
      </c>
      <c r="AB11" s="9" t="str">
        <f ca="1">IFERROR(sub_stat_v&amp;enchant_true?&amp;IF(G_v_equal_0&gt;0,G_v_brackets,"")&amp;g_e_equal_perfect,"")</f>
        <v/>
      </c>
      <c r="AQ11">
        <f>'DB Runes'!O11</f>
        <v>0</v>
      </c>
      <c r="AR11" s="9">
        <f>IF($BI11=A11,VLOOKUP($AQ11,Runes!$AD:$AF,3,FALSE),A11)</f>
        <v>0</v>
      </c>
      <c r="AS11" s="9">
        <f t="shared" si="3"/>
        <v>0</v>
      </c>
      <c r="AT11" s="11" t="str">
        <f>IF($BJ11=AR11,"true",IF('DB Runes'!$C11="{}","",IF(RIGHT(LEFT('DB Runes'!$C11,14),1)="f","false","true")))</f>
        <v>true</v>
      </c>
      <c r="AU11" s="11">
        <f>IFERROR(IF(AS11=0,0,IF(AR11=$BJ11,LEFT(RIGHT('DB Runes'!$C11,LEN('DB Runes'!$C11)-28),LEN('DB Runes'!$F11)-29),IF(AT11="true",LEFT(RIGHT('DB Runes'!$C11,LEN('DB Runes'!$C11)-27),LEN('DB Runes'!$C11)-28),LEFT(RIGHT('DB Runes'!$C11,LEN('DB Runes'!$C11)-28),LEN('DB Runes'!$C11)-29)))),0)</f>
        <v>0</v>
      </c>
      <c r="AV11" s="9">
        <f>IF($BI11=E11,VLOOKUP($AQ11,Runes!$AD:$AF,3,FALSE),E11)</f>
        <v>0</v>
      </c>
      <c r="AW11" s="9">
        <f t="shared" si="4"/>
        <v>0</v>
      </c>
      <c r="AX11" s="11" t="str">
        <f>IF($BJ11=AV11,"true",IF('DB Runes'!$F11="{}","",IF(RIGHT(LEFT('DB Runes'!$F11,14),1)="f","false","true")))</f>
        <v>true</v>
      </c>
      <c r="AY11" s="11">
        <f>IFERROR(IF(AW11=0,0,IF(AV11=$BJ11,LEFT(RIGHT('DB Runes'!$F11,LEN('DB Runes'!$F11)-28),LEN('DB Runes'!$F11)-29),IF(AX11="true",LEFT(RIGHT('DB Runes'!$F11,LEN('DB Runes'!$F11)-27),LEN('DB Runes'!$F11)-28),LEFT(RIGHT('DB Runes'!$F11,LEN('DB Runes'!$F11)-28),LEN('DB Runes'!$F11)-29)))),0)</f>
        <v>0</v>
      </c>
      <c r="AZ11" s="9">
        <f>IF($BI11=I11,VLOOKUP($AQ11,Runes!$AD:$AF,3,FALSE),I11)</f>
        <v>0</v>
      </c>
      <c r="BA11" s="9">
        <f t="shared" si="1"/>
        <v>0</v>
      </c>
      <c r="BB11" s="11" t="str">
        <f>IF($BJ11=AZ11,"true",IF('DB Runes'!$I11="{}","",IF(RIGHT(LEFT('DB Runes'!$I11,14),1)="f","false","true")))</f>
        <v>true</v>
      </c>
      <c r="BC11" s="11">
        <f>IFERROR(IF(BA11=0,0,IF(AZ11=$BJ11,LEFT(RIGHT('DB Runes'!$I11,LEN('DB Runes'!$I11)-28),LEN('DB Runes'!$I11)-29),IF(BB11="true",LEFT(RIGHT('DB Runes'!$I11,LEN('DB Runes'!$I11)-27),LEN('DB Runes'!$I11)-28),LEFT(RIGHT('DB Runes'!$I11,LEN('DB Runes'!$I11)-28),LEN('DB Runes'!$I11)-29)))),0)</f>
        <v>0</v>
      </c>
      <c r="BD11" s="9">
        <f>IF($BI11=M11,VLOOKUP($AQ11,Runes!$AD:$AF,3,FALSE),M11)</f>
        <v>0</v>
      </c>
      <c r="BE11" s="9">
        <f t="shared" si="5"/>
        <v>0</v>
      </c>
      <c r="BF11" s="11" t="str">
        <f>IF($BJ11=BD11,"true",IF('DB Runes'!$L11="{}","",IF(RIGHT(LEFT('DB Runes'!$L11,14),1)="f","false","true")))</f>
        <v>true</v>
      </c>
      <c r="BG11" s="11">
        <f>IFERROR(IF(BE11=0,0,IF(BD11=$BJ11,LEFT(RIGHT('DB Runes'!$L11,LEN('DB Runes'!$L11)-28),LEN('DB Runes'!$L11)-29),IF(BF11="true",LEFT(RIGHT('DB Runes'!$L11,LEN('DB Runes'!$L11)-27),LEN('DB Runes'!$L11)-28),LEFT(RIGHT('DB Runes'!$L11,LEN('DB Runes'!$L11)-28),LEN('DB Runes'!$L11)-29)))),0)</f>
        <v>0</v>
      </c>
      <c r="BH11">
        <f>IFERROR(VLOOKUP($AQ11,Runes!$AM:$AP,4,FALSE),0)</f>
        <v>0</v>
      </c>
      <c r="BI11">
        <f>IFERROR(VLOOKUP($AQ11,Runes!$AD:$AF,2,FALSE),0)</f>
        <v>0</v>
      </c>
      <c r="BJ11">
        <f>IFERROR(VLOOKUP($AQ11,Runes!$AD:$AF,3,FALSE),0)</f>
        <v>0</v>
      </c>
    </row>
    <row r="12" spans="1:62" x14ac:dyDescent="0.25">
      <c r="A12" s="9">
        <f>'DB Runes'!$A12</f>
        <v>0</v>
      </c>
      <c r="B12" s="9">
        <f>'DB Runes'!$B12</f>
        <v>0</v>
      </c>
      <c r="C12" s="9" t="str">
        <f>IF('DB Runes'!$C12="{}","",IF(RIGHT(LEFT('DB Runes'!$C12,14),1)="f","false","true"))</f>
        <v>true</v>
      </c>
      <c r="D12" s="9" t="e">
        <f>IF(C12="","",IF(C12="true",LEFT(RIGHT('DB Runes'!$C12,LEN('DB Runes'!$C12)-27),LEN('DB Runes'!$C12)-28),LEFT(RIGHT('DB Runes'!$C12,LEN('DB Runes'!$C12)-28),LEN('DB Runes'!$C12)-29)))</f>
        <v>#VALUE!</v>
      </c>
      <c r="E12" s="9">
        <f>'DB Runes'!$D12</f>
        <v>0</v>
      </c>
      <c r="F12" s="9">
        <f>'DB Runes'!$E12</f>
        <v>0</v>
      </c>
      <c r="G12" s="9" t="str">
        <f>IF('DB Runes'!$F12="{}","",IF(RIGHT(LEFT('DB Runes'!$F12,14),1)="f","false","true"))</f>
        <v>true</v>
      </c>
      <c r="H12" s="9" t="e">
        <f>IF(G12="","",IF(G12="true",LEFT(RIGHT('DB Runes'!$F12,LEN('DB Runes'!$F12)-27),LEN('DB Runes'!$F12)-28),LEFT(RIGHT('DB Runes'!$F12,LEN('DB Runes'!$F12)-28),LEN('DB Runes'!$F12)-29)))</f>
        <v>#VALUE!</v>
      </c>
      <c r="I12" s="9">
        <f>'DB Runes'!$G12</f>
        <v>0</v>
      </c>
      <c r="J12" s="9">
        <f>'DB Runes'!$H12</f>
        <v>0</v>
      </c>
      <c r="K12" s="9" t="str">
        <f>IF('DB Runes'!$I12="{}","",IF(RIGHT(LEFT('DB Runes'!$I12,14),1)="f","false","true"))</f>
        <v>true</v>
      </c>
      <c r="L12" s="9" t="e">
        <f>IF(K12="","",IF(K12="true",LEFT(RIGHT('DB Runes'!$I12,LEN('DB Runes'!$I12)-27),LEN('DB Runes'!$I12)-28),LEFT(RIGHT('DB Runes'!$I12,LEN('DB Runes'!$I12)-28),LEN('DB Runes'!$I12)-29)))</f>
        <v>#VALUE!</v>
      </c>
      <c r="M12" s="9">
        <f>'DB Runes'!$J12</f>
        <v>0</v>
      </c>
      <c r="N12" s="9">
        <f>'DB Runes'!$K12</f>
        <v>0</v>
      </c>
      <c r="O12" s="9" t="str">
        <f>IF('DB Runes'!$L12="{}","",IF(RIGHT(LEFT('DB Runes'!$L12,14),1)="f","false","true"))</f>
        <v>true</v>
      </c>
      <c r="P12" s="9" t="e">
        <f>IF(O12="","",IF(O12="true",LEFT(RIGHT('DB Runes'!$L12,LEN('DB Runes'!$L12)-27),LEN('DB Runes'!$L12)-28),LEFT(RIGHT('DB Runes'!$L12,LEN('DB Runes'!$L12)-28),LEN('DB Runes'!$L12)-29)))</f>
        <v>#VALUE!</v>
      </c>
      <c r="R12" s="9" t="str">
        <f ca="1">IFERROR(sub_stat_v&amp;enchant_true?&amp;IF(G_v_equal_0&gt;0,G_v_brackets,"")&amp;g_e_equal_perfect,"")</f>
        <v/>
      </c>
      <c r="S12" s="9" t="str">
        <f ca="1">IFERROR(sub_stat_v&amp;enchant_true?&amp;IF(G_v_equal_0&gt;0,G_v_brackets,"")&amp;g_e_equal_perfect,"")</f>
        <v/>
      </c>
      <c r="T12" s="9" t="str">
        <f ca="1">IFERROR(sub_stat_v&amp;enchant_true?&amp;IF(G_v_equal_0&gt;0,G_v_brackets,"")&amp;g_e_equal_perfect,"")</f>
        <v/>
      </c>
      <c r="U12" s="9" t="str">
        <f ca="1">IFERROR(sub_stat_v&amp;enchant_true?&amp;IF(G_v_equal_0&gt;0,G_v_brackets,"")&amp;g_e_equal_perfect,"")</f>
        <v/>
      </c>
      <c r="V12" s="9" t="str">
        <f ca="1">IFERROR(sub_stat_v&amp;enchant_true?&amp;IF(G_v_equal_0&gt;0,G_v_brackets,"")&amp;g_e_equal_perfect,"")</f>
        <v/>
      </c>
      <c r="W12" s="9" t="str">
        <f ca="1">IFERROR(sub_stat_v&amp;enchant_true?&amp;IF(G_v_equal_0&gt;0,G_v_brackets,"")&amp;g_e_equal_perfect,"")</f>
        <v/>
      </c>
      <c r="X12" s="9" t="str">
        <f ca="1">IFERROR(sub_stat_v&amp;enchant_true?&amp;IF(G_v_equal_0&gt;0,G_v_brackets,"")&amp;g_e_equal_perfect,"")</f>
        <v/>
      </c>
      <c r="Y12" s="9" t="str">
        <f ca="1">IFERROR(sub_stat_v&amp;enchant_true?&amp;IF(G_v_equal_0&gt;0,G_v_brackets,"")&amp;g_e_equal_perfect,"")</f>
        <v/>
      </c>
      <c r="Z12" s="9" t="str">
        <f ca="1">IFERROR(sub_stat_v&amp;enchant_true?&amp;IF(G_v_equal_0&gt;0,G_v_brackets,"")&amp;g_e_equal_perfect,"")</f>
        <v/>
      </c>
      <c r="AA12" s="9" t="str">
        <f ca="1">IFERROR(sub_stat_v&amp;enchant_true?&amp;IF(G_v_equal_0&gt;0,G_v_brackets,"")&amp;g_e_equal_perfect,"")</f>
        <v/>
      </c>
      <c r="AB12" s="9" t="str">
        <f ca="1">IFERROR(sub_stat_v&amp;enchant_true?&amp;IF(G_v_equal_0&gt;0,G_v_brackets,"")&amp;g_e_equal_perfect,"")</f>
        <v/>
      </c>
      <c r="AQ12">
        <f>'DB Runes'!O12</f>
        <v>0</v>
      </c>
      <c r="AR12" s="9">
        <f>IF($BI12=A12,VLOOKUP($AQ12,Runes!$AD:$AF,3,FALSE),A12)</f>
        <v>0</v>
      </c>
      <c r="AS12" s="9">
        <f t="shared" si="3"/>
        <v>0</v>
      </c>
      <c r="AT12" s="11" t="str">
        <f>IF($BJ12=AR12,"true",IF('DB Runes'!$C12="{}","",IF(RIGHT(LEFT('DB Runes'!$C12,14),1)="f","false","true")))</f>
        <v>true</v>
      </c>
      <c r="AU12" s="11">
        <f>IFERROR(IF(AS12=0,0,IF(AR12=$BJ12,LEFT(RIGHT('DB Runes'!$C12,LEN('DB Runes'!$C12)-28),LEN('DB Runes'!$F12)-29),IF(AT12="true",LEFT(RIGHT('DB Runes'!$C12,LEN('DB Runes'!$C12)-27),LEN('DB Runes'!$C12)-28),LEFT(RIGHT('DB Runes'!$C12,LEN('DB Runes'!$C12)-28),LEN('DB Runes'!$C12)-29)))),0)</f>
        <v>0</v>
      </c>
      <c r="AV12" s="9">
        <f>IF($BI12=E12,VLOOKUP($AQ12,Runes!$AD:$AF,3,FALSE),E12)</f>
        <v>0</v>
      </c>
      <c r="AW12" s="9">
        <f t="shared" si="4"/>
        <v>0</v>
      </c>
      <c r="AX12" s="11" t="str">
        <f>IF($BJ12=AV12,"true",IF('DB Runes'!$F12="{}","",IF(RIGHT(LEFT('DB Runes'!$F12,14),1)="f","false","true")))</f>
        <v>true</v>
      </c>
      <c r="AY12" s="11">
        <f>IFERROR(IF(AW12=0,0,IF(AV12=$BJ12,LEFT(RIGHT('DB Runes'!$F12,LEN('DB Runes'!$F12)-28),LEN('DB Runes'!$F12)-29),IF(AX12="true",LEFT(RIGHT('DB Runes'!$F12,LEN('DB Runes'!$F12)-27),LEN('DB Runes'!$F12)-28),LEFT(RIGHT('DB Runes'!$F12,LEN('DB Runes'!$F12)-28),LEN('DB Runes'!$F12)-29)))),0)</f>
        <v>0</v>
      </c>
      <c r="AZ12" s="9">
        <f>IF($BI12=I12,VLOOKUP($AQ12,Runes!$AD:$AF,3,FALSE),I12)</f>
        <v>0</v>
      </c>
      <c r="BA12" s="9">
        <f t="shared" si="1"/>
        <v>0</v>
      </c>
      <c r="BB12" s="11" t="str">
        <f>IF($BJ12=AZ12,"true",IF('DB Runes'!$I12="{}","",IF(RIGHT(LEFT('DB Runes'!$I12,14),1)="f","false","true")))</f>
        <v>true</v>
      </c>
      <c r="BC12" s="11">
        <f>IFERROR(IF(BA12=0,0,IF(AZ12=$BJ12,LEFT(RIGHT('DB Runes'!$I12,LEN('DB Runes'!$I12)-28),LEN('DB Runes'!$I12)-29),IF(BB12="true",LEFT(RIGHT('DB Runes'!$I12,LEN('DB Runes'!$I12)-27),LEN('DB Runes'!$I12)-28),LEFT(RIGHT('DB Runes'!$I12,LEN('DB Runes'!$I12)-28),LEN('DB Runes'!$I12)-29)))),0)</f>
        <v>0</v>
      </c>
      <c r="BD12" s="9">
        <f>IF($BI12=M12,VLOOKUP($AQ12,Runes!$AD:$AF,3,FALSE),M12)</f>
        <v>0</v>
      </c>
      <c r="BE12" s="9">
        <f t="shared" si="5"/>
        <v>0</v>
      </c>
      <c r="BF12" s="11" t="str">
        <f>IF($BJ12=BD12,"true",IF('DB Runes'!$L12="{}","",IF(RIGHT(LEFT('DB Runes'!$L12,14),1)="f","false","true")))</f>
        <v>true</v>
      </c>
      <c r="BG12" s="11">
        <f>IFERROR(IF(BE12=0,0,IF(BD12=$BJ12,LEFT(RIGHT('DB Runes'!$L12,LEN('DB Runes'!$L12)-28),LEN('DB Runes'!$L12)-29),IF(BF12="true",LEFT(RIGHT('DB Runes'!$L12,LEN('DB Runes'!$L12)-27),LEN('DB Runes'!$L12)-28),LEFT(RIGHT('DB Runes'!$L12,LEN('DB Runes'!$L12)-28),LEN('DB Runes'!$L12)-29)))),0)</f>
        <v>0</v>
      </c>
      <c r="BH12">
        <f>IFERROR(VLOOKUP($AQ12,Runes!$AM:$AP,4,FALSE),0)</f>
        <v>0</v>
      </c>
      <c r="BI12">
        <f>IFERROR(VLOOKUP($AQ12,Runes!$AD:$AF,2,FALSE),0)</f>
        <v>0</v>
      </c>
      <c r="BJ12">
        <f>IFERROR(VLOOKUP($AQ12,Runes!$AD:$AF,3,FALSE),0)</f>
        <v>0</v>
      </c>
    </row>
    <row r="13" spans="1:62" x14ac:dyDescent="0.25">
      <c r="A13" s="9">
        <f>'DB Runes'!$A13</f>
        <v>0</v>
      </c>
      <c r="B13" s="9">
        <f>'DB Runes'!$B13</f>
        <v>0</v>
      </c>
      <c r="C13" s="9" t="str">
        <f>IF('DB Runes'!$C13="{}","",IF(RIGHT(LEFT('DB Runes'!$C13,14),1)="f","false","true"))</f>
        <v>true</v>
      </c>
      <c r="D13" s="9" t="e">
        <f>IF(C13="","",IF(C13="true",LEFT(RIGHT('DB Runes'!$C13,LEN('DB Runes'!$C13)-27),LEN('DB Runes'!$C13)-28),LEFT(RIGHT('DB Runes'!$C13,LEN('DB Runes'!$C13)-28),LEN('DB Runes'!$C13)-29)))</f>
        <v>#VALUE!</v>
      </c>
      <c r="E13" s="9">
        <f>'DB Runes'!$D13</f>
        <v>0</v>
      </c>
      <c r="F13" s="9">
        <f>'DB Runes'!$E13</f>
        <v>0</v>
      </c>
      <c r="G13" s="9" t="str">
        <f>IF('DB Runes'!$F13="{}","",IF(RIGHT(LEFT('DB Runes'!$F13,14),1)="f","false","true"))</f>
        <v>true</v>
      </c>
      <c r="H13" s="9" t="e">
        <f>IF(G13="","",IF(G13="true",LEFT(RIGHT('DB Runes'!$F13,LEN('DB Runes'!$F13)-27),LEN('DB Runes'!$F13)-28),LEFT(RIGHT('DB Runes'!$F13,LEN('DB Runes'!$F13)-28),LEN('DB Runes'!$F13)-29)))</f>
        <v>#VALUE!</v>
      </c>
      <c r="I13" s="9">
        <f>'DB Runes'!$G13</f>
        <v>0</v>
      </c>
      <c r="J13" s="9">
        <f>'DB Runes'!$H13</f>
        <v>0</v>
      </c>
      <c r="K13" s="9" t="str">
        <f>IF('DB Runes'!$I13="{}","",IF(RIGHT(LEFT('DB Runes'!$I13,14),1)="f","false","true"))</f>
        <v>true</v>
      </c>
      <c r="L13" s="9" t="e">
        <f>IF(K13="","",IF(K13="true",LEFT(RIGHT('DB Runes'!$I13,LEN('DB Runes'!$I13)-27),LEN('DB Runes'!$I13)-28),LEFT(RIGHT('DB Runes'!$I13,LEN('DB Runes'!$I13)-28),LEN('DB Runes'!$I13)-29)))</f>
        <v>#VALUE!</v>
      </c>
      <c r="M13" s="9">
        <f>'DB Runes'!$J13</f>
        <v>0</v>
      </c>
      <c r="N13" s="9">
        <f>'DB Runes'!$K13</f>
        <v>0</v>
      </c>
      <c r="O13" s="9" t="str">
        <f>IF('DB Runes'!$L13="{}","",IF(RIGHT(LEFT('DB Runes'!$L13,14),1)="f","false","true"))</f>
        <v>true</v>
      </c>
      <c r="P13" s="9" t="e">
        <f>IF(O13="","",IF(O13="true",LEFT(RIGHT('DB Runes'!$L13,LEN('DB Runes'!$L13)-27),LEN('DB Runes'!$L13)-28),LEFT(RIGHT('DB Runes'!$L13,LEN('DB Runes'!$L13)-28),LEN('DB Runes'!$L13)-29)))</f>
        <v>#VALUE!</v>
      </c>
      <c r="R13" s="9" t="str">
        <f ca="1">IFERROR(sub_stat_v&amp;enchant_true?&amp;IF(G_v_equal_0&gt;0,G_v_brackets,"")&amp;g_e_equal_perfect,"")</f>
        <v/>
      </c>
      <c r="S13" s="9" t="str">
        <f ca="1">IFERROR(sub_stat_v&amp;enchant_true?&amp;IF(G_v_equal_0&gt;0,G_v_brackets,"")&amp;g_e_equal_perfect,"")</f>
        <v/>
      </c>
      <c r="T13" s="9" t="str">
        <f ca="1">IFERROR(sub_stat_v&amp;enchant_true?&amp;IF(G_v_equal_0&gt;0,G_v_brackets,"")&amp;g_e_equal_perfect,"")</f>
        <v/>
      </c>
      <c r="U13" s="9" t="str">
        <f ca="1">IFERROR(sub_stat_v&amp;enchant_true?&amp;IF(G_v_equal_0&gt;0,G_v_brackets,"")&amp;g_e_equal_perfect,"")</f>
        <v/>
      </c>
      <c r="V13" s="9" t="str">
        <f ca="1">IFERROR(sub_stat_v&amp;enchant_true?&amp;IF(G_v_equal_0&gt;0,G_v_brackets,"")&amp;g_e_equal_perfect,"")</f>
        <v/>
      </c>
      <c r="W13" s="9" t="str">
        <f ca="1">IFERROR(sub_stat_v&amp;enchant_true?&amp;IF(G_v_equal_0&gt;0,G_v_brackets,"")&amp;g_e_equal_perfect,"")</f>
        <v/>
      </c>
      <c r="X13" s="9" t="str">
        <f ca="1">IFERROR(sub_stat_v&amp;enchant_true?&amp;IF(G_v_equal_0&gt;0,G_v_brackets,"")&amp;g_e_equal_perfect,"")</f>
        <v/>
      </c>
      <c r="Y13" s="9" t="str">
        <f ca="1">IFERROR(sub_stat_v&amp;enchant_true?&amp;IF(G_v_equal_0&gt;0,G_v_brackets,"")&amp;g_e_equal_perfect,"")</f>
        <v/>
      </c>
      <c r="Z13" s="9" t="str">
        <f ca="1">IFERROR(sub_stat_v&amp;enchant_true?&amp;IF(G_v_equal_0&gt;0,G_v_brackets,"")&amp;g_e_equal_perfect,"")</f>
        <v/>
      </c>
      <c r="AA13" s="9" t="str">
        <f ca="1">IFERROR(sub_stat_v&amp;enchant_true?&amp;IF(G_v_equal_0&gt;0,G_v_brackets,"")&amp;g_e_equal_perfect,"")</f>
        <v/>
      </c>
      <c r="AB13" s="9" t="str">
        <f ca="1">IFERROR(sub_stat_v&amp;enchant_true?&amp;IF(G_v_equal_0&gt;0,G_v_brackets,"")&amp;g_e_equal_perfect,"")</f>
        <v/>
      </c>
      <c r="AQ13">
        <f>'DB Runes'!O13</f>
        <v>0</v>
      </c>
      <c r="AR13" s="9">
        <f>IF($BI13=A13,VLOOKUP($AQ13,Runes!$AD:$AF,3,FALSE),A13)</f>
        <v>0</v>
      </c>
      <c r="AS13" s="9">
        <f t="shared" si="3"/>
        <v>0</v>
      </c>
      <c r="AT13" s="11" t="str">
        <f>IF($BJ13=AR13,"true",IF('DB Runes'!$C13="{}","",IF(RIGHT(LEFT('DB Runes'!$C13,14),1)="f","false","true")))</f>
        <v>true</v>
      </c>
      <c r="AU13" s="11">
        <f>IFERROR(IF(AS13=0,0,IF(AR13=$BJ13,LEFT(RIGHT('DB Runes'!$C13,LEN('DB Runes'!$C13)-28),LEN('DB Runes'!$F13)-29),IF(AT13="true",LEFT(RIGHT('DB Runes'!$C13,LEN('DB Runes'!$C13)-27),LEN('DB Runes'!$C13)-28),LEFT(RIGHT('DB Runes'!$C13,LEN('DB Runes'!$C13)-28),LEN('DB Runes'!$C13)-29)))),0)</f>
        <v>0</v>
      </c>
      <c r="AV13" s="9">
        <f>IF($BI13=E13,VLOOKUP($AQ13,Runes!$AD:$AF,3,FALSE),E13)</f>
        <v>0</v>
      </c>
      <c r="AW13" s="9">
        <f t="shared" si="4"/>
        <v>0</v>
      </c>
      <c r="AX13" s="11" t="str">
        <f>IF($BJ13=AV13,"true",IF('DB Runes'!$F13="{}","",IF(RIGHT(LEFT('DB Runes'!$F13,14),1)="f","false","true")))</f>
        <v>true</v>
      </c>
      <c r="AY13" s="11">
        <f>IFERROR(IF(AW13=0,0,IF(AV13=$BJ13,LEFT(RIGHT('DB Runes'!$F13,LEN('DB Runes'!$F13)-28),LEN('DB Runes'!$F13)-29),IF(AX13="true",LEFT(RIGHT('DB Runes'!$F13,LEN('DB Runes'!$F13)-27),LEN('DB Runes'!$F13)-28),LEFT(RIGHT('DB Runes'!$F13,LEN('DB Runes'!$F13)-28),LEN('DB Runes'!$F13)-29)))),0)</f>
        <v>0</v>
      </c>
      <c r="AZ13" s="9">
        <f>IF($BI13=I13,VLOOKUP($AQ13,Runes!$AD:$AF,3,FALSE),I13)</f>
        <v>0</v>
      </c>
      <c r="BA13" s="9">
        <f t="shared" si="1"/>
        <v>0</v>
      </c>
      <c r="BB13" s="11" t="str">
        <f>IF($BJ13=AZ13,"true",IF('DB Runes'!$I13="{}","",IF(RIGHT(LEFT('DB Runes'!$I13,14),1)="f","false","true")))</f>
        <v>true</v>
      </c>
      <c r="BC13" s="11">
        <f>IFERROR(IF(BA13=0,0,IF(AZ13=$BJ13,LEFT(RIGHT('DB Runes'!$I13,LEN('DB Runes'!$I13)-28),LEN('DB Runes'!$I13)-29),IF(BB13="true",LEFT(RIGHT('DB Runes'!$I13,LEN('DB Runes'!$I13)-27),LEN('DB Runes'!$I13)-28),LEFT(RIGHT('DB Runes'!$I13,LEN('DB Runes'!$I13)-28),LEN('DB Runes'!$I13)-29)))),0)</f>
        <v>0</v>
      </c>
      <c r="BD13" s="9">
        <f>IF($BI13=M13,VLOOKUP($AQ13,Runes!$AD:$AF,3,FALSE),M13)</f>
        <v>0</v>
      </c>
      <c r="BE13" s="9">
        <f t="shared" si="5"/>
        <v>0</v>
      </c>
      <c r="BF13" s="11" t="str">
        <f>IF($BJ13=BD13,"true",IF('DB Runes'!$L13="{}","",IF(RIGHT(LEFT('DB Runes'!$L13,14),1)="f","false","true")))</f>
        <v>true</v>
      </c>
      <c r="BG13" s="11">
        <f>IFERROR(IF(BE13=0,0,IF(BD13=$BJ13,LEFT(RIGHT('DB Runes'!$L13,LEN('DB Runes'!$L13)-28),LEN('DB Runes'!$L13)-29),IF(BF13="true",LEFT(RIGHT('DB Runes'!$L13,LEN('DB Runes'!$L13)-27),LEN('DB Runes'!$L13)-28),LEFT(RIGHT('DB Runes'!$L13,LEN('DB Runes'!$L13)-28),LEN('DB Runes'!$L13)-29)))),0)</f>
        <v>0</v>
      </c>
      <c r="BH13">
        <f>IFERROR(VLOOKUP($AQ13,Runes!$AM:$AP,4,FALSE),0)</f>
        <v>0</v>
      </c>
      <c r="BI13">
        <f>IFERROR(VLOOKUP($AQ13,Runes!$AD:$AF,2,FALSE),0)</f>
        <v>0</v>
      </c>
      <c r="BJ13">
        <f>IFERROR(VLOOKUP($AQ13,Runes!$AD:$AF,3,FALSE),0)</f>
        <v>0</v>
      </c>
    </row>
    <row r="14" spans="1:62" x14ac:dyDescent="0.25">
      <c r="A14" s="9">
        <f>'DB Runes'!$A14</f>
        <v>0</v>
      </c>
      <c r="B14" s="9">
        <f>'DB Runes'!$B14</f>
        <v>0</v>
      </c>
      <c r="C14" s="9" t="str">
        <f>IF('DB Runes'!$C14="{}","",IF(RIGHT(LEFT('DB Runes'!$C14,14),1)="f","false","true"))</f>
        <v>true</v>
      </c>
      <c r="D14" s="9" t="e">
        <f>IF(C14="","",IF(C14="true",LEFT(RIGHT('DB Runes'!$C14,LEN('DB Runes'!$C14)-27),LEN('DB Runes'!$C14)-28),LEFT(RIGHT('DB Runes'!$C14,LEN('DB Runes'!$C14)-28),LEN('DB Runes'!$C14)-29)))</f>
        <v>#VALUE!</v>
      </c>
      <c r="E14" s="9">
        <f>'DB Runes'!$D14</f>
        <v>0</v>
      </c>
      <c r="F14" s="9">
        <f>'DB Runes'!$E14</f>
        <v>0</v>
      </c>
      <c r="G14" s="9" t="str">
        <f>IF('DB Runes'!$F14="{}","",IF(RIGHT(LEFT('DB Runes'!$F14,14),1)="f","false","true"))</f>
        <v>true</v>
      </c>
      <c r="H14" s="9" t="e">
        <f>IF(G14="","",IF(G14="true",LEFT(RIGHT('DB Runes'!$F14,LEN('DB Runes'!$F14)-27),LEN('DB Runes'!$F14)-28),LEFT(RIGHT('DB Runes'!$F14,LEN('DB Runes'!$F14)-28),LEN('DB Runes'!$F14)-29)))</f>
        <v>#VALUE!</v>
      </c>
      <c r="I14" s="9">
        <f>'DB Runes'!$G14</f>
        <v>0</v>
      </c>
      <c r="J14" s="9">
        <f>'DB Runes'!$H14</f>
        <v>0</v>
      </c>
      <c r="K14" s="9" t="str">
        <f>IF('DB Runes'!$I14="{}","",IF(RIGHT(LEFT('DB Runes'!$I14,14),1)="f","false","true"))</f>
        <v>true</v>
      </c>
      <c r="L14" s="9" t="e">
        <f>IF(K14="","",IF(K14="true",LEFT(RIGHT('DB Runes'!$I14,LEN('DB Runes'!$I14)-27),LEN('DB Runes'!$I14)-28),LEFT(RIGHT('DB Runes'!$I14,LEN('DB Runes'!$I14)-28),LEN('DB Runes'!$I14)-29)))</f>
        <v>#VALUE!</v>
      </c>
      <c r="M14" s="9">
        <f>'DB Runes'!$J14</f>
        <v>0</v>
      </c>
      <c r="N14" s="9">
        <f>'DB Runes'!$K14</f>
        <v>0</v>
      </c>
      <c r="O14" s="9" t="str">
        <f>IF('DB Runes'!$L14="{}","",IF(RIGHT(LEFT('DB Runes'!$L14,14),1)="f","false","true"))</f>
        <v>true</v>
      </c>
      <c r="P14" s="9" t="e">
        <f>IF(O14="","",IF(O14="true",LEFT(RIGHT('DB Runes'!$L14,LEN('DB Runes'!$L14)-27),LEN('DB Runes'!$L14)-28),LEFT(RIGHT('DB Runes'!$L14,LEN('DB Runes'!$L14)-28),LEN('DB Runes'!$L14)-29)))</f>
        <v>#VALUE!</v>
      </c>
      <c r="R14" s="9" t="str">
        <f ca="1">IFERROR(sub_stat_v&amp;enchant_true?&amp;IF(G_v_equal_0&gt;0,G_v_brackets,"")&amp;g_e_equal_perfect,"")</f>
        <v/>
      </c>
      <c r="S14" s="9" t="str">
        <f ca="1">IFERROR(sub_stat_v&amp;enchant_true?&amp;IF(G_v_equal_0&gt;0,G_v_brackets,"")&amp;g_e_equal_perfect,"")</f>
        <v/>
      </c>
      <c r="T14" s="9" t="str">
        <f ca="1">IFERROR(sub_stat_v&amp;enchant_true?&amp;IF(G_v_equal_0&gt;0,G_v_brackets,"")&amp;g_e_equal_perfect,"")</f>
        <v/>
      </c>
      <c r="U14" s="9" t="str">
        <f ca="1">IFERROR(sub_stat_v&amp;enchant_true?&amp;IF(G_v_equal_0&gt;0,G_v_brackets,"")&amp;g_e_equal_perfect,"")</f>
        <v/>
      </c>
      <c r="V14" s="9" t="str">
        <f ca="1">IFERROR(sub_stat_v&amp;enchant_true?&amp;IF(G_v_equal_0&gt;0,G_v_brackets,"")&amp;g_e_equal_perfect,"")</f>
        <v/>
      </c>
      <c r="W14" s="9" t="str">
        <f ca="1">IFERROR(sub_stat_v&amp;enchant_true?&amp;IF(G_v_equal_0&gt;0,G_v_brackets,"")&amp;g_e_equal_perfect,"")</f>
        <v/>
      </c>
      <c r="X14" s="9" t="str">
        <f ca="1">IFERROR(sub_stat_v&amp;enchant_true?&amp;IF(G_v_equal_0&gt;0,G_v_brackets,"")&amp;g_e_equal_perfect,"")</f>
        <v/>
      </c>
      <c r="Y14" s="9" t="str">
        <f ca="1">IFERROR(sub_stat_v&amp;enchant_true?&amp;IF(G_v_equal_0&gt;0,G_v_brackets,"")&amp;g_e_equal_perfect,"")</f>
        <v/>
      </c>
      <c r="Z14" s="9" t="str">
        <f ca="1">IFERROR(sub_stat_v&amp;enchant_true?&amp;IF(G_v_equal_0&gt;0,G_v_brackets,"")&amp;g_e_equal_perfect,"")</f>
        <v/>
      </c>
      <c r="AA14" s="9" t="str">
        <f ca="1">IFERROR(sub_stat_v&amp;enchant_true?&amp;IF(G_v_equal_0&gt;0,G_v_brackets,"")&amp;g_e_equal_perfect,"")</f>
        <v/>
      </c>
      <c r="AB14" s="9" t="str">
        <f ca="1">IFERROR(sub_stat_v&amp;enchant_true?&amp;IF(G_v_equal_0&gt;0,G_v_brackets,"")&amp;g_e_equal_perfect,"")</f>
        <v/>
      </c>
      <c r="AQ14">
        <f>'DB Runes'!O14</f>
        <v>0</v>
      </c>
      <c r="AR14" s="9">
        <f>IF($BI14=A14,VLOOKUP($AQ14,Runes!$AD:$AF,3,FALSE),A14)</f>
        <v>0</v>
      </c>
      <c r="AS14" s="9">
        <f t="shared" si="3"/>
        <v>0</v>
      </c>
      <c r="AT14" s="11" t="str">
        <f>IF($BJ14=AR14,"true",IF('DB Runes'!$C14="{}","",IF(RIGHT(LEFT('DB Runes'!$C14,14),1)="f","false","true")))</f>
        <v>true</v>
      </c>
      <c r="AU14" s="11">
        <f>IFERROR(IF(AS14=0,0,IF(AR14=$BJ14,LEFT(RIGHT('DB Runes'!$C14,LEN('DB Runes'!$C14)-28),LEN('DB Runes'!$F14)-29),IF(AT14="true",LEFT(RIGHT('DB Runes'!$C14,LEN('DB Runes'!$C14)-27),LEN('DB Runes'!$C14)-28),LEFT(RIGHT('DB Runes'!$C14,LEN('DB Runes'!$C14)-28),LEN('DB Runes'!$C14)-29)))),0)</f>
        <v>0</v>
      </c>
      <c r="AV14" s="9">
        <f>IF($BI14=E14,VLOOKUP($AQ14,Runes!$AD:$AF,3,FALSE),E14)</f>
        <v>0</v>
      </c>
      <c r="AW14" s="9">
        <f t="shared" si="4"/>
        <v>0</v>
      </c>
      <c r="AX14" s="11" t="str">
        <f>IF($BJ14=AV14,"true",IF('DB Runes'!$F14="{}","",IF(RIGHT(LEFT('DB Runes'!$F14,14),1)="f","false","true")))</f>
        <v>true</v>
      </c>
      <c r="AY14" s="11">
        <f>IFERROR(IF(AW14=0,0,IF(AV14=$BJ14,LEFT(RIGHT('DB Runes'!$F14,LEN('DB Runes'!$F14)-28),LEN('DB Runes'!$F14)-29),IF(AX14="true",LEFT(RIGHT('DB Runes'!$F14,LEN('DB Runes'!$F14)-27),LEN('DB Runes'!$F14)-28),LEFT(RIGHT('DB Runes'!$F14,LEN('DB Runes'!$F14)-28),LEN('DB Runes'!$F14)-29)))),0)</f>
        <v>0</v>
      </c>
      <c r="AZ14" s="9">
        <f>IF($BI14=I14,VLOOKUP($AQ14,Runes!$AD:$AF,3,FALSE),I14)</f>
        <v>0</v>
      </c>
      <c r="BA14" s="9">
        <f t="shared" si="1"/>
        <v>0</v>
      </c>
      <c r="BB14" s="11" t="str">
        <f>IF($BJ14=AZ14,"true",IF('DB Runes'!$I14="{}","",IF(RIGHT(LEFT('DB Runes'!$I14,14),1)="f","false","true")))</f>
        <v>true</v>
      </c>
      <c r="BC14" s="11">
        <f>IFERROR(IF(BA14=0,0,IF(AZ14=$BJ14,LEFT(RIGHT('DB Runes'!$I14,LEN('DB Runes'!$I14)-28),LEN('DB Runes'!$I14)-29),IF(BB14="true",LEFT(RIGHT('DB Runes'!$I14,LEN('DB Runes'!$I14)-27),LEN('DB Runes'!$I14)-28),LEFT(RIGHT('DB Runes'!$I14,LEN('DB Runes'!$I14)-28),LEN('DB Runes'!$I14)-29)))),0)</f>
        <v>0</v>
      </c>
      <c r="BD14" s="9">
        <f>IF($BI14=M14,VLOOKUP($AQ14,Runes!$AD:$AF,3,FALSE),M14)</f>
        <v>0</v>
      </c>
      <c r="BE14" s="9">
        <f t="shared" si="5"/>
        <v>0</v>
      </c>
      <c r="BF14" s="11" t="str">
        <f>IF($BJ14=BD14,"true",IF('DB Runes'!$L14="{}","",IF(RIGHT(LEFT('DB Runes'!$L14,14),1)="f","false","true")))</f>
        <v>true</v>
      </c>
      <c r="BG14" s="11">
        <f>IFERROR(IF(BE14=0,0,IF(BD14=$BJ14,LEFT(RIGHT('DB Runes'!$L14,LEN('DB Runes'!$L14)-28),LEN('DB Runes'!$L14)-29),IF(BF14="true",LEFT(RIGHT('DB Runes'!$L14,LEN('DB Runes'!$L14)-27),LEN('DB Runes'!$L14)-28),LEFT(RIGHT('DB Runes'!$L14,LEN('DB Runes'!$L14)-28),LEN('DB Runes'!$L14)-29)))),0)</f>
        <v>0</v>
      </c>
      <c r="BH14">
        <f>IFERROR(VLOOKUP($AQ14,Runes!$AM:$AP,4,FALSE),0)</f>
        <v>0</v>
      </c>
      <c r="BI14">
        <f>IFERROR(VLOOKUP($AQ14,Runes!$AD:$AF,2,FALSE),0)</f>
        <v>0</v>
      </c>
      <c r="BJ14">
        <f>IFERROR(VLOOKUP($AQ14,Runes!$AD:$AF,3,FALSE),0)</f>
        <v>0</v>
      </c>
    </row>
    <row r="15" spans="1:62" x14ac:dyDescent="0.25">
      <c r="A15" s="9">
        <f>'DB Runes'!$A15</f>
        <v>0</v>
      </c>
      <c r="B15" s="9">
        <f>'DB Runes'!$B15</f>
        <v>0</v>
      </c>
      <c r="C15" s="9" t="str">
        <f>IF('DB Runes'!$C15="{}","",IF(RIGHT(LEFT('DB Runes'!$C15,14),1)="f","false","true"))</f>
        <v>true</v>
      </c>
      <c r="D15" s="9" t="e">
        <f>IF(C15="","",IF(C15="true",LEFT(RIGHT('DB Runes'!$C15,LEN('DB Runes'!$C15)-27),LEN('DB Runes'!$C15)-28),LEFT(RIGHT('DB Runes'!$C15,LEN('DB Runes'!$C15)-28),LEN('DB Runes'!$C15)-29)))</f>
        <v>#VALUE!</v>
      </c>
      <c r="E15" s="9">
        <f>'DB Runes'!$D15</f>
        <v>0</v>
      </c>
      <c r="F15" s="9">
        <f>'DB Runes'!$E15</f>
        <v>0</v>
      </c>
      <c r="G15" s="9" t="str">
        <f>IF('DB Runes'!$F15="{}","",IF(RIGHT(LEFT('DB Runes'!$F15,14),1)="f","false","true"))</f>
        <v>true</v>
      </c>
      <c r="H15" s="9" t="e">
        <f>IF(G15="","",IF(G15="true",LEFT(RIGHT('DB Runes'!$F15,LEN('DB Runes'!$F15)-27),LEN('DB Runes'!$F15)-28),LEFT(RIGHT('DB Runes'!$F15,LEN('DB Runes'!$F15)-28),LEN('DB Runes'!$F15)-29)))</f>
        <v>#VALUE!</v>
      </c>
      <c r="I15" s="9">
        <f>'DB Runes'!$G15</f>
        <v>0</v>
      </c>
      <c r="J15" s="9">
        <f>'DB Runes'!$H15</f>
        <v>0</v>
      </c>
      <c r="K15" s="9" t="str">
        <f>IF('DB Runes'!$I15="{}","",IF(RIGHT(LEFT('DB Runes'!$I15,14),1)="f","false","true"))</f>
        <v>true</v>
      </c>
      <c r="L15" s="9" t="e">
        <f>IF(K15="","",IF(K15="true",LEFT(RIGHT('DB Runes'!$I15,LEN('DB Runes'!$I15)-27),LEN('DB Runes'!$I15)-28),LEFT(RIGHT('DB Runes'!$I15,LEN('DB Runes'!$I15)-28),LEN('DB Runes'!$I15)-29)))</f>
        <v>#VALUE!</v>
      </c>
      <c r="M15" s="9">
        <f>'DB Runes'!$J15</f>
        <v>0</v>
      </c>
      <c r="N15" s="9">
        <f>'DB Runes'!$K15</f>
        <v>0</v>
      </c>
      <c r="O15" s="9" t="str">
        <f>IF('DB Runes'!$L15="{}","",IF(RIGHT(LEFT('DB Runes'!$L15,14),1)="f","false","true"))</f>
        <v>true</v>
      </c>
      <c r="P15" s="9" t="e">
        <f>IF(O15="","",IF(O15="true",LEFT(RIGHT('DB Runes'!$L15,LEN('DB Runes'!$L15)-27),LEN('DB Runes'!$L15)-28),LEFT(RIGHT('DB Runes'!$L15,LEN('DB Runes'!$L15)-28),LEN('DB Runes'!$L15)-29)))</f>
        <v>#VALUE!</v>
      </c>
      <c r="R15" s="9" t="str">
        <f ca="1">IFERROR(sub_stat_v&amp;enchant_true?&amp;IF(G_v_equal_0&gt;0,G_v_brackets,"")&amp;g_e_equal_perfect,"")</f>
        <v/>
      </c>
      <c r="S15" s="9" t="str">
        <f ca="1">IFERROR(sub_stat_v&amp;enchant_true?&amp;IF(G_v_equal_0&gt;0,G_v_brackets,"")&amp;g_e_equal_perfect,"")</f>
        <v/>
      </c>
      <c r="T15" s="9" t="str">
        <f ca="1">IFERROR(sub_stat_v&amp;enchant_true?&amp;IF(G_v_equal_0&gt;0,G_v_brackets,"")&amp;g_e_equal_perfect,"")</f>
        <v/>
      </c>
      <c r="U15" s="9" t="str">
        <f ca="1">IFERROR(sub_stat_v&amp;enchant_true?&amp;IF(G_v_equal_0&gt;0,G_v_brackets,"")&amp;g_e_equal_perfect,"")</f>
        <v/>
      </c>
      <c r="V15" s="9" t="str">
        <f ca="1">IFERROR(sub_stat_v&amp;enchant_true?&amp;IF(G_v_equal_0&gt;0,G_v_brackets,"")&amp;g_e_equal_perfect,"")</f>
        <v/>
      </c>
      <c r="W15" s="9" t="str">
        <f ca="1">IFERROR(sub_stat_v&amp;enchant_true?&amp;IF(G_v_equal_0&gt;0,G_v_brackets,"")&amp;g_e_equal_perfect,"")</f>
        <v/>
      </c>
      <c r="X15" s="9" t="str">
        <f ca="1">IFERROR(sub_stat_v&amp;enchant_true?&amp;IF(G_v_equal_0&gt;0,G_v_brackets,"")&amp;g_e_equal_perfect,"")</f>
        <v/>
      </c>
      <c r="Y15" s="9" t="str">
        <f ca="1">IFERROR(sub_stat_v&amp;enchant_true?&amp;IF(G_v_equal_0&gt;0,G_v_brackets,"")&amp;g_e_equal_perfect,"")</f>
        <v/>
      </c>
      <c r="Z15" s="9" t="str">
        <f ca="1">IFERROR(sub_stat_v&amp;enchant_true?&amp;IF(G_v_equal_0&gt;0,G_v_brackets,"")&amp;g_e_equal_perfect,"")</f>
        <v/>
      </c>
      <c r="AA15" s="9" t="str">
        <f ca="1">IFERROR(sub_stat_v&amp;enchant_true?&amp;IF(G_v_equal_0&gt;0,G_v_brackets,"")&amp;g_e_equal_perfect,"")</f>
        <v/>
      </c>
      <c r="AB15" s="9" t="str">
        <f ca="1">IFERROR(sub_stat_v&amp;enchant_true?&amp;IF(G_v_equal_0&gt;0,G_v_brackets,"")&amp;g_e_equal_perfect,"")</f>
        <v/>
      </c>
      <c r="AQ15">
        <f>'DB Runes'!O15</f>
        <v>0</v>
      </c>
      <c r="AR15" s="9">
        <f>IF($BI15=A15,VLOOKUP($AQ15,Runes!$AD:$AF,3,FALSE),A15)</f>
        <v>0</v>
      </c>
      <c r="AS15" s="9">
        <f t="shared" si="3"/>
        <v>0</v>
      </c>
      <c r="AT15" s="11" t="str">
        <f>IF($BJ15=AR15,"true",IF('DB Runes'!$C15="{}","",IF(RIGHT(LEFT('DB Runes'!$C15,14),1)="f","false","true")))</f>
        <v>true</v>
      </c>
      <c r="AU15" s="11">
        <f>IFERROR(IF(AS15=0,0,IF(AR15=$BJ15,LEFT(RIGHT('DB Runes'!$C15,LEN('DB Runes'!$C15)-28),LEN('DB Runes'!$F15)-29),IF(AT15="true",LEFT(RIGHT('DB Runes'!$C15,LEN('DB Runes'!$C15)-27),LEN('DB Runes'!$C15)-28),LEFT(RIGHT('DB Runes'!$C15,LEN('DB Runes'!$C15)-28),LEN('DB Runes'!$C15)-29)))),0)</f>
        <v>0</v>
      </c>
      <c r="AV15" s="9">
        <f>IF($BI15=E15,VLOOKUP($AQ15,Runes!$AD:$AF,3,FALSE),E15)</f>
        <v>0</v>
      </c>
      <c r="AW15" s="9">
        <f t="shared" si="4"/>
        <v>0</v>
      </c>
      <c r="AX15" s="11" t="str">
        <f>IF($BJ15=AV15,"true",IF('DB Runes'!$F15="{}","",IF(RIGHT(LEFT('DB Runes'!$F15,14),1)="f","false","true")))</f>
        <v>true</v>
      </c>
      <c r="AY15" s="11">
        <f>IFERROR(IF(AW15=0,0,IF(AV15=$BJ15,LEFT(RIGHT('DB Runes'!$F15,LEN('DB Runes'!$F15)-28),LEN('DB Runes'!$F15)-29),IF(AX15="true",LEFT(RIGHT('DB Runes'!$F15,LEN('DB Runes'!$F15)-27),LEN('DB Runes'!$F15)-28),LEFT(RIGHT('DB Runes'!$F15,LEN('DB Runes'!$F15)-28),LEN('DB Runes'!$F15)-29)))),0)</f>
        <v>0</v>
      </c>
      <c r="AZ15" s="9">
        <f>IF($BI15=I15,VLOOKUP($AQ15,Runes!$AD:$AF,3,FALSE),I15)</f>
        <v>0</v>
      </c>
      <c r="BA15" s="9">
        <f t="shared" si="1"/>
        <v>0</v>
      </c>
      <c r="BB15" s="11" t="str">
        <f>IF($BJ15=AZ15,"true",IF('DB Runes'!$I15="{}","",IF(RIGHT(LEFT('DB Runes'!$I15,14),1)="f","false","true")))</f>
        <v>true</v>
      </c>
      <c r="BC15" s="11">
        <f>IFERROR(IF(BA15=0,0,IF(AZ15=$BJ15,LEFT(RIGHT('DB Runes'!$I15,LEN('DB Runes'!$I15)-28),LEN('DB Runes'!$I15)-29),IF(BB15="true",LEFT(RIGHT('DB Runes'!$I15,LEN('DB Runes'!$I15)-27),LEN('DB Runes'!$I15)-28),LEFT(RIGHT('DB Runes'!$I15,LEN('DB Runes'!$I15)-28),LEN('DB Runes'!$I15)-29)))),0)</f>
        <v>0</v>
      </c>
      <c r="BD15" s="9">
        <f>IF($BI15=M15,VLOOKUP($AQ15,Runes!$AD:$AF,3,FALSE),M15)</f>
        <v>0</v>
      </c>
      <c r="BE15" s="9">
        <f t="shared" si="5"/>
        <v>0</v>
      </c>
      <c r="BF15" s="11" t="str">
        <f>IF($BJ15=BD15,"true",IF('DB Runes'!$L15="{}","",IF(RIGHT(LEFT('DB Runes'!$L15,14),1)="f","false","true")))</f>
        <v>true</v>
      </c>
      <c r="BG15" s="11">
        <f>IFERROR(IF(BE15=0,0,IF(BD15=$BJ15,LEFT(RIGHT('DB Runes'!$L15,LEN('DB Runes'!$L15)-28),LEN('DB Runes'!$L15)-29),IF(BF15="true",LEFT(RIGHT('DB Runes'!$L15,LEN('DB Runes'!$L15)-27),LEN('DB Runes'!$L15)-28),LEFT(RIGHT('DB Runes'!$L15,LEN('DB Runes'!$L15)-28),LEN('DB Runes'!$L15)-29)))),0)</f>
        <v>0</v>
      </c>
      <c r="BH15">
        <f>IFERROR(VLOOKUP($AQ15,Runes!$AM:$AP,4,FALSE),0)</f>
        <v>0</v>
      </c>
      <c r="BI15">
        <f>IFERROR(VLOOKUP($AQ15,Runes!$AD:$AF,2,FALSE),0)</f>
        <v>0</v>
      </c>
      <c r="BJ15">
        <f>IFERROR(VLOOKUP($AQ15,Runes!$AD:$AF,3,FALSE),0)</f>
        <v>0</v>
      </c>
    </row>
    <row r="16" spans="1:62" x14ac:dyDescent="0.25">
      <c r="A16" s="9">
        <f>'DB Runes'!$A16</f>
        <v>0</v>
      </c>
      <c r="B16" s="9">
        <f>'DB Runes'!$B16</f>
        <v>0</v>
      </c>
      <c r="C16" s="9" t="str">
        <f>IF('DB Runes'!$C16="{}","",IF(RIGHT(LEFT('DB Runes'!$C16,14),1)="f","false","true"))</f>
        <v>true</v>
      </c>
      <c r="D16" s="9" t="e">
        <f>IF(C16="","",IF(C16="true",LEFT(RIGHT('DB Runes'!$C16,LEN('DB Runes'!$C16)-27),LEN('DB Runes'!$C16)-28),LEFT(RIGHT('DB Runes'!$C16,LEN('DB Runes'!$C16)-28),LEN('DB Runes'!$C16)-29)))</f>
        <v>#VALUE!</v>
      </c>
      <c r="E16" s="9">
        <f>'DB Runes'!$D16</f>
        <v>0</v>
      </c>
      <c r="F16" s="9">
        <f>'DB Runes'!$E16</f>
        <v>0</v>
      </c>
      <c r="G16" s="9" t="str">
        <f>IF('DB Runes'!$F16="{}","",IF(RIGHT(LEFT('DB Runes'!$F16,14),1)="f","false","true"))</f>
        <v>true</v>
      </c>
      <c r="H16" s="9" t="e">
        <f>IF(G16="","",IF(G16="true",LEFT(RIGHT('DB Runes'!$F16,LEN('DB Runes'!$F16)-27),LEN('DB Runes'!$F16)-28),LEFT(RIGHT('DB Runes'!$F16,LEN('DB Runes'!$F16)-28),LEN('DB Runes'!$F16)-29)))</f>
        <v>#VALUE!</v>
      </c>
      <c r="I16" s="9">
        <f>'DB Runes'!$G16</f>
        <v>0</v>
      </c>
      <c r="J16" s="9">
        <f>'DB Runes'!$H16</f>
        <v>0</v>
      </c>
      <c r="K16" s="9" t="str">
        <f>IF('DB Runes'!$I16="{}","",IF(RIGHT(LEFT('DB Runes'!$I16,14),1)="f","false","true"))</f>
        <v>true</v>
      </c>
      <c r="L16" s="9" t="e">
        <f>IF(K16="","",IF(K16="true",LEFT(RIGHT('DB Runes'!$I16,LEN('DB Runes'!$I16)-27),LEN('DB Runes'!$I16)-28),LEFT(RIGHT('DB Runes'!$I16,LEN('DB Runes'!$I16)-28),LEN('DB Runes'!$I16)-29)))</f>
        <v>#VALUE!</v>
      </c>
      <c r="M16" s="9">
        <f>'DB Runes'!$J16</f>
        <v>0</v>
      </c>
      <c r="N16" s="9">
        <f>'DB Runes'!$K16</f>
        <v>0</v>
      </c>
      <c r="O16" s="9" t="str">
        <f>IF('DB Runes'!$L16="{}","",IF(RIGHT(LEFT('DB Runes'!$L16,14),1)="f","false","true"))</f>
        <v>true</v>
      </c>
      <c r="P16" s="9" t="e">
        <f>IF(O16="","",IF(O16="true",LEFT(RIGHT('DB Runes'!$L16,LEN('DB Runes'!$L16)-27),LEN('DB Runes'!$L16)-28),LEFT(RIGHT('DB Runes'!$L16,LEN('DB Runes'!$L16)-28),LEN('DB Runes'!$L16)-29)))</f>
        <v>#VALUE!</v>
      </c>
      <c r="R16" s="9" t="str">
        <f ca="1">IFERROR(sub_stat_v&amp;enchant_true?&amp;IF(G_v_equal_0&gt;0,G_v_brackets,"")&amp;g_e_equal_perfect,"")</f>
        <v/>
      </c>
      <c r="S16" s="9" t="str">
        <f ca="1">IFERROR(sub_stat_v&amp;enchant_true?&amp;IF(G_v_equal_0&gt;0,G_v_brackets,"")&amp;g_e_equal_perfect,"")</f>
        <v/>
      </c>
      <c r="T16" s="9" t="str">
        <f ca="1">IFERROR(sub_stat_v&amp;enchant_true?&amp;IF(G_v_equal_0&gt;0,G_v_brackets,"")&amp;g_e_equal_perfect,"")</f>
        <v/>
      </c>
      <c r="U16" s="9" t="str">
        <f ca="1">IFERROR(sub_stat_v&amp;enchant_true?&amp;IF(G_v_equal_0&gt;0,G_v_brackets,"")&amp;g_e_equal_perfect,"")</f>
        <v/>
      </c>
      <c r="V16" s="9" t="str">
        <f ca="1">IFERROR(sub_stat_v&amp;enchant_true?&amp;IF(G_v_equal_0&gt;0,G_v_brackets,"")&amp;g_e_equal_perfect,"")</f>
        <v/>
      </c>
      <c r="W16" s="9" t="str">
        <f ca="1">IFERROR(sub_stat_v&amp;enchant_true?&amp;IF(G_v_equal_0&gt;0,G_v_brackets,"")&amp;g_e_equal_perfect,"")</f>
        <v/>
      </c>
      <c r="X16" s="9" t="str">
        <f ca="1">IFERROR(sub_stat_v&amp;enchant_true?&amp;IF(G_v_equal_0&gt;0,G_v_brackets,"")&amp;g_e_equal_perfect,"")</f>
        <v/>
      </c>
      <c r="Y16" s="9" t="str">
        <f ca="1">IFERROR(sub_stat_v&amp;enchant_true?&amp;IF(G_v_equal_0&gt;0,G_v_brackets,"")&amp;g_e_equal_perfect,"")</f>
        <v/>
      </c>
      <c r="Z16" s="9" t="str">
        <f ca="1">IFERROR(sub_stat_v&amp;enchant_true?&amp;IF(G_v_equal_0&gt;0,G_v_brackets,"")&amp;g_e_equal_perfect,"")</f>
        <v/>
      </c>
      <c r="AA16" s="9" t="str">
        <f ca="1">IFERROR(sub_stat_v&amp;enchant_true?&amp;IF(G_v_equal_0&gt;0,G_v_brackets,"")&amp;g_e_equal_perfect,"")</f>
        <v/>
      </c>
      <c r="AB16" s="9" t="str">
        <f ca="1">IFERROR(sub_stat_v&amp;enchant_true?&amp;IF(G_v_equal_0&gt;0,G_v_brackets,"")&amp;g_e_equal_perfect,"")</f>
        <v/>
      </c>
      <c r="AQ16">
        <f>'DB Runes'!O16</f>
        <v>0</v>
      </c>
      <c r="AR16" s="9">
        <f>IF($BI16=A16,VLOOKUP($AQ16,Runes!$AD:$AF,3,FALSE),A16)</f>
        <v>0</v>
      </c>
      <c r="AS16" s="9">
        <f t="shared" si="3"/>
        <v>0</v>
      </c>
      <c r="AT16" s="11" t="str">
        <f>IF($BJ16=AR16,"true",IF('DB Runes'!$C16="{}","",IF(RIGHT(LEFT('DB Runes'!$C16,14),1)="f","false","true")))</f>
        <v>true</v>
      </c>
      <c r="AU16" s="11">
        <f>IFERROR(IF(AS16=0,0,IF(AR16=$BJ16,LEFT(RIGHT('DB Runes'!$C16,LEN('DB Runes'!$C16)-28),LEN('DB Runes'!$F16)-29),IF(AT16="true",LEFT(RIGHT('DB Runes'!$C16,LEN('DB Runes'!$C16)-27),LEN('DB Runes'!$C16)-28),LEFT(RIGHT('DB Runes'!$C16,LEN('DB Runes'!$C16)-28),LEN('DB Runes'!$C16)-29)))),0)</f>
        <v>0</v>
      </c>
      <c r="AV16" s="9">
        <f>IF($BI16=E16,VLOOKUP($AQ16,Runes!$AD:$AF,3,FALSE),E16)</f>
        <v>0</v>
      </c>
      <c r="AW16" s="9">
        <f t="shared" si="4"/>
        <v>0</v>
      </c>
      <c r="AX16" s="11" t="str">
        <f>IF($BJ16=AV16,"true",IF('DB Runes'!$F16="{}","",IF(RIGHT(LEFT('DB Runes'!$F16,14),1)="f","false","true")))</f>
        <v>true</v>
      </c>
      <c r="AY16" s="11">
        <f>IFERROR(IF(AW16=0,0,IF(AV16=$BJ16,LEFT(RIGHT('DB Runes'!$F16,LEN('DB Runes'!$F16)-28),LEN('DB Runes'!$F16)-29),IF(AX16="true",LEFT(RIGHT('DB Runes'!$F16,LEN('DB Runes'!$F16)-27),LEN('DB Runes'!$F16)-28),LEFT(RIGHT('DB Runes'!$F16,LEN('DB Runes'!$F16)-28),LEN('DB Runes'!$F16)-29)))),0)</f>
        <v>0</v>
      </c>
      <c r="AZ16" s="9">
        <f>IF($BI16=I16,VLOOKUP($AQ16,Runes!$AD:$AF,3,FALSE),I16)</f>
        <v>0</v>
      </c>
      <c r="BA16" s="9">
        <f t="shared" si="1"/>
        <v>0</v>
      </c>
      <c r="BB16" s="11" t="str">
        <f>IF($BJ16=AZ16,"true",IF('DB Runes'!$I16="{}","",IF(RIGHT(LEFT('DB Runes'!$I16,14),1)="f","false","true")))</f>
        <v>true</v>
      </c>
      <c r="BC16" s="11">
        <f>IFERROR(IF(BA16=0,0,IF(AZ16=$BJ16,LEFT(RIGHT('DB Runes'!$I16,LEN('DB Runes'!$I16)-28),LEN('DB Runes'!$I16)-29),IF(BB16="true",LEFT(RIGHT('DB Runes'!$I16,LEN('DB Runes'!$I16)-27),LEN('DB Runes'!$I16)-28),LEFT(RIGHT('DB Runes'!$I16,LEN('DB Runes'!$I16)-28),LEN('DB Runes'!$I16)-29)))),0)</f>
        <v>0</v>
      </c>
      <c r="BD16" s="9">
        <f>IF($BI16=M16,VLOOKUP($AQ16,Runes!$AD:$AF,3,FALSE),M16)</f>
        <v>0</v>
      </c>
      <c r="BE16" s="9">
        <f t="shared" si="5"/>
        <v>0</v>
      </c>
      <c r="BF16" s="11" t="str">
        <f>IF($BJ16=BD16,"true",IF('DB Runes'!$L16="{}","",IF(RIGHT(LEFT('DB Runes'!$L16,14),1)="f","false","true")))</f>
        <v>true</v>
      </c>
      <c r="BG16" s="11">
        <f>IFERROR(IF(BE16=0,0,IF(BD16=$BJ16,LEFT(RIGHT('DB Runes'!$L16,LEN('DB Runes'!$L16)-28),LEN('DB Runes'!$L16)-29),IF(BF16="true",LEFT(RIGHT('DB Runes'!$L16,LEN('DB Runes'!$L16)-27),LEN('DB Runes'!$L16)-28),LEFT(RIGHT('DB Runes'!$L16,LEN('DB Runes'!$L16)-28),LEN('DB Runes'!$L16)-29)))),0)</f>
        <v>0</v>
      </c>
      <c r="BH16">
        <f>IFERROR(VLOOKUP($AQ16,Runes!$AM:$AP,4,FALSE),0)</f>
        <v>0</v>
      </c>
      <c r="BI16">
        <f>IFERROR(VLOOKUP($AQ16,Runes!$AD:$AF,2,FALSE),0)</f>
        <v>0</v>
      </c>
      <c r="BJ16">
        <f>IFERROR(VLOOKUP($AQ16,Runes!$AD:$AF,3,FALSE),0)</f>
        <v>0</v>
      </c>
    </row>
    <row r="17" spans="1:62" x14ac:dyDescent="0.25">
      <c r="A17" s="9">
        <f>'DB Runes'!$A17</f>
        <v>0</v>
      </c>
      <c r="B17" s="9">
        <f>'DB Runes'!$B17</f>
        <v>0</v>
      </c>
      <c r="C17" s="9" t="str">
        <f>IF('DB Runes'!$C17="{}","",IF(RIGHT(LEFT('DB Runes'!$C17,14),1)="f","false","true"))</f>
        <v>true</v>
      </c>
      <c r="D17" s="9" t="e">
        <f>IF(C17="","",IF(C17="true",LEFT(RIGHT('DB Runes'!$C17,LEN('DB Runes'!$C17)-27),LEN('DB Runes'!$C17)-28),LEFT(RIGHT('DB Runes'!$C17,LEN('DB Runes'!$C17)-28),LEN('DB Runes'!$C17)-29)))</f>
        <v>#VALUE!</v>
      </c>
      <c r="E17" s="9">
        <f>'DB Runes'!$D17</f>
        <v>0</v>
      </c>
      <c r="F17" s="9">
        <f>'DB Runes'!$E17</f>
        <v>0</v>
      </c>
      <c r="G17" s="9" t="str">
        <f>IF('DB Runes'!$F17="{}","",IF(RIGHT(LEFT('DB Runes'!$F17,14),1)="f","false","true"))</f>
        <v>true</v>
      </c>
      <c r="H17" s="9" t="e">
        <f>IF(G17="","",IF(G17="true",LEFT(RIGHT('DB Runes'!$F17,LEN('DB Runes'!$F17)-27),LEN('DB Runes'!$F17)-28),LEFT(RIGHT('DB Runes'!$F17,LEN('DB Runes'!$F17)-28),LEN('DB Runes'!$F17)-29)))</f>
        <v>#VALUE!</v>
      </c>
      <c r="I17" s="9">
        <f>'DB Runes'!$G17</f>
        <v>0</v>
      </c>
      <c r="J17" s="9">
        <f>'DB Runes'!$H17</f>
        <v>0</v>
      </c>
      <c r="K17" s="9" t="str">
        <f>IF('DB Runes'!$I17="{}","",IF(RIGHT(LEFT('DB Runes'!$I17,14),1)="f","false","true"))</f>
        <v>true</v>
      </c>
      <c r="L17" s="9" t="e">
        <f>IF(K17="","",IF(K17="true",LEFT(RIGHT('DB Runes'!$I17,LEN('DB Runes'!$I17)-27),LEN('DB Runes'!$I17)-28),LEFT(RIGHT('DB Runes'!$I17,LEN('DB Runes'!$I17)-28),LEN('DB Runes'!$I17)-29)))</f>
        <v>#VALUE!</v>
      </c>
      <c r="M17" s="9">
        <f>'DB Runes'!$J17</f>
        <v>0</v>
      </c>
      <c r="N17" s="9">
        <f>'DB Runes'!$K17</f>
        <v>0</v>
      </c>
      <c r="O17" s="9" t="str">
        <f>IF('DB Runes'!$L17="{}","",IF(RIGHT(LEFT('DB Runes'!$L17,14),1)="f","false","true"))</f>
        <v>true</v>
      </c>
      <c r="P17" s="9" t="e">
        <f>IF(O17="","",IF(O17="true",LEFT(RIGHT('DB Runes'!$L17,LEN('DB Runes'!$L17)-27),LEN('DB Runes'!$L17)-28),LEFT(RIGHT('DB Runes'!$L17,LEN('DB Runes'!$L17)-28),LEN('DB Runes'!$L17)-29)))</f>
        <v>#VALUE!</v>
      </c>
      <c r="R17" s="9" t="str">
        <f ca="1">IFERROR(sub_stat_v&amp;enchant_true?&amp;IF(G_v_equal_0&gt;0,G_v_brackets,"")&amp;g_e_equal_perfect,"")</f>
        <v/>
      </c>
      <c r="S17" s="9" t="str">
        <f ca="1">IFERROR(sub_stat_v&amp;enchant_true?&amp;IF(G_v_equal_0&gt;0,G_v_brackets,"")&amp;g_e_equal_perfect,"")</f>
        <v/>
      </c>
      <c r="T17" s="9" t="str">
        <f ca="1">IFERROR(sub_stat_v&amp;enchant_true?&amp;IF(G_v_equal_0&gt;0,G_v_brackets,"")&amp;g_e_equal_perfect,"")</f>
        <v/>
      </c>
      <c r="U17" s="9" t="str">
        <f ca="1">IFERROR(sub_stat_v&amp;enchant_true?&amp;IF(G_v_equal_0&gt;0,G_v_brackets,"")&amp;g_e_equal_perfect,"")</f>
        <v/>
      </c>
      <c r="V17" s="9" t="str">
        <f ca="1">IFERROR(sub_stat_v&amp;enchant_true?&amp;IF(G_v_equal_0&gt;0,G_v_brackets,"")&amp;g_e_equal_perfect,"")</f>
        <v/>
      </c>
      <c r="W17" s="9" t="str">
        <f ca="1">IFERROR(sub_stat_v&amp;enchant_true?&amp;IF(G_v_equal_0&gt;0,G_v_brackets,"")&amp;g_e_equal_perfect,"")</f>
        <v/>
      </c>
      <c r="X17" s="9" t="str">
        <f ca="1">IFERROR(sub_stat_v&amp;enchant_true?&amp;IF(G_v_equal_0&gt;0,G_v_brackets,"")&amp;g_e_equal_perfect,"")</f>
        <v/>
      </c>
      <c r="Y17" s="9" t="str">
        <f ca="1">IFERROR(sub_stat_v&amp;enchant_true?&amp;IF(G_v_equal_0&gt;0,G_v_brackets,"")&amp;g_e_equal_perfect,"")</f>
        <v/>
      </c>
      <c r="Z17" s="9" t="str">
        <f ca="1">IFERROR(sub_stat_v&amp;enchant_true?&amp;IF(G_v_equal_0&gt;0,G_v_brackets,"")&amp;g_e_equal_perfect,"")</f>
        <v/>
      </c>
      <c r="AA17" s="9" t="str">
        <f ca="1">IFERROR(sub_stat_v&amp;enchant_true?&amp;IF(G_v_equal_0&gt;0,G_v_brackets,"")&amp;g_e_equal_perfect,"")</f>
        <v/>
      </c>
      <c r="AB17" s="9" t="str">
        <f ca="1">IFERROR(sub_stat_v&amp;enchant_true?&amp;IF(G_v_equal_0&gt;0,G_v_brackets,"")&amp;g_e_equal_perfect,"")</f>
        <v/>
      </c>
      <c r="AQ17">
        <f>'DB Runes'!O17</f>
        <v>0</v>
      </c>
      <c r="AR17" s="9">
        <f>IF($BI17=A17,VLOOKUP($AQ17,Runes!$AD:$AF,3,FALSE),A17)</f>
        <v>0</v>
      </c>
      <c r="AS17" s="9">
        <f t="shared" si="3"/>
        <v>0</v>
      </c>
      <c r="AT17" s="11" t="str">
        <f>IF($BJ17=AR17,"true",IF('DB Runes'!$C17="{}","",IF(RIGHT(LEFT('DB Runes'!$C17,14),1)="f","false","true")))</f>
        <v>true</v>
      </c>
      <c r="AU17" s="11">
        <f>IFERROR(IF(AS17=0,0,IF(AR17=$BJ17,LEFT(RIGHT('DB Runes'!$C17,LEN('DB Runes'!$C17)-28),LEN('DB Runes'!$F17)-29),IF(AT17="true",LEFT(RIGHT('DB Runes'!$C17,LEN('DB Runes'!$C17)-27),LEN('DB Runes'!$C17)-28),LEFT(RIGHT('DB Runes'!$C17,LEN('DB Runes'!$C17)-28),LEN('DB Runes'!$C17)-29)))),0)</f>
        <v>0</v>
      </c>
      <c r="AV17" s="9">
        <f>IF($BI17=E17,VLOOKUP($AQ17,Runes!$AD:$AF,3,FALSE),E17)</f>
        <v>0</v>
      </c>
      <c r="AW17" s="9">
        <f t="shared" si="4"/>
        <v>0</v>
      </c>
      <c r="AX17" s="11" t="str">
        <f>IF($BJ17=AV17,"true",IF('DB Runes'!$F17="{}","",IF(RIGHT(LEFT('DB Runes'!$F17,14),1)="f","false","true")))</f>
        <v>true</v>
      </c>
      <c r="AY17" s="11">
        <f>IFERROR(IF(AW17=0,0,IF(AV17=$BJ17,LEFT(RIGHT('DB Runes'!$F17,LEN('DB Runes'!$F17)-28),LEN('DB Runes'!$F17)-29),IF(AX17="true",LEFT(RIGHT('DB Runes'!$F17,LEN('DB Runes'!$F17)-27),LEN('DB Runes'!$F17)-28),LEFT(RIGHT('DB Runes'!$F17,LEN('DB Runes'!$F17)-28),LEN('DB Runes'!$F17)-29)))),0)</f>
        <v>0</v>
      </c>
      <c r="AZ17" s="9">
        <f>IF($BI17=I17,VLOOKUP($AQ17,Runes!$AD:$AF,3,FALSE),I17)</f>
        <v>0</v>
      </c>
      <c r="BA17" s="9">
        <f t="shared" si="1"/>
        <v>0</v>
      </c>
      <c r="BB17" s="11" t="str">
        <f>IF($BJ17=AZ17,"true",IF('DB Runes'!$I17="{}","",IF(RIGHT(LEFT('DB Runes'!$I17,14),1)="f","false","true")))</f>
        <v>true</v>
      </c>
      <c r="BC17" s="11">
        <f>IFERROR(IF(BA17=0,0,IF(AZ17=$BJ17,LEFT(RIGHT('DB Runes'!$I17,LEN('DB Runes'!$I17)-28),LEN('DB Runes'!$I17)-29),IF(BB17="true",LEFT(RIGHT('DB Runes'!$I17,LEN('DB Runes'!$I17)-27),LEN('DB Runes'!$I17)-28),LEFT(RIGHT('DB Runes'!$I17,LEN('DB Runes'!$I17)-28),LEN('DB Runes'!$I17)-29)))),0)</f>
        <v>0</v>
      </c>
      <c r="BD17" s="9">
        <f>IF($BI17=M17,VLOOKUP($AQ17,Runes!$AD:$AF,3,FALSE),M17)</f>
        <v>0</v>
      </c>
      <c r="BE17" s="9">
        <f t="shared" si="5"/>
        <v>0</v>
      </c>
      <c r="BF17" s="11" t="str">
        <f>IF($BJ17=BD17,"true",IF('DB Runes'!$L17="{}","",IF(RIGHT(LEFT('DB Runes'!$L17,14),1)="f","false","true")))</f>
        <v>true</v>
      </c>
      <c r="BG17" s="11">
        <f>IFERROR(IF(BE17=0,0,IF(BD17=$BJ17,LEFT(RIGHT('DB Runes'!$L17,LEN('DB Runes'!$L17)-28),LEN('DB Runes'!$L17)-29),IF(BF17="true",LEFT(RIGHT('DB Runes'!$L17,LEN('DB Runes'!$L17)-27),LEN('DB Runes'!$L17)-28),LEFT(RIGHT('DB Runes'!$L17,LEN('DB Runes'!$L17)-28),LEN('DB Runes'!$L17)-29)))),0)</f>
        <v>0</v>
      </c>
      <c r="BH17">
        <f>IFERROR(VLOOKUP($AQ17,Runes!$AM:$AP,4,FALSE),0)</f>
        <v>0</v>
      </c>
      <c r="BI17">
        <f>IFERROR(VLOOKUP($AQ17,Runes!$AD:$AF,2,FALSE),0)</f>
        <v>0</v>
      </c>
      <c r="BJ17">
        <f>IFERROR(VLOOKUP($AQ17,Runes!$AD:$AF,3,FALSE),0)</f>
        <v>0</v>
      </c>
    </row>
    <row r="18" spans="1:62" x14ac:dyDescent="0.25">
      <c r="A18" s="9">
        <f>'DB Runes'!$A18</f>
        <v>0</v>
      </c>
      <c r="B18" s="9">
        <f>'DB Runes'!$B18</f>
        <v>0</v>
      </c>
      <c r="C18" s="9" t="str">
        <f>IF('DB Runes'!$C18="{}","",IF(RIGHT(LEFT('DB Runes'!$C18,14),1)="f","false","true"))</f>
        <v>true</v>
      </c>
      <c r="D18" s="9" t="e">
        <f>IF(C18="","",IF(C18="true",LEFT(RIGHT('DB Runes'!$C18,LEN('DB Runes'!$C18)-27),LEN('DB Runes'!$C18)-28),LEFT(RIGHT('DB Runes'!$C18,LEN('DB Runes'!$C18)-28),LEN('DB Runes'!$C18)-29)))</f>
        <v>#VALUE!</v>
      </c>
      <c r="E18" s="9">
        <f>'DB Runes'!$D18</f>
        <v>0</v>
      </c>
      <c r="F18" s="9">
        <f>'DB Runes'!$E18</f>
        <v>0</v>
      </c>
      <c r="G18" s="9" t="str">
        <f>IF('DB Runes'!$F18="{}","",IF(RIGHT(LEFT('DB Runes'!$F18,14),1)="f","false","true"))</f>
        <v>true</v>
      </c>
      <c r="H18" s="9" t="e">
        <f>IF(G18="","",IF(G18="true",LEFT(RIGHT('DB Runes'!$F18,LEN('DB Runes'!$F18)-27),LEN('DB Runes'!$F18)-28),LEFT(RIGHT('DB Runes'!$F18,LEN('DB Runes'!$F18)-28),LEN('DB Runes'!$F18)-29)))</f>
        <v>#VALUE!</v>
      </c>
      <c r="I18" s="9">
        <f>'DB Runes'!$G18</f>
        <v>0</v>
      </c>
      <c r="J18" s="9">
        <f>'DB Runes'!$H18</f>
        <v>0</v>
      </c>
      <c r="K18" s="9" t="str">
        <f>IF('DB Runes'!$I18="{}","",IF(RIGHT(LEFT('DB Runes'!$I18,14),1)="f","false","true"))</f>
        <v>true</v>
      </c>
      <c r="L18" s="9" t="e">
        <f>IF(K18="","",IF(K18="true",LEFT(RIGHT('DB Runes'!$I18,LEN('DB Runes'!$I18)-27),LEN('DB Runes'!$I18)-28),LEFT(RIGHT('DB Runes'!$I18,LEN('DB Runes'!$I18)-28),LEN('DB Runes'!$I18)-29)))</f>
        <v>#VALUE!</v>
      </c>
      <c r="M18" s="9">
        <f>'DB Runes'!$J18</f>
        <v>0</v>
      </c>
      <c r="N18" s="9">
        <f>'DB Runes'!$K18</f>
        <v>0</v>
      </c>
      <c r="O18" s="9" t="str">
        <f>IF('DB Runes'!$L18="{}","",IF(RIGHT(LEFT('DB Runes'!$L18,14),1)="f","false","true"))</f>
        <v>true</v>
      </c>
      <c r="P18" s="9" t="e">
        <f>IF(O18="","",IF(O18="true",LEFT(RIGHT('DB Runes'!$L18,LEN('DB Runes'!$L18)-27),LEN('DB Runes'!$L18)-28),LEFT(RIGHT('DB Runes'!$L18,LEN('DB Runes'!$L18)-28),LEN('DB Runes'!$L18)-29)))</f>
        <v>#VALUE!</v>
      </c>
      <c r="R18" s="9" t="str">
        <f ca="1">IFERROR(sub_stat_v&amp;enchant_true?&amp;IF(G_v_equal_0&gt;0,G_v_brackets,"")&amp;g_e_equal_perfect,"")</f>
        <v/>
      </c>
      <c r="S18" s="9" t="str">
        <f ca="1">IFERROR(sub_stat_v&amp;enchant_true?&amp;IF(G_v_equal_0&gt;0,G_v_brackets,"")&amp;g_e_equal_perfect,"")</f>
        <v/>
      </c>
      <c r="T18" s="9" t="str">
        <f ca="1">IFERROR(sub_stat_v&amp;enchant_true?&amp;IF(G_v_equal_0&gt;0,G_v_brackets,"")&amp;g_e_equal_perfect,"")</f>
        <v/>
      </c>
      <c r="U18" s="9" t="str">
        <f ca="1">IFERROR(sub_stat_v&amp;enchant_true?&amp;IF(G_v_equal_0&gt;0,G_v_brackets,"")&amp;g_e_equal_perfect,"")</f>
        <v/>
      </c>
      <c r="V18" s="9" t="str">
        <f ca="1">IFERROR(sub_stat_v&amp;enchant_true?&amp;IF(G_v_equal_0&gt;0,G_v_brackets,"")&amp;g_e_equal_perfect,"")</f>
        <v/>
      </c>
      <c r="W18" s="9" t="str">
        <f ca="1">IFERROR(sub_stat_v&amp;enchant_true?&amp;IF(G_v_equal_0&gt;0,G_v_brackets,"")&amp;g_e_equal_perfect,"")</f>
        <v/>
      </c>
      <c r="X18" s="9" t="str">
        <f ca="1">IFERROR(sub_stat_v&amp;enchant_true?&amp;IF(G_v_equal_0&gt;0,G_v_brackets,"")&amp;g_e_equal_perfect,"")</f>
        <v/>
      </c>
      <c r="Y18" s="9" t="str">
        <f ca="1">IFERROR(sub_stat_v&amp;enchant_true?&amp;IF(G_v_equal_0&gt;0,G_v_brackets,"")&amp;g_e_equal_perfect,"")</f>
        <v/>
      </c>
      <c r="Z18" s="9" t="str">
        <f ca="1">IFERROR(sub_stat_v&amp;enchant_true?&amp;IF(G_v_equal_0&gt;0,G_v_brackets,"")&amp;g_e_equal_perfect,"")</f>
        <v/>
      </c>
      <c r="AA18" s="9" t="str">
        <f ca="1">IFERROR(sub_stat_v&amp;enchant_true?&amp;IF(G_v_equal_0&gt;0,G_v_brackets,"")&amp;g_e_equal_perfect,"")</f>
        <v/>
      </c>
      <c r="AB18" s="9" t="str">
        <f ca="1">IFERROR(sub_stat_v&amp;enchant_true?&amp;IF(G_v_equal_0&gt;0,G_v_brackets,"")&amp;g_e_equal_perfect,"")</f>
        <v/>
      </c>
      <c r="AQ18">
        <f>'DB Runes'!O18</f>
        <v>0</v>
      </c>
      <c r="AR18" s="9">
        <f>IF($BI18=A18,VLOOKUP($AQ18,Runes!$AD:$AF,3,FALSE),A18)</f>
        <v>0</v>
      </c>
      <c r="AS18" s="9">
        <f t="shared" si="3"/>
        <v>0</v>
      </c>
      <c r="AT18" s="11" t="str">
        <f>IF($BJ18=AR18,"true",IF('DB Runes'!$C18="{}","",IF(RIGHT(LEFT('DB Runes'!$C18,14),1)="f","false","true")))</f>
        <v>true</v>
      </c>
      <c r="AU18" s="11">
        <f>IFERROR(IF(AS18=0,0,IF(AR18=$BJ18,LEFT(RIGHT('DB Runes'!$C18,LEN('DB Runes'!$C18)-28),LEN('DB Runes'!$F18)-29),IF(AT18="true",LEFT(RIGHT('DB Runes'!$C18,LEN('DB Runes'!$C18)-27),LEN('DB Runes'!$C18)-28),LEFT(RIGHT('DB Runes'!$C18,LEN('DB Runes'!$C18)-28),LEN('DB Runes'!$C18)-29)))),0)</f>
        <v>0</v>
      </c>
      <c r="AV18" s="9">
        <f>IF($BI18=E18,VLOOKUP($AQ18,Runes!$AD:$AF,3,FALSE),E18)</f>
        <v>0</v>
      </c>
      <c r="AW18" s="9">
        <f t="shared" si="4"/>
        <v>0</v>
      </c>
      <c r="AX18" s="11" t="str">
        <f>IF($BJ18=AV18,"true",IF('DB Runes'!$F18="{}","",IF(RIGHT(LEFT('DB Runes'!$F18,14),1)="f","false","true")))</f>
        <v>true</v>
      </c>
      <c r="AY18" s="11">
        <f>IFERROR(IF(AW18=0,0,IF(AV18=$BJ18,LEFT(RIGHT('DB Runes'!$F18,LEN('DB Runes'!$F18)-28),LEN('DB Runes'!$F18)-29),IF(AX18="true",LEFT(RIGHT('DB Runes'!$F18,LEN('DB Runes'!$F18)-27),LEN('DB Runes'!$F18)-28),LEFT(RIGHT('DB Runes'!$F18,LEN('DB Runes'!$F18)-28),LEN('DB Runes'!$F18)-29)))),0)</f>
        <v>0</v>
      </c>
      <c r="AZ18" s="9">
        <f>IF($BI18=I18,VLOOKUP($AQ18,Runes!$AD:$AF,3,FALSE),I18)</f>
        <v>0</v>
      </c>
      <c r="BA18" s="9">
        <f t="shared" si="1"/>
        <v>0</v>
      </c>
      <c r="BB18" s="11" t="str">
        <f>IF($BJ18=AZ18,"true",IF('DB Runes'!$I18="{}","",IF(RIGHT(LEFT('DB Runes'!$I18,14),1)="f","false","true")))</f>
        <v>true</v>
      </c>
      <c r="BC18" s="11">
        <f>IFERROR(IF(BA18=0,0,IF(AZ18=$BJ18,LEFT(RIGHT('DB Runes'!$I18,LEN('DB Runes'!$I18)-28),LEN('DB Runes'!$I18)-29),IF(BB18="true",LEFT(RIGHT('DB Runes'!$I18,LEN('DB Runes'!$I18)-27),LEN('DB Runes'!$I18)-28),LEFT(RIGHT('DB Runes'!$I18,LEN('DB Runes'!$I18)-28),LEN('DB Runes'!$I18)-29)))),0)</f>
        <v>0</v>
      </c>
      <c r="BD18" s="9">
        <f>IF($BI18=M18,VLOOKUP($AQ18,Runes!$AD:$AF,3,FALSE),M18)</f>
        <v>0</v>
      </c>
      <c r="BE18" s="9">
        <f t="shared" si="5"/>
        <v>0</v>
      </c>
      <c r="BF18" s="11" t="str">
        <f>IF($BJ18=BD18,"true",IF('DB Runes'!$L18="{}","",IF(RIGHT(LEFT('DB Runes'!$L18,14),1)="f","false","true")))</f>
        <v>true</v>
      </c>
      <c r="BG18" s="11">
        <f>IFERROR(IF(BE18=0,0,IF(BD18=$BJ18,LEFT(RIGHT('DB Runes'!$L18,LEN('DB Runes'!$L18)-28),LEN('DB Runes'!$L18)-29),IF(BF18="true",LEFT(RIGHT('DB Runes'!$L18,LEN('DB Runes'!$L18)-27),LEN('DB Runes'!$L18)-28),LEFT(RIGHT('DB Runes'!$L18,LEN('DB Runes'!$L18)-28),LEN('DB Runes'!$L18)-29)))),0)</f>
        <v>0</v>
      </c>
      <c r="BH18">
        <f>IFERROR(VLOOKUP($AQ18,Runes!$AM:$AP,4,FALSE),0)</f>
        <v>0</v>
      </c>
      <c r="BI18">
        <f>IFERROR(VLOOKUP($AQ18,Runes!$AD:$AF,2,FALSE),0)</f>
        <v>0</v>
      </c>
      <c r="BJ18">
        <f>IFERROR(VLOOKUP($AQ18,Runes!$AD:$AF,3,FALSE),0)</f>
        <v>0</v>
      </c>
    </row>
    <row r="19" spans="1:62" x14ac:dyDescent="0.25">
      <c r="A19" s="9">
        <f>'DB Runes'!$A19</f>
        <v>0</v>
      </c>
      <c r="B19" s="9">
        <f>'DB Runes'!$B19</f>
        <v>0</v>
      </c>
      <c r="C19" s="9" t="str">
        <f>IF('DB Runes'!$C19="{}","",IF(RIGHT(LEFT('DB Runes'!$C19,14),1)="f","false","true"))</f>
        <v>true</v>
      </c>
      <c r="D19" s="9" t="e">
        <f>IF(C19="","",IF(C19="true",LEFT(RIGHT('DB Runes'!$C19,LEN('DB Runes'!$C19)-27),LEN('DB Runes'!$C19)-28),LEFT(RIGHT('DB Runes'!$C19,LEN('DB Runes'!$C19)-28),LEN('DB Runes'!$C19)-29)))</f>
        <v>#VALUE!</v>
      </c>
      <c r="E19" s="9">
        <f>'DB Runes'!$D19</f>
        <v>0</v>
      </c>
      <c r="F19" s="9">
        <f>'DB Runes'!$E19</f>
        <v>0</v>
      </c>
      <c r="G19" s="9" t="str">
        <f>IF('DB Runes'!$F19="{}","",IF(RIGHT(LEFT('DB Runes'!$F19,14),1)="f","false","true"))</f>
        <v>true</v>
      </c>
      <c r="H19" s="9" t="e">
        <f>IF(G19="","",IF(G19="true",LEFT(RIGHT('DB Runes'!$F19,LEN('DB Runes'!$F19)-27),LEN('DB Runes'!$F19)-28),LEFT(RIGHT('DB Runes'!$F19,LEN('DB Runes'!$F19)-28),LEN('DB Runes'!$F19)-29)))</f>
        <v>#VALUE!</v>
      </c>
      <c r="I19" s="9">
        <f>'DB Runes'!$G19</f>
        <v>0</v>
      </c>
      <c r="J19" s="9">
        <f>'DB Runes'!$H19</f>
        <v>0</v>
      </c>
      <c r="K19" s="9" t="str">
        <f>IF('DB Runes'!$I19="{}","",IF(RIGHT(LEFT('DB Runes'!$I19,14),1)="f","false","true"))</f>
        <v>true</v>
      </c>
      <c r="L19" s="9" t="e">
        <f>IF(K19="","",IF(K19="true",LEFT(RIGHT('DB Runes'!$I19,LEN('DB Runes'!$I19)-27),LEN('DB Runes'!$I19)-28),LEFT(RIGHT('DB Runes'!$I19,LEN('DB Runes'!$I19)-28),LEN('DB Runes'!$I19)-29)))</f>
        <v>#VALUE!</v>
      </c>
      <c r="M19" s="9">
        <f>'DB Runes'!$J19</f>
        <v>0</v>
      </c>
      <c r="N19" s="9">
        <f>'DB Runes'!$K19</f>
        <v>0</v>
      </c>
      <c r="O19" s="9" t="str">
        <f>IF('DB Runes'!$L19="{}","",IF(RIGHT(LEFT('DB Runes'!$L19,14),1)="f","false","true"))</f>
        <v>true</v>
      </c>
      <c r="P19" s="9" t="e">
        <f>IF(O19="","",IF(O19="true",LEFT(RIGHT('DB Runes'!$L19,LEN('DB Runes'!$L19)-27),LEN('DB Runes'!$L19)-28),LEFT(RIGHT('DB Runes'!$L19,LEN('DB Runes'!$L19)-28),LEN('DB Runes'!$L19)-29)))</f>
        <v>#VALUE!</v>
      </c>
      <c r="R19" s="9" t="str">
        <f ca="1">IFERROR(sub_stat_v&amp;enchant_true?&amp;IF(G_v_equal_0&gt;0,G_v_brackets,"")&amp;g_e_equal_perfect,"")</f>
        <v/>
      </c>
      <c r="S19" s="9" t="str">
        <f ca="1">IFERROR(sub_stat_v&amp;enchant_true?&amp;IF(G_v_equal_0&gt;0,G_v_brackets,"")&amp;g_e_equal_perfect,"")</f>
        <v/>
      </c>
      <c r="T19" s="9" t="str">
        <f ca="1">IFERROR(sub_stat_v&amp;enchant_true?&amp;IF(G_v_equal_0&gt;0,G_v_brackets,"")&amp;g_e_equal_perfect,"")</f>
        <v/>
      </c>
      <c r="U19" s="9" t="str">
        <f ca="1">IFERROR(sub_stat_v&amp;enchant_true?&amp;IF(G_v_equal_0&gt;0,G_v_brackets,"")&amp;g_e_equal_perfect,"")</f>
        <v/>
      </c>
      <c r="V19" s="9" t="str">
        <f ca="1">IFERROR(sub_stat_v&amp;enchant_true?&amp;IF(G_v_equal_0&gt;0,G_v_brackets,"")&amp;g_e_equal_perfect,"")</f>
        <v/>
      </c>
      <c r="W19" s="9" t="str">
        <f ca="1">IFERROR(sub_stat_v&amp;enchant_true?&amp;IF(G_v_equal_0&gt;0,G_v_brackets,"")&amp;g_e_equal_perfect,"")</f>
        <v/>
      </c>
      <c r="X19" s="9" t="str">
        <f ca="1">IFERROR(sub_stat_v&amp;enchant_true?&amp;IF(G_v_equal_0&gt;0,G_v_brackets,"")&amp;g_e_equal_perfect,"")</f>
        <v/>
      </c>
      <c r="Y19" s="9" t="str">
        <f ca="1">IFERROR(sub_stat_v&amp;enchant_true?&amp;IF(G_v_equal_0&gt;0,G_v_brackets,"")&amp;g_e_equal_perfect,"")</f>
        <v/>
      </c>
      <c r="Z19" s="9" t="str">
        <f ca="1">IFERROR(sub_stat_v&amp;enchant_true?&amp;IF(G_v_equal_0&gt;0,G_v_brackets,"")&amp;g_e_equal_perfect,"")</f>
        <v/>
      </c>
      <c r="AA19" s="9" t="str">
        <f ca="1">IFERROR(sub_stat_v&amp;enchant_true?&amp;IF(G_v_equal_0&gt;0,G_v_brackets,"")&amp;g_e_equal_perfect,"")</f>
        <v/>
      </c>
      <c r="AB19" s="9" t="str">
        <f ca="1">IFERROR(sub_stat_v&amp;enchant_true?&amp;IF(G_v_equal_0&gt;0,G_v_brackets,"")&amp;g_e_equal_perfect,"")</f>
        <v/>
      </c>
      <c r="AQ19">
        <f>'DB Runes'!O19</f>
        <v>0</v>
      </c>
      <c r="AR19" s="9">
        <f>IF($BI19=A19,VLOOKUP($AQ19,Runes!$AD:$AF,3,FALSE),A19)</f>
        <v>0</v>
      </c>
      <c r="AS19" s="9">
        <f t="shared" si="3"/>
        <v>0</v>
      </c>
      <c r="AT19" s="11" t="str">
        <f>IF($BJ19=AR19,"true",IF('DB Runes'!$C19="{}","",IF(RIGHT(LEFT('DB Runes'!$C19,14),1)="f","false","true")))</f>
        <v>true</v>
      </c>
      <c r="AU19" s="11">
        <f>IFERROR(IF(AS19=0,0,IF(AR19=$BJ19,LEFT(RIGHT('DB Runes'!$C19,LEN('DB Runes'!$C19)-28),LEN('DB Runes'!$F19)-29),IF(AT19="true",LEFT(RIGHT('DB Runes'!$C19,LEN('DB Runes'!$C19)-27),LEN('DB Runes'!$C19)-28),LEFT(RIGHT('DB Runes'!$C19,LEN('DB Runes'!$C19)-28),LEN('DB Runes'!$C19)-29)))),0)</f>
        <v>0</v>
      </c>
      <c r="AV19" s="9">
        <f>IF($BI19=E19,VLOOKUP($AQ19,Runes!$AD:$AF,3,FALSE),E19)</f>
        <v>0</v>
      </c>
      <c r="AW19" s="9">
        <f t="shared" si="4"/>
        <v>0</v>
      </c>
      <c r="AX19" s="11" t="str">
        <f>IF($BJ19=AV19,"true",IF('DB Runes'!$F19="{}","",IF(RIGHT(LEFT('DB Runes'!$F19,14),1)="f","false","true")))</f>
        <v>true</v>
      </c>
      <c r="AY19" s="11">
        <f>IFERROR(IF(AW19=0,0,IF(AV19=$BJ19,LEFT(RIGHT('DB Runes'!$F19,LEN('DB Runes'!$F19)-28),LEN('DB Runes'!$F19)-29),IF(AX19="true",LEFT(RIGHT('DB Runes'!$F19,LEN('DB Runes'!$F19)-27),LEN('DB Runes'!$F19)-28),LEFT(RIGHT('DB Runes'!$F19,LEN('DB Runes'!$F19)-28),LEN('DB Runes'!$F19)-29)))),0)</f>
        <v>0</v>
      </c>
      <c r="AZ19" s="9">
        <f>IF($BI19=I19,VLOOKUP($AQ19,Runes!$AD:$AF,3,FALSE),I19)</f>
        <v>0</v>
      </c>
      <c r="BA19" s="9">
        <f t="shared" si="1"/>
        <v>0</v>
      </c>
      <c r="BB19" s="11" t="str">
        <f>IF($BJ19=AZ19,"true",IF('DB Runes'!$I19="{}","",IF(RIGHT(LEFT('DB Runes'!$I19,14),1)="f","false","true")))</f>
        <v>true</v>
      </c>
      <c r="BC19" s="11">
        <f>IFERROR(IF(BA19=0,0,IF(AZ19=$BJ19,LEFT(RIGHT('DB Runes'!$I19,LEN('DB Runes'!$I19)-28),LEN('DB Runes'!$I19)-29),IF(BB19="true",LEFT(RIGHT('DB Runes'!$I19,LEN('DB Runes'!$I19)-27),LEN('DB Runes'!$I19)-28),LEFT(RIGHT('DB Runes'!$I19,LEN('DB Runes'!$I19)-28),LEN('DB Runes'!$I19)-29)))),0)</f>
        <v>0</v>
      </c>
      <c r="BD19" s="9">
        <f>IF($BI19=M19,VLOOKUP($AQ19,Runes!$AD:$AF,3,FALSE),M19)</f>
        <v>0</v>
      </c>
      <c r="BE19" s="9">
        <f t="shared" si="5"/>
        <v>0</v>
      </c>
      <c r="BF19" s="11" t="str">
        <f>IF($BJ19=BD19,"true",IF('DB Runes'!$L19="{}","",IF(RIGHT(LEFT('DB Runes'!$L19,14),1)="f","false","true")))</f>
        <v>true</v>
      </c>
      <c r="BG19" s="11">
        <f>IFERROR(IF(BE19=0,0,IF(BD19=$BJ19,LEFT(RIGHT('DB Runes'!$L19,LEN('DB Runes'!$L19)-28),LEN('DB Runes'!$L19)-29),IF(BF19="true",LEFT(RIGHT('DB Runes'!$L19,LEN('DB Runes'!$L19)-27),LEN('DB Runes'!$L19)-28),LEFT(RIGHT('DB Runes'!$L19,LEN('DB Runes'!$L19)-28),LEN('DB Runes'!$L19)-29)))),0)</f>
        <v>0</v>
      </c>
      <c r="BH19">
        <f>IFERROR(VLOOKUP($AQ19,Runes!$AM:$AP,4,FALSE),0)</f>
        <v>0</v>
      </c>
      <c r="BI19">
        <f>IFERROR(VLOOKUP($AQ19,Runes!$AD:$AF,2,FALSE),0)</f>
        <v>0</v>
      </c>
      <c r="BJ19">
        <f>IFERROR(VLOOKUP($AQ19,Runes!$AD:$AF,3,FALSE),0)</f>
        <v>0</v>
      </c>
    </row>
    <row r="20" spans="1:62" x14ac:dyDescent="0.25">
      <c r="A20" s="9">
        <f>'DB Runes'!$A20</f>
        <v>0</v>
      </c>
      <c r="B20" s="9">
        <f>'DB Runes'!$B20</f>
        <v>0</v>
      </c>
      <c r="C20" s="9" t="str">
        <f>IF('DB Runes'!$C20="{}","",IF(RIGHT(LEFT('DB Runes'!$C20,14),1)="f","false","true"))</f>
        <v>true</v>
      </c>
      <c r="D20" s="9" t="e">
        <f>IF(C20="","",IF(C20="true",LEFT(RIGHT('DB Runes'!$C20,LEN('DB Runes'!$C20)-27),LEN('DB Runes'!$C20)-28),LEFT(RIGHT('DB Runes'!$C20,LEN('DB Runes'!$C20)-28),LEN('DB Runes'!$C20)-29)))</f>
        <v>#VALUE!</v>
      </c>
      <c r="E20" s="9">
        <f>'DB Runes'!$D20</f>
        <v>0</v>
      </c>
      <c r="F20" s="9">
        <f>'DB Runes'!$E20</f>
        <v>0</v>
      </c>
      <c r="G20" s="9" t="str">
        <f>IF('DB Runes'!$F20="{}","",IF(RIGHT(LEFT('DB Runes'!$F20,14),1)="f","false","true"))</f>
        <v>true</v>
      </c>
      <c r="H20" s="9" t="e">
        <f>IF(G20="","",IF(G20="true",LEFT(RIGHT('DB Runes'!$F20,LEN('DB Runes'!$F20)-27),LEN('DB Runes'!$F20)-28),LEFT(RIGHT('DB Runes'!$F20,LEN('DB Runes'!$F20)-28),LEN('DB Runes'!$F20)-29)))</f>
        <v>#VALUE!</v>
      </c>
      <c r="I20" s="9">
        <f>'DB Runes'!$G20</f>
        <v>0</v>
      </c>
      <c r="J20" s="9">
        <f>'DB Runes'!$H20</f>
        <v>0</v>
      </c>
      <c r="K20" s="9" t="str">
        <f>IF('DB Runes'!$I20="{}","",IF(RIGHT(LEFT('DB Runes'!$I20,14),1)="f","false","true"))</f>
        <v>true</v>
      </c>
      <c r="L20" s="9" t="e">
        <f>IF(K20="","",IF(K20="true",LEFT(RIGHT('DB Runes'!$I20,LEN('DB Runes'!$I20)-27),LEN('DB Runes'!$I20)-28),LEFT(RIGHT('DB Runes'!$I20,LEN('DB Runes'!$I20)-28),LEN('DB Runes'!$I20)-29)))</f>
        <v>#VALUE!</v>
      </c>
      <c r="M20" s="9">
        <f>'DB Runes'!$J20</f>
        <v>0</v>
      </c>
      <c r="N20" s="9">
        <f>'DB Runes'!$K20</f>
        <v>0</v>
      </c>
      <c r="O20" s="9" t="str">
        <f>IF('DB Runes'!$L20="{}","",IF(RIGHT(LEFT('DB Runes'!$L20,14),1)="f","false","true"))</f>
        <v>true</v>
      </c>
      <c r="P20" s="9" t="e">
        <f>IF(O20="","",IF(O20="true",LEFT(RIGHT('DB Runes'!$L20,LEN('DB Runes'!$L20)-27),LEN('DB Runes'!$L20)-28),LEFT(RIGHT('DB Runes'!$L20,LEN('DB Runes'!$L20)-28),LEN('DB Runes'!$L20)-29)))</f>
        <v>#VALUE!</v>
      </c>
      <c r="R20" s="9" t="str">
        <f ca="1">IFERROR(sub_stat_v&amp;enchant_true?&amp;IF(G_v_equal_0&gt;0,G_v_brackets,"")&amp;g_e_equal_perfect,"")</f>
        <v/>
      </c>
      <c r="S20" s="9" t="str">
        <f ca="1">IFERROR(sub_stat_v&amp;enchant_true?&amp;IF(G_v_equal_0&gt;0,G_v_brackets,"")&amp;g_e_equal_perfect,"")</f>
        <v/>
      </c>
      <c r="T20" s="9" t="str">
        <f ca="1">IFERROR(sub_stat_v&amp;enchant_true?&amp;IF(G_v_equal_0&gt;0,G_v_brackets,"")&amp;g_e_equal_perfect,"")</f>
        <v/>
      </c>
      <c r="U20" s="9" t="str">
        <f ca="1">IFERROR(sub_stat_v&amp;enchant_true?&amp;IF(G_v_equal_0&gt;0,G_v_brackets,"")&amp;g_e_equal_perfect,"")</f>
        <v/>
      </c>
      <c r="V20" s="9" t="str">
        <f ca="1">IFERROR(sub_stat_v&amp;enchant_true?&amp;IF(G_v_equal_0&gt;0,G_v_brackets,"")&amp;g_e_equal_perfect,"")</f>
        <v/>
      </c>
      <c r="W20" s="9" t="str">
        <f ca="1">IFERROR(sub_stat_v&amp;enchant_true?&amp;IF(G_v_equal_0&gt;0,G_v_brackets,"")&amp;g_e_equal_perfect,"")</f>
        <v/>
      </c>
      <c r="X20" s="9" t="str">
        <f ca="1">IFERROR(sub_stat_v&amp;enchant_true?&amp;IF(G_v_equal_0&gt;0,G_v_brackets,"")&amp;g_e_equal_perfect,"")</f>
        <v/>
      </c>
      <c r="Y20" s="9" t="str">
        <f ca="1">IFERROR(sub_stat_v&amp;enchant_true?&amp;IF(G_v_equal_0&gt;0,G_v_brackets,"")&amp;g_e_equal_perfect,"")</f>
        <v/>
      </c>
      <c r="Z20" s="9" t="str">
        <f ca="1">IFERROR(sub_stat_v&amp;enchant_true?&amp;IF(G_v_equal_0&gt;0,G_v_brackets,"")&amp;g_e_equal_perfect,"")</f>
        <v/>
      </c>
      <c r="AA20" s="9" t="str">
        <f ca="1">IFERROR(sub_stat_v&amp;enchant_true?&amp;IF(G_v_equal_0&gt;0,G_v_brackets,"")&amp;g_e_equal_perfect,"")</f>
        <v/>
      </c>
      <c r="AB20" s="9" t="str">
        <f ca="1">IFERROR(sub_stat_v&amp;enchant_true?&amp;IF(G_v_equal_0&gt;0,G_v_brackets,"")&amp;g_e_equal_perfect,"")</f>
        <v/>
      </c>
      <c r="AQ20">
        <f>'DB Runes'!O20</f>
        <v>0</v>
      </c>
      <c r="AR20" s="9">
        <f>IF($BI20=A20,VLOOKUP($AQ20,Runes!$AD:$AF,3,FALSE),A20)</f>
        <v>0</v>
      </c>
      <c r="AS20" s="9">
        <f t="shared" si="3"/>
        <v>0</v>
      </c>
      <c r="AT20" s="11" t="str">
        <f>IF($BJ20=AR20,"true",IF('DB Runes'!$C20="{}","",IF(RIGHT(LEFT('DB Runes'!$C20,14),1)="f","false","true")))</f>
        <v>true</v>
      </c>
      <c r="AU20" s="11">
        <f>IFERROR(IF(AS20=0,0,IF(AR20=$BJ20,LEFT(RIGHT('DB Runes'!$C20,LEN('DB Runes'!$C20)-28),LEN('DB Runes'!$F20)-29),IF(AT20="true",LEFT(RIGHT('DB Runes'!$C20,LEN('DB Runes'!$C20)-27),LEN('DB Runes'!$C20)-28),LEFT(RIGHT('DB Runes'!$C20,LEN('DB Runes'!$C20)-28),LEN('DB Runes'!$C20)-29)))),0)</f>
        <v>0</v>
      </c>
      <c r="AV20" s="9">
        <f>IF($BI20=E20,VLOOKUP($AQ20,Runes!$AD:$AF,3,FALSE),E20)</f>
        <v>0</v>
      </c>
      <c r="AW20" s="9">
        <f t="shared" si="4"/>
        <v>0</v>
      </c>
      <c r="AX20" s="11" t="str">
        <f>IF($BJ20=AV20,"true",IF('DB Runes'!$F20="{}","",IF(RIGHT(LEFT('DB Runes'!$F20,14),1)="f","false","true")))</f>
        <v>true</v>
      </c>
      <c r="AY20" s="11">
        <f>IFERROR(IF(AW20=0,0,IF(AV20=$BJ20,LEFT(RIGHT('DB Runes'!$F20,LEN('DB Runes'!$F20)-28),LEN('DB Runes'!$F20)-29),IF(AX20="true",LEFT(RIGHT('DB Runes'!$F20,LEN('DB Runes'!$F20)-27),LEN('DB Runes'!$F20)-28),LEFT(RIGHT('DB Runes'!$F20,LEN('DB Runes'!$F20)-28),LEN('DB Runes'!$F20)-29)))),0)</f>
        <v>0</v>
      </c>
      <c r="AZ20" s="9">
        <f>IF($BI20=I20,VLOOKUP($AQ20,Runes!$AD:$AF,3,FALSE),I20)</f>
        <v>0</v>
      </c>
      <c r="BA20" s="9">
        <f t="shared" si="1"/>
        <v>0</v>
      </c>
      <c r="BB20" s="11" t="str">
        <f>IF($BJ20=AZ20,"true",IF('DB Runes'!$I20="{}","",IF(RIGHT(LEFT('DB Runes'!$I20,14),1)="f","false","true")))</f>
        <v>true</v>
      </c>
      <c r="BC20" s="11">
        <f>IFERROR(IF(BA20=0,0,IF(AZ20=$BJ20,LEFT(RIGHT('DB Runes'!$I20,LEN('DB Runes'!$I20)-28),LEN('DB Runes'!$I20)-29),IF(BB20="true",LEFT(RIGHT('DB Runes'!$I20,LEN('DB Runes'!$I20)-27),LEN('DB Runes'!$I20)-28),LEFT(RIGHT('DB Runes'!$I20,LEN('DB Runes'!$I20)-28),LEN('DB Runes'!$I20)-29)))),0)</f>
        <v>0</v>
      </c>
      <c r="BD20" s="9">
        <f>IF($BI20=M20,VLOOKUP($AQ20,Runes!$AD:$AF,3,FALSE),M20)</f>
        <v>0</v>
      </c>
      <c r="BE20" s="9">
        <f t="shared" si="5"/>
        <v>0</v>
      </c>
      <c r="BF20" s="11" t="str">
        <f>IF($BJ20=BD20,"true",IF('DB Runes'!$L20="{}","",IF(RIGHT(LEFT('DB Runes'!$L20,14),1)="f","false","true")))</f>
        <v>true</v>
      </c>
      <c r="BG20" s="11">
        <f>IFERROR(IF(BE20=0,0,IF(BD20=$BJ20,LEFT(RIGHT('DB Runes'!$L20,LEN('DB Runes'!$L20)-28),LEN('DB Runes'!$L20)-29),IF(BF20="true",LEFT(RIGHT('DB Runes'!$L20,LEN('DB Runes'!$L20)-27),LEN('DB Runes'!$L20)-28),LEFT(RIGHT('DB Runes'!$L20,LEN('DB Runes'!$L20)-28),LEN('DB Runes'!$L20)-29)))),0)</f>
        <v>0</v>
      </c>
      <c r="BH20">
        <f>IFERROR(VLOOKUP($AQ20,Runes!$AM:$AP,4,FALSE),0)</f>
        <v>0</v>
      </c>
      <c r="BI20">
        <f>IFERROR(VLOOKUP($AQ20,Runes!$AD:$AF,2,FALSE),0)</f>
        <v>0</v>
      </c>
      <c r="BJ20">
        <f>IFERROR(VLOOKUP($AQ20,Runes!$AD:$AF,3,FALSE),0)</f>
        <v>0</v>
      </c>
    </row>
    <row r="21" spans="1:62" x14ac:dyDescent="0.25">
      <c r="A21" s="9">
        <f>'DB Runes'!$A21</f>
        <v>0</v>
      </c>
      <c r="B21" s="9">
        <f>'DB Runes'!$B21</f>
        <v>0</v>
      </c>
      <c r="C21" s="9" t="str">
        <f>IF('DB Runes'!$C21="{}","",IF(RIGHT(LEFT('DB Runes'!$C21,14),1)="f","false","true"))</f>
        <v>true</v>
      </c>
      <c r="D21" s="9" t="e">
        <f>IF(C21="","",IF(C21="true",LEFT(RIGHT('DB Runes'!$C21,LEN('DB Runes'!$C21)-27),LEN('DB Runes'!$C21)-28),LEFT(RIGHT('DB Runes'!$C21,LEN('DB Runes'!$C21)-28),LEN('DB Runes'!$C21)-29)))</f>
        <v>#VALUE!</v>
      </c>
      <c r="E21" s="9">
        <f>'DB Runes'!$D21</f>
        <v>0</v>
      </c>
      <c r="F21" s="9">
        <f>'DB Runes'!$E21</f>
        <v>0</v>
      </c>
      <c r="G21" s="9" t="str">
        <f>IF('DB Runes'!$F21="{}","",IF(RIGHT(LEFT('DB Runes'!$F21,14),1)="f","false","true"))</f>
        <v>true</v>
      </c>
      <c r="H21" s="9" t="e">
        <f>IF(G21="","",IF(G21="true",LEFT(RIGHT('DB Runes'!$F21,LEN('DB Runes'!$F21)-27),LEN('DB Runes'!$F21)-28),LEFT(RIGHT('DB Runes'!$F21,LEN('DB Runes'!$F21)-28),LEN('DB Runes'!$F21)-29)))</f>
        <v>#VALUE!</v>
      </c>
      <c r="I21" s="9">
        <f>'DB Runes'!$G21</f>
        <v>0</v>
      </c>
      <c r="J21" s="9">
        <f>'DB Runes'!$H21</f>
        <v>0</v>
      </c>
      <c r="K21" s="9" t="str">
        <f>IF('DB Runes'!$I21="{}","",IF(RIGHT(LEFT('DB Runes'!$I21,14),1)="f","false","true"))</f>
        <v>true</v>
      </c>
      <c r="L21" s="9" t="e">
        <f>IF(K21="","",IF(K21="true",LEFT(RIGHT('DB Runes'!$I21,LEN('DB Runes'!$I21)-27),LEN('DB Runes'!$I21)-28),LEFT(RIGHT('DB Runes'!$I21,LEN('DB Runes'!$I21)-28),LEN('DB Runes'!$I21)-29)))</f>
        <v>#VALUE!</v>
      </c>
      <c r="M21" s="9">
        <f>'DB Runes'!$J21</f>
        <v>0</v>
      </c>
      <c r="N21" s="9">
        <f>'DB Runes'!$K21</f>
        <v>0</v>
      </c>
      <c r="O21" s="9" t="str">
        <f>IF('DB Runes'!$L21="{}","",IF(RIGHT(LEFT('DB Runes'!$L21,14),1)="f","false","true"))</f>
        <v>true</v>
      </c>
      <c r="P21" s="9" t="e">
        <f>IF(O21="","",IF(O21="true",LEFT(RIGHT('DB Runes'!$L21,LEN('DB Runes'!$L21)-27),LEN('DB Runes'!$L21)-28),LEFT(RIGHT('DB Runes'!$L21,LEN('DB Runes'!$L21)-28),LEN('DB Runes'!$L21)-29)))</f>
        <v>#VALUE!</v>
      </c>
      <c r="R21" s="9" t="str">
        <f ca="1">IFERROR(sub_stat_v&amp;enchant_true?&amp;IF(G_v_equal_0&gt;0,G_v_brackets,"")&amp;g_e_equal_perfect,"")</f>
        <v/>
      </c>
      <c r="S21" s="9" t="str">
        <f ca="1">IFERROR(sub_stat_v&amp;enchant_true?&amp;IF(G_v_equal_0&gt;0,G_v_brackets,"")&amp;g_e_equal_perfect,"")</f>
        <v/>
      </c>
      <c r="T21" s="9" t="str">
        <f ca="1">IFERROR(sub_stat_v&amp;enchant_true?&amp;IF(G_v_equal_0&gt;0,G_v_brackets,"")&amp;g_e_equal_perfect,"")</f>
        <v/>
      </c>
      <c r="U21" s="9" t="str">
        <f ca="1">IFERROR(sub_stat_v&amp;enchant_true?&amp;IF(G_v_equal_0&gt;0,G_v_brackets,"")&amp;g_e_equal_perfect,"")</f>
        <v/>
      </c>
      <c r="V21" s="9" t="str">
        <f ca="1">IFERROR(sub_stat_v&amp;enchant_true?&amp;IF(G_v_equal_0&gt;0,G_v_brackets,"")&amp;g_e_equal_perfect,"")</f>
        <v/>
      </c>
      <c r="W21" s="9" t="str">
        <f ca="1">IFERROR(sub_stat_v&amp;enchant_true?&amp;IF(G_v_equal_0&gt;0,G_v_brackets,"")&amp;g_e_equal_perfect,"")</f>
        <v/>
      </c>
      <c r="X21" s="9" t="str">
        <f ca="1">IFERROR(sub_stat_v&amp;enchant_true?&amp;IF(G_v_equal_0&gt;0,G_v_brackets,"")&amp;g_e_equal_perfect,"")</f>
        <v/>
      </c>
      <c r="Y21" s="9" t="str">
        <f ca="1">IFERROR(sub_stat_v&amp;enchant_true?&amp;IF(G_v_equal_0&gt;0,G_v_brackets,"")&amp;g_e_equal_perfect,"")</f>
        <v/>
      </c>
      <c r="Z21" s="9" t="str">
        <f ca="1">IFERROR(sub_stat_v&amp;enchant_true?&amp;IF(G_v_equal_0&gt;0,G_v_brackets,"")&amp;g_e_equal_perfect,"")</f>
        <v/>
      </c>
      <c r="AA21" s="9" t="str">
        <f ca="1">IFERROR(sub_stat_v&amp;enchant_true?&amp;IF(G_v_equal_0&gt;0,G_v_brackets,"")&amp;g_e_equal_perfect,"")</f>
        <v/>
      </c>
      <c r="AB21" s="9" t="str">
        <f ca="1">IFERROR(sub_stat_v&amp;enchant_true?&amp;IF(G_v_equal_0&gt;0,G_v_brackets,"")&amp;g_e_equal_perfect,"")</f>
        <v/>
      </c>
      <c r="AQ21">
        <f>'DB Runes'!O21</f>
        <v>0</v>
      </c>
      <c r="AR21" s="9">
        <f>IF($BI21=A21,VLOOKUP($AQ21,Runes!$AD:$AF,3,FALSE),A21)</f>
        <v>0</v>
      </c>
      <c r="AS21" s="9">
        <f t="shared" si="3"/>
        <v>0</v>
      </c>
      <c r="AT21" s="11" t="str">
        <f>IF($BJ21=AR21,"true",IF('DB Runes'!$C21="{}","",IF(RIGHT(LEFT('DB Runes'!$C21,14),1)="f","false","true")))</f>
        <v>true</v>
      </c>
      <c r="AU21" s="11">
        <f>IFERROR(IF(AS21=0,0,IF(AR21=$BJ21,LEFT(RIGHT('DB Runes'!$C21,LEN('DB Runes'!$C21)-28),LEN('DB Runes'!$F21)-29),IF(AT21="true",LEFT(RIGHT('DB Runes'!$C21,LEN('DB Runes'!$C21)-27),LEN('DB Runes'!$C21)-28),LEFT(RIGHT('DB Runes'!$C21,LEN('DB Runes'!$C21)-28),LEN('DB Runes'!$C21)-29)))),0)</f>
        <v>0</v>
      </c>
      <c r="AV21" s="9">
        <f>IF($BI21=E21,VLOOKUP($AQ21,Runes!$AD:$AF,3,FALSE),E21)</f>
        <v>0</v>
      </c>
      <c r="AW21" s="9">
        <f t="shared" si="4"/>
        <v>0</v>
      </c>
      <c r="AX21" s="11" t="str">
        <f>IF($BJ21=AV21,"true",IF('DB Runes'!$F21="{}","",IF(RIGHT(LEFT('DB Runes'!$F21,14),1)="f","false","true")))</f>
        <v>true</v>
      </c>
      <c r="AY21" s="11">
        <f>IFERROR(IF(AW21=0,0,IF(AV21=$BJ21,LEFT(RIGHT('DB Runes'!$F21,LEN('DB Runes'!$F21)-28),LEN('DB Runes'!$F21)-29),IF(AX21="true",LEFT(RIGHT('DB Runes'!$F21,LEN('DB Runes'!$F21)-27),LEN('DB Runes'!$F21)-28),LEFT(RIGHT('DB Runes'!$F21,LEN('DB Runes'!$F21)-28),LEN('DB Runes'!$F21)-29)))),0)</f>
        <v>0</v>
      </c>
      <c r="AZ21" s="9">
        <f>IF($BI21=I21,VLOOKUP($AQ21,Runes!$AD:$AF,3,FALSE),I21)</f>
        <v>0</v>
      </c>
      <c r="BA21" s="9">
        <f t="shared" si="1"/>
        <v>0</v>
      </c>
      <c r="BB21" s="11" t="str">
        <f>IF($BJ21=AZ21,"true",IF('DB Runes'!$I21="{}","",IF(RIGHT(LEFT('DB Runes'!$I21,14),1)="f","false","true")))</f>
        <v>true</v>
      </c>
      <c r="BC21" s="11">
        <f>IFERROR(IF(BA21=0,0,IF(AZ21=$BJ21,LEFT(RIGHT('DB Runes'!$I21,LEN('DB Runes'!$I21)-28),LEN('DB Runes'!$I21)-29),IF(BB21="true",LEFT(RIGHT('DB Runes'!$I21,LEN('DB Runes'!$I21)-27),LEN('DB Runes'!$I21)-28),LEFT(RIGHT('DB Runes'!$I21,LEN('DB Runes'!$I21)-28),LEN('DB Runes'!$I21)-29)))),0)</f>
        <v>0</v>
      </c>
      <c r="BD21" s="9">
        <f>IF($BI21=M21,VLOOKUP($AQ21,Runes!$AD:$AF,3,FALSE),M21)</f>
        <v>0</v>
      </c>
      <c r="BE21" s="9">
        <f t="shared" si="5"/>
        <v>0</v>
      </c>
      <c r="BF21" s="11" t="str">
        <f>IF($BJ21=BD21,"true",IF('DB Runes'!$L21="{}","",IF(RIGHT(LEFT('DB Runes'!$L21,14),1)="f","false","true")))</f>
        <v>true</v>
      </c>
      <c r="BG21" s="11">
        <f>IFERROR(IF(BE21=0,0,IF(BD21=$BJ21,LEFT(RIGHT('DB Runes'!$L21,LEN('DB Runes'!$L21)-28),LEN('DB Runes'!$L21)-29),IF(BF21="true",LEFT(RIGHT('DB Runes'!$L21,LEN('DB Runes'!$L21)-27),LEN('DB Runes'!$L21)-28),LEFT(RIGHT('DB Runes'!$L21,LEN('DB Runes'!$L21)-28),LEN('DB Runes'!$L21)-29)))),0)</f>
        <v>0</v>
      </c>
      <c r="BH21">
        <f>IFERROR(VLOOKUP($AQ21,Runes!$AM:$AP,4,FALSE),0)</f>
        <v>0</v>
      </c>
      <c r="BI21">
        <f>IFERROR(VLOOKUP($AQ21,Runes!$AD:$AF,2,FALSE),0)</f>
        <v>0</v>
      </c>
      <c r="BJ21">
        <f>IFERROR(VLOOKUP($AQ21,Runes!$AD:$AF,3,FALSE),0)</f>
        <v>0</v>
      </c>
    </row>
    <row r="22" spans="1:62" x14ac:dyDescent="0.25">
      <c r="A22" s="9">
        <f>'DB Runes'!$A22</f>
        <v>0</v>
      </c>
      <c r="B22" s="9">
        <f>'DB Runes'!$B22</f>
        <v>0</v>
      </c>
      <c r="C22" s="9" t="str">
        <f>IF('DB Runes'!$C22="{}","",IF(RIGHT(LEFT('DB Runes'!$C22,14),1)="f","false","true"))</f>
        <v>true</v>
      </c>
      <c r="D22" s="9" t="e">
        <f>IF(C22="","",IF(C22="true",LEFT(RIGHT('DB Runes'!$C22,LEN('DB Runes'!$C22)-27),LEN('DB Runes'!$C22)-28),LEFT(RIGHT('DB Runes'!$C22,LEN('DB Runes'!$C22)-28),LEN('DB Runes'!$C22)-29)))</f>
        <v>#VALUE!</v>
      </c>
      <c r="E22" s="9">
        <f>'DB Runes'!$D22</f>
        <v>0</v>
      </c>
      <c r="F22" s="9">
        <f>'DB Runes'!$E22</f>
        <v>0</v>
      </c>
      <c r="G22" s="9" t="str">
        <f>IF('DB Runes'!$F22="{}","",IF(RIGHT(LEFT('DB Runes'!$F22,14),1)="f","false","true"))</f>
        <v>true</v>
      </c>
      <c r="H22" s="9" t="e">
        <f>IF(G22="","",IF(G22="true",LEFT(RIGHT('DB Runes'!$F22,LEN('DB Runes'!$F22)-27),LEN('DB Runes'!$F22)-28),LEFT(RIGHT('DB Runes'!$F22,LEN('DB Runes'!$F22)-28),LEN('DB Runes'!$F22)-29)))</f>
        <v>#VALUE!</v>
      </c>
      <c r="I22" s="9">
        <f>'DB Runes'!$G22</f>
        <v>0</v>
      </c>
      <c r="J22" s="9">
        <f>'DB Runes'!$H22</f>
        <v>0</v>
      </c>
      <c r="K22" s="9" t="str">
        <f>IF('DB Runes'!$I22="{}","",IF(RIGHT(LEFT('DB Runes'!$I22,14),1)="f","false","true"))</f>
        <v>true</v>
      </c>
      <c r="L22" s="9" t="e">
        <f>IF(K22="","",IF(K22="true",LEFT(RIGHT('DB Runes'!$I22,LEN('DB Runes'!$I22)-27),LEN('DB Runes'!$I22)-28),LEFT(RIGHT('DB Runes'!$I22,LEN('DB Runes'!$I22)-28),LEN('DB Runes'!$I22)-29)))</f>
        <v>#VALUE!</v>
      </c>
      <c r="M22" s="9">
        <f>'DB Runes'!$J22</f>
        <v>0</v>
      </c>
      <c r="N22" s="9">
        <f>'DB Runes'!$K22</f>
        <v>0</v>
      </c>
      <c r="O22" s="9" t="str">
        <f>IF('DB Runes'!$L22="{}","",IF(RIGHT(LEFT('DB Runes'!$L22,14),1)="f","false","true"))</f>
        <v>true</v>
      </c>
      <c r="P22" s="9" t="e">
        <f>IF(O22="","",IF(O22="true",LEFT(RIGHT('DB Runes'!$L22,LEN('DB Runes'!$L22)-27),LEN('DB Runes'!$L22)-28),LEFT(RIGHT('DB Runes'!$L22,LEN('DB Runes'!$L22)-28),LEN('DB Runes'!$L22)-29)))</f>
        <v>#VALUE!</v>
      </c>
      <c r="R22" s="9" t="str">
        <f ca="1">IFERROR(sub_stat_v&amp;enchant_true?&amp;IF(G_v_equal_0&gt;0,G_v_brackets,"")&amp;g_e_equal_perfect,"")</f>
        <v/>
      </c>
      <c r="S22" s="9" t="str">
        <f ca="1">IFERROR(sub_stat_v&amp;enchant_true?&amp;IF(G_v_equal_0&gt;0,G_v_brackets,"")&amp;g_e_equal_perfect,"")</f>
        <v/>
      </c>
      <c r="T22" s="9" t="str">
        <f ca="1">IFERROR(sub_stat_v&amp;enchant_true?&amp;IF(G_v_equal_0&gt;0,G_v_brackets,"")&amp;g_e_equal_perfect,"")</f>
        <v/>
      </c>
      <c r="U22" s="9" t="str">
        <f ca="1">IFERROR(sub_stat_v&amp;enchant_true?&amp;IF(G_v_equal_0&gt;0,G_v_brackets,"")&amp;g_e_equal_perfect,"")</f>
        <v/>
      </c>
      <c r="V22" s="9" t="str">
        <f ca="1">IFERROR(sub_stat_v&amp;enchant_true?&amp;IF(G_v_equal_0&gt;0,G_v_brackets,"")&amp;g_e_equal_perfect,"")</f>
        <v/>
      </c>
      <c r="W22" s="9" t="str">
        <f ca="1">IFERROR(sub_stat_v&amp;enchant_true?&amp;IF(G_v_equal_0&gt;0,G_v_brackets,"")&amp;g_e_equal_perfect,"")</f>
        <v/>
      </c>
      <c r="X22" s="9" t="str">
        <f ca="1">IFERROR(sub_stat_v&amp;enchant_true?&amp;IF(G_v_equal_0&gt;0,G_v_brackets,"")&amp;g_e_equal_perfect,"")</f>
        <v/>
      </c>
      <c r="Y22" s="9" t="str">
        <f ca="1">IFERROR(sub_stat_v&amp;enchant_true?&amp;IF(G_v_equal_0&gt;0,G_v_brackets,"")&amp;g_e_equal_perfect,"")</f>
        <v/>
      </c>
      <c r="Z22" s="9" t="str">
        <f ca="1">IFERROR(sub_stat_v&amp;enchant_true?&amp;IF(G_v_equal_0&gt;0,G_v_brackets,"")&amp;g_e_equal_perfect,"")</f>
        <v/>
      </c>
      <c r="AA22" s="9" t="str">
        <f ca="1">IFERROR(sub_stat_v&amp;enchant_true?&amp;IF(G_v_equal_0&gt;0,G_v_brackets,"")&amp;g_e_equal_perfect,"")</f>
        <v/>
      </c>
      <c r="AB22" s="9" t="str">
        <f ca="1">IFERROR(sub_stat_v&amp;enchant_true?&amp;IF(G_v_equal_0&gt;0,G_v_brackets,"")&amp;g_e_equal_perfect,"")</f>
        <v/>
      </c>
      <c r="AQ22">
        <f>'DB Runes'!O22</f>
        <v>0</v>
      </c>
      <c r="AR22" s="9">
        <f>IF($BI22=A22,VLOOKUP($AQ22,Runes!$AD:$AF,3,FALSE),A22)</f>
        <v>0</v>
      </c>
      <c r="AS22" s="9">
        <f t="shared" si="3"/>
        <v>0</v>
      </c>
      <c r="AT22" s="11" t="str">
        <f>IF($BJ22=AR22,"true",IF('DB Runes'!$C22="{}","",IF(RIGHT(LEFT('DB Runes'!$C22,14),1)="f","false","true")))</f>
        <v>true</v>
      </c>
      <c r="AU22" s="11">
        <f>IFERROR(IF(AS22=0,0,IF(AR22=$BJ22,LEFT(RIGHT('DB Runes'!$C22,LEN('DB Runes'!$C22)-28),LEN('DB Runes'!$F22)-29),IF(AT22="true",LEFT(RIGHT('DB Runes'!$C22,LEN('DB Runes'!$C22)-27),LEN('DB Runes'!$C22)-28),LEFT(RIGHT('DB Runes'!$C22,LEN('DB Runes'!$C22)-28),LEN('DB Runes'!$C22)-29)))),0)</f>
        <v>0</v>
      </c>
      <c r="AV22" s="9">
        <f>IF($BI22=E22,VLOOKUP($AQ22,Runes!$AD:$AF,3,FALSE),E22)</f>
        <v>0</v>
      </c>
      <c r="AW22" s="9">
        <f t="shared" si="4"/>
        <v>0</v>
      </c>
      <c r="AX22" s="11" t="str">
        <f>IF($BJ22=AV22,"true",IF('DB Runes'!$F22="{}","",IF(RIGHT(LEFT('DB Runes'!$F22,14),1)="f","false","true")))</f>
        <v>true</v>
      </c>
      <c r="AY22" s="11">
        <f>IFERROR(IF(AW22=0,0,IF(AV22=$BJ22,LEFT(RIGHT('DB Runes'!$F22,LEN('DB Runes'!$F22)-28),LEN('DB Runes'!$F22)-29),IF(AX22="true",LEFT(RIGHT('DB Runes'!$F22,LEN('DB Runes'!$F22)-27),LEN('DB Runes'!$F22)-28),LEFT(RIGHT('DB Runes'!$F22,LEN('DB Runes'!$F22)-28),LEN('DB Runes'!$F22)-29)))),0)</f>
        <v>0</v>
      </c>
      <c r="AZ22" s="9">
        <f>IF($BI22=I22,VLOOKUP($AQ22,Runes!$AD:$AF,3,FALSE),I22)</f>
        <v>0</v>
      </c>
      <c r="BA22" s="9">
        <f t="shared" si="1"/>
        <v>0</v>
      </c>
      <c r="BB22" s="11" t="str">
        <f>IF($BJ22=AZ22,"true",IF('DB Runes'!$I22="{}","",IF(RIGHT(LEFT('DB Runes'!$I22,14),1)="f","false","true")))</f>
        <v>true</v>
      </c>
      <c r="BC22" s="11">
        <f>IFERROR(IF(BA22=0,0,IF(AZ22=$BJ22,LEFT(RIGHT('DB Runes'!$I22,LEN('DB Runes'!$I22)-28),LEN('DB Runes'!$I22)-29),IF(BB22="true",LEFT(RIGHT('DB Runes'!$I22,LEN('DB Runes'!$I22)-27),LEN('DB Runes'!$I22)-28),LEFT(RIGHT('DB Runes'!$I22,LEN('DB Runes'!$I22)-28),LEN('DB Runes'!$I22)-29)))),0)</f>
        <v>0</v>
      </c>
      <c r="BD22" s="9">
        <f>IF($BI22=M22,VLOOKUP($AQ22,Runes!$AD:$AF,3,FALSE),M22)</f>
        <v>0</v>
      </c>
      <c r="BE22" s="9">
        <f t="shared" si="5"/>
        <v>0</v>
      </c>
      <c r="BF22" s="11" t="str">
        <f>IF($BJ22=BD22,"true",IF('DB Runes'!$L22="{}","",IF(RIGHT(LEFT('DB Runes'!$L22,14),1)="f","false","true")))</f>
        <v>true</v>
      </c>
      <c r="BG22" s="11">
        <f>IFERROR(IF(BE22=0,0,IF(BD22=$BJ22,LEFT(RIGHT('DB Runes'!$L22,LEN('DB Runes'!$L22)-28),LEN('DB Runes'!$L22)-29),IF(BF22="true",LEFT(RIGHT('DB Runes'!$L22,LEN('DB Runes'!$L22)-27),LEN('DB Runes'!$L22)-28),LEFT(RIGHT('DB Runes'!$L22,LEN('DB Runes'!$L22)-28),LEN('DB Runes'!$L22)-29)))),0)</f>
        <v>0</v>
      </c>
      <c r="BH22">
        <f>IFERROR(VLOOKUP($AQ22,Runes!$AM:$AP,4,FALSE),0)</f>
        <v>0</v>
      </c>
      <c r="BI22">
        <f>IFERROR(VLOOKUP($AQ22,Runes!$AD:$AF,2,FALSE),0)</f>
        <v>0</v>
      </c>
      <c r="BJ22">
        <f>IFERROR(VLOOKUP($AQ22,Runes!$AD:$AF,3,FALSE),0)</f>
        <v>0</v>
      </c>
    </row>
    <row r="23" spans="1:62" x14ac:dyDescent="0.25">
      <c r="A23" s="9">
        <f>'DB Runes'!$A23</f>
        <v>0</v>
      </c>
      <c r="B23" s="9">
        <f>'DB Runes'!$B23</f>
        <v>0</v>
      </c>
      <c r="C23" s="9" t="str">
        <f>IF('DB Runes'!$C23="{}","",IF(RIGHT(LEFT('DB Runes'!$C23,14),1)="f","false","true"))</f>
        <v>true</v>
      </c>
      <c r="D23" s="9" t="e">
        <f>IF(C23="","",IF(C23="true",LEFT(RIGHT('DB Runes'!$C23,LEN('DB Runes'!$C23)-27),LEN('DB Runes'!$C23)-28),LEFT(RIGHT('DB Runes'!$C23,LEN('DB Runes'!$C23)-28),LEN('DB Runes'!$C23)-29)))</f>
        <v>#VALUE!</v>
      </c>
      <c r="E23" s="9">
        <f>'DB Runes'!$D23</f>
        <v>0</v>
      </c>
      <c r="F23" s="9">
        <f>'DB Runes'!$E23</f>
        <v>0</v>
      </c>
      <c r="G23" s="9" t="str">
        <f>IF('DB Runes'!$F23="{}","",IF(RIGHT(LEFT('DB Runes'!$F23,14),1)="f","false","true"))</f>
        <v>true</v>
      </c>
      <c r="H23" s="9" t="e">
        <f>IF(G23="","",IF(G23="true",LEFT(RIGHT('DB Runes'!$F23,LEN('DB Runes'!$F23)-27),LEN('DB Runes'!$F23)-28),LEFT(RIGHT('DB Runes'!$F23,LEN('DB Runes'!$F23)-28),LEN('DB Runes'!$F23)-29)))</f>
        <v>#VALUE!</v>
      </c>
      <c r="I23" s="9">
        <f>'DB Runes'!$G23</f>
        <v>0</v>
      </c>
      <c r="J23" s="9">
        <f>'DB Runes'!$H23</f>
        <v>0</v>
      </c>
      <c r="K23" s="9" t="str">
        <f>IF('DB Runes'!$I23="{}","",IF(RIGHT(LEFT('DB Runes'!$I23,14),1)="f","false","true"))</f>
        <v>true</v>
      </c>
      <c r="L23" s="9" t="e">
        <f>IF(K23="","",IF(K23="true",LEFT(RIGHT('DB Runes'!$I23,LEN('DB Runes'!$I23)-27),LEN('DB Runes'!$I23)-28),LEFT(RIGHT('DB Runes'!$I23,LEN('DB Runes'!$I23)-28),LEN('DB Runes'!$I23)-29)))</f>
        <v>#VALUE!</v>
      </c>
      <c r="M23" s="9">
        <f>'DB Runes'!$J23</f>
        <v>0</v>
      </c>
      <c r="N23" s="9">
        <f>'DB Runes'!$K23</f>
        <v>0</v>
      </c>
      <c r="O23" s="9" t="str">
        <f>IF('DB Runes'!$L23="{}","",IF(RIGHT(LEFT('DB Runes'!$L23,14),1)="f","false","true"))</f>
        <v>true</v>
      </c>
      <c r="P23" s="9" t="e">
        <f>IF(O23="","",IF(O23="true",LEFT(RIGHT('DB Runes'!$L23,LEN('DB Runes'!$L23)-27),LEN('DB Runes'!$L23)-28),LEFT(RIGHT('DB Runes'!$L23,LEN('DB Runes'!$L23)-28),LEN('DB Runes'!$L23)-29)))</f>
        <v>#VALUE!</v>
      </c>
      <c r="R23" s="9" t="str">
        <f ca="1">IFERROR(sub_stat_v&amp;enchant_true?&amp;IF(G_v_equal_0&gt;0,G_v_brackets,"")&amp;g_e_equal_perfect,"")</f>
        <v/>
      </c>
      <c r="S23" s="9" t="str">
        <f ca="1">IFERROR(sub_stat_v&amp;enchant_true?&amp;IF(G_v_equal_0&gt;0,G_v_brackets,"")&amp;g_e_equal_perfect,"")</f>
        <v/>
      </c>
      <c r="T23" s="9" t="str">
        <f ca="1">IFERROR(sub_stat_v&amp;enchant_true?&amp;IF(G_v_equal_0&gt;0,G_v_brackets,"")&amp;g_e_equal_perfect,"")</f>
        <v/>
      </c>
      <c r="U23" s="9" t="str">
        <f ca="1">IFERROR(sub_stat_v&amp;enchant_true?&amp;IF(G_v_equal_0&gt;0,G_v_brackets,"")&amp;g_e_equal_perfect,"")</f>
        <v/>
      </c>
      <c r="V23" s="9" t="str">
        <f ca="1">IFERROR(sub_stat_v&amp;enchant_true?&amp;IF(G_v_equal_0&gt;0,G_v_brackets,"")&amp;g_e_equal_perfect,"")</f>
        <v/>
      </c>
      <c r="W23" s="9" t="str">
        <f ca="1">IFERROR(sub_stat_v&amp;enchant_true?&amp;IF(G_v_equal_0&gt;0,G_v_brackets,"")&amp;g_e_equal_perfect,"")</f>
        <v/>
      </c>
      <c r="X23" s="9" t="str">
        <f ca="1">IFERROR(sub_stat_v&amp;enchant_true?&amp;IF(G_v_equal_0&gt;0,G_v_brackets,"")&amp;g_e_equal_perfect,"")</f>
        <v/>
      </c>
      <c r="Y23" s="9" t="str">
        <f ca="1">IFERROR(sub_stat_v&amp;enchant_true?&amp;IF(G_v_equal_0&gt;0,G_v_brackets,"")&amp;g_e_equal_perfect,"")</f>
        <v/>
      </c>
      <c r="Z23" s="9" t="str">
        <f ca="1">IFERROR(sub_stat_v&amp;enchant_true?&amp;IF(G_v_equal_0&gt;0,G_v_brackets,"")&amp;g_e_equal_perfect,"")</f>
        <v/>
      </c>
      <c r="AA23" s="9" t="str">
        <f ca="1">IFERROR(sub_stat_v&amp;enchant_true?&amp;IF(G_v_equal_0&gt;0,G_v_brackets,"")&amp;g_e_equal_perfect,"")</f>
        <v/>
      </c>
      <c r="AB23" s="9" t="str">
        <f ca="1">IFERROR(sub_stat_v&amp;enchant_true?&amp;IF(G_v_equal_0&gt;0,G_v_brackets,"")&amp;g_e_equal_perfect,"")</f>
        <v/>
      </c>
      <c r="AQ23">
        <f>'DB Runes'!O23</f>
        <v>0</v>
      </c>
      <c r="AR23" s="9">
        <f>IF($BI23=A23,VLOOKUP($AQ23,Runes!$AD:$AF,3,FALSE),A23)</f>
        <v>0</v>
      </c>
      <c r="AS23" s="9">
        <f t="shared" si="3"/>
        <v>0</v>
      </c>
      <c r="AT23" s="11" t="str">
        <f>IF($BJ23=AR23,"true",IF('DB Runes'!$C23="{}","",IF(RIGHT(LEFT('DB Runes'!$C23,14),1)="f","false","true")))</f>
        <v>true</v>
      </c>
      <c r="AU23" s="11">
        <f>IFERROR(IF(AS23=0,0,IF(AR23=$BJ23,LEFT(RIGHT('DB Runes'!$C23,LEN('DB Runes'!$C23)-28),LEN('DB Runes'!$F23)-29),IF(AT23="true",LEFT(RIGHT('DB Runes'!$C23,LEN('DB Runes'!$C23)-27),LEN('DB Runes'!$C23)-28),LEFT(RIGHT('DB Runes'!$C23,LEN('DB Runes'!$C23)-28),LEN('DB Runes'!$C23)-29)))),0)</f>
        <v>0</v>
      </c>
      <c r="AV23" s="9">
        <f>IF($BI23=E23,VLOOKUP($AQ23,Runes!$AD:$AF,3,FALSE),E23)</f>
        <v>0</v>
      </c>
      <c r="AW23" s="9">
        <f t="shared" si="4"/>
        <v>0</v>
      </c>
      <c r="AX23" s="11" t="str">
        <f>IF($BJ23=AV23,"true",IF('DB Runes'!$F23="{}","",IF(RIGHT(LEFT('DB Runes'!$F23,14),1)="f","false","true")))</f>
        <v>true</v>
      </c>
      <c r="AY23" s="11">
        <f>IFERROR(IF(AW23=0,0,IF(AV23=$BJ23,LEFT(RIGHT('DB Runes'!$F23,LEN('DB Runes'!$F23)-28),LEN('DB Runes'!$F23)-29),IF(AX23="true",LEFT(RIGHT('DB Runes'!$F23,LEN('DB Runes'!$F23)-27),LEN('DB Runes'!$F23)-28),LEFT(RIGHT('DB Runes'!$F23,LEN('DB Runes'!$F23)-28),LEN('DB Runes'!$F23)-29)))),0)</f>
        <v>0</v>
      </c>
      <c r="AZ23" s="9">
        <f>IF($BI23=I23,VLOOKUP($AQ23,Runes!$AD:$AF,3,FALSE),I23)</f>
        <v>0</v>
      </c>
      <c r="BA23" s="9">
        <f t="shared" si="1"/>
        <v>0</v>
      </c>
      <c r="BB23" s="11" t="str">
        <f>IF($BJ23=AZ23,"true",IF('DB Runes'!$I23="{}","",IF(RIGHT(LEFT('DB Runes'!$I23,14),1)="f","false","true")))</f>
        <v>true</v>
      </c>
      <c r="BC23" s="11">
        <f>IFERROR(IF(BA23=0,0,IF(AZ23=$BJ23,LEFT(RIGHT('DB Runes'!$I23,LEN('DB Runes'!$I23)-28),LEN('DB Runes'!$I23)-29),IF(BB23="true",LEFT(RIGHT('DB Runes'!$I23,LEN('DB Runes'!$I23)-27),LEN('DB Runes'!$I23)-28),LEFT(RIGHT('DB Runes'!$I23,LEN('DB Runes'!$I23)-28),LEN('DB Runes'!$I23)-29)))),0)</f>
        <v>0</v>
      </c>
      <c r="BD23" s="9">
        <f>IF($BI23=M23,VLOOKUP($AQ23,Runes!$AD:$AF,3,FALSE),M23)</f>
        <v>0</v>
      </c>
      <c r="BE23" s="9">
        <f t="shared" si="5"/>
        <v>0</v>
      </c>
      <c r="BF23" s="11" t="str">
        <f>IF($BJ23=BD23,"true",IF('DB Runes'!$L23="{}","",IF(RIGHT(LEFT('DB Runes'!$L23,14),1)="f","false","true")))</f>
        <v>true</v>
      </c>
      <c r="BG23" s="11">
        <f>IFERROR(IF(BE23=0,0,IF(BD23=$BJ23,LEFT(RIGHT('DB Runes'!$L23,LEN('DB Runes'!$L23)-28),LEN('DB Runes'!$L23)-29),IF(BF23="true",LEFT(RIGHT('DB Runes'!$L23,LEN('DB Runes'!$L23)-27),LEN('DB Runes'!$L23)-28),LEFT(RIGHT('DB Runes'!$L23,LEN('DB Runes'!$L23)-28),LEN('DB Runes'!$L23)-29)))),0)</f>
        <v>0</v>
      </c>
      <c r="BH23">
        <f>IFERROR(VLOOKUP($AQ23,Runes!$AM:$AP,4,FALSE),0)</f>
        <v>0</v>
      </c>
      <c r="BI23">
        <f>IFERROR(VLOOKUP($AQ23,Runes!$AD:$AF,2,FALSE),0)</f>
        <v>0</v>
      </c>
      <c r="BJ23">
        <f>IFERROR(VLOOKUP($AQ23,Runes!$AD:$AF,3,FALSE),0)</f>
        <v>0</v>
      </c>
    </row>
    <row r="24" spans="1:62" x14ac:dyDescent="0.25">
      <c r="A24" s="9">
        <f>'DB Runes'!$A24</f>
        <v>0</v>
      </c>
      <c r="B24" s="9">
        <f>'DB Runes'!$B24</f>
        <v>0</v>
      </c>
      <c r="C24" s="9" t="str">
        <f>IF('DB Runes'!$C24="{}","",IF(RIGHT(LEFT('DB Runes'!$C24,14),1)="f","false","true"))</f>
        <v>true</v>
      </c>
      <c r="D24" s="9" t="e">
        <f>IF(C24="","",IF(C24="true",LEFT(RIGHT('DB Runes'!$C24,LEN('DB Runes'!$C24)-27),LEN('DB Runes'!$C24)-28),LEFT(RIGHT('DB Runes'!$C24,LEN('DB Runes'!$C24)-28),LEN('DB Runes'!$C24)-29)))</f>
        <v>#VALUE!</v>
      </c>
      <c r="E24" s="9">
        <f>'DB Runes'!$D24</f>
        <v>0</v>
      </c>
      <c r="F24" s="9">
        <f>'DB Runes'!$E24</f>
        <v>0</v>
      </c>
      <c r="G24" s="9" t="str">
        <f>IF('DB Runes'!$F24="{}","",IF(RIGHT(LEFT('DB Runes'!$F24,14),1)="f","false","true"))</f>
        <v>true</v>
      </c>
      <c r="H24" s="9" t="e">
        <f>IF(G24="","",IF(G24="true",LEFT(RIGHT('DB Runes'!$F24,LEN('DB Runes'!$F24)-27),LEN('DB Runes'!$F24)-28),LEFT(RIGHT('DB Runes'!$F24,LEN('DB Runes'!$F24)-28),LEN('DB Runes'!$F24)-29)))</f>
        <v>#VALUE!</v>
      </c>
      <c r="I24" s="9">
        <f>'DB Runes'!$G24</f>
        <v>0</v>
      </c>
      <c r="J24" s="9">
        <f>'DB Runes'!$H24</f>
        <v>0</v>
      </c>
      <c r="K24" s="9" t="str">
        <f>IF('DB Runes'!$I24="{}","",IF(RIGHT(LEFT('DB Runes'!$I24,14),1)="f","false","true"))</f>
        <v>true</v>
      </c>
      <c r="L24" s="9" t="e">
        <f>IF(K24="","",IF(K24="true",LEFT(RIGHT('DB Runes'!$I24,LEN('DB Runes'!$I24)-27),LEN('DB Runes'!$I24)-28),LEFT(RIGHT('DB Runes'!$I24,LEN('DB Runes'!$I24)-28),LEN('DB Runes'!$I24)-29)))</f>
        <v>#VALUE!</v>
      </c>
      <c r="M24" s="9">
        <f>'DB Runes'!$J24</f>
        <v>0</v>
      </c>
      <c r="N24" s="9">
        <f>'DB Runes'!$K24</f>
        <v>0</v>
      </c>
      <c r="O24" s="9" t="str">
        <f>IF('DB Runes'!$L24="{}","",IF(RIGHT(LEFT('DB Runes'!$L24,14),1)="f","false","true"))</f>
        <v>true</v>
      </c>
      <c r="P24" s="9" t="e">
        <f>IF(O24="","",IF(O24="true",LEFT(RIGHT('DB Runes'!$L24,LEN('DB Runes'!$L24)-27),LEN('DB Runes'!$L24)-28),LEFT(RIGHT('DB Runes'!$L24,LEN('DB Runes'!$L24)-28),LEN('DB Runes'!$L24)-29)))</f>
        <v>#VALUE!</v>
      </c>
      <c r="R24" s="9" t="str">
        <f ca="1">IFERROR(sub_stat_v&amp;enchant_true?&amp;IF(G_v_equal_0&gt;0,G_v_brackets,"")&amp;g_e_equal_perfect,"")</f>
        <v/>
      </c>
      <c r="S24" s="9" t="str">
        <f ca="1">IFERROR(sub_stat_v&amp;enchant_true?&amp;IF(G_v_equal_0&gt;0,G_v_brackets,"")&amp;g_e_equal_perfect,"")</f>
        <v/>
      </c>
      <c r="T24" s="9" t="str">
        <f ca="1">IFERROR(sub_stat_v&amp;enchant_true?&amp;IF(G_v_equal_0&gt;0,G_v_brackets,"")&amp;g_e_equal_perfect,"")</f>
        <v/>
      </c>
      <c r="U24" s="9" t="str">
        <f ca="1">IFERROR(sub_stat_v&amp;enchant_true?&amp;IF(G_v_equal_0&gt;0,G_v_brackets,"")&amp;g_e_equal_perfect,"")</f>
        <v/>
      </c>
      <c r="V24" s="9" t="str">
        <f ca="1">IFERROR(sub_stat_v&amp;enchant_true?&amp;IF(G_v_equal_0&gt;0,G_v_brackets,"")&amp;g_e_equal_perfect,"")</f>
        <v/>
      </c>
      <c r="W24" s="9" t="str">
        <f ca="1">IFERROR(sub_stat_v&amp;enchant_true?&amp;IF(G_v_equal_0&gt;0,G_v_brackets,"")&amp;g_e_equal_perfect,"")</f>
        <v/>
      </c>
      <c r="X24" s="9" t="str">
        <f ca="1">IFERROR(sub_stat_v&amp;enchant_true?&amp;IF(G_v_equal_0&gt;0,G_v_brackets,"")&amp;g_e_equal_perfect,"")</f>
        <v/>
      </c>
      <c r="Y24" s="9" t="str">
        <f ca="1">IFERROR(sub_stat_v&amp;enchant_true?&amp;IF(G_v_equal_0&gt;0,G_v_brackets,"")&amp;g_e_equal_perfect,"")</f>
        <v/>
      </c>
      <c r="Z24" s="9" t="str">
        <f ca="1">IFERROR(sub_stat_v&amp;enchant_true?&amp;IF(G_v_equal_0&gt;0,G_v_brackets,"")&amp;g_e_equal_perfect,"")</f>
        <v/>
      </c>
      <c r="AA24" s="9" t="str">
        <f ca="1">IFERROR(sub_stat_v&amp;enchant_true?&amp;IF(G_v_equal_0&gt;0,G_v_brackets,"")&amp;g_e_equal_perfect,"")</f>
        <v/>
      </c>
      <c r="AB24" s="9" t="str">
        <f ca="1">IFERROR(sub_stat_v&amp;enchant_true?&amp;IF(G_v_equal_0&gt;0,G_v_brackets,"")&amp;g_e_equal_perfect,"")</f>
        <v/>
      </c>
      <c r="AQ24">
        <f>'DB Runes'!O24</f>
        <v>0</v>
      </c>
      <c r="AR24" s="9">
        <f>IF($BI24=A24,VLOOKUP($AQ24,Runes!$AD:$AF,3,FALSE),A24)</f>
        <v>0</v>
      </c>
      <c r="AS24" s="9">
        <f t="shared" si="3"/>
        <v>0</v>
      </c>
      <c r="AT24" s="11" t="str">
        <f>IF($BJ24=AR24,"true",IF('DB Runes'!$C24="{}","",IF(RIGHT(LEFT('DB Runes'!$C24,14),1)="f","false","true")))</f>
        <v>true</v>
      </c>
      <c r="AU24" s="11">
        <f>IFERROR(IF(AS24=0,0,IF(AR24=$BJ24,LEFT(RIGHT('DB Runes'!$C24,LEN('DB Runes'!$C24)-28),LEN('DB Runes'!$F24)-29),IF(AT24="true",LEFT(RIGHT('DB Runes'!$C24,LEN('DB Runes'!$C24)-27),LEN('DB Runes'!$C24)-28),LEFT(RIGHT('DB Runes'!$C24,LEN('DB Runes'!$C24)-28),LEN('DB Runes'!$C24)-29)))),0)</f>
        <v>0</v>
      </c>
      <c r="AV24" s="9">
        <f>IF($BI24=E24,VLOOKUP($AQ24,Runes!$AD:$AF,3,FALSE),E24)</f>
        <v>0</v>
      </c>
      <c r="AW24" s="9">
        <f t="shared" si="4"/>
        <v>0</v>
      </c>
      <c r="AX24" s="11" t="str">
        <f>IF($BJ24=AV24,"true",IF('DB Runes'!$F24="{}","",IF(RIGHT(LEFT('DB Runes'!$F24,14),1)="f","false","true")))</f>
        <v>true</v>
      </c>
      <c r="AY24" s="11">
        <f>IFERROR(IF(AW24=0,0,IF(AV24=$BJ24,LEFT(RIGHT('DB Runes'!$F24,LEN('DB Runes'!$F24)-28),LEN('DB Runes'!$F24)-29),IF(AX24="true",LEFT(RIGHT('DB Runes'!$F24,LEN('DB Runes'!$F24)-27),LEN('DB Runes'!$F24)-28),LEFT(RIGHT('DB Runes'!$F24,LEN('DB Runes'!$F24)-28),LEN('DB Runes'!$F24)-29)))),0)</f>
        <v>0</v>
      </c>
      <c r="AZ24" s="9">
        <f>IF($BI24=I24,VLOOKUP($AQ24,Runes!$AD:$AF,3,FALSE),I24)</f>
        <v>0</v>
      </c>
      <c r="BA24" s="9">
        <f t="shared" si="1"/>
        <v>0</v>
      </c>
      <c r="BB24" s="11" t="str">
        <f>IF($BJ24=AZ24,"true",IF('DB Runes'!$I24="{}","",IF(RIGHT(LEFT('DB Runes'!$I24,14),1)="f","false","true")))</f>
        <v>true</v>
      </c>
      <c r="BC24" s="11">
        <f>IFERROR(IF(BA24=0,0,IF(AZ24=$BJ24,LEFT(RIGHT('DB Runes'!$I24,LEN('DB Runes'!$I24)-28),LEN('DB Runes'!$I24)-29),IF(BB24="true",LEFT(RIGHT('DB Runes'!$I24,LEN('DB Runes'!$I24)-27),LEN('DB Runes'!$I24)-28),LEFT(RIGHT('DB Runes'!$I24,LEN('DB Runes'!$I24)-28),LEN('DB Runes'!$I24)-29)))),0)</f>
        <v>0</v>
      </c>
      <c r="BD24" s="9">
        <f>IF($BI24=M24,VLOOKUP($AQ24,Runes!$AD:$AF,3,FALSE),M24)</f>
        <v>0</v>
      </c>
      <c r="BE24" s="9">
        <f t="shared" si="5"/>
        <v>0</v>
      </c>
      <c r="BF24" s="11" t="str">
        <f>IF($BJ24=BD24,"true",IF('DB Runes'!$L24="{}","",IF(RIGHT(LEFT('DB Runes'!$L24,14),1)="f","false","true")))</f>
        <v>true</v>
      </c>
      <c r="BG24" s="11">
        <f>IFERROR(IF(BE24=0,0,IF(BD24=$BJ24,LEFT(RIGHT('DB Runes'!$L24,LEN('DB Runes'!$L24)-28),LEN('DB Runes'!$L24)-29),IF(BF24="true",LEFT(RIGHT('DB Runes'!$L24,LEN('DB Runes'!$L24)-27),LEN('DB Runes'!$L24)-28),LEFT(RIGHT('DB Runes'!$L24,LEN('DB Runes'!$L24)-28),LEN('DB Runes'!$L24)-29)))),0)</f>
        <v>0</v>
      </c>
      <c r="BH24">
        <f>IFERROR(VLOOKUP($AQ24,Runes!$AM:$AP,4,FALSE),0)</f>
        <v>0</v>
      </c>
      <c r="BI24">
        <f>IFERROR(VLOOKUP($AQ24,Runes!$AD:$AF,2,FALSE),0)</f>
        <v>0</v>
      </c>
      <c r="BJ24">
        <f>IFERROR(VLOOKUP($AQ24,Runes!$AD:$AF,3,FALSE),0)</f>
        <v>0</v>
      </c>
    </row>
    <row r="25" spans="1:62" x14ac:dyDescent="0.25">
      <c r="A25" s="9">
        <f>'DB Runes'!$A25</f>
        <v>0</v>
      </c>
      <c r="B25" s="9">
        <f>'DB Runes'!$B25</f>
        <v>0</v>
      </c>
      <c r="C25" s="9" t="str">
        <f>IF('DB Runes'!$C25="{}","",IF(RIGHT(LEFT('DB Runes'!$C25,14),1)="f","false","true"))</f>
        <v>true</v>
      </c>
      <c r="D25" s="9" t="e">
        <f>IF(C25="","",IF(C25="true",LEFT(RIGHT('DB Runes'!$C25,LEN('DB Runes'!$C25)-27),LEN('DB Runes'!$C25)-28),LEFT(RIGHT('DB Runes'!$C25,LEN('DB Runes'!$C25)-28),LEN('DB Runes'!$C25)-29)))</f>
        <v>#VALUE!</v>
      </c>
      <c r="E25" s="9">
        <f>'DB Runes'!$D25</f>
        <v>0</v>
      </c>
      <c r="F25" s="9">
        <f>'DB Runes'!$E25</f>
        <v>0</v>
      </c>
      <c r="G25" s="9" t="str">
        <f>IF('DB Runes'!$F25="{}","",IF(RIGHT(LEFT('DB Runes'!$F25,14),1)="f","false","true"))</f>
        <v>true</v>
      </c>
      <c r="H25" s="9" t="e">
        <f>IF(G25="","",IF(G25="true",LEFT(RIGHT('DB Runes'!$F25,LEN('DB Runes'!$F25)-27),LEN('DB Runes'!$F25)-28),LEFT(RIGHT('DB Runes'!$F25,LEN('DB Runes'!$F25)-28),LEN('DB Runes'!$F25)-29)))</f>
        <v>#VALUE!</v>
      </c>
      <c r="I25" s="9">
        <f>'DB Runes'!$G25</f>
        <v>0</v>
      </c>
      <c r="J25" s="9">
        <f>'DB Runes'!$H25</f>
        <v>0</v>
      </c>
      <c r="K25" s="9" t="str">
        <f>IF('DB Runes'!$I25="{}","",IF(RIGHT(LEFT('DB Runes'!$I25,14),1)="f","false","true"))</f>
        <v>true</v>
      </c>
      <c r="L25" s="9" t="e">
        <f>IF(K25="","",IF(K25="true",LEFT(RIGHT('DB Runes'!$I25,LEN('DB Runes'!$I25)-27),LEN('DB Runes'!$I25)-28),LEFT(RIGHT('DB Runes'!$I25,LEN('DB Runes'!$I25)-28),LEN('DB Runes'!$I25)-29)))</f>
        <v>#VALUE!</v>
      </c>
      <c r="M25" s="9">
        <f>'DB Runes'!$J25</f>
        <v>0</v>
      </c>
      <c r="N25" s="9">
        <f>'DB Runes'!$K25</f>
        <v>0</v>
      </c>
      <c r="O25" s="9" t="str">
        <f>IF('DB Runes'!$L25="{}","",IF(RIGHT(LEFT('DB Runes'!$L25,14),1)="f","false","true"))</f>
        <v>true</v>
      </c>
      <c r="P25" s="9" t="e">
        <f>IF(O25="","",IF(O25="true",LEFT(RIGHT('DB Runes'!$L25,LEN('DB Runes'!$L25)-27),LEN('DB Runes'!$L25)-28),LEFT(RIGHT('DB Runes'!$L25,LEN('DB Runes'!$L25)-28),LEN('DB Runes'!$L25)-29)))</f>
        <v>#VALUE!</v>
      </c>
      <c r="R25" s="9" t="str">
        <f ca="1">IFERROR(sub_stat_v&amp;enchant_true?&amp;IF(G_v_equal_0&gt;0,G_v_brackets,"")&amp;g_e_equal_perfect,"")</f>
        <v/>
      </c>
      <c r="S25" s="9" t="str">
        <f ca="1">IFERROR(sub_stat_v&amp;enchant_true?&amp;IF(G_v_equal_0&gt;0,G_v_brackets,"")&amp;g_e_equal_perfect,"")</f>
        <v/>
      </c>
      <c r="T25" s="9" t="str">
        <f ca="1">IFERROR(sub_stat_v&amp;enchant_true?&amp;IF(G_v_equal_0&gt;0,G_v_brackets,"")&amp;g_e_equal_perfect,"")</f>
        <v/>
      </c>
      <c r="U25" s="9" t="str">
        <f ca="1">IFERROR(sub_stat_v&amp;enchant_true?&amp;IF(G_v_equal_0&gt;0,G_v_brackets,"")&amp;g_e_equal_perfect,"")</f>
        <v/>
      </c>
      <c r="V25" s="9" t="str">
        <f ca="1">IFERROR(sub_stat_v&amp;enchant_true?&amp;IF(G_v_equal_0&gt;0,G_v_brackets,"")&amp;g_e_equal_perfect,"")</f>
        <v/>
      </c>
      <c r="W25" s="9" t="str">
        <f ca="1">IFERROR(sub_stat_v&amp;enchant_true?&amp;IF(G_v_equal_0&gt;0,G_v_brackets,"")&amp;g_e_equal_perfect,"")</f>
        <v/>
      </c>
      <c r="X25" s="9" t="str">
        <f ca="1">IFERROR(sub_stat_v&amp;enchant_true?&amp;IF(G_v_equal_0&gt;0,G_v_brackets,"")&amp;g_e_equal_perfect,"")</f>
        <v/>
      </c>
      <c r="Y25" s="9" t="str">
        <f ca="1">IFERROR(sub_stat_v&amp;enchant_true?&amp;IF(G_v_equal_0&gt;0,G_v_brackets,"")&amp;g_e_equal_perfect,"")</f>
        <v/>
      </c>
      <c r="Z25" s="9" t="str">
        <f ca="1">IFERROR(sub_stat_v&amp;enchant_true?&amp;IF(G_v_equal_0&gt;0,G_v_brackets,"")&amp;g_e_equal_perfect,"")</f>
        <v/>
      </c>
      <c r="AA25" s="9" t="str">
        <f ca="1">IFERROR(sub_stat_v&amp;enchant_true?&amp;IF(G_v_equal_0&gt;0,G_v_brackets,"")&amp;g_e_equal_perfect,"")</f>
        <v/>
      </c>
      <c r="AB25" s="9" t="str">
        <f ca="1">IFERROR(sub_stat_v&amp;enchant_true?&amp;IF(G_v_equal_0&gt;0,G_v_brackets,"")&amp;g_e_equal_perfect,"")</f>
        <v/>
      </c>
      <c r="AQ25">
        <f>'DB Runes'!O25</f>
        <v>0</v>
      </c>
      <c r="AR25" s="9">
        <f>IF($BI25=A25,VLOOKUP($AQ25,Runes!$AD:$AF,3,FALSE),A25)</f>
        <v>0</v>
      </c>
      <c r="AS25" s="9">
        <f t="shared" si="3"/>
        <v>0</v>
      </c>
      <c r="AT25" s="11" t="str">
        <f>IF($BJ25=AR25,"true",IF('DB Runes'!$C25="{}","",IF(RIGHT(LEFT('DB Runes'!$C25,14),1)="f","false","true")))</f>
        <v>true</v>
      </c>
      <c r="AU25" s="11">
        <f>IFERROR(IF(AS25=0,0,IF(AR25=$BJ25,LEFT(RIGHT('DB Runes'!$C25,LEN('DB Runes'!$C25)-28),LEN('DB Runes'!$F25)-29),IF(AT25="true",LEFT(RIGHT('DB Runes'!$C25,LEN('DB Runes'!$C25)-27),LEN('DB Runes'!$C25)-28),LEFT(RIGHT('DB Runes'!$C25,LEN('DB Runes'!$C25)-28),LEN('DB Runes'!$C25)-29)))),0)</f>
        <v>0</v>
      </c>
      <c r="AV25" s="9">
        <f>IF($BI25=E25,VLOOKUP($AQ25,Runes!$AD:$AF,3,FALSE),E25)</f>
        <v>0</v>
      </c>
      <c r="AW25" s="9">
        <f t="shared" si="4"/>
        <v>0</v>
      </c>
      <c r="AX25" s="11" t="str">
        <f>IF($BJ25=AV25,"true",IF('DB Runes'!$F25="{}","",IF(RIGHT(LEFT('DB Runes'!$F25,14),1)="f","false","true")))</f>
        <v>true</v>
      </c>
      <c r="AY25" s="11">
        <f>IFERROR(IF(AW25=0,0,IF(AV25=$BJ25,LEFT(RIGHT('DB Runes'!$F25,LEN('DB Runes'!$F25)-28),LEN('DB Runes'!$F25)-29),IF(AX25="true",LEFT(RIGHT('DB Runes'!$F25,LEN('DB Runes'!$F25)-27),LEN('DB Runes'!$F25)-28),LEFT(RIGHT('DB Runes'!$F25,LEN('DB Runes'!$F25)-28),LEN('DB Runes'!$F25)-29)))),0)</f>
        <v>0</v>
      </c>
      <c r="AZ25" s="9">
        <f>IF($BI25=I25,VLOOKUP($AQ25,Runes!$AD:$AF,3,FALSE),I25)</f>
        <v>0</v>
      </c>
      <c r="BA25" s="9">
        <f t="shared" si="1"/>
        <v>0</v>
      </c>
      <c r="BB25" s="11" t="str">
        <f>IF($BJ25=AZ25,"true",IF('DB Runes'!$I25="{}","",IF(RIGHT(LEFT('DB Runes'!$I25,14),1)="f","false","true")))</f>
        <v>true</v>
      </c>
      <c r="BC25" s="11">
        <f>IFERROR(IF(BA25=0,0,IF(AZ25=$BJ25,LEFT(RIGHT('DB Runes'!$I25,LEN('DB Runes'!$I25)-28),LEN('DB Runes'!$I25)-29),IF(BB25="true",LEFT(RIGHT('DB Runes'!$I25,LEN('DB Runes'!$I25)-27),LEN('DB Runes'!$I25)-28),LEFT(RIGHT('DB Runes'!$I25,LEN('DB Runes'!$I25)-28),LEN('DB Runes'!$I25)-29)))),0)</f>
        <v>0</v>
      </c>
      <c r="BD25" s="9">
        <f>IF($BI25=M25,VLOOKUP($AQ25,Runes!$AD:$AF,3,FALSE),M25)</f>
        <v>0</v>
      </c>
      <c r="BE25" s="9">
        <f t="shared" si="5"/>
        <v>0</v>
      </c>
      <c r="BF25" s="11" t="str">
        <f>IF($BJ25=BD25,"true",IF('DB Runes'!$L25="{}","",IF(RIGHT(LEFT('DB Runes'!$L25,14),1)="f","false","true")))</f>
        <v>true</v>
      </c>
      <c r="BG25" s="11">
        <f>IFERROR(IF(BE25=0,0,IF(BD25=$BJ25,LEFT(RIGHT('DB Runes'!$L25,LEN('DB Runes'!$L25)-28),LEN('DB Runes'!$L25)-29),IF(BF25="true",LEFT(RIGHT('DB Runes'!$L25,LEN('DB Runes'!$L25)-27),LEN('DB Runes'!$L25)-28),LEFT(RIGHT('DB Runes'!$L25,LEN('DB Runes'!$L25)-28),LEN('DB Runes'!$L25)-29)))),0)</f>
        <v>0</v>
      </c>
      <c r="BH25">
        <f>IFERROR(VLOOKUP($AQ25,Runes!$AM:$AP,4,FALSE),0)</f>
        <v>0</v>
      </c>
      <c r="BI25">
        <f>IFERROR(VLOOKUP($AQ25,Runes!$AD:$AF,2,FALSE),0)</f>
        <v>0</v>
      </c>
      <c r="BJ25">
        <f>IFERROR(VLOOKUP($AQ25,Runes!$AD:$AF,3,FALSE),0)</f>
        <v>0</v>
      </c>
    </row>
    <row r="26" spans="1:62" x14ac:dyDescent="0.25">
      <c r="A26" s="9">
        <f>'DB Runes'!$A26</f>
        <v>0</v>
      </c>
      <c r="B26" s="9">
        <f>'DB Runes'!$B26</f>
        <v>0</v>
      </c>
      <c r="C26" s="9" t="str">
        <f>IF('DB Runes'!$C26="{}","",IF(RIGHT(LEFT('DB Runes'!$C26,14),1)="f","false","true"))</f>
        <v>true</v>
      </c>
      <c r="D26" s="9" t="e">
        <f>IF(C26="","",IF(C26="true",LEFT(RIGHT('DB Runes'!$C26,LEN('DB Runes'!$C26)-27),LEN('DB Runes'!$C26)-28),LEFT(RIGHT('DB Runes'!$C26,LEN('DB Runes'!$C26)-28),LEN('DB Runes'!$C26)-29)))</f>
        <v>#VALUE!</v>
      </c>
      <c r="E26" s="9">
        <f>'DB Runes'!$D26</f>
        <v>0</v>
      </c>
      <c r="F26" s="9">
        <f>'DB Runes'!$E26</f>
        <v>0</v>
      </c>
      <c r="G26" s="9" t="str">
        <f>IF('DB Runes'!$F26="{}","",IF(RIGHT(LEFT('DB Runes'!$F26,14),1)="f","false","true"))</f>
        <v>true</v>
      </c>
      <c r="H26" s="9" t="e">
        <f>IF(G26="","",IF(G26="true",LEFT(RIGHT('DB Runes'!$F26,LEN('DB Runes'!$F26)-27),LEN('DB Runes'!$F26)-28),LEFT(RIGHT('DB Runes'!$F26,LEN('DB Runes'!$F26)-28),LEN('DB Runes'!$F26)-29)))</f>
        <v>#VALUE!</v>
      </c>
      <c r="I26" s="9">
        <f>'DB Runes'!$G26</f>
        <v>0</v>
      </c>
      <c r="J26" s="9">
        <f>'DB Runes'!$H26</f>
        <v>0</v>
      </c>
      <c r="K26" s="9" t="str">
        <f>IF('DB Runes'!$I26="{}","",IF(RIGHT(LEFT('DB Runes'!$I26,14),1)="f","false","true"))</f>
        <v>true</v>
      </c>
      <c r="L26" s="9" t="e">
        <f>IF(K26="","",IF(K26="true",LEFT(RIGHT('DB Runes'!$I26,LEN('DB Runes'!$I26)-27),LEN('DB Runes'!$I26)-28),LEFT(RIGHT('DB Runes'!$I26,LEN('DB Runes'!$I26)-28),LEN('DB Runes'!$I26)-29)))</f>
        <v>#VALUE!</v>
      </c>
      <c r="M26" s="9">
        <f>'DB Runes'!$J26</f>
        <v>0</v>
      </c>
      <c r="N26" s="9">
        <f>'DB Runes'!$K26</f>
        <v>0</v>
      </c>
      <c r="O26" s="9" t="str">
        <f>IF('DB Runes'!$L26="{}","",IF(RIGHT(LEFT('DB Runes'!$L26,14),1)="f","false","true"))</f>
        <v>true</v>
      </c>
      <c r="P26" s="9" t="e">
        <f>IF(O26="","",IF(O26="true",LEFT(RIGHT('DB Runes'!$L26,LEN('DB Runes'!$L26)-27),LEN('DB Runes'!$L26)-28),LEFT(RIGHT('DB Runes'!$L26,LEN('DB Runes'!$L26)-28),LEN('DB Runes'!$L26)-29)))</f>
        <v>#VALUE!</v>
      </c>
      <c r="R26" s="9" t="str">
        <f ca="1">IFERROR(sub_stat_v&amp;enchant_true?&amp;IF(G_v_equal_0&gt;0,G_v_brackets,"")&amp;g_e_equal_perfect,"")</f>
        <v/>
      </c>
      <c r="S26" s="9" t="str">
        <f ca="1">IFERROR(sub_stat_v&amp;enchant_true?&amp;IF(G_v_equal_0&gt;0,G_v_brackets,"")&amp;g_e_equal_perfect,"")</f>
        <v/>
      </c>
      <c r="T26" s="9" t="str">
        <f ca="1">IFERROR(sub_stat_v&amp;enchant_true?&amp;IF(G_v_equal_0&gt;0,G_v_brackets,"")&amp;g_e_equal_perfect,"")</f>
        <v/>
      </c>
      <c r="U26" s="9" t="str">
        <f ca="1">IFERROR(sub_stat_v&amp;enchant_true?&amp;IF(G_v_equal_0&gt;0,G_v_brackets,"")&amp;g_e_equal_perfect,"")</f>
        <v/>
      </c>
      <c r="V26" s="9" t="str">
        <f ca="1">IFERROR(sub_stat_v&amp;enchant_true?&amp;IF(G_v_equal_0&gt;0,G_v_brackets,"")&amp;g_e_equal_perfect,"")</f>
        <v/>
      </c>
      <c r="W26" s="9" t="str">
        <f ca="1">IFERROR(sub_stat_v&amp;enchant_true?&amp;IF(G_v_equal_0&gt;0,G_v_brackets,"")&amp;g_e_equal_perfect,"")</f>
        <v/>
      </c>
      <c r="X26" s="9" t="str">
        <f ca="1">IFERROR(sub_stat_v&amp;enchant_true?&amp;IF(G_v_equal_0&gt;0,G_v_brackets,"")&amp;g_e_equal_perfect,"")</f>
        <v/>
      </c>
      <c r="Y26" s="9" t="str">
        <f ca="1">IFERROR(sub_stat_v&amp;enchant_true?&amp;IF(G_v_equal_0&gt;0,G_v_brackets,"")&amp;g_e_equal_perfect,"")</f>
        <v/>
      </c>
      <c r="Z26" s="9" t="str">
        <f ca="1">IFERROR(sub_stat_v&amp;enchant_true?&amp;IF(G_v_equal_0&gt;0,G_v_brackets,"")&amp;g_e_equal_perfect,"")</f>
        <v/>
      </c>
      <c r="AA26" s="9" t="str">
        <f ca="1">IFERROR(sub_stat_v&amp;enchant_true?&amp;IF(G_v_equal_0&gt;0,G_v_brackets,"")&amp;g_e_equal_perfect,"")</f>
        <v/>
      </c>
      <c r="AB26" s="9" t="str">
        <f ca="1">IFERROR(sub_stat_v&amp;enchant_true?&amp;IF(G_v_equal_0&gt;0,G_v_brackets,"")&amp;g_e_equal_perfect,"")</f>
        <v/>
      </c>
      <c r="AQ26">
        <f>'DB Runes'!O26</f>
        <v>0</v>
      </c>
      <c r="AR26" s="9">
        <f>IF($BI26=A26,VLOOKUP($AQ26,Runes!$AD:$AF,3,FALSE),A26)</f>
        <v>0</v>
      </c>
      <c r="AS26" s="9">
        <f t="shared" si="3"/>
        <v>0</v>
      </c>
      <c r="AT26" s="11" t="str">
        <f>IF($BJ26=AR26,"true",IF('DB Runes'!$C26="{}","",IF(RIGHT(LEFT('DB Runes'!$C26,14),1)="f","false","true")))</f>
        <v>true</v>
      </c>
      <c r="AU26" s="11">
        <f>IFERROR(IF(AS26=0,0,IF(AR26=$BJ26,LEFT(RIGHT('DB Runes'!$C26,LEN('DB Runes'!$C26)-28),LEN('DB Runes'!$F26)-29),IF(AT26="true",LEFT(RIGHT('DB Runes'!$C26,LEN('DB Runes'!$C26)-27),LEN('DB Runes'!$C26)-28),LEFT(RIGHT('DB Runes'!$C26,LEN('DB Runes'!$C26)-28),LEN('DB Runes'!$C26)-29)))),0)</f>
        <v>0</v>
      </c>
      <c r="AV26" s="9">
        <f>IF($BI26=E26,VLOOKUP($AQ26,Runes!$AD:$AF,3,FALSE),E26)</f>
        <v>0</v>
      </c>
      <c r="AW26" s="9">
        <f t="shared" si="4"/>
        <v>0</v>
      </c>
      <c r="AX26" s="11" t="str">
        <f>IF($BJ26=AV26,"true",IF('DB Runes'!$F26="{}","",IF(RIGHT(LEFT('DB Runes'!$F26,14),1)="f","false","true")))</f>
        <v>true</v>
      </c>
      <c r="AY26" s="11">
        <f>IFERROR(IF(AW26=0,0,IF(AV26=$BJ26,LEFT(RIGHT('DB Runes'!$F26,LEN('DB Runes'!$F26)-28),LEN('DB Runes'!$F26)-29),IF(AX26="true",LEFT(RIGHT('DB Runes'!$F26,LEN('DB Runes'!$F26)-27),LEN('DB Runes'!$F26)-28),LEFT(RIGHT('DB Runes'!$F26,LEN('DB Runes'!$F26)-28),LEN('DB Runes'!$F26)-29)))),0)</f>
        <v>0</v>
      </c>
      <c r="AZ26" s="9">
        <f>IF($BI26=I26,VLOOKUP($AQ26,Runes!$AD:$AF,3,FALSE),I26)</f>
        <v>0</v>
      </c>
      <c r="BA26" s="9">
        <f t="shared" si="1"/>
        <v>0</v>
      </c>
      <c r="BB26" s="11" t="str">
        <f>IF($BJ26=AZ26,"true",IF('DB Runes'!$I26="{}","",IF(RIGHT(LEFT('DB Runes'!$I26,14),1)="f","false","true")))</f>
        <v>true</v>
      </c>
      <c r="BC26" s="11">
        <f>IFERROR(IF(BA26=0,0,IF(AZ26=$BJ26,LEFT(RIGHT('DB Runes'!$I26,LEN('DB Runes'!$I26)-28),LEN('DB Runes'!$I26)-29),IF(BB26="true",LEFT(RIGHT('DB Runes'!$I26,LEN('DB Runes'!$I26)-27),LEN('DB Runes'!$I26)-28),LEFT(RIGHT('DB Runes'!$I26,LEN('DB Runes'!$I26)-28),LEN('DB Runes'!$I26)-29)))),0)</f>
        <v>0</v>
      </c>
      <c r="BD26" s="9">
        <f>IF($BI26=M26,VLOOKUP($AQ26,Runes!$AD:$AF,3,FALSE),M26)</f>
        <v>0</v>
      </c>
      <c r="BE26" s="9">
        <f t="shared" si="5"/>
        <v>0</v>
      </c>
      <c r="BF26" s="11" t="str">
        <f>IF($BJ26=BD26,"true",IF('DB Runes'!$L26="{}","",IF(RIGHT(LEFT('DB Runes'!$L26,14),1)="f","false","true")))</f>
        <v>true</v>
      </c>
      <c r="BG26" s="11">
        <f>IFERROR(IF(BE26=0,0,IF(BD26=$BJ26,LEFT(RIGHT('DB Runes'!$L26,LEN('DB Runes'!$L26)-28),LEN('DB Runes'!$L26)-29),IF(BF26="true",LEFT(RIGHT('DB Runes'!$L26,LEN('DB Runes'!$L26)-27),LEN('DB Runes'!$L26)-28),LEFT(RIGHT('DB Runes'!$L26,LEN('DB Runes'!$L26)-28),LEN('DB Runes'!$L26)-29)))),0)</f>
        <v>0</v>
      </c>
      <c r="BH26">
        <f>IFERROR(VLOOKUP($AQ26,Runes!$AM:$AP,4,FALSE),0)</f>
        <v>0</v>
      </c>
      <c r="BI26">
        <f>IFERROR(VLOOKUP($AQ26,Runes!$AD:$AF,2,FALSE),0)</f>
        <v>0</v>
      </c>
      <c r="BJ26">
        <f>IFERROR(VLOOKUP($AQ26,Runes!$AD:$AF,3,FALSE),0)</f>
        <v>0</v>
      </c>
    </row>
    <row r="27" spans="1:62" x14ac:dyDescent="0.25">
      <c r="A27" s="9">
        <f>'DB Runes'!$A27</f>
        <v>0</v>
      </c>
      <c r="B27" s="9">
        <f>'DB Runes'!$B27</f>
        <v>0</v>
      </c>
      <c r="C27" s="9" t="str">
        <f>IF('DB Runes'!$C27="{}","",IF(RIGHT(LEFT('DB Runes'!$C27,14),1)="f","false","true"))</f>
        <v>true</v>
      </c>
      <c r="D27" s="9" t="e">
        <f>IF(C27="","",IF(C27="true",LEFT(RIGHT('DB Runes'!$C27,LEN('DB Runes'!$C27)-27),LEN('DB Runes'!$C27)-28),LEFT(RIGHT('DB Runes'!$C27,LEN('DB Runes'!$C27)-28),LEN('DB Runes'!$C27)-29)))</f>
        <v>#VALUE!</v>
      </c>
      <c r="E27" s="9">
        <f>'DB Runes'!$D27</f>
        <v>0</v>
      </c>
      <c r="F27" s="9">
        <f>'DB Runes'!$E27</f>
        <v>0</v>
      </c>
      <c r="G27" s="9" t="str">
        <f>IF('DB Runes'!$F27="{}","",IF(RIGHT(LEFT('DB Runes'!$F27,14),1)="f","false","true"))</f>
        <v>true</v>
      </c>
      <c r="H27" s="9" t="e">
        <f>IF(G27="","",IF(G27="true",LEFT(RIGHT('DB Runes'!$F27,LEN('DB Runes'!$F27)-27),LEN('DB Runes'!$F27)-28),LEFT(RIGHT('DB Runes'!$F27,LEN('DB Runes'!$F27)-28),LEN('DB Runes'!$F27)-29)))</f>
        <v>#VALUE!</v>
      </c>
      <c r="I27" s="9">
        <f>'DB Runes'!$G27</f>
        <v>0</v>
      </c>
      <c r="J27" s="9">
        <f>'DB Runes'!$H27</f>
        <v>0</v>
      </c>
      <c r="K27" s="9" t="str">
        <f>IF('DB Runes'!$I27="{}","",IF(RIGHT(LEFT('DB Runes'!$I27,14),1)="f","false","true"))</f>
        <v>true</v>
      </c>
      <c r="L27" s="9" t="e">
        <f>IF(K27="","",IF(K27="true",LEFT(RIGHT('DB Runes'!$I27,LEN('DB Runes'!$I27)-27),LEN('DB Runes'!$I27)-28),LEFT(RIGHT('DB Runes'!$I27,LEN('DB Runes'!$I27)-28),LEN('DB Runes'!$I27)-29)))</f>
        <v>#VALUE!</v>
      </c>
      <c r="M27" s="9">
        <f>'DB Runes'!$J27</f>
        <v>0</v>
      </c>
      <c r="N27" s="9">
        <f>'DB Runes'!$K27</f>
        <v>0</v>
      </c>
      <c r="O27" s="9" t="str">
        <f>IF('DB Runes'!$L27="{}","",IF(RIGHT(LEFT('DB Runes'!$L27,14),1)="f","false","true"))</f>
        <v>true</v>
      </c>
      <c r="P27" s="9" t="e">
        <f>IF(O27="","",IF(O27="true",LEFT(RIGHT('DB Runes'!$L27,LEN('DB Runes'!$L27)-27),LEN('DB Runes'!$L27)-28),LEFT(RIGHT('DB Runes'!$L27,LEN('DB Runes'!$L27)-28),LEN('DB Runes'!$L27)-29)))</f>
        <v>#VALUE!</v>
      </c>
      <c r="R27" s="9" t="str">
        <f ca="1">IFERROR(sub_stat_v&amp;enchant_true?&amp;IF(G_v_equal_0&gt;0,G_v_brackets,"")&amp;g_e_equal_perfect,"")</f>
        <v/>
      </c>
      <c r="S27" s="9" t="str">
        <f ca="1">IFERROR(sub_stat_v&amp;enchant_true?&amp;IF(G_v_equal_0&gt;0,G_v_brackets,"")&amp;g_e_equal_perfect,"")</f>
        <v/>
      </c>
      <c r="T27" s="9" t="str">
        <f ca="1">IFERROR(sub_stat_v&amp;enchant_true?&amp;IF(G_v_equal_0&gt;0,G_v_brackets,"")&amp;g_e_equal_perfect,"")</f>
        <v/>
      </c>
      <c r="U27" s="9" t="str">
        <f ca="1">IFERROR(sub_stat_v&amp;enchant_true?&amp;IF(G_v_equal_0&gt;0,G_v_brackets,"")&amp;g_e_equal_perfect,"")</f>
        <v/>
      </c>
      <c r="V27" s="9" t="str">
        <f ca="1">IFERROR(sub_stat_v&amp;enchant_true?&amp;IF(G_v_equal_0&gt;0,G_v_brackets,"")&amp;g_e_equal_perfect,"")</f>
        <v/>
      </c>
      <c r="W27" s="9" t="str">
        <f ca="1">IFERROR(sub_stat_v&amp;enchant_true?&amp;IF(G_v_equal_0&gt;0,G_v_brackets,"")&amp;g_e_equal_perfect,"")</f>
        <v/>
      </c>
      <c r="X27" s="9" t="str">
        <f ca="1">IFERROR(sub_stat_v&amp;enchant_true?&amp;IF(G_v_equal_0&gt;0,G_v_brackets,"")&amp;g_e_equal_perfect,"")</f>
        <v/>
      </c>
      <c r="Y27" s="9" t="str">
        <f ca="1">IFERROR(sub_stat_v&amp;enchant_true?&amp;IF(G_v_equal_0&gt;0,G_v_brackets,"")&amp;g_e_equal_perfect,"")</f>
        <v/>
      </c>
      <c r="Z27" s="9" t="str">
        <f ca="1">IFERROR(sub_stat_v&amp;enchant_true?&amp;IF(G_v_equal_0&gt;0,G_v_brackets,"")&amp;g_e_equal_perfect,"")</f>
        <v/>
      </c>
      <c r="AA27" s="9" t="str">
        <f ca="1">IFERROR(sub_stat_v&amp;enchant_true?&amp;IF(G_v_equal_0&gt;0,G_v_brackets,"")&amp;g_e_equal_perfect,"")</f>
        <v/>
      </c>
      <c r="AB27" s="9" t="str">
        <f ca="1">IFERROR(sub_stat_v&amp;enchant_true?&amp;IF(G_v_equal_0&gt;0,G_v_brackets,"")&amp;g_e_equal_perfect,"")</f>
        <v/>
      </c>
      <c r="AQ27">
        <f>'DB Runes'!O27</f>
        <v>0</v>
      </c>
      <c r="AR27" s="9">
        <f>IF($BI27=A27,VLOOKUP($AQ27,Runes!$AD:$AF,3,FALSE),A27)</f>
        <v>0</v>
      </c>
      <c r="AS27" s="9">
        <f t="shared" si="3"/>
        <v>0</v>
      </c>
      <c r="AT27" s="11" t="str">
        <f>IF($BJ27=AR27,"true",IF('DB Runes'!$C27="{}","",IF(RIGHT(LEFT('DB Runes'!$C27,14),1)="f","false","true")))</f>
        <v>true</v>
      </c>
      <c r="AU27" s="11">
        <f>IFERROR(IF(AS27=0,0,IF(AR27=$BJ27,LEFT(RIGHT('DB Runes'!$C27,LEN('DB Runes'!$C27)-28),LEN('DB Runes'!$F27)-29),IF(AT27="true",LEFT(RIGHT('DB Runes'!$C27,LEN('DB Runes'!$C27)-27),LEN('DB Runes'!$C27)-28),LEFT(RIGHT('DB Runes'!$C27,LEN('DB Runes'!$C27)-28),LEN('DB Runes'!$C27)-29)))),0)</f>
        <v>0</v>
      </c>
      <c r="AV27" s="9">
        <f>IF($BI27=E27,VLOOKUP($AQ27,Runes!$AD:$AF,3,FALSE),E27)</f>
        <v>0</v>
      </c>
      <c r="AW27" s="9">
        <f t="shared" si="4"/>
        <v>0</v>
      </c>
      <c r="AX27" s="11" t="str">
        <f>IF($BJ27=AV27,"true",IF('DB Runes'!$F27="{}","",IF(RIGHT(LEFT('DB Runes'!$F27,14),1)="f","false","true")))</f>
        <v>true</v>
      </c>
      <c r="AY27" s="11">
        <f>IFERROR(IF(AW27=0,0,IF(AV27=$BJ27,LEFT(RIGHT('DB Runes'!$F27,LEN('DB Runes'!$F27)-28),LEN('DB Runes'!$F27)-29),IF(AX27="true",LEFT(RIGHT('DB Runes'!$F27,LEN('DB Runes'!$F27)-27),LEN('DB Runes'!$F27)-28),LEFT(RIGHT('DB Runes'!$F27,LEN('DB Runes'!$F27)-28),LEN('DB Runes'!$F27)-29)))),0)</f>
        <v>0</v>
      </c>
      <c r="AZ27" s="9">
        <f>IF($BI27=I27,VLOOKUP($AQ27,Runes!$AD:$AF,3,FALSE),I27)</f>
        <v>0</v>
      </c>
      <c r="BA27" s="9">
        <f t="shared" si="1"/>
        <v>0</v>
      </c>
      <c r="BB27" s="11" t="str">
        <f>IF($BJ27=AZ27,"true",IF('DB Runes'!$I27="{}","",IF(RIGHT(LEFT('DB Runes'!$I27,14),1)="f","false","true")))</f>
        <v>true</v>
      </c>
      <c r="BC27" s="11">
        <f>IFERROR(IF(BA27=0,0,IF(AZ27=$BJ27,LEFT(RIGHT('DB Runes'!$I27,LEN('DB Runes'!$I27)-28),LEN('DB Runes'!$I27)-29),IF(BB27="true",LEFT(RIGHT('DB Runes'!$I27,LEN('DB Runes'!$I27)-27),LEN('DB Runes'!$I27)-28),LEFT(RIGHT('DB Runes'!$I27,LEN('DB Runes'!$I27)-28),LEN('DB Runes'!$I27)-29)))),0)</f>
        <v>0</v>
      </c>
      <c r="BD27" s="9">
        <f>IF($BI27=M27,VLOOKUP($AQ27,Runes!$AD:$AF,3,FALSE),M27)</f>
        <v>0</v>
      </c>
      <c r="BE27" s="9">
        <f t="shared" si="5"/>
        <v>0</v>
      </c>
      <c r="BF27" s="11" t="str">
        <f>IF($BJ27=BD27,"true",IF('DB Runes'!$L27="{}","",IF(RIGHT(LEFT('DB Runes'!$L27,14),1)="f","false","true")))</f>
        <v>true</v>
      </c>
      <c r="BG27" s="11">
        <f>IFERROR(IF(BE27=0,0,IF(BD27=$BJ27,LEFT(RIGHT('DB Runes'!$L27,LEN('DB Runes'!$L27)-28),LEN('DB Runes'!$L27)-29),IF(BF27="true",LEFT(RIGHT('DB Runes'!$L27,LEN('DB Runes'!$L27)-27),LEN('DB Runes'!$L27)-28),LEFT(RIGHT('DB Runes'!$L27,LEN('DB Runes'!$L27)-28),LEN('DB Runes'!$L27)-29)))),0)</f>
        <v>0</v>
      </c>
      <c r="BH27">
        <f>IFERROR(VLOOKUP($AQ27,Runes!$AM:$AP,4,FALSE),0)</f>
        <v>0</v>
      </c>
      <c r="BI27">
        <f>IFERROR(VLOOKUP($AQ27,Runes!$AD:$AF,2,FALSE),0)</f>
        <v>0</v>
      </c>
      <c r="BJ27">
        <f>IFERROR(VLOOKUP($AQ27,Runes!$AD:$AF,3,FALSE),0)</f>
        <v>0</v>
      </c>
    </row>
    <row r="28" spans="1:62" x14ac:dyDescent="0.25">
      <c r="A28" s="9">
        <f>'DB Runes'!$A28</f>
        <v>0</v>
      </c>
      <c r="B28" s="9">
        <f>'DB Runes'!$B28</f>
        <v>0</v>
      </c>
      <c r="C28" s="9" t="str">
        <f>IF('DB Runes'!$C28="{}","",IF(RIGHT(LEFT('DB Runes'!$C28,14),1)="f","false","true"))</f>
        <v>true</v>
      </c>
      <c r="D28" s="9" t="e">
        <f>IF(C28="","",IF(C28="true",LEFT(RIGHT('DB Runes'!$C28,LEN('DB Runes'!$C28)-27),LEN('DB Runes'!$C28)-28),LEFT(RIGHT('DB Runes'!$C28,LEN('DB Runes'!$C28)-28),LEN('DB Runes'!$C28)-29)))</f>
        <v>#VALUE!</v>
      </c>
      <c r="E28" s="9">
        <f>'DB Runes'!$D28</f>
        <v>0</v>
      </c>
      <c r="F28" s="9">
        <f>'DB Runes'!$E28</f>
        <v>0</v>
      </c>
      <c r="G28" s="9" t="str">
        <f>IF('DB Runes'!$F28="{}","",IF(RIGHT(LEFT('DB Runes'!$F28,14),1)="f","false","true"))</f>
        <v>true</v>
      </c>
      <c r="H28" s="9" t="e">
        <f>IF(G28="","",IF(G28="true",LEFT(RIGHT('DB Runes'!$F28,LEN('DB Runes'!$F28)-27),LEN('DB Runes'!$F28)-28),LEFT(RIGHT('DB Runes'!$F28,LEN('DB Runes'!$F28)-28),LEN('DB Runes'!$F28)-29)))</f>
        <v>#VALUE!</v>
      </c>
      <c r="I28" s="9">
        <f>'DB Runes'!$G28</f>
        <v>0</v>
      </c>
      <c r="J28" s="9">
        <f>'DB Runes'!$H28</f>
        <v>0</v>
      </c>
      <c r="K28" s="9" t="str">
        <f>IF('DB Runes'!$I28="{}","",IF(RIGHT(LEFT('DB Runes'!$I28,14),1)="f","false","true"))</f>
        <v>true</v>
      </c>
      <c r="L28" s="9" t="e">
        <f>IF(K28="","",IF(K28="true",LEFT(RIGHT('DB Runes'!$I28,LEN('DB Runes'!$I28)-27),LEN('DB Runes'!$I28)-28),LEFT(RIGHT('DB Runes'!$I28,LEN('DB Runes'!$I28)-28),LEN('DB Runes'!$I28)-29)))</f>
        <v>#VALUE!</v>
      </c>
      <c r="M28" s="9">
        <f>'DB Runes'!$J28</f>
        <v>0</v>
      </c>
      <c r="N28" s="9">
        <f>'DB Runes'!$K28</f>
        <v>0</v>
      </c>
      <c r="O28" s="9" t="str">
        <f>IF('DB Runes'!$L28="{}","",IF(RIGHT(LEFT('DB Runes'!$L28,14),1)="f","false","true"))</f>
        <v>true</v>
      </c>
      <c r="P28" s="9" t="e">
        <f>IF(O28="","",IF(O28="true",LEFT(RIGHT('DB Runes'!$L28,LEN('DB Runes'!$L28)-27),LEN('DB Runes'!$L28)-28),LEFT(RIGHT('DB Runes'!$L28,LEN('DB Runes'!$L28)-28),LEN('DB Runes'!$L28)-29)))</f>
        <v>#VALUE!</v>
      </c>
      <c r="R28" s="9" t="str">
        <f ca="1">IFERROR(sub_stat_v&amp;enchant_true?&amp;IF(G_v_equal_0&gt;0,G_v_brackets,"")&amp;g_e_equal_perfect,"")</f>
        <v/>
      </c>
      <c r="S28" s="9" t="str">
        <f ca="1">IFERROR(sub_stat_v&amp;enchant_true?&amp;IF(G_v_equal_0&gt;0,G_v_brackets,"")&amp;g_e_equal_perfect,"")</f>
        <v/>
      </c>
      <c r="T28" s="9" t="str">
        <f ca="1">IFERROR(sub_stat_v&amp;enchant_true?&amp;IF(G_v_equal_0&gt;0,G_v_brackets,"")&amp;g_e_equal_perfect,"")</f>
        <v/>
      </c>
      <c r="U28" s="9" t="str">
        <f ca="1">IFERROR(sub_stat_v&amp;enchant_true?&amp;IF(G_v_equal_0&gt;0,G_v_brackets,"")&amp;g_e_equal_perfect,"")</f>
        <v/>
      </c>
      <c r="V28" s="9" t="str">
        <f ca="1">IFERROR(sub_stat_v&amp;enchant_true?&amp;IF(G_v_equal_0&gt;0,G_v_brackets,"")&amp;g_e_equal_perfect,"")</f>
        <v/>
      </c>
      <c r="W28" s="9" t="str">
        <f ca="1">IFERROR(sub_stat_v&amp;enchant_true?&amp;IF(G_v_equal_0&gt;0,G_v_brackets,"")&amp;g_e_equal_perfect,"")</f>
        <v/>
      </c>
      <c r="X28" s="9" t="str">
        <f ca="1">IFERROR(sub_stat_v&amp;enchant_true?&amp;IF(G_v_equal_0&gt;0,G_v_brackets,"")&amp;g_e_equal_perfect,"")</f>
        <v/>
      </c>
      <c r="Y28" s="9" t="str">
        <f ca="1">IFERROR(sub_stat_v&amp;enchant_true?&amp;IF(G_v_equal_0&gt;0,G_v_brackets,"")&amp;g_e_equal_perfect,"")</f>
        <v/>
      </c>
      <c r="Z28" s="9" t="str">
        <f ca="1">IFERROR(sub_stat_v&amp;enchant_true?&amp;IF(G_v_equal_0&gt;0,G_v_brackets,"")&amp;g_e_equal_perfect,"")</f>
        <v/>
      </c>
      <c r="AA28" s="9" t="str">
        <f ca="1">IFERROR(sub_stat_v&amp;enchant_true?&amp;IF(G_v_equal_0&gt;0,G_v_brackets,"")&amp;g_e_equal_perfect,"")</f>
        <v/>
      </c>
      <c r="AB28" s="9" t="str">
        <f ca="1">IFERROR(sub_stat_v&amp;enchant_true?&amp;IF(G_v_equal_0&gt;0,G_v_brackets,"")&amp;g_e_equal_perfect,"")</f>
        <v/>
      </c>
      <c r="AQ28">
        <f>'DB Runes'!O28</f>
        <v>0</v>
      </c>
      <c r="AR28" s="9">
        <f>IF($BI28=A28,VLOOKUP($AQ28,Runes!$AD:$AF,3,FALSE),A28)</f>
        <v>0</v>
      </c>
      <c r="AS28" s="9">
        <f t="shared" si="3"/>
        <v>0</v>
      </c>
      <c r="AT28" s="11" t="str">
        <f>IF($BJ28=AR28,"true",IF('DB Runes'!$C28="{}","",IF(RIGHT(LEFT('DB Runes'!$C28,14),1)="f","false","true")))</f>
        <v>true</v>
      </c>
      <c r="AU28" s="11">
        <f>IFERROR(IF(AS28=0,0,IF(AR28=$BJ28,LEFT(RIGHT('DB Runes'!$C28,LEN('DB Runes'!$C28)-28),LEN('DB Runes'!$F28)-29),IF(AT28="true",LEFT(RIGHT('DB Runes'!$C28,LEN('DB Runes'!$C28)-27),LEN('DB Runes'!$C28)-28),LEFT(RIGHT('DB Runes'!$C28,LEN('DB Runes'!$C28)-28),LEN('DB Runes'!$C28)-29)))),0)</f>
        <v>0</v>
      </c>
      <c r="AV28" s="9">
        <f>IF($BI28=E28,VLOOKUP($AQ28,Runes!$AD:$AF,3,FALSE),E28)</f>
        <v>0</v>
      </c>
      <c r="AW28" s="9">
        <f t="shared" si="4"/>
        <v>0</v>
      </c>
      <c r="AX28" s="11" t="str">
        <f>IF($BJ28=AV28,"true",IF('DB Runes'!$F28="{}","",IF(RIGHT(LEFT('DB Runes'!$F28,14),1)="f","false","true")))</f>
        <v>true</v>
      </c>
      <c r="AY28" s="11">
        <f>IFERROR(IF(AW28=0,0,IF(AV28=$BJ28,LEFT(RIGHT('DB Runes'!$F28,LEN('DB Runes'!$F28)-28),LEN('DB Runes'!$F28)-29),IF(AX28="true",LEFT(RIGHT('DB Runes'!$F28,LEN('DB Runes'!$F28)-27),LEN('DB Runes'!$F28)-28),LEFT(RIGHT('DB Runes'!$F28,LEN('DB Runes'!$F28)-28),LEN('DB Runes'!$F28)-29)))),0)</f>
        <v>0</v>
      </c>
      <c r="AZ28" s="9">
        <f>IF($BI28=I28,VLOOKUP($AQ28,Runes!$AD:$AF,3,FALSE),I28)</f>
        <v>0</v>
      </c>
      <c r="BA28" s="9">
        <f t="shared" si="1"/>
        <v>0</v>
      </c>
      <c r="BB28" s="11" t="str">
        <f>IF($BJ28=AZ28,"true",IF('DB Runes'!$I28="{}","",IF(RIGHT(LEFT('DB Runes'!$I28,14),1)="f","false","true")))</f>
        <v>true</v>
      </c>
      <c r="BC28" s="11">
        <f>IFERROR(IF(BA28=0,0,IF(AZ28=$BJ28,LEFT(RIGHT('DB Runes'!$I28,LEN('DB Runes'!$I28)-28),LEN('DB Runes'!$I28)-29),IF(BB28="true",LEFT(RIGHT('DB Runes'!$I28,LEN('DB Runes'!$I28)-27),LEN('DB Runes'!$I28)-28),LEFT(RIGHT('DB Runes'!$I28,LEN('DB Runes'!$I28)-28),LEN('DB Runes'!$I28)-29)))),0)</f>
        <v>0</v>
      </c>
      <c r="BD28" s="9">
        <f>IF($BI28=M28,VLOOKUP($AQ28,Runes!$AD:$AF,3,FALSE),M28)</f>
        <v>0</v>
      </c>
      <c r="BE28" s="9">
        <f t="shared" si="5"/>
        <v>0</v>
      </c>
      <c r="BF28" s="11" t="str">
        <f>IF($BJ28=BD28,"true",IF('DB Runes'!$L28="{}","",IF(RIGHT(LEFT('DB Runes'!$L28,14),1)="f","false","true")))</f>
        <v>true</v>
      </c>
      <c r="BG28" s="11">
        <f>IFERROR(IF(BE28=0,0,IF(BD28=$BJ28,LEFT(RIGHT('DB Runes'!$L28,LEN('DB Runes'!$L28)-28),LEN('DB Runes'!$L28)-29),IF(BF28="true",LEFT(RIGHT('DB Runes'!$L28,LEN('DB Runes'!$L28)-27),LEN('DB Runes'!$L28)-28),LEFT(RIGHT('DB Runes'!$L28,LEN('DB Runes'!$L28)-28),LEN('DB Runes'!$L28)-29)))),0)</f>
        <v>0</v>
      </c>
      <c r="BH28">
        <f>IFERROR(VLOOKUP($AQ28,Runes!$AM:$AP,4,FALSE),0)</f>
        <v>0</v>
      </c>
      <c r="BI28">
        <f>IFERROR(VLOOKUP($AQ28,Runes!$AD:$AF,2,FALSE),0)</f>
        <v>0</v>
      </c>
      <c r="BJ28">
        <f>IFERROR(VLOOKUP($AQ28,Runes!$AD:$AF,3,FALSE),0)</f>
        <v>0</v>
      </c>
    </row>
    <row r="29" spans="1:62" x14ac:dyDescent="0.25">
      <c r="A29" s="9">
        <f>'DB Runes'!$A29</f>
        <v>0</v>
      </c>
      <c r="B29" s="9">
        <f>'DB Runes'!$B29</f>
        <v>0</v>
      </c>
      <c r="C29" s="9" t="str">
        <f>IF('DB Runes'!$C29="{}","",IF(RIGHT(LEFT('DB Runes'!$C29,14),1)="f","false","true"))</f>
        <v>true</v>
      </c>
      <c r="D29" s="9" t="e">
        <f>IF(C29="","",IF(C29="true",LEFT(RIGHT('DB Runes'!$C29,LEN('DB Runes'!$C29)-27),LEN('DB Runes'!$C29)-28),LEFT(RIGHT('DB Runes'!$C29,LEN('DB Runes'!$C29)-28),LEN('DB Runes'!$C29)-29)))</f>
        <v>#VALUE!</v>
      </c>
      <c r="E29" s="9">
        <f>'DB Runes'!$D29</f>
        <v>0</v>
      </c>
      <c r="F29" s="9">
        <f>'DB Runes'!$E29</f>
        <v>0</v>
      </c>
      <c r="G29" s="9" t="str">
        <f>IF('DB Runes'!$F29="{}","",IF(RIGHT(LEFT('DB Runes'!$F29,14),1)="f","false","true"))</f>
        <v>true</v>
      </c>
      <c r="H29" s="9" t="e">
        <f>IF(G29="","",IF(G29="true",LEFT(RIGHT('DB Runes'!$F29,LEN('DB Runes'!$F29)-27),LEN('DB Runes'!$F29)-28),LEFT(RIGHT('DB Runes'!$F29,LEN('DB Runes'!$F29)-28),LEN('DB Runes'!$F29)-29)))</f>
        <v>#VALUE!</v>
      </c>
      <c r="I29" s="9">
        <f>'DB Runes'!$G29</f>
        <v>0</v>
      </c>
      <c r="J29" s="9">
        <f>'DB Runes'!$H29</f>
        <v>0</v>
      </c>
      <c r="K29" s="9" t="str">
        <f>IF('DB Runes'!$I29="{}","",IF(RIGHT(LEFT('DB Runes'!$I29,14),1)="f","false","true"))</f>
        <v>true</v>
      </c>
      <c r="L29" s="9" t="e">
        <f>IF(K29="","",IF(K29="true",LEFT(RIGHT('DB Runes'!$I29,LEN('DB Runes'!$I29)-27),LEN('DB Runes'!$I29)-28),LEFT(RIGHT('DB Runes'!$I29,LEN('DB Runes'!$I29)-28),LEN('DB Runes'!$I29)-29)))</f>
        <v>#VALUE!</v>
      </c>
      <c r="M29" s="9">
        <f>'DB Runes'!$J29</f>
        <v>0</v>
      </c>
      <c r="N29" s="9">
        <f>'DB Runes'!$K29</f>
        <v>0</v>
      </c>
      <c r="O29" s="9" t="str">
        <f>IF('DB Runes'!$L29="{}","",IF(RIGHT(LEFT('DB Runes'!$L29,14),1)="f","false","true"))</f>
        <v>true</v>
      </c>
      <c r="P29" s="9" t="e">
        <f>IF(O29="","",IF(O29="true",LEFT(RIGHT('DB Runes'!$L29,LEN('DB Runes'!$L29)-27),LEN('DB Runes'!$L29)-28),LEFT(RIGHT('DB Runes'!$L29,LEN('DB Runes'!$L29)-28),LEN('DB Runes'!$L29)-29)))</f>
        <v>#VALUE!</v>
      </c>
      <c r="R29" s="9" t="str">
        <f ca="1">IFERROR(sub_stat_v&amp;enchant_true?&amp;IF(G_v_equal_0&gt;0,G_v_brackets,"")&amp;g_e_equal_perfect,"")</f>
        <v/>
      </c>
      <c r="S29" s="9" t="str">
        <f ca="1">IFERROR(sub_stat_v&amp;enchant_true?&amp;IF(G_v_equal_0&gt;0,G_v_brackets,"")&amp;g_e_equal_perfect,"")</f>
        <v/>
      </c>
      <c r="T29" s="9" t="str">
        <f ca="1">IFERROR(sub_stat_v&amp;enchant_true?&amp;IF(G_v_equal_0&gt;0,G_v_brackets,"")&amp;g_e_equal_perfect,"")</f>
        <v/>
      </c>
      <c r="U29" s="9" t="str">
        <f ca="1">IFERROR(sub_stat_v&amp;enchant_true?&amp;IF(G_v_equal_0&gt;0,G_v_brackets,"")&amp;g_e_equal_perfect,"")</f>
        <v/>
      </c>
      <c r="V29" s="9" t="str">
        <f ca="1">IFERROR(sub_stat_v&amp;enchant_true?&amp;IF(G_v_equal_0&gt;0,G_v_brackets,"")&amp;g_e_equal_perfect,"")</f>
        <v/>
      </c>
      <c r="W29" s="9" t="str">
        <f ca="1">IFERROR(sub_stat_v&amp;enchant_true?&amp;IF(G_v_equal_0&gt;0,G_v_brackets,"")&amp;g_e_equal_perfect,"")</f>
        <v/>
      </c>
      <c r="X29" s="9" t="str">
        <f ca="1">IFERROR(sub_stat_v&amp;enchant_true?&amp;IF(G_v_equal_0&gt;0,G_v_brackets,"")&amp;g_e_equal_perfect,"")</f>
        <v/>
      </c>
      <c r="Y29" s="9" t="str">
        <f ca="1">IFERROR(sub_stat_v&amp;enchant_true?&amp;IF(G_v_equal_0&gt;0,G_v_brackets,"")&amp;g_e_equal_perfect,"")</f>
        <v/>
      </c>
      <c r="Z29" s="9" t="str">
        <f ca="1">IFERROR(sub_stat_v&amp;enchant_true?&amp;IF(G_v_equal_0&gt;0,G_v_brackets,"")&amp;g_e_equal_perfect,"")</f>
        <v/>
      </c>
      <c r="AA29" s="9" t="str">
        <f ca="1">IFERROR(sub_stat_v&amp;enchant_true?&amp;IF(G_v_equal_0&gt;0,G_v_brackets,"")&amp;g_e_equal_perfect,"")</f>
        <v/>
      </c>
      <c r="AB29" s="9" t="str">
        <f ca="1">IFERROR(sub_stat_v&amp;enchant_true?&amp;IF(G_v_equal_0&gt;0,G_v_brackets,"")&amp;g_e_equal_perfect,"")</f>
        <v/>
      </c>
      <c r="AQ29">
        <f>'DB Runes'!O29</f>
        <v>0</v>
      </c>
      <c r="AR29" s="9">
        <f>IF($BI29=A29,VLOOKUP($AQ29,Runes!$AD:$AF,3,FALSE),A29)</f>
        <v>0</v>
      </c>
      <c r="AS29" s="9">
        <f t="shared" si="3"/>
        <v>0</v>
      </c>
      <c r="AT29" s="11" t="str">
        <f>IF($BJ29=AR29,"true",IF('DB Runes'!$C29="{}","",IF(RIGHT(LEFT('DB Runes'!$C29,14),1)="f","false","true")))</f>
        <v>true</v>
      </c>
      <c r="AU29" s="11">
        <f>IFERROR(IF(AS29=0,0,IF(AR29=$BJ29,LEFT(RIGHT('DB Runes'!$C29,LEN('DB Runes'!$C29)-28),LEN('DB Runes'!$F29)-29),IF(AT29="true",LEFT(RIGHT('DB Runes'!$C29,LEN('DB Runes'!$C29)-27),LEN('DB Runes'!$C29)-28),LEFT(RIGHT('DB Runes'!$C29,LEN('DB Runes'!$C29)-28),LEN('DB Runes'!$C29)-29)))),0)</f>
        <v>0</v>
      </c>
      <c r="AV29" s="9">
        <f>IF($BI29=E29,VLOOKUP($AQ29,Runes!$AD:$AF,3,FALSE),E29)</f>
        <v>0</v>
      </c>
      <c r="AW29" s="9">
        <f t="shared" si="4"/>
        <v>0</v>
      </c>
      <c r="AX29" s="11" t="str">
        <f>IF($BJ29=AV29,"true",IF('DB Runes'!$F29="{}","",IF(RIGHT(LEFT('DB Runes'!$F29,14),1)="f","false","true")))</f>
        <v>true</v>
      </c>
      <c r="AY29" s="11">
        <f>IFERROR(IF(AW29=0,0,IF(AV29=$BJ29,LEFT(RIGHT('DB Runes'!$F29,LEN('DB Runes'!$F29)-28),LEN('DB Runes'!$F29)-29),IF(AX29="true",LEFT(RIGHT('DB Runes'!$F29,LEN('DB Runes'!$F29)-27),LEN('DB Runes'!$F29)-28),LEFT(RIGHT('DB Runes'!$F29,LEN('DB Runes'!$F29)-28),LEN('DB Runes'!$F29)-29)))),0)</f>
        <v>0</v>
      </c>
      <c r="AZ29" s="9">
        <f>IF($BI29=I29,VLOOKUP($AQ29,Runes!$AD:$AF,3,FALSE),I29)</f>
        <v>0</v>
      </c>
      <c r="BA29" s="9">
        <f t="shared" si="1"/>
        <v>0</v>
      </c>
      <c r="BB29" s="11" t="str">
        <f>IF($BJ29=AZ29,"true",IF('DB Runes'!$I29="{}","",IF(RIGHT(LEFT('DB Runes'!$I29,14),1)="f","false","true")))</f>
        <v>true</v>
      </c>
      <c r="BC29" s="11">
        <f>IFERROR(IF(BA29=0,0,IF(AZ29=$BJ29,LEFT(RIGHT('DB Runes'!$I29,LEN('DB Runes'!$I29)-28),LEN('DB Runes'!$I29)-29),IF(BB29="true",LEFT(RIGHT('DB Runes'!$I29,LEN('DB Runes'!$I29)-27),LEN('DB Runes'!$I29)-28),LEFT(RIGHT('DB Runes'!$I29,LEN('DB Runes'!$I29)-28),LEN('DB Runes'!$I29)-29)))),0)</f>
        <v>0</v>
      </c>
      <c r="BD29" s="9">
        <f>IF($BI29=M29,VLOOKUP($AQ29,Runes!$AD:$AF,3,FALSE),M29)</f>
        <v>0</v>
      </c>
      <c r="BE29" s="9">
        <f t="shared" si="5"/>
        <v>0</v>
      </c>
      <c r="BF29" s="11" t="str">
        <f>IF($BJ29=BD29,"true",IF('DB Runes'!$L29="{}","",IF(RIGHT(LEFT('DB Runes'!$L29,14),1)="f","false","true")))</f>
        <v>true</v>
      </c>
      <c r="BG29" s="11">
        <f>IFERROR(IF(BE29=0,0,IF(BD29=$BJ29,LEFT(RIGHT('DB Runes'!$L29,LEN('DB Runes'!$L29)-28),LEN('DB Runes'!$L29)-29),IF(BF29="true",LEFT(RIGHT('DB Runes'!$L29,LEN('DB Runes'!$L29)-27),LEN('DB Runes'!$L29)-28),LEFT(RIGHT('DB Runes'!$L29,LEN('DB Runes'!$L29)-28),LEN('DB Runes'!$L29)-29)))),0)</f>
        <v>0</v>
      </c>
      <c r="BH29">
        <f>IFERROR(VLOOKUP($AQ29,Runes!$AM:$AP,4,FALSE),0)</f>
        <v>0</v>
      </c>
      <c r="BI29">
        <f>IFERROR(VLOOKUP($AQ29,Runes!$AD:$AF,2,FALSE),0)</f>
        <v>0</v>
      </c>
      <c r="BJ29">
        <f>IFERROR(VLOOKUP($AQ29,Runes!$AD:$AF,3,FALSE),0)</f>
        <v>0</v>
      </c>
    </row>
    <row r="30" spans="1:62" x14ac:dyDescent="0.25">
      <c r="A30" s="9">
        <f>'DB Runes'!$A30</f>
        <v>0</v>
      </c>
      <c r="B30" s="9">
        <f>'DB Runes'!$B30</f>
        <v>0</v>
      </c>
      <c r="C30" s="9" t="str">
        <f>IF('DB Runes'!$C30="{}","",IF(RIGHT(LEFT('DB Runes'!$C30,14),1)="f","false","true"))</f>
        <v>true</v>
      </c>
      <c r="D30" s="9" t="e">
        <f>IF(C30="","",IF(C30="true",LEFT(RIGHT('DB Runes'!$C30,LEN('DB Runes'!$C30)-27),LEN('DB Runes'!$C30)-28),LEFT(RIGHT('DB Runes'!$C30,LEN('DB Runes'!$C30)-28),LEN('DB Runes'!$C30)-29)))</f>
        <v>#VALUE!</v>
      </c>
      <c r="E30" s="9">
        <f>'DB Runes'!$D30</f>
        <v>0</v>
      </c>
      <c r="F30" s="9">
        <f>'DB Runes'!$E30</f>
        <v>0</v>
      </c>
      <c r="G30" s="9" t="str">
        <f>IF('DB Runes'!$F30="{}","",IF(RIGHT(LEFT('DB Runes'!$F30,14),1)="f","false","true"))</f>
        <v>true</v>
      </c>
      <c r="H30" s="9" t="e">
        <f>IF(G30="","",IF(G30="true",LEFT(RIGHT('DB Runes'!$F30,LEN('DB Runes'!$F30)-27),LEN('DB Runes'!$F30)-28),LEFT(RIGHT('DB Runes'!$F30,LEN('DB Runes'!$F30)-28),LEN('DB Runes'!$F30)-29)))</f>
        <v>#VALUE!</v>
      </c>
      <c r="I30" s="9">
        <f>'DB Runes'!$G30</f>
        <v>0</v>
      </c>
      <c r="J30" s="9">
        <f>'DB Runes'!$H30</f>
        <v>0</v>
      </c>
      <c r="K30" s="9" t="str">
        <f>IF('DB Runes'!$I30="{}","",IF(RIGHT(LEFT('DB Runes'!$I30,14),1)="f","false","true"))</f>
        <v>true</v>
      </c>
      <c r="L30" s="9" t="e">
        <f>IF(K30="","",IF(K30="true",LEFT(RIGHT('DB Runes'!$I30,LEN('DB Runes'!$I30)-27),LEN('DB Runes'!$I30)-28),LEFT(RIGHT('DB Runes'!$I30,LEN('DB Runes'!$I30)-28),LEN('DB Runes'!$I30)-29)))</f>
        <v>#VALUE!</v>
      </c>
      <c r="M30" s="9">
        <f>'DB Runes'!$J30</f>
        <v>0</v>
      </c>
      <c r="N30" s="9">
        <f>'DB Runes'!$K30</f>
        <v>0</v>
      </c>
      <c r="O30" s="9" t="str">
        <f>IF('DB Runes'!$L30="{}","",IF(RIGHT(LEFT('DB Runes'!$L30,14),1)="f","false","true"))</f>
        <v>true</v>
      </c>
      <c r="P30" s="9" t="e">
        <f>IF(O30="","",IF(O30="true",LEFT(RIGHT('DB Runes'!$L30,LEN('DB Runes'!$L30)-27),LEN('DB Runes'!$L30)-28),LEFT(RIGHT('DB Runes'!$L30,LEN('DB Runes'!$L30)-28),LEN('DB Runes'!$L30)-29)))</f>
        <v>#VALUE!</v>
      </c>
      <c r="R30" s="9" t="str">
        <f ca="1">IFERROR(sub_stat_v&amp;enchant_true?&amp;IF(G_v_equal_0&gt;0,G_v_brackets,"")&amp;g_e_equal_perfect,"")</f>
        <v/>
      </c>
      <c r="S30" s="9" t="str">
        <f ca="1">IFERROR(sub_stat_v&amp;enchant_true?&amp;IF(G_v_equal_0&gt;0,G_v_brackets,"")&amp;g_e_equal_perfect,"")</f>
        <v/>
      </c>
      <c r="T30" s="9" t="str">
        <f ca="1">IFERROR(sub_stat_v&amp;enchant_true?&amp;IF(G_v_equal_0&gt;0,G_v_brackets,"")&amp;g_e_equal_perfect,"")</f>
        <v/>
      </c>
      <c r="U30" s="9" t="str">
        <f ca="1">IFERROR(sub_stat_v&amp;enchant_true?&amp;IF(G_v_equal_0&gt;0,G_v_brackets,"")&amp;g_e_equal_perfect,"")</f>
        <v/>
      </c>
      <c r="V30" s="9" t="str">
        <f ca="1">IFERROR(sub_stat_v&amp;enchant_true?&amp;IF(G_v_equal_0&gt;0,G_v_brackets,"")&amp;g_e_equal_perfect,"")</f>
        <v/>
      </c>
      <c r="W30" s="9" t="str">
        <f ca="1">IFERROR(sub_stat_v&amp;enchant_true?&amp;IF(G_v_equal_0&gt;0,G_v_brackets,"")&amp;g_e_equal_perfect,"")</f>
        <v/>
      </c>
      <c r="X30" s="9" t="str">
        <f ca="1">IFERROR(sub_stat_v&amp;enchant_true?&amp;IF(G_v_equal_0&gt;0,G_v_brackets,"")&amp;g_e_equal_perfect,"")</f>
        <v/>
      </c>
      <c r="Y30" s="9" t="str">
        <f ca="1">IFERROR(sub_stat_v&amp;enchant_true?&amp;IF(G_v_equal_0&gt;0,G_v_brackets,"")&amp;g_e_equal_perfect,"")</f>
        <v/>
      </c>
      <c r="Z30" s="9" t="str">
        <f ca="1">IFERROR(sub_stat_v&amp;enchant_true?&amp;IF(G_v_equal_0&gt;0,G_v_brackets,"")&amp;g_e_equal_perfect,"")</f>
        <v/>
      </c>
      <c r="AA30" s="9" t="str">
        <f ca="1">IFERROR(sub_stat_v&amp;enchant_true?&amp;IF(G_v_equal_0&gt;0,G_v_brackets,"")&amp;g_e_equal_perfect,"")</f>
        <v/>
      </c>
      <c r="AB30" s="9" t="str">
        <f ca="1">IFERROR(sub_stat_v&amp;enchant_true?&amp;IF(G_v_equal_0&gt;0,G_v_brackets,"")&amp;g_e_equal_perfect,"")</f>
        <v/>
      </c>
      <c r="AQ30">
        <f>'DB Runes'!O30</f>
        <v>0</v>
      </c>
      <c r="AR30" s="9">
        <f>IF($BI30=A30,VLOOKUP($AQ30,Runes!$AD:$AF,3,FALSE),A30)</f>
        <v>0</v>
      </c>
      <c r="AS30" s="9">
        <f t="shared" si="3"/>
        <v>0</v>
      </c>
      <c r="AT30" s="11" t="str">
        <f>IF($BJ30=AR30,"true",IF('DB Runes'!$C30="{}","",IF(RIGHT(LEFT('DB Runes'!$C30,14),1)="f","false","true")))</f>
        <v>true</v>
      </c>
      <c r="AU30" s="11">
        <f>IFERROR(IF(AS30=0,0,IF(AR30=$BJ30,LEFT(RIGHT('DB Runes'!$C30,LEN('DB Runes'!$C30)-28),LEN('DB Runes'!$F30)-29),IF(AT30="true",LEFT(RIGHT('DB Runes'!$C30,LEN('DB Runes'!$C30)-27),LEN('DB Runes'!$C30)-28),LEFT(RIGHT('DB Runes'!$C30,LEN('DB Runes'!$C30)-28),LEN('DB Runes'!$C30)-29)))),0)</f>
        <v>0</v>
      </c>
      <c r="AV30" s="9">
        <f>IF($BI30=E30,VLOOKUP($AQ30,Runes!$AD:$AF,3,FALSE),E30)</f>
        <v>0</v>
      </c>
      <c r="AW30" s="9">
        <f t="shared" si="4"/>
        <v>0</v>
      </c>
      <c r="AX30" s="11" t="str">
        <f>IF($BJ30=AV30,"true",IF('DB Runes'!$F30="{}","",IF(RIGHT(LEFT('DB Runes'!$F30,14),1)="f","false","true")))</f>
        <v>true</v>
      </c>
      <c r="AY30" s="11">
        <f>IFERROR(IF(AW30=0,0,IF(AV30=$BJ30,LEFT(RIGHT('DB Runes'!$F30,LEN('DB Runes'!$F30)-28),LEN('DB Runes'!$F30)-29),IF(AX30="true",LEFT(RIGHT('DB Runes'!$F30,LEN('DB Runes'!$F30)-27),LEN('DB Runes'!$F30)-28),LEFT(RIGHT('DB Runes'!$F30,LEN('DB Runes'!$F30)-28),LEN('DB Runes'!$F30)-29)))),0)</f>
        <v>0</v>
      </c>
      <c r="AZ30" s="9">
        <f>IF($BI30=I30,VLOOKUP($AQ30,Runes!$AD:$AF,3,FALSE),I30)</f>
        <v>0</v>
      </c>
      <c r="BA30" s="9">
        <f t="shared" si="1"/>
        <v>0</v>
      </c>
      <c r="BB30" s="11" t="str">
        <f>IF($BJ30=AZ30,"true",IF('DB Runes'!$I30="{}","",IF(RIGHT(LEFT('DB Runes'!$I30,14),1)="f","false","true")))</f>
        <v>true</v>
      </c>
      <c r="BC30" s="11">
        <f>IFERROR(IF(BA30=0,0,IF(AZ30=$BJ30,LEFT(RIGHT('DB Runes'!$I30,LEN('DB Runes'!$I30)-28),LEN('DB Runes'!$I30)-29),IF(BB30="true",LEFT(RIGHT('DB Runes'!$I30,LEN('DB Runes'!$I30)-27),LEN('DB Runes'!$I30)-28),LEFT(RIGHT('DB Runes'!$I30,LEN('DB Runes'!$I30)-28),LEN('DB Runes'!$I30)-29)))),0)</f>
        <v>0</v>
      </c>
      <c r="BD30" s="9">
        <f>IF($BI30=M30,VLOOKUP($AQ30,Runes!$AD:$AF,3,FALSE),M30)</f>
        <v>0</v>
      </c>
      <c r="BE30" s="9">
        <f t="shared" si="5"/>
        <v>0</v>
      </c>
      <c r="BF30" s="11" t="str">
        <f>IF($BJ30=BD30,"true",IF('DB Runes'!$L30="{}","",IF(RIGHT(LEFT('DB Runes'!$L30,14),1)="f","false","true")))</f>
        <v>true</v>
      </c>
      <c r="BG30" s="11">
        <f>IFERROR(IF(BE30=0,0,IF(BD30=$BJ30,LEFT(RIGHT('DB Runes'!$L30,LEN('DB Runes'!$L30)-28),LEN('DB Runes'!$L30)-29),IF(BF30="true",LEFT(RIGHT('DB Runes'!$L30,LEN('DB Runes'!$L30)-27),LEN('DB Runes'!$L30)-28),LEFT(RIGHT('DB Runes'!$L30,LEN('DB Runes'!$L30)-28),LEN('DB Runes'!$L30)-29)))),0)</f>
        <v>0</v>
      </c>
      <c r="BH30">
        <f>IFERROR(VLOOKUP($AQ30,Runes!$AM:$AP,4,FALSE),0)</f>
        <v>0</v>
      </c>
      <c r="BI30">
        <f>IFERROR(VLOOKUP($AQ30,Runes!$AD:$AF,2,FALSE),0)</f>
        <v>0</v>
      </c>
      <c r="BJ30">
        <f>IFERROR(VLOOKUP($AQ30,Runes!$AD:$AF,3,FALSE),0)</f>
        <v>0</v>
      </c>
    </row>
    <row r="31" spans="1:62" x14ac:dyDescent="0.25">
      <c r="A31" s="9">
        <f>'DB Runes'!$A31</f>
        <v>0</v>
      </c>
      <c r="B31" s="9">
        <f>'DB Runes'!$B31</f>
        <v>0</v>
      </c>
      <c r="C31" s="9" t="str">
        <f>IF('DB Runes'!$C31="{}","",IF(RIGHT(LEFT('DB Runes'!$C31,14),1)="f","false","true"))</f>
        <v>true</v>
      </c>
      <c r="D31" s="9" t="e">
        <f>IF(C31="","",IF(C31="true",LEFT(RIGHT('DB Runes'!$C31,LEN('DB Runes'!$C31)-27),LEN('DB Runes'!$C31)-28),LEFT(RIGHT('DB Runes'!$C31,LEN('DB Runes'!$C31)-28),LEN('DB Runes'!$C31)-29)))</f>
        <v>#VALUE!</v>
      </c>
      <c r="E31" s="9">
        <f>'DB Runes'!$D31</f>
        <v>0</v>
      </c>
      <c r="F31" s="9">
        <f>'DB Runes'!$E31</f>
        <v>0</v>
      </c>
      <c r="G31" s="9" t="str">
        <f>IF('DB Runes'!$F31="{}","",IF(RIGHT(LEFT('DB Runes'!$F31,14),1)="f","false","true"))</f>
        <v>true</v>
      </c>
      <c r="H31" s="9" t="e">
        <f>IF(G31="","",IF(G31="true",LEFT(RIGHT('DB Runes'!$F31,LEN('DB Runes'!$F31)-27),LEN('DB Runes'!$F31)-28),LEFT(RIGHT('DB Runes'!$F31,LEN('DB Runes'!$F31)-28),LEN('DB Runes'!$F31)-29)))</f>
        <v>#VALUE!</v>
      </c>
      <c r="I31" s="9">
        <f>'DB Runes'!$G31</f>
        <v>0</v>
      </c>
      <c r="J31" s="9">
        <f>'DB Runes'!$H31</f>
        <v>0</v>
      </c>
      <c r="K31" s="9" t="str">
        <f>IF('DB Runes'!$I31="{}","",IF(RIGHT(LEFT('DB Runes'!$I31,14),1)="f","false","true"))</f>
        <v>true</v>
      </c>
      <c r="L31" s="9" t="e">
        <f>IF(K31="","",IF(K31="true",LEFT(RIGHT('DB Runes'!$I31,LEN('DB Runes'!$I31)-27),LEN('DB Runes'!$I31)-28),LEFT(RIGHT('DB Runes'!$I31,LEN('DB Runes'!$I31)-28),LEN('DB Runes'!$I31)-29)))</f>
        <v>#VALUE!</v>
      </c>
      <c r="M31" s="9">
        <f>'DB Runes'!$J31</f>
        <v>0</v>
      </c>
      <c r="N31" s="9">
        <f>'DB Runes'!$K31</f>
        <v>0</v>
      </c>
      <c r="O31" s="9" t="str">
        <f>IF('DB Runes'!$L31="{}","",IF(RIGHT(LEFT('DB Runes'!$L31,14),1)="f","false","true"))</f>
        <v>true</v>
      </c>
      <c r="P31" s="9" t="e">
        <f>IF(O31="","",IF(O31="true",LEFT(RIGHT('DB Runes'!$L31,LEN('DB Runes'!$L31)-27),LEN('DB Runes'!$L31)-28),LEFT(RIGHT('DB Runes'!$L31,LEN('DB Runes'!$L31)-28),LEN('DB Runes'!$L31)-29)))</f>
        <v>#VALUE!</v>
      </c>
      <c r="R31" s="9" t="str">
        <f ca="1">IFERROR(sub_stat_v&amp;enchant_true?&amp;IF(G_v_equal_0&gt;0,G_v_brackets,"")&amp;g_e_equal_perfect,"")</f>
        <v/>
      </c>
      <c r="S31" s="9" t="str">
        <f ca="1">IFERROR(sub_stat_v&amp;enchant_true?&amp;IF(G_v_equal_0&gt;0,G_v_brackets,"")&amp;g_e_equal_perfect,"")</f>
        <v/>
      </c>
      <c r="T31" s="9" t="str">
        <f ca="1">IFERROR(sub_stat_v&amp;enchant_true?&amp;IF(G_v_equal_0&gt;0,G_v_brackets,"")&amp;g_e_equal_perfect,"")</f>
        <v/>
      </c>
      <c r="U31" s="9" t="str">
        <f ca="1">IFERROR(sub_stat_v&amp;enchant_true?&amp;IF(G_v_equal_0&gt;0,G_v_brackets,"")&amp;g_e_equal_perfect,"")</f>
        <v/>
      </c>
      <c r="V31" s="9" t="str">
        <f ca="1">IFERROR(sub_stat_v&amp;enchant_true?&amp;IF(G_v_equal_0&gt;0,G_v_brackets,"")&amp;g_e_equal_perfect,"")</f>
        <v/>
      </c>
      <c r="W31" s="9" t="str">
        <f ca="1">IFERROR(sub_stat_v&amp;enchant_true?&amp;IF(G_v_equal_0&gt;0,G_v_brackets,"")&amp;g_e_equal_perfect,"")</f>
        <v/>
      </c>
      <c r="X31" s="9" t="str">
        <f ca="1">IFERROR(sub_stat_v&amp;enchant_true?&amp;IF(G_v_equal_0&gt;0,G_v_brackets,"")&amp;g_e_equal_perfect,"")</f>
        <v/>
      </c>
      <c r="Y31" s="9" t="str">
        <f ca="1">IFERROR(sub_stat_v&amp;enchant_true?&amp;IF(G_v_equal_0&gt;0,G_v_brackets,"")&amp;g_e_equal_perfect,"")</f>
        <v/>
      </c>
      <c r="Z31" s="9" t="str">
        <f ca="1">IFERROR(sub_stat_v&amp;enchant_true?&amp;IF(G_v_equal_0&gt;0,G_v_brackets,"")&amp;g_e_equal_perfect,"")</f>
        <v/>
      </c>
      <c r="AA31" s="9" t="str">
        <f ca="1">IFERROR(sub_stat_v&amp;enchant_true?&amp;IF(G_v_equal_0&gt;0,G_v_brackets,"")&amp;g_e_equal_perfect,"")</f>
        <v/>
      </c>
      <c r="AB31" s="9" t="str">
        <f ca="1">IFERROR(sub_stat_v&amp;enchant_true?&amp;IF(G_v_equal_0&gt;0,G_v_brackets,"")&amp;g_e_equal_perfect,"")</f>
        <v/>
      </c>
      <c r="AQ31">
        <f>'DB Runes'!O31</f>
        <v>0</v>
      </c>
      <c r="AR31" s="9">
        <f>IF($BI31=A31,VLOOKUP($AQ31,Runes!$AD:$AF,3,FALSE),A31)</f>
        <v>0</v>
      </c>
      <c r="AS31" s="9">
        <f t="shared" si="3"/>
        <v>0</v>
      </c>
      <c r="AT31" s="11" t="str">
        <f>IF($BJ31=AR31,"true",IF('DB Runes'!$C31="{}","",IF(RIGHT(LEFT('DB Runes'!$C31,14),1)="f","false","true")))</f>
        <v>true</v>
      </c>
      <c r="AU31" s="11">
        <f>IFERROR(IF(AS31=0,0,IF(AR31=$BJ31,LEFT(RIGHT('DB Runes'!$C31,LEN('DB Runes'!$C31)-28),LEN('DB Runes'!$F31)-29),IF(AT31="true",LEFT(RIGHT('DB Runes'!$C31,LEN('DB Runes'!$C31)-27),LEN('DB Runes'!$C31)-28),LEFT(RIGHT('DB Runes'!$C31,LEN('DB Runes'!$C31)-28),LEN('DB Runes'!$C31)-29)))),0)</f>
        <v>0</v>
      </c>
      <c r="AV31" s="9">
        <f>IF($BI31=E31,VLOOKUP($AQ31,Runes!$AD:$AF,3,FALSE),E31)</f>
        <v>0</v>
      </c>
      <c r="AW31" s="9">
        <f t="shared" si="4"/>
        <v>0</v>
      </c>
      <c r="AX31" s="11" t="str">
        <f>IF($BJ31=AV31,"true",IF('DB Runes'!$F31="{}","",IF(RIGHT(LEFT('DB Runes'!$F31,14),1)="f","false","true")))</f>
        <v>true</v>
      </c>
      <c r="AY31" s="11">
        <f>IFERROR(IF(AW31=0,0,IF(AV31=$BJ31,LEFT(RIGHT('DB Runes'!$F31,LEN('DB Runes'!$F31)-28),LEN('DB Runes'!$F31)-29),IF(AX31="true",LEFT(RIGHT('DB Runes'!$F31,LEN('DB Runes'!$F31)-27),LEN('DB Runes'!$F31)-28),LEFT(RIGHT('DB Runes'!$F31,LEN('DB Runes'!$F31)-28),LEN('DB Runes'!$F31)-29)))),0)</f>
        <v>0</v>
      </c>
      <c r="AZ31" s="9">
        <f>IF($BI31=I31,VLOOKUP($AQ31,Runes!$AD:$AF,3,FALSE),I31)</f>
        <v>0</v>
      </c>
      <c r="BA31" s="9">
        <f t="shared" si="1"/>
        <v>0</v>
      </c>
      <c r="BB31" s="11" t="str">
        <f>IF($BJ31=AZ31,"true",IF('DB Runes'!$I31="{}","",IF(RIGHT(LEFT('DB Runes'!$I31,14),1)="f","false","true")))</f>
        <v>true</v>
      </c>
      <c r="BC31" s="11">
        <f>IFERROR(IF(BA31=0,0,IF(AZ31=$BJ31,LEFT(RIGHT('DB Runes'!$I31,LEN('DB Runes'!$I31)-28),LEN('DB Runes'!$I31)-29),IF(BB31="true",LEFT(RIGHT('DB Runes'!$I31,LEN('DB Runes'!$I31)-27),LEN('DB Runes'!$I31)-28),LEFT(RIGHT('DB Runes'!$I31,LEN('DB Runes'!$I31)-28),LEN('DB Runes'!$I31)-29)))),0)</f>
        <v>0</v>
      </c>
      <c r="BD31" s="9">
        <f>IF($BI31=M31,VLOOKUP($AQ31,Runes!$AD:$AF,3,FALSE),M31)</f>
        <v>0</v>
      </c>
      <c r="BE31" s="9">
        <f t="shared" si="5"/>
        <v>0</v>
      </c>
      <c r="BF31" s="11" t="str">
        <f>IF($BJ31=BD31,"true",IF('DB Runes'!$L31="{}","",IF(RIGHT(LEFT('DB Runes'!$L31,14),1)="f","false","true")))</f>
        <v>true</v>
      </c>
      <c r="BG31" s="11">
        <f>IFERROR(IF(BE31=0,0,IF(BD31=$BJ31,LEFT(RIGHT('DB Runes'!$L31,LEN('DB Runes'!$L31)-28),LEN('DB Runes'!$L31)-29),IF(BF31="true",LEFT(RIGHT('DB Runes'!$L31,LEN('DB Runes'!$L31)-27),LEN('DB Runes'!$L31)-28),LEFT(RIGHT('DB Runes'!$L31,LEN('DB Runes'!$L31)-28),LEN('DB Runes'!$L31)-29)))),0)</f>
        <v>0</v>
      </c>
      <c r="BH31">
        <f>IFERROR(VLOOKUP($AQ31,Runes!$AM:$AP,4,FALSE),0)</f>
        <v>0</v>
      </c>
      <c r="BI31">
        <f>IFERROR(VLOOKUP($AQ31,Runes!$AD:$AF,2,FALSE),0)</f>
        <v>0</v>
      </c>
      <c r="BJ31">
        <f>IFERROR(VLOOKUP($AQ31,Runes!$AD:$AF,3,FALSE),0)</f>
        <v>0</v>
      </c>
    </row>
    <row r="32" spans="1:62" x14ac:dyDescent="0.25">
      <c r="A32" s="9">
        <f>'DB Runes'!$A32</f>
        <v>0</v>
      </c>
      <c r="B32" s="9">
        <f>'DB Runes'!$B32</f>
        <v>0</v>
      </c>
      <c r="C32" s="9" t="str">
        <f>IF('DB Runes'!$C32="{}","",IF(RIGHT(LEFT('DB Runes'!$C32,14),1)="f","false","true"))</f>
        <v>true</v>
      </c>
      <c r="D32" s="9" t="e">
        <f>IF(C32="","",IF(C32="true",LEFT(RIGHT('DB Runes'!$C32,LEN('DB Runes'!$C32)-27),LEN('DB Runes'!$C32)-28),LEFT(RIGHT('DB Runes'!$C32,LEN('DB Runes'!$C32)-28),LEN('DB Runes'!$C32)-29)))</f>
        <v>#VALUE!</v>
      </c>
      <c r="E32" s="9">
        <f>'DB Runes'!$D32</f>
        <v>0</v>
      </c>
      <c r="F32" s="9">
        <f>'DB Runes'!$E32</f>
        <v>0</v>
      </c>
      <c r="G32" s="9" t="str">
        <f>IF('DB Runes'!$F32="{}","",IF(RIGHT(LEFT('DB Runes'!$F32,14),1)="f","false","true"))</f>
        <v>true</v>
      </c>
      <c r="H32" s="9" t="e">
        <f>IF(G32="","",IF(G32="true",LEFT(RIGHT('DB Runes'!$F32,LEN('DB Runes'!$F32)-27),LEN('DB Runes'!$F32)-28),LEFT(RIGHT('DB Runes'!$F32,LEN('DB Runes'!$F32)-28),LEN('DB Runes'!$F32)-29)))</f>
        <v>#VALUE!</v>
      </c>
      <c r="I32" s="9">
        <f>'DB Runes'!$G32</f>
        <v>0</v>
      </c>
      <c r="J32" s="9">
        <f>'DB Runes'!$H32</f>
        <v>0</v>
      </c>
      <c r="K32" s="9" t="str">
        <f>IF('DB Runes'!$I32="{}","",IF(RIGHT(LEFT('DB Runes'!$I32,14),1)="f","false","true"))</f>
        <v>true</v>
      </c>
      <c r="L32" s="9" t="e">
        <f>IF(K32="","",IF(K32="true",LEFT(RIGHT('DB Runes'!$I32,LEN('DB Runes'!$I32)-27),LEN('DB Runes'!$I32)-28),LEFT(RIGHT('DB Runes'!$I32,LEN('DB Runes'!$I32)-28),LEN('DB Runes'!$I32)-29)))</f>
        <v>#VALUE!</v>
      </c>
      <c r="M32" s="9">
        <f>'DB Runes'!$J32</f>
        <v>0</v>
      </c>
      <c r="N32" s="9">
        <f>'DB Runes'!$K32</f>
        <v>0</v>
      </c>
      <c r="O32" s="9" t="str">
        <f>IF('DB Runes'!$L32="{}","",IF(RIGHT(LEFT('DB Runes'!$L32,14),1)="f","false","true"))</f>
        <v>true</v>
      </c>
      <c r="P32" s="9" t="e">
        <f>IF(O32="","",IF(O32="true",LEFT(RIGHT('DB Runes'!$L32,LEN('DB Runes'!$L32)-27),LEN('DB Runes'!$L32)-28),LEFT(RIGHT('DB Runes'!$L32,LEN('DB Runes'!$L32)-28),LEN('DB Runes'!$L32)-29)))</f>
        <v>#VALUE!</v>
      </c>
      <c r="R32" s="9" t="str">
        <f ca="1">IFERROR(sub_stat_v&amp;enchant_true?&amp;IF(G_v_equal_0&gt;0,G_v_brackets,"")&amp;g_e_equal_perfect,"")</f>
        <v/>
      </c>
      <c r="S32" s="9" t="str">
        <f ca="1">IFERROR(sub_stat_v&amp;enchant_true?&amp;IF(G_v_equal_0&gt;0,G_v_brackets,"")&amp;g_e_equal_perfect,"")</f>
        <v/>
      </c>
      <c r="T32" s="9" t="str">
        <f ca="1">IFERROR(sub_stat_v&amp;enchant_true?&amp;IF(G_v_equal_0&gt;0,G_v_brackets,"")&amp;g_e_equal_perfect,"")</f>
        <v/>
      </c>
      <c r="U32" s="9" t="str">
        <f ca="1">IFERROR(sub_stat_v&amp;enchant_true?&amp;IF(G_v_equal_0&gt;0,G_v_brackets,"")&amp;g_e_equal_perfect,"")</f>
        <v/>
      </c>
      <c r="V32" s="9" t="str">
        <f ca="1">IFERROR(sub_stat_v&amp;enchant_true?&amp;IF(G_v_equal_0&gt;0,G_v_brackets,"")&amp;g_e_equal_perfect,"")</f>
        <v/>
      </c>
      <c r="W32" s="9" t="str">
        <f ca="1">IFERROR(sub_stat_v&amp;enchant_true?&amp;IF(G_v_equal_0&gt;0,G_v_brackets,"")&amp;g_e_equal_perfect,"")</f>
        <v/>
      </c>
      <c r="X32" s="9" t="str">
        <f ca="1">IFERROR(sub_stat_v&amp;enchant_true?&amp;IF(G_v_equal_0&gt;0,G_v_brackets,"")&amp;g_e_equal_perfect,"")</f>
        <v/>
      </c>
      <c r="Y32" s="9" t="str">
        <f ca="1">IFERROR(sub_stat_v&amp;enchant_true?&amp;IF(G_v_equal_0&gt;0,G_v_brackets,"")&amp;g_e_equal_perfect,"")</f>
        <v/>
      </c>
      <c r="Z32" s="9" t="str">
        <f ca="1">IFERROR(sub_stat_v&amp;enchant_true?&amp;IF(G_v_equal_0&gt;0,G_v_brackets,"")&amp;g_e_equal_perfect,"")</f>
        <v/>
      </c>
      <c r="AA32" s="9" t="str">
        <f ca="1">IFERROR(sub_stat_v&amp;enchant_true?&amp;IF(G_v_equal_0&gt;0,G_v_brackets,"")&amp;g_e_equal_perfect,"")</f>
        <v/>
      </c>
      <c r="AB32" s="9" t="str">
        <f ca="1">IFERROR(sub_stat_v&amp;enchant_true?&amp;IF(G_v_equal_0&gt;0,G_v_brackets,"")&amp;g_e_equal_perfect,"")</f>
        <v/>
      </c>
      <c r="AQ32">
        <f>'DB Runes'!O32</f>
        <v>0</v>
      </c>
      <c r="AR32" s="9">
        <f>IF($BI32=A32,VLOOKUP($AQ32,Runes!$AD:$AF,3,FALSE),A32)</f>
        <v>0</v>
      </c>
      <c r="AS32" s="9">
        <f t="shared" si="3"/>
        <v>0</v>
      </c>
      <c r="AT32" s="11" t="str">
        <f>IF($BJ32=AR32,"true",IF('DB Runes'!$C32="{}","",IF(RIGHT(LEFT('DB Runes'!$C32,14),1)="f","false","true")))</f>
        <v>true</v>
      </c>
      <c r="AU32" s="11">
        <f>IFERROR(IF(AS32=0,0,IF(AR32=$BJ32,LEFT(RIGHT('DB Runes'!$C32,LEN('DB Runes'!$C32)-28),LEN('DB Runes'!$F32)-29),IF(AT32="true",LEFT(RIGHT('DB Runes'!$C32,LEN('DB Runes'!$C32)-27),LEN('DB Runes'!$C32)-28),LEFT(RIGHT('DB Runes'!$C32,LEN('DB Runes'!$C32)-28),LEN('DB Runes'!$C32)-29)))),0)</f>
        <v>0</v>
      </c>
      <c r="AV32" s="9">
        <f>IF($BI32=E32,VLOOKUP($AQ32,Runes!$AD:$AF,3,FALSE),E32)</f>
        <v>0</v>
      </c>
      <c r="AW32" s="9">
        <f t="shared" si="4"/>
        <v>0</v>
      </c>
      <c r="AX32" s="11" t="str">
        <f>IF($BJ32=AV32,"true",IF('DB Runes'!$F32="{}","",IF(RIGHT(LEFT('DB Runes'!$F32,14),1)="f","false","true")))</f>
        <v>true</v>
      </c>
      <c r="AY32" s="11">
        <f>IFERROR(IF(AW32=0,0,IF(AV32=$BJ32,LEFT(RIGHT('DB Runes'!$F32,LEN('DB Runes'!$F32)-28),LEN('DB Runes'!$F32)-29),IF(AX32="true",LEFT(RIGHT('DB Runes'!$F32,LEN('DB Runes'!$F32)-27),LEN('DB Runes'!$F32)-28),LEFT(RIGHT('DB Runes'!$F32,LEN('DB Runes'!$F32)-28),LEN('DB Runes'!$F32)-29)))),0)</f>
        <v>0</v>
      </c>
      <c r="AZ32" s="9">
        <f>IF($BI32=I32,VLOOKUP($AQ32,Runes!$AD:$AF,3,FALSE),I32)</f>
        <v>0</v>
      </c>
      <c r="BA32" s="9">
        <f t="shared" si="1"/>
        <v>0</v>
      </c>
      <c r="BB32" s="11" t="str">
        <f>IF($BJ32=AZ32,"true",IF('DB Runes'!$I32="{}","",IF(RIGHT(LEFT('DB Runes'!$I32,14),1)="f","false","true")))</f>
        <v>true</v>
      </c>
      <c r="BC32" s="11">
        <f>IFERROR(IF(BA32=0,0,IF(AZ32=$BJ32,LEFT(RIGHT('DB Runes'!$I32,LEN('DB Runes'!$I32)-28),LEN('DB Runes'!$I32)-29),IF(BB32="true",LEFT(RIGHT('DB Runes'!$I32,LEN('DB Runes'!$I32)-27),LEN('DB Runes'!$I32)-28),LEFT(RIGHT('DB Runes'!$I32,LEN('DB Runes'!$I32)-28),LEN('DB Runes'!$I32)-29)))),0)</f>
        <v>0</v>
      </c>
      <c r="BD32" s="9">
        <f>IF($BI32=M32,VLOOKUP($AQ32,Runes!$AD:$AF,3,FALSE),M32)</f>
        <v>0</v>
      </c>
      <c r="BE32" s="9">
        <f t="shared" si="5"/>
        <v>0</v>
      </c>
      <c r="BF32" s="11" t="str">
        <f>IF($BJ32=BD32,"true",IF('DB Runes'!$L32="{}","",IF(RIGHT(LEFT('DB Runes'!$L32,14),1)="f","false","true")))</f>
        <v>true</v>
      </c>
      <c r="BG32" s="11">
        <f>IFERROR(IF(BE32=0,0,IF(BD32=$BJ32,LEFT(RIGHT('DB Runes'!$L32,LEN('DB Runes'!$L32)-28),LEN('DB Runes'!$L32)-29),IF(BF32="true",LEFT(RIGHT('DB Runes'!$L32,LEN('DB Runes'!$L32)-27),LEN('DB Runes'!$L32)-28),LEFT(RIGHT('DB Runes'!$L32,LEN('DB Runes'!$L32)-28),LEN('DB Runes'!$L32)-29)))),0)</f>
        <v>0</v>
      </c>
      <c r="BH32">
        <f>IFERROR(VLOOKUP($AQ32,Runes!$AM:$AP,4,FALSE),0)</f>
        <v>0</v>
      </c>
      <c r="BI32">
        <f>IFERROR(VLOOKUP($AQ32,Runes!$AD:$AF,2,FALSE),0)</f>
        <v>0</v>
      </c>
      <c r="BJ32">
        <f>IFERROR(VLOOKUP($AQ32,Runes!$AD:$AF,3,FALSE),0)</f>
        <v>0</v>
      </c>
    </row>
    <row r="33" spans="1:62" x14ac:dyDescent="0.25">
      <c r="A33" s="9">
        <f>'DB Runes'!$A33</f>
        <v>0</v>
      </c>
      <c r="B33" s="9">
        <f>'DB Runes'!$B33</f>
        <v>0</v>
      </c>
      <c r="C33" s="9" t="str">
        <f>IF('DB Runes'!$C33="{}","",IF(RIGHT(LEFT('DB Runes'!$C33,14),1)="f","false","true"))</f>
        <v>true</v>
      </c>
      <c r="D33" s="9" t="e">
        <f>IF(C33="","",IF(C33="true",LEFT(RIGHT('DB Runes'!$C33,LEN('DB Runes'!$C33)-27),LEN('DB Runes'!$C33)-28),LEFT(RIGHT('DB Runes'!$C33,LEN('DB Runes'!$C33)-28),LEN('DB Runes'!$C33)-29)))</f>
        <v>#VALUE!</v>
      </c>
      <c r="E33" s="9">
        <f>'DB Runes'!$D33</f>
        <v>0</v>
      </c>
      <c r="F33" s="9">
        <f>'DB Runes'!$E33</f>
        <v>0</v>
      </c>
      <c r="G33" s="9" t="str">
        <f>IF('DB Runes'!$F33="{}","",IF(RIGHT(LEFT('DB Runes'!$F33,14),1)="f","false","true"))</f>
        <v>true</v>
      </c>
      <c r="H33" s="9" t="e">
        <f>IF(G33="","",IF(G33="true",LEFT(RIGHT('DB Runes'!$F33,LEN('DB Runes'!$F33)-27),LEN('DB Runes'!$F33)-28),LEFT(RIGHT('DB Runes'!$F33,LEN('DB Runes'!$F33)-28),LEN('DB Runes'!$F33)-29)))</f>
        <v>#VALUE!</v>
      </c>
      <c r="I33" s="9">
        <f>'DB Runes'!$G33</f>
        <v>0</v>
      </c>
      <c r="J33" s="9">
        <f>'DB Runes'!$H33</f>
        <v>0</v>
      </c>
      <c r="K33" s="9" t="str">
        <f>IF('DB Runes'!$I33="{}","",IF(RIGHT(LEFT('DB Runes'!$I33,14),1)="f","false","true"))</f>
        <v>true</v>
      </c>
      <c r="L33" s="9" t="e">
        <f>IF(K33="","",IF(K33="true",LEFT(RIGHT('DB Runes'!$I33,LEN('DB Runes'!$I33)-27),LEN('DB Runes'!$I33)-28),LEFT(RIGHT('DB Runes'!$I33,LEN('DB Runes'!$I33)-28),LEN('DB Runes'!$I33)-29)))</f>
        <v>#VALUE!</v>
      </c>
      <c r="M33" s="9">
        <f>'DB Runes'!$J33</f>
        <v>0</v>
      </c>
      <c r="N33" s="9">
        <f>'DB Runes'!$K33</f>
        <v>0</v>
      </c>
      <c r="O33" s="9" t="str">
        <f>IF('DB Runes'!$L33="{}","",IF(RIGHT(LEFT('DB Runes'!$L33,14),1)="f","false","true"))</f>
        <v>true</v>
      </c>
      <c r="P33" s="9" t="e">
        <f>IF(O33="","",IF(O33="true",LEFT(RIGHT('DB Runes'!$L33,LEN('DB Runes'!$L33)-27),LEN('DB Runes'!$L33)-28),LEFT(RIGHT('DB Runes'!$L33,LEN('DB Runes'!$L33)-28),LEN('DB Runes'!$L33)-29)))</f>
        <v>#VALUE!</v>
      </c>
      <c r="R33" s="9" t="str">
        <f ca="1">IFERROR(sub_stat_v&amp;enchant_true?&amp;IF(G_v_equal_0&gt;0,G_v_brackets,"")&amp;g_e_equal_perfect,"")</f>
        <v/>
      </c>
      <c r="S33" s="9" t="str">
        <f ca="1">IFERROR(sub_stat_v&amp;enchant_true?&amp;IF(G_v_equal_0&gt;0,G_v_brackets,"")&amp;g_e_equal_perfect,"")</f>
        <v/>
      </c>
      <c r="T33" s="9" t="str">
        <f ca="1">IFERROR(sub_stat_v&amp;enchant_true?&amp;IF(G_v_equal_0&gt;0,G_v_brackets,"")&amp;g_e_equal_perfect,"")</f>
        <v/>
      </c>
      <c r="U33" s="9" t="str">
        <f ca="1">IFERROR(sub_stat_v&amp;enchant_true?&amp;IF(G_v_equal_0&gt;0,G_v_brackets,"")&amp;g_e_equal_perfect,"")</f>
        <v/>
      </c>
      <c r="V33" s="9" t="str">
        <f ca="1">IFERROR(sub_stat_v&amp;enchant_true?&amp;IF(G_v_equal_0&gt;0,G_v_brackets,"")&amp;g_e_equal_perfect,"")</f>
        <v/>
      </c>
      <c r="W33" s="9" t="str">
        <f ca="1">IFERROR(sub_stat_v&amp;enchant_true?&amp;IF(G_v_equal_0&gt;0,G_v_brackets,"")&amp;g_e_equal_perfect,"")</f>
        <v/>
      </c>
      <c r="X33" s="9" t="str">
        <f ca="1">IFERROR(sub_stat_v&amp;enchant_true?&amp;IF(G_v_equal_0&gt;0,G_v_brackets,"")&amp;g_e_equal_perfect,"")</f>
        <v/>
      </c>
      <c r="Y33" s="9" t="str">
        <f ca="1">IFERROR(sub_stat_v&amp;enchant_true?&amp;IF(G_v_equal_0&gt;0,G_v_brackets,"")&amp;g_e_equal_perfect,"")</f>
        <v/>
      </c>
      <c r="Z33" s="9" t="str">
        <f ca="1">IFERROR(sub_stat_v&amp;enchant_true?&amp;IF(G_v_equal_0&gt;0,G_v_brackets,"")&amp;g_e_equal_perfect,"")</f>
        <v/>
      </c>
      <c r="AA33" s="9" t="str">
        <f ca="1">IFERROR(sub_stat_v&amp;enchant_true?&amp;IF(G_v_equal_0&gt;0,G_v_brackets,"")&amp;g_e_equal_perfect,"")</f>
        <v/>
      </c>
      <c r="AB33" s="9" t="str">
        <f ca="1">IFERROR(sub_stat_v&amp;enchant_true?&amp;IF(G_v_equal_0&gt;0,G_v_brackets,"")&amp;g_e_equal_perfect,"")</f>
        <v/>
      </c>
      <c r="AQ33">
        <f>'DB Runes'!O33</f>
        <v>0</v>
      </c>
      <c r="AR33" s="9">
        <f>IF($BI33=A33,VLOOKUP($AQ33,Runes!$AD:$AF,3,FALSE),A33)</f>
        <v>0</v>
      </c>
      <c r="AS33" s="9">
        <f t="shared" si="3"/>
        <v>0</v>
      </c>
      <c r="AT33" s="11" t="str">
        <f>IF($BJ33=AR33,"true",IF('DB Runes'!$C33="{}","",IF(RIGHT(LEFT('DB Runes'!$C33,14),1)="f","false","true")))</f>
        <v>true</v>
      </c>
      <c r="AU33" s="11">
        <f>IFERROR(IF(AS33=0,0,IF(AR33=$BJ33,LEFT(RIGHT('DB Runes'!$C33,LEN('DB Runes'!$C33)-28),LEN('DB Runes'!$F33)-29),IF(AT33="true",LEFT(RIGHT('DB Runes'!$C33,LEN('DB Runes'!$C33)-27),LEN('DB Runes'!$C33)-28),LEFT(RIGHT('DB Runes'!$C33,LEN('DB Runes'!$C33)-28),LEN('DB Runes'!$C33)-29)))),0)</f>
        <v>0</v>
      </c>
      <c r="AV33" s="9">
        <f>IF($BI33=E33,VLOOKUP($AQ33,Runes!$AD:$AF,3,FALSE),E33)</f>
        <v>0</v>
      </c>
      <c r="AW33" s="9">
        <f t="shared" si="4"/>
        <v>0</v>
      </c>
      <c r="AX33" s="11" t="str">
        <f>IF($BJ33=AV33,"true",IF('DB Runes'!$F33="{}","",IF(RIGHT(LEFT('DB Runes'!$F33,14),1)="f","false","true")))</f>
        <v>true</v>
      </c>
      <c r="AY33" s="11">
        <f>IFERROR(IF(AW33=0,0,IF(AV33=$BJ33,LEFT(RIGHT('DB Runes'!$F33,LEN('DB Runes'!$F33)-28),LEN('DB Runes'!$F33)-29),IF(AX33="true",LEFT(RIGHT('DB Runes'!$F33,LEN('DB Runes'!$F33)-27),LEN('DB Runes'!$F33)-28),LEFT(RIGHT('DB Runes'!$F33,LEN('DB Runes'!$F33)-28),LEN('DB Runes'!$F33)-29)))),0)</f>
        <v>0</v>
      </c>
      <c r="AZ33" s="9">
        <f>IF($BI33=I33,VLOOKUP($AQ33,Runes!$AD:$AF,3,FALSE),I33)</f>
        <v>0</v>
      </c>
      <c r="BA33" s="9">
        <f t="shared" si="1"/>
        <v>0</v>
      </c>
      <c r="BB33" s="11" t="str">
        <f>IF($BJ33=AZ33,"true",IF('DB Runes'!$I33="{}","",IF(RIGHT(LEFT('DB Runes'!$I33,14),1)="f","false","true")))</f>
        <v>true</v>
      </c>
      <c r="BC33" s="11">
        <f>IFERROR(IF(BA33=0,0,IF(AZ33=$BJ33,LEFT(RIGHT('DB Runes'!$I33,LEN('DB Runes'!$I33)-28),LEN('DB Runes'!$I33)-29),IF(BB33="true",LEFT(RIGHT('DB Runes'!$I33,LEN('DB Runes'!$I33)-27),LEN('DB Runes'!$I33)-28),LEFT(RIGHT('DB Runes'!$I33,LEN('DB Runes'!$I33)-28),LEN('DB Runes'!$I33)-29)))),0)</f>
        <v>0</v>
      </c>
      <c r="BD33" s="9">
        <f>IF($BI33=M33,VLOOKUP($AQ33,Runes!$AD:$AF,3,FALSE),M33)</f>
        <v>0</v>
      </c>
      <c r="BE33" s="9">
        <f t="shared" si="5"/>
        <v>0</v>
      </c>
      <c r="BF33" s="11" t="str">
        <f>IF($BJ33=BD33,"true",IF('DB Runes'!$L33="{}","",IF(RIGHT(LEFT('DB Runes'!$L33,14),1)="f","false","true")))</f>
        <v>true</v>
      </c>
      <c r="BG33" s="11">
        <f>IFERROR(IF(BE33=0,0,IF(BD33=$BJ33,LEFT(RIGHT('DB Runes'!$L33,LEN('DB Runes'!$L33)-28),LEN('DB Runes'!$L33)-29),IF(BF33="true",LEFT(RIGHT('DB Runes'!$L33,LEN('DB Runes'!$L33)-27),LEN('DB Runes'!$L33)-28),LEFT(RIGHT('DB Runes'!$L33,LEN('DB Runes'!$L33)-28),LEN('DB Runes'!$L33)-29)))),0)</f>
        <v>0</v>
      </c>
      <c r="BH33">
        <f>IFERROR(VLOOKUP($AQ33,Runes!$AM:$AP,4,FALSE),0)</f>
        <v>0</v>
      </c>
      <c r="BI33">
        <f>IFERROR(VLOOKUP($AQ33,Runes!$AD:$AF,2,FALSE),0)</f>
        <v>0</v>
      </c>
      <c r="BJ33">
        <f>IFERROR(VLOOKUP($AQ33,Runes!$AD:$AF,3,FALSE),0)</f>
        <v>0</v>
      </c>
    </row>
    <row r="34" spans="1:62" x14ac:dyDescent="0.25">
      <c r="A34" s="9">
        <f>'DB Runes'!$A34</f>
        <v>0</v>
      </c>
      <c r="B34" s="9">
        <f>'DB Runes'!$B34</f>
        <v>0</v>
      </c>
      <c r="C34" s="9" t="str">
        <f>IF('DB Runes'!$C34="{}","",IF(RIGHT(LEFT('DB Runes'!$C34,14),1)="f","false","true"))</f>
        <v>true</v>
      </c>
      <c r="D34" s="9" t="e">
        <f>IF(C34="","",IF(C34="true",LEFT(RIGHT('DB Runes'!$C34,LEN('DB Runes'!$C34)-27),LEN('DB Runes'!$C34)-28),LEFT(RIGHT('DB Runes'!$C34,LEN('DB Runes'!$C34)-28),LEN('DB Runes'!$C34)-29)))</f>
        <v>#VALUE!</v>
      </c>
      <c r="E34" s="9">
        <f>'DB Runes'!$D34</f>
        <v>0</v>
      </c>
      <c r="F34" s="9">
        <f>'DB Runes'!$E34</f>
        <v>0</v>
      </c>
      <c r="G34" s="9" t="str">
        <f>IF('DB Runes'!$F34="{}","",IF(RIGHT(LEFT('DB Runes'!$F34,14),1)="f","false","true"))</f>
        <v>true</v>
      </c>
      <c r="H34" s="9" t="e">
        <f>IF(G34="","",IF(G34="true",LEFT(RIGHT('DB Runes'!$F34,LEN('DB Runes'!$F34)-27),LEN('DB Runes'!$F34)-28),LEFT(RIGHT('DB Runes'!$F34,LEN('DB Runes'!$F34)-28),LEN('DB Runes'!$F34)-29)))</f>
        <v>#VALUE!</v>
      </c>
      <c r="I34" s="9">
        <f>'DB Runes'!$G34</f>
        <v>0</v>
      </c>
      <c r="J34" s="9">
        <f>'DB Runes'!$H34</f>
        <v>0</v>
      </c>
      <c r="K34" s="9" t="str">
        <f>IF('DB Runes'!$I34="{}","",IF(RIGHT(LEFT('DB Runes'!$I34,14),1)="f","false","true"))</f>
        <v>true</v>
      </c>
      <c r="L34" s="9" t="e">
        <f>IF(K34="","",IF(K34="true",LEFT(RIGHT('DB Runes'!$I34,LEN('DB Runes'!$I34)-27),LEN('DB Runes'!$I34)-28),LEFT(RIGHT('DB Runes'!$I34,LEN('DB Runes'!$I34)-28),LEN('DB Runes'!$I34)-29)))</f>
        <v>#VALUE!</v>
      </c>
      <c r="M34" s="9">
        <f>'DB Runes'!$J34</f>
        <v>0</v>
      </c>
      <c r="N34" s="9">
        <f>'DB Runes'!$K34</f>
        <v>0</v>
      </c>
      <c r="O34" s="9" t="str">
        <f>IF('DB Runes'!$L34="{}","",IF(RIGHT(LEFT('DB Runes'!$L34,14),1)="f","false","true"))</f>
        <v>true</v>
      </c>
      <c r="P34" s="9" t="e">
        <f>IF(O34="","",IF(O34="true",LEFT(RIGHT('DB Runes'!$L34,LEN('DB Runes'!$L34)-27),LEN('DB Runes'!$L34)-28),LEFT(RIGHT('DB Runes'!$L34,LEN('DB Runes'!$L34)-28),LEN('DB Runes'!$L34)-29)))</f>
        <v>#VALUE!</v>
      </c>
      <c r="R34" s="9" t="str">
        <f ca="1">IFERROR(sub_stat_v&amp;enchant_true?&amp;IF(G_v_equal_0&gt;0,G_v_brackets,"")&amp;g_e_equal_perfect,"")</f>
        <v/>
      </c>
      <c r="S34" s="9" t="str">
        <f ca="1">IFERROR(sub_stat_v&amp;enchant_true?&amp;IF(G_v_equal_0&gt;0,G_v_brackets,"")&amp;g_e_equal_perfect,"")</f>
        <v/>
      </c>
      <c r="T34" s="9" t="str">
        <f ca="1">IFERROR(sub_stat_v&amp;enchant_true?&amp;IF(G_v_equal_0&gt;0,G_v_brackets,"")&amp;g_e_equal_perfect,"")</f>
        <v/>
      </c>
      <c r="U34" s="9" t="str">
        <f ca="1">IFERROR(sub_stat_v&amp;enchant_true?&amp;IF(G_v_equal_0&gt;0,G_v_brackets,"")&amp;g_e_equal_perfect,"")</f>
        <v/>
      </c>
      <c r="V34" s="9" t="str">
        <f ca="1">IFERROR(sub_stat_v&amp;enchant_true?&amp;IF(G_v_equal_0&gt;0,G_v_brackets,"")&amp;g_e_equal_perfect,"")</f>
        <v/>
      </c>
      <c r="W34" s="9" t="str">
        <f ca="1">IFERROR(sub_stat_v&amp;enchant_true?&amp;IF(G_v_equal_0&gt;0,G_v_brackets,"")&amp;g_e_equal_perfect,"")</f>
        <v/>
      </c>
      <c r="X34" s="9" t="str">
        <f ca="1">IFERROR(sub_stat_v&amp;enchant_true?&amp;IF(G_v_equal_0&gt;0,G_v_brackets,"")&amp;g_e_equal_perfect,"")</f>
        <v/>
      </c>
      <c r="Y34" s="9" t="str">
        <f ca="1">IFERROR(sub_stat_v&amp;enchant_true?&amp;IF(G_v_equal_0&gt;0,G_v_brackets,"")&amp;g_e_equal_perfect,"")</f>
        <v/>
      </c>
      <c r="Z34" s="9" t="str">
        <f ca="1">IFERROR(sub_stat_v&amp;enchant_true?&amp;IF(G_v_equal_0&gt;0,G_v_brackets,"")&amp;g_e_equal_perfect,"")</f>
        <v/>
      </c>
      <c r="AA34" s="9" t="str">
        <f ca="1">IFERROR(sub_stat_v&amp;enchant_true?&amp;IF(G_v_equal_0&gt;0,G_v_brackets,"")&amp;g_e_equal_perfect,"")</f>
        <v/>
      </c>
      <c r="AB34" s="9" t="str">
        <f ca="1">IFERROR(sub_stat_v&amp;enchant_true?&amp;IF(G_v_equal_0&gt;0,G_v_brackets,"")&amp;g_e_equal_perfect,"")</f>
        <v/>
      </c>
      <c r="AQ34">
        <f>'DB Runes'!O34</f>
        <v>0</v>
      </c>
      <c r="AR34" s="9">
        <f>IF($BI34=A34,VLOOKUP($AQ34,Runes!$AD:$AF,3,FALSE),A34)</f>
        <v>0</v>
      </c>
      <c r="AS34" s="9">
        <f t="shared" si="3"/>
        <v>0</v>
      </c>
      <c r="AT34" s="11" t="str">
        <f>IF($BJ34=AR34,"true",IF('DB Runes'!$C34="{}","",IF(RIGHT(LEFT('DB Runes'!$C34,14),1)="f","false","true")))</f>
        <v>true</v>
      </c>
      <c r="AU34" s="11">
        <f>IFERROR(IF(AS34=0,0,IF(AR34=$BJ34,LEFT(RIGHT('DB Runes'!$C34,LEN('DB Runes'!$C34)-28),LEN('DB Runes'!$F34)-29),IF(AT34="true",LEFT(RIGHT('DB Runes'!$C34,LEN('DB Runes'!$C34)-27),LEN('DB Runes'!$C34)-28),LEFT(RIGHT('DB Runes'!$C34,LEN('DB Runes'!$C34)-28),LEN('DB Runes'!$C34)-29)))),0)</f>
        <v>0</v>
      </c>
      <c r="AV34" s="9">
        <f>IF($BI34=E34,VLOOKUP($AQ34,Runes!$AD:$AF,3,FALSE),E34)</f>
        <v>0</v>
      </c>
      <c r="AW34" s="9">
        <f t="shared" si="4"/>
        <v>0</v>
      </c>
      <c r="AX34" s="11" t="str">
        <f>IF($BJ34=AV34,"true",IF('DB Runes'!$F34="{}","",IF(RIGHT(LEFT('DB Runes'!$F34,14),1)="f","false","true")))</f>
        <v>true</v>
      </c>
      <c r="AY34" s="11">
        <f>IFERROR(IF(AW34=0,0,IF(AV34=$BJ34,LEFT(RIGHT('DB Runes'!$F34,LEN('DB Runes'!$F34)-28),LEN('DB Runes'!$F34)-29),IF(AX34="true",LEFT(RIGHT('DB Runes'!$F34,LEN('DB Runes'!$F34)-27),LEN('DB Runes'!$F34)-28),LEFT(RIGHT('DB Runes'!$F34,LEN('DB Runes'!$F34)-28),LEN('DB Runes'!$F34)-29)))),0)</f>
        <v>0</v>
      </c>
      <c r="AZ34" s="9">
        <f>IF($BI34=I34,VLOOKUP($AQ34,Runes!$AD:$AF,3,FALSE),I34)</f>
        <v>0</v>
      </c>
      <c r="BA34" s="9">
        <f t="shared" si="1"/>
        <v>0</v>
      </c>
      <c r="BB34" s="11" t="str">
        <f>IF($BJ34=AZ34,"true",IF('DB Runes'!$I34="{}","",IF(RIGHT(LEFT('DB Runes'!$I34,14),1)="f","false","true")))</f>
        <v>true</v>
      </c>
      <c r="BC34" s="11">
        <f>IFERROR(IF(BA34=0,0,IF(AZ34=$BJ34,LEFT(RIGHT('DB Runes'!$I34,LEN('DB Runes'!$I34)-28),LEN('DB Runes'!$I34)-29),IF(BB34="true",LEFT(RIGHT('DB Runes'!$I34,LEN('DB Runes'!$I34)-27),LEN('DB Runes'!$I34)-28),LEFT(RIGHT('DB Runes'!$I34,LEN('DB Runes'!$I34)-28),LEN('DB Runes'!$I34)-29)))),0)</f>
        <v>0</v>
      </c>
      <c r="BD34" s="9">
        <f>IF($BI34=M34,VLOOKUP($AQ34,Runes!$AD:$AF,3,FALSE),M34)</f>
        <v>0</v>
      </c>
      <c r="BE34" s="9">
        <f t="shared" si="5"/>
        <v>0</v>
      </c>
      <c r="BF34" s="11" t="str">
        <f>IF($BJ34=BD34,"true",IF('DB Runes'!$L34="{}","",IF(RIGHT(LEFT('DB Runes'!$L34,14),1)="f","false","true")))</f>
        <v>true</v>
      </c>
      <c r="BG34" s="11">
        <f>IFERROR(IF(BE34=0,0,IF(BD34=$BJ34,LEFT(RIGHT('DB Runes'!$L34,LEN('DB Runes'!$L34)-28),LEN('DB Runes'!$L34)-29),IF(BF34="true",LEFT(RIGHT('DB Runes'!$L34,LEN('DB Runes'!$L34)-27),LEN('DB Runes'!$L34)-28),LEFT(RIGHT('DB Runes'!$L34,LEN('DB Runes'!$L34)-28),LEN('DB Runes'!$L34)-29)))),0)</f>
        <v>0</v>
      </c>
      <c r="BH34">
        <f>IFERROR(VLOOKUP($AQ34,Runes!$AM:$AP,4,FALSE),0)</f>
        <v>0</v>
      </c>
      <c r="BI34">
        <f>IFERROR(VLOOKUP($AQ34,Runes!$AD:$AF,2,FALSE),0)</f>
        <v>0</v>
      </c>
      <c r="BJ34">
        <f>IFERROR(VLOOKUP($AQ34,Runes!$AD:$AF,3,FALSE),0)</f>
        <v>0</v>
      </c>
    </row>
    <row r="35" spans="1:62" x14ac:dyDescent="0.25">
      <c r="A35" s="9">
        <f>'DB Runes'!$A35</f>
        <v>0</v>
      </c>
      <c r="B35" s="9">
        <f>'DB Runes'!$B35</f>
        <v>0</v>
      </c>
      <c r="C35" s="9" t="str">
        <f>IF('DB Runes'!$C35="{}","",IF(RIGHT(LEFT('DB Runes'!$C35,14),1)="f","false","true"))</f>
        <v>true</v>
      </c>
      <c r="D35" s="9" t="e">
        <f>IF(C35="","",IF(C35="true",LEFT(RIGHT('DB Runes'!$C35,LEN('DB Runes'!$C35)-27),LEN('DB Runes'!$C35)-28),LEFT(RIGHT('DB Runes'!$C35,LEN('DB Runes'!$C35)-28),LEN('DB Runes'!$C35)-29)))</f>
        <v>#VALUE!</v>
      </c>
      <c r="E35" s="9">
        <f>'DB Runes'!$D35</f>
        <v>0</v>
      </c>
      <c r="F35" s="9">
        <f>'DB Runes'!$E35</f>
        <v>0</v>
      </c>
      <c r="G35" s="9" t="str">
        <f>IF('DB Runes'!$F35="{}","",IF(RIGHT(LEFT('DB Runes'!$F35,14),1)="f","false","true"))</f>
        <v>true</v>
      </c>
      <c r="H35" s="9" t="e">
        <f>IF(G35="","",IF(G35="true",LEFT(RIGHT('DB Runes'!$F35,LEN('DB Runes'!$F35)-27),LEN('DB Runes'!$F35)-28),LEFT(RIGHT('DB Runes'!$F35,LEN('DB Runes'!$F35)-28),LEN('DB Runes'!$F35)-29)))</f>
        <v>#VALUE!</v>
      </c>
      <c r="I35" s="9">
        <f>'DB Runes'!$G35</f>
        <v>0</v>
      </c>
      <c r="J35" s="9">
        <f>'DB Runes'!$H35</f>
        <v>0</v>
      </c>
      <c r="K35" s="9" t="str">
        <f>IF('DB Runes'!$I35="{}","",IF(RIGHT(LEFT('DB Runes'!$I35,14),1)="f","false","true"))</f>
        <v>true</v>
      </c>
      <c r="L35" s="9" t="e">
        <f>IF(K35="","",IF(K35="true",LEFT(RIGHT('DB Runes'!$I35,LEN('DB Runes'!$I35)-27),LEN('DB Runes'!$I35)-28),LEFT(RIGHT('DB Runes'!$I35,LEN('DB Runes'!$I35)-28),LEN('DB Runes'!$I35)-29)))</f>
        <v>#VALUE!</v>
      </c>
      <c r="M35" s="9">
        <f>'DB Runes'!$J35</f>
        <v>0</v>
      </c>
      <c r="N35" s="9">
        <f>'DB Runes'!$K35</f>
        <v>0</v>
      </c>
      <c r="O35" s="9" t="str">
        <f>IF('DB Runes'!$L35="{}","",IF(RIGHT(LEFT('DB Runes'!$L35,14),1)="f","false","true"))</f>
        <v>true</v>
      </c>
      <c r="P35" s="9" t="e">
        <f>IF(O35="","",IF(O35="true",LEFT(RIGHT('DB Runes'!$L35,LEN('DB Runes'!$L35)-27),LEN('DB Runes'!$L35)-28),LEFT(RIGHT('DB Runes'!$L35,LEN('DB Runes'!$L35)-28),LEN('DB Runes'!$L35)-29)))</f>
        <v>#VALUE!</v>
      </c>
      <c r="R35" s="9" t="str">
        <f ca="1">IFERROR(sub_stat_v&amp;enchant_true?&amp;IF(G_v_equal_0&gt;0,G_v_brackets,"")&amp;g_e_equal_perfect,"")</f>
        <v/>
      </c>
      <c r="S35" s="9" t="str">
        <f ca="1">IFERROR(sub_stat_v&amp;enchant_true?&amp;IF(G_v_equal_0&gt;0,G_v_brackets,"")&amp;g_e_equal_perfect,"")</f>
        <v/>
      </c>
      <c r="T35" s="9" t="str">
        <f ca="1">IFERROR(sub_stat_v&amp;enchant_true?&amp;IF(G_v_equal_0&gt;0,G_v_brackets,"")&amp;g_e_equal_perfect,"")</f>
        <v/>
      </c>
      <c r="U35" s="9" t="str">
        <f ca="1">IFERROR(sub_stat_v&amp;enchant_true?&amp;IF(G_v_equal_0&gt;0,G_v_brackets,"")&amp;g_e_equal_perfect,"")</f>
        <v/>
      </c>
      <c r="V35" s="9" t="str">
        <f ca="1">IFERROR(sub_stat_v&amp;enchant_true?&amp;IF(G_v_equal_0&gt;0,G_v_brackets,"")&amp;g_e_equal_perfect,"")</f>
        <v/>
      </c>
      <c r="W35" s="9" t="str">
        <f ca="1">IFERROR(sub_stat_v&amp;enchant_true?&amp;IF(G_v_equal_0&gt;0,G_v_brackets,"")&amp;g_e_equal_perfect,"")</f>
        <v/>
      </c>
      <c r="X35" s="9" t="str">
        <f ca="1">IFERROR(sub_stat_v&amp;enchant_true?&amp;IF(G_v_equal_0&gt;0,G_v_brackets,"")&amp;g_e_equal_perfect,"")</f>
        <v/>
      </c>
      <c r="Y35" s="9" t="str">
        <f ca="1">IFERROR(sub_stat_v&amp;enchant_true?&amp;IF(G_v_equal_0&gt;0,G_v_brackets,"")&amp;g_e_equal_perfect,"")</f>
        <v/>
      </c>
      <c r="Z35" s="9" t="str">
        <f ca="1">IFERROR(sub_stat_v&amp;enchant_true?&amp;IF(G_v_equal_0&gt;0,G_v_brackets,"")&amp;g_e_equal_perfect,"")</f>
        <v/>
      </c>
      <c r="AA35" s="9" t="str">
        <f ca="1">IFERROR(sub_stat_v&amp;enchant_true?&amp;IF(G_v_equal_0&gt;0,G_v_brackets,"")&amp;g_e_equal_perfect,"")</f>
        <v/>
      </c>
      <c r="AB35" s="9" t="str">
        <f ca="1">IFERROR(sub_stat_v&amp;enchant_true?&amp;IF(G_v_equal_0&gt;0,G_v_brackets,"")&amp;g_e_equal_perfect,"")</f>
        <v/>
      </c>
      <c r="AQ35">
        <f>'DB Runes'!O35</f>
        <v>0</v>
      </c>
      <c r="AR35" s="9">
        <f>IF($BI35=A35,VLOOKUP($AQ35,Runes!$AD:$AF,3,FALSE),A35)</f>
        <v>0</v>
      </c>
      <c r="AS35" s="9">
        <f t="shared" si="3"/>
        <v>0</v>
      </c>
      <c r="AT35" s="11" t="str">
        <f>IF($BJ35=AR35,"true",IF('DB Runes'!$C35="{}","",IF(RIGHT(LEFT('DB Runes'!$C35,14),1)="f","false","true")))</f>
        <v>true</v>
      </c>
      <c r="AU35" s="11">
        <f>IFERROR(IF(AS35=0,0,IF(AR35=$BJ35,LEFT(RIGHT('DB Runes'!$C35,LEN('DB Runes'!$C35)-28),LEN('DB Runes'!$F35)-29),IF(AT35="true",LEFT(RIGHT('DB Runes'!$C35,LEN('DB Runes'!$C35)-27),LEN('DB Runes'!$C35)-28),LEFT(RIGHT('DB Runes'!$C35,LEN('DB Runes'!$C35)-28),LEN('DB Runes'!$C35)-29)))),0)</f>
        <v>0</v>
      </c>
      <c r="AV35" s="9">
        <f>IF($BI35=E35,VLOOKUP($AQ35,Runes!$AD:$AF,3,FALSE),E35)</f>
        <v>0</v>
      </c>
      <c r="AW35" s="9">
        <f t="shared" si="4"/>
        <v>0</v>
      </c>
      <c r="AX35" s="11" t="str">
        <f>IF($BJ35=AV35,"true",IF('DB Runes'!$F35="{}","",IF(RIGHT(LEFT('DB Runes'!$F35,14),1)="f","false","true")))</f>
        <v>true</v>
      </c>
      <c r="AY35" s="11">
        <f>IFERROR(IF(AW35=0,0,IF(AV35=$BJ35,LEFT(RIGHT('DB Runes'!$F35,LEN('DB Runes'!$F35)-28),LEN('DB Runes'!$F35)-29),IF(AX35="true",LEFT(RIGHT('DB Runes'!$F35,LEN('DB Runes'!$F35)-27),LEN('DB Runes'!$F35)-28),LEFT(RIGHT('DB Runes'!$F35,LEN('DB Runes'!$F35)-28),LEN('DB Runes'!$F35)-29)))),0)</f>
        <v>0</v>
      </c>
      <c r="AZ35" s="9">
        <f>IF($BI35=I35,VLOOKUP($AQ35,Runes!$AD:$AF,3,FALSE),I35)</f>
        <v>0</v>
      </c>
      <c r="BA35" s="9">
        <f t="shared" si="1"/>
        <v>0</v>
      </c>
      <c r="BB35" s="11" t="str">
        <f>IF($BJ35=AZ35,"true",IF('DB Runes'!$I35="{}","",IF(RIGHT(LEFT('DB Runes'!$I35,14),1)="f","false","true")))</f>
        <v>true</v>
      </c>
      <c r="BC35" s="11">
        <f>IFERROR(IF(BA35=0,0,IF(AZ35=$BJ35,LEFT(RIGHT('DB Runes'!$I35,LEN('DB Runes'!$I35)-28),LEN('DB Runes'!$I35)-29),IF(BB35="true",LEFT(RIGHT('DB Runes'!$I35,LEN('DB Runes'!$I35)-27),LEN('DB Runes'!$I35)-28),LEFT(RIGHT('DB Runes'!$I35,LEN('DB Runes'!$I35)-28),LEN('DB Runes'!$I35)-29)))),0)</f>
        <v>0</v>
      </c>
      <c r="BD35" s="9">
        <f>IF($BI35=M35,VLOOKUP($AQ35,Runes!$AD:$AF,3,FALSE),M35)</f>
        <v>0</v>
      </c>
      <c r="BE35" s="9">
        <f t="shared" si="5"/>
        <v>0</v>
      </c>
      <c r="BF35" s="11" t="str">
        <f>IF($BJ35=BD35,"true",IF('DB Runes'!$L35="{}","",IF(RIGHT(LEFT('DB Runes'!$L35,14),1)="f","false","true")))</f>
        <v>true</v>
      </c>
      <c r="BG35" s="11">
        <f>IFERROR(IF(BE35=0,0,IF(BD35=$BJ35,LEFT(RIGHT('DB Runes'!$L35,LEN('DB Runes'!$L35)-28),LEN('DB Runes'!$L35)-29),IF(BF35="true",LEFT(RIGHT('DB Runes'!$L35,LEN('DB Runes'!$L35)-27),LEN('DB Runes'!$L35)-28),LEFT(RIGHT('DB Runes'!$L35,LEN('DB Runes'!$L35)-28),LEN('DB Runes'!$L35)-29)))),0)</f>
        <v>0</v>
      </c>
      <c r="BH35">
        <f>IFERROR(VLOOKUP($AQ35,Runes!$AM:$AP,4,FALSE),0)</f>
        <v>0</v>
      </c>
      <c r="BI35">
        <f>IFERROR(VLOOKUP($AQ35,Runes!$AD:$AF,2,FALSE),0)</f>
        <v>0</v>
      </c>
      <c r="BJ35">
        <f>IFERROR(VLOOKUP($AQ35,Runes!$AD:$AF,3,FALSE),0)</f>
        <v>0</v>
      </c>
    </row>
    <row r="36" spans="1:62" x14ac:dyDescent="0.25">
      <c r="A36" s="9">
        <f>'DB Runes'!$A36</f>
        <v>0</v>
      </c>
      <c r="B36" s="9">
        <f>'DB Runes'!$B36</f>
        <v>0</v>
      </c>
      <c r="C36" s="9" t="str">
        <f>IF('DB Runes'!$C36="{}","",IF(RIGHT(LEFT('DB Runes'!$C36,14),1)="f","false","true"))</f>
        <v>true</v>
      </c>
      <c r="D36" s="9" t="e">
        <f>IF(C36="","",IF(C36="true",LEFT(RIGHT('DB Runes'!$C36,LEN('DB Runes'!$C36)-27),LEN('DB Runes'!$C36)-28),LEFT(RIGHT('DB Runes'!$C36,LEN('DB Runes'!$C36)-28),LEN('DB Runes'!$C36)-29)))</f>
        <v>#VALUE!</v>
      </c>
      <c r="E36" s="9">
        <f>'DB Runes'!$D36</f>
        <v>0</v>
      </c>
      <c r="F36" s="9">
        <f>'DB Runes'!$E36</f>
        <v>0</v>
      </c>
      <c r="G36" s="9" t="str">
        <f>IF('DB Runes'!$F36="{}","",IF(RIGHT(LEFT('DB Runes'!$F36,14),1)="f","false","true"))</f>
        <v>true</v>
      </c>
      <c r="H36" s="9" t="e">
        <f>IF(G36="","",IF(G36="true",LEFT(RIGHT('DB Runes'!$F36,LEN('DB Runes'!$F36)-27),LEN('DB Runes'!$F36)-28),LEFT(RIGHT('DB Runes'!$F36,LEN('DB Runes'!$F36)-28),LEN('DB Runes'!$F36)-29)))</f>
        <v>#VALUE!</v>
      </c>
      <c r="I36" s="9">
        <f>'DB Runes'!$G36</f>
        <v>0</v>
      </c>
      <c r="J36" s="9">
        <f>'DB Runes'!$H36</f>
        <v>0</v>
      </c>
      <c r="K36" s="9" t="str">
        <f>IF('DB Runes'!$I36="{}","",IF(RIGHT(LEFT('DB Runes'!$I36,14),1)="f","false","true"))</f>
        <v>true</v>
      </c>
      <c r="L36" s="9" t="e">
        <f>IF(K36="","",IF(K36="true",LEFT(RIGHT('DB Runes'!$I36,LEN('DB Runes'!$I36)-27),LEN('DB Runes'!$I36)-28),LEFT(RIGHT('DB Runes'!$I36,LEN('DB Runes'!$I36)-28),LEN('DB Runes'!$I36)-29)))</f>
        <v>#VALUE!</v>
      </c>
      <c r="M36" s="9">
        <f>'DB Runes'!$J36</f>
        <v>0</v>
      </c>
      <c r="N36" s="9">
        <f>'DB Runes'!$K36</f>
        <v>0</v>
      </c>
      <c r="O36" s="9" t="str">
        <f>IF('DB Runes'!$L36="{}","",IF(RIGHT(LEFT('DB Runes'!$L36,14),1)="f","false","true"))</f>
        <v>true</v>
      </c>
      <c r="P36" s="9" t="e">
        <f>IF(O36="","",IF(O36="true",LEFT(RIGHT('DB Runes'!$L36,LEN('DB Runes'!$L36)-27),LEN('DB Runes'!$L36)-28),LEFT(RIGHT('DB Runes'!$L36,LEN('DB Runes'!$L36)-28),LEN('DB Runes'!$L36)-29)))</f>
        <v>#VALUE!</v>
      </c>
      <c r="R36" s="9" t="str">
        <f ca="1">IFERROR(sub_stat_v&amp;enchant_true?&amp;IF(G_v_equal_0&gt;0,G_v_brackets,"")&amp;g_e_equal_perfect,"")</f>
        <v/>
      </c>
      <c r="S36" s="9" t="str">
        <f ca="1">IFERROR(sub_stat_v&amp;enchant_true?&amp;IF(G_v_equal_0&gt;0,G_v_brackets,"")&amp;g_e_equal_perfect,"")</f>
        <v/>
      </c>
      <c r="T36" s="9" t="str">
        <f ca="1">IFERROR(sub_stat_v&amp;enchant_true?&amp;IF(G_v_equal_0&gt;0,G_v_brackets,"")&amp;g_e_equal_perfect,"")</f>
        <v/>
      </c>
      <c r="U36" s="9" t="str">
        <f ca="1">IFERROR(sub_stat_v&amp;enchant_true?&amp;IF(G_v_equal_0&gt;0,G_v_brackets,"")&amp;g_e_equal_perfect,"")</f>
        <v/>
      </c>
      <c r="V36" s="9" t="str">
        <f ca="1">IFERROR(sub_stat_v&amp;enchant_true?&amp;IF(G_v_equal_0&gt;0,G_v_brackets,"")&amp;g_e_equal_perfect,"")</f>
        <v/>
      </c>
      <c r="W36" s="9" t="str">
        <f ca="1">IFERROR(sub_stat_v&amp;enchant_true?&amp;IF(G_v_equal_0&gt;0,G_v_brackets,"")&amp;g_e_equal_perfect,"")</f>
        <v/>
      </c>
      <c r="X36" s="9" t="str">
        <f ca="1">IFERROR(sub_stat_v&amp;enchant_true?&amp;IF(G_v_equal_0&gt;0,G_v_brackets,"")&amp;g_e_equal_perfect,"")</f>
        <v/>
      </c>
      <c r="Y36" s="9" t="str">
        <f ca="1">IFERROR(sub_stat_v&amp;enchant_true?&amp;IF(G_v_equal_0&gt;0,G_v_brackets,"")&amp;g_e_equal_perfect,"")</f>
        <v/>
      </c>
      <c r="Z36" s="9" t="str">
        <f ca="1">IFERROR(sub_stat_v&amp;enchant_true?&amp;IF(G_v_equal_0&gt;0,G_v_brackets,"")&amp;g_e_equal_perfect,"")</f>
        <v/>
      </c>
      <c r="AA36" s="9" t="str">
        <f ca="1">IFERROR(sub_stat_v&amp;enchant_true?&amp;IF(G_v_equal_0&gt;0,G_v_brackets,"")&amp;g_e_equal_perfect,"")</f>
        <v/>
      </c>
      <c r="AB36" s="9" t="str">
        <f ca="1">IFERROR(sub_stat_v&amp;enchant_true?&amp;IF(G_v_equal_0&gt;0,G_v_brackets,"")&amp;g_e_equal_perfect,"")</f>
        <v/>
      </c>
      <c r="AQ36">
        <f>'DB Runes'!O36</f>
        <v>0</v>
      </c>
      <c r="AR36" s="9">
        <f>IF($BI36=A36,VLOOKUP($AQ36,Runes!$AD:$AF,3,FALSE),A36)</f>
        <v>0</v>
      </c>
      <c r="AS36" s="9">
        <f t="shared" si="3"/>
        <v>0</v>
      </c>
      <c r="AT36" s="11" t="str">
        <f>IF($BJ36=AR36,"true",IF('DB Runes'!$C36="{}","",IF(RIGHT(LEFT('DB Runes'!$C36,14),1)="f","false","true")))</f>
        <v>true</v>
      </c>
      <c r="AU36" s="11">
        <f>IFERROR(IF(AS36=0,0,IF(AR36=$BJ36,LEFT(RIGHT('DB Runes'!$C36,LEN('DB Runes'!$C36)-28),LEN('DB Runes'!$F36)-29),IF(AT36="true",LEFT(RIGHT('DB Runes'!$C36,LEN('DB Runes'!$C36)-27),LEN('DB Runes'!$C36)-28),LEFT(RIGHT('DB Runes'!$C36,LEN('DB Runes'!$C36)-28),LEN('DB Runes'!$C36)-29)))),0)</f>
        <v>0</v>
      </c>
      <c r="AV36" s="9">
        <f>IF($BI36=E36,VLOOKUP($AQ36,Runes!$AD:$AF,3,FALSE),E36)</f>
        <v>0</v>
      </c>
      <c r="AW36" s="9">
        <f t="shared" si="4"/>
        <v>0</v>
      </c>
      <c r="AX36" s="11" t="str">
        <f>IF($BJ36=AV36,"true",IF('DB Runes'!$F36="{}","",IF(RIGHT(LEFT('DB Runes'!$F36,14),1)="f","false","true")))</f>
        <v>true</v>
      </c>
      <c r="AY36" s="11">
        <f>IFERROR(IF(AW36=0,0,IF(AV36=$BJ36,LEFT(RIGHT('DB Runes'!$F36,LEN('DB Runes'!$F36)-28),LEN('DB Runes'!$F36)-29),IF(AX36="true",LEFT(RIGHT('DB Runes'!$F36,LEN('DB Runes'!$F36)-27),LEN('DB Runes'!$F36)-28),LEFT(RIGHT('DB Runes'!$F36,LEN('DB Runes'!$F36)-28),LEN('DB Runes'!$F36)-29)))),0)</f>
        <v>0</v>
      </c>
      <c r="AZ36" s="9">
        <f>IF($BI36=I36,VLOOKUP($AQ36,Runes!$AD:$AF,3,FALSE),I36)</f>
        <v>0</v>
      </c>
      <c r="BA36" s="9">
        <f t="shared" si="1"/>
        <v>0</v>
      </c>
      <c r="BB36" s="11" t="str">
        <f>IF($BJ36=AZ36,"true",IF('DB Runes'!$I36="{}","",IF(RIGHT(LEFT('DB Runes'!$I36,14),1)="f","false","true")))</f>
        <v>true</v>
      </c>
      <c r="BC36" s="11">
        <f>IFERROR(IF(BA36=0,0,IF(AZ36=$BJ36,LEFT(RIGHT('DB Runes'!$I36,LEN('DB Runes'!$I36)-28),LEN('DB Runes'!$I36)-29),IF(BB36="true",LEFT(RIGHT('DB Runes'!$I36,LEN('DB Runes'!$I36)-27),LEN('DB Runes'!$I36)-28),LEFT(RIGHT('DB Runes'!$I36,LEN('DB Runes'!$I36)-28),LEN('DB Runes'!$I36)-29)))),0)</f>
        <v>0</v>
      </c>
      <c r="BD36" s="9">
        <f>IF($BI36=M36,VLOOKUP($AQ36,Runes!$AD:$AF,3,FALSE),M36)</f>
        <v>0</v>
      </c>
      <c r="BE36" s="9">
        <f t="shared" si="5"/>
        <v>0</v>
      </c>
      <c r="BF36" s="11" t="str">
        <f>IF($BJ36=BD36,"true",IF('DB Runes'!$L36="{}","",IF(RIGHT(LEFT('DB Runes'!$L36,14),1)="f","false","true")))</f>
        <v>true</v>
      </c>
      <c r="BG36" s="11">
        <f>IFERROR(IF(BE36=0,0,IF(BD36=$BJ36,LEFT(RIGHT('DB Runes'!$L36,LEN('DB Runes'!$L36)-28),LEN('DB Runes'!$L36)-29),IF(BF36="true",LEFT(RIGHT('DB Runes'!$L36,LEN('DB Runes'!$L36)-27),LEN('DB Runes'!$L36)-28),LEFT(RIGHT('DB Runes'!$L36,LEN('DB Runes'!$L36)-28),LEN('DB Runes'!$L36)-29)))),0)</f>
        <v>0</v>
      </c>
      <c r="BH36">
        <f>IFERROR(VLOOKUP($AQ36,Runes!$AM:$AP,4,FALSE),0)</f>
        <v>0</v>
      </c>
      <c r="BI36">
        <f>IFERROR(VLOOKUP($AQ36,Runes!$AD:$AF,2,FALSE),0)</f>
        <v>0</v>
      </c>
      <c r="BJ36">
        <f>IFERROR(VLOOKUP($AQ36,Runes!$AD:$AF,3,FALSE),0)</f>
        <v>0</v>
      </c>
    </row>
    <row r="37" spans="1:62" x14ac:dyDescent="0.25">
      <c r="A37" s="9">
        <f>'DB Runes'!$A37</f>
        <v>0</v>
      </c>
      <c r="B37" s="9">
        <f>'DB Runes'!$B37</f>
        <v>0</v>
      </c>
      <c r="C37" s="9" t="str">
        <f>IF('DB Runes'!$C37="{}","",IF(RIGHT(LEFT('DB Runes'!$C37,14),1)="f","false","true"))</f>
        <v>true</v>
      </c>
      <c r="D37" s="9" t="e">
        <f>IF(C37="","",IF(C37="true",LEFT(RIGHT('DB Runes'!$C37,LEN('DB Runes'!$C37)-27),LEN('DB Runes'!$C37)-28),LEFT(RIGHT('DB Runes'!$C37,LEN('DB Runes'!$C37)-28),LEN('DB Runes'!$C37)-29)))</f>
        <v>#VALUE!</v>
      </c>
      <c r="E37" s="9">
        <f>'DB Runes'!$D37</f>
        <v>0</v>
      </c>
      <c r="F37" s="9">
        <f>'DB Runes'!$E37</f>
        <v>0</v>
      </c>
      <c r="G37" s="9" t="str">
        <f>IF('DB Runes'!$F37="{}","",IF(RIGHT(LEFT('DB Runes'!$F37,14),1)="f","false","true"))</f>
        <v>true</v>
      </c>
      <c r="H37" s="9" t="e">
        <f>IF(G37="","",IF(G37="true",LEFT(RIGHT('DB Runes'!$F37,LEN('DB Runes'!$F37)-27),LEN('DB Runes'!$F37)-28),LEFT(RIGHT('DB Runes'!$F37,LEN('DB Runes'!$F37)-28),LEN('DB Runes'!$F37)-29)))</f>
        <v>#VALUE!</v>
      </c>
      <c r="I37" s="9">
        <f>'DB Runes'!$G37</f>
        <v>0</v>
      </c>
      <c r="J37" s="9">
        <f>'DB Runes'!$H37</f>
        <v>0</v>
      </c>
      <c r="K37" s="9" t="str">
        <f>IF('DB Runes'!$I37="{}","",IF(RIGHT(LEFT('DB Runes'!$I37,14),1)="f","false","true"))</f>
        <v>true</v>
      </c>
      <c r="L37" s="9" t="e">
        <f>IF(K37="","",IF(K37="true",LEFT(RIGHT('DB Runes'!$I37,LEN('DB Runes'!$I37)-27),LEN('DB Runes'!$I37)-28),LEFT(RIGHT('DB Runes'!$I37,LEN('DB Runes'!$I37)-28),LEN('DB Runes'!$I37)-29)))</f>
        <v>#VALUE!</v>
      </c>
      <c r="M37" s="9">
        <f>'DB Runes'!$J37</f>
        <v>0</v>
      </c>
      <c r="N37" s="9">
        <f>'DB Runes'!$K37</f>
        <v>0</v>
      </c>
      <c r="O37" s="9" t="str">
        <f>IF('DB Runes'!$L37="{}","",IF(RIGHT(LEFT('DB Runes'!$L37,14),1)="f","false","true"))</f>
        <v>true</v>
      </c>
      <c r="P37" s="9" t="e">
        <f>IF(O37="","",IF(O37="true",LEFT(RIGHT('DB Runes'!$L37,LEN('DB Runes'!$L37)-27),LEN('DB Runes'!$L37)-28),LEFT(RIGHT('DB Runes'!$L37,LEN('DB Runes'!$L37)-28),LEN('DB Runes'!$L37)-29)))</f>
        <v>#VALUE!</v>
      </c>
      <c r="R37" s="9" t="str">
        <f ca="1">IFERROR(sub_stat_v&amp;enchant_true?&amp;IF(G_v_equal_0&gt;0,G_v_brackets,"")&amp;g_e_equal_perfect,"")</f>
        <v/>
      </c>
      <c r="S37" s="9" t="str">
        <f ca="1">IFERROR(sub_stat_v&amp;enchant_true?&amp;IF(G_v_equal_0&gt;0,G_v_brackets,"")&amp;g_e_equal_perfect,"")</f>
        <v/>
      </c>
      <c r="T37" s="9" t="str">
        <f ca="1">IFERROR(sub_stat_v&amp;enchant_true?&amp;IF(G_v_equal_0&gt;0,G_v_brackets,"")&amp;g_e_equal_perfect,"")</f>
        <v/>
      </c>
      <c r="U37" s="9" t="str">
        <f ca="1">IFERROR(sub_stat_v&amp;enchant_true?&amp;IF(G_v_equal_0&gt;0,G_v_brackets,"")&amp;g_e_equal_perfect,"")</f>
        <v/>
      </c>
      <c r="V37" s="9" t="str">
        <f ca="1">IFERROR(sub_stat_v&amp;enchant_true?&amp;IF(G_v_equal_0&gt;0,G_v_brackets,"")&amp;g_e_equal_perfect,"")</f>
        <v/>
      </c>
      <c r="W37" s="9" t="str">
        <f ca="1">IFERROR(sub_stat_v&amp;enchant_true?&amp;IF(G_v_equal_0&gt;0,G_v_brackets,"")&amp;g_e_equal_perfect,"")</f>
        <v/>
      </c>
      <c r="X37" s="9" t="str">
        <f ca="1">IFERROR(sub_stat_v&amp;enchant_true?&amp;IF(G_v_equal_0&gt;0,G_v_brackets,"")&amp;g_e_equal_perfect,"")</f>
        <v/>
      </c>
      <c r="Y37" s="9" t="str">
        <f ca="1">IFERROR(sub_stat_v&amp;enchant_true?&amp;IF(G_v_equal_0&gt;0,G_v_brackets,"")&amp;g_e_equal_perfect,"")</f>
        <v/>
      </c>
      <c r="Z37" s="9" t="str">
        <f ca="1">IFERROR(sub_stat_v&amp;enchant_true?&amp;IF(G_v_equal_0&gt;0,G_v_brackets,"")&amp;g_e_equal_perfect,"")</f>
        <v/>
      </c>
      <c r="AA37" s="9" t="str">
        <f ca="1">IFERROR(sub_stat_v&amp;enchant_true?&amp;IF(G_v_equal_0&gt;0,G_v_brackets,"")&amp;g_e_equal_perfect,"")</f>
        <v/>
      </c>
      <c r="AB37" s="9" t="str">
        <f ca="1">IFERROR(sub_stat_v&amp;enchant_true?&amp;IF(G_v_equal_0&gt;0,G_v_brackets,"")&amp;g_e_equal_perfect,"")</f>
        <v/>
      </c>
      <c r="AQ37">
        <f>'DB Runes'!O37</f>
        <v>0</v>
      </c>
      <c r="AR37" s="9">
        <f>IF($BI37=A37,VLOOKUP($AQ37,Runes!$AD:$AF,3,FALSE),A37)</f>
        <v>0</v>
      </c>
      <c r="AS37" s="9">
        <f t="shared" si="3"/>
        <v>0</v>
      </c>
      <c r="AT37" s="11" t="str">
        <f>IF($BJ37=AR37,"true",IF('DB Runes'!$C37="{}","",IF(RIGHT(LEFT('DB Runes'!$C37,14),1)="f","false","true")))</f>
        <v>true</v>
      </c>
      <c r="AU37" s="11">
        <f>IFERROR(IF(AS37=0,0,IF(AR37=$BJ37,LEFT(RIGHT('DB Runes'!$C37,LEN('DB Runes'!$C37)-28),LEN('DB Runes'!$F37)-29),IF(AT37="true",LEFT(RIGHT('DB Runes'!$C37,LEN('DB Runes'!$C37)-27),LEN('DB Runes'!$C37)-28),LEFT(RIGHT('DB Runes'!$C37,LEN('DB Runes'!$C37)-28),LEN('DB Runes'!$C37)-29)))),0)</f>
        <v>0</v>
      </c>
      <c r="AV37" s="9">
        <f>IF($BI37=E37,VLOOKUP($AQ37,Runes!$AD:$AF,3,FALSE),E37)</f>
        <v>0</v>
      </c>
      <c r="AW37" s="9">
        <f t="shared" si="4"/>
        <v>0</v>
      </c>
      <c r="AX37" s="11" t="str">
        <f>IF($BJ37=AV37,"true",IF('DB Runes'!$F37="{}","",IF(RIGHT(LEFT('DB Runes'!$F37,14),1)="f","false","true")))</f>
        <v>true</v>
      </c>
      <c r="AY37" s="11">
        <f>IFERROR(IF(AW37=0,0,IF(AV37=$BJ37,LEFT(RIGHT('DB Runes'!$F37,LEN('DB Runes'!$F37)-28),LEN('DB Runes'!$F37)-29),IF(AX37="true",LEFT(RIGHT('DB Runes'!$F37,LEN('DB Runes'!$F37)-27),LEN('DB Runes'!$F37)-28),LEFT(RIGHT('DB Runes'!$F37,LEN('DB Runes'!$F37)-28),LEN('DB Runes'!$F37)-29)))),0)</f>
        <v>0</v>
      </c>
      <c r="AZ37" s="9">
        <f>IF($BI37=I37,VLOOKUP($AQ37,Runes!$AD:$AF,3,FALSE),I37)</f>
        <v>0</v>
      </c>
      <c r="BA37" s="9">
        <f t="shared" si="1"/>
        <v>0</v>
      </c>
      <c r="BB37" s="11" t="str">
        <f>IF($BJ37=AZ37,"true",IF('DB Runes'!$I37="{}","",IF(RIGHT(LEFT('DB Runes'!$I37,14),1)="f","false","true")))</f>
        <v>true</v>
      </c>
      <c r="BC37" s="11">
        <f>IFERROR(IF(BA37=0,0,IF(AZ37=$BJ37,LEFT(RIGHT('DB Runes'!$I37,LEN('DB Runes'!$I37)-28),LEN('DB Runes'!$I37)-29),IF(BB37="true",LEFT(RIGHT('DB Runes'!$I37,LEN('DB Runes'!$I37)-27),LEN('DB Runes'!$I37)-28),LEFT(RIGHT('DB Runes'!$I37,LEN('DB Runes'!$I37)-28),LEN('DB Runes'!$I37)-29)))),0)</f>
        <v>0</v>
      </c>
      <c r="BD37" s="9">
        <f>IF($BI37=M37,VLOOKUP($AQ37,Runes!$AD:$AF,3,FALSE),M37)</f>
        <v>0</v>
      </c>
      <c r="BE37" s="9">
        <f t="shared" si="5"/>
        <v>0</v>
      </c>
      <c r="BF37" s="11" t="str">
        <f>IF($BJ37=BD37,"true",IF('DB Runes'!$L37="{}","",IF(RIGHT(LEFT('DB Runes'!$L37,14),1)="f","false","true")))</f>
        <v>true</v>
      </c>
      <c r="BG37" s="11">
        <f>IFERROR(IF(BE37=0,0,IF(BD37=$BJ37,LEFT(RIGHT('DB Runes'!$L37,LEN('DB Runes'!$L37)-28),LEN('DB Runes'!$L37)-29),IF(BF37="true",LEFT(RIGHT('DB Runes'!$L37,LEN('DB Runes'!$L37)-27),LEN('DB Runes'!$L37)-28),LEFT(RIGHT('DB Runes'!$L37,LEN('DB Runes'!$L37)-28),LEN('DB Runes'!$L37)-29)))),0)</f>
        <v>0</v>
      </c>
      <c r="BH37">
        <f>IFERROR(VLOOKUP($AQ37,Runes!$AM:$AP,4,FALSE),0)</f>
        <v>0</v>
      </c>
      <c r="BI37">
        <f>IFERROR(VLOOKUP($AQ37,Runes!$AD:$AF,2,FALSE),0)</f>
        <v>0</v>
      </c>
      <c r="BJ37">
        <f>IFERROR(VLOOKUP($AQ37,Runes!$AD:$AF,3,FALSE),0)</f>
        <v>0</v>
      </c>
    </row>
    <row r="38" spans="1:62" x14ac:dyDescent="0.25">
      <c r="A38" s="9">
        <f>'DB Runes'!$A38</f>
        <v>0</v>
      </c>
      <c r="B38" s="9">
        <f>'DB Runes'!$B38</f>
        <v>0</v>
      </c>
      <c r="C38" s="9" t="str">
        <f>IF('DB Runes'!$C38="{}","",IF(RIGHT(LEFT('DB Runes'!$C38,14),1)="f","false","true"))</f>
        <v>true</v>
      </c>
      <c r="D38" s="9" t="e">
        <f>IF(C38="","",IF(C38="true",LEFT(RIGHT('DB Runes'!$C38,LEN('DB Runes'!$C38)-27),LEN('DB Runes'!$C38)-28),LEFT(RIGHT('DB Runes'!$C38,LEN('DB Runes'!$C38)-28),LEN('DB Runes'!$C38)-29)))</f>
        <v>#VALUE!</v>
      </c>
      <c r="E38" s="9">
        <f>'DB Runes'!$D38</f>
        <v>0</v>
      </c>
      <c r="F38" s="9">
        <f>'DB Runes'!$E38</f>
        <v>0</v>
      </c>
      <c r="G38" s="9" t="str">
        <f>IF('DB Runes'!$F38="{}","",IF(RIGHT(LEFT('DB Runes'!$F38,14),1)="f","false","true"))</f>
        <v>true</v>
      </c>
      <c r="H38" s="9" t="e">
        <f>IF(G38="","",IF(G38="true",LEFT(RIGHT('DB Runes'!$F38,LEN('DB Runes'!$F38)-27),LEN('DB Runes'!$F38)-28),LEFT(RIGHT('DB Runes'!$F38,LEN('DB Runes'!$F38)-28),LEN('DB Runes'!$F38)-29)))</f>
        <v>#VALUE!</v>
      </c>
      <c r="I38" s="9">
        <f>'DB Runes'!$G38</f>
        <v>0</v>
      </c>
      <c r="J38" s="9">
        <f>'DB Runes'!$H38</f>
        <v>0</v>
      </c>
      <c r="K38" s="9" t="str">
        <f>IF('DB Runes'!$I38="{}","",IF(RIGHT(LEFT('DB Runes'!$I38,14),1)="f","false","true"))</f>
        <v>true</v>
      </c>
      <c r="L38" s="9" t="e">
        <f>IF(K38="","",IF(K38="true",LEFT(RIGHT('DB Runes'!$I38,LEN('DB Runes'!$I38)-27),LEN('DB Runes'!$I38)-28),LEFT(RIGHT('DB Runes'!$I38,LEN('DB Runes'!$I38)-28),LEN('DB Runes'!$I38)-29)))</f>
        <v>#VALUE!</v>
      </c>
      <c r="M38" s="9">
        <f>'DB Runes'!$J38</f>
        <v>0</v>
      </c>
      <c r="N38" s="9">
        <f>'DB Runes'!$K38</f>
        <v>0</v>
      </c>
      <c r="O38" s="9" t="str">
        <f>IF('DB Runes'!$L38="{}","",IF(RIGHT(LEFT('DB Runes'!$L38,14),1)="f","false","true"))</f>
        <v>true</v>
      </c>
      <c r="P38" s="9" t="e">
        <f>IF(O38="","",IF(O38="true",LEFT(RIGHT('DB Runes'!$L38,LEN('DB Runes'!$L38)-27),LEN('DB Runes'!$L38)-28),LEFT(RIGHT('DB Runes'!$L38,LEN('DB Runes'!$L38)-28),LEN('DB Runes'!$L38)-29)))</f>
        <v>#VALUE!</v>
      </c>
      <c r="R38" s="9" t="str">
        <f ca="1">IFERROR(sub_stat_v&amp;enchant_true?&amp;IF(G_v_equal_0&gt;0,G_v_brackets,"")&amp;g_e_equal_perfect,"")</f>
        <v/>
      </c>
      <c r="S38" s="9" t="str">
        <f ca="1">IFERROR(sub_stat_v&amp;enchant_true?&amp;IF(G_v_equal_0&gt;0,G_v_brackets,"")&amp;g_e_equal_perfect,"")</f>
        <v/>
      </c>
      <c r="T38" s="9" t="str">
        <f ca="1">IFERROR(sub_stat_v&amp;enchant_true?&amp;IF(G_v_equal_0&gt;0,G_v_brackets,"")&amp;g_e_equal_perfect,"")</f>
        <v/>
      </c>
      <c r="U38" s="9" t="str">
        <f ca="1">IFERROR(sub_stat_v&amp;enchant_true?&amp;IF(G_v_equal_0&gt;0,G_v_brackets,"")&amp;g_e_equal_perfect,"")</f>
        <v/>
      </c>
      <c r="V38" s="9" t="str">
        <f ca="1">IFERROR(sub_stat_v&amp;enchant_true?&amp;IF(G_v_equal_0&gt;0,G_v_brackets,"")&amp;g_e_equal_perfect,"")</f>
        <v/>
      </c>
      <c r="W38" s="9" t="str">
        <f ca="1">IFERROR(sub_stat_v&amp;enchant_true?&amp;IF(G_v_equal_0&gt;0,G_v_brackets,"")&amp;g_e_equal_perfect,"")</f>
        <v/>
      </c>
      <c r="X38" s="9" t="str">
        <f ca="1">IFERROR(sub_stat_v&amp;enchant_true?&amp;IF(G_v_equal_0&gt;0,G_v_brackets,"")&amp;g_e_equal_perfect,"")</f>
        <v/>
      </c>
      <c r="Y38" s="9" t="str">
        <f ca="1">IFERROR(sub_stat_v&amp;enchant_true?&amp;IF(G_v_equal_0&gt;0,G_v_brackets,"")&amp;g_e_equal_perfect,"")</f>
        <v/>
      </c>
      <c r="Z38" s="9" t="str">
        <f ca="1">IFERROR(sub_stat_v&amp;enchant_true?&amp;IF(G_v_equal_0&gt;0,G_v_brackets,"")&amp;g_e_equal_perfect,"")</f>
        <v/>
      </c>
      <c r="AA38" s="9" t="str">
        <f ca="1">IFERROR(sub_stat_v&amp;enchant_true?&amp;IF(G_v_equal_0&gt;0,G_v_brackets,"")&amp;g_e_equal_perfect,"")</f>
        <v/>
      </c>
      <c r="AB38" s="9" t="str">
        <f ca="1">IFERROR(sub_stat_v&amp;enchant_true?&amp;IF(G_v_equal_0&gt;0,G_v_brackets,"")&amp;g_e_equal_perfect,"")</f>
        <v/>
      </c>
      <c r="AQ38">
        <f>'DB Runes'!O38</f>
        <v>0</v>
      </c>
      <c r="AR38" s="9">
        <f>IF($BI38=A38,VLOOKUP($AQ38,Runes!$AD:$AF,3,FALSE),A38)</f>
        <v>0</v>
      </c>
      <c r="AS38" s="9">
        <f t="shared" si="3"/>
        <v>0</v>
      </c>
      <c r="AT38" s="11" t="str">
        <f>IF($BJ38=AR38,"true",IF('DB Runes'!$C38="{}","",IF(RIGHT(LEFT('DB Runes'!$C38,14),1)="f","false","true")))</f>
        <v>true</v>
      </c>
      <c r="AU38" s="11">
        <f>IFERROR(IF(AS38=0,0,IF(AR38=$BJ38,LEFT(RIGHT('DB Runes'!$C38,LEN('DB Runes'!$C38)-28),LEN('DB Runes'!$F38)-29),IF(AT38="true",LEFT(RIGHT('DB Runes'!$C38,LEN('DB Runes'!$C38)-27),LEN('DB Runes'!$C38)-28),LEFT(RIGHT('DB Runes'!$C38,LEN('DB Runes'!$C38)-28),LEN('DB Runes'!$C38)-29)))),0)</f>
        <v>0</v>
      </c>
      <c r="AV38" s="9">
        <f>IF($BI38=E38,VLOOKUP($AQ38,Runes!$AD:$AF,3,FALSE),E38)</f>
        <v>0</v>
      </c>
      <c r="AW38" s="9">
        <f t="shared" si="4"/>
        <v>0</v>
      </c>
      <c r="AX38" s="11" t="str">
        <f>IF($BJ38=AV38,"true",IF('DB Runes'!$F38="{}","",IF(RIGHT(LEFT('DB Runes'!$F38,14),1)="f","false","true")))</f>
        <v>true</v>
      </c>
      <c r="AY38" s="11">
        <f>IFERROR(IF(AW38=0,0,IF(AV38=$BJ38,LEFT(RIGHT('DB Runes'!$F38,LEN('DB Runes'!$F38)-28),LEN('DB Runes'!$F38)-29),IF(AX38="true",LEFT(RIGHT('DB Runes'!$F38,LEN('DB Runes'!$F38)-27),LEN('DB Runes'!$F38)-28),LEFT(RIGHT('DB Runes'!$F38,LEN('DB Runes'!$F38)-28),LEN('DB Runes'!$F38)-29)))),0)</f>
        <v>0</v>
      </c>
      <c r="AZ38" s="9">
        <f>IF($BI38=I38,VLOOKUP($AQ38,Runes!$AD:$AF,3,FALSE),I38)</f>
        <v>0</v>
      </c>
      <c r="BA38" s="9">
        <f t="shared" si="1"/>
        <v>0</v>
      </c>
      <c r="BB38" s="11" t="str">
        <f>IF($BJ38=AZ38,"true",IF('DB Runes'!$I38="{}","",IF(RIGHT(LEFT('DB Runes'!$I38,14),1)="f","false","true")))</f>
        <v>true</v>
      </c>
      <c r="BC38" s="11">
        <f>IFERROR(IF(BA38=0,0,IF(AZ38=$BJ38,LEFT(RIGHT('DB Runes'!$I38,LEN('DB Runes'!$I38)-28),LEN('DB Runes'!$I38)-29),IF(BB38="true",LEFT(RIGHT('DB Runes'!$I38,LEN('DB Runes'!$I38)-27),LEN('DB Runes'!$I38)-28),LEFT(RIGHT('DB Runes'!$I38,LEN('DB Runes'!$I38)-28),LEN('DB Runes'!$I38)-29)))),0)</f>
        <v>0</v>
      </c>
      <c r="BD38" s="9">
        <f>IF($BI38=M38,VLOOKUP($AQ38,Runes!$AD:$AF,3,FALSE),M38)</f>
        <v>0</v>
      </c>
      <c r="BE38" s="9">
        <f t="shared" si="5"/>
        <v>0</v>
      </c>
      <c r="BF38" s="11" t="str">
        <f>IF($BJ38=BD38,"true",IF('DB Runes'!$L38="{}","",IF(RIGHT(LEFT('DB Runes'!$L38,14),1)="f","false","true")))</f>
        <v>true</v>
      </c>
      <c r="BG38" s="11">
        <f>IFERROR(IF(BE38=0,0,IF(BD38=$BJ38,LEFT(RIGHT('DB Runes'!$L38,LEN('DB Runes'!$L38)-28),LEN('DB Runes'!$L38)-29),IF(BF38="true",LEFT(RIGHT('DB Runes'!$L38,LEN('DB Runes'!$L38)-27),LEN('DB Runes'!$L38)-28),LEFT(RIGHT('DB Runes'!$L38,LEN('DB Runes'!$L38)-28),LEN('DB Runes'!$L38)-29)))),0)</f>
        <v>0</v>
      </c>
      <c r="BH38">
        <f>IFERROR(VLOOKUP($AQ38,Runes!$AM:$AP,4,FALSE),0)</f>
        <v>0</v>
      </c>
      <c r="BI38">
        <f>IFERROR(VLOOKUP($AQ38,Runes!$AD:$AF,2,FALSE),0)</f>
        <v>0</v>
      </c>
      <c r="BJ38">
        <f>IFERROR(VLOOKUP($AQ38,Runes!$AD:$AF,3,FALSE),0)</f>
        <v>0</v>
      </c>
    </row>
    <row r="39" spans="1:62" x14ac:dyDescent="0.25">
      <c r="A39" s="9">
        <f>'DB Runes'!$A39</f>
        <v>0</v>
      </c>
      <c r="B39" s="9">
        <f>'DB Runes'!$B39</f>
        <v>0</v>
      </c>
      <c r="C39" s="9" t="str">
        <f>IF('DB Runes'!$C39="{}","",IF(RIGHT(LEFT('DB Runes'!$C39,14),1)="f","false","true"))</f>
        <v>true</v>
      </c>
      <c r="D39" s="9" t="e">
        <f>IF(C39="","",IF(C39="true",LEFT(RIGHT('DB Runes'!$C39,LEN('DB Runes'!$C39)-27),LEN('DB Runes'!$C39)-28),LEFT(RIGHT('DB Runes'!$C39,LEN('DB Runes'!$C39)-28),LEN('DB Runes'!$C39)-29)))</f>
        <v>#VALUE!</v>
      </c>
      <c r="E39" s="9">
        <f>'DB Runes'!$D39</f>
        <v>0</v>
      </c>
      <c r="F39" s="9">
        <f>'DB Runes'!$E39</f>
        <v>0</v>
      </c>
      <c r="G39" s="9" t="str">
        <f>IF('DB Runes'!$F39="{}","",IF(RIGHT(LEFT('DB Runes'!$F39,14),1)="f","false","true"))</f>
        <v>true</v>
      </c>
      <c r="H39" s="9" t="e">
        <f>IF(G39="","",IF(G39="true",LEFT(RIGHT('DB Runes'!$F39,LEN('DB Runes'!$F39)-27),LEN('DB Runes'!$F39)-28),LEFT(RIGHT('DB Runes'!$F39,LEN('DB Runes'!$F39)-28),LEN('DB Runes'!$F39)-29)))</f>
        <v>#VALUE!</v>
      </c>
      <c r="I39" s="9">
        <f>'DB Runes'!$G39</f>
        <v>0</v>
      </c>
      <c r="J39" s="9">
        <f>'DB Runes'!$H39</f>
        <v>0</v>
      </c>
      <c r="K39" s="9" t="str">
        <f>IF('DB Runes'!$I39="{}","",IF(RIGHT(LEFT('DB Runes'!$I39,14),1)="f","false","true"))</f>
        <v>true</v>
      </c>
      <c r="L39" s="9" t="e">
        <f>IF(K39="","",IF(K39="true",LEFT(RIGHT('DB Runes'!$I39,LEN('DB Runes'!$I39)-27),LEN('DB Runes'!$I39)-28),LEFT(RIGHT('DB Runes'!$I39,LEN('DB Runes'!$I39)-28),LEN('DB Runes'!$I39)-29)))</f>
        <v>#VALUE!</v>
      </c>
      <c r="M39" s="9">
        <f>'DB Runes'!$J39</f>
        <v>0</v>
      </c>
      <c r="N39" s="9">
        <f>'DB Runes'!$K39</f>
        <v>0</v>
      </c>
      <c r="O39" s="9" t="str">
        <f>IF('DB Runes'!$L39="{}","",IF(RIGHT(LEFT('DB Runes'!$L39,14),1)="f","false","true"))</f>
        <v>true</v>
      </c>
      <c r="P39" s="9" t="e">
        <f>IF(O39="","",IF(O39="true",LEFT(RIGHT('DB Runes'!$L39,LEN('DB Runes'!$L39)-27),LEN('DB Runes'!$L39)-28),LEFT(RIGHT('DB Runes'!$L39,LEN('DB Runes'!$L39)-28),LEN('DB Runes'!$L39)-29)))</f>
        <v>#VALUE!</v>
      </c>
      <c r="R39" s="9" t="str">
        <f ca="1">IFERROR(sub_stat_v&amp;enchant_true?&amp;IF(G_v_equal_0&gt;0,G_v_brackets,"")&amp;g_e_equal_perfect,"")</f>
        <v/>
      </c>
      <c r="S39" s="9" t="str">
        <f ca="1">IFERROR(sub_stat_v&amp;enchant_true?&amp;IF(G_v_equal_0&gt;0,G_v_brackets,"")&amp;g_e_equal_perfect,"")</f>
        <v/>
      </c>
      <c r="T39" s="9" t="str">
        <f ca="1">IFERROR(sub_stat_v&amp;enchant_true?&amp;IF(G_v_equal_0&gt;0,G_v_brackets,"")&amp;g_e_equal_perfect,"")</f>
        <v/>
      </c>
      <c r="U39" s="9" t="str">
        <f ca="1">IFERROR(sub_stat_v&amp;enchant_true?&amp;IF(G_v_equal_0&gt;0,G_v_brackets,"")&amp;g_e_equal_perfect,"")</f>
        <v/>
      </c>
      <c r="V39" s="9" t="str">
        <f ca="1">IFERROR(sub_stat_v&amp;enchant_true?&amp;IF(G_v_equal_0&gt;0,G_v_brackets,"")&amp;g_e_equal_perfect,"")</f>
        <v/>
      </c>
      <c r="W39" s="9" t="str">
        <f ca="1">IFERROR(sub_stat_v&amp;enchant_true?&amp;IF(G_v_equal_0&gt;0,G_v_brackets,"")&amp;g_e_equal_perfect,"")</f>
        <v/>
      </c>
      <c r="X39" s="9" t="str">
        <f ca="1">IFERROR(sub_stat_v&amp;enchant_true?&amp;IF(G_v_equal_0&gt;0,G_v_brackets,"")&amp;g_e_equal_perfect,"")</f>
        <v/>
      </c>
      <c r="Y39" s="9" t="str">
        <f ca="1">IFERROR(sub_stat_v&amp;enchant_true?&amp;IF(G_v_equal_0&gt;0,G_v_brackets,"")&amp;g_e_equal_perfect,"")</f>
        <v/>
      </c>
      <c r="Z39" s="9" t="str">
        <f ca="1">IFERROR(sub_stat_v&amp;enchant_true?&amp;IF(G_v_equal_0&gt;0,G_v_brackets,"")&amp;g_e_equal_perfect,"")</f>
        <v/>
      </c>
      <c r="AA39" s="9" t="str">
        <f ca="1">IFERROR(sub_stat_v&amp;enchant_true?&amp;IF(G_v_equal_0&gt;0,G_v_brackets,"")&amp;g_e_equal_perfect,"")</f>
        <v/>
      </c>
      <c r="AB39" s="9" t="str">
        <f ca="1">IFERROR(sub_stat_v&amp;enchant_true?&amp;IF(G_v_equal_0&gt;0,G_v_brackets,"")&amp;g_e_equal_perfect,"")</f>
        <v/>
      </c>
      <c r="AQ39">
        <f>'DB Runes'!O39</f>
        <v>0</v>
      </c>
      <c r="AR39" s="9">
        <f>IF($BI39=A39,VLOOKUP($AQ39,Runes!$AD:$AF,3,FALSE),A39)</f>
        <v>0</v>
      </c>
      <c r="AS39" s="9">
        <f t="shared" si="3"/>
        <v>0</v>
      </c>
      <c r="AT39" s="11" t="str">
        <f>IF($BJ39=AR39,"true",IF('DB Runes'!$C39="{}","",IF(RIGHT(LEFT('DB Runes'!$C39,14),1)="f","false","true")))</f>
        <v>true</v>
      </c>
      <c r="AU39" s="11">
        <f>IFERROR(IF(AS39=0,0,IF(AR39=$BJ39,LEFT(RIGHT('DB Runes'!$C39,LEN('DB Runes'!$C39)-28),LEN('DB Runes'!$F39)-29),IF(AT39="true",LEFT(RIGHT('DB Runes'!$C39,LEN('DB Runes'!$C39)-27),LEN('DB Runes'!$C39)-28),LEFT(RIGHT('DB Runes'!$C39,LEN('DB Runes'!$C39)-28),LEN('DB Runes'!$C39)-29)))),0)</f>
        <v>0</v>
      </c>
      <c r="AV39" s="9">
        <f>IF($BI39=E39,VLOOKUP($AQ39,Runes!$AD:$AF,3,FALSE),E39)</f>
        <v>0</v>
      </c>
      <c r="AW39" s="9">
        <f t="shared" si="4"/>
        <v>0</v>
      </c>
      <c r="AX39" s="11" t="str">
        <f>IF($BJ39=AV39,"true",IF('DB Runes'!$F39="{}","",IF(RIGHT(LEFT('DB Runes'!$F39,14),1)="f","false","true")))</f>
        <v>true</v>
      </c>
      <c r="AY39" s="11">
        <f>IFERROR(IF(AW39=0,0,IF(AV39=$BJ39,LEFT(RIGHT('DB Runes'!$F39,LEN('DB Runes'!$F39)-28),LEN('DB Runes'!$F39)-29),IF(AX39="true",LEFT(RIGHT('DB Runes'!$F39,LEN('DB Runes'!$F39)-27),LEN('DB Runes'!$F39)-28),LEFT(RIGHT('DB Runes'!$F39,LEN('DB Runes'!$F39)-28),LEN('DB Runes'!$F39)-29)))),0)</f>
        <v>0</v>
      </c>
      <c r="AZ39" s="9">
        <f>IF($BI39=I39,VLOOKUP($AQ39,Runes!$AD:$AF,3,FALSE),I39)</f>
        <v>0</v>
      </c>
      <c r="BA39" s="9">
        <f t="shared" si="1"/>
        <v>0</v>
      </c>
      <c r="BB39" s="11" t="str">
        <f>IF($BJ39=AZ39,"true",IF('DB Runes'!$I39="{}","",IF(RIGHT(LEFT('DB Runes'!$I39,14),1)="f","false","true")))</f>
        <v>true</v>
      </c>
      <c r="BC39" s="11">
        <f>IFERROR(IF(BA39=0,0,IF(AZ39=$BJ39,LEFT(RIGHT('DB Runes'!$I39,LEN('DB Runes'!$I39)-28),LEN('DB Runes'!$I39)-29),IF(BB39="true",LEFT(RIGHT('DB Runes'!$I39,LEN('DB Runes'!$I39)-27),LEN('DB Runes'!$I39)-28),LEFT(RIGHT('DB Runes'!$I39,LEN('DB Runes'!$I39)-28),LEN('DB Runes'!$I39)-29)))),0)</f>
        <v>0</v>
      </c>
      <c r="BD39" s="9">
        <f>IF($BI39=M39,VLOOKUP($AQ39,Runes!$AD:$AF,3,FALSE),M39)</f>
        <v>0</v>
      </c>
      <c r="BE39" s="9">
        <f t="shared" si="5"/>
        <v>0</v>
      </c>
      <c r="BF39" s="11" t="str">
        <f>IF($BJ39=BD39,"true",IF('DB Runes'!$L39="{}","",IF(RIGHT(LEFT('DB Runes'!$L39,14),1)="f","false","true")))</f>
        <v>true</v>
      </c>
      <c r="BG39" s="11">
        <f>IFERROR(IF(BE39=0,0,IF(BD39=$BJ39,LEFT(RIGHT('DB Runes'!$L39,LEN('DB Runes'!$L39)-28),LEN('DB Runes'!$L39)-29),IF(BF39="true",LEFT(RIGHT('DB Runes'!$L39,LEN('DB Runes'!$L39)-27),LEN('DB Runes'!$L39)-28),LEFT(RIGHT('DB Runes'!$L39,LEN('DB Runes'!$L39)-28),LEN('DB Runes'!$L39)-29)))),0)</f>
        <v>0</v>
      </c>
      <c r="BH39">
        <f>IFERROR(VLOOKUP($AQ39,Runes!$AM:$AP,4,FALSE),0)</f>
        <v>0</v>
      </c>
      <c r="BI39">
        <f>IFERROR(VLOOKUP($AQ39,Runes!$AD:$AF,2,FALSE),0)</f>
        <v>0</v>
      </c>
      <c r="BJ39">
        <f>IFERROR(VLOOKUP($AQ39,Runes!$AD:$AF,3,FALSE),0)</f>
        <v>0</v>
      </c>
    </row>
    <row r="40" spans="1:62" x14ac:dyDescent="0.25">
      <c r="A40" s="9">
        <f>'DB Runes'!$A40</f>
        <v>0</v>
      </c>
      <c r="B40" s="9">
        <f>'DB Runes'!$B40</f>
        <v>0</v>
      </c>
      <c r="C40" s="9" t="str">
        <f>IF('DB Runes'!$C40="{}","",IF(RIGHT(LEFT('DB Runes'!$C40,14),1)="f","false","true"))</f>
        <v>true</v>
      </c>
      <c r="D40" s="9" t="e">
        <f>IF(C40="","",IF(C40="true",LEFT(RIGHT('DB Runes'!$C40,LEN('DB Runes'!$C40)-27),LEN('DB Runes'!$C40)-28),LEFT(RIGHT('DB Runes'!$C40,LEN('DB Runes'!$C40)-28),LEN('DB Runes'!$C40)-29)))</f>
        <v>#VALUE!</v>
      </c>
      <c r="E40" s="9">
        <f>'DB Runes'!$D40</f>
        <v>0</v>
      </c>
      <c r="F40" s="9">
        <f>'DB Runes'!$E40</f>
        <v>0</v>
      </c>
      <c r="G40" s="9" t="str">
        <f>IF('DB Runes'!$F40="{}","",IF(RIGHT(LEFT('DB Runes'!$F40,14),1)="f","false","true"))</f>
        <v>true</v>
      </c>
      <c r="H40" s="9" t="e">
        <f>IF(G40="","",IF(G40="true",LEFT(RIGHT('DB Runes'!$F40,LEN('DB Runes'!$F40)-27),LEN('DB Runes'!$F40)-28),LEFT(RIGHT('DB Runes'!$F40,LEN('DB Runes'!$F40)-28),LEN('DB Runes'!$F40)-29)))</f>
        <v>#VALUE!</v>
      </c>
      <c r="I40" s="9">
        <f>'DB Runes'!$G40</f>
        <v>0</v>
      </c>
      <c r="J40" s="9">
        <f>'DB Runes'!$H40</f>
        <v>0</v>
      </c>
      <c r="K40" s="9" t="str">
        <f>IF('DB Runes'!$I40="{}","",IF(RIGHT(LEFT('DB Runes'!$I40,14),1)="f","false","true"))</f>
        <v>true</v>
      </c>
      <c r="L40" s="9" t="e">
        <f>IF(K40="","",IF(K40="true",LEFT(RIGHT('DB Runes'!$I40,LEN('DB Runes'!$I40)-27),LEN('DB Runes'!$I40)-28),LEFT(RIGHT('DB Runes'!$I40,LEN('DB Runes'!$I40)-28),LEN('DB Runes'!$I40)-29)))</f>
        <v>#VALUE!</v>
      </c>
      <c r="M40" s="9">
        <f>'DB Runes'!$J40</f>
        <v>0</v>
      </c>
      <c r="N40" s="9">
        <f>'DB Runes'!$K40</f>
        <v>0</v>
      </c>
      <c r="O40" s="9" t="str">
        <f>IF('DB Runes'!$L40="{}","",IF(RIGHT(LEFT('DB Runes'!$L40,14),1)="f","false","true"))</f>
        <v>true</v>
      </c>
      <c r="P40" s="9" t="e">
        <f>IF(O40="","",IF(O40="true",LEFT(RIGHT('DB Runes'!$L40,LEN('DB Runes'!$L40)-27),LEN('DB Runes'!$L40)-28),LEFT(RIGHT('DB Runes'!$L40,LEN('DB Runes'!$L40)-28),LEN('DB Runes'!$L40)-29)))</f>
        <v>#VALUE!</v>
      </c>
      <c r="R40" s="9" t="str">
        <f ca="1">IFERROR(sub_stat_v&amp;enchant_true?&amp;IF(G_v_equal_0&gt;0,G_v_brackets,"")&amp;g_e_equal_perfect,"")</f>
        <v/>
      </c>
      <c r="S40" s="9" t="str">
        <f ca="1">IFERROR(sub_stat_v&amp;enchant_true?&amp;IF(G_v_equal_0&gt;0,G_v_brackets,"")&amp;g_e_equal_perfect,"")</f>
        <v/>
      </c>
      <c r="T40" s="9" t="str">
        <f ca="1">IFERROR(sub_stat_v&amp;enchant_true?&amp;IF(G_v_equal_0&gt;0,G_v_brackets,"")&amp;g_e_equal_perfect,"")</f>
        <v/>
      </c>
      <c r="U40" s="9" t="str">
        <f ca="1">IFERROR(sub_stat_v&amp;enchant_true?&amp;IF(G_v_equal_0&gt;0,G_v_brackets,"")&amp;g_e_equal_perfect,"")</f>
        <v/>
      </c>
      <c r="V40" s="9" t="str">
        <f ca="1">IFERROR(sub_stat_v&amp;enchant_true?&amp;IF(G_v_equal_0&gt;0,G_v_brackets,"")&amp;g_e_equal_perfect,"")</f>
        <v/>
      </c>
      <c r="W40" s="9" t="str">
        <f ca="1">IFERROR(sub_stat_v&amp;enchant_true?&amp;IF(G_v_equal_0&gt;0,G_v_brackets,"")&amp;g_e_equal_perfect,"")</f>
        <v/>
      </c>
      <c r="X40" s="9" t="str">
        <f ca="1">IFERROR(sub_stat_v&amp;enchant_true?&amp;IF(G_v_equal_0&gt;0,G_v_brackets,"")&amp;g_e_equal_perfect,"")</f>
        <v/>
      </c>
      <c r="Y40" s="9" t="str">
        <f ca="1">IFERROR(sub_stat_v&amp;enchant_true?&amp;IF(G_v_equal_0&gt;0,G_v_brackets,"")&amp;g_e_equal_perfect,"")</f>
        <v/>
      </c>
      <c r="Z40" s="9" t="str">
        <f ca="1">IFERROR(sub_stat_v&amp;enchant_true?&amp;IF(G_v_equal_0&gt;0,G_v_brackets,"")&amp;g_e_equal_perfect,"")</f>
        <v/>
      </c>
      <c r="AA40" s="9" t="str">
        <f ca="1">IFERROR(sub_stat_v&amp;enchant_true?&amp;IF(G_v_equal_0&gt;0,G_v_brackets,"")&amp;g_e_equal_perfect,"")</f>
        <v/>
      </c>
      <c r="AB40" s="9" t="str">
        <f ca="1">IFERROR(sub_stat_v&amp;enchant_true?&amp;IF(G_v_equal_0&gt;0,G_v_brackets,"")&amp;g_e_equal_perfect,"")</f>
        <v/>
      </c>
      <c r="AQ40">
        <f>'DB Runes'!O40</f>
        <v>0</v>
      </c>
      <c r="AR40" s="9">
        <f>IF($BI40=A40,VLOOKUP($AQ40,Runes!$AD:$AF,3,FALSE),A40)</f>
        <v>0</v>
      </c>
      <c r="AS40" s="9">
        <f t="shared" si="3"/>
        <v>0</v>
      </c>
      <c r="AT40" s="11" t="str">
        <f>IF($BJ40=AR40,"true",IF('DB Runes'!$C40="{}","",IF(RIGHT(LEFT('DB Runes'!$C40,14),1)="f","false","true")))</f>
        <v>true</v>
      </c>
      <c r="AU40" s="11">
        <f>IFERROR(IF(AS40=0,0,IF(AR40=$BJ40,LEFT(RIGHT('DB Runes'!$C40,LEN('DB Runes'!$C40)-28),LEN('DB Runes'!$F40)-29),IF(AT40="true",LEFT(RIGHT('DB Runes'!$C40,LEN('DB Runes'!$C40)-27),LEN('DB Runes'!$C40)-28),LEFT(RIGHT('DB Runes'!$C40,LEN('DB Runes'!$C40)-28),LEN('DB Runes'!$C40)-29)))),0)</f>
        <v>0</v>
      </c>
      <c r="AV40" s="9">
        <f>IF($BI40=E40,VLOOKUP($AQ40,Runes!$AD:$AF,3,FALSE),E40)</f>
        <v>0</v>
      </c>
      <c r="AW40" s="9">
        <f t="shared" si="4"/>
        <v>0</v>
      </c>
      <c r="AX40" s="11" t="str">
        <f>IF($BJ40=AV40,"true",IF('DB Runes'!$F40="{}","",IF(RIGHT(LEFT('DB Runes'!$F40,14),1)="f","false","true")))</f>
        <v>true</v>
      </c>
      <c r="AY40" s="11">
        <f>IFERROR(IF(AW40=0,0,IF(AV40=$BJ40,LEFT(RIGHT('DB Runes'!$F40,LEN('DB Runes'!$F40)-28),LEN('DB Runes'!$F40)-29),IF(AX40="true",LEFT(RIGHT('DB Runes'!$F40,LEN('DB Runes'!$F40)-27),LEN('DB Runes'!$F40)-28),LEFT(RIGHT('DB Runes'!$F40,LEN('DB Runes'!$F40)-28),LEN('DB Runes'!$F40)-29)))),0)</f>
        <v>0</v>
      </c>
      <c r="AZ40" s="9">
        <f>IF($BI40=I40,VLOOKUP($AQ40,Runes!$AD:$AF,3,FALSE),I40)</f>
        <v>0</v>
      </c>
      <c r="BA40" s="9">
        <f t="shared" si="1"/>
        <v>0</v>
      </c>
      <c r="BB40" s="11" t="str">
        <f>IF($BJ40=AZ40,"true",IF('DB Runes'!$I40="{}","",IF(RIGHT(LEFT('DB Runes'!$I40,14),1)="f","false","true")))</f>
        <v>true</v>
      </c>
      <c r="BC40" s="11">
        <f>IFERROR(IF(BA40=0,0,IF(AZ40=$BJ40,LEFT(RIGHT('DB Runes'!$I40,LEN('DB Runes'!$I40)-28),LEN('DB Runes'!$I40)-29),IF(BB40="true",LEFT(RIGHT('DB Runes'!$I40,LEN('DB Runes'!$I40)-27),LEN('DB Runes'!$I40)-28),LEFT(RIGHT('DB Runes'!$I40,LEN('DB Runes'!$I40)-28),LEN('DB Runes'!$I40)-29)))),0)</f>
        <v>0</v>
      </c>
      <c r="BD40" s="9">
        <f>IF($BI40=M40,VLOOKUP($AQ40,Runes!$AD:$AF,3,FALSE),M40)</f>
        <v>0</v>
      </c>
      <c r="BE40" s="9">
        <f t="shared" si="5"/>
        <v>0</v>
      </c>
      <c r="BF40" s="11" t="str">
        <f>IF($BJ40=BD40,"true",IF('DB Runes'!$L40="{}","",IF(RIGHT(LEFT('DB Runes'!$L40,14),1)="f","false","true")))</f>
        <v>true</v>
      </c>
      <c r="BG40" s="11">
        <f>IFERROR(IF(BE40=0,0,IF(BD40=$BJ40,LEFT(RIGHT('DB Runes'!$L40,LEN('DB Runes'!$L40)-28),LEN('DB Runes'!$L40)-29),IF(BF40="true",LEFT(RIGHT('DB Runes'!$L40,LEN('DB Runes'!$L40)-27),LEN('DB Runes'!$L40)-28),LEFT(RIGHT('DB Runes'!$L40,LEN('DB Runes'!$L40)-28),LEN('DB Runes'!$L40)-29)))),0)</f>
        <v>0</v>
      </c>
      <c r="BH40">
        <f>IFERROR(VLOOKUP($AQ40,Runes!$AM:$AP,4,FALSE),0)</f>
        <v>0</v>
      </c>
      <c r="BI40">
        <f>IFERROR(VLOOKUP($AQ40,Runes!$AD:$AF,2,FALSE),0)</f>
        <v>0</v>
      </c>
      <c r="BJ40">
        <f>IFERROR(VLOOKUP($AQ40,Runes!$AD:$AF,3,FALSE),0)</f>
        <v>0</v>
      </c>
    </row>
    <row r="41" spans="1:62" x14ac:dyDescent="0.25">
      <c r="A41" s="9">
        <f>'DB Runes'!$A41</f>
        <v>0</v>
      </c>
      <c r="B41" s="9">
        <f>'DB Runes'!$B41</f>
        <v>0</v>
      </c>
      <c r="C41" s="9" t="str">
        <f>IF('DB Runes'!$C41="{}","",IF(RIGHT(LEFT('DB Runes'!$C41,14),1)="f","false","true"))</f>
        <v>true</v>
      </c>
      <c r="D41" s="9" t="e">
        <f>IF(C41="","",IF(C41="true",LEFT(RIGHT('DB Runes'!$C41,LEN('DB Runes'!$C41)-27),LEN('DB Runes'!$C41)-28),LEFT(RIGHT('DB Runes'!$C41,LEN('DB Runes'!$C41)-28),LEN('DB Runes'!$C41)-29)))</f>
        <v>#VALUE!</v>
      </c>
      <c r="E41" s="9">
        <f>'DB Runes'!$D41</f>
        <v>0</v>
      </c>
      <c r="F41" s="9">
        <f>'DB Runes'!$E41</f>
        <v>0</v>
      </c>
      <c r="G41" s="9" t="str">
        <f>IF('DB Runes'!$F41="{}","",IF(RIGHT(LEFT('DB Runes'!$F41,14),1)="f","false","true"))</f>
        <v>true</v>
      </c>
      <c r="H41" s="9" t="e">
        <f>IF(G41="","",IF(G41="true",LEFT(RIGHT('DB Runes'!$F41,LEN('DB Runes'!$F41)-27),LEN('DB Runes'!$F41)-28),LEFT(RIGHT('DB Runes'!$F41,LEN('DB Runes'!$F41)-28),LEN('DB Runes'!$F41)-29)))</f>
        <v>#VALUE!</v>
      </c>
      <c r="I41" s="9">
        <f>'DB Runes'!$G41</f>
        <v>0</v>
      </c>
      <c r="J41" s="9">
        <f>'DB Runes'!$H41</f>
        <v>0</v>
      </c>
      <c r="K41" s="9" t="str">
        <f>IF('DB Runes'!$I41="{}","",IF(RIGHT(LEFT('DB Runes'!$I41,14),1)="f","false","true"))</f>
        <v>true</v>
      </c>
      <c r="L41" s="9" t="e">
        <f>IF(K41="","",IF(K41="true",LEFT(RIGHT('DB Runes'!$I41,LEN('DB Runes'!$I41)-27),LEN('DB Runes'!$I41)-28),LEFT(RIGHT('DB Runes'!$I41,LEN('DB Runes'!$I41)-28),LEN('DB Runes'!$I41)-29)))</f>
        <v>#VALUE!</v>
      </c>
      <c r="M41" s="9">
        <f>'DB Runes'!$J41</f>
        <v>0</v>
      </c>
      <c r="N41" s="9">
        <f>'DB Runes'!$K41</f>
        <v>0</v>
      </c>
      <c r="O41" s="9" t="str">
        <f>IF('DB Runes'!$L41="{}","",IF(RIGHT(LEFT('DB Runes'!$L41,14),1)="f","false","true"))</f>
        <v>true</v>
      </c>
      <c r="P41" s="9" t="e">
        <f>IF(O41="","",IF(O41="true",LEFT(RIGHT('DB Runes'!$L41,LEN('DB Runes'!$L41)-27),LEN('DB Runes'!$L41)-28),LEFT(RIGHT('DB Runes'!$L41,LEN('DB Runes'!$L41)-28),LEN('DB Runes'!$L41)-29)))</f>
        <v>#VALUE!</v>
      </c>
      <c r="R41" s="9" t="str">
        <f ca="1">IFERROR(sub_stat_v&amp;enchant_true?&amp;IF(G_v_equal_0&gt;0,G_v_brackets,"")&amp;g_e_equal_perfect,"")</f>
        <v/>
      </c>
      <c r="S41" s="9" t="str">
        <f ca="1">IFERROR(sub_stat_v&amp;enchant_true?&amp;IF(G_v_equal_0&gt;0,G_v_brackets,"")&amp;g_e_equal_perfect,"")</f>
        <v/>
      </c>
      <c r="T41" s="9" t="str">
        <f ca="1">IFERROR(sub_stat_v&amp;enchant_true?&amp;IF(G_v_equal_0&gt;0,G_v_brackets,"")&amp;g_e_equal_perfect,"")</f>
        <v/>
      </c>
      <c r="U41" s="9" t="str">
        <f ca="1">IFERROR(sub_stat_v&amp;enchant_true?&amp;IF(G_v_equal_0&gt;0,G_v_brackets,"")&amp;g_e_equal_perfect,"")</f>
        <v/>
      </c>
      <c r="V41" s="9" t="str">
        <f ca="1">IFERROR(sub_stat_v&amp;enchant_true?&amp;IF(G_v_equal_0&gt;0,G_v_brackets,"")&amp;g_e_equal_perfect,"")</f>
        <v/>
      </c>
      <c r="W41" s="9" t="str">
        <f ca="1">IFERROR(sub_stat_v&amp;enchant_true?&amp;IF(G_v_equal_0&gt;0,G_v_brackets,"")&amp;g_e_equal_perfect,"")</f>
        <v/>
      </c>
      <c r="X41" s="9" t="str">
        <f ca="1">IFERROR(sub_stat_v&amp;enchant_true?&amp;IF(G_v_equal_0&gt;0,G_v_brackets,"")&amp;g_e_equal_perfect,"")</f>
        <v/>
      </c>
      <c r="Y41" s="9" t="str">
        <f ca="1">IFERROR(sub_stat_v&amp;enchant_true?&amp;IF(G_v_equal_0&gt;0,G_v_brackets,"")&amp;g_e_equal_perfect,"")</f>
        <v/>
      </c>
      <c r="Z41" s="9" t="str">
        <f ca="1">IFERROR(sub_stat_v&amp;enchant_true?&amp;IF(G_v_equal_0&gt;0,G_v_brackets,"")&amp;g_e_equal_perfect,"")</f>
        <v/>
      </c>
      <c r="AA41" s="9" t="str">
        <f ca="1">IFERROR(sub_stat_v&amp;enchant_true?&amp;IF(G_v_equal_0&gt;0,G_v_brackets,"")&amp;g_e_equal_perfect,"")</f>
        <v/>
      </c>
      <c r="AB41" s="9" t="str">
        <f ca="1">IFERROR(sub_stat_v&amp;enchant_true?&amp;IF(G_v_equal_0&gt;0,G_v_brackets,"")&amp;g_e_equal_perfect,"")</f>
        <v/>
      </c>
      <c r="AQ41">
        <f>'DB Runes'!O41</f>
        <v>0</v>
      </c>
      <c r="AR41" s="9">
        <f>IF($BI41=A41,VLOOKUP($AQ41,Runes!$AD:$AF,3,FALSE),A41)</f>
        <v>0</v>
      </c>
      <c r="AS41" s="9">
        <f t="shared" si="3"/>
        <v>0</v>
      </c>
      <c r="AT41" s="11" t="str">
        <f>IF($BJ41=AR41,"true",IF('DB Runes'!$C41="{}","",IF(RIGHT(LEFT('DB Runes'!$C41,14),1)="f","false","true")))</f>
        <v>true</v>
      </c>
      <c r="AU41" s="11">
        <f>IFERROR(IF(AS41=0,0,IF(AR41=$BJ41,LEFT(RIGHT('DB Runes'!$C41,LEN('DB Runes'!$C41)-28),LEN('DB Runes'!$F41)-29),IF(AT41="true",LEFT(RIGHT('DB Runes'!$C41,LEN('DB Runes'!$C41)-27),LEN('DB Runes'!$C41)-28),LEFT(RIGHT('DB Runes'!$C41,LEN('DB Runes'!$C41)-28),LEN('DB Runes'!$C41)-29)))),0)</f>
        <v>0</v>
      </c>
      <c r="AV41" s="9">
        <f>IF($BI41=E41,VLOOKUP($AQ41,Runes!$AD:$AF,3,FALSE),E41)</f>
        <v>0</v>
      </c>
      <c r="AW41" s="9">
        <f t="shared" si="4"/>
        <v>0</v>
      </c>
      <c r="AX41" s="11" t="str">
        <f>IF($BJ41=AV41,"true",IF('DB Runes'!$F41="{}","",IF(RIGHT(LEFT('DB Runes'!$F41,14),1)="f","false","true")))</f>
        <v>true</v>
      </c>
      <c r="AY41" s="11">
        <f>IFERROR(IF(AW41=0,0,IF(AV41=$BJ41,LEFT(RIGHT('DB Runes'!$F41,LEN('DB Runes'!$F41)-28),LEN('DB Runes'!$F41)-29),IF(AX41="true",LEFT(RIGHT('DB Runes'!$F41,LEN('DB Runes'!$F41)-27),LEN('DB Runes'!$F41)-28),LEFT(RIGHT('DB Runes'!$F41,LEN('DB Runes'!$F41)-28),LEN('DB Runes'!$F41)-29)))),0)</f>
        <v>0</v>
      </c>
      <c r="AZ41" s="9">
        <f>IF($BI41=I41,VLOOKUP($AQ41,Runes!$AD:$AF,3,FALSE),I41)</f>
        <v>0</v>
      </c>
      <c r="BA41" s="9">
        <f t="shared" si="1"/>
        <v>0</v>
      </c>
      <c r="BB41" s="11" t="str">
        <f>IF($BJ41=AZ41,"true",IF('DB Runes'!$I41="{}","",IF(RIGHT(LEFT('DB Runes'!$I41,14),1)="f","false","true")))</f>
        <v>true</v>
      </c>
      <c r="BC41" s="11">
        <f>IFERROR(IF(BA41=0,0,IF(AZ41=$BJ41,LEFT(RIGHT('DB Runes'!$I41,LEN('DB Runes'!$I41)-28),LEN('DB Runes'!$I41)-29),IF(BB41="true",LEFT(RIGHT('DB Runes'!$I41,LEN('DB Runes'!$I41)-27),LEN('DB Runes'!$I41)-28),LEFT(RIGHT('DB Runes'!$I41,LEN('DB Runes'!$I41)-28),LEN('DB Runes'!$I41)-29)))),0)</f>
        <v>0</v>
      </c>
      <c r="BD41" s="9">
        <f>IF($BI41=M41,VLOOKUP($AQ41,Runes!$AD:$AF,3,FALSE),M41)</f>
        <v>0</v>
      </c>
      <c r="BE41" s="9">
        <f t="shared" si="5"/>
        <v>0</v>
      </c>
      <c r="BF41" s="11" t="str">
        <f>IF($BJ41=BD41,"true",IF('DB Runes'!$L41="{}","",IF(RIGHT(LEFT('DB Runes'!$L41,14),1)="f","false","true")))</f>
        <v>true</v>
      </c>
      <c r="BG41" s="11">
        <f>IFERROR(IF(BE41=0,0,IF(BD41=$BJ41,LEFT(RIGHT('DB Runes'!$L41,LEN('DB Runes'!$L41)-28),LEN('DB Runes'!$L41)-29),IF(BF41="true",LEFT(RIGHT('DB Runes'!$L41,LEN('DB Runes'!$L41)-27),LEN('DB Runes'!$L41)-28),LEFT(RIGHT('DB Runes'!$L41,LEN('DB Runes'!$L41)-28),LEN('DB Runes'!$L41)-29)))),0)</f>
        <v>0</v>
      </c>
      <c r="BH41">
        <f>IFERROR(VLOOKUP($AQ41,Runes!$AM:$AP,4,FALSE),0)</f>
        <v>0</v>
      </c>
      <c r="BI41">
        <f>IFERROR(VLOOKUP($AQ41,Runes!$AD:$AF,2,FALSE),0)</f>
        <v>0</v>
      </c>
      <c r="BJ41">
        <f>IFERROR(VLOOKUP($AQ41,Runes!$AD:$AF,3,FALSE),0)</f>
        <v>0</v>
      </c>
    </row>
    <row r="42" spans="1:62" x14ac:dyDescent="0.25">
      <c r="A42" s="9">
        <f>'DB Runes'!$A42</f>
        <v>0</v>
      </c>
      <c r="B42" s="9">
        <f>'DB Runes'!$B42</f>
        <v>0</v>
      </c>
      <c r="C42" s="9" t="str">
        <f>IF('DB Runes'!$C42="{}","",IF(RIGHT(LEFT('DB Runes'!$C42,14),1)="f","false","true"))</f>
        <v>true</v>
      </c>
      <c r="D42" s="9" t="e">
        <f>IF(C42="","",IF(C42="true",LEFT(RIGHT('DB Runes'!$C42,LEN('DB Runes'!$C42)-27),LEN('DB Runes'!$C42)-28),LEFT(RIGHT('DB Runes'!$C42,LEN('DB Runes'!$C42)-28),LEN('DB Runes'!$C42)-29)))</f>
        <v>#VALUE!</v>
      </c>
      <c r="E42" s="9">
        <f>'DB Runes'!$D42</f>
        <v>0</v>
      </c>
      <c r="F42" s="9">
        <f>'DB Runes'!$E42</f>
        <v>0</v>
      </c>
      <c r="G42" s="9" t="str">
        <f>IF('DB Runes'!$F42="{}","",IF(RIGHT(LEFT('DB Runes'!$F42,14),1)="f","false","true"))</f>
        <v>true</v>
      </c>
      <c r="H42" s="9" t="e">
        <f>IF(G42="","",IF(G42="true",LEFT(RIGHT('DB Runes'!$F42,LEN('DB Runes'!$F42)-27),LEN('DB Runes'!$F42)-28),LEFT(RIGHT('DB Runes'!$F42,LEN('DB Runes'!$F42)-28),LEN('DB Runes'!$F42)-29)))</f>
        <v>#VALUE!</v>
      </c>
      <c r="I42" s="9">
        <f>'DB Runes'!$G42</f>
        <v>0</v>
      </c>
      <c r="J42" s="9">
        <f>'DB Runes'!$H42</f>
        <v>0</v>
      </c>
      <c r="K42" s="9" t="str">
        <f>IF('DB Runes'!$I42="{}","",IF(RIGHT(LEFT('DB Runes'!$I42,14),1)="f","false","true"))</f>
        <v>true</v>
      </c>
      <c r="L42" s="9" t="e">
        <f>IF(K42="","",IF(K42="true",LEFT(RIGHT('DB Runes'!$I42,LEN('DB Runes'!$I42)-27),LEN('DB Runes'!$I42)-28),LEFT(RIGHT('DB Runes'!$I42,LEN('DB Runes'!$I42)-28),LEN('DB Runes'!$I42)-29)))</f>
        <v>#VALUE!</v>
      </c>
      <c r="M42" s="9">
        <f>'DB Runes'!$J42</f>
        <v>0</v>
      </c>
      <c r="N42" s="9">
        <f>'DB Runes'!$K42</f>
        <v>0</v>
      </c>
      <c r="O42" s="9" t="str">
        <f>IF('DB Runes'!$L42="{}","",IF(RIGHT(LEFT('DB Runes'!$L42,14),1)="f","false","true"))</f>
        <v>true</v>
      </c>
      <c r="P42" s="9" t="e">
        <f>IF(O42="","",IF(O42="true",LEFT(RIGHT('DB Runes'!$L42,LEN('DB Runes'!$L42)-27),LEN('DB Runes'!$L42)-28),LEFT(RIGHT('DB Runes'!$L42,LEN('DB Runes'!$L42)-28),LEN('DB Runes'!$L42)-29)))</f>
        <v>#VALUE!</v>
      </c>
      <c r="R42" s="9" t="str">
        <f ca="1">IFERROR(sub_stat_v&amp;enchant_true?&amp;IF(G_v_equal_0&gt;0,G_v_brackets,"")&amp;g_e_equal_perfect,"")</f>
        <v/>
      </c>
      <c r="S42" s="9" t="str">
        <f ca="1">IFERROR(sub_stat_v&amp;enchant_true?&amp;IF(G_v_equal_0&gt;0,G_v_brackets,"")&amp;g_e_equal_perfect,"")</f>
        <v/>
      </c>
      <c r="T42" s="9" t="str">
        <f ca="1">IFERROR(sub_stat_v&amp;enchant_true?&amp;IF(G_v_equal_0&gt;0,G_v_brackets,"")&amp;g_e_equal_perfect,"")</f>
        <v/>
      </c>
      <c r="U42" s="9" t="str">
        <f ca="1">IFERROR(sub_stat_v&amp;enchant_true?&amp;IF(G_v_equal_0&gt;0,G_v_brackets,"")&amp;g_e_equal_perfect,"")</f>
        <v/>
      </c>
      <c r="V42" s="9" t="str">
        <f ca="1">IFERROR(sub_stat_v&amp;enchant_true?&amp;IF(G_v_equal_0&gt;0,G_v_brackets,"")&amp;g_e_equal_perfect,"")</f>
        <v/>
      </c>
      <c r="W42" s="9" t="str">
        <f ca="1">IFERROR(sub_stat_v&amp;enchant_true?&amp;IF(G_v_equal_0&gt;0,G_v_brackets,"")&amp;g_e_equal_perfect,"")</f>
        <v/>
      </c>
      <c r="X42" s="9" t="str">
        <f ca="1">IFERROR(sub_stat_v&amp;enchant_true?&amp;IF(G_v_equal_0&gt;0,G_v_brackets,"")&amp;g_e_equal_perfect,"")</f>
        <v/>
      </c>
      <c r="Y42" s="9" t="str">
        <f ca="1">IFERROR(sub_stat_v&amp;enchant_true?&amp;IF(G_v_equal_0&gt;0,G_v_brackets,"")&amp;g_e_equal_perfect,"")</f>
        <v/>
      </c>
      <c r="Z42" s="9" t="str">
        <f ca="1">IFERROR(sub_stat_v&amp;enchant_true?&amp;IF(G_v_equal_0&gt;0,G_v_brackets,"")&amp;g_e_equal_perfect,"")</f>
        <v/>
      </c>
      <c r="AA42" s="9" t="str">
        <f ca="1">IFERROR(sub_stat_v&amp;enchant_true?&amp;IF(G_v_equal_0&gt;0,G_v_brackets,"")&amp;g_e_equal_perfect,"")</f>
        <v/>
      </c>
      <c r="AB42" s="9" t="str">
        <f ca="1">IFERROR(sub_stat_v&amp;enchant_true?&amp;IF(G_v_equal_0&gt;0,G_v_brackets,"")&amp;g_e_equal_perfect,"")</f>
        <v/>
      </c>
      <c r="AQ42">
        <f>'DB Runes'!O42</f>
        <v>0</v>
      </c>
      <c r="AR42" s="9">
        <f>IF($BI42=A42,VLOOKUP($AQ42,Runes!$AD:$AF,3,FALSE),A42)</f>
        <v>0</v>
      </c>
      <c r="AS42" s="9">
        <f t="shared" si="3"/>
        <v>0</v>
      </c>
      <c r="AT42" s="11" t="str">
        <f>IF($BJ42=AR42,"true",IF('DB Runes'!$C42="{}","",IF(RIGHT(LEFT('DB Runes'!$C42,14),1)="f","false","true")))</f>
        <v>true</v>
      </c>
      <c r="AU42" s="11">
        <f>IFERROR(IF(AS42=0,0,IF(AR42=$BJ42,LEFT(RIGHT('DB Runes'!$C42,LEN('DB Runes'!$C42)-28),LEN('DB Runes'!$F42)-29),IF(AT42="true",LEFT(RIGHT('DB Runes'!$C42,LEN('DB Runes'!$C42)-27),LEN('DB Runes'!$C42)-28),LEFT(RIGHT('DB Runes'!$C42,LEN('DB Runes'!$C42)-28),LEN('DB Runes'!$C42)-29)))),0)</f>
        <v>0</v>
      </c>
      <c r="AV42" s="9">
        <f>IF($BI42=E42,VLOOKUP($AQ42,Runes!$AD:$AF,3,FALSE),E42)</f>
        <v>0</v>
      </c>
      <c r="AW42" s="9">
        <f t="shared" si="4"/>
        <v>0</v>
      </c>
      <c r="AX42" s="11" t="str">
        <f>IF($BJ42=AV42,"true",IF('DB Runes'!$F42="{}","",IF(RIGHT(LEFT('DB Runes'!$F42,14),1)="f","false","true")))</f>
        <v>true</v>
      </c>
      <c r="AY42" s="11">
        <f>IFERROR(IF(AW42=0,0,IF(AV42=$BJ42,LEFT(RIGHT('DB Runes'!$F42,LEN('DB Runes'!$F42)-28),LEN('DB Runes'!$F42)-29),IF(AX42="true",LEFT(RIGHT('DB Runes'!$F42,LEN('DB Runes'!$F42)-27),LEN('DB Runes'!$F42)-28),LEFT(RIGHT('DB Runes'!$F42,LEN('DB Runes'!$F42)-28),LEN('DB Runes'!$F42)-29)))),0)</f>
        <v>0</v>
      </c>
      <c r="AZ42" s="9">
        <f>IF($BI42=I42,VLOOKUP($AQ42,Runes!$AD:$AF,3,FALSE),I42)</f>
        <v>0</v>
      </c>
      <c r="BA42" s="9">
        <f t="shared" si="1"/>
        <v>0</v>
      </c>
      <c r="BB42" s="11" t="str">
        <f>IF($BJ42=AZ42,"true",IF('DB Runes'!$I42="{}","",IF(RIGHT(LEFT('DB Runes'!$I42,14),1)="f","false","true")))</f>
        <v>true</v>
      </c>
      <c r="BC42" s="11">
        <f>IFERROR(IF(BA42=0,0,IF(AZ42=$BJ42,LEFT(RIGHT('DB Runes'!$I42,LEN('DB Runes'!$I42)-28),LEN('DB Runes'!$I42)-29),IF(BB42="true",LEFT(RIGHT('DB Runes'!$I42,LEN('DB Runes'!$I42)-27),LEN('DB Runes'!$I42)-28),LEFT(RIGHT('DB Runes'!$I42,LEN('DB Runes'!$I42)-28),LEN('DB Runes'!$I42)-29)))),0)</f>
        <v>0</v>
      </c>
      <c r="BD42" s="9">
        <f>IF($BI42=M42,VLOOKUP($AQ42,Runes!$AD:$AF,3,FALSE),M42)</f>
        <v>0</v>
      </c>
      <c r="BE42" s="9">
        <f t="shared" si="5"/>
        <v>0</v>
      </c>
      <c r="BF42" s="11" t="str">
        <f>IF($BJ42=BD42,"true",IF('DB Runes'!$L42="{}","",IF(RIGHT(LEFT('DB Runes'!$L42,14),1)="f","false","true")))</f>
        <v>true</v>
      </c>
      <c r="BG42" s="11">
        <f>IFERROR(IF(BE42=0,0,IF(BD42=$BJ42,LEFT(RIGHT('DB Runes'!$L42,LEN('DB Runes'!$L42)-28),LEN('DB Runes'!$L42)-29),IF(BF42="true",LEFT(RIGHT('DB Runes'!$L42,LEN('DB Runes'!$L42)-27),LEN('DB Runes'!$L42)-28),LEFT(RIGHT('DB Runes'!$L42,LEN('DB Runes'!$L42)-28),LEN('DB Runes'!$L42)-29)))),0)</f>
        <v>0</v>
      </c>
      <c r="BH42">
        <f>IFERROR(VLOOKUP($AQ42,Runes!$AM:$AP,4,FALSE),0)</f>
        <v>0</v>
      </c>
      <c r="BI42">
        <f>IFERROR(VLOOKUP($AQ42,Runes!$AD:$AF,2,FALSE),0)</f>
        <v>0</v>
      </c>
      <c r="BJ42">
        <f>IFERROR(VLOOKUP($AQ42,Runes!$AD:$AF,3,FALSE),0)</f>
        <v>0</v>
      </c>
    </row>
    <row r="43" spans="1:62" x14ac:dyDescent="0.25">
      <c r="A43" s="9">
        <f>'DB Runes'!$A43</f>
        <v>0</v>
      </c>
      <c r="B43" s="9">
        <f>'DB Runes'!$B43</f>
        <v>0</v>
      </c>
      <c r="C43" s="9" t="str">
        <f>IF('DB Runes'!$C43="{}","",IF(RIGHT(LEFT('DB Runes'!$C43,14),1)="f","false","true"))</f>
        <v>true</v>
      </c>
      <c r="D43" s="9" t="e">
        <f>IF(C43="","",IF(C43="true",LEFT(RIGHT('DB Runes'!$C43,LEN('DB Runes'!$C43)-27),LEN('DB Runes'!$C43)-28),LEFT(RIGHT('DB Runes'!$C43,LEN('DB Runes'!$C43)-28),LEN('DB Runes'!$C43)-29)))</f>
        <v>#VALUE!</v>
      </c>
      <c r="E43" s="9">
        <f>'DB Runes'!$D43</f>
        <v>0</v>
      </c>
      <c r="F43" s="9">
        <f>'DB Runes'!$E43</f>
        <v>0</v>
      </c>
      <c r="G43" s="9" t="str">
        <f>IF('DB Runes'!$F43="{}","",IF(RIGHT(LEFT('DB Runes'!$F43,14),1)="f","false","true"))</f>
        <v>true</v>
      </c>
      <c r="H43" s="9" t="e">
        <f>IF(G43="","",IF(G43="true",LEFT(RIGHT('DB Runes'!$F43,LEN('DB Runes'!$F43)-27),LEN('DB Runes'!$F43)-28),LEFT(RIGHT('DB Runes'!$F43,LEN('DB Runes'!$F43)-28),LEN('DB Runes'!$F43)-29)))</f>
        <v>#VALUE!</v>
      </c>
      <c r="I43" s="9">
        <f>'DB Runes'!$G43</f>
        <v>0</v>
      </c>
      <c r="J43" s="9">
        <f>'DB Runes'!$H43</f>
        <v>0</v>
      </c>
      <c r="K43" s="9" t="str">
        <f>IF('DB Runes'!$I43="{}","",IF(RIGHT(LEFT('DB Runes'!$I43,14),1)="f","false","true"))</f>
        <v>true</v>
      </c>
      <c r="L43" s="9" t="e">
        <f>IF(K43="","",IF(K43="true",LEFT(RIGHT('DB Runes'!$I43,LEN('DB Runes'!$I43)-27),LEN('DB Runes'!$I43)-28),LEFT(RIGHT('DB Runes'!$I43,LEN('DB Runes'!$I43)-28),LEN('DB Runes'!$I43)-29)))</f>
        <v>#VALUE!</v>
      </c>
      <c r="M43" s="9">
        <f>'DB Runes'!$J43</f>
        <v>0</v>
      </c>
      <c r="N43" s="9">
        <f>'DB Runes'!$K43</f>
        <v>0</v>
      </c>
      <c r="O43" s="9" t="str">
        <f>IF('DB Runes'!$L43="{}","",IF(RIGHT(LEFT('DB Runes'!$L43,14),1)="f","false","true"))</f>
        <v>true</v>
      </c>
      <c r="P43" s="9" t="e">
        <f>IF(O43="","",IF(O43="true",LEFT(RIGHT('DB Runes'!$L43,LEN('DB Runes'!$L43)-27),LEN('DB Runes'!$L43)-28),LEFT(RIGHT('DB Runes'!$L43,LEN('DB Runes'!$L43)-28),LEN('DB Runes'!$L43)-29)))</f>
        <v>#VALUE!</v>
      </c>
      <c r="R43" s="9" t="str">
        <f ca="1">IFERROR(sub_stat_v&amp;enchant_true?&amp;IF(G_v_equal_0&gt;0,G_v_brackets,"")&amp;g_e_equal_perfect,"")</f>
        <v/>
      </c>
      <c r="S43" s="9" t="str">
        <f ca="1">IFERROR(sub_stat_v&amp;enchant_true?&amp;IF(G_v_equal_0&gt;0,G_v_brackets,"")&amp;g_e_equal_perfect,"")</f>
        <v/>
      </c>
      <c r="T43" s="9" t="str">
        <f ca="1">IFERROR(sub_stat_v&amp;enchant_true?&amp;IF(G_v_equal_0&gt;0,G_v_brackets,"")&amp;g_e_equal_perfect,"")</f>
        <v/>
      </c>
      <c r="U43" s="9" t="str">
        <f ca="1">IFERROR(sub_stat_v&amp;enchant_true?&amp;IF(G_v_equal_0&gt;0,G_v_brackets,"")&amp;g_e_equal_perfect,"")</f>
        <v/>
      </c>
      <c r="V43" s="9" t="str">
        <f ca="1">IFERROR(sub_stat_v&amp;enchant_true?&amp;IF(G_v_equal_0&gt;0,G_v_brackets,"")&amp;g_e_equal_perfect,"")</f>
        <v/>
      </c>
      <c r="W43" s="9" t="str">
        <f ca="1">IFERROR(sub_stat_v&amp;enchant_true?&amp;IF(G_v_equal_0&gt;0,G_v_brackets,"")&amp;g_e_equal_perfect,"")</f>
        <v/>
      </c>
      <c r="X43" s="9" t="str">
        <f ca="1">IFERROR(sub_stat_v&amp;enchant_true?&amp;IF(G_v_equal_0&gt;0,G_v_brackets,"")&amp;g_e_equal_perfect,"")</f>
        <v/>
      </c>
      <c r="Y43" s="9" t="str">
        <f ca="1">IFERROR(sub_stat_v&amp;enchant_true?&amp;IF(G_v_equal_0&gt;0,G_v_brackets,"")&amp;g_e_equal_perfect,"")</f>
        <v/>
      </c>
      <c r="Z43" s="9" t="str">
        <f ca="1">IFERROR(sub_stat_v&amp;enchant_true?&amp;IF(G_v_equal_0&gt;0,G_v_brackets,"")&amp;g_e_equal_perfect,"")</f>
        <v/>
      </c>
      <c r="AA43" s="9" t="str">
        <f ca="1">IFERROR(sub_stat_v&amp;enchant_true?&amp;IF(G_v_equal_0&gt;0,G_v_brackets,"")&amp;g_e_equal_perfect,"")</f>
        <v/>
      </c>
      <c r="AB43" s="9" t="str">
        <f ca="1">IFERROR(sub_stat_v&amp;enchant_true?&amp;IF(G_v_equal_0&gt;0,G_v_brackets,"")&amp;g_e_equal_perfect,"")</f>
        <v/>
      </c>
      <c r="AQ43">
        <f>'DB Runes'!O43</f>
        <v>0</v>
      </c>
      <c r="AR43" s="9">
        <f>IF($BI43=A43,VLOOKUP($AQ43,Runes!$AD:$AF,3,FALSE),A43)</f>
        <v>0</v>
      </c>
      <c r="AS43" s="9">
        <f t="shared" si="3"/>
        <v>0</v>
      </c>
      <c r="AT43" s="11" t="str">
        <f>IF($BJ43=AR43,"true",IF('DB Runes'!$C43="{}","",IF(RIGHT(LEFT('DB Runes'!$C43,14),1)="f","false","true")))</f>
        <v>true</v>
      </c>
      <c r="AU43" s="11">
        <f>IFERROR(IF(AS43=0,0,IF(AR43=$BJ43,LEFT(RIGHT('DB Runes'!$C43,LEN('DB Runes'!$C43)-28),LEN('DB Runes'!$F43)-29),IF(AT43="true",LEFT(RIGHT('DB Runes'!$C43,LEN('DB Runes'!$C43)-27),LEN('DB Runes'!$C43)-28),LEFT(RIGHT('DB Runes'!$C43,LEN('DB Runes'!$C43)-28),LEN('DB Runes'!$C43)-29)))),0)</f>
        <v>0</v>
      </c>
      <c r="AV43" s="9">
        <f>IF($BI43=E43,VLOOKUP($AQ43,Runes!$AD:$AF,3,FALSE),E43)</f>
        <v>0</v>
      </c>
      <c r="AW43" s="9">
        <f t="shared" si="4"/>
        <v>0</v>
      </c>
      <c r="AX43" s="11" t="str">
        <f>IF($BJ43=AV43,"true",IF('DB Runes'!$F43="{}","",IF(RIGHT(LEFT('DB Runes'!$F43,14),1)="f","false","true")))</f>
        <v>true</v>
      </c>
      <c r="AY43" s="11">
        <f>IFERROR(IF(AW43=0,0,IF(AV43=$BJ43,LEFT(RIGHT('DB Runes'!$F43,LEN('DB Runes'!$F43)-28),LEN('DB Runes'!$F43)-29),IF(AX43="true",LEFT(RIGHT('DB Runes'!$F43,LEN('DB Runes'!$F43)-27),LEN('DB Runes'!$F43)-28),LEFT(RIGHT('DB Runes'!$F43,LEN('DB Runes'!$F43)-28),LEN('DB Runes'!$F43)-29)))),0)</f>
        <v>0</v>
      </c>
      <c r="AZ43" s="9">
        <f>IF($BI43=I43,VLOOKUP($AQ43,Runes!$AD:$AF,3,FALSE),I43)</f>
        <v>0</v>
      </c>
      <c r="BA43" s="9">
        <f t="shared" si="1"/>
        <v>0</v>
      </c>
      <c r="BB43" s="11" t="str">
        <f>IF($BJ43=AZ43,"true",IF('DB Runes'!$I43="{}","",IF(RIGHT(LEFT('DB Runes'!$I43,14),1)="f","false","true")))</f>
        <v>true</v>
      </c>
      <c r="BC43" s="11">
        <f>IFERROR(IF(BA43=0,0,IF(AZ43=$BJ43,LEFT(RIGHT('DB Runes'!$I43,LEN('DB Runes'!$I43)-28),LEN('DB Runes'!$I43)-29),IF(BB43="true",LEFT(RIGHT('DB Runes'!$I43,LEN('DB Runes'!$I43)-27),LEN('DB Runes'!$I43)-28),LEFT(RIGHT('DB Runes'!$I43,LEN('DB Runes'!$I43)-28),LEN('DB Runes'!$I43)-29)))),0)</f>
        <v>0</v>
      </c>
      <c r="BD43" s="9">
        <f>IF($BI43=M43,VLOOKUP($AQ43,Runes!$AD:$AF,3,FALSE),M43)</f>
        <v>0</v>
      </c>
      <c r="BE43" s="9">
        <f t="shared" si="5"/>
        <v>0</v>
      </c>
      <c r="BF43" s="11" t="str">
        <f>IF($BJ43=BD43,"true",IF('DB Runes'!$L43="{}","",IF(RIGHT(LEFT('DB Runes'!$L43,14),1)="f","false","true")))</f>
        <v>true</v>
      </c>
      <c r="BG43" s="11">
        <f>IFERROR(IF(BE43=0,0,IF(BD43=$BJ43,LEFT(RIGHT('DB Runes'!$L43,LEN('DB Runes'!$L43)-28),LEN('DB Runes'!$L43)-29),IF(BF43="true",LEFT(RIGHT('DB Runes'!$L43,LEN('DB Runes'!$L43)-27),LEN('DB Runes'!$L43)-28),LEFT(RIGHT('DB Runes'!$L43,LEN('DB Runes'!$L43)-28),LEN('DB Runes'!$L43)-29)))),0)</f>
        <v>0</v>
      </c>
      <c r="BH43">
        <f>IFERROR(VLOOKUP($AQ43,Runes!$AM:$AP,4,FALSE),0)</f>
        <v>0</v>
      </c>
      <c r="BI43">
        <f>IFERROR(VLOOKUP($AQ43,Runes!$AD:$AF,2,FALSE),0)</f>
        <v>0</v>
      </c>
      <c r="BJ43">
        <f>IFERROR(VLOOKUP($AQ43,Runes!$AD:$AF,3,FALSE),0)</f>
        <v>0</v>
      </c>
    </row>
    <row r="44" spans="1:62" x14ac:dyDescent="0.25">
      <c r="A44" s="9">
        <f>'DB Runes'!$A44</f>
        <v>0</v>
      </c>
      <c r="B44" s="9">
        <f>'DB Runes'!$B44</f>
        <v>0</v>
      </c>
      <c r="C44" s="9" t="str">
        <f>IF('DB Runes'!$C44="{}","",IF(RIGHT(LEFT('DB Runes'!$C44,14),1)="f","false","true"))</f>
        <v>true</v>
      </c>
      <c r="D44" s="9" t="e">
        <f>IF(C44="","",IF(C44="true",LEFT(RIGHT('DB Runes'!$C44,LEN('DB Runes'!$C44)-27),LEN('DB Runes'!$C44)-28),LEFT(RIGHT('DB Runes'!$C44,LEN('DB Runes'!$C44)-28),LEN('DB Runes'!$C44)-29)))</f>
        <v>#VALUE!</v>
      </c>
      <c r="E44" s="9">
        <f>'DB Runes'!$D44</f>
        <v>0</v>
      </c>
      <c r="F44" s="9">
        <f>'DB Runes'!$E44</f>
        <v>0</v>
      </c>
      <c r="G44" s="9" t="str">
        <f>IF('DB Runes'!$F44="{}","",IF(RIGHT(LEFT('DB Runes'!$F44,14),1)="f","false","true"))</f>
        <v>true</v>
      </c>
      <c r="H44" s="9" t="e">
        <f>IF(G44="","",IF(G44="true",LEFT(RIGHT('DB Runes'!$F44,LEN('DB Runes'!$F44)-27),LEN('DB Runes'!$F44)-28),LEFT(RIGHT('DB Runes'!$F44,LEN('DB Runes'!$F44)-28),LEN('DB Runes'!$F44)-29)))</f>
        <v>#VALUE!</v>
      </c>
      <c r="I44" s="9">
        <f>'DB Runes'!$G44</f>
        <v>0</v>
      </c>
      <c r="J44" s="9">
        <f>'DB Runes'!$H44</f>
        <v>0</v>
      </c>
      <c r="K44" s="9" t="str">
        <f>IF('DB Runes'!$I44="{}","",IF(RIGHT(LEFT('DB Runes'!$I44,14),1)="f","false","true"))</f>
        <v>true</v>
      </c>
      <c r="L44" s="9" t="e">
        <f>IF(K44="","",IF(K44="true",LEFT(RIGHT('DB Runes'!$I44,LEN('DB Runes'!$I44)-27),LEN('DB Runes'!$I44)-28),LEFT(RIGHT('DB Runes'!$I44,LEN('DB Runes'!$I44)-28),LEN('DB Runes'!$I44)-29)))</f>
        <v>#VALUE!</v>
      </c>
      <c r="M44" s="9">
        <f>'DB Runes'!$J44</f>
        <v>0</v>
      </c>
      <c r="N44" s="9">
        <f>'DB Runes'!$K44</f>
        <v>0</v>
      </c>
      <c r="O44" s="9" t="str">
        <f>IF('DB Runes'!$L44="{}","",IF(RIGHT(LEFT('DB Runes'!$L44,14),1)="f","false","true"))</f>
        <v>true</v>
      </c>
      <c r="P44" s="9" t="e">
        <f>IF(O44="","",IF(O44="true",LEFT(RIGHT('DB Runes'!$L44,LEN('DB Runes'!$L44)-27),LEN('DB Runes'!$L44)-28),LEFT(RIGHT('DB Runes'!$L44,LEN('DB Runes'!$L44)-28),LEN('DB Runes'!$L44)-29)))</f>
        <v>#VALUE!</v>
      </c>
      <c r="R44" s="9" t="str">
        <f ca="1">IFERROR(sub_stat_v&amp;enchant_true?&amp;IF(G_v_equal_0&gt;0,G_v_brackets,"")&amp;g_e_equal_perfect,"")</f>
        <v/>
      </c>
      <c r="S44" s="9" t="str">
        <f ca="1">IFERROR(sub_stat_v&amp;enchant_true?&amp;IF(G_v_equal_0&gt;0,G_v_brackets,"")&amp;g_e_equal_perfect,"")</f>
        <v/>
      </c>
      <c r="T44" s="9" t="str">
        <f ca="1">IFERROR(sub_stat_v&amp;enchant_true?&amp;IF(G_v_equal_0&gt;0,G_v_brackets,"")&amp;g_e_equal_perfect,"")</f>
        <v/>
      </c>
      <c r="U44" s="9" t="str">
        <f ca="1">IFERROR(sub_stat_v&amp;enchant_true?&amp;IF(G_v_equal_0&gt;0,G_v_brackets,"")&amp;g_e_equal_perfect,"")</f>
        <v/>
      </c>
      <c r="V44" s="9" t="str">
        <f ca="1">IFERROR(sub_stat_v&amp;enchant_true?&amp;IF(G_v_equal_0&gt;0,G_v_brackets,"")&amp;g_e_equal_perfect,"")</f>
        <v/>
      </c>
      <c r="W44" s="9" t="str">
        <f ca="1">IFERROR(sub_stat_v&amp;enchant_true?&amp;IF(G_v_equal_0&gt;0,G_v_brackets,"")&amp;g_e_equal_perfect,"")</f>
        <v/>
      </c>
      <c r="X44" s="9" t="str">
        <f ca="1">IFERROR(sub_stat_v&amp;enchant_true?&amp;IF(G_v_equal_0&gt;0,G_v_brackets,"")&amp;g_e_equal_perfect,"")</f>
        <v/>
      </c>
      <c r="Y44" s="9" t="str">
        <f ca="1">IFERROR(sub_stat_v&amp;enchant_true?&amp;IF(G_v_equal_0&gt;0,G_v_brackets,"")&amp;g_e_equal_perfect,"")</f>
        <v/>
      </c>
      <c r="Z44" s="9" t="str">
        <f ca="1">IFERROR(sub_stat_v&amp;enchant_true?&amp;IF(G_v_equal_0&gt;0,G_v_brackets,"")&amp;g_e_equal_perfect,"")</f>
        <v/>
      </c>
      <c r="AA44" s="9" t="str">
        <f ca="1">IFERROR(sub_stat_v&amp;enchant_true?&amp;IF(G_v_equal_0&gt;0,G_v_brackets,"")&amp;g_e_equal_perfect,"")</f>
        <v/>
      </c>
      <c r="AB44" s="9" t="str">
        <f ca="1">IFERROR(sub_stat_v&amp;enchant_true?&amp;IF(G_v_equal_0&gt;0,G_v_brackets,"")&amp;g_e_equal_perfect,"")</f>
        <v/>
      </c>
      <c r="AQ44">
        <f>'DB Runes'!O44</f>
        <v>0</v>
      </c>
      <c r="AR44" s="9">
        <f>IF($BI44=A44,VLOOKUP($AQ44,Runes!$AD:$AF,3,FALSE),A44)</f>
        <v>0</v>
      </c>
      <c r="AS44" s="9">
        <f t="shared" si="3"/>
        <v>0</v>
      </c>
      <c r="AT44" s="11" t="str">
        <f>IF($BJ44=AR44,"true",IF('DB Runes'!$C44="{}","",IF(RIGHT(LEFT('DB Runes'!$C44,14),1)="f","false","true")))</f>
        <v>true</v>
      </c>
      <c r="AU44" s="11">
        <f>IFERROR(IF(AS44=0,0,IF(AR44=$BJ44,LEFT(RIGHT('DB Runes'!$C44,LEN('DB Runes'!$C44)-28),LEN('DB Runes'!$F44)-29),IF(AT44="true",LEFT(RIGHT('DB Runes'!$C44,LEN('DB Runes'!$C44)-27),LEN('DB Runes'!$C44)-28),LEFT(RIGHT('DB Runes'!$C44,LEN('DB Runes'!$C44)-28),LEN('DB Runes'!$C44)-29)))),0)</f>
        <v>0</v>
      </c>
      <c r="AV44" s="9">
        <f>IF($BI44=E44,VLOOKUP($AQ44,Runes!$AD:$AF,3,FALSE),E44)</f>
        <v>0</v>
      </c>
      <c r="AW44" s="9">
        <f t="shared" si="4"/>
        <v>0</v>
      </c>
      <c r="AX44" s="11" t="str">
        <f>IF($BJ44=AV44,"true",IF('DB Runes'!$F44="{}","",IF(RIGHT(LEFT('DB Runes'!$F44,14),1)="f","false","true")))</f>
        <v>true</v>
      </c>
      <c r="AY44" s="11">
        <f>IFERROR(IF(AW44=0,0,IF(AV44=$BJ44,LEFT(RIGHT('DB Runes'!$F44,LEN('DB Runes'!$F44)-28),LEN('DB Runes'!$F44)-29),IF(AX44="true",LEFT(RIGHT('DB Runes'!$F44,LEN('DB Runes'!$F44)-27),LEN('DB Runes'!$F44)-28),LEFT(RIGHT('DB Runes'!$F44,LEN('DB Runes'!$F44)-28),LEN('DB Runes'!$F44)-29)))),0)</f>
        <v>0</v>
      </c>
      <c r="AZ44" s="9">
        <f>IF($BI44=I44,VLOOKUP($AQ44,Runes!$AD:$AF,3,FALSE),I44)</f>
        <v>0</v>
      </c>
      <c r="BA44" s="9">
        <f t="shared" si="1"/>
        <v>0</v>
      </c>
      <c r="BB44" s="11" t="str">
        <f>IF($BJ44=AZ44,"true",IF('DB Runes'!$I44="{}","",IF(RIGHT(LEFT('DB Runes'!$I44,14),1)="f","false","true")))</f>
        <v>true</v>
      </c>
      <c r="BC44" s="11">
        <f>IFERROR(IF(BA44=0,0,IF(AZ44=$BJ44,LEFT(RIGHT('DB Runes'!$I44,LEN('DB Runes'!$I44)-28),LEN('DB Runes'!$I44)-29),IF(BB44="true",LEFT(RIGHT('DB Runes'!$I44,LEN('DB Runes'!$I44)-27),LEN('DB Runes'!$I44)-28),LEFT(RIGHT('DB Runes'!$I44,LEN('DB Runes'!$I44)-28),LEN('DB Runes'!$I44)-29)))),0)</f>
        <v>0</v>
      </c>
      <c r="BD44" s="9">
        <f>IF($BI44=M44,VLOOKUP($AQ44,Runes!$AD:$AF,3,FALSE),M44)</f>
        <v>0</v>
      </c>
      <c r="BE44" s="9">
        <f t="shared" si="5"/>
        <v>0</v>
      </c>
      <c r="BF44" s="11" t="str">
        <f>IF($BJ44=BD44,"true",IF('DB Runes'!$L44="{}","",IF(RIGHT(LEFT('DB Runes'!$L44,14),1)="f","false","true")))</f>
        <v>true</v>
      </c>
      <c r="BG44" s="11">
        <f>IFERROR(IF(BE44=0,0,IF(BD44=$BJ44,LEFT(RIGHT('DB Runes'!$L44,LEN('DB Runes'!$L44)-28),LEN('DB Runes'!$L44)-29),IF(BF44="true",LEFT(RIGHT('DB Runes'!$L44,LEN('DB Runes'!$L44)-27),LEN('DB Runes'!$L44)-28),LEFT(RIGHT('DB Runes'!$L44,LEN('DB Runes'!$L44)-28),LEN('DB Runes'!$L44)-29)))),0)</f>
        <v>0</v>
      </c>
      <c r="BH44">
        <f>IFERROR(VLOOKUP($AQ44,Runes!$AM:$AP,4,FALSE),0)</f>
        <v>0</v>
      </c>
      <c r="BI44">
        <f>IFERROR(VLOOKUP($AQ44,Runes!$AD:$AF,2,FALSE),0)</f>
        <v>0</v>
      </c>
      <c r="BJ44">
        <f>IFERROR(VLOOKUP($AQ44,Runes!$AD:$AF,3,FALSE),0)</f>
        <v>0</v>
      </c>
    </row>
    <row r="45" spans="1:62" x14ac:dyDescent="0.25">
      <c r="A45" s="9">
        <f>'DB Runes'!$A45</f>
        <v>0</v>
      </c>
      <c r="B45" s="9">
        <f>'DB Runes'!$B45</f>
        <v>0</v>
      </c>
      <c r="C45" s="9" t="str">
        <f>IF('DB Runes'!$C45="{}","",IF(RIGHT(LEFT('DB Runes'!$C45,14),1)="f","false","true"))</f>
        <v>true</v>
      </c>
      <c r="D45" s="9" t="e">
        <f>IF(C45="","",IF(C45="true",LEFT(RIGHT('DB Runes'!$C45,LEN('DB Runes'!$C45)-27),LEN('DB Runes'!$C45)-28),LEFT(RIGHT('DB Runes'!$C45,LEN('DB Runes'!$C45)-28),LEN('DB Runes'!$C45)-29)))</f>
        <v>#VALUE!</v>
      </c>
      <c r="E45" s="9">
        <f>'DB Runes'!$D45</f>
        <v>0</v>
      </c>
      <c r="F45" s="9">
        <f>'DB Runes'!$E45</f>
        <v>0</v>
      </c>
      <c r="G45" s="9" t="str">
        <f>IF('DB Runes'!$F45="{}","",IF(RIGHT(LEFT('DB Runes'!$F45,14),1)="f","false","true"))</f>
        <v>true</v>
      </c>
      <c r="H45" s="9" t="e">
        <f>IF(G45="","",IF(G45="true",LEFT(RIGHT('DB Runes'!$F45,LEN('DB Runes'!$F45)-27),LEN('DB Runes'!$F45)-28),LEFT(RIGHT('DB Runes'!$F45,LEN('DB Runes'!$F45)-28),LEN('DB Runes'!$F45)-29)))</f>
        <v>#VALUE!</v>
      </c>
      <c r="I45" s="9">
        <f>'DB Runes'!$G45</f>
        <v>0</v>
      </c>
      <c r="J45" s="9">
        <f>'DB Runes'!$H45</f>
        <v>0</v>
      </c>
      <c r="K45" s="9" t="str">
        <f>IF('DB Runes'!$I45="{}","",IF(RIGHT(LEFT('DB Runes'!$I45,14),1)="f","false","true"))</f>
        <v>true</v>
      </c>
      <c r="L45" s="9" t="e">
        <f>IF(K45="","",IF(K45="true",LEFT(RIGHT('DB Runes'!$I45,LEN('DB Runes'!$I45)-27),LEN('DB Runes'!$I45)-28),LEFT(RIGHT('DB Runes'!$I45,LEN('DB Runes'!$I45)-28),LEN('DB Runes'!$I45)-29)))</f>
        <v>#VALUE!</v>
      </c>
      <c r="M45" s="9">
        <f>'DB Runes'!$J45</f>
        <v>0</v>
      </c>
      <c r="N45" s="9">
        <f>'DB Runes'!$K45</f>
        <v>0</v>
      </c>
      <c r="O45" s="9" t="str">
        <f>IF('DB Runes'!$L45="{}","",IF(RIGHT(LEFT('DB Runes'!$L45,14),1)="f","false","true"))</f>
        <v>true</v>
      </c>
      <c r="P45" s="9" t="e">
        <f>IF(O45="","",IF(O45="true",LEFT(RIGHT('DB Runes'!$L45,LEN('DB Runes'!$L45)-27),LEN('DB Runes'!$L45)-28),LEFT(RIGHT('DB Runes'!$L45,LEN('DB Runes'!$L45)-28),LEN('DB Runes'!$L45)-29)))</f>
        <v>#VALUE!</v>
      </c>
      <c r="R45" s="9" t="str">
        <f ca="1">IFERROR(sub_stat_v&amp;enchant_true?&amp;IF(G_v_equal_0&gt;0,G_v_brackets,"")&amp;g_e_equal_perfect,"")</f>
        <v/>
      </c>
      <c r="S45" s="9" t="str">
        <f ca="1">IFERROR(sub_stat_v&amp;enchant_true?&amp;IF(G_v_equal_0&gt;0,G_v_brackets,"")&amp;g_e_equal_perfect,"")</f>
        <v/>
      </c>
      <c r="T45" s="9" t="str">
        <f ca="1">IFERROR(sub_stat_v&amp;enchant_true?&amp;IF(G_v_equal_0&gt;0,G_v_brackets,"")&amp;g_e_equal_perfect,"")</f>
        <v/>
      </c>
      <c r="U45" s="9" t="str">
        <f ca="1">IFERROR(sub_stat_v&amp;enchant_true?&amp;IF(G_v_equal_0&gt;0,G_v_brackets,"")&amp;g_e_equal_perfect,"")</f>
        <v/>
      </c>
      <c r="V45" s="9" t="str">
        <f ca="1">IFERROR(sub_stat_v&amp;enchant_true?&amp;IF(G_v_equal_0&gt;0,G_v_brackets,"")&amp;g_e_equal_perfect,"")</f>
        <v/>
      </c>
      <c r="W45" s="9" t="str">
        <f ca="1">IFERROR(sub_stat_v&amp;enchant_true?&amp;IF(G_v_equal_0&gt;0,G_v_brackets,"")&amp;g_e_equal_perfect,"")</f>
        <v/>
      </c>
      <c r="X45" s="9" t="str">
        <f ca="1">IFERROR(sub_stat_v&amp;enchant_true?&amp;IF(G_v_equal_0&gt;0,G_v_brackets,"")&amp;g_e_equal_perfect,"")</f>
        <v/>
      </c>
      <c r="Y45" s="9" t="str">
        <f ca="1">IFERROR(sub_stat_v&amp;enchant_true?&amp;IF(G_v_equal_0&gt;0,G_v_brackets,"")&amp;g_e_equal_perfect,"")</f>
        <v/>
      </c>
      <c r="Z45" s="9" t="str">
        <f ca="1">IFERROR(sub_stat_v&amp;enchant_true?&amp;IF(G_v_equal_0&gt;0,G_v_brackets,"")&amp;g_e_equal_perfect,"")</f>
        <v/>
      </c>
      <c r="AA45" s="9" t="str">
        <f ca="1">IFERROR(sub_stat_v&amp;enchant_true?&amp;IF(G_v_equal_0&gt;0,G_v_brackets,"")&amp;g_e_equal_perfect,"")</f>
        <v/>
      </c>
      <c r="AB45" s="9" t="str">
        <f ca="1">IFERROR(sub_stat_v&amp;enchant_true?&amp;IF(G_v_equal_0&gt;0,G_v_brackets,"")&amp;g_e_equal_perfect,"")</f>
        <v/>
      </c>
      <c r="AQ45">
        <f>'DB Runes'!O45</f>
        <v>0</v>
      </c>
      <c r="AR45" s="9">
        <f>IF($BI45=A45,VLOOKUP($AQ45,Runes!$AD:$AF,3,FALSE),A45)</f>
        <v>0</v>
      </c>
      <c r="AS45" s="9">
        <f t="shared" si="3"/>
        <v>0</v>
      </c>
      <c r="AT45" s="11" t="str">
        <f>IF($BJ45=AR45,"true",IF('DB Runes'!$C45="{}","",IF(RIGHT(LEFT('DB Runes'!$C45,14),1)="f","false","true")))</f>
        <v>true</v>
      </c>
      <c r="AU45" s="11">
        <f>IFERROR(IF(AS45=0,0,IF(AR45=$BJ45,LEFT(RIGHT('DB Runes'!$C45,LEN('DB Runes'!$C45)-28),LEN('DB Runes'!$F45)-29),IF(AT45="true",LEFT(RIGHT('DB Runes'!$C45,LEN('DB Runes'!$C45)-27),LEN('DB Runes'!$C45)-28),LEFT(RIGHT('DB Runes'!$C45,LEN('DB Runes'!$C45)-28),LEN('DB Runes'!$C45)-29)))),0)</f>
        <v>0</v>
      </c>
      <c r="AV45" s="9">
        <f>IF($BI45=E45,VLOOKUP($AQ45,Runes!$AD:$AF,3,FALSE),E45)</f>
        <v>0</v>
      </c>
      <c r="AW45" s="9">
        <f t="shared" si="4"/>
        <v>0</v>
      </c>
      <c r="AX45" s="11" t="str">
        <f>IF($BJ45=AV45,"true",IF('DB Runes'!$F45="{}","",IF(RIGHT(LEFT('DB Runes'!$F45,14),1)="f","false","true")))</f>
        <v>true</v>
      </c>
      <c r="AY45" s="11">
        <f>IFERROR(IF(AW45=0,0,IF(AV45=$BJ45,LEFT(RIGHT('DB Runes'!$F45,LEN('DB Runes'!$F45)-28),LEN('DB Runes'!$F45)-29),IF(AX45="true",LEFT(RIGHT('DB Runes'!$F45,LEN('DB Runes'!$F45)-27),LEN('DB Runes'!$F45)-28),LEFT(RIGHT('DB Runes'!$F45,LEN('DB Runes'!$F45)-28),LEN('DB Runes'!$F45)-29)))),0)</f>
        <v>0</v>
      </c>
      <c r="AZ45" s="9">
        <f>IF($BI45=I45,VLOOKUP($AQ45,Runes!$AD:$AF,3,FALSE),I45)</f>
        <v>0</v>
      </c>
      <c r="BA45" s="9">
        <f t="shared" si="1"/>
        <v>0</v>
      </c>
      <c r="BB45" s="11" t="str">
        <f>IF($BJ45=AZ45,"true",IF('DB Runes'!$I45="{}","",IF(RIGHT(LEFT('DB Runes'!$I45,14),1)="f","false","true")))</f>
        <v>true</v>
      </c>
      <c r="BC45" s="11">
        <f>IFERROR(IF(BA45=0,0,IF(AZ45=$BJ45,LEFT(RIGHT('DB Runes'!$I45,LEN('DB Runes'!$I45)-28),LEN('DB Runes'!$I45)-29),IF(BB45="true",LEFT(RIGHT('DB Runes'!$I45,LEN('DB Runes'!$I45)-27),LEN('DB Runes'!$I45)-28),LEFT(RIGHT('DB Runes'!$I45,LEN('DB Runes'!$I45)-28),LEN('DB Runes'!$I45)-29)))),0)</f>
        <v>0</v>
      </c>
      <c r="BD45" s="9">
        <f>IF($BI45=M45,VLOOKUP($AQ45,Runes!$AD:$AF,3,FALSE),M45)</f>
        <v>0</v>
      </c>
      <c r="BE45" s="9">
        <f t="shared" si="5"/>
        <v>0</v>
      </c>
      <c r="BF45" s="11" t="str">
        <f>IF($BJ45=BD45,"true",IF('DB Runes'!$L45="{}","",IF(RIGHT(LEFT('DB Runes'!$L45,14),1)="f","false","true")))</f>
        <v>true</v>
      </c>
      <c r="BG45" s="11">
        <f>IFERROR(IF(BE45=0,0,IF(BD45=$BJ45,LEFT(RIGHT('DB Runes'!$L45,LEN('DB Runes'!$L45)-28),LEN('DB Runes'!$L45)-29),IF(BF45="true",LEFT(RIGHT('DB Runes'!$L45,LEN('DB Runes'!$L45)-27),LEN('DB Runes'!$L45)-28),LEFT(RIGHT('DB Runes'!$L45,LEN('DB Runes'!$L45)-28),LEN('DB Runes'!$L45)-29)))),0)</f>
        <v>0</v>
      </c>
      <c r="BH45">
        <f>IFERROR(VLOOKUP($AQ45,Runes!$AM:$AP,4,FALSE),0)</f>
        <v>0</v>
      </c>
      <c r="BI45">
        <f>IFERROR(VLOOKUP($AQ45,Runes!$AD:$AF,2,FALSE),0)</f>
        <v>0</v>
      </c>
      <c r="BJ45">
        <f>IFERROR(VLOOKUP($AQ45,Runes!$AD:$AF,3,FALSE),0)</f>
        <v>0</v>
      </c>
    </row>
    <row r="46" spans="1:62" x14ac:dyDescent="0.25">
      <c r="A46" s="9">
        <f>'DB Runes'!$A46</f>
        <v>0</v>
      </c>
      <c r="B46" s="9">
        <f>'DB Runes'!$B46</f>
        <v>0</v>
      </c>
      <c r="C46" s="9" t="str">
        <f>IF('DB Runes'!$C46="{}","",IF(RIGHT(LEFT('DB Runes'!$C46,14),1)="f","false","true"))</f>
        <v>true</v>
      </c>
      <c r="D46" s="9" t="e">
        <f>IF(C46="","",IF(C46="true",LEFT(RIGHT('DB Runes'!$C46,LEN('DB Runes'!$C46)-27),LEN('DB Runes'!$C46)-28),LEFT(RIGHT('DB Runes'!$C46,LEN('DB Runes'!$C46)-28),LEN('DB Runes'!$C46)-29)))</f>
        <v>#VALUE!</v>
      </c>
      <c r="E46" s="9">
        <f>'DB Runes'!$D46</f>
        <v>0</v>
      </c>
      <c r="F46" s="9">
        <f>'DB Runes'!$E46</f>
        <v>0</v>
      </c>
      <c r="G46" s="9" t="str">
        <f>IF('DB Runes'!$F46="{}","",IF(RIGHT(LEFT('DB Runes'!$F46,14),1)="f","false","true"))</f>
        <v>true</v>
      </c>
      <c r="H46" s="9" t="e">
        <f>IF(G46="","",IF(G46="true",LEFT(RIGHT('DB Runes'!$F46,LEN('DB Runes'!$F46)-27),LEN('DB Runes'!$F46)-28),LEFT(RIGHT('DB Runes'!$F46,LEN('DB Runes'!$F46)-28),LEN('DB Runes'!$F46)-29)))</f>
        <v>#VALUE!</v>
      </c>
      <c r="I46" s="9">
        <f>'DB Runes'!$G46</f>
        <v>0</v>
      </c>
      <c r="J46" s="9">
        <f>'DB Runes'!$H46</f>
        <v>0</v>
      </c>
      <c r="K46" s="9" t="str">
        <f>IF('DB Runes'!$I46="{}","",IF(RIGHT(LEFT('DB Runes'!$I46,14),1)="f","false","true"))</f>
        <v>true</v>
      </c>
      <c r="L46" s="9" t="e">
        <f>IF(K46="","",IF(K46="true",LEFT(RIGHT('DB Runes'!$I46,LEN('DB Runes'!$I46)-27),LEN('DB Runes'!$I46)-28),LEFT(RIGHT('DB Runes'!$I46,LEN('DB Runes'!$I46)-28),LEN('DB Runes'!$I46)-29)))</f>
        <v>#VALUE!</v>
      </c>
      <c r="M46" s="9">
        <f>'DB Runes'!$J46</f>
        <v>0</v>
      </c>
      <c r="N46" s="9">
        <f>'DB Runes'!$K46</f>
        <v>0</v>
      </c>
      <c r="O46" s="9" t="str">
        <f>IF('DB Runes'!$L46="{}","",IF(RIGHT(LEFT('DB Runes'!$L46,14),1)="f","false","true"))</f>
        <v>true</v>
      </c>
      <c r="P46" s="9" t="e">
        <f>IF(O46="","",IF(O46="true",LEFT(RIGHT('DB Runes'!$L46,LEN('DB Runes'!$L46)-27),LEN('DB Runes'!$L46)-28),LEFT(RIGHT('DB Runes'!$L46,LEN('DB Runes'!$L46)-28),LEN('DB Runes'!$L46)-29)))</f>
        <v>#VALUE!</v>
      </c>
      <c r="R46" s="9" t="str">
        <f ca="1">IFERROR(sub_stat_v&amp;enchant_true?&amp;IF(G_v_equal_0&gt;0,G_v_brackets,"")&amp;g_e_equal_perfect,"")</f>
        <v/>
      </c>
      <c r="S46" s="9" t="str">
        <f ca="1">IFERROR(sub_stat_v&amp;enchant_true?&amp;IF(G_v_equal_0&gt;0,G_v_brackets,"")&amp;g_e_equal_perfect,"")</f>
        <v/>
      </c>
      <c r="T46" s="9" t="str">
        <f ca="1">IFERROR(sub_stat_v&amp;enchant_true?&amp;IF(G_v_equal_0&gt;0,G_v_brackets,"")&amp;g_e_equal_perfect,"")</f>
        <v/>
      </c>
      <c r="U46" s="9" t="str">
        <f ca="1">IFERROR(sub_stat_v&amp;enchant_true?&amp;IF(G_v_equal_0&gt;0,G_v_brackets,"")&amp;g_e_equal_perfect,"")</f>
        <v/>
      </c>
      <c r="V46" s="9" t="str">
        <f ca="1">IFERROR(sub_stat_v&amp;enchant_true?&amp;IF(G_v_equal_0&gt;0,G_v_brackets,"")&amp;g_e_equal_perfect,"")</f>
        <v/>
      </c>
      <c r="W46" s="9" t="str">
        <f ca="1">IFERROR(sub_stat_v&amp;enchant_true?&amp;IF(G_v_equal_0&gt;0,G_v_brackets,"")&amp;g_e_equal_perfect,"")</f>
        <v/>
      </c>
      <c r="X46" s="9" t="str">
        <f ca="1">IFERROR(sub_stat_v&amp;enchant_true?&amp;IF(G_v_equal_0&gt;0,G_v_brackets,"")&amp;g_e_equal_perfect,"")</f>
        <v/>
      </c>
      <c r="Y46" s="9" t="str">
        <f ca="1">IFERROR(sub_stat_v&amp;enchant_true?&amp;IF(G_v_equal_0&gt;0,G_v_brackets,"")&amp;g_e_equal_perfect,"")</f>
        <v/>
      </c>
      <c r="Z46" s="9" t="str">
        <f ca="1">IFERROR(sub_stat_v&amp;enchant_true?&amp;IF(G_v_equal_0&gt;0,G_v_brackets,"")&amp;g_e_equal_perfect,"")</f>
        <v/>
      </c>
      <c r="AA46" s="9" t="str">
        <f ca="1">IFERROR(sub_stat_v&amp;enchant_true?&amp;IF(G_v_equal_0&gt;0,G_v_brackets,"")&amp;g_e_equal_perfect,"")</f>
        <v/>
      </c>
      <c r="AB46" s="9" t="str">
        <f ca="1">IFERROR(sub_stat_v&amp;enchant_true?&amp;IF(G_v_equal_0&gt;0,G_v_brackets,"")&amp;g_e_equal_perfect,"")</f>
        <v/>
      </c>
      <c r="AQ46">
        <f>'DB Runes'!O46</f>
        <v>0</v>
      </c>
      <c r="AR46" s="9">
        <f>IF($BI46=A46,VLOOKUP($AQ46,Runes!$AD:$AF,3,FALSE),A46)</f>
        <v>0</v>
      </c>
      <c r="AS46" s="9">
        <f t="shared" si="3"/>
        <v>0</v>
      </c>
      <c r="AT46" s="11" t="str">
        <f>IF($BJ46=AR46,"true",IF('DB Runes'!$C46="{}","",IF(RIGHT(LEFT('DB Runes'!$C46,14),1)="f","false","true")))</f>
        <v>true</v>
      </c>
      <c r="AU46" s="11">
        <f>IFERROR(IF(AS46=0,0,IF(AR46=$BJ46,LEFT(RIGHT('DB Runes'!$C46,LEN('DB Runes'!$C46)-28),LEN('DB Runes'!$F46)-29),IF(AT46="true",LEFT(RIGHT('DB Runes'!$C46,LEN('DB Runes'!$C46)-27),LEN('DB Runes'!$C46)-28),LEFT(RIGHT('DB Runes'!$C46,LEN('DB Runes'!$C46)-28),LEN('DB Runes'!$C46)-29)))),0)</f>
        <v>0</v>
      </c>
      <c r="AV46" s="9">
        <f>IF($BI46=E46,VLOOKUP($AQ46,Runes!$AD:$AF,3,FALSE),E46)</f>
        <v>0</v>
      </c>
      <c r="AW46" s="9">
        <f t="shared" si="4"/>
        <v>0</v>
      </c>
      <c r="AX46" s="11" t="str">
        <f>IF($BJ46=AV46,"true",IF('DB Runes'!$F46="{}","",IF(RIGHT(LEFT('DB Runes'!$F46,14),1)="f","false","true")))</f>
        <v>true</v>
      </c>
      <c r="AY46" s="11">
        <f>IFERROR(IF(AW46=0,0,IF(AV46=$BJ46,LEFT(RIGHT('DB Runes'!$F46,LEN('DB Runes'!$F46)-28),LEN('DB Runes'!$F46)-29),IF(AX46="true",LEFT(RIGHT('DB Runes'!$F46,LEN('DB Runes'!$F46)-27),LEN('DB Runes'!$F46)-28),LEFT(RIGHT('DB Runes'!$F46,LEN('DB Runes'!$F46)-28),LEN('DB Runes'!$F46)-29)))),0)</f>
        <v>0</v>
      </c>
      <c r="AZ46" s="9">
        <f>IF($BI46=I46,VLOOKUP($AQ46,Runes!$AD:$AF,3,FALSE),I46)</f>
        <v>0</v>
      </c>
      <c r="BA46" s="9">
        <f t="shared" si="1"/>
        <v>0</v>
      </c>
      <c r="BB46" s="11" t="str">
        <f>IF($BJ46=AZ46,"true",IF('DB Runes'!$I46="{}","",IF(RIGHT(LEFT('DB Runes'!$I46,14),1)="f","false","true")))</f>
        <v>true</v>
      </c>
      <c r="BC46" s="11">
        <f>IFERROR(IF(BA46=0,0,IF(AZ46=$BJ46,LEFT(RIGHT('DB Runes'!$I46,LEN('DB Runes'!$I46)-28),LEN('DB Runes'!$I46)-29),IF(BB46="true",LEFT(RIGHT('DB Runes'!$I46,LEN('DB Runes'!$I46)-27),LEN('DB Runes'!$I46)-28),LEFT(RIGHT('DB Runes'!$I46,LEN('DB Runes'!$I46)-28),LEN('DB Runes'!$I46)-29)))),0)</f>
        <v>0</v>
      </c>
      <c r="BD46" s="9">
        <f>IF($BI46=M46,VLOOKUP($AQ46,Runes!$AD:$AF,3,FALSE),M46)</f>
        <v>0</v>
      </c>
      <c r="BE46" s="9">
        <f t="shared" si="5"/>
        <v>0</v>
      </c>
      <c r="BF46" s="11" t="str">
        <f>IF($BJ46=BD46,"true",IF('DB Runes'!$L46="{}","",IF(RIGHT(LEFT('DB Runes'!$L46,14),1)="f","false","true")))</f>
        <v>true</v>
      </c>
      <c r="BG46" s="11">
        <f>IFERROR(IF(BE46=0,0,IF(BD46=$BJ46,LEFT(RIGHT('DB Runes'!$L46,LEN('DB Runes'!$L46)-28),LEN('DB Runes'!$L46)-29),IF(BF46="true",LEFT(RIGHT('DB Runes'!$L46,LEN('DB Runes'!$L46)-27),LEN('DB Runes'!$L46)-28),LEFT(RIGHT('DB Runes'!$L46,LEN('DB Runes'!$L46)-28),LEN('DB Runes'!$L46)-29)))),0)</f>
        <v>0</v>
      </c>
      <c r="BH46">
        <f>IFERROR(VLOOKUP($AQ46,Runes!$AM:$AP,4,FALSE),0)</f>
        <v>0</v>
      </c>
      <c r="BI46">
        <f>IFERROR(VLOOKUP($AQ46,Runes!$AD:$AF,2,FALSE),0)</f>
        <v>0</v>
      </c>
      <c r="BJ46">
        <f>IFERROR(VLOOKUP($AQ46,Runes!$AD:$AF,3,FALSE),0)</f>
        <v>0</v>
      </c>
    </row>
    <row r="47" spans="1:62" x14ac:dyDescent="0.25">
      <c r="A47" s="9">
        <f>'DB Runes'!$A47</f>
        <v>0</v>
      </c>
      <c r="B47" s="9">
        <f>'DB Runes'!$B47</f>
        <v>0</v>
      </c>
      <c r="C47" s="9" t="str">
        <f>IF('DB Runes'!$C47="{}","",IF(RIGHT(LEFT('DB Runes'!$C47,14),1)="f","false","true"))</f>
        <v>true</v>
      </c>
      <c r="D47" s="9" t="e">
        <f>IF(C47="","",IF(C47="true",LEFT(RIGHT('DB Runes'!$C47,LEN('DB Runes'!$C47)-27),LEN('DB Runes'!$C47)-28),LEFT(RIGHT('DB Runes'!$C47,LEN('DB Runes'!$C47)-28),LEN('DB Runes'!$C47)-29)))</f>
        <v>#VALUE!</v>
      </c>
      <c r="E47" s="9">
        <f>'DB Runes'!$D47</f>
        <v>0</v>
      </c>
      <c r="F47" s="9">
        <f>'DB Runes'!$E47</f>
        <v>0</v>
      </c>
      <c r="G47" s="9" t="str">
        <f>IF('DB Runes'!$F47="{}","",IF(RIGHT(LEFT('DB Runes'!$F47,14),1)="f","false","true"))</f>
        <v>true</v>
      </c>
      <c r="H47" s="9" t="e">
        <f>IF(G47="","",IF(G47="true",LEFT(RIGHT('DB Runes'!$F47,LEN('DB Runes'!$F47)-27),LEN('DB Runes'!$F47)-28),LEFT(RIGHT('DB Runes'!$F47,LEN('DB Runes'!$F47)-28),LEN('DB Runes'!$F47)-29)))</f>
        <v>#VALUE!</v>
      </c>
      <c r="I47" s="9">
        <f>'DB Runes'!$G47</f>
        <v>0</v>
      </c>
      <c r="J47" s="9">
        <f>'DB Runes'!$H47</f>
        <v>0</v>
      </c>
      <c r="K47" s="9" t="str">
        <f>IF('DB Runes'!$I47="{}","",IF(RIGHT(LEFT('DB Runes'!$I47,14),1)="f","false","true"))</f>
        <v>true</v>
      </c>
      <c r="L47" s="9" t="e">
        <f>IF(K47="","",IF(K47="true",LEFT(RIGHT('DB Runes'!$I47,LEN('DB Runes'!$I47)-27),LEN('DB Runes'!$I47)-28),LEFT(RIGHT('DB Runes'!$I47,LEN('DB Runes'!$I47)-28),LEN('DB Runes'!$I47)-29)))</f>
        <v>#VALUE!</v>
      </c>
      <c r="M47" s="9">
        <f>'DB Runes'!$J47</f>
        <v>0</v>
      </c>
      <c r="N47" s="9">
        <f>'DB Runes'!$K47</f>
        <v>0</v>
      </c>
      <c r="O47" s="9" t="str">
        <f>IF('DB Runes'!$L47="{}","",IF(RIGHT(LEFT('DB Runes'!$L47,14),1)="f","false","true"))</f>
        <v>true</v>
      </c>
      <c r="P47" s="9" t="e">
        <f>IF(O47="","",IF(O47="true",LEFT(RIGHT('DB Runes'!$L47,LEN('DB Runes'!$L47)-27),LEN('DB Runes'!$L47)-28),LEFT(RIGHT('DB Runes'!$L47,LEN('DB Runes'!$L47)-28),LEN('DB Runes'!$L47)-29)))</f>
        <v>#VALUE!</v>
      </c>
      <c r="R47" s="9" t="str">
        <f ca="1">IFERROR(sub_stat_v&amp;enchant_true?&amp;IF(G_v_equal_0&gt;0,G_v_brackets,"")&amp;g_e_equal_perfect,"")</f>
        <v/>
      </c>
      <c r="S47" s="9" t="str">
        <f ca="1">IFERROR(sub_stat_v&amp;enchant_true?&amp;IF(G_v_equal_0&gt;0,G_v_brackets,"")&amp;g_e_equal_perfect,"")</f>
        <v/>
      </c>
      <c r="T47" s="9" t="str">
        <f ca="1">IFERROR(sub_stat_v&amp;enchant_true?&amp;IF(G_v_equal_0&gt;0,G_v_brackets,"")&amp;g_e_equal_perfect,"")</f>
        <v/>
      </c>
      <c r="U47" s="9" t="str">
        <f ca="1">IFERROR(sub_stat_v&amp;enchant_true?&amp;IF(G_v_equal_0&gt;0,G_v_brackets,"")&amp;g_e_equal_perfect,"")</f>
        <v/>
      </c>
      <c r="V47" s="9" t="str">
        <f ca="1">IFERROR(sub_stat_v&amp;enchant_true?&amp;IF(G_v_equal_0&gt;0,G_v_brackets,"")&amp;g_e_equal_perfect,"")</f>
        <v/>
      </c>
      <c r="W47" s="9" t="str">
        <f ca="1">IFERROR(sub_stat_v&amp;enchant_true?&amp;IF(G_v_equal_0&gt;0,G_v_brackets,"")&amp;g_e_equal_perfect,"")</f>
        <v/>
      </c>
      <c r="X47" s="9" t="str">
        <f ca="1">IFERROR(sub_stat_v&amp;enchant_true?&amp;IF(G_v_equal_0&gt;0,G_v_brackets,"")&amp;g_e_equal_perfect,"")</f>
        <v/>
      </c>
      <c r="Y47" s="9" t="str">
        <f ca="1">IFERROR(sub_stat_v&amp;enchant_true?&amp;IF(G_v_equal_0&gt;0,G_v_brackets,"")&amp;g_e_equal_perfect,"")</f>
        <v/>
      </c>
      <c r="Z47" s="9" t="str">
        <f ca="1">IFERROR(sub_stat_v&amp;enchant_true?&amp;IF(G_v_equal_0&gt;0,G_v_brackets,"")&amp;g_e_equal_perfect,"")</f>
        <v/>
      </c>
      <c r="AA47" s="9" t="str">
        <f ca="1">IFERROR(sub_stat_v&amp;enchant_true?&amp;IF(G_v_equal_0&gt;0,G_v_brackets,"")&amp;g_e_equal_perfect,"")</f>
        <v/>
      </c>
      <c r="AB47" s="9" t="str">
        <f ca="1">IFERROR(sub_stat_v&amp;enchant_true?&amp;IF(G_v_equal_0&gt;0,G_v_brackets,"")&amp;g_e_equal_perfect,"")</f>
        <v/>
      </c>
      <c r="AQ47">
        <f>'DB Runes'!O47</f>
        <v>0</v>
      </c>
      <c r="AR47" s="9">
        <f>IF($BI47=A47,VLOOKUP($AQ47,Runes!$AD:$AF,3,FALSE),A47)</f>
        <v>0</v>
      </c>
      <c r="AS47" s="9">
        <f t="shared" si="3"/>
        <v>0</v>
      </c>
      <c r="AT47" s="11" t="str">
        <f>IF($BJ47=AR47,"true",IF('DB Runes'!$C47="{}","",IF(RIGHT(LEFT('DB Runes'!$C47,14),1)="f","false","true")))</f>
        <v>true</v>
      </c>
      <c r="AU47" s="11">
        <f>IFERROR(IF(AS47=0,0,IF(AR47=$BJ47,LEFT(RIGHT('DB Runes'!$C47,LEN('DB Runes'!$C47)-28),LEN('DB Runes'!$F47)-29),IF(AT47="true",LEFT(RIGHT('DB Runes'!$C47,LEN('DB Runes'!$C47)-27),LEN('DB Runes'!$C47)-28),LEFT(RIGHT('DB Runes'!$C47,LEN('DB Runes'!$C47)-28),LEN('DB Runes'!$C47)-29)))),0)</f>
        <v>0</v>
      </c>
      <c r="AV47" s="9">
        <f>IF($BI47=E47,VLOOKUP($AQ47,Runes!$AD:$AF,3,FALSE),E47)</f>
        <v>0</v>
      </c>
      <c r="AW47" s="9">
        <f t="shared" si="4"/>
        <v>0</v>
      </c>
      <c r="AX47" s="11" t="str">
        <f>IF($BJ47=AV47,"true",IF('DB Runes'!$F47="{}","",IF(RIGHT(LEFT('DB Runes'!$F47,14),1)="f","false","true")))</f>
        <v>true</v>
      </c>
      <c r="AY47" s="11">
        <f>IFERROR(IF(AW47=0,0,IF(AV47=$BJ47,LEFT(RIGHT('DB Runes'!$F47,LEN('DB Runes'!$F47)-28),LEN('DB Runes'!$F47)-29),IF(AX47="true",LEFT(RIGHT('DB Runes'!$F47,LEN('DB Runes'!$F47)-27),LEN('DB Runes'!$F47)-28),LEFT(RIGHT('DB Runes'!$F47,LEN('DB Runes'!$F47)-28),LEN('DB Runes'!$F47)-29)))),0)</f>
        <v>0</v>
      </c>
      <c r="AZ47" s="9">
        <f>IF($BI47=I47,VLOOKUP($AQ47,Runes!$AD:$AF,3,FALSE),I47)</f>
        <v>0</v>
      </c>
      <c r="BA47" s="9">
        <f t="shared" si="1"/>
        <v>0</v>
      </c>
      <c r="BB47" s="11" t="str">
        <f>IF($BJ47=AZ47,"true",IF('DB Runes'!$I47="{}","",IF(RIGHT(LEFT('DB Runes'!$I47,14),1)="f","false","true")))</f>
        <v>true</v>
      </c>
      <c r="BC47" s="11">
        <f>IFERROR(IF(BA47=0,0,IF(AZ47=$BJ47,LEFT(RIGHT('DB Runes'!$I47,LEN('DB Runes'!$I47)-28),LEN('DB Runes'!$I47)-29),IF(BB47="true",LEFT(RIGHT('DB Runes'!$I47,LEN('DB Runes'!$I47)-27),LEN('DB Runes'!$I47)-28),LEFT(RIGHT('DB Runes'!$I47,LEN('DB Runes'!$I47)-28),LEN('DB Runes'!$I47)-29)))),0)</f>
        <v>0</v>
      </c>
      <c r="BD47" s="9">
        <f>IF($BI47=M47,VLOOKUP($AQ47,Runes!$AD:$AF,3,FALSE),M47)</f>
        <v>0</v>
      </c>
      <c r="BE47" s="9">
        <f t="shared" si="5"/>
        <v>0</v>
      </c>
      <c r="BF47" s="11" t="str">
        <f>IF($BJ47=BD47,"true",IF('DB Runes'!$L47="{}","",IF(RIGHT(LEFT('DB Runes'!$L47,14),1)="f","false","true")))</f>
        <v>true</v>
      </c>
      <c r="BG47" s="11">
        <f>IFERROR(IF(BE47=0,0,IF(BD47=$BJ47,LEFT(RIGHT('DB Runes'!$L47,LEN('DB Runes'!$L47)-28),LEN('DB Runes'!$L47)-29),IF(BF47="true",LEFT(RIGHT('DB Runes'!$L47,LEN('DB Runes'!$L47)-27),LEN('DB Runes'!$L47)-28),LEFT(RIGHT('DB Runes'!$L47,LEN('DB Runes'!$L47)-28),LEN('DB Runes'!$L47)-29)))),0)</f>
        <v>0</v>
      </c>
      <c r="BH47">
        <f>IFERROR(VLOOKUP($AQ47,Runes!$AM:$AP,4,FALSE),0)</f>
        <v>0</v>
      </c>
      <c r="BI47">
        <f>IFERROR(VLOOKUP($AQ47,Runes!$AD:$AF,2,FALSE),0)</f>
        <v>0</v>
      </c>
      <c r="BJ47">
        <f>IFERROR(VLOOKUP($AQ47,Runes!$AD:$AF,3,FALSE),0)</f>
        <v>0</v>
      </c>
    </row>
    <row r="48" spans="1:62" x14ac:dyDescent="0.25">
      <c r="A48" s="9">
        <f>'DB Runes'!$A48</f>
        <v>0</v>
      </c>
      <c r="B48" s="9">
        <f>'DB Runes'!$B48</f>
        <v>0</v>
      </c>
      <c r="C48" s="9" t="str">
        <f>IF('DB Runes'!$C48="{}","",IF(RIGHT(LEFT('DB Runes'!$C48,14),1)="f","false","true"))</f>
        <v>true</v>
      </c>
      <c r="D48" s="9" t="e">
        <f>IF(C48="","",IF(C48="true",LEFT(RIGHT('DB Runes'!$C48,LEN('DB Runes'!$C48)-27),LEN('DB Runes'!$C48)-28),LEFT(RIGHT('DB Runes'!$C48,LEN('DB Runes'!$C48)-28),LEN('DB Runes'!$C48)-29)))</f>
        <v>#VALUE!</v>
      </c>
      <c r="E48" s="9">
        <f>'DB Runes'!$D48</f>
        <v>0</v>
      </c>
      <c r="F48" s="9">
        <f>'DB Runes'!$E48</f>
        <v>0</v>
      </c>
      <c r="G48" s="9" t="str">
        <f>IF('DB Runes'!$F48="{}","",IF(RIGHT(LEFT('DB Runes'!$F48,14),1)="f","false","true"))</f>
        <v>true</v>
      </c>
      <c r="H48" s="9" t="e">
        <f>IF(G48="","",IF(G48="true",LEFT(RIGHT('DB Runes'!$F48,LEN('DB Runes'!$F48)-27),LEN('DB Runes'!$F48)-28),LEFT(RIGHT('DB Runes'!$F48,LEN('DB Runes'!$F48)-28),LEN('DB Runes'!$F48)-29)))</f>
        <v>#VALUE!</v>
      </c>
      <c r="I48" s="9">
        <f>'DB Runes'!$G48</f>
        <v>0</v>
      </c>
      <c r="J48" s="9">
        <f>'DB Runes'!$H48</f>
        <v>0</v>
      </c>
      <c r="K48" s="9" t="str">
        <f>IF('DB Runes'!$I48="{}","",IF(RIGHT(LEFT('DB Runes'!$I48,14),1)="f","false","true"))</f>
        <v>true</v>
      </c>
      <c r="L48" s="9" t="e">
        <f>IF(K48="","",IF(K48="true",LEFT(RIGHT('DB Runes'!$I48,LEN('DB Runes'!$I48)-27),LEN('DB Runes'!$I48)-28),LEFT(RIGHT('DB Runes'!$I48,LEN('DB Runes'!$I48)-28),LEN('DB Runes'!$I48)-29)))</f>
        <v>#VALUE!</v>
      </c>
      <c r="M48" s="9">
        <f>'DB Runes'!$J48</f>
        <v>0</v>
      </c>
      <c r="N48" s="9">
        <f>'DB Runes'!$K48</f>
        <v>0</v>
      </c>
      <c r="O48" s="9" t="str">
        <f>IF('DB Runes'!$L48="{}","",IF(RIGHT(LEFT('DB Runes'!$L48,14),1)="f","false","true"))</f>
        <v>true</v>
      </c>
      <c r="P48" s="9" t="e">
        <f>IF(O48="","",IF(O48="true",LEFT(RIGHT('DB Runes'!$L48,LEN('DB Runes'!$L48)-27),LEN('DB Runes'!$L48)-28),LEFT(RIGHT('DB Runes'!$L48,LEN('DB Runes'!$L48)-28),LEN('DB Runes'!$L48)-29)))</f>
        <v>#VALUE!</v>
      </c>
      <c r="R48" s="9" t="str">
        <f ca="1">IFERROR(sub_stat_v&amp;enchant_true?&amp;IF(G_v_equal_0&gt;0,G_v_brackets,"")&amp;g_e_equal_perfect,"")</f>
        <v/>
      </c>
      <c r="S48" s="9" t="str">
        <f ca="1">IFERROR(sub_stat_v&amp;enchant_true?&amp;IF(G_v_equal_0&gt;0,G_v_brackets,"")&amp;g_e_equal_perfect,"")</f>
        <v/>
      </c>
      <c r="T48" s="9" t="str">
        <f ca="1">IFERROR(sub_stat_v&amp;enchant_true?&amp;IF(G_v_equal_0&gt;0,G_v_brackets,"")&amp;g_e_equal_perfect,"")</f>
        <v/>
      </c>
      <c r="U48" s="9" t="str">
        <f ca="1">IFERROR(sub_stat_v&amp;enchant_true?&amp;IF(G_v_equal_0&gt;0,G_v_brackets,"")&amp;g_e_equal_perfect,"")</f>
        <v/>
      </c>
      <c r="V48" s="9" t="str">
        <f ca="1">IFERROR(sub_stat_v&amp;enchant_true?&amp;IF(G_v_equal_0&gt;0,G_v_brackets,"")&amp;g_e_equal_perfect,"")</f>
        <v/>
      </c>
      <c r="W48" s="9" t="str">
        <f ca="1">IFERROR(sub_stat_v&amp;enchant_true?&amp;IF(G_v_equal_0&gt;0,G_v_brackets,"")&amp;g_e_equal_perfect,"")</f>
        <v/>
      </c>
      <c r="X48" s="9" t="str">
        <f ca="1">IFERROR(sub_stat_v&amp;enchant_true?&amp;IF(G_v_equal_0&gt;0,G_v_brackets,"")&amp;g_e_equal_perfect,"")</f>
        <v/>
      </c>
      <c r="Y48" s="9" t="str">
        <f ca="1">IFERROR(sub_stat_v&amp;enchant_true?&amp;IF(G_v_equal_0&gt;0,G_v_brackets,"")&amp;g_e_equal_perfect,"")</f>
        <v/>
      </c>
      <c r="Z48" s="9" t="str">
        <f ca="1">IFERROR(sub_stat_v&amp;enchant_true?&amp;IF(G_v_equal_0&gt;0,G_v_brackets,"")&amp;g_e_equal_perfect,"")</f>
        <v/>
      </c>
      <c r="AA48" s="9" t="str">
        <f ca="1">IFERROR(sub_stat_v&amp;enchant_true?&amp;IF(G_v_equal_0&gt;0,G_v_brackets,"")&amp;g_e_equal_perfect,"")</f>
        <v/>
      </c>
      <c r="AB48" s="9" t="str">
        <f ca="1">IFERROR(sub_stat_v&amp;enchant_true?&amp;IF(G_v_equal_0&gt;0,G_v_brackets,"")&amp;g_e_equal_perfect,"")</f>
        <v/>
      </c>
      <c r="AQ48">
        <f>'DB Runes'!O48</f>
        <v>0</v>
      </c>
      <c r="AR48" s="9">
        <f>IF($BI48=A48,VLOOKUP($AQ48,Runes!$AD:$AF,3,FALSE),A48)</f>
        <v>0</v>
      </c>
      <c r="AS48" s="9">
        <f t="shared" si="3"/>
        <v>0</v>
      </c>
      <c r="AT48" s="11" t="str">
        <f>IF($BJ48=AR48,"true",IF('DB Runes'!$C48="{}","",IF(RIGHT(LEFT('DB Runes'!$C48,14),1)="f","false","true")))</f>
        <v>true</v>
      </c>
      <c r="AU48" s="11">
        <f>IFERROR(IF(AS48=0,0,IF(AR48=$BJ48,LEFT(RIGHT('DB Runes'!$C48,LEN('DB Runes'!$C48)-28),LEN('DB Runes'!$F48)-29),IF(AT48="true",LEFT(RIGHT('DB Runes'!$C48,LEN('DB Runes'!$C48)-27),LEN('DB Runes'!$C48)-28),LEFT(RIGHT('DB Runes'!$C48,LEN('DB Runes'!$C48)-28),LEN('DB Runes'!$C48)-29)))),0)</f>
        <v>0</v>
      </c>
      <c r="AV48" s="9">
        <f>IF($BI48=E48,VLOOKUP($AQ48,Runes!$AD:$AF,3,FALSE),E48)</f>
        <v>0</v>
      </c>
      <c r="AW48" s="9">
        <f t="shared" si="4"/>
        <v>0</v>
      </c>
      <c r="AX48" s="11" t="str">
        <f>IF($BJ48=AV48,"true",IF('DB Runes'!$F48="{}","",IF(RIGHT(LEFT('DB Runes'!$F48,14),1)="f","false","true")))</f>
        <v>true</v>
      </c>
      <c r="AY48" s="11">
        <f>IFERROR(IF(AW48=0,0,IF(AV48=$BJ48,LEFT(RIGHT('DB Runes'!$F48,LEN('DB Runes'!$F48)-28),LEN('DB Runes'!$F48)-29),IF(AX48="true",LEFT(RIGHT('DB Runes'!$F48,LEN('DB Runes'!$F48)-27),LEN('DB Runes'!$F48)-28),LEFT(RIGHT('DB Runes'!$F48,LEN('DB Runes'!$F48)-28),LEN('DB Runes'!$F48)-29)))),0)</f>
        <v>0</v>
      </c>
      <c r="AZ48" s="9">
        <f>IF($BI48=I48,VLOOKUP($AQ48,Runes!$AD:$AF,3,FALSE),I48)</f>
        <v>0</v>
      </c>
      <c r="BA48" s="9">
        <f t="shared" si="1"/>
        <v>0</v>
      </c>
      <c r="BB48" s="11" t="str">
        <f>IF($BJ48=AZ48,"true",IF('DB Runes'!$I48="{}","",IF(RIGHT(LEFT('DB Runes'!$I48,14),1)="f","false","true")))</f>
        <v>true</v>
      </c>
      <c r="BC48" s="11">
        <f>IFERROR(IF(BA48=0,0,IF(AZ48=$BJ48,LEFT(RIGHT('DB Runes'!$I48,LEN('DB Runes'!$I48)-28),LEN('DB Runes'!$I48)-29),IF(BB48="true",LEFT(RIGHT('DB Runes'!$I48,LEN('DB Runes'!$I48)-27),LEN('DB Runes'!$I48)-28),LEFT(RIGHT('DB Runes'!$I48,LEN('DB Runes'!$I48)-28),LEN('DB Runes'!$I48)-29)))),0)</f>
        <v>0</v>
      </c>
      <c r="BD48" s="9">
        <f>IF($BI48=M48,VLOOKUP($AQ48,Runes!$AD:$AF,3,FALSE),M48)</f>
        <v>0</v>
      </c>
      <c r="BE48" s="9">
        <f t="shared" si="5"/>
        <v>0</v>
      </c>
      <c r="BF48" s="11" t="str">
        <f>IF($BJ48=BD48,"true",IF('DB Runes'!$L48="{}","",IF(RIGHT(LEFT('DB Runes'!$L48,14),1)="f","false","true")))</f>
        <v>true</v>
      </c>
      <c r="BG48" s="11">
        <f>IFERROR(IF(BE48=0,0,IF(BD48=$BJ48,LEFT(RIGHT('DB Runes'!$L48,LEN('DB Runes'!$L48)-28),LEN('DB Runes'!$L48)-29),IF(BF48="true",LEFT(RIGHT('DB Runes'!$L48,LEN('DB Runes'!$L48)-27),LEN('DB Runes'!$L48)-28),LEFT(RIGHT('DB Runes'!$L48,LEN('DB Runes'!$L48)-28),LEN('DB Runes'!$L48)-29)))),0)</f>
        <v>0</v>
      </c>
      <c r="BH48">
        <f>IFERROR(VLOOKUP($AQ48,Runes!$AM:$AP,4,FALSE),0)</f>
        <v>0</v>
      </c>
      <c r="BI48">
        <f>IFERROR(VLOOKUP($AQ48,Runes!$AD:$AF,2,FALSE),0)</f>
        <v>0</v>
      </c>
      <c r="BJ48">
        <f>IFERROR(VLOOKUP($AQ48,Runes!$AD:$AF,3,FALSE),0)</f>
        <v>0</v>
      </c>
    </row>
    <row r="49" spans="1:62" x14ac:dyDescent="0.25">
      <c r="A49" s="9">
        <f>'DB Runes'!$A49</f>
        <v>0</v>
      </c>
      <c r="B49" s="9">
        <f>'DB Runes'!$B49</f>
        <v>0</v>
      </c>
      <c r="C49" s="9" t="str">
        <f>IF('DB Runes'!$C49="{}","",IF(RIGHT(LEFT('DB Runes'!$C49,14),1)="f","false","true"))</f>
        <v>true</v>
      </c>
      <c r="D49" s="9" t="e">
        <f>IF(C49="","",IF(C49="true",LEFT(RIGHT('DB Runes'!$C49,LEN('DB Runes'!$C49)-27),LEN('DB Runes'!$C49)-28),LEFT(RIGHT('DB Runes'!$C49,LEN('DB Runes'!$C49)-28),LEN('DB Runes'!$C49)-29)))</f>
        <v>#VALUE!</v>
      </c>
      <c r="E49" s="9">
        <f>'DB Runes'!$D49</f>
        <v>0</v>
      </c>
      <c r="F49" s="9">
        <f>'DB Runes'!$E49</f>
        <v>0</v>
      </c>
      <c r="G49" s="9" t="str">
        <f>IF('DB Runes'!$F49="{}","",IF(RIGHT(LEFT('DB Runes'!$F49,14),1)="f","false","true"))</f>
        <v>true</v>
      </c>
      <c r="H49" s="9" t="e">
        <f>IF(G49="","",IF(G49="true",LEFT(RIGHT('DB Runes'!$F49,LEN('DB Runes'!$F49)-27),LEN('DB Runes'!$F49)-28),LEFT(RIGHT('DB Runes'!$F49,LEN('DB Runes'!$F49)-28),LEN('DB Runes'!$F49)-29)))</f>
        <v>#VALUE!</v>
      </c>
      <c r="I49" s="9">
        <f>'DB Runes'!$G49</f>
        <v>0</v>
      </c>
      <c r="J49" s="9">
        <f>'DB Runes'!$H49</f>
        <v>0</v>
      </c>
      <c r="K49" s="9" t="str">
        <f>IF('DB Runes'!$I49="{}","",IF(RIGHT(LEFT('DB Runes'!$I49,14),1)="f","false","true"))</f>
        <v>true</v>
      </c>
      <c r="L49" s="9" t="e">
        <f>IF(K49="","",IF(K49="true",LEFT(RIGHT('DB Runes'!$I49,LEN('DB Runes'!$I49)-27),LEN('DB Runes'!$I49)-28),LEFT(RIGHT('DB Runes'!$I49,LEN('DB Runes'!$I49)-28),LEN('DB Runes'!$I49)-29)))</f>
        <v>#VALUE!</v>
      </c>
      <c r="M49" s="9">
        <f>'DB Runes'!$J49</f>
        <v>0</v>
      </c>
      <c r="N49" s="9">
        <f>'DB Runes'!$K49</f>
        <v>0</v>
      </c>
      <c r="O49" s="9" t="str">
        <f>IF('DB Runes'!$L49="{}","",IF(RIGHT(LEFT('DB Runes'!$L49,14),1)="f","false","true"))</f>
        <v>true</v>
      </c>
      <c r="P49" s="9" t="e">
        <f>IF(O49="","",IF(O49="true",LEFT(RIGHT('DB Runes'!$L49,LEN('DB Runes'!$L49)-27),LEN('DB Runes'!$L49)-28),LEFT(RIGHT('DB Runes'!$L49,LEN('DB Runes'!$L49)-28),LEN('DB Runes'!$L49)-29)))</f>
        <v>#VALUE!</v>
      </c>
      <c r="R49" s="9" t="str">
        <f ca="1">IFERROR(sub_stat_v&amp;enchant_true?&amp;IF(G_v_equal_0&gt;0,G_v_brackets,"")&amp;g_e_equal_perfect,"")</f>
        <v/>
      </c>
      <c r="S49" s="9" t="str">
        <f ca="1">IFERROR(sub_stat_v&amp;enchant_true?&amp;IF(G_v_equal_0&gt;0,G_v_brackets,"")&amp;g_e_equal_perfect,"")</f>
        <v/>
      </c>
      <c r="T49" s="9" t="str">
        <f ca="1">IFERROR(sub_stat_v&amp;enchant_true?&amp;IF(G_v_equal_0&gt;0,G_v_brackets,"")&amp;g_e_equal_perfect,"")</f>
        <v/>
      </c>
      <c r="U49" s="9" t="str">
        <f ca="1">IFERROR(sub_stat_v&amp;enchant_true?&amp;IF(G_v_equal_0&gt;0,G_v_brackets,"")&amp;g_e_equal_perfect,"")</f>
        <v/>
      </c>
      <c r="V49" s="9" t="str">
        <f ca="1">IFERROR(sub_stat_v&amp;enchant_true?&amp;IF(G_v_equal_0&gt;0,G_v_brackets,"")&amp;g_e_equal_perfect,"")</f>
        <v/>
      </c>
      <c r="W49" s="9" t="str">
        <f ca="1">IFERROR(sub_stat_v&amp;enchant_true?&amp;IF(G_v_equal_0&gt;0,G_v_brackets,"")&amp;g_e_equal_perfect,"")</f>
        <v/>
      </c>
      <c r="X49" s="9" t="str">
        <f ca="1">IFERROR(sub_stat_v&amp;enchant_true?&amp;IF(G_v_equal_0&gt;0,G_v_brackets,"")&amp;g_e_equal_perfect,"")</f>
        <v/>
      </c>
      <c r="Y49" s="9" t="str">
        <f ca="1">IFERROR(sub_stat_v&amp;enchant_true?&amp;IF(G_v_equal_0&gt;0,G_v_brackets,"")&amp;g_e_equal_perfect,"")</f>
        <v/>
      </c>
      <c r="Z49" s="9" t="str">
        <f ca="1">IFERROR(sub_stat_v&amp;enchant_true?&amp;IF(G_v_equal_0&gt;0,G_v_brackets,"")&amp;g_e_equal_perfect,"")</f>
        <v/>
      </c>
      <c r="AA49" s="9" t="str">
        <f ca="1">IFERROR(sub_stat_v&amp;enchant_true?&amp;IF(G_v_equal_0&gt;0,G_v_brackets,"")&amp;g_e_equal_perfect,"")</f>
        <v/>
      </c>
      <c r="AB49" s="9" t="str">
        <f ca="1">IFERROR(sub_stat_v&amp;enchant_true?&amp;IF(G_v_equal_0&gt;0,G_v_brackets,"")&amp;g_e_equal_perfect,"")</f>
        <v/>
      </c>
      <c r="AQ49">
        <f>'DB Runes'!O49</f>
        <v>0</v>
      </c>
      <c r="AR49" s="9">
        <f>IF($BI49=A49,VLOOKUP($AQ49,Runes!$AD:$AF,3,FALSE),A49)</f>
        <v>0</v>
      </c>
      <c r="AS49" s="9">
        <f t="shared" si="3"/>
        <v>0</v>
      </c>
      <c r="AT49" s="11" t="str">
        <f>IF($BJ49=AR49,"true",IF('DB Runes'!$C49="{}","",IF(RIGHT(LEFT('DB Runes'!$C49,14),1)="f","false","true")))</f>
        <v>true</v>
      </c>
      <c r="AU49" s="11">
        <f>IFERROR(IF(AS49=0,0,IF(AR49=$BJ49,LEFT(RIGHT('DB Runes'!$C49,LEN('DB Runes'!$C49)-28),LEN('DB Runes'!$F49)-29),IF(AT49="true",LEFT(RIGHT('DB Runes'!$C49,LEN('DB Runes'!$C49)-27),LEN('DB Runes'!$C49)-28),LEFT(RIGHT('DB Runes'!$C49,LEN('DB Runes'!$C49)-28),LEN('DB Runes'!$C49)-29)))),0)</f>
        <v>0</v>
      </c>
      <c r="AV49" s="9">
        <f>IF($BI49=E49,VLOOKUP($AQ49,Runes!$AD:$AF,3,FALSE),E49)</f>
        <v>0</v>
      </c>
      <c r="AW49" s="9">
        <f t="shared" si="4"/>
        <v>0</v>
      </c>
      <c r="AX49" s="11" t="str">
        <f>IF($BJ49=AV49,"true",IF('DB Runes'!$F49="{}","",IF(RIGHT(LEFT('DB Runes'!$F49,14),1)="f","false","true")))</f>
        <v>true</v>
      </c>
      <c r="AY49" s="11">
        <f>IFERROR(IF(AW49=0,0,IF(AV49=$BJ49,LEFT(RIGHT('DB Runes'!$F49,LEN('DB Runes'!$F49)-28),LEN('DB Runes'!$F49)-29),IF(AX49="true",LEFT(RIGHT('DB Runes'!$F49,LEN('DB Runes'!$F49)-27),LEN('DB Runes'!$F49)-28),LEFT(RIGHT('DB Runes'!$F49,LEN('DB Runes'!$F49)-28),LEN('DB Runes'!$F49)-29)))),0)</f>
        <v>0</v>
      </c>
      <c r="AZ49" s="9">
        <f>IF($BI49=I49,VLOOKUP($AQ49,Runes!$AD:$AF,3,FALSE),I49)</f>
        <v>0</v>
      </c>
      <c r="BA49" s="9">
        <f t="shared" si="1"/>
        <v>0</v>
      </c>
      <c r="BB49" s="11" t="str">
        <f>IF($BJ49=AZ49,"true",IF('DB Runes'!$I49="{}","",IF(RIGHT(LEFT('DB Runes'!$I49,14),1)="f","false","true")))</f>
        <v>true</v>
      </c>
      <c r="BC49" s="11">
        <f>IFERROR(IF(BA49=0,0,IF(AZ49=$BJ49,LEFT(RIGHT('DB Runes'!$I49,LEN('DB Runes'!$I49)-28),LEN('DB Runes'!$I49)-29),IF(BB49="true",LEFT(RIGHT('DB Runes'!$I49,LEN('DB Runes'!$I49)-27),LEN('DB Runes'!$I49)-28),LEFT(RIGHT('DB Runes'!$I49,LEN('DB Runes'!$I49)-28),LEN('DB Runes'!$I49)-29)))),0)</f>
        <v>0</v>
      </c>
      <c r="BD49" s="9">
        <f>IF($BI49=M49,VLOOKUP($AQ49,Runes!$AD:$AF,3,FALSE),M49)</f>
        <v>0</v>
      </c>
      <c r="BE49" s="9">
        <f t="shared" si="5"/>
        <v>0</v>
      </c>
      <c r="BF49" s="11" t="str">
        <f>IF($BJ49=BD49,"true",IF('DB Runes'!$L49="{}","",IF(RIGHT(LEFT('DB Runes'!$L49,14),1)="f","false","true")))</f>
        <v>true</v>
      </c>
      <c r="BG49" s="11">
        <f>IFERROR(IF(BE49=0,0,IF(BD49=$BJ49,LEFT(RIGHT('DB Runes'!$L49,LEN('DB Runes'!$L49)-28),LEN('DB Runes'!$L49)-29),IF(BF49="true",LEFT(RIGHT('DB Runes'!$L49,LEN('DB Runes'!$L49)-27),LEN('DB Runes'!$L49)-28),LEFT(RIGHT('DB Runes'!$L49,LEN('DB Runes'!$L49)-28),LEN('DB Runes'!$L49)-29)))),0)</f>
        <v>0</v>
      </c>
      <c r="BH49">
        <f>IFERROR(VLOOKUP($AQ49,Runes!$AM:$AP,4,FALSE),0)</f>
        <v>0</v>
      </c>
      <c r="BI49">
        <f>IFERROR(VLOOKUP($AQ49,Runes!$AD:$AF,2,FALSE),0)</f>
        <v>0</v>
      </c>
      <c r="BJ49">
        <f>IFERROR(VLOOKUP($AQ49,Runes!$AD:$AF,3,FALSE),0)</f>
        <v>0</v>
      </c>
    </row>
    <row r="50" spans="1:62" x14ac:dyDescent="0.25">
      <c r="A50" s="9">
        <f>'DB Runes'!$A50</f>
        <v>0</v>
      </c>
      <c r="B50" s="9">
        <f>'DB Runes'!$B50</f>
        <v>0</v>
      </c>
      <c r="C50" s="9" t="str">
        <f>IF('DB Runes'!$C50="{}","",IF(RIGHT(LEFT('DB Runes'!$C50,14),1)="f","false","true"))</f>
        <v>true</v>
      </c>
      <c r="D50" s="9" t="e">
        <f>IF(C50="","",IF(C50="true",LEFT(RIGHT('DB Runes'!$C50,LEN('DB Runes'!$C50)-27),LEN('DB Runes'!$C50)-28),LEFT(RIGHT('DB Runes'!$C50,LEN('DB Runes'!$C50)-28),LEN('DB Runes'!$C50)-29)))</f>
        <v>#VALUE!</v>
      </c>
      <c r="E50" s="9">
        <f>'DB Runes'!$D50</f>
        <v>0</v>
      </c>
      <c r="F50" s="9">
        <f>'DB Runes'!$E50</f>
        <v>0</v>
      </c>
      <c r="G50" s="9" t="str">
        <f>IF('DB Runes'!$F50="{}","",IF(RIGHT(LEFT('DB Runes'!$F50,14),1)="f","false","true"))</f>
        <v>true</v>
      </c>
      <c r="H50" s="9" t="e">
        <f>IF(G50="","",IF(G50="true",LEFT(RIGHT('DB Runes'!$F50,LEN('DB Runes'!$F50)-27),LEN('DB Runes'!$F50)-28),LEFT(RIGHT('DB Runes'!$F50,LEN('DB Runes'!$F50)-28),LEN('DB Runes'!$F50)-29)))</f>
        <v>#VALUE!</v>
      </c>
      <c r="I50" s="9">
        <f>'DB Runes'!$G50</f>
        <v>0</v>
      </c>
      <c r="J50" s="9">
        <f>'DB Runes'!$H50</f>
        <v>0</v>
      </c>
      <c r="K50" s="9" t="str">
        <f>IF('DB Runes'!$I50="{}","",IF(RIGHT(LEFT('DB Runes'!$I50,14),1)="f","false","true"))</f>
        <v>true</v>
      </c>
      <c r="L50" s="9" t="e">
        <f>IF(K50="","",IF(K50="true",LEFT(RIGHT('DB Runes'!$I50,LEN('DB Runes'!$I50)-27),LEN('DB Runes'!$I50)-28),LEFT(RIGHT('DB Runes'!$I50,LEN('DB Runes'!$I50)-28),LEN('DB Runes'!$I50)-29)))</f>
        <v>#VALUE!</v>
      </c>
      <c r="M50" s="9">
        <f>'DB Runes'!$J50</f>
        <v>0</v>
      </c>
      <c r="N50" s="9">
        <f>'DB Runes'!$K50</f>
        <v>0</v>
      </c>
      <c r="O50" s="9" t="str">
        <f>IF('DB Runes'!$L50="{}","",IF(RIGHT(LEFT('DB Runes'!$L50,14),1)="f","false","true"))</f>
        <v>true</v>
      </c>
      <c r="P50" s="9" t="e">
        <f>IF(O50="","",IF(O50="true",LEFT(RIGHT('DB Runes'!$L50,LEN('DB Runes'!$L50)-27),LEN('DB Runes'!$L50)-28),LEFT(RIGHT('DB Runes'!$L50,LEN('DB Runes'!$L50)-28),LEN('DB Runes'!$L50)-29)))</f>
        <v>#VALUE!</v>
      </c>
      <c r="R50" s="9" t="str">
        <f ca="1">IFERROR(sub_stat_v&amp;enchant_true?&amp;IF(G_v_equal_0&gt;0,G_v_brackets,"")&amp;g_e_equal_perfect,"")</f>
        <v/>
      </c>
      <c r="S50" s="9" t="str">
        <f ca="1">IFERROR(sub_stat_v&amp;enchant_true?&amp;IF(G_v_equal_0&gt;0,G_v_brackets,"")&amp;g_e_equal_perfect,"")</f>
        <v/>
      </c>
      <c r="T50" s="9" t="str">
        <f ca="1">IFERROR(sub_stat_v&amp;enchant_true?&amp;IF(G_v_equal_0&gt;0,G_v_brackets,"")&amp;g_e_equal_perfect,"")</f>
        <v/>
      </c>
      <c r="U50" s="9" t="str">
        <f ca="1">IFERROR(sub_stat_v&amp;enchant_true?&amp;IF(G_v_equal_0&gt;0,G_v_brackets,"")&amp;g_e_equal_perfect,"")</f>
        <v/>
      </c>
      <c r="V50" s="9" t="str">
        <f ca="1">IFERROR(sub_stat_v&amp;enchant_true?&amp;IF(G_v_equal_0&gt;0,G_v_brackets,"")&amp;g_e_equal_perfect,"")</f>
        <v/>
      </c>
      <c r="W50" s="9" t="str">
        <f ca="1">IFERROR(sub_stat_v&amp;enchant_true?&amp;IF(G_v_equal_0&gt;0,G_v_brackets,"")&amp;g_e_equal_perfect,"")</f>
        <v/>
      </c>
      <c r="X50" s="9" t="str">
        <f ca="1">IFERROR(sub_stat_v&amp;enchant_true?&amp;IF(G_v_equal_0&gt;0,G_v_brackets,"")&amp;g_e_equal_perfect,"")</f>
        <v/>
      </c>
      <c r="Y50" s="9" t="str">
        <f ca="1">IFERROR(sub_stat_v&amp;enchant_true?&amp;IF(G_v_equal_0&gt;0,G_v_brackets,"")&amp;g_e_equal_perfect,"")</f>
        <v/>
      </c>
      <c r="Z50" s="9" t="str">
        <f ca="1">IFERROR(sub_stat_v&amp;enchant_true?&amp;IF(G_v_equal_0&gt;0,G_v_brackets,"")&amp;g_e_equal_perfect,"")</f>
        <v/>
      </c>
      <c r="AA50" s="9" t="str">
        <f ca="1">IFERROR(sub_stat_v&amp;enchant_true?&amp;IF(G_v_equal_0&gt;0,G_v_brackets,"")&amp;g_e_equal_perfect,"")</f>
        <v/>
      </c>
      <c r="AB50" s="9" t="str">
        <f ca="1">IFERROR(sub_stat_v&amp;enchant_true?&amp;IF(G_v_equal_0&gt;0,G_v_brackets,"")&amp;g_e_equal_perfect,"")</f>
        <v/>
      </c>
      <c r="AQ50">
        <f>'DB Runes'!O50</f>
        <v>0</v>
      </c>
      <c r="AR50" s="9">
        <f>IF($BI50=A50,VLOOKUP($AQ50,Runes!$AD:$AF,3,FALSE),A50)</f>
        <v>0</v>
      </c>
      <c r="AS50" s="9">
        <f t="shared" si="3"/>
        <v>0</v>
      </c>
      <c r="AT50" s="11" t="str">
        <f>IF($BJ50=AR50,"true",IF('DB Runes'!$C50="{}","",IF(RIGHT(LEFT('DB Runes'!$C50,14),1)="f","false","true")))</f>
        <v>true</v>
      </c>
      <c r="AU50" s="11">
        <f>IFERROR(IF(AS50=0,0,IF(AR50=$BJ50,LEFT(RIGHT('DB Runes'!$C50,LEN('DB Runes'!$C50)-28),LEN('DB Runes'!$F50)-29),IF(AT50="true",LEFT(RIGHT('DB Runes'!$C50,LEN('DB Runes'!$C50)-27),LEN('DB Runes'!$C50)-28),LEFT(RIGHT('DB Runes'!$C50,LEN('DB Runes'!$C50)-28),LEN('DB Runes'!$C50)-29)))),0)</f>
        <v>0</v>
      </c>
      <c r="AV50" s="9">
        <f>IF($BI50=E50,VLOOKUP($AQ50,Runes!$AD:$AF,3,FALSE),E50)</f>
        <v>0</v>
      </c>
      <c r="AW50" s="9">
        <f t="shared" si="4"/>
        <v>0</v>
      </c>
      <c r="AX50" s="11" t="str">
        <f>IF($BJ50=AV50,"true",IF('DB Runes'!$F50="{}","",IF(RIGHT(LEFT('DB Runes'!$F50,14),1)="f","false","true")))</f>
        <v>true</v>
      </c>
      <c r="AY50" s="11">
        <f>IFERROR(IF(AW50=0,0,IF(AV50=$BJ50,LEFT(RIGHT('DB Runes'!$F50,LEN('DB Runes'!$F50)-28),LEN('DB Runes'!$F50)-29),IF(AX50="true",LEFT(RIGHT('DB Runes'!$F50,LEN('DB Runes'!$F50)-27),LEN('DB Runes'!$F50)-28),LEFT(RIGHT('DB Runes'!$F50,LEN('DB Runes'!$F50)-28),LEN('DB Runes'!$F50)-29)))),0)</f>
        <v>0</v>
      </c>
      <c r="AZ50" s="9">
        <f>IF($BI50=I50,VLOOKUP($AQ50,Runes!$AD:$AF,3,FALSE),I50)</f>
        <v>0</v>
      </c>
      <c r="BA50" s="9">
        <f t="shared" si="1"/>
        <v>0</v>
      </c>
      <c r="BB50" s="11" t="str">
        <f>IF($BJ50=AZ50,"true",IF('DB Runes'!$I50="{}","",IF(RIGHT(LEFT('DB Runes'!$I50,14),1)="f","false","true")))</f>
        <v>true</v>
      </c>
      <c r="BC50" s="11">
        <f>IFERROR(IF(BA50=0,0,IF(AZ50=$BJ50,LEFT(RIGHT('DB Runes'!$I50,LEN('DB Runes'!$I50)-28),LEN('DB Runes'!$I50)-29),IF(BB50="true",LEFT(RIGHT('DB Runes'!$I50,LEN('DB Runes'!$I50)-27),LEN('DB Runes'!$I50)-28),LEFT(RIGHT('DB Runes'!$I50,LEN('DB Runes'!$I50)-28),LEN('DB Runes'!$I50)-29)))),0)</f>
        <v>0</v>
      </c>
      <c r="BD50" s="9">
        <f>IF($BI50=M50,VLOOKUP($AQ50,Runes!$AD:$AF,3,FALSE),M50)</f>
        <v>0</v>
      </c>
      <c r="BE50" s="9">
        <f t="shared" si="5"/>
        <v>0</v>
      </c>
      <c r="BF50" s="11" t="str">
        <f>IF($BJ50=BD50,"true",IF('DB Runes'!$L50="{}","",IF(RIGHT(LEFT('DB Runes'!$L50,14),1)="f","false","true")))</f>
        <v>true</v>
      </c>
      <c r="BG50" s="11">
        <f>IFERROR(IF(BE50=0,0,IF(BD50=$BJ50,LEFT(RIGHT('DB Runes'!$L50,LEN('DB Runes'!$L50)-28),LEN('DB Runes'!$L50)-29),IF(BF50="true",LEFT(RIGHT('DB Runes'!$L50,LEN('DB Runes'!$L50)-27),LEN('DB Runes'!$L50)-28),LEFT(RIGHT('DB Runes'!$L50,LEN('DB Runes'!$L50)-28),LEN('DB Runes'!$L50)-29)))),0)</f>
        <v>0</v>
      </c>
      <c r="BH50">
        <f>IFERROR(VLOOKUP($AQ50,Runes!$AM:$AP,4,FALSE),0)</f>
        <v>0</v>
      </c>
      <c r="BI50">
        <f>IFERROR(VLOOKUP($AQ50,Runes!$AD:$AF,2,FALSE),0)</f>
        <v>0</v>
      </c>
      <c r="BJ50">
        <f>IFERROR(VLOOKUP($AQ50,Runes!$AD:$AF,3,FALSE),0)</f>
        <v>0</v>
      </c>
    </row>
    <row r="51" spans="1:62" x14ac:dyDescent="0.25">
      <c r="A51" s="9">
        <f>'DB Runes'!$A51</f>
        <v>0</v>
      </c>
      <c r="B51" s="9">
        <f>'DB Runes'!$B51</f>
        <v>0</v>
      </c>
      <c r="C51" s="9" t="str">
        <f>IF('DB Runes'!$C51="{}","",IF(RIGHT(LEFT('DB Runes'!$C51,14),1)="f","false","true"))</f>
        <v>true</v>
      </c>
      <c r="D51" s="9" t="e">
        <f>IF(C51="","",IF(C51="true",LEFT(RIGHT('DB Runes'!$C51,LEN('DB Runes'!$C51)-27),LEN('DB Runes'!$C51)-28),LEFT(RIGHT('DB Runes'!$C51,LEN('DB Runes'!$C51)-28),LEN('DB Runes'!$C51)-29)))</f>
        <v>#VALUE!</v>
      </c>
      <c r="E51" s="9">
        <f>'DB Runes'!$D51</f>
        <v>0</v>
      </c>
      <c r="F51" s="9">
        <f>'DB Runes'!$E51</f>
        <v>0</v>
      </c>
      <c r="G51" s="9" t="str">
        <f>IF('DB Runes'!$F51="{}","",IF(RIGHT(LEFT('DB Runes'!$F51,14),1)="f","false","true"))</f>
        <v>true</v>
      </c>
      <c r="H51" s="9" t="e">
        <f>IF(G51="","",IF(G51="true",LEFT(RIGHT('DB Runes'!$F51,LEN('DB Runes'!$F51)-27),LEN('DB Runes'!$F51)-28),LEFT(RIGHT('DB Runes'!$F51,LEN('DB Runes'!$F51)-28),LEN('DB Runes'!$F51)-29)))</f>
        <v>#VALUE!</v>
      </c>
      <c r="I51" s="9">
        <f>'DB Runes'!$G51</f>
        <v>0</v>
      </c>
      <c r="J51" s="9">
        <f>'DB Runes'!$H51</f>
        <v>0</v>
      </c>
      <c r="K51" s="9" t="str">
        <f>IF('DB Runes'!$I51="{}","",IF(RIGHT(LEFT('DB Runes'!$I51,14),1)="f","false","true"))</f>
        <v>true</v>
      </c>
      <c r="L51" s="9" t="e">
        <f>IF(K51="","",IF(K51="true",LEFT(RIGHT('DB Runes'!$I51,LEN('DB Runes'!$I51)-27),LEN('DB Runes'!$I51)-28),LEFT(RIGHT('DB Runes'!$I51,LEN('DB Runes'!$I51)-28),LEN('DB Runes'!$I51)-29)))</f>
        <v>#VALUE!</v>
      </c>
      <c r="M51" s="9">
        <f>'DB Runes'!$J51</f>
        <v>0</v>
      </c>
      <c r="N51" s="9">
        <f>'DB Runes'!$K51</f>
        <v>0</v>
      </c>
      <c r="O51" s="9" t="str">
        <f>IF('DB Runes'!$L51="{}","",IF(RIGHT(LEFT('DB Runes'!$L51,14),1)="f","false","true"))</f>
        <v>true</v>
      </c>
      <c r="P51" s="9" t="e">
        <f>IF(O51="","",IF(O51="true",LEFT(RIGHT('DB Runes'!$L51,LEN('DB Runes'!$L51)-27),LEN('DB Runes'!$L51)-28),LEFT(RIGHT('DB Runes'!$L51,LEN('DB Runes'!$L51)-28),LEN('DB Runes'!$L51)-29)))</f>
        <v>#VALUE!</v>
      </c>
      <c r="R51" s="9" t="str">
        <f ca="1">IFERROR(sub_stat_v&amp;enchant_true?&amp;IF(G_v_equal_0&gt;0,G_v_brackets,"")&amp;g_e_equal_perfect,"")</f>
        <v/>
      </c>
      <c r="S51" s="9" t="str">
        <f ca="1">IFERROR(sub_stat_v&amp;enchant_true?&amp;IF(G_v_equal_0&gt;0,G_v_brackets,"")&amp;g_e_equal_perfect,"")</f>
        <v/>
      </c>
      <c r="T51" s="9" t="str">
        <f ca="1">IFERROR(sub_stat_v&amp;enchant_true?&amp;IF(G_v_equal_0&gt;0,G_v_brackets,"")&amp;g_e_equal_perfect,"")</f>
        <v/>
      </c>
      <c r="U51" s="9" t="str">
        <f ca="1">IFERROR(sub_stat_v&amp;enchant_true?&amp;IF(G_v_equal_0&gt;0,G_v_brackets,"")&amp;g_e_equal_perfect,"")</f>
        <v/>
      </c>
      <c r="V51" s="9" t="str">
        <f ca="1">IFERROR(sub_stat_v&amp;enchant_true?&amp;IF(G_v_equal_0&gt;0,G_v_brackets,"")&amp;g_e_equal_perfect,"")</f>
        <v/>
      </c>
      <c r="W51" s="9" t="str">
        <f ca="1">IFERROR(sub_stat_v&amp;enchant_true?&amp;IF(G_v_equal_0&gt;0,G_v_brackets,"")&amp;g_e_equal_perfect,"")</f>
        <v/>
      </c>
      <c r="X51" s="9" t="str">
        <f ca="1">IFERROR(sub_stat_v&amp;enchant_true?&amp;IF(G_v_equal_0&gt;0,G_v_brackets,"")&amp;g_e_equal_perfect,"")</f>
        <v/>
      </c>
      <c r="Y51" s="9" t="str">
        <f ca="1">IFERROR(sub_stat_v&amp;enchant_true?&amp;IF(G_v_equal_0&gt;0,G_v_brackets,"")&amp;g_e_equal_perfect,"")</f>
        <v/>
      </c>
      <c r="Z51" s="9" t="str">
        <f ca="1">IFERROR(sub_stat_v&amp;enchant_true?&amp;IF(G_v_equal_0&gt;0,G_v_brackets,"")&amp;g_e_equal_perfect,"")</f>
        <v/>
      </c>
      <c r="AA51" s="9" t="str">
        <f ca="1">IFERROR(sub_stat_v&amp;enchant_true?&amp;IF(G_v_equal_0&gt;0,G_v_brackets,"")&amp;g_e_equal_perfect,"")</f>
        <v/>
      </c>
      <c r="AB51" s="9" t="str">
        <f ca="1">IFERROR(sub_stat_v&amp;enchant_true?&amp;IF(G_v_equal_0&gt;0,G_v_brackets,"")&amp;g_e_equal_perfect,"")</f>
        <v/>
      </c>
      <c r="AQ51">
        <f>'DB Runes'!O51</f>
        <v>0</v>
      </c>
      <c r="AR51" s="9">
        <f>IF($BI51=A51,VLOOKUP($AQ51,Runes!$AD:$AF,3,FALSE),A51)</f>
        <v>0</v>
      </c>
      <c r="AS51" s="9">
        <f t="shared" si="3"/>
        <v>0</v>
      </c>
      <c r="AT51" s="11" t="str">
        <f>IF($BJ51=AR51,"true",IF('DB Runes'!$C51="{}","",IF(RIGHT(LEFT('DB Runes'!$C51,14),1)="f","false","true")))</f>
        <v>true</v>
      </c>
      <c r="AU51" s="11">
        <f>IFERROR(IF(AS51=0,0,IF(AR51=$BJ51,LEFT(RIGHT('DB Runes'!$C51,LEN('DB Runes'!$C51)-28),LEN('DB Runes'!$F51)-29),IF(AT51="true",LEFT(RIGHT('DB Runes'!$C51,LEN('DB Runes'!$C51)-27),LEN('DB Runes'!$C51)-28),LEFT(RIGHT('DB Runes'!$C51,LEN('DB Runes'!$C51)-28),LEN('DB Runes'!$C51)-29)))),0)</f>
        <v>0</v>
      </c>
      <c r="AV51" s="9">
        <f>IF($BI51=E51,VLOOKUP($AQ51,Runes!$AD:$AF,3,FALSE),E51)</f>
        <v>0</v>
      </c>
      <c r="AW51" s="9">
        <f t="shared" si="4"/>
        <v>0</v>
      </c>
      <c r="AX51" s="11" t="str">
        <f>IF($BJ51=AV51,"true",IF('DB Runes'!$F51="{}","",IF(RIGHT(LEFT('DB Runes'!$F51,14),1)="f","false","true")))</f>
        <v>true</v>
      </c>
      <c r="AY51" s="11">
        <f>IFERROR(IF(AW51=0,0,IF(AV51=$BJ51,LEFT(RIGHT('DB Runes'!$F51,LEN('DB Runes'!$F51)-28),LEN('DB Runes'!$F51)-29),IF(AX51="true",LEFT(RIGHT('DB Runes'!$F51,LEN('DB Runes'!$F51)-27),LEN('DB Runes'!$F51)-28),LEFT(RIGHT('DB Runes'!$F51,LEN('DB Runes'!$F51)-28),LEN('DB Runes'!$F51)-29)))),0)</f>
        <v>0</v>
      </c>
      <c r="AZ51" s="9">
        <f>IF($BI51=I51,VLOOKUP($AQ51,Runes!$AD:$AF,3,FALSE),I51)</f>
        <v>0</v>
      </c>
      <c r="BA51" s="9">
        <f t="shared" si="1"/>
        <v>0</v>
      </c>
      <c r="BB51" s="11" t="str">
        <f>IF($BJ51=AZ51,"true",IF('DB Runes'!$I51="{}","",IF(RIGHT(LEFT('DB Runes'!$I51,14),1)="f","false","true")))</f>
        <v>true</v>
      </c>
      <c r="BC51" s="11">
        <f>IFERROR(IF(BA51=0,0,IF(AZ51=$BJ51,LEFT(RIGHT('DB Runes'!$I51,LEN('DB Runes'!$I51)-28),LEN('DB Runes'!$I51)-29),IF(BB51="true",LEFT(RIGHT('DB Runes'!$I51,LEN('DB Runes'!$I51)-27),LEN('DB Runes'!$I51)-28),LEFT(RIGHT('DB Runes'!$I51,LEN('DB Runes'!$I51)-28),LEN('DB Runes'!$I51)-29)))),0)</f>
        <v>0</v>
      </c>
      <c r="BD51" s="9">
        <f>IF($BI51=M51,VLOOKUP($AQ51,Runes!$AD:$AF,3,FALSE),M51)</f>
        <v>0</v>
      </c>
      <c r="BE51" s="9">
        <f t="shared" si="5"/>
        <v>0</v>
      </c>
      <c r="BF51" s="11" t="str">
        <f>IF($BJ51=BD51,"true",IF('DB Runes'!$L51="{}","",IF(RIGHT(LEFT('DB Runes'!$L51,14),1)="f","false","true")))</f>
        <v>true</v>
      </c>
      <c r="BG51" s="11">
        <f>IFERROR(IF(BE51=0,0,IF(BD51=$BJ51,LEFT(RIGHT('DB Runes'!$L51,LEN('DB Runes'!$L51)-28),LEN('DB Runes'!$L51)-29),IF(BF51="true",LEFT(RIGHT('DB Runes'!$L51,LEN('DB Runes'!$L51)-27),LEN('DB Runes'!$L51)-28),LEFT(RIGHT('DB Runes'!$L51,LEN('DB Runes'!$L51)-28),LEN('DB Runes'!$L51)-29)))),0)</f>
        <v>0</v>
      </c>
      <c r="BH51">
        <f>IFERROR(VLOOKUP($AQ51,Runes!$AM:$AP,4,FALSE),0)</f>
        <v>0</v>
      </c>
      <c r="BI51">
        <f>IFERROR(VLOOKUP($AQ51,Runes!$AD:$AF,2,FALSE),0)</f>
        <v>0</v>
      </c>
      <c r="BJ51">
        <f>IFERROR(VLOOKUP($AQ51,Runes!$AD:$AF,3,FALSE),0)</f>
        <v>0</v>
      </c>
    </row>
    <row r="52" spans="1:62" x14ac:dyDescent="0.25">
      <c r="A52" s="9">
        <f>'DB Runes'!$A52</f>
        <v>0</v>
      </c>
      <c r="B52" s="9">
        <f>'DB Runes'!$B52</f>
        <v>0</v>
      </c>
      <c r="C52" s="9" t="str">
        <f>IF('DB Runes'!$C52="{}","",IF(RIGHT(LEFT('DB Runes'!$C52,14),1)="f","false","true"))</f>
        <v>true</v>
      </c>
      <c r="D52" s="9" t="e">
        <f>IF(C52="","",IF(C52="true",LEFT(RIGHT('DB Runes'!$C52,LEN('DB Runes'!$C52)-27),LEN('DB Runes'!$C52)-28),LEFT(RIGHT('DB Runes'!$C52,LEN('DB Runes'!$C52)-28),LEN('DB Runes'!$C52)-29)))</f>
        <v>#VALUE!</v>
      </c>
      <c r="E52" s="9">
        <f>'DB Runes'!$D52</f>
        <v>0</v>
      </c>
      <c r="F52" s="9">
        <f>'DB Runes'!$E52</f>
        <v>0</v>
      </c>
      <c r="G52" s="9" t="str">
        <f>IF('DB Runes'!$F52="{}","",IF(RIGHT(LEFT('DB Runes'!$F52,14),1)="f","false","true"))</f>
        <v>true</v>
      </c>
      <c r="H52" s="9" t="e">
        <f>IF(G52="","",IF(G52="true",LEFT(RIGHT('DB Runes'!$F52,LEN('DB Runes'!$F52)-27),LEN('DB Runes'!$F52)-28),LEFT(RIGHT('DB Runes'!$F52,LEN('DB Runes'!$F52)-28),LEN('DB Runes'!$F52)-29)))</f>
        <v>#VALUE!</v>
      </c>
      <c r="I52" s="9">
        <f>'DB Runes'!$G52</f>
        <v>0</v>
      </c>
      <c r="J52" s="9">
        <f>'DB Runes'!$H52</f>
        <v>0</v>
      </c>
      <c r="K52" s="9" t="str">
        <f>IF('DB Runes'!$I52="{}","",IF(RIGHT(LEFT('DB Runes'!$I52,14),1)="f","false","true"))</f>
        <v>true</v>
      </c>
      <c r="L52" s="9" t="e">
        <f>IF(K52="","",IF(K52="true",LEFT(RIGHT('DB Runes'!$I52,LEN('DB Runes'!$I52)-27),LEN('DB Runes'!$I52)-28),LEFT(RIGHT('DB Runes'!$I52,LEN('DB Runes'!$I52)-28),LEN('DB Runes'!$I52)-29)))</f>
        <v>#VALUE!</v>
      </c>
      <c r="M52" s="9">
        <f>'DB Runes'!$J52</f>
        <v>0</v>
      </c>
      <c r="N52" s="9">
        <f>'DB Runes'!$K52</f>
        <v>0</v>
      </c>
      <c r="O52" s="9" t="str">
        <f>IF('DB Runes'!$L52="{}","",IF(RIGHT(LEFT('DB Runes'!$L52,14),1)="f","false","true"))</f>
        <v>true</v>
      </c>
      <c r="P52" s="9" t="e">
        <f>IF(O52="","",IF(O52="true",LEFT(RIGHT('DB Runes'!$L52,LEN('DB Runes'!$L52)-27),LEN('DB Runes'!$L52)-28),LEFT(RIGHT('DB Runes'!$L52,LEN('DB Runes'!$L52)-28),LEN('DB Runes'!$L52)-29)))</f>
        <v>#VALUE!</v>
      </c>
      <c r="R52" s="9" t="str">
        <f ca="1">IFERROR(sub_stat_v&amp;enchant_true?&amp;IF(G_v_equal_0&gt;0,G_v_brackets,"")&amp;g_e_equal_perfect,"")</f>
        <v/>
      </c>
      <c r="S52" s="9" t="str">
        <f ca="1">IFERROR(sub_stat_v&amp;enchant_true?&amp;IF(G_v_equal_0&gt;0,G_v_brackets,"")&amp;g_e_equal_perfect,"")</f>
        <v/>
      </c>
      <c r="T52" s="9" t="str">
        <f ca="1">IFERROR(sub_stat_v&amp;enchant_true?&amp;IF(G_v_equal_0&gt;0,G_v_brackets,"")&amp;g_e_equal_perfect,"")</f>
        <v/>
      </c>
      <c r="U52" s="9" t="str">
        <f ca="1">IFERROR(sub_stat_v&amp;enchant_true?&amp;IF(G_v_equal_0&gt;0,G_v_brackets,"")&amp;g_e_equal_perfect,"")</f>
        <v/>
      </c>
      <c r="V52" s="9" t="str">
        <f ca="1">IFERROR(sub_stat_v&amp;enchant_true?&amp;IF(G_v_equal_0&gt;0,G_v_brackets,"")&amp;g_e_equal_perfect,"")</f>
        <v/>
      </c>
      <c r="W52" s="9" t="str">
        <f ca="1">IFERROR(sub_stat_v&amp;enchant_true?&amp;IF(G_v_equal_0&gt;0,G_v_brackets,"")&amp;g_e_equal_perfect,"")</f>
        <v/>
      </c>
      <c r="X52" s="9" t="str">
        <f ca="1">IFERROR(sub_stat_v&amp;enchant_true?&amp;IF(G_v_equal_0&gt;0,G_v_brackets,"")&amp;g_e_equal_perfect,"")</f>
        <v/>
      </c>
      <c r="Y52" s="9" t="str">
        <f ca="1">IFERROR(sub_stat_v&amp;enchant_true?&amp;IF(G_v_equal_0&gt;0,G_v_brackets,"")&amp;g_e_equal_perfect,"")</f>
        <v/>
      </c>
      <c r="Z52" s="9" t="str">
        <f ca="1">IFERROR(sub_stat_v&amp;enchant_true?&amp;IF(G_v_equal_0&gt;0,G_v_brackets,"")&amp;g_e_equal_perfect,"")</f>
        <v/>
      </c>
      <c r="AA52" s="9" t="str">
        <f ca="1">IFERROR(sub_stat_v&amp;enchant_true?&amp;IF(G_v_equal_0&gt;0,G_v_brackets,"")&amp;g_e_equal_perfect,"")</f>
        <v/>
      </c>
      <c r="AB52" s="9" t="str">
        <f ca="1">IFERROR(sub_stat_v&amp;enchant_true?&amp;IF(G_v_equal_0&gt;0,G_v_brackets,"")&amp;g_e_equal_perfect,"")</f>
        <v/>
      </c>
      <c r="AQ52">
        <f>'DB Runes'!O52</f>
        <v>0</v>
      </c>
      <c r="AR52" s="9">
        <f>IF($BI52=A52,VLOOKUP($AQ52,Runes!$AD:$AF,3,FALSE),A52)</f>
        <v>0</v>
      </c>
      <c r="AS52" s="9">
        <f t="shared" si="3"/>
        <v>0</v>
      </c>
      <c r="AT52" s="11" t="str">
        <f>IF($BJ52=AR52,"true",IF('DB Runes'!$C52="{}","",IF(RIGHT(LEFT('DB Runes'!$C52,14),1)="f","false","true")))</f>
        <v>true</v>
      </c>
      <c r="AU52" s="11">
        <f>IFERROR(IF(AS52=0,0,IF(AR52=$BJ52,LEFT(RIGHT('DB Runes'!$C52,LEN('DB Runes'!$C52)-28),LEN('DB Runes'!$F52)-29),IF(AT52="true",LEFT(RIGHT('DB Runes'!$C52,LEN('DB Runes'!$C52)-27),LEN('DB Runes'!$C52)-28),LEFT(RIGHT('DB Runes'!$C52,LEN('DB Runes'!$C52)-28),LEN('DB Runes'!$C52)-29)))),0)</f>
        <v>0</v>
      </c>
      <c r="AV52" s="9">
        <f>IF($BI52=E52,VLOOKUP($AQ52,Runes!$AD:$AF,3,FALSE),E52)</f>
        <v>0</v>
      </c>
      <c r="AW52" s="9">
        <f t="shared" si="4"/>
        <v>0</v>
      </c>
      <c r="AX52" s="11" t="str">
        <f>IF($BJ52=AV52,"true",IF('DB Runes'!$F52="{}","",IF(RIGHT(LEFT('DB Runes'!$F52,14),1)="f","false","true")))</f>
        <v>true</v>
      </c>
      <c r="AY52" s="11">
        <f>IFERROR(IF(AW52=0,0,IF(AV52=$BJ52,LEFT(RIGHT('DB Runes'!$F52,LEN('DB Runes'!$F52)-28),LEN('DB Runes'!$F52)-29),IF(AX52="true",LEFT(RIGHT('DB Runes'!$F52,LEN('DB Runes'!$F52)-27),LEN('DB Runes'!$F52)-28),LEFT(RIGHT('DB Runes'!$F52,LEN('DB Runes'!$F52)-28),LEN('DB Runes'!$F52)-29)))),0)</f>
        <v>0</v>
      </c>
      <c r="AZ52" s="9">
        <f>IF($BI52=I52,VLOOKUP($AQ52,Runes!$AD:$AF,3,FALSE),I52)</f>
        <v>0</v>
      </c>
      <c r="BA52" s="9">
        <f t="shared" si="1"/>
        <v>0</v>
      </c>
      <c r="BB52" s="11" t="str">
        <f>IF($BJ52=AZ52,"true",IF('DB Runes'!$I52="{}","",IF(RIGHT(LEFT('DB Runes'!$I52,14),1)="f","false","true")))</f>
        <v>true</v>
      </c>
      <c r="BC52" s="11">
        <f>IFERROR(IF(BA52=0,0,IF(AZ52=$BJ52,LEFT(RIGHT('DB Runes'!$I52,LEN('DB Runes'!$I52)-28),LEN('DB Runes'!$I52)-29),IF(BB52="true",LEFT(RIGHT('DB Runes'!$I52,LEN('DB Runes'!$I52)-27),LEN('DB Runes'!$I52)-28),LEFT(RIGHT('DB Runes'!$I52,LEN('DB Runes'!$I52)-28),LEN('DB Runes'!$I52)-29)))),0)</f>
        <v>0</v>
      </c>
      <c r="BD52" s="9">
        <f>IF($BI52=M52,VLOOKUP($AQ52,Runes!$AD:$AF,3,FALSE),M52)</f>
        <v>0</v>
      </c>
      <c r="BE52" s="9">
        <f t="shared" si="5"/>
        <v>0</v>
      </c>
      <c r="BF52" s="11" t="str">
        <f>IF($BJ52=BD52,"true",IF('DB Runes'!$L52="{}","",IF(RIGHT(LEFT('DB Runes'!$L52,14),1)="f","false","true")))</f>
        <v>true</v>
      </c>
      <c r="BG52" s="11">
        <f>IFERROR(IF(BE52=0,0,IF(BD52=$BJ52,LEFT(RIGHT('DB Runes'!$L52,LEN('DB Runes'!$L52)-28),LEN('DB Runes'!$L52)-29),IF(BF52="true",LEFT(RIGHT('DB Runes'!$L52,LEN('DB Runes'!$L52)-27),LEN('DB Runes'!$L52)-28),LEFT(RIGHT('DB Runes'!$L52,LEN('DB Runes'!$L52)-28),LEN('DB Runes'!$L52)-29)))),0)</f>
        <v>0</v>
      </c>
      <c r="BH52">
        <f>IFERROR(VLOOKUP($AQ52,Runes!$AM:$AP,4,FALSE),0)</f>
        <v>0</v>
      </c>
      <c r="BI52">
        <f>IFERROR(VLOOKUP($AQ52,Runes!$AD:$AF,2,FALSE),0)</f>
        <v>0</v>
      </c>
      <c r="BJ52">
        <f>IFERROR(VLOOKUP($AQ52,Runes!$AD:$AF,3,FALSE),0)</f>
        <v>0</v>
      </c>
    </row>
    <row r="53" spans="1:62" x14ac:dyDescent="0.25">
      <c r="A53" s="9">
        <f>'DB Runes'!$A53</f>
        <v>0</v>
      </c>
      <c r="B53" s="9">
        <f>'DB Runes'!$B53</f>
        <v>0</v>
      </c>
      <c r="C53" s="9" t="str">
        <f>IF('DB Runes'!$C53="{}","",IF(RIGHT(LEFT('DB Runes'!$C53,14),1)="f","false","true"))</f>
        <v>true</v>
      </c>
      <c r="D53" s="9" t="e">
        <f>IF(C53="","",IF(C53="true",LEFT(RIGHT('DB Runes'!$C53,LEN('DB Runes'!$C53)-27),LEN('DB Runes'!$C53)-28),LEFT(RIGHT('DB Runes'!$C53,LEN('DB Runes'!$C53)-28),LEN('DB Runes'!$C53)-29)))</f>
        <v>#VALUE!</v>
      </c>
      <c r="E53" s="9">
        <f>'DB Runes'!$D53</f>
        <v>0</v>
      </c>
      <c r="F53" s="9">
        <f>'DB Runes'!$E53</f>
        <v>0</v>
      </c>
      <c r="G53" s="9" t="str">
        <f>IF('DB Runes'!$F53="{}","",IF(RIGHT(LEFT('DB Runes'!$F53,14),1)="f","false","true"))</f>
        <v>true</v>
      </c>
      <c r="H53" s="9" t="e">
        <f>IF(G53="","",IF(G53="true",LEFT(RIGHT('DB Runes'!$F53,LEN('DB Runes'!$F53)-27),LEN('DB Runes'!$F53)-28),LEFT(RIGHT('DB Runes'!$F53,LEN('DB Runes'!$F53)-28),LEN('DB Runes'!$F53)-29)))</f>
        <v>#VALUE!</v>
      </c>
      <c r="I53" s="9">
        <f>'DB Runes'!$G53</f>
        <v>0</v>
      </c>
      <c r="J53" s="9">
        <f>'DB Runes'!$H53</f>
        <v>0</v>
      </c>
      <c r="K53" s="9" t="str">
        <f>IF('DB Runes'!$I53="{}","",IF(RIGHT(LEFT('DB Runes'!$I53,14),1)="f","false","true"))</f>
        <v>true</v>
      </c>
      <c r="L53" s="9" t="e">
        <f>IF(K53="","",IF(K53="true",LEFT(RIGHT('DB Runes'!$I53,LEN('DB Runes'!$I53)-27),LEN('DB Runes'!$I53)-28),LEFT(RIGHT('DB Runes'!$I53,LEN('DB Runes'!$I53)-28),LEN('DB Runes'!$I53)-29)))</f>
        <v>#VALUE!</v>
      </c>
      <c r="M53" s="9">
        <f>'DB Runes'!$J53</f>
        <v>0</v>
      </c>
      <c r="N53" s="9">
        <f>'DB Runes'!$K53</f>
        <v>0</v>
      </c>
      <c r="O53" s="9" t="str">
        <f>IF('DB Runes'!$L53="{}","",IF(RIGHT(LEFT('DB Runes'!$L53,14),1)="f","false","true"))</f>
        <v>true</v>
      </c>
      <c r="P53" s="9" t="e">
        <f>IF(O53="","",IF(O53="true",LEFT(RIGHT('DB Runes'!$L53,LEN('DB Runes'!$L53)-27),LEN('DB Runes'!$L53)-28),LEFT(RIGHT('DB Runes'!$L53,LEN('DB Runes'!$L53)-28),LEN('DB Runes'!$L53)-29)))</f>
        <v>#VALUE!</v>
      </c>
      <c r="R53" s="9" t="str">
        <f ca="1">IFERROR(sub_stat_v&amp;enchant_true?&amp;IF(G_v_equal_0&gt;0,G_v_brackets,"")&amp;g_e_equal_perfect,"")</f>
        <v/>
      </c>
      <c r="S53" s="9" t="str">
        <f ca="1">IFERROR(sub_stat_v&amp;enchant_true?&amp;IF(G_v_equal_0&gt;0,G_v_brackets,"")&amp;g_e_equal_perfect,"")</f>
        <v/>
      </c>
      <c r="T53" s="9" t="str">
        <f ca="1">IFERROR(sub_stat_v&amp;enchant_true?&amp;IF(G_v_equal_0&gt;0,G_v_brackets,"")&amp;g_e_equal_perfect,"")</f>
        <v/>
      </c>
      <c r="U53" s="9" t="str">
        <f ca="1">IFERROR(sub_stat_v&amp;enchant_true?&amp;IF(G_v_equal_0&gt;0,G_v_brackets,"")&amp;g_e_equal_perfect,"")</f>
        <v/>
      </c>
      <c r="V53" s="9" t="str">
        <f ca="1">IFERROR(sub_stat_v&amp;enchant_true?&amp;IF(G_v_equal_0&gt;0,G_v_brackets,"")&amp;g_e_equal_perfect,"")</f>
        <v/>
      </c>
      <c r="W53" s="9" t="str">
        <f ca="1">IFERROR(sub_stat_v&amp;enchant_true?&amp;IF(G_v_equal_0&gt;0,G_v_brackets,"")&amp;g_e_equal_perfect,"")</f>
        <v/>
      </c>
      <c r="X53" s="9" t="str">
        <f ca="1">IFERROR(sub_stat_v&amp;enchant_true?&amp;IF(G_v_equal_0&gt;0,G_v_brackets,"")&amp;g_e_equal_perfect,"")</f>
        <v/>
      </c>
      <c r="Y53" s="9" t="str">
        <f ca="1">IFERROR(sub_stat_v&amp;enchant_true?&amp;IF(G_v_equal_0&gt;0,G_v_brackets,"")&amp;g_e_equal_perfect,"")</f>
        <v/>
      </c>
      <c r="Z53" s="9" t="str">
        <f ca="1">IFERROR(sub_stat_v&amp;enchant_true?&amp;IF(G_v_equal_0&gt;0,G_v_brackets,"")&amp;g_e_equal_perfect,"")</f>
        <v/>
      </c>
      <c r="AA53" s="9" t="str">
        <f ca="1">IFERROR(sub_stat_v&amp;enchant_true?&amp;IF(G_v_equal_0&gt;0,G_v_brackets,"")&amp;g_e_equal_perfect,"")</f>
        <v/>
      </c>
      <c r="AB53" s="9" t="str">
        <f ca="1">IFERROR(sub_stat_v&amp;enchant_true?&amp;IF(G_v_equal_0&gt;0,G_v_brackets,"")&amp;g_e_equal_perfect,"")</f>
        <v/>
      </c>
      <c r="AQ53">
        <f>'DB Runes'!O53</f>
        <v>0</v>
      </c>
      <c r="AR53" s="9">
        <f>IF($BI53=A53,VLOOKUP($AQ53,Runes!$AD:$AF,3,FALSE),A53)</f>
        <v>0</v>
      </c>
      <c r="AS53" s="9">
        <f t="shared" si="3"/>
        <v>0</v>
      </c>
      <c r="AT53" s="11" t="str">
        <f>IF($BJ53=AR53,"true",IF('DB Runes'!$C53="{}","",IF(RIGHT(LEFT('DB Runes'!$C53,14),1)="f","false","true")))</f>
        <v>true</v>
      </c>
      <c r="AU53" s="11">
        <f>IFERROR(IF(AS53=0,0,IF(AR53=$BJ53,LEFT(RIGHT('DB Runes'!$C53,LEN('DB Runes'!$C53)-28),LEN('DB Runes'!$F53)-29),IF(AT53="true",LEFT(RIGHT('DB Runes'!$C53,LEN('DB Runes'!$C53)-27),LEN('DB Runes'!$C53)-28),LEFT(RIGHT('DB Runes'!$C53,LEN('DB Runes'!$C53)-28),LEN('DB Runes'!$C53)-29)))),0)</f>
        <v>0</v>
      </c>
      <c r="AV53" s="9">
        <f>IF($BI53=E53,VLOOKUP($AQ53,Runes!$AD:$AF,3,FALSE),E53)</f>
        <v>0</v>
      </c>
      <c r="AW53" s="9">
        <f t="shared" si="4"/>
        <v>0</v>
      </c>
      <c r="AX53" s="11" t="str">
        <f>IF($BJ53=AV53,"true",IF('DB Runes'!$F53="{}","",IF(RIGHT(LEFT('DB Runes'!$F53,14),1)="f","false","true")))</f>
        <v>true</v>
      </c>
      <c r="AY53" s="11">
        <f>IFERROR(IF(AW53=0,0,IF(AV53=$BJ53,LEFT(RIGHT('DB Runes'!$F53,LEN('DB Runes'!$F53)-28),LEN('DB Runes'!$F53)-29),IF(AX53="true",LEFT(RIGHT('DB Runes'!$F53,LEN('DB Runes'!$F53)-27),LEN('DB Runes'!$F53)-28),LEFT(RIGHT('DB Runes'!$F53,LEN('DB Runes'!$F53)-28),LEN('DB Runes'!$F53)-29)))),0)</f>
        <v>0</v>
      </c>
      <c r="AZ53" s="9">
        <f>IF($BI53=I53,VLOOKUP($AQ53,Runes!$AD:$AF,3,FALSE),I53)</f>
        <v>0</v>
      </c>
      <c r="BA53" s="9">
        <f t="shared" si="1"/>
        <v>0</v>
      </c>
      <c r="BB53" s="11" t="str">
        <f>IF($BJ53=AZ53,"true",IF('DB Runes'!$I53="{}","",IF(RIGHT(LEFT('DB Runes'!$I53,14),1)="f","false","true")))</f>
        <v>true</v>
      </c>
      <c r="BC53" s="11">
        <f>IFERROR(IF(BA53=0,0,IF(AZ53=$BJ53,LEFT(RIGHT('DB Runes'!$I53,LEN('DB Runes'!$I53)-28),LEN('DB Runes'!$I53)-29),IF(BB53="true",LEFT(RIGHT('DB Runes'!$I53,LEN('DB Runes'!$I53)-27),LEN('DB Runes'!$I53)-28),LEFT(RIGHT('DB Runes'!$I53,LEN('DB Runes'!$I53)-28),LEN('DB Runes'!$I53)-29)))),0)</f>
        <v>0</v>
      </c>
      <c r="BD53" s="9">
        <f>IF($BI53=M53,VLOOKUP($AQ53,Runes!$AD:$AF,3,FALSE),M53)</f>
        <v>0</v>
      </c>
      <c r="BE53" s="9">
        <f t="shared" si="5"/>
        <v>0</v>
      </c>
      <c r="BF53" s="11" t="str">
        <f>IF($BJ53=BD53,"true",IF('DB Runes'!$L53="{}","",IF(RIGHT(LEFT('DB Runes'!$L53,14),1)="f","false","true")))</f>
        <v>true</v>
      </c>
      <c r="BG53" s="11">
        <f>IFERROR(IF(BE53=0,0,IF(BD53=$BJ53,LEFT(RIGHT('DB Runes'!$L53,LEN('DB Runes'!$L53)-28),LEN('DB Runes'!$L53)-29),IF(BF53="true",LEFT(RIGHT('DB Runes'!$L53,LEN('DB Runes'!$L53)-27),LEN('DB Runes'!$L53)-28),LEFT(RIGHT('DB Runes'!$L53,LEN('DB Runes'!$L53)-28),LEN('DB Runes'!$L53)-29)))),0)</f>
        <v>0</v>
      </c>
      <c r="BH53">
        <f>IFERROR(VLOOKUP($AQ53,Runes!$AM:$AP,4,FALSE),0)</f>
        <v>0</v>
      </c>
      <c r="BI53">
        <f>IFERROR(VLOOKUP($AQ53,Runes!$AD:$AF,2,FALSE),0)</f>
        <v>0</v>
      </c>
      <c r="BJ53">
        <f>IFERROR(VLOOKUP($AQ53,Runes!$AD:$AF,3,FALSE),0)</f>
        <v>0</v>
      </c>
    </row>
    <row r="54" spans="1:62" x14ac:dyDescent="0.25">
      <c r="A54" s="9">
        <f>'DB Runes'!$A54</f>
        <v>0</v>
      </c>
      <c r="B54" s="9">
        <f>'DB Runes'!$B54</f>
        <v>0</v>
      </c>
      <c r="C54" s="9" t="str">
        <f>IF('DB Runes'!$C54="{}","",IF(RIGHT(LEFT('DB Runes'!$C54,14),1)="f","false","true"))</f>
        <v>true</v>
      </c>
      <c r="D54" s="9" t="e">
        <f>IF(C54="","",IF(C54="true",LEFT(RIGHT('DB Runes'!$C54,LEN('DB Runes'!$C54)-27),LEN('DB Runes'!$C54)-28),LEFT(RIGHT('DB Runes'!$C54,LEN('DB Runes'!$C54)-28),LEN('DB Runes'!$C54)-29)))</f>
        <v>#VALUE!</v>
      </c>
      <c r="E54" s="9">
        <f>'DB Runes'!$D54</f>
        <v>0</v>
      </c>
      <c r="F54" s="9">
        <f>'DB Runes'!$E54</f>
        <v>0</v>
      </c>
      <c r="G54" s="9" t="str">
        <f>IF('DB Runes'!$F54="{}","",IF(RIGHT(LEFT('DB Runes'!$F54,14),1)="f","false","true"))</f>
        <v>true</v>
      </c>
      <c r="H54" s="9" t="e">
        <f>IF(G54="","",IF(G54="true",LEFT(RIGHT('DB Runes'!$F54,LEN('DB Runes'!$F54)-27),LEN('DB Runes'!$F54)-28),LEFT(RIGHT('DB Runes'!$F54,LEN('DB Runes'!$F54)-28),LEN('DB Runes'!$F54)-29)))</f>
        <v>#VALUE!</v>
      </c>
      <c r="I54" s="9">
        <f>'DB Runes'!$G54</f>
        <v>0</v>
      </c>
      <c r="J54" s="9">
        <f>'DB Runes'!$H54</f>
        <v>0</v>
      </c>
      <c r="K54" s="9" t="str">
        <f>IF('DB Runes'!$I54="{}","",IF(RIGHT(LEFT('DB Runes'!$I54,14),1)="f","false","true"))</f>
        <v>true</v>
      </c>
      <c r="L54" s="9" t="e">
        <f>IF(K54="","",IF(K54="true",LEFT(RIGHT('DB Runes'!$I54,LEN('DB Runes'!$I54)-27),LEN('DB Runes'!$I54)-28),LEFT(RIGHT('DB Runes'!$I54,LEN('DB Runes'!$I54)-28),LEN('DB Runes'!$I54)-29)))</f>
        <v>#VALUE!</v>
      </c>
      <c r="M54" s="9">
        <f>'DB Runes'!$J54</f>
        <v>0</v>
      </c>
      <c r="N54" s="9">
        <f>'DB Runes'!$K54</f>
        <v>0</v>
      </c>
      <c r="O54" s="9" t="str">
        <f>IF('DB Runes'!$L54="{}","",IF(RIGHT(LEFT('DB Runes'!$L54,14),1)="f","false","true"))</f>
        <v>true</v>
      </c>
      <c r="P54" s="9" t="e">
        <f>IF(O54="","",IF(O54="true",LEFT(RIGHT('DB Runes'!$L54,LEN('DB Runes'!$L54)-27),LEN('DB Runes'!$L54)-28),LEFT(RIGHT('DB Runes'!$L54,LEN('DB Runes'!$L54)-28),LEN('DB Runes'!$L54)-29)))</f>
        <v>#VALUE!</v>
      </c>
      <c r="R54" s="9" t="str">
        <f ca="1">IFERROR(sub_stat_v&amp;enchant_true?&amp;IF(G_v_equal_0&gt;0,G_v_brackets,"")&amp;g_e_equal_perfect,"")</f>
        <v/>
      </c>
      <c r="S54" s="9" t="str">
        <f ca="1">IFERROR(sub_stat_v&amp;enchant_true?&amp;IF(G_v_equal_0&gt;0,G_v_brackets,"")&amp;g_e_equal_perfect,"")</f>
        <v/>
      </c>
      <c r="T54" s="9" t="str">
        <f ca="1">IFERROR(sub_stat_v&amp;enchant_true?&amp;IF(G_v_equal_0&gt;0,G_v_brackets,"")&amp;g_e_equal_perfect,"")</f>
        <v/>
      </c>
      <c r="U54" s="9" t="str">
        <f ca="1">IFERROR(sub_stat_v&amp;enchant_true?&amp;IF(G_v_equal_0&gt;0,G_v_brackets,"")&amp;g_e_equal_perfect,"")</f>
        <v/>
      </c>
      <c r="V54" s="9" t="str">
        <f ca="1">IFERROR(sub_stat_v&amp;enchant_true?&amp;IF(G_v_equal_0&gt;0,G_v_brackets,"")&amp;g_e_equal_perfect,"")</f>
        <v/>
      </c>
      <c r="W54" s="9" t="str">
        <f ca="1">IFERROR(sub_stat_v&amp;enchant_true?&amp;IF(G_v_equal_0&gt;0,G_v_brackets,"")&amp;g_e_equal_perfect,"")</f>
        <v/>
      </c>
      <c r="X54" s="9" t="str">
        <f ca="1">IFERROR(sub_stat_v&amp;enchant_true?&amp;IF(G_v_equal_0&gt;0,G_v_brackets,"")&amp;g_e_equal_perfect,"")</f>
        <v/>
      </c>
      <c r="Y54" s="9" t="str">
        <f ca="1">IFERROR(sub_stat_v&amp;enchant_true?&amp;IF(G_v_equal_0&gt;0,G_v_brackets,"")&amp;g_e_equal_perfect,"")</f>
        <v/>
      </c>
      <c r="Z54" s="9" t="str">
        <f ca="1">IFERROR(sub_stat_v&amp;enchant_true?&amp;IF(G_v_equal_0&gt;0,G_v_brackets,"")&amp;g_e_equal_perfect,"")</f>
        <v/>
      </c>
      <c r="AA54" s="9" t="str">
        <f ca="1">IFERROR(sub_stat_v&amp;enchant_true?&amp;IF(G_v_equal_0&gt;0,G_v_brackets,"")&amp;g_e_equal_perfect,"")</f>
        <v/>
      </c>
      <c r="AB54" s="9" t="str">
        <f ca="1">IFERROR(sub_stat_v&amp;enchant_true?&amp;IF(G_v_equal_0&gt;0,G_v_brackets,"")&amp;g_e_equal_perfect,"")</f>
        <v/>
      </c>
      <c r="AQ54">
        <f>'DB Runes'!O54</f>
        <v>0</v>
      </c>
      <c r="AR54" s="9">
        <f>IF($BI54=A54,VLOOKUP($AQ54,Runes!$AD:$AF,3,FALSE),A54)</f>
        <v>0</v>
      </c>
      <c r="AS54" s="9">
        <f t="shared" si="3"/>
        <v>0</v>
      </c>
      <c r="AT54" s="11" t="str">
        <f>IF($BJ54=AR54,"true",IF('DB Runes'!$C54="{}","",IF(RIGHT(LEFT('DB Runes'!$C54,14),1)="f","false","true")))</f>
        <v>true</v>
      </c>
      <c r="AU54" s="11">
        <f>IFERROR(IF(AS54=0,0,IF(AR54=$BJ54,LEFT(RIGHT('DB Runes'!$C54,LEN('DB Runes'!$C54)-28),LEN('DB Runes'!$F54)-29),IF(AT54="true",LEFT(RIGHT('DB Runes'!$C54,LEN('DB Runes'!$C54)-27),LEN('DB Runes'!$C54)-28),LEFT(RIGHT('DB Runes'!$C54,LEN('DB Runes'!$C54)-28),LEN('DB Runes'!$C54)-29)))),0)</f>
        <v>0</v>
      </c>
      <c r="AV54" s="9">
        <f>IF($BI54=E54,VLOOKUP($AQ54,Runes!$AD:$AF,3,FALSE),E54)</f>
        <v>0</v>
      </c>
      <c r="AW54" s="9">
        <f t="shared" si="4"/>
        <v>0</v>
      </c>
      <c r="AX54" s="11" t="str">
        <f>IF($BJ54=AV54,"true",IF('DB Runes'!$F54="{}","",IF(RIGHT(LEFT('DB Runes'!$F54,14),1)="f","false","true")))</f>
        <v>true</v>
      </c>
      <c r="AY54" s="11">
        <f>IFERROR(IF(AW54=0,0,IF(AV54=$BJ54,LEFT(RIGHT('DB Runes'!$F54,LEN('DB Runes'!$F54)-28),LEN('DB Runes'!$F54)-29),IF(AX54="true",LEFT(RIGHT('DB Runes'!$F54,LEN('DB Runes'!$F54)-27),LEN('DB Runes'!$F54)-28),LEFT(RIGHT('DB Runes'!$F54,LEN('DB Runes'!$F54)-28),LEN('DB Runes'!$F54)-29)))),0)</f>
        <v>0</v>
      </c>
      <c r="AZ54" s="9">
        <f>IF($BI54=I54,VLOOKUP($AQ54,Runes!$AD:$AF,3,FALSE),I54)</f>
        <v>0</v>
      </c>
      <c r="BA54" s="9">
        <f t="shared" si="1"/>
        <v>0</v>
      </c>
      <c r="BB54" s="11" t="str">
        <f>IF($BJ54=AZ54,"true",IF('DB Runes'!$I54="{}","",IF(RIGHT(LEFT('DB Runes'!$I54,14),1)="f","false","true")))</f>
        <v>true</v>
      </c>
      <c r="BC54" s="11">
        <f>IFERROR(IF(BA54=0,0,IF(AZ54=$BJ54,LEFT(RIGHT('DB Runes'!$I54,LEN('DB Runes'!$I54)-28),LEN('DB Runes'!$I54)-29),IF(BB54="true",LEFT(RIGHT('DB Runes'!$I54,LEN('DB Runes'!$I54)-27),LEN('DB Runes'!$I54)-28),LEFT(RIGHT('DB Runes'!$I54,LEN('DB Runes'!$I54)-28),LEN('DB Runes'!$I54)-29)))),0)</f>
        <v>0</v>
      </c>
      <c r="BD54" s="9">
        <f>IF($BI54=M54,VLOOKUP($AQ54,Runes!$AD:$AF,3,FALSE),M54)</f>
        <v>0</v>
      </c>
      <c r="BE54" s="9">
        <f t="shared" si="5"/>
        <v>0</v>
      </c>
      <c r="BF54" s="11" t="str">
        <f>IF($BJ54=BD54,"true",IF('DB Runes'!$L54="{}","",IF(RIGHT(LEFT('DB Runes'!$L54,14),1)="f","false","true")))</f>
        <v>true</v>
      </c>
      <c r="BG54" s="11">
        <f>IFERROR(IF(BE54=0,0,IF(BD54=$BJ54,LEFT(RIGHT('DB Runes'!$L54,LEN('DB Runes'!$L54)-28),LEN('DB Runes'!$L54)-29),IF(BF54="true",LEFT(RIGHT('DB Runes'!$L54,LEN('DB Runes'!$L54)-27),LEN('DB Runes'!$L54)-28),LEFT(RIGHT('DB Runes'!$L54,LEN('DB Runes'!$L54)-28),LEN('DB Runes'!$L54)-29)))),0)</f>
        <v>0</v>
      </c>
      <c r="BH54">
        <f>IFERROR(VLOOKUP($AQ54,Runes!$AM:$AP,4,FALSE),0)</f>
        <v>0</v>
      </c>
      <c r="BI54">
        <f>IFERROR(VLOOKUP($AQ54,Runes!$AD:$AF,2,FALSE),0)</f>
        <v>0</v>
      </c>
      <c r="BJ54">
        <f>IFERROR(VLOOKUP($AQ54,Runes!$AD:$AF,3,FALSE),0)</f>
        <v>0</v>
      </c>
    </row>
    <row r="55" spans="1:62" x14ac:dyDescent="0.25">
      <c r="A55" s="9">
        <f>'DB Runes'!$A55</f>
        <v>0</v>
      </c>
      <c r="B55" s="9">
        <f>'DB Runes'!$B55</f>
        <v>0</v>
      </c>
      <c r="C55" s="9" t="str">
        <f>IF('DB Runes'!$C55="{}","",IF(RIGHT(LEFT('DB Runes'!$C55,14),1)="f","false","true"))</f>
        <v>true</v>
      </c>
      <c r="D55" s="9" t="e">
        <f>IF(C55="","",IF(C55="true",LEFT(RIGHT('DB Runes'!$C55,LEN('DB Runes'!$C55)-27),LEN('DB Runes'!$C55)-28),LEFT(RIGHT('DB Runes'!$C55,LEN('DB Runes'!$C55)-28),LEN('DB Runes'!$C55)-29)))</f>
        <v>#VALUE!</v>
      </c>
      <c r="E55" s="9">
        <f>'DB Runes'!$D55</f>
        <v>0</v>
      </c>
      <c r="F55" s="9">
        <f>'DB Runes'!$E55</f>
        <v>0</v>
      </c>
      <c r="G55" s="9" t="str">
        <f>IF('DB Runes'!$F55="{}","",IF(RIGHT(LEFT('DB Runes'!$F55,14),1)="f","false","true"))</f>
        <v>true</v>
      </c>
      <c r="H55" s="9" t="e">
        <f>IF(G55="","",IF(G55="true",LEFT(RIGHT('DB Runes'!$F55,LEN('DB Runes'!$F55)-27),LEN('DB Runes'!$F55)-28),LEFT(RIGHT('DB Runes'!$F55,LEN('DB Runes'!$F55)-28),LEN('DB Runes'!$F55)-29)))</f>
        <v>#VALUE!</v>
      </c>
      <c r="I55" s="9">
        <f>'DB Runes'!$G55</f>
        <v>0</v>
      </c>
      <c r="J55" s="9">
        <f>'DB Runes'!$H55</f>
        <v>0</v>
      </c>
      <c r="K55" s="9" t="str">
        <f>IF('DB Runes'!$I55="{}","",IF(RIGHT(LEFT('DB Runes'!$I55,14),1)="f","false","true"))</f>
        <v>true</v>
      </c>
      <c r="L55" s="9" t="e">
        <f>IF(K55="","",IF(K55="true",LEFT(RIGHT('DB Runes'!$I55,LEN('DB Runes'!$I55)-27),LEN('DB Runes'!$I55)-28),LEFT(RIGHT('DB Runes'!$I55,LEN('DB Runes'!$I55)-28),LEN('DB Runes'!$I55)-29)))</f>
        <v>#VALUE!</v>
      </c>
      <c r="M55" s="9">
        <f>'DB Runes'!$J55</f>
        <v>0</v>
      </c>
      <c r="N55" s="9">
        <f>'DB Runes'!$K55</f>
        <v>0</v>
      </c>
      <c r="O55" s="9" t="str">
        <f>IF('DB Runes'!$L55="{}","",IF(RIGHT(LEFT('DB Runes'!$L55,14),1)="f","false","true"))</f>
        <v>true</v>
      </c>
      <c r="P55" s="9" t="e">
        <f>IF(O55="","",IF(O55="true",LEFT(RIGHT('DB Runes'!$L55,LEN('DB Runes'!$L55)-27),LEN('DB Runes'!$L55)-28),LEFT(RIGHT('DB Runes'!$L55,LEN('DB Runes'!$L55)-28),LEN('DB Runes'!$L55)-29)))</f>
        <v>#VALUE!</v>
      </c>
      <c r="R55" s="9" t="str">
        <f ca="1">IFERROR(sub_stat_v&amp;enchant_true?&amp;IF(G_v_equal_0&gt;0,G_v_brackets,"")&amp;g_e_equal_perfect,"")</f>
        <v/>
      </c>
      <c r="S55" s="9" t="str">
        <f ca="1">IFERROR(sub_stat_v&amp;enchant_true?&amp;IF(G_v_equal_0&gt;0,G_v_brackets,"")&amp;g_e_equal_perfect,"")</f>
        <v/>
      </c>
      <c r="T55" s="9" t="str">
        <f ca="1">IFERROR(sub_stat_v&amp;enchant_true?&amp;IF(G_v_equal_0&gt;0,G_v_brackets,"")&amp;g_e_equal_perfect,"")</f>
        <v/>
      </c>
      <c r="U55" s="9" t="str">
        <f ca="1">IFERROR(sub_stat_v&amp;enchant_true?&amp;IF(G_v_equal_0&gt;0,G_v_brackets,"")&amp;g_e_equal_perfect,"")</f>
        <v/>
      </c>
      <c r="V55" s="9" t="str">
        <f ca="1">IFERROR(sub_stat_v&amp;enchant_true?&amp;IF(G_v_equal_0&gt;0,G_v_brackets,"")&amp;g_e_equal_perfect,"")</f>
        <v/>
      </c>
      <c r="W55" s="9" t="str">
        <f ca="1">IFERROR(sub_stat_v&amp;enchant_true?&amp;IF(G_v_equal_0&gt;0,G_v_brackets,"")&amp;g_e_equal_perfect,"")</f>
        <v/>
      </c>
      <c r="X55" s="9" t="str">
        <f ca="1">IFERROR(sub_stat_v&amp;enchant_true?&amp;IF(G_v_equal_0&gt;0,G_v_brackets,"")&amp;g_e_equal_perfect,"")</f>
        <v/>
      </c>
      <c r="Y55" s="9" t="str">
        <f ca="1">IFERROR(sub_stat_v&amp;enchant_true?&amp;IF(G_v_equal_0&gt;0,G_v_brackets,"")&amp;g_e_equal_perfect,"")</f>
        <v/>
      </c>
      <c r="Z55" s="9" t="str">
        <f ca="1">IFERROR(sub_stat_v&amp;enchant_true?&amp;IF(G_v_equal_0&gt;0,G_v_brackets,"")&amp;g_e_equal_perfect,"")</f>
        <v/>
      </c>
      <c r="AA55" s="9" t="str">
        <f ca="1">IFERROR(sub_stat_v&amp;enchant_true?&amp;IF(G_v_equal_0&gt;0,G_v_brackets,"")&amp;g_e_equal_perfect,"")</f>
        <v/>
      </c>
      <c r="AB55" s="9" t="str">
        <f ca="1">IFERROR(sub_stat_v&amp;enchant_true?&amp;IF(G_v_equal_0&gt;0,G_v_brackets,"")&amp;g_e_equal_perfect,"")</f>
        <v/>
      </c>
      <c r="AQ55">
        <f>'DB Runes'!O55</f>
        <v>0</v>
      </c>
      <c r="AR55" s="9">
        <f>IF($BI55=A55,VLOOKUP($AQ55,Runes!$AD:$AF,3,FALSE),A55)</f>
        <v>0</v>
      </c>
      <c r="AS55" s="9">
        <f t="shared" si="3"/>
        <v>0</v>
      </c>
      <c r="AT55" s="11" t="str">
        <f>IF($BJ55=AR55,"true",IF('DB Runes'!$C55="{}","",IF(RIGHT(LEFT('DB Runes'!$C55,14),1)="f","false","true")))</f>
        <v>true</v>
      </c>
      <c r="AU55" s="11">
        <f>IFERROR(IF(AS55=0,0,IF(AR55=$BJ55,LEFT(RIGHT('DB Runes'!$C55,LEN('DB Runes'!$C55)-28),LEN('DB Runes'!$F55)-29),IF(AT55="true",LEFT(RIGHT('DB Runes'!$C55,LEN('DB Runes'!$C55)-27),LEN('DB Runes'!$C55)-28),LEFT(RIGHT('DB Runes'!$C55,LEN('DB Runes'!$C55)-28),LEN('DB Runes'!$C55)-29)))),0)</f>
        <v>0</v>
      </c>
      <c r="AV55" s="9">
        <f>IF($BI55=E55,VLOOKUP($AQ55,Runes!$AD:$AF,3,FALSE),E55)</f>
        <v>0</v>
      </c>
      <c r="AW55" s="9">
        <f t="shared" si="4"/>
        <v>0</v>
      </c>
      <c r="AX55" s="11" t="str">
        <f>IF($BJ55=AV55,"true",IF('DB Runes'!$F55="{}","",IF(RIGHT(LEFT('DB Runes'!$F55,14),1)="f","false","true")))</f>
        <v>true</v>
      </c>
      <c r="AY55" s="11">
        <f>IFERROR(IF(AW55=0,0,IF(AV55=$BJ55,LEFT(RIGHT('DB Runes'!$F55,LEN('DB Runes'!$F55)-28),LEN('DB Runes'!$F55)-29),IF(AX55="true",LEFT(RIGHT('DB Runes'!$F55,LEN('DB Runes'!$F55)-27),LEN('DB Runes'!$F55)-28),LEFT(RIGHT('DB Runes'!$F55,LEN('DB Runes'!$F55)-28),LEN('DB Runes'!$F55)-29)))),0)</f>
        <v>0</v>
      </c>
      <c r="AZ55" s="9">
        <f>IF($BI55=I55,VLOOKUP($AQ55,Runes!$AD:$AF,3,FALSE),I55)</f>
        <v>0</v>
      </c>
      <c r="BA55" s="9">
        <f t="shared" si="1"/>
        <v>0</v>
      </c>
      <c r="BB55" s="11" t="str">
        <f>IF($BJ55=AZ55,"true",IF('DB Runes'!$I55="{}","",IF(RIGHT(LEFT('DB Runes'!$I55,14),1)="f","false","true")))</f>
        <v>true</v>
      </c>
      <c r="BC55" s="11">
        <f>IFERROR(IF(BA55=0,0,IF(AZ55=$BJ55,LEFT(RIGHT('DB Runes'!$I55,LEN('DB Runes'!$I55)-28),LEN('DB Runes'!$I55)-29),IF(BB55="true",LEFT(RIGHT('DB Runes'!$I55,LEN('DB Runes'!$I55)-27),LEN('DB Runes'!$I55)-28),LEFT(RIGHT('DB Runes'!$I55,LEN('DB Runes'!$I55)-28),LEN('DB Runes'!$I55)-29)))),0)</f>
        <v>0</v>
      </c>
      <c r="BD55" s="9">
        <f>IF($BI55=M55,VLOOKUP($AQ55,Runes!$AD:$AF,3,FALSE),M55)</f>
        <v>0</v>
      </c>
      <c r="BE55" s="9">
        <f t="shared" si="5"/>
        <v>0</v>
      </c>
      <c r="BF55" s="11" t="str">
        <f>IF($BJ55=BD55,"true",IF('DB Runes'!$L55="{}","",IF(RIGHT(LEFT('DB Runes'!$L55,14),1)="f","false","true")))</f>
        <v>true</v>
      </c>
      <c r="BG55" s="11">
        <f>IFERROR(IF(BE55=0,0,IF(BD55=$BJ55,LEFT(RIGHT('DB Runes'!$L55,LEN('DB Runes'!$L55)-28),LEN('DB Runes'!$L55)-29),IF(BF55="true",LEFT(RIGHT('DB Runes'!$L55,LEN('DB Runes'!$L55)-27),LEN('DB Runes'!$L55)-28),LEFT(RIGHT('DB Runes'!$L55,LEN('DB Runes'!$L55)-28),LEN('DB Runes'!$L55)-29)))),0)</f>
        <v>0</v>
      </c>
      <c r="BH55">
        <f>IFERROR(VLOOKUP($AQ55,Runes!$AM:$AP,4,FALSE),0)</f>
        <v>0</v>
      </c>
      <c r="BI55">
        <f>IFERROR(VLOOKUP($AQ55,Runes!$AD:$AF,2,FALSE),0)</f>
        <v>0</v>
      </c>
      <c r="BJ55">
        <f>IFERROR(VLOOKUP($AQ55,Runes!$AD:$AF,3,FALSE),0)</f>
        <v>0</v>
      </c>
    </row>
    <row r="56" spans="1:62" x14ac:dyDescent="0.25">
      <c r="A56" s="9">
        <f>'DB Runes'!$A56</f>
        <v>0</v>
      </c>
      <c r="B56" s="9">
        <f>'DB Runes'!$B56</f>
        <v>0</v>
      </c>
      <c r="C56" s="9" t="str">
        <f>IF('DB Runes'!$C56="{}","",IF(RIGHT(LEFT('DB Runes'!$C56,14),1)="f","false","true"))</f>
        <v>true</v>
      </c>
      <c r="D56" s="9" t="e">
        <f>IF(C56="","",IF(C56="true",LEFT(RIGHT('DB Runes'!$C56,LEN('DB Runes'!$C56)-27),LEN('DB Runes'!$C56)-28),LEFT(RIGHT('DB Runes'!$C56,LEN('DB Runes'!$C56)-28),LEN('DB Runes'!$C56)-29)))</f>
        <v>#VALUE!</v>
      </c>
      <c r="E56" s="9">
        <f>'DB Runes'!$D56</f>
        <v>0</v>
      </c>
      <c r="F56" s="9">
        <f>'DB Runes'!$E56</f>
        <v>0</v>
      </c>
      <c r="G56" s="9" t="str">
        <f>IF('DB Runes'!$F56="{}","",IF(RIGHT(LEFT('DB Runes'!$F56,14),1)="f","false","true"))</f>
        <v>true</v>
      </c>
      <c r="H56" s="9" t="e">
        <f>IF(G56="","",IF(G56="true",LEFT(RIGHT('DB Runes'!$F56,LEN('DB Runes'!$F56)-27),LEN('DB Runes'!$F56)-28),LEFT(RIGHT('DB Runes'!$F56,LEN('DB Runes'!$F56)-28),LEN('DB Runes'!$F56)-29)))</f>
        <v>#VALUE!</v>
      </c>
      <c r="I56" s="9">
        <f>'DB Runes'!$G56</f>
        <v>0</v>
      </c>
      <c r="J56" s="9">
        <f>'DB Runes'!$H56</f>
        <v>0</v>
      </c>
      <c r="K56" s="9" t="str">
        <f>IF('DB Runes'!$I56="{}","",IF(RIGHT(LEFT('DB Runes'!$I56,14),1)="f","false","true"))</f>
        <v>true</v>
      </c>
      <c r="L56" s="9" t="e">
        <f>IF(K56="","",IF(K56="true",LEFT(RIGHT('DB Runes'!$I56,LEN('DB Runes'!$I56)-27),LEN('DB Runes'!$I56)-28),LEFT(RIGHT('DB Runes'!$I56,LEN('DB Runes'!$I56)-28),LEN('DB Runes'!$I56)-29)))</f>
        <v>#VALUE!</v>
      </c>
      <c r="M56" s="9">
        <f>'DB Runes'!$J56</f>
        <v>0</v>
      </c>
      <c r="N56" s="9">
        <f>'DB Runes'!$K56</f>
        <v>0</v>
      </c>
      <c r="O56" s="9" t="str">
        <f>IF('DB Runes'!$L56="{}","",IF(RIGHT(LEFT('DB Runes'!$L56,14),1)="f","false","true"))</f>
        <v>true</v>
      </c>
      <c r="P56" s="9" t="e">
        <f>IF(O56="","",IF(O56="true",LEFT(RIGHT('DB Runes'!$L56,LEN('DB Runes'!$L56)-27),LEN('DB Runes'!$L56)-28),LEFT(RIGHT('DB Runes'!$L56,LEN('DB Runes'!$L56)-28),LEN('DB Runes'!$L56)-29)))</f>
        <v>#VALUE!</v>
      </c>
      <c r="R56" s="9" t="str">
        <f ca="1">IFERROR(sub_stat_v&amp;enchant_true?&amp;IF(G_v_equal_0&gt;0,G_v_brackets,"")&amp;g_e_equal_perfect,"")</f>
        <v/>
      </c>
      <c r="S56" s="9" t="str">
        <f ca="1">IFERROR(sub_stat_v&amp;enchant_true?&amp;IF(G_v_equal_0&gt;0,G_v_brackets,"")&amp;g_e_equal_perfect,"")</f>
        <v/>
      </c>
      <c r="T56" s="9" t="str">
        <f ca="1">IFERROR(sub_stat_v&amp;enchant_true?&amp;IF(G_v_equal_0&gt;0,G_v_brackets,"")&amp;g_e_equal_perfect,"")</f>
        <v/>
      </c>
      <c r="U56" s="9" t="str">
        <f ca="1">IFERROR(sub_stat_v&amp;enchant_true?&amp;IF(G_v_equal_0&gt;0,G_v_brackets,"")&amp;g_e_equal_perfect,"")</f>
        <v/>
      </c>
      <c r="V56" s="9" t="str">
        <f ca="1">IFERROR(sub_stat_v&amp;enchant_true?&amp;IF(G_v_equal_0&gt;0,G_v_brackets,"")&amp;g_e_equal_perfect,"")</f>
        <v/>
      </c>
      <c r="W56" s="9" t="str">
        <f ca="1">IFERROR(sub_stat_v&amp;enchant_true?&amp;IF(G_v_equal_0&gt;0,G_v_brackets,"")&amp;g_e_equal_perfect,"")</f>
        <v/>
      </c>
      <c r="X56" s="9" t="str">
        <f ca="1">IFERROR(sub_stat_v&amp;enchant_true?&amp;IF(G_v_equal_0&gt;0,G_v_brackets,"")&amp;g_e_equal_perfect,"")</f>
        <v/>
      </c>
      <c r="Y56" s="9" t="str">
        <f ca="1">IFERROR(sub_stat_v&amp;enchant_true?&amp;IF(G_v_equal_0&gt;0,G_v_brackets,"")&amp;g_e_equal_perfect,"")</f>
        <v/>
      </c>
      <c r="Z56" s="9" t="str">
        <f ca="1">IFERROR(sub_stat_v&amp;enchant_true?&amp;IF(G_v_equal_0&gt;0,G_v_brackets,"")&amp;g_e_equal_perfect,"")</f>
        <v/>
      </c>
      <c r="AA56" s="9" t="str">
        <f ca="1">IFERROR(sub_stat_v&amp;enchant_true?&amp;IF(G_v_equal_0&gt;0,G_v_brackets,"")&amp;g_e_equal_perfect,"")</f>
        <v/>
      </c>
      <c r="AB56" s="9" t="str">
        <f ca="1">IFERROR(sub_stat_v&amp;enchant_true?&amp;IF(G_v_equal_0&gt;0,G_v_brackets,"")&amp;g_e_equal_perfect,"")</f>
        <v/>
      </c>
      <c r="AQ56">
        <f>'DB Runes'!O56</f>
        <v>0</v>
      </c>
      <c r="AR56" s="9">
        <f>IF($BI56=A56,VLOOKUP($AQ56,Runes!$AD:$AF,3,FALSE),A56)</f>
        <v>0</v>
      </c>
      <c r="AS56" s="9">
        <f t="shared" si="3"/>
        <v>0</v>
      </c>
      <c r="AT56" s="11" t="str">
        <f>IF($BJ56=AR56,"true",IF('DB Runes'!$C56="{}","",IF(RIGHT(LEFT('DB Runes'!$C56,14),1)="f","false","true")))</f>
        <v>true</v>
      </c>
      <c r="AU56" s="11">
        <f>IFERROR(IF(AS56=0,0,IF(AR56=$BJ56,LEFT(RIGHT('DB Runes'!$C56,LEN('DB Runes'!$C56)-28),LEN('DB Runes'!$F56)-29),IF(AT56="true",LEFT(RIGHT('DB Runes'!$C56,LEN('DB Runes'!$C56)-27),LEN('DB Runes'!$C56)-28),LEFT(RIGHT('DB Runes'!$C56,LEN('DB Runes'!$C56)-28),LEN('DB Runes'!$C56)-29)))),0)</f>
        <v>0</v>
      </c>
      <c r="AV56" s="9">
        <f>IF($BI56=E56,VLOOKUP($AQ56,Runes!$AD:$AF,3,FALSE),E56)</f>
        <v>0</v>
      </c>
      <c r="AW56" s="9">
        <f t="shared" si="4"/>
        <v>0</v>
      </c>
      <c r="AX56" s="11" t="str">
        <f>IF($BJ56=AV56,"true",IF('DB Runes'!$F56="{}","",IF(RIGHT(LEFT('DB Runes'!$F56,14),1)="f","false","true")))</f>
        <v>true</v>
      </c>
      <c r="AY56" s="11">
        <f>IFERROR(IF(AW56=0,0,IF(AV56=$BJ56,LEFT(RIGHT('DB Runes'!$F56,LEN('DB Runes'!$F56)-28),LEN('DB Runes'!$F56)-29),IF(AX56="true",LEFT(RIGHT('DB Runes'!$F56,LEN('DB Runes'!$F56)-27),LEN('DB Runes'!$F56)-28),LEFT(RIGHT('DB Runes'!$F56,LEN('DB Runes'!$F56)-28),LEN('DB Runes'!$F56)-29)))),0)</f>
        <v>0</v>
      </c>
      <c r="AZ56" s="9">
        <f>IF($BI56=I56,VLOOKUP($AQ56,Runes!$AD:$AF,3,FALSE),I56)</f>
        <v>0</v>
      </c>
      <c r="BA56" s="9">
        <f t="shared" si="1"/>
        <v>0</v>
      </c>
      <c r="BB56" s="11" t="str">
        <f>IF($BJ56=AZ56,"true",IF('DB Runes'!$I56="{}","",IF(RIGHT(LEFT('DB Runes'!$I56,14),1)="f","false","true")))</f>
        <v>true</v>
      </c>
      <c r="BC56" s="11">
        <f>IFERROR(IF(BA56=0,0,IF(AZ56=$BJ56,LEFT(RIGHT('DB Runes'!$I56,LEN('DB Runes'!$I56)-28),LEN('DB Runes'!$I56)-29),IF(BB56="true",LEFT(RIGHT('DB Runes'!$I56,LEN('DB Runes'!$I56)-27),LEN('DB Runes'!$I56)-28),LEFT(RIGHT('DB Runes'!$I56,LEN('DB Runes'!$I56)-28),LEN('DB Runes'!$I56)-29)))),0)</f>
        <v>0</v>
      </c>
      <c r="BD56" s="9">
        <f>IF($BI56=M56,VLOOKUP($AQ56,Runes!$AD:$AF,3,FALSE),M56)</f>
        <v>0</v>
      </c>
      <c r="BE56" s="9">
        <f t="shared" si="5"/>
        <v>0</v>
      </c>
      <c r="BF56" s="11" t="str">
        <f>IF($BJ56=BD56,"true",IF('DB Runes'!$L56="{}","",IF(RIGHT(LEFT('DB Runes'!$L56,14),1)="f","false","true")))</f>
        <v>true</v>
      </c>
      <c r="BG56" s="11">
        <f>IFERROR(IF(BE56=0,0,IF(BD56=$BJ56,LEFT(RIGHT('DB Runes'!$L56,LEN('DB Runes'!$L56)-28),LEN('DB Runes'!$L56)-29),IF(BF56="true",LEFT(RIGHT('DB Runes'!$L56,LEN('DB Runes'!$L56)-27),LEN('DB Runes'!$L56)-28),LEFT(RIGHT('DB Runes'!$L56,LEN('DB Runes'!$L56)-28),LEN('DB Runes'!$L56)-29)))),0)</f>
        <v>0</v>
      </c>
      <c r="BH56">
        <f>IFERROR(VLOOKUP($AQ56,Runes!$AM:$AP,4,FALSE),0)</f>
        <v>0</v>
      </c>
      <c r="BI56">
        <f>IFERROR(VLOOKUP($AQ56,Runes!$AD:$AF,2,FALSE),0)</f>
        <v>0</v>
      </c>
      <c r="BJ56">
        <f>IFERROR(VLOOKUP($AQ56,Runes!$AD:$AF,3,FALSE),0)</f>
        <v>0</v>
      </c>
    </row>
    <row r="57" spans="1:62" x14ac:dyDescent="0.25">
      <c r="A57" s="9">
        <f>'DB Runes'!$A57</f>
        <v>0</v>
      </c>
      <c r="B57" s="9">
        <f>'DB Runes'!$B57</f>
        <v>0</v>
      </c>
      <c r="C57" s="9" t="str">
        <f>IF('DB Runes'!$C57="{}","",IF(RIGHT(LEFT('DB Runes'!$C57,14),1)="f","false","true"))</f>
        <v>true</v>
      </c>
      <c r="D57" s="9" t="e">
        <f>IF(C57="","",IF(C57="true",LEFT(RIGHT('DB Runes'!$C57,LEN('DB Runes'!$C57)-27),LEN('DB Runes'!$C57)-28),LEFT(RIGHT('DB Runes'!$C57,LEN('DB Runes'!$C57)-28),LEN('DB Runes'!$C57)-29)))</f>
        <v>#VALUE!</v>
      </c>
      <c r="E57" s="9">
        <f>'DB Runes'!$D57</f>
        <v>0</v>
      </c>
      <c r="F57" s="9">
        <f>'DB Runes'!$E57</f>
        <v>0</v>
      </c>
      <c r="G57" s="9" t="str">
        <f>IF('DB Runes'!$F57="{}","",IF(RIGHT(LEFT('DB Runes'!$F57,14),1)="f","false","true"))</f>
        <v>true</v>
      </c>
      <c r="H57" s="9" t="e">
        <f>IF(G57="","",IF(G57="true",LEFT(RIGHT('DB Runes'!$F57,LEN('DB Runes'!$F57)-27),LEN('DB Runes'!$F57)-28),LEFT(RIGHT('DB Runes'!$F57,LEN('DB Runes'!$F57)-28),LEN('DB Runes'!$F57)-29)))</f>
        <v>#VALUE!</v>
      </c>
      <c r="I57" s="9">
        <f>'DB Runes'!$G57</f>
        <v>0</v>
      </c>
      <c r="J57" s="9">
        <f>'DB Runes'!$H57</f>
        <v>0</v>
      </c>
      <c r="K57" s="9" t="str">
        <f>IF('DB Runes'!$I57="{}","",IF(RIGHT(LEFT('DB Runes'!$I57,14),1)="f","false","true"))</f>
        <v>true</v>
      </c>
      <c r="L57" s="9" t="e">
        <f>IF(K57="","",IF(K57="true",LEFT(RIGHT('DB Runes'!$I57,LEN('DB Runes'!$I57)-27),LEN('DB Runes'!$I57)-28),LEFT(RIGHT('DB Runes'!$I57,LEN('DB Runes'!$I57)-28),LEN('DB Runes'!$I57)-29)))</f>
        <v>#VALUE!</v>
      </c>
      <c r="M57" s="9">
        <f>'DB Runes'!$J57</f>
        <v>0</v>
      </c>
      <c r="N57" s="9">
        <f>'DB Runes'!$K57</f>
        <v>0</v>
      </c>
      <c r="O57" s="9" t="str">
        <f>IF('DB Runes'!$L57="{}","",IF(RIGHT(LEFT('DB Runes'!$L57,14),1)="f","false","true"))</f>
        <v>true</v>
      </c>
      <c r="P57" s="9" t="e">
        <f>IF(O57="","",IF(O57="true",LEFT(RIGHT('DB Runes'!$L57,LEN('DB Runes'!$L57)-27),LEN('DB Runes'!$L57)-28),LEFT(RIGHT('DB Runes'!$L57,LEN('DB Runes'!$L57)-28),LEN('DB Runes'!$L57)-29)))</f>
        <v>#VALUE!</v>
      </c>
      <c r="R57" s="9" t="str">
        <f ca="1">IFERROR(sub_stat_v&amp;enchant_true?&amp;IF(G_v_equal_0&gt;0,G_v_brackets,"")&amp;g_e_equal_perfect,"")</f>
        <v/>
      </c>
      <c r="S57" s="9" t="str">
        <f ca="1">IFERROR(sub_stat_v&amp;enchant_true?&amp;IF(G_v_equal_0&gt;0,G_v_brackets,"")&amp;g_e_equal_perfect,"")</f>
        <v/>
      </c>
      <c r="T57" s="9" t="str">
        <f ca="1">IFERROR(sub_stat_v&amp;enchant_true?&amp;IF(G_v_equal_0&gt;0,G_v_brackets,"")&amp;g_e_equal_perfect,"")</f>
        <v/>
      </c>
      <c r="U57" s="9" t="str">
        <f ca="1">IFERROR(sub_stat_v&amp;enchant_true?&amp;IF(G_v_equal_0&gt;0,G_v_brackets,"")&amp;g_e_equal_perfect,"")</f>
        <v/>
      </c>
      <c r="V57" s="9" t="str">
        <f ca="1">IFERROR(sub_stat_v&amp;enchant_true?&amp;IF(G_v_equal_0&gt;0,G_v_brackets,"")&amp;g_e_equal_perfect,"")</f>
        <v/>
      </c>
      <c r="W57" s="9" t="str">
        <f ca="1">IFERROR(sub_stat_v&amp;enchant_true?&amp;IF(G_v_equal_0&gt;0,G_v_brackets,"")&amp;g_e_equal_perfect,"")</f>
        <v/>
      </c>
      <c r="X57" s="9" t="str">
        <f ca="1">IFERROR(sub_stat_v&amp;enchant_true?&amp;IF(G_v_equal_0&gt;0,G_v_brackets,"")&amp;g_e_equal_perfect,"")</f>
        <v/>
      </c>
      <c r="Y57" s="9" t="str">
        <f ca="1">IFERROR(sub_stat_v&amp;enchant_true?&amp;IF(G_v_equal_0&gt;0,G_v_brackets,"")&amp;g_e_equal_perfect,"")</f>
        <v/>
      </c>
      <c r="Z57" s="9" t="str">
        <f ca="1">IFERROR(sub_stat_v&amp;enchant_true?&amp;IF(G_v_equal_0&gt;0,G_v_brackets,"")&amp;g_e_equal_perfect,"")</f>
        <v/>
      </c>
      <c r="AA57" s="9" t="str">
        <f ca="1">IFERROR(sub_stat_v&amp;enchant_true?&amp;IF(G_v_equal_0&gt;0,G_v_brackets,"")&amp;g_e_equal_perfect,"")</f>
        <v/>
      </c>
      <c r="AB57" s="9" t="str">
        <f ca="1">IFERROR(sub_stat_v&amp;enchant_true?&amp;IF(G_v_equal_0&gt;0,G_v_brackets,"")&amp;g_e_equal_perfect,"")</f>
        <v/>
      </c>
      <c r="AQ57">
        <f>'DB Runes'!O57</f>
        <v>0</v>
      </c>
      <c r="AR57" s="9">
        <f>IF($BI57=A57,VLOOKUP($AQ57,Runes!$AD:$AF,3,FALSE),A57)</f>
        <v>0</v>
      </c>
      <c r="AS57" s="9">
        <f t="shared" si="3"/>
        <v>0</v>
      </c>
      <c r="AT57" s="11" t="str">
        <f>IF($BJ57=AR57,"true",IF('DB Runes'!$C57="{}","",IF(RIGHT(LEFT('DB Runes'!$C57,14),1)="f","false","true")))</f>
        <v>true</v>
      </c>
      <c r="AU57" s="11">
        <f>IFERROR(IF(AS57=0,0,IF(AR57=$BJ57,LEFT(RIGHT('DB Runes'!$C57,LEN('DB Runes'!$C57)-28),LEN('DB Runes'!$F57)-29),IF(AT57="true",LEFT(RIGHT('DB Runes'!$C57,LEN('DB Runes'!$C57)-27),LEN('DB Runes'!$C57)-28),LEFT(RIGHT('DB Runes'!$C57,LEN('DB Runes'!$C57)-28),LEN('DB Runes'!$C57)-29)))),0)</f>
        <v>0</v>
      </c>
      <c r="AV57" s="9">
        <f>IF($BI57=E57,VLOOKUP($AQ57,Runes!$AD:$AF,3,FALSE),E57)</f>
        <v>0</v>
      </c>
      <c r="AW57" s="9">
        <f t="shared" si="4"/>
        <v>0</v>
      </c>
      <c r="AX57" s="11" t="str">
        <f>IF($BJ57=AV57,"true",IF('DB Runes'!$F57="{}","",IF(RIGHT(LEFT('DB Runes'!$F57,14),1)="f","false","true")))</f>
        <v>true</v>
      </c>
      <c r="AY57" s="11">
        <f>IFERROR(IF(AW57=0,0,IF(AV57=$BJ57,LEFT(RIGHT('DB Runes'!$F57,LEN('DB Runes'!$F57)-28),LEN('DB Runes'!$F57)-29),IF(AX57="true",LEFT(RIGHT('DB Runes'!$F57,LEN('DB Runes'!$F57)-27),LEN('DB Runes'!$F57)-28),LEFT(RIGHT('DB Runes'!$F57,LEN('DB Runes'!$F57)-28),LEN('DB Runes'!$F57)-29)))),0)</f>
        <v>0</v>
      </c>
      <c r="AZ57" s="9">
        <f>IF($BI57=I57,VLOOKUP($AQ57,Runes!$AD:$AF,3,FALSE),I57)</f>
        <v>0</v>
      </c>
      <c r="BA57" s="9">
        <f t="shared" si="1"/>
        <v>0</v>
      </c>
      <c r="BB57" s="11" t="str">
        <f>IF($BJ57=AZ57,"true",IF('DB Runes'!$I57="{}","",IF(RIGHT(LEFT('DB Runes'!$I57,14),1)="f","false","true")))</f>
        <v>true</v>
      </c>
      <c r="BC57" s="11">
        <f>IFERROR(IF(BA57=0,0,IF(AZ57=$BJ57,LEFT(RIGHT('DB Runes'!$I57,LEN('DB Runes'!$I57)-28),LEN('DB Runes'!$I57)-29),IF(BB57="true",LEFT(RIGHT('DB Runes'!$I57,LEN('DB Runes'!$I57)-27),LEN('DB Runes'!$I57)-28),LEFT(RIGHT('DB Runes'!$I57,LEN('DB Runes'!$I57)-28),LEN('DB Runes'!$I57)-29)))),0)</f>
        <v>0</v>
      </c>
      <c r="BD57" s="9">
        <f>IF($BI57=M57,VLOOKUP($AQ57,Runes!$AD:$AF,3,FALSE),M57)</f>
        <v>0</v>
      </c>
      <c r="BE57" s="9">
        <f t="shared" si="5"/>
        <v>0</v>
      </c>
      <c r="BF57" s="11" t="str">
        <f>IF($BJ57=BD57,"true",IF('DB Runes'!$L57="{}","",IF(RIGHT(LEFT('DB Runes'!$L57,14),1)="f","false","true")))</f>
        <v>true</v>
      </c>
      <c r="BG57" s="11">
        <f>IFERROR(IF(BE57=0,0,IF(BD57=$BJ57,LEFT(RIGHT('DB Runes'!$L57,LEN('DB Runes'!$L57)-28),LEN('DB Runes'!$L57)-29),IF(BF57="true",LEFT(RIGHT('DB Runes'!$L57,LEN('DB Runes'!$L57)-27),LEN('DB Runes'!$L57)-28),LEFT(RIGHT('DB Runes'!$L57,LEN('DB Runes'!$L57)-28),LEN('DB Runes'!$L57)-29)))),0)</f>
        <v>0</v>
      </c>
      <c r="BH57">
        <f>IFERROR(VLOOKUP($AQ57,Runes!$AM:$AP,4,FALSE),0)</f>
        <v>0</v>
      </c>
      <c r="BI57">
        <f>IFERROR(VLOOKUP($AQ57,Runes!$AD:$AF,2,FALSE),0)</f>
        <v>0</v>
      </c>
      <c r="BJ57">
        <f>IFERROR(VLOOKUP($AQ57,Runes!$AD:$AF,3,FALSE),0)</f>
        <v>0</v>
      </c>
    </row>
    <row r="58" spans="1:62" x14ac:dyDescent="0.25">
      <c r="A58" s="9">
        <f>'DB Runes'!$A58</f>
        <v>0</v>
      </c>
      <c r="B58" s="9">
        <f>'DB Runes'!$B58</f>
        <v>0</v>
      </c>
      <c r="C58" s="9" t="str">
        <f>IF('DB Runes'!$C58="{}","",IF(RIGHT(LEFT('DB Runes'!$C58,14),1)="f","false","true"))</f>
        <v>true</v>
      </c>
      <c r="D58" s="9" t="e">
        <f>IF(C58="","",IF(C58="true",LEFT(RIGHT('DB Runes'!$C58,LEN('DB Runes'!$C58)-27),LEN('DB Runes'!$C58)-28),LEFT(RIGHT('DB Runes'!$C58,LEN('DB Runes'!$C58)-28),LEN('DB Runes'!$C58)-29)))</f>
        <v>#VALUE!</v>
      </c>
      <c r="E58" s="9">
        <f>'DB Runes'!$D58</f>
        <v>0</v>
      </c>
      <c r="F58" s="9">
        <f>'DB Runes'!$E58</f>
        <v>0</v>
      </c>
      <c r="G58" s="9" t="str">
        <f>IF('DB Runes'!$F58="{}","",IF(RIGHT(LEFT('DB Runes'!$F58,14),1)="f","false","true"))</f>
        <v>true</v>
      </c>
      <c r="H58" s="9" t="e">
        <f>IF(G58="","",IF(G58="true",LEFT(RIGHT('DB Runes'!$F58,LEN('DB Runes'!$F58)-27),LEN('DB Runes'!$F58)-28),LEFT(RIGHT('DB Runes'!$F58,LEN('DB Runes'!$F58)-28),LEN('DB Runes'!$F58)-29)))</f>
        <v>#VALUE!</v>
      </c>
      <c r="I58" s="9">
        <f>'DB Runes'!$G58</f>
        <v>0</v>
      </c>
      <c r="J58" s="9">
        <f>'DB Runes'!$H58</f>
        <v>0</v>
      </c>
      <c r="K58" s="9" t="str">
        <f>IF('DB Runes'!$I58="{}","",IF(RIGHT(LEFT('DB Runes'!$I58,14),1)="f","false","true"))</f>
        <v>true</v>
      </c>
      <c r="L58" s="9" t="e">
        <f>IF(K58="","",IF(K58="true",LEFT(RIGHT('DB Runes'!$I58,LEN('DB Runes'!$I58)-27),LEN('DB Runes'!$I58)-28),LEFT(RIGHT('DB Runes'!$I58,LEN('DB Runes'!$I58)-28),LEN('DB Runes'!$I58)-29)))</f>
        <v>#VALUE!</v>
      </c>
      <c r="M58" s="9">
        <f>'DB Runes'!$J58</f>
        <v>0</v>
      </c>
      <c r="N58" s="9">
        <f>'DB Runes'!$K58</f>
        <v>0</v>
      </c>
      <c r="O58" s="9" t="str">
        <f>IF('DB Runes'!$L58="{}","",IF(RIGHT(LEFT('DB Runes'!$L58,14),1)="f","false","true"))</f>
        <v>true</v>
      </c>
      <c r="P58" s="9" t="e">
        <f>IF(O58="","",IF(O58="true",LEFT(RIGHT('DB Runes'!$L58,LEN('DB Runes'!$L58)-27),LEN('DB Runes'!$L58)-28),LEFT(RIGHT('DB Runes'!$L58,LEN('DB Runes'!$L58)-28),LEN('DB Runes'!$L58)-29)))</f>
        <v>#VALUE!</v>
      </c>
      <c r="R58" s="9" t="str">
        <f ca="1">IFERROR(sub_stat_v&amp;enchant_true?&amp;IF(G_v_equal_0&gt;0,G_v_brackets,"")&amp;g_e_equal_perfect,"")</f>
        <v/>
      </c>
      <c r="S58" s="9" t="str">
        <f ca="1">IFERROR(sub_stat_v&amp;enchant_true?&amp;IF(G_v_equal_0&gt;0,G_v_brackets,"")&amp;g_e_equal_perfect,"")</f>
        <v/>
      </c>
      <c r="T58" s="9" t="str">
        <f ca="1">IFERROR(sub_stat_v&amp;enchant_true?&amp;IF(G_v_equal_0&gt;0,G_v_brackets,"")&amp;g_e_equal_perfect,"")</f>
        <v/>
      </c>
      <c r="U58" s="9" t="str">
        <f ca="1">IFERROR(sub_stat_v&amp;enchant_true?&amp;IF(G_v_equal_0&gt;0,G_v_brackets,"")&amp;g_e_equal_perfect,"")</f>
        <v/>
      </c>
      <c r="V58" s="9" t="str">
        <f ca="1">IFERROR(sub_stat_v&amp;enchant_true?&amp;IF(G_v_equal_0&gt;0,G_v_brackets,"")&amp;g_e_equal_perfect,"")</f>
        <v/>
      </c>
      <c r="W58" s="9" t="str">
        <f ca="1">IFERROR(sub_stat_v&amp;enchant_true?&amp;IF(G_v_equal_0&gt;0,G_v_brackets,"")&amp;g_e_equal_perfect,"")</f>
        <v/>
      </c>
      <c r="X58" s="9" t="str">
        <f ca="1">IFERROR(sub_stat_v&amp;enchant_true?&amp;IF(G_v_equal_0&gt;0,G_v_brackets,"")&amp;g_e_equal_perfect,"")</f>
        <v/>
      </c>
      <c r="Y58" s="9" t="str">
        <f ca="1">IFERROR(sub_stat_v&amp;enchant_true?&amp;IF(G_v_equal_0&gt;0,G_v_brackets,"")&amp;g_e_equal_perfect,"")</f>
        <v/>
      </c>
      <c r="Z58" s="9" t="str">
        <f ca="1">IFERROR(sub_stat_v&amp;enchant_true?&amp;IF(G_v_equal_0&gt;0,G_v_brackets,"")&amp;g_e_equal_perfect,"")</f>
        <v/>
      </c>
      <c r="AA58" s="9" t="str">
        <f ca="1">IFERROR(sub_stat_v&amp;enchant_true?&amp;IF(G_v_equal_0&gt;0,G_v_brackets,"")&amp;g_e_equal_perfect,"")</f>
        <v/>
      </c>
      <c r="AB58" s="9" t="str">
        <f ca="1">IFERROR(sub_stat_v&amp;enchant_true?&amp;IF(G_v_equal_0&gt;0,G_v_brackets,"")&amp;g_e_equal_perfect,"")</f>
        <v/>
      </c>
      <c r="AQ58">
        <f>'DB Runes'!O58</f>
        <v>0</v>
      </c>
      <c r="AR58" s="9">
        <f>IF($BI58=A58,VLOOKUP($AQ58,Runes!$AD:$AF,3,FALSE),A58)</f>
        <v>0</v>
      </c>
      <c r="AS58" s="9">
        <f t="shared" si="3"/>
        <v>0</v>
      </c>
      <c r="AT58" s="11" t="str">
        <f>IF($BJ58=AR58,"true",IF('DB Runes'!$C58="{}","",IF(RIGHT(LEFT('DB Runes'!$C58,14),1)="f","false","true")))</f>
        <v>true</v>
      </c>
      <c r="AU58" s="11">
        <f>IFERROR(IF(AS58=0,0,IF(AR58=$BJ58,LEFT(RIGHT('DB Runes'!$C58,LEN('DB Runes'!$C58)-28),LEN('DB Runes'!$F58)-29),IF(AT58="true",LEFT(RIGHT('DB Runes'!$C58,LEN('DB Runes'!$C58)-27),LEN('DB Runes'!$C58)-28),LEFT(RIGHT('DB Runes'!$C58,LEN('DB Runes'!$C58)-28),LEN('DB Runes'!$C58)-29)))),0)</f>
        <v>0</v>
      </c>
      <c r="AV58" s="9">
        <f>IF($BI58=E58,VLOOKUP($AQ58,Runes!$AD:$AF,3,FALSE),E58)</f>
        <v>0</v>
      </c>
      <c r="AW58" s="9">
        <f t="shared" si="4"/>
        <v>0</v>
      </c>
      <c r="AX58" s="11" t="str">
        <f>IF($BJ58=AV58,"true",IF('DB Runes'!$F58="{}","",IF(RIGHT(LEFT('DB Runes'!$F58,14),1)="f","false","true")))</f>
        <v>true</v>
      </c>
      <c r="AY58" s="11">
        <f>IFERROR(IF(AW58=0,0,IF(AV58=$BJ58,LEFT(RIGHT('DB Runes'!$F58,LEN('DB Runes'!$F58)-28),LEN('DB Runes'!$F58)-29),IF(AX58="true",LEFT(RIGHT('DB Runes'!$F58,LEN('DB Runes'!$F58)-27),LEN('DB Runes'!$F58)-28),LEFT(RIGHT('DB Runes'!$F58,LEN('DB Runes'!$F58)-28),LEN('DB Runes'!$F58)-29)))),0)</f>
        <v>0</v>
      </c>
      <c r="AZ58" s="9">
        <f>IF($BI58=I58,VLOOKUP($AQ58,Runes!$AD:$AF,3,FALSE),I58)</f>
        <v>0</v>
      </c>
      <c r="BA58" s="9">
        <f t="shared" si="1"/>
        <v>0</v>
      </c>
      <c r="BB58" s="11" t="str">
        <f>IF($BJ58=AZ58,"true",IF('DB Runes'!$I58="{}","",IF(RIGHT(LEFT('DB Runes'!$I58,14),1)="f","false","true")))</f>
        <v>true</v>
      </c>
      <c r="BC58" s="11">
        <f>IFERROR(IF(BA58=0,0,IF(AZ58=$BJ58,LEFT(RIGHT('DB Runes'!$I58,LEN('DB Runes'!$I58)-28),LEN('DB Runes'!$I58)-29),IF(BB58="true",LEFT(RIGHT('DB Runes'!$I58,LEN('DB Runes'!$I58)-27),LEN('DB Runes'!$I58)-28),LEFT(RIGHT('DB Runes'!$I58,LEN('DB Runes'!$I58)-28),LEN('DB Runes'!$I58)-29)))),0)</f>
        <v>0</v>
      </c>
      <c r="BD58" s="9">
        <f>IF($BI58=M58,VLOOKUP($AQ58,Runes!$AD:$AF,3,FALSE),M58)</f>
        <v>0</v>
      </c>
      <c r="BE58" s="9">
        <f t="shared" si="5"/>
        <v>0</v>
      </c>
      <c r="BF58" s="11" t="str">
        <f>IF($BJ58=BD58,"true",IF('DB Runes'!$L58="{}","",IF(RIGHT(LEFT('DB Runes'!$L58,14),1)="f","false","true")))</f>
        <v>true</v>
      </c>
      <c r="BG58" s="11">
        <f>IFERROR(IF(BE58=0,0,IF(BD58=$BJ58,LEFT(RIGHT('DB Runes'!$L58,LEN('DB Runes'!$L58)-28),LEN('DB Runes'!$L58)-29),IF(BF58="true",LEFT(RIGHT('DB Runes'!$L58,LEN('DB Runes'!$L58)-27),LEN('DB Runes'!$L58)-28),LEFT(RIGHT('DB Runes'!$L58,LEN('DB Runes'!$L58)-28),LEN('DB Runes'!$L58)-29)))),0)</f>
        <v>0</v>
      </c>
      <c r="BH58">
        <f>IFERROR(VLOOKUP($AQ58,Runes!$AM:$AP,4,FALSE),0)</f>
        <v>0</v>
      </c>
      <c r="BI58">
        <f>IFERROR(VLOOKUP($AQ58,Runes!$AD:$AF,2,FALSE),0)</f>
        <v>0</v>
      </c>
      <c r="BJ58">
        <f>IFERROR(VLOOKUP($AQ58,Runes!$AD:$AF,3,FALSE),0)</f>
        <v>0</v>
      </c>
    </row>
    <row r="59" spans="1:62" x14ac:dyDescent="0.25">
      <c r="A59" s="9">
        <f>'DB Runes'!$A59</f>
        <v>0</v>
      </c>
      <c r="B59" s="9">
        <f>'DB Runes'!$B59</f>
        <v>0</v>
      </c>
      <c r="C59" s="9" t="str">
        <f>IF('DB Runes'!$C59="{}","",IF(RIGHT(LEFT('DB Runes'!$C59,14),1)="f","false","true"))</f>
        <v>true</v>
      </c>
      <c r="D59" s="9" t="e">
        <f>IF(C59="","",IF(C59="true",LEFT(RIGHT('DB Runes'!$C59,LEN('DB Runes'!$C59)-27),LEN('DB Runes'!$C59)-28),LEFT(RIGHT('DB Runes'!$C59,LEN('DB Runes'!$C59)-28),LEN('DB Runes'!$C59)-29)))</f>
        <v>#VALUE!</v>
      </c>
      <c r="E59" s="9">
        <f>'DB Runes'!$D59</f>
        <v>0</v>
      </c>
      <c r="F59" s="9">
        <f>'DB Runes'!$E59</f>
        <v>0</v>
      </c>
      <c r="G59" s="9" t="str">
        <f>IF('DB Runes'!$F59="{}","",IF(RIGHT(LEFT('DB Runes'!$F59,14),1)="f","false","true"))</f>
        <v>true</v>
      </c>
      <c r="H59" s="9" t="e">
        <f>IF(G59="","",IF(G59="true",LEFT(RIGHT('DB Runes'!$F59,LEN('DB Runes'!$F59)-27),LEN('DB Runes'!$F59)-28),LEFT(RIGHT('DB Runes'!$F59,LEN('DB Runes'!$F59)-28),LEN('DB Runes'!$F59)-29)))</f>
        <v>#VALUE!</v>
      </c>
      <c r="I59" s="9">
        <f>'DB Runes'!$G59</f>
        <v>0</v>
      </c>
      <c r="J59" s="9">
        <f>'DB Runes'!$H59</f>
        <v>0</v>
      </c>
      <c r="K59" s="9" t="str">
        <f>IF('DB Runes'!$I59="{}","",IF(RIGHT(LEFT('DB Runes'!$I59,14),1)="f","false","true"))</f>
        <v>true</v>
      </c>
      <c r="L59" s="9" t="e">
        <f>IF(K59="","",IF(K59="true",LEFT(RIGHT('DB Runes'!$I59,LEN('DB Runes'!$I59)-27),LEN('DB Runes'!$I59)-28),LEFT(RIGHT('DB Runes'!$I59,LEN('DB Runes'!$I59)-28),LEN('DB Runes'!$I59)-29)))</f>
        <v>#VALUE!</v>
      </c>
      <c r="M59" s="9">
        <f>'DB Runes'!$J59</f>
        <v>0</v>
      </c>
      <c r="N59" s="9">
        <f>'DB Runes'!$K59</f>
        <v>0</v>
      </c>
      <c r="O59" s="9" t="str">
        <f>IF('DB Runes'!$L59="{}","",IF(RIGHT(LEFT('DB Runes'!$L59,14),1)="f","false","true"))</f>
        <v>true</v>
      </c>
      <c r="P59" s="9" t="e">
        <f>IF(O59="","",IF(O59="true",LEFT(RIGHT('DB Runes'!$L59,LEN('DB Runes'!$L59)-27),LEN('DB Runes'!$L59)-28),LEFT(RIGHT('DB Runes'!$L59,LEN('DB Runes'!$L59)-28),LEN('DB Runes'!$L59)-29)))</f>
        <v>#VALUE!</v>
      </c>
      <c r="R59" s="9" t="str">
        <f ca="1">IFERROR(sub_stat_v&amp;enchant_true?&amp;IF(G_v_equal_0&gt;0,G_v_brackets,"")&amp;g_e_equal_perfect,"")</f>
        <v/>
      </c>
      <c r="S59" s="9" t="str">
        <f ca="1">IFERROR(sub_stat_v&amp;enchant_true?&amp;IF(G_v_equal_0&gt;0,G_v_brackets,"")&amp;g_e_equal_perfect,"")</f>
        <v/>
      </c>
      <c r="T59" s="9" t="str">
        <f ca="1">IFERROR(sub_stat_v&amp;enchant_true?&amp;IF(G_v_equal_0&gt;0,G_v_brackets,"")&amp;g_e_equal_perfect,"")</f>
        <v/>
      </c>
      <c r="U59" s="9" t="str">
        <f ca="1">IFERROR(sub_stat_v&amp;enchant_true?&amp;IF(G_v_equal_0&gt;0,G_v_brackets,"")&amp;g_e_equal_perfect,"")</f>
        <v/>
      </c>
      <c r="V59" s="9" t="str">
        <f ca="1">IFERROR(sub_stat_v&amp;enchant_true?&amp;IF(G_v_equal_0&gt;0,G_v_brackets,"")&amp;g_e_equal_perfect,"")</f>
        <v/>
      </c>
      <c r="W59" s="9" t="str">
        <f ca="1">IFERROR(sub_stat_v&amp;enchant_true?&amp;IF(G_v_equal_0&gt;0,G_v_brackets,"")&amp;g_e_equal_perfect,"")</f>
        <v/>
      </c>
      <c r="X59" s="9" t="str">
        <f ca="1">IFERROR(sub_stat_v&amp;enchant_true?&amp;IF(G_v_equal_0&gt;0,G_v_brackets,"")&amp;g_e_equal_perfect,"")</f>
        <v/>
      </c>
      <c r="Y59" s="9" t="str">
        <f ca="1">IFERROR(sub_stat_v&amp;enchant_true?&amp;IF(G_v_equal_0&gt;0,G_v_brackets,"")&amp;g_e_equal_perfect,"")</f>
        <v/>
      </c>
      <c r="Z59" s="9" t="str">
        <f ca="1">IFERROR(sub_stat_v&amp;enchant_true?&amp;IF(G_v_equal_0&gt;0,G_v_brackets,"")&amp;g_e_equal_perfect,"")</f>
        <v/>
      </c>
      <c r="AA59" s="9" t="str">
        <f ca="1">IFERROR(sub_stat_v&amp;enchant_true?&amp;IF(G_v_equal_0&gt;0,G_v_brackets,"")&amp;g_e_equal_perfect,"")</f>
        <v/>
      </c>
      <c r="AB59" s="9" t="str">
        <f ca="1">IFERROR(sub_stat_v&amp;enchant_true?&amp;IF(G_v_equal_0&gt;0,G_v_brackets,"")&amp;g_e_equal_perfect,"")</f>
        <v/>
      </c>
      <c r="AQ59">
        <f>'DB Runes'!O59</f>
        <v>0</v>
      </c>
      <c r="AR59" s="9">
        <f>IF($BI59=A59,VLOOKUP($AQ59,Runes!$AD:$AF,3,FALSE),A59)</f>
        <v>0</v>
      </c>
      <c r="AS59" s="9">
        <f t="shared" si="3"/>
        <v>0</v>
      </c>
      <c r="AT59" s="11" t="str">
        <f>IF($BJ59=AR59,"true",IF('DB Runes'!$C59="{}","",IF(RIGHT(LEFT('DB Runes'!$C59,14),1)="f","false","true")))</f>
        <v>true</v>
      </c>
      <c r="AU59" s="11">
        <f>IFERROR(IF(AS59=0,0,IF(AR59=$BJ59,LEFT(RIGHT('DB Runes'!$C59,LEN('DB Runes'!$C59)-28),LEN('DB Runes'!$F59)-29),IF(AT59="true",LEFT(RIGHT('DB Runes'!$C59,LEN('DB Runes'!$C59)-27),LEN('DB Runes'!$C59)-28),LEFT(RIGHT('DB Runes'!$C59,LEN('DB Runes'!$C59)-28),LEN('DB Runes'!$C59)-29)))),0)</f>
        <v>0</v>
      </c>
      <c r="AV59" s="9">
        <f>IF($BI59=E59,VLOOKUP($AQ59,Runes!$AD:$AF,3,FALSE),E59)</f>
        <v>0</v>
      </c>
      <c r="AW59" s="9">
        <f t="shared" si="4"/>
        <v>0</v>
      </c>
      <c r="AX59" s="11" t="str">
        <f>IF($BJ59=AV59,"true",IF('DB Runes'!$F59="{}","",IF(RIGHT(LEFT('DB Runes'!$F59,14),1)="f","false","true")))</f>
        <v>true</v>
      </c>
      <c r="AY59" s="11">
        <f>IFERROR(IF(AW59=0,0,IF(AV59=$BJ59,LEFT(RIGHT('DB Runes'!$F59,LEN('DB Runes'!$F59)-28),LEN('DB Runes'!$F59)-29),IF(AX59="true",LEFT(RIGHT('DB Runes'!$F59,LEN('DB Runes'!$F59)-27),LEN('DB Runes'!$F59)-28),LEFT(RIGHT('DB Runes'!$F59,LEN('DB Runes'!$F59)-28),LEN('DB Runes'!$F59)-29)))),0)</f>
        <v>0</v>
      </c>
      <c r="AZ59" s="9">
        <f>IF($BI59=I59,VLOOKUP($AQ59,Runes!$AD:$AF,3,FALSE),I59)</f>
        <v>0</v>
      </c>
      <c r="BA59" s="9">
        <f t="shared" si="1"/>
        <v>0</v>
      </c>
      <c r="BB59" s="11" t="str">
        <f>IF($BJ59=AZ59,"true",IF('DB Runes'!$I59="{}","",IF(RIGHT(LEFT('DB Runes'!$I59,14),1)="f","false","true")))</f>
        <v>true</v>
      </c>
      <c r="BC59" s="11">
        <f>IFERROR(IF(BA59=0,0,IF(AZ59=$BJ59,LEFT(RIGHT('DB Runes'!$I59,LEN('DB Runes'!$I59)-28),LEN('DB Runes'!$I59)-29),IF(BB59="true",LEFT(RIGHT('DB Runes'!$I59,LEN('DB Runes'!$I59)-27),LEN('DB Runes'!$I59)-28),LEFT(RIGHT('DB Runes'!$I59,LEN('DB Runes'!$I59)-28),LEN('DB Runes'!$I59)-29)))),0)</f>
        <v>0</v>
      </c>
      <c r="BD59" s="9">
        <f>IF($BI59=M59,VLOOKUP($AQ59,Runes!$AD:$AF,3,FALSE),M59)</f>
        <v>0</v>
      </c>
      <c r="BE59" s="9">
        <f t="shared" si="5"/>
        <v>0</v>
      </c>
      <c r="BF59" s="11" t="str">
        <f>IF($BJ59=BD59,"true",IF('DB Runes'!$L59="{}","",IF(RIGHT(LEFT('DB Runes'!$L59,14),1)="f","false","true")))</f>
        <v>true</v>
      </c>
      <c r="BG59" s="11">
        <f>IFERROR(IF(BE59=0,0,IF(BD59=$BJ59,LEFT(RIGHT('DB Runes'!$L59,LEN('DB Runes'!$L59)-28),LEN('DB Runes'!$L59)-29),IF(BF59="true",LEFT(RIGHT('DB Runes'!$L59,LEN('DB Runes'!$L59)-27),LEN('DB Runes'!$L59)-28),LEFT(RIGHT('DB Runes'!$L59,LEN('DB Runes'!$L59)-28),LEN('DB Runes'!$L59)-29)))),0)</f>
        <v>0</v>
      </c>
      <c r="BH59">
        <f>IFERROR(VLOOKUP($AQ59,Runes!$AM:$AP,4,FALSE),0)</f>
        <v>0</v>
      </c>
      <c r="BI59">
        <f>IFERROR(VLOOKUP($AQ59,Runes!$AD:$AF,2,FALSE),0)</f>
        <v>0</v>
      </c>
      <c r="BJ59">
        <f>IFERROR(VLOOKUP($AQ59,Runes!$AD:$AF,3,FALSE),0)</f>
        <v>0</v>
      </c>
    </row>
    <row r="60" spans="1:62" x14ac:dyDescent="0.25">
      <c r="A60" s="9">
        <f>'DB Runes'!$A60</f>
        <v>0</v>
      </c>
      <c r="B60" s="9">
        <f>'DB Runes'!$B60</f>
        <v>0</v>
      </c>
      <c r="C60" s="9" t="str">
        <f>IF('DB Runes'!$C60="{}","",IF(RIGHT(LEFT('DB Runes'!$C60,14),1)="f","false","true"))</f>
        <v>true</v>
      </c>
      <c r="D60" s="9" t="e">
        <f>IF(C60="","",IF(C60="true",LEFT(RIGHT('DB Runes'!$C60,LEN('DB Runes'!$C60)-27),LEN('DB Runes'!$C60)-28),LEFT(RIGHT('DB Runes'!$C60,LEN('DB Runes'!$C60)-28),LEN('DB Runes'!$C60)-29)))</f>
        <v>#VALUE!</v>
      </c>
      <c r="E60" s="9">
        <f>'DB Runes'!$D60</f>
        <v>0</v>
      </c>
      <c r="F60" s="9">
        <f>'DB Runes'!$E60</f>
        <v>0</v>
      </c>
      <c r="G60" s="9" t="str">
        <f>IF('DB Runes'!$F60="{}","",IF(RIGHT(LEFT('DB Runes'!$F60,14),1)="f","false","true"))</f>
        <v>true</v>
      </c>
      <c r="H60" s="9" t="e">
        <f>IF(G60="","",IF(G60="true",LEFT(RIGHT('DB Runes'!$F60,LEN('DB Runes'!$F60)-27),LEN('DB Runes'!$F60)-28),LEFT(RIGHT('DB Runes'!$F60,LEN('DB Runes'!$F60)-28),LEN('DB Runes'!$F60)-29)))</f>
        <v>#VALUE!</v>
      </c>
      <c r="I60" s="9">
        <f>'DB Runes'!$G60</f>
        <v>0</v>
      </c>
      <c r="J60" s="9">
        <f>'DB Runes'!$H60</f>
        <v>0</v>
      </c>
      <c r="K60" s="9" t="str">
        <f>IF('DB Runes'!$I60="{}","",IF(RIGHT(LEFT('DB Runes'!$I60,14),1)="f","false","true"))</f>
        <v>true</v>
      </c>
      <c r="L60" s="9" t="e">
        <f>IF(K60="","",IF(K60="true",LEFT(RIGHT('DB Runes'!$I60,LEN('DB Runes'!$I60)-27),LEN('DB Runes'!$I60)-28),LEFT(RIGHT('DB Runes'!$I60,LEN('DB Runes'!$I60)-28),LEN('DB Runes'!$I60)-29)))</f>
        <v>#VALUE!</v>
      </c>
      <c r="M60" s="9">
        <f>'DB Runes'!$J60</f>
        <v>0</v>
      </c>
      <c r="N60" s="9">
        <f>'DB Runes'!$K60</f>
        <v>0</v>
      </c>
      <c r="O60" s="9" t="str">
        <f>IF('DB Runes'!$L60="{}","",IF(RIGHT(LEFT('DB Runes'!$L60,14),1)="f","false","true"))</f>
        <v>true</v>
      </c>
      <c r="P60" s="9" t="e">
        <f>IF(O60="","",IF(O60="true",LEFT(RIGHT('DB Runes'!$L60,LEN('DB Runes'!$L60)-27),LEN('DB Runes'!$L60)-28),LEFT(RIGHT('DB Runes'!$L60,LEN('DB Runes'!$L60)-28),LEN('DB Runes'!$L60)-29)))</f>
        <v>#VALUE!</v>
      </c>
      <c r="R60" s="9" t="str">
        <f ca="1">IFERROR(sub_stat_v&amp;enchant_true?&amp;IF(G_v_equal_0&gt;0,G_v_brackets,"")&amp;g_e_equal_perfect,"")</f>
        <v/>
      </c>
      <c r="S60" s="9" t="str">
        <f ca="1">IFERROR(sub_stat_v&amp;enchant_true?&amp;IF(G_v_equal_0&gt;0,G_v_brackets,"")&amp;g_e_equal_perfect,"")</f>
        <v/>
      </c>
      <c r="T60" s="9" t="str">
        <f ca="1">IFERROR(sub_stat_v&amp;enchant_true?&amp;IF(G_v_equal_0&gt;0,G_v_brackets,"")&amp;g_e_equal_perfect,"")</f>
        <v/>
      </c>
      <c r="U60" s="9" t="str">
        <f ca="1">IFERROR(sub_stat_v&amp;enchant_true?&amp;IF(G_v_equal_0&gt;0,G_v_brackets,"")&amp;g_e_equal_perfect,"")</f>
        <v/>
      </c>
      <c r="V60" s="9" t="str">
        <f ca="1">IFERROR(sub_stat_v&amp;enchant_true?&amp;IF(G_v_equal_0&gt;0,G_v_brackets,"")&amp;g_e_equal_perfect,"")</f>
        <v/>
      </c>
      <c r="W60" s="9" t="str">
        <f ca="1">IFERROR(sub_stat_v&amp;enchant_true?&amp;IF(G_v_equal_0&gt;0,G_v_brackets,"")&amp;g_e_equal_perfect,"")</f>
        <v/>
      </c>
      <c r="X60" s="9" t="str">
        <f ca="1">IFERROR(sub_stat_v&amp;enchant_true?&amp;IF(G_v_equal_0&gt;0,G_v_brackets,"")&amp;g_e_equal_perfect,"")</f>
        <v/>
      </c>
      <c r="Y60" s="9" t="str">
        <f ca="1">IFERROR(sub_stat_v&amp;enchant_true?&amp;IF(G_v_equal_0&gt;0,G_v_brackets,"")&amp;g_e_equal_perfect,"")</f>
        <v/>
      </c>
      <c r="Z60" s="9" t="str">
        <f ca="1">IFERROR(sub_stat_v&amp;enchant_true?&amp;IF(G_v_equal_0&gt;0,G_v_brackets,"")&amp;g_e_equal_perfect,"")</f>
        <v/>
      </c>
      <c r="AA60" s="9" t="str">
        <f ca="1">IFERROR(sub_stat_v&amp;enchant_true?&amp;IF(G_v_equal_0&gt;0,G_v_brackets,"")&amp;g_e_equal_perfect,"")</f>
        <v/>
      </c>
      <c r="AB60" s="9" t="str">
        <f ca="1">IFERROR(sub_stat_v&amp;enchant_true?&amp;IF(G_v_equal_0&gt;0,G_v_brackets,"")&amp;g_e_equal_perfect,"")</f>
        <v/>
      </c>
      <c r="AQ60">
        <f>'DB Runes'!O60</f>
        <v>0</v>
      </c>
      <c r="AR60" s="9">
        <f>IF($BI60=A60,VLOOKUP($AQ60,Runes!$AD:$AF,3,FALSE),A60)</f>
        <v>0</v>
      </c>
      <c r="AS60" s="9">
        <f t="shared" si="3"/>
        <v>0</v>
      </c>
      <c r="AT60" s="11" t="str">
        <f>IF($BJ60=AR60,"true",IF('DB Runes'!$C60="{}","",IF(RIGHT(LEFT('DB Runes'!$C60,14),1)="f","false","true")))</f>
        <v>true</v>
      </c>
      <c r="AU60" s="11">
        <f>IFERROR(IF(AS60=0,0,IF(AR60=$BJ60,LEFT(RIGHT('DB Runes'!$C60,LEN('DB Runes'!$C60)-28),LEN('DB Runes'!$F60)-29),IF(AT60="true",LEFT(RIGHT('DB Runes'!$C60,LEN('DB Runes'!$C60)-27),LEN('DB Runes'!$C60)-28),LEFT(RIGHT('DB Runes'!$C60,LEN('DB Runes'!$C60)-28),LEN('DB Runes'!$C60)-29)))),0)</f>
        <v>0</v>
      </c>
      <c r="AV60" s="9">
        <f>IF($BI60=E60,VLOOKUP($AQ60,Runes!$AD:$AF,3,FALSE),E60)</f>
        <v>0</v>
      </c>
      <c r="AW60" s="9">
        <f t="shared" si="4"/>
        <v>0</v>
      </c>
      <c r="AX60" s="11" t="str">
        <f>IF($BJ60=AV60,"true",IF('DB Runes'!$F60="{}","",IF(RIGHT(LEFT('DB Runes'!$F60,14),1)="f","false","true")))</f>
        <v>true</v>
      </c>
      <c r="AY60" s="11">
        <f>IFERROR(IF(AW60=0,0,IF(AV60=$BJ60,LEFT(RIGHT('DB Runes'!$F60,LEN('DB Runes'!$F60)-28),LEN('DB Runes'!$F60)-29),IF(AX60="true",LEFT(RIGHT('DB Runes'!$F60,LEN('DB Runes'!$F60)-27),LEN('DB Runes'!$F60)-28),LEFT(RIGHT('DB Runes'!$F60,LEN('DB Runes'!$F60)-28),LEN('DB Runes'!$F60)-29)))),0)</f>
        <v>0</v>
      </c>
      <c r="AZ60" s="9">
        <f>IF($BI60=I60,VLOOKUP($AQ60,Runes!$AD:$AF,3,FALSE),I60)</f>
        <v>0</v>
      </c>
      <c r="BA60" s="9">
        <f t="shared" si="1"/>
        <v>0</v>
      </c>
      <c r="BB60" s="11" t="str">
        <f>IF($BJ60=AZ60,"true",IF('DB Runes'!$I60="{}","",IF(RIGHT(LEFT('DB Runes'!$I60,14),1)="f","false","true")))</f>
        <v>true</v>
      </c>
      <c r="BC60" s="11">
        <f>IFERROR(IF(BA60=0,0,IF(AZ60=$BJ60,LEFT(RIGHT('DB Runes'!$I60,LEN('DB Runes'!$I60)-28),LEN('DB Runes'!$I60)-29),IF(BB60="true",LEFT(RIGHT('DB Runes'!$I60,LEN('DB Runes'!$I60)-27),LEN('DB Runes'!$I60)-28),LEFT(RIGHT('DB Runes'!$I60,LEN('DB Runes'!$I60)-28),LEN('DB Runes'!$I60)-29)))),0)</f>
        <v>0</v>
      </c>
      <c r="BD60" s="9">
        <f>IF($BI60=M60,VLOOKUP($AQ60,Runes!$AD:$AF,3,FALSE),M60)</f>
        <v>0</v>
      </c>
      <c r="BE60" s="9">
        <f t="shared" si="5"/>
        <v>0</v>
      </c>
      <c r="BF60" s="11" t="str">
        <f>IF($BJ60=BD60,"true",IF('DB Runes'!$L60="{}","",IF(RIGHT(LEFT('DB Runes'!$L60,14),1)="f","false","true")))</f>
        <v>true</v>
      </c>
      <c r="BG60" s="11">
        <f>IFERROR(IF(BE60=0,0,IF(BD60=$BJ60,LEFT(RIGHT('DB Runes'!$L60,LEN('DB Runes'!$L60)-28),LEN('DB Runes'!$L60)-29),IF(BF60="true",LEFT(RIGHT('DB Runes'!$L60,LEN('DB Runes'!$L60)-27),LEN('DB Runes'!$L60)-28),LEFT(RIGHT('DB Runes'!$L60,LEN('DB Runes'!$L60)-28),LEN('DB Runes'!$L60)-29)))),0)</f>
        <v>0</v>
      </c>
      <c r="BH60">
        <f>IFERROR(VLOOKUP($AQ60,Runes!$AM:$AP,4,FALSE),0)</f>
        <v>0</v>
      </c>
      <c r="BI60">
        <f>IFERROR(VLOOKUP($AQ60,Runes!$AD:$AF,2,FALSE),0)</f>
        <v>0</v>
      </c>
      <c r="BJ60">
        <f>IFERROR(VLOOKUP($AQ60,Runes!$AD:$AF,3,FALSE),0)</f>
        <v>0</v>
      </c>
    </row>
    <row r="61" spans="1:62" x14ac:dyDescent="0.25">
      <c r="A61" s="9">
        <f>'DB Runes'!$A61</f>
        <v>0</v>
      </c>
      <c r="B61" s="9">
        <f>'DB Runes'!$B61</f>
        <v>0</v>
      </c>
      <c r="C61" s="9" t="str">
        <f>IF('DB Runes'!$C61="{}","",IF(RIGHT(LEFT('DB Runes'!$C61,14),1)="f","false","true"))</f>
        <v>true</v>
      </c>
      <c r="D61" s="9" t="e">
        <f>IF(C61="","",IF(C61="true",LEFT(RIGHT('DB Runes'!$C61,LEN('DB Runes'!$C61)-27),LEN('DB Runes'!$C61)-28),LEFT(RIGHT('DB Runes'!$C61,LEN('DB Runes'!$C61)-28),LEN('DB Runes'!$C61)-29)))</f>
        <v>#VALUE!</v>
      </c>
      <c r="E61" s="9">
        <f>'DB Runes'!$D61</f>
        <v>0</v>
      </c>
      <c r="F61" s="9">
        <f>'DB Runes'!$E61</f>
        <v>0</v>
      </c>
      <c r="G61" s="9" t="str">
        <f>IF('DB Runes'!$F61="{}","",IF(RIGHT(LEFT('DB Runes'!$F61,14),1)="f","false","true"))</f>
        <v>true</v>
      </c>
      <c r="H61" s="9" t="e">
        <f>IF(G61="","",IF(G61="true",LEFT(RIGHT('DB Runes'!$F61,LEN('DB Runes'!$F61)-27),LEN('DB Runes'!$F61)-28),LEFT(RIGHT('DB Runes'!$F61,LEN('DB Runes'!$F61)-28),LEN('DB Runes'!$F61)-29)))</f>
        <v>#VALUE!</v>
      </c>
      <c r="I61" s="9">
        <f>'DB Runes'!$G61</f>
        <v>0</v>
      </c>
      <c r="J61" s="9">
        <f>'DB Runes'!$H61</f>
        <v>0</v>
      </c>
      <c r="K61" s="9" t="str">
        <f>IF('DB Runes'!$I61="{}","",IF(RIGHT(LEFT('DB Runes'!$I61,14),1)="f","false","true"))</f>
        <v>true</v>
      </c>
      <c r="L61" s="9" t="e">
        <f>IF(K61="","",IF(K61="true",LEFT(RIGHT('DB Runes'!$I61,LEN('DB Runes'!$I61)-27),LEN('DB Runes'!$I61)-28),LEFT(RIGHT('DB Runes'!$I61,LEN('DB Runes'!$I61)-28),LEN('DB Runes'!$I61)-29)))</f>
        <v>#VALUE!</v>
      </c>
      <c r="M61" s="9">
        <f>'DB Runes'!$J61</f>
        <v>0</v>
      </c>
      <c r="N61" s="9">
        <f>'DB Runes'!$K61</f>
        <v>0</v>
      </c>
      <c r="O61" s="9" t="str">
        <f>IF('DB Runes'!$L61="{}","",IF(RIGHT(LEFT('DB Runes'!$L61,14),1)="f","false","true"))</f>
        <v>true</v>
      </c>
      <c r="P61" s="9" t="e">
        <f>IF(O61="","",IF(O61="true",LEFT(RIGHT('DB Runes'!$L61,LEN('DB Runes'!$L61)-27),LEN('DB Runes'!$L61)-28),LEFT(RIGHT('DB Runes'!$L61,LEN('DB Runes'!$L61)-28),LEN('DB Runes'!$L61)-29)))</f>
        <v>#VALUE!</v>
      </c>
      <c r="R61" s="9" t="str">
        <f ca="1">IFERROR(sub_stat_v&amp;enchant_true?&amp;IF(G_v_equal_0&gt;0,G_v_brackets,"")&amp;g_e_equal_perfect,"")</f>
        <v/>
      </c>
      <c r="S61" s="9" t="str">
        <f ca="1">IFERROR(sub_stat_v&amp;enchant_true?&amp;IF(G_v_equal_0&gt;0,G_v_brackets,"")&amp;g_e_equal_perfect,"")</f>
        <v/>
      </c>
      <c r="T61" s="9" t="str">
        <f ca="1">IFERROR(sub_stat_v&amp;enchant_true?&amp;IF(G_v_equal_0&gt;0,G_v_brackets,"")&amp;g_e_equal_perfect,"")</f>
        <v/>
      </c>
      <c r="U61" s="9" t="str">
        <f ca="1">IFERROR(sub_stat_v&amp;enchant_true?&amp;IF(G_v_equal_0&gt;0,G_v_brackets,"")&amp;g_e_equal_perfect,"")</f>
        <v/>
      </c>
      <c r="V61" s="9" t="str">
        <f ca="1">IFERROR(sub_stat_v&amp;enchant_true?&amp;IF(G_v_equal_0&gt;0,G_v_brackets,"")&amp;g_e_equal_perfect,"")</f>
        <v/>
      </c>
      <c r="W61" s="9" t="str">
        <f ca="1">IFERROR(sub_stat_v&amp;enchant_true?&amp;IF(G_v_equal_0&gt;0,G_v_brackets,"")&amp;g_e_equal_perfect,"")</f>
        <v/>
      </c>
      <c r="X61" s="9" t="str">
        <f ca="1">IFERROR(sub_stat_v&amp;enchant_true?&amp;IF(G_v_equal_0&gt;0,G_v_brackets,"")&amp;g_e_equal_perfect,"")</f>
        <v/>
      </c>
      <c r="Y61" s="9" t="str">
        <f ca="1">IFERROR(sub_stat_v&amp;enchant_true?&amp;IF(G_v_equal_0&gt;0,G_v_brackets,"")&amp;g_e_equal_perfect,"")</f>
        <v/>
      </c>
      <c r="Z61" s="9" t="str">
        <f ca="1">IFERROR(sub_stat_v&amp;enchant_true?&amp;IF(G_v_equal_0&gt;0,G_v_brackets,"")&amp;g_e_equal_perfect,"")</f>
        <v/>
      </c>
      <c r="AA61" s="9" t="str">
        <f ca="1">IFERROR(sub_stat_v&amp;enchant_true?&amp;IF(G_v_equal_0&gt;0,G_v_brackets,"")&amp;g_e_equal_perfect,"")</f>
        <v/>
      </c>
      <c r="AB61" s="9" t="str">
        <f ca="1">IFERROR(sub_stat_v&amp;enchant_true?&amp;IF(G_v_equal_0&gt;0,G_v_brackets,"")&amp;g_e_equal_perfect,"")</f>
        <v/>
      </c>
      <c r="AQ61">
        <f>'DB Runes'!O61</f>
        <v>0</v>
      </c>
      <c r="AR61" s="9">
        <f>IF($BI61=A61,VLOOKUP($AQ61,Runes!$AD:$AF,3,FALSE),A61)</f>
        <v>0</v>
      </c>
      <c r="AS61" s="9">
        <f t="shared" si="3"/>
        <v>0</v>
      </c>
      <c r="AT61" s="11" t="str">
        <f>IF($BJ61=AR61,"true",IF('DB Runes'!$C61="{}","",IF(RIGHT(LEFT('DB Runes'!$C61,14),1)="f","false","true")))</f>
        <v>true</v>
      </c>
      <c r="AU61" s="11">
        <f>IFERROR(IF(AS61=0,0,IF(AR61=$BJ61,LEFT(RIGHT('DB Runes'!$C61,LEN('DB Runes'!$C61)-28),LEN('DB Runes'!$F61)-29),IF(AT61="true",LEFT(RIGHT('DB Runes'!$C61,LEN('DB Runes'!$C61)-27),LEN('DB Runes'!$C61)-28),LEFT(RIGHT('DB Runes'!$C61,LEN('DB Runes'!$C61)-28),LEN('DB Runes'!$C61)-29)))),0)</f>
        <v>0</v>
      </c>
      <c r="AV61" s="9">
        <f>IF($BI61=E61,VLOOKUP($AQ61,Runes!$AD:$AF,3,FALSE),E61)</f>
        <v>0</v>
      </c>
      <c r="AW61" s="9">
        <f t="shared" si="4"/>
        <v>0</v>
      </c>
      <c r="AX61" s="11" t="str">
        <f>IF($BJ61=AV61,"true",IF('DB Runes'!$F61="{}","",IF(RIGHT(LEFT('DB Runes'!$F61,14),1)="f","false","true")))</f>
        <v>true</v>
      </c>
      <c r="AY61" s="11">
        <f>IFERROR(IF(AW61=0,0,IF(AV61=$BJ61,LEFT(RIGHT('DB Runes'!$F61,LEN('DB Runes'!$F61)-28),LEN('DB Runes'!$F61)-29),IF(AX61="true",LEFT(RIGHT('DB Runes'!$F61,LEN('DB Runes'!$F61)-27),LEN('DB Runes'!$F61)-28),LEFT(RIGHT('DB Runes'!$F61,LEN('DB Runes'!$F61)-28),LEN('DB Runes'!$F61)-29)))),0)</f>
        <v>0</v>
      </c>
      <c r="AZ61" s="9">
        <f>IF($BI61=I61,VLOOKUP($AQ61,Runes!$AD:$AF,3,FALSE),I61)</f>
        <v>0</v>
      </c>
      <c r="BA61" s="9">
        <f t="shared" si="1"/>
        <v>0</v>
      </c>
      <c r="BB61" s="11" t="str">
        <f>IF($BJ61=AZ61,"true",IF('DB Runes'!$I61="{}","",IF(RIGHT(LEFT('DB Runes'!$I61,14),1)="f","false","true")))</f>
        <v>true</v>
      </c>
      <c r="BC61" s="11">
        <f>IFERROR(IF(BA61=0,0,IF(AZ61=$BJ61,LEFT(RIGHT('DB Runes'!$I61,LEN('DB Runes'!$I61)-28),LEN('DB Runes'!$I61)-29),IF(BB61="true",LEFT(RIGHT('DB Runes'!$I61,LEN('DB Runes'!$I61)-27),LEN('DB Runes'!$I61)-28),LEFT(RIGHT('DB Runes'!$I61,LEN('DB Runes'!$I61)-28),LEN('DB Runes'!$I61)-29)))),0)</f>
        <v>0</v>
      </c>
      <c r="BD61" s="9">
        <f>IF($BI61=M61,VLOOKUP($AQ61,Runes!$AD:$AF,3,FALSE),M61)</f>
        <v>0</v>
      </c>
      <c r="BE61" s="9">
        <f t="shared" si="5"/>
        <v>0</v>
      </c>
      <c r="BF61" s="11" t="str">
        <f>IF($BJ61=BD61,"true",IF('DB Runes'!$L61="{}","",IF(RIGHT(LEFT('DB Runes'!$L61,14),1)="f","false","true")))</f>
        <v>true</v>
      </c>
      <c r="BG61" s="11">
        <f>IFERROR(IF(BE61=0,0,IF(BD61=$BJ61,LEFT(RIGHT('DB Runes'!$L61,LEN('DB Runes'!$L61)-28),LEN('DB Runes'!$L61)-29),IF(BF61="true",LEFT(RIGHT('DB Runes'!$L61,LEN('DB Runes'!$L61)-27),LEN('DB Runes'!$L61)-28),LEFT(RIGHT('DB Runes'!$L61,LEN('DB Runes'!$L61)-28),LEN('DB Runes'!$L61)-29)))),0)</f>
        <v>0</v>
      </c>
      <c r="BH61">
        <f>IFERROR(VLOOKUP($AQ61,Runes!$AM:$AP,4,FALSE),0)</f>
        <v>0</v>
      </c>
      <c r="BI61">
        <f>IFERROR(VLOOKUP($AQ61,Runes!$AD:$AF,2,FALSE),0)</f>
        <v>0</v>
      </c>
      <c r="BJ61">
        <f>IFERROR(VLOOKUP($AQ61,Runes!$AD:$AF,3,FALSE),0)</f>
        <v>0</v>
      </c>
    </row>
    <row r="62" spans="1:62" x14ac:dyDescent="0.25">
      <c r="A62" s="9">
        <f>'DB Runes'!$A62</f>
        <v>0</v>
      </c>
      <c r="B62" s="9">
        <f>'DB Runes'!$B62</f>
        <v>0</v>
      </c>
      <c r="C62" s="9" t="str">
        <f>IF('DB Runes'!$C62="{}","",IF(RIGHT(LEFT('DB Runes'!$C62,14),1)="f","false","true"))</f>
        <v>true</v>
      </c>
      <c r="D62" s="9" t="e">
        <f>IF(C62="","",IF(C62="true",LEFT(RIGHT('DB Runes'!$C62,LEN('DB Runes'!$C62)-27),LEN('DB Runes'!$C62)-28),LEFT(RIGHT('DB Runes'!$C62,LEN('DB Runes'!$C62)-28),LEN('DB Runes'!$C62)-29)))</f>
        <v>#VALUE!</v>
      </c>
      <c r="E62" s="9">
        <f>'DB Runes'!$D62</f>
        <v>0</v>
      </c>
      <c r="F62" s="9">
        <f>'DB Runes'!$E62</f>
        <v>0</v>
      </c>
      <c r="G62" s="9" t="str">
        <f>IF('DB Runes'!$F62="{}","",IF(RIGHT(LEFT('DB Runes'!$F62,14),1)="f","false","true"))</f>
        <v>true</v>
      </c>
      <c r="H62" s="9" t="e">
        <f>IF(G62="","",IF(G62="true",LEFT(RIGHT('DB Runes'!$F62,LEN('DB Runes'!$F62)-27),LEN('DB Runes'!$F62)-28),LEFT(RIGHT('DB Runes'!$F62,LEN('DB Runes'!$F62)-28),LEN('DB Runes'!$F62)-29)))</f>
        <v>#VALUE!</v>
      </c>
      <c r="I62" s="9">
        <f>'DB Runes'!$G62</f>
        <v>0</v>
      </c>
      <c r="J62" s="9">
        <f>'DB Runes'!$H62</f>
        <v>0</v>
      </c>
      <c r="K62" s="9" t="str">
        <f>IF('DB Runes'!$I62="{}","",IF(RIGHT(LEFT('DB Runes'!$I62,14),1)="f","false","true"))</f>
        <v>true</v>
      </c>
      <c r="L62" s="9" t="e">
        <f>IF(K62="","",IF(K62="true",LEFT(RIGHT('DB Runes'!$I62,LEN('DB Runes'!$I62)-27),LEN('DB Runes'!$I62)-28),LEFT(RIGHT('DB Runes'!$I62,LEN('DB Runes'!$I62)-28),LEN('DB Runes'!$I62)-29)))</f>
        <v>#VALUE!</v>
      </c>
      <c r="M62" s="9">
        <f>'DB Runes'!$J62</f>
        <v>0</v>
      </c>
      <c r="N62" s="9">
        <f>'DB Runes'!$K62</f>
        <v>0</v>
      </c>
      <c r="O62" s="9" t="str">
        <f>IF('DB Runes'!$L62="{}","",IF(RIGHT(LEFT('DB Runes'!$L62,14),1)="f","false","true"))</f>
        <v>true</v>
      </c>
      <c r="P62" s="9" t="e">
        <f>IF(O62="","",IF(O62="true",LEFT(RIGHT('DB Runes'!$L62,LEN('DB Runes'!$L62)-27),LEN('DB Runes'!$L62)-28),LEFT(RIGHT('DB Runes'!$L62,LEN('DB Runes'!$L62)-28),LEN('DB Runes'!$L62)-29)))</f>
        <v>#VALUE!</v>
      </c>
      <c r="R62" s="9" t="str">
        <f ca="1">IFERROR(sub_stat_v&amp;enchant_true?&amp;IF(G_v_equal_0&gt;0,G_v_brackets,"")&amp;g_e_equal_perfect,"")</f>
        <v/>
      </c>
      <c r="S62" s="9" t="str">
        <f ca="1">IFERROR(sub_stat_v&amp;enchant_true?&amp;IF(G_v_equal_0&gt;0,G_v_brackets,"")&amp;g_e_equal_perfect,"")</f>
        <v/>
      </c>
      <c r="T62" s="9" t="str">
        <f ca="1">IFERROR(sub_stat_v&amp;enchant_true?&amp;IF(G_v_equal_0&gt;0,G_v_brackets,"")&amp;g_e_equal_perfect,"")</f>
        <v/>
      </c>
      <c r="U62" s="9" t="str">
        <f ca="1">IFERROR(sub_stat_v&amp;enchant_true?&amp;IF(G_v_equal_0&gt;0,G_v_brackets,"")&amp;g_e_equal_perfect,"")</f>
        <v/>
      </c>
      <c r="V62" s="9" t="str">
        <f ca="1">IFERROR(sub_stat_v&amp;enchant_true?&amp;IF(G_v_equal_0&gt;0,G_v_brackets,"")&amp;g_e_equal_perfect,"")</f>
        <v/>
      </c>
      <c r="W62" s="9" t="str">
        <f ca="1">IFERROR(sub_stat_v&amp;enchant_true?&amp;IF(G_v_equal_0&gt;0,G_v_brackets,"")&amp;g_e_equal_perfect,"")</f>
        <v/>
      </c>
      <c r="X62" s="9" t="str">
        <f ca="1">IFERROR(sub_stat_v&amp;enchant_true?&amp;IF(G_v_equal_0&gt;0,G_v_brackets,"")&amp;g_e_equal_perfect,"")</f>
        <v/>
      </c>
      <c r="Y62" s="9" t="str">
        <f ca="1">IFERROR(sub_stat_v&amp;enchant_true?&amp;IF(G_v_equal_0&gt;0,G_v_brackets,"")&amp;g_e_equal_perfect,"")</f>
        <v/>
      </c>
      <c r="Z62" s="9" t="str">
        <f ca="1">IFERROR(sub_stat_v&amp;enchant_true?&amp;IF(G_v_equal_0&gt;0,G_v_brackets,"")&amp;g_e_equal_perfect,"")</f>
        <v/>
      </c>
      <c r="AA62" s="9" t="str">
        <f ca="1">IFERROR(sub_stat_v&amp;enchant_true?&amp;IF(G_v_equal_0&gt;0,G_v_brackets,"")&amp;g_e_equal_perfect,"")</f>
        <v/>
      </c>
      <c r="AB62" s="9" t="str">
        <f ca="1">IFERROR(sub_stat_v&amp;enchant_true?&amp;IF(G_v_equal_0&gt;0,G_v_brackets,"")&amp;g_e_equal_perfect,"")</f>
        <v/>
      </c>
      <c r="AQ62">
        <f>'DB Runes'!O62</f>
        <v>0</v>
      </c>
      <c r="AR62" s="9">
        <f>IF($BI62=A62,VLOOKUP($AQ62,Runes!$AD:$AF,3,FALSE),A62)</f>
        <v>0</v>
      </c>
      <c r="AS62" s="9">
        <f t="shared" si="3"/>
        <v>0</v>
      </c>
      <c r="AT62" s="11" t="str">
        <f>IF($BJ62=AR62,"true",IF('DB Runes'!$C62="{}","",IF(RIGHT(LEFT('DB Runes'!$C62,14),1)="f","false","true")))</f>
        <v>true</v>
      </c>
      <c r="AU62" s="11">
        <f>IFERROR(IF(AS62=0,0,IF(AR62=$BJ62,LEFT(RIGHT('DB Runes'!$C62,LEN('DB Runes'!$C62)-28),LEN('DB Runes'!$F62)-29),IF(AT62="true",LEFT(RIGHT('DB Runes'!$C62,LEN('DB Runes'!$C62)-27),LEN('DB Runes'!$C62)-28),LEFT(RIGHT('DB Runes'!$C62,LEN('DB Runes'!$C62)-28),LEN('DB Runes'!$C62)-29)))),0)</f>
        <v>0</v>
      </c>
      <c r="AV62" s="9">
        <f>IF($BI62=E62,VLOOKUP($AQ62,Runes!$AD:$AF,3,FALSE),E62)</f>
        <v>0</v>
      </c>
      <c r="AW62" s="9">
        <f t="shared" si="4"/>
        <v>0</v>
      </c>
      <c r="AX62" s="11" t="str">
        <f>IF($BJ62=AV62,"true",IF('DB Runes'!$F62="{}","",IF(RIGHT(LEFT('DB Runes'!$F62,14),1)="f","false","true")))</f>
        <v>true</v>
      </c>
      <c r="AY62" s="11">
        <f>IFERROR(IF(AW62=0,0,IF(AV62=$BJ62,LEFT(RIGHT('DB Runes'!$F62,LEN('DB Runes'!$F62)-28),LEN('DB Runes'!$F62)-29),IF(AX62="true",LEFT(RIGHT('DB Runes'!$F62,LEN('DB Runes'!$F62)-27),LEN('DB Runes'!$F62)-28),LEFT(RIGHT('DB Runes'!$F62,LEN('DB Runes'!$F62)-28),LEN('DB Runes'!$F62)-29)))),0)</f>
        <v>0</v>
      </c>
      <c r="AZ62" s="9">
        <f>IF($BI62=I62,VLOOKUP($AQ62,Runes!$AD:$AF,3,FALSE),I62)</f>
        <v>0</v>
      </c>
      <c r="BA62" s="9">
        <f t="shared" si="1"/>
        <v>0</v>
      </c>
      <c r="BB62" s="11" t="str">
        <f>IF($BJ62=AZ62,"true",IF('DB Runes'!$I62="{}","",IF(RIGHT(LEFT('DB Runes'!$I62,14),1)="f","false","true")))</f>
        <v>true</v>
      </c>
      <c r="BC62" s="11">
        <f>IFERROR(IF(BA62=0,0,IF(AZ62=$BJ62,LEFT(RIGHT('DB Runes'!$I62,LEN('DB Runes'!$I62)-28),LEN('DB Runes'!$I62)-29),IF(BB62="true",LEFT(RIGHT('DB Runes'!$I62,LEN('DB Runes'!$I62)-27),LEN('DB Runes'!$I62)-28),LEFT(RIGHT('DB Runes'!$I62,LEN('DB Runes'!$I62)-28),LEN('DB Runes'!$I62)-29)))),0)</f>
        <v>0</v>
      </c>
      <c r="BD62" s="9">
        <f>IF($BI62=M62,VLOOKUP($AQ62,Runes!$AD:$AF,3,FALSE),M62)</f>
        <v>0</v>
      </c>
      <c r="BE62" s="9">
        <f t="shared" si="5"/>
        <v>0</v>
      </c>
      <c r="BF62" s="11" t="str">
        <f>IF($BJ62=BD62,"true",IF('DB Runes'!$L62="{}","",IF(RIGHT(LEFT('DB Runes'!$L62,14),1)="f","false","true")))</f>
        <v>true</v>
      </c>
      <c r="BG62" s="11">
        <f>IFERROR(IF(BE62=0,0,IF(BD62=$BJ62,LEFT(RIGHT('DB Runes'!$L62,LEN('DB Runes'!$L62)-28),LEN('DB Runes'!$L62)-29),IF(BF62="true",LEFT(RIGHT('DB Runes'!$L62,LEN('DB Runes'!$L62)-27),LEN('DB Runes'!$L62)-28),LEFT(RIGHT('DB Runes'!$L62,LEN('DB Runes'!$L62)-28),LEN('DB Runes'!$L62)-29)))),0)</f>
        <v>0</v>
      </c>
      <c r="BH62">
        <f>IFERROR(VLOOKUP($AQ62,Runes!$AM:$AP,4,FALSE),0)</f>
        <v>0</v>
      </c>
      <c r="BI62">
        <f>IFERROR(VLOOKUP($AQ62,Runes!$AD:$AF,2,FALSE),0)</f>
        <v>0</v>
      </c>
      <c r="BJ62">
        <f>IFERROR(VLOOKUP($AQ62,Runes!$AD:$AF,3,FALSE),0)</f>
        <v>0</v>
      </c>
    </row>
    <row r="63" spans="1:62" x14ac:dyDescent="0.25">
      <c r="A63" s="9">
        <f>'DB Runes'!$A63</f>
        <v>0</v>
      </c>
      <c r="B63" s="9">
        <f>'DB Runes'!$B63</f>
        <v>0</v>
      </c>
      <c r="C63" s="9" t="str">
        <f>IF('DB Runes'!$C63="{}","",IF(RIGHT(LEFT('DB Runes'!$C63,14),1)="f","false","true"))</f>
        <v>true</v>
      </c>
      <c r="D63" s="9" t="e">
        <f>IF(C63="","",IF(C63="true",LEFT(RIGHT('DB Runes'!$C63,LEN('DB Runes'!$C63)-27),LEN('DB Runes'!$C63)-28),LEFT(RIGHT('DB Runes'!$C63,LEN('DB Runes'!$C63)-28),LEN('DB Runes'!$C63)-29)))</f>
        <v>#VALUE!</v>
      </c>
      <c r="E63" s="9">
        <f>'DB Runes'!$D63</f>
        <v>0</v>
      </c>
      <c r="F63" s="9">
        <f>'DB Runes'!$E63</f>
        <v>0</v>
      </c>
      <c r="G63" s="9" t="str">
        <f>IF('DB Runes'!$F63="{}","",IF(RIGHT(LEFT('DB Runes'!$F63,14),1)="f","false","true"))</f>
        <v>true</v>
      </c>
      <c r="H63" s="9" t="e">
        <f>IF(G63="","",IF(G63="true",LEFT(RIGHT('DB Runes'!$F63,LEN('DB Runes'!$F63)-27),LEN('DB Runes'!$F63)-28),LEFT(RIGHT('DB Runes'!$F63,LEN('DB Runes'!$F63)-28),LEN('DB Runes'!$F63)-29)))</f>
        <v>#VALUE!</v>
      </c>
      <c r="I63" s="9">
        <f>'DB Runes'!$G63</f>
        <v>0</v>
      </c>
      <c r="J63" s="9">
        <f>'DB Runes'!$H63</f>
        <v>0</v>
      </c>
      <c r="K63" s="9" t="str">
        <f>IF('DB Runes'!$I63="{}","",IF(RIGHT(LEFT('DB Runes'!$I63,14),1)="f","false","true"))</f>
        <v>true</v>
      </c>
      <c r="L63" s="9" t="e">
        <f>IF(K63="","",IF(K63="true",LEFT(RIGHT('DB Runes'!$I63,LEN('DB Runes'!$I63)-27),LEN('DB Runes'!$I63)-28),LEFT(RIGHT('DB Runes'!$I63,LEN('DB Runes'!$I63)-28),LEN('DB Runes'!$I63)-29)))</f>
        <v>#VALUE!</v>
      </c>
      <c r="M63" s="9">
        <f>'DB Runes'!$J63</f>
        <v>0</v>
      </c>
      <c r="N63" s="9">
        <f>'DB Runes'!$K63</f>
        <v>0</v>
      </c>
      <c r="O63" s="9" t="str">
        <f>IF('DB Runes'!$L63="{}","",IF(RIGHT(LEFT('DB Runes'!$L63,14),1)="f","false","true"))</f>
        <v>true</v>
      </c>
      <c r="P63" s="9" t="e">
        <f>IF(O63="","",IF(O63="true",LEFT(RIGHT('DB Runes'!$L63,LEN('DB Runes'!$L63)-27),LEN('DB Runes'!$L63)-28),LEFT(RIGHT('DB Runes'!$L63,LEN('DB Runes'!$L63)-28),LEN('DB Runes'!$L63)-29)))</f>
        <v>#VALUE!</v>
      </c>
      <c r="R63" s="9" t="str">
        <f ca="1">IFERROR(sub_stat_v&amp;enchant_true?&amp;IF(G_v_equal_0&gt;0,G_v_brackets,"")&amp;g_e_equal_perfect,"")</f>
        <v/>
      </c>
      <c r="S63" s="9" t="str">
        <f ca="1">IFERROR(sub_stat_v&amp;enchant_true?&amp;IF(G_v_equal_0&gt;0,G_v_brackets,"")&amp;g_e_equal_perfect,"")</f>
        <v/>
      </c>
      <c r="T63" s="9" t="str">
        <f ca="1">IFERROR(sub_stat_v&amp;enchant_true?&amp;IF(G_v_equal_0&gt;0,G_v_brackets,"")&amp;g_e_equal_perfect,"")</f>
        <v/>
      </c>
      <c r="U63" s="9" t="str">
        <f ca="1">IFERROR(sub_stat_v&amp;enchant_true?&amp;IF(G_v_equal_0&gt;0,G_v_brackets,"")&amp;g_e_equal_perfect,"")</f>
        <v/>
      </c>
      <c r="V63" s="9" t="str">
        <f ca="1">IFERROR(sub_stat_v&amp;enchant_true?&amp;IF(G_v_equal_0&gt;0,G_v_brackets,"")&amp;g_e_equal_perfect,"")</f>
        <v/>
      </c>
      <c r="W63" s="9" t="str">
        <f ca="1">IFERROR(sub_stat_v&amp;enchant_true?&amp;IF(G_v_equal_0&gt;0,G_v_brackets,"")&amp;g_e_equal_perfect,"")</f>
        <v/>
      </c>
      <c r="X63" s="9" t="str">
        <f ca="1">IFERROR(sub_stat_v&amp;enchant_true?&amp;IF(G_v_equal_0&gt;0,G_v_brackets,"")&amp;g_e_equal_perfect,"")</f>
        <v/>
      </c>
      <c r="Y63" s="9" t="str">
        <f ca="1">IFERROR(sub_stat_v&amp;enchant_true?&amp;IF(G_v_equal_0&gt;0,G_v_brackets,"")&amp;g_e_equal_perfect,"")</f>
        <v/>
      </c>
      <c r="Z63" s="9" t="str">
        <f ca="1">IFERROR(sub_stat_v&amp;enchant_true?&amp;IF(G_v_equal_0&gt;0,G_v_brackets,"")&amp;g_e_equal_perfect,"")</f>
        <v/>
      </c>
      <c r="AA63" s="9" t="str">
        <f ca="1">IFERROR(sub_stat_v&amp;enchant_true?&amp;IF(G_v_equal_0&gt;0,G_v_brackets,"")&amp;g_e_equal_perfect,"")</f>
        <v/>
      </c>
      <c r="AB63" s="9" t="str">
        <f ca="1">IFERROR(sub_stat_v&amp;enchant_true?&amp;IF(G_v_equal_0&gt;0,G_v_brackets,"")&amp;g_e_equal_perfect,"")</f>
        <v/>
      </c>
      <c r="AQ63">
        <f>'DB Runes'!O63</f>
        <v>0</v>
      </c>
      <c r="AR63" s="9">
        <f>IF($BI63=A63,VLOOKUP($AQ63,Runes!$AD:$AF,3,FALSE),A63)</f>
        <v>0</v>
      </c>
      <c r="AS63" s="9">
        <f t="shared" si="3"/>
        <v>0</v>
      </c>
      <c r="AT63" s="11" t="str">
        <f>IF($BJ63=AR63,"true",IF('DB Runes'!$C63="{}","",IF(RIGHT(LEFT('DB Runes'!$C63,14),1)="f","false","true")))</f>
        <v>true</v>
      </c>
      <c r="AU63" s="11">
        <f>IFERROR(IF(AS63=0,0,IF(AR63=$BJ63,LEFT(RIGHT('DB Runes'!$C63,LEN('DB Runes'!$C63)-28),LEN('DB Runes'!$F63)-29),IF(AT63="true",LEFT(RIGHT('DB Runes'!$C63,LEN('DB Runes'!$C63)-27),LEN('DB Runes'!$C63)-28),LEFT(RIGHT('DB Runes'!$C63,LEN('DB Runes'!$C63)-28),LEN('DB Runes'!$C63)-29)))),0)</f>
        <v>0</v>
      </c>
      <c r="AV63" s="9">
        <f>IF($BI63=E63,VLOOKUP($AQ63,Runes!$AD:$AF,3,FALSE),E63)</f>
        <v>0</v>
      </c>
      <c r="AW63" s="9">
        <f t="shared" si="4"/>
        <v>0</v>
      </c>
      <c r="AX63" s="11" t="str">
        <f>IF($BJ63=AV63,"true",IF('DB Runes'!$F63="{}","",IF(RIGHT(LEFT('DB Runes'!$F63,14),1)="f","false","true")))</f>
        <v>true</v>
      </c>
      <c r="AY63" s="11">
        <f>IFERROR(IF(AW63=0,0,IF(AV63=$BJ63,LEFT(RIGHT('DB Runes'!$F63,LEN('DB Runes'!$F63)-28),LEN('DB Runes'!$F63)-29),IF(AX63="true",LEFT(RIGHT('DB Runes'!$F63,LEN('DB Runes'!$F63)-27),LEN('DB Runes'!$F63)-28),LEFT(RIGHT('DB Runes'!$F63,LEN('DB Runes'!$F63)-28),LEN('DB Runes'!$F63)-29)))),0)</f>
        <v>0</v>
      </c>
      <c r="AZ63" s="9">
        <f>IF($BI63=I63,VLOOKUP($AQ63,Runes!$AD:$AF,3,FALSE),I63)</f>
        <v>0</v>
      </c>
      <c r="BA63" s="9">
        <f t="shared" si="1"/>
        <v>0</v>
      </c>
      <c r="BB63" s="11" t="str">
        <f>IF($BJ63=AZ63,"true",IF('DB Runes'!$I63="{}","",IF(RIGHT(LEFT('DB Runes'!$I63,14),1)="f","false","true")))</f>
        <v>true</v>
      </c>
      <c r="BC63" s="11">
        <f>IFERROR(IF(BA63=0,0,IF(AZ63=$BJ63,LEFT(RIGHT('DB Runes'!$I63,LEN('DB Runes'!$I63)-28),LEN('DB Runes'!$I63)-29),IF(BB63="true",LEFT(RIGHT('DB Runes'!$I63,LEN('DB Runes'!$I63)-27),LEN('DB Runes'!$I63)-28),LEFT(RIGHT('DB Runes'!$I63,LEN('DB Runes'!$I63)-28),LEN('DB Runes'!$I63)-29)))),0)</f>
        <v>0</v>
      </c>
      <c r="BD63" s="9">
        <f>IF($BI63=M63,VLOOKUP($AQ63,Runes!$AD:$AF,3,FALSE),M63)</f>
        <v>0</v>
      </c>
      <c r="BE63" s="9">
        <f t="shared" si="5"/>
        <v>0</v>
      </c>
      <c r="BF63" s="11" t="str">
        <f>IF($BJ63=BD63,"true",IF('DB Runes'!$L63="{}","",IF(RIGHT(LEFT('DB Runes'!$L63,14),1)="f","false","true")))</f>
        <v>true</v>
      </c>
      <c r="BG63" s="11">
        <f>IFERROR(IF(BE63=0,0,IF(BD63=$BJ63,LEFT(RIGHT('DB Runes'!$L63,LEN('DB Runes'!$L63)-28),LEN('DB Runes'!$L63)-29),IF(BF63="true",LEFT(RIGHT('DB Runes'!$L63,LEN('DB Runes'!$L63)-27),LEN('DB Runes'!$L63)-28),LEFT(RIGHT('DB Runes'!$L63,LEN('DB Runes'!$L63)-28),LEN('DB Runes'!$L63)-29)))),0)</f>
        <v>0</v>
      </c>
      <c r="BH63">
        <f>IFERROR(VLOOKUP($AQ63,Runes!$AM:$AP,4,FALSE),0)</f>
        <v>0</v>
      </c>
      <c r="BI63">
        <f>IFERROR(VLOOKUP($AQ63,Runes!$AD:$AF,2,FALSE),0)</f>
        <v>0</v>
      </c>
      <c r="BJ63">
        <f>IFERROR(VLOOKUP($AQ63,Runes!$AD:$AF,3,FALSE),0)</f>
        <v>0</v>
      </c>
    </row>
    <row r="64" spans="1:62" x14ac:dyDescent="0.25">
      <c r="A64" s="9">
        <f>'DB Runes'!$A64</f>
        <v>0</v>
      </c>
      <c r="B64" s="9">
        <f>'DB Runes'!$B64</f>
        <v>0</v>
      </c>
      <c r="C64" s="9" t="str">
        <f>IF('DB Runes'!$C64="{}","",IF(RIGHT(LEFT('DB Runes'!$C64,14),1)="f","false","true"))</f>
        <v>true</v>
      </c>
      <c r="D64" s="9" t="e">
        <f>IF(C64="","",IF(C64="true",LEFT(RIGHT('DB Runes'!$C64,LEN('DB Runes'!$C64)-27),LEN('DB Runes'!$C64)-28),LEFT(RIGHT('DB Runes'!$C64,LEN('DB Runes'!$C64)-28),LEN('DB Runes'!$C64)-29)))</f>
        <v>#VALUE!</v>
      </c>
      <c r="E64" s="9">
        <f>'DB Runes'!$D64</f>
        <v>0</v>
      </c>
      <c r="F64" s="9">
        <f>'DB Runes'!$E64</f>
        <v>0</v>
      </c>
      <c r="G64" s="9" t="str">
        <f>IF('DB Runes'!$F64="{}","",IF(RIGHT(LEFT('DB Runes'!$F64,14),1)="f","false","true"))</f>
        <v>true</v>
      </c>
      <c r="H64" s="9" t="e">
        <f>IF(G64="","",IF(G64="true",LEFT(RIGHT('DB Runes'!$F64,LEN('DB Runes'!$F64)-27),LEN('DB Runes'!$F64)-28),LEFT(RIGHT('DB Runes'!$F64,LEN('DB Runes'!$F64)-28),LEN('DB Runes'!$F64)-29)))</f>
        <v>#VALUE!</v>
      </c>
      <c r="I64" s="9">
        <f>'DB Runes'!$G64</f>
        <v>0</v>
      </c>
      <c r="J64" s="9">
        <f>'DB Runes'!$H64</f>
        <v>0</v>
      </c>
      <c r="K64" s="9" t="str">
        <f>IF('DB Runes'!$I64="{}","",IF(RIGHT(LEFT('DB Runes'!$I64,14),1)="f","false","true"))</f>
        <v>true</v>
      </c>
      <c r="L64" s="9" t="e">
        <f>IF(K64="","",IF(K64="true",LEFT(RIGHT('DB Runes'!$I64,LEN('DB Runes'!$I64)-27),LEN('DB Runes'!$I64)-28),LEFT(RIGHT('DB Runes'!$I64,LEN('DB Runes'!$I64)-28),LEN('DB Runes'!$I64)-29)))</f>
        <v>#VALUE!</v>
      </c>
      <c r="M64" s="9">
        <f>'DB Runes'!$J64</f>
        <v>0</v>
      </c>
      <c r="N64" s="9">
        <f>'DB Runes'!$K64</f>
        <v>0</v>
      </c>
      <c r="O64" s="9" t="str">
        <f>IF('DB Runes'!$L64="{}","",IF(RIGHT(LEFT('DB Runes'!$L64,14),1)="f","false","true"))</f>
        <v>true</v>
      </c>
      <c r="P64" s="9" t="e">
        <f>IF(O64="","",IF(O64="true",LEFT(RIGHT('DB Runes'!$L64,LEN('DB Runes'!$L64)-27),LEN('DB Runes'!$L64)-28),LEFT(RIGHT('DB Runes'!$L64,LEN('DB Runes'!$L64)-28),LEN('DB Runes'!$L64)-29)))</f>
        <v>#VALUE!</v>
      </c>
      <c r="R64" s="9" t="str">
        <f ca="1">IFERROR(sub_stat_v&amp;enchant_true?&amp;IF(G_v_equal_0&gt;0,G_v_brackets,"")&amp;g_e_equal_perfect,"")</f>
        <v/>
      </c>
      <c r="S64" s="9" t="str">
        <f ca="1">IFERROR(sub_stat_v&amp;enchant_true?&amp;IF(G_v_equal_0&gt;0,G_v_brackets,"")&amp;g_e_equal_perfect,"")</f>
        <v/>
      </c>
      <c r="T64" s="9" t="str">
        <f ca="1">IFERROR(sub_stat_v&amp;enchant_true?&amp;IF(G_v_equal_0&gt;0,G_v_brackets,"")&amp;g_e_equal_perfect,"")</f>
        <v/>
      </c>
      <c r="U64" s="9" t="str">
        <f ca="1">IFERROR(sub_stat_v&amp;enchant_true?&amp;IF(G_v_equal_0&gt;0,G_v_brackets,"")&amp;g_e_equal_perfect,"")</f>
        <v/>
      </c>
      <c r="V64" s="9" t="str">
        <f ca="1">IFERROR(sub_stat_v&amp;enchant_true?&amp;IF(G_v_equal_0&gt;0,G_v_brackets,"")&amp;g_e_equal_perfect,"")</f>
        <v/>
      </c>
      <c r="W64" s="9" t="str">
        <f ca="1">IFERROR(sub_stat_v&amp;enchant_true?&amp;IF(G_v_equal_0&gt;0,G_v_brackets,"")&amp;g_e_equal_perfect,"")</f>
        <v/>
      </c>
      <c r="X64" s="9" t="str">
        <f ca="1">IFERROR(sub_stat_v&amp;enchant_true?&amp;IF(G_v_equal_0&gt;0,G_v_brackets,"")&amp;g_e_equal_perfect,"")</f>
        <v/>
      </c>
      <c r="Y64" s="9" t="str">
        <f ca="1">IFERROR(sub_stat_v&amp;enchant_true?&amp;IF(G_v_equal_0&gt;0,G_v_brackets,"")&amp;g_e_equal_perfect,"")</f>
        <v/>
      </c>
      <c r="Z64" s="9" t="str">
        <f ca="1">IFERROR(sub_stat_v&amp;enchant_true?&amp;IF(G_v_equal_0&gt;0,G_v_brackets,"")&amp;g_e_equal_perfect,"")</f>
        <v/>
      </c>
      <c r="AA64" s="9" t="str">
        <f ca="1">IFERROR(sub_stat_v&amp;enchant_true?&amp;IF(G_v_equal_0&gt;0,G_v_brackets,"")&amp;g_e_equal_perfect,"")</f>
        <v/>
      </c>
      <c r="AB64" s="9" t="str">
        <f ca="1">IFERROR(sub_stat_v&amp;enchant_true?&amp;IF(G_v_equal_0&gt;0,G_v_brackets,"")&amp;g_e_equal_perfect,"")</f>
        <v/>
      </c>
      <c r="AQ64">
        <f>'DB Runes'!O64</f>
        <v>0</v>
      </c>
      <c r="AR64" s="9">
        <f>IF($BI64=A64,VLOOKUP($AQ64,Runes!$AD:$AF,3,FALSE),A64)</f>
        <v>0</v>
      </c>
      <c r="AS64" s="9">
        <f t="shared" si="3"/>
        <v>0</v>
      </c>
      <c r="AT64" s="11" t="str">
        <f>IF($BJ64=AR64,"true",IF('DB Runes'!$C64="{}","",IF(RIGHT(LEFT('DB Runes'!$C64,14),1)="f","false","true")))</f>
        <v>true</v>
      </c>
      <c r="AU64" s="11">
        <f>IFERROR(IF(AS64=0,0,IF(AR64=$BJ64,LEFT(RIGHT('DB Runes'!$C64,LEN('DB Runes'!$C64)-28),LEN('DB Runes'!$F64)-29),IF(AT64="true",LEFT(RIGHT('DB Runes'!$C64,LEN('DB Runes'!$C64)-27),LEN('DB Runes'!$C64)-28),LEFT(RIGHT('DB Runes'!$C64,LEN('DB Runes'!$C64)-28),LEN('DB Runes'!$C64)-29)))),0)</f>
        <v>0</v>
      </c>
      <c r="AV64" s="9">
        <f>IF($BI64=E64,VLOOKUP($AQ64,Runes!$AD:$AF,3,FALSE),E64)</f>
        <v>0</v>
      </c>
      <c r="AW64" s="9">
        <f t="shared" si="4"/>
        <v>0</v>
      </c>
      <c r="AX64" s="11" t="str">
        <f>IF($BJ64=AV64,"true",IF('DB Runes'!$F64="{}","",IF(RIGHT(LEFT('DB Runes'!$F64,14),1)="f","false","true")))</f>
        <v>true</v>
      </c>
      <c r="AY64" s="11">
        <f>IFERROR(IF(AW64=0,0,IF(AV64=$BJ64,LEFT(RIGHT('DB Runes'!$F64,LEN('DB Runes'!$F64)-28),LEN('DB Runes'!$F64)-29),IF(AX64="true",LEFT(RIGHT('DB Runes'!$F64,LEN('DB Runes'!$F64)-27),LEN('DB Runes'!$F64)-28),LEFT(RIGHT('DB Runes'!$F64,LEN('DB Runes'!$F64)-28),LEN('DB Runes'!$F64)-29)))),0)</f>
        <v>0</v>
      </c>
      <c r="AZ64" s="9">
        <f>IF($BI64=I64,VLOOKUP($AQ64,Runes!$AD:$AF,3,FALSE),I64)</f>
        <v>0</v>
      </c>
      <c r="BA64" s="9">
        <f t="shared" si="1"/>
        <v>0</v>
      </c>
      <c r="BB64" s="11" t="str">
        <f>IF($BJ64=AZ64,"true",IF('DB Runes'!$I64="{}","",IF(RIGHT(LEFT('DB Runes'!$I64,14),1)="f","false","true")))</f>
        <v>true</v>
      </c>
      <c r="BC64" s="11">
        <f>IFERROR(IF(BA64=0,0,IF(AZ64=$BJ64,LEFT(RIGHT('DB Runes'!$I64,LEN('DB Runes'!$I64)-28),LEN('DB Runes'!$I64)-29),IF(BB64="true",LEFT(RIGHT('DB Runes'!$I64,LEN('DB Runes'!$I64)-27),LEN('DB Runes'!$I64)-28),LEFT(RIGHT('DB Runes'!$I64,LEN('DB Runes'!$I64)-28),LEN('DB Runes'!$I64)-29)))),0)</f>
        <v>0</v>
      </c>
      <c r="BD64" s="9">
        <f>IF($BI64=M64,VLOOKUP($AQ64,Runes!$AD:$AF,3,FALSE),M64)</f>
        <v>0</v>
      </c>
      <c r="BE64" s="9">
        <f t="shared" si="5"/>
        <v>0</v>
      </c>
      <c r="BF64" s="11" t="str">
        <f>IF($BJ64=BD64,"true",IF('DB Runes'!$L64="{}","",IF(RIGHT(LEFT('DB Runes'!$L64,14),1)="f","false","true")))</f>
        <v>true</v>
      </c>
      <c r="BG64" s="11">
        <f>IFERROR(IF(BE64=0,0,IF(BD64=$BJ64,LEFT(RIGHT('DB Runes'!$L64,LEN('DB Runes'!$L64)-28),LEN('DB Runes'!$L64)-29),IF(BF64="true",LEFT(RIGHT('DB Runes'!$L64,LEN('DB Runes'!$L64)-27),LEN('DB Runes'!$L64)-28),LEFT(RIGHT('DB Runes'!$L64,LEN('DB Runes'!$L64)-28),LEN('DB Runes'!$L64)-29)))),0)</f>
        <v>0</v>
      </c>
      <c r="BH64">
        <f>IFERROR(VLOOKUP($AQ64,Runes!$AM:$AP,4,FALSE),0)</f>
        <v>0</v>
      </c>
      <c r="BI64">
        <f>IFERROR(VLOOKUP($AQ64,Runes!$AD:$AF,2,FALSE),0)</f>
        <v>0</v>
      </c>
      <c r="BJ64">
        <f>IFERROR(VLOOKUP($AQ64,Runes!$AD:$AF,3,FALSE),0)</f>
        <v>0</v>
      </c>
    </row>
    <row r="65" spans="1:62" x14ac:dyDescent="0.25">
      <c r="A65" s="9">
        <f>'DB Runes'!$A65</f>
        <v>0</v>
      </c>
      <c r="B65" s="9">
        <f>'DB Runes'!$B65</f>
        <v>0</v>
      </c>
      <c r="C65" s="9" t="str">
        <f>IF('DB Runes'!$C65="{}","",IF(RIGHT(LEFT('DB Runes'!$C65,14),1)="f","false","true"))</f>
        <v>true</v>
      </c>
      <c r="D65" s="9" t="e">
        <f>IF(C65="","",IF(C65="true",LEFT(RIGHT('DB Runes'!$C65,LEN('DB Runes'!$C65)-27),LEN('DB Runes'!$C65)-28),LEFT(RIGHT('DB Runes'!$C65,LEN('DB Runes'!$C65)-28),LEN('DB Runes'!$C65)-29)))</f>
        <v>#VALUE!</v>
      </c>
      <c r="E65" s="9">
        <f>'DB Runes'!$D65</f>
        <v>0</v>
      </c>
      <c r="F65" s="9">
        <f>'DB Runes'!$E65</f>
        <v>0</v>
      </c>
      <c r="G65" s="9" t="str">
        <f>IF('DB Runes'!$F65="{}","",IF(RIGHT(LEFT('DB Runes'!$F65,14),1)="f","false","true"))</f>
        <v>true</v>
      </c>
      <c r="H65" s="9" t="e">
        <f>IF(G65="","",IF(G65="true",LEFT(RIGHT('DB Runes'!$F65,LEN('DB Runes'!$F65)-27),LEN('DB Runes'!$F65)-28),LEFT(RIGHT('DB Runes'!$F65,LEN('DB Runes'!$F65)-28),LEN('DB Runes'!$F65)-29)))</f>
        <v>#VALUE!</v>
      </c>
      <c r="I65" s="9">
        <f>'DB Runes'!$G65</f>
        <v>0</v>
      </c>
      <c r="J65" s="9">
        <f>'DB Runes'!$H65</f>
        <v>0</v>
      </c>
      <c r="K65" s="9" t="str">
        <f>IF('DB Runes'!$I65="{}","",IF(RIGHT(LEFT('DB Runes'!$I65,14),1)="f","false","true"))</f>
        <v>true</v>
      </c>
      <c r="L65" s="9" t="e">
        <f>IF(K65="","",IF(K65="true",LEFT(RIGHT('DB Runes'!$I65,LEN('DB Runes'!$I65)-27),LEN('DB Runes'!$I65)-28),LEFT(RIGHT('DB Runes'!$I65,LEN('DB Runes'!$I65)-28),LEN('DB Runes'!$I65)-29)))</f>
        <v>#VALUE!</v>
      </c>
      <c r="M65" s="9">
        <f>'DB Runes'!$J65</f>
        <v>0</v>
      </c>
      <c r="N65" s="9">
        <f>'DB Runes'!$K65</f>
        <v>0</v>
      </c>
      <c r="O65" s="9" t="str">
        <f>IF('DB Runes'!$L65="{}","",IF(RIGHT(LEFT('DB Runes'!$L65,14),1)="f","false","true"))</f>
        <v>true</v>
      </c>
      <c r="P65" s="9" t="e">
        <f>IF(O65="","",IF(O65="true",LEFT(RIGHT('DB Runes'!$L65,LEN('DB Runes'!$L65)-27),LEN('DB Runes'!$L65)-28),LEFT(RIGHT('DB Runes'!$L65,LEN('DB Runes'!$L65)-28),LEN('DB Runes'!$L65)-29)))</f>
        <v>#VALUE!</v>
      </c>
      <c r="R65" s="9" t="str">
        <f ca="1">IFERROR(sub_stat_v&amp;enchant_true?&amp;IF(G_v_equal_0&gt;0,G_v_brackets,"")&amp;g_e_equal_perfect,"")</f>
        <v/>
      </c>
      <c r="S65" s="9" t="str">
        <f ca="1">IFERROR(sub_stat_v&amp;enchant_true?&amp;IF(G_v_equal_0&gt;0,G_v_brackets,"")&amp;g_e_equal_perfect,"")</f>
        <v/>
      </c>
      <c r="T65" s="9" t="str">
        <f ca="1">IFERROR(sub_stat_v&amp;enchant_true?&amp;IF(G_v_equal_0&gt;0,G_v_brackets,"")&amp;g_e_equal_perfect,"")</f>
        <v/>
      </c>
      <c r="U65" s="9" t="str">
        <f ca="1">IFERROR(sub_stat_v&amp;enchant_true?&amp;IF(G_v_equal_0&gt;0,G_v_brackets,"")&amp;g_e_equal_perfect,"")</f>
        <v/>
      </c>
      <c r="V65" s="9" t="str">
        <f ca="1">IFERROR(sub_stat_v&amp;enchant_true?&amp;IF(G_v_equal_0&gt;0,G_v_brackets,"")&amp;g_e_equal_perfect,"")</f>
        <v/>
      </c>
      <c r="W65" s="9" t="str">
        <f ca="1">IFERROR(sub_stat_v&amp;enchant_true?&amp;IF(G_v_equal_0&gt;0,G_v_brackets,"")&amp;g_e_equal_perfect,"")</f>
        <v/>
      </c>
      <c r="X65" s="9" t="str">
        <f ca="1">IFERROR(sub_stat_v&amp;enchant_true?&amp;IF(G_v_equal_0&gt;0,G_v_brackets,"")&amp;g_e_equal_perfect,"")</f>
        <v/>
      </c>
      <c r="Y65" s="9" t="str">
        <f ca="1">IFERROR(sub_stat_v&amp;enchant_true?&amp;IF(G_v_equal_0&gt;0,G_v_brackets,"")&amp;g_e_equal_perfect,"")</f>
        <v/>
      </c>
      <c r="Z65" s="9" t="str">
        <f ca="1">IFERROR(sub_stat_v&amp;enchant_true?&amp;IF(G_v_equal_0&gt;0,G_v_brackets,"")&amp;g_e_equal_perfect,"")</f>
        <v/>
      </c>
      <c r="AA65" s="9" t="str">
        <f ca="1">IFERROR(sub_stat_v&amp;enchant_true?&amp;IF(G_v_equal_0&gt;0,G_v_brackets,"")&amp;g_e_equal_perfect,"")</f>
        <v/>
      </c>
      <c r="AB65" s="9" t="str">
        <f ca="1">IFERROR(sub_stat_v&amp;enchant_true?&amp;IF(G_v_equal_0&gt;0,G_v_brackets,"")&amp;g_e_equal_perfect,"")</f>
        <v/>
      </c>
      <c r="AQ65">
        <f>'DB Runes'!O65</f>
        <v>0</v>
      </c>
      <c r="AR65" s="9">
        <f>IF($BI65=A65,VLOOKUP($AQ65,Runes!$AD:$AF,3,FALSE),A65)</f>
        <v>0</v>
      </c>
      <c r="AS65" s="9">
        <f t="shared" si="3"/>
        <v>0</v>
      </c>
      <c r="AT65" s="11" t="str">
        <f>IF($BJ65=AR65,"true",IF('DB Runes'!$C65="{}","",IF(RIGHT(LEFT('DB Runes'!$C65,14),1)="f","false","true")))</f>
        <v>true</v>
      </c>
      <c r="AU65" s="11">
        <f>IFERROR(IF(AS65=0,0,IF(AR65=$BJ65,LEFT(RIGHT('DB Runes'!$C65,LEN('DB Runes'!$C65)-28),LEN('DB Runes'!$F65)-29),IF(AT65="true",LEFT(RIGHT('DB Runes'!$C65,LEN('DB Runes'!$C65)-27),LEN('DB Runes'!$C65)-28),LEFT(RIGHT('DB Runes'!$C65,LEN('DB Runes'!$C65)-28),LEN('DB Runes'!$C65)-29)))),0)</f>
        <v>0</v>
      </c>
      <c r="AV65" s="9">
        <f>IF($BI65=E65,VLOOKUP($AQ65,Runes!$AD:$AF,3,FALSE),E65)</f>
        <v>0</v>
      </c>
      <c r="AW65" s="9">
        <f t="shared" si="4"/>
        <v>0</v>
      </c>
      <c r="AX65" s="11" t="str">
        <f>IF($BJ65=AV65,"true",IF('DB Runes'!$F65="{}","",IF(RIGHT(LEFT('DB Runes'!$F65,14),1)="f","false","true")))</f>
        <v>true</v>
      </c>
      <c r="AY65" s="11">
        <f>IFERROR(IF(AW65=0,0,IF(AV65=$BJ65,LEFT(RIGHT('DB Runes'!$F65,LEN('DB Runes'!$F65)-28),LEN('DB Runes'!$F65)-29),IF(AX65="true",LEFT(RIGHT('DB Runes'!$F65,LEN('DB Runes'!$F65)-27),LEN('DB Runes'!$F65)-28),LEFT(RIGHT('DB Runes'!$F65,LEN('DB Runes'!$F65)-28),LEN('DB Runes'!$F65)-29)))),0)</f>
        <v>0</v>
      </c>
      <c r="AZ65" s="9">
        <f>IF($BI65=I65,VLOOKUP($AQ65,Runes!$AD:$AF,3,FALSE),I65)</f>
        <v>0</v>
      </c>
      <c r="BA65" s="9">
        <f t="shared" si="1"/>
        <v>0</v>
      </c>
      <c r="BB65" s="11" t="str">
        <f>IF($BJ65=AZ65,"true",IF('DB Runes'!$I65="{}","",IF(RIGHT(LEFT('DB Runes'!$I65,14),1)="f","false","true")))</f>
        <v>true</v>
      </c>
      <c r="BC65" s="11">
        <f>IFERROR(IF(BA65=0,0,IF(AZ65=$BJ65,LEFT(RIGHT('DB Runes'!$I65,LEN('DB Runes'!$I65)-28),LEN('DB Runes'!$I65)-29),IF(BB65="true",LEFT(RIGHT('DB Runes'!$I65,LEN('DB Runes'!$I65)-27),LEN('DB Runes'!$I65)-28),LEFT(RIGHT('DB Runes'!$I65,LEN('DB Runes'!$I65)-28),LEN('DB Runes'!$I65)-29)))),0)</f>
        <v>0</v>
      </c>
      <c r="BD65" s="9">
        <f>IF($BI65=M65,VLOOKUP($AQ65,Runes!$AD:$AF,3,FALSE),M65)</f>
        <v>0</v>
      </c>
      <c r="BE65" s="9">
        <f t="shared" si="5"/>
        <v>0</v>
      </c>
      <c r="BF65" s="11" t="str">
        <f>IF($BJ65=BD65,"true",IF('DB Runes'!$L65="{}","",IF(RIGHT(LEFT('DB Runes'!$L65,14),1)="f","false","true")))</f>
        <v>true</v>
      </c>
      <c r="BG65" s="11">
        <f>IFERROR(IF(BE65=0,0,IF(BD65=$BJ65,LEFT(RIGHT('DB Runes'!$L65,LEN('DB Runes'!$L65)-28),LEN('DB Runes'!$L65)-29),IF(BF65="true",LEFT(RIGHT('DB Runes'!$L65,LEN('DB Runes'!$L65)-27),LEN('DB Runes'!$L65)-28),LEFT(RIGHT('DB Runes'!$L65,LEN('DB Runes'!$L65)-28),LEN('DB Runes'!$L65)-29)))),0)</f>
        <v>0</v>
      </c>
      <c r="BH65">
        <f>IFERROR(VLOOKUP($AQ65,Runes!$AM:$AP,4,FALSE),0)</f>
        <v>0</v>
      </c>
      <c r="BI65">
        <f>IFERROR(VLOOKUP($AQ65,Runes!$AD:$AF,2,FALSE),0)</f>
        <v>0</v>
      </c>
      <c r="BJ65">
        <f>IFERROR(VLOOKUP($AQ65,Runes!$AD:$AF,3,FALSE),0)</f>
        <v>0</v>
      </c>
    </row>
    <row r="66" spans="1:62" x14ac:dyDescent="0.25">
      <c r="A66" s="9">
        <f>'DB Runes'!$A66</f>
        <v>0</v>
      </c>
      <c r="B66" s="9">
        <f>'DB Runes'!$B66</f>
        <v>0</v>
      </c>
      <c r="C66" s="9" t="str">
        <f>IF('DB Runes'!$C66="{}","",IF(RIGHT(LEFT('DB Runes'!$C66,14),1)="f","false","true"))</f>
        <v>true</v>
      </c>
      <c r="D66" s="9" t="e">
        <f>IF(C66="","",IF(C66="true",LEFT(RIGHT('DB Runes'!$C66,LEN('DB Runes'!$C66)-27),LEN('DB Runes'!$C66)-28),LEFT(RIGHT('DB Runes'!$C66,LEN('DB Runes'!$C66)-28),LEN('DB Runes'!$C66)-29)))</f>
        <v>#VALUE!</v>
      </c>
      <c r="E66" s="9">
        <f>'DB Runes'!$D66</f>
        <v>0</v>
      </c>
      <c r="F66" s="9">
        <f>'DB Runes'!$E66</f>
        <v>0</v>
      </c>
      <c r="G66" s="9" t="str">
        <f>IF('DB Runes'!$F66="{}","",IF(RIGHT(LEFT('DB Runes'!$F66,14),1)="f","false","true"))</f>
        <v>true</v>
      </c>
      <c r="H66" s="9" t="e">
        <f>IF(G66="","",IF(G66="true",LEFT(RIGHT('DB Runes'!$F66,LEN('DB Runes'!$F66)-27),LEN('DB Runes'!$F66)-28),LEFT(RIGHT('DB Runes'!$F66,LEN('DB Runes'!$F66)-28),LEN('DB Runes'!$F66)-29)))</f>
        <v>#VALUE!</v>
      </c>
      <c r="I66" s="9">
        <f>'DB Runes'!$G66</f>
        <v>0</v>
      </c>
      <c r="J66" s="9">
        <f>'DB Runes'!$H66</f>
        <v>0</v>
      </c>
      <c r="K66" s="9" t="str">
        <f>IF('DB Runes'!$I66="{}","",IF(RIGHT(LEFT('DB Runes'!$I66,14),1)="f","false","true"))</f>
        <v>true</v>
      </c>
      <c r="L66" s="9" t="e">
        <f>IF(K66="","",IF(K66="true",LEFT(RIGHT('DB Runes'!$I66,LEN('DB Runes'!$I66)-27),LEN('DB Runes'!$I66)-28),LEFT(RIGHT('DB Runes'!$I66,LEN('DB Runes'!$I66)-28),LEN('DB Runes'!$I66)-29)))</f>
        <v>#VALUE!</v>
      </c>
      <c r="M66" s="9">
        <f>'DB Runes'!$J66</f>
        <v>0</v>
      </c>
      <c r="N66" s="9">
        <f>'DB Runes'!$K66</f>
        <v>0</v>
      </c>
      <c r="O66" s="9" t="str">
        <f>IF('DB Runes'!$L66="{}","",IF(RIGHT(LEFT('DB Runes'!$L66,14),1)="f","false","true"))</f>
        <v>true</v>
      </c>
      <c r="P66" s="9" t="e">
        <f>IF(O66="","",IF(O66="true",LEFT(RIGHT('DB Runes'!$L66,LEN('DB Runes'!$L66)-27),LEN('DB Runes'!$L66)-28),LEFT(RIGHT('DB Runes'!$L66,LEN('DB Runes'!$L66)-28),LEN('DB Runes'!$L66)-29)))</f>
        <v>#VALUE!</v>
      </c>
      <c r="R66" s="9" t="str">
        <f ca="1">IFERROR(sub_stat_v&amp;enchant_true?&amp;IF(G_v_equal_0&gt;0,G_v_brackets,"")&amp;g_e_equal_perfect,"")</f>
        <v/>
      </c>
      <c r="S66" s="9" t="str">
        <f ca="1">IFERROR(sub_stat_v&amp;enchant_true?&amp;IF(G_v_equal_0&gt;0,G_v_brackets,"")&amp;g_e_equal_perfect,"")</f>
        <v/>
      </c>
      <c r="T66" s="9" t="str">
        <f ca="1">IFERROR(sub_stat_v&amp;enchant_true?&amp;IF(G_v_equal_0&gt;0,G_v_brackets,"")&amp;g_e_equal_perfect,"")</f>
        <v/>
      </c>
      <c r="U66" s="9" t="str">
        <f ca="1">IFERROR(sub_stat_v&amp;enchant_true?&amp;IF(G_v_equal_0&gt;0,G_v_brackets,"")&amp;g_e_equal_perfect,"")</f>
        <v/>
      </c>
      <c r="V66" s="9" t="str">
        <f ca="1">IFERROR(sub_stat_v&amp;enchant_true?&amp;IF(G_v_equal_0&gt;0,G_v_brackets,"")&amp;g_e_equal_perfect,"")</f>
        <v/>
      </c>
      <c r="W66" s="9" t="str">
        <f ca="1">IFERROR(sub_stat_v&amp;enchant_true?&amp;IF(G_v_equal_0&gt;0,G_v_brackets,"")&amp;g_e_equal_perfect,"")</f>
        <v/>
      </c>
      <c r="X66" s="9" t="str">
        <f ca="1">IFERROR(sub_stat_v&amp;enchant_true?&amp;IF(G_v_equal_0&gt;0,G_v_brackets,"")&amp;g_e_equal_perfect,"")</f>
        <v/>
      </c>
      <c r="Y66" s="9" t="str">
        <f ca="1">IFERROR(sub_stat_v&amp;enchant_true?&amp;IF(G_v_equal_0&gt;0,G_v_brackets,"")&amp;g_e_equal_perfect,"")</f>
        <v/>
      </c>
      <c r="Z66" s="9" t="str">
        <f ca="1">IFERROR(sub_stat_v&amp;enchant_true?&amp;IF(G_v_equal_0&gt;0,G_v_brackets,"")&amp;g_e_equal_perfect,"")</f>
        <v/>
      </c>
      <c r="AA66" s="9" t="str">
        <f ca="1">IFERROR(sub_stat_v&amp;enchant_true?&amp;IF(G_v_equal_0&gt;0,G_v_brackets,"")&amp;g_e_equal_perfect,"")</f>
        <v/>
      </c>
      <c r="AB66" s="9" t="str">
        <f ca="1">IFERROR(sub_stat_v&amp;enchant_true?&amp;IF(G_v_equal_0&gt;0,G_v_brackets,"")&amp;g_e_equal_perfect,"")</f>
        <v/>
      </c>
      <c r="AQ66">
        <f>'DB Runes'!O66</f>
        <v>0</v>
      </c>
      <c r="AR66" s="9">
        <f>IF($BI66=A66,VLOOKUP($AQ66,Runes!$AD:$AF,3,FALSE),A66)</f>
        <v>0</v>
      </c>
      <c r="AS66" s="9">
        <f t="shared" si="3"/>
        <v>0</v>
      </c>
      <c r="AT66" s="11" t="str">
        <f>IF($BJ66=AR66,"true",IF('DB Runes'!$C66="{}","",IF(RIGHT(LEFT('DB Runes'!$C66,14),1)="f","false","true")))</f>
        <v>true</v>
      </c>
      <c r="AU66" s="11">
        <f>IFERROR(IF(AS66=0,0,IF(AR66=$BJ66,LEFT(RIGHT('DB Runes'!$C66,LEN('DB Runes'!$C66)-28),LEN('DB Runes'!$F66)-29),IF(AT66="true",LEFT(RIGHT('DB Runes'!$C66,LEN('DB Runes'!$C66)-27),LEN('DB Runes'!$C66)-28),LEFT(RIGHT('DB Runes'!$C66,LEN('DB Runes'!$C66)-28),LEN('DB Runes'!$C66)-29)))),0)</f>
        <v>0</v>
      </c>
      <c r="AV66" s="9">
        <f>IF($BI66=E66,VLOOKUP($AQ66,Runes!$AD:$AF,3,FALSE),E66)</f>
        <v>0</v>
      </c>
      <c r="AW66" s="9">
        <f t="shared" si="4"/>
        <v>0</v>
      </c>
      <c r="AX66" s="11" t="str">
        <f>IF($BJ66=AV66,"true",IF('DB Runes'!$F66="{}","",IF(RIGHT(LEFT('DB Runes'!$F66,14),1)="f","false","true")))</f>
        <v>true</v>
      </c>
      <c r="AY66" s="11">
        <f>IFERROR(IF(AW66=0,0,IF(AV66=$BJ66,LEFT(RIGHT('DB Runes'!$F66,LEN('DB Runes'!$F66)-28),LEN('DB Runes'!$F66)-29),IF(AX66="true",LEFT(RIGHT('DB Runes'!$F66,LEN('DB Runes'!$F66)-27),LEN('DB Runes'!$F66)-28),LEFT(RIGHT('DB Runes'!$F66,LEN('DB Runes'!$F66)-28),LEN('DB Runes'!$F66)-29)))),0)</f>
        <v>0</v>
      </c>
      <c r="AZ66" s="9">
        <f>IF($BI66=I66,VLOOKUP($AQ66,Runes!$AD:$AF,3,FALSE),I66)</f>
        <v>0</v>
      </c>
      <c r="BA66" s="9">
        <f t="shared" ref="BA66:BA129" si="6">IF($BJ66=AZ66,0,J66)</f>
        <v>0</v>
      </c>
      <c r="BB66" s="11" t="str">
        <f>IF($BJ66=AZ66,"true",IF('DB Runes'!$I66="{}","",IF(RIGHT(LEFT('DB Runes'!$I66,14),1)="f","false","true")))</f>
        <v>true</v>
      </c>
      <c r="BC66" s="11">
        <f>IFERROR(IF(BA66=0,0,IF(AZ66=$BJ66,LEFT(RIGHT('DB Runes'!$I66,LEN('DB Runes'!$I66)-28),LEN('DB Runes'!$I66)-29),IF(BB66="true",LEFT(RIGHT('DB Runes'!$I66,LEN('DB Runes'!$I66)-27),LEN('DB Runes'!$I66)-28),LEFT(RIGHT('DB Runes'!$I66,LEN('DB Runes'!$I66)-28),LEN('DB Runes'!$I66)-29)))),0)</f>
        <v>0</v>
      </c>
      <c r="BD66" s="9">
        <f>IF($BI66=M66,VLOOKUP($AQ66,Runes!$AD:$AF,3,FALSE),M66)</f>
        <v>0</v>
      </c>
      <c r="BE66" s="9">
        <f t="shared" si="5"/>
        <v>0</v>
      </c>
      <c r="BF66" s="11" t="str">
        <f>IF($BJ66=BD66,"true",IF('DB Runes'!$L66="{}","",IF(RIGHT(LEFT('DB Runes'!$L66,14),1)="f","false","true")))</f>
        <v>true</v>
      </c>
      <c r="BG66" s="11">
        <f>IFERROR(IF(BE66=0,0,IF(BD66=$BJ66,LEFT(RIGHT('DB Runes'!$L66,LEN('DB Runes'!$L66)-28),LEN('DB Runes'!$L66)-29),IF(BF66="true",LEFT(RIGHT('DB Runes'!$L66,LEN('DB Runes'!$L66)-27),LEN('DB Runes'!$L66)-28),LEFT(RIGHT('DB Runes'!$L66,LEN('DB Runes'!$L66)-28),LEN('DB Runes'!$L66)-29)))),0)</f>
        <v>0</v>
      </c>
      <c r="BH66">
        <f>IFERROR(VLOOKUP($AQ66,Runes!$AM:$AP,4,FALSE),0)</f>
        <v>0</v>
      </c>
      <c r="BI66">
        <f>IFERROR(VLOOKUP($AQ66,Runes!$AD:$AF,2,FALSE),0)</f>
        <v>0</v>
      </c>
      <c r="BJ66">
        <f>IFERROR(VLOOKUP($AQ66,Runes!$AD:$AF,3,FALSE),0)</f>
        <v>0</v>
      </c>
    </row>
    <row r="67" spans="1:62" x14ac:dyDescent="0.25">
      <c r="A67" s="9">
        <f>'DB Runes'!$A67</f>
        <v>0</v>
      </c>
      <c r="B67" s="9">
        <f>'DB Runes'!$B67</f>
        <v>0</v>
      </c>
      <c r="C67" s="9" t="str">
        <f>IF('DB Runes'!$C67="{}","",IF(RIGHT(LEFT('DB Runes'!$C67,14),1)="f","false","true"))</f>
        <v>true</v>
      </c>
      <c r="D67" s="9" t="e">
        <f>IF(C67="","",IF(C67="true",LEFT(RIGHT('DB Runes'!$C67,LEN('DB Runes'!$C67)-27),LEN('DB Runes'!$C67)-28),LEFT(RIGHT('DB Runes'!$C67,LEN('DB Runes'!$C67)-28),LEN('DB Runes'!$C67)-29)))</f>
        <v>#VALUE!</v>
      </c>
      <c r="E67" s="9">
        <f>'DB Runes'!$D67</f>
        <v>0</v>
      </c>
      <c r="F67" s="9">
        <f>'DB Runes'!$E67</f>
        <v>0</v>
      </c>
      <c r="G67" s="9" t="str">
        <f>IF('DB Runes'!$F67="{}","",IF(RIGHT(LEFT('DB Runes'!$F67,14),1)="f","false","true"))</f>
        <v>true</v>
      </c>
      <c r="H67" s="9" t="e">
        <f>IF(G67="","",IF(G67="true",LEFT(RIGHT('DB Runes'!$F67,LEN('DB Runes'!$F67)-27),LEN('DB Runes'!$F67)-28),LEFT(RIGHT('DB Runes'!$F67,LEN('DB Runes'!$F67)-28),LEN('DB Runes'!$F67)-29)))</f>
        <v>#VALUE!</v>
      </c>
      <c r="I67" s="9">
        <f>'DB Runes'!$G67</f>
        <v>0</v>
      </c>
      <c r="J67" s="9">
        <f>'DB Runes'!$H67</f>
        <v>0</v>
      </c>
      <c r="K67" s="9" t="str">
        <f>IF('DB Runes'!$I67="{}","",IF(RIGHT(LEFT('DB Runes'!$I67,14),1)="f","false","true"))</f>
        <v>true</v>
      </c>
      <c r="L67" s="9" t="e">
        <f>IF(K67="","",IF(K67="true",LEFT(RIGHT('DB Runes'!$I67,LEN('DB Runes'!$I67)-27),LEN('DB Runes'!$I67)-28),LEFT(RIGHT('DB Runes'!$I67,LEN('DB Runes'!$I67)-28),LEN('DB Runes'!$I67)-29)))</f>
        <v>#VALUE!</v>
      </c>
      <c r="M67" s="9">
        <f>'DB Runes'!$J67</f>
        <v>0</v>
      </c>
      <c r="N67" s="9">
        <f>'DB Runes'!$K67</f>
        <v>0</v>
      </c>
      <c r="O67" s="9" t="str">
        <f>IF('DB Runes'!$L67="{}","",IF(RIGHT(LEFT('DB Runes'!$L67,14),1)="f","false","true"))</f>
        <v>true</v>
      </c>
      <c r="P67" s="9" t="e">
        <f>IF(O67="","",IF(O67="true",LEFT(RIGHT('DB Runes'!$L67,LEN('DB Runes'!$L67)-27),LEN('DB Runes'!$L67)-28),LEFT(RIGHT('DB Runes'!$L67,LEN('DB Runes'!$L67)-28),LEN('DB Runes'!$L67)-29)))</f>
        <v>#VALUE!</v>
      </c>
      <c r="R67" s="9" t="str">
        <f ca="1">IFERROR(sub_stat_v&amp;enchant_true?&amp;IF(G_v_equal_0&gt;0,G_v_brackets,"")&amp;g_e_equal_perfect,"")</f>
        <v/>
      </c>
      <c r="S67" s="9" t="str">
        <f ca="1">IFERROR(sub_stat_v&amp;enchant_true?&amp;IF(G_v_equal_0&gt;0,G_v_brackets,"")&amp;g_e_equal_perfect,"")</f>
        <v/>
      </c>
      <c r="T67" s="9" t="str">
        <f ca="1">IFERROR(sub_stat_v&amp;enchant_true?&amp;IF(G_v_equal_0&gt;0,G_v_brackets,"")&amp;g_e_equal_perfect,"")</f>
        <v/>
      </c>
      <c r="U67" s="9" t="str">
        <f ca="1">IFERROR(sub_stat_v&amp;enchant_true?&amp;IF(G_v_equal_0&gt;0,G_v_brackets,"")&amp;g_e_equal_perfect,"")</f>
        <v/>
      </c>
      <c r="V67" s="9" t="str">
        <f ca="1">IFERROR(sub_stat_v&amp;enchant_true?&amp;IF(G_v_equal_0&gt;0,G_v_brackets,"")&amp;g_e_equal_perfect,"")</f>
        <v/>
      </c>
      <c r="W67" s="9" t="str">
        <f ca="1">IFERROR(sub_stat_v&amp;enchant_true?&amp;IF(G_v_equal_0&gt;0,G_v_brackets,"")&amp;g_e_equal_perfect,"")</f>
        <v/>
      </c>
      <c r="X67" s="9" t="str">
        <f ca="1">IFERROR(sub_stat_v&amp;enchant_true?&amp;IF(G_v_equal_0&gt;0,G_v_brackets,"")&amp;g_e_equal_perfect,"")</f>
        <v/>
      </c>
      <c r="Y67" s="9" t="str">
        <f ca="1">IFERROR(sub_stat_v&amp;enchant_true?&amp;IF(G_v_equal_0&gt;0,G_v_brackets,"")&amp;g_e_equal_perfect,"")</f>
        <v/>
      </c>
      <c r="Z67" s="9" t="str">
        <f ca="1">IFERROR(sub_stat_v&amp;enchant_true?&amp;IF(G_v_equal_0&gt;0,G_v_brackets,"")&amp;g_e_equal_perfect,"")</f>
        <v/>
      </c>
      <c r="AA67" s="9" t="str">
        <f ca="1">IFERROR(sub_stat_v&amp;enchant_true?&amp;IF(G_v_equal_0&gt;0,G_v_brackets,"")&amp;g_e_equal_perfect,"")</f>
        <v/>
      </c>
      <c r="AB67" s="9" t="str">
        <f ca="1">IFERROR(sub_stat_v&amp;enchant_true?&amp;IF(G_v_equal_0&gt;0,G_v_brackets,"")&amp;g_e_equal_perfect,"")</f>
        <v/>
      </c>
      <c r="AQ67">
        <f>'DB Runes'!O67</f>
        <v>0</v>
      </c>
      <c r="AR67" s="9">
        <f>IF($BI67=A67,VLOOKUP($AQ67,Runes!$AD:$AF,3,FALSE),A67)</f>
        <v>0</v>
      </c>
      <c r="AS67" s="9">
        <f t="shared" ref="AS67:AS130" si="7">IF($BJ67=AR67,0,B67)</f>
        <v>0</v>
      </c>
      <c r="AT67" s="11" t="str">
        <f>IF($BJ67=AR67,"true",IF('DB Runes'!$C67="{}","",IF(RIGHT(LEFT('DB Runes'!$C67,14),1)="f","false","true")))</f>
        <v>true</v>
      </c>
      <c r="AU67" s="11">
        <f>IFERROR(IF(AS67=0,0,IF(AR67=$BJ67,LEFT(RIGHT('DB Runes'!$C67,LEN('DB Runes'!$C67)-28),LEN('DB Runes'!$F67)-29),IF(AT67="true",LEFT(RIGHT('DB Runes'!$C67,LEN('DB Runes'!$C67)-27),LEN('DB Runes'!$C67)-28),LEFT(RIGHT('DB Runes'!$C67,LEN('DB Runes'!$C67)-28),LEN('DB Runes'!$C67)-29)))),0)</f>
        <v>0</v>
      </c>
      <c r="AV67" s="9">
        <f>IF($BI67=E67,VLOOKUP($AQ67,Runes!$AD:$AF,3,FALSE),E67)</f>
        <v>0</v>
      </c>
      <c r="AW67" s="9">
        <f t="shared" ref="AW67:AW130" si="8">IF($BJ67=AV67,0,F67)</f>
        <v>0</v>
      </c>
      <c r="AX67" s="11" t="str">
        <f>IF($BJ67=AV67,"true",IF('DB Runes'!$F67="{}","",IF(RIGHT(LEFT('DB Runes'!$F67,14),1)="f","false","true")))</f>
        <v>true</v>
      </c>
      <c r="AY67" s="11">
        <f>IFERROR(IF(AW67=0,0,IF(AV67=$BJ67,LEFT(RIGHT('DB Runes'!$F67,LEN('DB Runes'!$F67)-28),LEN('DB Runes'!$F67)-29),IF(AX67="true",LEFT(RIGHT('DB Runes'!$F67,LEN('DB Runes'!$F67)-27),LEN('DB Runes'!$F67)-28),LEFT(RIGHT('DB Runes'!$F67,LEN('DB Runes'!$F67)-28),LEN('DB Runes'!$F67)-29)))),0)</f>
        <v>0</v>
      </c>
      <c r="AZ67" s="9">
        <f>IF($BI67=I67,VLOOKUP($AQ67,Runes!$AD:$AF,3,FALSE),I67)</f>
        <v>0</v>
      </c>
      <c r="BA67" s="9">
        <f t="shared" si="6"/>
        <v>0</v>
      </c>
      <c r="BB67" s="11" t="str">
        <f>IF($BJ67=AZ67,"true",IF('DB Runes'!$I67="{}","",IF(RIGHT(LEFT('DB Runes'!$I67,14),1)="f","false","true")))</f>
        <v>true</v>
      </c>
      <c r="BC67" s="11">
        <f>IFERROR(IF(BA67=0,0,IF(AZ67=$BJ67,LEFT(RIGHT('DB Runes'!$I67,LEN('DB Runes'!$I67)-28),LEN('DB Runes'!$I67)-29),IF(BB67="true",LEFT(RIGHT('DB Runes'!$I67,LEN('DB Runes'!$I67)-27),LEN('DB Runes'!$I67)-28),LEFT(RIGHT('DB Runes'!$I67,LEN('DB Runes'!$I67)-28),LEN('DB Runes'!$I67)-29)))),0)</f>
        <v>0</v>
      </c>
      <c r="BD67" s="9">
        <f>IF($BI67=M67,VLOOKUP($AQ67,Runes!$AD:$AF,3,FALSE),M67)</f>
        <v>0</v>
      </c>
      <c r="BE67" s="9">
        <f t="shared" ref="BE67:BE130" si="9">IF($BJ67=BD67,0,N67)</f>
        <v>0</v>
      </c>
      <c r="BF67" s="11" t="str">
        <f>IF($BJ67=BD67,"true",IF('DB Runes'!$L67="{}","",IF(RIGHT(LEFT('DB Runes'!$L67,14),1)="f","false","true")))</f>
        <v>true</v>
      </c>
      <c r="BG67" s="11">
        <f>IFERROR(IF(BE67=0,0,IF(BD67=$BJ67,LEFT(RIGHT('DB Runes'!$L67,LEN('DB Runes'!$L67)-28),LEN('DB Runes'!$L67)-29),IF(BF67="true",LEFT(RIGHT('DB Runes'!$L67,LEN('DB Runes'!$L67)-27),LEN('DB Runes'!$L67)-28),LEFT(RIGHT('DB Runes'!$L67,LEN('DB Runes'!$L67)-28),LEN('DB Runes'!$L67)-29)))),0)</f>
        <v>0</v>
      </c>
      <c r="BH67">
        <f>IFERROR(VLOOKUP($AQ67,Runes!$AM:$AP,4,FALSE),0)</f>
        <v>0</v>
      </c>
      <c r="BI67">
        <f>IFERROR(VLOOKUP($AQ67,Runes!$AD:$AF,2,FALSE),0)</f>
        <v>0</v>
      </c>
      <c r="BJ67">
        <f>IFERROR(VLOOKUP($AQ67,Runes!$AD:$AF,3,FALSE),0)</f>
        <v>0</v>
      </c>
    </row>
    <row r="68" spans="1:62" x14ac:dyDescent="0.25">
      <c r="A68" s="9">
        <f>'DB Runes'!$A68</f>
        <v>0</v>
      </c>
      <c r="B68" s="9">
        <f>'DB Runes'!$B68</f>
        <v>0</v>
      </c>
      <c r="C68" s="9" t="str">
        <f>IF('DB Runes'!$C68="{}","",IF(RIGHT(LEFT('DB Runes'!$C68,14),1)="f","false","true"))</f>
        <v>true</v>
      </c>
      <c r="D68" s="9" t="e">
        <f>IF(C68="","",IF(C68="true",LEFT(RIGHT('DB Runes'!$C68,LEN('DB Runes'!$C68)-27),LEN('DB Runes'!$C68)-28),LEFT(RIGHT('DB Runes'!$C68,LEN('DB Runes'!$C68)-28),LEN('DB Runes'!$C68)-29)))</f>
        <v>#VALUE!</v>
      </c>
      <c r="E68" s="9">
        <f>'DB Runes'!$D68</f>
        <v>0</v>
      </c>
      <c r="F68" s="9">
        <f>'DB Runes'!$E68</f>
        <v>0</v>
      </c>
      <c r="G68" s="9" t="str">
        <f>IF('DB Runes'!$F68="{}","",IF(RIGHT(LEFT('DB Runes'!$F68,14),1)="f","false","true"))</f>
        <v>true</v>
      </c>
      <c r="H68" s="9" t="e">
        <f>IF(G68="","",IF(G68="true",LEFT(RIGHT('DB Runes'!$F68,LEN('DB Runes'!$F68)-27),LEN('DB Runes'!$F68)-28),LEFT(RIGHT('DB Runes'!$F68,LEN('DB Runes'!$F68)-28),LEN('DB Runes'!$F68)-29)))</f>
        <v>#VALUE!</v>
      </c>
      <c r="I68" s="9">
        <f>'DB Runes'!$G68</f>
        <v>0</v>
      </c>
      <c r="J68" s="9">
        <f>'DB Runes'!$H68</f>
        <v>0</v>
      </c>
      <c r="K68" s="9" t="str">
        <f>IF('DB Runes'!$I68="{}","",IF(RIGHT(LEFT('DB Runes'!$I68,14),1)="f","false","true"))</f>
        <v>true</v>
      </c>
      <c r="L68" s="9" t="e">
        <f>IF(K68="","",IF(K68="true",LEFT(RIGHT('DB Runes'!$I68,LEN('DB Runes'!$I68)-27),LEN('DB Runes'!$I68)-28),LEFT(RIGHT('DB Runes'!$I68,LEN('DB Runes'!$I68)-28),LEN('DB Runes'!$I68)-29)))</f>
        <v>#VALUE!</v>
      </c>
      <c r="M68" s="9">
        <f>'DB Runes'!$J68</f>
        <v>0</v>
      </c>
      <c r="N68" s="9">
        <f>'DB Runes'!$K68</f>
        <v>0</v>
      </c>
      <c r="O68" s="9" t="str">
        <f>IF('DB Runes'!$L68="{}","",IF(RIGHT(LEFT('DB Runes'!$L68,14),1)="f","false","true"))</f>
        <v>true</v>
      </c>
      <c r="P68" s="9" t="e">
        <f>IF(O68="","",IF(O68="true",LEFT(RIGHT('DB Runes'!$L68,LEN('DB Runes'!$L68)-27),LEN('DB Runes'!$L68)-28),LEFT(RIGHT('DB Runes'!$L68,LEN('DB Runes'!$L68)-28),LEN('DB Runes'!$L68)-29)))</f>
        <v>#VALUE!</v>
      </c>
      <c r="R68" s="9" t="str">
        <f ca="1">IFERROR(sub_stat_v&amp;enchant_true?&amp;IF(G_v_equal_0&gt;0,G_v_brackets,"")&amp;g_e_equal_perfect,"")</f>
        <v/>
      </c>
      <c r="S68" s="9" t="str">
        <f ca="1">IFERROR(sub_stat_v&amp;enchant_true?&amp;IF(G_v_equal_0&gt;0,G_v_brackets,"")&amp;g_e_equal_perfect,"")</f>
        <v/>
      </c>
      <c r="T68" s="9" t="str">
        <f ca="1">IFERROR(sub_stat_v&amp;enchant_true?&amp;IF(G_v_equal_0&gt;0,G_v_brackets,"")&amp;g_e_equal_perfect,"")</f>
        <v/>
      </c>
      <c r="U68" s="9" t="str">
        <f ca="1">IFERROR(sub_stat_v&amp;enchant_true?&amp;IF(G_v_equal_0&gt;0,G_v_brackets,"")&amp;g_e_equal_perfect,"")</f>
        <v/>
      </c>
      <c r="V68" s="9" t="str">
        <f ca="1">IFERROR(sub_stat_v&amp;enchant_true?&amp;IF(G_v_equal_0&gt;0,G_v_brackets,"")&amp;g_e_equal_perfect,"")</f>
        <v/>
      </c>
      <c r="W68" s="9" t="str">
        <f ca="1">IFERROR(sub_stat_v&amp;enchant_true?&amp;IF(G_v_equal_0&gt;0,G_v_brackets,"")&amp;g_e_equal_perfect,"")</f>
        <v/>
      </c>
      <c r="X68" s="9" t="str">
        <f ca="1">IFERROR(sub_stat_v&amp;enchant_true?&amp;IF(G_v_equal_0&gt;0,G_v_brackets,"")&amp;g_e_equal_perfect,"")</f>
        <v/>
      </c>
      <c r="Y68" s="9" t="str">
        <f ca="1">IFERROR(sub_stat_v&amp;enchant_true?&amp;IF(G_v_equal_0&gt;0,G_v_brackets,"")&amp;g_e_equal_perfect,"")</f>
        <v/>
      </c>
      <c r="Z68" s="9" t="str">
        <f ca="1">IFERROR(sub_stat_v&amp;enchant_true?&amp;IF(G_v_equal_0&gt;0,G_v_brackets,"")&amp;g_e_equal_perfect,"")</f>
        <v/>
      </c>
      <c r="AA68" s="9" t="str">
        <f ca="1">IFERROR(sub_stat_v&amp;enchant_true?&amp;IF(G_v_equal_0&gt;0,G_v_brackets,"")&amp;g_e_equal_perfect,"")</f>
        <v/>
      </c>
      <c r="AB68" s="9" t="str">
        <f ca="1">IFERROR(sub_stat_v&amp;enchant_true?&amp;IF(G_v_equal_0&gt;0,G_v_brackets,"")&amp;g_e_equal_perfect,"")</f>
        <v/>
      </c>
      <c r="AQ68">
        <f>'DB Runes'!O68</f>
        <v>0</v>
      </c>
      <c r="AR68" s="9">
        <f>IF($BI68=A68,VLOOKUP($AQ68,Runes!$AD:$AF,3,FALSE),A68)</f>
        <v>0</v>
      </c>
      <c r="AS68" s="9">
        <f t="shared" si="7"/>
        <v>0</v>
      </c>
      <c r="AT68" s="11" t="str">
        <f>IF($BJ68=AR68,"true",IF('DB Runes'!$C68="{}","",IF(RIGHT(LEFT('DB Runes'!$C68,14),1)="f","false","true")))</f>
        <v>true</v>
      </c>
      <c r="AU68" s="11">
        <f>IFERROR(IF(AS68=0,0,IF(AR68=$BJ68,LEFT(RIGHT('DB Runes'!$C68,LEN('DB Runes'!$C68)-28),LEN('DB Runes'!$F68)-29),IF(AT68="true",LEFT(RIGHT('DB Runes'!$C68,LEN('DB Runes'!$C68)-27),LEN('DB Runes'!$C68)-28),LEFT(RIGHT('DB Runes'!$C68,LEN('DB Runes'!$C68)-28),LEN('DB Runes'!$C68)-29)))),0)</f>
        <v>0</v>
      </c>
      <c r="AV68" s="9">
        <f>IF($BI68=E68,VLOOKUP($AQ68,Runes!$AD:$AF,3,FALSE),E68)</f>
        <v>0</v>
      </c>
      <c r="AW68" s="9">
        <f t="shared" si="8"/>
        <v>0</v>
      </c>
      <c r="AX68" s="11" t="str">
        <f>IF($BJ68=AV68,"true",IF('DB Runes'!$F68="{}","",IF(RIGHT(LEFT('DB Runes'!$F68,14),1)="f","false","true")))</f>
        <v>true</v>
      </c>
      <c r="AY68" s="11">
        <f>IFERROR(IF(AW68=0,0,IF(AV68=$BJ68,LEFT(RIGHT('DB Runes'!$F68,LEN('DB Runes'!$F68)-28),LEN('DB Runes'!$F68)-29),IF(AX68="true",LEFT(RIGHT('DB Runes'!$F68,LEN('DB Runes'!$F68)-27),LEN('DB Runes'!$F68)-28),LEFT(RIGHT('DB Runes'!$F68,LEN('DB Runes'!$F68)-28),LEN('DB Runes'!$F68)-29)))),0)</f>
        <v>0</v>
      </c>
      <c r="AZ68" s="9">
        <f>IF($BI68=I68,VLOOKUP($AQ68,Runes!$AD:$AF,3,FALSE),I68)</f>
        <v>0</v>
      </c>
      <c r="BA68" s="9">
        <f t="shared" si="6"/>
        <v>0</v>
      </c>
      <c r="BB68" s="11" t="str">
        <f>IF($BJ68=AZ68,"true",IF('DB Runes'!$I68="{}","",IF(RIGHT(LEFT('DB Runes'!$I68,14),1)="f","false","true")))</f>
        <v>true</v>
      </c>
      <c r="BC68" s="11">
        <f>IFERROR(IF(BA68=0,0,IF(AZ68=$BJ68,LEFT(RIGHT('DB Runes'!$I68,LEN('DB Runes'!$I68)-28),LEN('DB Runes'!$I68)-29),IF(BB68="true",LEFT(RIGHT('DB Runes'!$I68,LEN('DB Runes'!$I68)-27),LEN('DB Runes'!$I68)-28),LEFT(RIGHT('DB Runes'!$I68,LEN('DB Runes'!$I68)-28),LEN('DB Runes'!$I68)-29)))),0)</f>
        <v>0</v>
      </c>
      <c r="BD68" s="9">
        <f>IF($BI68=M68,VLOOKUP($AQ68,Runes!$AD:$AF,3,FALSE),M68)</f>
        <v>0</v>
      </c>
      <c r="BE68" s="9">
        <f t="shared" si="9"/>
        <v>0</v>
      </c>
      <c r="BF68" s="11" t="str">
        <f>IF($BJ68=BD68,"true",IF('DB Runes'!$L68="{}","",IF(RIGHT(LEFT('DB Runes'!$L68,14),1)="f","false","true")))</f>
        <v>true</v>
      </c>
      <c r="BG68" s="11">
        <f>IFERROR(IF(BE68=0,0,IF(BD68=$BJ68,LEFT(RIGHT('DB Runes'!$L68,LEN('DB Runes'!$L68)-28),LEN('DB Runes'!$L68)-29),IF(BF68="true",LEFT(RIGHT('DB Runes'!$L68,LEN('DB Runes'!$L68)-27),LEN('DB Runes'!$L68)-28),LEFT(RIGHT('DB Runes'!$L68,LEN('DB Runes'!$L68)-28),LEN('DB Runes'!$L68)-29)))),0)</f>
        <v>0</v>
      </c>
      <c r="BH68">
        <f>IFERROR(VLOOKUP($AQ68,Runes!$AM:$AP,4,FALSE),0)</f>
        <v>0</v>
      </c>
      <c r="BI68">
        <f>IFERROR(VLOOKUP($AQ68,Runes!$AD:$AF,2,FALSE),0)</f>
        <v>0</v>
      </c>
      <c r="BJ68">
        <f>IFERROR(VLOOKUP($AQ68,Runes!$AD:$AF,3,FALSE),0)</f>
        <v>0</v>
      </c>
    </row>
    <row r="69" spans="1:62" x14ac:dyDescent="0.25">
      <c r="A69" s="9">
        <f>'DB Runes'!$A69</f>
        <v>0</v>
      </c>
      <c r="B69" s="9">
        <f>'DB Runes'!$B69</f>
        <v>0</v>
      </c>
      <c r="C69" s="9" t="str">
        <f>IF('DB Runes'!$C69="{}","",IF(RIGHT(LEFT('DB Runes'!$C69,14),1)="f","false","true"))</f>
        <v>true</v>
      </c>
      <c r="D69" s="9" t="e">
        <f>IF(C69="","",IF(C69="true",LEFT(RIGHT('DB Runes'!$C69,LEN('DB Runes'!$C69)-27),LEN('DB Runes'!$C69)-28),LEFT(RIGHT('DB Runes'!$C69,LEN('DB Runes'!$C69)-28),LEN('DB Runes'!$C69)-29)))</f>
        <v>#VALUE!</v>
      </c>
      <c r="E69" s="9">
        <f>'DB Runes'!$D69</f>
        <v>0</v>
      </c>
      <c r="F69" s="9">
        <f>'DB Runes'!$E69</f>
        <v>0</v>
      </c>
      <c r="G69" s="9" t="str">
        <f>IF('DB Runes'!$F69="{}","",IF(RIGHT(LEFT('DB Runes'!$F69,14),1)="f","false","true"))</f>
        <v>true</v>
      </c>
      <c r="H69" s="9" t="e">
        <f>IF(G69="","",IF(G69="true",LEFT(RIGHT('DB Runes'!$F69,LEN('DB Runes'!$F69)-27),LEN('DB Runes'!$F69)-28),LEFT(RIGHT('DB Runes'!$F69,LEN('DB Runes'!$F69)-28),LEN('DB Runes'!$F69)-29)))</f>
        <v>#VALUE!</v>
      </c>
      <c r="I69" s="9">
        <f>'DB Runes'!$G69</f>
        <v>0</v>
      </c>
      <c r="J69" s="9">
        <f>'DB Runes'!$H69</f>
        <v>0</v>
      </c>
      <c r="K69" s="9" t="str">
        <f>IF('DB Runes'!$I69="{}","",IF(RIGHT(LEFT('DB Runes'!$I69,14),1)="f","false","true"))</f>
        <v>true</v>
      </c>
      <c r="L69" s="9" t="e">
        <f>IF(K69="","",IF(K69="true",LEFT(RIGHT('DB Runes'!$I69,LEN('DB Runes'!$I69)-27),LEN('DB Runes'!$I69)-28),LEFT(RIGHT('DB Runes'!$I69,LEN('DB Runes'!$I69)-28),LEN('DB Runes'!$I69)-29)))</f>
        <v>#VALUE!</v>
      </c>
      <c r="M69" s="9">
        <f>'DB Runes'!$J69</f>
        <v>0</v>
      </c>
      <c r="N69" s="9">
        <f>'DB Runes'!$K69</f>
        <v>0</v>
      </c>
      <c r="O69" s="9" t="str">
        <f>IF('DB Runes'!$L69="{}","",IF(RIGHT(LEFT('DB Runes'!$L69,14),1)="f","false","true"))</f>
        <v>true</v>
      </c>
      <c r="P69" s="9" t="e">
        <f>IF(O69="","",IF(O69="true",LEFT(RIGHT('DB Runes'!$L69,LEN('DB Runes'!$L69)-27),LEN('DB Runes'!$L69)-28),LEFT(RIGHT('DB Runes'!$L69,LEN('DB Runes'!$L69)-28),LEN('DB Runes'!$L69)-29)))</f>
        <v>#VALUE!</v>
      </c>
      <c r="R69" s="9" t="str">
        <f ca="1">IFERROR(sub_stat_v&amp;enchant_true?&amp;IF(G_v_equal_0&gt;0,G_v_brackets,"")&amp;g_e_equal_perfect,"")</f>
        <v/>
      </c>
      <c r="S69" s="9" t="str">
        <f ca="1">IFERROR(sub_stat_v&amp;enchant_true?&amp;IF(G_v_equal_0&gt;0,G_v_brackets,"")&amp;g_e_equal_perfect,"")</f>
        <v/>
      </c>
      <c r="T69" s="9" t="str">
        <f ca="1">IFERROR(sub_stat_v&amp;enchant_true?&amp;IF(G_v_equal_0&gt;0,G_v_brackets,"")&amp;g_e_equal_perfect,"")</f>
        <v/>
      </c>
      <c r="U69" s="9" t="str">
        <f ca="1">IFERROR(sub_stat_v&amp;enchant_true?&amp;IF(G_v_equal_0&gt;0,G_v_brackets,"")&amp;g_e_equal_perfect,"")</f>
        <v/>
      </c>
      <c r="V69" s="9" t="str">
        <f ca="1">IFERROR(sub_stat_v&amp;enchant_true?&amp;IF(G_v_equal_0&gt;0,G_v_brackets,"")&amp;g_e_equal_perfect,"")</f>
        <v/>
      </c>
      <c r="W69" s="9" t="str">
        <f ca="1">IFERROR(sub_stat_v&amp;enchant_true?&amp;IF(G_v_equal_0&gt;0,G_v_brackets,"")&amp;g_e_equal_perfect,"")</f>
        <v/>
      </c>
      <c r="X69" s="9" t="str">
        <f ca="1">IFERROR(sub_stat_v&amp;enchant_true?&amp;IF(G_v_equal_0&gt;0,G_v_brackets,"")&amp;g_e_equal_perfect,"")</f>
        <v/>
      </c>
      <c r="Y69" s="9" t="str">
        <f ca="1">IFERROR(sub_stat_v&amp;enchant_true?&amp;IF(G_v_equal_0&gt;0,G_v_brackets,"")&amp;g_e_equal_perfect,"")</f>
        <v/>
      </c>
      <c r="Z69" s="9" t="str">
        <f ca="1">IFERROR(sub_stat_v&amp;enchant_true?&amp;IF(G_v_equal_0&gt;0,G_v_brackets,"")&amp;g_e_equal_perfect,"")</f>
        <v/>
      </c>
      <c r="AA69" s="9" t="str">
        <f ca="1">IFERROR(sub_stat_v&amp;enchant_true?&amp;IF(G_v_equal_0&gt;0,G_v_brackets,"")&amp;g_e_equal_perfect,"")</f>
        <v/>
      </c>
      <c r="AB69" s="9" t="str">
        <f ca="1">IFERROR(sub_stat_v&amp;enchant_true?&amp;IF(G_v_equal_0&gt;0,G_v_brackets,"")&amp;g_e_equal_perfect,"")</f>
        <v/>
      </c>
      <c r="AQ69">
        <f>'DB Runes'!O69</f>
        <v>0</v>
      </c>
      <c r="AR69" s="9">
        <f>IF($BI69=A69,VLOOKUP($AQ69,Runes!$AD:$AF,3,FALSE),A69)</f>
        <v>0</v>
      </c>
      <c r="AS69" s="9">
        <f t="shared" si="7"/>
        <v>0</v>
      </c>
      <c r="AT69" s="11" t="str">
        <f>IF($BJ69=AR69,"true",IF('DB Runes'!$C69="{}","",IF(RIGHT(LEFT('DB Runes'!$C69,14),1)="f","false","true")))</f>
        <v>true</v>
      </c>
      <c r="AU69" s="11">
        <f>IFERROR(IF(AS69=0,0,IF(AR69=$BJ69,LEFT(RIGHT('DB Runes'!$C69,LEN('DB Runes'!$C69)-28),LEN('DB Runes'!$F69)-29),IF(AT69="true",LEFT(RIGHT('DB Runes'!$C69,LEN('DB Runes'!$C69)-27),LEN('DB Runes'!$C69)-28),LEFT(RIGHT('DB Runes'!$C69,LEN('DB Runes'!$C69)-28),LEN('DB Runes'!$C69)-29)))),0)</f>
        <v>0</v>
      </c>
      <c r="AV69" s="9">
        <f>IF($BI69=E69,VLOOKUP($AQ69,Runes!$AD:$AF,3,FALSE),E69)</f>
        <v>0</v>
      </c>
      <c r="AW69" s="9">
        <f t="shared" si="8"/>
        <v>0</v>
      </c>
      <c r="AX69" s="11" t="str">
        <f>IF($BJ69=AV69,"true",IF('DB Runes'!$F69="{}","",IF(RIGHT(LEFT('DB Runes'!$F69,14),1)="f","false","true")))</f>
        <v>true</v>
      </c>
      <c r="AY69" s="11">
        <f>IFERROR(IF(AW69=0,0,IF(AV69=$BJ69,LEFT(RIGHT('DB Runes'!$F69,LEN('DB Runes'!$F69)-28),LEN('DB Runes'!$F69)-29),IF(AX69="true",LEFT(RIGHT('DB Runes'!$F69,LEN('DB Runes'!$F69)-27),LEN('DB Runes'!$F69)-28),LEFT(RIGHT('DB Runes'!$F69,LEN('DB Runes'!$F69)-28),LEN('DB Runes'!$F69)-29)))),0)</f>
        <v>0</v>
      </c>
      <c r="AZ69" s="9">
        <f>IF($BI69=I69,VLOOKUP($AQ69,Runes!$AD:$AF,3,FALSE),I69)</f>
        <v>0</v>
      </c>
      <c r="BA69" s="9">
        <f t="shared" si="6"/>
        <v>0</v>
      </c>
      <c r="BB69" s="11" t="str">
        <f>IF($BJ69=AZ69,"true",IF('DB Runes'!$I69="{}","",IF(RIGHT(LEFT('DB Runes'!$I69,14),1)="f","false","true")))</f>
        <v>true</v>
      </c>
      <c r="BC69" s="11">
        <f>IFERROR(IF(BA69=0,0,IF(AZ69=$BJ69,LEFT(RIGHT('DB Runes'!$I69,LEN('DB Runes'!$I69)-28),LEN('DB Runes'!$I69)-29),IF(BB69="true",LEFT(RIGHT('DB Runes'!$I69,LEN('DB Runes'!$I69)-27),LEN('DB Runes'!$I69)-28),LEFT(RIGHT('DB Runes'!$I69,LEN('DB Runes'!$I69)-28),LEN('DB Runes'!$I69)-29)))),0)</f>
        <v>0</v>
      </c>
      <c r="BD69" s="9">
        <f>IF($BI69=M69,VLOOKUP($AQ69,Runes!$AD:$AF,3,FALSE),M69)</f>
        <v>0</v>
      </c>
      <c r="BE69" s="9">
        <f t="shared" si="9"/>
        <v>0</v>
      </c>
      <c r="BF69" s="11" t="str">
        <f>IF($BJ69=BD69,"true",IF('DB Runes'!$L69="{}","",IF(RIGHT(LEFT('DB Runes'!$L69,14),1)="f","false","true")))</f>
        <v>true</v>
      </c>
      <c r="BG69" s="11">
        <f>IFERROR(IF(BE69=0,0,IF(BD69=$BJ69,LEFT(RIGHT('DB Runes'!$L69,LEN('DB Runes'!$L69)-28),LEN('DB Runes'!$L69)-29),IF(BF69="true",LEFT(RIGHT('DB Runes'!$L69,LEN('DB Runes'!$L69)-27),LEN('DB Runes'!$L69)-28),LEFT(RIGHT('DB Runes'!$L69,LEN('DB Runes'!$L69)-28),LEN('DB Runes'!$L69)-29)))),0)</f>
        <v>0</v>
      </c>
      <c r="BH69">
        <f>IFERROR(VLOOKUP($AQ69,Runes!$AM:$AP,4,FALSE),0)</f>
        <v>0</v>
      </c>
      <c r="BI69">
        <f>IFERROR(VLOOKUP($AQ69,Runes!$AD:$AF,2,FALSE),0)</f>
        <v>0</v>
      </c>
      <c r="BJ69">
        <f>IFERROR(VLOOKUP($AQ69,Runes!$AD:$AF,3,FALSE),0)</f>
        <v>0</v>
      </c>
    </row>
    <row r="70" spans="1:62" x14ac:dyDescent="0.25">
      <c r="A70" s="9">
        <f>'DB Runes'!$A70</f>
        <v>0</v>
      </c>
      <c r="B70" s="9">
        <f>'DB Runes'!$B70</f>
        <v>0</v>
      </c>
      <c r="C70" s="9" t="str">
        <f>IF('DB Runes'!$C70="{}","",IF(RIGHT(LEFT('DB Runes'!$C70,14),1)="f","false","true"))</f>
        <v>true</v>
      </c>
      <c r="D70" s="9" t="e">
        <f>IF(C70="","",IF(C70="true",LEFT(RIGHT('DB Runes'!$C70,LEN('DB Runes'!$C70)-27),LEN('DB Runes'!$C70)-28),LEFT(RIGHT('DB Runes'!$C70,LEN('DB Runes'!$C70)-28),LEN('DB Runes'!$C70)-29)))</f>
        <v>#VALUE!</v>
      </c>
      <c r="E70" s="9">
        <f>'DB Runes'!$D70</f>
        <v>0</v>
      </c>
      <c r="F70" s="9">
        <f>'DB Runes'!$E70</f>
        <v>0</v>
      </c>
      <c r="G70" s="9" t="str">
        <f>IF('DB Runes'!$F70="{}","",IF(RIGHT(LEFT('DB Runes'!$F70,14),1)="f","false","true"))</f>
        <v>true</v>
      </c>
      <c r="H70" s="9" t="e">
        <f>IF(G70="","",IF(G70="true",LEFT(RIGHT('DB Runes'!$F70,LEN('DB Runes'!$F70)-27),LEN('DB Runes'!$F70)-28),LEFT(RIGHT('DB Runes'!$F70,LEN('DB Runes'!$F70)-28),LEN('DB Runes'!$F70)-29)))</f>
        <v>#VALUE!</v>
      </c>
      <c r="I70" s="9">
        <f>'DB Runes'!$G70</f>
        <v>0</v>
      </c>
      <c r="J70" s="9">
        <f>'DB Runes'!$H70</f>
        <v>0</v>
      </c>
      <c r="K70" s="9" t="str">
        <f>IF('DB Runes'!$I70="{}","",IF(RIGHT(LEFT('DB Runes'!$I70,14),1)="f","false","true"))</f>
        <v>true</v>
      </c>
      <c r="L70" s="9" t="e">
        <f>IF(K70="","",IF(K70="true",LEFT(RIGHT('DB Runes'!$I70,LEN('DB Runes'!$I70)-27),LEN('DB Runes'!$I70)-28),LEFT(RIGHT('DB Runes'!$I70,LEN('DB Runes'!$I70)-28),LEN('DB Runes'!$I70)-29)))</f>
        <v>#VALUE!</v>
      </c>
      <c r="M70" s="9">
        <f>'DB Runes'!$J70</f>
        <v>0</v>
      </c>
      <c r="N70" s="9">
        <f>'DB Runes'!$K70</f>
        <v>0</v>
      </c>
      <c r="O70" s="9" t="str">
        <f>IF('DB Runes'!$L70="{}","",IF(RIGHT(LEFT('DB Runes'!$L70,14),1)="f","false","true"))</f>
        <v>true</v>
      </c>
      <c r="P70" s="9" t="e">
        <f>IF(O70="","",IF(O70="true",LEFT(RIGHT('DB Runes'!$L70,LEN('DB Runes'!$L70)-27),LEN('DB Runes'!$L70)-28),LEFT(RIGHT('DB Runes'!$L70,LEN('DB Runes'!$L70)-28),LEN('DB Runes'!$L70)-29)))</f>
        <v>#VALUE!</v>
      </c>
      <c r="R70" s="9" t="str">
        <f ca="1">IFERROR(sub_stat_v&amp;enchant_true?&amp;IF(G_v_equal_0&gt;0,G_v_brackets,"")&amp;g_e_equal_perfect,"")</f>
        <v/>
      </c>
      <c r="S70" s="9" t="str">
        <f ca="1">IFERROR(sub_stat_v&amp;enchant_true?&amp;IF(G_v_equal_0&gt;0,G_v_brackets,"")&amp;g_e_equal_perfect,"")</f>
        <v/>
      </c>
      <c r="T70" s="9" t="str">
        <f ca="1">IFERROR(sub_stat_v&amp;enchant_true?&amp;IF(G_v_equal_0&gt;0,G_v_brackets,"")&amp;g_e_equal_perfect,"")</f>
        <v/>
      </c>
      <c r="U70" s="9" t="str">
        <f ca="1">IFERROR(sub_stat_v&amp;enchant_true?&amp;IF(G_v_equal_0&gt;0,G_v_brackets,"")&amp;g_e_equal_perfect,"")</f>
        <v/>
      </c>
      <c r="V70" s="9" t="str">
        <f ca="1">IFERROR(sub_stat_v&amp;enchant_true?&amp;IF(G_v_equal_0&gt;0,G_v_brackets,"")&amp;g_e_equal_perfect,"")</f>
        <v/>
      </c>
      <c r="W70" s="9" t="str">
        <f ca="1">IFERROR(sub_stat_v&amp;enchant_true?&amp;IF(G_v_equal_0&gt;0,G_v_brackets,"")&amp;g_e_equal_perfect,"")</f>
        <v/>
      </c>
      <c r="X70" s="9" t="str">
        <f ca="1">IFERROR(sub_stat_v&amp;enchant_true?&amp;IF(G_v_equal_0&gt;0,G_v_brackets,"")&amp;g_e_equal_perfect,"")</f>
        <v/>
      </c>
      <c r="Y70" s="9" t="str">
        <f ca="1">IFERROR(sub_stat_v&amp;enchant_true?&amp;IF(G_v_equal_0&gt;0,G_v_brackets,"")&amp;g_e_equal_perfect,"")</f>
        <v/>
      </c>
      <c r="Z70" s="9" t="str">
        <f ca="1">IFERROR(sub_stat_v&amp;enchant_true?&amp;IF(G_v_equal_0&gt;0,G_v_brackets,"")&amp;g_e_equal_perfect,"")</f>
        <v/>
      </c>
      <c r="AA70" s="9" t="str">
        <f ca="1">IFERROR(sub_stat_v&amp;enchant_true?&amp;IF(G_v_equal_0&gt;0,G_v_brackets,"")&amp;g_e_equal_perfect,"")</f>
        <v/>
      </c>
      <c r="AB70" s="9" t="str">
        <f ca="1">IFERROR(sub_stat_v&amp;enchant_true?&amp;IF(G_v_equal_0&gt;0,G_v_brackets,"")&amp;g_e_equal_perfect,"")</f>
        <v/>
      </c>
      <c r="AQ70">
        <f>'DB Runes'!O70</f>
        <v>0</v>
      </c>
      <c r="AR70" s="9">
        <f>IF($BI70=A70,VLOOKUP($AQ70,Runes!$AD:$AF,3,FALSE),A70)</f>
        <v>0</v>
      </c>
      <c r="AS70" s="9">
        <f t="shared" si="7"/>
        <v>0</v>
      </c>
      <c r="AT70" s="11" t="str">
        <f>IF($BJ70=AR70,"true",IF('DB Runes'!$C70="{}","",IF(RIGHT(LEFT('DB Runes'!$C70,14),1)="f","false","true")))</f>
        <v>true</v>
      </c>
      <c r="AU70" s="11">
        <f>IFERROR(IF(AS70=0,0,IF(AR70=$BJ70,LEFT(RIGHT('DB Runes'!$C70,LEN('DB Runes'!$C70)-28),LEN('DB Runes'!$F70)-29),IF(AT70="true",LEFT(RIGHT('DB Runes'!$C70,LEN('DB Runes'!$C70)-27),LEN('DB Runes'!$C70)-28),LEFT(RIGHT('DB Runes'!$C70,LEN('DB Runes'!$C70)-28),LEN('DB Runes'!$C70)-29)))),0)</f>
        <v>0</v>
      </c>
      <c r="AV70" s="9">
        <f>IF($BI70=E70,VLOOKUP($AQ70,Runes!$AD:$AF,3,FALSE),E70)</f>
        <v>0</v>
      </c>
      <c r="AW70" s="9">
        <f t="shared" si="8"/>
        <v>0</v>
      </c>
      <c r="AX70" s="11" t="str">
        <f>IF($BJ70=AV70,"true",IF('DB Runes'!$F70="{}","",IF(RIGHT(LEFT('DB Runes'!$F70,14),1)="f","false","true")))</f>
        <v>true</v>
      </c>
      <c r="AY70" s="11">
        <f>IFERROR(IF(AW70=0,0,IF(AV70=$BJ70,LEFT(RIGHT('DB Runes'!$F70,LEN('DB Runes'!$F70)-28),LEN('DB Runes'!$F70)-29),IF(AX70="true",LEFT(RIGHT('DB Runes'!$F70,LEN('DB Runes'!$F70)-27),LEN('DB Runes'!$F70)-28),LEFT(RIGHT('DB Runes'!$F70,LEN('DB Runes'!$F70)-28),LEN('DB Runes'!$F70)-29)))),0)</f>
        <v>0</v>
      </c>
      <c r="AZ70" s="9">
        <f>IF($BI70=I70,VLOOKUP($AQ70,Runes!$AD:$AF,3,FALSE),I70)</f>
        <v>0</v>
      </c>
      <c r="BA70" s="9">
        <f t="shared" si="6"/>
        <v>0</v>
      </c>
      <c r="BB70" s="11" t="str">
        <f>IF($BJ70=AZ70,"true",IF('DB Runes'!$I70="{}","",IF(RIGHT(LEFT('DB Runes'!$I70,14),1)="f","false","true")))</f>
        <v>true</v>
      </c>
      <c r="BC70" s="11">
        <f>IFERROR(IF(BA70=0,0,IF(AZ70=$BJ70,LEFT(RIGHT('DB Runes'!$I70,LEN('DB Runes'!$I70)-28),LEN('DB Runes'!$I70)-29),IF(BB70="true",LEFT(RIGHT('DB Runes'!$I70,LEN('DB Runes'!$I70)-27),LEN('DB Runes'!$I70)-28),LEFT(RIGHT('DB Runes'!$I70,LEN('DB Runes'!$I70)-28),LEN('DB Runes'!$I70)-29)))),0)</f>
        <v>0</v>
      </c>
      <c r="BD70" s="9">
        <f>IF($BI70=M70,VLOOKUP($AQ70,Runes!$AD:$AF,3,FALSE),M70)</f>
        <v>0</v>
      </c>
      <c r="BE70" s="9">
        <f t="shared" si="9"/>
        <v>0</v>
      </c>
      <c r="BF70" s="11" t="str">
        <f>IF($BJ70=BD70,"true",IF('DB Runes'!$L70="{}","",IF(RIGHT(LEFT('DB Runes'!$L70,14),1)="f","false","true")))</f>
        <v>true</v>
      </c>
      <c r="BG70" s="11">
        <f>IFERROR(IF(BE70=0,0,IF(BD70=$BJ70,LEFT(RIGHT('DB Runes'!$L70,LEN('DB Runes'!$L70)-28),LEN('DB Runes'!$L70)-29),IF(BF70="true",LEFT(RIGHT('DB Runes'!$L70,LEN('DB Runes'!$L70)-27),LEN('DB Runes'!$L70)-28),LEFT(RIGHT('DB Runes'!$L70,LEN('DB Runes'!$L70)-28),LEN('DB Runes'!$L70)-29)))),0)</f>
        <v>0</v>
      </c>
      <c r="BH70">
        <f>IFERROR(VLOOKUP($AQ70,Runes!$AM:$AP,4,FALSE),0)</f>
        <v>0</v>
      </c>
      <c r="BI70">
        <f>IFERROR(VLOOKUP($AQ70,Runes!$AD:$AF,2,FALSE),0)</f>
        <v>0</v>
      </c>
      <c r="BJ70">
        <f>IFERROR(VLOOKUP($AQ70,Runes!$AD:$AF,3,FALSE),0)</f>
        <v>0</v>
      </c>
    </row>
    <row r="71" spans="1:62" x14ac:dyDescent="0.25">
      <c r="A71" s="9">
        <f>'DB Runes'!$A71</f>
        <v>0</v>
      </c>
      <c r="B71" s="9">
        <f>'DB Runes'!$B71</f>
        <v>0</v>
      </c>
      <c r="C71" s="9" t="str">
        <f>IF('DB Runes'!$C71="{}","",IF(RIGHT(LEFT('DB Runes'!$C71,14),1)="f","false","true"))</f>
        <v>true</v>
      </c>
      <c r="D71" s="9" t="e">
        <f>IF(C71="","",IF(C71="true",LEFT(RIGHT('DB Runes'!$C71,LEN('DB Runes'!$C71)-27),LEN('DB Runes'!$C71)-28),LEFT(RIGHT('DB Runes'!$C71,LEN('DB Runes'!$C71)-28),LEN('DB Runes'!$C71)-29)))</f>
        <v>#VALUE!</v>
      </c>
      <c r="E71" s="9">
        <f>'DB Runes'!$D71</f>
        <v>0</v>
      </c>
      <c r="F71" s="9">
        <f>'DB Runes'!$E71</f>
        <v>0</v>
      </c>
      <c r="G71" s="9" t="str">
        <f>IF('DB Runes'!$F71="{}","",IF(RIGHT(LEFT('DB Runes'!$F71,14),1)="f","false","true"))</f>
        <v>true</v>
      </c>
      <c r="H71" s="9" t="e">
        <f>IF(G71="","",IF(G71="true",LEFT(RIGHT('DB Runes'!$F71,LEN('DB Runes'!$F71)-27),LEN('DB Runes'!$F71)-28),LEFT(RIGHT('DB Runes'!$F71,LEN('DB Runes'!$F71)-28),LEN('DB Runes'!$F71)-29)))</f>
        <v>#VALUE!</v>
      </c>
      <c r="I71" s="9">
        <f>'DB Runes'!$G71</f>
        <v>0</v>
      </c>
      <c r="J71" s="9">
        <f>'DB Runes'!$H71</f>
        <v>0</v>
      </c>
      <c r="K71" s="9" t="str">
        <f>IF('DB Runes'!$I71="{}","",IF(RIGHT(LEFT('DB Runes'!$I71,14),1)="f","false","true"))</f>
        <v>true</v>
      </c>
      <c r="L71" s="9" t="e">
        <f>IF(K71="","",IF(K71="true",LEFT(RIGHT('DB Runes'!$I71,LEN('DB Runes'!$I71)-27),LEN('DB Runes'!$I71)-28),LEFT(RIGHT('DB Runes'!$I71,LEN('DB Runes'!$I71)-28),LEN('DB Runes'!$I71)-29)))</f>
        <v>#VALUE!</v>
      </c>
      <c r="M71" s="9">
        <f>'DB Runes'!$J71</f>
        <v>0</v>
      </c>
      <c r="N71" s="9">
        <f>'DB Runes'!$K71</f>
        <v>0</v>
      </c>
      <c r="O71" s="9" t="str">
        <f>IF('DB Runes'!$L71="{}","",IF(RIGHT(LEFT('DB Runes'!$L71,14),1)="f","false","true"))</f>
        <v>true</v>
      </c>
      <c r="P71" s="9" t="e">
        <f>IF(O71="","",IF(O71="true",LEFT(RIGHT('DB Runes'!$L71,LEN('DB Runes'!$L71)-27),LEN('DB Runes'!$L71)-28),LEFT(RIGHT('DB Runes'!$L71,LEN('DB Runes'!$L71)-28),LEN('DB Runes'!$L71)-29)))</f>
        <v>#VALUE!</v>
      </c>
      <c r="R71" s="9" t="str">
        <f ca="1">IFERROR(sub_stat_v&amp;enchant_true?&amp;IF(G_v_equal_0&gt;0,G_v_brackets,"")&amp;g_e_equal_perfect,"")</f>
        <v/>
      </c>
      <c r="S71" s="9" t="str">
        <f ca="1">IFERROR(sub_stat_v&amp;enchant_true?&amp;IF(G_v_equal_0&gt;0,G_v_brackets,"")&amp;g_e_equal_perfect,"")</f>
        <v/>
      </c>
      <c r="T71" s="9" t="str">
        <f ca="1">IFERROR(sub_stat_v&amp;enchant_true?&amp;IF(G_v_equal_0&gt;0,G_v_brackets,"")&amp;g_e_equal_perfect,"")</f>
        <v/>
      </c>
      <c r="U71" s="9" t="str">
        <f ca="1">IFERROR(sub_stat_v&amp;enchant_true?&amp;IF(G_v_equal_0&gt;0,G_v_brackets,"")&amp;g_e_equal_perfect,"")</f>
        <v/>
      </c>
      <c r="V71" s="9" t="str">
        <f ca="1">IFERROR(sub_stat_v&amp;enchant_true?&amp;IF(G_v_equal_0&gt;0,G_v_brackets,"")&amp;g_e_equal_perfect,"")</f>
        <v/>
      </c>
      <c r="W71" s="9" t="str">
        <f ca="1">IFERROR(sub_stat_v&amp;enchant_true?&amp;IF(G_v_equal_0&gt;0,G_v_brackets,"")&amp;g_e_equal_perfect,"")</f>
        <v/>
      </c>
      <c r="X71" s="9" t="str">
        <f ca="1">IFERROR(sub_stat_v&amp;enchant_true?&amp;IF(G_v_equal_0&gt;0,G_v_brackets,"")&amp;g_e_equal_perfect,"")</f>
        <v/>
      </c>
      <c r="Y71" s="9" t="str">
        <f ca="1">IFERROR(sub_stat_v&amp;enchant_true?&amp;IF(G_v_equal_0&gt;0,G_v_brackets,"")&amp;g_e_equal_perfect,"")</f>
        <v/>
      </c>
      <c r="Z71" s="9" t="str">
        <f ca="1">IFERROR(sub_stat_v&amp;enchant_true?&amp;IF(G_v_equal_0&gt;0,G_v_brackets,"")&amp;g_e_equal_perfect,"")</f>
        <v/>
      </c>
      <c r="AA71" s="9" t="str">
        <f ca="1">IFERROR(sub_stat_v&amp;enchant_true?&amp;IF(G_v_equal_0&gt;0,G_v_brackets,"")&amp;g_e_equal_perfect,"")</f>
        <v/>
      </c>
      <c r="AB71" s="9" t="str">
        <f ca="1">IFERROR(sub_stat_v&amp;enchant_true?&amp;IF(G_v_equal_0&gt;0,G_v_brackets,"")&amp;g_e_equal_perfect,"")</f>
        <v/>
      </c>
      <c r="AQ71">
        <f>'DB Runes'!O71</f>
        <v>0</v>
      </c>
      <c r="AR71" s="9">
        <f>IF($BI71=A71,VLOOKUP($AQ71,Runes!$AD:$AF,3,FALSE),A71)</f>
        <v>0</v>
      </c>
      <c r="AS71" s="9">
        <f t="shared" si="7"/>
        <v>0</v>
      </c>
      <c r="AT71" s="11" t="str">
        <f>IF($BJ71=AR71,"true",IF('DB Runes'!$C71="{}","",IF(RIGHT(LEFT('DB Runes'!$C71,14),1)="f","false","true")))</f>
        <v>true</v>
      </c>
      <c r="AU71" s="11">
        <f>IFERROR(IF(AS71=0,0,IF(AR71=$BJ71,LEFT(RIGHT('DB Runes'!$C71,LEN('DB Runes'!$C71)-28),LEN('DB Runes'!$F71)-29),IF(AT71="true",LEFT(RIGHT('DB Runes'!$C71,LEN('DB Runes'!$C71)-27),LEN('DB Runes'!$C71)-28),LEFT(RIGHT('DB Runes'!$C71,LEN('DB Runes'!$C71)-28),LEN('DB Runes'!$C71)-29)))),0)</f>
        <v>0</v>
      </c>
      <c r="AV71" s="9">
        <f>IF($BI71=E71,VLOOKUP($AQ71,Runes!$AD:$AF,3,FALSE),E71)</f>
        <v>0</v>
      </c>
      <c r="AW71" s="9">
        <f t="shared" si="8"/>
        <v>0</v>
      </c>
      <c r="AX71" s="11" t="str">
        <f>IF($BJ71=AV71,"true",IF('DB Runes'!$F71="{}","",IF(RIGHT(LEFT('DB Runes'!$F71,14),1)="f","false","true")))</f>
        <v>true</v>
      </c>
      <c r="AY71" s="11">
        <f>IFERROR(IF(AW71=0,0,IF(AV71=$BJ71,LEFT(RIGHT('DB Runes'!$F71,LEN('DB Runes'!$F71)-28),LEN('DB Runes'!$F71)-29),IF(AX71="true",LEFT(RIGHT('DB Runes'!$F71,LEN('DB Runes'!$F71)-27),LEN('DB Runes'!$F71)-28),LEFT(RIGHT('DB Runes'!$F71,LEN('DB Runes'!$F71)-28),LEN('DB Runes'!$F71)-29)))),0)</f>
        <v>0</v>
      </c>
      <c r="AZ71" s="9">
        <f>IF($BI71=I71,VLOOKUP($AQ71,Runes!$AD:$AF,3,FALSE),I71)</f>
        <v>0</v>
      </c>
      <c r="BA71" s="9">
        <f t="shared" si="6"/>
        <v>0</v>
      </c>
      <c r="BB71" s="11" t="str">
        <f>IF($BJ71=AZ71,"true",IF('DB Runes'!$I71="{}","",IF(RIGHT(LEFT('DB Runes'!$I71,14),1)="f","false","true")))</f>
        <v>true</v>
      </c>
      <c r="BC71" s="11">
        <f>IFERROR(IF(BA71=0,0,IF(AZ71=$BJ71,LEFT(RIGHT('DB Runes'!$I71,LEN('DB Runes'!$I71)-28),LEN('DB Runes'!$I71)-29),IF(BB71="true",LEFT(RIGHT('DB Runes'!$I71,LEN('DB Runes'!$I71)-27),LEN('DB Runes'!$I71)-28),LEFT(RIGHT('DB Runes'!$I71,LEN('DB Runes'!$I71)-28),LEN('DB Runes'!$I71)-29)))),0)</f>
        <v>0</v>
      </c>
      <c r="BD71" s="9">
        <f>IF($BI71=M71,VLOOKUP($AQ71,Runes!$AD:$AF,3,FALSE),M71)</f>
        <v>0</v>
      </c>
      <c r="BE71" s="9">
        <f t="shared" si="9"/>
        <v>0</v>
      </c>
      <c r="BF71" s="11" t="str">
        <f>IF($BJ71=BD71,"true",IF('DB Runes'!$L71="{}","",IF(RIGHT(LEFT('DB Runes'!$L71,14),1)="f","false","true")))</f>
        <v>true</v>
      </c>
      <c r="BG71" s="11">
        <f>IFERROR(IF(BE71=0,0,IF(BD71=$BJ71,LEFT(RIGHT('DB Runes'!$L71,LEN('DB Runes'!$L71)-28),LEN('DB Runes'!$L71)-29),IF(BF71="true",LEFT(RIGHT('DB Runes'!$L71,LEN('DB Runes'!$L71)-27),LEN('DB Runes'!$L71)-28),LEFT(RIGHT('DB Runes'!$L71,LEN('DB Runes'!$L71)-28),LEN('DB Runes'!$L71)-29)))),0)</f>
        <v>0</v>
      </c>
      <c r="BH71">
        <f>IFERROR(VLOOKUP($AQ71,Runes!$AM:$AP,4,FALSE),0)</f>
        <v>0</v>
      </c>
      <c r="BI71">
        <f>IFERROR(VLOOKUP($AQ71,Runes!$AD:$AF,2,FALSE),0)</f>
        <v>0</v>
      </c>
      <c r="BJ71">
        <f>IFERROR(VLOOKUP($AQ71,Runes!$AD:$AF,3,FALSE),0)</f>
        <v>0</v>
      </c>
    </row>
    <row r="72" spans="1:62" x14ac:dyDescent="0.25">
      <c r="A72" s="9">
        <f>'DB Runes'!$A72</f>
        <v>0</v>
      </c>
      <c r="B72" s="9">
        <f>'DB Runes'!$B72</f>
        <v>0</v>
      </c>
      <c r="C72" s="9" t="str">
        <f>IF('DB Runes'!$C72="{}","",IF(RIGHT(LEFT('DB Runes'!$C72,14),1)="f","false","true"))</f>
        <v>true</v>
      </c>
      <c r="D72" s="9" t="e">
        <f>IF(C72="","",IF(C72="true",LEFT(RIGHT('DB Runes'!$C72,LEN('DB Runes'!$C72)-27),LEN('DB Runes'!$C72)-28),LEFT(RIGHT('DB Runes'!$C72,LEN('DB Runes'!$C72)-28),LEN('DB Runes'!$C72)-29)))</f>
        <v>#VALUE!</v>
      </c>
      <c r="E72" s="9">
        <f>'DB Runes'!$D72</f>
        <v>0</v>
      </c>
      <c r="F72" s="9">
        <f>'DB Runes'!$E72</f>
        <v>0</v>
      </c>
      <c r="G72" s="9" t="str">
        <f>IF('DB Runes'!$F72="{}","",IF(RIGHT(LEFT('DB Runes'!$F72,14),1)="f","false","true"))</f>
        <v>true</v>
      </c>
      <c r="H72" s="9" t="e">
        <f>IF(G72="","",IF(G72="true",LEFT(RIGHT('DB Runes'!$F72,LEN('DB Runes'!$F72)-27),LEN('DB Runes'!$F72)-28),LEFT(RIGHT('DB Runes'!$F72,LEN('DB Runes'!$F72)-28),LEN('DB Runes'!$F72)-29)))</f>
        <v>#VALUE!</v>
      </c>
      <c r="I72" s="9">
        <f>'DB Runes'!$G72</f>
        <v>0</v>
      </c>
      <c r="J72" s="9">
        <f>'DB Runes'!$H72</f>
        <v>0</v>
      </c>
      <c r="K72" s="9" t="str">
        <f>IF('DB Runes'!$I72="{}","",IF(RIGHT(LEFT('DB Runes'!$I72,14),1)="f","false","true"))</f>
        <v>true</v>
      </c>
      <c r="L72" s="9" t="e">
        <f>IF(K72="","",IF(K72="true",LEFT(RIGHT('DB Runes'!$I72,LEN('DB Runes'!$I72)-27),LEN('DB Runes'!$I72)-28),LEFT(RIGHT('DB Runes'!$I72,LEN('DB Runes'!$I72)-28),LEN('DB Runes'!$I72)-29)))</f>
        <v>#VALUE!</v>
      </c>
      <c r="M72" s="9">
        <f>'DB Runes'!$J72</f>
        <v>0</v>
      </c>
      <c r="N72" s="9">
        <f>'DB Runes'!$K72</f>
        <v>0</v>
      </c>
      <c r="O72" s="9" t="str">
        <f>IF('DB Runes'!$L72="{}","",IF(RIGHT(LEFT('DB Runes'!$L72,14),1)="f","false","true"))</f>
        <v>true</v>
      </c>
      <c r="P72" s="9" t="e">
        <f>IF(O72="","",IF(O72="true",LEFT(RIGHT('DB Runes'!$L72,LEN('DB Runes'!$L72)-27),LEN('DB Runes'!$L72)-28),LEFT(RIGHT('DB Runes'!$L72,LEN('DB Runes'!$L72)-28),LEN('DB Runes'!$L72)-29)))</f>
        <v>#VALUE!</v>
      </c>
      <c r="R72" s="9" t="str">
        <f ca="1">IFERROR(sub_stat_v&amp;enchant_true?&amp;IF(G_v_equal_0&gt;0,G_v_brackets,"")&amp;g_e_equal_perfect,"")</f>
        <v/>
      </c>
      <c r="S72" s="9" t="str">
        <f ca="1">IFERROR(sub_stat_v&amp;enchant_true?&amp;IF(G_v_equal_0&gt;0,G_v_brackets,"")&amp;g_e_equal_perfect,"")</f>
        <v/>
      </c>
      <c r="T72" s="9" t="str">
        <f ca="1">IFERROR(sub_stat_v&amp;enchant_true?&amp;IF(G_v_equal_0&gt;0,G_v_brackets,"")&amp;g_e_equal_perfect,"")</f>
        <v/>
      </c>
      <c r="U72" s="9" t="str">
        <f ca="1">IFERROR(sub_stat_v&amp;enchant_true?&amp;IF(G_v_equal_0&gt;0,G_v_brackets,"")&amp;g_e_equal_perfect,"")</f>
        <v/>
      </c>
      <c r="V72" s="9" t="str">
        <f ca="1">IFERROR(sub_stat_v&amp;enchant_true?&amp;IF(G_v_equal_0&gt;0,G_v_brackets,"")&amp;g_e_equal_perfect,"")</f>
        <v/>
      </c>
      <c r="W72" s="9" t="str">
        <f ca="1">IFERROR(sub_stat_v&amp;enchant_true?&amp;IF(G_v_equal_0&gt;0,G_v_brackets,"")&amp;g_e_equal_perfect,"")</f>
        <v/>
      </c>
      <c r="X72" s="9" t="str">
        <f ca="1">IFERROR(sub_stat_v&amp;enchant_true?&amp;IF(G_v_equal_0&gt;0,G_v_brackets,"")&amp;g_e_equal_perfect,"")</f>
        <v/>
      </c>
      <c r="Y72" s="9" t="str">
        <f ca="1">IFERROR(sub_stat_v&amp;enchant_true?&amp;IF(G_v_equal_0&gt;0,G_v_brackets,"")&amp;g_e_equal_perfect,"")</f>
        <v/>
      </c>
      <c r="Z72" s="9" t="str">
        <f ca="1">IFERROR(sub_stat_v&amp;enchant_true?&amp;IF(G_v_equal_0&gt;0,G_v_brackets,"")&amp;g_e_equal_perfect,"")</f>
        <v/>
      </c>
      <c r="AA72" s="9" t="str">
        <f ca="1">IFERROR(sub_stat_v&amp;enchant_true?&amp;IF(G_v_equal_0&gt;0,G_v_brackets,"")&amp;g_e_equal_perfect,"")</f>
        <v/>
      </c>
      <c r="AB72" s="9" t="str">
        <f ca="1">IFERROR(sub_stat_v&amp;enchant_true?&amp;IF(G_v_equal_0&gt;0,G_v_brackets,"")&amp;g_e_equal_perfect,"")</f>
        <v/>
      </c>
      <c r="AQ72">
        <f>'DB Runes'!O72</f>
        <v>0</v>
      </c>
      <c r="AR72" s="9">
        <f>IF($BI72=A72,VLOOKUP($AQ72,Runes!$AD:$AF,3,FALSE),A72)</f>
        <v>0</v>
      </c>
      <c r="AS72" s="9">
        <f t="shared" si="7"/>
        <v>0</v>
      </c>
      <c r="AT72" s="11" t="str">
        <f>IF($BJ72=AR72,"true",IF('DB Runes'!$C72="{}","",IF(RIGHT(LEFT('DB Runes'!$C72,14),1)="f","false","true")))</f>
        <v>true</v>
      </c>
      <c r="AU72" s="11">
        <f>IFERROR(IF(AS72=0,0,IF(AR72=$BJ72,LEFT(RIGHT('DB Runes'!$C72,LEN('DB Runes'!$C72)-28),LEN('DB Runes'!$F72)-29),IF(AT72="true",LEFT(RIGHT('DB Runes'!$C72,LEN('DB Runes'!$C72)-27),LEN('DB Runes'!$C72)-28),LEFT(RIGHT('DB Runes'!$C72,LEN('DB Runes'!$C72)-28),LEN('DB Runes'!$C72)-29)))),0)</f>
        <v>0</v>
      </c>
      <c r="AV72" s="9">
        <f>IF($BI72=E72,VLOOKUP($AQ72,Runes!$AD:$AF,3,FALSE),E72)</f>
        <v>0</v>
      </c>
      <c r="AW72" s="9">
        <f t="shared" si="8"/>
        <v>0</v>
      </c>
      <c r="AX72" s="11" t="str">
        <f>IF($BJ72=AV72,"true",IF('DB Runes'!$F72="{}","",IF(RIGHT(LEFT('DB Runes'!$F72,14),1)="f","false","true")))</f>
        <v>true</v>
      </c>
      <c r="AY72" s="11">
        <f>IFERROR(IF(AW72=0,0,IF(AV72=$BJ72,LEFT(RIGHT('DB Runes'!$F72,LEN('DB Runes'!$F72)-28),LEN('DB Runes'!$F72)-29),IF(AX72="true",LEFT(RIGHT('DB Runes'!$F72,LEN('DB Runes'!$F72)-27),LEN('DB Runes'!$F72)-28),LEFT(RIGHT('DB Runes'!$F72,LEN('DB Runes'!$F72)-28),LEN('DB Runes'!$F72)-29)))),0)</f>
        <v>0</v>
      </c>
      <c r="AZ72" s="9">
        <f>IF($BI72=I72,VLOOKUP($AQ72,Runes!$AD:$AF,3,FALSE),I72)</f>
        <v>0</v>
      </c>
      <c r="BA72" s="9">
        <f t="shared" si="6"/>
        <v>0</v>
      </c>
      <c r="BB72" s="11" t="str">
        <f>IF($BJ72=AZ72,"true",IF('DB Runes'!$I72="{}","",IF(RIGHT(LEFT('DB Runes'!$I72,14),1)="f","false","true")))</f>
        <v>true</v>
      </c>
      <c r="BC72" s="11">
        <f>IFERROR(IF(BA72=0,0,IF(AZ72=$BJ72,LEFT(RIGHT('DB Runes'!$I72,LEN('DB Runes'!$I72)-28),LEN('DB Runes'!$I72)-29),IF(BB72="true",LEFT(RIGHT('DB Runes'!$I72,LEN('DB Runes'!$I72)-27),LEN('DB Runes'!$I72)-28),LEFT(RIGHT('DB Runes'!$I72,LEN('DB Runes'!$I72)-28),LEN('DB Runes'!$I72)-29)))),0)</f>
        <v>0</v>
      </c>
      <c r="BD72" s="9">
        <f>IF($BI72=M72,VLOOKUP($AQ72,Runes!$AD:$AF,3,FALSE),M72)</f>
        <v>0</v>
      </c>
      <c r="BE72" s="9">
        <f t="shared" si="9"/>
        <v>0</v>
      </c>
      <c r="BF72" s="11" t="str">
        <f>IF($BJ72=BD72,"true",IF('DB Runes'!$L72="{}","",IF(RIGHT(LEFT('DB Runes'!$L72,14),1)="f","false","true")))</f>
        <v>true</v>
      </c>
      <c r="BG72" s="11">
        <f>IFERROR(IF(BE72=0,0,IF(BD72=$BJ72,LEFT(RIGHT('DB Runes'!$L72,LEN('DB Runes'!$L72)-28),LEN('DB Runes'!$L72)-29),IF(BF72="true",LEFT(RIGHT('DB Runes'!$L72,LEN('DB Runes'!$L72)-27),LEN('DB Runes'!$L72)-28),LEFT(RIGHT('DB Runes'!$L72,LEN('DB Runes'!$L72)-28),LEN('DB Runes'!$L72)-29)))),0)</f>
        <v>0</v>
      </c>
      <c r="BH72">
        <f>IFERROR(VLOOKUP($AQ72,Runes!$AM:$AP,4,FALSE),0)</f>
        <v>0</v>
      </c>
      <c r="BI72">
        <f>IFERROR(VLOOKUP($AQ72,Runes!$AD:$AF,2,FALSE),0)</f>
        <v>0</v>
      </c>
      <c r="BJ72">
        <f>IFERROR(VLOOKUP($AQ72,Runes!$AD:$AF,3,FALSE),0)</f>
        <v>0</v>
      </c>
    </row>
    <row r="73" spans="1:62" x14ac:dyDescent="0.25">
      <c r="A73" s="9">
        <f>'DB Runes'!$A73</f>
        <v>0</v>
      </c>
      <c r="B73" s="9">
        <f>'DB Runes'!$B73</f>
        <v>0</v>
      </c>
      <c r="C73" s="9" t="str">
        <f>IF('DB Runes'!$C73="{}","",IF(RIGHT(LEFT('DB Runes'!$C73,14),1)="f","false","true"))</f>
        <v>true</v>
      </c>
      <c r="D73" s="9" t="e">
        <f>IF(C73="","",IF(C73="true",LEFT(RIGHT('DB Runes'!$C73,LEN('DB Runes'!$C73)-27),LEN('DB Runes'!$C73)-28),LEFT(RIGHT('DB Runes'!$C73,LEN('DB Runes'!$C73)-28),LEN('DB Runes'!$C73)-29)))</f>
        <v>#VALUE!</v>
      </c>
      <c r="E73" s="9">
        <f>'DB Runes'!$D73</f>
        <v>0</v>
      </c>
      <c r="F73" s="9">
        <f>'DB Runes'!$E73</f>
        <v>0</v>
      </c>
      <c r="G73" s="9" t="str">
        <f>IF('DB Runes'!$F73="{}","",IF(RIGHT(LEFT('DB Runes'!$F73,14),1)="f","false","true"))</f>
        <v>true</v>
      </c>
      <c r="H73" s="9" t="e">
        <f>IF(G73="","",IF(G73="true",LEFT(RIGHT('DB Runes'!$F73,LEN('DB Runes'!$F73)-27),LEN('DB Runes'!$F73)-28),LEFT(RIGHT('DB Runes'!$F73,LEN('DB Runes'!$F73)-28),LEN('DB Runes'!$F73)-29)))</f>
        <v>#VALUE!</v>
      </c>
      <c r="I73" s="9">
        <f>'DB Runes'!$G73</f>
        <v>0</v>
      </c>
      <c r="J73" s="9">
        <f>'DB Runes'!$H73</f>
        <v>0</v>
      </c>
      <c r="K73" s="9" t="str">
        <f>IF('DB Runes'!$I73="{}","",IF(RIGHT(LEFT('DB Runes'!$I73,14),1)="f","false","true"))</f>
        <v>true</v>
      </c>
      <c r="L73" s="9" t="e">
        <f>IF(K73="","",IF(K73="true",LEFT(RIGHT('DB Runes'!$I73,LEN('DB Runes'!$I73)-27),LEN('DB Runes'!$I73)-28),LEFT(RIGHT('DB Runes'!$I73,LEN('DB Runes'!$I73)-28),LEN('DB Runes'!$I73)-29)))</f>
        <v>#VALUE!</v>
      </c>
      <c r="M73" s="9">
        <f>'DB Runes'!$J73</f>
        <v>0</v>
      </c>
      <c r="N73" s="9">
        <f>'DB Runes'!$K73</f>
        <v>0</v>
      </c>
      <c r="O73" s="9" t="str">
        <f>IF('DB Runes'!$L73="{}","",IF(RIGHT(LEFT('DB Runes'!$L73,14),1)="f","false","true"))</f>
        <v>true</v>
      </c>
      <c r="P73" s="9" t="e">
        <f>IF(O73="","",IF(O73="true",LEFT(RIGHT('DB Runes'!$L73,LEN('DB Runes'!$L73)-27),LEN('DB Runes'!$L73)-28),LEFT(RIGHT('DB Runes'!$L73,LEN('DB Runes'!$L73)-28),LEN('DB Runes'!$L73)-29)))</f>
        <v>#VALUE!</v>
      </c>
      <c r="R73" s="9" t="str">
        <f ca="1">IFERROR(sub_stat_v&amp;enchant_true?&amp;IF(G_v_equal_0&gt;0,G_v_brackets,"")&amp;g_e_equal_perfect,"")</f>
        <v/>
      </c>
      <c r="S73" s="9" t="str">
        <f ca="1">IFERROR(sub_stat_v&amp;enchant_true?&amp;IF(G_v_equal_0&gt;0,G_v_brackets,"")&amp;g_e_equal_perfect,"")</f>
        <v/>
      </c>
      <c r="T73" s="9" t="str">
        <f ca="1">IFERROR(sub_stat_v&amp;enchant_true?&amp;IF(G_v_equal_0&gt;0,G_v_brackets,"")&amp;g_e_equal_perfect,"")</f>
        <v/>
      </c>
      <c r="U73" s="9" t="str">
        <f ca="1">IFERROR(sub_stat_v&amp;enchant_true?&amp;IF(G_v_equal_0&gt;0,G_v_brackets,"")&amp;g_e_equal_perfect,"")</f>
        <v/>
      </c>
      <c r="V73" s="9" t="str">
        <f ca="1">IFERROR(sub_stat_v&amp;enchant_true?&amp;IF(G_v_equal_0&gt;0,G_v_brackets,"")&amp;g_e_equal_perfect,"")</f>
        <v/>
      </c>
      <c r="W73" s="9" t="str">
        <f ca="1">IFERROR(sub_stat_v&amp;enchant_true?&amp;IF(G_v_equal_0&gt;0,G_v_brackets,"")&amp;g_e_equal_perfect,"")</f>
        <v/>
      </c>
      <c r="X73" s="9" t="str">
        <f ca="1">IFERROR(sub_stat_v&amp;enchant_true?&amp;IF(G_v_equal_0&gt;0,G_v_brackets,"")&amp;g_e_equal_perfect,"")</f>
        <v/>
      </c>
      <c r="Y73" s="9" t="str">
        <f ca="1">IFERROR(sub_stat_v&amp;enchant_true?&amp;IF(G_v_equal_0&gt;0,G_v_brackets,"")&amp;g_e_equal_perfect,"")</f>
        <v/>
      </c>
      <c r="Z73" s="9" t="str">
        <f ca="1">IFERROR(sub_stat_v&amp;enchant_true?&amp;IF(G_v_equal_0&gt;0,G_v_brackets,"")&amp;g_e_equal_perfect,"")</f>
        <v/>
      </c>
      <c r="AA73" s="9" t="str">
        <f ca="1">IFERROR(sub_stat_v&amp;enchant_true?&amp;IF(G_v_equal_0&gt;0,G_v_brackets,"")&amp;g_e_equal_perfect,"")</f>
        <v/>
      </c>
      <c r="AB73" s="9" t="str">
        <f ca="1">IFERROR(sub_stat_v&amp;enchant_true?&amp;IF(G_v_equal_0&gt;0,G_v_brackets,"")&amp;g_e_equal_perfect,"")</f>
        <v/>
      </c>
      <c r="AQ73">
        <f>'DB Runes'!O73</f>
        <v>0</v>
      </c>
      <c r="AR73" s="9">
        <f>IF($BI73=A73,VLOOKUP($AQ73,Runes!$AD:$AF,3,FALSE),A73)</f>
        <v>0</v>
      </c>
      <c r="AS73" s="9">
        <f t="shared" si="7"/>
        <v>0</v>
      </c>
      <c r="AT73" s="11" t="str">
        <f>IF($BJ73=AR73,"true",IF('DB Runes'!$C73="{}","",IF(RIGHT(LEFT('DB Runes'!$C73,14),1)="f","false","true")))</f>
        <v>true</v>
      </c>
      <c r="AU73" s="11">
        <f>IFERROR(IF(AS73=0,0,IF(AR73=$BJ73,LEFT(RIGHT('DB Runes'!$C73,LEN('DB Runes'!$C73)-28),LEN('DB Runes'!$F73)-29),IF(AT73="true",LEFT(RIGHT('DB Runes'!$C73,LEN('DB Runes'!$C73)-27),LEN('DB Runes'!$C73)-28),LEFT(RIGHT('DB Runes'!$C73,LEN('DB Runes'!$C73)-28),LEN('DB Runes'!$C73)-29)))),0)</f>
        <v>0</v>
      </c>
      <c r="AV73" s="9">
        <f>IF($BI73=E73,VLOOKUP($AQ73,Runes!$AD:$AF,3,FALSE),E73)</f>
        <v>0</v>
      </c>
      <c r="AW73" s="9">
        <f t="shared" si="8"/>
        <v>0</v>
      </c>
      <c r="AX73" s="11" t="str">
        <f>IF($BJ73=AV73,"true",IF('DB Runes'!$F73="{}","",IF(RIGHT(LEFT('DB Runes'!$F73,14),1)="f","false","true")))</f>
        <v>true</v>
      </c>
      <c r="AY73" s="11">
        <f>IFERROR(IF(AW73=0,0,IF(AV73=$BJ73,LEFT(RIGHT('DB Runes'!$F73,LEN('DB Runes'!$F73)-28),LEN('DB Runes'!$F73)-29),IF(AX73="true",LEFT(RIGHT('DB Runes'!$F73,LEN('DB Runes'!$F73)-27),LEN('DB Runes'!$F73)-28),LEFT(RIGHT('DB Runes'!$F73,LEN('DB Runes'!$F73)-28),LEN('DB Runes'!$F73)-29)))),0)</f>
        <v>0</v>
      </c>
      <c r="AZ73" s="9">
        <f>IF($BI73=I73,VLOOKUP($AQ73,Runes!$AD:$AF,3,FALSE),I73)</f>
        <v>0</v>
      </c>
      <c r="BA73" s="9">
        <f t="shared" si="6"/>
        <v>0</v>
      </c>
      <c r="BB73" s="11" t="str">
        <f>IF($BJ73=AZ73,"true",IF('DB Runes'!$I73="{}","",IF(RIGHT(LEFT('DB Runes'!$I73,14),1)="f","false","true")))</f>
        <v>true</v>
      </c>
      <c r="BC73" s="11">
        <f>IFERROR(IF(BA73=0,0,IF(AZ73=$BJ73,LEFT(RIGHT('DB Runes'!$I73,LEN('DB Runes'!$I73)-28),LEN('DB Runes'!$I73)-29),IF(BB73="true",LEFT(RIGHT('DB Runes'!$I73,LEN('DB Runes'!$I73)-27),LEN('DB Runes'!$I73)-28),LEFT(RIGHT('DB Runes'!$I73,LEN('DB Runes'!$I73)-28),LEN('DB Runes'!$I73)-29)))),0)</f>
        <v>0</v>
      </c>
      <c r="BD73" s="9">
        <f>IF($BI73=M73,VLOOKUP($AQ73,Runes!$AD:$AF,3,FALSE),M73)</f>
        <v>0</v>
      </c>
      <c r="BE73" s="9">
        <f t="shared" si="9"/>
        <v>0</v>
      </c>
      <c r="BF73" s="11" t="str">
        <f>IF($BJ73=BD73,"true",IF('DB Runes'!$L73="{}","",IF(RIGHT(LEFT('DB Runes'!$L73,14),1)="f","false","true")))</f>
        <v>true</v>
      </c>
      <c r="BG73" s="11">
        <f>IFERROR(IF(BE73=0,0,IF(BD73=$BJ73,LEFT(RIGHT('DB Runes'!$L73,LEN('DB Runes'!$L73)-28),LEN('DB Runes'!$L73)-29),IF(BF73="true",LEFT(RIGHT('DB Runes'!$L73,LEN('DB Runes'!$L73)-27),LEN('DB Runes'!$L73)-28),LEFT(RIGHT('DB Runes'!$L73,LEN('DB Runes'!$L73)-28),LEN('DB Runes'!$L73)-29)))),0)</f>
        <v>0</v>
      </c>
      <c r="BH73">
        <f>IFERROR(VLOOKUP($AQ73,Runes!$AM:$AP,4,FALSE),0)</f>
        <v>0</v>
      </c>
      <c r="BI73">
        <f>IFERROR(VLOOKUP($AQ73,Runes!$AD:$AF,2,FALSE),0)</f>
        <v>0</v>
      </c>
      <c r="BJ73">
        <f>IFERROR(VLOOKUP($AQ73,Runes!$AD:$AF,3,FALSE),0)</f>
        <v>0</v>
      </c>
    </row>
    <row r="74" spans="1:62" x14ac:dyDescent="0.25">
      <c r="A74" s="9">
        <f>'DB Runes'!$A74</f>
        <v>0</v>
      </c>
      <c r="B74" s="9">
        <f>'DB Runes'!$B74</f>
        <v>0</v>
      </c>
      <c r="C74" s="9" t="str">
        <f>IF('DB Runes'!$C74="{}","",IF(RIGHT(LEFT('DB Runes'!$C74,14),1)="f","false","true"))</f>
        <v>true</v>
      </c>
      <c r="D74" s="9" t="e">
        <f>IF(C74="","",IF(C74="true",LEFT(RIGHT('DB Runes'!$C74,LEN('DB Runes'!$C74)-27),LEN('DB Runes'!$C74)-28),LEFT(RIGHT('DB Runes'!$C74,LEN('DB Runes'!$C74)-28),LEN('DB Runes'!$C74)-29)))</f>
        <v>#VALUE!</v>
      </c>
      <c r="E74" s="9">
        <f>'DB Runes'!$D74</f>
        <v>0</v>
      </c>
      <c r="F74" s="9">
        <f>'DB Runes'!$E74</f>
        <v>0</v>
      </c>
      <c r="G74" s="9" t="str">
        <f>IF('DB Runes'!$F74="{}","",IF(RIGHT(LEFT('DB Runes'!$F74,14),1)="f","false","true"))</f>
        <v>true</v>
      </c>
      <c r="H74" s="9" t="e">
        <f>IF(G74="","",IF(G74="true",LEFT(RIGHT('DB Runes'!$F74,LEN('DB Runes'!$F74)-27),LEN('DB Runes'!$F74)-28),LEFT(RIGHT('DB Runes'!$F74,LEN('DB Runes'!$F74)-28),LEN('DB Runes'!$F74)-29)))</f>
        <v>#VALUE!</v>
      </c>
      <c r="I74" s="9">
        <f>'DB Runes'!$G74</f>
        <v>0</v>
      </c>
      <c r="J74" s="9">
        <f>'DB Runes'!$H74</f>
        <v>0</v>
      </c>
      <c r="K74" s="9" t="str">
        <f>IF('DB Runes'!$I74="{}","",IF(RIGHT(LEFT('DB Runes'!$I74,14),1)="f","false","true"))</f>
        <v>true</v>
      </c>
      <c r="L74" s="9" t="e">
        <f>IF(K74="","",IF(K74="true",LEFT(RIGHT('DB Runes'!$I74,LEN('DB Runes'!$I74)-27),LEN('DB Runes'!$I74)-28),LEFT(RIGHT('DB Runes'!$I74,LEN('DB Runes'!$I74)-28),LEN('DB Runes'!$I74)-29)))</f>
        <v>#VALUE!</v>
      </c>
      <c r="M74" s="9">
        <f>'DB Runes'!$J74</f>
        <v>0</v>
      </c>
      <c r="N74" s="9">
        <f>'DB Runes'!$K74</f>
        <v>0</v>
      </c>
      <c r="O74" s="9" t="str">
        <f>IF('DB Runes'!$L74="{}","",IF(RIGHT(LEFT('DB Runes'!$L74,14),1)="f","false","true"))</f>
        <v>true</v>
      </c>
      <c r="P74" s="9" t="e">
        <f>IF(O74="","",IF(O74="true",LEFT(RIGHT('DB Runes'!$L74,LEN('DB Runes'!$L74)-27),LEN('DB Runes'!$L74)-28),LEFT(RIGHT('DB Runes'!$L74,LEN('DB Runes'!$L74)-28),LEN('DB Runes'!$L74)-29)))</f>
        <v>#VALUE!</v>
      </c>
      <c r="R74" s="9" t="str">
        <f ca="1">IFERROR(sub_stat_v&amp;enchant_true?&amp;IF(G_v_equal_0&gt;0,G_v_brackets,"")&amp;g_e_equal_perfect,"")</f>
        <v/>
      </c>
      <c r="S74" s="9" t="str">
        <f ca="1">IFERROR(sub_stat_v&amp;enchant_true?&amp;IF(G_v_equal_0&gt;0,G_v_brackets,"")&amp;g_e_equal_perfect,"")</f>
        <v/>
      </c>
      <c r="T74" s="9" t="str">
        <f ca="1">IFERROR(sub_stat_v&amp;enchant_true?&amp;IF(G_v_equal_0&gt;0,G_v_brackets,"")&amp;g_e_equal_perfect,"")</f>
        <v/>
      </c>
      <c r="U74" s="9" t="str">
        <f ca="1">IFERROR(sub_stat_v&amp;enchant_true?&amp;IF(G_v_equal_0&gt;0,G_v_brackets,"")&amp;g_e_equal_perfect,"")</f>
        <v/>
      </c>
      <c r="V74" s="9" t="str">
        <f ca="1">IFERROR(sub_stat_v&amp;enchant_true?&amp;IF(G_v_equal_0&gt;0,G_v_brackets,"")&amp;g_e_equal_perfect,"")</f>
        <v/>
      </c>
      <c r="W74" s="9" t="str">
        <f ca="1">IFERROR(sub_stat_v&amp;enchant_true?&amp;IF(G_v_equal_0&gt;0,G_v_brackets,"")&amp;g_e_equal_perfect,"")</f>
        <v/>
      </c>
      <c r="X74" s="9" t="str">
        <f ca="1">IFERROR(sub_stat_v&amp;enchant_true?&amp;IF(G_v_equal_0&gt;0,G_v_brackets,"")&amp;g_e_equal_perfect,"")</f>
        <v/>
      </c>
      <c r="Y74" s="9" t="str">
        <f ca="1">IFERROR(sub_stat_v&amp;enchant_true?&amp;IF(G_v_equal_0&gt;0,G_v_brackets,"")&amp;g_e_equal_perfect,"")</f>
        <v/>
      </c>
      <c r="Z74" s="9" t="str">
        <f ca="1">IFERROR(sub_stat_v&amp;enchant_true?&amp;IF(G_v_equal_0&gt;0,G_v_brackets,"")&amp;g_e_equal_perfect,"")</f>
        <v/>
      </c>
      <c r="AA74" s="9" t="str">
        <f ca="1">IFERROR(sub_stat_v&amp;enchant_true?&amp;IF(G_v_equal_0&gt;0,G_v_brackets,"")&amp;g_e_equal_perfect,"")</f>
        <v/>
      </c>
      <c r="AB74" s="9" t="str">
        <f ca="1">IFERROR(sub_stat_v&amp;enchant_true?&amp;IF(G_v_equal_0&gt;0,G_v_brackets,"")&amp;g_e_equal_perfect,"")</f>
        <v/>
      </c>
      <c r="AQ74">
        <f>'DB Runes'!O74</f>
        <v>0</v>
      </c>
      <c r="AR74" s="9">
        <f>IF($BI74=A74,VLOOKUP($AQ74,Runes!$AD:$AF,3,FALSE),A74)</f>
        <v>0</v>
      </c>
      <c r="AS74" s="9">
        <f t="shared" si="7"/>
        <v>0</v>
      </c>
      <c r="AT74" s="11" t="str">
        <f>IF($BJ74=AR74,"true",IF('DB Runes'!$C74="{}","",IF(RIGHT(LEFT('DB Runes'!$C74,14),1)="f","false","true")))</f>
        <v>true</v>
      </c>
      <c r="AU74" s="11">
        <f>IFERROR(IF(AS74=0,0,IF(AR74=$BJ74,LEFT(RIGHT('DB Runes'!$C74,LEN('DB Runes'!$C74)-28),LEN('DB Runes'!$F74)-29),IF(AT74="true",LEFT(RIGHT('DB Runes'!$C74,LEN('DB Runes'!$C74)-27),LEN('DB Runes'!$C74)-28),LEFT(RIGHT('DB Runes'!$C74,LEN('DB Runes'!$C74)-28),LEN('DB Runes'!$C74)-29)))),0)</f>
        <v>0</v>
      </c>
      <c r="AV74" s="9">
        <f>IF($BI74=E74,VLOOKUP($AQ74,Runes!$AD:$AF,3,FALSE),E74)</f>
        <v>0</v>
      </c>
      <c r="AW74" s="9">
        <f t="shared" si="8"/>
        <v>0</v>
      </c>
      <c r="AX74" s="11" t="str">
        <f>IF($BJ74=AV74,"true",IF('DB Runes'!$F74="{}","",IF(RIGHT(LEFT('DB Runes'!$F74,14),1)="f","false","true")))</f>
        <v>true</v>
      </c>
      <c r="AY74" s="11">
        <f>IFERROR(IF(AW74=0,0,IF(AV74=$BJ74,LEFT(RIGHT('DB Runes'!$F74,LEN('DB Runes'!$F74)-28),LEN('DB Runes'!$F74)-29),IF(AX74="true",LEFT(RIGHT('DB Runes'!$F74,LEN('DB Runes'!$F74)-27),LEN('DB Runes'!$F74)-28),LEFT(RIGHT('DB Runes'!$F74,LEN('DB Runes'!$F74)-28),LEN('DB Runes'!$F74)-29)))),0)</f>
        <v>0</v>
      </c>
      <c r="AZ74" s="9">
        <f>IF($BI74=I74,VLOOKUP($AQ74,Runes!$AD:$AF,3,FALSE),I74)</f>
        <v>0</v>
      </c>
      <c r="BA74" s="9">
        <f t="shared" si="6"/>
        <v>0</v>
      </c>
      <c r="BB74" s="11" t="str">
        <f>IF($BJ74=AZ74,"true",IF('DB Runes'!$I74="{}","",IF(RIGHT(LEFT('DB Runes'!$I74,14),1)="f","false","true")))</f>
        <v>true</v>
      </c>
      <c r="BC74" s="11">
        <f>IFERROR(IF(BA74=0,0,IF(AZ74=$BJ74,LEFT(RIGHT('DB Runes'!$I74,LEN('DB Runes'!$I74)-28),LEN('DB Runes'!$I74)-29),IF(BB74="true",LEFT(RIGHT('DB Runes'!$I74,LEN('DB Runes'!$I74)-27),LEN('DB Runes'!$I74)-28),LEFT(RIGHT('DB Runes'!$I74,LEN('DB Runes'!$I74)-28),LEN('DB Runes'!$I74)-29)))),0)</f>
        <v>0</v>
      </c>
      <c r="BD74" s="9">
        <f>IF($BI74=M74,VLOOKUP($AQ74,Runes!$AD:$AF,3,FALSE),M74)</f>
        <v>0</v>
      </c>
      <c r="BE74" s="9">
        <f t="shared" si="9"/>
        <v>0</v>
      </c>
      <c r="BF74" s="11" t="str">
        <f>IF($BJ74=BD74,"true",IF('DB Runes'!$L74="{}","",IF(RIGHT(LEFT('DB Runes'!$L74,14),1)="f","false","true")))</f>
        <v>true</v>
      </c>
      <c r="BG74" s="11">
        <f>IFERROR(IF(BE74=0,0,IF(BD74=$BJ74,LEFT(RIGHT('DB Runes'!$L74,LEN('DB Runes'!$L74)-28),LEN('DB Runes'!$L74)-29),IF(BF74="true",LEFT(RIGHT('DB Runes'!$L74,LEN('DB Runes'!$L74)-27),LEN('DB Runes'!$L74)-28),LEFT(RIGHT('DB Runes'!$L74,LEN('DB Runes'!$L74)-28),LEN('DB Runes'!$L74)-29)))),0)</f>
        <v>0</v>
      </c>
      <c r="BH74">
        <f>IFERROR(VLOOKUP($AQ74,Runes!$AM:$AP,4,FALSE),0)</f>
        <v>0</v>
      </c>
      <c r="BI74">
        <f>IFERROR(VLOOKUP($AQ74,Runes!$AD:$AF,2,FALSE),0)</f>
        <v>0</v>
      </c>
      <c r="BJ74">
        <f>IFERROR(VLOOKUP($AQ74,Runes!$AD:$AF,3,FALSE),0)</f>
        <v>0</v>
      </c>
    </row>
    <row r="75" spans="1:62" x14ac:dyDescent="0.25">
      <c r="A75" s="9">
        <f>'DB Runes'!$A75</f>
        <v>0</v>
      </c>
      <c r="B75" s="9">
        <f>'DB Runes'!$B75</f>
        <v>0</v>
      </c>
      <c r="C75" s="9" t="str">
        <f>IF('DB Runes'!$C75="{}","",IF(RIGHT(LEFT('DB Runes'!$C75,14),1)="f","false","true"))</f>
        <v>true</v>
      </c>
      <c r="D75" s="9" t="e">
        <f>IF(C75="","",IF(C75="true",LEFT(RIGHT('DB Runes'!$C75,LEN('DB Runes'!$C75)-27),LEN('DB Runes'!$C75)-28),LEFT(RIGHT('DB Runes'!$C75,LEN('DB Runes'!$C75)-28),LEN('DB Runes'!$C75)-29)))</f>
        <v>#VALUE!</v>
      </c>
      <c r="E75" s="9">
        <f>'DB Runes'!$D75</f>
        <v>0</v>
      </c>
      <c r="F75" s="9">
        <f>'DB Runes'!$E75</f>
        <v>0</v>
      </c>
      <c r="G75" s="9" t="str">
        <f>IF('DB Runes'!$F75="{}","",IF(RIGHT(LEFT('DB Runes'!$F75,14),1)="f","false","true"))</f>
        <v>true</v>
      </c>
      <c r="H75" s="9" t="e">
        <f>IF(G75="","",IF(G75="true",LEFT(RIGHT('DB Runes'!$F75,LEN('DB Runes'!$F75)-27),LEN('DB Runes'!$F75)-28),LEFT(RIGHT('DB Runes'!$F75,LEN('DB Runes'!$F75)-28),LEN('DB Runes'!$F75)-29)))</f>
        <v>#VALUE!</v>
      </c>
      <c r="I75" s="9">
        <f>'DB Runes'!$G75</f>
        <v>0</v>
      </c>
      <c r="J75" s="9">
        <f>'DB Runes'!$H75</f>
        <v>0</v>
      </c>
      <c r="K75" s="9" t="str">
        <f>IF('DB Runes'!$I75="{}","",IF(RIGHT(LEFT('DB Runes'!$I75,14),1)="f","false","true"))</f>
        <v>true</v>
      </c>
      <c r="L75" s="9" t="e">
        <f>IF(K75="","",IF(K75="true",LEFT(RIGHT('DB Runes'!$I75,LEN('DB Runes'!$I75)-27),LEN('DB Runes'!$I75)-28),LEFT(RIGHT('DB Runes'!$I75,LEN('DB Runes'!$I75)-28),LEN('DB Runes'!$I75)-29)))</f>
        <v>#VALUE!</v>
      </c>
      <c r="M75" s="9">
        <f>'DB Runes'!$J75</f>
        <v>0</v>
      </c>
      <c r="N75" s="9">
        <f>'DB Runes'!$K75</f>
        <v>0</v>
      </c>
      <c r="O75" s="9" t="str">
        <f>IF('DB Runes'!$L75="{}","",IF(RIGHT(LEFT('DB Runes'!$L75,14),1)="f","false","true"))</f>
        <v>true</v>
      </c>
      <c r="P75" s="9" t="e">
        <f>IF(O75="","",IF(O75="true",LEFT(RIGHT('DB Runes'!$L75,LEN('DB Runes'!$L75)-27),LEN('DB Runes'!$L75)-28),LEFT(RIGHT('DB Runes'!$L75,LEN('DB Runes'!$L75)-28),LEN('DB Runes'!$L75)-29)))</f>
        <v>#VALUE!</v>
      </c>
      <c r="R75" s="9" t="str">
        <f ca="1">IFERROR(sub_stat_v&amp;enchant_true?&amp;IF(G_v_equal_0&gt;0,G_v_brackets,"")&amp;g_e_equal_perfect,"")</f>
        <v/>
      </c>
      <c r="S75" s="9" t="str">
        <f ca="1">IFERROR(sub_stat_v&amp;enchant_true?&amp;IF(G_v_equal_0&gt;0,G_v_brackets,"")&amp;g_e_equal_perfect,"")</f>
        <v/>
      </c>
      <c r="T75" s="9" t="str">
        <f ca="1">IFERROR(sub_stat_v&amp;enchant_true?&amp;IF(G_v_equal_0&gt;0,G_v_brackets,"")&amp;g_e_equal_perfect,"")</f>
        <v/>
      </c>
      <c r="U75" s="9" t="str">
        <f ca="1">IFERROR(sub_stat_v&amp;enchant_true?&amp;IF(G_v_equal_0&gt;0,G_v_brackets,"")&amp;g_e_equal_perfect,"")</f>
        <v/>
      </c>
      <c r="V75" s="9" t="str">
        <f ca="1">IFERROR(sub_stat_v&amp;enchant_true?&amp;IF(G_v_equal_0&gt;0,G_v_brackets,"")&amp;g_e_equal_perfect,"")</f>
        <v/>
      </c>
      <c r="W75" s="9" t="str">
        <f ca="1">IFERROR(sub_stat_v&amp;enchant_true?&amp;IF(G_v_equal_0&gt;0,G_v_brackets,"")&amp;g_e_equal_perfect,"")</f>
        <v/>
      </c>
      <c r="X75" s="9" t="str">
        <f ca="1">IFERROR(sub_stat_v&amp;enchant_true?&amp;IF(G_v_equal_0&gt;0,G_v_brackets,"")&amp;g_e_equal_perfect,"")</f>
        <v/>
      </c>
      <c r="Y75" s="9" t="str">
        <f ca="1">IFERROR(sub_stat_v&amp;enchant_true?&amp;IF(G_v_equal_0&gt;0,G_v_brackets,"")&amp;g_e_equal_perfect,"")</f>
        <v/>
      </c>
      <c r="Z75" s="9" t="str">
        <f ca="1">IFERROR(sub_stat_v&amp;enchant_true?&amp;IF(G_v_equal_0&gt;0,G_v_brackets,"")&amp;g_e_equal_perfect,"")</f>
        <v/>
      </c>
      <c r="AA75" s="9" t="str">
        <f ca="1">IFERROR(sub_stat_v&amp;enchant_true?&amp;IF(G_v_equal_0&gt;0,G_v_brackets,"")&amp;g_e_equal_perfect,"")</f>
        <v/>
      </c>
      <c r="AB75" s="9" t="str">
        <f ca="1">IFERROR(sub_stat_v&amp;enchant_true?&amp;IF(G_v_equal_0&gt;0,G_v_brackets,"")&amp;g_e_equal_perfect,"")</f>
        <v/>
      </c>
      <c r="AQ75">
        <f>'DB Runes'!O75</f>
        <v>0</v>
      </c>
      <c r="AR75" s="9">
        <f>IF($BI75=A75,VLOOKUP($AQ75,Runes!$AD:$AF,3,FALSE),A75)</f>
        <v>0</v>
      </c>
      <c r="AS75" s="9">
        <f t="shared" si="7"/>
        <v>0</v>
      </c>
      <c r="AT75" s="11" t="str">
        <f>IF($BJ75=AR75,"true",IF('DB Runes'!$C75="{}","",IF(RIGHT(LEFT('DB Runes'!$C75,14),1)="f","false","true")))</f>
        <v>true</v>
      </c>
      <c r="AU75" s="11">
        <f>IFERROR(IF(AS75=0,0,IF(AR75=$BJ75,LEFT(RIGHT('DB Runes'!$C75,LEN('DB Runes'!$C75)-28),LEN('DB Runes'!$F75)-29),IF(AT75="true",LEFT(RIGHT('DB Runes'!$C75,LEN('DB Runes'!$C75)-27),LEN('DB Runes'!$C75)-28),LEFT(RIGHT('DB Runes'!$C75,LEN('DB Runes'!$C75)-28),LEN('DB Runes'!$C75)-29)))),0)</f>
        <v>0</v>
      </c>
      <c r="AV75" s="9">
        <f>IF($BI75=E75,VLOOKUP($AQ75,Runes!$AD:$AF,3,FALSE),E75)</f>
        <v>0</v>
      </c>
      <c r="AW75" s="9">
        <f t="shared" si="8"/>
        <v>0</v>
      </c>
      <c r="AX75" s="11" t="str">
        <f>IF($BJ75=AV75,"true",IF('DB Runes'!$F75="{}","",IF(RIGHT(LEFT('DB Runes'!$F75,14),1)="f","false","true")))</f>
        <v>true</v>
      </c>
      <c r="AY75" s="11">
        <f>IFERROR(IF(AW75=0,0,IF(AV75=$BJ75,LEFT(RIGHT('DB Runes'!$F75,LEN('DB Runes'!$F75)-28),LEN('DB Runes'!$F75)-29),IF(AX75="true",LEFT(RIGHT('DB Runes'!$F75,LEN('DB Runes'!$F75)-27),LEN('DB Runes'!$F75)-28),LEFT(RIGHT('DB Runes'!$F75,LEN('DB Runes'!$F75)-28),LEN('DB Runes'!$F75)-29)))),0)</f>
        <v>0</v>
      </c>
      <c r="AZ75" s="9">
        <f>IF($BI75=I75,VLOOKUP($AQ75,Runes!$AD:$AF,3,FALSE),I75)</f>
        <v>0</v>
      </c>
      <c r="BA75" s="9">
        <f t="shared" si="6"/>
        <v>0</v>
      </c>
      <c r="BB75" s="11" t="str">
        <f>IF($BJ75=AZ75,"true",IF('DB Runes'!$I75="{}","",IF(RIGHT(LEFT('DB Runes'!$I75,14),1)="f","false","true")))</f>
        <v>true</v>
      </c>
      <c r="BC75" s="11">
        <f>IFERROR(IF(BA75=0,0,IF(AZ75=$BJ75,LEFT(RIGHT('DB Runes'!$I75,LEN('DB Runes'!$I75)-28),LEN('DB Runes'!$I75)-29),IF(BB75="true",LEFT(RIGHT('DB Runes'!$I75,LEN('DB Runes'!$I75)-27),LEN('DB Runes'!$I75)-28),LEFT(RIGHT('DB Runes'!$I75,LEN('DB Runes'!$I75)-28),LEN('DB Runes'!$I75)-29)))),0)</f>
        <v>0</v>
      </c>
      <c r="BD75" s="9">
        <f>IF($BI75=M75,VLOOKUP($AQ75,Runes!$AD:$AF,3,FALSE),M75)</f>
        <v>0</v>
      </c>
      <c r="BE75" s="9">
        <f t="shared" si="9"/>
        <v>0</v>
      </c>
      <c r="BF75" s="11" t="str">
        <f>IF($BJ75=BD75,"true",IF('DB Runes'!$L75="{}","",IF(RIGHT(LEFT('DB Runes'!$L75,14),1)="f","false","true")))</f>
        <v>true</v>
      </c>
      <c r="BG75" s="11">
        <f>IFERROR(IF(BE75=0,0,IF(BD75=$BJ75,LEFT(RIGHT('DB Runes'!$L75,LEN('DB Runes'!$L75)-28),LEN('DB Runes'!$L75)-29),IF(BF75="true",LEFT(RIGHT('DB Runes'!$L75,LEN('DB Runes'!$L75)-27),LEN('DB Runes'!$L75)-28),LEFT(RIGHT('DB Runes'!$L75,LEN('DB Runes'!$L75)-28),LEN('DB Runes'!$L75)-29)))),0)</f>
        <v>0</v>
      </c>
      <c r="BH75">
        <f>IFERROR(VLOOKUP($AQ75,Runes!$AM:$AP,4,FALSE),0)</f>
        <v>0</v>
      </c>
      <c r="BI75">
        <f>IFERROR(VLOOKUP($AQ75,Runes!$AD:$AF,2,FALSE),0)</f>
        <v>0</v>
      </c>
      <c r="BJ75">
        <f>IFERROR(VLOOKUP($AQ75,Runes!$AD:$AF,3,FALSE),0)</f>
        <v>0</v>
      </c>
    </row>
    <row r="76" spans="1:62" x14ac:dyDescent="0.25">
      <c r="A76" s="9">
        <f>'DB Runes'!$A76</f>
        <v>0</v>
      </c>
      <c r="B76" s="9">
        <f>'DB Runes'!$B76</f>
        <v>0</v>
      </c>
      <c r="C76" s="9" t="str">
        <f>IF('DB Runes'!$C76="{}","",IF(RIGHT(LEFT('DB Runes'!$C76,14),1)="f","false","true"))</f>
        <v>true</v>
      </c>
      <c r="D76" s="9" t="e">
        <f>IF(C76="","",IF(C76="true",LEFT(RIGHT('DB Runes'!$C76,LEN('DB Runes'!$C76)-27),LEN('DB Runes'!$C76)-28),LEFT(RIGHT('DB Runes'!$C76,LEN('DB Runes'!$C76)-28),LEN('DB Runes'!$C76)-29)))</f>
        <v>#VALUE!</v>
      </c>
      <c r="E76" s="9">
        <f>'DB Runes'!$D76</f>
        <v>0</v>
      </c>
      <c r="F76" s="9">
        <f>'DB Runes'!$E76</f>
        <v>0</v>
      </c>
      <c r="G76" s="9" t="str">
        <f>IF('DB Runes'!$F76="{}","",IF(RIGHT(LEFT('DB Runes'!$F76,14),1)="f","false","true"))</f>
        <v>true</v>
      </c>
      <c r="H76" s="9" t="e">
        <f>IF(G76="","",IF(G76="true",LEFT(RIGHT('DB Runes'!$F76,LEN('DB Runes'!$F76)-27),LEN('DB Runes'!$F76)-28),LEFT(RIGHT('DB Runes'!$F76,LEN('DB Runes'!$F76)-28),LEN('DB Runes'!$F76)-29)))</f>
        <v>#VALUE!</v>
      </c>
      <c r="I76" s="9">
        <f>'DB Runes'!$G76</f>
        <v>0</v>
      </c>
      <c r="J76" s="9">
        <f>'DB Runes'!$H76</f>
        <v>0</v>
      </c>
      <c r="K76" s="9" t="str">
        <f>IF('DB Runes'!$I76="{}","",IF(RIGHT(LEFT('DB Runes'!$I76,14),1)="f","false","true"))</f>
        <v>true</v>
      </c>
      <c r="L76" s="9" t="e">
        <f>IF(K76="","",IF(K76="true",LEFT(RIGHT('DB Runes'!$I76,LEN('DB Runes'!$I76)-27),LEN('DB Runes'!$I76)-28),LEFT(RIGHT('DB Runes'!$I76,LEN('DB Runes'!$I76)-28),LEN('DB Runes'!$I76)-29)))</f>
        <v>#VALUE!</v>
      </c>
      <c r="M76" s="9">
        <f>'DB Runes'!$J76</f>
        <v>0</v>
      </c>
      <c r="N76" s="9">
        <f>'DB Runes'!$K76</f>
        <v>0</v>
      </c>
      <c r="O76" s="9" t="str">
        <f>IF('DB Runes'!$L76="{}","",IF(RIGHT(LEFT('DB Runes'!$L76,14),1)="f","false","true"))</f>
        <v>true</v>
      </c>
      <c r="P76" s="9" t="e">
        <f>IF(O76="","",IF(O76="true",LEFT(RIGHT('DB Runes'!$L76,LEN('DB Runes'!$L76)-27),LEN('DB Runes'!$L76)-28),LEFT(RIGHT('DB Runes'!$L76,LEN('DB Runes'!$L76)-28),LEN('DB Runes'!$L76)-29)))</f>
        <v>#VALUE!</v>
      </c>
      <c r="R76" s="9" t="str">
        <f ca="1">IFERROR(sub_stat_v&amp;enchant_true?&amp;IF(G_v_equal_0&gt;0,G_v_brackets,"")&amp;g_e_equal_perfect,"")</f>
        <v/>
      </c>
      <c r="S76" s="9" t="str">
        <f ca="1">IFERROR(sub_stat_v&amp;enchant_true?&amp;IF(G_v_equal_0&gt;0,G_v_brackets,"")&amp;g_e_equal_perfect,"")</f>
        <v/>
      </c>
      <c r="T76" s="9" t="str">
        <f ca="1">IFERROR(sub_stat_v&amp;enchant_true?&amp;IF(G_v_equal_0&gt;0,G_v_brackets,"")&amp;g_e_equal_perfect,"")</f>
        <v/>
      </c>
      <c r="U76" s="9" t="str">
        <f ca="1">IFERROR(sub_stat_v&amp;enchant_true?&amp;IF(G_v_equal_0&gt;0,G_v_brackets,"")&amp;g_e_equal_perfect,"")</f>
        <v/>
      </c>
      <c r="V76" s="9" t="str">
        <f ca="1">IFERROR(sub_stat_v&amp;enchant_true?&amp;IF(G_v_equal_0&gt;0,G_v_brackets,"")&amp;g_e_equal_perfect,"")</f>
        <v/>
      </c>
      <c r="W76" s="9" t="str">
        <f ca="1">IFERROR(sub_stat_v&amp;enchant_true?&amp;IF(G_v_equal_0&gt;0,G_v_brackets,"")&amp;g_e_equal_perfect,"")</f>
        <v/>
      </c>
      <c r="X76" s="9" t="str">
        <f ca="1">IFERROR(sub_stat_v&amp;enchant_true?&amp;IF(G_v_equal_0&gt;0,G_v_brackets,"")&amp;g_e_equal_perfect,"")</f>
        <v/>
      </c>
      <c r="Y76" s="9" t="str">
        <f ca="1">IFERROR(sub_stat_v&amp;enchant_true?&amp;IF(G_v_equal_0&gt;0,G_v_brackets,"")&amp;g_e_equal_perfect,"")</f>
        <v/>
      </c>
      <c r="Z76" s="9" t="str">
        <f ca="1">IFERROR(sub_stat_v&amp;enchant_true?&amp;IF(G_v_equal_0&gt;0,G_v_brackets,"")&amp;g_e_equal_perfect,"")</f>
        <v/>
      </c>
      <c r="AA76" s="9" t="str">
        <f ca="1">IFERROR(sub_stat_v&amp;enchant_true?&amp;IF(G_v_equal_0&gt;0,G_v_brackets,"")&amp;g_e_equal_perfect,"")</f>
        <v/>
      </c>
      <c r="AB76" s="9" t="str">
        <f ca="1">IFERROR(sub_stat_v&amp;enchant_true?&amp;IF(G_v_equal_0&gt;0,G_v_brackets,"")&amp;g_e_equal_perfect,"")</f>
        <v/>
      </c>
      <c r="AQ76">
        <f>'DB Runes'!O76</f>
        <v>0</v>
      </c>
      <c r="AR76" s="9">
        <f>IF($BI76=A76,VLOOKUP($AQ76,Runes!$AD:$AF,3,FALSE),A76)</f>
        <v>0</v>
      </c>
      <c r="AS76" s="9">
        <f t="shared" si="7"/>
        <v>0</v>
      </c>
      <c r="AT76" s="11" t="str">
        <f>IF($BJ76=AR76,"true",IF('DB Runes'!$C76="{}","",IF(RIGHT(LEFT('DB Runes'!$C76,14),1)="f","false","true")))</f>
        <v>true</v>
      </c>
      <c r="AU76" s="11">
        <f>IFERROR(IF(AS76=0,0,IF(AR76=$BJ76,LEFT(RIGHT('DB Runes'!$C76,LEN('DB Runes'!$C76)-28),LEN('DB Runes'!$F76)-29),IF(AT76="true",LEFT(RIGHT('DB Runes'!$C76,LEN('DB Runes'!$C76)-27),LEN('DB Runes'!$C76)-28),LEFT(RIGHT('DB Runes'!$C76,LEN('DB Runes'!$C76)-28),LEN('DB Runes'!$C76)-29)))),0)</f>
        <v>0</v>
      </c>
      <c r="AV76" s="9">
        <f>IF($BI76=E76,VLOOKUP($AQ76,Runes!$AD:$AF,3,FALSE),E76)</f>
        <v>0</v>
      </c>
      <c r="AW76" s="9">
        <f t="shared" si="8"/>
        <v>0</v>
      </c>
      <c r="AX76" s="11" t="str">
        <f>IF($BJ76=AV76,"true",IF('DB Runes'!$F76="{}","",IF(RIGHT(LEFT('DB Runes'!$F76,14),1)="f","false","true")))</f>
        <v>true</v>
      </c>
      <c r="AY76" s="11">
        <f>IFERROR(IF(AW76=0,0,IF(AV76=$BJ76,LEFT(RIGHT('DB Runes'!$F76,LEN('DB Runes'!$F76)-28),LEN('DB Runes'!$F76)-29),IF(AX76="true",LEFT(RIGHT('DB Runes'!$F76,LEN('DB Runes'!$F76)-27),LEN('DB Runes'!$F76)-28),LEFT(RIGHT('DB Runes'!$F76,LEN('DB Runes'!$F76)-28),LEN('DB Runes'!$F76)-29)))),0)</f>
        <v>0</v>
      </c>
      <c r="AZ76" s="9">
        <f>IF($BI76=I76,VLOOKUP($AQ76,Runes!$AD:$AF,3,FALSE),I76)</f>
        <v>0</v>
      </c>
      <c r="BA76" s="9">
        <f t="shared" si="6"/>
        <v>0</v>
      </c>
      <c r="BB76" s="11" t="str">
        <f>IF($BJ76=AZ76,"true",IF('DB Runes'!$I76="{}","",IF(RIGHT(LEFT('DB Runes'!$I76,14),1)="f","false","true")))</f>
        <v>true</v>
      </c>
      <c r="BC76" s="11">
        <f>IFERROR(IF(BA76=0,0,IF(AZ76=$BJ76,LEFT(RIGHT('DB Runes'!$I76,LEN('DB Runes'!$I76)-28),LEN('DB Runes'!$I76)-29),IF(BB76="true",LEFT(RIGHT('DB Runes'!$I76,LEN('DB Runes'!$I76)-27),LEN('DB Runes'!$I76)-28),LEFT(RIGHT('DB Runes'!$I76,LEN('DB Runes'!$I76)-28),LEN('DB Runes'!$I76)-29)))),0)</f>
        <v>0</v>
      </c>
      <c r="BD76" s="9">
        <f>IF($BI76=M76,VLOOKUP($AQ76,Runes!$AD:$AF,3,FALSE),M76)</f>
        <v>0</v>
      </c>
      <c r="BE76" s="9">
        <f t="shared" si="9"/>
        <v>0</v>
      </c>
      <c r="BF76" s="11" t="str">
        <f>IF($BJ76=BD76,"true",IF('DB Runes'!$L76="{}","",IF(RIGHT(LEFT('DB Runes'!$L76,14),1)="f","false","true")))</f>
        <v>true</v>
      </c>
      <c r="BG76" s="11">
        <f>IFERROR(IF(BE76=0,0,IF(BD76=$BJ76,LEFT(RIGHT('DB Runes'!$L76,LEN('DB Runes'!$L76)-28),LEN('DB Runes'!$L76)-29),IF(BF76="true",LEFT(RIGHT('DB Runes'!$L76,LEN('DB Runes'!$L76)-27),LEN('DB Runes'!$L76)-28),LEFT(RIGHT('DB Runes'!$L76,LEN('DB Runes'!$L76)-28),LEN('DB Runes'!$L76)-29)))),0)</f>
        <v>0</v>
      </c>
      <c r="BH76">
        <f>IFERROR(VLOOKUP($AQ76,Runes!$AM:$AP,4,FALSE),0)</f>
        <v>0</v>
      </c>
      <c r="BI76">
        <f>IFERROR(VLOOKUP($AQ76,Runes!$AD:$AF,2,FALSE),0)</f>
        <v>0</v>
      </c>
      <c r="BJ76">
        <f>IFERROR(VLOOKUP($AQ76,Runes!$AD:$AF,3,FALSE),0)</f>
        <v>0</v>
      </c>
    </row>
    <row r="77" spans="1:62" x14ac:dyDescent="0.25">
      <c r="A77" s="9">
        <f>'DB Runes'!$A77</f>
        <v>0</v>
      </c>
      <c r="B77" s="9">
        <f>'DB Runes'!$B77</f>
        <v>0</v>
      </c>
      <c r="C77" s="9" t="str">
        <f>IF('DB Runes'!$C77="{}","",IF(RIGHT(LEFT('DB Runes'!$C77,14),1)="f","false","true"))</f>
        <v>true</v>
      </c>
      <c r="D77" s="9" t="e">
        <f>IF(C77="","",IF(C77="true",LEFT(RIGHT('DB Runes'!$C77,LEN('DB Runes'!$C77)-27),LEN('DB Runes'!$C77)-28),LEFT(RIGHT('DB Runes'!$C77,LEN('DB Runes'!$C77)-28),LEN('DB Runes'!$C77)-29)))</f>
        <v>#VALUE!</v>
      </c>
      <c r="E77" s="9">
        <f>'DB Runes'!$D77</f>
        <v>0</v>
      </c>
      <c r="F77" s="9">
        <f>'DB Runes'!$E77</f>
        <v>0</v>
      </c>
      <c r="G77" s="9" t="str">
        <f>IF('DB Runes'!$F77="{}","",IF(RIGHT(LEFT('DB Runes'!$F77,14),1)="f","false","true"))</f>
        <v>true</v>
      </c>
      <c r="H77" s="9" t="e">
        <f>IF(G77="","",IF(G77="true",LEFT(RIGHT('DB Runes'!$F77,LEN('DB Runes'!$F77)-27),LEN('DB Runes'!$F77)-28),LEFT(RIGHT('DB Runes'!$F77,LEN('DB Runes'!$F77)-28),LEN('DB Runes'!$F77)-29)))</f>
        <v>#VALUE!</v>
      </c>
      <c r="I77" s="9">
        <f>'DB Runes'!$G77</f>
        <v>0</v>
      </c>
      <c r="J77" s="9">
        <f>'DB Runes'!$H77</f>
        <v>0</v>
      </c>
      <c r="K77" s="9" t="str">
        <f>IF('DB Runes'!$I77="{}","",IF(RIGHT(LEFT('DB Runes'!$I77,14),1)="f","false","true"))</f>
        <v>true</v>
      </c>
      <c r="L77" s="9" t="e">
        <f>IF(K77="","",IF(K77="true",LEFT(RIGHT('DB Runes'!$I77,LEN('DB Runes'!$I77)-27),LEN('DB Runes'!$I77)-28),LEFT(RIGHT('DB Runes'!$I77,LEN('DB Runes'!$I77)-28),LEN('DB Runes'!$I77)-29)))</f>
        <v>#VALUE!</v>
      </c>
      <c r="M77" s="9">
        <f>'DB Runes'!$J77</f>
        <v>0</v>
      </c>
      <c r="N77" s="9">
        <f>'DB Runes'!$K77</f>
        <v>0</v>
      </c>
      <c r="O77" s="9" t="str">
        <f>IF('DB Runes'!$L77="{}","",IF(RIGHT(LEFT('DB Runes'!$L77,14),1)="f","false","true"))</f>
        <v>true</v>
      </c>
      <c r="P77" s="9" t="e">
        <f>IF(O77="","",IF(O77="true",LEFT(RIGHT('DB Runes'!$L77,LEN('DB Runes'!$L77)-27),LEN('DB Runes'!$L77)-28),LEFT(RIGHT('DB Runes'!$L77,LEN('DB Runes'!$L77)-28),LEN('DB Runes'!$L77)-29)))</f>
        <v>#VALUE!</v>
      </c>
      <c r="R77" s="9" t="str">
        <f ca="1">IFERROR(sub_stat_v&amp;enchant_true?&amp;IF(G_v_equal_0&gt;0,G_v_brackets,"")&amp;g_e_equal_perfect,"")</f>
        <v/>
      </c>
      <c r="S77" s="9" t="str">
        <f ca="1">IFERROR(sub_stat_v&amp;enchant_true?&amp;IF(G_v_equal_0&gt;0,G_v_brackets,"")&amp;g_e_equal_perfect,"")</f>
        <v/>
      </c>
      <c r="T77" s="9" t="str">
        <f ca="1">IFERROR(sub_stat_v&amp;enchant_true?&amp;IF(G_v_equal_0&gt;0,G_v_brackets,"")&amp;g_e_equal_perfect,"")</f>
        <v/>
      </c>
      <c r="U77" s="9" t="str">
        <f ca="1">IFERROR(sub_stat_v&amp;enchant_true?&amp;IF(G_v_equal_0&gt;0,G_v_brackets,"")&amp;g_e_equal_perfect,"")</f>
        <v/>
      </c>
      <c r="V77" s="9" t="str">
        <f ca="1">IFERROR(sub_stat_v&amp;enchant_true?&amp;IF(G_v_equal_0&gt;0,G_v_brackets,"")&amp;g_e_equal_perfect,"")</f>
        <v/>
      </c>
      <c r="W77" s="9" t="str">
        <f ca="1">IFERROR(sub_stat_v&amp;enchant_true?&amp;IF(G_v_equal_0&gt;0,G_v_brackets,"")&amp;g_e_equal_perfect,"")</f>
        <v/>
      </c>
      <c r="X77" s="9" t="str">
        <f ca="1">IFERROR(sub_stat_v&amp;enchant_true?&amp;IF(G_v_equal_0&gt;0,G_v_brackets,"")&amp;g_e_equal_perfect,"")</f>
        <v/>
      </c>
      <c r="Y77" s="9" t="str">
        <f ca="1">IFERROR(sub_stat_v&amp;enchant_true?&amp;IF(G_v_equal_0&gt;0,G_v_brackets,"")&amp;g_e_equal_perfect,"")</f>
        <v/>
      </c>
      <c r="Z77" s="9" t="str">
        <f ca="1">IFERROR(sub_stat_v&amp;enchant_true?&amp;IF(G_v_equal_0&gt;0,G_v_brackets,"")&amp;g_e_equal_perfect,"")</f>
        <v/>
      </c>
      <c r="AA77" s="9" t="str">
        <f ca="1">IFERROR(sub_stat_v&amp;enchant_true?&amp;IF(G_v_equal_0&gt;0,G_v_brackets,"")&amp;g_e_equal_perfect,"")</f>
        <v/>
      </c>
      <c r="AB77" s="9" t="str">
        <f ca="1">IFERROR(sub_stat_v&amp;enchant_true?&amp;IF(G_v_equal_0&gt;0,G_v_brackets,"")&amp;g_e_equal_perfect,"")</f>
        <v/>
      </c>
      <c r="AQ77">
        <f>'DB Runes'!O77</f>
        <v>0</v>
      </c>
      <c r="AR77" s="9">
        <f>IF($BI77=A77,VLOOKUP($AQ77,Runes!$AD:$AF,3,FALSE),A77)</f>
        <v>0</v>
      </c>
      <c r="AS77" s="9">
        <f t="shared" si="7"/>
        <v>0</v>
      </c>
      <c r="AT77" s="11" t="str">
        <f>IF($BJ77=AR77,"true",IF('DB Runes'!$C77="{}","",IF(RIGHT(LEFT('DB Runes'!$C77,14),1)="f","false","true")))</f>
        <v>true</v>
      </c>
      <c r="AU77" s="11">
        <f>IFERROR(IF(AS77=0,0,IF(AR77=$BJ77,LEFT(RIGHT('DB Runes'!$C77,LEN('DB Runes'!$C77)-28),LEN('DB Runes'!$F77)-29),IF(AT77="true",LEFT(RIGHT('DB Runes'!$C77,LEN('DB Runes'!$C77)-27),LEN('DB Runes'!$C77)-28),LEFT(RIGHT('DB Runes'!$C77,LEN('DB Runes'!$C77)-28),LEN('DB Runes'!$C77)-29)))),0)</f>
        <v>0</v>
      </c>
      <c r="AV77" s="9">
        <f>IF($BI77=E77,VLOOKUP($AQ77,Runes!$AD:$AF,3,FALSE),E77)</f>
        <v>0</v>
      </c>
      <c r="AW77" s="9">
        <f t="shared" si="8"/>
        <v>0</v>
      </c>
      <c r="AX77" s="11" t="str">
        <f>IF($BJ77=AV77,"true",IF('DB Runes'!$F77="{}","",IF(RIGHT(LEFT('DB Runes'!$F77,14),1)="f","false","true")))</f>
        <v>true</v>
      </c>
      <c r="AY77" s="11">
        <f>IFERROR(IF(AW77=0,0,IF(AV77=$BJ77,LEFT(RIGHT('DB Runes'!$F77,LEN('DB Runes'!$F77)-28),LEN('DB Runes'!$F77)-29),IF(AX77="true",LEFT(RIGHT('DB Runes'!$F77,LEN('DB Runes'!$F77)-27),LEN('DB Runes'!$F77)-28),LEFT(RIGHT('DB Runes'!$F77,LEN('DB Runes'!$F77)-28),LEN('DB Runes'!$F77)-29)))),0)</f>
        <v>0</v>
      </c>
      <c r="AZ77" s="9">
        <f>IF($BI77=I77,VLOOKUP($AQ77,Runes!$AD:$AF,3,FALSE),I77)</f>
        <v>0</v>
      </c>
      <c r="BA77" s="9">
        <f t="shared" si="6"/>
        <v>0</v>
      </c>
      <c r="BB77" s="11" t="str">
        <f>IF($BJ77=AZ77,"true",IF('DB Runes'!$I77="{}","",IF(RIGHT(LEFT('DB Runes'!$I77,14),1)="f","false","true")))</f>
        <v>true</v>
      </c>
      <c r="BC77" s="11">
        <f>IFERROR(IF(BA77=0,0,IF(AZ77=$BJ77,LEFT(RIGHT('DB Runes'!$I77,LEN('DB Runes'!$I77)-28),LEN('DB Runes'!$I77)-29),IF(BB77="true",LEFT(RIGHT('DB Runes'!$I77,LEN('DB Runes'!$I77)-27),LEN('DB Runes'!$I77)-28),LEFT(RIGHT('DB Runes'!$I77,LEN('DB Runes'!$I77)-28),LEN('DB Runes'!$I77)-29)))),0)</f>
        <v>0</v>
      </c>
      <c r="BD77" s="9">
        <f>IF($BI77=M77,VLOOKUP($AQ77,Runes!$AD:$AF,3,FALSE),M77)</f>
        <v>0</v>
      </c>
      <c r="BE77" s="9">
        <f t="shared" si="9"/>
        <v>0</v>
      </c>
      <c r="BF77" s="11" t="str">
        <f>IF($BJ77=BD77,"true",IF('DB Runes'!$L77="{}","",IF(RIGHT(LEFT('DB Runes'!$L77,14),1)="f","false","true")))</f>
        <v>true</v>
      </c>
      <c r="BG77" s="11">
        <f>IFERROR(IF(BE77=0,0,IF(BD77=$BJ77,LEFT(RIGHT('DB Runes'!$L77,LEN('DB Runes'!$L77)-28),LEN('DB Runes'!$L77)-29),IF(BF77="true",LEFT(RIGHT('DB Runes'!$L77,LEN('DB Runes'!$L77)-27),LEN('DB Runes'!$L77)-28),LEFT(RIGHT('DB Runes'!$L77,LEN('DB Runes'!$L77)-28),LEN('DB Runes'!$L77)-29)))),0)</f>
        <v>0</v>
      </c>
      <c r="BH77">
        <f>IFERROR(VLOOKUP($AQ77,Runes!$AM:$AP,4,FALSE),0)</f>
        <v>0</v>
      </c>
      <c r="BI77">
        <f>IFERROR(VLOOKUP($AQ77,Runes!$AD:$AF,2,FALSE),0)</f>
        <v>0</v>
      </c>
      <c r="BJ77">
        <f>IFERROR(VLOOKUP($AQ77,Runes!$AD:$AF,3,FALSE),0)</f>
        <v>0</v>
      </c>
    </row>
    <row r="78" spans="1:62" x14ac:dyDescent="0.25">
      <c r="A78" s="9">
        <f>'DB Runes'!$A78</f>
        <v>0</v>
      </c>
      <c r="B78" s="9">
        <f>'DB Runes'!$B78</f>
        <v>0</v>
      </c>
      <c r="C78" s="9" t="str">
        <f>IF('DB Runes'!$C78="{}","",IF(RIGHT(LEFT('DB Runes'!$C78,14),1)="f","false","true"))</f>
        <v>true</v>
      </c>
      <c r="D78" s="9" t="e">
        <f>IF(C78="","",IF(C78="true",LEFT(RIGHT('DB Runes'!$C78,LEN('DB Runes'!$C78)-27),LEN('DB Runes'!$C78)-28),LEFT(RIGHT('DB Runes'!$C78,LEN('DB Runes'!$C78)-28),LEN('DB Runes'!$C78)-29)))</f>
        <v>#VALUE!</v>
      </c>
      <c r="E78" s="9">
        <f>'DB Runes'!$D78</f>
        <v>0</v>
      </c>
      <c r="F78" s="9">
        <f>'DB Runes'!$E78</f>
        <v>0</v>
      </c>
      <c r="G78" s="9" t="str">
        <f>IF('DB Runes'!$F78="{}","",IF(RIGHT(LEFT('DB Runes'!$F78,14),1)="f","false","true"))</f>
        <v>true</v>
      </c>
      <c r="H78" s="9" t="e">
        <f>IF(G78="","",IF(G78="true",LEFT(RIGHT('DB Runes'!$F78,LEN('DB Runes'!$F78)-27),LEN('DB Runes'!$F78)-28),LEFT(RIGHT('DB Runes'!$F78,LEN('DB Runes'!$F78)-28),LEN('DB Runes'!$F78)-29)))</f>
        <v>#VALUE!</v>
      </c>
      <c r="I78" s="9">
        <f>'DB Runes'!$G78</f>
        <v>0</v>
      </c>
      <c r="J78" s="9">
        <f>'DB Runes'!$H78</f>
        <v>0</v>
      </c>
      <c r="K78" s="9" t="str">
        <f>IF('DB Runes'!$I78="{}","",IF(RIGHT(LEFT('DB Runes'!$I78,14),1)="f","false","true"))</f>
        <v>true</v>
      </c>
      <c r="L78" s="9" t="e">
        <f>IF(K78="","",IF(K78="true",LEFT(RIGHT('DB Runes'!$I78,LEN('DB Runes'!$I78)-27),LEN('DB Runes'!$I78)-28),LEFT(RIGHT('DB Runes'!$I78,LEN('DB Runes'!$I78)-28),LEN('DB Runes'!$I78)-29)))</f>
        <v>#VALUE!</v>
      </c>
      <c r="M78" s="9">
        <f>'DB Runes'!$J78</f>
        <v>0</v>
      </c>
      <c r="N78" s="9">
        <f>'DB Runes'!$K78</f>
        <v>0</v>
      </c>
      <c r="O78" s="9" t="str">
        <f>IF('DB Runes'!$L78="{}","",IF(RIGHT(LEFT('DB Runes'!$L78,14),1)="f","false","true"))</f>
        <v>true</v>
      </c>
      <c r="P78" s="9" t="e">
        <f>IF(O78="","",IF(O78="true",LEFT(RIGHT('DB Runes'!$L78,LEN('DB Runes'!$L78)-27),LEN('DB Runes'!$L78)-28),LEFT(RIGHT('DB Runes'!$L78,LEN('DB Runes'!$L78)-28),LEN('DB Runes'!$L78)-29)))</f>
        <v>#VALUE!</v>
      </c>
      <c r="R78" s="9" t="str">
        <f ca="1">IFERROR(sub_stat_v&amp;enchant_true?&amp;IF(G_v_equal_0&gt;0,G_v_brackets,"")&amp;g_e_equal_perfect,"")</f>
        <v/>
      </c>
      <c r="S78" s="9" t="str">
        <f ca="1">IFERROR(sub_stat_v&amp;enchant_true?&amp;IF(G_v_equal_0&gt;0,G_v_brackets,"")&amp;g_e_equal_perfect,"")</f>
        <v/>
      </c>
      <c r="T78" s="9" t="str">
        <f ca="1">IFERROR(sub_stat_v&amp;enchant_true?&amp;IF(G_v_equal_0&gt;0,G_v_brackets,"")&amp;g_e_equal_perfect,"")</f>
        <v/>
      </c>
      <c r="U78" s="9" t="str">
        <f ca="1">IFERROR(sub_stat_v&amp;enchant_true?&amp;IF(G_v_equal_0&gt;0,G_v_brackets,"")&amp;g_e_equal_perfect,"")</f>
        <v/>
      </c>
      <c r="V78" s="9" t="str">
        <f ca="1">IFERROR(sub_stat_v&amp;enchant_true?&amp;IF(G_v_equal_0&gt;0,G_v_brackets,"")&amp;g_e_equal_perfect,"")</f>
        <v/>
      </c>
      <c r="W78" s="9" t="str">
        <f ca="1">IFERROR(sub_stat_v&amp;enchant_true?&amp;IF(G_v_equal_0&gt;0,G_v_brackets,"")&amp;g_e_equal_perfect,"")</f>
        <v/>
      </c>
      <c r="X78" s="9" t="str">
        <f ca="1">IFERROR(sub_stat_v&amp;enchant_true?&amp;IF(G_v_equal_0&gt;0,G_v_brackets,"")&amp;g_e_equal_perfect,"")</f>
        <v/>
      </c>
      <c r="Y78" s="9" t="str">
        <f ca="1">IFERROR(sub_stat_v&amp;enchant_true?&amp;IF(G_v_equal_0&gt;0,G_v_brackets,"")&amp;g_e_equal_perfect,"")</f>
        <v/>
      </c>
      <c r="Z78" s="9" t="str">
        <f ca="1">IFERROR(sub_stat_v&amp;enchant_true?&amp;IF(G_v_equal_0&gt;0,G_v_brackets,"")&amp;g_e_equal_perfect,"")</f>
        <v/>
      </c>
      <c r="AA78" s="9" t="str">
        <f ca="1">IFERROR(sub_stat_v&amp;enchant_true?&amp;IF(G_v_equal_0&gt;0,G_v_brackets,"")&amp;g_e_equal_perfect,"")</f>
        <v/>
      </c>
      <c r="AB78" s="9" t="str">
        <f ca="1">IFERROR(sub_stat_v&amp;enchant_true?&amp;IF(G_v_equal_0&gt;0,G_v_brackets,"")&amp;g_e_equal_perfect,"")</f>
        <v/>
      </c>
      <c r="AQ78">
        <f>'DB Runes'!O78</f>
        <v>0</v>
      </c>
      <c r="AR78" s="9">
        <f>IF($BI78=A78,VLOOKUP($AQ78,Runes!$AD:$AF,3,FALSE),A78)</f>
        <v>0</v>
      </c>
      <c r="AS78" s="9">
        <f t="shared" si="7"/>
        <v>0</v>
      </c>
      <c r="AT78" s="11" t="str">
        <f>IF($BJ78=AR78,"true",IF('DB Runes'!$C78="{}","",IF(RIGHT(LEFT('DB Runes'!$C78,14),1)="f","false","true")))</f>
        <v>true</v>
      </c>
      <c r="AU78" s="11">
        <f>IFERROR(IF(AS78=0,0,IF(AR78=$BJ78,LEFT(RIGHT('DB Runes'!$C78,LEN('DB Runes'!$C78)-28),LEN('DB Runes'!$F78)-29),IF(AT78="true",LEFT(RIGHT('DB Runes'!$C78,LEN('DB Runes'!$C78)-27),LEN('DB Runes'!$C78)-28),LEFT(RIGHT('DB Runes'!$C78,LEN('DB Runes'!$C78)-28),LEN('DB Runes'!$C78)-29)))),0)</f>
        <v>0</v>
      </c>
      <c r="AV78" s="9">
        <f>IF($BI78=E78,VLOOKUP($AQ78,Runes!$AD:$AF,3,FALSE),E78)</f>
        <v>0</v>
      </c>
      <c r="AW78" s="9">
        <f t="shared" si="8"/>
        <v>0</v>
      </c>
      <c r="AX78" s="11" t="str">
        <f>IF($BJ78=AV78,"true",IF('DB Runes'!$F78="{}","",IF(RIGHT(LEFT('DB Runes'!$F78,14),1)="f","false","true")))</f>
        <v>true</v>
      </c>
      <c r="AY78" s="11">
        <f>IFERROR(IF(AW78=0,0,IF(AV78=$BJ78,LEFT(RIGHT('DB Runes'!$F78,LEN('DB Runes'!$F78)-28),LEN('DB Runes'!$F78)-29),IF(AX78="true",LEFT(RIGHT('DB Runes'!$F78,LEN('DB Runes'!$F78)-27),LEN('DB Runes'!$F78)-28),LEFT(RIGHT('DB Runes'!$F78,LEN('DB Runes'!$F78)-28),LEN('DB Runes'!$F78)-29)))),0)</f>
        <v>0</v>
      </c>
      <c r="AZ78" s="9">
        <f>IF($BI78=I78,VLOOKUP($AQ78,Runes!$AD:$AF,3,FALSE),I78)</f>
        <v>0</v>
      </c>
      <c r="BA78" s="9">
        <f t="shared" si="6"/>
        <v>0</v>
      </c>
      <c r="BB78" s="11" t="str">
        <f>IF($BJ78=AZ78,"true",IF('DB Runes'!$I78="{}","",IF(RIGHT(LEFT('DB Runes'!$I78,14),1)="f","false","true")))</f>
        <v>true</v>
      </c>
      <c r="BC78" s="11">
        <f>IFERROR(IF(BA78=0,0,IF(AZ78=$BJ78,LEFT(RIGHT('DB Runes'!$I78,LEN('DB Runes'!$I78)-28),LEN('DB Runes'!$I78)-29),IF(BB78="true",LEFT(RIGHT('DB Runes'!$I78,LEN('DB Runes'!$I78)-27),LEN('DB Runes'!$I78)-28),LEFT(RIGHT('DB Runes'!$I78,LEN('DB Runes'!$I78)-28),LEN('DB Runes'!$I78)-29)))),0)</f>
        <v>0</v>
      </c>
      <c r="BD78" s="9">
        <f>IF($BI78=M78,VLOOKUP($AQ78,Runes!$AD:$AF,3,FALSE),M78)</f>
        <v>0</v>
      </c>
      <c r="BE78" s="9">
        <f t="shared" si="9"/>
        <v>0</v>
      </c>
      <c r="BF78" s="11" t="str">
        <f>IF($BJ78=BD78,"true",IF('DB Runes'!$L78="{}","",IF(RIGHT(LEFT('DB Runes'!$L78,14),1)="f","false","true")))</f>
        <v>true</v>
      </c>
      <c r="BG78" s="11">
        <f>IFERROR(IF(BE78=0,0,IF(BD78=$BJ78,LEFT(RIGHT('DB Runes'!$L78,LEN('DB Runes'!$L78)-28),LEN('DB Runes'!$L78)-29),IF(BF78="true",LEFT(RIGHT('DB Runes'!$L78,LEN('DB Runes'!$L78)-27),LEN('DB Runes'!$L78)-28),LEFT(RIGHT('DB Runes'!$L78,LEN('DB Runes'!$L78)-28),LEN('DB Runes'!$L78)-29)))),0)</f>
        <v>0</v>
      </c>
      <c r="BH78">
        <f>IFERROR(VLOOKUP($AQ78,Runes!$AM:$AP,4,FALSE),0)</f>
        <v>0</v>
      </c>
      <c r="BI78">
        <f>IFERROR(VLOOKUP($AQ78,Runes!$AD:$AF,2,FALSE),0)</f>
        <v>0</v>
      </c>
      <c r="BJ78">
        <f>IFERROR(VLOOKUP($AQ78,Runes!$AD:$AF,3,FALSE),0)</f>
        <v>0</v>
      </c>
    </row>
    <row r="79" spans="1:62" x14ac:dyDescent="0.25">
      <c r="A79" s="9">
        <f>'DB Runes'!$A79</f>
        <v>0</v>
      </c>
      <c r="B79" s="9">
        <f>'DB Runes'!$B79</f>
        <v>0</v>
      </c>
      <c r="C79" s="9" t="str">
        <f>IF('DB Runes'!$C79="{}","",IF(RIGHT(LEFT('DB Runes'!$C79,14),1)="f","false","true"))</f>
        <v>true</v>
      </c>
      <c r="D79" s="9" t="e">
        <f>IF(C79="","",IF(C79="true",LEFT(RIGHT('DB Runes'!$C79,LEN('DB Runes'!$C79)-27),LEN('DB Runes'!$C79)-28),LEFT(RIGHT('DB Runes'!$C79,LEN('DB Runes'!$C79)-28),LEN('DB Runes'!$C79)-29)))</f>
        <v>#VALUE!</v>
      </c>
      <c r="E79" s="9">
        <f>'DB Runes'!$D79</f>
        <v>0</v>
      </c>
      <c r="F79" s="9">
        <f>'DB Runes'!$E79</f>
        <v>0</v>
      </c>
      <c r="G79" s="9" t="str">
        <f>IF('DB Runes'!$F79="{}","",IF(RIGHT(LEFT('DB Runes'!$F79,14),1)="f","false","true"))</f>
        <v>true</v>
      </c>
      <c r="H79" s="9" t="e">
        <f>IF(G79="","",IF(G79="true",LEFT(RIGHT('DB Runes'!$F79,LEN('DB Runes'!$F79)-27),LEN('DB Runes'!$F79)-28),LEFT(RIGHT('DB Runes'!$F79,LEN('DB Runes'!$F79)-28),LEN('DB Runes'!$F79)-29)))</f>
        <v>#VALUE!</v>
      </c>
      <c r="I79" s="9">
        <f>'DB Runes'!$G79</f>
        <v>0</v>
      </c>
      <c r="J79" s="9">
        <f>'DB Runes'!$H79</f>
        <v>0</v>
      </c>
      <c r="K79" s="9" t="str">
        <f>IF('DB Runes'!$I79="{}","",IF(RIGHT(LEFT('DB Runes'!$I79,14),1)="f","false","true"))</f>
        <v>true</v>
      </c>
      <c r="L79" s="9" t="e">
        <f>IF(K79="","",IF(K79="true",LEFT(RIGHT('DB Runes'!$I79,LEN('DB Runes'!$I79)-27),LEN('DB Runes'!$I79)-28),LEFT(RIGHT('DB Runes'!$I79,LEN('DB Runes'!$I79)-28),LEN('DB Runes'!$I79)-29)))</f>
        <v>#VALUE!</v>
      </c>
      <c r="M79" s="9">
        <f>'DB Runes'!$J79</f>
        <v>0</v>
      </c>
      <c r="N79" s="9">
        <f>'DB Runes'!$K79</f>
        <v>0</v>
      </c>
      <c r="O79" s="9" t="str">
        <f>IF('DB Runes'!$L79="{}","",IF(RIGHT(LEFT('DB Runes'!$L79,14),1)="f","false","true"))</f>
        <v>true</v>
      </c>
      <c r="P79" s="9" t="e">
        <f>IF(O79="","",IF(O79="true",LEFT(RIGHT('DB Runes'!$L79,LEN('DB Runes'!$L79)-27),LEN('DB Runes'!$L79)-28),LEFT(RIGHT('DB Runes'!$L79,LEN('DB Runes'!$L79)-28),LEN('DB Runes'!$L79)-29)))</f>
        <v>#VALUE!</v>
      </c>
      <c r="R79" s="9" t="str">
        <f ca="1">IFERROR(sub_stat_v&amp;enchant_true?&amp;IF(G_v_equal_0&gt;0,G_v_brackets,"")&amp;g_e_equal_perfect,"")</f>
        <v/>
      </c>
      <c r="S79" s="9" t="str">
        <f ca="1">IFERROR(sub_stat_v&amp;enchant_true?&amp;IF(G_v_equal_0&gt;0,G_v_brackets,"")&amp;g_e_equal_perfect,"")</f>
        <v/>
      </c>
      <c r="T79" s="9" t="str">
        <f ca="1">IFERROR(sub_stat_v&amp;enchant_true?&amp;IF(G_v_equal_0&gt;0,G_v_brackets,"")&amp;g_e_equal_perfect,"")</f>
        <v/>
      </c>
      <c r="U79" s="9" t="str">
        <f ca="1">IFERROR(sub_stat_v&amp;enchant_true?&amp;IF(G_v_equal_0&gt;0,G_v_brackets,"")&amp;g_e_equal_perfect,"")</f>
        <v/>
      </c>
      <c r="V79" s="9" t="str">
        <f ca="1">IFERROR(sub_stat_v&amp;enchant_true?&amp;IF(G_v_equal_0&gt;0,G_v_brackets,"")&amp;g_e_equal_perfect,"")</f>
        <v/>
      </c>
      <c r="W79" s="9" t="str">
        <f ca="1">IFERROR(sub_stat_v&amp;enchant_true?&amp;IF(G_v_equal_0&gt;0,G_v_brackets,"")&amp;g_e_equal_perfect,"")</f>
        <v/>
      </c>
      <c r="X79" s="9" t="str">
        <f ca="1">IFERROR(sub_stat_v&amp;enchant_true?&amp;IF(G_v_equal_0&gt;0,G_v_brackets,"")&amp;g_e_equal_perfect,"")</f>
        <v/>
      </c>
      <c r="Y79" s="9" t="str">
        <f ca="1">IFERROR(sub_stat_v&amp;enchant_true?&amp;IF(G_v_equal_0&gt;0,G_v_brackets,"")&amp;g_e_equal_perfect,"")</f>
        <v/>
      </c>
      <c r="Z79" s="9" t="str">
        <f ca="1">IFERROR(sub_stat_v&amp;enchant_true?&amp;IF(G_v_equal_0&gt;0,G_v_brackets,"")&amp;g_e_equal_perfect,"")</f>
        <v/>
      </c>
      <c r="AA79" s="9" t="str">
        <f ca="1">IFERROR(sub_stat_v&amp;enchant_true?&amp;IF(G_v_equal_0&gt;0,G_v_brackets,"")&amp;g_e_equal_perfect,"")</f>
        <v/>
      </c>
      <c r="AB79" s="9" t="str">
        <f ca="1">IFERROR(sub_stat_v&amp;enchant_true?&amp;IF(G_v_equal_0&gt;0,G_v_brackets,"")&amp;g_e_equal_perfect,"")</f>
        <v/>
      </c>
      <c r="AQ79">
        <f>'DB Runes'!O79</f>
        <v>0</v>
      </c>
      <c r="AR79" s="9">
        <f>IF($BI79=A79,VLOOKUP($AQ79,Runes!$AD:$AF,3,FALSE),A79)</f>
        <v>0</v>
      </c>
      <c r="AS79" s="9">
        <f t="shared" si="7"/>
        <v>0</v>
      </c>
      <c r="AT79" s="11" t="str">
        <f>IF($BJ79=AR79,"true",IF('DB Runes'!$C79="{}","",IF(RIGHT(LEFT('DB Runes'!$C79,14),1)="f","false","true")))</f>
        <v>true</v>
      </c>
      <c r="AU79" s="11">
        <f>IFERROR(IF(AS79=0,0,IF(AR79=$BJ79,LEFT(RIGHT('DB Runes'!$C79,LEN('DB Runes'!$C79)-28),LEN('DB Runes'!$F79)-29),IF(AT79="true",LEFT(RIGHT('DB Runes'!$C79,LEN('DB Runes'!$C79)-27),LEN('DB Runes'!$C79)-28),LEFT(RIGHT('DB Runes'!$C79,LEN('DB Runes'!$C79)-28),LEN('DB Runes'!$C79)-29)))),0)</f>
        <v>0</v>
      </c>
      <c r="AV79" s="9">
        <f>IF($BI79=E79,VLOOKUP($AQ79,Runes!$AD:$AF,3,FALSE),E79)</f>
        <v>0</v>
      </c>
      <c r="AW79" s="9">
        <f t="shared" si="8"/>
        <v>0</v>
      </c>
      <c r="AX79" s="11" t="str">
        <f>IF($BJ79=AV79,"true",IF('DB Runes'!$F79="{}","",IF(RIGHT(LEFT('DB Runes'!$F79,14),1)="f","false","true")))</f>
        <v>true</v>
      </c>
      <c r="AY79" s="11">
        <f>IFERROR(IF(AW79=0,0,IF(AV79=$BJ79,LEFT(RIGHT('DB Runes'!$F79,LEN('DB Runes'!$F79)-28),LEN('DB Runes'!$F79)-29),IF(AX79="true",LEFT(RIGHT('DB Runes'!$F79,LEN('DB Runes'!$F79)-27),LEN('DB Runes'!$F79)-28),LEFT(RIGHT('DB Runes'!$F79,LEN('DB Runes'!$F79)-28),LEN('DB Runes'!$F79)-29)))),0)</f>
        <v>0</v>
      </c>
      <c r="AZ79" s="9">
        <f>IF($BI79=I79,VLOOKUP($AQ79,Runes!$AD:$AF,3,FALSE),I79)</f>
        <v>0</v>
      </c>
      <c r="BA79" s="9">
        <f t="shared" si="6"/>
        <v>0</v>
      </c>
      <c r="BB79" s="11" t="str">
        <f>IF($BJ79=AZ79,"true",IF('DB Runes'!$I79="{}","",IF(RIGHT(LEFT('DB Runes'!$I79,14),1)="f","false","true")))</f>
        <v>true</v>
      </c>
      <c r="BC79" s="11">
        <f>IFERROR(IF(BA79=0,0,IF(AZ79=$BJ79,LEFT(RIGHT('DB Runes'!$I79,LEN('DB Runes'!$I79)-28),LEN('DB Runes'!$I79)-29),IF(BB79="true",LEFT(RIGHT('DB Runes'!$I79,LEN('DB Runes'!$I79)-27),LEN('DB Runes'!$I79)-28),LEFT(RIGHT('DB Runes'!$I79,LEN('DB Runes'!$I79)-28),LEN('DB Runes'!$I79)-29)))),0)</f>
        <v>0</v>
      </c>
      <c r="BD79" s="9">
        <f>IF($BI79=M79,VLOOKUP($AQ79,Runes!$AD:$AF,3,FALSE),M79)</f>
        <v>0</v>
      </c>
      <c r="BE79" s="9">
        <f t="shared" si="9"/>
        <v>0</v>
      </c>
      <c r="BF79" s="11" t="str">
        <f>IF($BJ79=BD79,"true",IF('DB Runes'!$L79="{}","",IF(RIGHT(LEFT('DB Runes'!$L79,14),1)="f","false","true")))</f>
        <v>true</v>
      </c>
      <c r="BG79" s="11">
        <f>IFERROR(IF(BE79=0,0,IF(BD79=$BJ79,LEFT(RIGHT('DB Runes'!$L79,LEN('DB Runes'!$L79)-28),LEN('DB Runes'!$L79)-29),IF(BF79="true",LEFT(RIGHT('DB Runes'!$L79,LEN('DB Runes'!$L79)-27),LEN('DB Runes'!$L79)-28),LEFT(RIGHT('DB Runes'!$L79,LEN('DB Runes'!$L79)-28),LEN('DB Runes'!$L79)-29)))),0)</f>
        <v>0</v>
      </c>
      <c r="BH79">
        <f>IFERROR(VLOOKUP($AQ79,Runes!$AM:$AP,4,FALSE),0)</f>
        <v>0</v>
      </c>
      <c r="BI79">
        <f>IFERROR(VLOOKUP($AQ79,Runes!$AD:$AF,2,FALSE),0)</f>
        <v>0</v>
      </c>
      <c r="BJ79">
        <f>IFERROR(VLOOKUP($AQ79,Runes!$AD:$AF,3,FALSE),0)</f>
        <v>0</v>
      </c>
    </row>
    <row r="80" spans="1:62" x14ac:dyDescent="0.25">
      <c r="A80" s="9">
        <f>'DB Runes'!$A80</f>
        <v>0</v>
      </c>
      <c r="B80" s="9">
        <f>'DB Runes'!$B80</f>
        <v>0</v>
      </c>
      <c r="C80" s="9" t="str">
        <f>IF('DB Runes'!$C80="{}","",IF(RIGHT(LEFT('DB Runes'!$C80,14),1)="f","false","true"))</f>
        <v>true</v>
      </c>
      <c r="D80" s="9" t="e">
        <f>IF(C80="","",IF(C80="true",LEFT(RIGHT('DB Runes'!$C80,LEN('DB Runes'!$C80)-27),LEN('DB Runes'!$C80)-28),LEFT(RIGHT('DB Runes'!$C80,LEN('DB Runes'!$C80)-28),LEN('DB Runes'!$C80)-29)))</f>
        <v>#VALUE!</v>
      </c>
      <c r="E80" s="9">
        <f>'DB Runes'!$D80</f>
        <v>0</v>
      </c>
      <c r="F80" s="9">
        <f>'DB Runes'!$E80</f>
        <v>0</v>
      </c>
      <c r="G80" s="9" t="str">
        <f>IF('DB Runes'!$F80="{}","",IF(RIGHT(LEFT('DB Runes'!$F80,14),1)="f","false","true"))</f>
        <v>true</v>
      </c>
      <c r="H80" s="9" t="e">
        <f>IF(G80="","",IF(G80="true",LEFT(RIGHT('DB Runes'!$F80,LEN('DB Runes'!$F80)-27),LEN('DB Runes'!$F80)-28),LEFT(RIGHT('DB Runes'!$F80,LEN('DB Runes'!$F80)-28),LEN('DB Runes'!$F80)-29)))</f>
        <v>#VALUE!</v>
      </c>
      <c r="I80" s="9">
        <f>'DB Runes'!$G80</f>
        <v>0</v>
      </c>
      <c r="J80" s="9">
        <f>'DB Runes'!$H80</f>
        <v>0</v>
      </c>
      <c r="K80" s="9" t="str">
        <f>IF('DB Runes'!$I80="{}","",IF(RIGHT(LEFT('DB Runes'!$I80,14),1)="f","false","true"))</f>
        <v>true</v>
      </c>
      <c r="L80" s="9" t="e">
        <f>IF(K80="","",IF(K80="true",LEFT(RIGHT('DB Runes'!$I80,LEN('DB Runes'!$I80)-27),LEN('DB Runes'!$I80)-28),LEFT(RIGHT('DB Runes'!$I80,LEN('DB Runes'!$I80)-28),LEN('DB Runes'!$I80)-29)))</f>
        <v>#VALUE!</v>
      </c>
      <c r="M80" s="9">
        <f>'DB Runes'!$J80</f>
        <v>0</v>
      </c>
      <c r="N80" s="9">
        <f>'DB Runes'!$K80</f>
        <v>0</v>
      </c>
      <c r="O80" s="9" t="str">
        <f>IF('DB Runes'!$L80="{}","",IF(RIGHT(LEFT('DB Runes'!$L80,14),1)="f","false","true"))</f>
        <v>true</v>
      </c>
      <c r="P80" s="9" t="e">
        <f>IF(O80="","",IF(O80="true",LEFT(RIGHT('DB Runes'!$L80,LEN('DB Runes'!$L80)-27),LEN('DB Runes'!$L80)-28),LEFT(RIGHT('DB Runes'!$L80,LEN('DB Runes'!$L80)-28),LEN('DB Runes'!$L80)-29)))</f>
        <v>#VALUE!</v>
      </c>
      <c r="R80" s="9" t="str">
        <f ca="1">IFERROR(sub_stat_v&amp;enchant_true?&amp;IF(G_v_equal_0&gt;0,G_v_brackets,"")&amp;g_e_equal_perfect,"")</f>
        <v/>
      </c>
      <c r="S80" s="9" t="str">
        <f ca="1">IFERROR(sub_stat_v&amp;enchant_true?&amp;IF(G_v_equal_0&gt;0,G_v_brackets,"")&amp;g_e_equal_perfect,"")</f>
        <v/>
      </c>
      <c r="T80" s="9" t="str">
        <f ca="1">IFERROR(sub_stat_v&amp;enchant_true?&amp;IF(G_v_equal_0&gt;0,G_v_brackets,"")&amp;g_e_equal_perfect,"")</f>
        <v/>
      </c>
      <c r="U80" s="9" t="str">
        <f ca="1">IFERROR(sub_stat_v&amp;enchant_true?&amp;IF(G_v_equal_0&gt;0,G_v_brackets,"")&amp;g_e_equal_perfect,"")</f>
        <v/>
      </c>
      <c r="V80" s="9" t="str">
        <f ca="1">IFERROR(sub_stat_v&amp;enchant_true?&amp;IF(G_v_equal_0&gt;0,G_v_brackets,"")&amp;g_e_equal_perfect,"")</f>
        <v/>
      </c>
      <c r="W80" s="9" t="str">
        <f ca="1">IFERROR(sub_stat_v&amp;enchant_true?&amp;IF(G_v_equal_0&gt;0,G_v_brackets,"")&amp;g_e_equal_perfect,"")</f>
        <v/>
      </c>
      <c r="X80" s="9" t="str">
        <f ca="1">IFERROR(sub_stat_v&amp;enchant_true?&amp;IF(G_v_equal_0&gt;0,G_v_brackets,"")&amp;g_e_equal_perfect,"")</f>
        <v/>
      </c>
      <c r="Y80" s="9" t="str">
        <f ca="1">IFERROR(sub_stat_v&amp;enchant_true?&amp;IF(G_v_equal_0&gt;0,G_v_brackets,"")&amp;g_e_equal_perfect,"")</f>
        <v/>
      </c>
      <c r="Z80" s="9" t="str">
        <f ca="1">IFERROR(sub_stat_v&amp;enchant_true?&amp;IF(G_v_equal_0&gt;0,G_v_brackets,"")&amp;g_e_equal_perfect,"")</f>
        <v/>
      </c>
      <c r="AA80" s="9" t="str">
        <f ca="1">IFERROR(sub_stat_v&amp;enchant_true?&amp;IF(G_v_equal_0&gt;0,G_v_brackets,"")&amp;g_e_equal_perfect,"")</f>
        <v/>
      </c>
      <c r="AB80" s="9" t="str">
        <f ca="1">IFERROR(sub_stat_v&amp;enchant_true?&amp;IF(G_v_equal_0&gt;0,G_v_brackets,"")&amp;g_e_equal_perfect,"")</f>
        <v/>
      </c>
      <c r="AQ80">
        <f>'DB Runes'!O80</f>
        <v>0</v>
      </c>
      <c r="AR80" s="9">
        <f>IF($BI80=A80,VLOOKUP($AQ80,Runes!$AD:$AF,3,FALSE),A80)</f>
        <v>0</v>
      </c>
      <c r="AS80" s="9">
        <f t="shared" si="7"/>
        <v>0</v>
      </c>
      <c r="AT80" s="11" t="str">
        <f>IF($BJ80=AR80,"true",IF('DB Runes'!$C80="{}","",IF(RIGHT(LEFT('DB Runes'!$C80,14),1)="f","false","true")))</f>
        <v>true</v>
      </c>
      <c r="AU80" s="11">
        <f>IFERROR(IF(AS80=0,0,IF(AR80=$BJ80,LEFT(RIGHT('DB Runes'!$C80,LEN('DB Runes'!$C80)-28),LEN('DB Runes'!$F80)-29),IF(AT80="true",LEFT(RIGHT('DB Runes'!$C80,LEN('DB Runes'!$C80)-27),LEN('DB Runes'!$C80)-28),LEFT(RIGHT('DB Runes'!$C80,LEN('DB Runes'!$C80)-28),LEN('DB Runes'!$C80)-29)))),0)</f>
        <v>0</v>
      </c>
      <c r="AV80" s="9">
        <f>IF($BI80=E80,VLOOKUP($AQ80,Runes!$AD:$AF,3,FALSE),E80)</f>
        <v>0</v>
      </c>
      <c r="AW80" s="9">
        <f t="shared" si="8"/>
        <v>0</v>
      </c>
      <c r="AX80" s="11" t="str">
        <f>IF($BJ80=AV80,"true",IF('DB Runes'!$F80="{}","",IF(RIGHT(LEFT('DB Runes'!$F80,14),1)="f","false","true")))</f>
        <v>true</v>
      </c>
      <c r="AY80" s="11">
        <f>IFERROR(IF(AW80=0,0,IF(AV80=$BJ80,LEFT(RIGHT('DB Runes'!$F80,LEN('DB Runes'!$F80)-28),LEN('DB Runes'!$F80)-29),IF(AX80="true",LEFT(RIGHT('DB Runes'!$F80,LEN('DB Runes'!$F80)-27),LEN('DB Runes'!$F80)-28),LEFT(RIGHT('DB Runes'!$F80,LEN('DB Runes'!$F80)-28),LEN('DB Runes'!$F80)-29)))),0)</f>
        <v>0</v>
      </c>
      <c r="AZ80" s="9">
        <f>IF($BI80=I80,VLOOKUP($AQ80,Runes!$AD:$AF,3,FALSE),I80)</f>
        <v>0</v>
      </c>
      <c r="BA80" s="9">
        <f t="shared" si="6"/>
        <v>0</v>
      </c>
      <c r="BB80" s="11" t="str">
        <f>IF($BJ80=AZ80,"true",IF('DB Runes'!$I80="{}","",IF(RIGHT(LEFT('DB Runes'!$I80,14),1)="f","false","true")))</f>
        <v>true</v>
      </c>
      <c r="BC80" s="11">
        <f>IFERROR(IF(BA80=0,0,IF(AZ80=$BJ80,LEFT(RIGHT('DB Runes'!$I80,LEN('DB Runes'!$I80)-28),LEN('DB Runes'!$I80)-29),IF(BB80="true",LEFT(RIGHT('DB Runes'!$I80,LEN('DB Runes'!$I80)-27),LEN('DB Runes'!$I80)-28),LEFT(RIGHT('DB Runes'!$I80,LEN('DB Runes'!$I80)-28),LEN('DB Runes'!$I80)-29)))),0)</f>
        <v>0</v>
      </c>
      <c r="BD80" s="9">
        <f>IF($BI80=M80,VLOOKUP($AQ80,Runes!$AD:$AF,3,FALSE),M80)</f>
        <v>0</v>
      </c>
      <c r="BE80" s="9">
        <f t="shared" si="9"/>
        <v>0</v>
      </c>
      <c r="BF80" s="11" t="str">
        <f>IF($BJ80=BD80,"true",IF('DB Runes'!$L80="{}","",IF(RIGHT(LEFT('DB Runes'!$L80,14),1)="f","false","true")))</f>
        <v>true</v>
      </c>
      <c r="BG80" s="11">
        <f>IFERROR(IF(BE80=0,0,IF(BD80=$BJ80,LEFT(RIGHT('DB Runes'!$L80,LEN('DB Runes'!$L80)-28),LEN('DB Runes'!$L80)-29),IF(BF80="true",LEFT(RIGHT('DB Runes'!$L80,LEN('DB Runes'!$L80)-27),LEN('DB Runes'!$L80)-28),LEFT(RIGHT('DB Runes'!$L80,LEN('DB Runes'!$L80)-28),LEN('DB Runes'!$L80)-29)))),0)</f>
        <v>0</v>
      </c>
      <c r="BH80">
        <f>IFERROR(VLOOKUP($AQ80,Runes!$AM:$AP,4,FALSE),0)</f>
        <v>0</v>
      </c>
      <c r="BI80">
        <f>IFERROR(VLOOKUP($AQ80,Runes!$AD:$AF,2,FALSE),0)</f>
        <v>0</v>
      </c>
      <c r="BJ80">
        <f>IFERROR(VLOOKUP($AQ80,Runes!$AD:$AF,3,FALSE),0)</f>
        <v>0</v>
      </c>
    </row>
    <row r="81" spans="1:62" x14ac:dyDescent="0.25">
      <c r="A81" s="9">
        <f>'DB Runes'!$A81</f>
        <v>0</v>
      </c>
      <c r="B81" s="9">
        <f>'DB Runes'!$B81</f>
        <v>0</v>
      </c>
      <c r="C81" s="9" t="str">
        <f>IF('DB Runes'!$C81="{}","",IF(RIGHT(LEFT('DB Runes'!$C81,14),1)="f","false","true"))</f>
        <v>true</v>
      </c>
      <c r="D81" s="9" t="e">
        <f>IF(C81="","",IF(C81="true",LEFT(RIGHT('DB Runes'!$C81,LEN('DB Runes'!$C81)-27),LEN('DB Runes'!$C81)-28),LEFT(RIGHT('DB Runes'!$C81,LEN('DB Runes'!$C81)-28),LEN('DB Runes'!$C81)-29)))</f>
        <v>#VALUE!</v>
      </c>
      <c r="E81" s="9">
        <f>'DB Runes'!$D81</f>
        <v>0</v>
      </c>
      <c r="F81" s="9">
        <f>'DB Runes'!$E81</f>
        <v>0</v>
      </c>
      <c r="G81" s="9" t="str">
        <f>IF('DB Runes'!$F81="{}","",IF(RIGHT(LEFT('DB Runes'!$F81,14),1)="f","false","true"))</f>
        <v>true</v>
      </c>
      <c r="H81" s="9" t="e">
        <f>IF(G81="","",IF(G81="true",LEFT(RIGHT('DB Runes'!$F81,LEN('DB Runes'!$F81)-27),LEN('DB Runes'!$F81)-28),LEFT(RIGHT('DB Runes'!$F81,LEN('DB Runes'!$F81)-28),LEN('DB Runes'!$F81)-29)))</f>
        <v>#VALUE!</v>
      </c>
      <c r="I81" s="9">
        <f>'DB Runes'!$G81</f>
        <v>0</v>
      </c>
      <c r="J81" s="9">
        <f>'DB Runes'!$H81</f>
        <v>0</v>
      </c>
      <c r="K81" s="9" t="str">
        <f>IF('DB Runes'!$I81="{}","",IF(RIGHT(LEFT('DB Runes'!$I81,14),1)="f","false","true"))</f>
        <v>true</v>
      </c>
      <c r="L81" s="9" t="e">
        <f>IF(K81="","",IF(K81="true",LEFT(RIGHT('DB Runes'!$I81,LEN('DB Runes'!$I81)-27),LEN('DB Runes'!$I81)-28),LEFT(RIGHT('DB Runes'!$I81,LEN('DB Runes'!$I81)-28),LEN('DB Runes'!$I81)-29)))</f>
        <v>#VALUE!</v>
      </c>
      <c r="M81" s="9">
        <f>'DB Runes'!$J81</f>
        <v>0</v>
      </c>
      <c r="N81" s="9">
        <f>'DB Runes'!$K81</f>
        <v>0</v>
      </c>
      <c r="O81" s="9" t="str">
        <f>IF('DB Runes'!$L81="{}","",IF(RIGHT(LEFT('DB Runes'!$L81,14),1)="f","false","true"))</f>
        <v>true</v>
      </c>
      <c r="P81" s="9" t="e">
        <f>IF(O81="","",IF(O81="true",LEFT(RIGHT('DB Runes'!$L81,LEN('DB Runes'!$L81)-27),LEN('DB Runes'!$L81)-28),LEFT(RIGHT('DB Runes'!$L81,LEN('DB Runes'!$L81)-28),LEN('DB Runes'!$L81)-29)))</f>
        <v>#VALUE!</v>
      </c>
      <c r="R81" s="9" t="str">
        <f ca="1">IFERROR(sub_stat_v&amp;enchant_true?&amp;IF(G_v_equal_0&gt;0,G_v_brackets,"")&amp;g_e_equal_perfect,"")</f>
        <v/>
      </c>
      <c r="S81" s="9" t="str">
        <f ca="1">IFERROR(sub_stat_v&amp;enchant_true?&amp;IF(G_v_equal_0&gt;0,G_v_brackets,"")&amp;g_e_equal_perfect,"")</f>
        <v/>
      </c>
      <c r="T81" s="9" t="str">
        <f ca="1">IFERROR(sub_stat_v&amp;enchant_true?&amp;IF(G_v_equal_0&gt;0,G_v_brackets,"")&amp;g_e_equal_perfect,"")</f>
        <v/>
      </c>
      <c r="U81" s="9" t="str">
        <f ca="1">IFERROR(sub_stat_v&amp;enchant_true?&amp;IF(G_v_equal_0&gt;0,G_v_brackets,"")&amp;g_e_equal_perfect,"")</f>
        <v/>
      </c>
      <c r="V81" s="9" t="str">
        <f ca="1">IFERROR(sub_stat_v&amp;enchant_true?&amp;IF(G_v_equal_0&gt;0,G_v_brackets,"")&amp;g_e_equal_perfect,"")</f>
        <v/>
      </c>
      <c r="W81" s="9" t="str">
        <f ca="1">IFERROR(sub_stat_v&amp;enchant_true?&amp;IF(G_v_equal_0&gt;0,G_v_brackets,"")&amp;g_e_equal_perfect,"")</f>
        <v/>
      </c>
      <c r="X81" s="9" t="str">
        <f ca="1">IFERROR(sub_stat_v&amp;enchant_true?&amp;IF(G_v_equal_0&gt;0,G_v_brackets,"")&amp;g_e_equal_perfect,"")</f>
        <v/>
      </c>
      <c r="Y81" s="9" t="str">
        <f ca="1">IFERROR(sub_stat_v&amp;enchant_true?&amp;IF(G_v_equal_0&gt;0,G_v_brackets,"")&amp;g_e_equal_perfect,"")</f>
        <v/>
      </c>
      <c r="Z81" s="9" t="str">
        <f ca="1">IFERROR(sub_stat_v&amp;enchant_true?&amp;IF(G_v_equal_0&gt;0,G_v_brackets,"")&amp;g_e_equal_perfect,"")</f>
        <v/>
      </c>
      <c r="AA81" s="9" t="str">
        <f ca="1">IFERROR(sub_stat_v&amp;enchant_true?&amp;IF(G_v_equal_0&gt;0,G_v_brackets,"")&amp;g_e_equal_perfect,"")</f>
        <v/>
      </c>
      <c r="AB81" s="9" t="str">
        <f ca="1">IFERROR(sub_stat_v&amp;enchant_true?&amp;IF(G_v_equal_0&gt;0,G_v_brackets,"")&amp;g_e_equal_perfect,"")</f>
        <v/>
      </c>
      <c r="AQ81">
        <f>'DB Runes'!O81</f>
        <v>0</v>
      </c>
      <c r="AR81" s="9">
        <f>IF($BI81=A81,VLOOKUP($AQ81,Runes!$AD:$AF,3,FALSE),A81)</f>
        <v>0</v>
      </c>
      <c r="AS81" s="9">
        <f t="shared" si="7"/>
        <v>0</v>
      </c>
      <c r="AT81" s="11" t="str">
        <f>IF($BJ81=AR81,"true",IF('DB Runes'!$C81="{}","",IF(RIGHT(LEFT('DB Runes'!$C81,14),1)="f","false","true")))</f>
        <v>true</v>
      </c>
      <c r="AU81" s="11">
        <f>IFERROR(IF(AS81=0,0,IF(AR81=$BJ81,LEFT(RIGHT('DB Runes'!$C81,LEN('DB Runes'!$C81)-28),LEN('DB Runes'!$F81)-29),IF(AT81="true",LEFT(RIGHT('DB Runes'!$C81,LEN('DB Runes'!$C81)-27),LEN('DB Runes'!$C81)-28),LEFT(RIGHT('DB Runes'!$C81,LEN('DB Runes'!$C81)-28),LEN('DB Runes'!$C81)-29)))),0)</f>
        <v>0</v>
      </c>
      <c r="AV81" s="9">
        <f>IF($BI81=E81,VLOOKUP($AQ81,Runes!$AD:$AF,3,FALSE),E81)</f>
        <v>0</v>
      </c>
      <c r="AW81" s="9">
        <f t="shared" si="8"/>
        <v>0</v>
      </c>
      <c r="AX81" s="11" t="str">
        <f>IF($BJ81=AV81,"true",IF('DB Runes'!$F81="{}","",IF(RIGHT(LEFT('DB Runes'!$F81,14),1)="f","false","true")))</f>
        <v>true</v>
      </c>
      <c r="AY81" s="11">
        <f>IFERROR(IF(AW81=0,0,IF(AV81=$BJ81,LEFT(RIGHT('DB Runes'!$F81,LEN('DB Runes'!$F81)-28),LEN('DB Runes'!$F81)-29),IF(AX81="true",LEFT(RIGHT('DB Runes'!$F81,LEN('DB Runes'!$F81)-27),LEN('DB Runes'!$F81)-28),LEFT(RIGHT('DB Runes'!$F81,LEN('DB Runes'!$F81)-28),LEN('DB Runes'!$F81)-29)))),0)</f>
        <v>0</v>
      </c>
      <c r="AZ81" s="9">
        <f>IF($BI81=I81,VLOOKUP($AQ81,Runes!$AD:$AF,3,FALSE),I81)</f>
        <v>0</v>
      </c>
      <c r="BA81" s="9">
        <f t="shared" si="6"/>
        <v>0</v>
      </c>
      <c r="BB81" s="11" t="str">
        <f>IF($BJ81=AZ81,"true",IF('DB Runes'!$I81="{}","",IF(RIGHT(LEFT('DB Runes'!$I81,14),1)="f","false","true")))</f>
        <v>true</v>
      </c>
      <c r="BC81" s="11">
        <f>IFERROR(IF(BA81=0,0,IF(AZ81=$BJ81,LEFT(RIGHT('DB Runes'!$I81,LEN('DB Runes'!$I81)-28),LEN('DB Runes'!$I81)-29),IF(BB81="true",LEFT(RIGHT('DB Runes'!$I81,LEN('DB Runes'!$I81)-27),LEN('DB Runes'!$I81)-28),LEFT(RIGHT('DB Runes'!$I81,LEN('DB Runes'!$I81)-28),LEN('DB Runes'!$I81)-29)))),0)</f>
        <v>0</v>
      </c>
      <c r="BD81" s="9">
        <f>IF($BI81=M81,VLOOKUP($AQ81,Runes!$AD:$AF,3,FALSE),M81)</f>
        <v>0</v>
      </c>
      <c r="BE81" s="9">
        <f t="shared" si="9"/>
        <v>0</v>
      </c>
      <c r="BF81" s="11" t="str">
        <f>IF($BJ81=BD81,"true",IF('DB Runes'!$L81="{}","",IF(RIGHT(LEFT('DB Runes'!$L81,14),1)="f","false","true")))</f>
        <v>true</v>
      </c>
      <c r="BG81" s="11">
        <f>IFERROR(IF(BE81=0,0,IF(BD81=$BJ81,LEFT(RIGHT('DB Runes'!$L81,LEN('DB Runes'!$L81)-28),LEN('DB Runes'!$L81)-29),IF(BF81="true",LEFT(RIGHT('DB Runes'!$L81,LEN('DB Runes'!$L81)-27),LEN('DB Runes'!$L81)-28),LEFT(RIGHT('DB Runes'!$L81,LEN('DB Runes'!$L81)-28),LEN('DB Runes'!$L81)-29)))),0)</f>
        <v>0</v>
      </c>
      <c r="BH81">
        <f>IFERROR(VLOOKUP($AQ81,Runes!$AM:$AP,4,FALSE),0)</f>
        <v>0</v>
      </c>
      <c r="BI81">
        <f>IFERROR(VLOOKUP($AQ81,Runes!$AD:$AF,2,FALSE),0)</f>
        <v>0</v>
      </c>
      <c r="BJ81">
        <f>IFERROR(VLOOKUP($AQ81,Runes!$AD:$AF,3,FALSE),0)</f>
        <v>0</v>
      </c>
    </row>
    <row r="82" spans="1:62" x14ac:dyDescent="0.25">
      <c r="A82" s="9">
        <f>'DB Runes'!$A82</f>
        <v>0</v>
      </c>
      <c r="B82" s="9">
        <f>'DB Runes'!$B82</f>
        <v>0</v>
      </c>
      <c r="C82" s="9" t="str">
        <f>IF('DB Runes'!$C82="{}","",IF(RIGHT(LEFT('DB Runes'!$C82,14),1)="f","false","true"))</f>
        <v>true</v>
      </c>
      <c r="D82" s="9" t="e">
        <f>IF(C82="","",IF(C82="true",LEFT(RIGHT('DB Runes'!$C82,LEN('DB Runes'!$C82)-27),LEN('DB Runes'!$C82)-28),LEFT(RIGHT('DB Runes'!$C82,LEN('DB Runes'!$C82)-28),LEN('DB Runes'!$C82)-29)))</f>
        <v>#VALUE!</v>
      </c>
      <c r="E82" s="9">
        <f>'DB Runes'!$D82</f>
        <v>0</v>
      </c>
      <c r="F82" s="9">
        <f>'DB Runes'!$E82</f>
        <v>0</v>
      </c>
      <c r="G82" s="9" t="str">
        <f>IF('DB Runes'!$F82="{}","",IF(RIGHT(LEFT('DB Runes'!$F82,14),1)="f","false","true"))</f>
        <v>true</v>
      </c>
      <c r="H82" s="9" t="e">
        <f>IF(G82="","",IF(G82="true",LEFT(RIGHT('DB Runes'!$F82,LEN('DB Runes'!$F82)-27),LEN('DB Runes'!$F82)-28),LEFT(RIGHT('DB Runes'!$F82,LEN('DB Runes'!$F82)-28),LEN('DB Runes'!$F82)-29)))</f>
        <v>#VALUE!</v>
      </c>
      <c r="I82" s="9">
        <f>'DB Runes'!$G82</f>
        <v>0</v>
      </c>
      <c r="J82" s="9">
        <f>'DB Runes'!$H82</f>
        <v>0</v>
      </c>
      <c r="K82" s="9" t="str">
        <f>IF('DB Runes'!$I82="{}","",IF(RIGHT(LEFT('DB Runes'!$I82,14),1)="f","false","true"))</f>
        <v>true</v>
      </c>
      <c r="L82" s="9" t="e">
        <f>IF(K82="","",IF(K82="true",LEFT(RIGHT('DB Runes'!$I82,LEN('DB Runes'!$I82)-27),LEN('DB Runes'!$I82)-28),LEFT(RIGHT('DB Runes'!$I82,LEN('DB Runes'!$I82)-28),LEN('DB Runes'!$I82)-29)))</f>
        <v>#VALUE!</v>
      </c>
      <c r="M82" s="9">
        <f>'DB Runes'!$J82</f>
        <v>0</v>
      </c>
      <c r="N82" s="9">
        <f>'DB Runes'!$K82</f>
        <v>0</v>
      </c>
      <c r="O82" s="9" t="str">
        <f>IF('DB Runes'!$L82="{}","",IF(RIGHT(LEFT('DB Runes'!$L82,14),1)="f","false","true"))</f>
        <v>true</v>
      </c>
      <c r="P82" s="9" t="e">
        <f>IF(O82="","",IF(O82="true",LEFT(RIGHT('DB Runes'!$L82,LEN('DB Runes'!$L82)-27),LEN('DB Runes'!$L82)-28),LEFT(RIGHT('DB Runes'!$L82,LEN('DB Runes'!$L82)-28),LEN('DB Runes'!$L82)-29)))</f>
        <v>#VALUE!</v>
      </c>
      <c r="R82" s="9" t="str">
        <f ca="1">IFERROR(sub_stat_v&amp;enchant_true?&amp;IF(G_v_equal_0&gt;0,G_v_brackets,"")&amp;g_e_equal_perfect,"")</f>
        <v/>
      </c>
      <c r="S82" s="9" t="str">
        <f ca="1">IFERROR(sub_stat_v&amp;enchant_true?&amp;IF(G_v_equal_0&gt;0,G_v_brackets,"")&amp;g_e_equal_perfect,"")</f>
        <v/>
      </c>
      <c r="T82" s="9" t="str">
        <f ca="1">IFERROR(sub_stat_v&amp;enchant_true?&amp;IF(G_v_equal_0&gt;0,G_v_brackets,"")&amp;g_e_equal_perfect,"")</f>
        <v/>
      </c>
      <c r="U82" s="9" t="str">
        <f ca="1">IFERROR(sub_stat_v&amp;enchant_true?&amp;IF(G_v_equal_0&gt;0,G_v_brackets,"")&amp;g_e_equal_perfect,"")</f>
        <v/>
      </c>
      <c r="V82" s="9" t="str">
        <f ca="1">IFERROR(sub_stat_v&amp;enchant_true?&amp;IF(G_v_equal_0&gt;0,G_v_brackets,"")&amp;g_e_equal_perfect,"")</f>
        <v/>
      </c>
      <c r="W82" s="9" t="str">
        <f ca="1">IFERROR(sub_stat_v&amp;enchant_true?&amp;IF(G_v_equal_0&gt;0,G_v_brackets,"")&amp;g_e_equal_perfect,"")</f>
        <v/>
      </c>
      <c r="X82" s="9" t="str">
        <f ca="1">IFERROR(sub_stat_v&amp;enchant_true?&amp;IF(G_v_equal_0&gt;0,G_v_brackets,"")&amp;g_e_equal_perfect,"")</f>
        <v/>
      </c>
      <c r="Y82" s="9" t="str">
        <f ca="1">IFERROR(sub_stat_v&amp;enchant_true?&amp;IF(G_v_equal_0&gt;0,G_v_brackets,"")&amp;g_e_equal_perfect,"")</f>
        <v/>
      </c>
      <c r="Z82" s="9" t="str">
        <f ca="1">IFERROR(sub_stat_v&amp;enchant_true?&amp;IF(G_v_equal_0&gt;0,G_v_brackets,"")&amp;g_e_equal_perfect,"")</f>
        <v/>
      </c>
      <c r="AA82" s="9" t="str">
        <f ca="1">IFERROR(sub_stat_v&amp;enchant_true?&amp;IF(G_v_equal_0&gt;0,G_v_brackets,"")&amp;g_e_equal_perfect,"")</f>
        <v/>
      </c>
      <c r="AB82" s="9" t="str">
        <f ca="1">IFERROR(sub_stat_v&amp;enchant_true?&amp;IF(G_v_equal_0&gt;0,G_v_brackets,"")&amp;g_e_equal_perfect,"")</f>
        <v/>
      </c>
      <c r="AQ82">
        <f>'DB Runes'!O82</f>
        <v>0</v>
      </c>
      <c r="AR82" s="9">
        <f>IF($BI82=A82,VLOOKUP($AQ82,Runes!$AD:$AF,3,FALSE),A82)</f>
        <v>0</v>
      </c>
      <c r="AS82" s="9">
        <f t="shared" si="7"/>
        <v>0</v>
      </c>
      <c r="AT82" s="11" t="str">
        <f>IF($BJ82=AR82,"true",IF('DB Runes'!$C82="{}","",IF(RIGHT(LEFT('DB Runes'!$C82,14),1)="f","false","true")))</f>
        <v>true</v>
      </c>
      <c r="AU82" s="11">
        <f>IFERROR(IF(AS82=0,0,IF(AR82=$BJ82,LEFT(RIGHT('DB Runes'!$C82,LEN('DB Runes'!$C82)-28),LEN('DB Runes'!$F82)-29),IF(AT82="true",LEFT(RIGHT('DB Runes'!$C82,LEN('DB Runes'!$C82)-27),LEN('DB Runes'!$C82)-28),LEFT(RIGHT('DB Runes'!$C82,LEN('DB Runes'!$C82)-28),LEN('DB Runes'!$C82)-29)))),0)</f>
        <v>0</v>
      </c>
      <c r="AV82" s="9">
        <f>IF($BI82=E82,VLOOKUP($AQ82,Runes!$AD:$AF,3,FALSE),E82)</f>
        <v>0</v>
      </c>
      <c r="AW82" s="9">
        <f t="shared" si="8"/>
        <v>0</v>
      </c>
      <c r="AX82" s="11" t="str">
        <f>IF($BJ82=AV82,"true",IF('DB Runes'!$F82="{}","",IF(RIGHT(LEFT('DB Runes'!$F82,14),1)="f","false","true")))</f>
        <v>true</v>
      </c>
      <c r="AY82" s="11">
        <f>IFERROR(IF(AW82=0,0,IF(AV82=$BJ82,LEFT(RIGHT('DB Runes'!$F82,LEN('DB Runes'!$F82)-28),LEN('DB Runes'!$F82)-29),IF(AX82="true",LEFT(RIGHT('DB Runes'!$F82,LEN('DB Runes'!$F82)-27),LEN('DB Runes'!$F82)-28),LEFT(RIGHT('DB Runes'!$F82,LEN('DB Runes'!$F82)-28),LEN('DB Runes'!$F82)-29)))),0)</f>
        <v>0</v>
      </c>
      <c r="AZ82" s="9">
        <f>IF($BI82=I82,VLOOKUP($AQ82,Runes!$AD:$AF,3,FALSE),I82)</f>
        <v>0</v>
      </c>
      <c r="BA82" s="9">
        <f t="shared" si="6"/>
        <v>0</v>
      </c>
      <c r="BB82" s="11" t="str">
        <f>IF($BJ82=AZ82,"true",IF('DB Runes'!$I82="{}","",IF(RIGHT(LEFT('DB Runes'!$I82,14),1)="f","false","true")))</f>
        <v>true</v>
      </c>
      <c r="BC82" s="11">
        <f>IFERROR(IF(BA82=0,0,IF(AZ82=$BJ82,LEFT(RIGHT('DB Runes'!$I82,LEN('DB Runes'!$I82)-28),LEN('DB Runes'!$I82)-29),IF(BB82="true",LEFT(RIGHT('DB Runes'!$I82,LEN('DB Runes'!$I82)-27),LEN('DB Runes'!$I82)-28),LEFT(RIGHT('DB Runes'!$I82,LEN('DB Runes'!$I82)-28),LEN('DB Runes'!$I82)-29)))),0)</f>
        <v>0</v>
      </c>
      <c r="BD82" s="9">
        <f>IF($BI82=M82,VLOOKUP($AQ82,Runes!$AD:$AF,3,FALSE),M82)</f>
        <v>0</v>
      </c>
      <c r="BE82" s="9">
        <f t="shared" si="9"/>
        <v>0</v>
      </c>
      <c r="BF82" s="11" t="str">
        <f>IF($BJ82=BD82,"true",IF('DB Runes'!$L82="{}","",IF(RIGHT(LEFT('DB Runes'!$L82,14),1)="f","false","true")))</f>
        <v>true</v>
      </c>
      <c r="BG82" s="11">
        <f>IFERROR(IF(BE82=0,0,IF(BD82=$BJ82,LEFT(RIGHT('DB Runes'!$L82,LEN('DB Runes'!$L82)-28),LEN('DB Runes'!$L82)-29),IF(BF82="true",LEFT(RIGHT('DB Runes'!$L82,LEN('DB Runes'!$L82)-27),LEN('DB Runes'!$L82)-28),LEFT(RIGHT('DB Runes'!$L82,LEN('DB Runes'!$L82)-28),LEN('DB Runes'!$L82)-29)))),0)</f>
        <v>0</v>
      </c>
      <c r="BH82">
        <f>IFERROR(VLOOKUP($AQ82,Runes!$AM:$AP,4,FALSE),0)</f>
        <v>0</v>
      </c>
      <c r="BI82">
        <f>IFERROR(VLOOKUP($AQ82,Runes!$AD:$AF,2,FALSE),0)</f>
        <v>0</v>
      </c>
      <c r="BJ82">
        <f>IFERROR(VLOOKUP($AQ82,Runes!$AD:$AF,3,FALSE),0)</f>
        <v>0</v>
      </c>
    </row>
    <row r="83" spans="1:62" x14ac:dyDescent="0.25">
      <c r="A83" s="9">
        <f>'DB Runes'!$A83</f>
        <v>0</v>
      </c>
      <c r="B83" s="9">
        <f>'DB Runes'!$B83</f>
        <v>0</v>
      </c>
      <c r="C83" s="9" t="str">
        <f>IF('DB Runes'!$C83="{}","",IF(RIGHT(LEFT('DB Runes'!$C83,14),1)="f","false","true"))</f>
        <v>true</v>
      </c>
      <c r="D83" s="9" t="e">
        <f>IF(C83="","",IF(C83="true",LEFT(RIGHT('DB Runes'!$C83,LEN('DB Runes'!$C83)-27),LEN('DB Runes'!$C83)-28),LEFT(RIGHT('DB Runes'!$C83,LEN('DB Runes'!$C83)-28),LEN('DB Runes'!$C83)-29)))</f>
        <v>#VALUE!</v>
      </c>
      <c r="E83" s="9">
        <f>'DB Runes'!$D83</f>
        <v>0</v>
      </c>
      <c r="F83" s="9">
        <f>'DB Runes'!$E83</f>
        <v>0</v>
      </c>
      <c r="G83" s="9" t="str">
        <f>IF('DB Runes'!$F83="{}","",IF(RIGHT(LEFT('DB Runes'!$F83,14),1)="f","false","true"))</f>
        <v>true</v>
      </c>
      <c r="H83" s="9" t="e">
        <f>IF(G83="","",IF(G83="true",LEFT(RIGHT('DB Runes'!$F83,LEN('DB Runes'!$F83)-27),LEN('DB Runes'!$F83)-28),LEFT(RIGHT('DB Runes'!$F83,LEN('DB Runes'!$F83)-28),LEN('DB Runes'!$F83)-29)))</f>
        <v>#VALUE!</v>
      </c>
      <c r="I83" s="9">
        <f>'DB Runes'!$G83</f>
        <v>0</v>
      </c>
      <c r="J83" s="9">
        <f>'DB Runes'!$H83</f>
        <v>0</v>
      </c>
      <c r="K83" s="9" t="str">
        <f>IF('DB Runes'!$I83="{}","",IF(RIGHT(LEFT('DB Runes'!$I83,14),1)="f","false","true"))</f>
        <v>true</v>
      </c>
      <c r="L83" s="9" t="e">
        <f>IF(K83="","",IF(K83="true",LEFT(RIGHT('DB Runes'!$I83,LEN('DB Runes'!$I83)-27),LEN('DB Runes'!$I83)-28),LEFT(RIGHT('DB Runes'!$I83,LEN('DB Runes'!$I83)-28),LEN('DB Runes'!$I83)-29)))</f>
        <v>#VALUE!</v>
      </c>
      <c r="M83" s="9">
        <f>'DB Runes'!$J83</f>
        <v>0</v>
      </c>
      <c r="N83" s="9">
        <f>'DB Runes'!$K83</f>
        <v>0</v>
      </c>
      <c r="O83" s="9" t="str">
        <f>IF('DB Runes'!$L83="{}","",IF(RIGHT(LEFT('DB Runes'!$L83,14),1)="f","false","true"))</f>
        <v>true</v>
      </c>
      <c r="P83" s="9" t="e">
        <f>IF(O83="","",IF(O83="true",LEFT(RIGHT('DB Runes'!$L83,LEN('DB Runes'!$L83)-27),LEN('DB Runes'!$L83)-28),LEFT(RIGHT('DB Runes'!$L83,LEN('DB Runes'!$L83)-28),LEN('DB Runes'!$L83)-29)))</f>
        <v>#VALUE!</v>
      </c>
      <c r="R83" s="9" t="str">
        <f ca="1">IFERROR(sub_stat_v&amp;enchant_true?&amp;IF(G_v_equal_0&gt;0,G_v_brackets,"")&amp;g_e_equal_perfect,"")</f>
        <v/>
      </c>
      <c r="S83" s="9" t="str">
        <f ca="1">IFERROR(sub_stat_v&amp;enchant_true?&amp;IF(G_v_equal_0&gt;0,G_v_brackets,"")&amp;g_e_equal_perfect,"")</f>
        <v/>
      </c>
      <c r="T83" s="9" t="str">
        <f ca="1">IFERROR(sub_stat_v&amp;enchant_true?&amp;IF(G_v_equal_0&gt;0,G_v_brackets,"")&amp;g_e_equal_perfect,"")</f>
        <v/>
      </c>
      <c r="U83" s="9" t="str">
        <f ca="1">IFERROR(sub_stat_v&amp;enchant_true?&amp;IF(G_v_equal_0&gt;0,G_v_brackets,"")&amp;g_e_equal_perfect,"")</f>
        <v/>
      </c>
      <c r="V83" s="9" t="str">
        <f ca="1">IFERROR(sub_stat_v&amp;enchant_true?&amp;IF(G_v_equal_0&gt;0,G_v_brackets,"")&amp;g_e_equal_perfect,"")</f>
        <v/>
      </c>
      <c r="W83" s="9" t="str">
        <f ca="1">IFERROR(sub_stat_v&amp;enchant_true?&amp;IF(G_v_equal_0&gt;0,G_v_brackets,"")&amp;g_e_equal_perfect,"")</f>
        <v/>
      </c>
      <c r="X83" s="9" t="str">
        <f ca="1">IFERROR(sub_stat_v&amp;enchant_true?&amp;IF(G_v_equal_0&gt;0,G_v_brackets,"")&amp;g_e_equal_perfect,"")</f>
        <v/>
      </c>
      <c r="Y83" s="9" t="str">
        <f ca="1">IFERROR(sub_stat_v&amp;enchant_true?&amp;IF(G_v_equal_0&gt;0,G_v_brackets,"")&amp;g_e_equal_perfect,"")</f>
        <v/>
      </c>
      <c r="Z83" s="9" t="str">
        <f ca="1">IFERROR(sub_stat_v&amp;enchant_true?&amp;IF(G_v_equal_0&gt;0,G_v_brackets,"")&amp;g_e_equal_perfect,"")</f>
        <v/>
      </c>
      <c r="AA83" s="9" t="str">
        <f ca="1">IFERROR(sub_stat_v&amp;enchant_true?&amp;IF(G_v_equal_0&gt;0,G_v_brackets,"")&amp;g_e_equal_perfect,"")</f>
        <v/>
      </c>
      <c r="AB83" s="9" t="str">
        <f ca="1">IFERROR(sub_stat_v&amp;enchant_true?&amp;IF(G_v_equal_0&gt;0,G_v_brackets,"")&amp;g_e_equal_perfect,"")</f>
        <v/>
      </c>
      <c r="AQ83">
        <f>'DB Runes'!O83</f>
        <v>0</v>
      </c>
      <c r="AR83" s="9">
        <f>IF($BI83=A83,VLOOKUP($AQ83,Runes!$AD:$AF,3,FALSE),A83)</f>
        <v>0</v>
      </c>
      <c r="AS83" s="9">
        <f t="shared" si="7"/>
        <v>0</v>
      </c>
      <c r="AT83" s="11" t="str">
        <f>IF($BJ83=AR83,"true",IF('DB Runes'!$C83="{}","",IF(RIGHT(LEFT('DB Runes'!$C83,14),1)="f","false","true")))</f>
        <v>true</v>
      </c>
      <c r="AU83" s="11">
        <f>IFERROR(IF(AS83=0,0,IF(AR83=$BJ83,LEFT(RIGHT('DB Runes'!$C83,LEN('DB Runes'!$C83)-28),LEN('DB Runes'!$F83)-29),IF(AT83="true",LEFT(RIGHT('DB Runes'!$C83,LEN('DB Runes'!$C83)-27),LEN('DB Runes'!$C83)-28),LEFT(RIGHT('DB Runes'!$C83,LEN('DB Runes'!$C83)-28),LEN('DB Runes'!$C83)-29)))),0)</f>
        <v>0</v>
      </c>
      <c r="AV83" s="9">
        <f>IF($BI83=E83,VLOOKUP($AQ83,Runes!$AD:$AF,3,FALSE),E83)</f>
        <v>0</v>
      </c>
      <c r="AW83" s="9">
        <f t="shared" si="8"/>
        <v>0</v>
      </c>
      <c r="AX83" s="11" t="str">
        <f>IF($BJ83=AV83,"true",IF('DB Runes'!$F83="{}","",IF(RIGHT(LEFT('DB Runes'!$F83,14),1)="f","false","true")))</f>
        <v>true</v>
      </c>
      <c r="AY83" s="11">
        <f>IFERROR(IF(AW83=0,0,IF(AV83=$BJ83,LEFT(RIGHT('DB Runes'!$F83,LEN('DB Runes'!$F83)-28),LEN('DB Runes'!$F83)-29),IF(AX83="true",LEFT(RIGHT('DB Runes'!$F83,LEN('DB Runes'!$F83)-27),LEN('DB Runes'!$F83)-28),LEFT(RIGHT('DB Runes'!$F83,LEN('DB Runes'!$F83)-28),LEN('DB Runes'!$F83)-29)))),0)</f>
        <v>0</v>
      </c>
      <c r="AZ83" s="9">
        <f>IF($BI83=I83,VLOOKUP($AQ83,Runes!$AD:$AF,3,FALSE),I83)</f>
        <v>0</v>
      </c>
      <c r="BA83" s="9">
        <f t="shared" si="6"/>
        <v>0</v>
      </c>
      <c r="BB83" s="11" t="str">
        <f>IF($BJ83=AZ83,"true",IF('DB Runes'!$I83="{}","",IF(RIGHT(LEFT('DB Runes'!$I83,14),1)="f","false","true")))</f>
        <v>true</v>
      </c>
      <c r="BC83" s="11">
        <f>IFERROR(IF(BA83=0,0,IF(AZ83=$BJ83,LEFT(RIGHT('DB Runes'!$I83,LEN('DB Runes'!$I83)-28),LEN('DB Runes'!$I83)-29),IF(BB83="true",LEFT(RIGHT('DB Runes'!$I83,LEN('DB Runes'!$I83)-27),LEN('DB Runes'!$I83)-28),LEFT(RIGHT('DB Runes'!$I83,LEN('DB Runes'!$I83)-28),LEN('DB Runes'!$I83)-29)))),0)</f>
        <v>0</v>
      </c>
      <c r="BD83" s="9">
        <f>IF($BI83=M83,VLOOKUP($AQ83,Runes!$AD:$AF,3,FALSE),M83)</f>
        <v>0</v>
      </c>
      <c r="BE83" s="9">
        <f t="shared" si="9"/>
        <v>0</v>
      </c>
      <c r="BF83" s="11" t="str">
        <f>IF($BJ83=BD83,"true",IF('DB Runes'!$L83="{}","",IF(RIGHT(LEFT('DB Runes'!$L83,14),1)="f","false","true")))</f>
        <v>true</v>
      </c>
      <c r="BG83" s="11">
        <f>IFERROR(IF(BE83=0,0,IF(BD83=$BJ83,LEFT(RIGHT('DB Runes'!$L83,LEN('DB Runes'!$L83)-28),LEN('DB Runes'!$L83)-29),IF(BF83="true",LEFT(RIGHT('DB Runes'!$L83,LEN('DB Runes'!$L83)-27),LEN('DB Runes'!$L83)-28),LEFT(RIGHT('DB Runes'!$L83,LEN('DB Runes'!$L83)-28),LEN('DB Runes'!$L83)-29)))),0)</f>
        <v>0</v>
      </c>
      <c r="BH83">
        <f>IFERROR(VLOOKUP($AQ83,Runes!$AM:$AP,4,FALSE),0)</f>
        <v>0</v>
      </c>
      <c r="BI83">
        <f>IFERROR(VLOOKUP($AQ83,Runes!$AD:$AF,2,FALSE),0)</f>
        <v>0</v>
      </c>
      <c r="BJ83">
        <f>IFERROR(VLOOKUP($AQ83,Runes!$AD:$AF,3,FALSE),0)</f>
        <v>0</v>
      </c>
    </row>
    <row r="84" spans="1:62" x14ac:dyDescent="0.25">
      <c r="A84" s="9">
        <f>'DB Runes'!$A84</f>
        <v>0</v>
      </c>
      <c r="B84" s="9">
        <f>'DB Runes'!$B84</f>
        <v>0</v>
      </c>
      <c r="C84" s="9" t="str">
        <f>IF('DB Runes'!$C84="{}","",IF(RIGHT(LEFT('DB Runes'!$C84,14),1)="f","false","true"))</f>
        <v>true</v>
      </c>
      <c r="D84" s="9" t="e">
        <f>IF(C84="","",IF(C84="true",LEFT(RIGHT('DB Runes'!$C84,LEN('DB Runes'!$C84)-27),LEN('DB Runes'!$C84)-28),LEFT(RIGHT('DB Runes'!$C84,LEN('DB Runes'!$C84)-28),LEN('DB Runes'!$C84)-29)))</f>
        <v>#VALUE!</v>
      </c>
      <c r="E84" s="9">
        <f>'DB Runes'!$D84</f>
        <v>0</v>
      </c>
      <c r="F84" s="9">
        <f>'DB Runes'!$E84</f>
        <v>0</v>
      </c>
      <c r="G84" s="9" t="str">
        <f>IF('DB Runes'!$F84="{}","",IF(RIGHT(LEFT('DB Runes'!$F84,14),1)="f","false","true"))</f>
        <v>true</v>
      </c>
      <c r="H84" s="9" t="e">
        <f>IF(G84="","",IF(G84="true",LEFT(RIGHT('DB Runes'!$F84,LEN('DB Runes'!$F84)-27),LEN('DB Runes'!$F84)-28),LEFT(RIGHT('DB Runes'!$F84,LEN('DB Runes'!$F84)-28),LEN('DB Runes'!$F84)-29)))</f>
        <v>#VALUE!</v>
      </c>
      <c r="I84" s="9">
        <f>'DB Runes'!$G84</f>
        <v>0</v>
      </c>
      <c r="J84" s="9">
        <f>'DB Runes'!$H84</f>
        <v>0</v>
      </c>
      <c r="K84" s="9" t="str">
        <f>IF('DB Runes'!$I84="{}","",IF(RIGHT(LEFT('DB Runes'!$I84,14),1)="f","false","true"))</f>
        <v>true</v>
      </c>
      <c r="L84" s="9" t="e">
        <f>IF(K84="","",IF(K84="true",LEFT(RIGHT('DB Runes'!$I84,LEN('DB Runes'!$I84)-27),LEN('DB Runes'!$I84)-28),LEFT(RIGHT('DB Runes'!$I84,LEN('DB Runes'!$I84)-28),LEN('DB Runes'!$I84)-29)))</f>
        <v>#VALUE!</v>
      </c>
      <c r="M84" s="9">
        <f>'DB Runes'!$J84</f>
        <v>0</v>
      </c>
      <c r="N84" s="9">
        <f>'DB Runes'!$K84</f>
        <v>0</v>
      </c>
      <c r="O84" s="9" t="str">
        <f>IF('DB Runes'!$L84="{}","",IF(RIGHT(LEFT('DB Runes'!$L84,14),1)="f","false","true"))</f>
        <v>true</v>
      </c>
      <c r="P84" s="9" t="e">
        <f>IF(O84="","",IF(O84="true",LEFT(RIGHT('DB Runes'!$L84,LEN('DB Runes'!$L84)-27),LEN('DB Runes'!$L84)-28),LEFT(RIGHT('DB Runes'!$L84,LEN('DB Runes'!$L84)-28),LEN('DB Runes'!$L84)-29)))</f>
        <v>#VALUE!</v>
      </c>
      <c r="R84" s="9" t="str">
        <f ca="1">IFERROR(sub_stat_v&amp;enchant_true?&amp;IF(G_v_equal_0&gt;0,G_v_brackets,"")&amp;g_e_equal_perfect,"")</f>
        <v/>
      </c>
      <c r="S84" s="9" t="str">
        <f ca="1">IFERROR(sub_stat_v&amp;enchant_true?&amp;IF(G_v_equal_0&gt;0,G_v_brackets,"")&amp;g_e_equal_perfect,"")</f>
        <v/>
      </c>
      <c r="T84" s="9" t="str">
        <f ca="1">IFERROR(sub_stat_v&amp;enchant_true?&amp;IF(G_v_equal_0&gt;0,G_v_brackets,"")&amp;g_e_equal_perfect,"")</f>
        <v/>
      </c>
      <c r="U84" s="9" t="str">
        <f ca="1">IFERROR(sub_stat_v&amp;enchant_true?&amp;IF(G_v_equal_0&gt;0,G_v_brackets,"")&amp;g_e_equal_perfect,"")</f>
        <v/>
      </c>
      <c r="V84" s="9" t="str">
        <f ca="1">IFERROR(sub_stat_v&amp;enchant_true?&amp;IF(G_v_equal_0&gt;0,G_v_brackets,"")&amp;g_e_equal_perfect,"")</f>
        <v/>
      </c>
      <c r="W84" s="9" t="str">
        <f ca="1">IFERROR(sub_stat_v&amp;enchant_true?&amp;IF(G_v_equal_0&gt;0,G_v_brackets,"")&amp;g_e_equal_perfect,"")</f>
        <v/>
      </c>
      <c r="X84" s="9" t="str">
        <f ca="1">IFERROR(sub_stat_v&amp;enchant_true?&amp;IF(G_v_equal_0&gt;0,G_v_brackets,"")&amp;g_e_equal_perfect,"")</f>
        <v/>
      </c>
      <c r="Y84" s="9" t="str">
        <f ca="1">IFERROR(sub_stat_v&amp;enchant_true?&amp;IF(G_v_equal_0&gt;0,G_v_brackets,"")&amp;g_e_equal_perfect,"")</f>
        <v/>
      </c>
      <c r="Z84" s="9" t="str">
        <f ca="1">IFERROR(sub_stat_v&amp;enchant_true?&amp;IF(G_v_equal_0&gt;0,G_v_brackets,"")&amp;g_e_equal_perfect,"")</f>
        <v/>
      </c>
      <c r="AA84" s="9" t="str">
        <f ca="1">IFERROR(sub_stat_v&amp;enchant_true?&amp;IF(G_v_equal_0&gt;0,G_v_brackets,"")&amp;g_e_equal_perfect,"")</f>
        <v/>
      </c>
      <c r="AB84" s="9" t="str">
        <f ca="1">IFERROR(sub_stat_v&amp;enchant_true?&amp;IF(G_v_equal_0&gt;0,G_v_brackets,"")&amp;g_e_equal_perfect,"")</f>
        <v/>
      </c>
      <c r="AQ84">
        <f>'DB Runes'!O84</f>
        <v>0</v>
      </c>
      <c r="AR84" s="9">
        <f>IF($BI84=A84,VLOOKUP($AQ84,Runes!$AD:$AF,3,FALSE),A84)</f>
        <v>0</v>
      </c>
      <c r="AS84" s="9">
        <f t="shared" si="7"/>
        <v>0</v>
      </c>
      <c r="AT84" s="11" t="str">
        <f>IF($BJ84=AR84,"true",IF('DB Runes'!$C84="{}","",IF(RIGHT(LEFT('DB Runes'!$C84,14),1)="f","false","true")))</f>
        <v>true</v>
      </c>
      <c r="AU84" s="11">
        <f>IFERROR(IF(AS84=0,0,IF(AR84=$BJ84,LEFT(RIGHT('DB Runes'!$C84,LEN('DB Runes'!$C84)-28),LEN('DB Runes'!$F84)-29),IF(AT84="true",LEFT(RIGHT('DB Runes'!$C84,LEN('DB Runes'!$C84)-27),LEN('DB Runes'!$C84)-28),LEFT(RIGHT('DB Runes'!$C84,LEN('DB Runes'!$C84)-28),LEN('DB Runes'!$C84)-29)))),0)</f>
        <v>0</v>
      </c>
      <c r="AV84" s="9">
        <f>IF($BI84=E84,VLOOKUP($AQ84,Runes!$AD:$AF,3,FALSE),E84)</f>
        <v>0</v>
      </c>
      <c r="AW84" s="9">
        <f t="shared" si="8"/>
        <v>0</v>
      </c>
      <c r="AX84" s="11" t="str">
        <f>IF($BJ84=AV84,"true",IF('DB Runes'!$F84="{}","",IF(RIGHT(LEFT('DB Runes'!$F84,14),1)="f","false","true")))</f>
        <v>true</v>
      </c>
      <c r="AY84" s="11">
        <f>IFERROR(IF(AW84=0,0,IF(AV84=$BJ84,LEFT(RIGHT('DB Runes'!$F84,LEN('DB Runes'!$F84)-28),LEN('DB Runes'!$F84)-29),IF(AX84="true",LEFT(RIGHT('DB Runes'!$F84,LEN('DB Runes'!$F84)-27),LEN('DB Runes'!$F84)-28),LEFT(RIGHT('DB Runes'!$F84,LEN('DB Runes'!$F84)-28),LEN('DB Runes'!$F84)-29)))),0)</f>
        <v>0</v>
      </c>
      <c r="AZ84" s="9">
        <f>IF($BI84=I84,VLOOKUP($AQ84,Runes!$AD:$AF,3,FALSE),I84)</f>
        <v>0</v>
      </c>
      <c r="BA84" s="9">
        <f t="shared" si="6"/>
        <v>0</v>
      </c>
      <c r="BB84" s="11" t="str">
        <f>IF($BJ84=AZ84,"true",IF('DB Runes'!$I84="{}","",IF(RIGHT(LEFT('DB Runes'!$I84,14),1)="f","false","true")))</f>
        <v>true</v>
      </c>
      <c r="BC84" s="11">
        <f>IFERROR(IF(BA84=0,0,IF(AZ84=$BJ84,LEFT(RIGHT('DB Runes'!$I84,LEN('DB Runes'!$I84)-28),LEN('DB Runes'!$I84)-29),IF(BB84="true",LEFT(RIGHT('DB Runes'!$I84,LEN('DB Runes'!$I84)-27),LEN('DB Runes'!$I84)-28),LEFT(RIGHT('DB Runes'!$I84,LEN('DB Runes'!$I84)-28),LEN('DB Runes'!$I84)-29)))),0)</f>
        <v>0</v>
      </c>
      <c r="BD84" s="9">
        <f>IF($BI84=M84,VLOOKUP($AQ84,Runes!$AD:$AF,3,FALSE),M84)</f>
        <v>0</v>
      </c>
      <c r="BE84" s="9">
        <f t="shared" si="9"/>
        <v>0</v>
      </c>
      <c r="BF84" s="11" t="str">
        <f>IF($BJ84=BD84,"true",IF('DB Runes'!$L84="{}","",IF(RIGHT(LEFT('DB Runes'!$L84,14),1)="f","false","true")))</f>
        <v>true</v>
      </c>
      <c r="BG84" s="11">
        <f>IFERROR(IF(BE84=0,0,IF(BD84=$BJ84,LEFT(RIGHT('DB Runes'!$L84,LEN('DB Runes'!$L84)-28),LEN('DB Runes'!$L84)-29),IF(BF84="true",LEFT(RIGHT('DB Runes'!$L84,LEN('DB Runes'!$L84)-27),LEN('DB Runes'!$L84)-28),LEFT(RIGHT('DB Runes'!$L84,LEN('DB Runes'!$L84)-28),LEN('DB Runes'!$L84)-29)))),0)</f>
        <v>0</v>
      </c>
      <c r="BH84">
        <f>IFERROR(VLOOKUP($AQ84,Runes!$AM:$AP,4,FALSE),0)</f>
        <v>0</v>
      </c>
      <c r="BI84">
        <f>IFERROR(VLOOKUP($AQ84,Runes!$AD:$AF,2,FALSE),0)</f>
        <v>0</v>
      </c>
      <c r="BJ84">
        <f>IFERROR(VLOOKUP($AQ84,Runes!$AD:$AF,3,FALSE),0)</f>
        <v>0</v>
      </c>
    </row>
    <row r="85" spans="1:62" x14ac:dyDescent="0.25">
      <c r="A85" s="9">
        <f>'DB Runes'!$A85</f>
        <v>0</v>
      </c>
      <c r="B85" s="9">
        <f>'DB Runes'!$B85</f>
        <v>0</v>
      </c>
      <c r="C85" s="9" t="str">
        <f>IF('DB Runes'!$C85="{}","",IF(RIGHT(LEFT('DB Runes'!$C85,14),1)="f","false","true"))</f>
        <v>true</v>
      </c>
      <c r="D85" s="9" t="e">
        <f>IF(C85="","",IF(C85="true",LEFT(RIGHT('DB Runes'!$C85,LEN('DB Runes'!$C85)-27),LEN('DB Runes'!$C85)-28),LEFT(RIGHT('DB Runes'!$C85,LEN('DB Runes'!$C85)-28),LEN('DB Runes'!$C85)-29)))</f>
        <v>#VALUE!</v>
      </c>
      <c r="E85" s="9">
        <f>'DB Runes'!$D85</f>
        <v>0</v>
      </c>
      <c r="F85" s="9">
        <f>'DB Runes'!$E85</f>
        <v>0</v>
      </c>
      <c r="G85" s="9" t="str">
        <f>IF('DB Runes'!$F85="{}","",IF(RIGHT(LEFT('DB Runes'!$F85,14),1)="f","false","true"))</f>
        <v>true</v>
      </c>
      <c r="H85" s="9" t="e">
        <f>IF(G85="","",IF(G85="true",LEFT(RIGHT('DB Runes'!$F85,LEN('DB Runes'!$F85)-27),LEN('DB Runes'!$F85)-28),LEFT(RIGHT('DB Runes'!$F85,LEN('DB Runes'!$F85)-28),LEN('DB Runes'!$F85)-29)))</f>
        <v>#VALUE!</v>
      </c>
      <c r="I85" s="9">
        <f>'DB Runes'!$G85</f>
        <v>0</v>
      </c>
      <c r="J85" s="9">
        <f>'DB Runes'!$H85</f>
        <v>0</v>
      </c>
      <c r="K85" s="9" t="str">
        <f>IF('DB Runes'!$I85="{}","",IF(RIGHT(LEFT('DB Runes'!$I85,14),1)="f","false","true"))</f>
        <v>true</v>
      </c>
      <c r="L85" s="9" t="e">
        <f>IF(K85="","",IF(K85="true",LEFT(RIGHT('DB Runes'!$I85,LEN('DB Runes'!$I85)-27),LEN('DB Runes'!$I85)-28),LEFT(RIGHT('DB Runes'!$I85,LEN('DB Runes'!$I85)-28),LEN('DB Runes'!$I85)-29)))</f>
        <v>#VALUE!</v>
      </c>
      <c r="M85" s="9">
        <f>'DB Runes'!$J85</f>
        <v>0</v>
      </c>
      <c r="N85" s="9">
        <f>'DB Runes'!$K85</f>
        <v>0</v>
      </c>
      <c r="O85" s="9" t="str">
        <f>IF('DB Runes'!$L85="{}","",IF(RIGHT(LEFT('DB Runes'!$L85,14),1)="f","false","true"))</f>
        <v>true</v>
      </c>
      <c r="P85" s="9" t="e">
        <f>IF(O85="","",IF(O85="true",LEFT(RIGHT('DB Runes'!$L85,LEN('DB Runes'!$L85)-27),LEN('DB Runes'!$L85)-28),LEFT(RIGHT('DB Runes'!$L85,LEN('DB Runes'!$L85)-28),LEN('DB Runes'!$L85)-29)))</f>
        <v>#VALUE!</v>
      </c>
      <c r="R85" s="9" t="str">
        <f ca="1">IFERROR(sub_stat_v&amp;enchant_true?&amp;IF(G_v_equal_0&gt;0,G_v_brackets,"")&amp;g_e_equal_perfect,"")</f>
        <v/>
      </c>
      <c r="S85" s="9" t="str">
        <f ca="1">IFERROR(sub_stat_v&amp;enchant_true?&amp;IF(G_v_equal_0&gt;0,G_v_brackets,"")&amp;g_e_equal_perfect,"")</f>
        <v/>
      </c>
      <c r="T85" s="9" t="str">
        <f ca="1">IFERROR(sub_stat_v&amp;enchant_true?&amp;IF(G_v_equal_0&gt;0,G_v_brackets,"")&amp;g_e_equal_perfect,"")</f>
        <v/>
      </c>
      <c r="U85" s="9" t="str">
        <f ca="1">IFERROR(sub_stat_v&amp;enchant_true?&amp;IF(G_v_equal_0&gt;0,G_v_brackets,"")&amp;g_e_equal_perfect,"")</f>
        <v/>
      </c>
      <c r="V85" s="9" t="str">
        <f ca="1">IFERROR(sub_stat_v&amp;enchant_true?&amp;IF(G_v_equal_0&gt;0,G_v_brackets,"")&amp;g_e_equal_perfect,"")</f>
        <v/>
      </c>
      <c r="W85" s="9" t="str">
        <f ca="1">IFERROR(sub_stat_v&amp;enchant_true?&amp;IF(G_v_equal_0&gt;0,G_v_brackets,"")&amp;g_e_equal_perfect,"")</f>
        <v/>
      </c>
      <c r="X85" s="9" t="str">
        <f ca="1">IFERROR(sub_stat_v&amp;enchant_true?&amp;IF(G_v_equal_0&gt;0,G_v_brackets,"")&amp;g_e_equal_perfect,"")</f>
        <v/>
      </c>
      <c r="Y85" s="9" t="str">
        <f ca="1">IFERROR(sub_stat_v&amp;enchant_true?&amp;IF(G_v_equal_0&gt;0,G_v_brackets,"")&amp;g_e_equal_perfect,"")</f>
        <v/>
      </c>
      <c r="Z85" s="9" t="str">
        <f ca="1">IFERROR(sub_stat_v&amp;enchant_true?&amp;IF(G_v_equal_0&gt;0,G_v_brackets,"")&amp;g_e_equal_perfect,"")</f>
        <v/>
      </c>
      <c r="AA85" s="9" t="str">
        <f ca="1">IFERROR(sub_stat_v&amp;enchant_true?&amp;IF(G_v_equal_0&gt;0,G_v_brackets,"")&amp;g_e_equal_perfect,"")</f>
        <v/>
      </c>
      <c r="AB85" s="9" t="str">
        <f ca="1">IFERROR(sub_stat_v&amp;enchant_true?&amp;IF(G_v_equal_0&gt;0,G_v_brackets,"")&amp;g_e_equal_perfect,"")</f>
        <v/>
      </c>
      <c r="AQ85">
        <f>'DB Runes'!O85</f>
        <v>0</v>
      </c>
      <c r="AR85" s="9">
        <f>IF($BI85=A85,VLOOKUP($AQ85,Runes!$AD:$AF,3,FALSE),A85)</f>
        <v>0</v>
      </c>
      <c r="AS85" s="9">
        <f t="shared" si="7"/>
        <v>0</v>
      </c>
      <c r="AT85" s="11" t="str">
        <f>IF($BJ85=AR85,"true",IF('DB Runes'!$C85="{}","",IF(RIGHT(LEFT('DB Runes'!$C85,14),1)="f","false","true")))</f>
        <v>true</v>
      </c>
      <c r="AU85" s="11">
        <f>IFERROR(IF(AS85=0,0,IF(AR85=$BJ85,LEFT(RIGHT('DB Runes'!$C85,LEN('DB Runes'!$C85)-28),LEN('DB Runes'!$F85)-29),IF(AT85="true",LEFT(RIGHT('DB Runes'!$C85,LEN('DB Runes'!$C85)-27),LEN('DB Runes'!$C85)-28),LEFT(RIGHT('DB Runes'!$C85,LEN('DB Runes'!$C85)-28),LEN('DB Runes'!$C85)-29)))),0)</f>
        <v>0</v>
      </c>
      <c r="AV85" s="9">
        <f>IF($BI85=E85,VLOOKUP($AQ85,Runes!$AD:$AF,3,FALSE),E85)</f>
        <v>0</v>
      </c>
      <c r="AW85" s="9">
        <f t="shared" si="8"/>
        <v>0</v>
      </c>
      <c r="AX85" s="11" t="str">
        <f>IF($BJ85=AV85,"true",IF('DB Runes'!$F85="{}","",IF(RIGHT(LEFT('DB Runes'!$F85,14),1)="f","false","true")))</f>
        <v>true</v>
      </c>
      <c r="AY85" s="11">
        <f>IFERROR(IF(AW85=0,0,IF(AV85=$BJ85,LEFT(RIGHT('DB Runes'!$F85,LEN('DB Runes'!$F85)-28),LEN('DB Runes'!$F85)-29),IF(AX85="true",LEFT(RIGHT('DB Runes'!$F85,LEN('DB Runes'!$F85)-27),LEN('DB Runes'!$F85)-28),LEFT(RIGHT('DB Runes'!$F85,LEN('DB Runes'!$F85)-28),LEN('DB Runes'!$F85)-29)))),0)</f>
        <v>0</v>
      </c>
      <c r="AZ85" s="9">
        <f>IF($BI85=I85,VLOOKUP($AQ85,Runes!$AD:$AF,3,FALSE),I85)</f>
        <v>0</v>
      </c>
      <c r="BA85" s="9">
        <f t="shared" si="6"/>
        <v>0</v>
      </c>
      <c r="BB85" s="11" t="str">
        <f>IF($BJ85=AZ85,"true",IF('DB Runes'!$I85="{}","",IF(RIGHT(LEFT('DB Runes'!$I85,14),1)="f","false","true")))</f>
        <v>true</v>
      </c>
      <c r="BC85" s="11">
        <f>IFERROR(IF(BA85=0,0,IF(AZ85=$BJ85,LEFT(RIGHT('DB Runes'!$I85,LEN('DB Runes'!$I85)-28),LEN('DB Runes'!$I85)-29),IF(BB85="true",LEFT(RIGHT('DB Runes'!$I85,LEN('DB Runes'!$I85)-27),LEN('DB Runes'!$I85)-28),LEFT(RIGHT('DB Runes'!$I85,LEN('DB Runes'!$I85)-28),LEN('DB Runes'!$I85)-29)))),0)</f>
        <v>0</v>
      </c>
      <c r="BD85" s="9">
        <f>IF($BI85=M85,VLOOKUP($AQ85,Runes!$AD:$AF,3,FALSE),M85)</f>
        <v>0</v>
      </c>
      <c r="BE85" s="9">
        <f t="shared" si="9"/>
        <v>0</v>
      </c>
      <c r="BF85" s="11" t="str">
        <f>IF($BJ85=BD85,"true",IF('DB Runes'!$L85="{}","",IF(RIGHT(LEFT('DB Runes'!$L85,14),1)="f","false","true")))</f>
        <v>true</v>
      </c>
      <c r="BG85" s="11">
        <f>IFERROR(IF(BE85=0,0,IF(BD85=$BJ85,LEFT(RIGHT('DB Runes'!$L85,LEN('DB Runes'!$L85)-28),LEN('DB Runes'!$L85)-29),IF(BF85="true",LEFT(RIGHT('DB Runes'!$L85,LEN('DB Runes'!$L85)-27),LEN('DB Runes'!$L85)-28),LEFT(RIGHT('DB Runes'!$L85,LEN('DB Runes'!$L85)-28),LEN('DB Runes'!$L85)-29)))),0)</f>
        <v>0</v>
      </c>
      <c r="BH85">
        <f>IFERROR(VLOOKUP($AQ85,Runes!$AM:$AP,4,FALSE),0)</f>
        <v>0</v>
      </c>
      <c r="BI85">
        <f>IFERROR(VLOOKUP($AQ85,Runes!$AD:$AF,2,FALSE),0)</f>
        <v>0</v>
      </c>
      <c r="BJ85">
        <f>IFERROR(VLOOKUP($AQ85,Runes!$AD:$AF,3,FALSE),0)</f>
        <v>0</v>
      </c>
    </row>
    <row r="86" spans="1:62" x14ac:dyDescent="0.25">
      <c r="A86" s="9">
        <f>'DB Runes'!$A86</f>
        <v>0</v>
      </c>
      <c r="B86" s="9">
        <f>'DB Runes'!$B86</f>
        <v>0</v>
      </c>
      <c r="C86" s="9" t="str">
        <f>IF('DB Runes'!$C86="{}","",IF(RIGHT(LEFT('DB Runes'!$C86,14),1)="f","false","true"))</f>
        <v>true</v>
      </c>
      <c r="D86" s="9" t="e">
        <f>IF(C86="","",IF(C86="true",LEFT(RIGHT('DB Runes'!$C86,LEN('DB Runes'!$C86)-27),LEN('DB Runes'!$C86)-28),LEFT(RIGHT('DB Runes'!$C86,LEN('DB Runes'!$C86)-28),LEN('DB Runes'!$C86)-29)))</f>
        <v>#VALUE!</v>
      </c>
      <c r="E86" s="9">
        <f>'DB Runes'!$D86</f>
        <v>0</v>
      </c>
      <c r="F86" s="9">
        <f>'DB Runes'!$E86</f>
        <v>0</v>
      </c>
      <c r="G86" s="9" t="str">
        <f>IF('DB Runes'!$F86="{}","",IF(RIGHT(LEFT('DB Runes'!$F86,14),1)="f","false","true"))</f>
        <v>true</v>
      </c>
      <c r="H86" s="9" t="e">
        <f>IF(G86="","",IF(G86="true",LEFT(RIGHT('DB Runes'!$F86,LEN('DB Runes'!$F86)-27),LEN('DB Runes'!$F86)-28),LEFT(RIGHT('DB Runes'!$F86,LEN('DB Runes'!$F86)-28),LEN('DB Runes'!$F86)-29)))</f>
        <v>#VALUE!</v>
      </c>
      <c r="I86" s="9">
        <f>'DB Runes'!$G86</f>
        <v>0</v>
      </c>
      <c r="J86" s="9">
        <f>'DB Runes'!$H86</f>
        <v>0</v>
      </c>
      <c r="K86" s="9" t="str">
        <f>IF('DB Runes'!$I86="{}","",IF(RIGHT(LEFT('DB Runes'!$I86,14),1)="f","false","true"))</f>
        <v>true</v>
      </c>
      <c r="L86" s="9" t="e">
        <f>IF(K86="","",IF(K86="true",LEFT(RIGHT('DB Runes'!$I86,LEN('DB Runes'!$I86)-27),LEN('DB Runes'!$I86)-28),LEFT(RIGHT('DB Runes'!$I86,LEN('DB Runes'!$I86)-28),LEN('DB Runes'!$I86)-29)))</f>
        <v>#VALUE!</v>
      </c>
      <c r="M86" s="9">
        <f>'DB Runes'!$J86</f>
        <v>0</v>
      </c>
      <c r="N86" s="9">
        <f>'DB Runes'!$K86</f>
        <v>0</v>
      </c>
      <c r="O86" s="9" t="str">
        <f>IF('DB Runes'!$L86="{}","",IF(RIGHT(LEFT('DB Runes'!$L86,14),1)="f","false","true"))</f>
        <v>true</v>
      </c>
      <c r="P86" s="9" t="e">
        <f>IF(O86="","",IF(O86="true",LEFT(RIGHT('DB Runes'!$L86,LEN('DB Runes'!$L86)-27),LEN('DB Runes'!$L86)-28),LEFT(RIGHT('DB Runes'!$L86,LEN('DB Runes'!$L86)-28),LEN('DB Runes'!$L86)-29)))</f>
        <v>#VALUE!</v>
      </c>
      <c r="R86" s="9" t="str">
        <f ca="1">IFERROR(sub_stat_v&amp;enchant_true?&amp;IF(G_v_equal_0&gt;0,G_v_brackets,"")&amp;g_e_equal_perfect,"")</f>
        <v/>
      </c>
      <c r="S86" s="9" t="str">
        <f ca="1">IFERROR(sub_stat_v&amp;enchant_true?&amp;IF(G_v_equal_0&gt;0,G_v_brackets,"")&amp;g_e_equal_perfect,"")</f>
        <v/>
      </c>
      <c r="T86" s="9" t="str">
        <f ca="1">IFERROR(sub_stat_v&amp;enchant_true?&amp;IF(G_v_equal_0&gt;0,G_v_brackets,"")&amp;g_e_equal_perfect,"")</f>
        <v/>
      </c>
      <c r="U86" s="9" t="str">
        <f ca="1">IFERROR(sub_stat_v&amp;enchant_true?&amp;IF(G_v_equal_0&gt;0,G_v_brackets,"")&amp;g_e_equal_perfect,"")</f>
        <v/>
      </c>
      <c r="V86" s="9" t="str">
        <f ca="1">IFERROR(sub_stat_v&amp;enchant_true?&amp;IF(G_v_equal_0&gt;0,G_v_brackets,"")&amp;g_e_equal_perfect,"")</f>
        <v/>
      </c>
      <c r="W86" s="9" t="str">
        <f ca="1">IFERROR(sub_stat_v&amp;enchant_true?&amp;IF(G_v_equal_0&gt;0,G_v_brackets,"")&amp;g_e_equal_perfect,"")</f>
        <v/>
      </c>
      <c r="X86" s="9" t="str">
        <f ca="1">IFERROR(sub_stat_v&amp;enchant_true?&amp;IF(G_v_equal_0&gt;0,G_v_brackets,"")&amp;g_e_equal_perfect,"")</f>
        <v/>
      </c>
      <c r="Y86" s="9" t="str">
        <f ca="1">IFERROR(sub_stat_v&amp;enchant_true?&amp;IF(G_v_equal_0&gt;0,G_v_brackets,"")&amp;g_e_equal_perfect,"")</f>
        <v/>
      </c>
      <c r="Z86" s="9" t="str">
        <f ca="1">IFERROR(sub_stat_v&amp;enchant_true?&amp;IF(G_v_equal_0&gt;0,G_v_brackets,"")&amp;g_e_equal_perfect,"")</f>
        <v/>
      </c>
      <c r="AA86" s="9" t="str">
        <f ca="1">IFERROR(sub_stat_v&amp;enchant_true?&amp;IF(G_v_equal_0&gt;0,G_v_brackets,"")&amp;g_e_equal_perfect,"")</f>
        <v/>
      </c>
      <c r="AB86" s="9" t="str">
        <f ca="1">IFERROR(sub_stat_v&amp;enchant_true?&amp;IF(G_v_equal_0&gt;0,G_v_brackets,"")&amp;g_e_equal_perfect,"")</f>
        <v/>
      </c>
      <c r="AQ86">
        <f>'DB Runes'!O86</f>
        <v>0</v>
      </c>
      <c r="AR86" s="9">
        <f>IF($BI86=A86,VLOOKUP($AQ86,Runes!$AD:$AF,3,FALSE),A86)</f>
        <v>0</v>
      </c>
      <c r="AS86" s="9">
        <f t="shared" si="7"/>
        <v>0</v>
      </c>
      <c r="AT86" s="11" t="str">
        <f>IF($BJ86=AR86,"true",IF('DB Runes'!$C86="{}","",IF(RIGHT(LEFT('DB Runes'!$C86,14),1)="f","false","true")))</f>
        <v>true</v>
      </c>
      <c r="AU86" s="11">
        <f>IFERROR(IF(AS86=0,0,IF(AR86=$BJ86,LEFT(RIGHT('DB Runes'!$C86,LEN('DB Runes'!$C86)-28),LEN('DB Runes'!$F86)-29),IF(AT86="true",LEFT(RIGHT('DB Runes'!$C86,LEN('DB Runes'!$C86)-27),LEN('DB Runes'!$C86)-28),LEFT(RIGHT('DB Runes'!$C86,LEN('DB Runes'!$C86)-28),LEN('DB Runes'!$C86)-29)))),0)</f>
        <v>0</v>
      </c>
      <c r="AV86" s="9">
        <f>IF($BI86=E86,VLOOKUP($AQ86,Runes!$AD:$AF,3,FALSE),E86)</f>
        <v>0</v>
      </c>
      <c r="AW86" s="9">
        <f t="shared" si="8"/>
        <v>0</v>
      </c>
      <c r="AX86" s="11" t="str">
        <f>IF($BJ86=AV86,"true",IF('DB Runes'!$F86="{}","",IF(RIGHT(LEFT('DB Runes'!$F86,14),1)="f","false","true")))</f>
        <v>true</v>
      </c>
      <c r="AY86" s="11">
        <f>IFERROR(IF(AW86=0,0,IF(AV86=$BJ86,LEFT(RIGHT('DB Runes'!$F86,LEN('DB Runes'!$F86)-28),LEN('DB Runes'!$F86)-29),IF(AX86="true",LEFT(RIGHT('DB Runes'!$F86,LEN('DB Runes'!$F86)-27),LEN('DB Runes'!$F86)-28),LEFT(RIGHT('DB Runes'!$F86,LEN('DB Runes'!$F86)-28),LEN('DB Runes'!$F86)-29)))),0)</f>
        <v>0</v>
      </c>
      <c r="AZ86" s="9">
        <f>IF($BI86=I86,VLOOKUP($AQ86,Runes!$AD:$AF,3,FALSE),I86)</f>
        <v>0</v>
      </c>
      <c r="BA86" s="9">
        <f t="shared" si="6"/>
        <v>0</v>
      </c>
      <c r="BB86" s="11" t="str">
        <f>IF($BJ86=AZ86,"true",IF('DB Runes'!$I86="{}","",IF(RIGHT(LEFT('DB Runes'!$I86,14),1)="f","false","true")))</f>
        <v>true</v>
      </c>
      <c r="BC86" s="11">
        <f>IFERROR(IF(BA86=0,0,IF(AZ86=$BJ86,LEFT(RIGHT('DB Runes'!$I86,LEN('DB Runes'!$I86)-28),LEN('DB Runes'!$I86)-29),IF(BB86="true",LEFT(RIGHT('DB Runes'!$I86,LEN('DB Runes'!$I86)-27),LEN('DB Runes'!$I86)-28),LEFT(RIGHT('DB Runes'!$I86,LEN('DB Runes'!$I86)-28),LEN('DB Runes'!$I86)-29)))),0)</f>
        <v>0</v>
      </c>
      <c r="BD86" s="9">
        <f>IF($BI86=M86,VLOOKUP($AQ86,Runes!$AD:$AF,3,FALSE),M86)</f>
        <v>0</v>
      </c>
      <c r="BE86" s="9">
        <f t="shared" si="9"/>
        <v>0</v>
      </c>
      <c r="BF86" s="11" t="str">
        <f>IF($BJ86=BD86,"true",IF('DB Runes'!$L86="{}","",IF(RIGHT(LEFT('DB Runes'!$L86,14),1)="f","false","true")))</f>
        <v>true</v>
      </c>
      <c r="BG86" s="11">
        <f>IFERROR(IF(BE86=0,0,IF(BD86=$BJ86,LEFT(RIGHT('DB Runes'!$L86,LEN('DB Runes'!$L86)-28),LEN('DB Runes'!$L86)-29),IF(BF86="true",LEFT(RIGHT('DB Runes'!$L86,LEN('DB Runes'!$L86)-27),LEN('DB Runes'!$L86)-28),LEFT(RIGHT('DB Runes'!$L86,LEN('DB Runes'!$L86)-28),LEN('DB Runes'!$L86)-29)))),0)</f>
        <v>0</v>
      </c>
      <c r="BH86">
        <f>IFERROR(VLOOKUP($AQ86,Runes!$AM:$AP,4,FALSE),0)</f>
        <v>0</v>
      </c>
      <c r="BI86">
        <f>IFERROR(VLOOKUP($AQ86,Runes!$AD:$AF,2,FALSE),0)</f>
        <v>0</v>
      </c>
      <c r="BJ86">
        <f>IFERROR(VLOOKUP($AQ86,Runes!$AD:$AF,3,FALSE),0)</f>
        <v>0</v>
      </c>
    </row>
    <row r="87" spans="1:62" x14ac:dyDescent="0.25">
      <c r="A87" s="9">
        <f>'DB Runes'!$A87</f>
        <v>0</v>
      </c>
      <c r="B87" s="9">
        <f>'DB Runes'!$B87</f>
        <v>0</v>
      </c>
      <c r="C87" s="9" t="str">
        <f>IF('DB Runes'!$C87="{}","",IF(RIGHT(LEFT('DB Runes'!$C87,14),1)="f","false","true"))</f>
        <v>true</v>
      </c>
      <c r="D87" s="9" t="e">
        <f>IF(C87="","",IF(C87="true",LEFT(RIGHT('DB Runes'!$C87,LEN('DB Runes'!$C87)-27),LEN('DB Runes'!$C87)-28),LEFT(RIGHT('DB Runes'!$C87,LEN('DB Runes'!$C87)-28),LEN('DB Runes'!$C87)-29)))</f>
        <v>#VALUE!</v>
      </c>
      <c r="E87" s="9">
        <f>'DB Runes'!$D87</f>
        <v>0</v>
      </c>
      <c r="F87" s="9">
        <f>'DB Runes'!$E87</f>
        <v>0</v>
      </c>
      <c r="G87" s="9" t="str">
        <f>IF('DB Runes'!$F87="{}","",IF(RIGHT(LEFT('DB Runes'!$F87,14),1)="f","false","true"))</f>
        <v>true</v>
      </c>
      <c r="H87" s="9" t="e">
        <f>IF(G87="","",IF(G87="true",LEFT(RIGHT('DB Runes'!$F87,LEN('DB Runes'!$F87)-27),LEN('DB Runes'!$F87)-28),LEFT(RIGHT('DB Runes'!$F87,LEN('DB Runes'!$F87)-28),LEN('DB Runes'!$F87)-29)))</f>
        <v>#VALUE!</v>
      </c>
      <c r="I87" s="9">
        <f>'DB Runes'!$G87</f>
        <v>0</v>
      </c>
      <c r="J87" s="9">
        <f>'DB Runes'!$H87</f>
        <v>0</v>
      </c>
      <c r="K87" s="9" t="str">
        <f>IF('DB Runes'!$I87="{}","",IF(RIGHT(LEFT('DB Runes'!$I87,14),1)="f","false","true"))</f>
        <v>true</v>
      </c>
      <c r="L87" s="9" t="e">
        <f>IF(K87="","",IF(K87="true",LEFT(RIGHT('DB Runes'!$I87,LEN('DB Runes'!$I87)-27),LEN('DB Runes'!$I87)-28),LEFT(RIGHT('DB Runes'!$I87,LEN('DB Runes'!$I87)-28),LEN('DB Runes'!$I87)-29)))</f>
        <v>#VALUE!</v>
      </c>
      <c r="M87" s="9">
        <f>'DB Runes'!$J87</f>
        <v>0</v>
      </c>
      <c r="N87" s="9">
        <f>'DB Runes'!$K87</f>
        <v>0</v>
      </c>
      <c r="O87" s="9" t="str">
        <f>IF('DB Runes'!$L87="{}","",IF(RIGHT(LEFT('DB Runes'!$L87,14),1)="f","false","true"))</f>
        <v>true</v>
      </c>
      <c r="P87" s="9" t="e">
        <f>IF(O87="","",IF(O87="true",LEFT(RIGHT('DB Runes'!$L87,LEN('DB Runes'!$L87)-27),LEN('DB Runes'!$L87)-28),LEFT(RIGHT('DB Runes'!$L87,LEN('DB Runes'!$L87)-28),LEN('DB Runes'!$L87)-29)))</f>
        <v>#VALUE!</v>
      </c>
      <c r="R87" s="9" t="str">
        <f ca="1">IFERROR(sub_stat_v&amp;enchant_true?&amp;IF(G_v_equal_0&gt;0,G_v_brackets,"")&amp;g_e_equal_perfect,"")</f>
        <v/>
      </c>
      <c r="S87" s="9" t="str">
        <f ca="1">IFERROR(sub_stat_v&amp;enchant_true?&amp;IF(G_v_equal_0&gt;0,G_v_brackets,"")&amp;g_e_equal_perfect,"")</f>
        <v/>
      </c>
      <c r="T87" s="9" t="str">
        <f ca="1">IFERROR(sub_stat_v&amp;enchant_true?&amp;IF(G_v_equal_0&gt;0,G_v_brackets,"")&amp;g_e_equal_perfect,"")</f>
        <v/>
      </c>
      <c r="U87" s="9" t="str">
        <f ca="1">IFERROR(sub_stat_v&amp;enchant_true?&amp;IF(G_v_equal_0&gt;0,G_v_brackets,"")&amp;g_e_equal_perfect,"")</f>
        <v/>
      </c>
      <c r="V87" s="9" t="str">
        <f ca="1">IFERROR(sub_stat_v&amp;enchant_true?&amp;IF(G_v_equal_0&gt;0,G_v_brackets,"")&amp;g_e_equal_perfect,"")</f>
        <v/>
      </c>
      <c r="W87" s="9" t="str">
        <f ca="1">IFERROR(sub_stat_v&amp;enchant_true?&amp;IF(G_v_equal_0&gt;0,G_v_brackets,"")&amp;g_e_equal_perfect,"")</f>
        <v/>
      </c>
      <c r="X87" s="9" t="str">
        <f ca="1">IFERROR(sub_stat_v&amp;enchant_true?&amp;IF(G_v_equal_0&gt;0,G_v_brackets,"")&amp;g_e_equal_perfect,"")</f>
        <v/>
      </c>
      <c r="Y87" s="9" t="str">
        <f ca="1">IFERROR(sub_stat_v&amp;enchant_true?&amp;IF(G_v_equal_0&gt;0,G_v_brackets,"")&amp;g_e_equal_perfect,"")</f>
        <v/>
      </c>
      <c r="Z87" s="9" t="str">
        <f ca="1">IFERROR(sub_stat_v&amp;enchant_true?&amp;IF(G_v_equal_0&gt;0,G_v_brackets,"")&amp;g_e_equal_perfect,"")</f>
        <v/>
      </c>
      <c r="AA87" s="9" t="str">
        <f ca="1">IFERROR(sub_stat_v&amp;enchant_true?&amp;IF(G_v_equal_0&gt;0,G_v_brackets,"")&amp;g_e_equal_perfect,"")</f>
        <v/>
      </c>
      <c r="AB87" s="9" t="str">
        <f ca="1">IFERROR(sub_stat_v&amp;enchant_true?&amp;IF(G_v_equal_0&gt;0,G_v_brackets,"")&amp;g_e_equal_perfect,"")</f>
        <v/>
      </c>
      <c r="AQ87">
        <f>'DB Runes'!O87</f>
        <v>0</v>
      </c>
      <c r="AR87" s="9">
        <f>IF($BI87=A87,VLOOKUP($AQ87,Runes!$AD:$AF,3,FALSE),A87)</f>
        <v>0</v>
      </c>
      <c r="AS87" s="9">
        <f t="shared" si="7"/>
        <v>0</v>
      </c>
      <c r="AT87" s="11" t="str">
        <f>IF($BJ87=AR87,"true",IF('DB Runes'!$C87="{}","",IF(RIGHT(LEFT('DB Runes'!$C87,14),1)="f","false","true")))</f>
        <v>true</v>
      </c>
      <c r="AU87" s="11">
        <f>IFERROR(IF(AS87=0,0,IF(AR87=$BJ87,LEFT(RIGHT('DB Runes'!$C87,LEN('DB Runes'!$C87)-28),LEN('DB Runes'!$F87)-29),IF(AT87="true",LEFT(RIGHT('DB Runes'!$C87,LEN('DB Runes'!$C87)-27),LEN('DB Runes'!$C87)-28),LEFT(RIGHT('DB Runes'!$C87,LEN('DB Runes'!$C87)-28),LEN('DB Runes'!$C87)-29)))),0)</f>
        <v>0</v>
      </c>
      <c r="AV87" s="9">
        <f>IF($BI87=E87,VLOOKUP($AQ87,Runes!$AD:$AF,3,FALSE),E87)</f>
        <v>0</v>
      </c>
      <c r="AW87" s="9">
        <f t="shared" si="8"/>
        <v>0</v>
      </c>
      <c r="AX87" s="11" t="str">
        <f>IF($BJ87=AV87,"true",IF('DB Runes'!$F87="{}","",IF(RIGHT(LEFT('DB Runes'!$F87,14),1)="f","false","true")))</f>
        <v>true</v>
      </c>
      <c r="AY87" s="11">
        <f>IFERROR(IF(AW87=0,0,IF(AV87=$BJ87,LEFT(RIGHT('DB Runes'!$F87,LEN('DB Runes'!$F87)-28),LEN('DB Runes'!$F87)-29),IF(AX87="true",LEFT(RIGHT('DB Runes'!$F87,LEN('DB Runes'!$F87)-27),LEN('DB Runes'!$F87)-28),LEFT(RIGHT('DB Runes'!$F87,LEN('DB Runes'!$F87)-28),LEN('DB Runes'!$F87)-29)))),0)</f>
        <v>0</v>
      </c>
      <c r="AZ87" s="9">
        <f>IF($BI87=I87,VLOOKUP($AQ87,Runes!$AD:$AF,3,FALSE),I87)</f>
        <v>0</v>
      </c>
      <c r="BA87" s="9">
        <f t="shared" si="6"/>
        <v>0</v>
      </c>
      <c r="BB87" s="11" t="str">
        <f>IF($BJ87=AZ87,"true",IF('DB Runes'!$I87="{}","",IF(RIGHT(LEFT('DB Runes'!$I87,14),1)="f","false","true")))</f>
        <v>true</v>
      </c>
      <c r="BC87" s="11">
        <f>IFERROR(IF(BA87=0,0,IF(AZ87=$BJ87,LEFT(RIGHT('DB Runes'!$I87,LEN('DB Runes'!$I87)-28),LEN('DB Runes'!$I87)-29),IF(BB87="true",LEFT(RIGHT('DB Runes'!$I87,LEN('DB Runes'!$I87)-27),LEN('DB Runes'!$I87)-28),LEFT(RIGHT('DB Runes'!$I87,LEN('DB Runes'!$I87)-28),LEN('DB Runes'!$I87)-29)))),0)</f>
        <v>0</v>
      </c>
      <c r="BD87" s="9">
        <f>IF($BI87=M87,VLOOKUP($AQ87,Runes!$AD:$AF,3,FALSE),M87)</f>
        <v>0</v>
      </c>
      <c r="BE87" s="9">
        <f t="shared" si="9"/>
        <v>0</v>
      </c>
      <c r="BF87" s="11" t="str">
        <f>IF($BJ87=BD87,"true",IF('DB Runes'!$L87="{}","",IF(RIGHT(LEFT('DB Runes'!$L87,14),1)="f","false","true")))</f>
        <v>true</v>
      </c>
      <c r="BG87" s="11">
        <f>IFERROR(IF(BE87=0,0,IF(BD87=$BJ87,LEFT(RIGHT('DB Runes'!$L87,LEN('DB Runes'!$L87)-28),LEN('DB Runes'!$L87)-29),IF(BF87="true",LEFT(RIGHT('DB Runes'!$L87,LEN('DB Runes'!$L87)-27),LEN('DB Runes'!$L87)-28),LEFT(RIGHT('DB Runes'!$L87,LEN('DB Runes'!$L87)-28),LEN('DB Runes'!$L87)-29)))),0)</f>
        <v>0</v>
      </c>
      <c r="BH87">
        <f>IFERROR(VLOOKUP($AQ87,Runes!$AM:$AP,4,FALSE),0)</f>
        <v>0</v>
      </c>
      <c r="BI87">
        <f>IFERROR(VLOOKUP($AQ87,Runes!$AD:$AF,2,FALSE),0)</f>
        <v>0</v>
      </c>
      <c r="BJ87">
        <f>IFERROR(VLOOKUP($AQ87,Runes!$AD:$AF,3,FALSE),0)</f>
        <v>0</v>
      </c>
    </row>
    <row r="88" spans="1:62" x14ac:dyDescent="0.25">
      <c r="A88" s="9">
        <f>'DB Runes'!$A88</f>
        <v>0</v>
      </c>
      <c r="B88" s="9">
        <f>'DB Runes'!$B88</f>
        <v>0</v>
      </c>
      <c r="C88" s="9" t="str">
        <f>IF('DB Runes'!$C88="{}","",IF(RIGHT(LEFT('DB Runes'!$C88,14),1)="f","false","true"))</f>
        <v>true</v>
      </c>
      <c r="D88" s="9" t="e">
        <f>IF(C88="","",IF(C88="true",LEFT(RIGHT('DB Runes'!$C88,LEN('DB Runes'!$C88)-27),LEN('DB Runes'!$C88)-28),LEFT(RIGHT('DB Runes'!$C88,LEN('DB Runes'!$C88)-28),LEN('DB Runes'!$C88)-29)))</f>
        <v>#VALUE!</v>
      </c>
      <c r="E88" s="9">
        <f>'DB Runes'!$D88</f>
        <v>0</v>
      </c>
      <c r="F88" s="9">
        <f>'DB Runes'!$E88</f>
        <v>0</v>
      </c>
      <c r="G88" s="9" t="str">
        <f>IF('DB Runes'!$F88="{}","",IF(RIGHT(LEFT('DB Runes'!$F88,14),1)="f","false","true"))</f>
        <v>true</v>
      </c>
      <c r="H88" s="9" t="e">
        <f>IF(G88="","",IF(G88="true",LEFT(RIGHT('DB Runes'!$F88,LEN('DB Runes'!$F88)-27),LEN('DB Runes'!$F88)-28),LEFT(RIGHT('DB Runes'!$F88,LEN('DB Runes'!$F88)-28),LEN('DB Runes'!$F88)-29)))</f>
        <v>#VALUE!</v>
      </c>
      <c r="I88" s="9">
        <f>'DB Runes'!$G88</f>
        <v>0</v>
      </c>
      <c r="J88" s="9">
        <f>'DB Runes'!$H88</f>
        <v>0</v>
      </c>
      <c r="K88" s="9" t="str">
        <f>IF('DB Runes'!$I88="{}","",IF(RIGHT(LEFT('DB Runes'!$I88,14),1)="f","false","true"))</f>
        <v>true</v>
      </c>
      <c r="L88" s="9" t="e">
        <f>IF(K88="","",IF(K88="true",LEFT(RIGHT('DB Runes'!$I88,LEN('DB Runes'!$I88)-27),LEN('DB Runes'!$I88)-28),LEFT(RIGHT('DB Runes'!$I88,LEN('DB Runes'!$I88)-28),LEN('DB Runes'!$I88)-29)))</f>
        <v>#VALUE!</v>
      </c>
      <c r="M88" s="9">
        <f>'DB Runes'!$J88</f>
        <v>0</v>
      </c>
      <c r="N88" s="9">
        <f>'DB Runes'!$K88</f>
        <v>0</v>
      </c>
      <c r="O88" s="9" t="str">
        <f>IF('DB Runes'!$L88="{}","",IF(RIGHT(LEFT('DB Runes'!$L88,14),1)="f","false","true"))</f>
        <v>true</v>
      </c>
      <c r="P88" s="9" t="e">
        <f>IF(O88="","",IF(O88="true",LEFT(RIGHT('DB Runes'!$L88,LEN('DB Runes'!$L88)-27),LEN('DB Runes'!$L88)-28),LEFT(RIGHT('DB Runes'!$L88,LEN('DB Runes'!$L88)-28),LEN('DB Runes'!$L88)-29)))</f>
        <v>#VALUE!</v>
      </c>
      <c r="R88" s="9" t="str">
        <f ca="1">IFERROR(sub_stat_v&amp;enchant_true?&amp;IF(G_v_equal_0&gt;0,G_v_brackets,"")&amp;g_e_equal_perfect,"")</f>
        <v/>
      </c>
      <c r="S88" s="9" t="str">
        <f ca="1">IFERROR(sub_stat_v&amp;enchant_true?&amp;IF(G_v_equal_0&gt;0,G_v_brackets,"")&amp;g_e_equal_perfect,"")</f>
        <v/>
      </c>
      <c r="T88" s="9" t="str">
        <f ca="1">IFERROR(sub_stat_v&amp;enchant_true?&amp;IF(G_v_equal_0&gt;0,G_v_brackets,"")&amp;g_e_equal_perfect,"")</f>
        <v/>
      </c>
      <c r="U88" s="9" t="str">
        <f ca="1">IFERROR(sub_stat_v&amp;enchant_true?&amp;IF(G_v_equal_0&gt;0,G_v_brackets,"")&amp;g_e_equal_perfect,"")</f>
        <v/>
      </c>
      <c r="V88" s="9" t="str">
        <f ca="1">IFERROR(sub_stat_v&amp;enchant_true?&amp;IF(G_v_equal_0&gt;0,G_v_brackets,"")&amp;g_e_equal_perfect,"")</f>
        <v/>
      </c>
      <c r="W88" s="9" t="str">
        <f ca="1">IFERROR(sub_stat_v&amp;enchant_true?&amp;IF(G_v_equal_0&gt;0,G_v_brackets,"")&amp;g_e_equal_perfect,"")</f>
        <v/>
      </c>
      <c r="X88" s="9" t="str">
        <f ca="1">IFERROR(sub_stat_v&amp;enchant_true?&amp;IF(G_v_equal_0&gt;0,G_v_brackets,"")&amp;g_e_equal_perfect,"")</f>
        <v/>
      </c>
      <c r="Y88" s="9" t="str">
        <f ca="1">IFERROR(sub_stat_v&amp;enchant_true?&amp;IF(G_v_equal_0&gt;0,G_v_brackets,"")&amp;g_e_equal_perfect,"")</f>
        <v/>
      </c>
      <c r="Z88" s="9" t="str">
        <f ca="1">IFERROR(sub_stat_v&amp;enchant_true?&amp;IF(G_v_equal_0&gt;0,G_v_brackets,"")&amp;g_e_equal_perfect,"")</f>
        <v/>
      </c>
      <c r="AA88" s="9" t="str">
        <f ca="1">IFERROR(sub_stat_v&amp;enchant_true?&amp;IF(G_v_equal_0&gt;0,G_v_brackets,"")&amp;g_e_equal_perfect,"")</f>
        <v/>
      </c>
      <c r="AB88" s="9" t="str">
        <f ca="1">IFERROR(sub_stat_v&amp;enchant_true?&amp;IF(G_v_equal_0&gt;0,G_v_brackets,"")&amp;g_e_equal_perfect,"")</f>
        <v/>
      </c>
      <c r="AQ88">
        <f>'DB Runes'!O88</f>
        <v>0</v>
      </c>
      <c r="AR88" s="9">
        <f>IF($BI88=A88,VLOOKUP($AQ88,Runes!$AD:$AF,3,FALSE),A88)</f>
        <v>0</v>
      </c>
      <c r="AS88" s="9">
        <f t="shared" si="7"/>
        <v>0</v>
      </c>
      <c r="AT88" s="11" t="str">
        <f>IF($BJ88=AR88,"true",IF('DB Runes'!$C88="{}","",IF(RIGHT(LEFT('DB Runes'!$C88,14),1)="f","false","true")))</f>
        <v>true</v>
      </c>
      <c r="AU88" s="11">
        <f>IFERROR(IF(AS88=0,0,IF(AR88=$BJ88,LEFT(RIGHT('DB Runes'!$C88,LEN('DB Runes'!$C88)-28),LEN('DB Runes'!$F88)-29),IF(AT88="true",LEFT(RIGHT('DB Runes'!$C88,LEN('DB Runes'!$C88)-27),LEN('DB Runes'!$C88)-28),LEFT(RIGHT('DB Runes'!$C88,LEN('DB Runes'!$C88)-28),LEN('DB Runes'!$C88)-29)))),0)</f>
        <v>0</v>
      </c>
      <c r="AV88" s="9">
        <f>IF($BI88=E88,VLOOKUP($AQ88,Runes!$AD:$AF,3,FALSE),E88)</f>
        <v>0</v>
      </c>
      <c r="AW88" s="9">
        <f t="shared" si="8"/>
        <v>0</v>
      </c>
      <c r="AX88" s="11" t="str">
        <f>IF($BJ88=AV88,"true",IF('DB Runes'!$F88="{}","",IF(RIGHT(LEFT('DB Runes'!$F88,14),1)="f","false","true")))</f>
        <v>true</v>
      </c>
      <c r="AY88" s="11">
        <f>IFERROR(IF(AW88=0,0,IF(AV88=$BJ88,LEFT(RIGHT('DB Runes'!$F88,LEN('DB Runes'!$F88)-28),LEN('DB Runes'!$F88)-29),IF(AX88="true",LEFT(RIGHT('DB Runes'!$F88,LEN('DB Runes'!$F88)-27),LEN('DB Runes'!$F88)-28),LEFT(RIGHT('DB Runes'!$F88,LEN('DB Runes'!$F88)-28),LEN('DB Runes'!$F88)-29)))),0)</f>
        <v>0</v>
      </c>
      <c r="AZ88" s="9">
        <f>IF($BI88=I88,VLOOKUP($AQ88,Runes!$AD:$AF,3,FALSE),I88)</f>
        <v>0</v>
      </c>
      <c r="BA88" s="9">
        <f t="shared" si="6"/>
        <v>0</v>
      </c>
      <c r="BB88" s="11" t="str">
        <f>IF($BJ88=AZ88,"true",IF('DB Runes'!$I88="{}","",IF(RIGHT(LEFT('DB Runes'!$I88,14),1)="f","false","true")))</f>
        <v>true</v>
      </c>
      <c r="BC88" s="11">
        <f>IFERROR(IF(BA88=0,0,IF(AZ88=$BJ88,LEFT(RIGHT('DB Runes'!$I88,LEN('DB Runes'!$I88)-28),LEN('DB Runes'!$I88)-29),IF(BB88="true",LEFT(RIGHT('DB Runes'!$I88,LEN('DB Runes'!$I88)-27),LEN('DB Runes'!$I88)-28),LEFT(RIGHT('DB Runes'!$I88,LEN('DB Runes'!$I88)-28),LEN('DB Runes'!$I88)-29)))),0)</f>
        <v>0</v>
      </c>
      <c r="BD88" s="9">
        <f>IF($BI88=M88,VLOOKUP($AQ88,Runes!$AD:$AF,3,FALSE),M88)</f>
        <v>0</v>
      </c>
      <c r="BE88" s="9">
        <f t="shared" si="9"/>
        <v>0</v>
      </c>
      <c r="BF88" s="11" t="str">
        <f>IF($BJ88=BD88,"true",IF('DB Runes'!$L88="{}","",IF(RIGHT(LEFT('DB Runes'!$L88,14),1)="f","false","true")))</f>
        <v>true</v>
      </c>
      <c r="BG88" s="11">
        <f>IFERROR(IF(BE88=0,0,IF(BD88=$BJ88,LEFT(RIGHT('DB Runes'!$L88,LEN('DB Runes'!$L88)-28),LEN('DB Runes'!$L88)-29),IF(BF88="true",LEFT(RIGHT('DB Runes'!$L88,LEN('DB Runes'!$L88)-27),LEN('DB Runes'!$L88)-28),LEFT(RIGHT('DB Runes'!$L88,LEN('DB Runes'!$L88)-28),LEN('DB Runes'!$L88)-29)))),0)</f>
        <v>0</v>
      </c>
      <c r="BH88">
        <f>IFERROR(VLOOKUP($AQ88,Runes!$AM:$AP,4,FALSE),0)</f>
        <v>0</v>
      </c>
      <c r="BI88">
        <f>IFERROR(VLOOKUP($AQ88,Runes!$AD:$AF,2,FALSE),0)</f>
        <v>0</v>
      </c>
      <c r="BJ88">
        <f>IFERROR(VLOOKUP($AQ88,Runes!$AD:$AF,3,FALSE),0)</f>
        <v>0</v>
      </c>
    </row>
    <row r="89" spans="1:62" x14ac:dyDescent="0.25">
      <c r="A89" s="9">
        <f>'DB Runes'!$A89</f>
        <v>0</v>
      </c>
      <c r="B89" s="9">
        <f>'DB Runes'!$B89</f>
        <v>0</v>
      </c>
      <c r="C89" s="9" t="str">
        <f>IF('DB Runes'!$C89="{}","",IF(RIGHT(LEFT('DB Runes'!$C89,14),1)="f","false","true"))</f>
        <v>true</v>
      </c>
      <c r="D89" s="9" t="e">
        <f>IF(C89="","",IF(C89="true",LEFT(RIGHT('DB Runes'!$C89,LEN('DB Runes'!$C89)-27),LEN('DB Runes'!$C89)-28),LEFT(RIGHT('DB Runes'!$C89,LEN('DB Runes'!$C89)-28),LEN('DB Runes'!$C89)-29)))</f>
        <v>#VALUE!</v>
      </c>
      <c r="E89" s="9">
        <f>'DB Runes'!$D89</f>
        <v>0</v>
      </c>
      <c r="F89" s="9">
        <f>'DB Runes'!$E89</f>
        <v>0</v>
      </c>
      <c r="G89" s="9" t="str">
        <f>IF('DB Runes'!$F89="{}","",IF(RIGHT(LEFT('DB Runes'!$F89,14),1)="f","false","true"))</f>
        <v>true</v>
      </c>
      <c r="H89" s="9" t="e">
        <f>IF(G89="","",IF(G89="true",LEFT(RIGHT('DB Runes'!$F89,LEN('DB Runes'!$F89)-27),LEN('DB Runes'!$F89)-28),LEFT(RIGHT('DB Runes'!$F89,LEN('DB Runes'!$F89)-28),LEN('DB Runes'!$F89)-29)))</f>
        <v>#VALUE!</v>
      </c>
      <c r="I89" s="9">
        <f>'DB Runes'!$G89</f>
        <v>0</v>
      </c>
      <c r="J89" s="9">
        <f>'DB Runes'!$H89</f>
        <v>0</v>
      </c>
      <c r="K89" s="9" t="str">
        <f>IF('DB Runes'!$I89="{}","",IF(RIGHT(LEFT('DB Runes'!$I89,14),1)="f","false","true"))</f>
        <v>true</v>
      </c>
      <c r="L89" s="9" t="e">
        <f>IF(K89="","",IF(K89="true",LEFT(RIGHT('DB Runes'!$I89,LEN('DB Runes'!$I89)-27),LEN('DB Runes'!$I89)-28),LEFT(RIGHT('DB Runes'!$I89,LEN('DB Runes'!$I89)-28),LEN('DB Runes'!$I89)-29)))</f>
        <v>#VALUE!</v>
      </c>
      <c r="M89" s="9">
        <f>'DB Runes'!$J89</f>
        <v>0</v>
      </c>
      <c r="N89" s="9">
        <f>'DB Runes'!$K89</f>
        <v>0</v>
      </c>
      <c r="O89" s="9" t="str">
        <f>IF('DB Runes'!$L89="{}","",IF(RIGHT(LEFT('DB Runes'!$L89,14),1)="f","false","true"))</f>
        <v>true</v>
      </c>
      <c r="P89" s="9" t="e">
        <f>IF(O89="","",IF(O89="true",LEFT(RIGHT('DB Runes'!$L89,LEN('DB Runes'!$L89)-27),LEN('DB Runes'!$L89)-28),LEFT(RIGHT('DB Runes'!$L89,LEN('DB Runes'!$L89)-28),LEN('DB Runes'!$L89)-29)))</f>
        <v>#VALUE!</v>
      </c>
      <c r="R89" s="9" t="str">
        <f ca="1">IFERROR(sub_stat_v&amp;enchant_true?&amp;IF(G_v_equal_0&gt;0,G_v_brackets,"")&amp;g_e_equal_perfect,"")</f>
        <v/>
      </c>
      <c r="S89" s="9" t="str">
        <f ca="1">IFERROR(sub_stat_v&amp;enchant_true?&amp;IF(G_v_equal_0&gt;0,G_v_brackets,"")&amp;g_e_equal_perfect,"")</f>
        <v/>
      </c>
      <c r="T89" s="9" t="str">
        <f ca="1">IFERROR(sub_stat_v&amp;enchant_true?&amp;IF(G_v_equal_0&gt;0,G_v_brackets,"")&amp;g_e_equal_perfect,"")</f>
        <v/>
      </c>
      <c r="U89" s="9" t="str">
        <f ca="1">IFERROR(sub_stat_v&amp;enchant_true?&amp;IF(G_v_equal_0&gt;0,G_v_brackets,"")&amp;g_e_equal_perfect,"")</f>
        <v/>
      </c>
      <c r="V89" s="9" t="str">
        <f ca="1">IFERROR(sub_stat_v&amp;enchant_true?&amp;IF(G_v_equal_0&gt;0,G_v_brackets,"")&amp;g_e_equal_perfect,"")</f>
        <v/>
      </c>
      <c r="W89" s="9" t="str">
        <f ca="1">IFERROR(sub_stat_v&amp;enchant_true?&amp;IF(G_v_equal_0&gt;0,G_v_brackets,"")&amp;g_e_equal_perfect,"")</f>
        <v/>
      </c>
      <c r="X89" s="9" t="str">
        <f ca="1">IFERROR(sub_stat_v&amp;enchant_true?&amp;IF(G_v_equal_0&gt;0,G_v_brackets,"")&amp;g_e_equal_perfect,"")</f>
        <v/>
      </c>
      <c r="Y89" s="9" t="str">
        <f ca="1">IFERROR(sub_stat_v&amp;enchant_true?&amp;IF(G_v_equal_0&gt;0,G_v_brackets,"")&amp;g_e_equal_perfect,"")</f>
        <v/>
      </c>
      <c r="Z89" s="9" t="str">
        <f ca="1">IFERROR(sub_stat_v&amp;enchant_true?&amp;IF(G_v_equal_0&gt;0,G_v_brackets,"")&amp;g_e_equal_perfect,"")</f>
        <v/>
      </c>
      <c r="AA89" s="9" t="str">
        <f ca="1">IFERROR(sub_stat_v&amp;enchant_true?&amp;IF(G_v_equal_0&gt;0,G_v_brackets,"")&amp;g_e_equal_perfect,"")</f>
        <v/>
      </c>
      <c r="AB89" s="9" t="str">
        <f ca="1">IFERROR(sub_stat_v&amp;enchant_true?&amp;IF(G_v_equal_0&gt;0,G_v_brackets,"")&amp;g_e_equal_perfect,"")</f>
        <v/>
      </c>
      <c r="AQ89">
        <f>'DB Runes'!O89</f>
        <v>0</v>
      </c>
      <c r="AR89" s="9">
        <f>IF($BI89=A89,VLOOKUP($AQ89,Runes!$AD:$AF,3,FALSE),A89)</f>
        <v>0</v>
      </c>
      <c r="AS89" s="9">
        <f t="shared" si="7"/>
        <v>0</v>
      </c>
      <c r="AT89" s="11" t="str">
        <f>IF($BJ89=AR89,"true",IF('DB Runes'!$C89="{}","",IF(RIGHT(LEFT('DB Runes'!$C89,14),1)="f","false","true")))</f>
        <v>true</v>
      </c>
      <c r="AU89" s="11">
        <f>IFERROR(IF(AS89=0,0,IF(AR89=$BJ89,LEFT(RIGHT('DB Runes'!$C89,LEN('DB Runes'!$C89)-28),LEN('DB Runes'!$F89)-29),IF(AT89="true",LEFT(RIGHT('DB Runes'!$C89,LEN('DB Runes'!$C89)-27),LEN('DB Runes'!$C89)-28),LEFT(RIGHT('DB Runes'!$C89,LEN('DB Runes'!$C89)-28),LEN('DB Runes'!$C89)-29)))),0)</f>
        <v>0</v>
      </c>
      <c r="AV89" s="9">
        <f>IF($BI89=E89,VLOOKUP($AQ89,Runes!$AD:$AF,3,FALSE),E89)</f>
        <v>0</v>
      </c>
      <c r="AW89" s="9">
        <f t="shared" si="8"/>
        <v>0</v>
      </c>
      <c r="AX89" s="11" t="str">
        <f>IF($BJ89=AV89,"true",IF('DB Runes'!$F89="{}","",IF(RIGHT(LEFT('DB Runes'!$F89,14),1)="f","false","true")))</f>
        <v>true</v>
      </c>
      <c r="AY89" s="11">
        <f>IFERROR(IF(AW89=0,0,IF(AV89=$BJ89,LEFT(RIGHT('DB Runes'!$F89,LEN('DB Runes'!$F89)-28),LEN('DB Runes'!$F89)-29),IF(AX89="true",LEFT(RIGHT('DB Runes'!$F89,LEN('DB Runes'!$F89)-27),LEN('DB Runes'!$F89)-28),LEFT(RIGHT('DB Runes'!$F89,LEN('DB Runes'!$F89)-28),LEN('DB Runes'!$F89)-29)))),0)</f>
        <v>0</v>
      </c>
      <c r="AZ89" s="9">
        <f>IF($BI89=I89,VLOOKUP($AQ89,Runes!$AD:$AF,3,FALSE),I89)</f>
        <v>0</v>
      </c>
      <c r="BA89" s="9">
        <f t="shared" si="6"/>
        <v>0</v>
      </c>
      <c r="BB89" s="11" t="str">
        <f>IF($BJ89=AZ89,"true",IF('DB Runes'!$I89="{}","",IF(RIGHT(LEFT('DB Runes'!$I89,14),1)="f","false","true")))</f>
        <v>true</v>
      </c>
      <c r="BC89" s="11">
        <f>IFERROR(IF(BA89=0,0,IF(AZ89=$BJ89,LEFT(RIGHT('DB Runes'!$I89,LEN('DB Runes'!$I89)-28),LEN('DB Runes'!$I89)-29),IF(BB89="true",LEFT(RIGHT('DB Runes'!$I89,LEN('DB Runes'!$I89)-27),LEN('DB Runes'!$I89)-28),LEFT(RIGHT('DB Runes'!$I89,LEN('DB Runes'!$I89)-28),LEN('DB Runes'!$I89)-29)))),0)</f>
        <v>0</v>
      </c>
      <c r="BD89" s="9">
        <f>IF($BI89=M89,VLOOKUP($AQ89,Runes!$AD:$AF,3,FALSE),M89)</f>
        <v>0</v>
      </c>
      <c r="BE89" s="9">
        <f t="shared" si="9"/>
        <v>0</v>
      </c>
      <c r="BF89" s="11" t="str">
        <f>IF($BJ89=BD89,"true",IF('DB Runes'!$L89="{}","",IF(RIGHT(LEFT('DB Runes'!$L89,14),1)="f","false","true")))</f>
        <v>true</v>
      </c>
      <c r="BG89" s="11">
        <f>IFERROR(IF(BE89=0,0,IF(BD89=$BJ89,LEFT(RIGHT('DB Runes'!$L89,LEN('DB Runes'!$L89)-28),LEN('DB Runes'!$L89)-29),IF(BF89="true",LEFT(RIGHT('DB Runes'!$L89,LEN('DB Runes'!$L89)-27),LEN('DB Runes'!$L89)-28),LEFT(RIGHT('DB Runes'!$L89,LEN('DB Runes'!$L89)-28),LEN('DB Runes'!$L89)-29)))),0)</f>
        <v>0</v>
      </c>
      <c r="BH89">
        <f>IFERROR(VLOOKUP($AQ89,Runes!$AM:$AP,4,FALSE),0)</f>
        <v>0</v>
      </c>
      <c r="BI89">
        <f>IFERROR(VLOOKUP($AQ89,Runes!$AD:$AF,2,FALSE),0)</f>
        <v>0</v>
      </c>
      <c r="BJ89">
        <f>IFERROR(VLOOKUP($AQ89,Runes!$AD:$AF,3,FALSE),0)</f>
        <v>0</v>
      </c>
    </row>
    <row r="90" spans="1:62" x14ac:dyDescent="0.25">
      <c r="A90" s="9">
        <f>'DB Runes'!$A90</f>
        <v>0</v>
      </c>
      <c r="B90" s="9">
        <f>'DB Runes'!$B90</f>
        <v>0</v>
      </c>
      <c r="C90" s="9" t="str">
        <f>IF('DB Runes'!$C90="{}","",IF(RIGHT(LEFT('DB Runes'!$C90,14),1)="f","false","true"))</f>
        <v>true</v>
      </c>
      <c r="D90" s="9" t="e">
        <f>IF(C90="","",IF(C90="true",LEFT(RIGHT('DB Runes'!$C90,LEN('DB Runes'!$C90)-27),LEN('DB Runes'!$C90)-28),LEFT(RIGHT('DB Runes'!$C90,LEN('DB Runes'!$C90)-28),LEN('DB Runes'!$C90)-29)))</f>
        <v>#VALUE!</v>
      </c>
      <c r="E90" s="9">
        <f>'DB Runes'!$D90</f>
        <v>0</v>
      </c>
      <c r="F90" s="9">
        <f>'DB Runes'!$E90</f>
        <v>0</v>
      </c>
      <c r="G90" s="9" t="str">
        <f>IF('DB Runes'!$F90="{}","",IF(RIGHT(LEFT('DB Runes'!$F90,14),1)="f","false","true"))</f>
        <v>true</v>
      </c>
      <c r="H90" s="9" t="e">
        <f>IF(G90="","",IF(G90="true",LEFT(RIGHT('DB Runes'!$F90,LEN('DB Runes'!$F90)-27),LEN('DB Runes'!$F90)-28),LEFT(RIGHT('DB Runes'!$F90,LEN('DB Runes'!$F90)-28),LEN('DB Runes'!$F90)-29)))</f>
        <v>#VALUE!</v>
      </c>
      <c r="I90" s="9">
        <f>'DB Runes'!$G90</f>
        <v>0</v>
      </c>
      <c r="J90" s="9">
        <f>'DB Runes'!$H90</f>
        <v>0</v>
      </c>
      <c r="K90" s="9" t="str">
        <f>IF('DB Runes'!$I90="{}","",IF(RIGHT(LEFT('DB Runes'!$I90,14),1)="f","false","true"))</f>
        <v>true</v>
      </c>
      <c r="L90" s="9" t="e">
        <f>IF(K90="","",IF(K90="true",LEFT(RIGHT('DB Runes'!$I90,LEN('DB Runes'!$I90)-27),LEN('DB Runes'!$I90)-28),LEFT(RIGHT('DB Runes'!$I90,LEN('DB Runes'!$I90)-28),LEN('DB Runes'!$I90)-29)))</f>
        <v>#VALUE!</v>
      </c>
      <c r="M90" s="9">
        <f>'DB Runes'!$J90</f>
        <v>0</v>
      </c>
      <c r="N90" s="9">
        <f>'DB Runes'!$K90</f>
        <v>0</v>
      </c>
      <c r="O90" s="9" t="str">
        <f>IF('DB Runes'!$L90="{}","",IF(RIGHT(LEFT('DB Runes'!$L90,14),1)="f","false","true"))</f>
        <v>true</v>
      </c>
      <c r="P90" s="9" t="e">
        <f>IF(O90="","",IF(O90="true",LEFT(RIGHT('DB Runes'!$L90,LEN('DB Runes'!$L90)-27),LEN('DB Runes'!$L90)-28),LEFT(RIGHT('DB Runes'!$L90,LEN('DB Runes'!$L90)-28),LEN('DB Runes'!$L90)-29)))</f>
        <v>#VALUE!</v>
      </c>
      <c r="R90" s="9" t="str">
        <f ca="1">IFERROR(sub_stat_v&amp;enchant_true?&amp;IF(G_v_equal_0&gt;0,G_v_brackets,"")&amp;g_e_equal_perfect,"")</f>
        <v/>
      </c>
      <c r="S90" s="9" t="str">
        <f ca="1">IFERROR(sub_stat_v&amp;enchant_true?&amp;IF(G_v_equal_0&gt;0,G_v_brackets,"")&amp;g_e_equal_perfect,"")</f>
        <v/>
      </c>
      <c r="T90" s="9" t="str">
        <f ca="1">IFERROR(sub_stat_v&amp;enchant_true?&amp;IF(G_v_equal_0&gt;0,G_v_brackets,"")&amp;g_e_equal_perfect,"")</f>
        <v/>
      </c>
      <c r="U90" s="9" t="str">
        <f ca="1">IFERROR(sub_stat_v&amp;enchant_true?&amp;IF(G_v_equal_0&gt;0,G_v_brackets,"")&amp;g_e_equal_perfect,"")</f>
        <v/>
      </c>
      <c r="V90" s="9" t="str">
        <f ca="1">IFERROR(sub_stat_v&amp;enchant_true?&amp;IF(G_v_equal_0&gt;0,G_v_brackets,"")&amp;g_e_equal_perfect,"")</f>
        <v/>
      </c>
      <c r="W90" s="9" t="str">
        <f ca="1">IFERROR(sub_stat_v&amp;enchant_true?&amp;IF(G_v_equal_0&gt;0,G_v_brackets,"")&amp;g_e_equal_perfect,"")</f>
        <v/>
      </c>
      <c r="X90" s="9" t="str">
        <f ca="1">IFERROR(sub_stat_v&amp;enchant_true?&amp;IF(G_v_equal_0&gt;0,G_v_brackets,"")&amp;g_e_equal_perfect,"")</f>
        <v/>
      </c>
      <c r="Y90" s="9" t="str">
        <f ca="1">IFERROR(sub_stat_v&amp;enchant_true?&amp;IF(G_v_equal_0&gt;0,G_v_brackets,"")&amp;g_e_equal_perfect,"")</f>
        <v/>
      </c>
      <c r="Z90" s="9" t="str">
        <f ca="1">IFERROR(sub_stat_v&amp;enchant_true?&amp;IF(G_v_equal_0&gt;0,G_v_brackets,"")&amp;g_e_equal_perfect,"")</f>
        <v/>
      </c>
      <c r="AA90" s="9" t="str">
        <f ca="1">IFERROR(sub_stat_v&amp;enchant_true?&amp;IF(G_v_equal_0&gt;0,G_v_brackets,"")&amp;g_e_equal_perfect,"")</f>
        <v/>
      </c>
      <c r="AB90" s="9" t="str">
        <f ca="1">IFERROR(sub_stat_v&amp;enchant_true?&amp;IF(G_v_equal_0&gt;0,G_v_brackets,"")&amp;g_e_equal_perfect,"")</f>
        <v/>
      </c>
      <c r="AQ90">
        <f>'DB Runes'!O90</f>
        <v>0</v>
      </c>
      <c r="AR90" s="9">
        <f>IF($BI90=A90,VLOOKUP($AQ90,Runes!$AD:$AF,3,FALSE),A90)</f>
        <v>0</v>
      </c>
      <c r="AS90" s="9">
        <f t="shared" si="7"/>
        <v>0</v>
      </c>
      <c r="AT90" s="11" t="str">
        <f>IF($BJ90=AR90,"true",IF('DB Runes'!$C90="{}","",IF(RIGHT(LEFT('DB Runes'!$C90,14),1)="f","false","true")))</f>
        <v>true</v>
      </c>
      <c r="AU90" s="11">
        <f>IFERROR(IF(AS90=0,0,IF(AR90=$BJ90,LEFT(RIGHT('DB Runes'!$C90,LEN('DB Runes'!$C90)-28),LEN('DB Runes'!$F90)-29),IF(AT90="true",LEFT(RIGHT('DB Runes'!$C90,LEN('DB Runes'!$C90)-27),LEN('DB Runes'!$C90)-28),LEFT(RIGHT('DB Runes'!$C90,LEN('DB Runes'!$C90)-28),LEN('DB Runes'!$C90)-29)))),0)</f>
        <v>0</v>
      </c>
      <c r="AV90" s="9">
        <f>IF($BI90=E90,VLOOKUP($AQ90,Runes!$AD:$AF,3,FALSE),E90)</f>
        <v>0</v>
      </c>
      <c r="AW90" s="9">
        <f t="shared" si="8"/>
        <v>0</v>
      </c>
      <c r="AX90" s="11" t="str">
        <f>IF($BJ90=AV90,"true",IF('DB Runes'!$F90="{}","",IF(RIGHT(LEFT('DB Runes'!$F90,14),1)="f","false","true")))</f>
        <v>true</v>
      </c>
      <c r="AY90" s="11">
        <f>IFERROR(IF(AW90=0,0,IF(AV90=$BJ90,LEFT(RIGHT('DB Runes'!$F90,LEN('DB Runes'!$F90)-28),LEN('DB Runes'!$F90)-29),IF(AX90="true",LEFT(RIGHT('DB Runes'!$F90,LEN('DB Runes'!$F90)-27),LEN('DB Runes'!$F90)-28),LEFT(RIGHT('DB Runes'!$F90,LEN('DB Runes'!$F90)-28),LEN('DB Runes'!$F90)-29)))),0)</f>
        <v>0</v>
      </c>
      <c r="AZ90" s="9">
        <f>IF($BI90=I90,VLOOKUP($AQ90,Runes!$AD:$AF,3,FALSE),I90)</f>
        <v>0</v>
      </c>
      <c r="BA90" s="9">
        <f t="shared" si="6"/>
        <v>0</v>
      </c>
      <c r="BB90" s="11" t="str">
        <f>IF($BJ90=AZ90,"true",IF('DB Runes'!$I90="{}","",IF(RIGHT(LEFT('DB Runes'!$I90,14),1)="f","false","true")))</f>
        <v>true</v>
      </c>
      <c r="BC90" s="11">
        <f>IFERROR(IF(BA90=0,0,IF(AZ90=$BJ90,LEFT(RIGHT('DB Runes'!$I90,LEN('DB Runes'!$I90)-28),LEN('DB Runes'!$I90)-29),IF(BB90="true",LEFT(RIGHT('DB Runes'!$I90,LEN('DB Runes'!$I90)-27),LEN('DB Runes'!$I90)-28),LEFT(RIGHT('DB Runes'!$I90,LEN('DB Runes'!$I90)-28),LEN('DB Runes'!$I90)-29)))),0)</f>
        <v>0</v>
      </c>
      <c r="BD90" s="9">
        <f>IF($BI90=M90,VLOOKUP($AQ90,Runes!$AD:$AF,3,FALSE),M90)</f>
        <v>0</v>
      </c>
      <c r="BE90" s="9">
        <f t="shared" si="9"/>
        <v>0</v>
      </c>
      <c r="BF90" s="11" t="str">
        <f>IF($BJ90=BD90,"true",IF('DB Runes'!$L90="{}","",IF(RIGHT(LEFT('DB Runes'!$L90,14),1)="f","false","true")))</f>
        <v>true</v>
      </c>
      <c r="BG90" s="11">
        <f>IFERROR(IF(BE90=0,0,IF(BD90=$BJ90,LEFT(RIGHT('DB Runes'!$L90,LEN('DB Runes'!$L90)-28),LEN('DB Runes'!$L90)-29),IF(BF90="true",LEFT(RIGHT('DB Runes'!$L90,LEN('DB Runes'!$L90)-27),LEN('DB Runes'!$L90)-28),LEFT(RIGHT('DB Runes'!$L90,LEN('DB Runes'!$L90)-28),LEN('DB Runes'!$L90)-29)))),0)</f>
        <v>0</v>
      </c>
      <c r="BH90">
        <f>IFERROR(VLOOKUP($AQ90,Runes!$AM:$AP,4,FALSE),0)</f>
        <v>0</v>
      </c>
      <c r="BI90">
        <f>IFERROR(VLOOKUP($AQ90,Runes!$AD:$AF,2,FALSE),0)</f>
        <v>0</v>
      </c>
      <c r="BJ90">
        <f>IFERROR(VLOOKUP($AQ90,Runes!$AD:$AF,3,FALSE),0)</f>
        <v>0</v>
      </c>
    </row>
    <row r="91" spans="1:62" x14ac:dyDescent="0.25">
      <c r="A91" s="9">
        <f>'DB Runes'!$A91</f>
        <v>0</v>
      </c>
      <c r="B91" s="9">
        <f>'DB Runes'!$B91</f>
        <v>0</v>
      </c>
      <c r="C91" s="9" t="str">
        <f>IF('DB Runes'!$C91="{}","",IF(RIGHT(LEFT('DB Runes'!$C91,14),1)="f","false","true"))</f>
        <v>true</v>
      </c>
      <c r="D91" s="9" t="e">
        <f>IF(C91="","",IF(C91="true",LEFT(RIGHT('DB Runes'!$C91,LEN('DB Runes'!$C91)-27),LEN('DB Runes'!$C91)-28),LEFT(RIGHT('DB Runes'!$C91,LEN('DB Runes'!$C91)-28),LEN('DB Runes'!$C91)-29)))</f>
        <v>#VALUE!</v>
      </c>
      <c r="E91" s="9">
        <f>'DB Runes'!$D91</f>
        <v>0</v>
      </c>
      <c r="F91" s="9">
        <f>'DB Runes'!$E91</f>
        <v>0</v>
      </c>
      <c r="G91" s="9" t="str">
        <f>IF('DB Runes'!$F91="{}","",IF(RIGHT(LEFT('DB Runes'!$F91,14),1)="f","false","true"))</f>
        <v>true</v>
      </c>
      <c r="H91" s="9" t="e">
        <f>IF(G91="","",IF(G91="true",LEFT(RIGHT('DB Runes'!$F91,LEN('DB Runes'!$F91)-27),LEN('DB Runes'!$F91)-28),LEFT(RIGHT('DB Runes'!$F91,LEN('DB Runes'!$F91)-28),LEN('DB Runes'!$F91)-29)))</f>
        <v>#VALUE!</v>
      </c>
      <c r="I91" s="9">
        <f>'DB Runes'!$G91</f>
        <v>0</v>
      </c>
      <c r="J91" s="9">
        <f>'DB Runes'!$H91</f>
        <v>0</v>
      </c>
      <c r="K91" s="9" t="str">
        <f>IF('DB Runes'!$I91="{}","",IF(RIGHT(LEFT('DB Runes'!$I91,14),1)="f","false","true"))</f>
        <v>true</v>
      </c>
      <c r="L91" s="9" t="e">
        <f>IF(K91="","",IF(K91="true",LEFT(RIGHT('DB Runes'!$I91,LEN('DB Runes'!$I91)-27),LEN('DB Runes'!$I91)-28),LEFT(RIGHT('DB Runes'!$I91,LEN('DB Runes'!$I91)-28),LEN('DB Runes'!$I91)-29)))</f>
        <v>#VALUE!</v>
      </c>
      <c r="M91" s="9">
        <f>'DB Runes'!$J91</f>
        <v>0</v>
      </c>
      <c r="N91" s="9">
        <f>'DB Runes'!$K91</f>
        <v>0</v>
      </c>
      <c r="O91" s="9" t="str">
        <f>IF('DB Runes'!$L91="{}","",IF(RIGHT(LEFT('DB Runes'!$L91,14),1)="f","false","true"))</f>
        <v>true</v>
      </c>
      <c r="P91" s="9" t="e">
        <f>IF(O91="","",IF(O91="true",LEFT(RIGHT('DB Runes'!$L91,LEN('DB Runes'!$L91)-27),LEN('DB Runes'!$L91)-28),LEFT(RIGHT('DB Runes'!$L91,LEN('DB Runes'!$L91)-28),LEN('DB Runes'!$L91)-29)))</f>
        <v>#VALUE!</v>
      </c>
      <c r="R91" s="9" t="str">
        <f ca="1">IFERROR(sub_stat_v&amp;enchant_true?&amp;IF(G_v_equal_0&gt;0,G_v_brackets,"")&amp;g_e_equal_perfect,"")</f>
        <v/>
      </c>
      <c r="S91" s="9" t="str">
        <f ca="1">IFERROR(sub_stat_v&amp;enchant_true?&amp;IF(G_v_equal_0&gt;0,G_v_brackets,"")&amp;g_e_equal_perfect,"")</f>
        <v/>
      </c>
      <c r="T91" s="9" t="str">
        <f ca="1">IFERROR(sub_stat_v&amp;enchant_true?&amp;IF(G_v_equal_0&gt;0,G_v_brackets,"")&amp;g_e_equal_perfect,"")</f>
        <v/>
      </c>
      <c r="U91" s="9" t="str">
        <f ca="1">IFERROR(sub_stat_v&amp;enchant_true?&amp;IF(G_v_equal_0&gt;0,G_v_brackets,"")&amp;g_e_equal_perfect,"")</f>
        <v/>
      </c>
      <c r="V91" s="9" t="str">
        <f ca="1">IFERROR(sub_stat_v&amp;enchant_true?&amp;IF(G_v_equal_0&gt;0,G_v_brackets,"")&amp;g_e_equal_perfect,"")</f>
        <v/>
      </c>
      <c r="W91" s="9" t="str">
        <f ca="1">IFERROR(sub_stat_v&amp;enchant_true?&amp;IF(G_v_equal_0&gt;0,G_v_brackets,"")&amp;g_e_equal_perfect,"")</f>
        <v/>
      </c>
      <c r="X91" s="9" t="str">
        <f ca="1">IFERROR(sub_stat_v&amp;enchant_true?&amp;IF(G_v_equal_0&gt;0,G_v_brackets,"")&amp;g_e_equal_perfect,"")</f>
        <v/>
      </c>
      <c r="Y91" s="9" t="str">
        <f ca="1">IFERROR(sub_stat_v&amp;enchant_true?&amp;IF(G_v_equal_0&gt;0,G_v_brackets,"")&amp;g_e_equal_perfect,"")</f>
        <v/>
      </c>
      <c r="Z91" s="9" t="str">
        <f ca="1">IFERROR(sub_stat_v&amp;enchant_true?&amp;IF(G_v_equal_0&gt;0,G_v_brackets,"")&amp;g_e_equal_perfect,"")</f>
        <v/>
      </c>
      <c r="AA91" s="9" t="str">
        <f ca="1">IFERROR(sub_stat_v&amp;enchant_true?&amp;IF(G_v_equal_0&gt;0,G_v_brackets,"")&amp;g_e_equal_perfect,"")</f>
        <v/>
      </c>
      <c r="AB91" s="9" t="str">
        <f ca="1">IFERROR(sub_stat_v&amp;enchant_true?&amp;IF(G_v_equal_0&gt;0,G_v_brackets,"")&amp;g_e_equal_perfect,"")</f>
        <v/>
      </c>
      <c r="AQ91">
        <f>'DB Runes'!O91</f>
        <v>0</v>
      </c>
      <c r="AR91" s="9">
        <f>IF($BI91=A91,VLOOKUP($AQ91,Runes!$AD:$AF,3,FALSE),A91)</f>
        <v>0</v>
      </c>
      <c r="AS91" s="9">
        <f t="shared" si="7"/>
        <v>0</v>
      </c>
      <c r="AT91" s="11" t="str">
        <f>IF($BJ91=AR91,"true",IF('DB Runes'!$C91="{}","",IF(RIGHT(LEFT('DB Runes'!$C91,14),1)="f","false","true")))</f>
        <v>true</v>
      </c>
      <c r="AU91" s="11">
        <f>IFERROR(IF(AS91=0,0,IF(AR91=$BJ91,LEFT(RIGHT('DB Runes'!$C91,LEN('DB Runes'!$C91)-28),LEN('DB Runes'!$F91)-29),IF(AT91="true",LEFT(RIGHT('DB Runes'!$C91,LEN('DB Runes'!$C91)-27),LEN('DB Runes'!$C91)-28),LEFT(RIGHT('DB Runes'!$C91,LEN('DB Runes'!$C91)-28),LEN('DB Runes'!$C91)-29)))),0)</f>
        <v>0</v>
      </c>
      <c r="AV91" s="9">
        <f>IF($BI91=E91,VLOOKUP($AQ91,Runes!$AD:$AF,3,FALSE),E91)</f>
        <v>0</v>
      </c>
      <c r="AW91" s="9">
        <f t="shared" si="8"/>
        <v>0</v>
      </c>
      <c r="AX91" s="11" t="str">
        <f>IF($BJ91=AV91,"true",IF('DB Runes'!$F91="{}","",IF(RIGHT(LEFT('DB Runes'!$F91,14),1)="f","false","true")))</f>
        <v>true</v>
      </c>
      <c r="AY91" s="11">
        <f>IFERROR(IF(AW91=0,0,IF(AV91=$BJ91,LEFT(RIGHT('DB Runes'!$F91,LEN('DB Runes'!$F91)-28),LEN('DB Runes'!$F91)-29),IF(AX91="true",LEFT(RIGHT('DB Runes'!$F91,LEN('DB Runes'!$F91)-27),LEN('DB Runes'!$F91)-28),LEFT(RIGHT('DB Runes'!$F91,LEN('DB Runes'!$F91)-28),LEN('DB Runes'!$F91)-29)))),0)</f>
        <v>0</v>
      </c>
      <c r="AZ91" s="9">
        <f>IF($BI91=I91,VLOOKUP($AQ91,Runes!$AD:$AF,3,FALSE),I91)</f>
        <v>0</v>
      </c>
      <c r="BA91" s="9">
        <f t="shared" si="6"/>
        <v>0</v>
      </c>
      <c r="BB91" s="11" t="str">
        <f>IF($BJ91=AZ91,"true",IF('DB Runes'!$I91="{}","",IF(RIGHT(LEFT('DB Runes'!$I91,14),1)="f","false","true")))</f>
        <v>true</v>
      </c>
      <c r="BC91" s="11">
        <f>IFERROR(IF(BA91=0,0,IF(AZ91=$BJ91,LEFT(RIGHT('DB Runes'!$I91,LEN('DB Runes'!$I91)-28),LEN('DB Runes'!$I91)-29),IF(BB91="true",LEFT(RIGHT('DB Runes'!$I91,LEN('DB Runes'!$I91)-27),LEN('DB Runes'!$I91)-28),LEFT(RIGHT('DB Runes'!$I91,LEN('DB Runes'!$I91)-28),LEN('DB Runes'!$I91)-29)))),0)</f>
        <v>0</v>
      </c>
      <c r="BD91" s="9">
        <f>IF($BI91=M91,VLOOKUP($AQ91,Runes!$AD:$AF,3,FALSE),M91)</f>
        <v>0</v>
      </c>
      <c r="BE91" s="9">
        <f t="shared" si="9"/>
        <v>0</v>
      </c>
      <c r="BF91" s="11" t="str">
        <f>IF($BJ91=BD91,"true",IF('DB Runes'!$L91="{}","",IF(RIGHT(LEFT('DB Runes'!$L91,14),1)="f","false","true")))</f>
        <v>true</v>
      </c>
      <c r="BG91" s="11">
        <f>IFERROR(IF(BE91=0,0,IF(BD91=$BJ91,LEFT(RIGHT('DB Runes'!$L91,LEN('DB Runes'!$L91)-28),LEN('DB Runes'!$L91)-29),IF(BF91="true",LEFT(RIGHT('DB Runes'!$L91,LEN('DB Runes'!$L91)-27),LEN('DB Runes'!$L91)-28),LEFT(RIGHT('DB Runes'!$L91,LEN('DB Runes'!$L91)-28),LEN('DB Runes'!$L91)-29)))),0)</f>
        <v>0</v>
      </c>
      <c r="BH91">
        <f>IFERROR(VLOOKUP($AQ91,Runes!$AM:$AP,4,FALSE),0)</f>
        <v>0</v>
      </c>
      <c r="BI91">
        <f>IFERROR(VLOOKUP($AQ91,Runes!$AD:$AF,2,FALSE),0)</f>
        <v>0</v>
      </c>
      <c r="BJ91">
        <f>IFERROR(VLOOKUP($AQ91,Runes!$AD:$AF,3,FALSE),0)</f>
        <v>0</v>
      </c>
    </row>
    <row r="92" spans="1:62" x14ac:dyDescent="0.25">
      <c r="A92" s="9">
        <f>'DB Runes'!$A92</f>
        <v>0</v>
      </c>
      <c r="B92" s="9">
        <f>'DB Runes'!$B92</f>
        <v>0</v>
      </c>
      <c r="C92" s="9" t="str">
        <f>IF('DB Runes'!$C92="{}","",IF(RIGHT(LEFT('DB Runes'!$C92,14),1)="f","false","true"))</f>
        <v>true</v>
      </c>
      <c r="D92" s="9" t="e">
        <f>IF(C92="","",IF(C92="true",LEFT(RIGHT('DB Runes'!$C92,LEN('DB Runes'!$C92)-27),LEN('DB Runes'!$C92)-28),LEFT(RIGHT('DB Runes'!$C92,LEN('DB Runes'!$C92)-28),LEN('DB Runes'!$C92)-29)))</f>
        <v>#VALUE!</v>
      </c>
      <c r="E92" s="9">
        <f>'DB Runes'!$D92</f>
        <v>0</v>
      </c>
      <c r="F92" s="9">
        <f>'DB Runes'!$E92</f>
        <v>0</v>
      </c>
      <c r="G92" s="9" t="str">
        <f>IF('DB Runes'!$F92="{}","",IF(RIGHT(LEFT('DB Runes'!$F92,14),1)="f","false","true"))</f>
        <v>true</v>
      </c>
      <c r="H92" s="9" t="e">
        <f>IF(G92="","",IF(G92="true",LEFT(RIGHT('DB Runes'!$F92,LEN('DB Runes'!$F92)-27),LEN('DB Runes'!$F92)-28),LEFT(RIGHT('DB Runes'!$F92,LEN('DB Runes'!$F92)-28),LEN('DB Runes'!$F92)-29)))</f>
        <v>#VALUE!</v>
      </c>
      <c r="I92" s="9">
        <f>'DB Runes'!$G92</f>
        <v>0</v>
      </c>
      <c r="J92" s="9">
        <f>'DB Runes'!$H92</f>
        <v>0</v>
      </c>
      <c r="K92" s="9" t="str">
        <f>IF('DB Runes'!$I92="{}","",IF(RIGHT(LEFT('DB Runes'!$I92,14),1)="f","false","true"))</f>
        <v>true</v>
      </c>
      <c r="L92" s="9" t="e">
        <f>IF(K92="","",IF(K92="true",LEFT(RIGHT('DB Runes'!$I92,LEN('DB Runes'!$I92)-27),LEN('DB Runes'!$I92)-28),LEFT(RIGHT('DB Runes'!$I92,LEN('DB Runes'!$I92)-28),LEN('DB Runes'!$I92)-29)))</f>
        <v>#VALUE!</v>
      </c>
      <c r="M92" s="9">
        <f>'DB Runes'!$J92</f>
        <v>0</v>
      </c>
      <c r="N92" s="9">
        <f>'DB Runes'!$K92</f>
        <v>0</v>
      </c>
      <c r="O92" s="9" t="str">
        <f>IF('DB Runes'!$L92="{}","",IF(RIGHT(LEFT('DB Runes'!$L92,14),1)="f","false","true"))</f>
        <v>true</v>
      </c>
      <c r="P92" s="9" t="e">
        <f>IF(O92="","",IF(O92="true",LEFT(RIGHT('DB Runes'!$L92,LEN('DB Runes'!$L92)-27),LEN('DB Runes'!$L92)-28),LEFT(RIGHT('DB Runes'!$L92,LEN('DB Runes'!$L92)-28),LEN('DB Runes'!$L92)-29)))</f>
        <v>#VALUE!</v>
      </c>
      <c r="R92" s="9" t="str">
        <f ca="1">IFERROR(sub_stat_v&amp;enchant_true?&amp;IF(G_v_equal_0&gt;0,G_v_brackets,"")&amp;g_e_equal_perfect,"")</f>
        <v/>
      </c>
      <c r="S92" s="9" t="str">
        <f ca="1">IFERROR(sub_stat_v&amp;enchant_true?&amp;IF(G_v_equal_0&gt;0,G_v_brackets,"")&amp;g_e_equal_perfect,"")</f>
        <v/>
      </c>
      <c r="T92" s="9" t="str">
        <f ca="1">IFERROR(sub_stat_v&amp;enchant_true?&amp;IF(G_v_equal_0&gt;0,G_v_brackets,"")&amp;g_e_equal_perfect,"")</f>
        <v/>
      </c>
      <c r="U92" s="9" t="str">
        <f ca="1">IFERROR(sub_stat_v&amp;enchant_true?&amp;IF(G_v_equal_0&gt;0,G_v_brackets,"")&amp;g_e_equal_perfect,"")</f>
        <v/>
      </c>
      <c r="V92" s="9" t="str">
        <f ca="1">IFERROR(sub_stat_v&amp;enchant_true?&amp;IF(G_v_equal_0&gt;0,G_v_brackets,"")&amp;g_e_equal_perfect,"")</f>
        <v/>
      </c>
      <c r="W92" s="9" t="str">
        <f ca="1">IFERROR(sub_stat_v&amp;enchant_true?&amp;IF(G_v_equal_0&gt;0,G_v_brackets,"")&amp;g_e_equal_perfect,"")</f>
        <v/>
      </c>
      <c r="X92" s="9" t="str">
        <f ca="1">IFERROR(sub_stat_v&amp;enchant_true?&amp;IF(G_v_equal_0&gt;0,G_v_brackets,"")&amp;g_e_equal_perfect,"")</f>
        <v/>
      </c>
      <c r="Y92" s="9" t="str">
        <f ca="1">IFERROR(sub_stat_v&amp;enchant_true?&amp;IF(G_v_equal_0&gt;0,G_v_brackets,"")&amp;g_e_equal_perfect,"")</f>
        <v/>
      </c>
      <c r="Z92" s="9" t="str">
        <f ca="1">IFERROR(sub_stat_v&amp;enchant_true?&amp;IF(G_v_equal_0&gt;0,G_v_brackets,"")&amp;g_e_equal_perfect,"")</f>
        <v/>
      </c>
      <c r="AA92" s="9" t="str">
        <f ca="1">IFERROR(sub_stat_v&amp;enchant_true?&amp;IF(G_v_equal_0&gt;0,G_v_brackets,"")&amp;g_e_equal_perfect,"")</f>
        <v/>
      </c>
      <c r="AB92" s="9" t="str">
        <f ca="1">IFERROR(sub_stat_v&amp;enchant_true?&amp;IF(G_v_equal_0&gt;0,G_v_brackets,"")&amp;g_e_equal_perfect,"")</f>
        <v/>
      </c>
      <c r="AQ92">
        <f>'DB Runes'!O92</f>
        <v>0</v>
      </c>
      <c r="AR92" s="9">
        <f>IF($BI92=A92,VLOOKUP($AQ92,Runes!$AD:$AF,3,FALSE),A92)</f>
        <v>0</v>
      </c>
      <c r="AS92" s="9">
        <f t="shared" si="7"/>
        <v>0</v>
      </c>
      <c r="AT92" s="11" t="str">
        <f>IF($BJ92=AR92,"true",IF('DB Runes'!$C92="{}","",IF(RIGHT(LEFT('DB Runes'!$C92,14),1)="f","false","true")))</f>
        <v>true</v>
      </c>
      <c r="AU92" s="11">
        <f>IFERROR(IF(AS92=0,0,IF(AR92=$BJ92,LEFT(RIGHT('DB Runes'!$C92,LEN('DB Runes'!$C92)-28),LEN('DB Runes'!$F92)-29),IF(AT92="true",LEFT(RIGHT('DB Runes'!$C92,LEN('DB Runes'!$C92)-27),LEN('DB Runes'!$C92)-28),LEFT(RIGHT('DB Runes'!$C92,LEN('DB Runes'!$C92)-28),LEN('DB Runes'!$C92)-29)))),0)</f>
        <v>0</v>
      </c>
      <c r="AV92" s="9">
        <f>IF($BI92=E92,VLOOKUP($AQ92,Runes!$AD:$AF,3,FALSE),E92)</f>
        <v>0</v>
      </c>
      <c r="AW92" s="9">
        <f t="shared" si="8"/>
        <v>0</v>
      </c>
      <c r="AX92" s="11" t="str">
        <f>IF($BJ92=AV92,"true",IF('DB Runes'!$F92="{}","",IF(RIGHT(LEFT('DB Runes'!$F92,14),1)="f","false","true")))</f>
        <v>true</v>
      </c>
      <c r="AY92" s="11">
        <f>IFERROR(IF(AW92=0,0,IF(AV92=$BJ92,LEFT(RIGHT('DB Runes'!$F92,LEN('DB Runes'!$F92)-28),LEN('DB Runes'!$F92)-29),IF(AX92="true",LEFT(RIGHT('DB Runes'!$F92,LEN('DB Runes'!$F92)-27),LEN('DB Runes'!$F92)-28),LEFT(RIGHT('DB Runes'!$F92,LEN('DB Runes'!$F92)-28),LEN('DB Runes'!$F92)-29)))),0)</f>
        <v>0</v>
      </c>
      <c r="AZ92" s="9">
        <f>IF($BI92=I92,VLOOKUP($AQ92,Runes!$AD:$AF,3,FALSE),I92)</f>
        <v>0</v>
      </c>
      <c r="BA92" s="9">
        <f t="shared" si="6"/>
        <v>0</v>
      </c>
      <c r="BB92" s="11" t="str">
        <f>IF($BJ92=AZ92,"true",IF('DB Runes'!$I92="{}","",IF(RIGHT(LEFT('DB Runes'!$I92,14),1)="f","false","true")))</f>
        <v>true</v>
      </c>
      <c r="BC92" s="11">
        <f>IFERROR(IF(BA92=0,0,IF(AZ92=$BJ92,LEFT(RIGHT('DB Runes'!$I92,LEN('DB Runes'!$I92)-28),LEN('DB Runes'!$I92)-29),IF(BB92="true",LEFT(RIGHT('DB Runes'!$I92,LEN('DB Runes'!$I92)-27),LEN('DB Runes'!$I92)-28),LEFT(RIGHT('DB Runes'!$I92,LEN('DB Runes'!$I92)-28),LEN('DB Runes'!$I92)-29)))),0)</f>
        <v>0</v>
      </c>
      <c r="BD92" s="9">
        <f>IF($BI92=M92,VLOOKUP($AQ92,Runes!$AD:$AF,3,FALSE),M92)</f>
        <v>0</v>
      </c>
      <c r="BE92" s="9">
        <f t="shared" si="9"/>
        <v>0</v>
      </c>
      <c r="BF92" s="11" t="str">
        <f>IF($BJ92=BD92,"true",IF('DB Runes'!$L92="{}","",IF(RIGHT(LEFT('DB Runes'!$L92,14),1)="f","false","true")))</f>
        <v>true</v>
      </c>
      <c r="BG92" s="11">
        <f>IFERROR(IF(BE92=0,0,IF(BD92=$BJ92,LEFT(RIGHT('DB Runes'!$L92,LEN('DB Runes'!$L92)-28),LEN('DB Runes'!$L92)-29),IF(BF92="true",LEFT(RIGHT('DB Runes'!$L92,LEN('DB Runes'!$L92)-27),LEN('DB Runes'!$L92)-28),LEFT(RIGHT('DB Runes'!$L92,LEN('DB Runes'!$L92)-28),LEN('DB Runes'!$L92)-29)))),0)</f>
        <v>0</v>
      </c>
      <c r="BH92">
        <f>IFERROR(VLOOKUP($AQ92,Runes!$AM:$AP,4,FALSE),0)</f>
        <v>0</v>
      </c>
      <c r="BI92">
        <f>IFERROR(VLOOKUP($AQ92,Runes!$AD:$AF,2,FALSE),0)</f>
        <v>0</v>
      </c>
      <c r="BJ92">
        <f>IFERROR(VLOOKUP($AQ92,Runes!$AD:$AF,3,FALSE),0)</f>
        <v>0</v>
      </c>
    </row>
    <row r="93" spans="1:62" x14ac:dyDescent="0.25">
      <c r="A93" s="9">
        <f>'DB Runes'!$A93</f>
        <v>0</v>
      </c>
      <c r="B93" s="9">
        <f>'DB Runes'!$B93</f>
        <v>0</v>
      </c>
      <c r="C93" s="9" t="str">
        <f>IF('DB Runes'!$C93="{}","",IF(RIGHT(LEFT('DB Runes'!$C93,14),1)="f","false","true"))</f>
        <v>true</v>
      </c>
      <c r="D93" s="9" t="e">
        <f>IF(C93="","",IF(C93="true",LEFT(RIGHT('DB Runes'!$C93,LEN('DB Runes'!$C93)-27),LEN('DB Runes'!$C93)-28),LEFT(RIGHT('DB Runes'!$C93,LEN('DB Runes'!$C93)-28),LEN('DB Runes'!$C93)-29)))</f>
        <v>#VALUE!</v>
      </c>
      <c r="E93" s="9">
        <f>'DB Runes'!$D93</f>
        <v>0</v>
      </c>
      <c r="F93" s="9">
        <f>'DB Runes'!$E93</f>
        <v>0</v>
      </c>
      <c r="G93" s="9" t="str">
        <f>IF('DB Runes'!$F93="{}","",IF(RIGHT(LEFT('DB Runes'!$F93,14),1)="f","false","true"))</f>
        <v>true</v>
      </c>
      <c r="H93" s="9" t="e">
        <f>IF(G93="","",IF(G93="true",LEFT(RIGHT('DB Runes'!$F93,LEN('DB Runes'!$F93)-27),LEN('DB Runes'!$F93)-28),LEFT(RIGHT('DB Runes'!$F93,LEN('DB Runes'!$F93)-28),LEN('DB Runes'!$F93)-29)))</f>
        <v>#VALUE!</v>
      </c>
      <c r="I93" s="9">
        <f>'DB Runes'!$G93</f>
        <v>0</v>
      </c>
      <c r="J93" s="9">
        <f>'DB Runes'!$H93</f>
        <v>0</v>
      </c>
      <c r="K93" s="9" t="str">
        <f>IF('DB Runes'!$I93="{}","",IF(RIGHT(LEFT('DB Runes'!$I93,14),1)="f","false","true"))</f>
        <v>true</v>
      </c>
      <c r="L93" s="9" t="e">
        <f>IF(K93="","",IF(K93="true",LEFT(RIGHT('DB Runes'!$I93,LEN('DB Runes'!$I93)-27),LEN('DB Runes'!$I93)-28),LEFT(RIGHT('DB Runes'!$I93,LEN('DB Runes'!$I93)-28),LEN('DB Runes'!$I93)-29)))</f>
        <v>#VALUE!</v>
      </c>
      <c r="M93" s="9">
        <f>'DB Runes'!$J93</f>
        <v>0</v>
      </c>
      <c r="N93" s="9">
        <f>'DB Runes'!$K93</f>
        <v>0</v>
      </c>
      <c r="O93" s="9" t="str">
        <f>IF('DB Runes'!$L93="{}","",IF(RIGHT(LEFT('DB Runes'!$L93,14),1)="f","false","true"))</f>
        <v>true</v>
      </c>
      <c r="P93" s="9" t="e">
        <f>IF(O93="","",IF(O93="true",LEFT(RIGHT('DB Runes'!$L93,LEN('DB Runes'!$L93)-27),LEN('DB Runes'!$L93)-28),LEFT(RIGHT('DB Runes'!$L93,LEN('DB Runes'!$L93)-28),LEN('DB Runes'!$L93)-29)))</f>
        <v>#VALUE!</v>
      </c>
      <c r="R93" s="9" t="str">
        <f ca="1">IFERROR(sub_stat_v&amp;enchant_true?&amp;IF(G_v_equal_0&gt;0,G_v_brackets,"")&amp;g_e_equal_perfect,"")</f>
        <v/>
      </c>
      <c r="S93" s="9" t="str">
        <f ca="1">IFERROR(sub_stat_v&amp;enchant_true?&amp;IF(G_v_equal_0&gt;0,G_v_brackets,"")&amp;g_e_equal_perfect,"")</f>
        <v/>
      </c>
      <c r="T93" s="9" t="str">
        <f ca="1">IFERROR(sub_stat_v&amp;enchant_true?&amp;IF(G_v_equal_0&gt;0,G_v_brackets,"")&amp;g_e_equal_perfect,"")</f>
        <v/>
      </c>
      <c r="U93" s="9" t="str">
        <f ca="1">IFERROR(sub_stat_v&amp;enchant_true?&amp;IF(G_v_equal_0&gt;0,G_v_brackets,"")&amp;g_e_equal_perfect,"")</f>
        <v/>
      </c>
      <c r="V93" s="9" t="str">
        <f ca="1">IFERROR(sub_stat_v&amp;enchant_true?&amp;IF(G_v_equal_0&gt;0,G_v_brackets,"")&amp;g_e_equal_perfect,"")</f>
        <v/>
      </c>
      <c r="W93" s="9" t="str">
        <f ca="1">IFERROR(sub_stat_v&amp;enchant_true?&amp;IF(G_v_equal_0&gt;0,G_v_brackets,"")&amp;g_e_equal_perfect,"")</f>
        <v/>
      </c>
      <c r="X93" s="9" t="str">
        <f ca="1">IFERROR(sub_stat_v&amp;enchant_true?&amp;IF(G_v_equal_0&gt;0,G_v_brackets,"")&amp;g_e_equal_perfect,"")</f>
        <v/>
      </c>
      <c r="Y93" s="9" t="str">
        <f ca="1">IFERROR(sub_stat_v&amp;enchant_true?&amp;IF(G_v_equal_0&gt;0,G_v_brackets,"")&amp;g_e_equal_perfect,"")</f>
        <v/>
      </c>
      <c r="Z93" s="9" t="str">
        <f ca="1">IFERROR(sub_stat_v&amp;enchant_true?&amp;IF(G_v_equal_0&gt;0,G_v_brackets,"")&amp;g_e_equal_perfect,"")</f>
        <v/>
      </c>
      <c r="AA93" s="9" t="str">
        <f ca="1">IFERROR(sub_stat_v&amp;enchant_true?&amp;IF(G_v_equal_0&gt;0,G_v_brackets,"")&amp;g_e_equal_perfect,"")</f>
        <v/>
      </c>
      <c r="AB93" s="9" t="str">
        <f ca="1">IFERROR(sub_stat_v&amp;enchant_true?&amp;IF(G_v_equal_0&gt;0,G_v_brackets,"")&amp;g_e_equal_perfect,"")</f>
        <v/>
      </c>
      <c r="AQ93">
        <f>'DB Runes'!O93</f>
        <v>0</v>
      </c>
      <c r="AR93" s="9">
        <f>IF($BI93=A93,VLOOKUP($AQ93,Runes!$AD:$AF,3,FALSE),A93)</f>
        <v>0</v>
      </c>
      <c r="AS93" s="9">
        <f t="shared" si="7"/>
        <v>0</v>
      </c>
      <c r="AT93" s="11" t="str">
        <f>IF($BJ93=AR93,"true",IF('DB Runes'!$C93="{}","",IF(RIGHT(LEFT('DB Runes'!$C93,14),1)="f","false","true")))</f>
        <v>true</v>
      </c>
      <c r="AU93" s="11">
        <f>IFERROR(IF(AS93=0,0,IF(AR93=$BJ93,LEFT(RIGHT('DB Runes'!$C93,LEN('DB Runes'!$C93)-28),LEN('DB Runes'!$F93)-29),IF(AT93="true",LEFT(RIGHT('DB Runes'!$C93,LEN('DB Runes'!$C93)-27),LEN('DB Runes'!$C93)-28),LEFT(RIGHT('DB Runes'!$C93,LEN('DB Runes'!$C93)-28),LEN('DB Runes'!$C93)-29)))),0)</f>
        <v>0</v>
      </c>
      <c r="AV93" s="9">
        <f>IF($BI93=E93,VLOOKUP($AQ93,Runes!$AD:$AF,3,FALSE),E93)</f>
        <v>0</v>
      </c>
      <c r="AW93" s="9">
        <f t="shared" si="8"/>
        <v>0</v>
      </c>
      <c r="AX93" s="11" t="str">
        <f>IF($BJ93=AV93,"true",IF('DB Runes'!$F93="{}","",IF(RIGHT(LEFT('DB Runes'!$F93,14),1)="f","false","true")))</f>
        <v>true</v>
      </c>
      <c r="AY93" s="11">
        <f>IFERROR(IF(AW93=0,0,IF(AV93=$BJ93,LEFT(RIGHT('DB Runes'!$F93,LEN('DB Runes'!$F93)-28),LEN('DB Runes'!$F93)-29),IF(AX93="true",LEFT(RIGHT('DB Runes'!$F93,LEN('DB Runes'!$F93)-27),LEN('DB Runes'!$F93)-28),LEFT(RIGHT('DB Runes'!$F93,LEN('DB Runes'!$F93)-28),LEN('DB Runes'!$F93)-29)))),0)</f>
        <v>0</v>
      </c>
      <c r="AZ93" s="9">
        <f>IF($BI93=I93,VLOOKUP($AQ93,Runes!$AD:$AF,3,FALSE),I93)</f>
        <v>0</v>
      </c>
      <c r="BA93" s="9">
        <f t="shared" si="6"/>
        <v>0</v>
      </c>
      <c r="BB93" s="11" t="str">
        <f>IF($BJ93=AZ93,"true",IF('DB Runes'!$I93="{}","",IF(RIGHT(LEFT('DB Runes'!$I93,14),1)="f","false","true")))</f>
        <v>true</v>
      </c>
      <c r="BC93" s="11">
        <f>IFERROR(IF(BA93=0,0,IF(AZ93=$BJ93,LEFT(RIGHT('DB Runes'!$I93,LEN('DB Runes'!$I93)-28),LEN('DB Runes'!$I93)-29),IF(BB93="true",LEFT(RIGHT('DB Runes'!$I93,LEN('DB Runes'!$I93)-27),LEN('DB Runes'!$I93)-28),LEFT(RIGHT('DB Runes'!$I93,LEN('DB Runes'!$I93)-28),LEN('DB Runes'!$I93)-29)))),0)</f>
        <v>0</v>
      </c>
      <c r="BD93" s="9">
        <f>IF($BI93=M93,VLOOKUP($AQ93,Runes!$AD:$AF,3,FALSE),M93)</f>
        <v>0</v>
      </c>
      <c r="BE93" s="9">
        <f t="shared" si="9"/>
        <v>0</v>
      </c>
      <c r="BF93" s="11" t="str">
        <f>IF($BJ93=BD93,"true",IF('DB Runes'!$L93="{}","",IF(RIGHT(LEFT('DB Runes'!$L93,14),1)="f","false","true")))</f>
        <v>true</v>
      </c>
      <c r="BG93" s="11">
        <f>IFERROR(IF(BE93=0,0,IF(BD93=$BJ93,LEFT(RIGHT('DB Runes'!$L93,LEN('DB Runes'!$L93)-28),LEN('DB Runes'!$L93)-29),IF(BF93="true",LEFT(RIGHT('DB Runes'!$L93,LEN('DB Runes'!$L93)-27),LEN('DB Runes'!$L93)-28),LEFT(RIGHT('DB Runes'!$L93,LEN('DB Runes'!$L93)-28),LEN('DB Runes'!$L93)-29)))),0)</f>
        <v>0</v>
      </c>
      <c r="BH93">
        <f>IFERROR(VLOOKUP($AQ93,Runes!$AM:$AP,4,FALSE),0)</f>
        <v>0</v>
      </c>
      <c r="BI93">
        <f>IFERROR(VLOOKUP($AQ93,Runes!$AD:$AF,2,FALSE),0)</f>
        <v>0</v>
      </c>
      <c r="BJ93">
        <f>IFERROR(VLOOKUP($AQ93,Runes!$AD:$AF,3,FALSE),0)</f>
        <v>0</v>
      </c>
    </row>
    <row r="94" spans="1:62" x14ac:dyDescent="0.25">
      <c r="A94" s="9">
        <f>'DB Runes'!$A94</f>
        <v>0</v>
      </c>
      <c r="B94" s="9">
        <f>'DB Runes'!$B94</f>
        <v>0</v>
      </c>
      <c r="C94" s="9" t="str">
        <f>IF('DB Runes'!$C94="{}","",IF(RIGHT(LEFT('DB Runes'!$C94,14),1)="f","false","true"))</f>
        <v>true</v>
      </c>
      <c r="D94" s="9" t="e">
        <f>IF(C94="","",IF(C94="true",LEFT(RIGHT('DB Runes'!$C94,LEN('DB Runes'!$C94)-27),LEN('DB Runes'!$C94)-28),LEFT(RIGHT('DB Runes'!$C94,LEN('DB Runes'!$C94)-28),LEN('DB Runes'!$C94)-29)))</f>
        <v>#VALUE!</v>
      </c>
      <c r="E94" s="9">
        <f>'DB Runes'!$D94</f>
        <v>0</v>
      </c>
      <c r="F94" s="9">
        <f>'DB Runes'!$E94</f>
        <v>0</v>
      </c>
      <c r="G94" s="9" t="str">
        <f>IF('DB Runes'!$F94="{}","",IF(RIGHT(LEFT('DB Runes'!$F94,14),1)="f","false","true"))</f>
        <v>true</v>
      </c>
      <c r="H94" s="9" t="e">
        <f>IF(G94="","",IF(G94="true",LEFT(RIGHT('DB Runes'!$F94,LEN('DB Runes'!$F94)-27),LEN('DB Runes'!$F94)-28),LEFT(RIGHT('DB Runes'!$F94,LEN('DB Runes'!$F94)-28),LEN('DB Runes'!$F94)-29)))</f>
        <v>#VALUE!</v>
      </c>
      <c r="I94" s="9">
        <f>'DB Runes'!$G94</f>
        <v>0</v>
      </c>
      <c r="J94" s="9">
        <f>'DB Runes'!$H94</f>
        <v>0</v>
      </c>
      <c r="K94" s="9" t="str">
        <f>IF('DB Runes'!$I94="{}","",IF(RIGHT(LEFT('DB Runes'!$I94,14),1)="f","false","true"))</f>
        <v>true</v>
      </c>
      <c r="L94" s="9" t="e">
        <f>IF(K94="","",IF(K94="true",LEFT(RIGHT('DB Runes'!$I94,LEN('DB Runes'!$I94)-27),LEN('DB Runes'!$I94)-28),LEFT(RIGHT('DB Runes'!$I94,LEN('DB Runes'!$I94)-28),LEN('DB Runes'!$I94)-29)))</f>
        <v>#VALUE!</v>
      </c>
      <c r="M94" s="9">
        <f>'DB Runes'!$J94</f>
        <v>0</v>
      </c>
      <c r="N94" s="9">
        <f>'DB Runes'!$K94</f>
        <v>0</v>
      </c>
      <c r="O94" s="9" t="str">
        <f>IF('DB Runes'!$L94="{}","",IF(RIGHT(LEFT('DB Runes'!$L94,14),1)="f","false","true"))</f>
        <v>true</v>
      </c>
      <c r="P94" s="9" t="e">
        <f>IF(O94="","",IF(O94="true",LEFT(RIGHT('DB Runes'!$L94,LEN('DB Runes'!$L94)-27),LEN('DB Runes'!$L94)-28),LEFT(RIGHT('DB Runes'!$L94,LEN('DB Runes'!$L94)-28),LEN('DB Runes'!$L94)-29)))</f>
        <v>#VALUE!</v>
      </c>
      <c r="R94" s="9" t="str">
        <f ca="1">IFERROR(sub_stat_v&amp;enchant_true?&amp;IF(G_v_equal_0&gt;0,G_v_brackets,"")&amp;g_e_equal_perfect,"")</f>
        <v/>
      </c>
      <c r="S94" s="9" t="str">
        <f ca="1">IFERROR(sub_stat_v&amp;enchant_true?&amp;IF(G_v_equal_0&gt;0,G_v_brackets,"")&amp;g_e_equal_perfect,"")</f>
        <v/>
      </c>
      <c r="T94" s="9" t="str">
        <f ca="1">IFERROR(sub_stat_v&amp;enchant_true?&amp;IF(G_v_equal_0&gt;0,G_v_brackets,"")&amp;g_e_equal_perfect,"")</f>
        <v/>
      </c>
      <c r="U94" s="9" t="str">
        <f ca="1">IFERROR(sub_stat_v&amp;enchant_true?&amp;IF(G_v_equal_0&gt;0,G_v_brackets,"")&amp;g_e_equal_perfect,"")</f>
        <v/>
      </c>
      <c r="V94" s="9" t="str">
        <f ca="1">IFERROR(sub_stat_v&amp;enchant_true?&amp;IF(G_v_equal_0&gt;0,G_v_brackets,"")&amp;g_e_equal_perfect,"")</f>
        <v/>
      </c>
      <c r="W94" s="9" t="str">
        <f ca="1">IFERROR(sub_stat_v&amp;enchant_true?&amp;IF(G_v_equal_0&gt;0,G_v_brackets,"")&amp;g_e_equal_perfect,"")</f>
        <v/>
      </c>
      <c r="X94" s="9" t="str">
        <f ca="1">IFERROR(sub_stat_v&amp;enchant_true?&amp;IF(G_v_equal_0&gt;0,G_v_brackets,"")&amp;g_e_equal_perfect,"")</f>
        <v/>
      </c>
      <c r="Y94" s="9" t="str">
        <f ca="1">IFERROR(sub_stat_v&amp;enchant_true?&amp;IF(G_v_equal_0&gt;0,G_v_brackets,"")&amp;g_e_equal_perfect,"")</f>
        <v/>
      </c>
      <c r="Z94" s="9" t="str">
        <f ca="1">IFERROR(sub_stat_v&amp;enchant_true?&amp;IF(G_v_equal_0&gt;0,G_v_brackets,"")&amp;g_e_equal_perfect,"")</f>
        <v/>
      </c>
      <c r="AA94" s="9" t="str">
        <f ca="1">IFERROR(sub_stat_v&amp;enchant_true?&amp;IF(G_v_equal_0&gt;0,G_v_brackets,"")&amp;g_e_equal_perfect,"")</f>
        <v/>
      </c>
      <c r="AB94" s="9" t="str">
        <f ca="1">IFERROR(sub_stat_v&amp;enchant_true?&amp;IF(G_v_equal_0&gt;0,G_v_brackets,"")&amp;g_e_equal_perfect,"")</f>
        <v/>
      </c>
      <c r="AQ94">
        <f>'DB Runes'!O94</f>
        <v>0</v>
      </c>
      <c r="AR94" s="9">
        <f>IF($BI94=A94,VLOOKUP($AQ94,Runes!$AD:$AF,3,FALSE),A94)</f>
        <v>0</v>
      </c>
      <c r="AS94" s="9">
        <f t="shared" si="7"/>
        <v>0</v>
      </c>
      <c r="AT94" s="11" t="str">
        <f>IF($BJ94=AR94,"true",IF('DB Runes'!$C94="{}","",IF(RIGHT(LEFT('DB Runes'!$C94,14),1)="f","false","true")))</f>
        <v>true</v>
      </c>
      <c r="AU94" s="11">
        <f>IFERROR(IF(AS94=0,0,IF(AR94=$BJ94,LEFT(RIGHT('DB Runes'!$C94,LEN('DB Runes'!$C94)-28),LEN('DB Runes'!$F94)-29),IF(AT94="true",LEFT(RIGHT('DB Runes'!$C94,LEN('DB Runes'!$C94)-27),LEN('DB Runes'!$C94)-28),LEFT(RIGHT('DB Runes'!$C94,LEN('DB Runes'!$C94)-28),LEN('DB Runes'!$C94)-29)))),0)</f>
        <v>0</v>
      </c>
      <c r="AV94" s="9">
        <f>IF($BI94=E94,VLOOKUP($AQ94,Runes!$AD:$AF,3,FALSE),E94)</f>
        <v>0</v>
      </c>
      <c r="AW94" s="9">
        <f t="shared" si="8"/>
        <v>0</v>
      </c>
      <c r="AX94" s="11" t="str">
        <f>IF($BJ94=AV94,"true",IF('DB Runes'!$F94="{}","",IF(RIGHT(LEFT('DB Runes'!$F94,14),1)="f","false","true")))</f>
        <v>true</v>
      </c>
      <c r="AY94" s="11">
        <f>IFERROR(IF(AW94=0,0,IF(AV94=$BJ94,LEFT(RIGHT('DB Runes'!$F94,LEN('DB Runes'!$F94)-28),LEN('DB Runes'!$F94)-29),IF(AX94="true",LEFT(RIGHT('DB Runes'!$F94,LEN('DB Runes'!$F94)-27),LEN('DB Runes'!$F94)-28),LEFT(RIGHT('DB Runes'!$F94,LEN('DB Runes'!$F94)-28),LEN('DB Runes'!$F94)-29)))),0)</f>
        <v>0</v>
      </c>
      <c r="AZ94" s="9">
        <f>IF($BI94=I94,VLOOKUP($AQ94,Runes!$AD:$AF,3,FALSE),I94)</f>
        <v>0</v>
      </c>
      <c r="BA94" s="9">
        <f t="shared" si="6"/>
        <v>0</v>
      </c>
      <c r="BB94" s="11" t="str">
        <f>IF($BJ94=AZ94,"true",IF('DB Runes'!$I94="{}","",IF(RIGHT(LEFT('DB Runes'!$I94,14),1)="f","false","true")))</f>
        <v>true</v>
      </c>
      <c r="BC94" s="11">
        <f>IFERROR(IF(BA94=0,0,IF(AZ94=$BJ94,LEFT(RIGHT('DB Runes'!$I94,LEN('DB Runes'!$I94)-28),LEN('DB Runes'!$I94)-29),IF(BB94="true",LEFT(RIGHT('DB Runes'!$I94,LEN('DB Runes'!$I94)-27),LEN('DB Runes'!$I94)-28),LEFT(RIGHT('DB Runes'!$I94,LEN('DB Runes'!$I94)-28),LEN('DB Runes'!$I94)-29)))),0)</f>
        <v>0</v>
      </c>
      <c r="BD94" s="9">
        <f>IF($BI94=M94,VLOOKUP($AQ94,Runes!$AD:$AF,3,FALSE),M94)</f>
        <v>0</v>
      </c>
      <c r="BE94" s="9">
        <f t="shared" si="9"/>
        <v>0</v>
      </c>
      <c r="BF94" s="11" t="str">
        <f>IF($BJ94=BD94,"true",IF('DB Runes'!$L94="{}","",IF(RIGHT(LEFT('DB Runes'!$L94,14),1)="f","false","true")))</f>
        <v>true</v>
      </c>
      <c r="BG94" s="11">
        <f>IFERROR(IF(BE94=0,0,IF(BD94=$BJ94,LEFT(RIGHT('DB Runes'!$L94,LEN('DB Runes'!$L94)-28),LEN('DB Runes'!$L94)-29),IF(BF94="true",LEFT(RIGHT('DB Runes'!$L94,LEN('DB Runes'!$L94)-27),LEN('DB Runes'!$L94)-28),LEFT(RIGHT('DB Runes'!$L94,LEN('DB Runes'!$L94)-28),LEN('DB Runes'!$L94)-29)))),0)</f>
        <v>0</v>
      </c>
      <c r="BH94">
        <f>IFERROR(VLOOKUP($AQ94,Runes!$AM:$AP,4,FALSE),0)</f>
        <v>0</v>
      </c>
      <c r="BI94">
        <f>IFERROR(VLOOKUP($AQ94,Runes!$AD:$AF,2,FALSE),0)</f>
        <v>0</v>
      </c>
      <c r="BJ94">
        <f>IFERROR(VLOOKUP($AQ94,Runes!$AD:$AF,3,FALSE),0)</f>
        <v>0</v>
      </c>
    </row>
    <row r="95" spans="1:62" x14ac:dyDescent="0.25">
      <c r="A95" s="9">
        <f>'DB Runes'!$A95</f>
        <v>0</v>
      </c>
      <c r="B95" s="9">
        <f>'DB Runes'!$B95</f>
        <v>0</v>
      </c>
      <c r="C95" s="9" t="str">
        <f>IF('DB Runes'!$C95="{}","",IF(RIGHT(LEFT('DB Runes'!$C95,14),1)="f","false","true"))</f>
        <v>true</v>
      </c>
      <c r="D95" s="9" t="e">
        <f>IF(C95="","",IF(C95="true",LEFT(RIGHT('DB Runes'!$C95,LEN('DB Runes'!$C95)-27),LEN('DB Runes'!$C95)-28),LEFT(RIGHT('DB Runes'!$C95,LEN('DB Runes'!$C95)-28),LEN('DB Runes'!$C95)-29)))</f>
        <v>#VALUE!</v>
      </c>
      <c r="E95" s="9">
        <f>'DB Runes'!$D95</f>
        <v>0</v>
      </c>
      <c r="F95" s="9">
        <f>'DB Runes'!$E95</f>
        <v>0</v>
      </c>
      <c r="G95" s="9" t="str">
        <f>IF('DB Runes'!$F95="{}","",IF(RIGHT(LEFT('DB Runes'!$F95,14),1)="f","false","true"))</f>
        <v>true</v>
      </c>
      <c r="H95" s="9" t="e">
        <f>IF(G95="","",IF(G95="true",LEFT(RIGHT('DB Runes'!$F95,LEN('DB Runes'!$F95)-27),LEN('DB Runes'!$F95)-28),LEFT(RIGHT('DB Runes'!$F95,LEN('DB Runes'!$F95)-28),LEN('DB Runes'!$F95)-29)))</f>
        <v>#VALUE!</v>
      </c>
      <c r="I95" s="9">
        <f>'DB Runes'!$G95</f>
        <v>0</v>
      </c>
      <c r="J95" s="9">
        <f>'DB Runes'!$H95</f>
        <v>0</v>
      </c>
      <c r="K95" s="9" t="str">
        <f>IF('DB Runes'!$I95="{}","",IF(RIGHT(LEFT('DB Runes'!$I95,14),1)="f","false","true"))</f>
        <v>true</v>
      </c>
      <c r="L95" s="9" t="e">
        <f>IF(K95="","",IF(K95="true",LEFT(RIGHT('DB Runes'!$I95,LEN('DB Runes'!$I95)-27),LEN('DB Runes'!$I95)-28),LEFT(RIGHT('DB Runes'!$I95,LEN('DB Runes'!$I95)-28),LEN('DB Runes'!$I95)-29)))</f>
        <v>#VALUE!</v>
      </c>
      <c r="M95" s="9">
        <f>'DB Runes'!$J95</f>
        <v>0</v>
      </c>
      <c r="N95" s="9">
        <f>'DB Runes'!$K95</f>
        <v>0</v>
      </c>
      <c r="O95" s="9" t="str">
        <f>IF('DB Runes'!$L95="{}","",IF(RIGHT(LEFT('DB Runes'!$L95,14),1)="f","false","true"))</f>
        <v>true</v>
      </c>
      <c r="P95" s="9" t="e">
        <f>IF(O95="","",IF(O95="true",LEFT(RIGHT('DB Runes'!$L95,LEN('DB Runes'!$L95)-27),LEN('DB Runes'!$L95)-28),LEFT(RIGHT('DB Runes'!$L95,LEN('DB Runes'!$L95)-28),LEN('DB Runes'!$L95)-29)))</f>
        <v>#VALUE!</v>
      </c>
      <c r="R95" s="9" t="str">
        <f ca="1">IFERROR(sub_stat_v&amp;enchant_true?&amp;IF(G_v_equal_0&gt;0,G_v_brackets,"")&amp;g_e_equal_perfect,"")</f>
        <v/>
      </c>
      <c r="S95" s="9" t="str">
        <f ca="1">IFERROR(sub_stat_v&amp;enchant_true?&amp;IF(G_v_equal_0&gt;0,G_v_brackets,"")&amp;g_e_equal_perfect,"")</f>
        <v/>
      </c>
      <c r="T95" s="9" t="str">
        <f ca="1">IFERROR(sub_stat_v&amp;enchant_true?&amp;IF(G_v_equal_0&gt;0,G_v_brackets,"")&amp;g_e_equal_perfect,"")</f>
        <v/>
      </c>
      <c r="U95" s="9" t="str">
        <f ca="1">IFERROR(sub_stat_v&amp;enchant_true?&amp;IF(G_v_equal_0&gt;0,G_v_brackets,"")&amp;g_e_equal_perfect,"")</f>
        <v/>
      </c>
      <c r="V95" s="9" t="str">
        <f ca="1">IFERROR(sub_stat_v&amp;enchant_true?&amp;IF(G_v_equal_0&gt;0,G_v_brackets,"")&amp;g_e_equal_perfect,"")</f>
        <v/>
      </c>
      <c r="W95" s="9" t="str">
        <f ca="1">IFERROR(sub_stat_v&amp;enchant_true?&amp;IF(G_v_equal_0&gt;0,G_v_brackets,"")&amp;g_e_equal_perfect,"")</f>
        <v/>
      </c>
      <c r="X95" s="9" t="str">
        <f ca="1">IFERROR(sub_stat_v&amp;enchant_true?&amp;IF(G_v_equal_0&gt;0,G_v_brackets,"")&amp;g_e_equal_perfect,"")</f>
        <v/>
      </c>
      <c r="Y95" s="9" t="str">
        <f ca="1">IFERROR(sub_stat_v&amp;enchant_true?&amp;IF(G_v_equal_0&gt;0,G_v_brackets,"")&amp;g_e_equal_perfect,"")</f>
        <v/>
      </c>
      <c r="Z95" s="9" t="str">
        <f ca="1">IFERROR(sub_stat_v&amp;enchant_true?&amp;IF(G_v_equal_0&gt;0,G_v_brackets,"")&amp;g_e_equal_perfect,"")</f>
        <v/>
      </c>
      <c r="AA95" s="9" t="str">
        <f ca="1">IFERROR(sub_stat_v&amp;enchant_true?&amp;IF(G_v_equal_0&gt;0,G_v_brackets,"")&amp;g_e_equal_perfect,"")</f>
        <v/>
      </c>
      <c r="AB95" s="9" t="str">
        <f ca="1">IFERROR(sub_stat_v&amp;enchant_true?&amp;IF(G_v_equal_0&gt;0,G_v_brackets,"")&amp;g_e_equal_perfect,"")</f>
        <v/>
      </c>
      <c r="AQ95">
        <f>'DB Runes'!O95</f>
        <v>0</v>
      </c>
      <c r="AR95" s="9">
        <f>IF($BI95=A95,VLOOKUP($AQ95,Runes!$AD:$AF,3,FALSE),A95)</f>
        <v>0</v>
      </c>
      <c r="AS95" s="9">
        <f t="shared" si="7"/>
        <v>0</v>
      </c>
      <c r="AT95" s="11" t="str">
        <f>IF($BJ95=AR95,"true",IF('DB Runes'!$C95="{}","",IF(RIGHT(LEFT('DB Runes'!$C95,14),1)="f","false","true")))</f>
        <v>true</v>
      </c>
      <c r="AU95" s="11">
        <f>IFERROR(IF(AS95=0,0,IF(AR95=$BJ95,LEFT(RIGHT('DB Runes'!$C95,LEN('DB Runes'!$C95)-28),LEN('DB Runes'!$F95)-29),IF(AT95="true",LEFT(RIGHT('DB Runes'!$C95,LEN('DB Runes'!$C95)-27),LEN('DB Runes'!$C95)-28),LEFT(RIGHT('DB Runes'!$C95,LEN('DB Runes'!$C95)-28),LEN('DB Runes'!$C95)-29)))),0)</f>
        <v>0</v>
      </c>
      <c r="AV95" s="9">
        <f>IF($BI95=E95,VLOOKUP($AQ95,Runes!$AD:$AF,3,FALSE),E95)</f>
        <v>0</v>
      </c>
      <c r="AW95" s="9">
        <f t="shared" si="8"/>
        <v>0</v>
      </c>
      <c r="AX95" s="11" t="str">
        <f>IF($BJ95=AV95,"true",IF('DB Runes'!$F95="{}","",IF(RIGHT(LEFT('DB Runes'!$F95,14),1)="f","false","true")))</f>
        <v>true</v>
      </c>
      <c r="AY95" s="11">
        <f>IFERROR(IF(AW95=0,0,IF(AV95=$BJ95,LEFT(RIGHT('DB Runes'!$F95,LEN('DB Runes'!$F95)-28),LEN('DB Runes'!$F95)-29),IF(AX95="true",LEFT(RIGHT('DB Runes'!$F95,LEN('DB Runes'!$F95)-27),LEN('DB Runes'!$F95)-28),LEFT(RIGHT('DB Runes'!$F95,LEN('DB Runes'!$F95)-28),LEN('DB Runes'!$F95)-29)))),0)</f>
        <v>0</v>
      </c>
      <c r="AZ95" s="9">
        <f>IF($BI95=I95,VLOOKUP($AQ95,Runes!$AD:$AF,3,FALSE),I95)</f>
        <v>0</v>
      </c>
      <c r="BA95" s="9">
        <f t="shared" si="6"/>
        <v>0</v>
      </c>
      <c r="BB95" s="11" t="str">
        <f>IF($BJ95=AZ95,"true",IF('DB Runes'!$I95="{}","",IF(RIGHT(LEFT('DB Runes'!$I95,14),1)="f","false","true")))</f>
        <v>true</v>
      </c>
      <c r="BC95" s="11">
        <f>IFERROR(IF(BA95=0,0,IF(AZ95=$BJ95,LEFT(RIGHT('DB Runes'!$I95,LEN('DB Runes'!$I95)-28),LEN('DB Runes'!$I95)-29),IF(BB95="true",LEFT(RIGHT('DB Runes'!$I95,LEN('DB Runes'!$I95)-27),LEN('DB Runes'!$I95)-28),LEFT(RIGHT('DB Runes'!$I95,LEN('DB Runes'!$I95)-28),LEN('DB Runes'!$I95)-29)))),0)</f>
        <v>0</v>
      </c>
      <c r="BD95" s="9">
        <f>IF($BI95=M95,VLOOKUP($AQ95,Runes!$AD:$AF,3,FALSE),M95)</f>
        <v>0</v>
      </c>
      <c r="BE95" s="9">
        <f t="shared" si="9"/>
        <v>0</v>
      </c>
      <c r="BF95" s="11" t="str">
        <f>IF($BJ95=BD95,"true",IF('DB Runes'!$L95="{}","",IF(RIGHT(LEFT('DB Runes'!$L95,14),1)="f","false","true")))</f>
        <v>true</v>
      </c>
      <c r="BG95" s="11">
        <f>IFERROR(IF(BE95=0,0,IF(BD95=$BJ95,LEFT(RIGHT('DB Runes'!$L95,LEN('DB Runes'!$L95)-28),LEN('DB Runes'!$L95)-29),IF(BF95="true",LEFT(RIGHT('DB Runes'!$L95,LEN('DB Runes'!$L95)-27),LEN('DB Runes'!$L95)-28),LEFT(RIGHT('DB Runes'!$L95,LEN('DB Runes'!$L95)-28),LEN('DB Runes'!$L95)-29)))),0)</f>
        <v>0</v>
      </c>
      <c r="BH95">
        <f>IFERROR(VLOOKUP($AQ95,Runes!$AM:$AP,4,FALSE),0)</f>
        <v>0</v>
      </c>
      <c r="BI95">
        <f>IFERROR(VLOOKUP($AQ95,Runes!$AD:$AF,2,FALSE),0)</f>
        <v>0</v>
      </c>
      <c r="BJ95">
        <f>IFERROR(VLOOKUP($AQ95,Runes!$AD:$AF,3,FALSE),0)</f>
        <v>0</v>
      </c>
    </row>
    <row r="96" spans="1:62" x14ac:dyDescent="0.25">
      <c r="A96" s="9">
        <f>'DB Runes'!$A96</f>
        <v>0</v>
      </c>
      <c r="B96" s="9">
        <f>'DB Runes'!$B96</f>
        <v>0</v>
      </c>
      <c r="C96" s="9" t="str">
        <f>IF('DB Runes'!$C96="{}","",IF(RIGHT(LEFT('DB Runes'!$C96,14),1)="f","false","true"))</f>
        <v>true</v>
      </c>
      <c r="D96" s="9" t="e">
        <f>IF(C96="","",IF(C96="true",LEFT(RIGHT('DB Runes'!$C96,LEN('DB Runes'!$C96)-27),LEN('DB Runes'!$C96)-28),LEFT(RIGHT('DB Runes'!$C96,LEN('DB Runes'!$C96)-28),LEN('DB Runes'!$C96)-29)))</f>
        <v>#VALUE!</v>
      </c>
      <c r="E96" s="9">
        <f>'DB Runes'!$D96</f>
        <v>0</v>
      </c>
      <c r="F96" s="9">
        <f>'DB Runes'!$E96</f>
        <v>0</v>
      </c>
      <c r="G96" s="9" t="str">
        <f>IF('DB Runes'!$F96="{}","",IF(RIGHT(LEFT('DB Runes'!$F96,14),1)="f","false","true"))</f>
        <v>true</v>
      </c>
      <c r="H96" s="9" t="e">
        <f>IF(G96="","",IF(G96="true",LEFT(RIGHT('DB Runes'!$F96,LEN('DB Runes'!$F96)-27),LEN('DB Runes'!$F96)-28),LEFT(RIGHT('DB Runes'!$F96,LEN('DB Runes'!$F96)-28),LEN('DB Runes'!$F96)-29)))</f>
        <v>#VALUE!</v>
      </c>
      <c r="I96" s="9">
        <f>'DB Runes'!$G96</f>
        <v>0</v>
      </c>
      <c r="J96" s="9">
        <f>'DB Runes'!$H96</f>
        <v>0</v>
      </c>
      <c r="K96" s="9" t="str">
        <f>IF('DB Runes'!$I96="{}","",IF(RIGHT(LEFT('DB Runes'!$I96,14),1)="f","false","true"))</f>
        <v>true</v>
      </c>
      <c r="L96" s="9" t="e">
        <f>IF(K96="","",IF(K96="true",LEFT(RIGHT('DB Runes'!$I96,LEN('DB Runes'!$I96)-27),LEN('DB Runes'!$I96)-28),LEFT(RIGHT('DB Runes'!$I96,LEN('DB Runes'!$I96)-28),LEN('DB Runes'!$I96)-29)))</f>
        <v>#VALUE!</v>
      </c>
      <c r="M96" s="9">
        <f>'DB Runes'!$J96</f>
        <v>0</v>
      </c>
      <c r="N96" s="9">
        <f>'DB Runes'!$K96</f>
        <v>0</v>
      </c>
      <c r="O96" s="9" t="str">
        <f>IF('DB Runes'!$L96="{}","",IF(RIGHT(LEFT('DB Runes'!$L96,14),1)="f","false","true"))</f>
        <v>true</v>
      </c>
      <c r="P96" s="9" t="e">
        <f>IF(O96="","",IF(O96="true",LEFT(RIGHT('DB Runes'!$L96,LEN('DB Runes'!$L96)-27),LEN('DB Runes'!$L96)-28),LEFT(RIGHT('DB Runes'!$L96,LEN('DB Runes'!$L96)-28),LEN('DB Runes'!$L96)-29)))</f>
        <v>#VALUE!</v>
      </c>
      <c r="R96" s="9" t="str">
        <f ca="1">IFERROR(sub_stat_v&amp;enchant_true?&amp;IF(G_v_equal_0&gt;0,G_v_brackets,"")&amp;g_e_equal_perfect,"")</f>
        <v/>
      </c>
      <c r="S96" s="9" t="str">
        <f ca="1">IFERROR(sub_stat_v&amp;enchant_true?&amp;IF(G_v_equal_0&gt;0,G_v_brackets,"")&amp;g_e_equal_perfect,"")</f>
        <v/>
      </c>
      <c r="T96" s="9" t="str">
        <f ca="1">IFERROR(sub_stat_v&amp;enchant_true?&amp;IF(G_v_equal_0&gt;0,G_v_brackets,"")&amp;g_e_equal_perfect,"")</f>
        <v/>
      </c>
      <c r="U96" s="9" t="str">
        <f ca="1">IFERROR(sub_stat_v&amp;enchant_true?&amp;IF(G_v_equal_0&gt;0,G_v_brackets,"")&amp;g_e_equal_perfect,"")</f>
        <v/>
      </c>
      <c r="V96" s="9" t="str">
        <f ca="1">IFERROR(sub_stat_v&amp;enchant_true?&amp;IF(G_v_equal_0&gt;0,G_v_brackets,"")&amp;g_e_equal_perfect,"")</f>
        <v/>
      </c>
      <c r="W96" s="9" t="str">
        <f ca="1">IFERROR(sub_stat_v&amp;enchant_true?&amp;IF(G_v_equal_0&gt;0,G_v_brackets,"")&amp;g_e_equal_perfect,"")</f>
        <v/>
      </c>
      <c r="X96" s="9" t="str">
        <f ca="1">IFERROR(sub_stat_v&amp;enchant_true?&amp;IF(G_v_equal_0&gt;0,G_v_brackets,"")&amp;g_e_equal_perfect,"")</f>
        <v/>
      </c>
      <c r="Y96" s="9" t="str">
        <f ca="1">IFERROR(sub_stat_v&amp;enchant_true?&amp;IF(G_v_equal_0&gt;0,G_v_brackets,"")&amp;g_e_equal_perfect,"")</f>
        <v/>
      </c>
      <c r="Z96" s="9" t="str">
        <f ca="1">IFERROR(sub_stat_v&amp;enchant_true?&amp;IF(G_v_equal_0&gt;0,G_v_brackets,"")&amp;g_e_equal_perfect,"")</f>
        <v/>
      </c>
      <c r="AA96" s="9" t="str">
        <f ca="1">IFERROR(sub_stat_v&amp;enchant_true?&amp;IF(G_v_equal_0&gt;0,G_v_brackets,"")&amp;g_e_equal_perfect,"")</f>
        <v/>
      </c>
      <c r="AB96" s="9" t="str">
        <f ca="1">IFERROR(sub_stat_v&amp;enchant_true?&amp;IF(G_v_equal_0&gt;0,G_v_brackets,"")&amp;g_e_equal_perfect,"")</f>
        <v/>
      </c>
      <c r="AQ96">
        <f>'DB Runes'!O96</f>
        <v>0</v>
      </c>
      <c r="AR96" s="9">
        <f>IF($BI96=A96,VLOOKUP($AQ96,Runes!$AD:$AF,3,FALSE),A96)</f>
        <v>0</v>
      </c>
      <c r="AS96" s="9">
        <f t="shared" si="7"/>
        <v>0</v>
      </c>
      <c r="AT96" s="11" t="str">
        <f>IF($BJ96=AR96,"true",IF('DB Runes'!$C96="{}","",IF(RIGHT(LEFT('DB Runes'!$C96,14),1)="f","false","true")))</f>
        <v>true</v>
      </c>
      <c r="AU96" s="11">
        <f>IFERROR(IF(AS96=0,0,IF(AR96=$BJ96,LEFT(RIGHT('DB Runes'!$C96,LEN('DB Runes'!$C96)-28),LEN('DB Runes'!$F96)-29),IF(AT96="true",LEFT(RIGHT('DB Runes'!$C96,LEN('DB Runes'!$C96)-27),LEN('DB Runes'!$C96)-28),LEFT(RIGHT('DB Runes'!$C96,LEN('DB Runes'!$C96)-28),LEN('DB Runes'!$C96)-29)))),0)</f>
        <v>0</v>
      </c>
      <c r="AV96" s="9">
        <f>IF($BI96=E96,VLOOKUP($AQ96,Runes!$AD:$AF,3,FALSE),E96)</f>
        <v>0</v>
      </c>
      <c r="AW96" s="9">
        <f t="shared" si="8"/>
        <v>0</v>
      </c>
      <c r="AX96" s="11" t="str">
        <f>IF($BJ96=AV96,"true",IF('DB Runes'!$F96="{}","",IF(RIGHT(LEFT('DB Runes'!$F96,14),1)="f","false","true")))</f>
        <v>true</v>
      </c>
      <c r="AY96" s="11">
        <f>IFERROR(IF(AW96=0,0,IF(AV96=$BJ96,LEFT(RIGHT('DB Runes'!$F96,LEN('DB Runes'!$F96)-28),LEN('DB Runes'!$F96)-29),IF(AX96="true",LEFT(RIGHT('DB Runes'!$F96,LEN('DB Runes'!$F96)-27),LEN('DB Runes'!$F96)-28),LEFT(RIGHT('DB Runes'!$F96,LEN('DB Runes'!$F96)-28),LEN('DB Runes'!$F96)-29)))),0)</f>
        <v>0</v>
      </c>
      <c r="AZ96" s="9">
        <f>IF($BI96=I96,VLOOKUP($AQ96,Runes!$AD:$AF,3,FALSE),I96)</f>
        <v>0</v>
      </c>
      <c r="BA96" s="9">
        <f t="shared" si="6"/>
        <v>0</v>
      </c>
      <c r="BB96" s="11" t="str">
        <f>IF($BJ96=AZ96,"true",IF('DB Runes'!$I96="{}","",IF(RIGHT(LEFT('DB Runes'!$I96,14),1)="f","false","true")))</f>
        <v>true</v>
      </c>
      <c r="BC96" s="11">
        <f>IFERROR(IF(BA96=0,0,IF(AZ96=$BJ96,LEFT(RIGHT('DB Runes'!$I96,LEN('DB Runes'!$I96)-28),LEN('DB Runes'!$I96)-29),IF(BB96="true",LEFT(RIGHT('DB Runes'!$I96,LEN('DB Runes'!$I96)-27),LEN('DB Runes'!$I96)-28),LEFT(RIGHT('DB Runes'!$I96,LEN('DB Runes'!$I96)-28),LEN('DB Runes'!$I96)-29)))),0)</f>
        <v>0</v>
      </c>
      <c r="BD96" s="9">
        <f>IF($BI96=M96,VLOOKUP($AQ96,Runes!$AD:$AF,3,FALSE),M96)</f>
        <v>0</v>
      </c>
      <c r="BE96" s="9">
        <f t="shared" si="9"/>
        <v>0</v>
      </c>
      <c r="BF96" s="11" t="str">
        <f>IF($BJ96=BD96,"true",IF('DB Runes'!$L96="{}","",IF(RIGHT(LEFT('DB Runes'!$L96,14),1)="f","false","true")))</f>
        <v>true</v>
      </c>
      <c r="BG96" s="11">
        <f>IFERROR(IF(BE96=0,0,IF(BD96=$BJ96,LEFT(RIGHT('DB Runes'!$L96,LEN('DB Runes'!$L96)-28),LEN('DB Runes'!$L96)-29),IF(BF96="true",LEFT(RIGHT('DB Runes'!$L96,LEN('DB Runes'!$L96)-27),LEN('DB Runes'!$L96)-28),LEFT(RIGHT('DB Runes'!$L96,LEN('DB Runes'!$L96)-28),LEN('DB Runes'!$L96)-29)))),0)</f>
        <v>0</v>
      </c>
      <c r="BH96">
        <f>IFERROR(VLOOKUP($AQ96,Runes!$AM:$AP,4,FALSE),0)</f>
        <v>0</v>
      </c>
      <c r="BI96">
        <f>IFERROR(VLOOKUP($AQ96,Runes!$AD:$AF,2,FALSE),0)</f>
        <v>0</v>
      </c>
      <c r="BJ96">
        <f>IFERROR(VLOOKUP($AQ96,Runes!$AD:$AF,3,FALSE),0)</f>
        <v>0</v>
      </c>
    </row>
    <row r="97" spans="1:62" x14ac:dyDescent="0.25">
      <c r="A97" s="9">
        <f>'DB Runes'!$A97</f>
        <v>0</v>
      </c>
      <c r="B97" s="9">
        <f>'DB Runes'!$B97</f>
        <v>0</v>
      </c>
      <c r="C97" s="9" t="str">
        <f>IF('DB Runes'!$C97="{}","",IF(RIGHT(LEFT('DB Runes'!$C97,14),1)="f","false","true"))</f>
        <v>true</v>
      </c>
      <c r="D97" s="9" t="e">
        <f>IF(C97="","",IF(C97="true",LEFT(RIGHT('DB Runes'!$C97,LEN('DB Runes'!$C97)-27),LEN('DB Runes'!$C97)-28),LEFT(RIGHT('DB Runes'!$C97,LEN('DB Runes'!$C97)-28),LEN('DB Runes'!$C97)-29)))</f>
        <v>#VALUE!</v>
      </c>
      <c r="E97" s="9">
        <f>'DB Runes'!$D97</f>
        <v>0</v>
      </c>
      <c r="F97" s="9">
        <f>'DB Runes'!$E97</f>
        <v>0</v>
      </c>
      <c r="G97" s="9" t="str">
        <f>IF('DB Runes'!$F97="{}","",IF(RIGHT(LEFT('DB Runes'!$F97,14),1)="f","false","true"))</f>
        <v>true</v>
      </c>
      <c r="H97" s="9" t="e">
        <f>IF(G97="","",IF(G97="true",LEFT(RIGHT('DB Runes'!$F97,LEN('DB Runes'!$F97)-27),LEN('DB Runes'!$F97)-28),LEFT(RIGHT('DB Runes'!$F97,LEN('DB Runes'!$F97)-28),LEN('DB Runes'!$F97)-29)))</f>
        <v>#VALUE!</v>
      </c>
      <c r="I97" s="9">
        <f>'DB Runes'!$G97</f>
        <v>0</v>
      </c>
      <c r="J97" s="9">
        <f>'DB Runes'!$H97</f>
        <v>0</v>
      </c>
      <c r="K97" s="9" t="str">
        <f>IF('DB Runes'!$I97="{}","",IF(RIGHT(LEFT('DB Runes'!$I97,14),1)="f","false","true"))</f>
        <v>true</v>
      </c>
      <c r="L97" s="9" t="e">
        <f>IF(K97="","",IF(K97="true",LEFT(RIGHT('DB Runes'!$I97,LEN('DB Runes'!$I97)-27),LEN('DB Runes'!$I97)-28),LEFT(RIGHT('DB Runes'!$I97,LEN('DB Runes'!$I97)-28),LEN('DB Runes'!$I97)-29)))</f>
        <v>#VALUE!</v>
      </c>
      <c r="M97" s="9">
        <f>'DB Runes'!$J97</f>
        <v>0</v>
      </c>
      <c r="N97" s="9">
        <f>'DB Runes'!$K97</f>
        <v>0</v>
      </c>
      <c r="O97" s="9" t="str">
        <f>IF('DB Runes'!$L97="{}","",IF(RIGHT(LEFT('DB Runes'!$L97,14),1)="f","false","true"))</f>
        <v>true</v>
      </c>
      <c r="P97" s="9" t="e">
        <f>IF(O97="","",IF(O97="true",LEFT(RIGHT('DB Runes'!$L97,LEN('DB Runes'!$L97)-27),LEN('DB Runes'!$L97)-28),LEFT(RIGHT('DB Runes'!$L97,LEN('DB Runes'!$L97)-28),LEN('DB Runes'!$L97)-29)))</f>
        <v>#VALUE!</v>
      </c>
      <c r="R97" s="9" t="str">
        <f ca="1">IFERROR(sub_stat_v&amp;enchant_true?&amp;IF(G_v_equal_0&gt;0,G_v_brackets,"")&amp;g_e_equal_perfect,"")</f>
        <v/>
      </c>
      <c r="S97" s="9" t="str">
        <f ca="1">IFERROR(sub_stat_v&amp;enchant_true?&amp;IF(G_v_equal_0&gt;0,G_v_brackets,"")&amp;g_e_equal_perfect,"")</f>
        <v/>
      </c>
      <c r="T97" s="9" t="str">
        <f ca="1">IFERROR(sub_stat_v&amp;enchant_true?&amp;IF(G_v_equal_0&gt;0,G_v_brackets,"")&amp;g_e_equal_perfect,"")</f>
        <v/>
      </c>
      <c r="U97" s="9" t="str">
        <f ca="1">IFERROR(sub_stat_v&amp;enchant_true?&amp;IF(G_v_equal_0&gt;0,G_v_brackets,"")&amp;g_e_equal_perfect,"")</f>
        <v/>
      </c>
      <c r="V97" s="9" t="str">
        <f ca="1">IFERROR(sub_stat_v&amp;enchant_true?&amp;IF(G_v_equal_0&gt;0,G_v_brackets,"")&amp;g_e_equal_perfect,"")</f>
        <v/>
      </c>
      <c r="W97" s="9" t="str">
        <f ca="1">IFERROR(sub_stat_v&amp;enchant_true?&amp;IF(G_v_equal_0&gt;0,G_v_brackets,"")&amp;g_e_equal_perfect,"")</f>
        <v/>
      </c>
      <c r="X97" s="9" t="str">
        <f ca="1">IFERROR(sub_stat_v&amp;enchant_true?&amp;IF(G_v_equal_0&gt;0,G_v_brackets,"")&amp;g_e_equal_perfect,"")</f>
        <v/>
      </c>
      <c r="Y97" s="9" t="str">
        <f ca="1">IFERROR(sub_stat_v&amp;enchant_true?&amp;IF(G_v_equal_0&gt;0,G_v_brackets,"")&amp;g_e_equal_perfect,"")</f>
        <v/>
      </c>
      <c r="Z97" s="9" t="str">
        <f ca="1">IFERROR(sub_stat_v&amp;enchant_true?&amp;IF(G_v_equal_0&gt;0,G_v_brackets,"")&amp;g_e_equal_perfect,"")</f>
        <v/>
      </c>
      <c r="AA97" s="9" t="str">
        <f ca="1">IFERROR(sub_stat_v&amp;enchant_true?&amp;IF(G_v_equal_0&gt;0,G_v_brackets,"")&amp;g_e_equal_perfect,"")</f>
        <v/>
      </c>
      <c r="AB97" s="9" t="str">
        <f ca="1">IFERROR(sub_stat_v&amp;enchant_true?&amp;IF(G_v_equal_0&gt;0,G_v_brackets,"")&amp;g_e_equal_perfect,"")</f>
        <v/>
      </c>
      <c r="AQ97">
        <f>'DB Runes'!O97</f>
        <v>0</v>
      </c>
      <c r="AR97" s="9">
        <f>IF($BI97=A97,VLOOKUP($AQ97,Runes!$AD:$AF,3,FALSE),A97)</f>
        <v>0</v>
      </c>
      <c r="AS97" s="9">
        <f t="shared" si="7"/>
        <v>0</v>
      </c>
      <c r="AT97" s="11" t="str">
        <f>IF($BJ97=AR97,"true",IF('DB Runes'!$C97="{}","",IF(RIGHT(LEFT('DB Runes'!$C97,14),1)="f","false","true")))</f>
        <v>true</v>
      </c>
      <c r="AU97" s="11">
        <f>IFERROR(IF(AS97=0,0,IF(AR97=$BJ97,LEFT(RIGHT('DB Runes'!$C97,LEN('DB Runes'!$C97)-28),LEN('DB Runes'!$F97)-29),IF(AT97="true",LEFT(RIGHT('DB Runes'!$C97,LEN('DB Runes'!$C97)-27),LEN('DB Runes'!$C97)-28),LEFT(RIGHT('DB Runes'!$C97,LEN('DB Runes'!$C97)-28),LEN('DB Runes'!$C97)-29)))),0)</f>
        <v>0</v>
      </c>
      <c r="AV97" s="9">
        <f>IF($BI97=E97,VLOOKUP($AQ97,Runes!$AD:$AF,3,FALSE),E97)</f>
        <v>0</v>
      </c>
      <c r="AW97" s="9">
        <f t="shared" si="8"/>
        <v>0</v>
      </c>
      <c r="AX97" s="11" t="str">
        <f>IF($BJ97=AV97,"true",IF('DB Runes'!$F97="{}","",IF(RIGHT(LEFT('DB Runes'!$F97,14),1)="f","false","true")))</f>
        <v>true</v>
      </c>
      <c r="AY97" s="11">
        <f>IFERROR(IF(AW97=0,0,IF(AV97=$BJ97,LEFT(RIGHT('DB Runes'!$F97,LEN('DB Runes'!$F97)-28),LEN('DB Runes'!$F97)-29),IF(AX97="true",LEFT(RIGHT('DB Runes'!$F97,LEN('DB Runes'!$F97)-27),LEN('DB Runes'!$F97)-28),LEFT(RIGHT('DB Runes'!$F97,LEN('DB Runes'!$F97)-28),LEN('DB Runes'!$F97)-29)))),0)</f>
        <v>0</v>
      </c>
      <c r="AZ97" s="9">
        <f>IF($BI97=I97,VLOOKUP($AQ97,Runes!$AD:$AF,3,FALSE),I97)</f>
        <v>0</v>
      </c>
      <c r="BA97" s="9">
        <f t="shared" si="6"/>
        <v>0</v>
      </c>
      <c r="BB97" s="11" t="str">
        <f>IF($BJ97=AZ97,"true",IF('DB Runes'!$I97="{}","",IF(RIGHT(LEFT('DB Runes'!$I97,14),1)="f","false","true")))</f>
        <v>true</v>
      </c>
      <c r="BC97" s="11">
        <f>IFERROR(IF(BA97=0,0,IF(AZ97=$BJ97,LEFT(RIGHT('DB Runes'!$I97,LEN('DB Runes'!$I97)-28),LEN('DB Runes'!$I97)-29),IF(BB97="true",LEFT(RIGHT('DB Runes'!$I97,LEN('DB Runes'!$I97)-27),LEN('DB Runes'!$I97)-28),LEFT(RIGHT('DB Runes'!$I97,LEN('DB Runes'!$I97)-28),LEN('DB Runes'!$I97)-29)))),0)</f>
        <v>0</v>
      </c>
      <c r="BD97" s="9">
        <f>IF($BI97=M97,VLOOKUP($AQ97,Runes!$AD:$AF,3,FALSE),M97)</f>
        <v>0</v>
      </c>
      <c r="BE97" s="9">
        <f t="shared" si="9"/>
        <v>0</v>
      </c>
      <c r="BF97" s="11" t="str">
        <f>IF($BJ97=BD97,"true",IF('DB Runes'!$L97="{}","",IF(RIGHT(LEFT('DB Runes'!$L97,14),1)="f","false","true")))</f>
        <v>true</v>
      </c>
      <c r="BG97" s="11">
        <f>IFERROR(IF(BE97=0,0,IF(BD97=$BJ97,LEFT(RIGHT('DB Runes'!$L97,LEN('DB Runes'!$L97)-28),LEN('DB Runes'!$L97)-29),IF(BF97="true",LEFT(RIGHT('DB Runes'!$L97,LEN('DB Runes'!$L97)-27),LEN('DB Runes'!$L97)-28),LEFT(RIGHT('DB Runes'!$L97,LEN('DB Runes'!$L97)-28),LEN('DB Runes'!$L97)-29)))),0)</f>
        <v>0</v>
      </c>
      <c r="BH97">
        <f>IFERROR(VLOOKUP($AQ97,Runes!$AM:$AP,4,FALSE),0)</f>
        <v>0</v>
      </c>
      <c r="BI97">
        <f>IFERROR(VLOOKUP($AQ97,Runes!$AD:$AF,2,FALSE),0)</f>
        <v>0</v>
      </c>
      <c r="BJ97">
        <f>IFERROR(VLOOKUP($AQ97,Runes!$AD:$AF,3,FALSE),0)</f>
        <v>0</v>
      </c>
    </row>
    <row r="98" spans="1:62" x14ac:dyDescent="0.25">
      <c r="A98" s="9">
        <f>'DB Runes'!$A98</f>
        <v>0</v>
      </c>
      <c r="B98" s="9">
        <f>'DB Runes'!$B98</f>
        <v>0</v>
      </c>
      <c r="C98" s="9" t="str">
        <f>IF('DB Runes'!$C98="{}","",IF(RIGHT(LEFT('DB Runes'!$C98,14),1)="f","false","true"))</f>
        <v>true</v>
      </c>
      <c r="D98" s="9" t="e">
        <f>IF(C98="","",IF(C98="true",LEFT(RIGHT('DB Runes'!$C98,LEN('DB Runes'!$C98)-27),LEN('DB Runes'!$C98)-28),LEFT(RIGHT('DB Runes'!$C98,LEN('DB Runes'!$C98)-28),LEN('DB Runes'!$C98)-29)))</f>
        <v>#VALUE!</v>
      </c>
      <c r="E98" s="9">
        <f>'DB Runes'!$D98</f>
        <v>0</v>
      </c>
      <c r="F98" s="9">
        <f>'DB Runes'!$E98</f>
        <v>0</v>
      </c>
      <c r="G98" s="9" t="str">
        <f>IF('DB Runes'!$F98="{}","",IF(RIGHT(LEFT('DB Runes'!$F98,14),1)="f","false","true"))</f>
        <v>true</v>
      </c>
      <c r="H98" s="9" t="e">
        <f>IF(G98="","",IF(G98="true",LEFT(RIGHT('DB Runes'!$F98,LEN('DB Runes'!$F98)-27),LEN('DB Runes'!$F98)-28),LEFT(RIGHT('DB Runes'!$F98,LEN('DB Runes'!$F98)-28),LEN('DB Runes'!$F98)-29)))</f>
        <v>#VALUE!</v>
      </c>
      <c r="I98" s="9">
        <f>'DB Runes'!$G98</f>
        <v>0</v>
      </c>
      <c r="J98" s="9">
        <f>'DB Runes'!$H98</f>
        <v>0</v>
      </c>
      <c r="K98" s="9" t="str">
        <f>IF('DB Runes'!$I98="{}","",IF(RIGHT(LEFT('DB Runes'!$I98,14),1)="f","false","true"))</f>
        <v>true</v>
      </c>
      <c r="L98" s="9" t="e">
        <f>IF(K98="","",IF(K98="true",LEFT(RIGHT('DB Runes'!$I98,LEN('DB Runes'!$I98)-27),LEN('DB Runes'!$I98)-28),LEFT(RIGHT('DB Runes'!$I98,LEN('DB Runes'!$I98)-28),LEN('DB Runes'!$I98)-29)))</f>
        <v>#VALUE!</v>
      </c>
      <c r="M98" s="9">
        <f>'DB Runes'!$J98</f>
        <v>0</v>
      </c>
      <c r="N98" s="9">
        <f>'DB Runes'!$K98</f>
        <v>0</v>
      </c>
      <c r="O98" s="9" t="str">
        <f>IF('DB Runes'!$L98="{}","",IF(RIGHT(LEFT('DB Runes'!$L98,14),1)="f","false","true"))</f>
        <v>true</v>
      </c>
      <c r="P98" s="9" t="e">
        <f>IF(O98="","",IF(O98="true",LEFT(RIGHT('DB Runes'!$L98,LEN('DB Runes'!$L98)-27),LEN('DB Runes'!$L98)-28),LEFT(RIGHT('DB Runes'!$L98,LEN('DB Runes'!$L98)-28),LEN('DB Runes'!$L98)-29)))</f>
        <v>#VALUE!</v>
      </c>
      <c r="R98" s="9" t="str">
        <f ca="1">IFERROR(sub_stat_v&amp;enchant_true?&amp;IF(G_v_equal_0&gt;0,G_v_brackets,"")&amp;g_e_equal_perfect,"")</f>
        <v/>
      </c>
      <c r="S98" s="9" t="str">
        <f ca="1">IFERROR(sub_stat_v&amp;enchant_true?&amp;IF(G_v_equal_0&gt;0,G_v_brackets,"")&amp;g_e_equal_perfect,"")</f>
        <v/>
      </c>
      <c r="T98" s="9" t="str">
        <f ca="1">IFERROR(sub_stat_v&amp;enchant_true?&amp;IF(G_v_equal_0&gt;0,G_v_brackets,"")&amp;g_e_equal_perfect,"")</f>
        <v/>
      </c>
      <c r="U98" s="9" t="str">
        <f ca="1">IFERROR(sub_stat_v&amp;enchant_true?&amp;IF(G_v_equal_0&gt;0,G_v_brackets,"")&amp;g_e_equal_perfect,"")</f>
        <v/>
      </c>
      <c r="V98" s="9" t="str">
        <f ca="1">IFERROR(sub_stat_v&amp;enchant_true?&amp;IF(G_v_equal_0&gt;0,G_v_brackets,"")&amp;g_e_equal_perfect,"")</f>
        <v/>
      </c>
      <c r="W98" s="9" t="str">
        <f ca="1">IFERROR(sub_stat_v&amp;enchant_true?&amp;IF(G_v_equal_0&gt;0,G_v_brackets,"")&amp;g_e_equal_perfect,"")</f>
        <v/>
      </c>
      <c r="X98" s="9" t="str">
        <f ca="1">IFERROR(sub_stat_v&amp;enchant_true?&amp;IF(G_v_equal_0&gt;0,G_v_brackets,"")&amp;g_e_equal_perfect,"")</f>
        <v/>
      </c>
      <c r="Y98" s="9" t="str">
        <f ca="1">IFERROR(sub_stat_v&amp;enchant_true?&amp;IF(G_v_equal_0&gt;0,G_v_brackets,"")&amp;g_e_equal_perfect,"")</f>
        <v/>
      </c>
      <c r="Z98" s="9" t="str">
        <f ca="1">IFERROR(sub_stat_v&amp;enchant_true?&amp;IF(G_v_equal_0&gt;0,G_v_brackets,"")&amp;g_e_equal_perfect,"")</f>
        <v/>
      </c>
      <c r="AA98" s="9" t="str">
        <f ca="1">IFERROR(sub_stat_v&amp;enchant_true?&amp;IF(G_v_equal_0&gt;0,G_v_brackets,"")&amp;g_e_equal_perfect,"")</f>
        <v/>
      </c>
      <c r="AB98" s="9" t="str">
        <f ca="1">IFERROR(sub_stat_v&amp;enchant_true?&amp;IF(G_v_equal_0&gt;0,G_v_brackets,"")&amp;g_e_equal_perfect,"")</f>
        <v/>
      </c>
      <c r="AQ98">
        <f>'DB Runes'!O98</f>
        <v>0</v>
      </c>
      <c r="AR98" s="9">
        <f>IF($BI98=A98,VLOOKUP($AQ98,Runes!$AD:$AF,3,FALSE),A98)</f>
        <v>0</v>
      </c>
      <c r="AS98" s="9">
        <f t="shared" si="7"/>
        <v>0</v>
      </c>
      <c r="AT98" s="11" t="str">
        <f>IF($BJ98=AR98,"true",IF('DB Runes'!$C98="{}","",IF(RIGHT(LEFT('DB Runes'!$C98,14),1)="f","false","true")))</f>
        <v>true</v>
      </c>
      <c r="AU98" s="11">
        <f>IFERROR(IF(AS98=0,0,IF(AR98=$BJ98,LEFT(RIGHT('DB Runes'!$C98,LEN('DB Runes'!$C98)-28),LEN('DB Runes'!$F98)-29),IF(AT98="true",LEFT(RIGHT('DB Runes'!$C98,LEN('DB Runes'!$C98)-27),LEN('DB Runes'!$C98)-28),LEFT(RIGHT('DB Runes'!$C98,LEN('DB Runes'!$C98)-28),LEN('DB Runes'!$C98)-29)))),0)</f>
        <v>0</v>
      </c>
      <c r="AV98" s="9">
        <f>IF($BI98=E98,VLOOKUP($AQ98,Runes!$AD:$AF,3,FALSE),E98)</f>
        <v>0</v>
      </c>
      <c r="AW98" s="9">
        <f t="shared" si="8"/>
        <v>0</v>
      </c>
      <c r="AX98" s="11" t="str">
        <f>IF($BJ98=AV98,"true",IF('DB Runes'!$F98="{}","",IF(RIGHT(LEFT('DB Runes'!$F98,14),1)="f","false","true")))</f>
        <v>true</v>
      </c>
      <c r="AY98" s="11">
        <f>IFERROR(IF(AW98=0,0,IF(AV98=$BJ98,LEFT(RIGHT('DB Runes'!$F98,LEN('DB Runes'!$F98)-28),LEN('DB Runes'!$F98)-29),IF(AX98="true",LEFT(RIGHT('DB Runes'!$F98,LEN('DB Runes'!$F98)-27),LEN('DB Runes'!$F98)-28),LEFT(RIGHT('DB Runes'!$F98,LEN('DB Runes'!$F98)-28),LEN('DB Runes'!$F98)-29)))),0)</f>
        <v>0</v>
      </c>
      <c r="AZ98" s="9">
        <f>IF($BI98=I98,VLOOKUP($AQ98,Runes!$AD:$AF,3,FALSE),I98)</f>
        <v>0</v>
      </c>
      <c r="BA98" s="9">
        <f t="shared" si="6"/>
        <v>0</v>
      </c>
      <c r="BB98" s="11" t="str">
        <f>IF($BJ98=AZ98,"true",IF('DB Runes'!$I98="{}","",IF(RIGHT(LEFT('DB Runes'!$I98,14),1)="f","false","true")))</f>
        <v>true</v>
      </c>
      <c r="BC98" s="11">
        <f>IFERROR(IF(BA98=0,0,IF(AZ98=$BJ98,LEFT(RIGHT('DB Runes'!$I98,LEN('DB Runes'!$I98)-28),LEN('DB Runes'!$I98)-29),IF(BB98="true",LEFT(RIGHT('DB Runes'!$I98,LEN('DB Runes'!$I98)-27),LEN('DB Runes'!$I98)-28),LEFT(RIGHT('DB Runes'!$I98,LEN('DB Runes'!$I98)-28),LEN('DB Runes'!$I98)-29)))),0)</f>
        <v>0</v>
      </c>
      <c r="BD98" s="9">
        <f>IF($BI98=M98,VLOOKUP($AQ98,Runes!$AD:$AF,3,FALSE),M98)</f>
        <v>0</v>
      </c>
      <c r="BE98" s="9">
        <f t="shared" si="9"/>
        <v>0</v>
      </c>
      <c r="BF98" s="11" t="str">
        <f>IF($BJ98=BD98,"true",IF('DB Runes'!$L98="{}","",IF(RIGHT(LEFT('DB Runes'!$L98,14),1)="f","false","true")))</f>
        <v>true</v>
      </c>
      <c r="BG98" s="11">
        <f>IFERROR(IF(BE98=0,0,IF(BD98=$BJ98,LEFT(RIGHT('DB Runes'!$L98,LEN('DB Runes'!$L98)-28),LEN('DB Runes'!$L98)-29),IF(BF98="true",LEFT(RIGHT('DB Runes'!$L98,LEN('DB Runes'!$L98)-27),LEN('DB Runes'!$L98)-28),LEFT(RIGHT('DB Runes'!$L98,LEN('DB Runes'!$L98)-28),LEN('DB Runes'!$L98)-29)))),0)</f>
        <v>0</v>
      </c>
      <c r="BH98">
        <f>IFERROR(VLOOKUP($AQ98,Runes!$AM:$AP,4,FALSE),0)</f>
        <v>0</v>
      </c>
      <c r="BI98">
        <f>IFERROR(VLOOKUP($AQ98,Runes!$AD:$AF,2,FALSE),0)</f>
        <v>0</v>
      </c>
      <c r="BJ98">
        <f>IFERROR(VLOOKUP($AQ98,Runes!$AD:$AF,3,FALSE),0)</f>
        <v>0</v>
      </c>
    </row>
    <row r="99" spans="1:62" x14ac:dyDescent="0.25">
      <c r="A99" s="9">
        <f>'DB Runes'!$A99</f>
        <v>0</v>
      </c>
      <c r="B99" s="9">
        <f>'DB Runes'!$B99</f>
        <v>0</v>
      </c>
      <c r="C99" s="9" t="str">
        <f>IF('DB Runes'!$C99="{}","",IF(RIGHT(LEFT('DB Runes'!$C99,14),1)="f","false","true"))</f>
        <v>true</v>
      </c>
      <c r="D99" s="9" t="e">
        <f>IF(C99="","",IF(C99="true",LEFT(RIGHT('DB Runes'!$C99,LEN('DB Runes'!$C99)-27),LEN('DB Runes'!$C99)-28),LEFT(RIGHT('DB Runes'!$C99,LEN('DB Runes'!$C99)-28),LEN('DB Runes'!$C99)-29)))</f>
        <v>#VALUE!</v>
      </c>
      <c r="E99" s="9">
        <f>'DB Runes'!$D99</f>
        <v>0</v>
      </c>
      <c r="F99" s="9">
        <f>'DB Runes'!$E99</f>
        <v>0</v>
      </c>
      <c r="G99" s="9" t="str">
        <f>IF('DB Runes'!$F99="{}","",IF(RIGHT(LEFT('DB Runes'!$F99,14),1)="f","false","true"))</f>
        <v>true</v>
      </c>
      <c r="H99" s="9" t="e">
        <f>IF(G99="","",IF(G99="true",LEFT(RIGHT('DB Runes'!$F99,LEN('DB Runes'!$F99)-27),LEN('DB Runes'!$F99)-28),LEFT(RIGHT('DB Runes'!$F99,LEN('DB Runes'!$F99)-28),LEN('DB Runes'!$F99)-29)))</f>
        <v>#VALUE!</v>
      </c>
      <c r="I99" s="9">
        <f>'DB Runes'!$G99</f>
        <v>0</v>
      </c>
      <c r="J99" s="9">
        <f>'DB Runes'!$H99</f>
        <v>0</v>
      </c>
      <c r="K99" s="9" t="str">
        <f>IF('DB Runes'!$I99="{}","",IF(RIGHT(LEFT('DB Runes'!$I99,14),1)="f","false","true"))</f>
        <v>true</v>
      </c>
      <c r="L99" s="9" t="e">
        <f>IF(K99="","",IF(K99="true",LEFT(RIGHT('DB Runes'!$I99,LEN('DB Runes'!$I99)-27),LEN('DB Runes'!$I99)-28),LEFT(RIGHT('DB Runes'!$I99,LEN('DB Runes'!$I99)-28),LEN('DB Runes'!$I99)-29)))</f>
        <v>#VALUE!</v>
      </c>
      <c r="M99" s="9">
        <f>'DB Runes'!$J99</f>
        <v>0</v>
      </c>
      <c r="N99" s="9">
        <f>'DB Runes'!$K99</f>
        <v>0</v>
      </c>
      <c r="O99" s="9" t="str">
        <f>IF('DB Runes'!$L99="{}","",IF(RIGHT(LEFT('DB Runes'!$L99,14),1)="f","false","true"))</f>
        <v>true</v>
      </c>
      <c r="P99" s="9" t="e">
        <f>IF(O99="","",IF(O99="true",LEFT(RIGHT('DB Runes'!$L99,LEN('DB Runes'!$L99)-27),LEN('DB Runes'!$L99)-28),LEFT(RIGHT('DB Runes'!$L99,LEN('DB Runes'!$L99)-28),LEN('DB Runes'!$L99)-29)))</f>
        <v>#VALUE!</v>
      </c>
      <c r="R99" s="9" t="str">
        <f ca="1">IFERROR(sub_stat_v&amp;enchant_true?&amp;IF(G_v_equal_0&gt;0,G_v_brackets,"")&amp;g_e_equal_perfect,"")</f>
        <v/>
      </c>
      <c r="S99" s="9" t="str">
        <f ca="1">IFERROR(sub_stat_v&amp;enchant_true?&amp;IF(G_v_equal_0&gt;0,G_v_brackets,"")&amp;g_e_equal_perfect,"")</f>
        <v/>
      </c>
      <c r="T99" s="9" t="str">
        <f ca="1">IFERROR(sub_stat_v&amp;enchant_true?&amp;IF(G_v_equal_0&gt;0,G_v_brackets,"")&amp;g_e_equal_perfect,"")</f>
        <v/>
      </c>
      <c r="U99" s="9" t="str">
        <f ca="1">IFERROR(sub_stat_v&amp;enchant_true?&amp;IF(G_v_equal_0&gt;0,G_v_brackets,"")&amp;g_e_equal_perfect,"")</f>
        <v/>
      </c>
      <c r="V99" s="9" t="str">
        <f ca="1">IFERROR(sub_stat_v&amp;enchant_true?&amp;IF(G_v_equal_0&gt;0,G_v_brackets,"")&amp;g_e_equal_perfect,"")</f>
        <v/>
      </c>
      <c r="W99" s="9" t="str">
        <f ca="1">IFERROR(sub_stat_v&amp;enchant_true?&amp;IF(G_v_equal_0&gt;0,G_v_brackets,"")&amp;g_e_equal_perfect,"")</f>
        <v/>
      </c>
      <c r="X99" s="9" t="str">
        <f ca="1">IFERROR(sub_stat_v&amp;enchant_true?&amp;IF(G_v_equal_0&gt;0,G_v_brackets,"")&amp;g_e_equal_perfect,"")</f>
        <v/>
      </c>
      <c r="Y99" s="9" t="str">
        <f ca="1">IFERROR(sub_stat_v&amp;enchant_true?&amp;IF(G_v_equal_0&gt;0,G_v_brackets,"")&amp;g_e_equal_perfect,"")</f>
        <v/>
      </c>
      <c r="Z99" s="9" t="str">
        <f ca="1">IFERROR(sub_stat_v&amp;enchant_true?&amp;IF(G_v_equal_0&gt;0,G_v_brackets,"")&amp;g_e_equal_perfect,"")</f>
        <v/>
      </c>
      <c r="AA99" s="9" t="str">
        <f ca="1">IFERROR(sub_stat_v&amp;enchant_true?&amp;IF(G_v_equal_0&gt;0,G_v_brackets,"")&amp;g_e_equal_perfect,"")</f>
        <v/>
      </c>
      <c r="AB99" s="9" t="str">
        <f ca="1">IFERROR(sub_stat_v&amp;enchant_true?&amp;IF(G_v_equal_0&gt;0,G_v_brackets,"")&amp;g_e_equal_perfect,"")</f>
        <v/>
      </c>
      <c r="AQ99">
        <f>'DB Runes'!O99</f>
        <v>0</v>
      </c>
      <c r="AR99" s="9">
        <f>IF($BI99=A99,VLOOKUP($AQ99,Runes!$AD:$AF,3,FALSE),A99)</f>
        <v>0</v>
      </c>
      <c r="AS99" s="9">
        <f t="shared" si="7"/>
        <v>0</v>
      </c>
      <c r="AT99" s="11" t="str">
        <f>IF($BJ99=AR99,"true",IF('DB Runes'!$C99="{}","",IF(RIGHT(LEFT('DB Runes'!$C99,14),1)="f","false","true")))</f>
        <v>true</v>
      </c>
      <c r="AU99" s="11">
        <f>IFERROR(IF(AS99=0,0,IF(AR99=$BJ99,LEFT(RIGHT('DB Runes'!$C99,LEN('DB Runes'!$C99)-28),LEN('DB Runes'!$F99)-29),IF(AT99="true",LEFT(RIGHT('DB Runes'!$C99,LEN('DB Runes'!$C99)-27),LEN('DB Runes'!$C99)-28),LEFT(RIGHT('DB Runes'!$C99,LEN('DB Runes'!$C99)-28),LEN('DB Runes'!$C99)-29)))),0)</f>
        <v>0</v>
      </c>
      <c r="AV99" s="9">
        <f>IF($BI99=E99,VLOOKUP($AQ99,Runes!$AD:$AF,3,FALSE),E99)</f>
        <v>0</v>
      </c>
      <c r="AW99" s="9">
        <f t="shared" si="8"/>
        <v>0</v>
      </c>
      <c r="AX99" s="11" t="str">
        <f>IF($BJ99=AV99,"true",IF('DB Runes'!$F99="{}","",IF(RIGHT(LEFT('DB Runes'!$F99,14),1)="f","false","true")))</f>
        <v>true</v>
      </c>
      <c r="AY99" s="11">
        <f>IFERROR(IF(AW99=0,0,IF(AV99=$BJ99,LEFT(RIGHT('DB Runes'!$F99,LEN('DB Runes'!$F99)-28),LEN('DB Runes'!$F99)-29),IF(AX99="true",LEFT(RIGHT('DB Runes'!$F99,LEN('DB Runes'!$F99)-27),LEN('DB Runes'!$F99)-28),LEFT(RIGHT('DB Runes'!$F99,LEN('DB Runes'!$F99)-28),LEN('DB Runes'!$F99)-29)))),0)</f>
        <v>0</v>
      </c>
      <c r="AZ99" s="9">
        <f>IF($BI99=I99,VLOOKUP($AQ99,Runes!$AD:$AF,3,FALSE),I99)</f>
        <v>0</v>
      </c>
      <c r="BA99" s="9">
        <f t="shared" si="6"/>
        <v>0</v>
      </c>
      <c r="BB99" s="11" t="str">
        <f>IF($BJ99=AZ99,"true",IF('DB Runes'!$I99="{}","",IF(RIGHT(LEFT('DB Runes'!$I99,14),1)="f","false","true")))</f>
        <v>true</v>
      </c>
      <c r="BC99" s="11">
        <f>IFERROR(IF(BA99=0,0,IF(AZ99=$BJ99,LEFT(RIGHT('DB Runes'!$I99,LEN('DB Runes'!$I99)-28),LEN('DB Runes'!$I99)-29),IF(BB99="true",LEFT(RIGHT('DB Runes'!$I99,LEN('DB Runes'!$I99)-27),LEN('DB Runes'!$I99)-28),LEFT(RIGHT('DB Runes'!$I99,LEN('DB Runes'!$I99)-28),LEN('DB Runes'!$I99)-29)))),0)</f>
        <v>0</v>
      </c>
      <c r="BD99" s="9">
        <f>IF($BI99=M99,VLOOKUP($AQ99,Runes!$AD:$AF,3,FALSE),M99)</f>
        <v>0</v>
      </c>
      <c r="BE99" s="9">
        <f t="shared" si="9"/>
        <v>0</v>
      </c>
      <c r="BF99" s="11" t="str">
        <f>IF($BJ99=BD99,"true",IF('DB Runes'!$L99="{}","",IF(RIGHT(LEFT('DB Runes'!$L99,14),1)="f","false","true")))</f>
        <v>true</v>
      </c>
      <c r="BG99" s="11">
        <f>IFERROR(IF(BE99=0,0,IF(BD99=$BJ99,LEFT(RIGHT('DB Runes'!$L99,LEN('DB Runes'!$L99)-28),LEN('DB Runes'!$L99)-29),IF(BF99="true",LEFT(RIGHT('DB Runes'!$L99,LEN('DB Runes'!$L99)-27),LEN('DB Runes'!$L99)-28),LEFT(RIGHT('DB Runes'!$L99,LEN('DB Runes'!$L99)-28),LEN('DB Runes'!$L99)-29)))),0)</f>
        <v>0</v>
      </c>
      <c r="BH99">
        <f>IFERROR(VLOOKUP($AQ99,Runes!$AM:$AP,4,FALSE),0)</f>
        <v>0</v>
      </c>
      <c r="BI99">
        <f>IFERROR(VLOOKUP($AQ99,Runes!$AD:$AF,2,FALSE),0)</f>
        <v>0</v>
      </c>
      <c r="BJ99">
        <f>IFERROR(VLOOKUP($AQ99,Runes!$AD:$AF,3,FALSE),0)</f>
        <v>0</v>
      </c>
    </row>
    <row r="100" spans="1:62" x14ac:dyDescent="0.25">
      <c r="A100" s="9">
        <f>'DB Runes'!$A100</f>
        <v>0</v>
      </c>
      <c r="B100" s="9">
        <f>'DB Runes'!$B100</f>
        <v>0</v>
      </c>
      <c r="C100" s="9" t="str">
        <f>IF('DB Runes'!$C100="{}","",IF(RIGHT(LEFT('DB Runes'!$C100,14),1)="f","false","true"))</f>
        <v>true</v>
      </c>
      <c r="D100" s="9" t="e">
        <f>IF(C100="","",IF(C100="true",LEFT(RIGHT('DB Runes'!$C100,LEN('DB Runes'!$C100)-27),LEN('DB Runes'!$C100)-28),LEFT(RIGHT('DB Runes'!$C100,LEN('DB Runes'!$C100)-28),LEN('DB Runes'!$C100)-29)))</f>
        <v>#VALUE!</v>
      </c>
      <c r="E100" s="9">
        <f>'DB Runes'!$D100</f>
        <v>0</v>
      </c>
      <c r="F100" s="9">
        <f>'DB Runes'!$E100</f>
        <v>0</v>
      </c>
      <c r="G100" s="9" t="str">
        <f>IF('DB Runes'!$F100="{}","",IF(RIGHT(LEFT('DB Runes'!$F100,14),1)="f","false","true"))</f>
        <v>true</v>
      </c>
      <c r="H100" s="9" t="e">
        <f>IF(G100="","",IF(G100="true",LEFT(RIGHT('DB Runes'!$F100,LEN('DB Runes'!$F100)-27),LEN('DB Runes'!$F100)-28),LEFT(RIGHT('DB Runes'!$F100,LEN('DB Runes'!$F100)-28),LEN('DB Runes'!$F100)-29)))</f>
        <v>#VALUE!</v>
      </c>
      <c r="I100" s="9">
        <f>'DB Runes'!$G100</f>
        <v>0</v>
      </c>
      <c r="J100" s="9">
        <f>'DB Runes'!$H100</f>
        <v>0</v>
      </c>
      <c r="K100" s="9" t="str">
        <f>IF('DB Runes'!$I100="{}","",IF(RIGHT(LEFT('DB Runes'!$I100,14),1)="f","false","true"))</f>
        <v>true</v>
      </c>
      <c r="L100" s="9" t="e">
        <f>IF(K100="","",IF(K100="true",LEFT(RIGHT('DB Runes'!$I100,LEN('DB Runes'!$I100)-27),LEN('DB Runes'!$I100)-28),LEFT(RIGHT('DB Runes'!$I100,LEN('DB Runes'!$I100)-28),LEN('DB Runes'!$I100)-29)))</f>
        <v>#VALUE!</v>
      </c>
      <c r="M100" s="9">
        <f>'DB Runes'!$J100</f>
        <v>0</v>
      </c>
      <c r="N100" s="9">
        <f>'DB Runes'!$K100</f>
        <v>0</v>
      </c>
      <c r="O100" s="9" t="str">
        <f>IF('DB Runes'!$L100="{}","",IF(RIGHT(LEFT('DB Runes'!$L100,14),1)="f","false","true"))</f>
        <v>true</v>
      </c>
      <c r="P100" s="9" t="e">
        <f>IF(O100="","",IF(O100="true",LEFT(RIGHT('DB Runes'!$L100,LEN('DB Runes'!$L100)-27),LEN('DB Runes'!$L100)-28),LEFT(RIGHT('DB Runes'!$L100,LEN('DB Runes'!$L100)-28),LEN('DB Runes'!$L100)-29)))</f>
        <v>#VALUE!</v>
      </c>
      <c r="R100" s="9" t="str">
        <f ca="1">IFERROR(sub_stat_v&amp;enchant_true?&amp;IF(G_v_equal_0&gt;0,G_v_brackets,"")&amp;g_e_equal_perfect,"")</f>
        <v/>
      </c>
      <c r="S100" s="9" t="str">
        <f ca="1">IFERROR(sub_stat_v&amp;enchant_true?&amp;IF(G_v_equal_0&gt;0,G_v_brackets,"")&amp;g_e_equal_perfect,"")</f>
        <v/>
      </c>
      <c r="T100" s="9" t="str">
        <f ca="1">IFERROR(sub_stat_v&amp;enchant_true?&amp;IF(G_v_equal_0&gt;0,G_v_brackets,"")&amp;g_e_equal_perfect,"")</f>
        <v/>
      </c>
      <c r="U100" s="9" t="str">
        <f ca="1">IFERROR(sub_stat_v&amp;enchant_true?&amp;IF(G_v_equal_0&gt;0,G_v_brackets,"")&amp;g_e_equal_perfect,"")</f>
        <v/>
      </c>
      <c r="V100" s="9" t="str">
        <f ca="1">IFERROR(sub_stat_v&amp;enchant_true?&amp;IF(G_v_equal_0&gt;0,G_v_brackets,"")&amp;g_e_equal_perfect,"")</f>
        <v/>
      </c>
      <c r="W100" s="9" t="str">
        <f ca="1">IFERROR(sub_stat_v&amp;enchant_true?&amp;IF(G_v_equal_0&gt;0,G_v_brackets,"")&amp;g_e_equal_perfect,"")</f>
        <v/>
      </c>
      <c r="X100" s="9" t="str">
        <f ca="1">IFERROR(sub_stat_v&amp;enchant_true?&amp;IF(G_v_equal_0&gt;0,G_v_brackets,"")&amp;g_e_equal_perfect,"")</f>
        <v/>
      </c>
      <c r="Y100" s="9" t="str">
        <f ca="1">IFERROR(sub_stat_v&amp;enchant_true?&amp;IF(G_v_equal_0&gt;0,G_v_brackets,"")&amp;g_e_equal_perfect,"")</f>
        <v/>
      </c>
      <c r="Z100" s="9" t="str">
        <f ca="1">IFERROR(sub_stat_v&amp;enchant_true?&amp;IF(G_v_equal_0&gt;0,G_v_brackets,"")&amp;g_e_equal_perfect,"")</f>
        <v/>
      </c>
      <c r="AA100" s="9" t="str">
        <f ca="1">IFERROR(sub_stat_v&amp;enchant_true?&amp;IF(G_v_equal_0&gt;0,G_v_brackets,"")&amp;g_e_equal_perfect,"")</f>
        <v/>
      </c>
      <c r="AB100" s="9" t="str">
        <f ca="1">IFERROR(sub_stat_v&amp;enchant_true?&amp;IF(G_v_equal_0&gt;0,G_v_brackets,"")&amp;g_e_equal_perfect,"")</f>
        <v/>
      </c>
      <c r="AQ100">
        <f>'DB Runes'!O100</f>
        <v>0</v>
      </c>
      <c r="AR100" s="9">
        <f>IF($BI100=A100,VLOOKUP($AQ100,Runes!$AD:$AF,3,FALSE),A100)</f>
        <v>0</v>
      </c>
      <c r="AS100" s="9">
        <f t="shared" si="7"/>
        <v>0</v>
      </c>
      <c r="AT100" s="11" t="str">
        <f>IF($BJ100=AR100,"true",IF('DB Runes'!$C100="{}","",IF(RIGHT(LEFT('DB Runes'!$C100,14),1)="f","false","true")))</f>
        <v>true</v>
      </c>
      <c r="AU100" s="11">
        <f>IFERROR(IF(AS100=0,0,IF(AR100=$BJ100,LEFT(RIGHT('DB Runes'!$C100,LEN('DB Runes'!$C100)-28),LEN('DB Runes'!$F100)-29),IF(AT100="true",LEFT(RIGHT('DB Runes'!$C100,LEN('DB Runes'!$C100)-27),LEN('DB Runes'!$C100)-28),LEFT(RIGHT('DB Runes'!$C100,LEN('DB Runes'!$C100)-28),LEN('DB Runes'!$C100)-29)))),0)</f>
        <v>0</v>
      </c>
      <c r="AV100" s="9">
        <f>IF($BI100=E100,VLOOKUP($AQ100,Runes!$AD:$AF,3,FALSE),E100)</f>
        <v>0</v>
      </c>
      <c r="AW100" s="9">
        <f t="shared" si="8"/>
        <v>0</v>
      </c>
      <c r="AX100" s="11" t="str">
        <f>IF($BJ100=AV100,"true",IF('DB Runes'!$F100="{}","",IF(RIGHT(LEFT('DB Runes'!$F100,14),1)="f","false","true")))</f>
        <v>true</v>
      </c>
      <c r="AY100" s="11">
        <f>IFERROR(IF(AW100=0,0,IF(AV100=$BJ100,LEFT(RIGHT('DB Runes'!$F100,LEN('DB Runes'!$F100)-28),LEN('DB Runes'!$F100)-29),IF(AX100="true",LEFT(RIGHT('DB Runes'!$F100,LEN('DB Runes'!$F100)-27),LEN('DB Runes'!$F100)-28),LEFT(RIGHT('DB Runes'!$F100,LEN('DB Runes'!$F100)-28),LEN('DB Runes'!$F100)-29)))),0)</f>
        <v>0</v>
      </c>
      <c r="AZ100" s="9">
        <f>IF($BI100=I100,VLOOKUP($AQ100,Runes!$AD:$AF,3,FALSE),I100)</f>
        <v>0</v>
      </c>
      <c r="BA100" s="9">
        <f t="shared" si="6"/>
        <v>0</v>
      </c>
      <c r="BB100" s="11" t="str">
        <f>IF($BJ100=AZ100,"true",IF('DB Runes'!$I100="{}","",IF(RIGHT(LEFT('DB Runes'!$I100,14),1)="f","false","true")))</f>
        <v>true</v>
      </c>
      <c r="BC100" s="11">
        <f>IFERROR(IF(BA100=0,0,IF(AZ100=$BJ100,LEFT(RIGHT('DB Runes'!$I100,LEN('DB Runes'!$I100)-28),LEN('DB Runes'!$I100)-29),IF(BB100="true",LEFT(RIGHT('DB Runes'!$I100,LEN('DB Runes'!$I100)-27),LEN('DB Runes'!$I100)-28),LEFT(RIGHT('DB Runes'!$I100,LEN('DB Runes'!$I100)-28),LEN('DB Runes'!$I100)-29)))),0)</f>
        <v>0</v>
      </c>
      <c r="BD100" s="9">
        <f>IF($BI100=M100,VLOOKUP($AQ100,Runes!$AD:$AF,3,FALSE),M100)</f>
        <v>0</v>
      </c>
      <c r="BE100" s="9">
        <f t="shared" si="9"/>
        <v>0</v>
      </c>
      <c r="BF100" s="11" t="str">
        <f>IF($BJ100=BD100,"true",IF('DB Runes'!$L100="{}","",IF(RIGHT(LEFT('DB Runes'!$L100,14),1)="f","false","true")))</f>
        <v>true</v>
      </c>
      <c r="BG100" s="11">
        <f>IFERROR(IF(BE100=0,0,IF(BD100=$BJ100,LEFT(RIGHT('DB Runes'!$L100,LEN('DB Runes'!$L100)-28),LEN('DB Runes'!$L100)-29),IF(BF100="true",LEFT(RIGHT('DB Runes'!$L100,LEN('DB Runes'!$L100)-27),LEN('DB Runes'!$L100)-28),LEFT(RIGHT('DB Runes'!$L100,LEN('DB Runes'!$L100)-28),LEN('DB Runes'!$L100)-29)))),0)</f>
        <v>0</v>
      </c>
      <c r="BH100">
        <f>IFERROR(VLOOKUP($AQ100,Runes!$AM:$AP,4,FALSE),0)</f>
        <v>0</v>
      </c>
      <c r="BI100">
        <f>IFERROR(VLOOKUP($AQ100,Runes!$AD:$AF,2,FALSE),0)</f>
        <v>0</v>
      </c>
      <c r="BJ100">
        <f>IFERROR(VLOOKUP($AQ100,Runes!$AD:$AF,3,FALSE),0)</f>
        <v>0</v>
      </c>
    </row>
    <row r="101" spans="1:62" x14ac:dyDescent="0.25">
      <c r="A101" s="9">
        <f>'DB Runes'!$A101</f>
        <v>0</v>
      </c>
      <c r="B101" s="9">
        <f>'DB Runes'!$B101</f>
        <v>0</v>
      </c>
      <c r="C101" s="9" t="str">
        <f>IF('DB Runes'!$C101="{}","",IF(RIGHT(LEFT('DB Runes'!$C101,14),1)="f","false","true"))</f>
        <v>true</v>
      </c>
      <c r="D101" s="9" t="e">
        <f>IF(C101="","",IF(C101="true",LEFT(RIGHT('DB Runes'!$C101,LEN('DB Runes'!$C101)-27),LEN('DB Runes'!$C101)-28),LEFT(RIGHT('DB Runes'!$C101,LEN('DB Runes'!$C101)-28),LEN('DB Runes'!$C101)-29)))</f>
        <v>#VALUE!</v>
      </c>
      <c r="E101" s="9">
        <f>'DB Runes'!$D101</f>
        <v>0</v>
      </c>
      <c r="F101" s="9">
        <f>'DB Runes'!$E101</f>
        <v>0</v>
      </c>
      <c r="G101" s="9" t="str">
        <f>IF('DB Runes'!$F101="{}","",IF(RIGHT(LEFT('DB Runes'!$F101,14),1)="f","false","true"))</f>
        <v>true</v>
      </c>
      <c r="H101" s="9" t="e">
        <f>IF(G101="","",IF(G101="true",LEFT(RIGHT('DB Runes'!$F101,LEN('DB Runes'!$F101)-27),LEN('DB Runes'!$F101)-28),LEFT(RIGHT('DB Runes'!$F101,LEN('DB Runes'!$F101)-28),LEN('DB Runes'!$F101)-29)))</f>
        <v>#VALUE!</v>
      </c>
      <c r="I101" s="9">
        <f>'DB Runes'!$G101</f>
        <v>0</v>
      </c>
      <c r="J101" s="9">
        <f>'DB Runes'!$H101</f>
        <v>0</v>
      </c>
      <c r="K101" s="9" t="str">
        <f>IF('DB Runes'!$I101="{}","",IF(RIGHT(LEFT('DB Runes'!$I101,14),1)="f","false","true"))</f>
        <v>true</v>
      </c>
      <c r="L101" s="9" t="e">
        <f>IF(K101="","",IF(K101="true",LEFT(RIGHT('DB Runes'!$I101,LEN('DB Runes'!$I101)-27),LEN('DB Runes'!$I101)-28),LEFT(RIGHT('DB Runes'!$I101,LEN('DB Runes'!$I101)-28),LEN('DB Runes'!$I101)-29)))</f>
        <v>#VALUE!</v>
      </c>
      <c r="M101" s="9">
        <f>'DB Runes'!$J101</f>
        <v>0</v>
      </c>
      <c r="N101" s="9">
        <f>'DB Runes'!$K101</f>
        <v>0</v>
      </c>
      <c r="O101" s="9" t="str">
        <f>IF('DB Runes'!$L101="{}","",IF(RIGHT(LEFT('DB Runes'!$L101,14),1)="f","false","true"))</f>
        <v>true</v>
      </c>
      <c r="P101" s="9" t="e">
        <f>IF(O101="","",IF(O101="true",LEFT(RIGHT('DB Runes'!$L101,LEN('DB Runes'!$L101)-27),LEN('DB Runes'!$L101)-28),LEFT(RIGHT('DB Runes'!$L101,LEN('DB Runes'!$L101)-28),LEN('DB Runes'!$L101)-29)))</f>
        <v>#VALUE!</v>
      </c>
      <c r="R101" s="9" t="str">
        <f ca="1">IFERROR(sub_stat_v&amp;enchant_true?&amp;IF(G_v_equal_0&gt;0,G_v_brackets,"")&amp;g_e_equal_perfect,"")</f>
        <v/>
      </c>
      <c r="S101" s="9" t="str">
        <f ca="1">IFERROR(sub_stat_v&amp;enchant_true?&amp;IF(G_v_equal_0&gt;0,G_v_brackets,"")&amp;g_e_equal_perfect,"")</f>
        <v/>
      </c>
      <c r="T101" s="9" t="str">
        <f ca="1">IFERROR(sub_stat_v&amp;enchant_true?&amp;IF(G_v_equal_0&gt;0,G_v_brackets,"")&amp;g_e_equal_perfect,"")</f>
        <v/>
      </c>
      <c r="U101" s="9" t="str">
        <f ca="1">IFERROR(sub_stat_v&amp;enchant_true?&amp;IF(G_v_equal_0&gt;0,G_v_brackets,"")&amp;g_e_equal_perfect,"")</f>
        <v/>
      </c>
      <c r="V101" s="9" t="str">
        <f ca="1">IFERROR(sub_stat_v&amp;enchant_true?&amp;IF(G_v_equal_0&gt;0,G_v_brackets,"")&amp;g_e_equal_perfect,"")</f>
        <v/>
      </c>
      <c r="W101" s="9" t="str">
        <f ca="1">IFERROR(sub_stat_v&amp;enchant_true?&amp;IF(G_v_equal_0&gt;0,G_v_brackets,"")&amp;g_e_equal_perfect,"")</f>
        <v/>
      </c>
      <c r="X101" s="9" t="str">
        <f ca="1">IFERROR(sub_stat_v&amp;enchant_true?&amp;IF(G_v_equal_0&gt;0,G_v_brackets,"")&amp;g_e_equal_perfect,"")</f>
        <v/>
      </c>
      <c r="Y101" s="9" t="str">
        <f ca="1">IFERROR(sub_stat_v&amp;enchant_true?&amp;IF(G_v_equal_0&gt;0,G_v_brackets,"")&amp;g_e_equal_perfect,"")</f>
        <v/>
      </c>
      <c r="Z101" s="9" t="str">
        <f ca="1">IFERROR(sub_stat_v&amp;enchant_true?&amp;IF(G_v_equal_0&gt;0,G_v_brackets,"")&amp;g_e_equal_perfect,"")</f>
        <v/>
      </c>
      <c r="AA101" s="9" t="str">
        <f ca="1">IFERROR(sub_stat_v&amp;enchant_true?&amp;IF(G_v_equal_0&gt;0,G_v_brackets,"")&amp;g_e_equal_perfect,"")</f>
        <v/>
      </c>
      <c r="AB101" s="9" t="str">
        <f ca="1">IFERROR(sub_stat_v&amp;enchant_true?&amp;IF(G_v_equal_0&gt;0,G_v_brackets,"")&amp;g_e_equal_perfect,"")</f>
        <v/>
      </c>
      <c r="AQ101">
        <f>'DB Runes'!O101</f>
        <v>0</v>
      </c>
      <c r="AR101" s="9">
        <f>IF($BI101=A101,VLOOKUP($AQ101,Runes!$AD:$AF,3,FALSE),A101)</f>
        <v>0</v>
      </c>
      <c r="AS101" s="9">
        <f t="shared" si="7"/>
        <v>0</v>
      </c>
      <c r="AT101" s="11" t="str">
        <f>IF($BJ101=AR101,"true",IF('DB Runes'!$C101="{}","",IF(RIGHT(LEFT('DB Runes'!$C101,14),1)="f","false","true")))</f>
        <v>true</v>
      </c>
      <c r="AU101" s="11">
        <f>IFERROR(IF(AS101=0,0,IF(AR101=$BJ101,LEFT(RIGHT('DB Runes'!$C101,LEN('DB Runes'!$C101)-28),LEN('DB Runes'!$F101)-29),IF(AT101="true",LEFT(RIGHT('DB Runes'!$C101,LEN('DB Runes'!$C101)-27),LEN('DB Runes'!$C101)-28),LEFT(RIGHT('DB Runes'!$C101,LEN('DB Runes'!$C101)-28),LEN('DB Runes'!$C101)-29)))),0)</f>
        <v>0</v>
      </c>
      <c r="AV101" s="9">
        <f>IF($BI101=E101,VLOOKUP($AQ101,Runes!$AD:$AF,3,FALSE),E101)</f>
        <v>0</v>
      </c>
      <c r="AW101" s="9">
        <f t="shared" si="8"/>
        <v>0</v>
      </c>
      <c r="AX101" s="11" t="str">
        <f>IF($BJ101=AV101,"true",IF('DB Runes'!$F101="{}","",IF(RIGHT(LEFT('DB Runes'!$F101,14),1)="f","false","true")))</f>
        <v>true</v>
      </c>
      <c r="AY101" s="11">
        <f>IFERROR(IF(AW101=0,0,IF(AV101=$BJ101,LEFT(RIGHT('DB Runes'!$F101,LEN('DB Runes'!$F101)-28),LEN('DB Runes'!$F101)-29),IF(AX101="true",LEFT(RIGHT('DB Runes'!$F101,LEN('DB Runes'!$F101)-27),LEN('DB Runes'!$F101)-28),LEFT(RIGHT('DB Runes'!$F101,LEN('DB Runes'!$F101)-28),LEN('DB Runes'!$F101)-29)))),0)</f>
        <v>0</v>
      </c>
      <c r="AZ101" s="9">
        <f>IF($BI101=I101,VLOOKUP($AQ101,Runes!$AD:$AF,3,FALSE),I101)</f>
        <v>0</v>
      </c>
      <c r="BA101" s="9">
        <f t="shared" si="6"/>
        <v>0</v>
      </c>
      <c r="BB101" s="11" t="str">
        <f>IF($BJ101=AZ101,"true",IF('DB Runes'!$I101="{}","",IF(RIGHT(LEFT('DB Runes'!$I101,14),1)="f","false","true")))</f>
        <v>true</v>
      </c>
      <c r="BC101" s="11">
        <f>IFERROR(IF(BA101=0,0,IF(AZ101=$BJ101,LEFT(RIGHT('DB Runes'!$I101,LEN('DB Runes'!$I101)-28),LEN('DB Runes'!$I101)-29),IF(BB101="true",LEFT(RIGHT('DB Runes'!$I101,LEN('DB Runes'!$I101)-27),LEN('DB Runes'!$I101)-28),LEFT(RIGHT('DB Runes'!$I101,LEN('DB Runes'!$I101)-28),LEN('DB Runes'!$I101)-29)))),0)</f>
        <v>0</v>
      </c>
      <c r="BD101" s="9">
        <f>IF($BI101=M101,VLOOKUP($AQ101,Runes!$AD:$AF,3,FALSE),M101)</f>
        <v>0</v>
      </c>
      <c r="BE101" s="9">
        <f t="shared" si="9"/>
        <v>0</v>
      </c>
      <c r="BF101" s="11" t="str">
        <f>IF($BJ101=BD101,"true",IF('DB Runes'!$L101="{}","",IF(RIGHT(LEFT('DB Runes'!$L101,14),1)="f","false","true")))</f>
        <v>true</v>
      </c>
      <c r="BG101" s="11">
        <f>IFERROR(IF(BE101=0,0,IF(BD101=$BJ101,LEFT(RIGHT('DB Runes'!$L101,LEN('DB Runes'!$L101)-28),LEN('DB Runes'!$L101)-29),IF(BF101="true",LEFT(RIGHT('DB Runes'!$L101,LEN('DB Runes'!$L101)-27),LEN('DB Runes'!$L101)-28),LEFT(RIGHT('DB Runes'!$L101,LEN('DB Runes'!$L101)-28),LEN('DB Runes'!$L101)-29)))),0)</f>
        <v>0</v>
      </c>
      <c r="BH101">
        <f>IFERROR(VLOOKUP($AQ101,Runes!$AM:$AP,4,FALSE),0)</f>
        <v>0</v>
      </c>
      <c r="BI101">
        <f>IFERROR(VLOOKUP($AQ101,Runes!$AD:$AF,2,FALSE),0)</f>
        <v>0</v>
      </c>
      <c r="BJ101">
        <f>IFERROR(VLOOKUP($AQ101,Runes!$AD:$AF,3,FALSE),0)</f>
        <v>0</v>
      </c>
    </row>
    <row r="102" spans="1:62" x14ac:dyDescent="0.25">
      <c r="A102" s="9">
        <f>'DB Runes'!$A102</f>
        <v>0</v>
      </c>
      <c r="B102" s="9">
        <f>'DB Runes'!$B102</f>
        <v>0</v>
      </c>
      <c r="C102" s="9" t="str">
        <f>IF('DB Runes'!$C102="{}","",IF(RIGHT(LEFT('DB Runes'!$C102,14),1)="f","false","true"))</f>
        <v>true</v>
      </c>
      <c r="D102" s="9" t="e">
        <f>IF(C102="","",IF(C102="true",LEFT(RIGHT('DB Runes'!$C102,LEN('DB Runes'!$C102)-27),LEN('DB Runes'!$C102)-28),LEFT(RIGHT('DB Runes'!$C102,LEN('DB Runes'!$C102)-28),LEN('DB Runes'!$C102)-29)))</f>
        <v>#VALUE!</v>
      </c>
      <c r="E102" s="9">
        <f>'DB Runes'!$D102</f>
        <v>0</v>
      </c>
      <c r="F102" s="9">
        <f>'DB Runes'!$E102</f>
        <v>0</v>
      </c>
      <c r="G102" s="9" t="str">
        <f>IF('DB Runes'!$F102="{}","",IF(RIGHT(LEFT('DB Runes'!$F102,14),1)="f","false","true"))</f>
        <v>true</v>
      </c>
      <c r="H102" s="9" t="e">
        <f>IF(G102="","",IF(G102="true",LEFT(RIGHT('DB Runes'!$F102,LEN('DB Runes'!$F102)-27),LEN('DB Runes'!$F102)-28),LEFT(RIGHT('DB Runes'!$F102,LEN('DB Runes'!$F102)-28),LEN('DB Runes'!$F102)-29)))</f>
        <v>#VALUE!</v>
      </c>
      <c r="I102" s="9">
        <f>'DB Runes'!$G102</f>
        <v>0</v>
      </c>
      <c r="J102" s="9">
        <f>'DB Runes'!$H102</f>
        <v>0</v>
      </c>
      <c r="K102" s="9" t="str">
        <f>IF('DB Runes'!$I102="{}","",IF(RIGHT(LEFT('DB Runes'!$I102,14),1)="f","false","true"))</f>
        <v>true</v>
      </c>
      <c r="L102" s="9" t="e">
        <f>IF(K102="","",IF(K102="true",LEFT(RIGHT('DB Runes'!$I102,LEN('DB Runes'!$I102)-27),LEN('DB Runes'!$I102)-28),LEFT(RIGHT('DB Runes'!$I102,LEN('DB Runes'!$I102)-28),LEN('DB Runes'!$I102)-29)))</f>
        <v>#VALUE!</v>
      </c>
      <c r="M102" s="9">
        <f>'DB Runes'!$J102</f>
        <v>0</v>
      </c>
      <c r="N102" s="9">
        <f>'DB Runes'!$K102</f>
        <v>0</v>
      </c>
      <c r="O102" s="9" t="str">
        <f>IF('DB Runes'!$L102="{}","",IF(RIGHT(LEFT('DB Runes'!$L102,14),1)="f","false","true"))</f>
        <v>true</v>
      </c>
      <c r="P102" s="9" t="e">
        <f>IF(O102="","",IF(O102="true",LEFT(RIGHT('DB Runes'!$L102,LEN('DB Runes'!$L102)-27),LEN('DB Runes'!$L102)-28),LEFT(RIGHT('DB Runes'!$L102,LEN('DB Runes'!$L102)-28),LEN('DB Runes'!$L102)-29)))</f>
        <v>#VALUE!</v>
      </c>
      <c r="R102" s="9" t="str">
        <f ca="1">IFERROR(sub_stat_v&amp;enchant_true?&amp;IF(G_v_equal_0&gt;0,G_v_brackets,"")&amp;g_e_equal_perfect,"")</f>
        <v/>
      </c>
      <c r="S102" s="9" t="str">
        <f ca="1">IFERROR(sub_stat_v&amp;enchant_true?&amp;IF(G_v_equal_0&gt;0,G_v_brackets,"")&amp;g_e_equal_perfect,"")</f>
        <v/>
      </c>
      <c r="T102" s="9" t="str">
        <f ca="1">IFERROR(sub_stat_v&amp;enchant_true?&amp;IF(G_v_equal_0&gt;0,G_v_brackets,"")&amp;g_e_equal_perfect,"")</f>
        <v/>
      </c>
      <c r="U102" s="9" t="str">
        <f ca="1">IFERROR(sub_stat_v&amp;enchant_true?&amp;IF(G_v_equal_0&gt;0,G_v_brackets,"")&amp;g_e_equal_perfect,"")</f>
        <v/>
      </c>
      <c r="V102" s="9" t="str">
        <f ca="1">IFERROR(sub_stat_v&amp;enchant_true?&amp;IF(G_v_equal_0&gt;0,G_v_brackets,"")&amp;g_e_equal_perfect,"")</f>
        <v/>
      </c>
      <c r="W102" s="9" t="str">
        <f ca="1">IFERROR(sub_stat_v&amp;enchant_true?&amp;IF(G_v_equal_0&gt;0,G_v_brackets,"")&amp;g_e_equal_perfect,"")</f>
        <v/>
      </c>
      <c r="X102" s="9" t="str">
        <f ca="1">IFERROR(sub_stat_v&amp;enchant_true?&amp;IF(G_v_equal_0&gt;0,G_v_brackets,"")&amp;g_e_equal_perfect,"")</f>
        <v/>
      </c>
      <c r="Y102" s="9" t="str">
        <f ca="1">IFERROR(sub_stat_v&amp;enchant_true?&amp;IF(G_v_equal_0&gt;0,G_v_brackets,"")&amp;g_e_equal_perfect,"")</f>
        <v/>
      </c>
      <c r="Z102" s="9" t="str">
        <f ca="1">IFERROR(sub_stat_v&amp;enchant_true?&amp;IF(G_v_equal_0&gt;0,G_v_brackets,"")&amp;g_e_equal_perfect,"")</f>
        <v/>
      </c>
      <c r="AA102" s="9" t="str">
        <f ca="1">IFERROR(sub_stat_v&amp;enchant_true?&amp;IF(G_v_equal_0&gt;0,G_v_brackets,"")&amp;g_e_equal_perfect,"")</f>
        <v/>
      </c>
      <c r="AB102" s="9" t="str">
        <f ca="1">IFERROR(sub_stat_v&amp;enchant_true?&amp;IF(G_v_equal_0&gt;0,G_v_brackets,"")&amp;g_e_equal_perfect,"")</f>
        <v/>
      </c>
      <c r="AQ102">
        <f>'DB Runes'!O102</f>
        <v>0</v>
      </c>
      <c r="AR102" s="9">
        <f>IF($BI102=A102,VLOOKUP($AQ102,Runes!$AD:$AF,3,FALSE),A102)</f>
        <v>0</v>
      </c>
      <c r="AS102" s="9">
        <f t="shared" si="7"/>
        <v>0</v>
      </c>
      <c r="AT102" s="11" t="str">
        <f>IF($BJ102=AR102,"true",IF('DB Runes'!$C102="{}","",IF(RIGHT(LEFT('DB Runes'!$C102,14),1)="f","false","true")))</f>
        <v>true</v>
      </c>
      <c r="AU102" s="11">
        <f>IFERROR(IF(AS102=0,0,IF(AR102=$BJ102,LEFT(RIGHT('DB Runes'!$C102,LEN('DB Runes'!$C102)-28),LEN('DB Runes'!$F102)-29),IF(AT102="true",LEFT(RIGHT('DB Runes'!$C102,LEN('DB Runes'!$C102)-27),LEN('DB Runes'!$C102)-28),LEFT(RIGHT('DB Runes'!$C102,LEN('DB Runes'!$C102)-28),LEN('DB Runes'!$C102)-29)))),0)</f>
        <v>0</v>
      </c>
      <c r="AV102" s="9">
        <f>IF($BI102=E102,VLOOKUP($AQ102,Runes!$AD:$AF,3,FALSE),E102)</f>
        <v>0</v>
      </c>
      <c r="AW102" s="9">
        <f t="shared" si="8"/>
        <v>0</v>
      </c>
      <c r="AX102" s="11" t="str">
        <f>IF($BJ102=AV102,"true",IF('DB Runes'!$F102="{}","",IF(RIGHT(LEFT('DB Runes'!$F102,14),1)="f","false","true")))</f>
        <v>true</v>
      </c>
      <c r="AY102" s="11">
        <f>IFERROR(IF(AW102=0,0,IF(AV102=$BJ102,LEFT(RIGHT('DB Runes'!$F102,LEN('DB Runes'!$F102)-28),LEN('DB Runes'!$F102)-29),IF(AX102="true",LEFT(RIGHT('DB Runes'!$F102,LEN('DB Runes'!$F102)-27),LEN('DB Runes'!$F102)-28),LEFT(RIGHT('DB Runes'!$F102,LEN('DB Runes'!$F102)-28),LEN('DB Runes'!$F102)-29)))),0)</f>
        <v>0</v>
      </c>
      <c r="AZ102" s="9">
        <f>IF($BI102=I102,VLOOKUP($AQ102,Runes!$AD:$AF,3,FALSE),I102)</f>
        <v>0</v>
      </c>
      <c r="BA102" s="9">
        <f t="shared" si="6"/>
        <v>0</v>
      </c>
      <c r="BB102" s="11" t="str">
        <f>IF($BJ102=AZ102,"true",IF('DB Runes'!$I102="{}","",IF(RIGHT(LEFT('DB Runes'!$I102,14),1)="f","false","true")))</f>
        <v>true</v>
      </c>
      <c r="BC102" s="11">
        <f>IFERROR(IF(BA102=0,0,IF(AZ102=$BJ102,LEFT(RIGHT('DB Runes'!$I102,LEN('DB Runes'!$I102)-28),LEN('DB Runes'!$I102)-29),IF(BB102="true",LEFT(RIGHT('DB Runes'!$I102,LEN('DB Runes'!$I102)-27),LEN('DB Runes'!$I102)-28),LEFT(RIGHT('DB Runes'!$I102,LEN('DB Runes'!$I102)-28),LEN('DB Runes'!$I102)-29)))),0)</f>
        <v>0</v>
      </c>
      <c r="BD102" s="9">
        <f>IF($BI102=M102,VLOOKUP($AQ102,Runes!$AD:$AF,3,FALSE),M102)</f>
        <v>0</v>
      </c>
      <c r="BE102" s="9">
        <f t="shared" si="9"/>
        <v>0</v>
      </c>
      <c r="BF102" s="11" t="str">
        <f>IF($BJ102=BD102,"true",IF('DB Runes'!$L102="{}","",IF(RIGHT(LEFT('DB Runes'!$L102,14),1)="f","false","true")))</f>
        <v>true</v>
      </c>
      <c r="BG102" s="11">
        <f>IFERROR(IF(BE102=0,0,IF(BD102=$BJ102,LEFT(RIGHT('DB Runes'!$L102,LEN('DB Runes'!$L102)-28),LEN('DB Runes'!$L102)-29),IF(BF102="true",LEFT(RIGHT('DB Runes'!$L102,LEN('DB Runes'!$L102)-27),LEN('DB Runes'!$L102)-28),LEFT(RIGHT('DB Runes'!$L102,LEN('DB Runes'!$L102)-28),LEN('DB Runes'!$L102)-29)))),0)</f>
        <v>0</v>
      </c>
      <c r="BH102">
        <f>IFERROR(VLOOKUP($AQ102,Runes!$AM:$AP,4,FALSE),0)</f>
        <v>0</v>
      </c>
      <c r="BI102">
        <f>IFERROR(VLOOKUP($AQ102,Runes!$AD:$AF,2,FALSE),0)</f>
        <v>0</v>
      </c>
      <c r="BJ102">
        <f>IFERROR(VLOOKUP($AQ102,Runes!$AD:$AF,3,FALSE),0)</f>
        <v>0</v>
      </c>
    </row>
    <row r="103" spans="1:62" x14ac:dyDescent="0.25">
      <c r="A103" s="9">
        <f>'DB Runes'!$A103</f>
        <v>0</v>
      </c>
      <c r="B103" s="9">
        <f>'DB Runes'!$B103</f>
        <v>0</v>
      </c>
      <c r="C103" s="9" t="str">
        <f>IF('DB Runes'!$C103="{}","",IF(RIGHT(LEFT('DB Runes'!$C103,14),1)="f","false","true"))</f>
        <v>true</v>
      </c>
      <c r="D103" s="9" t="e">
        <f>IF(C103="","",IF(C103="true",LEFT(RIGHT('DB Runes'!$C103,LEN('DB Runes'!$C103)-27),LEN('DB Runes'!$C103)-28),LEFT(RIGHT('DB Runes'!$C103,LEN('DB Runes'!$C103)-28),LEN('DB Runes'!$C103)-29)))</f>
        <v>#VALUE!</v>
      </c>
      <c r="E103" s="9">
        <f>'DB Runes'!$D103</f>
        <v>0</v>
      </c>
      <c r="F103" s="9">
        <f>'DB Runes'!$E103</f>
        <v>0</v>
      </c>
      <c r="G103" s="9" t="str">
        <f>IF('DB Runes'!$F103="{}","",IF(RIGHT(LEFT('DB Runes'!$F103,14),1)="f","false","true"))</f>
        <v>true</v>
      </c>
      <c r="H103" s="9" t="e">
        <f>IF(G103="","",IF(G103="true",LEFT(RIGHT('DB Runes'!$F103,LEN('DB Runes'!$F103)-27),LEN('DB Runes'!$F103)-28),LEFT(RIGHT('DB Runes'!$F103,LEN('DB Runes'!$F103)-28),LEN('DB Runes'!$F103)-29)))</f>
        <v>#VALUE!</v>
      </c>
      <c r="I103" s="9">
        <f>'DB Runes'!$G103</f>
        <v>0</v>
      </c>
      <c r="J103" s="9">
        <f>'DB Runes'!$H103</f>
        <v>0</v>
      </c>
      <c r="K103" s="9" t="str">
        <f>IF('DB Runes'!$I103="{}","",IF(RIGHT(LEFT('DB Runes'!$I103,14),1)="f","false","true"))</f>
        <v>true</v>
      </c>
      <c r="L103" s="9" t="e">
        <f>IF(K103="","",IF(K103="true",LEFT(RIGHT('DB Runes'!$I103,LEN('DB Runes'!$I103)-27),LEN('DB Runes'!$I103)-28),LEFT(RIGHT('DB Runes'!$I103,LEN('DB Runes'!$I103)-28),LEN('DB Runes'!$I103)-29)))</f>
        <v>#VALUE!</v>
      </c>
      <c r="M103" s="9">
        <f>'DB Runes'!$J103</f>
        <v>0</v>
      </c>
      <c r="N103" s="9">
        <f>'DB Runes'!$K103</f>
        <v>0</v>
      </c>
      <c r="O103" s="9" t="str">
        <f>IF('DB Runes'!$L103="{}","",IF(RIGHT(LEFT('DB Runes'!$L103,14),1)="f","false","true"))</f>
        <v>true</v>
      </c>
      <c r="P103" s="9" t="e">
        <f>IF(O103="","",IF(O103="true",LEFT(RIGHT('DB Runes'!$L103,LEN('DB Runes'!$L103)-27),LEN('DB Runes'!$L103)-28),LEFT(RIGHT('DB Runes'!$L103,LEN('DB Runes'!$L103)-28),LEN('DB Runes'!$L103)-29)))</f>
        <v>#VALUE!</v>
      </c>
      <c r="R103" s="9" t="str">
        <f ca="1">IFERROR(sub_stat_v&amp;enchant_true?&amp;IF(G_v_equal_0&gt;0,G_v_brackets,"")&amp;g_e_equal_perfect,"")</f>
        <v/>
      </c>
      <c r="S103" s="9" t="str">
        <f ca="1">IFERROR(sub_stat_v&amp;enchant_true?&amp;IF(G_v_equal_0&gt;0,G_v_brackets,"")&amp;g_e_equal_perfect,"")</f>
        <v/>
      </c>
      <c r="T103" s="9" t="str">
        <f ca="1">IFERROR(sub_stat_v&amp;enchant_true?&amp;IF(G_v_equal_0&gt;0,G_v_brackets,"")&amp;g_e_equal_perfect,"")</f>
        <v/>
      </c>
      <c r="U103" s="9" t="str">
        <f ca="1">IFERROR(sub_stat_v&amp;enchant_true?&amp;IF(G_v_equal_0&gt;0,G_v_brackets,"")&amp;g_e_equal_perfect,"")</f>
        <v/>
      </c>
      <c r="V103" s="9" t="str">
        <f ca="1">IFERROR(sub_stat_v&amp;enchant_true?&amp;IF(G_v_equal_0&gt;0,G_v_brackets,"")&amp;g_e_equal_perfect,"")</f>
        <v/>
      </c>
      <c r="W103" s="9" t="str">
        <f ca="1">IFERROR(sub_stat_v&amp;enchant_true?&amp;IF(G_v_equal_0&gt;0,G_v_brackets,"")&amp;g_e_equal_perfect,"")</f>
        <v/>
      </c>
      <c r="X103" s="9" t="str">
        <f ca="1">IFERROR(sub_stat_v&amp;enchant_true?&amp;IF(G_v_equal_0&gt;0,G_v_brackets,"")&amp;g_e_equal_perfect,"")</f>
        <v/>
      </c>
      <c r="Y103" s="9" t="str">
        <f ca="1">IFERROR(sub_stat_v&amp;enchant_true?&amp;IF(G_v_equal_0&gt;0,G_v_brackets,"")&amp;g_e_equal_perfect,"")</f>
        <v/>
      </c>
      <c r="Z103" s="9" t="str">
        <f ca="1">IFERROR(sub_stat_v&amp;enchant_true?&amp;IF(G_v_equal_0&gt;0,G_v_brackets,"")&amp;g_e_equal_perfect,"")</f>
        <v/>
      </c>
      <c r="AA103" s="9" t="str">
        <f ca="1">IFERROR(sub_stat_v&amp;enchant_true?&amp;IF(G_v_equal_0&gt;0,G_v_brackets,"")&amp;g_e_equal_perfect,"")</f>
        <v/>
      </c>
      <c r="AB103" s="9" t="str">
        <f ca="1">IFERROR(sub_stat_v&amp;enchant_true?&amp;IF(G_v_equal_0&gt;0,G_v_brackets,"")&amp;g_e_equal_perfect,"")</f>
        <v/>
      </c>
      <c r="AQ103">
        <f>'DB Runes'!O103</f>
        <v>0</v>
      </c>
      <c r="AR103" s="9">
        <f>IF($BI103=A103,VLOOKUP($AQ103,Runes!$AD:$AF,3,FALSE),A103)</f>
        <v>0</v>
      </c>
      <c r="AS103" s="9">
        <f t="shared" si="7"/>
        <v>0</v>
      </c>
      <c r="AT103" s="11" t="str">
        <f>IF($BJ103=AR103,"true",IF('DB Runes'!$C103="{}","",IF(RIGHT(LEFT('DB Runes'!$C103,14),1)="f","false","true")))</f>
        <v>true</v>
      </c>
      <c r="AU103" s="11">
        <f>IFERROR(IF(AS103=0,0,IF(AR103=$BJ103,LEFT(RIGHT('DB Runes'!$C103,LEN('DB Runes'!$C103)-28),LEN('DB Runes'!$F103)-29),IF(AT103="true",LEFT(RIGHT('DB Runes'!$C103,LEN('DB Runes'!$C103)-27),LEN('DB Runes'!$C103)-28),LEFT(RIGHT('DB Runes'!$C103,LEN('DB Runes'!$C103)-28),LEN('DB Runes'!$C103)-29)))),0)</f>
        <v>0</v>
      </c>
      <c r="AV103" s="9">
        <f>IF($BI103=E103,VLOOKUP($AQ103,Runes!$AD:$AF,3,FALSE),E103)</f>
        <v>0</v>
      </c>
      <c r="AW103" s="9">
        <f t="shared" si="8"/>
        <v>0</v>
      </c>
      <c r="AX103" s="11" t="str">
        <f>IF($BJ103=AV103,"true",IF('DB Runes'!$F103="{}","",IF(RIGHT(LEFT('DB Runes'!$F103,14),1)="f","false","true")))</f>
        <v>true</v>
      </c>
      <c r="AY103" s="11">
        <f>IFERROR(IF(AW103=0,0,IF(AV103=$BJ103,LEFT(RIGHT('DB Runes'!$F103,LEN('DB Runes'!$F103)-28),LEN('DB Runes'!$F103)-29),IF(AX103="true",LEFT(RIGHT('DB Runes'!$F103,LEN('DB Runes'!$F103)-27),LEN('DB Runes'!$F103)-28),LEFT(RIGHT('DB Runes'!$F103,LEN('DB Runes'!$F103)-28),LEN('DB Runes'!$F103)-29)))),0)</f>
        <v>0</v>
      </c>
      <c r="AZ103" s="9">
        <f>IF($BI103=I103,VLOOKUP($AQ103,Runes!$AD:$AF,3,FALSE),I103)</f>
        <v>0</v>
      </c>
      <c r="BA103" s="9">
        <f t="shared" si="6"/>
        <v>0</v>
      </c>
      <c r="BB103" s="11" t="str">
        <f>IF($BJ103=AZ103,"true",IF('DB Runes'!$I103="{}","",IF(RIGHT(LEFT('DB Runes'!$I103,14),1)="f","false","true")))</f>
        <v>true</v>
      </c>
      <c r="BC103" s="11">
        <f>IFERROR(IF(BA103=0,0,IF(AZ103=$BJ103,LEFT(RIGHT('DB Runes'!$I103,LEN('DB Runes'!$I103)-28),LEN('DB Runes'!$I103)-29),IF(BB103="true",LEFT(RIGHT('DB Runes'!$I103,LEN('DB Runes'!$I103)-27),LEN('DB Runes'!$I103)-28),LEFT(RIGHT('DB Runes'!$I103,LEN('DB Runes'!$I103)-28),LEN('DB Runes'!$I103)-29)))),0)</f>
        <v>0</v>
      </c>
      <c r="BD103" s="9">
        <f>IF($BI103=M103,VLOOKUP($AQ103,Runes!$AD:$AF,3,FALSE),M103)</f>
        <v>0</v>
      </c>
      <c r="BE103" s="9">
        <f t="shared" si="9"/>
        <v>0</v>
      </c>
      <c r="BF103" s="11" t="str">
        <f>IF($BJ103=BD103,"true",IF('DB Runes'!$L103="{}","",IF(RIGHT(LEFT('DB Runes'!$L103,14),1)="f","false","true")))</f>
        <v>true</v>
      </c>
      <c r="BG103" s="11">
        <f>IFERROR(IF(BE103=0,0,IF(BD103=$BJ103,LEFT(RIGHT('DB Runes'!$L103,LEN('DB Runes'!$L103)-28),LEN('DB Runes'!$L103)-29),IF(BF103="true",LEFT(RIGHT('DB Runes'!$L103,LEN('DB Runes'!$L103)-27),LEN('DB Runes'!$L103)-28),LEFT(RIGHT('DB Runes'!$L103,LEN('DB Runes'!$L103)-28),LEN('DB Runes'!$L103)-29)))),0)</f>
        <v>0</v>
      </c>
      <c r="BH103">
        <f>IFERROR(VLOOKUP($AQ103,Runes!$AM:$AP,4,FALSE),0)</f>
        <v>0</v>
      </c>
      <c r="BI103">
        <f>IFERROR(VLOOKUP($AQ103,Runes!$AD:$AF,2,FALSE),0)</f>
        <v>0</v>
      </c>
      <c r="BJ103">
        <f>IFERROR(VLOOKUP($AQ103,Runes!$AD:$AF,3,FALSE),0)</f>
        <v>0</v>
      </c>
    </row>
    <row r="104" spans="1:62" x14ac:dyDescent="0.25">
      <c r="A104" s="9">
        <f>'DB Runes'!$A104</f>
        <v>0</v>
      </c>
      <c r="B104" s="9">
        <f>'DB Runes'!$B104</f>
        <v>0</v>
      </c>
      <c r="C104" s="9" t="str">
        <f>IF('DB Runes'!$C104="{}","",IF(RIGHT(LEFT('DB Runes'!$C104,14),1)="f","false","true"))</f>
        <v>true</v>
      </c>
      <c r="D104" s="9" t="e">
        <f>IF(C104="","",IF(C104="true",LEFT(RIGHT('DB Runes'!$C104,LEN('DB Runes'!$C104)-27),LEN('DB Runes'!$C104)-28),LEFT(RIGHT('DB Runes'!$C104,LEN('DB Runes'!$C104)-28),LEN('DB Runes'!$C104)-29)))</f>
        <v>#VALUE!</v>
      </c>
      <c r="E104" s="9">
        <f>'DB Runes'!$D104</f>
        <v>0</v>
      </c>
      <c r="F104" s="9">
        <f>'DB Runes'!$E104</f>
        <v>0</v>
      </c>
      <c r="G104" s="9" t="str">
        <f>IF('DB Runes'!$F104="{}","",IF(RIGHT(LEFT('DB Runes'!$F104,14),1)="f","false","true"))</f>
        <v>true</v>
      </c>
      <c r="H104" s="9" t="e">
        <f>IF(G104="","",IF(G104="true",LEFT(RIGHT('DB Runes'!$F104,LEN('DB Runes'!$F104)-27),LEN('DB Runes'!$F104)-28),LEFT(RIGHT('DB Runes'!$F104,LEN('DB Runes'!$F104)-28),LEN('DB Runes'!$F104)-29)))</f>
        <v>#VALUE!</v>
      </c>
      <c r="I104" s="9">
        <f>'DB Runes'!$G104</f>
        <v>0</v>
      </c>
      <c r="J104" s="9">
        <f>'DB Runes'!$H104</f>
        <v>0</v>
      </c>
      <c r="K104" s="9" t="str">
        <f>IF('DB Runes'!$I104="{}","",IF(RIGHT(LEFT('DB Runes'!$I104,14),1)="f","false","true"))</f>
        <v>true</v>
      </c>
      <c r="L104" s="9" t="e">
        <f>IF(K104="","",IF(K104="true",LEFT(RIGHT('DB Runes'!$I104,LEN('DB Runes'!$I104)-27),LEN('DB Runes'!$I104)-28),LEFT(RIGHT('DB Runes'!$I104,LEN('DB Runes'!$I104)-28),LEN('DB Runes'!$I104)-29)))</f>
        <v>#VALUE!</v>
      </c>
      <c r="M104" s="9">
        <f>'DB Runes'!$J104</f>
        <v>0</v>
      </c>
      <c r="N104" s="9">
        <f>'DB Runes'!$K104</f>
        <v>0</v>
      </c>
      <c r="O104" s="9" t="str">
        <f>IF('DB Runes'!$L104="{}","",IF(RIGHT(LEFT('DB Runes'!$L104,14),1)="f","false","true"))</f>
        <v>true</v>
      </c>
      <c r="P104" s="9" t="e">
        <f>IF(O104="","",IF(O104="true",LEFT(RIGHT('DB Runes'!$L104,LEN('DB Runes'!$L104)-27),LEN('DB Runes'!$L104)-28),LEFT(RIGHT('DB Runes'!$L104,LEN('DB Runes'!$L104)-28),LEN('DB Runes'!$L104)-29)))</f>
        <v>#VALUE!</v>
      </c>
      <c r="R104" s="9" t="str">
        <f ca="1">IFERROR(sub_stat_v&amp;enchant_true?&amp;IF(G_v_equal_0&gt;0,G_v_brackets,"")&amp;g_e_equal_perfect,"")</f>
        <v/>
      </c>
      <c r="S104" s="9" t="str">
        <f ca="1">IFERROR(sub_stat_v&amp;enchant_true?&amp;IF(G_v_equal_0&gt;0,G_v_brackets,"")&amp;g_e_equal_perfect,"")</f>
        <v/>
      </c>
      <c r="T104" s="9" t="str">
        <f ca="1">IFERROR(sub_stat_v&amp;enchant_true?&amp;IF(G_v_equal_0&gt;0,G_v_brackets,"")&amp;g_e_equal_perfect,"")</f>
        <v/>
      </c>
      <c r="U104" s="9" t="str">
        <f ca="1">IFERROR(sub_stat_v&amp;enchant_true?&amp;IF(G_v_equal_0&gt;0,G_v_brackets,"")&amp;g_e_equal_perfect,"")</f>
        <v/>
      </c>
      <c r="V104" s="9" t="str">
        <f ca="1">IFERROR(sub_stat_v&amp;enchant_true?&amp;IF(G_v_equal_0&gt;0,G_v_brackets,"")&amp;g_e_equal_perfect,"")</f>
        <v/>
      </c>
      <c r="W104" s="9" t="str">
        <f ca="1">IFERROR(sub_stat_v&amp;enchant_true?&amp;IF(G_v_equal_0&gt;0,G_v_brackets,"")&amp;g_e_equal_perfect,"")</f>
        <v/>
      </c>
      <c r="X104" s="9" t="str">
        <f ca="1">IFERROR(sub_stat_v&amp;enchant_true?&amp;IF(G_v_equal_0&gt;0,G_v_brackets,"")&amp;g_e_equal_perfect,"")</f>
        <v/>
      </c>
      <c r="Y104" s="9" t="str">
        <f ca="1">IFERROR(sub_stat_v&amp;enchant_true?&amp;IF(G_v_equal_0&gt;0,G_v_brackets,"")&amp;g_e_equal_perfect,"")</f>
        <v/>
      </c>
      <c r="Z104" s="9" t="str">
        <f ca="1">IFERROR(sub_stat_v&amp;enchant_true?&amp;IF(G_v_equal_0&gt;0,G_v_brackets,"")&amp;g_e_equal_perfect,"")</f>
        <v/>
      </c>
      <c r="AA104" s="9" t="str">
        <f ca="1">IFERROR(sub_stat_v&amp;enchant_true?&amp;IF(G_v_equal_0&gt;0,G_v_brackets,"")&amp;g_e_equal_perfect,"")</f>
        <v/>
      </c>
      <c r="AB104" s="9" t="str">
        <f ca="1">IFERROR(sub_stat_v&amp;enchant_true?&amp;IF(G_v_equal_0&gt;0,G_v_brackets,"")&amp;g_e_equal_perfect,"")</f>
        <v/>
      </c>
      <c r="AQ104">
        <f>'DB Runes'!O104</f>
        <v>0</v>
      </c>
      <c r="AR104" s="9">
        <f>IF($BI104=A104,VLOOKUP($AQ104,Runes!$AD:$AF,3,FALSE),A104)</f>
        <v>0</v>
      </c>
      <c r="AS104" s="9">
        <f t="shared" si="7"/>
        <v>0</v>
      </c>
      <c r="AT104" s="11" t="str">
        <f>IF($BJ104=AR104,"true",IF('DB Runes'!$C104="{}","",IF(RIGHT(LEFT('DB Runes'!$C104,14),1)="f","false","true")))</f>
        <v>true</v>
      </c>
      <c r="AU104" s="11">
        <f>IFERROR(IF(AS104=0,0,IF(AR104=$BJ104,LEFT(RIGHT('DB Runes'!$C104,LEN('DB Runes'!$C104)-28),LEN('DB Runes'!$F104)-29),IF(AT104="true",LEFT(RIGHT('DB Runes'!$C104,LEN('DB Runes'!$C104)-27),LEN('DB Runes'!$C104)-28),LEFT(RIGHT('DB Runes'!$C104,LEN('DB Runes'!$C104)-28),LEN('DB Runes'!$C104)-29)))),0)</f>
        <v>0</v>
      </c>
      <c r="AV104" s="9">
        <f>IF($BI104=E104,VLOOKUP($AQ104,Runes!$AD:$AF,3,FALSE),E104)</f>
        <v>0</v>
      </c>
      <c r="AW104" s="9">
        <f t="shared" si="8"/>
        <v>0</v>
      </c>
      <c r="AX104" s="11" t="str">
        <f>IF($BJ104=AV104,"true",IF('DB Runes'!$F104="{}","",IF(RIGHT(LEFT('DB Runes'!$F104,14),1)="f","false","true")))</f>
        <v>true</v>
      </c>
      <c r="AY104" s="11">
        <f>IFERROR(IF(AW104=0,0,IF(AV104=$BJ104,LEFT(RIGHT('DB Runes'!$F104,LEN('DB Runes'!$F104)-28),LEN('DB Runes'!$F104)-29),IF(AX104="true",LEFT(RIGHT('DB Runes'!$F104,LEN('DB Runes'!$F104)-27),LEN('DB Runes'!$F104)-28),LEFT(RIGHT('DB Runes'!$F104,LEN('DB Runes'!$F104)-28),LEN('DB Runes'!$F104)-29)))),0)</f>
        <v>0</v>
      </c>
      <c r="AZ104" s="9">
        <f>IF($BI104=I104,VLOOKUP($AQ104,Runes!$AD:$AF,3,FALSE),I104)</f>
        <v>0</v>
      </c>
      <c r="BA104" s="9">
        <f t="shared" si="6"/>
        <v>0</v>
      </c>
      <c r="BB104" s="11" t="str">
        <f>IF($BJ104=AZ104,"true",IF('DB Runes'!$I104="{}","",IF(RIGHT(LEFT('DB Runes'!$I104,14),1)="f","false","true")))</f>
        <v>true</v>
      </c>
      <c r="BC104" s="11">
        <f>IFERROR(IF(BA104=0,0,IF(AZ104=$BJ104,LEFT(RIGHT('DB Runes'!$I104,LEN('DB Runes'!$I104)-28),LEN('DB Runes'!$I104)-29),IF(BB104="true",LEFT(RIGHT('DB Runes'!$I104,LEN('DB Runes'!$I104)-27),LEN('DB Runes'!$I104)-28),LEFT(RIGHT('DB Runes'!$I104,LEN('DB Runes'!$I104)-28),LEN('DB Runes'!$I104)-29)))),0)</f>
        <v>0</v>
      </c>
      <c r="BD104" s="9">
        <f>IF($BI104=M104,VLOOKUP($AQ104,Runes!$AD:$AF,3,FALSE),M104)</f>
        <v>0</v>
      </c>
      <c r="BE104" s="9">
        <f t="shared" si="9"/>
        <v>0</v>
      </c>
      <c r="BF104" s="11" t="str">
        <f>IF($BJ104=BD104,"true",IF('DB Runes'!$L104="{}","",IF(RIGHT(LEFT('DB Runes'!$L104,14),1)="f","false","true")))</f>
        <v>true</v>
      </c>
      <c r="BG104" s="11">
        <f>IFERROR(IF(BE104=0,0,IF(BD104=$BJ104,LEFT(RIGHT('DB Runes'!$L104,LEN('DB Runes'!$L104)-28),LEN('DB Runes'!$L104)-29),IF(BF104="true",LEFT(RIGHT('DB Runes'!$L104,LEN('DB Runes'!$L104)-27),LEN('DB Runes'!$L104)-28),LEFT(RIGHT('DB Runes'!$L104,LEN('DB Runes'!$L104)-28),LEN('DB Runes'!$L104)-29)))),0)</f>
        <v>0</v>
      </c>
      <c r="BH104">
        <f>IFERROR(VLOOKUP($AQ104,Runes!$AM:$AP,4,FALSE),0)</f>
        <v>0</v>
      </c>
      <c r="BI104">
        <f>IFERROR(VLOOKUP($AQ104,Runes!$AD:$AF,2,FALSE),0)</f>
        <v>0</v>
      </c>
      <c r="BJ104">
        <f>IFERROR(VLOOKUP($AQ104,Runes!$AD:$AF,3,FALSE),0)</f>
        <v>0</v>
      </c>
    </row>
    <row r="105" spans="1:62" x14ac:dyDescent="0.25">
      <c r="A105" s="9">
        <f>'DB Runes'!$A105</f>
        <v>0</v>
      </c>
      <c r="B105" s="9">
        <f>'DB Runes'!$B105</f>
        <v>0</v>
      </c>
      <c r="C105" s="9" t="str">
        <f>IF('DB Runes'!$C105="{}","",IF(RIGHT(LEFT('DB Runes'!$C105,14),1)="f","false","true"))</f>
        <v>true</v>
      </c>
      <c r="D105" s="9" t="e">
        <f>IF(C105="","",IF(C105="true",LEFT(RIGHT('DB Runes'!$C105,LEN('DB Runes'!$C105)-27),LEN('DB Runes'!$C105)-28),LEFT(RIGHT('DB Runes'!$C105,LEN('DB Runes'!$C105)-28),LEN('DB Runes'!$C105)-29)))</f>
        <v>#VALUE!</v>
      </c>
      <c r="E105" s="9">
        <f>'DB Runes'!$D105</f>
        <v>0</v>
      </c>
      <c r="F105" s="9">
        <f>'DB Runes'!$E105</f>
        <v>0</v>
      </c>
      <c r="G105" s="9" t="str">
        <f>IF('DB Runes'!$F105="{}","",IF(RIGHT(LEFT('DB Runes'!$F105,14),1)="f","false","true"))</f>
        <v>true</v>
      </c>
      <c r="H105" s="9" t="e">
        <f>IF(G105="","",IF(G105="true",LEFT(RIGHT('DB Runes'!$F105,LEN('DB Runes'!$F105)-27),LEN('DB Runes'!$F105)-28),LEFT(RIGHT('DB Runes'!$F105,LEN('DB Runes'!$F105)-28),LEN('DB Runes'!$F105)-29)))</f>
        <v>#VALUE!</v>
      </c>
      <c r="I105" s="9">
        <f>'DB Runes'!$G105</f>
        <v>0</v>
      </c>
      <c r="J105" s="9">
        <f>'DB Runes'!$H105</f>
        <v>0</v>
      </c>
      <c r="K105" s="9" t="str">
        <f>IF('DB Runes'!$I105="{}","",IF(RIGHT(LEFT('DB Runes'!$I105,14),1)="f","false","true"))</f>
        <v>true</v>
      </c>
      <c r="L105" s="9" t="e">
        <f>IF(K105="","",IF(K105="true",LEFT(RIGHT('DB Runes'!$I105,LEN('DB Runes'!$I105)-27),LEN('DB Runes'!$I105)-28),LEFT(RIGHT('DB Runes'!$I105,LEN('DB Runes'!$I105)-28),LEN('DB Runes'!$I105)-29)))</f>
        <v>#VALUE!</v>
      </c>
      <c r="M105" s="9">
        <f>'DB Runes'!$J105</f>
        <v>0</v>
      </c>
      <c r="N105" s="9">
        <f>'DB Runes'!$K105</f>
        <v>0</v>
      </c>
      <c r="O105" s="9" t="str">
        <f>IF('DB Runes'!$L105="{}","",IF(RIGHT(LEFT('DB Runes'!$L105,14),1)="f","false","true"))</f>
        <v>true</v>
      </c>
      <c r="P105" s="9" t="e">
        <f>IF(O105="","",IF(O105="true",LEFT(RIGHT('DB Runes'!$L105,LEN('DB Runes'!$L105)-27),LEN('DB Runes'!$L105)-28),LEFT(RIGHT('DB Runes'!$L105,LEN('DB Runes'!$L105)-28),LEN('DB Runes'!$L105)-29)))</f>
        <v>#VALUE!</v>
      </c>
      <c r="R105" s="9" t="str">
        <f ca="1">IFERROR(sub_stat_v&amp;enchant_true?&amp;IF(G_v_equal_0&gt;0,G_v_brackets,"")&amp;g_e_equal_perfect,"")</f>
        <v/>
      </c>
      <c r="S105" s="9" t="str">
        <f ca="1">IFERROR(sub_stat_v&amp;enchant_true?&amp;IF(G_v_equal_0&gt;0,G_v_brackets,"")&amp;g_e_equal_perfect,"")</f>
        <v/>
      </c>
      <c r="T105" s="9" t="str">
        <f ca="1">IFERROR(sub_stat_v&amp;enchant_true?&amp;IF(G_v_equal_0&gt;0,G_v_brackets,"")&amp;g_e_equal_perfect,"")</f>
        <v/>
      </c>
      <c r="U105" s="9" t="str">
        <f ca="1">IFERROR(sub_stat_v&amp;enchant_true?&amp;IF(G_v_equal_0&gt;0,G_v_brackets,"")&amp;g_e_equal_perfect,"")</f>
        <v/>
      </c>
      <c r="V105" s="9" t="str">
        <f ca="1">IFERROR(sub_stat_v&amp;enchant_true?&amp;IF(G_v_equal_0&gt;0,G_v_brackets,"")&amp;g_e_equal_perfect,"")</f>
        <v/>
      </c>
      <c r="W105" s="9" t="str">
        <f ca="1">IFERROR(sub_stat_v&amp;enchant_true?&amp;IF(G_v_equal_0&gt;0,G_v_brackets,"")&amp;g_e_equal_perfect,"")</f>
        <v/>
      </c>
      <c r="X105" s="9" t="str">
        <f ca="1">IFERROR(sub_stat_v&amp;enchant_true?&amp;IF(G_v_equal_0&gt;0,G_v_brackets,"")&amp;g_e_equal_perfect,"")</f>
        <v/>
      </c>
      <c r="Y105" s="9" t="str">
        <f ca="1">IFERROR(sub_stat_v&amp;enchant_true?&amp;IF(G_v_equal_0&gt;0,G_v_brackets,"")&amp;g_e_equal_perfect,"")</f>
        <v/>
      </c>
      <c r="Z105" s="9" t="str">
        <f ca="1">IFERROR(sub_stat_v&amp;enchant_true?&amp;IF(G_v_equal_0&gt;0,G_v_brackets,"")&amp;g_e_equal_perfect,"")</f>
        <v/>
      </c>
      <c r="AA105" s="9" t="str">
        <f ca="1">IFERROR(sub_stat_v&amp;enchant_true?&amp;IF(G_v_equal_0&gt;0,G_v_brackets,"")&amp;g_e_equal_perfect,"")</f>
        <v/>
      </c>
      <c r="AB105" s="9" t="str">
        <f ca="1">IFERROR(sub_stat_v&amp;enchant_true?&amp;IF(G_v_equal_0&gt;0,G_v_brackets,"")&amp;g_e_equal_perfect,"")</f>
        <v/>
      </c>
      <c r="AQ105">
        <f>'DB Runes'!O105</f>
        <v>0</v>
      </c>
      <c r="AR105" s="9">
        <f>IF($BI105=A105,VLOOKUP($AQ105,Runes!$AD:$AF,3,FALSE),A105)</f>
        <v>0</v>
      </c>
      <c r="AS105" s="9">
        <f t="shared" si="7"/>
        <v>0</v>
      </c>
      <c r="AT105" s="11" t="str">
        <f>IF($BJ105=AR105,"true",IF('DB Runes'!$C105="{}","",IF(RIGHT(LEFT('DB Runes'!$C105,14),1)="f","false","true")))</f>
        <v>true</v>
      </c>
      <c r="AU105" s="11">
        <f>IFERROR(IF(AS105=0,0,IF(AR105=$BJ105,LEFT(RIGHT('DB Runes'!$C105,LEN('DB Runes'!$C105)-28),LEN('DB Runes'!$F105)-29),IF(AT105="true",LEFT(RIGHT('DB Runes'!$C105,LEN('DB Runes'!$C105)-27),LEN('DB Runes'!$C105)-28),LEFT(RIGHT('DB Runes'!$C105,LEN('DB Runes'!$C105)-28),LEN('DB Runes'!$C105)-29)))),0)</f>
        <v>0</v>
      </c>
      <c r="AV105" s="9">
        <f>IF($BI105=E105,VLOOKUP($AQ105,Runes!$AD:$AF,3,FALSE),E105)</f>
        <v>0</v>
      </c>
      <c r="AW105" s="9">
        <f t="shared" si="8"/>
        <v>0</v>
      </c>
      <c r="AX105" s="11" t="str">
        <f>IF($BJ105=AV105,"true",IF('DB Runes'!$F105="{}","",IF(RIGHT(LEFT('DB Runes'!$F105,14),1)="f","false","true")))</f>
        <v>true</v>
      </c>
      <c r="AY105" s="11">
        <f>IFERROR(IF(AW105=0,0,IF(AV105=$BJ105,LEFT(RIGHT('DB Runes'!$F105,LEN('DB Runes'!$F105)-28),LEN('DB Runes'!$F105)-29),IF(AX105="true",LEFT(RIGHT('DB Runes'!$F105,LEN('DB Runes'!$F105)-27),LEN('DB Runes'!$F105)-28),LEFT(RIGHT('DB Runes'!$F105,LEN('DB Runes'!$F105)-28),LEN('DB Runes'!$F105)-29)))),0)</f>
        <v>0</v>
      </c>
      <c r="AZ105" s="9">
        <f>IF($BI105=I105,VLOOKUP($AQ105,Runes!$AD:$AF,3,FALSE),I105)</f>
        <v>0</v>
      </c>
      <c r="BA105" s="9">
        <f t="shared" si="6"/>
        <v>0</v>
      </c>
      <c r="BB105" s="11" t="str">
        <f>IF($BJ105=AZ105,"true",IF('DB Runes'!$I105="{}","",IF(RIGHT(LEFT('DB Runes'!$I105,14),1)="f","false","true")))</f>
        <v>true</v>
      </c>
      <c r="BC105" s="11">
        <f>IFERROR(IF(BA105=0,0,IF(AZ105=$BJ105,LEFT(RIGHT('DB Runes'!$I105,LEN('DB Runes'!$I105)-28),LEN('DB Runes'!$I105)-29),IF(BB105="true",LEFT(RIGHT('DB Runes'!$I105,LEN('DB Runes'!$I105)-27),LEN('DB Runes'!$I105)-28),LEFT(RIGHT('DB Runes'!$I105,LEN('DB Runes'!$I105)-28),LEN('DB Runes'!$I105)-29)))),0)</f>
        <v>0</v>
      </c>
      <c r="BD105" s="9">
        <f>IF($BI105=M105,VLOOKUP($AQ105,Runes!$AD:$AF,3,FALSE),M105)</f>
        <v>0</v>
      </c>
      <c r="BE105" s="9">
        <f t="shared" si="9"/>
        <v>0</v>
      </c>
      <c r="BF105" s="11" t="str">
        <f>IF($BJ105=BD105,"true",IF('DB Runes'!$L105="{}","",IF(RIGHT(LEFT('DB Runes'!$L105,14),1)="f","false","true")))</f>
        <v>true</v>
      </c>
      <c r="BG105" s="11">
        <f>IFERROR(IF(BE105=0,0,IF(BD105=$BJ105,LEFT(RIGHT('DB Runes'!$L105,LEN('DB Runes'!$L105)-28),LEN('DB Runes'!$L105)-29),IF(BF105="true",LEFT(RIGHT('DB Runes'!$L105,LEN('DB Runes'!$L105)-27),LEN('DB Runes'!$L105)-28),LEFT(RIGHT('DB Runes'!$L105,LEN('DB Runes'!$L105)-28),LEN('DB Runes'!$L105)-29)))),0)</f>
        <v>0</v>
      </c>
      <c r="BH105">
        <f>IFERROR(VLOOKUP($AQ105,Runes!$AM:$AP,4,FALSE),0)</f>
        <v>0</v>
      </c>
      <c r="BI105">
        <f>IFERROR(VLOOKUP($AQ105,Runes!$AD:$AF,2,FALSE),0)</f>
        <v>0</v>
      </c>
      <c r="BJ105">
        <f>IFERROR(VLOOKUP($AQ105,Runes!$AD:$AF,3,FALSE),0)</f>
        <v>0</v>
      </c>
    </row>
    <row r="106" spans="1:62" x14ac:dyDescent="0.25">
      <c r="A106" s="9">
        <f>'DB Runes'!$A106</f>
        <v>0</v>
      </c>
      <c r="B106" s="9">
        <f>'DB Runes'!$B106</f>
        <v>0</v>
      </c>
      <c r="C106" s="9" t="str">
        <f>IF('DB Runes'!$C106="{}","",IF(RIGHT(LEFT('DB Runes'!$C106,14),1)="f","false","true"))</f>
        <v>true</v>
      </c>
      <c r="D106" s="9" t="e">
        <f>IF(C106="","",IF(C106="true",LEFT(RIGHT('DB Runes'!$C106,LEN('DB Runes'!$C106)-27),LEN('DB Runes'!$C106)-28),LEFT(RIGHT('DB Runes'!$C106,LEN('DB Runes'!$C106)-28),LEN('DB Runes'!$C106)-29)))</f>
        <v>#VALUE!</v>
      </c>
      <c r="E106" s="9">
        <f>'DB Runes'!$D106</f>
        <v>0</v>
      </c>
      <c r="F106" s="9">
        <f>'DB Runes'!$E106</f>
        <v>0</v>
      </c>
      <c r="G106" s="9" t="str">
        <f>IF('DB Runes'!$F106="{}","",IF(RIGHT(LEFT('DB Runes'!$F106,14),1)="f","false","true"))</f>
        <v>true</v>
      </c>
      <c r="H106" s="9" t="e">
        <f>IF(G106="","",IF(G106="true",LEFT(RIGHT('DB Runes'!$F106,LEN('DB Runes'!$F106)-27),LEN('DB Runes'!$F106)-28),LEFT(RIGHT('DB Runes'!$F106,LEN('DB Runes'!$F106)-28),LEN('DB Runes'!$F106)-29)))</f>
        <v>#VALUE!</v>
      </c>
      <c r="I106" s="9">
        <f>'DB Runes'!$G106</f>
        <v>0</v>
      </c>
      <c r="J106" s="9">
        <f>'DB Runes'!$H106</f>
        <v>0</v>
      </c>
      <c r="K106" s="9" t="str">
        <f>IF('DB Runes'!$I106="{}","",IF(RIGHT(LEFT('DB Runes'!$I106,14),1)="f","false","true"))</f>
        <v>true</v>
      </c>
      <c r="L106" s="9" t="e">
        <f>IF(K106="","",IF(K106="true",LEFT(RIGHT('DB Runes'!$I106,LEN('DB Runes'!$I106)-27),LEN('DB Runes'!$I106)-28),LEFT(RIGHT('DB Runes'!$I106,LEN('DB Runes'!$I106)-28),LEN('DB Runes'!$I106)-29)))</f>
        <v>#VALUE!</v>
      </c>
      <c r="M106" s="9">
        <f>'DB Runes'!$J106</f>
        <v>0</v>
      </c>
      <c r="N106" s="9">
        <f>'DB Runes'!$K106</f>
        <v>0</v>
      </c>
      <c r="O106" s="9" t="str">
        <f>IF('DB Runes'!$L106="{}","",IF(RIGHT(LEFT('DB Runes'!$L106,14),1)="f","false","true"))</f>
        <v>true</v>
      </c>
      <c r="P106" s="9" t="e">
        <f>IF(O106="","",IF(O106="true",LEFT(RIGHT('DB Runes'!$L106,LEN('DB Runes'!$L106)-27),LEN('DB Runes'!$L106)-28),LEFT(RIGHT('DB Runes'!$L106,LEN('DB Runes'!$L106)-28),LEN('DB Runes'!$L106)-29)))</f>
        <v>#VALUE!</v>
      </c>
      <c r="R106" s="9" t="str">
        <f ca="1">IFERROR(sub_stat_v&amp;enchant_true?&amp;IF(G_v_equal_0&gt;0,G_v_brackets,"")&amp;g_e_equal_perfect,"")</f>
        <v/>
      </c>
      <c r="S106" s="9" t="str">
        <f ca="1">IFERROR(sub_stat_v&amp;enchant_true?&amp;IF(G_v_equal_0&gt;0,G_v_brackets,"")&amp;g_e_equal_perfect,"")</f>
        <v/>
      </c>
      <c r="T106" s="9" t="str">
        <f ca="1">IFERROR(sub_stat_v&amp;enchant_true?&amp;IF(G_v_equal_0&gt;0,G_v_brackets,"")&amp;g_e_equal_perfect,"")</f>
        <v/>
      </c>
      <c r="U106" s="9" t="str">
        <f ca="1">IFERROR(sub_stat_v&amp;enchant_true?&amp;IF(G_v_equal_0&gt;0,G_v_brackets,"")&amp;g_e_equal_perfect,"")</f>
        <v/>
      </c>
      <c r="V106" s="9" t="str">
        <f ca="1">IFERROR(sub_stat_v&amp;enchant_true?&amp;IF(G_v_equal_0&gt;0,G_v_brackets,"")&amp;g_e_equal_perfect,"")</f>
        <v/>
      </c>
      <c r="W106" s="9" t="str">
        <f ca="1">IFERROR(sub_stat_v&amp;enchant_true?&amp;IF(G_v_equal_0&gt;0,G_v_brackets,"")&amp;g_e_equal_perfect,"")</f>
        <v/>
      </c>
      <c r="X106" s="9" t="str">
        <f ca="1">IFERROR(sub_stat_v&amp;enchant_true?&amp;IF(G_v_equal_0&gt;0,G_v_brackets,"")&amp;g_e_equal_perfect,"")</f>
        <v/>
      </c>
      <c r="Y106" s="9" t="str">
        <f ca="1">IFERROR(sub_stat_v&amp;enchant_true?&amp;IF(G_v_equal_0&gt;0,G_v_brackets,"")&amp;g_e_equal_perfect,"")</f>
        <v/>
      </c>
      <c r="Z106" s="9" t="str">
        <f ca="1">IFERROR(sub_stat_v&amp;enchant_true?&amp;IF(G_v_equal_0&gt;0,G_v_brackets,"")&amp;g_e_equal_perfect,"")</f>
        <v/>
      </c>
      <c r="AA106" s="9" t="str">
        <f ca="1">IFERROR(sub_stat_v&amp;enchant_true?&amp;IF(G_v_equal_0&gt;0,G_v_brackets,"")&amp;g_e_equal_perfect,"")</f>
        <v/>
      </c>
      <c r="AB106" s="9" t="str">
        <f ca="1">IFERROR(sub_stat_v&amp;enchant_true?&amp;IF(G_v_equal_0&gt;0,G_v_brackets,"")&amp;g_e_equal_perfect,"")</f>
        <v/>
      </c>
      <c r="AQ106">
        <f>'DB Runes'!O106</f>
        <v>0</v>
      </c>
      <c r="AR106" s="9">
        <f>IF($BI106=A106,VLOOKUP($AQ106,Runes!$AD:$AF,3,FALSE),A106)</f>
        <v>0</v>
      </c>
      <c r="AS106" s="9">
        <f t="shared" si="7"/>
        <v>0</v>
      </c>
      <c r="AT106" s="11" t="str">
        <f>IF($BJ106=AR106,"true",IF('DB Runes'!$C106="{}","",IF(RIGHT(LEFT('DB Runes'!$C106,14),1)="f","false","true")))</f>
        <v>true</v>
      </c>
      <c r="AU106" s="11">
        <f>IFERROR(IF(AS106=0,0,IF(AR106=$BJ106,LEFT(RIGHT('DB Runes'!$C106,LEN('DB Runes'!$C106)-28),LEN('DB Runes'!$F106)-29),IF(AT106="true",LEFT(RIGHT('DB Runes'!$C106,LEN('DB Runes'!$C106)-27),LEN('DB Runes'!$C106)-28),LEFT(RIGHT('DB Runes'!$C106,LEN('DB Runes'!$C106)-28),LEN('DB Runes'!$C106)-29)))),0)</f>
        <v>0</v>
      </c>
      <c r="AV106" s="9">
        <f>IF($BI106=E106,VLOOKUP($AQ106,Runes!$AD:$AF,3,FALSE),E106)</f>
        <v>0</v>
      </c>
      <c r="AW106" s="9">
        <f t="shared" si="8"/>
        <v>0</v>
      </c>
      <c r="AX106" s="11" t="str">
        <f>IF($BJ106=AV106,"true",IF('DB Runes'!$F106="{}","",IF(RIGHT(LEFT('DB Runes'!$F106,14),1)="f","false","true")))</f>
        <v>true</v>
      </c>
      <c r="AY106" s="11">
        <f>IFERROR(IF(AW106=0,0,IF(AV106=$BJ106,LEFT(RIGHT('DB Runes'!$F106,LEN('DB Runes'!$F106)-28),LEN('DB Runes'!$F106)-29),IF(AX106="true",LEFT(RIGHT('DB Runes'!$F106,LEN('DB Runes'!$F106)-27),LEN('DB Runes'!$F106)-28),LEFT(RIGHT('DB Runes'!$F106,LEN('DB Runes'!$F106)-28),LEN('DB Runes'!$F106)-29)))),0)</f>
        <v>0</v>
      </c>
      <c r="AZ106" s="9">
        <f>IF($BI106=I106,VLOOKUP($AQ106,Runes!$AD:$AF,3,FALSE),I106)</f>
        <v>0</v>
      </c>
      <c r="BA106" s="9">
        <f t="shared" si="6"/>
        <v>0</v>
      </c>
      <c r="BB106" s="11" t="str">
        <f>IF($BJ106=AZ106,"true",IF('DB Runes'!$I106="{}","",IF(RIGHT(LEFT('DB Runes'!$I106,14),1)="f","false","true")))</f>
        <v>true</v>
      </c>
      <c r="BC106" s="11">
        <f>IFERROR(IF(BA106=0,0,IF(AZ106=$BJ106,LEFT(RIGHT('DB Runes'!$I106,LEN('DB Runes'!$I106)-28),LEN('DB Runes'!$I106)-29),IF(BB106="true",LEFT(RIGHT('DB Runes'!$I106,LEN('DB Runes'!$I106)-27),LEN('DB Runes'!$I106)-28),LEFT(RIGHT('DB Runes'!$I106,LEN('DB Runes'!$I106)-28),LEN('DB Runes'!$I106)-29)))),0)</f>
        <v>0</v>
      </c>
      <c r="BD106" s="9">
        <f>IF($BI106=M106,VLOOKUP($AQ106,Runes!$AD:$AF,3,FALSE),M106)</f>
        <v>0</v>
      </c>
      <c r="BE106" s="9">
        <f t="shared" si="9"/>
        <v>0</v>
      </c>
      <c r="BF106" s="11" t="str">
        <f>IF($BJ106=BD106,"true",IF('DB Runes'!$L106="{}","",IF(RIGHT(LEFT('DB Runes'!$L106,14),1)="f","false","true")))</f>
        <v>true</v>
      </c>
      <c r="BG106" s="11">
        <f>IFERROR(IF(BE106=0,0,IF(BD106=$BJ106,LEFT(RIGHT('DB Runes'!$L106,LEN('DB Runes'!$L106)-28),LEN('DB Runes'!$L106)-29),IF(BF106="true",LEFT(RIGHT('DB Runes'!$L106,LEN('DB Runes'!$L106)-27),LEN('DB Runes'!$L106)-28),LEFT(RIGHT('DB Runes'!$L106,LEN('DB Runes'!$L106)-28),LEN('DB Runes'!$L106)-29)))),0)</f>
        <v>0</v>
      </c>
      <c r="BH106">
        <f>IFERROR(VLOOKUP($AQ106,Runes!$AM:$AP,4,FALSE),0)</f>
        <v>0</v>
      </c>
      <c r="BI106">
        <f>IFERROR(VLOOKUP($AQ106,Runes!$AD:$AF,2,FALSE),0)</f>
        <v>0</v>
      </c>
      <c r="BJ106">
        <f>IFERROR(VLOOKUP($AQ106,Runes!$AD:$AF,3,FALSE),0)</f>
        <v>0</v>
      </c>
    </row>
    <row r="107" spans="1:62" x14ac:dyDescent="0.25">
      <c r="A107" s="9">
        <f>'DB Runes'!$A107</f>
        <v>0</v>
      </c>
      <c r="B107" s="9">
        <f>'DB Runes'!$B107</f>
        <v>0</v>
      </c>
      <c r="C107" s="9" t="str">
        <f>IF('DB Runes'!$C107="{}","",IF(RIGHT(LEFT('DB Runes'!$C107,14),1)="f","false","true"))</f>
        <v>true</v>
      </c>
      <c r="D107" s="9" t="e">
        <f>IF(C107="","",IF(C107="true",LEFT(RIGHT('DB Runes'!$C107,LEN('DB Runes'!$C107)-27),LEN('DB Runes'!$C107)-28),LEFT(RIGHT('DB Runes'!$C107,LEN('DB Runes'!$C107)-28),LEN('DB Runes'!$C107)-29)))</f>
        <v>#VALUE!</v>
      </c>
      <c r="E107" s="9">
        <f>'DB Runes'!$D107</f>
        <v>0</v>
      </c>
      <c r="F107" s="9">
        <f>'DB Runes'!$E107</f>
        <v>0</v>
      </c>
      <c r="G107" s="9" t="str">
        <f>IF('DB Runes'!$F107="{}","",IF(RIGHT(LEFT('DB Runes'!$F107,14),1)="f","false","true"))</f>
        <v>true</v>
      </c>
      <c r="H107" s="9" t="e">
        <f>IF(G107="","",IF(G107="true",LEFT(RIGHT('DB Runes'!$F107,LEN('DB Runes'!$F107)-27),LEN('DB Runes'!$F107)-28),LEFT(RIGHT('DB Runes'!$F107,LEN('DB Runes'!$F107)-28),LEN('DB Runes'!$F107)-29)))</f>
        <v>#VALUE!</v>
      </c>
      <c r="I107" s="9">
        <f>'DB Runes'!$G107</f>
        <v>0</v>
      </c>
      <c r="J107" s="9">
        <f>'DB Runes'!$H107</f>
        <v>0</v>
      </c>
      <c r="K107" s="9" t="str">
        <f>IF('DB Runes'!$I107="{}","",IF(RIGHT(LEFT('DB Runes'!$I107,14),1)="f","false","true"))</f>
        <v>true</v>
      </c>
      <c r="L107" s="9" t="e">
        <f>IF(K107="","",IF(K107="true",LEFT(RIGHT('DB Runes'!$I107,LEN('DB Runes'!$I107)-27),LEN('DB Runes'!$I107)-28),LEFT(RIGHT('DB Runes'!$I107,LEN('DB Runes'!$I107)-28),LEN('DB Runes'!$I107)-29)))</f>
        <v>#VALUE!</v>
      </c>
      <c r="M107" s="9">
        <f>'DB Runes'!$J107</f>
        <v>0</v>
      </c>
      <c r="N107" s="9">
        <f>'DB Runes'!$K107</f>
        <v>0</v>
      </c>
      <c r="O107" s="9" t="str">
        <f>IF('DB Runes'!$L107="{}","",IF(RIGHT(LEFT('DB Runes'!$L107,14),1)="f","false","true"))</f>
        <v>true</v>
      </c>
      <c r="P107" s="9" t="e">
        <f>IF(O107="","",IF(O107="true",LEFT(RIGHT('DB Runes'!$L107,LEN('DB Runes'!$L107)-27),LEN('DB Runes'!$L107)-28),LEFT(RIGHT('DB Runes'!$L107,LEN('DB Runes'!$L107)-28),LEN('DB Runes'!$L107)-29)))</f>
        <v>#VALUE!</v>
      </c>
      <c r="R107" s="9" t="str">
        <f ca="1">IFERROR(sub_stat_v&amp;enchant_true?&amp;IF(G_v_equal_0&gt;0,G_v_brackets,"")&amp;g_e_equal_perfect,"")</f>
        <v/>
      </c>
      <c r="S107" s="9" t="str">
        <f ca="1">IFERROR(sub_stat_v&amp;enchant_true?&amp;IF(G_v_equal_0&gt;0,G_v_brackets,"")&amp;g_e_equal_perfect,"")</f>
        <v/>
      </c>
      <c r="T107" s="9" t="str">
        <f ca="1">IFERROR(sub_stat_v&amp;enchant_true?&amp;IF(G_v_equal_0&gt;0,G_v_brackets,"")&amp;g_e_equal_perfect,"")</f>
        <v/>
      </c>
      <c r="U107" s="9" t="str">
        <f ca="1">IFERROR(sub_stat_v&amp;enchant_true?&amp;IF(G_v_equal_0&gt;0,G_v_brackets,"")&amp;g_e_equal_perfect,"")</f>
        <v/>
      </c>
      <c r="V107" s="9" t="str">
        <f ca="1">IFERROR(sub_stat_v&amp;enchant_true?&amp;IF(G_v_equal_0&gt;0,G_v_brackets,"")&amp;g_e_equal_perfect,"")</f>
        <v/>
      </c>
      <c r="W107" s="9" t="str">
        <f ca="1">IFERROR(sub_stat_v&amp;enchant_true?&amp;IF(G_v_equal_0&gt;0,G_v_brackets,"")&amp;g_e_equal_perfect,"")</f>
        <v/>
      </c>
      <c r="X107" s="9" t="str">
        <f ca="1">IFERROR(sub_stat_v&amp;enchant_true?&amp;IF(G_v_equal_0&gt;0,G_v_brackets,"")&amp;g_e_equal_perfect,"")</f>
        <v/>
      </c>
      <c r="Y107" s="9" t="str">
        <f ca="1">IFERROR(sub_stat_v&amp;enchant_true?&amp;IF(G_v_equal_0&gt;0,G_v_brackets,"")&amp;g_e_equal_perfect,"")</f>
        <v/>
      </c>
      <c r="Z107" s="9" t="str">
        <f ca="1">IFERROR(sub_stat_v&amp;enchant_true?&amp;IF(G_v_equal_0&gt;0,G_v_brackets,"")&amp;g_e_equal_perfect,"")</f>
        <v/>
      </c>
      <c r="AA107" s="9" t="str">
        <f ca="1">IFERROR(sub_stat_v&amp;enchant_true?&amp;IF(G_v_equal_0&gt;0,G_v_brackets,"")&amp;g_e_equal_perfect,"")</f>
        <v/>
      </c>
      <c r="AB107" s="9" t="str">
        <f ca="1">IFERROR(sub_stat_v&amp;enchant_true?&amp;IF(G_v_equal_0&gt;0,G_v_brackets,"")&amp;g_e_equal_perfect,"")</f>
        <v/>
      </c>
      <c r="AQ107">
        <f>'DB Runes'!O107</f>
        <v>0</v>
      </c>
      <c r="AR107" s="9">
        <f>IF($BI107=A107,VLOOKUP($AQ107,Runes!$AD:$AF,3,FALSE),A107)</f>
        <v>0</v>
      </c>
      <c r="AS107" s="9">
        <f t="shared" si="7"/>
        <v>0</v>
      </c>
      <c r="AT107" s="11" t="str">
        <f>IF($BJ107=AR107,"true",IF('DB Runes'!$C107="{}","",IF(RIGHT(LEFT('DB Runes'!$C107,14),1)="f","false","true")))</f>
        <v>true</v>
      </c>
      <c r="AU107" s="11">
        <f>IFERROR(IF(AS107=0,0,IF(AR107=$BJ107,LEFT(RIGHT('DB Runes'!$C107,LEN('DB Runes'!$C107)-28),LEN('DB Runes'!$F107)-29),IF(AT107="true",LEFT(RIGHT('DB Runes'!$C107,LEN('DB Runes'!$C107)-27),LEN('DB Runes'!$C107)-28),LEFT(RIGHT('DB Runes'!$C107,LEN('DB Runes'!$C107)-28),LEN('DB Runes'!$C107)-29)))),0)</f>
        <v>0</v>
      </c>
      <c r="AV107" s="9">
        <f>IF($BI107=E107,VLOOKUP($AQ107,Runes!$AD:$AF,3,FALSE),E107)</f>
        <v>0</v>
      </c>
      <c r="AW107" s="9">
        <f t="shared" si="8"/>
        <v>0</v>
      </c>
      <c r="AX107" s="11" t="str">
        <f>IF($BJ107=AV107,"true",IF('DB Runes'!$F107="{}","",IF(RIGHT(LEFT('DB Runes'!$F107,14),1)="f","false","true")))</f>
        <v>true</v>
      </c>
      <c r="AY107" s="11">
        <f>IFERROR(IF(AW107=0,0,IF(AV107=$BJ107,LEFT(RIGHT('DB Runes'!$F107,LEN('DB Runes'!$F107)-28),LEN('DB Runes'!$F107)-29),IF(AX107="true",LEFT(RIGHT('DB Runes'!$F107,LEN('DB Runes'!$F107)-27),LEN('DB Runes'!$F107)-28),LEFT(RIGHT('DB Runes'!$F107,LEN('DB Runes'!$F107)-28),LEN('DB Runes'!$F107)-29)))),0)</f>
        <v>0</v>
      </c>
      <c r="AZ107" s="9">
        <f>IF($BI107=I107,VLOOKUP($AQ107,Runes!$AD:$AF,3,FALSE),I107)</f>
        <v>0</v>
      </c>
      <c r="BA107" s="9">
        <f t="shared" si="6"/>
        <v>0</v>
      </c>
      <c r="BB107" s="11" t="str">
        <f>IF($BJ107=AZ107,"true",IF('DB Runes'!$I107="{}","",IF(RIGHT(LEFT('DB Runes'!$I107,14),1)="f","false","true")))</f>
        <v>true</v>
      </c>
      <c r="BC107" s="11">
        <f>IFERROR(IF(BA107=0,0,IF(AZ107=$BJ107,LEFT(RIGHT('DB Runes'!$I107,LEN('DB Runes'!$I107)-28),LEN('DB Runes'!$I107)-29),IF(BB107="true",LEFT(RIGHT('DB Runes'!$I107,LEN('DB Runes'!$I107)-27),LEN('DB Runes'!$I107)-28),LEFT(RIGHT('DB Runes'!$I107,LEN('DB Runes'!$I107)-28),LEN('DB Runes'!$I107)-29)))),0)</f>
        <v>0</v>
      </c>
      <c r="BD107" s="9">
        <f>IF($BI107=M107,VLOOKUP($AQ107,Runes!$AD:$AF,3,FALSE),M107)</f>
        <v>0</v>
      </c>
      <c r="BE107" s="9">
        <f t="shared" si="9"/>
        <v>0</v>
      </c>
      <c r="BF107" s="11" t="str">
        <f>IF($BJ107=BD107,"true",IF('DB Runes'!$L107="{}","",IF(RIGHT(LEFT('DB Runes'!$L107,14),1)="f","false","true")))</f>
        <v>true</v>
      </c>
      <c r="BG107" s="11">
        <f>IFERROR(IF(BE107=0,0,IF(BD107=$BJ107,LEFT(RIGHT('DB Runes'!$L107,LEN('DB Runes'!$L107)-28),LEN('DB Runes'!$L107)-29),IF(BF107="true",LEFT(RIGHT('DB Runes'!$L107,LEN('DB Runes'!$L107)-27),LEN('DB Runes'!$L107)-28),LEFT(RIGHT('DB Runes'!$L107,LEN('DB Runes'!$L107)-28),LEN('DB Runes'!$L107)-29)))),0)</f>
        <v>0</v>
      </c>
      <c r="BH107">
        <f>IFERROR(VLOOKUP($AQ107,Runes!$AM:$AP,4,FALSE),0)</f>
        <v>0</v>
      </c>
      <c r="BI107">
        <f>IFERROR(VLOOKUP($AQ107,Runes!$AD:$AF,2,FALSE),0)</f>
        <v>0</v>
      </c>
      <c r="BJ107">
        <f>IFERROR(VLOOKUP($AQ107,Runes!$AD:$AF,3,FALSE),0)</f>
        <v>0</v>
      </c>
    </row>
    <row r="108" spans="1:62" x14ac:dyDescent="0.25">
      <c r="A108" s="9">
        <f>'DB Runes'!$A108</f>
        <v>0</v>
      </c>
      <c r="B108" s="9">
        <f>'DB Runes'!$B108</f>
        <v>0</v>
      </c>
      <c r="C108" s="9" t="str">
        <f>IF('DB Runes'!$C108="{}","",IF(RIGHT(LEFT('DB Runes'!$C108,14),1)="f","false","true"))</f>
        <v>true</v>
      </c>
      <c r="D108" s="9" t="e">
        <f>IF(C108="","",IF(C108="true",LEFT(RIGHT('DB Runes'!$C108,LEN('DB Runes'!$C108)-27),LEN('DB Runes'!$C108)-28),LEFT(RIGHT('DB Runes'!$C108,LEN('DB Runes'!$C108)-28),LEN('DB Runes'!$C108)-29)))</f>
        <v>#VALUE!</v>
      </c>
      <c r="E108" s="9">
        <f>'DB Runes'!$D108</f>
        <v>0</v>
      </c>
      <c r="F108" s="9">
        <f>'DB Runes'!$E108</f>
        <v>0</v>
      </c>
      <c r="G108" s="9" t="str">
        <f>IF('DB Runes'!$F108="{}","",IF(RIGHT(LEFT('DB Runes'!$F108,14),1)="f","false","true"))</f>
        <v>true</v>
      </c>
      <c r="H108" s="9" t="e">
        <f>IF(G108="","",IF(G108="true",LEFT(RIGHT('DB Runes'!$F108,LEN('DB Runes'!$F108)-27),LEN('DB Runes'!$F108)-28),LEFT(RIGHT('DB Runes'!$F108,LEN('DB Runes'!$F108)-28),LEN('DB Runes'!$F108)-29)))</f>
        <v>#VALUE!</v>
      </c>
      <c r="I108" s="9">
        <f>'DB Runes'!$G108</f>
        <v>0</v>
      </c>
      <c r="J108" s="9">
        <f>'DB Runes'!$H108</f>
        <v>0</v>
      </c>
      <c r="K108" s="9" t="str">
        <f>IF('DB Runes'!$I108="{}","",IF(RIGHT(LEFT('DB Runes'!$I108,14),1)="f","false","true"))</f>
        <v>true</v>
      </c>
      <c r="L108" s="9" t="e">
        <f>IF(K108="","",IF(K108="true",LEFT(RIGHT('DB Runes'!$I108,LEN('DB Runes'!$I108)-27),LEN('DB Runes'!$I108)-28),LEFT(RIGHT('DB Runes'!$I108,LEN('DB Runes'!$I108)-28),LEN('DB Runes'!$I108)-29)))</f>
        <v>#VALUE!</v>
      </c>
      <c r="M108" s="9">
        <f>'DB Runes'!$J108</f>
        <v>0</v>
      </c>
      <c r="N108" s="9">
        <f>'DB Runes'!$K108</f>
        <v>0</v>
      </c>
      <c r="O108" s="9" t="str">
        <f>IF('DB Runes'!$L108="{}","",IF(RIGHT(LEFT('DB Runes'!$L108,14),1)="f","false","true"))</f>
        <v>true</v>
      </c>
      <c r="P108" s="9" t="e">
        <f>IF(O108="","",IF(O108="true",LEFT(RIGHT('DB Runes'!$L108,LEN('DB Runes'!$L108)-27),LEN('DB Runes'!$L108)-28),LEFT(RIGHT('DB Runes'!$L108,LEN('DB Runes'!$L108)-28),LEN('DB Runes'!$L108)-29)))</f>
        <v>#VALUE!</v>
      </c>
      <c r="R108" s="9" t="str">
        <f ca="1">IFERROR(sub_stat_v&amp;enchant_true?&amp;IF(G_v_equal_0&gt;0,G_v_brackets,"")&amp;g_e_equal_perfect,"")</f>
        <v/>
      </c>
      <c r="S108" s="9" t="str">
        <f ca="1">IFERROR(sub_stat_v&amp;enchant_true?&amp;IF(G_v_equal_0&gt;0,G_v_brackets,"")&amp;g_e_equal_perfect,"")</f>
        <v/>
      </c>
      <c r="T108" s="9" t="str">
        <f ca="1">IFERROR(sub_stat_v&amp;enchant_true?&amp;IF(G_v_equal_0&gt;0,G_v_brackets,"")&amp;g_e_equal_perfect,"")</f>
        <v/>
      </c>
      <c r="U108" s="9" t="str">
        <f ca="1">IFERROR(sub_stat_v&amp;enchant_true?&amp;IF(G_v_equal_0&gt;0,G_v_brackets,"")&amp;g_e_equal_perfect,"")</f>
        <v/>
      </c>
      <c r="V108" s="9" t="str">
        <f ca="1">IFERROR(sub_stat_v&amp;enchant_true?&amp;IF(G_v_equal_0&gt;0,G_v_brackets,"")&amp;g_e_equal_perfect,"")</f>
        <v/>
      </c>
      <c r="W108" s="9" t="str">
        <f ca="1">IFERROR(sub_stat_v&amp;enchant_true?&amp;IF(G_v_equal_0&gt;0,G_v_brackets,"")&amp;g_e_equal_perfect,"")</f>
        <v/>
      </c>
      <c r="X108" s="9" t="str">
        <f ca="1">IFERROR(sub_stat_v&amp;enchant_true?&amp;IF(G_v_equal_0&gt;0,G_v_brackets,"")&amp;g_e_equal_perfect,"")</f>
        <v/>
      </c>
      <c r="Y108" s="9" t="str">
        <f ca="1">IFERROR(sub_stat_v&amp;enchant_true?&amp;IF(G_v_equal_0&gt;0,G_v_brackets,"")&amp;g_e_equal_perfect,"")</f>
        <v/>
      </c>
      <c r="Z108" s="9" t="str">
        <f ca="1">IFERROR(sub_stat_v&amp;enchant_true?&amp;IF(G_v_equal_0&gt;0,G_v_brackets,"")&amp;g_e_equal_perfect,"")</f>
        <v/>
      </c>
      <c r="AA108" s="9" t="str">
        <f ca="1">IFERROR(sub_stat_v&amp;enchant_true?&amp;IF(G_v_equal_0&gt;0,G_v_brackets,"")&amp;g_e_equal_perfect,"")</f>
        <v/>
      </c>
      <c r="AB108" s="9" t="str">
        <f ca="1">IFERROR(sub_stat_v&amp;enchant_true?&amp;IF(G_v_equal_0&gt;0,G_v_brackets,"")&amp;g_e_equal_perfect,"")</f>
        <v/>
      </c>
      <c r="AQ108">
        <f>'DB Runes'!O108</f>
        <v>0</v>
      </c>
      <c r="AR108" s="9">
        <f>IF($BI108=A108,VLOOKUP($AQ108,Runes!$AD:$AF,3,FALSE),A108)</f>
        <v>0</v>
      </c>
      <c r="AS108" s="9">
        <f t="shared" si="7"/>
        <v>0</v>
      </c>
      <c r="AT108" s="11" t="str">
        <f>IF($BJ108=AR108,"true",IF('DB Runes'!$C108="{}","",IF(RIGHT(LEFT('DB Runes'!$C108,14),1)="f","false","true")))</f>
        <v>true</v>
      </c>
      <c r="AU108" s="11">
        <f>IFERROR(IF(AS108=0,0,IF(AR108=$BJ108,LEFT(RIGHT('DB Runes'!$C108,LEN('DB Runes'!$C108)-28),LEN('DB Runes'!$F108)-29),IF(AT108="true",LEFT(RIGHT('DB Runes'!$C108,LEN('DB Runes'!$C108)-27),LEN('DB Runes'!$C108)-28),LEFT(RIGHT('DB Runes'!$C108,LEN('DB Runes'!$C108)-28),LEN('DB Runes'!$C108)-29)))),0)</f>
        <v>0</v>
      </c>
      <c r="AV108" s="9">
        <f>IF($BI108=E108,VLOOKUP($AQ108,Runes!$AD:$AF,3,FALSE),E108)</f>
        <v>0</v>
      </c>
      <c r="AW108" s="9">
        <f t="shared" si="8"/>
        <v>0</v>
      </c>
      <c r="AX108" s="11" t="str">
        <f>IF($BJ108=AV108,"true",IF('DB Runes'!$F108="{}","",IF(RIGHT(LEFT('DB Runes'!$F108,14),1)="f","false","true")))</f>
        <v>true</v>
      </c>
      <c r="AY108" s="11">
        <f>IFERROR(IF(AW108=0,0,IF(AV108=$BJ108,LEFT(RIGHT('DB Runes'!$F108,LEN('DB Runes'!$F108)-28),LEN('DB Runes'!$F108)-29),IF(AX108="true",LEFT(RIGHT('DB Runes'!$F108,LEN('DB Runes'!$F108)-27),LEN('DB Runes'!$F108)-28),LEFT(RIGHT('DB Runes'!$F108,LEN('DB Runes'!$F108)-28),LEN('DB Runes'!$F108)-29)))),0)</f>
        <v>0</v>
      </c>
      <c r="AZ108" s="9">
        <f>IF($BI108=I108,VLOOKUP($AQ108,Runes!$AD:$AF,3,FALSE),I108)</f>
        <v>0</v>
      </c>
      <c r="BA108" s="9">
        <f t="shared" si="6"/>
        <v>0</v>
      </c>
      <c r="BB108" s="11" t="str">
        <f>IF($BJ108=AZ108,"true",IF('DB Runes'!$I108="{}","",IF(RIGHT(LEFT('DB Runes'!$I108,14),1)="f","false","true")))</f>
        <v>true</v>
      </c>
      <c r="BC108" s="11">
        <f>IFERROR(IF(BA108=0,0,IF(AZ108=$BJ108,LEFT(RIGHT('DB Runes'!$I108,LEN('DB Runes'!$I108)-28),LEN('DB Runes'!$I108)-29),IF(BB108="true",LEFT(RIGHT('DB Runes'!$I108,LEN('DB Runes'!$I108)-27),LEN('DB Runes'!$I108)-28),LEFT(RIGHT('DB Runes'!$I108,LEN('DB Runes'!$I108)-28),LEN('DB Runes'!$I108)-29)))),0)</f>
        <v>0</v>
      </c>
      <c r="BD108" s="9">
        <f>IF($BI108=M108,VLOOKUP($AQ108,Runes!$AD:$AF,3,FALSE),M108)</f>
        <v>0</v>
      </c>
      <c r="BE108" s="9">
        <f t="shared" si="9"/>
        <v>0</v>
      </c>
      <c r="BF108" s="11" t="str">
        <f>IF($BJ108=BD108,"true",IF('DB Runes'!$L108="{}","",IF(RIGHT(LEFT('DB Runes'!$L108,14),1)="f","false","true")))</f>
        <v>true</v>
      </c>
      <c r="BG108" s="11">
        <f>IFERROR(IF(BE108=0,0,IF(BD108=$BJ108,LEFT(RIGHT('DB Runes'!$L108,LEN('DB Runes'!$L108)-28),LEN('DB Runes'!$L108)-29),IF(BF108="true",LEFT(RIGHT('DB Runes'!$L108,LEN('DB Runes'!$L108)-27),LEN('DB Runes'!$L108)-28),LEFT(RIGHT('DB Runes'!$L108,LEN('DB Runes'!$L108)-28),LEN('DB Runes'!$L108)-29)))),0)</f>
        <v>0</v>
      </c>
      <c r="BH108">
        <f>IFERROR(VLOOKUP($AQ108,Runes!$AM:$AP,4,FALSE),0)</f>
        <v>0</v>
      </c>
      <c r="BI108">
        <f>IFERROR(VLOOKUP($AQ108,Runes!$AD:$AF,2,FALSE),0)</f>
        <v>0</v>
      </c>
      <c r="BJ108">
        <f>IFERROR(VLOOKUP($AQ108,Runes!$AD:$AF,3,FALSE),0)</f>
        <v>0</v>
      </c>
    </row>
    <row r="109" spans="1:62" x14ac:dyDescent="0.25">
      <c r="A109" s="9">
        <f>'DB Runes'!$A109</f>
        <v>0</v>
      </c>
      <c r="B109" s="9">
        <f>'DB Runes'!$B109</f>
        <v>0</v>
      </c>
      <c r="C109" s="9" t="str">
        <f>IF('DB Runes'!$C109="{}","",IF(RIGHT(LEFT('DB Runes'!$C109,14),1)="f","false","true"))</f>
        <v>true</v>
      </c>
      <c r="D109" s="9" t="e">
        <f>IF(C109="","",IF(C109="true",LEFT(RIGHT('DB Runes'!$C109,LEN('DB Runes'!$C109)-27),LEN('DB Runes'!$C109)-28),LEFT(RIGHT('DB Runes'!$C109,LEN('DB Runes'!$C109)-28),LEN('DB Runes'!$C109)-29)))</f>
        <v>#VALUE!</v>
      </c>
      <c r="E109" s="9">
        <f>'DB Runes'!$D109</f>
        <v>0</v>
      </c>
      <c r="F109" s="9">
        <f>'DB Runes'!$E109</f>
        <v>0</v>
      </c>
      <c r="G109" s="9" t="str">
        <f>IF('DB Runes'!$F109="{}","",IF(RIGHT(LEFT('DB Runes'!$F109,14),1)="f","false","true"))</f>
        <v>true</v>
      </c>
      <c r="H109" s="9" t="e">
        <f>IF(G109="","",IF(G109="true",LEFT(RIGHT('DB Runes'!$F109,LEN('DB Runes'!$F109)-27),LEN('DB Runes'!$F109)-28),LEFT(RIGHT('DB Runes'!$F109,LEN('DB Runes'!$F109)-28),LEN('DB Runes'!$F109)-29)))</f>
        <v>#VALUE!</v>
      </c>
      <c r="I109" s="9">
        <f>'DB Runes'!$G109</f>
        <v>0</v>
      </c>
      <c r="J109" s="9">
        <f>'DB Runes'!$H109</f>
        <v>0</v>
      </c>
      <c r="K109" s="9" t="str">
        <f>IF('DB Runes'!$I109="{}","",IF(RIGHT(LEFT('DB Runes'!$I109,14),1)="f","false","true"))</f>
        <v>true</v>
      </c>
      <c r="L109" s="9" t="e">
        <f>IF(K109="","",IF(K109="true",LEFT(RIGHT('DB Runes'!$I109,LEN('DB Runes'!$I109)-27),LEN('DB Runes'!$I109)-28),LEFT(RIGHT('DB Runes'!$I109,LEN('DB Runes'!$I109)-28),LEN('DB Runes'!$I109)-29)))</f>
        <v>#VALUE!</v>
      </c>
      <c r="M109" s="9">
        <f>'DB Runes'!$J109</f>
        <v>0</v>
      </c>
      <c r="N109" s="9">
        <f>'DB Runes'!$K109</f>
        <v>0</v>
      </c>
      <c r="O109" s="9" t="str">
        <f>IF('DB Runes'!$L109="{}","",IF(RIGHT(LEFT('DB Runes'!$L109,14),1)="f","false","true"))</f>
        <v>true</v>
      </c>
      <c r="P109" s="9" t="e">
        <f>IF(O109="","",IF(O109="true",LEFT(RIGHT('DB Runes'!$L109,LEN('DB Runes'!$L109)-27),LEN('DB Runes'!$L109)-28),LEFT(RIGHT('DB Runes'!$L109,LEN('DB Runes'!$L109)-28),LEN('DB Runes'!$L109)-29)))</f>
        <v>#VALUE!</v>
      </c>
      <c r="R109" s="9" t="str">
        <f ca="1">IFERROR(sub_stat_v&amp;enchant_true?&amp;IF(G_v_equal_0&gt;0,G_v_brackets,"")&amp;g_e_equal_perfect,"")</f>
        <v/>
      </c>
      <c r="S109" s="9" t="str">
        <f ca="1">IFERROR(sub_stat_v&amp;enchant_true?&amp;IF(G_v_equal_0&gt;0,G_v_brackets,"")&amp;g_e_equal_perfect,"")</f>
        <v/>
      </c>
      <c r="T109" s="9" t="str">
        <f ca="1">IFERROR(sub_stat_v&amp;enchant_true?&amp;IF(G_v_equal_0&gt;0,G_v_brackets,"")&amp;g_e_equal_perfect,"")</f>
        <v/>
      </c>
      <c r="U109" s="9" t="str">
        <f ca="1">IFERROR(sub_stat_v&amp;enchant_true?&amp;IF(G_v_equal_0&gt;0,G_v_brackets,"")&amp;g_e_equal_perfect,"")</f>
        <v/>
      </c>
      <c r="V109" s="9" t="str">
        <f ca="1">IFERROR(sub_stat_v&amp;enchant_true?&amp;IF(G_v_equal_0&gt;0,G_v_brackets,"")&amp;g_e_equal_perfect,"")</f>
        <v/>
      </c>
      <c r="W109" s="9" t="str">
        <f ca="1">IFERROR(sub_stat_v&amp;enchant_true?&amp;IF(G_v_equal_0&gt;0,G_v_brackets,"")&amp;g_e_equal_perfect,"")</f>
        <v/>
      </c>
      <c r="X109" s="9" t="str">
        <f ca="1">IFERROR(sub_stat_v&amp;enchant_true?&amp;IF(G_v_equal_0&gt;0,G_v_brackets,"")&amp;g_e_equal_perfect,"")</f>
        <v/>
      </c>
      <c r="Y109" s="9" t="str">
        <f ca="1">IFERROR(sub_stat_v&amp;enchant_true?&amp;IF(G_v_equal_0&gt;0,G_v_brackets,"")&amp;g_e_equal_perfect,"")</f>
        <v/>
      </c>
      <c r="Z109" s="9" t="str">
        <f ca="1">IFERROR(sub_stat_v&amp;enchant_true?&amp;IF(G_v_equal_0&gt;0,G_v_brackets,"")&amp;g_e_equal_perfect,"")</f>
        <v/>
      </c>
      <c r="AA109" s="9" t="str">
        <f ca="1">IFERROR(sub_stat_v&amp;enchant_true?&amp;IF(G_v_equal_0&gt;0,G_v_brackets,"")&amp;g_e_equal_perfect,"")</f>
        <v/>
      </c>
      <c r="AB109" s="9" t="str">
        <f ca="1">IFERROR(sub_stat_v&amp;enchant_true?&amp;IF(G_v_equal_0&gt;0,G_v_brackets,"")&amp;g_e_equal_perfect,"")</f>
        <v/>
      </c>
      <c r="AQ109">
        <f>'DB Runes'!O109</f>
        <v>0</v>
      </c>
      <c r="AR109" s="9">
        <f>IF($BI109=A109,VLOOKUP($AQ109,Runes!$AD:$AF,3,FALSE),A109)</f>
        <v>0</v>
      </c>
      <c r="AS109" s="9">
        <f t="shared" si="7"/>
        <v>0</v>
      </c>
      <c r="AT109" s="11" t="str">
        <f>IF($BJ109=AR109,"true",IF('DB Runes'!$C109="{}","",IF(RIGHT(LEFT('DB Runes'!$C109,14),1)="f","false","true")))</f>
        <v>true</v>
      </c>
      <c r="AU109" s="11">
        <f>IFERROR(IF(AS109=0,0,IF(AR109=$BJ109,LEFT(RIGHT('DB Runes'!$C109,LEN('DB Runes'!$C109)-28),LEN('DB Runes'!$F109)-29),IF(AT109="true",LEFT(RIGHT('DB Runes'!$C109,LEN('DB Runes'!$C109)-27),LEN('DB Runes'!$C109)-28),LEFT(RIGHT('DB Runes'!$C109,LEN('DB Runes'!$C109)-28),LEN('DB Runes'!$C109)-29)))),0)</f>
        <v>0</v>
      </c>
      <c r="AV109" s="9">
        <f>IF($BI109=E109,VLOOKUP($AQ109,Runes!$AD:$AF,3,FALSE),E109)</f>
        <v>0</v>
      </c>
      <c r="AW109" s="9">
        <f t="shared" si="8"/>
        <v>0</v>
      </c>
      <c r="AX109" s="11" t="str">
        <f>IF($BJ109=AV109,"true",IF('DB Runes'!$F109="{}","",IF(RIGHT(LEFT('DB Runes'!$F109,14),1)="f","false","true")))</f>
        <v>true</v>
      </c>
      <c r="AY109" s="11">
        <f>IFERROR(IF(AW109=0,0,IF(AV109=$BJ109,LEFT(RIGHT('DB Runes'!$F109,LEN('DB Runes'!$F109)-28),LEN('DB Runes'!$F109)-29),IF(AX109="true",LEFT(RIGHT('DB Runes'!$F109,LEN('DB Runes'!$F109)-27),LEN('DB Runes'!$F109)-28),LEFT(RIGHT('DB Runes'!$F109,LEN('DB Runes'!$F109)-28),LEN('DB Runes'!$F109)-29)))),0)</f>
        <v>0</v>
      </c>
      <c r="AZ109" s="9">
        <f>IF($BI109=I109,VLOOKUP($AQ109,Runes!$AD:$AF,3,FALSE),I109)</f>
        <v>0</v>
      </c>
      <c r="BA109" s="9">
        <f t="shared" si="6"/>
        <v>0</v>
      </c>
      <c r="BB109" s="11" t="str">
        <f>IF($BJ109=AZ109,"true",IF('DB Runes'!$I109="{}","",IF(RIGHT(LEFT('DB Runes'!$I109,14),1)="f","false","true")))</f>
        <v>true</v>
      </c>
      <c r="BC109" s="11">
        <f>IFERROR(IF(BA109=0,0,IF(AZ109=$BJ109,LEFT(RIGHT('DB Runes'!$I109,LEN('DB Runes'!$I109)-28),LEN('DB Runes'!$I109)-29),IF(BB109="true",LEFT(RIGHT('DB Runes'!$I109,LEN('DB Runes'!$I109)-27),LEN('DB Runes'!$I109)-28),LEFT(RIGHT('DB Runes'!$I109,LEN('DB Runes'!$I109)-28),LEN('DB Runes'!$I109)-29)))),0)</f>
        <v>0</v>
      </c>
      <c r="BD109" s="9">
        <f>IF($BI109=M109,VLOOKUP($AQ109,Runes!$AD:$AF,3,FALSE),M109)</f>
        <v>0</v>
      </c>
      <c r="BE109" s="9">
        <f t="shared" si="9"/>
        <v>0</v>
      </c>
      <c r="BF109" s="11" t="str">
        <f>IF($BJ109=BD109,"true",IF('DB Runes'!$L109="{}","",IF(RIGHT(LEFT('DB Runes'!$L109,14),1)="f","false","true")))</f>
        <v>true</v>
      </c>
      <c r="BG109" s="11">
        <f>IFERROR(IF(BE109=0,0,IF(BD109=$BJ109,LEFT(RIGHT('DB Runes'!$L109,LEN('DB Runes'!$L109)-28),LEN('DB Runes'!$L109)-29),IF(BF109="true",LEFT(RIGHT('DB Runes'!$L109,LEN('DB Runes'!$L109)-27),LEN('DB Runes'!$L109)-28),LEFT(RIGHT('DB Runes'!$L109,LEN('DB Runes'!$L109)-28),LEN('DB Runes'!$L109)-29)))),0)</f>
        <v>0</v>
      </c>
      <c r="BH109">
        <f>IFERROR(VLOOKUP($AQ109,Runes!$AM:$AP,4,FALSE),0)</f>
        <v>0</v>
      </c>
      <c r="BI109">
        <f>IFERROR(VLOOKUP($AQ109,Runes!$AD:$AF,2,FALSE),0)</f>
        <v>0</v>
      </c>
      <c r="BJ109">
        <f>IFERROR(VLOOKUP($AQ109,Runes!$AD:$AF,3,FALSE),0)</f>
        <v>0</v>
      </c>
    </row>
    <row r="110" spans="1:62" x14ac:dyDescent="0.25">
      <c r="A110" s="9">
        <f>'DB Runes'!$A110</f>
        <v>0</v>
      </c>
      <c r="B110" s="9">
        <f>'DB Runes'!$B110</f>
        <v>0</v>
      </c>
      <c r="C110" s="9" t="str">
        <f>IF('DB Runes'!$C110="{}","",IF(RIGHT(LEFT('DB Runes'!$C110,14),1)="f","false","true"))</f>
        <v>true</v>
      </c>
      <c r="D110" s="9" t="e">
        <f>IF(C110="","",IF(C110="true",LEFT(RIGHT('DB Runes'!$C110,LEN('DB Runes'!$C110)-27),LEN('DB Runes'!$C110)-28),LEFT(RIGHT('DB Runes'!$C110,LEN('DB Runes'!$C110)-28),LEN('DB Runes'!$C110)-29)))</f>
        <v>#VALUE!</v>
      </c>
      <c r="E110" s="9">
        <f>'DB Runes'!$D110</f>
        <v>0</v>
      </c>
      <c r="F110" s="9">
        <f>'DB Runes'!$E110</f>
        <v>0</v>
      </c>
      <c r="G110" s="9" t="str">
        <f>IF('DB Runes'!$F110="{}","",IF(RIGHT(LEFT('DB Runes'!$F110,14),1)="f","false","true"))</f>
        <v>true</v>
      </c>
      <c r="H110" s="9" t="e">
        <f>IF(G110="","",IF(G110="true",LEFT(RIGHT('DB Runes'!$F110,LEN('DB Runes'!$F110)-27),LEN('DB Runes'!$F110)-28),LEFT(RIGHT('DB Runes'!$F110,LEN('DB Runes'!$F110)-28),LEN('DB Runes'!$F110)-29)))</f>
        <v>#VALUE!</v>
      </c>
      <c r="I110" s="9">
        <f>'DB Runes'!$G110</f>
        <v>0</v>
      </c>
      <c r="J110" s="9">
        <f>'DB Runes'!$H110</f>
        <v>0</v>
      </c>
      <c r="K110" s="9" t="str">
        <f>IF('DB Runes'!$I110="{}","",IF(RIGHT(LEFT('DB Runes'!$I110,14),1)="f","false","true"))</f>
        <v>true</v>
      </c>
      <c r="L110" s="9" t="e">
        <f>IF(K110="","",IF(K110="true",LEFT(RIGHT('DB Runes'!$I110,LEN('DB Runes'!$I110)-27),LEN('DB Runes'!$I110)-28),LEFT(RIGHT('DB Runes'!$I110,LEN('DB Runes'!$I110)-28),LEN('DB Runes'!$I110)-29)))</f>
        <v>#VALUE!</v>
      </c>
      <c r="M110" s="9">
        <f>'DB Runes'!$J110</f>
        <v>0</v>
      </c>
      <c r="N110" s="9">
        <f>'DB Runes'!$K110</f>
        <v>0</v>
      </c>
      <c r="O110" s="9" t="str">
        <f>IF('DB Runes'!$L110="{}","",IF(RIGHT(LEFT('DB Runes'!$L110,14),1)="f","false","true"))</f>
        <v>true</v>
      </c>
      <c r="P110" s="9" t="e">
        <f>IF(O110="","",IF(O110="true",LEFT(RIGHT('DB Runes'!$L110,LEN('DB Runes'!$L110)-27),LEN('DB Runes'!$L110)-28),LEFT(RIGHT('DB Runes'!$L110,LEN('DB Runes'!$L110)-28),LEN('DB Runes'!$L110)-29)))</f>
        <v>#VALUE!</v>
      </c>
      <c r="R110" s="9" t="str">
        <f ca="1">IFERROR(sub_stat_v&amp;enchant_true?&amp;IF(G_v_equal_0&gt;0,G_v_brackets,"")&amp;g_e_equal_perfect,"")</f>
        <v/>
      </c>
      <c r="S110" s="9" t="str">
        <f ca="1">IFERROR(sub_stat_v&amp;enchant_true?&amp;IF(G_v_equal_0&gt;0,G_v_brackets,"")&amp;g_e_equal_perfect,"")</f>
        <v/>
      </c>
      <c r="T110" s="9" t="str">
        <f ca="1">IFERROR(sub_stat_v&amp;enchant_true?&amp;IF(G_v_equal_0&gt;0,G_v_brackets,"")&amp;g_e_equal_perfect,"")</f>
        <v/>
      </c>
      <c r="U110" s="9" t="str">
        <f ca="1">IFERROR(sub_stat_v&amp;enchant_true?&amp;IF(G_v_equal_0&gt;0,G_v_brackets,"")&amp;g_e_equal_perfect,"")</f>
        <v/>
      </c>
      <c r="V110" s="9" t="str">
        <f ca="1">IFERROR(sub_stat_v&amp;enchant_true?&amp;IF(G_v_equal_0&gt;0,G_v_brackets,"")&amp;g_e_equal_perfect,"")</f>
        <v/>
      </c>
      <c r="W110" s="9" t="str">
        <f ca="1">IFERROR(sub_stat_v&amp;enchant_true?&amp;IF(G_v_equal_0&gt;0,G_v_brackets,"")&amp;g_e_equal_perfect,"")</f>
        <v/>
      </c>
      <c r="X110" s="9" t="str">
        <f ca="1">IFERROR(sub_stat_v&amp;enchant_true?&amp;IF(G_v_equal_0&gt;0,G_v_brackets,"")&amp;g_e_equal_perfect,"")</f>
        <v/>
      </c>
      <c r="Y110" s="9" t="str">
        <f ca="1">IFERROR(sub_stat_v&amp;enchant_true?&amp;IF(G_v_equal_0&gt;0,G_v_brackets,"")&amp;g_e_equal_perfect,"")</f>
        <v/>
      </c>
      <c r="Z110" s="9" t="str">
        <f ca="1">IFERROR(sub_stat_v&amp;enchant_true?&amp;IF(G_v_equal_0&gt;0,G_v_brackets,"")&amp;g_e_equal_perfect,"")</f>
        <v/>
      </c>
      <c r="AA110" s="9" t="str">
        <f ca="1">IFERROR(sub_stat_v&amp;enchant_true?&amp;IF(G_v_equal_0&gt;0,G_v_brackets,"")&amp;g_e_equal_perfect,"")</f>
        <v/>
      </c>
      <c r="AB110" s="9" t="str">
        <f ca="1">IFERROR(sub_stat_v&amp;enchant_true?&amp;IF(G_v_equal_0&gt;0,G_v_brackets,"")&amp;g_e_equal_perfect,"")</f>
        <v/>
      </c>
      <c r="AQ110">
        <f>'DB Runes'!O110</f>
        <v>0</v>
      </c>
      <c r="AR110" s="9">
        <f>IF($BI110=A110,VLOOKUP($AQ110,Runes!$AD:$AF,3,FALSE),A110)</f>
        <v>0</v>
      </c>
      <c r="AS110" s="9">
        <f t="shared" si="7"/>
        <v>0</v>
      </c>
      <c r="AT110" s="11" t="str">
        <f>IF($BJ110=AR110,"true",IF('DB Runes'!$C110="{}","",IF(RIGHT(LEFT('DB Runes'!$C110,14),1)="f","false","true")))</f>
        <v>true</v>
      </c>
      <c r="AU110" s="11">
        <f>IFERROR(IF(AS110=0,0,IF(AR110=$BJ110,LEFT(RIGHT('DB Runes'!$C110,LEN('DB Runes'!$C110)-28),LEN('DB Runes'!$F110)-29),IF(AT110="true",LEFT(RIGHT('DB Runes'!$C110,LEN('DB Runes'!$C110)-27),LEN('DB Runes'!$C110)-28),LEFT(RIGHT('DB Runes'!$C110,LEN('DB Runes'!$C110)-28),LEN('DB Runes'!$C110)-29)))),0)</f>
        <v>0</v>
      </c>
      <c r="AV110" s="9">
        <f>IF($BI110=E110,VLOOKUP($AQ110,Runes!$AD:$AF,3,FALSE),E110)</f>
        <v>0</v>
      </c>
      <c r="AW110" s="9">
        <f t="shared" si="8"/>
        <v>0</v>
      </c>
      <c r="AX110" s="11" t="str">
        <f>IF($BJ110=AV110,"true",IF('DB Runes'!$F110="{}","",IF(RIGHT(LEFT('DB Runes'!$F110,14),1)="f","false","true")))</f>
        <v>true</v>
      </c>
      <c r="AY110" s="11">
        <f>IFERROR(IF(AW110=0,0,IF(AV110=$BJ110,LEFT(RIGHT('DB Runes'!$F110,LEN('DB Runes'!$F110)-28),LEN('DB Runes'!$F110)-29),IF(AX110="true",LEFT(RIGHT('DB Runes'!$F110,LEN('DB Runes'!$F110)-27),LEN('DB Runes'!$F110)-28),LEFT(RIGHT('DB Runes'!$F110,LEN('DB Runes'!$F110)-28),LEN('DB Runes'!$F110)-29)))),0)</f>
        <v>0</v>
      </c>
      <c r="AZ110" s="9">
        <f>IF($BI110=I110,VLOOKUP($AQ110,Runes!$AD:$AF,3,FALSE),I110)</f>
        <v>0</v>
      </c>
      <c r="BA110" s="9">
        <f t="shared" si="6"/>
        <v>0</v>
      </c>
      <c r="BB110" s="11" t="str">
        <f>IF($BJ110=AZ110,"true",IF('DB Runes'!$I110="{}","",IF(RIGHT(LEFT('DB Runes'!$I110,14),1)="f","false","true")))</f>
        <v>true</v>
      </c>
      <c r="BC110" s="11">
        <f>IFERROR(IF(BA110=0,0,IF(AZ110=$BJ110,LEFT(RIGHT('DB Runes'!$I110,LEN('DB Runes'!$I110)-28),LEN('DB Runes'!$I110)-29),IF(BB110="true",LEFT(RIGHT('DB Runes'!$I110,LEN('DB Runes'!$I110)-27),LEN('DB Runes'!$I110)-28),LEFT(RIGHT('DB Runes'!$I110,LEN('DB Runes'!$I110)-28),LEN('DB Runes'!$I110)-29)))),0)</f>
        <v>0</v>
      </c>
      <c r="BD110" s="9">
        <f>IF($BI110=M110,VLOOKUP($AQ110,Runes!$AD:$AF,3,FALSE),M110)</f>
        <v>0</v>
      </c>
      <c r="BE110" s="9">
        <f t="shared" si="9"/>
        <v>0</v>
      </c>
      <c r="BF110" s="11" t="str">
        <f>IF($BJ110=BD110,"true",IF('DB Runes'!$L110="{}","",IF(RIGHT(LEFT('DB Runes'!$L110,14),1)="f","false","true")))</f>
        <v>true</v>
      </c>
      <c r="BG110" s="11">
        <f>IFERROR(IF(BE110=0,0,IF(BD110=$BJ110,LEFT(RIGHT('DB Runes'!$L110,LEN('DB Runes'!$L110)-28),LEN('DB Runes'!$L110)-29),IF(BF110="true",LEFT(RIGHT('DB Runes'!$L110,LEN('DB Runes'!$L110)-27),LEN('DB Runes'!$L110)-28),LEFT(RIGHT('DB Runes'!$L110,LEN('DB Runes'!$L110)-28),LEN('DB Runes'!$L110)-29)))),0)</f>
        <v>0</v>
      </c>
      <c r="BH110">
        <f>IFERROR(VLOOKUP($AQ110,Runes!$AM:$AP,4,FALSE),0)</f>
        <v>0</v>
      </c>
      <c r="BI110">
        <f>IFERROR(VLOOKUP($AQ110,Runes!$AD:$AF,2,FALSE),0)</f>
        <v>0</v>
      </c>
      <c r="BJ110">
        <f>IFERROR(VLOOKUP($AQ110,Runes!$AD:$AF,3,FALSE),0)</f>
        <v>0</v>
      </c>
    </row>
    <row r="111" spans="1:62" x14ac:dyDescent="0.25">
      <c r="A111" s="9">
        <f>'DB Runes'!$A111</f>
        <v>0</v>
      </c>
      <c r="B111" s="9">
        <f>'DB Runes'!$B111</f>
        <v>0</v>
      </c>
      <c r="C111" s="9" t="str">
        <f>IF('DB Runes'!$C111="{}","",IF(RIGHT(LEFT('DB Runes'!$C111,14),1)="f","false","true"))</f>
        <v>true</v>
      </c>
      <c r="D111" s="9" t="e">
        <f>IF(C111="","",IF(C111="true",LEFT(RIGHT('DB Runes'!$C111,LEN('DB Runes'!$C111)-27),LEN('DB Runes'!$C111)-28),LEFT(RIGHT('DB Runes'!$C111,LEN('DB Runes'!$C111)-28),LEN('DB Runes'!$C111)-29)))</f>
        <v>#VALUE!</v>
      </c>
      <c r="E111" s="9">
        <f>'DB Runes'!$D111</f>
        <v>0</v>
      </c>
      <c r="F111" s="9">
        <f>'DB Runes'!$E111</f>
        <v>0</v>
      </c>
      <c r="G111" s="9" t="str">
        <f>IF('DB Runes'!$F111="{}","",IF(RIGHT(LEFT('DB Runes'!$F111,14),1)="f","false","true"))</f>
        <v>true</v>
      </c>
      <c r="H111" s="9" t="e">
        <f>IF(G111="","",IF(G111="true",LEFT(RIGHT('DB Runes'!$F111,LEN('DB Runes'!$F111)-27),LEN('DB Runes'!$F111)-28),LEFT(RIGHT('DB Runes'!$F111,LEN('DB Runes'!$F111)-28),LEN('DB Runes'!$F111)-29)))</f>
        <v>#VALUE!</v>
      </c>
      <c r="I111" s="9">
        <f>'DB Runes'!$G111</f>
        <v>0</v>
      </c>
      <c r="J111" s="9">
        <f>'DB Runes'!$H111</f>
        <v>0</v>
      </c>
      <c r="K111" s="9" t="str">
        <f>IF('DB Runes'!$I111="{}","",IF(RIGHT(LEFT('DB Runes'!$I111,14),1)="f","false","true"))</f>
        <v>true</v>
      </c>
      <c r="L111" s="9" t="e">
        <f>IF(K111="","",IF(K111="true",LEFT(RIGHT('DB Runes'!$I111,LEN('DB Runes'!$I111)-27),LEN('DB Runes'!$I111)-28),LEFT(RIGHT('DB Runes'!$I111,LEN('DB Runes'!$I111)-28),LEN('DB Runes'!$I111)-29)))</f>
        <v>#VALUE!</v>
      </c>
      <c r="M111" s="9">
        <f>'DB Runes'!$J111</f>
        <v>0</v>
      </c>
      <c r="N111" s="9">
        <f>'DB Runes'!$K111</f>
        <v>0</v>
      </c>
      <c r="O111" s="9" t="str">
        <f>IF('DB Runes'!$L111="{}","",IF(RIGHT(LEFT('DB Runes'!$L111,14),1)="f","false","true"))</f>
        <v>true</v>
      </c>
      <c r="P111" s="9" t="e">
        <f>IF(O111="","",IF(O111="true",LEFT(RIGHT('DB Runes'!$L111,LEN('DB Runes'!$L111)-27),LEN('DB Runes'!$L111)-28),LEFT(RIGHT('DB Runes'!$L111,LEN('DB Runes'!$L111)-28),LEN('DB Runes'!$L111)-29)))</f>
        <v>#VALUE!</v>
      </c>
      <c r="R111" s="9" t="str">
        <f ca="1">IFERROR(sub_stat_v&amp;enchant_true?&amp;IF(G_v_equal_0&gt;0,G_v_brackets,"")&amp;g_e_equal_perfect,"")</f>
        <v/>
      </c>
      <c r="S111" s="9" t="str">
        <f ca="1">IFERROR(sub_stat_v&amp;enchant_true?&amp;IF(G_v_equal_0&gt;0,G_v_brackets,"")&amp;g_e_equal_perfect,"")</f>
        <v/>
      </c>
      <c r="T111" s="9" t="str">
        <f ca="1">IFERROR(sub_stat_v&amp;enchant_true?&amp;IF(G_v_equal_0&gt;0,G_v_brackets,"")&amp;g_e_equal_perfect,"")</f>
        <v/>
      </c>
      <c r="U111" s="9" t="str">
        <f ca="1">IFERROR(sub_stat_v&amp;enchant_true?&amp;IF(G_v_equal_0&gt;0,G_v_brackets,"")&amp;g_e_equal_perfect,"")</f>
        <v/>
      </c>
      <c r="V111" s="9" t="str">
        <f ca="1">IFERROR(sub_stat_v&amp;enchant_true?&amp;IF(G_v_equal_0&gt;0,G_v_brackets,"")&amp;g_e_equal_perfect,"")</f>
        <v/>
      </c>
      <c r="W111" s="9" t="str">
        <f ca="1">IFERROR(sub_stat_v&amp;enchant_true?&amp;IF(G_v_equal_0&gt;0,G_v_brackets,"")&amp;g_e_equal_perfect,"")</f>
        <v/>
      </c>
      <c r="X111" s="9" t="str">
        <f ca="1">IFERROR(sub_stat_v&amp;enchant_true?&amp;IF(G_v_equal_0&gt;0,G_v_brackets,"")&amp;g_e_equal_perfect,"")</f>
        <v/>
      </c>
      <c r="Y111" s="9" t="str">
        <f ca="1">IFERROR(sub_stat_v&amp;enchant_true?&amp;IF(G_v_equal_0&gt;0,G_v_brackets,"")&amp;g_e_equal_perfect,"")</f>
        <v/>
      </c>
      <c r="Z111" s="9" t="str">
        <f ca="1">IFERROR(sub_stat_v&amp;enchant_true?&amp;IF(G_v_equal_0&gt;0,G_v_brackets,"")&amp;g_e_equal_perfect,"")</f>
        <v/>
      </c>
      <c r="AA111" s="9" t="str">
        <f ca="1">IFERROR(sub_stat_v&amp;enchant_true?&amp;IF(G_v_equal_0&gt;0,G_v_brackets,"")&amp;g_e_equal_perfect,"")</f>
        <v/>
      </c>
      <c r="AB111" s="9" t="str">
        <f ca="1">IFERROR(sub_stat_v&amp;enchant_true?&amp;IF(G_v_equal_0&gt;0,G_v_brackets,"")&amp;g_e_equal_perfect,"")</f>
        <v/>
      </c>
      <c r="AQ111">
        <f>'DB Runes'!O111</f>
        <v>0</v>
      </c>
      <c r="AR111" s="9">
        <f>IF($BI111=A111,VLOOKUP($AQ111,Runes!$AD:$AF,3,FALSE),A111)</f>
        <v>0</v>
      </c>
      <c r="AS111" s="9">
        <f t="shared" si="7"/>
        <v>0</v>
      </c>
      <c r="AT111" s="11" t="str">
        <f>IF($BJ111=AR111,"true",IF('DB Runes'!$C111="{}","",IF(RIGHT(LEFT('DB Runes'!$C111,14),1)="f","false","true")))</f>
        <v>true</v>
      </c>
      <c r="AU111" s="11">
        <f>IFERROR(IF(AS111=0,0,IF(AR111=$BJ111,LEFT(RIGHT('DB Runes'!$C111,LEN('DB Runes'!$C111)-28),LEN('DB Runes'!$F111)-29),IF(AT111="true",LEFT(RIGHT('DB Runes'!$C111,LEN('DB Runes'!$C111)-27),LEN('DB Runes'!$C111)-28),LEFT(RIGHT('DB Runes'!$C111,LEN('DB Runes'!$C111)-28),LEN('DB Runes'!$C111)-29)))),0)</f>
        <v>0</v>
      </c>
      <c r="AV111" s="9">
        <f>IF($BI111=E111,VLOOKUP($AQ111,Runes!$AD:$AF,3,FALSE),E111)</f>
        <v>0</v>
      </c>
      <c r="AW111" s="9">
        <f t="shared" si="8"/>
        <v>0</v>
      </c>
      <c r="AX111" s="11" t="str">
        <f>IF($BJ111=AV111,"true",IF('DB Runes'!$F111="{}","",IF(RIGHT(LEFT('DB Runes'!$F111,14),1)="f","false","true")))</f>
        <v>true</v>
      </c>
      <c r="AY111" s="11">
        <f>IFERROR(IF(AW111=0,0,IF(AV111=$BJ111,LEFT(RIGHT('DB Runes'!$F111,LEN('DB Runes'!$F111)-28),LEN('DB Runes'!$F111)-29),IF(AX111="true",LEFT(RIGHT('DB Runes'!$F111,LEN('DB Runes'!$F111)-27),LEN('DB Runes'!$F111)-28),LEFT(RIGHT('DB Runes'!$F111,LEN('DB Runes'!$F111)-28),LEN('DB Runes'!$F111)-29)))),0)</f>
        <v>0</v>
      </c>
      <c r="AZ111" s="9">
        <f>IF($BI111=I111,VLOOKUP($AQ111,Runes!$AD:$AF,3,FALSE),I111)</f>
        <v>0</v>
      </c>
      <c r="BA111" s="9">
        <f t="shared" si="6"/>
        <v>0</v>
      </c>
      <c r="BB111" s="11" t="str">
        <f>IF($BJ111=AZ111,"true",IF('DB Runes'!$I111="{}","",IF(RIGHT(LEFT('DB Runes'!$I111,14),1)="f","false","true")))</f>
        <v>true</v>
      </c>
      <c r="BC111" s="11">
        <f>IFERROR(IF(BA111=0,0,IF(AZ111=$BJ111,LEFT(RIGHT('DB Runes'!$I111,LEN('DB Runes'!$I111)-28),LEN('DB Runes'!$I111)-29),IF(BB111="true",LEFT(RIGHT('DB Runes'!$I111,LEN('DB Runes'!$I111)-27),LEN('DB Runes'!$I111)-28),LEFT(RIGHT('DB Runes'!$I111,LEN('DB Runes'!$I111)-28),LEN('DB Runes'!$I111)-29)))),0)</f>
        <v>0</v>
      </c>
      <c r="BD111" s="9">
        <f>IF($BI111=M111,VLOOKUP($AQ111,Runes!$AD:$AF,3,FALSE),M111)</f>
        <v>0</v>
      </c>
      <c r="BE111" s="9">
        <f t="shared" si="9"/>
        <v>0</v>
      </c>
      <c r="BF111" s="11" t="str">
        <f>IF($BJ111=BD111,"true",IF('DB Runes'!$L111="{}","",IF(RIGHT(LEFT('DB Runes'!$L111,14),1)="f","false","true")))</f>
        <v>true</v>
      </c>
      <c r="BG111" s="11">
        <f>IFERROR(IF(BE111=0,0,IF(BD111=$BJ111,LEFT(RIGHT('DB Runes'!$L111,LEN('DB Runes'!$L111)-28),LEN('DB Runes'!$L111)-29),IF(BF111="true",LEFT(RIGHT('DB Runes'!$L111,LEN('DB Runes'!$L111)-27),LEN('DB Runes'!$L111)-28),LEFT(RIGHT('DB Runes'!$L111,LEN('DB Runes'!$L111)-28),LEN('DB Runes'!$L111)-29)))),0)</f>
        <v>0</v>
      </c>
      <c r="BH111">
        <f>IFERROR(VLOOKUP($AQ111,Runes!$AM:$AP,4,FALSE),0)</f>
        <v>0</v>
      </c>
      <c r="BI111">
        <f>IFERROR(VLOOKUP($AQ111,Runes!$AD:$AF,2,FALSE),0)</f>
        <v>0</v>
      </c>
      <c r="BJ111">
        <f>IFERROR(VLOOKUP($AQ111,Runes!$AD:$AF,3,FALSE),0)</f>
        <v>0</v>
      </c>
    </row>
    <row r="112" spans="1:62" x14ac:dyDescent="0.25">
      <c r="A112" s="9">
        <f>'DB Runes'!$A112</f>
        <v>0</v>
      </c>
      <c r="B112" s="9">
        <f>'DB Runes'!$B112</f>
        <v>0</v>
      </c>
      <c r="C112" s="9" t="str">
        <f>IF('DB Runes'!$C112="{}","",IF(RIGHT(LEFT('DB Runes'!$C112,14),1)="f","false","true"))</f>
        <v>true</v>
      </c>
      <c r="D112" s="9" t="e">
        <f>IF(C112="","",IF(C112="true",LEFT(RIGHT('DB Runes'!$C112,LEN('DB Runes'!$C112)-27),LEN('DB Runes'!$C112)-28),LEFT(RIGHT('DB Runes'!$C112,LEN('DB Runes'!$C112)-28),LEN('DB Runes'!$C112)-29)))</f>
        <v>#VALUE!</v>
      </c>
      <c r="E112" s="9">
        <f>'DB Runes'!$D112</f>
        <v>0</v>
      </c>
      <c r="F112" s="9">
        <f>'DB Runes'!$E112</f>
        <v>0</v>
      </c>
      <c r="G112" s="9" t="str">
        <f>IF('DB Runes'!$F112="{}","",IF(RIGHT(LEFT('DB Runes'!$F112,14),1)="f","false","true"))</f>
        <v>true</v>
      </c>
      <c r="H112" s="9" t="e">
        <f>IF(G112="","",IF(G112="true",LEFT(RIGHT('DB Runes'!$F112,LEN('DB Runes'!$F112)-27),LEN('DB Runes'!$F112)-28),LEFT(RIGHT('DB Runes'!$F112,LEN('DB Runes'!$F112)-28),LEN('DB Runes'!$F112)-29)))</f>
        <v>#VALUE!</v>
      </c>
      <c r="I112" s="9">
        <f>'DB Runes'!$G112</f>
        <v>0</v>
      </c>
      <c r="J112" s="9">
        <f>'DB Runes'!$H112</f>
        <v>0</v>
      </c>
      <c r="K112" s="9" t="str">
        <f>IF('DB Runes'!$I112="{}","",IF(RIGHT(LEFT('DB Runes'!$I112,14),1)="f","false","true"))</f>
        <v>true</v>
      </c>
      <c r="L112" s="9" t="e">
        <f>IF(K112="","",IF(K112="true",LEFT(RIGHT('DB Runes'!$I112,LEN('DB Runes'!$I112)-27),LEN('DB Runes'!$I112)-28),LEFT(RIGHT('DB Runes'!$I112,LEN('DB Runes'!$I112)-28),LEN('DB Runes'!$I112)-29)))</f>
        <v>#VALUE!</v>
      </c>
      <c r="M112" s="9">
        <f>'DB Runes'!$J112</f>
        <v>0</v>
      </c>
      <c r="N112" s="9">
        <f>'DB Runes'!$K112</f>
        <v>0</v>
      </c>
      <c r="O112" s="9" t="str">
        <f>IF('DB Runes'!$L112="{}","",IF(RIGHT(LEFT('DB Runes'!$L112,14),1)="f","false","true"))</f>
        <v>true</v>
      </c>
      <c r="P112" s="9" t="e">
        <f>IF(O112="","",IF(O112="true",LEFT(RIGHT('DB Runes'!$L112,LEN('DB Runes'!$L112)-27),LEN('DB Runes'!$L112)-28),LEFT(RIGHT('DB Runes'!$L112,LEN('DB Runes'!$L112)-28),LEN('DB Runes'!$L112)-29)))</f>
        <v>#VALUE!</v>
      </c>
      <c r="R112" s="9" t="str">
        <f ca="1">IFERROR(sub_stat_v&amp;enchant_true?&amp;IF(G_v_equal_0&gt;0,G_v_brackets,"")&amp;g_e_equal_perfect,"")</f>
        <v/>
      </c>
      <c r="S112" s="9" t="str">
        <f ca="1">IFERROR(sub_stat_v&amp;enchant_true?&amp;IF(G_v_equal_0&gt;0,G_v_brackets,"")&amp;g_e_equal_perfect,"")</f>
        <v/>
      </c>
      <c r="T112" s="9" t="str">
        <f ca="1">IFERROR(sub_stat_v&amp;enchant_true?&amp;IF(G_v_equal_0&gt;0,G_v_brackets,"")&amp;g_e_equal_perfect,"")</f>
        <v/>
      </c>
      <c r="U112" s="9" t="str">
        <f ca="1">IFERROR(sub_stat_v&amp;enchant_true?&amp;IF(G_v_equal_0&gt;0,G_v_brackets,"")&amp;g_e_equal_perfect,"")</f>
        <v/>
      </c>
      <c r="V112" s="9" t="str">
        <f ca="1">IFERROR(sub_stat_v&amp;enchant_true?&amp;IF(G_v_equal_0&gt;0,G_v_brackets,"")&amp;g_e_equal_perfect,"")</f>
        <v/>
      </c>
      <c r="W112" s="9" t="str">
        <f ca="1">IFERROR(sub_stat_v&amp;enchant_true?&amp;IF(G_v_equal_0&gt;0,G_v_brackets,"")&amp;g_e_equal_perfect,"")</f>
        <v/>
      </c>
      <c r="X112" s="9" t="str">
        <f ca="1">IFERROR(sub_stat_v&amp;enchant_true?&amp;IF(G_v_equal_0&gt;0,G_v_brackets,"")&amp;g_e_equal_perfect,"")</f>
        <v/>
      </c>
      <c r="Y112" s="9" t="str">
        <f ca="1">IFERROR(sub_stat_v&amp;enchant_true?&amp;IF(G_v_equal_0&gt;0,G_v_brackets,"")&amp;g_e_equal_perfect,"")</f>
        <v/>
      </c>
      <c r="Z112" s="9" t="str">
        <f ca="1">IFERROR(sub_stat_v&amp;enchant_true?&amp;IF(G_v_equal_0&gt;0,G_v_brackets,"")&amp;g_e_equal_perfect,"")</f>
        <v/>
      </c>
      <c r="AA112" s="9" t="str">
        <f ca="1">IFERROR(sub_stat_v&amp;enchant_true?&amp;IF(G_v_equal_0&gt;0,G_v_brackets,"")&amp;g_e_equal_perfect,"")</f>
        <v/>
      </c>
      <c r="AB112" s="9" t="str">
        <f ca="1">IFERROR(sub_stat_v&amp;enchant_true?&amp;IF(G_v_equal_0&gt;0,G_v_brackets,"")&amp;g_e_equal_perfect,"")</f>
        <v/>
      </c>
      <c r="AQ112">
        <f>'DB Runes'!O112</f>
        <v>0</v>
      </c>
      <c r="AR112" s="9">
        <f>IF($BI112=A112,VLOOKUP($AQ112,Runes!$AD:$AF,3,FALSE),A112)</f>
        <v>0</v>
      </c>
      <c r="AS112" s="9">
        <f t="shared" si="7"/>
        <v>0</v>
      </c>
      <c r="AT112" s="11" t="str">
        <f>IF($BJ112=AR112,"true",IF('DB Runes'!$C112="{}","",IF(RIGHT(LEFT('DB Runes'!$C112,14),1)="f","false","true")))</f>
        <v>true</v>
      </c>
      <c r="AU112" s="11">
        <f>IFERROR(IF(AS112=0,0,IF(AR112=$BJ112,LEFT(RIGHT('DB Runes'!$C112,LEN('DB Runes'!$C112)-28),LEN('DB Runes'!$F112)-29),IF(AT112="true",LEFT(RIGHT('DB Runes'!$C112,LEN('DB Runes'!$C112)-27),LEN('DB Runes'!$C112)-28),LEFT(RIGHT('DB Runes'!$C112,LEN('DB Runes'!$C112)-28),LEN('DB Runes'!$C112)-29)))),0)</f>
        <v>0</v>
      </c>
      <c r="AV112" s="9">
        <f>IF($BI112=E112,VLOOKUP($AQ112,Runes!$AD:$AF,3,FALSE),E112)</f>
        <v>0</v>
      </c>
      <c r="AW112" s="9">
        <f t="shared" si="8"/>
        <v>0</v>
      </c>
      <c r="AX112" s="11" t="str">
        <f>IF($BJ112=AV112,"true",IF('DB Runes'!$F112="{}","",IF(RIGHT(LEFT('DB Runes'!$F112,14),1)="f","false","true")))</f>
        <v>true</v>
      </c>
      <c r="AY112" s="11">
        <f>IFERROR(IF(AW112=0,0,IF(AV112=$BJ112,LEFT(RIGHT('DB Runes'!$F112,LEN('DB Runes'!$F112)-28),LEN('DB Runes'!$F112)-29),IF(AX112="true",LEFT(RIGHT('DB Runes'!$F112,LEN('DB Runes'!$F112)-27),LEN('DB Runes'!$F112)-28),LEFT(RIGHT('DB Runes'!$F112,LEN('DB Runes'!$F112)-28),LEN('DB Runes'!$F112)-29)))),0)</f>
        <v>0</v>
      </c>
      <c r="AZ112" s="9">
        <f>IF($BI112=I112,VLOOKUP($AQ112,Runes!$AD:$AF,3,FALSE),I112)</f>
        <v>0</v>
      </c>
      <c r="BA112" s="9">
        <f t="shared" si="6"/>
        <v>0</v>
      </c>
      <c r="BB112" s="11" t="str">
        <f>IF($BJ112=AZ112,"true",IF('DB Runes'!$I112="{}","",IF(RIGHT(LEFT('DB Runes'!$I112,14),1)="f","false","true")))</f>
        <v>true</v>
      </c>
      <c r="BC112" s="11">
        <f>IFERROR(IF(BA112=0,0,IF(AZ112=$BJ112,LEFT(RIGHT('DB Runes'!$I112,LEN('DB Runes'!$I112)-28),LEN('DB Runes'!$I112)-29),IF(BB112="true",LEFT(RIGHT('DB Runes'!$I112,LEN('DB Runes'!$I112)-27),LEN('DB Runes'!$I112)-28),LEFT(RIGHT('DB Runes'!$I112,LEN('DB Runes'!$I112)-28),LEN('DB Runes'!$I112)-29)))),0)</f>
        <v>0</v>
      </c>
      <c r="BD112" s="9">
        <f>IF($BI112=M112,VLOOKUP($AQ112,Runes!$AD:$AF,3,FALSE),M112)</f>
        <v>0</v>
      </c>
      <c r="BE112" s="9">
        <f t="shared" si="9"/>
        <v>0</v>
      </c>
      <c r="BF112" s="11" t="str">
        <f>IF($BJ112=BD112,"true",IF('DB Runes'!$L112="{}","",IF(RIGHT(LEFT('DB Runes'!$L112,14),1)="f","false","true")))</f>
        <v>true</v>
      </c>
      <c r="BG112" s="11">
        <f>IFERROR(IF(BE112=0,0,IF(BD112=$BJ112,LEFT(RIGHT('DB Runes'!$L112,LEN('DB Runes'!$L112)-28),LEN('DB Runes'!$L112)-29),IF(BF112="true",LEFT(RIGHT('DB Runes'!$L112,LEN('DB Runes'!$L112)-27),LEN('DB Runes'!$L112)-28),LEFT(RIGHT('DB Runes'!$L112,LEN('DB Runes'!$L112)-28),LEN('DB Runes'!$L112)-29)))),0)</f>
        <v>0</v>
      </c>
      <c r="BH112">
        <f>IFERROR(VLOOKUP($AQ112,Runes!$AM:$AP,4,FALSE),0)</f>
        <v>0</v>
      </c>
      <c r="BI112">
        <f>IFERROR(VLOOKUP($AQ112,Runes!$AD:$AF,2,FALSE),0)</f>
        <v>0</v>
      </c>
      <c r="BJ112">
        <f>IFERROR(VLOOKUP($AQ112,Runes!$AD:$AF,3,FALSE),0)</f>
        <v>0</v>
      </c>
    </row>
    <row r="113" spans="1:62" x14ac:dyDescent="0.25">
      <c r="A113" s="9">
        <f>'DB Runes'!$A113</f>
        <v>0</v>
      </c>
      <c r="B113" s="9">
        <f>'DB Runes'!$B113</f>
        <v>0</v>
      </c>
      <c r="C113" s="9" t="str">
        <f>IF('DB Runes'!$C113="{}","",IF(RIGHT(LEFT('DB Runes'!$C113,14),1)="f","false","true"))</f>
        <v>true</v>
      </c>
      <c r="D113" s="9" t="e">
        <f>IF(C113="","",IF(C113="true",LEFT(RIGHT('DB Runes'!$C113,LEN('DB Runes'!$C113)-27),LEN('DB Runes'!$C113)-28),LEFT(RIGHT('DB Runes'!$C113,LEN('DB Runes'!$C113)-28),LEN('DB Runes'!$C113)-29)))</f>
        <v>#VALUE!</v>
      </c>
      <c r="E113" s="9">
        <f>'DB Runes'!$D113</f>
        <v>0</v>
      </c>
      <c r="F113" s="9">
        <f>'DB Runes'!$E113</f>
        <v>0</v>
      </c>
      <c r="G113" s="9" t="str">
        <f>IF('DB Runes'!$F113="{}","",IF(RIGHT(LEFT('DB Runes'!$F113,14),1)="f","false","true"))</f>
        <v>true</v>
      </c>
      <c r="H113" s="9" t="e">
        <f>IF(G113="","",IF(G113="true",LEFT(RIGHT('DB Runes'!$F113,LEN('DB Runes'!$F113)-27),LEN('DB Runes'!$F113)-28),LEFT(RIGHT('DB Runes'!$F113,LEN('DB Runes'!$F113)-28),LEN('DB Runes'!$F113)-29)))</f>
        <v>#VALUE!</v>
      </c>
      <c r="I113" s="9">
        <f>'DB Runes'!$G113</f>
        <v>0</v>
      </c>
      <c r="J113" s="9">
        <f>'DB Runes'!$H113</f>
        <v>0</v>
      </c>
      <c r="K113" s="9" t="str">
        <f>IF('DB Runes'!$I113="{}","",IF(RIGHT(LEFT('DB Runes'!$I113,14),1)="f","false","true"))</f>
        <v>true</v>
      </c>
      <c r="L113" s="9" t="e">
        <f>IF(K113="","",IF(K113="true",LEFT(RIGHT('DB Runes'!$I113,LEN('DB Runes'!$I113)-27),LEN('DB Runes'!$I113)-28),LEFT(RIGHT('DB Runes'!$I113,LEN('DB Runes'!$I113)-28),LEN('DB Runes'!$I113)-29)))</f>
        <v>#VALUE!</v>
      </c>
      <c r="M113" s="9">
        <f>'DB Runes'!$J113</f>
        <v>0</v>
      </c>
      <c r="N113" s="9">
        <f>'DB Runes'!$K113</f>
        <v>0</v>
      </c>
      <c r="O113" s="9" t="str">
        <f>IF('DB Runes'!$L113="{}","",IF(RIGHT(LEFT('DB Runes'!$L113,14),1)="f","false","true"))</f>
        <v>true</v>
      </c>
      <c r="P113" s="9" t="e">
        <f>IF(O113="","",IF(O113="true",LEFT(RIGHT('DB Runes'!$L113,LEN('DB Runes'!$L113)-27),LEN('DB Runes'!$L113)-28),LEFT(RIGHT('DB Runes'!$L113,LEN('DB Runes'!$L113)-28),LEN('DB Runes'!$L113)-29)))</f>
        <v>#VALUE!</v>
      </c>
      <c r="R113" s="9" t="str">
        <f ca="1">IFERROR(sub_stat_v&amp;enchant_true?&amp;IF(G_v_equal_0&gt;0,G_v_brackets,"")&amp;g_e_equal_perfect,"")</f>
        <v/>
      </c>
      <c r="S113" s="9" t="str">
        <f ca="1">IFERROR(sub_stat_v&amp;enchant_true?&amp;IF(G_v_equal_0&gt;0,G_v_brackets,"")&amp;g_e_equal_perfect,"")</f>
        <v/>
      </c>
      <c r="T113" s="9" t="str">
        <f ca="1">IFERROR(sub_stat_v&amp;enchant_true?&amp;IF(G_v_equal_0&gt;0,G_v_brackets,"")&amp;g_e_equal_perfect,"")</f>
        <v/>
      </c>
      <c r="U113" s="9" t="str">
        <f ca="1">IFERROR(sub_stat_v&amp;enchant_true?&amp;IF(G_v_equal_0&gt;0,G_v_brackets,"")&amp;g_e_equal_perfect,"")</f>
        <v/>
      </c>
      <c r="V113" s="9" t="str">
        <f ca="1">IFERROR(sub_stat_v&amp;enchant_true?&amp;IF(G_v_equal_0&gt;0,G_v_brackets,"")&amp;g_e_equal_perfect,"")</f>
        <v/>
      </c>
      <c r="W113" s="9" t="str">
        <f ca="1">IFERROR(sub_stat_v&amp;enchant_true?&amp;IF(G_v_equal_0&gt;0,G_v_brackets,"")&amp;g_e_equal_perfect,"")</f>
        <v/>
      </c>
      <c r="X113" s="9" t="str">
        <f ca="1">IFERROR(sub_stat_v&amp;enchant_true?&amp;IF(G_v_equal_0&gt;0,G_v_brackets,"")&amp;g_e_equal_perfect,"")</f>
        <v/>
      </c>
      <c r="Y113" s="9" t="str">
        <f ca="1">IFERROR(sub_stat_v&amp;enchant_true?&amp;IF(G_v_equal_0&gt;0,G_v_brackets,"")&amp;g_e_equal_perfect,"")</f>
        <v/>
      </c>
      <c r="Z113" s="9" t="str">
        <f ca="1">IFERROR(sub_stat_v&amp;enchant_true?&amp;IF(G_v_equal_0&gt;0,G_v_brackets,"")&amp;g_e_equal_perfect,"")</f>
        <v/>
      </c>
      <c r="AA113" s="9" t="str">
        <f ca="1">IFERROR(sub_stat_v&amp;enchant_true?&amp;IF(G_v_equal_0&gt;0,G_v_brackets,"")&amp;g_e_equal_perfect,"")</f>
        <v/>
      </c>
      <c r="AB113" s="9" t="str">
        <f ca="1">IFERROR(sub_stat_v&amp;enchant_true?&amp;IF(G_v_equal_0&gt;0,G_v_brackets,"")&amp;g_e_equal_perfect,"")</f>
        <v/>
      </c>
      <c r="AQ113">
        <f>'DB Runes'!O113</f>
        <v>0</v>
      </c>
      <c r="AR113" s="9">
        <f>IF($BI113=A113,VLOOKUP($AQ113,Runes!$AD:$AF,3,FALSE),A113)</f>
        <v>0</v>
      </c>
      <c r="AS113" s="9">
        <f t="shared" si="7"/>
        <v>0</v>
      </c>
      <c r="AT113" s="11" t="str">
        <f>IF($BJ113=AR113,"true",IF('DB Runes'!$C113="{}","",IF(RIGHT(LEFT('DB Runes'!$C113,14),1)="f","false","true")))</f>
        <v>true</v>
      </c>
      <c r="AU113" s="11">
        <f>IFERROR(IF(AS113=0,0,IF(AR113=$BJ113,LEFT(RIGHT('DB Runes'!$C113,LEN('DB Runes'!$C113)-28),LEN('DB Runes'!$F113)-29),IF(AT113="true",LEFT(RIGHT('DB Runes'!$C113,LEN('DB Runes'!$C113)-27),LEN('DB Runes'!$C113)-28),LEFT(RIGHT('DB Runes'!$C113,LEN('DB Runes'!$C113)-28),LEN('DB Runes'!$C113)-29)))),0)</f>
        <v>0</v>
      </c>
      <c r="AV113" s="9">
        <f>IF($BI113=E113,VLOOKUP($AQ113,Runes!$AD:$AF,3,FALSE),E113)</f>
        <v>0</v>
      </c>
      <c r="AW113" s="9">
        <f t="shared" si="8"/>
        <v>0</v>
      </c>
      <c r="AX113" s="11" t="str">
        <f>IF($BJ113=AV113,"true",IF('DB Runes'!$F113="{}","",IF(RIGHT(LEFT('DB Runes'!$F113,14),1)="f","false","true")))</f>
        <v>true</v>
      </c>
      <c r="AY113" s="11">
        <f>IFERROR(IF(AW113=0,0,IF(AV113=$BJ113,LEFT(RIGHT('DB Runes'!$F113,LEN('DB Runes'!$F113)-28),LEN('DB Runes'!$F113)-29),IF(AX113="true",LEFT(RIGHT('DB Runes'!$F113,LEN('DB Runes'!$F113)-27),LEN('DB Runes'!$F113)-28),LEFT(RIGHT('DB Runes'!$F113,LEN('DB Runes'!$F113)-28),LEN('DB Runes'!$F113)-29)))),0)</f>
        <v>0</v>
      </c>
      <c r="AZ113" s="9">
        <f>IF($BI113=I113,VLOOKUP($AQ113,Runes!$AD:$AF,3,FALSE),I113)</f>
        <v>0</v>
      </c>
      <c r="BA113" s="9">
        <f t="shared" si="6"/>
        <v>0</v>
      </c>
      <c r="BB113" s="11" t="str">
        <f>IF($BJ113=AZ113,"true",IF('DB Runes'!$I113="{}","",IF(RIGHT(LEFT('DB Runes'!$I113,14),1)="f","false","true")))</f>
        <v>true</v>
      </c>
      <c r="BC113" s="11">
        <f>IFERROR(IF(BA113=0,0,IF(AZ113=$BJ113,LEFT(RIGHT('DB Runes'!$I113,LEN('DB Runes'!$I113)-28),LEN('DB Runes'!$I113)-29),IF(BB113="true",LEFT(RIGHT('DB Runes'!$I113,LEN('DB Runes'!$I113)-27),LEN('DB Runes'!$I113)-28),LEFT(RIGHT('DB Runes'!$I113,LEN('DB Runes'!$I113)-28),LEN('DB Runes'!$I113)-29)))),0)</f>
        <v>0</v>
      </c>
      <c r="BD113" s="9">
        <f>IF($BI113=M113,VLOOKUP($AQ113,Runes!$AD:$AF,3,FALSE),M113)</f>
        <v>0</v>
      </c>
      <c r="BE113" s="9">
        <f t="shared" si="9"/>
        <v>0</v>
      </c>
      <c r="BF113" s="11" t="str">
        <f>IF($BJ113=BD113,"true",IF('DB Runes'!$L113="{}","",IF(RIGHT(LEFT('DB Runes'!$L113,14),1)="f","false","true")))</f>
        <v>true</v>
      </c>
      <c r="BG113" s="11">
        <f>IFERROR(IF(BE113=0,0,IF(BD113=$BJ113,LEFT(RIGHT('DB Runes'!$L113,LEN('DB Runes'!$L113)-28),LEN('DB Runes'!$L113)-29),IF(BF113="true",LEFT(RIGHT('DB Runes'!$L113,LEN('DB Runes'!$L113)-27),LEN('DB Runes'!$L113)-28),LEFT(RIGHT('DB Runes'!$L113,LEN('DB Runes'!$L113)-28),LEN('DB Runes'!$L113)-29)))),0)</f>
        <v>0</v>
      </c>
      <c r="BH113">
        <f>IFERROR(VLOOKUP($AQ113,Runes!$AM:$AP,4,FALSE),0)</f>
        <v>0</v>
      </c>
      <c r="BI113">
        <f>IFERROR(VLOOKUP($AQ113,Runes!$AD:$AF,2,FALSE),0)</f>
        <v>0</v>
      </c>
      <c r="BJ113">
        <f>IFERROR(VLOOKUP($AQ113,Runes!$AD:$AF,3,FALSE),0)</f>
        <v>0</v>
      </c>
    </row>
    <row r="114" spans="1:62" x14ac:dyDescent="0.25">
      <c r="A114" s="9">
        <f>'DB Runes'!$A114</f>
        <v>0</v>
      </c>
      <c r="B114" s="9">
        <f>'DB Runes'!$B114</f>
        <v>0</v>
      </c>
      <c r="C114" s="9" t="str">
        <f>IF('DB Runes'!$C114="{}","",IF(RIGHT(LEFT('DB Runes'!$C114,14),1)="f","false","true"))</f>
        <v>true</v>
      </c>
      <c r="D114" s="9" t="e">
        <f>IF(C114="","",IF(C114="true",LEFT(RIGHT('DB Runes'!$C114,LEN('DB Runes'!$C114)-27),LEN('DB Runes'!$C114)-28),LEFT(RIGHT('DB Runes'!$C114,LEN('DB Runes'!$C114)-28),LEN('DB Runes'!$C114)-29)))</f>
        <v>#VALUE!</v>
      </c>
      <c r="E114" s="9">
        <f>'DB Runes'!$D114</f>
        <v>0</v>
      </c>
      <c r="F114" s="9">
        <f>'DB Runes'!$E114</f>
        <v>0</v>
      </c>
      <c r="G114" s="9" t="str">
        <f>IF('DB Runes'!$F114="{}","",IF(RIGHT(LEFT('DB Runes'!$F114,14),1)="f","false","true"))</f>
        <v>true</v>
      </c>
      <c r="H114" s="9" t="e">
        <f>IF(G114="","",IF(G114="true",LEFT(RIGHT('DB Runes'!$F114,LEN('DB Runes'!$F114)-27),LEN('DB Runes'!$F114)-28),LEFT(RIGHT('DB Runes'!$F114,LEN('DB Runes'!$F114)-28),LEN('DB Runes'!$F114)-29)))</f>
        <v>#VALUE!</v>
      </c>
      <c r="I114" s="9">
        <f>'DB Runes'!$G114</f>
        <v>0</v>
      </c>
      <c r="J114" s="9">
        <f>'DB Runes'!$H114</f>
        <v>0</v>
      </c>
      <c r="K114" s="9" t="str">
        <f>IF('DB Runes'!$I114="{}","",IF(RIGHT(LEFT('DB Runes'!$I114,14),1)="f","false","true"))</f>
        <v>true</v>
      </c>
      <c r="L114" s="9" t="e">
        <f>IF(K114="","",IF(K114="true",LEFT(RIGHT('DB Runes'!$I114,LEN('DB Runes'!$I114)-27),LEN('DB Runes'!$I114)-28),LEFT(RIGHT('DB Runes'!$I114,LEN('DB Runes'!$I114)-28),LEN('DB Runes'!$I114)-29)))</f>
        <v>#VALUE!</v>
      </c>
      <c r="M114" s="9">
        <f>'DB Runes'!$J114</f>
        <v>0</v>
      </c>
      <c r="N114" s="9">
        <f>'DB Runes'!$K114</f>
        <v>0</v>
      </c>
      <c r="O114" s="9" t="str">
        <f>IF('DB Runes'!$L114="{}","",IF(RIGHT(LEFT('DB Runes'!$L114,14),1)="f","false","true"))</f>
        <v>true</v>
      </c>
      <c r="P114" s="9" t="e">
        <f>IF(O114="","",IF(O114="true",LEFT(RIGHT('DB Runes'!$L114,LEN('DB Runes'!$L114)-27),LEN('DB Runes'!$L114)-28),LEFT(RIGHT('DB Runes'!$L114,LEN('DB Runes'!$L114)-28),LEN('DB Runes'!$L114)-29)))</f>
        <v>#VALUE!</v>
      </c>
      <c r="R114" s="9" t="str">
        <f ca="1">IFERROR(sub_stat_v&amp;enchant_true?&amp;IF(G_v_equal_0&gt;0,G_v_brackets,"")&amp;g_e_equal_perfect,"")</f>
        <v/>
      </c>
      <c r="S114" s="9" t="str">
        <f ca="1">IFERROR(sub_stat_v&amp;enchant_true?&amp;IF(G_v_equal_0&gt;0,G_v_brackets,"")&amp;g_e_equal_perfect,"")</f>
        <v/>
      </c>
      <c r="T114" s="9" t="str">
        <f ca="1">IFERROR(sub_stat_v&amp;enchant_true?&amp;IF(G_v_equal_0&gt;0,G_v_brackets,"")&amp;g_e_equal_perfect,"")</f>
        <v/>
      </c>
      <c r="U114" s="9" t="str">
        <f ca="1">IFERROR(sub_stat_v&amp;enchant_true?&amp;IF(G_v_equal_0&gt;0,G_v_brackets,"")&amp;g_e_equal_perfect,"")</f>
        <v/>
      </c>
      <c r="V114" s="9" t="str">
        <f ca="1">IFERROR(sub_stat_v&amp;enchant_true?&amp;IF(G_v_equal_0&gt;0,G_v_brackets,"")&amp;g_e_equal_perfect,"")</f>
        <v/>
      </c>
      <c r="W114" s="9" t="str">
        <f ca="1">IFERROR(sub_stat_v&amp;enchant_true?&amp;IF(G_v_equal_0&gt;0,G_v_brackets,"")&amp;g_e_equal_perfect,"")</f>
        <v/>
      </c>
      <c r="X114" s="9" t="str">
        <f ca="1">IFERROR(sub_stat_v&amp;enchant_true?&amp;IF(G_v_equal_0&gt;0,G_v_brackets,"")&amp;g_e_equal_perfect,"")</f>
        <v/>
      </c>
      <c r="Y114" s="9" t="str">
        <f ca="1">IFERROR(sub_stat_v&amp;enchant_true?&amp;IF(G_v_equal_0&gt;0,G_v_brackets,"")&amp;g_e_equal_perfect,"")</f>
        <v/>
      </c>
      <c r="Z114" s="9" t="str">
        <f ca="1">IFERROR(sub_stat_v&amp;enchant_true?&amp;IF(G_v_equal_0&gt;0,G_v_brackets,"")&amp;g_e_equal_perfect,"")</f>
        <v/>
      </c>
      <c r="AA114" s="9" t="str">
        <f ca="1">IFERROR(sub_stat_v&amp;enchant_true?&amp;IF(G_v_equal_0&gt;0,G_v_brackets,"")&amp;g_e_equal_perfect,"")</f>
        <v/>
      </c>
      <c r="AB114" s="9" t="str">
        <f ca="1">IFERROR(sub_stat_v&amp;enchant_true?&amp;IF(G_v_equal_0&gt;0,G_v_brackets,"")&amp;g_e_equal_perfect,"")</f>
        <v/>
      </c>
      <c r="AQ114">
        <f>'DB Runes'!O114</f>
        <v>0</v>
      </c>
      <c r="AR114" s="9">
        <f>IF($BI114=A114,VLOOKUP($AQ114,Runes!$AD:$AF,3,FALSE),A114)</f>
        <v>0</v>
      </c>
      <c r="AS114" s="9">
        <f t="shared" si="7"/>
        <v>0</v>
      </c>
      <c r="AT114" s="11" t="str">
        <f>IF($BJ114=AR114,"true",IF('DB Runes'!$C114="{}","",IF(RIGHT(LEFT('DB Runes'!$C114,14),1)="f","false","true")))</f>
        <v>true</v>
      </c>
      <c r="AU114" s="11">
        <f>IFERROR(IF(AS114=0,0,IF(AR114=$BJ114,LEFT(RIGHT('DB Runes'!$C114,LEN('DB Runes'!$C114)-28),LEN('DB Runes'!$F114)-29),IF(AT114="true",LEFT(RIGHT('DB Runes'!$C114,LEN('DB Runes'!$C114)-27),LEN('DB Runes'!$C114)-28),LEFT(RIGHT('DB Runes'!$C114,LEN('DB Runes'!$C114)-28),LEN('DB Runes'!$C114)-29)))),0)</f>
        <v>0</v>
      </c>
      <c r="AV114" s="9">
        <f>IF($BI114=E114,VLOOKUP($AQ114,Runes!$AD:$AF,3,FALSE),E114)</f>
        <v>0</v>
      </c>
      <c r="AW114" s="9">
        <f t="shared" si="8"/>
        <v>0</v>
      </c>
      <c r="AX114" s="11" t="str">
        <f>IF($BJ114=AV114,"true",IF('DB Runes'!$F114="{}","",IF(RIGHT(LEFT('DB Runes'!$F114,14),1)="f","false","true")))</f>
        <v>true</v>
      </c>
      <c r="AY114" s="11">
        <f>IFERROR(IF(AW114=0,0,IF(AV114=$BJ114,LEFT(RIGHT('DB Runes'!$F114,LEN('DB Runes'!$F114)-28),LEN('DB Runes'!$F114)-29),IF(AX114="true",LEFT(RIGHT('DB Runes'!$F114,LEN('DB Runes'!$F114)-27),LEN('DB Runes'!$F114)-28),LEFT(RIGHT('DB Runes'!$F114,LEN('DB Runes'!$F114)-28),LEN('DB Runes'!$F114)-29)))),0)</f>
        <v>0</v>
      </c>
      <c r="AZ114" s="9">
        <f>IF($BI114=I114,VLOOKUP($AQ114,Runes!$AD:$AF,3,FALSE),I114)</f>
        <v>0</v>
      </c>
      <c r="BA114" s="9">
        <f t="shared" si="6"/>
        <v>0</v>
      </c>
      <c r="BB114" s="11" t="str">
        <f>IF($BJ114=AZ114,"true",IF('DB Runes'!$I114="{}","",IF(RIGHT(LEFT('DB Runes'!$I114,14),1)="f","false","true")))</f>
        <v>true</v>
      </c>
      <c r="BC114" s="11">
        <f>IFERROR(IF(BA114=0,0,IF(AZ114=$BJ114,LEFT(RIGHT('DB Runes'!$I114,LEN('DB Runes'!$I114)-28),LEN('DB Runes'!$I114)-29),IF(BB114="true",LEFT(RIGHT('DB Runes'!$I114,LEN('DB Runes'!$I114)-27),LEN('DB Runes'!$I114)-28),LEFT(RIGHT('DB Runes'!$I114,LEN('DB Runes'!$I114)-28),LEN('DB Runes'!$I114)-29)))),0)</f>
        <v>0</v>
      </c>
      <c r="BD114" s="9">
        <f>IF($BI114=M114,VLOOKUP($AQ114,Runes!$AD:$AF,3,FALSE),M114)</f>
        <v>0</v>
      </c>
      <c r="BE114" s="9">
        <f t="shared" si="9"/>
        <v>0</v>
      </c>
      <c r="BF114" s="11" t="str">
        <f>IF($BJ114=BD114,"true",IF('DB Runes'!$L114="{}","",IF(RIGHT(LEFT('DB Runes'!$L114,14),1)="f","false","true")))</f>
        <v>true</v>
      </c>
      <c r="BG114" s="11">
        <f>IFERROR(IF(BE114=0,0,IF(BD114=$BJ114,LEFT(RIGHT('DB Runes'!$L114,LEN('DB Runes'!$L114)-28),LEN('DB Runes'!$L114)-29),IF(BF114="true",LEFT(RIGHT('DB Runes'!$L114,LEN('DB Runes'!$L114)-27),LEN('DB Runes'!$L114)-28),LEFT(RIGHT('DB Runes'!$L114,LEN('DB Runes'!$L114)-28),LEN('DB Runes'!$L114)-29)))),0)</f>
        <v>0</v>
      </c>
      <c r="BH114">
        <f>IFERROR(VLOOKUP($AQ114,Runes!$AM:$AP,4,FALSE),0)</f>
        <v>0</v>
      </c>
      <c r="BI114">
        <f>IFERROR(VLOOKUP($AQ114,Runes!$AD:$AF,2,FALSE),0)</f>
        <v>0</v>
      </c>
      <c r="BJ114">
        <f>IFERROR(VLOOKUP($AQ114,Runes!$AD:$AF,3,FALSE),0)</f>
        <v>0</v>
      </c>
    </row>
    <row r="115" spans="1:62" x14ac:dyDescent="0.25">
      <c r="A115" s="9">
        <f>'DB Runes'!$A115</f>
        <v>0</v>
      </c>
      <c r="B115" s="9">
        <f>'DB Runes'!$B115</f>
        <v>0</v>
      </c>
      <c r="C115" s="9" t="str">
        <f>IF('DB Runes'!$C115="{}","",IF(RIGHT(LEFT('DB Runes'!$C115,14),1)="f","false","true"))</f>
        <v>true</v>
      </c>
      <c r="D115" s="9" t="e">
        <f>IF(C115="","",IF(C115="true",LEFT(RIGHT('DB Runes'!$C115,LEN('DB Runes'!$C115)-27),LEN('DB Runes'!$C115)-28),LEFT(RIGHT('DB Runes'!$C115,LEN('DB Runes'!$C115)-28),LEN('DB Runes'!$C115)-29)))</f>
        <v>#VALUE!</v>
      </c>
      <c r="E115" s="9">
        <f>'DB Runes'!$D115</f>
        <v>0</v>
      </c>
      <c r="F115" s="9">
        <f>'DB Runes'!$E115</f>
        <v>0</v>
      </c>
      <c r="G115" s="9" t="str">
        <f>IF('DB Runes'!$F115="{}","",IF(RIGHT(LEFT('DB Runes'!$F115,14),1)="f","false","true"))</f>
        <v>true</v>
      </c>
      <c r="H115" s="9" t="e">
        <f>IF(G115="","",IF(G115="true",LEFT(RIGHT('DB Runes'!$F115,LEN('DB Runes'!$F115)-27),LEN('DB Runes'!$F115)-28),LEFT(RIGHT('DB Runes'!$F115,LEN('DB Runes'!$F115)-28),LEN('DB Runes'!$F115)-29)))</f>
        <v>#VALUE!</v>
      </c>
      <c r="I115" s="9">
        <f>'DB Runes'!$G115</f>
        <v>0</v>
      </c>
      <c r="J115" s="9">
        <f>'DB Runes'!$H115</f>
        <v>0</v>
      </c>
      <c r="K115" s="9" t="str">
        <f>IF('DB Runes'!$I115="{}","",IF(RIGHT(LEFT('DB Runes'!$I115,14),1)="f","false","true"))</f>
        <v>true</v>
      </c>
      <c r="L115" s="9" t="e">
        <f>IF(K115="","",IF(K115="true",LEFT(RIGHT('DB Runes'!$I115,LEN('DB Runes'!$I115)-27),LEN('DB Runes'!$I115)-28),LEFT(RIGHT('DB Runes'!$I115,LEN('DB Runes'!$I115)-28),LEN('DB Runes'!$I115)-29)))</f>
        <v>#VALUE!</v>
      </c>
      <c r="M115" s="9">
        <f>'DB Runes'!$J115</f>
        <v>0</v>
      </c>
      <c r="N115" s="9">
        <f>'DB Runes'!$K115</f>
        <v>0</v>
      </c>
      <c r="O115" s="9" t="str">
        <f>IF('DB Runes'!$L115="{}","",IF(RIGHT(LEFT('DB Runes'!$L115,14),1)="f","false","true"))</f>
        <v>true</v>
      </c>
      <c r="P115" s="9" t="e">
        <f>IF(O115="","",IF(O115="true",LEFT(RIGHT('DB Runes'!$L115,LEN('DB Runes'!$L115)-27),LEN('DB Runes'!$L115)-28),LEFT(RIGHT('DB Runes'!$L115,LEN('DB Runes'!$L115)-28),LEN('DB Runes'!$L115)-29)))</f>
        <v>#VALUE!</v>
      </c>
      <c r="R115" s="9" t="str">
        <f ca="1">IFERROR(sub_stat_v&amp;enchant_true?&amp;IF(G_v_equal_0&gt;0,G_v_brackets,"")&amp;g_e_equal_perfect,"")</f>
        <v/>
      </c>
      <c r="S115" s="9" t="str">
        <f ca="1">IFERROR(sub_stat_v&amp;enchant_true?&amp;IF(G_v_equal_0&gt;0,G_v_brackets,"")&amp;g_e_equal_perfect,"")</f>
        <v/>
      </c>
      <c r="T115" s="9" t="str">
        <f ca="1">IFERROR(sub_stat_v&amp;enchant_true?&amp;IF(G_v_equal_0&gt;0,G_v_brackets,"")&amp;g_e_equal_perfect,"")</f>
        <v/>
      </c>
      <c r="U115" s="9" t="str">
        <f ca="1">IFERROR(sub_stat_v&amp;enchant_true?&amp;IF(G_v_equal_0&gt;0,G_v_brackets,"")&amp;g_e_equal_perfect,"")</f>
        <v/>
      </c>
      <c r="V115" s="9" t="str">
        <f ca="1">IFERROR(sub_stat_v&amp;enchant_true?&amp;IF(G_v_equal_0&gt;0,G_v_brackets,"")&amp;g_e_equal_perfect,"")</f>
        <v/>
      </c>
      <c r="W115" s="9" t="str">
        <f ca="1">IFERROR(sub_stat_v&amp;enchant_true?&amp;IF(G_v_equal_0&gt;0,G_v_brackets,"")&amp;g_e_equal_perfect,"")</f>
        <v/>
      </c>
      <c r="X115" s="9" t="str">
        <f ca="1">IFERROR(sub_stat_v&amp;enchant_true?&amp;IF(G_v_equal_0&gt;0,G_v_brackets,"")&amp;g_e_equal_perfect,"")</f>
        <v/>
      </c>
      <c r="Y115" s="9" t="str">
        <f ca="1">IFERROR(sub_stat_v&amp;enchant_true?&amp;IF(G_v_equal_0&gt;0,G_v_brackets,"")&amp;g_e_equal_perfect,"")</f>
        <v/>
      </c>
      <c r="Z115" s="9" t="str">
        <f ca="1">IFERROR(sub_stat_v&amp;enchant_true?&amp;IF(G_v_equal_0&gt;0,G_v_brackets,"")&amp;g_e_equal_perfect,"")</f>
        <v/>
      </c>
      <c r="AA115" s="9" t="str">
        <f ca="1">IFERROR(sub_stat_v&amp;enchant_true?&amp;IF(G_v_equal_0&gt;0,G_v_brackets,"")&amp;g_e_equal_perfect,"")</f>
        <v/>
      </c>
      <c r="AB115" s="9" t="str">
        <f ca="1">IFERROR(sub_stat_v&amp;enchant_true?&amp;IF(G_v_equal_0&gt;0,G_v_brackets,"")&amp;g_e_equal_perfect,"")</f>
        <v/>
      </c>
      <c r="AQ115">
        <f>'DB Runes'!O115</f>
        <v>0</v>
      </c>
      <c r="AR115" s="9">
        <f>IF($BI115=A115,VLOOKUP($AQ115,Runes!$AD:$AF,3,FALSE),A115)</f>
        <v>0</v>
      </c>
      <c r="AS115" s="9">
        <f t="shared" si="7"/>
        <v>0</v>
      </c>
      <c r="AT115" s="11" t="str">
        <f>IF($BJ115=AR115,"true",IF('DB Runes'!$C115="{}","",IF(RIGHT(LEFT('DB Runes'!$C115,14),1)="f","false","true")))</f>
        <v>true</v>
      </c>
      <c r="AU115" s="11">
        <f>IFERROR(IF(AS115=0,0,IF(AR115=$BJ115,LEFT(RIGHT('DB Runes'!$C115,LEN('DB Runes'!$C115)-28),LEN('DB Runes'!$F115)-29),IF(AT115="true",LEFT(RIGHT('DB Runes'!$C115,LEN('DB Runes'!$C115)-27),LEN('DB Runes'!$C115)-28),LEFT(RIGHT('DB Runes'!$C115,LEN('DB Runes'!$C115)-28),LEN('DB Runes'!$C115)-29)))),0)</f>
        <v>0</v>
      </c>
      <c r="AV115" s="9">
        <f>IF($BI115=E115,VLOOKUP($AQ115,Runes!$AD:$AF,3,FALSE),E115)</f>
        <v>0</v>
      </c>
      <c r="AW115" s="9">
        <f t="shared" si="8"/>
        <v>0</v>
      </c>
      <c r="AX115" s="11" t="str">
        <f>IF($BJ115=AV115,"true",IF('DB Runes'!$F115="{}","",IF(RIGHT(LEFT('DB Runes'!$F115,14),1)="f","false","true")))</f>
        <v>true</v>
      </c>
      <c r="AY115" s="11">
        <f>IFERROR(IF(AW115=0,0,IF(AV115=$BJ115,LEFT(RIGHT('DB Runes'!$F115,LEN('DB Runes'!$F115)-28),LEN('DB Runes'!$F115)-29),IF(AX115="true",LEFT(RIGHT('DB Runes'!$F115,LEN('DB Runes'!$F115)-27),LEN('DB Runes'!$F115)-28),LEFT(RIGHT('DB Runes'!$F115,LEN('DB Runes'!$F115)-28),LEN('DB Runes'!$F115)-29)))),0)</f>
        <v>0</v>
      </c>
      <c r="AZ115" s="9">
        <f>IF($BI115=I115,VLOOKUP($AQ115,Runes!$AD:$AF,3,FALSE),I115)</f>
        <v>0</v>
      </c>
      <c r="BA115" s="9">
        <f t="shared" si="6"/>
        <v>0</v>
      </c>
      <c r="BB115" s="11" t="str">
        <f>IF($BJ115=AZ115,"true",IF('DB Runes'!$I115="{}","",IF(RIGHT(LEFT('DB Runes'!$I115,14),1)="f","false","true")))</f>
        <v>true</v>
      </c>
      <c r="BC115" s="11">
        <f>IFERROR(IF(BA115=0,0,IF(AZ115=$BJ115,LEFT(RIGHT('DB Runes'!$I115,LEN('DB Runes'!$I115)-28),LEN('DB Runes'!$I115)-29),IF(BB115="true",LEFT(RIGHT('DB Runes'!$I115,LEN('DB Runes'!$I115)-27),LEN('DB Runes'!$I115)-28),LEFT(RIGHT('DB Runes'!$I115,LEN('DB Runes'!$I115)-28),LEN('DB Runes'!$I115)-29)))),0)</f>
        <v>0</v>
      </c>
      <c r="BD115" s="9">
        <f>IF($BI115=M115,VLOOKUP($AQ115,Runes!$AD:$AF,3,FALSE),M115)</f>
        <v>0</v>
      </c>
      <c r="BE115" s="9">
        <f t="shared" si="9"/>
        <v>0</v>
      </c>
      <c r="BF115" s="11" t="str">
        <f>IF($BJ115=BD115,"true",IF('DB Runes'!$L115="{}","",IF(RIGHT(LEFT('DB Runes'!$L115,14),1)="f","false","true")))</f>
        <v>true</v>
      </c>
      <c r="BG115" s="11">
        <f>IFERROR(IF(BE115=0,0,IF(BD115=$BJ115,LEFT(RIGHT('DB Runes'!$L115,LEN('DB Runes'!$L115)-28),LEN('DB Runes'!$L115)-29),IF(BF115="true",LEFT(RIGHT('DB Runes'!$L115,LEN('DB Runes'!$L115)-27),LEN('DB Runes'!$L115)-28),LEFT(RIGHT('DB Runes'!$L115,LEN('DB Runes'!$L115)-28),LEN('DB Runes'!$L115)-29)))),0)</f>
        <v>0</v>
      </c>
      <c r="BH115">
        <f>IFERROR(VLOOKUP($AQ115,Runes!$AM:$AP,4,FALSE),0)</f>
        <v>0</v>
      </c>
      <c r="BI115">
        <f>IFERROR(VLOOKUP($AQ115,Runes!$AD:$AF,2,FALSE),0)</f>
        <v>0</v>
      </c>
      <c r="BJ115">
        <f>IFERROR(VLOOKUP($AQ115,Runes!$AD:$AF,3,FALSE),0)</f>
        <v>0</v>
      </c>
    </row>
    <row r="116" spans="1:62" x14ac:dyDescent="0.25">
      <c r="A116" s="9">
        <f>'DB Runes'!$A116</f>
        <v>0</v>
      </c>
      <c r="B116" s="9">
        <f>'DB Runes'!$B116</f>
        <v>0</v>
      </c>
      <c r="C116" s="9" t="str">
        <f>IF('DB Runes'!$C116="{}","",IF(RIGHT(LEFT('DB Runes'!$C116,14),1)="f","false","true"))</f>
        <v>true</v>
      </c>
      <c r="D116" s="9" t="e">
        <f>IF(C116="","",IF(C116="true",LEFT(RIGHT('DB Runes'!$C116,LEN('DB Runes'!$C116)-27),LEN('DB Runes'!$C116)-28),LEFT(RIGHT('DB Runes'!$C116,LEN('DB Runes'!$C116)-28),LEN('DB Runes'!$C116)-29)))</f>
        <v>#VALUE!</v>
      </c>
      <c r="E116" s="9">
        <f>'DB Runes'!$D116</f>
        <v>0</v>
      </c>
      <c r="F116" s="9">
        <f>'DB Runes'!$E116</f>
        <v>0</v>
      </c>
      <c r="G116" s="9" t="str">
        <f>IF('DB Runes'!$F116="{}","",IF(RIGHT(LEFT('DB Runes'!$F116,14),1)="f","false","true"))</f>
        <v>true</v>
      </c>
      <c r="H116" s="9" t="e">
        <f>IF(G116="","",IF(G116="true",LEFT(RIGHT('DB Runes'!$F116,LEN('DB Runes'!$F116)-27),LEN('DB Runes'!$F116)-28),LEFT(RIGHT('DB Runes'!$F116,LEN('DB Runes'!$F116)-28),LEN('DB Runes'!$F116)-29)))</f>
        <v>#VALUE!</v>
      </c>
      <c r="I116" s="9">
        <f>'DB Runes'!$G116</f>
        <v>0</v>
      </c>
      <c r="J116" s="9">
        <f>'DB Runes'!$H116</f>
        <v>0</v>
      </c>
      <c r="K116" s="9" t="str">
        <f>IF('DB Runes'!$I116="{}","",IF(RIGHT(LEFT('DB Runes'!$I116,14),1)="f","false","true"))</f>
        <v>true</v>
      </c>
      <c r="L116" s="9" t="e">
        <f>IF(K116="","",IF(K116="true",LEFT(RIGHT('DB Runes'!$I116,LEN('DB Runes'!$I116)-27),LEN('DB Runes'!$I116)-28),LEFT(RIGHT('DB Runes'!$I116,LEN('DB Runes'!$I116)-28),LEN('DB Runes'!$I116)-29)))</f>
        <v>#VALUE!</v>
      </c>
      <c r="M116" s="9">
        <f>'DB Runes'!$J116</f>
        <v>0</v>
      </c>
      <c r="N116" s="9">
        <f>'DB Runes'!$K116</f>
        <v>0</v>
      </c>
      <c r="O116" s="9" t="str">
        <f>IF('DB Runes'!$L116="{}","",IF(RIGHT(LEFT('DB Runes'!$L116,14),1)="f","false","true"))</f>
        <v>true</v>
      </c>
      <c r="P116" s="9" t="e">
        <f>IF(O116="","",IF(O116="true",LEFT(RIGHT('DB Runes'!$L116,LEN('DB Runes'!$L116)-27),LEN('DB Runes'!$L116)-28),LEFT(RIGHT('DB Runes'!$L116,LEN('DB Runes'!$L116)-28),LEN('DB Runes'!$L116)-29)))</f>
        <v>#VALUE!</v>
      </c>
      <c r="R116" s="9" t="str">
        <f ca="1">IFERROR(sub_stat_v&amp;enchant_true?&amp;IF(G_v_equal_0&gt;0,G_v_brackets,"")&amp;g_e_equal_perfect,"")</f>
        <v/>
      </c>
      <c r="S116" s="9" t="str">
        <f ca="1">IFERROR(sub_stat_v&amp;enchant_true?&amp;IF(G_v_equal_0&gt;0,G_v_brackets,"")&amp;g_e_equal_perfect,"")</f>
        <v/>
      </c>
      <c r="T116" s="9" t="str">
        <f ca="1">IFERROR(sub_stat_v&amp;enchant_true?&amp;IF(G_v_equal_0&gt;0,G_v_brackets,"")&amp;g_e_equal_perfect,"")</f>
        <v/>
      </c>
      <c r="U116" s="9" t="str">
        <f ca="1">IFERROR(sub_stat_v&amp;enchant_true?&amp;IF(G_v_equal_0&gt;0,G_v_brackets,"")&amp;g_e_equal_perfect,"")</f>
        <v/>
      </c>
      <c r="V116" s="9" t="str">
        <f ca="1">IFERROR(sub_stat_v&amp;enchant_true?&amp;IF(G_v_equal_0&gt;0,G_v_brackets,"")&amp;g_e_equal_perfect,"")</f>
        <v/>
      </c>
      <c r="W116" s="9" t="str">
        <f ca="1">IFERROR(sub_stat_v&amp;enchant_true?&amp;IF(G_v_equal_0&gt;0,G_v_brackets,"")&amp;g_e_equal_perfect,"")</f>
        <v/>
      </c>
      <c r="X116" s="9" t="str">
        <f ca="1">IFERROR(sub_stat_v&amp;enchant_true?&amp;IF(G_v_equal_0&gt;0,G_v_brackets,"")&amp;g_e_equal_perfect,"")</f>
        <v/>
      </c>
      <c r="Y116" s="9" t="str">
        <f ca="1">IFERROR(sub_stat_v&amp;enchant_true?&amp;IF(G_v_equal_0&gt;0,G_v_brackets,"")&amp;g_e_equal_perfect,"")</f>
        <v/>
      </c>
      <c r="Z116" s="9" t="str">
        <f ca="1">IFERROR(sub_stat_v&amp;enchant_true?&amp;IF(G_v_equal_0&gt;0,G_v_brackets,"")&amp;g_e_equal_perfect,"")</f>
        <v/>
      </c>
      <c r="AA116" s="9" t="str">
        <f ca="1">IFERROR(sub_stat_v&amp;enchant_true?&amp;IF(G_v_equal_0&gt;0,G_v_brackets,"")&amp;g_e_equal_perfect,"")</f>
        <v/>
      </c>
      <c r="AB116" s="9" t="str">
        <f ca="1">IFERROR(sub_stat_v&amp;enchant_true?&amp;IF(G_v_equal_0&gt;0,G_v_brackets,"")&amp;g_e_equal_perfect,"")</f>
        <v/>
      </c>
      <c r="AQ116">
        <f>'DB Runes'!O116</f>
        <v>0</v>
      </c>
      <c r="AR116" s="9">
        <f>IF($BI116=A116,VLOOKUP($AQ116,Runes!$AD:$AF,3,FALSE),A116)</f>
        <v>0</v>
      </c>
      <c r="AS116" s="9">
        <f t="shared" si="7"/>
        <v>0</v>
      </c>
      <c r="AT116" s="11" t="str">
        <f>IF($BJ116=AR116,"true",IF('DB Runes'!$C116="{}","",IF(RIGHT(LEFT('DB Runes'!$C116,14),1)="f","false","true")))</f>
        <v>true</v>
      </c>
      <c r="AU116" s="11">
        <f>IFERROR(IF(AS116=0,0,IF(AR116=$BJ116,LEFT(RIGHT('DB Runes'!$C116,LEN('DB Runes'!$C116)-28),LEN('DB Runes'!$F116)-29),IF(AT116="true",LEFT(RIGHT('DB Runes'!$C116,LEN('DB Runes'!$C116)-27),LEN('DB Runes'!$C116)-28),LEFT(RIGHT('DB Runes'!$C116,LEN('DB Runes'!$C116)-28),LEN('DB Runes'!$C116)-29)))),0)</f>
        <v>0</v>
      </c>
      <c r="AV116" s="9">
        <f>IF($BI116=E116,VLOOKUP($AQ116,Runes!$AD:$AF,3,FALSE),E116)</f>
        <v>0</v>
      </c>
      <c r="AW116" s="9">
        <f t="shared" si="8"/>
        <v>0</v>
      </c>
      <c r="AX116" s="11" t="str">
        <f>IF($BJ116=AV116,"true",IF('DB Runes'!$F116="{}","",IF(RIGHT(LEFT('DB Runes'!$F116,14),1)="f","false","true")))</f>
        <v>true</v>
      </c>
      <c r="AY116" s="11">
        <f>IFERROR(IF(AW116=0,0,IF(AV116=$BJ116,LEFT(RIGHT('DB Runes'!$F116,LEN('DB Runes'!$F116)-28),LEN('DB Runes'!$F116)-29),IF(AX116="true",LEFT(RIGHT('DB Runes'!$F116,LEN('DB Runes'!$F116)-27),LEN('DB Runes'!$F116)-28),LEFT(RIGHT('DB Runes'!$F116,LEN('DB Runes'!$F116)-28),LEN('DB Runes'!$F116)-29)))),0)</f>
        <v>0</v>
      </c>
      <c r="AZ116" s="9">
        <f>IF($BI116=I116,VLOOKUP($AQ116,Runes!$AD:$AF,3,FALSE),I116)</f>
        <v>0</v>
      </c>
      <c r="BA116" s="9">
        <f t="shared" si="6"/>
        <v>0</v>
      </c>
      <c r="BB116" s="11" t="str">
        <f>IF($BJ116=AZ116,"true",IF('DB Runes'!$I116="{}","",IF(RIGHT(LEFT('DB Runes'!$I116,14),1)="f","false","true")))</f>
        <v>true</v>
      </c>
      <c r="BC116" s="11">
        <f>IFERROR(IF(BA116=0,0,IF(AZ116=$BJ116,LEFT(RIGHT('DB Runes'!$I116,LEN('DB Runes'!$I116)-28),LEN('DB Runes'!$I116)-29),IF(BB116="true",LEFT(RIGHT('DB Runes'!$I116,LEN('DB Runes'!$I116)-27),LEN('DB Runes'!$I116)-28),LEFT(RIGHT('DB Runes'!$I116,LEN('DB Runes'!$I116)-28),LEN('DB Runes'!$I116)-29)))),0)</f>
        <v>0</v>
      </c>
      <c r="BD116" s="9">
        <f>IF($BI116=M116,VLOOKUP($AQ116,Runes!$AD:$AF,3,FALSE),M116)</f>
        <v>0</v>
      </c>
      <c r="BE116" s="9">
        <f t="shared" si="9"/>
        <v>0</v>
      </c>
      <c r="BF116" s="11" t="str">
        <f>IF($BJ116=BD116,"true",IF('DB Runes'!$L116="{}","",IF(RIGHT(LEFT('DB Runes'!$L116,14),1)="f","false","true")))</f>
        <v>true</v>
      </c>
      <c r="BG116" s="11">
        <f>IFERROR(IF(BE116=0,0,IF(BD116=$BJ116,LEFT(RIGHT('DB Runes'!$L116,LEN('DB Runes'!$L116)-28),LEN('DB Runes'!$L116)-29),IF(BF116="true",LEFT(RIGHT('DB Runes'!$L116,LEN('DB Runes'!$L116)-27),LEN('DB Runes'!$L116)-28),LEFT(RIGHT('DB Runes'!$L116,LEN('DB Runes'!$L116)-28),LEN('DB Runes'!$L116)-29)))),0)</f>
        <v>0</v>
      </c>
      <c r="BH116">
        <f>IFERROR(VLOOKUP($AQ116,Runes!$AM:$AP,4,FALSE),0)</f>
        <v>0</v>
      </c>
      <c r="BI116">
        <f>IFERROR(VLOOKUP($AQ116,Runes!$AD:$AF,2,FALSE),0)</f>
        <v>0</v>
      </c>
      <c r="BJ116">
        <f>IFERROR(VLOOKUP($AQ116,Runes!$AD:$AF,3,FALSE),0)</f>
        <v>0</v>
      </c>
    </row>
    <row r="117" spans="1:62" x14ac:dyDescent="0.25">
      <c r="A117" s="9">
        <f>'DB Runes'!$A117</f>
        <v>0</v>
      </c>
      <c r="B117" s="9">
        <f>'DB Runes'!$B117</f>
        <v>0</v>
      </c>
      <c r="C117" s="9" t="str">
        <f>IF('DB Runes'!$C117="{}","",IF(RIGHT(LEFT('DB Runes'!$C117,14),1)="f","false","true"))</f>
        <v>true</v>
      </c>
      <c r="D117" s="9" t="e">
        <f>IF(C117="","",IF(C117="true",LEFT(RIGHT('DB Runes'!$C117,LEN('DB Runes'!$C117)-27),LEN('DB Runes'!$C117)-28),LEFT(RIGHT('DB Runes'!$C117,LEN('DB Runes'!$C117)-28),LEN('DB Runes'!$C117)-29)))</f>
        <v>#VALUE!</v>
      </c>
      <c r="E117" s="9">
        <f>'DB Runes'!$D117</f>
        <v>0</v>
      </c>
      <c r="F117" s="9">
        <f>'DB Runes'!$E117</f>
        <v>0</v>
      </c>
      <c r="G117" s="9" t="str">
        <f>IF('DB Runes'!$F117="{}","",IF(RIGHT(LEFT('DB Runes'!$F117,14),1)="f","false","true"))</f>
        <v>true</v>
      </c>
      <c r="H117" s="9" t="e">
        <f>IF(G117="","",IF(G117="true",LEFT(RIGHT('DB Runes'!$F117,LEN('DB Runes'!$F117)-27),LEN('DB Runes'!$F117)-28),LEFT(RIGHT('DB Runes'!$F117,LEN('DB Runes'!$F117)-28),LEN('DB Runes'!$F117)-29)))</f>
        <v>#VALUE!</v>
      </c>
      <c r="I117" s="9">
        <f>'DB Runes'!$G117</f>
        <v>0</v>
      </c>
      <c r="J117" s="9">
        <f>'DB Runes'!$H117</f>
        <v>0</v>
      </c>
      <c r="K117" s="9" t="str">
        <f>IF('DB Runes'!$I117="{}","",IF(RIGHT(LEFT('DB Runes'!$I117,14),1)="f","false","true"))</f>
        <v>true</v>
      </c>
      <c r="L117" s="9" t="e">
        <f>IF(K117="","",IF(K117="true",LEFT(RIGHT('DB Runes'!$I117,LEN('DB Runes'!$I117)-27),LEN('DB Runes'!$I117)-28),LEFT(RIGHT('DB Runes'!$I117,LEN('DB Runes'!$I117)-28),LEN('DB Runes'!$I117)-29)))</f>
        <v>#VALUE!</v>
      </c>
      <c r="M117" s="9">
        <f>'DB Runes'!$J117</f>
        <v>0</v>
      </c>
      <c r="N117" s="9">
        <f>'DB Runes'!$K117</f>
        <v>0</v>
      </c>
      <c r="O117" s="9" t="str">
        <f>IF('DB Runes'!$L117="{}","",IF(RIGHT(LEFT('DB Runes'!$L117,14),1)="f","false","true"))</f>
        <v>true</v>
      </c>
      <c r="P117" s="9" t="e">
        <f>IF(O117="","",IF(O117="true",LEFT(RIGHT('DB Runes'!$L117,LEN('DB Runes'!$L117)-27),LEN('DB Runes'!$L117)-28),LEFT(RIGHT('DB Runes'!$L117,LEN('DB Runes'!$L117)-28),LEN('DB Runes'!$L117)-29)))</f>
        <v>#VALUE!</v>
      </c>
      <c r="R117" s="9" t="str">
        <f ca="1">IFERROR(sub_stat_v&amp;enchant_true?&amp;IF(G_v_equal_0&gt;0,G_v_brackets,"")&amp;g_e_equal_perfect,"")</f>
        <v/>
      </c>
      <c r="S117" s="9" t="str">
        <f ca="1">IFERROR(sub_stat_v&amp;enchant_true?&amp;IF(G_v_equal_0&gt;0,G_v_brackets,"")&amp;g_e_equal_perfect,"")</f>
        <v/>
      </c>
      <c r="T117" s="9" t="str">
        <f ca="1">IFERROR(sub_stat_v&amp;enchant_true?&amp;IF(G_v_equal_0&gt;0,G_v_brackets,"")&amp;g_e_equal_perfect,"")</f>
        <v/>
      </c>
      <c r="U117" s="9" t="str">
        <f ca="1">IFERROR(sub_stat_v&amp;enchant_true?&amp;IF(G_v_equal_0&gt;0,G_v_brackets,"")&amp;g_e_equal_perfect,"")</f>
        <v/>
      </c>
      <c r="V117" s="9" t="str">
        <f ca="1">IFERROR(sub_stat_v&amp;enchant_true?&amp;IF(G_v_equal_0&gt;0,G_v_brackets,"")&amp;g_e_equal_perfect,"")</f>
        <v/>
      </c>
      <c r="W117" s="9" t="str">
        <f ca="1">IFERROR(sub_stat_v&amp;enchant_true?&amp;IF(G_v_equal_0&gt;0,G_v_brackets,"")&amp;g_e_equal_perfect,"")</f>
        <v/>
      </c>
      <c r="X117" s="9" t="str">
        <f ca="1">IFERROR(sub_stat_v&amp;enchant_true?&amp;IF(G_v_equal_0&gt;0,G_v_brackets,"")&amp;g_e_equal_perfect,"")</f>
        <v/>
      </c>
      <c r="Y117" s="9" t="str">
        <f ca="1">IFERROR(sub_stat_v&amp;enchant_true?&amp;IF(G_v_equal_0&gt;0,G_v_brackets,"")&amp;g_e_equal_perfect,"")</f>
        <v/>
      </c>
      <c r="Z117" s="9" t="str">
        <f ca="1">IFERROR(sub_stat_v&amp;enchant_true?&amp;IF(G_v_equal_0&gt;0,G_v_brackets,"")&amp;g_e_equal_perfect,"")</f>
        <v/>
      </c>
      <c r="AA117" s="9" t="str">
        <f ca="1">IFERROR(sub_stat_v&amp;enchant_true?&amp;IF(G_v_equal_0&gt;0,G_v_brackets,"")&amp;g_e_equal_perfect,"")</f>
        <v/>
      </c>
      <c r="AB117" s="9" t="str">
        <f ca="1">IFERROR(sub_stat_v&amp;enchant_true?&amp;IF(G_v_equal_0&gt;0,G_v_brackets,"")&amp;g_e_equal_perfect,"")</f>
        <v/>
      </c>
      <c r="AQ117">
        <f>'DB Runes'!O117</f>
        <v>0</v>
      </c>
      <c r="AR117" s="9">
        <f>IF($BI117=A117,VLOOKUP($AQ117,Runes!$AD:$AF,3,FALSE),A117)</f>
        <v>0</v>
      </c>
      <c r="AS117" s="9">
        <f t="shared" si="7"/>
        <v>0</v>
      </c>
      <c r="AT117" s="11" t="str">
        <f>IF($BJ117=AR117,"true",IF('DB Runes'!$C117="{}","",IF(RIGHT(LEFT('DB Runes'!$C117,14),1)="f","false","true")))</f>
        <v>true</v>
      </c>
      <c r="AU117" s="11">
        <f>IFERROR(IF(AS117=0,0,IF(AR117=$BJ117,LEFT(RIGHT('DB Runes'!$C117,LEN('DB Runes'!$C117)-28),LEN('DB Runes'!$F117)-29),IF(AT117="true",LEFT(RIGHT('DB Runes'!$C117,LEN('DB Runes'!$C117)-27),LEN('DB Runes'!$C117)-28),LEFT(RIGHT('DB Runes'!$C117,LEN('DB Runes'!$C117)-28),LEN('DB Runes'!$C117)-29)))),0)</f>
        <v>0</v>
      </c>
      <c r="AV117" s="9">
        <f>IF($BI117=E117,VLOOKUP($AQ117,Runes!$AD:$AF,3,FALSE),E117)</f>
        <v>0</v>
      </c>
      <c r="AW117" s="9">
        <f t="shared" si="8"/>
        <v>0</v>
      </c>
      <c r="AX117" s="11" t="str">
        <f>IF($BJ117=AV117,"true",IF('DB Runes'!$F117="{}","",IF(RIGHT(LEFT('DB Runes'!$F117,14),1)="f","false","true")))</f>
        <v>true</v>
      </c>
      <c r="AY117" s="11">
        <f>IFERROR(IF(AW117=0,0,IF(AV117=$BJ117,LEFT(RIGHT('DB Runes'!$F117,LEN('DB Runes'!$F117)-28),LEN('DB Runes'!$F117)-29),IF(AX117="true",LEFT(RIGHT('DB Runes'!$F117,LEN('DB Runes'!$F117)-27),LEN('DB Runes'!$F117)-28),LEFT(RIGHT('DB Runes'!$F117,LEN('DB Runes'!$F117)-28),LEN('DB Runes'!$F117)-29)))),0)</f>
        <v>0</v>
      </c>
      <c r="AZ117" s="9">
        <f>IF($BI117=I117,VLOOKUP($AQ117,Runes!$AD:$AF,3,FALSE),I117)</f>
        <v>0</v>
      </c>
      <c r="BA117" s="9">
        <f t="shared" si="6"/>
        <v>0</v>
      </c>
      <c r="BB117" s="11" t="str">
        <f>IF($BJ117=AZ117,"true",IF('DB Runes'!$I117="{}","",IF(RIGHT(LEFT('DB Runes'!$I117,14),1)="f","false","true")))</f>
        <v>true</v>
      </c>
      <c r="BC117" s="11">
        <f>IFERROR(IF(BA117=0,0,IF(AZ117=$BJ117,LEFT(RIGHT('DB Runes'!$I117,LEN('DB Runes'!$I117)-28),LEN('DB Runes'!$I117)-29),IF(BB117="true",LEFT(RIGHT('DB Runes'!$I117,LEN('DB Runes'!$I117)-27),LEN('DB Runes'!$I117)-28),LEFT(RIGHT('DB Runes'!$I117,LEN('DB Runes'!$I117)-28),LEN('DB Runes'!$I117)-29)))),0)</f>
        <v>0</v>
      </c>
      <c r="BD117" s="9">
        <f>IF($BI117=M117,VLOOKUP($AQ117,Runes!$AD:$AF,3,FALSE),M117)</f>
        <v>0</v>
      </c>
      <c r="BE117" s="9">
        <f t="shared" si="9"/>
        <v>0</v>
      </c>
      <c r="BF117" s="11" t="str">
        <f>IF($BJ117=BD117,"true",IF('DB Runes'!$L117="{}","",IF(RIGHT(LEFT('DB Runes'!$L117,14),1)="f","false","true")))</f>
        <v>true</v>
      </c>
      <c r="BG117" s="11">
        <f>IFERROR(IF(BE117=0,0,IF(BD117=$BJ117,LEFT(RIGHT('DB Runes'!$L117,LEN('DB Runes'!$L117)-28),LEN('DB Runes'!$L117)-29),IF(BF117="true",LEFT(RIGHT('DB Runes'!$L117,LEN('DB Runes'!$L117)-27),LEN('DB Runes'!$L117)-28),LEFT(RIGHT('DB Runes'!$L117,LEN('DB Runes'!$L117)-28),LEN('DB Runes'!$L117)-29)))),0)</f>
        <v>0</v>
      </c>
      <c r="BH117">
        <f>IFERROR(VLOOKUP($AQ117,Runes!$AM:$AP,4,FALSE),0)</f>
        <v>0</v>
      </c>
      <c r="BI117">
        <f>IFERROR(VLOOKUP($AQ117,Runes!$AD:$AF,2,FALSE),0)</f>
        <v>0</v>
      </c>
      <c r="BJ117">
        <f>IFERROR(VLOOKUP($AQ117,Runes!$AD:$AF,3,FALSE),0)</f>
        <v>0</v>
      </c>
    </row>
    <row r="118" spans="1:62" x14ac:dyDescent="0.25">
      <c r="A118" s="9">
        <f>'DB Runes'!$A118</f>
        <v>0</v>
      </c>
      <c r="B118" s="9">
        <f>'DB Runes'!$B118</f>
        <v>0</v>
      </c>
      <c r="C118" s="9" t="str">
        <f>IF('DB Runes'!$C118="{}","",IF(RIGHT(LEFT('DB Runes'!$C118,14),1)="f","false","true"))</f>
        <v>true</v>
      </c>
      <c r="D118" s="9" t="e">
        <f>IF(C118="","",IF(C118="true",LEFT(RIGHT('DB Runes'!$C118,LEN('DB Runes'!$C118)-27),LEN('DB Runes'!$C118)-28),LEFT(RIGHT('DB Runes'!$C118,LEN('DB Runes'!$C118)-28),LEN('DB Runes'!$C118)-29)))</f>
        <v>#VALUE!</v>
      </c>
      <c r="E118" s="9">
        <f>'DB Runes'!$D118</f>
        <v>0</v>
      </c>
      <c r="F118" s="9">
        <f>'DB Runes'!$E118</f>
        <v>0</v>
      </c>
      <c r="G118" s="9" t="str">
        <f>IF('DB Runes'!$F118="{}","",IF(RIGHT(LEFT('DB Runes'!$F118,14),1)="f","false","true"))</f>
        <v>true</v>
      </c>
      <c r="H118" s="9" t="e">
        <f>IF(G118="","",IF(G118="true",LEFT(RIGHT('DB Runes'!$F118,LEN('DB Runes'!$F118)-27),LEN('DB Runes'!$F118)-28),LEFT(RIGHT('DB Runes'!$F118,LEN('DB Runes'!$F118)-28),LEN('DB Runes'!$F118)-29)))</f>
        <v>#VALUE!</v>
      </c>
      <c r="I118" s="9">
        <f>'DB Runes'!$G118</f>
        <v>0</v>
      </c>
      <c r="J118" s="9">
        <f>'DB Runes'!$H118</f>
        <v>0</v>
      </c>
      <c r="K118" s="9" t="str">
        <f>IF('DB Runes'!$I118="{}","",IF(RIGHT(LEFT('DB Runes'!$I118,14),1)="f","false","true"))</f>
        <v>true</v>
      </c>
      <c r="L118" s="9" t="e">
        <f>IF(K118="","",IF(K118="true",LEFT(RIGHT('DB Runes'!$I118,LEN('DB Runes'!$I118)-27),LEN('DB Runes'!$I118)-28),LEFT(RIGHT('DB Runes'!$I118,LEN('DB Runes'!$I118)-28),LEN('DB Runes'!$I118)-29)))</f>
        <v>#VALUE!</v>
      </c>
      <c r="M118" s="9">
        <f>'DB Runes'!$J118</f>
        <v>0</v>
      </c>
      <c r="N118" s="9">
        <f>'DB Runes'!$K118</f>
        <v>0</v>
      </c>
      <c r="O118" s="9" t="str">
        <f>IF('DB Runes'!$L118="{}","",IF(RIGHT(LEFT('DB Runes'!$L118,14),1)="f","false","true"))</f>
        <v>true</v>
      </c>
      <c r="P118" s="9" t="e">
        <f>IF(O118="","",IF(O118="true",LEFT(RIGHT('DB Runes'!$L118,LEN('DB Runes'!$L118)-27),LEN('DB Runes'!$L118)-28),LEFT(RIGHT('DB Runes'!$L118,LEN('DB Runes'!$L118)-28),LEN('DB Runes'!$L118)-29)))</f>
        <v>#VALUE!</v>
      </c>
      <c r="R118" s="9" t="str">
        <f ca="1">IFERROR(sub_stat_v&amp;enchant_true?&amp;IF(G_v_equal_0&gt;0,G_v_brackets,"")&amp;g_e_equal_perfect,"")</f>
        <v/>
      </c>
      <c r="S118" s="9" t="str">
        <f ca="1">IFERROR(sub_stat_v&amp;enchant_true?&amp;IF(G_v_equal_0&gt;0,G_v_brackets,"")&amp;g_e_equal_perfect,"")</f>
        <v/>
      </c>
      <c r="T118" s="9" t="str">
        <f ca="1">IFERROR(sub_stat_v&amp;enchant_true?&amp;IF(G_v_equal_0&gt;0,G_v_brackets,"")&amp;g_e_equal_perfect,"")</f>
        <v/>
      </c>
      <c r="U118" s="9" t="str">
        <f ca="1">IFERROR(sub_stat_v&amp;enchant_true?&amp;IF(G_v_equal_0&gt;0,G_v_brackets,"")&amp;g_e_equal_perfect,"")</f>
        <v/>
      </c>
      <c r="V118" s="9" t="str">
        <f ca="1">IFERROR(sub_stat_v&amp;enchant_true?&amp;IF(G_v_equal_0&gt;0,G_v_brackets,"")&amp;g_e_equal_perfect,"")</f>
        <v/>
      </c>
      <c r="W118" s="9" t="str">
        <f ca="1">IFERROR(sub_stat_v&amp;enchant_true?&amp;IF(G_v_equal_0&gt;0,G_v_brackets,"")&amp;g_e_equal_perfect,"")</f>
        <v/>
      </c>
      <c r="X118" s="9" t="str">
        <f ca="1">IFERROR(sub_stat_v&amp;enchant_true?&amp;IF(G_v_equal_0&gt;0,G_v_brackets,"")&amp;g_e_equal_perfect,"")</f>
        <v/>
      </c>
      <c r="Y118" s="9" t="str">
        <f ca="1">IFERROR(sub_stat_v&amp;enchant_true?&amp;IF(G_v_equal_0&gt;0,G_v_brackets,"")&amp;g_e_equal_perfect,"")</f>
        <v/>
      </c>
      <c r="Z118" s="9" t="str">
        <f ca="1">IFERROR(sub_stat_v&amp;enchant_true?&amp;IF(G_v_equal_0&gt;0,G_v_brackets,"")&amp;g_e_equal_perfect,"")</f>
        <v/>
      </c>
      <c r="AA118" s="9" t="str">
        <f ca="1">IFERROR(sub_stat_v&amp;enchant_true?&amp;IF(G_v_equal_0&gt;0,G_v_brackets,"")&amp;g_e_equal_perfect,"")</f>
        <v/>
      </c>
      <c r="AB118" s="9" t="str">
        <f ca="1">IFERROR(sub_stat_v&amp;enchant_true?&amp;IF(G_v_equal_0&gt;0,G_v_brackets,"")&amp;g_e_equal_perfect,"")</f>
        <v/>
      </c>
      <c r="AQ118">
        <f>'DB Runes'!O118</f>
        <v>0</v>
      </c>
      <c r="AR118" s="9">
        <f>IF($BI118=A118,VLOOKUP($AQ118,Runes!$AD:$AF,3,FALSE),A118)</f>
        <v>0</v>
      </c>
      <c r="AS118" s="9">
        <f t="shared" si="7"/>
        <v>0</v>
      </c>
      <c r="AT118" s="11" t="str">
        <f>IF($BJ118=AR118,"true",IF('DB Runes'!$C118="{}","",IF(RIGHT(LEFT('DB Runes'!$C118,14),1)="f","false","true")))</f>
        <v>true</v>
      </c>
      <c r="AU118" s="11">
        <f>IFERROR(IF(AS118=0,0,IF(AR118=$BJ118,LEFT(RIGHT('DB Runes'!$C118,LEN('DB Runes'!$C118)-28),LEN('DB Runes'!$F118)-29),IF(AT118="true",LEFT(RIGHT('DB Runes'!$C118,LEN('DB Runes'!$C118)-27),LEN('DB Runes'!$C118)-28),LEFT(RIGHT('DB Runes'!$C118,LEN('DB Runes'!$C118)-28),LEN('DB Runes'!$C118)-29)))),0)</f>
        <v>0</v>
      </c>
      <c r="AV118" s="9">
        <f>IF($BI118=E118,VLOOKUP($AQ118,Runes!$AD:$AF,3,FALSE),E118)</f>
        <v>0</v>
      </c>
      <c r="AW118" s="9">
        <f t="shared" si="8"/>
        <v>0</v>
      </c>
      <c r="AX118" s="11" t="str">
        <f>IF($BJ118=AV118,"true",IF('DB Runes'!$F118="{}","",IF(RIGHT(LEFT('DB Runes'!$F118,14),1)="f","false","true")))</f>
        <v>true</v>
      </c>
      <c r="AY118" s="11">
        <f>IFERROR(IF(AW118=0,0,IF(AV118=$BJ118,LEFT(RIGHT('DB Runes'!$F118,LEN('DB Runes'!$F118)-28),LEN('DB Runes'!$F118)-29),IF(AX118="true",LEFT(RIGHT('DB Runes'!$F118,LEN('DB Runes'!$F118)-27),LEN('DB Runes'!$F118)-28),LEFT(RIGHT('DB Runes'!$F118,LEN('DB Runes'!$F118)-28),LEN('DB Runes'!$F118)-29)))),0)</f>
        <v>0</v>
      </c>
      <c r="AZ118" s="9">
        <f>IF($BI118=I118,VLOOKUP($AQ118,Runes!$AD:$AF,3,FALSE),I118)</f>
        <v>0</v>
      </c>
      <c r="BA118" s="9">
        <f t="shared" si="6"/>
        <v>0</v>
      </c>
      <c r="BB118" s="11" t="str">
        <f>IF($BJ118=AZ118,"true",IF('DB Runes'!$I118="{}","",IF(RIGHT(LEFT('DB Runes'!$I118,14),1)="f","false","true")))</f>
        <v>true</v>
      </c>
      <c r="BC118" s="11">
        <f>IFERROR(IF(BA118=0,0,IF(AZ118=$BJ118,LEFT(RIGHT('DB Runes'!$I118,LEN('DB Runes'!$I118)-28),LEN('DB Runes'!$I118)-29),IF(BB118="true",LEFT(RIGHT('DB Runes'!$I118,LEN('DB Runes'!$I118)-27),LEN('DB Runes'!$I118)-28),LEFT(RIGHT('DB Runes'!$I118,LEN('DB Runes'!$I118)-28),LEN('DB Runes'!$I118)-29)))),0)</f>
        <v>0</v>
      </c>
      <c r="BD118" s="9">
        <f>IF($BI118=M118,VLOOKUP($AQ118,Runes!$AD:$AF,3,FALSE),M118)</f>
        <v>0</v>
      </c>
      <c r="BE118" s="9">
        <f t="shared" si="9"/>
        <v>0</v>
      </c>
      <c r="BF118" s="11" t="str">
        <f>IF($BJ118=BD118,"true",IF('DB Runes'!$L118="{}","",IF(RIGHT(LEFT('DB Runes'!$L118,14),1)="f","false","true")))</f>
        <v>true</v>
      </c>
      <c r="BG118" s="11">
        <f>IFERROR(IF(BE118=0,0,IF(BD118=$BJ118,LEFT(RIGHT('DB Runes'!$L118,LEN('DB Runes'!$L118)-28),LEN('DB Runes'!$L118)-29),IF(BF118="true",LEFT(RIGHT('DB Runes'!$L118,LEN('DB Runes'!$L118)-27),LEN('DB Runes'!$L118)-28),LEFT(RIGHT('DB Runes'!$L118,LEN('DB Runes'!$L118)-28),LEN('DB Runes'!$L118)-29)))),0)</f>
        <v>0</v>
      </c>
      <c r="BH118">
        <f>IFERROR(VLOOKUP($AQ118,Runes!$AM:$AP,4,FALSE),0)</f>
        <v>0</v>
      </c>
      <c r="BI118">
        <f>IFERROR(VLOOKUP($AQ118,Runes!$AD:$AF,2,FALSE),0)</f>
        <v>0</v>
      </c>
      <c r="BJ118">
        <f>IFERROR(VLOOKUP($AQ118,Runes!$AD:$AF,3,FALSE),0)</f>
        <v>0</v>
      </c>
    </row>
    <row r="119" spans="1:62" x14ac:dyDescent="0.25">
      <c r="A119" s="9">
        <f>'DB Runes'!$A119</f>
        <v>0</v>
      </c>
      <c r="B119" s="9">
        <f>'DB Runes'!$B119</f>
        <v>0</v>
      </c>
      <c r="C119" s="9" t="str">
        <f>IF('DB Runes'!$C119="{}","",IF(RIGHT(LEFT('DB Runes'!$C119,14),1)="f","false","true"))</f>
        <v>true</v>
      </c>
      <c r="D119" s="9" t="e">
        <f>IF(C119="","",IF(C119="true",LEFT(RIGHT('DB Runes'!$C119,LEN('DB Runes'!$C119)-27),LEN('DB Runes'!$C119)-28),LEFT(RIGHT('DB Runes'!$C119,LEN('DB Runes'!$C119)-28),LEN('DB Runes'!$C119)-29)))</f>
        <v>#VALUE!</v>
      </c>
      <c r="E119" s="9">
        <f>'DB Runes'!$D119</f>
        <v>0</v>
      </c>
      <c r="F119" s="9">
        <f>'DB Runes'!$E119</f>
        <v>0</v>
      </c>
      <c r="G119" s="9" t="str">
        <f>IF('DB Runes'!$F119="{}","",IF(RIGHT(LEFT('DB Runes'!$F119,14),1)="f","false","true"))</f>
        <v>true</v>
      </c>
      <c r="H119" s="9" t="e">
        <f>IF(G119="","",IF(G119="true",LEFT(RIGHT('DB Runes'!$F119,LEN('DB Runes'!$F119)-27),LEN('DB Runes'!$F119)-28),LEFT(RIGHT('DB Runes'!$F119,LEN('DB Runes'!$F119)-28),LEN('DB Runes'!$F119)-29)))</f>
        <v>#VALUE!</v>
      </c>
      <c r="I119" s="9">
        <f>'DB Runes'!$G119</f>
        <v>0</v>
      </c>
      <c r="J119" s="9">
        <f>'DB Runes'!$H119</f>
        <v>0</v>
      </c>
      <c r="K119" s="9" t="str">
        <f>IF('DB Runes'!$I119="{}","",IF(RIGHT(LEFT('DB Runes'!$I119,14),1)="f","false","true"))</f>
        <v>true</v>
      </c>
      <c r="L119" s="9" t="e">
        <f>IF(K119="","",IF(K119="true",LEFT(RIGHT('DB Runes'!$I119,LEN('DB Runes'!$I119)-27),LEN('DB Runes'!$I119)-28),LEFT(RIGHT('DB Runes'!$I119,LEN('DB Runes'!$I119)-28),LEN('DB Runes'!$I119)-29)))</f>
        <v>#VALUE!</v>
      </c>
      <c r="M119" s="9">
        <f>'DB Runes'!$J119</f>
        <v>0</v>
      </c>
      <c r="N119" s="9">
        <f>'DB Runes'!$K119</f>
        <v>0</v>
      </c>
      <c r="O119" s="9" t="str">
        <f>IF('DB Runes'!$L119="{}","",IF(RIGHT(LEFT('DB Runes'!$L119,14),1)="f","false","true"))</f>
        <v>true</v>
      </c>
      <c r="P119" s="9" t="e">
        <f>IF(O119="","",IF(O119="true",LEFT(RIGHT('DB Runes'!$L119,LEN('DB Runes'!$L119)-27),LEN('DB Runes'!$L119)-28),LEFT(RIGHT('DB Runes'!$L119,LEN('DB Runes'!$L119)-28),LEN('DB Runes'!$L119)-29)))</f>
        <v>#VALUE!</v>
      </c>
      <c r="R119" s="9" t="str">
        <f ca="1">IFERROR(sub_stat_v&amp;enchant_true?&amp;IF(G_v_equal_0&gt;0,G_v_brackets,"")&amp;g_e_equal_perfect,"")</f>
        <v/>
      </c>
      <c r="S119" s="9" t="str">
        <f ca="1">IFERROR(sub_stat_v&amp;enchant_true?&amp;IF(G_v_equal_0&gt;0,G_v_brackets,"")&amp;g_e_equal_perfect,"")</f>
        <v/>
      </c>
      <c r="T119" s="9" t="str">
        <f ca="1">IFERROR(sub_stat_v&amp;enchant_true?&amp;IF(G_v_equal_0&gt;0,G_v_brackets,"")&amp;g_e_equal_perfect,"")</f>
        <v/>
      </c>
      <c r="U119" s="9" t="str">
        <f ca="1">IFERROR(sub_stat_v&amp;enchant_true?&amp;IF(G_v_equal_0&gt;0,G_v_brackets,"")&amp;g_e_equal_perfect,"")</f>
        <v/>
      </c>
      <c r="V119" s="9" t="str">
        <f ca="1">IFERROR(sub_stat_v&amp;enchant_true?&amp;IF(G_v_equal_0&gt;0,G_v_brackets,"")&amp;g_e_equal_perfect,"")</f>
        <v/>
      </c>
      <c r="W119" s="9" t="str">
        <f ca="1">IFERROR(sub_stat_v&amp;enchant_true?&amp;IF(G_v_equal_0&gt;0,G_v_brackets,"")&amp;g_e_equal_perfect,"")</f>
        <v/>
      </c>
      <c r="X119" s="9" t="str">
        <f ca="1">IFERROR(sub_stat_v&amp;enchant_true?&amp;IF(G_v_equal_0&gt;0,G_v_brackets,"")&amp;g_e_equal_perfect,"")</f>
        <v/>
      </c>
      <c r="Y119" s="9" t="str">
        <f ca="1">IFERROR(sub_stat_v&amp;enchant_true?&amp;IF(G_v_equal_0&gt;0,G_v_brackets,"")&amp;g_e_equal_perfect,"")</f>
        <v/>
      </c>
      <c r="Z119" s="9" t="str">
        <f ca="1">IFERROR(sub_stat_v&amp;enchant_true?&amp;IF(G_v_equal_0&gt;0,G_v_brackets,"")&amp;g_e_equal_perfect,"")</f>
        <v/>
      </c>
      <c r="AA119" s="9" t="str">
        <f ca="1">IFERROR(sub_stat_v&amp;enchant_true?&amp;IF(G_v_equal_0&gt;0,G_v_brackets,"")&amp;g_e_equal_perfect,"")</f>
        <v/>
      </c>
      <c r="AB119" s="9" t="str">
        <f ca="1">IFERROR(sub_stat_v&amp;enchant_true?&amp;IF(G_v_equal_0&gt;0,G_v_brackets,"")&amp;g_e_equal_perfect,"")</f>
        <v/>
      </c>
      <c r="AQ119">
        <f>'DB Runes'!O119</f>
        <v>0</v>
      </c>
      <c r="AR119" s="9">
        <f>IF($BI119=A119,VLOOKUP($AQ119,Runes!$AD:$AF,3,FALSE),A119)</f>
        <v>0</v>
      </c>
      <c r="AS119" s="9">
        <f t="shared" si="7"/>
        <v>0</v>
      </c>
      <c r="AT119" s="11" t="str">
        <f>IF($BJ119=AR119,"true",IF('DB Runes'!$C119="{}","",IF(RIGHT(LEFT('DB Runes'!$C119,14),1)="f","false","true")))</f>
        <v>true</v>
      </c>
      <c r="AU119" s="11">
        <f>IFERROR(IF(AS119=0,0,IF(AR119=$BJ119,LEFT(RIGHT('DB Runes'!$C119,LEN('DB Runes'!$C119)-28),LEN('DB Runes'!$F119)-29),IF(AT119="true",LEFT(RIGHT('DB Runes'!$C119,LEN('DB Runes'!$C119)-27),LEN('DB Runes'!$C119)-28),LEFT(RIGHT('DB Runes'!$C119,LEN('DB Runes'!$C119)-28),LEN('DB Runes'!$C119)-29)))),0)</f>
        <v>0</v>
      </c>
      <c r="AV119" s="9">
        <f>IF($BI119=E119,VLOOKUP($AQ119,Runes!$AD:$AF,3,FALSE),E119)</f>
        <v>0</v>
      </c>
      <c r="AW119" s="9">
        <f t="shared" si="8"/>
        <v>0</v>
      </c>
      <c r="AX119" s="11" t="str">
        <f>IF($BJ119=AV119,"true",IF('DB Runes'!$F119="{}","",IF(RIGHT(LEFT('DB Runes'!$F119,14),1)="f","false","true")))</f>
        <v>true</v>
      </c>
      <c r="AY119" s="11">
        <f>IFERROR(IF(AW119=0,0,IF(AV119=$BJ119,LEFT(RIGHT('DB Runes'!$F119,LEN('DB Runes'!$F119)-28),LEN('DB Runes'!$F119)-29),IF(AX119="true",LEFT(RIGHT('DB Runes'!$F119,LEN('DB Runes'!$F119)-27),LEN('DB Runes'!$F119)-28),LEFT(RIGHT('DB Runes'!$F119,LEN('DB Runes'!$F119)-28),LEN('DB Runes'!$F119)-29)))),0)</f>
        <v>0</v>
      </c>
      <c r="AZ119" s="9">
        <f>IF($BI119=I119,VLOOKUP($AQ119,Runes!$AD:$AF,3,FALSE),I119)</f>
        <v>0</v>
      </c>
      <c r="BA119" s="9">
        <f t="shared" si="6"/>
        <v>0</v>
      </c>
      <c r="BB119" s="11" t="str">
        <f>IF($BJ119=AZ119,"true",IF('DB Runes'!$I119="{}","",IF(RIGHT(LEFT('DB Runes'!$I119,14),1)="f","false","true")))</f>
        <v>true</v>
      </c>
      <c r="BC119" s="11">
        <f>IFERROR(IF(BA119=0,0,IF(AZ119=$BJ119,LEFT(RIGHT('DB Runes'!$I119,LEN('DB Runes'!$I119)-28),LEN('DB Runes'!$I119)-29),IF(BB119="true",LEFT(RIGHT('DB Runes'!$I119,LEN('DB Runes'!$I119)-27),LEN('DB Runes'!$I119)-28),LEFT(RIGHT('DB Runes'!$I119,LEN('DB Runes'!$I119)-28),LEN('DB Runes'!$I119)-29)))),0)</f>
        <v>0</v>
      </c>
      <c r="BD119" s="9">
        <f>IF($BI119=M119,VLOOKUP($AQ119,Runes!$AD:$AF,3,FALSE),M119)</f>
        <v>0</v>
      </c>
      <c r="BE119" s="9">
        <f t="shared" si="9"/>
        <v>0</v>
      </c>
      <c r="BF119" s="11" t="str">
        <f>IF($BJ119=BD119,"true",IF('DB Runes'!$L119="{}","",IF(RIGHT(LEFT('DB Runes'!$L119,14),1)="f","false","true")))</f>
        <v>true</v>
      </c>
      <c r="BG119" s="11">
        <f>IFERROR(IF(BE119=0,0,IF(BD119=$BJ119,LEFT(RIGHT('DB Runes'!$L119,LEN('DB Runes'!$L119)-28),LEN('DB Runes'!$L119)-29),IF(BF119="true",LEFT(RIGHT('DB Runes'!$L119,LEN('DB Runes'!$L119)-27),LEN('DB Runes'!$L119)-28),LEFT(RIGHT('DB Runes'!$L119,LEN('DB Runes'!$L119)-28),LEN('DB Runes'!$L119)-29)))),0)</f>
        <v>0</v>
      </c>
      <c r="BH119">
        <f>IFERROR(VLOOKUP($AQ119,Runes!$AM:$AP,4,FALSE),0)</f>
        <v>0</v>
      </c>
      <c r="BI119">
        <f>IFERROR(VLOOKUP($AQ119,Runes!$AD:$AF,2,FALSE),0)</f>
        <v>0</v>
      </c>
      <c r="BJ119">
        <f>IFERROR(VLOOKUP($AQ119,Runes!$AD:$AF,3,FALSE),0)</f>
        <v>0</v>
      </c>
    </row>
    <row r="120" spans="1:62" x14ac:dyDescent="0.25">
      <c r="A120" s="9">
        <f>'DB Runes'!$A120</f>
        <v>0</v>
      </c>
      <c r="B120" s="9">
        <f>'DB Runes'!$B120</f>
        <v>0</v>
      </c>
      <c r="C120" s="9" t="str">
        <f>IF('DB Runes'!$C120="{}","",IF(RIGHT(LEFT('DB Runes'!$C120,14),1)="f","false","true"))</f>
        <v>true</v>
      </c>
      <c r="D120" s="9" t="e">
        <f>IF(C120="","",IF(C120="true",LEFT(RIGHT('DB Runes'!$C120,LEN('DB Runes'!$C120)-27),LEN('DB Runes'!$C120)-28),LEFT(RIGHT('DB Runes'!$C120,LEN('DB Runes'!$C120)-28),LEN('DB Runes'!$C120)-29)))</f>
        <v>#VALUE!</v>
      </c>
      <c r="E120" s="9">
        <f>'DB Runes'!$D120</f>
        <v>0</v>
      </c>
      <c r="F120" s="9">
        <f>'DB Runes'!$E120</f>
        <v>0</v>
      </c>
      <c r="G120" s="9" t="str">
        <f>IF('DB Runes'!$F120="{}","",IF(RIGHT(LEFT('DB Runes'!$F120,14),1)="f","false","true"))</f>
        <v>true</v>
      </c>
      <c r="H120" s="9" t="e">
        <f>IF(G120="","",IF(G120="true",LEFT(RIGHT('DB Runes'!$F120,LEN('DB Runes'!$F120)-27),LEN('DB Runes'!$F120)-28),LEFT(RIGHT('DB Runes'!$F120,LEN('DB Runes'!$F120)-28),LEN('DB Runes'!$F120)-29)))</f>
        <v>#VALUE!</v>
      </c>
      <c r="I120" s="9">
        <f>'DB Runes'!$G120</f>
        <v>0</v>
      </c>
      <c r="J120" s="9">
        <f>'DB Runes'!$H120</f>
        <v>0</v>
      </c>
      <c r="K120" s="9" t="str">
        <f>IF('DB Runes'!$I120="{}","",IF(RIGHT(LEFT('DB Runes'!$I120,14),1)="f","false","true"))</f>
        <v>true</v>
      </c>
      <c r="L120" s="9" t="e">
        <f>IF(K120="","",IF(K120="true",LEFT(RIGHT('DB Runes'!$I120,LEN('DB Runes'!$I120)-27),LEN('DB Runes'!$I120)-28),LEFT(RIGHT('DB Runes'!$I120,LEN('DB Runes'!$I120)-28),LEN('DB Runes'!$I120)-29)))</f>
        <v>#VALUE!</v>
      </c>
      <c r="M120" s="9">
        <f>'DB Runes'!$J120</f>
        <v>0</v>
      </c>
      <c r="N120" s="9">
        <f>'DB Runes'!$K120</f>
        <v>0</v>
      </c>
      <c r="O120" s="9" t="str">
        <f>IF('DB Runes'!$L120="{}","",IF(RIGHT(LEFT('DB Runes'!$L120,14),1)="f","false","true"))</f>
        <v>true</v>
      </c>
      <c r="P120" s="9" t="e">
        <f>IF(O120="","",IF(O120="true",LEFT(RIGHT('DB Runes'!$L120,LEN('DB Runes'!$L120)-27),LEN('DB Runes'!$L120)-28),LEFT(RIGHT('DB Runes'!$L120,LEN('DB Runes'!$L120)-28),LEN('DB Runes'!$L120)-29)))</f>
        <v>#VALUE!</v>
      </c>
      <c r="R120" s="9" t="str">
        <f ca="1">IFERROR(sub_stat_v&amp;enchant_true?&amp;IF(G_v_equal_0&gt;0,G_v_brackets,"")&amp;g_e_equal_perfect,"")</f>
        <v/>
      </c>
      <c r="S120" s="9" t="str">
        <f ca="1">IFERROR(sub_stat_v&amp;enchant_true?&amp;IF(G_v_equal_0&gt;0,G_v_brackets,"")&amp;g_e_equal_perfect,"")</f>
        <v/>
      </c>
      <c r="T120" s="9" t="str">
        <f ca="1">IFERROR(sub_stat_v&amp;enchant_true?&amp;IF(G_v_equal_0&gt;0,G_v_brackets,"")&amp;g_e_equal_perfect,"")</f>
        <v/>
      </c>
      <c r="U120" s="9" t="str">
        <f ca="1">IFERROR(sub_stat_v&amp;enchant_true?&amp;IF(G_v_equal_0&gt;0,G_v_brackets,"")&amp;g_e_equal_perfect,"")</f>
        <v/>
      </c>
      <c r="V120" s="9" t="str">
        <f ca="1">IFERROR(sub_stat_v&amp;enchant_true?&amp;IF(G_v_equal_0&gt;0,G_v_brackets,"")&amp;g_e_equal_perfect,"")</f>
        <v/>
      </c>
      <c r="W120" s="9" t="str">
        <f ca="1">IFERROR(sub_stat_v&amp;enchant_true?&amp;IF(G_v_equal_0&gt;0,G_v_brackets,"")&amp;g_e_equal_perfect,"")</f>
        <v/>
      </c>
      <c r="X120" s="9" t="str">
        <f ca="1">IFERROR(sub_stat_v&amp;enchant_true?&amp;IF(G_v_equal_0&gt;0,G_v_brackets,"")&amp;g_e_equal_perfect,"")</f>
        <v/>
      </c>
      <c r="Y120" s="9" t="str">
        <f ca="1">IFERROR(sub_stat_v&amp;enchant_true?&amp;IF(G_v_equal_0&gt;0,G_v_brackets,"")&amp;g_e_equal_perfect,"")</f>
        <v/>
      </c>
      <c r="Z120" s="9" t="str">
        <f ca="1">IFERROR(sub_stat_v&amp;enchant_true?&amp;IF(G_v_equal_0&gt;0,G_v_brackets,"")&amp;g_e_equal_perfect,"")</f>
        <v/>
      </c>
      <c r="AA120" s="9" t="str">
        <f ca="1">IFERROR(sub_stat_v&amp;enchant_true?&amp;IF(G_v_equal_0&gt;0,G_v_brackets,"")&amp;g_e_equal_perfect,"")</f>
        <v/>
      </c>
      <c r="AB120" s="9" t="str">
        <f ca="1">IFERROR(sub_stat_v&amp;enchant_true?&amp;IF(G_v_equal_0&gt;0,G_v_brackets,"")&amp;g_e_equal_perfect,"")</f>
        <v/>
      </c>
      <c r="AQ120">
        <f>'DB Runes'!O120</f>
        <v>0</v>
      </c>
      <c r="AR120" s="9">
        <f>IF($BI120=A120,VLOOKUP($AQ120,Runes!$AD:$AF,3,FALSE),A120)</f>
        <v>0</v>
      </c>
      <c r="AS120" s="9">
        <f t="shared" si="7"/>
        <v>0</v>
      </c>
      <c r="AT120" s="11" t="str">
        <f>IF($BJ120=AR120,"true",IF('DB Runes'!$C120="{}","",IF(RIGHT(LEFT('DB Runes'!$C120,14),1)="f","false","true")))</f>
        <v>true</v>
      </c>
      <c r="AU120" s="11">
        <f>IFERROR(IF(AS120=0,0,IF(AR120=$BJ120,LEFT(RIGHT('DB Runes'!$C120,LEN('DB Runes'!$C120)-28),LEN('DB Runes'!$F120)-29),IF(AT120="true",LEFT(RIGHT('DB Runes'!$C120,LEN('DB Runes'!$C120)-27),LEN('DB Runes'!$C120)-28),LEFT(RIGHT('DB Runes'!$C120,LEN('DB Runes'!$C120)-28),LEN('DB Runes'!$C120)-29)))),0)</f>
        <v>0</v>
      </c>
      <c r="AV120" s="9">
        <f>IF($BI120=E120,VLOOKUP($AQ120,Runes!$AD:$AF,3,FALSE),E120)</f>
        <v>0</v>
      </c>
      <c r="AW120" s="9">
        <f t="shared" si="8"/>
        <v>0</v>
      </c>
      <c r="AX120" s="11" t="str">
        <f>IF($BJ120=AV120,"true",IF('DB Runes'!$F120="{}","",IF(RIGHT(LEFT('DB Runes'!$F120,14),1)="f","false","true")))</f>
        <v>true</v>
      </c>
      <c r="AY120" s="11">
        <f>IFERROR(IF(AW120=0,0,IF(AV120=$BJ120,LEFT(RIGHT('DB Runes'!$F120,LEN('DB Runes'!$F120)-28),LEN('DB Runes'!$F120)-29),IF(AX120="true",LEFT(RIGHT('DB Runes'!$F120,LEN('DB Runes'!$F120)-27),LEN('DB Runes'!$F120)-28),LEFT(RIGHT('DB Runes'!$F120,LEN('DB Runes'!$F120)-28),LEN('DB Runes'!$F120)-29)))),0)</f>
        <v>0</v>
      </c>
      <c r="AZ120" s="9">
        <f>IF($BI120=I120,VLOOKUP($AQ120,Runes!$AD:$AF,3,FALSE),I120)</f>
        <v>0</v>
      </c>
      <c r="BA120" s="9">
        <f t="shared" si="6"/>
        <v>0</v>
      </c>
      <c r="BB120" s="11" t="str">
        <f>IF($BJ120=AZ120,"true",IF('DB Runes'!$I120="{}","",IF(RIGHT(LEFT('DB Runes'!$I120,14),1)="f","false","true")))</f>
        <v>true</v>
      </c>
      <c r="BC120" s="11">
        <f>IFERROR(IF(BA120=0,0,IF(AZ120=$BJ120,LEFT(RIGHT('DB Runes'!$I120,LEN('DB Runes'!$I120)-28),LEN('DB Runes'!$I120)-29),IF(BB120="true",LEFT(RIGHT('DB Runes'!$I120,LEN('DB Runes'!$I120)-27),LEN('DB Runes'!$I120)-28),LEFT(RIGHT('DB Runes'!$I120,LEN('DB Runes'!$I120)-28),LEN('DB Runes'!$I120)-29)))),0)</f>
        <v>0</v>
      </c>
      <c r="BD120" s="9">
        <f>IF($BI120=M120,VLOOKUP($AQ120,Runes!$AD:$AF,3,FALSE),M120)</f>
        <v>0</v>
      </c>
      <c r="BE120" s="9">
        <f t="shared" si="9"/>
        <v>0</v>
      </c>
      <c r="BF120" s="11" t="str">
        <f>IF($BJ120=BD120,"true",IF('DB Runes'!$L120="{}","",IF(RIGHT(LEFT('DB Runes'!$L120,14),1)="f","false","true")))</f>
        <v>true</v>
      </c>
      <c r="BG120" s="11">
        <f>IFERROR(IF(BE120=0,0,IF(BD120=$BJ120,LEFT(RIGHT('DB Runes'!$L120,LEN('DB Runes'!$L120)-28),LEN('DB Runes'!$L120)-29),IF(BF120="true",LEFT(RIGHT('DB Runes'!$L120,LEN('DB Runes'!$L120)-27),LEN('DB Runes'!$L120)-28),LEFT(RIGHT('DB Runes'!$L120,LEN('DB Runes'!$L120)-28),LEN('DB Runes'!$L120)-29)))),0)</f>
        <v>0</v>
      </c>
      <c r="BH120">
        <f>IFERROR(VLOOKUP($AQ120,Runes!$AM:$AP,4,FALSE),0)</f>
        <v>0</v>
      </c>
      <c r="BI120">
        <f>IFERROR(VLOOKUP($AQ120,Runes!$AD:$AF,2,FALSE),0)</f>
        <v>0</v>
      </c>
      <c r="BJ120">
        <f>IFERROR(VLOOKUP($AQ120,Runes!$AD:$AF,3,FALSE),0)</f>
        <v>0</v>
      </c>
    </row>
    <row r="121" spans="1:62" x14ac:dyDescent="0.25">
      <c r="A121" s="9">
        <f>'DB Runes'!$A121</f>
        <v>0</v>
      </c>
      <c r="B121" s="9">
        <f>'DB Runes'!$B121</f>
        <v>0</v>
      </c>
      <c r="C121" s="9" t="str">
        <f>IF('DB Runes'!$C121="{}","",IF(RIGHT(LEFT('DB Runes'!$C121,14),1)="f","false","true"))</f>
        <v>true</v>
      </c>
      <c r="D121" s="9" t="e">
        <f>IF(C121="","",IF(C121="true",LEFT(RIGHT('DB Runes'!$C121,LEN('DB Runes'!$C121)-27),LEN('DB Runes'!$C121)-28),LEFT(RIGHT('DB Runes'!$C121,LEN('DB Runes'!$C121)-28),LEN('DB Runes'!$C121)-29)))</f>
        <v>#VALUE!</v>
      </c>
      <c r="E121" s="9">
        <f>'DB Runes'!$D121</f>
        <v>0</v>
      </c>
      <c r="F121" s="9">
        <f>'DB Runes'!$E121</f>
        <v>0</v>
      </c>
      <c r="G121" s="9" t="str">
        <f>IF('DB Runes'!$F121="{}","",IF(RIGHT(LEFT('DB Runes'!$F121,14),1)="f","false","true"))</f>
        <v>true</v>
      </c>
      <c r="H121" s="9" t="e">
        <f>IF(G121="","",IF(G121="true",LEFT(RIGHT('DB Runes'!$F121,LEN('DB Runes'!$F121)-27),LEN('DB Runes'!$F121)-28),LEFT(RIGHT('DB Runes'!$F121,LEN('DB Runes'!$F121)-28),LEN('DB Runes'!$F121)-29)))</f>
        <v>#VALUE!</v>
      </c>
      <c r="I121" s="9">
        <f>'DB Runes'!$G121</f>
        <v>0</v>
      </c>
      <c r="J121" s="9">
        <f>'DB Runes'!$H121</f>
        <v>0</v>
      </c>
      <c r="K121" s="9" t="str">
        <f>IF('DB Runes'!$I121="{}","",IF(RIGHT(LEFT('DB Runes'!$I121,14),1)="f","false","true"))</f>
        <v>true</v>
      </c>
      <c r="L121" s="9" t="e">
        <f>IF(K121="","",IF(K121="true",LEFT(RIGHT('DB Runes'!$I121,LEN('DB Runes'!$I121)-27),LEN('DB Runes'!$I121)-28),LEFT(RIGHT('DB Runes'!$I121,LEN('DB Runes'!$I121)-28),LEN('DB Runes'!$I121)-29)))</f>
        <v>#VALUE!</v>
      </c>
      <c r="M121" s="9">
        <f>'DB Runes'!$J121</f>
        <v>0</v>
      </c>
      <c r="N121" s="9">
        <f>'DB Runes'!$K121</f>
        <v>0</v>
      </c>
      <c r="O121" s="9" t="str">
        <f>IF('DB Runes'!$L121="{}","",IF(RIGHT(LEFT('DB Runes'!$L121,14),1)="f","false","true"))</f>
        <v>true</v>
      </c>
      <c r="P121" s="9" t="e">
        <f>IF(O121="","",IF(O121="true",LEFT(RIGHT('DB Runes'!$L121,LEN('DB Runes'!$L121)-27),LEN('DB Runes'!$L121)-28),LEFT(RIGHT('DB Runes'!$L121,LEN('DB Runes'!$L121)-28),LEN('DB Runes'!$L121)-29)))</f>
        <v>#VALUE!</v>
      </c>
      <c r="R121" s="9" t="str">
        <f ca="1">IFERROR(sub_stat_v&amp;enchant_true?&amp;IF(G_v_equal_0&gt;0,G_v_brackets,"")&amp;g_e_equal_perfect,"")</f>
        <v/>
      </c>
      <c r="S121" s="9" t="str">
        <f ca="1">IFERROR(sub_stat_v&amp;enchant_true?&amp;IF(G_v_equal_0&gt;0,G_v_brackets,"")&amp;g_e_equal_perfect,"")</f>
        <v/>
      </c>
      <c r="T121" s="9" t="str">
        <f ca="1">IFERROR(sub_stat_v&amp;enchant_true?&amp;IF(G_v_equal_0&gt;0,G_v_brackets,"")&amp;g_e_equal_perfect,"")</f>
        <v/>
      </c>
      <c r="U121" s="9" t="str">
        <f ca="1">IFERROR(sub_stat_v&amp;enchant_true?&amp;IF(G_v_equal_0&gt;0,G_v_brackets,"")&amp;g_e_equal_perfect,"")</f>
        <v/>
      </c>
      <c r="V121" s="9" t="str">
        <f ca="1">IFERROR(sub_stat_v&amp;enchant_true?&amp;IF(G_v_equal_0&gt;0,G_v_brackets,"")&amp;g_e_equal_perfect,"")</f>
        <v/>
      </c>
      <c r="W121" s="9" t="str">
        <f ca="1">IFERROR(sub_stat_v&amp;enchant_true?&amp;IF(G_v_equal_0&gt;0,G_v_brackets,"")&amp;g_e_equal_perfect,"")</f>
        <v/>
      </c>
      <c r="X121" s="9" t="str">
        <f ca="1">IFERROR(sub_stat_v&amp;enchant_true?&amp;IF(G_v_equal_0&gt;0,G_v_brackets,"")&amp;g_e_equal_perfect,"")</f>
        <v/>
      </c>
      <c r="Y121" s="9" t="str">
        <f ca="1">IFERROR(sub_stat_v&amp;enchant_true?&amp;IF(G_v_equal_0&gt;0,G_v_brackets,"")&amp;g_e_equal_perfect,"")</f>
        <v/>
      </c>
      <c r="Z121" s="9" t="str">
        <f ca="1">IFERROR(sub_stat_v&amp;enchant_true?&amp;IF(G_v_equal_0&gt;0,G_v_brackets,"")&amp;g_e_equal_perfect,"")</f>
        <v/>
      </c>
      <c r="AA121" s="9" t="str">
        <f ca="1">IFERROR(sub_stat_v&amp;enchant_true?&amp;IF(G_v_equal_0&gt;0,G_v_brackets,"")&amp;g_e_equal_perfect,"")</f>
        <v/>
      </c>
      <c r="AB121" s="9" t="str">
        <f ca="1">IFERROR(sub_stat_v&amp;enchant_true?&amp;IF(G_v_equal_0&gt;0,G_v_brackets,"")&amp;g_e_equal_perfect,"")</f>
        <v/>
      </c>
      <c r="AQ121">
        <f>'DB Runes'!O121</f>
        <v>0</v>
      </c>
      <c r="AR121" s="9">
        <f>IF($BI121=A121,VLOOKUP($AQ121,Runes!$AD:$AF,3,FALSE),A121)</f>
        <v>0</v>
      </c>
      <c r="AS121" s="9">
        <f t="shared" si="7"/>
        <v>0</v>
      </c>
      <c r="AT121" s="11" t="str">
        <f>IF($BJ121=AR121,"true",IF('DB Runes'!$C121="{}","",IF(RIGHT(LEFT('DB Runes'!$C121,14),1)="f","false","true")))</f>
        <v>true</v>
      </c>
      <c r="AU121" s="11">
        <f>IFERROR(IF(AS121=0,0,IF(AR121=$BJ121,LEFT(RIGHT('DB Runes'!$C121,LEN('DB Runes'!$C121)-28),LEN('DB Runes'!$F121)-29),IF(AT121="true",LEFT(RIGHT('DB Runes'!$C121,LEN('DB Runes'!$C121)-27),LEN('DB Runes'!$C121)-28),LEFT(RIGHT('DB Runes'!$C121,LEN('DB Runes'!$C121)-28),LEN('DB Runes'!$C121)-29)))),0)</f>
        <v>0</v>
      </c>
      <c r="AV121" s="9">
        <f>IF($BI121=E121,VLOOKUP($AQ121,Runes!$AD:$AF,3,FALSE),E121)</f>
        <v>0</v>
      </c>
      <c r="AW121" s="9">
        <f t="shared" si="8"/>
        <v>0</v>
      </c>
      <c r="AX121" s="11" t="str">
        <f>IF($BJ121=AV121,"true",IF('DB Runes'!$F121="{}","",IF(RIGHT(LEFT('DB Runes'!$F121,14),1)="f","false","true")))</f>
        <v>true</v>
      </c>
      <c r="AY121" s="11">
        <f>IFERROR(IF(AW121=0,0,IF(AV121=$BJ121,LEFT(RIGHT('DB Runes'!$F121,LEN('DB Runes'!$F121)-28),LEN('DB Runes'!$F121)-29),IF(AX121="true",LEFT(RIGHT('DB Runes'!$F121,LEN('DB Runes'!$F121)-27),LEN('DB Runes'!$F121)-28),LEFT(RIGHT('DB Runes'!$F121,LEN('DB Runes'!$F121)-28),LEN('DB Runes'!$F121)-29)))),0)</f>
        <v>0</v>
      </c>
      <c r="AZ121" s="9">
        <f>IF($BI121=I121,VLOOKUP($AQ121,Runes!$AD:$AF,3,FALSE),I121)</f>
        <v>0</v>
      </c>
      <c r="BA121" s="9">
        <f t="shared" si="6"/>
        <v>0</v>
      </c>
      <c r="BB121" s="11" t="str">
        <f>IF($BJ121=AZ121,"true",IF('DB Runes'!$I121="{}","",IF(RIGHT(LEFT('DB Runes'!$I121,14),1)="f","false","true")))</f>
        <v>true</v>
      </c>
      <c r="BC121" s="11">
        <f>IFERROR(IF(BA121=0,0,IF(AZ121=$BJ121,LEFT(RIGHT('DB Runes'!$I121,LEN('DB Runes'!$I121)-28),LEN('DB Runes'!$I121)-29),IF(BB121="true",LEFT(RIGHT('DB Runes'!$I121,LEN('DB Runes'!$I121)-27),LEN('DB Runes'!$I121)-28),LEFT(RIGHT('DB Runes'!$I121,LEN('DB Runes'!$I121)-28),LEN('DB Runes'!$I121)-29)))),0)</f>
        <v>0</v>
      </c>
      <c r="BD121" s="9">
        <f>IF($BI121=M121,VLOOKUP($AQ121,Runes!$AD:$AF,3,FALSE),M121)</f>
        <v>0</v>
      </c>
      <c r="BE121" s="9">
        <f t="shared" si="9"/>
        <v>0</v>
      </c>
      <c r="BF121" s="11" t="str">
        <f>IF($BJ121=BD121,"true",IF('DB Runes'!$L121="{}","",IF(RIGHT(LEFT('DB Runes'!$L121,14),1)="f","false","true")))</f>
        <v>true</v>
      </c>
      <c r="BG121" s="11">
        <f>IFERROR(IF(BE121=0,0,IF(BD121=$BJ121,LEFT(RIGHT('DB Runes'!$L121,LEN('DB Runes'!$L121)-28),LEN('DB Runes'!$L121)-29),IF(BF121="true",LEFT(RIGHT('DB Runes'!$L121,LEN('DB Runes'!$L121)-27),LEN('DB Runes'!$L121)-28),LEFT(RIGHT('DB Runes'!$L121,LEN('DB Runes'!$L121)-28),LEN('DB Runes'!$L121)-29)))),0)</f>
        <v>0</v>
      </c>
      <c r="BH121">
        <f>IFERROR(VLOOKUP($AQ121,Runes!$AM:$AP,4,FALSE),0)</f>
        <v>0</v>
      </c>
      <c r="BI121">
        <f>IFERROR(VLOOKUP($AQ121,Runes!$AD:$AF,2,FALSE),0)</f>
        <v>0</v>
      </c>
      <c r="BJ121">
        <f>IFERROR(VLOOKUP($AQ121,Runes!$AD:$AF,3,FALSE),0)</f>
        <v>0</v>
      </c>
    </row>
    <row r="122" spans="1:62" x14ac:dyDescent="0.25">
      <c r="A122" s="9">
        <f>'DB Runes'!$A122</f>
        <v>0</v>
      </c>
      <c r="B122" s="9">
        <f>'DB Runes'!$B122</f>
        <v>0</v>
      </c>
      <c r="C122" s="9" t="str">
        <f>IF('DB Runes'!$C122="{}","",IF(RIGHT(LEFT('DB Runes'!$C122,14),1)="f","false","true"))</f>
        <v>true</v>
      </c>
      <c r="D122" s="9" t="e">
        <f>IF(C122="","",IF(C122="true",LEFT(RIGHT('DB Runes'!$C122,LEN('DB Runes'!$C122)-27),LEN('DB Runes'!$C122)-28),LEFT(RIGHT('DB Runes'!$C122,LEN('DB Runes'!$C122)-28),LEN('DB Runes'!$C122)-29)))</f>
        <v>#VALUE!</v>
      </c>
      <c r="E122" s="9">
        <f>'DB Runes'!$D122</f>
        <v>0</v>
      </c>
      <c r="F122" s="9">
        <f>'DB Runes'!$E122</f>
        <v>0</v>
      </c>
      <c r="G122" s="9" t="str">
        <f>IF('DB Runes'!$F122="{}","",IF(RIGHT(LEFT('DB Runes'!$F122,14),1)="f","false","true"))</f>
        <v>true</v>
      </c>
      <c r="H122" s="9" t="e">
        <f>IF(G122="","",IF(G122="true",LEFT(RIGHT('DB Runes'!$F122,LEN('DB Runes'!$F122)-27),LEN('DB Runes'!$F122)-28),LEFT(RIGHT('DB Runes'!$F122,LEN('DB Runes'!$F122)-28),LEN('DB Runes'!$F122)-29)))</f>
        <v>#VALUE!</v>
      </c>
      <c r="I122" s="9">
        <f>'DB Runes'!$G122</f>
        <v>0</v>
      </c>
      <c r="J122" s="9">
        <f>'DB Runes'!$H122</f>
        <v>0</v>
      </c>
      <c r="K122" s="9" t="str">
        <f>IF('DB Runes'!$I122="{}","",IF(RIGHT(LEFT('DB Runes'!$I122,14),1)="f","false","true"))</f>
        <v>true</v>
      </c>
      <c r="L122" s="9" t="e">
        <f>IF(K122="","",IF(K122="true",LEFT(RIGHT('DB Runes'!$I122,LEN('DB Runes'!$I122)-27),LEN('DB Runes'!$I122)-28),LEFT(RIGHT('DB Runes'!$I122,LEN('DB Runes'!$I122)-28),LEN('DB Runes'!$I122)-29)))</f>
        <v>#VALUE!</v>
      </c>
      <c r="M122" s="9">
        <f>'DB Runes'!$J122</f>
        <v>0</v>
      </c>
      <c r="N122" s="9">
        <f>'DB Runes'!$K122</f>
        <v>0</v>
      </c>
      <c r="O122" s="9" t="str">
        <f>IF('DB Runes'!$L122="{}","",IF(RIGHT(LEFT('DB Runes'!$L122,14),1)="f","false","true"))</f>
        <v>true</v>
      </c>
      <c r="P122" s="9" t="e">
        <f>IF(O122="","",IF(O122="true",LEFT(RIGHT('DB Runes'!$L122,LEN('DB Runes'!$L122)-27),LEN('DB Runes'!$L122)-28),LEFT(RIGHT('DB Runes'!$L122,LEN('DB Runes'!$L122)-28),LEN('DB Runes'!$L122)-29)))</f>
        <v>#VALUE!</v>
      </c>
      <c r="R122" s="9" t="str">
        <f ca="1">IFERROR(sub_stat_v&amp;enchant_true?&amp;IF(G_v_equal_0&gt;0,G_v_brackets,"")&amp;g_e_equal_perfect,"")</f>
        <v/>
      </c>
      <c r="S122" s="9" t="str">
        <f ca="1">IFERROR(sub_stat_v&amp;enchant_true?&amp;IF(G_v_equal_0&gt;0,G_v_brackets,"")&amp;g_e_equal_perfect,"")</f>
        <v/>
      </c>
      <c r="T122" s="9" t="str">
        <f ca="1">IFERROR(sub_stat_v&amp;enchant_true?&amp;IF(G_v_equal_0&gt;0,G_v_brackets,"")&amp;g_e_equal_perfect,"")</f>
        <v/>
      </c>
      <c r="U122" s="9" t="str">
        <f ca="1">IFERROR(sub_stat_v&amp;enchant_true?&amp;IF(G_v_equal_0&gt;0,G_v_brackets,"")&amp;g_e_equal_perfect,"")</f>
        <v/>
      </c>
      <c r="V122" s="9" t="str">
        <f ca="1">IFERROR(sub_stat_v&amp;enchant_true?&amp;IF(G_v_equal_0&gt;0,G_v_brackets,"")&amp;g_e_equal_perfect,"")</f>
        <v/>
      </c>
      <c r="W122" s="9" t="str">
        <f ca="1">IFERROR(sub_stat_v&amp;enchant_true?&amp;IF(G_v_equal_0&gt;0,G_v_brackets,"")&amp;g_e_equal_perfect,"")</f>
        <v/>
      </c>
      <c r="X122" s="9" t="str">
        <f ca="1">IFERROR(sub_stat_v&amp;enchant_true?&amp;IF(G_v_equal_0&gt;0,G_v_brackets,"")&amp;g_e_equal_perfect,"")</f>
        <v/>
      </c>
      <c r="Y122" s="9" t="str">
        <f ca="1">IFERROR(sub_stat_v&amp;enchant_true?&amp;IF(G_v_equal_0&gt;0,G_v_brackets,"")&amp;g_e_equal_perfect,"")</f>
        <v/>
      </c>
      <c r="Z122" s="9" t="str">
        <f ca="1">IFERROR(sub_stat_v&amp;enchant_true?&amp;IF(G_v_equal_0&gt;0,G_v_brackets,"")&amp;g_e_equal_perfect,"")</f>
        <v/>
      </c>
      <c r="AA122" s="9" t="str">
        <f ca="1">IFERROR(sub_stat_v&amp;enchant_true?&amp;IF(G_v_equal_0&gt;0,G_v_brackets,"")&amp;g_e_equal_perfect,"")</f>
        <v/>
      </c>
      <c r="AB122" s="9" t="str">
        <f ca="1">IFERROR(sub_stat_v&amp;enchant_true?&amp;IF(G_v_equal_0&gt;0,G_v_brackets,"")&amp;g_e_equal_perfect,"")</f>
        <v/>
      </c>
      <c r="AQ122">
        <f>'DB Runes'!O122</f>
        <v>0</v>
      </c>
      <c r="AR122" s="9">
        <f>IF($BI122=A122,VLOOKUP($AQ122,Runes!$AD:$AF,3,FALSE),A122)</f>
        <v>0</v>
      </c>
      <c r="AS122" s="9">
        <f t="shared" si="7"/>
        <v>0</v>
      </c>
      <c r="AT122" s="11" t="str">
        <f>IF($BJ122=AR122,"true",IF('DB Runes'!$C122="{}","",IF(RIGHT(LEFT('DB Runes'!$C122,14),1)="f","false","true")))</f>
        <v>true</v>
      </c>
      <c r="AU122" s="11">
        <f>IFERROR(IF(AS122=0,0,IF(AR122=$BJ122,LEFT(RIGHT('DB Runes'!$C122,LEN('DB Runes'!$C122)-28),LEN('DB Runes'!$F122)-29),IF(AT122="true",LEFT(RIGHT('DB Runes'!$C122,LEN('DB Runes'!$C122)-27),LEN('DB Runes'!$C122)-28),LEFT(RIGHT('DB Runes'!$C122,LEN('DB Runes'!$C122)-28),LEN('DB Runes'!$C122)-29)))),0)</f>
        <v>0</v>
      </c>
      <c r="AV122" s="9">
        <f>IF($BI122=E122,VLOOKUP($AQ122,Runes!$AD:$AF,3,FALSE),E122)</f>
        <v>0</v>
      </c>
      <c r="AW122" s="9">
        <f t="shared" si="8"/>
        <v>0</v>
      </c>
      <c r="AX122" s="11" t="str">
        <f>IF($BJ122=AV122,"true",IF('DB Runes'!$F122="{}","",IF(RIGHT(LEFT('DB Runes'!$F122,14),1)="f","false","true")))</f>
        <v>true</v>
      </c>
      <c r="AY122" s="11">
        <f>IFERROR(IF(AW122=0,0,IF(AV122=$BJ122,LEFT(RIGHT('DB Runes'!$F122,LEN('DB Runes'!$F122)-28),LEN('DB Runes'!$F122)-29),IF(AX122="true",LEFT(RIGHT('DB Runes'!$F122,LEN('DB Runes'!$F122)-27),LEN('DB Runes'!$F122)-28),LEFT(RIGHT('DB Runes'!$F122,LEN('DB Runes'!$F122)-28),LEN('DB Runes'!$F122)-29)))),0)</f>
        <v>0</v>
      </c>
      <c r="AZ122" s="9">
        <f>IF($BI122=I122,VLOOKUP($AQ122,Runes!$AD:$AF,3,FALSE),I122)</f>
        <v>0</v>
      </c>
      <c r="BA122" s="9">
        <f t="shared" si="6"/>
        <v>0</v>
      </c>
      <c r="BB122" s="11" t="str">
        <f>IF($BJ122=AZ122,"true",IF('DB Runes'!$I122="{}","",IF(RIGHT(LEFT('DB Runes'!$I122,14),1)="f","false","true")))</f>
        <v>true</v>
      </c>
      <c r="BC122" s="11">
        <f>IFERROR(IF(BA122=0,0,IF(AZ122=$BJ122,LEFT(RIGHT('DB Runes'!$I122,LEN('DB Runes'!$I122)-28),LEN('DB Runes'!$I122)-29),IF(BB122="true",LEFT(RIGHT('DB Runes'!$I122,LEN('DB Runes'!$I122)-27),LEN('DB Runes'!$I122)-28),LEFT(RIGHT('DB Runes'!$I122,LEN('DB Runes'!$I122)-28),LEN('DB Runes'!$I122)-29)))),0)</f>
        <v>0</v>
      </c>
      <c r="BD122" s="9">
        <f>IF($BI122=M122,VLOOKUP($AQ122,Runes!$AD:$AF,3,FALSE),M122)</f>
        <v>0</v>
      </c>
      <c r="BE122" s="9">
        <f t="shared" si="9"/>
        <v>0</v>
      </c>
      <c r="BF122" s="11" t="str">
        <f>IF($BJ122=BD122,"true",IF('DB Runes'!$L122="{}","",IF(RIGHT(LEFT('DB Runes'!$L122,14),1)="f","false","true")))</f>
        <v>true</v>
      </c>
      <c r="BG122" s="11">
        <f>IFERROR(IF(BE122=0,0,IF(BD122=$BJ122,LEFT(RIGHT('DB Runes'!$L122,LEN('DB Runes'!$L122)-28),LEN('DB Runes'!$L122)-29),IF(BF122="true",LEFT(RIGHT('DB Runes'!$L122,LEN('DB Runes'!$L122)-27),LEN('DB Runes'!$L122)-28),LEFT(RIGHT('DB Runes'!$L122,LEN('DB Runes'!$L122)-28),LEN('DB Runes'!$L122)-29)))),0)</f>
        <v>0</v>
      </c>
      <c r="BH122">
        <f>IFERROR(VLOOKUP($AQ122,Runes!$AM:$AP,4,FALSE),0)</f>
        <v>0</v>
      </c>
      <c r="BI122">
        <f>IFERROR(VLOOKUP($AQ122,Runes!$AD:$AF,2,FALSE),0)</f>
        <v>0</v>
      </c>
      <c r="BJ122">
        <f>IFERROR(VLOOKUP($AQ122,Runes!$AD:$AF,3,FALSE),0)</f>
        <v>0</v>
      </c>
    </row>
    <row r="123" spans="1:62" x14ac:dyDescent="0.25">
      <c r="A123" s="9">
        <f>'DB Runes'!$A123</f>
        <v>0</v>
      </c>
      <c r="B123" s="9">
        <f>'DB Runes'!$B123</f>
        <v>0</v>
      </c>
      <c r="C123" s="9" t="str">
        <f>IF('DB Runes'!$C123="{}","",IF(RIGHT(LEFT('DB Runes'!$C123,14),1)="f","false","true"))</f>
        <v>true</v>
      </c>
      <c r="D123" s="9" t="e">
        <f>IF(C123="","",IF(C123="true",LEFT(RIGHT('DB Runes'!$C123,LEN('DB Runes'!$C123)-27),LEN('DB Runes'!$C123)-28),LEFT(RIGHT('DB Runes'!$C123,LEN('DB Runes'!$C123)-28),LEN('DB Runes'!$C123)-29)))</f>
        <v>#VALUE!</v>
      </c>
      <c r="E123" s="9">
        <f>'DB Runes'!$D123</f>
        <v>0</v>
      </c>
      <c r="F123" s="9">
        <f>'DB Runes'!$E123</f>
        <v>0</v>
      </c>
      <c r="G123" s="9" t="str">
        <f>IF('DB Runes'!$F123="{}","",IF(RIGHT(LEFT('DB Runes'!$F123,14),1)="f","false","true"))</f>
        <v>true</v>
      </c>
      <c r="H123" s="9" t="e">
        <f>IF(G123="","",IF(G123="true",LEFT(RIGHT('DB Runes'!$F123,LEN('DB Runes'!$F123)-27),LEN('DB Runes'!$F123)-28),LEFT(RIGHT('DB Runes'!$F123,LEN('DB Runes'!$F123)-28),LEN('DB Runes'!$F123)-29)))</f>
        <v>#VALUE!</v>
      </c>
      <c r="I123" s="9">
        <f>'DB Runes'!$G123</f>
        <v>0</v>
      </c>
      <c r="J123" s="9">
        <f>'DB Runes'!$H123</f>
        <v>0</v>
      </c>
      <c r="K123" s="9" t="str">
        <f>IF('DB Runes'!$I123="{}","",IF(RIGHT(LEFT('DB Runes'!$I123,14),1)="f","false","true"))</f>
        <v>true</v>
      </c>
      <c r="L123" s="9" t="e">
        <f>IF(K123="","",IF(K123="true",LEFT(RIGHT('DB Runes'!$I123,LEN('DB Runes'!$I123)-27),LEN('DB Runes'!$I123)-28),LEFT(RIGHT('DB Runes'!$I123,LEN('DB Runes'!$I123)-28),LEN('DB Runes'!$I123)-29)))</f>
        <v>#VALUE!</v>
      </c>
      <c r="M123" s="9">
        <f>'DB Runes'!$J123</f>
        <v>0</v>
      </c>
      <c r="N123" s="9">
        <f>'DB Runes'!$K123</f>
        <v>0</v>
      </c>
      <c r="O123" s="9" t="str">
        <f>IF('DB Runes'!$L123="{}","",IF(RIGHT(LEFT('DB Runes'!$L123,14),1)="f","false","true"))</f>
        <v>true</v>
      </c>
      <c r="P123" s="9" t="e">
        <f>IF(O123="","",IF(O123="true",LEFT(RIGHT('DB Runes'!$L123,LEN('DB Runes'!$L123)-27),LEN('DB Runes'!$L123)-28),LEFT(RIGHT('DB Runes'!$L123,LEN('DB Runes'!$L123)-28),LEN('DB Runes'!$L123)-29)))</f>
        <v>#VALUE!</v>
      </c>
      <c r="R123" s="9" t="str">
        <f ca="1">IFERROR(sub_stat_v&amp;enchant_true?&amp;IF(G_v_equal_0&gt;0,G_v_brackets,"")&amp;g_e_equal_perfect,"")</f>
        <v/>
      </c>
      <c r="S123" s="9" t="str">
        <f ca="1">IFERROR(sub_stat_v&amp;enchant_true?&amp;IF(G_v_equal_0&gt;0,G_v_brackets,"")&amp;g_e_equal_perfect,"")</f>
        <v/>
      </c>
      <c r="T123" s="9" t="str">
        <f ca="1">IFERROR(sub_stat_v&amp;enchant_true?&amp;IF(G_v_equal_0&gt;0,G_v_brackets,"")&amp;g_e_equal_perfect,"")</f>
        <v/>
      </c>
      <c r="U123" s="9" t="str">
        <f ca="1">IFERROR(sub_stat_v&amp;enchant_true?&amp;IF(G_v_equal_0&gt;0,G_v_brackets,"")&amp;g_e_equal_perfect,"")</f>
        <v/>
      </c>
      <c r="V123" s="9" t="str">
        <f ca="1">IFERROR(sub_stat_v&amp;enchant_true?&amp;IF(G_v_equal_0&gt;0,G_v_brackets,"")&amp;g_e_equal_perfect,"")</f>
        <v/>
      </c>
      <c r="W123" s="9" t="str">
        <f ca="1">IFERROR(sub_stat_v&amp;enchant_true?&amp;IF(G_v_equal_0&gt;0,G_v_brackets,"")&amp;g_e_equal_perfect,"")</f>
        <v/>
      </c>
      <c r="X123" s="9" t="str">
        <f ca="1">IFERROR(sub_stat_v&amp;enchant_true?&amp;IF(G_v_equal_0&gt;0,G_v_brackets,"")&amp;g_e_equal_perfect,"")</f>
        <v/>
      </c>
      <c r="Y123" s="9" t="str">
        <f ca="1">IFERROR(sub_stat_v&amp;enchant_true?&amp;IF(G_v_equal_0&gt;0,G_v_brackets,"")&amp;g_e_equal_perfect,"")</f>
        <v/>
      </c>
      <c r="Z123" s="9" t="str">
        <f ca="1">IFERROR(sub_stat_v&amp;enchant_true?&amp;IF(G_v_equal_0&gt;0,G_v_brackets,"")&amp;g_e_equal_perfect,"")</f>
        <v/>
      </c>
      <c r="AA123" s="9" t="str">
        <f ca="1">IFERROR(sub_stat_v&amp;enchant_true?&amp;IF(G_v_equal_0&gt;0,G_v_brackets,"")&amp;g_e_equal_perfect,"")</f>
        <v/>
      </c>
      <c r="AB123" s="9" t="str">
        <f ca="1">IFERROR(sub_stat_v&amp;enchant_true?&amp;IF(G_v_equal_0&gt;0,G_v_brackets,"")&amp;g_e_equal_perfect,"")</f>
        <v/>
      </c>
      <c r="AQ123">
        <f>'DB Runes'!O123</f>
        <v>0</v>
      </c>
      <c r="AR123" s="9">
        <f>IF($BI123=A123,VLOOKUP($AQ123,Runes!$AD:$AF,3,FALSE),A123)</f>
        <v>0</v>
      </c>
      <c r="AS123" s="9">
        <f t="shared" si="7"/>
        <v>0</v>
      </c>
      <c r="AT123" s="11" t="str">
        <f>IF($BJ123=AR123,"true",IF('DB Runes'!$C123="{}","",IF(RIGHT(LEFT('DB Runes'!$C123,14),1)="f","false","true")))</f>
        <v>true</v>
      </c>
      <c r="AU123" s="11">
        <f>IFERROR(IF(AS123=0,0,IF(AR123=$BJ123,LEFT(RIGHT('DB Runes'!$C123,LEN('DB Runes'!$C123)-28),LEN('DB Runes'!$F123)-29),IF(AT123="true",LEFT(RIGHT('DB Runes'!$C123,LEN('DB Runes'!$C123)-27),LEN('DB Runes'!$C123)-28),LEFT(RIGHT('DB Runes'!$C123,LEN('DB Runes'!$C123)-28),LEN('DB Runes'!$C123)-29)))),0)</f>
        <v>0</v>
      </c>
      <c r="AV123" s="9">
        <f>IF($BI123=E123,VLOOKUP($AQ123,Runes!$AD:$AF,3,FALSE),E123)</f>
        <v>0</v>
      </c>
      <c r="AW123" s="9">
        <f t="shared" si="8"/>
        <v>0</v>
      </c>
      <c r="AX123" s="11" t="str">
        <f>IF($BJ123=AV123,"true",IF('DB Runes'!$F123="{}","",IF(RIGHT(LEFT('DB Runes'!$F123,14),1)="f","false","true")))</f>
        <v>true</v>
      </c>
      <c r="AY123" s="11">
        <f>IFERROR(IF(AW123=0,0,IF(AV123=$BJ123,LEFT(RIGHT('DB Runes'!$F123,LEN('DB Runes'!$F123)-28),LEN('DB Runes'!$F123)-29),IF(AX123="true",LEFT(RIGHT('DB Runes'!$F123,LEN('DB Runes'!$F123)-27),LEN('DB Runes'!$F123)-28),LEFT(RIGHT('DB Runes'!$F123,LEN('DB Runes'!$F123)-28),LEN('DB Runes'!$F123)-29)))),0)</f>
        <v>0</v>
      </c>
      <c r="AZ123" s="9">
        <f>IF($BI123=I123,VLOOKUP($AQ123,Runes!$AD:$AF,3,FALSE),I123)</f>
        <v>0</v>
      </c>
      <c r="BA123" s="9">
        <f t="shared" si="6"/>
        <v>0</v>
      </c>
      <c r="BB123" s="11" t="str">
        <f>IF($BJ123=AZ123,"true",IF('DB Runes'!$I123="{}","",IF(RIGHT(LEFT('DB Runes'!$I123,14),1)="f","false","true")))</f>
        <v>true</v>
      </c>
      <c r="BC123" s="11">
        <f>IFERROR(IF(BA123=0,0,IF(AZ123=$BJ123,LEFT(RIGHT('DB Runes'!$I123,LEN('DB Runes'!$I123)-28),LEN('DB Runes'!$I123)-29),IF(BB123="true",LEFT(RIGHT('DB Runes'!$I123,LEN('DB Runes'!$I123)-27),LEN('DB Runes'!$I123)-28),LEFT(RIGHT('DB Runes'!$I123,LEN('DB Runes'!$I123)-28),LEN('DB Runes'!$I123)-29)))),0)</f>
        <v>0</v>
      </c>
      <c r="BD123" s="9">
        <f>IF($BI123=M123,VLOOKUP($AQ123,Runes!$AD:$AF,3,FALSE),M123)</f>
        <v>0</v>
      </c>
      <c r="BE123" s="9">
        <f t="shared" si="9"/>
        <v>0</v>
      </c>
      <c r="BF123" s="11" t="str">
        <f>IF($BJ123=BD123,"true",IF('DB Runes'!$L123="{}","",IF(RIGHT(LEFT('DB Runes'!$L123,14),1)="f","false","true")))</f>
        <v>true</v>
      </c>
      <c r="BG123" s="11">
        <f>IFERROR(IF(BE123=0,0,IF(BD123=$BJ123,LEFT(RIGHT('DB Runes'!$L123,LEN('DB Runes'!$L123)-28),LEN('DB Runes'!$L123)-29),IF(BF123="true",LEFT(RIGHT('DB Runes'!$L123,LEN('DB Runes'!$L123)-27),LEN('DB Runes'!$L123)-28),LEFT(RIGHT('DB Runes'!$L123,LEN('DB Runes'!$L123)-28),LEN('DB Runes'!$L123)-29)))),0)</f>
        <v>0</v>
      </c>
      <c r="BH123">
        <f>IFERROR(VLOOKUP($AQ123,Runes!$AM:$AP,4,FALSE),0)</f>
        <v>0</v>
      </c>
      <c r="BI123">
        <f>IFERROR(VLOOKUP($AQ123,Runes!$AD:$AF,2,FALSE),0)</f>
        <v>0</v>
      </c>
      <c r="BJ123">
        <f>IFERROR(VLOOKUP($AQ123,Runes!$AD:$AF,3,FALSE),0)</f>
        <v>0</v>
      </c>
    </row>
    <row r="124" spans="1:62" x14ac:dyDescent="0.25">
      <c r="A124" s="9">
        <f>'DB Runes'!$A124</f>
        <v>0</v>
      </c>
      <c r="B124" s="9">
        <f>'DB Runes'!$B124</f>
        <v>0</v>
      </c>
      <c r="C124" s="9" t="str">
        <f>IF('DB Runes'!$C124="{}","",IF(RIGHT(LEFT('DB Runes'!$C124,14),1)="f","false","true"))</f>
        <v>true</v>
      </c>
      <c r="D124" s="9" t="e">
        <f>IF(C124="","",IF(C124="true",LEFT(RIGHT('DB Runes'!$C124,LEN('DB Runes'!$C124)-27),LEN('DB Runes'!$C124)-28),LEFT(RIGHT('DB Runes'!$C124,LEN('DB Runes'!$C124)-28),LEN('DB Runes'!$C124)-29)))</f>
        <v>#VALUE!</v>
      </c>
      <c r="E124" s="9">
        <f>'DB Runes'!$D124</f>
        <v>0</v>
      </c>
      <c r="F124" s="9">
        <f>'DB Runes'!$E124</f>
        <v>0</v>
      </c>
      <c r="G124" s="9" t="str">
        <f>IF('DB Runes'!$F124="{}","",IF(RIGHT(LEFT('DB Runes'!$F124,14),1)="f","false","true"))</f>
        <v>true</v>
      </c>
      <c r="H124" s="9" t="e">
        <f>IF(G124="","",IF(G124="true",LEFT(RIGHT('DB Runes'!$F124,LEN('DB Runes'!$F124)-27),LEN('DB Runes'!$F124)-28),LEFT(RIGHT('DB Runes'!$F124,LEN('DB Runes'!$F124)-28),LEN('DB Runes'!$F124)-29)))</f>
        <v>#VALUE!</v>
      </c>
      <c r="I124" s="9">
        <f>'DB Runes'!$G124</f>
        <v>0</v>
      </c>
      <c r="J124" s="9">
        <f>'DB Runes'!$H124</f>
        <v>0</v>
      </c>
      <c r="K124" s="9" t="str">
        <f>IF('DB Runes'!$I124="{}","",IF(RIGHT(LEFT('DB Runes'!$I124,14),1)="f","false","true"))</f>
        <v>true</v>
      </c>
      <c r="L124" s="9" t="e">
        <f>IF(K124="","",IF(K124="true",LEFT(RIGHT('DB Runes'!$I124,LEN('DB Runes'!$I124)-27),LEN('DB Runes'!$I124)-28),LEFT(RIGHT('DB Runes'!$I124,LEN('DB Runes'!$I124)-28),LEN('DB Runes'!$I124)-29)))</f>
        <v>#VALUE!</v>
      </c>
      <c r="M124" s="9">
        <f>'DB Runes'!$J124</f>
        <v>0</v>
      </c>
      <c r="N124" s="9">
        <f>'DB Runes'!$K124</f>
        <v>0</v>
      </c>
      <c r="O124" s="9" t="str">
        <f>IF('DB Runes'!$L124="{}","",IF(RIGHT(LEFT('DB Runes'!$L124,14),1)="f","false","true"))</f>
        <v>true</v>
      </c>
      <c r="P124" s="9" t="e">
        <f>IF(O124="","",IF(O124="true",LEFT(RIGHT('DB Runes'!$L124,LEN('DB Runes'!$L124)-27),LEN('DB Runes'!$L124)-28),LEFT(RIGHT('DB Runes'!$L124,LEN('DB Runes'!$L124)-28),LEN('DB Runes'!$L124)-29)))</f>
        <v>#VALUE!</v>
      </c>
      <c r="R124" s="9" t="str">
        <f ca="1">IFERROR(sub_stat_v&amp;enchant_true?&amp;IF(G_v_equal_0&gt;0,G_v_brackets,"")&amp;g_e_equal_perfect,"")</f>
        <v/>
      </c>
      <c r="S124" s="9" t="str">
        <f ca="1">IFERROR(sub_stat_v&amp;enchant_true?&amp;IF(G_v_equal_0&gt;0,G_v_brackets,"")&amp;g_e_equal_perfect,"")</f>
        <v/>
      </c>
      <c r="T124" s="9" t="str">
        <f ca="1">IFERROR(sub_stat_v&amp;enchant_true?&amp;IF(G_v_equal_0&gt;0,G_v_brackets,"")&amp;g_e_equal_perfect,"")</f>
        <v/>
      </c>
      <c r="U124" s="9" t="str">
        <f ca="1">IFERROR(sub_stat_v&amp;enchant_true?&amp;IF(G_v_equal_0&gt;0,G_v_brackets,"")&amp;g_e_equal_perfect,"")</f>
        <v/>
      </c>
      <c r="V124" s="9" t="str">
        <f ca="1">IFERROR(sub_stat_v&amp;enchant_true?&amp;IF(G_v_equal_0&gt;0,G_v_brackets,"")&amp;g_e_equal_perfect,"")</f>
        <v/>
      </c>
      <c r="W124" s="9" t="str">
        <f ca="1">IFERROR(sub_stat_v&amp;enchant_true?&amp;IF(G_v_equal_0&gt;0,G_v_brackets,"")&amp;g_e_equal_perfect,"")</f>
        <v/>
      </c>
      <c r="X124" s="9" t="str">
        <f ca="1">IFERROR(sub_stat_v&amp;enchant_true?&amp;IF(G_v_equal_0&gt;0,G_v_brackets,"")&amp;g_e_equal_perfect,"")</f>
        <v/>
      </c>
      <c r="Y124" s="9" t="str">
        <f ca="1">IFERROR(sub_stat_v&amp;enchant_true?&amp;IF(G_v_equal_0&gt;0,G_v_brackets,"")&amp;g_e_equal_perfect,"")</f>
        <v/>
      </c>
      <c r="Z124" s="9" t="str">
        <f ca="1">IFERROR(sub_stat_v&amp;enchant_true?&amp;IF(G_v_equal_0&gt;0,G_v_brackets,"")&amp;g_e_equal_perfect,"")</f>
        <v/>
      </c>
      <c r="AA124" s="9" t="str">
        <f ca="1">IFERROR(sub_stat_v&amp;enchant_true?&amp;IF(G_v_equal_0&gt;0,G_v_brackets,"")&amp;g_e_equal_perfect,"")</f>
        <v/>
      </c>
      <c r="AB124" s="9" t="str">
        <f ca="1">IFERROR(sub_stat_v&amp;enchant_true?&amp;IF(G_v_equal_0&gt;0,G_v_brackets,"")&amp;g_e_equal_perfect,"")</f>
        <v/>
      </c>
      <c r="AQ124">
        <f>'DB Runes'!O124</f>
        <v>0</v>
      </c>
      <c r="AR124" s="9">
        <f>IF($BI124=A124,VLOOKUP($AQ124,Runes!$AD:$AF,3,FALSE),A124)</f>
        <v>0</v>
      </c>
      <c r="AS124" s="9">
        <f t="shared" si="7"/>
        <v>0</v>
      </c>
      <c r="AT124" s="11" t="str">
        <f>IF($BJ124=AR124,"true",IF('DB Runes'!$C124="{}","",IF(RIGHT(LEFT('DB Runes'!$C124,14),1)="f","false","true")))</f>
        <v>true</v>
      </c>
      <c r="AU124" s="11">
        <f>IFERROR(IF(AS124=0,0,IF(AR124=$BJ124,LEFT(RIGHT('DB Runes'!$C124,LEN('DB Runes'!$C124)-28),LEN('DB Runes'!$F124)-29),IF(AT124="true",LEFT(RIGHT('DB Runes'!$C124,LEN('DB Runes'!$C124)-27),LEN('DB Runes'!$C124)-28),LEFT(RIGHT('DB Runes'!$C124,LEN('DB Runes'!$C124)-28),LEN('DB Runes'!$C124)-29)))),0)</f>
        <v>0</v>
      </c>
      <c r="AV124" s="9">
        <f>IF($BI124=E124,VLOOKUP($AQ124,Runes!$AD:$AF,3,FALSE),E124)</f>
        <v>0</v>
      </c>
      <c r="AW124" s="9">
        <f t="shared" si="8"/>
        <v>0</v>
      </c>
      <c r="AX124" s="11" t="str">
        <f>IF($BJ124=AV124,"true",IF('DB Runes'!$F124="{}","",IF(RIGHT(LEFT('DB Runes'!$F124,14),1)="f","false","true")))</f>
        <v>true</v>
      </c>
      <c r="AY124" s="11">
        <f>IFERROR(IF(AW124=0,0,IF(AV124=$BJ124,LEFT(RIGHT('DB Runes'!$F124,LEN('DB Runes'!$F124)-28),LEN('DB Runes'!$F124)-29),IF(AX124="true",LEFT(RIGHT('DB Runes'!$F124,LEN('DB Runes'!$F124)-27),LEN('DB Runes'!$F124)-28),LEFT(RIGHT('DB Runes'!$F124,LEN('DB Runes'!$F124)-28),LEN('DB Runes'!$F124)-29)))),0)</f>
        <v>0</v>
      </c>
      <c r="AZ124" s="9">
        <f>IF($BI124=I124,VLOOKUP($AQ124,Runes!$AD:$AF,3,FALSE),I124)</f>
        <v>0</v>
      </c>
      <c r="BA124" s="9">
        <f t="shared" si="6"/>
        <v>0</v>
      </c>
      <c r="BB124" s="11" t="str">
        <f>IF($BJ124=AZ124,"true",IF('DB Runes'!$I124="{}","",IF(RIGHT(LEFT('DB Runes'!$I124,14),1)="f","false","true")))</f>
        <v>true</v>
      </c>
      <c r="BC124" s="11">
        <f>IFERROR(IF(BA124=0,0,IF(AZ124=$BJ124,LEFT(RIGHT('DB Runes'!$I124,LEN('DB Runes'!$I124)-28),LEN('DB Runes'!$I124)-29),IF(BB124="true",LEFT(RIGHT('DB Runes'!$I124,LEN('DB Runes'!$I124)-27),LEN('DB Runes'!$I124)-28),LEFT(RIGHT('DB Runes'!$I124,LEN('DB Runes'!$I124)-28),LEN('DB Runes'!$I124)-29)))),0)</f>
        <v>0</v>
      </c>
      <c r="BD124" s="9">
        <f>IF($BI124=M124,VLOOKUP($AQ124,Runes!$AD:$AF,3,FALSE),M124)</f>
        <v>0</v>
      </c>
      <c r="BE124" s="9">
        <f t="shared" si="9"/>
        <v>0</v>
      </c>
      <c r="BF124" s="11" t="str">
        <f>IF($BJ124=BD124,"true",IF('DB Runes'!$L124="{}","",IF(RIGHT(LEFT('DB Runes'!$L124,14),1)="f","false","true")))</f>
        <v>true</v>
      </c>
      <c r="BG124" s="11">
        <f>IFERROR(IF(BE124=0,0,IF(BD124=$BJ124,LEFT(RIGHT('DB Runes'!$L124,LEN('DB Runes'!$L124)-28),LEN('DB Runes'!$L124)-29),IF(BF124="true",LEFT(RIGHT('DB Runes'!$L124,LEN('DB Runes'!$L124)-27),LEN('DB Runes'!$L124)-28),LEFT(RIGHT('DB Runes'!$L124,LEN('DB Runes'!$L124)-28),LEN('DB Runes'!$L124)-29)))),0)</f>
        <v>0</v>
      </c>
      <c r="BH124">
        <f>IFERROR(VLOOKUP($AQ124,Runes!$AM:$AP,4,FALSE),0)</f>
        <v>0</v>
      </c>
      <c r="BI124">
        <f>IFERROR(VLOOKUP($AQ124,Runes!$AD:$AF,2,FALSE),0)</f>
        <v>0</v>
      </c>
      <c r="BJ124">
        <f>IFERROR(VLOOKUP($AQ124,Runes!$AD:$AF,3,FALSE),0)</f>
        <v>0</v>
      </c>
    </row>
    <row r="125" spans="1:62" x14ac:dyDescent="0.25">
      <c r="A125" s="9">
        <f>'DB Runes'!$A125</f>
        <v>0</v>
      </c>
      <c r="B125" s="9">
        <f>'DB Runes'!$B125</f>
        <v>0</v>
      </c>
      <c r="C125" s="9" t="str">
        <f>IF('DB Runes'!$C125="{}","",IF(RIGHT(LEFT('DB Runes'!$C125,14),1)="f","false","true"))</f>
        <v>true</v>
      </c>
      <c r="D125" s="9" t="e">
        <f>IF(C125="","",IF(C125="true",LEFT(RIGHT('DB Runes'!$C125,LEN('DB Runes'!$C125)-27),LEN('DB Runes'!$C125)-28),LEFT(RIGHT('DB Runes'!$C125,LEN('DB Runes'!$C125)-28),LEN('DB Runes'!$C125)-29)))</f>
        <v>#VALUE!</v>
      </c>
      <c r="E125" s="9">
        <f>'DB Runes'!$D125</f>
        <v>0</v>
      </c>
      <c r="F125" s="9">
        <f>'DB Runes'!$E125</f>
        <v>0</v>
      </c>
      <c r="G125" s="9" t="str">
        <f>IF('DB Runes'!$F125="{}","",IF(RIGHT(LEFT('DB Runes'!$F125,14),1)="f","false","true"))</f>
        <v>true</v>
      </c>
      <c r="H125" s="9" t="e">
        <f>IF(G125="","",IF(G125="true",LEFT(RIGHT('DB Runes'!$F125,LEN('DB Runes'!$F125)-27),LEN('DB Runes'!$F125)-28),LEFT(RIGHT('DB Runes'!$F125,LEN('DB Runes'!$F125)-28),LEN('DB Runes'!$F125)-29)))</f>
        <v>#VALUE!</v>
      </c>
      <c r="I125" s="9">
        <f>'DB Runes'!$G125</f>
        <v>0</v>
      </c>
      <c r="J125" s="9">
        <f>'DB Runes'!$H125</f>
        <v>0</v>
      </c>
      <c r="K125" s="9" t="str">
        <f>IF('DB Runes'!$I125="{}","",IF(RIGHT(LEFT('DB Runes'!$I125,14),1)="f","false","true"))</f>
        <v>true</v>
      </c>
      <c r="L125" s="9" t="e">
        <f>IF(K125="","",IF(K125="true",LEFT(RIGHT('DB Runes'!$I125,LEN('DB Runes'!$I125)-27),LEN('DB Runes'!$I125)-28),LEFT(RIGHT('DB Runes'!$I125,LEN('DB Runes'!$I125)-28),LEN('DB Runes'!$I125)-29)))</f>
        <v>#VALUE!</v>
      </c>
      <c r="M125" s="9">
        <f>'DB Runes'!$J125</f>
        <v>0</v>
      </c>
      <c r="N125" s="9">
        <f>'DB Runes'!$K125</f>
        <v>0</v>
      </c>
      <c r="O125" s="9" t="str">
        <f>IF('DB Runes'!$L125="{}","",IF(RIGHT(LEFT('DB Runes'!$L125,14),1)="f","false","true"))</f>
        <v>true</v>
      </c>
      <c r="P125" s="9" t="e">
        <f>IF(O125="","",IF(O125="true",LEFT(RIGHT('DB Runes'!$L125,LEN('DB Runes'!$L125)-27),LEN('DB Runes'!$L125)-28),LEFT(RIGHT('DB Runes'!$L125,LEN('DB Runes'!$L125)-28),LEN('DB Runes'!$L125)-29)))</f>
        <v>#VALUE!</v>
      </c>
      <c r="R125" s="9" t="str">
        <f ca="1">IFERROR(sub_stat_v&amp;enchant_true?&amp;IF(G_v_equal_0&gt;0,G_v_brackets,"")&amp;g_e_equal_perfect,"")</f>
        <v/>
      </c>
      <c r="S125" s="9" t="str">
        <f ca="1">IFERROR(sub_stat_v&amp;enchant_true?&amp;IF(G_v_equal_0&gt;0,G_v_brackets,"")&amp;g_e_equal_perfect,"")</f>
        <v/>
      </c>
      <c r="T125" s="9" t="str">
        <f ca="1">IFERROR(sub_stat_v&amp;enchant_true?&amp;IF(G_v_equal_0&gt;0,G_v_brackets,"")&amp;g_e_equal_perfect,"")</f>
        <v/>
      </c>
      <c r="U125" s="9" t="str">
        <f ca="1">IFERROR(sub_stat_v&amp;enchant_true?&amp;IF(G_v_equal_0&gt;0,G_v_brackets,"")&amp;g_e_equal_perfect,"")</f>
        <v/>
      </c>
      <c r="V125" s="9" t="str">
        <f ca="1">IFERROR(sub_stat_v&amp;enchant_true?&amp;IF(G_v_equal_0&gt;0,G_v_brackets,"")&amp;g_e_equal_perfect,"")</f>
        <v/>
      </c>
      <c r="W125" s="9" t="str">
        <f ca="1">IFERROR(sub_stat_v&amp;enchant_true?&amp;IF(G_v_equal_0&gt;0,G_v_brackets,"")&amp;g_e_equal_perfect,"")</f>
        <v/>
      </c>
      <c r="X125" s="9" t="str">
        <f ca="1">IFERROR(sub_stat_v&amp;enchant_true?&amp;IF(G_v_equal_0&gt;0,G_v_brackets,"")&amp;g_e_equal_perfect,"")</f>
        <v/>
      </c>
      <c r="Y125" s="9" t="str">
        <f ca="1">IFERROR(sub_stat_v&amp;enchant_true?&amp;IF(G_v_equal_0&gt;0,G_v_brackets,"")&amp;g_e_equal_perfect,"")</f>
        <v/>
      </c>
      <c r="Z125" s="9" t="str">
        <f ca="1">IFERROR(sub_stat_v&amp;enchant_true?&amp;IF(G_v_equal_0&gt;0,G_v_brackets,"")&amp;g_e_equal_perfect,"")</f>
        <v/>
      </c>
      <c r="AA125" s="9" t="str">
        <f ca="1">IFERROR(sub_stat_v&amp;enchant_true?&amp;IF(G_v_equal_0&gt;0,G_v_brackets,"")&amp;g_e_equal_perfect,"")</f>
        <v/>
      </c>
      <c r="AB125" s="9" t="str">
        <f ca="1">IFERROR(sub_stat_v&amp;enchant_true?&amp;IF(G_v_equal_0&gt;0,G_v_brackets,"")&amp;g_e_equal_perfect,"")</f>
        <v/>
      </c>
      <c r="AQ125">
        <f>'DB Runes'!O125</f>
        <v>0</v>
      </c>
      <c r="AR125" s="9">
        <f>IF($BI125=A125,VLOOKUP($AQ125,Runes!$AD:$AF,3,FALSE),A125)</f>
        <v>0</v>
      </c>
      <c r="AS125" s="9">
        <f t="shared" si="7"/>
        <v>0</v>
      </c>
      <c r="AT125" s="11" t="str">
        <f>IF($BJ125=AR125,"true",IF('DB Runes'!$C125="{}","",IF(RIGHT(LEFT('DB Runes'!$C125,14),1)="f","false","true")))</f>
        <v>true</v>
      </c>
      <c r="AU125" s="11">
        <f>IFERROR(IF(AS125=0,0,IF(AR125=$BJ125,LEFT(RIGHT('DB Runes'!$C125,LEN('DB Runes'!$C125)-28),LEN('DB Runes'!$F125)-29),IF(AT125="true",LEFT(RIGHT('DB Runes'!$C125,LEN('DB Runes'!$C125)-27),LEN('DB Runes'!$C125)-28),LEFT(RIGHT('DB Runes'!$C125,LEN('DB Runes'!$C125)-28),LEN('DB Runes'!$C125)-29)))),0)</f>
        <v>0</v>
      </c>
      <c r="AV125" s="9">
        <f>IF($BI125=E125,VLOOKUP($AQ125,Runes!$AD:$AF,3,FALSE),E125)</f>
        <v>0</v>
      </c>
      <c r="AW125" s="9">
        <f t="shared" si="8"/>
        <v>0</v>
      </c>
      <c r="AX125" s="11" t="str">
        <f>IF($BJ125=AV125,"true",IF('DB Runes'!$F125="{}","",IF(RIGHT(LEFT('DB Runes'!$F125,14),1)="f","false","true")))</f>
        <v>true</v>
      </c>
      <c r="AY125" s="11">
        <f>IFERROR(IF(AW125=0,0,IF(AV125=$BJ125,LEFT(RIGHT('DB Runes'!$F125,LEN('DB Runes'!$F125)-28),LEN('DB Runes'!$F125)-29),IF(AX125="true",LEFT(RIGHT('DB Runes'!$F125,LEN('DB Runes'!$F125)-27),LEN('DB Runes'!$F125)-28),LEFT(RIGHT('DB Runes'!$F125,LEN('DB Runes'!$F125)-28),LEN('DB Runes'!$F125)-29)))),0)</f>
        <v>0</v>
      </c>
      <c r="AZ125" s="9">
        <f>IF($BI125=I125,VLOOKUP($AQ125,Runes!$AD:$AF,3,FALSE),I125)</f>
        <v>0</v>
      </c>
      <c r="BA125" s="9">
        <f t="shared" si="6"/>
        <v>0</v>
      </c>
      <c r="BB125" s="11" t="str">
        <f>IF($BJ125=AZ125,"true",IF('DB Runes'!$I125="{}","",IF(RIGHT(LEFT('DB Runes'!$I125,14),1)="f","false","true")))</f>
        <v>true</v>
      </c>
      <c r="BC125" s="11">
        <f>IFERROR(IF(BA125=0,0,IF(AZ125=$BJ125,LEFT(RIGHT('DB Runes'!$I125,LEN('DB Runes'!$I125)-28),LEN('DB Runes'!$I125)-29),IF(BB125="true",LEFT(RIGHT('DB Runes'!$I125,LEN('DB Runes'!$I125)-27),LEN('DB Runes'!$I125)-28),LEFT(RIGHT('DB Runes'!$I125,LEN('DB Runes'!$I125)-28),LEN('DB Runes'!$I125)-29)))),0)</f>
        <v>0</v>
      </c>
      <c r="BD125" s="9">
        <f>IF($BI125=M125,VLOOKUP($AQ125,Runes!$AD:$AF,3,FALSE),M125)</f>
        <v>0</v>
      </c>
      <c r="BE125" s="9">
        <f t="shared" si="9"/>
        <v>0</v>
      </c>
      <c r="BF125" s="11" t="str">
        <f>IF($BJ125=BD125,"true",IF('DB Runes'!$L125="{}","",IF(RIGHT(LEFT('DB Runes'!$L125,14),1)="f","false","true")))</f>
        <v>true</v>
      </c>
      <c r="BG125" s="11">
        <f>IFERROR(IF(BE125=0,0,IF(BD125=$BJ125,LEFT(RIGHT('DB Runes'!$L125,LEN('DB Runes'!$L125)-28),LEN('DB Runes'!$L125)-29),IF(BF125="true",LEFT(RIGHT('DB Runes'!$L125,LEN('DB Runes'!$L125)-27),LEN('DB Runes'!$L125)-28),LEFT(RIGHT('DB Runes'!$L125,LEN('DB Runes'!$L125)-28),LEN('DB Runes'!$L125)-29)))),0)</f>
        <v>0</v>
      </c>
      <c r="BH125">
        <f>IFERROR(VLOOKUP($AQ125,Runes!$AM:$AP,4,FALSE),0)</f>
        <v>0</v>
      </c>
      <c r="BI125">
        <f>IFERROR(VLOOKUP($AQ125,Runes!$AD:$AF,2,FALSE),0)</f>
        <v>0</v>
      </c>
      <c r="BJ125">
        <f>IFERROR(VLOOKUP($AQ125,Runes!$AD:$AF,3,FALSE),0)</f>
        <v>0</v>
      </c>
    </row>
    <row r="126" spans="1:62" x14ac:dyDescent="0.25">
      <c r="A126" s="9">
        <f>'DB Runes'!$A126</f>
        <v>0</v>
      </c>
      <c r="B126" s="9">
        <f>'DB Runes'!$B126</f>
        <v>0</v>
      </c>
      <c r="C126" s="9" t="str">
        <f>IF('DB Runes'!$C126="{}","",IF(RIGHT(LEFT('DB Runes'!$C126,14),1)="f","false","true"))</f>
        <v>true</v>
      </c>
      <c r="D126" s="9" t="e">
        <f>IF(C126="","",IF(C126="true",LEFT(RIGHT('DB Runes'!$C126,LEN('DB Runes'!$C126)-27),LEN('DB Runes'!$C126)-28),LEFT(RIGHT('DB Runes'!$C126,LEN('DB Runes'!$C126)-28),LEN('DB Runes'!$C126)-29)))</f>
        <v>#VALUE!</v>
      </c>
      <c r="E126" s="9">
        <f>'DB Runes'!$D126</f>
        <v>0</v>
      </c>
      <c r="F126" s="9">
        <f>'DB Runes'!$E126</f>
        <v>0</v>
      </c>
      <c r="G126" s="9" t="str">
        <f>IF('DB Runes'!$F126="{}","",IF(RIGHT(LEFT('DB Runes'!$F126,14),1)="f","false","true"))</f>
        <v>true</v>
      </c>
      <c r="H126" s="9" t="e">
        <f>IF(G126="","",IF(G126="true",LEFT(RIGHT('DB Runes'!$F126,LEN('DB Runes'!$F126)-27),LEN('DB Runes'!$F126)-28),LEFT(RIGHT('DB Runes'!$F126,LEN('DB Runes'!$F126)-28),LEN('DB Runes'!$F126)-29)))</f>
        <v>#VALUE!</v>
      </c>
      <c r="I126" s="9">
        <f>'DB Runes'!$G126</f>
        <v>0</v>
      </c>
      <c r="J126" s="9">
        <f>'DB Runes'!$H126</f>
        <v>0</v>
      </c>
      <c r="K126" s="9" t="str">
        <f>IF('DB Runes'!$I126="{}","",IF(RIGHT(LEFT('DB Runes'!$I126,14),1)="f","false","true"))</f>
        <v>true</v>
      </c>
      <c r="L126" s="9" t="e">
        <f>IF(K126="","",IF(K126="true",LEFT(RIGHT('DB Runes'!$I126,LEN('DB Runes'!$I126)-27),LEN('DB Runes'!$I126)-28),LEFT(RIGHT('DB Runes'!$I126,LEN('DB Runes'!$I126)-28),LEN('DB Runes'!$I126)-29)))</f>
        <v>#VALUE!</v>
      </c>
      <c r="M126" s="9">
        <f>'DB Runes'!$J126</f>
        <v>0</v>
      </c>
      <c r="N126" s="9">
        <f>'DB Runes'!$K126</f>
        <v>0</v>
      </c>
      <c r="O126" s="9" t="str">
        <f>IF('DB Runes'!$L126="{}","",IF(RIGHT(LEFT('DB Runes'!$L126,14),1)="f","false","true"))</f>
        <v>true</v>
      </c>
      <c r="P126" s="9" t="e">
        <f>IF(O126="","",IF(O126="true",LEFT(RIGHT('DB Runes'!$L126,LEN('DB Runes'!$L126)-27),LEN('DB Runes'!$L126)-28),LEFT(RIGHT('DB Runes'!$L126,LEN('DB Runes'!$L126)-28),LEN('DB Runes'!$L126)-29)))</f>
        <v>#VALUE!</v>
      </c>
      <c r="R126" s="9" t="str">
        <f ca="1">IFERROR(sub_stat_v&amp;enchant_true?&amp;IF(G_v_equal_0&gt;0,G_v_brackets,"")&amp;g_e_equal_perfect,"")</f>
        <v/>
      </c>
      <c r="S126" s="9" t="str">
        <f ca="1">IFERROR(sub_stat_v&amp;enchant_true?&amp;IF(G_v_equal_0&gt;0,G_v_brackets,"")&amp;g_e_equal_perfect,"")</f>
        <v/>
      </c>
      <c r="T126" s="9" t="str">
        <f ca="1">IFERROR(sub_stat_v&amp;enchant_true?&amp;IF(G_v_equal_0&gt;0,G_v_brackets,"")&amp;g_e_equal_perfect,"")</f>
        <v/>
      </c>
      <c r="U126" s="9" t="str">
        <f ca="1">IFERROR(sub_stat_v&amp;enchant_true?&amp;IF(G_v_equal_0&gt;0,G_v_brackets,"")&amp;g_e_equal_perfect,"")</f>
        <v/>
      </c>
      <c r="V126" s="9" t="str">
        <f ca="1">IFERROR(sub_stat_v&amp;enchant_true?&amp;IF(G_v_equal_0&gt;0,G_v_brackets,"")&amp;g_e_equal_perfect,"")</f>
        <v/>
      </c>
      <c r="W126" s="9" t="str">
        <f ca="1">IFERROR(sub_stat_v&amp;enchant_true?&amp;IF(G_v_equal_0&gt;0,G_v_brackets,"")&amp;g_e_equal_perfect,"")</f>
        <v/>
      </c>
      <c r="X126" s="9" t="str">
        <f ca="1">IFERROR(sub_stat_v&amp;enchant_true?&amp;IF(G_v_equal_0&gt;0,G_v_brackets,"")&amp;g_e_equal_perfect,"")</f>
        <v/>
      </c>
      <c r="Y126" s="9" t="str">
        <f ca="1">IFERROR(sub_stat_v&amp;enchant_true?&amp;IF(G_v_equal_0&gt;0,G_v_brackets,"")&amp;g_e_equal_perfect,"")</f>
        <v/>
      </c>
      <c r="Z126" s="9" t="str">
        <f ca="1">IFERROR(sub_stat_v&amp;enchant_true?&amp;IF(G_v_equal_0&gt;0,G_v_brackets,"")&amp;g_e_equal_perfect,"")</f>
        <v/>
      </c>
      <c r="AA126" s="9" t="str">
        <f ca="1">IFERROR(sub_stat_v&amp;enchant_true?&amp;IF(G_v_equal_0&gt;0,G_v_brackets,"")&amp;g_e_equal_perfect,"")</f>
        <v/>
      </c>
      <c r="AB126" s="9" t="str">
        <f ca="1">IFERROR(sub_stat_v&amp;enchant_true?&amp;IF(G_v_equal_0&gt;0,G_v_brackets,"")&amp;g_e_equal_perfect,"")</f>
        <v/>
      </c>
      <c r="AQ126">
        <f>'DB Runes'!O126</f>
        <v>0</v>
      </c>
      <c r="AR126" s="9">
        <f>IF($BI126=A126,VLOOKUP($AQ126,Runes!$AD:$AF,3,FALSE),A126)</f>
        <v>0</v>
      </c>
      <c r="AS126" s="9">
        <f t="shared" si="7"/>
        <v>0</v>
      </c>
      <c r="AT126" s="11" t="str">
        <f>IF($BJ126=AR126,"true",IF('DB Runes'!$C126="{}","",IF(RIGHT(LEFT('DB Runes'!$C126,14),1)="f","false","true")))</f>
        <v>true</v>
      </c>
      <c r="AU126" s="11">
        <f>IFERROR(IF(AS126=0,0,IF(AR126=$BJ126,LEFT(RIGHT('DB Runes'!$C126,LEN('DB Runes'!$C126)-28),LEN('DB Runes'!$F126)-29),IF(AT126="true",LEFT(RIGHT('DB Runes'!$C126,LEN('DB Runes'!$C126)-27),LEN('DB Runes'!$C126)-28),LEFT(RIGHT('DB Runes'!$C126,LEN('DB Runes'!$C126)-28),LEN('DB Runes'!$C126)-29)))),0)</f>
        <v>0</v>
      </c>
      <c r="AV126" s="9">
        <f>IF($BI126=E126,VLOOKUP($AQ126,Runes!$AD:$AF,3,FALSE),E126)</f>
        <v>0</v>
      </c>
      <c r="AW126" s="9">
        <f t="shared" si="8"/>
        <v>0</v>
      </c>
      <c r="AX126" s="11" t="str">
        <f>IF($BJ126=AV126,"true",IF('DB Runes'!$F126="{}","",IF(RIGHT(LEFT('DB Runes'!$F126,14),1)="f","false","true")))</f>
        <v>true</v>
      </c>
      <c r="AY126" s="11">
        <f>IFERROR(IF(AW126=0,0,IF(AV126=$BJ126,LEFT(RIGHT('DB Runes'!$F126,LEN('DB Runes'!$F126)-28),LEN('DB Runes'!$F126)-29),IF(AX126="true",LEFT(RIGHT('DB Runes'!$F126,LEN('DB Runes'!$F126)-27),LEN('DB Runes'!$F126)-28),LEFT(RIGHT('DB Runes'!$F126,LEN('DB Runes'!$F126)-28),LEN('DB Runes'!$F126)-29)))),0)</f>
        <v>0</v>
      </c>
      <c r="AZ126" s="9">
        <f>IF($BI126=I126,VLOOKUP($AQ126,Runes!$AD:$AF,3,FALSE),I126)</f>
        <v>0</v>
      </c>
      <c r="BA126" s="9">
        <f t="shared" si="6"/>
        <v>0</v>
      </c>
      <c r="BB126" s="11" t="str">
        <f>IF($BJ126=AZ126,"true",IF('DB Runes'!$I126="{}","",IF(RIGHT(LEFT('DB Runes'!$I126,14),1)="f","false","true")))</f>
        <v>true</v>
      </c>
      <c r="BC126" s="11">
        <f>IFERROR(IF(BA126=0,0,IF(AZ126=$BJ126,LEFT(RIGHT('DB Runes'!$I126,LEN('DB Runes'!$I126)-28),LEN('DB Runes'!$I126)-29),IF(BB126="true",LEFT(RIGHT('DB Runes'!$I126,LEN('DB Runes'!$I126)-27),LEN('DB Runes'!$I126)-28),LEFT(RIGHT('DB Runes'!$I126,LEN('DB Runes'!$I126)-28),LEN('DB Runes'!$I126)-29)))),0)</f>
        <v>0</v>
      </c>
      <c r="BD126" s="9">
        <f>IF($BI126=M126,VLOOKUP($AQ126,Runes!$AD:$AF,3,FALSE),M126)</f>
        <v>0</v>
      </c>
      <c r="BE126" s="9">
        <f t="shared" si="9"/>
        <v>0</v>
      </c>
      <c r="BF126" s="11" t="str">
        <f>IF($BJ126=BD126,"true",IF('DB Runes'!$L126="{}","",IF(RIGHT(LEFT('DB Runes'!$L126,14),1)="f","false","true")))</f>
        <v>true</v>
      </c>
      <c r="BG126" s="11">
        <f>IFERROR(IF(BE126=0,0,IF(BD126=$BJ126,LEFT(RIGHT('DB Runes'!$L126,LEN('DB Runes'!$L126)-28),LEN('DB Runes'!$L126)-29),IF(BF126="true",LEFT(RIGHT('DB Runes'!$L126,LEN('DB Runes'!$L126)-27),LEN('DB Runes'!$L126)-28),LEFT(RIGHT('DB Runes'!$L126,LEN('DB Runes'!$L126)-28),LEN('DB Runes'!$L126)-29)))),0)</f>
        <v>0</v>
      </c>
      <c r="BH126">
        <f>IFERROR(VLOOKUP($AQ126,Runes!$AM:$AP,4,FALSE),0)</f>
        <v>0</v>
      </c>
      <c r="BI126">
        <f>IFERROR(VLOOKUP($AQ126,Runes!$AD:$AF,2,FALSE),0)</f>
        <v>0</v>
      </c>
      <c r="BJ126">
        <f>IFERROR(VLOOKUP($AQ126,Runes!$AD:$AF,3,FALSE),0)</f>
        <v>0</v>
      </c>
    </row>
    <row r="127" spans="1:62" x14ac:dyDescent="0.25">
      <c r="A127" s="9">
        <f>'DB Runes'!$A127</f>
        <v>0</v>
      </c>
      <c r="B127" s="9">
        <f>'DB Runes'!$B127</f>
        <v>0</v>
      </c>
      <c r="C127" s="9" t="str">
        <f>IF('DB Runes'!$C127="{}","",IF(RIGHT(LEFT('DB Runes'!$C127,14),1)="f","false","true"))</f>
        <v>true</v>
      </c>
      <c r="D127" s="9" t="e">
        <f>IF(C127="","",IF(C127="true",LEFT(RIGHT('DB Runes'!$C127,LEN('DB Runes'!$C127)-27),LEN('DB Runes'!$C127)-28),LEFT(RIGHT('DB Runes'!$C127,LEN('DB Runes'!$C127)-28),LEN('DB Runes'!$C127)-29)))</f>
        <v>#VALUE!</v>
      </c>
      <c r="E127" s="9">
        <f>'DB Runes'!$D127</f>
        <v>0</v>
      </c>
      <c r="F127" s="9">
        <f>'DB Runes'!$E127</f>
        <v>0</v>
      </c>
      <c r="G127" s="9" t="str">
        <f>IF('DB Runes'!$F127="{}","",IF(RIGHT(LEFT('DB Runes'!$F127,14),1)="f","false","true"))</f>
        <v>true</v>
      </c>
      <c r="H127" s="9" t="e">
        <f>IF(G127="","",IF(G127="true",LEFT(RIGHT('DB Runes'!$F127,LEN('DB Runes'!$F127)-27),LEN('DB Runes'!$F127)-28),LEFT(RIGHT('DB Runes'!$F127,LEN('DB Runes'!$F127)-28),LEN('DB Runes'!$F127)-29)))</f>
        <v>#VALUE!</v>
      </c>
      <c r="I127" s="9">
        <f>'DB Runes'!$G127</f>
        <v>0</v>
      </c>
      <c r="J127" s="9">
        <f>'DB Runes'!$H127</f>
        <v>0</v>
      </c>
      <c r="K127" s="9" t="str">
        <f>IF('DB Runes'!$I127="{}","",IF(RIGHT(LEFT('DB Runes'!$I127,14),1)="f","false","true"))</f>
        <v>true</v>
      </c>
      <c r="L127" s="9" t="e">
        <f>IF(K127="","",IF(K127="true",LEFT(RIGHT('DB Runes'!$I127,LEN('DB Runes'!$I127)-27),LEN('DB Runes'!$I127)-28),LEFT(RIGHT('DB Runes'!$I127,LEN('DB Runes'!$I127)-28),LEN('DB Runes'!$I127)-29)))</f>
        <v>#VALUE!</v>
      </c>
      <c r="M127" s="9">
        <f>'DB Runes'!$J127</f>
        <v>0</v>
      </c>
      <c r="N127" s="9">
        <f>'DB Runes'!$K127</f>
        <v>0</v>
      </c>
      <c r="O127" s="9" t="str">
        <f>IF('DB Runes'!$L127="{}","",IF(RIGHT(LEFT('DB Runes'!$L127,14),1)="f","false","true"))</f>
        <v>true</v>
      </c>
      <c r="P127" s="9" t="e">
        <f>IF(O127="","",IF(O127="true",LEFT(RIGHT('DB Runes'!$L127,LEN('DB Runes'!$L127)-27),LEN('DB Runes'!$L127)-28),LEFT(RIGHT('DB Runes'!$L127,LEN('DB Runes'!$L127)-28),LEN('DB Runes'!$L127)-29)))</f>
        <v>#VALUE!</v>
      </c>
      <c r="R127" s="9" t="str">
        <f ca="1">IFERROR(sub_stat_v&amp;enchant_true?&amp;IF(G_v_equal_0&gt;0,G_v_brackets,"")&amp;g_e_equal_perfect,"")</f>
        <v/>
      </c>
      <c r="S127" s="9" t="str">
        <f ca="1">IFERROR(sub_stat_v&amp;enchant_true?&amp;IF(G_v_equal_0&gt;0,G_v_brackets,"")&amp;g_e_equal_perfect,"")</f>
        <v/>
      </c>
      <c r="T127" s="9" t="str">
        <f ca="1">IFERROR(sub_stat_v&amp;enchant_true?&amp;IF(G_v_equal_0&gt;0,G_v_brackets,"")&amp;g_e_equal_perfect,"")</f>
        <v/>
      </c>
      <c r="U127" s="9" t="str">
        <f ca="1">IFERROR(sub_stat_v&amp;enchant_true?&amp;IF(G_v_equal_0&gt;0,G_v_brackets,"")&amp;g_e_equal_perfect,"")</f>
        <v/>
      </c>
      <c r="V127" s="9" t="str">
        <f ca="1">IFERROR(sub_stat_v&amp;enchant_true?&amp;IF(G_v_equal_0&gt;0,G_v_brackets,"")&amp;g_e_equal_perfect,"")</f>
        <v/>
      </c>
      <c r="W127" s="9" t="str">
        <f ca="1">IFERROR(sub_stat_v&amp;enchant_true?&amp;IF(G_v_equal_0&gt;0,G_v_brackets,"")&amp;g_e_equal_perfect,"")</f>
        <v/>
      </c>
      <c r="X127" s="9" t="str">
        <f ca="1">IFERROR(sub_stat_v&amp;enchant_true?&amp;IF(G_v_equal_0&gt;0,G_v_brackets,"")&amp;g_e_equal_perfect,"")</f>
        <v/>
      </c>
      <c r="Y127" s="9" t="str">
        <f ca="1">IFERROR(sub_stat_v&amp;enchant_true?&amp;IF(G_v_equal_0&gt;0,G_v_brackets,"")&amp;g_e_equal_perfect,"")</f>
        <v/>
      </c>
      <c r="Z127" s="9" t="str">
        <f ca="1">IFERROR(sub_stat_v&amp;enchant_true?&amp;IF(G_v_equal_0&gt;0,G_v_brackets,"")&amp;g_e_equal_perfect,"")</f>
        <v/>
      </c>
      <c r="AA127" s="9" t="str">
        <f ca="1">IFERROR(sub_stat_v&amp;enchant_true?&amp;IF(G_v_equal_0&gt;0,G_v_brackets,"")&amp;g_e_equal_perfect,"")</f>
        <v/>
      </c>
      <c r="AB127" s="9" t="str">
        <f ca="1">IFERROR(sub_stat_v&amp;enchant_true?&amp;IF(G_v_equal_0&gt;0,G_v_brackets,"")&amp;g_e_equal_perfect,"")</f>
        <v/>
      </c>
      <c r="AQ127">
        <f>'DB Runes'!O127</f>
        <v>0</v>
      </c>
      <c r="AR127" s="9">
        <f>IF($BI127=A127,VLOOKUP($AQ127,Runes!$AD:$AF,3,FALSE),A127)</f>
        <v>0</v>
      </c>
      <c r="AS127" s="9">
        <f t="shared" si="7"/>
        <v>0</v>
      </c>
      <c r="AT127" s="11" t="str">
        <f>IF($BJ127=AR127,"true",IF('DB Runes'!$C127="{}","",IF(RIGHT(LEFT('DB Runes'!$C127,14),1)="f","false","true")))</f>
        <v>true</v>
      </c>
      <c r="AU127" s="11">
        <f>IFERROR(IF(AS127=0,0,IF(AR127=$BJ127,LEFT(RIGHT('DB Runes'!$C127,LEN('DB Runes'!$C127)-28),LEN('DB Runes'!$F127)-29),IF(AT127="true",LEFT(RIGHT('DB Runes'!$C127,LEN('DB Runes'!$C127)-27),LEN('DB Runes'!$C127)-28),LEFT(RIGHT('DB Runes'!$C127,LEN('DB Runes'!$C127)-28),LEN('DB Runes'!$C127)-29)))),0)</f>
        <v>0</v>
      </c>
      <c r="AV127" s="9">
        <f>IF($BI127=E127,VLOOKUP($AQ127,Runes!$AD:$AF,3,FALSE),E127)</f>
        <v>0</v>
      </c>
      <c r="AW127" s="9">
        <f t="shared" si="8"/>
        <v>0</v>
      </c>
      <c r="AX127" s="11" t="str">
        <f>IF($BJ127=AV127,"true",IF('DB Runes'!$F127="{}","",IF(RIGHT(LEFT('DB Runes'!$F127,14),1)="f","false","true")))</f>
        <v>true</v>
      </c>
      <c r="AY127" s="11">
        <f>IFERROR(IF(AW127=0,0,IF(AV127=$BJ127,LEFT(RIGHT('DB Runes'!$F127,LEN('DB Runes'!$F127)-28),LEN('DB Runes'!$F127)-29),IF(AX127="true",LEFT(RIGHT('DB Runes'!$F127,LEN('DB Runes'!$F127)-27),LEN('DB Runes'!$F127)-28),LEFT(RIGHT('DB Runes'!$F127,LEN('DB Runes'!$F127)-28),LEN('DB Runes'!$F127)-29)))),0)</f>
        <v>0</v>
      </c>
      <c r="AZ127" s="9">
        <f>IF($BI127=I127,VLOOKUP($AQ127,Runes!$AD:$AF,3,FALSE),I127)</f>
        <v>0</v>
      </c>
      <c r="BA127" s="9">
        <f t="shared" si="6"/>
        <v>0</v>
      </c>
      <c r="BB127" s="11" t="str">
        <f>IF($BJ127=AZ127,"true",IF('DB Runes'!$I127="{}","",IF(RIGHT(LEFT('DB Runes'!$I127,14),1)="f","false","true")))</f>
        <v>true</v>
      </c>
      <c r="BC127" s="11">
        <f>IFERROR(IF(BA127=0,0,IF(AZ127=$BJ127,LEFT(RIGHT('DB Runes'!$I127,LEN('DB Runes'!$I127)-28),LEN('DB Runes'!$I127)-29),IF(BB127="true",LEFT(RIGHT('DB Runes'!$I127,LEN('DB Runes'!$I127)-27),LEN('DB Runes'!$I127)-28),LEFT(RIGHT('DB Runes'!$I127,LEN('DB Runes'!$I127)-28),LEN('DB Runes'!$I127)-29)))),0)</f>
        <v>0</v>
      </c>
      <c r="BD127" s="9">
        <f>IF($BI127=M127,VLOOKUP($AQ127,Runes!$AD:$AF,3,FALSE),M127)</f>
        <v>0</v>
      </c>
      <c r="BE127" s="9">
        <f t="shared" si="9"/>
        <v>0</v>
      </c>
      <c r="BF127" s="11" t="str">
        <f>IF($BJ127=BD127,"true",IF('DB Runes'!$L127="{}","",IF(RIGHT(LEFT('DB Runes'!$L127,14),1)="f","false","true")))</f>
        <v>true</v>
      </c>
      <c r="BG127" s="11">
        <f>IFERROR(IF(BE127=0,0,IF(BD127=$BJ127,LEFT(RIGHT('DB Runes'!$L127,LEN('DB Runes'!$L127)-28),LEN('DB Runes'!$L127)-29),IF(BF127="true",LEFT(RIGHT('DB Runes'!$L127,LEN('DB Runes'!$L127)-27),LEN('DB Runes'!$L127)-28),LEFT(RIGHT('DB Runes'!$L127,LEN('DB Runes'!$L127)-28),LEN('DB Runes'!$L127)-29)))),0)</f>
        <v>0</v>
      </c>
      <c r="BH127">
        <f>IFERROR(VLOOKUP($AQ127,Runes!$AM:$AP,4,FALSE),0)</f>
        <v>0</v>
      </c>
      <c r="BI127">
        <f>IFERROR(VLOOKUP($AQ127,Runes!$AD:$AF,2,FALSE),0)</f>
        <v>0</v>
      </c>
      <c r="BJ127">
        <f>IFERROR(VLOOKUP($AQ127,Runes!$AD:$AF,3,FALSE),0)</f>
        <v>0</v>
      </c>
    </row>
    <row r="128" spans="1:62" x14ac:dyDescent="0.25">
      <c r="A128" s="9">
        <f>'DB Runes'!$A128</f>
        <v>0</v>
      </c>
      <c r="B128" s="9">
        <f>'DB Runes'!$B128</f>
        <v>0</v>
      </c>
      <c r="C128" s="9" t="str">
        <f>IF('DB Runes'!$C128="{}","",IF(RIGHT(LEFT('DB Runes'!$C128,14),1)="f","false","true"))</f>
        <v>true</v>
      </c>
      <c r="D128" s="9" t="e">
        <f>IF(C128="","",IF(C128="true",LEFT(RIGHT('DB Runes'!$C128,LEN('DB Runes'!$C128)-27),LEN('DB Runes'!$C128)-28),LEFT(RIGHT('DB Runes'!$C128,LEN('DB Runes'!$C128)-28),LEN('DB Runes'!$C128)-29)))</f>
        <v>#VALUE!</v>
      </c>
      <c r="E128" s="9">
        <f>'DB Runes'!$D128</f>
        <v>0</v>
      </c>
      <c r="F128" s="9">
        <f>'DB Runes'!$E128</f>
        <v>0</v>
      </c>
      <c r="G128" s="9" t="str">
        <f>IF('DB Runes'!$F128="{}","",IF(RIGHT(LEFT('DB Runes'!$F128,14),1)="f","false","true"))</f>
        <v>true</v>
      </c>
      <c r="H128" s="9" t="e">
        <f>IF(G128="","",IF(G128="true",LEFT(RIGHT('DB Runes'!$F128,LEN('DB Runes'!$F128)-27),LEN('DB Runes'!$F128)-28),LEFT(RIGHT('DB Runes'!$F128,LEN('DB Runes'!$F128)-28),LEN('DB Runes'!$F128)-29)))</f>
        <v>#VALUE!</v>
      </c>
      <c r="I128" s="9">
        <f>'DB Runes'!$G128</f>
        <v>0</v>
      </c>
      <c r="J128" s="9">
        <f>'DB Runes'!$H128</f>
        <v>0</v>
      </c>
      <c r="K128" s="9" t="str">
        <f>IF('DB Runes'!$I128="{}","",IF(RIGHT(LEFT('DB Runes'!$I128,14),1)="f","false","true"))</f>
        <v>true</v>
      </c>
      <c r="L128" s="9" t="e">
        <f>IF(K128="","",IF(K128="true",LEFT(RIGHT('DB Runes'!$I128,LEN('DB Runes'!$I128)-27),LEN('DB Runes'!$I128)-28),LEFT(RIGHT('DB Runes'!$I128,LEN('DB Runes'!$I128)-28),LEN('DB Runes'!$I128)-29)))</f>
        <v>#VALUE!</v>
      </c>
      <c r="M128" s="9">
        <f>'DB Runes'!$J128</f>
        <v>0</v>
      </c>
      <c r="N128" s="9">
        <f>'DB Runes'!$K128</f>
        <v>0</v>
      </c>
      <c r="O128" s="9" t="str">
        <f>IF('DB Runes'!$L128="{}","",IF(RIGHT(LEFT('DB Runes'!$L128,14),1)="f","false","true"))</f>
        <v>true</v>
      </c>
      <c r="P128" s="9" t="e">
        <f>IF(O128="","",IF(O128="true",LEFT(RIGHT('DB Runes'!$L128,LEN('DB Runes'!$L128)-27),LEN('DB Runes'!$L128)-28),LEFT(RIGHT('DB Runes'!$L128,LEN('DB Runes'!$L128)-28),LEN('DB Runes'!$L128)-29)))</f>
        <v>#VALUE!</v>
      </c>
      <c r="R128" s="9" t="str">
        <f ca="1">IFERROR(sub_stat_v&amp;enchant_true?&amp;IF(G_v_equal_0&gt;0,G_v_brackets,"")&amp;g_e_equal_perfect,"")</f>
        <v/>
      </c>
      <c r="S128" s="9" t="str">
        <f ca="1">IFERROR(sub_stat_v&amp;enchant_true?&amp;IF(G_v_equal_0&gt;0,G_v_brackets,"")&amp;g_e_equal_perfect,"")</f>
        <v/>
      </c>
      <c r="T128" s="9" t="str">
        <f ca="1">IFERROR(sub_stat_v&amp;enchant_true?&amp;IF(G_v_equal_0&gt;0,G_v_brackets,"")&amp;g_e_equal_perfect,"")</f>
        <v/>
      </c>
      <c r="U128" s="9" t="str">
        <f ca="1">IFERROR(sub_stat_v&amp;enchant_true?&amp;IF(G_v_equal_0&gt;0,G_v_brackets,"")&amp;g_e_equal_perfect,"")</f>
        <v/>
      </c>
      <c r="V128" s="9" t="str">
        <f ca="1">IFERROR(sub_stat_v&amp;enchant_true?&amp;IF(G_v_equal_0&gt;0,G_v_brackets,"")&amp;g_e_equal_perfect,"")</f>
        <v/>
      </c>
      <c r="W128" s="9" t="str">
        <f ca="1">IFERROR(sub_stat_v&amp;enchant_true?&amp;IF(G_v_equal_0&gt;0,G_v_brackets,"")&amp;g_e_equal_perfect,"")</f>
        <v/>
      </c>
      <c r="X128" s="9" t="str">
        <f ca="1">IFERROR(sub_stat_v&amp;enchant_true?&amp;IF(G_v_equal_0&gt;0,G_v_brackets,"")&amp;g_e_equal_perfect,"")</f>
        <v/>
      </c>
      <c r="Y128" s="9" t="str">
        <f ca="1">IFERROR(sub_stat_v&amp;enchant_true?&amp;IF(G_v_equal_0&gt;0,G_v_brackets,"")&amp;g_e_equal_perfect,"")</f>
        <v/>
      </c>
      <c r="Z128" s="9" t="str">
        <f ca="1">IFERROR(sub_stat_v&amp;enchant_true?&amp;IF(G_v_equal_0&gt;0,G_v_brackets,"")&amp;g_e_equal_perfect,"")</f>
        <v/>
      </c>
      <c r="AA128" s="9" t="str">
        <f ca="1">IFERROR(sub_stat_v&amp;enchant_true?&amp;IF(G_v_equal_0&gt;0,G_v_brackets,"")&amp;g_e_equal_perfect,"")</f>
        <v/>
      </c>
      <c r="AB128" s="9" t="str">
        <f ca="1">IFERROR(sub_stat_v&amp;enchant_true?&amp;IF(G_v_equal_0&gt;0,G_v_brackets,"")&amp;g_e_equal_perfect,"")</f>
        <v/>
      </c>
      <c r="AQ128">
        <f>'DB Runes'!O128</f>
        <v>0</v>
      </c>
      <c r="AR128" s="9">
        <f>IF($BI128=A128,VLOOKUP($AQ128,Runes!$AD:$AF,3,FALSE),A128)</f>
        <v>0</v>
      </c>
      <c r="AS128" s="9">
        <f t="shared" si="7"/>
        <v>0</v>
      </c>
      <c r="AT128" s="11" t="str">
        <f>IF($BJ128=AR128,"true",IF('DB Runes'!$C128="{}","",IF(RIGHT(LEFT('DB Runes'!$C128,14),1)="f","false","true")))</f>
        <v>true</v>
      </c>
      <c r="AU128" s="11">
        <f>IFERROR(IF(AS128=0,0,IF(AR128=$BJ128,LEFT(RIGHT('DB Runes'!$C128,LEN('DB Runes'!$C128)-28),LEN('DB Runes'!$F128)-29),IF(AT128="true",LEFT(RIGHT('DB Runes'!$C128,LEN('DB Runes'!$C128)-27),LEN('DB Runes'!$C128)-28),LEFT(RIGHT('DB Runes'!$C128,LEN('DB Runes'!$C128)-28),LEN('DB Runes'!$C128)-29)))),0)</f>
        <v>0</v>
      </c>
      <c r="AV128" s="9">
        <f>IF($BI128=E128,VLOOKUP($AQ128,Runes!$AD:$AF,3,FALSE),E128)</f>
        <v>0</v>
      </c>
      <c r="AW128" s="9">
        <f t="shared" si="8"/>
        <v>0</v>
      </c>
      <c r="AX128" s="11" t="str">
        <f>IF($BJ128=AV128,"true",IF('DB Runes'!$F128="{}","",IF(RIGHT(LEFT('DB Runes'!$F128,14),1)="f","false","true")))</f>
        <v>true</v>
      </c>
      <c r="AY128" s="11">
        <f>IFERROR(IF(AW128=0,0,IF(AV128=$BJ128,LEFT(RIGHT('DB Runes'!$F128,LEN('DB Runes'!$F128)-28),LEN('DB Runes'!$F128)-29),IF(AX128="true",LEFT(RIGHT('DB Runes'!$F128,LEN('DB Runes'!$F128)-27),LEN('DB Runes'!$F128)-28),LEFT(RIGHT('DB Runes'!$F128,LEN('DB Runes'!$F128)-28),LEN('DB Runes'!$F128)-29)))),0)</f>
        <v>0</v>
      </c>
      <c r="AZ128" s="9">
        <f>IF($BI128=I128,VLOOKUP($AQ128,Runes!$AD:$AF,3,FALSE),I128)</f>
        <v>0</v>
      </c>
      <c r="BA128" s="9">
        <f t="shared" si="6"/>
        <v>0</v>
      </c>
      <c r="BB128" s="11" t="str">
        <f>IF($BJ128=AZ128,"true",IF('DB Runes'!$I128="{}","",IF(RIGHT(LEFT('DB Runes'!$I128,14),1)="f","false","true")))</f>
        <v>true</v>
      </c>
      <c r="BC128" s="11">
        <f>IFERROR(IF(BA128=0,0,IF(AZ128=$BJ128,LEFT(RIGHT('DB Runes'!$I128,LEN('DB Runes'!$I128)-28),LEN('DB Runes'!$I128)-29),IF(BB128="true",LEFT(RIGHT('DB Runes'!$I128,LEN('DB Runes'!$I128)-27),LEN('DB Runes'!$I128)-28),LEFT(RIGHT('DB Runes'!$I128,LEN('DB Runes'!$I128)-28),LEN('DB Runes'!$I128)-29)))),0)</f>
        <v>0</v>
      </c>
      <c r="BD128" s="9">
        <f>IF($BI128=M128,VLOOKUP($AQ128,Runes!$AD:$AF,3,FALSE),M128)</f>
        <v>0</v>
      </c>
      <c r="BE128" s="9">
        <f t="shared" si="9"/>
        <v>0</v>
      </c>
      <c r="BF128" s="11" t="str">
        <f>IF($BJ128=BD128,"true",IF('DB Runes'!$L128="{}","",IF(RIGHT(LEFT('DB Runes'!$L128,14),1)="f","false","true")))</f>
        <v>true</v>
      </c>
      <c r="BG128" s="11">
        <f>IFERROR(IF(BE128=0,0,IF(BD128=$BJ128,LEFT(RIGHT('DB Runes'!$L128,LEN('DB Runes'!$L128)-28),LEN('DB Runes'!$L128)-29),IF(BF128="true",LEFT(RIGHT('DB Runes'!$L128,LEN('DB Runes'!$L128)-27),LEN('DB Runes'!$L128)-28),LEFT(RIGHT('DB Runes'!$L128,LEN('DB Runes'!$L128)-28),LEN('DB Runes'!$L128)-29)))),0)</f>
        <v>0</v>
      </c>
      <c r="BH128">
        <f>IFERROR(VLOOKUP($AQ128,Runes!$AM:$AP,4,FALSE),0)</f>
        <v>0</v>
      </c>
      <c r="BI128">
        <f>IFERROR(VLOOKUP($AQ128,Runes!$AD:$AF,2,FALSE),0)</f>
        <v>0</v>
      </c>
      <c r="BJ128">
        <f>IFERROR(VLOOKUP($AQ128,Runes!$AD:$AF,3,FALSE),0)</f>
        <v>0</v>
      </c>
    </row>
    <row r="129" spans="1:62" x14ac:dyDescent="0.25">
      <c r="A129" s="9">
        <f>'DB Runes'!$A129</f>
        <v>0</v>
      </c>
      <c r="B129" s="9">
        <f>'DB Runes'!$B129</f>
        <v>0</v>
      </c>
      <c r="C129" s="9" t="str">
        <f>IF('DB Runes'!$C129="{}","",IF(RIGHT(LEFT('DB Runes'!$C129,14),1)="f","false","true"))</f>
        <v>true</v>
      </c>
      <c r="D129" s="9" t="e">
        <f>IF(C129="","",IF(C129="true",LEFT(RIGHT('DB Runes'!$C129,LEN('DB Runes'!$C129)-27),LEN('DB Runes'!$C129)-28),LEFT(RIGHT('DB Runes'!$C129,LEN('DB Runes'!$C129)-28),LEN('DB Runes'!$C129)-29)))</f>
        <v>#VALUE!</v>
      </c>
      <c r="E129" s="9">
        <f>'DB Runes'!$D129</f>
        <v>0</v>
      </c>
      <c r="F129" s="9">
        <f>'DB Runes'!$E129</f>
        <v>0</v>
      </c>
      <c r="G129" s="9" t="str">
        <f>IF('DB Runes'!$F129="{}","",IF(RIGHT(LEFT('DB Runes'!$F129,14),1)="f","false","true"))</f>
        <v>true</v>
      </c>
      <c r="H129" s="9" t="e">
        <f>IF(G129="","",IF(G129="true",LEFT(RIGHT('DB Runes'!$F129,LEN('DB Runes'!$F129)-27),LEN('DB Runes'!$F129)-28),LEFT(RIGHT('DB Runes'!$F129,LEN('DB Runes'!$F129)-28),LEN('DB Runes'!$F129)-29)))</f>
        <v>#VALUE!</v>
      </c>
      <c r="I129" s="9">
        <f>'DB Runes'!$G129</f>
        <v>0</v>
      </c>
      <c r="J129" s="9">
        <f>'DB Runes'!$H129</f>
        <v>0</v>
      </c>
      <c r="K129" s="9" t="str">
        <f>IF('DB Runes'!$I129="{}","",IF(RIGHT(LEFT('DB Runes'!$I129,14),1)="f","false","true"))</f>
        <v>true</v>
      </c>
      <c r="L129" s="9" t="e">
        <f>IF(K129="","",IF(K129="true",LEFT(RIGHT('DB Runes'!$I129,LEN('DB Runes'!$I129)-27),LEN('DB Runes'!$I129)-28),LEFT(RIGHT('DB Runes'!$I129,LEN('DB Runes'!$I129)-28),LEN('DB Runes'!$I129)-29)))</f>
        <v>#VALUE!</v>
      </c>
      <c r="M129" s="9">
        <f>'DB Runes'!$J129</f>
        <v>0</v>
      </c>
      <c r="N129" s="9">
        <f>'DB Runes'!$K129</f>
        <v>0</v>
      </c>
      <c r="O129" s="9" t="str">
        <f>IF('DB Runes'!$L129="{}","",IF(RIGHT(LEFT('DB Runes'!$L129,14),1)="f","false","true"))</f>
        <v>true</v>
      </c>
      <c r="P129" s="9" t="e">
        <f>IF(O129="","",IF(O129="true",LEFT(RIGHT('DB Runes'!$L129,LEN('DB Runes'!$L129)-27),LEN('DB Runes'!$L129)-28),LEFT(RIGHT('DB Runes'!$L129,LEN('DB Runes'!$L129)-28),LEN('DB Runes'!$L129)-29)))</f>
        <v>#VALUE!</v>
      </c>
      <c r="R129" s="9" t="str">
        <f ca="1">IFERROR(sub_stat_v&amp;enchant_true?&amp;IF(G_v_equal_0&gt;0,G_v_brackets,"")&amp;g_e_equal_perfect,"")</f>
        <v/>
      </c>
      <c r="S129" s="9" t="str">
        <f ca="1">IFERROR(sub_stat_v&amp;enchant_true?&amp;IF(G_v_equal_0&gt;0,G_v_brackets,"")&amp;g_e_equal_perfect,"")</f>
        <v/>
      </c>
      <c r="T129" s="9" t="str">
        <f ca="1">IFERROR(sub_stat_v&amp;enchant_true?&amp;IF(G_v_equal_0&gt;0,G_v_brackets,"")&amp;g_e_equal_perfect,"")</f>
        <v/>
      </c>
      <c r="U129" s="9" t="str">
        <f ca="1">IFERROR(sub_stat_v&amp;enchant_true?&amp;IF(G_v_equal_0&gt;0,G_v_brackets,"")&amp;g_e_equal_perfect,"")</f>
        <v/>
      </c>
      <c r="V129" s="9" t="str">
        <f ca="1">IFERROR(sub_stat_v&amp;enchant_true?&amp;IF(G_v_equal_0&gt;0,G_v_brackets,"")&amp;g_e_equal_perfect,"")</f>
        <v/>
      </c>
      <c r="W129" s="9" t="str">
        <f ca="1">IFERROR(sub_stat_v&amp;enchant_true?&amp;IF(G_v_equal_0&gt;0,G_v_brackets,"")&amp;g_e_equal_perfect,"")</f>
        <v/>
      </c>
      <c r="X129" s="9" t="str">
        <f ca="1">IFERROR(sub_stat_v&amp;enchant_true?&amp;IF(G_v_equal_0&gt;0,G_v_brackets,"")&amp;g_e_equal_perfect,"")</f>
        <v/>
      </c>
      <c r="Y129" s="9" t="str">
        <f ca="1">IFERROR(sub_stat_v&amp;enchant_true?&amp;IF(G_v_equal_0&gt;0,G_v_brackets,"")&amp;g_e_equal_perfect,"")</f>
        <v/>
      </c>
      <c r="Z129" s="9" t="str">
        <f ca="1">IFERROR(sub_stat_v&amp;enchant_true?&amp;IF(G_v_equal_0&gt;0,G_v_brackets,"")&amp;g_e_equal_perfect,"")</f>
        <v/>
      </c>
      <c r="AA129" s="9" t="str">
        <f ca="1">IFERROR(sub_stat_v&amp;enchant_true?&amp;IF(G_v_equal_0&gt;0,G_v_brackets,"")&amp;g_e_equal_perfect,"")</f>
        <v/>
      </c>
      <c r="AB129" s="9" t="str">
        <f ca="1">IFERROR(sub_stat_v&amp;enchant_true?&amp;IF(G_v_equal_0&gt;0,G_v_brackets,"")&amp;g_e_equal_perfect,"")</f>
        <v/>
      </c>
      <c r="AQ129">
        <f>'DB Runes'!O129</f>
        <v>0</v>
      </c>
      <c r="AR129" s="9">
        <f>IF($BI129=A129,VLOOKUP($AQ129,Runes!$AD:$AF,3,FALSE),A129)</f>
        <v>0</v>
      </c>
      <c r="AS129" s="9">
        <f t="shared" si="7"/>
        <v>0</v>
      </c>
      <c r="AT129" s="11" t="str">
        <f>IF($BJ129=AR129,"true",IF('DB Runes'!$C129="{}","",IF(RIGHT(LEFT('DB Runes'!$C129,14),1)="f","false","true")))</f>
        <v>true</v>
      </c>
      <c r="AU129" s="11">
        <f>IFERROR(IF(AS129=0,0,IF(AR129=$BJ129,LEFT(RIGHT('DB Runes'!$C129,LEN('DB Runes'!$C129)-28),LEN('DB Runes'!$F129)-29),IF(AT129="true",LEFT(RIGHT('DB Runes'!$C129,LEN('DB Runes'!$C129)-27),LEN('DB Runes'!$C129)-28),LEFT(RIGHT('DB Runes'!$C129,LEN('DB Runes'!$C129)-28),LEN('DB Runes'!$C129)-29)))),0)</f>
        <v>0</v>
      </c>
      <c r="AV129" s="9">
        <f>IF($BI129=E129,VLOOKUP($AQ129,Runes!$AD:$AF,3,FALSE),E129)</f>
        <v>0</v>
      </c>
      <c r="AW129" s="9">
        <f t="shared" si="8"/>
        <v>0</v>
      </c>
      <c r="AX129" s="11" t="str">
        <f>IF($BJ129=AV129,"true",IF('DB Runes'!$F129="{}","",IF(RIGHT(LEFT('DB Runes'!$F129,14),1)="f","false","true")))</f>
        <v>true</v>
      </c>
      <c r="AY129" s="11">
        <f>IFERROR(IF(AW129=0,0,IF(AV129=$BJ129,LEFT(RIGHT('DB Runes'!$F129,LEN('DB Runes'!$F129)-28),LEN('DB Runes'!$F129)-29),IF(AX129="true",LEFT(RIGHT('DB Runes'!$F129,LEN('DB Runes'!$F129)-27),LEN('DB Runes'!$F129)-28),LEFT(RIGHT('DB Runes'!$F129,LEN('DB Runes'!$F129)-28),LEN('DB Runes'!$F129)-29)))),0)</f>
        <v>0</v>
      </c>
      <c r="AZ129" s="9">
        <f>IF($BI129=I129,VLOOKUP($AQ129,Runes!$AD:$AF,3,FALSE),I129)</f>
        <v>0</v>
      </c>
      <c r="BA129" s="9">
        <f t="shared" si="6"/>
        <v>0</v>
      </c>
      <c r="BB129" s="11" t="str">
        <f>IF($BJ129=AZ129,"true",IF('DB Runes'!$I129="{}","",IF(RIGHT(LEFT('DB Runes'!$I129,14),1)="f","false","true")))</f>
        <v>true</v>
      </c>
      <c r="BC129" s="11">
        <f>IFERROR(IF(BA129=0,0,IF(AZ129=$BJ129,LEFT(RIGHT('DB Runes'!$I129,LEN('DB Runes'!$I129)-28),LEN('DB Runes'!$I129)-29),IF(BB129="true",LEFT(RIGHT('DB Runes'!$I129,LEN('DB Runes'!$I129)-27),LEN('DB Runes'!$I129)-28),LEFT(RIGHT('DB Runes'!$I129,LEN('DB Runes'!$I129)-28),LEN('DB Runes'!$I129)-29)))),0)</f>
        <v>0</v>
      </c>
      <c r="BD129" s="9">
        <f>IF($BI129=M129,VLOOKUP($AQ129,Runes!$AD:$AF,3,FALSE),M129)</f>
        <v>0</v>
      </c>
      <c r="BE129" s="9">
        <f t="shared" si="9"/>
        <v>0</v>
      </c>
      <c r="BF129" s="11" t="str">
        <f>IF($BJ129=BD129,"true",IF('DB Runes'!$L129="{}","",IF(RIGHT(LEFT('DB Runes'!$L129,14),1)="f","false","true")))</f>
        <v>true</v>
      </c>
      <c r="BG129" s="11">
        <f>IFERROR(IF(BE129=0,0,IF(BD129=$BJ129,LEFT(RIGHT('DB Runes'!$L129,LEN('DB Runes'!$L129)-28),LEN('DB Runes'!$L129)-29),IF(BF129="true",LEFT(RIGHT('DB Runes'!$L129,LEN('DB Runes'!$L129)-27),LEN('DB Runes'!$L129)-28),LEFT(RIGHT('DB Runes'!$L129,LEN('DB Runes'!$L129)-28),LEN('DB Runes'!$L129)-29)))),0)</f>
        <v>0</v>
      </c>
      <c r="BH129">
        <f>IFERROR(VLOOKUP($AQ129,Runes!$AM:$AP,4,FALSE),0)</f>
        <v>0</v>
      </c>
      <c r="BI129">
        <f>IFERROR(VLOOKUP($AQ129,Runes!$AD:$AF,2,FALSE),0)</f>
        <v>0</v>
      </c>
      <c r="BJ129">
        <f>IFERROR(VLOOKUP($AQ129,Runes!$AD:$AF,3,FALSE),0)</f>
        <v>0</v>
      </c>
    </row>
    <row r="130" spans="1:62" x14ac:dyDescent="0.25">
      <c r="A130" s="9">
        <f>'DB Runes'!$A130</f>
        <v>0</v>
      </c>
      <c r="B130" s="9">
        <f>'DB Runes'!$B130</f>
        <v>0</v>
      </c>
      <c r="C130" s="9" t="str">
        <f>IF('DB Runes'!$C130="{}","",IF(RIGHT(LEFT('DB Runes'!$C130,14),1)="f","false","true"))</f>
        <v>true</v>
      </c>
      <c r="D130" s="9" t="e">
        <f>IF(C130="","",IF(C130="true",LEFT(RIGHT('DB Runes'!$C130,LEN('DB Runes'!$C130)-27),LEN('DB Runes'!$C130)-28),LEFT(RIGHT('DB Runes'!$C130,LEN('DB Runes'!$C130)-28),LEN('DB Runes'!$C130)-29)))</f>
        <v>#VALUE!</v>
      </c>
      <c r="E130" s="9">
        <f>'DB Runes'!$D130</f>
        <v>0</v>
      </c>
      <c r="F130" s="9">
        <f>'DB Runes'!$E130</f>
        <v>0</v>
      </c>
      <c r="G130" s="9" t="str">
        <f>IF('DB Runes'!$F130="{}","",IF(RIGHT(LEFT('DB Runes'!$F130,14),1)="f","false","true"))</f>
        <v>true</v>
      </c>
      <c r="H130" s="9" t="e">
        <f>IF(G130="","",IF(G130="true",LEFT(RIGHT('DB Runes'!$F130,LEN('DB Runes'!$F130)-27),LEN('DB Runes'!$F130)-28),LEFT(RIGHT('DB Runes'!$F130,LEN('DB Runes'!$F130)-28),LEN('DB Runes'!$F130)-29)))</f>
        <v>#VALUE!</v>
      </c>
      <c r="I130" s="9">
        <f>'DB Runes'!$G130</f>
        <v>0</v>
      </c>
      <c r="J130" s="9">
        <f>'DB Runes'!$H130</f>
        <v>0</v>
      </c>
      <c r="K130" s="9" t="str">
        <f>IF('DB Runes'!$I130="{}","",IF(RIGHT(LEFT('DB Runes'!$I130,14),1)="f","false","true"))</f>
        <v>true</v>
      </c>
      <c r="L130" s="9" t="e">
        <f>IF(K130="","",IF(K130="true",LEFT(RIGHT('DB Runes'!$I130,LEN('DB Runes'!$I130)-27),LEN('DB Runes'!$I130)-28),LEFT(RIGHT('DB Runes'!$I130,LEN('DB Runes'!$I130)-28),LEN('DB Runes'!$I130)-29)))</f>
        <v>#VALUE!</v>
      </c>
      <c r="M130" s="9">
        <f>'DB Runes'!$J130</f>
        <v>0</v>
      </c>
      <c r="N130" s="9">
        <f>'DB Runes'!$K130</f>
        <v>0</v>
      </c>
      <c r="O130" s="9" t="str">
        <f>IF('DB Runes'!$L130="{}","",IF(RIGHT(LEFT('DB Runes'!$L130,14),1)="f","false","true"))</f>
        <v>true</v>
      </c>
      <c r="P130" s="9" t="e">
        <f>IF(O130="","",IF(O130="true",LEFT(RIGHT('DB Runes'!$L130,LEN('DB Runes'!$L130)-27),LEN('DB Runes'!$L130)-28),LEFT(RIGHT('DB Runes'!$L130,LEN('DB Runes'!$L130)-28),LEN('DB Runes'!$L130)-29)))</f>
        <v>#VALUE!</v>
      </c>
      <c r="R130" s="9" t="str">
        <f ca="1">IFERROR(sub_stat_v&amp;enchant_true?&amp;IF(G_v_equal_0&gt;0,G_v_brackets,"")&amp;g_e_equal_perfect,"")</f>
        <v/>
      </c>
      <c r="S130" s="9" t="str">
        <f ca="1">IFERROR(sub_stat_v&amp;enchant_true?&amp;IF(G_v_equal_0&gt;0,G_v_brackets,"")&amp;g_e_equal_perfect,"")</f>
        <v/>
      </c>
      <c r="T130" s="9" t="str">
        <f ca="1">IFERROR(sub_stat_v&amp;enchant_true?&amp;IF(G_v_equal_0&gt;0,G_v_brackets,"")&amp;g_e_equal_perfect,"")</f>
        <v/>
      </c>
      <c r="U130" s="9" t="str">
        <f ca="1">IFERROR(sub_stat_v&amp;enchant_true?&amp;IF(G_v_equal_0&gt;0,G_v_brackets,"")&amp;g_e_equal_perfect,"")</f>
        <v/>
      </c>
      <c r="V130" s="9" t="str">
        <f ca="1">IFERROR(sub_stat_v&amp;enchant_true?&amp;IF(G_v_equal_0&gt;0,G_v_brackets,"")&amp;g_e_equal_perfect,"")</f>
        <v/>
      </c>
      <c r="W130" s="9" t="str">
        <f ca="1">IFERROR(sub_stat_v&amp;enchant_true?&amp;IF(G_v_equal_0&gt;0,G_v_brackets,"")&amp;g_e_equal_perfect,"")</f>
        <v/>
      </c>
      <c r="X130" s="9" t="str">
        <f ca="1">IFERROR(sub_stat_v&amp;enchant_true?&amp;IF(G_v_equal_0&gt;0,G_v_brackets,"")&amp;g_e_equal_perfect,"")</f>
        <v/>
      </c>
      <c r="Y130" s="9" t="str">
        <f ca="1">IFERROR(sub_stat_v&amp;enchant_true?&amp;IF(G_v_equal_0&gt;0,G_v_brackets,"")&amp;g_e_equal_perfect,"")</f>
        <v/>
      </c>
      <c r="Z130" s="9" t="str">
        <f ca="1">IFERROR(sub_stat_v&amp;enchant_true?&amp;IF(G_v_equal_0&gt;0,G_v_brackets,"")&amp;g_e_equal_perfect,"")</f>
        <v/>
      </c>
      <c r="AA130" s="9" t="str">
        <f ca="1">IFERROR(sub_stat_v&amp;enchant_true?&amp;IF(G_v_equal_0&gt;0,G_v_brackets,"")&amp;g_e_equal_perfect,"")</f>
        <v/>
      </c>
      <c r="AB130" s="9" t="str">
        <f ca="1">IFERROR(sub_stat_v&amp;enchant_true?&amp;IF(G_v_equal_0&gt;0,G_v_brackets,"")&amp;g_e_equal_perfect,"")</f>
        <v/>
      </c>
      <c r="AQ130">
        <f>'DB Runes'!O130</f>
        <v>0</v>
      </c>
      <c r="AR130" s="9">
        <f>IF($BI130=A130,VLOOKUP($AQ130,Runes!$AD:$AF,3,FALSE),A130)</f>
        <v>0</v>
      </c>
      <c r="AS130" s="9">
        <f t="shared" si="7"/>
        <v>0</v>
      </c>
      <c r="AT130" s="11" t="str">
        <f>IF($BJ130=AR130,"true",IF('DB Runes'!$C130="{}","",IF(RIGHT(LEFT('DB Runes'!$C130,14),1)="f","false","true")))</f>
        <v>true</v>
      </c>
      <c r="AU130" s="11">
        <f>IFERROR(IF(AS130=0,0,IF(AR130=$BJ130,LEFT(RIGHT('DB Runes'!$C130,LEN('DB Runes'!$C130)-28),LEN('DB Runes'!$F130)-29),IF(AT130="true",LEFT(RIGHT('DB Runes'!$C130,LEN('DB Runes'!$C130)-27),LEN('DB Runes'!$C130)-28),LEFT(RIGHT('DB Runes'!$C130,LEN('DB Runes'!$C130)-28),LEN('DB Runes'!$C130)-29)))),0)</f>
        <v>0</v>
      </c>
      <c r="AV130" s="9">
        <f>IF($BI130=E130,VLOOKUP($AQ130,Runes!$AD:$AF,3,FALSE),E130)</f>
        <v>0</v>
      </c>
      <c r="AW130" s="9">
        <f t="shared" si="8"/>
        <v>0</v>
      </c>
      <c r="AX130" s="11" t="str">
        <f>IF($BJ130=AV130,"true",IF('DB Runes'!$F130="{}","",IF(RIGHT(LEFT('DB Runes'!$F130,14),1)="f","false","true")))</f>
        <v>true</v>
      </c>
      <c r="AY130" s="11">
        <f>IFERROR(IF(AW130=0,0,IF(AV130=$BJ130,LEFT(RIGHT('DB Runes'!$F130,LEN('DB Runes'!$F130)-28),LEN('DB Runes'!$F130)-29),IF(AX130="true",LEFT(RIGHT('DB Runes'!$F130,LEN('DB Runes'!$F130)-27),LEN('DB Runes'!$F130)-28),LEFT(RIGHT('DB Runes'!$F130,LEN('DB Runes'!$F130)-28),LEN('DB Runes'!$F130)-29)))),0)</f>
        <v>0</v>
      </c>
      <c r="AZ130" s="9">
        <f>IF($BI130=I130,VLOOKUP($AQ130,Runes!$AD:$AF,3,FALSE),I130)</f>
        <v>0</v>
      </c>
      <c r="BA130" s="9">
        <f t="shared" ref="BA130:BA193" si="10">IF($BJ130=AZ130,0,J130)</f>
        <v>0</v>
      </c>
      <c r="BB130" s="11" t="str">
        <f>IF($BJ130=AZ130,"true",IF('DB Runes'!$I130="{}","",IF(RIGHT(LEFT('DB Runes'!$I130,14),1)="f","false","true")))</f>
        <v>true</v>
      </c>
      <c r="BC130" s="11">
        <f>IFERROR(IF(BA130=0,0,IF(AZ130=$BJ130,LEFT(RIGHT('DB Runes'!$I130,LEN('DB Runes'!$I130)-28),LEN('DB Runes'!$I130)-29),IF(BB130="true",LEFT(RIGHT('DB Runes'!$I130,LEN('DB Runes'!$I130)-27),LEN('DB Runes'!$I130)-28),LEFT(RIGHT('DB Runes'!$I130,LEN('DB Runes'!$I130)-28),LEN('DB Runes'!$I130)-29)))),0)</f>
        <v>0</v>
      </c>
      <c r="BD130" s="9">
        <f>IF($BI130=M130,VLOOKUP($AQ130,Runes!$AD:$AF,3,FALSE),M130)</f>
        <v>0</v>
      </c>
      <c r="BE130" s="9">
        <f t="shared" si="9"/>
        <v>0</v>
      </c>
      <c r="BF130" s="11" t="str">
        <f>IF($BJ130=BD130,"true",IF('DB Runes'!$L130="{}","",IF(RIGHT(LEFT('DB Runes'!$L130,14),1)="f","false","true")))</f>
        <v>true</v>
      </c>
      <c r="BG130" s="11">
        <f>IFERROR(IF(BE130=0,0,IF(BD130=$BJ130,LEFT(RIGHT('DB Runes'!$L130,LEN('DB Runes'!$L130)-28),LEN('DB Runes'!$L130)-29),IF(BF130="true",LEFT(RIGHT('DB Runes'!$L130,LEN('DB Runes'!$L130)-27),LEN('DB Runes'!$L130)-28),LEFT(RIGHT('DB Runes'!$L130,LEN('DB Runes'!$L130)-28),LEN('DB Runes'!$L130)-29)))),0)</f>
        <v>0</v>
      </c>
      <c r="BH130">
        <f>IFERROR(VLOOKUP($AQ130,Runes!$AM:$AP,4,FALSE),0)</f>
        <v>0</v>
      </c>
      <c r="BI130">
        <f>IFERROR(VLOOKUP($AQ130,Runes!$AD:$AF,2,FALSE),0)</f>
        <v>0</v>
      </c>
      <c r="BJ130">
        <f>IFERROR(VLOOKUP($AQ130,Runes!$AD:$AF,3,FALSE),0)</f>
        <v>0</v>
      </c>
    </row>
    <row r="131" spans="1:62" x14ac:dyDescent="0.25">
      <c r="A131" s="9">
        <f>'DB Runes'!$A131</f>
        <v>0</v>
      </c>
      <c r="B131" s="9">
        <f>'DB Runes'!$B131</f>
        <v>0</v>
      </c>
      <c r="C131" s="9" t="str">
        <f>IF('DB Runes'!$C131="{}","",IF(RIGHT(LEFT('DB Runes'!$C131,14),1)="f","false","true"))</f>
        <v>true</v>
      </c>
      <c r="D131" s="9" t="e">
        <f>IF(C131="","",IF(C131="true",LEFT(RIGHT('DB Runes'!$C131,LEN('DB Runes'!$C131)-27),LEN('DB Runes'!$C131)-28),LEFT(RIGHT('DB Runes'!$C131,LEN('DB Runes'!$C131)-28),LEN('DB Runes'!$C131)-29)))</f>
        <v>#VALUE!</v>
      </c>
      <c r="E131" s="9">
        <f>'DB Runes'!$D131</f>
        <v>0</v>
      </c>
      <c r="F131" s="9">
        <f>'DB Runes'!$E131</f>
        <v>0</v>
      </c>
      <c r="G131" s="9" t="str">
        <f>IF('DB Runes'!$F131="{}","",IF(RIGHT(LEFT('DB Runes'!$F131,14),1)="f","false","true"))</f>
        <v>true</v>
      </c>
      <c r="H131" s="9" t="e">
        <f>IF(G131="","",IF(G131="true",LEFT(RIGHT('DB Runes'!$F131,LEN('DB Runes'!$F131)-27),LEN('DB Runes'!$F131)-28),LEFT(RIGHT('DB Runes'!$F131,LEN('DB Runes'!$F131)-28),LEN('DB Runes'!$F131)-29)))</f>
        <v>#VALUE!</v>
      </c>
      <c r="I131" s="9">
        <f>'DB Runes'!$G131</f>
        <v>0</v>
      </c>
      <c r="J131" s="9">
        <f>'DB Runes'!$H131</f>
        <v>0</v>
      </c>
      <c r="K131" s="9" t="str">
        <f>IF('DB Runes'!$I131="{}","",IF(RIGHT(LEFT('DB Runes'!$I131,14),1)="f","false","true"))</f>
        <v>true</v>
      </c>
      <c r="L131" s="9" t="e">
        <f>IF(K131="","",IF(K131="true",LEFT(RIGHT('DB Runes'!$I131,LEN('DB Runes'!$I131)-27),LEN('DB Runes'!$I131)-28),LEFT(RIGHT('DB Runes'!$I131,LEN('DB Runes'!$I131)-28),LEN('DB Runes'!$I131)-29)))</f>
        <v>#VALUE!</v>
      </c>
      <c r="M131" s="9">
        <f>'DB Runes'!$J131</f>
        <v>0</v>
      </c>
      <c r="N131" s="9">
        <f>'DB Runes'!$K131</f>
        <v>0</v>
      </c>
      <c r="O131" s="9" t="str">
        <f>IF('DB Runes'!$L131="{}","",IF(RIGHT(LEFT('DB Runes'!$L131,14),1)="f","false","true"))</f>
        <v>true</v>
      </c>
      <c r="P131" s="9" t="e">
        <f>IF(O131="","",IF(O131="true",LEFT(RIGHT('DB Runes'!$L131,LEN('DB Runes'!$L131)-27),LEN('DB Runes'!$L131)-28),LEFT(RIGHT('DB Runes'!$L131,LEN('DB Runes'!$L131)-28),LEN('DB Runes'!$L131)-29)))</f>
        <v>#VALUE!</v>
      </c>
      <c r="R131" s="9" t="str">
        <f ca="1">IFERROR(sub_stat_v&amp;enchant_true?&amp;IF(G_v_equal_0&gt;0,G_v_brackets,"")&amp;g_e_equal_perfect,"")</f>
        <v/>
      </c>
      <c r="S131" s="9" t="str">
        <f ca="1">IFERROR(sub_stat_v&amp;enchant_true?&amp;IF(G_v_equal_0&gt;0,G_v_brackets,"")&amp;g_e_equal_perfect,"")</f>
        <v/>
      </c>
      <c r="T131" s="9" t="str">
        <f ca="1">IFERROR(sub_stat_v&amp;enchant_true?&amp;IF(G_v_equal_0&gt;0,G_v_brackets,"")&amp;g_e_equal_perfect,"")</f>
        <v/>
      </c>
      <c r="U131" s="9" t="str">
        <f ca="1">IFERROR(sub_stat_v&amp;enchant_true?&amp;IF(G_v_equal_0&gt;0,G_v_brackets,"")&amp;g_e_equal_perfect,"")</f>
        <v/>
      </c>
      <c r="V131" s="9" t="str">
        <f ca="1">IFERROR(sub_stat_v&amp;enchant_true?&amp;IF(G_v_equal_0&gt;0,G_v_brackets,"")&amp;g_e_equal_perfect,"")</f>
        <v/>
      </c>
      <c r="W131" s="9" t="str">
        <f ca="1">IFERROR(sub_stat_v&amp;enchant_true?&amp;IF(G_v_equal_0&gt;0,G_v_brackets,"")&amp;g_e_equal_perfect,"")</f>
        <v/>
      </c>
      <c r="X131" s="9" t="str">
        <f ca="1">IFERROR(sub_stat_v&amp;enchant_true?&amp;IF(G_v_equal_0&gt;0,G_v_brackets,"")&amp;g_e_equal_perfect,"")</f>
        <v/>
      </c>
      <c r="Y131" s="9" t="str">
        <f ca="1">IFERROR(sub_stat_v&amp;enchant_true?&amp;IF(G_v_equal_0&gt;0,G_v_brackets,"")&amp;g_e_equal_perfect,"")</f>
        <v/>
      </c>
      <c r="Z131" s="9" t="str">
        <f ca="1">IFERROR(sub_stat_v&amp;enchant_true?&amp;IF(G_v_equal_0&gt;0,G_v_brackets,"")&amp;g_e_equal_perfect,"")</f>
        <v/>
      </c>
      <c r="AA131" s="9" t="str">
        <f ca="1">IFERROR(sub_stat_v&amp;enchant_true?&amp;IF(G_v_equal_0&gt;0,G_v_brackets,"")&amp;g_e_equal_perfect,"")</f>
        <v/>
      </c>
      <c r="AB131" s="9" t="str">
        <f ca="1">IFERROR(sub_stat_v&amp;enchant_true?&amp;IF(G_v_equal_0&gt;0,G_v_brackets,"")&amp;g_e_equal_perfect,"")</f>
        <v/>
      </c>
      <c r="AQ131">
        <f>'DB Runes'!O131</f>
        <v>0</v>
      </c>
      <c r="AR131" s="9">
        <f>IF($BI131=A131,VLOOKUP($AQ131,Runes!$AD:$AF,3,FALSE),A131)</f>
        <v>0</v>
      </c>
      <c r="AS131" s="9">
        <f t="shared" ref="AS131:AS194" si="11">IF($BJ131=AR131,0,B131)</f>
        <v>0</v>
      </c>
      <c r="AT131" s="11" t="str">
        <f>IF($BJ131=AR131,"true",IF('DB Runes'!$C131="{}","",IF(RIGHT(LEFT('DB Runes'!$C131,14),1)="f","false","true")))</f>
        <v>true</v>
      </c>
      <c r="AU131" s="11">
        <f>IFERROR(IF(AS131=0,0,IF(AR131=$BJ131,LEFT(RIGHT('DB Runes'!$C131,LEN('DB Runes'!$C131)-28),LEN('DB Runes'!$F131)-29),IF(AT131="true",LEFT(RIGHT('DB Runes'!$C131,LEN('DB Runes'!$C131)-27),LEN('DB Runes'!$C131)-28),LEFT(RIGHT('DB Runes'!$C131,LEN('DB Runes'!$C131)-28),LEN('DB Runes'!$C131)-29)))),0)</f>
        <v>0</v>
      </c>
      <c r="AV131" s="9">
        <f>IF($BI131=E131,VLOOKUP($AQ131,Runes!$AD:$AF,3,FALSE),E131)</f>
        <v>0</v>
      </c>
      <c r="AW131" s="9">
        <f t="shared" ref="AW131:AW194" si="12">IF($BJ131=AV131,0,F131)</f>
        <v>0</v>
      </c>
      <c r="AX131" s="11" t="str">
        <f>IF($BJ131=AV131,"true",IF('DB Runes'!$F131="{}","",IF(RIGHT(LEFT('DB Runes'!$F131,14),1)="f","false","true")))</f>
        <v>true</v>
      </c>
      <c r="AY131" s="11">
        <f>IFERROR(IF(AW131=0,0,IF(AV131=$BJ131,LEFT(RIGHT('DB Runes'!$F131,LEN('DB Runes'!$F131)-28),LEN('DB Runes'!$F131)-29),IF(AX131="true",LEFT(RIGHT('DB Runes'!$F131,LEN('DB Runes'!$F131)-27),LEN('DB Runes'!$F131)-28),LEFT(RIGHT('DB Runes'!$F131,LEN('DB Runes'!$F131)-28),LEN('DB Runes'!$F131)-29)))),0)</f>
        <v>0</v>
      </c>
      <c r="AZ131" s="9">
        <f>IF($BI131=I131,VLOOKUP($AQ131,Runes!$AD:$AF,3,FALSE),I131)</f>
        <v>0</v>
      </c>
      <c r="BA131" s="9">
        <f t="shared" si="10"/>
        <v>0</v>
      </c>
      <c r="BB131" s="11" t="str">
        <f>IF($BJ131=AZ131,"true",IF('DB Runes'!$I131="{}","",IF(RIGHT(LEFT('DB Runes'!$I131,14),1)="f","false","true")))</f>
        <v>true</v>
      </c>
      <c r="BC131" s="11">
        <f>IFERROR(IF(BA131=0,0,IF(AZ131=$BJ131,LEFT(RIGHT('DB Runes'!$I131,LEN('DB Runes'!$I131)-28),LEN('DB Runes'!$I131)-29),IF(BB131="true",LEFT(RIGHT('DB Runes'!$I131,LEN('DB Runes'!$I131)-27),LEN('DB Runes'!$I131)-28),LEFT(RIGHT('DB Runes'!$I131,LEN('DB Runes'!$I131)-28),LEN('DB Runes'!$I131)-29)))),0)</f>
        <v>0</v>
      </c>
      <c r="BD131" s="9">
        <f>IF($BI131=M131,VLOOKUP($AQ131,Runes!$AD:$AF,3,FALSE),M131)</f>
        <v>0</v>
      </c>
      <c r="BE131" s="9">
        <f t="shared" ref="BE131:BE194" si="13">IF($BJ131=BD131,0,N131)</f>
        <v>0</v>
      </c>
      <c r="BF131" s="11" t="str">
        <f>IF($BJ131=BD131,"true",IF('DB Runes'!$L131="{}","",IF(RIGHT(LEFT('DB Runes'!$L131,14),1)="f","false","true")))</f>
        <v>true</v>
      </c>
      <c r="BG131" s="11">
        <f>IFERROR(IF(BE131=0,0,IF(BD131=$BJ131,LEFT(RIGHT('DB Runes'!$L131,LEN('DB Runes'!$L131)-28),LEN('DB Runes'!$L131)-29),IF(BF131="true",LEFT(RIGHT('DB Runes'!$L131,LEN('DB Runes'!$L131)-27),LEN('DB Runes'!$L131)-28),LEFT(RIGHT('DB Runes'!$L131,LEN('DB Runes'!$L131)-28),LEN('DB Runes'!$L131)-29)))),0)</f>
        <v>0</v>
      </c>
      <c r="BH131">
        <f>IFERROR(VLOOKUP($AQ131,Runes!$AM:$AP,4,FALSE),0)</f>
        <v>0</v>
      </c>
      <c r="BI131">
        <f>IFERROR(VLOOKUP($AQ131,Runes!$AD:$AF,2,FALSE),0)</f>
        <v>0</v>
      </c>
      <c r="BJ131">
        <f>IFERROR(VLOOKUP($AQ131,Runes!$AD:$AF,3,FALSE),0)</f>
        <v>0</v>
      </c>
    </row>
    <row r="132" spans="1:62" x14ac:dyDescent="0.25">
      <c r="A132" s="9">
        <f>'DB Runes'!$A132</f>
        <v>0</v>
      </c>
      <c r="B132" s="9">
        <f>'DB Runes'!$B132</f>
        <v>0</v>
      </c>
      <c r="C132" s="9" t="str">
        <f>IF('DB Runes'!$C132="{}","",IF(RIGHT(LEFT('DB Runes'!$C132,14),1)="f","false","true"))</f>
        <v>true</v>
      </c>
      <c r="D132" s="9" t="e">
        <f>IF(C132="","",IF(C132="true",LEFT(RIGHT('DB Runes'!$C132,LEN('DB Runes'!$C132)-27),LEN('DB Runes'!$C132)-28),LEFT(RIGHT('DB Runes'!$C132,LEN('DB Runes'!$C132)-28),LEN('DB Runes'!$C132)-29)))</f>
        <v>#VALUE!</v>
      </c>
      <c r="E132" s="9">
        <f>'DB Runes'!$D132</f>
        <v>0</v>
      </c>
      <c r="F132" s="9">
        <f>'DB Runes'!$E132</f>
        <v>0</v>
      </c>
      <c r="G132" s="9" t="str">
        <f>IF('DB Runes'!$F132="{}","",IF(RIGHT(LEFT('DB Runes'!$F132,14),1)="f","false","true"))</f>
        <v>true</v>
      </c>
      <c r="H132" s="9" t="e">
        <f>IF(G132="","",IF(G132="true",LEFT(RIGHT('DB Runes'!$F132,LEN('DB Runes'!$F132)-27),LEN('DB Runes'!$F132)-28),LEFT(RIGHT('DB Runes'!$F132,LEN('DB Runes'!$F132)-28),LEN('DB Runes'!$F132)-29)))</f>
        <v>#VALUE!</v>
      </c>
      <c r="I132" s="9">
        <f>'DB Runes'!$G132</f>
        <v>0</v>
      </c>
      <c r="J132" s="9">
        <f>'DB Runes'!$H132</f>
        <v>0</v>
      </c>
      <c r="K132" s="9" t="str">
        <f>IF('DB Runes'!$I132="{}","",IF(RIGHT(LEFT('DB Runes'!$I132,14),1)="f","false","true"))</f>
        <v>true</v>
      </c>
      <c r="L132" s="9" t="e">
        <f>IF(K132="","",IF(K132="true",LEFT(RIGHT('DB Runes'!$I132,LEN('DB Runes'!$I132)-27),LEN('DB Runes'!$I132)-28),LEFT(RIGHT('DB Runes'!$I132,LEN('DB Runes'!$I132)-28),LEN('DB Runes'!$I132)-29)))</f>
        <v>#VALUE!</v>
      </c>
      <c r="M132" s="9">
        <f>'DB Runes'!$J132</f>
        <v>0</v>
      </c>
      <c r="N132" s="9">
        <f>'DB Runes'!$K132</f>
        <v>0</v>
      </c>
      <c r="O132" s="9" t="str">
        <f>IF('DB Runes'!$L132="{}","",IF(RIGHT(LEFT('DB Runes'!$L132,14),1)="f","false","true"))</f>
        <v>true</v>
      </c>
      <c r="P132" s="9" t="e">
        <f>IF(O132="","",IF(O132="true",LEFT(RIGHT('DB Runes'!$L132,LEN('DB Runes'!$L132)-27),LEN('DB Runes'!$L132)-28),LEFT(RIGHT('DB Runes'!$L132,LEN('DB Runes'!$L132)-28),LEN('DB Runes'!$L132)-29)))</f>
        <v>#VALUE!</v>
      </c>
      <c r="R132" s="9" t="str">
        <f ca="1">IFERROR(sub_stat_v&amp;enchant_true?&amp;IF(G_v_equal_0&gt;0,G_v_brackets,"")&amp;g_e_equal_perfect,"")</f>
        <v/>
      </c>
      <c r="S132" s="9" t="str">
        <f ca="1">IFERROR(sub_stat_v&amp;enchant_true?&amp;IF(G_v_equal_0&gt;0,G_v_brackets,"")&amp;g_e_equal_perfect,"")</f>
        <v/>
      </c>
      <c r="T132" s="9" t="str">
        <f ca="1">IFERROR(sub_stat_v&amp;enchant_true?&amp;IF(G_v_equal_0&gt;0,G_v_brackets,"")&amp;g_e_equal_perfect,"")</f>
        <v/>
      </c>
      <c r="U132" s="9" t="str">
        <f ca="1">IFERROR(sub_stat_v&amp;enchant_true?&amp;IF(G_v_equal_0&gt;0,G_v_brackets,"")&amp;g_e_equal_perfect,"")</f>
        <v/>
      </c>
      <c r="V132" s="9" t="str">
        <f ca="1">IFERROR(sub_stat_v&amp;enchant_true?&amp;IF(G_v_equal_0&gt;0,G_v_brackets,"")&amp;g_e_equal_perfect,"")</f>
        <v/>
      </c>
      <c r="W132" s="9" t="str">
        <f ca="1">IFERROR(sub_stat_v&amp;enchant_true?&amp;IF(G_v_equal_0&gt;0,G_v_brackets,"")&amp;g_e_equal_perfect,"")</f>
        <v/>
      </c>
      <c r="X132" s="9" t="str">
        <f ca="1">IFERROR(sub_stat_v&amp;enchant_true?&amp;IF(G_v_equal_0&gt;0,G_v_brackets,"")&amp;g_e_equal_perfect,"")</f>
        <v/>
      </c>
      <c r="Y132" s="9" t="str">
        <f ca="1">IFERROR(sub_stat_v&amp;enchant_true?&amp;IF(G_v_equal_0&gt;0,G_v_brackets,"")&amp;g_e_equal_perfect,"")</f>
        <v/>
      </c>
      <c r="Z132" s="9" t="str">
        <f ca="1">IFERROR(sub_stat_v&amp;enchant_true?&amp;IF(G_v_equal_0&gt;0,G_v_brackets,"")&amp;g_e_equal_perfect,"")</f>
        <v/>
      </c>
      <c r="AA132" s="9" t="str">
        <f ca="1">IFERROR(sub_stat_v&amp;enchant_true?&amp;IF(G_v_equal_0&gt;0,G_v_brackets,"")&amp;g_e_equal_perfect,"")</f>
        <v/>
      </c>
      <c r="AB132" s="9" t="str">
        <f ca="1">IFERROR(sub_stat_v&amp;enchant_true?&amp;IF(G_v_equal_0&gt;0,G_v_brackets,"")&amp;g_e_equal_perfect,"")</f>
        <v/>
      </c>
      <c r="AQ132">
        <f>'DB Runes'!O132</f>
        <v>0</v>
      </c>
      <c r="AR132" s="9">
        <f>IF($BI132=A132,VLOOKUP($AQ132,Runes!$AD:$AF,3,FALSE),A132)</f>
        <v>0</v>
      </c>
      <c r="AS132" s="9">
        <f t="shared" si="11"/>
        <v>0</v>
      </c>
      <c r="AT132" s="11" t="str">
        <f>IF($BJ132=AR132,"true",IF('DB Runes'!$C132="{}","",IF(RIGHT(LEFT('DB Runes'!$C132,14),1)="f","false","true")))</f>
        <v>true</v>
      </c>
      <c r="AU132" s="11">
        <f>IFERROR(IF(AS132=0,0,IF(AR132=$BJ132,LEFT(RIGHT('DB Runes'!$C132,LEN('DB Runes'!$C132)-28),LEN('DB Runes'!$F132)-29),IF(AT132="true",LEFT(RIGHT('DB Runes'!$C132,LEN('DB Runes'!$C132)-27),LEN('DB Runes'!$C132)-28),LEFT(RIGHT('DB Runes'!$C132,LEN('DB Runes'!$C132)-28),LEN('DB Runes'!$C132)-29)))),0)</f>
        <v>0</v>
      </c>
      <c r="AV132" s="9">
        <f>IF($BI132=E132,VLOOKUP($AQ132,Runes!$AD:$AF,3,FALSE),E132)</f>
        <v>0</v>
      </c>
      <c r="AW132" s="9">
        <f t="shared" si="12"/>
        <v>0</v>
      </c>
      <c r="AX132" s="11" t="str">
        <f>IF($BJ132=AV132,"true",IF('DB Runes'!$F132="{}","",IF(RIGHT(LEFT('DB Runes'!$F132,14),1)="f","false","true")))</f>
        <v>true</v>
      </c>
      <c r="AY132" s="11">
        <f>IFERROR(IF(AW132=0,0,IF(AV132=$BJ132,LEFT(RIGHT('DB Runes'!$F132,LEN('DB Runes'!$F132)-28),LEN('DB Runes'!$F132)-29),IF(AX132="true",LEFT(RIGHT('DB Runes'!$F132,LEN('DB Runes'!$F132)-27),LEN('DB Runes'!$F132)-28),LEFT(RIGHT('DB Runes'!$F132,LEN('DB Runes'!$F132)-28),LEN('DB Runes'!$F132)-29)))),0)</f>
        <v>0</v>
      </c>
      <c r="AZ132" s="9">
        <f>IF($BI132=I132,VLOOKUP($AQ132,Runes!$AD:$AF,3,FALSE),I132)</f>
        <v>0</v>
      </c>
      <c r="BA132" s="9">
        <f t="shared" si="10"/>
        <v>0</v>
      </c>
      <c r="BB132" s="11" t="str">
        <f>IF($BJ132=AZ132,"true",IF('DB Runes'!$I132="{}","",IF(RIGHT(LEFT('DB Runes'!$I132,14),1)="f","false","true")))</f>
        <v>true</v>
      </c>
      <c r="BC132" s="11">
        <f>IFERROR(IF(BA132=0,0,IF(AZ132=$BJ132,LEFT(RIGHT('DB Runes'!$I132,LEN('DB Runes'!$I132)-28),LEN('DB Runes'!$I132)-29),IF(BB132="true",LEFT(RIGHT('DB Runes'!$I132,LEN('DB Runes'!$I132)-27),LEN('DB Runes'!$I132)-28),LEFT(RIGHT('DB Runes'!$I132,LEN('DB Runes'!$I132)-28),LEN('DB Runes'!$I132)-29)))),0)</f>
        <v>0</v>
      </c>
      <c r="BD132" s="9">
        <f>IF($BI132=M132,VLOOKUP($AQ132,Runes!$AD:$AF,3,FALSE),M132)</f>
        <v>0</v>
      </c>
      <c r="BE132" s="9">
        <f t="shared" si="13"/>
        <v>0</v>
      </c>
      <c r="BF132" s="11" t="str">
        <f>IF($BJ132=BD132,"true",IF('DB Runes'!$L132="{}","",IF(RIGHT(LEFT('DB Runes'!$L132,14),1)="f","false","true")))</f>
        <v>true</v>
      </c>
      <c r="BG132" s="11">
        <f>IFERROR(IF(BE132=0,0,IF(BD132=$BJ132,LEFT(RIGHT('DB Runes'!$L132,LEN('DB Runes'!$L132)-28),LEN('DB Runes'!$L132)-29),IF(BF132="true",LEFT(RIGHT('DB Runes'!$L132,LEN('DB Runes'!$L132)-27),LEN('DB Runes'!$L132)-28),LEFT(RIGHT('DB Runes'!$L132,LEN('DB Runes'!$L132)-28),LEN('DB Runes'!$L132)-29)))),0)</f>
        <v>0</v>
      </c>
      <c r="BH132">
        <f>IFERROR(VLOOKUP($AQ132,Runes!$AM:$AP,4,FALSE),0)</f>
        <v>0</v>
      </c>
      <c r="BI132">
        <f>IFERROR(VLOOKUP($AQ132,Runes!$AD:$AF,2,FALSE),0)</f>
        <v>0</v>
      </c>
      <c r="BJ132">
        <f>IFERROR(VLOOKUP($AQ132,Runes!$AD:$AF,3,FALSE),0)</f>
        <v>0</v>
      </c>
    </row>
    <row r="133" spans="1:62" x14ac:dyDescent="0.25">
      <c r="A133" s="9">
        <f>'DB Runes'!$A133</f>
        <v>0</v>
      </c>
      <c r="B133" s="9">
        <f>'DB Runes'!$B133</f>
        <v>0</v>
      </c>
      <c r="C133" s="9" t="str">
        <f>IF('DB Runes'!$C133="{}","",IF(RIGHT(LEFT('DB Runes'!$C133,14),1)="f","false","true"))</f>
        <v>true</v>
      </c>
      <c r="D133" s="9" t="e">
        <f>IF(C133="","",IF(C133="true",LEFT(RIGHT('DB Runes'!$C133,LEN('DB Runes'!$C133)-27),LEN('DB Runes'!$C133)-28),LEFT(RIGHT('DB Runes'!$C133,LEN('DB Runes'!$C133)-28),LEN('DB Runes'!$C133)-29)))</f>
        <v>#VALUE!</v>
      </c>
      <c r="E133" s="9">
        <f>'DB Runes'!$D133</f>
        <v>0</v>
      </c>
      <c r="F133" s="9">
        <f>'DB Runes'!$E133</f>
        <v>0</v>
      </c>
      <c r="G133" s="9" t="str">
        <f>IF('DB Runes'!$F133="{}","",IF(RIGHT(LEFT('DB Runes'!$F133,14),1)="f","false","true"))</f>
        <v>true</v>
      </c>
      <c r="H133" s="9" t="e">
        <f>IF(G133="","",IF(G133="true",LEFT(RIGHT('DB Runes'!$F133,LEN('DB Runes'!$F133)-27),LEN('DB Runes'!$F133)-28),LEFT(RIGHT('DB Runes'!$F133,LEN('DB Runes'!$F133)-28),LEN('DB Runes'!$F133)-29)))</f>
        <v>#VALUE!</v>
      </c>
      <c r="I133" s="9">
        <f>'DB Runes'!$G133</f>
        <v>0</v>
      </c>
      <c r="J133" s="9">
        <f>'DB Runes'!$H133</f>
        <v>0</v>
      </c>
      <c r="K133" s="9" t="str">
        <f>IF('DB Runes'!$I133="{}","",IF(RIGHT(LEFT('DB Runes'!$I133,14),1)="f","false","true"))</f>
        <v>true</v>
      </c>
      <c r="L133" s="9" t="e">
        <f>IF(K133="","",IF(K133="true",LEFT(RIGHT('DB Runes'!$I133,LEN('DB Runes'!$I133)-27),LEN('DB Runes'!$I133)-28),LEFT(RIGHT('DB Runes'!$I133,LEN('DB Runes'!$I133)-28),LEN('DB Runes'!$I133)-29)))</f>
        <v>#VALUE!</v>
      </c>
      <c r="M133" s="9">
        <f>'DB Runes'!$J133</f>
        <v>0</v>
      </c>
      <c r="N133" s="9">
        <f>'DB Runes'!$K133</f>
        <v>0</v>
      </c>
      <c r="O133" s="9" t="str">
        <f>IF('DB Runes'!$L133="{}","",IF(RIGHT(LEFT('DB Runes'!$L133,14),1)="f","false","true"))</f>
        <v>true</v>
      </c>
      <c r="P133" s="9" t="e">
        <f>IF(O133="","",IF(O133="true",LEFT(RIGHT('DB Runes'!$L133,LEN('DB Runes'!$L133)-27),LEN('DB Runes'!$L133)-28),LEFT(RIGHT('DB Runes'!$L133,LEN('DB Runes'!$L133)-28),LEN('DB Runes'!$L133)-29)))</f>
        <v>#VALUE!</v>
      </c>
      <c r="R133" s="9" t="str">
        <f ca="1">IFERROR(sub_stat_v&amp;enchant_true?&amp;IF(G_v_equal_0&gt;0,G_v_brackets,"")&amp;g_e_equal_perfect,"")</f>
        <v/>
      </c>
      <c r="S133" s="9" t="str">
        <f ca="1">IFERROR(sub_stat_v&amp;enchant_true?&amp;IF(G_v_equal_0&gt;0,G_v_brackets,"")&amp;g_e_equal_perfect,"")</f>
        <v/>
      </c>
      <c r="T133" s="9" t="str">
        <f ca="1">IFERROR(sub_stat_v&amp;enchant_true?&amp;IF(G_v_equal_0&gt;0,G_v_brackets,"")&amp;g_e_equal_perfect,"")</f>
        <v/>
      </c>
      <c r="U133" s="9" t="str">
        <f ca="1">IFERROR(sub_stat_v&amp;enchant_true?&amp;IF(G_v_equal_0&gt;0,G_v_brackets,"")&amp;g_e_equal_perfect,"")</f>
        <v/>
      </c>
      <c r="V133" s="9" t="str">
        <f ca="1">IFERROR(sub_stat_v&amp;enchant_true?&amp;IF(G_v_equal_0&gt;0,G_v_brackets,"")&amp;g_e_equal_perfect,"")</f>
        <v/>
      </c>
      <c r="W133" s="9" t="str">
        <f ca="1">IFERROR(sub_stat_v&amp;enchant_true?&amp;IF(G_v_equal_0&gt;0,G_v_brackets,"")&amp;g_e_equal_perfect,"")</f>
        <v/>
      </c>
      <c r="X133" s="9" t="str">
        <f ca="1">IFERROR(sub_stat_v&amp;enchant_true?&amp;IF(G_v_equal_0&gt;0,G_v_brackets,"")&amp;g_e_equal_perfect,"")</f>
        <v/>
      </c>
      <c r="Y133" s="9" t="str">
        <f ca="1">IFERROR(sub_stat_v&amp;enchant_true?&amp;IF(G_v_equal_0&gt;0,G_v_brackets,"")&amp;g_e_equal_perfect,"")</f>
        <v/>
      </c>
      <c r="Z133" s="9" t="str">
        <f ca="1">IFERROR(sub_stat_v&amp;enchant_true?&amp;IF(G_v_equal_0&gt;0,G_v_brackets,"")&amp;g_e_equal_perfect,"")</f>
        <v/>
      </c>
      <c r="AA133" s="9" t="str">
        <f ca="1">IFERROR(sub_stat_v&amp;enchant_true?&amp;IF(G_v_equal_0&gt;0,G_v_brackets,"")&amp;g_e_equal_perfect,"")</f>
        <v/>
      </c>
      <c r="AB133" s="9" t="str">
        <f ca="1">IFERROR(sub_stat_v&amp;enchant_true?&amp;IF(G_v_equal_0&gt;0,G_v_brackets,"")&amp;g_e_equal_perfect,"")</f>
        <v/>
      </c>
      <c r="AQ133">
        <f>'DB Runes'!O133</f>
        <v>0</v>
      </c>
      <c r="AR133" s="9">
        <f>IF($BI133=A133,VLOOKUP($AQ133,Runes!$AD:$AF,3,FALSE),A133)</f>
        <v>0</v>
      </c>
      <c r="AS133" s="9">
        <f t="shared" si="11"/>
        <v>0</v>
      </c>
      <c r="AT133" s="11" t="str">
        <f>IF($BJ133=AR133,"true",IF('DB Runes'!$C133="{}","",IF(RIGHT(LEFT('DB Runes'!$C133,14),1)="f","false","true")))</f>
        <v>true</v>
      </c>
      <c r="AU133" s="11">
        <f>IFERROR(IF(AS133=0,0,IF(AR133=$BJ133,LEFT(RIGHT('DB Runes'!$C133,LEN('DB Runes'!$C133)-28),LEN('DB Runes'!$F133)-29),IF(AT133="true",LEFT(RIGHT('DB Runes'!$C133,LEN('DB Runes'!$C133)-27),LEN('DB Runes'!$C133)-28),LEFT(RIGHT('DB Runes'!$C133,LEN('DB Runes'!$C133)-28),LEN('DB Runes'!$C133)-29)))),0)</f>
        <v>0</v>
      </c>
      <c r="AV133" s="9">
        <f>IF($BI133=E133,VLOOKUP($AQ133,Runes!$AD:$AF,3,FALSE),E133)</f>
        <v>0</v>
      </c>
      <c r="AW133" s="9">
        <f t="shared" si="12"/>
        <v>0</v>
      </c>
      <c r="AX133" s="11" t="str">
        <f>IF($BJ133=AV133,"true",IF('DB Runes'!$F133="{}","",IF(RIGHT(LEFT('DB Runes'!$F133,14),1)="f","false","true")))</f>
        <v>true</v>
      </c>
      <c r="AY133" s="11">
        <f>IFERROR(IF(AW133=0,0,IF(AV133=$BJ133,LEFT(RIGHT('DB Runes'!$F133,LEN('DB Runes'!$F133)-28),LEN('DB Runes'!$F133)-29),IF(AX133="true",LEFT(RIGHT('DB Runes'!$F133,LEN('DB Runes'!$F133)-27),LEN('DB Runes'!$F133)-28),LEFT(RIGHT('DB Runes'!$F133,LEN('DB Runes'!$F133)-28),LEN('DB Runes'!$F133)-29)))),0)</f>
        <v>0</v>
      </c>
      <c r="AZ133" s="9">
        <f>IF($BI133=I133,VLOOKUP($AQ133,Runes!$AD:$AF,3,FALSE),I133)</f>
        <v>0</v>
      </c>
      <c r="BA133" s="9">
        <f t="shared" si="10"/>
        <v>0</v>
      </c>
      <c r="BB133" s="11" t="str">
        <f>IF($BJ133=AZ133,"true",IF('DB Runes'!$I133="{}","",IF(RIGHT(LEFT('DB Runes'!$I133,14),1)="f","false","true")))</f>
        <v>true</v>
      </c>
      <c r="BC133" s="11">
        <f>IFERROR(IF(BA133=0,0,IF(AZ133=$BJ133,LEFT(RIGHT('DB Runes'!$I133,LEN('DB Runes'!$I133)-28),LEN('DB Runes'!$I133)-29),IF(BB133="true",LEFT(RIGHT('DB Runes'!$I133,LEN('DB Runes'!$I133)-27),LEN('DB Runes'!$I133)-28),LEFT(RIGHT('DB Runes'!$I133,LEN('DB Runes'!$I133)-28),LEN('DB Runes'!$I133)-29)))),0)</f>
        <v>0</v>
      </c>
      <c r="BD133" s="9">
        <f>IF($BI133=M133,VLOOKUP($AQ133,Runes!$AD:$AF,3,FALSE),M133)</f>
        <v>0</v>
      </c>
      <c r="BE133" s="9">
        <f t="shared" si="13"/>
        <v>0</v>
      </c>
      <c r="BF133" s="11" t="str">
        <f>IF($BJ133=BD133,"true",IF('DB Runes'!$L133="{}","",IF(RIGHT(LEFT('DB Runes'!$L133,14),1)="f","false","true")))</f>
        <v>true</v>
      </c>
      <c r="BG133" s="11">
        <f>IFERROR(IF(BE133=0,0,IF(BD133=$BJ133,LEFT(RIGHT('DB Runes'!$L133,LEN('DB Runes'!$L133)-28),LEN('DB Runes'!$L133)-29),IF(BF133="true",LEFT(RIGHT('DB Runes'!$L133,LEN('DB Runes'!$L133)-27),LEN('DB Runes'!$L133)-28),LEFT(RIGHT('DB Runes'!$L133,LEN('DB Runes'!$L133)-28),LEN('DB Runes'!$L133)-29)))),0)</f>
        <v>0</v>
      </c>
      <c r="BH133">
        <f>IFERROR(VLOOKUP($AQ133,Runes!$AM:$AP,4,FALSE),0)</f>
        <v>0</v>
      </c>
      <c r="BI133">
        <f>IFERROR(VLOOKUP($AQ133,Runes!$AD:$AF,2,FALSE),0)</f>
        <v>0</v>
      </c>
      <c r="BJ133">
        <f>IFERROR(VLOOKUP($AQ133,Runes!$AD:$AF,3,FALSE),0)</f>
        <v>0</v>
      </c>
    </row>
    <row r="134" spans="1:62" x14ac:dyDescent="0.25">
      <c r="A134" s="9">
        <f>'DB Runes'!$A134</f>
        <v>0</v>
      </c>
      <c r="B134" s="9">
        <f>'DB Runes'!$B134</f>
        <v>0</v>
      </c>
      <c r="C134" s="9" t="str">
        <f>IF('DB Runes'!$C134="{}","",IF(RIGHT(LEFT('DB Runes'!$C134,14),1)="f","false","true"))</f>
        <v>true</v>
      </c>
      <c r="D134" s="9" t="e">
        <f>IF(C134="","",IF(C134="true",LEFT(RIGHT('DB Runes'!$C134,LEN('DB Runes'!$C134)-27),LEN('DB Runes'!$C134)-28),LEFT(RIGHT('DB Runes'!$C134,LEN('DB Runes'!$C134)-28),LEN('DB Runes'!$C134)-29)))</f>
        <v>#VALUE!</v>
      </c>
      <c r="E134" s="9">
        <f>'DB Runes'!$D134</f>
        <v>0</v>
      </c>
      <c r="F134" s="9">
        <f>'DB Runes'!$E134</f>
        <v>0</v>
      </c>
      <c r="G134" s="9" t="str">
        <f>IF('DB Runes'!$F134="{}","",IF(RIGHT(LEFT('DB Runes'!$F134,14),1)="f","false","true"))</f>
        <v>true</v>
      </c>
      <c r="H134" s="9" t="e">
        <f>IF(G134="","",IF(G134="true",LEFT(RIGHT('DB Runes'!$F134,LEN('DB Runes'!$F134)-27),LEN('DB Runes'!$F134)-28),LEFT(RIGHT('DB Runes'!$F134,LEN('DB Runes'!$F134)-28),LEN('DB Runes'!$F134)-29)))</f>
        <v>#VALUE!</v>
      </c>
      <c r="I134" s="9">
        <f>'DB Runes'!$G134</f>
        <v>0</v>
      </c>
      <c r="J134" s="9">
        <f>'DB Runes'!$H134</f>
        <v>0</v>
      </c>
      <c r="K134" s="9" t="str">
        <f>IF('DB Runes'!$I134="{}","",IF(RIGHT(LEFT('DB Runes'!$I134,14),1)="f","false","true"))</f>
        <v>true</v>
      </c>
      <c r="L134" s="9" t="e">
        <f>IF(K134="","",IF(K134="true",LEFT(RIGHT('DB Runes'!$I134,LEN('DB Runes'!$I134)-27),LEN('DB Runes'!$I134)-28),LEFT(RIGHT('DB Runes'!$I134,LEN('DB Runes'!$I134)-28),LEN('DB Runes'!$I134)-29)))</f>
        <v>#VALUE!</v>
      </c>
      <c r="M134" s="9">
        <f>'DB Runes'!$J134</f>
        <v>0</v>
      </c>
      <c r="N134" s="9">
        <f>'DB Runes'!$K134</f>
        <v>0</v>
      </c>
      <c r="O134" s="9" t="str">
        <f>IF('DB Runes'!$L134="{}","",IF(RIGHT(LEFT('DB Runes'!$L134,14),1)="f","false","true"))</f>
        <v>true</v>
      </c>
      <c r="P134" s="9" t="e">
        <f>IF(O134="","",IF(O134="true",LEFT(RIGHT('DB Runes'!$L134,LEN('DB Runes'!$L134)-27),LEN('DB Runes'!$L134)-28),LEFT(RIGHT('DB Runes'!$L134,LEN('DB Runes'!$L134)-28),LEN('DB Runes'!$L134)-29)))</f>
        <v>#VALUE!</v>
      </c>
      <c r="R134" s="9" t="str">
        <f ca="1">IFERROR(sub_stat_v&amp;enchant_true?&amp;IF(G_v_equal_0&gt;0,G_v_brackets,"")&amp;g_e_equal_perfect,"")</f>
        <v/>
      </c>
      <c r="S134" s="9" t="str">
        <f ca="1">IFERROR(sub_stat_v&amp;enchant_true?&amp;IF(G_v_equal_0&gt;0,G_v_brackets,"")&amp;g_e_equal_perfect,"")</f>
        <v/>
      </c>
      <c r="T134" s="9" t="str">
        <f ca="1">IFERROR(sub_stat_v&amp;enchant_true?&amp;IF(G_v_equal_0&gt;0,G_v_brackets,"")&amp;g_e_equal_perfect,"")</f>
        <v/>
      </c>
      <c r="U134" s="9" t="str">
        <f ca="1">IFERROR(sub_stat_v&amp;enchant_true?&amp;IF(G_v_equal_0&gt;0,G_v_brackets,"")&amp;g_e_equal_perfect,"")</f>
        <v/>
      </c>
      <c r="V134" s="9" t="str">
        <f ca="1">IFERROR(sub_stat_v&amp;enchant_true?&amp;IF(G_v_equal_0&gt;0,G_v_brackets,"")&amp;g_e_equal_perfect,"")</f>
        <v/>
      </c>
      <c r="W134" s="9" t="str">
        <f ca="1">IFERROR(sub_stat_v&amp;enchant_true?&amp;IF(G_v_equal_0&gt;0,G_v_brackets,"")&amp;g_e_equal_perfect,"")</f>
        <v/>
      </c>
      <c r="X134" s="9" t="str">
        <f ca="1">IFERROR(sub_stat_v&amp;enchant_true?&amp;IF(G_v_equal_0&gt;0,G_v_brackets,"")&amp;g_e_equal_perfect,"")</f>
        <v/>
      </c>
      <c r="Y134" s="9" t="str">
        <f ca="1">IFERROR(sub_stat_v&amp;enchant_true?&amp;IF(G_v_equal_0&gt;0,G_v_brackets,"")&amp;g_e_equal_perfect,"")</f>
        <v/>
      </c>
      <c r="Z134" s="9" t="str">
        <f ca="1">IFERROR(sub_stat_v&amp;enchant_true?&amp;IF(G_v_equal_0&gt;0,G_v_brackets,"")&amp;g_e_equal_perfect,"")</f>
        <v/>
      </c>
      <c r="AA134" s="9" t="str">
        <f ca="1">IFERROR(sub_stat_v&amp;enchant_true?&amp;IF(G_v_equal_0&gt;0,G_v_brackets,"")&amp;g_e_equal_perfect,"")</f>
        <v/>
      </c>
      <c r="AB134" s="9" t="str">
        <f ca="1">IFERROR(sub_stat_v&amp;enchant_true?&amp;IF(G_v_equal_0&gt;0,G_v_brackets,"")&amp;g_e_equal_perfect,"")</f>
        <v/>
      </c>
      <c r="AQ134">
        <f>'DB Runes'!O134</f>
        <v>0</v>
      </c>
      <c r="AR134" s="9">
        <f>IF($BI134=A134,VLOOKUP($AQ134,Runes!$AD:$AF,3,FALSE),A134)</f>
        <v>0</v>
      </c>
      <c r="AS134" s="9">
        <f t="shared" si="11"/>
        <v>0</v>
      </c>
      <c r="AT134" s="11" t="str">
        <f>IF($BJ134=AR134,"true",IF('DB Runes'!$C134="{}","",IF(RIGHT(LEFT('DB Runes'!$C134,14),1)="f","false","true")))</f>
        <v>true</v>
      </c>
      <c r="AU134" s="11">
        <f>IFERROR(IF(AS134=0,0,IF(AR134=$BJ134,LEFT(RIGHT('DB Runes'!$C134,LEN('DB Runes'!$C134)-28),LEN('DB Runes'!$F134)-29),IF(AT134="true",LEFT(RIGHT('DB Runes'!$C134,LEN('DB Runes'!$C134)-27),LEN('DB Runes'!$C134)-28),LEFT(RIGHT('DB Runes'!$C134,LEN('DB Runes'!$C134)-28),LEN('DB Runes'!$C134)-29)))),0)</f>
        <v>0</v>
      </c>
      <c r="AV134" s="9">
        <f>IF($BI134=E134,VLOOKUP($AQ134,Runes!$AD:$AF,3,FALSE),E134)</f>
        <v>0</v>
      </c>
      <c r="AW134" s="9">
        <f t="shared" si="12"/>
        <v>0</v>
      </c>
      <c r="AX134" s="11" t="str">
        <f>IF($BJ134=AV134,"true",IF('DB Runes'!$F134="{}","",IF(RIGHT(LEFT('DB Runes'!$F134,14),1)="f","false","true")))</f>
        <v>true</v>
      </c>
      <c r="AY134" s="11">
        <f>IFERROR(IF(AW134=0,0,IF(AV134=$BJ134,LEFT(RIGHT('DB Runes'!$F134,LEN('DB Runes'!$F134)-28),LEN('DB Runes'!$F134)-29),IF(AX134="true",LEFT(RIGHT('DB Runes'!$F134,LEN('DB Runes'!$F134)-27),LEN('DB Runes'!$F134)-28),LEFT(RIGHT('DB Runes'!$F134,LEN('DB Runes'!$F134)-28),LEN('DB Runes'!$F134)-29)))),0)</f>
        <v>0</v>
      </c>
      <c r="AZ134" s="9">
        <f>IF($BI134=I134,VLOOKUP($AQ134,Runes!$AD:$AF,3,FALSE),I134)</f>
        <v>0</v>
      </c>
      <c r="BA134" s="9">
        <f t="shared" si="10"/>
        <v>0</v>
      </c>
      <c r="BB134" s="11" t="str">
        <f>IF($BJ134=AZ134,"true",IF('DB Runes'!$I134="{}","",IF(RIGHT(LEFT('DB Runes'!$I134,14),1)="f","false","true")))</f>
        <v>true</v>
      </c>
      <c r="BC134" s="11">
        <f>IFERROR(IF(BA134=0,0,IF(AZ134=$BJ134,LEFT(RIGHT('DB Runes'!$I134,LEN('DB Runes'!$I134)-28),LEN('DB Runes'!$I134)-29),IF(BB134="true",LEFT(RIGHT('DB Runes'!$I134,LEN('DB Runes'!$I134)-27),LEN('DB Runes'!$I134)-28),LEFT(RIGHT('DB Runes'!$I134,LEN('DB Runes'!$I134)-28),LEN('DB Runes'!$I134)-29)))),0)</f>
        <v>0</v>
      </c>
      <c r="BD134" s="9">
        <f>IF($BI134=M134,VLOOKUP($AQ134,Runes!$AD:$AF,3,FALSE),M134)</f>
        <v>0</v>
      </c>
      <c r="BE134" s="9">
        <f t="shared" si="13"/>
        <v>0</v>
      </c>
      <c r="BF134" s="11" t="str">
        <f>IF($BJ134=BD134,"true",IF('DB Runes'!$L134="{}","",IF(RIGHT(LEFT('DB Runes'!$L134,14),1)="f","false","true")))</f>
        <v>true</v>
      </c>
      <c r="BG134" s="11">
        <f>IFERROR(IF(BE134=0,0,IF(BD134=$BJ134,LEFT(RIGHT('DB Runes'!$L134,LEN('DB Runes'!$L134)-28),LEN('DB Runes'!$L134)-29),IF(BF134="true",LEFT(RIGHT('DB Runes'!$L134,LEN('DB Runes'!$L134)-27),LEN('DB Runes'!$L134)-28),LEFT(RIGHT('DB Runes'!$L134,LEN('DB Runes'!$L134)-28),LEN('DB Runes'!$L134)-29)))),0)</f>
        <v>0</v>
      </c>
      <c r="BH134">
        <f>IFERROR(VLOOKUP($AQ134,Runes!$AM:$AP,4,FALSE),0)</f>
        <v>0</v>
      </c>
      <c r="BI134">
        <f>IFERROR(VLOOKUP($AQ134,Runes!$AD:$AF,2,FALSE),0)</f>
        <v>0</v>
      </c>
      <c r="BJ134">
        <f>IFERROR(VLOOKUP($AQ134,Runes!$AD:$AF,3,FALSE),0)</f>
        <v>0</v>
      </c>
    </row>
    <row r="135" spans="1:62" x14ac:dyDescent="0.25">
      <c r="A135" s="9">
        <f>'DB Runes'!$A135</f>
        <v>0</v>
      </c>
      <c r="B135" s="9">
        <f>'DB Runes'!$B135</f>
        <v>0</v>
      </c>
      <c r="C135" s="9" t="str">
        <f>IF('DB Runes'!$C135="{}","",IF(RIGHT(LEFT('DB Runes'!$C135,14),1)="f","false","true"))</f>
        <v>true</v>
      </c>
      <c r="D135" s="9" t="e">
        <f>IF(C135="","",IF(C135="true",LEFT(RIGHT('DB Runes'!$C135,LEN('DB Runes'!$C135)-27),LEN('DB Runes'!$C135)-28),LEFT(RIGHT('DB Runes'!$C135,LEN('DB Runes'!$C135)-28),LEN('DB Runes'!$C135)-29)))</f>
        <v>#VALUE!</v>
      </c>
      <c r="E135" s="9">
        <f>'DB Runes'!$D135</f>
        <v>0</v>
      </c>
      <c r="F135" s="9">
        <f>'DB Runes'!$E135</f>
        <v>0</v>
      </c>
      <c r="G135" s="9" t="str">
        <f>IF('DB Runes'!$F135="{}","",IF(RIGHT(LEFT('DB Runes'!$F135,14),1)="f","false","true"))</f>
        <v>true</v>
      </c>
      <c r="H135" s="9" t="e">
        <f>IF(G135="","",IF(G135="true",LEFT(RIGHT('DB Runes'!$F135,LEN('DB Runes'!$F135)-27),LEN('DB Runes'!$F135)-28),LEFT(RIGHT('DB Runes'!$F135,LEN('DB Runes'!$F135)-28),LEN('DB Runes'!$F135)-29)))</f>
        <v>#VALUE!</v>
      </c>
      <c r="I135" s="9">
        <f>'DB Runes'!$G135</f>
        <v>0</v>
      </c>
      <c r="J135" s="9">
        <f>'DB Runes'!$H135</f>
        <v>0</v>
      </c>
      <c r="K135" s="9" t="str">
        <f>IF('DB Runes'!$I135="{}","",IF(RIGHT(LEFT('DB Runes'!$I135,14),1)="f","false","true"))</f>
        <v>true</v>
      </c>
      <c r="L135" s="9" t="e">
        <f>IF(K135="","",IF(K135="true",LEFT(RIGHT('DB Runes'!$I135,LEN('DB Runes'!$I135)-27),LEN('DB Runes'!$I135)-28),LEFT(RIGHT('DB Runes'!$I135,LEN('DB Runes'!$I135)-28),LEN('DB Runes'!$I135)-29)))</f>
        <v>#VALUE!</v>
      </c>
      <c r="M135" s="9">
        <f>'DB Runes'!$J135</f>
        <v>0</v>
      </c>
      <c r="N135" s="9">
        <f>'DB Runes'!$K135</f>
        <v>0</v>
      </c>
      <c r="O135" s="9" t="str">
        <f>IF('DB Runes'!$L135="{}","",IF(RIGHT(LEFT('DB Runes'!$L135,14),1)="f","false","true"))</f>
        <v>true</v>
      </c>
      <c r="P135" s="9" t="e">
        <f>IF(O135="","",IF(O135="true",LEFT(RIGHT('DB Runes'!$L135,LEN('DB Runes'!$L135)-27),LEN('DB Runes'!$L135)-28),LEFT(RIGHT('DB Runes'!$L135,LEN('DB Runes'!$L135)-28),LEN('DB Runes'!$L135)-29)))</f>
        <v>#VALUE!</v>
      </c>
      <c r="R135" s="9" t="str">
        <f ca="1">IFERROR(sub_stat_v&amp;enchant_true?&amp;IF(G_v_equal_0&gt;0,G_v_brackets,"")&amp;g_e_equal_perfect,"")</f>
        <v/>
      </c>
      <c r="S135" s="9" t="str">
        <f ca="1">IFERROR(sub_stat_v&amp;enchant_true?&amp;IF(G_v_equal_0&gt;0,G_v_brackets,"")&amp;g_e_equal_perfect,"")</f>
        <v/>
      </c>
      <c r="T135" s="9" t="str">
        <f ca="1">IFERROR(sub_stat_v&amp;enchant_true?&amp;IF(G_v_equal_0&gt;0,G_v_brackets,"")&amp;g_e_equal_perfect,"")</f>
        <v/>
      </c>
      <c r="U135" s="9" t="str">
        <f ca="1">IFERROR(sub_stat_v&amp;enchant_true?&amp;IF(G_v_equal_0&gt;0,G_v_brackets,"")&amp;g_e_equal_perfect,"")</f>
        <v/>
      </c>
      <c r="V135" s="9" t="str">
        <f ca="1">IFERROR(sub_stat_v&amp;enchant_true?&amp;IF(G_v_equal_0&gt;0,G_v_brackets,"")&amp;g_e_equal_perfect,"")</f>
        <v/>
      </c>
      <c r="W135" s="9" t="str">
        <f ca="1">IFERROR(sub_stat_v&amp;enchant_true?&amp;IF(G_v_equal_0&gt;0,G_v_brackets,"")&amp;g_e_equal_perfect,"")</f>
        <v/>
      </c>
      <c r="X135" s="9" t="str">
        <f ca="1">IFERROR(sub_stat_v&amp;enchant_true?&amp;IF(G_v_equal_0&gt;0,G_v_brackets,"")&amp;g_e_equal_perfect,"")</f>
        <v/>
      </c>
      <c r="Y135" s="9" t="str">
        <f ca="1">IFERROR(sub_stat_v&amp;enchant_true?&amp;IF(G_v_equal_0&gt;0,G_v_brackets,"")&amp;g_e_equal_perfect,"")</f>
        <v/>
      </c>
      <c r="Z135" s="9" t="str">
        <f ca="1">IFERROR(sub_stat_v&amp;enchant_true?&amp;IF(G_v_equal_0&gt;0,G_v_brackets,"")&amp;g_e_equal_perfect,"")</f>
        <v/>
      </c>
      <c r="AA135" s="9" t="str">
        <f ca="1">IFERROR(sub_stat_v&amp;enchant_true?&amp;IF(G_v_equal_0&gt;0,G_v_brackets,"")&amp;g_e_equal_perfect,"")</f>
        <v/>
      </c>
      <c r="AB135" s="9" t="str">
        <f ca="1">IFERROR(sub_stat_v&amp;enchant_true?&amp;IF(G_v_equal_0&gt;0,G_v_brackets,"")&amp;g_e_equal_perfect,"")</f>
        <v/>
      </c>
      <c r="AQ135">
        <f>'DB Runes'!O135</f>
        <v>0</v>
      </c>
      <c r="AR135" s="9">
        <f>IF($BI135=A135,VLOOKUP($AQ135,Runes!$AD:$AF,3,FALSE),A135)</f>
        <v>0</v>
      </c>
      <c r="AS135" s="9">
        <f t="shared" si="11"/>
        <v>0</v>
      </c>
      <c r="AT135" s="11" t="str">
        <f>IF($BJ135=AR135,"true",IF('DB Runes'!$C135="{}","",IF(RIGHT(LEFT('DB Runes'!$C135,14),1)="f","false","true")))</f>
        <v>true</v>
      </c>
      <c r="AU135" s="11">
        <f>IFERROR(IF(AS135=0,0,IF(AR135=$BJ135,LEFT(RIGHT('DB Runes'!$C135,LEN('DB Runes'!$C135)-28),LEN('DB Runes'!$F135)-29),IF(AT135="true",LEFT(RIGHT('DB Runes'!$C135,LEN('DB Runes'!$C135)-27),LEN('DB Runes'!$C135)-28),LEFT(RIGHT('DB Runes'!$C135,LEN('DB Runes'!$C135)-28),LEN('DB Runes'!$C135)-29)))),0)</f>
        <v>0</v>
      </c>
      <c r="AV135" s="9">
        <f>IF($BI135=E135,VLOOKUP($AQ135,Runes!$AD:$AF,3,FALSE),E135)</f>
        <v>0</v>
      </c>
      <c r="AW135" s="9">
        <f t="shared" si="12"/>
        <v>0</v>
      </c>
      <c r="AX135" s="11" t="str">
        <f>IF($BJ135=AV135,"true",IF('DB Runes'!$F135="{}","",IF(RIGHT(LEFT('DB Runes'!$F135,14),1)="f","false","true")))</f>
        <v>true</v>
      </c>
      <c r="AY135" s="11">
        <f>IFERROR(IF(AW135=0,0,IF(AV135=$BJ135,LEFT(RIGHT('DB Runes'!$F135,LEN('DB Runes'!$F135)-28),LEN('DB Runes'!$F135)-29),IF(AX135="true",LEFT(RIGHT('DB Runes'!$F135,LEN('DB Runes'!$F135)-27),LEN('DB Runes'!$F135)-28),LEFT(RIGHT('DB Runes'!$F135,LEN('DB Runes'!$F135)-28),LEN('DB Runes'!$F135)-29)))),0)</f>
        <v>0</v>
      </c>
      <c r="AZ135" s="9">
        <f>IF($BI135=I135,VLOOKUP($AQ135,Runes!$AD:$AF,3,FALSE),I135)</f>
        <v>0</v>
      </c>
      <c r="BA135" s="9">
        <f t="shared" si="10"/>
        <v>0</v>
      </c>
      <c r="BB135" s="11" t="str">
        <f>IF($BJ135=AZ135,"true",IF('DB Runes'!$I135="{}","",IF(RIGHT(LEFT('DB Runes'!$I135,14),1)="f","false","true")))</f>
        <v>true</v>
      </c>
      <c r="BC135" s="11">
        <f>IFERROR(IF(BA135=0,0,IF(AZ135=$BJ135,LEFT(RIGHT('DB Runes'!$I135,LEN('DB Runes'!$I135)-28),LEN('DB Runes'!$I135)-29),IF(BB135="true",LEFT(RIGHT('DB Runes'!$I135,LEN('DB Runes'!$I135)-27),LEN('DB Runes'!$I135)-28),LEFT(RIGHT('DB Runes'!$I135,LEN('DB Runes'!$I135)-28),LEN('DB Runes'!$I135)-29)))),0)</f>
        <v>0</v>
      </c>
      <c r="BD135" s="9">
        <f>IF($BI135=M135,VLOOKUP($AQ135,Runes!$AD:$AF,3,FALSE),M135)</f>
        <v>0</v>
      </c>
      <c r="BE135" s="9">
        <f t="shared" si="13"/>
        <v>0</v>
      </c>
      <c r="BF135" s="11" t="str">
        <f>IF($BJ135=BD135,"true",IF('DB Runes'!$L135="{}","",IF(RIGHT(LEFT('DB Runes'!$L135,14),1)="f","false","true")))</f>
        <v>true</v>
      </c>
      <c r="BG135" s="11">
        <f>IFERROR(IF(BE135=0,0,IF(BD135=$BJ135,LEFT(RIGHT('DB Runes'!$L135,LEN('DB Runes'!$L135)-28),LEN('DB Runes'!$L135)-29),IF(BF135="true",LEFT(RIGHT('DB Runes'!$L135,LEN('DB Runes'!$L135)-27),LEN('DB Runes'!$L135)-28),LEFT(RIGHT('DB Runes'!$L135,LEN('DB Runes'!$L135)-28),LEN('DB Runes'!$L135)-29)))),0)</f>
        <v>0</v>
      </c>
      <c r="BH135">
        <f>IFERROR(VLOOKUP($AQ135,Runes!$AM:$AP,4,FALSE),0)</f>
        <v>0</v>
      </c>
      <c r="BI135">
        <f>IFERROR(VLOOKUP($AQ135,Runes!$AD:$AF,2,FALSE),0)</f>
        <v>0</v>
      </c>
      <c r="BJ135">
        <f>IFERROR(VLOOKUP($AQ135,Runes!$AD:$AF,3,FALSE),0)</f>
        <v>0</v>
      </c>
    </row>
    <row r="136" spans="1:62" x14ac:dyDescent="0.25">
      <c r="A136" s="9">
        <f>'DB Runes'!$A136</f>
        <v>0</v>
      </c>
      <c r="B136" s="9">
        <f>'DB Runes'!$B136</f>
        <v>0</v>
      </c>
      <c r="C136" s="9" t="str">
        <f>IF('DB Runes'!$C136="{}","",IF(RIGHT(LEFT('DB Runes'!$C136,14),1)="f","false","true"))</f>
        <v>true</v>
      </c>
      <c r="D136" s="9" t="e">
        <f>IF(C136="","",IF(C136="true",LEFT(RIGHT('DB Runes'!$C136,LEN('DB Runes'!$C136)-27),LEN('DB Runes'!$C136)-28),LEFT(RIGHT('DB Runes'!$C136,LEN('DB Runes'!$C136)-28),LEN('DB Runes'!$C136)-29)))</f>
        <v>#VALUE!</v>
      </c>
      <c r="E136" s="9">
        <f>'DB Runes'!$D136</f>
        <v>0</v>
      </c>
      <c r="F136" s="9">
        <f>'DB Runes'!$E136</f>
        <v>0</v>
      </c>
      <c r="G136" s="9" t="str">
        <f>IF('DB Runes'!$F136="{}","",IF(RIGHT(LEFT('DB Runes'!$F136,14),1)="f","false","true"))</f>
        <v>true</v>
      </c>
      <c r="H136" s="9" t="e">
        <f>IF(G136="","",IF(G136="true",LEFT(RIGHT('DB Runes'!$F136,LEN('DB Runes'!$F136)-27),LEN('DB Runes'!$F136)-28),LEFT(RIGHT('DB Runes'!$F136,LEN('DB Runes'!$F136)-28),LEN('DB Runes'!$F136)-29)))</f>
        <v>#VALUE!</v>
      </c>
      <c r="I136" s="9">
        <f>'DB Runes'!$G136</f>
        <v>0</v>
      </c>
      <c r="J136" s="9">
        <f>'DB Runes'!$H136</f>
        <v>0</v>
      </c>
      <c r="K136" s="9" t="str">
        <f>IF('DB Runes'!$I136="{}","",IF(RIGHT(LEFT('DB Runes'!$I136,14),1)="f","false","true"))</f>
        <v>true</v>
      </c>
      <c r="L136" s="9" t="e">
        <f>IF(K136="","",IF(K136="true",LEFT(RIGHT('DB Runes'!$I136,LEN('DB Runes'!$I136)-27),LEN('DB Runes'!$I136)-28),LEFT(RIGHT('DB Runes'!$I136,LEN('DB Runes'!$I136)-28),LEN('DB Runes'!$I136)-29)))</f>
        <v>#VALUE!</v>
      </c>
      <c r="M136" s="9">
        <f>'DB Runes'!$J136</f>
        <v>0</v>
      </c>
      <c r="N136" s="9">
        <f>'DB Runes'!$K136</f>
        <v>0</v>
      </c>
      <c r="O136" s="9" t="str">
        <f>IF('DB Runes'!$L136="{}","",IF(RIGHT(LEFT('DB Runes'!$L136,14),1)="f","false","true"))</f>
        <v>true</v>
      </c>
      <c r="P136" s="9" t="e">
        <f>IF(O136="","",IF(O136="true",LEFT(RIGHT('DB Runes'!$L136,LEN('DB Runes'!$L136)-27),LEN('DB Runes'!$L136)-28),LEFT(RIGHT('DB Runes'!$L136,LEN('DB Runes'!$L136)-28),LEN('DB Runes'!$L136)-29)))</f>
        <v>#VALUE!</v>
      </c>
      <c r="R136" s="9" t="str">
        <f ca="1">IFERROR(sub_stat_v&amp;enchant_true?&amp;IF(G_v_equal_0&gt;0,G_v_brackets,"")&amp;g_e_equal_perfect,"")</f>
        <v/>
      </c>
      <c r="S136" s="9" t="str">
        <f ca="1">IFERROR(sub_stat_v&amp;enchant_true?&amp;IF(G_v_equal_0&gt;0,G_v_brackets,"")&amp;g_e_equal_perfect,"")</f>
        <v/>
      </c>
      <c r="T136" s="9" t="str">
        <f ca="1">IFERROR(sub_stat_v&amp;enchant_true?&amp;IF(G_v_equal_0&gt;0,G_v_brackets,"")&amp;g_e_equal_perfect,"")</f>
        <v/>
      </c>
      <c r="U136" s="9" t="str">
        <f ca="1">IFERROR(sub_stat_v&amp;enchant_true?&amp;IF(G_v_equal_0&gt;0,G_v_brackets,"")&amp;g_e_equal_perfect,"")</f>
        <v/>
      </c>
      <c r="V136" s="9" t="str">
        <f ca="1">IFERROR(sub_stat_v&amp;enchant_true?&amp;IF(G_v_equal_0&gt;0,G_v_brackets,"")&amp;g_e_equal_perfect,"")</f>
        <v/>
      </c>
      <c r="W136" s="9" t="str">
        <f ca="1">IFERROR(sub_stat_v&amp;enchant_true?&amp;IF(G_v_equal_0&gt;0,G_v_brackets,"")&amp;g_e_equal_perfect,"")</f>
        <v/>
      </c>
      <c r="X136" s="9" t="str">
        <f ca="1">IFERROR(sub_stat_v&amp;enchant_true?&amp;IF(G_v_equal_0&gt;0,G_v_brackets,"")&amp;g_e_equal_perfect,"")</f>
        <v/>
      </c>
      <c r="Y136" s="9" t="str">
        <f ca="1">IFERROR(sub_stat_v&amp;enchant_true?&amp;IF(G_v_equal_0&gt;0,G_v_brackets,"")&amp;g_e_equal_perfect,"")</f>
        <v/>
      </c>
      <c r="Z136" s="9" t="str">
        <f ca="1">IFERROR(sub_stat_v&amp;enchant_true?&amp;IF(G_v_equal_0&gt;0,G_v_brackets,"")&amp;g_e_equal_perfect,"")</f>
        <v/>
      </c>
      <c r="AA136" s="9" t="str">
        <f ca="1">IFERROR(sub_stat_v&amp;enchant_true?&amp;IF(G_v_equal_0&gt;0,G_v_brackets,"")&amp;g_e_equal_perfect,"")</f>
        <v/>
      </c>
      <c r="AB136" s="9" t="str">
        <f ca="1">IFERROR(sub_stat_v&amp;enchant_true?&amp;IF(G_v_equal_0&gt;0,G_v_brackets,"")&amp;g_e_equal_perfect,"")</f>
        <v/>
      </c>
      <c r="AQ136">
        <f>'DB Runes'!O136</f>
        <v>0</v>
      </c>
      <c r="AR136" s="9">
        <f>IF($BI136=A136,VLOOKUP($AQ136,Runes!$AD:$AF,3,FALSE),A136)</f>
        <v>0</v>
      </c>
      <c r="AS136" s="9">
        <f t="shared" si="11"/>
        <v>0</v>
      </c>
      <c r="AT136" s="11" t="str">
        <f>IF($BJ136=AR136,"true",IF('DB Runes'!$C136="{}","",IF(RIGHT(LEFT('DB Runes'!$C136,14),1)="f","false","true")))</f>
        <v>true</v>
      </c>
      <c r="AU136" s="11">
        <f>IFERROR(IF(AS136=0,0,IF(AR136=$BJ136,LEFT(RIGHT('DB Runes'!$C136,LEN('DB Runes'!$C136)-28),LEN('DB Runes'!$F136)-29),IF(AT136="true",LEFT(RIGHT('DB Runes'!$C136,LEN('DB Runes'!$C136)-27),LEN('DB Runes'!$C136)-28),LEFT(RIGHT('DB Runes'!$C136,LEN('DB Runes'!$C136)-28),LEN('DB Runes'!$C136)-29)))),0)</f>
        <v>0</v>
      </c>
      <c r="AV136" s="9">
        <f>IF($BI136=E136,VLOOKUP($AQ136,Runes!$AD:$AF,3,FALSE),E136)</f>
        <v>0</v>
      </c>
      <c r="AW136" s="9">
        <f t="shared" si="12"/>
        <v>0</v>
      </c>
      <c r="AX136" s="11" t="str">
        <f>IF($BJ136=AV136,"true",IF('DB Runes'!$F136="{}","",IF(RIGHT(LEFT('DB Runes'!$F136,14),1)="f","false","true")))</f>
        <v>true</v>
      </c>
      <c r="AY136" s="11">
        <f>IFERROR(IF(AW136=0,0,IF(AV136=$BJ136,LEFT(RIGHT('DB Runes'!$F136,LEN('DB Runes'!$F136)-28),LEN('DB Runes'!$F136)-29),IF(AX136="true",LEFT(RIGHT('DB Runes'!$F136,LEN('DB Runes'!$F136)-27),LEN('DB Runes'!$F136)-28),LEFT(RIGHT('DB Runes'!$F136,LEN('DB Runes'!$F136)-28),LEN('DB Runes'!$F136)-29)))),0)</f>
        <v>0</v>
      </c>
      <c r="AZ136" s="9">
        <f>IF($BI136=I136,VLOOKUP($AQ136,Runes!$AD:$AF,3,FALSE),I136)</f>
        <v>0</v>
      </c>
      <c r="BA136" s="9">
        <f t="shared" si="10"/>
        <v>0</v>
      </c>
      <c r="BB136" s="11" t="str">
        <f>IF($BJ136=AZ136,"true",IF('DB Runes'!$I136="{}","",IF(RIGHT(LEFT('DB Runes'!$I136,14),1)="f","false","true")))</f>
        <v>true</v>
      </c>
      <c r="BC136" s="11">
        <f>IFERROR(IF(BA136=0,0,IF(AZ136=$BJ136,LEFT(RIGHT('DB Runes'!$I136,LEN('DB Runes'!$I136)-28),LEN('DB Runes'!$I136)-29),IF(BB136="true",LEFT(RIGHT('DB Runes'!$I136,LEN('DB Runes'!$I136)-27),LEN('DB Runes'!$I136)-28),LEFT(RIGHT('DB Runes'!$I136,LEN('DB Runes'!$I136)-28),LEN('DB Runes'!$I136)-29)))),0)</f>
        <v>0</v>
      </c>
      <c r="BD136" s="9">
        <f>IF($BI136=M136,VLOOKUP($AQ136,Runes!$AD:$AF,3,FALSE),M136)</f>
        <v>0</v>
      </c>
      <c r="BE136" s="9">
        <f t="shared" si="13"/>
        <v>0</v>
      </c>
      <c r="BF136" s="11" t="str">
        <f>IF($BJ136=BD136,"true",IF('DB Runes'!$L136="{}","",IF(RIGHT(LEFT('DB Runes'!$L136,14),1)="f","false","true")))</f>
        <v>true</v>
      </c>
      <c r="BG136" s="11">
        <f>IFERROR(IF(BE136=0,0,IF(BD136=$BJ136,LEFT(RIGHT('DB Runes'!$L136,LEN('DB Runes'!$L136)-28),LEN('DB Runes'!$L136)-29),IF(BF136="true",LEFT(RIGHT('DB Runes'!$L136,LEN('DB Runes'!$L136)-27),LEN('DB Runes'!$L136)-28),LEFT(RIGHT('DB Runes'!$L136,LEN('DB Runes'!$L136)-28),LEN('DB Runes'!$L136)-29)))),0)</f>
        <v>0</v>
      </c>
      <c r="BH136">
        <f>IFERROR(VLOOKUP($AQ136,Runes!$AM:$AP,4,FALSE),0)</f>
        <v>0</v>
      </c>
      <c r="BI136">
        <f>IFERROR(VLOOKUP($AQ136,Runes!$AD:$AF,2,FALSE),0)</f>
        <v>0</v>
      </c>
      <c r="BJ136">
        <f>IFERROR(VLOOKUP($AQ136,Runes!$AD:$AF,3,FALSE),0)</f>
        <v>0</v>
      </c>
    </row>
    <row r="137" spans="1:62" x14ac:dyDescent="0.25">
      <c r="A137" s="9">
        <f>'DB Runes'!$A137</f>
        <v>0</v>
      </c>
      <c r="B137" s="9">
        <f>'DB Runes'!$B137</f>
        <v>0</v>
      </c>
      <c r="C137" s="9" t="str">
        <f>IF('DB Runes'!$C137="{}","",IF(RIGHT(LEFT('DB Runes'!$C137,14),1)="f","false","true"))</f>
        <v>true</v>
      </c>
      <c r="D137" s="9" t="e">
        <f>IF(C137="","",IF(C137="true",LEFT(RIGHT('DB Runes'!$C137,LEN('DB Runes'!$C137)-27),LEN('DB Runes'!$C137)-28),LEFT(RIGHT('DB Runes'!$C137,LEN('DB Runes'!$C137)-28),LEN('DB Runes'!$C137)-29)))</f>
        <v>#VALUE!</v>
      </c>
      <c r="E137" s="9">
        <f>'DB Runes'!$D137</f>
        <v>0</v>
      </c>
      <c r="F137" s="9">
        <f>'DB Runes'!$E137</f>
        <v>0</v>
      </c>
      <c r="G137" s="9" t="str">
        <f>IF('DB Runes'!$F137="{}","",IF(RIGHT(LEFT('DB Runes'!$F137,14),1)="f","false","true"))</f>
        <v>true</v>
      </c>
      <c r="H137" s="9" t="e">
        <f>IF(G137="","",IF(G137="true",LEFT(RIGHT('DB Runes'!$F137,LEN('DB Runes'!$F137)-27),LEN('DB Runes'!$F137)-28),LEFT(RIGHT('DB Runes'!$F137,LEN('DB Runes'!$F137)-28),LEN('DB Runes'!$F137)-29)))</f>
        <v>#VALUE!</v>
      </c>
      <c r="I137" s="9">
        <f>'DB Runes'!$G137</f>
        <v>0</v>
      </c>
      <c r="J137" s="9">
        <f>'DB Runes'!$H137</f>
        <v>0</v>
      </c>
      <c r="K137" s="9" t="str">
        <f>IF('DB Runes'!$I137="{}","",IF(RIGHT(LEFT('DB Runes'!$I137,14),1)="f","false","true"))</f>
        <v>true</v>
      </c>
      <c r="L137" s="9" t="e">
        <f>IF(K137="","",IF(K137="true",LEFT(RIGHT('DB Runes'!$I137,LEN('DB Runes'!$I137)-27),LEN('DB Runes'!$I137)-28),LEFT(RIGHT('DB Runes'!$I137,LEN('DB Runes'!$I137)-28),LEN('DB Runes'!$I137)-29)))</f>
        <v>#VALUE!</v>
      </c>
      <c r="M137" s="9">
        <f>'DB Runes'!$J137</f>
        <v>0</v>
      </c>
      <c r="N137" s="9">
        <f>'DB Runes'!$K137</f>
        <v>0</v>
      </c>
      <c r="O137" s="9" t="str">
        <f>IF('DB Runes'!$L137="{}","",IF(RIGHT(LEFT('DB Runes'!$L137,14),1)="f","false","true"))</f>
        <v>true</v>
      </c>
      <c r="P137" s="9" t="e">
        <f>IF(O137="","",IF(O137="true",LEFT(RIGHT('DB Runes'!$L137,LEN('DB Runes'!$L137)-27),LEN('DB Runes'!$L137)-28),LEFT(RIGHT('DB Runes'!$L137,LEN('DB Runes'!$L137)-28),LEN('DB Runes'!$L137)-29)))</f>
        <v>#VALUE!</v>
      </c>
      <c r="R137" s="9" t="str">
        <f ca="1">IFERROR(sub_stat_v&amp;enchant_true?&amp;IF(G_v_equal_0&gt;0,G_v_brackets,"")&amp;g_e_equal_perfect,"")</f>
        <v/>
      </c>
      <c r="S137" s="9" t="str">
        <f ca="1">IFERROR(sub_stat_v&amp;enchant_true?&amp;IF(G_v_equal_0&gt;0,G_v_brackets,"")&amp;g_e_equal_perfect,"")</f>
        <v/>
      </c>
      <c r="T137" s="9" t="str">
        <f ca="1">IFERROR(sub_stat_v&amp;enchant_true?&amp;IF(G_v_equal_0&gt;0,G_v_brackets,"")&amp;g_e_equal_perfect,"")</f>
        <v/>
      </c>
      <c r="U137" s="9" t="str">
        <f ca="1">IFERROR(sub_stat_v&amp;enchant_true?&amp;IF(G_v_equal_0&gt;0,G_v_brackets,"")&amp;g_e_equal_perfect,"")</f>
        <v/>
      </c>
      <c r="V137" s="9" t="str">
        <f ca="1">IFERROR(sub_stat_v&amp;enchant_true?&amp;IF(G_v_equal_0&gt;0,G_v_brackets,"")&amp;g_e_equal_perfect,"")</f>
        <v/>
      </c>
      <c r="W137" s="9" t="str">
        <f ca="1">IFERROR(sub_stat_v&amp;enchant_true?&amp;IF(G_v_equal_0&gt;0,G_v_brackets,"")&amp;g_e_equal_perfect,"")</f>
        <v/>
      </c>
      <c r="X137" s="9" t="str">
        <f ca="1">IFERROR(sub_stat_v&amp;enchant_true?&amp;IF(G_v_equal_0&gt;0,G_v_brackets,"")&amp;g_e_equal_perfect,"")</f>
        <v/>
      </c>
      <c r="Y137" s="9" t="str">
        <f ca="1">IFERROR(sub_stat_v&amp;enchant_true?&amp;IF(G_v_equal_0&gt;0,G_v_brackets,"")&amp;g_e_equal_perfect,"")</f>
        <v/>
      </c>
      <c r="Z137" s="9" t="str">
        <f ca="1">IFERROR(sub_stat_v&amp;enchant_true?&amp;IF(G_v_equal_0&gt;0,G_v_brackets,"")&amp;g_e_equal_perfect,"")</f>
        <v/>
      </c>
      <c r="AA137" s="9" t="str">
        <f ca="1">IFERROR(sub_stat_v&amp;enchant_true?&amp;IF(G_v_equal_0&gt;0,G_v_brackets,"")&amp;g_e_equal_perfect,"")</f>
        <v/>
      </c>
      <c r="AB137" s="9" t="str">
        <f ca="1">IFERROR(sub_stat_v&amp;enchant_true?&amp;IF(G_v_equal_0&gt;0,G_v_brackets,"")&amp;g_e_equal_perfect,"")</f>
        <v/>
      </c>
      <c r="AQ137">
        <f>'DB Runes'!O137</f>
        <v>0</v>
      </c>
      <c r="AR137" s="9">
        <f>IF($BI137=A137,VLOOKUP($AQ137,Runes!$AD:$AF,3,FALSE),A137)</f>
        <v>0</v>
      </c>
      <c r="AS137" s="9">
        <f t="shared" si="11"/>
        <v>0</v>
      </c>
      <c r="AT137" s="11" t="str">
        <f>IF($BJ137=AR137,"true",IF('DB Runes'!$C137="{}","",IF(RIGHT(LEFT('DB Runes'!$C137,14),1)="f","false","true")))</f>
        <v>true</v>
      </c>
      <c r="AU137" s="11">
        <f>IFERROR(IF(AS137=0,0,IF(AR137=$BJ137,LEFT(RIGHT('DB Runes'!$C137,LEN('DB Runes'!$C137)-28),LEN('DB Runes'!$F137)-29),IF(AT137="true",LEFT(RIGHT('DB Runes'!$C137,LEN('DB Runes'!$C137)-27),LEN('DB Runes'!$C137)-28),LEFT(RIGHT('DB Runes'!$C137,LEN('DB Runes'!$C137)-28),LEN('DB Runes'!$C137)-29)))),0)</f>
        <v>0</v>
      </c>
      <c r="AV137" s="9">
        <f>IF($BI137=E137,VLOOKUP($AQ137,Runes!$AD:$AF,3,FALSE),E137)</f>
        <v>0</v>
      </c>
      <c r="AW137" s="9">
        <f t="shared" si="12"/>
        <v>0</v>
      </c>
      <c r="AX137" s="11" t="str">
        <f>IF($BJ137=AV137,"true",IF('DB Runes'!$F137="{}","",IF(RIGHT(LEFT('DB Runes'!$F137,14),1)="f","false","true")))</f>
        <v>true</v>
      </c>
      <c r="AY137" s="11">
        <f>IFERROR(IF(AW137=0,0,IF(AV137=$BJ137,LEFT(RIGHT('DB Runes'!$F137,LEN('DB Runes'!$F137)-28),LEN('DB Runes'!$F137)-29),IF(AX137="true",LEFT(RIGHT('DB Runes'!$F137,LEN('DB Runes'!$F137)-27),LEN('DB Runes'!$F137)-28),LEFT(RIGHT('DB Runes'!$F137,LEN('DB Runes'!$F137)-28),LEN('DB Runes'!$F137)-29)))),0)</f>
        <v>0</v>
      </c>
      <c r="AZ137" s="9">
        <f>IF($BI137=I137,VLOOKUP($AQ137,Runes!$AD:$AF,3,FALSE),I137)</f>
        <v>0</v>
      </c>
      <c r="BA137" s="9">
        <f t="shared" si="10"/>
        <v>0</v>
      </c>
      <c r="BB137" s="11" t="str">
        <f>IF($BJ137=AZ137,"true",IF('DB Runes'!$I137="{}","",IF(RIGHT(LEFT('DB Runes'!$I137,14),1)="f","false","true")))</f>
        <v>true</v>
      </c>
      <c r="BC137" s="11">
        <f>IFERROR(IF(BA137=0,0,IF(AZ137=$BJ137,LEFT(RIGHT('DB Runes'!$I137,LEN('DB Runes'!$I137)-28),LEN('DB Runes'!$I137)-29),IF(BB137="true",LEFT(RIGHT('DB Runes'!$I137,LEN('DB Runes'!$I137)-27),LEN('DB Runes'!$I137)-28),LEFT(RIGHT('DB Runes'!$I137,LEN('DB Runes'!$I137)-28),LEN('DB Runes'!$I137)-29)))),0)</f>
        <v>0</v>
      </c>
      <c r="BD137" s="9">
        <f>IF($BI137=M137,VLOOKUP($AQ137,Runes!$AD:$AF,3,FALSE),M137)</f>
        <v>0</v>
      </c>
      <c r="BE137" s="9">
        <f t="shared" si="13"/>
        <v>0</v>
      </c>
      <c r="BF137" s="11" t="str">
        <f>IF($BJ137=BD137,"true",IF('DB Runes'!$L137="{}","",IF(RIGHT(LEFT('DB Runes'!$L137,14),1)="f","false","true")))</f>
        <v>true</v>
      </c>
      <c r="BG137" s="11">
        <f>IFERROR(IF(BE137=0,0,IF(BD137=$BJ137,LEFT(RIGHT('DB Runes'!$L137,LEN('DB Runes'!$L137)-28),LEN('DB Runes'!$L137)-29),IF(BF137="true",LEFT(RIGHT('DB Runes'!$L137,LEN('DB Runes'!$L137)-27),LEN('DB Runes'!$L137)-28),LEFT(RIGHT('DB Runes'!$L137,LEN('DB Runes'!$L137)-28),LEN('DB Runes'!$L137)-29)))),0)</f>
        <v>0</v>
      </c>
      <c r="BH137">
        <f>IFERROR(VLOOKUP($AQ137,Runes!$AM:$AP,4,FALSE),0)</f>
        <v>0</v>
      </c>
      <c r="BI137">
        <f>IFERROR(VLOOKUP($AQ137,Runes!$AD:$AF,2,FALSE),0)</f>
        <v>0</v>
      </c>
      <c r="BJ137">
        <f>IFERROR(VLOOKUP($AQ137,Runes!$AD:$AF,3,FALSE),0)</f>
        <v>0</v>
      </c>
    </row>
    <row r="138" spans="1:62" x14ac:dyDescent="0.25">
      <c r="A138" s="9">
        <f>'DB Runes'!$A138</f>
        <v>0</v>
      </c>
      <c r="B138" s="9">
        <f>'DB Runes'!$B138</f>
        <v>0</v>
      </c>
      <c r="C138" s="9" t="str">
        <f>IF('DB Runes'!$C138="{}","",IF(RIGHT(LEFT('DB Runes'!$C138,14),1)="f","false","true"))</f>
        <v>true</v>
      </c>
      <c r="D138" s="9" t="e">
        <f>IF(C138="","",IF(C138="true",LEFT(RIGHT('DB Runes'!$C138,LEN('DB Runes'!$C138)-27),LEN('DB Runes'!$C138)-28),LEFT(RIGHT('DB Runes'!$C138,LEN('DB Runes'!$C138)-28),LEN('DB Runes'!$C138)-29)))</f>
        <v>#VALUE!</v>
      </c>
      <c r="E138" s="9">
        <f>'DB Runes'!$D138</f>
        <v>0</v>
      </c>
      <c r="F138" s="9">
        <f>'DB Runes'!$E138</f>
        <v>0</v>
      </c>
      <c r="G138" s="9" t="str">
        <f>IF('DB Runes'!$F138="{}","",IF(RIGHT(LEFT('DB Runes'!$F138,14),1)="f","false","true"))</f>
        <v>true</v>
      </c>
      <c r="H138" s="9" t="e">
        <f>IF(G138="","",IF(G138="true",LEFT(RIGHT('DB Runes'!$F138,LEN('DB Runes'!$F138)-27),LEN('DB Runes'!$F138)-28),LEFT(RIGHT('DB Runes'!$F138,LEN('DB Runes'!$F138)-28),LEN('DB Runes'!$F138)-29)))</f>
        <v>#VALUE!</v>
      </c>
      <c r="I138" s="9">
        <f>'DB Runes'!$G138</f>
        <v>0</v>
      </c>
      <c r="J138" s="9">
        <f>'DB Runes'!$H138</f>
        <v>0</v>
      </c>
      <c r="K138" s="9" t="str">
        <f>IF('DB Runes'!$I138="{}","",IF(RIGHT(LEFT('DB Runes'!$I138,14),1)="f","false","true"))</f>
        <v>true</v>
      </c>
      <c r="L138" s="9" t="e">
        <f>IF(K138="","",IF(K138="true",LEFT(RIGHT('DB Runes'!$I138,LEN('DB Runes'!$I138)-27),LEN('DB Runes'!$I138)-28),LEFT(RIGHT('DB Runes'!$I138,LEN('DB Runes'!$I138)-28),LEN('DB Runes'!$I138)-29)))</f>
        <v>#VALUE!</v>
      </c>
      <c r="M138" s="9">
        <f>'DB Runes'!$J138</f>
        <v>0</v>
      </c>
      <c r="N138" s="9">
        <f>'DB Runes'!$K138</f>
        <v>0</v>
      </c>
      <c r="O138" s="9" t="str">
        <f>IF('DB Runes'!$L138="{}","",IF(RIGHT(LEFT('DB Runes'!$L138,14),1)="f","false","true"))</f>
        <v>true</v>
      </c>
      <c r="P138" s="9" t="e">
        <f>IF(O138="","",IF(O138="true",LEFT(RIGHT('DB Runes'!$L138,LEN('DB Runes'!$L138)-27),LEN('DB Runes'!$L138)-28),LEFT(RIGHT('DB Runes'!$L138,LEN('DB Runes'!$L138)-28),LEN('DB Runes'!$L138)-29)))</f>
        <v>#VALUE!</v>
      </c>
      <c r="R138" s="9" t="str">
        <f ca="1">IFERROR(sub_stat_v&amp;enchant_true?&amp;IF(G_v_equal_0&gt;0,G_v_brackets,"")&amp;g_e_equal_perfect,"")</f>
        <v/>
      </c>
      <c r="S138" s="9" t="str">
        <f ca="1">IFERROR(sub_stat_v&amp;enchant_true?&amp;IF(G_v_equal_0&gt;0,G_v_brackets,"")&amp;g_e_equal_perfect,"")</f>
        <v/>
      </c>
      <c r="T138" s="9" t="str">
        <f ca="1">IFERROR(sub_stat_v&amp;enchant_true?&amp;IF(G_v_equal_0&gt;0,G_v_brackets,"")&amp;g_e_equal_perfect,"")</f>
        <v/>
      </c>
      <c r="U138" s="9" t="str">
        <f ca="1">IFERROR(sub_stat_v&amp;enchant_true?&amp;IF(G_v_equal_0&gt;0,G_v_brackets,"")&amp;g_e_equal_perfect,"")</f>
        <v/>
      </c>
      <c r="V138" s="9" t="str">
        <f ca="1">IFERROR(sub_stat_v&amp;enchant_true?&amp;IF(G_v_equal_0&gt;0,G_v_brackets,"")&amp;g_e_equal_perfect,"")</f>
        <v/>
      </c>
      <c r="W138" s="9" t="str">
        <f ca="1">IFERROR(sub_stat_v&amp;enchant_true?&amp;IF(G_v_equal_0&gt;0,G_v_brackets,"")&amp;g_e_equal_perfect,"")</f>
        <v/>
      </c>
      <c r="X138" s="9" t="str">
        <f ca="1">IFERROR(sub_stat_v&amp;enchant_true?&amp;IF(G_v_equal_0&gt;0,G_v_brackets,"")&amp;g_e_equal_perfect,"")</f>
        <v/>
      </c>
      <c r="Y138" s="9" t="str">
        <f ca="1">IFERROR(sub_stat_v&amp;enchant_true?&amp;IF(G_v_equal_0&gt;0,G_v_brackets,"")&amp;g_e_equal_perfect,"")</f>
        <v/>
      </c>
      <c r="Z138" s="9" t="str">
        <f ca="1">IFERROR(sub_stat_v&amp;enchant_true?&amp;IF(G_v_equal_0&gt;0,G_v_brackets,"")&amp;g_e_equal_perfect,"")</f>
        <v/>
      </c>
      <c r="AA138" s="9" t="str">
        <f ca="1">IFERROR(sub_stat_v&amp;enchant_true?&amp;IF(G_v_equal_0&gt;0,G_v_brackets,"")&amp;g_e_equal_perfect,"")</f>
        <v/>
      </c>
      <c r="AB138" s="9" t="str">
        <f ca="1">IFERROR(sub_stat_v&amp;enchant_true?&amp;IF(G_v_equal_0&gt;0,G_v_brackets,"")&amp;g_e_equal_perfect,"")</f>
        <v/>
      </c>
      <c r="AQ138">
        <f>'DB Runes'!O138</f>
        <v>0</v>
      </c>
      <c r="AR138" s="9">
        <f>IF($BI138=A138,VLOOKUP($AQ138,Runes!$AD:$AF,3,FALSE),A138)</f>
        <v>0</v>
      </c>
      <c r="AS138" s="9">
        <f t="shared" si="11"/>
        <v>0</v>
      </c>
      <c r="AT138" s="11" t="str">
        <f>IF($BJ138=AR138,"true",IF('DB Runes'!$C138="{}","",IF(RIGHT(LEFT('DB Runes'!$C138,14),1)="f","false","true")))</f>
        <v>true</v>
      </c>
      <c r="AU138" s="11">
        <f>IFERROR(IF(AS138=0,0,IF(AR138=$BJ138,LEFT(RIGHT('DB Runes'!$C138,LEN('DB Runes'!$C138)-28),LEN('DB Runes'!$F138)-29),IF(AT138="true",LEFT(RIGHT('DB Runes'!$C138,LEN('DB Runes'!$C138)-27),LEN('DB Runes'!$C138)-28),LEFT(RIGHT('DB Runes'!$C138,LEN('DB Runes'!$C138)-28),LEN('DB Runes'!$C138)-29)))),0)</f>
        <v>0</v>
      </c>
      <c r="AV138" s="9">
        <f>IF($BI138=E138,VLOOKUP($AQ138,Runes!$AD:$AF,3,FALSE),E138)</f>
        <v>0</v>
      </c>
      <c r="AW138" s="9">
        <f t="shared" si="12"/>
        <v>0</v>
      </c>
      <c r="AX138" s="11" t="str">
        <f>IF($BJ138=AV138,"true",IF('DB Runes'!$F138="{}","",IF(RIGHT(LEFT('DB Runes'!$F138,14),1)="f","false","true")))</f>
        <v>true</v>
      </c>
      <c r="AY138" s="11">
        <f>IFERROR(IF(AW138=0,0,IF(AV138=$BJ138,LEFT(RIGHT('DB Runes'!$F138,LEN('DB Runes'!$F138)-28),LEN('DB Runes'!$F138)-29),IF(AX138="true",LEFT(RIGHT('DB Runes'!$F138,LEN('DB Runes'!$F138)-27),LEN('DB Runes'!$F138)-28),LEFT(RIGHT('DB Runes'!$F138,LEN('DB Runes'!$F138)-28),LEN('DB Runes'!$F138)-29)))),0)</f>
        <v>0</v>
      </c>
      <c r="AZ138" s="9">
        <f>IF($BI138=I138,VLOOKUP($AQ138,Runes!$AD:$AF,3,FALSE),I138)</f>
        <v>0</v>
      </c>
      <c r="BA138" s="9">
        <f t="shared" si="10"/>
        <v>0</v>
      </c>
      <c r="BB138" s="11" t="str">
        <f>IF($BJ138=AZ138,"true",IF('DB Runes'!$I138="{}","",IF(RIGHT(LEFT('DB Runes'!$I138,14),1)="f","false","true")))</f>
        <v>true</v>
      </c>
      <c r="BC138" s="11">
        <f>IFERROR(IF(BA138=0,0,IF(AZ138=$BJ138,LEFT(RIGHT('DB Runes'!$I138,LEN('DB Runes'!$I138)-28),LEN('DB Runes'!$I138)-29),IF(BB138="true",LEFT(RIGHT('DB Runes'!$I138,LEN('DB Runes'!$I138)-27),LEN('DB Runes'!$I138)-28),LEFT(RIGHT('DB Runes'!$I138,LEN('DB Runes'!$I138)-28),LEN('DB Runes'!$I138)-29)))),0)</f>
        <v>0</v>
      </c>
      <c r="BD138" s="9">
        <f>IF($BI138=M138,VLOOKUP($AQ138,Runes!$AD:$AF,3,FALSE),M138)</f>
        <v>0</v>
      </c>
      <c r="BE138" s="9">
        <f t="shared" si="13"/>
        <v>0</v>
      </c>
      <c r="BF138" s="11" t="str">
        <f>IF($BJ138=BD138,"true",IF('DB Runes'!$L138="{}","",IF(RIGHT(LEFT('DB Runes'!$L138,14),1)="f","false","true")))</f>
        <v>true</v>
      </c>
      <c r="BG138" s="11">
        <f>IFERROR(IF(BE138=0,0,IF(BD138=$BJ138,LEFT(RIGHT('DB Runes'!$L138,LEN('DB Runes'!$L138)-28),LEN('DB Runes'!$L138)-29),IF(BF138="true",LEFT(RIGHT('DB Runes'!$L138,LEN('DB Runes'!$L138)-27),LEN('DB Runes'!$L138)-28),LEFT(RIGHT('DB Runes'!$L138,LEN('DB Runes'!$L138)-28),LEN('DB Runes'!$L138)-29)))),0)</f>
        <v>0</v>
      </c>
      <c r="BH138">
        <f>IFERROR(VLOOKUP($AQ138,Runes!$AM:$AP,4,FALSE),0)</f>
        <v>0</v>
      </c>
      <c r="BI138">
        <f>IFERROR(VLOOKUP($AQ138,Runes!$AD:$AF,2,FALSE),0)</f>
        <v>0</v>
      </c>
      <c r="BJ138">
        <f>IFERROR(VLOOKUP($AQ138,Runes!$AD:$AF,3,FALSE),0)</f>
        <v>0</v>
      </c>
    </row>
    <row r="139" spans="1:62" x14ac:dyDescent="0.25">
      <c r="A139" s="9">
        <f>'DB Runes'!$A139</f>
        <v>0</v>
      </c>
      <c r="B139" s="9">
        <f>'DB Runes'!$B139</f>
        <v>0</v>
      </c>
      <c r="C139" s="9" t="str">
        <f>IF('DB Runes'!$C139="{}","",IF(RIGHT(LEFT('DB Runes'!$C139,14),1)="f","false","true"))</f>
        <v>true</v>
      </c>
      <c r="D139" s="9" t="e">
        <f>IF(C139="","",IF(C139="true",LEFT(RIGHT('DB Runes'!$C139,LEN('DB Runes'!$C139)-27),LEN('DB Runes'!$C139)-28),LEFT(RIGHT('DB Runes'!$C139,LEN('DB Runes'!$C139)-28),LEN('DB Runes'!$C139)-29)))</f>
        <v>#VALUE!</v>
      </c>
      <c r="E139" s="9">
        <f>'DB Runes'!$D139</f>
        <v>0</v>
      </c>
      <c r="F139" s="9">
        <f>'DB Runes'!$E139</f>
        <v>0</v>
      </c>
      <c r="G139" s="9" t="str">
        <f>IF('DB Runes'!$F139="{}","",IF(RIGHT(LEFT('DB Runes'!$F139,14),1)="f","false","true"))</f>
        <v>true</v>
      </c>
      <c r="H139" s="9" t="e">
        <f>IF(G139="","",IF(G139="true",LEFT(RIGHT('DB Runes'!$F139,LEN('DB Runes'!$F139)-27),LEN('DB Runes'!$F139)-28),LEFT(RIGHT('DB Runes'!$F139,LEN('DB Runes'!$F139)-28),LEN('DB Runes'!$F139)-29)))</f>
        <v>#VALUE!</v>
      </c>
      <c r="I139" s="9">
        <f>'DB Runes'!$G139</f>
        <v>0</v>
      </c>
      <c r="J139" s="9">
        <f>'DB Runes'!$H139</f>
        <v>0</v>
      </c>
      <c r="K139" s="9" t="str">
        <f>IF('DB Runes'!$I139="{}","",IF(RIGHT(LEFT('DB Runes'!$I139,14),1)="f","false","true"))</f>
        <v>true</v>
      </c>
      <c r="L139" s="9" t="e">
        <f>IF(K139="","",IF(K139="true",LEFT(RIGHT('DB Runes'!$I139,LEN('DB Runes'!$I139)-27),LEN('DB Runes'!$I139)-28),LEFT(RIGHT('DB Runes'!$I139,LEN('DB Runes'!$I139)-28),LEN('DB Runes'!$I139)-29)))</f>
        <v>#VALUE!</v>
      </c>
      <c r="M139" s="9">
        <f>'DB Runes'!$J139</f>
        <v>0</v>
      </c>
      <c r="N139" s="9">
        <f>'DB Runes'!$K139</f>
        <v>0</v>
      </c>
      <c r="O139" s="9" t="str">
        <f>IF('DB Runes'!$L139="{}","",IF(RIGHT(LEFT('DB Runes'!$L139,14),1)="f","false","true"))</f>
        <v>true</v>
      </c>
      <c r="P139" s="9" t="e">
        <f>IF(O139="","",IF(O139="true",LEFT(RIGHT('DB Runes'!$L139,LEN('DB Runes'!$L139)-27),LEN('DB Runes'!$L139)-28),LEFT(RIGHT('DB Runes'!$L139,LEN('DB Runes'!$L139)-28),LEN('DB Runes'!$L139)-29)))</f>
        <v>#VALUE!</v>
      </c>
      <c r="R139" s="9" t="str">
        <f ca="1">IFERROR(sub_stat_v&amp;enchant_true?&amp;IF(G_v_equal_0&gt;0,G_v_brackets,"")&amp;g_e_equal_perfect,"")</f>
        <v/>
      </c>
      <c r="S139" s="9" t="str">
        <f ca="1">IFERROR(sub_stat_v&amp;enchant_true?&amp;IF(G_v_equal_0&gt;0,G_v_brackets,"")&amp;g_e_equal_perfect,"")</f>
        <v/>
      </c>
      <c r="T139" s="9" t="str">
        <f ca="1">IFERROR(sub_stat_v&amp;enchant_true?&amp;IF(G_v_equal_0&gt;0,G_v_brackets,"")&amp;g_e_equal_perfect,"")</f>
        <v/>
      </c>
      <c r="U139" s="9" t="str">
        <f ca="1">IFERROR(sub_stat_v&amp;enchant_true?&amp;IF(G_v_equal_0&gt;0,G_v_brackets,"")&amp;g_e_equal_perfect,"")</f>
        <v/>
      </c>
      <c r="V139" s="9" t="str">
        <f ca="1">IFERROR(sub_stat_v&amp;enchant_true?&amp;IF(G_v_equal_0&gt;0,G_v_brackets,"")&amp;g_e_equal_perfect,"")</f>
        <v/>
      </c>
      <c r="W139" s="9" t="str">
        <f ca="1">IFERROR(sub_stat_v&amp;enchant_true?&amp;IF(G_v_equal_0&gt;0,G_v_brackets,"")&amp;g_e_equal_perfect,"")</f>
        <v/>
      </c>
      <c r="X139" s="9" t="str">
        <f ca="1">IFERROR(sub_stat_v&amp;enchant_true?&amp;IF(G_v_equal_0&gt;0,G_v_brackets,"")&amp;g_e_equal_perfect,"")</f>
        <v/>
      </c>
      <c r="Y139" s="9" t="str">
        <f ca="1">IFERROR(sub_stat_v&amp;enchant_true?&amp;IF(G_v_equal_0&gt;0,G_v_brackets,"")&amp;g_e_equal_perfect,"")</f>
        <v/>
      </c>
      <c r="Z139" s="9" t="str">
        <f ca="1">IFERROR(sub_stat_v&amp;enchant_true?&amp;IF(G_v_equal_0&gt;0,G_v_brackets,"")&amp;g_e_equal_perfect,"")</f>
        <v/>
      </c>
      <c r="AA139" s="9" t="str">
        <f ca="1">IFERROR(sub_stat_v&amp;enchant_true?&amp;IF(G_v_equal_0&gt;0,G_v_brackets,"")&amp;g_e_equal_perfect,"")</f>
        <v/>
      </c>
      <c r="AB139" s="9" t="str">
        <f ca="1">IFERROR(sub_stat_v&amp;enchant_true?&amp;IF(G_v_equal_0&gt;0,G_v_brackets,"")&amp;g_e_equal_perfect,"")</f>
        <v/>
      </c>
      <c r="AQ139">
        <f>'DB Runes'!O139</f>
        <v>0</v>
      </c>
      <c r="AR139" s="9">
        <f>IF($BI139=A139,VLOOKUP($AQ139,Runes!$AD:$AF,3,FALSE),A139)</f>
        <v>0</v>
      </c>
      <c r="AS139" s="9">
        <f t="shared" si="11"/>
        <v>0</v>
      </c>
      <c r="AT139" s="11" t="str">
        <f>IF($BJ139=AR139,"true",IF('DB Runes'!$C139="{}","",IF(RIGHT(LEFT('DB Runes'!$C139,14),1)="f","false","true")))</f>
        <v>true</v>
      </c>
      <c r="AU139" s="11">
        <f>IFERROR(IF(AS139=0,0,IF(AR139=$BJ139,LEFT(RIGHT('DB Runes'!$C139,LEN('DB Runes'!$C139)-28),LEN('DB Runes'!$F139)-29),IF(AT139="true",LEFT(RIGHT('DB Runes'!$C139,LEN('DB Runes'!$C139)-27),LEN('DB Runes'!$C139)-28),LEFT(RIGHT('DB Runes'!$C139,LEN('DB Runes'!$C139)-28),LEN('DB Runes'!$C139)-29)))),0)</f>
        <v>0</v>
      </c>
      <c r="AV139" s="9">
        <f>IF($BI139=E139,VLOOKUP($AQ139,Runes!$AD:$AF,3,FALSE),E139)</f>
        <v>0</v>
      </c>
      <c r="AW139" s="9">
        <f t="shared" si="12"/>
        <v>0</v>
      </c>
      <c r="AX139" s="11" t="str">
        <f>IF($BJ139=AV139,"true",IF('DB Runes'!$F139="{}","",IF(RIGHT(LEFT('DB Runes'!$F139,14),1)="f","false","true")))</f>
        <v>true</v>
      </c>
      <c r="AY139" s="11">
        <f>IFERROR(IF(AW139=0,0,IF(AV139=$BJ139,LEFT(RIGHT('DB Runes'!$F139,LEN('DB Runes'!$F139)-28),LEN('DB Runes'!$F139)-29),IF(AX139="true",LEFT(RIGHT('DB Runes'!$F139,LEN('DB Runes'!$F139)-27),LEN('DB Runes'!$F139)-28),LEFT(RIGHT('DB Runes'!$F139,LEN('DB Runes'!$F139)-28),LEN('DB Runes'!$F139)-29)))),0)</f>
        <v>0</v>
      </c>
      <c r="AZ139" s="9">
        <f>IF($BI139=I139,VLOOKUP($AQ139,Runes!$AD:$AF,3,FALSE),I139)</f>
        <v>0</v>
      </c>
      <c r="BA139" s="9">
        <f t="shared" si="10"/>
        <v>0</v>
      </c>
      <c r="BB139" s="11" t="str">
        <f>IF($BJ139=AZ139,"true",IF('DB Runes'!$I139="{}","",IF(RIGHT(LEFT('DB Runes'!$I139,14),1)="f","false","true")))</f>
        <v>true</v>
      </c>
      <c r="BC139" s="11">
        <f>IFERROR(IF(BA139=0,0,IF(AZ139=$BJ139,LEFT(RIGHT('DB Runes'!$I139,LEN('DB Runes'!$I139)-28),LEN('DB Runes'!$I139)-29),IF(BB139="true",LEFT(RIGHT('DB Runes'!$I139,LEN('DB Runes'!$I139)-27),LEN('DB Runes'!$I139)-28),LEFT(RIGHT('DB Runes'!$I139,LEN('DB Runes'!$I139)-28),LEN('DB Runes'!$I139)-29)))),0)</f>
        <v>0</v>
      </c>
      <c r="BD139" s="9">
        <f>IF($BI139=M139,VLOOKUP($AQ139,Runes!$AD:$AF,3,FALSE),M139)</f>
        <v>0</v>
      </c>
      <c r="BE139" s="9">
        <f t="shared" si="13"/>
        <v>0</v>
      </c>
      <c r="BF139" s="11" t="str">
        <f>IF($BJ139=BD139,"true",IF('DB Runes'!$L139="{}","",IF(RIGHT(LEFT('DB Runes'!$L139,14),1)="f","false","true")))</f>
        <v>true</v>
      </c>
      <c r="BG139" s="11">
        <f>IFERROR(IF(BE139=0,0,IF(BD139=$BJ139,LEFT(RIGHT('DB Runes'!$L139,LEN('DB Runes'!$L139)-28),LEN('DB Runes'!$L139)-29),IF(BF139="true",LEFT(RIGHT('DB Runes'!$L139,LEN('DB Runes'!$L139)-27),LEN('DB Runes'!$L139)-28),LEFT(RIGHT('DB Runes'!$L139,LEN('DB Runes'!$L139)-28),LEN('DB Runes'!$L139)-29)))),0)</f>
        <v>0</v>
      </c>
      <c r="BH139">
        <f>IFERROR(VLOOKUP($AQ139,Runes!$AM:$AP,4,FALSE),0)</f>
        <v>0</v>
      </c>
      <c r="BI139">
        <f>IFERROR(VLOOKUP($AQ139,Runes!$AD:$AF,2,FALSE),0)</f>
        <v>0</v>
      </c>
      <c r="BJ139">
        <f>IFERROR(VLOOKUP($AQ139,Runes!$AD:$AF,3,FALSE),0)</f>
        <v>0</v>
      </c>
    </row>
    <row r="140" spans="1:62" x14ac:dyDescent="0.25">
      <c r="A140" s="9">
        <f>'DB Runes'!$A140</f>
        <v>0</v>
      </c>
      <c r="B140" s="9">
        <f>'DB Runes'!$B140</f>
        <v>0</v>
      </c>
      <c r="C140" s="9" t="str">
        <f>IF('DB Runes'!$C140="{}","",IF(RIGHT(LEFT('DB Runes'!$C140,14),1)="f","false","true"))</f>
        <v>true</v>
      </c>
      <c r="D140" s="9" t="e">
        <f>IF(C140="","",IF(C140="true",LEFT(RIGHT('DB Runes'!$C140,LEN('DB Runes'!$C140)-27),LEN('DB Runes'!$C140)-28),LEFT(RIGHT('DB Runes'!$C140,LEN('DB Runes'!$C140)-28),LEN('DB Runes'!$C140)-29)))</f>
        <v>#VALUE!</v>
      </c>
      <c r="E140" s="9">
        <f>'DB Runes'!$D140</f>
        <v>0</v>
      </c>
      <c r="F140" s="9">
        <f>'DB Runes'!$E140</f>
        <v>0</v>
      </c>
      <c r="G140" s="9" t="str">
        <f>IF('DB Runes'!$F140="{}","",IF(RIGHT(LEFT('DB Runes'!$F140,14),1)="f","false","true"))</f>
        <v>true</v>
      </c>
      <c r="H140" s="9" t="e">
        <f>IF(G140="","",IF(G140="true",LEFT(RIGHT('DB Runes'!$F140,LEN('DB Runes'!$F140)-27),LEN('DB Runes'!$F140)-28),LEFT(RIGHT('DB Runes'!$F140,LEN('DB Runes'!$F140)-28),LEN('DB Runes'!$F140)-29)))</f>
        <v>#VALUE!</v>
      </c>
      <c r="I140" s="9">
        <f>'DB Runes'!$G140</f>
        <v>0</v>
      </c>
      <c r="J140" s="9">
        <f>'DB Runes'!$H140</f>
        <v>0</v>
      </c>
      <c r="K140" s="9" t="str">
        <f>IF('DB Runes'!$I140="{}","",IF(RIGHT(LEFT('DB Runes'!$I140,14),1)="f","false","true"))</f>
        <v>true</v>
      </c>
      <c r="L140" s="9" t="e">
        <f>IF(K140="","",IF(K140="true",LEFT(RIGHT('DB Runes'!$I140,LEN('DB Runes'!$I140)-27),LEN('DB Runes'!$I140)-28),LEFT(RIGHT('DB Runes'!$I140,LEN('DB Runes'!$I140)-28),LEN('DB Runes'!$I140)-29)))</f>
        <v>#VALUE!</v>
      </c>
      <c r="M140" s="9">
        <f>'DB Runes'!$J140</f>
        <v>0</v>
      </c>
      <c r="N140" s="9">
        <f>'DB Runes'!$K140</f>
        <v>0</v>
      </c>
      <c r="O140" s="9" t="str">
        <f>IF('DB Runes'!$L140="{}","",IF(RIGHT(LEFT('DB Runes'!$L140,14),1)="f","false","true"))</f>
        <v>true</v>
      </c>
      <c r="P140" s="9" t="e">
        <f>IF(O140="","",IF(O140="true",LEFT(RIGHT('DB Runes'!$L140,LEN('DB Runes'!$L140)-27),LEN('DB Runes'!$L140)-28),LEFT(RIGHT('DB Runes'!$L140,LEN('DB Runes'!$L140)-28),LEN('DB Runes'!$L140)-29)))</f>
        <v>#VALUE!</v>
      </c>
      <c r="R140" s="9" t="str">
        <f ca="1">IFERROR(sub_stat_v&amp;enchant_true?&amp;IF(G_v_equal_0&gt;0,G_v_brackets,"")&amp;g_e_equal_perfect,"")</f>
        <v/>
      </c>
      <c r="S140" s="9" t="str">
        <f ca="1">IFERROR(sub_stat_v&amp;enchant_true?&amp;IF(G_v_equal_0&gt;0,G_v_brackets,"")&amp;g_e_equal_perfect,"")</f>
        <v/>
      </c>
      <c r="T140" s="9" t="str">
        <f ca="1">IFERROR(sub_stat_v&amp;enchant_true?&amp;IF(G_v_equal_0&gt;0,G_v_brackets,"")&amp;g_e_equal_perfect,"")</f>
        <v/>
      </c>
      <c r="U140" s="9" t="str">
        <f ca="1">IFERROR(sub_stat_v&amp;enchant_true?&amp;IF(G_v_equal_0&gt;0,G_v_brackets,"")&amp;g_e_equal_perfect,"")</f>
        <v/>
      </c>
      <c r="V140" s="9" t="str">
        <f ca="1">IFERROR(sub_stat_v&amp;enchant_true?&amp;IF(G_v_equal_0&gt;0,G_v_brackets,"")&amp;g_e_equal_perfect,"")</f>
        <v/>
      </c>
      <c r="W140" s="9" t="str">
        <f ca="1">IFERROR(sub_stat_v&amp;enchant_true?&amp;IF(G_v_equal_0&gt;0,G_v_brackets,"")&amp;g_e_equal_perfect,"")</f>
        <v/>
      </c>
      <c r="X140" s="9" t="str">
        <f ca="1">IFERROR(sub_stat_v&amp;enchant_true?&amp;IF(G_v_equal_0&gt;0,G_v_brackets,"")&amp;g_e_equal_perfect,"")</f>
        <v/>
      </c>
      <c r="Y140" s="9" t="str">
        <f ca="1">IFERROR(sub_stat_v&amp;enchant_true?&amp;IF(G_v_equal_0&gt;0,G_v_brackets,"")&amp;g_e_equal_perfect,"")</f>
        <v/>
      </c>
      <c r="Z140" s="9" t="str">
        <f ca="1">IFERROR(sub_stat_v&amp;enchant_true?&amp;IF(G_v_equal_0&gt;0,G_v_brackets,"")&amp;g_e_equal_perfect,"")</f>
        <v/>
      </c>
      <c r="AA140" s="9" t="str">
        <f ca="1">IFERROR(sub_stat_v&amp;enchant_true?&amp;IF(G_v_equal_0&gt;0,G_v_brackets,"")&amp;g_e_equal_perfect,"")</f>
        <v/>
      </c>
      <c r="AB140" s="9" t="str">
        <f ca="1">IFERROR(sub_stat_v&amp;enchant_true?&amp;IF(G_v_equal_0&gt;0,G_v_brackets,"")&amp;g_e_equal_perfect,"")</f>
        <v/>
      </c>
      <c r="AQ140">
        <f>'DB Runes'!O140</f>
        <v>0</v>
      </c>
      <c r="AR140" s="9">
        <f>IF($BI140=A140,VLOOKUP($AQ140,Runes!$AD:$AF,3,FALSE),A140)</f>
        <v>0</v>
      </c>
      <c r="AS140" s="9">
        <f t="shared" si="11"/>
        <v>0</v>
      </c>
      <c r="AT140" s="11" t="str">
        <f>IF($BJ140=AR140,"true",IF('DB Runes'!$C140="{}","",IF(RIGHT(LEFT('DB Runes'!$C140,14),1)="f","false","true")))</f>
        <v>true</v>
      </c>
      <c r="AU140" s="11">
        <f>IFERROR(IF(AS140=0,0,IF(AR140=$BJ140,LEFT(RIGHT('DB Runes'!$C140,LEN('DB Runes'!$C140)-28),LEN('DB Runes'!$F140)-29),IF(AT140="true",LEFT(RIGHT('DB Runes'!$C140,LEN('DB Runes'!$C140)-27),LEN('DB Runes'!$C140)-28),LEFT(RIGHT('DB Runes'!$C140,LEN('DB Runes'!$C140)-28),LEN('DB Runes'!$C140)-29)))),0)</f>
        <v>0</v>
      </c>
      <c r="AV140" s="9">
        <f>IF($BI140=E140,VLOOKUP($AQ140,Runes!$AD:$AF,3,FALSE),E140)</f>
        <v>0</v>
      </c>
      <c r="AW140" s="9">
        <f t="shared" si="12"/>
        <v>0</v>
      </c>
      <c r="AX140" s="11" t="str">
        <f>IF($BJ140=AV140,"true",IF('DB Runes'!$F140="{}","",IF(RIGHT(LEFT('DB Runes'!$F140,14),1)="f","false","true")))</f>
        <v>true</v>
      </c>
      <c r="AY140" s="11">
        <f>IFERROR(IF(AW140=0,0,IF(AV140=$BJ140,LEFT(RIGHT('DB Runes'!$F140,LEN('DB Runes'!$F140)-28),LEN('DB Runes'!$F140)-29),IF(AX140="true",LEFT(RIGHT('DB Runes'!$F140,LEN('DB Runes'!$F140)-27),LEN('DB Runes'!$F140)-28),LEFT(RIGHT('DB Runes'!$F140,LEN('DB Runes'!$F140)-28),LEN('DB Runes'!$F140)-29)))),0)</f>
        <v>0</v>
      </c>
      <c r="AZ140" s="9">
        <f>IF($BI140=I140,VLOOKUP($AQ140,Runes!$AD:$AF,3,FALSE),I140)</f>
        <v>0</v>
      </c>
      <c r="BA140" s="9">
        <f t="shared" si="10"/>
        <v>0</v>
      </c>
      <c r="BB140" s="11" t="str">
        <f>IF($BJ140=AZ140,"true",IF('DB Runes'!$I140="{}","",IF(RIGHT(LEFT('DB Runes'!$I140,14),1)="f","false","true")))</f>
        <v>true</v>
      </c>
      <c r="BC140" s="11">
        <f>IFERROR(IF(BA140=0,0,IF(AZ140=$BJ140,LEFT(RIGHT('DB Runes'!$I140,LEN('DB Runes'!$I140)-28),LEN('DB Runes'!$I140)-29),IF(BB140="true",LEFT(RIGHT('DB Runes'!$I140,LEN('DB Runes'!$I140)-27),LEN('DB Runes'!$I140)-28),LEFT(RIGHT('DB Runes'!$I140,LEN('DB Runes'!$I140)-28),LEN('DB Runes'!$I140)-29)))),0)</f>
        <v>0</v>
      </c>
      <c r="BD140" s="9">
        <f>IF($BI140=M140,VLOOKUP($AQ140,Runes!$AD:$AF,3,FALSE),M140)</f>
        <v>0</v>
      </c>
      <c r="BE140" s="9">
        <f t="shared" si="13"/>
        <v>0</v>
      </c>
      <c r="BF140" s="11" t="str">
        <f>IF($BJ140=BD140,"true",IF('DB Runes'!$L140="{}","",IF(RIGHT(LEFT('DB Runes'!$L140,14),1)="f","false","true")))</f>
        <v>true</v>
      </c>
      <c r="BG140" s="11">
        <f>IFERROR(IF(BE140=0,0,IF(BD140=$BJ140,LEFT(RIGHT('DB Runes'!$L140,LEN('DB Runes'!$L140)-28),LEN('DB Runes'!$L140)-29),IF(BF140="true",LEFT(RIGHT('DB Runes'!$L140,LEN('DB Runes'!$L140)-27),LEN('DB Runes'!$L140)-28),LEFT(RIGHT('DB Runes'!$L140,LEN('DB Runes'!$L140)-28),LEN('DB Runes'!$L140)-29)))),0)</f>
        <v>0</v>
      </c>
      <c r="BH140">
        <f>IFERROR(VLOOKUP($AQ140,Runes!$AM:$AP,4,FALSE),0)</f>
        <v>0</v>
      </c>
      <c r="BI140">
        <f>IFERROR(VLOOKUP($AQ140,Runes!$AD:$AF,2,FALSE),0)</f>
        <v>0</v>
      </c>
      <c r="BJ140">
        <f>IFERROR(VLOOKUP($AQ140,Runes!$AD:$AF,3,FALSE),0)</f>
        <v>0</v>
      </c>
    </row>
    <row r="141" spans="1:62" x14ac:dyDescent="0.25">
      <c r="A141" s="9">
        <f>'DB Runes'!$A141</f>
        <v>0</v>
      </c>
      <c r="B141" s="9">
        <f>'DB Runes'!$B141</f>
        <v>0</v>
      </c>
      <c r="C141" s="9" t="str">
        <f>IF('DB Runes'!$C141="{}","",IF(RIGHT(LEFT('DB Runes'!$C141,14),1)="f","false","true"))</f>
        <v>true</v>
      </c>
      <c r="D141" s="9" t="e">
        <f>IF(C141="","",IF(C141="true",LEFT(RIGHT('DB Runes'!$C141,LEN('DB Runes'!$C141)-27),LEN('DB Runes'!$C141)-28),LEFT(RIGHT('DB Runes'!$C141,LEN('DB Runes'!$C141)-28),LEN('DB Runes'!$C141)-29)))</f>
        <v>#VALUE!</v>
      </c>
      <c r="E141" s="9">
        <f>'DB Runes'!$D141</f>
        <v>0</v>
      </c>
      <c r="F141" s="9">
        <f>'DB Runes'!$E141</f>
        <v>0</v>
      </c>
      <c r="G141" s="9" t="str">
        <f>IF('DB Runes'!$F141="{}","",IF(RIGHT(LEFT('DB Runes'!$F141,14),1)="f","false","true"))</f>
        <v>true</v>
      </c>
      <c r="H141" s="9" t="e">
        <f>IF(G141="","",IF(G141="true",LEFT(RIGHT('DB Runes'!$F141,LEN('DB Runes'!$F141)-27),LEN('DB Runes'!$F141)-28),LEFT(RIGHT('DB Runes'!$F141,LEN('DB Runes'!$F141)-28),LEN('DB Runes'!$F141)-29)))</f>
        <v>#VALUE!</v>
      </c>
      <c r="I141" s="9">
        <f>'DB Runes'!$G141</f>
        <v>0</v>
      </c>
      <c r="J141" s="9">
        <f>'DB Runes'!$H141</f>
        <v>0</v>
      </c>
      <c r="K141" s="9" t="str">
        <f>IF('DB Runes'!$I141="{}","",IF(RIGHT(LEFT('DB Runes'!$I141,14),1)="f","false","true"))</f>
        <v>true</v>
      </c>
      <c r="L141" s="9" t="e">
        <f>IF(K141="","",IF(K141="true",LEFT(RIGHT('DB Runes'!$I141,LEN('DB Runes'!$I141)-27),LEN('DB Runes'!$I141)-28),LEFT(RIGHT('DB Runes'!$I141,LEN('DB Runes'!$I141)-28),LEN('DB Runes'!$I141)-29)))</f>
        <v>#VALUE!</v>
      </c>
      <c r="M141" s="9">
        <f>'DB Runes'!$J141</f>
        <v>0</v>
      </c>
      <c r="N141" s="9">
        <f>'DB Runes'!$K141</f>
        <v>0</v>
      </c>
      <c r="O141" s="9" t="str">
        <f>IF('DB Runes'!$L141="{}","",IF(RIGHT(LEFT('DB Runes'!$L141,14),1)="f","false","true"))</f>
        <v>true</v>
      </c>
      <c r="P141" s="9" t="e">
        <f>IF(O141="","",IF(O141="true",LEFT(RIGHT('DB Runes'!$L141,LEN('DB Runes'!$L141)-27),LEN('DB Runes'!$L141)-28),LEFT(RIGHT('DB Runes'!$L141,LEN('DB Runes'!$L141)-28),LEN('DB Runes'!$L141)-29)))</f>
        <v>#VALUE!</v>
      </c>
      <c r="R141" s="9" t="str">
        <f ca="1">IFERROR(sub_stat_v&amp;enchant_true?&amp;IF(G_v_equal_0&gt;0,G_v_brackets,"")&amp;g_e_equal_perfect,"")</f>
        <v/>
      </c>
      <c r="S141" s="9" t="str">
        <f ca="1">IFERROR(sub_stat_v&amp;enchant_true?&amp;IF(G_v_equal_0&gt;0,G_v_brackets,"")&amp;g_e_equal_perfect,"")</f>
        <v/>
      </c>
      <c r="T141" s="9" t="str">
        <f ca="1">IFERROR(sub_stat_v&amp;enchant_true?&amp;IF(G_v_equal_0&gt;0,G_v_brackets,"")&amp;g_e_equal_perfect,"")</f>
        <v/>
      </c>
      <c r="U141" s="9" t="str">
        <f ca="1">IFERROR(sub_stat_v&amp;enchant_true?&amp;IF(G_v_equal_0&gt;0,G_v_brackets,"")&amp;g_e_equal_perfect,"")</f>
        <v/>
      </c>
      <c r="V141" s="9" t="str">
        <f ca="1">IFERROR(sub_stat_v&amp;enchant_true?&amp;IF(G_v_equal_0&gt;0,G_v_brackets,"")&amp;g_e_equal_perfect,"")</f>
        <v/>
      </c>
      <c r="W141" s="9" t="str">
        <f ca="1">IFERROR(sub_stat_v&amp;enchant_true?&amp;IF(G_v_equal_0&gt;0,G_v_brackets,"")&amp;g_e_equal_perfect,"")</f>
        <v/>
      </c>
      <c r="X141" s="9" t="str">
        <f ca="1">IFERROR(sub_stat_v&amp;enchant_true?&amp;IF(G_v_equal_0&gt;0,G_v_brackets,"")&amp;g_e_equal_perfect,"")</f>
        <v/>
      </c>
      <c r="Y141" s="9" t="str">
        <f ca="1">IFERROR(sub_stat_v&amp;enchant_true?&amp;IF(G_v_equal_0&gt;0,G_v_brackets,"")&amp;g_e_equal_perfect,"")</f>
        <v/>
      </c>
      <c r="Z141" s="9" t="str">
        <f ca="1">IFERROR(sub_stat_v&amp;enchant_true?&amp;IF(G_v_equal_0&gt;0,G_v_brackets,"")&amp;g_e_equal_perfect,"")</f>
        <v/>
      </c>
      <c r="AA141" s="9" t="str">
        <f ca="1">IFERROR(sub_stat_v&amp;enchant_true?&amp;IF(G_v_equal_0&gt;0,G_v_brackets,"")&amp;g_e_equal_perfect,"")</f>
        <v/>
      </c>
      <c r="AB141" s="9" t="str">
        <f ca="1">IFERROR(sub_stat_v&amp;enchant_true?&amp;IF(G_v_equal_0&gt;0,G_v_brackets,"")&amp;g_e_equal_perfect,"")</f>
        <v/>
      </c>
      <c r="AQ141">
        <f>'DB Runes'!O141</f>
        <v>0</v>
      </c>
      <c r="AR141" s="9">
        <f>IF($BI141=A141,VLOOKUP($AQ141,Runes!$AD:$AF,3,FALSE),A141)</f>
        <v>0</v>
      </c>
      <c r="AS141" s="9">
        <f t="shared" si="11"/>
        <v>0</v>
      </c>
      <c r="AT141" s="11" t="str">
        <f>IF($BJ141=AR141,"true",IF('DB Runes'!$C141="{}","",IF(RIGHT(LEFT('DB Runes'!$C141,14),1)="f","false","true")))</f>
        <v>true</v>
      </c>
      <c r="AU141" s="11">
        <f>IFERROR(IF(AS141=0,0,IF(AR141=$BJ141,LEFT(RIGHT('DB Runes'!$C141,LEN('DB Runes'!$C141)-28),LEN('DB Runes'!$F141)-29),IF(AT141="true",LEFT(RIGHT('DB Runes'!$C141,LEN('DB Runes'!$C141)-27),LEN('DB Runes'!$C141)-28),LEFT(RIGHT('DB Runes'!$C141,LEN('DB Runes'!$C141)-28),LEN('DB Runes'!$C141)-29)))),0)</f>
        <v>0</v>
      </c>
      <c r="AV141" s="9">
        <f>IF($BI141=E141,VLOOKUP($AQ141,Runes!$AD:$AF,3,FALSE),E141)</f>
        <v>0</v>
      </c>
      <c r="AW141" s="9">
        <f t="shared" si="12"/>
        <v>0</v>
      </c>
      <c r="AX141" s="11" t="str">
        <f>IF($BJ141=AV141,"true",IF('DB Runes'!$F141="{}","",IF(RIGHT(LEFT('DB Runes'!$F141,14),1)="f","false","true")))</f>
        <v>true</v>
      </c>
      <c r="AY141" s="11">
        <f>IFERROR(IF(AW141=0,0,IF(AV141=$BJ141,LEFT(RIGHT('DB Runes'!$F141,LEN('DB Runes'!$F141)-28),LEN('DB Runes'!$F141)-29),IF(AX141="true",LEFT(RIGHT('DB Runes'!$F141,LEN('DB Runes'!$F141)-27),LEN('DB Runes'!$F141)-28),LEFT(RIGHT('DB Runes'!$F141,LEN('DB Runes'!$F141)-28),LEN('DB Runes'!$F141)-29)))),0)</f>
        <v>0</v>
      </c>
      <c r="AZ141" s="9">
        <f>IF($BI141=I141,VLOOKUP($AQ141,Runes!$AD:$AF,3,FALSE),I141)</f>
        <v>0</v>
      </c>
      <c r="BA141" s="9">
        <f t="shared" si="10"/>
        <v>0</v>
      </c>
      <c r="BB141" s="11" t="str">
        <f>IF($BJ141=AZ141,"true",IF('DB Runes'!$I141="{}","",IF(RIGHT(LEFT('DB Runes'!$I141,14),1)="f","false","true")))</f>
        <v>true</v>
      </c>
      <c r="BC141" s="11">
        <f>IFERROR(IF(BA141=0,0,IF(AZ141=$BJ141,LEFT(RIGHT('DB Runes'!$I141,LEN('DB Runes'!$I141)-28),LEN('DB Runes'!$I141)-29),IF(BB141="true",LEFT(RIGHT('DB Runes'!$I141,LEN('DB Runes'!$I141)-27),LEN('DB Runes'!$I141)-28),LEFT(RIGHT('DB Runes'!$I141,LEN('DB Runes'!$I141)-28),LEN('DB Runes'!$I141)-29)))),0)</f>
        <v>0</v>
      </c>
      <c r="BD141" s="9">
        <f>IF($BI141=M141,VLOOKUP($AQ141,Runes!$AD:$AF,3,FALSE),M141)</f>
        <v>0</v>
      </c>
      <c r="BE141" s="9">
        <f t="shared" si="13"/>
        <v>0</v>
      </c>
      <c r="BF141" s="11" t="str">
        <f>IF($BJ141=BD141,"true",IF('DB Runes'!$L141="{}","",IF(RIGHT(LEFT('DB Runes'!$L141,14),1)="f","false","true")))</f>
        <v>true</v>
      </c>
      <c r="BG141" s="11">
        <f>IFERROR(IF(BE141=0,0,IF(BD141=$BJ141,LEFT(RIGHT('DB Runes'!$L141,LEN('DB Runes'!$L141)-28),LEN('DB Runes'!$L141)-29),IF(BF141="true",LEFT(RIGHT('DB Runes'!$L141,LEN('DB Runes'!$L141)-27),LEN('DB Runes'!$L141)-28),LEFT(RIGHT('DB Runes'!$L141,LEN('DB Runes'!$L141)-28),LEN('DB Runes'!$L141)-29)))),0)</f>
        <v>0</v>
      </c>
      <c r="BH141">
        <f>IFERROR(VLOOKUP($AQ141,Runes!$AM:$AP,4,FALSE),0)</f>
        <v>0</v>
      </c>
      <c r="BI141">
        <f>IFERROR(VLOOKUP($AQ141,Runes!$AD:$AF,2,FALSE),0)</f>
        <v>0</v>
      </c>
      <c r="BJ141">
        <f>IFERROR(VLOOKUP($AQ141,Runes!$AD:$AF,3,FALSE),0)</f>
        <v>0</v>
      </c>
    </row>
    <row r="142" spans="1:62" x14ac:dyDescent="0.25">
      <c r="A142" s="9">
        <f>'DB Runes'!$A142</f>
        <v>0</v>
      </c>
      <c r="B142" s="9">
        <f>'DB Runes'!$B142</f>
        <v>0</v>
      </c>
      <c r="C142" s="9" t="str">
        <f>IF('DB Runes'!$C142="{}","",IF(RIGHT(LEFT('DB Runes'!$C142,14),1)="f","false","true"))</f>
        <v>true</v>
      </c>
      <c r="D142" s="9" t="e">
        <f>IF(C142="","",IF(C142="true",LEFT(RIGHT('DB Runes'!$C142,LEN('DB Runes'!$C142)-27),LEN('DB Runes'!$C142)-28),LEFT(RIGHT('DB Runes'!$C142,LEN('DB Runes'!$C142)-28),LEN('DB Runes'!$C142)-29)))</f>
        <v>#VALUE!</v>
      </c>
      <c r="E142" s="9">
        <f>'DB Runes'!$D142</f>
        <v>0</v>
      </c>
      <c r="F142" s="9">
        <f>'DB Runes'!$E142</f>
        <v>0</v>
      </c>
      <c r="G142" s="9" t="str">
        <f>IF('DB Runes'!$F142="{}","",IF(RIGHT(LEFT('DB Runes'!$F142,14),1)="f","false","true"))</f>
        <v>true</v>
      </c>
      <c r="H142" s="9" t="e">
        <f>IF(G142="","",IF(G142="true",LEFT(RIGHT('DB Runes'!$F142,LEN('DB Runes'!$F142)-27),LEN('DB Runes'!$F142)-28),LEFT(RIGHT('DB Runes'!$F142,LEN('DB Runes'!$F142)-28),LEN('DB Runes'!$F142)-29)))</f>
        <v>#VALUE!</v>
      </c>
      <c r="I142" s="9">
        <f>'DB Runes'!$G142</f>
        <v>0</v>
      </c>
      <c r="J142" s="9">
        <f>'DB Runes'!$H142</f>
        <v>0</v>
      </c>
      <c r="K142" s="9" t="str">
        <f>IF('DB Runes'!$I142="{}","",IF(RIGHT(LEFT('DB Runes'!$I142,14),1)="f","false","true"))</f>
        <v>true</v>
      </c>
      <c r="L142" s="9" t="e">
        <f>IF(K142="","",IF(K142="true",LEFT(RIGHT('DB Runes'!$I142,LEN('DB Runes'!$I142)-27),LEN('DB Runes'!$I142)-28),LEFT(RIGHT('DB Runes'!$I142,LEN('DB Runes'!$I142)-28),LEN('DB Runes'!$I142)-29)))</f>
        <v>#VALUE!</v>
      </c>
      <c r="M142" s="9">
        <f>'DB Runes'!$J142</f>
        <v>0</v>
      </c>
      <c r="N142" s="9">
        <f>'DB Runes'!$K142</f>
        <v>0</v>
      </c>
      <c r="O142" s="9" t="str">
        <f>IF('DB Runes'!$L142="{}","",IF(RIGHT(LEFT('DB Runes'!$L142,14),1)="f","false","true"))</f>
        <v>true</v>
      </c>
      <c r="P142" s="9" t="e">
        <f>IF(O142="","",IF(O142="true",LEFT(RIGHT('DB Runes'!$L142,LEN('DB Runes'!$L142)-27),LEN('DB Runes'!$L142)-28),LEFT(RIGHT('DB Runes'!$L142,LEN('DB Runes'!$L142)-28),LEN('DB Runes'!$L142)-29)))</f>
        <v>#VALUE!</v>
      </c>
      <c r="R142" s="9" t="str">
        <f ca="1">IFERROR(sub_stat_v&amp;enchant_true?&amp;IF(G_v_equal_0&gt;0,G_v_brackets,"")&amp;g_e_equal_perfect,"")</f>
        <v/>
      </c>
      <c r="S142" s="9" t="str">
        <f ca="1">IFERROR(sub_stat_v&amp;enchant_true?&amp;IF(G_v_equal_0&gt;0,G_v_brackets,"")&amp;g_e_equal_perfect,"")</f>
        <v/>
      </c>
      <c r="T142" s="9" t="str">
        <f ca="1">IFERROR(sub_stat_v&amp;enchant_true?&amp;IF(G_v_equal_0&gt;0,G_v_brackets,"")&amp;g_e_equal_perfect,"")</f>
        <v/>
      </c>
      <c r="U142" s="9" t="str">
        <f ca="1">IFERROR(sub_stat_v&amp;enchant_true?&amp;IF(G_v_equal_0&gt;0,G_v_brackets,"")&amp;g_e_equal_perfect,"")</f>
        <v/>
      </c>
      <c r="V142" s="9" t="str">
        <f ca="1">IFERROR(sub_stat_v&amp;enchant_true?&amp;IF(G_v_equal_0&gt;0,G_v_brackets,"")&amp;g_e_equal_perfect,"")</f>
        <v/>
      </c>
      <c r="W142" s="9" t="str">
        <f ca="1">IFERROR(sub_stat_v&amp;enchant_true?&amp;IF(G_v_equal_0&gt;0,G_v_brackets,"")&amp;g_e_equal_perfect,"")</f>
        <v/>
      </c>
      <c r="X142" s="9" t="str">
        <f ca="1">IFERROR(sub_stat_v&amp;enchant_true?&amp;IF(G_v_equal_0&gt;0,G_v_brackets,"")&amp;g_e_equal_perfect,"")</f>
        <v/>
      </c>
      <c r="Y142" s="9" t="str">
        <f ca="1">IFERROR(sub_stat_v&amp;enchant_true?&amp;IF(G_v_equal_0&gt;0,G_v_brackets,"")&amp;g_e_equal_perfect,"")</f>
        <v/>
      </c>
      <c r="Z142" s="9" t="str">
        <f ca="1">IFERROR(sub_stat_v&amp;enchant_true?&amp;IF(G_v_equal_0&gt;0,G_v_brackets,"")&amp;g_e_equal_perfect,"")</f>
        <v/>
      </c>
      <c r="AA142" s="9" t="str">
        <f ca="1">IFERROR(sub_stat_v&amp;enchant_true?&amp;IF(G_v_equal_0&gt;0,G_v_brackets,"")&amp;g_e_equal_perfect,"")</f>
        <v/>
      </c>
      <c r="AB142" s="9" t="str">
        <f ca="1">IFERROR(sub_stat_v&amp;enchant_true?&amp;IF(G_v_equal_0&gt;0,G_v_brackets,"")&amp;g_e_equal_perfect,"")</f>
        <v/>
      </c>
      <c r="AQ142">
        <f>'DB Runes'!O142</f>
        <v>0</v>
      </c>
      <c r="AR142" s="9">
        <f>IF($BI142=A142,VLOOKUP($AQ142,Runes!$AD:$AF,3,FALSE),A142)</f>
        <v>0</v>
      </c>
      <c r="AS142" s="9">
        <f t="shared" si="11"/>
        <v>0</v>
      </c>
      <c r="AT142" s="11" t="str">
        <f>IF($BJ142=AR142,"true",IF('DB Runes'!$C142="{}","",IF(RIGHT(LEFT('DB Runes'!$C142,14),1)="f","false","true")))</f>
        <v>true</v>
      </c>
      <c r="AU142" s="11">
        <f>IFERROR(IF(AS142=0,0,IF(AR142=$BJ142,LEFT(RIGHT('DB Runes'!$C142,LEN('DB Runes'!$C142)-28),LEN('DB Runes'!$F142)-29),IF(AT142="true",LEFT(RIGHT('DB Runes'!$C142,LEN('DB Runes'!$C142)-27),LEN('DB Runes'!$C142)-28),LEFT(RIGHT('DB Runes'!$C142,LEN('DB Runes'!$C142)-28),LEN('DB Runes'!$C142)-29)))),0)</f>
        <v>0</v>
      </c>
      <c r="AV142" s="9">
        <f>IF($BI142=E142,VLOOKUP($AQ142,Runes!$AD:$AF,3,FALSE),E142)</f>
        <v>0</v>
      </c>
      <c r="AW142" s="9">
        <f t="shared" si="12"/>
        <v>0</v>
      </c>
      <c r="AX142" s="11" t="str">
        <f>IF($BJ142=AV142,"true",IF('DB Runes'!$F142="{}","",IF(RIGHT(LEFT('DB Runes'!$F142,14),1)="f","false","true")))</f>
        <v>true</v>
      </c>
      <c r="AY142" s="11">
        <f>IFERROR(IF(AW142=0,0,IF(AV142=$BJ142,LEFT(RIGHT('DB Runes'!$F142,LEN('DB Runes'!$F142)-28),LEN('DB Runes'!$F142)-29),IF(AX142="true",LEFT(RIGHT('DB Runes'!$F142,LEN('DB Runes'!$F142)-27),LEN('DB Runes'!$F142)-28),LEFT(RIGHT('DB Runes'!$F142,LEN('DB Runes'!$F142)-28),LEN('DB Runes'!$F142)-29)))),0)</f>
        <v>0</v>
      </c>
      <c r="AZ142" s="9">
        <f>IF($BI142=I142,VLOOKUP($AQ142,Runes!$AD:$AF,3,FALSE),I142)</f>
        <v>0</v>
      </c>
      <c r="BA142" s="9">
        <f t="shared" si="10"/>
        <v>0</v>
      </c>
      <c r="BB142" s="11" t="str">
        <f>IF($BJ142=AZ142,"true",IF('DB Runes'!$I142="{}","",IF(RIGHT(LEFT('DB Runes'!$I142,14),1)="f","false","true")))</f>
        <v>true</v>
      </c>
      <c r="BC142" s="11">
        <f>IFERROR(IF(BA142=0,0,IF(AZ142=$BJ142,LEFT(RIGHT('DB Runes'!$I142,LEN('DB Runes'!$I142)-28),LEN('DB Runes'!$I142)-29),IF(BB142="true",LEFT(RIGHT('DB Runes'!$I142,LEN('DB Runes'!$I142)-27),LEN('DB Runes'!$I142)-28),LEFT(RIGHT('DB Runes'!$I142,LEN('DB Runes'!$I142)-28),LEN('DB Runes'!$I142)-29)))),0)</f>
        <v>0</v>
      </c>
      <c r="BD142" s="9">
        <f>IF($BI142=M142,VLOOKUP($AQ142,Runes!$AD:$AF,3,FALSE),M142)</f>
        <v>0</v>
      </c>
      <c r="BE142" s="9">
        <f t="shared" si="13"/>
        <v>0</v>
      </c>
      <c r="BF142" s="11" t="str">
        <f>IF($BJ142=BD142,"true",IF('DB Runes'!$L142="{}","",IF(RIGHT(LEFT('DB Runes'!$L142,14),1)="f","false","true")))</f>
        <v>true</v>
      </c>
      <c r="BG142" s="11">
        <f>IFERROR(IF(BE142=0,0,IF(BD142=$BJ142,LEFT(RIGHT('DB Runes'!$L142,LEN('DB Runes'!$L142)-28),LEN('DB Runes'!$L142)-29),IF(BF142="true",LEFT(RIGHT('DB Runes'!$L142,LEN('DB Runes'!$L142)-27),LEN('DB Runes'!$L142)-28),LEFT(RIGHT('DB Runes'!$L142,LEN('DB Runes'!$L142)-28),LEN('DB Runes'!$L142)-29)))),0)</f>
        <v>0</v>
      </c>
      <c r="BH142">
        <f>IFERROR(VLOOKUP($AQ142,Runes!$AM:$AP,4,FALSE),0)</f>
        <v>0</v>
      </c>
      <c r="BI142">
        <f>IFERROR(VLOOKUP($AQ142,Runes!$AD:$AF,2,FALSE),0)</f>
        <v>0</v>
      </c>
      <c r="BJ142">
        <f>IFERROR(VLOOKUP($AQ142,Runes!$AD:$AF,3,FALSE),0)</f>
        <v>0</v>
      </c>
    </row>
    <row r="143" spans="1:62" x14ac:dyDescent="0.25">
      <c r="A143" s="9">
        <f>'DB Runes'!$A143</f>
        <v>0</v>
      </c>
      <c r="B143" s="9">
        <f>'DB Runes'!$B143</f>
        <v>0</v>
      </c>
      <c r="C143" s="9" t="str">
        <f>IF('DB Runes'!$C143="{}","",IF(RIGHT(LEFT('DB Runes'!$C143,14),1)="f","false","true"))</f>
        <v>true</v>
      </c>
      <c r="D143" s="9" t="e">
        <f>IF(C143="","",IF(C143="true",LEFT(RIGHT('DB Runes'!$C143,LEN('DB Runes'!$C143)-27),LEN('DB Runes'!$C143)-28),LEFT(RIGHT('DB Runes'!$C143,LEN('DB Runes'!$C143)-28),LEN('DB Runes'!$C143)-29)))</f>
        <v>#VALUE!</v>
      </c>
      <c r="E143" s="9">
        <f>'DB Runes'!$D143</f>
        <v>0</v>
      </c>
      <c r="F143" s="9">
        <f>'DB Runes'!$E143</f>
        <v>0</v>
      </c>
      <c r="G143" s="9" t="str">
        <f>IF('DB Runes'!$F143="{}","",IF(RIGHT(LEFT('DB Runes'!$F143,14),1)="f","false","true"))</f>
        <v>true</v>
      </c>
      <c r="H143" s="9" t="e">
        <f>IF(G143="","",IF(G143="true",LEFT(RIGHT('DB Runes'!$F143,LEN('DB Runes'!$F143)-27),LEN('DB Runes'!$F143)-28),LEFT(RIGHT('DB Runes'!$F143,LEN('DB Runes'!$F143)-28),LEN('DB Runes'!$F143)-29)))</f>
        <v>#VALUE!</v>
      </c>
      <c r="I143" s="9">
        <f>'DB Runes'!$G143</f>
        <v>0</v>
      </c>
      <c r="J143" s="9">
        <f>'DB Runes'!$H143</f>
        <v>0</v>
      </c>
      <c r="K143" s="9" t="str">
        <f>IF('DB Runes'!$I143="{}","",IF(RIGHT(LEFT('DB Runes'!$I143,14),1)="f","false","true"))</f>
        <v>true</v>
      </c>
      <c r="L143" s="9" t="e">
        <f>IF(K143="","",IF(K143="true",LEFT(RIGHT('DB Runes'!$I143,LEN('DB Runes'!$I143)-27),LEN('DB Runes'!$I143)-28),LEFT(RIGHT('DB Runes'!$I143,LEN('DB Runes'!$I143)-28),LEN('DB Runes'!$I143)-29)))</f>
        <v>#VALUE!</v>
      </c>
      <c r="M143" s="9">
        <f>'DB Runes'!$J143</f>
        <v>0</v>
      </c>
      <c r="N143" s="9">
        <f>'DB Runes'!$K143</f>
        <v>0</v>
      </c>
      <c r="O143" s="9" t="str">
        <f>IF('DB Runes'!$L143="{}","",IF(RIGHT(LEFT('DB Runes'!$L143,14),1)="f","false","true"))</f>
        <v>true</v>
      </c>
      <c r="P143" s="9" t="e">
        <f>IF(O143="","",IF(O143="true",LEFT(RIGHT('DB Runes'!$L143,LEN('DB Runes'!$L143)-27),LEN('DB Runes'!$L143)-28),LEFT(RIGHT('DB Runes'!$L143,LEN('DB Runes'!$L143)-28),LEN('DB Runes'!$L143)-29)))</f>
        <v>#VALUE!</v>
      </c>
      <c r="R143" s="9" t="str">
        <f ca="1">IFERROR(sub_stat_v&amp;enchant_true?&amp;IF(G_v_equal_0&gt;0,G_v_brackets,"")&amp;g_e_equal_perfect,"")</f>
        <v/>
      </c>
      <c r="S143" s="9" t="str">
        <f ca="1">IFERROR(sub_stat_v&amp;enchant_true?&amp;IF(G_v_equal_0&gt;0,G_v_brackets,"")&amp;g_e_equal_perfect,"")</f>
        <v/>
      </c>
      <c r="T143" s="9" t="str">
        <f ca="1">IFERROR(sub_stat_v&amp;enchant_true?&amp;IF(G_v_equal_0&gt;0,G_v_brackets,"")&amp;g_e_equal_perfect,"")</f>
        <v/>
      </c>
      <c r="U143" s="9" t="str">
        <f ca="1">IFERROR(sub_stat_v&amp;enchant_true?&amp;IF(G_v_equal_0&gt;0,G_v_brackets,"")&amp;g_e_equal_perfect,"")</f>
        <v/>
      </c>
      <c r="V143" s="9" t="str">
        <f ca="1">IFERROR(sub_stat_v&amp;enchant_true?&amp;IF(G_v_equal_0&gt;0,G_v_brackets,"")&amp;g_e_equal_perfect,"")</f>
        <v/>
      </c>
      <c r="W143" s="9" t="str">
        <f ca="1">IFERROR(sub_stat_v&amp;enchant_true?&amp;IF(G_v_equal_0&gt;0,G_v_brackets,"")&amp;g_e_equal_perfect,"")</f>
        <v/>
      </c>
      <c r="X143" s="9" t="str">
        <f ca="1">IFERROR(sub_stat_v&amp;enchant_true?&amp;IF(G_v_equal_0&gt;0,G_v_brackets,"")&amp;g_e_equal_perfect,"")</f>
        <v/>
      </c>
      <c r="Y143" s="9" t="str">
        <f ca="1">IFERROR(sub_stat_v&amp;enchant_true?&amp;IF(G_v_equal_0&gt;0,G_v_brackets,"")&amp;g_e_equal_perfect,"")</f>
        <v/>
      </c>
      <c r="Z143" s="9" t="str">
        <f ca="1">IFERROR(sub_stat_v&amp;enchant_true?&amp;IF(G_v_equal_0&gt;0,G_v_brackets,"")&amp;g_e_equal_perfect,"")</f>
        <v/>
      </c>
      <c r="AA143" s="9" t="str">
        <f ca="1">IFERROR(sub_stat_v&amp;enchant_true?&amp;IF(G_v_equal_0&gt;0,G_v_brackets,"")&amp;g_e_equal_perfect,"")</f>
        <v/>
      </c>
      <c r="AB143" s="9" t="str">
        <f ca="1">IFERROR(sub_stat_v&amp;enchant_true?&amp;IF(G_v_equal_0&gt;0,G_v_brackets,"")&amp;g_e_equal_perfect,"")</f>
        <v/>
      </c>
      <c r="AQ143">
        <f>'DB Runes'!O143</f>
        <v>0</v>
      </c>
      <c r="AR143" s="9">
        <f>IF($BI143=A143,VLOOKUP($AQ143,Runes!$AD:$AF,3,FALSE),A143)</f>
        <v>0</v>
      </c>
      <c r="AS143" s="9">
        <f t="shared" si="11"/>
        <v>0</v>
      </c>
      <c r="AT143" s="11" t="str">
        <f>IF($BJ143=AR143,"true",IF('DB Runes'!$C143="{}","",IF(RIGHT(LEFT('DB Runes'!$C143,14),1)="f","false","true")))</f>
        <v>true</v>
      </c>
      <c r="AU143" s="11">
        <f>IFERROR(IF(AS143=0,0,IF(AR143=$BJ143,LEFT(RIGHT('DB Runes'!$C143,LEN('DB Runes'!$C143)-28),LEN('DB Runes'!$F143)-29),IF(AT143="true",LEFT(RIGHT('DB Runes'!$C143,LEN('DB Runes'!$C143)-27),LEN('DB Runes'!$C143)-28),LEFT(RIGHT('DB Runes'!$C143,LEN('DB Runes'!$C143)-28),LEN('DB Runes'!$C143)-29)))),0)</f>
        <v>0</v>
      </c>
      <c r="AV143" s="9">
        <f>IF($BI143=E143,VLOOKUP($AQ143,Runes!$AD:$AF,3,FALSE),E143)</f>
        <v>0</v>
      </c>
      <c r="AW143" s="9">
        <f t="shared" si="12"/>
        <v>0</v>
      </c>
      <c r="AX143" s="11" t="str">
        <f>IF($BJ143=AV143,"true",IF('DB Runes'!$F143="{}","",IF(RIGHT(LEFT('DB Runes'!$F143,14),1)="f","false","true")))</f>
        <v>true</v>
      </c>
      <c r="AY143" s="11">
        <f>IFERROR(IF(AW143=0,0,IF(AV143=$BJ143,LEFT(RIGHT('DB Runes'!$F143,LEN('DB Runes'!$F143)-28),LEN('DB Runes'!$F143)-29),IF(AX143="true",LEFT(RIGHT('DB Runes'!$F143,LEN('DB Runes'!$F143)-27),LEN('DB Runes'!$F143)-28),LEFT(RIGHT('DB Runes'!$F143,LEN('DB Runes'!$F143)-28),LEN('DB Runes'!$F143)-29)))),0)</f>
        <v>0</v>
      </c>
      <c r="AZ143" s="9">
        <f>IF($BI143=I143,VLOOKUP($AQ143,Runes!$AD:$AF,3,FALSE),I143)</f>
        <v>0</v>
      </c>
      <c r="BA143" s="9">
        <f t="shared" si="10"/>
        <v>0</v>
      </c>
      <c r="BB143" s="11" t="str">
        <f>IF($BJ143=AZ143,"true",IF('DB Runes'!$I143="{}","",IF(RIGHT(LEFT('DB Runes'!$I143,14),1)="f","false","true")))</f>
        <v>true</v>
      </c>
      <c r="BC143" s="11">
        <f>IFERROR(IF(BA143=0,0,IF(AZ143=$BJ143,LEFT(RIGHT('DB Runes'!$I143,LEN('DB Runes'!$I143)-28),LEN('DB Runes'!$I143)-29),IF(BB143="true",LEFT(RIGHT('DB Runes'!$I143,LEN('DB Runes'!$I143)-27),LEN('DB Runes'!$I143)-28),LEFT(RIGHT('DB Runes'!$I143,LEN('DB Runes'!$I143)-28),LEN('DB Runes'!$I143)-29)))),0)</f>
        <v>0</v>
      </c>
      <c r="BD143" s="9">
        <f>IF($BI143=M143,VLOOKUP($AQ143,Runes!$AD:$AF,3,FALSE),M143)</f>
        <v>0</v>
      </c>
      <c r="BE143" s="9">
        <f t="shared" si="13"/>
        <v>0</v>
      </c>
      <c r="BF143" s="11" t="str">
        <f>IF($BJ143=BD143,"true",IF('DB Runes'!$L143="{}","",IF(RIGHT(LEFT('DB Runes'!$L143,14),1)="f","false","true")))</f>
        <v>true</v>
      </c>
      <c r="BG143" s="11">
        <f>IFERROR(IF(BE143=0,0,IF(BD143=$BJ143,LEFT(RIGHT('DB Runes'!$L143,LEN('DB Runes'!$L143)-28),LEN('DB Runes'!$L143)-29),IF(BF143="true",LEFT(RIGHT('DB Runes'!$L143,LEN('DB Runes'!$L143)-27),LEN('DB Runes'!$L143)-28),LEFT(RIGHT('DB Runes'!$L143,LEN('DB Runes'!$L143)-28),LEN('DB Runes'!$L143)-29)))),0)</f>
        <v>0</v>
      </c>
      <c r="BH143">
        <f>IFERROR(VLOOKUP($AQ143,Runes!$AM:$AP,4,FALSE),0)</f>
        <v>0</v>
      </c>
      <c r="BI143">
        <f>IFERROR(VLOOKUP($AQ143,Runes!$AD:$AF,2,FALSE),0)</f>
        <v>0</v>
      </c>
      <c r="BJ143">
        <f>IFERROR(VLOOKUP($AQ143,Runes!$AD:$AF,3,FALSE),0)</f>
        <v>0</v>
      </c>
    </row>
    <row r="144" spans="1:62" x14ac:dyDescent="0.25">
      <c r="A144" s="9">
        <f>'DB Runes'!$A144</f>
        <v>0</v>
      </c>
      <c r="B144" s="9">
        <f>'DB Runes'!$B144</f>
        <v>0</v>
      </c>
      <c r="C144" s="9" t="str">
        <f>IF('DB Runes'!$C144="{}","",IF(RIGHT(LEFT('DB Runes'!$C144,14),1)="f","false","true"))</f>
        <v>true</v>
      </c>
      <c r="D144" s="9" t="e">
        <f>IF(C144="","",IF(C144="true",LEFT(RIGHT('DB Runes'!$C144,LEN('DB Runes'!$C144)-27),LEN('DB Runes'!$C144)-28),LEFT(RIGHT('DB Runes'!$C144,LEN('DB Runes'!$C144)-28),LEN('DB Runes'!$C144)-29)))</f>
        <v>#VALUE!</v>
      </c>
      <c r="E144" s="9">
        <f>'DB Runes'!$D144</f>
        <v>0</v>
      </c>
      <c r="F144" s="9">
        <f>'DB Runes'!$E144</f>
        <v>0</v>
      </c>
      <c r="G144" s="9" t="str">
        <f>IF('DB Runes'!$F144="{}","",IF(RIGHT(LEFT('DB Runes'!$F144,14),1)="f","false","true"))</f>
        <v>true</v>
      </c>
      <c r="H144" s="9" t="e">
        <f>IF(G144="","",IF(G144="true",LEFT(RIGHT('DB Runes'!$F144,LEN('DB Runes'!$F144)-27),LEN('DB Runes'!$F144)-28),LEFT(RIGHT('DB Runes'!$F144,LEN('DB Runes'!$F144)-28),LEN('DB Runes'!$F144)-29)))</f>
        <v>#VALUE!</v>
      </c>
      <c r="I144" s="9">
        <f>'DB Runes'!$G144</f>
        <v>0</v>
      </c>
      <c r="J144" s="9">
        <f>'DB Runes'!$H144</f>
        <v>0</v>
      </c>
      <c r="K144" s="9" t="str">
        <f>IF('DB Runes'!$I144="{}","",IF(RIGHT(LEFT('DB Runes'!$I144,14),1)="f","false","true"))</f>
        <v>true</v>
      </c>
      <c r="L144" s="9" t="e">
        <f>IF(K144="","",IF(K144="true",LEFT(RIGHT('DB Runes'!$I144,LEN('DB Runes'!$I144)-27),LEN('DB Runes'!$I144)-28),LEFT(RIGHT('DB Runes'!$I144,LEN('DB Runes'!$I144)-28),LEN('DB Runes'!$I144)-29)))</f>
        <v>#VALUE!</v>
      </c>
      <c r="M144" s="9">
        <f>'DB Runes'!$J144</f>
        <v>0</v>
      </c>
      <c r="N144" s="9">
        <f>'DB Runes'!$K144</f>
        <v>0</v>
      </c>
      <c r="O144" s="9" t="str">
        <f>IF('DB Runes'!$L144="{}","",IF(RIGHT(LEFT('DB Runes'!$L144,14),1)="f","false","true"))</f>
        <v>true</v>
      </c>
      <c r="P144" s="9" t="e">
        <f>IF(O144="","",IF(O144="true",LEFT(RIGHT('DB Runes'!$L144,LEN('DB Runes'!$L144)-27),LEN('DB Runes'!$L144)-28),LEFT(RIGHT('DB Runes'!$L144,LEN('DB Runes'!$L144)-28),LEN('DB Runes'!$L144)-29)))</f>
        <v>#VALUE!</v>
      </c>
      <c r="R144" s="9" t="str">
        <f ca="1">IFERROR(sub_stat_v&amp;enchant_true?&amp;IF(G_v_equal_0&gt;0,G_v_brackets,"")&amp;g_e_equal_perfect,"")</f>
        <v/>
      </c>
      <c r="S144" s="9" t="str">
        <f ca="1">IFERROR(sub_stat_v&amp;enchant_true?&amp;IF(G_v_equal_0&gt;0,G_v_brackets,"")&amp;g_e_equal_perfect,"")</f>
        <v/>
      </c>
      <c r="T144" s="9" t="str">
        <f ca="1">IFERROR(sub_stat_v&amp;enchant_true?&amp;IF(G_v_equal_0&gt;0,G_v_brackets,"")&amp;g_e_equal_perfect,"")</f>
        <v/>
      </c>
      <c r="U144" s="9" t="str">
        <f ca="1">IFERROR(sub_stat_v&amp;enchant_true?&amp;IF(G_v_equal_0&gt;0,G_v_brackets,"")&amp;g_e_equal_perfect,"")</f>
        <v/>
      </c>
      <c r="V144" s="9" t="str">
        <f ca="1">IFERROR(sub_stat_v&amp;enchant_true?&amp;IF(G_v_equal_0&gt;0,G_v_brackets,"")&amp;g_e_equal_perfect,"")</f>
        <v/>
      </c>
      <c r="W144" s="9" t="str">
        <f ca="1">IFERROR(sub_stat_v&amp;enchant_true?&amp;IF(G_v_equal_0&gt;0,G_v_brackets,"")&amp;g_e_equal_perfect,"")</f>
        <v/>
      </c>
      <c r="X144" s="9" t="str">
        <f ca="1">IFERROR(sub_stat_v&amp;enchant_true?&amp;IF(G_v_equal_0&gt;0,G_v_brackets,"")&amp;g_e_equal_perfect,"")</f>
        <v/>
      </c>
      <c r="Y144" s="9" t="str">
        <f ca="1">IFERROR(sub_stat_v&amp;enchant_true?&amp;IF(G_v_equal_0&gt;0,G_v_brackets,"")&amp;g_e_equal_perfect,"")</f>
        <v/>
      </c>
      <c r="Z144" s="9" t="str">
        <f ca="1">IFERROR(sub_stat_v&amp;enchant_true?&amp;IF(G_v_equal_0&gt;0,G_v_brackets,"")&amp;g_e_equal_perfect,"")</f>
        <v/>
      </c>
      <c r="AA144" s="9" t="str">
        <f ca="1">IFERROR(sub_stat_v&amp;enchant_true?&amp;IF(G_v_equal_0&gt;0,G_v_brackets,"")&amp;g_e_equal_perfect,"")</f>
        <v/>
      </c>
      <c r="AB144" s="9" t="str">
        <f ca="1">IFERROR(sub_stat_v&amp;enchant_true?&amp;IF(G_v_equal_0&gt;0,G_v_brackets,"")&amp;g_e_equal_perfect,"")</f>
        <v/>
      </c>
      <c r="AQ144">
        <f>'DB Runes'!O144</f>
        <v>0</v>
      </c>
      <c r="AR144" s="9">
        <f>IF($BI144=A144,VLOOKUP($AQ144,Runes!$AD:$AF,3,FALSE),A144)</f>
        <v>0</v>
      </c>
      <c r="AS144" s="9">
        <f t="shared" si="11"/>
        <v>0</v>
      </c>
      <c r="AT144" s="11" t="str">
        <f>IF($BJ144=AR144,"true",IF('DB Runes'!$C144="{}","",IF(RIGHT(LEFT('DB Runes'!$C144,14),1)="f","false","true")))</f>
        <v>true</v>
      </c>
      <c r="AU144" s="11">
        <f>IFERROR(IF(AS144=0,0,IF(AR144=$BJ144,LEFT(RIGHT('DB Runes'!$C144,LEN('DB Runes'!$C144)-28),LEN('DB Runes'!$F144)-29),IF(AT144="true",LEFT(RIGHT('DB Runes'!$C144,LEN('DB Runes'!$C144)-27),LEN('DB Runes'!$C144)-28),LEFT(RIGHT('DB Runes'!$C144,LEN('DB Runes'!$C144)-28),LEN('DB Runes'!$C144)-29)))),0)</f>
        <v>0</v>
      </c>
      <c r="AV144" s="9">
        <f>IF($BI144=E144,VLOOKUP($AQ144,Runes!$AD:$AF,3,FALSE),E144)</f>
        <v>0</v>
      </c>
      <c r="AW144" s="9">
        <f t="shared" si="12"/>
        <v>0</v>
      </c>
      <c r="AX144" s="11" t="str">
        <f>IF($BJ144=AV144,"true",IF('DB Runes'!$F144="{}","",IF(RIGHT(LEFT('DB Runes'!$F144,14),1)="f","false","true")))</f>
        <v>true</v>
      </c>
      <c r="AY144" s="11">
        <f>IFERROR(IF(AW144=0,0,IF(AV144=$BJ144,LEFT(RIGHT('DB Runes'!$F144,LEN('DB Runes'!$F144)-28),LEN('DB Runes'!$F144)-29),IF(AX144="true",LEFT(RIGHT('DB Runes'!$F144,LEN('DB Runes'!$F144)-27),LEN('DB Runes'!$F144)-28),LEFT(RIGHT('DB Runes'!$F144,LEN('DB Runes'!$F144)-28),LEN('DB Runes'!$F144)-29)))),0)</f>
        <v>0</v>
      </c>
      <c r="AZ144" s="9">
        <f>IF($BI144=I144,VLOOKUP($AQ144,Runes!$AD:$AF,3,FALSE),I144)</f>
        <v>0</v>
      </c>
      <c r="BA144" s="9">
        <f t="shared" si="10"/>
        <v>0</v>
      </c>
      <c r="BB144" s="11" t="str">
        <f>IF($BJ144=AZ144,"true",IF('DB Runes'!$I144="{}","",IF(RIGHT(LEFT('DB Runes'!$I144,14),1)="f","false","true")))</f>
        <v>true</v>
      </c>
      <c r="BC144" s="11">
        <f>IFERROR(IF(BA144=0,0,IF(AZ144=$BJ144,LEFT(RIGHT('DB Runes'!$I144,LEN('DB Runes'!$I144)-28),LEN('DB Runes'!$I144)-29),IF(BB144="true",LEFT(RIGHT('DB Runes'!$I144,LEN('DB Runes'!$I144)-27),LEN('DB Runes'!$I144)-28),LEFT(RIGHT('DB Runes'!$I144,LEN('DB Runes'!$I144)-28),LEN('DB Runes'!$I144)-29)))),0)</f>
        <v>0</v>
      </c>
      <c r="BD144" s="9">
        <f>IF($BI144=M144,VLOOKUP($AQ144,Runes!$AD:$AF,3,FALSE),M144)</f>
        <v>0</v>
      </c>
      <c r="BE144" s="9">
        <f t="shared" si="13"/>
        <v>0</v>
      </c>
      <c r="BF144" s="11" t="str">
        <f>IF($BJ144=BD144,"true",IF('DB Runes'!$L144="{}","",IF(RIGHT(LEFT('DB Runes'!$L144,14),1)="f","false","true")))</f>
        <v>true</v>
      </c>
      <c r="BG144" s="11">
        <f>IFERROR(IF(BE144=0,0,IF(BD144=$BJ144,LEFT(RIGHT('DB Runes'!$L144,LEN('DB Runes'!$L144)-28),LEN('DB Runes'!$L144)-29),IF(BF144="true",LEFT(RIGHT('DB Runes'!$L144,LEN('DB Runes'!$L144)-27),LEN('DB Runes'!$L144)-28),LEFT(RIGHT('DB Runes'!$L144,LEN('DB Runes'!$L144)-28),LEN('DB Runes'!$L144)-29)))),0)</f>
        <v>0</v>
      </c>
      <c r="BH144">
        <f>IFERROR(VLOOKUP($AQ144,Runes!$AM:$AP,4,FALSE),0)</f>
        <v>0</v>
      </c>
      <c r="BI144">
        <f>IFERROR(VLOOKUP($AQ144,Runes!$AD:$AF,2,FALSE),0)</f>
        <v>0</v>
      </c>
      <c r="BJ144">
        <f>IFERROR(VLOOKUP($AQ144,Runes!$AD:$AF,3,FALSE),0)</f>
        <v>0</v>
      </c>
    </row>
    <row r="145" spans="1:62" x14ac:dyDescent="0.25">
      <c r="A145" s="9">
        <f>'DB Runes'!$A145</f>
        <v>0</v>
      </c>
      <c r="B145" s="9">
        <f>'DB Runes'!$B145</f>
        <v>0</v>
      </c>
      <c r="C145" s="9" t="str">
        <f>IF('DB Runes'!$C145="{}","",IF(RIGHT(LEFT('DB Runes'!$C145,14),1)="f","false","true"))</f>
        <v>true</v>
      </c>
      <c r="D145" s="9" t="e">
        <f>IF(C145="","",IF(C145="true",LEFT(RIGHT('DB Runes'!$C145,LEN('DB Runes'!$C145)-27),LEN('DB Runes'!$C145)-28),LEFT(RIGHT('DB Runes'!$C145,LEN('DB Runes'!$C145)-28),LEN('DB Runes'!$C145)-29)))</f>
        <v>#VALUE!</v>
      </c>
      <c r="E145" s="9">
        <f>'DB Runes'!$D145</f>
        <v>0</v>
      </c>
      <c r="F145" s="9">
        <f>'DB Runes'!$E145</f>
        <v>0</v>
      </c>
      <c r="G145" s="9" t="str">
        <f>IF('DB Runes'!$F145="{}","",IF(RIGHT(LEFT('DB Runes'!$F145,14),1)="f","false","true"))</f>
        <v>true</v>
      </c>
      <c r="H145" s="9" t="e">
        <f>IF(G145="","",IF(G145="true",LEFT(RIGHT('DB Runes'!$F145,LEN('DB Runes'!$F145)-27),LEN('DB Runes'!$F145)-28),LEFT(RIGHT('DB Runes'!$F145,LEN('DB Runes'!$F145)-28),LEN('DB Runes'!$F145)-29)))</f>
        <v>#VALUE!</v>
      </c>
      <c r="I145" s="9">
        <f>'DB Runes'!$G145</f>
        <v>0</v>
      </c>
      <c r="J145" s="9">
        <f>'DB Runes'!$H145</f>
        <v>0</v>
      </c>
      <c r="K145" s="9" t="str">
        <f>IF('DB Runes'!$I145="{}","",IF(RIGHT(LEFT('DB Runes'!$I145,14),1)="f","false","true"))</f>
        <v>true</v>
      </c>
      <c r="L145" s="9" t="e">
        <f>IF(K145="","",IF(K145="true",LEFT(RIGHT('DB Runes'!$I145,LEN('DB Runes'!$I145)-27),LEN('DB Runes'!$I145)-28),LEFT(RIGHT('DB Runes'!$I145,LEN('DB Runes'!$I145)-28),LEN('DB Runes'!$I145)-29)))</f>
        <v>#VALUE!</v>
      </c>
      <c r="M145" s="9">
        <f>'DB Runes'!$J145</f>
        <v>0</v>
      </c>
      <c r="N145" s="9">
        <f>'DB Runes'!$K145</f>
        <v>0</v>
      </c>
      <c r="O145" s="9" t="str">
        <f>IF('DB Runes'!$L145="{}","",IF(RIGHT(LEFT('DB Runes'!$L145,14),1)="f","false","true"))</f>
        <v>true</v>
      </c>
      <c r="P145" s="9" t="e">
        <f>IF(O145="","",IF(O145="true",LEFT(RIGHT('DB Runes'!$L145,LEN('DB Runes'!$L145)-27),LEN('DB Runes'!$L145)-28),LEFT(RIGHT('DB Runes'!$L145,LEN('DB Runes'!$L145)-28),LEN('DB Runes'!$L145)-29)))</f>
        <v>#VALUE!</v>
      </c>
      <c r="R145" s="9" t="str">
        <f ca="1">IFERROR(sub_stat_v&amp;enchant_true?&amp;IF(G_v_equal_0&gt;0,G_v_brackets,"")&amp;g_e_equal_perfect,"")</f>
        <v/>
      </c>
      <c r="S145" s="9" t="str">
        <f ca="1">IFERROR(sub_stat_v&amp;enchant_true?&amp;IF(G_v_equal_0&gt;0,G_v_brackets,"")&amp;g_e_equal_perfect,"")</f>
        <v/>
      </c>
      <c r="T145" s="9" t="str">
        <f ca="1">IFERROR(sub_stat_v&amp;enchant_true?&amp;IF(G_v_equal_0&gt;0,G_v_brackets,"")&amp;g_e_equal_perfect,"")</f>
        <v/>
      </c>
      <c r="U145" s="9" t="str">
        <f ca="1">IFERROR(sub_stat_v&amp;enchant_true?&amp;IF(G_v_equal_0&gt;0,G_v_brackets,"")&amp;g_e_equal_perfect,"")</f>
        <v/>
      </c>
      <c r="V145" s="9" t="str">
        <f ca="1">IFERROR(sub_stat_v&amp;enchant_true?&amp;IF(G_v_equal_0&gt;0,G_v_brackets,"")&amp;g_e_equal_perfect,"")</f>
        <v/>
      </c>
      <c r="W145" s="9" t="str">
        <f ca="1">IFERROR(sub_stat_v&amp;enchant_true?&amp;IF(G_v_equal_0&gt;0,G_v_brackets,"")&amp;g_e_equal_perfect,"")</f>
        <v/>
      </c>
      <c r="X145" s="9" t="str">
        <f ca="1">IFERROR(sub_stat_v&amp;enchant_true?&amp;IF(G_v_equal_0&gt;0,G_v_brackets,"")&amp;g_e_equal_perfect,"")</f>
        <v/>
      </c>
      <c r="Y145" s="9" t="str">
        <f ca="1">IFERROR(sub_stat_v&amp;enchant_true?&amp;IF(G_v_equal_0&gt;0,G_v_brackets,"")&amp;g_e_equal_perfect,"")</f>
        <v/>
      </c>
      <c r="Z145" s="9" t="str">
        <f ca="1">IFERROR(sub_stat_v&amp;enchant_true?&amp;IF(G_v_equal_0&gt;0,G_v_brackets,"")&amp;g_e_equal_perfect,"")</f>
        <v/>
      </c>
      <c r="AA145" s="9" t="str">
        <f ca="1">IFERROR(sub_stat_v&amp;enchant_true?&amp;IF(G_v_equal_0&gt;0,G_v_brackets,"")&amp;g_e_equal_perfect,"")</f>
        <v/>
      </c>
      <c r="AB145" s="9" t="str">
        <f ca="1">IFERROR(sub_stat_v&amp;enchant_true?&amp;IF(G_v_equal_0&gt;0,G_v_brackets,"")&amp;g_e_equal_perfect,"")</f>
        <v/>
      </c>
      <c r="AQ145">
        <f>'DB Runes'!O145</f>
        <v>0</v>
      </c>
      <c r="AR145" s="9">
        <f>IF($BI145=A145,VLOOKUP($AQ145,Runes!$AD:$AF,3,FALSE),A145)</f>
        <v>0</v>
      </c>
      <c r="AS145" s="9">
        <f t="shared" si="11"/>
        <v>0</v>
      </c>
      <c r="AT145" s="11" t="str">
        <f>IF($BJ145=AR145,"true",IF('DB Runes'!$C145="{}","",IF(RIGHT(LEFT('DB Runes'!$C145,14),1)="f","false","true")))</f>
        <v>true</v>
      </c>
      <c r="AU145" s="11">
        <f>IFERROR(IF(AS145=0,0,IF(AR145=$BJ145,LEFT(RIGHT('DB Runes'!$C145,LEN('DB Runes'!$C145)-28),LEN('DB Runes'!$F145)-29),IF(AT145="true",LEFT(RIGHT('DB Runes'!$C145,LEN('DB Runes'!$C145)-27),LEN('DB Runes'!$C145)-28),LEFT(RIGHT('DB Runes'!$C145,LEN('DB Runes'!$C145)-28),LEN('DB Runes'!$C145)-29)))),0)</f>
        <v>0</v>
      </c>
      <c r="AV145" s="9">
        <f>IF($BI145=E145,VLOOKUP($AQ145,Runes!$AD:$AF,3,FALSE),E145)</f>
        <v>0</v>
      </c>
      <c r="AW145" s="9">
        <f t="shared" si="12"/>
        <v>0</v>
      </c>
      <c r="AX145" s="11" t="str">
        <f>IF($BJ145=AV145,"true",IF('DB Runes'!$F145="{}","",IF(RIGHT(LEFT('DB Runes'!$F145,14),1)="f","false","true")))</f>
        <v>true</v>
      </c>
      <c r="AY145" s="11">
        <f>IFERROR(IF(AW145=0,0,IF(AV145=$BJ145,LEFT(RIGHT('DB Runes'!$F145,LEN('DB Runes'!$F145)-28),LEN('DB Runes'!$F145)-29),IF(AX145="true",LEFT(RIGHT('DB Runes'!$F145,LEN('DB Runes'!$F145)-27),LEN('DB Runes'!$F145)-28),LEFT(RIGHT('DB Runes'!$F145,LEN('DB Runes'!$F145)-28),LEN('DB Runes'!$F145)-29)))),0)</f>
        <v>0</v>
      </c>
      <c r="AZ145" s="9">
        <f>IF($BI145=I145,VLOOKUP($AQ145,Runes!$AD:$AF,3,FALSE),I145)</f>
        <v>0</v>
      </c>
      <c r="BA145" s="9">
        <f t="shared" si="10"/>
        <v>0</v>
      </c>
      <c r="BB145" s="11" t="str">
        <f>IF($BJ145=AZ145,"true",IF('DB Runes'!$I145="{}","",IF(RIGHT(LEFT('DB Runes'!$I145,14),1)="f","false","true")))</f>
        <v>true</v>
      </c>
      <c r="BC145" s="11">
        <f>IFERROR(IF(BA145=0,0,IF(AZ145=$BJ145,LEFT(RIGHT('DB Runes'!$I145,LEN('DB Runes'!$I145)-28),LEN('DB Runes'!$I145)-29),IF(BB145="true",LEFT(RIGHT('DB Runes'!$I145,LEN('DB Runes'!$I145)-27),LEN('DB Runes'!$I145)-28),LEFT(RIGHT('DB Runes'!$I145,LEN('DB Runes'!$I145)-28),LEN('DB Runes'!$I145)-29)))),0)</f>
        <v>0</v>
      </c>
      <c r="BD145" s="9">
        <f>IF($BI145=M145,VLOOKUP($AQ145,Runes!$AD:$AF,3,FALSE),M145)</f>
        <v>0</v>
      </c>
      <c r="BE145" s="9">
        <f t="shared" si="13"/>
        <v>0</v>
      </c>
      <c r="BF145" s="11" t="str">
        <f>IF($BJ145=BD145,"true",IF('DB Runes'!$L145="{}","",IF(RIGHT(LEFT('DB Runes'!$L145,14),1)="f","false","true")))</f>
        <v>true</v>
      </c>
      <c r="BG145" s="11">
        <f>IFERROR(IF(BE145=0,0,IF(BD145=$BJ145,LEFT(RIGHT('DB Runes'!$L145,LEN('DB Runes'!$L145)-28),LEN('DB Runes'!$L145)-29),IF(BF145="true",LEFT(RIGHT('DB Runes'!$L145,LEN('DB Runes'!$L145)-27),LEN('DB Runes'!$L145)-28),LEFT(RIGHT('DB Runes'!$L145,LEN('DB Runes'!$L145)-28),LEN('DB Runes'!$L145)-29)))),0)</f>
        <v>0</v>
      </c>
      <c r="BH145">
        <f>IFERROR(VLOOKUP($AQ145,Runes!$AM:$AP,4,FALSE),0)</f>
        <v>0</v>
      </c>
      <c r="BI145">
        <f>IFERROR(VLOOKUP($AQ145,Runes!$AD:$AF,2,FALSE),0)</f>
        <v>0</v>
      </c>
      <c r="BJ145">
        <f>IFERROR(VLOOKUP($AQ145,Runes!$AD:$AF,3,FALSE),0)</f>
        <v>0</v>
      </c>
    </row>
    <row r="146" spans="1:62" x14ac:dyDescent="0.25">
      <c r="A146" s="9">
        <f>'DB Runes'!$A146</f>
        <v>0</v>
      </c>
      <c r="B146" s="9">
        <f>'DB Runes'!$B146</f>
        <v>0</v>
      </c>
      <c r="C146" s="9" t="str">
        <f>IF('DB Runes'!$C146="{}","",IF(RIGHT(LEFT('DB Runes'!$C146,14),1)="f","false","true"))</f>
        <v>true</v>
      </c>
      <c r="D146" s="9" t="e">
        <f>IF(C146="","",IF(C146="true",LEFT(RIGHT('DB Runes'!$C146,LEN('DB Runes'!$C146)-27),LEN('DB Runes'!$C146)-28),LEFT(RIGHT('DB Runes'!$C146,LEN('DB Runes'!$C146)-28),LEN('DB Runes'!$C146)-29)))</f>
        <v>#VALUE!</v>
      </c>
      <c r="E146" s="9">
        <f>'DB Runes'!$D146</f>
        <v>0</v>
      </c>
      <c r="F146" s="9">
        <f>'DB Runes'!$E146</f>
        <v>0</v>
      </c>
      <c r="G146" s="9" t="str">
        <f>IF('DB Runes'!$F146="{}","",IF(RIGHT(LEFT('DB Runes'!$F146,14),1)="f","false","true"))</f>
        <v>true</v>
      </c>
      <c r="H146" s="9" t="e">
        <f>IF(G146="","",IF(G146="true",LEFT(RIGHT('DB Runes'!$F146,LEN('DB Runes'!$F146)-27),LEN('DB Runes'!$F146)-28),LEFT(RIGHT('DB Runes'!$F146,LEN('DB Runes'!$F146)-28),LEN('DB Runes'!$F146)-29)))</f>
        <v>#VALUE!</v>
      </c>
      <c r="I146" s="9">
        <f>'DB Runes'!$G146</f>
        <v>0</v>
      </c>
      <c r="J146" s="9">
        <f>'DB Runes'!$H146</f>
        <v>0</v>
      </c>
      <c r="K146" s="9" t="str">
        <f>IF('DB Runes'!$I146="{}","",IF(RIGHT(LEFT('DB Runes'!$I146,14),1)="f","false","true"))</f>
        <v>true</v>
      </c>
      <c r="L146" s="9" t="e">
        <f>IF(K146="","",IF(K146="true",LEFT(RIGHT('DB Runes'!$I146,LEN('DB Runes'!$I146)-27),LEN('DB Runes'!$I146)-28),LEFT(RIGHT('DB Runes'!$I146,LEN('DB Runes'!$I146)-28),LEN('DB Runes'!$I146)-29)))</f>
        <v>#VALUE!</v>
      </c>
      <c r="M146" s="9">
        <f>'DB Runes'!$J146</f>
        <v>0</v>
      </c>
      <c r="N146" s="9">
        <f>'DB Runes'!$K146</f>
        <v>0</v>
      </c>
      <c r="O146" s="9" t="str">
        <f>IF('DB Runes'!$L146="{}","",IF(RIGHT(LEFT('DB Runes'!$L146,14),1)="f","false","true"))</f>
        <v>true</v>
      </c>
      <c r="P146" s="9" t="e">
        <f>IF(O146="","",IF(O146="true",LEFT(RIGHT('DB Runes'!$L146,LEN('DB Runes'!$L146)-27),LEN('DB Runes'!$L146)-28),LEFT(RIGHT('DB Runes'!$L146,LEN('DB Runes'!$L146)-28),LEN('DB Runes'!$L146)-29)))</f>
        <v>#VALUE!</v>
      </c>
      <c r="R146" s="9" t="str">
        <f ca="1">IFERROR(sub_stat_v&amp;enchant_true?&amp;IF(G_v_equal_0&gt;0,G_v_brackets,"")&amp;g_e_equal_perfect,"")</f>
        <v/>
      </c>
      <c r="S146" s="9" t="str">
        <f ca="1">IFERROR(sub_stat_v&amp;enchant_true?&amp;IF(G_v_equal_0&gt;0,G_v_brackets,"")&amp;g_e_equal_perfect,"")</f>
        <v/>
      </c>
      <c r="T146" s="9" t="str">
        <f ca="1">IFERROR(sub_stat_v&amp;enchant_true?&amp;IF(G_v_equal_0&gt;0,G_v_brackets,"")&amp;g_e_equal_perfect,"")</f>
        <v/>
      </c>
      <c r="U146" s="9" t="str">
        <f ca="1">IFERROR(sub_stat_v&amp;enchant_true?&amp;IF(G_v_equal_0&gt;0,G_v_brackets,"")&amp;g_e_equal_perfect,"")</f>
        <v/>
      </c>
      <c r="V146" s="9" t="str">
        <f ca="1">IFERROR(sub_stat_v&amp;enchant_true?&amp;IF(G_v_equal_0&gt;0,G_v_brackets,"")&amp;g_e_equal_perfect,"")</f>
        <v/>
      </c>
      <c r="W146" s="9" t="str">
        <f ca="1">IFERROR(sub_stat_v&amp;enchant_true?&amp;IF(G_v_equal_0&gt;0,G_v_brackets,"")&amp;g_e_equal_perfect,"")</f>
        <v/>
      </c>
      <c r="X146" s="9" t="str">
        <f ca="1">IFERROR(sub_stat_v&amp;enchant_true?&amp;IF(G_v_equal_0&gt;0,G_v_brackets,"")&amp;g_e_equal_perfect,"")</f>
        <v/>
      </c>
      <c r="Y146" s="9" t="str">
        <f ca="1">IFERROR(sub_stat_v&amp;enchant_true?&amp;IF(G_v_equal_0&gt;0,G_v_brackets,"")&amp;g_e_equal_perfect,"")</f>
        <v/>
      </c>
      <c r="Z146" s="9" t="str">
        <f ca="1">IFERROR(sub_stat_v&amp;enchant_true?&amp;IF(G_v_equal_0&gt;0,G_v_brackets,"")&amp;g_e_equal_perfect,"")</f>
        <v/>
      </c>
      <c r="AA146" s="9" t="str">
        <f ca="1">IFERROR(sub_stat_v&amp;enchant_true?&amp;IF(G_v_equal_0&gt;0,G_v_brackets,"")&amp;g_e_equal_perfect,"")</f>
        <v/>
      </c>
      <c r="AB146" s="9" t="str">
        <f ca="1">IFERROR(sub_stat_v&amp;enchant_true?&amp;IF(G_v_equal_0&gt;0,G_v_brackets,"")&amp;g_e_equal_perfect,"")</f>
        <v/>
      </c>
      <c r="AQ146">
        <f>'DB Runes'!O146</f>
        <v>0</v>
      </c>
      <c r="AR146" s="9">
        <f>IF($BI146=A146,VLOOKUP($AQ146,Runes!$AD:$AF,3,FALSE),A146)</f>
        <v>0</v>
      </c>
      <c r="AS146" s="9">
        <f t="shared" si="11"/>
        <v>0</v>
      </c>
      <c r="AT146" s="11" t="str">
        <f>IF($BJ146=AR146,"true",IF('DB Runes'!$C146="{}","",IF(RIGHT(LEFT('DB Runes'!$C146,14),1)="f","false","true")))</f>
        <v>true</v>
      </c>
      <c r="AU146" s="11">
        <f>IFERROR(IF(AS146=0,0,IF(AR146=$BJ146,LEFT(RIGHT('DB Runes'!$C146,LEN('DB Runes'!$C146)-28),LEN('DB Runes'!$F146)-29),IF(AT146="true",LEFT(RIGHT('DB Runes'!$C146,LEN('DB Runes'!$C146)-27),LEN('DB Runes'!$C146)-28),LEFT(RIGHT('DB Runes'!$C146,LEN('DB Runes'!$C146)-28),LEN('DB Runes'!$C146)-29)))),0)</f>
        <v>0</v>
      </c>
      <c r="AV146" s="9">
        <f>IF($BI146=E146,VLOOKUP($AQ146,Runes!$AD:$AF,3,FALSE),E146)</f>
        <v>0</v>
      </c>
      <c r="AW146" s="9">
        <f t="shared" si="12"/>
        <v>0</v>
      </c>
      <c r="AX146" s="11" t="str">
        <f>IF($BJ146=AV146,"true",IF('DB Runes'!$F146="{}","",IF(RIGHT(LEFT('DB Runes'!$F146,14),1)="f","false","true")))</f>
        <v>true</v>
      </c>
      <c r="AY146" s="11">
        <f>IFERROR(IF(AW146=0,0,IF(AV146=$BJ146,LEFT(RIGHT('DB Runes'!$F146,LEN('DB Runes'!$F146)-28),LEN('DB Runes'!$F146)-29),IF(AX146="true",LEFT(RIGHT('DB Runes'!$F146,LEN('DB Runes'!$F146)-27),LEN('DB Runes'!$F146)-28),LEFT(RIGHT('DB Runes'!$F146,LEN('DB Runes'!$F146)-28),LEN('DB Runes'!$F146)-29)))),0)</f>
        <v>0</v>
      </c>
      <c r="AZ146" s="9">
        <f>IF($BI146=I146,VLOOKUP($AQ146,Runes!$AD:$AF,3,FALSE),I146)</f>
        <v>0</v>
      </c>
      <c r="BA146" s="9">
        <f t="shared" si="10"/>
        <v>0</v>
      </c>
      <c r="BB146" s="11" t="str">
        <f>IF($BJ146=AZ146,"true",IF('DB Runes'!$I146="{}","",IF(RIGHT(LEFT('DB Runes'!$I146,14),1)="f","false","true")))</f>
        <v>true</v>
      </c>
      <c r="BC146" s="11">
        <f>IFERROR(IF(BA146=0,0,IF(AZ146=$BJ146,LEFT(RIGHT('DB Runes'!$I146,LEN('DB Runes'!$I146)-28),LEN('DB Runes'!$I146)-29),IF(BB146="true",LEFT(RIGHT('DB Runes'!$I146,LEN('DB Runes'!$I146)-27),LEN('DB Runes'!$I146)-28),LEFT(RIGHT('DB Runes'!$I146,LEN('DB Runes'!$I146)-28),LEN('DB Runes'!$I146)-29)))),0)</f>
        <v>0</v>
      </c>
      <c r="BD146" s="9">
        <f>IF($BI146=M146,VLOOKUP($AQ146,Runes!$AD:$AF,3,FALSE),M146)</f>
        <v>0</v>
      </c>
      <c r="BE146" s="9">
        <f t="shared" si="13"/>
        <v>0</v>
      </c>
      <c r="BF146" s="11" t="str">
        <f>IF($BJ146=BD146,"true",IF('DB Runes'!$L146="{}","",IF(RIGHT(LEFT('DB Runes'!$L146,14),1)="f","false","true")))</f>
        <v>true</v>
      </c>
      <c r="BG146" s="11">
        <f>IFERROR(IF(BE146=0,0,IF(BD146=$BJ146,LEFT(RIGHT('DB Runes'!$L146,LEN('DB Runes'!$L146)-28),LEN('DB Runes'!$L146)-29),IF(BF146="true",LEFT(RIGHT('DB Runes'!$L146,LEN('DB Runes'!$L146)-27),LEN('DB Runes'!$L146)-28),LEFT(RIGHT('DB Runes'!$L146,LEN('DB Runes'!$L146)-28),LEN('DB Runes'!$L146)-29)))),0)</f>
        <v>0</v>
      </c>
      <c r="BH146">
        <f>IFERROR(VLOOKUP($AQ146,Runes!$AM:$AP,4,FALSE),0)</f>
        <v>0</v>
      </c>
      <c r="BI146">
        <f>IFERROR(VLOOKUP($AQ146,Runes!$AD:$AF,2,FALSE),0)</f>
        <v>0</v>
      </c>
      <c r="BJ146">
        <f>IFERROR(VLOOKUP($AQ146,Runes!$AD:$AF,3,FALSE),0)</f>
        <v>0</v>
      </c>
    </row>
    <row r="147" spans="1:62" x14ac:dyDescent="0.25">
      <c r="A147" s="9">
        <f>'DB Runes'!$A147</f>
        <v>0</v>
      </c>
      <c r="B147" s="9">
        <f>'DB Runes'!$B147</f>
        <v>0</v>
      </c>
      <c r="C147" s="9" t="str">
        <f>IF('DB Runes'!$C147="{}","",IF(RIGHT(LEFT('DB Runes'!$C147,14),1)="f","false","true"))</f>
        <v>true</v>
      </c>
      <c r="D147" s="9" t="e">
        <f>IF(C147="","",IF(C147="true",LEFT(RIGHT('DB Runes'!$C147,LEN('DB Runes'!$C147)-27),LEN('DB Runes'!$C147)-28),LEFT(RIGHT('DB Runes'!$C147,LEN('DB Runes'!$C147)-28),LEN('DB Runes'!$C147)-29)))</f>
        <v>#VALUE!</v>
      </c>
      <c r="E147" s="9">
        <f>'DB Runes'!$D147</f>
        <v>0</v>
      </c>
      <c r="F147" s="9">
        <f>'DB Runes'!$E147</f>
        <v>0</v>
      </c>
      <c r="G147" s="9" t="str">
        <f>IF('DB Runes'!$F147="{}","",IF(RIGHT(LEFT('DB Runes'!$F147,14),1)="f","false","true"))</f>
        <v>true</v>
      </c>
      <c r="H147" s="9" t="e">
        <f>IF(G147="","",IF(G147="true",LEFT(RIGHT('DB Runes'!$F147,LEN('DB Runes'!$F147)-27),LEN('DB Runes'!$F147)-28),LEFT(RIGHT('DB Runes'!$F147,LEN('DB Runes'!$F147)-28),LEN('DB Runes'!$F147)-29)))</f>
        <v>#VALUE!</v>
      </c>
      <c r="I147" s="9">
        <f>'DB Runes'!$G147</f>
        <v>0</v>
      </c>
      <c r="J147" s="9">
        <f>'DB Runes'!$H147</f>
        <v>0</v>
      </c>
      <c r="K147" s="9" t="str">
        <f>IF('DB Runes'!$I147="{}","",IF(RIGHT(LEFT('DB Runes'!$I147,14),1)="f","false","true"))</f>
        <v>true</v>
      </c>
      <c r="L147" s="9" t="e">
        <f>IF(K147="","",IF(K147="true",LEFT(RIGHT('DB Runes'!$I147,LEN('DB Runes'!$I147)-27),LEN('DB Runes'!$I147)-28),LEFT(RIGHT('DB Runes'!$I147,LEN('DB Runes'!$I147)-28),LEN('DB Runes'!$I147)-29)))</f>
        <v>#VALUE!</v>
      </c>
      <c r="M147" s="9">
        <f>'DB Runes'!$J147</f>
        <v>0</v>
      </c>
      <c r="N147" s="9">
        <f>'DB Runes'!$K147</f>
        <v>0</v>
      </c>
      <c r="O147" s="9" t="str">
        <f>IF('DB Runes'!$L147="{}","",IF(RIGHT(LEFT('DB Runes'!$L147,14),1)="f","false","true"))</f>
        <v>true</v>
      </c>
      <c r="P147" s="9" t="e">
        <f>IF(O147="","",IF(O147="true",LEFT(RIGHT('DB Runes'!$L147,LEN('DB Runes'!$L147)-27),LEN('DB Runes'!$L147)-28),LEFT(RIGHT('DB Runes'!$L147,LEN('DB Runes'!$L147)-28),LEN('DB Runes'!$L147)-29)))</f>
        <v>#VALUE!</v>
      </c>
      <c r="R147" s="9" t="str">
        <f ca="1">IFERROR(sub_stat_v&amp;enchant_true?&amp;IF(G_v_equal_0&gt;0,G_v_brackets,"")&amp;g_e_equal_perfect,"")</f>
        <v/>
      </c>
      <c r="S147" s="9" t="str">
        <f ca="1">IFERROR(sub_stat_v&amp;enchant_true?&amp;IF(G_v_equal_0&gt;0,G_v_brackets,"")&amp;g_e_equal_perfect,"")</f>
        <v/>
      </c>
      <c r="T147" s="9" t="str">
        <f ca="1">IFERROR(sub_stat_v&amp;enchant_true?&amp;IF(G_v_equal_0&gt;0,G_v_brackets,"")&amp;g_e_equal_perfect,"")</f>
        <v/>
      </c>
      <c r="U147" s="9" t="str">
        <f ca="1">IFERROR(sub_stat_v&amp;enchant_true?&amp;IF(G_v_equal_0&gt;0,G_v_brackets,"")&amp;g_e_equal_perfect,"")</f>
        <v/>
      </c>
      <c r="V147" s="9" t="str">
        <f ca="1">IFERROR(sub_stat_v&amp;enchant_true?&amp;IF(G_v_equal_0&gt;0,G_v_brackets,"")&amp;g_e_equal_perfect,"")</f>
        <v/>
      </c>
      <c r="W147" s="9" t="str">
        <f ca="1">IFERROR(sub_stat_v&amp;enchant_true?&amp;IF(G_v_equal_0&gt;0,G_v_brackets,"")&amp;g_e_equal_perfect,"")</f>
        <v/>
      </c>
      <c r="X147" s="9" t="str">
        <f ca="1">IFERROR(sub_stat_v&amp;enchant_true?&amp;IF(G_v_equal_0&gt;0,G_v_brackets,"")&amp;g_e_equal_perfect,"")</f>
        <v/>
      </c>
      <c r="Y147" s="9" t="str">
        <f ca="1">IFERROR(sub_stat_v&amp;enchant_true?&amp;IF(G_v_equal_0&gt;0,G_v_brackets,"")&amp;g_e_equal_perfect,"")</f>
        <v/>
      </c>
      <c r="Z147" s="9" t="str">
        <f ca="1">IFERROR(sub_stat_v&amp;enchant_true?&amp;IF(G_v_equal_0&gt;0,G_v_brackets,"")&amp;g_e_equal_perfect,"")</f>
        <v/>
      </c>
      <c r="AA147" s="9" t="str">
        <f ca="1">IFERROR(sub_stat_v&amp;enchant_true?&amp;IF(G_v_equal_0&gt;0,G_v_brackets,"")&amp;g_e_equal_perfect,"")</f>
        <v/>
      </c>
      <c r="AB147" s="9" t="str">
        <f ca="1">IFERROR(sub_stat_v&amp;enchant_true?&amp;IF(G_v_equal_0&gt;0,G_v_brackets,"")&amp;g_e_equal_perfect,"")</f>
        <v/>
      </c>
      <c r="AQ147">
        <f>'DB Runes'!O147</f>
        <v>0</v>
      </c>
      <c r="AR147" s="9">
        <f>IF($BI147=A147,VLOOKUP($AQ147,Runes!$AD:$AF,3,FALSE),A147)</f>
        <v>0</v>
      </c>
      <c r="AS147" s="9">
        <f t="shared" si="11"/>
        <v>0</v>
      </c>
      <c r="AT147" s="11" t="str">
        <f>IF($BJ147=AR147,"true",IF('DB Runes'!$C147="{}","",IF(RIGHT(LEFT('DB Runes'!$C147,14),1)="f","false","true")))</f>
        <v>true</v>
      </c>
      <c r="AU147" s="11">
        <f>IFERROR(IF(AS147=0,0,IF(AR147=$BJ147,LEFT(RIGHT('DB Runes'!$C147,LEN('DB Runes'!$C147)-28),LEN('DB Runes'!$F147)-29),IF(AT147="true",LEFT(RIGHT('DB Runes'!$C147,LEN('DB Runes'!$C147)-27),LEN('DB Runes'!$C147)-28),LEFT(RIGHT('DB Runes'!$C147,LEN('DB Runes'!$C147)-28),LEN('DB Runes'!$C147)-29)))),0)</f>
        <v>0</v>
      </c>
      <c r="AV147" s="9">
        <f>IF($BI147=E147,VLOOKUP($AQ147,Runes!$AD:$AF,3,FALSE),E147)</f>
        <v>0</v>
      </c>
      <c r="AW147" s="9">
        <f t="shared" si="12"/>
        <v>0</v>
      </c>
      <c r="AX147" s="11" t="str">
        <f>IF($BJ147=AV147,"true",IF('DB Runes'!$F147="{}","",IF(RIGHT(LEFT('DB Runes'!$F147,14),1)="f","false","true")))</f>
        <v>true</v>
      </c>
      <c r="AY147" s="11">
        <f>IFERROR(IF(AW147=0,0,IF(AV147=$BJ147,LEFT(RIGHT('DB Runes'!$F147,LEN('DB Runes'!$F147)-28),LEN('DB Runes'!$F147)-29),IF(AX147="true",LEFT(RIGHT('DB Runes'!$F147,LEN('DB Runes'!$F147)-27),LEN('DB Runes'!$F147)-28),LEFT(RIGHT('DB Runes'!$F147,LEN('DB Runes'!$F147)-28),LEN('DB Runes'!$F147)-29)))),0)</f>
        <v>0</v>
      </c>
      <c r="AZ147" s="9">
        <f>IF($BI147=I147,VLOOKUP($AQ147,Runes!$AD:$AF,3,FALSE),I147)</f>
        <v>0</v>
      </c>
      <c r="BA147" s="9">
        <f t="shared" si="10"/>
        <v>0</v>
      </c>
      <c r="BB147" s="11" t="str">
        <f>IF($BJ147=AZ147,"true",IF('DB Runes'!$I147="{}","",IF(RIGHT(LEFT('DB Runes'!$I147,14),1)="f","false","true")))</f>
        <v>true</v>
      </c>
      <c r="BC147" s="11">
        <f>IFERROR(IF(BA147=0,0,IF(AZ147=$BJ147,LEFT(RIGHT('DB Runes'!$I147,LEN('DB Runes'!$I147)-28),LEN('DB Runes'!$I147)-29),IF(BB147="true",LEFT(RIGHT('DB Runes'!$I147,LEN('DB Runes'!$I147)-27),LEN('DB Runes'!$I147)-28),LEFT(RIGHT('DB Runes'!$I147,LEN('DB Runes'!$I147)-28),LEN('DB Runes'!$I147)-29)))),0)</f>
        <v>0</v>
      </c>
      <c r="BD147" s="9">
        <f>IF($BI147=M147,VLOOKUP($AQ147,Runes!$AD:$AF,3,FALSE),M147)</f>
        <v>0</v>
      </c>
      <c r="BE147" s="9">
        <f t="shared" si="13"/>
        <v>0</v>
      </c>
      <c r="BF147" s="11" t="str">
        <f>IF($BJ147=BD147,"true",IF('DB Runes'!$L147="{}","",IF(RIGHT(LEFT('DB Runes'!$L147,14),1)="f","false","true")))</f>
        <v>true</v>
      </c>
      <c r="BG147" s="11">
        <f>IFERROR(IF(BE147=0,0,IF(BD147=$BJ147,LEFT(RIGHT('DB Runes'!$L147,LEN('DB Runes'!$L147)-28),LEN('DB Runes'!$L147)-29),IF(BF147="true",LEFT(RIGHT('DB Runes'!$L147,LEN('DB Runes'!$L147)-27),LEN('DB Runes'!$L147)-28),LEFT(RIGHT('DB Runes'!$L147,LEN('DB Runes'!$L147)-28),LEN('DB Runes'!$L147)-29)))),0)</f>
        <v>0</v>
      </c>
      <c r="BH147">
        <f>IFERROR(VLOOKUP($AQ147,Runes!$AM:$AP,4,FALSE),0)</f>
        <v>0</v>
      </c>
      <c r="BI147">
        <f>IFERROR(VLOOKUP($AQ147,Runes!$AD:$AF,2,FALSE),0)</f>
        <v>0</v>
      </c>
      <c r="BJ147">
        <f>IFERROR(VLOOKUP($AQ147,Runes!$AD:$AF,3,FALSE),0)</f>
        <v>0</v>
      </c>
    </row>
    <row r="148" spans="1:62" x14ac:dyDescent="0.25">
      <c r="A148" s="9">
        <f>'DB Runes'!$A148</f>
        <v>0</v>
      </c>
      <c r="B148" s="9">
        <f>'DB Runes'!$B148</f>
        <v>0</v>
      </c>
      <c r="C148" s="9" t="str">
        <f>IF('DB Runes'!$C148="{}","",IF(RIGHT(LEFT('DB Runes'!$C148,14),1)="f","false","true"))</f>
        <v>true</v>
      </c>
      <c r="D148" s="9" t="e">
        <f>IF(C148="","",IF(C148="true",LEFT(RIGHT('DB Runes'!$C148,LEN('DB Runes'!$C148)-27),LEN('DB Runes'!$C148)-28),LEFT(RIGHT('DB Runes'!$C148,LEN('DB Runes'!$C148)-28),LEN('DB Runes'!$C148)-29)))</f>
        <v>#VALUE!</v>
      </c>
      <c r="E148" s="9">
        <f>'DB Runes'!$D148</f>
        <v>0</v>
      </c>
      <c r="F148" s="9">
        <f>'DB Runes'!$E148</f>
        <v>0</v>
      </c>
      <c r="G148" s="9" t="str">
        <f>IF('DB Runes'!$F148="{}","",IF(RIGHT(LEFT('DB Runes'!$F148,14),1)="f","false","true"))</f>
        <v>true</v>
      </c>
      <c r="H148" s="9" t="e">
        <f>IF(G148="","",IF(G148="true",LEFT(RIGHT('DB Runes'!$F148,LEN('DB Runes'!$F148)-27),LEN('DB Runes'!$F148)-28),LEFT(RIGHT('DB Runes'!$F148,LEN('DB Runes'!$F148)-28),LEN('DB Runes'!$F148)-29)))</f>
        <v>#VALUE!</v>
      </c>
      <c r="I148" s="9">
        <f>'DB Runes'!$G148</f>
        <v>0</v>
      </c>
      <c r="J148" s="9">
        <f>'DB Runes'!$H148</f>
        <v>0</v>
      </c>
      <c r="K148" s="9" t="str">
        <f>IF('DB Runes'!$I148="{}","",IF(RIGHT(LEFT('DB Runes'!$I148,14),1)="f","false","true"))</f>
        <v>true</v>
      </c>
      <c r="L148" s="9" t="e">
        <f>IF(K148="","",IF(K148="true",LEFT(RIGHT('DB Runes'!$I148,LEN('DB Runes'!$I148)-27),LEN('DB Runes'!$I148)-28),LEFT(RIGHT('DB Runes'!$I148,LEN('DB Runes'!$I148)-28),LEN('DB Runes'!$I148)-29)))</f>
        <v>#VALUE!</v>
      </c>
      <c r="M148" s="9">
        <f>'DB Runes'!$J148</f>
        <v>0</v>
      </c>
      <c r="N148" s="9">
        <f>'DB Runes'!$K148</f>
        <v>0</v>
      </c>
      <c r="O148" s="9" t="str">
        <f>IF('DB Runes'!$L148="{}","",IF(RIGHT(LEFT('DB Runes'!$L148,14),1)="f","false","true"))</f>
        <v>true</v>
      </c>
      <c r="P148" s="9" t="e">
        <f>IF(O148="","",IF(O148="true",LEFT(RIGHT('DB Runes'!$L148,LEN('DB Runes'!$L148)-27),LEN('DB Runes'!$L148)-28),LEFT(RIGHT('DB Runes'!$L148,LEN('DB Runes'!$L148)-28),LEN('DB Runes'!$L148)-29)))</f>
        <v>#VALUE!</v>
      </c>
      <c r="R148" s="9" t="str">
        <f ca="1">IFERROR(sub_stat_v&amp;enchant_true?&amp;IF(G_v_equal_0&gt;0,G_v_brackets,"")&amp;g_e_equal_perfect,"")</f>
        <v/>
      </c>
      <c r="S148" s="9" t="str">
        <f ca="1">IFERROR(sub_stat_v&amp;enchant_true?&amp;IF(G_v_equal_0&gt;0,G_v_brackets,"")&amp;g_e_equal_perfect,"")</f>
        <v/>
      </c>
      <c r="T148" s="9" t="str">
        <f ca="1">IFERROR(sub_stat_v&amp;enchant_true?&amp;IF(G_v_equal_0&gt;0,G_v_brackets,"")&amp;g_e_equal_perfect,"")</f>
        <v/>
      </c>
      <c r="U148" s="9" t="str">
        <f ca="1">IFERROR(sub_stat_v&amp;enchant_true?&amp;IF(G_v_equal_0&gt;0,G_v_brackets,"")&amp;g_e_equal_perfect,"")</f>
        <v/>
      </c>
      <c r="V148" s="9" t="str">
        <f ca="1">IFERROR(sub_stat_v&amp;enchant_true?&amp;IF(G_v_equal_0&gt;0,G_v_brackets,"")&amp;g_e_equal_perfect,"")</f>
        <v/>
      </c>
      <c r="W148" s="9" t="str">
        <f ca="1">IFERROR(sub_stat_v&amp;enchant_true?&amp;IF(G_v_equal_0&gt;0,G_v_brackets,"")&amp;g_e_equal_perfect,"")</f>
        <v/>
      </c>
      <c r="X148" s="9" t="str">
        <f ca="1">IFERROR(sub_stat_v&amp;enchant_true?&amp;IF(G_v_equal_0&gt;0,G_v_brackets,"")&amp;g_e_equal_perfect,"")</f>
        <v/>
      </c>
      <c r="Y148" s="9" t="str">
        <f ca="1">IFERROR(sub_stat_v&amp;enchant_true?&amp;IF(G_v_equal_0&gt;0,G_v_brackets,"")&amp;g_e_equal_perfect,"")</f>
        <v/>
      </c>
      <c r="Z148" s="9" t="str">
        <f ca="1">IFERROR(sub_stat_v&amp;enchant_true?&amp;IF(G_v_equal_0&gt;0,G_v_brackets,"")&amp;g_e_equal_perfect,"")</f>
        <v/>
      </c>
      <c r="AA148" s="9" t="str">
        <f ca="1">IFERROR(sub_stat_v&amp;enchant_true?&amp;IF(G_v_equal_0&gt;0,G_v_brackets,"")&amp;g_e_equal_perfect,"")</f>
        <v/>
      </c>
      <c r="AB148" s="9" t="str">
        <f ca="1">IFERROR(sub_stat_v&amp;enchant_true?&amp;IF(G_v_equal_0&gt;0,G_v_brackets,"")&amp;g_e_equal_perfect,"")</f>
        <v/>
      </c>
      <c r="AQ148">
        <f>'DB Runes'!O148</f>
        <v>0</v>
      </c>
      <c r="AR148" s="9">
        <f>IF($BI148=A148,VLOOKUP($AQ148,Runes!$AD:$AF,3,FALSE),A148)</f>
        <v>0</v>
      </c>
      <c r="AS148" s="9">
        <f t="shared" si="11"/>
        <v>0</v>
      </c>
      <c r="AT148" s="11" t="str">
        <f>IF($BJ148=AR148,"true",IF('DB Runes'!$C148="{}","",IF(RIGHT(LEFT('DB Runes'!$C148,14),1)="f","false","true")))</f>
        <v>true</v>
      </c>
      <c r="AU148" s="11">
        <f>IFERROR(IF(AS148=0,0,IF(AR148=$BJ148,LEFT(RIGHT('DB Runes'!$C148,LEN('DB Runes'!$C148)-28),LEN('DB Runes'!$F148)-29),IF(AT148="true",LEFT(RIGHT('DB Runes'!$C148,LEN('DB Runes'!$C148)-27),LEN('DB Runes'!$C148)-28),LEFT(RIGHT('DB Runes'!$C148,LEN('DB Runes'!$C148)-28),LEN('DB Runes'!$C148)-29)))),0)</f>
        <v>0</v>
      </c>
      <c r="AV148" s="9">
        <f>IF($BI148=E148,VLOOKUP($AQ148,Runes!$AD:$AF,3,FALSE),E148)</f>
        <v>0</v>
      </c>
      <c r="AW148" s="9">
        <f t="shared" si="12"/>
        <v>0</v>
      </c>
      <c r="AX148" s="11" t="str">
        <f>IF($BJ148=AV148,"true",IF('DB Runes'!$F148="{}","",IF(RIGHT(LEFT('DB Runes'!$F148,14),1)="f","false","true")))</f>
        <v>true</v>
      </c>
      <c r="AY148" s="11">
        <f>IFERROR(IF(AW148=0,0,IF(AV148=$BJ148,LEFT(RIGHT('DB Runes'!$F148,LEN('DB Runes'!$F148)-28),LEN('DB Runes'!$F148)-29),IF(AX148="true",LEFT(RIGHT('DB Runes'!$F148,LEN('DB Runes'!$F148)-27),LEN('DB Runes'!$F148)-28),LEFT(RIGHT('DB Runes'!$F148,LEN('DB Runes'!$F148)-28),LEN('DB Runes'!$F148)-29)))),0)</f>
        <v>0</v>
      </c>
      <c r="AZ148" s="9">
        <f>IF($BI148=I148,VLOOKUP($AQ148,Runes!$AD:$AF,3,FALSE),I148)</f>
        <v>0</v>
      </c>
      <c r="BA148" s="9">
        <f t="shared" si="10"/>
        <v>0</v>
      </c>
      <c r="BB148" s="11" t="str">
        <f>IF($BJ148=AZ148,"true",IF('DB Runes'!$I148="{}","",IF(RIGHT(LEFT('DB Runes'!$I148,14),1)="f","false","true")))</f>
        <v>true</v>
      </c>
      <c r="BC148" s="11">
        <f>IFERROR(IF(BA148=0,0,IF(AZ148=$BJ148,LEFT(RIGHT('DB Runes'!$I148,LEN('DB Runes'!$I148)-28),LEN('DB Runes'!$I148)-29),IF(BB148="true",LEFT(RIGHT('DB Runes'!$I148,LEN('DB Runes'!$I148)-27),LEN('DB Runes'!$I148)-28),LEFT(RIGHT('DB Runes'!$I148,LEN('DB Runes'!$I148)-28),LEN('DB Runes'!$I148)-29)))),0)</f>
        <v>0</v>
      </c>
      <c r="BD148" s="9">
        <f>IF($BI148=M148,VLOOKUP($AQ148,Runes!$AD:$AF,3,FALSE),M148)</f>
        <v>0</v>
      </c>
      <c r="BE148" s="9">
        <f t="shared" si="13"/>
        <v>0</v>
      </c>
      <c r="BF148" s="11" t="str">
        <f>IF($BJ148=BD148,"true",IF('DB Runes'!$L148="{}","",IF(RIGHT(LEFT('DB Runes'!$L148,14),1)="f","false","true")))</f>
        <v>true</v>
      </c>
      <c r="BG148" s="11">
        <f>IFERROR(IF(BE148=0,0,IF(BD148=$BJ148,LEFT(RIGHT('DB Runes'!$L148,LEN('DB Runes'!$L148)-28),LEN('DB Runes'!$L148)-29),IF(BF148="true",LEFT(RIGHT('DB Runes'!$L148,LEN('DB Runes'!$L148)-27),LEN('DB Runes'!$L148)-28),LEFT(RIGHT('DB Runes'!$L148,LEN('DB Runes'!$L148)-28),LEN('DB Runes'!$L148)-29)))),0)</f>
        <v>0</v>
      </c>
      <c r="BH148">
        <f>IFERROR(VLOOKUP($AQ148,Runes!$AM:$AP,4,FALSE),0)</f>
        <v>0</v>
      </c>
      <c r="BI148">
        <f>IFERROR(VLOOKUP($AQ148,Runes!$AD:$AF,2,FALSE),0)</f>
        <v>0</v>
      </c>
      <c r="BJ148">
        <f>IFERROR(VLOOKUP($AQ148,Runes!$AD:$AF,3,FALSE),0)</f>
        <v>0</v>
      </c>
    </row>
    <row r="149" spans="1:62" x14ac:dyDescent="0.25">
      <c r="A149" s="9">
        <f>'DB Runes'!$A149</f>
        <v>0</v>
      </c>
      <c r="B149" s="9">
        <f>'DB Runes'!$B149</f>
        <v>0</v>
      </c>
      <c r="C149" s="9" t="str">
        <f>IF('DB Runes'!$C149="{}","",IF(RIGHT(LEFT('DB Runes'!$C149,14),1)="f","false","true"))</f>
        <v>true</v>
      </c>
      <c r="D149" s="9" t="e">
        <f>IF(C149="","",IF(C149="true",LEFT(RIGHT('DB Runes'!$C149,LEN('DB Runes'!$C149)-27),LEN('DB Runes'!$C149)-28),LEFT(RIGHT('DB Runes'!$C149,LEN('DB Runes'!$C149)-28),LEN('DB Runes'!$C149)-29)))</f>
        <v>#VALUE!</v>
      </c>
      <c r="E149" s="9">
        <f>'DB Runes'!$D149</f>
        <v>0</v>
      </c>
      <c r="F149" s="9">
        <f>'DB Runes'!$E149</f>
        <v>0</v>
      </c>
      <c r="G149" s="9" t="str">
        <f>IF('DB Runes'!$F149="{}","",IF(RIGHT(LEFT('DB Runes'!$F149,14),1)="f","false","true"))</f>
        <v>true</v>
      </c>
      <c r="H149" s="9" t="e">
        <f>IF(G149="","",IF(G149="true",LEFT(RIGHT('DB Runes'!$F149,LEN('DB Runes'!$F149)-27),LEN('DB Runes'!$F149)-28),LEFT(RIGHT('DB Runes'!$F149,LEN('DB Runes'!$F149)-28),LEN('DB Runes'!$F149)-29)))</f>
        <v>#VALUE!</v>
      </c>
      <c r="I149" s="9">
        <f>'DB Runes'!$G149</f>
        <v>0</v>
      </c>
      <c r="J149" s="9">
        <f>'DB Runes'!$H149</f>
        <v>0</v>
      </c>
      <c r="K149" s="9" t="str">
        <f>IF('DB Runes'!$I149="{}","",IF(RIGHT(LEFT('DB Runes'!$I149,14),1)="f","false","true"))</f>
        <v>true</v>
      </c>
      <c r="L149" s="9" t="e">
        <f>IF(K149="","",IF(K149="true",LEFT(RIGHT('DB Runes'!$I149,LEN('DB Runes'!$I149)-27),LEN('DB Runes'!$I149)-28),LEFT(RIGHT('DB Runes'!$I149,LEN('DB Runes'!$I149)-28),LEN('DB Runes'!$I149)-29)))</f>
        <v>#VALUE!</v>
      </c>
      <c r="M149" s="9">
        <f>'DB Runes'!$J149</f>
        <v>0</v>
      </c>
      <c r="N149" s="9">
        <f>'DB Runes'!$K149</f>
        <v>0</v>
      </c>
      <c r="O149" s="9" t="str">
        <f>IF('DB Runes'!$L149="{}","",IF(RIGHT(LEFT('DB Runes'!$L149,14),1)="f","false","true"))</f>
        <v>true</v>
      </c>
      <c r="P149" s="9" t="e">
        <f>IF(O149="","",IF(O149="true",LEFT(RIGHT('DB Runes'!$L149,LEN('DB Runes'!$L149)-27),LEN('DB Runes'!$L149)-28),LEFT(RIGHT('DB Runes'!$L149,LEN('DB Runes'!$L149)-28),LEN('DB Runes'!$L149)-29)))</f>
        <v>#VALUE!</v>
      </c>
      <c r="R149" s="9" t="str">
        <f ca="1">IFERROR(sub_stat_v&amp;enchant_true?&amp;IF(G_v_equal_0&gt;0,G_v_brackets,"")&amp;g_e_equal_perfect,"")</f>
        <v/>
      </c>
      <c r="S149" s="9" t="str">
        <f ca="1">IFERROR(sub_stat_v&amp;enchant_true?&amp;IF(G_v_equal_0&gt;0,G_v_brackets,"")&amp;g_e_equal_perfect,"")</f>
        <v/>
      </c>
      <c r="T149" s="9" t="str">
        <f ca="1">IFERROR(sub_stat_v&amp;enchant_true?&amp;IF(G_v_equal_0&gt;0,G_v_brackets,"")&amp;g_e_equal_perfect,"")</f>
        <v/>
      </c>
      <c r="U149" s="9" t="str">
        <f ca="1">IFERROR(sub_stat_v&amp;enchant_true?&amp;IF(G_v_equal_0&gt;0,G_v_brackets,"")&amp;g_e_equal_perfect,"")</f>
        <v/>
      </c>
      <c r="V149" s="9" t="str">
        <f ca="1">IFERROR(sub_stat_v&amp;enchant_true?&amp;IF(G_v_equal_0&gt;0,G_v_brackets,"")&amp;g_e_equal_perfect,"")</f>
        <v/>
      </c>
      <c r="W149" s="9" t="str">
        <f ca="1">IFERROR(sub_stat_v&amp;enchant_true?&amp;IF(G_v_equal_0&gt;0,G_v_brackets,"")&amp;g_e_equal_perfect,"")</f>
        <v/>
      </c>
      <c r="X149" s="9" t="str">
        <f ca="1">IFERROR(sub_stat_v&amp;enchant_true?&amp;IF(G_v_equal_0&gt;0,G_v_brackets,"")&amp;g_e_equal_perfect,"")</f>
        <v/>
      </c>
      <c r="Y149" s="9" t="str">
        <f ca="1">IFERROR(sub_stat_v&amp;enchant_true?&amp;IF(G_v_equal_0&gt;0,G_v_brackets,"")&amp;g_e_equal_perfect,"")</f>
        <v/>
      </c>
      <c r="Z149" s="9" t="str">
        <f ca="1">IFERROR(sub_stat_v&amp;enchant_true?&amp;IF(G_v_equal_0&gt;0,G_v_brackets,"")&amp;g_e_equal_perfect,"")</f>
        <v/>
      </c>
      <c r="AA149" s="9" t="str">
        <f ca="1">IFERROR(sub_stat_v&amp;enchant_true?&amp;IF(G_v_equal_0&gt;0,G_v_brackets,"")&amp;g_e_equal_perfect,"")</f>
        <v/>
      </c>
      <c r="AB149" s="9" t="str">
        <f ca="1">IFERROR(sub_stat_v&amp;enchant_true?&amp;IF(G_v_equal_0&gt;0,G_v_brackets,"")&amp;g_e_equal_perfect,"")</f>
        <v/>
      </c>
      <c r="AQ149">
        <f>'DB Runes'!O149</f>
        <v>0</v>
      </c>
      <c r="AR149" s="9">
        <f>IF($BI149=A149,VLOOKUP($AQ149,Runes!$AD:$AF,3,FALSE),A149)</f>
        <v>0</v>
      </c>
      <c r="AS149" s="9">
        <f t="shared" si="11"/>
        <v>0</v>
      </c>
      <c r="AT149" s="11" t="str">
        <f>IF($BJ149=AR149,"true",IF('DB Runes'!$C149="{}","",IF(RIGHT(LEFT('DB Runes'!$C149,14),1)="f","false","true")))</f>
        <v>true</v>
      </c>
      <c r="AU149" s="11">
        <f>IFERROR(IF(AS149=0,0,IF(AR149=$BJ149,LEFT(RIGHT('DB Runes'!$C149,LEN('DB Runes'!$C149)-28),LEN('DB Runes'!$F149)-29),IF(AT149="true",LEFT(RIGHT('DB Runes'!$C149,LEN('DB Runes'!$C149)-27),LEN('DB Runes'!$C149)-28),LEFT(RIGHT('DB Runes'!$C149,LEN('DB Runes'!$C149)-28),LEN('DB Runes'!$C149)-29)))),0)</f>
        <v>0</v>
      </c>
      <c r="AV149" s="9">
        <f>IF($BI149=E149,VLOOKUP($AQ149,Runes!$AD:$AF,3,FALSE),E149)</f>
        <v>0</v>
      </c>
      <c r="AW149" s="9">
        <f t="shared" si="12"/>
        <v>0</v>
      </c>
      <c r="AX149" s="11" t="str">
        <f>IF($BJ149=AV149,"true",IF('DB Runes'!$F149="{}","",IF(RIGHT(LEFT('DB Runes'!$F149,14),1)="f","false","true")))</f>
        <v>true</v>
      </c>
      <c r="AY149" s="11">
        <f>IFERROR(IF(AW149=0,0,IF(AV149=$BJ149,LEFT(RIGHT('DB Runes'!$F149,LEN('DB Runes'!$F149)-28),LEN('DB Runes'!$F149)-29),IF(AX149="true",LEFT(RIGHT('DB Runes'!$F149,LEN('DB Runes'!$F149)-27),LEN('DB Runes'!$F149)-28),LEFT(RIGHT('DB Runes'!$F149,LEN('DB Runes'!$F149)-28),LEN('DB Runes'!$F149)-29)))),0)</f>
        <v>0</v>
      </c>
      <c r="AZ149" s="9">
        <f>IF($BI149=I149,VLOOKUP($AQ149,Runes!$AD:$AF,3,FALSE),I149)</f>
        <v>0</v>
      </c>
      <c r="BA149" s="9">
        <f t="shared" si="10"/>
        <v>0</v>
      </c>
      <c r="BB149" s="11" t="str">
        <f>IF($BJ149=AZ149,"true",IF('DB Runes'!$I149="{}","",IF(RIGHT(LEFT('DB Runes'!$I149,14),1)="f","false","true")))</f>
        <v>true</v>
      </c>
      <c r="BC149" s="11">
        <f>IFERROR(IF(BA149=0,0,IF(AZ149=$BJ149,LEFT(RIGHT('DB Runes'!$I149,LEN('DB Runes'!$I149)-28),LEN('DB Runes'!$I149)-29),IF(BB149="true",LEFT(RIGHT('DB Runes'!$I149,LEN('DB Runes'!$I149)-27),LEN('DB Runes'!$I149)-28),LEFT(RIGHT('DB Runes'!$I149,LEN('DB Runes'!$I149)-28),LEN('DB Runes'!$I149)-29)))),0)</f>
        <v>0</v>
      </c>
      <c r="BD149" s="9">
        <f>IF($BI149=M149,VLOOKUP($AQ149,Runes!$AD:$AF,3,FALSE),M149)</f>
        <v>0</v>
      </c>
      <c r="BE149" s="9">
        <f t="shared" si="13"/>
        <v>0</v>
      </c>
      <c r="BF149" s="11" t="str">
        <f>IF($BJ149=BD149,"true",IF('DB Runes'!$L149="{}","",IF(RIGHT(LEFT('DB Runes'!$L149,14),1)="f","false","true")))</f>
        <v>true</v>
      </c>
      <c r="BG149" s="11">
        <f>IFERROR(IF(BE149=0,0,IF(BD149=$BJ149,LEFT(RIGHT('DB Runes'!$L149,LEN('DB Runes'!$L149)-28),LEN('DB Runes'!$L149)-29),IF(BF149="true",LEFT(RIGHT('DB Runes'!$L149,LEN('DB Runes'!$L149)-27),LEN('DB Runes'!$L149)-28),LEFT(RIGHT('DB Runes'!$L149,LEN('DB Runes'!$L149)-28),LEN('DB Runes'!$L149)-29)))),0)</f>
        <v>0</v>
      </c>
      <c r="BH149">
        <f>IFERROR(VLOOKUP($AQ149,Runes!$AM:$AP,4,FALSE),0)</f>
        <v>0</v>
      </c>
      <c r="BI149">
        <f>IFERROR(VLOOKUP($AQ149,Runes!$AD:$AF,2,FALSE),0)</f>
        <v>0</v>
      </c>
      <c r="BJ149">
        <f>IFERROR(VLOOKUP($AQ149,Runes!$AD:$AF,3,FALSE),0)</f>
        <v>0</v>
      </c>
    </row>
    <row r="150" spans="1:62" x14ac:dyDescent="0.25">
      <c r="A150" s="9">
        <f>'DB Runes'!$A150</f>
        <v>0</v>
      </c>
      <c r="B150" s="9">
        <f>'DB Runes'!$B150</f>
        <v>0</v>
      </c>
      <c r="C150" s="9" t="str">
        <f>IF('DB Runes'!$C150="{}","",IF(RIGHT(LEFT('DB Runes'!$C150,14),1)="f","false","true"))</f>
        <v>true</v>
      </c>
      <c r="D150" s="9" t="e">
        <f>IF(C150="","",IF(C150="true",LEFT(RIGHT('DB Runes'!$C150,LEN('DB Runes'!$C150)-27),LEN('DB Runes'!$C150)-28),LEFT(RIGHT('DB Runes'!$C150,LEN('DB Runes'!$C150)-28),LEN('DB Runes'!$C150)-29)))</f>
        <v>#VALUE!</v>
      </c>
      <c r="E150" s="9">
        <f>'DB Runes'!$D150</f>
        <v>0</v>
      </c>
      <c r="F150" s="9">
        <f>'DB Runes'!$E150</f>
        <v>0</v>
      </c>
      <c r="G150" s="9" t="str">
        <f>IF('DB Runes'!$F150="{}","",IF(RIGHT(LEFT('DB Runes'!$F150,14),1)="f","false","true"))</f>
        <v>true</v>
      </c>
      <c r="H150" s="9" t="e">
        <f>IF(G150="","",IF(G150="true",LEFT(RIGHT('DB Runes'!$F150,LEN('DB Runes'!$F150)-27),LEN('DB Runes'!$F150)-28),LEFT(RIGHT('DB Runes'!$F150,LEN('DB Runes'!$F150)-28),LEN('DB Runes'!$F150)-29)))</f>
        <v>#VALUE!</v>
      </c>
      <c r="I150" s="9">
        <f>'DB Runes'!$G150</f>
        <v>0</v>
      </c>
      <c r="J150" s="9">
        <f>'DB Runes'!$H150</f>
        <v>0</v>
      </c>
      <c r="K150" s="9" t="str">
        <f>IF('DB Runes'!$I150="{}","",IF(RIGHT(LEFT('DB Runes'!$I150,14),1)="f","false","true"))</f>
        <v>true</v>
      </c>
      <c r="L150" s="9" t="e">
        <f>IF(K150="","",IF(K150="true",LEFT(RIGHT('DB Runes'!$I150,LEN('DB Runes'!$I150)-27),LEN('DB Runes'!$I150)-28),LEFT(RIGHT('DB Runes'!$I150,LEN('DB Runes'!$I150)-28),LEN('DB Runes'!$I150)-29)))</f>
        <v>#VALUE!</v>
      </c>
      <c r="M150" s="9">
        <f>'DB Runes'!$J150</f>
        <v>0</v>
      </c>
      <c r="N150" s="9">
        <f>'DB Runes'!$K150</f>
        <v>0</v>
      </c>
      <c r="O150" s="9" t="str">
        <f>IF('DB Runes'!$L150="{}","",IF(RIGHT(LEFT('DB Runes'!$L150,14),1)="f","false","true"))</f>
        <v>true</v>
      </c>
      <c r="P150" s="9" t="e">
        <f>IF(O150="","",IF(O150="true",LEFT(RIGHT('DB Runes'!$L150,LEN('DB Runes'!$L150)-27),LEN('DB Runes'!$L150)-28),LEFT(RIGHT('DB Runes'!$L150,LEN('DB Runes'!$L150)-28),LEN('DB Runes'!$L150)-29)))</f>
        <v>#VALUE!</v>
      </c>
      <c r="R150" s="9" t="str">
        <f ca="1">IFERROR(sub_stat_v&amp;enchant_true?&amp;IF(G_v_equal_0&gt;0,G_v_brackets,"")&amp;g_e_equal_perfect,"")</f>
        <v/>
      </c>
      <c r="S150" s="9" t="str">
        <f ca="1">IFERROR(sub_stat_v&amp;enchant_true?&amp;IF(G_v_equal_0&gt;0,G_v_brackets,"")&amp;g_e_equal_perfect,"")</f>
        <v/>
      </c>
      <c r="T150" s="9" t="str">
        <f ca="1">IFERROR(sub_stat_v&amp;enchant_true?&amp;IF(G_v_equal_0&gt;0,G_v_brackets,"")&amp;g_e_equal_perfect,"")</f>
        <v/>
      </c>
      <c r="U150" s="9" t="str">
        <f ca="1">IFERROR(sub_stat_v&amp;enchant_true?&amp;IF(G_v_equal_0&gt;0,G_v_brackets,"")&amp;g_e_equal_perfect,"")</f>
        <v/>
      </c>
      <c r="V150" s="9" t="str">
        <f ca="1">IFERROR(sub_stat_v&amp;enchant_true?&amp;IF(G_v_equal_0&gt;0,G_v_brackets,"")&amp;g_e_equal_perfect,"")</f>
        <v/>
      </c>
      <c r="W150" s="9" t="str">
        <f ca="1">IFERROR(sub_stat_v&amp;enchant_true?&amp;IF(G_v_equal_0&gt;0,G_v_brackets,"")&amp;g_e_equal_perfect,"")</f>
        <v/>
      </c>
      <c r="X150" s="9" t="str">
        <f ca="1">IFERROR(sub_stat_v&amp;enchant_true?&amp;IF(G_v_equal_0&gt;0,G_v_brackets,"")&amp;g_e_equal_perfect,"")</f>
        <v/>
      </c>
      <c r="Y150" s="9" t="str">
        <f ca="1">IFERROR(sub_stat_v&amp;enchant_true?&amp;IF(G_v_equal_0&gt;0,G_v_brackets,"")&amp;g_e_equal_perfect,"")</f>
        <v/>
      </c>
      <c r="Z150" s="9" t="str">
        <f ca="1">IFERROR(sub_stat_v&amp;enchant_true?&amp;IF(G_v_equal_0&gt;0,G_v_brackets,"")&amp;g_e_equal_perfect,"")</f>
        <v/>
      </c>
      <c r="AA150" s="9" t="str">
        <f ca="1">IFERROR(sub_stat_v&amp;enchant_true?&amp;IF(G_v_equal_0&gt;0,G_v_brackets,"")&amp;g_e_equal_perfect,"")</f>
        <v/>
      </c>
      <c r="AB150" s="9" t="str">
        <f ca="1">IFERROR(sub_stat_v&amp;enchant_true?&amp;IF(G_v_equal_0&gt;0,G_v_brackets,"")&amp;g_e_equal_perfect,"")</f>
        <v/>
      </c>
      <c r="AQ150">
        <f>'DB Runes'!O150</f>
        <v>0</v>
      </c>
      <c r="AR150" s="9">
        <f>IF($BI150=A150,VLOOKUP($AQ150,Runes!$AD:$AF,3,FALSE),A150)</f>
        <v>0</v>
      </c>
      <c r="AS150" s="9">
        <f t="shared" si="11"/>
        <v>0</v>
      </c>
      <c r="AT150" s="11" t="str">
        <f>IF($BJ150=AR150,"true",IF('DB Runes'!$C150="{}","",IF(RIGHT(LEFT('DB Runes'!$C150,14),1)="f","false","true")))</f>
        <v>true</v>
      </c>
      <c r="AU150" s="11">
        <f>IFERROR(IF(AS150=0,0,IF(AR150=$BJ150,LEFT(RIGHT('DB Runes'!$C150,LEN('DB Runes'!$C150)-28),LEN('DB Runes'!$F150)-29),IF(AT150="true",LEFT(RIGHT('DB Runes'!$C150,LEN('DB Runes'!$C150)-27),LEN('DB Runes'!$C150)-28),LEFT(RIGHT('DB Runes'!$C150,LEN('DB Runes'!$C150)-28),LEN('DB Runes'!$C150)-29)))),0)</f>
        <v>0</v>
      </c>
      <c r="AV150" s="9">
        <f>IF($BI150=E150,VLOOKUP($AQ150,Runes!$AD:$AF,3,FALSE),E150)</f>
        <v>0</v>
      </c>
      <c r="AW150" s="9">
        <f t="shared" si="12"/>
        <v>0</v>
      </c>
      <c r="AX150" s="11" t="str">
        <f>IF($BJ150=AV150,"true",IF('DB Runes'!$F150="{}","",IF(RIGHT(LEFT('DB Runes'!$F150,14),1)="f","false","true")))</f>
        <v>true</v>
      </c>
      <c r="AY150" s="11">
        <f>IFERROR(IF(AW150=0,0,IF(AV150=$BJ150,LEFT(RIGHT('DB Runes'!$F150,LEN('DB Runes'!$F150)-28),LEN('DB Runes'!$F150)-29),IF(AX150="true",LEFT(RIGHT('DB Runes'!$F150,LEN('DB Runes'!$F150)-27),LEN('DB Runes'!$F150)-28),LEFT(RIGHT('DB Runes'!$F150,LEN('DB Runes'!$F150)-28),LEN('DB Runes'!$F150)-29)))),0)</f>
        <v>0</v>
      </c>
      <c r="AZ150" s="9">
        <f>IF($BI150=I150,VLOOKUP($AQ150,Runes!$AD:$AF,3,FALSE),I150)</f>
        <v>0</v>
      </c>
      <c r="BA150" s="9">
        <f t="shared" si="10"/>
        <v>0</v>
      </c>
      <c r="BB150" s="11" t="str">
        <f>IF($BJ150=AZ150,"true",IF('DB Runes'!$I150="{}","",IF(RIGHT(LEFT('DB Runes'!$I150,14),1)="f","false","true")))</f>
        <v>true</v>
      </c>
      <c r="BC150" s="11">
        <f>IFERROR(IF(BA150=0,0,IF(AZ150=$BJ150,LEFT(RIGHT('DB Runes'!$I150,LEN('DB Runes'!$I150)-28),LEN('DB Runes'!$I150)-29),IF(BB150="true",LEFT(RIGHT('DB Runes'!$I150,LEN('DB Runes'!$I150)-27),LEN('DB Runes'!$I150)-28),LEFT(RIGHT('DB Runes'!$I150,LEN('DB Runes'!$I150)-28),LEN('DB Runes'!$I150)-29)))),0)</f>
        <v>0</v>
      </c>
      <c r="BD150" s="9">
        <f>IF($BI150=M150,VLOOKUP($AQ150,Runes!$AD:$AF,3,FALSE),M150)</f>
        <v>0</v>
      </c>
      <c r="BE150" s="9">
        <f t="shared" si="13"/>
        <v>0</v>
      </c>
      <c r="BF150" s="11" t="str">
        <f>IF($BJ150=BD150,"true",IF('DB Runes'!$L150="{}","",IF(RIGHT(LEFT('DB Runes'!$L150,14),1)="f","false","true")))</f>
        <v>true</v>
      </c>
      <c r="BG150" s="11">
        <f>IFERROR(IF(BE150=0,0,IF(BD150=$BJ150,LEFT(RIGHT('DB Runes'!$L150,LEN('DB Runes'!$L150)-28),LEN('DB Runes'!$L150)-29),IF(BF150="true",LEFT(RIGHT('DB Runes'!$L150,LEN('DB Runes'!$L150)-27),LEN('DB Runes'!$L150)-28),LEFT(RIGHT('DB Runes'!$L150,LEN('DB Runes'!$L150)-28),LEN('DB Runes'!$L150)-29)))),0)</f>
        <v>0</v>
      </c>
      <c r="BH150">
        <f>IFERROR(VLOOKUP($AQ150,Runes!$AM:$AP,4,FALSE),0)</f>
        <v>0</v>
      </c>
      <c r="BI150">
        <f>IFERROR(VLOOKUP($AQ150,Runes!$AD:$AF,2,FALSE),0)</f>
        <v>0</v>
      </c>
      <c r="BJ150">
        <f>IFERROR(VLOOKUP($AQ150,Runes!$AD:$AF,3,FALSE),0)</f>
        <v>0</v>
      </c>
    </row>
    <row r="151" spans="1:62" x14ac:dyDescent="0.25">
      <c r="A151" s="9">
        <f>'DB Runes'!$A151</f>
        <v>0</v>
      </c>
      <c r="B151" s="9">
        <f>'DB Runes'!$B151</f>
        <v>0</v>
      </c>
      <c r="C151" s="9" t="str">
        <f>IF('DB Runes'!$C151="{}","",IF(RIGHT(LEFT('DB Runes'!$C151,14),1)="f","false","true"))</f>
        <v>true</v>
      </c>
      <c r="D151" s="9" t="e">
        <f>IF(C151="","",IF(C151="true",LEFT(RIGHT('DB Runes'!$C151,LEN('DB Runes'!$C151)-27),LEN('DB Runes'!$C151)-28),LEFT(RIGHT('DB Runes'!$C151,LEN('DB Runes'!$C151)-28),LEN('DB Runes'!$C151)-29)))</f>
        <v>#VALUE!</v>
      </c>
      <c r="E151" s="9">
        <f>'DB Runes'!$D151</f>
        <v>0</v>
      </c>
      <c r="F151" s="9">
        <f>'DB Runes'!$E151</f>
        <v>0</v>
      </c>
      <c r="G151" s="9" t="str">
        <f>IF('DB Runes'!$F151="{}","",IF(RIGHT(LEFT('DB Runes'!$F151,14),1)="f","false","true"))</f>
        <v>true</v>
      </c>
      <c r="H151" s="9" t="e">
        <f>IF(G151="","",IF(G151="true",LEFT(RIGHT('DB Runes'!$F151,LEN('DB Runes'!$F151)-27),LEN('DB Runes'!$F151)-28),LEFT(RIGHT('DB Runes'!$F151,LEN('DB Runes'!$F151)-28),LEN('DB Runes'!$F151)-29)))</f>
        <v>#VALUE!</v>
      </c>
      <c r="I151" s="9">
        <f>'DB Runes'!$G151</f>
        <v>0</v>
      </c>
      <c r="J151" s="9">
        <f>'DB Runes'!$H151</f>
        <v>0</v>
      </c>
      <c r="K151" s="9" t="str">
        <f>IF('DB Runes'!$I151="{}","",IF(RIGHT(LEFT('DB Runes'!$I151,14),1)="f","false","true"))</f>
        <v>true</v>
      </c>
      <c r="L151" s="9" t="e">
        <f>IF(K151="","",IF(K151="true",LEFT(RIGHT('DB Runes'!$I151,LEN('DB Runes'!$I151)-27),LEN('DB Runes'!$I151)-28),LEFT(RIGHT('DB Runes'!$I151,LEN('DB Runes'!$I151)-28),LEN('DB Runes'!$I151)-29)))</f>
        <v>#VALUE!</v>
      </c>
      <c r="M151" s="9">
        <f>'DB Runes'!$J151</f>
        <v>0</v>
      </c>
      <c r="N151" s="9">
        <f>'DB Runes'!$K151</f>
        <v>0</v>
      </c>
      <c r="O151" s="9" t="str">
        <f>IF('DB Runes'!$L151="{}","",IF(RIGHT(LEFT('DB Runes'!$L151,14),1)="f","false","true"))</f>
        <v>true</v>
      </c>
      <c r="P151" s="9" t="e">
        <f>IF(O151="","",IF(O151="true",LEFT(RIGHT('DB Runes'!$L151,LEN('DB Runes'!$L151)-27),LEN('DB Runes'!$L151)-28),LEFT(RIGHT('DB Runes'!$L151,LEN('DB Runes'!$L151)-28),LEN('DB Runes'!$L151)-29)))</f>
        <v>#VALUE!</v>
      </c>
      <c r="R151" s="9" t="str">
        <f ca="1">IFERROR(sub_stat_v&amp;enchant_true?&amp;IF(G_v_equal_0&gt;0,G_v_brackets,"")&amp;g_e_equal_perfect,"")</f>
        <v/>
      </c>
      <c r="S151" s="9" t="str">
        <f ca="1">IFERROR(sub_stat_v&amp;enchant_true?&amp;IF(G_v_equal_0&gt;0,G_v_brackets,"")&amp;g_e_equal_perfect,"")</f>
        <v/>
      </c>
      <c r="T151" s="9" t="str">
        <f ca="1">IFERROR(sub_stat_v&amp;enchant_true?&amp;IF(G_v_equal_0&gt;0,G_v_brackets,"")&amp;g_e_equal_perfect,"")</f>
        <v/>
      </c>
      <c r="U151" s="9" t="str">
        <f ca="1">IFERROR(sub_stat_v&amp;enchant_true?&amp;IF(G_v_equal_0&gt;0,G_v_brackets,"")&amp;g_e_equal_perfect,"")</f>
        <v/>
      </c>
      <c r="V151" s="9" t="str">
        <f ca="1">IFERROR(sub_stat_v&amp;enchant_true?&amp;IF(G_v_equal_0&gt;0,G_v_brackets,"")&amp;g_e_equal_perfect,"")</f>
        <v/>
      </c>
      <c r="W151" s="9" t="str">
        <f ca="1">IFERROR(sub_stat_v&amp;enchant_true?&amp;IF(G_v_equal_0&gt;0,G_v_brackets,"")&amp;g_e_equal_perfect,"")</f>
        <v/>
      </c>
      <c r="X151" s="9" t="str">
        <f ca="1">IFERROR(sub_stat_v&amp;enchant_true?&amp;IF(G_v_equal_0&gt;0,G_v_brackets,"")&amp;g_e_equal_perfect,"")</f>
        <v/>
      </c>
      <c r="Y151" s="9" t="str">
        <f ca="1">IFERROR(sub_stat_v&amp;enchant_true?&amp;IF(G_v_equal_0&gt;0,G_v_brackets,"")&amp;g_e_equal_perfect,"")</f>
        <v/>
      </c>
      <c r="Z151" s="9" t="str">
        <f ca="1">IFERROR(sub_stat_v&amp;enchant_true?&amp;IF(G_v_equal_0&gt;0,G_v_brackets,"")&amp;g_e_equal_perfect,"")</f>
        <v/>
      </c>
      <c r="AA151" s="9" t="str">
        <f ca="1">IFERROR(sub_stat_v&amp;enchant_true?&amp;IF(G_v_equal_0&gt;0,G_v_brackets,"")&amp;g_e_equal_perfect,"")</f>
        <v/>
      </c>
      <c r="AB151" s="9" t="str">
        <f ca="1">IFERROR(sub_stat_v&amp;enchant_true?&amp;IF(G_v_equal_0&gt;0,G_v_brackets,"")&amp;g_e_equal_perfect,"")</f>
        <v/>
      </c>
      <c r="AQ151">
        <f>'DB Runes'!O151</f>
        <v>0</v>
      </c>
      <c r="AR151" s="9">
        <f>IF($BI151=A151,VLOOKUP($AQ151,Runes!$AD:$AF,3,FALSE),A151)</f>
        <v>0</v>
      </c>
      <c r="AS151" s="9">
        <f t="shared" si="11"/>
        <v>0</v>
      </c>
      <c r="AT151" s="11" t="str">
        <f>IF($BJ151=AR151,"true",IF('DB Runes'!$C151="{}","",IF(RIGHT(LEFT('DB Runes'!$C151,14),1)="f","false","true")))</f>
        <v>true</v>
      </c>
      <c r="AU151" s="11">
        <f>IFERROR(IF(AS151=0,0,IF(AR151=$BJ151,LEFT(RIGHT('DB Runes'!$C151,LEN('DB Runes'!$C151)-28),LEN('DB Runes'!$F151)-29),IF(AT151="true",LEFT(RIGHT('DB Runes'!$C151,LEN('DB Runes'!$C151)-27),LEN('DB Runes'!$C151)-28),LEFT(RIGHT('DB Runes'!$C151,LEN('DB Runes'!$C151)-28),LEN('DB Runes'!$C151)-29)))),0)</f>
        <v>0</v>
      </c>
      <c r="AV151" s="9">
        <f>IF($BI151=E151,VLOOKUP($AQ151,Runes!$AD:$AF,3,FALSE),E151)</f>
        <v>0</v>
      </c>
      <c r="AW151" s="9">
        <f t="shared" si="12"/>
        <v>0</v>
      </c>
      <c r="AX151" s="11" t="str">
        <f>IF($BJ151=AV151,"true",IF('DB Runes'!$F151="{}","",IF(RIGHT(LEFT('DB Runes'!$F151,14),1)="f","false","true")))</f>
        <v>true</v>
      </c>
      <c r="AY151" s="11">
        <f>IFERROR(IF(AW151=0,0,IF(AV151=$BJ151,LEFT(RIGHT('DB Runes'!$F151,LEN('DB Runes'!$F151)-28),LEN('DB Runes'!$F151)-29),IF(AX151="true",LEFT(RIGHT('DB Runes'!$F151,LEN('DB Runes'!$F151)-27),LEN('DB Runes'!$F151)-28),LEFT(RIGHT('DB Runes'!$F151,LEN('DB Runes'!$F151)-28),LEN('DB Runes'!$F151)-29)))),0)</f>
        <v>0</v>
      </c>
      <c r="AZ151" s="9">
        <f>IF($BI151=I151,VLOOKUP($AQ151,Runes!$AD:$AF,3,FALSE),I151)</f>
        <v>0</v>
      </c>
      <c r="BA151" s="9">
        <f t="shared" si="10"/>
        <v>0</v>
      </c>
      <c r="BB151" s="11" t="str">
        <f>IF($BJ151=AZ151,"true",IF('DB Runes'!$I151="{}","",IF(RIGHT(LEFT('DB Runes'!$I151,14),1)="f","false","true")))</f>
        <v>true</v>
      </c>
      <c r="BC151" s="11">
        <f>IFERROR(IF(BA151=0,0,IF(AZ151=$BJ151,LEFT(RIGHT('DB Runes'!$I151,LEN('DB Runes'!$I151)-28),LEN('DB Runes'!$I151)-29),IF(BB151="true",LEFT(RIGHT('DB Runes'!$I151,LEN('DB Runes'!$I151)-27),LEN('DB Runes'!$I151)-28),LEFT(RIGHT('DB Runes'!$I151,LEN('DB Runes'!$I151)-28),LEN('DB Runes'!$I151)-29)))),0)</f>
        <v>0</v>
      </c>
      <c r="BD151" s="9">
        <f>IF($BI151=M151,VLOOKUP($AQ151,Runes!$AD:$AF,3,FALSE),M151)</f>
        <v>0</v>
      </c>
      <c r="BE151" s="9">
        <f t="shared" si="13"/>
        <v>0</v>
      </c>
      <c r="BF151" s="11" t="str">
        <f>IF($BJ151=BD151,"true",IF('DB Runes'!$L151="{}","",IF(RIGHT(LEFT('DB Runes'!$L151,14),1)="f","false","true")))</f>
        <v>true</v>
      </c>
      <c r="BG151" s="11">
        <f>IFERROR(IF(BE151=0,0,IF(BD151=$BJ151,LEFT(RIGHT('DB Runes'!$L151,LEN('DB Runes'!$L151)-28),LEN('DB Runes'!$L151)-29),IF(BF151="true",LEFT(RIGHT('DB Runes'!$L151,LEN('DB Runes'!$L151)-27),LEN('DB Runes'!$L151)-28),LEFT(RIGHT('DB Runes'!$L151,LEN('DB Runes'!$L151)-28),LEN('DB Runes'!$L151)-29)))),0)</f>
        <v>0</v>
      </c>
      <c r="BH151">
        <f>IFERROR(VLOOKUP($AQ151,Runes!$AM:$AP,4,FALSE),0)</f>
        <v>0</v>
      </c>
      <c r="BI151">
        <f>IFERROR(VLOOKUP($AQ151,Runes!$AD:$AF,2,FALSE),0)</f>
        <v>0</v>
      </c>
      <c r="BJ151">
        <f>IFERROR(VLOOKUP($AQ151,Runes!$AD:$AF,3,FALSE),0)</f>
        <v>0</v>
      </c>
    </row>
    <row r="152" spans="1:62" x14ac:dyDescent="0.25">
      <c r="A152" s="9">
        <f>'DB Runes'!$A152</f>
        <v>0</v>
      </c>
      <c r="B152" s="9">
        <f>'DB Runes'!$B152</f>
        <v>0</v>
      </c>
      <c r="C152" s="9" t="str">
        <f>IF('DB Runes'!$C152="{}","",IF(RIGHT(LEFT('DB Runes'!$C152,14),1)="f","false","true"))</f>
        <v>true</v>
      </c>
      <c r="D152" s="9" t="e">
        <f>IF(C152="","",IF(C152="true",LEFT(RIGHT('DB Runes'!$C152,LEN('DB Runes'!$C152)-27),LEN('DB Runes'!$C152)-28),LEFT(RIGHT('DB Runes'!$C152,LEN('DB Runes'!$C152)-28),LEN('DB Runes'!$C152)-29)))</f>
        <v>#VALUE!</v>
      </c>
      <c r="E152" s="9">
        <f>'DB Runes'!$D152</f>
        <v>0</v>
      </c>
      <c r="F152" s="9">
        <f>'DB Runes'!$E152</f>
        <v>0</v>
      </c>
      <c r="G152" s="9" t="str">
        <f>IF('DB Runes'!$F152="{}","",IF(RIGHT(LEFT('DB Runes'!$F152,14),1)="f","false","true"))</f>
        <v>true</v>
      </c>
      <c r="H152" s="9" t="e">
        <f>IF(G152="","",IF(G152="true",LEFT(RIGHT('DB Runes'!$F152,LEN('DB Runes'!$F152)-27),LEN('DB Runes'!$F152)-28),LEFT(RIGHT('DB Runes'!$F152,LEN('DB Runes'!$F152)-28),LEN('DB Runes'!$F152)-29)))</f>
        <v>#VALUE!</v>
      </c>
      <c r="I152" s="9">
        <f>'DB Runes'!$G152</f>
        <v>0</v>
      </c>
      <c r="J152" s="9">
        <f>'DB Runes'!$H152</f>
        <v>0</v>
      </c>
      <c r="K152" s="9" t="str">
        <f>IF('DB Runes'!$I152="{}","",IF(RIGHT(LEFT('DB Runes'!$I152,14),1)="f","false","true"))</f>
        <v>true</v>
      </c>
      <c r="L152" s="9" t="e">
        <f>IF(K152="","",IF(K152="true",LEFT(RIGHT('DB Runes'!$I152,LEN('DB Runes'!$I152)-27),LEN('DB Runes'!$I152)-28),LEFT(RIGHT('DB Runes'!$I152,LEN('DB Runes'!$I152)-28),LEN('DB Runes'!$I152)-29)))</f>
        <v>#VALUE!</v>
      </c>
      <c r="M152" s="9">
        <f>'DB Runes'!$J152</f>
        <v>0</v>
      </c>
      <c r="N152" s="9">
        <f>'DB Runes'!$K152</f>
        <v>0</v>
      </c>
      <c r="O152" s="9" t="str">
        <f>IF('DB Runes'!$L152="{}","",IF(RIGHT(LEFT('DB Runes'!$L152,14),1)="f","false","true"))</f>
        <v>true</v>
      </c>
      <c r="P152" s="9" t="e">
        <f>IF(O152="","",IF(O152="true",LEFT(RIGHT('DB Runes'!$L152,LEN('DB Runes'!$L152)-27),LEN('DB Runes'!$L152)-28),LEFT(RIGHT('DB Runes'!$L152,LEN('DB Runes'!$L152)-28),LEN('DB Runes'!$L152)-29)))</f>
        <v>#VALUE!</v>
      </c>
      <c r="R152" s="9" t="str">
        <f ca="1">IFERROR(sub_stat_v&amp;enchant_true?&amp;IF(G_v_equal_0&gt;0,G_v_brackets,"")&amp;g_e_equal_perfect,"")</f>
        <v/>
      </c>
      <c r="S152" s="9" t="str">
        <f ca="1">IFERROR(sub_stat_v&amp;enchant_true?&amp;IF(G_v_equal_0&gt;0,G_v_brackets,"")&amp;g_e_equal_perfect,"")</f>
        <v/>
      </c>
      <c r="T152" s="9" t="str">
        <f ca="1">IFERROR(sub_stat_v&amp;enchant_true?&amp;IF(G_v_equal_0&gt;0,G_v_brackets,"")&amp;g_e_equal_perfect,"")</f>
        <v/>
      </c>
      <c r="U152" s="9" t="str">
        <f ca="1">IFERROR(sub_stat_v&amp;enchant_true?&amp;IF(G_v_equal_0&gt;0,G_v_brackets,"")&amp;g_e_equal_perfect,"")</f>
        <v/>
      </c>
      <c r="V152" s="9" t="str">
        <f ca="1">IFERROR(sub_stat_v&amp;enchant_true?&amp;IF(G_v_equal_0&gt;0,G_v_brackets,"")&amp;g_e_equal_perfect,"")</f>
        <v/>
      </c>
      <c r="W152" s="9" t="str">
        <f ca="1">IFERROR(sub_stat_v&amp;enchant_true?&amp;IF(G_v_equal_0&gt;0,G_v_brackets,"")&amp;g_e_equal_perfect,"")</f>
        <v/>
      </c>
      <c r="X152" s="9" t="str">
        <f ca="1">IFERROR(sub_stat_v&amp;enchant_true?&amp;IF(G_v_equal_0&gt;0,G_v_brackets,"")&amp;g_e_equal_perfect,"")</f>
        <v/>
      </c>
      <c r="Y152" s="9" t="str">
        <f ca="1">IFERROR(sub_stat_v&amp;enchant_true?&amp;IF(G_v_equal_0&gt;0,G_v_brackets,"")&amp;g_e_equal_perfect,"")</f>
        <v/>
      </c>
      <c r="Z152" s="9" t="str">
        <f ca="1">IFERROR(sub_stat_v&amp;enchant_true?&amp;IF(G_v_equal_0&gt;0,G_v_brackets,"")&amp;g_e_equal_perfect,"")</f>
        <v/>
      </c>
      <c r="AA152" s="9" t="str">
        <f ca="1">IFERROR(sub_stat_v&amp;enchant_true?&amp;IF(G_v_equal_0&gt;0,G_v_brackets,"")&amp;g_e_equal_perfect,"")</f>
        <v/>
      </c>
      <c r="AB152" s="9" t="str">
        <f ca="1">IFERROR(sub_stat_v&amp;enchant_true?&amp;IF(G_v_equal_0&gt;0,G_v_brackets,"")&amp;g_e_equal_perfect,"")</f>
        <v/>
      </c>
      <c r="AQ152">
        <f>'DB Runes'!O152</f>
        <v>0</v>
      </c>
      <c r="AR152" s="9">
        <f>IF($BI152=A152,VLOOKUP($AQ152,Runes!$AD:$AF,3,FALSE),A152)</f>
        <v>0</v>
      </c>
      <c r="AS152" s="9">
        <f t="shared" si="11"/>
        <v>0</v>
      </c>
      <c r="AT152" s="11" t="str">
        <f>IF($BJ152=AR152,"true",IF('DB Runes'!$C152="{}","",IF(RIGHT(LEFT('DB Runes'!$C152,14),1)="f","false","true")))</f>
        <v>true</v>
      </c>
      <c r="AU152" s="11">
        <f>IFERROR(IF(AS152=0,0,IF(AR152=$BJ152,LEFT(RIGHT('DB Runes'!$C152,LEN('DB Runes'!$C152)-28),LEN('DB Runes'!$F152)-29),IF(AT152="true",LEFT(RIGHT('DB Runes'!$C152,LEN('DB Runes'!$C152)-27),LEN('DB Runes'!$C152)-28),LEFT(RIGHT('DB Runes'!$C152,LEN('DB Runes'!$C152)-28),LEN('DB Runes'!$C152)-29)))),0)</f>
        <v>0</v>
      </c>
      <c r="AV152" s="9">
        <f>IF($BI152=E152,VLOOKUP($AQ152,Runes!$AD:$AF,3,FALSE),E152)</f>
        <v>0</v>
      </c>
      <c r="AW152" s="9">
        <f t="shared" si="12"/>
        <v>0</v>
      </c>
      <c r="AX152" s="11" t="str">
        <f>IF($BJ152=AV152,"true",IF('DB Runes'!$F152="{}","",IF(RIGHT(LEFT('DB Runes'!$F152,14),1)="f","false","true")))</f>
        <v>true</v>
      </c>
      <c r="AY152" s="11">
        <f>IFERROR(IF(AW152=0,0,IF(AV152=$BJ152,LEFT(RIGHT('DB Runes'!$F152,LEN('DB Runes'!$F152)-28),LEN('DB Runes'!$F152)-29),IF(AX152="true",LEFT(RIGHT('DB Runes'!$F152,LEN('DB Runes'!$F152)-27),LEN('DB Runes'!$F152)-28),LEFT(RIGHT('DB Runes'!$F152,LEN('DB Runes'!$F152)-28),LEN('DB Runes'!$F152)-29)))),0)</f>
        <v>0</v>
      </c>
      <c r="AZ152" s="9">
        <f>IF($BI152=I152,VLOOKUP($AQ152,Runes!$AD:$AF,3,FALSE),I152)</f>
        <v>0</v>
      </c>
      <c r="BA152" s="9">
        <f t="shared" si="10"/>
        <v>0</v>
      </c>
      <c r="BB152" s="11" t="str">
        <f>IF($BJ152=AZ152,"true",IF('DB Runes'!$I152="{}","",IF(RIGHT(LEFT('DB Runes'!$I152,14),1)="f","false","true")))</f>
        <v>true</v>
      </c>
      <c r="BC152" s="11">
        <f>IFERROR(IF(BA152=0,0,IF(AZ152=$BJ152,LEFT(RIGHT('DB Runes'!$I152,LEN('DB Runes'!$I152)-28),LEN('DB Runes'!$I152)-29),IF(BB152="true",LEFT(RIGHT('DB Runes'!$I152,LEN('DB Runes'!$I152)-27),LEN('DB Runes'!$I152)-28),LEFT(RIGHT('DB Runes'!$I152,LEN('DB Runes'!$I152)-28),LEN('DB Runes'!$I152)-29)))),0)</f>
        <v>0</v>
      </c>
      <c r="BD152" s="9">
        <f>IF($BI152=M152,VLOOKUP($AQ152,Runes!$AD:$AF,3,FALSE),M152)</f>
        <v>0</v>
      </c>
      <c r="BE152" s="9">
        <f t="shared" si="13"/>
        <v>0</v>
      </c>
      <c r="BF152" s="11" t="str">
        <f>IF($BJ152=BD152,"true",IF('DB Runes'!$L152="{}","",IF(RIGHT(LEFT('DB Runes'!$L152,14),1)="f","false","true")))</f>
        <v>true</v>
      </c>
      <c r="BG152" s="11">
        <f>IFERROR(IF(BE152=0,0,IF(BD152=$BJ152,LEFT(RIGHT('DB Runes'!$L152,LEN('DB Runes'!$L152)-28),LEN('DB Runes'!$L152)-29),IF(BF152="true",LEFT(RIGHT('DB Runes'!$L152,LEN('DB Runes'!$L152)-27),LEN('DB Runes'!$L152)-28),LEFT(RIGHT('DB Runes'!$L152,LEN('DB Runes'!$L152)-28),LEN('DB Runes'!$L152)-29)))),0)</f>
        <v>0</v>
      </c>
      <c r="BH152">
        <f>IFERROR(VLOOKUP($AQ152,Runes!$AM:$AP,4,FALSE),0)</f>
        <v>0</v>
      </c>
      <c r="BI152">
        <f>IFERROR(VLOOKUP($AQ152,Runes!$AD:$AF,2,FALSE),0)</f>
        <v>0</v>
      </c>
      <c r="BJ152">
        <f>IFERROR(VLOOKUP($AQ152,Runes!$AD:$AF,3,FALSE),0)</f>
        <v>0</v>
      </c>
    </row>
    <row r="153" spans="1:62" x14ac:dyDescent="0.25">
      <c r="A153" s="9">
        <f>'DB Runes'!$A153</f>
        <v>0</v>
      </c>
      <c r="B153" s="9">
        <f>'DB Runes'!$B153</f>
        <v>0</v>
      </c>
      <c r="C153" s="9" t="str">
        <f>IF('DB Runes'!$C153="{}","",IF(RIGHT(LEFT('DB Runes'!$C153,14),1)="f","false","true"))</f>
        <v>true</v>
      </c>
      <c r="D153" s="9" t="e">
        <f>IF(C153="","",IF(C153="true",LEFT(RIGHT('DB Runes'!$C153,LEN('DB Runes'!$C153)-27),LEN('DB Runes'!$C153)-28),LEFT(RIGHT('DB Runes'!$C153,LEN('DB Runes'!$C153)-28),LEN('DB Runes'!$C153)-29)))</f>
        <v>#VALUE!</v>
      </c>
      <c r="E153" s="9">
        <f>'DB Runes'!$D153</f>
        <v>0</v>
      </c>
      <c r="F153" s="9">
        <f>'DB Runes'!$E153</f>
        <v>0</v>
      </c>
      <c r="G153" s="9" t="str">
        <f>IF('DB Runes'!$F153="{}","",IF(RIGHT(LEFT('DB Runes'!$F153,14),1)="f","false","true"))</f>
        <v>true</v>
      </c>
      <c r="H153" s="9" t="e">
        <f>IF(G153="","",IF(G153="true",LEFT(RIGHT('DB Runes'!$F153,LEN('DB Runes'!$F153)-27),LEN('DB Runes'!$F153)-28),LEFT(RIGHT('DB Runes'!$F153,LEN('DB Runes'!$F153)-28),LEN('DB Runes'!$F153)-29)))</f>
        <v>#VALUE!</v>
      </c>
      <c r="I153" s="9">
        <f>'DB Runes'!$G153</f>
        <v>0</v>
      </c>
      <c r="J153" s="9">
        <f>'DB Runes'!$H153</f>
        <v>0</v>
      </c>
      <c r="K153" s="9" t="str">
        <f>IF('DB Runes'!$I153="{}","",IF(RIGHT(LEFT('DB Runes'!$I153,14),1)="f","false","true"))</f>
        <v>true</v>
      </c>
      <c r="L153" s="9" t="e">
        <f>IF(K153="","",IF(K153="true",LEFT(RIGHT('DB Runes'!$I153,LEN('DB Runes'!$I153)-27),LEN('DB Runes'!$I153)-28),LEFT(RIGHT('DB Runes'!$I153,LEN('DB Runes'!$I153)-28),LEN('DB Runes'!$I153)-29)))</f>
        <v>#VALUE!</v>
      </c>
      <c r="M153" s="9">
        <f>'DB Runes'!$J153</f>
        <v>0</v>
      </c>
      <c r="N153" s="9">
        <f>'DB Runes'!$K153</f>
        <v>0</v>
      </c>
      <c r="O153" s="9" t="str">
        <f>IF('DB Runes'!$L153="{}","",IF(RIGHT(LEFT('DB Runes'!$L153,14),1)="f","false","true"))</f>
        <v>true</v>
      </c>
      <c r="P153" s="9" t="e">
        <f>IF(O153="","",IF(O153="true",LEFT(RIGHT('DB Runes'!$L153,LEN('DB Runes'!$L153)-27),LEN('DB Runes'!$L153)-28),LEFT(RIGHT('DB Runes'!$L153,LEN('DB Runes'!$L153)-28),LEN('DB Runes'!$L153)-29)))</f>
        <v>#VALUE!</v>
      </c>
      <c r="R153" s="9" t="str">
        <f ca="1">IFERROR(sub_stat_v&amp;enchant_true?&amp;IF(G_v_equal_0&gt;0,G_v_brackets,"")&amp;g_e_equal_perfect,"")</f>
        <v/>
      </c>
      <c r="S153" s="9" t="str">
        <f ca="1">IFERROR(sub_stat_v&amp;enchant_true?&amp;IF(G_v_equal_0&gt;0,G_v_brackets,"")&amp;g_e_equal_perfect,"")</f>
        <v/>
      </c>
      <c r="T153" s="9" t="str">
        <f ca="1">IFERROR(sub_stat_v&amp;enchant_true?&amp;IF(G_v_equal_0&gt;0,G_v_brackets,"")&amp;g_e_equal_perfect,"")</f>
        <v/>
      </c>
      <c r="U153" s="9" t="str">
        <f ca="1">IFERROR(sub_stat_v&amp;enchant_true?&amp;IF(G_v_equal_0&gt;0,G_v_brackets,"")&amp;g_e_equal_perfect,"")</f>
        <v/>
      </c>
      <c r="V153" s="9" t="str">
        <f ca="1">IFERROR(sub_stat_v&amp;enchant_true?&amp;IF(G_v_equal_0&gt;0,G_v_brackets,"")&amp;g_e_equal_perfect,"")</f>
        <v/>
      </c>
      <c r="W153" s="9" t="str">
        <f ca="1">IFERROR(sub_stat_v&amp;enchant_true?&amp;IF(G_v_equal_0&gt;0,G_v_brackets,"")&amp;g_e_equal_perfect,"")</f>
        <v/>
      </c>
      <c r="X153" s="9" t="str">
        <f ca="1">IFERROR(sub_stat_v&amp;enchant_true?&amp;IF(G_v_equal_0&gt;0,G_v_brackets,"")&amp;g_e_equal_perfect,"")</f>
        <v/>
      </c>
      <c r="Y153" s="9" t="str">
        <f ca="1">IFERROR(sub_stat_v&amp;enchant_true?&amp;IF(G_v_equal_0&gt;0,G_v_brackets,"")&amp;g_e_equal_perfect,"")</f>
        <v/>
      </c>
      <c r="Z153" s="9" t="str">
        <f ca="1">IFERROR(sub_stat_v&amp;enchant_true?&amp;IF(G_v_equal_0&gt;0,G_v_brackets,"")&amp;g_e_equal_perfect,"")</f>
        <v/>
      </c>
      <c r="AA153" s="9" t="str">
        <f ca="1">IFERROR(sub_stat_v&amp;enchant_true?&amp;IF(G_v_equal_0&gt;0,G_v_brackets,"")&amp;g_e_equal_perfect,"")</f>
        <v/>
      </c>
      <c r="AB153" s="9" t="str">
        <f ca="1">IFERROR(sub_stat_v&amp;enchant_true?&amp;IF(G_v_equal_0&gt;0,G_v_brackets,"")&amp;g_e_equal_perfect,"")</f>
        <v/>
      </c>
      <c r="AQ153">
        <f>'DB Runes'!O153</f>
        <v>0</v>
      </c>
      <c r="AR153" s="9">
        <f>IF($BI153=A153,VLOOKUP($AQ153,Runes!$AD:$AF,3,FALSE),A153)</f>
        <v>0</v>
      </c>
      <c r="AS153" s="9">
        <f t="shared" si="11"/>
        <v>0</v>
      </c>
      <c r="AT153" s="11" t="str">
        <f>IF($BJ153=AR153,"true",IF('DB Runes'!$C153="{}","",IF(RIGHT(LEFT('DB Runes'!$C153,14),1)="f","false","true")))</f>
        <v>true</v>
      </c>
      <c r="AU153" s="11">
        <f>IFERROR(IF(AS153=0,0,IF(AR153=$BJ153,LEFT(RIGHT('DB Runes'!$C153,LEN('DB Runes'!$C153)-28),LEN('DB Runes'!$F153)-29),IF(AT153="true",LEFT(RIGHT('DB Runes'!$C153,LEN('DB Runes'!$C153)-27),LEN('DB Runes'!$C153)-28),LEFT(RIGHT('DB Runes'!$C153,LEN('DB Runes'!$C153)-28),LEN('DB Runes'!$C153)-29)))),0)</f>
        <v>0</v>
      </c>
      <c r="AV153" s="9">
        <f>IF($BI153=E153,VLOOKUP($AQ153,Runes!$AD:$AF,3,FALSE),E153)</f>
        <v>0</v>
      </c>
      <c r="AW153" s="9">
        <f t="shared" si="12"/>
        <v>0</v>
      </c>
      <c r="AX153" s="11" t="str">
        <f>IF($BJ153=AV153,"true",IF('DB Runes'!$F153="{}","",IF(RIGHT(LEFT('DB Runes'!$F153,14),1)="f","false","true")))</f>
        <v>true</v>
      </c>
      <c r="AY153" s="11">
        <f>IFERROR(IF(AW153=0,0,IF(AV153=$BJ153,LEFT(RIGHT('DB Runes'!$F153,LEN('DB Runes'!$F153)-28),LEN('DB Runes'!$F153)-29),IF(AX153="true",LEFT(RIGHT('DB Runes'!$F153,LEN('DB Runes'!$F153)-27),LEN('DB Runes'!$F153)-28),LEFT(RIGHT('DB Runes'!$F153,LEN('DB Runes'!$F153)-28),LEN('DB Runes'!$F153)-29)))),0)</f>
        <v>0</v>
      </c>
      <c r="AZ153" s="9">
        <f>IF($BI153=I153,VLOOKUP($AQ153,Runes!$AD:$AF,3,FALSE),I153)</f>
        <v>0</v>
      </c>
      <c r="BA153" s="9">
        <f t="shared" si="10"/>
        <v>0</v>
      </c>
      <c r="BB153" s="11" t="str">
        <f>IF($BJ153=AZ153,"true",IF('DB Runes'!$I153="{}","",IF(RIGHT(LEFT('DB Runes'!$I153,14),1)="f","false","true")))</f>
        <v>true</v>
      </c>
      <c r="BC153" s="11">
        <f>IFERROR(IF(BA153=0,0,IF(AZ153=$BJ153,LEFT(RIGHT('DB Runes'!$I153,LEN('DB Runes'!$I153)-28),LEN('DB Runes'!$I153)-29),IF(BB153="true",LEFT(RIGHT('DB Runes'!$I153,LEN('DB Runes'!$I153)-27),LEN('DB Runes'!$I153)-28),LEFT(RIGHT('DB Runes'!$I153,LEN('DB Runes'!$I153)-28),LEN('DB Runes'!$I153)-29)))),0)</f>
        <v>0</v>
      </c>
      <c r="BD153" s="9">
        <f>IF($BI153=M153,VLOOKUP($AQ153,Runes!$AD:$AF,3,FALSE),M153)</f>
        <v>0</v>
      </c>
      <c r="BE153" s="9">
        <f t="shared" si="13"/>
        <v>0</v>
      </c>
      <c r="BF153" s="11" t="str">
        <f>IF($BJ153=BD153,"true",IF('DB Runes'!$L153="{}","",IF(RIGHT(LEFT('DB Runes'!$L153,14),1)="f","false","true")))</f>
        <v>true</v>
      </c>
      <c r="BG153" s="11">
        <f>IFERROR(IF(BE153=0,0,IF(BD153=$BJ153,LEFT(RIGHT('DB Runes'!$L153,LEN('DB Runes'!$L153)-28),LEN('DB Runes'!$L153)-29),IF(BF153="true",LEFT(RIGHT('DB Runes'!$L153,LEN('DB Runes'!$L153)-27),LEN('DB Runes'!$L153)-28),LEFT(RIGHT('DB Runes'!$L153,LEN('DB Runes'!$L153)-28),LEN('DB Runes'!$L153)-29)))),0)</f>
        <v>0</v>
      </c>
      <c r="BH153">
        <f>IFERROR(VLOOKUP($AQ153,Runes!$AM:$AP,4,FALSE),0)</f>
        <v>0</v>
      </c>
      <c r="BI153">
        <f>IFERROR(VLOOKUP($AQ153,Runes!$AD:$AF,2,FALSE),0)</f>
        <v>0</v>
      </c>
      <c r="BJ153">
        <f>IFERROR(VLOOKUP($AQ153,Runes!$AD:$AF,3,FALSE),0)</f>
        <v>0</v>
      </c>
    </row>
    <row r="154" spans="1:62" x14ac:dyDescent="0.25">
      <c r="A154" s="9">
        <f>'DB Runes'!$A154</f>
        <v>0</v>
      </c>
      <c r="B154" s="9">
        <f>'DB Runes'!$B154</f>
        <v>0</v>
      </c>
      <c r="C154" s="9" t="str">
        <f>IF('DB Runes'!$C154="{}","",IF(RIGHT(LEFT('DB Runes'!$C154,14),1)="f","false","true"))</f>
        <v>true</v>
      </c>
      <c r="D154" s="9" t="e">
        <f>IF(C154="","",IF(C154="true",LEFT(RIGHT('DB Runes'!$C154,LEN('DB Runes'!$C154)-27),LEN('DB Runes'!$C154)-28),LEFT(RIGHT('DB Runes'!$C154,LEN('DB Runes'!$C154)-28),LEN('DB Runes'!$C154)-29)))</f>
        <v>#VALUE!</v>
      </c>
      <c r="E154" s="9">
        <f>'DB Runes'!$D154</f>
        <v>0</v>
      </c>
      <c r="F154" s="9">
        <f>'DB Runes'!$E154</f>
        <v>0</v>
      </c>
      <c r="G154" s="9" t="str">
        <f>IF('DB Runes'!$F154="{}","",IF(RIGHT(LEFT('DB Runes'!$F154,14),1)="f","false","true"))</f>
        <v>true</v>
      </c>
      <c r="H154" s="9" t="e">
        <f>IF(G154="","",IF(G154="true",LEFT(RIGHT('DB Runes'!$F154,LEN('DB Runes'!$F154)-27),LEN('DB Runes'!$F154)-28),LEFT(RIGHT('DB Runes'!$F154,LEN('DB Runes'!$F154)-28),LEN('DB Runes'!$F154)-29)))</f>
        <v>#VALUE!</v>
      </c>
      <c r="I154" s="9">
        <f>'DB Runes'!$G154</f>
        <v>0</v>
      </c>
      <c r="J154" s="9">
        <f>'DB Runes'!$H154</f>
        <v>0</v>
      </c>
      <c r="K154" s="9" t="str">
        <f>IF('DB Runes'!$I154="{}","",IF(RIGHT(LEFT('DB Runes'!$I154,14),1)="f","false","true"))</f>
        <v>true</v>
      </c>
      <c r="L154" s="9" t="e">
        <f>IF(K154="","",IF(K154="true",LEFT(RIGHT('DB Runes'!$I154,LEN('DB Runes'!$I154)-27),LEN('DB Runes'!$I154)-28),LEFT(RIGHT('DB Runes'!$I154,LEN('DB Runes'!$I154)-28),LEN('DB Runes'!$I154)-29)))</f>
        <v>#VALUE!</v>
      </c>
      <c r="M154" s="9">
        <f>'DB Runes'!$J154</f>
        <v>0</v>
      </c>
      <c r="N154" s="9">
        <f>'DB Runes'!$K154</f>
        <v>0</v>
      </c>
      <c r="O154" s="9" t="str">
        <f>IF('DB Runes'!$L154="{}","",IF(RIGHT(LEFT('DB Runes'!$L154,14),1)="f","false","true"))</f>
        <v>true</v>
      </c>
      <c r="P154" s="9" t="e">
        <f>IF(O154="","",IF(O154="true",LEFT(RIGHT('DB Runes'!$L154,LEN('DB Runes'!$L154)-27),LEN('DB Runes'!$L154)-28),LEFT(RIGHT('DB Runes'!$L154,LEN('DB Runes'!$L154)-28),LEN('DB Runes'!$L154)-29)))</f>
        <v>#VALUE!</v>
      </c>
      <c r="R154" s="9" t="str">
        <f ca="1">IFERROR(sub_stat_v&amp;enchant_true?&amp;IF(G_v_equal_0&gt;0,G_v_brackets,"")&amp;g_e_equal_perfect,"")</f>
        <v/>
      </c>
      <c r="S154" s="9" t="str">
        <f ca="1">IFERROR(sub_stat_v&amp;enchant_true?&amp;IF(G_v_equal_0&gt;0,G_v_brackets,"")&amp;g_e_equal_perfect,"")</f>
        <v/>
      </c>
      <c r="T154" s="9" t="str">
        <f ca="1">IFERROR(sub_stat_v&amp;enchant_true?&amp;IF(G_v_equal_0&gt;0,G_v_brackets,"")&amp;g_e_equal_perfect,"")</f>
        <v/>
      </c>
      <c r="U154" s="9" t="str">
        <f ca="1">IFERROR(sub_stat_v&amp;enchant_true?&amp;IF(G_v_equal_0&gt;0,G_v_brackets,"")&amp;g_e_equal_perfect,"")</f>
        <v/>
      </c>
      <c r="V154" s="9" t="str">
        <f ca="1">IFERROR(sub_stat_v&amp;enchant_true?&amp;IF(G_v_equal_0&gt;0,G_v_brackets,"")&amp;g_e_equal_perfect,"")</f>
        <v/>
      </c>
      <c r="W154" s="9" t="str">
        <f ca="1">IFERROR(sub_stat_v&amp;enchant_true?&amp;IF(G_v_equal_0&gt;0,G_v_brackets,"")&amp;g_e_equal_perfect,"")</f>
        <v/>
      </c>
      <c r="X154" s="9" t="str">
        <f ca="1">IFERROR(sub_stat_v&amp;enchant_true?&amp;IF(G_v_equal_0&gt;0,G_v_brackets,"")&amp;g_e_equal_perfect,"")</f>
        <v/>
      </c>
      <c r="Y154" s="9" t="str">
        <f ca="1">IFERROR(sub_stat_v&amp;enchant_true?&amp;IF(G_v_equal_0&gt;0,G_v_brackets,"")&amp;g_e_equal_perfect,"")</f>
        <v/>
      </c>
      <c r="Z154" s="9" t="str">
        <f ca="1">IFERROR(sub_stat_v&amp;enchant_true?&amp;IF(G_v_equal_0&gt;0,G_v_brackets,"")&amp;g_e_equal_perfect,"")</f>
        <v/>
      </c>
      <c r="AA154" s="9" t="str">
        <f ca="1">IFERROR(sub_stat_v&amp;enchant_true?&amp;IF(G_v_equal_0&gt;0,G_v_brackets,"")&amp;g_e_equal_perfect,"")</f>
        <v/>
      </c>
      <c r="AB154" s="9" t="str">
        <f ca="1">IFERROR(sub_stat_v&amp;enchant_true?&amp;IF(G_v_equal_0&gt;0,G_v_brackets,"")&amp;g_e_equal_perfect,"")</f>
        <v/>
      </c>
      <c r="AQ154">
        <f>'DB Runes'!O154</f>
        <v>0</v>
      </c>
      <c r="AR154" s="9">
        <f>IF($BI154=A154,VLOOKUP($AQ154,Runes!$AD:$AF,3,FALSE),A154)</f>
        <v>0</v>
      </c>
      <c r="AS154" s="9">
        <f t="shared" si="11"/>
        <v>0</v>
      </c>
      <c r="AT154" s="11" t="str">
        <f>IF($BJ154=AR154,"true",IF('DB Runes'!$C154="{}","",IF(RIGHT(LEFT('DB Runes'!$C154,14),1)="f","false","true")))</f>
        <v>true</v>
      </c>
      <c r="AU154" s="11">
        <f>IFERROR(IF(AS154=0,0,IF(AR154=$BJ154,LEFT(RIGHT('DB Runes'!$C154,LEN('DB Runes'!$C154)-28),LEN('DB Runes'!$F154)-29),IF(AT154="true",LEFT(RIGHT('DB Runes'!$C154,LEN('DB Runes'!$C154)-27),LEN('DB Runes'!$C154)-28),LEFT(RIGHT('DB Runes'!$C154,LEN('DB Runes'!$C154)-28),LEN('DB Runes'!$C154)-29)))),0)</f>
        <v>0</v>
      </c>
      <c r="AV154" s="9">
        <f>IF($BI154=E154,VLOOKUP($AQ154,Runes!$AD:$AF,3,FALSE),E154)</f>
        <v>0</v>
      </c>
      <c r="AW154" s="9">
        <f t="shared" si="12"/>
        <v>0</v>
      </c>
      <c r="AX154" s="11" t="str">
        <f>IF($BJ154=AV154,"true",IF('DB Runes'!$F154="{}","",IF(RIGHT(LEFT('DB Runes'!$F154,14),1)="f","false","true")))</f>
        <v>true</v>
      </c>
      <c r="AY154" s="11">
        <f>IFERROR(IF(AW154=0,0,IF(AV154=$BJ154,LEFT(RIGHT('DB Runes'!$F154,LEN('DB Runes'!$F154)-28),LEN('DB Runes'!$F154)-29),IF(AX154="true",LEFT(RIGHT('DB Runes'!$F154,LEN('DB Runes'!$F154)-27),LEN('DB Runes'!$F154)-28),LEFT(RIGHT('DB Runes'!$F154,LEN('DB Runes'!$F154)-28),LEN('DB Runes'!$F154)-29)))),0)</f>
        <v>0</v>
      </c>
      <c r="AZ154" s="9">
        <f>IF($BI154=I154,VLOOKUP($AQ154,Runes!$AD:$AF,3,FALSE),I154)</f>
        <v>0</v>
      </c>
      <c r="BA154" s="9">
        <f t="shared" si="10"/>
        <v>0</v>
      </c>
      <c r="BB154" s="11" t="str">
        <f>IF($BJ154=AZ154,"true",IF('DB Runes'!$I154="{}","",IF(RIGHT(LEFT('DB Runes'!$I154,14),1)="f","false","true")))</f>
        <v>true</v>
      </c>
      <c r="BC154" s="11">
        <f>IFERROR(IF(BA154=0,0,IF(AZ154=$BJ154,LEFT(RIGHT('DB Runes'!$I154,LEN('DB Runes'!$I154)-28),LEN('DB Runes'!$I154)-29),IF(BB154="true",LEFT(RIGHT('DB Runes'!$I154,LEN('DB Runes'!$I154)-27),LEN('DB Runes'!$I154)-28),LEFT(RIGHT('DB Runes'!$I154,LEN('DB Runes'!$I154)-28),LEN('DB Runes'!$I154)-29)))),0)</f>
        <v>0</v>
      </c>
      <c r="BD154" s="9">
        <f>IF($BI154=M154,VLOOKUP($AQ154,Runes!$AD:$AF,3,FALSE),M154)</f>
        <v>0</v>
      </c>
      <c r="BE154" s="9">
        <f t="shared" si="13"/>
        <v>0</v>
      </c>
      <c r="BF154" s="11" t="str">
        <f>IF($BJ154=BD154,"true",IF('DB Runes'!$L154="{}","",IF(RIGHT(LEFT('DB Runes'!$L154,14),1)="f","false","true")))</f>
        <v>true</v>
      </c>
      <c r="BG154" s="11">
        <f>IFERROR(IF(BE154=0,0,IF(BD154=$BJ154,LEFT(RIGHT('DB Runes'!$L154,LEN('DB Runes'!$L154)-28),LEN('DB Runes'!$L154)-29),IF(BF154="true",LEFT(RIGHT('DB Runes'!$L154,LEN('DB Runes'!$L154)-27),LEN('DB Runes'!$L154)-28),LEFT(RIGHT('DB Runes'!$L154,LEN('DB Runes'!$L154)-28),LEN('DB Runes'!$L154)-29)))),0)</f>
        <v>0</v>
      </c>
      <c r="BH154">
        <f>IFERROR(VLOOKUP($AQ154,Runes!$AM:$AP,4,FALSE),0)</f>
        <v>0</v>
      </c>
      <c r="BI154">
        <f>IFERROR(VLOOKUP($AQ154,Runes!$AD:$AF,2,FALSE),0)</f>
        <v>0</v>
      </c>
      <c r="BJ154">
        <f>IFERROR(VLOOKUP($AQ154,Runes!$AD:$AF,3,FALSE),0)</f>
        <v>0</v>
      </c>
    </row>
    <row r="155" spans="1:62" x14ac:dyDescent="0.25">
      <c r="A155" s="9">
        <f>'DB Runes'!$A155</f>
        <v>0</v>
      </c>
      <c r="B155" s="9">
        <f>'DB Runes'!$B155</f>
        <v>0</v>
      </c>
      <c r="C155" s="9" t="str">
        <f>IF('DB Runes'!$C155="{}","",IF(RIGHT(LEFT('DB Runes'!$C155,14),1)="f","false","true"))</f>
        <v>true</v>
      </c>
      <c r="D155" s="9" t="e">
        <f>IF(C155="","",IF(C155="true",LEFT(RIGHT('DB Runes'!$C155,LEN('DB Runes'!$C155)-27),LEN('DB Runes'!$C155)-28),LEFT(RIGHT('DB Runes'!$C155,LEN('DB Runes'!$C155)-28),LEN('DB Runes'!$C155)-29)))</f>
        <v>#VALUE!</v>
      </c>
      <c r="E155" s="9">
        <f>'DB Runes'!$D155</f>
        <v>0</v>
      </c>
      <c r="F155" s="9">
        <f>'DB Runes'!$E155</f>
        <v>0</v>
      </c>
      <c r="G155" s="9" t="str">
        <f>IF('DB Runes'!$F155="{}","",IF(RIGHT(LEFT('DB Runes'!$F155,14),1)="f","false","true"))</f>
        <v>true</v>
      </c>
      <c r="H155" s="9" t="e">
        <f>IF(G155="","",IF(G155="true",LEFT(RIGHT('DB Runes'!$F155,LEN('DB Runes'!$F155)-27),LEN('DB Runes'!$F155)-28),LEFT(RIGHT('DB Runes'!$F155,LEN('DB Runes'!$F155)-28),LEN('DB Runes'!$F155)-29)))</f>
        <v>#VALUE!</v>
      </c>
      <c r="I155" s="9">
        <f>'DB Runes'!$G155</f>
        <v>0</v>
      </c>
      <c r="J155" s="9">
        <f>'DB Runes'!$H155</f>
        <v>0</v>
      </c>
      <c r="K155" s="9" t="str">
        <f>IF('DB Runes'!$I155="{}","",IF(RIGHT(LEFT('DB Runes'!$I155,14),1)="f","false","true"))</f>
        <v>true</v>
      </c>
      <c r="L155" s="9" t="e">
        <f>IF(K155="","",IF(K155="true",LEFT(RIGHT('DB Runes'!$I155,LEN('DB Runes'!$I155)-27),LEN('DB Runes'!$I155)-28),LEFT(RIGHT('DB Runes'!$I155,LEN('DB Runes'!$I155)-28),LEN('DB Runes'!$I155)-29)))</f>
        <v>#VALUE!</v>
      </c>
      <c r="M155" s="9">
        <f>'DB Runes'!$J155</f>
        <v>0</v>
      </c>
      <c r="N155" s="9">
        <f>'DB Runes'!$K155</f>
        <v>0</v>
      </c>
      <c r="O155" s="9" t="str">
        <f>IF('DB Runes'!$L155="{}","",IF(RIGHT(LEFT('DB Runes'!$L155,14),1)="f","false","true"))</f>
        <v>true</v>
      </c>
      <c r="P155" s="9" t="e">
        <f>IF(O155="","",IF(O155="true",LEFT(RIGHT('DB Runes'!$L155,LEN('DB Runes'!$L155)-27),LEN('DB Runes'!$L155)-28),LEFT(RIGHT('DB Runes'!$L155,LEN('DB Runes'!$L155)-28),LEN('DB Runes'!$L155)-29)))</f>
        <v>#VALUE!</v>
      </c>
      <c r="R155" s="9" t="str">
        <f ca="1">IFERROR(sub_stat_v&amp;enchant_true?&amp;IF(G_v_equal_0&gt;0,G_v_brackets,"")&amp;g_e_equal_perfect,"")</f>
        <v/>
      </c>
      <c r="S155" s="9" t="str">
        <f ca="1">IFERROR(sub_stat_v&amp;enchant_true?&amp;IF(G_v_equal_0&gt;0,G_v_brackets,"")&amp;g_e_equal_perfect,"")</f>
        <v/>
      </c>
      <c r="T155" s="9" t="str">
        <f ca="1">IFERROR(sub_stat_v&amp;enchant_true?&amp;IF(G_v_equal_0&gt;0,G_v_brackets,"")&amp;g_e_equal_perfect,"")</f>
        <v/>
      </c>
      <c r="U155" s="9" t="str">
        <f ca="1">IFERROR(sub_stat_v&amp;enchant_true?&amp;IF(G_v_equal_0&gt;0,G_v_brackets,"")&amp;g_e_equal_perfect,"")</f>
        <v/>
      </c>
      <c r="V155" s="9" t="str">
        <f ca="1">IFERROR(sub_stat_v&amp;enchant_true?&amp;IF(G_v_equal_0&gt;0,G_v_brackets,"")&amp;g_e_equal_perfect,"")</f>
        <v/>
      </c>
      <c r="W155" s="9" t="str">
        <f ca="1">IFERROR(sub_stat_v&amp;enchant_true?&amp;IF(G_v_equal_0&gt;0,G_v_brackets,"")&amp;g_e_equal_perfect,"")</f>
        <v/>
      </c>
      <c r="X155" s="9" t="str">
        <f ca="1">IFERROR(sub_stat_v&amp;enchant_true?&amp;IF(G_v_equal_0&gt;0,G_v_brackets,"")&amp;g_e_equal_perfect,"")</f>
        <v/>
      </c>
      <c r="Y155" s="9" t="str">
        <f ca="1">IFERROR(sub_stat_v&amp;enchant_true?&amp;IF(G_v_equal_0&gt;0,G_v_brackets,"")&amp;g_e_equal_perfect,"")</f>
        <v/>
      </c>
      <c r="Z155" s="9" t="str">
        <f ca="1">IFERROR(sub_stat_v&amp;enchant_true?&amp;IF(G_v_equal_0&gt;0,G_v_brackets,"")&amp;g_e_equal_perfect,"")</f>
        <v/>
      </c>
      <c r="AA155" s="9" t="str">
        <f ca="1">IFERROR(sub_stat_v&amp;enchant_true?&amp;IF(G_v_equal_0&gt;0,G_v_brackets,"")&amp;g_e_equal_perfect,"")</f>
        <v/>
      </c>
      <c r="AB155" s="9" t="str">
        <f ca="1">IFERROR(sub_stat_v&amp;enchant_true?&amp;IF(G_v_equal_0&gt;0,G_v_brackets,"")&amp;g_e_equal_perfect,"")</f>
        <v/>
      </c>
      <c r="AQ155">
        <f>'DB Runes'!O155</f>
        <v>0</v>
      </c>
      <c r="AR155" s="9">
        <f>IF($BI155=A155,VLOOKUP($AQ155,Runes!$AD:$AF,3,FALSE),A155)</f>
        <v>0</v>
      </c>
      <c r="AS155" s="9">
        <f t="shared" si="11"/>
        <v>0</v>
      </c>
      <c r="AT155" s="11" t="str">
        <f>IF($BJ155=AR155,"true",IF('DB Runes'!$C155="{}","",IF(RIGHT(LEFT('DB Runes'!$C155,14),1)="f","false","true")))</f>
        <v>true</v>
      </c>
      <c r="AU155" s="11">
        <f>IFERROR(IF(AS155=0,0,IF(AR155=$BJ155,LEFT(RIGHT('DB Runes'!$C155,LEN('DB Runes'!$C155)-28),LEN('DB Runes'!$F155)-29),IF(AT155="true",LEFT(RIGHT('DB Runes'!$C155,LEN('DB Runes'!$C155)-27),LEN('DB Runes'!$C155)-28),LEFT(RIGHT('DB Runes'!$C155,LEN('DB Runes'!$C155)-28),LEN('DB Runes'!$C155)-29)))),0)</f>
        <v>0</v>
      </c>
      <c r="AV155" s="9">
        <f>IF($BI155=E155,VLOOKUP($AQ155,Runes!$AD:$AF,3,FALSE),E155)</f>
        <v>0</v>
      </c>
      <c r="AW155" s="9">
        <f t="shared" si="12"/>
        <v>0</v>
      </c>
      <c r="AX155" s="11" t="str">
        <f>IF($BJ155=AV155,"true",IF('DB Runes'!$F155="{}","",IF(RIGHT(LEFT('DB Runes'!$F155,14),1)="f","false","true")))</f>
        <v>true</v>
      </c>
      <c r="AY155" s="11">
        <f>IFERROR(IF(AW155=0,0,IF(AV155=$BJ155,LEFT(RIGHT('DB Runes'!$F155,LEN('DB Runes'!$F155)-28),LEN('DB Runes'!$F155)-29),IF(AX155="true",LEFT(RIGHT('DB Runes'!$F155,LEN('DB Runes'!$F155)-27),LEN('DB Runes'!$F155)-28),LEFT(RIGHT('DB Runes'!$F155,LEN('DB Runes'!$F155)-28),LEN('DB Runes'!$F155)-29)))),0)</f>
        <v>0</v>
      </c>
      <c r="AZ155" s="9">
        <f>IF($BI155=I155,VLOOKUP($AQ155,Runes!$AD:$AF,3,FALSE),I155)</f>
        <v>0</v>
      </c>
      <c r="BA155" s="9">
        <f t="shared" si="10"/>
        <v>0</v>
      </c>
      <c r="BB155" s="11" t="str">
        <f>IF($BJ155=AZ155,"true",IF('DB Runes'!$I155="{}","",IF(RIGHT(LEFT('DB Runes'!$I155,14),1)="f","false","true")))</f>
        <v>true</v>
      </c>
      <c r="BC155" s="11">
        <f>IFERROR(IF(BA155=0,0,IF(AZ155=$BJ155,LEFT(RIGHT('DB Runes'!$I155,LEN('DB Runes'!$I155)-28),LEN('DB Runes'!$I155)-29),IF(BB155="true",LEFT(RIGHT('DB Runes'!$I155,LEN('DB Runes'!$I155)-27),LEN('DB Runes'!$I155)-28),LEFT(RIGHT('DB Runes'!$I155,LEN('DB Runes'!$I155)-28),LEN('DB Runes'!$I155)-29)))),0)</f>
        <v>0</v>
      </c>
      <c r="BD155" s="9">
        <f>IF($BI155=M155,VLOOKUP($AQ155,Runes!$AD:$AF,3,FALSE),M155)</f>
        <v>0</v>
      </c>
      <c r="BE155" s="9">
        <f t="shared" si="13"/>
        <v>0</v>
      </c>
      <c r="BF155" s="11" t="str">
        <f>IF($BJ155=BD155,"true",IF('DB Runes'!$L155="{}","",IF(RIGHT(LEFT('DB Runes'!$L155,14),1)="f","false","true")))</f>
        <v>true</v>
      </c>
      <c r="BG155" s="11">
        <f>IFERROR(IF(BE155=0,0,IF(BD155=$BJ155,LEFT(RIGHT('DB Runes'!$L155,LEN('DB Runes'!$L155)-28),LEN('DB Runes'!$L155)-29),IF(BF155="true",LEFT(RIGHT('DB Runes'!$L155,LEN('DB Runes'!$L155)-27),LEN('DB Runes'!$L155)-28),LEFT(RIGHT('DB Runes'!$L155,LEN('DB Runes'!$L155)-28),LEN('DB Runes'!$L155)-29)))),0)</f>
        <v>0</v>
      </c>
      <c r="BH155">
        <f>IFERROR(VLOOKUP($AQ155,Runes!$AM:$AP,4,FALSE),0)</f>
        <v>0</v>
      </c>
      <c r="BI155">
        <f>IFERROR(VLOOKUP($AQ155,Runes!$AD:$AF,2,FALSE),0)</f>
        <v>0</v>
      </c>
      <c r="BJ155">
        <f>IFERROR(VLOOKUP($AQ155,Runes!$AD:$AF,3,FALSE),0)</f>
        <v>0</v>
      </c>
    </row>
    <row r="156" spans="1:62" x14ac:dyDescent="0.25">
      <c r="A156" s="9">
        <f>'DB Runes'!$A156</f>
        <v>0</v>
      </c>
      <c r="B156" s="9">
        <f>'DB Runes'!$B156</f>
        <v>0</v>
      </c>
      <c r="C156" s="9" t="str">
        <f>IF('DB Runes'!$C156="{}","",IF(RIGHT(LEFT('DB Runes'!$C156,14),1)="f","false","true"))</f>
        <v>true</v>
      </c>
      <c r="D156" s="9" t="e">
        <f>IF(C156="","",IF(C156="true",LEFT(RIGHT('DB Runes'!$C156,LEN('DB Runes'!$C156)-27),LEN('DB Runes'!$C156)-28),LEFT(RIGHT('DB Runes'!$C156,LEN('DB Runes'!$C156)-28),LEN('DB Runes'!$C156)-29)))</f>
        <v>#VALUE!</v>
      </c>
      <c r="E156" s="9">
        <f>'DB Runes'!$D156</f>
        <v>0</v>
      </c>
      <c r="F156" s="9">
        <f>'DB Runes'!$E156</f>
        <v>0</v>
      </c>
      <c r="G156" s="9" t="str">
        <f>IF('DB Runes'!$F156="{}","",IF(RIGHT(LEFT('DB Runes'!$F156,14),1)="f","false","true"))</f>
        <v>true</v>
      </c>
      <c r="H156" s="9" t="e">
        <f>IF(G156="","",IF(G156="true",LEFT(RIGHT('DB Runes'!$F156,LEN('DB Runes'!$F156)-27),LEN('DB Runes'!$F156)-28),LEFT(RIGHT('DB Runes'!$F156,LEN('DB Runes'!$F156)-28),LEN('DB Runes'!$F156)-29)))</f>
        <v>#VALUE!</v>
      </c>
      <c r="I156" s="9">
        <f>'DB Runes'!$G156</f>
        <v>0</v>
      </c>
      <c r="J156" s="9">
        <f>'DB Runes'!$H156</f>
        <v>0</v>
      </c>
      <c r="K156" s="9" t="str">
        <f>IF('DB Runes'!$I156="{}","",IF(RIGHT(LEFT('DB Runes'!$I156,14),1)="f","false","true"))</f>
        <v>true</v>
      </c>
      <c r="L156" s="9" t="e">
        <f>IF(K156="","",IF(K156="true",LEFT(RIGHT('DB Runes'!$I156,LEN('DB Runes'!$I156)-27),LEN('DB Runes'!$I156)-28),LEFT(RIGHT('DB Runes'!$I156,LEN('DB Runes'!$I156)-28),LEN('DB Runes'!$I156)-29)))</f>
        <v>#VALUE!</v>
      </c>
      <c r="M156" s="9">
        <f>'DB Runes'!$J156</f>
        <v>0</v>
      </c>
      <c r="N156" s="9">
        <f>'DB Runes'!$K156</f>
        <v>0</v>
      </c>
      <c r="O156" s="9" t="str">
        <f>IF('DB Runes'!$L156="{}","",IF(RIGHT(LEFT('DB Runes'!$L156,14),1)="f","false","true"))</f>
        <v>true</v>
      </c>
      <c r="P156" s="9" t="e">
        <f>IF(O156="","",IF(O156="true",LEFT(RIGHT('DB Runes'!$L156,LEN('DB Runes'!$L156)-27),LEN('DB Runes'!$L156)-28),LEFT(RIGHT('DB Runes'!$L156,LEN('DB Runes'!$L156)-28),LEN('DB Runes'!$L156)-29)))</f>
        <v>#VALUE!</v>
      </c>
      <c r="R156" s="9" t="str">
        <f ca="1">IFERROR(sub_stat_v&amp;enchant_true?&amp;IF(G_v_equal_0&gt;0,G_v_brackets,"")&amp;g_e_equal_perfect,"")</f>
        <v/>
      </c>
      <c r="S156" s="9" t="str">
        <f ca="1">IFERROR(sub_stat_v&amp;enchant_true?&amp;IF(G_v_equal_0&gt;0,G_v_brackets,"")&amp;g_e_equal_perfect,"")</f>
        <v/>
      </c>
      <c r="T156" s="9" t="str">
        <f ca="1">IFERROR(sub_stat_v&amp;enchant_true?&amp;IF(G_v_equal_0&gt;0,G_v_brackets,"")&amp;g_e_equal_perfect,"")</f>
        <v/>
      </c>
      <c r="U156" s="9" t="str">
        <f ca="1">IFERROR(sub_stat_v&amp;enchant_true?&amp;IF(G_v_equal_0&gt;0,G_v_brackets,"")&amp;g_e_equal_perfect,"")</f>
        <v/>
      </c>
      <c r="V156" s="9" t="str">
        <f ca="1">IFERROR(sub_stat_v&amp;enchant_true?&amp;IF(G_v_equal_0&gt;0,G_v_brackets,"")&amp;g_e_equal_perfect,"")</f>
        <v/>
      </c>
      <c r="W156" s="9" t="str">
        <f ca="1">IFERROR(sub_stat_v&amp;enchant_true?&amp;IF(G_v_equal_0&gt;0,G_v_brackets,"")&amp;g_e_equal_perfect,"")</f>
        <v/>
      </c>
      <c r="X156" s="9" t="str">
        <f ca="1">IFERROR(sub_stat_v&amp;enchant_true?&amp;IF(G_v_equal_0&gt;0,G_v_brackets,"")&amp;g_e_equal_perfect,"")</f>
        <v/>
      </c>
      <c r="Y156" s="9" t="str">
        <f ca="1">IFERROR(sub_stat_v&amp;enchant_true?&amp;IF(G_v_equal_0&gt;0,G_v_brackets,"")&amp;g_e_equal_perfect,"")</f>
        <v/>
      </c>
      <c r="Z156" s="9" t="str">
        <f ca="1">IFERROR(sub_stat_v&amp;enchant_true?&amp;IF(G_v_equal_0&gt;0,G_v_brackets,"")&amp;g_e_equal_perfect,"")</f>
        <v/>
      </c>
      <c r="AA156" s="9" t="str">
        <f ca="1">IFERROR(sub_stat_v&amp;enchant_true?&amp;IF(G_v_equal_0&gt;0,G_v_brackets,"")&amp;g_e_equal_perfect,"")</f>
        <v/>
      </c>
      <c r="AB156" s="9" t="str">
        <f ca="1">IFERROR(sub_stat_v&amp;enchant_true?&amp;IF(G_v_equal_0&gt;0,G_v_brackets,"")&amp;g_e_equal_perfect,"")</f>
        <v/>
      </c>
      <c r="AQ156">
        <f>'DB Runes'!O156</f>
        <v>0</v>
      </c>
      <c r="AR156" s="9">
        <f>IF($BI156=A156,VLOOKUP($AQ156,Runes!$AD:$AF,3,FALSE),A156)</f>
        <v>0</v>
      </c>
      <c r="AS156" s="9">
        <f t="shared" si="11"/>
        <v>0</v>
      </c>
      <c r="AT156" s="11" t="str">
        <f>IF($BJ156=AR156,"true",IF('DB Runes'!$C156="{}","",IF(RIGHT(LEFT('DB Runes'!$C156,14),1)="f","false","true")))</f>
        <v>true</v>
      </c>
      <c r="AU156" s="11">
        <f>IFERROR(IF(AS156=0,0,IF(AR156=$BJ156,LEFT(RIGHT('DB Runes'!$C156,LEN('DB Runes'!$C156)-28),LEN('DB Runes'!$F156)-29),IF(AT156="true",LEFT(RIGHT('DB Runes'!$C156,LEN('DB Runes'!$C156)-27),LEN('DB Runes'!$C156)-28),LEFT(RIGHT('DB Runes'!$C156,LEN('DB Runes'!$C156)-28),LEN('DB Runes'!$C156)-29)))),0)</f>
        <v>0</v>
      </c>
      <c r="AV156" s="9">
        <f>IF($BI156=E156,VLOOKUP($AQ156,Runes!$AD:$AF,3,FALSE),E156)</f>
        <v>0</v>
      </c>
      <c r="AW156" s="9">
        <f t="shared" si="12"/>
        <v>0</v>
      </c>
      <c r="AX156" s="11" t="str">
        <f>IF($BJ156=AV156,"true",IF('DB Runes'!$F156="{}","",IF(RIGHT(LEFT('DB Runes'!$F156,14),1)="f","false","true")))</f>
        <v>true</v>
      </c>
      <c r="AY156" s="11">
        <f>IFERROR(IF(AW156=0,0,IF(AV156=$BJ156,LEFT(RIGHT('DB Runes'!$F156,LEN('DB Runes'!$F156)-28),LEN('DB Runes'!$F156)-29),IF(AX156="true",LEFT(RIGHT('DB Runes'!$F156,LEN('DB Runes'!$F156)-27),LEN('DB Runes'!$F156)-28),LEFT(RIGHT('DB Runes'!$F156,LEN('DB Runes'!$F156)-28),LEN('DB Runes'!$F156)-29)))),0)</f>
        <v>0</v>
      </c>
      <c r="AZ156" s="9">
        <f>IF($BI156=I156,VLOOKUP($AQ156,Runes!$AD:$AF,3,FALSE),I156)</f>
        <v>0</v>
      </c>
      <c r="BA156" s="9">
        <f t="shared" si="10"/>
        <v>0</v>
      </c>
      <c r="BB156" s="11" t="str">
        <f>IF($BJ156=AZ156,"true",IF('DB Runes'!$I156="{}","",IF(RIGHT(LEFT('DB Runes'!$I156,14),1)="f","false","true")))</f>
        <v>true</v>
      </c>
      <c r="BC156" s="11">
        <f>IFERROR(IF(BA156=0,0,IF(AZ156=$BJ156,LEFT(RIGHT('DB Runes'!$I156,LEN('DB Runes'!$I156)-28),LEN('DB Runes'!$I156)-29),IF(BB156="true",LEFT(RIGHT('DB Runes'!$I156,LEN('DB Runes'!$I156)-27),LEN('DB Runes'!$I156)-28),LEFT(RIGHT('DB Runes'!$I156,LEN('DB Runes'!$I156)-28),LEN('DB Runes'!$I156)-29)))),0)</f>
        <v>0</v>
      </c>
      <c r="BD156" s="9">
        <f>IF($BI156=M156,VLOOKUP($AQ156,Runes!$AD:$AF,3,FALSE),M156)</f>
        <v>0</v>
      </c>
      <c r="BE156" s="9">
        <f t="shared" si="13"/>
        <v>0</v>
      </c>
      <c r="BF156" s="11" t="str">
        <f>IF($BJ156=BD156,"true",IF('DB Runes'!$L156="{}","",IF(RIGHT(LEFT('DB Runes'!$L156,14),1)="f","false","true")))</f>
        <v>true</v>
      </c>
      <c r="BG156" s="11">
        <f>IFERROR(IF(BE156=0,0,IF(BD156=$BJ156,LEFT(RIGHT('DB Runes'!$L156,LEN('DB Runes'!$L156)-28),LEN('DB Runes'!$L156)-29),IF(BF156="true",LEFT(RIGHT('DB Runes'!$L156,LEN('DB Runes'!$L156)-27),LEN('DB Runes'!$L156)-28),LEFT(RIGHT('DB Runes'!$L156,LEN('DB Runes'!$L156)-28),LEN('DB Runes'!$L156)-29)))),0)</f>
        <v>0</v>
      </c>
      <c r="BH156">
        <f>IFERROR(VLOOKUP($AQ156,Runes!$AM:$AP,4,FALSE),0)</f>
        <v>0</v>
      </c>
      <c r="BI156">
        <f>IFERROR(VLOOKUP($AQ156,Runes!$AD:$AF,2,FALSE),0)</f>
        <v>0</v>
      </c>
      <c r="BJ156">
        <f>IFERROR(VLOOKUP($AQ156,Runes!$AD:$AF,3,FALSE),0)</f>
        <v>0</v>
      </c>
    </row>
    <row r="157" spans="1:62" x14ac:dyDescent="0.25">
      <c r="A157" s="9">
        <f>'DB Runes'!$A157</f>
        <v>0</v>
      </c>
      <c r="B157" s="9">
        <f>'DB Runes'!$B157</f>
        <v>0</v>
      </c>
      <c r="C157" s="9" t="str">
        <f>IF('DB Runes'!$C157="{}","",IF(RIGHT(LEFT('DB Runes'!$C157,14),1)="f","false","true"))</f>
        <v>true</v>
      </c>
      <c r="D157" s="9" t="e">
        <f>IF(C157="","",IF(C157="true",LEFT(RIGHT('DB Runes'!$C157,LEN('DB Runes'!$C157)-27),LEN('DB Runes'!$C157)-28),LEFT(RIGHT('DB Runes'!$C157,LEN('DB Runes'!$C157)-28),LEN('DB Runes'!$C157)-29)))</f>
        <v>#VALUE!</v>
      </c>
      <c r="E157" s="9">
        <f>'DB Runes'!$D157</f>
        <v>0</v>
      </c>
      <c r="F157" s="9">
        <f>'DB Runes'!$E157</f>
        <v>0</v>
      </c>
      <c r="G157" s="9" t="str">
        <f>IF('DB Runes'!$F157="{}","",IF(RIGHT(LEFT('DB Runes'!$F157,14),1)="f","false","true"))</f>
        <v>true</v>
      </c>
      <c r="H157" s="9" t="e">
        <f>IF(G157="","",IF(G157="true",LEFT(RIGHT('DB Runes'!$F157,LEN('DB Runes'!$F157)-27),LEN('DB Runes'!$F157)-28),LEFT(RIGHT('DB Runes'!$F157,LEN('DB Runes'!$F157)-28),LEN('DB Runes'!$F157)-29)))</f>
        <v>#VALUE!</v>
      </c>
      <c r="I157" s="9">
        <f>'DB Runes'!$G157</f>
        <v>0</v>
      </c>
      <c r="J157" s="9">
        <f>'DB Runes'!$H157</f>
        <v>0</v>
      </c>
      <c r="K157" s="9" t="str">
        <f>IF('DB Runes'!$I157="{}","",IF(RIGHT(LEFT('DB Runes'!$I157,14),1)="f","false","true"))</f>
        <v>true</v>
      </c>
      <c r="L157" s="9" t="e">
        <f>IF(K157="","",IF(K157="true",LEFT(RIGHT('DB Runes'!$I157,LEN('DB Runes'!$I157)-27),LEN('DB Runes'!$I157)-28),LEFT(RIGHT('DB Runes'!$I157,LEN('DB Runes'!$I157)-28),LEN('DB Runes'!$I157)-29)))</f>
        <v>#VALUE!</v>
      </c>
      <c r="M157" s="9">
        <f>'DB Runes'!$J157</f>
        <v>0</v>
      </c>
      <c r="N157" s="9">
        <f>'DB Runes'!$K157</f>
        <v>0</v>
      </c>
      <c r="O157" s="9" t="str">
        <f>IF('DB Runes'!$L157="{}","",IF(RIGHT(LEFT('DB Runes'!$L157,14),1)="f","false","true"))</f>
        <v>true</v>
      </c>
      <c r="P157" s="9" t="e">
        <f>IF(O157="","",IF(O157="true",LEFT(RIGHT('DB Runes'!$L157,LEN('DB Runes'!$L157)-27),LEN('DB Runes'!$L157)-28),LEFT(RIGHT('DB Runes'!$L157,LEN('DB Runes'!$L157)-28),LEN('DB Runes'!$L157)-29)))</f>
        <v>#VALUE!</v>
      </c>
      <c r="R157" s="9" t="str">
        <f ca="1">IFERROR(sub_stat_v&amp;enchant_true?&amp;IF(G_v_equal_0&gt;0,G_v_brackets,"")&amp;g_e_equal_perfect,"")</f>
        <v/>
      </c>
      <c r="S157" s="9" t="str">
        <f ca="1">IFERROR(sub_stat_v&amp;enchant_true?&amp;IF(G_v_equal_0&gt;0,G_v_brackets,"")&amp;g_e_equal_perfect,"")</f>
        <v/>
      </c>
      <c r="T157" s="9" t="str">
        <f ca="1">IFERROR(sub_stat_v&amp;enchant_true?&amp;IF(G_v_equal_0&gt;0,G_v_brackets,"")&amp;g_e_equal_perfect,"")</f>
        <v/>
      </c>
      <c r="U157" s="9" t="str">
        <f ca="1">IFERROR(sub_stat_v&amp;enchant_true?&amp;IF(G_v_equal_0&gt;0,G_v_brackets,"")&amp;g_e_equal_perfect,"")</f>
        <v/>
      </c>
      <c r="V157" s="9" t="str">
        <f ca="1">IFERROR(sub_stat_v&amp;enchant_true?&amp;IF(G_v_equal_0&gt;0,G_v_brackets,"")&amp;g_e_equal_perfect,"")</f>
        <v/>
      </c>
      <c r="W157" s="9" t="str">
        <f ca="1">IFERROR(sub_stat_v&amp;enchant_true?&amp;IF(G_v_equal_0&gt;0,G_v_brackets,"")&amp;g_e_equal_perfect,"")</f>
        <v/>
      </c>
      <c r="X157" s="9" t="str">
        <f ca="1">IFERROR(sub_stat_v&amp;enchant_true?&amp;IF(G_v_equal_0&gt;0,G_v_brackets,"")&amp;g_e_equal_perfect,"")</f>
        <v/>
      </c>
      <c r="Y157" s="9" t="str">
        <f ca="1">IFERROR(sub_stat_v&amp;enchant_true?&amp;IF(G_v_equal_0&gt;0,G_v_brackets,"")&amp;g_e_equal_perfect,"")</f>
        <v/>
      </c>
      <c r="Z157" s="9" t="str">
        <f ca="1">IFERROR(sub_stat_v&amp;enchant_true?&amp;IF(G_v_equal_0&gt;0,G_v_brackets,"")&amp;g_e_equal_perfect,"")</f>
        <v/>
      </c>
      <c r="AA157" s="9" t="str">
        <f ca="1">IFERROR(sub_stat_v&amp;enchant_true?&amp;IF(G_v_equal_0&gt;0,G_v_brackets,"")&amp;g_e_equal_perfect,"")</f>
        <v/>
      </c>
      <c r="AB157" s="9" t="str">
        <f ca="1">IFERROR(sub_stat_v&amp;enchant_true?&amp;IF(G_v_equal_0&gt;0,G_v_brackets,"")&amp;g_e_equal_perfect,"")</f>
        <v/>
      </c>
      <c r="AQ157">
        <f>'DB Runes'!O157</f>
        <v>0</v>
      </c>
      <c r="AR157" s="9">
        <f>IF($BI157=A157,VLOOKUP($AQ157,Runes!$AD:$AF,3,FALSE),A157)</f>
        <v>0</v>
      </c>
      <c r="AS157" s="9">
        <f t="shared" si="11"/>
        <v>0</v>
      </c>
      <c r="AT157" s="11" t="str">
        <f>IF($BJ157=AR157,"true",IF('DB Runes'!$C157="{}","",IF(RIGHT(LEFT('DB Runes'!$C157,14),1)="f","false","true")))</f>
        <v>true</v>
      </c>
      <c r="AU157" s="11">
        <f>IFERROR(IF(AS157=0,0,IF(AR157=$BJ157,LEFT(RIGHT('DB Runes'!$C157,LEN('DB Runes'!$C157)-28),LEN('DB Runes'!$F157)-29),IF(AT157="true",LEFT(RIGHT('DB Runes'!$C157,LEN('DB Runes'!$C157)-27),LEN('DB Runes'!$C157)-28),LEFT(RIGHT('DB Runes'!$C157,LEN('DB Runes'!$C157)-28),LEN('DB Runes'!$C157)-29)))),0)</f>
        <v>0</v>
      </c>
      <c r="AV157" s="9">
        <f>IF($BI157=E157,VLOOKUP($AQ157,Runes!$AD:$AF,3,FALSE),E157)</f>
        <v>0</v>
      </c>
      <c r="AW157" s="9">
        <f t="shared" si="12"/>
        <v>0</v>
      </c>
      <c r="AX157" s="11" t="str">
        <f>IF($BJ157=AV157,"true",IF('DB Runes'!$F157="{}","",IF(RIGHT(LEFT('DB Runes'!$F157,14),1)="f","false","true")))</f>
        <v>true</v>
      </c>
      <c r="AY157" s="11">
        <f>IFERROR(IF(AW157=0,0,IF(AV157=$BJ157,LEFT(RIGHT('DB Runes'!$F157,LEN('DB Runes'!$F157)-28),LEN('DB Runes'!$F157)-29),IF(AX157="true",LEFT(RIGHT('DB Runes'!$F157,LEN('DB Runes'!$F157)-27),LEN('DB Runes'!$F157)-28),LEFT(RIGHT('DB Runes'!$F157,LEN('DB Runes'!$F157)-28),LEN('DB Runes'!$F157)-29)))),0)</f>
        <v>0</v>
      </c>
      <c r="AZ157" s="9">
        <f>IF($BI157=I157,VLOOKUP($AQ157,Runes!$AD:$AF,3,FALSE),I157)</f>
        <v>0</v>
      </c>
      <c r="BA157" s="9">
        <f t="shared" si="10"/>
        <v>0</v>
      </c>
      <c r="BB157" s="11" t="str">
        <f>IF($BJ157=AZ157,"true",IF('DB Runes'!$I157="{}","",IF(RIGHT(LEFT('DB Runes'!$I157,14),1)="f","false","true")))</f>
        <v>true</v>
      </c>
      <c r="BC157" s="11">
        <f>IFERROR(IF(BA157=0,0,IF(AZ157=$BJ157,LEFT(RIGHT('DB Runes'!$I157,LEN('DB Runes'!$I157)-28),LEN('DB Runes'!$I157)-29),IF(BB157="true",LEFT(RIGHT('DB Runes'!$I157,LEN('DB Runes'!$I157)-27),LEN('DB Runes'!$I157)-28),LEFT(RIGHT('DB Runes'!$I157,LEN('DB Runes'!$I157)-28),LEN('DB Runes'!$I157)-29)))),0)</f>
        <v>0</v>
      </c>
      <c r="BD157" s="9">
        <f>IF($BI157=M157,VLOOKUP($AQ157,Runes!$AD:$AF,3,FALSE),M157)</f>
        <v>0</v>
      </c>
      <c r="BE157" s="9">
        <f t="shared" si="13"/>
        <v>0</v>
      </c>
      <c r="BF157" s="11" t="str">
        <f>IF($BJ157=BD157,"true",IF('DB Runes'!$L157="{}","",IF(RIGHT(LEFT('DB Runes'!$L157,14),1)="f","false","true")))</f>
        <v>true</v>
      </c>
      <c r="BG157" s="11">
        <f>IFERROR(IF(BE157=0,0,IF(BD157=$BJ157,LEFT(RIGHT('DB Runes'!$L157,LEN('DB Runes'!$L157)-28),LEN('DB Runes'!$L157)-29),IF(BF157="true",LEFT(RIGHT('DB Runes'!$L157,LEN('DB Runes'!$L157)-27),LEN('DB Runes'!$L157)-28),LEFT(RIGHT('DB Runes'!$L157,LEN('DB Runes'!$L157)-28),LEN('DB Runes'!$L157)-29)))),0)</f>
        <v>0</v>
      </c>
      <c r="BH157">
        <f>IFERROR(VLOOKUP($AQ157,Runes!$AM:$AP,4,FALSE),0)</f>
        <v>0</v>
      </c>
      <c r="BI157">
        <f>IFERROR(VLOOKUP($AQ157,Runes!$AD:$AF,2,FALSE),0)</f>
        <v>0</v>
      </c>
      <c r="BJ157">
        <f>IFERROR(VLOOKUP($AQ157,Runes!$AD:$AF,3,FALSE),0)</f>
        <v>0</v>
      </c>
    </row>
    <row r="158" spans="1:62" x14ac:dyDescent="0.25">
      <c r="A158" s="9">
        <f>'DB Runes'!$A158</f>
        <v>0</v>
      </c>
      <c r="B158" s="9">
        <f>'DB Runes'!$B158</f>
        <v>0</v>
      </c>
      <c r="C158" s="9" t="str">
        <f>IF('DB Runes'!$C158="{}","",IF(RIGHT(LEFT('DB Runes'!$C158,14),1)="f","false","true"))</f>
        <v>true</v>
      </c>
      <c r="D158" s="9" t="e">
        <f>IF(C158="","",IF(C158="true",LEFT(RIGHT('DB Runes'!$C158,LEN('DB Runes'!$C158)-27),LEN('DB Runes'!$C158)-28),LEFT(RIGHT('DB Runes'!$C158,LEN('DB Runes'!$C158)-28),LEN('DB Runes'!$C158)-29)))</f>
        <v>#VALUE!</v>
      </c>
      <c r="E158" s="9">
        <f>'DB Runes'!$D158</f>
        <v>0</v>
      </c>
      <c r="F158" s="9">
        <f>'DB Runes'!$E158</f>
        <v>0</v>
      </c>
      <c r="G158" s="9" t="str">
        <f>IF('DB Runes'!$F158="{}","",IF(RIGHT(LEFT('DB Runes'!$F158,14),1)="f","false","true"))</f>
        <v>true</v>
      </c>
      <c r="H158" s="9" t="e">
        <f>IF(G158="","",IF(G158="true",LEFT(RIGHT('DB Runes'!$F158,LEN('DB Runes'!$F158)-27),LEN('DB Runes'!$F158)-28),LEFT(RIGHT('DB Runes'!$F158,LEN('DB Runes'!$F158)-28),LEN('DB Runes'!$F158)-29)))</f>
        <v>#VALUE!</v>
      </c>
      <c r="I158" s="9">
        <f>'DB Runes'!$G158</f>
        <v>0</v>
      </c>
      <c r="J158" s="9">
        <f>'DB Runes'!$H158</f>
        <v>0</v>
      </c>
      <c r="K158" s="9" t="str">
        <f>IF('DB Runes'!$I158="{}","",IF(RIGHT(LEFT('DB Runes'!$I158,14),1)="f","false","true"))</f>
        <v>true</v>
      </c>
      <c r="L158" s="9" t="e">
        <f>IF(K158="","",IF(K158="true",LEFT(RIGHT('DB Runes'!$I158,LEN('DB Runes'!$I158)-27),LEN('DB Runes'!$I158)-28),LEFT(RIGHT('DB Runes'!$I158,LEN('DB Runes'!$I158)-28),LEN('DB Runes'!$I158)-29)))</f>
        <v>#VALUE!</v>
      </c>
      <c r="M158" s="9">
        <f>'DB Runes'!$J158</f>
        <v>0</v>
      </c>
      <c r="N158" s="9">
        <f>'DB Runes'!$K158</f>
        <v>0</v>
      </c>
      <c r="O158" s="9" t="str">
        <f>IF('DB Runes'!$L158="{}","",IF(RIGHT(LEFT('DB Runes'!$L158,14),1)="f","false","true"))</f>
        <v>true</v>
      </c>
      <c r="P158" s="9" t="e">
        <f>IF(O158="","",IF(O158="true",LEFT(RIGHT('DB Runes'!$L158,LEN('DB Runes'!$L158)-27),LEN('DB Runes'!$L158)-28),LEFT(RIGHT('DB Runes'!$L158,LEN('DB Runes'!$L158)-28),LEN('DB Runes'!$L158)-29)))</f>
        <v>#VALUE!</v>
      </c>
      <c r="R158" s="9" t="str">
        <f ca="1">IFERROR(sub_stat_v&amp;enchant_true?&amp;IF(G_v_equal_0&gt;0,G_v_brackets,"")&amp;g_e_equal_perfect,"")</f>
        <v/>
      </c>
      <c r="S158" s="9" t="str">
        <f ca="1">IFERROR(sub_stat_v&amp;enchant_true?&amp;IF(G_v_equal_0&gt;0,G_v_brackets,"")&amp;g_e_equal_perfect,"")</f>
        <v/>
      </c>
      <c r="T158" s="9" t="str">
        <f ca="1">IFERROR(sub_stat_v&amp;enchant_true?&amp;IF(G_v_equal_0&gt;0,G_v_brackets,"")&amp;g_e_equal_perfect,"")</f>
        <v/>
      </c>
      <c r="U158" s="9" t="str">
        <f ca="1">IFERROR(sub_stat_v&amp;enchant_true?&amp;IF(G_v_equal_0&gt;0,G_v_brackets,"")&amp;g_e_equal_perfect,"")</f>
        <v/>
      </c>
      <c r="V158" s="9" t="str">
        <f ca="1">IFERROR(sub_stat_v&amp;enchant_true?&amp;IF(G_v_equal_0&gt;0,G_v_brackets,"")&amp;g_e_equal_perfect,"")</f>
        <v/>
      </c>
      <c r="W158" s="9" t="str">
        <f ca="1">IFERROR(sub_stat_v&amp;enchant_true?&amp;IF(G_v_equal_0&gt;0,G_v_brackets,"")&amp;g_e_equal_perfect,"")</f>
        <v/>
      </c>
      <c r="X158" s="9" t="str">
        <f ca="1">IFERROR(sub_stat_v&amp;enchant_true?&amp;IF(G_v_equal_0&gt;0,G_v_brackets,"")&amp;g_e_equal_perfect,"")</f>
        <v/>
      </c>
      <c r="Y158" s="9" t="str">
        <f ca="1">IFERROR(sub_stat_v&amp;enchant_true?&amp;IF(G_v_equal_0&gt;0,G_v_brackets,"")&amp;g_e_equal_perfect,"")</f>
        <v/>
      </c>
      <c r="Z158" s="9" t="str">
        <f ca="1">IFERROR(sub_stat_v&amp;enchant_true?&amp;IF(G_v_equal_0&gt;0,G_v_brackets,"")&amp;g_e_equal_perfect,"")</f>
        <v/>
      </c>
      <c r="AA158" s="9" t="str">
        <f ca="1">IFERROR(sub_stat_v&amp;enchant_true?&amp;IF(G_v_equal_0&gt;0,G_v_brackets,"")&amp;g_e_equal_perfect,"")</f>
        <v/>
      </c>
      <c r="AB158" s="9" t="str">
        <f ca="1">IFERROR(sub_stat_v&amp;enchant_true?&amp;IF(G_v_equal_0&gt;0,G_v_brackets,"")&amp;g_e_equal_perfect,"")</f>
        <v/>
      </c>
      <c r="AQ158">
        <f>'DB Runes'!O158</f>
        <v>0</v>
      </c>
      <c r="AR158" s="9">
        <f>IF($BI158=A158,VLOOKUP($AQ158,Runes!$AD:$AF,3,FALSE),A158)</f>
        <v>0</v>
      </c>
      <c r="AS158" s="9">
        <f t="shared" si="11"/>
        <v>0</v>
      </c>
      <c r="AT158" s="11" t="str">
        <f>IF($BJ158=AR158,"true",IF('DB Runes'!$C158="{}","",IF(RIGHT(LEFT('DB Runes'!$C158,14),1)="f","false","true")))</f>
        <v>true</v>
      </c>
      <c r="AU158" s="11">
        <f>IFERROR(IF(AS158=0,0,IF(AR158=$BJ158,LEFT(RIGHT('DB Runes'!$C158,LEN('DB Runes'!$C158)-28),LEN('DB Runes'!$F158)-29),IF(AT158="true",LEFT(RIGHT('DB Runes'!$C158,LEN('DB Runes'!$C158)-27),LEN('DB Runes'!$C158)-28),LEFT(RIGHT('DB Runes'!$C158,LEN('DB Runes'!$C158)-28),LEN('DB Runes'!$C158)-29)))),0)</f>
        <v>0</v>
      </c>
      <c r="AV158" s="9">
        <f>IF($BI158=E158,VLOOKUP($AQ158,Runes!$AD:$AF,3,FALSE),E158)</f>
        <v>0</v>
      </c>
      <c r="AW158" s="9">
        <f t="shared" si="12"/>
        <v>0</v>
      </c>
      <c r="AX158" s="11" t="str">
        <f>IF($BJ158=AV158,"true",IF('DB Runes'!$F158="{}","",IF(RIGHT(LEFT('DB Runes'!$F158,14),1)="f","false","true")))</f>
        <v>true</v>
      </c>
      <c r="AY158" s="11">
        <f>IFERROR(IF(AW158=0,0,IF(AV158=$BJ158,LEFT(RIGHT('DB Runes'!$F158,LEN('DB Runes'!$F158)-28),LEN('DB Runes'!$F158)-29),IF(AX158="true",LEFT(RIGHT('DB Runes'!$F158,LEN('DB Runes'!$F158)-27),LEN('DB Runes'!$F158)-28),LEFT(RIGHT('DB Runes'!$F158,LEN('DB Runes'!$F158)-28),LEN('DB Runes'!$F158)-29)))),0)</f>
        <v>0</v>
      </c>
      <c r="AZ158" s="9">
        <f>IF($BI158=I158,VLOOKUP($AQ158,Runes!$AD:$AF,3,FALSE),I158)</f>
        <v>0</v>
      </c>
      <c r="BA158" s="9">
        <f t="shared" si="10"/>
        <v>0</v>
      </c>
      <c r="BB158" s="11" t="str">
        <f>IF($BJ158=AZ158,"true",IF('DB Runes'!$I158="{}","",IF(RIGHT(LEFT('DB Runes'!$I158,14),1)="f","false","true")))</f>
        <v>true</v>
      </c>
      <c r="BC158" s="11">
        <f>IFERROR(IF(BA158=0,0,IF(AZ158=$BJ158,LEFT(RIGHT('DB Runes'!$I158,LEN('DB Runes'!$I158)-28),LEN('DB Runes'!$I158)-29),IF(BB158="true",LEFT(RIGHT('DB Runes'!$I158,LEN('DB Runes'!$I158)-27),LEN('DB Runes'!$I158)-28),LEFT(RIGHT('DB Runes'!$I158,LEN('DB Runes'!$I158)-28),LEN('DB Runes'!$I158)-29)))),0)</f>
        <v>0</v>
      </c>
      <c r="BD158" s="9">
        <f>IF($BI158=M158,VLOOKUP($AQ158,Runes!$AD:$AF,3,FALSE),M158)</f>
        <v>0</v>
      </c>
      <c r="BE158" s="9">
        <f t="shared" si="13"/>
        <v>0</v>
      </c>
      <c r="BF158" s="11" t="str">
        <f>IF($BJ158=BD158,"true",IF('DB Runes'!$L158="{}","",IF(RIGHT(LEFT('DB Runes'!$L158,14),1)="f","false","true")))</f>
        <v>true</v>
      </c>
      <c r="BG158" s="11">
        <f>IFERROR(IF(BE158=0,0,IF(BD158=$BJ158,LEFT(RIGHT('DB Runes'!$L158,LEN('DB Runes'!$L158)-28),LEN('DB Runes'!$L158)-29),IF(BF158="true",LEFT(RIGHT('DB Runes'!$L158,LEN('DB Runes'!$L158)-27),LEN('DB Runes'!$L158)-28),LEFT(RIGHT('DB Runes'!$L158,LEN('DB Runes'!$L158)-28),LEN('DB Runes'!$L158)-29)))),0)</f>
        <v>0</v>
      </c>
      <c r="BH158">
        <f>IFERROR(VLOOKUP($AQ158,Runes!$AM:$AP,4,FALSE),0)</f>
        <v>0</v>
      </c>
      <c r="BI158">
        <f>IFERROR(VLOOKUP($AQ158,Runes!$AD:$AF,2,FALSE),0)</f>
        <v>0</v>
      </c>
      <c r="BJ158">
        <f>IFERROR(VLOOKUP($AQ158,Runes!$AD:$AF,3,FALSE),0)</f>
        <v>0</v>
      </c>
    </row>
    <row r="159" spans="1:62" x14ac:dyDescent="0.25">
      <c r="A159" s="9">
        <f>'DB Runes'!$A159</f>
        <v>0</v>
      </c>
      <c r="B159" s="9">
        <f>'DB Runes'!$B159</f>
        <v>0</v>
      </c>
      <c r="C159" s="9" t="str">
        <f>IF('DB Runes'!$C159="{}","",IF(RIGHT(LEFT('DB Runes'!$C159,14),1)="f","false","true"))</f>
        <v>true</v>
      </c>
      <c r="D159" s="9" t="e">
        <f>IF(C159="","",IF(C159="true",LEFT(RIGHT('DB Runes'!$C159,LEN('DB Runes'!$C159)-27),LEN('DB Runes'!$C159)-28),LEFT(RIGHT('DB Runes'!$C159,LEN('DB Runes'!$C159)-28),LEN('DB Runes'!$C159)-29)))</f>
        <v>#VALUE!</v>
      </c>
      <c r="E159" s="9">
        <f>'DB Runes'!$D159</f>
        <v>0</v>
      </c>
      <c r="F159" s="9">
        <f>'DB Runes'!$E159</f>
        <v>0</v>
      </c>
      <c r="G159" s="9" t="str">
        <f>IF('DB Runes'!$F159="{}","",IF(RIGHT(LEFT('DB Runes'!$F159,14),1)="f","false","true"))</f>
        <v>true</v>
      </c>
      <c r="H159" s="9" t="e">
        <f>IF(G159="","",IF(G159="true",LEFT(RIGHT('DB Runes'!$F159,LEN('DB Runes'!$F159)-27),LEN('DB Runes'!$F159)-28),LEFT(RIGHT('DB Runes'!$F159,LEN('DB Runes'!$F159)-28),LEN('DB Runes'!$F159)-29)))</f>
        <v>#VALUE!</v>
      </c>
      <c r="I159" s="9">
        <f>'DB Runes'!$G159</f>
        <v>0</v>
      </c>
      <c r="J159" s="9">
        <f>'DB Runes'!$H159</f>
        <v>0</v>
      </c>
      <c r="K159" s="9" t="str">
        <f>IF('DB Runes'!$I159="{}","",IF(RIGHT(LEFT('DB Runes'!$I159,14),1)="f","false","true"))</f>
        <v>true</v>
      </c>
      <c r="L159" s="9" t="e">
        <f>IF(K159="","",IF(K159="true",LEFT(RIGHT('DB Runes'!$I159,LEN('DB Runes'!$I159)-27),LEN('DB Runes'!$I159)-28),LEFT(RIGHT('DB Runes'!$I159,LEN('DB Runes'!$I159)-28),LEN('DB Runes'!$I159)-29)))</f>
        <v>#VALUE!</v>
      </c>
      <c r="M159" s="9">
        <f>'DB Runes'!$J159</f>
        <v>0</v>
      </c>
      <c r="N159" s="9">
        <f>'DB Runes'!$K159</f>
        <v>0</v>
      </c>
      <c r="O159" s="9" t="str">
        <f>IF('DB Runes'!$L159="{}","",IF(RIGHT(LEFT('DB Runes'!$L159,14),1)="f","false","true"))</f>
        <v>true</v>
      </c>
      <c r="P159" s="9" t="e">
        <f>IF(O159="","",IF(O159="true",LEFT(RIGHT('DB Runes'!$L159,LEN('DB Runes'!$L159)-27),LEN('DB Runes'!$L159)-28),LEFT(RIGHT('DB Runes'!$L159,LEN('DB Runes'!$L159)-28),LEN('DB Runes'!$L159)-29)))</f>
        <v>#VALUE!</v>
      </c>
      <c r="R159" s="9" t="str">
        <f ca="1">IFERROR(sub_stat_v&amp;enchant_true?&amp;IF(G_v_equal_0&gt;0,G_v_brackets,"")&amp;g_e_equal_perfect,"")</f>
        <v/>
      </c>
      <c r="S159" s="9" t="str">
        <f ca="1">IFERROR(sub_stat_v&amp;enchant_true?&amp;IF(G_v_equal_0&gt;0,G_v_brackets,"")&amp;g_e_equal_perfect,"")</f>
        <v/>
      </c>
      <c r="T159" s="9" t="str">
        <f ca="1">IFERROR(sub_stat_v&amp;enchant_true?&amp;IF(G_v_equal_0&gt;0,G_v_brackets,"")&amp;g_e_equal_perfect,"")</f>
        <v/>
      </c>
      <c r="U159" s="9" t="str">
        <f ca="1">IFERROR(sub_stat_v&amp;enchant_true?&amp;IF(G_v_equal_0&gt;0,G_v_brackets,"")&amp;g_e_equal_perfect,"")</f>
        <v/>
      </c>
      <c r="V159" s="9" t="str">
        <f ca="1">IFERROR(sub_stat_v&amp;enchant_true?&amp;IF(G_v_equal_0&gt;0,G_v_brackets,"")&amp;g_e_equal_perfect,"")</f>
        <v/>
      </c>
      <c r="W159" s="9" t="str">
        <f ca="1">IFERROR(sub_stat_v&amp;enchant_true?&amp;IF(G_v_equal_0&gt;0,G_v_brackets,"")&amp;g_e_equal_perfect,"")</f>
        <v/>
      </c>
      <c r="X159" s="9" t="str">
        <f ca="1">IFERROR(sub_stat_v&amp;enchant_true?&amp;IF(G_v_equal_0&gt;0,G_v_brackets,"")&amp;g_e_equal_perfect,"")</f>
        <v/>
      </c>
      <c r="Y159" s="9" t="str">
        <f ca="1">IFERROR(sub_stat_v&amp;enchant_true?&amp;IF(G_v_equal_0&gt;0,G_v_brackets,"")&amp;g_e_equal_perfect,"")</f>
        <v/>
      </c>
      <c r="Z159" s="9" t="str">
        <f ca="1">IFERROR(sub_stat_v&amp;enchant_true?&amp;IF(G_v_equal_0&gt;0,G_v_brackets,"")&amp;g_e_equal_perfect,"")</f>
        <v/>
      </c>
      <c r="AA159" s="9" t="str">
        <f ca="1">IFERROR(sub_stat_v&amp;enchant_true?&amp;IF(G_v_equal_0&gt;0,G_v_brackets,"")&amp;g_e_equal_perfect,"")</f>
        <v/>
      </c>
      <c r="AB159" s="9" t="str">
        <f ca="1">IFERROR(sub_stat_v&amp;enchant_true?&amp;IF(G_v_equal_0&gt;0,G_v_brackets,"")&amp;g_e_equal_perfect,"")</f>
        <v/>
      </c>
      <c r="AQ159">
        <f>'DB Runes'!O159</f>
        <v>0</v>
      </c>
      <c r="AR159" s="9">
        <f>IF($BI159=A159,VLOOKUP($AQ159,Runes!$AD:$AF,3,FALSE),A159)</f>
        <v>0</v>
      </c>
      <c r="AS159" s="9">
        <f t="shared" si="11"/>
        <v>0</v>
      </c>
      <c r="AT159" s="11" t="str">
        <f>IF($BJ159=AR159,"true",IF('DB Runes'!$C159="{}","",IF(RIGHT(LEFT('DB Runes'!$C159,14),1)="f","false","true")))</f>
        <v>true</v>
      </c>
      <c r="AU159" s="11">
        <f>IFERROR(IF(AS159=0,0,IF(AR159=$BJ159,LEFT(RIGHT('DB Runes'!$C159,LEN('DB Runes'!$C159)-28),LEN('DB Runes'!$F159)-29),IF(AT159="true",LEFT(RIGHT('DB Runes'!$C159,LEN('DB Runes'!$C159)-27),LEN('DB Runes'!$C159)-28),LEFT(RIGHT('DB Runes'!$C159,LEN('DB Runes'!$C159)-28),LEN('DB Runes'!$C159)-29)))),0)</f>
        <v>0</v>
      </c>
      <c r="AV159" s="9">
        <f>IF($BI159=E159,VLOOKUP($AQ159,Runes!$AD:$AF,3,FALSE),E159)</f>
        <v>0</v>
      </c>
      <c r="AW159" s="9">
        <f t="shared" si="12"/>
        <v>0</v>
      </c>
      <c r="AX159" s="11" t="str">
        <f>IF($BJ159=AV159,"true",IF('DB Runes'!$F159="{}","",IF(RIGHT(LEFT('DB Runes'!$F159,14),1)="f","false","true")))</f>
        <v>true</v>
      </c>
      <c r="AY159" s="11">
        <f>IFERROR(IF(AW159=0,0,IF(AV159=$BJ159,LEFT(RIGHT('DB Runes'!$F159,LEN('DB Runes'!$F159)-28),LEN('DB Runes'!$F159)-29),IF(AX159="true",LEFT(RIGHT('DB Runes'!$F159,LEN('DB Runes'!$F159)-27),LEN('DB Runes'!$F159)-28),LEFT(RIGHT('DB Runes'!$F159,LEN('DB Runes'!$F159)-28),LEN('DB Runes'!$F159)-29)))),0)</f>
        <v>0</v>
      </c>
      <c r="AZ159" s="9">
        <f>IF($BI159=I159,VLOOKUP($AQ159,Runes!$AD:$AF,3,FALSE),I159)</f>
        <v>0</v>
      </c>
      <c r="BA159" s="9">
        <f t="shared" si="10"/>
        <v>0</v>
      </c>
      <c r="BB159" s="11" t="str">
        <f>IF($BJ159=AZ159,"true",IF('DB Runes'!$I159="{}","",IF(RIGHT(LEFT('DB Runes'!$I159,14),1)="f","false","true")))</f>
        <v>true</v>
      </c>
      <c r="BC159" s="11">
        <f>IFERROR(IF(BA159=0,0,IF(AZ159=$BJ159,LEFT(RIGHT('DB Runes'!$I159,LEN('DB Runes'!$I159)-28),LEN('DB Runes'!$I159)-29),IF(BB159="true",LEFT(RIGHT('DB Runes'!$I159,LEN('DB Runes'!$I159)-27),LEN('DB Runes'!$I159)-28),LEFT(RIGHT('DB Runes'!$I159,LEN('DB Runes'!$I159)-28),LEN('DB Runes'!$I159)-29)))),0)</f>
        <v>0</v>
      </c>
      <c r="BD159" s="9">
        <f>IF($BI159=M159,VLOOKUP($AQ159,Runes!$AD:$AF,3,FALSE),M159)</f>
        <v>0</v>
      </c>
      <c r="BE159" s="9">
        <f t="shared" si="13"/>
        <v>0</v>
      </c>
      <c r="BF159" s="11" t="str">
        <f>IF($BJ159=BD159,"true",IF('DB Runes'!$L159="{}","",IF(RIGHT(LEFT('DB Runes'!$L159,14),1)="f","false","true")))</f>
        <v>true</v>
      </c>
      <c r="BG159" s="11">
        <f>IFERROR(IF(BE159=0,0,IF(BD159=$BJ159,LEFT(RIGHT('DB Runes'!$L159,LEN('DB Runes'!$L159)-28),LEN('DB Runes'!$L159)-29),IF(BF159="true",LEFT(RIGHT('DB Runes'!$L159,LEN('DB Runes'!$L159)-27),LEN('DB Runes'!$L159)-28),LEFT(RIGHT('DB Runes'!$L159,LEN('DB Runes'!$L159)-28),LEN('DB Runes'!$L159)-29)))),0)</f>
        <v>0</v>
      </c>
      <c r="BH159">
        <f>IFERROR(VLOOKUP($AQ159,Runes!$AM:$AP,4,FALSE),0)</f>
        <v>0</v>
      </c>
      <c r="BI159">
        <f>IFERROR(VLOOKUP($AQ159,Runes!$AD:$AF,2,FALSE),0)</f>
        <v>0</v>
      </c>
      <c r="BJ159">
        <f>IFERROR(VLOOKUP($AQ159,Runes!$AD:$AF,3,FALSE),0)</f>
        <v>0</v>
      </c>
    </row>
    <row r="160" spans="1:62" x14ac:dyDescent="0.25">
      <c r="A160" s="9">
        <f>'DB Runes'!$A160</f>
        <v>0</v>
      </c>
      <c r="B160" s="9">
        <f>'DB Runes'!$B160</f>
        <v>0</v>
      </c>
      <c r="C160" s="9" t="str">
        <f>IF('DB Runes'!$C160="{}","",IF(RIGHT(LEFT('DB Runes'!$C160,14),1)="f","false","true"))</f>
        <v>true</v>
      </c>
      <c r="D160" s="9" t="e">
        <f>IF(C160="","",IF(C160="true",LEFT(RIGHT('DB Runes'!$C160,LEN('DB Runes'!$C160)-27),LEN('DB Runes'!$C160)-28),LEFT(RIGHT('DB Runes'!$C160,LEN('DB Runes'!$C160)-28),LEN('DB Runes'!$C160)-29)))</f>
        <v>#VALUE!</v>
      </c>
      <c r="E160" s="9">
        <f>'DB Runes'!$D160</f>
        <v>0</v>
      </c>
      <c r="F160" s="9">
        <f>'DB Runes'!$E160</f>
        <v>0</v>
      </c>
      <c r="G160" s="9" t="str">
        <f>IF('DB Runes'!$F160="{}","",IF(RIGHT(LEFT('DB Runes'!$F160,14),1)="f","false","true"))</f>
        <v>true</v>
      </c>
      <c r="H160" s="9" t="e">
        <f>IF(G160="","",IF(G160="true",LEFT(RIGHT('DB Runes'!$F160,LEN('DB Runes'!$F160)-27),LEN('DB Runes'!$F160)-28),LEFT(RIGHT('DB Runes'!$F160,LEN('DB Runes'!$F160)-28),LEN('DB Runes'!$F160)-29)))</f>
        <v>#VALUE!</v>
      </c>
      <c r="I160" s="9">
        <f>'DB Runes'!$G160</f>
        <v>0</v>
      </c>
      <c r="J160" s="9">
        <f>'DB Runes'!$H160</f>
        <v>0</v>
      </c>
      <c r="K160" s="9" t="str">
        <f>IF('DB Runes'!$I160="{}","",IF(RIGHT(LEFT('DB Runes'!$I160,14),1)="f","false","true"))</f>
        <v>true</v>
      </c>
      <c r="L160" s="9" t="e">
        <f>IF(K160="","",IF(K160="true",LEFT(RIGHT('DB Runes'!$I160,LEN('DB Runes'!$I160)-27),LEN('DB Runes'!$I160)-28),LEFT(RIGHT('DB Runes'!$I160,LEN('DB Runes'!$I160)-28),LEN('DB Runes'!$I160)-29)))</f>
        <v>#VALUE!</v>
      </c>
      <c r="M160" s="9">
        <f>'DB Runes'!$J160</f>
        <v>0</v>
      </c>
      <c r="N160" s="9">
        <f>'DB Runes'!$K160</f>
        <v>0</v>
      </c>
      <c r="O160" s="9" t="str">
        <f>IF('DB Runes'!$L160="{}","",IF(RIGHT(LEFT('DB Runes'!$L160,14),1)="f","false","true"))</f>
        <v>true</v>
      </c>
      <c r="P160" s="9" t="e">
        <f>IF(O160="","",IF(O160="true",LEFT(RIGHT('DB Runes'!$L160,LEN('DB Runes'!$L160)-27),LEN('DB Runes'!$L160)-28),LEFT(RIGHT('DB Runes'!$L160,LEN('DB Runes'!$L160)-28),LEN('DB Runes'!$L160)-29)))</f>
        <v>#VALUE!</v>
      </c>
      <c r="R160" s="9" t="str">
        <f ca="1">IFERROR(sub_stat_v&amp;enchant_true?&amp;IF(G_v_equal_0&gt;0,G_v_brackets,"")&amp;g_e_equal_perfect,"")</f>
        <v/>
      </c>
      <c r="S160" s="9" t="str">
        <f ca="1">IFERROR(sub_stat_v&amp;enchant_true?&amp;IF(G_v_equal_0&gt;0,G_v_brackets,"")&amp;g_e_equal_perfect,"")</f>
        <v/>
      </c>
      <c r="T160" s="9" t="str">
        <f ca="1">IFERROR(sub_stat_v&amp;enchant_true?&amp;IF(G_v_equal_0&gt;0,G_v_brackets,"")&amp;g_e_equal_perfect,"")</f>
        <v/>
      </c>
      <c r="U160" s="9" t="str">
        <f ca="1">IFERROR(sub_stat_v&amp;enchant_true?&amp;IF(G_v_equal_0&gt;0,G_v_brackets,"")&amp;g_e_equal_perfect,"")</f>
        <v/>
      </c>
      <c r="V160" s="9" t="str">
        <f ca="1">IFERROR(sub_stat_v&amp;enchant_true?&amp;IF(G_v_equal_0&gt;0,G_v_brackets,"")&amp;g_e_equal_perfect,"")</f>
        <v/>
      </c>
      <c r="W160" s="9" t="str">
        <f ca="1">IFERROR(sub_stat_v&amp;enchant_true?&amp;IF(G_v_equal_0&gt;0,G_v_brackets,"")&amp;g_e_equal_perfect,"")</f>
        <v/>
      </c>
      <c r="X160" s="9" t="str">
        <f ca="1">IFERROR(sub_stat_v&amp;enchant_true?&amp;IF(G_v_equal_0&gt;0,G_v_brackets,"")&amp;g_e_equal_perfect,"")</f>
        <v/>
      </c>
      <c r="Y160" s="9" t="str">
        <f ca="1">IFERROR(sub_stat_v&amp;enchant_true?&amp;IF(G_v_equal_0&gt;0,G_v_brackets,"")&amp;g_e_equal_perfect,"")</f>
        <v/>
      </c>
      <c r="Z160" s="9" t="str">
        <f ca="1">IFERROR(sub_stat_v&amp;enchant_true?&amp;IF(G_v_equal_0&gt;0,G_v_brackets,"")&amp;g_e_equal_perfect,"")</f>
        <v/>
      </c>
      <c r="AA160" s="9" t="str">
        <f ca="1">IFERROR(sub_stat_v&amp;enchant_true?&amp;IF(G_v_equal_0&gt;0,G_v_brackets,"")&amp;g_e_equal_perfect,"")</f>
        <v/>
      </c>
      <c r="AB160" s="9" t="str">
        <f ca="1">IFERROR(sub_stat_v&amp;enchant_true?&amp;IF(G_v_equal_0&gt;0,G_v_brackets,"")&amp;g_e_equal_perfect,"")</f>
        <v/>
      </c>
      <c r="AQ160">
        <f>'DB Runes'!O160</f>
        <v>0</v>
      </c>
      <c r="AR160" s="9">
        <f>IF($BI160=A160,VLOOKUP($AQ160,Runes!$AD:$AF,3,FALSE),A160)</f>
        <v>0</v>
      </c>
      <c r="AS160" s="9">
        <f t="shared" si="11"/>
        <v>0</v>
      </c>
      <c r="AT160" s="11" t="str">
        <f>IF($BJ160=AR160,"true",IF('DB Runes'!$C160="{}","",IF(RIGHT(LEFT('DB Runes'!$C160,14),1)="f","false","true")))</f>
        <v>true</v>
      </c>
      <c r="AU160" s="11">
        <f>IFERROR(IF(AS160=0,0,IF(AR160=$BJ160,LEFT(RIGHT('DB Runes'!$C160,LEN('DB Runes'!$C160)-28),LEN('DB Runes'!$F160)-29),IF(AT160="true",LEFT(RIGHT('DB Runes'!$C160,LEN('DB Runes'!$C160)-27),LEN('DB Runes'!$C160)-28),LEFT(RIGHT('DB Runes'!$C160,LEN('DB Runes'!$C160)-28),LEN('DB Runes'!$C160)-29)))),0)</f>
        <v>0</v>
      </c>
      <c r="AV160" s="9">
        <f>IF($BI160=E160,VLOOKUP($AQ160,Runes!$AD:$AF,3,FALSE),E160)</f>
        <v>0</v>
      </c>
      <c r="AW160" s="9">
        <f t="shared" si="12"/>
        <v>0</v>
      </c>
      <c r="AX160" s="11" t="str">
        <f>IF($BJ160=AV160,"true",IF('DB Runes'!$F160="{}","",IF(RIGHT(LEFT('DB Runes'!$F160,14),1)="f","false","true")))</f>
        <v>true</v>
      </c>
      <c r="AY160" s="11">
        <f>IFERROR(IF(AW160=0,0,IF(AV160=$BJ160,LEFT(RIGHT('DB Runes'!$F160,LEN('DB Runes'!$F160)-28),LEN('DB Runes'!$F160)-29),IF(AX160="true",LEFT(RIGHT('DB Runes'!$F160,LEN('DB Runes'!$F160)-27),LEN('DB Runes'!$F160)-28),LEFT(RIGHT('DB Runes'!$F160,LEN('DB Runes'!$F160)-28),LEN('DB Runes'!$F160)-29)))),0)</f>
        <v>0</v>
      </c>
      <c r="AZ160" s="9">
        <f>IF($BI160=I160,VLOOKUP($AQ160,Runes!$AD:$AF,3,FALSE),I160)</f>
        <v>0</v>
      </c>
      <c r="BA160" s="9">
        <f t="shared" si="10"/>
        <v>0</v>
      </c>
      <c r="BB160" s="11" t="str">
        <f>IF($BJ160=AZ160,"true",IF('DB Runes'!$I160="{}","",IF(RIGHT(LEFT('DB Runes'!$I160,14),1)="f","false","true")))</f>
        <v>true</v>
      </c>
      <c r="BC160" s="11">
        <f>IFERROR(IF(BA160=0,0,IF(AZ160=$BJ160,LEFT(RIGHT('DB Runes'!$I160,LEN('DB Runes'!$I160)-28),LEN('DB Runes'!$I160)-29),IF(BB160="true",LEFT(RIGHT('DB Runes'!$I160,LEN('DB Runes'!$I160)-27),LEN('DB Runes'!$I160)-28),LEFT(RIGHT('DB Runes'!$I160,LEN('DB Runes'!$I160)-28),LEN('DB Runes'!$I160)-29)))),0)</f>
        <v>0</v>
      </c>
      <c r="BD160" s="9">
        <f>IF($BI160=M160,VLOOKUP($AQ160,Runes!$AD:$AF,3,FALSE),M160)</f>
        <v>0</v>
      </c>
      <c r="BE160" s="9">
        <f t="shared" si="13"/>
        <v>0</v>
      </c>
      <c r="BF160" s="11" t="str">
        <f>IF($BJ160=BD160,"true",IF('DB Runes'!$L160="{}","",IF(RIGHT(LEFT('DB Runes'!$L160,14),1)="f","false","true")))</f>
        <v>true</v>
      </c>
      <c r="BG160" s="11">
        <f>IFERROR(IF(BE160=0,0,IF(BD160=$BJ160,LEFT(RIGHT('DB Runes'!$L160,LEN('DB Runes'!$L160)-28),LEN('DB Runes'!$L160)-29),IF(BF160="true",LEFT(RIGHT('DB Runes'!$L160,LEN('DB Runes'!$L160)-27),LEN('DB Runes'!$L160)-28),LEFT(RIGHT('DB Runes'!$L160,LEN('DB Runes'!$L160)-28),LEN('DB Runes'!$L160)-29)))),0)</f>
        <v>0</v>
      </c>
      <c r="BH160">
        <f>IFERROR(VLOOKUP($AQ160,Runes!$AM:$AP,4,FALSE),0)</f>
        <v>0</v>
      </c>
      <c r="BI160">
        <f>IFERROR(VLOOKUP($AQ160,Runes!$AD:$AF,2,FALSE),0)</f>
        <v>0</v>
      </c>
      <c r="BJ160">
        <f>IFERROR(VLOOKUP($AQ160,Runes!$AD:$AF,3,FALSE),0)</f>
        <v>0</v>
      </c>
    </row>
    <row r="161" spans="1:62" x14ac:dyDescent="0.25">
      <c r="A161" s="9">
        <f>'DB Runes'!$A161</f>
        <v>0</v>
      </c>
      <c r="B161" s="9">
        <f>'DB Runes'!$B161</f>
        <v>0</v>
      </c>
      <c r="C161" s="9" t="str">
        <f>IF('DB Runes'!$C161="{}","",IF(RIGHT(LEFT('DB Runes'!$C161,14),1)="f","false","true"))</f>
        <v>true</v>
      </c>
      <c r="D161" s="9" t="e">
        <f>IF(C161="","",IF(C161="true",LEFT(RIGHT('DB Runes'!$C161,LEN('DB Runes'!$C161)-27),LEN('DB Runes'!$C161)-28),LEFT(RIGHT('DB Runes'!$C161,LEN('DB Runes'!$C161)-28),LEN('DB Runes'!$C161)-29)))</f>
        <v>#VALUE!</v>
      </c>
      <c r="E161" s="9">
        <f>'DB Runes'!$D161</f>
        <v>0</v>
      </c>
      <c r="F161" s="9">
        <f>'DB Runes'!$E161</f>
        <v>0</v>
      </c>
      <c r="G161" s="9" t="str">
        <f>IF('DB Runes'!$F161="{}","",IF(RIGHT(LEFT('DB Runes'!$F161,14),1)="f","false","true"))</f>
        <v>true</v>
      </c>
      <c r="H161" s="9" t="e">
        <f>IF(G161="","",IF(G161="true",LEFT(RIGHT('DB Runes'!$F161,LEN('DB Runes'!$F161)-27),LEN('DB Runes'!$F161)-28),LEFT(RIGHT('DB Runes'!$F161,LEN('DB Runes'!$F161)-28),LEN('DB Runes'!$F161)-29)))</f>
        <v>#VALUE!</v>
      </c>
      <c r="I161" s="9">
        <f>'DB Runes'!$G161</f>
        <v>0</v>
      </c>
      <c r="J161" s="9">
        <f>'DB Runes'!$H161</f>
        <v>0</v>
      </c>
      <c r="K161" s="9" t="str">
        <f>IF('DB Runes'!$I161="{}","",IF(RIGHT(LEFT('DB Runes'!$I161,14),1)="f","false","true"))</f>
        <v>true</v>
      </c>
      <c r="L161" s="9" t="e">
        <f>IF(K161="","",IF(K161="true",LEFT(RIGHT('DB Runes'!$I161,LEN('DB Runes'!$I161)-27),LEN('DB Runes'!$I161)-28),LEFT(RIGHT('DB Runes'!$I161,LEN('DB Runes'!$I161)-28),LEN('DB Runes'!$I161)-29)))</f>
        <v>#VALUE!</v>
      </c>
      <c r="M161" s="9">
        <f>'DB Runes'!$J161</f>
        <v>0</v>
      </c>
      <c r="N161" s="9">
        <f>'DB Runes'!$K161</f>
        <v>0</v>
      </c>
      <c r="O161" s="9" t="str">
        <f>IF('DB Runes'!$L161="{}","",IF(RIGHT(LEFT('DB Runes'!$L161,14),1)="f","false","true"))</f>
        <v>true</v>
      </c>
      <c r="P161" s="9" t="e">
        <f>IF(O161="","",IF(O161="true",LEFT(RIGHT('DB Runes'!$L161,LEN('DB Runes'!$L161)-27),LEN('DB Runes'!$L161)-28),LEFT(RIGHT('DB Runes'!$L161,LEN('DB Runes'!$L161)-28),LEN('DB Runes'!$L161)-29)))</f>
        <v>#VALUE!</v>
      </c>
      <c r="R161" s="9" t="str">
        <f ca="1">IFERROR(sub_stat_v&amp;enchant_true?&amp;IF(G_v_equal_0&gt;0,G_v_brackets,"")&amp;g_e_equal_perfect,"")</f>
        <v/>
      </c>
      <c r="S161" s="9" t="str">
        <f ca="1">IFERROR(sub_stat_v&amp;enchant_true?&amp;IF(G_v_equal_0&gt;0,G_v_brackets,"")&amp;g_e_equal_perfect,"")</f>
        <v/>
      </c>
      <c r="T161" s="9" t="str">
        <f ca="1">IFERROR(sub_stat_v&amp;enchant_true?&amp;IF(G_v_equal_0&gt;0,G_v_brackets,"")&amp;g_e_equal_perfect,"")</f>
        <v/>
      </c>
      <c r="U161" s="9" t="str">
        <f ca="1">IFERROR(sub_stat_v&amp;enchant_true?&amp;IF(G_v_equal_0&gt;0,G_v_brackets,"")&amp;g_e_equal_perfect,"")</f>
        <v/>
      </c>
      <c r="V161" s="9" t="str">
        <f ca="1">IFERROR(sub_stat_v&amp;enchant_true?&amp;IF(G_v_equal_0&gt;0,G_v_brackets,"")&amp;g_e_equal_perfect,"")</f>
        <v/>
      </c>
      <c r="W161" s="9" t="str">
        <f ca="1">IFERROR(sub_stat_v&amp;enchant_true?&amp;IF(G_v_equal_0&gt;0,G_v_brackets,"")&amp;g_e_equal_perfect,"")</f>
        <v/>
      </c>
      <c r="X161" s="9" t="str">
        <f ca="1">IFERROR(sub_stat_v&amp;enchant_true?&amp;IF(G_v_equal_0&gt;0,G_v_brackets,"")&amp;g_e_equal_perfect,"")</f>
        <v/>
      </c>
      <c r="Y161" s="9" t="str">
        <f ca="1">IFERROR(sub_stat_v&amp;enchant_true?&amp;IF(G_v_equal_0&gt;0,G_v_brackets,"")&amp;g_e_equal_perfect,"")</f>
        <v/>
      </c>
      <c r="Z161" s="9" t="str">
        <f ca="1">IFERROR(sub_stat_v&amp;enchant_true?&amp;IF(G_v_equal_0&gt;0,G_v_brackets,"")&amp;g_e_equal_perfect,"")</f>
        <v/>
      </c>
      <c r="AA161" s="9" t="str">
        <f ca="1">IFERROR(sub_stat_v&amp;enchant_true?&amp;IF(G_v_equal_0&gt;0,G_v_brackets,"")&amp;g_e_equal_perfect,"")</f>
        <v/>
      </c>
      <c r="AB161" s="9" t="str">
        <f ca="1">IFERROR(sub_stat_v&amp;enchant_true?&amp;IF(G_v_equal_0&gt;0,G_v_brackets,"")&amp;g_e_equal_perfect,"")</f>
        <v/>
      </c>
      <c r="AQ161">
        <f>'DB Runes'!O161</f>
        <v>0</v>
      </c>
      <c r="AR161" s="9">
        <f>IF($BI161=A161,VLOOKUP($AQ161,Runes!$AD:$AF,3,FALSE),A161)</f>
        <v>0</v>
      </c>
      <c r="AS161" s="9">
        <f t="shared" si="11"/>
        <v>0</v>
      </c>
      <c r="AT161" s="11" t="str">
        <f>IF($BJ161=AR161,"true",IF('DB Runes'!$C161="{}","",IF(RIGHT(LEFT('DB Runes'!$C161,14),1)="f","false","true")))</f>
        <v>true</v>
      </c>
      <c r="AU161" s="11">
        <f>IFERROR(IF(AS161=0,0,IF(AR161=$BJ161,LEFT(RIGHT('DB Runes'!$C161,LEN('DB Runes'!$C161)-28),LEN('DB Runes'!$F161)-29),IF(AT161="true",LEFT(RIGHT('DB Runes'!$C161,LEN('DB Runes'!$C161)-27),LEN('DB Runes'!$C161)-28),LEFT(RIGHT('DB Runes'!$C161,LEN('DB Runes'!$C161)-28),LEN('DB Runes'!$C161)-29)))),0)</f>
        <v>0</v>
      </c>
      <c r="AV161" s="9">
        <f>IF($BI161=E161,VLOOKUP($AQ161,Runes!$AD:$AF,3,FALSE),E161)</f>
        <v>0</v>
      </c>
      <c r="AW161" s="9">
        <f t="shared" si="12"/>
        <v>0</v>
      </c>
      <c r="AX161" s="11" t="str">
        <f>IF($BJ161=AV161,"true",IF('DB Runes'!$F161="{}","",IF(RIGHT(LEFT('DB Runes'!$F161,14),1)="f","false","true")))</f>
        <v>true</v>
      </c>
      <c r="AY161" s="11">
        <f>IFERROR(IF(AW161=0,0,IF(AV161=$BJ161,LEFT(RIGHT('DB Runes'!$F161,LEN('DB Runes'!$F161)-28),LEN('DB Runes'!$F161)-29),IF(AX161="true",LEFT(RIGHT('DB Runes'!$F161,LEN('DB Runes'!$F161)-27),LEN('DB Runes'!$F161)-28),LEFT(RIGHT('DB Runes'!$F161,LEN('DB Runes'!$F161)-28),LEN('DB Runes'!$F161)-29)))),0)</f>
        <v>0</v>
      </c>
      <c r="AZ161" s="9">
        <f>IF($BI161=I161,VLOOKUP($AQ161,Runes!$AD:$AF,3,FALSE),I161)</f>
        <v>0</v>
      </c>
      <c r="BA161" s="9">
        <f t="shared" si="10"/>
        <v>0</v>
      </c>
      <c r="BB161" s="11" t="str">
        <f>IF($BJ161=AZ161,"true",IF('DB Runes'!$I161="{}","",IF(RIGHT(LEFT('DB Runes'!$I161,14),1)="f","false","true")))</f>
        <v>true</v>
      </c>
      <c r="BC161" s="11">
        <f>IFERROR(IF(BA161=0,0,IF(AZ161=$BJ161,LEFT(RIGHT('DB Runes'!$I161,LEN('DB Runes'!$I161)-28),LEN('DB Runes'!$I161)-29),IF(BB161="true",LEFT(RIGHT('DB Runes'!$I161,LEN('DB Runes'!$I161)-27),LEN('DB Runes'!$I161)-28),LEFT(RIGHT('DB Runes'!$I161,LEN('DB Runes'!$I161)-28),LEN('DB Runes'!$I161)-29)))),0)</f>
        <v>0</v>
      </c>
      <c r="BD161" s="9">
        <f>IF($BI161=M161,VLOOKUP($AQ161,Runes!$AD:$AF,3,FALSE),M161)</f>
        <v>0</v>
      </c>
      <c r="BE161" s="9">
        <f t="shared" si="13"/>
        <v>0</v>
      </c>
      <c r="BF161" s="11" t="str">
        <f>IF($BJ161=BD161,"true",IF('DB Runes'!$L161="{}","",IF(RIGHT(LEFT('DB Runes'!$L161,14),1)="f","false","true")))</f>
        <v>true</v>
      </c>
      <c r="BG161" s="11">
        <f>IFERROR(IF(BE161=0,0,IF(BD161=$BJ161,LEFT(RIGHT('DB Runes'!$L161,LEN('DB Runes'!$L161)-28),LEN('DB Runes'!$L161)-29),IF(BF161="true",LEFT(RIGHT('DB Runes'!$L161,LEN('DB Runes'!$L161)-27),LEN('DB Runes'!$L161)-28),LEFT(RIGHT('DB Runes'!$L161,LEN('DB Runes'!$L161)-28),LEN('DB Runes'!$L161)-29)))),0)</f>
        <v>0</v>
      </c>
      <c r="BH161">
        <f>IFERROR(VLOOKUP($AQ161,Runes!$AM:$AP,4,FALSE),0)</f>
        <v>0</v>
      </c>
      <c r="BI161">
        <f>IFERROR(VLOOKUP($AQ161,Runes!$AD:$AF,2,FALSE),0)</f>
        <v>0</v>
      </c>
      <c r="BJ161">
        <f>IFERROR(VLOOKUP($AQ161,Runes!$AD:$AF,3,FALSE),0)</f>
        <v>0</v>
      </c>
    </row>
    <row r="162" spans="1:62" x14ac:dyDescent="0.25">
      <c r="A162" s="9">
        <f>'DB Runes'!$A162</f>
        <v>0</v>
      </c>
      <c r="B162" s="9">
        <f>'DB Runes'!$B162</f>
        <v>0</v>
      </c>
      <c r="C162" s="9" t="str">
        <f>IF('DB Runes'!$C162="{}","",IF(RIGHT(LEFT('DB Runes'!$C162,14),1)="f","false","true"))</f>
        <v>true</v>
      </c>
      <c r="D162" s="9" t="e">
        <f>IF(C162="","",IF(C162="true",LEFT(RIGHT('DB Runes'!$C162,LEN('DB Runes'!$C162)-27),LEN('DB Runes'!$C162)-28),LEFT(RIGHT('DB Runes'!$C162,LEN('DB Runes'!$C162)-28),LEN('DB Runes'!$C162)-29)))</f>
        <v>#VALUE!</v>
      </c>
      <c r="E162" s="9">
        <f>'DB Runes'!$D162</f>
        <v>0</v>
      </c>
      <c r="F162" s="9">
        <f>'DB Runes'!$E162</f>
        <v>0</v>
      </c>
      <c r="G162" s="9" t="str">
        <f>IF('DB Runes'!$F162="{}","",IF(RIGHT(LEFT('DB Runes'!$F162,14),1)="f","false","true"))</f>
        <v>true</v>
      </c>
      <c r="H162" s="9" t="e">
        <f>IF(G162="","",IF(G162="true",LEFT(RIGHT('DB Runes'!$F162,LEN('DB Runes'!$F162)-27),LEN('DB Runes'!$F162)-28),LEFT(RIGHT('DB Runes'!$F162,LEN('DB Runes'!$F162)-28),LEN('DB Runes'!$F162)-29)))</f>
        <v>#VALUE!</v>
      </c>
      <c r="I162" s="9">
        <f>'DB Runes'!$G162</f>
        <v>0</v>
      </c>
      <c r="J162" s="9">
        <f>'DB Runes'!$H162</f>
        <v>0</v>
      </c>
      <c r="K162" s="9" t="str">
        <f>IF('DB Runes'!$I162="{}","",IF(RIGHT(LEFT('DB Runes'!$I162,14),1)="f","false","true"))</f>
        <v>true</v>
      </c>
      <c r="L162" s="9" t="e">
        <f>IF(K162="","",IF(K162="true",LEFT(RIGHT('DB Runes'!$I162,LEN('DB Runes'!$I162)-27),LEN('DB Runes'!$I162)-28),LEFT(RIGHT('DB Runes'!$I162,LEN('DB Runes'!$I162)-28),LEN('DB Runes'!$I162)-29)))</f>
        <v>#VALUE!</v>
      </c>
      <c r="M162" s="9">
        <f>'DB Runes'!$J162</f>
        <v>0</v>
      </c>
      <c r="N162" s="9">
        <f>'DB Runes'!$K162</f>
        <v>0</v>
      </c>
      <c r="O162" s="9" t="str">
        <f>IF('DB Runes'!$L162="{}","",IF(RIGHT(LEFT('DB Runes'!$L162,14),1)="f","false","true"))</f>
        <v>true</v>
      </c>
      <c r="P162" s="9" t="e">
        <f>IF(O162="","",IF(O162="true",LEFT(RIGHT('DB Runes'!$L162,LEN('DB Runes'!$L162)-27),LEN('DB Runes'!$L162)-28),LEFT(RIGHT('DB Runes'!$L162,LEN('DB Runes'!$L162)-28),LEN('DB Runes'!$L162)-29)))</f>
        <v>#VALUE!</v>
      </c>
      <c r="R162" s="9" t="str">
        <f ca="1">IFERROR(sub_stat_v&amp;enchant_true?&amp;IF(G_v_equal_0&gt;0,G_v_brackets,"")&amp;g_e_equal_perfect,"")</f>
        <v/>
      </c>
      <c r="S162" s="9" t="str">
        <f ca="1">IFERROR(sub_stat_v&amp;enchant_true?&amp;IF(G_v_equal_0&gt;0,G_v_brackets,"")&amp;g_e_equal_perfect,"")</f>
        <v/>
      </c>
      <c r="T162" s="9" t="str">
        <f ca="1">IFERROR(sub_stat_v&amp;enchant_true?&amp;IF(G_v_equal_0&gt;0,G_v_brackets,"")&amp;g_e_equal_perfect,"")</f>
        <v/>
      </c>
      <c r="U162" s="9" t="str">
        <f ca="1">IFERROR(sub_stat_v&amp;enchant_true?&amp;IF(G_v_equal_0&gt;0,G_v_brackets,"")&amp;g_e_equal_perfect,"")</f>
        <v/>
      </c>
      <c r="V162" s="9" t="str">
        <f ca="1">IFERROR(sub_stat_v&amp;enchant_true?&amp;IF(G_v_equal_0&gt;0,G_v_brackets,"")&amp;g_e_equal_perfect,"")</f>
        <v/>
      </c>
      <c r="W162" s="9" t="str">
        <f ca="1">IFERROR(sub_stat_v&amp;enchant_true?&amp;IF(G_v_equal_0&gt;0,G_v_brackets,"")&amp;g_e_equal_perfect,"")</f>
        <v/>
      </c>
      <c r="X162" s="9" t="str">
        <f ca="1">IFERROR(sub_stat_v&amp;enchant_true?&amp;IF(G_v_equal_0&gt;0,G_v_brackets,"")&amp;g_e_equal_perfect,"")</f>
        <v/>
      </c>
      <c r="Y162" s="9" t="str">
        <f ca="1">IFERROR(sub_stat_v&amp;enchant_true?&amp;IF(G_v_equal_0&gt;0,G_v_brackets,"")&amp;g_e_equal_perfect,"")</f>
        <v/>
      </c>
      <c r="Z162" s="9" t="str">
        <f ca="1">IFERROR(sub_stat_v&amp;enchant_true?&amp;IF(G_v_equal_0&gt;0,G_v_brackets,"")&amp;g_e_equal_perfect,"")</f>
        <v/>
      </c>
      <c r="AA162" s="9" t="str">
        <f ca="1">IFERROR(sub_stat_v&amp;enchant_true?&amp;IF(G_v_equal_0&gt;0,G_v_brackets,"")&amp;g_e_equal_perfect,"")</f>
        <v/>
      </c>
      <c r="AB162" s="9" t="str">
        <f ca="1">IFERROR(sub_stat_v&amp;enchant_true?&amp;IF(G_v_equal_0&gt;0,G_v_brackets,"")&amp;g_e_equal_perfect,"")</f>
        <v/>
      </c>
      <c r="AQ162">
        <f>'DB Runes'!O162</f>
        <v>0</v>
      </c>
      <c r="AR162" s="9">
        <f>IF($BI162=A162,VLOOKUP($AQ162,Runes!$AD:$AF,3,FALSE),A162)</f>
        <v>0</v>
      </c>
      <c r="AS162" s="9">
        <f t="shared" si="11"/>
        <v>0</v>
      </c>
      <c r="AT162" s="11" t="str">
        <f>IF($BJ162=AR162,"true",IF('DB Runes'!$C162="{}","",IF(RIGHT(LEFT('DB Runes'!$C162,14),1)="f","false","true")))</f>
        <v>true</v>
      </c>
      <c r="AU162" s="11">
        <f>IFERROR(IF(AS162=0,0,IF(AR162=$BJ162,LEFT(RIGHT('DB Runes'!$C162,LEN('DB Runes'!$C162)-28),LEN('DB Runes'!$F162)-29),IF(AT162="true",LEFT(RIGHT('DB Runes'!$C162,LEN('DB Runes'!$C162)-27),LEN('DB Runes'!$C162)-28),LEFT(RIGHT('DB Runes'!$C162,LEN('DB Runes'!$C162)-28),LEN('DB Runes'!$C162)-29)))),0)</f>
        <v>0</v>
      </c>
      <c r="AV162" s="9">
        <f>IF($BI162=E162,VLOOKUP($AQ162,Runes!$AD:$AF,3,FALSE),E162)</f>
        <v>0</v>
      </c>
      <c r="AW162" s="9">
        <f t="shared" si="12"/>
        <v>0</v>
      </c>
      <c r="AX162" s="11" t="str">
        <f>IF($BJ162=AV162,"true",IF('DB Runes'!$F162="{}","",IF(RIGHT(LEFT('DB Runes'!$F162,14),1)="f","false","true")))</f>
        <v>true</v>
      </c>
      <c r="AY162" s="11">
        <f>IFERROR(IF(AW162=0,0,IF(AV162=$BJ162,LEFT(RIGHT('DB Runes'!$F162,LEN('DB Runes'!$F162)-28),LEN('DB Runes'!$F162)-29),IF(AX162="true",LEFT(RIGHT('DB Runes'!$F162,LEN('DB Runes'!$F162)-27),LEN('DB Runes'!$F162)-28),LEFT(RIGHT('DB Runes'!$F162,LEN('DB Runes'!$F162)-28),LEN('DB Runes'!$F162)-29)))),0)</f>
        <v>0</v>
      </c>
      <c r="AZ162" s="9">
        <f>IF($BI162=I162,VLOOKUP($AQ162,Runes!$AD:$AF,3,FALSE),I162)</f>
        <v>0</v>
      </c>
      <c r="BA162" s="9">
        <f t="shared" si="10"/>
        <v>0</v>
      </c>
      <c r="BB162" s="11" t="str">
        <f>IF($BJ162=AZ162,"true",IF('DB Runes'!$I162="{}","",IF(RIGHT(LEFT('DB Runes'!$I162,14),1)="f","false","true")))</f>
        <v>true</v>
      </c>
      <c r="BC162" s="11">
        <f>IFERROR(IF(BA162=0,0,IF(AZ162=$BJ162,LEFT(RIGHT('DB Runes'!$I162,LEN('DB Runes'!$I162)-28),LEN('DB Runes'!$I162)-29),IF(BB162="true",LEFT(RIGHT('DB Runes'!$I162,LEN('DB Runes'!$I162)-27),LEN('DB Runes'!$I162)-28),LEFT(RIGHT('DB Runes'!$I162,LEN('DB Runes'!$I162)-28),LEN('DB Runes'!$I162)-29)))),0)</f>
        <v>0</v>
      </c>
      <c r="BD162" s="9">
        <f>IF($BI162=M162,VLOOKUP($AQ162,Runes!$AD:$AF,3,FALSE),M162)</f>
        <v>0</v>
      </c>
      <c r="BE162" s="9">
        <f t="shared" si="13"/>
        <v>0</v>
      </c>
      <c r="BF162" s="11" t="str">
        <f>IF($BJ162=BD162,"true",IF('DB Runes'!$L162="{}","",IF(RIGHT(LEFT('DB Runes'!$L162,14),1)="f","false","true")))</f>
        <v>true</v>
      </c>
      <c r="BG162" s="11">
        <f>IFERROR(IF(BE162=0,0,IF(BD162=$BJ162,LEFT(RIGHT('DB Runes'!$L162,LEN('DB Runes'!$L162)-28),LEN('DB Runes'!$L162)-29),IF(BF162="true",LEFT(RIGHT('DB Runes'!$L162,LEN('DB Runes'!$L162)-27),LEN('DB Runes'!$L162)-28),LEFT(RIGHT('DB Runes'!$L162,LEN('DB Runes'!$L162)-28),LEN('DB Runes'!$L162)-29)))),0)</f>
        <v>0</v>
      </c>
      <c r="BH162">
        <f>IFERROR(VLOOKUP($AQ162,Runes!$AM:$AP,4,FALSE),0)</f>
        <v>0</v>
      </c>
      <c r="BI162">
        <f>IFERROR(VLOOKUP($AQ162,Runes!$AD:$AF,2,FALSE),0)</f>
        <v>0</v>
      </c>
      <c r="BJ162">
        <f>IFERROR(VLOOKUP($AQ162,Runes!$AD:$AF,3,FALSE),0)</f>
        <v>0</v>
      </c>
    </row>
    <row r="163" spans="1:62" x14ac:dyDescent="0.25">
      <c r="A163" s="9">
        <f>'DB Runes'!$A163</f>
        <v>0</v>
      </c>
      <c r="B163" s="9">
        <f>'DB Runes'!$B163</f>
        <v>0</v>
      </c>
      <c r="C163" s="9" t="str">
        <f>IF('DB Runes'!$C163="{}","",IF(RIGHT(LEFT('DB Runes'!$C163,14),1)="f","false","true"))</f>
        <v>true</v>
      </c>
      <c r="D163" s="9" t="e">
        <f>IF(C163="","",IF(C163="true",LEFT(RIGHT('DB Runes'!$C163,LEN('DB Runes'!$C163)-27),LEN('DB Runes'!$C163)-28),LEFT(RIGHT('DB Runes'!$C163,LEN('DB Runes'!$C163)-28),LEN('DB Runes'!$C163)-29)))</f>
        <v>#VALUE!</v>
      </c>
      <c r="E163" s="9">
        <f>'DB Runes'!$D163</f>
        <v>0</v>
      </c>
      <c r="F163" s="9">
        <f>'DB Runes'!$E163</f>
        <v>0</v>
      </c>
      <c r="G163" s="9" t="str">
        <f>IF('DB Runes'!$F163="{}","",IF(RIGHT(LEFT('DB Runes'!$F163,14),1)="f","false","true"))</f>
        <v>true</v>
      </c>
      <c r="H163" s="9" t="e">
        <f>IF(G163="","",IF(G163="true",LEFT(RIGHT('DB Runes'!$F163,LEN('DB Runes'!$F163)-27),LEN('DB Runes'!$F163)-28),LEFT(RIGHT('DB Runes'!$F163,LEN('DB Runes'!$F163)-28),LEN('DB Runes'!$F163)-29)))</f>
        <v>#VALUE!</v>
      </c>
      <c r="I163" s="9">
        <f>'DB Runes'!$G163</f>
        <v>0</v>
      </c>
      <c r="J163" s="9">
        <f>'DB Runes'!$H163</f>
        <v>0</v>
      </c>
      <c r="K163" s="9" t="str">
        <f>IF('DB Runes'!$I163="{}","",IF(RIGHT(LEFT('DB Runes'!$I163,14),1)="f","false","true"))</f>
        <v>true</v>
      </c>
      <c r="L163" s="9" t="e">
        <f>IF(K163="","",IF(K163="true",LEFT(RIGHT('DB Runes'!$I163,LEN('DB Runes'!$I163)-27),LEN('DB Runes'!$I163)-28),LEFT(RIGHT('DB Runes'!$I163,LEN('DB Runes'!$I163)-28),LEN('DB Runes'!$I163)-29)))</f>
        <v>#VALUE!</v>
      </c>
      <c r="M163" s="9">
        <f>'DB Runes'!$J163</f>
        <v>0</v>
      </c>
      <c r="N163" s="9">
        <f>'DB Runes'!$K163</f>
        <v>0</v>
      </c>
      <c r="O163" s="9" t="str">
        <f>IF('DB Runes'!$L163="{}","",IF(RIGHT(LEFT('DB Runes'!$L163,14),1)="f","false","true"))</f>
        <v>true</v>
      </c>
      <c r="P163" s="9" t="e">
        <f>IF(O163="","",IF(O163="true",LEFT(RIGHT('DB Runes'!$L163,LEN('DB Runes'!$L163)-27),LEN('DB Runes'!$L163)-28),LEFT(RIGHT('DB Runes'!$L163,LEN('DB Runes'!$L163)-28),LEN('DB Runes'!$L163)-29)))</f>
        <v>#VALUE!</v>
      </c>
      <c r="R163" s="9" t="str">
        <f ca="1">IFERROR(sub_stat_v&amp;enchant_true?&amp;IF(G_v_equal_0&gt;0,G_v_brackets,"")&amp;g_e_equal_perfect,"")</f>
        <v/>
      </c>
      <c r="S163" s="9" t="str">
        <f ca="1">IFERROR(sub_stat_v&amp;enchant_true?&amp;IF(G_v_equal_0&gt;0,G_v_brackets,"")&amp;g_e_equal_perfect,"")</f>
        <v/>
      </c>
      <c r="T163" s="9" t="str">
        <f ca="1">IFERROR(sub_stat_v&amp;enchant_true?&amp;IF(G_v_equal_0&gt;0,G_v_brackets,"")&amp;g_e_equal_perfect,"")</f>
        <v/>
      </c>
      <c r="U163" s="9" t="str">
        <f ca="1">IFERROR(sub_stat_v&amp;enchant_true?&amp;IF(G_v_equal_0&gt;0,G_v_brackets,"")&amp;g_e_equal_perfect,"")</f>
        <v/>
      </c>
      <c r="V163" s="9" t="str">
        <f ca="1">IFERROR(sub_stat_v&amp;enchant_true?&amp;IF(G_v_equal_0&gt;0,G_v_brackets,"")&amp;g_e_equal_perfect,"")</f>
        <v/>
      </c>
      <c r="W163" s="9" t="str">
        <f ca="1">IFERROR(sub_stat_v&amp;enchant_true?&amp;IF(G_v_equal_0&gt;0,G_v_brackets,"")&amp;g_e_equal_perfect,"")</f>
        <v/>
      </c>
      <c r="X163" s="9" t="str">
        <f ca="1">IFERROR(sub_stat_v&amp;enchant_true?&amp;IF(G_v_equal_0&gt;0,G_v_brackets,"")&amp;g_e_equal_perfect,"")</f>
        <v/>
      </c>
      <c r="Y163" s="9" t="str">
        <f ca="1">IFERROR(sub_stat_v&amp;enchant_true?&amp;IF(G_v_equal_0&gt;0,G_v_brackets,"")&amp;g_e_equal_perfect,"")</f>
        <v/>
      </c>
      <c r="Z163" s="9" t="str">
        <f ca="1">IFERROR(sub_stat_v&amp;enchant_true?&amp;IF(G_v_equal_0&gt;0,G_v_brackets,"")&amp;g_e_equal_perfect,"")</f>
        <v/>
      </c>
      <c r="AA163" s="9" t="str">
        <f ca="1">IFERROR(sub_stat_v&amp;enchant_true?&amp;IF(G_v_equal_0&gt;0,G_v_brackets,"")&amp;g_e_equal_perfect,"")</f>
        <v/>
      </c>
      <c r="AB163" s="9" t="str">
        <f ca="1">IFERROR(sub_stat_v&amp;enchant_true?&amp;IF(G_v_equal_0&gt;0,G_v_brackets,"")&amp;g_e_equal_perfect,"")</f>
        <v/>
      </c>
      <c r="AQ163">
        <f>'DB Runes'!O163</f>
        <v>0</v>
      </c>
      <c r="AR163" s="9">
        <f>IF($BI163=A163,VLOOKUP($AQ163,Runes!$AD:$AF,3,FALSE),A163)</f>
        <v>0</v>
      </c>
      <c r="AS163" s="9">
        <f t="shared" si="11"/>
        <v>0</v>
      </c>
      <c r="AT163" s="11" t="str">
        <f>IF($BJ163=AR163,"true",IF('DB Runes'!$C163="{}","",IF(RIGHT(LEFT('DB Runes'!$C163,14),1)="f","false","true")))</f>
        <v>true</v>
      </c>
      <c r="AU163" s="11">
        <f>IFERROR(IF(AS163=0,0,IF(AR163=$BJ163,LEFT(RIGHT('DB Runes'!$C163,LEN('DB Runes'!$C163)-28),LEN('DB Runes'!$F163)-29),IF(AT163="true",LEFT(RIGHT('DB Runes'!$C163,LEN('DB Runes'!$C163)-27),LEN('DB Runes'!$C163)-28),LEFT(RIGHT('DB Runes'!$C163,LEN('DB Runes'!$C163)-28),LEN('DB Runes'!$C163)-29)))),0)</f>
        <v>0</v>
      </c>
      <c r="AV163" s="9">
        <f>IF($BI163=E163,VLOOKUP($AQ163,Runes!$AD:$AF,3,FALSE),E163)</f>
        <v>0</v>
      </c>
      <c r="AW163" s="9">
        <f t="shared" si="12"/>
        <v>0</v>
      </c>
      <c r="AX163" s="11" t="str">
        <f>IF($BJ163=AV163,"true",IF('DB Runes'!$F163="{}","",IF(RIGHT(LEFT('DB Runes'!$F163,14),1)="f","false","true")))</f>
        <v>true</v>
      </c>
      <c r="AY163" s="11">
        <f>IFERROR(IF(AW163=0,0,IF(AV163=$BJ163,LEFT(RIGHT('DB Runes'!$F163,LEN('DB Runes'!$F163)-28),LEN('DB Runes'!$F163)-29),IF(AX163="true",LEFT(RIGHT('DB Runes'!$F163,LEN('DB Runes'!$F163)-27),LEN('DB Runes'!$F163)-28),LEFT(RIGHT('DB Runes'!$F163,LEN('DB Runes'!$F163)-28),LEN('DB Runes'!$F163)-29)))),0)</f>
        <v>0</v>
      </c>
      <c r="AZ163" s="9">
        <f>IF($BI163=I163,VLOOKUP($AQ163,Runes!$AD:$AF,3,FALSE),I163)</f>
        <v>0</v>
      </c>
      <c r="BA163" s="9">
        <f t="shared" si="10"/>
        <v>0</v>
      </c>
      <c r="BB163" s="11" t="str">
        <f>IF($BJ163=AZ163,"true",IF('DB Runes'!$I163="{}","",IF(RIGHT(LEFT('DB Runes'!$I163,14),1)="f","false","true")))</f>
        <v>true</v>
      </c>
      <c r="BC163" s="11">
        <f>IFERROR(IF(BA163=0,0,IF(AZ163=$BJ163,LEFT(RIGHT('DB Runes'!$I163,LEN('DB Runes'!$I163)-28),LEN('DB Runes'!$I163)-29),IF(BB163="true",LEFT(RIGHT('DB Runes'!$I163,LEN('DB Runes'!$I163)-27),LEN('DB Runes'!$I163)-28),LEFT(RIGHT('DB Runes'!$I163,LEN('DB Runes'!$I163)-28),LEN('DB Runes'!$I163)-29)))),0)</f>
        <v>0</v>
      </c>
      <c r="BD163" s="9">
        <f>IF($BI163=M163,VLOOKUP($AQ163,Runes!$AD:$AF,3,FALSE),M163)</f>
        <v>0</v>
      </c>
      <c r="BE163" s="9">
        <f t="shared" si="13"/>
        <v>0</v>
      </c>
      <c r="BF163" s="11" t="str">
        <f>IF($BJ163=BD163,"true",IF('DB Runes'!$L163="{}","",IF(RIGHT(LEFT('DB Runes'!$L163,14),1)="f","false","true")))</f>
        <v>true</v>
      </c>
      <c r="BG163" s="11">
        <f>IFERROR(IF(BE163=0,0,IF(BD163=$BJ163,LEFT(RIGHT('DB Runes'!$L163,LEN('DB Runes'!$L163)-28),LEN('DB Runes'!$L163)-29),IF(BF163="true",LEFT(RIGHT('DB Runes'!$L163,LEN('DB Runes'!$L163)-27),LEN('DB Runes'!$L163)-28),LEFT(RIGHT('DB Runes'!$L163,LEN('DB Runes'!$L163)-28),LEN('DB Runes'!$L163)-29)))),0)</f>
        <v>0</v>
      </c>
      <c r="BH163">
        <f>IFERROR(VLOOKUP($AQ163,Runes!$AM:$AP,4,FALSE),0)</f>
        <v>0</v>
      </c>
      <c r="BI163">
        <f>IFERROR(VLOOKUP($AQ163,Runes!$AD:$AF,2,FALSE),0)</f>
        <v>0</v>
      </c>
      <c r="BJ163">
        <f>IFERROR(VLOOKUP($AQ163,Runes!$AD:$AF,3,FALSE),0)</f>
        <v>0</v>
      </c>
    </row>
    <row r="164" spans="1:62" x14ac:dyDescent="0.25">
      <c r="A164" s="9">
        <f>'DB Runes'!$A164</f>
        <v>0</v>
      </c>
      <c r="B164" s="9">
        <f>'DB Runes'!$B164</f>
        <v>0</v>
      </c>
      <c r="C164" s="9" t="str">
        <f>IF('DB Runes'!$C164="{}","",IF(RIGHT(LEFT('DB Runes'!$C164,14),1)="f","false","true"))</f>
        <v>true</v>
      </c>
      <c r="D164" s="9" t="e">
        <f>IF(C164="","",IF(C164="true",LEFT(RIGHT('DB Runes'!$C164,LEN('DB Runes'!$C164)-27),LEN('DB Runes'!$C164)-28),LEFT(RIGHT('DB Runes'!$C164,LEN('DB Runes'!$C164)-28),LEN('DB Runes'!$C164)-29)))</f>
        <v>#VALUE!</v>
      </c>
      <c r="E164" s="9">
        <f>'DB Runes'!$D164</f>
        <v>0</v>
      </c>
      <c r="F164" s="9">
        <f>'DB Runes'!$E164</f>
        <v>0</v>
      </c>
      <c r="G164" s="9" t="str">
        <f>IF('DB Runes'!$F164="{}","",IF(RIGHT(LEFT('DB Runes'!$F164,14),1)="f","false","true"))</f>
        <v>true</v>
      </c>
      <c r="H164" s="9" t="e">
        <f>IF(G164="","",IF(G164="true",LEFT(RIGHT('DB Runes'!$F164,LEN('DB Runes'!$F164)-27),LEN('DB Runes'!$F164)-28),LEFT(RIGHT('DB Runes'!$F164,LEN('DB Runes'!$F164)-28),LEN('DB Runes'!$F164)-29)))</f>
        <v>#VALUE!</v>
      </c>
      <c r="I164" s="9">
        <f>'DB Runes'!$G164</f>
        <v>0</v>
      </c>
      <c r="J164" s="9">
        <f>'DB Runes'!$H164</f>
        <v>0</v>
      </c>
      <c r="K164" s="9" t="str">
        <f>IF('DB Runes'!$I164="{}","",IF(RIGHT(LEFT('DB Runes'!$I164,14),1)="f","false","true"))</f>
        <v>true</v>
      </c>
      <c r="L164" s="9" t="e">
        <f>IF(K164="","",IF(K164="true",LEFT(RIGHT('DB Runes'!$I164,LEN('DB Runes'!$I164)-27),LEN('DB Runes'!$I164)-28),LEFT(RIGHT('DB Runes'!$I164,LEN('DB Runes'!$I164)-28),LEN('DB Runes'!$I164)-29)))</f>
        <v>#VALUE!</v>
      </c>
      <c r="M164" s="9">
        <f>'DB Runes'!$J164</f>
        <v>0</v>
      </c>
      <c r="N164" s="9">
        <f>'DB Runes'!$K164</f>
        <v>0</v>
      </c>
      <c r="O164" s="9" t="str">
        <f>IF('DB Runes'!$L164="{}","",IF(RIGHT(LEFT('DB Runes'!$L164,14),1)="f","false","true"))</f>
        <v>true</v>
      </c>
      <c r="P164" s="9" t="e">
        <f>IF(O164="","",IF(O164="true",LEFT(RIGHT('DB Runes'!$L164,LEN('DB Runes'!$L164)-27),LEN('DB Runes'!$L164)-28),LEFT(RIGHT('DB Runes'!$L164,LEN('DB Runes'!$L164)-28),LEN('DB Runes'!$L164)-29)))</f>
        <v>#VALUE!</v>
      </c>
      <c r="R164" s="9" t="str">
        <f ca="1">IFERROR(sub_stat_v&amp;enchant_true?&amp;IF(G_v_equal_0&gt;0,G_v_brackets,"")&amp;g_e_equal_perfect,"")</f>
        <v/>
      </c>
      <c r="S164" s="9" t="str">
        <f ca="1">IFERROR(sub_stat_v&amp;enchant_true?&amp;IF(G_v_equal_0&gt;0,G_v_brackets,"")&amp;g_e_equal_perfect,"")</f>
        <v/>
      </c>
      <c r="T164" s="9" t="str">
        <f ca="1">IFERROR(sub_stat_v&amp;enchant_true?&amp;IF(G_v_equal_0&gt;0,G_v_brackets,"")&amp;g_e_equal_perfect,"")</f>
        <v/>
      </c>
      <c r="U164" s="9" t="str">
        <f ca="1">IFERROR(sub_stat_v&amp;enchant_true?&amp;IF(G_v_equal_0&gt;0,G_v_brackets,"")&amp;g_e_equal_perfect,"")</f>
        <v/>
      </c>
      <c r="V164" s="9" t="str">
        <f ca="1">IFERROR(sub_stat_v&amp;enchant_true?&amp;IF(G_v_equal_0&gt;0,G_v_brackets,"")&amp;g_e_equal_perfect,"")</f>
        <v/>
      </c>
      <c r="W164" s="9" t="str">
        <f ca="1">IFERROR(sub_stat_v&amp;enchant_true?&amp;IF(G_v_equal_0&gt;0,G_v_brackets,"")&amp;g_e_equal_perfect,"")</f>
        <v/>
      </c>
      <c r="X164" s="9" t="str">
        <f ca="1">IFERROR(sub_stat_v&amp;enchant_true?&amp;IF(G_v_equal_0&gt;0,G_v_brackets,"")&amp;g_e_equal_perfect,"")</f>
        <v/>
      </c>
      <c r="Y164" s="9" t="str">
        <f ca="1">IFERROR(sub_stat_v&amp;enchant_true?&amp;IF(G_v_equal_0&gt;0,G_v_brackets,"")&amp;g_e_equal_perfect,"")</f>
        <v/>
      </c>
      <c r="Z164" s="9" t="str">
        <f ca="1">IFERROR(sub_stat_v&amp;enchant_true?&amp;IF(G_v_equal_0&gt;0,G_v_brackets,"")&amp;g_e_equal_perfect,"")</f>
        <v/>
      </c>
      <c r="AA164" s="9" t="str">
        <f ca="1">IFERROR(sub_stat_v&amp;enchant_true?&amp;IF(G_v_equal_0&gt;0,G_v_brackets,"")&amp;g_e_equal_perfect,"")</f>
        <v/>
      </c>
      <c r="AB164" s="9" t="str">
        <f ca="1">IFERROR(sub_stat_v&amp;enchant_true?&amp;IF(G_v_equal_0&gt;0,G_v_brackets,"")&amp;g_e_equal_perfect,"")</f>
        <v/>
      </c>
      <c r="AQ164">
        <f>'DB Runes'!O164</f>
        <v>0</v>
      </c>
      <c r="AR164" s="9">
        <f>IF($BI164=A164,VLOOKUP($AQ164,Runes!$AD:$AF,3,FALSE),A164)</f>
        <v>0</v>
      </c>
      <c r="AS164" s="9">
        <f t="shared" si="11"/>
        <v>0</v>
      </c>
      <c r="AT164" s="11" t="str">
        <f>IF($BJ164=AR164,"true",IF('DB Runes'!$C164="{}","",IF(RIGHT(LEFT('DB Runes'!$C164,14),1)="f","false","true")))</f>
        <v>true</v>
      </c>
      <c r="AU164" s="11">
        <f>IFERROR(IF(AS164=0,0,IF(AR164=$BJ164,LEFT(RIGHT('DB Runes'!$C164,LEN('DB Runes'!$C164)-28),LEN('DB Runes'!$F164)-29),IF(AT164="true",LEFT(RIGHT('DB Runes'!$C164,LEN('DB Runes'!$C164)-27),LEN('DB Runes'!$C164)-28),LEFT(RIGHT('DB Runes'!$C164,LEN('DB Runes'!$C164)-28),LEN('DB Runes'!$C164)-29)))),0)</f>
        <v>0</v>
      </c>
      <c r="AV164" s="9">
        <f>IF($BI164=E164,VLOOKUP($AQ164,Runes!$AD:$AF,3,FALSE),E164)</f>
        <v>0</v>
      </c>
      <c r="AW164" s="9">
        <f t="shared" si="12"/>
        <v>0</v>
      </c>
      <c r="AX164" s="11" t="str">
        <f>IF($BJ164=AV164,"true",IF('DB Runes'!$F164="{}","",IF(RIGHT(LEFT('DB Runes'!$F164,14),1)="f","false","true")))</f>
        <v>true</v>
      </c>
      <c r="AY164" s="11">
        <f>IFERROR(IF(AW164=0,0,IF(AV164=$BJ164,LEFT(RIGHT('DB Runes'!$F164,LEN('DB Runes'!$F164)-28),LEN('DB Runes'!$F164)-29),IF(AX164="true",LEFT(RIGHT('DB Runes'!$F164,LEN('DB Runes'!$F164)-27),LEN('DB Runes'!$F164)-28),LEFT(RIGHT('DB Runes'!$F164,LEN('DB Runes'!$F164)-28),LEN('DB Runes'!$F164)-29)))),0)</f>
        <v>0</v>
      </c>
      <c r="AZ164" s="9">
        <f>IF($BI164=I164,VLOOKUP($AQ164,Runes!$AD:$AF,3,FALSE),I164)</f>
        <v>0</v>
      </c>
      <c r="BA164" s="9">
        <f t="shared" si="10"/>
        <v>0</v>
      </c>
      <c r="BB164" s="11" t="str">
        <f>IF($BJ164=AZ164,"true",IF('DB Runes'!$I164="{}","",IF(RIGHT(LEFT('DB Runes'!$I164,14),1)="f","false","true")))</f>
        <v>true</v>
      </c>
      <c r="BC164" s="11">
        <f>IFERROR(IF(BA164=0,0,IF(AZ164=$BJ164,LEFT(RIGHT('DB Runes'!$I164,LEN('DB Runes'!$I164)-28),LEN('DB Runes'!$I164)-29),IF(BB164="true",LEFT(RIGHT('DB Runes'!$I164,LEN('DB Runes'!$I164)-27),LEN('DB Runes'!$I164)-28),LEFT(RIGHT('DB Runes'!$I164,LEN('DB Runes'!$I164)-28),LEN('DB Runes'!$I164)-29)))),0)</f>
        <v>0</v>
      </c>
      <c r="BD164" s="9">
        <f>IF($BI164=M164,VLOOKUP($AQ164,Runes!$AD:$AF,3,FALSE),M164)</f>
        <v>0</v>
      </c>
      <c r="BE164" s="9">
        <f t="shared" si="13"/>
        <v>0</v>
      </c>
      <c r="BF164" s="11" t="str">
        <f>IF($BJ164=BD164,"true",IF('DB Runes'!$L164="{}","",IF(RIGHT(LEFT('DB Runes'!$L164,14),1)="f","false","true")))</f>
        <v>true</v>
      </c>
      <c r="BG164" s="11">
        <f>IFERROR(IF(BE164=0,0,IF(BD164=$BJ164,LEFT(RIGHT('DB Runes'!$L164,LEN('DB Runes'!$L164)-28),LEN('DB Runes'!$L164)-29),IF(BF164="true",LEFT(RIGHT('DB Runes'!$L164,LEN('DB Runes'!$L164)-27),LEN('DB Runes'!$L164)-28),LEFT(RIGHT('DB Runes'!$L164,LEN('DB Runes'!$L164)-28),LEN('DB Runes'!$L164)-29)))),0)</f>
        <v>0</v>
      </c>
      <c r="BH164">
        <f>IFERROR(VLOOKUP($AQ164,Runes!$AM:$AP,4,FALSE),0)</f>
        <v>0</v>
      </c>
      <c r="BI164">
        <f>IFERROR(VLOOKUP($AQ164,Runes!$AD:$AF,2,FALSE),0)</f>
        <v>0</v>
      </c>
      <c r="BJ164">
        <f>IFERROR(VLOOKUP($AQ164,Runes!$AD:$AF,3,FALSE),0)</f>
        <v>0</v>
      </c>
    </row>
    <row r="165" spans="1:62" x14ac:dyDescent="0.25">
      <c r="A165" s="9">
        <f>'DB Runes'!$A165</f>
        <v>0</v>
      </c>
      <c r="B165" s="9">
        <f>'DB Runes'!$B165</f>
        <v>0</v>
      </c>
      <c r="C165" s="9" t="str">
        <f>IF('DB Runes'!$C165="{}","",IF(RIGHT(LEFT('DB Runes'!$C165,14),1)="f","false","true"))</f>
        <v>true</v>
      </c>
      <c r="D165" s="9" t="e">
        <f>IF(C165="","",IF(C165="true",LEFT(RIGHT('DB Runes'!$C165,LEN('DB Runes'!$C165)-27),LEN('DB Runes'!$C165)-28),LEFT(RIGHT('DB Runes'!$C165,LEN('DB Runes'!$C165)-28),LEN('DB Runes'!$C165)-29)))</f>
        <v>#VALUE!</v>
      </c>
      <c r="E165" s="9">
        <f>'DB Runes'!$D165</f>
        <v>0</v>
      </c>
      <c r="F165" s="9">
        <f>'DB Runes'!$E165</f>
        <v>0</v>
      </c>
      <c r="G165" s="9" t="str">
        <f>IF('DB Runes'!$F165="{}","",IF(RIGHT(LEFT('DB Runes'!$F165,14),1)="f","false","true"))</f>
        <v>true</v>
      </c>
      <c r="H165" s="9" t="e">
        <f>IF(G165="","",IF(G165="true",LEFT(RIGHT('DB Runes'!$F165,LEN('DB Runes'!$F165)-27),LEN('DB Runes'!$F165)-28),LEFT(RIGHT('DB Runes'!$F165,LEN('DB Runes'!$F165)-28),LEN('DB Runes'!$F165)-29)))</f>
        <v>#VALUE!</v>
      </c>
      <c r="I165" s="9">
        <f>'DB Runes'!$G165</f>
        <v>0</v>
      </c>
      <c r="J165" s="9">
        <f>'DB Runes'!$H165</f>
        <v>0</v>
      </c>
      <c r="K165" s="9" t="str">
        <f>IF('DB Runes'!$I165="{}","",IF(RIGHT(LEFT('DB Runes'!$I165,14),1)="f","false","true"))</f>
        <v>true</v>
      </c>
      <c r="L165" s="9" t="e">
        <f>IF(K165="","",IF(K165="true",LEFT(RIGHT('DB Runes'!$I165,LEN('DB Runes'!$I165)-27),LEN('DB Runes'!$I165)-28),LEFT(RIGHT('DB Runes'!$I165,LEN('DB Runes'!$I165)-28),LEN('DB Runes'!$I165)-29)))</f>
        <v>#VALUE!</v>
      </c>
      <c r="M165" s="9">
        <f>'DB Runes'!$J165</f>
        <v>0</v>
      </c>
      <c r="N165" s="9">
        <f>'DB Runes'!$K165</f>
        <v>0</v>
      </c>
      <c r="O165" s="9" t="str">
        <f>IF('DB Runes'!$L165="{}","",IF(RIGHT(LEFT('DB Runes'!$L165,14),1)="f","false","true"))</f>
        <v>true</v>
      </c>
      <c r="P165" s="9" t="e">
        <f>IF(O165="","",IF(O165="true",LEFT(RIGHT('DB Runes'!$L165,LEN('DB Runes'!$L165)-27),LEN('DB Runes'!$L165)-28),LEFT(RIGHT('DB Runes'!$L165,LEN('DB Runes'!$L165)-28),LEN('DB Runes'!$L165)-29)))</f>
        <v>#VALUE!</v>
      </c>
      <c r="R165" s="9" t="str">
        <f ca="1">IFERROR(sub_stat_v&amp;enchant_true?&amp;IF(G_v_equal_0&gt;0,G_v_brackets,"")&amp;g_e_equal_perfect,"")</f>
        <v/>
      </c>
      <c r="S165" s="9" t="str">
        <f ca="1">IFERROR(sub_stat_v&amp;enchant_true?&amp;IF(G_v_equal_0&gt;0,G_v_brackets,"")&amp;g_e_equal_perfect,"")</f>
        <v/>
      </c>
      <c r="T165" s="9" t="str">
        <f ca="1">IFERROR(sub_stat_v&amp;enchant_true?&amp;IF(G_v_equal_0&gt;0,G_v_brackets,"")&amp;g_e_equal_perfect,"")</f>
        <v/>
      </c>
      <c r="U165" s="9" t="str">
        <f ca="1">IFERROR(sub_stat_v&amp;enchant_true?&amp;IF(G_v_equal_0&gt;0,G_v_brackets,"")&amp;g_e_equal_perfect,"")</f>
        <v/>
      </c>
      <c r="V165" s="9" t="str">
        <f ca="1">IFERROR(sub_stat_v&amp;enchant_true?&amp;IF(G_v_equal_0&gt;0,G_v_brackets,"")&amp;g_e_equal_perfect,"")</f>
        <v/>
      </c>
      <c r="W165" s="9" t="str">
        <f ca="1">IFERROR(sub_stat_v&amp;enchant_true?&amp;IF(G_v_equal_0&gt;0,G_v_brackets,"")&amp;g_e_equal_perfect,"")</f>
        <v/>
      </c>
      <c r="X165" s="9" t="str">
        <f ca="1">IFERROR(sub_stat_v&amp;enchant_true?&amp;IF(G_v_equal_0&gt;0,G_v_brackets,"")&amp;g_e_equal_perfect,"")</f>
        <v/>
      </c>
      <c r="Y165" s="9" t="str">
        <f ca="1">IFERROR(sub_stat_v&amp;enchant_true?&amp;IF(G_v_equal_0&gt;0,G_v_brackets,"")&amp;g_e_equal_perfect,"")</f>
        <v/>
      </c>
      <c r="Z165" s="9" t="str">
        <f ca="1">IFERROR(sub_stat_v&amp;enchant_true?&amp;IF(G_v_equal_0&gt;0,G_v_brackets,"")&amp;g_e_equal_perfect,"")</f>
        <v/>
      </c>
      <c r="AA165" s="9" t="str">
        <f ca="1">IFERROR(sub_stat_v&amp;enchant_true?&amp;IF(G_v_equal_0&gt;0,G_v_brackets,"")&amp;g_e_equal_perfect,"")</f>
        <v/>
      </c>
      <c r="AB165" s="9" t="str">
        <f ca="1">IFERROR(sub_stat_v&amp;enchant_true?&amp;IF(G_v_equal_0&gt;0,G_v_brackets,"")&amp;g_e_equal_perfect,"")</f>
        <v/>
      </c>
      <c r="AQ165">
        <f>'DB Runes'!O165</f>
        <v>0</v>
      </c>
      <c r="AR165" s="9">
        <f>IF($BI165=A165,VLOOKUP($AQ165,Runes!$AD:$AF,3,FALSE),A165)</f>
        <v>0</v>
      </c>
      <c r="AS165" s="9">
        <f t="shared" si="11"/>
        <v>0</v>
      </c>
      <c r="AT165" s="11" t="str">
        <f>IF($BJ165=AR165,"true",IF('DB Runes'!$C165="{}","",IF(RIGHT(LEFT('DB Runes'!$C165,14),1)="f","false","true")))</f>
        <v>true</v>
      </c>
      <c r="AU165" s="11">
        <f>IFERROR(IF(AS165=0,0,IF(AR165=$BJ165,LEFT(RIGHT('DB Runes'!$C165,LEN('DB Runes'!$C165)-28),LEN('DB Runes'!$F165)-29),IF(AT165="true",LEFT(RIGHT('DB Runes'!$C165,LEN('DB Runes'!$C165)-27),LEN('DB Runes'!$C165)-28),LEFT(RIGHT('DB Runes'!$C165,LEN('DB Runes'!$C165)-28),LEN('DB Runes'!$C165)-29)))),0)</f>
        <v>0</v>
      </c>
      <c r="AV165" s="9">
        <f>IF($BI165=E165,VLOOKUP($AQ165,Runes!$AD:$AF,3,FALSE),E165)</f>
        <v>0</v>
      </c>
      <c r="AW165" s="9">
        <f t="shared" si="12"/>
        <v>0</v>
      </c>
      <c r="AX165" s="11" t="str">
        <f>IF($BJ165=AV165,"true",IF('DB Runes'!$F165="{}","",IF(RIGHT(LEFT('DB Runes'!$F165,14),1)="f","false","true")))</f>
        <v>true</v>
      </c>
      <c r="AY165" s="11">
        <f>IFERROR(IF(AW165=0,0,IF(AV165=$BJ165,LEFT(RIGHT('DB Runes'!$F165,LEN('DB Runes'!$F165)-28),LEN('DB Runes'!$F165)-29),IF(AX165="true",LEFT(RIGHT('DB Runes'!$F165,LEN('DB Runes'!$F165)-27),LEN('DB Runes'!$F165)-28),LEFT(RIGHT('DB Runes'!$F165,LEN('DB Runes'!$F165)-28),LEN('DB Runes'!$F165)-29)))),0)</f>
        <v>0</v>
      </c>
      <c r="AZ165" s="9">
        <f>IF($BI165=I165,VLOOKUP($AQ165,Runes!$AD:$AF,3,FALSE),I165)</f>
        <v>0</v>
      </c>
      <c r="BA165" s="9">
        <f t="shared" si="10"/>
        <v>0</v>
      </c>
      <c r="BB165" s="11" t="str">
        <f>IF($BJ165=AZ165,"true",IF('DB Runes'!$I165="{}","",IF(RIGHT(LEFT('DB Runes'!$I165,14),1)="f","false","true")))</f>
        <v>true</v>
      </c>
      <c r="BC165" s="11">
        <f>IFERROR(IF(BA165=0,0,IF(AZ165=$BJ165,LEFT(RIGHT('DB Runes'!$I165,LEN('DB Runes'!$I165)-28),LEN('DB Runes'!$I165)-29),IF(BB165="true",LEFT(RIGHT('DB Runes'!$I165,LEN('DB Runes'!$I165)-27),LEN('DB Runes'!$I165)-28),LEFT(RIGHT('DB Runes'!$I165,LEN('DB Runes'!$I165)-28),LEN('DB Runes'!$I165)-29)))),0)</f>
        <v>0</v>
      </c>
      <c r="BD165" s="9">
        <f>IF($BI165=M165,VLOOKUP($AQ165,Runes!$AD:$AF,3,FALSE),M165)</f>
        <v>0</v>
      </c>
      <c r="BE165" s="9">
        <f t="shared" si="13"/>
        <v>0</v>
      </c>
      <c r="BF165" s="11" t="str">
        <f>IF($BJ165=BD165,"true",IF('DB Runes'!$L165="{}","",IF(RIGHT(LEFT('DB Runes'!$L165,14),1)="f","false","true")))</f>
        <v>true</v>
      </c>
      <c r="BG165" s="11">
        <f>IFERROR(IF(BE165=0,0,IF(BD165=$BJ165,LEFT(RIGHT('DB Runes'!$L165,LEN('DB Runes'!$L165)-28),LEN('DB Runes'!$L165)-29),IF(BF165="true",LEFT(RIGHT('DB Runes'!$L165,LEN('DB Runes'!$L165)-27),LEN('DB Runes'!$L165)-28),LEFT(RIGHT('DB Runes'!$L165,LEN('DB Runes'!$L165)-28),LEN('DB Runes'!$L165)-29)))),0)</f>
        <v>0</v>
      </c>
      <c r="BH165">
        <f>IFERROR(VLOOKUP($AQ165,Runes!$AM:$AP,4,FALSE),0)</f>
        <v>0</v>
      </c>
      <c r="BI165">
        <f>IFERROR(VLOOKUP($AQ165,Runes!$AD:$AF,2,FALSE),0)</f>
        <v>0</v>
      </c>
      <c r="BJ165">
        <f>IFERROR(VLOOKUP($AQ165,Runes!$AD:$AF,3,FALSE),0)</f>
        <v>0</v>
      </c>
    </row>
    <row r="166" spans="1:62" x14ac:dyDescent="0.25">
      <c r="A166" s="9">
        <f>'DB Runes'!$A166</f>
        <v>0</v>
      </c>
      <c r="B166" s="9">
        <f>'DB Runes'!$B166</f>
        <v>0</v>
      </c>
      <c r="C166" s="9" t="str">
        <f>IF('DB Runes'!$C166="{}","",IF(RIGHT(LEFT('DB Runes'!$C166,14),1)="f","false","true"))</f>
        <v>true</v>
      </c>
      <c r="D166" s="9" t="e">
        <f>IF(C166="","",IF(C166="true",LEFT(RIGHT('DB Runes'!$C166,LEN('DB Runes'!$C166)-27),LEN('DB Runes'!$C166)-28),LEFT(RIGHT('DB Runes'!$C166,LEN('DB Runes'!$C166)-28),LEN('DB Runes'!$C166)-29)))</f>
        <v>#VALUE!</v>
      </c>
      <c r="E166" s="9">
        <f>'DB Runes'!$D166</f>
        <v>0</v>
      </c>
      <c r="F166" s="9">
        <f>'DB Runes'!$E166</f>
        <v>0</v>
      </c>
      <c r="G166" s="9" t="str">
        <f>IF('DB Runes'!$F166="{}","",IF(RIGHT(LEFT('DB Runes'!$F166,14),1)="f","false","true"))</f>
        <v>true</v>
      </c>
      <c r="H166" s="9" t="e">
        <f>IF(G166="","",IF(G166="true",LEFT(RIGHT('DB Runes'!$F166,LEN('DB Runes'!$F166)-27),LEN('DB Runes'!$F166)-28),LEFT(RIGHT('DB Runes'!$F166,LEN('DB Runes'!$F166)-28),LEN('DB Runes'!$F166)-29)))</f>
        <v>#VALUE!</v>
      </c>
      <c r="I166" s="9">
        <f>'DB Runes'!$G166</f>
        <v>0</v>
      </c>
      <c r="J166" s="9">
        <f>'DB Runes'!$H166</f>
        <v>0</v>
      </c>
      <c r="K166" s="9" t="str">
        <f>IF('DB Runes'!$I166="{}","",IF(RIGHT(LEFT('DB Runes'!$I166,14),1)="f","false","true"))</f>
        <v>true</v>
      </c>
      <c r="L166" s="9" t="e">
        <f>IF(K166="","",IF(K166="true",LEFT(RIGHT('DB Runes'!$I166,LEN('DB Runes'!$I166)-27),LEN('DB Runes'!$I166)-28),LEFT(RIGHT('DB Runes'!$I166,LEN('DB Runes'!$I166)-28),LEN('DB Runes'!$I166)-29)))</f>
        <v>#VALUE!</v>
      </c>
      <c r="M166" s="9">
        <f>'DB Runes'!$J166</f>
        <v>0</v>
      </c>
      <c r="N166" s="9">
        <f>'DB Runes'!$K166</f>
        <v>0</v>
      </c>
      <c r="O166" s="9" t="str">
        <f>IF('DB Runes'!$L166="{}","",IF(RIGHT(LEFT('DB Runes'!$L166,14),1)="f","false","true"))</f>
        <v>true</v>
      </c>
      <c r="P166" s="9" t="e">
        <f>IF(O166="","",IF(O166="true",LEFT(RIGHT('DB Runes'!$L166,LEN('DB Runes'!$L166)-27),LEN('DB Runes'!$L166)-28),LEFT(RIGHT('DB Runes'!$L166,LEN('DB Runes'!$L166)-28),LEN('DB Runes'!$L166)-29)))</f>
        <v>#VALUE!</v>
      </c>
      <c r="R166" s="9" t="str">
        <f ca="1">IFERROR(sub_stat_v&amp;enchant_true?&amp;IF(G_v_equal_0&gt;0,G_v_brackets,"")&amp;g_e_equal_perfect,"")</f>
        <v/>
      </c>
      <c r="S166" s="9" t="str">
        <f ca="1">IFERROR(sub_stat_v&amp;enchant_true?&amp;IF(G_v_equal_0&gt;0,G_v_brackets,"")&amp;g_e_equal_perfect,"")</f>
        <v/>
      </c>
      <c r="T166" s="9" t="str">
        <f ca="1">IFERROR(sub_stat_v&amp;enchant_true?&amp;IF(G_v_equal_0&gt;0,G_v_brackets,"")&amp;g_e_equal_perfect,"")</f>
        <v/>
      </c>
      <c r="U166" s="9" t="str">
        <f ca="1">IFERROR(sub_stat_v&amp;enchant_true?&amp;IF(G_v_equal_0&gt;0,G_v_brackets,"")&amp;g_e_equal_perfect,"")</f>
        <v/>
      </c>
      <c r="V166" s="9" t="str">
        <f ca="1">IFERROR(sub_stat_v&amp;enchant_true?&amp;IF(G_v_equal_0&gt;0,G_v_brackets,"")&amp;g_e_equal_perfect,"")</f>
        <v/>
      </c>
      <c r="W166" s="9" t="str">
        <f ca="1">IFERROR(sub_stat_v&amp;enchant_true?&amp;IF(G_v_equal_0&gt;0,G_v_brackets,"")&amp;g_e_equal_perfect,"")</f>
        <v/>
      </c>
      <c r="X166" s="9" t="str">
        <f ca="1">IFERROR(sub_stat_v&amp;enchant_true?&amp;IF(G_v_equal_0&gt;0,G_v_brackets,"")&amp;g_e_equal_perfect,"")</f>
        <v/>
      </c>
      <c r="Y166" s="9" t="str">
        <f ca="1">IFERROR(sub_stat_v&amp;enchant_true?&amp;IF(G_v_equal_0&gt;0,G_v_brackets,"")&amp;g_e_equal_perfect,"")</f>
        <v/>
      </c>
      <c r="Z166" s="9" t="str">
        <f ca="1">IFERROR(sub_stat_v&amp;enchant_true?&amp;IF(G_v_equal_0&gt;0,G_v_brackets,"")&amp;g_e_equal_perfect,"")</f>
        <v/>
      </c>
      <c r="AA166" s="9" t="str">
        <f ca="1">IFERROR(sub_stat_v&amp;enchant_true?&amp;IF(G_v_equal_0&gt;0,G_v_brackets,"")&amp;g_e_equal_perfect,"")</f>
        <v/>
      </c>
      <c r="AB166" s="9" t="str">
        <f ca="1">IFERROR(sub_stat_v&amp;enchant_true?&amp;IF(G_v_equal_0&gt;0,G_v_brackets,"")&amp;g_e_equal_perfect,"")</f>
        <v/>
      </c>
      <c r="AQ166">
        <f>'DB Runes'!O166</f>
        <v>0</v>
      </c>
      <c r="AR166" s="9">
        <f>IF($BI166=A166,VLOOKUP($AQ166,Runes!$AD:$AF,3,FALSE),A166)</f>
        <v>0</v>
      </c>
      <c r="AS166" s="9">
        <f t="shared" si="11"/>
        <v>0</v>
      </c>
      <c r="AT166" s="11" t="str">
        <f>IF($BJ166=AR166,"true",IF('DB Runes'!$C166="{}","",IF(RIGHT(LEFT('DB Runes'!$C166,14),1)="f","false","true")))</f>
        <v>true</v>
      </c>
      <c r="AU166" s="11">
        <f>IFERROR(IF(AS166=0,0,IF(AR166=$BJ166,LEFT(RIGHT('DB Runes'!$C166,LEN('DB Runes'!$C166)-28),LEN('DB Runes'!$F166)-29),IF(AT166="true",LEFT(RIGHT('DB Runes'!$C166,LEN('DB Runes'!$C166)-27),LEN('DB Runes'!$C166)-28),LEFT(RIGHT('DB Runes'!$C166,LEN('DB Runes'!$C166)-28),LEN('DB Runes'!$C166)-29)))),0)</f>
        <v>0</v>
      </c>
      <c r="AV166" s="9">
        <f>IF($BI166=E166,VLOOKUP($AQ166,Runes!$AD:$AF,3,FALSE),E166)</f>
        <v>0</v>
      </c>
      <c r="AW166" s="9">
        <f t="shared" si="12"/>
        <v>0</v>
      </c>
      <c r="AX166" s="11" t="str">
        <f>IF($BJ166=AV166,"true",IF('DB Runes'!$F166="{}","",IF(RIGHT(LEFT('DB Runes'!$F166,14),1)="f","false","true")))</f>
        <v>true</v>
      </c>
      <c r="AY166" s="11">
        <f>IFERROR(IF(AW166=0,0,IF(AV166=$BJ166,LEFT(RIGHT('DB Runes'!$F166,LEN('DB Runes'!$F166)-28),LEN('DB Runes'!$F166)-29),IF(AX166="true",LEFT(RIGHT('DB Runes'!$F166,LEN('DB Runes'!$F166)-27),LEN('DB Runes'!$F166)-28),LEFT(RIGHT('DB Runes'!$F166,LEN('DB Runes'!$F166)-28),LEN('DB Runes'!$F166)-29)))),0)</f>
        <v>0</v>
      </c>
      <c r="AZ166" s="9">
        <f>IF($BI166=I166,VLOOKUP($AQ166,Runes!$AD:$AF,3,FALSE),I166)</f>
        <v>0</v>
      </c>
      <c r="BA166" s="9">
        <f t="shared" si="10"/>
        <v>0</v>
      </c>
      <c r="BB166" s="11" t="str">
        <f>IF($BJ166=AZ166,"true",IF('DB Runes'!$I166="{}","",IF(RIGHT(LEFT('DB Runes'!$I166,14),1)="f","false","true")))</f>
        <v>true</v>
      </c>
      <c r="BC166" s="11">
        <f>IFERROR(IF(BA166=0,0,IF(AZ166=$BJ166,LEFT(RIGHT('DB Runes'!$I166,LEN('DB Runes'!$I166)-28),LEN('DB Runes'!$I166)-29),IF(BB166="true",LEFT(RIGHT('DB Runes'!$I166,LEN('DB Runes'!$I166)-27),LEN('DB Runes'!$I166)-28),LEFT(RIGHT('DB Runes'!$I166,LEN('DB Runes'!$I166)-28),LEN('DB Runes'!$I166)-29)))),0)</f>
        <v>0</v>
      </c>
      <c r="BD166" s="9">
        <f>IF($BI166=M166,VLOOKUP($AQ166,Runes!$AD:$AF,3,FALSE),M166)</f>
        <v>0</v>
      </c>
      <c r="BE166" s="9">
        <f t="shared" si="13"/>
        <v>0</v>
      </c>
      <c r="BF166" s="11" t="str">
        <f>IF($BJ166=BD166,"true",IF('DB Runes'!$L166="{}","",IF(RIGHT(LEFT('DB Runes'!$L166,14),1)="f","false","true")))</f>
        <v>true</v>
      </c>
      <c r="BG166" s="11">
        <f>IFERROR(IF(BE166=0,0,IF(BD166=$BJ166,LEFT(RIGHT('DB Runes'!$L166,LEN('DB Runes'!$L166)-28),LEN('DB Runes'!$L166)-29),IF(BF166="true",LEFT(RIGHT('DB Runes'!$L166,LEN('DB Runes'!$L166)-27),LEN('DB Runes'!$L166)-28),LEFT(RIGHT('DB Runes'!$L166,LEN('DB Runes'!$L166)-28),LEN('DB Runes'!$L166)-29)))),0)</f>
        <v>0</v>
      </c>
      <c r="BH166">
        <f>IFERROR(VLOOKUP($AQ166,Runes!$AM:$AP,4,FALSE),0)</f>
        <v>0</v>
      </c>
      <c r="BI166">
        <f>IFERROR(VLOOKUP($AQ166,Runes!$AD:$AF,2,FALSE),0)</f>
        <v>0</v>
      </c>
      <c r="BJ166">
        <f>IFERROR(VLOOKUP($AQ166,Runes!$AD:$AF,3,FALSE),0)</f>
        <v>0</v>
      </c>
    </row>
    <row r="167" spans="1:62" x14ac:dyDescent="0.25">
      <c r="A167" s="9">
        <f>'DB Runes'!$A167</f>
        <v>0</v>
      </c>
      <c r="B167" s="9">
        <f>'DB Runes'!$B167</f>
        <v>0</v>
      </c>
      <c r="C167" s="9" t="str">
        <f>IF('DB Runes'!$C167="{}","",IF(RIGHT(LEFT('DB Runes'!$C167,14),1)="f","false","true"))</f>
        <v>true</v>
      </c>
      <c r="D167" s="9" t="e">
        <f>IF(C167="","",IF(C167="true",LEFT(RIGHT('DB Runes'!$C167,LEN('DB Runes'!$C167)-27),LEN('DB Runes'!$C167)-28),LEFT(RIGHT('DB Runes'!$C167,LEN('DB Runes'!$C167)-28),LEN('DB Runes'!$C167)-29)))</f>
        <v>#VALUE!</v>
      </c>
      <c r="E167" s="9">
        <f>'DB Runes'!$D167</f>
        <v>0</v>
      </c>
      <c r="F167" s="9">
        <f>'DB Runes'!$E167</f>
        <v>0</v>
      </c>
      <c r="G167" s="9" t="str">
        <f>IF('DB Runes'!$F167="{}","",IF(RIGHT(LEFT('DB Runes'!$F167,14),1)="f","false","true"))</f>
        <v>true</v>
      </c>
      <c r="H167" s="9" t="e">
        <f>IF(G167="","",IF(G167="true",LEFT(RIGHT('DB Runes'!$F167,LEN('DB Runes'!$F167)-27),LEN('DB Runes'!$F167)-28),LEFT(RIGHT('DB Runes'!$F167,LEN('DB Runes'!$F167)-28),LEN('DB Runes'!$F167)-29)))</f>
        <v>#VALUE!</v>
      </c>
      <c r="I167" s="9">
        <f>'DB Runes'!$G167</f>
        <v>0</v>
      </c>
      <c r="J167" s="9">
        <f>'DB Runes'!$H167</f>
        <v>0</v>
      </c>
      <c r="K167" s="9" t="str">
        <f>IF('DB Runes'!$I167="{}","",IF(RIGHT(LEFT('DB Runes'!$I167,14),1)="f","false","true"))</f>
        <v>true</v>
      </c>
      <c r="L167" s="9" t="e">
        <f>IF(K167="","",IF(K167="true",LEFT(RIGHT('DB Runes'!$I167,LEN('DB Runes'!$I167)-27),LEN('DB Runes'!$I167)-28),LEFT(RIGHT('DB Runes'!$I167,LEN('DB Runes'!$I167)-28),LEN('DB Runes'!$I167)-29)))</f>
        <v>#VALUE!</v>
      </c>
      <c r="M167" s="9">
        <f>'DB Runes'!$J167</f>
        <v>0</v>
      </c>
      <c r="N167" s="9">
        <f>'DB Runes'!$K167</f>
        <v>0</v>
      </c>
      <c r="O167" s="9" t="str">
        <f>IF('DB Runes'!$L167="{}","",IF(RIGHT(LEFT('DB Runes'!$L167,14),1)="f","false","true"))</f>
        <v>true</v>
      </c>
      <c r="P167" s="9" t="e">
        <f>IF(O167="","",IF(O167="true",LEFT(RIGHT('DB Runes'!$L167,LEN('DB Runes'!$L167)-27),LEN('DB Runes'!$L167)-28),LEFT(RIGHT('DB Runes'!$L167,LEN('DB Runes'!$L167)-28),LEN('DB Runes'!$L167)-29)))</f>
        <v>#VALUE!</v>
      </c>
      <c r="R167" s="9" t="str">
        <f ca="1">IFERROR(sub_stat_v&amp;enchant_true?&amp;IF(G_v_equal_0&gt;0,G_v_brackets,"")&amp;g_e_equal_perfect,"")</f>
        <v/>
      </c>
      <c r="S167" s="9" t="str">
        <f ca="1">IFERROR(sub_stat_v&amp;enchant_true?&amp;IF(G_v_equal_0&gt;0,G_v_brackets,"")&amp;g_e_equal_perfect,"")</f>
        <v/>
      </c>
      <c r="T167" s="9" t="str">
        <f ca="1">IFERROR(sub_stat_v&amp;enchant_true?&amp;IF(G_v_equal_0&gt;0,G_v_brackets,"")&amp;g_e_equal_perfect,"")</f>
        <v/>
      </c>
      <c r="U167" s="9" t="str">
        <f ca="1">IFERROR(sub_stat_v&amp;enchant_true?&amp;IF(G_v_equal_0&gt;0,G_v_brackets,"")&amp;g_e_equal_perfect,"")</f>
        <v/>
      </c>
      <c r="V167" s="9" t="str">
        <f ca="1">IFERROR(sub_stat_v&amp;enchant_true?&amp;IF(G_v_equal_0&gt;0,G_v_brackets,"")&amp;g_e_equal_perfect,"")</f>
        <v/>
      </c>
      <c r="W167" s="9" t="str">
        <f ca="1">IFERROR(sub_stat_v&amp;enchant_true?&amp;IF(G_v_equal_0&gt;0,G_v_brackets,"")&amp;g_e_equal_perfect,"")</f>
        <v/>
      </c>
      <c r="X167" s="9" t="str">
        <f ca="1">IFERROR(sub_stat_v&amp;enchant_true?&amp;IF(G_v_equal_0&gt;0,G_v_brackets,"")&amp;g_e_equal_perfect,"")</f>
        <v/>
      </c>
      <c r="Y167" s="9" t="str">
        <f ca="1">IFERROR(sub_stat_v&amp;enchant_true?&amp;IF(G_v_equal_0&gt;0,G_v_brackets,"")&amp;g_e_equal_perfect,"")</f>
        <v/>
      </c>
      <c r="Z167" s="9" t="str">
        <f ca="1">IFERROR(sub_stat_v&amp;enchant_true?&amp;IF(G_v_equal_0&gt;0,G_v_brackets,"")&amp;g_e_equal_perfect,"")</f>
        <v/>
      </c>
      <c r="AA167" s="9" t="str">
        <f ca="1">IFERROR(sub_stat_v&amp;enchant_true?&amp;IF(G_v_equal_0&gt;0,G_v_brackets,"")&amp;g_e_equal_perfect,"")</f>
        <v/>
      </c>
      <c r="AB167" s="9" t="str">
        <f ca="1">IFERROR(sub_stat_v&amp;enchant_true?&amp;IF(G_v_equal_0&gt;0,G_v_brackets,"")&amp;g_e_equal_perfect,"")</f>
        <v/>
      </c>
      <c r="AQ167">
        <f>'DB Runes'!O167</f>
        <v>0</v>
      </c>
      <c r="AR167" s="9">
        <f>IF($BI167=A167,VLOOKUP($AQ167,Runes!$AD:$AF,3,FALSE),A167)</f>
        <v>0</v>
      </c>
      <c r="AS167" s="9">
        <f t="shared" si="11"/>
        <v>0</v>
      </c>
      <c r="AT167" s="11" t="str">
        <f>IF($BJ167=AR167,"true",IF('DB Runes'!$C167="{}","",IF(RIGHT(LEFT('DB Runes'!$C167,14),1)="f","false","true")))</f>
        <v>true</v>
      </c>
      <c r="AU167" s="11">
        <f>IFERROR(IF(AS167=0,0,IF(AR167=$BJ167,LEFT(RIGHT('DB Runes'!$C167,LEN('DB Runes'!$C167)-28),LEN('DB Runes'!$F167)-29),IF(AT167="true",LEFT(RIGHT('DB Runes'!$C167,LEN('DB Runes'!$C167)-27),LEN('DB Runes'!$C167)-28),LEFT(RIGHT('DB Runes'!$C167,LEN('DB Runes'!$C167)-28),LEN('DB Runes'!$C167)-29)))),0)</f>
        <v>0</v>
      </c>
      <c r="AV167" s="9">
        <f>IF($BI167=E167,VLOOKUP($AQ167,Runes!$AD:$AF,3,FALSE),E167)</f>
        <v>0</v>
      </c>
      <c r="AW167" s="9">
        <f t="shared" si="12"/>
        <v>0</v>
      </c>
      <c r="AX167" s="11" t="str">
        <f>IF($BJ167=AV167,"true",IF('DB Runes'!$F167="{}","",IF(RIGHT(LEFT('DB Runes'!$F167,14),1)="f","false","true")))</f>
        <v>true</v>
      </c>
      <c r="AY167" s="11">
        <f>IFERROR(IF(AW167=0,0,IF(AV167=$BJ167,LEFT(RIGHT('DB Runes'!$F167,LEN('DB Runes'!$F167)-28),LEN('DB Runes'!$F167)-29),IF(AX167="true",LEFT(RIGHT('DB Runes'!$F167,LEN('DB Runes'!$F167)-27),LEN('DB Runes'!$F167)-28),LEFT(RIGHT('DB Runes'!$F167,LEN('DB Runes'!$F167)-28),LEN('DB Runes'!$F167)-29)))),0)</f>
        <v>0</v>
      </c>
      <c r="AZ167" s="9">
        <f>IF($BI167=I167,VLOOKUP($AQ167,Runes!$AD:$AF,3,FALSE),I167)</f>
        <v>0</v>
      </c>
      <c r="BA167" s="9">
        <f t="shared" si="10"/>
        <v>0</v>
      </c>
      <c r="BB167" s="11" t="str">
        <f>IF($BJ167=AZ167,"true",IF('DB Runes'!$I167="{}","",IF(RIGHT(LEFT('DB Runes'!$I167,14),1)="f","false","true")))</f>
        <v>true</v>
      </c>
      <c r="BC167" s="11">
        <f>IFERROR(IF(BA167=0,0,IF(AZ167=$BJ167,LEFT(RIGHT('DB Runes'!$I167,LEN('DB Runes'!$I167)-28),LEN('DB Runes'!$I167)-29),IF(BB167="true",LEFT(RIGHT('DB Runes'!$I167,LEN('DB Runes'!$I167)-27),LEN('DB Runes'!$I167)-28),LEFT(RIGHT('DB Runes'!$I167,LEN('DB Runes'!$I167)-28),LEN('DB Runes'!$I167)-29)))),0)</f>
        <v>0</v>
      </c>
      <c r="BD167" s="9">
        <f>IF($BI167=M167,VLOOKUP($AQ167,Runes!$AD:$AF,3,FALSE),M167)</f>
        <v>0</v>
      </c>
      <c r="BE167" s="9">
        <f t="shared" si="13"/>
        <v>0</v>
      </c>
      <c r="BF167" s="11" t="str">
        <f>IF($BJ167=BD167,"true",IF('DB Runes'!$L167="{}","",IF(RIGHT(LEFT('DB Runes'!$L167,14),1)="f","false","true")))</f>
        <v>true</v>
      </c>
      <c r="BG167" s="11">
        <f>IFERROR(IF(BE167=0,0,IF(BD167=$BJ167,LEFT(RIGHT('DB Runes'!$L167,LEN('DB Runes'!$L167)-28),LEN('DB Runes'!$L167)-29),IF(BF167="true",LEFT(RIGHT('DB Runes'!$L167,LEN('DB Runes'!$L167)-27),LEN('DB Runes'!$L167)-28),LEFT(RIGHT('DB Runes'!$L167,LEN('DB Runes'!$L167)-28),LEN('DB Runes'!$L167)-29)))),0)</f>
        <v>0</v>
      </c>
      <c r="BH167">
        <f>IFERROR(VLOOKUP($AQ167,Runes!$AM:$AP,4,FALSE),0)</f>
        <v>0</v>
      </c>
      <c r="BI167">
        <f>IFERROR(VLOOKUP($AQ167,Runes!$AD:$AF,2,FALSE),0)</f>
        <v>0</v>
      </c>
      <c r="BJ167">
        <f>IFERROR(VLOOKUP($AQ167,Runes!$AD:$AF,3,FALSE),0)</f>
        <v>0</v>
      </c>
    </row>
    <row r="168" spans="1:62" x14ac:dyDescent="0.25">
      <c r="A168" s="9">
        <f>'DB Runes'!$A168</f>
        <v>0</v>
      </c>
      <c r="B168" s="9">
        <f>'DB Runes'!$B168</f>
        <v>0</v>
      </c>
      <c r="C168" s="9" t="str">
        <f>IF('DB Runes'!$C168="{}","",IF(RIGHT(LEFT('DB Runes'!$C168,14),1)="f","false","true"))</f>
        <v>true</v>
      </c>
      <c r="D168" s="9" t="e">
        <f>IF(C168="","",IF(C168="true",LEFT(RIGHT('DB Runes'!$C168,LEN('DB Runes'!$C168)-27),LEN('DB Runes'!$C168)-28),LEFT(RIGHT('DB Runes'!$C168,LEN('DB Runes'!$C168)-28),LEN('DB Runes'!$C168)-29)))</f>
        <v>#VALUE!</v>
      </c>
      <c r="E168" s="9">
        <f>'DB Runes'!$D168</f>
        <v>0</v>
      </c>
      <c r="F168" s="9">
        <f>'DB Runes'!$E168</f>
        <v>0</v>
      </c>
      <c r="G168" s="9" t="str">
        <f>IF('DB Runes'!$F168="{}","",IF(RIGHT(LEFT('DB Runes'!$F168,14),1)="f","false","true"))</f>
        <v>true</v>
      </c>
      <c r="H168" s="9" t="e">
        <f>IF(G168="","",IF(G168="true",LEFT(RIGHT('DB Runes'!$F168,LEN('DB Runes'!$F168)-27),LEN('DB Runes'!$F168)-28),LEFT(RIGHT('DB Runes'!$F168,LEN('DB Runes'!$F168)-28),LEN('DB Runes'!$F168)-29)))</f>
        <v>#VALUE!</v>
      </c>
      <c r="I168" s="9">
        <f>'DB Runes'!$G168</f>
        <v>0</v>
      </c>
      <c r="J168" s="9">
        <f>'DB Runes'!$H168</f>
        <v>0</v>
      </c>
      <c r="K168" s="9" t="str">
        <f>IF('DB Runes'!$I168="{}","",IF(RIGHT(LEFT('DB Runes'!$I168,14),1)="f","false","true"))</f>
        <v>true</v>
      </c>
      <c r="L168" s="9" t="e">
        <f>IF(K168="","",IF(K168="true",LEFT(RIGHT('DB Runes'!$I168,LEN('DB Runes'!$I168)-27),LEN('DB Runes'!$I168)-28),LEFT(RIGHT('DB Runes'!$I168,LEN('DB Runes'!$I168)-28),LEN('DB Runes'!$I168)-29)))</f>
        <v>#VALUE!</v>
      </c>
      <c r="M168" s="9">
        <f>'DB Runes'!$J168</f>
        <v>0</v>
      </c>
      <c r="N168" s="9">
        <f>'DB Runes'!$K168</f>
        <v>0</v>
      </c>
      <c r="O168" s="9" t="str">
        <f>IF('DB Runes'!$L168="{}","",IF(RIGHT(LEFT('DB Runes'!$L168,14),1)="f","false","true"))</f>
        <v>true</v>
      </c>
      <c r="P168" s="9" t="e">
        <f>IF(O168="","",IF(O168="true",LEFT(RIGHT('DB Runes'!$L168,LEN('DB Runes'!$L168)-27),LEN('DB Runes'!$L168)-28),LEFT(RIGHT('DB Runes'!$L168,LEN('DB Runes'!$L168)-28),LEN('DB Runes'!$L168)-29)))</f>
        <v>#VALUE!</v>
      </c>
      <c r="R168" s="9" t="str">
        <f ca="1">IFERROR(sub_stat_v&amp;enchant_true?&amp;IF(G_v_equal_0&gt;0,G_v_brackets,"")&amp;g_e_equal_perfect,"")</f>
        <v/>
      </c>
      <c r="S168" s="9" t="str">
        <f ca="1">IFERROR(sub_stat_v&amp;enchant_true?&amp;IF(G_v_equal_0&gt;0,G_v_brackets,"")&amp;g_e_equal_perfect,"")</f>
        <v/>
      </c>
      <c r="T168" s="9" t="str">
        <f ca="1">IFERROR(sub_stat_v&amp;enchant_true?&amp;IF(G_v_equal_0&gt;0,G_v_brackets,"")&amp;g_e_equal_perfect,"")</f>
        <v/>
      </c>
      <c r="U168" s="9" t="str">
        <f ca="1">IFERROR(sub_stat_v&amp;enchant_true?&amp;IF(G_v_equal_0&gt;0,G_v_brackets,"")&amp;g_e_equal_perfect,"")</f>
        <v/>
      </c>
      <c r="V168" s="9" t="str">
        <f ca="1">IFERROR(sub_stat_v&amp;enchant_true?&amp;IF(G_v_equal_0&gt;0,G_v_brackets,"")&amp;g_e_equal_perfect,"")</f>
        <v/>
      </c>
      <c r="W168" s="9" t="str">
        <f ca="1">IFERROR(sub_stat_v&amp;enchant_true?&amp;IF(G_v_equal_0&gt;0,G_v_brackets,"")&amp;g_e_equal_perfect,"")</f>
        <v/>
      </c>
      <c r="X168" s="9" t="str">
        <f ca="1">IFERROR(sub_stat_v&amp;enchant_true?&amp;IF(G_v_equal_0&gt;0,G_v_brackets,"")&amp;g_e_equal_perfect,"")</f>
        <v/>
      </c>
      <c r="Y168" s="9" t="str">
        <f ca="1">IFERROR(sub_stat_v&amp;enchant_true?&amp;IF(G_v_equal_0&gt;0,G_v_brackets,"")&amp;g_e_equal_perfect,"")</f>
        <v/>
      </c>
      <c r="Z168" s="9" t="str">
        <f ca="1">IFERROR(sub_stat_v&amp;enchant_true?&amp;IF(G_v_equal_0&gt;0,G_v_brackets,"")&amp;g_e_equal_perfect,"")</f>
        <v/>
      </c>
      <c r="AA168" s="9" t="str">
        <f ca="1">IFERROR(sub_stat_v&amp;enchant_true?&amp;IF(G_v_equal_0&gt;0,G_v_brackets,"")&amp;g_e_equal_perfect,"")</f>
        <v/>
      </c>
      <c r="AB168" s="9" t="str">
        <f ca="1">IFERROR(sub_stat_v&amp;enchant_true?&amp;IF(G_v_equal_0&gt;0,G_v_brackets,"")&amp;g_e_equal_perfect,"")</f>
        <v/>
      </c>
      <c r="AQ168">
        <f>'DB Runes'!O168</f>
        <v>0</v>
      </c>
      <c r="AR168" s="9">
        <f>IF($BI168=A168,VLOOKUP($AQ168,Runes!$AD:$AF,3,FALSE),A168)</f>
        <v>0</v>
      </c>
      <c r="AS168" s="9">
        <f t="shared" si="11"/>
        <v>0</v>
      </c>
      <c r="AT168" s="11" t="str">
        <f>IF($BJ168=AR168,"true",IF('DB Runes'!$C168="{}","",IF(RIGHT(LEFT('DB Runes'!$C168,14),1)="f","false","true")))</f>
        <v>true</v>
      </c>
      <c r="AU168" s="11">
        <f>IFERROR(IF(AS168=0,0,IF(AR168=$BJ168,LEFT(RIGHT('DB Runes'!$C168,LEN('DB Runes'!$C168)-28),LEN('DB Runes'!$F168)-29),IF(AT168="true",LEFT(RIGHT('DB Runes'!$C168,LEN('DB Runes'!$C168)-27),LEN('DB Runes'!$C168)-28),LEFT(RIGHT('DB Runes'!$C168,LEN('DB Runes'!$C168)-28),LEN('DB Runes'!$C168)-29)))),0)</f>
        <v>0</v>
      </c>
      <c r="AV168" s="9">
        <f>IF($BI168=E168,VLOOKUP($AQ168,Runes!$AD:$AF,3,FALSE),E168)</f>
        <v>0</v>
      </c>
      <c r="AW168" s="9">
        <f t="shared" si="12"/>
        <v>0</v>
      </c>
      <c r="AX168" s="11" t="str">
        <f>IF($BJ168=AV168,"true",IF('DB Runes'!$F168="{}","",IF(RIGHT(LEFT('DB Runes'!$F168,14),1)="f","false","true")))</f>
        <v>true</v>
      </c>
      <c r="AY168" s="11">
        <f>IFERROR(IF(AW168=0,0,IF(AV168=$BJ168,LEFT(RIGHT('DB Runes'!$F168,LEN('DB Runes'!$F168)-28),LEN('DB Runes'!$F168)-29),IF(AX168="true",LEFT(RIGHT('DB Runes'!$F168,LEN('DB Runes'!$F168)-27),LEN('DB Runes'!$F168)-28),LEFT(RIGHT('DB Runes'!$F168,LEN('DB Runes'!$F168)-28),LEN('DB Runes'!$F168)-29)))),0)</f>
        <v>0</v>
      </c>
      <c r="AZ168" s="9">
        <f>IF($BI168=I168,VLOOKUP($AQ168,Runes!$AD:$AF,3,FALSE),I168)</f>
        <v>0</v>
      </c>
      <c r="BA168" s="9">
        <f t="shared" si="10"/>
        <v>0</v>
      </c>
      <c r="BB168" s="11" t="str">
        <f>IF($BJ168=AZ168,"true",IF('DB Runes'!$I168="{}","",IF(RIGHT(LEFT('DB Runes'!$I168,14),1)="f","false","true")))</f>
        <v>true</v>
      </c>
      <c r="BC168" s="11">
        <f>IFERROR(IF(BA168=0,0,IF(AZ168=$BJ168,LEFT(RIGHT('DB Runes'!$I168,LEN('DB Runes'!$I168)-28),LEN('DB Runes'!$I168)-29),IF(BB168="true",LEFT(RIGHT('DB Runes'!$I168,LEN('DB Runes'!$I168)-27),LEN('DB Runes'!$I168)-28),LEFT(RIGHT('DB Runes'!$I168,LEN('DB Runes'!$I168)-28),LEN('DB Runes'!$I168)-29)))),0)</f>
        <v>0</v>
      </c>
      <c r="BD168" s="9">
        <f>IF($BI168=M168,VLOOKUP($AQ168,Runes!$AD:$AF,3,FALSE),M168)</f>
        <v>0</v>
      </c>
      <c r="BE168" s="9">
        <f t="shared" si="13"/>
        <v>0</v>
      </c>
      <c r="BF168" s="11" t="str">
        <f>IF($BJ168=BD168,"true",IF('DB Runes'!$L168="{}","",IF(RIGHT(LEFT('DB Runes'!$L168,14),1)="f","false","true")))</f>
        <v>true</v>
      </c>
      <c r="BG168" s="11">
        <f>IFERROR(IF(BE168=0,0,IF(BD168=$BJ168,LEFT(RIGHT('DB Runes'!$L168,LEN('DB Runes'!$L168)-28),LEN('DB Runes'!$L168)-29),IF(BF168="true",LEFT(RIGHT('DB Runes'!$L168,LEN('DB Runes'!$L168)-27),LEN('DB Runes'!$L168)-28),LEFT(RIGHT('DB Runes'!$L168,LEN('DB Runes'!$L168)-28),LEN('DB Runes'!$L168)-29)))),0)</f>
        <v>0</v>
      </c>
      <c r="BH168">
        <f>IFERROR(VLOOKUP($AQ168,Runes!$AM:$AP,4,FALSE),0)</f>
        <v>0</v>
      </c>
      <c r="BI168">
        <f>IFERROR(VLOOKUP($AQ168,Runes!$AD:$AF,2,FALSE),0)</f>
        <v>0</v>
      </c>
      <c r="BJ168">
        <f>IFERROR(VLOOKUP($AQ168,Runes!$AD:$AF,3,FALSE),0)</f>
        <v>0</v>
      </c>
    </row>
    <row r="169" spans="1:62" x14ac:dyDescent="0.25">
      <c r="A169" s="9">
        <f>'DB Runes'!$A169</f>
        <v>0</v>
      </c>
      <c r="B169" s="9">
        <f>'DB Runes'!$B169</f>
        <v>0</v>
      </c>
      <c r="C169" s="9" t="str">
        <f>IF('DB Runes'!$C169="{}","",IF(RIGHT(LEFT('DB Runes'!$C169,14),1)="f","false","true"))</f>
        <v>true</v>
      </c>
      <c r="D169" s="9" t="e">
        <f>IF(C169="","",IF(C169="true",LEFT(RIGHT('DB Runes'!$C169,LEN('DB Runes'!$C169)-27),LEN('DB Runes'!$C169)-28),LEFT(RIGHT('DB Runes'!$C169,LEN('DB Runes'!$C169)-28),LEN('DB Runes'!$C169)-29)))</f>
        <v>#VALUE!</v>
      </c>
      <c r="E169" s="9">
        <f>'DB Runes'!$D169</f>
        <v>0</v>
      </c>
      <c r="F169" s="9">
        <f>'DB Runes'!$E169</f>
        <v>0</v>
      </c>
      <c r="G169" s="9" t="str">
        <f>IF('DB Runes'!$F169="{}","",IF(RIGHT(LEFT('DB Runes'!$F169,14),1)="f","false","true"))</f>
        <v>true</v>
      </c>
      <c r="H169" s="9" t="e">
        <f>IF(G169="","",IF(G169="true",LEFT(RIGHT('DB Runes'!$F169,LEN('DB Runes'!$F169)-27),LEN('DB Runes'!$F169)-28),LEFT(RIGHT('DB Runes'!$F169,LEN('DB Runes'!$F169)-28),LEN('DB Runes'!$F169)-29)))</f>
        <v>#VALUE!</v>
      </c>
      <c r="I169" s="9">
        <f>'DB Runes'!$G169</f>
        <v>0</v>
      </c>
      <c r="J169" s="9">
        <f>'DB Runes'!$H169</f>
        <v>0</v>
      </c>
      <c r="K169" s="9" t="str">
        <f>IF('DB Runes'!$I169="{}","",IF(RIGHT(LEFT('DB Runes'!$I169,14),1)="f","false","true"))</f>
        <v>true</v>
      </c>
      <c r="L169" s="9" t="e">
        <f>IF(K169="","",IF(K169="true",LEFT(RIGHT('DB Runes'!$I169,LEN('DB Runes'!$I169)-27),LEN('DB Runes'!$I169)-28),LEFT(RIGHT('DB Runes'!$I169,LEN('DB Runes'!$I169)-28),LEN('DB Runes'!$I169)-29)))</f>
        <v>#VALUE!</v>
      </c>
      <c r="M169" s="9">
        <f>'DB Runes'!$J169</f>
        <v>0</v>
      </c>
      <c r="N169" s="9">
        <f>'DB Runes'!$K169</f>
        <v>0</v>
      </c>
      <c r="O169" s="9" t="str">
        <f>IF('DB Runes'!$L169="{}","",IF(RIGHT(LEFT('DB Runes'!$L169,14),1)="f","false","true"))</f>
        <v>true</v>
      </c>
      <c r="P169" s="9" t="e">
        <f>IF(O169="","",IF(O169="true",LEFT(RIGHT('DB Runes'!$L169,LEN('DB Runes'!$L169)-27),LEN('DB Runes'!$L169)-28),LEFT(RIGHT('DB Runes'!$L169,LEN('DB Runes'!$L169)-28),LEN('DB Runes'!$L169)-29)))</f>
        <v>#VALUE!</v>
      </c>
      <c r="R169" s="9" t="str">
        <f ca="1">IFERROR(sub_stat_v&amp;enchant_true?&amp;IF(G_v_equal_0&gt;0,G_v_brackets,"")&amp;g_e_equal_perfect,"")</f>
        <v/>
      </c>
      <c r="S169" s="9" t="str">
        <f ca="1">IFERROR(sub_stat_v&amp;enchant_true?&amp;IF(G_v_equal_0&gt;0,G_v_brackets,"")&amp;g_e_equal_perfect,"")</f>
        <v/>
      </c>
      <c r="T169" s="9" t="str">
        <f ca="1">IFERROR(sub_stat_v&amp;enchant_true?&amp;IF(G_v_equal_0&gt;0,G_v_brackets,"")&amp;g_e_equal_perfect,"")</f>
        <v/>
      </c>
      <c r="U169" s="9" t="str">
        <f ca="1">IFERROR(sub_stat_v&amp;enchant_true?&amp;IF(G_v_equal_0&gt;0,G_v_brackets,"")&amp;g_e_equal_perfect,"")</f>
        <v/>
      </c>
      <c r="V169" s="9" t="str">
        <f ca="1">IFERROR(sub_stat_v&amp;enchant_true?&amp;IF(G_v_equal_0&gt;0,G_v_brackets,"")&amp;g_e_equal_perfect,"")</f>
        <v/>
      </c>
      <c r="W169" s="9" t="str">
        <f ca="1">IFERROR(sub_stat_v&amp;enchant_true?&amp;IF(G_v_equal_0&gt;0,G_v_brackets,"")&amp;g_e_equal_perfect,"")</f>
        <v/>
      </c>
      <c r="X169" s="9" t="str">
        <f ca="1">IFERROR(sub_stat_v&amp;enchant_true?&amp;IF(G_v_equal_0&gt;0,G_v_brackets,"")&amp;g_e_equal_perfect,"")</f>
        <v/>
      </c>
      <c r="Y169" s="9" t="str">
        <f ca="1">IFERROR(sub_stat_v&amp;enchant_true?&amp;IF(G_v_equal_0&gt;0,G_v_brackets,"")&amp;g_e_equal_perfect,"")</f>
        <v/>
      </c>
      <c r="Z169" s="9" t="str">
        <f ca="1">IFERROR(sub_stat_v&amp;enchant_true?&amp;IF(G_v_equal_0&gt;0,G_v_brackets,"")&amp;g_e_equal_perfect,"")</f>
        <v/>
      </c>
      <c r="AA169" s="9" t="str">
        <f ca="1">IFERROR(sub_stat_v&amp;enchant_true?&amp;IF(G_v_equal_0&gt;0,G_v_brackets,"")&amp;g_e_equal_perfect,"")</f>
        <v/>
      </c>
      <c r="AB169" s="9" t="str">
        <f ca="1">IFERROR(sub_stat_v&amp;enchant_true?&amp;IF(G_v_equal_0&gt;0,G_v_brackets,"")&amp;g_e_equal_perfect,"")</f>
        <v/>
      </c>
      <c r="AQ169">
        <f>'DB Runes'!O169</f>
        <v>0</v>
      </c>
      <c r="AR169" s="9">
        <f>IF($BI169=A169,VLOOKUP($AQ169,Runes!$AD:$AF,3,FALSE),A169)</f>
        <v>0</v>
      </c>
      <c r="AS169" s="9">
        <f t="shared" si="11"/>
        <v>0</v>
      </c>
      <c r="AT169" s="11" t="str">
        <f>IF($BJ169=AR169,"true",IF('DB Runes'!$C169="{}","",IF(RIGHT(LEFT('DB Runes'!$C169,14),1)="f","false","true")))</f>
        <v>true</v>
      </c>
      <c r="AU169" s="11">
        <f>IFERROR(IF(AS169=0,0,IF(AR169=$BJ169,LEFT(RIGHT('DB Runes'!$C169,LEN('DB Runes'!$C169)-28),LEN('DB Runes'!$F169)-29),IF(AT169="true",LEFT(RIGHT('DB Runes'!$C169,LEN('DB Runes'!$C169)-27),LEN('DB Runes'!$C169)-28),LEFT(RIGHT('DB Runes'!$C169,LEN('DB Runes'!$C169)-28),LEN('DB Runes'!$C169)-29)))),0)</f>
        <v>0</v>
      </c>
      <c r="AV169" s="9">
        <f>IF($BI169=E169,VLOOKUP($AQ169,Runes!$AD:$AF,3,FALSE),E169)</f>
        <v>0</v>
      </c>
      <c r="AW169" s="9">
        <f t="shared" si="12"/>
        <v>0</v>
      </c>
      <c r="AX169" s="11" t="str">
        <f>IF($BJ169=AV169,"true",IF('DB Runes'!$F169="{}","",IF(RIGHT(LEFT('DB Runes'!$F169,14),1)="f","false","true")))</f>
        <v>true</v>
      </c>
      <c r="AY169" s="11">
        <f>IFERROR(IF(AW169=0,0,IF(AV169=$BJ169,LEFT(RIGHT('DB Runes'!$F169,LEN('DB Runes'!$F169)-28),LEN('DB Runes'!$F169)-29),IF(AX169="true",LEFT(RIGHT('DB Runes'!$F169,LEN('DB Runes'!$F169)-27),LEN('DB Runes'!$F169)-28),LEFT(RIGHT('DB Runes'!$F169,LEN('DB Runes'!$F169)-28),LEN('DB Runes'!$F169)-29)))),0)</f>
        <v>0</v>
      </c>
      <c r="AZ169" s="9">
        <f>IF($BI169=I169,VLOOKUP($AQ169,Runes!$AD:$AF,3,FALSE),I169)</f>
        <v>0</v>
      </c>
      <c r="BA169" s="9">
        <f t="shared" si="10"/>
        <v>0</v>
      </c>
      <c r="BB169" s="11" t="str">
        <f>IF($BJ169=AZ169,"true",IF('DB Runes'!$I169="{}","",IF(RIGHT(LEFT('DB Runes'!$I169,14),1)="f","false","true")))</f>
        <v>true</v>
      </c>
      <c r="BC169" s="11">
        <f>IFERROR(IF(BA169=0,0,IF(AZ169=$BJ169,LEFT(RIGHT('DB Runes'!$I169,LEN('DB Runes'!$I169)-28),LEN('DB Runes'!$I169)-29),IF(BB169="true",LEFT(RIGHT('DB Runes'!$I169,LEN('DB Runes'!$I169)-27),LEN('DB Runes'!$I169)-28),LEFT(RIGHT('DB Runes'!$I169,LEN('DB Runes'!$I169)-28),LEN('DB Runes'!$I169)-29)))),0)</f>
        <v>0</v>
      </c>
      <c r="BD169" s="9">
        <f>IF($BI169=M169,VLOOKUP($AQ169,Runes!$AD:$AF,3,FALSE),M169)</f>
        <v>0</v>
      </c>
      <c r="BE169" s="9">
        <f t="shared" si="13"/>
        <v>0</v>
      </c>
      <c r="BF169" s="11" t="str">
        <f>IF($BJ169=BD169,"true",IF('DB Runes'!$L169="{}","",IF(RIGHT(LEFT('DB Runes'!$L169,14),1)="f","false","true")))</f>
        <v>true</v>
      </c>
      <c r="BG169" s="11">
        <f>IFERROR(IF(BE169=0,0,IF(BD169=$BJ169,LEFT(RIGHT('DB Runes'!$L169,LEN('DB Runes'!$L169)-28),LEN('DB Runes'!$L169)-29),IF(BF169="true",LEFT(RIGHT('DB Runes'!$L169,LEN('DB Runes'!$L169)-27),LEN('DB Runes'!$L169)-28),LEFT(RIGHT('DB Runes'!$L169,LEN('DB Runes'!$L169)-28),LEN('DB Runes'!$L169)-29)))),0)</f>
        <v>0</v>
      </c>
      <c r="BH169">
        <f>IFERROR(VLOOKUP($AQ169,Runes!$AM:$AP,4,FALSE),0)</f>
        <v>0</v>
      </c>
      <c r="BI169">
        <f>IFERROR(VLOOKUP($AQ169,Runes!$AD:$AF,2,FALSE),0)</f>
        <v>0</v>
      </c>
      <c r="BJ169">
        <f>IFERROR(VLOOKUP($AQ169,Runes!$AD:$AF,3,FALSE),0)</f>
        <v>0</v>
      </c>
    </row>
    <row r="170" spans="1:62" x14ac:dyDescent="0.25">
      <c r="A170" s="9">
        <f>'DB Runes'!$A170</f>
        <v>0</v>
      </c>
      <c r="B170" s="9">
        <f>'DB Runes'!$B170</f>
        <v>0</v>
      </c>
      <c r="C170" s="9" t="str">
        <f>IF('DB Runes'!$C170="{}","",IF(RIGHT(LEFT('DB Runes'!$C170,14),1)="f","false","true"))</f>
        <v>true</v>
      </c>
      <c r="D170" s="9" t="e">
        <f>IF(C170="","",IF(C170="true",LEFT(RIGHT('DB Runes'!$C170,LEN('DB Runes'!$C170)-27),LEN('DB Runes'!$C170)-28),LEFT(RIGHT('DB Runes'!$C170,LEN('DB Runes'!$C170)-28),LEN('DB Runes'!$C170)-29)))</f>
        <v>#VALUE!</v>
      </c>
      <c r="E170" s="9">
        <f>'DB Runes'!$D170</f>
        <v>0</v>
      </c>
      <c r="F170" s="9">
        <f>'DB Runes'!$E170</f>
        <v>0</v>
      </c>
      <c r="G170" s="9" t="str">
        <f>IF('DB Runes'!$F170="{}","",IF(RIGHT(LEFT('DB Runes'!$F170,14),1)="f","false","true"))</f>
        <v>true</v>
      </c>
      <c r="H170" s="9" t="e">
        <f>IF(G170="","",IF(G170="true",LEFT(RIGHT('DB Runes'!$F170,LEN('DB Runes'!$F170)-27),LEN('DB Runes'!$F170)-28),LEFT(RIGHT('DB Runes'!$F170,LEN('DB Runes'!$F170)-28),LEN('DB Runes'!$F170)-29)))</f>
        <v>#VALUE!</v>
      </c>
      <c r="I170" s="9">
        <f>'DB Runes'!$G170</f>
        <v>0</v>
      </c>
      <c r="J170" s="9">
        <f>'DB Runes'!$H170</f>
        <v>0</v>
      </c>
      <c r="K170" s="9" t="str">
        <f>IF('DB Runes'!$I170="{}","",IF(RIGHT(LEFT('DB Runes'!$I170,14),1)="f","false","true"))</f>
        <v>true</v>
      </c>
      <c r="L170" s="9" t="e">
        <f>IF(K170="","",IF(K170="true",LEFT(RIGHT('DB Runes'!$I170,LEN('DB Runes'!$I170)-27),LEN('DB Runes'!$I170)-28),LEFT(RIGHT('DB Runes'!$I170,LEN('DB Runes'!$I170)-28),LEN('DB Runes'!$I170)-29)))</f>
        <v>#VALUE!</v>
      </c>
      <c r="M170" s="9">
        <f>'DB Runes'!$J170</f>
        <v>0</v>
      </c>
      <c r="N170" s="9">
        <f>'DB Runes'!$K170</f>
        <v>0</v>
      </c>
      <c r="O170" s="9" t="str">
        <f>IF('DB Runes'!$L170="{}","",IF(RIGHT(LEFT('DB Runes'!$L170,14),1)="f","false","true"))</f>
        <v>true</v>
      </c>
      <c r="P170" s="9" t="e">
        <f>IF(O170="","",IF(O170="true",LEFT(RIGHT('DB Runes'!$L170,LEN('DB Runes'!$L170)-27),LEN('DB Runes'!$L170)-28),LEFT(RIGHT('DB Runes'!$L170,LEN('DB Runes'!$L170)-28),LEN('DB Runes'!$L170)-29)))</f>
        <v>#VALUE!</v>
      </c>
      <c r="R170" s="9" t="str">
        <f ca="1">IFERROR(sub_stat_v&amp;enchant_true?&amp;IF(G_v_equal_0&gt;0,G_v_brackets,"")&amp;g_e_equal_perfect,"")</f>
        <v/>
      </c>
      <c r="S170" s="9" t="str">
        <f ca="1">IFERROR(sub_stat_v&amp;enchant_true?&amp;IF(G_v_equal_0&gt;0,G_v_brackets,"")&amp;g_e_equal_perfect,"")</f>
        <v/>
      </c>
      <c r="T170" s="9" t="str">
        <f ca="1">IFERROR(sub_stat_v&amp;enchant_true?&amp;IF(G_v_equal_0&gt;0,G_v_brackets,"")&amp;g_e_equal_perfect,"")</f>
        <v/>
      </c>
      <c r="U170" s="9" t="str">
        <f ca="1">IFERROR(sub_stat_v&amp;enchant_true?&amp;IF(G_v_equal_0&gt;0,G_v_brackets,"")&amp;g_e_equal_perfect,"")</f>
        <v/>
      </c>
      <c r="V170" s="9" t="str">
        <f ca="1">IFERROR(sub_stat_v&amp;enchant_true?&amp;IF(G_v_equal_0&gt;0,G_v_brackets,"")&amp;g_e_equal_perfect,"")</f>
        <v/>
      </c>
      <c r="W170" s="9" t="str">
        <f ca="1">IFERROR(sub_stat_v&amp;enchant_true?&amp;IF(G_v_equal_0&gt;0,G_v_brackets,"")&amp;g_e_equal_perfect,"")</f>
        <v/>
      </c>
      <c r="X170" s="9" t="str">
        <f ca="1">IFERROR(sub_stat_v&amp;enchant_true?&amp;IF(G_v_equal_0&gt;0,G_v_brackets,"")&amp;g_e_equal_perfect,"")</f>
        <v/>
      </c>
      <c r="Y170" s="9" t="str">
        <f ca="1">IFERROR(sub_stat_v&amp;enchant_true?&amp;IF(G_v_equal_0&gt;0,G_v_brackets,"")&amp;g_e_equal_perfect,"")</f>
        <v/>
      </c>
      <c r="Z170" s="9" t="str">
        <f ca="1">IFERROR(sub_stat_v&amp;enchant_true?&amp;IF(G_v_equal_0&gt;0,G_v_brackets,"")&amp;g_e_equal_perfect,"")</f>
        <v/>
      </c>
      <c r="AA170" s="9" t="str">
        <f ca="1">IFERROR(sub_stat_v&amp;enchant_true?&amp;IF(G_v_equal_0&gt;0,G_v_brackets,"")&amp;g_e_equal_perfect,"")</f>
        <v/>
      </c>
      <c r="AB170" s="9" t="str">
        <f ca="1">IFERROR(sub_stat_v&amp;enchant_true?&amp;IF(G_v_equal_0&gt;0,G_v_brackets,"")&amp;g_e_equal_perfect,"")</f>
        <v/>
      </c>
      <c r="AQ170">
        <f>'DB Runes'!O170</f>
        <v>0</v>
      </c>
      <c r="AR170" s="9">
        <f>IF($BI170=A170,VLOOKUP($AQ170,Runes!$AD:$AF,3,FALSE),A170)</f>
        <v>0</v>
      </c>
      <c r="AS170" s="9">
        <f t="shared" si="11"/>
        <v>0</v>
      </c>
      <c r="AT170" s="11" t="str">
        <f>IF($BJ170=AR170,"true",IF('DB Runes'!$C170="{}","",IF(RIGHT(LEFT('DB Runes'!$C170,14),1)="f","false","true")))</f>
        <v>true</v>
      </c>
      <c r="AU170" s="11">
        <f>IFERROR(IF(AS170=0,0,IF(AR170=$BJ170,LEFT(RIGHT('DB Runes'!$C170,LEN('DB Runes'!$C170)-28),LEN('DB Runes'!$F170)-29),IF(AT170="true",LEFT(RIGHT('DB Runes'!$C170,LEN('DB Runes'!$C170)-27),LEN('DB Runes'!$C170)-28),LEFT(RIGHT('DB Runes'!$C170,LEN('DB Runes'!$C170)-28),LEN('DB Runes'!$C170)-29)))),0)</f>
        <v>0</v>
      </c>
      <c r="AV170" s="9">
        <f>IF($BI170=E170,VLOOKUP($AQ170,Runes!$AD:$AF,3,FALSE),E170)</f>
        <v>0</v>
      </c>
      <c r="AW170" s="9">
        <f t="shared" si="12"/>
        <v>0</v>
      </c>
      <c r="AX170" s="11" t="str">
        <f>IF($BJ170=AV170,"true",IF('DB Runes'!$F170="{}","",IF(RIGHT(LEFT('DB Runes'!$F170,14),1)="f","false","true")))</f>
        <v>true</v>
      </c>
      <c r="AY170" s="11">
        <f>IFERROR(IF(AW170=0,0,IF(AV170=$BJ170,LEFT(RIGHT('DB Runes'!$F170,LEN('DB Runes'!$F170)-28),LEN('DB Runes'!$F170)-29),IF(AX170="true",LEFT(RIGHT('DB Runes'!$F170,LEN('DB Runes'!$F170)-27),LEN('DB Runes'!$F170)-28),LEFT(RIGHT('DB Runes'!$F170,LEN('DB Runes'!$F170)-28),LEN('DB Runes'!$F170)-29)))),0)</f>
        <v>0</v>
      </c>
      <c r="AZ170" s="9">
        <f>IF($BI170=I170,VLOOKUP($AQ170,Runes!$AD:$AF,3,FALSE),I170)</f>
        <v>0</v>
      </c>
      <c r="BA170" s="9">
        <f t="shared" si="10"/>
        <v>0</v>
      </c>
      <c r="BB170" s="11" t="str">
        <f>IF($BJ170=AZ170,"true",IF('DB Runes'!$I170="{}","",IF(RIGHT(LEFT('DB Runes'!$I170,14),1)="f","false","true")))</f>
        <v>true</v>
      </c>
      <c r="BC170" s="11">
        <f>IFERROR(IF(BA170=0,0,IF(AZ170=$BJ170,LEFT(RIGHT('DB Runes'!$I170,LEN('DB Runes'!$I170)-28),LEN('DB Runes'!$I170)-29),IF(BB170="true",LEFT(RIGHT('DB Runes'!$I170,LEN('DB Runes'!$I170)-27),LEN('DB Runes'!$I170)-28),LEFT(RIGHT('DB Runes'!$I170,LEN('DB Runes'!$I170)-28),LEN('DB Runes'!$I170)-29)))),0)</f>
        <v>0</v>
      </c>
      <c r="BD170" s="9">
        <f>IF($BI170=M170,VLOOKUP($AQ170,Runes!$AD:$AF,3,FALSE),M170)</f>
        <v>0</v>
      </c>
      <c r="BE170" s="9">
        <f t="shared" si="13"/>
        <v>0</v>
      </c>
      <c r="BF170" s="11" t="str">
        <f>IF($BJ170=BD170,"true",IF('DB Runes'!$L170="{}","",IF(RIGHT(LEFT('DB Runes'!$L170,14),1)="f","false","true")))</f>
        <v>true</v>
      </c>
      <c r="BG170" s="11">
        <f>IFERROR(IF(BE170=0,0,IF(BD170=$BJ170,LEFT(RIGHT('DB Runes'!$L170,LEN('DB Runes'!$L170)-28),LEN('DB Runes'!$L170)-29),IF(BF170="true",LEFT(RIGHT('DB Runes'!$L170,LEN('DB Runes'!$L170)-27),LEN('DB Runes'!$L170)-28),LEFT(RIGHT('DB Runes'!$L170,LEN('DB Runes'!$L170)-28),LEN('DB Runes'!$L170)-29)))),0)</f>
        <v>0</v>
      </c>
      <c r="BH170">
        <f>IFERROR(VLOOKUP($AQ170,Runes!$AM:$AP,4,FALSE),0)</f>
        <v>0</v>
      </c>
      <c r="BI170">
        <f>IFERROR(VLOOKUP($AQ170,Runes!$AD:$AF,2,FALSE),0)</f>
        <v>0</v>
      </c>
      <c r="BJ170">
        <f>IFERROR(VLOOKUP($AQ170,Runes!$AD:$AF,3,FALSE),0)</f>
        <v>0</v>
      </c>
    </row>
    <row r="171" spans="1:62" x14ac:dyDescent="0.25">
      <c r="A171" s="9">
        <f>'DB Runes'!$A171</f>
        <v>0</v>
      </c>
      <c r="B171" s="9">
        <f>'DB Runes'!$B171</f>
        <v>0</v>
      </c>
      <c r="C171" s="9" t="str">
        <f>IF('DB Runes'!$C171="{}","",IF(RIGHT(LEFT('DB Runes'!$C171,14),1)="f","false","true"))</f>
        <v>true</v>
      </c>
      <c r="D171" s="9" t="e">
        <f>IF(C171="","",IF(C171="true",LEFT(RIGHT('DB Runes'!$C171,LEN('DB Runes'!$C171)-27),LEN('DB Runes'!$C171)-28),LEFT(RIGHT('DB Runes'!$C171,LEN('DB Runes'!$C171)-28),LEN('DB Runes'!$C171)-29)))</f>
        <v>#VALUE!</v>
      </c>
      <c r="E171" s="9">
        <f>'DB Runes'!$D171</f>
        <v>0</v>
      </c>
      <c r="F171" s="9">
        <f>'DB Runes'!$E171</f>
        <v>0</v>
      </c>
      <c r="G171" s="9" t="str">
        <f>IF('DB Runes'!$F171="{}","",IF(RIGHT(LEFT('DB Runes'!$F171,14),1)="f","false","true"))</f>
        <v>true</v>
      </c>
      <c r="H171" s="9" t="e">
        <f>IF(G171="","",IF(G171="true",LEFT(RIGHT('DB Runes'!$F171,LEN('DB Runes'!$F171)-27),LEN('DB Runes'!$F171)-28),LEFT(RIGHT('DB Runes'!$F171,LEN('DB Runes'!$F171)-28),LEN('DB Runes'!$F171)-29)))</f>
        <v>#VALUE!</v>
      </c>
      <c r="I171" s="9">
        <f>'DB Runes'!$G171</f>
        <v>0</v>
      </c>
      <c r="J171" s="9">
        <f>'DB Runes'!$H171</f>
        <v>0</v>
      </c>
      <c r="K171" s="9" t="str">
        <f>IF('DB Runes'!$I171="{}","",IF(RIGHT(LEFT('DB Runes'!$I171,14),1)="f","false","true"))</f>
        <v>true</v>
      </c>
      <c r="L171" s="9" t="e">
        <f>IF(K171="","",IF(K171="true",LEFT(RIGHT('DB Runes'!$I171,LEN('DB Runes'!$I171)-27),LEN('DB Runes'!$I171)-28),LEFT(RIGHT('DB Runes'!$I171,LEN('DB Runes'!$I171)-28),LEN('DB Runes'!$I171)-29)))</f>
        <v>#VALUE!</v>
      </c>
      <c r="M171" s="9">
        <f>'DB Runes'!$J171</f>
        <v>0</v>
      </c>
      <c r="N171" s="9">
        <f>'DB Runes'!$K171</f>
        <v>0</v>
      </c>
      <c r="O171" s="9" t="str">
        <f>IF('DB Runes'!$L171="{}","",IF(RIGHT(LEFT('DB Runes'!$L171,14),1)="f","false","true"))</f>
        <v>true</v>
      </c>
      <c r="P171" s="9" t="e">
        <f>IF(O171="","",IF(O171="true",LEFT(RIGHT('DB Runes'!$L171,LEN('DB Runes'!$L171)-27),LEN('DB Runes'!$L171)-28),LEFT(RIGHT('DB Runes'!$L171,LEN('DB Runes'!$L171)-28),LEN('DB Runes'!$L171)-29)))</f>
        <v>#VALUE!</v>
      </c>
      <c r="R171" s="9" t="str">
        <f ca="1">IFERROR(sub_stat_v&amp;enchant_true?&amp;IF(G_v_equal_0&gt;0,G_v_brackets,"")&amp;g_e_equal_perfect,"")</f>
        <v/>
      </c>
      <c r="S171" s="9" t="str">
        <f ca="1">IFERROR(sub_stat_v&amp;enchant_true?&amp;IF(G_v_equal_0&gt;0,G_v_brackets,"")&amp;g_e_equal_perfect,"")</f>
        <v/>
      </c>
      <c r="T171" s="9" t="str">
        <f ca="1">IFERROR(sub_stat_v&amp;enchant_true?&amp;IF(G_v_equal_0&gt;0,G_v_brackets,"")&amp;g_e_equal_perfect,"")</f>
        <v/>
      </c>
      <c r="U171" s="9" t="str">
        <f ca="1">IFERROR(sub_stat_v&amp;enchant_true?&amp;IF(G_v_equal_0&gt;0,G_v_brackets,"")&amp;g_e_equal_perfect,"")</f>
        <v/>
      </c>
      <c r="V171" s="9" t="str">
        <f ca="1">IFERROR(sub_stat_v&amp;enchant_true?&amp;IF(G_v_equal_0&gt;0,G_v_brackets,"")&amp;g_e_equal_perfect,"")</f>
        <v/>
      </c>
      <c r="W171" s="9" t="str">
        <f ca="1">IFERROR(sub_stat_v&amp;enchant_true?&amp;IF(G_v_equal_0&gt;0,G_v_brackets,"")&amp;g_e_equal_perfect,"")</f>
        <v/>
      </c>
      <c r="X171" s="9" t="str">
        <f ca="1">IFERROR(sub_stat_v&amp;enchant_true?&amp;IF(G_v_equal_0&gt;0,G_v_brackets,"")&amp;g_e_equal_perfect,"")</f>
        <v/>
      </c>
      <c r="Y171" s="9" t="str">
        <f ca="1">IFERROR(sub_stat_v&amp;enchant_true?&amp;IF(G_v_equal_0&gt;0,G_v_brackets,"")&amp;g_e_equal_perfect,"")</f>
        <v/>
      </c>
      <c r="Z171" s="9" t="str">
        <f ca="1">IFERROR(sub_stat_v&amp;enchant_true?&amp;IF(G_v_equal_0&gt;0,G_v_brackets,"")&amp;g_e_equal_perfect,"")</f>
        <v/>
      </c>
      <c r="AA171" s="9" t="str">
        <f ca="1">IFERROR(sub_stat_v&amp;enchant_true?&amp;IF(G_v_equal_0&gt;0,G_v_brackets,"")&amp;g_e_equal_perfect,"")</f>
        <v/>
      </c>
      <c r="AB171" s="9" t="str">
        <f ca="1">IFERROR(sub_stat_v&amp;enchant_true?&amp;IF(G_v_equal_0&gt;0,G_v_brackets,"")&amp;g_e_equal_perfect,"")</f>
        <v/>
      </c>
      <c r="AQ171">
        <f>'DB Runes'!O171</f>
        <v>0</v>
      </c>
      <c r="AR171" s="9">
        <f>IF($BI171=A171,VLOOKUP($AQ171,Runes!$AD:$AF,3,FALSE),A171)</f>
        <v>0</v>
      </c>
      <c r="AS171" s="9">
        <f t="shared" si="11"/>
        <v>0</v>
      </c>
      <c r="AT171" s="11" t="str">
        <f>IF($BJ171=AR171,"true",IF('DB Runes'!$C171="{}","",IF(RIGHT(LEFT('DB Runes'!$C171,14),1)="f","false","true")))</f>
        <v>true</v>
      </c>
      <c r="AU171" s="11">
        <f>IFERROR(IF(AS171=0,0,IF(AR171=$BJ171,LEFT(RIGHT('DB Runes'!$C171,LEN('DB Runes'!$C171)-28),LEN('DB Runes'!$F171)-29),IF(AT171="true",LEFT(RIGHT('DB Runes'!$C171,LEN('DB Runes'!$C171)-27),LEN('DB Runes'!$C171)-28),LEFT(RIGHT('DB Runes'!$C171,LEN('DB Runes'!$C171)-28),LEN('DB Runes'!$C171)-29)))),0)</f>
        <v>0</v>
      </c>
      <c r="AV171" s="9">
        <f>IF($BI171=E171,VLOOKUP($AQ171,Runes!$AD:$AF,3,FALSE),E171)</f>
        <v>0</v>
      </c>
      <c r="AW171" s="9">
        <f t="shared" si="12"/>
        <v>0</v>
      </c>
      <c r="AX171" s="11" t="str">
        <f>IF($BJ171=AV171,"true",IF('DB Runes'!$F171="{}","",IF(RIGHT(LEFT('DB Runes'!$F171,14),1)="f","false","true")))</f>
        <v>true</v>
      </c>
      <c r="AY171" s="11">
        <f>IFERROR(IF(AW171=0,0,IF(AV171=$BJ171,LEFT(RIGHT('DB Runes'!$F171,LEN('DB Runes'!$F171)-28),LEN('DB Runes'!$F171)-29),IF(AX171="true",LEFT(RIGHT('DB Runes'!$F171,LEN('DB Runes'!$F171)-27),LEN('DB Runes'!$F171)-28),LEFT(RIGHT('DB Runes'!$F171,LEN('DB Runes'!$F171)-28),LEN('DB Runes'!$F171)-29)))),0)</f>
        <v>0</v>
      </c>
      <c r="AZ171" s="9">
        <f>IF($BI171=I171,VLOOKUP($AQ171,Runes!$AD:$AF,3,FALSE),I171)</f>
        <v>0</v>
      </c>
      <c r="BA171" s="9">
        <f t="shared" si="10"/>
        <v>0</v>
      </c>
      <c r="BB171" s="11" t="str">
        <f>IF($BJ171=AZ171,"true",IF('DB Runes'!$I171="{}","",IF(RIGHT(LEFT('DB Runes'!$I171,14),1)="f","false","true")))</f>
        <v>true</v>
      </c>
      <c r="BC171" s="11">
        <f>IFERROR(IF(BA171=0,0,IF(AZ171=$BJ171,LEFT(RIGHT('DB Runes'!$I171,LEN('DB Runes'!$I171)-28),LEN('DB Runes'!$I171)-29),IF(BB171="true",LEFT(RIGHT('DB Runes'!$I171,LEN('DB Runes'!$I171)-27),LEN('DB Runes'!$I171)-28),LEFT(RIGHT('DB Runes'!$I171,LEN('DB Runes'!$I171)-28),LEN('DB Runes'!$I171)-29)))),0)</f>
        <v>0</v>
      </c>
      <c r="BD171" s="9">
        <f>IF($BI171=M171,VLOOKUP($AQ171,Runes!$AD:$AF,3,FALSE),M171)</f>
        <v>0</v>
      </c>
      <c r="BE171" s="9">
        <f t="shared" si="13"/>
        <v>0</v>
      </c>
      <c r="BF171" s="11" t="str">
        <f>IF($BJ171=BD171,"true",IF('DB Runes'!$L171="{}","",IF(RIGHT(LEFT('DB Runes'!$L171,14),1)="f","false","true")))</f>
        <v>true</v>
      </c>
      <c r="BG171" s="11">
        <f>IFERROR(IF(BE171=0,0,IF(BD171=$BJ171,LEFT(RIGHT('DB Runes'!$L171,LEN('DB Runes'!$L171)-28),LEN('DB Runes'!$L171)-29),IF(BF171="true",LEFT(RIGHT('DB Runes'!$L171,LEN('DB Runes'!$L171)-27),LEN('DB Runes'!$L171)-28),LEFT(RIGHT('DB Runes'!$L171,LEN('DB Runes'!$L171)-28),LEN('DB Runes'!$L171)-29)))),0)</f>
        <v>0</v>
      </c>
      <c r="BH171">
        <f>IFERROR(VLOOKUP($AQ171,Runes!$AM:$AP,4,FALSE),0)</f>
        <v>0</v>
      </c>
      <c r="BI171">
        <f>IFERROR(VLOOKUP($AQ171,Runes!$AD:$AF,2,FALSE),0)</f>
        <v>0</v>
      </c>
      <c r="BJ171">
        <f>IFERROR(VLOOKUP($AQ171,Runes!$AD:$AF,3,FALSE),0)</f>
        <v>0</v>
      </c>
    </row>
    <row r="172" spans="1:62" x14ac:dyDescent="0.25">
      <c r="A172" s="9">
        <f>'DB Runes'!$A172</f>
        <v>0</v>
      </c>
      <c r="B172" s="9">
        <f>'DB Runes'!$B172</f>
        <v>0</v>
      </c>
      <c r="C172" s="9" t="str">
        <f>IF('DB Runes'!$C172="{}","",IF(RIGHT(LEFT('DB Runes'!$C172,14),1)="f","false","true"))</f>
        <v>true</v>
      </c>
      <c r="D172" s="9" t="e">
        <f>IF(C172="","",IF(C172="true",LEFT(RIGHT('DB Runes'!$C172,LEN('DB Runes'!$C172)-27),LEN('DB Runes'!$C172)-28),LEFT(RIGHT('DB Runes'!$C172,LEN('DB Runes'!$C172)-28),LEN('DB Runes'!$C172)-29)))</f>
        <v>#VALUE!</v>
      </c>
      <c r="E172" s="9">
        <f>'DB Runes'!$D172</f>
        <v>0</v>
      </c>
      <c r="F172" s="9">
        <f>'DB Runes'!$E172</f>
        <v>0</v>
      </c>
      <c r="G172" s="9" t="str">
        <f>IF('DB Runes'!$F172="{}","",IF(RIGHT(LEFT('DB Runes'!$F172,14),1)="f","false","true"))</f>
        <v>true</v>
      </c>
      <c r="H172" s="9" t="e">
        <f>IF(G172="","",IF(G172="true",LEFT(RIGHT('DB Runes'!$F172,LEN('DB Runes'!$F172)-27),LEN('DB Runes'!$F172)-28),LEFT(RIGHT('DB Runes'!$F172,LEN('DB Runes'!$F172)-28),LEN('DB Runes'!$F172)-29)))</f>
        <v>#VALUE!</v>
      </c>
      <c r="I172" s="9">
        <f>'DB Runes'!$G172</f>
        <v>0</v>
      </c>
      <c r="J172" s="9">
        <f>'DB Runes'!$H172</f>
        <v>0</v>
      </c>
      <c r="K172" s="9" t="str">
        <f>IF('DB Runes'!$I172="{}","",IF(RIGHT(LEFT('DB Runes'!$I172,14),1)="f","false","true"))</f>
        <v>true</v>
      </c>
      <c r="L172" s="9" t="e">
        <f>IF(K172="","",IF(K172="true",LEFT(RIGHT('DB Runes'!$I172,LEN('DB Runes'!$I172)-27),LEN('DB Runes'!$I172)-28),LEFT(RIGHT('DB Runes'!$I172,LEN('DB Runes'!$I172)-28),LEN('DB Runes'!$I172)-29)))</f>
        <v>#VALUE!</v>
      </c>
      <c r="M172" s="9">
        <f>'DB Runes'!$J172</f>
        <v>0</v>
      </c>
      <c r="N172" s="9">
        <f>'DB Runes'!$K172</f>
        <v>0</v>
      </c>
      <c r="O172" s="9" t="str">
        <f>IF('DB Runes'!$L172="{}","",IF(RIGHT(LEFT('DB Runes'!$L172,14),1)="f","false","true"))</f>
        <v>true</v>
      </c>
      <c r="P172" s="9" t="e">
        <f>IF(O172="","",IF(O172="true",LEFT(RIGHT('DB Runes'!$L172,LEN('DB Runes'!$L172)-27),LEN('DB Runes'!$L172)-28),LEFT(RIGHT('DB Runes'!$L172,LEN('DB Runes'!$L172)-28),LEN('DB Runes'!$L172)-29)))</f>
        <v>#VALUE!</v>
      </c>
      <c r="R172" s="9" t="str">
        <f ca="1">IFERROR(sub_stat_v&amp;enchant_true?&amp;IF(G_v_equal_0&gt;0,G_v_brackets,"")&amp;g_e_equal_perfect,"")</f>
        <v/>
      </c>
      <c r="S172" s="9" t="str">
        <f ca="1">IFERROR(sub_stat_v&amp;enchant_true?&amp;IF(G_v_equal_0&gt;0,G_v_brackets,"")&amp;g_e_equal_perfect,"")</f>
        <v/>
      </c>
      <c r="T172" s="9" t="str">
        <f ca="1">IFERROR(sub_stat_v&amp;enchant_true?&amp;IF(G_v_equal_0&gt;0,G_v_brackets,"")&amp;g_e_equal_perfect,"")</f>
        <v/>
      </c>
      <c r="U172" s="9" t="str">
        <f ca="1">IFERROR(sub_stat_v&amp;enchant_true?&amp;IF(G_v_equal_0&gt;0,G_v_brackets,"")&amp;g_e_equal_perfect,"")</f>
        <v/>
      </c>
      <c r="V172" s="9" t="str">
        <f ca="1">IFERROR(sub_stat_v&amp;enchant_true?&amp;IF(G_v_equal_0&gt;0,G_v_brackets,"")&amp;g_e_equal_perfect,"")</f>
        <v/>
      </c>
      <c r="W172" s="9" t="str">
        <f ca="1">IFERROR(sub_stat_v&amp;enchant_true?&amp;IF(G_v_equal_0&gt;0,G_v_brackets,"")&amp;g_e_equal_perfect,"")</f>
        <v/>
      </c>
      <c r="X172" s="9" t="str">
        <f ca="1">IFERROR(sub_stat_v&amp;enchant_true?&amp;IF(G_v_equal_0&gt;0,G_v_brackets,"")&amp;g_e_equal_perfect,"")</f>
        <v/>
      </c>
      <c r="Y172" s="9" t="str">
        <f ca="1">IFERROR(sub_stat_v&amp;enchant_true?&amp;IF(G_v_equal_0&gt;0,G_v_brackets,"")&amp;g_e_equal_perfect,"")</f>
        <v/>
      </c>
      <c r="Z172" s="9" t="str">
        <f ca="1">IFERROR(sub_stat_v&amp;enchant_true?&amp;IF(G_v_equal_0&gt;0,G_v_brackets,"")&amp;g_e_equal_perfect,"")</f>
        <v/>
      </c>
      <c r="AA172" s="9" t="str">
        <f ca="1">IFERROR(sub_stat_v&amp;enchant_true?&amp;IF(G_v_equal_0&gt;0,G_v_brackets,"")&amp;g_e_equal_perfect,"")</f>
        <v/>
      </c>
      <c r="AB172" s="9" t="str">
        <f ca="1">IFERROR(sub_stat_v&amp;enchant_true?&amp;IF(G_v_equal_0&gt;0,G_v_brackets,"")&amp;g_e_equal_perfect,"")</f>
        <v/>
      </c>
      <c r="AQ172">
        <f>'DB Runes'!O172</f>
        <v>0</v>
      </c>
      <c r="AR172" s="9">
        <f>IF($BI172=A172,VLOOKUP($AQ172,Runes!$AD:$AF,3,FALSE),A172)</f>
        <v>0</v>
      </c>
      <c r="AS172" s="9">
        <f t="shared" si="11"/>
        <v>0</v>
      </c>
      <c r="AT172" s="11" t="str">
        <f>IF($BJ172=AR172,"true",IF('DB Runes'!$C172="{}","",IF(RIGHT(LEFT('DB Runes'!$C172,14),1)="f","false","true")))</f>
        <v>true</v>
      </c>
      <c r="AU172" s="11">
        <f>IFERROR(IF(AS172=0,0,IF(AR172=$BJ172,LEFT(RIGHT('DB Runes'!$C172,LEN('DB Runes'!$C172)-28),LEN('DB Runes'!$F172)-29),IF(AT172="true",LEFT(RIGHT('DB Runes'!$C172,LEN('DB Runes'!$C172)-27),LEN('DB Runes'!$C172)-28),LEFT(RIGHT('DB Runes'!$C172,LEN('DB Runes'!$C172)-28),LEN('DB Runes'!$C172)-29)))),0)</f>
        <v>0</v>
      </c>
      <c r="AV172" s="9">
        <f>IF($BI172=E172,VLOOKUP($AQ172,Runes!$AD:$AF,3,FALSE),E172)</f>
        <v>0</v>
      </c>
      <c r="AW172" s="9">
        <f t="shared" si="12"/>
        <v>0</v>
      </c>
      <c r="AX172" s="11" t="str">
        <f>IF($BJ172=AV172,"true",IF('DB Runes'!$F172="{}","",IF(RIGHT(LEFT('DB Runes'!$F172,14),1)="f","false","true")))</f>
        <v>true</v>
      </c>
      <c r="AY172" s="11">
        <f>IFERROR(IF(AW172=0,0,IF(AV172=$BJ172,LEFT(RIGHT('DB Runes'!$F172,LEN('DB Runes'!$F172)-28),LEN('DB Runes'!$F172)-29),IF(AX172="true",LEFT(RIGHT('DB Runes'!$F172,LEN('DB Runes'!$F172)-27),LEN('DB Runes'!$F172)-28),LEFT(RIGHT('DB Runes'!$F172,LEN('DB Runes'!$F172)-28),LEN('DB Runes'!$F172)-29)))),0)</f>
        <v>0</v>
      </c>
      <c r="AZ172" s="9">
        <f>IF($BI172=I172,VLOOKUP($AQ172,Runes!$AD:$AF,3,FALSE),I172)</f>
        <v>0</v>
      </c>
      <c r="BA172" s="9">
        <f t="shared" si="10"/>
        <v>0</v>
      </c>
      <c r="BB172" s="11" t="str">
        <f>IF($BJ172=AZ172,"true",IF('DB Runes'!$I172="{}","",IF(RIGHT(LEFT('DB Runes'!$I172,14),1)="f","false","true")))</f>
        <v>true</v>
      </c>
      <c r="BC172" s="11">
        <f>IFERROR(IF(BA172=0,0,IF(AZ172=$BJ172,LEFT(RIGHT('DB Runes'!$I172,LEN('DB Runes'!$I172)-28),LEN('DB Runes'!$I172)-29),IF(BB172="true",LEFT(RIGHT('DB Runes'!$I172,LEN('DB Runes'!$I172)-27),LEN('DB Runes'!$I172)-28),LEFT(RIGHT('DB Runes'!$I172,LEN('DB Runes'!$I172)-28),LEN('DB Runes'!$I172)-29)))),0)</f>
        <v>0</v>
      </c>
      <c r="BD172" s="9">
        <f>IF($BI172=M172,VLOOKUP($AQ172,Runes!$AD:$AF,3,FALSE),M172)</f>
        <v>0</v>
      </c>
      <c r="BE172" s="9">
        <f t="shared" si="13"/>
        <v>0</v>
      </c>
      <c r="BF172" s="11" t="str">
        <f>IF($BJ172=BD172,"true",IF('DB Runes'!$L172="{}","",IF(RIGHT(LEFT('DB Runes'!$L172,14),1)="f","false","true")))</f>
        <v>true</v>
      </c>
      <c r="BG172" s="11">
        <f>IFERROR(IF(BE172=0,0,IF(BD172=$BJ172,LEFT(RIGHT('DB Runes'!$L172,LEN('DB Runes'!$L172)-28),LEN('DB Runes'!$L172)-29),IF(BF172="true",LEFT(RIGHT('DB Runes'!$L172,LEN('DB Runes'!$L172)-27),LEN('DB Runes'!$L172)-28),LEFT(RIGHT('DB Runes'!$L172,LEN('DB Runes'!$L172)-28),LEN('DB Runes'!$L172)-29)))),0)</f>
        <v>0</v>
      </c>
      <c r="BH172">
        <f>IFERROR(VLOOKUP($AQ172,Runes!$AM:$AP,4,FALSE),0)</f>
        <v>0</v>
      </c>
      <c r="BI172">
        <f>IFERROR(VLOOKUP($AQ172,Runes!$AD:$AF,2,FALSE),0)</f>
        <v>0</v>
      </c>
      <c r="BJ172">
        <f>IFERROR(VLOOKUP($AQ172,Runes!$AD:$AF,3,FALSE),0)</f>
        <v>0</v>
      </c>
    </row>
    <row r="173" spans="1:62" x14ac:dyDescent="0.25">
      <c r="A173" s="9">
        <f>'DB Runes'!$A173</f>
        <v>0</v>
      </c>
      <c r="B173" s="9">
        <f>'DB Runes'!$B173</f>
        <v>0</v>
      </c>
      <c r="C173" s="9" t="str">
        <f>IF('DB Runes'!$C173="{}","",IF(RIGHT(LEFT('DB Runes'!$C173,14),1)="f","false","true"))</f>
        <v>true</v>
      </c>
      <c r="D173" s="9" t="e">
        <f>IF(C173="","",IF(C173="true",LEFT(RIGHT('DB Runes'!$C173,LEN('DB Runes'!$C173)-27),LEN('DB Runes'!$C173)-28),LEFT(RIGHT('DB Runes'!$C173,LEN('DB Runes'!$C173)-28),LEN('DB Runes'!$C173)-29)))</f>
        <v>#VALUE!</v>
      </c>
      <c r="E173" s="9">
        <f>'DB Runes'!$D173</f>
        <v>0</v>
      </c>
      <c r="F173" s="9">
        <f>'DB Runes'!$E173</f>
        <v>0</v>
      </c>
      <c r="G173" s="9" t="str">
        <f>IF('DB Runes'!$F173="{}","",IF(RIGHT(LEFT('DB Runes'!$F173,14),1)="f","false","true"))</f>
        <v>true</v>
      </c>
      <c r="H173" s="9" t="e">
        <f>IF(G173="","",IF(G173="true",LEFT(RIGHT('DB Runes'!$F173,LEN('DB Runes'!$F173)-27),LEN('DB Runes'!$F173)-28),LEFT(RIGHT('DB Runes'!$F173,LEN('DB Runes'!$F173)-28),LEN('DB Runes'!$F173)-29)))</f>
        <v>#VALUE!</v>
      </c>
      <c r="I173" s="9">
        <f>'DB Runes'!$G173</f>
        <v>0</v>
      </c>
      <c r="J173" s="9">
        <f>'DB Runes'!$H173</f>
        <v>0</v>
      </c>
      <c r="K173" s="9" t="str">
        <f>IF('DB Runes'!$I173="{}","",IF(RIGHT(LEFT('DB Runes'!$I173,14),1)="f","false","true"))</f>
        <v>true</v>
      </c>
      <c r="L173" s="9" t="e">
        <f>IF(K173="","",IF(K173="true",LEFT(RIGHT('DB Runes'!$I173,LEN('DB Runes'!$I173)-27),LEN('DB Runes'!$I173)-28),LEFT(RIGHT('DB Runes'!$I173,LEN('DB Runes'!$I173)-28),LEN('DB Runes'!$I173)-29)))</f>
        <v>#VALUE!</v>
      </c>
      <c r="M173" s="9">
        <f>'DB Runes'!$J173</f>
        <v>0</v>
      </c>
      <c r="N173" s="9">
        <f>'DB Runes'!$K173</f>
        <v>0</v>
      </c>
      <c r="O173" s="9" t="str">
        <f>IF('DB Runes'!$L173="{}","",IF(RIGHT(LEFT('DB Runes'!$L173,14),1)="f","false","true"))</f>
        <v>true</v>
      </c>
      <c r="P173" s="9" t="e">
        <f>IF(O173="","",IF(O173="true",LEFT(RIGHT('DB Runes'!$L173,LEN('DB Runes'!$L173)-27),LEN('DB Runes'!$L173)-28),LEFT(RIGHT('DB Runes'!$L173,LEN('DB Runes'!$L173)-28),LEN('DB Runes'!$L173)-29)))</f>
        <v>#VALUE!</v>
      </c>
      <c r="R173" s="9" t="str">
        <f ca="1">IFERROR(sub_stat_v&amp;enchant_true?&amp;IF(G_v_equal_0&gt;0,G_v_brackets,"")&amp;g_e_equal_perfect,"")</f>
        <v/>
      </c>
      <c r="S173" s="9" t="str">
        <f ca="1">IFERROR(sub_stat_v&amp;enchant_true?&amp;IF(G_v_equal_0&gt;0,G_v_brackets,"")&amp;g_e_equal_perfect,"")</f>
        <v/>
      </c>
      <c r="T173" s="9" t="str">
        <f ca="1">IFERROR(sub_stat_v&amp;enchant_true?&amp;IF(G_v_equal_0&gt;0,G_v_brackets,"")&amp;g_e_equal_perfect,"")</f>
        <v/>
      </c>
      <c r="U173" s="9" t="str">
        <f ca="1">IFERROR(sub_stat_v&amp;enchant_true?&amp;IF(G_v_equal_0&gt;0,G_v_brackets,"")&amp;g_e_equal_perfect,"")</f>
        <v/>
      </c>
      <c r="V173" s="9" t="str">
        <f ca="1">IFERROR(sub_stat_v&amp;enchant_true?&amp;IF(G_v_equal_0&gt;0,G_v_brackets,"")&amp;g_e_equal_perfect,"")</f>
        <v/>
      </c>
      <c r="W173" s="9" t="str">
        <f ca="1">IFERROR(sub_stat_v&amp;enchant_true?&amp;IF(G_v_equal_0&gt;0,G_v_brackets,"")&amp;g_e_equal_perfect,"")</f>
        <v/>
      </c>
      <c r="X173" s="9" t="str">
        <f ca="1">IFERROR(sub_stat_v&amp;enchant_true?&amp;IF(G_v_equal_0&gt;0,G_v_brackets,"")&amp;g_e_equal_perfect,"")</f>
        <v/>
      </c>
      <c r="Y173" s="9" t="str">
        <f ca="1">IFERROR(sub_stat_v&amp;enchant_true?&amp;IF(G_v_equal_0&gt;0,G_v_brackets,"")&amp;g_e_equal_perfect,"")</f>
        <v/>
      </c>
      <c r="Z173" s="9" t="str">
        <f ca="1">IFERROR(sub_stat_v&amp;enchant_true?&amp;IF(G_v_equal_0&gt;0,G_v_brackets,"")&amp;g_e_equal_perfect,"")</f>
        <v/>
      </c>
      <c r="AA173" s="9" t="str">
        <f ca="1">IFERROR(sub_stat_v&amp;enchant_true?&amp;IF(G_v_equal_0&gt;0,G_v_brackets,"")&amp;g_e_equal_perfect,"")</f>
        <v/>
      </c>
      <c r="AB173" s="9" t="str">
        <f ca="1">IFERROR(sub_stat_v&amp;enchant_true?&amp;IF(G_v_equal_0&gt;0,G_v_brackets,"")&amp;g_e_equal_perfect,"")</f>
        <v/>
      </c>
      <c r="AQ173">
        <f>'DB Runes'!O173</f>
        <v>0</v>
      </c>
      <c r="AR173" s="9">
        <f>IF($BI173=A173,VLOOKUP($AQ173,Runes!$AD:$AF,3,FALSE),A173)</f>
        <v>0</v>
      </c>
      <c r="AS173" s="9">
        <f t="shared" si="11"/>
        <v>0</v>
      </c>
      <c r="AT173" s="11" t="str">
        <f>IF($BJ173=AR173,"true",IF('DB Runes'!$C173="{}","",IF(RIGHT(LEFT('DB Runes'!$C173,14),1)="f","false","true")))</f>
        <v>true</v>
      </c>
      <c r="AU173" s="11">
        <f>IFERROR(IF(AS173=0,0,IF(AR173=$BJ173,LEFT(RIGHT('DB Runes'!$C173,LEN('DB Runes'!$C173)-28),LEN('DB Runes'!$F173)-29),IF(AT173="true",LEFT(RIGHT('DB Runes'!$C173,LEN('DB Runes'!$C173)-27),LEN('DB Runes'!$C173)-28),LEFT(RIGHT('DB Runes'!$C173,LEN('DB Runes'!$C173)-28),LEN('DB Runes'!$C173)-29)))),0)</f>
        <v>0</v>
      </c>
      <c r="AV173" s="9">
        <f>IF($BI173=E173,VLOOKUP($AQ173,Runes!$AD:$AF,3,FALSE),E173)</f>
        <v>0</v>
      </c>
      <c r="AW173" s="9">
        <f t="shared" si="12"/>
        <v>0</v>
      </c>
      <c r="AX173" s="11" t="str">
        <f>IF($BJ173=AV173,"true",IF('DB Runes'!$F173="{}","",IF(RIGHT(LEFT('DB Runes'!$F173,14),1)="f","false","true")))</f>
        <v>true</v>
      </c>
      <c r="AY173" s="11">
        <f>IFERROR(IF(AW173=0,0,IF(AV173=$BJ173,LEFT(RIGHT('DB Runes'!$F173,LEN('DB Runes'!$F173)-28),LEN('DB Runes'!$F173)-29),IF(AX173="true",LEFT(RIGHT('DB Runes'!$F173,LEN('DB Runes'!$F173)-27),LEN('DB Runes'!$F173)-28),LEFT(RIGHT('DB Runes'!$F173,LEN('DB Runes'!$F173)-28),LEN('DB Runes'!$F173)-29)))),0)</f>
        <v>0</v>
      </c>
      <c r="AZ173" s="9">
        <f>IF($BI173=I173,VLOOKUP($AQ173,Runes!$AD:$AF,3,FALSE),I173)</f>
        <v>0</v>
      </c>
      <c r="BA173" s="9">
        <f t="shared" si="10"/>
        <v>0</v>
      </c>
      <c r="BB173" s="11" t="str">
        <f>IF($BJ173=AZ173,"true",IF('DB Runes'!$I173="{}","",IF(RIGHT(LEFT('DB Runes'!$I173,14),1)="f","false","true")))</f>
        <v>true</v>
      </c>
      <c r="BC173" s="11">
        <f>IFERROR(IF(BA173=0,0,IF(AZ173=$BJ173,LEFT(RIGHT('DB Runes'!$I173,LEN('DB Runes'!$I173)-28),LEN('DB Runes'!$I173)-29),IF(BB173="true",LEFT(RIGHT('DB Runes'!$I173,LEN('DB Runes'!$I173)-27),LEN('DB Runes'!$I173)-28),LEFT(RIGHT('DB Runes'!$I173,LEN('DB Runes'!$I173)-28),LEN('DB Runes'!$I173)-29)))),0)</f>
        <v>0</v>
      </c>
      <c r="BD173" s="9">
        <f>IF($BI173=M173,VLOOKUP($AQ173,Runes!$AD:$AF,3,FALSE),M173)</f>
        <v>0</v>
      </c>
      <c r="BE173" s="9">
        <f t="shared" si="13"/>
        <v>0</v>
      </c>
      <c r="BF173" s="11" t="str">
        <f>IF($BJ173=BD173,"true",IF('DB Runes'!$L173="{}","",IF(RIGHT(LEFT('DB Runes'!$L173,14),1)="f","false","true")))</f>
        <v>true</v>
      </c>
      <c r="BG173" s="11">
        <f>IFERROR(IF(BE173=0,0,IF(BD173=$BJ173,LEFT(RIGHT('DB Runes'!$L173,LEN('DB Runes'!$L173)-28),LEN('DB Runes'!$L173)-29),IF(BF173="true",LEFT(RIGHT('DB Runes'!$L173,LEN('DB Runes'!$L173)-27),LEN('DB Runes'!$L173)-28),LEFT(RIGHT('DB Runes'!$L173,LEN('DB Runes'!$L173)-28),LEN('DB Runes'!$L173)-29)))),0)</f>
        <v>0</v>
      </c>
      <c r="BH173">
        <f>IFERROR(VLOOKUP($AQ173,Runes!$AM:$AP,4,FALSE),0)</f>
        <v>0</v>
      </c>
      <c r="BI173">
        <f>IFERROR(VLOOKUP($AQ173,Runes!$AD:$AF,2,FALSE),0)</f>
        <v>0</v>
      </c>
      <c r="BJ173">
        <f>IFERROR(VLOOKUP($AQ173,Runes!$AD:$AF,3,FALSE),0)</f>
        <v>0</v>
      </c>
    </row>
    <row r="174" spans="1:62" x14ac:dyDescent="0.25">
      <c r="A174" s="9">
        <f>'DB Runes'!$A174</f>
        <v>0</v>
      </c>
      <c r="B174" s="9">
        <f>'DB Runes'!$B174</f>
        <v>0</v>
      </c>
      <c r="C174" s="9" t="str">
        <f>IF('DB Runes'!$C174="{}","",IF(RIGHT(LEFT('DB Runes'!$C174,14),1)="f","false","true"))</f>
        <v>true</v>
      </c>
      <c r="D174" s="9" t="e">
        <f>IF(C174="","",IF(C174="true",LEFT(RIGHT('DB Runes'!$C174,LEN('DB Runes'!$C174)-27),LEN('DB Runes'!$C174)-28),LEFT(RIGHT('DB Runes'!$C174,LEN('DB Runes'!$C174)-28),LEN('DB Runes'!$C174)-29)))</f>
        <v>#VALUE!</v>
      </c>
      <c r="E174" s="9">
        <f>'DB Runes'!$D174</f>
        <v>0</v>
      </c>
      <c r="F174" s="9">
        <f>'DB Runes'!$E174</f>
        <v>0</v>
      </c>
      <c r="G174" s="9" t="str">
        <f>IF('DB Runes'!$F174="{}","",IF(RIGHT(LEFT('DB Runes'!$F174,14),1)="f","false","true"))</f>
        <v>true</v>
      </c>
      <c r="H174" s="9" t="e">
        <f>IF(G174="","",IF(G174="true",LEFT(RIGHT('DB Runes'!$F174,LEN('DB Runes'!$F174)-27),LEN('DB Runes'!$F174)-28),LEFT(RIGHT('DB Runes'!$F174,LEN('DB Runes'!$F174)-28),LEN('DB Runes'!$F174)-29)))</f>
        <v>#VALUE!</v>
      </c>
      <c r="I174" s="9">
        <f>'DB Runes'!$G174</f>
        <v>0</v>
      </c>
      <c r="J174" s="9">
        <f>'DB Runes'!$H174</f>
        <v>0</v>
      </c>
      <c r="K174" s="9" t="str">
        <f>IF('DB Runes'!$I174="{}","",IF(RIGHT(LEFT('DB Runes'!$I174,14),1)="f","false","true"))</f>
        <v>true</v>
      </c>
      <c r="L174" s="9" t="e">
        <f>IF(K174="","",IF(K174="true",LEFT(RIGHT('DB Runes'!$I174,LEN('DB Runes'!$I174)-27),LEN('DB Runes'!$I174)-28),LEFT(RIGHT('DB Runes'!$I174,LEN('DB Runes'!$I174)-28),LEN('DB Runes'!$I174)-29)))</f>
        <v>#VALUE!</v>
      </c>
      <c r="M174" s="9">
        <f>'DB Runes'!$J174</f>
        <v>0</v>
      </c>
      <c r="N174" s="9">
        <f>'DB Runes'!$K174</f>
        <v>0</v>
      </c>
      <c r="O174" s="9" t="str">
        <f>IF('DB Runes'!$L174="{}","",IF(RIGHT(LEFT('DB Runes'!$L174,14),1)="f","false","true"))</f>
        <v>true</v>
      </c>
      <c r="P174" s="9" t="e">
        <f>IF(O174="","",IF(O174="true",LEFT(RIGHT('DB Runes'!$L174,LEN('DB Runes'!$L174)-27),LEN('DB Runes'!$L174)-28),LEFT(RIGHT('DB Runes'!$L174,LEN('DB Runes'!$L174)-28),LEN('DB Runes'!$L174)-29)))</f>
        <v>#VALUE!</v>
      </c>
      <c r="R174" s="9" t="str">
        <f ca="1">IFERROR(sub_stat_v&amp;enchant_true?&amp;IF(G_v_equal_0&gt;0,G_v_brackets,"")&amp;g_e_equal_perfect,"")</f>
        <v/>
      </c>
      <c r="S174" s="9" t="str">
        <f ca="1">IFERROR(sub_stat_v&amp;enchant_true?&amp;IF(G_v_equal_0&gt;0,G_v_brackets,"")&amp;g_e_equal_perfect,"")</f>
        <v/>
      </c>
      <c r="T174" s="9" t="str">
        <f ca="1">IFERROR(sub_stat_v&amp;enchant_true?&amp;IF(G_v_equal_0&gt;0,G_v_brackets,"")&amp;g_e_equal_perfect,"")</f>
        <v/>
      </c>
      <c r="U174" s="9" t="str">
        <f ca="1">IFERROR(sub_stat_v&amp;enchant_true?&amp;IF(G_v_equal_0&gt;0,G_v_brackets,"")&amp;g_e_equal_perfect,"")</f>
        <v/>
      </c>
      <c r="V174" s="9" t="str">
        <f ca="1">IFERROR(sub_stat_v&amp;enchant_true?&amp;IF(G_v_equal_0&gt;0,G_v_brackets,"")&amp;g_e_equal_perfect,"")</f>
        <v/>
      </c>
      <c r="W174" s="9" t="str">
        <f ca="1">IFERROR(sub_stat_v&amp;enchant_true?&amp;IF(G_v_equal_0&gt;0,G_v_brackets,"")&amp;g_e_equal_perfect,"")</f>
        <v/>
      </c>
      <c r="X174" s="9" t="str">
        <f ca="1">IFERROR(sub_stat_v&amp;enchant_true?&amp;IF(G_v_equal_0&gt;0,G_v_brackets,"")&amp;g_e_equal_perfect,"")</f>
        <v/>
      </c>
      <c r="Y174" s="9" t="str">
        <f ca="1">IFERROR(sub_stat_v&amp;enchant_true?&amp;IF(G_v_equal_0&gt;0,G_v_brackets,"")&amp;g_e_equal_perfect,"")</f>
        <v/>
      </c>
      <c r="Z174" s="9" t="str">
        <f ca="1">IFERROR(sub_stat_v&amp;enchant_true?&amp;IF(G_v_equal_0&gt;0,G_v_brackets,"")&amp;g_e_equal_perfect,"")</f>
        <v/>
      </c>
      <c r="AA174" s="9" t="str">
        <f ca="1">IFERROR(sub_stat_v&amp;enchant_true?&amp;IF(G_v_equal_0&gt;0,G_v_brackets,"")&amp;g_e_equal_perfect,"")</f>
        <v/>
      </c>
      <c r="AB174" s="9" t="str">
        <f ca="1">IFERROR(sub_stat_v&amp;enchant_true?&amp;IF(G_v_equal_0&gt;0,G_v_brackets,"")&amp;g_e_equal_perfect,"")</f>
        <v/>
      </c>
      <c r="AQ174">
        <f>'DB Runes'!O174</f>
        <v>0</v>
      </c>
      <c r="AR174" s="9">
        <f>IF($BI174=A174,VLOOKUP($AQ174,Runes!$AD:$AF,3,FALSE),A174)</f>
        <v>0</v>
      </c>
      <c r="AS174" s="9">
        <f t="shared" si="11"/>
        <v>0</v>
      </c>
      <c r="AT174" s="11" t="str">
        <f>IF($BJ174=AR174,"true",IF('DB Runes'!$C174="{}","",IF(RIGHT(LEFT('DB Runes'!$C174,14),1)="f","false","true")))</f>
        <v>true</v>
      </c>
      <c r="AU174" s="11">
        <f>IFERROR(IF(AS174=0,0,IF(AR174=$BJ174,LEFT(RIGHT('DB Runes'!$C174,LEN('DB Runes'!$C174)-28),LEN('DB Runes'!$F174)-29),IF(AT174="true",LEFT(RIGHT('DB Runes'!$C174,LEN('DB Runes'!$C174)-27),LEN('DB Runes'!$C174)-28),LEFT(RIGHT('DB Runes'!$C174,LEN('DB Runes'!$C174)-28),LEN('DB Runes'!$C174)-29)))),0)</f>
        <v>0</v>
      </c>
      <c r="AV174" s="9">
        <f>IF($BI174=E174,VLOOKUP($AQ174,Runes!$AD:$AF,3,FALSE),E174)</f>
        <v>0</v>
      </c>
      <c r="AW174" s="9">
        <f t="shared" si="12"/>
        <v>0</v>
      </c>
      <c r="AX174" s="11" t="str">
        <f>IF($BJ174=AV174,"true",IF('DB Runes'!$F174="{}","",IF(RIGHT(LEFT('DB Runes'!$F174,14),1)="f","false","true")))</f>
        <v>true</v>
      </c>
      <c r="AY174" s="11">
        <f>IFERROR(IF(AW174=0,0,IF(AV174=$BJ174,LEFT(RIGHT('DB Runes'!$F174,LEN('DB Runes'!$F174)-28),LEN('DB Runes'!$F174)-29),IF(AX174="true",LEFT(RIGHT('DB Runes'!$F174,LEN('DB Runes'!$F174)-27),LEN('DB Runes'!$F174)-28),LEFT(RIGHT('DB Runes'!$F174,LEN('DB Runes'!$F174)-28),LEN('DB Runes'!$F174)-29)))),0)</f>
        <v>0</v>
      </c>
      <c r="AZ174" s="9">
        <f>IF($BI174=I174,VLOOKUP($AQ174,Runes!$AD:$AF,3,FALSE),I174)</f>
        <v>0</v>
      </c>
      <c r="BA174" s="9">
        <f t="shared" si="10"/>
        <v>0</v>
      </c>
      <c r="BB174" s="11" t="str">
        <f>IF($BJ174=AZ174,"true",IF('DB Runes'!$I174="{}","",IF(RIGHT(LEFT('DB Runes'!$I174,14),1)="f","false","true")))</f>
        <v>true</v>
      </c>
      <c r="BC174" s="11">
        <f>IFERROR(IF(BA174=0,0,IF(AZ174=$BJ174,LEFT(RIGHT('DB Runes'!$I174,LEN('DB Runes'!$I174)-28),LEN('DB Runes'!$I174)-29),IF(BB174="true",LEFT(RIGHT('DB Runes'!$I174,LEN('DB Runes'!$I174)-27),LEN('DB Runes'!$I174)-28),LEFT(RIGHT('DB Runes'!$I174,LEN('DB Runes'!$I174)-28),LEN('DB Runes'!$I174)-29)))),0)</f>
        <v>0</v>
      </c>
      <c r="BD174" s="9">
        <f>IF($BI174=M174,VLOOKUP($AQ174,Runes!$AD:$AF,3,FALSE),M174)</f>
        <v>0</v>
      </c>
      <c r="BE174" s="9">
        <f t="shared" si="13"/>
        <v>0</v>
      </c>
      <c r="BF174" s="11" t="str">
        <f>IF($BJ174=BD174,"true",IF('DB Runes'!$L174="{}","",IF(RIGHT(LEFT('DB Runes'!$L174,14),1)="f","false","true")))</f>
        <v>true</v>
      </c>
      <c r="BG174" s="11">
        <f>IFERROR(IF(BE174=0,0,IF(BD174=$BJ174,LEFT(RIGHT('DB Runes'!$L174,LEN('DB Runes'!$L174)-28),LEN('DB Runes'!$L174)-29),IF(BF174="true",LEFT(RIGHT('DB Runes'!$L174,LEN('DB Runes'!$L174)-27),LEN('DB Runes'!$L174)-28),LEFT(RIGHT('DB Runes'!$L174,LEN('DB Runes'!$L174)-28),LEN('DB Runes'!$L174)-29)))),0)</f>
        <v>0</v>
      </c>
      <c r="BH174">
        <f>IFERROR(VLOOKUP($AQ174,Runes!$AM:$AP,4,FALSE),0)</f>
        <v>0</v>
      </c>
      <c r="BI174">
        <f>IFERROR(VLOOKUP($AQ174,Runes!$AD:$AF,2,FALSE),0)</f>
        <v>0</v>
      </c>
      <c r="BJ174">
        <f>IFERROR(VLOOKUP($AQ174,Runes!$AD:$AF,3,FALSE),0)</f>
        <v>0</v>
      </c>
    </row>
    <row r="175" spans="1:62" x14ac:dyDescent="0.25">
      <c r="A175" s="9">
        <f>'DB Runes'!$A175</f>
        <v>0</v>
      </c>
      <c r="B175" s="9">
        <f>'DB Runes'!$B175</f>
        <v>0</v>
      </c>
      <c r="C175" s="9" t="str">
        <f>IF('DB Runes'!$C175="{}","",IF(RIGHT(LEFT('DB Runes'!$C175,14),1)="f","false","true"))</f>
        <v>true</v>
      </c>
      <c r="D175" s="9" t="e">
        <f>IF(C175="","",IF(C175="true",LEFT(RIGHT('DB Runes'!$C175,LEN('DB Runes'!$C175)-27),LEN('DB Runes'!$C175)-28),LEFT(RIGHT('DB Runes'!$C175,LEN('DB Runes'!$C175)-28),LEN('DB Runes'!$C175)-29)))</f>
        <v>#VALUE!</v>
      </c>
      <c r="E175" s="9">
        <f>'DB Runes'!$D175</f>
        <v>0</v>
      </c>
      <c r="F175" s="9">
        <f>'DB Runes'!$E175</f>
        <v>0</v>
      </c>
      <c r="G175" s="9" t="str">
        <f>IF('DB Runes'!$F175="{}","",IF(RIGHT(LEFT('DB Runes'!$F175,14),1)="f","false","true"))</f>
        <v>true</v>
      </c>
      <c r="H175" s="9" t="e">
        <f>IF(G175="","",IF(G175="true",LEFT(RIGHT('DB Runes'!$F175,LEN('DB Runes'!$F175)-27),LEN('DB Runes'!$F175)-28),LEFT(RIGHT('DB Runes'!$F175,LEN('DB Runes'!$F175)-28),LEN('DB Runes'!$F175)-29)))</f>
        <v>#VALUE!</v>
      </c>
      <c r="I175" s="9">
        <f>'DB Runes'!$G175</f>
        <v>0</v>
      </c>
      <c r="J175" s="9">
        <f>'DB Runes'!$H175</f>
        <v>0</v>
      </c>
      <c r="K175" s="9" t="str">
        <f>IF('DB Runes'!$I175="{}","",IF(RIGHT(LEFT('DB Runes'!$I175,14),1)="f","false","true"))</f>
        <v>true</v>
      </c>
      <c r="L175" s="9" t="e">
        <f>IF(K175="","",IF(K175="true",LEFT(RIGHT('DB Runes'!$I175,LEN('DB Runes'!$I175)-27),LEN('DB Runes'!$I175)-28),LEFT(RIGHT('DB Runes'!$I175,LEN('DB Runes'!$I175)-28),LEN('DB Runes'!$I175)-29)))</f>
        <v>#VALUE!</v>
      </c>
      <c r="M175" s="9">
        <f>'DB Runes'!$J175</f>
        <v>0</v>
      </c>
      <c r="N175" s="9">
        <f>'DB Runes'!$K175</f>
        <v>0</v>
      </c>
      <c r="O175" s="9" t="str">
        <f>IF('DB Runes'!$L175="{}","",IF(RIGHT(LEFT('DB Runes'!$L175,14),1)="f","false","true"))</f>
        <v>true</v>
      </c>
      <c r="P175" s="9" t="e">
        <f>IF(O175="","",IF(O175="true",LEFT(RIGHT('DB Runes'!$L175,LEN('DB Runes'!$L175)-27),LEN('DB Runes'!$L175)-28),LEFT(RIGHT('DB Runes'!$L175,LEN('DB Runes'!$L175)-28),LEN('DB Runes'!$L175)-29)))</f>
        <v>#VALUE!</v>
      </c>
      <c r="R175" s="9" t="str">
        <f ca="1">IFERROR(sub_stat_v&amp;enchant_true?&amp;IF(G_v_equal_0&gt;0,G_v_brackets,"")&amp;g_e_equal_perfect,"")</f>
        <v/>
      </c>
      <c r="S175" s="9" t="str">
        <f ca="1">IFERROR(sub_stat_v&amp;enchant_true?&amp;IF(G_v_equal_0&gt;0,G_v_brackets,"")&amp;g_e_equal_perfect,"")</f>
        <v/>
      </c>
      <c r="T175" s="9" t="str">
        <f ca="1">IFERROR(sub_stat_v&amp;enchant_true?&amp;IF(G_v_equal_0&gt;0,G_v_brackets,"")&amp;g_e_equal_perfect,"")</f>
        <v/>
      </c>
      <c r="U175" s="9" t="str">
        <f ca="1">IFERROR(sub_stat_v&amp;enchant_true?&amp;IF(G_v_equal_0&gt;0,G_v_brackets,"")&amp;g_e_equal_perfect,"")</f>
        <v/>
      </c>
      <c r="V175" s="9" t="str">
        <f ca="1">IFERROR(sub_stat_v&amp;enchant_true?&amp;IF(G_v_equal_0&gt;0,G_v_brackets,"")&amp;g_e_equal_perfect,"")</f>
        <v/>
      </c>
      <c r="W175" s="9" t="str">
        <f ca="1">IFERROR(sub_stat_v&amp;enchant_true?&amp;IF(G_v_equal_0&gt;0,G_v_brackets,"")&amp;g_e_equal_perfect,"")</f>
        <v/>
      </c>
      <c r="X175" s="9" t="str">
        <f ca="1">IFERROR(sub_stat_v&amp;enchant_true?&amp;IF(G_v_equal_0&gt;0,G_v_brackets,"")&amp;g_e_equal_perfect,"")</f>
        <v/>
      </c>
      <c r="Y175" s="9" t="str">
        <f ca="1">IFERROR(sub_stat_v&amp;enchant_true?&amp;IF(G_v_equal_0&gt;0,G_v_brackets,"")&amp;g_e_equal_perfect,"")</f>
        <v/>
      </c>
      <c r="Z175" s="9" t="str">
        <f ca="1">IFERROR(sub_stat_v&amp;enchant_true?&amp;IF(G_v_equal_0&gt;0,G_v_brackets,"")&amp;g_e_equal_perfect,"")</f>
        <v/>
      </c>
      <c r="AA175" s="9" t="str">
        <f ca="1">IFERROR(sub_stat_v&amp;enchant_true?&amp;IF(G_v_equal_0&gt;0,G_v_brackets,"")&amp;g_e_equal_perfect,"")</f>
        <v/>
      </c>
      <c r="AB175" s="9" t="str">
        <f ca="1">IFERROR(sub_stat_v&amp;enchant_true?&amp;IF(G_v_equal_0&gt;0,G_v_brackets,"")&amp;g_e_equal_perfect,"")</f>
        <v/>
      </c>
      <c r="AQ175">
        <f>'DB Runes'!O175</f>
        <v>0</v>
      </c>
      <c r="AR175" s="9">
        <f>IF($BI175=A175,VLOOKUP($AQ175,Runes!$AD:$AF,3,FALSE),A175)</f>
        <v>0</v>
      </c>
      <c r="AS175" s="9">
        <f t="shared" si="11"/>
        <v>0</v>
      </c>
      <c r="AT175" s="11" t="str">
        <f>IF($BJ175=AR175,"true",IF('DB Runes'!$C175="{}","",IF(RIGHT(LEFT('DB Runes'!$C175,14),1)="f","false","true")))</f>
        <v>true</v>
      </c>
      <c r="AU175" s="11">
        <f>IFERROR(IF(AS175=0,0,IF(AR175=$BJ175,LEFT(RIGHT('DB Runes'!$C175,LEN('DB Runes'!$C175)-28),LEN('DB Runes'!$F175)-29),IF(AT175="true",LEFT(RIGHT('DB Runes'!$C175,LEN('DB Runes'!$C175)-27),LEN('DB Runes'!$C175)-28),LEFT(RIGHT('DB Runes'!$C175,LEN('DB Runes'!$C175)-28),LEN('DB Runes'!$C175)-29)))),0)</f>
        <v>0</v>
      </c>
      <c r="AV175" s="9">
        <f>IF($BI175=E175,VLOOKUP($AQ175,Runes!$AD:$AF,3,FALSE),E175)</f>
        <v>0</v>
      </c>
      <c r="AW175" s="9">
        <f t="shared" si="12"/>
        <v>0</v>
      </c>
      <c r="AX175" s="11" t="str">
        <f>IF($BJ175=AV175,"true",IF('DB Runes'!$F175="{}","",IF(RIGHT(LEFT('DB Runes'!$F175,14),1)="f","false","true")))</f>
        <v>true</v>
      </c>
      <c r="AY175" s="11">
        <f>IFERROR(IF(AW175=0,0,IF(AV175=$BJ175,LEFT(RIGHT('DB Runes'!$F175,LEN('DB Runes'!$F175)-28),LEN('DB Runes'!$F175)-29),IF(AX175="true",LEFT(RIGHT('DB Runes'!$F175,LEN('DB Runes'!$F175)-27),LEN('DB Runes'!$F175)-28),LEFT(RIGHT('DB Runes'!$F175,LEN('DB Runes'!$F175)-28),LEN('DB Runes'!$F175)-29)))),0)</f>
        <v>0</v>
      </c>
      <c r="AZ175" s="9">
        <f>IF($BI175=I175,VLOOKUP($AQ175,Runes!$AD:$AF,3,FALSE),I175)</f>
        <v>0</v>
      </c>
      <c r="BA175" s="9">
        <f t="shared" si="10"/>
        <v>0</v>
      </c>
      <c r="BB175" s="11" t="str">
        <f>IF($BJ175=AZ175,"true",IF('DB Runes'!$I175="{}","",IF(RIGHT(LEFT('DB Runes'!$I175,14),1)="f","false","true")))</f>
        <v>true</v>
      </c>
      <c r="BC175" s="11">
        <f>IFERROR(IF(BA175=0,0,IF(AZ175=$BJ175,LEFT(RIGHT('DB Runes'!$I175,LEN('DB Runes'!$I175)-28),LEN('DB Runes'!$I175)-29),IF(BB175="true",LEFT(RIGHT('DB Runes'!$I175,LEN('DB Runes'!$I175)-27),LEN('DB Runes'!$I175)-28),LEFT(RIGHT('DB Runes'!$I175,LEN('DB Runes'!$I175)-28),LEN('DB Runes'!$I175)-29)))),0)</f>
        <v>0</v>
      </c>
      <c r="BD175" s="9">
        <f>IF($BI175=M175,VLOOKUP($AQ175,Runes!$AD:$AF,3,FALSE),M175)</f>
        <v>0</v>
      </c>
      <c r="BE175" s="9">
        <f t="shared" si="13"/>
        <v>0</v>
      </c>
      <c r="BF175" s="11" t="str">
        <f>IF($BJ175=BD175,"true",IF('DB Runes'!$L175="{}","",IF(RIGHT(LEFT('DB Runes'!$L175,14),1)="f","false","true")))</f>
        <v>true</v>
      </c>
      <c r="BG175" s="11">
        <f>IFERROR(IF(BE175=0,0,IF(BD175=$BJ175,LEFT(RIGHT('DB Runes'!$L175,LEN('DB Runes'!$L175)-28),LEN('DB Runes'!$L175)-29),IF(BF175="true",LEFT(RIGHT('DB Runes'!$L175,LEN('DB Runes'!$L175)-27),LEN('DB Runes'!$L175)-28),LEFT(RIGHT('DB Runes'!$L175,LEN('DB Runes'!$L175)-28),LEN('DB Runes'!$L175)-29)))),0)</f>
        <v>0</v>
      </c>
      <c r="BH175">
        <f>IFERROR(VLOOKUP($AQ175,Runes!$AM:$AP,4,FALSE),0)</f>
        <v>0</v>
      </c>
      <c r="BI175">
        <f>IFERROR(VLOOKUP($AQ175,Runes!$AD:$AF,2,FALSE),0)</f>
        <v>0</v>
      </c>
      <c r="BJ175">
        <f>IFERROR(VLOOKUP($AQ175,Runes!$AD:$AF,3,FALSE),0)</f>
        <v>0</v>
      </c>
    </row>
    <row r="176" spans="1:62" x14ac:dyDescent="0.25">
      <c r="A176" s="9">
        <f>'DB Runes'!$A176</f>
        <v>0</v>
      </c>
      <c r="B176" s="9">
        <f>'DB Runes'!$B176</f>
        <v>0</v>
      </c>
      <c r="C176" s="9" t="str">
        <f>IF('DB Runes'!$C176="{}","",IF(RIGHT(LEFT('DB Runes'!$C176,14),1)="f","false","true"))</f>
        <v>true</v>
      </c>
      <c r="D176" s="9" t="e">
        <f>IF(C176="","",IF(C176="true",LEFT(RIGHT('DB Runes'!$C176,LEN('DB Runes'!$C176)-27),LEN('DB Runes'!$C176)-28),LEFT(RIGHT('DB Runes'!$C176,LEN('DB Runes'!$C176)-28),LEN('DB Runes'!$C176)-29)))</f>
        <v>#VALUE!</v>
      </c>
      <c r="E176" s="9">
        <f>'DB Runes'!$D176</f>
        <v>0</v>
      </c>
      <c r="F176" s="9">
        <f>'DB Runes'!$E176</f>
        <v>0</v>
      </c>
      <c r="G176" s="9" t="str">
        <f>IF('DB Runes'!$F176="{}","",IF(RIGHT(LEFT('DB Runes'!$F176,14),1)="f","false","true"))</f>
        <v>true</v>
      </c>
      <c r="H176" s="9" t="e">
        <f>IF(G176="","",IF(G176="true",LEFT(RIGHT('DB Runes'!$F176,LEN('DB Runes'!$F176)-27),LEN('DB Runes'!$F176)-28),LEFT(RIGHT('DB Runes'!$F176,LEN('DB Runes'!$F176)-28),LEN('DB Runes'!$F176)-29)))</f>
        <v>#VALUE!</v>
      </c>
      <c r="I176" s="9">
        <f>'DB Runes'!$G176</f>
        <v>0</v>
      </c>
      <c r="J176" s="9">
        <f>'DB Runes'!$H176</f>
        <v>0</v>
      </c>
      <c r="K176" s="9" t="str">
        <f>IF('DB Runes'!$I176="{}","",IF(RIGHT(LEFT('DB Runes'!$I176,14),1)="f","false","true"))</f>
        <v>true</v>
      </c>
      <c r="L176" s="9" t="e">
        <f>IF(K176="","",IF(K176="true",LEFT(RIGHT('DB Runes'!$I176,LEN('DB Runes'!$I176)-27),LEN('DB Runes'!$I176)-28),LEFT(RIGHT('DB Runes'!$I176,LEN('DB Runes'!$I176)-28),LEN('DB Runes'!$I176)-29)))</f>
        <v>#VALUE!</v>
      </c>
      <c r="M176" s="9">
        <f>'DB Runes'!$J176</f>
        <v>0</v>
      </c>
      <c r="N176" s="9">
        <f>'DB Runes'!$K176</f>
        <v>0</v>
      </c>
      <c r="O176" s="9" t="str">
        <f>IF('DB Runes'!$L176="{}","",IF(RIGHT(LEFT('DB Runes'!$L176,14),1)="f","false","true"))</f>
        <v>true</v>
      </c>
      <c r="P176" s="9" t="e">
        <f>IF(O176="","",IF(O176="true",LEFT(RIGHT('DB Runes'!$L176,LEN('DB Runes'!$L176)-27),LEN('DB Runes'!$L176)-28),LEFT(RIGHT('DB Runes'!$L176,LEN('DB Runes'!$L176)-28),LEN('DB Runes'!$L176)-29)))</f>
        <v>#VALUE!</v>
      </c>
      <c r="R176" s="9" t="str">
        <f ca="1">IFERROR(sub_stat_v&amp;enchant_true?&amp;IF(G_v_equal_0&gt;0,G_v_brackets,"")&amp;g_e_equal_perfect,"")</f>
        <v/>
      </c>
      <c r="S176" s="9" t="str">
        <f ca="1">IFERROR(sub_stat_v&amp;enchant_true?&amp;IF(G_v_equal_0&gt;0,G_v_brackets,"")&amp;g_e_equal_perfect,"")</f>
        <v/>
      </c>
      <c r="T176" s="9" t="str">
        <f ca="1">IFERROR(sub_stat_v&amp;enchant_true?&amp;IF(G_v_equal_0&gt;0,G_v_brackets,"")&amp;g_e_equal_perfect,"")</f>
        <v/>
      </c>
      <c r="U176" s="9" t="str">
        <f ca="1">IFERROR(sub_stat_v&amp;enchant_true?&amp;IF(G_v_equal_0&gt;0,G_v_brackets,"")&amp;g_e_equal_perfect,"")</f>
        <v/>
      </c>
      <c r="V176" s="9" t="str">
        <f ca="1">IFERROR(sub_stat_v&amp;enchant_true?&amp;IF(G_v_equal_0&gt;0,G_v_brackets,"")&amp;g_e_equal_perfect,"")</f>
        <v/>
      </c>
      <c r="W176" s="9" t="str">
        <f ca="1">IFERROR(sub_stat_v&amp;enchant_true?&amp;IF(G_v_equal_0&gt;0,G_v_brackets,"")&amp;g_e_equal_perfect,"")</f>
        <v/>
      </c>
      <c r="X176" s="9" t="str">
        <f ca="1">IFERROR(sub_stat_v&amp;enchant_true?&amp;IF(G_v_equal_0&gt;0,G_v_brackets,"")&amp;g_e_equal_perfect,"")</f>
        <v/>
      </c>
      <c r="Y176" s="9" t="str">
        <f ca="1">IFERROR(sub_stat_v&amp;enchant_true?&amp;IF(G_v_equal_0&gt;0,G_v_brackets,"")&amp;g_e_equal_perfect,"")</f>
        <v/>
      </c>
      <c r="Z176" s="9" t="str">
        <f ca="1">IFERROR(sub_stat_v&amp;enchant_true?&amp;IF(G_v_equal_0&gt;0,G_v_brackets,"")&amp;g_e_equal_perfect,"")</f>
        <v/>
      </c>
      <c r="AA176" s="9" t="str">
        <f ca="1">IFERROR(sub_stat_v&amp;enchant_true?&amp;IF(G_v_equal_0&gt;0,G_v_brackets,"")&amp;g_e_equal_perfect,"")</f>
        <v/>
      </c>
      <c r="AB176" s="9" t="str">
        <f ca="1">IFERROR(sub_stat_v&amp;enchant_true?&amp;IF(G_v_equal_0&gt;0,G_v_brackets,"")&amp;g_e_equal_perfect,"")</f>
        <v/>
      </c>
      <c r="AQ176">
        <f>'DB Runes'!O176</f>
        <v>0</v>
      </c>
      <c r="AR176" s="9">
        <f>IF($BI176=A176,VLOOKUP($AQ176,Runes!$AD:$AF,3,FALSE),A176)</f>
        <v>0</v>
      </c>
      <c r="AS176" s="9">
        <f t="shared" si="11"/>
        <v>0</v>
      </c>
      <c r="AT176" s="11" t="str">
        <f>IF($BJ176=AR176,"true",IF('DB Runes'!$C176="{}","",IF(RIGHT(LEFT('DB Runes'!$C176,14),1)="f","false","true")))</f>
        <v>true</v>
      </c>
      <c r="AU176" s="11">
        <f>IFERROR(IF(AS176=0,0,IF(AR176=$BJ176,LEFT(RIGHT('DB Runes'!$C176,LEN('DB Runes'!$C176)-28),LEN('DB Runes'!$F176)-29),IF(AT176="true",LEFT(RIGHT('DB Runes'!$C176,LEN('DB Runes'!$C176)-27),LEN('DB Runes'!$C176)-28),LEFT(RIGHT('DB Runes'!$C176,LEN('DB Runes'!$C176)-28),LEN('DB Runes'!$C176)-29)))),0)</f>
        <v>0</v>
      </c>
      <c r="AV176" s="9">
        <f>IF($BI176=E176,VLOOKUP($AQ176,Runes!$AD:$AF,3,FALSE),E176)</f>
        <v>0</v>
      </c>
      <c r="AW176" s="9">
        <f t="shared" si="12"/>
        <v>0</v>
      </c>
      <c r="AX176" s="11" t="str">
        <f>IF($BJ176=AV176,"true",IF('DB Runes'!$F176="{}","",IF(RIGHT(LEFT('DB Runes'!$F176,14),1)="f","false","true")))</f>
        <v>true</v>
      </c>
      <c r="AY176" s="11">
        <f>IFERROR(IF(AW176=0,0,IF(AV176=$BJ176,LEFT(RIGHT('DB Runes'!$F176,LEN('DB Runes'!$F176)-28),LEN('DB Runes'!$F176)-29),IF(AX176="true",LEFT(RIGHT('DB Runes'!$F176,LEN('DB Runes'!$F176)-27),LEN('DB Runes'!$F176)-28),LEFT(RIGHT('DB Runes'!$F176,LEN('DB Runes'!$F176)-28),LEN('DB Runes'!$F176)-29)))),0)</f>
        <v>0</v>
      </c>
      <c r="AZ176" s="9">
        <f>IF($BI176=I176,VLOOKUP($AQ176,Runes!$AD:$AF,3,FALSE),I176)</f>
        <v>0</v>
      </c>
      <c r="BA176" s="9">
        <f t="shared" si="10"/>
        <v>0</v>
      </c>
      <c r="BB176" s="11" t="str">
        <f>IF($BJ176=AZ176,"true",IF('DB Runes'!$I176="{}","",IF(RIGHT(LEFT('DB Runes'!$I176,14),1)="f","false","true")))</f>
        <v>true</v>
      </c>
      <c r="BC176" s="11">
        <f>IFERROR(IF(BA176=0,0,IF(AZ176=$BJ176,LEFT(RIGHT('DB Runes'!$I176,LEN('DB Runes'!$I176)-28),LEN('DB Runes'!$I176)-29),IF(BB176="true",LEFT(RIGHT('DB Runes'!$I176,LEN('DB Runes'!$I176)-27),LEN('DB Runes'!$I176)-28),LEFT(RIGHT('DB Runes'!$I176,LEN('DB Runes'!$I176)-28),LEN('DB Runes'!$I176)-29)))),0)</f>
        <v>0</v>
      </c>
      <c r="BD176" s="9">
        <f>IF($BI176=M176,VLOOKUP($AQ176,Runes!$AD:$AF,3,FALSE),M176)</f>
        <v>0</v>
      </c>
      <c r="BE176" s="9">
        <f t="shared" si="13"/>
        <v>0</v>
      </c>
      <c r="BF176" s="11" t="str">
        <f>IF($BJ176=BD176,"true",IF('DB Runes'!$L176="{}","",IF(RIGHT(LEFT('DB Runes'!$L176,14),1)="f","false","true")))</f>
        <v>true</v>
      </c>
      <c r="BG176" s="11">
        <f>IFERROR(IF(BE176=0,0,IF(BD176=$BJ176,LEFT(RIGHT('DB Runes'!$L176,LEN('DB Runes'!$L176)-28),LEN('DB Runes'!$L176)-29),IF(BF176="true",LEFT(RIGHT('DB Runes'!$L176,LEN('DB Runes'!$L176)-27),LEN('DB Runes'!$L176)-28),LEFT(RIGHT('DB Runes'!$L176,LEN('DB Runes'!$L176)-28),LEN('DB Runes'!$L176)-29)))),0)</f>
        <v>0</v>
      </c>
      <c r="BH176">
        <f>IFERROR(VLOOKUP($AQ176,Runes!$AM:$AP,4,FALSE),0)</f>
        <v>0</v>
      </c>
      <c r="BI176">
        <f>IFERROR(VLOOKUP($AQ176,Runes!$AD:$AF,2,FALSE),0)</f>
        <v>0</v>
      </c>
      <c r="BJ176">
        <f>IFERROR(VLOOKUP($AQ176,Runes!$AD:$AF,3,FALSE),0)</f>
        <v>0</v>
      </c>
    </row>
    <row r="177" spans="1:62" x14ac:dyDescent="0.25">
      <c r="A177" s="9">
        <f>'DB Runes'!$A177</f>
        <v>0</v>
      </c>
      <c r="B177" s="9">
        <f>'DB Runes'!$B177</f>
        <v>0</v>
      </c>
      <c r="C177" s="9" t="str">
        <f>IF('DB Runes'!$C177="{}","",IF(RIGHT(LEFT('DB Runes'!$C177,14),1)="f","false","true"))</f>
        <v>true</v>
      </c>
      <c r="D177" s="9" t="e">
        <f>IF(C177="","",IF(C177="true",LEFT(RIGHT('DB Runes'!$C177,LEN('DB Runes'!$C177)-27),LEN('DB Runes'!$C177)-28),LEFT(RIGHT('DB Runes'!$C177,LEN('DB Runes'!$C177)-28),LEN('DB Runes'!$C177)-29)))</f>
        <v>#VALUE!</v>
      </c>
      <c r="E177" s="9">
        <f>'DB Runes'!$D177</f>
        <v>0</v>
      </c>
      <c r="F177" s="9">
        <f>'DB Runes'!$E177</f>
        <v>0</v>
      </c>
      <c r="G177" s="9" t="str">
        <f>IF('DB Runes'!$F177="{}","",IF(RIGHT(LEFT('DB Runes'!$F177,14),1)="f","false","true"))</f>
        <v>true</v>
      </c>
      <c r="H177" s="9" t="e">
        <f>IF(G177="","",IF(G177="true",LEFT(RIGHT('DB Runes'!$F177,LEN('DB Runes'!$F177)-27),LEN('DB Runes'!$F177)-28),LEFT(RIGHT('DB Runes'!$F177,LEN('DB Runes'!$F177)-28),LEN('DB Runes'!$F177)-29)))</f>
        <v>#VALUE!</v>
      </c>
      <c r="I177" s="9">
        <f>'DB Runes'!$G177</f>
        <v>0</v>
      </c>
      <c r="J177" s="9">
        <f>'DB Runes'!$H177</f>
        <v>0</v>
      </c>
      <c r="K177" s="9" t="str">
        <f>IF('DB Runes'!$I177="{}","",IF(RIGHT(LEFT('DB Runes'!$I177,14),1)="f","false","true"))</f>
        <v>true</v>
      </c>
      <c r="L177" s="9" t="e">
        <f>IF(K177="","",IF(K177="true",LEFT(RIGHT('DB Runes'!$I177,LEN('DB Runes'!$I177)-27),LEN('DB Runes'!$I177)-28),LEFT(RIGHT('DB Runes'!$I177,LEN('DB Runes'!$I177)-28),LEN('DB Runes'!$I177)-29)))</f>
        <v>#VALUE!</v>
      </c>
      <c r="M177" s="9">
        <f>'DB Runes'!$J177</f>
        <v>0</v>
      </c>
      <c r="N177" s="9">
        <f>'DB Runes'!$K177</f>
        <v>0</v>
      </c>
      <c r="O177" s="9" t="str">
        <f>IF('DB Runes'!$L177="{}","",IF(RIGHT(LEFT('DB Runes'!$L177,14),1)="f","false","true"))</f>
        <v>true</v>
      </c>
      <c r="P177" s="9" t="e">
        <f>IF(O177="","",IF(O177="true",LEFT(RIGHT('DB Runes'!$L177,LEN('DB Runes'!$L177)-27),LEN('DB Runes'!$L177)-28),LEFT(RIGHT('DB Runes'!$L177,LEN('DB Runes'!$L177)-28),LEN('DB Runes'!$L177)-29)))</f>
        <v>#VALUE!</v>
      </c>
      <c r="R177" s="9" t="str">
        <f ca="1">IFERROR(sub_stat_v&amp;enchant_true?&amp;IF(G_v_equal_0&gt;0,G_v_brackets,"")&amp;g_e_equal_perfect,"")</f>
        <v/>
      </c>
      <c r="S177" s="9" t="str">
        <f ca="1">IFERROR(sub_stat_v&amp;enchant_true?&amp;IF(G_v_equal_0&gt;0,G_v_brackets,"")&amp;g_e_equal_perfect,"")</f>
        <v/>
      </c>
      <c r="T177" s="9" t="str">
        <f ca="1">IFERROR(sub_stat_v&amp;enchant_true?&amp;IF(G_v_equal_0&gt;0,G_v_brackets,"")&amp;g_e_equal_perfect,"")</f>
        <v/>
      </c>
      <c r="U177" s="9" t="str">
        <f ca="1">IFERROR(sub_stat_v&amp;enchant_true?&amp;IF(G_v_equal_0&gt;0,G_v_brackets,"")&amp;g_e_equal_perfect,"")</f>
        <v/>
      </c>
      <c r="V177" s="9" t="str">
        <f ca="1">IFERROR(sub_stat_v&amp;enchant_true?&amp;IF(G_v_equal_0&gt;0,G_v_brackets,"")&amp;g_e_equal_perfect,"")</f>
        <v/>
      </c>
      <c r="W177" s="9" t="str">
        <f ca="1">IFERROR(sub_stat_v&amp;enchant_true?&amp;IF(G_v_equal_0&gt;0,G_v_brackets,"")&amp;g_e_equal_perfect,"")</f>
        <v/>
      </c>
      <c r="X177" s="9" t="str">
        <f ca="1">IFERROR(sub_stat_v&amp;enchant_true?&amp;IF(G_v_equal_0&gt;0,G_v_brackets,"")&amp;g_e_equal_perfect,"")</f>
        <v/>
      </c>
      <c r="Y177" s="9" t="str">
        <f ca="1">IFERROR(sub_stat_v&amp;enchant_true?&amp;IF(G_v_equal_0&gt;0,G_v_brackets,"")&amp;g_e_equal_perfect,"")</f>
        <v/>
      </c>
      <c r="Z177" s="9" t="str">
        <f ca="1">IFERROR(sub_stat_v&amp;enchant_true?&amp;IF(G_v_equal_0&gt;0,G_v_brackets,"")&amp;g_e_equal_perfect,"")</f>
        <v/>
      </c>
      <c r="AA177" s="9" t="str">
        <f ca="1">IFERROR(sub_stat_v&amp;enchant_true?&amp;IF(G_v_equal_0&gt;0,G_v_brackets,"")&amp;g_e_equal_perfect,"")</f>
        <v/>
      </c>
      <c r="AB177" s="9" t="str">
        <f ca="1">IFERROR(sub_stat_v&amp;enchant_true?&amp;IF(G_v_equal_0&gt;0,G_v_brackets,"")&amp;g_e_equal_perfect,"")</f>
        <v/>
      </c>
      <c r="AQ177">
        <f>'DB Runes'!O177</f>
        <v>0</v>
      </c>
      <c r="AR177" s="9">
        <f>IF($BI177=A177,VLOOKUP($AQ177,Runes!$AD:$AF,3,FALSE),A177)</f>
        <v>0</v>
      </c>
      <c r="AS177" s="9">
        <f t="shared" si="11"/>
        <v>0</v>
      </c>
      <c r="AT177" s="11" t="str">
        <f>IF($BJ177=AR177,"true",IF('DB Runes'!$C177="{}","",IF(RIGHT(LEFT('DB Runes'!$C177,14),1)="f","false","true")))</f>
        <v>true</v>
      </c>
      <c r="AU177" s="11">
        <f>IFERROR(IF(AS177=0,0,IF(AR177=$BJ177,LEFT(RIGHT('DB Runes'!$C177,LEN('DB Runes'!$C177)-28),LEN('DB Runes'!$F177)-29),IF(AT177="true",LEFT(RIGHT('DB Runes'!$C177,LEN('DB Runes'!$C177)-27),LEN('DB Runes'!$C177)-28),LEFT(RIGHT('DB Runes'!$C177,LEN('DB Runes'!$C177)-28),LEN('DB Runes'!$C177)-29)))),0)</f>
        <v>0</v>
      </c>
      <c r="AV177" s="9">
        <f>IF($BI177=E177,VLOOKUP($AQ177,Runes!$AD:$AF,3,FALSE),E177)</f>
        <v>0</v>
      </c>
      <c r="AW177" s="9">
        <f t="shared" si="12"/>
        <v>0</v>
      </c>
      <c r="AX177" s="11" t="str">
        <f>IF($BJ177=AV177,"true",IF('DB Runes'!$F177="{}","",IF(RIGHT(LEFT('DB Runes'!$F177,14),1)="f","false","true")))</f>
        <v>true</v>
      </c>
      <c r="AY177" s="11">
        <f>IFERROR(IF(AW177=0,0,IF(AV177=$BJ177,LEFT(RIGHT('DB Runes'!$F177,LEN('DB Runes'!$F177)-28),LEN('DB Runes'!$F177)-29),IF(AX177="true",LEFT(RIGHT('DB Runes'!$F177,LEN('DB Runes'!$F177)-27),LEN('DB Runes'!$F177)-28),LEFT(RIGHT('DB Runes'!$F177,LEN('DB Runes'!$F177)-28),LEN('DB Runes'!$F177)-29)))),0)</f>
        <v>0</v>
      </c>
      <c r="AZ177" s="9">
        <f>IF($BI177=I177,VLOOKUP($AQ177,Runes!$AD:$AF,3,FALSE),I177)</f>
        <v>0</v>
      </c>
      <c r="BA177" s="9">
        <f t="shared" si="10"/>
        <v>0</v>
      </c>
      <c r="BB177" s="11" t="str">
        <f>IF($BJ177=AZ177,"true",IF('DB Runes'!$I177="{}","",IF(RIGHT(LEFT('DB Runes'!$I177,14),1)="f","false","true")))</f>
        <v>true</v>
      </c>
      <c r="BC177" s="11">
        <f>IFERROR(IF(BA177=0,0,IF(AZ177=$BJ177,LEFT(RIGHT('DB Runes'!$I177,LEN('DB Runes'!$I177)-28),LEN('DB Runes'!$I177)-29),IF(BB177="true",LEFT(RIGHT('DB Runes'!$I177,LEN('DB Runes'!$I177)-27),LEN('DB Runes'!$I177)-28),LEFT(RIGHT('DB Runes'!$I177,LEN('DB Runes'!$I177)-28),LEN('DB Runes'!$I177)-29)))),0)</f>
        <v>0</v>
      </c>
      <c r="BD177" s="9">
        <f>IF($BI177=M177,VLOOKUP($AQ177,Runes!$AD:$AF,3,FALSE),M177)</f>
        <v>0</v>
      </c>
      <c r="BE177" s="9">
        <f t="shared" si="13"/>
        <v>0</v>
      </c>
      <c r="BF177" s="11" t="str">
        <f>IF($BJ177=BD177,"true",IF('DB Runes'!$L177="{}","",IF(RIGHT(LEFT('DB Runes'!$L177,14),1)="f","false","true")))</f>
        <v>true</v>
      </c>
      <c r="BG177" s="11">
        <f>IFERROR(IF(BE177=0,0,IF(BD177=$BJ177,LEFT(RIGHT('DB Runes'!$L177,LEN('DB Runes'!$L177)-28),LEN('DB Runes'!$L177)-29),IF(BF177="true",LEFT(RIGHT('DB Runes'!$L177,LEN('DB Runes'!$L177)-27),LEN('DB Runes'!$L177)-28),LEFT(RIGHT('DB Runes'!$L177,LEN('DB Runes'!$L177)-28),LEN('DB Runes'!$L177)-29)))),0)</f>
        <v>0</v>
      </c>
      <c r="BH177">
        <f>IFERROR(VLOOKUP($AQ177,Runes!$AM:$AP,4,FALSE),0)</f>
        <v>0</v>
      </c>
      <c r="BI177">
        <f>IFERROR(VLOOKUP($AQ177,Runes!$AD:$AF,2,FALSE),0)</f>
        <v>0</v>
      </c>
      <c r="BJ177">
        <f>IFERROR(VLOOKUP($AQ177,Runes!$AD:$AF,3,FALSE),0)</f>
        <v>0</v>
      </c>
    </row>
    <row r="178" spans="1:62" x14ac:dyDescent="0.25">
      <c r="A178" s="9">
        <f>'DB Runes'!$A178</f>
        <v>0</v>
      </c>
      <c r="B178" s="9">
        <f>'DB Runes'!$B178</f>
        <v>0</v>
      </c>
      <c r="C178" s="9" t="str">
        <f>IF('DB Runes'!$C178="{}","",IF(RIGHT(LEFT('DB Runes'!$C178,14),1)="f","false","true"))</f>
        <v>true</v>
      </c>
      <c r="D178" s="9" t="e">
        <f>IF(C178="","",IF(C178="true",LEFT(RIGHT('DB Runes'!$C178,LEN('DB Runes'!$C178)-27),LEN('DB Runes'!$C178)-28),LEFT(RIGHT('DB Runes'!$C178,LEN('DB Runes'!$C178)-28),LEN('DB Runes'!$C178)-29)))</f>
        <v>#VALUE!</v>
      </c>
      <c r="E178" s="9">
        <f>'DB Runes'!$D178</f>
        <v>0</v>
      </c>
      <c r="F178" s="9">
        <f>'DB Runes'!$E178</f>
        <v>0</v>
      </c>
      <c r="G178" s="9" t="str">
        <f>IF('DB Runes'!$F178="{}","",IF(RIGHT(LEFT('DB Runes'!$F178,14),1)="f","false","true"))</f>
        <v>true</v>
      </c>
      <c r="H178" s="9" t="e">
        <f>IF(G178="","",IF(G178="true",LEFT(RIGHT('DB Runes'!$F178,LEN('DB Runes'!$F178)-27),LEN('DB Runes'!$F178)-28),LEFT(RIGHT('DB Runes'!$F178,LEN('DB Runes'!$F178)-28),LEN('DB Runes'!$F178)-29)))</f>
        <v>#VALUE!</v>
      </c>
      <c r="I178" s="9">
        <f>'DB Runes'!$G178</f>
        <v>0</v>
      </c>
      <c r="J178" s="9">
        <f>'DB Runes'!$H178</f>
        <v>0</v>
      </c>
      <c r="K178" s="9" t="str">
        <f>IF('DB Runes'!$I178="{}","",IF(RIGHT(LEFT('DB Runes'!$I178,14),1)="f","false","true"))</f>
        <v>true</v>
      </c>
      <c r="L178" s="9" t="e">
        <f>IF(K178="","",IF(K178="true",LEFT(RIGHT('DB Runes'!$I178,LEN('DB Runes'!$I178)-27),LEN('DB Runes'!$I178)-28),LEFT(RIGHT('DB Runes'!$I178,LEN('DB Runes'!$I178)-28),LEN('DB Runes'!$I178)-29)))</f>
        <v>#VALUE!</v>
      </c>
      <c r="M178" s="9">
        <f>'DB Runes'!$J178</f>
        <v>0</v>
      </c>
      <c r="N178" s="9">
        <f>'DB Runes'!$K178</f>
        <v>0</v>
      </c>
      <c r="O178" s="9" t="str">
        <f>IF('DB Runes'!$L178="{}","",IF(RIGHT(LEFT('DB Runes'!$L178,14),1)="f","false","true"))</f>
        <v>true</v>
      </c>
      <c r="P178" s="9" t="e">
        <f>IF(O178="","",IF(O178="true",LEFT(RIGHT('DB Runes'!$L178,LEN('DB Runes'!$L178)-27),LEN('DB Runes'!$L178)-28),LEFT(RIGHT('DB Runes'!$L178,LEN('DB Runes'!$L178)-28),LEN('DB Runes'!$L178)-29)))</f>
        <v>#VALUE!</v>
      </c>
      <c r="R178" s="9" t="str">
        <f ca="1">IFERROR(sub_stat_v&amp;enchant_true?&amp;IF(G_v_equal_0&gt;0,G_v_brackets,"")&amp;g_e_equal_perfect,"")</f>
        <v/>
      </c>
      <c r="S178" s="9" t="str">
        <f ca="1">IFERROR(sub_stat_v&amp;enchant_true?&amp;IF(G_v_equal_0&gt;0,G_v_brackets,"")&amp;g_e_equal_perfect,"")</f>
        <v/>
      </c>
      <c r="T178" s="9" t="str">
        <f ca="1">IFERROR(sub_stat_v&amp;enchant_true?&amp;IF(G_v_equal_0&gt;0,G_v_brackets,"")&amp;g_e_equal_perfect,"")</f>
        <v/>
      </c>
      <c r="U178" s="9" t="str">
        <f ca="1">IFERROR(sub_stat_v&amp;enchant_true?&amp;IF(G_v_equal_0&gt;0,G_v_brackets,"")&amp;g_e_equal_perfect,"")</f>
        <v/>
      </c>
      <c r="V178" s="9" t="str">
        <f ca="1">IFERROR(sub_stat_v&amp;enchant_true?&amp;IF(G_v_equal_0&gt;0,G_v_brackets,"")&amp;g_e_equal_perfect,"")</f>
        <v/>
      </c>
      <c r="W178" s="9" t="str">
        <f ca="1">IFERROR(sub_stat_v&amp;enchant_true?&amp;IF(G_v_equal_0&gt;0,G_v_brackets,"")&amp;g_e_equal_perfect,"")</f>
        <v/>
      </c>
      <c r="X178" s="9" t="str">
        <f ca="1">IFERROR(sub_stat_v&amp;enchant_true?&amp;IF(G_v_equal_0&gt;0,G_v_brackets,"")&amp;g_e_equal_perfect,"")</f>
        <v/>
      </c>
      <c r="Y178" s="9" t="str">
        <f ca="1">IFERROR(sub_stat_v&amp;enchant_true?&amp;IF(G_v_equal_0&gt;0,G_v_brackets,"")&amp;g_e_equal_perfect,"")</f>
        <v/>
      </c>
      <c r="Z178" s="9" t="str">
        <f ca="1">IFERROR(sub_stat_v&amp;enchant_true?&amp;IF(G_v_equal_0&gt;0,G_v_brackets,"")&amp;g_e_equal_perfect,"")</f>
        <v/>
      </c>
      <c r="AA178" s="9" t="str">
        <f ca="1">IFERROR(sub_stat_v&amp;enchant_true?&amp;IF(G_v_equal_0&gt;0,G_v_brackets,"")&amp;g_e_equal_perfect,"")</f>
        <v/>
      </c>
      <c r="AB178" s="9" t="str">
        <f ca="1">IFERROR(sub_stat_v&amp;enchant_true?&amp;IF(G_v_equal_0&gt;0,G_v_brackets,"")&amp;g_e_equal_perfect,"")</f>
        <v/>
      </c>
      <c r="AQ178">
        <f>'DB Runes'!O178</f>
        <v>0</v>
      </c>
      <c r="AR178" s="9">
        <f>IF($BI178=A178,VLOOKUP($AQ178,Runes!$AD:$AF,3,FALSE),A178)</f>
        <v>0</v>
      </c>
      <c r="AS178" s="9">
        <f t="shared" si="11"/>
        <v>0</v>
      </c>
      <c r="AT178" s="11" t="str">
        <f>IF($BJ178=AR178,"true",IF('DB Runes'!$C178="{}","",IF(RIGHT(LEFT('DB Runes'!$C178,14),1)="f","false","true")))</f>
        <v>true</v>
      </c>
      <c r="AU178" s="11">
        <f>IFERROR(IF(AS178=0,0,IF(AR178=$BJ178,LEFT(RIGHT('DB Runes'!$C178,LEN('DB Runes'!$C178)-28),LEN('DB Runes'!$F178)-29),IF(AT178="true",LEFT(RIGHT('DB Runes'!$C178,LEN('DB Runes'!$C178)-27),LEN('DB Runes'!$C178)-28),LEFT(RIGHT('DB Runes'!$C178,LEN('DB Runes'!$C178)-28),LEN('DB Runes'!$C178)-29)))),0)</f>
        <v>0</v>
      </c>
      <c r="AV178" s="9">
        <f>IF($BI178=E178,VLOOKUP($AQ178,Runes!$AD:$AF,3,FALSE),E178)</f>
        <v>0</v>
      </c>
      <c r="AW178" s="9">
        <f t="shared" si="12"/>
        <v>0</v>
      </c>
      <c r="AX178" s="11" t="str">
        <f>IF($BJ178=AV178,"true",IF('DB Runes'!$F178="{}","",IF(RIGHT(LEFT('DB Runes'!$F178,14),1)="f","false","true")))</f>
        <v>true</v>
      </c>
      <c r="AY178" s="11">
        <f>IFERROR(IF(AW178=0,0,IF(AV178=$BJ178,LEFT(RIGHT('DB Runes'!$F178,LEN('DB Runes'!$F178)-28),LEN('DB Runes'!$F178)-29),IF(AX178="true",LEFT(RIGHT('DB Runes'!$F178,LEN('DB Runes'!$F178)-27),LEN('DB Runes'!$F178)-28),LEFT(RIGHT('DB Runes'!$F178,LEN('DB Runes'!$F178)-28),LEN('DB Runes'!$F178)-29)))),0)</f>
        <v>0</v>
      </c>
      <c r="AZ178" s="9">
        <f>IF($BI178=I178,VLOOKUP($AQ178,Runes!$AD:$AF,3,FALSE),I178)</f>
        <v>0</v>
      </c>
      <c r="BA178" s="9">
        <f t="shared" si="10"/>
        <v>0</v>
      </c>
      <c r="BB178" s="11" t="str">
        <f>IF($BJ178=AZ178,"true",IF('DB Runes'!$I178="{}","",IF(RIGHT(LEFT('DB Runes'!$I178,14),1)="f","false","true")))</f>
        <v>true</v>
      </c>
      <c r="BC178" s="11">
        <f>IFERROR(IF(BA178=0,0,IF(AZ178=$BJ178,LEFT(RIGHT('DB Runes'!$I178,LEN('DB Runes'!$I178)-28),LEN('DB Runes'!$I178)-29),IF(BB178="true",LEFT(RIGHT('DB Runes'!$I178,LEN('DB Runes'!$I178)-27),LEN('DB Runes'!$I178)-28),LEFT(RIGHT('DB Runes'!$I178,LEN('DB Runes'!$I178)-28),LEN('DB Runes'!$I178)-29)))),0)</f>
        <v>0</v>
      </c>
      <c r="BD178" s="9">
        <f>IF($BI178=M178,VLOOKUP($AQ178,Runes!$AD:$AF,3,FALSE),M178)</f>
        <v>0</v>
      </c>
      <c r="BE178" s="9">
        <f t="shared" si="13"/>
        <v>0</v>
      </c>
      <c r="BF178" s="11" t="str">
        <f>IF($BJ178=BD178,"true",IF('DB Runes'!$L178="{}","",IF(RIGHT(LEFT('DB Runes'!$L178,14),1)="f","false","true")))</f>
        <v>true</v>
      </c>
      <c r="BG178" s="11">
        <f>IFERROR(IF(BE178=0,0,IF(BD178=$BJ178,LEFT(RIGHT('DB Runes'!$L178,LEN('DB Runes'!$L178)-28),LEN('DB Runes'!$L178)-29),IF(BF178="true",LEFT(RIGHT('DB Runes'!$L178,LEN('DB Runes'!$L178)-27),LEN('DB Runes'!$L178)-28),LEFT(RIGHT('DB Runes'!$L178,LEN('DB Runes'!$L178)-28),LEN('DB Runes'!$L178)-29)))),0)</f>
        <v>0</v>
      </c>
      <c r="BH178">
        <f>IFERROR(VLOOKUP($AQ178,Runes!$AM:$AP,4,FALSE),0)</f>
        <v>0</v>
      </c>
      <c r="BI178">
        <f>IFERROR(VLOOKUP($AQ178,Runes!$AD:$AF,2,FALSE),0)</f>
        <v>0</v>
      </c>
      <c r="BJ178">
        <f>IFERROR(VLOOKUP($AQ178,Runes!$AD:$AF,3,FALSE),0)</f>
        <v>0</v>
      </c>
    </row>
    <row r="179" spans="1:62" x14ac:dyDescent="0.25">
      <c r="A179" s="9">
        <f>'DB Runes'!$A179</f>
        <v>0</v>
      </c>
      <c r="B179" s="9">
        <f>'DB Runes'!$B179</f>
        <v>0</v>
      </c>
      <c r="C179" s="9" t="str">
        <f>IF('DB Runes'!$C179="{}","",IF(RIGHT(LEFT('DB Runes'!$C179,14),1)="f","false","true"))</f>
        <v>true</v>
      </c>
      <c r="D179" s="9" t="e">
        <f>IF(C179="","",IF(C179="true",LEFT(RIGHT('DB Runes'!$C179,LEN('DB Runes'!$C179)-27),LEN('DB Runes'!$C179)-28),LEFT(RIGHT('DB Runes'!$C179,LEN('DB Runes'!$C179)-28),LEN('DB Runes'!$C179)-29)))</f>
        <v>#VALUE!</v>
      </c>
      <c r="E179" s="9">
        <f>'DB Runes'!$D179</f>
        <v>0</v>
      </c>
      <c r="F179" s="9">
        <f>'DB Runes'!$E179</f>
        <v>0</v>
      </c>
      <c r="G179" s="9" t="str">
        <f>IF('DB Runes'!$F179="{}","",IF(RIGHT(LEFT('DB Runes'!$F179,14),1)="f","false","true"))</f>
        <v>true</v>
      </c>
      <c r="H179" s="9" t="e">
        <f>IF(G179="","",IF(G179="true",LEFT(RIGHT('DB Runes'!$F179,LEN('DB Runes'!$F179)-27),LEN('DB Runes'!$F179)-28),LEFT(RIGHT('DB Runes'!$F179,LEN('DB Runes'!$F179)-28),LEN('DB Runes'!$F179)-29)))</f>
        <v>#VALUE!</v>
      </c>
      <c r="I179" s="9">
        <f>'DB Runes'!$G179</f>
        <v>0</v>
      </c>
      <c r="J179" s="9">
        <f>'DB Runes'!$H179</f>
        <v>0</v>
      </c>
      <c r="K179" s="9" t="str">
        <f>IF('DB Runes'!$I179="{}","",IF(RIGHT(LEFT('DB Runes'!$I179,14),1)="f","false","true"))</f>
        <v>true</v>
      </c>
      <c r="L179" s="9" t="e">
        <f>IF(K179="","",IF(K179="true",LEFT(RIGHT('DB Runes'!$I179,LEN('DB Runes'!$I179)-27),LEN('DB Runes'!$I179)-28),LEFT(RIGHT('DB Runes'!$I179,LEN('DB Runes'!$I179)-28),LEN('DB Runes'!$I179)-29)))</f>
        <v>#VALUE!</v>
      </c>
      <c r="M179" s="9">
        <f>'DB Runes'!$J179</f>
        <v>0</v>
      </c>
      <c r="N179" s="9">
        <f>'DB Runes'!$K179</f>
        <v>0</v>
      </c>
      <c r="O179" s="9" t="str">
        <f>IF('DB Runes'!$L179="{}","",IF(RIGHT(LEFT('DB Runes'!$L179,14),1)="f","false","true"))</f>
        <v>true</v>
      </c>
      <c r="P179" s="9" t="e">
        <f>IF(O179="","",IF(O179="true",LEFT(RIGHT('DB Runes'!$L179,LEN('DB Runes'!$L179)-27),LEN('DB Runes'!$L179)-28),LEFT(RIGHT('DB Runes'!$L179,LEN('DB Runes'!$L179)-28),LEN('DB Runes'!$L179)-29)))</f>
        <v>#VALUE!</v>
      </c>
      <c r="R179" s="9" t="str">
        <f ca="1">IFERROR(sub_stat_v&amp;enchant_true?&amp;IF(G_v_equal_0&gt;0,G_v_brackets,"")&amp;g_e_equal_perfect,"")</f>
        <v/>
      </c>
      <c r="S179" s="9" t="str">
        <f ca="1">IFERROR(sub_stat_v&amp;enchant_true?&amp;IF(G_v_equal_0&gt;0,G_v_brackets,"")&amp;g_e_equal_perfect,"")</f>
        <v/>
      </c>
      <c r="T179" s="9" t="str">
        <f ca="1">IFERROR(sub_stat_v&amp;enchant_true?&amp;IF(G_v_equal_0&gt;0,G_v_brackets,"")&amp;g_e_equal_perfect,"")</f>
        <v/>
      </c>
      <c r="U179" s="9" t="str">
        <f ca="1">IFERROR(sub_stat_v&amp;enchant_true?&amp;IF(G_v_equal_0&gt;0,G_v_brackets,"")&amp;g_e_equal_perfect,"")</f>
        <v/>
      </c>
      <c r="V179" s="9" t="str">
        <f ca="1">IFERROR(sub_stat_v&amp;enchant_true?&amp;IF(G_v_equal_0&gt;0,G_v_brackets,"")&amp;g_e_equal_perfect,"")</f>
        <v/>
      </c>
      <c r="W179" s="9" t="str">
        <f ca="1">IFERROR(sub_stat_v&amp;enchant_true?&amp;IF(G_v_equal_0&gt;0,G_v_brackets,"")&amp;g_e_equal_perfect,"")</f>
        <v/>
      </c>
      <c r="X179" s="9" t="str">
        <f ca="1">IFERROR(sub_stat_v&amp;enchant_true?&amp;IF(G_v_equal_0&gt;0,G_v_brackets,"")&amp;g_e_equal_perfect,"")</f>
        <v/>
      </c>
      <c r="Y179" s="9" t="str">
        <f ca="1">IFERROR(sub_stat_v&amp;enchant_true?&amp;IF(G_v_equal_0&gt;0,G_v_brackets,"")&amp;g_e_equal_perfect,"")</f>
        <v/>
      </c>
      <c r="Z179" s="9" t="str">
        <f ca="1">IFERROR(sub_stat_v&amp;enchant_true?&amp;IF(G_v_equal_0&gt;0,G_v_brackets,"")&amp;g_e_equal_perfect,"")</f>
        <v/>
      </c>
      <c r="AA179" s="9" t="str">
        <f ca="1">IFERROR(sub_stat_v&amp;enchant_true?&amp;IF(G_v_equal_0&gt;0,G_v_brackets,"")&amp;g_e_equal_perfect,"")</f>
        <v/>
      </c>
      <c r="AB179" s="9" t="str">
        <f ca="1">IFERROR(sub_stat_v&amp;enchant_true?&amp;IF(G_v_equal_0&gt;0,G_v_brackets,"")&amp;g_e_equal_perfect,"")</f>
        <v/>
      </c>
      <c r="AQ179">
        <f>'DB Runes'!O179</f>
        <v>0</v>
      </c>
      <c r="AR179" s="9">
        <f>IF($BI179=A179,VLOOKUP($AQ179,Runes!$AD:$AF,3,FALSE),A179)</f>
        <v>0</v>
      </c>
      <c r="AS179" s="9">
        <f t="shared" si="11"/>
        <v>0</v>
      </c>
      <c r="AT179" s="11" t="str">
        <f>IF($BJ179=AR179,"true",IF('DB Runes'!$C179="{}","",IF(RIGHT(LEFT('DB Runes'!$C179,14),1)="f","false","true")))</f>
        <v>true</v>
      </c>
      <c r="AU179" s="11">
        <f>IFERROR(IF(AS179=0,0,IF(AR179=$BJ179,LEFT(RIGHT('DB Runes'!$C179,LEN('DB Runes'!$C179)-28),LEN('DB Runes'!$F179)-29),IF(AT179="true",LEFT(RIGHT('DB Runes'!$C179,LEN('DB Runes'!$C179)-27),LEN('DB Runes'!$C179)-28),LEFT(RIGHT('DB Runes'!$C179,LEN('DB Runes'!$C179)-28),LEN('DB Runes'!$C179)-29)))),0)</f>
        <v>0</v>
      </c>
      <c r="AV179" s="9">
        <f>IF($BI179=E179,VLOOKUP($AQ179,Runes!$AD:$AF,3,FALSE),E179)</f>
        <v>0</v>
      </c>
      <c r="AW179" s="9">
        <f t="shared" si="12"/>
        <v>0</v>
      </c>
      <c r="AX179" s="11" t="str">
        <f>IF($BJ179=AV179,"true",IF('DB Runes'!$F179="{}","",IF(RIGHT(LEFT('DB Runes'!$F179,14),1)="f","false","true")))</f>
        <v>true</v>
      </c>
      <c r="AY179" s="11">
        <f>IFERROR(IF(AW179=0,0,IF(AV179=$BJ179,LEFT(RIGHT('DB Runes'!$F179,LEN('DB Runes'!$F179)-28),LEN('DB Runes'!$F179)-29),IF(AX179="true",LEFT(RIGHT('DB Runes'!$F179,LEN('DB Runes'!$F179)-27),LEN('DB Runes'!$F179)-28),LEFT(RIGHT('DB Runes'!$F179,LEN('DB Runes'!$F179)-28),LEN('DB Runes'!$F179)-29)))),0)</f>
        <v>0</v>
      </c>
      <c r="AZ179" s="9">
        <f>IF($BI179=I179,VLOOKUP($AQ179,Runes!$AD:$AF,3,FALSE),I179)</f>
        <v>0</v>
      </c>
      <c r="BA179" s="9">
        <f t="shared" si="10"/>
        <v>0</v>
      </c>
      <c r="BB179" s="11" t="str">
        <f>IF($BJ179=AZ179,"true",IF('DB Runes'!$I179="{}","",IF(RIGHT(LEFT('DB Runes'!$I179,14),1)="f","false","true")))</f>
        <v>true</v>
      </c>
      <c r="BC179" s="11">
        <f>IFERROR(IF(BA179=0,0,IF(AZ179=$BJ179,LEFT(RIGHT('DB Runes'!$I179,LEN('DB Runes'!$I179)-28),LEN('DB Runes'!$I179)-29),IF(BB179="true",LEFT(RIGHT('DB Runes'!$I179,LEN('DB Runes'!$I179)-27),LEN('DB Runes'!$I179)-28),LEFT(RIGHT('DB Runes'!$I179,LEN('DB Runes'!$I179)-28),LEN('DB Runes'!$I179)-29)))),0)</f>
        <v>0</v>
      </c>
      <c r="BD179" s="9">
        <f>IF($BI179=M179,VLOOKUP($AQ179,Runes!$AD:$AF,3,FALSE),M179)</f>
        <v>0</v>
      </c>
      <c r="BE179" s="9">
        <f t="shared" si="13"/>
        <v>0</v>
      </c>
      <c r="BF179" s="11" t="str">
        <f>IF($BJ179=BD179,"true",IF('DB Runes'!$L179="{}","",IF(RIGHT(LEFT('DB Runes'!$L179,14),1)="f","false","true")))</f>
        <v>true</v>
      </c>
      <c r="BG179" s="11">
        <f>IFERROR(IF(BE179=0,0,IF(BD179=$BJ179,LEFT(RIGHT('DB Runes'!$L179,LEN('DB Runes'!$L179)-28),LEN('DB Runes'!$L179)-29),IF(BF179="true",LEFT(RIGHT('DB Runes'!$L179,LEN('DB Runes'!$L179)-27),LEN('DB Runes'!$L179)-28),LEFT(RIGHT('DB Runes'!$L179,LEN('DB Runes'!$L179)-28),LEN('DB Runes'!$L179)-29)))),0)</f>
        <v>0</v>
      </c>
      <c r="BH179">
        <f>IFERROR(VLOOKUP($AQ179,Runes!$AM:$AP,4,FALSE),0)</f>
        <v>0</v>
      </c>
      <c r="BI179">
        <f>IFERROR(VLOOKUP($AQ179,Runes!$AD:$AF,2,FALSE),0)</f>
        <v>0</v>
      </c>
      <c r="BJ179">
        <f>IFERROR(VLOOKUP($AQ179,Runes!$AD:$AF,3,FALSE),0)</f>
        <v>0</v>
      </c>
    </row>
    <row r="180" spans="1:62" x14ac:dyDescent="0.25">
      <c r="A180" s="9">
        <f>'DB Runes'!$A180</f>
        <v>0</v>
      </c>
      <c r="B180" s="9">
        <f>'DB Runes'!$B180</f>
        <v>0</v>
      </c>
      <c r="C180" s="9" t="str">
        <f>IF('DB Runes'!$C180="{}","",IF(RIGHT(LEFT('DB Runes'!$C180,14),1)="f","false","true"))</f>
        <v>true</v>
      </c>
      <c r="D180" s="9" t="e">
        <f>IF(C180="","",IF(C180="true",LEFT(RIGHT('DB Runes'!$C180,LEN('DB Runes'!$C180)-27),LEN('DB Runes'!$C180)-28),LEFT(RIGHT('DB Runes'!$C180,LEN('DB Runes'!$C180)-28),LEN('DB Runes'!$C180)-29)))</f>
        <v>#VALUE!</v>
      </c>
      <c r="E180" s="9">
        <f>'DB Runes'!$D180</f>
        <v>0</v>
      </c>
      <c r="F180" s="9">
        <f>'DB Runes'!$E180</f>
        <v>0</v>
      </c>
      <c r="G180" s="9" t="str">
        <f>IF('DB Runes'!$F180="{}","",IF(RIGHT(LEFT('DB Runes'!$F180,14),1)="f","false","true"))</f>
        <v>true</v>
      </c>
      <c r="H180" s="9" t="e">
        <f>IF(G180="","",IF(G180="true",LEFT(RIGHT('DB Runes'!$F180,LEN('DB Runes'!$F180)-27),LEN('DB Runes'!$F180)-28),LEFT(RIGHT('DB Runes'!$F180,LEN('DB Runes'!$F180)-28),LEN('DB Runes'!$F180)-29)))</f>
        <v>#VALUE!</v>
      </c>
      <c r="I180" s="9">
        <f>'DB Runes'!$G180</f>
        <v>0</v>
      </c>
      <c r="J180" s="9">
        <f>'DB Runes'!$H180</f>
        <v>0</v>
      </c>
      <c r="K180" s="9" t="str">
        <f>IF('DB Runes'!$I180="{}","",IF(RIGHT(LEFT('DB Runes'!$I180,14),1)="f","false","true"))</f>
        <v>true</v>
      </c>
      <c r="L180" s="9" t="e">
        <f>IF(K180="","",IF(K180="true",LEFT(RIGHT('DB Runes'!$I180,LEN('DB Runes'!$I180)-27),LEN('DB Runes'!$I180)-28),LEFT(RIGHT('DB Runes'!$I180,LEN('DB Runes'!$I180)-28),LEN('DB Runes'!$I180)-29)))</f>
        <v>#VALUE!</v>
      </c>
      <c r="M180" s="9">
        <f>'DB Runes'!$J180</f>
        <v>0</v>
      </c>
      <c r="N180" s="9">
        <f>'DB Runes'!$K180</f>
        <v>0</v>
      </c>
      <c r="O180" s="9" t="str">
        <f>IF('DB Runes'!$L180="{}","",IF(RIGHT(LEFT('DB Runes'!$L180,14),1)="f","false","true"))</f>
        <v>true</v>
      </c>
      <c r="P180" s="9" t="e">
        <f>IF(O180="","",IF(O180="true",LEFT(RIGHT('DB Runes'!$L180,LEN('DB Runes'!$L180)-27),LEN('DB Runes'!$L180)-28),LEFT(RIGHT('DB Runes'!$L180,LEN('DB Runes'!$L180)-28),LEN('DB Runes'!$L180)-29)))</f>
        <v>#VALUE!</v>
      </c>
      <c r="R180" s="9" t="str">
        <f ca="1">IFERROR(sub_stat_v&amp;enchant_true?&amp;IF(G_v_equal_0&gt;0,G_v_brackets,"")&amp;g_e_equal_perfect,"")</f>
        <v/>
      </c>
      <c r="S180" s="9" t="str">
        <f ca="1">IFERROR(sub_stat_v&amp;enchant_true?&amp;IF(G_v_equal_0&gt;0,G_v_brackets,"")&amp;g_e_equal_perfect,"")</f>
        <v/>
      </c>
      <c r="T180" s="9" t="str">
        <f ca="1">IFERROR(sub_stat_v&amp;enchant_true?&amp;IF(G_v_equal_0&gt;0,G_v_brackets,"")&amp;g_e_equal_perfect,"")</f>
        <v/>
      </c>
      <c r="U180" s="9" t="str">
        <f ca="1">IFERROR(sub_stat_v&amp;enchant_true?&amp;IF(G_v_equal_0&gt;0,G_v_brackets,"")&amp;g_e_equal_perfect,"")</f>
        <v/>
      </c>
      <c r="V180" s="9" t="str">
        <f ca="1">IFERROR(sub_stat_v&amp;enchant_true?&amp;IF(G_v_equal_0&gt;0,G_v_brackets,"")&amp;g_e_equal_perfect,"")</f>
        <v/>
      </c>
      <c r="W180" s="9" t="str">
        <f ca="1">IFERROR(sub_stat_v&amp;enchant_true?&amp;IF(G_v_equal_0&gt;0,G_v_brackets,"")&amp;g_e_equal_perfect,"")</f>
        <v/>
      </c>
      <c r="X180" s="9" t="str">
        <f ca="1">IFERROR(sub_stat_v&amp;enchant_true?&amp;IF(G_v_equal_0&gt;0,G_v_brackets,"")&amp;g_e_equal_perfect,"")</f>
        <v/>
      </c>
      <c r="Y180" s="9" t="str">
        <f ca="1">IFERROR(sub_stat_v&amp;enchant_true?&amp;IF(G_v_equal_0&gt;0,G_v_brackets,"")&amp;g_e_equal_perfect,"")</f>
        <v/>
      </c>
      <c r="Z180" s="9" t="str">
        <f ca="1">IFERROR(sub_stat_v&amp;enchant_true?&amp;IF(G_v_equal_0&gt;0,G_v_brackets,"")&amp;g_e_equal_perfect,"")</f>
        <v/>
      </c>
      <c r="AA180" s="9" t="str">
        <f ca="1">IFERROR(sub_stat_v&amp;enchant_true?&amp;IF(G_v_equal_0&gt;0,G_v_brackets,"")&amp;g_e_equal_perfect,"")</f>
        <v/>
      </c>
      <c r="AB180" s="9" t="str">
        <f ca="1">IFERROR(sub_stat_v&amp;enchant_true?&amp;IF(G_v_equal_0&gt;0,G_v_brackets,"")&amp;g_e_equal_perfect,"")</f>
        <v/>
      </c>
      <c r="AQ180">
        <f>'DB Runes'!O180</f>
        <v>0</v>
      </c>
      <c r="AR180" s="9">
        <f>IF($BI180=A180,VLOOKUP($AQ180,Runes!$AD:$AF,3,FALSE),A180)</f>
        <v>0</v>
      </c>
      <c r="AS180" s="9">
        <f t="shared" si="11"/>
        <v>0</v>
      </c>
      <c r="AT180" s="11" t="str">
        <f>IF($BJ180=AR180,"true",IF('DB Runes'!$C180="{}","",IF(RIGHT(LEFT('DB Runes'!$C180,14),1)="f","false","true")))</f>
        <v>true</v>
      </c>
      <c r="AU180" s="11">
        <f>IFERROR(IF(AS180=0,0,IF(AR180=$BJ180,LEFT(RIGHT('DB Runes'!$C180,LEN('DB Runes'!$C180)-28),LEN('DB Runes'!$F180)-29),IF(AT180="true",LEFT(RIGHT('DB Runes'!$C180,LEN('DB Runes'!$C180)-27),LEN('DB Runes'!$C180)-28),LEFT(RIGHT('DB Runes'!$C180,LEN('DB Runes'!$C180)-28),LEN('DB Runes'!$C180)-29)))),0)</f>
        <v>0</v>
      </c>
      <c r="AV180" s="9">
        <f>IF($BI180=E180,VLOOKUP($AQ180,Runes!$AD:$AF,3,FALSE),E180)</f>
        <v>0</v>
      </c>
      <c r="AW180" s="9">
        <f t="shared" si="12"/>
        <v>0</v>
      </c>
      <c r="AX180" s="11" t="str">
        <f>IF($BJ180=AV180,"true",IF('DB Runes'!$F180="{}","",IF(RIGHT(LEFT('DB Runes'!$F180,14),1)="f","false","true")))</f>
        <v>true</v>
      </c>
      <c r="AY180" s="11">
        <f>IFERROR(IF(AW180=0,0,IF(AV180=$BJ180,LEFT(RIGHT('DB Runes'!$F180,LEN('DB Runes'!$F180)-28),LEN('DB Runes'!$F180)-29),IF(AX180="true",LEFT(RIGHT('DB Runes'!$F180,LEN('DB Runes'!$F180)-27),LEN('DB Runes'!$F180)-28),LEFT(RIGHT('DB Runes'!$F180,LEN('DB Runes'!$F180)-28),LEN('DB Runes'!$F180)-29)))),0)</f>
        <v>0</v>
      </c>
      <c r="AZ180" s="9">
        <f>IF($BI180=I180,VLOOKUP($AQ180,Runes!$AD:$AF,3,FALSE),I180)</f>
        <v>0</v>
      </c>
      <c r="BA180" s="9">
        <f t="shared" si="10"/>
        <v>0</v>
      </c>
      <c r="BB180" s="11" t="str">
        <f>IF($BJ180=AZ180,"true",IF('DB Runes'!$I180="{}","",IF(RIGHT(LEFT('DB Runes'!$I180,14),1)="f","false","true")))</f>
        <v>true</v>
      </c>
      <c r="BC180" s="11">
        <f>IFERROR(IF(BA180=0,0,IF(AZ180=$BJ180,LEFT(RIGHT('DB Runes'!$I180,LEN('DB Runes'!$I180)-28),LEN('DB Runes'!$I180)-29),IF(BB180="true",LEFT(RIGHT('DB Runes'!$I180,LEN('DB Runes'!$I180)-27),LEN('DB Runes'!$I180)-28),LEFT(RIGHT('DB Runes'!$I180,LEN('DB Runes'!$I180)-28),LEN('DB Runes'!$I180)-29)))),0)</f>
        <v>0</v>
      </c>
      <c r="BD180" s="9">
        <f>IF($BI180=M180,VLOOKUP($AQ180,Runes!$AD:$AF,3,FALSE),M180)</f>
        <v>0</v>
      </c>
      <c r="BE180" s="9">
        <f t="shared" si="13"/>
        <v>0</v>
      </c>
      <c r="BF180" s="11" t="str">
        <f>IF($BJ180=BD180,"true",IF('DB Runes'!$L180="{}","",IF(RIGHT(LEFT('DB Runes'!$L180,14),1)="f","false","true")))</f>
        <v>true</v>
      </c>
      <c r="BG180" s="11">
        <f>IFERROR(IF(BE180=0,0,IF(BD180=$BJ180,LEFT(RIGHT('DB Runes'!$L180,LEN('DB Runes'!$L180)-28),LEN('DB Runes'!$L180)-29),IF(BF180="true",LEFT(RIGHT('DB Runes'!$L180,LEN('DB Runes'!$L180)-27),LEN('DB Runes'!$L180)-28),LEFT(RIGHT('DB Runes'!$L180,LEN('DB Runes'!$L180)-28),LEN('DB Runes'!$L180)-29)))),0)</f>
        <v>0</v>
      </c>
      <c r="BH180">
        <f>IFERROR(VLOOKUP($AQ180,Runes!$AM:$AP,4,FALSE),0)</f>
        <v>0</v>
      </c>
      <c r="BI180">
        <f>IFERROR(VLOOKUP($AQ180,Runes!$AD:$AF,2,FALSE),0)</f>
        <v>0</v>
      </c>
      <c r="BJ180">
        <f>IFERROR(VLOOKUP($AQ180,Runes!$AD:$AF,3,FALSE),0)</f>
        <v>0</v>
      </c>
    </row>
    <row r="181" spans="1:62" x14ac:dyDescent="0.25">
      <c r="A181" s="9">
        <f>'DB Runes'!$A181</f>
        <v>0</v>
      </c>
      <c r="B181" s="9">
        <f>'DB Runes'!$B181</f>
        <v>0</v>
      </c>
      <c r="C181" s="9" t="str">
        <f>IF('DB Runes'!$C181="{}","",IF(RIGHT(LEFT('DB Runes'!$C181,14),1)="f","false","true"))</f>
        <v>true</v>
      </c>
      <c r="D181" s="9" t="e">
        <f>IF(C181="","",IF(C181="true",LEFT(RIGHT('DB Runes'!$C181,LEN('DB Runes'!$C181)-27),LEN('DB Runes'!$C181)-28),LEFT(RIGHT('DB Runes'!$C181,LEN('DB Runes'!$C181)-28),LEN('DB Runes'!$C181)-29)))</f>
        <v>#VALUE!</v>
      </c>
      <c r="E181" s="9">
        <f>'DB Runes'!$D181</f>
        <v>0</v>
      </c>
      <c r="F181" s="9">
        <f>'DB Runes'!$E181</f>
        <v>0</v>
      </c>
      <c r="G181" s="9" t="str">
        <f>IF('DB Runes'!$F181="{}","",IF(RIGHT(LEFT('DB Runes'!$F181,14),1)="f","false","true"))</f>
        <v>true</v>
      </c>
      <c r="H181" s="9" t="e">
        <f>IF(G181="","",IF(G181="true",LEFT(RIGHT('DB Runes'!$F181,LEN('DB Runes'!$F181)-27),LEN('DB Runes'!$F181)-28),LEFT(RIGHT('DB Runes'!$F181,LEN('DB Runes'!$F181)-28),LEN('DB Runes'!$F181)-29)))</f>
        <v>#VALUE!</v>
      </c>
      <c r="I181" s="9">
        <f>'DB Runes'!$G181</f>
        <v>0</v>
      </c>
      <c r="J181" s="9">
        <f>'DB Runes'!$H181</f>
        <v>0</v>
      </c>
      <c r="K181" s="9" t="str">
        <f>IF('DB Runes'!$I181="{}","",IF(RIGHT(LEFT('DB Runes'!$I181,14),1)="f","false","true"))</f>
        <v>true</v>
      </c>
      <c r="L181" s="9" t="e">
        <f>IF(K181="","",IF(K181="true",LEFT(RIGHT('DB Runes'!$I181,LEN('DB Runes'!$I181)-27),LEN('DB Runes'!$I181)-28),LEFT(RIGHT('DB Runes'!$I181,LEN('DB Runes'!$I181)-28),LEN('DB Runes'!$I181)-29)))</f>
        <v>#VALUE!</v>
      </c>
      <c r="M181" s="9">
        <f>'DB Runes'!$J181</f>
        <v>0</v>
      </c>
      <c r="N181" s="9">
        <f>'DB Runes'!$K181</f>
        <v>0</v>
      </c>
      <c r="O181" s="9" t="str">
        <f>IF('DB Runes'!$L181="{}","",IF(RIGHT(LEFT('DB Runes'!$L181,14),1)="f","false","true"))</f>
        <v>true</v>
      </c>
      <c r="P181" s="9" t="e">
        <f>IF(O181="","",IF(O181="true",LEFT(RIGHT('DB Runes'!$L181,LEN('DB Runes'!$L181)-27),LEN('DB Runes'!$L181)-28),LEFT(RIGHT('DB Runes'!$L181,LEN('DB Runes'!$L181)-28),LEN('DB Runes'!$L181)-29)))</f>
        <v>#VALUE!</v>
      </c>
      <c r="R181" s="9" t="str">
        <f ca="1">IFERROR(sub_stat_v&amp;enchant_true?&amp;IF(G_v_equal_0&gt;0,G_v_brackets,"")&amp;g_e_equal_perfect,"")</f>
        <v/>
      </c>
      <c r="S181" s="9" t="str">
        <f ca="1">IFERROR(sub_stat_v&amp;enchant_true?&amp;IF(G_v_equal_0&gt;0,G_v_brackets,"")&amp;g_e_equal_perfect,"")</f>
        <v/>
      </c>
      <c r="T181" s="9" t="str">
        <f ca="1">IFERROR(sub_stat_v&amp;enchant_true?&amp;IF(G_v_equal_0&gt;0,G_v_brackets,"")&amp;g_e_equal_perfect,"")</f>
        <v/>
      </c>
      <c r="U181" s="9" t="str">
        <f ca="1">IFERROR(sub_stat_v&amp;enchant_true?&amp;IF(G_v_equal_0&gt;0,G_v_brackets,"")&amp;g_e_equal_perfect,"")</f>
        <v/>
      </c>
      <c r="V181" s="9" t="str">
        <f ca="1">IFERROR(sub_stat_v&amp;enchant_true?&amp;IF(G_v_equal_0&gt;0,G_v_brackets,"")&amp;g_e_equal_perfect,"")</f>
        <v/>
      </c>
      <c r="W181" s="9" t="str">
        <f ca="1">IFERROR(sub_stat_v&amp;enchant_true?&amp;IF(G_v_equal_0&gt;0,G_v_brackets,"")&amp;g_e_equal_perfect,"")</f>
        <v/>
      </c>
      <c r="X181" s="9" t="str">
        <f ca="1">IFERROR(sub_stat_v&amp;enchant_true?&amp;IF(G_v_equal_0&gt;0,G_v_brackets,"")&amp;g_e_equal_perfect,"")</f>
        <v/>
      </c>
      <c r="Y181" s="9" t="str">
        <f ca="1">IFERROR(sub_stat_v&amp;enchant_true?&amp;IF(G_v_equal_0&gt;0,G_v_brackets,"")&amp;g_e_equal_perfect,"")</f>
        <v/>
      </c>
      <c r="Z181" s="9" t="str">
        <f ca="1">IFERROR(sub_stat_v&amp;enchant_true?&amp;IF(G_v_equal_0&gt;0,G_v_brackets,"")&amp;g_e_equal_perfect,"")</f>
        <v/>
      </c>
      <c r="AA181" s="9" t="str">
        <f ca="1">IFERROR(sub_stat_v&amp;enchant_true?&amp;IF(G_v_equal_0&gt;0,G_v_brackets,"")&amp;g_e_equal_perfect,"")</f>
        <v/>
      </c>
      <c r="AB181" s="9" t="str">
        <f ca="1">IFERROR(sub_stat_v&amp;enchant_true?&amp;IF(G_v_equal_0&gt;0,G_v_brackets,"")&amp;g_e_equal_perfect,"")</f>
        <v/>
      </c>
      <c r="AQ181">
        <f>'DB Runes'!O181</f>
        <v>0</v>
      </c>
      <c r="AR181" s="9">
        <f>IF($BI181=A181,VLOOKUP($AQ181,Runes!$AD:$AF,3,FALSE),A181)</f>
        <v>0</v>
      </c>
      <c r="AS181" s="9">
        <f t="shared" si="11"/>
        <v>0</v>
      </c>
      <c r="AT181" s="11" t="str">
        <f>IF($BJ181=AR181,"true",IF('DB Runes'!$C181="{}","",IF(RIGHT(LEFT('DB Runes'!$C181,14),1)="f","false","true")))</f>
        <v>true</v>
      </c>
      <c r="AU181" s="11">
        <f>IFERROR(IF(AS181=0,0,IF(AR181=$BJ181,LEFT(RIGHT('DB Runes'!$C181,LEN('DB Runes'!$C181)-28),LEN('DB Runes'!$F181)-29),IF(AT181="true",LEFT(RIGHT('DB Runes'!$C181,LEN('DB Runes'!$C181)-27),LEN('DB Runes'!$C181)-28),LEFT(RIGHT('DB Runes'!$C181,LEN('DB Runes'!$C181)-28),LEN('DB Runes'!$C181)-29)))),0)</f>
        <v>0</v>
      </c>
      <c r="AV181" s="9">
        <f>IF($BI181=E181,VLOOKUP($AQ181,Runes!$AD:$AF,3,FALSE),E181)</f>
        <v>0</v>
      </c>
      <c r="AW181" s="9">
        <f t="shared" si="12"/>
        <v>0</v>
      </c>
      <c r="AX181" s="11" t="str">
        <f>IF($BJ181=AV181,"true",IF('DB Runes'!$F181="{}","",IF(RIGHT(LEFT('DB Runes'!$F181,14),1)="f","false","true")))</f>
        <v>true</v>
      </c>
      <c r="AY181" s="11">
        <f>IFERROR(IF(AW181=0,0,IF(AV181=$BJ181,LEFT(RIGHT('DB Runes'!$F181,LEN('DB Runes'!$F181)-28),LEN('DB Runes'!$F181)-29),IF(AX181="true",LEFT(RIGHT('DB Runes'!$F181,LEN('DB Runes'!$F181)-27),LEN('DB Runes'!$F181)-28),LEFT(RIGHT('DB Runes'!$F181,LEN('DB Runes'!$F181)-28),LEN('DB Runes'!$F181)-29)))),0)</f>
        <v>0</v>
      </c>
      <c r="AZ181" s="9">
        <f>IF($BI181=I181,VLOOKUP($AQ181,Runes!$AD:$AF,3,FALSE),I181)</f>
        <v>0</v>
      </c>
      <c r="BA181" s="9">
        <f t="shared" si="10"/>
        <v>0</v>
      </c>
      <c r="BB181" s="11" t="str">
        <f>IF($BJ181=AZ181,"true",IF('DB Runes'!$I181="{}","",IF(RIGHT(LEFT('DB Runes'!$I181,14),1)="f","false","true")))</f>
        <v>true</v>
      </c>
      <c r="BC181" s="11">
        <f>IFERROR(IF(BA181=0,0,IF(AZ181=$BJ181,LEFT(RIGHT('DB Runes'!$I181,LEN('DB Runes'!$I181)-28),LEN('DB Runes'!$I181)-29),IF(BB181="true",LEFT(RIGHT('DB Runes'!$I181,LEN('DB Runes'!$I181)-27),LEN('DB Runes'!$I181)-28),LEFT(RIGHT('DB Runes'!$I181,LEN('DB Runes'!$I181)-28),LEN('DB Runes'!$I181)-29)))),0)</f>
        <v>0</v>
      </c>
      <c r="BD181" s="9">
        <f>IF($BI181=M181,VLOOKUP($AQ181,Runes!$AD:$AF,3,FALSE),M181)</f>
        <v>0</v>
      </c>
      <c r="BE181" s="9">
        <f t="shared" si="13"/>
        <v>0</v>
      </c>
      <c r="BF181" s="11" t="str">
        <f>IF($BJ181=BD181,"true",IF('DB Runes'!$L181="{}","",IF(RIGHT(LEFT('DB Runes'!$L181,14),1)="f","false","true")))</f>
        <v>true</v>
      </c>
      <c r="BG181" s="11">
        <f>IFERROR(IF(BE181=0,0,IF(BD181=$BJ181,LEFT(RIGHT('DB Runes'!$L181,LEN('DB Runes'!$L181)-28),LEN('DB Runes'!$L181)-29),IF(BF181="true",LEFT(RIGHT('DB Runes'!$L181,LEN('DB Runes'!$L181)-27),LEN('DB Runes'!$L181)-28),LEFT(RIGHT('DB Runes'!$L181,LEN('DB Runes'!$L181)-28),LEN('DB Runes'!$L181)-29)))),0)</f>
        <v>0</v>
      </c>
      <c r="BH181">
        <f>IFERROR(VLOOKUP($AQ181,Runes!$AM:$AP,4,FALSE),0)</f>
        <v>0</v>
      </c>
      <c r="BI181">
        <f>IFERROR(VLOOKUP($AQ181,Runes!$AD:$AF,2,FALSE),0)</f>
        <v>0</v>
      </c>
      <c r="BJ181">
        <f>IFERROR(VLOOKUP($AQ181,Runes!$AD:$AF,3,FALSE),0)</f>
        <v>0</v>
      </c>
    </row>
    <row r="182" spans="1:62" x14ac:dyDescent="0.25">
      <c r="A182" s="9">
        <f>'DB Runes'!$A182</f>
        <v>0</v>
      </c>
      <c r="B182" s="9">
        <f>'DB Runes'!$B182</f>
        <v>0</v>
      </c>
      <c r="C182" s="9" t="str">
        <f>IF('DB Runes'!$C182="{}","",IF(RIGHT(LEFT('DB Runes'!$C182,14),1)="f","false","true"))</f>
        <v>true</v>
      </c>
      <c r="D182" s="9" t="e">
        <f>IF(C182="","",IF(C182="true",LEFT(RIGHT('DB Runes'!$C182,LEN('DB Runes'!$C182)-27),LEN('DB Runes'!$C182)-28),LEFT(RIGHT('DB Runes'!$C182,LEN('DB Runes'!$C182)-28),LEN('DB Runes'!$C182)-29)))</f>
        <v>#VALUE!</v>
      </c>
      <c r="E182" s="9">
        <f>'DB Runes'!$D182</f>
        <v>0</v>
      </c>
      <c r="F182" s="9">
        <f>'DB Runes'!$E182</f>
        <v>0</v>
      </c>
      <c r="G182" s="9" t="str">
        <f>IF('DB Runes'!$F182="{}","",IF(RIGHT(LEFT('DB Runes'!$F182,14),1)="f","false","true"))</f>
        <v>true</v>
      </c>
      <c r="H182" s="9" t="e">
        <f>IF(G182="","",IF(G182="true",LEFT(RIGHT('DB Runes'!$F182,LEN('DB Runes'!$F182)-27),LEN('DB Runes'!$F182)-28),LEFT(RIGHT('DB Runes'!$F182,LEN('DB Runes'!$F182)-28),LEN('DB Runes'!$F182)-29)))</f>
        <v>#VALUE!</v>
      </c>
      <c r="I182" s="9">
        <f>'DB Runes'!$G182</f>
        <v>0</v>
      </c>
      <c r="J182" s="9">
        <f>'DB Runes'!$H182</f>
        <v>0</v>
      </c>
      <c r="K182" s="9" t="str">
        <f>IF('DB Runes'!$I182="{}","",IF(RIGHT(LEFT('DB Runes'!$I182,14),1)="f","false","true"))</f>
        <v>true</v>
      </c>
      <c r="L182" s="9" t="e">
        <f>IF(K182="","",IF(K182="true",LEFT(RIGHT('DB Runes'!$I182,LEN('DB Runes'!$I182)-27),LEN('DB Runes'!$I182)-28),LEFT(RIGHT('DB Runes'!$I182,LEN('DB Runes'!$I182)-28),LEN('DB Runes'!$I182)-29)))</f>
        <v>#VALUE!</v>
      </c>
      <c r="M182" s="9">
        <f>'DB Runes'!$J182</f>
        <v>0</v>
      </c>
      <c r="N182" s="9">
        <f>'DB Runes'!$K182</f>
        <v>0</v>
      </c>
      <c r="O182" s="9" t="str">
        <f>IF('DB Runes'!$L182="{}","",IF(RIGHT(LEFT('DB Runes'!$L182,14),1)="f","false","true"))</f>
        <v>true</v>
      </c>
      <c r="P182" s="9" t="e">
        <f>IF(O182="","",IF(O182="true",LEFT(RIGHT('DB Runes'!$L182,LEN('DB Runes'!$L182)-27),LEN('DB Runes'!$L182)-28),LEFT(RIGHT('DB Runes'!$L182,LEN('DB Runes'!$L182)-28),LEN('DB Runes'!$L182)-29)))</f>
        <v>#VALUE!</v>
      </c>
      <c r="R182" s="9" t="str">
        <f ca="1">IFERROR(sub_stat_v&amp;enchant_true?&amp;IF(G_v_equal_0&gt;0,G_v_brackets,"")&amp;g_e_equal_perfect,"")</f>
        <v/>
      </c>
      <c r="S182" s="9" t="str">
        <f ca="1">IFERROR(sub_stat_v&amp;enchant_true?&amp;IF(G_v_equal_0&gt;0,G_v_brackets,"")&amp;g_e_equal_perfect,"")</f>
        <v/>
      </c>
      <c r="T182" s="9" t="str">
        <f ca="1">IFERROR(sub_stat_v&amp;enchant_true?&amp;IF(G_v_equal_0&gt;0,G_v_brackets,"")&amp;g_e_equal_perfect,"")</f>
        <v/>
      </c>
      <c r="U182" s="9" t="str">
        <f ca="1">IFERROR(sub_stat_v&amp;enchant_true?&amp;IF(G_v_equal_0&gt;0,G_v_brackets,"")&amp;g_e_equal_perfect,"")</f>
        <v/>
      </c>
      <c r="V182" s="9" t="str">
        <f ca="1">IFERROR(sub_stat_v&amp;enchant_true?&amp;IF(G_v_equal_0&gt;0,G_v_brackets,"")&amp;g_e_equal_perfect,"")</f>
        <v/>
      </c>
      <c r="W182" s="9" t="str">
        <f ca="1">IFERROR(sub_stat_v&amp;enchant_true?&amp;IF(G_v_equal_0&gt;0,G_v_brackets,"")&amp;g_e_equal_perfect,"")</f>
        <v/>
      </c>
      <c r="X182" s="9" t="str">
        <f ca="1">IFERROR(sub_stat_v&amp;enchant_true?&amp;IF(G_v_equal_0&gt;0,G_v_brackets,"")&amp;g_e_equal_perfect,"")</f>
        <v/>
      </c>
      <c r="Y182" s="9" t="str">
        <f ca="1">IFERROR(sub_stat_v&amp;enchant_true?&amp;IF(G_v_equal_0&gt;0,G_v_brackets,"")&amp;g_e_equal_perfect,"")</f>
        <v/>
      </c>
      <c r="Z182" s="9" t="str">
        <f ca="1">IFERROR(sub_stat_v&amp;enchant_true?&amp;IF(G_v_equal_0&gt;0,G_v_brackets,"")&amp;g_e_equal_perfect,"")</f>
        <v/>
      </c>
      <c r="AA182" s="9" t="str">
        <f ca="1">IFERROR(sub_stat_v&amp;enchant_true?&amp;IF(G_v_equal_0&gt;0,G_v_brackets,"")&amp;g_e_equal_perfect,"")</f>
        <v/>
      </c>
      <c r="AB182" s="9" t="str">
        <f ca="1">IFERROR(sub_stat_v&amp;enchant_true?&amp;IF(G_v_equal_0&gt;0,G_v_brackets,"")&amp;g_e_equal_perfect,"")</f>
        <v/>
      </c>
      <c r="AQ182">
        <f>'DB Runes'!O182</f>
        <v>0</v>
      </c>
      <c r="AR182" s="9">
        <f>IF($BI182=A182,VLOOKUP($AQ182,Runes!$AD:$AF,3,FALSE),A182)</f>
        <v>0</v>
      </c>
      <c r="AS182" s="9">
        <f t="shared" si="11"/>
        <v>0</v>
      </c>
      <c r="AT182" s="11" t="str">
        <f>IF($BJ182=AR182,"true",IF('DB Runes'!$C182="{}","",IF(RIGHT(LEFT('DB Runes'!$C182,14),1)="f","false","true")))</f>
        <v>true</v>
      </c>
      <c r="AU182" s="11">
        <f>IFERROR(IF(AS182=0,0,IF(AR182=$BJ182,LEFT(RIGHT('DB Runes'!$C182,LEN('DB Runes'!$C182)-28),LEN('DB Runes'!$F182)-29),IF(AT182="true",LEFT(RIGHT('DB Runes'!$C182,LEN('DB Runes'!$C182)-27),LEN('DB Runes'!$C182)-28),LEFT(RIGHT('DB Runes'!$C182,LEN('DB Runes'!$C182)-28),LEN('DB Runes'!$C182)-29)))),0)</f>
        <v>0</v>
      </c>
      <c r="AV182" s="9">
        <f>IF($BI182=E182,VLOOKUP($AQ182,Runes!$AD:$AF,3,FALSE),E182)</f>
        <v>0</v>
      </c>
      <c r="AW182" s="9">
        <f t="shared" si="12"/>
        <v>0</v>
      </c>
      <c r="AX182" s="11" t="str">
        <f>IF($BJ182=AV182,"true",IF('DB Runes'!$F182="{}","",IF(RIGHT(LEFT('DB Runes'!$F182,14),1)="f","false","true")))</f>
        <v>true</v>
      </c>
      <c r="AY182" s="11">
        <f>IFERROR(IF(AW182=0,0,IF(AV182=$BJ182,LEFT(RIGHT('DB Runes'!$F182,LEN('DB Runes'!$F182)-28),LEN('DB Runes'!$F182)-29),IF(AX182="true",LEFT(RIGHT('DB Runes'!$F182,LEN('DB Runes'!$F182)-27),LEN('DB Runes'!$F182)-28),LEFT(RIGHT('DB Runes'!$F182,LEN('DB Runes'!$F182)-28),LEN('DB Runes'!$F182)-29)))),0)</f>
        <v>0</v>
      </c>
      <c r="AZ182" s="9">
        <f>IF($BI182=I182,VLOOKUP($AQ182,Runes!$AD:$AF,3,FALSE),I182)</f>
        <v>0</v>
      </c>
      <c r="BA182" s="9">
        <f t="shared" si="10"/>
        <v>0</v>
      </c>
      <c r="BB182" s="11" t="str">
        <f>IF($BJ182=AZ182,"true",IF('DB Runes'!$I182="{}","",IF(RIGHT(LEFT('DB Runes'!$I182,14),1)="f","false","true")))</f>
        <v>true</v>
      </c>
      <c r="BC182" s="11">
        <f>IFERROR(IF(BA182=0,0,IF(AZ182=$BJ182,LEFT(RIGHT('DB Runes'!$I182,LEN('DB Runes'!$I182)-28),LEN('DB Runes'!$I182)-29),IF(BB182="true",LEFT(RIGHT('DB Runes'!$I182,LEN('DB Runes'!$I182)-27),LEN('DB Runes'!$I182)-28),LEFT(RIGHT('DB Runes'!$I182,LEN('DB Runes'!$I182)-28),LEN('DB Runes'!$I182)-29)))),0)</f>
        <v>0</v>
      </c>
      <c r="BD182" s="9">
        <f>IF($BI182=M182,VLOOKUP($AQ182,Runes!$AD:$AF,3,FALSE),M182)</f>
        <v>0</v>
      </c>
      <c r="BE182" s="9">
        <f t="shared" si="13"/>
        <v>0</v>
      </c>
      <c r="BF182" s="11" t="str">
        <f>IF($BJ182=BD182,"true",IF('DB Runes'!$L182="{}","",IF(RIGHT(LEFT('DB Runes'!$L182,14),1)="f","false","true")))</f>
        <v>true</v>
      </c>
      <c r="BG182" s="11">
        <f>IFERROR(IF(BE182=0,0,IF(BD182=$BJ182,LEFT(RIGHT('DB Runes'!$L182,LEN('DB Runes'!$L182)-28),LEN('DB Runes'!$L182)-29),IF(BF182="true",LEFT(RIGHT('DB Runes'!$L182,LEN('DB Runes'!$L182)-27),LEN('DB Runes'!$L182)-28),LEFT(RIGHT('DB Runes'!$L182,LEN('DB Runes'!$L182)-28),LEN('DB Runes'!$L182)-29)))),0)</f>
        <v>0</v>
      </c>
      <c r="BH182">
        <f>IFERROR(VLOOKUP($AQ182,Runes!$AM:$AP,4,FALSE),0)</f>
        <v>0</v>
      </c>
      <c r="BI182">
        <f>IFERROR(VLOOKUP($AQ182,Runes!$AD:$AF,2,FALSE),0)</f>
        <v>0</v>
      </c>
      <c r="BJ182">
        <f>IFERROR(VLOOKUP($AQ182,Runes!$AD:$AF,3,FALSE),0)</f>
        <v>0</v>
      </c>
    </row>
    <row r="183" spans="1:62" x14ac:dyDescent="0.25">
      <c r="A183" s="9">
        <f>'DB Runes'!$A183</f>
        <v>0</v>
      </c>
      <c r="B183" s="9">
        <f>'DB Runes'!$B183</f>
        <v>0</v>
      </c>
      <c r="C183" s="9" t="str">
        <f>IF('DB Runes'!$C183="{}","",IF(RIGHT(LEFT('DB Runes'!$C183,14),1)="f","false","true"))</f>
        <v>true</v>
      </c>
      <c r="D183" s="9" t="e">
        <f>IF(C183="","",IF(C183="true",LEFT(RIGHT('DB Runes'!$C183,LEN('DB Runes'!$C183)-27),LEN('DB Runes'!$C183)-28),LEFT(RIGHT('DB Runes'!$C183,LEN('DB Runes'!$C183)-28),LEN('DB Runes'!$C183)-29)))</f>
        <v>#VALUE!</v>
      </c>
      <c r="E183" s="9">
        <f>'DB Runes'!$D183</f>
        <v>0</v>
      </c>
      <c r="F183" s="9">
        <f>'DB Runes'!$E183</f>
        <v>0</v>
      </c>
      <c r="G183" s="9" t="str">
        <f>IF('DB Runes'!$F183="{}","",IF(RIGHT(LEFT('DB Runes'!$F183,14),1)="f","false","true"))</f>
        <v>true</v>
      </c>
      <c r="H183" s="9" t="e">
        <f>IF(G183="","",IF(G183="true",LEFT(RIGHT('DB Runes'!$F183,LEN('DB Runes'!$F183)-27),LEN('DB Runes'!$F183)-28),LEFT(RIGHT('DB Runes'!$F183,LEN('DB Runes'!$F183)-28),LEN('DB Runes'!$F183)-29)))</f>
        <v>#VALUE!</v>
      </c>
      <c r="I183" s="9">
        <f>'DB Runes'!$G183</f>
        <v>0</v>
      </c>
      <c r="J183" s="9">
        <f>'DB Runes'!$H183</f>
        <v>0</v>
      </c>
      <c r="K183" s="9" t="str">
        <f>IF('DB Runes'!$I183="{}","",IF(RIGHT(LEFT('DB Runes'!$I183,14),1)="f","false","true"))</f>
        <v>true</v>
      </c>
      <c r="L183" s="9" t="e">
        <f>IF(K183="","",IF(K183="true",LEFT(RIGHT('DB Runes'!$I183,LEN('DB Runes'!$I183)-27),LEN('DB Runes'!$I183)-28),LEFT(RIGHT('DB Runes'!$I183,LEN('DB Runes'!$I183)-28),LEN('DB Runes'!$I183)-29)))</f>
        <v>#VALUE!</v>
      </c>
      <c r="M183" s="9">
        <f>'DB Runes'!$J183</f>
        <v>0</v>
      </c>
      <c r="N183" s="9">
        <f>'DB Runes'!$K183</f>
        <v>0</v>
      </c>
      <c r="O183" s="9" t="str">
        <f>IF('DB Runes'!$L183="{}","",IF(RIGHT(LEFT('DB Runes'!$L183,14),1)="f","false","true"))</f>
        <v>true</v>
      </c>
      <c r="P183" s="9" t="e">
        <f>IF(O183="","",IF(O183="true",LEFT(RIGHT('DB Runes'!$L183,LEN('DB Runes'!$L183)-27),LEN('DB Runes'!$L183)-28),LEFT(RIGHT('DB Runes'!$L183,LEN('DB Runes'!$L183)-28),LEN('DB Runes'!$L183)-29)))</f>
        <v>#VALUE!</v>
      </c>
      <c r="R183" s="9" t="str">
        <f ca="1">IFERROR(sub_stat_v&amp;enchant_true?&amp;IF(G_v_equal_0&gt;0,G_v_brackets,"")&amp;g_e_equal_perfect,"")</f>
        <v/>
      </c>
      <c r="S183" s="9" t="str">
        <f ca="1">IFERROR(sub_stat_v&amp;enchant_true?&amp;IF(G_v_equal_0&gt;0,G_v_brackets,"")&amp;g_e_equal_perfect,"")</f>
        <v/>
      </c>
      <c r="T183" s="9" t="str">
        <f ca="1">IFERROR(sub_stat_v&amp;enchant_true?&amp;IF(G_v_equal_0&gt;0,G_v_brackets,"")&amp;g_e_equal_perfect,"")</f>
        <v/>
      </c>
      <c r="U183" s="9" t="str">
        <f ca="1">IFERROR(sub_stat_v&amp;enchant_true?&amp;IF(G_v_equal_0&gt;0,G_v_brackets,"")&amp;g_e_equal_perfect,"")</f>
        <v/>
      </c>
      <c r="V183" s="9" t="str">
        <f ca="1">IFERROR(sub_stat_v&amp;enchant_true?&amp;IF(G_v_equal_0&gt;0,G_v_brackets,"")&amp;g_e_equal_perfect,"")</f>
        <v/>
      </c>
      <c r="W183" s="9" t="str">
        <f ca="1">IFERROR(sub_stat_v&amp;enchant_true?&amp;IF(G_v_equal_0&gt;0,G_v_brackets,"")&amp;g_e_equal_perfect,"")</f>
        <v/>
      </c>
      <c r="X183" s="9" t="str">
        <f ca="1">IFERROR(sub_stat_v&amp;enchant_true?&amp;IF(G_v_equal_0&gt;0,G_v_brackets,"")&amp;g_e_equal_perfect,"")</f>
        <v/>
      </c>
      <c r="Y183" s="9" t="str">
        <f ca="1">IFERROR(sub_stat_v&amp;enchant_true?&amp;IF(G_v_equal_0&gt;0,G_v_brackets,"")&amp;g_e_equal_perfect,"")</f>
        <v/>
      </c>
      <c r="Z183" s="9" t="str">
        <f ca="1">IFERROR(sub_stat_v&amp;enchant_true?&amp;IF(G_v_equal_0&gt;0,G_v_brackets,"")&amp;g_e_equal_perfect,"")</f>
        <v/>
      </c>
      <c r="AA183" s="9" t="str">
        <f ca="1">IFERROR(sub_stat_v&amp;enchant_true?&amp;IF(G_v_equal_0&gt;0,G_v_brackets,"")&amp;g_e_equal_perfect,"")</f>
        <v/>
      </c>
      <c r="AB183" s="9" t="str">
        <f ca="1">IFERROR(sub_stat_v&amp;enchant_true?&amp;IF(G_v_equal_0&gt;0,G_v_brackets,"")&amp;g_e_equal_perfect,"")</f>
        <v/>
      </c>
      <c r="AQ183">
        <f>'DB Runes'!O183</f>
        <v>0</v>
      </c>
      <c r="AR183" s="9">
        <f>IF($BI183=A183,VLOOKUP($AQ183,Runes!$AD:$AF,3,FALSE),A183)</f>
        <v>0</v>
      </c>
      <c r="AS183" s="9">
        <f t="shared" si="11"/>
        <v>0</v>
      </c>
      <c r="AT183" s="11" t="str">
        <f>IF($BJ183=AR183,"true",IF('DB Runes'!$C183="{}","",IF(RIGHT(LEFT('DB Runes'!$C183,14),1)="f","false","true")))</f>
        <v>true</v>
      </c>
      <c r="AU183" s="11">
        <f>IFERROR(IF(AS183=0,0,IF(AR183=$BJ183,LEFT(RIGHT('DB Runes'!$C183,LEN('DB Runes'!$C183)-28),LEN('DB Runes'!$F183)-29),IF(AT183="true",LEFT(RIGHT('DB Runes'!$C183,LEN('DB Runes'!$C183)-27),LEN('DB Runes'!$C183)-28),LEFT(RIGHT('DB Runes'!$C183,LEN('DB Runes'!$C183)-28),LEN('DB Runes'!$C183)-29)))),0)</f>
        <v>0</v>
      </c>
      <c r="AV183" s="9">
        <f>IF($BI183=E183,VLOOKUP($AQ183,Runes!$AD:$AF,3,FALSE),E183)</f>
        <v>0</v>
      </c>
      <c r="AW183" s="9">
        <f t="shared" si="12"/>
        <v>0</v>
      </c>
      <c r="AX183" s="11" t="str">
        <f>IF($BJ183=AV183,"true",IF('DB Runes'!$F183="{}","",IF(RIGHT(LEFT('DB Runes'!$F183,14),1)="f","false","true")))</f>
        <v>true</v>
      </c>
      <c r="AY183" s="11">
        <f>IFERROR(IF(AW183=0,0,IF(AV183=$BJ183,LEFT(RIGHT('DB Runes'!$F183,LEN('DB Runes'!$F183)-28),LEN('DB Runes'!$F183)-29),IF(AX183="true",LEFT(RIGHT('DB Runes'!$F183,LEN('DB Runes'!$F183)-27),LEN('DB Runes'!$F183)-28),LEFT(RIGHT('DB Runes'!$F183,LEN('DB Runes'!$F183)-28),LEN('DB Runes'!$F183)-29)))),0)</f>
        <v>0</v>
      </c>
      <c r="AZ183" s="9">
        <f>IF($BI183=I183,VLOOKUP($AQ183,Runes!$AD:$AF,3,FALSE),I183)</f>
        <v>0</v>
      </c>
      <c r="BA183" s="9">
        <f t="shared" si="10"/>
        <v>0</v>
      </c>
      <c r="BB183" s="11" t="str">
        <f>IF($BJ183=AZ183,"true",IF('DB Runes'!$I183="{}","",IF(RIGHT(LEFT('DB Runes'!$I183,14),1)="f","false","true")))</f>
        <v>true</v>
      </c>
      <c r="BC183" s="11">
        <f>IFERROR(IF(BA183=0,0,IF(AZ183=$BJ183,LEFT(RIGHT('DB Runes'!$I183,LEN('DB Runes'!$I183)-28),LEN('DB Runes'!$I183)-29),IF(BB183="true",LEFT(RIGHT('DB Runes'!$I183,LEN('DB Runes'!$I183)-27),LEN('DB Runes'!$I183)-28),LEFT(RIGHT('DB Runes'!$I183,LEN('DB Runes'!$I183)-28),LEN('DB Runes'!$I183)-29)))),0)</f>
        <v>0</v>
      </c>
      <c r="BD183" s="9">
        <f>IF($BI183=M183,VLOOKUP($AQ183,Runes!$AD:$AF,3,FALSE),M183)</f>
        <v>0</v>
      </c>
      <c r="BE183" s="9">
        <f t="shared" si="13"/>
        <v>0</v>
      </c>
      <c r="BF183" s="11" t="str">
        <f>IF($BJ183=BD183,"true",IF('DB Runes'!$L183="{}","",IF(RIGHT(LEFT('DB Runes'!$L183,14),1)="f","false","true")))</f>
        <v>true</v>
      </c>
      <c r="BG183" s="11">
        <f>IFERROR(IF(BE183=0,0,IF(BD183=$BJ183,LEFT(RIGHT('DB Runes'!$L183,LEN('DB Runes'!$L183)-28),LEN('DB Runes'!$L183)-29),IF(BF183="true",LEFT(RIGHT('DB Runes'!$L183,LEN('DB Runes'!$L183)-27),LEN('DB Runes'!$L183)-28),LEFT(RIGHT('DB Runes'!$L183,LEN('DB Runes'!$L183)-28),LEN('DB Runes'!$L183)-29)))),0)</f>
        <v>0</v>
      </c>
      <c r="BH183">
        <f>IFERROR(VLOOKUP($AQ183,Runes!$AM:$AP,4,FALSE),0)</f>
        <v>0</v>
      </c>
      <c r="BI183">
        <f>IFERROR(VLOOKUP($AQ183,Runes!$AD:$AF,2,FALSE),0)</f>
        <v>0</v>
      </c>
      <c r="BJ183">
        <f>IFERROR(VLOOKUP($AQ183,Runes!$AD:$AF,3,FALSE),0)</f>
        <v>0</v>
      </c>
    </row>
    <row r="184" spans="1:62" x14ac:dyDescent="0.25">
      <c r="A184" s="9">
        <f>'DB Runes'!$A184</f>
        <v>0</v>
      </c>
      <c r="B184" s="9">
        <f>'DB Runes'!$B184</f>
        <v>0</v>
      </c>
      <c r="C184" s="9" t="str">
        <f>IF('DB Runes'!$C184="{}","",IF(RIGHT(LEFT('DB Runes'!$C184,14),1)="f","false","true"))</f>
        <v>true</v>
      </c>
      <c r="D184" s="9" t="e">
        <f>IF(C184="","",IF(C184="true",LEFT(RIGHT('DB Runes'!$C184,LEN('DB Runes'!$C184)-27),LEN('DB Runes'!$C184)-28),LEFT(RIGHT('DB Runes'!$C184,LEN('DB Runes'!$C184)-28),LEN('DB Runes'!$C184)-29)))</f>
        <v>#VALUE!</v>
      </c>
      <c r="E184" s="9">
        <f>'DB Runes'!$D184</f>
        <v>0</v>
      </c>
      <c r="F184" s="9">
        <f>'DB Runes'!$E184</f>
        <v>0</v>
      </c>
      <c r="G184" s="9" t="str">
        <f>IF('DB Runes'!$F184="{}","",IF(RIGHT(LEFT('DB Runes'!$F184,14),1)="f","false","true"))</f>
        <v>true</v>
      </c>
      <c r="H184" s="9" t="e">
        <f>IF(G184="","",IF(G184="true",LEFT(RIGHT('DB Runes'!$F184,LEN('DB Runes'!$F184)-27),LEN('DB Runes'!$F184)-28),LEFT(RIGHT('DB Runes'!$F184,LEN('DB Runes'!$F184)-28),LEN('DB Runes'!$F184)-29)))</f>
        <v>#VALUE!</v>
      </c>
      <c r="I184" s="9">
        <f>'DB Runes'!$G184</f>
        <v>0</v>
      </c>
      <c r="J184" s="9">
        <f>'DB Runes'!$H184</f>
        <v>0</v>
      </c>
      <c r="K184" s="9" t="str">
        <f>IF('DB Runes'!$I184="{}","",IF(RIGHT(LEFT('DB Runes'!$I184,14),1)="f","false","true"))</f>
        <v>true</v>
      </c>
      <c r="L184" s="9" t="e">
        <f>IF(K184="","",IF(K184="true",LEFT(RIGHT('DB Runes'!$I184,LEN('DB Runes'!$I184)-27),LEN('DB Runes'!$I184)-28),LEFT(RIGHT('DB Runes'!$I184,LEN('DB Runes'!$I184)-28),LEN('DB Runes'!$I184)-29)))</f>
        <v>#VALUE!</v>
      </c>
      <c r="M184" s="9">
        <f>'DB Runes'!$J184</f>
        <v>0</v>
      </c>
      <c r="N184" s="9">
        <f>'DB Runes'!$K184</f>
        <v>0</v>
      </c>
      <c r="O184" s="9" t="str">
        <f>IF('DB Runes'!$L184="{}","",IF(RIGHT(LEFT('DB Runes'!$L184,14),1)="f","false","true"))</f>
        <v>true</v>
      </c>
      <c r="P184" s="9" t="e">
        <f>IF(O184="","",IF(O184="true",LEFT(RIGHT('DB Runes'!$L184,LEN('DB Runes'!$L184)-27),LEN('DB Runes'!$L184)-28),LEFT(RIGHT('DB Runes'!$L184,LEN('DB Runes'!$L184)-28),LEN('DB Runes'!$L184)-29)))</f>
        <v>#VALUE!</v>
      </c>
      <c r="R184" s="9" t="str">
        <f ca="1">IFERROR(sub_stat_v&amp;enchant_true?&amp;IF(G_v_equal_0&gt;0,G_v_brackets,"")&amp;g_e_equal_perfect,"")</f>
        <v/>
      </c>
      <c r="S184" s="9" t="str">
        <f ca="1">IFERROR(sub_stat_v&amp;enchant_true?&amp;IF(G_v_equal_0&gt;0,G_v_brackets,"")&amp;g_e_equal_perfect,"")</f>
        <v/>
      </c>
      <c r="T184" s="9" t="str">
        <f ca="1">IFERROR(sub_stat_v&amp;enchant_true?&amp;IF(G_v_equal_0&gt;0,G_v_brackets,"")&amp;g_e_equal_perfect,"")</f>
        <v/>
      </c>
      <c r="U184" s="9" t="str">
        <f ca="1">IFERROR(sub_stat_v&amp;enchant_true?&amp;IF(G_v_equal_0&gt;0,G_v_brackets,"")&amp;g_e_equal_perfect,"")</f>
        <v/>
      </c>
      <c r="V184" s="9" t="str">
        <f ca="1">IFERROR(sub_stat_v&amp;enchant_true?&amp;IF(G_v_equal_0&gt;0,G_v_brackets,"")&amp;g_e_equal_perfect,"")</f>
        <v/>
      </c>
      <c r="W184" s="9" t="str">
        <f ca="1">IFERROR(sub_stat_v&amp;enchant_true?&amp;IF(G_v_equal_0&gt;0,G_v_brackets,"")&amp;g_e_equal_perfect,"")</f>
        <v/>
      </c>
      <c r="X184" s="9" t="str">
        <f ca="1">IFERROR(sub_stat_v&amp;enchant_true?&amp;IF(G_v_equal_0&gt;0,G_v_brackets,"")&amp;g_e_equal_perfect,"")</f>
        <v/>
      </c>
      <c r="Y184" s="9" t="str">
        <f ca="1">IFERROR(sub_stat_v&amp;enchant_true?&amp;IF(G_v_equal_0&gt;0,G_v_brackets,"")&amp;g_e_equal_perfect,"")</f>
        <v/>
      </c>
      <c r="Z184" s="9" t="str">
        <f ca="1">IFERROR(sub_stat_v&amp;enchant_true?&amp;IF(G_v_equal_0&gt;0,G_v_brackets,"")&amp;g_e_equal_perfect,"")</f>
        <v/>
      </c>
      <c r="AA184" s="9" t="str">
        <f ca="1">IFERROR(sub_stat_v&amp;enchant_true?&amp;IF(G_v_equal_0&gt;0,G_v_brackets,"")&amp;g_e_equal_perfect,"")</f>
        <v/>
      </c>
      <c r="AB184" s="9" t="str">
        <f ca="1">IFERROR(sub_stat_v&amp;enchant_true?&amp;IF(G_v_equal_0&gt;0,G_v_brackets,"")&amp;g_e_equal_perfect,"")</f>
        <v/>
      </c>
      <c r="AQ184">
        <f>'DB Runes'!O184</f>
        <v>0</v>
      </c>
      <c r="AR184" s="9">
        <f>IF($BI184=A184,VLOOKUP($AQ184,Runes!$AD:$AF,3,FALSE),A184)</f>
        <v>0</v>
      </c>
      <c r="AS184" s="9">
        <f t="shared" si="11"/>
        <v>0</v>
      </c>
      <c r="AT184" s="11" t="str">
        <f>IF($BJ184=AR184,"true",IF('DB Runes'!$C184="{}","",IF(RIGHT(LEFT('DB Runes'!$C184,14),1)="f","false","true")))</f>
        <v>true</v>
      </c>
      <c r="AU184" s="11">
        <f>IFERROR(IF(AS184=0,0,IF(AR184=$BJ184,LEFT(RIGHT('DB Runes'!$C184,LEN('DB Runes'!$C184)-28),LEN('DB Runes'!$F184)-29),IF(AT184="true",LEFT(RIGHT('DB Runes'!$C184,LEN('DB Runes'!$C184)-27),LEN('DB Runes'!$C184)-28),LEFT(RIGHT('DB Runes'!$C184,LEN('DB Runes'!$C184)-28),LEN('DB Runes'!$C184)-29)))),0)</f>
        <v>0</v>
      </c>
      <c r="AV184" s="9">
        <f>IF($BI184=E184,VLOOKUP($AQ184,Runes!$AD:$AF,3,FALSE),E184)</f>
        <v>0</v>
      </c>
      <c r="AW184" s="9">
        <f t="shared" si="12"/>
        <v>0</v>
      </c>
      <c r="AX184" s="11" t="str">
        <f>IF($BJ184=AV184,"true",IF('DB Runes'!$F184="{}","",IF(RIGHT(LEFT('DB Runes'!$F184,14),1)="f","false","true")))</f>
        <v>true</v>
      </c>
      <c r="AY184" s="11">
        <f>IFERROR(IF(AW184=0,0,IF(AV184=$BJ184,LEFT(RIGHT('DB Runes'!$F184,LEN('DB Runes'!$F184)-28),LEN('DB Runes'!$F184)-29),IF(AX184="true",LEFT(RIGHT('DB Runes'!$F184,LEN('DB Runes'!$F184)-27),LEN('DB Runes'!$F184)-28),LEFT(RIGHT('DB Runes'!$F184,LEN('DB Runes'!$F184)-28),LEN('DB Runes'!$F184)-29)))),0)</f>
        <v>0</v>
      </c>
      <c r="AZ184" s="9">
        <f>IF($BI184=I184,VLOOKUP($AQ184,Runes!$AD:$AF,3,FALSE),I184)</f>
        <v>0</v>
      </c>
      <c r="BA184" s="9">
        <f t="shared" si="10"/>
        <v>0</v>
      </c>
      <c r="BB184" s="11" t="str">
        <f>IF($BJ184=AZ184,"true",IF('DB Runes'!$I184="{}","",IF(RIGHT(LEFT('DB Runes'!$I184,14),1)="f","false","true")))</f>
        <v>true</v>
      </c>
      <c r="BC184" s="11">
        <f>IFERROR(IF(BA184=0,0,IF(AZ184=$BJ184,LEFT(RIGHT('DB Runes'!$I184,LEN('DB Runes'!$I184)-28),LEN('DB Runes'!$I184)-29),IF(BB184="true",LEFT(RIGHT('DB Runes'!$I184,LEN('DB Runes'!$I184)-27),LEN('DB Runes'!$I184)-28),LEFT(RIGHT('DB Runes'!$I184,LEN('DB Runes'!$I184)-28),LEN('DB Runes'!$I184)-29)))),0)</f>
        <v>0</v>
      </c>
      <c r="BD184" s="9">
        <f>IF($BI184=M184,VLOOKUP($AQ184,Runes!$AD:$AF,3,FALSE),M184)</f>
        <v>0</v>
      </c>
      <c r="BE184" s="9">
        <f t="shared" si="13"/>
        <v>0</v>
      </c>
      <c r="BF184" s="11" t="str">
        <f>IF($BJ184=BD184,"true",IF('DB Runes'!$L184="{}","",IF(RIGHT(LEFT('DB Runes'!$L184,14),1)="f","false","true")))</f>
        <v>true</v>
      </c>
      <c r="BG184" s="11">
        <f>IFERROR(IF(BE184=0,0,IF(BD184=$BJ184,LEFT(RIGHT('DB Runes'!$L184,LEN('DB Runes'!$L184)-28),LEN('DB Runes'!$L184)-29),IF(BF184="true",LEFT(RIGHT('DB Runes'!$L184,LEN('DB Runes'!$L184)-27),LEN('DB Runes'!$L184)-28),LEFT(RIGHT('DB Runes'!$L184,LEN('DB Runes'!$L184)-28),LEN('DB Runes'!$L184)-29)))),0)</f>
        <v>0</v>
      </c>
      <c r="BH184">
        <f>IFERROR(VLOOKUP($AQ184,Runes!$AM:$AP,4,FALSE),0)</f>
        <v>0</v>
      </c>
      <c r="BI184">
        <f>IFERROR(VLOOKUP($AQ184,Runes!$AD:$AF,2,FALSE),0)</f>
        <v>0</v>
      </c>
      <c r="BJ184">
        <f>IFERROR(VLOOKUP($AQ184,Runes!$AD:$AF,3,FALSE),0)</f>
        <v>0</v>
      </c>
    </row>
    <row r="185" spans="1:62" x14ac:dyDescent="0.25">
      <c r="A185" s="9">
        <f>'DB Runes'!$A185</f>
        <v>0</v>
      </c>
      <c r="B185" s="9">
        <f>'DB Runes'!$B185</f>
        <v>0</v>
      </c>
      <c r="C185" s="9" t="str">
        <f>IF('DB Runes'!$C185="{}","",IF(RIGHT(LEFT('DB Runes'!$C185,14),1)="f","false","true"))</f>
        <v>true</v>
      </c>
      <c r="D185" s="9" t="e">
        <f>IF(C185="","",IF(C185="true",LEFT(RIGHT('DB Runes'!$C185,LEN('DB Runes'!$C185)-27),LEN('DB Runes'!$C185)-28),LEFT(RIGHT('DB Runes'!$C185,LEN('DB Runes'!$C185)-28),LEN('DB Runes'!$C185)-29)))</f>
        <v>#VALUE!</v>
      </c>
      <c r="E185" s="9">
        <f>'DB Runes'!$D185</f>
        <v>0</v>
      </c>
      <c r="F185" s="9">
        <f>'DB Runes'!$E185</f>
        <v>0</v>
      </c>
      <c r="G185" s="9" t="str">
        <f>IF('DB Runes'!$F185="{}","",IF(RIGHT(LEFT('DB Runes'!$F185,14),1)="f","false","true"))</f>
        <v>true</v>
      </c>
      <c r="H185" s="9" t="e">
        <f>IF(G185="","",IF(G185="true",LEFT(RIGHT('DB Runes'!$F185,LEN('DB Runes'!$F185)-27),LEN('DB Runes'!$F185)-28),LEFT(RIGHT('DB Runes'!$F185,LEN('DB Runes'!$F185)-28),LEN('DB Runes'!$F185)-29)))</f>
        <v>#VALUE!</v>
      </c>
      <c r="I185" s="9">
        <f>'DB Runes'!$G185</f>
        <v>0</v>
      </c>
      <c r="J185" s="9">
        <f>'DB Runes'!$H185</f>
        <v>0</v>
      </c>
      <c r="K185" s="9" t="str">
        <f>IF('DB Runes'!$I185="{}","",IF(RIGHT(LEFT('DB Runes'!$I185,14),1)="f","false","true"))</f>
        <v>true</v>
      </c>
      <c r="L185" s="9" t="e">
        <f>IF(K185="","",IF(K185="true",LEFT(RIGHT('DB Runes'!$I185,LEN('DB Runes'!$I185)-27),LEN('DB Runes'!$I185)-28),LEFT(RIGHT('DB Runes'!$I185,LEN('DB Runes'!$I185)-28),LEN('DB Runes'!$I185)-29)))</f>
        <v>#VALUE!</v>
      </c>
      <c r="M185" s="9">
        <f>'DB Runes'!$J185</f>
        <v>0</v>
      </c>
      <c r="N185" s="9">
        <f>'DB Runes'!$K185</f>
        <v>0</v>
      </c>
      <c r="O185" s="9" t="str">
        <f>IF('DB Runes'!$L185="{}","",IF(RIGHT(LEFT('DB Runes'!$L185,14),1)="f","false","true"))</f>
        <v>true</v>
      </c>
      <c r="P185" s="9" t="e">
        <f>IF(O185="","",IF(O185="true",LEFT(RIGHT('DB Runes'!$L185,LEN('DB Runes'!$L185)-27),LEN('DB Runes'!$L185)-28),LEFT(RIGHT('DB Runes'!$L185,LEN('DB Runes'!$L185)-28),LEN('DB Runes'!$L185)-29)))</f>
        <v>#VALUE!</v>
      </c>
      <c r="R185" s="9" t="str">
        <f ca="1">IFERROR(sub_stat_v&amp;enchant_true?&amp;IF(G_v_equal_0&gt;0,G_v_brackets,"")&amp;g_e_equal_perfect,"")</f>
        <v/>
      </c>
      <c r="S185" s="9" t="str">
        <f ca="1">IFERROR(sub_stat_v&amp;enchant_true?&amp;IF(G_v_equal_0&gt;0,G_v_brackets,"")&amp;g_e_equal_perfect,"")</f>
        <v/>
      </c>
      <c r="T185" s="9" t="str">
        <f ca="1">IFERROR(sub_stat_v&amp;enchant_true?&amp;IF(G_v_equal_0&gt;0,G_v_brackets,"")&amp;g_e_equal_perfect,"")</f>
        <v/>
      </c>
      <c r="U185" s="9" t="str">
        <f ca="1">IFERROR(sub_stat_v&amp;enchant_true?&amp;IF(G_v_equal_0&gt;0,G_v_brackets,"")&amp;g_e_equal_perfect,"")</f>
        <v/>
      </c>
      <c r="V185" s="9" t="str">
        <f ca="1">IFERROR(sub_stat_v&amp;enchant_true?&amp;IF(G_v_equal_0&gt;0,G_v_brackets,"")&amp;g_e_equal_perfect,"")</f>
        <v/>
      </c>
      <c r="W185" s="9" t="str">
        <f ca="1">IFERROR(sub_stat_v&amp;enchant_true?&amp;IF(G_v_equal_0&gt;0,G_v_brackets,"")&amp;g_e_equal_perfect,"")</f>
        <v/>
      </c>
      <c r="X185" s="9" t="str">
        <f ca="1">IFERROR(sub_stat_v&amp;enchant_true?&amp;IF(G_v_equal_0&gt;0,G_v_brackets,"")&amp;g_e_equal_perfect,"")</f>
        <v/>
      </c>
      <c r="Y185" s="9" t="str">
        <f ca="1">IFERROR(sub_stat_v&amp;enchant_true?&amp;IF(G_v_equal_0&gt;0,G_v_brackets,"")&amp;g_e_equal_perfect,"")</f>
        <v/>
      </c>
      <c r="Z185" s="9" t="str">
        <f ca="1">IFERROR(sub_stat_v&amp;enchant_true?&amp;IF(G_v_equal_0&gt;0,G_v_brackets,"")&amp;g_e_equal_perfect,"")</f>
        <v/>
      </c>
      <c r="AA185" s="9" t="str">
        <f ca="1">IFERROR(sub_stat_v&amp;enchant_true?&amp;IF(G_v_equal_0&gt;0,G_v_brackets,"")&amp;g_e_equal_perfect,"")</f>
        <v/>
      </c>
      <c r="AB185" s="9" t="str">
        <f ca="1">IFERROR(sub_stat_v&amp;enchant_true?&amp;IF(G_v_equal_0&gt;0,G_v_brackets,"")&amp;g_e_equal_perfect,"")</f>
        <v/>
      </c>
      <c r="AQ185">
        <f>'DB Runes'!O185</f>
        <v>0</v>
      </c>
      <c r="AR185" s="9">
        <f>IF($BI185=A185,VLOOKUP($AQ185,Runes!$AD:$AF,3,FALSE),A185)</f>
        <v>0</v>
      </c>
      <c r="AS185" s="9">
        <f t="shared" si="11"/>
        <v>0</v>
      </c>
      <c r="AT185" s="11" t="str">
        <f>IF($BJ185=AR185,"true",IF('DB Runes'!$C185="{}","",IF(RIGHT(LEFT('DB Runes'!$C185,14),1)="f","false","true")))</f>
        <v>true</v>
      </c>
      <c r="AU185" s="11">
        <f>IFERROR(IF(AS185=0,0,IF(AR185=$BJ185,LEFT(RIGHT('DB Runes'!$C185,LEN('DB Runes'!$C185)-28),LEN('DB Runes'!$F185)-29),IF(AT185="true",LEFT(RIGHT('DB Runes'!$C185,LEN('DB Runes'!$C185)-27),LEN('DB Runes'!$C185)-28),LEFT(RIGHT('DB Runes'!$C185,LEN('DB Runes'!$C185)-28),LEN('DB Runes'!$C185)-29)))),0)</f>
        <v>0</v>
      </c>
      <c r="AV185" s="9">
        <f>IF($BI185=E185,VLOOKUP($AQ185,Runes!$AD:$AF,3,FALSE),E185)</f>
        <v>0</v>
      </c>
      <c r="AW185" s="9">
        <f t="shared" si="12"/>
        <v>0</v>
      </c>
      <c r="AX185" s="11" t="str">
        <f>IF($BJ185=AV185,"true",IF('DB Runes'!$F185="{}","",IF(RIGHT(LEFT('DB Runes'!$F185,14),1)="f","false","true")))</f>
        <v>true</v>
      </c>
      <c r="AY185" s="11">
        <f>IFERROR(IF(AW185=0,0,IF(AV185=$BJ185,LEFT(RIGHT('DB Runes'!$F185,LEN('DB Runes'!$F185)-28),LEN('DB Runes'!$F185)-29),IF(AX185="true",LEFT(RIGHT('DB Runes'!$F185,LEN('DB Runes'!$F185)-27),LEN('DB Runes'!$F185)-28),LEFT(RIGHT('DB Runes'!$F185,LEN('DB Runes'!$F185)-28),LEN('DB Runes'!$F185)-29)))),0)</f>
        <v>0</v>
      </c>
      <c r="AZ185" s="9">
        <f>IF($BI185=I185,VLOOKUP($AQ185,Runes!$AD:$AF,3,FALSE),I185)</f>
        <v>0</v>
      </c>
      <c r="BA185" s="9">
        <f t="shared" si="10"/>
        <v>0</v>
      </c>
      <c r="BB185" s="11" t="str">
        <f>IF($BJ185=AZ185,"true",IF('DB Runes'!$I185="{}","",IF(RIGHT(LEFT('DB Runes'!$I185,14),1)="f","false","true")))</f>
        <v>true</v>
      </c>
      <c r="BC185" s="11">
        <f>IFERROR(IF(BA185=0,0,IF(AZ185=$BJ185,LEFT(RIGHT('DB Runes'!$I185,LEN('DB Runes'!$I185)-28),LEN('DB Runes'!$I185)-29),IF(BB185="true",LEFT(RIGHT('DB Runes'!$I185,LEN('DB Runes'!$I185)-27),LEN('DB Runes'!$I185)-28),LEFT(RIGHT('DB Runes'!$I185,LEN('DB Runes'!$I185)-28),LEN('DB Runes'!$I185)-29)))),0)</f>
        <v>0</v>
      </c>
      <c r="BD185" s="9">
        <f>IF($BI185=M185,VLOOKUP($AQ185,Runes!$AD:$AF,3,FALSE),M185)</f>
        <v>0</v>
      </c>
      <c r="BE185" s="9">
        <f t="shared" si="13"/>
        <v>0</v>
      </c>
      <c r="BF185" s="11" t="str">
        <f>IF($BJ185=BD185,"true",IF('DB Runes'!$L185="{}","",IF(RIGHT(LEFT('DB Runes'!$L185,14),1)="f","false","true")))</f>
        <v>true</v>
      </c>
      <c r="BG185" s="11">
        <f>IFERROR(IF(BE185=0,0,IF(BD185=$BJ185,LEFT(RIGHT('DB Runes'!$L185,LEN('DB Runes'!$L185)-28),LEN('DB Runes'!$L185)-29),IF(BF185="true",LEFT(RIGHT('DB Runes'!$L185,LEN('DB Runes'!$L185)-27),LEN('DB Runes'!$L185)-28),LEFT(RIGHT('DB Runes'!$L185,LEN('DB Runes'!$L185)-28),LEN('DB Runes'!$L185)-29)))),0)</f>
        <v>0</v>
      </c>
      <c r="BH185">
        <f>IFERROR(VLOOKUP($AQ185,Runes!$AM:$AP,4,FALSE),0)</f>
        <v>0</v>
      </c>
      <c r="BI185">
        <f>IFERROR(VLOOKUP($AQ185,Runes!$AD:$AF,2,FALSE),0)</f>
        <v>0</v>
      </c>
      <c r="BJ185">
        <f>IFERROR(VLOOKUP($AQ185,Runes!$AD:$AF,3,FALSE),0)</f>
        <v>0</v>
      </c>
    </row>
    <row r="186" spans="1:62" x14ac:dyDescent="0.25">
      <c r="A186" s="9">
        <f>'DB Runes'!$A186</f>
        <v>0</v>
      </c>
      <c r="B186" s="9">
        <f>'DB Runes'!$B186</f>
        <v>0</v>
      </c>
      <c r="C186" s="9" t="str">
        <f>IF('DB Runes'!$C186="{}","",IF(RIGHT(LEFT('DB Runes'!$C186,14),1)="f","false","true"))</f>
        <v>true</v>
      </c>
      <c r="D186" s="9" t="e">
        <f>IF(C186="","",IF(C186="true",LEFT(RIGHT('DB Runes'!$C186,LEN('DB Runes'!$C186)-27),LEN('DB Runes'!$C186)-28),LEFT(RIGHT('DB Runes'!$C186,LEN('DB Runes'!$C186)-28),LEN('DB Runes'!$C186)-29)))</f>
        <v>#VALUE!</v>
      </c>
      <c r="E186" s="9">
        <f>'DB Runes'!$D186</f>
        <v>0</v>
      </c>
      <c r="F186" s="9">
        <f>'DB Runes'!$E186</f>
        <v>0</v>
      </c>
      <c r="G186" s="9" t="str">
        <f>IF('DB Runes'!$F186="{}","",IF(RIGHT(LEFT('DB Runes'!$F186,14),1)="f","false","true"))</f>
        <v>true</v>
      </c>
      <c r="H186" s="9" t="e">
        <f>IF(G186="","",IF(G186="true",LEFT(RIGHT('DB Runes'!$F186,LEN('DB Runes'!$F186)-27),LEN('DB Runes'!$F186)-28),LEFT(RIGHT('DB Runes'!$F186,LEN('DB Runes'!$F186)-28),LEN('DB Runes'!$F186)-29)))</f>
        <v>#VALUE!</v>
      </c>
      <c r="I186" s="9">
        <f>'DB Runes'!$G186</f>
        <v>0</v>
      </c>
      <c r="J186" s="9">
        <f>'DB Runes'!$H186</f>
        <v>0</v>
      </c>
      <c r="K186" s="9" t="str">
        <f>IF('DB Runes'!$I186="{}","",IF(RIGHT(LEFT('DB Runes'!$I186,14),1)="f","false","true"))</f>
        <v>true</v>
      </c>
      <c r="L186" s="9" t="e">
        <f>IF(K186="","",IF(K186="true",LEFT(RIGHT('DB Runes'!$I186,LEN('DB Runes'!$I186)-27),LEN('DB Runes'!$I186)-28),LEFT(RIGHT('DB Runes'!$I186,LEN('DB Runes'!$I186)-28),LEN('DB Runes'!$I186)-29)))</f>
        <v>#VALUE!</v>
      </c>
      <c r="M186" s="9">
        <f>'DB Runes'!$J186</f>
        <v>0</v>
      </c>
      <c r="N186" s="9">
        <f>'DB Runes'!$K186</f>
        <v>0</v>
      </c>
      <c r="O186" s="9" t="str">
        <f>IF('DB Runes'!$L186="{}","",IF(RIGHT(LEFT('DB Runes'!$L186,14),1)="f","false","true"))</f>
        <v>true</v>
      </c>
      <c r="P186" s="9" t="e">
        <f>IF(O186="","",IF(O186="true",LEFT(RIGHT('DB Runes'!$L186,LEN('DB Runes'!$L186)-27),LEN('DB Runes'!$L186)-28),LEFT(RIGHT('DB Runes'!$L186,LEN('DB Runes'!$L186)-28),LEN('DB Runes'!$L186)-29)))</f>
        <v>#VALUE!</v>
      </c>
      <c r="R186" s="9" t="str">
        <f ca="1">IFERROR(sub_stat_v&amp;enchant_true?&amp;IF(G_v_equal_0&gt;0,G_v_brackets,"")&amp;g_e_equal_perfect,"")</f>
        <v/>
      </c>
      <c r="S186" s="9" t="str">
        <f ca="1">IFERROR(sub_stat_v&amp;enchant_true?&amp;IF(G_v_equal_0&gt;0,G_v_brackets,"")&amp;g_e_equal_perfect,"")</f>
        <v/>
      </c>
      <c r="T186" s="9" t="str">
        <f ca="1">IFERROR(sub_stat_v&amp;enchant_true?&amp;IF(G_v_equal_0&gt;0,G_v_brackets,"")&amp;g_e_equal_perfect,"")</f>
        <v/>
      </c>
      <c r="U186" s="9" t="str">
        <f ca="1">IFERROR(sub_stat_v&amp;enchant_true?&amp;IF(G_v_equal_0&gt;0,G_v_brackets,"")&amp;g_e_equal_perfect,"")</f>
        <v/>
      </c>
      <c r="V186" s="9" t="str">
        <f ca="1">IFERROR(sub_stat_v&amp;enchant_true?&amp;IF(G_v_equal_0&gt;0,G_v_brackets,"")&amp;g_e_equal_perfect,"")</f>
        <v/>
      </c>
      <c r="W186" s="9" t="str">
        <f ca="1">IFERROR(sub_stat_v&amp;enchant_true?&amp;IF(G_v_equal_0&gt;0,G_v_brackets,"")&amp;g_e_equal_perfect,"")</f>
        <v/>
      </c>
      <c r="X186" s="9" t="str">
        <f ca="1">IFERROR(sub_stat_v&amp;enchant_true?&amp;IF(G_v_equal_0&gt;0,G_v_brackets,"")&amp;g_e_equal_perfect,"")</f>
        <v/>
      </c>
      <c r="Y186" s="9" t="str">
        <f ca="1">IFERROR(sub_stat_v&amp;enchant_true?&amp;IF(G_v_equal_0&gt;0,G_v_brackets,"")&amp;g_e_equal_perfect,"")</f>
        <v/>
      </c>
      <c r="Z186" s="9" t="str">
        <f ca="1">IFERROR(sub_stat_v&amp;enchant_true?&amp;IF(G_v_equal_0&gt;0,G_v_brackets,"")&amp;g_e_equal_perfect,"")</f>
        <v/>
      </c>
      <c r="AA186" s="9" t="str">
        <f ca="1">IFERROR(sub_stat_v&amp;enchant_true?&amp;IF(G_v_equal_0&gt;0,G_v_brackets,"")&amp;g_e_equal_perfect,"")</f>
        <v/>
      </c>
      <c r="AB186" s="9" t="str">
        <f ca="1">IFERROR(sub_stat_v&amp;enchant_true?&amp;IF(G_v_equal_0&gt;0,G_v_brackets,"")&amp;g_e_equal_perfect,"")</f>
        <v/>
      </c>
      <c r="AQ186">
        <f>'DB Runes'!O186</f>
        <v>0</v>
      </c>
      <c r="AR186" s="9">
        <f>IF($BI186=A186,VLOOKUP($AQ186,Runes!$AD:$AF,3,FALSE),A186)</f>
        <v>0</v>
      </c>
      <c r="AS186" s="9">
        <f t="shared" si="11"/>
        <v>0</v>
      </c>
      <c r="AT186" s="11" t="str">
        <f>IF($BJ186=AR186,"true",IF('DB Runes'!$C186="{}","",IF(RIGHT(LEFT('DB Runes'!$C186,14),1)="f","false","true")))</f>
        <v>true</v>
      </c>
      <c r="AU186" s="11">
        <f>IFERROR(IF(AS186=0,0,IF(AR186=$BJ186,LEFT(RIGHT('DB Runes'!$C186,LEN('DB Runes'!$C186)-28),LEN('DB Runes'!$F186)-29),IF(AT186="true",LEFT(RIGHT('DB Runes'!$C186,LEN('DB Runes'!$C186)-27),LEN('DB Runes'!$C186)-28),LEFT(RIGHT('DB Runes'!$C186,LEN('DB Runes'!$C186)-28),LEN('DB Runes'!$C186)-29)))),0)</f>
        <v>0</v>
      </c>
      <c r="AV186" s="9">
        <f>IF($BI186=E186,VLOOKUP($AQ186,Runes!$AD:$AF,3,FALSE),E186)</f>
        <v>0</v>
      </c>
      <c r="AW186" s="9">
        <f t="shared" si="12"/>
        <v>0</v>
      </c>
      <c r="AX186" s="11" t="str">
        <f>IF($BJ186=AV186,"true",IF('DB Runes'!$F186="{}","",IF(RIGHT(LEFT('DB Runes'!$F186,14),1)="f","false","true")))</f>
        <v>true</v>
      </c>
      <c r="AY186" s="11">
        <f>IFERROR(IF(AW186=0,0,IF(AV186=$BJ186,LEFT(RIGHT('DB Runes'!$F186,LEN('DB Runes'!$F186)-28),LEN('DB Runes'!$F186)-29),IF(AX186="true",LEFT(RIGHT('DB Runes'!$F186,LEN('DB Runes'!$F186)-27),LEN('DB Runes'!$F186)-28),LEFT(RIGHT('DB Runes'!$F186,LEN('DB Runes'!$F186)-28),LEN('DB Runes'!$F186)-29)))),0)</f>
        <v>0</v>
      </c>
      <c r="AZ186" s="9">
        <f>IF($BI186=I186,VLOOKUP($AQ186,Runes!$AD:$AF,3,FALSE),I186)</f>
        <v>0</v>
      </c>
      <c r="BA186" s="9">
        <f t="shared" si="10"/>
        <v>0</v>
      </c>
      <c r="BB186" s="11" t="str">
        <f>IF($BJ186=AZ186,"true",IF('DB Runes'!$I186="{}","",IF(RIGHT(LEFT('DB Runes'!$I186,14),1)="f","false","true")))</f>
        <v>true</v>
      </c>
      <c r="BC186" s="11">
        <f>IFERROR(IF(BA186=0,0,IF(AZ186=$BJ186,LEFT(RIGHT('DB Runes'!$I186,LEN('DB Runes'!$I186)-28),LEN('DB Runes'!$I186)-29),IF(BB186="true",LEFT(RIGHT('DB Runes'!$I186,LEN('DB Runes'!$I186)-27),LEN('DB Runes'!$I186)-28),LEFT(RIGHT('DB Runes'!$I186,LEN('DB Runes'!$I186)-28),LEN('DB Runes'!$I186)-29)))),0)</f>
        <v>0</v>
      </c>
      <c r="BD186" s="9">
        <f>IF($BI186=M186,VLOOKUP($AQ186,Runes!$AD:$AF,3,FALSE),M186)</f>
        <v>0</v>
      </c>
      <c r="BE186" s="9">
        <f t="shared" si="13"/>
        <v>0</v>
      </c>
      <c r="BF186" s="11" t="str">
        <f>IF($BJ186=BD186,"true",IF('DB Runes'!$L186="{}","",IF(RIGHT(LEFT('DB Runes'!$L186,14),1)="f","false","true")))</f>
        <v>true</v>
      </c>
      <c r="BG186" s="11">
        <f>IFERROR(IF(BE186=0,0,IF(BD186=$BJ186,LEFT(RIGHT('DB Runes'!$L186,LEN('DB Runes'!$L186)-28),LEN('DB Runes'!$L186)-29),IF(BF186="true",LEFT(RIGHT('DB Runes'!$L186,LEN('DB Runes'!$L186)-27),LEN('DB Runes'!$L186)-28),LEFT(RIGHT('DB Runes'!$L186,LEN('DB Runes'!$L186)-28),LEN('DB Runes'!$L186)-29)))),0)</f>
        <v>0</v>
      </c>
      <c r="BH186">
        <f>IFERROR(VLOOKUP($AQ186,Runes!$AM:$AP,4,FALSE),0)</f>
        <v>0</v>
      </c>
      <c r="BI186">
        <f>IFERROR(VLOOKUP($AQ186,Runes!$AD:$AF,2,FALSE),0)</f>
        <v>0</v>
      </c>
      <c r="BJ186">
        <f>IFERROR(VLOOKUP($AQ186,Runes!$AD:$AF,3,FALSE),0)</f>
        <v>0</v>
      </c>
    </row>
    <row r="187" spans="1:62" x14ac:dyDescent="0.25">
      <c r="A187" s="9">
        <f>'DB Runes'!$A187</f>
        <v>0</v>
      </c>
      <c r="B187" s="9">
        <f>'DB Runes'!$B187</f>
        <v>0</v>
      </c>
      <c r="C187" s="9" t="str">
        <f>IF('DB Runes'!$C187="{}","",IF(RIGHT(LEFT('DB Runes'!$C187,14),1)="f","false","true"))</f>
        <v>true</v>
      </c>
      <c r="D187" s="9" t="e">
        <f>IF(C187="","",IF(C187="true",LEFT(RIGHT('DB Runes'!$C187,LEN('DB Runes'!$C187)-27),LEN('DB Runes'!$C187)-28),LEFT(RIGHT('DB Runes'!$C187,LEN('DB Runes'!$C187)-28),LEN('DB Runes'!$C187)-29)))</f>
        <v>#VALUE!</v>
      </c>
      <c r="E187" s="9">
        <f>'DB Runes'!$D187</f>
        <v>0</v>
      </c>
      <c r="F187" s="9">
        <f>'DB Runes'!$E187</f>
        <v>0</v>
      </c>
      <c r="G187" s="9" t="str">
        <f>IF('DB Runes'!$F187="{}","",IF(RIGHT(LEFT('DB Runes'!$F187,14),1)="f","false","true"))</f>
        <v>true</v>
      </c>
      <c r="H187" s="9" t="e">
        <f>IF(G187="","",IF(G187="true",LEFT(RIGHT('DB Runes'!$F187,LEN('DB Runes'!$F187)-27),LEN('DB Runes'!$F187)-28),LEFT(RIGHT('DB Runes'!$F187,LEN('DB Runes'!$F187)-28),LEN('DB Runes'!$F187)-29)))</f>
        <v>#VALUE!</v>
      </c>
      <c r="I187" s="9">
        <f>'DB Runes'!$G187</f>
        <v>0</v>
      </c>
      <c r="J187" s="9">
        <f>'DB Runes'!$H187</f>
        <v>0</v>
      </c>
      <c r="K187" s="9" t="str">
        <f>IF('DB Runes'!$I187="{}","",IF(RIGHT(LEFT('DB Runes'!$I187,14),1)="f","false","true"))</f>
        <v>true</v>
      </c>
      <c r="L187" s="9" t="e">
        <f>IF(K187="","",IF(K187="true",LEFT(RIGHT('DB Runes'!$I187,LEN('DB Runes'!$I187)-27),LEN('DB Runes'!$I187)-28),LEFT(RIGHT('DB Runes'!$I187,LEN('DB Runes'!$I187)-28),LEN('DB Runes'!$I187)-29)))</f>
        <v>#VALUE!</v>
      </c>
      <c r="M187" s="9">
        <f>'DB Runes'!$J187</f>
        <v>0</v>
      </c>
      <c r="N187" s="9">
        <f>'DB Runes'!$K187</f>
        <v>0</v>
      </c>
      <c r="O187" s="9" t="str">
        <f>IF('DB Runes'!$L187="{}","",IF(RIGHT(LEFT('DB Runes'!$L187,14),1)="f","false","true"))</f>
        <v>true</v>
      </c>
      <c r="P187" s="9" t="e">
        <f>IF(O187="","",IF(O187="true",LEFT(RIGHT('DB Runes'!$L187,LEN('DB Runes'!$L187)-27),LEN('DB Runes'!$L187)-28),LEFT(RIGHT('DB Runes'!$L187,LEN('DB Runes'!$L187)-28),LEN('DB Runes'!$L187)-29)))</f>
        <v>#VALUE!</v>
      </c>
      <c r="R187" s="9" t="str">
        <f ca="1">IFERROR(sub_stat_v&amp;enchant_true?&amp;IF(G_v_equal_0&gt;0,G_v_brackets,"")&amp;g_e_equal_perfect,"")</f>
        <v/>
      </c>
      <c r="S187" s="9" t="str">
        <f ca="1">IFERROR(sub_stat_v&amp;enchant_true?&amp;IF(G_v_equal_0&gt;0,G_v_brackets,"")&amp;g_e_equal_perfect,"")</f>
        <v/>
      </c>
      <c r="T187" s="9" t="str">
        <f ca="1">IFERROR(sub_stat_v&amp;enchant_true?&amp;IF(G_v_equal_0&gt;0,G_v_brackets,"")&amp;g_e_equal_perfect,"")</f>
        <v/>
      </c>
      <c r="U187" s="9" t="str">
        <f ca="1">IFERROR(sub_stat_v&amp;enchant_true?&amp;IF(G_v_equal_0&gt;0,G_v_brackets,"")&amp;g_e_equal_perfect,"")</f>
        <v/>
      </c>
      <c r="V187" s="9" t="str">
        <f ca="1">IFERROR(sub_stat_v&amp;enchant_true?&amp;IF(G_v_equal_0&gt;0,G_v_brackets,"")&amp;g_e_equal_perfect,"")</f>
        <v/>
      </c>
      <c r="W187" s="9" t="str">
        <f ca="1">IFERROR(sub_stat_v&amp;enchant_true?&amp;IF(G_v_equal_0&gt;0,G_v_brackets,"")&amp;g_e_equal_perfect,"")</f>
        <v/>
      </c>
      <c r="X187" s="9" t="str">
        <f ca="1">IFERROR(sub_stat_v&amp;enchant_true?&amp;IF(G_v_equal_0&gt;0,G_v_brackets,"")&amp;g_e_equal_perfect,"")</f>
        <v/>
      </c>
      <c r="Y187" s="9" t="str">
        <f ca="1">IFERROR(sub_stat_v&amp;enchant_true?&amp;IF(G_v_equal_0&gt;0,G_v_brackets,"")&amp;g_e_equal_perfect,"")</f>
        <v/>
      </c>
      <c r="Z187" s="9" t="str">
        <f ca="1">IFERROR(sub_stat_v&amp;enchant_true?&amp;IF(G_v_equal_0&gt;0,G_v_brackets,"")&amp;g_e_equal_perfect,"")</f>
        <v/>
      </c>
      <c r="AA187" s="9" t="str">
        <f ca="1">IFERROR(sub_stat_v&amp;enchant_true?&amp;IF(G_v_equal_0&gt;0,G_v_brackets,"")&amp;g_e_equal_perfect,"")</f>
        <v/>
      </c>
      <c r="AB187" s="9" t="str">
        <f ca="1">IFERROR(sub_stat_v&amp;enchant_true?&amp;IF(G_v_equal_0&gt;0,G_v_brackets,"")&amp;g_e_equal_perfect,"")</f>
        <v/>
      </c>
      <c r="AQ187">
        <f>'DB Runes'!O187</f>
        <v>0</v>
      </c>
      <c r="AR187" s="9">
        <f>IF($BI187=A187,VLOOKUP($AQ187,Runes!$AD:$AF,3,FALSE),A187)</f>
        <v>0</v>
      </c>
      <c r="AS187" s="9">
        <f t="shared" si="11"/>
        <v>0</v>
      </c>
      <c r="AT187" s="11" t="str">
        <f>IF($BJ187=AR187,"true",IF('DB Runes'!$C187="{}","",IF(RIGHT(LEFT('DB Runes'!$C187,14),1)="f","false","true")))</f>
        <v>true</v>
      </c>
      <c r="AU187" s="11">
        <f>IFERROR(IF(AS187=0,0,IF(AR187=$BJ187,LEFT(RIGHT('DB Runes'!$C187,LEN('DB Runes'!$C187)-28),LEN('DB Runes'!$F187)-29),IF(AT187="true",LEFT(RIGHT('DB Runes'!$C187,LEN('DB Runes'!$C187)-27),LEN('DB Runes'!$C187)-28),LEFT(RIGHT('DB Runes'!$C187,LEN('DB Runes'!$C187)-28),LEN('DB Runes'!$C187)-29)))),0)</f>
        <v>0</v>
      </c>
      <c r="AV187" s="9">
        <f>IF($BI187=E187,VLOOKUP($AQ187,Runes!$AD:$AF,3,FALSE),E187)</f>
        <v>0</v>
      </c>
      <c r="AW187" s="9">
        <f t="shared" si="12"/>
        <v>0</v>
      </c>
      <c r="AX187" s="11" t="str">
        <f>IF($BJ187=AV187,"true",IF('DB Runes'!$F187="{}","",IF(RIGHT(LEFT('DB Runes'!$F187,14),1)="f","false","true")))</f>
        <v>true</v>
      </c>
      <c r="AY187" s="11">
        <f>IFERROR(IF(AW187=0,0,IF(AV187=$BJ187,LEFT(RIGHT('DB Runes'!$F187,LEN('DB Runes'!$F187)-28),LEN('DB Runes'!$F187)-29),IF(AX187="true",LEFT(RIGHT('DB Runes'!$F187,LEN('DB Runes'!$F187)-27),LEN('DB Runes'!$F187)-28),LEFT(RIGHT('DB Runes'!$F187,LEN('DB Runes'!$F187)-28),LEN('DB Runes'!$F187)-29)))),0)</f>
        <v>0</v>
      </c>
      <c r="AZ187" s="9">
        <f>IF($BI187=I187,VLOOKUP($AQ187,Runes!$AD:$AF,3,FALSE),I187)</f>
        <v>0</v>
      </c>
      <c r="BA187" s="9">
        <f t="shared" si="10"/>
        <v>0</v>
      </c>
      <c r="BB187" s="11" t="str">
        <f>IF($BJ187=AZ187,"true",IF('DB Runes'!$I187="{}","",IF(RIGHT(LEFT('DB Runes'!$I187,14),1)="f","false","true")))</f>
        <v>true</v>
      </c>
      <c r="BC187" s="11">
        <f>IFERROR(IF(BA187=0,0,IF(AZ187=$BJ187,LEFT(RIGHT('DB Runes'!$I187,LEN('DB Runes'!$I187)-28),LEN('DB Runes'!$I187)-29),IF(BB187="true",LEFT(RIGHT('DB Runes'!$I187,LEN('DB Runes'!$I187)-27),LEN('DB Runes'!$I187)-28),LEFT(RIGHT('DB Runes'!$I187,LEN('DB Runes'!$I187)-28),LEN('DB Runes'!$I187)-29)))),0)</f>
        <v>0</v>
      </c>
      <c r="BD187" s="9">
        <f>IF($BI187=M187,VLOOKUP($AQ187,Runes!$AD:$AF,3,FALSE),M187)</f>
        <v>0</v>
      </c>
      <c r="BE187" s="9">
        <f t="shared" si="13"/>
        <v>0</v>
      </c>
      <c r="BF187" s="11" t="str">
        <f>IF($BJ187=BD187,"true",IF('DB Runes'!$L187="{}","",IF(RIGHT(LEFT('DB Runes'!$L187,14),1)="f","false","true")))</f>
        <v>true</v>
      </c>
      <c r="BG187" s="11">
        <f>IFERROR(IF(BE187=0,0,IF(BD187=$BJ187,LEFT(RIGHT('DB Runes'!$L187,LEN('DB Runes'!$L187)-28),LEN('DB Runes'!$L187)-29),IF(BF187="true",LEFT(RIGHT('DB Runes'!$L187,LEN('DB Runes'!$L187)-27),LEN('DB Runes'!$L187)-28),LEFT(RIGHT('DB Runes'!$L187,LEN('DB Runes'!$L187)-28),LEN('DB Runes'!$L187)-29)))),0)</f>
        <v>0</v>
      </c>
      <c r="BH187">
        <f>IFERROR(VLOOKUP($AQ187,Runes!$AM:$AP,4,FALSE),0)</f>
        <v>0</v>
      </c>
      <c r="BI187">
        <f>IFERROR(VLOOKUP($AQ187,Runes!$AD:$AF,2,FALSE),0)</f>
        <v>0</v>
      </c>
      <c r="BJ187">
        <f>IFERROR(VLOOKUP($AQ187,Runes!$AD:$AF,3,FALSE),0)</f>
        <v>0</v>
      </c>
    </row>
    <row r="188" spans="1:62" x14ac:dyDescent="0.25">
      <c r="A188" s="9">
        <f>'DB Runes'!$A188</f>
        <v>0</v>
      </c>
      <c r="B188" s="9">
        <f>'DB Runes'!$B188</f>
        <v>0</v>
      </c>
      <c r="C188" s="9" t="str">
        <f>IF('DB Runes'!$C188="{}","",IF(RIGHT(LEFT('DB Runes'!$C188,14),1)="f","false","true"))</f>
        <v>true</v>
      </c>
      <c r="D188" s="9" t="e">
        <f>IF(C188="","",IF(C188="true",LEFT(RIGHT('DB Runes'!$C188,LEN('DB Runes'!$C188)-27),LEN('DB Runes'!$C188)-28),LEFT(RIGHT('DB Runes'!$C188,LEN('DB Runes'!$C188)-28),LEN('DB Runes'!$C188)-29)))</f>
        <v>#VALUE!</v>
      </c>
      <c r="E188" s="9">
        <f>'DB Runes'!$D188</f>
        <v>0</v>
      </c>
      <c r="F188" s="9">
        <f>'DB Runes'!$E188</f>
        <v>0</v>
      </c>
      <c r="G188" s="9" t="str">
        <f>IF('DB Runes'!$F188="{}","",IF(RIGHT(LEFT('DB Runes'!$F188,14),1)="f","false","true"))</f>
        <v>true</v>
      </c>
      <c r="H188" s="9" t="e">
        <f>IF(G188="","",IF(G188="true",LEFT(RIGHT('DB Runes'!$F188,LEN('DB Runes'!$F188)-27),LEN('DB Runes'!$F188)-28),LEFT(RIGHT('DB Runes'!$F188,LEN('DB Runes'!$F188)-28),LEN('DB Runes'!$F188)-29)))</f>
        <v>#VALUE!</v>
      </c>
      <c r="I188" s="9">
        <f>'DB Runes'!$G188</f>
        <v>0</v>
      </c>
      <c r="J188" s="9">
        <f>'DB Runes'!$H188</f>
        <v>0</v>
      </c>
      <c r="K188" s="9" t="str">
        <f>IF('DB Runes'!$I188="{}","",IF(RIGHT(LEFT('DB Runes'!$I188,14),1)="f","false","true"))</f>
        <v>true</v>
      </c>
      <c r="L188" s="9" t="e">
        <f>IF(K188="","",IF(K188="true",LEFT(RIGHT('DB Runes'!$I188,LEN('DB Runes'!$I188)-27),LEN('DB Runes'!$I188)-28),LEFT(RIGHT('DB Runes'!$I188,LEN('DB Runes'!$I188)-28),LEN('DB Runes'!$I188)-29)))</f>
        <v>#VALUE!</v>
      </c>
      <c r="M188" s="9">
        <f>'DB Runes'!$J188</f>
        <v>0</v>
      </c>
      <c r="N188" s="9">
        <f>'DB Runes'!$K188</f>
        <v>0</v>
      </c>
      <c r="O188" s="9" t="str">
        <f>IF('DB Runes'!$L188="{}","",IF(RIGHT(LEFT('DB Runes'!$L188,14),1)="f","false","true"))</f>
        <v>true</v>
      </c>
      <c r="P188" s="9" t="e">
        <f>IF(O188="","",IF(O188="true",LEFT(RIGHT('DB Runes'!$L188,LEN('DB Runes'!$L188)-27),LEN('DB Runes'!$L188)-28),LEFT(RIGHT('DB Runes'!$L188,LEN('DB Runes'!$L188)-28),LEN('DB Runes'!$L188)-29)))</f>
        <v>#VALUE!</v>
      </c>
      <c r="R188" s="9" t="str">
        <f ca="1">IFERROR(sub_stat_v&amp;enchant_true?&amp;IF(G_v_equal_0&gt;0,G_v_brackets,"")&amp;g_e_equal_perfect,"")</f>
        <v/>
      </c>
      <c r="S188" s="9" t="str">
        <f ca="1">IFERROR(sub_stat_v&amp;enchant_true?&amp;IF(G_v_equal_0&gt;0,G_v_brackets,"")&amp;g_e_equal_perfect,"")</f>
        <v/>
      </c>
      <c r="T188" s="9" t="str">
        <f ca="1">IFERROR(sub_stat_v&amp;enchant_true?&amp;IF(G_v_equal_0&gt;0,G_v_brackets,"")&amp;g_e_equal_perfect,"")</f>
        <v/>
      </c>
      <c r="U188" s="9" t="str">
        <f ca="1">IFERROR(sub_stat_v&amp;enchant_true?&amp;IF(G_v_equal_0&gt;0,G_v_brackets,"")&amp;g_e_equal_perfect,"")</f>
        <v/>
      </c>
      <c r="V188" s="9" t="str">
        <f ca="1">IFERROR(sub_stat_v&amp;enchant_true?&amp;IF(G_v_equal_0&gt;0,G_v_brackets,"")&amp;g_e_equal_perfect,"")</f>
        <v/>
      </c>
      <c r="W188" s="9" t="str">
        <f ca="1">IFERROR(sub_stat_v&amp;enchant_true?&amp;IF(G_v_equal_0&gt;0,G_v_brackets,"")&amp;g_e_equal_perfect,"")</f>
        <v/>
      </c>
      <c r="X188" s="9" t="str">
        <f ca="1">IFERROR(sub_stat_v&amp;enchant_true?&amp;IF(G_v_equal_0&gt;0,G_v_brackets,"")&amp;g_e_equal_perfect,"")</f>
        <v/>
      </c>
      <c r="Y188" s="9" t="str">
        <f ca="1">IFERROR(sub_stat_v&amp;enchant_true?&amp;IF(G_v_equal_0&gt;0,G_v_brackets,"")&amp;g_e_equal_perfect,"")</f>
        <v/>
      </c>
      <c r="Z188" s="9" t="str">
        <f ca="1">IFERROR(sub_stat_v&amp;enchant_true?&amp;IF(G_v_equal_0&gt;0,G_v_brackets,"")&amp;g_e_equal_perfect,"")</f>
        <v/>
      </c>
      <c r="AA188" s="9" t="str">
        <f ca="1">IFERROR(sub_stat_v&amp;enchant_true?&amp;IF(G_v_equal_0&gt;0,G_v_brackets,"")&amp;g_e_equal_perfect,"")</f>
        <v/>
      </c>
      <c r="AB188" s="9" t="str">
        <f ca="1">IFERROR(sub_stat_v&amp;enchant_true?&amp;IF(G_v_equal_0&gt;0,G_v_brackets,"")&amp;g_e_equal_perfect,"")</f>
        <v/>
      </c>
      <c r="AQ188">
        <f>'DB Runes'!O188</f>
        <v>0</v>
      </c>
      <c r="AR188" s="9">
        <f>IF($BI188=A188,VLOOKUP($AQ188,Runes!$AD:$AF,3,FALSE),A188)</f>
        <v>0</v>
      </c>
      <c r="AS188" s="9">
        <f t="shared" si="11"/>
        <v>0</v>
      </c>
      <c r="AT188" s="11" t="str">
        <f>IF($BJ188=AR188,"true",IF('DB Runes'!$C188="{}","",IF(RIGHT(LEFT('DB Runes'!$C188,14),1)="f","false","true")))</f>
        <v>true</v>
      </c>
      <c r="AU188" s="11">
        <f>IFERROR(IF(AS188=0,0,IF(AR188=$BJ188,LEFT(RIGHT('DB Runes'!$C188,LEN('DB Runes'!$C188)-28),LEN('DB Runes'!$F188)-29),IF(AT188="true",LEFT(RIGHT('DB Runes'!$C188,LEN('DB Runes'!$C188)-27),LEN('DB Runes'!$C188)-28),LEFT(RIGHT('DB Runes'!$C188,LEN('DB Runes'!$C188)-28),LEN('DB Runes'!$C188)-29)))),0)</f>
        <v>0</v>
      </c>
      <c r="AV188" s="9">
        <f>IF($BI188=E188,VLOOKUP($AQ188,Runes!$AD:$AF,3,FALSE),E188)</f>
        <v>0</v>
      </c>
      <c r="AW188" s="9">
        <f t="shared" si="12"/>
        <v>0</v>
      </c>
      <c r="AX188" s="11" t="str">
        <f>IF($BJ188=AV188,"true",IF('DB Runes'!$F188="{}","",IF(RIGHT(LEFT('DB Runes'!$F188,14),1)="f","false","true")))</f>
        <v>true</v>
      </c>
      <c r="AY188" s="11">
        <f>IFERROR(IF(AW188=0,0,IF(AV188=$BJ188,LEFT(RIGHT('DB Runes'!$F188,LEN('DB Runes'!$F188)-28),LEN('DB Runes'!$F188)-29),IF(AX188="true",LEFT(RIGHT('DB Runes'!$F188,LEN('DB Runes'!$F188)-27),LEN('DB Runes'!$F188)-28),LEFT(RIGHT('DB Runes'!$F188,LEN('DB Runes'!$F188)-28),LEN('DB Runes'!$F188)-29)))),0)</f>
        <v>0</v>
      </c>
      <c r="AZ188" s="9">
        <f>IF($BI188=I188,VLOOKUP($AQ188,Runes!$AD:$AF,3,FALSE),I188)</f>
        <v>0</v>
      </c>
      <c r="BA188" s="9">
        <f t="shared" si="10"/>
        <v>0</v>
      </c>
      <c r="BB188" s="11" t="str">
        <f>IF($BJ188=AZ188,"true",IF('DB Runes'!$I188="{}","",IF(RIGHT(LEFT('DB Runes'!$I188,14),1)="f","false","true")))</f>
        <v>true</v>
      </c>
      <c r="BC188" s="11">
        <f>IFERROR(IF(BA188=0,0,IF(AZ188=$BJ188,LEFT(RIGHT('DB Runes'!$I188,LEN('DB Runes'!$I188)-28),LEN('DB Runes'!$I188)-29),IF(BB188="true",LEFT(RIGHT('DB Runes'!$I188,LEN('DB Runes'!$I188)-27),LEN('DB Runes'!$I188)-28),LEFT(RIGHT('DB Runes'!$I188,LEN('DB Runes'!$I188)-28),LEN('DB Runes'!$I188)-29)))),0)</f>
        <v>0</v>
      </c>
      <c r="BD188" s="9">
        <f>IF($BI188=M188,VLOOKUP($AQ188,Runes!$AD:$AF,3,FALSE),M188)</f>
        <v>0</v>
      </c>
      <c r="BE188" s="9">
        <f t="shared" si="13"/>
        <v>0</v>
      </c>
      <c r="BF188" s="11" t="str">
        <f>IF($BJ188=BD188,"true",IF('DB Runes'!$L188="{}","",IF(RIGHT(LEFT('DB Runes'!$L188,14),1)="f","false","true")))</f>
        <v>true</v>
      </c>
      <c r="BG188" s="11">
        <f>IFERROR(IF(BE188=0,0,IF(BD188=$BJ188,LEFT(RIGHT('DB Runes'!$L188,LEN('DB Runes'!$L188)-28),LEN('DB Runes'!$L188)-29),IF(BF188="true",LEFT(RIGHT('DB Runes'!$L188,LEN('DB Runes'!$L188)-27),LEN('DB Runes'!$L188)-28),LEFT(RIGHT('DB Runes'!$L188,LEN('DB Runes'!$L188)-28),LEN('DB Runes'!$L188)-29)))),0)</f>
        <v>0</v>
      </c>
      <c r="BH188">
        <f>IFERROR(VLOOKUP($AQ188,Runes!$AM:$AP,4,FALSE),0)</f>
        <v>0</v>
      </c>
      <c r="BI188">
        <f>IFERROR(VLOOKUP($AQ188,Runes!$AD:$AF,2,FALSE),0)</f>
        <v>0</v>
      </c>
      <c r="BJ188">
        <f>IFERROR(VLOOKUP($AQ188,Runes!$AD:$AF,3,FALSE),0)</f>
        <v>0</v>
      </c>
    </row>
    <row r="189" spans="1:62" x14ac:dyDescent="0.25">
      <c r="A189" s="9">
        <f>'DB Runes'!$A189</f>
        <v>0</v>
      </c>
      <c r="B189" s="9">
        <f>'DB Runes'!$B189</f>
        <v>0</v>
      </c>
      <c r="C189" s="9" t="str">
        <f>IF('DB Runes'!$C189="{}","",IF(RIGHT(LEFT('DB Runes'!$C189,14),1)="f","false","true"))</f>
        <v>true</v>
      </c>
      <c r="D189" s="9" t="e">
        <f>IF(C189="","",IF(C189="true",LEFT(RIGHT('DB Runes'!$C189,LEN('DB Runes'!$C189)-27),LEN('DB Runes'!$C189)-28),LEFT(RIGHT('DB Runes'!$C189,LEN('DB Runes'!$C189)-28),LEN('DB Runes'!$C189)-29)))</f>
        <v>#VALUE!</v>
      </c>
      <c r="E189" s="9">
        <f>'DB Runes'!$D189</f>
        <v>0</v>
      </c>
      <c r="F189" s="9">
        <f>'DB Runes'!$E189</f>
        <v>0</v>
      </c>
      <c r="G189" s="9" t="str">
        <f>IF('DB Runes'!$F189="{}","",IF(RIGHT(LEFT('DB Runes'!$F189,14),1)="f","false","true"))</f>
        <v>true</v>
      </c>
      <c r="H189" s="9" t="e">
        <f>IF(G189="","",IF(G189="true",LEFT(RIGHT('DB Runes'!$F189,LEN('DB Runes'!$F189)-27),LEN('DB Runes'!$F189)-28),LEFT(RIGHT('DB Runes'!$F189,LEN('DB Runes'!$F189)-28),LEN('DB Runes'!$F189)-29)))</f>
        <v>#VALUE!</v>
      </c>
      <c r="I189" s="9">
        <f>'DB Runes'!$G189</f>
        <v>0</v>
      </c>
      <c r="J189" s="9">
        <f>'DB Runes'!$H189</f>
        <v>0</v>
      </c>
      <c r="K189" s="9" t="str">
        <f>IF('DB Runes'!$I189="{}","",IF(RIGHT(LEFT('DB Runes'!$I189,14),1)="f","false","true"))</f>
        <v>true</v>
      </c>
      <c r="L189" s="9" t="e">
        <f>IF(K189="","",IF(K189="true",LEFT(RIGHT('DB Runes'!$I189,LEN('DB Runes'!$I189)-27),LEN('DB Runes'!$I189)-28),LEFT(RIGHT('DB Runes'!$I189,LEN('DB Runes'!$I189)-28),LEN('DB Runes'!$I189)-29)))</f>
        <v>#VALUE!</v>
      </c>
      <c r="M189" s="9">
        <f>'DB Runes'!$J189</f>
        <v>0</v>
      </c>
      <c r="N189" s="9">
        <f>'DB Runes'!$K189</f>
        <v>0</v>
      </c>
      <c r="O189" s="9" t="str">
        <f>IF('DB Runes'!$L189="{}","",IF(RIGHT(LEFT('DB Runes'!$L189,14),1)="f","false","true"))</f>
        <v>true</v>
      </c>
      <c r="P189" s="9" t="e">
        <f>IF(O189="","",IF(O189="true",LEFT(RIGHT('DB Runes'!$L189,LEN('DB Runes'!$L189)-27),LEN('DB Runes'!$L189)-28),LEFT(RIGHT('DB Runes'!$L189,LEN('DB Runes'!$L189)-28),LEN('DB Runes'!$L189)-29)))</f>
        <v>#VALUE!</v>
      </c>
      <c r="R189" s="9" t="str">
        <f ca="1">IFERROR(sub_stat_v&amp;enchant_true?&amp;IF(G_v_equal_0&gt;0,G_v_brackets,"")&amp;g_e_equal_perfect,"")</f>
        <v/>
      </c>
      <c r="S189" s="9" t="str">
        <f ca="1">IFERROR(sub_stat_v&amp;enchant_true?&amp;IF(G_v_equal_0&gt;0,G_v_brackets,"")&amp;g_e_equal_perfect,"")</f>
        <v/>
      </c>
      <c r="T189" s="9" t="str">
        <f ca="1">IFERROR(sub_stat_v&amp;enchant_true?&amp;IF(G_v_equal_0&gt;0,G_v_brackets,"")&amp;g_e_equal_perfect,"")</f>
        <v/>
      </c>
      <c r="U189" s="9" t="str">
        <f ca="1">IFERROR(sub_stat_v&amp;enchant_true?&amp;IF(G_v_equal_0&gt;0,G_v_brackets,"")&amp;g_e_equal_perfect,"")</f>
        <v/>
      </c>
      <c r="V189" s="9" t="str">
        <f ca="1">IFERROR(sub_stat_v&amp;enchant_true?&amp;IF(G_v_equal_0&gt;0,G_v_brackets,"")&amp;g_e_equal_perfect,"")</f>
        <v/>
      </c>
      <c r="W189" s="9" t="str">
        <f ca="1">IFERROR(sub_stat_v&amp;enchant_true?&amp;IF(G_v_equal_0&gt;0,G_v_brackets,"")&amp;g_e_equal_perfect,"")</f>
        <v/>
      </c>
      <c r="X189" s="9" t="str">
        <f ca="1">IFERROR(sub_stat_v&amp;enchant_true?&amp;IF(G_v_equal_0&gt;0,G_v_brackets,"")&amp;g_e_equal_perfect,"")</f>
        <v/>
      </c>
      <c r="Y189" s="9" t="str">
        <f ca="1">IFERROR(sub_stat_v&amp;enchant_true?&amp;IF(G_v_equal_0&gt;0,G_v_brackets,"")&amp;g_e_equal_perfect,"")</f>
        <v/>
      </c>
      <c r="Z189" s="9" t="str">
        <f ca="1">IFERROR(sub_stat_v&amp;enchant_true?&amp;IF(G_v_equal_0&gt;0,G_v_brackets,"")&amp;g_e_equal_perfect,"")</f>
        <v/>
      </c>
      <c r="AA189" s="9" t="str">
        <f ca="1">IFERROR(sub_stat_v&amp;enchant_true?&amp;IF(G_v_equal_0&gt;0,G_v_brackets,"")&amp;g_e_equal_perfect,"")</f>
        <v/>
      </c>
      <c r="AB189" s="9" t="str">
        <f ca="1">IFERROR(sub_stat_v&amp;enchant_true?&amp;IF(G_v_equal_0&gt;0,G_v_brackets,"")&amp;g_e_equal_perfect,"")</f>
        <v/>
      </c>
      <c r="AQ189">
        <f>'DB Runes'!O189</f>
        <v>0</v>
      </c>
      <c r="AR189" s="9">
        <f>IF($BI189=A189,VLOOKUP($AQ189,Runes!$AD:$AF,3,FALSE),A189)</f>
        <v>0</v>
      </c>
      <c r="AS189" s="9">
        <f t="shared" si="11"/>
        <v>0</v>
      </c>
      <c r="AT189" s="11" t="str">
        <f>IF($BJ189=AR189,"true",IF('DB Runes'!$C189="{}","",IF(RIGHT(LEFT('DB Runes'!$C189,14),1)="f","false","true")))</f>
        <v>true</v>
      </c>
      <c r="AU189" s="11">
        <f>IFERROR(IF(AS189=0,0,IF(AR189=$BJ189,LEFT(RIGHT('DB Runes'!$C189,LEN('DB Runes'!$C189)-28),LEN('DB Runes'!$F189)-29),IF(AT189="true",LEFT(RIGHT('DB Runes'!$C189,LEN('DB Runes'!$C189)-27),LEN('DB Runes'!$C189)-28),LEFT(RIGHT('DB Runes'!$C189,LEN('DB Runes'!$C189)-28),LEN('DB Runes'!$C189)-29)))),0)</f>
        <v>0</v>
      </c>
      <c r="AV189" s="9">
        <f>IF($BI189=E189,VLOOKUP($AQ189,Runes!$AD:$AF,3,FALSE),E189)</f>
        <v>0</v>
      </c>
      <c r="AW189" s="9">
        <f t="shared" si="12"/>
        <v>0</v>
      </c>
      <c r="AX189" s="11" t="str">
        <f>IF($BJ189=AV189,"true",IF('DB Runes'!$F189="{}","",IF(RIGHT(LEFT('DB Runes'!$F189,14),1)="f","false","true")))</f>
        <v>true</v>
      </c>
      <c r="AY189" s="11">
        <f>IFERROR(IF(AW189=0,0,IF(AV189=$BJ189,LEFT(RIGHT('DB Runes'!$F189,LEN('DB Runes'!$F189)-28),LEN('DB Runes'!$F189)-29),IF(AX189="true",LEFT(RIGHT('DB Runes'!$F189,LEN('DB Runes'!$F189)-27),LEN('DB Runes'!$F189)-28),LEFT(RIGHT('DB Runes'!$F189,LEN('DB Runes'!$F189)-28),LEN('DB Runes'!$F189)-29)))),0)</f>
        <v>0</v>
      </c>
      <c r="AZ189" s="9">
        <f>IF($BI189=I189,VLOOKUP($AQ189,Runes!$AD:$AF,3,FALSE),I189)</f>
        <v>0</v>
      </c>
      <c r="BA189" s="9">
        <f t="shared" si="10"/>
        <v>0</v>
      </c>
      <c r="BB189" s="11" t="str">
        <f>IF($BJ189=AZ189,"true",IF('DB Runes'!$I189="{}","",IF(RIGHT(LEFT('DB Runes'!$I189,14),1)="f","false","true")))</f>
        <v>true</v>
      </c>
      <c r="BC189" s="11">
        <f>IFERROR(IF(BA189=0,0,IF(AZ189=$BJ189,LEFT(RIGHT('DB Runes'!$I189,LEN('DB Runes'!$I189)-28),LEN('DB Runes'!$I189)-29),IF(BB189="true",LEFT(RIGHT('DB Runes'!$I189,LEN('DB Runes'!$I189)-27),LEN('DB Runes'!$I189)-28),LEFT(RIGHT('DB Runes'!$I189,LEN('DB Runes'!$I189)-28),LEN('DB Runes'!$I189)-29)))),0)</f>
        <v>0</v>
      </c>
      <c r="BD189" s="9">
        <f>IF($BI189=M189,VLOOKUP($AQ189,Runes!$AD:$AF,3,FALSE),M189)</f>
        <v>0</v>
      </c>
      <c r="BE189" s="9">
        <f t="shared" si="13"/>
        <v>0</v>
      </c>
      <c r="BF189" s="11" t="str">
        <f>IF($BJ189=BD189,"true",IF('DB Runes'!$L189="{}","",IF(RIGHT(LEFT('DB Runes'!$L189,14),1)="f","false","true")))</f>
        <v>true</v>
      </c>
      <c r="BG189" s="11">
        <f>IFERROR(IF(BE189=0,0,IF(BD189=$BJ189,LEFT(RIGHT('DB Runes'!$L189,LEN('DB Runes'!$L189)-28),LEN('DB Runes'!$L189)-29),IF(BF189="true",LEFT(RIGHT('DB Runes'!$L189,LEN('DB Runes'!$L189)-27),LEN('DB Runes'!$L189)-28),LEFT(RIGHT('DB Runes'!$L189,LEN('DB Runes'!$L189)-28),LEN('DB Runes'!$L189)-29)))),0)</f>
        <v>0</v>
      </c>
      <c r="BH189">
        <f>IFERROR(VLOOKUP($AQ189,Runes!$AM:$AP,4,FALSE),0)</f>
        <v>0</v>
      </c>
      <c r="BI189">
        <f>IFERROR(VLOOKUP($AQ189,Runes!$AD:$AF,2,FALSE),0)</f>
        <v>0</v>
      </c>
      <c r="BJ189">
        <f>IFERROR(VLOOKUP($AQ189,Runes!$AD:$AF,3,FALSE),0)</f>
        <v>0</v>
      </c>
    </row>
    <row r="190" spans="1:62" x14ac:dyDescent="0.25">
      <c r="A190" s="9">
        <f>'DB Runes'!$A190</f>
        <v>0</v>
      </c>
      <c r="B190" s="9">
        <f>'DB Runes'!$B190</f>
        <v>0</v>
      </c>
      <c r="C190" s="9" t="str">
        <f>IF('DB Runes'!$C190="{}","",IF(RIGHT(LEFT('DB Runes'!$C190,14),1)="f","false","true"))</f>
        <v>true</v>
      </c>
      <c r="D190" s="9" t="e">
        <f>IF(C190="","",IF(C190="true",LEFT(RIGHT('DB Runes'!$C190,LEN('DB Runes'!$C190)-27),LEN('DB Runes'!$C190)-28),LEFT(RIGHT('DB Runes'!$C190,LEN('DB Runes'!$C190)-28),LEN('DB Runes'!$C190)-29)))</f>
        <v>#VALUE!</v>
      </c>
      <c r="E190" s="9">
        <f>'DB Runes'!$D190</f>
        <v>0</v>
      </c>
      <c r="F190" s="9">
        <f>'DB Runes'!$E190</f>
        <v>0</v>
      </c>
      <c r="G190" s="9" t="str">
        <f>IF('DB Runes'!$F190="{}","",IF(RIGHT(LEFT('DB Runes'!$F190,14),1)="f","false","true"))</f>
        <v>true</v>
      </c>
      <c r="H190" s="9" t="e">
        <f>IF(G190="","",IF(G190="true",LEFT(RIGHT('DB Runes'!$F190,LEN('DB Runes'!$F190)-27),LEN('DB Runes'!$F190)-28),LEFT(RIGHT('DB Runes'!$F190,LEN('DB Runes'!$F190)-28),LEN('DB Runes'!$F190)-29)))</f>
        <v>#VALUE!</v>
      </c>
      <c r="I190" s="9">
        <f>'DB Runes'!$G190</f>
        <v>0</v>
      </c>
      <c r="J190" s="9">
        <f>'DB Runes'!$H190</f>
        <v>0</v>
      </c>
      <c r="K190" s="9" t="str">
        <f>IF('DB Runes'!$I190="{}","",IF(RIGHT(LEFT('DB Runes'!$I190,14),1)="f","false","true"))</f>
        <v>true</v>
      </c>
      <c r="L190" s="9" t="e">
        <f>IF(K190="","",IF(K190="true",LEFT(RIGHT('DB Runes'!$I190,LEN('DB Runes'!$I190)-27),LEN('DB Runes'!$I190)-28),LEFT(RIGHT('DB Runes'!$I190,LEN('DB Runes'!$I190)-28),LEN('DB Runes'!$I190)-29)))</f>
        <v>#VALUE!</v>
      </c>
      <c r="M190" s="9">
        <f>'DB Runes'!$J190</f>
        <v>0</v>
      </c>
      <c r="N190" s="9">
        <f>'DB Runes'!$K190</f>
        <v>0</v>
      </c>
      <c r="O190" s="9" t="str">
        <f>IF('DB Runes'!$L190="{}","",IF(RIGHT(LEFT('DB Runes'!$L190,14),1)="f","false","true"))</f>
        <v>true</v>
      </c>
      <c r="P190" s="9" t="e">
        <f>IF(O190="","",IF(O190="true",LEFT(RIGHT('DB Runes'!$L190,LEN('DB Runes'!$L190)-27),LEN('DB Runes'!$L190)-28),LEFT(RIGHT('DB Runes'!$L190,LEN('DB Runes'!$L190)-28),LEN('DB Runes'!$L190)-29)))</f>
        <v>#VALUE!</v>
      </c>
      <c r="R190" s="9" t="str">
        <f ca="1">IFERROR(sub_stat_v&amp;enchant_true?&amp;IF(G_v_equal_0&gt;0,G_v_brackets,"")&amp;g_e_equal_perfect,"")</f>
        <v/>
      </c>
      <c r="S190" s="9" t="str">
        <f ca="1">IFERROR(sub_stat_v&amp;enchant_true?&amp;IF(G_v_equal_0&gt;0,G_v_brackets,"")&amp;g_e_equal_perfect,"")</f>
        <v/>
      </c>
      <c r="T190" s="9" t="str">
        <f ca="1">IFERROR(sub_stat_v&amp;enchant_true?&amp;IF(G_v_equal_0&gt;0,G_v_brackets,"")&amp;g_e_equal_perfect,"")</f>
        <v/>
      </c>
      <c r="U190" s="9" t="str">
        <f ca="1">IFERROR(sub_stat_v&amp;enchant_true?&amp;IF(G_v_equal_0&gt;0,G_v_brackets,"")&amp;g_e_equal_perfect,"")</f>
        <v/>
      </c>
      <c r="V190" s="9" t="str">
        <f ca="1">IFERROR(sub_stat_v&amp;enchant_true?&amp;IF(G_v_equal_0&gt;0,G_v_brackets,"")&amp;g_e_equal_perfect,"")</f>
        <v/>
      </c>
      <c r="W190" s="9" t="str">
        <f ca="1">IFERROR(sub_stat_v&amp;enchant_true?&amp;IF(G_v_equal_0&gt;0,G_v_brackets,"")&amp;g_e_equal_perfect,"")</f>
        <v/>
      </c>
      <c r="X190" s="9" t="str">
        <f ca="1">IFERROR(sub_stat_v&amp;enchant_true?&amp;IF(G_v_equal_0&gt;0,G_v_brackets,"")&amp;g_e_equal_perfect,"")</f>
        <v/>
      </c>
      <c r="Y190" s="9" t="str">
        <f ca="1">IFERROR(sub_stat_v&amp;enchant_true?&amp;IF(G_v_equal_0&gt;0,G_v_brackets,"")&amp;g_e_equal_perfect,"")</f>
        <v/>
      </c>
      <c r="Z190" s="9" t="str">
        <f ca="1">IFERROR(sub_stat_v&amp;enchant_true?&amp;IF(G_v_equal_0&gt;0,G_v_brackets,"")&amp;g_e_equal_perfect,"")</f>
        <v/>
      </c>
      <c r="AA190" s="9" t="str">
        <f ca="1">IFERROR(sub_stat_v&amp;enchant_true?&amp;IF(G_v_equal_0&gt;0,G_v_brackets,"")&amp;g_e_equal_perfect,"")</f>
        <v/>
      </c>
      <c r="AB190" s="9" t="str">
        <f ca="1">IFERROR(sub_stat_v&amp;enchant_true?&amp;IF(G_v_equal_0&gt;0,G_v_brackets,"")&amp;g_e_equal_perfect,"")</f>
        <v/>
      </c>
      <c r="AQ190">
        <f>'DB Runes'!O190</f>
        <v>0</v>
      </c>
      <c r="AR190" s="9">
        <f>IF($BI190=A190,VLOOKUP($AQ190,Runes!$AD:$AF,3,FALSE),A190)</f>
        <v>0</v>
      </c>
      <c r="AS190" s="9">
        <f t="shared" si="11"/>
        <v>0</v>
      </c>
      <c r="AT190" s="11" t="str">
        <f>IF($BJ190=AR190,"true",IF('DB Runes'!$C190="{}","",IF(RIGHT(LEFT('DB Runes'!$C190,14),1)="f","false","true")))</f>
        <v>true</v>
      </c>
      <c r="AU190" s="11">
        <f>IFERROR(IF(AS190=0,0,IF(AR190=$BJ190,LEFT(RIGHT('DB Runes'!$C190,LEN('DB Runes'!$C190)-28),LEN('DB Runes'!$F190)-29),IF(AT190="true",LEFT(RIGHT('DB Runes'!$C190,LEN('DB Runes'!$C190)-27),LEN('DB Runes'!$C190)-28),LEFT(RIGHT('DB Runes'!$C190,LEN('DB Runes'!$C190)-28),LEN('DB Runes'!$C190)-29)))),0)</f>
        <v>0</v>
      </c>
      <c r="AV190" s="9">
        <f>IF($BI190=E190,VLOOKUP($AQ190,Runes!$AD:$AF,3,FALSE),E190)</f>
        <v>0</v>
      </c>
      <c r="AW190" s="9">
        <f t="shared" si="12"/>
        <v>0</v>
      </c>
      <c r="AX190" s="11" t="str">
        <f>IF($BJ190=AV190,"true",IF('DB Runes'!$F190="{}","",IF(RIGHT(LEFT('DB Runes'!$F190,14),1)="f","false","true")))</f>
        <v>true</v>
      </c>
      <c r="AY190" s="11">
        <f>IFERROR(IF(AW190=0,0,IF(AV190=$BJ190,LEFT(RIGHT('DB Runes'!$F190,LEN('DB Runes'!$F190)-28),LEN('DB Runes'!$F190)-29),IF(AX190="true",LEFT(RIGHT('DB Runes'!$F190,LEN('DB Runes'!$F190)-27),LEN('DB Runes'!$F190)-28),LEFT(RIGHT('DB Runes'!$F190,LEN('DB Runes'!$F190)-28),LEN('DB Runes'!$F190)-29)))),0)</f>
        <v>0</v>
      </c>
      <c r="AZ190" s="9">
        <f>IF($BI190=I190,VLOOKUP($AQ190,Runes!$AD:$AF,3,FALSE),I190)</f>
        <v>0</v>
      </c>
      <c r="BA190" s="9">
        <f t="shared" si="10"/>
        <v>0</v>
      </c>
      <c r="BB190" s="11" t="str">
        <f>IF($BJ190=AZ190,"true",IF('DB Runes'!$I190="{}","",IF(RIGHT(LEFT('DB Runes'!$I190,14),1)="f","false","true")))</f>
        <v>true</v>
      </c>
      <c r="BC190" s="11">
        <f>IFERROR(IF(BA190=0,0,IF(AZ190=$BJ190,LEFT(RIGHT('DB Runes'!$I190,LEN('DB Runes'!$I190)-28),LEN('DB Runes'!$I190)-29),IF(BB190="true",LEFT(RIGHT('DB Runes'!$I190,LEN('DB Runes'!$I190)-27),LEN('DB Runes'!$I190)-28),LEFT(RIGHT('DB Runes'!$I190,LEN('DB Runes'!$I190)-28),LEN('DB Runes'!$I190)-29)))),0)</f>
        <v>0</v>
      </c>
      <c r="BD190" s="9">
        <f>IF($BI190=M190,VLOOKUP($AQ190,Runes!$AD:$AF,3,FALSE),M190)</f>
        <v>0</v>
      </c>
      <c r="BE190" s="9">
        <f t="shared" si="13"/>
        <v>0</v>
      </c>
      <c r="BF190" s="11" t="str">
        <f>IF($BJ190=BD190,"true",IF('DB Runes'!$L190="{}","",IF(RIGHT(LEFT('DB Runes'!$L190,14),1)="f","false","true")))</f>
        <v>true</v>
      </c>
      <c r="BG190" s="11">
        <f>IFERROR(IF(BE190=0,0,IF(BD190=$BJ190,LEFT(RIGHT('DB Runes'!$L190,LEN('DB Runes'!$L190)-28),LEN('DB Runes'!$L190)-29),IF(BF190="true",LEFT(RIGHT('DB Runes'!$L190,LEN('DB Runes'!$L190)-27),LEN('DB Runes'!$L190)-28),LEFT(RIGHT('DB Runes'!$L190,LEN('DB Runes'!$L190)-28),LEN('DB Runes'!$L190)-29)))),0)</f>
        <v>0</v>
      </c>
      <c r="BH190">
        <f>IFERROR(VLOOKUP($AQ190,Runes!$AM:$AP,4,FALSE),0)</f>
        <v>0</v>
      </c>
      <c r="BI190">
        <f>IFERROR(VLOOKUP($AQ190,Runes!$AD:$AF,2,FALSE),0)</f>
        <v>0</v>
      </c>
      <c r="BJ190">
        <f>IFERROR(VLOOKUP($AQ190,Runes!$AD:$AF,3,FALSE),0)</f>
        <v>0</v>
      </c>
    </row>
    <row r="191" spans="1:62" x14ac:dyDescent="0.25">
      <c r="A191" s="9">
        <f>'DB Runes'!$A191</f>
        <v>0</v>
      </c>
      <c r="B191" s="9">
        <f>'DB Runes'!$B191</f>
        <v>0</v>
      </c>
      <c r="C191" s="9" t="str">
        <f>IF('DB Runes'!$C191="{}","",IF(RIGHT(LEFT('DB Runes'!$C191,14),1)="f","false","true"))</f>
        <v>true</v>
      </c>
      <c r="D191" s="9" t="e">
        <f>IF(C191="","",IF(C191="true",LEFT(RIGHT('DB Runes'!$C191,LEN('DB Runes'!$C191)-27),LEN('DB Runes'!$C191)-28),LEFT(RIGHT('DB Runes'!$C191,LEN('DB Runes'!$C191)-28),LEN('DB Runes'!$C191)-29)))</f>
        <v>#VALUE!</v>
      </c>
      <c r="E191" s="9">
        <f>'DB Runes'!$D191</f>
        <v>0</v>
      </c>
      <c r="F191" s="9">
        <f>'DB Runes'!$E191</f>
        <v>0</v>
      </c>
      <c r="G191" s="9" t="str">
        <f>IF('DB Runes'!$F191="{}","",IF(RIGHT(LEFT('DB Runes'!$F191,14),1)="f","false","true"))</f>
        <v>true</v>
      </c>
      <c r="H191" s="9" t="e">
        <f>IF(G191="","",IF(G191="true",LEFT(RIGHT('DB Runes'!$F191,LEN('DB Runes'!$F191)-27),LEN('DB Runes'!$F191)-28),LEFT(RIGHT('DB Runes'!$F191,LEN('DB Runes'!$F191)-28),LEN('DB Runes'!$F191)-29)))</f>
        <v>#VALUE!</v>
      </c>
      <c r="I191" s="9">
        <f>'DB Runes'!$G191</f>
        <v>0</v>
      </c>
      <c r="J191" s="9">
        <f>'DB Runes'!$H191</f>
        <v>0</v>
      </c>
      <c r="K191" s="9" t="str">
        <f>IF('DB Runes'!$I191="{}","",IF(RIGHT(LEFT('DB Runes'!$I191,14),1)="f","false","true"))</f>
        <v>true</v>
      </c>
      <c r="L191" s="9" t="e">
        <f>IF(K191="","",IF(K191="true",LEFT(RIGHT('DB Runes'!$I191,LEN('DB Runes'!$I191)-27),LEN('DB Runes'!$I191)-28),LEFT(RIGHT('DB Runes'!$I191,LEN('DB Runes'!$I191)-28),LEN('DB Runes'!$I191)-29)))</f>
        <v>#VALUE!</v>
      </c>
      <c r="M191" s="9">
        <f>'DB Runes'!$J191</f>
        <v>0</v>
      </c>
      <c r="N191" s="9">
        <f>'DB Runes'!$K191</f>
        <v>0</v>
      </c>
      <c r="O191" s="9" t="str">
        <f>IF('DB Runes'!$L191="{}","",IF(RIGHT(LEFT('DB Runes'!$L191,14),1)="f","false","true"))</f>
        <v>true</v>
      </c>
      <c r="P191" s="9" t="e">
        <f>IF(O191="","",IF(O191="true",LEFT(RIGHT('DB Runes'!$L191,LEN('DB Runes'!$L191)-27),LEN('DB Runes'!$L191)-28),LEFT(RIGHT('DB Runes'!$L191,LEN('DB Runes'!$L191)-28),LEN('DB Runes'!$L191)-29)))</f>
        <v>#VALUE!</v>
      </c>
      <c r="R191" s="9" t="str">
        <f ca="1">IFERROR(sub_stat_v&amp;enchant_true?&amp;IF(G_v_equal_0&gt;0,G_v_brackets,"")&amp;g_e_equal_perfect,"")</f>
        <v/>
      </c>
      <c r="S191" s="9" t="str">
        <f ca="1">IFERROR(sub_stat_v&amp;enchant_true?&amp;IF(G_v_equal_0&gt;0,G_v_brackets,"")&amp;g_e_equal_perfect,"")</f>
        <v/>
      </c>
      <c r="T191" s="9" t="str">
        <f ca="1">IFERROR(sub_stat_v&amp;enchant_true?&amp;IF(G_v_equal_0&gt;0,G_v_brackets,"")&amp;g_e_equal_perfect,"")</f>
        <v/>
      </c>
      <c r="U191" s="9" t="str">
        <f ca="1">IFERROR(sub_stat_v&amp;enchant_true?&amp;IF(G_v_equal_0&gt;0,G_v_brackets,"")&amp;g_e_equal_perfect,"")</f>
        <v/>
      </c>
      <c r="V191" s="9" t="str">
        <f ca="1">IFERROR(sub_stat_v&amp;enchant_true?&amp;IF(G_v_equal_0&gt;0,G_v_brackets,"")&amp;g_e_equal_perfect,"")</f>
        <v/>
      </c>
      <c r="W191" s="9" t="str">
        <f ca="1">IFERROR(sub_stat_v&amp;enchant_true?&amp;IF(G_v_equal_0&gt;0,G_v_brackets,"")&amp;g_e_equal_perfect,"")</f>
        <v/>
      </c>
      <c r="X191" s="9" t="str">
        <f ca="1">IFERROR(sub_stat_v&amp;enchant_true?&amp;IF(G_v_equal_0&gt;0,G_v_brackets,"")&amp;g_e_equal_perfect,"")</f>
        <v/>
      </c>
      <c r="Y191" s="9" t="str">
        <f ca="1">IFERROR(sub_stat_v&amp;enchant_true?&amp;IF(G_v_equal_0&gt;0,G_v_brackets,"")&amp;g_e_equal_perfect,"")</f>
        <v/>
      </c>
      <c r="Z191" s="9" t="str">
        <f ca="1">IFERROR(sub_stat_v&amp;enchant_true?&amp;IF(G_v_equal_0&gt;0,G_v_brackets,"")&amp;g_e_equal_perfect,"")</f>
        <v/>
      </c>
      <c r="AA191" s="9" t="str">
        <f ca="1">IFERROR(sub_stat_v&amp;enchant_true?&amp;IF(G_v_equal_0&gt;0,G_v_brackets,"")&amp;g_e_equal_perfect,"")</f>
        <v/>
      </c>
      <c r="AB191" s="9" t="str">
        <f ca="1">IFERROR(sub_stat_v&amp;enchant_true?&amp;IF(G_v_equal_0&gt;0,G_v_brackets,"")&amp;g_e_equal_perfect,"")</f>
        <v/>
      </c>
      <c r="AQ191">
        <f>'DB Runes'!O191</f>
        <v>0</v>
      </c>
      <c r="AR191" s="9">
        <f>IF($BI191=A191,VLOOKUP($AQ191,Runes!$AD:$AF,3,FALSE),A191)</f>
        <v>0</v>
      </c>
      <c r="AS191" s="9">
        <f t="shared" si="11"/>
        <v>0</v>
      </c>
      <c r="AT191" s="11" t="str">
        <f>IF($BJ191=AR191,"true",IF('DB Runes'!$C191="{}","",IF(RIGHT(LEFT('DB Runes'!$C191,14),1)="f","false","true")))</f>
        <v>true</v>
      </c>
      <c r="AU191" s="11">
        <f>IFERROR(IF(AS191=0,0,IF(AR191=$BJ191,LEFT(RIGHT('DB Runes'!$C191,LEN('DB Runes'!$C191)-28),LEN('DB Runes'!$F191)-29),IF(AT191="true",LEFT(RIGHT('DB Runes'!$C191,LEN('DB Runes'!$C191)-27),LEN('DB Runes'!$C191)-28),LEFT(RIGHT('DB Runes'!$C191,LEN('DB Runes'!$C191)-28),LEN('DB Runes'!$C191)-29)))),0)</f>
        <v>0</v>
      </c>
      <c r="AV191" s="9">
        <f>IF($BI191=E191,VLOOKUP($AQ191,Runes!$AD:$AF,3,FALSE),E191)</f>
        <v>0</v>
      </c>
      <c r="AW191" s="9">
        <f t="shared" si="12"/>
        <v>0</v>
      </c>
      <c r="AX191" s="11" t="str">
        <f>IF($BJ191=AV191,"true",IF('DB Runes'!$F191="{}","",IF(RIGHT(LEFT('DB Runes'!$F191,14),1)="f","false","true")))</f>
        <v>true</v>
      </c>
      <c r="AY191" s="11">
        <f>IFERROR(IF(AW191=0,0,IF(AV191=$BJ191,LEFT(RIGHT('DB Runes'!$F191,LEN('DB Runes'!$F191)-28),LEN('DB Runes'!$F191)-29),IF(AX191="true",LEFT(RIGHT('DB Runes'!$F191,LEN('DB Runes'!$F191)-27),LEN('DB Runes'!$F191)-28),LEFT(RIGHT('DB Runes'!$F191,LEN('DB Runes'!$F191)-28),LEN('DB Runes'!$F191)-29)))),0)</f>
        <v>0</v>
      </c>
      <c r="AZ191" s="9">
        <f>IF($BI191=I191,VLOOKUP($AQ191,Runes!$AD:$AF,3,FALSE),I191)</f>
        <v>0</v>
      </c>
      <c r="BA191" s="9">
        <f t="shared" si="10"/>
        <v>0</v>
      </c>
      <c r="BB191" s="11" t="str">
        <f>IF($BJ191=AZ191,"true",IF('DB Runes'!$I191="{}","",IF(RIGHT(LEFT('DB Runes'!$I191,14),1)="f","false","true")))</f>
        <v>true</v>
      </c>
      <c r="BC191" s="11">
        <f>IFERROR(IF(BA191=0,0,IF(AZ191=$BJ191,LEFT(RIGHT('DB Runes'!$I191,LEN('DB Runes'!$I191)-28),LEN('DB Runes'!$I191)-29),IF(BB191="true",LEFT(RIGHT('DB Runes'!$I191,LEN('DB Runes'!$I191)-27),LEN('DB Runes'!$I191)-28),LEFT(RIGHT('DB Runes'!$I191,LEN('DB Runes'!$I191)-28),LEN('DB Runes'!$I191)-29)))),0)</f>
        <v>0</v>
      </c>
      <c r="BD191" s="9">
        <f>IF($BI191=M191,VLOOKUP($AQ191,Runes!$AD:$AF,3,FALSE),M191)</f>
        <v>0</v>
      </c>
      <c r="BE191" s="9">
        <f t="shared" si="13"/>
        <v>0</v>
      </c>
      <c r="BF191" s="11" t="str">
        <f>IF($BJ191=BD191,"true",IF('DB Runes'!$L191="{}","",IF(RIGHT(LEFT('DB Runes'!$L191,14),1)="f","false","true")))</f>
        <v>true</v>
      </c>
      <c r="BG191" s="11">
        <f>IFERROR(IF(BE191=0,0,IF(BD191=$BJ191,LEFT(RIGHT('DB Runes'!$L191,LEN('DB Runes'!$L191)-28),LEN('DB Runes'!$L191)-29),IF(BF191="true",LEFT(RIGHT('DB Runes'!$L191,LEN('DB Runes'!$L191)-27),LEN('DB Runes'!$L191)-28),LEFT(RIGHT('DB Runes'!$L191,LEN('DB Runes'!$L191)-28),LEN('DB Runes'!$L191)-29)))),0)</f>
        <v>0</v>
      </c>
      <c r="BH191">
        <f>IFERROR(VLOOKUP($AQ191,Runes!$AM:$AP,4,FALSE),0)</f>
        <v>0</v>
      </c>
      <c r="BI191">
        <f>IFERROR(VLOOKUP($AQ191,Runes!$AD:$AF,2,FALSE),0)</f>
        <v>0</v>
      </c>
      <c r="BJ191">
        <f>IFERROR(VLOOKUP($AQ191,Runes!$AD:$AF,3,FALSE),0)</f>
        <v>0</v>
      </c>
    </row>
    <row r="192" spans="1:62" x14ac:dyDescent="0.25">
      <c r="A192" s="9">
        <f>'DB Runes'!$A192</f>
        <v>0</v>
      </c>
      <c r="B192" s="9">
        <f>'DB Runes'!$B192</f>
        <v>0</v>
      </c>
      <c r="C192" s="9" t="str">
        <f>IF('DB Runes'!$C192="{}","",IF(RIGHT(LEFT('DB Runes'!$C192,14),1)="f","false","true"))</f>
        <v>true</v>
      </c>
      <c r="D192" s="9" t="e">
        <f>IF(C192="","",IF(C192="true",LEFT(RIGHT('DB Runes'!$C192,LEN('DB Runes'!$C192)-27),LEN('DB Runes'!$C192)-28),LEFT(RIGHT('DB Runes'!$C192,LEN('DB Runes'!$C192)-28),LEN('DB Runes'!$C192)-29)))</f>
        <v>#VALUE!</v>
      </c>
      <c r="E192" s="9">
        <f>'DB Runes'!$D192</f>
        <v>0</v>
      </c>
      <c r="F192" s="9">
        <f>'DB Runes'!$E192</f>
        <v>0</v>
      </c>
      <c r="G192" s="9" t="str">
        <f>IF('DB Runes'!$F192="{}","",IF(RIGHT(LEFT('DB Runes'!$F192,14),1)="f","false","true"))</f>
        <v>true</v>
      </c>
      <c r="H192" s="9" t="e">
        <f>IF(G192="","",IF(G192="true",LEFT(RIGHT('DB Runes'!$F192,LEN('DB Runes'!$F192)-27),LEN('DB Runes'!$F192)-28),LEFT(RIGHT('DB Runes'!$F192,LEN('DB Runes'!$F192)-28),LEN('DB Runes'!$F192)-29)))</f>
        <v>#VALUE!</v>
      </c>
      <c r="I192" s="9">
        <f>'DB Runes'!$G192</f>
        <v>0</v>
      </c>
      <c r="J192" s="9">
        <f>'DB Runes'!$H192</f>
        <v>0</v>
      </c>
      <c r="K192" s="9" t="str">
        <f>IF('DB Runes'!$I192="{}","",IF(RIGHT(LEFT('DB Runes'!$I192,14),1)="f","false","true"))</f>
        <v>true</v>
      </c>
      <c r="L192" s="9" t="e">
        <f>IF(K192="","",IF(K192="true",LEFT(RIGHT('DB Runes'!$I192,LEN('DB Runes'!$I192)-27),LEN('DB Runes'!$I192)-28),LEFT(RIGHT('DB Runes'!$I192,LEN('DB Runes'!$I192)-28),LEN('DB Runes'!$I192)-29)))</f>
        <v>#VALUE!</v>
      </c>
      <c r="M192" s="9">
        <f>'DB Runes'!$J192</f>
        <v>0</v>
      </c>
      <c r="N192" s="9">
        <f>'DB Runes'!$K192</f>
        <v>0</v>
      </c>
      <c r="O192" s="9" t="str">
        <f>IF('DB Runes'!$L192="{}","",IF(RIGHT(LEFT('DB Runes'!$L192,14),1)="f","false","true"))</f>
        <v>true</v>
      </c>
      <c r="P192" s="9" t="e">
        <f>IF(O192="","",IF(O192="true",LEFT(RIGHT('DB Runes'!$L192,LEN('DB Runes'!$L192)-27),LEN('DB Runes'!$L192)-28),LEFT(RIGHT('DB Runes'!$L192,LEN('DB Runes'!$L192)-28),LEN('DB Runes'!$L192)-29)))</f>
        <v>#VALUE!</v>
      </c>
      <c r="R192" s="9" t="str">
        <f ca="1">IFERROR(sub_stat_v&amp;enchant_true?&amp;IF(G_v_equal_0&gt;0,G_v_brackets,"")&amp;g_e_equal_perfect,"")</f>
        <v/>
      </c>
      <c r="S192" s="9" t="str">
        <f ca="1">IFERROR(sub_stat_v&amp;enchant_true?&amp;IF(G_v_equal_0&gt;0,G_v_brackets,"")&amp;g_e_equal_perfect,"")</f>
        <v/>
      </c>
      <c r="T192" s="9" t="str">
        <f ca="1">IFERROR(sub_stat_v&amp;enchant_true?&amp;IF(G_v_equal_0&gt;0,G_v_brackets,"")&amp;g_e_equal_perfect,"")</f>
        <v/>
      </c>
      <c r="U192" s="9" t="str">
        <f ca="1">IFERROR(sub_stat_v&amp;enchant_true?&amp;IF(G_v_equal_0&gt;0,G_v_brackets,"")&amp;g_e_equal_perfect,"")</f>
        <v/>
      </c>
      <c r="V192" s="9" t="str">
        <f ca="1">IFERROR(sub_stat_v&amp;enchant_true?&amp;IF(G_v_equal_0&gt;0,G_v_brackets,"")&amp;g_e_equal_perfect,"")</f>
        <v/>
      </c>
      <c r="W192" s="9" t="str">
        <f ca="1">IFERROR(sub_stat_v&amp;enchant_true?&amp;IF(G_v_equal_0&gt;0,G_v_brackets,"")&amp;g_e_equal_perfect,"")</f>
        <v/>
      </c>
      <c r="X192" s="9" t="str">
        <f ca="1">IFERROR(sub_stat_v&amp;enchant_true?&amp;IF(G_v_equal_0&gt;0,G_v_brackets,"")&amp;g_e_equal_perfect,"")</f>
        <v/>
      </c>
      <c r="Y192" s="9" t="str">
        <f ca="1">IFERROR(sub_stat_v&amp;enchant_true?&amp;IF(G_v_equal_0&gt;0,G_v_brackets,"")&amp;g_e_equal_perfect,"")</f>
        <v/>
      </c>
      <c r="Z192" s="9" t="str">
        <f ca="1">IFERROR(sub_stat_v&amp;enchant_true?&amp;IF(G_v_equal_0&gt;0,G_v_brackets,"")&amp;g_e_equal_perfect,"")</f>
        <v/>
      </c>
      <c r="AA192" s="9" t="str">
        <f ca="1">IFERROR(sub_stat_v&amp;enchant_true?&amp;IF(G_v_equal_0&gt;0,G_v_brackets,"")&amp;g_e_equal_perfect,"")</f>
        <v/>
      </c>
      <c r="AB192" s="9" t="str">
        <f ca="1">IFERROR(sub_stat_v&amp;enchant_true?&amp;IF(G_v_equal_0&gt;0,G_v_brackets,"")&amp;g_e_equal_perfect,"")</f>
        <v/>
      </c>
      <c r="AQ192">
        <f>'DB Runes'!O192</f>
        <v>0</v>
      </c>
      <c r="AR192" s="9">
        <f>IF($BI192=A192,VLOOKUP($AQ192,Runes!$AD:$AF,3,FALSE),A192)</f>
        <v>0</v>
      </c>
      <c r="AS192" s="9">
        <f t="shared" si="11"/>
        <v>0</v>
      </c>
      <c r="AT192" s="11" t="str">
        <f>IF($BJ192=AR192,"true",IF('DB Runes'!$C192="{}","",IF(RIGHT(LEFT('DB Runes'!$C192,14),1)="f","false","true")))</f>
        <v>true</v>
      </c>
      <c r="AU192" s="11">
        <f>IFERROR(IF(AS192=0,0,IF(AR192=$BJ192,LEFT(RIGHT('DB Runes'!$C192,LEN('DB Runes'!$C192)-28),LEN('DB Runes'!$F192)-29),IF(AT192="true",LEFT(RIGHT('DB Runes'!$C192,LEN('DB Runes'!$C192)-27),LEN('DB Runes'!$C192)-28),LEFT(RIGHT('DB Runes'!$C192,LEN('DB Runes'!$C192)-28),LEN('DB Runes'!$C192)-29)))),0)</f>
        <v>0</v>
      </c>
      <c r="AV192" s="9">
        <f>IF($BI192=E192,VLOOKUP($AQ192,Runes!$AD:$AF,3,FALSE),E192)</f>
        <v>0</v>
      </c>
      <c r="AW192" s="9">
        <f t="shared" si="12"/>
        <v>0</v>
      </c>
      <c r="AX192" s="11" t="str">
        <f>IF($BJ192=AV192,"true",IF('DB Runes'!$F192="{}","",IF(RIGHT(LEFT('DB Runes'!$F192,14),1)="f","false","true")))</f>
        <v>true</v>
      </c>
      <c r="AY192" s="11">
        <f>IFERROR(IF(AW192=0,0,IF(AV192=$BJ192,LEFT(RIGHT('DB Runes'!$F192,LEN('DB Runes'!$F192)-28),LEN('DB Runes'!$F192)-29),IF(AX192="true",LEFT(RIGHT('DB Runes'!$F192,LEN('DB Runes'!$F192)-27),LEN('DB Runes'!$F192)-28),LEFT(RIGHT('DB Runes'!$F192,LEN('DB Runes'!$F192)-28),LEN('DB Runes'!$F192)-29)))),0)</f>
        <v>0</v>
      </c>
      <c r="AZ192" s="9">
        <f>IF($BI192=I192,VLOOKUP($AQ192,Runes!$AD:$AF,3,FALSE),I192)</f>
        <v>0</v>
      </c>
      <c r="BA192" s="9">
        <f t="shared" si="10"/>
        <v>0</v>
      </c>
      <c r="BB192" s="11" t="str">
        <f>IF($BJ192=AZ192,"true",IF('DB Runes'!$I192="{}","",IF(RIGHT(LEFT('DB Runes'!$I192,14),1)="f","false","true")))</f>
        <v>true</v>
      </c>
      <c r="BC192" s="11">
        <f>IFERROR(IF(BA192=0,0,IF(AZ192=$BJ192,LEFT(RIGHT('DB Runes'!$I192,LEN('DB Runes'!$I192)-28),LEN('DB Runes'!$I192)-29),IF(BB192="true",LEFT(RIGHT('DB Runes'!$I192,LEN('DB Runes'!$I192)-27),LEN('DB Runes'!$I192)-28),LEFT(RIGHT('DB Runes'!$I192,LEN('DB Runes'!$I192)-28),LEN('DB Runes'!$I192)-29)))),0)</f>
        <v>0</v>
      </c>
      <c r="BD192" s="9">
        <f>IF($BI192=M192,VLOOKUP($AQ192,Runes!$AD:$AF,3,FALSE),M192)</f>
        <v>0</v>
      </c>
      <c r="BE192" s="9">
        <f t="shared" si="13"/>
        <v>0</v>
      </c>
      <c r="BF192" s="11" t="str">
        <f>IF($BJ192=BD192,"true",IF('DB Runes'!$L192="{}","",IF(RIGHT(LEFT('DB Runes'!$L192,14),1)="f","false","true")))</f>
        <v>true</v>
      </c>
      <c r="BG192" s="11">
        <f>IFERROR(IF(BE192=0,0,IF(BD192=$BJ192,LEFT(RIGHT('DB Runes'!$L192,LEN('DB Runes'!$L192)-28),LEN('DB Runes'!$L192)-29),IF(BF192="true",LEFT(RIGHT('DB Runes'!$L192,LEN('DB Runes'!$L192)-27),LEN('DB Runes'!$L192)-28),LEFT(RIGHT('DB Runes'!$L192,LEN('DB Runes'!$L192)-28),LEN('DB Runes'!$L192)-29)))),0)</f>
        <v>0</v>
      </c>
      <c r="BH192">
        <f>IFERROR(VLOOKUP($AQ192,Runes!$AM:$AP,4,FALSE),0)</f>
        <v>0</v>
      </c>
      <c r="BI192">
        <f>IFERROR(VLOOKUP($AQ192,Runes!$AD:$AF,2,FALSE),0)</f>
        <v>0</v>
      </c>
      <c r="BJ192">
        <f>IFERROR(VLOOKUP($AQ192,Runes!$AD:$AF,3,FALSE),0)</f>
        <v>0</v>
      </c>
    </row>
    <row r="193" spans="1:62" x14ac:dyDescent="0.25">
      <c r="A193" s="9">
        <f>'DB Runes'!$A193</f>
        <v>0</v>
      </c>
      <c r="B193" s="9">
        <f>'DB Runes'!$B193</f>
        <v>0</v>
      </c>
      <c r="C193" s="9" t="str">
        <f>IF('DB Runes'!$C193="{}","",IF(RIGHT(LEFT('DB Runes'!$C193,14),1)="f","false","true"))</f>
        <v>true</v>
      </c>
      <c r="D193" s="9" t="e">
        <f>IF(C193="","",IF(C193="true",LEFT(RIGHT('DB Runes'!$C193,LEN('DB Runes'!$C193)-27),LEN('DB Runes'!$C193)-28),LEFT(RIGHT('DB Runes'!$C193,LEN('DB Runes'!$C193)-28),LEN('DB Runes'!$C193)-29)))</f>
        <v>#VALUE!</v>
      </c>
      <c r="E193" s="9">
        <f>'DB Runes'!$D193</f>
        <v>0</v>
      </c>
      <c r="F193" s="9">
        <f>'DB Runes'!$E193</f>
        <v>0</v>
      </c>
      <c r="G193" s="9" t="str">
        <f>IF('DB Runes'!$F193="{}","",IF(RIGHT(LEFT('DB Runes'!$F193,14),1)="f","false","true"))</f>
        <v>true</v>
      </c>
      <c r="H193" s="9" t="e">
        <f>IF(G193="","",IF(G193="true",LEFT(RIGHT('DB Runes'!$F193,LEN('DB Runes'!$F193)-27),LEN('DB Runes'!$F193)-28),LEFT(RIGHT('DB Runes'!$F193,LEN('DB Runes'!$F193)-28),LEN('DB Runes'!$F193)-29)))</f>
        <v>#VALUE!</v>
      </c>
      <c r="I193" s="9">
        <f>'DB Runes'!$G193</f>
        <v>0</v>
      </c>
      <c r="J193" s="9">
        <f>'DB Runes'!$H193</f>
        <v>0</v>
      </c>
      <c r="K193" s="9" t="str">
        <f>IF('DB Runes'!$I193="{}","",IF(RIGHT(LEFT('DB Runes'!$I193,14),1)="f","false","true"))</f>
        <v>true</v>
      </c>
      <c r="L193" s="9" t="e">
        <f>IF(K193="","",IF(K193="true",LEFT(RIGHT('DB Runes'!$I193,LEN('DB Runes'!$I193)-27),LEN('DB Runes'!$I193)-28),LEFT(RIGHT('DB Runes'!$I193,LEN('DB Runes'!$I193)-28),LEN('DB Runes'!$I193)-29)))</f>
        <v>#VALUE!</v>
      </c>
      <c r="M193" s="9">
        <f>'DB Runes'!$J193</f>
        <v>0</v>
      </c>
      <c r="N193" s="9">
        <f>'DB Runes'!$K193</f>
        <v>0</v>
      </c>
      <c r="O193" s="9" t="str">
        <f>IF('DB Runes'!$L193="{}","",IF(RIGHT(LEFT('DB Runes'!$L193,14),1)="f","false","true"))</f>
        <v>true</v>
      </c>
      <c r="P193" s="9" t="e">
        <f>IF(O193="","",IF(O193="true",LEFT(RIGHT('DB Runes'!$L193,LEN('DB Runes'!$L193)-27),LEN('DB Runes'!$L193)-28),LEFT(RIGHT('DB Runes'!$L193,LEN('DB Runes'!$L193)-28),LEN('DB Runes'!$L193)-29)))</f>
        <v>#VALUE!</v>
      </c>
      <c r="R193" s="9" t="str">
        <f ca="1">IFERROR(sub_stat_v&amp;enchant_true?&amp;IF(G_v_equal_0&gt;0,G_v_brackets,"")&amp;g_e_equal_perfect,"")</f>
        <v/>
      </c>
      <c r="S193" s="9" t="str">
        <f ca="1">IFERROR(sub_stat_v&amp;enchant_true?&amp;IF(G_v_equal_0&gt;0,G_v_brackets,"")&amp;g_e_equal_perfect,"")</f>
        <v/>
      </c>
      <c r="T193" s="9" t="str">
        <f ca="1">IFERROR(sub_stat_v&amp;enchant_true?&amp;IF(G_v_equal_0&gt;0,G_v_brackets,"")&amp;g_e_equal_perfect,"")</f>
        <v/>
      </c>
      <c r="U193" s="9" t="str">
        <f ca="1">IFERROR(sub_stat_v&amp;enchant_true?&amp;IF(G_v_equal_0&gt;0,G_v_brackets,"")&amp;g_e_equal_perfect,"")</f>
        <v/>
      </c>
      <c r="V193" s="9" t="str">
        <f ca="1">IFERROR(sub_stat_v&amp;enchant_true?&amp;IF(G_v_equal_0&gt;0,G_v_brackets,"")&amp;g_e_equal_perfect,"")</f>
        <v/>
      </c>
      <c r="W193" s="9" t="str">
        <f ca="1">IFERROR(sub_stat_v&amp;enchant_true?&amp;IF(G_v_equal_0&gt;0,G_v_brackets,"")&amp;g_e_equal_perfect,"")</f>
        <v/>
      </c>
      <c r="X193" s="9" t="str">
        <f ca="1">IFERROR(sub_stat_v&amp;enchant_true?&amp;IF(G_v_equal_0&gt;0,G_v_brackets,"")&amp;g_e_equal_perfect,"")</f>
        <v/>
      </c>
      <c r="Y193" s="9" t="str">
        <f ca="1">IFERROR(sub_stat_v&amp;enchant_true?&amp;IF(G_v_equal_0&gt;0,G_v_brackets,"")&amp;g_e_equal_perfect,"")</f>
        <v/>
      </c>
      <c r="Z193" s="9" t="str">
        <f ca="1">IFERROR(sub_stat_v&amp;enchant_true?&amp;IF(G_v_equal_0&gt;0,G_v_brackets,"")&amp;g_e_equal_perfect,"")</f>
        <v/>
      </c>
      <c r="AA193" s="9" t="str">
        <f ca="1">IFERROR(sub_stat_v&amp;enchant_true?&amp;IF(G_v_equal_0&gt;0,G_v_brackets,"")&amp;g_e_equal_perfect,"")</f>
        <v/>
      </c>
      <c r="AB193" s="9" t="str">
        <f ca="1">IFERROR(sub_stat_v&amp;enchant_true?&amp;IF(G_v_equal_0&gt;0,G_v_brackets,"")&amp;g_e_equal_perfect,"")</f>
        <v/>
      </c>
      <c r="AQ193">
        <f>'DB Runes'!O193</f>
        <v>0</v>
      </c>
      <c r="AR193" s="9">
        <f>IF($BI193=A193,VLOOKUP($AQ193,Runes!$AD:$AF,3,FALSE),A193)</f>
        <v>0</v>
      </c>
      <c r="AS193" s="9">
        <f t="shared" si="11"/>
        <v>0</v>
      </c>
      <c r="AT193" s="11" t="str">
        <f>IF($BJ193=AR193,"true",IF('DB Runes'!$C193="{}","",IF(RIGHT(LEFT('DB Runes'!$C193,14),1)="f","false","true")))</f>
        <v>true</v>
      </c>
      <c r="AU193" s="11">
        <f>IFERROR(IF(AS193=0,0,IF(AR193=$BJ193,LEFT(RIGHT('DB Runes'!$C193,LEN('DB Runes'!$C193)-28),LEN('DB Runes'!$F193)-29),IF(AT193="true",LEFT(RIGHT('DB Runes'!$C193,LEN('DB Runes'!$C193)-27),LEN('DB Runes'!$C193)-28),LEFT(RIGHT('DB Runes'!$C193,LEN('DB Runes'!$C193)-28),LEN('DB Runes'!$C193)-29)))),0)</f>
        <v>0</v>
      </c>
      <c r="AV193" s="9">
        <f>IF($BI193=E193,VLOOKUP($AQ193,Runes!$AD:$AF,3,FALSE),E193)</f>
        <v>0</v>
      </c>
      <c r="AW193" s="9">
        <f t="shared" si="12"/>
        <v>0</v>
      </c>
      <c r="AX193" s="11" t="str">
        <f>IF($BJ193=AV193,"true",IF('DB Runes'!$F193="{}","",IF(RIGHT(LEFT('DB Runes'!$F193,14),1)="f","false","true")))</f>
        <v>true</v>
      </c>
      <c r="AY193" s="11">
        <f>IFERROR(IF(AW193=0,0,IF(AV193=$BJ193,LEFT(RIGHT('DB Runes'!$F193,LEN('DB Runes'!$F193)-28),LEN('DB Runes'!$F193)-29),IF(AX193="true",LEFT(RIGHT('DB Runes'!$F193,LEN('DB Runes'!$F193)-27),LEN('DB Runes'!$F193)-28),LEFT(RIGHT('DB Runes'!$F193,LEN('DB Runes'!$F193)-28),LEN('DB Runes'!$F193)-29)))),0)</f>
        <v>0</v>
      </c>
      <c r="AZ193" s="9">
        <f>IF($BI193=I193,VLOOKUP($AQ193,Runes!$AD:$AF,3,FALSE),I193)</f>
        <v>0</v>
      </c>
      <c r="BA193" s="9">
        <f t="shared" si="10"/>
        <v>0</v>
      </c>
      <c r="BB193" s="11" t="str">
        <f>IF($BJ193=AZ193,"true",IF('DB Runes'!$I193="{}","",IF(RIGHT(LEFT('DB Runes'!$I193,14),1)="f","false","true")))</f>
        <v>true</v>
      </c>
      <c r="BC193" s="11">
        <f>IFERROR(IF(BA193=0,0,IF(AZ193=$BJ193,LEFT(RIGHT('DB Runes'!$I193,LEN('DB Runes'!$I193)-28),LEN('DB Runes'!$I193)-29),IF(BB193="true",LEFT(RIGHT('DB Runes'!$I193,LEN('DB Runes'!$I193)-27),LEN('DB Runes'!$I193)-28),LEFT(RIGHT('DB Runes'!$I193,LEN('DB Runes'!$I193)-28),LEN('DB Runes'!$I193)-29)))),0)</f>
        <v>0</v>
      </c>
      <c r="BD193" s="9">
        <f>IF($BI193=M193,VLOOKUP($AQ193,Runes!$AD:$AF,3,FALSE),M193)</f>
        <v>0</v>
      </c>
      <c r="BE193" s="9">
        <f t="shared" si="13"/>
        <v>0</v>
      </c>
      <c r="BF193" s="11" t="str">
        <f>IF($BJ193=BD193,"true",IF('DB Runes'!$L193="{}","",IF(RIGHT(LEFT('DB Runes'!$L193,14),1)="f","false","true")))</f>
        <v>true</v>
      </c>
      <c r="BG193" s="11">
        <f>IFERROR(IF(BE193=0,0,IF(BD193=$BJ193,LEFT(RIGHT('DB Runes'!$L193,LEN('DB Runes'!$L193)-28),LEN('DB Runes'!$L193)-29),IF(BF193="true",LEFT(RIGHT('DB Runes'!$L193,LEN('DB Runes'!$L193)-27),LEN('DB Runes'!$L193)-28),LEFT(RIGHT('DB Runes'!$L193,LEN('DB Runes'!$L193)-28),LEN('DB Runes'!$L193)-29)))),0)</f>
        <v>0</v>
      </c>
      <c r="BH193">
        <f>IFERROR(VLOOKUP($AQ193,Runes!$AM:$AP,4,FALSE),0)</f>
        <v>0</v>
      </c>
      <c r="BI193">
        <f>IFERROR(VLOOKUP($AQ193,Runes!$AD:$AF,2,FALSE),0)</f>
        <v>0</v>
      </c>
      <c r="BJ193">
        <f>IFERROR(VLOOKUP($AQ193,Runes!$AD:$AF,3,FALSE),0)</f>
        <v>0</v>
      </c>
    </row>
    <row r="194" spans="1:62" x14ac:dyDescent="0.25">
      <c r="A194" s="9">
        <f>'DB Runes'!$A194</f>
        <v>0</v>
      </c>
      <c r="B194" s="9">
        <f>'DB Runes'!$B194</f>
        <v>0</v>
      </c>
      <c r="C194" s="9" t="str">
        <f>IF('DB Runes'!$C194="{}","",IF(RIGHT(LEFT('DB Runes'!$C194,14),1)="f","false","true"))</f>
        <v>true</v>
      </c>
      <c r="D194" s="9" t="e">
        <f>IF(C194="","",IF(C194="true",LEFT(RIGHT('DB Runes'!$C194,LEN('DB Runes'!$C194)-27),LEN('DB Runes'!$C194)-28),LEFT(RIGHT('DB Runes'!$C194,LEN('DB Runes'!$C194)-28),LEN('DB Runes'!$C194)-29)))</f>
        <v>#VALUE!</v>
      </c>
      <c r="E194" s="9">
        <f>'DB Runes'!$D194</f>
        <v>0</v>
      </c>
      <c r="F194" s="9">
        <f>'DB Runes'!$E194</f>
        <v>0</v>
      </c>
      <c r="G194" s="9" t="str">
        <f>IF('DB Runes'!$F194="{}","",IF(RIGHT(LEFT('DB Runes'!$F194,14),1)="f","false","true"))</f>
        <v>true</v>
      </c>
      <c r="H194" s="9" t="e">
        <f>IF(G194="","",IF(G194="true",LEFT(RIGHT('DB Runes'!$F194,LEN('DB Runes'!$F194)-27),LEN('DB Runes'!$F194)-28),LEFT(RIGHT('DB Runes'!$F194,LEN('DB Runes'!$F194)-28),LEN('DB Runes'!$F194)-29)))</f>
        <v>#VALUE!</v>
      </c>
      <c r="I194" s="9">
        <f>'DB Runes'!$G194</f>
        <v>0</v>
      </c>
      <c r="J194" s="9">
        <f>'DB Runes'!$H194</f>
        <v>0</v>
      </c>
      <c r="K194" s="9" t="str">
        <f>IF('DB Runes'!$I194="{}","",IF(RIGHT(LEFT('DB Runes'!$I194,14),1)="f","false","true"))</f>
        <v>true</v>
      </c>
      <c r="L194" s="9" t="e">
        <f>IF(K194="","",IF(K194="true",LEFT(RIGHT('DB Runes'!$I194,LEN('DB Runes'!$I194)-27),LEN('DB Runes'!$I194)-28),LEFT(RIGHT('DB Runes'!$I194,LEN('DB Runes'!$I194)-28),LEN('DB Runes'!$I194)-29)))</f>
        <v>#VALUE!</v>
      </c>
      <c r="M194" s="9">
        <f>'DB Runes'!$J194</f>
        <v>0</v>
      </c>
      <c r="N194" s="9">
        <f>'DB Runes'!$K194</f>
        <v>0</v>
      </c>
      <c r="O194" s="9" t="str">
        <f>IF('DB Runes'!$L194="{}","",IF(RIGHT(LEFT('DB Runes'!$L194,14),1)="f","false","true"))</f>
        <v>true</v>
      </c>
      <c r="P194" s="9" t="e">
        <f>IF(O194="","",IF(O194="true",LEFT(RIGHT('DB Runes'!$L194,LEN('DB Runes'!$L194)-27),LEN('DB Runes'!$L194)-28),LEFT(RIGHT('DB Runes'!$L194,LEN('DB Runes'!$L194)-28),LEN('DB Runes'!$L194)-29)))</f>
        <v>#VALUE!</v>
      </c>
      <c r="R194" s="9" t="str">
        <f ca="1">IFERROR(sub_stat_v&amp;enchant_true?&amp;IF(G_v_equal_0&gt;0,G_v_brackets,"")&amp;g_e_equal_perfect,"")</f>
        <v/>
      </c>
      <c r="S194" s="9" t="str">
        <f ca="1">IFERROR(sub_stat_v&amp;enchant_true?&amp;IF(G_v_equal_0&gt;0,G_v_brackets,"")&amp;g_e_equal_perfect,"")</f>
        <v/>
      </c>
      <c r="T194" s="9" t="str">
        <f ca="1">IFERROR(sub_stat_v&amp;enchant_true?&amp;IF(G_v_equal_0&gt;0,G_v_brackets,"")&amp;g_e_equal_perfect,"")</f>
        <v/>
      </c>
      <c r="U194" s="9" t="str">
        <f ca="1">IFERROR(sub_stat_v&amp;enchant_true?&amp;IF(G_v_equal_0&gt;0,G_v_brackets,"")&amp;g_e_equal_perfect,"")</f>
        <v/>
      </c>
      <c r="V194" s="9" t="str">
        <f ca="1">IFERROR(sub_stat_v&amp;enchant_true?&amp;IF(G_v_equal_0&gt;0,G_v_brackets,"")&amp;g_e_equal_perfect,"")</f>
        <v/>
      </c>
      <c r="W194" s="9" t="str">
        <f ca="1">IFERROR(sub_stat_v&amp;enchant_true?&amp;IF(G_v_equal_0&gt;0,G_v_brackets,"")&amp;g_e_equal_perfect,"")</f>
        <v/>
      </c>
      <c r="X194" s="9" t="str">
        <f ca="1">IFERROR(sub_stat_v&amp;enchant_true?&amp;IF(G_v_equal_0&gt;0,G_v_brackets,"")&amp;g_e_equal_perfect,"")</f>
        <v/>
      </c>
      <c r="Y194" s="9" t="str">
        <f ca="1">IFERROR(sub_stat_v&amp;enchant_true?&amp;IF(G_v_equal_0&gt;0,G_v_brackets,"")&amp;g_e_equal_perfect,"")</f>
        <v/>
      </c>
      <c r="Z194" s="9" t="str">
        <f ca="1">IFERROR(sub_stat_v&amp;enchant_true?&amp;IF(G_v_equal_0&gt;0,G_v_brackets,"")&amp;g_e_equal_perfect,"")</f>
        <v/>
      </c>
      <c r="AA194" s="9" t="str">
        <f ca="1">IFERROR(sub_stat_v&amp;enchant_true?&amp;IF(G_v_equal_0&gt;0,G_v_brackets,"")&amp;g_e_equal_perfect,"")</f>
        <v/>
      </c>
      <c r="AB194" s="9" t="str">
        <f ca="1">IFERROR(sub_stat_v&amp;enchant_true?&amp;IF(G_v_equal_0&gt;0,G_v_brackets,"")&amp;g_e_equal_perfect,"")</f>
        <v/>
      </c>
      <c r="AQ194">
        <f>'DB Runes'!O194</f>
        <v>0</v>
      </c>
      <c r="AR194" s="9">
        <f>IF($BI194=A194,VLOOKUP($AQ194,Runes!$AD:$AF,3,FALSE),A194)</f>
        <v>0</v>
      </c>
      <c r="AS194" s="9">
        <f t="shared" si="11"/>
        <v>0</v>
      </c>
      <c r="AT194" s="11" t="str">
        <f>IF($BJ194=AR194,"true",IF('DB Runes'!$C194="{}","",IF(RIGHT(LEFT('DB Runes'!$C194,14),1)="f","false","true")))</f>
        <v>true</v>
      </c>
      <c r="AU194" s="11">
        <f>IFERROR(IF(AS194=0,0,IF(AR194=$BJ194,LEFT(RIGHT('DB Runes'!$C194,LEN('DB Runes'!$C194)-28),LEN('DB Runes'!$F194)-29),IF(AT194="true",LEFT(RIGHT('DB Runes'!$C194,LEN('DB Runes'!$C194)-27),LEN('DB Runes'!$C194)-28),LEFT(RIGHT('DB Runes'!$C194,LEN('DB Runes'!$C194)-28),LEN('DB Runes'!$C194)-29)))),0)</f>
        <v>0</v>
      </c>
      <c r="AV194" s="9">
        <f>IF($BI194=E194,VLOOKUP($AQ194,Runes!$AD:$AF,3,FALSE),E194)</f>
        <v>0</v>
      </c>
      <c r="AW194" s="9">
        <f t="shared" si="12"/>
        <v>0</v>
      </c>
      <c r="AX194" s="11" t="str">
        <f>IF($BJ194=AV194,"true",IF('DB Runes'!$F194="{}","",IF(RIGHT(LEFT('DB Runes'!$F194,14),1)="f","false","true")))</f>
        <v>true</v>
      </c>
      <c r="AY194" s="11">
        <f>IFERROR(IF(AW194=0,0,IF(AV194=$BJ194,LEFT(RIGHT('DB Runes'!$F194,LEN('DB Runes'!$F194)-28),LEN('DB Runes'!$F194)-29),IF(AX194="true",LEFT(RIGHT('DB Runes'!$F194,LEN('DB Runes'!$F194)-27),LEN('DB Runes'!$F194)-28),LEFT(RIGHT('DB Runes'!$F194,LEN('DB Runes'!$F194)-28),LEN('DB Runes'!$F194)-29)))),0)</f>
        <v>0</v>
      </c>
      <c r="AZ194" s="9">
        <f>IF($BI194=I194,VLOOKUP($AQ194,Runes!$AD:$AF,3,FALSE),I194)</f>
        <v>0</v>
      </c>
      <c r="BA194" s="9">
        <f t="shared" ref="BA194:BA257" si="14">IF($BJ194=AZ194,0,J194)</f>
        <v>0</v>
      </c>
      <c r="BB194" s="11" t="str">
        <f>IF($BJ194=AZ194,"true",IF('DB Runes'!$I194="{}","",IF(RIGHT(LEFT('DB Runes'!$I194,14),1)="f","false","true")))</f>
        <v>true</v>
      </c>
      <c r="BC194" s="11">
        <f>IFERROR(IF(BA194=0,0,IF(AZ194=$BJ194,LEFT(RIGHT('DB Runes'!$I194,LEN('DB Runes'!$I194)-28),LEN('DB Runes'!$I194)-29),IF(BB194="true",LEFT(RIGHT('DB Runes'!$I194,LEN('DB Runes'!$I194)-27),LEN('DB Runes'!$I194)-28),LEFT(RIGHT('DB Runes'!$I194,LEN('DB Runes'!$I194)-28),LEN('DB Runes'!$I194)-29)))),0)</f>
        <v>0</v>
      </c>
      <c r="BD194" s="9">
        <f>IF($BI194=M194,VLOOKUP($AQ194,Runes!$AD:$AF,3,FALSE),M194)</f>
        <v>0</v>
      </c>
      <c r="BE194" s="9">
        <f t="shared" si="13"/>
        <v>0</v>
      </c>
      <c r="BF194" s="11" t="str">
        <f>IF($BJ194=BD194,"true",IF('DB Runes'!$L194="{}","",IF(RIGHT(LEFT('DB Runes'!$L194,14),1)="f","false","true")))</f>
        <v>true</v>
      </c>
      <c r="BG194" s="11">
        <f>IFERROR(IF(BE194=0,0,IF(BD194=$BJ194,LEFT(RIGHT('DB Runes'!$L194,LEN('DB Runes'!$L194)-28),LEN('DB Runes'!$L194)-29),IF(BF194="true",LEFT(RIGHT('DB Runes'!$L194,LEN('DB Runes'!$L194)-27),LEN('DB Runes'!$L194)-28),LEFT(RIGHT('DB Runes'!$L194,LEN('DB Runes'!$L194)-28),LEN('DB Runes'!$L194)-29)))),0)</f>
        <v>0</v>
      </c>
      <c r="BH194">
        <f>IFERROR(VLOOKUP($AQ194,Runes!$AM:$AP,4,FALSE),0)</f>
        <v>0</v>
      </c>
      <c r="BI194">
        <f>IFERROR(VLOOKUP($AQ194,Runes!$AD:$AF,2,FALSE),0)</f>
        <v>0</v>
      </c>
      <c r="BJ194">
        <f>IFERROR(VLOOKUP($AQ194,Runes!$AD:$AF,3,FALSE),0)</f>
        <v>0</v>
      </c>
    </row>
    <row r="195" spans="1:62" x14ac:dyDescent="0.25">
      <c r="A195" s="9">
        <f>'DB Runes'!$A195</f>
        <v>0</v>
      </c>
      <c r="B195" s="9">
        <f>'DB Runes'!$B195</f>
        <v>0</v>
      </c>
      <c r="C195" s="9" t="str">
        <f>IF('DB Runes'!$C195="{}","",IF(RIGHT(LEFT('DB Runes'!$C195,14),1)="f","false","true"))</f>
        <v>true</v>
      </c>
      <c r="D195" s="9" t="e">
        <f>IF(C195="","",IF(C195="true",LEFT(RIGHT('DB Runes'!$C195,LEN('DB Runes'!$C195)-27),LEN('DB Runes'!$C195)-28),LEFT(RIGHT('DB Runes'!$C195,LEN('DB Runes'!$C195)-28),LEN('DB Runes'!$C195)-29)))</f>
        <v>#VALUE!</v>
      </c>
      <c r="E195" s="9">
        <f>'DB Runes'!$D195</f>
        <v>0</v>
      </c>
      <c r="F195" s="9">
        <f>'DB Runes'!$E195</f>
        <v>0</v>
      </c>
      <c r="G195" s="9" t="str">
        <f>IF('DB Runes'!$F195="{}","",IF(RIGHT(LEFT('DB Runes'!$F195,14),1)="f","false","true"))</f>
        <v>true</v>
      </c>
      <c r="H195" s="9" t="e">
        <f>IF(G195="","",IF(G195="true",LEFT(RIGHT('DB Runes'!$F195,LEN('DB Runes'!$F195)-27),LEN('DB Runes'!$F195)-28),LEFT(RIGHT('DB Runes'!$F195,LEN('DB Runes'!$F195)-28),LEN('DB Runes'!$F195)-29)))</f>
        <v>#VALUE!</v>
      </c>
      <c r="I195" s="9">
        <f>'DB Runes'!$G195</f>
        <v>0</v>
      </c>
      <c r="J195" s="9">
        <f>'DB Runes'!$H195</f>
        <v>0</v>
      </c>
      <c r="K195" s="9" t="str">
        <f>IF('DB Runes'!$I195="{}","",IF(RIGHT(LEFT('DB Runes'!$I195,14),1)="f","false","true"))</f>
        <v>true</v>
      </c>
      <c r="L195" s="9" t="e">
        <f>IF(K195="","",IF(K195="true",LEFT(RIGHT('DB Runes'!$I195,LEN('DB Runes'!$I195)-27),LEN('DB Runes'!$I195)-28),LEFT(RIGHT('DB Runes'!$I195,LEN('DB Runes'!$I195)-28),LEN('DB Runes'!$I195)-29)))</f>
        <v>#VALUE!</v>
      </c>
      <c r="M195" s="9">
        <f>'DB Runes'!$J195</f>
        <v>0</v>
      </c>
      <c r="N195" s="9">
        <f>'DB Runes'!$K195</f>
        <v>0</v>
      </c>
      <c r="O195" s="9" t="str">
        <f>IF('DB Runes'!$L195="{}","",IF(RIGHT(LEFT('DB Runes'!$L195,14),1)="f","false","true"))</f>
        <v>true</v>
      </c>
      <c r="P195" s="9" t="e">
        <f>IF(O195="","",IF(O195="true",LEFT(RIGHT('DB Runes'!$L195,LEN('DB Runes'!$L195)-27),LEN('DB Runes'!$L195)-28),LEFT(RIGHT('DB Runes'!$L195,LEN('DB Runes'!$L195)-28),LEN('DB Runes'!$L195)-29)))</f>
        <v>#VALUE!</v>
      </c>
      <c r="R195" s="9" t="str">
        <f ca="1">IFERROR(sub_stat_v&amp;enchant_true?&amp;IF(G_v_equal_0&gt;0,G_v_brackets,"")&amp;g_e_equal_perfect,"")</f>
        <v/>
      </c>
      <c r="S195" s="9" t="str">
        <f ca="1">IFERROR(sub_stat_v&amp;enchant_true?&amp;IF(G_v_equal_0&gt;0,G_v_brackets,"")&amp;g_e_equal_perfect,"")</f>
        <v/>
      </c>
      <c r="T195" s="9" t="str">
        <f ca="1">IFERROR(sub_stat_v&amp;enchant_true?&amp;IF(G_v_equal_0&gt;0,G_v_brackets,"")&amp;g_e_equal_perfect,"")</f>
        <v/>
      </c>
      <c r="U195" s="9" t="str">
        <f ca="1">IFERROR(sub_stat_v&amp;enchant_true?&amp;IF(G_v_equal_0&gt;0,G_v_brackets,"")&amp;g_e_equal_perfect,"")</f>
        <v/>
      </c>
      <c r="V195" s="9" t="str">
        <f ca="1">IFERROR(sub_stat_v&amp;enchant_true?&amp;IF(G_v_equal_0&gt;0,G_v_brackets,"")&amp;g_e_equal_perfect,"")</f>
        <v/>
      </c>
      <c r="W195" s="9" t="str">
        <f ca="1">IFERROR(sub_stat_v&amp;enchant_true?&amp;IF(G_v_equal_0&gt;0,G_v_brackets,"")&amp;g_e_equal_perfect,"")</f>
        <v/>
      </c>
      <c r="X195" s="9" t="str">
        <f ca="1">IFERROR(sub_stat_v&amp;enchant_true?&amp;IF(G_v_equal_0&gt;0,G_v_brackets,"")&amp;g_e_equal_perfect,"")</f>
        <v/>
      </c>
      <c r="Y195" s="9" t="str">
        <f ca="1">IFERROR(sub_stat_v&amp;enchant_true?&amp;IF(G_v_equal_0&gt;0,G_v_brackets,"")&amp;g_e_equal_perfect,"")</f>
        <v/>
      </c>
      <c r="Z195" s="9" t="str">
        <f ca="1">IFERROR(sub_stat_v&amp;enchant_true?&amp;IF(G_v_equal_0&gt;0,G_v_brackets,"")&amp;g_e_equal_perfect,"")</f>
        <v/>
      </c>
      <c r="AA195" s="9" t="str">
        <f ca="1">IFERROR(sub_stat_v&amp;enchant_true?&amp;IF(G_v_equal_0&gt;0,G_v_brackets,"")&amp;g_e_equal_perfect,"")</f>
        <v/>
      </c>
      <c r="AB195" s="9" t="str">
        <f ca="1">IFERROR(sub_stat_v&amp;enchant_true?&amp;IF(G_v_equal_0&gt;0,G_v_brackets,"")&amp;g_e_equal_perfect,"")</f>
        <v/>
      </c>
      <c r="AQ195">
        <f>'DB Runes'!O195</f>
        <v>0</v>
      </c>
      <c r="AR195" s="9">
        <f>IF($BI195=A195,VLOOKUP($AQ195,Runes!$AD:$AF,3,FALSE),A195)</f>
        <v>0</v>
      </c>
      <c r="AS195" s="9">
        <f t="shared" ref="AS195:AS258" si="15">IF($BJ195=AR195,0,B195)</f>
        <v>0</v>
      </c>
      <c r="AT195" s="11" t="str">
        <f>IF($BJ195=AR195,"true",IF('DB Runes'!$C195="{}","",IF(RIGHT(LEFT('DB Runes'!$C195,14),1)="f","false","true")))</f>
        <v>true</v>
      </c>
      <c r="AU195" s="11">
        <f>IFERROR(IF(AS195=0,0,IF(AR195=$BJ195,LEFT(RIGHT('DB Runes'!$C195,LEN('DB Runes'!$C195)-28),LEN('DB Runes'!$F195)-29),IF(AT195="true",LEFT(RIGHT('DB Runes'!$C195,LEN('DB Runes'!$C195)-27),LEN('DB Runes'!$C195)-28),LEFT(RIGHT('DB Runes'!$C195,LEN('DB Runes'!$C195)-28),LEN('DB Runes'!$C195)-29)))),0)</f>
        <v>0</v>
      </c>
      <c r="AV195" s="9">
        <f>IF($BI195=E195,VLOOKUP($AQ195,Runes!$AD:$AF,3,FALSE),E195)</f>
        <v>0</v>
      </c>
      <c r="AW195" s="9">
        <f t="shared" ref="AW195:AW258" si="16">IF($BJ195=AV195,0,F195)</f>
        <v>0</v>
      </c>
      <c r="AX195" s="11" t="str">
        <f>IF($BJ195=AV195,"true",IF('DB Runes'!$F195="{}","",IF(RIGHT(LEFT('DB Runes'!$F195,14),1)="f","false","true")))</f>
        <v>true</v>
      </c>
      <c r="AY195" s="11">
        <f>IFERROR(IF(AW195=0,0,IF(AV195=$BJ195,LEFT(RIGHT('DB Runes'!$F195,LEN('DB Runes'!$F195)-28),LEN('DB Runes'!$F195)-29),IF(AX195="true",LEFT(RIGHT('DB Runes'!$F195,LEN('DB Runes'!$F195)-27),LEN('DB Runes'!$F195)-28),LEFT(RIGHT('DB Runes'!$F195,LEN('DB Runes'!$F195)-28),LEN('DB Runes'!$F195)-29)))),0)</f>
        <v>0</v>
      </c>
      <c r="AZ195" s="9">
        <f>IF($BI195=I195,VLOOKUP($AQ195,Runes!$AD:$AF,3,FALSE),I195)</f>
        <v>0</v>
      </c>
      <c r="BA195" s="9">
        <f t="shared" si="14"/>
        <v>0</v>
      </c>
      <c r="BB195" s="11" t="str">
        <f>IF($BJ195=AZ195,"true",IF('DB Runes'!$I195="{}","",IF(RIGHT(LEFT('DB Runes'!$I195,14),1)="f","false","true")))</f>
        <v>true</v>
      </c>
      <c r="BC195" s="11">
        <f>IFERROR(IF(BA195=0,0,IF(AZ195=$BJ195,LEFT(RIGHT('DB Runes'!$I195,LEN('DB Runes'!$I195)-28),LEN('DB Runes'!$I195)-29),IF(BB195="true",LEFT(RIGHT('DB Runes'!$I195,LEN('DB Runes'!$I195)-27),LEN('DB Runes'!$I195)-28),LEFT(RIGHT('DB Runes'!$I195,LEN('DB Runes'!$I195)-28),LEN('DB Runes'!$I195)-29)))),0)</f>
        <v>0</v>
      </c>
      <c r="BD195" s="9">
        <f>IF($BI195=M195,VLOOKUP($AQ195,Runes!$AD:$AF,3,FALSE),M195)</f>
        <v>0</v>
      </c>
      <c r="BE195" s="9">
        <f t="shared" ref="BE195:BE258" si="17">IF($BJ195=BD195,0,N195)</f>
        <v>0</v>
      </c>
      <c r="BF195" s="11" t="str">
        <f>IF($BJ195=BD195,"true",IF('DB Runes'!$L195="{}","",IF(RIGHT(LEFT('DB Runes'!$L195,14),1)="f","false","true")))</f>
        <v>true</v>
      </c>
      <c r="BG195" s="11">
        <f>IFERROR(IF(BE195=0,0,IF(BD195=$BJ195,LEFT(RIGHT('DB Runes'!$L195,LEN('DB Runes'!$L195)-28),LEN('DB Runes'!$L195)-29),IF(BF195="true",LEFT(RIGHT('DB Runes'!$L195,LEN('DB Runes'!$L195)-27),LEN('DB Runes'!$L195)-28),LEFT(RIGHT('DB Runes'!$L195,LEN('DB Runes'!$L195)-28),LEN('DB Runes'!$L195)-29)))),0)</f>
        <v>0</v>
      </c>
      <c r="BH195">
        <f>IFERROR(VLOOKUP($AQ195,Runes!$AM:$AP,4,FALSE),0)</f>
        <v>0</v>
      </c>
      <c r="BI195">
        <f>IFERROR(VLOOKUP($AQ195,Runes!$AD:$AF,2,FALSE),0)</f>
        <v>0</v>
      </c>
      <c r="BJ195">
        <f>IFERROR(VLOOKUP($AQ195,Runes!$AD:$AF,3,FALSE),0)</f>
        <v>0</v>
      </c>
    </row>
    <row r="196" spans="1:62" x14ac:dyDescent="0.25">
      <c r="A196" s="9">
        <f>'DB Runes'!$A196</f>
        <v>0</v>
      </c>
      <c r="B196" s="9">
        <f>'DB Runes'!$B196</f>
        <v>0</v>
      </c>
      <c r="C196" s="9" t="str">
        <f>IF('DB Runes'!$C196="{}","",IF(RIGHT(LEFT('DB Runes'!$C196,14),1)="f","false","true"))</f>
        <v>true</v>
      </c>
      <c r="D196" s="9" t="e">
        <f>IF(C196="","",IF(C196="true",LEFT(RIGHT('DB Runes'!$C196,LEN('DB Runes'!$C196)-27),LEN('DB Runes'!$C196)-28),LEFT(RIGHT('DB Runes'!$C196,LEN('DB Runes'!$C196)-28),LEN('DB Runes'!$C196)-29)))</f>
        <v>#VALUE!</v>
      </c>
      <c r="E196" s="9">
        <f>'DB Runes'!$D196</f>
        <v>0</v>
      </c>
      <c r="F196" s="9">
        <f>'DB Runes'!$E196</f>
        <v>0</v>
      </c>
      <c r="G196" s="9" t="str">
        <f>IF('DB Runes'!$F196="{}","",IF(RIGHT(LEFT('DB Runes'!$F196,14),1)="f","false","true"))</f>
        <v>true</v>
      </c>
      <c r="H196" s="9" t="e">
        <f>IF(G196="","",IF(G196="true",LEFT(RIGHT('DB Runes'!$F196,LEN('DB Runes'!$F196)-27),LEN('DB Runes'!$F196)-28),LEFT(RIGHT('DB Runes'!$F196,LEN('DB Runes'!$F196)-28),LEN('DB Runes'!$F196)-29)))</f>
        <v>#VALUE!</v>
      </c>
      <c r="I196" s="9">
        <f>'DB Runes'!$G196</f>
        <v>0</v>
      </c>
      <c r="J196" s="9">
        <f>'DB Runes'!$H196</f>
        <v>0</v>
      </c>
      <c r="K196" s="9" t="str">
        <f>IF('DB Runes'!$I196="{}","",IF(RIGHT(LEFT('DB Runes'!$I196,14),1)="f","false","true"))</f>
        <v>true</v>
      </c>
      <c r="L196" s="9" t="e">
        <f>IF(K196="","",IF(K196="true",LEFT(RIGHT('DB Runes'!$I196,LEN('DB Runes'!$I196)-27),LEN('DB Runes'!$I196)-28),LEFT(RIGHT('DB Runes'!$I196,LEN('DB Runes'!$I196)-28),LEN('DB Runes'!$I196)-29)))</f>
        <v>#VALUE!</v>
      </c>
      <c r="M196" s="9">
        <f>'DB Runes'!$J196</f>
        <v>0</v>
      </c>
      <c r="N196" s="9">
        <f>'DB Runes'!$K196</f>
        <v>0</v>
      </c>
      <c r="O196" s="9" t="str">
        <f>IF('DB Runes'!$L196="{}","",IF(RIGHT(LEFT('DB Runes'!$L196,14),1)="f","false","true"))</f>
        <v>true</v>
      </c>
      <c r="P196" s="9" t="e">
        <f>IF(O196="","",IF(O196="true",LEFT(RIGHT('DB Runes'!$L196,LEN('DB Runes'!$L196)-27),LEN('DB Runes'!$L196)-28),LEFT(RIGHT('DB Runes'!$L196,LEN('DB Runes'!$L196)-28),LEN('DB Runes'!$L196)-29)))</f>
        <v>#VALUE!</v>
      </c>
      <c r="R196" s="9" t="str">
        <f ca="1">IFERROR(sub_stat_v&amp;enchant_true?&amp;IF(G_v_equal_0&gt;0,G_v_brackets,"")&amp;g_e_equal_perfect,"")</f>
        <v/>
      </c>
      <c r="S196" s="9" t="str">
        <f ca="1">IFERROR(sub_stat_v&amp;enchant_true?&amp;IF(G_v_equal_0&gt;0,G_v_brackets,"")&amp;g_e_equal_perfect,"")</f>
        <v/>
      </c>
      <c r="T196" s="9" t="str">
        <f ca="1">IFERROR(sub_stat_v&amp;enchant_true?&amp;IF(G_v_equal_0&gt;0,G_v_brackets,"")&amp;g_e_equal_perfect,"")</f>
        <v/>
      </c>
      <c r="U196" s="9" t="str">
        <f ca="1">IFERROR(sub_stat_v&amp;enchant_true?&amp;IF(G_v_equal_0&gt;0,G_v_brackets,"")&amp;g_e_equal_perfect,"")</f>
        <v/>
      </c>
      <c r="V196" s="9" t="str">
        <f ca="1">IFERROR(sub_stat_v&amp;enchant_true?&amp;IF(G_v_equal_0&gt;0,G_v_brackets,"")&amp;g_e_equal_perfect,"")</f>
        <v/>
      </c>
      <c r="W196" s="9" t="str">
        <f ca="1">IFERROR(sub_stat_v&amp;enchant_true?&amp;IF(G_v_equal_0&gt;0,G_v_brackets,"")&amp;g_e_equal_perfect,"")</f>
        <v/>
      </c>
      <c r="X196" s="9" t="str">
        <f ca="1">IFERROR(sub_stat_v&amp;enchant_true?&amp;IF(G_v_equal_0&gt;0,G_v_brackets,"")&amp;g_e_equal_perfect,"")</f>
        <v/>
      </c>
      <c r="Y196" s="9" t="str">
        <f ca="1">IFERROR(sub_stat_v&amp;enchant_true?&amp;IF(G_v_equal_0&gt;0,G_v_brackets,"")&amp;g_e_equal_perfect,"")</f>
        <v/>
      </c>
      <c r="Z196" s="9" t="str">
        <f ca="1">IFERROR(sub_stat_v&amp;enchant_true?&amp;IF(G_v_equal_0&gt;0,G_v_brackets,"")&amp;g_e_equal_perfect,"")</f>
        <v/>
      </c>
      <c r="AA196" s="9" t="str">
        <f ca="1">IFERROR(sub_stat_v&amp;enchant_true?&amp;IF(G_v_equal_0&gt;0,G_v_brackets,"")&amp;g_e_equal_perfect,"")</f>
        <v/>
      </c>
      <c r="AB196" s="9" t="str">
        <f ca="1">IFERROR(sub_stat_v&amp;enchant_true?&amp;IF(G_v_equal_0&gt;0,G_v_brackets,"")&amp;g_e_equal_perfect,"")</f>
        <v/>
      </c>
      <c r="AQ196">
        <f>'DB Runes'!O196</f>
        <v>0</v>
      </c>
      <c r="AR196" s="9">
        <f>IF($BI196=A196,VLOOKUP($AQ196,Runes!$AD:$AF,3,FALSE),A196)</f>
        <v>0</v>
      </c>
      <c r="AS196" s="9">
        <f t="shared" si="15"/>
        <v>0</v>
      </c>
      <c r="AT196" s="11" t="str">
        <f>IF($BJ196=AR196,"true",IF('DB Runes'!$C196="{}","",IF(RIGHT(LEFT('DB Runes'!$C196,14),1)="f","false","true")))</f>
        <v>true</v>
      </c>
      <c r="AU196" s="11">
        <f>IFERROR(IF(AS196=0,0,IF(AR196=$BJ196,LEFT(RIGHT('DB Runes'!$C196,LEN('DB Runes'!$C196)-28),LEN('DB Runes'!$F196)-29),IF(AT196="true",LEFT(RIGHT('DB Runes'!$C196,LEN('DB Runes'!$C196)-27),LEN('DB Runes'!$C196)-28),LEFT(RIGHT('DB Runes'!$C196,LEN('DB Runes'!$C196)-28),LEN('DB Runes'!$C196)-29)))),0)</f>
        <v>0</v>
      </c>
      <c r="AV196" s="9">
        <f>IF($BI196=E196,VLOOKUP($AQ196,Runes!$AD:$AF,3,FALSE),E196)</f>
        <v>0</v>
      </c>
      <c r="AW196" s="9">
        <f t="shared" si="16"/>
        <v>0</v>
      </c>
      <c r="AX196" s="11" t="str">
        <f>IF($BJ196=AV196,"true",IF('DB Runes'!$F196="{}","",IF(RIGHT(LEFT('DB Runes'!$F196,14),1)="f","false","true")))</f>
        <v>true</v>
      </c>
      <c r="AY196" s="11">
        <f>IFERROR(IF(AW196=0,0,IF(AV196=$BJ196,LEFT(RIGHT('DB Runes'!$F196,LEN('DB Runes'!$F196)-28),LEN('DB Runes'!$F196)-29),IF(AX196="true",LEFT(RIGHT('DB Runes'!$F196,LEN('DB Runes'!$F196)-27),LEN('DB Runes'!$F196)-28),LEFT(RIGHT('DB Runes'!$F196,LEN('DB Runes'!$F196)-28),LEN('DB Runes'!$F196)-29)))),0)</f>
        <v>0</v>
      </c>
      <c r="AZ196" s="9">
        <f>IF($BI196=I196,VLOOKUP($AQ196,Runes!$AD:$AF,3,FALSE),I196)</f>
        <v>0</v>
      </c>
      <c r="BA196" s="9">
        <f t="shared" si="14"/>
        <v>0</v>
      </c>
      <c r="BB196" s="11" t="str">
        <f>IF($BJ196=AZ196,"true",IF('DB Runes'!$I196="{}","",IF(RIGHT(LEFT('DB Runes'!$I196,14),1)="f","false","true")))</f>
        <v>true</v>
      </c>
      <c r="BC196" s="11">
        <f>IFERROR(IF(BA196=0,0,IF(AZ196=$BJ196,LEFT(RIGHT('DB Runes'!$I196,LEN('DB Runes'!$I196)-28),LEN('DB Runes'!$I196)-29),IF(BB196="true",LEFT(RIGHT('DB Runes'!$I196,LEN('DB Runes'!$I196)-27),LEN('DB Runes'!$I196)-28),LEFT(RIGHT('DB Runes'!$I196,LEN('DB Runes'!$I196)-28),LEN('DB Runes'!$I196)-29)))),0)</f>
        <v>0</v>
      </c>
      <c r="BD196" s="9">
        <f>IF($BI196=M196,VLOOKUP($AQ196,Runes!$AD:$AF,3,FALSE),M196)</f>
        <v>0</v>
      </c>
      <c r="BE196" s="9">
        <f t="shared" si="17"/>
        <v>0</v>
      </c>
      <c r="BF196" s="11" t="str">
        <f>IF($BJ196=BD196,"true",IF('DB Runes'!$L196="{}","",IF(RIGHT(LEFT('DB Runes'!$L196,14),1)="f","false","true")))</f>
        <v>true</v>
      </c>
      <c r="BG196" s="11">
        <f>IFERROR(IF(BE196=0,0,IF(BD196=$BJ196,LEFT(RIGHT('DB Runes'!$L196,LEN('DB Runes'!$L196)-28),LEN('DB Runes'!$L196)-29),IF(BF196="true",LEFT(RIGHT('DB Runes'!$L196,LEN('DB Runes'!$L196)-27),LEN('DB Runes'!$L196)-28),LEFT(RIGHT('DB Runes'!$L196,LEN('DB Runes'!$L196)-28),LEN('DB Runes'!$L196)-29)))),0)</f>
        <v>0</v>
      </c>
      <c r="BH196">
        <f>IFERROR(VLOOKUP($AQ196,Runes!$AM:$AP,4,FALSE),0)</f>
        <v>0</v>
      </c>
      <c r="BI196">
        <f>IFERROR(VLOOKUP($AQ196,Runes!$AD:$AF,2,FALSE),0)</f>
        <v>0</v>
      </c>
      <c r="BJ196">
        <f>IFERROR(VLOOKUP($AQ196,Runes!$AD:$AF,3,FALSE),0)</f>
        <v>0</v>
      </c>
    </row>
    <row r="197" spans="1:62" x14ac:dyDescent="0.25">
      <c r="A197" s="9">
        <f>'DB Runes'!$A197</f>
        <v>0</v>
      </c>
      <c r="B197" s="9">
        <f>'DB Runes'!$B197</f>
        <v>0</v>
      </c>
      <c r="C197" s="9" t="str">
        <f>IF('DB Runes'!$C197="{}","",IF(RIGHT(LEFT('DB Runes'!$C197,14),1)="f","false","true"))</f>
        <v>true</v>
      </c>
      <c r="D197" s="9" t="e">
        <f>IF(C197="","",IF(C197="true",LEFT(RIGHT('DB Runes'!$C197,LEN('DB Runes'!$C197)-27),LEN('DB Runes'!$C197)-28),LEFT(RIGHT('DB Runes'!$C197,LEN('DB Runes'!$C197)-28),LEN('DB Runes'!$C197)-29)))</f>
        <v>#VALUE!</v>
      </c>
      <c r="E197" s="9">
        <f>'DB Runes'!$D197</f>
        <v>0</v>
      </c>
      <c r="F197" s="9">
        <f>'DB Runes'!$E197</f>
        <v>0</v>
      </c>
      <c r="G197" s="9" t="str">
        <f>IF('DB Runes'!$F197="{}","",IF(RIGHT(LEFT('DB Runes'!$F197,14),1)="f","false","true"))</f>
        <v>true</v>
      </c>
      <c r="H197" s="9" t="e">
        <f>IF(G197="","",IF(G197="true",LEFT(RIGHT('DB Runes'!$F197,LEN('DB Runes'!$F197)-27),LEN('DB Runes'!$F197)-28),LEFT(RIGHT('DB Runes'!$F197,LEN('DB Runes'!$F197)-28),LEN('DB Runes'!$F197)-29)))</f>
        <v>#VALUE!</v>
      </c>
      <c r="I197" s="9">
        <f>'DB Runes'!$G197</f>
        <v>0</v>
      </c>
      <c r="J197" s="9">
        <f>'DB Runes'!$H197</f>
        <v>0</v>
      </c>
      <c r="K197" s="9" t="str">
        <f>IF('DB Runes'!$I197="{}","",IF(RIGHT(LEFT('DB Runes'!$I197,14),1)="f","false","true"))</f>
        <v>true</v>
      </c>
      <c r="L197" s="9" t="e">
        <f>IF(K197="","",IF(K197="true",LEFT(RIGHT('DB Runes'!$I197,LEN('DB Runes'!$I197)-27),LEN('DB Runes'!$I197)-28),LEFT(RIGHT('DB Runes'!$I197,LEN('DB Runes'!$I197)-28),LEN('DB Runes'!$I197)-29)))</f>
        <v>#VALUE!</v>
      </c>
      <c r="M197" s="9">
        <f>'DB Runes'!$J197</f>
        <v>0</v>
      </c>
      <c r="N197" s="9">
        <f>'DB Runes'!$K197</f>
        <v>0</v>
      </c>
      <c r="O197" s="9" t="str">
        <f>IF('DB Runes'!$L197="{}","",IF(RIGHT(LEFT('DB Runes'!$L197,14),1)="f","false","true"))</f>
        <v>true</v>
      </c>
      <c r="P197" s="9" t="e">
        <f>IF(O197="","",IF(O197="true",LEFT(RIGHT('DB Runes'!$L197,LEN('DB Runes'!$L197)-27),LEN('DB Runes'!$L197)-28),LEFT(RIGHT('DB Runes'!$L197,LEN('DB Runes'!$L197)-28),LEN('DB Runes'!$L197)-29)))</f>
        <v>#VALUE!</v>
      </c>
      <c r="R197" s="9" t="str">
        <f ca="1">IFERROR(sub_stat_v&amp;enchant_true?&amp;IF(G_v_equal_0&gt;0,G_v_brackets,"")&amp;g_e_equal_perfect,"")</f>
        <v/>
      </c>
      <c r="S197" s="9" t="str">
        <f ca="1">IFERROR(sub_stat_v&amp;enchant_true?&amp;IF(G_v_equal_0&gt;0,G_v_brackets,"")&amp;g_e_equal_perfect,"")</f>
        <v/>
      </c>
      <c r="T197" s="9" t="str">
        <f ca="1">IFERROR(sub_stat_v&amp;enchant_true?&amp;IF(G_v_equal_0&gt;0,G_v_brackets,"")&amp;g_e_equal_perfect,"")</f>
        <v/>
      </c>
      <c r="U197" s="9" t="str">
        <f ca="1">IFERROR(sub_stat_v&amp;enchant_true?&amp;IF(G_v_equal_0&gt;0,G_v_brackets,"")&amp;g_e_equal_perfect,"")</f>
        <v/>
      </c>
      <c r="V197" s="9" t="str">
        <f ca="1">IFERROR(sub_stat_v&amp;enchant_true?&amp;IF(G_v_equal_0&gt;0,G_v_brackets,"")&amp;g_e_equal_perfect,"")</f>
        <v/>
      </c>
      <c r="W197" s="9" t="str">
        <f ca="1">IFERROR(sub_stat_v&amp;enchant_true?&amp;IF(G_v_equal_0&gt;0,G_v_brackets,"")&amp;g_e_equal_perfect,"")</f>
        <v/>
      </c>
      <c r="X197" s="9" t="str">
        <f ca="1">IFERROR(sub_stat_v&amp;enchant_true?&amp;IF(G_v_equal_0&gt;0,G_v_brackets,"")&amp;g_e_equal_perfect,"")</f>
        <v/>
      </c>
      <c r="Y197" s="9" t="str">
        <f ca="1">IFERROR(sub_stat_v&amp;enchant_true?&amp;IF(G_v_equal_0&gt;0,G_v_brackets,"")&amp;g_e_equal_perfect,"")</f>
        <v/>
      </c>
      <c r="Z197" s="9" t="str">
        <f ca="1">IFERROR(sub_stat_v&amp;enchant_true?&amp;IF(G_v_equal_0&gt;0,G_v_brackets,"")&amp;g_e_equal_perfect,"")</f>
        <v/>
      </c>
      <c r="AA197" s="9" t="str">
        <f ca="1">IFERROR(sub_stat_v&amp;enchant_true?&amp;IF(G_v_equal_0&gt;0,G_v_brackets,"")&amp;g_e_equal_perfect,"")</f>
        <v/>
      </c>
      <c r="AB197" s="9" t="str">
        <f ca="1">IFERROR(sub_stat_v&amp;enchant_true?&amp;IF(G_v_equal_0&gt;0,G_v_brackets,"")&amp;g_e_equal_perfect,"")</f>
        <v/>
      </c>
      <c r="AQ197">
        <f>'DB Runes'!O197</f>
        <v>0</v>
      </c>
      <c r="AR197" s="9">
        <f>IF($BI197=A197,VLOOKUP($AQ197,Runes!$AD:$AF,3,FALSE),A197)</f>
        <v>0</v>
      </c>
      <c r="AS197" s="9">
        <f t="shared" si="15"/>
        <v>0</v>
      </c>
      <c r="AT197" s="11" t="str">
        <f>IF($BJ197=AR197,"true",IF('DB Runes'!$C197="{}","",IF(RIGHT(LEFT('DB Runes'!$C197,14),1)="f","false","true")))</f>
        <v>true</v>
      </c>
      <c r="AU197" s="11">
        <f>IFERROR(IF(AS197=0,0,IF(AR197=$BJ197,LEFT(RIGHT('DB Runes'!$C197,LEN('DB Runes'!$C197)-28),LEN('DB Runes'!$F197)-29),IF(AT197="true",LEFT(RIGHT('DB Runes'!$C197,LEN('DB Runes'!$C197)-27),LEN('DB Runes'!$C197)-28),LEFT(RIGHT('DB Runes'!$C197,LEN('DB Runes'!$C197)-28),LEN('DB Runes'!$C197)-29)))),0)</f>
        <v>0</v>
      </c>
      <c r="AV197" s="9">
        <f>IF($BI197=E197,VLOOKUP($AQ197,Runes!$AD:$AF,3,FALSE),E197)</f>
        <v>0</v>
      </c>
      <c r="AW197" s="9">
        <f t="shared" si="16"/>
        <v>0</v>
      </c>
      <c r="AX197" s="11" t="str">
        <f>IF($BJ197=AV197,"true",IF('DB Runes'!$F197="{}","",IF(RIGHT(LEFT('DB Runes'!$F197,14),1)="f","false","true")))</f>
        <v>true</v>
      </c>
      <c r="AY197" s="11">
        <f>IFERROR(IF(AW197=0,0,IF(AV197=$BJ197,LEFT(RIGHT('DB Runes'!$F197,LEN('DB Runes'!$F197)-28),LEN('DB Runes'!$F197)-29),IF(AX197="true",LEFT(RIGHT('DB Runes'!$F197,LEN('DB Runes'!$F197)-27),LEN('DB Runes'!$F197)-28),LEFT(RIGHT('DB Runes'!$F197,LEN('DB Runes'!$F197)-28),LEN('DB Runes'!$F197)-29)))),0)</f>
        <v>0</v>
      </c>
      <c r="AZ197" s="9">
        <f>IF($BI197=I197,VLOOKUP($AQ197,Runes!$AD:$AF,3,FALSE),I197)</f>
        <v>0</v>
      </c>
      <c r="BA197" s="9">
        <f t="shared" si="14"/>
        <v>0</v>
      </c>
      <c r="BB197" s="11" t="str">
        <f>IF($BJ197=AZ197,"true",IF('DB Runes'!$I197="{}","",IF(RIGHT(LEFT('DB Runes'!$I197,14),1)="f","false","true")))</f>
        <v>true</v>
      </c>
      <c r="BC197" s="11">
        <f>IFERROR(IF(BA197=0,0,IF(AZ197=$BJ197,LEFT(RIGHT('DB Runes'!$I197,LEN('DB Runes'!$I197)-28),LEN('DB Runes'!$I197)-29),IF(BB197="true",LEFT(RIGHT('DB Runes'!$I197,LEN('DB Runes'!$I197)-27),LEN('DB Runes'!$I197)-28),LEFT(RIGHT('DB Runes'!$I197,LEN('DB Runes'!$I197)-28),LEN('DB Runes'!$I197)-29)))),0)</f>
        <v>0</v>
      </c>
      <c r="BD197" s="9">
        <f>IF($BI197=M197,VLOOKUP($AQ197,Runes!$AD:$AF,3,FALSE),M197)</f>
        <v>0</v>
      </c>
      <c r="BE197" s="9">
        <f t="shared" si="17"/>
        <v>0</v>
      </c>
      <c r="BF197" s="11" t="str">
        <f>IF($BJ197=BD197,"true",IF('DB Runes'!$L197="{}","",IF(RIGHT(LEFT('DB Runes'!$L197,14),1)="f","false","true")))</f>
        <v>true</v>
      </c>
      <c r="BG197" s="11">
        <f>IFERROR(IF(BE197=0,0,IF(BD197=$BJ197,LEFT(RIGHT('DB Runes'!$L197,LEN('DB Runes'!$L197)-28),LEN('DB Runes'!$L197)-29),IF(BF197="true",LEFT(RIGHT('DB Runes'!$L197,LEN('DB Runes'!$L197)-27),LEN('DB Runes'!$L197)-28),LEFT(RIGHT('DB Runes'!$L197,LEN('DB Runes'!$L197)-28),LEN('DB Runes'!$L197)-29)))),0)</f>
        <v>0</v>
      </c>
      <c r="BH197">
        <f>IFERROR(VLOOKUP($AQ197,Runes!$AM:$AP,4,FALSE),0)</f>
        <v>0</v>
      </c>
      <c r="BI197">
        <f>IFERROR(VLOOKUP($AQ197,Runes!$AD:$AF,2,FALSE),0)</f>
        <v>0</v>
      </c>
      <c r="BJ197">
        <f>IFERROR(VLOOKUP($AQ197,Runes!$AD:$AF,3,FALSE),0)</f>
        <v>0</v>
      </c>
    </row>
    <row r="198" spans="1:62" x14ac:dyDescent="0.25">
      <c r="A198" s="9">
        <f>'DB Runes'!$A198</f>
        <v>0</v>
      </c>
      <c r="B198" s="9">
        <f>'DB Runes'!$B198</f>
        <v>0</v>
      </c>
      <c r="C198" s="9" t="str">
        <f>IF('DB Runes'!$C198="{}","",IF(RIGHT(LEFT('DB Runes'!$C198,14),1)="f","false","true"))</f>
        <v>true</v>
      </c>
      <c r="D198" s="9" t="e">
        <f>IF(C198="","",IF(C198="true",LEFT(RIGHT('DB Runes'!$C198,LEN('DB Runes'!$C198)-27),LEN('DB Runes'!$C198)-28),LEFT(RIGHT('DB Runes'!$C198,LEN('DB Runes'!$C198)-28),LEN('DB Runes'!$C198)-29)))</f>
        <v>#VALUE!</v>
      </c>
      <c r="E198" s="9">
        <f>'DB Runes'!$D198</f>
        <v>0</v>
      </c>
      <c r="F198" s="9">
        <f>'DB Runes'!$E198</f>
        <v>0</v>
      </c>
      <c r="G198" s="9" t="str">
        <f>IF('DB Runes'!$F198="{}","",IF(RIGHT(LEFT('DB Runes'!$F198,14),1)="f","false","true"))</f>
        <v>true</v>
      </c>
      <c r="H198" s="9" t="e">
        <f>IF(G198="","",IF(G198="true",LEFT(RIGHT('DB Runes'!$F198,LEN('DB Runes'!$F198)-27),LEN('DB Runes'!$F198)-28),LEFT(RIGHT('DB Runes'!$F198,LEN('DB Runes'!$F198)-28),LEN('DB Runes'!$F198)-29)))</f>
        <v>#VALUE!</v>
      </c>
      <c r="I198" s="9">
        <f>'DB Runes'!$G198</f>
        <v>0</v>
      </c>
      <c r="J198" s="9">
        <f>'DB Runes'!$H198</f>
        <v>0</v>
      </c>
      <c r="K198" s="9" t="str">
        <f>IF('DB Runes'!$I198="{}","",IF(RIGHT(LEFT('DB Runes'!$I198,14),1)="f","false","true"))</f>
        <v>true</v>
      </c>
      <c r="L198" s="9" t="e">
        <f>IF(K198="","",IF(K198="true",LEFT(RIGHT('DB Runes'!$I198,LEN('DB Runes'!$I198)-27),LEN('DB Runes'!$I198)-28),LEFT(RIGHT('DB Runes'!$I198,LEN('DB Runes'!$I198)-28),LEN('DB Runes'!$I198)-29)))</f>
        <v>#VALUE!</v>
      </c>
      <c r="M198" s="9">
        <f>'DB Runes'!$J198</f>
        <v>0</v>
      </c>
      <c r="N198" s="9">
        <f>'DB Runes'!$K198</f>
        <v>0</v>
      </c>
      <c r="O198" s="9" t="str">
        <f>IF('DB Runes'!$L198="{}","",IF(RIGHT(LEFT('DB Runes'!$L198,14),1)="f","false","true"))</f>
        <v>true</v>
      </c>
      <c r="P198" s="9" t="e">
        <f>IF(O198="","",IF(O198="true",LEFT(RIGHT('DB Runes'!$L198,LEN('DB Runes'!$L198)-27),LEN('DB Runes'!$L198)-28),LEFT(RIGHT('DB Runes'!$L198,LEN('DB Runes'!$L198)-28),LEN('DB Runes'!$L198)-29)))</f>
        <v>#VALUE!</v>
      </c>
      <c r="R198" s="9" t="str">
        <f ca="1">IFERROR(sub_stat_v&amp;enchant_true?&amp;IF(G_v_equal_0&gt;0,G_v_brackets,"")&amp;g_e_equal_perfect,"")</f>
        <v/>
      </c>
      <c r="S198" s="9" t="str">
        <f ca="1">IFERROR(sub_stat_v&amp;enchant_true?&amp;IF(G_v_equal_0&gt;0,G_v_brackets,"")&amp;g_e_equal_perfect,"")</f>
        <v/>
      </c>
      <c r="T198" s="9" t="str">
        <f ca="1">IFERROR(sub_stat_v&amp;enchant_true?&amp;IF(G_v_equal_0&gt;0,G_v_brackets,"")&amp;g_e_equal_perfect,"")</f>
        <v/>
      </c>
      <c r="U198" s="9" t="str">
        <f ca="1">IFERROR(sub_stat_v&amp;enchant_true?&amp;IF(G_v_equal_0&gt;0,G_v_brackets,"")&amp;g_e_equal_perfect,"")</f>
        <v/>
      </c>
      <c r="V198" s="9" t="str">
        <f ca="1">IFERROR(sub_stat_v&amp;enchant_true?&amp;IF(G_v_equal_0&gt;0,G_v_brackets,"")&amp;g_e_equal_perfect,"")</f>
        <v/>
      </c>
      <c r="W198" s="9" t="str">
        <f ca="1">IFERROR(sub_stat_v&amp;enchant_true?&amp;IF(G_v_equal_0&gt;0,G_v_brackets,"")&amp;g_e_equal_perfect,"")</f>
        <v/>
      </c>
      <c r="X198" s="9" t="str">
        <f ca="1">IFERROR(sub_stat_v&amp;enchant_true?&amp;IF(G_v_equal_0&gt;0,G_v_brackets,"")&amp;g_e_equal_perfect,"")</f>
        <v/>
      </c>
      <c r="Y198" s="9" t="str">
        <f ca="1">IFERROR(sub_stat_v&amp;enchant_true?&amp;IF(G_v_equal_0&gt;0,G_v_brackets,"")&amp;g_e_equal_perfect,"")</f>
        <v/>
      </c>
      <c r="Z198" s="9" t="str">
        <f ca="1">IFERROR(sub_stat_v&amp;enchant_true?&amp;IF(G_v_equal_0&gt;0,G_v_brackets,"")&amp;g_e_equal_perfect,"")</f>
        <v/>
      </c>
      <c r="AA198" s="9" t="str">
        <f ca="1">IFERROR(sub_stat_v&amp;enchant_true?&amp;IF(G_v_equal_0&gt;0,G_v_brackets,"")&amp;g_e_equal_perfect,"")</f>
        <v/>
      </c>
      <c r="AB198" s="9" t="str">
        <f ca="1">IFERROR(sub_stat_v&amp;enchant_true?&amp;IF(G_v_equal_0&gt;0,G_v_brackets,"")&amp;g_e_equal_perfect,"")</f>
        <v/>
      </c>
      <c r="AQ198">
        <f>'DB Runes'!O198</f>
        <v>0</v>
      </c>
      <c r="AR198" s="9">
        <f>IF($BI198=A198,VLOOKUP($AQ198,Runes!$AD:$AF,3,FALSE),A198)</f>
        <v>0</v>
      </c>
      <c r="AS198" s="9">
        <f t="shared" si="15"/>
        <v>0</v>
      </c>
      <c r="AT198" s="11" t="str">
        <f>IF($BJ198=AR198,"true",IF('DB Runes'!$C198="{}","",IF(RIGHT(LEFT('DB Runes'!$C198,14),1)="f","false","true")))</f>
        <v>true</v>
      </c>
      <c r="AU198" s="11">
        <f>IFERROR(IF(AS198=0,0,IF(AR198=$BJ198,LEFT(RIGHT('DB Runes'!$C198,LEN('DB Runes'!$C198)-28),LEN('DB Runes'!$F198)-29),IF(AT198="true",LEFT(RIGHT('DB Runes'!$C198,LEN('DB Runes'!$C198)-27),LEN('DB Runes'!$C198)-28),LEFT(RIGHT('DB Runes'!$C198,LEN('DB Runes'!$C198)-28),LEN('DB Runes'!$C198)-29)))),0)</f>
        <v>0</v>
      </c>
      <c r="AV198" s="9">
        <f>IF($BI198=E198,VLOOKUP($AQ198,Runes!$AD:$AF,3,FALSE),E198)</f>
        <v>0</v>
      </c>
      <c r="AW198" s="9">
        <f t="shared" si="16"/>
        <v>0</v>
      </c>
      <c r="AX198" s="11" t="str">
        <f>IF($BJ198=AV198,"true",IF('DB Runes'!$F198="{}","",IF(RIGHT(LEFT('DB Runes'!$F198,14),1)="f","false","true")))</f>
        <v>true</v>
      </c>
      <c r="AY198" s="11">
        <f>IFERROR(IF(AW198=0,0,IF(AV198=$BJ198,LEFT(RIGHT('DB Runes'!$F198,LEN('DB Runes'!$F198)-28),LEN('DB Runes'!$F198)-29),IF(AX198="true",LEFT(RIGHT('DB Runes'!$F198,LEN('DB Runes'!$F198)-27),LEN('DB Runes'!$F198)-28),LEFT(RIGHT('DB Runes'!$F198,LEN('DB Runes'!$F198)-28),LEN('DB Runes'!$F198)-29)))),0)</f>
        <v>0</v>
      </c>
      <c r="AZ198" s="9">
        <f>IF($BI198=I198,VLOOKUP($AQ198,Runes!$AD:$AF,3,FALSE),I198)</f>
        <v>0</v>
      </c>
      <c r="BA198" s="9">
        <f t="shared" si="14"/>
        <v>0</v>
      </c>
      <c r="BB198" s="11" t="str">
        <f>IF($BJ198=AZ198,"true",IF('DB Runes'!$I198="{}","",IF(RIGHT(LEFT('DB Runes'!$I198,14),1)="f","false","true")))</f>
        <v>true</v>
      </c>
      <c r="BC198" s="11">
        <f>IFERROR(IF(BA198=0,0,IF(AZ198=$BJ198,LEFT(RIGHT('DB Runes'!$I198,LEN('DB Runes'!$I198)-28),LEN('DB Runes'!$I198)-29),IF(BB198="true",LEFT(RIGHT('DB Runes'!$I198,LEN('DB Runes'!$I198)-27),LEN('DB Runes'!$I198)-28),LEFT(RIGHT('DB Runes'!$I198,LEN('DB Runes'!$I198)-28),LEN('DB Runes'!$I198)-29)))),0)</f>
        <v>0</v>
      </c>
      <c r="BD198" s="9">
        <f>IF($BI198=M198,VLOOKUP($AQ198,Runes!$AD:$AF,3,FALSE),M198)</f>
        <v>0</v>
      </c>
      <c r="BE198" s="9">
        <f t="shared" si="17"/>
        <v>0</v>
      </c>
      <c r="BF198" s="11" t="str">
        <f>IF($BJ198=BD198,"true",IF('DB Runes'!$L198="{}","",IF(RIGHT(LEFT('DB Runes'!$L198,14),1)="f","false","true")))</f>
        <v>true</v>
      </c>
      <c r="BG198" s="11">
        <f>IFERROR(IF(BE198=0,0,IF(BD198=$BJ198,LEFT(RIGHT('DB Runes'!$L198,LEN('DB Runes'!$L198)-28),LEN('DB Runes'!$L198)-29),IF(BF198="true",LEFT(RIGHT('DB Runes'!$L198,LEN('DB Runes'!$L198)-27),LEN('DB Runes'!$L198)-28),LEFT(RIGHT('DB Runes'!$L198,LEN('DB Runes'!$L198)-28),LEN('DB Runes'!$L198)-29)))),0)</f>
        <v>0</v>
      </c>
      <c r="BH198">
        <f>IFERROR(VLOOKUP($AQ198,Runes!$AM:$AP,4,FALSE),0)</f>
        <v>0</v>
      </c>
      <c r="BI198">
        <f>IFERROR(VLOOKUP($AQ198,Runes!$AD:$AF,2,FALSE),0)</f>
        <v>0</v>
      </c>
      <c r="BJ198">
        <f>IFERROR(VLOOKUP($AQ198,Runes!$AD:$AF,3,FALSE),0)</f>
        <v>0</v>
      </c>
    </row>
    <row r="199" spans="1:62" x14ac:dyDescent="0.25">
      <c r="A199" s="9">
        <f>'DB Runes'!$A199</f>
        <v>0</v>
      </c>
      <c r="B199" s="9">
        <f>'DB Runes'!$B199</f>
        <v>0</v>
      </c>
      <c r="C199" s="9" t="str">
        <f>IF('DB Runes'!$C199="{}","",IF(RIGHT(LEFT('DB Runes'!$C199,14),1)="f","false","true"))</f>
        <v>true</v>
      </c>
      <c r="D199" s="9" t="e">
        <f>IF(C199="","",IF(C199="true",LEFT(RIGHT('DB Runes'!$C199,LEN('DB Runes'!$C199)-27),LEN('DB Runes'!$C199)-28),LEFT(RIGHT('DB Runes'!$C199,LEN('DB Runes'!$C199)-28),LEN('DB Runes'!$C199)-29)))</f>
        <v>#VALUE!</v>
      </c>
      <c r="E199" s="9">
        <f>'DB Runes'!$D199</f>
        <v>0</v>
      </c>
      <c r="F199" s="9">
        <f>'DB Runes'!$E199</f>
        <v>0</v>
      </c>
      <c r="G199" s="9" t="str">
        <f>IF('DB Runes'!$F199="{}","",IF(RIGHT(LEFT('DB Runes'!$F199,14),1)="f","false","true"))</f>
        <v>true</v>
      </c>
      <c r="H199" s="9" t="e">
        <f>IF(G199="","",IF(G199="true",LEFT(RIGHT('DB Runes'!$F199,LEN('DB Runes'!$F199)-27),LEN('DB Runes'!$F199)-28),LEFT(RIGHT('DB Runes'!$F199,LEN('DB Runes'!$F199)-28),LEN('DB Runes'!$F199)-29)))</f>
        <v>#VALUE!</v>
      </c>
      <c r="I199" s="9">
        <f>'DB Runes'!$G199</f>
        <v>0</v>
      </c>
      <c r="J199" s="9">
        <f>'DB Runes'!$H199</f>
        <v>0</v>
      </c>
      <c r="K199" s="9" t="str">
        <f>IF('DB Runes'!$I199="{}","",IF(RIGHT(LEFT('DB Runes'!$I199,14),1)="f","false","true"))</f>
        <v>true</v>
      </c>
      <c r="L199" s="9" t="e">
        <f>IF(K199="","",IF(K199="true",LEFT(RIGHT('DB Runes'!$I199,LEN('DB Runes'!$I199)-27),LEN('DB Runes'!$I199)-28),LEFT(RIGHT('DB Runes'!$I199,LEN('DB Runes'!$I199)-28),LEN('DB Runes'!$I199)-29)))</f>
        <v>#VALUE!</v>
      </c>
      <c r="M199" s="9">
        <f>'DB Runes'!$J199</f>
        <v>0</v>
      </c>
      <c r="N199" s="9">
        <f>'DB Runes'!$K199</f>
        <v>0</v>
      </c>
      <c r="O199" s="9" t="str">
        <f>IF('DB Runes'!$L199="{}","",IF(RIGHT(LEFT('DB Runes'!$L199,14),1)="f","false","true"))</f>
        <v>true</v>
      </c>
      <c r="P199" s="9" t="e">
        <f>IF(O199="","",IF(O199="true",LEFT(RIGHT('DB Runes'!$L199,LEN('DB Runes'!$L199)-27),LEN('DB Runes'!$L199)-28),LEFT(RIGHT('DB Runes'!$L199,LEN('DB Runes'!$L199)-28),LEN('DB Runes'!$L199)-29)))</f>
        <v>#VALUE!</v>
      </c>
      <c r="R199" s="9" t="str">
        <f ca="1">IFERROR(sub_stat_v&amp;enchant_true?&amp;IF(G_v_equal_0&gt;0,G_v_brackets,"")&amp;g_e_equal_perfect,"")</f>
        <v/>
      </c>
      <c r="S199" s="9" t="str">
        <f ca="1">IFERROR(sub_stat_v&amp;enchant_true?&amp;IF(G_v_equal_0&gt;0,G_v_brackets,"")&amp;g_e_equal_perfect,"")</f>
        <v/>
      </c>
      <c r="T199" s="9" t="str">
        <f ca="1">IFERROR(sub_stat_v&amp;enchant_true?&amp;IF(G_v_equal_0&gt;0,G_v_brackets,"")&amp;g_e_equal_perfect,"")</f>
        <v/>
      </c>
      <c r="U199" s="9" t="str">
        <f ca="1">IFERROR(sub_stat_v&amp;enchant_true?&amp;IF(G_v_equal_0&gt;0,G_v_brackets,"")&amp;g_e_equal_perfect,"")</f>
        <v/>
      </c>
      <c r="V199" s="9" t="str">
        <f ca="1">IFERROR(sub_stat_v&amp;enchant_true?&amp;IF(G_v_equal_0&gt;0,G_v_brackets,"")&amp;g_e_equal_perfect,"")</f>
        <v/>
      </c>
      <c r="W199" s="9" t="str">
        <f ca="1">IFERROR(sub_stat_v&amp;enchant_true?&amp;IF(G_v_equal_0&gt;0,G_v_brackets,"")&amp;g_e_equal_perfect,"")</f>
        <v/>
      </c>
      <c r="X199" s="9" t="str">
        <f ca="1">IFERROR(sub_stat_v&amp;enchant_true?&amp;IF(G_v_equal_0&gt;0,G_v_brackets,"")&amp;g_e_equal_perfect,"")</f>
        <v/>
      </c>
      <c r="Y199" s="9" t="str">
        <f ca="1">IFERROR(sub_stat_v&amp;enchant_true?&amp;IF(G_v_equal_0&gt;0,G_v_brackets,"")&amp;g_e_equal_perfect,"")</f>
        <v/>
      </c>
      <c r="Z199" s="9" t="str">
        <f ca="1">IFERROR(sub_stat_v&amp;enchant_true?&amp;IF(G_v_equal_0&gt;0,G_v_brackets,"")&amp;g_e_equal_perfect,"")</f>
        <v/>
      </c>
      <c r="AA199" s="9" t="str">
        <f ca="1">IFERROR(sub_stat_v&amp;enchant_true?&amp;IF(G_v_equal_0&gt;0,G_v_brackets,"")&amp;g_e_equal_perfect,"")</f>
        <v/>
      </c>
      <c r="AB199" s="9" t="str">
        <f ca="1">IFERROR(sub_stat_v&amp;enchant_true?&amp;IF(G_v_equal_0&gt;0,G_v_brackets,"")&amp;g_e_equal_perfect,"")</f>
        <v/>
      </c>
      <c r="AQ199">
        <f>'DB Runes'!O199</f>
        <v>0</v>
      </c>
      <c r="AR199" s="9">
        <f>IF($BI199=A199,VLOOKUP($AQ199,Runes!$AD:$AF,3,FALSE),A199)</f>
        <v>0</v>
      </c>
      <c r="AS199" s="9">
        <f t="shared" si="15"/>
        <v>0</v>
      </c>
      <c r="AT199" s="11" t="str">
        <f>IF($BJ199=AR199,"true",IF('DB Runes'!$C199="{}","",IF(RIGHT(LEFT('DB Runes'!$C199,14),1)="f","false","true")))</f>
        <v>true</v>
      </c>
      <c r="AU199" s="11">
        <f>IFERROR(IF(AS199=0,0,IF(AR199=$BJ199,LEFT(RIGHT('DB Runes'!$C199,LEN('DB Runes'!$C199)-28),LEN('DB Runes'!$F199)-29),IF(AT199="true",LEFT(RIGHT('DB Runes'!$C199,LEN('DB Runes'!$C199)-27),LEN('DB Runes'!$C199)-28),LEFT(RIGHT('DB Runes'!$C199,LEN('DB Runes'!$C199)-28),LEN('DB Runes'!$C199)-29)))),0)</f>
        <v>0</v>
      </c>
      <c r="AV199" s="9">
        <f>IF($BI199=E199,VLOOKUP($AQ199,Runes!$AD:$AF,3,FALSE),E199)</f>
        <v>0</v>
      </c>
      <c r="AW199" s="9">
        <f t="shared" si="16"/>
        <v>0</v>
      </c>
      <c r="AX199" s="11" t="str">
        <f>IF($BJ199=AV199,"true",IF('DB Runes'!$F199="{}","",IF(RIGHT(LEFT('DB Runes'!$F199,14),1)="f","false","true")))</f>
        <v>true</v>
      </c>
      <c r="AY199" s="11">
        <f>IFERROR(IF(AW199=0,0,IF(AV199=$BJ199,LEFT(RIGHT('DB Runes'!$F199,LEN('DB Runes'!$F199)-28),LEN('DB Runes'!$F199)-29),IF(AX199="true",LEFT(RIGHT('DB Runes'!$F199,LEN('DB Runes'!$F199)-27),LEN('DB Runes'!$F199)-28),LEFT(RIGHT('DB Runes'!$F199,LEN('DB Runes'!$F199)-28),LEN('DB Runes'!$F199)-29)))),0)</f>
        <v>0</v>
      </c>
      <c r="AZ199" s="9">
        <f>IF($BI199=I199,VLOOKUP($AQ199,Runes!$AD:$AF,3,FALSE),I199)</f>
        <v>0</v>
      </c>
      <c r="BA199" s="9">
        <f t="shared" si="14"/>
        <v>0</v>
      </c>
      <c r="BB199" s="11" t="str">
        <f>IF($BJ199=AZ199,"true",IF('DB Runes'!$I199="{}","",IF(RIGHT(LEFT('DB Runes'!$I199,14),1)="f","false","true")))</f>
        <v>true</v>
      </c>
      <c r="BC199" s="11">
        <f>IFERROR(IF(BA199=0,0,IF(AZ199=$BJ199,LEFT(RIGHT('DB Runes'!$I199,LEN('DB Runes'!$I199)-28),LEN('DB Runes'!$I199)-29),IF(BB199="true",LEFT(RIGHT('DB Runes'!$I199,LEN('DB Runes'!$I199)-27),LEN('DB Runes'!$I199)-28),LEFT(RIGHT('DB Runes'!$I199,LEN('DB Runes'!$I199)-28),LEN('DB Runes'!$I199)-29)))),0)</f>
        <v>0</v>
      </c>
      <c r="BD199" s="9">
        <f>IF($BI199=M199,VLOOKUP($AQ199,Runes!$AD:$AF,3,FALSE),M199)</f>
        <v>0</v>
      </c>
      <c r="BE199" s="9">
        <f t="shared" si="17"/>
        <v>0</v>
      </c>
      <c r="BF199" s="11" t="str">
        <f>IF($BJ199=BD199,"true",IF('DB Runes'!$L199="{}","",IF(RIGHT(LEFT('DB Runes'!$L199,14),1)="f","false","true")))</f>
        <v>true</v>
      </c>
      <c r="BG199" s="11">
        <f>IFERROR(IF(BE199=0,0,IF(BD199=$BJ199,LEFT(RIGHT('DB Runes'!$L199,LEN('DB Runes'!$L199)-28),LEN('DB Runes'!$L199)-29),IF(BF199="true",LEFT(RIGHT('DB Runes'!$L199,LEN('DB Runes'!$L199)-27),LEN('DB Runes'!$L199)-28),LEFT(RIGHT('DB Runes'!$L199,LEN('DB Runes'!$L199)-28),LEN('DB Runes'!$L199)-29)))),0)</f>
        <v>0</v>
      </c>
      <c r="BH199">
        <f>IFERROR(VLOOKUP($AQ199,Runes!$AM:$AP,4,FALSE),0)</f>
        <v>0</v>
      </c>
      <c r="BI199">
        <f>IFERROR(VLOOKUP($AQ199,Runes!$AD:$AF,2,FALSE),0)</f>
        <v>0</v>
      </c>
      <c r="BJ199">
        <f>IFERROR(VLOOKUP($AQ199,Runes!$AD:$AF,3,FALSE),0)</f>
        <v>0</v>
      </c>
    </row>
    <row r="200" spans="1:62" x14ac:dyDescent="0.25">
      <c r="A200" s="9">
        <f>'DB Runes'!$A200</f>
        <v>0</v>
      </c>
      <c r="B200" s="9">
        <f>'DB Runes'!$B200</f>
        <v>0</v>
      </c>
      <c r="C200" s="9" t="str">
        <f>IF('DB Runes'!$C200="{}","",IF(RIGHT(LEFT('DB Runes'!$C200,14),1)="f","false","true"))</f>
        <v>true</v>
      </c>
      <c r="D200" s="9" t="e">
        <f>IF(C200="","",IF(C200="true",LEFT(RIGHT('DB Runes'!$C200,LEN('DB Runes'!$C200)-27),LEN('DB Runes'!$C200)-28),LEFT(RIGHT('DB Runes'!$C200,LEN('DB Runes'!$C200)-28),LEN('DB Runes'!$C200)-29)))</f>
        <v>#VALUE!</v>
      </c>
      <c r="E200" s="9">
        <f>'DB Runes'!$D200</f>
        <v>0</v>
      </c>
      <c r="F200" s="9">
        <f>'DB Runes'!$E200</f>
        <v>0</v>
      </c>
      <c r="G200" s="9" t="str">
        <f>IF('DB Runes'!$F200="{}","",IF(RIGHT(LEFT('DB Runes'!$F200,14),1)="f","false","true"))</f>
        <v>true</v>
      </c>
      <c r="H200" s="9" t="e">
        <f>IF(G200="","",IF(G200="true",LEFT(RIGHT('DB Runes'!$F200,LEN('DB Runes'!$F200)-27),LEN('DB Runes'!$F200)-28),LEFT(RIGHT('DB Runes'!$F200,LEN('DB Runes'!$F200)-28),LEN('DB Runes'!$F200)-29)))</f>
        <v>#VALUE!</v>
      </c>
      <c r="I200" s="9">
        <f>'DB Runes'!$G200</f>
        <v>0</v>
      </c>
      <c r="J200" s="9">
        <f>'DB Runes'!$H200</f>
        <v>0</v>
      </c>
      <c r="K200" s="9" t="str">
        <f>IF('DB Runes'!$I200="{}","",IF(RIGHT(LEFT('DB Runes'!$I200,14),1)="f","false","true"))</f>
        <v>true</v>
      </c>
      <c r="L200" s="9" t="e">
        <f>IF(K200="","",IF(K200="true",LEFT(RIGHT('DB Runes'!$I200,LEN('DB Runes'!$I200)-27),LEN('DB Runes'!$I200)-28),LEFT(RIGHT('DB Runes'!$I200,LEN('DB Runes'!$I200)-28),LEN('DB Runes'!$I200)-29)))</f>
        <v>#VALUE!</v>
      </c>
      <c r="M200" s="9">
        <f>'DB Runes'!$J200</f>
        <v>0</v>
      </c>
      <c r="N200" s="9">
        <f>'DB Runes'!$K200</f>
        <v>0</v>
      </c>
      <c r="O200" s="9" t="str">
        <f>IF('DB Runes'!$L200="{}","",IF(RIGHT(LEFT('DB Runes'!$L200,14),1)="f","false","true"))</f>
        <v>true</v>
      </c>
      <c r="P200" s="9" t="e">
        <f>IF(O200="","",IF(O200="true",LEFT(RIGHT('DB Runes'!$L200,LEN('DB Runes'!$L200)-27),LEN('DB Runes'!$L200)-28),LEFT(RIGHT('DB Runes'!$L200,LEN('DB Runes'!$L200)-28),LEN('DB Runes'!$L200)-29)))</f>
        <v>#VALUE!</v>
      </c>
      <c r="R200" s="9" t="str">
        <f ca="1">IFERROR(sub_stat_v&amp;enchant_true?&amp;IF(G_v_equal_0&gt;0,G_v_brackets,"")&amp;g_e_equal_perfect,"")</f>
        <v/>
      </c>
      <c r="S200" s="9" t="str">
        <f ca="1">IFERROR(sub_stat_v&amp;enchant_true?&amp;IF(G_v_equal_0&gt;0,G_v_brackets,"")&amp;g_e_equal_perfect,"")</f>
        <v/>
      </c>
      <c r="T200" s="9" t="str">
        <f ca="1">IFERROR(sub_stat_v&amp;enchant_true?&amp;IF(G_v_equal_0&gt;0,G_v_brackets,"")&amp;g_e_equal_perfect,"")</f>
        <v/>
      </c>
      <c r="U200" s="9" t="str">
        <f ca="1">IFERROR(sub_stat_v&amp;enchant_true?&amp;IF(G_v_equal_0&gt;0,G_v_brackets,"")&amp;g_e_equal_perfect,"")</f>
        <v/>
      </c>
      <c r="V200" s="9" t="str">
        <f ca="1">IFERROR(sub_stat_v&amp;enchant_true?&amp;IF(G_v_equal_0&gt;0,G_v_brackets,"")&amp;g_e_equal_perfect,"")</f>
        <v/>
      </c>
      <c r="W200" s="9" t="str">
        <f ca="1">IFERROR(sub_stat_v&amp;enchant_true?&amp;IF(G_v_equal_0&gt;0,G_v_brackets,"")&amp;g_e_equal_perfect,"")</f>
        <v/>
      </c>
      <c r="X200" s="9" t="str">
        <f ca="1">IFERROR(sub_stat_v&amp;enchant_true?&amp;IF(G_v_equal_0&gt;0,G_v_brackets,"")&amp;g_e_equal_perfect,"")</f>
        <v/>
      </c>
      <c r="Y200" s="9" t="str">
        <f ca="1">IFERROR(sub_stat_v&amp;enchant_true?&amp;IF(G_v_equal_0&gt;0,G_v_brackets,"")&amp;g_e_equal_perfect,"")</f>
        <v/>
      </c>
      <c r="Z200" s="9" t="str">
        <f ca="1">IFERROR(sub_stat_v&amp;enchant_true?&amp;IF(G_v_equal_0&gt;0,G_v_brackets,"")&amp;g_e_equal_perfect,"")</f>
        <v/>
      </c>
      <c r="AA200" s="9" t="str">
        <f ca="1">IFERROR(sub_stat_v&amp;enchant_true?&amp;IF(G_v_equal_0&gt;0,G_v_brackets,"")&amp;g_e_equal_perfect,"")</f>
        <v/>
      </c>
      <c r="AB200" s="9" t="str">
        <f ca="1">IFERROR(sub_stat_v&amp;enchant_true?&amp;IF(G_v_equal_0&gt;0,G_v_brackets,"")&amp;g_e_equal_perfect,"")</f>
        <v/>
      </c>
      <c r="AQ200">
        <f>'DB Runes'!O200</f>
        <v>0</v>
      </c>
      <c r="AR200" s="9">
        <f>IF($BI200=A200,VLOOKUP($AQ200,Runes!$AD:$AF,3,FALSE),A200)</f>
        <v>0</v>
      </c>
      <c r="AS200" s="9">
        <f t="shared" si="15"/>
        <v>0</v>
      </c>
      <c r="AT200" s="11" t="str">
        <f>IF($BJ200=AR200,"true",IF('DB Runes'!$C200="{}","",IF(RIGHT(LEFT('DB Runes'!$C200,14),1)="f","false","true")))</f>
        <v>true</v>
      </c>
      <c r="AU200" s="11">
        <f>IFERROR(IF(AS200=0,0,IF(AR200=$BJ200,LEFT(RIGHT('DB Runes'!$C200,LEN('DB Runes'!$C200)-28),LEN('DB Runes'!$F200)-29),IF(AT200="true",LEFT(RIGHT('DB Runes'!$C200,LEN('DB Runes'!$C200)-27),LEN('DB Runes'!$C200)-28),LEFT(RIGHT('DB Runes'!$C200,LEN('DB Runes'!$C200)-28),LEN('DB Runes'!$C200)-29)))),0)</f>
        <v>0</v>
      </c>
      <c r="AV200" s="9">
        <f>IF($BI200=E200,VLOOKUP($AQ200,Runes!$AD:$AF,3,FALSE),E200)</f>
        <v>0</v>
      </c>
      <c r="AW200" s="9">
        <f t="shared" si="16"/>
        <v>0</v>
      </c>
      <c r="AX200" s="11" t="str">
        <f>IF($BJ200=AV200,"true",IF('DB Runes'!$F200="{}","",IF(RIGHT(LEFT('DB Runes'!$F200,14),1)="f","false","true")))</f>
        <v>true</v>
      </c>
      <c r="AY200" s="11">
        <f>IFERROR(IF(AW200=0,0,IF(AV200=$BJ200,LEFT(RIGHT('DB Runes'!$F200,LEN('DB Runes'!$F200)-28),LEN('DB Runes'!$F200)-29),IF(AX200="true",LEFT(RIGHT('DB Runes'!$F200,LEN('DB Runes'!$F200)-27),LEN('DB Runes'!$F200)-28),LEFT(RIGHT('DB Runes'!$F200,LEN('DB Runes'!$F200)-28),LEN('DB Runes'!$F200)-29)))),0)</f>
        <v>0</v>
      </c>
      <c r="AZ200" s="9">
        <f>IF($BI200=I200,VLOOKUP($AQ200,Runes!$AD:$AF,3,FALSE),I200)</f>
        <v>0</v>
      </c>
      <c r="BA200" s="9">
        <f t="shared" si="14"/>
        <v>0</v>
      </c>
      <c r="BB200" s="11" t="str">
        <f>IF($BJ200=AZ200,"true",IF('DB Runes'!$I200="{}","",IF(RIGHT(LEFT('DB Runes'!$I200,14),1)="f","false","true")))</f>
        <v>true</v>
      </c>
      <c r="BC200" s="11">
        <f>IFERROR(IF(BA200=0,0,IF(AZ200=$BJ200,LEFT(RIGHT('DB Runes'!$I200,LEN('DB Runes'!$I200)-28),LEN('DB Runes'!$I200)-29),IF(BB200="true",LEFT(RIGHT('DB Runes'!$I200,LEN('DB Runes'!$I200)-27),LEN('DB Runes'!$I200)-28),LEFT(RIGHT('DB Runes'!$I200,LEN('DB Runes'!$I200)-28),LEN('DB Runes'!$I200)-29)))),0)</f>
        <v>0</v>
      </c>
      <c r="BD200" s="9">
        <f>IF($BI200=M200,VLOOKUP($AQ200,Runes!$AD:$AF,3,FALSE),M200)</f>
        <v>0</v>
      </c>
      <c r="BE200" s="9">
        <f t="shared" si="17"/>
        <v>0</v>
      </c>
      <c r="BF200" s="11" t="str">
        <f>IF($BJ200=BD200,"true",IF('DB Runes'!$L200="{}","",IF(RIGHT(LEFT('DB Runes'!$L200,14),1)="f","false","true")))</f>
        <v>true</v>
      </c>
      <c r="BG200" s="11">
        <f>IFERROR(IF(BE200=0,0,IF(BD200=$BJ200,LEFT(RIGHT('DB Runes'!$L200,LEN('DB Runes'!$L200)-28),LEN('DB Runes'!$L200)-29),IF(BF200="true",LEFT(RIGHT('DB Runes'!$L200,LEN('DB Runes'!$L200)-27),LEN('DB Runes'!$L200)-28),LEFT(RIGHT('DB Runes'!$L200,LEN('DB Runes'!$L200)-28),LEN('DB Runes'!$L200)-29)))),0)</f>
        <v>0</v>
      </c>
      <c r="BH200">
        <f>IFERROR(VLOOKUP($AQ200,Runes!$AM:$AP,4,FALSE),0)</f>
        <v>0</v>
      </c>
      <c r="BI200">
        <f>IFERROR(VLOOKUP($AQ200,Runes!$AD:$AF,2,FALSE),0)</f>
        <v>0</v>
      </c>
      <c r="BJ200">
        <f>IFERROR(VLOOKUP($AQ200,Runes!$AD:$AF,3,FALSE),0)</f>
        <v>0</v>
      </c>
    </row>
    <row r="201" spans="1:62" x14ac:dyDescent="0.25">
      <c r="A201" s="9">
        <f>'DB Runes'!$A201</f>
        <v>0</v>
      </c>
      <c r="B201" s="9">
        <f>'DB Runes'!$B201</f>
        <v>0</v>
      </c>
      <c r="C201" s="9" t="str">
        <f>IF('DB Runes'!$C201="{}","",IF(RIGHT(LEFT('DB Runes'!$C201,14),1)="f","false","true"))</f>
        <v>true</v>
      </c>
      <c r="D201" s="9" t="e">
        <f>IF(C201="","",IF(C201="true",LEFT(RIGHT('DB Runes'!$C201,LEN('DB Runes'!$C201)-27),LEN('DB Runes'!$C201)-28),LEFT(RIGHT('DB Runes'!$C201,LEN('DB Runes'!$C201)-28),LEN('DB Runes'!$C201)-29)))</f>
        <v>#VALUE!</v>
      </c>
      <c r="E201" s="9">
        <f>'DB Runes'!$D201</f>
        <v>0</v>
      </c>
      <c r="F201" s="9">
        <f>'DB Runes'!$E201</f>
        <v>0</v>
      </c>
      <c r="G201" s="9" t="str">
        <f>IF('DB Runes'!$F201="{}","",IF(RIGHT(LEFT('DB Runes'!$F201,14),1)="f","false","true"))</f>
        <v>true</v>
      </c>
      <c r="H201" s="9" t="e">
        <f>IF(G201="","",IF(G201="true",LEFT(RIGHT('DB Runes'!$F201,LEN('DB Runes'!$F201)-27),LEN('DB Runes'!$F201)-28),LEFT(RIGHT('DB Runes'!$F201,LEN('DB Runes'!$F201)-28),LEN('DB Runes'!$F201)-29)))</f>
        <v>#VALUE!</v>
      </c>
      <c r="I201" s="9">
        <f>'DB Runes'!$G201</f>
        <v>0</v>
      </c>
      <c r="J201" s="9">
        <f>'DB Runes'!$H201</f>
        <v>0</v>
      </c>
      <c r="K201" s="9" t="str">
        <f>IF('DB Runes'!$I201="{}","",IF(RIGHT(LEFT('DB Runes'!$I201,14),1)="f","false","true"))</f>
        <v>true</v>
      </c>
      <c r="L201" s="9" t="e">
        <f>IF(K201="","",IF(K201="true",LEFT(RIGHT('DB Runes'!$I201,LEN('DB Runes'!$I201)-27),LEN('DB Runes'!$I201)-28),LEFT(RIGHT('DB Runes'!$I201,LEN('DB Runes'!$I201)-28),LEN('DB Runes'!$I201)-29)))</f>
        <v>#VALUE!</v>
      </c>
      <c r="M201" s="9">
        <f>'DB Runes'!$J201</f>
        <v>0</v>
      </c>
      <c r="N201" s="9">
        <f>'DB Runes'!$K201</f>
        <v>0</v>
      </c>
      <c r="O201" s="9" t="str">
        <f>IF('DB Runes'!$L201="{}","",IF(RIGHT(LEFT('DB Runes'!$L201,14),1)="f","false","true"))</f>
        <v>true</v>
      </c>
      <c r="P201" s="9" t="e">
        <f>IF(O201="","",IF(O201="true",LEFT(RIGHT('DB Runes'!$L201,LEN('DB Runes'!$L201)-27),LEN('DB Runes'!$L201)-28),LEFT(RIGHT('DB Runes'!$L201,LEN('DB Runes'!$L201)-28),LEN('DB Runes'!$L201)-29)))</f>
        <v>#VALUE!</v>
      </c>
      <c r="R201" s="9" t="str">
        <f ca="1">IFERROR(sub_stat_v&amp;enchant_true?&amp;IF(G_v_equal_0&gt;0,G_v_brackets,"")&amp;g_e_equal_perfect,"")</f>
        <v/>
      </c>
      <c r="S201" s="9" t="str">
        <f ca="1">IFERROR(sub_stat_v&amp;enchant_true?&amp;IF(G_v_equal_0&gt;0,G_v_brackets,"")&amp;g_e_equal_perfect,"")</f>
        <v/>
      </c>
      <c r="T201" s="9" t="str">
        <f ca="1">IFERROR(sub_stat_v&amp;enchant_true?&amp;IF(G_v_equal_0&gt;0,G_v_brackets,"")&amp;g_e_equal_perfect,"")</f>
        <v/>
      </c>
      <c r="U201" s="9" t="str">
        <f ca="1">IFERROR(sub_stat_v&amp;enchant_true?&amp;IF(G_v_equal_0&gt;0,G_v_brackets,"")&amp;g_e_equal_perfect,"")</f>
        <v/>
      </c>
      <c r="V201" s="9" t="str">
        <f ca="1">IFERROR(sub_stat_v&amp;enchant_true?&amp;IF(G_v_equal_0&gt;0,G_v_brackets,"")&amp;g_e_equal_perfect,"")</f>
        <v/>
      </c>
      <c r="W201" s="9" t="str">
        <f ca="1">IFERROR(sub_stat_v&amp;enchant_true?&amp;IF(G_v_equal_0&gt;0,G_v_brackets,"")&amp;g_e_equal_perfect,"")</f>
        <v/>
      </c>
      <c r="X201" s="9" t="str">
        <f ca="1">IFERROR(sub_stat_v&amp;enchant_true?&amp;IF(G_v_equal_0&gt;0,G_v_brackets,"")&amp;g_e_equal_perfect,"")</f>
        <v/>
      </c>
      <c r="Y201" s="9" t="str">
        <f ca="1">IFERROR(sub_stat_v&amp;enchant_true?&amp;IF(G_v_equal_0&gt;0,G_v_brackets,"")&amp;g_e_equal_perfect,"")</f>
        <v/>
      </c>
      <c r="Z201" s="9" t="str">
        <f ca="1">IFERROR(sub_stat_v&amp;enchant_true?&amp;IF(G_v_equal_0&gt;0,G_v_brackets,"")&amp;g_e_equal_perfect,"")</f>
        <v/>
      </c>
      <c r="AA201" s="9" t="str">
        <f ca="1">IFERROR(sub_stat_v&amp;enchant_true?&amp;IF(G_v_equal_0&gt;0,G_v_brackets,"")&amp;g_e_equal_perfect,"")</f>
        <v/>
      </c>
      <c r="AB201" s="9" t="str">
        <f ca="1">IFERROR(sub_stat_v&amp;enchant_true?&amp;IF(G_v_equal_0&gt;0,G_v_brackets,"")&amp;g_e_equal_perfect,"")</f>
        <v/>
      </c>
      <c r="AQ201">
        <f>'DB Runes'!O201</f>
        <v>0</v>
      </c>
      <c r="AR201" s="9">
        <f>IF($BI201=A201,VLOOKUP($AQ201,Runes!$AD:$AF,3,FALSE),A201)</f>
        <v>0</v>
      </c>
      <c r="AS201" s="9">
        <f t="shared" si="15"/>
        <v>0</v>
      </c>
      <c r="AT201" s="11" t="str">
        <f>IF($BJ201=AR201,"true",IF('DB Runes'!$C201="{}","",IF(RIGHT(LEFT('DB Runes'!$C201,14),1)="f","false","true")))</f>
        <v>true</v>
      </c>
      <c r="AU201" s="11">
        <f>IFERROR(IF(AS201=0,0,IF(AR201=$BJ201,LEFT(RIGHT('DB Runes'!$C201,LEN('DB Runes'!$C201)-28),LEN('DB Runes'!$F201)-29),IF(AT201="true",LEFT(RIGHT('DB Runes'!$C201,LEN('DB Runes'!$C201)-27),LEN('DB Runes'!$C201)-28),LEFT(RIGHT('DB Runes'!$C201,LEN('DB Runes'!$C201)-28),LEN('DB Runes'!$C201)-29)))),0)</f>
        <v>0</v>
      </c>
      <c r="AV201" s="9">
        <f>IF($BI201=E201,VLOOKUP($AQ201,Runes!$AD:$AF,3,FALSE),E201)</f>
        <v>0</v>
      </c>
      <c r="AW201" s="9">
        <f t="shared" si="16"/>
        <v>0</v>
      </c>
      <c r="AX201" s="11" t="str">
        <f>IF($BJ201=AV201,"true",IF('DB Runes'!$F201="{}","",IF(RIGHT(LEFT('DB Runes'!$F201,14),1)="f","false","true")))</f>
        <v>true</v>
      </c>
      <c r="AY201" s="11">
        <f>IFERROR(IF(AW201=0,0,IF(AV201=$BJ201,LEFT(RIGHT('DB Runes'!$F201,LEN('DB Runes'!$F201)-28),LEN('DB Runes'!$F201)-29),IF(AX201="true",LEFT(RIGHT('DB Runes'!$F201,LEN('DB Runes'!$F201)-27),LEN('DB Runes'!$F201)-28),LEFT(RIGHT('DB Runes'!$F201,LEN('DB Runes'!$F201)-28),LEN('DB Runes'!$F201)-29)))),0)</f>
        <v>0</v>
      </c>
      <c r="AZ201" s="9">
        <f>IF($BI201=I201,VLOOKUP($AQ201,Runes!$AD:$AF,3,FALSE),I201)</f>
        <v>0</v>
      </c>
      <c r="BA201" s="9">
        <f t="shared" si="14"/>
        <v>0</v>
      </c>
      <c r="BB201" s="11" t="str">
        <f>IF($BJ201=AZ201,"true",IF('DB Runes'!$I201="{}","",IF(RIGHT(LEFT('DB Runes'!$I201,14),1)="f","false","true")))</f>
        <v>true</v>
      </c>
      <c r="BC201" s="11">
        <f>IFERROR(IF(BA201=0,0,IF(AZ201=$BJ201,LEFT(RIGHT('DB Runes'!$I201,LEN('DB Runes'!$I201)-28),LEN('DB Runes'!$I201)-29),IF(BB201="true",LEFT(RIGHT('DB Runes'!$I201,LEN('DB Runes'!$I201)-27),LEN('DB Runes'!$I201)-28),LEFT(RIGHT('DB Runes'!$I201,LEN('DB Runes'!$I201)-28),LEN('DB Runes'!$I201)-29)))),0)</f>
        <v>0</v>
      </c>
      <c r="BD201" s="9">
        <f>IF($BI201=M201,VLOOKUP($AQ201,Runes!$AD:$AF,3,FALSE),M201)</f>
        <v>0</v>
      </c>
      <c r="BE201" s="9">
        <f t="shared" si="17"/>
        <v>0</v>
      </c>
      <c r="BF201" s="11" t="str">
        <f>IF($BJ201=BD201,"true",IF('DB Runes'!$L201="{}","",IF(RIGHT(LEFT('DB Runes'!$L201,14),1)="f","false","true")))</f>
        <v>true</v>
      </c>
      <c r="BG201" s="11">
        <f>IFERROR(IF(BE201=0,0,IF(BD201=$BJ201,LEFT(RIGHT('DB Runes'!$L201,LEN('DB Runes'!$L201)-28),LEN('DB Runes'!$L201)-29),IF(BF201="true",LEFT(RIGHT('DB Runes'!$L201,LEN('DB Runes'!$L201)-27),LEN('DB Runes'!$L201)-28),LEFT(RIGHT('DB Runes'!$L201,LEN('DB Runes'!$L201)-28),LEN('DB Runes'!$L201)-29)))),0)</f>
        <v>0</v>
      </c>
      <c r="BH201">
        <f>IFERROR(VLOOKUP($AQ201,Runes!$AM:$AP,4,FALSE),0)</f>
        <v>0</v>
      </c>
      <c r="BI201">
        <f>IFERROR(VLOOKUP($AQ201,Runes!$AD:$AF,2,FALSE),0)</f>
        <v>0</v>
      </c>
      <c r="BJ201">
        <f>IFERROR(VLOOKUP($AQ201,Runes!$AD:$AF,3,FALSE),0)</f>
        <v>0</v>
      </c>
    </row>
    <row r="202" spans="1:62" x14ac:dyDescent="0.25">
      <c r="A202" s="9">
        <f>'DB Runes'!$A202</f>
        <v>0</v>
      </c>
      <c r="B202" s="9">
        <f>'DB Runes'!$B202</f>
        <v>0</v>
      </c>
      <c r="C202" s="9" t="str">
        <f>IF('DB Runes'!$C202="{}","",IF(RIGHT(LEFT('DB Runes'!$C202,14),1)="f","false","true"))</f>
        <v>true</v>
      </c>
      <c r="D202" s="9" t="e">
        <f>IF(C202="","",IF(C202="true",LEFT(RIGHT('DB Runes'!$C202,LEN('DB Runes'!$C202)-27),LEN('DB Runes'!$C202)-28),LEFT(RIGHT('DB Runes'!$C202,LEN('DB Runes'!$C202)-28),LEN('DB Runes'!$C202)-29)))</f>
        <v>#VALUE!</v>
      </c>
      <c r="E202" s="9">
        <f>'DB Runes'!$D202</f>
        <v>0</v>
      </c>
      <c r="F202" s="9">
        <f>'DB Runes'!$E202</f>
        <v>0</v>
      </c>
      <c r="G202" s="9" t="str">
        <f>IF('DB Runes'!$F202="{}","",IF(RIGHT(LEFT('DB Runes'!$F202,14),1)="f","false","true"))</f>
        <v>true</v>
      </c>
      <c r="H202" s="9" t="e">
        <f>IF(G202="","",IF(G202="true",LEFT(RIGHT('DB Runes'!$F202,LEN('DB Runes'!$F202)-27),LEN('DB Runes'!$F202)-28),LEFT(RIGHT('DB Runes'!$F202,LEN('DB Runes'!$F202)-28),LEN('DB Runes'!$F202)-29)))</f>
        <v>#VALUE!</v>
      </c>
      <c r="I202" s="9">
        <f>'DB Runes'!$G202</f>
        <v>0</v>
      </c>
      <c r="J202" s="9">
        <f>'DB Runes'!$H202</f>
        <v>0</v>
      </c>
      <c r="K202" s="9" t="str">
        <f>IF('DB Runes'!$I202="{}","",IF(RIGHT(LEFT('DB Runes'!$I202,14),1)="f","false","true"))</f>
        <v>true</v>
      </c>
      <c r="L202" s="9" t="e">
        <f>IF(K202="","",IF(K202="true",LEFT(RIGHT('DB Runes'!$I202,LEN('DB Runes'!$I202)-27),LEN('DB Runes'!$I202)-28),LEFT(RIGHT('DB Runes'!$I202,LEN('DB Runes'!$I202)-28),LEN('DB Runes'!$I202)-29)))</f>
        <v>#VALUE!</v>
      </c>
      <c r="M202" s="9">
        <f>'DB Runes'!$J202</f>
        <v>0</v>
      </c>
      <c r="N202" s="9">
        <f>'DB Runes'!$K202</f>
        <v>0</v>
      </c>
      <c r="O202" s="9" t="str">
        <f>IF('DB Runes'!$L202="{}","",IF(RIGHT(LEFT('DB Runes'!$L202,14),1)="f","false","true"))</f>
        <v>true</v>
      </c>
      <c r="P202" s="9" t="e">
        <f>IF(O202="","",IF(O202="true",LEFT(RIGHT('DB Runes'!$L202,LEN('DB Runes'!$L202)-27),LEN('DB Runes'!$L202)-28),LEFT(RIGHT('DB Runes'!$L202,LEN('DB Runes'!$L202)-28),LEN('DB Runes'!$L202)-29)))</f>
        <v>#VALUE!</v>
      </c>
      <c r="R202" s="9" t="str">
        <f ca="1">IFERROR(sub_stat_v&amp;enchant_true?&amp;IF(G_v_equal_0&gt;0,G_v_brackets,"")&amp;g_e_equal_perfect,"")</f>
        <v/>
      </c>
      <c r="S202" s="9" t="str">
        <f ca="1">IFERROR(sub_stat_v&amp;enchant_true?&amp;IF(G_v_equal_0&gt;0,G_v_brackets,"")&amp;g_e_equal_perfect,"")</f>
        <v/>
      </c>
      <c r="T202" s="9" t="str">
        <f ca="1">IFERROR(sub_stat_v&amp;enchant_true?&amp;IF(G_v_equal_0&gt;0,G_v_brackets,"")&amp;g_e_equal_perfect,"")</f>
        <v/>
      </c>
      <c r="U202" s="9" t="str">
        <f ca="1">IFERROR(sub_stat_v&amp;enchant_true?&amp;IF(G_v_equal_0&gt;0,G_v_brackets,"")&amp;g_e_equal_perfect,"")</f>
        <v/>
      </c>
      <c r="V202" s="9" t="str">
        <f ca="1">IFERROR(sub_stat_v&amp;enchant_true?&amp;IF(G_v_equal_0&gt;0,G_v_brackets,"")&amp;g_e_equal_perfect,"")</f>
        <v/>
      </c>
      <c r="W202" s="9" t="str">
        <f ca="1">IFERROR(sub_stat_v&amp;enchant_true?&amp;IF(G_v_equal_0&gt;0,G_v_brackets,"")&amp;g_e_equal_perfect,"")</f>
        <v/>
      </c>
      <c r="X202" s="9" t="str">
        <f ca="1">IFERROR(sub_stat_v&amp;enchant_true?&amp;IF(G_v_equal_0&gt;0,G_v_brackets,"")&amp;g_e_equal_perfect,"")</f>
        <v/>
      </c>
      <c r="Y202" s="9" t="str">
        <f ca="1">IFERROR(sub_stat_v&amp;enchant_true?&amp;IF(G_v_equal_0&gt;0,G_v_brackets,"")&amp;g_e_equal_perfect,"")</f>
        <v/>
      </c>
      <c r="Z202" s="9" t="str">
        <f ca="1">IFERROR(sub_stat_v&amp;enchant_true?&amp;IF(G_v_equal_0&gt;0,G_v_brackets,"")&amp;g_e_equal_perfect,"")</f>
        <v/>
      </c>
      <c r="AA202" s="9" t="str">
        <f ca="1">IFERROR(sub_stat_v&amp;enchant_true?&amp;IF(G_v_equal_0&gt;0,G_v_brackets,"")&amp;g_e_equal_perfect,"")</f>
        <v/>
      </c>
      <c r="AB202" s="9" t="str">
        <f ca="1">IFERROR(sub_stat_v&amp;enchant_true?&amp;IF(G_v_equal_0&gt;0,G_v_brackets,"")&amp;g_e_equal_perfect,"")</f>
        <v/>
      </c>
      <c r="AQ202">
        <f>'DB Runes'!O202</f>
        <v>0</v>
      </c>
      <c r="AR202" s="9">
        <f>IF($BI202=A202,VLOOKUP($AQ202,Runes!$AD:$AF,3,FALSE),A202)</f>
        <v>0</v>
      </c>
      <c r="AS202" s="9">
        <f t="shared" si="15"/>
        <v>0</v>
      </c>
      <c r="AT202" s="11" t="str">
        <f>IF($BJ202=AR202,"true",IF('DB Runes'!$C202="{}","",IF(RIGHT(LEFT('DB Runes'!$C202,14),1)="f","false","true")))</f>
        <v>true</v>
      </c>
      <c r="AU202" s="11">
        <f>IFERROR(IF(AS202=0,0,IF(AR202=$BJ202,LEFT(RIGHT('DB Runes'!$C202,LEN('DB Runes'!$C202)-28),LEN('DB Runes'!$F202)-29),IF(AT202="true",LEFT(RIGHT('DB Runes'!$C202,LEN('DB Runes'!$C202)-27),LEN('DB Runes'!$C202)-28),LEFT(RIGHT('DB Runes'!$C202,LEN('DB Runes'!$C202)-28),LEN('DB Runes'!$C202)-29)))),0)</f>
        <v>0</v>
      </c>
      <c r="AV202" s="9">
        <f>IF($BI202=E202,VLOOKUP($AQ202,Runes!$AD:$AF,3,FALSE),E202)</f>
        <v>0</v>
      </c>
      <c r="AW202" s="9">
        <f t="shared" si="16"/>
        <v>0</v>
      </c>
      <c r="AX202" s="11" t="str">
        <f>IF($BJ202=AV202,"true",IF('DB Runes'!$F202="{}","",IF(RIGHT(LEFT('DB Runes'!$F202,14),1)="f","false","true")))</f>
        <v>true</v>
      </c>
      <c r="AY202" s="11">
        <f>IFERROR(IF(AW202=0,0,IF(AV202=$BJ202,LEFT(RIGHT('DB Runes'!$F202,LEN('DB Runes'!$F202)-28),LEN('DB Runes'!$F202)-29),IF(AX202="true",LEFT(RIGHT('DB Runes'!$F202,LEN('DB Runes'!$F202)-27),LEN('DB Runes'!$F202)-28),LEFT(RIGHT('DB Runes'!$F202,LEN('DB Runes'!$F202)-28),LEN('DB Runes'!$F202)-29)))),0)</f>
        <v>0</v>
      </c>
      <c r="AZ202" s="9">
        <f>IF($BI202=I202,VLOOKUP($AQ202,Runes!$AD:$AF,3,FALSE),I202)</f>
        <v>0</v>
      </c>
      <c r="BA202" s="9">
        <f t="shared" si="14"/>
        <v>0</v>
      </c>
      <c r="BB202" s="11" t="str">
        <f>IF($BJ202=AZ202,"true",IF('DB Runes'!$I202="{}","",IF(RIGHT(LEFT('DB Runes'!$I202,14),1)="f","false","true")))</f>
        <v>true</v>
      </c>
      <c r="BC202" s="11">
        <f>IFERROR(IF(BA202=0,0,IF(AZ202=$BJ202,LEFT(RIGHT('DB Runes'!$I202,LEN('DB Runes'!$I202)-28),LEN('DB Runes'!$I202)-29),IF(BB202="true",LEFT(RIGHT('DB Runes'!$I202,LEN('DB Runes'!$I202)-27),LEN('DB Runes'!$I202)-28),LEFT(RIGHT('DB Runes'!$I202,LEN('DB Runes'!$I202)-28),LEN('DB Runes'!$I202)-29)))),0)</f>
        <v>0</v>
      </c>
      <c r="BD202" s="9">
        <f>IF($BI202=M202,VLOOKUP($AQ202,Runes!$AD:$AF,3,FALSE),M202)</f>
        <v>0</v>
      </c>
      <c r="BE202" s="9">
        <f t="shared" si="17"/>
        <v>0</v>
      </c>
      <c r="BF202" s="11" t="str">
        <f>IF($BJ202=BD202,"true",IF('DB Runes'!$L202="{}","",IF(RIGHT(LEFT('DB Runes'!$L202,14),1)="f","false","true")))</f>
        <v>true</v>
      </c>
      <c r="BG202" s="11">
        <f>IFERROR(IF(BE202=0,0,IF(BD202=$BJ202,LEFT(RIGHT('DB Runes'!$L202,LEN('DB Runes'!$L202)-28),LEN('DB Runes'!$L202)-29),IF(BF202="true",LEFT(RIGHT('DB Runes'!$L202,LEN('DB Runes'!$L202)-27),LEN('DB Runes'!$L202)-28),LEFT(RIGHT('DB Runes'!$L202,LEN('DB Runes'!$L202)-28),LEN('DB Runes'!$L202)-29)))),0)</f>
        <v>0</v>
      </c>
      <c r="BH202">
        <f>IFERROR(VLOOKUP($AQ202,Runes!$AM:$AP,4,FALSE),0)</f>
        <v>0</v>
      </c>
      <c r="BI202">
        <f>IFERROR(VLOOKUP($AQ202,Runes!$AD:$AF,2,FALSE),0)</f>
        <v>0</v>
      </c>
      <c r="BJ202">
        <f>IFERROR(VLOOKUP($AQ202,Runes!$AD:$AF,3,FALSE),0)</f>
        <v>0</v>
      </c>
    </row>
    <row r="203" spans="1:62" x14ac:dyDescent="0.25">
      <c r="A203" s="9">
        <f>'DB Runes'!$A203</f>
        <v>0</v>
      </c>
      <c r="B203" s="9">
        <f>'DB Runes'!$B203</f>
        <v>0</v>
      </c>
      <c r="C203" s="9" t="str">
        <f>IF('DB Runes'!$C203="{}","",IF(RIGHT(LEFT('DB Runes'!$C203,14),1)="f","false","true"))</f>
        <v>true</v>
      </c>
      <c r="D203" s="9" t="e">
        <f>IF(C203="","",IF(C203="true",LEFT(RIGHT('DB Runes'!$C203,LEN('DB Runes'!$C203)-27),LEN('DB Runes'!$C203)-28),LEFT(RIGHT('DB Runes'!$C203,LEN('DB Runes'!$C203)-28),LEN('DB Runes'!$C203)-29)))</f>
        <v>#VALUE!</v>
      </c>
      <c r="E203" s="9">
        <f>'DB Runes'!$D203</f>
        <v>0</v>
      </c>
      <c r="F203" s="9">
        <f>'DB Runes'!$E203</f>
        <v>0</v>
      </c>
      <c r="G203" s="9" t="str">
        <f>IF('DB Runes'!$F203="{}","",IF(RIGHT(LEFT('DB Runes'!$F203,14),1)="f","false","true"))</f>
        <v>true</v>
      </c>
      <c r="H203" s="9" t="e">
        <f>IF(G203="","",IF(G203="true",LEFT(RIGHT('DB Runes'!$F203,LEN('DB Runes'!$F203)-27),LEN('DB Runes'!$F203)-28),LEFT(RIGHT('DB Runes'!$F203,LEN('DB Runes'!$F203)-28),LEN('DB Runes'!$F203)-29)))</f>
        <v>#VALUE!</v>
      </c>
      <c r="I203" s="9">
        <f>'DB Runes'!$G203</f>
        <v>0</v>
      </c>
      <c r="J203" s="9">
        <f>'DB Runes'!$H203</f>
        <v>0</v>
      </c>
      <c r="K203" s="9" t="str">
        <f>IF('DB Runes'!$I203="{}","",IF(RIGHT(LEFT('DB Runes'!$I203,14),1)="f","false","true"))</f>
        <v>true</v>
      </c>
      <c r="L203" s="9" t="e">
        <f>IF(K203="","",IF(K203="true",LEFT(RIGHT('DB Runes'!$I203,LEN('DB Runes'!$I203)-27),LEN('DB Runes'!$I203)-28),LEFT(RIGHT('DB Runes'!$I203,LEN('DB Runes'!$I203)-28),LEN('DB Runes'!$I203)-29)))</f>
        <v>#VALUE!</v>
      </c>
      <c r="M203" s="9">
        <f>'DB Runes'!$J203</f>
        <v>0</v>
      </c>
      <c r="N203" s="9">
        <f>'DB Runes'!$K203</f>
        <v>0</v>
      </c>
      <c r="O203" s="9" t="str">
        <f>IF('DB Runes'!$L203="{}","",IF(RIGHT(LEFT('DB Runes'!$L203,14),1)="f","false","true"))</f>
        <v>true</v>
      </c>
      <c r="P203" s="9" t="e">
        <f>IF(O203="","",IF(O203="true",LEFT(RIGHT('DB Runes'!$L203,LEN('DB Runes'!$L203)-27),LEN('DB Runes'!$L203)-28),LEFT(RIGHT('DB Runes'!$L203,LEN('DB Runes'!$L203)-28),LEN('DB Runes'!$L203)-29)))</f>
        <v>#VALUE!</v>
      </c>
      <c r="R203" s="9" t="str">
        <f ca="1">IFERROR(sub_stat_v&amp;enchant_true?&amp;IF(G_v_equal_0&gt;0,G_v_brackets,"")&amp;g_e_equal_perfect,"")</f>
        <v/>
      </c>
      <c r="S203" s="9" t="str">
        <f ca="1">IFERROR(sub_stat_v&amp;enchant_true?&amp;IF(G_v_equal_0&gt;0,G_v_brackets,"")&amp;g_e_equal_perfect,"")</f>
        <v/>
      </c>
      <c r="T203" s="9" t="str">
        <f ca="1">IFERROR(sub_stat_v&amp;enchant_true?&amp;IF(G_v_equal_0&gt;0,G_v_brackets,"")&amp;g_e_equal_perfect,"")</f>
        <v/>
      </c>
      <c r="U203" s="9" t="str">
        <f ca="1">IFERROR(sub_stat_v&amp;enchant_true?&amp;IF(G_v_equal_0&gt;0,G_v_brackets,"")&amp;g_e_equal_perfect,"")</f>
        <v/>
      </c>
      <c r="V203" s="9" t="str">
        <f ca="1">IFERROR(sub_stat_v&amp;enchant_true?&amp;IF(G_v_equal_0&gt;0,G_v_brackets,"")&amp;g_e_equal_perfect,"")</f>
        <v/>
      </c>
      <c r="W203" s="9" t="str">
        <f ca="1">IFERROR(sub_stat_v&amp;enchant_true?&amp;IF(G_v_equal_0&gt;0,G_v_brackets,"")&amp;g_e_equal_perfect,"")</f>
        <v/>
      </c>
      <c r="X203" s="9" t="str">
        <f ca="1">IFERROR(sub_stat_v&amp;enchant_true?&amp;IF(G_v_equal_0&gt;0,G_v_brackets,"")&amp;g_e_equal_perfect,"")</f>
        <v/>
      </c>
      <c r="Y203" s="9" t="str">
        <f ca="1">IFERROR(sub_stat_v&amp;enchant_true?&amp;IF(G_v_equal_0&gt;0,G_v_brackets,"")&amp;g_e_equal_perfect,"")</f>
        <v/>
      </c>
      <c r="Z203" s="9" t="str">
        <f ca="1">IFERROR(sub_stat_v&amp;enchant_true?&amp;IF(G_v_equal_0&gt;0,G_v_brackets,"")&amp;g_e_equal_perfect,"")</f>
        <v/>
      </c>
      <c r="AA203" s="9" t="str">
        <f ca="1">IFERROR(sub_stat_v&amp;enchant_true?&amp;IF(G_v_equal_0&gt;0,G_v_brackets,"")&amp;g_e_equal_perfect,"")</f>
        <v/>
      </c>
      <c r="AB203" s="9" t="str">
        <f ca="1">IFERROR(sub_stat_v&amp;enchant_true?&amp;IF(G_v_equal_0&gt;0,G_v_brackets,"")&amp;g_e_equal_perfect,"")</f>
        <v/>
      </c>
      <c r="AQ203">
        <f>'DB Runes'!O203</f>
        <v>0</v>
      </c>
      <c r="AR203" s="9">
        <f>IF($BI203=A203,VLOOKUP($AQ203,Runes!$AD:$AF,3,FALSE),A203)</f>
        <v>0</v>
      </c>
      <c r="AS203" s="9">
        <f t="shared" si="15"/>
        <v>0</v>
      </c>
      <c r="AT203" s="11" t="str">
        <f>IF($BJ203=AR203,"true",IF('DB Runes'!$C203="{}","",IF(RIGHT(LEFT('DB Runes'!$C203,14),1)="f","false","true")))</f>
        <v>true</v>
      </c>
      <c r="AU203" s="11">
        <f>IFERROR(IF(AS203=0,0,IF(AR203=$BJ203,LEFT(RIGHT('DB Runes'!$C203,LEN('DB Runes'!$C203)-28),LEN('DB Runes'!$F203)-29),IF(AT203="true",LEFT(RIGHT('DB Runes'!$C203,LEN('DB Runes'!$C203)-27),LEN('DB Runes'!$C203)-28),LEFT(RIGHT('DB Runes'!$C203,LEN('DB Runes'!$C203)-28),LEN('DB Runes'!$C203)-29)))),0)</f>
        <v>0</v>
      </c>
      <c r="AV203" s="9">
        <f>IF($BI203=E203,VLOOKUP($AQ203,Runes!$AD:$AF,3,FALSE),E203)</f>
        <v>0</v>
      </c>
      <c r="AW203" s="9">
        <f t="shared" si="16"/>
        <v>0</v>
      </c>
      <c r="AX203" s="11" t="str">
        <f>IF($BJ203=AV203,"true",IF('DB Runes'!$F203="{}","",IF(RIGHT(LEFT('DB Runes'!$F203,14),1)="f","false","true")))</f>
        <v>true</v>
      </c>
      <c r="AY203" s="11">
        <f>IFERROR(IF(AW203=0,0,IF(AV203=$BJ203,LEFT(RIGHT('DB Runes'!$F203,LEN('DB Runes'!$F203)-28),LEN('DB Runes'!$F203)-29),IF(AX203="true",LEFT(RIGHT('DB Runes'!$F203,LEN('DB Runes'!$F203)-27),LEN('DB Runes'!$F203)-28),LEFT(RIGHT('DB Runes'!$F203,LEN('DB Runes'!$F203)-28),LEN('DB Runes'!$F203)-29)))),0)</f>
        <v>0</v>
      </c>
      <c r="AZ203" s="9">
        <f>IF($BI203=I203,VLOOKUP($AQ203,Runes!$AD:$AF,3,FALSE),I203)</f>
        <v>0</v>
      </c>
      <c r="BA203" s="9">
        <f t="shared" si="14"/>
        <v>0</v>
      </c>
      <c r="BB203" s="11" t="str">
        <f>IF($BJ203=AZ203,"true",IF('DB Runes'!$I203="{}","",IF(RIGHT(LEFT('DB Runes'!$I203,14),1)="f","false","true")))</f>
        <v>true</v>
      </c>
      <c r="BC203" s="11">
        <f>IFERROR(IF(BA203=0,0,IF(AZ203=$BJ203,LEFT(RIGHT('DB Runes'!$I203,LEN('DB Runes'!$I203)-28),LEN('DB Runes'!$I203)-29),IF(BB203="true",LEFT(RIGHT('DB Runes'!$I203,LEN('DB Runes'!$I203)-27),LEN('DB Runes'!$I203)-28),LEFT(RIGHT('DB Runes'!$I203,LEN('DB Runes'!$I203)-28),LEN('DB Runes'!$I203)-29)))),0)</f>
        <v>0</v>
      </c>
      <c r="BD203" s="9">
        <f>IF($BI203=M203,VLOOKUP($AQ203,Runes!$AD:$AF,3,FALSE),M203)</f>
        <v>0</v>
      </c>
      <c r="BE203" s="9">
        <f t="shared" si="17"/>
        <v>0</v>
      </c>
      <c r="BF203" s="11" t="str">
        <f>IF($BJ203=BD203,"true",IF('DB Runes'!$L203="{}","",IF(RIGHT(LEFT('DB Runes'!$L203,14),1)="f","false","true")))</f>
        <v>true</v>
      </c>
      <c r="BG203" s="11">
        <f>IFERROR(IF(BE203=0,0,IF(BD203=$BJ203,LEFT(RIGHT('DB Runes'!$L203,LEN('DB Runes'!$L203)-28),LEN('DB Runes'!$L203)-29),IF(BF203="true",LEFT(RIGHT('DB Runes'!$L203,LEN('DB Runes'!$L203)-27),LEN('DB Runes'!$L203)-28),LEFT(RIGHT('DB Runes'!$L203,LEN('DB Runes'!$L203)-28),LEN('DB Runes'!$L203)-29)))),0)</f>
        <v>0</v>
      </c>
      <c r="BH203">
        <f>IFERROR(VLOOKUP($AQ203,Runes!$AM:$AP,4,FALSE),0)</f>
        <v>0</v>
      </c>
      <c r="BI203">
        <f>IFERROR(VLOOKUP($AQ203,Runes!$AD:$AF,2,FALSE),0)</f>
        <v>0</v>
      </c>
      <c r="BJ203">
        <f>IFERROR(VLOOKUP($AQ203,Runes!$AD:$AF,3,FALSE),0)</f>
        <v>0</v>
      </c>
    </row>
    <row r="204" spans="1:62" x14ac:dyDescent="0.25">
      <c r="A204" s="9">
        <f>'DB Runes'!$A204</f>
        <v>0</v>
      </c>
      <c r="B204" s="9">
        <f>'DB Runes'!$B204</f>
        <v>0</v>
      </c>
      <c r="C204" s="9" t="str">
        <f>IF('DB Runes'!$C204="{}","",IF(RIGHT(LEFT('DB Runes'!$C204,14),1)="f","false","true"))</f>
        <v>true</v>
      </c>
      <c r="D204" s="9" t="e">
        <f>IF(C204="","",IF(C204="true",LEFT(RIGHT('DB Runes'!$C204,LEN('DB Runes'!$C204)-27),LEN('DB Runes'!$C204)-28),LEFT(RIGHT('DB Runes'!$C204,LEN('DB Runes'!$C204)-28),LEN('DB Runes'!$C204)-29)))</f>
        <v>#VALUE!</v>
      </c>
      <c r="E204" s="9">
        <f>'DB Runes'!$D204</f>
        <v>0</v>
      </c>
      <c r="F204" s="9">
        <f>'DB Runes'!$E204</f>
        <v>0</v>
      </c>
      <c r="G204" s="9" t="str">
        <f>IF('DB Runes'!$F204="{}","",IF(RIGHT(LEFT('DB Runes'!$F204,14),1)="f","false","true"))</f>
        <v>true</v>
      </c>
      <c r="H204" s="9" t="e">
        <f>IF(G204="","",IF(G204="true",LEFT(RIGHT('DB Runes'!$F204,LEN('DB Runes'!$F204)-27),LEN('DB Runes'!$F204)-28),LEFT(RIGHT('DB Runes'!$F204,LEN('DB Runes'!$F204)-28),LEN('DB Runes'!$F204)-29)))</f>
        <v>#VALUE!</v>
      </c>
      <c r="I204" s="9">
        <f>'DB Runes'!$G204</f>
        <v>0</v>
      </c>
      <c r="J204" s="9">
        <f>'DB Runes'!$H204</f>
        <v>0</v>
      </c>
      <c r="K204" s="9" t="str">
        <f>IF('DB Runes'!$I204="{}","",IF(RIGHT(LEFT('DB Runes'!$I204,14),1)="f","false","true"))</f>
        <v>true</v>
      </c>
      <c r="L204" s="9" t="e">
        <f>IF(K204="","",IF(K204="true",LEFT(RIGHT('DB Runes'!$I204,LEN('DB Runes'!$I204)-27),LEN('DB Runes'!$I204)-28),LEFT(RIGHT('DB Runes'!$I204,LEN('DB Runes'!$I204)-28),LEN('DB Runes'!$I204)-29)))</f>
        <v>#VALUE!</v>
      </c>
      <c r="M204" s="9">
        <f>'DB Runes'!$J204</f>
        <v>0</v>
      </c>
      <c r="N204" s="9">
        <f>'DB Runes'!$K204</f>
        <v>0</v>
      </c>
      <c r="O204" s="9" t="str">
        <f>IF('DB Runes'!$L204="{}","",IF(RIGHT(LEFT('DB Runes'!$L204,14),1)="f","false","true"))</f>
        <v>true</v>
      </c>
      <c r="P204" s="9" t="e">
        <f>IF(O204="","",IF(O204="true",LEFT(RIGHT('DB Runes'!$L204,LEN('DB Runes'!$L204)-27),LEN('DB Runes'!$L204)-28),LEFT(RIGHT('DB Runes'!$L204,LEN('DB Runes'!$L204)-28),LEN('DB Runes'!$L204)-29)))</f>
        <v>#VALUE!</v>
      </c>
      <c r="R204" s="9" t="str">
        <f ca="1">IFERROR(sub_stat_v&amp;enchant_true?&amp;IF(G_v_equal_0&gt;0,G_v_brackets,"")&amp;g_e_equal_perfect,"")</f>
        <v/>
      </c>
      <c r="S204" s="9" t="str">
        <f ca="1">IFERROR(sub_stat_v&amp;enchant_true?&amp;IF(G_v_equal_0&gt;0,G_v_brackets,"")&amp;g_e_equal_perfect,"")</f>
        <v/>
      </c>
      <c r="T204" s="9" t="str">
        <f ca="1">IFERROR(sub_stat_v&amp;enchant_true?&amp;IF(G_v_equal_0&gt;0,G_v_brackets,"")&amp;g_e_equal_perfect,"")</f>
        <v/>
      </c>
      <c r="U204" s="9" t="str">
        <f ca="1">IFERROR(sub_stat_v&amp;enchant_true?&amp;IF(G_v_equal_0&gt;0,G_v_brackets,"")&amp;g_e_equal_perfect,"")</f>
        <v/>
      </c>
      <c r="V204" s="9" t="str">
        <f ca="1">IFERROR(sub_stat_v&amp;enchant_true?&amp;IF(G_v_equal_0&gt;0,G_v_brackets,"")&amp;g_e_equal_perfect,"")</f>
        <v/>
      </c>
      <c r="W204" s="9" t="str">
        <f ca="1">IFERROR(sub_stat_v&amp;enchant_true?&amp;IF(G_v_equal_0&gt;0,G_v_brackets,"")&amp;g_e_equal_perfect,"")</f>
        <v/>
      </c>
      <c r="X204" s="9" t="str">
        <f ca="1">IFERROR(sub_stat_v&amp;enchant_true?&amp;IF(G_v_equal_0&gt;0,G_v_brackets,"")&amp;g_e_equal_perfect,"")</f>
        <v/>
      </c>
      <c r="Y204" s="9" t="str">
        <f ca="1">IFERROR(sub_stat_v&amp;enchant_true?&amp;IF(G_v_equal_0&gt;0,G_v_brackets,"")&amp;g_e_equal_perfect,"")</f>
        <v/>
      </c>
      <c r="Z204" s="9" t="str">
        <f ca="1">IFERROR(sub_stat_v&amp;enchant_true?&amp;IF(G_v_equal_0&gt;0,G_v_brackets,"")&amp;g_e_equal_perfect,"")</f>
        <v/>
      </c>
      <c r="AA204" s="9" t="str">
        <f ca="1">IFERROR(sub_stat_v&amp;enchant_true?&amp;IF(G_v_equal_0&gt;0,G_v_brackets,"")&amp;g_e_equal_perfect,"")</f>
        <v/>
      </c>
      <c r="AB204" s="9" t="str">
        <f ca="1">IFERROR(sub_stat_v&amp;enchant_true?&amp;IF(G_v_equal_0&gt;0,G_v_brackets,"")&amp;g_e_equal_perfect,"")</f>
        <v/>
      </c>
      <c r="AQ204">
        <f>'DB Runes'!O204</f>
        <v>0</v>
      </c>
      <c r="AR204" s="9">
        <f>IF($BI204=A204,VLOOKUP($AQ204,Runes!$AD:$AF,3,FALSE),A204)</f>
        <v>0</v>
      </c>
      <c r="AS204" s="9">
        <f t="shared" si="15"/>
        <v>0</v>
      </c>
      <c r="AT204" s="11" t="str">
        <f>IF($BJ204=AR204,"true",IF('DB Runes'!$C204="{}","",IF(RIGHT(LEFT('DB Runes'!$C204,14),1)="f","false","true")))</f>
        <v>true</v>
      </c>
      <c r="AU204" s="11">
        <f>IFERROR(IF(AS204=0,0,IF(AR204=$BJ204,LEFT(RIGHT('DB Runes'!$C204,LEN('DB Runes'!$C204)-28),LEN('DB Runes'!$F204)-29),IF(AT204="true",LEFT(RIGHT('DB Runes'!$C204,LEN('DB Runes'!$C204)-27),LEN('DB Runes'!$C204)-28),LEFT(RIGHT('DB Runes'!$C204,LEN('DB Runes'!$C204)-28),LEN('DB Runes'!$C204)-29)))),0)</f>
        <v>0</v>
      </c>
      <c r="AV204" s="9">
        <f>IF($BI204=E204,VLOOKUP($AQ204,Runes!$AD:$AF,3,FALSE),E204)</f>
        <v>0</v>
      </c>
      <c r="AW204" s="9">
        <f t="shared" si="16"/>
        <v>0</v>
      </c>
      <c r="AX204" s="11" t="str">
        <f>IF($BJ204=AV204,"true",IF('DB Runes'!$F204="{}","",IF(RIGHT(LEFT('DB Runes'!$F204,14),1)="f","false","true")))</f>
        <v>true</v>
      </c>
      <c r="AY204" s="11">
        <f>IFERROR(IF(AW204=0,0,IF(AV204=$BJ204,LEFT(RIGHT('DB Runes'!$F204,LEN('DB Runes'!$F204)-28),LEN('DB Runes'!$F204)-29),IF(AX204="true",LEFT(RIGHT('DB Runes'!$F204,LEN('DB Runes'!$F204)-27),LEN('DB Runes'!$F204)-28),LEFT(RIGHT('DB Runes'!$F204,LEN('DB Runes'!$F204)-28),LEN('DB Runes'!$F204)-29)))),0)</f>
        <v>0</v>
      </c>
      <c r="AZ204" s="9">
        <f>IF($BI204=I204,VLOOKUP($AQ204,Runes!$AD:$AF,3,FALSE),I204)</f>
        <v>0</v>
      </c>
      <c r="BA204" s="9">
        <f t="shared" si="14"/>
        <v>0</v>
      </c>
      <c r="BB204" s="11" t="str">
        <f>IF($BJ204=AZ204,"true",IF('DB Runes'!$I204="{}","",IF(RIGHT(LEFT('DB Runes'!$I204,14),1)="f","false","true")))</f>
        <v>true</v>
      </c>
      <c r="BC204" s="11">
        <f>IFERROR(IF(BA204=0,0,IF(AZ204=$BJ204,LEFT(RIGHT('DB Runes'!$I204,LEN('DB Runes'!$I204)-28),LEN('DB Runes'!$I204)-29),IF(BB204="true",LEFT(RIGHT('DB Runes'!$I204,LEN('DB Runes'!$I204)-27),LEN('DB Runes'!$I204)-28),LEFT(RIGHT('DB Runes'!$I204,LEN('DB Runes'!$I204)-28),LEN('DB Runes'!$I204)-29)))),0)</f>
        <v>0</v>
      </c>
      <c r="BD204" s="9">
        <f>IF($BI204=M204,VLOOKUP($AQ204,Runes!$AD:$AF,3,FALSE),M204)</f>
        <v>0</v>
      </c>
      <c r="BE204" s="9">
        <f t="shared" si="17"/>
        <v>0</v>
      </c>
      <c r="BF204" s="11" t="str">
        <f>IF($BJ204=BD204,"true",IF('DB Runes'!$L204="{}","",IF(RIGHT(LEFT('DB Runes'!$L204,14),1)="f","false","true")))</f>
        <v>true</v>
      </c>
      <c r="BG204" s="11">
        <f>IFERROR(IF(BE204=0,0,IF(BD204=$BJ204,LEFT(RIGHT('DB Runes'!$L204,LEN('DB Runes'!$L204)-28),LEN('DB Runes'!$L204)-29),IF(BF204="true",LEFT(RIGHT('DB Runes'!$L204,LEN('DB Runes'!$L204)-27),LEN('DB Runes'!$L204)-28),LEFT(RIGHT('DB Runes'!$L204,LEN('DB Runes'!$L204)-28),LEN('DB Runes'!$L204)-29)))),0)</f>
        <v>0</v>
      </c>
      <c r="BH204">
        <f>IFERROR(VLOOKUP($AQ204,Runes!$AM:$AP,4,FALSE),0)</f>
        <v>0</v>
      </c>
      <c r="BI204">
        <f>IFERROR(VLOOKUP($AQ204,Runes!$AD:$AF,2,FALSE),0)</f>
        <v>0</v>
      </c>
      <c r="BJ204">
        <f>IFERROR(VLOOKUP($AQ204,Runes!$AD:$AF,3,FALSE),0)</f>
        <v>0</v>
      </c>
    </row>
    <row r="205" spans="1:62" x14ac:dyDescent="0.25">
      <c r="A205" s="9">
        <f>'DB Runes'!$A205</f>
        <v>0</v>
      </c>
      <c r="B205" s="9">
        <f>'DB Runes'!$B205</f>
        <v>0</v>
      </c>
      <c r="C205" s="9" t="str">
        <f>IF('DB Runes'!$C205="{}","",IF(RIGHT(LEFT('DB Runes'!$C205,14),1)="f","false","true"))</f>
        <v>true</v>
      </c>
      <c r="D205" s="9" t="e">
        <f>IF(C205="","",IF(C205="true",LEFT(RIGHT('DB Runes'!$C205,LEN('DB Runes'!$C205)-27),LEN('DB Runes'!$C205)-28),LEFT(RIGHT('DB Runes'!$C205,LEN('DB Runes'!$C205)-28),LEN('DB Runes'!$C205)-29)))</f>
        <v>#VALUE!</v>
      </c>
      <c r="E205" s="9">
        <f>'DB Runes'!$D205</f>
        <v>0</v>
      </c>
      <c r="F205" s="9">
        <f>'DB Runes'!$E205</f>
        <v>0</v>
      </c>
      <c r="G205" s="9" t="str">
        <f>IF('DB Runes'!$F205="{}","",IF(RIGHT(LEFT('DB Runes'!$F205,14),1)="f","false","true"))</f>
        <v>true</v>
      </c>
      <c r="H205" s="9" t="e">
        <f>IF(G205="","",IF(G205="true",LEFT(RIGHT('DB Runes'!$F205,LEN('DB Runes'!$F205)-27),LEN('DB Runes'!$F205)-28),LEFT(RIGHT('DB Runes'!$F205,LEN('DB Runes'!$F205)-28),LEN('DB Runes'!$F205)-29)))</f>
        <v>#VALUE!</v>
      </c>
      <c r="I205" s="9">
        <f>'DB Runes'!$G205</f>
        <v>0</v>
      </c>
      <c r="J205" s="9">
        <f>'DB Runes'!$H205</f>
        <v>0</v>
      </c>
      <c r="K205" s="9" t="str">
        <f>IF('DB Runes'!$I205="{}","",IF(RIGHT(LEFT('DB Runes'!$I205,14),1)="f","false","true"))</f>
        <v>true</v>
      </c>
      <c r="L205" s="9" t="e">
        <f>IF(K205="","",IF(K205="true",LEFT(RIGHT('DB Runes'!$I205,LEN('DB Runes'!$I205)-27),LEN('DB Runes'!$I205)-28),LEFT(RIGHT('DB Runes'!$I205,LEN('DB Runes'!$I205)-28),LEN('DB Runes'!$I205)-29)))</f>
        <v>#VALUE!</v>
      </c>
      <c r="M205" s="9">
        <f>'DB Runes'!$J205</f>
        <v>0</v>
      </c>
      <c r="N205" s="9">
        <f>'DB Runes'!$K205</f>
        <v>0</v>
      </c>
      <c r="O205" s="9" t="str">
        <f>IF('DB Runes'!$L205="{}","",IF(RIGHT(LEFT('DB Runes'!$L205,14),1)="f","false","true"))</f>
        <v>true</v>
      </c>
      <c r="P205" s="9" t="e">
        <f>IF(O205="","",IF(O205="true",LEFT(RIGHT('DB Runes'!$L205,LEN('DB Runes'!$L205)-27),LEN('DB Runes'!$L205)-28),LEFT(RIGHT('DB Runes'!$L205,LEN('DB Runes'!$L205)-28),LEN('DB Runes'!$L205)-29)))</f>
        <v>#VALUE!</v>
      </c>
      <c r="R205" s="9" t="str">
        <f ca="1">IFERROR(sub_stat_v&amp;enchant_true?&amp;IF(G_v_equal_0&gt;0,G_v_brackets,"")&amp;g_e_equal_perfect,"")</f>
        <v/>
      </c>
      <c r="S205" s="9" t="str">
        <f ca="1">IFERROR(sub_stat_v&amp;enchant_true?&amp;IF(G_v_equal_0&gt;0,G_v_brackets,"")&amp;g_e_equal_perfect,"")</f>
        <v/>
      </c>
      <c r="T205" s="9" t="str">
        <f ca="1">IFERROR(sub_stat_v&amp;enchant_true?&amp;IF(G_v_equal_0&gt;0,G_v_brackets,"")&amp;g_e_equal_perfect,"")</f>
        <v/>
      </c>
      <c r="U205" s="9" t="str">
        <f ca="1">IFERROR(sub_stat_v&amp;enchant_true?&amp;IF(G_v_equal_0&gt;0,G_v_brackets,"")&amp;g_e_equal_perfect,"")</f>
        <v/>
      </c>
      <c r="V205" s="9" t="str">
        <f ca="1">IFERROR(sub_stat_v&amp;enchant_true?&amp;IF(G_v_equal_0&gt;0,G_v_brackets,"")&amp;g_e_equal_perfect,"")</f>
        <v/>
      </c>
      <c r="W205" s="9" t="str">
        <f ca="1">IFERROR(sub_stat_v&amp;enchant_true?&amp;IF(G_v_equal_0&gt;0,G_v_brackets,"")&amp;g_e_equal_perfect,"")</f>
        <v/>
      </c>
      <c r="X205" s="9" t="str">
        <f ca="1">IFERROR(sub_stat_v&amp;enchant_true?&amp;IF(G_v_equal_0&gt;0,G_v_brackets,"")&amp;g_e_equal_perfect,"")</f>
        <v/>
      </c>
      <c r="Y205" s="9" t="str">
        <f ca="1">IFERROR(sub_stat_v&amp;enchant_true?&amp;IF(G_v_equal_0&gt;0,G_v_brackets,"")&amp;g_e_equal_perfect,"")</f>
        <v/>
      </c>
      <c r="Z205" s="9" t="str">
        <f ca="1">IFERROR(sub_stat_v&amp;enchant_true?&amp;IF(G_v_equal_0&gt;0,G_v_brackets,"")&amp;g_e_equal_perfect,"")</f>
        <v/>
      </c>
      <c r="AA205" s="9" t="str">
        <f ca="1">IFERROR(sub_stat_v&amp;enchant_true?&amp;IF(G_v_equal_0&gt;0,G_v_brackets,"")&amp;g_e_equal_perfect,"")</f>
        <v/>
      </c>
      <c r="AB205" s="9" t="str">
        <f ca="1">IFERROR(sub_stat_v&amp;enchant_true?&amp;IF(G_v_equal_0&gt;0,G_v_brackets,"")&amp;g_e_equal_perfect,"")</f>
        <v/>
      </c>
      <c r="AQ205">
        <f>'DB Runes'!O205</f>
        <v>0</v>
      </c>
      <c r="AR205" s="9">
        <f>IF($BI205=A205,VLOOKUP($AQ205,Runes!$AD:$AF,3,FALSE),A205)</f>
        <v>0</v>
      </c>
      <c r="AS205" s="9">
        <f t="shared" si="15"/>
        <v>0</v>
      </c>
      <c r="AT205" s="11" t="str">
        <f>IF($BJ205=AR205,"true",IF('DB Runes'!$C205="{}","",IF(RIGHT(LEFT('DB Runes'!$C205,14),1)="f","false","true")))</f>
        <v>true</v>
      </c>
      <c r="AU205" s="11">
        <f>IFERROR(IF(AS205=0,0,IF(AR205=$BJ205,LEFT(RIGHT('DB Runes'!$C205,LEN('DB Runes'!$C205)-28),LEN('DB Runes'!$F205)-29),IF(AT205="true",LEFT(RIGHT('DB Runes'!$C205,LEN('DB Runes'!$C205)-27),LEN('DB Runes'!$C205)-28),LEFT(RIGHT('DB Runes'!$C205,LEN('DB Runes'!$C205)-28),LEN('DB Runes'!$C205)-29)))),0)</f>
        <v>0</v>
      </c>
      <c r="AV205" s="9">
        <f>IF($BI205=E205,VLOOKUP($AQ205,Runes!$AD:$AF,3,FALSE),E205)</f>
        <v>0</v>
      </c>
      <c r="AW205" s="9">
        <f t="shared" si="16"/>
        <v>0</v>
      </c>
      <c r="AX205" s="11" t="str">
        <f>IF($BJ205=AV205,"true",IF('DB Runes'!$F205="{}","",IF(RIGHT(LEFT('DB Runes'!$F205,14),1)="f","false","true")))</f>
        <v>true</v>
      </c>
      <c r="AY205" s="11">
        <f>IFERROR(IF(AW205=0,0,IF(AV205=$BJ205,LEFT(RIGHT('DB Runes'!$F205,LEN('DB Runes'!$F205)-28),LEN('DB Runes'!$F205)-29),IF(AX205="true",LEFT(RIGHT('DB Runes'!$F205,LEN('DB Runes'!$F205)-27),LEN('DB Runes'!$F205)-28),LEFT(RIGHT('DB Runes'!$F205,LEN('DB Runes'!$F205)-28),LEN('DB Runes'!$F205)-29)))),0)</f>
        <v>0</v>
      </c>
      <c r="AZ205" s="9">
        <f>IF($BI205=I205,VLOOKUP($AQ205,Runes!$AD:$AF,3,FALSE),I205)</f>
        <v>0</v>
      </c>
      <c r="BA205" s="9">
        <f t="shared" si="14"/>
        <v>0</v>
      </c>
      <c r="BB205" s="11" t="str">
        <f>IF($BJ205=AZ205,"true",IF('DB Runes'!$I205="{}","",IF(RIGHT(LEFT('DB Runes'!$I205,14),1)="f","false","true")))</f>
        <v>true</v>
      </c>
      <c r="BC205" s="11">
        <f>IFERROR(IF(BA205=0,0,IF(AZ205=$BJ205,LEFT(RIGHT('DB Runes'!$I205,LEN('DB Runes'!$I205)-28),LEN('DB Runes'!$I205)-29),IF(BB205="true",LEFT(RIGHT('DB Runes'!$I205,LEN('DB Runes'!$I205)-27),LEN('DB Runes'!$I205)-28),LEFT(RIGHT('DB Runes'!$I205,LEN('DB Runes'!$I205)-28),LEN('DB Runes'!$I205)-29)))),0)</f>
        <v>0</v>
      </c>
      <c r="BD205" s="9">
        <f>IF($BI205=M205,VLOOKUP($AQ205,Runes!$AD:$AF,3,FALSE),M205)</f>
        <v>0</v>
      </c>
      <c r="BE205" s="9">
        <f t="shared" si="17"/>
        <v>0</v>
      </c>
      <c r="BF205" s="11" t="str">
        <f>IF($BJ205=BD205,"true",IF('DB Runes'!$L205="{}","",IF(RIGHT(LEFT('DB Runes'!$L205,14),1)="f","false","true")))</f>
        <v>true</v>
      </c>
      <c r="BG205" s="11">
        <f>IFERROR(IF(BE205=0,0,IF(BD205=$BJ205,LEFT(RIGHT('DB Runes'!$L205,LEN('DB Runes'!$L205)-28),LEN('DB Runes'!$L205)-29),IF(BF205="true",LEFT(RIGHT('DB Runes'!$L205,LEN('DB Runes'!$L205)-27),LEN('DB Runes'!$L205)-28),LEFT(RIGHT('DB Runes'!$L205,LEN('DB Runes'!$L205)-28),LEN('DB Runes'!$L205)-29)))),0)</f>
        <v>0</v>
      </c>
      <c r="BH205">
        <f>IFERROR(VLOOKUP($AQ205,Runes!$AM:$AP,4,FALSE),0)</f>
        <v>0</v>
      </c>
      <c r="BI205">
        <f>IFERROR(VLOOKUP($AQ205,Runes!$AD:$AF,2,FALSE),0)</f>
        <v>0</v>
      </c>
      <c r="BJ205">
        <f>IFERROR(VLOOKUP($AQ205,Runes!$AD:$AF,3,FALSE),0)</f>
        <v>0</v>
      </c>
    </row>
    <row r="206" spans="1:62" x14ac:dyDescent="0.25">
      <c r="A206" s="9">
        <f>'DB Runes'!$A206</f>
        <v>0</v>
      </c>
      <c r="B206" s="9">
        <f>'DB Runes'!$B206</f>
        <v>0</v>
      </c>
      <c r="C206" s="9" t="str">
        <f>IF('DB Runes'!$C206="{}","",IF(RIGHT(LEFT('DB Runes'!$C206,14),1)="f","false","true"))</f>
        <v>true</v>
      </c>
      <c r="D206" s="9" t="e">
        <f>IF(C206="","",IF(C206="true",LEFT(RIGHT('DB Runes'!$C206,LEN('DB Runes'!$C206)-27),LEN('DB Runes'!$C206)-28),LEFT(RIGHT('DB Runes'!$C206,LEN('DB Runes'!$C206)-28),LEN('DB Runes'!$C206)-29)))</f>
        <v>#VALUE!</v>
      </c>
      <c r="E206" s="9">
        <f>'DB Runes'!$D206</f>
        <v>0</v>
      </c>
      <c r="F206" s="9">
        <f>'DB Runes'!$E206</f>
        <v>0</v>
      </c>
      <c r="G206" s="9" t="str">
        <f>IF('DB Runes'!$F206="{}","",IF(RIGHT(LEFT('DB Runes'!$F206,14),1)="f","false","true"))</f>
        <v>true</v>
      </c>
      <c r="H206" s="9" t="e">
        <f>IF(G206="","",IF(G206="true",LEFT(RIGHT('DB Runes'!$F206,LEN('DB Runes'!$F206)-27),LEN('DB Runes'!$F206)-28),LEFT(RIGHT('DB Runes'!$F206,LEN('DB Runes'!$F206)-28),LEN('DB Runes'!$F206)-29)))</f>
        <v>#VALUE!</v>
      </c>
      <c r="I206" s="9">
        <f>'DB Runes'!$G206</f>
        <v>0</v>
      </c>
      <c r="J206" s="9">
        <f>'DB Runes'!$H206</f>
        <v>0</v>
      </c>
      <c r="K206" s="9" t="str">
        <f>IF('DB Runes'!$I206="{}","",IF(RIGHT(LEFT('DB Runes'!$I206,14),1)="f","false","true"))</f>
        <v>true</v>
      </c>
      <c r="L206" s="9" t="e">
        <f>IF(K206="","",IF(K206="true",LEFT(RIGHT('DB Runes'!$I206,LEN('DB Runes'!$I206)-27),LEN('DB Runes'!$I206)-28),LEFT(RIGHT('DB Runes'!$I206,LEN('DB Runes'!$I206)-28),LEN('DB Runes'!$I206)-29)))</f>
        <v>#VALUE!</v>
      </c>
      <c r="M206" s="9">
        <f>'DB Runes'!$J206</f>
        <v>0</v>
      </c>
      <c r="N206" s="9">
        <f>'DB Runes'!$K206</f>
        <v>0</v>
      </c>
      <c r="O206" s="9" t="str">
        <f>IF('DB Runes'!$L206="{}","",IF(RIGHT(LEFT('DB Runes'!$L206,14),1)="f","false","true"))</f>
        <v>true</v>
      </c>
      <c r="P206" s="9" t="e">
        <f>IF(O206="","",IF(O206="true",LEFT(RIGHT('DB Runes'!$L206,LEN('DB Runes'!$L206)-27),LEN('DB Runes'!$L206)-28),LEFT(RIGHT('DB Runes'!$L206,LEN('DB Runes'!$L206)-28),LEN('DB Runes'!$L206)-29)))</f>
        <v>#VALUE!</v>
      </c>
      <c r="R206" s="9" t="str">
        <f ca="1">IFERROR(sub_stat_v&amp;enchant_true?&amp;IF(G_v_equal_0&gt;0,G_v_brackets,"")&amp;g_e_equal_perfect,"")</f>
        <v/>
      </c>
      <c r="S206" s="9" t="str">
        <f ca="1">IFERROR(sub_stat_v&amp;enchant_true?&amp;IF(G_v_equal_0&gt;0,G_v_brackets,"")&amp;g_e_equal_perfect,"")</f>
        <v/>
      </c>
      <c r="T206" s="9" t="str">
        <f ca="1">IFERROR(sub_stat_v&amp;enchant_true?&amp;IF(G_v_equal_0&gt;0,G_v_brackets,"")&amp;g_e_equal_perfect,"")</f>
        <v/>
      </c>
      <c r="U206" s="9" t="str">
        <f ca="1">IFERROR(sub_stat_v&amp;enchant_true?&amp;IF(G_v_equal_0&gt;0,G_v_brackets,"")&amp;g_e_equal_perfect,"")</f>
        <v/>
      </c>
      <c r="V206" s="9" t="str">
        <f ca="1">IFERROR(sub_stat_v&amp;enchant_true?&amp;IF(G_v_equal_0&gt;0,G_v_brackets,"")&amp;g_e_equal_perfect,"")</f>
        <v/>
      </c>
      <c r="W206" s="9" t="str">
        <f ca="1">IFERROR(sub_stat_v&amp;enchant_true?&amp;IF(G_v_equal_0&gt;0,G_v_brackets,"")&amp;g_e_equal_perfect,"")</f>
        <v/>
      </c>
      <c r="X206" s="9" t="str">
        <f ca="1">IFERROR(sub_stat_v&amp;enchant_true?&amp;IF(G_v_equal_0&gt;0,G_v_brackets,"")&amp;g_e_equal_perfect,"")</f>
        <v/>
      </c>
      <c r="Y206" s="9" t="str">
        <f ca="1">IFERROR(sub_stat_v&amp;enchant_true?&amp;IF(G_v_equal_0&gt;0,G_v_brackets,"")&amp;g_e_equal_perfect,"")</f>
        <v/>
      </c>
      <c r="Z206" s="9" t="str">
        <f ca="1">IFERROR(sub_stat_v&amp;enchant_true?&amp;IF(G_v_equal_0&gt;0,G_v_brackets,"")&amp;g_e_equal_perfect,"")</f>
        <v/>
      </c>
      <c r="AA206" s="9" t="str">
        <f ca="1">IFERROR(sub_stat_v&amp;enchant_true?&amp;IF(G_v_equal_0&gt;0,G_v_brackets,"")&amp;g_e_equal_perfect,"")</f>
        <v/>
      </c>
      <c r="AB206" s="9" t="str">
        <f ca="1">IFERROR(sub_stat_v&amp;enchant_true?&amp;IF(G_v_equal_0&gt;0,G_v_brackets,"")&amp;g_e_equal_perfect,"")</f>
        <v/>
      </c>
      <c r="AQ206">
        <f>'DB Runes'!O206</f>
        <v>0</v>
      </c>
      <c r="AR206" s="9">
        <f>IF($BI206=A206,VLOOKUP($AQ206,Runes!$AD:$AF,3,FALSE),A206)</f>
        <v>0</v>
      </c>
      <c r="AS206" s="9">
        <f t="shared" si="15"/>
        <v>0</v>
      </c>
      <c r="AT206" s="11" t="str">
        <f>IF($BJ206=AR206,"true",IF('DB Runes'!$C206="{}","",IF(RIGHT(LEFT('DB Runes'!$C206,14),1)="f","false","true")))</f>
        <v>true</v>
      </c>
      <c r="AU206" s="11">
        <f>IFERROR(IF(AS206=0,0,IF(AR206=$BJ206,LEFT(RIGHT('DB Runes'!$C206,LEN('DB Runes'!$C206)-28),LEN('DB Runes'!$F206)-29),IF(AT206="true",LEFT(RIGHT('DB Runes'!$C206,LEN('DB Runes'!$C206)-27),LEN('DB Runes'!$C206)-28),LEFT(RIGHT('DB Runes'!$C206,LEN('DB Runes'!$C206)-28),LEN('DB Runes'!$C206)-29)))),0)</f>
        <v>0</v>
      </c>
      <c r="AV206" s="9">
        <f>IF($BI206=E206,VLOOKUP($AQ206,Runes!$AD:$AF,3,FALSE),E206)</f>
        <v>0</v>
      </c>
      <c r="AW206" s="9">
        <f t="shared" si="16"/>
        <v>0</v>
      </c>
      <c r="AX206" s="11" t="str">
        <f>IF($BJ206=AV206,"true",IF('DB Runes'!$F206="{}","",IF(RIGHT(LEFT('DB Runes'!$F206,14),1)="f","false","true")))</f>
        <v>true</v>
      </c>
      <c r="AY206" s="11">
        <f>IFERROR(IF(AW206=0,0,IF(AV206=$BJ206,LEFT(RIGHT('DB Runes'!$F206,LEN('DB Runes'!$F206)-28),LEN('DB Runes'!$F206)-29),IF(AX206="true",LEFT(RIGHT('DB Runes'!$F206,LEN('DB Runes'!$F206)-27),LEN('DB Runes'!$F206)-28),LEFT(RIGHT('DB Runes'!$F206,LEN('DB Runes'!$F206)-28),LEN('DB Runes'!$F206)-29)))),0)</f>
        <v>0</v>
      </c>
      <c r="AZ206" s="9">
        <f>IF($BI206=I206,VLOOKUP($AQ206,Runes!$AD:$AF,3,FALSE),I206)</f>
        <v>0</v>
      </c>
      <c r="BA206" s="9">
        <f t="shared" si="14"/>
        <v>0</v>
      </c>
      <c r="BB206" s="11" t="str">
        <f>IF($BJ206=AZ206,"true",IF('DB Runes'!$I206="{}","",IF(RIGHT(LEFT('DB Runes'!$I206,14),1)="f","false","true")))</f>
        <v>true</v>
      </c>
      <c r="BC206" s="11">
        <f>IFERROR(IF(BA206=0,0,IF(AZ206=$BJ206,LEFT(RIGHT('DB Runes'!$I206,LEN('DB Runes'!$I206)-28),LEN('DB Runes'!$I206)-29),IF(BB206="true",LEFT(RIGHT('DB Runes'!$I206,LEN('DB Runes'!$I206)-27),LEN('DB Runes'!$I206)-28),LEFT(RIGHT('DB Runes'!$I206,LEN('DB Runes'!$I206)-28),LEN('DB Runes'!$I206)-29)))),0)</f>
        <v>0</v>
      </c>
      <c r="BD206" s="9">
        <f>IF($BI206=M206,VLOOKUP($AQ206,Runes!$AD:$AF,3,FALSE),M206)</f>
        <v>0</v>
      </c>
      <c r="BE206" s="9">
        <f t="shared" si="17"/>
        <v>0</v>
      </c>
      <c r="BF206" s="11" t="str">
        <f>IF($BJ206=BD206,"true",IF('DB Runes'!$L206="{}","",IF(RIGHT(LEFT('DB Runes'!$L206,14),1)="f","false","true")))</f>
        <v>true</v>
      </c>
      <c r="BG206" s="11">
        <f>IFERROR(IF(BE206=0,0,IF(BD206=$BJ206,LEFT(RIGHT('DB Runes'!$L206,LEN('DB Runes'!$L206)-28),LEN('DB Runes'!$L206)-29),IF(BF206="true",LEFT(RIGHT('DB Runes'!$L206,LEN('DB Runes'!$L206)-27),LEN('DB Runes'!$L206)-28),LEFT(RIGHT('DB Runes'!$L206,LEN('DB Runes'!$L206)-28),LEN('DB Runes'!$L206)-29)))),0)</f>
        <v>0</v>
      </c>
      <c r="BH206">
        <f>IFERROR(VLOOKUP($AQ206,Runes!$AM:$AP,4,FALSE),0)</f>
        <v>0</v>
      </c>
      <c r="BI206">
        <f>IFERROR(VLOOKUP($AQ206,Runes!$AD:$AF,2,FALSE),0)</f>
        <v>0</v>
      </c>
      <c r="BJ206">
        <f>IFERROR(VLOOKUP($AQ206,Runes!$AD:$AF,3,FALSE),0)</f>
        <v>0</v>
      </c>
    </row>
    <row r="207" spans="1:62" x14ac:dyDescent="0.25">
      <c r="A207" s="9">
        <f>'DB Runes'!$A207</f>
        <v>0</v>
      </c>
      <c r="B207" s="9">
        <f>'DB Runes'!$B207</f>
        <v>0</v>
      </c>
      <c r="C207" s="9" t="str">
        <f>IF('DB Runes'!$C207="{}","",IF(RIGHT(LEFT('DB Runes'!$C207,14),1)="f","false","true"))</f>
        <v>true</v>
      </c>
      <c r="D207" s="9" t="e">
        <f>IF(C207="","",IF(C207="true",LEFT(RIGHT('DB Runes'!$C207,LEN('DB Runes'!$C207)-27),LEN('DB Runes'!$C207)-28),LEFT(RIGHT('DB Runes'!$C207,LEN('DB Runes'!$C207)-28),LEN('DB Runes'!$C207)-29)))</f>
        <v>#VALUE!</v>
      </c>
      <c r="E207" s="9">
        <f>'DB Runes'!$D207</f>
        <v>0</v>
      </c>
      <c r="F207" s="9">
        <f>'DB Runes'!$E207</f>
        <v>0</v>
      </c>
      <c r="G207" s="9" t="str">
        <f>IF('DB Runes'!$F207="{}","",IF(RIGHT(LEFT('DB Runes'!$F207,14),1)="f","false","true"))</f>
        <v>true</v>
      </c>
      <c r="H207" s="9" t="e">
        <f>IF(G207="","",IF(G207="true",LEFT(RIGHT('DB Runes'!$F207,LEN('DB Runes'!$F207)-27),LEN('DB Runes'!$F207)-28),LEFT(RIGHT('DB Runes'!$F207,LEN('DB Runes'!$F207)-28),LEN('DB Runes'!$F207)-29)))</f>
        <v>#VALUE!</v>
      </c>
      <c r="I207" s="9">
        <f>'DB Runes'!$G207</f>
        <v>0</v>
      </c>
      <c r="J207" s="9">
        <f>'DB Runes'!$H207</f>
        <v>0</v>
      </c>
      <c r="K207" s="9" t="str">
        <f>IF('DB Runes'!$I207="{}","",IF(RIGHT(LEFT('DB Runes'!$I207,14),1)="f","false","true"))</f>
        <v>true</v>
      </c>
      <c r="L207" s="9" t="e">
        <f>IF(K207="","",IF(K207="true",LEFT(RIGHT('DB Runes'!$I207,LEN('DB Runes'!$I207)-27),LEN('DB Runes'!$I207)-28),LEFT(RIGHT('DB Runes'!$I207,LEN('DB Runes'!$I207)-28),LEN('DB Runes'!$I207)-29)))</f>
        <v>#VALUE!</v>
      </c>
      <c r="M207" s="9">
        <f>'DB Runes'!$J207</f>
        <v>0</v>
      </c>
      <c r="N207" s="9">
        <f>'DB Runes'!$K207</f>
        <v>0</v>
      </c>
      <c r="O207" s="9" t="str">
        <f>IF('DB Runes'!$L207="{}","",IF(RIGHT(LEFT('DB Runes'!$L207,14),1)="f","false","true"))</f>
        <v>true</v>
      </c>
      <c r="P207" s="9" t="e">
        <f>IF(O207="","",IF(O207="true",LEFT(RIGHT('DB Runes'!$L207,LEN('DB Runes'!$L207)-27),LEN('DB Runes'!$L207)-28),LEFT(RIGHT('DB Runes'!$L207,LEN('DB Runes'!$L207)-28),LEN('DB Runes'!$L207)-29)))</f>
        <v>#VALUE!</v>
      </c>
      <c r="R207" s="9" t="str">
        <f ca="1">IFERROR(sub_stat_v&amp;enchant_true?&amp;IF(G_v_equal_0&gt;0,G_v_brackets,"")&amp;g_e_equal_perfect,"")</f>
        <v/>
      </c>
      <c r="S207" s="9" t="str">
        <f ca="1">IFERROR(sub_stat_v&amp;enchant_true?&amp;IF(G_v_equal_0&gt;0,G_v_brackets,"")&amp;g_e_equal_perfect,"")</f>
        <v/>
      </c>
      <c r="T207" s="9" t="str">
        <f ca="1">IFERROR(sub_stat_v&amp;enchant_true?&amp;IF(G_v_equal_0&gt;0,G_v_brackets,"")&amp;g_e_equal_perfect,"")</f>
        <v/>
      </c>
      <c r="U207" s="9" t="str">
        <f ca="1">IFERROR(sub_stat_v&amp;enchant_true?&amp;IF(G_v_equal_0&gt;0,G_v_brackets,"")&amp;g_e_equal_perfect,"")</f>
        <v/>
      </c>
      <c r="V207" s="9" t="str">
        <f ca="1">IFERROR(sub_stat_v&amp;enchant_true?&amp;IF(G_v_equal_0&gt;0,G_v_brackets,"")&amp;g_e_equal_perfect,"")</f>
        <v/>
      </c>
      <c r="W207" s="9" t="str">
        <f ca="1">IFERROR(sub_stat_v&amp;enchant_true?&amp;IF(G_v_equal_0&gt;0,G_v_brackets,"")&amp;g_e_equal_perfect,"")</f>
        <v/>
      </c>
      <c r="X207" s="9" t="str">
        <f ca="1">IFERROR(sub_stat_v&amp;enchant_true?&amp;IF(G_v_equal_0&gt;0,G_v_brackets,"")&amp;g_e_equal_perfect,"")</f>
        <v/>
      </c>
      <c r="Y207" s="9" t="str">
        <f ca="1">IFERROR(sub_stat_v&amp;enchant_true?&amp;IF(G_v_equal_0&gt;0,G_v_brackets,"")&amp;g_e_equal_perfect,"")</f>
        <v/>
      </c>
      <c r="Z207" s="9" t="str">
        <f ca="1">IFERROR(sub_stat_v&amp;enchant_true?&amp;IF(G_v_equal_0&gt;0,G_v_brackets,"")&amp;g_e_equal_perfect,"")</f>
        <v/>
      </c>
      <c r="AA207" s="9" t="str">
        <f ca="1">IFERROR(sub_stat_v&amp;enchant_true?&amp;IF(G_v_equal_0&gt;0,G_v_brackets,"")&amp;g_e_equal_perfect,"")</f>
        <v/>
      </c>
      <c r="AB207" s="9" t="str">
        <f ca="1">IFERROR(sub_stat_v&amp;enchant_true?&amp;IF(G_v_equal_0&gt;0,G_v_brackets,"")&amp;g_e_equal_perfect,"")</f>
        <v/>
      </c>
      <c r="AQ207">
        <f>'DB Runes'!O207</f>
        <v>0</v>
      </c>
      <c r="AR207" s="9">
        <f>IF($BI207=A207,VLOOKUP($AQ207,Runes!$AD:$AF,3,FALSE),A207)</f>
        <v>0</v>
      </c>
      <c r="AS207" s="9">
        <f t="shared" si="15"/>
        <v>0</v>
      </c>
      <c r="AT207" s="11" t="str">
        <f>IF($BJ207=AR207,"true",IF('DB Runes'!$C207="{}","",IF(RIGHT(LEFT('DB Runes'!$C207,14),1)="f","false","true")))</f>
        <v>true</v>
      </c>
      <c r="AU207" s="11">
        <f>IFERROR(IF(AS207=0,0,IF(AR207=$BJ207,LEFT(RIGHT('DB Runes'!$C207,LEN('DB Runes'!$C207)-28),LEN('DB Runes'!$F207)-29),IF(AT207="true",LEFT(RIGHT('DB Runes'!$C207,LEN('DB Runes'!$C207)-27),LEN('DB Runes'!$C207)-28),LEFT(RIGHT('DB Runes'!$C207,LEN('DB Runes'!$C207)-28),LEN('DB Runes'!$C207)-29)))),0)</f>
        <v>0</v>
      </c>
      <c r="AV207" s="9">
        <f>IF($BI207=E207,VLOOKUP($AQ207,Runes!$AD:$AF,3,FALSE),E207)</f>
        <v>0</v>
      </c>
      <c r="AW207" s="9">
        <f t="shared" si="16"/>
        <v>0</v>
      </c>
      <c r="AX207" s="11" t="str">
        <f>IF($BJ207=AV207,"true",IF('DB Runes'!$F207="{}","",IF(RIGHT(LEFT('DB Runes'!$F207,14),1)="f","false","true")))</f>
        <v>true</v>
      </c>
      <c r="AY207" s="11">
        <f>IFERROR(IF(AW207=0,0,IF(AV207=$BJ207,LEFT(RIGHT('DB Runes'!$F207,LEN('DB Runes'!$F207)-28),LEN('DB Runes'!$F207)-29),IF(AX207="true",LEFT(RIGHT('DB Runes'!$F207,LEN('DB Runes'!$F207)-27),LEN('DB Runes'!$F207)-28),LEFT(RIGHT('DB Runes'!$F207,LEN('DB Runes'!$F207)-28),LEN('DB Runes'!$F207)-29)))),0)</f>
        <v>0</v>
      </c>
      <c r="AZ207" s="9">
        <f>IF($BI207=I207,VLOOKUP($AQ207,Runes!$AD:$AF,3,FALSE),I207)</f>
        <v>0</v>
      </c>
      <c r="BA207" s="9">
        <f t="shared" si="14"/>
        <v>0</v>
      </c>
      <c r="BB207" s="11" t="str">
        <f>IF($BJ207=AZ207,"true",IF('DB Runes'!$I207="{}","",IF(RIGHT(LEFT('DB Runes'!$I207,14),1)="f","false","true")))</f>
        <v>true</v>
      </c>
      <c r="BC207" s="11">
        <f>IFERROR(IF(BA207=0,0,IF(AZ207=$BJ207,LEFT(RIGHT('DB Runes'!$I207,LEN('DB Runes'!$I207)-28),LEN('DB Runes'!$I207)-29),IF(BB207="true",LEFT(RIGHT('DB Runes'!$I207,LEN('DB Runes'!$I207)-27),LEN('DB Runes'!$I207)-28),LEFT(RIGHT('DB Runes'!$I207,LEN('DB Runes'!$I207)-28),LEN('DB Runes'!$I207)-29)))),0)</f>
        <v>0</v>
      </c>
      <c r="BD207" s="9">
        <f>IF($BI207=M207,VLOOKUP($AQ207,Runes!$AD:$AF,3,FALSE),M207)</f>
        <v>0</v>
      </c>
      <c r="BE207" s="9">
        <f t="shared" si="17"/>
        <v>0</v>
      </c>
      <c r="BF207" s="11" t="str">
        <f>IF($BJ207=BD207,"true",IF('DB Runes'!$L207="{}","",IF(RIGHT(LEFT('DB Runes'!$L207,14),1)="f","false","true")))</f>
        <v>true</v>
      </c>
      <c r="BG207" s="11">
        <f>IFERROR(IF(BE207=0,0,IF(BD207=$BJ207,LEFT(RIGHT('DB Runes'!$L207,LEN('DB Runes'!$L207)-28),LEN('DB Runes'!$L207)-29),IF(BF207="true",LEFT(RIGHT('DB Runes'!$L207,LEN('DB Runes'!$L207)-27),LEN('DB Runes'!$L207)-28),LEFT(RIGHT('DB Runes'!$L207,LEN('DB Runes'!$L207)-28),LEN('DB Runes'!$L207)-29)))),0)</f>
        <v>0</v>
      </c>
      <c r="BH207">
        <f>IFERROR(VLOOKUP($AQ207,Runes!$AM:$AP,4,FALSE),0)</f>
        <v>0</v>
      </c>
      <c r="BI207">
        <f>IFERROR(VLOOKUP($AQ207,Runes!$AD:$AF,2,FALSE),0)</f>
        <v>0</v>
      </c>
      <c r="BJ207">
        <f>IFERROR(VLOOKUP($AQ207,Runes!$AD:$AF,3,FALSE),0)</f>
        <v>0</v>
      </c>
    </row>
    <row r="208" spans="1:62" x14ac:dyDescent="0.25">
      <c r="A208" s="9">
        <f>'DB Runes'!$A208</f>
        <v>0</v>
      </c>
      <c r="B208" s="9">
        <f>'DB Runes'!$B208</f>
        <v>0</v>
      </c>
      <c r="C208" s="9" t="str">
        <f>IF('DB Runes'!$C208="{}","",IF(RIGHT(LEFT('DB Runes'!$C208,14),1)="f","false","true"))</f>
        <v>true</v>
      </c>
      <c r="D208" s="9" t="e">
        <f>IF(C208="","",IF(C208="true",LEFT(RIGHT('DB Runes'!$C208,LEN('DB Runes'!$C208)-27),LEN('DB Runes'!$C208)-28),LEFT(RIGHT('DB Runes'!$C208,LEN('DB Runes'!$C208)-28),LEN('DB Runes'!$C208)-29)))</f>
        <v>#VALUE!</v>
      </c>
      <c r="E208" s="9">
        <f>'DB Runes'!$D208</f>
        <v>0</v>
      </c>
      <c r="F208" s="9">
        <f>'DB Runes'!$E208</f>
        <v>0</v>
      </c>
      <c r="G208" s="9" t="str">
        <f>IF('DB Runes'!$F208="{}","",IF(RIGHT(LEFT('DB Runes'!$F208,14),1)="f","false","true"))</f>
        <v>true</v>
      </c>
      <c r="H208" s="9" t="e">
        <f>IF(G208="","",IF(G208="true",LEFT(RIGHT('DB Runes'!$F208,LEN('DB Runes'!$F208)-27),LEN('DB Runes'!$F208)-28),LEFT(RIGHT('DB Runes'!$F208,LEN('DB Runes'!$F208)-28),LEN('DB Runes'!$F208)-29)))</f>
        <v>#VALUE!</v>
      </c>
      <c r="I208" s="9">
        <f>'DB Runes'!$G208</f>
        <v>0</v>
      </c>
      <c r="J208" s="9">
        <f>'DB Runes'!$H208</f>
        <v>0</v>
      </c>
      <c r="K208" s="9" t="str">
        <f>IF('DB Runes'!$I208="{}","",IF(RIGHT(LEFT('DB Runes'!$I208,14),1)="f","false","true"))</f>
        <v>true</v>
      </c>
      <c r="L208" s="9" t="e">
        <f>IF(K208="","",IF(K208="true",LEFT(RIGHT('DB Runes'!$I208,LEN('DB Runes'!$I208)-27),LEN('DB Runes'!$I208)-28),LEFT(RIGHT('DB Runes'!$I208,LEN('DB Runes'!$I208)-28),LEN('DB Runes'!$I208)-29)))</f>
        <v>#VALUE!</v>
      </c>
      <c r="M208" s="9">
        <f>'DB Runes'!$J208</f>
        <v>0</v>
      </c>
      <c r="N208" s="9">
        <f>'DB Runes'!$K208</f>
        <v>0</v>
      </c>
      <c r="O208" s="9" t="str">
        <f>IF('DB Runes'!$L208="{}","",IF(RIGHT(LEFT('DB Runes'!$L208,14),1)="f","false","true"))</f>
        <v>true</v>
      </c>
      <c r="P208" s="9" t="e">
        <f>IF(O208="","",IF(O208="true",LEFT(RIGHT('DB Runes'!$L208,LEN('DB Runes'!$L208)-27),LEN('DB Runes'!$L208)-28),LEFT(RIGHT('DB Runes'!$L208,LEN('DB Runes'!$L208)-28),LEN('DB Runes'!$L208)-29)))</f>
        <v>#VALUE!</v>
      </c>
      <c r="R208" s="9" t="str">
        <f ca="1">IFERROR(sub_stat_v&amp;enchant_true?&amp;IF(G_v_equal_0&gt;0,G_v_brackets,"")&amp;g_e_equal_perfect,"")</f>
        <v/>
      </c>
      <c r="S208" s="9" t="str">
        <f ca="1">IFERROR(sub_stat_v&amp;enchant_true?&amp;IF(G_v_equal_0&gt;0,G_v_brackets,"")&amp;g_e_equal_perfect,"")</f>
        <v/>
      </c>
      <c r="T208" s="9" t="str">
        <f ca="1">IFERROR(sub_stat_v&amp;enchant_true?&amp;IF(G_v_equal_0&gt;0,G_v_brackets,"")&amp;g_e_equal_perfect,"")</f>
        <v/>
      </c>
      <c r="U208" s="9" t="str">
        <f ca="1">IFERROR(sub_stat_v&amp;enchant_true?&amp;IF(G_v_equal_0&gt;0,G_v_brackets,"")&amp;g_e_equal_perfect,"")</f>
        <v/>
      </c>
      <c r="V208" s="9" t="str">
        <f ca="1">IFERROR(sub_stat_v&amp;enchant_true?&amp;IF(G_v_equal_0&gt;0,G_v_brackets,"")&amp;g_e_equal_perfect,"")</f>
        <v/>
      </c>
      <c r="W208" s="9" t="str">
        <f ca="1">IFERROR(sub_stat_v&amp;enchant_true?&amp;IF(G_v_equal_0&gt;0,G_v_brackets,"")&amp;g_e_equal_perfect,"")</f>
        <v/>
      </c>
      <c r="X208" s="9" t="str">
        <f ca="1">IFERROR(sub_stat_v&amp;enchant_true?&amp;IF(G_v_equal_0&gt;0,G_v_brackets,"")&amp;g_e_equal_perfect,"")</f>
        <v/>
      </c>
      <c r="Y208" s="9" t="str">
        <f ca="1">IFERROR(sub_stat_v&amp;enchant_true?&amp;IF(G_v_equal_0&gt;0,G_v_brackets,"")&amp;g_e_equal_perfect,"")</f>
        <v/>
      </c>
      <c r="Z208" s="9" t="str">
        <f ca="1">IFERROR(sub_stat_v&amp;enchant_true?&amp;IF(G_v_equal_0&gt;0,G_v_brackets,"")&amp;g_e_equal_perfect,"")</f>
        <v/>
      </c>
      <c r="AA208" s="9" t="str">
        <f ca="1">IFERROR(sub_stat_v&amp;enchant_true?&amp;IF(G_v_equal_0&gt;0,G_v_brackets,"")&amp;g_e_equal_perfect,"")</f>
        <v/>
      </c>
      <c r="AB208" s="9" t="str">
        <f ca="1">IFERROR(sub_stat_v&amp;enchant_true?&amp;IF(G_v_equal_0&gt;0,G_v_brackets,"")&amp;g_e_equal_perfect,"")</f>
        <v/>
      </c>
      <c r="AQ208">
        <f>'DB Runes'!O208</f>
        <v>0</v>
      </c>
      <c r="AR208" s="9">
        <f>IF($BI208=A208,VLOOKUP($AQ208,Runes!$AD:$AF,3,FALSE),A208)</f>
        <v>0</v>
      </c>
      <c r="AS208" s="9">
        <f t="shared" si="15"/>
        <v>0</v>
      </c>
      <c r="AT208" s="11" t="str">
        <f>IF($BJ208=AR208,"true",IF('DB Runes'!$C208="{}","",IF(RIGHT(LEFT('DB Runes'!$C208,14),1)="f","false","true")))</f>
        <v>true</v>
      </c>
      <c r="AU208" s="11">
        <f>IFERROR(IF(AS208=0,0,IF(AR208=$BJ208,LEFT(RIGHT('DB Runes'!$C208,LEN('DB Runes'!$C208)-28),LEN('DB Runes'!$F208)-29),IF(AT208="true",LEFT(RIGHT('DB Runes'!$C208,LEN('DB Runes'!$C208)-27),LEN('DB Runes'!$C208)-28),LEFT(RIGHT('DB Runes'!$C208,LEN('DB Runes'!$C208)-28),LEN('DB Runes'!$C208)-29)))),0)</f>
        <v>0</v>
      </c>
      <c r="AV208" s="9">
        <f>IF($BI208=E208,VLOOKUP($AQ208,Runes!$AD:$AF,3,FALSE),E208)</f>
        <v>0</v>
      </c>
      <c r="AW208" s="9">
        <f t="shared" si="16"/>
        <v>0</v>
      </c>
      <c r="AX208" s="11" t="str">
        <f>IF($BJ208=AV208,"true",IF('DB Runes'!$F208="{}","",IF(RIGHT(LEFT('DB Runes'!$F208,14),1)="f","false","true")))</f>
        <v>true</v>
      </c>
      <c r="AY208" s="11">
        <f>IFERROR(IF(AW208=0,0,IF(AV208=$BJ208,LEFT(RIGHT('DB Runes'!$F208,LEN('DB Runes'!$F208)-28),LEN('DB Runes'!$F208)-29),IF(AX208="true",LEFT(RIGHT('DB Runes'!$F208,LEN('DB Runes'!$F208)-27),LEN('DB Runes'!$F208)-28),LEFT(RIGHT('DB Runes'!$F208,LEN('DB Runes'!$F208)-28),LEN('DB Runes'!$F208)-29)))),0)</f>
        <v>0</v>
      </c>
      <c r="AZ208" s="9">
        <f>IF($BI208=I208,VLOOKUP($AQ208,Runes!$AD:$AF,3,FALSE),I208)</f>
        <v>0</v>
      </c>
      <c r="BA208" s="9">
        <f t="shared" si="14"/>
        <v>0</v>
      </c>
      <c r="BB208" s="11" t="str">
        <f>IF($BJ208=AZ208,"true",IF('DB Runes'!$I208="{}","",IF(RIGHT(LEFT('DB Runes'!$I208,14),1)="f","false","true")))</f>
        <v>true</v>
      </c>
      <c r="BC208" s="11">
        <f>IFERROR(IF(BA208=0,0,IF(AZ208=$BJ208,LEFT(RIGHT('DB Runes'!$I208,LEN('DB Runes'!$I208)-28),LEN('DB Runes'!$I208)-29),IF(BB208="true",LEFT(RIGHT('DB Runes'!$I208,LEN('DB Runes'!$I208)-27),LEN('DB Runes'!$I208)-28),LEFT(RIGHT('DB Runes'!$I208,LEN('DB Runes'!$I208)-28),LEN('DB Runes'!$I208)-29)))),0)</f>
        <v>0</v>
      </c>
      <c r="BD208" s="9">
        <f>IF($BI208=M208,VLOOKUP($AQ208,Runes!$AD:$AF,3,FALSE),M208)</f>
        <v>0</v>
      </c>
      <c r="BE208" s="9">
        <f t="shared" si="17"/>
        <v>0</v>
      </c>
      <c r="BF208" s="11" t="str">
        <f>IF($BJ208=BD208,"true",IF('DB Runes'!$L208="{}","",IF(RIGHT(LEFT('DB Runes'!$L208,14),1)="f","false","true")))</f>
        <v>true</v>
      </c>
      <c r="BG208" s="11">
        <f>IFERROR(IF(BE208=0,0,IF(BD208=$BJ208,LEFT(RIGHT('DB Runes'!$L208,LEN('DB Runes'!$L208)-28),LEN('DB Runes'!$L208)-29),IF(BF208="true",LEFT(RIGHT('DB Runes'!$L208,LEN('DB Runes'!$L208)-27),LEN('DB Runes'!$L208)-28),LEFT(RIGHT('DB Runes'!$L208,LEN('DB Runes'!$L208)-28),LEN('DB Runes'!$L208)-29)))),0)</f>
        <v>0</v>
      </c>
      <c r="BH208">
        <f>IFERROR(VLOOKUP($AQ208,Runes!$AM:$AP,4,FALSE),0)</f>
        <v>0</v>
      </c>
      <c r="BI208">
        <f>IFERROR(VLOOKUP($AQ208,Runes!$AD:$AF,2,FALSE),0)</f>
        <v>0</v>
      </c>
      <c r="BJ208">
        <f>IFERROR(VLOOKUP($AQ208,Runes!$AD:$AF,3,FALSE),0)</f>
        <v>0</v>
      </c>
    </row>
    <row r="209" spans="1:62" x14ac:dyDescent="0.25">
      <c r="A209" s="9">
        <f>'DB Runes'!$A209</f>
        <v>0</v>
      </c>
      <c r="B209" s="9">
        <f>'DB Runes'!$B209</f>
        <v>0</v>
      </c>
      <c r="C209" s="9" t="str">
        <f>IF('DB Runes'!$C209="{}","",IF(RIGHT(LEFT('DB Runes'!$C209,14),1)="f","false","true"))</f>
        <v>true</v>
      </c>
      <c r="D209" s="9" t="e">
        <f>IF(C209="","",IF(C209="true",LEFT(RIGHT('DB Runes'!$C209,LEN('DB Runes'!$C209)-27),LEN('DB Runes'!$C209)-28),LEFT(RIGHT('DB Runes'!$C209,LEN('DB Runes'!$C209)-28),LEN('DB Runes'!$C209)-29)))</f>
        <v>#VALUE!</v>
      </c>
      <c r="E209" s="9">
        <f>'DB Runes'!$D209</f>
        <v>0</v>
      </c>
      <c r="F209" s="9">
        <f>'DB Runes'!$E209</f>
        <v>0</v>
      </c>
      <c r="G209" s="9" t="str">
        <f>IF('DB Runes'!$F209="{}","",IF(RIGHT(LEFT('DB Runes'!$F209,14),1)="f","false","true"))</f>
        <v>true</v>
      </c>
      <c r="H209" s="9" t="e">
        <f>IF(G209="","",IF(G209="true",LEFT(RIGHT('DB Runes'!$F209,LEN('DB Runes'!$F209)-27),LEN('DB Runes'!$F209)-28),LEFT(RIGHT('DB Runes'!$F209,LEN('DB Runes'!$F209)-28),LEN('DB Runes'!$F209)-29)))</f>
        <v>#VALUE!</v>
      </c>
      <c r="I209" s="9">
        <f>'DB Runes'!$G209</f>
        <v>0</v>
      </c>
      <c r="J209" s="9">
        <f>'DB Runes'!$H209</f>
        <v>0</v>
      </c>
      <c r="K209" s="9" t="str">
        <f>IF('DB Runes'!$I209="{}","",IF(RIGHT(LEFT('DB Runes'!$I209,14),1)="f","false","true"))</f>
        <v>true</v>
      </c>
      <c r="L209" s="9" t="e">
        <f>IF(K209="","",IF(K209="true",LEFT(RIGHT('DB Runes'!$I209,LEN('DB Runes'!$I209)-27),LEN('DB Runes'!$I209)-28),LEFT(RIGHT('DB Runes'!$I209,LEN('DB Runes'!$I209)-28),LEN('DB Runes'!$I209)-29)))</f>
        <v>#VALUE!</v>
      </c>
      <c r="M209" s="9">
        <f>'DB Runes'!$J209</f>
        <v>0</v>
      </c>
      <c r="N209" s="9">
        <f>'DB Runes'!$K209</f>
        <v>0</v>
      </c>
      <c r="O209" s="9" t="str">
        <f>IF('DB Runes'!$L209="{}","",IF(RIGHT(LEFT('DB Runes'!$L209,14),1)="f","false","true"))</f>
        <v>true</v>
      </c>
      <c r="P209" s="9" t="e">
        <f>IF(O209="","",IF(O209="true",LEFT(RIGHT('DB Runes'!$L209,LEN('DB Runes'!$L209)-27),LEN('DB Runes'!$L209)-28),LEFT(RIGHT('DB Runes'!$L209,LEN('DB Runes'!$L209)-28),LEN('DB Runes'!$L209)-29)))</f>
        <v>#VALUE!</v>
      </c>
      <c r="R209" s="9" t="str">
        <f ca="1">IFERROR(sub_stat_v&amp;enchant_true?&amp;IF(G_v_equal_0&gt;0,G_v_brackets,"")&amp;g_e_equal_perfect,"")</f>
        <v/>
      </c>
      <c r="S209" s="9" t="str">
        <f ca="1">IFERROR(sub_stat_v&amp;enchant_true?&amp;IF(G_v_equal_0&gt;0,G_v_brackets,"")&amp;g_e_equal_perfect,"")</f>
        <v/>
      </c>
      <c r="T209" s="9" t="str">
        <f ca="1">IFERROR(sub_stat_v&amp;enchant_true?&amp;IF(G_v_equal_0&gt;0,G_v_brackets,"")&amp;g_e_equal_perfect,"")</f>
        <v/>
      </c>
      <c r="U209" s="9" t="str">
        <f ca="1">IFERROR(sub_stat_v&amp;enchant_true?&amp;IF(G_v_equal_0&gt;0,G_v_brackets,"")&amp;g_e_equal_perfect,"")</f>
        <v/>
      </c>
      <c r="V209" s="9" t="str">
        <f ca="1">IFERROR(sub_stat_v&amp;enchant_true?&amp;IF(G_v_equal_0&gt;0,G_v_brackets,"")&amp;g_e_equal_perfect,"")</f>
        <v/>
      </c>
      <c r="W209" s="9" t="str">
        <f ca="1">IFERROR(sub_stat_v&amp;enchant_true?&amp;IF(G_v_equal_0&gt;0,G_v_brackets,"")&amp;g_e_equal_perfect,"")</f>
        <v/>
      </c>
      <c r="X209" s="9" t="str">
        <f ca="1">IFERROR(sub_stat_v&amp;enchant_true?&amp;IF(G_v_equal_0&gt;0,G_v_brackets,"")&amp;g_e_equal_perfect,"")</f>
        <v/>
      </c>
      <c r="Y209" s="9" t="str">
        <f ca="1">IFERROR(sub_stat_v&amp;enchant_true?&amp;IF(G_v_equal_0&gt;0,G_v_brackets,"")&amp;g_e_equal_perfect,"")</f>
        <v/>
      </c>
      <c r="Z209" s="9" t="str">
        <f ca="1">IFERROR(sub_stat_v&amp;enchant_true?&amp;IF(G_v_equal_0&gt;0,G_v_brackets,"")&amp;g_e_equal_perfect,"")</f>
        <v/>
      </c>
      <c r="AA209" s="9" t="str">
        <f ca="1">IFERROR(sub_stat_v&amp;enchant_true?&amp;IF(G_v_equal_0&gt;0,G_v_brackets,"")&amp;g_e_equal_perfect,"")</f>
        <v/>
      </c>
      <c r="AB209" s="9" t="str">
        <f ca="1">IFERROR(sub_stat_v&amp;enchant_true?&amp;IF(G_v_equal_0&gt;0,G_v_brackets,"")&amp;g_e_equal_perfect,"")</f>
        <v/>
      </c>
      <c r="AQ209">
        <f>'DB Runes'!O209</f>
        <v>0</v>
      </c>
      <c r="AR209" s="9">
        <f>IF($BI209=A209,VLOOKUP($AQ209,Runes!$AD:$AF,3,FALSE),A209)</f>
        <v>0</v>
      </c>
      <c r="AS209" s="9">
        <f t="shared" si="15"/>
        <v>0</v>
      </c>
      <c r="AT209" s="11" t="str">
        <f>IF($BJ209=AR209,"true",IF('DB Runes'!$C209="{}","",IF(RIGHT(LEFT('DB Runes'!$C209,14),1)="f","false","true")))</f>
        <v>true</v>
      </c>
      <c r="AU209" s="11">
        <f>IFERROR(IF(AS209=0,0,IF(AR209=$BJ209,LEFT(RIGHT('DB Runes'!$C209,LEN('DB Runes'!$C209)-28),LEN('DB Runes'!$F209)-29),IF(AT209="true",LEFT(RIGHT('DB Runes'!$C209,LEN('DB Runes'!$C209)-27),LEN('DB Runes'!$C209)-28),LEFT(RIGHT('DB Runes'!$C209,LEN('DB Runes'!$C209)-28),LEN('DB Runes'!$C209)-29)))),0)</f>
        <v>0</v>
      </c>
      <c r="AV209" s="9">
        <f>IF($BI209=E209,VLOOKUP($AQ209,Runes!$AD:$AF,3,FALSE),E209)</f>
        <v>0</v>
      </c>
      <c r="AW209" s="9">
        <f t="shared" si="16"/>
        <v>0</v>
      </c>
      <c r="AX209" s="11" t="str">
        <f>IF($BJ209=AV209,"true",IF('DB Runes'!$F209="{}","",IF(RIGHT(LEFT('DB Runes'!$F209,14),1)="f","false","true")))</f>
        <v>true</v>
      </c>
      <c r="AY209" s="11">
        <f>IFERROR(IF(AW209=0,0,IF(AV209=$BJ209,LEFT(RIGHT('DB Runes'!$F209,LEN('DB Runes'!$F209)-28),LEN('DB Runes'!$F209)-29),IF(AX209="true",LEFT(RIGHT('DB Runes'!$F209,LEN('DB Runes'!$F209)-27),LEN('DB Runes'!$F209)-28),LEFT(RIGHT('DB Runes'!$F209,LEN('DB Runes'!$F209)-28),LEN('DB Runes'!$F209)-29)))),0)</f>
        <v>0</v>
      </c>
      <c r="AZ209" s="9">
        <f>IF($BI209=I209,VLOOKUP($AQ209,Runes!$AD:$AF,3,FALSE),I209)</f>
        <v>0</v>
      </c>
      <c r="BA209" s="9">
        <f t="shared" si="14"/>
        <v>0</v>
      </c>
      <c r="BB209" s="11" t="str">
        <f>IF($BJ209=AZ209,"true",IF('DB Runes'!$I209="{}","",IF(RIGHT(LEFT('DB Runes'!$I209,14),1)="f","false","true")))</f>
        <v>true</v>
      </c>
      <c r="BC209" s="11">
        <f>IFERROR(IF(BA209=0,0,IF(AZ209=$BJ209,LEFT(RIGHT('DB Runes'!$I209,LEN('DB Runes'!$I209)-28),LEN('DB Runes'!$I209)-29),IF(BB209="true",LEFT(RIGHT('DB Runes'!$I209,LEN('DB Runes'!$I209)-27),LEN('DB Runes'!$I209)-28),LEFT(RIGHT('DB Runes'!$I209,LEN('DB Runes'!$I209)-28),LEN('DB Runes'!$I209)-29)))),0)</f>
        <v>0</v>
      </c>
      <c r="BD209" s="9">
        <f>IF($BI209=M209,VLOOKUP($AQ209,Runes!$AD:$AF,3,FALSE),M209)</f>
        <v>0</v>
      </c>
      <c r="BE209" s="9">
        <f t="shared" si="17"/>
        <v>0</v>
      </c>
      <c r="BF209" s="11" t="str">
        <f>IF($BJ209=BD209,"true",IF('DB Runes'!$L209="{}","",IF(RIGHT(LEFT('DB Runes'!$L209,14),1)="f","false","true")))</f>
        <v>true</v>
      </c>
      <c r="BG209" s="11">
        <f>IFERROR(IF(BE209=0,0,IF(BD209=$BJ209,LEFT(RIGHT('DB Runes'!$L209,LEN('DB Runes'!$L209)-28),LEN('DB Runes'!$L209)-29),IF(BF209="true",LEFT(RIGHT('DB Runes'!$L209,LEN('DB Runes'!$L209)-27),LEN('DB Runes'!$L209)-28),LEFT(RIGHT('DB Runes'!$L209,LEN('DB Runes'!$L209)-28),LEN('DB Runes'!$L209)-29)))),0)</f>
        <v>0</v>
      </c>
      <c r="BH209">
        <f>IFERROR(VLOOKUP($AQ209,Runes!$AM:$AP,4,FALSE),0)</f>
        <v>0</v>
      </c>
      <c r="BI209">
        <f>IFERROR(VLOOKUP($AQ209,Runes!$AD:$AF,2,FALSE),0)</f>
        <v>0</v>
      </c>
      <c r="BJ209">
        <f>IFERROR(VLOOKUP($AQ209,Runes!$AD:$AF,3,FALSE),0)</f>
        <v>0</v>
      </c>
    </row>
    <row r="210" spans="1:62" x14ac:dyDescent="0.25">
      <c r="A210" s="9">
        <f>'DB Runes'!$A210</f>
        <v>0</v>
      </c>
      <c r="B210" s="9">
        <f>'DB Runes'!$B210</f>
        <v>0</v>
      </c>
      <c r="C210" s="9" t="str">
        <f>IF('DB Runes'!$C210="{}","",IF(RIGHT(LEFT('DB Runes'!$C210,14),1)="f","false","true"))</f>
        <v>true</v>
      </c>
      <c r="D210" s="9" t="e">
        <f>IF(C210="","",IF(C210="true",LEFT(RIGHT('DB Runes'!$C210,LEN('DB Runes'!$C210)-27),LEN('DB Runes'!$C210)-28),LEFT(RIGHT('DB Runes'!$C210,LEN('DB Runes'!$C210)-28),LEN('DB Runes'!$C210)-29)))</f>
        <v>#VALUE!</v>
      </c>
      <c r="E210" s="9">
        <f>'DB Runes'!$D210</f>
        <v>0</v>
      </c>
      <c r="F210" s="9">
        <f>'DB Runes'!$E210</f>
        <v>0</v>
      </c>
      <c r="G210" s="9" t="str">
        <f>IF('DB Runes'!$F210="{}","",IF(RIGHT(LEFT('DB Runes'!$F210,14),1)="f","false","true"))</f>
        <v>true</v>
      </c>
      <c r="H210" s="9" t="e">
        <f>IF(G210="","",IF(G210="true",LEFT(RIGHT('DB Runes'!$F210,LEN('DB Runes'!$F210)-27),LEN('DB Runes'!$F210)-28),LEFT(RIGHT('DB Runes'!$F210,LEN('DB Runes'!$F210)-28),LEN('DB Runes'!$F210)-29)))</f>
        <v>#VALUE!</v>
      </c>
      <c r="I210" s="9">
        <f>'DB Runes'!$G210</f>
        <v>0</v>
      </c>
      <c r="J210" s="9">
        <f>'DB Runes'!$H210</f>
        <v>0</v>
      </c>
      <c r="K210" s="9" t="str">
        <f>IF('DB Runes'!$I210="{}","",IF(RIGHT(LEFT('DB Runes'!$I210,14),1)="f","false","true"))</f>
        <v>true</v>
      </c>
      <c r="L210" s="9" t="e">
        <f>IF(K210="","",IF(K210="true",LEFT(RIGHT('DB Runes'!$I210,LEN('DB Runes'!$I210)-27),LEN('DB Runes'!$I210)-28),LEFT(RIGHT('DB Runes'!$I210,LEN('DB Runes'!$I210)-28),LEN('DB Runes'!$I210)-29)))</f>
        <v>#VALUE!</v>
      </c>
      <c r="M210" s="9">
        <f>'DB Runes'!$J210</f>
        <v>0</v>
      </c>
      <c r="N210" s="9">
        <f>'DB Runes'!$K210</f>
        <v>0</v>
      </c>
      <c r="O210" s="9" t="str">
        <f>IF('DB Runes'!$L210="{}","",IF(RIGHT(LEFT('DB Runes'!$L210,14),1)="f","false","true"))</f>
        <v>true</v>
      </c>
      <c r="P210" s="9" t="e">
        <f>IF(O210="","",IF(O210="true",LEFT(RIGHT('DB Runes'!$L210,LEN('DB Runes'!$L210)-27),LEN('DB Runes'!$L210)-28),LEFT(RIGHT('DB Runes'!$L210,LEN('DB Runes'!$L210)-28),LEN('DB Runes'!$L210)-29)))</f>
        <v>#VALUE!</v>
      </c>
      <c r="R210" s="9" t="str">
        <f ca="1">IFERROR(sub_stat_v&amp;enchant_true?&amp;IF(G_v_equal_0&gt;0,G_v_brackets,"")&amp;g_e_equal_perfect,"")</f>
        <v/>
      </c>
      <c r="S210" s="9" t="str">
        <f ca="1">IFERROR(sub_stat_v&amp;enchant_true?&amp;IF(G_v_equal_0&gt;0,G_v_brackets,"")&amp;g_e_equal_perfect,"")</f>
        <v/>
      </c>
      <c r="T210" s="9" t="str">
        <f ca="1">IFERROR(sub_stat_v&amp;enchant_true?&amp;IF(G_v_equal_0&gt;0,G_v_brackets,"")&amp;g_e_equal_perfect,"")</f>
        <v/>
      </c>
      <c r="U210" s="9" t="str">
        <f ca="1">IFERROR(sub_stat_v&amp;enchant_true?&amp;IF(G_v_equal_0&gt;0,G_v_brackets,"")&amp;g_e_equal_perfect,"")</f>
        <v/>
      </c>
      <c r="V210" s="9" t="str">
        <f ca="1">IFERROR(sub_stat_v&amp;enchant_true?&amp;IF(G_v_equal_0&gt;0,G_v_brackets,"")&amp;g_e_equal_perfect,"")</f>
        <v/>
      </c>
      <c r="W210" s="9" t="str">
        <f ca="1">IFERROR(sub_stat_v&amp;enchant_true?&amp;IF(G_v_equal_0&gt;0,G_v_brackets,"")&amp;g_e_equal_perfect,"")</f>
        <v/>
      </c>
      <c r="X210" s="9" t="str">
        <f ca="1">IFERROR(sub_stat_v&amp;enchant_true?&amp;IF(G_v_equal_0&gt;0,G_v_brackets,"")&amp;g_e_equal_perfect,"")</f>
        <v/>
      </c>
      <c r="Y210" s="9" t="str">
        <f ca="1">IFERROR(sub_stat_v&amp;enchant_true?&amp;IF(G_v_equal_0&gt;0,G_v_brackets,"")&amp;g_e_equal_perfect,"")</f>
        <v/>
      </c>
      <c r="Z210" s="9" t="str">
        <f ca="1">IFERROR(sub_stat_v&amp;enchant_true?&amp;IF(G_v_equal_0&gt;0,G_v_brackets,"")&amp;g_e_equal_perfect,"")</f>
        <v/>
      </c>
      <c r="AA210" s="9" t="str">
        <f ca="1">IFERROR(sub_stat_v&amp;enchant_true?&amp;IF(G_v_equal_0&gt;0,G_v_brackets,"")&amp;g_e_equal_perfect,"")</f>
        <v/>
      </c>
      <c r="AB210" s="9" t="str">
        <f ca="1">IFERROR(sub_stat_v&amp;enchant_true?&amp;IF(G_v_equal_0&gt;0,G_v_brackets,"")&amp;g_e_equal_perfect,"")</f>
        <v/>
      </c>
      <c r="AQ210">
        <f>'DB Runes'!O210</f>
        <v>0</v>
      </c>
      <c r="AR210" s="9">
        <f>IF($BI210=A210,VLOOKUP($AQ210,Runes!$AD:$AF,3,FALSE),A210)</f>
        <v>0</v>
      </c>
      <c r="AS210" s="9">
        <f t="shared" si="15"/>
        <v>0</v>
      </c>
      <c r="AT210" s="11" t="str">
        <f>IF($BJ210=AR210,"true",IF('DB Runes'!$C210="{}","",IF(RIGHT(LEFT('DB Runes'!$C210,14),1)="f","false","true")))</f>
        <v>true</v>
      </c>
      <c r="AU210" s="11">
        <f>IFERROR(IF(AS210=0,0,IF(AR210=$BJ210,LEFT(RIGHT('DB Runes'!$C210,LEN('DB Runes'!$C210)-28),LEN('DB Runes'!$F210)-29),IF(AT210="true",LEFT(RIGHT('DB Runes'!$C210,LEN('DB Runes'!$C210)-27),LEN('DB Runes'!$C210)-28),LEFT(RIGHT('DB Runes'!$C210,LEN('DB Runes'!$C210)-28),LEN('DB Runes'!$C210)-29)))),0)</f>
        <v>0</v>
      </c>
      <c r="AV210" s="9">
        <f>IF($BI210=E210,VLOOKUP($AQ210,Runes!$AD:$AF,3,FALSE),E210)</f>
        <v>0</v>
      </c>
      <c r="AW210" s="9">
        <f t="shared" si="16"/>
        <v>0</v>
      </c>
      <c r="AX210" s="11" t="str">
        <f>IF($BJ210=AV210,"true",IF('DB Runes'!$F210="{}","",IF(RIGHT(LEFT('DB Runes'!$F210,14),1)="f","false","true")))</f>
        <v>true</v>
      </c>
      <c r="AY210" s="11">
        <f>IFERROR(IF(AW210=0,0,IF(AV210=$BJ210,LEFT(RIGHT('DB Runes'!$F210,LEN('DB Runes'!$F210)-28),LEN('DB Runes'!$F210)-29),IF(AX210="true",LEFT(RIGHT('DB Runes'!$F210,LEN('DB Runes'!$F210)-27),LEN('DB Runes'!$F210)-28),LEFT(RIGHT('DB Runes'!$F210,LEN('DB Runes'!$F210)-28),LEN('DB Runes'!$F210)-29)))),0)</f>
        <v>0</v>
      </c>
      <c r="AZ210" s="9">
        <f>IF($BI210=I210,VLOOKUP($AQ210,Runes!$AD:$AF,3,FALSE),I210)</f>
        <v>0</v>
      </c>
      <c r="BA210" s="9">
        <f t="shared" si="14"/>
        <v>0</v>
      </c>
      <c r="BB210" s="11" t="str">
        <f>IF($BJ210=AZ210,"true",IF('DB Runes'!$I210="{}","",IF(RIGHT(LEFT('DB Runes'!$I210,14),1)="f","false","true")))</f>
        <v>true</v>
      </c>
      <c r="BC210" s="11">
        <f>IFERROR(IF(BA210=0,0,IF(AZ210=$BJ210,LEFT(RIGHT('DB Runes'!$I210,LEN('DB Runes'!$I210)-28),LEN('DB Runes'!$I210)-29),IF(BB210="true",LEFT(RIGHT('DB Runes'!$I210,LEN('DB Runes'!$I210)-27),LEN('DB Runes'!$I210)-28),LEFT(RIGHT('DB Runes'!$I210,LEN('DB Runes'!$I210)-28),LEN('DB Runes'!$I210)-29)))),0)</f>
        <v>0</v>
      </c>
      <c r="BD210" s="9">
        <f>IF($BI210=M210,VLOOKUP($AQ210,Runes!$AD:$AF,3,FALSE),M210)</f>
        <v>0</v>
      </c>
      <c r="BE210" s="9">
        <f t="shared" si="17"/>
        <v>0</v>
      </c>
      <c r="BF210" s="11" t="str">
        <f>IF($BJ210=BD210,"true",IF('DB Runes'!$L210="{}","",IF(RIGHT(LEFT('DB Runes'!$L210,14),1)="f","false","true")))</f>
        <v>true</v>
      </c>
      <c r="BG210" s="11">
        <f>IFERROR(IF(BE210=0,0,IF(BD210=$BJ210,LEFT(RIGHT('DB Runes'!$L210,LEN('DB Runes'!$L210)-28),LEN('DB Runes'!$L210)-29),IF(BF210="true",LEFT(RIGHT('DB Runes'!$L210,LEN('DB Runes'!$L210)-27),LEN('DB Runes'!$L210)-28),LEFT(RIGHT('DB Runes'!$L210,LEN('DB Runes'!$L210)-28),LEN('DB Runes'!$L210)-29)))),0)</f>
        <v>0</v>
      </c>
      <c r="BH210">
        <f>IFERROR(VLOOKUP($AQ210,Runes!$AM:$AP,4,FALSE),0)</f>
        <v>0</v>
      </c>
      <c r="BI210">
        <f>IFERROR(VLOOKUP($AQ210,Runes!$AD:$AF,2,FALSE),0)</f>
        <v>0</v>
      </c>
      <c r="BJ210">
        <f>IFERROR(VLOOKUP($AQ210,Runes!$AD:$AF,3,FALSE),0)</f>
        <v>0</v>
      </c>
    </row>
    <row r="211" spans="1:62" x14ac:dyDescent="0.25">
      <c r="A211" s="9">
        <f>'DB Runes'!$A211</f>
        <v>0</v>
      </c>
      <c r="B211" s="9">
        <f>'DB Runes'!$B211</f>
        <v>0</v>
      </c>
      <c r="C211" s="9" t="str">
        <f>IF('DB Runes'!$C211="{}","",IF(RIGHT(LEFT('DB Runes'!$C211,14),1)="f","false","true"))</f>
        <v>true</v>
      </c>
      <c r="D211" s="9" t="e">
        <f>IF(C211="","",IF(C211="true",LEFT(RIGHT('DB Runes'!$C211,LEN('DB Runes'!$C211)-27),LEN('DB Runes'!$C211)-28),LEFT(RIGHT('DB Runes'!$C211,LEN('DB Runes'!$C211)-28),LEN('DB Runes'!$C211)-29)))</f>
        <v>#VALUE!</v>
      </c>
      <c r="E211" s="9">
        <f>'DB Runes'!$D211</f>
        <v>0</v>
      </c>
      <c r="F211" s="9">
        <f>'DB Runes'!$E211</f>
        <v>0</v>
      </c>
      <c r="G211" s="9" t="str">
        <f>IF('DB Runes'!$F211="{}","",IF(RIGHT(LEFT('DB Runes'!$F211,14),1)="f","false","true"))</f>
        <v>true</v>
      </c>
      <c r="H211" s="9" t="e">
        <f>IF(G211="","",IF(G211="true",LEFT(RIGHT('DB Runes'!$F211,LEN('DB Runes'!$F211)-27),LEN('DB Runes'!$F211)-28),LEFT(RIGHT('DB Runes'!$F211,LEN('DB Runes'!$F211)-28),LEN('DB Runes'!$F211)-29)))</f>
        <v>#VALUE!</v>
      </c>
      <c r="I211" s="9">
        <f>'DB Runes'!$G211</f>
        <v>0</v>
      </c>
      <c r="J211" s="9">
        <f>'DB Runes'!$H211</f>
        <v>0</v>
      </c>
      <c r="K211" s="9" t="str">
        <f>IF('DB Runes'!$I211="{}","",IF(RIGHT(LEFT('DB Runes'!$I211,14),1)="f","false","true"))</f>
        <v>true</v>
      </c>
      <c r="L211" s="9" t="e">
        <f>IF(K211="","",IF(K211="true",LEFT(RIGHT('DB Runes'!$I211,LEN('DB Runes'!$I211)-27),LEN('DB Runes'!$I211)-28),LEFT(RIGHT('DB Runes'!$I211,LEN('DB Runes'!$I211)-28),LEN('DB Runes'!$I211)-29)))</f>
        <v>#VALUE!</v>
      </c>
      <c r="M211" s="9">
        <f>'DB Runes'!$J211</f>
        <v>0</v>
      </c>
      <c r="N211" s="9">
        <f>'DB Runes'!$K211</f>
        <v>0</v>
      </c>
      <c r="O211" s="9" t="str">
        <f>IF('DB Runes'!$L211="{}","",IF(RIGHT(LEFT('DB Runes'!$L211,14),1)="f","false","true"))</f>
        <v>true</v>
      </c>
      <c r="P211" s="9" t="e">
        <f>IF(O211="","",IF(O211="true",LEFT(RIGHT('DB Runes'!$L211,LEN('DB Runes'!$L211)-27),LEN('DB Runes'!$L211)-28),LEFT(RIGHT('DB Runes'!$L211,LEN('DB Runes'!$L211)-28),LEN('DB Runes'!$L211)-29)))</f>
        <v>#VALUE!</v>
      </c>
      <c r="R211" s="9" t="str">
        <f ca="1">IFERROR(sub_stat_v&amp;enchant_true?&amp;IF(G_v_equal_0&gt;0,G_v_brackets,"")&amp;g_e_equal_perfect,"")</f>
        <v/>
      </c>
      <c r="S211" s="9" t="str">
        <f ca="1">IFERROR(sub_stat_v&amp;enchant_true?&amp;IF(G_v_equal_0&gt;0,G_v_brackets,"")&amp;g_e_equal_perfect,"")</f>
        <v/>
      </c>
      <c r="T211" s="9" t="str">
        <f ca="1">IFERROR(sub_stat_v&amp;enchant_true?&amp;IF(G_v_equal_0&gt;0,G_v_brackets,"")&amp;g_e_equal_perfect,"")</f>
        <v/>
      </c>
      <c r="U211" s="9" t="str">
        <f ca="1">IFERROR(sub_stat_v&amp;enchant_true?&amp;IF(G_v_equal_0&gt;0,G_v_brackets,"")&amp;g_e_equal_perfect,"")</f>
        <v/>
      </c>
      <c r="V211" s="9" t="str">
        <f ca="1">IFERROR(sub_stat_v&amp;enchant_true?&amp;IF(G_v_equal_0&gt;0,G_v_brackets,"")&amp;g_e_equal_perfect,"")</f>
        <v/>
      </c>
      <c r="W211" s="9" t="str">
        <f ca="1">IFERROR(sub_stat_v&amp;enchant_true?&amp;IF(G_v_equal_0&gt;0,G_v_brackets,"")&amp;g_e_equal_perfect,"")</f>
        <v/>
      </c>
      <c r="X211" s="9" t="str">
        <f ca="1">IFERROR(sub_stat_v&amp;enchant_true?&amp;IF(G_v_equal_0&gt;0,G_v_brackets,"")&amp;g_e_equal_perfect,"")</f>
        <v/>
      </c>
      <c r="Y211" s="9" t="str">
        <f ca="1">IFERROR(sub_stat_v&amp;enchant_true?&amp;IF(G_v_equal_0&gt;0,G_v_brackets,"")&amp;g_e_equal_perfect,"")</f>
        <v/>
      </c>
      <c r="Z211" s="9" t="str">
        <f ca="1">IFERROR(sub_stat_v&amp;enchant_true?&amp;IF(G_v_equal_0&gt;0,G_v_brackets,"")&amp;g_e_equal_perfect,"")</f>
        <v/>
      </c>
      <c r="AA211" s="9" t="str">
        <f ca="1">IFERROR(sub_stat_v&amp;enchant_true?&amp;IF(G_v_equal_0&gt;0,G_v_brackets,"")&amp;g_e_equal_perfect,"")</f>
        <v/>
      </c>
      <c r="AB211" s="9" t="str">
        <f ca="1">IFERROR(sub_stat_v&amp;enchant_true?&amp;IF(G_v_equal_0&gt;0,G_v_brackets,"")&amp;g_e_equal_perfect,"")</f>
        <v/>
      </c>
      <c r="AQ211">
        <f>'DB Runes'!O211</f>
        <v>0</v>
      </c>
      <c r="AR211" s="9">
        <f>IF($BI211=A211,VLOOKUP($AQ211,Runes!$AD:$AF,3,FALSE),A211)</f>
        <v>0</v>
      </c>
      <c r="AS211" s="9">
        <f t="shared" si="15"/>
        <v>0</v>
      </c>
      <c r="AT211" s="11" t="str">
        <f>IF($BJ211=AR211,"true",IF('DB Runes'!$C211="{}","",IF(RIGHT(LEFT('DB Runes'!$C211,14),1)="f","false","true")))</f>
        <v>true</v>
      </c>
      <c r="AU211" s="11">
        <f>IFERROR(IF(AS211=0,0,IF(AR211=$BJ211,LEFT(RIGHT('DB Runes'!$C211,LEN('DB Runes'!$C211)-28),LEN('DB Runes'!$F211)-29),IF(AT211="true",LEFT(RIGHT('DB Runes'!$C211,LEN('DB Runes'!$C211)-27),LEN('DB Runes'!$C211)-28),LEFT(RIGHT('DB Runes'!$C211,LEN('DB Runes'!$C211)-28),LEN('DB Runes'!$C211)-29)))),0)</f>
        <v>0</v>
      </c>
      <c r="AV211" s="9">
        <f>IF($BI211=E211,VLOOKUP($AQ211,Runes!$AD:$AF,3,FALSE),E211)</f>
        <v>0</v>
      </c>
      <c r="AW211" s="9">
        <f t="shared" si="16"/>
        <v>0</v>
      </c>
      <c r="AX211" s="11" t="str">
        <f>IF($BJ211=AV211,"true",IF('DB Runes'!$F211="{}","",IF(RIGHT(LEFT('DB Runes'!$F211,14),1)="f","false","true")))</f>
        <v>true</v>
      </c>
      <c r="AY211" s="11">
        <f>IFERROR(IF(AW211=0,0,IF(AV211=$BJ211,LEFT(RIGHT('DB Runes'!$F211,LEN('DB Runes'!$F211)-28),LEN('DB Runes'!$F211)-29),IF(AX211="true",LEFT(RIGHT('DB Runes'!$F211,LEN('DB Runes'!$F211)-27),LEN('DB Runes'!$F211)-28),LEFT(RIGHT('DB Runes'!$F211,LEN('DB Runes'!$F211)-28),LEN('DB Runes'!$F211)-29)))),0)</f>
        <v>0</v>
      </c>
      <c r="AZ211" s="9">
        <f>IF($BI211=I211,VLOOKUP($AQ211,Runes!$AD:$AF,3,FALSE),I211)</f>
        <v>0</v>
      </c>
      <c r="BA211" s="9">
        <f t="shared" si="14"/>
        <v>0</v>
      </c>
      <c r="BB211" s="11" t="str">
        <f>IF($BJ211=AZ211,"true",IF('DB Runes'!$I211="{}","",IF(RIGHT(LEFT('DB Runes'!$I211,14),1)="f","false","true")))</f>
        <v>true</v>
      </c>
      <c r="BC211" s="11">
        <f>IFERROR(IF(BA211=0,0,IF(AZ211=$BJ211,LEFT(RIGHT('DB Runes'!$I211,LEN('DB Runes'!$I211)-28),LEN('DB Runes'!$I211)-29),IF(BB211="true",LEFT(RIGHT('DB Runes'!$I211,LEN('DB Runes'!$I211)-27),LEN('DB Runes'!$I211)-28),LEFT(RIGHT('DB Runes'!$I211,LEN('DB Runes'!$I211)-28),LEN('DB Runes'!$I211)-29)))),0)</f>
        <v>0</v>
      </c>
      <c r="BD211" s="9">
        <f>IF($BI211=M211,VLOOKUP($AQ211,Runes!$AD:$AF,3,FALSE),M211)</f>
        <v>0</v>
      </c>
      <c r="BE211" s="9">
        <f t="shared" si="17"/>
        <v>0</v>
      </c>
      <c r="BF211" s="11" t="str">
        <f>IF($BJ211=BD211,"true",IF('DB Runes'!$L211="{}","",IF(RIGHT(LEFT('DB Runes'!$L211,14),1)="f","false","true")))</f>
        <v>true</v>
      </c>
      <c r="BG211" s="11">
        <f>IFERROR(IF(BE211=0,0,IF(BD211=$BJ211,LEFT(RIGHT('DB Runes'!$L211,LEN('DB Runes'!$L211)-28),LEN('DB Runes'!$L211)-29),IF(BF211="true",LEFT(RIGHT('DB Runes'!$L211,LEN('DB Runes'!$L211)-27),LEN('DB Runes'!$L211)-28),LEFT(RIGHT('DB Runes'!$L211,LEN('DB Runes'!$L211)-28),LEN('DB Runes'!$L211)-29)))),0)</f>
        <v>0</v>
      </c>
      <c r="BH211">
        <f>IFERROR(VLOOKUP($AQ211,Runes!$AM:$AP,4,FALSE),0)</f>
        <v>0</v>
      </c>
      <c r="BI211">
        <f>IFERROR(VLOOKUP($AQ211,Runes!$AD:$AF,2,FALSE),0)</f>
        <v>0</v>
      </c>
      <c r="BJ211">
        <f>IFERROR(VLOOKUP($AQ211,Runes!$AD:$AF,3,FALSE),0)</f>
        <v>0</v>
      </c>
    </row>
    <row r="212" spans="1:62" x14ac:dyDescent="0.25">
      <c r="A212" s="9">
        <f>'DB Runes'!$A212</f>
        <v>0</v>
      </c>
      <c r="B212" s="9">
        <f>'DB Runes'!$B212</f>
        <v>0</v>
      </c>
      <c r="C212" s="9" t="str">
        <f>IF('DB Runes'!$C212="{}","",IF(RIGHT(LEFT('DB Runes'!$C212,14),1)="f","false","true"))</f>
        <v>true</v>
      </c>
      <c r="D212" s="9" t="e">
        <f>IF(C212="","",IF(C212="true",LEFT(RIGHT('DB Runes'!$C212,LEN('DB Runes'!$C212)-27),LEN('DB Runes'!$C212)-28),LEFT(RIGHT('DB Runes'!$C212,LEN('DB Runes'!$C212)-28),LEN('DB Runes'!$C212)-29)))</f>
        <v>#VALUE!</v>
      </c>
      <c r="E212" s="9">
        <f>'DB Runes'!$D212</f>
        <v>0</v>
      </c>
      <c r="F212" s="9">
        <f>'DB Runes'!$E212</f>
        <v>0</v>
      </c>
      <c r="G212" s="9" t="str">
        <f>IF('DB Runes'!$F212="{}","",IF(RIGHT(LEFT('DB Runes'!$F212,14),1)="f","false","true"))</f>
        <v>true</v>
      </c>
      <c r="H212" s="9" t="e">
        <f>IF(G212="","",IF(G212="true",LEFT(RIGHT('DB Runes'!$F212,LEN('DB Runes'!$F212)-27),LEN('DB Runes'!$F212)-28),LEFT(RIGHT('DB Runes'!$F212,LEN('DB Runes'!$F212)-28),LEN('DB Runes'!$F212)-29)))</f>
        <v>#VALUE!</v>
      </c>
      <c r="I212" s="9">
        <f>'DB Runes'!$G212</f>
        <v>0</v>
      </c>
      <c r="J212" s="9">
        <f>'DB Runes'!$H212</f>
        <v>0</v>
      </c>
      <c r="K212" s="9" t="str">
        <f>IF('DB Runes'!$I212="{}","",IF(RIGHT(LEFT('DB Runes'!$I212,14),1)="f","false","true"))</f>
        <v>true</v>
      </c>
      <c r="L212" s="9" t="e">
        <f>IF(K212="","",IF(K212="true",LEFT(RIGHT('DB Runes'!$I212,LEN('DB Runes'!$I212)-27),LEN('DB Runes'!$I212)-28),LEFT(RIGHT('DB Runes'!$I212,LEN('DB Runes'!$I212)-28),LEN('DB Runes'!$I212)-29)))</f>
        <v>#VALUE!</v>
      </c>
      <c r="M212" s="9">
        <f>'DB Runes'!$J212</f>
        <v>0</v>
      </c>
      <c r="N212" s="9">
        <f>'DB Runes'!$K212</f>
        <v>0</v>
      </c>
      <c r="O212" s="9" t="str">
        <f>IF('DB Runes'!$L212="{}","",IF(RIGHT(LEFT('DB Runes'!$L212,14),1)="f","false","true"))</f>
        <v>true</v>
      </c>
      <c r="P212" s="9" t="e">
        <f>IF(O212="","",IF(O212="true",LEFT(RIGHT('DB Runes'!$L212,LEN('DB Runes'!$L212)-27),LEN('DB Runes'!$L212)-28),LEFT(RIGHT('DB Runes'!$L212,LEN('DB Runes'!$L212)-28),LEN('DB Runes'!$L212)-29)))</f>
        <v>#VALUE!</v>
      </c>
      <c r="R212" s="9" t="str">
        <f ca="1">IFERROR(sub_stat_v&amp;enchant_true?&amp;IF(G_v_equal_0&gt;0,G_v_brackets,"")&amp;g_e_equal_perfect,"")</f>
        <v/>
      </c>
      <c r="S212" s="9" t="str">
        <f ca="1">IFERROR(sub_stat_v&amp;enchant_true?&amp;IF(G_v_equal_0&gt;0,G_v_brackets,"")&amp;g_e_equal_perfect,"")</f>
        <v/>
      </c>
      <c r="T212" s="9" t="str">
        <f ca="1">IFERROR(sub_stat_v&amp;enchant_true?&amp;IF(G_v_equal_0&gt;0,G_v_brackets,"")&amp;g_e_equal_perfect,"")</f>
        <v/>
      </c>
      <c r="U212" s="9" t="str">
        <f ca="1">IFERROR(sub_stat_v&amp;enchant_true?&amp;IF(G_v_equal_0&gt;0,G_v_brackets,"")&amp;g_e_equal_perfect,"")</f>
        <v/>
      </c>
      <c r="V212" s="9" t="str">
        <f ca="1">IFERROR(sub_stat_v&amp;enchant_true?&amp;IF(G_v_equal_0&gt;0,G_v_brackets,"")&amp;g_e_equal_perfect,"")</f>
        <v/>
      </c>
      <c r="W212" s="9" t="str">
        <f ca="1">IFERROR(sub_stat_v&amp;enchant_true?&amp;IF(G_v_equal_0&gt;0,G_v_brackets,"")&amp;g_e_equal_perfect,"")</f>
        <v/>
      </c>
      <c r="X212" s="9" t="str">
        <f ca="1">IFERROR(sub_stat_v&amp;enchant_true?&amp;IF(G_v_equal_0&gt;0,G_v_brackets,"")&amp;g_e_equal_perfect,"")</f>
        <v/>
      </c>
      <c r="Y212" s="9" t="str">
        <f ca="1">IFERROR(sub_stat_v&amp;enchant_true?&amp;IF(G_v_equal_0&gt;0,G_v_brackets,"")&amp;g_e_equal_perfect,"")</f>
        <v/>
      </c>
      <c r="Z212" s="9" t="str">
        <f ca="1">IFERROR(sub_stat_v&amp;enchant_true?&amp;IF(G_v_equal_0&gt;0,G_v_brackets,"")&amp;g_e_equal_perfect,"")</f>
        <v/>
      </c>
      <c r="AA212" s="9" t="str">
        <f ca="1">IFERROR(sub_stat_v&amp;enchant_true?&amp;IF(G_v_equal_0&gt;0,G_v_brackets,"")&amp;g_e_equal_perfect,"")</f>
        <v/>
      </c>
      <c r="AB212" s="9" t="str">
        <f ca="1">IFERROR(sub_stat_v&amp;enchant_true?&amp;IF(G_v_equal_0&gt;0,G_v_brackets,"")&amp;g_e_equal_perfect,"")</f>
        <v/>
      </c>
      <c r="AQ212">
        <f>'DB Runes'!O212</f>
        <v>0</v>
      </c>
      <c r="AR212" s="9">
        <f>IF($BI212=A212,VLOOKUP($AQ212,Runes!$AD:$AF,3,FALSE),A212)</f>
        <v>0</v>
      </c>
      <c r="AS212" s="9">
        <f t="shared" si="15"/>
        <v>0</v>
      </c>
      <c r="AT212" s="11" t="str">
        <f>IF($BJ212=AR212,"true",IF('DB Runes'!$C212="{}","",IF(RIGHT(LEFT('DB Runes'!$C212,14),1)="f","false","true")))</f>
        <v>true</v>
      </c>
      <c r="AU212" s="11">
        <f>IFERROR(IF(AS212=0,0,IF(AR212=$BJ212,LEFT(RIGHT('DB Runes'!$C212,LEN('DB Runes'!$C212)-28),LEN('DB Runes'!$F212)-29),IF(AT212="true",LEFT(RIGHT('DB Runes'!$C212,LEN('DB Runes'!$C212)-27),LEN('DB Runes'!$C212)-28),LEFT(RIGHT('DB Runes'!$C212,LEN('DB Runes'!$C212)-28),LEN('DB Runes'!$C212)-29)))),0)</f>
        <v>0</v>
      </c>
      <c r="AV212" s="9">
        <f>IF($BI212=E212,VLOOKUP($AQ212,Runes!$AD:$AF,3,FALSE),E212)</f>
        <v>0</v>
      </c>
      <c r="AW212" s="9">
        <f t="shared" si="16"/>
        <v>0</v>
      </c>
      <c r="AX212" s="11" t="str">
        <f>IF($BJ212=AV212,"true",IF('DB Runes'!$F212="{}","",IF(RIGHT(LEFT('DB Runes'!$F212,14),1)="f","false","true")))</f>
        <v>true</v>
      </c>
      <c r="AY212" s="11">
        <f>IFERROR(IF(AW212=0,0,IF(AV212=$BJ212,LEFT(RIGHT('DB Runes'!$F212,LEN('DB Runes'!$F212)-28),LEN('DB Runes'!$F212)-29),IF(AX212="true",LEFT(RIGHT('DB Runes'!$F212,LEN('DB Runes'!$F212)-27),LEN('DB Runes'!$F212)-28),LEFT(RIGHT('DB Runes'!$F212,LEN('DB Runes'!$F212)-28),LEN('DB Runes'!$F212)-29)))),0)</f>
        <v>0</v>
      </c>
      <c r="AZ212" s="9">
        <f>IF($BI212=I212,VLOOKUP($AQ212,Runes!$AD:$AF,3,FALSE),I212)</f>
        <v>0</v>
      </c>
      <c r="BA212" s="9">
        <f t="shared" si="14"/>
        <v>0</v>
      </c>
      <c r="BB212" s="11" t="str">
        <f>IF($BJ212=AZ212,"true",IF('DB Runes'!$I212="{}","",IF(RIGHT(LEFT('DB Runes'!$I212,14),1)="f","false","true")))</f>
        <v>true</v>
      </c>
      <c r="BC212" s="11">
        <f>IFERROR(IF(BA212=0,0,IF(AZ212=$BJ212,LEFT(RIGHT('DB Runes'!$I212,LEN('DB Runes'!$I212)-28),LEN('DB Runes'!$I212)-29),IF(BB212="true",LEFT(RIGHT('DB Runes'!$I212,LEN('DB Runes'!$I212)-27),LEN('DB Runes'!$I212)-28),LEFT(RIGHT('DB Runes'!$I212,LEN('DB Runes'!$I212)-28),LEN('DB Runes'!$I212)-29)))),0)</f>
        <v>0</v>
      </c>
      <c r="BD212" s="9">
        <f>IF($BI212=M212,VLOOKUP($AQ212,Runes!$AD:$AF,3,FALSE),M212)</f>
        <v>0</v>
      </c>
      <c r="BE212" s="9">
        <f t="shared" si="17"/>
        <v>0</v>
      </c>
      <c r="BF212" s="11" t="str">
        <f>IF($BJ212=BD212,"true",IF('DB Runes'!$L212="{}","",IF(RIGHT(LEFT('DB Runes'!$L212,14),1)="f","false","true")))</f>
        <v>true</v>
      </c>
      <c r="BG212" s="11">
        <f>IFERROR(IF(BE212=0,0,IF(BD212=$BJ212,LEFT(RIGHT('DB Runes'!$L212,LEN('DB Runes'!$L212)-28),LEN('DB Runes'!$L212)-29),IF(BF212="true",LEFT(RIGHT('DB Runes'!$L212,LEN('DB Runes'!$L212)-27),LEN('DB Runes'!$L212)-28),LEFT(RIGHT('DB Runes'!$L212,LEN('DB Runes'!$L212)-28),LEN('DB Runes'!$L212)-29)))),0)</f>
        <v>0</v>
      </c>
      <c r="BH212">
        <f>IFERROR(VLOOKUP($AQ212,Runes!$AM:$AP,4,FALSE),0)</f>
        <v>0</v>
      </c>
      <c r="BI212">
        <f>IFERROR(VLOOKUP($AQ212,Runes!$AD:$AF,2,FALSE),0)</f>
        <v>0</v>
      </c>
      <c r="BJ212">
        <f>IFERROR(VLOOKUP($AQ212,Runes!$AD:$AF,3,FALSE),0)</f>
        <v>0</v>
      </c>
    </row>
    <row r="213" spans="1:62" x14ac:dyDescent="0.25">
      <c r="A213" s="9">
        <f>'DB Runes'!$A213</f>
        <v>0</v>
      </c>
      <c r="B213" s="9">
        <f>'DB Runes'!$B213</f>
        <v>0</v>
      </c>
      <c r="C213" s="9" t="str">
        <f>IF('DB Runes'!$C213="{}","",IF(RIGHT(LEFT('DB Runes'!$C213,14),1)="f","false","true"))</f>
        <v>true</v>
      </c>
      <c r="D213" s="9" t="e">
        <f>IF(C213="","",IF(C213="true",LEFT(RIGHT('DB Runes'!$C213,LEN('DB Runes'!$C213)-27),LEN('DB Runes'!$C213)-28),LEFT(RIGHT('DB Runes'!$C213,LEN('DB Runes'!$C213)-28),LEN('DB Runes'!$C213)-29)))</f>
        <v>#VALUE!</v>
      </c>
      <c r="E213" s="9">
        <f>'DB Runes'!$D213</f>
        <v>0</v>
      </c>
      <c r="F213" s="9">
        <f>'DB Runes'!$E213</f>
        <v>0</v>
      </c>
      <c r="G213" s="9" t="str">
        <f>IF('DB Runes'!$F213="{}","",IF(RIGHT(LEFT('DB Runes'!$F213,14),1)="f","false","true"))</f>
        <v>true</v>
      </c>
      <c r="H213" s="9" t="e">
        <f>IF(G213="","",IF(G213="true",LEFT(RIGHT('DB Runes'!$F213,LEN('DB Runes'!$F213)-27),LEN('DB Runes'!$F213)-28),LEFT(RIGHT('DB Runes'!$F213,LEN('DB Runes'!$F213)-28),LEN('DB Runes'!$F213)-29)))</f>
        <v>#VALUE!</v>
      </c>
      <c r="I213" s="9">
        <f>'DB Runes'!$G213</f>
        <v>0</v>
      </c>
      <c r="J213" s="9">
        <f>'DB Runes'!$H213</f>
        <v>0</v>
      </c>
      <c r="K213" s="9" t="str">
        <f>IF('DB Runes'!$I213="{}","",IF(RIGHT(LEFT('DB Runes'!$I213,14),1)="f","false","true"))</f>
        <v>true</v>
      </c>
      <c r="L213" s="9" t="e">
        <f>IF(K213="","",IF(K213="true",LEFT(RIGHT('DB Runes'!$I213,LEN('DB Runes'!$I213)-27),LEN('DB Runes'!$I213)-28),LEFT(RIGHT('DB Runes'!$I213,LEN('DB Runes'!$I213)-28),LEN('DB Runes'!$I213)-29)))</f>
        <v>#VALUE!</v>
      </c>
      <c r="M213" s="9">
        <f>'DB Runes'!$J213</f>
        <v>0</v>
      </c>
      <c r="N213" s="9">
        <f>'DB Runes'!$K213</f>
        <v>0</v>
      </c>
      <c r="O213" s="9" t="str">
        <f>IF('DB Runes'!$L213="{}","",IF(RIGHT(LEFT('DB Runes'!$L213,14),1)="f","false","true"))</f>
        <v>true</v>
      </c>
      <c r="P213" s="9" t="e">
        <f>IF(O213="","",IF(O213="true",LEFT(RIGHT('DB Runes'!$L213,LEN('DB Runes'!$L213)-27),LEN('DB Runes'!$L213)-28),LEFT(RIGHT('DB Runes'!$L213,LEN('DB Runes'!$L213)-28),LEN('DB Runes'!$L213)-29)))</f>
        <v>#VALUE!</v>
      </c>
      <c r="R213" s="9" t="str">
        <f ca="1">IFERROR(sub_stat_v&amp;enchant_true?&amp;IF(G_v_equal_0&gt;0,G_v_brackets,"")&amp;g_e_equal_perfect,"")</f>
        <v/>
      </c>
      <c r="S213" s="9" t="str">
        <f ca="1">IFERROR(sub_stat_v&amp;enchant_true?&amp;IF(G_v_equal_0&gt;0,G_v_brackets,"")&amp;g_e_equal_perfect,"")</f>
        <v/>
      </c>
      <c r="T213" s="9" t="str">
        <f ca="1">IFERROR(sub_stat_v&amp;enchant_true?&amp;IF(G_v_equal_0&gt;0,G_v_brackets,"")&amp;g_e_equal_perfect,"")</f>
        <v/>
      </c>
      <c r="U213" s="9" t="str">
        <f ca="1">IFERROR(sub_stat_v&amp;enchant_true?&amp;IF(G_v_equal_0&gt;0,G_v_brackets,"")&amp;g_e_equal_perfect,"")</f>
        <v/>
      </c>
      <c r="V213" s="9" t="str">
        <f ca="1">IFERROR(sub_stat_v&amp;enchant_true?&amp;IF(G_v_equal_0&gt;0,G_v_brackets,"")&amp;g_e_equal_perfect,"")</f>
        <v/>
      </c>
      <c r="W213" s="9" t="str">
        <f ca="1">IFERROR(sub_stat_v&amp;enchant_true?&amp;IF(G_v_equal_0&gt;0,G_v_brackets,"")&amp;g_e_equal_perfect,"")</f>
        <v/>
      </c>
      <c r="X213" s="9" t="str">
        <f ca="1">IFERROR(sub_stat_v&amp;enchant_true?&amp;IF(G_v_equal_0&gt;0,G_v_brackets,"")&amp;g_e_equal_perfect,"")</f>
        <v/>
      </c>
      <c r="Y213" s="9" t="str">
        <f ca="1">IFERROR(sub_stat_v&amp;enchant_true?&amp;IF(G_v_equal_0&gt;0,G_v_brackets,"")&amp;g_e_equal_perfect,"")</f>
        <v/>
      </c>
      <c r="Z213" s="9" t="str">
        <f ca="1">IFERROR(sub_stat_v&amp;enchant_true?&amp;IF(G_v_equal_0&gt;0,G_v_brackets,"")&amp;g_e_equal_perfect,"")</f>
        <v/>
      </c>
      <c r="AA213" s="9" t="str">
        <f ca="1">IFERROR(sub_stat_v&amp;enchant_true?&amp;IF(G_v_equal_0&gt;0,G_v_brackets,"")&amp;g_e_equal_perfect,"")</f>
        <v/>
      </c>
      <c r="AB213" s="9" t="str">
        <f ca="1">IFERROR(sub_stat_v&amp;enchant_true?&amp;IF(G_v_equal_0&gt;0,G_v_brackets,"")&amp;g_e_equal_perfect,"")</f>
        <v/>
      </c>
      <c r="AQ213">
        <f>'DB Runes'!O213</f>
        <v>0</v>
      </c>
      <c r="AR213" s="9">
        <f>IF($BI213=A213,VLOOKUP($AQ213,Runes!$AD:$AF,3,FALSE),A213)</f>
        <v>0</v>
      </c>
      <c r="AS213" s="9">
        <f t="shared" si="15"/>
        <v>0</v>
      </c>
      <c r="AT213" s="11" t="str">
        <f>IF($BJ213=AR213,"true",IF('DB Runes'!$C213="{}","",IF(RIGHT(LEFT('DB Runes'!$C213,14),1)="f","false","true")))</f>
        <v>true</v>
      </c>
      <c r="AU213" s="11">
        <f>IFERROR(IF(AS213=0,0,IF(AR213=$BJ213,LEFT(RIGHT('DB Runes'!$C213,LEN('DB Runes'!$C213)-28),LEN('DB Runes'!$F213)-29),IF(AT213="true",LEFT(RIGHT('DB Runes'!$C213,LEN('DB Runes'!$C213)-27),LEN('DB Runes'!$C213)-28),LEFT(RIGHT('DB Runes'!$C213,LEN('DB Runes'!$C213)-28),LEN('DB Runes'!$C213)-29)))),0)</f>
        <v>0</v>
      </c>
      <c r="AV213" s="9">
        <f>IF($BI213=E213,VLOOKUP($AQ213,Runes!$AD:$AF,3,FALSE),E213)</f>
        <v>0</v>
      </c>
      <c r="AW213" s="9">
        <f t="shared" si="16"/>
        <v>0</v>
      </c>
      <c r="AX213" s="11" t="str">
        <f>IF($BJ213=AV213,"true",IF('DB Runes'!$F213="{}","",IF(RIGHT(LEFT('DB Runes'!$F213,14),1)="f","false","true")))</f>
        <v>true</v>
      </c>
      <c r="AY213" s="11">
        <f>IFERROR(IF(AW213=0,0,IF(AV213=$BJ213,LEFT(RIGHT('DB Runes'!$F213,LEN('DB Runes'!$F213)-28),LEN('DB Runes'!$F213)-29),IF(AX213="true",LEFT(RIGHT('DB Runes'!$F213,LEN('DB Runes'!$F213)-27),LEN('DB Runes'!$F213)-28),LEFT(RIGHT('DB Runes'!$F213,LEN('DB Runes'!$F213)-28),LEN('DB Runes'!$F213)-29)))),0)</f>
        <v>0</v>
      </c>
      <c r="AZ213" s="9">
        <f>IF($BI213=I213,VLOOKUP($AQ213,Runes!$AD:$AF,3,FALSE),I213)</f>
        <v>0</v>
      </c>
      <c r="BA213" s="9">
        <f t="shared" si="14"/>
        <v>0</v>
      </c>
      <c r="BB213" s="11" t="str">
        <f>IF($BJ213=AZ213,"true",IF('DB Runes'!$I213="{}","",IF(RIGHT(LEFT('DB Runes'!$I213,14),1)="f","false","true")))</f>
        <v>true</v>
      </c>
      <c r="BC213" s="11">
        <f>IFERROR(IF(BA213=0,0,IF(AZ213=$BJ213,LEFT(RIGHT('DB Runes'!$I213,LEN('DB Runes'!$I213)-28),LEN('DB Runes'!$I213)-29),IF(BB213="true",LEFT(RIGHT('DB Runes'!$I213,LEN('DB Runes'!$I213)-27),LEN('DB Runes'!$I213)-28),LEFT(RIGHT('DB Runes'!$I213,LEN('DB Runes'!$I213)-28),LEN('DB Runes'!$I213)-29)))),0)</f>
        <v>0</v>
      </c>
      <c r="BD213" s="9">
        <f>IF($BI213=M213,VLOOKUP($AQ213,Runes!$AD:$AF,3,FALSE),M213)</f>
        <v>0</v>
      </c>
      <c r="BE213" s="9">
        <f t="shared" si="17"/>
        <v>0</v>
      </c>
      <c r="BF213" s="11" t="str">
        <f>IF($BJ213=BD213,"true",IF('DB Runes'!$L213="{}","",IF(RIGHT(LEFT('DB Runes'!$L213,14),1)="f","false","true")))</f>
        <v>true</v>
      </c>
      <c r="BG213" s="11">
        <f>IFERROR(IF(BE213=0,0,IF(BD213=$BJ213,LEFT(RIGHT('DB Runes'!$L213,LEN('DB Runes'!$L213)-28),LEN('DB Runes'!$L213)-29),IF(BF213="true",LEFT(RIGHT('DB Runes'!$L213,LEN('DB Runes'!$L213)-27),LEN('DB Runes'!$L213)-28),LEFT(RIGHT('DB Runes'!$L213,LEN('DB Runes'!$L213)-28),LEN('DB Runes'!$L213)-29)))),0)</f>
        <v>0</v>
      </c>
      <c r="BH213">
        <f>IFERROR(VLOOKUP($AQ213,Runes!$AM:$AP,4,FALSE),0)</f>
        <v>0</v>
      </c>
      <c r="BI213">
        <f>IFERROR(VLOOKUP($AQ213,Runes!$AD:$AF,2,FALSE),0)</f>
        <v>0</v>
      </c>
      <c r="BJ213">
        <f>IFERROR(VLOOKUP($AQ213,Runes!$AD:$AF,3,FALSE),0)</f>
        <v>0</v>
      </c>
    </row>
    <row r="214" spans="1:62" x14ac:dyDescent="0.25">
      <c r="A214" s="9">
        <f>'DB Runes'!$A214</f>
        <v>0</v>
      </c>
      <c r="B214" s="9">
        <f>'DB Runes'!$B214</f>
        <v>0</v>
      </c>
      <c r="C214" s="9" t="str">
        <f>IF('DB Runes'!$C214="{}","",IF(RIGHT(LEFT('DB Runes'!$C214,14),1)="f","false","true"))</f>
        <v>true</v>
      </c>
      <c r="D214" s="9" t="e">
        <f>IF(C214="","",IF(C214="true",LEFT(RIGHT('DB Runes'!$C214,LEN('DB Runes'!$C214)-27),LEN('DB Runes'!$C214)-28),LEFT(RIGHT('DB Runes'!$C214,LEN('DB Runes'!$C214)-28),LEN('DB Runes'!$C214)-29)))</f>
        <v>#VALUE!</v>
      </c>
      <c r="E214" s="9">
        <f>'DB Runes'!$D214</f>
        <v>0</v>
      </c>
      <c r="F214" s="9">
        <f>'DB Runes'!$E214</f>
        <v>0</v>
      </c>
      <c r="G214" s="9" t="str">
        <f>IF('DB Runes'!$F214="{}","",IF(RIGHT(LEFT('DB Runes'!$F214,14),1)="f","false","true"))</f>
        <v>true</v>
      </c>
      <c r="H214" s="9" t="e">
        <f>IF(G214="","",IF(G214="true",LEFT(RIGHT('DB Runes'!$F214,LEN('DB Runes'!$F214)-27),LEN('DB Runes'!$F214)-28),LEFT(RIGHT('DB Runes'!$F214,LEN('DB Runes'!$F214)-28),LEN('DB Runes'!$F214)-29)))</f>
        <v>#VALUE!</v>
      </c>
      <c r="I214" s="9">
        <f>'DB Runes'!$G214</f>
        <v>0</v>
      </c>
      <c r="J214" s="9">
        <f>'DB Runes'!$H214</f>
        <v>0</v>
      </c>
      <c r="K214" s="9" t="str">
        <f>IF('DB Runes'!$I214="{}","",IF(RIGHT(LEFT('DB Runes'!$I214,14),1)="f","false","true"))</f>
        <v>true</v>
      </c>
      <c r="L214" s="9" t="e">
        <f>IF(K214="","",IF(K214="true",LEFT(RIGHT('DB Runes'!$I214,LEN('DB Runes'!$I214)-27),LEN('DB Runes'!$I214)-28),LEFT(RIGHT('DB Runes'!$I214,LEN('DB Runes'!$I214)-28),LEN('DB Runes'!$I214)-29)))</f>
        <v>#VALUE!</v>
      </c>
      <c r="M214" s="9">
        <f>'DB Runes'!$J214</f>
        <v>0</v>
      </c>
      <c r="N214" s="9">
        <f>'DB Runes'!$K214</f>
        <v>0</v>
      </c>
      <c r="O214" s="9" t="str">
        <f>IF('DB Runes'!$L214="{}","",IF(RIGHT(LEFT('DB Runes'!$L214,14),1)="f","false","true"))</f>
        <v>true</v>
      </c>
      <c r="P214" s="9" t="e">
        <f>IF(O214="","",IF(O214="true",LEFT(RIGHT('DB Runes'!$L214,LEN('DB Runes'!$L214)-27),LEN('DB Runes'!$L214)-28),LEFT(RIGHT('DB Runes'!$L214,LEN('DB Runes'!$L214)-28),LEN('DB Runes'!$L214)-29)))</f>
        <v>#VALUE!</v>
      </c>
      <c r="R214" s="9" t="str">
        <f ca="1">IFERROR(sub_stat_v&amp;enchant_true?&amp;IF(G_v_equal_0&gt;0,G_v_brackets,"")&amp;g_e_equal_perfect,"")</f>
        <v/>
      </c>
      <c r="S214" s="9" t="str">
        <f ca="1">IFERROR(sub_stat_v&amp;enchant_true?&amp;IF(G_v_equal_0&gt;0,G_v_brackets,"")&amp;g_e_equal_perfect,"")</f>
        <v/>
      </c>
      <c r="T214" s="9" t="str">
        <f ca="1">IFERROR(sub_stat_v&amp;enchant_true?&amp;IF(G_v_equal_0&gt;0,G_v_brackets,"")&amp;g_e_equal_perfect,"")</f>
        <v/>
      </c>
      <c r="U214" s="9" t="str">
        <f ca="1">IFERROR(sub_stat_v&amp;enchant_true?&amp;IF(G_v_equal_0&gt;0,G_v_brackets,"")&amp;g_e_equal_perfect,"")</f>
        <v/>
      </c>
      <c r="V214" s="9" t="str">
        <f ca="1">IFERROR(sub_stat_v&amp;enchant_true?&amp;IF(G_v_equal_0&gt;0,G_v_brackets,"")&amp;g_e_equal_perfect,"")</f>
        <v/>
      </c>
      <c r="W214" s="9" t="str">
        <f ca="1">IFERROR(sub_stat_v&amp;enchant_true?&amp;IF(G_v_equal_0&gt;0,G_v_brackets,"")&amp;g_e_equal_perfect,"")</f>
        <v/>
      </c>
      <c r="X214" s="9" t="str">
        <f ca="1">IFERROR(sub_stat_v&amp;enchant_true?&amp;IF(G_v_equal_0&gt;0,G_v_brackets,"")&amp;g_e_equal_perfect,"")</f>
        <v/>
      </c>
      <c r="Y214" s="9" t="str">
        <f ca="1">IFERROR(sub_stat_v&amp;enchant_true?&amp;IF(G_v_equal_0&gt;0,G_v_brackets,"")&amp;g_e_equal_perfect,"")</f>
        <v/>
      </c>
      <c r="Z214" s="9" t="str">
        <f ca="1">IFERROR(sub_stat_v&amp;enchant_true?&amp;IF(G_v_equal_0&gt;0,G_v_brackets,"")&amp;g_e_equal_perfect,"")</f>
        <v/>
      </c>
      <c r="AA214" s="9" t="str">
        <f ca="1">IFERROR(sub_stat_v&amp;enchant_true?&amp;IF(G_v_equal_0&gt;0,G_v_brackets,"")&amp;g_e_equal_perfect,"")</f>
        <v/>
      </c>
      <c r="AB214" s="9" t="str">
        <f ca="1">IFERROR(sub_stat_v&amp;enchant_true?&amp;IF(G_v_equal_0&gt;0,G_v_brackets,"")&amp;g_e_equal_perfect,"")</f>
        <v/>
      </c>
      <c r="AQ214">
        <f>'DB Runes'!O214</f>
        <v>0</v>
      </c>
      <c r="AR214" s="9">
        <f>IF($BI214=A214,VLOOKUP($AQ214,Runes!$AD:$AF,3,FALSE),A214)</f>
        <v>0</v>
      </c>
      <c r="AS214" s="9">
        <f t="shared" si="15"/>
        <v>0</v>
      </c>
      <c r="AT214" s="11" t="str">
        <f>IF($BJ214=AR214,"true",IF('DB Runes'!$C214="{}","",IF(RIGHT(LEFT('DB Runes'!$C214,14),1)="f","false","true")))</f>
        <v>true</v>
      </c>
      <c r="AU214" s="11">
        <f>IFERROR(IF(AS214=0,0,IF(AR214=$BJ214,LEFT(RIGHT('DB Runes'!$C214,LEN('DB Runes'!$C214)-28),LEN('DB Runes'!$F214)-29),IF(AT214="true",LEFT(RIGHT('DB Runes'!$C214,LEN('DB Runes'!$C214)-27),LEN('DB Runes'!$C214)-28),LEFT(RIGHT('DB Runes'!$C214,LEN('DB Runes'!$C214)-28),LEN('DB Runes'!$C214)-29)))),0)</f>
        <v>0</v>
      </c>
      <c r="AV214" s="9">
        <f>IF($BI214=E214,VLOOKUP($AQ214,Runes!$AD:$AF,3,FALSE),E214)</f>
        <v>0</v>
      </c>
      <c r="AW214" s="9">
        <f t="shared" si="16"/>
        <v>0</v>
      </c>
      <c r="AX214" s="11" t="str">
        <f>IF($BJ214=AV214,"true",IF('DB Runes'!$F214="{}","",IF(RIGHT(LEFT('DB Runes'!$F214,14),1)="f","false","true")))</f>
        <v>true</v>
      </c>
      <c r="AY214" s="11">
        <f>IFERROR(IF(AW214=0,0,IF(AV214=$BJ214,LEFT(RIGHT('DB Runes'!$F214,LEN('DB Runes'!$F214)-28),LEN('DB Runes'!$F214)-29),IF(AX214="true",LEFT(RIGHT('DB Runes'!$F214,LEN('DB Runes'!$F214)-27),LEN('DB Runes'!$F214)-28),LEFT(RIGHT('DB Runes'!$F214,LEN('DB Runes'!$F214)-28),LEN('DB Runes'!$F214)-29)))),0)</f>
        <v>0</v>
      </c>
      <c r="AZ214" s="9">
        <f>IF($BI214=I214,VLOOKUP($AQ214,Runes!$AD:$AF,3,FALSE),I214)</f>
        <v>0</v>
      </c>
      <c r="BA214" s="9">
        <f t="shared" si="14"/>
        <v>0</v>
      </c>
      <c r="BB214" s="11" t="str">
        <f>IF($BJ214=AZ214,"true",IF('DB Runes'!$I214="{}","",IF(RIGHT(LEFT('DB Runes'!$I214,14),1)="f","false","true")))</f>
        <v>true</v>
      </c>
      <c r="BC214" s="11">
        <f>IFERROR(IF(BA214=0,0,IF(AZ214=$BJ214,LEFT(RIGHT('DB Runes'!$I214,LEN('DB Runes'!$I214)-28),LEN('DB Runes'!$I214)-29),IF(BB214="true",LEFT(RIGHT('DB Runes'!$I214,LEN('DB Runes'!$I214)-27),LEN('DB Runes'!$I214)-28),LEFT(RIGHT('DB Runes'!$I214,LEN('DB Runes'!$I214)-28),LEN('DB Runes'!$I214)-29)))),0)</f>
        <v>0</v>
      </c>
      <c r="BD214" s="9">
        <f>IF($BI214=M214,VLOOKUP($AQ214,Runes!$AD:$AF,3,FALSE),M214)</f>
        <v>0</v>
      </c>
      <c r="BE214" s="9">
        <f t="shared" si="17"/>
        <v>0</v>
      </c>
      <c r="BF214" s="11" t="str">
        <f>IF($BJ214=BD214,"true",IF('DB Runes'!$L214="{}","",IF(RIGHT(LEFT('DB Runes'!$L214,14),1)="f","false","true")))</f>
        <v>true</v>
      </c>
      <c r="BG214" s="11">
        <f>IFERROR(IF(BE214=0,0,IF(BD214=$BJ214,LEFT(RIGHT('DB Runes'!$L214,LEN('DB Runes'!$L214)-28),LEN('DB Runes'!$L214)-29),IF(BF214="true",LEFT(RIGHT('DB Runes'!$L214,LEN('DB Runes'!$L214)-27),LEN('DB Runes'!$L214)-28),LEFT(RIGHT('DB Runes'!$L214,LEN('DB Runes'!$L214)-28),LEN('DB Runes'!$L214)-29)))),0)</f>
        <v>0</v>
      </c>
      <c r="BH214">
        <f>IFERROR(VLOOKUP($AQ214,Runes!$AM:$AP,4,FALSE),0)</f>
        <v>0</v>
      </c>
      <c r="BI214">
        <f>IFERROR(VLOOKUP($AQ214,Runes!$AD:$AF,2,FALSE),0)</f>
        <v>0</v>
      </c>
      <c r="BJ214">
        <f>IFERROR(VLOOKUP($AQ214,Runes!$AD:$AF,3,FALSE),0)</f>
        <v>0</v>
      </c>
    </row>
    <row r="215" spans="1:62" x14ac:dyDescent="0.25">
      <c r="A215" s="9">
        <f>'DB Runes'!$A215</f>
        <v>0</v>
      </c>
      <c r="B215" s="9">
        <f>'DB Runes'!$B215</f>
        <v>0</v>
      </c>
      <c r="C215" s="9" t="str">
        <f>IF('DB Runes'!$C215="{}","",IF(RIGHT(LEFT('DB Runes'!$C215,14),1)="f","false","true"))</f>
        <v>true</v>
      </c>
      <c r="D215" s="9" t="e">
        <f>IF(C215="","",IF(C215="true",LEFT(RIGHT('DB Runes'!$C215,LEN('DB Runes'!$C215)-27),LEN('DB Runes'!$C215)-28),LEFT(RIGHT('DB Runes'!$C215,LEN('DB Runes'!$C215)-28),LEN('DB Runes'!$C215)-29)))</f>
        <v>#VALUE!</v>
      </c>
      <c r="E215" s="9">
        <f>'DB Runes'!$D215</f>
        <v>0</v>
      </c>
      <c r="F215" s="9">
        <f>'DB Runes'!$E215</f>
        <v>0</v>
      </c>
      <c r="G215" s="9" t="str">
        <f>IF('DB Runes'!$F215="{}","",IF(RIGHT(LEFT('DB Runes'!$F215,14),1)="f","false","true"))</f>
        <v>true</v>
      </c>
      <c r="H215" s="9" t="e">
        <f>IF(G215="","",IF(G215="true",LEFT(RIGHT('DB Runes'!$F215,LEN('DB Runes'!$F215)-27),LEN('DB Runes'!$F215)-28),LEFT(RIGHT('DB Runes'!$F215,LEN('DB Runes'!$F215)-28),LEN('DB Runes'!$F215)-29)))</f>
        <v>#VALUE!</v>
      </c>
      <c r="I215" s="9">
        <f>'DB Runes'!$G215</f>
        <v>0</v>
      </c>
      <c r="J215" s="9">
        <f>'DB Runes'!$H215</f>
        <v>0</v>
      </c>
      <c r="K215" s="9" t="str">
        <f>IF('DB Runes'!$I215="{}","",IF(RIGHT(LEFT('DB Runes'!$I215,14),1)="f","false","true"))</f>
        <v>true</v>
      </c>
      <c r="L215" s="9" t="e">
        <f>IF(K215="","",IF(K215="true",LEFT(RIGHT('DB Runes'!$I215,LEN('DB Runes'!$I215)-27),LEN('DB Runes'!$I215)-28),LEFT(RIGHT('DB Runes'!$I215,LEN('DB Runes'!$I215)-28),LEN('DB Runes'!$I215)-29)))</f>
        <v>#VALUE!</v>
      </c>
      <c r="M215" s="9">
        <f>'DB Runes'!$J215</f>
        <v>0</v>
      </c>
      <c r="N215" s="9">
        <f>'DB Runes'!$K215</f>
        <v>0</v>
      </c>
      <c r="O215" s="9" t="str">
        <f>IF('DB Runes'!$L215="{}","",IF(RIGHT(LEFT('DB Runes'!$L215,14),1)="f","false","true"))</f>
        <v>true</v>
      </c>
      <c r="P215" s="9" t="e">
        <f>IF(O215="","",IF(O215="true",LEFT(RIGHT('DB Runes'!$L215,LEN('DB Runes'!$L215)-27),LEN('DB Runes'!$L215)-28),LEFT(RIGHT('DB Runes'!$L215,LEN('DB Runes'!$L215)-28),LEN('DB Runes'!$L215)-29)))</f>
        <v>#VALUE!</v>
      </c>
      <c r="R215" s="9" t="str">
        <f ca="1">IFERROR(sub_stat_v&amp;enchant_true?&amp;IF(G_v_equal_0&gt;0,G_v_brackets,"")&amp;g_e_equal_perfect,"")</f>
        <v/>
      </c>
      <c r="S215" s="9" t="str">
        <f ca="1">IFERROR(sub_stat_v&amp;enchant_true?&amp;IF(G_v_equal_0&gt;0,G_v_brackets,"")&amp;g_e_equal_perfect,"")</f>
        <v/>
      </c>
      <c r="T215" s="9" t="str">
        <f ca="1">IFERROR(sub_stat_v&amp;enchant_true?&amp;IF(G_v_equal_0&gt;0,G_v_brackets,"")&amp;g_e_equal_perfect,"")</f>
        <v/>
      </c>
      <c r="U215" s="9" t="str">
        <f ca="1">IFERROR(sub_stat_v&amp;enchant_true?&amp;IF(G_v_equal_0&gt;0,G_v_brackets,"")&amp;g_e_equal_perfect,"")</f>
        <v/>
      </c>
      <c r="V215" s="9" t="str">
        <f ca="1">IFERROR(sub_stat_v&amp;enchant_true?&amp;IF(G_v_equal_0&gt;0,G_v_brackets,"")&amp;g_e_equal_perfect,"")</f>
        <v/>
      </c>
      <c r="W215" s="9" t="str">
        <f ca="1">IFERROR(sub_stat_v&amp;enchant_true?&amp;IF(G_v_equal_0&gt;0,G_v_brackets,"")&amp;g_e_equal_perfect,"")</f>
        <v/>
      </c>
      <c r="X215" s="9" t="str">
        <f ca="1">IFERROR(sub_stat_v&amp;enchant_true?&amp;IF(G_v_equal_0&gt;0,G_v_brackets,"")&amp;g_e_equal_perfect,"")</f>
        <v/>
      </c>
      <c r="Y215" s="9" t="str">
        <f ca="1">IFERROR(sub_stat_v&amp;enchant_true?&amp;IF(G_v_equal_0&gt;0,G_v_brackets,"")&amp;g_e_equal_perfect,"")</f>
        <v/>
      </c>
      <c r="Z215" s="9" t="str">
        <f ca="1">IFERROR(sub_stat_v&amp;enchant_true?&amp;IF(G_v_equal_0&gt;0,G_v_brackets,"")&amp;g_e_equal_perfect,"")</f>
        <v/>
      </c>
      <c r="AA215" s="9" t="str">
        <f ca="1">IFERROR(sub_stat_v&amp;enchant_true?&amp;IF(G_v_equal_0&gt;0,G_v_brackets,"")&amp;g_e_equal_perfect,"")</f>
        <v/>
      </c>
      <c r="AB215" s="9" t="str">
        <f ca="1">IFERROR(sub_stat_v&amp;enchant_true?&amp;IF(G_v_equal_0&gt;0,G_v_brackets,"")&amp;g_e_equal_perfect,"")</f>
        <v/>
      </c>
      <c r="AQ215">
        <f>'DB Runes'!O215</f>
        <v>0</v>
      </c>
      <c r="AR215" s="9">
        <f>IF($BI215=A215,VLOOKUP($AQ215,Runes!$AD:$AF,3,FALSE),A215)</f>
        <v>0</v>
      </c>
      <c r="AS215" s="9">
        <f t="shared" si="15"/>
        <v>0</v>
      </c>
      <c r="AT215" s="11" t="str">
        <f>IF($BJ215=AR215,"true",IF('DB Runes'!$C215="{}","",IF(RIGHT(LEFT('DB Runes'!$C215,14),1)="f","false","true")))</f>
        <v>true</v>
      </c>
      <c r="AU215" s="11">
        <f>IFERROR(IF(AS215=0,0,IF(AR215=$BJ215,LEFT(RIGHT('DB Runes'!$C215,LEN('DB Runes'!$C215)-28),LEN('DB Runes'!$F215)-29),IF(AT215="true",LEFT(RIGHT('DB Runes'!$C215,LEN('DB Runes'!$C215)-27),LEN('DB Runes'!$C215)-28),LEFT(RIGHT('DB Runes'!$C215,LEN('DB Runes'!$C215)-28),LEN('DB Runes'!$C215)-29)))),0)</f>
        <v>0</v>
      </c>
      <c r="AV215" s="9">
        <f>IF($BI215=E215,VLOOKUP($AQ215,Runes!$AD:$AF,3,FALSE),E215)</f>
        <v>0</v>
      </c>
      <c r="AW215" s="9">
        <f t="shared" si="16"/>
        <v>0</v>
      </c>
      <c r="AX215" s="11" t="str">
        <f>IF($BJ215=AV215,"true",IF('DB Runes'!$F215="{}","",IF(RIGHT(LEFT('DB Runes'!$F215,14),1)="f","false","true")))</f>
        <v>true</v>
      </c>
      <c r="AY215" s="11">
        <f>IFERROR(IF(AW215=0,0,IF(AV215=$BJ215,LEFT(RIGHT('DB Runes'!$F215,LEN('DB Runes'!$F215)-28),LEN('DB Runes'!$F215)-29),IF(AX215="true",LEFT(RIGHT('DB Runes'!$F215,LEN('DB Runes'!$F215)-27),LEN('DB Runes'!$F215)-28),LEFT(RIGHT('DB Runes'!$F215,LEN('DB Runes'!$F215)-28),LEN('DB Runes'!$F215)-29)))),0)</f>
        <v>0</v>
      </c>
      <c r="AZ215" s="9">
        <f>IF($BI215=I215,VLOOKUP($AQ215,Runes!$AD:$AF,3,FALSE),I215)</f>
        <v>0</v>
      </c>
      <c r="BA215" s="9">
        <f t="shared" si="14"/>
        <v>0</v>
      </c>
      <c r="BB215" s="11" t="str">
        <f>IF($BJ215=AZ215,"true",IF('DB Runes'!$I215="{}","",IF(RIGHT(LEFT('DB Runes'!$I215,14),1)="f","false","true")))</f>
        <v>true</v>
      </c>
      <c r="BC215" s="11">
        <f>IFERROR(IF(BA215=0,0,IF(AZ215=$BJ215,LEFT(RIGHT('DB Runes'!$I215,LEN('DB Runes'!$I215)-28),LEN('DB Runes'!$I215)-29),IF(BB215="true",LEFT(RIGHT('DB Runes'!$I215,LEN('DB Runes'!$I215)-27),LEN('DB Runes'!$I215)-28),LEFT(RIGHT('DB Runes'!$I215,LEN('DB Runes'!$I215)-28),LEN('DB Runes'!$I215)-29)))),0)</f>
        <v>0</v>
      </c>
      <c r="BD215" s="9">
        <f>IF($BI215=M215,VLOOKUP($AQ215,Runes!$AD:$AF,3,FALSE),M215)</f>
        <v>0</v>
      </c>
      <c r="BE215" s="9">
        <f t="shared" si="17"/>
        <v>0</v>
      </c>
      <c r="BF215" s="11" t="str">
        <f>IF($BJ215=BD215,"true",IF('DB Runes'!$L215="{}","",IF(RIGHT(LEFT('DB Runes'!$L215,14),1)="f","false","true")))</f>
        <v>true</v>
      </c>
      <c r="BG215" s="11">
        <f>IFERROR(IF(BE215=0,0,IF(BD215=$BJ215,LEFT(RIGHT('DB Runes'!$L215,LEN('DB Runes'!$L215)-28),LEN('DB Runes'!$L215)-29),IF(BF215="true",LEFT(RIGHT('DB Runes'!$L215,LEN('DB Runes'!$L215)-27),LEN('DB Runes'!$L215)-28),LEFT(RIGHT('DB Runes'!$L215,LEN('DB Runes'!$L215)-28),LEN('DB Runes'!$L215)-29)))),0)</f>
        <v>0</v>
      </c>
      <c r="BH215">
        <f>IFERROR(VLOOKUP($AQ215,Runes!$AM:$AP,4,FALSE),0)</f>
        <v>0</v>
      </c>
      <c r="BI215">
        <f>IFERROR(VLOOKUP($AQ215,Runes!$AD:$AF,2,FALSE),0)</f>
        <v>0</v>
      </c>
      <c r="BJ215">
        <f>IFERROR(VLOOKUP($AQ215,Runes!$AD:$AF,3,FALSE),0)</f>
        <v>0</v>
      </c>
    </row>
    <row r="216" spans="1:62" x14ac:dyDescent="0.25">
      <c r="A216" s="9">
        <f>'DB Runes'!$A216</f>
        <v>0</v>
      </c>
      <c r="B216" s="9">
        <f>'DB Runes'!$B216</f>
        <v>0</v>
      </c>
      <c r="C216" s="9" t="str">
        <f>IF('DB Runes'!$C216="{}","",IF(RIGHT(LEFT('DB Runes'!$C216,14),1)="f","false","true"))</f>
        <v>true</v>
      </c>
      <c r="D216" s="9" t="e">
        <f>IF(C216="","",IF(C216="true",LEFT(RIGHT('DB Runes'!$C216,LEN('DB Runes'!$C216)-27),LEN('DB Runes'!$C216)-28),LEFT(RIGHT('DB Runes'!$C216,LEN('DB Runes'!$C216)-28),LEN('DB Runes'!$C216)-29)))</f>
        <v>#VALUE!</v>
      </c>
      <c r="E216" s="9">
        <f>'DB Runes'!$D216</f>
        <v>0</v>
      </c>
      <c r="F216" s="9">
        <f>'DB Runes'!$E216</f>
        <v>0</v>
      </c>
      <c r="G216" s="9" t="str">
        <f>IF('DB Runes'!$F216="{}","",IF(RIGHT(LEFT('DB Runes'!$F216,14),1)="f","false","true"))</f>
        <v>true</v>
      </c>
      <c r="H216" s="9" t="e">
        <f>IF(G216="","",IF(G216="true",LEFT(RIGHT('DB Runes'!$F216,LEN('DB Runes'!$F216)-27),LEN('DB Runes'!$F216)-28),LEFT(RIGHT('DB Runes'!$F216,LEN('DB Runes'!$F216)-28),LEN('DB Runes'!$F216)-29)))</f>
        <v>#VALUE!</v>
      </c>
      <c r="I216" s="9">
        <f>'DB Runes'!$G216</f>
        <v>0</v>
      </c>
      <c r="J216" s="9">
        <f>'DB Runes'!$H216</f>
        <v>0</v>
      </c>
      <c r="K216" s="9" t="str">
        <f>IF('DB Runes'!$I216="{}","",IF(RIGHT(LEFT('DB Runes'!$I216,14),1)="f","false","true"))</f>
        <v>true</v>
      </c>
      <c r="L216" s="9" t="e">
        <f>IF(K216="","",IF(K216="true",LEFT(RIGHT('DB Runes'!$I216,LEN('DB Runes'!$I216)-27),LEN('DB Runes'!$I216)-28),LEFT(RIGHT('DB Runes'!$I216,LEN('DB Runes'!$I216)-28),LEN('DB Runes'!$I216)-29)))</f>
        <v>#VALUE!</v>
      </c>
      <c r="M216" s="9">
        <f>'DB Runes'!$J216</f>
        <v>0</v>
      </c>
      <c r="N216" s="9">
        <f>'DB Runes'!$K216</f>
        <v>0</v>
      </c>
      <c r="O216" s="9" t="str">
        <f>IF('DB Runes'!$L216="{}","",IF(RIGHT(LEFT('DB Runes'!$L216,14),1)="f","false","true"))</f>
        <v>true</v>
      </c>
      <c r="P216" s="9" t="e">
        <f>IF(O216="","",IF(O216="true",LEFT(RIGHT('DB Runes'!$L216,LEN('DB Runes'!$L216)-27),LEN('DB Runes'!$L216)-28),LEFT(RIGHT('DB Runes'!$L216,LEN('DB Runes'!$L216)-28),LEN('DB Runes'!$L216)-29)))</f>
        <v>#VALUE!</v>
      </c>
      <c r="R216" s="9" t="str">
        <f ca="1">IFERROR(sub_stat_v&amp;enchant_true?&amp;IF(G_v_equal_0&gt;0,G_v_brackets,"")&amp;g_e_equal_perfect,"")</f>
        <v/>
      </c>
      <c r="S216" s="9" t="str">
        <f ca="1">IFERROR(sub_stat_v&amp;enchant_true?&amp;IF(G_v_equal_0&gt;0,G_v_brackets,"")&amp;g_e_equal_perfect,"")</f>
        <v/>
      </c>
      <c r="T216" s="9" t="str">
        <f ca="1">IFERROR(sub_stat_v&amp;enchant_true?&amp;IF(G_v_equal_0&gt;0,G_v_brackets,"")&amp;g_e_equal_perfect,"")</f>
        <v/>
      </c>
      <c r="U216" s="9" t="str">
        <f ca="1">IFERROR(sub_stat_v&amp;enchant_true?&amp;IF(G_v_equal_0&gt;0,G_v_brackets,"")&amp;g_e_equal_perfect,"")</f>
        <v/>
      </c>
      <c r="V216" s="9" t="str">
        <f ca="1">IFERROR(sub_stat_v&amp;enchant_true?&amp;IF(G_v_equal_0&gt;0,G_v_brackets,"")&amp;g_e_equal_perfect,"")</f>
        <v/>
      </c>
      <c r="W216" s="9" t="str">
        <f ca="1">IFERROR(sub_stat_v&amp;enchant_true?&amp;IF(G_v_equal_0&gt;0,G_v_brackets,"")&amp;g_e_equal_perfect,"")</f>
        <v/>
      </c>
      <c r="X216" s="9" t="str">
        <f ca="1">IFERROR(sub_stat_v&amp;enchant_true?&amp;IF(G_v_equal_0&gt;0,G_v_brackets,"")&amp;g_e_equal_perfect,"")</f>
        <v/>
      </c>
      <c r="Y216" s="9" t="str">
        <f ca="1">IFERROR(sub_stat_v&amp;enchant_true?&amp;IF(G_v_equal_0&gt;0,G_v_brackets,"")&amp;g_e_equal_perfect,"")</f>
        <v/>
      </c>
      <c r="Z216" s="9" t="str">
        <f ca="1">IFERROR(sub_stat_v&amp;enchant_true?&amp;IF(G_v_equal_0&gt;0,G_v_brackets,"")&amp;g_e_equal_perfect,"")</f>
        <v/>
      </c>
      <c r="AA216" s="9" t="str">
        <f ca="1">IFERROR(sub_stat_v&amp;enchant_true?&amp;IF(G_v_equal_0&gt;0,G_v_brackets,"")&amp;g_e_equal_perfect,"")</f>
        <v/>
      </c>
      <c r="AB216" s="9" t="str">
        <f ca="1">IFERROR(sub_stat_v&amp;enchant_true?&amp;IF(G_v_equal_0&gt;0,G_v_brackets,"")&amp;g_e_equal_perfect,"")</f>
        <v/>
      </c>
      <c r="AQ216">
        <f>'DB Runes'!O216</f>
        <v>0</v>
      </c>
      <c r="AR216" s="9">
        <f>IF($BI216=A216,VLOOKUP($AQ216,Runes!$AD:$AF,3,FALSE),A216)</f>
        <v>0</v>
      </c>
      <c r="AS216" s="9">
        <f t="shared" si="15"/>
        <v>0</v>
      </c>
      <c r="AT216" s="11" t="str">
        <f>IF($BJ216=AR216,"true",IF('DB Runes'!$C216="{}","",IF(RIGHT(LEFT('DB Runes'!$C216,14),1)="f","false","true")))</f>
        <v>true</v>
      </c>
      <c r="AU216" s="11">
        <f>IFERROR(IF(AS216=0,0,IF(AR216=$BJ216,LEFT(RIGHT('DB Runes'!$C216,LEN('DB Runes'!$C216)-28),LEN('DB Runes'!$F216)-29),IF(AT216="true",LEFT(RIGHT('DB Runes'!$C216,LEN('DB Runes'!$C216)-27),LEN('DB Runes'!$C216)-28),LEFT(RIGHT('DB Runes'!$C216,LEN('DB Runes'!$C216)-28),LEN('DB Runes'!$C216)-29)))),0)</f>
        <v>0</v>
      </c>
      <c r="AV216" s="9">
        <f>IF($BI216=E216,VLOOKUP($AQ216,Runes!$AD:$AF,3,FALSE),E216)</f>
        <v>0</v>
      </c>
      <c r="AW216" s="9">
        <f t="shared" si="16"/>
        <v>0</v>
      </c>
      <c r="AX216" s="11" t="str">
        <f>IF($BJ216=AV216,"true",IF('DB Runes'!$F216="{}","",IF(RIGHT(LEFT('DB Runes'!$F216,14),1)="f","false","true")))</f>
        <v>true</v>
      </c>
      <c r="AY216" s="11">
        <f>IFERROR(IF(AW216=0,0,IF(AV216=$BJ216,LEFT(RIGHT('DB Runes'!$F216,LEN('DB Runes'!$F216)-28),LEN('DB Runes'!$F216)-29),IF(AX216="true",LEFT(RIGHT('DB Runes'!$F216,LEN('DB Runes'!$F216)-27),LEN('DB Runes'!$F216)-28),LEFT(RIGHT('DB Runes'!$F216,LEN('DB Runes'!$F216)-28),LEN('DB Runes'!$F216)-29)))),0)</f>
        <v>0</v>
      </c>
      <c r="AZ216" s="9">
        <f>IF($BI216=I216,VLOOKUP($AQ216,Runes!$AD:$AF,3,FALSE),I216)</f>
        <v>0</v>
      </c>
      <c r="BA216" s="9">
        <f t="shared" si="14"/>
        <v>0</v>
      </c>
      <c r="BB216" s="11" t="str">
        <f>IF($BJ216=AZ216,"true",IF('DB Runes'!$I216="{}","",IF(RIGHT(LEFT('DB Runes'!$I216,14),1)="f","false","true")))</f>
        <v>true</v>
      </c>
      <c r="BC216" s="11">
        <f>IFERROR(IF(BA216=0,0,IF(AZ216=$BJ216,LEFT(RIGHT('DB Runes'!$I216,LEN('DB Runes'!$I216)-28),LEN('DB Runes'!$I216)-29),IF(BB216="true",LEFT(RIGHT('DB Runes'!$I216,LEN('DB Runes'!$I216)-27),LEN('DB Runes'!$I216)-28),LEFT(RIGHT('DB Runes'!$I216,LEN('DB Runes'!$I216)-28),LEN('DB Runes'!$I216)-29)))),0)</f>
        <v>0</v>
      </c>
      <c r="BD216" s="9">
        <f>IF($BI216=M216,VLOOKUP($AQ216,Runes!$AD:$AF,3,FALSE),M216)</f>
        <v>0</v>
      </c>
      <c r="BE216" s="9">
        <f t="shared" si="17"/>
        <v>0</v>
      </c>
      <c r="BF216" s="11" t="str">
        <f>IF($BJ216=BD216,"true",IF('DB Runes'!$L216="{}","",IF(RIGHT(LEFT('DB Runes'!$L216,14),1)="f","false","true")))</f>
        <v>true</v>
      </c>
      <c r="BG216" s="11">
        <f>IFERROR(IF(BE216=0,0,IF(BD216=$BJ216,LEFT(RIGHT('DB Runes'!$L216,LEN('DB Runes'!$L216)-28),LEN('DB Runes'!$L216)-29),IF(BF216="true",LEFT(RIGHT('DB Runes'!$L216,LEN('DB Runes'!$L216)-27),LEN('DB Runes'!$L216)-28),LEFT(RIGHT('DB Runes'!$L216,LEN('DB Runes'!$L216)-28),LEN('DB Runes'!$L216)-29)))),0)</f>
        <v>0</v>
      </c>
      <c r="BH216">
        <f>IFERROR(VLOOKUP($AQ216,Runes!$AM:$AP,4,FALSE),0)</f>
        <v>0</v>
      </c>
      <c r="BI216">
        <f>IFERROR(VLOOKUP($AQ216,Runes!$AD:$AF,2,FALSE),0)</f>
        <v>0</v>
      </c>
      <c r="BJ216">
        <f>IFERROR(VLOOKUP($AQ216,Runes!$AD:$AF,3,FALSE),0)</f>
        <v>0</v>
      </c>
    </row>
    <row r="217" spans="1:62" x14ac:dyDescent="0.25">
      <c r="A217" s="9">
        <f>'DB Runes'!$A217</f>
        <v>0</v>
      </c>
      <c r="B217" s="9">
        <f>'DB Runes'!$B217</f>
        <v>0</v>
      </c>
      <c r="C217" s="9" t="str">
        <f>IF('DB Runes'!$C217="{}","",IF(RIGHT(LEFT('DB Runes'!$C217,14),1)="f","false","true"))</f>
        <v>true</v>
      </c>
      <c r="D217" s="9" t="e">
        <f>IF(C217="","",IF(C217="true",LEFT(RIGHT('DB Runes'!$C217,LEN('DB Runes'!$C217)-27),LEN('DB Runes'!$C217)-28),LEFT(RIGHT('DB Runes'!$C217,LEN('DB Runes'!$C217)-28),LEN('DB Runes'!$C217)-29)))</f>
        <v>#VALUE!</v>
      </c>
      <c r="E217" s="9">
        <f>'DB Runes'!$D217</f>
        <v>0</v>
      </c>
      <c r="F217" s="9">
        <f>'DB Runes'!$E217</f>
        <v>0</v>
      </c>
      <c r="G217" s="9" t="str">
        <f>IF('DB Runes'!$F217="{}","",IF(RIGHT(LEFT('DB Runes'!$F217,14),1)="f","false","true"))</f>
        <v>true</v>
      </c>
      <c r="H217" s="9" t="e">
        <f>IF(G217="","",IF(G217="true",LEFT(RIGHT('DB Runes'!$F217,LEN('DB Runes'!$F217)-27),LEN('DB Runes'!$F217)-28),LEFT(RIGHT('DB Runes'!$F217,LEN('DB Runes'!$F217)-28),LEN('DB Runes'!$F217)-29)))</f>
        <v>#VALUE!</v>
      </c>
      <c r="I217" s="9">
        <f>'DB Runes'!$G217</f>
        <v>0</v>
      </c>
      <c r="J217" s="9">
        <f>'DB Runes'!$H217</f>
        <v>0</v>
      </c>
      <c r="K217" s="9" t="str">
        <f>IF('DB Runes'!$I217="{}","",IF(RIGHT(LEFT('DB Runes'!$I217,14),1)="f","false","true"))</f>
        <v>true</v>
      </c>
      <c r="L217" s="9" t="e">
        <f>IF(K217="","",IF(K217="true",LEFT(RIGHT('DB Runes'!$I217,LEN('DB Runes'!$I217)-27),LEN('DB Runes'!$I217)-28),LEFT(RIGHT('DB Runes'!$I217,LEN('DB Runes'!$I217)-28),LEN('DB Runes'!$I217)-29)))</f>
        <v>#VALUE!</v>
      </c>
      <c r="M217" s="9">
        <f>'DB Runes'!$J217</f>
        <v>0</v>
      </c>
      <c r="N217" s="9">
        <f>'DB Runes'!$K217</f>
        <v>0</v>
      </c>
      <c r="O217" s="9" t="str">
        <f>IF('DB Runes'!$L217="{}","",IF(RIGHT(LEFT('DB Runes'!$L217,14),1)="f","false","true"))</f>
        <v>true</v>
      </c>
      <c r="P217" s="9" t="e">
        <f>IF(O217="","",IF(O217="true",LEFT(RIGHT('DB Runes'!$L217,LEN('DB Runes'!$L217)-27),LEN('DB Runes'!$L217)-28),LEFT(RIGHT('DB Runes'!$L217,LEN('DB Runes'!$L217)-28),LEN('DB Runes'!$L217)-29)))</f>
        <v>#VALUE!</v>
      </c>
      <c r="R217" s="9" t="str">
        <f ca="1">IFERROR(sub_stat_v&amp;enchant_true?&amp;IF(G_v_equal_0&gt;0,G_v_brackets,"")&amp;g_e_equal_perfect,"")</f>
        <v/>
      </c>
      <c r="S217" s="9" t="str">
        <f ca="1">IFERROR(sub_stat_v&amp;enchant_true?&amp;IF(G_v_equal_0&gt;0,G_v_brackets,"")&amp;g_e_equal_perfect,"")</f>
        <v/>
      </c>
      <c r="T217" s="9" t="str">
        <f ca="1">IFERROR(sub_stat_v&amp;enchant_true?&amp;IF(G_v_equal_0&gt;0,G_v_brackets,"")&amp;g_e_equal_perfect,"")</f>
        <v/>
      </c>
      <c r="U217" s="9" t="str">
        <f ca="1">IFERROR(sub_stat_v&amp;enchant_true?&amp;IF(G_v_equal_0&gt;0,G_v_brackets,"")&amp;g_e_equal_perfect,"")</f>
        <v/>
      </c>
      <c r="V217" s="9" t="str">
        <f ca="1">IFERROR(sub_stat_v&amp;enchant_true?&amp;IF(G_v_equal_0&gt;0,G_v_brackets,"")&amp;g_e_equal_perfect,"")</f>
        <v/>
      </c>
      <c r="W217" s="9" t="str">
        <f ca="1">IFERROR(sub_stat_v&amp;enchant_true?&amp;IF(G_v_equal_0&gt;0,G_v_brackets,"")&amp;g_e_equal_perfect,"")</f>
        <v/>
      </c>
      <c r="X217" s="9" t="str">
        <f ca="1">IFERROR(sub_stat_v&amp;enchant_true?&amp;IF(G_v_equal_0&gt;0,G_v_brackets,"")&amp;g_e_equal_perfect,"")</f>
        <v/>
      </c>
      <c r="Y217" s="9" t="str">
        <f ca="1">IFERROR(sub_stat_v&amp;enchant_true?&amp;IF(G_v_equal_0&gt;0,G_v_brackets,"")&amp;g_e_equal_perfect,"")</f>
        <v/>
      </c>
      <c r="Z217" s="9" t="str">
        <f ca="1">IFERROR(sub_stat_v&amp;enchant_true?&amp;IF(G_v_equal_0&gt;0,G_v_brackets,"")&amp;g_e_equal_perfect,"")</f>
        <v/>
      </c>
      <c r="AA217" s="9" t="str">
        <f ca="1">IFERROR(sub_stat_v&amp;enchant_true?&amp;IF(G_v_equal_0&gt;0,G_v_brackets,"")&amp;g_e_equal_perfect,"")</f>
        <v/>
      </c>
      <c r="AB217" s="9" t="str">
        <f ca="1">IFERROR(sub_stat_v&amp;enchant_true?&amp;IF(G_v_equal_0&gt;0,G_v_brackets,"")&amp;g_e_equal_perfect,"")</f>
        <v/>
      </c>
      <c r="AQ217">
        <f>'DB Runes'!O217</f>
        <v>0</v>
      </c>
      <c r="AR217" s="9">
        <f>IF($BI217=A217,VLOOKUP($AQ217,Runes!$AD:$AF,3,FALSE),A217)</f>
        <v>0</v>
      </c>
      <c r="AS217" s="9">
        <f t="shared" si="15"/>
        <v>0</v>
      </c>
      <c r="AT217" s="11" t="str">
        <f>IF($BJ217=AR217,"true",IF('DB Runes'!$C217="{}","",IF(RIGHT(LEFT('DB Runes'!$C217,14),1)="f","false","true")))</f>
        <v>true</v>
      </c>
      <c r="AU217" s="11">
        <f>IFERROR(IF(AS217=0,0,IF(AR217=$BJ217,LEFT(RIGHT('DB Runes'!$C217,LEN('DB Runes'!$C217)-28),LEN('DB Runes'!$F217)-29),IF(AT217="true",LEFT(RIGHT('DB Runes'!$C217,LEN('DB Runes'!$C217)-27),LEN('DB Runes'!$C217)-28),LEFT(RIGHT('DB Runes'!$C217,LEN('DB Runes'!$C217)-28),LEN('DB Runes'!$C217)-29)))),0)</f>
        <v>0</v>
      </c>
      <c r="AV217" s="9">
        <f>IF($BI217=E217,VLOOKUP($AQ217,Runes!$AD:$AF,3,FALSE),E217)</f>
        <v>0</v>
      </c>
      <c r="AW217" s="9">
        <f t="shared" si="16"/>
        <v>0</v>
      </c>
      <c r="AX217" s="11" t="str">
        <f>IF($BJ217=AV217,"true",IF('DB Runes'!$F217="{}","",IF(RIGHT(LEFT('DB Runes'!$F217,14),1)="f","false","true")))</f>
        <v>true</v>
      </c>
      <c r="AY217" s="11">
        <f>IFERROR(IF(AW217=0,0,IF(AV217=$BJ217,LEFT(RIGHT('DB Runes'!$F217,LEN('DB Runes'!$F217)-28),LEN('DB Runes'!$F217)-29),IF(AX217="true",LEFT(RIGHT('DB Runes'!$F217,LEN('DB Runes'!$F217)-27),LEN('DB Runes'!$F217)-28),LEFT(RIGHT('DB Runes'!$F217,LEN('DB Runes'!$F217)-28),LEN('DB Runes'!$F217)-29)))),0)</f>
        <v>0</v>
      </c>
      <c r="AZ217" s="9">
        <f>IF($BI217=I217,VLOOKUP($AQ217,Runes!$AD:$AF,3,FALSE),I217)</f>
        <v>0</v>
      </c>
      <c r="BA217" s="9">
        <f t="shared" si="14"/>
        <v>0</v>
      </c>
      <c r="BB217" s="11" t="str">
        <f>IF($BJ217=AZ217,"true",IF('DB Runes'!$I217="{}","",IF(RIGHT(LEFT('DB Runes'!$I217,14),1)="f","false","true")))</f>
        <v>true</v>
      </c>
      <c r="BC217" s="11">
        <f>IFERROR(IF(BA217=0,0,IF(AZ217=$BJ217,LEFT(RIGHT('DB Runes'!$I217,LEN('DB Runes'!$I217)-28),LEN('DB Runes'!$I217)-29),IF(BB217="true",LEFT(RIGHT('DB Runes'!$I217,LEN('DB Runes'!$I217)-27),LEN('DB Runes'!$I217)-28),LEFT(RIGHT('DB Runes'!$I217,LEN('DB Runes'!$I217)-28),LEN('DB Runes'!$I217)-29)))),0)</f>
        <v>0</v>
      </c>
      <c r="BD217" s="9">
        <f>IF($BI217=M217,VLOOKUP($AQ217,Runes!$AD:$AF,3,FALSE),M217)</f>
        <v>0</v>
      </c>
      <c r="BE217" s="9">
        <f t="shared" si="17"/>
        <v>0</v>
      </c>
      <c r="BF217" s="11" t="str">
        <f>IF($BJ217=BD217,"true",IF('DB Runes'!$L217="{}","",IF(RIGHT(LEFT('DB Runes'!$L217,14),1)="f","false","true")))</f>
        <v>true</v>
      </c>
      <c r="BG217" s="11">
        <f>IFERROR(IF(BE217=0,0,IF(BD217=$BJ217,LEFT(RIGHT('DB Runes'!$L217,LEN('DB Runes'!$L217)-28),LEN('DB Runes'!$L217)-29),IF(BF217="true",LEFT(RIGHT('DB Runes'!$L217,LEN('DB Runes'!$L217)-27),LEN('DB Runes'!$L217)-28),LEFT(RIGHT('DB Runes'!$L217,LEN('DB Runes'!$L217)-28),LEN('DB Runes'!$L217)-29)))),0)</f>
        <v>0</v>
      </c>
      <c r="BH217">
        <f>IFERROR(VLOOKUP($AQ217,Runes!$AM:$AP,4,FALSE),0)</f>
        <v>0</v>
      </c>
      <c r="BI217">
        <f>IFERROR(VLOOKUP($AQ217,Runes!$AD:$AF,2,FALSE),0)</f>
        <v>0</v>
      </c>
      <c r="BJ217">
        <f>IFERROR(VLOOKUP($AQ217,Runes!$AD:$AF,3,FALSE),0)</f>
        <v>0</v>
      </c>
    </row>
    <row r="218" spans="1:62" x14ac:dyDescent="0.25">
      <c r="A218" s="9">
        <f>'DB Runes'!$A218</f>
        <v>0</v>
      </c>
      <c r="B218" s="9">
        <f>'DB Runes'!$B218</f>
        <v>0</v>
      </c>
      <c r="C218" s="9" t="str">
        <f>IF('DB Runes'!$C218="{}","",IF(RIGHT(LEFT('DB Runes'!$C218,14),1)="f","false","true"))</f>
        <v>true</v>
      </c>
      <c r="D218" s="9" t="e">
        <f>IF(C218="","",IF(C218="true",LEFT(RIGHT('DB Runes'!$C218,LEN('DB Runes'!$C218)-27),LEN('DB Runes'!$C218)-28),LEFT(RIGHT('DB Runes'!$C218,LEN('DB Runes'!$C218)-28),LEN('DB Runes'!$C218)-29)))</f>
        <v>#VALUE!</v>
      </c>
      <c r="E218" s="9">
        <f>'DB Runes'!$D218</f>
        <v>0</v>
      </c>
      <c r="F218" s="9">
        <f>'DB Runes'!$E218</f>
        <v>0</v>
      </c>
      <c r="G218" s="9" t="str">
        <f>IF('DB Runes'!$F218="{}","",IF(RIGHT(LEFT('DB Runes'!$F218,14),1)="f","false","true"))</f>
        <v>true</v>
      </c>
      <c r="H218" s="9" t="e">
        <f>IF(G218="","",IF(G218="true",LEFT(RIGHT('DB Runes'!$F218,LEN('DB Runes'!$F218)-27),LEN('DB Runes'!$F218)-28),LEFT(RIGHT('DB Runes'!$F218,LEN('DB Runes'!$F218)-28),LEN('DB Runes'!$F218)-29)))</f>
        <v>#VALUE!</v>
      </c>
      <c r="I218" s="9">
        <f>'DB Runes'!$G218</f>
        <v>0</v>
      </c>
      <c r="J218" s="9">
        <f>'DB Runes'!$H218</f>
        <v>0</v>
      </c>
      <c r="K218" s="9" t="str">
        <f>IF('DB Runes'!$I218="{}","",IF(RIGHT(LEFT('DB Runes'!$I218,14),1)="f","false","true"))</f>
        <v>true</v>
      </c>
      <c r="L218" s="9" t="e">
        <f>IF(K218="","",IF(K218="true",LEFT(RIGHT('DB Runes'!$I218,LEN('DB Runes'!$I218)-27),LEN('DB Runes'!$I218)-28),LEFT(RIGHT('DB Runes'!$I218,LEN('DB Runes'!$I218)-28),LEN('DB Runes'!$I218)-29)))</f>
        <v>#VALUE!</v>
      </c>
      <c r="M218" s="9">
        <f>'DB Runes'!$J218</f>
        <v>0</v>
      </c>
      <c r="N218" s="9">
        <f>'DB Runes'!$K218</f>
        <v>0</v>
      </c>
      <c r="O218" s="9" t="str">
        <f>IF('DB Runes'!$L218="{}","",IF(RIGHT(LEFT('DB Runes'!$L218,14),1)="f","false","true"))</f>
        <v>true</v>
      </c>
      <c r="P218" s="9" t="e">
        <f>IF(O218="","",IF(O218="true",LEFT(RIGHT('DB Runes'!$L218,LEN('DB Runes'!$L218)-27),LEN('DB Runes'!$L218)-28),LEFT(RIGHT('DB Runes'!$L218,LEN('DB Runes'!$L218)-28),LEN('DB Runes'!$L218)-29)))</f>
        <v>#VALUE!</v>
      </c>
      <c r="R218" s="9" t="str">
        <f ca="1">IFERROR(sub_stat_v&amp;enchant_true?&amp;IF(G_v_equal_0&gt;0,G_v_brackets,"")&amp;g_e_equal_perfect,"")</f>
        <v/>
      </c>
      <c r="S218" s="9" t="str">
        <f ca="1">IFERROR(sub_stat_v&amp;enchant_true?&amp;IF(G_v_equal_0&gt;0,G_v_brackets,"")&amp;g_e_equal_perfect,"")</f>
        <v/>
      </c>
      <c r="T218" s="9" t="str">
        <f ca="1">IFERROR(sub_stat_v&amp;enchant_true?&amp;IF(G_v_equal_0&gt;0,G_v_brackets,"")&amp;g_e_equal_perfect,"")</f>
        <v/>
      </c>
      <c r="U218" s="9" t="str">
        <f ca="1">IFERROR(sub_stat_v&amp;enchant_true?&amp;IF(G_v_equal_0&gt;0,G_v_brackets,"")&amp;g_e_equal_perfect,"")</f>
        <v/>
      </c>
      <c r="V218" s="9" t="str">
        <f ca="1">IFERROR(sub_stat_v&amp;enchant_true?&amp;IF(G_v_equal_0&gt;0,G_v_brackets,"")&amp;g_e_equal_perfect,"")</f>
        <v/>
      </c>
      <c r="W218" s="9" t="str">
        <f ca="1">IFERROR(sub_stat_v&amp;enchant_true?&amp;IF(G_v_equal_0&gt;0,G_v_brackets,"")&amp;g_e_equal_perfect,"")</f>
        <v/>
      </c>
      <c r="X218" s="9" t="str">
        <f ca="1">IFERROR(sub_stat_v&amp;enchant_true?&amp;IF(G_v_equal_0&gt;0,G_v_brackets,"")&amp;g_e_equal_perfect,"")</f>
        <v/>
      </c>
      <c r="Y218" s="9" t="str">
        <f ca="1">IFERROR(sub_stat_v&amp;enchant_true?&amp;IF(G_v_equal_0&gt;0,G_v_brackets,"")&amp;g_e_equal_perfect,"")</f>
        <v/>
      </c>
      <c r="Z218" s="9" t="str">
        <f ca="1">IFERROR(sub_stat_v&amp;enchant_true?&amp;IF(G_v_equal_0&gt;0,G_v_brackets,"")&amp;g_e_equal_perfect,"")</f>
        <v/>
      </c>
      <c r="AA218" s="9" t="str">
        <f ca="1">IFERROR(sub_stat_v&amp;enchant_true?&amp;IF(G_v_equal_0&gt;0,G_v_brackets,"")&amp;g_e_equal_perfect,"")</f>
        <v/>
      </c>
      <c r="AB218" s="9" t="str">
        <f ca="1">IFERROR(sub_stat_v&amp;enchant_true?&amp;IF(G_v_equal_0&gt;0,G_v_brackets,"")&amp;g_e_equal_perfect,"")</f>
        <v/>
      </c>
      <c r="AQ218">
        <f>'DB Runes'!O218</f>
        <v>0</v>
      </c>
      <c r="AR218" s="9">
        <f>IF($BI218=A218,VLOOKUP($AQ218,Runes!$AD:$AF,3,FALSE),A218)</f>
        <v>0</v>
      </c>
      <c r="AS218" s="9">
        <f t="shared" si="15"/>
        <v>0</v>
      </c>
      <c r="AT218" s="11" t="str">
        <f>IF($BJ218=AR218,"true",IF('DB Runes'!$C218="{}","",IF(RIGHT(LEFT('DB Runes'!$C218,14),1)="f","false","true")))</f>
        <v>true</v>
      </c>
      <c r="AU218" s="11">
        <f>IFERROR(IF(AS218=0,0,IF(AR218=$BJ218,LEFT(RIGHT('DB Runes'!$C218,LEN('DB Runes'!$C218)-28),LEN('DB Runes'!$F218)-29),IF(AT218="true",LEFT(RIGHT('DB Runes'!$C218,LEN('DB Runes'!$C218)-27),LEN('DB Runes'!$C218)-28),LEFT(RIGHT('DB Runes'!$C218,LEN('DB Runes'!$C218)-28),LEN('DB Runes'!$C218)-29)))),0)</f>
        <v>0</v>
      </c>
      <c r="AV218" s="9">
        <f>IF($BI218=E218,VLOOKUP($AQ218,Runes!$AD:$AF,3,FALSE),E218)</f>
        <v>0</v>
      </c>
      <c r="AW218" s="9">
        <f t="shared" si="16"/>
        <v>0</v>
      </c>
      <c r="AX218" s="11" t="str">
        <f>IF($BJ218=AV218,"true",IF('DB Runes'!$F218="{}","",IF(RIGHT(LEFT('DB Runes'!$F218,14),1)="f","false","true")))</f>
        <v>true</v>
      </c>
      <c r="AY218" s="11">
        <f>IFERROR(IF(AW218=0,0,IF(AV218=$BJ218,LEFT(RIGHT('DB Runes'!$F218,LEN('DB Runes'!$F218)-28),LEN('DB Runes'!$F218)-29),IF(AX218="true",LEFT(RIGHT('DB Runes'!$F218,LEN('DB Runes'!$F218)-27),LEN('DB Runes'!$F218)-28),LEFT(RIGHT('DB Runes'!$F218,LEN('DB Runes'!$F218)-28),LEN('DB Runes'!$F218)-29)))),0)</f>
        <v>0</v>
      </c>
      <c r="AZ218" s="9">
        <f>IF($BI218=I218,VLOOKUP($AQ218,Runes!$AD:$AF,3,FALSE),I218)</f>
        <v>0</v>
      </c>
      <c r="BA218" s="9">
        <f t="shared" si="14"/>
        <v>0</v>
      </c>
      <c r="BB218" s="11" t="str">
        <f>IF($BJ218=AZ218,"true",IF('DB Runes'!$I218="{}","",IF(RIGHT(LEFT('DB Runes'!$I218,14),1)="f","false","true")))</f>
        <v>true</v>
      </c>
      <c r="BC218" s="11">
        <f>IFERROR(IF(BA218=0,0,IF(AZ218=$BJ218,LEFT(RIGHT('DB Runes'!$I218,LEN('DB Runes'!$I218)-28),LEN('DB Runes'!$I218)-29),IF(BB218="true",LEFT(RIGHT('DB Runes'!$I218,LEN('DB Runes'!$I218)-27),LEN('DB Runes'!$I218)-28),LEFT(RIGHT('DB Runes'!$I218,LEN('DB Runes'!$I218)-28),LEN('DB Runes'!$I218)-29)))),0)</f>
        <v>0</v>
      </c>
      <c r="BD218" s="9">
        <f>IF($BI218=M218,VLOOKUP($AQ218,Runes!$AD:$AF,3,FALSE),M218)</f>
        <v>0</v>
      </c>
      <c r="BE218" s="9">
        <f t="shared" si="17"/>
        <v>0</v>
      </c>
      <c r="BF218" s="11" t="str">
        <f>IF($BJ218=BD218,"true",IF('DB Runes'!$L218="{}","",IF(RIGHT(LEFT('DB Runes'!$L218,14),1)="f","false","true")))</f>
        <v>true</v>
      </c>
      <c r="BG218" s="11">
        <f>IFERROR(IF(BE218=0,0,IF(BD218=$BJ218,LEFT(RIGHT('DB Runes'!$L218,LEN('DB Runes'!$L218)-28),LEN('DB Runes'!$L218)-29),IF(BF218="true",LEFT(RIGHT('DB Runes'!$L218,LEN('DB Runes'!$L218)-27),LEN('DB Runes'!$L218)-28),LEFT(RIGHT('DB Runes'!$L218,LEN('DB Runes'!$L218)-28),LEN('DB Runes'!$L218)-29)))),0)</f>
        <v>0</v>
      </c>
      <c r="BH218">
        <f>IFERROR(VLOOKUP($AQ218,Runes!$AM:$AP,4,FALSE),0)</f>
        <v>0</v>
      </c>
      <c r="BI218">
        <f>IFERROR(VLOOKUP($AQ218,Runes!$AD:$AF,2,FALSE),0)</f>
        <v>0</v>
      </c>
      <c r="BJ218">
        <f>IFERROR(VLOOKUP($AQ218,Runes!$AD:$AF,3,FALSE),0)</f>
        <v>0</v>
      </c>
    </row>
    <row r="219" spans="1:62" x14ac:dyDescent="0.25">
      <c r="A219" s="9">
        <f>'DB Runes'!$A219</f>
        <v>0</v>
      </c>
      <c r="B219" s="9">
        <f>'DB Runes'!$B219</f>
        <v>0</v>
      </c>
      <c r="C219" s="9" t="str">
        <f>IF('DB Runes'!$C219="{}","",IF(RIGHT(LEFT('DB Runes'!$C219,14),1)="f","false","true"))</f>
        <v>true</v>
      </c>
      <c r="D219" s="9" t="e">
        <f>IF(C219="","",IF(C219="true",LEFT(RIGHT('DB Runes'!$C219,LEN('DB Runes'!$C219)-27),LEN('DB Runes'!$C219)-28),LEFT(RIGHT('DB Runes'!$C219,LEN('DB Runes'!$C219)-28),LEN('DB Runes'!$C219)-29)))</f>
        <v>#VALUE!</v>
      </c>
      <c r="E219" s="9">
        <f>'DB Runes'!$D219</f>
        <v>0</v>
      </c>
      <c r="F219" s="9">
        <f>'DB Runes'!$E219</f>
        <v>0</v>
      </c>
      <c r="G219" s="9" t="str">
        <f>IF('DB Runes'!$F219="{}","",IF(RIGHT(LEFT('DB Runes'!$F219,14),1)="f","false","true"))</f>
        <v>true</v>
      </c>
      <c r="H219" s="9" t="e">
        <f>IF(G219="","",IF(G219="true",LEFT(RIGHT('DB Runes'!$F219,LEN('DB Runes'!$F219)-27),LEN('DB Runes'!$F219)-28),LEFT(RIGHT('DB Runes'!$F219,LEN('DB Runes'!$F219)-28),LEN('DB Runes'!$F219)-29)))</f>
        <v>#VALUE!</v>
      </c>
      <c r="I219" s="9">
        <f>'DB Runes'!$G219</f>
        <v>0</v>
      </c>
      <c r="J219" s="9">
        <f>'DB Runes'!$H219</f>
        <v>0</v>
      </c>
      <c r="K219" s="9" t="str">
        <f>IF('DB Runes'!$I219="{}","",IF(RIGHT(LEFT('DB Runes'!$I219,14),1)="f","false","true"))</f>
        <v>true</v>
      </c>
      <c r="L219" s="9" t="e">
        <f>IF(K219="","",IF(K219="true",LEFT(RIGHT('DB Runes'!$I219,LEN('DB Runes'!$I219)-27),LEN('DB Runes'!$I219)-28),LEFT(RIGHT('DB Runes'!$I219,LEN('DB Runes'!$I219)-28),LEN('DB Runes'!$I219)-29)))</f>
        <v>#VALUE!</v>
      </c>
      <c r="M219" s="9">
        <f>'DB Runes'!$J219</f>
        <v>0</v>
      </c>
      <c r="N219" s="9">
        <f>'DB Runes'!$K219</f>
        <v>0</v>
      </c>
      <c r="O219" s="9" t="str">
        <f>IF('DB Runes'!$L219="{}","",IF(RIGHT(LEFT('DB Runes'!$L219,14),1)="f","false","true"))</f>
        <v>true</v>
      </c>
      <c r="P219" s="9" t="e">
        <f>IF(O219="","",IF(O219="true",LEFT(RIGHT('DB Runes'!$L219,LEN('DB Runes'!$L219)-27),LEN('DB Runes'!$L219)-28),LEFT(RIGHT('DB Runes'!$L219,LEN('DB Runes'!$L219)-28),LEN('DB Runes'!$L219)-29)))</f>
        <v>#VALUE!</v>
      </c>
      <c r="R219" s="9" t="str">
        <f ca="1">IFERROR(sub_stat_v&amp;enchant_true?&amp;IF(G_v_equal_0&gt;0,G_v_brackets,"")&amp;g_e_equal_perfect,"")</f>
        <v/>
      </c>
      <c r="S219" s="9" t="str">
        <f ca="1">IFERROR(sub_stat_v&amp;enchant_true?&amp;IF(G_v_equal_0&gt;0,G_v_brackets,"")&amp;g_e_equal_perfect,"")</f>
        <v/>
      </c>
      <c r="T219" s="9" t="str">
        <f ca="1">IFERROR(sub_stat_v&amp;enchant_true?&amp;IF(G_v_equal_0&gt;0,G_v_brackets,"")&amp;g_e_equal_perfect,"")</f>
        <v/>
      </c>
      <c r="U219" s="9" t="str">
        <f ca="1">IFERROR(sub_stat_v&amp;enchant_true?&amp;IF(G_v_equal_0&gt;0,G_v_brackets,"")&amp;g_e_equal_perfect,"")</f>
        <v/>
      </c>
      <c r="V219" s="9" t="str">
        <f ca="1">IFERROR(sub_stat_v&amp;enchant_true?&amp;IF(G_v_equal_0&gt;0,G_v_brackets,"")&amp;g_e_equal_perfect,"")</f>
        <v/>
      </c>
      <c r="W219" s="9" t="str">
        <f ca="1">IFERROR(sub_stat_v&amp;enchant_true?&amp;IF(G_v_equal_0&gt;0,G_v_brackets,"")&amp;g_e_equal_perfect,"")</f>
        <v/>
      </c>
      <c r="X219" s="9" t="str">
        <f ca="1">IFERROR(sub_stat_v&amp;enchant_true?&amp;IF(G_v_equal_0&gt;0,G_v_brackets,"")&amp;g_e_equal_perfect,"")</f>
        <v/>
      </c>
      <c r="Y219" s="9" t="str">
        <f ca="1">IFERROR(sub_stat_v&amp;enchant_true?&amp;IF(G_v_equal_0&gt;0,G_v_brackets,"")&amp;g_e_equal_perfect,"")</f>
        <v/>
      </c>
      <c r="Z219" s="9" t="str">
        <f ca="1">IFERROR(sub_stat_v&amp;enchant_true?&amp;IF(G_v_equal_0&gt;0,G_v_brackets,"")&amp;g_e_equal_perfect,"")</f>
        <v/>
      </c>
      <c r="AA219" s="9" t="str">
        <f ca="1">IFERROR(sub_stat_v&amp;enchant_true?&amp;IF(G_v_equal_0&gt;0,G_v_brackets,"")&amp;g_e_equal_perfect,"")</f>
        <v/>
      </c>
      <c r="AB219" s="9" t="str">
        <f ca="1">IFERROR(sub_stat_v&amp;enchant_true?&amp;IF(G_v_equal_0&gt;0,G_v_brackets,"")&amp;g_e_equal_perfect,"")</f>
        <v/>
      </c>
      <c r="AQ219">
        <f>'DB Runes'!O219</f>
        <v>0</v>
      </c>
      <c r="AR219" s="9">
        <f>IF($BI219=A219,VLOOKUP($AQ219,Runes!$AD:$AF,3,FALSE),A219)</f>
        <v>0</v>
      </c>
      <c r="AS219" s="9">
        <f t="shared" si="15"/>
        <v>0</v>
      </c>
      <c r="AT219" s="11" t="str">
        <f>IF($BJ219=AR219,"true",IF('DB Runes'!$C219="{}","",IF(RIGHT(LEFT('DB Runes'!$C219,14),1)="f","false","true")))</f>
        <v>true</v>
      </c>
      <c r="AU219" s="11">
        <f>IFERROR(IF(AS219=0,0,IF(AR219=$BJ219,LEFT(RIGHT('DB Runes'!$C219,LEN('DB Runes'!$C219)-28),LEN('DB Runes'!$F219)-29),IF(AT219="true",LEFT(RIGHT('DB Runes'!$C219,LEN('DB Runes'!$C219)-27),LEN('DB Runes'!$C219)-28),LEFT(RIGHT('DB Runes'!$C219,LEN('DB Runes'!$C219)-28),LEN('DB Runes'!$C219)-29)))),0)</f>
        <v>0</v>
      </c>
      <c r="AV219" s="9">
        <f>IF($BI219=E219,VLOOKUP($AQ219,Runes!$AD:$AF,3,FALSE),E219)</f>
        <v>0</v>
      </c>
      <c r="AW219" s="9">
        <f t="shared" si="16"/>
        <v>0</v>
      </c>
      <c r="AX219" s="11" t="str">
        <f>IF($BJ219=AV219,"true",IF('DB Runes'!$F219="{}","",IF(RIGHT(LEFT('DB Runes'!$F219,14),1)="f","false","true")))</f>
        <v>true</v>
      </c>
      <c r="AY219" s="11">
        <f>IFERROR(IF(AW219=0,0,IF(AV219=$BJ219,LEFT(RIGHT('DB Runes'!$F219,LEN('DB Runes'!$F219)-28),LEN('DB Runes'!$F219)-29),IF(AX219="true",LEFT(RIGHT('DB Runes'!$F219,LEN('DB Runes'!$F219)-27),LEN('DB Runes'!$F219)-28),LEFT(RIGHT('DB Runes'!$F219,LEN('DB Runes'!$F219)-28),LEN('DB Runes'!$F219)-29)))),0)</f>
        <v>0</v>
      </c>
      <c r="AZ219" s="9">
        <f>IF($BI219=I219,VLOOKUP($AQ219,Runes!$AD:$AF,3,FALSE),I219)</f>
        <v>0</v>
      </c>
      <c r="BA219" s="9">
        <f t="shared" si="14"/>
        <v>0</v>
      </c>
      <c r="BB219" s="11" t="str">
        <f>IF($BJ219=AZ219,"true",IF('DB Runes'!$I219="{}","",IF(RIGHT(LEFT('DB Runes'!$I219,14),1)="f","false","true")))</f>
        <v>true</v>
      </c>
      <c r="BC219" s="11">
        <f>IFERROR(IF(BA219=0,0,IF(AZ219=$BJ219,LEFT(RIGHT('DB Runes'!$I219,LEN('DB Runes'!$I219)-28),LEN('DB Runes'!$I219)-29),IF(BB219="true",LEFT(RIGHT('DB Runes'!$I219,LEN('DB Runes'!$I219)-27),LEN('DB Runes'!$I219)-28),LEFT(RIGHT('DB Runes'!$I219,LEN('DB Runes'!$I219)-28),LEN('DB Runes'!$I219)-29)))),0)</f>
        <v>0</v>
      </c>
      <c r="BD219" s="9">
        <f>IF($BI219=M219,VLOOKUP($AQ219,Runes!$AD:$AF,3,FALSE),M219)</f>
        <v>0</v>
      </c>
      <c r="BE219" s="9">
        <f t="shared" si="17"/>
        <v>0</v>
      </c>
      <c r="BF219" s="11" t="str">
        <f>IF($BJ219=BD219,"true",IF('DB Runes'!$L219="{}","",IF(RIGHT(LEFT('DB Runes'!$L219,14),1)="f","false","true")))</f>
        <v>true</v>
      </c>
      <c r="BG219" s="11">
        <f>IFERROR(IF(BE219=0,0,IF(BD219=$BJ219,LEFT(RIGHT('DB Runes'!$L219,LEN('DB Runes'!$L219)-28),LEN('DB Runes'!$L219)-29),IF(BF219="true",LEFT(RIGHT('DB Runes'!$L219,LEN('DB Runes'!$L219)-27),LEN('DB Runes'!$L219)-28),LEFT(RIGHT('DB Runes'!$L219,LEN('DB Runes'!$L219)-28),LEN('DB Runes'!$L219)-29)))),0)</f>
        <v>0</v>
      </c>
      <c r="BH219">
        <f>IFERROR(VLOOKUP($AQ219,Runes!$AM:$AP,4,FALSE),0)</f>
        <v>0</v>
      </c>
      <c r="BI219">
        <f>IFERROR(VLOOKUP($AQ219,Runes!$AD:$AF,2,FALSE),0)</f>
        <v>0</v>
      </c>
      <c r="BJ219">
        <f>IFERROR(VLOOKUP($AQ219,Runes!$AD:$AF,3,FALSE),0)</f>
        <v>0</v>
      </c>
    </row>
    <row r="220" spans="1:62" x14ac:dyDescent="0.25">
      <c r="A220" s="9">
        <f>'DB Runes'!$A220</f>
        <v>0</v>
      </c>
      <c r="B220" s="9">
        <f>'DB Runes'!$B220</f>
        <v>0</v>
      </c>
      <c r="C220" s="9" t="str">
        <f>IF('DB Runes'!$C220="{}","",IF(RIGHT(LEFT('DB Runes'!$C220,14),1)="f","false","true"))</f>
        <v>true</v>
      </c>
      <c r="D220" s="9" t="e">
        <f>IF(C220="","",IF(C220="true",LEFT(RIGHT('DB Runes'!$C220,LEN('DB Runes'!$C220)-27),LEN('DB Runes'!$C220)-28),LEFT(RIGHT('DB Runes'!$C220,LEN('DB Runes'!$C220)-28),LEN('DB Runes'!$C220)-29)))</f>
        <v>#VALUE!</v>
      </c>
      <c r="E220" s="9">
        <f>'DB Runes'!$D220</f>
        <v>0</v>
      </c>
      <c r="F220" s="9">
        <f>'DB Runes'!$E220</f>
        <v>0</v>
      </c>
      <c r="G220" s="9" t="str">
        <f>IF('DB Runes'!$F220="{}","",IF(RIGHT(LEFT('DB Runes'!$F220,14),1)="f","false","true"))</f>
        <v>true</v>
      </c>
      <c r="H220" s="9" t="e">
        <f>IF(G220="","",IF(G220="true",LEFT(RIGHT('DB Runes'!$F220,LEN('DB Runes'!$F220)-27),LEN('DB Runes'!$F220)-28),LEFT(RIGHT('DB Runes'!$F220,LEN('DB Runes'!$F220)-28),LEN('DB Runes'!$F220)-29)))</f>
        <v>#VALUE!</v>
      </c>
      <c r="I220" s="9">
        <f>'DB Runes'!$G220</f>
        <v>0</v>
      </c>
      <c r="J220" s="9">
        <f>'DB Runes'!$H220</f>
        <v>0</v>
      </c>
      <c r="K220" s="9" t="str">
        <f>IF('DB Runes'!$I220="{}","",IF(RIGHT(LEFT('DB Runes'!$I220,14),1)="f","false","true"))</f>
        <v>true</v>
      </c>
      <c r="L220" s="9" t="e">
        <f>IF(K220="","",IF(K220="true",LEFT(RIGHT('DB Runes'!$I220,LEN('DB Runes'!$I220)-27),LEN('DB Runes'!$I220)-28),LEFT(RIGHT('DB Runes'!$I220,LEN('DB Runes'!$I220)-28),LEN('DB Runes'!$I220)-29)))</f>
        <v>#VALUE!</v>
      </c>
      <c r="M220" s="9">
        <f>'DB Runes'!$J220</f>
        <v>0</v>
      </c>
      <c r="N220" s="9">
        <f>'DB Runes'!$K220</f>
        <v>0</v>
      </c>
      <c r="O220" s="9" t="str">
        <f>IF('DB Runes'!$L220="{}","",IF(RIGHT(LEFT('DB Runes'!$L220,14),1)="f","false","true"))</f>
        <v>true</v>
      </c>
      <c r="P220" s="9" t="e">
        <f>IF(O220="","",IF(O220="true",LEFT(RIGHT('DB Runes'!$L220,LEN('DB Runes'!$L220)-27),LEN('DB Runes'!$L220)-28),LEFT(RIGHT('DB Runes'!$L220,LEN('DB Runes'!$L220)-28),LEN('DB Runes'!$L220)-29)))</f>
        <v>#VALUE!</v>
      </c>
      <c r="R220" s="9" t="str">
        <f ca="1">IFERROR(sub_stat_v&amp;enchant_true?&amp;IF(G_v_equal_0&gt;0,G_v_brackets,"")&amp;g_e_equal_perfect,"")</f>
        <v/>
      </c>
      <c r="S220" s="9" t="str">
        <f ca="1">IFERROR(sub_stat_v&amp;enchant_true?&amp;IF(G_v_equal_0&gt;0,G_v_brackets,"")&amp;g_e_equal_perfect,"")</f>
        <v/>
      </c>
      <c r="T220" s="9" t="str">
        <f ca="1">IFERROR(sub_stat_v&amp;enchant_true?&amp;IF(G_v_equal_0&gt;0,G_v_brackets,"")&amp;g_e_equal_perfect,"")</f>
        <v/>
      </c>
      <c r="U220" s="9" t="str">
        <f ca="1">IFERROR(sub_stat_v&amp;enchant_true?&amp;IF(G_v_equal_0&gt;0,G_v_brackets,"")&amp;g_e_equal_perfect,"")</f>
        <v/>
      </c>
      <c r="V220" s="9" t="str">
        <f ca="1">IFERROR(sub_stat_v&amp;enchant_true?&amp;IF(G_v_equal_0&gt;0,G_v_brackets,"")&amp;g_e_equal_perfect,"")</f>
        <v/>
      </c>
      <c r="W220" s="9" t="str">
        <f ca="1">IFERROR(sub_stat_v&amp;enchant_true?&amp;IF(G_v_equal_0&gt;0,G_v_brackets,"")&amp;g_e_equal_perfect,"")</f>
        <v/>
      </c>
      <c r="X220" s="9" t="str">
        <f ca="1">IFERROR(sub_stat_v&amp;enchant_true?&amp;IF(G_v_equal_0&gt;0,G_v_brackets,"")&amp;g_e_equal_perfect,"")</f>
        <v/>
      </c>
      <c r="Y220" s="9" t="str">
        <f ca="1">IFERROR(sub_stat_v&amp;enchant_true?&amp;IF(G_v_equal_0&gt;0,G_v_brackets,"")&amp;g_e_equal_perfect,"")</f>
        <v/>
      </c>
      <c r="Z220" s="9" t="str">
        <f ca="1">IFERROR(sub_stat_v&amp;enchant_true?&amp;IF(G_v_equal_0&gt;0,G_v_brackets,"")&amp;g_e_equal_perfect,"")</f>
        <v/>
      </c>
      <c r="AA220" s="9" t="str">
        <f ca="1">IFERROR(sub_stat_v&amp;enchant_true?&amp;IF(G_v_equal_0&gt;0,G_v_brackets,"")&amp;g_e_equal_perfect,"")</f>
        <v/>
      </c>
      <c r="AB220" s="9" t="str">
        <f ca="1">IFERROR(sub_stat_v&amp;enchant_true?&amp;IF(G_v_equal_0&gt;0,G_v_brackets,"")&amp;g_e_equal_perfect,"")</f>
        <v/>
      </c>
      <c r="AQ220">
        <f>'DB Runes'!O220</f>
        <v>0</v>
      </c>
      <c r="AR220" s="9">
        <f>IF($BI220=A220,VLOOKUP($AQ220,Runes!$AD:$AF,3,FALSE),A220)</f>
        <v>0</v>
      </c>
      <c r="AS220" s="9">
        <f t="shared" si="15"/>
        <v>0</v>
      </c>
      <c r="AT220" s="11" t="str">
        <f>IF($BJ220=AR220,"true",IF('DB Runes'!$C220="{}","",IF(RIGHT(LEFT('DB Runes'!$C220,14),1)="f","false","true")))</f>
        <v>true</v>
      </c>
      <c r="AU220" s="11">
        <f>IFERROR(IF(AS220=0,0,IF(AR220=$BJ220,LEFT(RIGHT('DB Runes'!$C220,LEN('DB Runes'!$C220)-28),LEN('DB Runes'!$F220)-29),IF(AT220="true",LEFT(RIGHT('DB Runes'!$C220,LEN('DB Runes'!$C220)-27),LEN('DB Runes'!$C220)-28),LEFT(RIGHT('DB Runes'!$C220,LEN('DB Runes'!$C220)-28),LEN('DB Runes'!$C220)-29)))),0)</f>
        <v>0</v>
      </c>
      <c r="AV220" s="9">
        <f>IF($BI220=E220,VLOOKUP($AQ220,Runes!$AD:$AF,3,FALSE),E220)</f>
        <v>0</v>
      </c>
      <c r="AW220" s="9">
        <f t="shared" si="16"/>
        <v>0</v>
      </c>
      <c r="AX220" s="11" t="str">
        <f>IF($BJ220=AV220,"true",IF('DB Runes'!$F220="{}","",IF(RIGHT(LEFT('DB Runes'!$F220,14),1)="f","false","true")))</f>
        <v>true</v>
      </c>
      <c r="AY220" s="11">
        <f>IFERROR(IF(AW220=0,0,IF(AV220=$BJ220,LEFT(RIGHT('DB Runes'!$F220,LEN('DB Runes'!$F220)-28),LEN('DB Runes'!$F220)-29),IF(AX220="true",LEFT(RIGHT('DB Runes'!$F220,LEN('DB Runes'!$F220)-27),LEN('DB Runes'!$F220)-28),LEFT(RIGHT('DB Runes'!$F220,LEN('DB Runes'!$F220)-28),LEN('DB Runes'!$F220)-29)))),0)</f>
        <v>0</v>
      </c>
      <c r="AZ220" s="9">
        <f>IF($BI220=I220,VLOOKUP($AQ220,Runes!$AD:$AF,3,FALSE),I220)</f>
        <v>0</v>
      </c>
      <c r="BA220" s="9">
        <f t="shared" si="14"/>
        <v>0</v>
      </c>
      <c r="BB220" s="11" t="str">
        <f>IF($BJ220=AZ220,"true",IF('DB Runes'!$I220="{}","",IF(RIGHT(LEFT('DB Runes'!$I220,14),1)="f","false","true")))</f>
        <v>true</v>
      </c>
      <c r="BC220" s="11">
        <f>IFERROR(IF(BA220=0,0,IF(AZ220=$BJ220,LEFT(RIGHT('DB Runes'!$I220,LEN('DB Runes'!$I220)-28),LEN('DB Runes'!$I220)-29),IF(BB220="true",LEFT(RIGHT('DB Runes'!$I220,LEN('DB Runes'!$I220)-27),LEN('DB Runes'!$I220)-28),LEFT(RIGHT('DB Runes'!$I220,LEN('DB Runes'!$I220)-28),LEN('DB Runes'!$I220)-29)))),0)</f>
        <v>0</v>
      </c>
      <c r="BD220" s="9">
        <f>IF($BI220=M220,VLOOKUP($AQ220,Runes!$AD:$AF,3,FALSE),M220)</f>
        <v>0</v>
      </c>
      <c r="BE220" s="9">
        <f t="shared" si="17"/>
        <v>0</v>
      </c>
      <c r="BF220" s="11" t="str">
        <f>IF($BJ220=BD220,"true",IF('DB Runes'!$L220="{}","",IF(RIGHT(LEFT('DB Runes'!$L220,14),1)="f","false","true")))</f>
        <v>true</v>
      </c>
      <c r="BG220" s="11">
        <f>IFERROR(IF(BE220=0,0,IF(BD220=$BJ220,LEFT(RIGHT('DB Runes'!$L220,LEN('DB Runes'!$L220)-28),LEN('DB Runes'!$L220)-29),IF(BF220="true",LEFT(RIGHT('DB Runes'!$L220,LEN('DB Runes'!$L220)-27),LEN('DB Runes'!$L220)-28),LEFT(RIGHT('DB Runes'!$L220,LEN('DB Runes'!$L220)-28),LEN('DB Runes'!$L220)-29)))),0)</f>
        <v>0</v>
      </c>
      <c r="BH220">
        <f>IFERROR(VLOOKUP($AQ220,Runes!$AM:$AP,4,FALSE),0)</f>
        <v>0</v>
      </c>
      <c r="BI220">
        <f>IFERROR(VLOOKUP($AQ220,Runes!$AD:$AF,2,FALSE),0)</f>
        <v>0</v>
      </c>
      <c r="BJ220">
        <f>IFERROR(VLOOKUP($AQ220,Runes!$AD:$AF,3,FALSE),0)</f>
        <v>0</v>
      </c>
    </row>
    <row r="221" spans="1:62" x14ac:dyDescent="0.25">
      <c r="A221" s="9">
        <f>'DB Runes'!$A221</f>
        <v>0</v>
      </c>
      <c r="B221" s="9">
        <f>'DB Runes'!$B221</f>
        <v>0</v>
      </c>
      <c r="C221" s="9" t="str">
        <f>IF('DB Runes'!$C221="{}","",IF(RIGHT(LEFT('DB Runes'!$C221,14),1)="f","false","true"))</f>
        <v>true</v>
      </c>
      <c r="D221" s="9" t="e">
        <f>IF(C221="","",IF(C221="true",LEFT(RIGHT('DB Runes'!$C221,LEN('DB Runes'!$C221)-27),LEN('DB Runes'!$C221)-28),LEFT(RIGHT('DB Runes'!$C221,LEN('DB Runes'!$C221)-28),LEN('DB Runes'!$C221)-29)))</f>
        <v>#VALUE!</v>
      </c>
      <c r="E221" s="9">
        <f>'DB Runes'!$D221</f>
        <v>0</v>
      </c>
      <c r="F221" s="9">
        <f>'DB Runes'!$E221</f>
        <v>0</v>
      </c>
      <c r="G221" s="9" t="str">
        <f>IF('DB Runes'!$F221="{}","",IF(RIGHT(LEFT('DB Runes'!$F221,14),1)="f","false","true"))</f>
        <v>true</v>
      </c>
      <c r="H221" s="9" t="e">
        <f>IF(G221="","",IF(G221="true",LEFT(RIGHT('DB Runes'!$F221,LEN('DB Runes'!$F221)-27),LEN('DB Runes'!$F221)-28),LEFT(RIGHT('DB Runes'!$F221,LEN('DB Runes'!$F221)-28),LEN('DB Runes'!$F221)-29)))</f>
        <v>#VALUE!</v>
      </c>
      <c r="I221" s="9">
        <f>'DB Runes'!$G221</f>
        <v>0</v>
      </c>
      <c r="J221" s="9">
        <f>'DB Runes'!$H221</f>
        <v>0</v>
      </c>
      <c r="K221" s="9" t="str">
        <f>IF('DB Runes'!$I221="{}","",IF(RIGHT(LEFT('DB Runes'!$I221,14),1)="f","false","true"))</f>
        <v>true</v>
      </c>
      <c r="L221" s="9" t="e">
        <f>IF(K221="","",IF(K221="true",LEFT(RIGHT('DB Runes'!$I221,LEN('DB Runes'!$I221)-27),LEN('DB Runes'!$I221)-28),LEFT(RIGHT('DB Runes'!$I221,LEN('DB Runes'!$I221)-28),LEN('DB Runes'!$I221)-29)))</f>
        <v>#VALUE!</v>
      </c>
      <c r="M221" s="9">
        <f>'DB Runes'!$J221</f>
        <v>0</v>
      </c>
      <c r="N221" s="9">
        <f>'DB Runes'!$K221</f>
        <v>0</v>
      </c>
      <c r="O221" s="9" t="str">
        <f>IF('DB Runes'!$L221="{}","",IF(RIGHT(LEFT('DB Runes'!$L221,14),1)="f","false","true"))</f>
        <v>true</v>
      </c>
      <c r="P221" s="9" t="e">
        <f>IF(O221="","",IF(O221="true",LEFT(RIGHT('DB Runes'!$L221,LEN('DB Runes'!$L221)-27),LEN('DB Runes'!$L221)-28),LEFT(RIGHT('DB Runes'!$L221,LEN('DB Runes'!$L221)-28),LEN('DB Runes'!$L221)-29)))</f>
        <v>#VALUE!</v>
      </c>
      <c r="R221" s="9" t="str">
        <f ca="1">IFERROR(sub_stat_v&amp;enchant_true?&amp;IF(G_v_equal_0&gt;0,G_v_brackets,"")&amp;g_e_equal_perfect,"")</f>
        <v/>
      </c>
      <c r="S221" s="9" t="str">
        <f ca="1">IFERROR(sub_stat_v&amp;enchant_true?&amp;IF(G_v_equal_0&gt;0,G_v_brackets,"")&amp;g_e_equal_perfect,"")</f>
        <v/>
      </c>
      <c r="T221" s="9" t="str">
        <f ca="1">IFERROR(sub_stat_v&amp;enchant_true?&amp;IF(G_v_equal_0&gt;0,G_v_brackets,"")&amp;g_e_equal_perfect,"")</f>
        <v/>
      </c>
      <c r="U221" s="9" t="str">
        <f ca="1">IFERROR(sub_stat_v&amp;enchant_true?&amp;IF(G_v_equal_0&gt;0,G_v_brackets,"")&amp;g_e_equal_perfect,"")</f>
        <v/>
      </c>
      <c r="V221" s="9" t="str">
        <f ca="1">IFERROR(sub_stat_v&amp;enchant_true?&amp;IF(G_v_equal_0&gt;0,G_v_brackets,"")&amp;g_e_equal_perfect,"")</f>
        <v/>
      </c>
      <c r="W221" s="9" t="str">
        <f ca="1">IFERROR(sub_stat_v&amp;enchant_true?&amp;IF(G_v_equal_0&gt;0,G_v_brackets,"")&amp;g_e_equal_perfect,"")</f>
        <v/>
      </c>
      <c r="X221" s="9" t="str">
        <f ca="1">IFERROR(sub_stat_v&amp;enchant_true?&amp;IF(G_v_equal_0&gt;0,G_v_brackets,"")&amp;g_e_equal_perfect,"")</f>
        <v/>
      </c>
      <c r="Y221" s="9" t="str">
        <f ca="1">IFERROR(sub_stat_v&amp;enchant_true?&amp;IF(G_v_equal_0&gt;0,G_v_brackets,"")&amp;g_e_equal_perfect,"")</f>
        <v/>
      </c>
      <c r="Z221" s="9" t="str">
        <f ca="1">IFERROR(sub_stat_v&amp;enchant_true?&amp;IF(G_v_equal_0&gt;0,G_v_brackets,"")&amp;g_e_equal_perfect,"")</f>
        <v/>
      </c>
      <c r="AA221" s="9" t="str">
        <f ca="1">IFERROR(sub_stat_v&amp;enchant_true?&amp;IF(G_v_equal_0&gt;0,G_v_brackets,"")&amp;g_e_equal_perfect,"")</f>
        <v/>
      </c>
      <c r="AB221" s="9" t="str">
        <f ca="1">IFERROR(sub_stat_v&amp;enchant_true?&amp;IF(G_v_equal_0&gt;0,G_v_brackets,"")&amp;g_e_equal_perfect,"")</f>
        <v/>
      </c>
      <c r="AQ221">
        <f>'DB Runes'!O221</f>
        <v>0</v>
      </c>
      <c r="AR221" s="9">
        <f>IF($BI221=A221,VLOOKUP($AQ221,Runes!$AD:$AF,3,FALSE),A221)</f>
        <v>0</v>
      </c>
      <c r="AS221" s="9">
        <f t="shared" si="15"/>
        <v>0</v>
      </c>
      <c r="AT221" s="11" t="str">
        <f>IF($BJ221=AR221,"true",IF('DB Runes'!$C221="{}","",IF(RIGHT(LEFT('DB Runes'!$C221,14),1)="f","false","true")))</f>
        <v>true</v>
      </c>
      <c r="AU221" s="11">
        <f>IFERROR(IF(AS221=0,0,IF(AR221=$BJ221,LEFT(RIGHT('DB Runes'!$C221,LEN('DB Runes'!$C221)-28),LEN('DB Runes'!$F221)-29),IF(AT221="true",LEFT(RIGHT('DB Runes'!$C221,LEN('DB Runes'!$C221)-27),LEN('DB Runes'!$C221)-28),LEFT(RIGHT('DB Runes'!$C221,LEN('DB Runes'!$C221)-28),LEN('DB Runes'!$C221)-29)))),0)</f>
        <v>0</v>
      </c>
      <c r="AV221" s="9">
        <f>IF($BI221=E221,VLOOKUP($AQ221,Runes!$AD:$AF,3,FALSE),E221)</f>
        <v>0</v>
      </c>
      <c r="AW221" s="9">
        <f t="shared" si="16"/>
        <v>0</v>
      </c>
      <c r="AX221" s="11" t="str">
        <f>IF($BJ221=AV221,"true",IF('DB Runes'!$F221="{}","",IF(RIGHT(LEFT('DB Runes'!$F221,14),1)="f","false","true")))</f>
        <v>true</v>
      </c>
      <c r="AY221" s="11">
        <f>IFERROR(IF(AW221=0,0,IF(AV221=$BJ221,LEFT(RIGHT('DB Runes'!$F221,LEN('DB Runes'!$F221)-28),LEN('DB Runes'!$F221)-29),IF(AX221="true",LEFT(RIGHT('DB Runes'!$F221,LEN('DB Runes'!$F221)-27),LEN('DB Runes'!$F221)-28),LEFT(RIGHT('DB Runes'!$F221,LEN('DB Runes'!$F221)-28),LEN('DB Runes'!$F221)-29)))),0)</f>
        <v>0</v>
      </c>
      <c r="AZ221" s="9">
        <f>IF($BI221=I221,VLOOKUP($AQ221,Runes!$AD:$AF,3,FALSE),I221)</f>
        <v>0</v>
      </c>
      <c r="BA221" s="9">
        <f t="shared" si="14"/>
        <v>0</v>
      </c>
      <c r="BB221" s="11" t="str">
        <f>IF($BJ221=AZ221,"true",IF('DB Runes'!$I221="{}","",IF(RIGHT(LEFT('DB Runes'!$I221,14),1)="f","false","true")))</f>
        <v>true</v>
      </c>
      <c r="BC221" s="11">
        <f>IFERROR(IF(BA221=0,0,IF(AZ221=$BJ221,LEFT(RIGHT('DB Runes'!$I221,LEN('DB Runes'!$I221)-28),LEN('DB Runes'!$I221)-29),IF(BB221="true",LEFT(RIGHT('DB Runes'!$I221,LEN('DB Runes'!$I221)-27),LEN('DB Runes'!$I221)-28),LEFT(RIGHT('DB Runes'!$I221,LEN('DB Runes'!$I221)-28),LEN('DB Runes'!$I221)-29)))),0)</f>
        <v>0</v>
      </c>
      <c r="BD221" s="9">
        <f>IF($BI221=M221,VLOOKUP($AQ221,Runes!$AD:$AF,3,FALSE),M221)</f>
        <v>0</v>
      </c>
      <c r="BE221" s="9">
        <f t="shared" si="17"/>
        <v>0</v>
      </c>
      <c r="BF221" s="11" t="str">
        <f>IF($BJ221=BD221,"true",IF('DB Runes'!$L221="{}","",IF(RIGHT(LEFT('DB Runes'!$L221,14),1)="f","false","true")))</f>
        <v>true</v>
      </c>
      <c r="BG221" s="11">
        <f>IFERROR(IF(BE221=0,0,IF(BD221=$BJ221,LEFT(RIGHT('DB Runes'!$L221,LEN('DB Runes'!$L221)-28),LEN('DB Runes'!$L221)-29),IF(BF221="true",LEFT(RIGHT('DB Runes'!$L221,LEN('DB Runes'!$L221)-27),LEN('DB Runes'!$L221)-28),LEFT(RIGHT('DB Runes'!$L221,LEN('DB Runes'!$L221)-28),LEN('DB Runes'!$L221)-29)))),0)</f>
        <v>0</v>
      </c>
      <c r="BH221">
        <f>IFERROR(VLOOKUP($AQ221,Runes!$AM:$AP,4,FALSE),0)</f>
        <v>0</v>
      </c>
      <c r="BI221">
        <f>IFERROR(VLOOKUP($AQ221,Runes!$AD:$AF,2,FALSE),0)</f>
        <v>0</v>
      </c>
      <c r="BJ221">
        <f>IFERROR(VLOOKUP($AQ221,Runes!$AD:$AF,3,FALSE),0)</f>
        <v>0</v>
      </c>
    </row>
    <row r="222" spans="1:62" x14ac:dyDescent="0.25">
      <c r="A222" s="9">
        <f>'DB Runes'!$A222</f>
        <v>0</v>
      </c>
      <c r="B222" s="9">
        <f>'DB Runes'!$B222</f>
        <v>0</v>
      </c>
      <c r="C222" s="9" t="str">
        <f>IF('DB Runes'!$C222="{}","",IF(RIGHT(LEFT('DB Runes'!$C222,14),1)="f","false","true"))</f>
        <v>true</v>
      </c>
      <c r="D222" s="9" t="e">
        <f>IF(C222="","",IF(C222="true",LEFT(RIGHT('DB Runes'!$C222,LEN('DB Runes'!$C222)-27),LEN('DB Runes'!$C222)-28),LEFT(RIGHT('DB Runes'!$C222,LEN('DB Runes'!$C222)-28),LEN('DB Runes'!$C222)-29)))</f>
        <v>#VALUE!</v>
      </c>
      <c r="E222" s="9">
        <f>'DB Runes'!$D222</f>
        <v>0</v>
      </c>
      <c r="F222" s="9">
        <f>'DB Runes'!$E222</f>
        <v>0</v>
      </c>
      <c r="G222" s="9" t="str">
        <f>IF('DB Runes'!$F222="{}","",IF(RIGHT(LEFT('DB Runes'!$F222,14),1)="f","false","true"))</f>
        <v>true</v>
      </c>
      <c r="H222" s="9" t="e">
        <f>IF(G222="","",IF(G222="true",LEFT(RIGHT('DB Runes'!$F222,LEN('DB Runes'!$F222)-27),LEN('DB Runes'!$F222)-28),LEFT(RIGHT('DB Runes'!$F222,LEN('DB Runes'!$F222)-28),LEN('DB Runes'!$F222)-29)))</f>
        <v>#VALUE!</v>
      </c>
      <c r="I222" s="9">
        <f>'DB Runes'!$G222</f>
        <v>0</v>
      </c>
      <c r="J222" s="9">
        <f>'DB Runes'!$H222</f>
        <v>0</v>
      </c>
      <c r="K222" s="9" t="str">
        <f>IF('DB Runes'!$I222="{}","",IF(RIGHT(LEFT('DB Runes'!$I222,14),1)="f","false","true"))</f>
        <v>true</v>
      </c>
      <c r="L222" s="9" t="e">
        <f>IF(K222="","",IF(K222="true",LEFT(RIGHT('DB Runes'!$I222,LEN('DB Runes'!$I222)-27),LEN('DB Runes'!$I222)-28),LEFT(RIGHT('DB Runes'!$I222,LEN('DB Runes'!$I222)-28),LEN('DB Runes'!$I222)-29)))</f>
        <v>#VALUE!</v>
      </c>
      <c r="M222" s="9">
        <f>'DB Runes'!$J222</f>
        <v>0</v>
      </c>
      <c r="N222" s="9">
        <f>'DB Runes'!$K222</f>
        <v>0</v>
      </c>
      <c r="O222" s="9" t="str">
        <f>IF('DB Runes'!$L222="{}","",IF(RIGHT(LEFT('DB Runes'!$L222,14),1)="f","false","true"))</f>
        <v>true</v>
      </c>
      <c r="P222" s="9" t="e">
        <f>IF(O222="","",IF(O222="true",LEFT(RIGHT('DB Runes'!$L222,LEN('DB Runes'!$L222)-27),LEN('DB Runes'!$L222)-28),LEFT(RIGHT('DB Runes'!$L222,LEN('DB Runes'!$L222)-28),LEN('DB Runes'!$L222)-29)))</f>
        <v>#VALUE!</v>
      </c>
      <c r="R222" s="9" t="str">
        <f ca="1">IFERROR(sub_stat_v&amp;enchant_true?&amp;IF(G_v_equal_0&gt;0,G_v_brackets,"")&amp;g_e_equal_perfect,"")</f>
        <v/>
      </c>
      <c r="S222" s="9" t="str">
        <f ca="1">IFERROR(sub_stat_v&amp;enchant_true?&amp;IF(G_v_equal_0&gt;0,G_v_brackets,"")&amp;g_e_equal_perfect,"")</f>
        <v/>
      </c>
      <c r="T222" s="9" t="str">
        <f ca="1">IFERROR(sub_stat_v&amp;enchant_true?&amp;IF(G_v_equal_0&gt;0,G_v_brackets,"")&amp;g_e_equal_perfect,"")</f>
        <v/>
      </c>
      <c r="U222" s="9" t="str">
        <f ca="1">IFERROR(sub_stat_v&amp;enchant_true?&amp;IF(G_v_equal_0&gt;0,G_v_brackets,"")&amp;g_e_equal_perfect,"")</f>
        <v/>
      </c>
      <c r="V222" s="9" t="str">
        <f ca="1">IFERROR(sub_stat_v&amp;enchant_true?&amp;IF(G_v_equal_0&gt;0,G_v_brackets,"")&amp;g_e_equal_perfect,"")</f>
        <v/>
      </c>
      <c r="W222" s="9" t="str">
        <f ca="1">IFERROR(sub_stat_v&amp;enchant_true?&amp;IF(G_v_equal_0&gt;0,G_v_brackets,"")&amp;g_e_equal_perfect,"")</f>
        <v/>
      </c>
      <c r="X222" s="9" t="str">
        <f ca="1">IFERROR(sub_stat_v&amp;enchant_true?&amp;IF(G_v_equal_0&gt;0,G_v_brackets,"")&amp;g_e_equal_perfect,"")</f>
        <v/>
      </c>
      <c r="Y222" s="9" t="str">
        <f ca="1">IFERROR(sub_stat_v&amp;enchant_true?&amp;IF(G_v_equal_0&gt;0,G_v_brackets,"")&amp;g_e_equal_perfect,"")</f>
        <v/>
      </c>
      <c r="Z222" s="9" t="str">
        <f ca="1">IFERROR(sub_stat_v&amp;enchant_true?&amp;IF(G_v_equal_0&gt;0,G_v_brackets,"")&amp;g_e_equal_perfect,"")</f>
        <v/>
      </c>
      <c r="AA222" s="9" t="str">
        <f ca="1">IFERROR(sub_stat_v&amp;enchant_true?&amp;IF(G_v_equal_0&gt;0,G_v_brackets,"")&amp;g_e_equal_perfect,"")</f>
        <v/>
      </c>
      <c r="AB222" s="9" t="str">
        <f ca="1">IFERROR(sub_stat_v&amp;enchant_true?&amp;IF(G_v_equal_0&gt;0,G_v_brackets,"")&amp;g_e_equal_perfect,"")</f>
        <v/>
      </c>
      <c r="AQ222">
        <f>'DB Runes'!O222</f>
        <v>0</v>
      </c>
      <c r="AR222" s="9">
        <f>IF($BI222=A222,VLOOKUP($AQ222,Runes!$AD:$AF,3,FALSE),A222)</f>
        <v>0</v>
      </c>
      <c r="AS222" s="9">
        <f t="shared" si="15"/>
        <v>0</v>
      </c>
      <c r="AT222" s="11" t="str">
        <f>IF($BJ222=AR222,"true",IF('DB Runes'!$C222="{}","",IF(RIGHT(LEFT('DB Runes'!$C222,14),1)="f","false","true")))</f>
        <v>true</v>
      </c>
      <c r="AU222" s="11">
        <f>IFERROR(IF(AS222=0,0,IF(AR222=$BJ222,LEFT(RIGHT('DB Runes'!$C222,LEN('DB Runes'!$C222)-28),LEN('DB Runes'!$F222)-29),IF(AT222="true",LEFT(RIGHT('DB Runes'!$C222,LEN('DB Runes'!$C222)-27),LEN('DB Runes'!$C222)-28),LEFT(RIGHT('DB Runes'!$C222,LEN('DB Runes'!$C222)-28),LEN('DB Runes'!$C222)-29)))),0)</f>
        <v>0</v>
      </c>
      <c r="AV222" s="9">
        <f>IF($BI222=E222,VLOOKUP($AQ222,Runes!$AD:$AF,3,FALSE),E222)</f>
        <v>0</v>
      </c>
      <c r="AW222" s="9">
        <f t="shared" si="16"/>
        <v>0</v>
      </c>
      <c r="AX222" s="11" t="str">
        <f>IF($BJ222=AV222,"true",IF('DB Runes'!$F222="{}","",IF(RIGHT(LEFT('DB Runes'!$F222,14),1)="f","false","true")))</f>
        <v>true</v>
      </c>
      <c r="AY222" s="11">
        <f>IFERROR(IF(AW222=0,0,IF(AV222=$BJ222,LEFT(RIGHT('DB Runes'!$F222,LEN('DB Runes'!$F222)-28),LEN('DB Runes'!$F222)-29),IF(AX222="true",LEFT(RIGHT('DB Runes'!$F222,LEN('DB Runes'!$F222)-27),LEN('DB Runes'!$F222)-28),LEFT(RIGHT('DB Runes'!$F222,LEN('DB Runes'!$F222)-28),LEN('DB Runes'!$F222)-29)))),0)</f>
        <v>0</v>
      </c>
      <c r="AZ222" s="9">
        <f>IF($BI222=I222,VLOOKUP($AQ222,Runes!$AD:$AF,3,FALSE),I222)</f>
        <v>0</v>
      </c>
      <c r="BA222" s="9">
        <f t="shared" si="14"/>
        <v>0</v>
      </c>
      <c r="BB222" s="11" t="str">
        <f>IF($BJ222=AZ222,"true",IF('DB Runes'!$I222="{}","",IF(RIGHT(LEFT('DB Runes'!$I222,14),1)="f","false","true")))</f>
        <v>true</v>
      </c>
      <c r="BC222" s="11">
        <f>IFERROR(IF(BA222=0,0,IF(AZ222=$BJ222,LEFT(RIGHT('DB Runes'!$I222,LEN('DB Runes'!$I222)-28),LEN('DB Runes'!$I222)-29),IF(BB222="true",LEFT(RIGHT('DB Runes'!$I222,LEN('DB Runes'!$I222)-27),LEN('DB Runes'!$I222)-28),LEFT(RIGHT('DB Runes'!$I222,LEN('DB Runes'!$I222)-28),LEN('DB Runes'!$I222)-29)))),0)</f>
        <v>0</v>
      </c>
      <c r="BD222" s="9">
        <f>IF($BI222=M222,VLOOKUP($AQ222,Runes!$AD:$AF,3,FALSE),M222)</f>
        <v>0</v>
      </c>
      <c r="BE222" s="9">
        <f t="shared" si="17"/>
        <v>0</v>
      </c>
      <c r="BF222" s="11" t="str">
        <f>IF($BJ222=BD222,"true",IF('DB Runes'!$L222="{}","",IF(RIGHT(LEFT('DB Runes'!$L222,14),1)="f","false","true")))</f>
        <v>true</v>
      </c>
      <c r="BG222" s="11">
        <f>IFERROR(IF(BE222=0,0,IF(BD222=$BJ222,LEFT(RIGHT('DB Runes'!$L222,LEN('DB Runes'!$L222)-28),LEN('DB Runes'!$L222)-29),IF(BF222="true",LEFT(RIGHT('DB Runes'!$L222,LEN('DB Runes'!$L222)-27),LEN('DB Runes'!$L222)-28),LEFT(RIGHT('DB Runes'!$L222,LEN('DB Runes'!$L222)-28),LEN('DB Runes'!$L222)-29)))),0)</f>
        <v>0</v>
      </c>
      <c r="BH222">
        <f>IFERROR(VLOOKUP($AQ222,Runes!$AM:$AP,4,FALSE),0)</f>
        <v>0</v>
      </c>
      <c r="BI222">
        <f>IFERROR(VLOOKUP($AQ222,Runes!$AD:$AF,2,FALSE),0)</f>
        <v>0</v>
      </c>
      <c r="BJ222">
        <f>IFERROR(VLOOKUP($AQ222,Runes!$AD:$AF,3,FALSE),0)</f>
        <v>0</v>
      </c>
    </row>
    <row r="223" spans="1:62" x14ac:dyDescent="0.25">
      <c r="A223" s="9">
        <f>'DB Runes'!$A223</f>
        <v>0</v>
      </c>
      <c r="B223" s="9">
        <f>'DB Runes'!$B223</f>
        <v>0</v>
      </c>
      <c r="C223" s="9" t="str">
        <f>IF('DB Runes'!$C223="{}","",IF(RIGHT(LEFT('DB Runes'!$C223,14),1)="f","false","true"))</f>
        <v>true</v>
      </c>
      <c r="D223" s="9" t="e">
        <f>IF(C223="","",IF(C223="true",LEFT(RIGHT('DB Runes'!$C223,LEN('DB Runes'!$C223)-27),LEN('DB Runes'!$C223)-28),LEFT(RIGHT('DB Runes'!$C223,LEN('DB Runes'!$C223)-28),LEN('DB Runes'!$C223)-29)))</f>
        <v>#VALUE!</v>
      </c>
      <c r="E223" s="9">
        <f>'DB Runes'!$D223</f>
        <v>0</v>
      </c>
      <c r="F223" s="9">
        <f>'DB Runes'!$E223</f>
        <v>0</v>
      </c>
      <c r="G223" s="9" t="str">
        <f>IF('DB Runes'!$F223="{}","",IF(RIGHT(LEFT('DB Runes'!$F223,14),1)="f","false","true"))</f>
        <v>true</v>
      </c>
      <c r="H223" s="9" t="e">
        <f>IF(G223="","",IF(G223="true",LEFT(RIGHT('DB Runes'!$F223,LEN('DB Runes'!$F223)-27),LEN('DB Runes'!$F223)-28),LEFT(RIGHT('DB Runes'!$F223,LEN('DB Runes'!$F223)-28),LEN('DB Runes'!$F223)-29)))</f>
        <v>#VALUE!</v>
      </c>
      <c r="I223" s="9">
        <f>'DB Runes'!$G223</f>
        <v>0</v>
      </c>
      <c r="J223" s="9">
        <f>'DB Runes'!$H223</f>
        <v>0</v>
      </c>
      <c r="K223" s="9" t="str">
        <f>IF('DB Runes'!$I223="{}","",IF(RIGHT(LEFT('DB Runes'!$I223,14),1)="f","false","true"))</f>
        <v>true</v>
      </c>
      <c r="L223" s="9" t="e">
        <f>IF(K223="","",IF(K223="true",LEFT(RIGHT('DB Runes'!$I223,LEN('DB Runes'!$I223)-27),LEN('DB Runes'!$I223)-28),LEFT(RIGHT('DB Runes'!$I223,LEN('DB Runes'!$I223)-28),LEN('DB Runes'!$I223)-29)))</f>
        <v>#VALUE!</v>
      </c>
      <c r="M223" s="9">
        <f>'DB Runes'!$J223</f>
        <v>0</v>
      </c>
      <c r="N223" s="9">
        <f>'DB Runes'!$K223</f>
        <v>0</v>
      </c>
      <c r="O223" s="9" t="str">
        <f>IF('DB Runes'!$L223="{}","",IF(RIGHT(LEFT('DB Runes'!$L223,14),1)="f","false","true"))</f>
        <v>true</v>
      </c>
      <c r="P223" s="9" t="e">
        <f>IF(O223="","",IF(O223="true",LEFT(RIGHT('DB Runes'!$L223,LEN('DB Runes'!$L223)-27),LEN('DB Runes'!$L223)-28),LEFT(RIGHT('DB Runes'!$L223,LEN('DB Runes'!$L223)-28),LEN('DB Runes'!$L223)-29)))</f>
        <v>#VALUE!</v>
      </c>
      <c r="R223" s="9" t="str">
        <f ca="1">IFERROR(sub_stat_v&amp;enchant_true?&amp;IF(G_v_equal_0&gt;0,G_v_brackets,"")&amp;g_e_equal_perfect,"")</f>
        <v/>
      </c>
      <c r="S223" s="9" t="str">
        <f ca="1">IFERROR(sub_stat_v&amp;enchant_true?&amp;IF(G_v_equal_0&gt;0,G_v_brackets,"")&amp;g_e_equal_perfect,"")</f>
        <v/>
      </c>
      <c r="T223" s="9" t="str">
        <f ca="1">IFERROR(sub_stat_v&amp;enchant_true?&amp;IF(G_v_equal_0&gt;0,G_v_brackets,"")&amp;g_e_equal_perfect,"")</f>
        <v/>
      </c>
      <c r="U223" s="9" t="str">
        <f ca="1">IFERROR(sub_stat_v&amp;enchant_true?&amp;IF(G_v_equal_0&gt;0,G_v_brackets,"")&amp;g_e_equal_perfect,"")</f>
        <v/>
      </c>
      <c r="V223" s="9" t="str">
        <f ca="1">IFERROR(sub_stat_v&amp;enchant_true?&amp;IF(G_v_equal_0&gt;0,G_v_brackets,"")&amp;g_e_equal_perfect,"")</f>
        <v/>
      </c>
      <c r="W223" s="9" t="str">
        <f ca="1">IFERROR(sub_stat_v&amp;enchant_true?&amp;IF(G_v_equal_0&gt;0,G_v_brackets,"")&amp;g_e_equal_perfect,"")</f>
        <v/>
      </c>
      <c r="X223" s="9" t="str">
        <f ca="1">IFERROR(sub_stat_v&amp;enchant_true?&amp;IF(G_v_equal_0&gt;0,G_v_brackets,"")&amp;g_e_equal_perfect,"")</f>
        <v/>
      </c>
      <c r="Y223" s="9" t="str">
        <f ca="1">IFERROR(sub_stat_v&amp;enchant_true?&amp;IF(G_v_equal_0&gt;0,G_v_brackets,"")&amp;g_e_equal_perfect,"")</f>
        <v/>
      </c>
      <c r="Z223" s="9" t="str">
        <f ca="1">IFERROR(sub_stat_v&amp;enchant_true?&amp;IF(G_v_equal_0&gt;0,G_v_brackets,"")&amp;g_e_equal_perfect,"")</f>
        <v/>
      </c>
      <c r="AA223" s="9" t="str">
        <f ca="1">IFERROR(sub_stat_v&amp;enchant_true?&amp;IF(G_v_equal_0&gt;0,G_v_brackets,"")&amp;g_e_equal_perfect,"")</f>
        <v/>
      </c>
      <c r="AB223" s="9" t="str">
        <f ca="1">IFERROR(sub_stat_v&amp;enchant_true?&amp;IF(G_v_equal_0&gt;0,G_v_brackets,"")&amp;g_e_equal_perfect,"")</f>
        <v/>
      </c>
      <c r="AQ223">
        <f>'DB Runes'!O223</f>
        <v>0</v>
      </c>
      <c r="AR223" s="9">
        <f>IF($BI223=A223,VLOOKUP($AQ223,Runes!$AD:$AF,3,FALSE),A223)</f>
        <v>0</v>
      </c>
      <c r="AS223" s="9">
        <f t="shared" si="15"/>
        <v>0</v>
      </c>
      <c r="AT223" s="11" t="str">
        <f>IF($BJ223=AR223,"true",IF('DB Runes'!$C223="{}","",IF(RIGHT(LEFT('DB Runes'!$C223,14),1)="f","false","true")))</f>
        <v>true</v>
      </c>
      <c r="AU223" s="11">
        <f>IFERROR(IF(AS223=0,0,IF(AR223=$BJ223,LEFT(RIGHT('DB Runes'!$C223,LEN('DB Runes'!$C223)-28),LEN('DB Runes'!$F223)-29),IF(AT223="true",LEFT(RIGHT('DB Runes'!$C223,LEN('DB Runes'!$C223)-27),LEN('DB Runes'!$C223)-28),LEFT(RIGHT('DB Runes'!$C223,LEN('DB Runes'!$C223)-28),LEN('DB Runes'!$C223)-29)))),0)</f>
        <v>0</v>
      </c>
      <c r="AV223" s="9">
        <f>IF($BI223=E223,VLOOKUP($AQ223,Runes!$AD:$AF,3,FALSE),E223)</f>
        <v>0</v>
      </c>
      <c r="AW223" s="9">
        <f t="shared" si="16"/>
        <v>0</v>
      </c>
      <c r="AX223" s="11" t="str">
        <f>IF($BJ223=AV223,"true",IF('DB Runes'!$F223="{}","",IF(RIGHT(LEFT('DB Runes'!$F223,14),1)="f","false","true")))</f>
        <v>true</v>
      </c>
      <c r="AY223" s="11">
        <f>IFERROR(IF(AW223=0,0,IF(AV223=$BJ223,LEFT(RIGHT('DB Runes'!$F223,LEN('DB Runes'!$F223)-28),LEN('DB Runes'!$F223)-29),IF(AX223="true",LEFT(RIGHT('DB Runes'!$F223,LEN('DB Runes'!$F223)-27),LEN('DB Runes'!$F223)-28),LEFT(RIGHT('DB Runes'!$F223,LEN('DB Runes'!$F223)-28),LEN('DB Runes'!$F223)-29)))),0)</f>
        <v>0</v>
      </c>
      <c r="AZ223" s="9">
        <f>IF($BI223=I223,VLOOKUP($AQ223,Runes!$AD:$AF,3,FALSE),I223)</f>
        <v>0</v>
      </c>
      <c r="BA223" s="9">
        <f t="shared" si="14"/>
        <v>0</v>
      </c>
      <c r="BB223" s="11" t="str">
        <f>IF($BJ223=AZ223,"true",IF('DB Runes'!$I223="{}","",IF(RIGHT(LEFT('DB Runes'!$I223,14),1)="f","false","true")))</f>
        <v>true</v>
      </c>
      <c r="BC223" s="11">
        <f>IFERROR(IF(BA223=0,0,IF(AZ223=$BJ223,LEFT(RIGHT('DB Runes'!$I223,LEN('DB Runes'!$I223)-28),LEN('DB Runes'!$I223)-29),IF(BB223="true",LEFT(RIGHT('DB Runes'!$I223,LEN('DB Runes'!$I223)-27),LEN('DB Runes'!$I223)-28),LEFT(RIGHT('DB Runes'!$I223,LEN('DB Runes'!$I223)-28),LEN('DB Runes'!$I223)-29)))),0)</f>
        <v>0</v>
      </c>
      <c r="BD223" s="9">
        <f>IF($BI223=M223,VLOOKUP($AQ223,Runes!$AD:$AF,3,FALSE),M223)</f>
        <v>0</v>
      </c>
      <c r="BE223" s="9">
        <f t="shared" si="17"/>
        <v>0</v>
      </c>
      <c r="BF223" s="11" t="str">
        <f>IF($BJ223=BD223,"true",IF('DB Runes'!$L223="{}","",IF(RIGHT(LEFT('DB Runes'!$L223,14),1)="f","false","true")))</f>
        <v>true</v>
      </c>
      <c r="BG223" s="11">
        <f>IFERROR(IF(BE223=0,0,IF(BD223=$BJ223,LEFT(RIGHT('DB Runes'!$L223,LEN('DB Runes'!$L223)-28),LEN('DB Runes'!$L223)-29),IF(BF223="true",LEFT(RIGHT('DB Runes'!$L223,LEN('DB Runes'!$L223)-27),LEN('DB Runes'!$L223)-28),LEFT(RIGHT('DB Runes'!$L223,LEN('DB Runes'!$L223)-28),LEN('DB Runes'!$L223)-29)))),0)</f>
        <v>0</v>
      </c>
      <c r="BH223">
        <f>IFERROR(VLOOKUP($AQ223,Runes!$AM:$AP,4,FALSE),0)</f>
        <v>0</v>
      </c>
      <c r="BI223">
        <f>IFERROR(VLOOKUP($AQ223,Runes!$AD:$AF,2,FALSE),0)</f>
        <v>0</v>
      </c>
      <c r="BJ223">
        <f>IFERROR(VLOOKUP($AQ223,Runes!$AD:$AF,3,FALSE),0)</f>
        <v>0</v>
      </c>
    </row>
    <row r="224" spans="1:62" x14ac:dyDescent="0.25">
      <c r="A224" s="9">
        <f>'DB Runes'!$A224</f>
        <v>0</v>
      </c>
      <c r="B224" s="9">
        <f>'DB Runes'!$B224</f>
        <v>0</v>
      </c>
      <c r="C224" s="9" t="str">
        <f>IF('DB Runes'!$C224="{}","",IF(RIGHT(LEFT('DB Runes'!$C224,14),1)="f","false","true"))</f>
        <v>true</v>
      </c>
      <c r="D224" s="9" t="e">
        <f>IF(C224="","",IF(C224="true",LEFT(RIGHT('DB Runes'!$C224,LEN('DB Runes'!$C224)-27),LEN('DB Runes'!$C224)-28),LEFT(RIGHT('DB Runes'!$C224,LEN('DB Runes'!$C224)-28),LEN('DB Runes'!$C224)-29)))</f>
        <v>#VALUE!</v>
      </c>
      <c r="E224" s="9">
        <f>'DB Runes'!$D224</f>
        <v>0</v>
      </c>
      <c r="F224" s="9">
        <f>'DB Runes'!$E224</f>
        <v>0</v>
      </c>
      <c r="G224" s="9" t="str">
        <f>IF('DB Runes'!$F224="{}","",IF(RIGHT(LEFT('DB Runes'!$F224,14),1)="f","false","true"))</f>
        <v>true</v>
      </c>
      <c r="H224" s="9" t="e">
        <f>IF(G224="","",IF(G224="true",LEFT(RIGHT('DB Runes'!$F224,LEN('DB Runes'!$F224)-27),LEN('DB Runes'!$F224)-28),LEFT(RIGHT('DB Runes'!$F224,LEN('DB Runes'!$F224)-28),LEN('DB Runes'!$F224)-29)))</f>
        <v>#VALUE!</v>
      </c>
      <c r="I224" s="9">
        <f>'DB Runes'!$G224</f>
        <v>0</v>
      </c>
      <c r="J224" s="9">
        <f>'DB Runes'!$H224</f>
        <v>0</v>
      </c>
      <c r="K224" s="9" t="str">
        <f>IF('DB Runes'!$I224="{}","",IF(RIGHT(LEFT('DB Runes'!$I224,14),1)="f","false","true"))</f>
        <v>true</v>
      </c>
      <c r="L224" s="9" t="e">
        <f>IF(K224="","",IF(K224="true",LEFT(RIGHT('DB Runes'!$I224,LEN('DB Runes'!$I224)-27),LEN('DB Runes'!$I224)-28),LEFT(RIGHT('DB Runes'!$I224,LEN('DB Runes'!$I224)-28),LEN('DB Runes'!$I224)-29)))</f>
        <v>#VALUE!</v>
      </c>
      <c r="M224" s="9">
        <f>'DB Runes'!$J224</f>
        <v>0</v>
      </c>
      <c r="N224" s="9">
        <f>'DB Runes'!$K224</f>
        <v>0</v>
      </c>
      <c r="O224" s="9" t="str">
        <f>IF('DB Runes'!$L224="{}","",IF(RIGHT(LEFT('DB Runes'!$L224,14),1)="f","false","true"))</f>
        <v>true</v>
      </c>
      <c r="P224" s="9" t="e">
        <f>IF(O224="","",IF(O224="true",LEFT(RIGHT('DB Runes'!$L224,LEN('DB Runes'!$L224)-27),LEN('DB Runes'!$L224)-28),LEFT(RIGHT('DB Runes'!$L224,LEN('DB Runes'!$L224)-28),LEN('DB Runes'!$L224)-29)))</f>
        <v>#VALUE!</v>
      </c>
      <c r="R224" s="9" t="str">
        <f ca="1">IFERROR(sub_stat_v&amp;enchant_true?&amp;IF(G_v_equal_0&gt;0,G_v_brackets,"")&amp;g_e_equal_perfect,"")</f>
        <v/>
      </c>
      <c r="S224" s="9" t="str">
        <f ca="1">IFERROR(sub_stat_v&amp;enchant_true?&amp;IF(G_v_equal_0&gt;0,G_v_brackets,"")&amp;g_e_equal_perfect,"")</f>
        <v/>
      </c>
      <c r="T224" s="9" t="str">
        <f ca="1">IFERROR(sub_stat_v&amp;enchant_true?&amp;IF(G_v_equal_0&gt;0,G_v_brackets,"")&amp;g_e_equal_perfect,"")</f>
        <v/>
      </c>
      <c r="U224" s="9" t="str">
        <f ca="1">IFERROR(sub_stat_v&amp;enchant_true?&amp;IF(G_v_equal_0&gt;0,G_v_brackets,"")&amp;g_e_equal_perfect,"")</f>
        <v/>
      </c>
      <c r="V224" s="9" t="str">
        <f ca="1">IFERROR(sub_stat_v&amp;enchant_true?&amp;IF(G_v_equal_0&gt;0,G_v_brackets,"")&amp;g_e_equal_perfect,"")</f>
        <v/>
      </c>
      <c r="W224" s="9" t="str">
        <f ca="1">IFERROR(sub_stat_v&amp;enchant_true?&amp;IF(G_v_equal_0&gt;0,G_v_brackets,"")&amp;g_e_equal_perfect,"")</f>
        <v/>
      </c>
      <c r="X224" s="9" t="str">
        <f ca="1">IFERROR(sub_stat_v&amp;enchant_true?&amp;IF(G_v_equal_0&gt;0,G_v_brackets,"")&amp;g_e_equal_perfect,"")</f>
        <v/>
      </c>
      <c r="Y224" s="9" t="str">
        <f ca="1">IFERROR(sub_stat_v&amp;enchant_true?&amp;IF(G_v_equal_0&gt;0,G_v_brackets,"")&amp;g_e_equal_perfect,"")</f>
        <v/>
      </c>
      <c r="Z224" s="9" t="str">
        <f ca="1">IFERROR(sub_stat_v&amp;enchant_true?&amp;IF(G_v_equal_0&gt;0,G_v_brackets,"")&amp;g_e_equal_perfect,"")</f>
        <v/>
      </c>
      <c r="AA224" s="9" t="str">
        <f ca="1">IFERROR(sub_stat_v&amp;enchant_true?&amp;IF(G_v_equal_0&gt;0,G_v_brackets,"")&amp;g_e_equal_perfect,"")</f>
        <v/>
      </c>
      <c r="AB224" s="9" t="str">
        <f ca="1">IFERROR(sub_stat_v&amp;enchant_true?&amp;IF(G_v_equal_0&gt;0,G_v_brackets,"")&amp;g_e_equal_perfect,"")</f>
        <v/>
      </c>
      <c r="AQ224">
        <f>'DB Runes'!O224</f>
        <v>0</v>
      </c>
      <c r="AR224" s="9">
        <f>IF($BI224=A224,VLOOKUP($AQ224,Runes!$AD:$AF,3,FALSE),A224)</f>
        <v>0</v>
      </c>
      <c r="AS224" s="9">
        <f t="shared" si="15"/>
        <v>0</v>
      </c>
      <c r="AT224" s="11" t="str">
        <f>IF($BJ224=AR224,"true",IF('DB Runes'!$C224="{}","",IF(RIGHT(LEFT('DB Runes'!$C224,14),1)="f","false","true")))</f>
        <v>true</v>
      </c>
      <c r="AU224" s="11">
        <f>IFERROR(IF(AS224=0,0,IF(AR224=$BJ224,LEFT(RIGHT('DB Runes'!$C224,LEN('DB Runes'!$C224)-28),LEN('DB Runes'!$F224)-29),IF(AT224="true",LEFT(RIGHT('DB Runes'!$C224,LEN('DB Runes'!$C224)-27),LEN('DB Runes'!$C224)-28),LEFT(RIGHT('DB Runes'!$C224,LEN('DB Runes'!$C224)-28),LEN('DB Runes'!$C224)-29)))),0)</f>
        <v>0</v>
      </c>
      <c r="AV224" s="9">
        <f>IF($BI224=E224,VLOOKUP($AQ224,Runes!$AD:$AF,3,FALSE),E224)</f>
        <v>0</v>
      </c>
      <c r="AW224" s="9">
        <f t="shared" si="16"/>
        <v>0</v>
      </c>
      <c r="AX224" s="11" t="str">
        <f>IF($BJ224=AV224,"true",IF('DB Runes'!$F224="{}","",IF(RIGHT(LEFT('DB Runes'!$F224,14),1)="f","false","true")))</f>
        <v>true</v>
      </c>
      <c r="AY224" s="11">
        <f>IFERROR(IF(AW224=0,0,IF(AV224=$BJ224,LEFT(RIGHT('DB Runes'!$F224,LEN('DB Runes'!$F224)-28),LEN('DB Runes'!$F224)-29),IF(AX224="true",LEFT(RIGHT('DB Runes'!$F224,LEN('DB Runes'!$F224)-27),LEN('DB Runes'!$F224)-28),LEFT(RIGHT('DB Runes'!$F224,LEN('DB Runes'!$F224)-28),LEN('DB Runes'!$F224)-29)))),0)</f>
        <v>0</v>
      </c>
      <c r="AZ224" s="9">
        <f>IF($BI224=I224,VLOOKUP($AQ224,Runes!$AD:$AF,3,FALSE),I224)</f>
        <v>0</v>
      </c>
      <c r="BA224" s="9">
        <f t="shared" si="14"/>
        <v>0</v>
      </c>
      <c r="BB224" s="11" t="str">
        <f>IF($BJ224=AZ224,"true",IF('DB Runes'!$I224="{}","",IF(RIGHT(LEFT('DB Runes'!$I224,14),1)="f","false","true")))</f>
        <v>true</v>
      </c>
      <c r="BC224" s="11">
        <f>IFERROR(IF(BA224=0,0,IF(AZ224=$BJ224,LEFT(RIGHT('DB Runes'!$I224,LEN('DB Runes'!$I224)-28),LEN('DB Runes'!$I224)-29),IF(BB224="true",LEFT(RIGHT('DB Runes'!$I224,LEN('DB Runes'!$I224)-27),LEN('DB Runes'!$I224)-28),LEFT(RIGHT('DB Runes'!$I224,LEN('DB Runes'!$I224)-28),LEN('DB Runes'!$I224)-29)))),0)</f>
        <v>0</v>
      </c>
      <c r="BD224" s="9">
        <f>IF($BI224=M224,VLOOKUP($AQ224,Runes!$AD:$AF,3,FALSE),M224)</f>
        <v>0</v>
      </c>
      <c r="BE224" s="9">
        <f t="shared" si="17"/>
        <v>0</v>
      </c>
      <c r="BF224" s="11" t="str">
        <f>IF($BJ224=BD224,"true",IF('DB Runes'!$L224="{}","",IF(RIGHT(LEFT('DB Runes'!$L224,14),1)="f","false","true")))</f>
        <v>true</v>
      </c>
      <c r="BG224" s="11">
        <f>IFERROR(IF(BE224=0,0,IF(BD224=$BJ224,LEFT(RIGHT('DB Runes'!$L224,LEN('DB Runes'!$L224)-28),LEN('DB Runes'!$L224)-29),IF(BF224="true",LEFT(RIGHT('DB Runes'!$L224,LEN('DB Runes'!$L224)-27),LEN('DB Runes'!$L224)-28),LEFT(RIGHT('DB Runes'!$L224,LEN('DB Runes'!$L224)-28),LEN('DB Runes'!$L224)-29)))),0)</f>
        <v>0</v>
      </c>
      <c r="BH224">
        <f>IFERROR(VLOOKUP($AQ224,Runes!$AM:$AP,4,FALSE),0)</f>
        <v>0</v>
      </c>
      <c r="BI224">
        <f>IFERROR(VLOOKUP($AQ224,Runes!$AD:$AF,2,FALSE),0)</f>
        <v>0</v>
      </c>
      <c r="BJ224">
        <f>IFERROR(VLOOKUP($AQ224,Runes!$AD:$AF,3,FALSE),0)</f>
        <v>0</v>
      </c>
    </row>
    <row r="225" spans="1:62" x14ac:dyDescent="0.25">
      <c r="A225" s="9">
        <f>'DB Runes'!$A225</f>
        <v>0</v>
      </c>
      <c r="B225" s="9">
        <f>'DB Runes'!$B225</f>
        <v>0</v>
      </c>
      <c r="C225" s="9" t="str">
        <f>IF('DB Runes'!$C225="{}","",IF(RIGHT(LEFT('DB Runes'!$C225,14),1)="f","false","true"))</f>
        <v>true</v>
      </c>
      <c r="D225" s="9" t="e">
        <f>IF(C225="","",IF(C225="true",LEFT(RIGHT('DB Runes'!$C225,LEN('DB Runes'!$C225)-27),LEN('DB Runes'!$C225)-28),LEFT(RIGHT('DB Runes'!$C225,LEN('DB Runes'!$C225)-28),LEN('DB Runes'!$C225)-29)))</f>
        <v>#VALUE!</v>
      </c>
      <c r="E225" s="9">
        <f>'DB Runes'!$D225</f>
        <v>0</v>
      </c>
      <c r="F225" s="9">
        <f>'DB Runes'!$E225</f>
        <v>0</v>
      </c>
      <c r="G225" s="9" t="str">
        <f>IF('DB Runes'!$F225="{}","",IF(RIGHT(LEFT('DB Runes'!$F225,14),1)="f","false","true"))</f>
        <v>true</v>
      </c>
      <c r="H225" s="9" t="e">
        <f>IF(G225="","",IF(G225="true",LEFT(RIGHT('DB Runes'!$F225,LEN('DB Runes'!$F225)-27),LEN('DB Runes'!$F225)-28),LEFT(RIGHT('DB Runes'!$F225,LEN('DB Runes'!$F225)-28),LEN('DB Runes'!$F225)-29)))</f>
        <v>#VALUE!</v>
      </c>
      <c r="I225" s="9">
        <f>'DB Runes'!$G225</f>
        <v>0</v>
      </c>
      <c r="J225" s="9">
        <f>'DB Runes'!$H225</f>
        <v>0</v>
      </c>
      <c r="K225" s="9" t="str">
        <f>IF('DB Runes'!$I225="{}","",IF(RIGHT(LEFT('DB Runes'!$I225,14),1)="f","false","true"))</f>
        <v>true</v>
      </c>
      <c r="L225" s="9" t="e">
        <f>IF(K225="","",IF(K225="true",LEFT(RIGHT('DB Runes'!$I225,LEN('DB Runes'!$I225)-27),LEN('DB Runes'!$I225)-28),LEFT(RIGHT('DB Runes'!$I225,LEN('DB Runes'!$I225)-28),LEN('DB Runes'!$I225)-29)))</f>
        <v>#VALUE!</v>
      </c>
      <c r="M225" s="9">
        <f>'DB Runes'!$J225</f>
        <v>0</v>
      </c>
      <c r="N225" s="9">
        <f>'DB Runes'!$K225</f>
        <v>0</v>
      </c>
      <c r="O225" s="9" t="str">
        <f>IF('DB Runes'!$L225="{}","",IF(RIGHT(LEFT('DB Runes'!$L225,14),1)="f","false","true"))</f>
        <v>true</v>
      </c>
      <c r="P225" s="9" t="e">
        <f>IF(O225="","",IF(O225="true",LEFT(RIGHT('DB Runes'!$L225,LEN('DB Runes'!$L225)-27),LEN('DB Runes'!$L225)-28),LEFT(RIGHT('DB Runes'!$L225,LEN('DB Runes'!$L225)-28),LEN('DB Runes'!$L225)-29)))</f>
        <v>#VALUE!</v>
      </c>
      <c r="R225" s="9" t="str">
        <f ca="1">IFERROR(sub_stat_v&amp;enchant_true?&amp;IF(G_v_equal_0&gt;0,G_v_brackets,"")&amp;g_e_equal_perfect,"")</f>
        <v/>
      </c>
      <c r="S225" s="9" t="str">
        <f ca="1">IFERROR(sub_stat_v&amp;enchant_true?&amp;IF(G_v_equal_0&gt;0,G_v_brackets,"")&amp;g_e_equal_perfect,"")</f>
        <v/>
      </c>
      <c r="T225" s="9" t="str">
        <f ca="1">IFERROR(sub_stat_v&amp;enchant_true?&amp;IF(G_v_equal_0&gt;0,G_v_brackets,"")&amp;g_e_equal_perfect,"")</f>
        <v/>
      </c>
      <c r="U225" s="9" t="str">
        <f ca="1">IFERROR(sub_stat_v&amp;enchant_true?&amp;IF(G_v_equal_0&gt;0,G_v_brackets,"")&amp;g_e_equal_perfect,"")</f>
        <v/>
      </c>
      <c r="V225" s="9" t="str">
        <f ca="1">IFERROR(sub_stat_v&amp;enchant_true?&amp;IF(G_v_equal_0&gt;0,G_v_brackets,"")&amp;g_e_equal_perfect,"")</f>
        <v/>
      </c>
      <c r="W225" s="9" t="str">
        <f ca="1">IFERROR(sub_stat_v&amp;enchant_true?&amp;IF(G_v_equal_0&gt;0,G_v_brackets,"")&amp;g_e_equal_perfect,"")</f>
        <v/>
      </c>
      <c r="X225" s="9" t="str">
        <f ca="1">IFERROR(sub_stat_v&amp;enchant_true?&amp;IF(G_v_equal_0&gt;0,G_v_brackets,"")&amp;g_e_equal_perfect,"")</f>
        <v/>
      </c>
      <c r="Y225" s="9" t="str">
        <f ca="1">IFERROR(sub_stat_v&amp;enchant_true?&amp;IF(G_v_equal_0&gt;0,G_v_brackets,"")&amp;g_e_equal_perfect,"")</f>
        <v/>
      </c>
      <c r="Z225" s="9" t="str">
        <f ca="1">IFERROR(sub_stat_v&amp;enchant_true?&amp;IF(G_v_equal_0&gt;0,G_v_brackets,"")&amp;g_e_equal_perfect,"")</f>
        <v/>
      </c>
      <c r="AA225" s="9" t="str">
        <f ca="1">IFERROR(sub_stat_v&amp;enchant_true?&amp;IF(G_v_equal_0&gt;0,G_v_brackets,"")&amp;g_e_equal_perfect,"")</f>
        <v/>
      </c>
      <c r="AB225" s="9" t="str">
        <f ca="1">IFERROR(sub_stat_v&amp;enchant_true?&amp;IF(G_v_equal_0&gt;0,G_v_brackets,"")&amp;g_e_equal_perfect,"")</f>
        <v/>
      </c>
      <c r="AQ225">
        <f>'DB Runes'!O225</f>
        <v>0</v>
      </c>
      <c r="AR225" s="9">
        <f>IF($BI225=A225,VLOOKUP($AQ225,Runes!$AD:$AF,3,FALSE),A225)</f>
        <v>0</v>
      </c>
      <c r="AS225" s="9">
        <f t="shared" si="15"/>
        <v>0</v>
      </c>
      <c r="AT225" s="11" t="str">
        <f>IF($BJ225=AR225,"true",IF('DB Runes'!$C225="{}","",IF(RIGHT(LEFT('DB Runes'!$C225,14),1)="f","false","true")))</f>
        <v>true</v>
      </c>
      <c r="AU225" s="11">
        <f>IFERROR(IF(AS225=0,0,IF(AR225=$BJ225,LEFT(RIGHT('DB Runes'!$C225,LEN('DB Runes'!$C225)-28),LEN('DB Runes'!$F225)-29),IF(AT225="true",LEFT(RIGHT('DB Runes'!$C225,LEN('DB Runes'!$C225)-27),LEN('DB Runes'!$C225)-28),LEFT(RIGHT('DB Runes'!$C225,LEN('DB Runes'!$C225)-28),LEN('DB Runes'!$C225)-29)))),0)</f>
        <v>0</v>
      </c>
      <c r="AV225" s="9">
        <f>IF($BI225=E225,VLOOKUP($AQ225,Runes!$AD:$AF,3,FALSE),E225)</f>
        <v>0</v>
      </c>
      <c r="AW225" s="9">
        <f t="shared" si="16"/>
        <v>0</v>
      </c>
      <c r="AX225" s="11" t="str">
        <f>IF($BJ225=AV225,"true",IF('DB Runes'!$F225="{}","",IF(RIGHT(LEFT('DB Runes'!$F225,14),1)="f","false","true")))</f>
        <v>true</v>
      </c>
      <c r="AY225" s="11">
        <f>IFERROR(IF(AW225=0,0,IF(AV225=$BJ225,LEFT(RIGHT('DB Runes'!$F225,LEN('DB Runes'!$F225)-28),LEN('DB Runes'!$F225)-29),IF(AX225="true",LEFT(RIGHT('DB Runes'!$F225,LEN('DB Runes'!$F225)-27),LEN('DB Runes'!$F225)-28),LEFT(RIGHT('DB Runes'!$F225,LEN('DB Runes'!$F225)-28),LEN('DB Runes'!$F225)-29)))),0)</f>
        <v>0</v>
      </c>
      <c r="AZ225" s="9">
        <f>IF($BI225=I225,VLOOKUP($AQ225,Runes!$AD:$AF,3,FALSE),I225)</f>
        <v>0</v>
      </c>
      <c r="BA225" s="9">
        <f t="shared" si="14"/>
        <v>0</v>
      </c>
      <c r="BB225" s="11" t="str">
        <f>IF($BJ225=AZ225,"true",IF('DB Runes'!$I225="{}","",IF(RIGHT(LEFT('DB Runes'!$I225,14),1)="f","false","true")))</f>
        <v>true</v>
      </c>
      <c r="BC225" s="11">
        <f>IFERROR(IF(BA225=0,0,IF(AZ225=$BJ225,LEFT(RIGHT('DB Runes'!$I225,LEN('DB Runes'!$I225)-28),LEN('DB Runes'!$I225)-29),IF(BB225="true",LEFT(RIGHT('DB Runes'!$I225,LEN('DB Runes'!$I225)-27),LEN('DB Runes'!$I225)-28),LEFT(RIGHT('DB Runes'!$I225,LEN('DB Runes'!$I225)-28),LEN('DB Runes'!$I225)-29)))),0)</f>
        <v>0</v>
      </c>
      <c r="BD225" s="9">
        <f>IF($BI225=M225,VLOOKUP($AQ225,Runes!$AD:$AF,3,FALSE),M225)</f>
        <v>0</v>
      </c>
      <c r="BE225" s="9">
        <f t="shared" si="17"/>
        <v>0</v>
      </c>
      <c r="BF225" s="11" t="str">
        <f>IF($BJ225=BD225,"true",IF('DB Runes'!$L225="{}","",IF(RIGHT(LEFT('DB Runes'!$L225,14),1)="f","false","true")))</f>
        <v>true</v>
      </c>
      <c r="BG225" s="11">
        <f>IFERROR(IF(BE225=0,0,IF(BD225=$BJ225,LEFT(RIGHT('DB Runes'!$L225,LEN('DB Runes'!$L225)-28),LEN('DB Runes'!$L225)-29),IF(BF225="true",LEFT(RIGHT('DB Runes'!$L225,LEN('DB Runes'!$L225)-27),LEN('DB Runes'!$L225)-28),LEFT(RIGHT('DB Runes'!$L225,LEN('DB Runes'!$L225)-28),LEN('DB Runes'!$L225)-29)))),0)</f>
        <v>0</v>
      </c>
      <c r="BH225">
        <f>IFERROR(VLOOKUP($AQ225,Runes!$AM:$AP,4,FALSE),0)</f>
        <v>0</v>
      </c>
      <c r="BI225">
        <f>IFERROR(VLOOKUP($AQ225,Runes!$AD:$AF,2,FALSE),0)</f>
        <v>0</v>
      </c>
      <c r="BJ225">
        <f>IFERROR(VLOOKUP($AQ225,Runes!$AD:$AF,3,FALSE),0)</f>
        <v>0</v>
      </c>
    </row>
    <row r="226" spans="1:62" x14ac:dyDescent="0.25">
      <c r="A226" s="9">
        <f>'DB Runes'!$A226</f>
        <v>0</v>
      </c>
      <c r="B226" s="9">
        <f>'DB Runes'!$B226</f>
        <v>0</v>
      </c>
      <c r="C226" s="9" t="str">
        <f>IF('DB Runes'!$C226="{}","",IF(RIGHT(LEFT('DB Runes'!$C226,14),1)="f","false","true"))</f>
        <v>true</v>
      </c>
      <c r="D226" s="9" t="e">
        <f>IF(C226="","",IF(C226="true",LEFT(RIGHT('DB Runes'!$C226,LEN('DB Runes'!$C226)-27),LEN('DB Runes'!$C226)-28),LEFT(RIGHT('DB Runes'!$C226,LEN('DB Runes'!$C226)-28),LEN('DB Runes'!$C226)-29)))</f>
        <v>#VALUE!</v>
      </c>
      <c r="E226" s="9">
        <f>'DB Runes'!$D226</f>
        <v>0</v>
      </c>
      <c r="F226" s="9">
        <f>'DB Runes'!$E226</f>
        <v>0</v>
      </c>
      <c r="G226" s="9" t="str">
        <f>IF('DB Runes'!$F226="{}","",IF(RIGHT(LEFT('DB Runes'!$F226,14),1)="f","false","true"))</f>
        <v>true</v>
      </c>
      <c r="H226" s="9" t="e">
        <f>IF(G226="","",IF(G226="true",LEFT(RIGHT('DB Runes'!$F226,LEN('DB Runes'!$F226)-27),LEN('DB Runes'!$F226)-28),LEFT(RIGHT('DB Runes'!$F226,LEN('DB Runes'!$F226)-28),LEN('DB Runes'!$F226)-29)))</f>
        <v>#VALUE!</v>
      </c>
      <c r="I226" s="9">
        <f>'DB Runes'!$G226</f>
        <v>0</v>
      </c>
      <c r="J226" s="9">
        <f>'DB Runes'!$H226</f>
        <v>0</v>
      </c>
      <c r="K226" s="9" t="str">
        <f>IF('DB Runes'!$I226="{}","",IF(RIGHT(LEFT('DB Runes'!$I226,14),1)="f","false","true"))</f>
        <v>true</v>
      </c>
      <c r="L226" s="9" t="e">
        <f>IF(K226="","",IF(K226="true",LEFT(RIGHT('DB Runes'!$I226,LEN('DB Runes'!$I226)-27),LEN('DB Runes'!$I226)-28),LEFT(RIGHT('DB Runes'!$I226,LEN('DB Runes'!$I226)-28),LEN('DB Runes'!$I226)-29)))</f>
        <v>#VALUE!</v>
      </c>
      <c r="M226" s="9">
        <f>'DB Runes'!$J226</f>
        <v>0</v>
      </c>
      <c r="N226" s="9">
        <f>'DB Runes'!$K226</f>
        <v>0</v>
      </c>
      <c r="O226" s="9" t="str">
        <f>IF('DB Runes'!$L226="{}","",IF(RIGHT(LEFT('DB Runes'!$L226,14),1)="f","false","true"))</f>
        <v>true</v>
      </c>
      <c r="P226" s="9" t="e">
        <f>IF(O226="","",IF(O226="true",LEFT(RIGHT('DB Runes'!$L226,LEN('DB Runes'!$L226)-27),LEN('DB Runes'!$L226)-28),LEFT(RIGHT('DB Runes'!$L226,LEN('DB Runes'!$L226)-28),LEN('DB Runes'!$L226)-29)))</f>
        <v>#VALUE!</v>
      </c>
      <c r="R226" s="9" t="str">
        <f ca="1">IFERROR(sub_stat_v&amp;enchant_true?&amp;IF(G_v_equal_0&gt;0,G_v_brackets,"")&amp;g_e_equal_perfect,"")</f>
        <v/>
      </c>
      <c r="S226" s="9" t="str">
        <f ca="1">IFERROR(sub_stat_v&amp;enchant_true?&amp;IF(G_v_equal_0&gt;0,G_v_brackets,"")&amp;g_e_equal_perfect,"")</f>
        <v/>
      </c>
      <c r="T226" s="9" t="str">
        <f ca="1">IFERROR(sub_stat_v&amp;enchant_true?&amp;IF(G_v_equal_0&gt;0,G_v_brackets,"")&amp;g_e_equal_perfect,"")</f>
        <v/>
      </c>
      <c r="U226" s="9" t="str">
        <f ca="1">IFERROR(sub_stat_v&amp;enchant_true?&amp;IF(G_v_equal_0&gt;0,G_v_brackets,"")&amp;g_e_equal_perfect,"")</f>
        <v/>
      </c>
      <c r="V226" s="9" t="str">
        <f ca="1">IFERROR(sub_stat_v&amp;enchant_true?&amp;IF(G_v_equal_0&gt;0,G_v_brackets,"")&amp;g_e_equal_perfect,"")</f>
        <v/>
      </c>
      <c r="W226" s="9" t="str">
        <f ca="1">IFERROR(sub_stat_v&amp;enchant_true?&amp;IF(G_v_equal_0&gt;0,G_v_brackets,"")&amp;g_e_equal_perfect,"")</f>
        <v/>
      </c>
      <c r="X226" s="9" t="str">
        <f ca="1">IFERROR(sub_stat_v&amp;enchant_true?&amp;IF(G_v_equal_0&gt;0,G_v_brackets,"")&amp;g_e_equal_perfect,"")</f>
        <v/>
      </c>
      <c r="Y226" s="9" t="str">
        <f ca="1">IFERROR(sub_stat_v&amp;enchant_true?&amp;IF(G_v_equal_0&gt;0,G_v_brackets,"")&amp;g_e_equal_perfect,"")</f>
        <v/>
      </c>
      <c r="Z226" s="9" t="str">
        <f ca="1">IFERROR(sub_stat_v&amp;enchant_true?&amp;IF(G_v_equal_0&gt;0,G_v_brackets,"")&amp;g_e_equal_perfect,"")</f>
        <v/>
      </c>
      <c r="AA226" s="9" t="str">
        <f ca="1">IFERROR(sub_stat_v&amp;enchant_true?&amp;IF(G_v_equal_0&gt;0,G_v_brackets,"")&amp;g_e_equal_perfect,"")</f>
        <v/>
      </c>
      <c r="AB226" s="9" t="str">
        <f ca="1">IFERROR(sub_stat_v&amp;enchant_true?&amp;IF(G_v_equal_0&gt;0,G_v_brackets,"")&amp;g_e_equal_perfect,"")</f>
        <v/>
      </c>
      <c r="AQ226">
        <f>'DB Runes'!O226</f>
        <v>0</v>
      </c>
      <c r="AR226" s="9">
        <f>IF($BI226=A226,VLOOKUP($AQ226,Runes!$AD:$AF,3,FALSE),A226)</f>
        <v>0</v>
      </c>
      <c r="AS226" s="9">
        <f t="shared" si="15"/>
        <v>0</v>
      </c>
      <c r="AT226" s="11" t="str">
        <f>IF($BJ226=AR226,"true",IF('DB Runes'!$C226="{}","",IF(RIGHT(LEFT('DB Runes'!$C226,14),1)="f","false","true")))</f>
        <v>true</v>
      </c>
      <c r="AU226" s="11">
        <f>IFERROR(IF(AS226=0,0,IF(AR226=$BJ226,LEFT(RIGHT('DB Runes'!$C226,LEN('DB Runes'!$C226)-28),LEN('DB Runes'!$F226)-29),IF(AT226="true",LEFT(RIGHT('DB Runes'!$C226,LEN('DB Runes'!$C226)-27),LEN('DB Runes'!$C226)-28),LEFT(RIGHT('DB Runes'!$C226,LEN('DB Runes'!$C226)-28),LEN('DB Runes'!$C226)-29)))),0)</f>
        <v>0</v>
      </c>
      <c r="AV226" s="9">
        <f>IF($BI226=E226,VLOOKUP($AQ226,Runes!$AD:$AF,3,FALSE),E226)</f>
        <v>0</v>
      </c>
      <c r="AW226" s="9">
        <f t="shared" si="16"/>
        <v>0</v>
      </c>
      <c r="AX226" s="11" t="str">
        <f>IF($BJ226=AV226,"true",IF('DB Runes'!$F226="{}","",IF(RIGHT(LEFT('DB Runes'!$F226,14),1)="f","false","true")))</f>
        <v>true</v>
      </c>
      <c r="AY226" s="11">
        <f>IFERROR(IF(AW226=0,0,IF(AV226=$BJ226,LEFT(RIGHT('DB Runes'!$F226,LEN('DB Runes'!$F226)-28),LEN('DB Runes'!$F226)-29),IF(AX226="true",LEFT(RIGHT('DB Runes'!$F226,LEN('DB Runes'!$F226)-27),LEN('DB Runes'!$F226)-28),LEFT(RIGHT('DB Runes'!$F226,LEN('DB Runes'!$F226)-28),LEN('DB Runes'!$F226)-29)))),0)</f>
        <v>0</v>
      </c>
      <c r="AZ226" s="9">
        <f>IF($BI226=I226,VLOOKUP($AQ226,Runes!$AD:$AF,3,FALSE),I226)</f>
        <v>0</v>
      </c>
      <c r="BA226" s="9">
        <f t="shared" si="14"/>
        <v>0</v>
      </c>
      <c r="BB226" s="11" t="str">
        <f>IF($BJ226=AZ226,"true",IF('DB Runes'!$I226="{}","",IF(RIGHT(LEFT('DB Runes'!$I226,14),1)="f","false","true")))</f>
        <v>true</v>
      </c>
      <c r="BC226" s="11">
        <f>IFERROR(IF(BA226=0,0,IF(AZ226=$BJ226,LEFT(RIGHT('DB Runes'!$I226,LEN('DB Runes'!$I226)-28),LEN('DB Runes'!$I226)-29),IF(BB226="true",LEFT(RIGHT('DB Runes'!$I226,LEN('DB Runes'!$I226)-27),LEN('DB Runes'!$I226)-28),LEFT(RIGHT('DB Runes'!$I226,LEN('DB Runes'!$I226)-28),LEN('DB Runes'!$I226)-29)))),0)</f>
        <v>0</v>
      </c>
      <c r="BD226" s="9">
        <f>IF($BI226=M226,VLOOKUP($AQ226,Runes!$AD:$AF,3,FALSE),M226)</f>
        <v>0</v>
      </c>
      <c r="BE226" s="9">
        <f t="shared" si="17"/>
        <v>0</v>
      </c>
      <c r="BF226" s="11" t="str">
        <f>IF($BJ226=BD226,"true",IF('DB Runes'!$L226="{}","",IF(RIGHT(LEFT('DB Runes'!$L226,14),1)="f","false","true")))</f>
        <v>true</v>
      </c>
      <c r="BG226" s="11">
        <f>IFERROR(IF(BE226=0,0,IF(BD226=$BJ226,LEFT(RIGHT('DB Runes'!$L226,LEN('DB Runes'!$L226)-28),LEN('DB Runes'!$L226)-29),IF(BF226="true",LEFT(RIGHT('DB Runes'!$L226,LEN('DB Runes'!$L226)-27),LEN('DB Runes'!$L226)-28),LEFT(RIGHT('DB Runes'!$L226,LEN('DB Runes'!$L226)-28),LEN('DB Runes'!$L226)-29)))),0)</f>
        <v>0</v>
      </c>
      <c r="BH226">
        <f>IFERROR(VLOOKUP($AQ226,Runes!$AM:$AP,4,FALSE),0)</f>
        <v>0</v>
      </c>
      <c r="BI226">
        <f>IFERROR(VLOOKUP($AQ226,Runes!$AD:$AF,2,FALSE),0)</f>
        <v>0</v>
      </c>
      <c r="BJ226">
        <f>IFERROR(VLOOKUP($AQ226,Runes!$AD:$AF,3,FALSE),0)</f>
        <v>0</v>
      </c>
    </row>
    <row r="227" spans="1:62" x14ac:dyDescent="0.25">
      <c r="A227" s="9">
        <f>'DB Runes'!$A227</f>
        <v>0</v>
      </c>
      <c r="B227" s="9">
        <f>'DB Runes'!$B227</f>
        <v>0</v>
      </c>
      <c r="C227" s="9" t="str">
        <f>IF('DB Runes'!$C227="{}","",IF(RIGHT(LEFT('DB Runes'!$C227,14),1)="f","false","true"))</f>
        <v>true</v>
      </c>
      <c r="D227" s="9" t="e">
        <f>IF(C227="","",IF(C227="true",LEFT(RIGHT('DB Runes'!$C227,LEN('DB Runes'!$C227)-27),LEN('DB Runes'!$C227)-28),LEFT(RIGHT('DB Runes'!$C227,LEN('DB Runes'!$C227)-28),LEN('DB Runes'!$C227)-29)))</f>
        <v>#VALUE!</v>
      </c>
      <c r="E227" s="9">
        <f>'DB Runes'!$D227</f>
        <v>0</v>
      </c>
      <c r="F227" s="9">
        <f>'DB Runes'!$E227</f>
        <v>0</v>
      </c>
      <c r="G227" s="9" t="str">
        <f>IF('DB Runes'!$F227="{}","",IF(RIGHT(LEFT('DB Runes'!$F227,14),1)="f","false","true"))</f>
        <v>true</v>
      </c>
      <c r="H227" s="9" t="e">
        <f>IF(G227="","",IF(G227="true",LEFT(RIGHT('DB Runes'!$F227,LEN('DB Runes'!$F227)-27),LEN('DB Runes'!$F227)-28),LEFT(RIGHT('DB Runes'!$F227,LEN('DB Runes'!$F227)-28),LEN('DB Runes'!$F227)-29)))</f>
        <v>#VALUE!</v>
      </c>
      <c r="I227" s="9">
        <f>'DB Runes'!$G227</f>
        <v>0</v>
      </c>
      <c r="J227" s="9">
        <f>'DB Runes'!$H227</f>
        <v>0</v>
      </c>
      <c r="K227" s="9" t="str">
        <f>IF('DB Runes'!$I227="{}","",IF(RIGHT(LEFT('DB Runes'!$I227,14),1)="f","false","true"))</f>
        <v>true</v>
      </c>
      <c r="L227" s="9" t="e">
        <f>IF(K227="","",IF(K227="true",LEFT(RIGHT('DB Runes'!$I227,LEN('DB Runes'!$I227)-27),LEN('DB Runes'!$I227)-28),LEFT(RIGHT('DB Runes'!$I227,LEN('DB Runes'!$I227)-28),LEN('DB Runes'!$I227)-29)))</f>
        <v>#VALUE!</v>
      </c>
      <c r="M227" s="9">
        <f>'DB Runes'!$J227</f>
        <v>0</v>
      </c>
      <c r="N227" s="9">
        <f>'DB Runes'!$K227</f>
        <v>0</v>
      </c>
      <c r="O227" s="9" t="str">
        <f>IF('DB Runes'!$L227="{}","",IF(RIGHT(LEFT('DB Runes'!$L227,14),1)="f","false","true"))</f>
        <v>true</v>
      </c>
      <c r="P227" s="9" t="e">
        <f>IF(O227="","",IF(O227="true",LEFT(RIGHT('DB Runes'!$L227,LEN('DB Runes'!$L227)-27),LEN('DB Runes'!$L227)-28),LEFT(RIGHT('DB Runes'!$L227,LEN('DB Runes'!$L227)-28),LEN('DB Runes'!$L227)-29)))</f>
        <v>#VALUE!</v>
      </c>
      <c r="R227" s="9" t="str">
        <f ca="1">IFERROR(sub_stat_v&amp;enchant_true?&amp;IF(G_v_equal_0&gt;0,G_v_brackets,"")&amp;g_e_equal_perfect,"")</f>
        <v/>
      </c>
      <c r="S227" s="9" t="str">
        <f ca="1">IFERROR(sub_stat_v&amp;enchant_true?&amp;IF(G_v_equal_0&gt;0,G_v_brackets,"")&amp;g_e_equal_perfect,"")</f>
        <v/>
      </c>
      <c r="T227" s="9" t="str">
        <f ca="1">IFERROR(sub_stat_v&amp;enchant_true?&amp;IF(G_v_equal_0&gt;0,G_v_brackets,"")&amp;g_e_equal_perfect,"")</f>
        <v/>
      </c>
      <c r="U227" s="9" t="str">
        <f ca="1">IFERROR(sub_stat_v&amp;enchant_true?&amp;IF(G_v_equal_0&gt;0,G_v_brackets,"")&amp;g_e_equal_perfect,"")</f>
        <v/>
      </c>
      <c r="V227" s="9" t="str">
        <f ca="1">IFERROR(sub_stat_v&amp;enchant_true?&amp;IF(G_v_equal_0&gt;0,G_v_brackets,"")&amp;g_e_equal_perfect,"")</f>
        <v/>
      </c>
      <c r="W227" s="9" t="str">
        <f ca="1">IFERROR(sub_stat_v&amp;enchant_true?&amp;IF(G_v_equal_0&gt;0,G_v_brackets,"")&amp;g_e_equal_perfect,"")</f>
        <v/>
      </c>
      <c r="X227" s="9" t="str">
        <f ca="1">IFERROR(sub_stat_v&amp;enchant_true?&amp;IF(G_v_equal_0&gt;0,G_v_brackets,"")&amp;g_e_equal_perfect,"")</f>
        <v/>
      </c>
      <c r="Y227" s="9" t="str">
        <f ca="1">IFERROR(sub_stat_v&amp;enchant_true?&amp;IF(G_v_equal_0&gt;0,G_v_brackets,"")&amp;g_e_equal_perfect,"")</f>
        <v/>
      </c>
      <c r="Z227" s="9" t="str">
        <f ca="1">IFERROR(sub_stat_v&amp;enchant_true?&amp;IF(G_v_equal_0&gt;0,G_v_brackets,"")&amp;g_e_equal_perfect,"")</f>
        <v/>
      </c>
      <c r="AA227" s="9" t="str">
        <f ca="1">IFERROR(sub_stat_v&amp;enchant_true?&amp;IF(G_v_equal_0&gt;0,G_v_brackets,"")&amp;g_e_equal_perfect,"")</f>
        <v/>
      </c>
      <c r="AB227" s="9" t="str">
        <f ca="1">IFERROR(sub_stat_v&amp;enchant_true?&amp;IF(G_v_equal_0&gt;0,G_v_brackets,"")&amp;g_e_equal_perfect,"")</f>
        <v/>
      </c>
      <c r="AQ227">
        <f>'DB Runes'!O227</f>
        <v>0</v>
      </c>
      <c r="AR227" s="9">
        <f>IF($BI227=A227,VLOOKUP($AQ227,Runes!$AD:$AF,3,FALSE),A227)</f>
        <v>0</v>
      </c>
      <c r="AS227" s="9">
        <f t="shared" si="15"/>
        <v>0</v>
      </c>
      <c r="AT227" s="11" t="str">
        <f>IF($BJ227=AR227,"true",IF('DB Runes'!$C227="{}","",IF(RIGHT(LEFT('DB Runes'!$C227,14),1)="f","false","true")))</f>
        <v>true</v>
      </c>
      <c r="AU227" s="11">
        <f>IFERROR(IF(AS227=0,0,IF(AR227=$BJ227,LEFT(RIGHT('DB Runes'!$C227,LEN('DB Runes'!$C227)-28),LEN('DB Runes'!$F227)-29),IF(AT227="true",LEFT(RIGHT('DB Runes'!$C227,LEN('DB Runes'!$C227)-27),LEN('DB Runes'!$C227)-28),LEFT(RIGHT('DB Runes'!$C227,LEN('DB Runes'!$C227)-28),LEN('DB Runes'!$C227)-29)))),0)</f>
        <v>0</v>
      </c>
      <c r="AV227" s="9">
        <f>IF($BI227=E227,VLOOKUP($AQ227,Runes!$AD:$AF,3,FALSE),E227)</f>
        <v>0</v>
      </c>
      <c r="AW227" s="9">
        <f t="shared" si="16"/>
        <v>0</v>
      </c>
      <c r="AX227" s="11" t="str">
        <f>IF($BJ227=AV227,"true",IF('DB Runes'!$F227="{}","",IF(RIGHT(LEFT('DB Runes'!$F227,14),1)="f","false","true")))</f>
        <v>true</v>
      </c>
      <c r="AY227" s="11">
        <f>IFERROR(IF(AW227=0,0,IF(AV227=$BJ227,LEFT(RIGHT('DB Runes'!$F227,LEN('DB Runes'!$F227)-28),LEN('DB Runes'!$F227)-29),IF(AX227="true",LEFT(RIGHT('DB Runes'!$F227,LEN('DB Runes'!$F227)-27),LEN('DB Runes'!$F227)-28),LEFT(RIGHT('DB Runes'!$F227,LEN('DB Runes'!$F227)-28),LEN('DB Runes'!$F227)-29)))),0)</f>
        <v>0</v>
      </c>
      <c r="AZ227" s="9">
        <f>IF($BI227=I227,VLOOKUP($AQ227,Runes!$AD:$AF,3,FALSE),I227)</f>
        <v>0</v>
      </c>
      <c r="BA227" s="9">
        <f t="shared" si="14"/>
        <v>0</v>
      </c>
      <c r="BB227" s="11" t="str">
        <f>IF($BJ227=AZ227,"true",IF('DB Runes'!$I227="{}","",IF(RIGHT(LEFT('DB Runes'!$I227,14),1)="f","false","true")))</f>
        <v>true</v>
      </c>
      <c r="BC227" s="11">
        <f>IFERROR(IF(BA227=0,0,IF(AZ227=$BJ227,LEFT(RIGHT('DB Runes'!$I227,LEN('DB Runes'!$I227)-28),LEN('DB Runes'!$I227)-29),IF(BB227="true",LEFT(RIGHT('DB Runes'!$I227,LEN('DB Runes'!$I227)-27),LEN('DB Runes'!$I227)-28),LEFT(RIGHT('DB Runes'!$I227,LEN('DB Runes'!$I227)-28),LEN('DB Runes'!$I227)-29)))),0)</f>
        <v>0</v>
      </c>
      <c r="BD227" s="9">
        <f>IF($BI227=M227,VLOOKUP($AQ227,Runes!$AD:$AF,3,FALSE),M227)</f>
        <v>0</v>
      </c>
      <c r="BE227" s="9">
        <f t="shared" si="17"/>
        <v>0</v>
      </c>
      <c r="BF227" s="11" t="str">
        <f>IF($BJ227=BD227,"true",IF('DB Runes'!$L227="{}","",IF(RIGHT(LEFT('DB Runes'!$L227,14),1)="f","false","true")))</f>
        <v>true</v>
      </c>
      <c r="BG227" s="11">
        <f>IFERROR(IF(BE227=0,0,IF(BD227=$BJ227,LEFT(RIGHT('DB Runes'!$L227,LEN('DB Runes'!$L227)-28),LEN('DB Runes'!$L227)-29),IF(BF227="true",LEFT(RIGHT('DB Runes'!$L227,LEN('DB Runes'!$L227)-27),LEN('DB Runes'!$L227)-28),LEFT(RIGHT('DB Runes'!$L227,LEN('DB Runes'!$L227)-28),LEN('DB Runes'!$L227)-29)))),0)</f>
        <v>0</v>
      </c>
      <c r="BH227">
        <f>IFERROR(VLOOKUP($AQ227,Runes!$AM:$AP,4,FALSE),0)</f>
        <v>0</v>
      </c>
      <c r="BI227">
        <f>IFERROR(VLOOKUP($AQ227,Runes!$AD:$AF,2,FALSE),0)</f>
        <v>0</v>
      </c>
      <c r="BJ227">
        <f>IFERROR(VLOOKUP($AQ227,Runes!$AD:$AF,3,FALSE),0)</f>
        <v>0</v>
      </c>
    </row>
    <row r="228" spans="1:62" x14ac:dyDescent="0.25">
      <c r="A228" s="9">
        <f>'DB Runes'!$A228</f>
        <v>0</v>
      </c>
      <c r="B228" s="9">
        <f>'DB Runes'!$B228</f>
        <v>0</v>
      </c>
      <c r="C228" s="9" t="str">
        <f>IF('DB Runes'!$C228="{}","",IF(RIGHT(LEFT('DB Runes'!$C228,14),1)="f","false","true"))</f>
        <v>true</v>
      </c>
      <c r="D228" s="9" t="e">
        <f>IF(C228="","",IF(C228="true",LEFT(RIGHT('DB Runes'!$C228,LEN('DB Runes'!$C228)-27),LEN('DB Runes'!$C228)-28),LEFT(RIGHT('DB Runes'!$C228,LEN('DB Runes'!$C228)-28),LEN('DB Runes'!$C228)-29)))</f>
        <v>#VALUE!</v>
      </c>
      <c r="E228" s="9">
        <f>'DB Runes'!$D228</f>
        <v>0</v>
      </c>
      <c r="F228" s="9">
        <f>'DB Runes'!$E228</f>
        <v>0</v>
      </c>
      <c r="G228" s="9" t="str">
        <f>IF('DB Runes'!$F228="{}","",IF(RIGHT(LEFT('DB Runes'!$F228,14),1)="f","false","true"))</f>
        <v>true</v>
      </c>
      <c r="H228" s="9" t="e">
        <f>IF(G228="","",IF(G228="true",LEFT(RIGHT('DB Runes'!$F228,LEN('DB Runes'!$F228)-27),LEN('DB Runes'!$F228)-28),LEFT(RIGHT('DB Runes'!$F228,LEN('DB Runes'!$F228)-28),LEN('DB Runes'!$F228)-29)))</f>
        <v>#VALUE!</v>
      </c>
      <c r="I228" s="9">
        <f>'DB Runes'!$G228</f>
        <v>0</v>
      </c>
      <c r="J228" s="9">
        <f>'DB Runes'!$H228</f>
        <v>0</v>
      </c>
      <c r="K228" s="9" t="str">
        <f>IF('DB Runes'!$I228="{}","",IF(RIGHT(LEFT('DB Runes'!$I228,14),1)="f","false","true"))</f>
        <v>true</v>
      </c>
      <c r="L228" s="9" t="e">
        <f>IF(K228="","",IF(K228="true",LEFT(RIGHT('DB Runes'!$I228,LEN('DB Runes'!$I228)-27),LEN('DB Runes'!$I228)-28),LEFT(RIGHT('DB Runes'!$I228,LEN('DB Runes'!$I228)-28),LEN('DB Runes'!$I228)-29)))</f>
        <v>#VALUE!</v>
      </c>
      <c r="M228" s="9">
        <f>'DB Runes'!$J228</f>
        <v>0</v>
      </c>
      <c r="N228" s="9">
        <f>'DB Runes'!$K228</f>
        <v>0</v>
      </c>
      <c r="O228" s="9" t="str">
        <f>IF('DB Runes'!$L228="{}","",IF(RIGHT(LEFT('DB Runes'!$L228,14),1)="f","false","true"))</f>
        <v>true</v>
      </c>
      <c r="P228" s="9" t="e">
        <f>IF(O228="","",IF(O228="true",LEFT(RIGHT('DB Runes'!$L228,LEN('DB Runes'!$L228)-27),LEN('DB Runes'!$L228)-28),LEFT(RIGHT('DB Runes'!$L228,LEN('DB Runes'!$L228)-28),LEN('DB Runes'!$L228)-29)))</f>
        <v>#VALUE!</v>
      </c>
      <c r="R228" s="9" t="str">
        <f ca="1">IFERROR(sub_stat_v&amp;enchant_true?&amp;IF(G_v_equal_0&gt;0,G_v_brackets,"")&amp;g_e_equal_perfect,"")</f>
        <v/>
      </c>
      <c r="S228" s="9" t="str">
        <f ca="1">IFERROR(sub_stat_v&amp;enchant_true?&amp;IF(G_v_equal_0&gt;0,G_v_brackets,"")&amp;g_e_equal_perfect,"")</f>
        <v/>
      </c>
      <c r="T228" s="9" t="str">
        <f ca="1">IFERROR(sub_stat_v&amp;enchant_true?&amp;IF(G_v_equal_0&gt;0,G_v_brackets,"")&amp;g_e_equal_perfect,"")</f>
        <v/>
      </c>
      <c r="U228" s="9" t="str">
        <f ca="1">IFERROR(sub_stat_v&amp;enchant_true?&amp;IF(G_v_equal_0&gt;0,G_v_brackets,"")&amp;g_e_equal_perfect,"")</f>
        <v/>
      </c>
      <c r="V228" s="9" t="str">
        <f ca="1">IFERROR(sub_stat_v&amp;enchant_true?&amp;IF(G_v_equal_0&gt;0,G_v_brackets,"")&amp;g_e_equal_perfect,"")</f>
        <v/>
      </c>
      <c r="W228" s="9" t="str">
        <f ca="1">IFERROR(sub_stat_v&amp;enchant_true?&amp;IF(G_v_equal_0&gt;0,G_v_brackets,"")&amp;g_e_equal_perfect,"")</f>
        <v/>
      </c>
      <c r="X228" s="9" t="str">
        <f ca="1">IFERROR(sub_stat_v&amp;enchant_true?&amp;IF(G_v_equal_0&gt;0,G_v_brackets,"")&amp;g_e_equal_perfect,"")</f>
        <v/>
      </c>
      <c r="Y228" s="9" t="str">
        <f ca="1">IFERROR(sub_stat_v&amp;enchant_true?&amp;IF(G_v_equal_0&gt;0,G_v_brackets,"")&amp;g_e_equal_perfect,"")</f>
        <v/>
      </c>
      <c r="Z228" s="9" t="str">
        <f ca="1">IFERROR(sub_stat_v&amp;enchant_true?&amp;IF(G_v_equal_0&gt;0,G_v_brackets,"")&amp;g_e_equal_perfect,"")</f>
        <v/>
      </c>
      <c r="AA228" s="9" t="str">
        <f ca="1">IFERROR(sub_stat_v&amp;enchant_true?&amp;IF(G_v_equal_0&gt;0,G_v_brackets,"")&amp;g_e_equal_perfect,"")</f>
        <v/>
      </c>
      <c r="AB228" s="9" t="str">
        <f ca="1">IFERROR(sub_stat_v&amp;enchant_true?&amp;IF(G_v_equal_0&gt;0,G_v_brackets,"")&amp;g_e_equal_perfect,"")</f>
        <v/>
      </c>
      <c r="AQ228">
        <f>'DB Runes'!O228</f>
        <v>0</v>
      </c>
      <c r="AR228" s="9">
        <f>IF($BI228=A228,VLOOKUP($AQ228,Runes!$AD:$AF,3,FALSE),A228)</f>
        <v>0</v>
      </c>
      <c r="AS228" s="9">
        <f t="shared" si="15"/>
        <v>0</v>
      </c>
      <c r="AT228" s="11" t="str">
        <f>IF($BJ228=AR228,"true",IF('DB Runes'!$C228="{}","",IF(RIGHT(LEFT('DB Runes'!$C228,14),1)="f","false","true")))</f>
        <v>true</v>
      </c>
      <c r="AU228" s="11">
        <f>IFERROR(IF(AS228=0,0,IF(AR228=$BJ228,LEFT(RIGHT('DB Runes'!$C228,LEN('DB Runes'!$C228)-28),LEN('DB Runes'!$F228)-29),IF(AT228="true",LEFT(RIGHT('DB Runes'!$C228,LEN('DB Runes'!$C228)-27),LEN('DB Runes'!$C228)-28),LEFT(RIGHT('DB Runes'!$C228,LEN('DB Runes'!$C228)-28),LEN('DB Runes'!$C228)-29)))),0)</f>
        <v>0</v>
      </c>
      <c r="AV228" s="9">
        <f>IF($BI228=E228,VLOOKUP($AQ228,Runes!$AD:$AF,3,FALSE),E228)</f>
        <v>0</v>
      </c>
      <c r="AW228" s="9">
        <f t="shared" si="16"/>
        <v>0</v>
      </c>
      <c r="AX228" s="11" t="str">
        <f>IF($BJ228=AV228,"true",IF('DB Runes'!$F228="{}","",IF(RIGHT(LEFT('DB Runes'!$F228,14),1)="f","false","true")))</f>
        <v>true</v>
      </c>
      <c r="AY228" s="11">
        <f>IFERROR(IF(AW228=0,0,IF(AV228=$BJ228,LEFT(RIGHT('DB Runes'!$F228,LEN('DB Runes'!$F228)-28),LEN('DB Runes'!$F228)-29),IF(AX228="true",LEFT(RIGHT('DB Runes'!$F228,LEN('DB Runes'!$F228)-27),LEN('DB Runes'!$F228)-28),LEFT(RIGHT('DB Runes'!$F228,LEN('DB Runes'!$F228)-28),LEN('DB Runes'!$F228)-29)))),0)</f>
        <v>0</v>
      </c>
      <c r="AZ228" s="9">
        <f>IF($BI228=I228,VLOOKUP($AQ228,Runes!$AD:$AF,3,FALSE),I228)</f>
        <v>0</v>
      </c>
      <c r="BA228" s="9">
        <f t="shared" si="14"/>
        <v>0</v>
      </c>
      <c r="BB228" s="11" t="str">
        <f>IF($BJ228=AZ228,"true",IF('DB Runes'!$I228="{}","",IF(RIGHT(LEFT('DB Runes'!$I228,14),1)="f","false","true")))</f>
        <v>true</v>
      </c>
      <c r="BC228" s="11">
        <f>IFERROR(IF(BA228=0,0,IF(AZ228=$BJ228,LEFT(RIGHT('DB Runes'!$I228,LEN('DB Runes'!$I228)-28),LEN('DB Runes'!$I228)-29),IF(BB228="true",LEFT(RIGHT('DB Runes'!$I228,LEN('DB Runes'!$I228)-27),LEN('DB Runes'!$I228)-28),LEFT(RIGHT('DB Runes'!$I228,LEN('DB Runes'!$I228)-28),LEN('DB Runes'!$I228)-29)))),0)</f>
        <v>0</v>
      </c>
      <c r="BD228" s="9">
        <f>IF($BI228=M228,VLOOKUP($AQ228,Runes!$AD:$AF,3,FALSE),M228)</f>
        <v>0</v>
      </c>
      <c r="BE228" s="9">
        <f t="shared" si="17"/>
        <v>0</v>
      </c>
      <c r="BF228" s="11" t="str">
        <f>IF($BJ228=BD228,"true",IF('DB Runes'!$L228="{}","",IF(RIGHT(LEFT('DB Runes'!$L228,14),1)="f","false","true")))</f>
        <v>true</v>
      </c>
      <c r="BG228" s="11">
        <f>IFERROR(IF(BE228=0,0,IF(BD228=$BJ228,LEFT(RIGHT('DB Runes'!$L228,LEN('DB Runes'!$L228)-28),LEN('DB Runes'!$L228)-29),IF(BF228="true",LEFT(RIGHT('DB Runes'!$L228,LEN('DB Runes'!$L228)-27),LEN('DB Runes'!$L228)-28),LEFT(RIGHT('DB Runes'!$L228,LEN('DB Runes'!$L228)-28),LEN('DB Runes'!$L228)-29)))),0)</f>
        <v>0</v>
      </c>
      <c r="BH228">
        <f>IFERROR(VLOOKUP($AQ228,Runes!$AM:$AP,4,FALSE),0)</f>
        <v>0</v>
      </c>
      <c r="BI228">
        <f>IFERROR(VLOOKUP($AQ228,Runes!$AD:$AF,2,FALSE),0)</f>
        <v>0</v>
      </c>
      <c r="BJ228">
        <f>IFERROR(VLOOKUP($AQ228,Runes!$AD:$AF,3,FALSE),0)</f>
        <v>0</v>
      </c>
    </row>
    <row r="229" spans="1:62" x14ac:dyDescent="0.25">
      <c r="A229" s="9">
        <f>'DB Runes'!$A229</f>
        <v>0</v>
      </c>
      <c r="B229" s="9">
        <f>'DB Runes'!$B229</f>
        <v>0</v>
      </c>
      <c r="C229" s="9" t="str">
        <f>IF('DB Runes'!$C229="{}","",IF(RIGHT(LEFT('DB Runes'!$C229,14),1)="f","false","true"))</f>
        <v>true</v>
      </c>
      <c r="D229" s="9" t="e">
        <f>IF(C229="","",IF(C229="true",LEFT(RIGHT('DB Runes'!$C229,LEN('DB Runes'!$C229)-27),LEN('DB Runes'!$C229)-28),LEFT(RIGHT('DB Runes'!$C229,LEN('DB Runes'!$C229)-28),LEN('DB Runes'!$C229)-29)))</f>
        <v>#VALUE!</v>
      </c>
      <c r="E229" s="9">
        <f>'DB Runes'!$D229</f>
        <v>0</v>
      </c>
      <c r="F229" s="9">
        <f>'DB Runes'!$E229</f>
        <v>0</v>
      </c>
      <c r="G229" s="9" t="str">
        <f>IF('DB Runes'!$F229="{}","",IF(RIGHT(LEFT('DB Runes'!$F229,14),1)="f","false","true"))</f>
        <v>true</v>
      </c>
      <c r="H229" s="9" t="e">
        <f>IF(G229="","",IF(G229="true",LEFT(RIGHT('DB Runes'!$F229,LEN('DB Runes'!$F229)-27),LEN('DB Runes'!$F229)-28),LEFT(RIGHT('DB Runes'!$F229,LEN('DB Runes'!$F229)-28),LEN('DB Runes'!$F229)-29)))</f>
        <v>#VALUE!</v>
      </c>
      <c r="I229" s="9">
        <f>'DB Runes'!$G229</f>
        <v>0</v>
      </c>
      <c r="J229" s="9">
        <f>'DB Runes'!$H229</f>
        <v>0</v>
      </c>
      <c r="K229" s="9" t="str">
        <f>IF('DB Runes'!$I229="{}","",IF(RIGHT(LEFT('DB Runes'!$I229,14),1)="f","false","true"))</f>
        <v>true</v>
      </c>
      <c r="L229" s="9" t="e">
        <f>IF(K229="","",IF(K229="true",LEFT(RIGHT('DB Runes'!$I229,LEN('DB Runes'!$I229)-27),LEN('DB Runes'!$I229)-28),LEFT(RIGHT('DB Runes'!$I229,LEN('DB Runes'!$I229)-28),LEN('DB Runes'!$I229)-29)))</f>
        <v>#VALUE!</v>
      </c>
      <c r="M229" s="9">
        <f>'DB Runes'!$J229</f>
        <v>0</v>
      </c>
      <c r="N229" s="9">
        <f>'DB Runes'!$K229</f>
        <v>0</v>
      </c>
      <c r="O229" s="9" t="str">
        <f>IF('DB Runes'!$L229="{}","",IF(RIGHT(LEFT('DB Runes'!$L229,14),1)="f","false","true"))</f>
        <v>true</v>
      </c>
      <c r="P229" s="9" t="e">
        <f>IF(O229="","",IF(O229="true",LEFT(RIGHT('DB Runes'!$L229,LEN('DB Runes'!$L229)-27),LEN('DB Runes'!$L229)-28),LEFT(RIGHT('DB Runes'!$L229,LEN('DB Runes'!$L229)-28),LEN('DB Runes'!$L229)-29)))</f>
        <v>#VALUE!</v>
      </c>
      <c r="R229" s="9" t="str">
        <f ca="1">IFERROR(sub_stat_v&amp;enchant_true?&amp;IF(G_v_equal_0&gt;0,G_v_brackets,"")&amp;g_e_equal_perfect,"")</f>
        <v/>
      </c>
      <c r="S229" s="9" t="str">
        <f ca="1">IFERROR(sub_stat_v&amp;enchant_true?&amp;IF(G_v_equal_0&gt;0,G_v_brackets,"")&amp;g_e_equal_perfect,"")</f>
        <v/>
      </c>
      <c r="T229" s="9" t="str">
        <f ca="1">IFERROR(sub_stat_v&amp;enchant_true?&amp;IF(G_v_equal_0&gt;0,G_v_brackets,"")&amp;g_e_equal_perfect,"")</f>
        <v/>
      </c>
      <c r="U229" s="9" t="str">
        <f ca="1">IFERROR(sub_stat_v&amp;enchant_true?&amp;IF(G_v_equal_0&gt;0,G_v_brackets,"")&amp;g_e_equal_perfect,"")</f>
        <v/>
      </c>
      <c r="V229" s="9" t="str">
        <f ca="1">IFERROR(sub_stat_v&amp;enchant_true?&amp;IF(G_v_equal_0&gt;0,G_v_brackets,"")&amp;g_e_equal_perfect,"")</f>
        <v/>
      </c>
      <c r="W229" s="9" t="str">
        <f ca="1">IFERROR(sub_stat_v&amp;enchant_true?&amp;IF(G_v_equal_0&gt;0,G_v_brackets,"")&amp;g_e_equal_perfect,"")</f>
        <v/>
      </c>
      <c r="X229" s="9" t="str">
        <f ca="1">IFERROR(sub_stat_v&amp;enchant_true?&amp;IF(G_v_equal_0&gt;0,G_v_brackets,"")&amp;g_e_equal_perfect,"")</f>
        <v/>
      </c>
      <c r="Y229" s="9" t="str">
        <f ca="1">IFERROR(sub_stat_v&amp;enchant_true?&amp;IF(G_v_equal_0&gt;0,G_v_brackets,"")&amp;g_e_equal_perfect,"")</f>
        <v/>
      </c>
      <c r="Z229" s="9" t="str">
        <f ca="1">IFERROR(sub_stat_v&amp;enchant_true?&amp;IF(G_v_equal_0&gt;0,G_v_brackets,"")&amp;g_e_equal_perfect,"")</f>
        <v/>
      </c>
      <c r="AA229" s="9" t="str">
        <f ca="1">IFERROR(sub_stat_v&amp;enchant_true?&amp;IF(G_v_equal_0&gt;0,G_v_brackets,"")&amp;g_e_equal_perfect,"")</f>
        <v/>
      </c>
      <c r="AB229" s="9" t="str">
        <f ca="1">IFERROR(sub_stat_v&amp;enchant_true?&amp;IF(G_v_equal_0&gt;0,G_v_brackets,"")&amp;g_e_equal_perfect,"")</f>
        <v/>
      </c>
      <c r="AQ229">
        <f>'DB Runes'!O229</f>
        <v>0</v>
      </c>
      <c r="AR229" s="9">
        <f>IF($BI229=A229,VLOOKUP($AQ229,Runes!$AD:$AF,3,FALSE),A229)</f>
        <v>0</v>
      </c>
      <c r="AS229" s="9">
        <f t="shared" si="15"/>
        <v>0</v>
      </c>
      <c r="AT229" s="11" t="str">
        <f>IF($BJ229=AR229,"true",IF('DB Runes'!$C229="{}","",IF(RIGHT(LEFT('DB Runes'!$C229,14),1)="f","false","true")))</f>
        <v>true</v>
      </c>
      <c r="AU229" s="11">
        <f>IFERROR(IF(AS229=0,0,IF(AR229=$BJ229,LEFT(RIGHT('DB Runes'!$C229,LEN('DB Runes'!$C229)-28),LEN('DB Runes'!$F229)-29),IF(AT229="true",LEFT(RIGHT('DB Runes'!$C229,LEN('DB Runes'!$C229)-27),LEN('DB Runes'!$C229)-28),LEFT(RIGHT('DB Runes'!$C229,LEN('DB Runes'!$C229)-28),LEN('DB Runes'!$C229)-29)))),0)</f>
        <v>0</v>
      </c>
      <c r="AV229" s="9">
        <f>IF($BI229=E229,VLOOKUP($AQ229,Runes!$AD:$AF,3,FALSE),E229)</f>
        <v>0</v>
      </c>
      <c r="AW229" s="9">
        <f t="shared" si="16"/>
        <v>0</v>
      </c>
      <c r="AX229" s="11" t="str">
        <f>IF($BJ229=AV229,"true",IF('DB Runes'!$F229="{}","",IF(RIGHT(LEFT('DB Runes'!$F229,14),1)="f","false","true")))</f>
        <v>true</v>
      </c>
      <c r="AY229" s="11">
        <f>IFERROR(IF(AW229=0,0,IF(AV229=$BJ229,LEFT(RIGHT('DB Runes'!$F229,LEN('DB Runes'!$F229)-28),LEN('DB Runes'!$F229)-29),IF(AX229="true",LEFT(RIGHT('DB Runes'!$F229,LEN('DB Runes'!$F229)-27),LEN('DB Runes'!$F229)-28),LEFT(RIGHT('DB Runes'!$F229,LEN('DB Runes'!$F229)-28),LEN('DB Runes'!$F229)-29)))),0)</f>
        <v>0</v>
      </c>
      <c r="AZ229" s="9">
        <f>IF($BI229=I229,VLOOKUP($AQ229,Runes!$AD:$AF,3,FALSE),I229)</f>
        <v>0</v>
      </c>
      <c r="BA229" s="9">
        <f t="shared" si="14"/>
        <v>0</v>
      </c>
      <c r="BB229" s="11" t="str">
        <f>IF($BJ229=AZ229,"true",IF('DB Runes'!$I229="{}","",IF(RIGHT(LEFT('DB Runes'!$I229,14),1)="f","false","true")))</f>
        <v>true</v>
      </c>
      <c r="BC229" s="11">
        <f>IFERROR(IF(BA229=0,0,IF(AZ229=$BJ229,LEFT(RIGHT('DB Runes'!$I229,LEN('DB Runes'!$I229)-28),LEN('DB Runes'!$I229)-29),IF(BB229="true",LEFT(RIGHT('DB Runes'!$I229,LEN('DB Runes'!$I229)-27),LEN('DB Runes'!$I229)-28),LEFT(RIGHT('DB Runes'!$I229,LEN('DB Runes'!$I229)-28),LEN('DB Runes'!$I229)-29)))),0)</f>
        <v>0</v>
      </c>
      <c r="BD229" s="9">
        <f>IF($BI229=M229,VLOOKUP($AQ229,Runes!$AD:$AF,3,FALSE),M229)</f>
        <v>0</v>
      </c>
      <c r="BE229" s="9">
        <f t="shared" si="17"/>
        <v>0</v>
      </c>
      <c r="BF229" s="11" t="str">
        <f>IF($BJ229=BD229,"true",IF('DB Runes'!$L229="{}","",IF(RIGHT(LEFT('DB Runes'!$L229,14),1)="f","false","true")))</f>
        <v>true</v>
      </c>
      <c r="BG229" s="11">
        <f>IFERROR(IF(BE229=0,0,IF(BD229=$BJ229,LEFT(RIGHT('DB Runes'!$L229,LEN('DB Runes'!$L229)-28),LEN('DB Runes'!$L229)-29),IF(BF229="true",LEFT(RIGHT('DB Runes'!$L229,LEN('DB Runes'!$L229)-27),LEN('DB Runes'!$L229)-28),LEFT(RIGHT('DB Runes'!$L229,LEN('DB Runes'!$L229)-28),LEN('DB Runes'!$L229)-29)))),0)</f>
        <v>0</v>
      </c>
      <c r="BH229">
        <f>IFERROR(VLOOKUP($AQ229,Runes!$AM:$AP,4,FALSE),0)</f>
        <v>0</v>
      </c>
      <c r="BI229">
        <f>IFERROR(VLOOKUP($AQ229,Runes!$AD:$AF,2,FALSE),0)</f>
        <v>0</v>
      </c>
      <c r="BJ229">
        <f>IFERROR(VLOOKUP($AQ229,Runes!$AD:$AF,3,FALSE),0)</f>
        <v>0</v>
      </c>
    </row>
    <row r="230" spans="1:62" x14ac:dyDescent="0.25">
      <c r="A230" s="9">
        <f>'DB Runes'!$A230</f>
        <v>0</v>
      </c>
      <c r="B230" s="9">
        <f>'DB Runes'!$B230</f>
        <v>0</v>
      </c>
      <c r="C230" s="9" t="str">
        <f>IF('DB Runes'!$C230="{}","",IF(RIGHT(LEFT('DB Runes'!$C230,14),1)="f","false","true"))</f>
        <v>true</v>
      </c>
      <c r="D230" s="9" t="e">
        <f>IF(C230="","",IF(C230="true",LEFT(RIGHT('DB Runes'!$C230,LEN('DB Runes'!$C230)-27),LEN('DB Runes'!$C230)-28),LEFT(RIGHT('DB Runes'!$C230,LEN('DB Runes'!$C230)-28),LEN('DB Runes'!$C230)-29)))</f>
        <v>#VALUE!</v>
      </c>
      <c r="E230" s="9">
        <f>'DB Runes'!$D230</f>
        <v>0</v>
      </c>
      <c r="F230" s="9">
        <f>'DB Runes'!$E230</f>
        <v>0</v>
      </c>
      <c r="G230" s="9" t="str">
        <f>IF('DB Runes'!$F230="{}","",IF(RIGHT(LEFT('DB Runes'!$F230,14),1)="f","false","true"))</f>
        <v>true</v>
      </c>
      <c r="H230" s="9" t="e">
        <f>IF(G230="","",IF(G230="true",LEFT(RIGHT('DB Runes'!$F230,LEN('DB Runes'!$F230)-27),LEN('DB Runes'!$F230)-28),LEFT(RIGHT('DB Runes'!$F230,LEN('DB Runes'!$F230)-28),LEN('DB Runes'!$F230)-29)))</f>
        <v>#VALUE!</v>
      </c>
      <c r="I230" s="9">
        <f>'DB Runes'!$G230</f>
        <v>0</v>
      </c>
      <c r="J230" s="9">
        <f>'DB Runes'!$H230</f>
        <v>0</v>
      </c>
      <c r="K230" s="9" t="str">
        <f>IF('DB Runes'!$I230="{}","",IF(RIGHT(LEFT('DB Runes'!$I230,14),1)="f","false","true"))</f>
        <v>true</v>
      </c>
      <c r="L230" s="9" t="e">
        <f>IF(K230="","",IF(K230="true",LEFT(RIGHT('DB Runes'!$I230,LEN('DB Runes'!$I230)-27),LEN('DB Runes'!$I230)-28),LEFT(RIGHT('DB Runes'!$I230,LEN('DB Runes'!$I230)-28),LEN('DB Runes'!$I230)-29)))</f>
        <v>#VALUE!</v>
      </c>
      <c r="M230" s="9">
        <f>'DB Runes'!$J230</f>
        <v>0</v>
      </c>
      <c r="N230" s="9">
        <f>'DB Runes'!$K230</f>
        <v>0</v>
      </c>
      <c r="O230" s="9" t="str">
        <f>IF('DB Runes'!$L230="{}","",IF(RIGHT(LEFT('DB Runes'!$L230,14),1)="f","false","true"))</f>
        <v>true</v>
      </c>
      <c r="P230" s="9" t="e">
        <f>IF(O230="","",IF(O230="true",LEFT(RIGHT('DB Runes'!$L230,LEN('DB Runes'!$L230)-27),LEN('DB Runes'!$L230)-28),LEFT(RIGHT('DB Runes'!$L230,LEN('DB Runes'!$L230)-28),LEN('DB Runes'!$L230)-29)))</f>
        <v>#VALUE!</v>
      </c>
      <c r="R230" s="9" t="str">
        <f ca="1">IFERROR(sub_stat_v&amp;enchant_true?&amp;IF(G_v_equal_0&gt;0,G_v_brackets,"")&amp;g_e_equal_perfect,"")</f>
        <v/>
      </c>
      <c r="S230" s="9" t="str">
        <f ca="1">IFERROR(sub_stat_v&amp;enchant_true?&amp;IF(G_v_equal_0&gt;0,G_v_brackets,"")&amp;g_e_equal_perfect,"")</f>
        <v/>
      </c>
      <c r="T230" s="9" t="str">
        <f ca="1">IFERROR(sub_stat_v&amp;enchant_true?&amp;IF(G_v_equal_0&gt;0,G_v_brackets,"")&amp;g_e_equal_perfect,"")</f>
        <v/>
      </c>
      <c r="U230" s="9" t="str">
        <f ca="1">IFERROR(sub_stat_v&amp;enchant_true?&amp;IF(G_v_equal_0&gt;0,G_v_brackets,"")&amp;g_e_equal_perfect,"")</f>
        <v/>
      </c>
      <c r="V230" s="9" t="str">
        <f ca="1">IFERROR(sub_stat_v&amp;enchant_true?&amp;IF(G_v_equal_0&gt;0,G_v_brackets,"")&amp;g_e_equal_perfect,"")</f>
        <v/>
      </c>
      <c r="W230" s="9" t="str">
        <f ca="1">IFERROR(sub_stat_v&amp;enchant_true?&amp;IF(G_v_equal_0&gt;0,G_v_brackets,"")&amp;g_e_equal_perfect,"")</f>
        <v/>
      </c>
      <c r="X230" s="9" t="str">
        <f ca="1">IFERROR(sub_stat_v&amp;enchant_true?&amp;IF(G_v_equal_0&gt;0,G_v_brackets,"")&amp;g_e_equal_perfect,"")</f>
        <v/>
      </c>
      <c r="Y230" s="9" t="str">
        <f ca="1">IFERROR(sub_stat_v&amp;enchant_true?&amp;IF(G_v_equal_0&gt;0,G_v_brackets,"")&amp;g_e_equal_perfect,"")</f>
        <v/>
      </c>
      <c r="Z230" s="9" t="str">
        <f ca="1">IFERROR(sub_stat_v&amp;enchant_true?&amp;IF(G_v_equal_0&gt;0,G_v_brackets,"")&amp;g_e_equal_perfect,"")</f>
        <v/>
      </c>
      <c r="AA230" s="9" t="str">
        <f ca="1">IFERROR(sub_stat_v&amp;enchant_true?&amp;IF(G_v_equal_0&gt;0,G_v_brackets,"")&amp;g_e_equal_perfect,"")</f>
        <v/>
      </c>
      <c r="AB230" s="9" t="str">
        <f ca="1">IFERROR(sub_stat_v&amp;enchant_true?&amp;IF(G_v_equal_0&gt;0,G_v_brackets,"")&amp;g_e_equal_perfect,"")</f>
        <v/>
      </c>
      <c r="AQ230">
        <f>'DB Runes'!O230</f>
        <v>0</v>
      </c>
      <c r="AR230" s="9">
        <f>IF($BI230=A230,VLOOKUP($AQ230,Runes!$AD:$AF,3,FALSE),A230)</f>
        <v>0</v>
      </c>
      <c r="AS230" s="9">
        <f t="shared" si="15"/>
        <v>0</v>
      </c>
      <c r="AT230" s="11" t="str">
        <f>IF($BJ230=AR230,"true",IF('DB Runes'!$C230="{}","",IF(RIGHT(LEFT('DB Runes'!$C230,14),1)="f","false","true")))</f>
        <v>true</v>
      </c>
      <c r="AU230" s="11">
        <f>IFERROR(IF(AS230=0,0,IF(AR230=$BJ230,LEFT(RIGHT('DB Runes'!$C230,LEN('DB Runes'!$C230)-28),LEN('DB Runes'!$F230)-29),IF(AT230="true",LEFT(RIGHT('DB Runes'!$C230,LEN('DB Runes'!$C230)-27),LEN('DB Runes'!$C230)-28),LEFT(RIGHT('DB Runes'!$C230,LEN('DB Runes'!$C230)-28),LEN('DB Runes'!$C230)-29)))),0)</f>
        <v>0</v>
      </c>
      <c r="AV230" s="9">
        <f>IF($BI230=E230,VLOOKUP($AQ230,Runes!$AD:$AF,3,FALSE),E230)</f>
        <v>0</v>
      </c>
      <c r="AW230" s="9">
        <f t="shared" si="16"/>
        <v>0</v>
      </c>
      <c r="AX230" s="11" t="str">
        <f>IF($BJ230=AV230,"true",IF('DB Runes'!$F230="{}","",IF(RIGHT(LEFT('DB Runes'!$F230,14),1)="f","false","true")))</f>
        <v>true</v>
      </c>
      <c r="AY230" s="11">
        <f>IFERROR(IF(AW230=0,0,IF(AV230=$BJ230,LEFT(RIGHT('DB Runes'!$F230,LEN('DB Runes'!$F230)-28),LEN('DB Runes'!$F230)-29),IF(AX230="true",LEFT(RIGHT('DB Runes'!$F230,LEN('DB Runes'!$F230)-27),LEN('DB Runes'!$F230)-28),LEFT(RIGHT('DB Runes'!$F230,LEN('DB Runes'!$F230)-28),LEN('DB Runes'!$F230)-29)))),0)</f>
        <v>0</v>
      </c>
      <c r="AZ230" s="9">
        <f>IF($BI230=I230,VLOOKUP($AQ230,Runes!$AD:$AF,3,FALSE),I230)</f>
        <v>0</v>
      </c>
      <c r="BA230" s="9">
        <f t="shared" si="14"/>
        <v>0</v>
      </c>
      <c r="BB230" s="11" t="str">
        <f>IF($BJ230=AZ230,"true",IF('DB Runes'!$I230="{}","",IF(RIGHT(LEFT('DB Runes'!$I230,14),1)="f","false","true")))</f>
        <v>true</v>
      </c>
      <c r="BC230" s="11">
        <f>IFERROR(IF(BA230=0,0,IF(AZ230=$BJ230,LEFT(RIGHT('DB Runes'!$I230,LEN('DB Runes'!$I230)-28),LEN('DB Runes'!$I230)-29),IF(BB230="true",LEFT(RIGHT('DB Runes'!$I230,LEN('DB Runes'!$I230)-27),LEN('DB Runes'!$I230)-28),LEFT(RIGHT('DB Runes'!$I230,LEN('DB Runes'!$I230)-28),LEN('DB Runes'!$I230)-29)))),0)</f>
        <v>0</v>
      </c>
      <c r="BD230" s="9">
        <f>IF($BI230=M230,VLOOKUP($AQ230,Runes!$AD:$AF,3,FALSE),M230)</f>
        <v>0</v>
      </c>
      <c r="BE230" s="9">
        <f t="shared" si="17"/>
        <v>0</v>
      </c>
      <c r="BF230" s="11" t="str">
        <f>IF($BJ230=BD230,"true",IF('DB Runes'!$L230="{}","",IF(RIGHT(LEFT('DB Runes'!$L230,14),1)="f","false","true")))</f>
        <v>true</v>
      </c>
      <c r="BG230" s="11">
        <f>IFERROR(IF(BE230=0,0,IF(BD230=$BJ230,LEFT(RIGHT('DB Runes'!$L230,LEN('DB Runes'!$L230)-28),LEN('DB Runes'!$L230)-29),IF(BF230="true",LEFT(RIGHT('DB Runes'!$L230,LEN('DB Runes'!$L230)-27),LEN('DB Runes'!$L230)-28),LEFT(RIGHT('DB Runes'!$L230,LEN('DB Runes'!$L230)-28),LEN('DB Runes'!$L230)-29)))),0)</f>
        <v>0</v>
      </c>
      <c r="BH230">
        <f>IFERROR(VLOOKUP($AQ230,Runes!$AM:$AP,4,FALSE),0)</f>
        <v>0</v>
      </c>
      <c r="BI230">
        <f>IFERROR(VLOOKUP($AQ230,Runes!$AD:$AF,2,FALSE),0)</f>
        <v>0</v>
      </c>
      <c r="BJ230">
        <f>IFERROR(VLOOKUP($AQ230,Runes!$AD:$AF,3,FALSE),0)</f>
        <v>0</v>
      </c>
    </row>
    <row r="231" spans="1:62" x14ac:dyDescent="0.25">
      <c r="A231" s="9">
        <f>'DB Runes'!$A231</f>
        <v>0</v>
      </c>
      <c r="B231" s="9">
        <f>'DB Runes'!$B231</f>
        <v>0</v>
      </c>
      <c r="C231" s="9" t="str">
        <f>IF('DB Runes'!$C231="{}","",IF(RIGHT(LEFT('DB Runes'!$C231,14),1)="f","false","true"))</f>
        <v>true</v>
      </c>
      <c r="D231" s="9" t="e">
        <f>IF(C231="","",IF(C231="true",LEFT(RIGHT('DB Runes'!$C231,LEN('DB Runes'!$C231)-27),LEN('DB Runes'!$C231)-28),LEFT(RIGHT('DB Runes'!$C231,LEN('DB Runes'!$C231)-28),LEN('DB Runes'!$C231)-29)))</f>
        <v>#VALUE!</v>
      </c>
      <c r="E231" s="9">
        <f>'DB Runes'!$D231</f>
        <v>0</v>
      </c>
      <c r="F231" s="9">
        <f>'DB Runes'!$E231</f>
        <v>0</v>
      </c>
      <c r="G231" s="9" t="str">
        <f>IF('DB Runes'!$F231="{}","",IF(RIGHT(LEFT('DB Runes'!$F231,14),1)="f","false","true"))</f>
        <v>true</v>
      </c>
      <c r="H231" s="9" t="e">
        <f>IF(G231="","",IF(G231="true",LEFT(RIGHT('DB Runes'!$F231,LEN('DB Runes'!$F231)-27),LEN('DB Runes'!$F231)-28),LEFT(RIGHT('DB Runes'!$F231,LEN('DB Runes'!$F231)-28),LEN('DB Runes'!$F231)-29)))</f>
        <v>#VALUE!</v>
      </c>
      <c r="I231" s="9">
        <f>'DB Runes'!$G231</f>
        <v>0</v>
      </c>
      <c r="J231" s="9">
        <f>'DB Runes'!$H231</f>
        <v>0</v>
      </c>
      <c r="K231" s="9" t="str">
        <f>IF('DB Runes'!$I231="{}","",IF(RIGHT(LEFT('DB Runes'!$I231,14),1)="f","false","true"))</f>
        <v>true</v>
      </c>
      <c r="L231" s="9" t="e">
        <f>IF(K231="","",IF(K231="true",LEFT(RIGHT('DB Runes'!$I231,LEN('DB Runes'!$I231)-27),LEN('DB Runes'!$I231)-28),LEFT(RIGHT('DB Runes'!$I231,LEN('DB Runes'!$I231)-28),LEN('DB Runes'!$I231)-29)))</f>
        <v>#VALUE!</v>
      </c>
      <c r="M231" s="9">
        <f>'DB Runes'!$J231</f>
        <v>0</v>
      </c>
      <c r="N231" s="9">
        <f>'DB Runes'!$K231</f>
        <v>0</v>
      </c>
      <c r="O231" s="9" t="str">
        <f>IF('DB Runes'!$L231="{}","",IF(RIGHT(LEFT('DB Runes'!$L231,14),1)="f","false","true"))</f>
        <v>true</v>
      </c>
      <c r="P231" s="9" t="e">
        <f>IF(O231="","",IF(O231="true",LEFT(RIGHT('DB Runes'!$L231,LEN('DB Runes'!$L231)-27),LEN('DB Runes'!$L231)-28),LEFT(RIGHT('DB Runes'!$L231,LEN('DB Runes'!$L231)-28),LEN('DB Runes'!$L231)-29)))</f>
        <v>#VALUE!</v>
      </c>
      <c r="R231" s="9" t="str">
        <f ca="1">IFERROR(sub_stat_v&amp;enchant_true?&amp;IF(G_v_equal_0&gt;0,G_v_brackets,"")&amp;g_e_equal_perfect,"")</f>
        <v/>
      </c>
      <c r="S231" s="9" t="str">
        <f ca="1">IFERROR(sub_stat_v&amp;enchant_true?&amp;IF(G_v_equal_0&gt;0,G_v_brackets,"")&amp;g_e_equal_perfect,"")</f>
        <v/>
      </c>
      <c r="T231" s="9" t="str">
        <f ca="1">IFERROR(sub_stat_v&amp;enchant_true?&amp;IF(G_v_equal_0&gt;0,G_v_brackets,"")&amp;g_e_equal_perfect,"")</f>
        <v/>
      </c>
      <c r="U231" s="9" t="str">
        <f ca="1">IFERROR(sub_stat_v&amp;enchant_true?&amp;IF(G_v_equal_0&gt;0,G_v_brackets,"")&amp;g_e_equal_perfect,"")</f>
        <v/>
      </c>
      <c r="V231" s="9" t="str">
        <f ca="1">IFERROR(sub_stat_v&amp;enchant_true?&amp;IF(G_v_equal_0&gt;0,G_v_brackets,"")&amp;g_e_equal_perfect,"")</f>
        <v/>
      </c>
      <c r="W231" s="9" t="str">
        <f ca="1">IFERROR(sub_stat_v&amp;enchant_true?&amp;IF(G_v_equal_0&gt;0,G_v_brackets,"")&amp;g_e_equal_perfect,"")</f>
        <v/>
      </c>
      <c r="X231" s="9" t="str">
        <f ca="1">IFERROR(sub_stat_v&amp;enchant_true?&amp;IF(G_v_equal_0&gt;0,G_v_brackets,"")&amp;g_e_equal_perfect,"")</f>
        <v/>
      </c>
      <c r="Y231" s="9" t="str">
        <f ca="1">IFERROR(sub_stat_v&amp;enchant_true?&amp;IF(G_v_equal_0&gt;0,G_v_brackets,"")&amp;g_e_equal_perfect,"")</f>
        <v/>
      </c>
      <c r="Z231" s="9" t="str">
        <f ca="1">IFERROR(sub_stat_v&amp;enchant_true?&amp;IF(G_v_equal_0&gt;0,G_v_brackets,"")&amp;g_e_equal_perfect,"")</f>
        <v/>
      </c>
      <c r="AA231" s="9" t="str">
        <f ca="1">IFERROR(sub_stat_v&amp;enchant_true?&amp;IF(G_v_equal_0&gt;0,G_v_brackets,"")&amp;g_e_equal_perfect,"")</f>
        <v/>
      </c>
      <c r="AB231" s="9" t="str">
        <f ca="1">IFERROR(sub_stat_v&amp;enchant_true?&amp;IF(G_v_equal_0&gt;0,G_v_brackets,"")&amp;g_e_equal_perfect,"")</f>
        <v/>
      </c>
      <c r="AQ231">
        <f>'DB Runes'!O231</f>
        <v>0</v>
      </c>
      <c r="AR231" s="9">
        <f>IF($BI231=A231,VLOOKUP($AQ231,Runes!$AD:$AF,3,FALSE),A231)</f>
        <v>0</v>
      </c>
      <c r="AS231" s="9">
        <f t="shared" si="15"/>
        <v>0</v>
      </c>
      <c r="AT231" s="11" t="str">
        <f>IF($BJ231=AR231,"true",IF('DB Runes'!$C231="{}","",IF(RIGHT(LEFT('DB Runes'!$C231,14),1)="f","false","true")))</f>
        <v>true</v>
      </c>
      <c r="AU231" s="11">
        <f>IFERROR(IF(AS231=0,0,IF(AR231=$BJ231,LEFT(RIGHT('DB Runes'!$C231,LEN('DB Runes'!$C231)-28),LEN('DB Runes'!$F231)-29),IF(AT231="true",LEFT(RIGHT('DB Runes'!$C231,LEN('DB Runes'!$C231)-27),LEN('DB Runes'!$C231)-28),LEFT(RIGHT('DB Runes'!$C231,LEN('DB Runes'!$C231)-28),LEN('DB Runes'!$C231)-29)))),0)</f>
        <v>0</v>
      </c>
      <c r="AV231" s="9">
        <f>IF($BI231=E231,VLOOKUP($AQ231,Runes!$AD:$AF,3,FALSE),E231)</f>
        <v>0</v>
      </c>
      <c r="AW231" s="9">
        <f t="shared" si="16"/>
        <v>0</v>
      </c>
      <c r="AX231" s="11" t="str">
        <f>IF($BJ231=AV231,"true",IF('DB Runes'!$F231="{}","",IF(RIGHT(LEFT('DB Runes'!$F231,14),1)="f","false","true")))</f>
        <v>true</v>
      </c>
      <c r="AY231" s="11">
        <f>IFERROR(IF(AW231=0,0,IF(AV231=$BJ231,LEFT(RIGHT('DB Runes'!$F231,LEN('DB Runes'!$F231)-28),LEN('DB Runes'!$F231)-29),IF(AX231="true",LEFT(RIGHT('DB Runes'!$F231,LEN('DB Runes'!$F231)-27),LEN('DB Runes'!$F231)-28),LEFT(RIGHT('DB Runes'!$F231,LEN('DB Runes'!$F231)-28),LEN('DB Runes'!$F231)-29)))),0)</f>
        <v>0</v>
      </c>
      <c r="AZ231" s="9">
        <f>IF($BI231=I231,VLOOKUP($AQ231,Runes!$AD:$AF,3,FALSE),I231)</f>
        <v>0</v>
      </c>
      <c r="BA231" s="9">
        <f t="shared" si="14"/>
        <v>0</v>
      </c>
      <c r="BB231" s="11" t="str">
        <f>IF($BJ231=AZ231,"true",IF('DB Runes'!$I231="{}","",IF(RIGHT(LEFT('DB Runes'!$I231,14),1)="f","false","true")))</f>
        <v>true</v>
      </c>
      <c r="BC231" s="11">
        <f>IFERROR(IF(BA231=0,0,IF(AZ231=$BJ231,LEFT(RIGHT('DB Runes'!$I231,LEN('DB Runes'!$I231)-28),LEN('DB Runes'!$I231)-29),IF(BB231="true",LEFT(RIGHT('DB Runes'!$I231,LEN('DB Runes'!$I231)-27),LEN('DB Runes'!$I231)-28),LEFT(RIGHT('DB Runes'!$I231,LEN('DB Runes'!$I231)-28),LEN('DB Runes'!$I231)-29)))),0)</f>
        <v>0</v>
      </c>
      <c r="BD231" s="9">
        <f>IF($BI231=M231,VLOOKUP($AQ231,Runes!$AD:$AF,3,FALSE),M231)</f>
        <v>0</v>
      </c>
      <c r="BE231" s="9">
        <f t="shared" si="17"/>
        <v>0</v>
      </c>
      <c r="BF231" s="11" t="str">
        <f>IF($BJ231=BD231,"true",IF('DB Runes'!$L231="{}","",IF(RIGHT(LEFT('DB Runes'!$L231,14),1)="f","false","true")))</f>
        <v>true</v>
      </c>
      <c r="BG231" s="11">
        <f>IFERROR(IF(BE231=0,0,IF(BD231=$BJ231,LEFT(RIGHT('DB Runes'!$L231,LEN('DB Runes'!$L231)-28),LEN('DB Runes'!$L231)-29),IF(BF231="true",LEFT(RIGHT('DB Runes'!$L231,LEN('DB Runes'!$L231)-27),LEN('DB Runes'!$L231)-28),LEFT(RIGHT('DB Runes'!$L231,LEN('DB Runes'!$L231)-28),LEN('DB Runes'!$L231)-29)))),0)</f>
        <v>0</v>
      </c>
      <c r="BH231">
        <f>IFERROR(VLOOKUP($AQ231,Runes!$AM:$AP,4,FALSE),0)</f>
        <v>0</v>
      </c>
      <c r="BI231">
        <f>IFERROR(VLOOKUP($AQ231,Runes!$AD:$AF,2,FALSE),0)</f>
        <v>0</v>
      </c>
      <c r="BJ231">
        <f>IFERROR(VLOOKUP($AQ231,Runes!$AD:$AF,3,FALSE),0)</f>
        <v>0</v>
      </c>
    </row>
    <row r="232" spans="1:62" x14ac:dyDescent="0.25">
      <c r="A232" s="9">
        <f>'DB Runes'!$A232</f>
        <v>0</v>
      </c>
      <c r="B232" s="9">
        <f>'DB Runes'!$B232</f>
        <v>0</v>
      </c>
      <c r="C232" s="9" t="str">
        <f>IF('DB Runes'!$C232="{}","",IF(RIGHT(LEFT('DB Runes'!$C232,14),1)="f","false","true"))</f>
        <v>true</v>
      </c>
      <c r="D232" s="9" t="e">
        <f>IF(C232="","",IF(C232="true",LEFT(RIGHT('DB Runes'!$C232,LEN('DB Runes'!$C232)-27),LEN('DB Runes'!$C232)-28),LEFT(RIGHT('DB Runes'!$C232,LEN('DB Runes'!$C232)-28),LEN('DB Runes'!$C232)-29)))</f>
        <v>#VALUE!</v>
      </c>
      <c r="E232" s="9">
        <f>'DB Runes'!$D232</f>
        <v>0</v>
      </c>
      <c r="F232" s="9">
        <f>'DB Runes'!$E232</f>
        <v>0</v>
      </c>
      <c r="G232" s="9" t="str">
        <f>IF('DB Runes'!$F232="{}","",IF(RIGHT(LEFT('DB Runes'!$F232,14),1)="f","false","true"))</f>
        <v>true</v>
      </c>
      <c r="H232" s="9" t="e">
        <f>IF(G232="","",IF(G232="true",LEFT(RIGHT('DB Runes'!$F232,LEN('DB Runes'!$F232)-27),LEN('DB Runes'!$F232)-28),LEFT(RIGHT('DB Runes'!$F232,LEN('DB Runes'!$F232)-28),LEN('DB Runes'!$F232)-29)))</f>
        <v>#VALUE!</v>
      </c>
      <c r="I232" s="9">
        <f>'DB Runes'!$G232</f>
        <v>0</v>
      </c>
      <c r="J232" s="9">
        <f>'DB Runes'!$H232</f>
        <v>0</v>
      </c>
      <c r="K232" s="9" t="str">
        <f>IF('DB Runes'!$I232="{}","",IF(RIGHT(LEFT('DB Runes'!$I232,14),1)="f","false","true"))</f>
        <v>true</v>
      </c>
      <c r="L232" s="9" t="e">
        <f>IF(K232="","",IF(K232="true",LEFT(RIGHT('DB Runes'!$I232,LEN('DB Runes'!$I232)-27),LEN('DB Runes'!$I232)-28),LEFT(RIGHT('DB Runes'!$I232,LEN('DB Runes'!$I232)-28),LEN('DB Runes'!$I232)-29)))</f>
        <v>#VALUE!</v>
      </c>
      <c r="M232" s="9">
        <f>'DB Runes'!$J232</f>
        <v>0</v>
      </c>
      <c r="N232" s="9">
        <f>'DB Runes'!$K232</f>
        <v>0</v>
      </c>
      <c r="O232" s="9" t="str">
        <f>IF('DB Runes'!$L232="{}","",IF(RIGHT(LEFT('DB Runes'!$L232,14),1)="f","false","true"))</f>
        <v>true</v>
      </c>
      <c r="P232" s="9" t="e">
        <f>IF(O232="","",IF(O232="true",LEFT(RIGHT('DB Runes'!$L232,LEN('DB Runes'!$L232)-27),LEN('DB Runes'!$L232)-28),LEFT(RIGHT('DB Runes'!$L232,LEN('DB Runes'!$L232)-28),LEN('DB Runes'!$L232)-29)))</f>
        <v>#VALUE!</v>
      </c>
      <c r="R232" s="9" t="str">
        <f ca="1">IFERROR(sub_stat_v&amp;enchant_true?&amp;IF(G_v_equal_0&gt;0,G_v_brackets,"")&amp;g_e_equal_perfect,"")</f>
        <v/>
      </c>
      <c r="S232" s="9" t="str">
        <f ca="1">IFERROR(sub_stat_v&amp;enchant_true?&amp;IF(G_v_equal_0&gt;0,G_v_brackets,"")&amp;g_e_equal_perfect,"")</f>
        <v/>
      </c>
      <c r="T232" s="9" t="str">
        <f ca="1">IFERROR(sub_stat_v&amp;enchant_true?&amp;IF(G_v_equal_0&gt;0,G_v_brackets,"")&amp;g_e_equal_perfect,"")</f>
        <v/>
      </c>
      <c r="U232" s="9" t="str">
        <f ca="1">IFERROR(sub_stat_v&amp;enchant_true?&amp;IF(G_v_equal_0&gt;0,G_v_brackets,"")&amp;g_e_equal_perfect,"")</f>
        <v/>
      </c>
      <c r="V232" s="9" t="str">
        <f ca="1">IFERROR(sub_stat_v&amp;enchant_true?&amp;IF(G_v_equal_0&gt;0,G_v_brackets,"")&amp;g_e_equal_perfect,"")</f>
        <v/>
      </c>
      <c r="W232" s="9" t="str">
        <f ca="1">IFERROR(sub_stat_v&amp;enchant_true?&amp;IF(G_v_equal_0&gt;0,G_v_brackets,"")&amp;g_e_equal_perfect,"")</f>
        <v/>
      </c>
      <c r="X232" s="9" t="str">
        <f ca="1">IFERROR(sub_stat_v&amp;enchant_true?&amp;IF(G_v_equal_0&gt;0,G_v_brackets,"")&amp;g_e_equal_perfect,"")</f>
        <v/>
      </c>
      <c r="Y232" s="9" t="str">
        <f ca="1">IFERROR(sub_stat_v&amp;enchant_true?&amp;IF(G_v_equal_0&gt;0,G_v_brackets,"")&amp;g_e_equal_perfect,"")</f>
        <v/>
      </c>
      <c r="Z232" s="9" t="str">
        <f ca="1">IFERROR(sub_stat_v&amp;enchant_true?&amp;IF(G_v_equal_0&gt;0,G_v_brackets,"")&amp;g_e_equal_perfect,"")</f>
        <v/>
      </c>
      <c r="AA232" s="9" t="str">
        <f ca="1">IFERROR(sub_stat_v&amp;enchant_true?&amp;IF(G_v_equal_0&gt;0,G_v_brackets,"")&amp;g_e_equal_perfect,"")</f>
        <v/>
      </c>
      <c r="AB232" s="9" t="str">
        <f ca="1">IFERROR(sub_stat_v&amp;enchant_true?&amp;IF(G_v_equal_0&gt;0,G_v_brackets,"")&amp;g_e_equal_perfect,"")</f>
        <v/>
      </c>
      <c r="AQ232">
        <f>'DB Runes'!O232</f>
        <v>0</v>
      </c>
      <c r="AR232" s="9">
        <f>IF($BI232=A232,VLOOKUP($AQ232,Runes!$AD:$AF,3,FALSE),A232)</f>
        <v>0</v>
      </c>
      <c r="AS232" s="9">
        <f t="shared" si="15"/>
        <v>0</v>
      </c>
      <c r="AT232" s="11" t="str">
        <f>IF($BJ232=AR232,"true",IF('DB Runes'!$C232="{}","",IF(RIGHT(LEFT('DB Runes'!$C232,14),1)="f","false","true")))</f>
        <v>true</v>
      </c>
      <c r="AU232" s="11">
        <f>IFERROR(IF(AS232=0,0,IF(AR232=$BJ232,LEFT(RIGHT('DB Runes'!$C232,LEN('DB Runes'!$C232)-28),LEN('DB Runes'!$F232)-29),IF(AT232="true",LEFT(RIGHT('DB Runes'!$C232,LEN('DB Runes'!$C232)-27),LEN('DB Runes'!$C232)-28),LEFT(RIGHT('DB Runes'!$C232,LEN('DB Runes'!$C232)-28),LEN('DB Runes'!$C232)-29)))),0)</f>
        <v>0</v>
      </c>
      <c r="AV232" s="9">
        <f>IF($BI232=E232,VLOOKUP($AQ232,Runes!$AD:$AF,3,FALSE),E232)</f>
        <v>0</v>
      </c>
      <c r="AW232" s="9">
        <f t="shared" si="16"/>
        <v>0</v>
      </c>
      <c r="AX232" s="11" t="str">
        <f>IF($BJ232=AV232,"true",IF('DB Runes'!$F232="{}","",IF(RIGHT(LEFT('DB Runes'!$F232,14),1)="f","false","true")))</f>
        <v>true</v>
      </c>
      <c r="AY232" s="11">
        <f>IFERROR(IF(AW232=0,0,IF(AV232=$BJ232,LEFT(RIGHT('DB Runes'!$F232,LEN('DB Runes'!$F232)-28),LEN('DB Runes'!$F232)-29),IF(AX232="true",LEFT(RIGHT('DB Runes'!$F232,LEN('DB Runes'!$F232)-27),LEN('DB Runes'!$F232)-28),LEFT(RIGHT('DB Runes'!$F232,LEN('DB Runes'!$F232)-28),LEN('DB Runes'!$F232)-29)))),0)</f>
        <v>0</v>
      </c>
      <c r="AZ232" s="9">
        <f>IF($BI232=I232,VLOOKUP($AQ232,Runes!$AD:$AF,3,FALSE),I232)</f>
        <v>0</v>
      </c>
      <c r="BA232" s="9">
        <f t="shared" si="14"/>
        <v>0</v>
      </c>
      <c r="BB232" s="11" t="str">
        <f>IF($BJ232=AZ232,"true",IF('DB Runes'!$I232="{}","",IF(RIGHT(LEFT('DB Runes'!$I232,14),1)="f","false","true")))</f>
        <v>true</v>
      </c>
      <c r="BC232" s="11">
        <f>IFERROR(IF(BA232=0,0,IF(AZ232=$BJ232,LEFT(RIGHT('DB Runes'!$I232,LEN('DB Runes'!$I232)-28),LEN('DB Runes'!$I232)-29),IF(BB232="true",LEFT(RIGHT('DB Runes'!$I232,LEN('DB Runes'!$I232)-27),LEN('DB Runes'!$I232)-28),LEFT(RIGHT('DB Runes'!$I232,LEN('DB Runes'!$I232)-28),LEN('DB Runes'!$I232)-29)))),0)</f>
        <v>0</v>
      </c>
      <c r="BD232" s="9">
        <f>IF($BI232=M232,VLOOKUP($AQ232,Runes!$AD:$AF,3,FALSE),M232)</f>
        <v>0</v>
      </c>
      <c r="BE232" s="9">
        <f t="shared" si="17"/>
        <v>0</v>
      </c>
      <c r="BF232" s="11" t="str">
        <f>IF($BJ232=BD232,"true",IF('DB Runes'!$L232="{}","",IF(RIGHT(LEFT('DB Runes'!$L232,14),1)="f","false","true")))</f>
        <v>true</v>
      </c>
      <c r="BG232" s="11">
        <f>IFERROR(IF(BE232=0,0,IF(BD232=$BJ232,LEFT(RIGHT('DB Runes'!$L232,LEN('DB Runes'!$L232)-28),LEN('DB Runes'!$L232)-29),IF(BF232="true",LEFT(RIGHT('DB Runes'!$L232,LEN('DB Runes'!$L232)-27),LEN('DB Runes'!$L232)-28),LEFT(RIGHT('DB Runes'!$L232,LEN('DB Runes'!$L232)-28),LEN('DB Runes'!$L232)-29)))),0)</f>
        <v>0</v>
      </c>
      <c r="BH232">
        <f>IFERROR(VLOOKUP($AQ232,Runes!$AM:$AP,4,FALSE),0)</f>
        <v>0</v>
      </c>
      <c r="BI232">
        <f>IFERROR(VLOOKUP($AQ232,Runes!$AD:$AF,2,FALSE),0)</f>
        <v>0</v>
      </c>
      <c r="BJ232">
        <f>IFERROR(VLOOKUP($AQ232,Runes!$AD:$AF,3,FALSE),0)</f>
        <v>0</v>
      </c>
    </row>
    <row r="233" spans="1:62" x14ac:dyDescent="0.25">
      <c r="A233" s="9">
        <f>'DB Runes'!$A233</f>
        <v>0</v>
      </c>
      <c r="B233" s="9">
        <f>'DB Runes'!$B233</f>
        <v>0</v>
      </c>
      <c r="C233" s="9" t="str">
        <f>IF('DB Runes'!$C233="{}","",IF(RIGHT(LEFT('DB Runes'!$C233,14),1)="f","false","true"))</f>
        <v>true</v>
      </c>
      <c r="D233" s="9" t="e">
        <f>IF(C233="","",IF(C233="true",LEFT(RIGHT('DB Runes'!$C233,LEN('DB Runes'!$C233)-27),LEN('DB Runes'!$C233)-28),LEFT(RIGHT('DB Runes'!$C233,LEN('DB Runes'!$C233)-28),LEN('DB Runes'!$C233)-29)))</f>
        <v>#VALUE!</v>
      </c>
      <c r="E233" s="9">
        <f>'DB Runes'!$D233</f>
        <v>0</v>
      </c>
      <c r="F233" s="9">
        <f>'DB Runes'!$E233</f>
        <v>0</v>
      </c>
      <c r="G233" s="9" t="str">
        <f>IF('DB Runes'!$F233="{}","",IF(RIGHT(LEFT('DB Runes'!$F233,14),1)="f","false","true"))</f>
        <v>true</v>
      </c>
      <c r="H233" s="9" t="e">
        <f>IF(G233="","",IF(G233="true",LEFT(RIGHT('DB Runes'!$F233,LEN('DB Runes'!$F233)-27),LEN('DB Runes'!$F233)-28),LEFT(RIGHT('DB Runes'!$F233,LEN('DB Runes'!$F233)-28),LEN('DB Runes'!$F233)-29)))</f>
        <v>#VALUE!</v>
      </c>
      <c r="I233" s="9">
        <f>'DB Runes'!$G233</f>
        <v>0</v>
      </c>
      <c r="J233" s="9">
        <f>'DB Runes'!$H233</f>
        <v>0</v>
      </c>
      <c r="K233" s="9" t="str">
        <f>IF('DB Runes'!$I233="{}","",IF(RIGHT(LEFT('DB Runes'!$I233,14),1)="f","false","true"))</f>
        <v>true</v>
      </c>
      <c r="L233" s="9" t="e">
        <f>IF(K233="","",IF(K233="true",LEFT(RIGHT('DB Runes'!$I233,LEN('DB Runes'!$I233)-27),LEN('DB Runes'!$I233)-28),LEFT(RIGHT('DB Runes'!$I233,LEN('DB Runes'!$I233)-28),LEN('DB Runes'!$I233)-29)))</f>
        <v>#VALUE!</v>
      </c>
      <c r="M233" s="9">
        <f>'DB Runes'!$J233</f>
        <v>0</v>
      </c>
      <c r="N233" s="9">
        <f>'DB Runes'!$K233</f>
        <v>0</v>
      </c>
      <c r="O233" s="9" t="str">
        <f>IF('DB Runes'!$L233="{}","",IF(RIGHT(LEFT('DB Runes'!$L233,14),1)="f","false","true"))</f>
        <v>true</v>
      </c>
      <c r="P233" s="9" t="e">
        <f>IF(O233="","",IF(O233="true",LEFT(RIGHT('DB Runes'!$L233,LEN('DB Runes'!$L233)-27),LEN('DB Runes'!$L233)-28),LEFT(RIGHT('DB Runes'!$L233,LEN('DB Runes'!$L233)-28),LEN('DB Runes'!$L233)-29)))</f>
        <v>#VALUE!</v>
      </c>
      <c r="R233" s="9" t="str">
        <f ca="1">IFERROR(sub_stat_v&amp;enchant_true?&amp;IF(G_v_equal_0&gt;0,G_v_brackets,"")&amp;g_e_equal_perfect,"")</f>
        <v/>
      </c>
      <c r="S233" s="9" t="str">
        <f ca="1">IFERROR(sub_stat_v&amp;enchant_true?&amp;IF(G_v_equal_0&gt;0,G_v_brackets,"")&amp;g_e_equal_perfect,"")</f>
        <v/>
      </c>
      <c r="T233" s="9" t="str">
        <f ca="1">IFERROR(sub_stat_v&amp;enchant_true?&amp;IF(G_v_equal_0&gt;0,G_v_brackets,"")&amp;g_e_equal_perfect,"")</f>
        <v/>
      </c>
      <c r="U233" s="9" t="str">
        <f ca="1">IFERROR(sub_stat_v&amp;enchant_true?&amp;IF(G_v_equal_0&gt;0,G_v_brackets,"")&amp;g_e_equal_perfect,"")</f>
        <v/>
      </c>
      <c r="V233" s="9" t="str">
        <f ca="1">IFERROR(sub_stat_v&amp;enchant_true?&amp;IF(G_v_equal_0&gt;0,G_v_brackets,"")&amp;g_e_equal_perfect,"")</f>
        <v/>
      </c>
      <c r="W233" s="9" t="str">
        <f ca="1">IFERROR(sub_stat_v&amp;enchant_true?&amp;IF(G_v_equal_0&gt;0,G_v_brackets,"")&amp;g_e_equal_perfect,"")</f>
        <v/>
      </c>
      <c r="X233" s="9" t="str">
        <f ca="1">IFERROR(sub_stat_v&amp;enchant_true?&amp;IF(G_v_equal_0&gt;0,G_v_brackets,"")&amp;g_e_equal_perfect,"")</f>
        <v/>
      </c>
      <c r="Y233" s="9" t="str">
        <f ca="1">IFERROR(sub_stat_v&amp;enchant_true?&amp;IF(G_v_equal_0&gt;0,G_v_brackets,"")&amp;g_e_equal_perfect,"")</f>
        <v/>
      </c>
      <c r="Z233" s="9" t="str">
        <f ca="1">IFERROR(sub_stat_v&amp;enchant_true?&amp;IF(G_v_equal_0&gt;0,G_v_brackets,"")&amp;g_e_equal_perfect,"")</f>
        <v/>
      </c>
      <c r="AA233" s="9" t="str">
        <f ca="1">IFERROR(sub_stat_v&amp;enchant_true?&amp;IF(G_v_equal_0&gt;0,G_v_brackets,"")&amp;g_e_equal_perfect,"")</f>
        <v/>
      </c>
      <c r="AB233" s="9" t="str">
        <f ca="1">IFERROR(sub_stat_v&amp;enchant_true?&amp;IF(G_v_equal_0&gt;0,G_v_brackets,"")&amp;g_e_equal_perfect,"")</f>
        <v/>
      </c>
      <c r="AQ233">
        <f>'DB Runes'!O233</f>
        <v>0</v>
      </c>
      <c r="AR233" s="9">
        <f>IF($BI233=A233,VLOOKUP($AQ233,Runes!$AD:$AF,3,FALSE),A233)</f>
        <v>0</v>
      </c>
      <c r="AS233" s="9">
        <f t="shared" si="15"/>
        <v>0</v>
      </c>
      <c r="AT233" s="11" t="str">
        <f>IF($BJ233=AR233,"true",IF('DB Runes'!$C233="{}","",IF(RIGHT(LEFT('DB Runes'!$C233,14),1)="f","false","true")))</f>
        <v>true</v>
      </c>
      <c r="AU233" s="11">
        <f>IFERROR(IF(AS233=0,0,IF(AR233=$BJ233,LEFT(RIGHT('DB Runes'!$C233,LEN('DB Runes'!$C233)-28),LEN('DB Runes'!$F233)-29),IF(AT233="true",LEFT(RIGHT('DB Runes'!$C233,LEN('DB Runes'!$C233)-27),LEN('DB Runes'!$C233)-28),LEFT(RIGHT('DB Runes'!$C233,LEN('DB Runes'!$C233)-28),LEN('DB Runes'!$C233)-29)))),0)</f>
        <v>0</v>
      </c>
      <c r="AV233" s="9">
        <f>IF($BI233=E233,VLOOKUP($AQ233,Runes!$AD:$AF,3,FALSE),E233)</f>
        <v>0</v>
      </c>
      <c r="AW233" s="9">
        <f t="shared" si="16"/>
        <v>0</v>
      </c>
      <c r="AX233" s="11" t="str">
        <f>IF($BJ233=AV233,"true",IF('DB Runes'!$F233="{}","",IF(RIGHT(LEFT('DB Runes'!$F233,14),1)="f","false","true")))</f>
        <v>true</v>
      </c>
      <c r="AY233" s="11">
        <f>IFERROR(IF(AW233=0,0,IF(AV233=$BJ233,LEFT(RIGHT('DB Runes'!$F233,LEN('DB Runes'!$F233)-28),LEN('DB Runes'!$F233)-29),IF(AX233="true",LEFT(RIGHT('DB Runes'!$F233,LEN('DB Runes'!$F233)-27),LEN('DB Runes'!$F233)-28),LEFT(RIGHT('DB Runes'!$F233,LEN('DB Runes'!$F233)-28),LEN('DB Runes'!$F233)-29)))),0)</f>
        <v>0</v>
      </c>
      <c r="AZ233" s="9">
        <f>IF($BI233=I233,VLOOKUP($AQ233,Runes!$AD:$AF,3,FALSE),I233)</f>
        <v>0</v>
      </c>
      <c r="BA233" s="9">
        <f t="shared" si="14"/>
        <v>0</v>
      </c>
      <c r="BB233" s="11" t="str">
        <f>IF($BJ233=AZ233,"true",IF('DB Runes'!$I233="{}","",IF(RIGHT(LEFT('DB Runes'!$I233,14),1)="f","false","true")))</f>
        <v>true</v>
      </c>
      <c r="BC233" s="11">
        <f>IFERROR(IF(BA233=0,0,IF(AZ233=$BJ233,LEFT(RIGHT('DB Runes'!$I233,LEN('DB Runes'!$I233)-28),LEN('DB Runes'!$I233)-29),IF(BB233="true",LEFT(RIGHT('DB Runes'!$I233,LEN('DB Runes'!$I233)-27),LEN('DB Runes'!$I233)-28),LEFT(RIGHT('DB Runes'!$I233,LEN('DB Runes'!$I233)-28),LEN('DB Runes'!$I233)-29)))),0)</f>
        <v>0</v>
      </c>
      <c r="BD233" s="9">
        <f>IF($BI233=M233,VLOOKUP($AQ233,Runes!$AD:$AF,3,FALSE),M233)</f>
        <v>0</v>
      </c>
      <c r="BE233" s="9">
        <f t="shared" si="17"/>
        <v>0</v>
      </c>
      <c r="BF233" s="11" t="str">
        <f>IF($BJ233=BD233,"true",IF('DB Runes'!$L233="{}","",IF(RIGHT(LEFT('DB Runes'!$L233,14),1)="f","false","true")))</f>
        <v>true</v>
      </c>
      <c r="BG233" s="11">
        <f>IFERROR(IF(BE233=0,0,IF(BD233=$BJ233,LEFT(RIGHT('DB Runes'!$L233,LEN('DB Runes'!$L233)-28),LEN('DB Runes'!$L233)-29),IF(BF233="true",LEFT(RIGHT('DB Runes'!$L233,LEN('DB Runes'!$L233)-27),LEN('DB Runes'!$L233)-28),LEFT(RIGHT('DB Runes'!$L233,LEN('DB Runes'!$L233)-28),LEN('DB Runes'!$L233)-29)))),0)</f>
        <v>0</v>
      </c>
      <c r="BH233">
        <f>IFERROR(VLOOKUP($AQ233,Runes!$AM:$AP,4,FALSE),0)</f>
        <v>0</v>
      </c>
      <c r="BI233">
        <f>IFERROR(VLOOKUP($AQ233,Runes!$AD:$AF,2,FALSE),0)</f>
        <v>0</v>
      </c>
      <c r="BJ233">
        <f>IFERROR(VLOOKUP($AQ233,Runes!$AD:$AF,3,FALSE),0)</f>
        <v>0</v>
      </c>
    </row>
    <row r="234" spans="1:62" x14ac:dyDescent="0.25">
      <c r="A234" s="9">
        <f>'DB Runes'!$A234</f>
        <v>0</v>
      </c>
      <c r="B234" s="9">
        <f>'DB Runes'!$B234</f>
        <v>0</v>
      </c>
      <c r="C234" s="9" t="str">
        <f>IF('DB Runes'!$C234="{}","",IF(RIGHT(LEFT('DB Runes'!$C234,14),1)="f","false","true"))</f>
        <v>true</v>
      </c>
      <c r="D234" s="9" t="e">
        <f>IF(C234="","",IF(C234="true",LEFT(RIGHT('DB Runes'!$C234,LEN('DB Runes'!$C234)-27),LEN('DB Runes'!$C234)-28),LEFT(RIGHT('DB Runes'!$C234,LEN('DB Runes'!$C234)-28),LEN('DB Runes'!$C234)-29)))</f>
        <v>#VALUE!</v>
      </c>
      <c r="E234" s="9">
        <f>'DB Runes'!$D234</f>
        <v>0</v>
      </c>
      <c r="F234" s="9">
        <f>'DB Runes'!$E234</f>
        <v>0</v>
      </c>
      <c r="G234" s="9" t="str">
        <f>IF('DB Runes'!$F234="{}","",IF(RIGHT(LEFT('DB Runes'!$F234,14),1)="f","false","true"))</f>
        <v>true</v>
      </c>
      <c r="H234" s="9" t="e">
        <f>IF(G234="","",IF(G234="true",LEFT(RIGHT('DB Runes'!$F234,LEN('DB Runes'!$F234)-27),LEN('DB Runes'!$F234)-28),LEFT(RIGHT('DB Runes'!$F234,LEN('DB Runes'!$F234)-28),LEN('DB Runes'!$F234)-29)))</f>
        <v>#VALUE!</v>
      </c>
      <c r="I234" s="9">
        <f>'DB Runes'!$G234</f>
        <v>0</v>
      </c>
      <c r="J234" s="9">
        <f>'DB Runes'!$H234</f>
        <v>0</v>
      </c>
      <c r="K234" s="9" t="str">
        <f>IF('DB Runes'!$I234="{}","",IF(RIGHT(LEFT('DB Runes'!$I234,14),1)="f","false","true"))</f>
        <v>true</v>
      </c>
      <c r="L234" s="9" t="e">
        <f>IF(K234="","",IF(K234="true",LEFT(RIGHT('DB Runes'!$I234,LEN('DB Runes'!$I234)-27),LEN('DB Runes'!$I234)-28),LEFT(RIGHT('DB Runes'!$I234,LEN('DB Runes'!$I234)-28),LEN('DB Runes'!$I234)-29)))</f>
        <v>#VALUE!</v>
      </c>
      <c r="M234" s="9">
        <f>'DB Runes'!$J234</f>
        <v>0</v>
      </c>
      <c r="N234" s="9">
        <f>'DB Runes'!$K234</f>
        <v>0</v>
      </c>
      <c r="O234" s="9" t="str">
        <f>IF('DB Runes'!$L234="{}","",IF(RIGHT(LEFT('DB Runes'!$L234,14),1)="f","false","true"))</f>
        <v>true</v>
      </c>
      <c r="P234" s="9" t="e">
        <f>IF(O234="","",IF(O234="true",LEFT(RIGHT('DB Runes'!$L234,LEN('DB Runes'!$L234)-27),LEN('DB Runes'!$L234)-28),LEFT(RIGHT('DB Runes'!$L234,LEN('DB Runes'!$L234)-28),LEN('DB Runes'!$L234)-29)))</f>
        <v>#VALUE!</v>
      </c>
      <c r="R234" s="9" t="str">
        <f ca="1">IFERROR(sub_stat_v&amp;enchant_true?&amp;IF(G_v_equal_0&gt;0,G_v_brackets,"")&amp;g_e_equal_perfect,"")</f>
        <v/>
      </c>
      <c r="S234" s="9" t="str">
        <f ca="1">IFERROR(sub_stat_v&amp;enchant_true?&amp;IF(G_v_equal_0&gt;0,G_v_brackets,"")&amp;g_e_equal_perfect,"")</f>
        <v/>
      </c>
      <c r="T234" s="9" t="str">
        <f ca="1">IFERROR(sub_stat_v&amp;enchant_true?&amp;IF(G_v_equal_0&gt;0,G_v_brackets,"")&amp;g_e_equal_perfect,"")</f>
        <v/>
      </c>
      <c r="U234" s="9" t="str">
        <f ca="1">IFERROR(sub_stat_v&amp;enchant_true?&amp;IF(G_v_equal_0&gt;0,G_v_brackets,"")&amp;g_e_equal_perfect,"")</f>
        <v/>
      </c>
      <c r="V234" s="9" t="str">
        <f ca="1">IFERROR(sub_stat_v&amp;enchant_true?&amp;IF(G_v_equal_0&gt;0,G_v_brackets,"")&amp;g_e_equal_perfect,"")</f>
        <v/>
      </c>
      <c r="W234" s="9" t="str">
        <f ca="1">IFERROR(sub_stat_v&amp;enchant_true?&amp;IF(G_v_equal_0&gt;0,G_v_brackets,"")&amp;g_e_equal_perfect,"")</f>
        <v/>
      </c>
      <c r="X234" s="9" t="str">
        <f ca="1">IFERROR(sub_stat_v&amp;enchant_true?&amp;IF(G_v_equal_0&gt;0,G_v_brackets,"")&amp;g_e_equal_perfect,"")</f>
        <v/>
      </c>
      <c r="Y234" s="9" t="str">
        <f ca="1">IFERROR(sub_stat_v&amp;enchant_true?&amp;IF(G_v_equal_0&gt;0,G_v_brackets,"")&amp;g_e_equal_perfect,"")</f>
        <v/>
      </c>
      <c r="Z234" s="9" t="str">
        <f ca="1">IFERROR(sub_stat_v&amp;enchant_true?&amp;IF(G_v_equal_0&gt;0,G_v_brackets,"")&amp;g_e_equal_perfect,"")</f>
        <v/>
      </c>
      <c r="AA234" s="9" t="str">
        <f ca="1">IFERROR(sub_stat_v&amp;enchant_true?&amp;IF(G_v_equal_0&gt;0,G_v_brackets,"")&amp;g_e_equal_perfect,"")</f>
        <v/>
      </c>
      <c r="AB234" s="9" t="str">
        <f ca="1">IFERROR(sub_stat_v&amp;enchant_true?&amp;IF(G_v_equal_0&gt;0,G_v_brackets,"")&amp;g_e_equal_perfect,"")</f>
        <v/>
      </c>
      <c r="AQ234">
        <f>'DB Runes'!O234</f>
        <v>0</v>
      </c>
      <c r="AR234" s="9">
        <f>IF($BI234=A234,VLOOKUP($AQ234,Runes!$AD:$AF,3,FALSE),A234)</f>
        <v>0</v>
      </c>
      <c r="AS234" s="9">
        <f t="shared" si="15"/>
        <v>0</v>
      </c>
      <c r="AT234" s="11" t="str">
        <f>IF($BJ234=AR234,"true",IF('DB Runes'!$C234="{}","",IF(RIGHT(LEFT('DB Runes'!$C234,14),1)="f","false","true")))</f>
        <v>true</v>
      </c>
      <c r="AU234" s="11">
        <f>IFERROR(IF(AS234=0,0,IF(AR234=$BJ234,LEFT(RIGHT('DB Runes'!$C234,LEN('DB Runes'!$C234)-28),LEN('DB Runes'!$F234)-29),IF(AT234="true",LEFT(RIGHT('DB Runes'!$C234,LEN('DB Runes'!$C234)-27),LEN('DB Runes'!$C234)-28),LEFT(RIGHT('DB Runes'!$C234,LEN('DB Runes'!$C234)-28),LEN('DB Runes'!$C234)-29)))),0)</f>
        <v>0</v>
      </c>
      <c r="AV234" s="9">
        <f>IF($BI234=E234,VLOOKUP($AQ234,Runes!$AD:$AF,3,FALSE),E234)</f>
        <v>0</v>
      </c>
      <c r="AW234" s="9">
        <f t="shared" si="16"/>
        <v>0</v>
      </c>
      <c r="AX234" s="11" t="str">
        <f>IF($BJ234=AV234,"true",IF('DB Runes'!$F234="{}","",IF(RIGHT(LEFT('DB Runes'!$F234,14),1)="f","false","true")))</f>
        <v>true</v>
      </c>
      <c r="AY234" s="11">
        <f>IFERROR(IF(AW234=0,0,IF(AV234=$BJ234,LEFT(RIGHT('DB Runes'!$F234,LEN('DB Runes'!$F234)-28),LEN('DB Runes'!$F234)-29),IF(AX234="true",LEFT(RIGHT('DB Runes'!$F234,LEN('DB Runes'!$F234)-27),LEN('DB Runes'!$F234)-28),LEFT(RIGHT('DB Runes'!$F234,LEN('DB Runes'!$F234)-28),LEN('DB Runes'!$F234)-29)))),0)</f>
        <v>0</v>
      </c>
      <c r="AZ234" s="9">
        <f>IF($BI234=I234,VLOOKUP($AQ234,Runes!$AD:$AF,3,FALSE),I234)</f>
        <v>0</v>
      </c>
      <c r="BA234" s="9">
        <f t="shared" si="14"/>
        <v>0</v>
      </c>
      <c r="BB234" s="11" t="str">
        <f>IF($BJ234=AZ234,"true",IF('DB Runes'!$I234="{}","",IF(RIGHT(LEFT('DB Runes'!$I234,14),1)="f","false","true")))</f>
        <v>true</v>
      </c>
      <c r="BC234" s="11">
        <f>IFERROR(IF(BA234=0,0,IF(AZ234=$BJ234,LEFT(RIGHT('DB Runes'!$I234,LEN('DB Runes'!$I234)-28),LEN('DB Runes'!$I234)-29),IF(BB234="true",LEFT(RIGHT('DB Runes'!$I234,LEN('DB Runes'!$I234)-27),LEN('DB Runes'!$I234)-28),LEFT(RIGHT('DB Runes'!$I234,LEN('DB Runes'!$I234)-28),LEN('DB Runes'!$I234)-29)))),0)</f>
        <v>0</v>
      </c>
      <c r="BD234" s="9">
        <f>IF($BI234=M234,VLOOKUP($AQ234,Runes!$AD:$AF,3,FALSE),M234)</f>
        <v>0</v>
      </c>
      <c r="BE234" s="9">
        <f t="shared" si="17"/>
        <v>0</v>
      </c>
      <c r="BF234" s="11" t="str">
        <f>IF($BJ234=BD234,"true",IF('DB Runes'!$L234="{}","",IF(RIGHT(LEFT('DB Runes'!$L234,14),1)="f","false","true")))</f>
        <v>true</v>
      </c>
      <c r="BG234" s="11">
        <f>IFERROR(IF(BE234=0,0,IF(BD234=$BJ234,LEFT(RIGHT('DB Runes'!$L234,LEN('DB Runes'!$L234)-28),LEN('DB Runes'!$L234)-29),IF(BF234="true",LEFT(RIGHT('DB Runes'!$L234,LEN('DB Runes'!$L234)-27),LEN('DB Runes'!$L234)-28),LEFT(RIGHT('DB Runes'!$L234,LEN('DB Runes'!$L234)-28),LEN('DB Runes'!$L234)-29)))),0)</f>
        <v>0</v>
      </c>
      <c r="BH234">
        <f>IFERROR(VLOOKUP($AQ234,Runes!$AM:$AP,4,FALSE),0)</f>
        <v>0</v>
      </c>
      <c r="BI234">
        <f>IFERROR(VLOOKUP($AQ234,Runes!$AD:$AF,2,FALSE),0)</f>
        <v>0</v>
      </c>
      <c r="BJ234">
        <f>IFERROR(VLOOKUP($AQ234,Runes!$AD:$AF,3,FALSE),0)</f>
        <v>0</v>
      </c>
    </row>
    <row r="235" spans="1:62" x14ac:dyDescent="0.25">
      <c r="A235" s="9">
        <f>'DB Runes'!$A235</f>
        <v>0</v>
      </c>
      <c r="B235" s="9">
        <f>'DB Runes'!$B235</f>
        <v>0</v>
      </c>
      <c r="C235" s="9" t="str">
        <f>IF('DB Runes'!$C235="{}","",IF(RIGHT(LEFT('DB Runes'!$C235,14),1)="f","false","true"))</f>
        <v>true</v>
      </c>
      <c r="D235" s="9" t="e">
        <f>IF(C235="","",IF(C235="true",LEFT(RIGHT('DB Runes'!$C235,LEN('DB Runes'!$C235)-27),LEN('DB Runes'!$C235)-28),LEFT(RIGHT('DB Runes'!$C235,LEN('DB Runes'!$C235)-28),LEN('DB Runes'!$C235)-29)))</f>
        <v>#VALUE!</v>
      </c>
      <c r="E235" s="9">
        <f>'DB Runes'!$D235</f>
        <v>0</v>
      </c>
      <c r="F235" s="9">
        <f>'DB Runes'!$E235</f>
        <v>0</v>
      </c>
      <c r="G235" s="9" t="str">
        <f>IF('DB Runes'!$F235="{}","",IF(RIGHT(LEFT('DB Runes'!$F235,14),1)="f","false","true"))</f>
        <v>true</v>
      </c>
      <c r="H235" s="9" t="e">
        <f>IF(G235="","",IF(G235="true",LEFT(RIGHT('DB Runes'!$F235,LEN('DB Runes'!$F235)-27),LEN('DB Runes'!$F235)-28),LEFT(RIGHT('DB Runes'!$F235,LEN('DB Runes'!$F235)-28),LEN('DB Runes'!$F235)-29)))</f>
        <v>#VALUE!</v>
      </c>
      <c r="I235" s="9">
        <f>'DB Runes'!$G235</f>
        <v>0</v>
      </c>
      <c r="J235" s="9">
        <f>'DB Runes'!$H235</f>
        <v>0</v>
      </c>
      <c r="K235" s="9" t="str">
        <f>IF('DB Runes'!$I235="{}","",IF(RIGHT(LEFT('DB Runes'!$I235,14),1)="f","false","true"))</f>
        <v>true</v>
      </c>
      <c r="L235" s="9" t="e">
        <f>IF(K235="","",IF(K235="true",LEFT(RIGHT('DB Runes'!$I235,LEN('DB Runes'!$I235)-27),LEN('DB Runes'!$I235)-28),LEFT(RIGHT('DB Runes'!$I235,LEN('DB Runes'!$I235)-28),LEN('DB Runes'!$I235)-29)))</f>
        <v>#VALUE!</v>
      </c>
      <c r="M235" s="9">
        <f>'DB Runes'!$J235</f>
        <v>0</v>
      </c>
      <c r="N235" s="9">
        <f>'DB Runes'!$K235</f>
        <v>0</v>
      </c>
      <c r="O235" s="9" t="str">
        <f>IF('DB Runes'!$L235="{}","",IF(RIGHT(LEFT('DB Runes'!$L235,14),1)="f","false","true"))</f>
        <v>true</v>
      </c>
      <c r="P235" s="9" t="e">
        <f>IF(O235="","",IF(O235="true",LEFT(RIGHT('DB Runes'!$L235,LEN('DB Runes'!$L235)-27),LEN('DB Runes'!$L235)-28),LEFT(RIGHT('DB Runes'!$L235,LEN('DB Runes'!$L235)-28),LEN('DB Runes'!$L235)-29)))</f>
        <v>#VALUE!</v>
      </c>
      <c r="R235" s="9" t="str">
        <f ca="1">IFERROR(sub_stat_v&amp;enchant_true?&amp;IF(G_v_equal_0&gt;0,G_v_brackets,"")&amp;g_e_equal_perfect,"")</f>
        <v/>
      </c>
      <c r="S235" s="9" t="str">
        <f ca="1">IFERROR(sub_stat_v&amp;enchant_true?&amp;IF(G_v_equal_0&gt;0,G_v_brackets,"")&amp;g_e_equal_perfect,"")</f>
        <v/>
      </c>
      <c r="T235" s="9" t="str">
        <f ca="1">IFERROR(sub_stat_v&amp;enchant_true?&amp;IF(G_v_equal_0&gt;0,G_v_brackets,"")&amp;g_e_equal_perfect,"")</f>
        <v/>
      </c>
      <c r="U235" s="9" t="str">
        <f ca="1">IFERROR(sub_stat_v&amp;enchant_true?&amp;IF(G_v_equal_0&gt;0,G_v_brackets,"")&amp;g_e_equal_perfect,"")</f>
        <v/>
      </c>
      <c r="V235" s="9" t="str">
        <f ca="1">IFERROR(sub_stat_v&amp;enchant_true?&amp;IF(G_v_equal_0&gt;0,G_v_brackets,"")&amp;g_e_equal_perfect,"")</f>
        <v/>
      </c>
      <c r="W235" s="9" t="str">
        <f ca="1">IFERROR(sub_stat_v&amp;enchant_true?&amp;IF(G_v_equal_0&gt;0,G_v_brackets,"")&amp;g_e_equal_perfect,"")</f>
        <v/>
      </c>
      <c r="X235" s="9" t="str">
        <f ca="1">IFERROR(sub_stat_v&amp;enchant_true?&amp;IF(G_v_equal_0&gt;0,G_v_brackets,"")&amp;g_e_equal_perfect,"")</f>
        <v/>
      </c>
      <c r="Y235" s="9" t="str">
        <f ca="1">IFERROR(sub_stat_v&amp;enchant_true?&amp;IF(G_v_equal_0&gt;0,G_v_brackets,"")&amp;g_e_equal_perfect,"")</f>
        <v/>
      </c>
      <c r="Z235" s="9" t="str">
        <f ca="1">IFERROR(sub_stat_v&amp;enchant_true?&amp;IF(G_v_equal_0&gt;0,G_v_brackets,"")&amp;g_e_equal_perfect,"")</f>
        <v/>
      </c>
      <c r="AA235" s="9" t="str">
        <f ca="1">IFERROR(sub_stat_v&amp;enchant_true?&amp;IF(G_v_equal_0&gt;0,G_v_brackets,"")&amp;g_e_equal_perfect,"")</f>
        <v/>
      </c>
      <c r="AB235" s="9" t="str">
        <f ca="1">IFERROR(sub_stat_v&amp;enchant_true?&amp;IF(G_v_equal_0&gt;0,G_v_brackets,"")&amp;g_e_equal_perfect,"")</f>
        <v/>
      </c>
      <c r="AQ235">
        <f>'DB Runes'!O235</f>
        <v>0</v>
      </c>
      <c r="AR235" s="9">
        <f>IF($BI235=A235,VLOOKUP($AQ235,Runes!$AD:$AF,3,FALSE),A235)</f>
        <v>0</v>
      </c>
      <c r="AS235" s="9">
        <f t="shared" si="15"/>
        <v>0</v>
      </c>
      <c r="AT235" s="11" t="str">
        <f>IF($BJ235=AR235,"true",IF('DB Runes'!$C235="{}","",IF(RIGHT(LEFT('DB Runes'!$C235,14),1)="f","false","true")))</f>
        <v>true</v>
      </c>
      <c r="AU235" s="11">
        <f>IFERROR(IF(AS235=0,0,IF(AR235=$BJ235,LEFT(RIGHT('DB Runes'!$C235,LEN('DB Runes'!$C235)-28),LEN('DB Runes'!$F235)-29),IF(AT235="true",LEFT(RIGHT('DB Runes'!$C235,LEN('DB Runes'!$C235)-27),LEN('DB Runes'!$C235)-28),LEFT(RIGHT('DB Runes'!$C235,LEN('DB Runes'!$C235)-28),LEN('DB Runes'!$C235)-29)))),0)</f>
        <v>0</v>
      </c>
      <c r="AV235" s="9">
        <f>IF($BI235=E235,VLOOKUP($AQ235,Runes!$AD:$AF,3,FALSE),E235)</f>
        <v>0</v>
      </c>
      <c r="AW235" s="9">
        <f t="shared" si="16"/>
        <v>0</v>
      </c>
      <c r="AX235" s="11" t="str">
        <f>IF($BJ235=AV235,"true",IF('DB Runes'!$F235="{}","",IF(RIGHT(LEFT('DB Runes'!$F235,14),1)="f","false","true")))</f>
        <v>true</v>
      </c>
      <c r="AY235" s="11">
        <f>IFERROR(IF(AW235=0,0,IF(AV235=$BJ235,LEFT(RIGHT('DB Runes'!$F235,LEN('DB Runes'!$F235)-28),LEN('DB Runes'!$F235)-29),IF(AX235="true",LEFT(RIGHT('DB Runes'!$F235,LEN('DB Runes'!$F235)-27),LEN('DB Runes'!$F235)-28),LEFT(RIGHT('DB Runes'!$F235,LEN('DB Runes'!$F235)-28),LEN('DB Runes'!$F235)-29)))),0)</f>
        <v>0</v>
      </c>
      <c r="AZ235" s="9">
        <f>IF($BI235=I235,VLOOKUP($AQ235,Runes!$AD:$AF,3,FALSE),I235)</f>
        <v>0</v>
      </c>
      <c r="BA235" s="9">
        <f t="shared" si="14"/>
        <v>0</v>
      </c>
      <c r="BB235" s="11" t="str">
        <f>IF($BJ235=AZ235,"true",IF('DB Runes'!$I235="{}","",IF(RIGHT(LEFT('DB Runes'!$I235,14),1)="f","false","true")))</f>
        <v>true</v>
      </c>
      <c r="BC235" s="11">
        <f>IFERROR(IF(BA235=0,0,IF(AZ235=$BJ235,LEFT(RIGHT('DB Runes'!$I235,LEN('DB Runes'!$I235)-28),LEN('DB Runes'!$I235)-29),IF(BB235="true",LEFT(RIGHT('DB Runes'!$I235,LEN('DB Runes'!$I235)-27),LEN('DB Runes'!$I235)-28),LEFT(RIGHT('DB Runes'!$I235,LEN('DB Runes'!$I235)-28),LEN('DB Runes'!$I235)-29)))),0)</f>
        <v>0</v>
      </c>
      <c r="BD235" s="9">
        <f>IF($BI235=M235,VLOOKUP($AQ235,Runes!$AD:$AF,3,FALSE),M235)</f>
        <v>0</v>
      </c>
      <c r="BE235" s="9">
        <f t="shared" si="17"/>
        <v>0</v>
      </c>
      <c r="BF235" s="11" t="str">
        <f>IF($BJ235=BD235,"true",IF('DB Runes'!$L235="{}","",IF(RIGHT(LEFT('DB Runes'!$L235,14),1)="f","false","true")))</f>
        <v>true</v>
      </c>
      <c r="BG235" s="11">
        <f>IFERROR(IF(BE235=0,0,IF(BD235=$BJ235,LEFT(RIGHT('DB Runes'!$L235,LEN('DB Runes'!$L235)-28),LEN('DB Runes'!$L235)-29),IF(BF235="true",LEFT(RIGHT('DB Runes'!$L235,LEN('DB Runes'!$L235)-27),LEN('DB Runes'!$L235)-28),LEFT(RIGHT('DB Runes'!$L235,LEN('DB Runes'!$L235)-28),LEN('DB Runes'!$L235)-29)))),0)</f>
        <v>0</v>
      </c>
      <c r="BH235">
        <f>IFERROR(VLOOKUP($AQ235,Runes!$AM:$AP,4,FALSE),0)</f>
        <v>0</v>
      </c>
      <c r="BI235">
        <f>IFERROR(VLOOKUP($AQ235,Runes!$AD:$AF,2,FALSE),0)</f>
        <v>0</v>
      </c>
      <c r="BJ235">
        <f>IFERROR(VLOOKUP($AQ235,Runes!$AD:$AF,3,FALSE),0)</f>
        <v>0</v>
      </c>
    </row>
    <row r="236" spans="1:62" x14ac:dyDescent="0.25">
      <c r="A236" s="9">
        <f>'DB Runes'!$A236</f>
        <v>0</v>
      </c>
      <c r="B236" s="9">
        <f>'DB Runes'!$B236</f>
        <v>0</v>
      </c>
      <c r="C236" s="9" t="str">
        <f>IF('DB Runes'!$C236="{}","",IF(RIGHT(LEFT('DB Runes'!$C236,14),1)="f","false","true"))</f>
        <v>true</v>
      </c>
      <c r="D236" s="9" t="e">
        <f>IF(C236="","",IF(C236="true",LEFT(RIGHT('DB Runes'!$C236,LEN('DB Runes'!$C236)-27),LEN('DB Runes'!$C236)-28),LEFT(RIGHT('DB Runes'!$C236,LEN('DB Runes'!$C236)-28),LEN('DB Runes'!$C236)-29)))</f>
        <v>#VALUE!</v>
      </c>
      <c r="E236" s="9">
        <f>'DB Runes'!$D236</f>
        <v>0</v>
      </c>
      <c r="F236" s="9">
        <f>'DB Runes'!$E236</f>
        <v>0</v>
      </c>
      <c r="G236" s="9" t="str">
        <f>IF('DB Runes'!$F236="{}","",IF(RIGHT(LEFT('DB Runes'!$F236,14),1)="f","false","true"))</f>
        <v>true</v>
      </c>
      <c r="H236" s="9" t="e">
        <f>IF(G236="","",IF(G236="true",LEFT(RIGHT('DB Runes'!$F236,LEN('DB Runes'!$F236)-27),LEN('DB Runes'!$F236)-28),LEFT(RIGHT('DB Runes'!$F236,LEN('DB Runes'!$F236)-28),LEN('DB Runes'!$F236)-29)))</f>
        <v>#VALUE!</v>
      </c>
      <c r="I236" s="9">
        <f>'DB Runes'!$G236</f>
        <v>0</v>
      </c>
      <c r="J236" s="9">
        <f>'DB Runes'!$H236</f>
        <v>0</v>
      </c>
      <c r="K236" s="9" t="str">
        <f>IF('DB Runes'!$I236="{}","",IF(RIGHT(LEFT('DB Runes'!$I236,14),1)="f","false","true"))</f>
        <v>true</v>
      </c>
      <c r="L236" s="9" t="e">
        <f>IF(K236="","",IF(K236="true",LEFT(RIGHT('DB Runes'!$I236,LEN('DB Runes'!$I236)-27),LEN('DB Runes'!$I236)-28),LEFT(RIGHT('DB Runes'!$I236,LEN('DB Runes'!$I236)-28),LEN('DB Runes'!$I236)-29)))</f>
        <v>#VALUE!</v>
      </c>
      <c r="M236" s="9">
        <f>'DB Runes'!$J236</f>
        <v>0</v>
      </c>
      <c r="N236" s="9">
        <f>'DB Runes'!$K236</f>
        <v>0</v>
      </c>
      <c r="O236" s="9" t="str">
        <f>IF('DB Runes'!$L236="{}","",IF(RIGHT(LEFT('DB Runes'!$L236,14),1)="f","false","true"))</f>
        <v>true</v>
      </c>
      <c r="P236" s="9" t="e">
        <f>IF(O236="","",IF(O236="true",LEFT(RIGHT('DB Runes'!$L236,LEN('DB Runes'!$L236)-27),LEN('DB Runes'!$L236)-28),LEFT(RIGHT('DB Runes'!$L236,LEN('DB Runes'!$L236)-28),LEN('DB Runes'!$L236)-29)))</f>
        <v>#VALUE!</v>
      </c>
      <c r="R236" s="9" t="str">
        <f ca="1">IFERROR(sub_stat_v&amp;enchant_true?&amp;IF(G_v_equal_0&gt;0,G_v_brackets,"")&amp;g_e_equal_perfect,"")</f>
        <v/>
      </c>
      <c r="S236" s="9" t="str">
        <f ca="1">IFERROR(sub_stat_v&amp;enchant_true?&amp;IF(G_v_equal_0&gt;0,G_v_brackets,"")&amp;g_e_equal_perfect,"")</f>
        <v/>
      </c>
      <c r="T236" s="9" t="str">
        <f ca="1">IFERROR(sub_stat_v&amp;enchant_true?&amp;IF(G_v_equal_0&gt;0,G_v_brackets,"")&amp;g_e_equal_perfect,"")</f>
        <v/>
      </c>
      <c r="U236" s="9" t="str">
        <f ca="1">IFERROR(sub_stat_v&amp;enchant_true?&amp;IF(G_v_equal_0&gt;0,G_v_brackets,"")&amp;g_e_equal_perfect,"")</f>
        <v/>
      </c>
      <c r="V236" s="9" t="str">
        <f ca="1">IFERROR(sub_stat_v&amp;enchant_true?&amp;IF(G_v_equal_0&gt;0,G_v_brackets,"")&amp;g_e_equal_perfect,"")</f>
        <v/>
      </c>
      <c r="W236" s="9" t="str">
        <f ca="1">IFERROR(sub_stat_v&amp;enchant_true?&amp;IF(G_v_equal_0&gt;0,G_v_brackets,"")&amp;g_e_equal_perfect,"")</f>
        <v/>
      </c>
      <c r="X236" s="9" t="str">
        <f ca="1">IFERROR(sub_stat_v&amp;enchant_true?&amp;IF(G_v_equal_0&gt;0,G_v_brackets,"")&amp;g_e_equal_perfect,"")</f>
        <v/>
      </c>
      <c r="Y236" s="9" t="str">
        <f ca="1">IFERROR(sub_stat_v&amp;enchant_true?&amp;IF(G_v_equal_0&gt;0,G_v_brackets,"")&amp;g_e_equal_perfect,"")</f>
        <v/>
      </c>
      <c r="Z236" s="9" t="str">
        <f ca="1">IFERROR(sub_stat_v&amp;enchant_true?&amp;IF(G_v_equal_0&gt;0,G_v_brackets,"")&amp;g_e_equal_perfect,"")</f>
        <v/>
      </c>
      <c r="AA236" s="9" t="str">
        <f ca="1">IFERROR(sub_stat_v&amp;enchant_true?&amp;IF(G_v_equal_0&gt;0,G_v_brackets,"")&amp;g_e_equal_perfect,"")</f>
        <v/>
      </c>
      <c r="AB236" s="9" t="str">
        <f ca="1">IFERROR(sub_stat_v&amp;enchant_true?&amp;IF(G_v_equal_0&gt;0,G_v_brackets,"")&amp;g_e_equal_perfect,"")</f>
        <v/>
      </c>
      <c r="AQ236">
        <f>'DB Runes'!O236</f>
        <v>0</v>
      </c>
      <c r="AR236" s="9">
        <f>IF($BI236=A236,VLOOKUP($AQ236,Runes!$AD:$AF,3,FALSE),A236)</f>
        <v>0</v>
      </c>
      <c r="AS236" s="9">
        <f t="shared" si="15"/>
        <v>0</v>
      </c>
      <c r="AT236" s="11" t="str">
        <f>IF($BJ236=AR236,"true",IF('DB Runes'!$C236="{}","",IF(RIGHT(LEFT('DB Runes'!$C236,14),1)="f","false","true")))</f>
        <v>true</v>
      </c>
      <c r="AU236" s="11">
        <f>IFERROR(IF(AS236=0,0,IF(AR236=$BJ236,LEFT(RIGHT('DB Runes'!$C236,LEN('DB Runes'!$C236)-28),LEN('DB Runes'!$F236)-29),IF(AT236="true",LEFT(RIGHT('DB Runes'!$C236,LEN('DB Runes'!$C236)-27),LEN('DB Runes'!$C236)-28),LEFT(RIGHT('DB Runes'!$C236,LEN('DB Runes'!$C236)-28),LEN('DB Runes'!$C236)-29)))),0)</f>
        <v>0</v>
      </c>
      <c r="AV236" s="9">
        <f>IF($BI236=E236,VLOOKUP($AQ236,Runes!$AD:$AF,3,FALSE),E236)</f>
        <v>0</v>
      </c>
      <c r="AW236" s="9">
        <f t="shared" si="16"/>
        <v>0</v>
      </c>
      <c r="AX236" s="11" t="str">
        <f>IF($BJ236=AV236,"true",IF('DB Runes'!$F236="{}","",IF(RIGHT(LEFT('DB Runes'!$F236,14),1)="f","false","true")))</f>
        <v>true</v>
      </c>
      <c r="AY236" s="11">
        <f>IFERROR(IF(AW236=0,0,IF(AV236=$BJ236,LEFT(RIGHT('DB Runes'!$F236,LEN('DB Runes'!$F236)-28),LEN('DB Runes'!$F236)-29),IF(AX236="true",LEFT(RIGHT('DB Runes'!$F236,LEN('DB Runes'!$F236)-27),LEN('DB Runes'!$F236)-28),LEFT(RIGHT('DB Runes'!$F236,LEN('DB Runes'!$F236)-28),LEN('DB Runes'!$F236)-29)))),0)</f>
        <v>0</v>
      </c>
      <c r="AZ236" s="9">
        <f>IF($BI236=I236,VLOOKUP($AQ236,Runes!$AD:$AF,3,FALSE),I236)</f>
        <v>0</v>
      </c>
      <c r="BA236" s="9">
        <f t="shared" si="14"/>
        <v>0</v>
      </c>
      <c r="BB236" s="11" t="str">
        <f>IF($BJ236=AZ236,"true",IF('DB Runes'!$I236="{}","",IF(RIGHT(LEFT('DB Runes'!$I236,14),1)="f","false","true")))</f>
        <v>true</v>
      </c>
      <c r="BC236" s="11">
        <f>IFERROR(IF(BA236=0,0,IF(AZ236=$BJ236,LEFT(RIGHT('DB Runes'!$I236,LEN('DB Runes'!$I236)-28),LEN('DB Runes'!$I236)-29),IF(BB236="true",LEFT(RIGHT('DB Runes'!$I236,LEN('DB Runes'!$I236)-27),LEN('DB Runes'!$I236)-28),LEFT(RIGHT('DB Runes'!$I236,LEN('DB Runes'!$I236)-28),LEN('DB Runes'!$I236)-29)))),0)</f>
        <v>0</v>
      </c>
      <c r="BD236" s="9">
        <f>IF($BI236=M236,VLOOKUP($AQ236,Runes!$AD:$AF,3,FALSE),M236)</f>
        <v>0</v>
      </c>
      <c r="BE236" s="9">
        <f t="shared" si="17"/>
        <v>0</v>
      </c>
      <c r="BF236" s="11" t="str">
        <f>IF($BJ236=BD236,"true",IF('DB Runes'!$L236="{}","",IF(RIGHT(LEFT('DB Runes'!$L236,14),1)="f","false","true")))</f>
        <v>true</v>
      </c>
      <c r="BG236" s="11">
        <f>IFERROR(IF(BE236=0,0,IF(BD236=$BJ236,LEFT(RIGHT('DB Runes'!$L236,LEN('DB Runes'!$L236)-28),LEN('DB Runes'!$L236)-29),IF(BF236="true",LEFT(RIGHT('DB Runes'!$L236,LEN('DB Runes'!$L236)-27),LEN('DB Runes'!$L236)-28),LEFT(RIGHT('DB Runes'!$L236,LEN('DB Runes'!$L236)-28),LEN('DB Runes'!$L236)-29)))),0)</f>
        <v>0</v>
      </c>
      <c r="BH236">
        <f>IFERROR(VLOOKUP($AQ236,Runes!$AM:$AP,4,FALSE),0)</f>
        <v>0</v>
      </c>
      <c r="BI236">
        <f>IFERROR(VLOOKUP($AQ236,Runes!$AD:$AF,2,FALSE),0)</f>
        <v>0</v>
      </c>
      <c r="BJ236">
        <f>IFERROR(VLOOKUP($AQ236,Runes!$AD:$AF,3,FALSE),0)</f>
        <v>0</v>
      </c>
    </row>
    <row r="237" spans="1:62" x14ac:dyDescent="0.25">
      <c r="A237" s="9">
        <f>'DB Runes'!$A237</f>
        <v>0</v>
      </c>
      <c r="B237" s="9">
        <f>'DB Runes'!$B237</f>
        <v>0</v>
      </c>
      <c r="C237" s="9" t="str">
        <f>IF('DB Runes'!$C237="{}","",IF(RIGHT(LEFT('DB Runes'!$C237,14),1)="f","false","true"))</f>
        <v>true</v>
      </c>
      <c r="D237" s="9" t="e">
        <f>IF(C237="","",IF(C237="true",LEFT(RIGHT('DB Runes'!$C237,LEN('DB Runes'!$C237)-27),LEN('DB Runes'!$C237)-28),LEFT(RIGHT('DB Runes'!$C237,LEN('DB Runes'!$C237)-28),LEN('DB Runes'!$C237)-29)))</f>
        <v>#VALUE!</v>
      </c>
      <c r="E237" s="9">
        <f>'DB Runes'!$D237</f>
        <v>0</v>
      </c>
      <c r="F237" s="9">
        <f>'DB Runes'!$E237</f>
        <v>0</v>
      </c>
      <c r="G237" s="9" t="str">
        <f>IF('DB Runes'!$F237="{}","",IF(RIGHT(LEFT('DB Runes'!$F237,14),1)="f","false","true"))</f>
        <v>true</v>
      </c>
      <c r="H237" s="9" t="e">
        <f>IF(G237="","",IF(G237="true",LEFT(RIGHT('DB Runes'!$F237,LEN('DB Runes'!$F237)-27),LEN('DB Runes'!$F237)-28),LEFT(RIGHT('DB Runes'!$F237,LEN('DB Runes'!$F237)-28),LEN('DB Runes'!$F237)-29)))</f>
        <v>#VALUE!</v>
      </c>
      <c r="I237" s="9">
        <f>'DB Runes'!$G237</f>
        <v>0</v>
      </c>
      <c r="J237" s="9">
        <f>'DB Runes'!$H237</f>
        <v>0</v>
      </c>
      <c r="K237" s="9" t="str">
        <f>IF('DB Runes'!$I237="{}","",IF(RIGHT(LEFT('DB Runes'!$I237,14),1)="f","false","true"))</f>
        <v>true</v>
      </c>
      <c r="L237" s="9" t="e">
        <f>IF(K237="","",IF(K237="true",LEFT(RIGHT('DB Runes'!$I237,LEN('DB Runes'!$I237)-27),LEN('DB Runes'!$I237)-28),LEFT(RIGHT('DB Runes'!$I237,LEN('DB Runes'!$I237)-28),LEN('DB Runes'!$I237)-29)))</f>
        <v>#VALUE!</v>
      </c>
      <c r="M237" s="9">
        <f>'DB Runes'!$J237</f>
        <v>0</v>
      </c>
      <c r="N237" s="9">
        <f>'DB Runes'!$K237</f>
        <v>0</v>
      </c>
      <c r="O237" s="9" t="str">
        <f>IF('DB Runes'!$L237="{}","",IF(RIGHT(LEFT('DB Runes'!$L237,14),1)="f","false","true"))</f>
        <v>true</v>
      </c>
      <c r="P237" s="9" t="e">
        <f>IF(O237="","",IF(O237="true",LEFT(RIGHT('DB Runes'!$L237,LEN('DB Runes'!$L237)-27),LEN('DB Runes'!$L237)-28),LEFT(RIGHT('DB Runes'!$L237,LEN('DB Runes'!$L237)-28),LEN('DB Runes'!$L237)-29)))</f>
        <v>#VALUE!</v>
      </c>
      <c r="R237" s="9" t="str">
        <f ca="1">IFERROR(sub_stat_v&amp;enchant_true?&amp;IF(G_v_equal_0&gt;0,G_v_brackets,"")&amp;g_e_equal_perfect,"")</f>
        <v/>
      </c>
      <c r="S237" s="9" t="str">
        <f ca="1">IFERROR(sub_stat_v&amp;enchant_true?&amp;IF(G_v_equal_0&gt;0,G_v_brackets,"")&amp;g_e_equal_perfect,"")</f>
        <v/>
      </c>
      <c r="T237" s="9" t="str">
        <f ca="1">IFERROR(sub_stat_v&amp;enchant_true?&amp;IF(G_v_equal_0&gt;0,G_v_brackets,"")&amp;g_e_equal_perfect,"")</f>
        <v/>
      </c>
      <c r="U237" s="9" t="str">
        <f ca="1">IFERROR(sub_stat_v&amp;enchant_true?&amp;IF(G_v_equal_0&gt;0,G_v_brackets,"")&amp;g_e_equal_perfect,"")</f>
        <v/>
      </c>
      <c r="V237" s="9" t="str">
        <f ca="1">IFERROR(sub_stat_v&amp;enchant_true?&amp;IF(G_v_equal_0&gt;0,G_v_brackets,"")&amp;g_e_equal_perfect,"")</f>
        <v/>
      </c>
      <c r="W237" s="9" t="str">
        <f ca="1">IFERROR(sub_stat_v&amp;enchant_true?&amp;IF(G_v_equal_0&gt;0,G_v_brackets,"")&amp;g_e_equal_perfect,"")</f>
        <v/>
      </c>
      <c r="X237" s="9" t="str">
        <f ca="1">IFERROR(sub_stat_v&amp;enchant_true?&amp;IF(G_v_equal_0&gt;0,G_v_brackets,"")&amp;g_e_equal_perfect,"")</f>
        <v/>
      </c>
      <c r="Y237" s="9" t="str">
        <f ca="1">IFERROR(sub_stat_v&amp;enchant_true?&amp;IF(G_v_equal_0&gt;0,G_v_brackets,"")&amp;g_e_equal_perfect,"")</f>
        <v/>
      </c>
      <c r="Z237" s="9" t="str">
        <f ca="1">IFERROR(sub_stat_v&amp;enchant_true?&amp;IF(G_v_equal_0&gt;0,G_v_brackets,"")&amp;g_e_equal_perfect,"")</f>
        <v/>
      </c>
      <c r="AA237" s="9" t="str">
        <f ca="1">IFERROR(sub_stat_v&amp;enchant_true?&amp;IF(G_v_equal_0&gt;0,G_v_brackets,"")&amp;g_e_equal_perfect,"")</f>
        <v/>
      </c>
      <c r="AB237" s="9" t="str">
        <f ca="1">IFERROR(sub_stat_v&amp;enchant_true?&amp;IF(G_v_equal_0&gt;0,G_v_brackets,"")&amp;g_e_equal_perfect,"")</f>
        <v/>
      </c>
      <c r="AQ237">
        <f>'DB Runes'!O237</f>
        <v>0</v>
      </c>
      <c r="AR237" s="9">
        <f>IF($BI237=A237,VLOOKUP($AQ237,Runes!$AD:$AF,3,FALSE),A237)</f>
        <v>0</v>
      </c>
      <c r="AS237" s="9">
        <f t="shared" si="15"/>
        <v>0</v>
      </c>
      <c r="AT237" s="11" t="str">
        <f>IF($BJ237=AR237,"true",IF('DB Runes'!$C237="{}","",IF(RIGHT(LEFT('DB Runes'!$C237,14),1)="f","false","true")))</f>
        <v>true</v>
      </c>
      <c r="AU237" s="11">
        <f>IFERROR(IF(AS237=0,0,IF(AR237=$BJ237,LEFT(RIGHT('DB Runes'!$C237,LEN('DB Runes'!$C237)-28),LEN('DB Runes'!$F237)-29),IF(AT237="true",LEFT(RIGHT('DB Runes'!$C237,LEN('DB Runes'!$C237)-27),LEN('DB Runes'!$C237)-28),LEFT(RIGHT('DB Runes'!$C237,LEN('DB Runes'!$C237)-28),LEN('DB Runes'!$C237)-29)))),0)</f>
        <v>0</v>
      </c>
      <c r="AV237" s="9">
        <f>IF($BI237=E237,VLOOKUP($AQ237,Runes!$AD:$AF,3,FALSE),E237)</f>
        <v>0</v>
      </c>
      <c r="AW237" s="9">
        <f t="shared" si="16"/>
        <v>0</v>
      </c>
      <c r="AX237" s="11" t="str">
        <f>IF($BJ237=AV237,"true",IF('DB Runes'!$F237="{}","",IF(RIGHT(LEFT('DB Runes'!$F237,14),1)="f","false","true")))</f>
        <v>true</v>
      </c>
      <c r="AY237" s="11">
        <f>IFERROR(IF(AW237=0,0,IF(AV237=$BJ237,LEFT(RIGHT('DB Runes'!$F237,LEN('DB Runes'!$F237)-28),LEN('DB Runes'!$F237)-29),IF(AX237="true",LEFT(RIGHT('DB Runes'!$F237,LEN('DB Runes'!$F237)-27),LEN('DB Runes'!$F237)-28),LEFT(RIGHT('DB Runes'!$F237,LEN('DB Runes'!$F237)-28),LEN('DB Runes'!$F237)-29)))),0)</f>
        <v>0</v>
      </c>
      <c r="AZ237" s="9">
        <f>IF($BI237=I237,VLOOKUP($AQ237,Runes!$AD:$AF,3,FALSE),I237)</f>
        <v>0</v>
      </c>
      <c r="BA237" s="9">
        <f t="shared" si="14"/>
        <v>0</v>
      </c>
      <c r="BB237" s="11" t="str">
        <f>IF($BJ237=AZ237,"true",IF('DB Runes'!$I237="{}","",IF(RIGHT(LEFT('DB Runes'!$I237,14),1)="f","false","true")))</f>
        <v>true</v>
      </c>
      <c r="BC237" s="11">
        <f>IFERROR(IF(BA237=0,0,IF(AZ237=$BJ237,LEFT(RIGHT('DB Runes'!$I237,LEN('DB Runes'!$I237)-28),LEN('DB Runes'!$I237)-29),IF(BB237="true",LEFT(RIGHT('DB Runes'!$I237,LEN('DB Runes'!$I237)-27),LEN('DB Runes'!$I237)-28),LEFT(RIGHT('DB Runes'!$I237,LEN('DB Runes'!$I237)-28),LEN('DB Runes'!$I237)-29)))),0)</f>
        <v>0</v>
      </c>
      <c r="BD237" s="9">
        <f>IF($BI237=M237,VLOOKUP($AQ237,Runes!$AD:$AF,3,FALSE),M237)</f>
        <v>0</v>
      </c>
      <c r="BE237" s="9">
        <f t="shared" si="17"/>
        <v>0</v>
      </c>
      <c r="BF237" s="11" t="str">
        <f>IF($BJ237=BD237,"true",IF('DB Runes'!$L237="{}","",IF(RIGHT(LEFT('DB Runes'!$L237,14),1)="f","false","true")))</f>
        <v>true</v>
      </c>
      <c r="BG237" s="11">
        <f>IFERROR(IF(BE237=0,0,IF(BD237=$BJ237,LEFT(RIGHT('DB Runes'!$L237,LEN('DB Runes'!$L237)-28),LEN('DB Runes'!$L237)-29),IF(BF237="true",LEFT(RIGHT('DB Runes'!$L237,LEN('DB Runes'!$L237)-27),LEN('DB Runes'!$L237)-28),LEFT(RIGHT('DB Runes'!$L237,LEN('DB Runes'!$L237)-28),LEN('DB Runes'!$L237)-29)))),0)</f>
        <v>0</v>
      </c>
      <c r="BH237">
        <f>IFERROR(VLOOKUP($AQ237,Runes!$AM:$AP,4,FALSE),0)</f>
        <v>0</v>
      </c>
      <c r="BI237">
        <f>IFERROR(VLOOKUP($AQ237,Runes!$AD:$AF,2,FALSE),0)</f>
        <v>0</v>
      </c>
      <c r="BJ237">
        <f>IFERROR(VLOOKUP($AQ237,Runes!$AD:$AF,3,FALSE),0)</f>
        <v>0</v>
      </c>
    </row>
    <row r="238" spans="1:62" x14ac:dyDescent="0.25">
      <c r="A238" s="9">
        <f>'DB Runes'!$A238</f>
        <v>0</v>
      </c>
      <c r="B238" s="9">
        <f>'DB Runes'!$B238</f>
        <v>0</v>
      </c>
      <c r="C238" s="9" t="str">
        <f>IF('DB Runes'!$C238="{}","",IF(RIGHT(LEFT('DB Runes'!$C238,14),1)="f","false","true"))</f>
        <v>true</v>
      </c>
      <c r="D238" s="9" t="e">
        <f>IF(C238="","",IF(C238="true",LEFT(RIGHT('DB Runes'!$C238,LEN('DB Runes'!$C238)-27),LEN('DB Runes'!$C238)-28),LEFT(RIGHT('DB Runes'!$C238,LEN('DB Runes'!$C238)-28),LEN('DB Runes'!$C238)-29)))</f>
        <v>#VALUE!</v>
      </c>
      <c r="E238" s="9">
        <f>'DB Runes'!$D238</f>
        <v>0</v>
      </c>
      <c r="F238" s="9">
        <f>'DB Runes'!$E238</f>
        <v>0</v>
      </c>
      <c r="G238" s="9" t="str">
        <f>IF('DB Runes'!$F238="{}","",IF(RIGHT(LEFT('DB Runes'!$F238,14),1)="f","false","true"))</f>
        <v>true</v>
      </c>
      <c r="H238" s="9" t="e">
        <f>IF(G238="","",IF(G238="true",LEFT(RIGHT('DB Runes'!$F238,LEN('DB Runes'!$F238)-27),LEN('DB Runes'!$F238)-28),LEFT(RIGHT('DB Runes'!$F238,LEN('DB Runes'!$F238)-28),LEN('DB Runes'!$F238)-29)))</f>
        <v>#VALUE!</v>
      </c>
      <c r="I238" s="9">
        <f>'DB Runes'!$G238</f>
        <v>0</v>
      </c>
      <c r="J238" s="9">
        <f>'DB Runes'!$H238</f>
        <v>0</v>
      </c>
      <c r="K238" s="9" t="str">
        <f>IF('DB Runes'!$I238="{}","",IF(RIGHT(LEFT('DB Runes'!$I238,14),1)="f","false","true"))</f>
        <v>true</v>
      </c>
      <c r="L238" s="9" t="e">
        <f>IF(K238="","",IF(K238="true",LEFT(RIGHT('DB Runes'!$I238,LEN('DB Runes'!$I238)-27),LEN('DB Runes'!$I238)-28),LEFT(RIGHT('DB Runes'!$I238,LEN('DB Runes'!$I238)-28),LEN('DB Runes'!$I238)-29)))</f>
        <v>#VALUE!</v>
      </c>
      <c r="M238" s="9">
        <f>'DB Runes'!$J238</f>
        <v>0</v>
      </c>
      <c r="N238" s="9">
        <f>'DB Runes'!$K238</f>
        <v>0</v>
      </c>
      <c r="O238" s="9" t="str">
        <f>IF('DB Runes'!$L238="{}","",IF(RIGHT(LEFT('DB Runes'!$L238,14),1)="f","false","true"))</f>
        <v>true</v>
      </c>
      <c r="P238" s="9" t="e">
        <f>IF(O238="","",IF(O238="true",LEFT(RIGHT('DB Runes'!$L238,LEN('DB Runes'!$L238)-27),LEN('DB Runes'!$L238)-28),LEFT(RIGHT('DB Runes'!$L238,LEN('DB Runes'!$L238)-28),LEN('DB Runes'!$L238)-29)))</f>
        <v>#VALUE!</v>
      </c>
      <c r="R238" s="9" t="str">
        <f ca="1">IFERROR(sub_stat_v&amp;enchant_true?&amp;IF(G_v_equal_0&gt;0,G_v_brackets,"")&amp;g_e_equal_perfect,"")</f>
        <v/>
      </c>
      <c r="S238" s="9" t="str">
        <f ca="1">IFERROR(sub_stat_v&amp;enchant_true?&amp;IF(G_v_equal_0&gt;0,G_v_brackets,"")&amp;g_e_equal_perfect,"")</f>
        <v/>
      </c>
      <c r="T238" s="9" t="str">
        <f ca="1">IFERROR(sub_stat_v&amp;enchant_true?&amp;IF(G_v_equal_0&gt;0,G_v_brackets,"")&amp;g_e_equal_perfect,"")</f>
        <v/>
      </c>
      <c r="U238" s="9" t="str">
        <f ca="1">IFERROR(sub_stat_v&amp;enchant_true?&amp;IF(G_v_equal_0&gt;0,G_v_brackets,"")&amp;g_e_equal_perfect,"")</f>
        <v/>
      </c>
      <c r="V238" s="9" t="str">
        <f ca="1">IFERROR(sub_stat_v&amp;enchant_true?&amp;IF(G_v_equal_0&gt;0,G_v_brackets,"")&amp;g_e_equal_perfect,"")</f>
        <v/>
      </c>
      <c r="W238" s="9" t="str">
        <f ca="1">IFERROR(sub_stat_v&amp;enchant_true?&amp;IF(G_v_equal_0&gt;0,G_v_brackets,"")&amp;g_e_equal_perfect,"")</f>
        <v/>
      </c>
      <c r="X238" s="9" t="str">
        <f ca="1">IFERROR(sub_stat_v&amp;enchant_true?&amp;IF(G_v_equal_0&gt;0,G_v_brackets,"")&amp;g_e_equal_perfect,"")</f>
        <v/>
      </c>
      <c r="Y238" s="9" t="str">
        <f ca="1">IFERROR(sub_stat_v&amp;enchant_true?&amp;IF(G_v_equal_0&gt;0,G_v_brackets,"")&amp;g_e_equal_perfect,"")</f>
        <v/>
      </c>
      <c r="Z238" s="9" t="str">
        <f ca="1">IFERROR(sub_stat_v&amp;enchant_true?&amp;IF(G_v_equal_0&gt;0,G_v_brackets,"")&amp;g_e_equal_perfect,"")</f>
        <v/>
      </c>
      <c r="AA238" s="9" t="str">
        <f ca="1">IFERROR(sub_stat_v&amp;enchant_true?&amp;IF(G_v_equal_0&gt;0,G_v_brackets,"")&amp;g_e_equal_perfect,"")</f>
        <v/>
      </c>
      <c r="AB238" s="9" t="str">
        <f ca="1">IFERROR(sub_stat_v&amp;enchant_true?&amp;IF(G_v_equal_0&gt;0,G_v_brackets,"")&amp;g_e_equal_perfect,"")</f>
        <v/>
      </c>
      <c r="AQ238">
        <f>'DB Runes'!O238</f>
        <v>0</v>
      </c>
      <c r="AR238" s="9">
        <f>IF($BI238=A238,VLOOKUP($AQ238,Runes!$AD:$AF,3,FALSE),A238)</f>
        <v>0</v>
      </c>
      <c r="AS238" s="9">
        <f t="shared" si="15"/>
        <v>0</v>
      </c>
      <c r="AT238" s="11" t="str">
        <f>IF($BJ238=AR238,"true",IF('DB Runes'!$C238="{}","",IF(RIGHT(LEFT('DB Runes'!$C238,14),1)="f","false","true")))</f>
        <v>true</v>
      </c>
      <c r="AU238" s="11">
        <f>IFERROR(IF(AS238=0,0,IF(AR238=$BJ238,LEFT(RIGHT('DB Runes'!$C238,LEN('DB Runes'!$C238)-28),LEN('DB Runes'!$F238)-29),IF(AT238="true",LEFT(RIGHT('DB Runes'!$C238,LEN('DB Runes'!$C238)-27),LEN('DB Runes'!$C238)-28),LEFT(RIGHT('DB Runes'!$C238,LEN('DB Runes'!$C238)-28),LEN('DB Runes'!$C238)-29)))),0)</f>
        <v>0</v>
      </c>
      <c r="AV238" s="9">
        <f>IF($BI238=E238,VLOOKUP($AQ238,Runes!$AD:$AF,3,FALSE),E238)</f>
        <v>0</v>
      </c>
      <c r="AW238" s="9">
        <f t="shared" si="16"/>
        <v>0</v>
      </c>
      <c r="AX238" s="11" t="str">
        <f>IF($BJ238=AV238,"true",IF('DB Runes'!$F238="{}","",IF(RIGHT(LEFT('DB Runes'!$F238,14),1)="f","false","true")))</f>
        <v>true</v>
      </c>
      <c r="AY238" s="11">
        <f>IFERROR(IF(AW238=0,0,IF(AV238=$BJ238,LEFT(RIGHT('DB Runes'!$F238,LEN('DB Runes'!$F238)-28),LEN('DB Runes'!$F238)-29),IF(AX238="true",LEFT(RIGHT('DB Runes'!$F238,LEN('DB Runes'!$F238)-27),LEN('DB Runes'!$F238)-28),LEFT(RIGHT('DB Runes'!$F238,LEN('DB Runes'!$F238)-28),LEN('DB Runes'!$F238)-29)))),0)</f>
        <v>0</v>
      </c>
      <c r="AZ238" s="9">
        <f>IF($BI238=I238,VLOOKUP($AQ238,Runes!$AD:$AF,3,FALSE),I238)</f>
        <v>0</v>
      </c>
      <c r="BA238" s="9">
        <f t="shared" si="14"/>
        <v>0</v>
      </c>
      <c r="BB238" s="11" t="str">
        <f>IF($BJ238=AZ238,"true",IF('DB Runes'!$I238="{}","",IF(RIGHT(LEFT('DB Runes'!$I238,14),1)="f","false","true")))</f>
        <v>true</v>
      </c>
      <c r="BC238" s="11">
        <f>IFERROR(IF(BA238=0,0,IF(AZ238=$BJ238,LEFT(RIGHT('DB Runes'!$I238,LEN('DB Runes'!$I238)-28),LEN('DB Runes'!$I238)-29),IF(BB238="true",LEFT(RIGHT('DB Runes'!$I238,LEN('DB Runes'!$I238)-27),LEN('DB Runes'!$I238)-28),LEFT(RIGHT('DB Runes'!$I238,LEN('DB Runes'!$I238)-28),LEN('DB Runes'!$I238)-29)))),0)</f>
        <v>0</v>
      </c>
      <c r="BD238" s="9">
        <f>IF($BI238=M238,VLOOKUP($AQ238,Runes!$AD:$AF,3,FALSE),M238)</f>
        <v>0</v>
      </c>
      <c r="BE238" s="9">
        <f t="shared" si="17"/>
        <v>0</v>
      </c>
      <c r="BF238" s="11" t="str">
        <f>IF($BJ238=BD238,"true",IF('DB Runes'!$L238="{}","",IF(RIGHT(LEFT('DB Runes'!$L238,14),1)="f","false","true")))</f>
        <v>true</v>
      </c>
      <c r="BG238" s="11">
        <f>IFERROR(IF(BE238=0,0,IF(BD238=$BJ238,LEFT(RIGHT('DB Runes'!$L238,LEN('DB Runes'!$L238)-28),LEN('DB Runes'!$L238)-29),IF(BF238="true",LEFT(RIGHT('DB Runes'!$L238,LEN('DB Runes'!$L238)-27),LEN('DB Runes'!$L238)-28),LEFT(RIGHT('DB Runes'!$L238,LEN('DB Runes'!$L238)-28),LEN('DB Runes'!$L238)-29)))),0)</f>
        <v>0</v>
      </c>
      <c r="BH238">
        <f>IFERROR(VLOOKUP($AQ238,Runes!$AM:$AP,4,FALSE),0)</f>
        <v>0</v>
      </c>
      <c r="BI238">
        <f>IFERROR(VLOOKUP($AQ238,Runes!$AD:$AF,2,FALSE),0)</f>
        <v>0</v>
      </c>
      <c r="BJ238">
        <f>IFERROR(VLOOKUP($AQ238,Runes!$AD:$AF,3,FALSE),0)</f>
        <v>0</v>
      </c>
    </row>
    <row r="239" spans="1:62" x14ac:dyDescent="0.25">
      <c r="A239" s="9">
        <f>'DB Runes'!$A239</f>
        <v>0</v>
      </c>
      <c r="B239" s="9">
        <f>'DB Runes'!$B239</f>
        <v>0</v>
      </c>
      <c r="C239" s="9" t="str">
        <f>IF('DB Runes'!$C239="{}","",IF(RIGHT(LEFT('DB Runes'!$C239,14),1)="f","false","true"))</f>
        <v>true</v>
      </c>
      <c r="D239" s="9" t="e">
        <f>IF(C239="","",IF(C239="true",LEFT(RIGHT('DB Runes'!$C239,LEN('DB Runes'!$C239)-27),LEN('DB Runes'!$C239)-28),LEFT(RIGHT('DB Runes'!$C239,LEN('DB Runes'!$C239)-28),LEN('DB Runes'!$C239)-29)))</f>
        <v>#VALUE!</v>
      </c>
      <c r="E239" s="9">
        <f>'DB Runes'!$D239</f>
        <v>0</v>
      </c>
      <c r="F239" s="9">
        <f>'DB Runes'!$E239</f>
        <v>0</v>
      </c>
      <c r="G239" s="9" t="str">
        <f>IF('DB Runes'!$F239="{}","",IF(RIGHT(LEFT('DB Runes'!$F239,14),1)="f","false","true"))</f>
        <v>true</v>
      </c>
      <c r="H239" s="9" t="e">
        <f>IF(G239="","",IF(G239="true",LEFT(RIGHT('DB Runes'!$F239,LEN('DB Runes'!$F239)-27),LEN('DB Runes'!$F239)-28),LEFT(RIGHT('DB Runes'!$F239,LEN('DB Runes'!$F239)-28),LEN('DB Runes'!$F239)-29)))</f>
        <v>#VALUE!</v>
      </c>
      <c r="I239" s="9">
        <f>'DB Runes'!$G239</f>
        <v>0</v>
      </c>
      <c r="J239" s="9">
        <f>'DB Runes'!$H239</f>
        <v>0</v>
      </c>
      <c r="K239" s="9" t="str">
        <f>IF('DB Runes'!$I239="{}","",IF(RIGHT(LEFT('DB Runes'!$I239,14),1)="f","false","true"))</f>
        <v>true</v>
      </c>
      <c r="L239" s="9" t="e">
        <f>IF(K239="","",IF(K239="true",LEFT(RIGHT('DB Runes'!$I239,LEN('DB Runes'!$I239)-27),LEN('DB Runes'!$I239)-28),LEFT(RIGHT('DB Runes'!$I239,LEN('DB Runes'!$I239)-28),LEN('DB Runes'!$I239)-29)))</f>
        <v>#VALUE!</v>
      </c>
      <c r="M239" s="9">
        <f>'DB Runes'!$J239</f>
        <v>0</v>
      </c>
      <c r="N239" s="9">
        <f>'DB Runes'!$K239</f>
        <v>0</v>
      </c>
      <c r="O239" s="9" t="str">
        <f>IF('DB Runes'!$L239="{}","",IF(RIGHT(LEFT('DB Runes'!$L239,14),1)="f","false","true"))</f>
        <v>true</v>
      </c>
      <c r="P239" s="9" t="e">
        <f>IF(O239="","",IF(O239="true",LEFT(RIGHT('DB Runes'!$L239,LEN('DB Runes'!$L239)-27),LEN('DB Runes'!$L239)-28),LEFT(RIGHT('DB Runes'!$L239,LEN('DB Runes'!$L239)-28),LEN('DB Runes'!$L239)-29)))</f>
        <v>#VALUE!</v>
      </c>
      <c r="R239" s="9" t="str">
        <f ca="1">IFERROR(sub_stat_v&amp;enchant_true?&amp;IF(G_v_equal_0&gt;0,G_v_brackets,"")&amp;g_e_equal_perfect,"")</f>
        <v/>
      </c>
      <c r="S239" s="9" t="str">
        <f ca="1">IFERROR(sub_stat_v&amp;enchant_true?&amp;IF(G_v_equal_0&gt;0,G_v_brackets,"")&amp;g_e_equal_perfect,"")</f>
        <v/>
      </c>
      <c r="T239" s="9" t="str">
        <f ca="1">IFERROR(sub_stat_v&amp;enchant_true?&amp;IF(G_v_equal_0&gt;0,G_v_brackets,"")&amp;g_e_equal_perfect,"")</f>
        <v/>
      </c>
      <c r="U239" s="9" t="str">
        <f ca="1">IFERROR(sub_stat_v&amp;enchant_true?&amp;IF(G_v_equal_0&gt;0,G_v_brackets,"")&amp;g_e_equal_perfect,"")</f>
        <v/>
      </c>
      <c r="V239" s="9" t="str">
        <f ca="1">IFERROR(sub_stat_v&amp;enchant_true?&amp;IF(G_v_equal_0&gt;0,G_v_brackets,"")&amp;g_e_equal_perfect,"")</f>
        <v/>
      </c>
      <c r="W239" s="9" t="str">
        <f ca="1">IFERROR(sub_stat_v&amp;enchant_true?&amp;IF(G_v_equal_0&gt;0,G_v_brackets,"")&amp;g_e_equal_perfect,"")</f>
        <v/>
      </c>
      <c r="X239" s="9" t="str">
        <f ca="1">IFERROR(sub_stat_v&amp;enchant_true?&amp;IF(G_v_equal_0&gt;0,G_v_brackets,"")&amp;g_e_equal_perfect,"")</f>
        <v/>
      </c>
      <c r="Y239" s="9" t="str">
        <f ca="1">IFERROR(sub_stat_v&amp;enchant_true?&amp;IF(G_v_equal_0&gt;0,G_v_brackets,"")&amp;g_e_equal_perfect,"")</f>
        <v/>
      </c>
      <c r="Z239" s="9" t="str">
        <f ca="1">IFERROR(sub_stat_v&amp;enchant_true?&amp;IF(G_v_equal_0&gt;0,G_v_brackets,"")&amp;g_e_equal_perfect,"")</f>
        <v/>
      </c>
      <c r="AA239" s="9" t="str">
        <f ca="1">IFERROR(sub_stat_v&amp;enchant_true?&amp;IF(G_v_equal_0&gt;0,G_v_brackets,"")&amp;g_e_equal_perfect,"")</f>
        <v/>
      </c>
      <c r="AB239" s="9" t="str">
        <f ca="1">IFERROR(sub_stat_v&amp;enchant_true?&amp;IF(G_v_equal_0&gt;0,G_v_brackets,"")&amp;g_e_equal_perfect,"")</f>
        <v/>
      </c>
      <c r="AQ239">
        <f>'DB Runes'!O239</f>
        <v>0</v>
      </c>
      <c r="AR239" s="9">
        <f>IF($BI239=A239,VLOOKUP($AQ239,Runes!$AD:$AF,3,FALSE),A239)</f>
        <v>0</v>
      </c>
      <c r="AS239" s="9">
        <f t="shared" si="15"/>
        <v>0</v>
      </c>
      <c r="AT239" s="11" t="str">
        <f>IF($BJ239=AR239,"true",IF('DB Runes'!$C239="{}","",IF(RIGHT(LEFT('DB Runes'!$C239,14),1)="f","false","true")))</f>
        <v>true</v>
      </c>
      <c r="AU239" s="11">
        <f>IFERROR(IF(AS239=0,0,IF(AR239=$BJ239,LEFT(RIGHT('DB Runes'!$C239,LEN('DB Runes'!$C239)-28),LEN('DB Runes'!$F239)-29),IF(AT239="true",LEFT(RIGHT('DB Runes'!$C239,LEN('DB Runes'!$C239)-27),LEN('DB Runes'!$C239)-28),LEFT(RIGHT('DB Runes'!$C239,LEN('DB Runes'!$C239)-28),LEN('DB Runes'!$C239)-29)))),0)</f>
        <v>0</v>
      </c>
      <c r="AV239" s="9">
        <f>IF($BI239=E239,VLOOKUP($AQ239,Runes!$AD:$AF,3,FALSE),E239)</f>
        <v>0</v>
      </c>
      <c r="AW239" s="9">
        <f t="shared" si="16"/>
        <v>0</v>
      </c>
      <c r="AX239" s="11" t="str">
        <f>IF($BJ239=AV239,"true",IF('DB Runes'!$F239="{}","",IF(RIGHT(LEFT('DB Runes'!$F239,14),1)="f","false","true")))</f>
        <v>true</v>
      </c>
      <c r="AY239" s="11">
        <f>IFERROR(IF(AW239=0,0,IF(AV239=$BJ239,LEFT(RIGHT('DB Runes'!$F239,LEN('DB Runes'!$F239)-28),LEN('DB Runes'!$F239)-29),IF(AX239="true",LEFT(RIGHT('DB Runes'!$F239,LEN('DB Runes'!$F239)-27),LEN('DB Runes'!$F239)-28),LEFT(RIGHT('DB Runes'!$F239,LEN('DB Runes'!$F239)-28),LEN('DB Runes'!$F239)-29)))),0)</f>
        <v>0</v>
      </c>
      <c r="AZ239" s="9">
        <f>IF($BI239=I239,VLOOKUP($AQ239,Runes!$AD:$AF,3,FALSE),I239)</f>
        <v>0</v>
      </c>
      <c r="BA239" s="9">
        <f t="shared" si="14"/>
        <v>0</v>
      </c>
      <c r="BB239" s="11" t="str">
        <f>IF($BJ239=AZ239,"true",IF('DB Runes'!$I239="{}","",IF(RIGHT(LEFT('DB Runes'!$I239,14),1)="f","false","true")))</f>
        <v>true</v>
      </c>
      <c r="BC239" s="11">
        <f>IFERROR(IF(BA239=0,0,IF(AZ239=$BJ239,LEFT(RIGHT('DB Runes'!$I239,LEN('DB Runes'!$I239)-28),LEN('DB Runes'!$I239)-29),IF(BB239="true",LEFT(RIGHT('DB Runes'!$I239,LEN('DB Runes'!$I239)-27),LEN('DB Runes'!$I239)-28),LEFT(RIGHT('DB Runes'!$I239,LEN('DB Runes'!$I239)-28),LEN('DB Runes'!$I239)-29)))),0)</f>
        <v>0</v>
      </c>
      <c r="BD239" s="9">
        <f>IF($BI239=M239,VLOOKUP($AQ239,Runes!$AD:$AF,3,FALSE),M239)</f>
        <v>0</v>
      </c>
      <c r="BE239" s="9">
        <f t="shared" si="17"/>
        <v>0</v>
      </c>
      <c r="BF239" s="11" t="str">
        <f>IF($BJ239=BD239,"true",IF('DB Runes'!$L239="{}","",IF(RIGHT(LEFT('DB Runes'!$L239,14),1)="f","false","true")))</f>
        <v>true</v>
      </c>
      <c r="BG239" s="11">
        <f>IFERROR(IF(BE239=0,0,IF(BD239=$BJ239,LEFT(RIGHT('DB Runes'!$L239,LEN('DB Runes'!$L239)-28),LEN('DB Runes'!$L239)-29),IF(BF239="true",LEFT(RIGHT('DB Runes'!$L239,LEN('DB Runes'!$L239)-27),LEN('DB Runes'!$L239)-28),LEFT(RIGHT('DB Runes'!$L239,LEN('DB Runes'!$L239)-28),LEN('DB Runes'!$L239)-29)))),0)</f>
        <v>0</v>
      </c>
      <c r="BH239">
        <f>IFERROR(VLOOKUP($AQ239,Runes!$AM:$AP,4,FALSE),0)</f>
        <v>0</v>
      </c>
      <c r="BI239">
        <f>IFERROR(VLOOKUP($AQ239,Runes!$AD:$AF,2,FALSE),0)</f>
        <v>0</v>
      </c>
      <c r="BJ239">
        <f>IFERROR(VLOOKUP($AQ239,Runes!$AD:$AF,3,FALSE),0)</f>
        <v>0</v>
      </c>
    </row>
    <row r="240" spans="1:62" x14ac:dyDescent="0.25">
      <c r="A240" s="9">
        <f>'DB Runes'!$A240</f>
        <v>0</v>
      </c>
      <c r="B240" s="9">
        <f>'DB Runes'!$B240</f>
        <v>0</v>
      </c>
      <c r="C240" s="9" t="str">
        <f>IF('DB Runes'!$C240="{}","",IF(RIGHT(LEFT('DB Runes'!$C240,14),1)="f","false","true"))</f>
        <v>true</v>
      </c>
      <c r="D240" s="9" t="e">
        <f>IF(C240="","",IF(C240="true",LEFT(RIGHT('DB Runes'!$C240,LEN('DB Runes'!$C240)-27),LEN('DB Runes'!$C240)-28),LEFT(RIGHT('DB Runes'!$C240,LEN('DB Runes'!$C240)-28),LEN('DB Runes'!$C240)-29)))</f>
        <v>#VALUE!</v>
      </c>
      <c r="E240" s="9">
        <f>'DB Runes'!$D240</f>
        <v>0</v>
      </c>
      <c r="F240" s="9">
        <f>'DB Runes'!$E240</f>
        <v>0</v>
      </c>
      <c r="G240" s="9" t="str">
        <f>IF('DB Runes'!$F240="{}","",IF(RIGHT(LEFT('DB Runes'!$F240,14),1)="f","false","true"))</f>
        <v>true</v>
      </c>
      <c r="H240" s="9" t="e">
        <f>IF(G240="","",IF(G240="true",LEFT(RIGHT('DB Runes'!$F240,LEN('DB Runes'!$F240)-27),LEN('DB Runes'!$F240)-28),LEFT(RIGHT('DB Runes'!$F240,LEN('DB Runes'!$F240)-28),LEN('DB Runes'!$F240)-29)))</f>
        <v>#VALUE!</v>
      </c>
      <c r="I240" s="9">
        <f>'DB Runes'!$G240</f>
        <v>0</v>
      </c>
      <c r="J240" s="9">
        <f>'DB Runes'!$H240</f>
        <v>0</v>
      </c>
      <c r="K240" s="9" t="str">
        <f>IF('DB Runes'!$I240="{}","",IF(RIGHT(LEFT('DB Runes'!$I240,14),1)="f","false","true"))</f>
        <v>true</v>
      </c>
      <c r="L240" s="9" t="e">
        <f>IF(K240="","",IF(K240="true",LEFT(RIGHT('DB Runes'!$I240,LEN('DB Runes'!$I240)-27),LEN('DB Runes'!$I240)-28),LEFT(RIGHT('DB Runes'!$I240,LEN('DB Runes'!$I240)-28),LEN('DB Runes'!$I240)-29)))</f>
        <v>#VALUE!</v>
      </c>
      <c r="M240" s="9">
        <f>'DB Runes'!$J240</f>
        <v>0</v>
      </c>
      <c r="N240" s="9">
        <f>'DB Runes'!$K240</f>
        <v>0</v>
      </c>
      <c r="O240" s="9" t="str">
        <f>IF('DB Runes'!$L240="{}","",IF(RIGHT(LEFT('DB Runes'!$L240,14),1)="f","false","true"))</f>
        <v>true</v>
      </c>
      <c r="P240" s="9" t="e">
        <f>IF(O240="","",IF(O240="true",LEFT(RIGHT('DB Runes'!$L240,LEN('DB Runes'!$L240)-27),LEN('DB Runes'!$L240)-28),LEFT(RIGHT('DB Runes'!$L240,LEN('DB Runes'!$L240)-28),LEN('DB Runes'!$L240)-29)))</f>
        <v>#VALUE!</v>
      </c>
      <c r="R240" s="9" t="str">
        <f ca="1">IFERROR(sub_stat_v&amp;enchant_true?&amp;IF(G_v_equal_0&gt;0,G_v_brackets,"")&amp;g_e_equal_perfect,"")</f>
        <v/>
      </c>
      <c r="S240" s="9" t="str">
        <f ca="1">IFERROR(sub_stat_v&amp;enchant_true?&amp;IF(G_v_equal_0&gt;0,G_v_brackets,"")&amp;g_e_equal_perfect,"")</f>
        <v/>
      </c>
      <c r="T240" s="9" t="str">
        <f ca="1">IFERROR(sub_stat_v&amp;enchant_true?&amp;IF(G_v_equal_0&gt;0,G_v_brackets,"")&amp;g_e_equal_perfect,"")</f>
        <v/>
      </c>
      <c r="U240" s="9" t="str">
        <f ca="1">IFERROR(sub_stat_v&amp;enchant_true?&amp;IF(G_v_equal_0&gt;0,G_v_brackets,"")&amp;g_e_equal_perfect,"")</f>
        <v/>
      </c>
      <c r="V240" s="9" t="str">
        <f ca="1">IFERROR(sub_stat_v&amp;enchant_true?&amp;IF(G_v_equal_0&gt;0,G_v_brackets,"")&amp;g_e_equal_perfect,"")</f>
        <v/>
      </c>
      <c r="W240" s="9" t="str">
        <f ca="1">IFERROR(sub_stat_v&amp;enchant_true?&amp;IF(G_v_equal_0&gt;0,G_v_brackets,"")&amp;g_e_equal_perfect,"")</f>
        <v/>
      </c>
      <c r="X240" s="9" t="str">
        <f ca="1">IFERROR(sub_stat_v&amp;enchant_true?&amp;IF(G_v_equal_0&gt;0,G_v_brackets,"")&amp;g_e_equal_perfect,"")</f>
        <v/>
      </c>
      <c r="Y240" s="9" t="str">
        <f ca="1">IFERROR(sub_stat_v&amp;enchant_true?&amp;IF(G_v_equal_0&gt;0,G_v_brackets,"")&amp;g_e_equal_perfect,"")</f>
        <v/>
      </c>
      <c r="Z240" s="9" t="str">
        <f ca="1">IFERROR(sub_stat_v&amp;enchant_true?&amp;IF(G_v_equal_0&gt;0,G_v_brackets,"")&amp;g_e_equal_perfect,"")</f>
        <v/>
      </c>
      <c r="AA240" s="9" t="str">
        <f ca="1">IFERROR(sub_stat_v&amp;enchant_true?&amp;IF(G_v_equal_0&gt;0,G_v_brackets,"")&amp;g_e_equal_perfect,"")</f>
        <v/>
      </c>
      <c r="AB240" s="9" t="str">
        <f ca="1">IFERROR(sub_stat_v&amp;enchant_true?&amp;IF(G_v_equal_0&gt;0,G_v_brackets,"")&amp;g_e_equal_perfect,"")</f>
        <v/>
      </c>
      <c r="AQ240">
        <f>'DB Runes'!O240</f>
        <v>0</v>
      </c>
      <c r="AR240" s="9">
        <f>IF($BI240=A240,VLOOKUP($AQ240,Runes!$AD:$AF,3,FALSE),A240)</f>
        <v>0</v>
      </c>
      <c r="AS240" s="9">
        <f t="shared" si="15"/>
        <v>0</v>
      </c>
      <c r="AT240" s="11" t="str">
        <f>IF($BJ240=AR240,"true",IF('DB Runes'!$C240="{}","",IF(RIGHT(LEFT('DB Runes'!$C240,14),1)="f","false","true")))</f>
        <v>true</v>
      </c>
      <c r="AU240" s="11">
        <f>IFERROR(IF(AS240=0,0,IF(AR240=$BJ240,LEFT(RIGHT('DB Runes'!$C240,LEN('DB Runes'!$C240)-28),LEN('DB Runes'!$F240)-29),IF(AT240="true",LEFT(RIGHT('DB Runes'!$C240,LEN('DB Runes'!$C240)-27),LEN('DB Runes'!$C240)-28),LEFT(RIGHT('DB Runes'!$C240,LEN('DB Runes'!$C240)-28),LEN('DB Runes'!$C240)-29)))),0)</f>
        <v>0</v>
      </c>
      <c r="AV240" s="9">
        <f>IF($BI240=E240,VLOOKUP($AQ240,Runes!$AD:$AF,3,FALSE),E240)</f>
        <v>0</v>
      </c>
      <c r="AW240" s="9">
        <f t="shared" si="16"/>
        <v>0</v>
      </c>
      <c r="AX240" s="11" t="str">
        <f>IF($BJ240=AV240,"true",IF('DB Runes'!$F240="{}","",IF(RIGHT(LEFT('DB Runes'!$F240,14),1)="f","false","true")))</f>
        <v>true</v>
      </c>
      <c r="AY240" s="11">
        <f>IFERROR(IF(AW240=0,0,IF(AV240=$BJ240,LEFT(RIGHT('DB Runes'!$F240,LEN('DB Runes'!$F240)-28),LEN('DB Runes'!$F240)-29),IF(AX240="true",LEFT(RIGHT('DB Runes'!$F240,LEN('DB Runes'!$F240)-27),LEN('DB Runes'!$F240)-28),LEFT(RIGHT('DB Runes'!$F240,LEN('DB Runes'!$F240)-28),LEN('DB Runes'!$F240)-29)))),0)</f>
        <v>0</v>
      </c>
      <c r="AZ240" s="9">
        <f>IF($BI240=I240,VLOOKUP($AQ240,Runes!$AD:$AF,3,FALSE),I240)</f>
        <v>0</v>
      </c>
      <c r="BA240" s="9">
        <f t="shared" si="14"/>
        <v>0</v>
      </c>
      <c r="BB240" s="11" t="str">
        <f>IF($BJ240=AZ240,"true",IF('DB Runes'!$I240="{}","",IF(RIGHT(LEFT('DB Runes'!$I240,14),1)="f","false","true")))</f>
        <v>true</v>
      </c>
      <c r="BC240" s="11">
        <f>IFERROR(IF(BA240=0,0,IF(AZ240=$BJ240,LEFT(RIGHT('DB Runes'!$I240,LEN('DB Runes'!$I240)-28),LEN('DB Runes'!$I240)-29),IF(BB240="true",LEFT(RIGHT('DB Runes'!$I240,LEN('DB Runes'!$I240)-27),LEN('DB Runes'!$I240)-28),LEFT(RIGHT('DB Runes'!$I240,LEN('DB Runes'!$I240)-28),LEN('DB Runes'!$I240)-29)))),0)</f>
        <v>0</v>
      </c>
      <c r="BD240" s="9">
        <f>IF($BI240=M240,VLOOKUP($AQ240,Runes!$AD:$AF,3,FALSE),M240)</f>
        <v>0</v>
      </c>
      <c r="BE240" s="9">
        <f t="shared" si="17"/>
        <v>0</v>
      </c>
      <c r="BF240" s="11" t="str">
        <f>IF($BJ240=BD240,"true",IF('DB Runes'!$L240="{}","",IF(RIGHT(LEFT('DB Runes'!$L240,14),1)="f","false","true")))</f>
        <v>true</v>
      </c>
      <c r="BG240" s="11">
        <f>IFERROR(IF(BE240=0,0,IF(BD240=$BJ240,LEFT(RIGHT('DB Runes'!$L240,LEN('DB Runes'!$L240)-28),LEN('DB Runes'!$L240)-29),IF(BF240="true",LEFT(RIGHT('DB Runes'!$L240,LEN('DB Runes'!$L240)-27),LEN('DB Runes'!$L240)-28),LEFT(RIGHT('DB Runes'!$L240,LEN('DB Runes'!$L240)-28),LEN('DB Runes'!$L240)-29)))),0)</f>
        <v>0</v>
      </c>
      <c r="BH240">
        <f>IFERROR(VLOOKUP($AQ240,Runes!$AM:$AP,4,FALSE),0)</f>
        <v>0</v>
      </c>
      <c r="BI240">
        <f>IFERROR(VLOOKUP($AQ240,Runes!$AD:$AF,2,FALSE),0)</f>
        <v>0</v>
      </c>
      <c r="BJ240">
        <f>IFERROR(VLOOKUP($AQ240,Runes!$AD:$AF,3,FALSE),0)</f>
        <v>0</v>
      </c>
    </row>
    <row r="241" spans="1:62" x14ac:dyDescent="0.25">
      <c r="A241" s="9">
        <f>'DB Runes'!$A241</f>
        <v>0</v>
      </c>
      <c r="B241" s="9">
        <f>'DB Runes'!$B241</f>
        <v>0</v>
      </c>
      <c r="C241" s="9" t="str">
        <f>IF('DB Runes'!$C241="{}","",IF(RIGHT(LEFT('DB Runes'!$C241,14),1)="f","false","true"))</f>
        <v>true</v>
      </c>
      <c r="D241" s="9" t="e">
        <f>IF(C241="","",IF(C241="true",LEFT(RIGHT('DB Runes'!$C241,LEN('DB Runes'!$C241)-27),LEN('DB Runes'!$C241)-28),LEFT(RIGHT('DB Runes'!$C241,LEN('DB Runes'!$C241)-28),LEN('DB Runes'!$C241)-29)))</f>
        <v>#VALUE!</v>
      </c>
      <c r="E241" s="9">
        <f>'DB Runes'!$D241</f>
        <v>0</v>
      </c>
      <c r="F241" s="9">
        <f>'DB Runes'!$E241</f>
        <v>0</v>
      </c>
      <c r="G241" s="9" t="str">
        <f>IF('DB Runes'!$F241="{}","",IF(RIGHT(LEFT('DB Runes'!$F241,14),1)="f","false","true"))</f>
        <v>true</v>
      </c>
      <c r="H241" s="9" t="e">
        <f>IF(G241="","",IF(G241="true",LEFT(RIGHT('DB Runes'!$F241,LEN('DB Runes'!$F241)-27),LEN('DB Runes'!$F241)-28),LEFT(RIGHT('DB Runes'!$F241,LEN('DB Runes'!$F241)-28),LEN('DB Runes'!$F241)-29)))</f>
        <v>#VALUE!</v>
      </c>
      <c r="I241" s="9">
        <f>'DB Runes'!$G241</f>
        <v>0</v>
      </c>
      <c r="J241" s="9">
        <f>'DB Runes'!$H241</f>
        <v>0</v>
      </c>
      <c r="K241" s="9" t="str">
        <f>IF('DB Runes'!$I241="{}","",IF(RIGHT(LEFT('DB Runes'!$I241,14),1)="f","false","true"))</f>
        <v>true</v>
      </c>
      <c r="L241" s="9" t="e">
        <f>IF(K241="","",IF(K241="true",LEFT(RIGHT('DB Runes'!$I241,LEN('DB Runes'!$I241)-27),LEN('DB Runes'!$I241)-28),LEFT(RIGHT('DB Runes'!$I241,LEN('DB Runes'!$I241)-28),LEN('DB Runes'!$I241)-29)))</f>
        <v>#VALUE!</v>
      </c>
      <c r="M241" s="9">
        <f>'DB Runes'!$J241</f>
        <v>0</v>
      </c>
      <c r="N241" s="9">
        <f>'DB Runes'!$K241</f>
        <v>0</v>
      </c>
      <c r="O241" s="9" t="str">
        <f>IF('DB Runes'!$L241="{}","",IF(RIGHT(LEFT('DB Runes'!$L241,14),1)="f","false","true"))</f>
        <v>true</v>
      </c>
      <c r="P241" s="9" t="e">
        <f>IF(O241="","",IF(O241="true",LEFT(RIGHT('DB Runes'!$L241,LEN('DB Runes'!$L241)-27),LEN('DB Runes'!$L241)-28),LEFT(RIGHT('DB Runes'!$L241,LEN('DB Runes'!$L241)-28),LEN('DB Runes'!$L241)-29)))</f>
        <v>#VALUE!</v>
      </c>
      <c r="R241" s="9" t="str">
        <f ca="1">IFERROR(sub_stat_v&amp;enchant_true?&amp;IF(G_v_equal_0&gt;0,G_v_brackets,"")&amp;g_e_equal_perfect,"")</f>
        <v/>
      </c>
      <c r="S241" s="9" t="str">
        <f ca="1">IFERROR(sub_stat_v&amp;enchant_true?&amp;IF(G_v_equal_0&gt;0,G_v_brackets,"")&amp;g_e_equal_perfect,"")</f>
        <v/>
      </c>
      <c r="T241" s="9" t="str">
        <f ca="1">IFERROR(sub_stat_v&amp;enchant_true?&amp;IF(G_v_equal_0&gt;0,G_v_brackets,"")&amp;g_e_equal_perfect,"")</f>
        <v/>
      </c>
      <c r="U241" s="9" t="str">
        <f ca="1">IFERROR(sub_stat_v&amp;enchant_true?&amp;IF(G_v_equal_0&gt;0,G_v_brackets,"")&amp;g_e_equal_perfect,"")</f>
        <v/>
      </c>
      <c r="V241" s="9" t="str">
        <f ca="1">IFERROR(sub_stat_v&amp;enchant_true?&amp;IF(G_v_equal_0&gt;0,G_v_brackets,"")&amp;g_e_equal_perfect,"")</f>
        <v/>
      </c>
      <c r="W241" s="9" t="str">
        <f ca="1">IFERROR(sub_stat_v&amp;enchant_true?&amp;IF(G_v_equal_0&gt;0,G_v_brackets,"")&amp;g_e_equal_perfect,"")</f>
        <v/>
      </c>
      <c r="X241" s="9" t="str">
        <f ca="1">IFERROR(sub_stat_v&amp;enchant_true?&amp;IF(G_v_equal_0&gt;0,G_v_brackets,"")&amp;g_e_equal_perfect,"")</f>
        <v/>
      </c>
      <c r="Y241" s="9" t="str">
        <f ca="1">IFERROR(sub_stat_v&amp;enchant_true?&amp;IF(G_v_equal_0&gt;0,G_v_brackets,"")&amp;g_e_equal_perfect,"")</f>
        <v/>
      </c>
      <c r="Z241" s="9" t="str">
        <f ca="1">IFERROR(sub_stat_v&amp;enchant_true?&amp;IF(G_v_equal_0&gt;0,G_v_brackets,"")&amp;g_e_equal_perfect,"")</f>
        <v/>
      </c>
      <c r="AA241" s="9" t="str">
        <f ca="1">IFERROR(sub_stat_v&amp;enchant_true?&amp;IF(G_v_equal_0&gt;0,G_v_brackets,"")&amp;g_e_equal_perfect,"")</f>
        <v/>
      </c>
      <c r="AB241" s="9" t="str">
        <f ca="1">IFERROR(sub_stat_v&amp;enchant_true?&amp;IF(G_v_equal_0&gt;0,G_v_brackets,"")&amp;g_e_equal_perfect,"")</f>
        <v/>
      </c>
      <c r="AQ241">
        <f>'DB Runes'!O241</f>
        <v>0</v>
      </c>
      <c r="AR241" s="9">
        <f>IF($BI241=A241,VLOOKUP($AQ241,Runes!$AD:$AF,3,FALSE),A241)</f>
        <v>0</v>
      </c>
      <c r="AS241" s="9">
        <f t="shared" si="15"/>
        <v>0</v>
      </c>
      <c r="AT241" s="11" t="str">
        <f>IF($BJ241=AR241,"true",IF('DB Runes'!$C241="{}","",IF(RIGHT(LEFT('DB Runes'!$C241,14),1)="f","false","true")))</f>
        <v>true</v>
      </c>
      <c r="AU241" s="11">
        <f>IFERROR(IF(AS241=0,0,IF(AR241=$BJ241,LEFT(RIGHT('DB Runes'!$C241,LEN('DB Runes'!$C241)-28),LEN('DB Runes'!$F241)-29),IF(AT241="true",LEFT(RIGHT('DB Runes'!$C241,LEN('DB Runes'!$C241)-27),LEN('DB Runes'!$C241)-28),LEFT(RIGHT('DB Runes'!$C241,LEN('DB Runes'!$C241)-28),LEN('DB Runes'!$C241)-29)))),0)</f>
        <v>0</v>
      </c>
      <c r="AV241" s="9">
        <f>IF($BI241=E241,VLOOKUP($AQ241,Runes!$AD:$AF,3,FALSE),E241)</f>
        <v>0</v>
      </c>
      <c r="AW241" s="9">
        <f t="shared" si="16"/>
        <v>0</v>
      </c>
      <c r="AX241" s="11" t="str">
        <f>IF($BJ241=AV241,"true",IF('DB Runes'!$F241="{}","",IF(RIGHT(LEFT('DB Runes'!$F241,14),1)="f","false","true")))</f>
        <v>true</v>
      </c>
      <c r="AY241" s="11">
        <f>IFERROR(IF(AW241=0,0,IF(AV241=$BJ241,LEFT(RIGHT('DB Runes'!$F241,LEN('DB Runes'!$F241)-28),LEN('DB Runes'!$F241)-29),IF(AX241="true",LEFT(RIGHT('DB Runes'!$F241,LEN('DB Runes'!$F241)-27),LEN('DB Runes'!$F241)-28),LEFT(RIGHT('DB Runes'!$F241,LEN('DB Runes'!$F241)-28),LEN('DB Runes'!$F241)-29)))),0)</f>
        <v>0</v>
      </c>
      <c r="AZ241" s="9">
        <f>IF($BI241=I241,VLOOKUP($AQ241,Runes!$AD:$AF,3,FALSE),I241)</f>
        <v>0</v>
      </c>
      <c r="BA241" s="9">
        <f t="shared" si="14"/>
        <v>0</v>
      </c>
      <c r="BB241" s="11" t="str">
        <f>IF($BJ241=AZ241,"true",IF('DB Runes'!$I241="{}","",IF(RIGHT(LEFT('DB Runes'!$I241,14),1)="f","false","true")))</f>
        <v>true</v>
      </c>
      <c r="BC241" s="11">
        <f>IFERROR(IF(BA241=0,0,IF(AZ241=$BJ241,LEFT(RIGHT('DB Runes'!$I241,LEN('DB Runes'!$I241)-28),LEN('DB Runes'!$I241)-29),IF(BB241="true",LEFT(RIGHT('DB Runes'!$I241,LEN('DB Runes'!$I241)-27),LEN('DB Runes'!$I241)-28),LEFT(RIGHT('DB Runes'!$I241,LEN('DB Runes'!$I241)-28),LEN('DB Runes'!$I241)-29)))),0)</f>
        <v>0</v>
      </c>
      <c r="BD241" s="9">
        <f>IF($BI241=M241,VLOOKUP($AQ241,Runes!$AD:$AF,3,FALSE),M241)</f>
        <v>0</v>
      </c>
      <c r="BE241" s="9">
        <f t="shared" si="17"/>
        <v>0</v>
      </c>
      <c r="BF241" s="11" t="str">
        <f>IF($BJ241=BD241,"true",IF('DB Runes'!$L241="{}","",IF(RIGHT(LEFT('DB Runes'!$L241,14),1)="f","false","true")))</f>
        <v>true</v>
      </c>
      <c r="BG241" s="11">
        <f>IFERROR(IF(BE241=0,0,IF(BD241=$BJ241,LEFT(RIGHT('DB Runes'!$L241,LEN('DB Runes'!$L241)-28),LEN('DB Runes'!$L241)-29),IF(BF241="true",LEFT(RIGHT('DB Runes'!$L241,LEN('DB Runes'!$L241)-27),LEN('DB Runes'!$L241)-28),LEFT(RIGHT('DB Runes'!$L241,LEN('DB Runes'!$L241)-28),LEN('DB Runes'!$L241)-29)))),0)</f>
        <v>0</v>
      </c>
      <c r="BH241">
        <f>IFERROR(VLOOKUP($AQ241,Runes!$AM:$AP,4,FALSE),0)</f>
        <v>0</v>
      </c>
      <c r="BI241">
        <f>IFERROR(VLOOKUP($AQ241,Runes!$AD:$AF,2,FALSE),0)</f>
        <v>0</v>
      </c>
      <c r="BJ241">
        <f>IFERROR(VLOOKUP($AQ241,Runes!$AD:$AF,3,FALSE),0)</f>
        <v>0</v>
      </c>
    </row>
    <row r="242" spans="1:62" x14ac:dyDescent="0.25">
      <c r="A242" s="9">
        <f>'DB Runes'!$A242</f>
        <v>0</v>
      </c>
      <c r="B242" s="9">
        <f>'DB Runes'!$B242</f>
        <v>0</v>
      </c>
      <c r="C242" s="9" t="str">
        <f>IF('DB Runes'!$C242="{}","",IF(RIGHT(LEFT('DB Runes'!$C242,14),1)="f","false","true"))</f>
        <v>true</v>
      </c>
      <c r="D242" s="9" t="e">
        <f>IF(C242="","",IF(C242="true",LEFT(RIGHT('DB Runes'!$C242,LEN('DB Runes'!$C242)-27),LEN('DB Runes'!$C242)-28),LEFT(RIGHT('DB Runes'!$C242,LEN('DB Runes'!$C242)-28),LEN('DB Runes'!$C242)-29)))</f>
        <v>#VALUE!</v>
      </c>
      <c r="E242" s="9">
        <f>'DB Runes'!$D242</f>
        <v>0</v>
      </c>
      <c r="F242" s="9">
        <f>'DB Runes'!$E242</f>
        <v>0</v>
      </c>
      <c r="G242" s="9" t="str">
        <f>IF('DB Runes'!$F242="{}","",IF(RIGHT(LEFT('DB Runes'!$F242,14),1)="f","false","true"))</f>
        <v>true</v>
      </c>
      <c r="H242" s="9" t="e">
        <f>IF(G242="","",IF(G242="true",LEFT(RIGHT('DB Runes'!$F242,LEN('DB Runes'!$F242)-27),LEN('DB Runes'!$F242)-28),LEFT(RIGHT('DB Runes'!$F242,LEN('DB Runes'!$F242)-28),LEN('DB Runes'!$F242)-29)))</f>
        <v>#VALUE!</v>
      </c>
      <c r="I242" s="9">
        <f>'DB Runes'!$G242</f>
        <v>0</v>
      </c>
      <c r="J242" s="9">
        <f>'DB Runes'!$H242</f>
        <v>0</v>
      </c>
      <c r="K242" s="9" t="str">
        <f>IF('DB Runes'!$I242="{}","",IF(RIGHT(LEFT('DB Runes'!$I242,14),1)="f","false","true"))</f>
        <v>true</v>
      </c>
      <c r="L242" s="9" t="e">
        <f>IF(K242="","",IF(K242="true",LEFT(RIGHT('DB Runes'!$I242,LEN('DB Runes'!$I242)-27),LEN('DB Runes'!$I242)-28),LEFT(RIGHT('DB Runes'!$I242,LEN('DB Runes'!$I242)-28),LEN('DB Runes'!$I242)-29)))</f>
        <v>#VALUE!</v>
      </c>
      <c r="M242" s="9">
        <f>'DB Runes'!$J242</f>
        <v>0</v>
      </c>
      <c r="N242" s="9">
        <f>'DB Runes'!$K242</f>
        <v>0</v>
      </c>
      <c r="O242" s="9" t="str">
        <f>IF('DB Runes'!$L242="{}","",IF(RIGHT(LEFT('DB Runes'!$L242,14),1)="f","false","true"))</f>
        <v>true</v>
      </c>
      <c r="P242" s="9" t="e">
        <f>IF(O242="","",IF(O242="true",LEFT(RIGHT('DB Runes'!$L242,LEN('DB Runes'!$L242)-27),LEN('DB Runes'!$L242)-28),LEFT(RIGHT('DB Runes'!$L242,LEN('DB Runes'!$L242)-28),LEN('DB Runes'!$L242)-29)))</f>
        <v>#VALUE!</v>
      </c>
      <c r="R242" s="9" t="str">
        <f ca="1">IFERROR(sub_stat_v&amp;enchant_true?&amp;IF(G_v_equal_0&gt;0,G_v_brackets,"")&amp;g_e_equal_perfect,"")</f>
        <v/>
      </c>
      <c r="S242" s="9" t="str">
        <f ca="1">IFERROR(sub_stat_v&amp;enchant_true?&amp;IF(G_v_equal_0&gt;0,G_v_brackets,"")&amp;g_e_equal_perfect,"")</f>
        <v/>
      </c>
      <c r="T242" s="9" t="str">
        <f ca="1">IFERROR(sub_stat_v&amp;enchant_true?&amp;IF(G_v_equal_0&gt;0,G_v_brackets,"")&amp;g_e_equal_perfect,"")</f>
        <v/>
      </c>
      <c r="U242" s="9" t="str">
        <f ca="1">IFERROR(sub_stat_v&amp;enchant_true?&amp;IF(G_v_equal_0&gt;0,G_v_brackets,"")&amp;g_e_equal_perfect,"")</f>
        <v/>
      </c>
      <c r="V242" s="9" t="str">
        <f ca="1">IFERROR(sub_stat_v&amp;enchant_true?&amp;IF(G_v_equal_0&gt;0,G_v_brackets,"")&amp;g_e_equal_perfect,"")</f>
        <v/>
      </c>
      <c r="W242" s="9" t="str">
        <f ca="1">IFERROR(sub_stat_v&amp;enchant_true?&amp;IF(G_v_equal_0&gt;0,G_v_brackets,"")&amp;g_e_equal_perfect,"")</f>
        <v/>
      </c>
      <c r="X242" s="9" t="str">
        <f ca="1">IFERROR(sub_stat_v&amp;enchant_true?&amp;IF(G_v_equal_0&gt;0,G_v_brackets,"")&amp;g_e_equal_perfect,"")</f>
        <v/>
      </c>
      <c r="Y242" s="9" t="str">
        <f ca="1">IFERROR(sub_stat_v&amp;enchant_true?&amp;IF(G_v_equal_0&gt;0,G_v_brackets,"")&amp;g_e_equal_perfect,"")</f>
        <v/>
      </c>
      <c r="Z242" s="9" t="str">
        <f ca="1">IFERROR(sub_stat_v&amp;enchant_true?&amp;IF(G_v_equal_0&gt;0,G_v_brackets,"")&amp;g_e_equal_perfect,"")</f>
        <v/>
      </c>
      <c r="AA242" s="9" t="str">
        <f ca="1">IFERROR(sub_stat_v&amp;enchant_true?&amp;IF(G_v_equal_0&gt;0,G_v_brackets,"")&amp;g_e_equal_perfect,"")</f>
        <v/>
      </c>
      <c r="AB242" s="9" t="str">
        <f ca="1">IFERROR(sub_stat_v&amp;enchant_true?&amp;IF(G_v_equal_0&gt;0,G_v_brackets,"")&amp;g_e_equal_perfect,"")</f>
        <v/>
      </c>
      <c r="AQ242">
        <f>'DB Runes'!O242</f>
        <v>0</v>
      </c>
      <c r="AR242" s="9">
        <f>IF($BI242=A242,VLOOKUP($AQ242,Runes!$AD:$AF,3,FALSE),A242)</f>
        <v>0</v>
      </c>
      <c r="AS242" s="9">
        <f t="shared" si="15"/>
        <v>0</v>
      </c>
      <c r="AT242" s="11" t="str">
        <f>IF($BJ242=AR242,"true",IF('DB Runes'!$C242="{}","",IF(RIGHT(LEFT('DB Runes'!$C242,14),1)="f","false","true")))</f>
        <v>true</v>
      </c>
      <c r="AU242" s="11">
        <f>IFERROR(IF(AS242=0,0,IF(AR242=$BJ242,LEFT(RIGHT('DB Runes'!$C242,LEN('DB Runes'!$C242)-28),LEN('DB Runes'!$F242)-29),IF(AT242="true",LEFT(RIGHT('DB Runes'!$C242,LEN('DB Runes'!$C242)-27),LEN('DB Runes'!$C242)-28),LEFT(RIGHT('DB Runes'!$C242,LEN('DB Runes'!$C242)-28),LEN('DB Runes'!$C242)-29)))),0)</f>
        <v>0</v>
      </c>
      <c r="AV242" s="9">
        <f>IF($BI242=E242,VLOOKUP($AQ242,Runes!$AD:$AF,3,FALSE),E242)</f>
        <v>0</v>
      </c>
      <c r="AW242" s="9">
        <f t="shared" si="16"/>
        <v>0</v>
      </c>
      <c r="AX242" s="11" t="str">
        <f>IF($BJ242=AV242,"true",IF('DB Runes'!$F242="{}","",IF(RIGHT(LEFT('DB Runes'!$F242,14),1)="f","false","true")))</f>
        <v>true</v>
      </c>
      <c r="AY242" s="11">
        <f>IFERROR(IF(AW242=0,0,IF(AV242=$BJ242,LEFT(RIGHT('DB Runes'!$F242,LEN('DB Runes'!$F242)-28),LEN('DB Runes'!$F242)-29),IF(AX242="true",LEFT(RIGHT('DB Runes'!$F242,LEN('DB Runes'!$F242)-27),LEN('DB Runes'!$F242)-28),LEFT(RIGHT('DB Runes'!$F242,LEN('DB Runes'!$F242)-28),LEN('DB Runes'!$F242)-29)))),0)</f>
        <v>0</v>
      </c>
      <c r="AZ242" s="9">
        <f>IF($BI242=I242,VLOOKUP($AQ242,Runes!$AD:$AF,3,FALSE),I242)</f>
        <v>0</v>
      </c>
      <c r="BA242" s="9">
        <f t="shared" si="14"/>
        <v>0</v>
      </c>
      <c r="BB242" s="11" t="str">
        <f>IF($BJ242=AZ242,"true",IF('DB Runes'!$I242="{}","",IF(RIGHT(LEFT('DB Runes'!$I242,14),1)="f","false","true")))</f>
        <v>true</v>
      </c>
      <c r="BC242" s="11">
        <f>IFERROR(IF(BA242=0,0,IF(AZ242=$BJ242,LEFT(RIGHT('DB Runes'!$I242,LEN('DB Runes'!$I242)-28),LEN('DB Runes'!$I242)-29),IF(BB242="true",LEFT(RIGHT('DB Runes'!$I242,LEN('DB Runes'!$I242)-27),LEN('DB Runes'!$I242)-28),LEFT(RIGHT('DB Runes'!$I242,LEN('DB Runes'!$I242)-28),LEN('DB Runes'!$I242)-29)))),0)</f>
        <v>0</v>
      </c>
      <c r="BD242" s="9">
        <f>IF($BI242=M242,VLOOKUP($AQ242,Runes!$AD:$AF,3,FALSE),M242)</f>
        <v>0</v>
      </c>
      <c r="BE242" s="9">
        <f t="shared" si="17"/>
        <v>0</v>
      </c>
      <c r="BF242" s="11" t="str">
        <f>IF($BJ242=BD242,"true",IF('DB Runes'!$L242="{}","",IF(RIGHT(LEFT('DB Runes'!$L242,14),1)="f","false","true")))</f>
        <v>true</v>
      </c>
      <c r="BG242" s="11">
        <f>IFERROR(IF(BE242=0,0,IF(BD242=$BJ242,LEFT(RIGHT('DB Runes'!$L242,LEN('DB Runes'!$L242)-28),LEN('DB Runes'!$L242)-29),IF(BF242="true",LEFT(RIGHT('DB Runes'!$L242,LEN('DB Runes'!$L242)-27),LEN('DB Runes'!$L242)-28),LEFT(RIGHT('DB Runes'!$L242,LEN('DB Runes'!$L242)-28),LEN('DB Runes'!$L242)-29)))),0)</f>
        <v>0</v>
      </c>
      <c r="BH242">
        <f>IFERROR(VLOOKUP($AQ242,Runes!$AM:$AP,4,FALSE),0)</f>
        <v>0</v>
      </c>
      <c r="BI242">
        <f>IFERROR(VLOOKUP($AQ242,Runes!$AD:$AF,2,FALSE),0)</f>
        <v>0</v>
      </c>
      <c r="BJ242">
        <f>IFERROR(VLOOKUP($AQ242,Runes!$AD:$AF,3,FALSE),0)</f>
        <v>0</v>
      </c>
    </row>
    <row r="243" spans="1:62" x14ac:dyDescent="0.25">
      <c r="A243" s="9">
        <f>'DB Runes'!$A243</f>
        <v>0</v>
      </c>
      <c r="B243" s="9">
        <f>'DB Runes'!$B243</f>
        <v>0</v>
      </c>
      <c r="C243" s="9" t="str">
        <f>IF('DB Runes'!$C243="{}","",IF(RIGHT(LEFT('DB Runes'!$C243,14),1)="f","false","true"))</f>
        <v>true</v>
      </c>
      <c r="D243" s="9" t="e">
        <f>IF(C243="","",IF(C243="true",LEFT(RIGHT('DB Runes'!$C243,LEN('DB Runes'!$C243)-27),LEN('DB Runes'!$C243)-28),LEFT(RIGHT('DB Runes'!$C243,LEN('DB Runes'!$C243)-28),LEN('DB Runes'!$C243)-29)))</f>
        <v>#VALUE!</v>
      </c>
      <c r="E243" s="9">
        <f>'DB Runes'!$D243</f>
        <v>0</v>
      </c>
      <c r="F243" s="9">
        <f>'DB Runes'!$E243</f>
        <v>0</v>
      </c>
      <c r="G243" s="9" t="str">
        <f>IF('DB Runes'!$F243="{}","",IF(RIGHT(LEFT('DB Runes'!$F243,14),1)="f","false","true"))</f>
        <v>true</v>
      </c>
      <c r="H243" s="9" t="e">
        <f>IF(G243="","",IF(G243="true",LEFT(RIGHT('DB Runes'!$F243,LEN('DB Runes'!$F243)-27),LEN('DB Runes'!$F243)-28),LEFT(RIGHT('DB Runes'!$F243,LEN('DB Runes'!$F243)-28),LEN('DB Runes'!$F243)-29)))</f>
        <v>#VALUE!</v>
      </c>
      <c r="I243" s="9">
        <f>'DB Runes'!$G243</f>
        <v>0</v>
      </c>
      <c r="J243" s="9">
        <f>'DB Runes'!$H243</f>
        <v>0</v>
      </c>
      <c r="K243" s="9" t="str">
        <f>IF('DB Runes'!$I243="{}","",IF(RIGHT(LEFT('DB Runes'!$I243,14),1)="f","false","true"))</f>
        <v>true</v>
      </c>
      <c r="L243" s="9" t="e">
        <f>IF(K243="","",IF(K243="true",LEFT(RIGHT('DB Runes'!$I243,LEN('DB Runes'!$I243)-27),LEN('DB Runes'!$I243)-28),LEFT(RIGHT('DB Runes'!$I243,LEN('DB Runes'!$I243)-28),LEN('DB Runes'!$I243)-29)))</f>
        <v>#VALUE!</v>
      </c>
      <c r="M243" s="9">
        <f>'DB Runes'!$J243</f>
        <v>0</v>
      </c>
      <c r="N243" s="9">
        <f>'DB Runes'!$K243</f>
        <v>0</v>
      </c>
      <c r="O243" s="9" t="str">
        <f>IF('DB Runes'!$L243="{}","",IF(RIGHT(LEFT('DB Runes'!$L243,14),1)="f","false","true"))</f>
        <v>true</v>
      </c>
      <c r="P243" s="9" t="e">
        <f>IF(O243="","",IF(O243="true",LEFT(RIGHT('DB Runes'!$L243,LEN('DB Runes'!$L243)-27),LEN('DB Runes'!$L243)-28),LEFT(RIGHT('DB Runes'!$L243,LEN('DB Runes'!$L243)-28),LEN('DB Runes'!$L243)-29)))</f>
        <v>#VALUE!</v>
      </c>
      <c r="R243" s="9" t="str">
        <f ca="1">IFERROR(sub_stat_v&amp;enchant_true?&amp;IF(G_v_equal_0&gt;0,G_v_brackets,"")&amp;g_e_equal_perfect,"")</f>
        <v/>
      </c>
      <c r="S243" s="9" t="str">
        <f ca="1">IFERROR(sub_stat_v&amp;enchant_true?&amp;IF(G_v_equal_0&gt;0,G_v_brackets,"")&amp;g_e_equal_perfect,"")</f>
        <v/>
      </c>
      <c r="T243" s="9" t="str">
        <f ca="1">IFERROR(sub_stat_v&amp;enchant_true?&amp;IF(G_v_equal_0&gt;0,G_v_brackets,"")&amp;g_e_equal_perfect,"")</f>
        <v/>
      </c>
      <c r="U243" s="9" t="str">
        <f ca="1">IFERROR(sub_stat_v&amp;enchant_true?&amp;IF(G_v_equal_0&gt;0,G_v_brackets,"")&amp;g_e_equal_perfect,"")</f>
        <v/>
      </c>
      <c r="V243" s="9" t="str">
        <f ca="1">IFERROR(sub_stat_v&amp;enchant_true?&amp;IF(G_v_equal_0&gt;0,G_v_brackets,"")&amp;g_e_equal_perfect,"")</f>
        <v/>
      </c>
      <c r="W243" s="9" t="str">
        <f ca="1">IFERROR(sub_stat_v&amp;enchant_true?&amp;IF(G_v_equal_0&gt;0,G_v_brackets,"")&amp;g_e_equal_perfect,"")</f>
        <v/>
      </c>
      <c r="X243" s="9" t="str">
        <f ca="1">IFERROR(sub_stat_v&amp;enchant_true?&amp;IF(G_v_equal_0&gt;0,G_v_brackets,"")&amp;g_e_equal_perfect,"")</f>
        <v/>
      </c>
      <c r="Y243" s="9" t="str">
        <f ca="1">IFERROR(sub_stat_v&amp;enchant_true?&amp;IF(G_v_equal_0&gt;0,G_v_brackets,"")&amp;g_e_equal_perfect,"")</f>
        <v/>
      </c>
      <c r="Z243" s="9" t="str">
        <f ca="1">IFERROR(sub_stat_v&amp;enchant_true?&amp;IF(G_v_equal_0&gt;0,G_v_brackets,"")&amp;g_e_equal_perfect,"")</f>
        <v/>
      </c>
      <c r="AA243" s="9" t="str">
        <f ca="1">IFERROR(sub_stat_v&amp;enchant_true?&amp;IF(G_v_equal_0&gt;0,G_v_brackets,"")&amp;g_e_equal_perfect,"")</f>
        <v/>
      </c>
      <c r="AB243" s="9" t="str">
        <f ca="1">IFERROR(sub_stat_v&amp;enchant_true?&amp;IF(G_v_equal_0&gt;0,G_v_brackets,"")&amp;g_e_equal_perfect,"")</f>
        <v/>
      </c>
      <c r="AQ243">
        <f>'DB Runes'!O243</f>
        <v>0</v>
      </c>
      <c r="AR243" s="9">
        <f>IF($BI243=A243,VLOOKUP($AQ243,Runes!$AD:$AF,3,FALSE),A243)</f>
        <v>0</v>
      </c>
      <c r="AS243" s="9">
        <f t="shared" si="15"/>
        <v>0</v>
      </c>
      <c r="AT243" s="11" t="str">
        <f>IF($BJ243=AR243,"true",IF('DB Runes'!$C243="{}","",IF(RIGHT(LEFT('DB Runes'!$C243,14),1)="f","false","true")))</f>
        <v>true</v>
      </c>
      <c r="AU243" s="11">
        <f>IFERROR(IF(AS243=0,0,IF(AR243=$BJ243,LEFT(RIGHT('DB Runes'!$C243,LEN('DB Runes'!$C243)-28),LEN('DB Runes'!$F243)-29),IF(AT243="true",LEFT(RIGHT('DB Runes'!$C243,LEN('DB Runes'!$C243)-27),LEN('DB Runes'!$C243)-28),LEFT(RIGHT('DB Runes'!$C243,LEN('DB Runes'!$C243)-28),LEN('DB Runes'!$C243)-29)))),0)</f>
        <v>0</v>
      </c>
      <c r="AV243" s="9">
        <f>IF($BI243=E243,VLOOKUP($AQ243,Runes!$AD:$AF,3,FALSE),E243)</f>
        <v>0</v>
      </c>
      <c r="AW243" s="9">
        <f t="shared" si="16"/>
        <v>0</v>
      </c>
      <c r="AX243" s="11" t="str">
        <f>IF($BJ243=AV243,"true",IF('DB Runes'!$F243="{}","",IF(RIGHT(LEFT('DB Runes'!$F243,14),1)="f","false","true")))</f>
        <v>true</v>
      </c>
      <c r="AY243" s="11">
        <f>IFERROR(IF(AW243=0,0,IF(AV243=$BJ243,LEFT(RIGHT('DB Runes'!$F243,LEN('DB Runes'!$F243)-28),LEN('DB Runes'!$F243)-29),IF(AX243="true",LEFT(RIGHT('DB Runes'!$F243,LEN('DB Runes'!$F243)-27),LEN('DB Runes'!$F243)-28),LEFT(RIGHT('DB Runes'!$F243,LEN('DB Runes'!$F243)-28),LEN('DB Runes'!$F243)-29)))),0)</f>
        <v>0</v>
      </c>
      <c r="AZ243" s="9">
        <f>IF($BI243=I243,VLOOKUP($AQ243,Runes!$AD:$AF,3,FALSE),I243)</f>
        <v>0</v>
      </c>
      <c r="BA243" s="9">
        <f t="shared" si="14"/>
        <v>0</v>
      </c>
      <c r="BB243" s="11" t="str">
        <f>IF($BJ243=AZ243,"true",IF('DB Runes'!$I243="{}","",IF(RIGHT(LEFT('DB Runes'!$I243,14),1)="f","false","true")))</f>
        <v>true</v>
      </c>
      <c r="BC243" s="11">
        <f>IFERROR(IF(BA243=0,0,IF(AZ243=$BJ243,LEFT(RIGHT('DB Runes'!$I243,LEN('DB Runes'!$I243)-28),LEN('DB Runes'!$I243)-29),IF(BB243="true",LEFT(RIGHT('DB Runes'!$I243,LEN('DB Runes'!$I243)-27),LEN('DB Runes'!$I243)-28),LEFT(RIGHT('DB Runes'!$I243,LEN('DB Runes'!$I243)-28),LEN('DB Runes'!$I243)-29)))),0)</f>
        <v>0</v>
      </c>
      <c r="BD243" s="9">
        <f>IF($BI243=M243,VLOOKUP($AQ243,Runes!$AD:$AF,3,FALSE),M243)</f>
        <v>0</v>
      </c>
      <c r="BE243" s="9">
        <f t="shared" si="17"/>
        <v>0</v>
      </c>
      <c r="BF243" s="11" t="str">
        <f>IF($BJ243=BD243,"true",IF('DB Runes'!$L243="{}","",IF(RIGHT(LEFT('DB Runes'!$L243,14),1)="f","false","true")))</f>
        <v>true</v>
      </c>
      <c r="BG243" s="11">
        <f>IFERROR(IF(BE243=0,0,IF(BD243=$BJ243,LEFT(RIGHT('DB Runes'!$L243,LEN('DB Runes'!$L243)-28),LEN('DB Runes'!$L243)-29),IF(BF243="true",LEFT(RIGHT('DB Runes'!$L243,LEN('DB Runes'!$L243)-27),LEN('DB Runes'!$L243)-28),LEFT(RIGHT('DB Runes'!$L243,LEN('DB Runes'!$L243)-28),LEN('DB Runes'!$L243)-29)))),0)</f>
        <v>0</v>
      </c>
      <c r="BH243">
        <f>IFERROR(VLOOKUP($AQ243,Runes!$AM:$AP,4,FALSE),0)</f>
        <v>0</v>
      </c>
      <c r="BI243">
        <f>IFERROR(VLOOKUP($AQ243,Runes!$AD:$AF,2,FALSE),0)</f>
        <v>0</v>
      </c>
      <c r="BJ243">
        <f>IFERROR(VLOOKUP($AQ243,Runes!$AD:$AF,3,FALSE),0)</f>
        <v>0</v>
      </c>
    </row>
    <row r="244" spans="1:62" x14ac:dyDescent="0.25">
      <c r="A244" s="9">
        <f>'DB Runes'!$A244</f>
        <v>0</v>
      </c>
      <c r="B244" s="9">
        <f>'DB Runes'!$B244</f>
        <v>0</v>
      </c>
      <c r="C244" s="9" t="str">
        <f>IF('DB Runes'!$C244="{}","",IF(RIGHT(LEFT('DB Runes'!$C244,14),1)="f","false","true"))</f>
        <v>true</v>
      </c>
      <c r="D244" s="9" t="e">
        <f>IF(C244="","",IF(C244="true",LEFT(RIGHT('DB Runes'!$C244,LEN('DB Runes'!$C244)-27),LEN('DB Runes'!$C244)-28),LEFT(RIGHT('DB Runes'!$C244,LEN('DB Runes'!$C244)-28),LEN('DB Runes'!$C244)-29)))</f>
        <v>#VALUE!</v>
      </c>
      <c r="E244" s="9">
        <f>'DB Runes'!$D244</f>
        <v>0</v>
      </c>
      <c r="F244" s="9">
        <f>'DB Runes'!$E244</f>
        <v>0</v>
      </c>
      <c r="G244" s="9" t="str">
        <f>IF('DB Runes'!$F244="{}","",IF(RIGHT(LEFT('DB Runes'!$F244,14),1)="f","false","true"))</f>
        <v>true</v>
      </c>
      <c r="H244" s="9" t="e">
        <f>IF(G244="","",IF(G244="true",LEFT(RIGHT('DB Runes'!$F244,LEN('DB Runes'!$F244)-27),LEN('DB Runes'!$F244)-28),LEFT(RIGHT('DB Runes'!$F244,LEN('DB Runes'!$F244)-28),LEN('DB Runes'!$F244)-29)))</f>
        <v>#VALUE!</v>
      </c>
      <c r="I244" s="9">
        <f>'DB Runes'!$G244</f>
        <v>0</v>
      </c>
      <c r="J244" s="9">
        <f>'DB Runes'!$H244</f>
        <v>0</v>
      </c>
      <c r="K244" s="9" t="str">
        <f>IF('DB Runes'!$I244="{}","",IF(RIGHT(LEFT('DB Runes'!$I244,14),1)="f","false","true"))</f>
        <v>true</v>
      </c>
      <c r="L244" s="9" t="e">
        <f>IF(K244="","",IF(K244="true",LEFT(RIGHT('DB Runes'!$I244,LEN('DB Runes'!$I244)-27),LEN('DB Runes'!$I244)-28),LEFT(RIGHT('DB Runes'!$I244,LEN('DB Runes'!$I244)-28),LEN('DB Runes'!$I244)-29)))</f>
        <v>#VALUE!</v>
      </c>
      <c r="M244" s="9">
        <f>'DB Runes'!$J244</f>
        <v>0</v>
      </c>
      <c r="N244" s="9">
        <f>'DB Runes'!$K244</f>
        <v>0</v>
      </c>
      <c r="O244" s="9" t="str">
        <f>IF('DB Runes'!$L244="{}","",IF(RIGHT(LEFT('DB Runes'!$L244,14),1)="f","false","true"))</f>
        <v>true</v>
      </c>
      <c r="P244" s="9" t="e">
        <f>IF(O244="","",IF(O244="true",LEFT(RIGHT('DB Runes'!$L244,LEN('DB Runes'!$L244)-27),LEN('DB Runes'!$L244)-28),LEFT(RIGHT('DB Runes'!$L244,LEN('DB Runes'!$L244)-28),LEN('DB Runes'!$L244)-29)))</f>
        <v>#VALUE!</v>
      </c>
      <c r="R244" s="9" t="str">
        <f ca="1">IFERROR(sub_stat_v&amp;enchant_true?&amp;IF(G_v_equal_0&gt;0,G_v_brackets,"")&amp;g_e_equal_perfect,"")</f>
        <v/>
      </c>
      <c r="S244" s="9" t="str">
        <f ca="1">IFERROR(sub_stat_v&amp;enchant_true?&amp;IF(G_v_equal_0&gt;0,G_v_brackets,"")&amp;g_e_equal_perfect,"")</f>
        <v/>
      </c>
      <c r="T244" s="9" t="str">
        <f ca="1">IFERROR(sub_stat_v&amp;enchant_true?&amp;IF(G_v_equal_0&gt;0,G_v_brackets,"")&amp;g_e_equal_perfect,"")</f>
        <v/>
      </c>
      <c r="U244" s="9" t="str">
        <f ca="1">IFERROR(sub_stat_v&amp;enchant_true?&amp;IF(G_v_equal_0&gt;0,G_v_brackets,"")&amp;g_e_equal_perfect,"")</f>
        <v/>
      </c>
      <c r="V244" s="9" t="str">
        <f ca="1">IFERROR(sub_stat_v&amp;enchant_true?&amp;IF(G_v_equal_0&gt;0,G_v_brackets,"")&amp;g_e_equal_perfect,"")</f>
        <v/>
      </c>
      <c r="W244" s="9" t="str">
        <f ca="1">IFERROR(sub_stat_v&amp;enchant_true?&amp;IF(G_v_equal_0&gt;0,G_v_brackets,"")&amp;g_e_equal_perfect,"")</f>
        <v/>
      </c>
      <c r="X244" s="9" t="str">
        <f ca="1">IFERROR(sub_stat_v&amp;enchant_true?&amp;IF(G_v_equal_0&gt;0,G_v_brackets,"")&amp;g_e_equal_perfect,"")</f>
        <v/>
      </c>
      <c r="Y244" s="9" t="str">
        <f ca="1">IFERROR(sub_stat_v&amp;enchant_true?&amp;IF(G_v_equal_0&gt;0,G_v_brackets,"")&amp;g_e_equal_perfect,"")</f>
        <v/>
      </c>
      <c r="Z244" s="9" t="str">
        <f ca="1">IFERROR(sub_stat_v&amp;enchant_true?&amp;IF(G_v_equal_0&gt;0,G_v_brackets,"")&amp;g_e_equal_perfect,"")</f>
        <v/>
      </c>
      <c r="AA244" s="9" t="str">
        <f ca="1">IFERROR(sub_stat_v&amp;enchant_true?&amp;IF(G_v_equal_0&gt;0,G_v_brackets,"")&amp;g_e_equal_perfect,"")</f>
        <v/>
      </c>
      <c r="AB244" s="9" t="str">
        <f ca="1">IFERROR(sub_stat_v&amp;enchant_true?&amp;IF(G_v_equal_0&gt;0,G_v_brackets,"")&amp;g_e_equal_perfect,"")</f>
        <v/>
      </c>
      <c r="AQ244">
        <f>'DB Runes'!O244</f>
        <v>0</v>
      </c>
      <c r="AR244" s="9">
        <f>IF($BI244=A244,VLOOKUP($AQ244,Runes!$AD:$AF,3,FALSE),A244)</f>
        <v>0</v>
      </c>
      <c r="AS244" s="9">
        <f t="shared" si="15"/>
        <v>0</v>
      </c>
      <c r="AT244" s="11" t="str">
        <f>IF($BJ244=AR244,"true",IF('DB Runes'!$C244="{}","",IF(RIGHT(LEFT('DB Runes'!$C244,14),1)="f","false","true")))</f>
        <v>true</v>
      </c>
      <c r="AU244" s="11">
        <f>IFERROR(IF(AS244=0,0,IF(AR244=$BJ244,LEFT(RIGHT('DB Runes'!$C244,LEN('DB Runes'!$C244)-28),LEN('DB Runes'!$F244)-29),IF(AT244="true",LEFT(RIGHT('DB Runes'!$C244,LEN('DB Runes'!$C244)-27),LEN('DB Runes'!$C244)-28),LEFT(RIGHT('DB Runes'!$C244,LEN('DB Runes'!$C244)-28),LEN('DB Runes'!$C244)-29)))),0)</f>
        <v>0</v>
      </c>
      <c r="AV244" s="9">
        <f>IF($BI244=E244,VLOOKUP($AQ244,Runes!$AD:$AF,3,FALSE),E244)</f>
        <v>0</v>
      </c>
      <c r="AW244" s="9">
        <f t="shared" si="16"/>
        <v>0</v>
      </c>
      <c r="AX244" s="11" t="str">
        <f>IF($BJ244=AV244,"true",IF('DB Runes'!$F244="{}","",IF(RIGHT(LEFT('DB Runes'!$F244,14),1)="f","false","true")))</f>
        <v>true</v>
      </c>
      <c r="AY244" s="11">
        <f>IFERROR(IF(AW244=0,0,IF(AV244=$BJ244,LEFT(RIGHT('DB Runes'!$F244,LEN('DB Runes'!$F244)-28),LEN('DB Runes'!$F244)-29),IF(AX244="true",LEFT(RIGHT('DB Runes'!$F244,LEN('DB Runes'!$F244)-27),LEN('DB Runes'!$F244)-28),LEFT(RIGHT('DB Runes'!$F244,LEN('DB Runes'!$F244)-28),LEN('DB Runes'!$F244)-29)))),0)</f>
        <v>0</v>
      </c>
      <c r="AZ244" s="9">
        <f>IF($BI244=I244,VLOOKUP($AQ244,Runes!$AD:$AF,3,FALSE),I244)</f>
        <v>0</v>
      </c>
      <c r="BA244" s="9">
        <f t="shared" si="14"/>
        <v>0</v>
      </c>
      <c r="BB244" s="11" t="str">
        <f>IF($BJ244=AZ244,"true",IF('DB Runes'!$I244="{}","",IF(RIGHT(LEFT('DB Runes'!$I244,14),1)="f","false","true")))</f>
        <v>true</v>
      </c>
      <c r="BC244" s="11">
        <f>IFERROR(IF(BA244=0,0,IF(AZ244=$BJ244,LEFT(RIGHT('DB Runes'!$I244,LEN('DB Runes'!$I244)-28),LEN('DB Runes'!$I244)-29),IF(BB244="true",LEFT(RIGHT('DB Runes'!$I244,LEN('DB Runes'!$I244)-27),LEN('DB Runes'!$I244)-28),LEFT(RIGHT('DB Runes'!$I244,LEN('DB Runes'!$I244)-28),LEN('DB Runes'!$I244)-29)))),0)</f>
        <v>0</v>
      </c>
      <c r="BD244" s="9">
        <f>IF($BI244=M244,VLOOKUP($AQ244,Runes!$AD:$AF,3,FALSE),M244)</f>
        <v>0</v>
      </c>
      <c r="BE244" s="9">
        <f t="shared" si="17"/>
        <v>0</v>
      </c>
      <c r="BF244" s="11" t="str">
        <f>IF($BJ244=BD244,"true",IF('DB Runes'!$L244="{}","",IF(RIGHT(LEFT('DB Runes'!$L244,14),1)="f","false","true")))</f>
        <v>true</v>
      </c>
      <c r="BG244" s="11">
        <f>IFERROR(IF(BE244=0,0,IF(BD244=$BJ244,LEFT(RIGHT('DB Runes'!$L244,LEN('DB Runes'!$L244)-28),LEN('DB Runes'!$L244)-29),IF(BF244="true",LEFT(RIGHT('DB Runes'!$L244,LEN('DB Runes'!$L244)-27),LEN('DB Runes'!$L244)-28),LEFT(RIGHT('DB Runes'!$L244,LEN('DB Runes'!$L244)-28),LEN('DB Runes'!$L244)-29)))),0)</f>
        <v>0</v>
      </c>
      <c r="BH244">
        <f>IFERROR(VLOOKUP($AQ244,Runes!$AM:$AP,4,FALSE),0)</f>
        <v>0</v>
      </c>
      <c r="BI244">
        <f>IFERROR(VLOOKUP($AQ244,Runes!$AD:$AF,2,FALSE),0)</f>
        <v>0</v>
      </c>
      <c r="BJ244">
        <f>IFERROR(VLOOKUP($AQ244,Runes!$AD:$AF,3,FALSE),0)</f>
        <v>0</v>
      </c>
    </row>
    <row r="245" spans="1:62" x14ac:dyDescent="0.25">
      <c r="A245" s="9">
        <f>'DB Runes'!$A245</f>
        <v>0</v>
      </c>
      <c r="B245" s="9">
        <f>'DB Runes'!$B245</f>
        <v>0</v>
      </c>
      <c r="C245" s="9" t="str">
        <f>IF('DB Runes'!$C245="{}","",IF(RIGHT(LEFT('DB Runes'!$C245,14),1)="f","false","true"))</f>
        <v>true</v>
      </c>
      <c r="D245" s="9" t="e">
        <f>IF(C245="","",IF(C245="true",LEFT(RIGHT('DB Runes'!$C245,LEN('DB Runes'!$C245)-27),LEN('DB Runes'!$C245)-28),LEFT(RIGHT('DB Runes'!$C245,LEN('DB Runes'!$C245)-28),LEN('DB Runes'!$C245)-29)))</f>
        <v>#VALUE!</v>
      </c>
      <c r="E245" s="9">
        <f>'DB Runes'!$D245</f>
        <v>0</v>
      </c>
      <c r="F245" s="9">
        <f>'DB Runes'!$E245</f>
        <v>0</v>
      </c>
      <c r="G245" s="9" t="str">
        <f>IF('DB Runes'!$F245="{}","",IF(RIGHT(LEFT('DB Runes'!$F245,14),1)="f","false","true"))</f>
        <v>true</v>
      </c>
      <c r="H245" s="9" t="e">
        <f>IF(G245="","",IF(G245="true",LEFT(RIGHT('DB Runes'!$F245,LEN('DB Runes'!$F245)-27),LEN('DB Runes'!$F245)-28),LEFT(RIGHT('DB Runes'!$F245,LEN('DB Runes'!$F245)-28),LEN('DB Runes'!$F245)-29)))</f>
        <v>#VALUE!</v>
      </c>
      <c r="I245" s="9">
        <f>'DB Runes'!$G245</f>
        <v>0</v>
      </c>
      <c r="J245" s="9">
        <f>'DB Runes'!$H245</f>
        <v>0</v>
      </c>
      <c r="K245" s="9" t="str">
        <f>IF('DB Runes'!$I245="{}","",IF(RIGHT(LEFT('DB Runes'!$I245,14),1)="f","false","true"))</f>
        <v>true</v>
      </c>
      <c r="L245" s="9" t="e">
        <f>IF(K245="","",IF(K245="true",LEFT(RIGHT('DB Runes'!$I245,LEN('DB Runes'!$I245)-27),LEN('DB Runes'!$I245)-28),LEFT(RIGHT('DB Runes'!$I245,LEN('DB Runes'!$I245)-28),LEN('DB Runes'!$I245)-29)))</f>
        <v>#VALUE!</v>
      </c>
      <c r="M245" s="9">
        <f>'DB Runes'!$J245</f>
        <v>0</v>
      </c>
      <c r="N245" s="9">
        <f>'DB Runes'!$K245</f>
        <v>0</v>
      </c>
      <c r="O245" s="9" t="str">
        <f>IF('DB Runes'!$L245="{}","",IF(RIGHT(LEFT('DB Runes'!$L245,14),1)="f","false","true"))</f>
        <v>true</v>
      </c>
      <c r="P245" s="9" t="e">
        <f>IF(O245="","",IF(O245="true",LEFT(RIGHT('DB Runes'!$L245,LEN('DB Runes'!$L245)-27),LEN('DB Runes'!$L245)-28),LEFT(RIGHT('DB Runes'!$L245,LEN('DB Runes'!$L245)-28),LEN('DB Runes'!$L245)-29)))</f>
        <v>#VALUE!</v>
      </c>
      <c r="R245" s="9" t="str">
        <f ca="1">IFERROR(sub_stat_v&amp;enchant_true?&amp;IF(G_v_equal_0&gt;0,G_v_brackets,"")&amp;g_e_equal_perfect,"")</f>
        <v/>
      </c>
      <c r="S245" s="9" t="str">
        <f ca="1">IFERROR(sub_stat_v&amp;enchant_true?&amp;IF(G_v_equal_0&gt;0,G_v_brackets,"")&amp;g_e_equal_perfect,"")</f>
        <v/>
      </c>
      <c r="T245" s="9" t="str">
        <f ca="1">IFERROR(sub_stat_v&amp;enchant_true?&amp;IF(G_v_equal_0&gt;0,G_v_brackets,"")&amp;g_e_equal_perfect,"")</f>
        <v/>
      </c>
      <c r="U245" s="9" t="str">
        <f ca="1">IFERROR(sub_stat_v&amp;enchant_true?&amp;IF(G_v_equal_0&gt;0,G_v_brackets,"")&amp;g_e_equal_perfect,"")</f>
        <v/>
      </c>
      <c r="V245" s="9" t="str">
        <f ca="1">IFERROR(sub_stat_v&amp;enchant_true?&amp;IF(G_v_equal_0&gt;0,G_v_brackets,"")&amp;g_e_equal_perfect,"")</f>
        <v/>
      </c>
      <c r="W245" s="9" t="str">
        <f ca="1">IFERROR(sub_stat_v&amp;enchant_true?&amp;IF(G_v_equal_0&gt;0,G_v_brackets,"")&amp;g_e_equal_perfect,"")</f>
        <v/>
      </c>
      <c r="X245" s="9" t="str">
        <f ca="1">IFERROR(sub_stat_v&amp;enchant_true?&amp;IF(G_v_equal_0&gt;0,G_v_brackets,"")&amp;g_e_equal_perfect,"")</f>
        <v/>
      </c>
      <c r="Y245" s="9" t="str">
        <f ca="1">IFERROR(sub_stat_v&amp;enchant_true?&amp;IF(G_v_equal_0&gt;0,G_v_brackets,"")&amp;g_e_equal_perfect,"")</f>
        <v/>
      </c>
      <c r="Z245" s="9" t="str">
        <f ca="1">IFERROR(sub_stat_v&amp;enchant_true?&amp;IF(G_v_equal_0&gt;0,G_v_brackets,"")&amp;g_e_equal_perfect,"")</f>
        <v/>
      </c>
      <c r="AA245" s="9" t="str">
        <f ca="1">IFERROR(sub_stat_v&amp;enchant_true?&amp;IF(G_v_equal_0&gt;0,G_v_brackets,"")&amp;g_e_equal_perfect,"")</f>
        <v/>
      </c>
      <c r="AB245" s="9" t="str">
        <f ca="1">IFERROR(sub_stat_v&amp;enchant_true?&amp;IF(G_v_equal_0&gt;0,G_v_brackets,"")&amp;g_e_equal_perfect,"")</f>
        <v/>
      </c>
      <c r="AQ245">
        <f>'DB Runes'!O245</f>
        <v>0</v>
      </c>
      <c r="AR245" s="9">
        <f>IF($BI245=A245,VLOOKUP($AQ245,Runes!$AD:$AF,3,FALSE),A245)</f>
        <v>0</v>
      </c>
      <c r="AS245" s="9">
        <f t="shared" si="15"/>
        <v>0</v>
      </c>
      <c r="AT245" s="11" t="str">
        <f>IF($BJ245=AR245,"true",IF('DB Runes'!$C245="{}","",IF(RIGHT(LEFT('DB Runes'!$C245,14),1)="f","false","true")))</f>
        <v>true</v>
      </c>
      <c r="AU245" s="11">
        <f>IFERROR(IF(AS245=0,0,IF(AR245=$BJ245,LEFT(RIGHT('DB Runes'!$C245,LEN('DB Runes'!$C245)-28),LEN('DB Runes'!$F245)-29),IF(AT245="true",LEFT(RIGHT('DB Runes'!$C245,LEN('DB Runes'!$C245)-27),LEN('DB Runes'!$C245)-28),LEFT(RIGHT('DB Runes'!$C245,LEN('DB Runes'!$C245)-28),LEN('DB Runes'!$C245)-29)))),0)</f>
        <v>0</v>
      </c>
      <c r="AV245" s="9">
        <f>IF($BI245=E245,VLOOKUP($AQ245,Runes!$AD:$AF,3,FALSE),E245)</f>
        <v>0</v>
      </c>
      <c r="AW245" s="9">
        <f t="shared" si="16"/>
        <v>0</v>
      </c>
      <c r="AX245" s="11" t="str">
        <f>IF($BJ245=AV245,"true",IF('DB Runes'!$F245="{}","",IF(RIGHT(LEFT('DB Runes'!$F245,14),1)="f","false","true")))</f>
        <v>true</v>
      </c>
      <c r="AY245" s="11">
        <f>IFERROR(IF(AW245=0,0,IF(AV245=$BJ245,LEFT(RIGHT('DB Runes'!$F245,LEN('DB Runes'!$F245)-28),LEN('DB Runes'!$F245)-29),IF(AX245="true",LEFT(RIGHT('DB Runes'!$F245,LEN('DB Runes'!$F245)-27),LEN('DB Runes'!$F245)-28),LEFT(RIGHT('DB Runes'!$F245,LEN('DB Runes'!$F245)-28),LEN('DB Runes'!$F245)-29)))),0)</f>
        <v>0</v>
      </c>
      <c r="AZ245" s="9">
        <f>IF($BI245=I245,VLOOKUP($AQ245,Runes!$AD:$AF,3,FALSE),I245)</f>
        <v>0</v>
      </c>
      <c r="BA245" s="9">
        <f t="shared" si="14"/>
        <v>0</v>
      </c>
      <c r="BB245" s="11" t="str">
        <f>IF($BJ245=AZ245,"true",IF('DB Runes'!$I245="{}","",IF(RIGHT(LEFT('DB Runes'!$I245,14),1)="f","false","true")))</f>
        <v>true</v>
      </c>
      <c r="BC245" s="11">
        <f>IFERROR(IF(BA245=0,0,IF(AZ245=$BJ245,LEFT(RIGHT('DB Runes'!$I245,LEN('DB Runes'!$I245)-28),LEN('DB Runes'!$I245)-29),IF(BB245="true",LEFT(RIGHT('DB Runes'!$I245,LEN('DB Runes'!$I245)-27),LEN('DB Runes'!$I245)-28),LEFT(RIGHT('DB Runes'!$I245,LEN('DB Runes'!$I245)-28),LEN('DB Runes'!$I245)-29)))),0)</f>
        <v>0</v>
      </c>
      <c r="BD245" s="9">
        <f>IF($BI245=M245,VLOOKUP($AQ245,Runes!$AD:$AF,3,FALSE),M245)</f>
        <v>0</v>
      </c>
      <c r="BE245" s="9">
        <f t="shared" si="17"/>
        <v>0</v>
      </c>
      <c r="BF245" s="11" t="str">
        <f>IF($BJ245=BD245,"true",IF('DB Runes'!$L245="{}","",IF(RIGHT(LEFT('DB Runes'!$L245,14),1)="f","false","true")))</f>
        <v>true</v>
      </c>
      <c r="BG245" s="11">
        <f>IFERROR(IF(BE245=0,0,IF(BD245=$BJ245,LEFT(RIGHT('DB Runes'!$L245,LEN('DB Runes'!$L245)-28),LEN('DB Runes'!$L245)-29),IF(BF245="true",LEFT(RIGHT('DB Runes'!$L245,LEN('DB Runes'!$L245)-27),LEN('DB Runes'!$L245)-28),LEFT(RIGHT('DB Runes'!$L245,LEN('DB Runes'!$L245)-28),LEN('DB Runes'!$L245)-29)))),0)</f>
        <v>0</v>
      </c>
      <c r="BH245">
        <f>IFERROR(VLOOKUP($AQ245,Runes!$AM:$AP,4,FALSE),0)</f>
        <v>0</v>
      </c>
      <c r="BI245">
        <f>IFERROR(VLOOKUP($AQ245,Runes!$AD:$AF,2,FALSE),0)</f>
        <v>0</v>
      </c>
      <c r="BJ245">
        <f>IFERROR(VLOOKUP($AQ245,Runes!$AD:$AF,3,FALSE),0)</f>
        <v>0</v>
      </c>
    </row>
    <row r="246" spans="1:62" x14ac:dyDescent="0.25">
      <c r="A246" s="9">
        <f>'DB Runes'!$A246</f>
        <v>0</v>
      </c>
      <c r="B246" s="9">
        <f>'DB Runes'!$B246</f>
        <v>0</v>
      </c>
      <c r="C246" s="9" t="str">
        <f>IF('DB Runes'!$C246="{}","",IF(RIGHT(LEFT('DB Runes'!$C246,14),1)="f","false","true"))</f>
        <v>true</v>
      </c>
      <c r="D246" s="9" t="e">
        <f>IF(C246="","",IF(C246="true",LEFT(RIGHT('DB Runes'!$C246,LEN('DB Runes'!$C246)-27),LEN('DB Runes'!$C246)-28),LEFT(RIGHT('DB Runes'!$C246,LEN('DB Runes'!$C246)-28),LEN('DB Runes'!$C246)-29)))</f>
        <v>#VALUE!</v>
      </c>
      <c r="E246" s="9">
        <f>'DB Runes'!$D246</f>
        <v>0</v>
      </c>
      <c r="F246" s="9">
        <f>'DB Runes'!$E246</f>
        <v>0</v>
      </c>
      <c r="G246" s="9" t="str">
        <f>IF('DB Runes'!$F246="{}","",IF(RIGHT(LEFT('DB Runes'!$F246,14),1)="f","false","true"))</f>
        <v>true</v>
      </c>
      <c r="H246" s="9" t="e">
        <f>IF(G246="","",IF(G246="true",LEFT(RIGHT('DB Runes'!$F246,LEN('DB Runes'!$F246)-27),LEN('DB Runes'!$F246)-28),LEFT(RIGHT('DB Runes'!$F246,LEN('DB Runes'!$F246)-28),LEN('DB Runes'!$F246)-29)))</f>
        <v>#VALUE!</v>
      </c>
      <c r="I246" s="9">
        <f>'DB Runes'!$G246</f>
        <v>0</v>
      </c>
      <c r="J246" s="9">
        <f>'DB Runes'!$H246</f>
        <v>0</v>
      </c>
      <c r="K246" s="9" t="str">
        <f>IF('DB Runes'!$I246="{}","",IF(RIGHT(LEFT('DB Runes'!$I246,14),1)="f","false","true"))</f>
        <v>true</v>
      </c>
      <c r="L246" s="9" t="e">
        <f>IF(K246="","",IF(K246="true",LEFT(RIGHT('DB Runes'!$I246,LEN('DB Runes'!$I246)-27),LEN('DB Runes'!$I246)-28),LEFT(RIGHT('DB Runes'!$I246,LEN('DB Runes'!$I246)-28),LEN('DB Runes'!$I246)-29)))</f>
        <v>#VALUE!</v>
      </c>
      <c r="M246" s="9">
        <f>'DB Runes'!$J246</f>
        <v>0</v>
      </c>
      <c r="N246" s="9">
        <f>'DB Runes'!$K246</f>
        <v>0</v>
      </c>
      <c r="O246" s="9" t="str">
        <f>IF('DB Runes'!$L246="{}","",IF(RIGHT(LEFT('DB Runes'!$L246,14),1)="f","false","true"))</f>
        <v>true</v>
      </c>
      <c r="P246" s="9" t="e">
        <f>IF(O246="","",IF(O246="true",LEFT(RIGHT('DB Runes'!$L246,LEN('DB Runes'!$L246)-27),LEN('DB Runes'!$L246)-28),LEFT(RIGHT('DB Runes'!$L246,LEN('DB Runes'!$L246)-28),LEN('DB Runes'!$L246)-29)))</f>
        <v>#VALUE!</v>
      </c>
      <c r="R246" s="9" t="str">
        <f ca="1">IFERROR(sub_stat_v&amp;enchant_true?&amp;IF(G_v_equal_0&gt;0,G_v_brackets,"")&amp;g_e_equal_perfect,"")</f>
        <v/>
      </c>
      <c r="S246" s="9" t="str">
        <f ca="1">IFERROR(sub_stat_v&amp;enchant_true?&amp;IF(G_v_equal_0&gt;0,G_v_brackets,"")&amp;g_e_equal_perfect,"")</f>
        <v/>
      </c>
      <c r="T246" s="9" t="str">
        <f ca="1">IFERROR(sub_stat_v&amp;enchant_true?&amp;IF(G_v_equal_0&gt;0,G_v_brackets,"")&amp;g_e_equal_perfect,"")</f>
        <v/>
      </c>
      <c r="U246" s="9" t="str">
        <f ca="1">IFERROR(sub_stat_v&amp;enchant_true?&amp;IF(G_v_equal_0&gt;0,G_v_brackets,"")&amp;g_e_equal_perfect,"")</f>
        <v/>
      </c>
      <c r="V246" s="9" t="str">
        <f ca="1">IFERROR(sub_stat_v&amp;enchant_true?&amp;IF(G_v_equal_0&gt;0,G_v_brackets,"")&amp;g_e_equal_perfect,"")</f>
        <v/>
      </c>
      <c r="W246" s="9" t="str">
        <f ca="1">IFERROR(sub_stat_v&amp;enchant_true?&amp;IF(G_v_equal_0&gt;0,G_v_brackets,"")&amp;g_e_equal_perfect,"")</f>
        <v/>
      </c>
      <c r="X246" s="9" t="str">
        <f ca="1">IFERROR(sub_stat_v&amp;enchant_true?&amp;IF(G_v_equal_0&gt;0,G_v_brackets,"")&amp;g_e_equal_perfect,"")</f>
        <v/>
      </c>
      <c r="Y246" s="9" t="str">
        <f ca="1">IFERROR(sub_stat_v&amp;enchant_true?&amp;IF(G_v_equal_0&gt;0,G_v_brackets,"")&amp;g_e_equal_perfect,"")</f>
        <v/>
      </c>
      <c r="Z246" s="9" t="str">
        <f ca="1">IFERROR(sub_stat_v&amp;enchant_true?&amp;IF(G_v_equal_0&gt;0,G_v_brackets,"")&amp;g_e_equal_perfect,"")</f>
        <v/>
      </c>
      <c r="AA246" s="9" t="str">
        <f ca="1">IFERROR(sub_stat_v&amp;enchant_true?&amp;IF(G_v_equal_0&gt;0,G_v_brackets,"")&amp;g_e_equal_perfect,"")</f>
        <v/>
      </c>
      <c r="AB246" s="9" t="str">
        <f ca="1">IFERROR(sub_stat_v&amp;enchant_true?&amp;IF(G_v_equal_0&gt;0,G_v_brackets,"")&amp;g_e_equal_perfect,"")</f>
        <v/>
      </c>
      <c r="AQ246">
        <f>'DB Runes'!O246</f>
        <v>0</v>
      </c>
      <c r="AR246" s="9">
        <f>IF($BI246=A246,VLOOKUP($AQ246,Runes!$AD:$AF,3,FALSE),A246)</f>
        <v>0</v>
      </c>
      <c r="AS246" s="9">
        <f t="shared" si="15"/>
        <v>0</v>
      </c>
      <c r="AT246" s="11" t="str">
        <f>IF($BJ246=AR246,"true",IF('DB Runes'!$C246="{}","",IF(RIGHT(LEFT('DB Runes'!$C246,14),1)="f","false","true")))</f>
        <v>true</v>
      </c>
      <c r="AU246" s="11">
        <f>IFERROR(IF(AS246=0,0,IF(AR246=$BJ246,LEFT(RIGHT('DB Runes'!$C246,LEN('DB Runes'!$C246)-28),LEN('DB Runes'!$F246)-29),IF(AT246="true",LEFT(RIGHT('DB Runes'!$C246,LEN('DB Runes'!$C246)-27),LEN('DB Runes'!$C246)-28),LEFT(RIGHT('DB Runes'!$C246,LEN('DB Runes'!$C246)-28),LEN('DB Runes'!$C246)-29)))),0)</f>
        <v>0</v>
      </c>
      <c r="AV246" s="9">
        <f>IF($BI246=E246,VLOOKUP($AQ246,Runes!$AD:$AF,3,FALSE),E246)</f>
        <v>0</v>
      </c>
      <c r="AW246" s="9">
        <f t="shared" si="16"/>
        <v>0</v>
      </c>
      <c r="AX246" s="11" t="str">
        <f>IF($BJ246=AV246,"true",IF('DB Runes'!$F246="{}","",IF(RIGHT(LEFT('DB Runes'!$F246,14),1)="f","false","true")))</f>
        <v>true</v>
      </c>
      <c r="AY246" s="11">
        <f>IFERROR(IF(AW246=0,0,IF(AV246=$BJ246,LEFT(RIGHT('DB Runes'!$F246,LEN('DB Runes'!$F246)-28),LEN('DB Runes'!$F246)-29),IF(AX246="true",LEFT(RIGHT('DB Runes'!$F246,LEN('DB Runes'!$F246)-27),LEN('DB Runes'!$F246)-28),LEFT(RIGHT('DB Runes'!$F246,LEN('DB Runes'!$F246)-28),LEN('DB Runes'!$F246)-29)))),0)</f>
        <v>0</v>
      </c>
      <c r="AZ246" s="9">
        <f>IF($BI246=I246,VLOOKUP($AQ246,Runes!$AD:$AF,3,FALSE),I246)</f>
        <v>0</v>
      </c>
      <c r="BA246" s="9">
        <f t="shared" si="14"/>
        <v>0</v>
      </c>
      <c r="BB246" s="11" t="str">
        <f>IF($BJ246=AZ246,"true",IF('DB Runes'!$I246="{}","",IF(RIGHT(LEFT('DB Runes'!$I246,14),1)="f","false","true")))</f>
        <v>true</v>
      </c>
      <c r="BC246" s="11">
        <f>IFERROR(IF(BA246=0,0,IF(AZ246=$BJ246,LEFT(RIGHT('DB Runes'!$I246,LEN('DB Runes'!$I246)-28),LEN('DB Runes'!$I246)-29),IF(BB246="true",LEFT(RIGHT('DB Runes'!$I246,LEN('DB Runes'!$I246)-27),LEN('DB Runes'!$I246)-28),LEFT(RIGHT('DB Runes'!$I246,LEN('DB Runes'!$I246)-28),LEN('DB Runes'!$I246)-29)))),0)</f>
        <v>0</v>
      </c>
      <c r="BD246" s="9">
        <f>IF($BI246=M246,VLOOKUP($AQ246,Runes!$AD:$AF,3,FALSE),M246)</f>
        <v>0</v>
      </c>
      <c r="BE246" s="9">
        <f t="shared" si="17"/>
        <v>0</v>
      </c>
      <c r="BF246" s="11" t="str">
        <f>IF($BJ246=BD246,"true",IF('DB Runes'!$L246="{}","",IF(RIGHT(LEFT('DB Runes'!$L246,14),1)="f","false","true")))</f>
        <v>true</v>
      </c>
      <c r="BG246" s="11">
        <f>IFERROR(IF(BE246=0,0,IF(BD246=$BJ246,LEFT(RIGHT('DB Runes'!$L246,LEN('DB Runes'!$L246)-28),LEN('DB Runes'!$L246)-29),IF(BF246="true",LEFT(RIGHT('DB Runes'!$L246,LEN('DB Runes'!$L246)-27),LEN('DB Runes'!$L246)-28),LEFT(RIGHT('DB Runes'!$L246,LEN('DB Runes'!$L246)-28),LEN('DB Runes'!$L246)-29)))),0)</f>
        <v>0</v>
      </c>
      <c r="BH246">
        <f>IFERROR(VLOOKUP($AQ246,Runes!$AM:$AP,4,FALSE),0)</f>
        <v>0</v>
      </c>
      <c r="BI246">
        <f>IFERROR(VLOOKUP($AQ246,Runes!$AD:$AF,2,FALSE),0)</f>
        <v>0</v>
      </c>
      <c r="BJ246">
        <f>IFERROR(VLOOKUP($AQ246,Runes!$AD:$AF,3,FALSE),0)</f>
        <v>0</v>
      </c>
    </row>
    <row r="247" spans="1:62" x14ac:dyDescent="0.25">
      <c r="A247" s="9">
        <f>'DB Runes'!$A247</f>
        <v>0</v>
      </c>
      <c r="B247" s="9">
        <f>'DB Runes'!$B247</f>
        <v>0</v>
      </c>
      <c r="C247" s="9" t="str">
        <f>IF('DB Runes'!$C247="{}","",IF(RIGHT(LEFT('DB Runes'!$C247,14),1)="f","false","true"))</f>
        <v>true</v>
      </c>
      <c r="D247" s="9" t="e">
        <f>IF(C247="","",IF(C247="true",LEFT(RIGHT('DB Runes'!$C247,LEN('DB Runes'!$C247)-27),LEN('DB Runes'!$C247)-28),LEFT(RIGHT('DB Runes'!$C247,LEN('DB Runes'!$C247)-28),LEN('DB Runes'!$C247)-29)))</f>
        <v>#VALUE!</v>
      </c>
      <c r="E247" s="9">
        <f>'DB Runes'!$D247</f>
        <v>0</v>
      </c>
      <c r="F247" s="9">
        <f>'DB Runes'!$E247</f>
        <v>0</v>
      </c>
      <c r="G247" s="9" t="str">
        <f>IF('DB Runes'!$F247="{}","",IF(RIGHT(LEFT('DB Runes'!$F247,14),1)="f","false","true"))</f>
        <v>true</v>
      </c>
      <c r="H247" s="9" t="e">
        <f>IF(G247="","",IF(G247="true",LEFT(RIGHT('DB Runes'!$F247,LEN('DB Runes'!$F247)-27),LEN('DB Runes'!$F247)-28),LEFT(RIGHT('DB Runes'!$F247,LEN('DB Runes'!$F247)-28),LEN('DB Runes'!$F247)-29)))</f>
        <v>#VALUE!</v>
      </c>
      <c r="I247" s="9">
        <f>'DB Runes'!$G247</f>
        <v>0</v>
      </c>
      <c r="J247" s="9">
        <f>'DB Runes'!$H247</f>
        <v>0</v>
      </c>
      <c r="K247" s="9" t="str">
        <f>IF('DB Runes'!$I247="{}","",IF(RIGHT(LEFT('DB Runes'!$I247,14),1)="f","false","true"))</f>
        <v>true</v>
      </c>
      <c r="L247" s="9" t="e">
        <f>IF(K247="","",IF(K247="true",LEFT(RIGHT('DB Runes'!$I247,LEN('DB Runes'!$I247)-27),LEN('DB Runes'!$I247)-28),LEFT(RIGHT('DB Runes'!$I247,LEN('DB Runes'!$I247)-28),LEN('DB Runes'!$I247)-29)))</f>
        <v>#VALUE!</v>
      </c>
      <c r="M247" s="9">
        <f>'DB Runes'!$J247</f>
        <v>0</v>
      </c>
      <c r="N247" s="9">
        <f>'DB Runes'!$K247</f>
        <v>0</v>
      </c>
      <c r="O247" s="9" t="str">
        <f>IF('DB Runes'!$L247="{}","",IF(RIGHT(LEFT('DB Runes'!$L247,14),1)="f","false","true"))</f>
        <v>true</v>
      </c>
      <c r="P247" s="9" t="e">
        <f>IF(O247="","",IF(O247="true",LEFT(RIGHT('DB Runes'!$L247,LEN('DB Runes'!$L247)-27),LEN('DB Runes'!$L247)-28),LEFT(RIGHT('DB Runes'!$L247,LEN('DB Runes'!$L247)-28),LEN('DB Runes'!$L247)-29)))</f>
        <v>#VALUE!</v>
      </c>
      <c r="R247" s="9" t="str">
        <f ca="1">IFERROR(sub_stat_v&amp;enchant_true?&amp;IF(G_v_equal_0&gt;0,G_v_brackets,"")&amp;g_e_equal_perfect,"")</f>
        <v/>
      </c>
      <c r="S247" s="9" t="str">
        <f ca="1">IFERROR(sub_stat_v&amp;enchant_true?&amp;IF(G_v_equal_0&gt;0,G_v_brackets,"")&amp;g_e_equal_perfect,"")</f>
        <v/>
      </c>
      <c r="T247" s="9" t="str">
        <f ca="1">IFERROR(sub_stat_v&amp;enchant_true?&amp;IF(G_v_equal_0&gt;0,G_v_brackets,"")&amp;g_e_equal_perfect,"")</f>
        <v/>
      </c>
      <c r="U247" s="9" t="str">
        <f ca="1">IFERROR(sub_stat_v&amp;enchant_true?&amp;IF(G_v_equal_0&gt;0,G_v_brackets,"")&amp;g_e_equal_perfect,"")</f>
        <v/>
      </c>
      <c r="V247" s="9" t="str">
        <f ca="1">IFERROR(sub_stat_v&amp;enchant_true?&amp;IF(G_v_equal_0&gt;0,G_v_brackets,"")&amp;g_e_equal_perfect,"")</f>
        <v/>
      </c>
      <c r="W247" s="9" t="str">
        <f ca="1">IFERROR(sub_stat_v&amp;enchant_true?&amp;IF(G_v_equal_0&gt;0,G_v_brackets,"")&amp;g_e_equal_perfect,"")</f>
        <v/>
      </c>
      <c r="X247" s="9" t="str">
        <f ca="1">IFERROR(sub_stat_v&amp;enchant_true?&amp;IF(G_v_equal_0&gt;0,G_v_brackets,"")&amp;g_e_equal_perfect,"")</f>
        <v/>
      </c>
      <c r="Y247" s="9" t="str">
        <f ca="1">IFERROR(sub_stat_v&amp;enchant_true?&amp;IF(G_v_equal_0&gt;0,G_v_brackets,"")&amp;g_e_equal_perfect,"")</f>
        <v/>
      </c>
      <c r="Z247" s="9" t="str">
        <f ca="1">IFERROR(sub_stat_v&amp;enchant_true?&amp;IF(G_v_equal_0&gt;0,G_v_brackets,"")&amp;g_e_equal_perfect,"")</f>
        <v/>
      </c>
      <c r="AA247" s="9" t="str">
        <f ca="1">IFERROR(sub_stat_v&amp;enchant_true?&amp;IF(G_v_equal_0&gt;0,G_v_brackets,"")&amp;g_e_equal_perfect,"")</f>
        <v/>
      </c>
      <c r="AB247" s="9" t="str">
        <f ca="1">IFERROR(sub_stat_v&amp;enchant_true?&amp;IF(G_v_equal_0&gt;0,G_v_brackets,"")&amp;g_e_equal_perfect,"")</f>
        <v/>
      </c>
      <c r="AQ247">
        <f>'DB Runes'!O247</f>
        <v>0</v>
      </c>
      <c r="AR247" s="9">
        <f>IF($BI247=A247,VLOOKUP($AQ247,Runes!$AD:$AF,3,FALSE),A247)</f>
        <v>0</v>
      </c>
      <c r="AS247" s="9">
        <f t="shared" si="15"/>
        <v>0</v>
      </c>
      <c r="AT247" s="11" t="str">
        <f>IF($BJ247=AR247,"true",IF('DB Runes'!$C247="{}","",IF(RIGHT(LEFT('DB Runes'!$C247,14),1)="f","false","true")))</f>
        <v>true</v>
      </c>
      <c r="AU247" s="11">
        <f>IFERROR(IF(AS247=0,0,IF(AR247=$BJ247,LEFT(RIGHT('DB Runes'!$C247,LEN('DB Runes'!$C247)-28),LEN('DB Runes'!$F247)-29),IF(AT247="true",LEFT(RIGHT('DB Runes'!$C247,LEN('DB Runes'!$C247)-27),LEN('DB Runes'!$C247)-28),LEFT(RIGHT('DB Runes'!$C247,LEN('DB Runes'!$C247)-28),LEN('DB Runes'!$C247)-29)))),0)</f>
        <v>0</v>
      </c>
      <c r="AV247" s="9">
        <f>IF($BI247=E247,VLOOKUP($AQ247,Runes!$AD:$AF,3,FALSE),E247)</f>
        <v>0</v>
      </c>
      <c r="AW247" s="9">
        <f t="shared" si="16"/>
        <v>0</v>
      </c>
      <c r="AX247" s="11" t="str">
        <f>IF($BJ247=AV247,"true",IF('DB Runes'!$F247="{}","",IF(RIGHT(LEFT('DB Runes'!$F247,14),1)="f","false","true")))</f>
        <v>true</v>
      </c>
      <c r="AY247" s="11">
        <f>IFERROR(IF(AW247=0,0,IF(AV247=$BJ247,LEFT(RIGHT('DB Runes'!$F247,LEN('DB Runes'!$F247)-28),LEN('DB Runes'!$F247)-29),IF(AX247="true",LEFT(RIGHT('DB Runes'!$F247,LEN('DB Runes'!$F247)-27),LEN('DB Runes'!$F247)-28),LEFT(RIGHT('DB Runes'!$F247,LEN('DB Runes'!$F247)-28),LEN('DB Runes'!$F247)-29)))),0)</f>
        <v>0</v>
      </c>
      <c r="AZ247" s="9">
        <f>IF($BI247=I247,VLOOKUP($AQ247,Runes!$AD:$AF,3,FALSE),I247)</f>
        <v>0</v>
      </c>
      <c r="BA247" s="9">
        <f t="shared" si="14"/>
        <v>0</v>
      </c>
      <c r="BB247" s="11" t="str">
        <f>IF($BJ247=AZ247,"true",IF('DB Runes'!$I247="{}","",IF(RIGHT(LEFT('DB Runes'!$I247,14),1)="f","false","true")))</f>
        <v>true</v>
      </c>
      <c r="BC247" s="11">
        <f>IFERROR(IF(BA247=0,0,IF(AZ247=$BJ247,LEFT(RIGHT('DB Runes'!$I247,LEN('DB Runes'!$I247)-28),LEN('DB Runes'!$I247)-29),IF(BB247="true",LEFT(RIGHT('DB Runes'!$I247,LEN('DB Runes'!$I247)-27),LEN('DB Runes'!$I247)-28),LEFT(RIGHT('DB Runes'!$I247,LEN('DB Runes'!$I247)-28),LEN('DB Runes'!$I247)-29)))),0)</f>
        <v>0</v>
      </c>
      <c r="BD247" s="9">
        <f>IF($BI247=M247,VLOOKUP($AQ247,Runes!$AD:$AF,3,FALSE),M247)</f>
        <v>0</v>
      </c>
      <c r="BE247" s="9">
        <f t="shared" si="17"/>
        <v>0</v>
      </c>
      <c r="BF247" s="11" t="str">
        <f>IF($BJ247=BD247,"true",IF('DB Runes'!$L247="{}","",IF(RIGHT(LEFT('DB Runes'!$L247,14),1)="f","false","true")))</f>
        <v>true</v>
      </c>
      <c r="BG247" s="11">
        <f>IFERROR(IF(BE247=0,0,IF(BD247=$BJ247,LEFT(RIGHT('DB Runes'!$L247,LEN('DB Runes'!$L247)-28),LEN('DB Runes'!$L247)-29),IF(BF247="true",LEFT(RIGHT('DB Runes'!$L247,LEN('DB Runes'!$L247)-27),LEN('DB Runes'!$L247)-28),LEFT(RIGHT('DB Runes'!$L247,LEN('DB Runes'!$L247)-28),LEN('DB Runes'!$L247)-29)))),0)</f>
        <v>0</v>
      </c>
      <c r="BH247">
        <f>IFERROR(VLOOKUP($AQ247,Runes!$AM:$AP,4,FALSE),0)</f>
        <v>0</v>
      </c>
      <c r="BI247">
        <f>IFERROR(VLOOKUP($AQ247,Runes!$AD:$AF,2,FALSE),0)</f>
        <v>0</v>
      </c>
      <c r="BJ247">
        <f>IFERROR(VLOOKUP($AQ247,Runes!$AD:$AF,3,FALSE),0)</f>
        <v>0</v>
      </c>
    </row>
    <row r="248" spans="1:62" x14ac:dyDescent="0.25">
      <c r="A248" s="9">
        <f>'DB Runes'!$A248</f>
        <v>0</v>
      </c>
      <c r="B248" s="9">
        <f>'DB Runes'!$B248</f>
        <v>0</v>
      </c>
      <c r="C248" s="9" t="str">
        <f>IF('DB Runes'!$C248="{}","",IF(RIGHT(LEFT('DB Runes'!$C248,14),1)="f","false","true"))</f>
        <v>true</v>
      </c>
      <c r="D248" s="9" t="e">
        <f>IF(C248="","",IF(C248="true",LEFT(RIGHT('DB Runes'!$C248,LEN('DB Runes'!$C248)-27),LEN('DB Runes'!$C248)-28),LEFT(RIGHT('DB Runes'!$C248,LEN('DB Runes'!$C248)-28),LEN('DB Runes'!$C248)-29)))</f>
        <v>#VALUE!</v>
      </c>
      <c r="E248" s="9">
        <f>'DB Runes'!$D248</f>
        <v>0</v>
      </c>
      <c r="F248" s="9">
        <f>'DB Runes'!$E248</f>
        <v>0</v>
      </c>
      <c r="G248" s="9" t="str">
        <f>IF('DB Runes'!$F248="{}","",IF(RIGHT(LEFT('DB Runes'!$F248,14),1)="f","false","true"))</f>
        <v>true</v>
      </c>
      <c r="H248" s="9" t="e">
        <f>IF(G248="","",IF(G248="true",LEFT(RIGHT('DB Runes'!$F248,LEN('DB Runes'!$F248)-27),LEN('DB Runes'!$F248)-28),LEFT(RIGHT('DB Runes'!$F248,LEN('DB Runes'!$F248)-28),LEN('DB Runes'!$F248)-29)))</f>
        <v>#VALUE!</v>
      </c>
      <c r="I248" s="9">
        <f>'DB Runes'!$G248</f>
        <v>0</v>
      </c>
      <c r="J248" s="9">
        <f>'DB Runes'!$H248</f>
        <v>0</v>
      </c>
      <c r="K248" s="9" t="str">
        <f>IF('DB Runes'!$I248="{}","",IF(RIGHT(LEFT('DB Runes'!$I248,14),1)="f","false","true"))</f>
        <v>true</v>
      </c>
      <c r="L248" s="9" t="e">
        <f>IF(K248="","",IF(K248="true",LEFT(RIGHT('DB Runes'!$I248,LEN('DB Runes'!$I248)-27),LEN('DB Runes'!$I248)-28),LEFT(RIGHT('DB Runes'!$I248,LEN('DB Runes'!$I248)-28),LEN('DB Runes'!$I248)-29)))</f>
        <v>#VALUE!</v>
      </c>
      <c r="M248" s="9">
        <f>'DB Runes'!$J248</f>
        <v>0</v>
      </c>
      <c r="N248" s="9">
        <f>'DB Runes'!$K248</f>
        <v>0</v>
      </c>
      <c r="O248" s="9" t="str">
        <f>IF('DB Runes'!$L248="{}","",IF(RIGHT(LEFT('DB Runes'!$L248,14),1)="f","false","true"))</f>
        <v>true</v>
      </c>
      <c r="P248" s="9" t="e">
        <f>IF(O248="","",IF(O248="true",LEFT(RIGHT('DB Runes'!$L248,LEN('DB Runes'!$L248)-27),LEN('DB Runes'!$L248)-28),LEFT(RIGHT('DB Runes'!$L248,LEN('DB Runes'!$L248)-28),LEN('DB Runes'!$L248)-29)))</f>
        <v>#VALUE!</v>
      </c>
      <c r="R248" s="9" t="str">
        <f ca="1">IFERROR(sub_stat_v&amp;enchant_true?&amp;IF(G_v_equal_0&gt;0,G_v_brackets,"")&amp;g_e_equal_perfect,"")</f>
        <v/>
      </c>
      <c r="S248" s="9" t="str">
        <f ca="1">IFERROR(sub_stat_v&amp;enchant_true?&amp;IF(G_v_equal_0&gt;0,G_v_brackets,"")&amp;g_e_equal_perfect,"")</f>
        <v/>
      </c>
      <c r="T248" s="9" t="str">
        <f ca="1">IFERROR(sub_stat_v&amp;enchant_true?&amp;IF(G_v_equal_0&gt;0,G_v_brackets,"")&amp;g_e_equal_perfect,"")</f>
        <v/>
      </c>
      <c r="U248" s="9" t="str">
        <f ca="1">IFERROR(sub_stat_v&amp;enchant_true?&amp;IF(G_v_equal_0&gt;0,G_v_brackets,"")&amp;g_e_equal_perfect,"")</f>
        <v/>
      </c>
      <c r="V248" s="9" t="str">
        <f ca="1">IFERROR(sub_stat_v&amp;enchant_true?&amp;IF(G_v_equal_0&gt;0,G_v_brackets,"")&amp;g_e_equal_perfect,"")</f>
        <v/>
      </c>
      <c r="W248" s="9" t="str">
        <f ca="1">IFERROR(sub_stat_v&amp;enchant_true?&amp;IF(G_v_equal_0&gt;0,G_v_brackets,"")&amp;g_e_equal_perfect,"")</f>
        <v/>
      </c>
      <c r="X248" s="9" t="str">
        <f ca="1">IFERROR(sub_stat_v&amp;enchant_true?&amp;IF(G_v_equal_0&gt;0,G_v_brackets,"")&amp;g_e_equal_perfect,"")</f>
        <v/>
      </c>
      <c r="Y248" s="9" t="str">
        <f ca="1">IFERROR(sub_stat_v&amp;enchant_true?&amp;IF(G_v_equal_0&gt;0,G_v_brackets,"")&amp;g_e_equal_perfect,"")</f>
        <v/>
      </c>
      <c r="Z248" s="9" t="str">
        <f ca="1">IFERROR(sub_stat_v&amp;enchant_true?&amp;IF(G_v_equal_0&gt;0,G_v_brackets,"")&amp;g_e_equal_perfect,"")</f>
        <v/>
      </c>
      <c r="AA248" s="9" t="str">
        <f ca="1">IFERROR(sub_stat_v&amp;enchant_true?&amp;IF(G_v_equal_0&gt;0,G_v_brackets,"")&amp;g_e_equal_perfect,"")</f>
        <v/>
      </c>
      <c r="AB248" s="9" t="str">
        <f ca="1">IFERROR(sub_stat_v&amp;enchant_true?&amp;IF(G_v_equal_0&gt;0,G_v_brackets,"")&amp;g_e_equal_perfect,"")</f>
        <v/>
      </c>
      <c r="AQ248">
        <f>'DB Runes'!O248</f>
        <v>0</v>
      </c>
      <c r="AR248" s="9">
        <f>IF($BI248=A248,VLOOKUP($AQ248,Runes!$AD:$AF,3,FALSE),A248)</f>
        <v>0</v>
      </c>
      <c r="AS248" s="9">
        <f t="shared" si="15"/>
        <v>0</v>
      </c>
      <c r="AT248" s="11" t="str">
        <f>IF($BJ248=AR248,"true",IF('DB Runes'!$C248="{}","",IF(RIGHT(LEFT('DB Runes'!$C248,14),1)="f","false","true")))</f>
        <v>true</v>
      </c>
      <c r="AU248" s="11">
        <f>IFERROR(IF(AS248=0,0,IF(AR248=$BJ248,LEFT(RIGHT('DB Runes'!$C248,LEN('DB Runes'!$C248)-28),LEN('DB Runes'!$F248)-29),IF(AT248="true",LEFT(RIGHT('DB Runes'!$C248,LEN('DB Runes'!$C248)-27),LEN('DB Runes'!$C248)-28),LEFT(RIGHT('DB Runes'!$C248,LEN('DB Runes'!$C248)-28),LEN('DB Runes'!$C248)-29)))),0)</f>
        <v>0</v>
      </c>
      <c r="AV248" s="9">
        <f>IF($BI248=E248,VLOOKUP($AQ248,Runes!$AD:$AF,3,FALSE),E248)</f>
        <v>0</v>
      </c>
      <c r="AW248" s="9">
        <f t="shared" si="16"/>
        <v>0</v>
      </c>
      <c r="AX248" s="11" t="str">
        <f>IF($BJ248=AV248,"true",IF('DB Runes'!$F248="{}","",IF(RIGHT(LEFT('DB Runes'!$F248,14),1)="f","false","true")))</f>
        <v>true</v>
      </c>
      <c r="AY248" s="11">
        <f>IFERROR(IF(AW248=0,0,IF(AV248=$BJ248,LEFT(RIGHT('DB Runes'!$F248,LEN('DB Runes'!$F248)-28),LEN('DB Runes'!$F248)-29),IF(AX248="true",LEFT(RIGHT('DB Runes'!$F248,LEN('DB Runes'!$F248)-27),LEN('DB Runes'!$F248)-28),LEFT(RIGHT('DB Runes'!$F248,LEN('DB Runes'!$F248)-28),LEN('DB Runes'!$F248)-29)))),0)</f>
        <v>0</v>
      </c>
      <c r="AZ248" s="9">
        <f>IF($BI248=I248,VLOOKUP($AQ248,Runes!$AD:$AF,3,FALSE),I248)</f>
        <v>0</v>
      </c>
      <c r="BA248" s="9">
        <f t="shared" si="14"/>
        <v>0</v>
      </c>
      <c r="BB248" s="11" t="str">
        <f>IF($BJ248=AZ248,"true",IF('DB Runes'!$I248="{}","",IF(RIGHT(LEFT('DB Runes'!$I248,14),1)="f","false","true")))</f>
        <v>true</v>
      </c>
      <c r="BC248" s="11">
        <f>IFERROR(IF(BA248=0,0,IF(AZ248=$BJ248,LEFT(RIGHT('DB Runes'!$I248,LEN('DB Runes'!$I248)-28),LEN('DB Runes'!$I248)-29),IF(BB248="true",LEFT(RIGHT('DB Runes'!$I248,LEN('DB Runes'!$I248)-27),LEN('DB Runes'!$I248)-28),LEFT(RIGHT('DB Runes'!$I248,LEN('DB Runes'!$I248)-28),LEN('DB Runes'!$I248)-29)))),0)</f>
        <v>0</v>
      </c>
      <c r="BD248" s="9">
        <f>IF($BI248=M248,VLOOKUP($AQ248,Runes!$AD:$AF,3,FALSE),M248)</f>
        <v>0</v>
      </c>
      <c r="BE248" s="9">
        <f t="shared" si="17"/>
        <v>0</v>
      </c>
      <c r="BF248" s="11" t="str">
        <f>IF($BJ248=BD248,"true",IF('DB Runes'!$L248="{}","",IF(RIGHT(LEFT('DB Runes'!$L248,14),1)="f","false","true")))</f>
        <v>true</v>
      </c>
      <c r="BG248" s="11">
        <f>IFERROR(IF(BE248=0,0,IF(BD248=$BJ248,LEFT(RIGHT('DB Runes'!$L248,LEN('DB Runes'!$L248)-28),LEN('DB Runes'!$L248)-29),IF(BF248="true",LEFT(RIGHT('DB Runes'!$L248,LEN('DB Runes'!$L248)-27),LEN('DB Runes'!$L248)-28),LEFT(RIGHT('DB Runes'!$L248,LEN('DB Runes'!$L248)-28),LEN('DB Runes'!$L248)-29)))),0)</f>
        <v>0</v>
      </c>
      <c r="BH248">
        <f>IFERROR(VLOOKUP($AQ248,Runes!$AM:$AP,4,FALSE),0)</f>
        <v>0</v>
      </c>
      <c r="BI248">
        <f>IFERROR(VLOOKUP($AQ248,Runes!$AD:$AF,2,FALSE),0)</f>
        <v>0</v>
      </c>
      <c r="BJ248">
        <f>IFERROR(VLOOKUP($AQ248,Runes!$AD:$AF,3,FALSE),0)</f>
        <v>0</v>
      </c>
    </row>
    <row r="249" spans="1:62" x14ac:dyDescent="0.25">
      <c r="A249" s="9">
        <f>'DB Runes'!$A249</f>
        <v>0</v>
      </c>
      <c r="B249" s="9">
        <f>'DB Runes'!$B249</f>
        <v>0</v>
      </c>
      <c r="C249" s="9" t="str">
        <f>IF('DB Runes'!$C249="{}","",IF(RIGHT(LEFT('DB Runes'!$C249,14),1)="f","false","true"))</f>
        <v>true</v>
      </c>
      <c r="D249" s="9" t="e">
        <f>IF(C249="","",IF(C249="true",LEFT(RIGHT('DB Runes'!$C249,LEN('DB Runes'!$C249)-27),LEN('DB Runes'!$C249)-28),LEFT(RIGHT('DB Runes'!$C249,LEN('DB Runes'!$C249)-28),LEN('DB Runes'!$C249)-29)))</f>
        <v>#VALUE!</v>
      </c>
      <c r="E249" s="9">
        <f>'DB Runes'!$D249</f>
        <v>0</v>
      </c>
      <c r="F249" s="9">
        <f>'DB Runes'!$E249</f>
        <v>0</v>
      </c>
      <c r="G249" s="9" t="str">
        <f>IF('DB Runes'!$F249="{}","",IF(RIGHT(LEFT('DB Runes'!$F249,14),1)="f","false","true"))</f>
        <v>true</v>
      </c>
      <c r="H249" s="9" t="e">
        <f>IF(G249="","",IF(G249="true",LEFT(RIGHT('DB Runes'!$F249,LEN('DB Runes'!$F249)-27),LEN('DB Runes'!$F249)-28),LEFT(RIGHT('DB Runes'!$F249,LEN('DB Runes'!$F249)-28),LEN('DB Runes'!$F249)-29)))</f>
        <v>#VALUE!</v>
      </c>
      <c r="I249" s="9">
        <f>'DB Runes'!$G249</f>
        <v>0</v>
      </c>
      <c r="J249" s="9">
        <f>'DB Runes'!$H249</f>
        <v>0</v>
      </c>
      <c r="K249" s="9" t="str">
        <f>IF('DB Runes'!$I249="{}","",IF(RIGHT(LEFT('DB Runes'!$I249,14),1)="f","false","true"))</f>
        <v>true</v>
      </c>
      <c r="L249" s="9" t="e">
        <f>IF(K249="","",IF(K249="true",LEFT(RIGHT('DB Runes'!$I249,LEN('DB Runes'!$I249)-27),LEN('DB Runes'!$I249)-28),LEFT(RIGHT('DB Runes'!$I249,LEN('DB Runes'!$I249)-28),LEN('DB Runes'!$I249)-29)))</f>
        <v>#VALUE!</v>
      </c>
      <c r="M249" s="9">
        <f>'DB Runes'!$J249</f>
        <v>0</v>
      </c>
      <c r="N249" s="9">
        <f>'DB Runes'!$K249</f>
        <v>0</v>
      </c>
      <c r="O249" s="9" t="str">
        <f>IF('DB Runes'!$L249="{}","",IF(RIGHT(LEFT('DB Runes'!$L249,14),1)="f","false","true"))</f>
        <v>true</v>
      </c>
      <c r="P249" s="9" t="e">
        <f>IF(O249="","",IF(O249="true",LEFT(RIGHT('DB Runes'!$L249,LEN('DB Runes'!$L249)-27),LEN('DB Runes'!$L249)-28),LEFT(RIGHT('DB Runes'!$L249,LEN('DB Runes'!$L249)-28),LEN('DB Runes'!$L249)-29)))</f>
        <v>#VALUE!</v>
      </c>
      <c r="R249" s="9" t="str">
        <f ca="1">IFERROR(sub_stat_v&amp;enchant_true?&amp;IF(G_v_equal_0&gt;0,G_v_brackets,"")&amp;g_e_equal_perfect,"")</f>
        <v/>
      </c>
      <c r="S249" s="9" t="str">
        <f ca="1">IFERROR(sub_stat_v&amp;enchant_true?&amp;IF(G_v_equal_0&gt;0,G_v_brackets,"")&amp;g_e_equal_perfect,"")</f>
        <v/>
      </c>
      <c r="T249" s="9" t="str">
        <f ca="1">IFERROR(sub_stat_v&amp;enchant_true?&amp;IF(G_v_equal_0&gt;0,G_v_brackets,"")&amp;g_e_equal_perfect,"")</f>
        <v/>
      </c>
      <c r="U249" s="9" t="str">
        <f ca="1">IFERROR(sub_stat_v&amp;enchant_true?&amp;IF(G_v_equal_0&gt;0,G_v_brackets,"")&amp;g_e_equal_perfect,"")</f>
        <v/>
      </c>
      <c r="V249" s="9" t="str">
        <f ca="1">IFERROR(sub_stat_v&amp;enchant_true?&amp;IF(G_v_equal_0&gt;0,G_v_brackets,"")&amp;g_e_equal_perfect,"")</f>
        <v/>
      </c>
      <c r="W249" s="9" t="str">
        <f ca="1">IFERROR(sub_stat_v&amp;enchant_true?&amp;IF(G_v_equal_0&gt;0,G_v_brackets,"")&amp;g_e_equal_perfect,"")</f>
        <v/>
      </c>
      <c r="X249" s="9" t="str">
        <f ca="1">IFERROR(sub_stat_v&amp;enchant_true?&amp;IF(G_v_equal_0&gt;0,G_v_brackets,"")&amp;g_e_equal_perfect,"")</f>
        <v/>
      </c>
      <c r="Y249" s="9" t="str">
        <f ca="1">IFERROR(sub_stat_v&amp;enchant_true?&amp;IF(G_v_equal_0&gt;0,G_v_brackets,"")&amp;g_e_equal_perfect,"")</f>
        <v/>
      </c>
      <c r="Z249" s="9" t="str">
        <f ca="1">IFERROR(sub_stat_v&amp;enchant_true?&amp;IF(G_v_equal_0&gt;0,G_v_brackets,"")&amp;g_e_equal_perfect,"")</f>
        <v/>
      </c>
      <c r="AA249" s="9" t="str">
        <f ca="1">IFERROR(sub_stat_v&amp;enchant_true?&amp;IF(G_v_equal_0&gt;0,G_v_brackets,"")&amp;g_e_equal_perfect,"")</f>
        <v/>
      </c>
      <c r="AB249" s="9" t="str">
        <f ca="1">IFERROR(sub_stat_v&amp;enchant_true?&amp;IF(G_v_equal_0&gt;0,G_v_brackets,"")&amp;g_e_equal_perfect,"")</f>
        <v/>
      </c>
      <c r="AQ249">
        <f>'DB Runes'!O249</f>
        <v>0</v>
      </c>
      <c r="AR249" s="9">
        <f>IF($BI249=A249,VLOOKUP($AQ249,Runes!$AD:$AF,3,FALSE),A249)</f>
        <v>0</v>
      </c>
      <c r="AS249" s="9">
        <f t="shared" si="15"/>
        <v>0</v>
      </c>
      <c r="AT249" s="11" t="str">
        <f>IF($BJ249=AR249,"true",IF('DB Runes'!$C249="{}","",IF(RIGHT(LEFT('DB Runes'!$C249,14),1)="f","false","true")))</f>
        <v>true</v>
      </c>
      <c r="AU249" s="11">
        <f>IFERROR(IF(AS249=0,0,IF(AR249=$BJ249,LEFT(RIGHT('DB Runes'!$C249,LEN('DB Runes'!$C249)-28),LEN('DB Runes'!$F249)-29),IF(AT249="true",LEFT(RIGHT('DB Runes'!$C249,LEN('DB Runes'!$C249)-27),LEN('DB Runes'!$C249)-28),LEFT(RIGHT('DB Runes'!$C249,LEN('DB Runes'!$C249)-28),LEN('DB Runes'!$C249)-29)))),0)</f>
        <v>0</v>
      </c>
      <c r="AV249" s="9">
        <f>IF($BI249=E249,VLOOKUP($AQ249,Runes!$AD:$AF,3,FALSE),E249)</f>
        <v>0</v>
      </c>
      <c r="AW249" s="9">
        <f t="shared" si="16"/>
        <v>0</v>
      </c>
      <c r="AX249" s="11" t="str">
        <f>IF($BJ249=AV249,"true",IF('DB Runes'!$F249="{}","",IF(RIGHT(LEFT('DB Runes'!$F249,14),1)="f","false","true")))</f>
        <v>true</v>
      </c>
      <c r="AY249" s="11">
        <f>IFERROR(IF(AW249=0,0,IF(AV249=$BJ249,LEFT(RIGHT('DB Runes'!$F249,LEN('DB Runes'!$F249)-28),LEN('DB Runes'!$F249)-29),IF(AX249="true",LEFT(RIGHT('DB Runes'!$F249,LEN('DB Runes'!$F249)-27),LEN('DB Runes'!$F249)-28),LEFT(RIGHT('DB Runes'!$F249,LEN('DB Runes'!$F249)-28),LEN('DB Runes'!$F249)-29)))),0)</f>
        <v>0</v>
      </c>
      <c r="AZ249" s="9">
        <f>IF($BI249=I249,VLOOKUP($AQ249,Runes!$AD:$AF,3,FALSE),I249)</f>
        <v>0</v>
      </c>
      <c r="BA249" s="9">
        <f t="shared" si="14"/>
        <v>0</v>
      </c>
      <c r="BB249" s="11" t="str">
        <f>IF($BJ249=AZ249,"true",IF('DB Runes'!$I249="{}","",IF(RIGHT(LEFT('DB Runes'!$I249,14),1)="f","false","true")))</f>
        <v>true</v>
      </c>
      <c r="BC249" s="11">
        <f>IFERROR(IF(BA249=0,0,IF(AZ249=$BJ249,LEFT(RIGHT('DB Runes'!$I249,LEN('DB Runes'!$I249)-28),LEN('DB Runes'!$I249)-29),IF(BB249="true",LEFT(RIGHT('DB Runes'!$I249,LEN('DB Runes'!$I249)-27),LEN('DB Runes'!$I249)-28),LEFT(RIGHT('DB Runes'!$I249,LEN('DB Runes'!$I249)-28),LEN('DB Runes'!$I249)-29)))),0)</f>
        <v>0</v>
      </c>
      <c r="BD249" s="9">
        <f>IF($BI249=M249,VLOOKUP($AQ249,Runes!$AD:$AF,3,FALSE),M249)</f>
        <v>0</v>
      </c>
      <c r="BE249" s="9">
        <f t="shared" si="17"/>
        <v>0</v>
      </c>
      <c r="BF249" s="11" t="str">
        <f>IF($BJ249=BD249,"true",IF('DB Runes'!$L249="{}","",IF(RIGHT(LEFT('DB Runes'!$L249,14),1)="f","false","true")))</f>
        <v>true</v>
      </c>
      <c r="BG249" s="11">
        <f>IFERROR(IF(BE249=0,0,IF(BD249=$BJ249,LEFT(RIGHT('DB Runes'!$L249,LEN('DB Runes'!$L249)-28),LEN('DB Runes'!$L249)-29),IF(BF249="true",LEFT(RIGHT('DB Runes'!$L249,LEN('DB Runes'!$L249)-27),LEN('DB Runes'!$L249)-28),LEFT(RIGHT('DB Runes'!$L249,LEN('DB Runes'!$L249)-28),LEN('DB Runes'!$L249)-29)))),0)</f>
        <v>0</v>
      </c>
      <c r="BH249">
        <f>IFERROR(VLOOKUP($AQ249,Runes!$AM:$AP,4,FALSE),0)</f>
        <v>0</v>
      </c>
      <c r="BI249">
        <f>IFERROR(VLOOKUP($AQ249,Runes!$AD:$AF,2,FALSE),0)</f>
        <v>0</v>
      </c>
      <c r="BJ249">
        <f>IFERROR(VLOOKUP($AQ249,Runes!$AD:$AF,3,FALSE),0)</f>
        <v>0</v>
      </c>
    </row>
    <row r="250" spans="1:62" x14ac:dyDescent="0.25">
      <c r="A250" s="9">
        <f>'DB Runes'!$A250</f>
        <v>0</v>
      </c>
      <c r="B250" s="9">
        <f>'DB Runes'!$B250</f>
        <v>0</v>
      </c>
      <c r="C250" s="9" t="str">
        <f>IF('DB Runes'!$C250="{}","",IF(RIGHT(LEFT('DB Runes'!$C250,14),1)="f","false","true"))</f>
        <v>true</v>
      </c>
      <c r="D250" s="9" t="e">
        <f>IF(C250="","",IF(C250="true",LEFT(RIGHT('DB Runes'!$C250,LEN('DB Runes'!$C250)-27),LEN('DB Runes'!$C250)-28),LEFT(RIGHT('DB Runes'!$C250,LEN('DB Runes'!$C250)-28),LEN('DB Runes'!$C250)-29)))</f>
        <v>#VALUE!</v>
      </c>
      <c r="E250" s="9">
        <f>'DB Runes'!$D250</f>
        <v>0</v>
      </c>
      <c r="F250" s="9">
        <f>'DB Runes'!$E250</f>
        <v>0</v>
      </c>
      <c r="G250" s="9" t="str">
        <f>IF('DB Runes'!$F250="{}","",IF(RIGHT(LEFT('DB Runes'!$F250,14),1)="f","false","true"))</f>
        <v>true</v>
      </c>
      <c r="H250" s="9" t="e">
        <f>IF(G250="","",IF(G250="true",LEFT(RIGHT('DB Runes'!$F250,LEN('DB Runes'!$F250)-27),LEN('DB Runes'!$F250)-28),LEFT(RIGHT('DB Runes'!$F250,LEN('DB Runes'!$F250)-28),LEN('DB Runes'!$F250)-29)))</f>
        <v>#VALUE!</v>
      </c>
      <c r="I250" s="9">
        <f>'DB Runes'!$G250</f>
        <v>0</v>
      </c>
      <c r="J250" s="9">
        <f>'DB Runes'!$H250</f>
        <v>0</v>
      </c>
      <c r="K250" s="9" t="str">
        <f>IF('DB Runes'!$I250="{}","",IF(RIGHT(LEFT('DB Runes'!$I250,14),1)="f","false","true"))</f>
        <v>true</v>
      </c>
      <c r="L250" s="9" t="e">
        <f>IF(K250="","",IF(K250="true",LEFT(RIGHT('DB Runes'!$I250,LEN('DB Runes'!$I250)-27),LEN('DB Runes'!$I250)-28),LEFT(RIGHT('DB Runes'!$I250,LEN('DB Runes'!$I250)-28),LEN('DB Runes'!$I250)-29)))</f>
        <v>#VALUE!</v>
      </c>
      <c r="M250" s="9">
        <f>'DB Runes'!$J250</f>
        <v>0</v>
      </c>
      <c r="N250" s="9">
        <f>'DB Runes'!$K250</f>
        <v>0</v>
      </c>
      <c r="O250" s="9" t="str">
        <f>IF('DB Runes'!$L250="{}","",IF(RIGHT(LEFT('DB Runes'!$L250,14),1)="f","false","true"))</f>
        <v>true</v>
      </c>
      <c r="P250" s="9" t="e">
        <f>IF(O250="","",IF(O250="true",LEFT(RIGHT('DB Runes'!$L250,LEN('DB Runes'!$L250)-27),LEN('DB Runes'!$L250)-28),LEFT(RIGHT('DB Runes'!$L250,LEN('DB Runes'!$L250)-28),LEN('DB Runes'!$L250)-29)))</f>
        <v>#VALUE!</v>
      </c>
      <c r="R250" s="9" t="str">
        <f ca="1">IFERROR(sub_stat_v&amp;enchant_true?&amp;IF(G_v_equal_0&gt;0,G_v_brackets,"")&amp;g_e_equal_perfect,"")</f>
        <v/>
      </c>
      <c r="S250" s="9" t="str">
        <f ca="1">IFERROR(sub_stat_v&amp;enchant_true?&amp;IF(G_v_equal_0&gt;0,G_v_brackets,"")&amp;g_e_equal_perfect,"")</f>
        <v/>
      </c>
      <c r="T250" s="9" t="str">
        <f ca="1">IFERROR(sub_stat_v&amp;enchant_true?&amp;IF(G_v_equal_0&gt;0,G_v_brackets,"")&amp;g_e_equal_perfect,"")</f>
        <v/>
      </c>
      <c r="U250" s="9" t="str">
        <f ca="1">IFERROR(sub_stat_v&amp;enchant_true?&amp;IF(G_v_equal_0&gt;0,G_v_brackets,"")&amp;g_e_equal_perfect,"")</f>
        <v/>
      </c>
      <c r="V250" s="9" t="str">
        <f ca="1">IFERROR(sub_stat_v&amp;enchant_true?&amp;IF(G_v_equal_0&gt;0,G_v_brackets,"")&amp;g_e_equal_perfect,"")</f>
        <v/>
      </c>
      <c r="W250" s="9" t="str">
        <f ca="1">IFERROR(sub_stat_v&amp;enchant_true?&amp;IF(G_v_equal_0&gt;0,G_v_brackets,"")&amp;g_e_equal_perfect,"")</f>
        <v/>
      </c>
      <c r="X250" s="9" t="str">
        <f ca="1">IFERROR(sub_stat_v&amp;enchant_true?&amp;IF(G_v_equal_0&gt;0,G_v_brackets,"")&amp;g_e_equal_perfect,"")</f>
        <v/>
      </c>
      <c r="Y250" s="9" t="str">
        <f ca="1">IFERROR(sub_stat_v&amp;enchant_true?&amp;IF(G_v_equal_0&gt;0,G_v_brackets,"")&amp;g_e_equal_perfect,"")</f>
        <v/>
      </c>
      <c r="Z250" s="9" t="str">
        <f ca="1">IFERROR(sub_stat_v&amp;enchant_true?&amp;IF(G_v_equal_0&gt;0,G_v_brackets,"")&amp;g_e_equal_perfect,"")</f>
        <v/>
      </c>
      <c r="AA250" s="9" t="str">
        <f ca="1">IFERROR(sub_stat_v&amp;enchant_true?&amp;IF(G_v_equal_0&gt;0,G_v_brackets,"")&amp;g_e_equal_perfect,"")</f>
        <v/>
      </c>
      <c r="AB250" s="9" t="str">
        <f ca="1">IFERROR(sub_stat_v&amp;enchant_true?&amp;IF(G_v_equal_0&gt;0,G_v_brackets,"")&amp;g_e_equal_perfect,"")</f>
        <v/>
      </c>
      <c r="AQ250">
        <f>'DB Runes'!O250</f>
        <v>0</v>
      </c>
      <c r="AR250" s="9">
        <f>IF($BI250=A250,VLOOKUP($AQ250,Runes!$AD:$AF,3,FALSE),A250)</f>
        <v>0</v>
      </c>
      <c r="AS250" s="9">
        <f t="shared" si="15"/>
        <v>0</v>
      </c>
      <c r="AT250" s="11" t="str">
        <f>IF($BJ250=AR250,"true",IF('DB Runes'!$C250="{}","",IF(RIGHT(LEFT('DB Runes'!$C250,14),1)="f","false","true")))</f>
        <v>true</v>
      </c>
      <c r="AU250" s="11">
        <f>IFERROR(IF(AS250=0,0,IF(AR250=$BJ250,LEFT(RIGHT('DB Runes'!$C250,LEN('DB Runes'!$C250)-28),LEN('DB Runes'!$F250)-29),IF(AT250="true",LEFT(RIGHT('DB Runes'!$C250,LEN('DB Runes'!$C250)-27),LEN('DB Runes'!$C250)-28),LEFT(RIGHT('DB Runes'!$C250,LEN('DB Runes'!$C250)-28),LEN('DB Runes'!$C250)-29)))),0)</f>
        <v>0</v>
      </c>
      <c r="AV250" s="9">
        <f>IF($BI250=E250,VLOOKUP($AQ250,Runes!$AD:$AF,3,FALSE),E250)</f>
        <v>0</v>
      </c>
      <c r="AW250" s="9">
        <f t="shared" si="16"/>
        <v>0</v>
      </c>
      <c r="AX250" s="11" t="str">
        <f>IF($BJ250=AV250,"true",IF('DB Runes'!$F250="{}","",IF(RIGHT(LEFT('DB Runes'!$F250,14),1)="f","false","true")))</f>
        <v>true</v>
      </c>
      <c r="AY250" s="11">
        <f>IFERROR(IF(AW250=0,0,IF(AV250=$BJ250,LEFT(RIGHT('DB Runes'!$F250,LEN('DB Runes'!$F250)-28),LEN('DB Runes'!$F250)-29),IF(AX250="true",LEFT(RIGHT('DB Runes'!$F250,LEN('DB Runes'!$F250)-27),LEN('DB Runes'!$F250)-28),LEFT(RIGHT('DB Runes'!$F250,LEN('DB Runes'!$F250)-28),LEN('DB Runes'!$F250)-29)))),0)</f>
        <v>0</v>
      </c>
      <c r="AZ250" s="9">
        <f>IF($BI250=I250,VLOOKUP($AQ250,Runes!$AD:$AF,3,FALSE),I250)</f>
        <v>0</v>
      </c>
      <c r="BA250" s="9">
        <f t="shared" si="14"/>
        <v>0</v>
      </c>
      <c r="BB250" s="11" t="str">
        <f>IF($BJ250=AZ250,"true",IF('DB Runes'!$I250="{}","",IF(RIGHT(LEFT('DB Runes'!$I250,14),1)="f","false","true")))</f>
        <v>true</v>
      </c>
      <c r="BC250" s="11">
        <f>IFERROR(IF(BA250=0,0,IF(AZ250=$BJ250,LEFT(RIGHT('DB Runes'!$I250,LEN('DB Runes'!$I250)-28),LEN('DB Runes'!$I250)-29),IF(BB250="true",LEFT(RIGHT('DB Runes'!$I250,LEN('DB Runes'!$I250)-27),LEN('DB Runes'!$I250)-28),LEFT(RIGHT('DB Runes'!$I250,LEN('DB Runes'!$I250)-28),LEN('DB Runes'!$I250)-29)))),0)</f>
        <v>0</v>
      </c>
      <c r="BD250" s="9">
        <f>IF($BI250=M250,VLOOKUP($AQ250,Runes!$AD:$AF,3,FALSE),M250)</f>
        <v>0</v>
      </c>
      <c r="BE250" s="9">
        <f t="shared" si="17"/>
        <v>0</v>
      </c>
      <c r="BF250" s="11" t="str">
        <f>IF($BJ250=BD250,"true",IF('DB Runes'!$L250="{}","",IF(RIGHT(LEFT('DB Runes'!$L250,14),1)="f","false","true")))</f>
        <v>true</v>
      </c>
      <c r="BG250" s="11">
        <f>IFERROR(IF(BE250=0,0,IF(BD250=$BJ250,LEFT(RIGHT('DB Runes'!$L250,LEN('DB Runes'!$L250)-28),LEN('DB Runes'!$L250)-29),IF(BF250="true",LEFT(RIGHT('DB Runes'!$L250,LEN('DB Runes'!$L250)-27),LEN('DB Runes'!$L250)-28),LEFT(RIGHT('DB Runes'!$L250,LEN('DB Runes'!$L250)-28),LEN('DB Runes'!$L250)-29)))),0)</f>
        <v>0</v>
      </c>
      <c r="BH250">
        <f>IFERROR(VLOOKUP($AQ250,Runes!$AM:$AP,4,FALSE),0)</f>
        <v>0</v>
      </c>
      <c r="BI250">
        <f>IFERROR(VLOOKUP($AQ250,Runes!$AD:$AF,2,FALSE),0)</f>
        <v>0</v>
      </c>
      <c r="BJ250">
        <f>IFERROR(VLOOKUP($AQ250,Runes!$AD:$AF,3,FALSE),0)</f>
        <v>0</v>
      </c>
    </row>
    <row r="251" spans="1:62" x14ac:dyDescent="0.25">
      <c r="A251" s="9">
        <f>'DB Runes'!$A251</f>
        <v>0</v>
      </c>
      <c r="B251" s="9">
        <f>'DB Runes'!$B251</f>
        <v>0</v>
      </c>
      <c r="C251" s="9" t="str">
        <f>IF('DB Runes'!$C251="{}","",IF(RIGHT(LEFT('DB Runes'!$C251,14),1)="f","false","true"))</f>
        <v>true</v>
      </c>
      <c r="D251" s="9" t="e">
        <f>IF(C251="","",IF(C251="true",LEFT(RIGHT('DB Runes'!$C251,LEN('DB Runes'!$C251)-27),LEN('DB Runes'!$C251)-28),LEFT(RIGHT('DB Runes'!$C251,LEN('DB Runes'!$C251)-28),LEN('DB Runes'!$C251)-29)))</f>
        <v>#VALUE!</v>
      </c>
      <c r="E251" s="9">
        <f>'DB Runes'!$D251</f>
        <v>0</v>
      </c>
      <c r="F251" s="9">
        <f>'DB Runes'!$E251</f>
        <v>0</v>
      </c>
      <c r="G251" s="9" t="str">
        <f>IF('DB Runes'!$F251="{}","",IF(RIGHT(LEFT('DB Runes'!$F251,14),1)="f","false","true"))</f>
        <v>true</v>
      </c>
      <c r="H251" s="9" t="e">
        <f>IF(G251="","",IF(G251="true",LEFT(RIGHT('DB Runes'!$F251,LEN('DB Runes'!$F251)-27),LEN('DB Runes'!$F251)-28),LEFT(RIGHT('DB Runes'!$F251,LEN('DB Runes'!$F251)-28),LEN('DB Runes'!$F251)-29)))</f>
        <v>#VALUE!</v>
      </c>
      <c r="I251" s="9">
        <f>'DB Runes'!$G251</f>
        <v>0</v>
      </c>
      <c r="J251" s="9">
        <f>'DB Runes'!$H251</f>
        <v>0</v>
      </c>
      <c r="K251" s="9" t="str">
        <f>IF('DB Runes'!$I251="{}","",IF(RIGHT(LEFT('DB Runes'!$I251,14),1)="f","false","true"))</f>
        <v>true</v>
      </c>
      <c r="L251" s="9" t="e">
        <f>IF(K251="","",IF(K251="true",LEFT(RIGHT('DB Runes'!$I251,LEN('DB Runes'!$I251)-27),LEN('DB Runes'!$I251)-28),LEFT(RIGHT('DB Runes'!$I251,LEN('DB Runes'!$I251)-28),LEN('DB Runes'!$I251)-29)))</f>
        <v>#VALUE!</v>
      </c>
      <c r="M251" s="9">
        <f>'DB Runes'!$J251</f>
        <v>0</v>
      </c>
      <c r="N251" s="9">
        <f>'DB Runes'!$K251</f>
        <v>0</v>
      </c>
      <c r="O251" s="9" t="str">
        <f>IF('DB Runes'!$L251="{}","",IF(RIGHT(LEFT('DB Runes'!$L251,14),1)="f","false","true"))</f>
        <v>true</v>
      </c>
      <c r="P251" s="9" t="e">
        <f>IF(O251="","",IF(O251="true",LEFT(RIGHT('DB Runes'!$L251,LEN('DB Runes'!$L251)-27),LEN('DB Runes'!$L251)-28),LEFT(RIGHT('DB Runes'!$L251,LEN('DB Runes'!$L251)-28),LEN('DB Runes'!$L251)-29)))</f>
        <v>#VALUE!</v>
      </c>
      <c r="R251" s="9" t="str">
        <f ca="1">IFERROR(sub_stat_v&amp;enchant_true?&amp;IF(G_v_equal_0&gt;0,G_v_brackets,"")&amp;g_e_equal_perfect,"")</f>
        <v/>
      </c>
      <c r="S251" s="9" t="str">
        <f ca="1">IFERROR(sub_stat_v&amp;enchant_true?&amp;IF(G_v_equal_0&gt;0,G_v_brackets,"")&amp;g_e_equal_perfect,"")</f>
        <v/>
      </c>
      <c r="T251" s="9" t="str">
        <f ca="1">IFERROR(sub_stat_v&amp;enchant_true?&amp;IF(G_v_equal_0&gt;0,G_v_brackets,"")&amp;g_e_equal_perfect,"")</f>
        <v/>
      </c>
      <c r="U251" s="9" t="str">
        <f ca="1">IFERROR(sub_stat_v&amp;enchant_true?&amp;IF(G_v_equal_0&gt;0,G_v_brackets,"")&amp;g_e_equal_perfect,"")</f>
        <v/>
      </c>
      <c r="V251" s="9" t="str">
        <f ca="1">IFERROR(sub_stat_v&amp;enchant_true?&amp;IF(G_v_equal_0&gt;0,G_v_brackets,"")&amp;g_e_equal_perfect,"")</f>
        <v/>
      </c>
      <c r="W251" s="9" t="str">
        <f ca="1">IFERROR(sub_stat_v&amp;enchant_true?&amp;IF(G_v_equal_0&gt;0,G_v_brackets,"")&amp;g_e_equal_perfect,"")</f>
        <v/>
      </c>
      <c r="X251" s="9" t="str">
        <f ca="1">IFERROR(sub_stat_v&amp;enchant_true?&amp;IF(G_v_equal_0&gt;0,G_v_brackets,"")&amp;g_e_equal_perfect,"")</f>
        <v/>
      </c>
      <c r="Y251" s="9" t="str">
        <f ca="1">IFERROR(sub_stat_v&amp;enchant_true?&amp;IF(G_v_equal_0&gt;0,G_v_brackets,"")&amp;g_e_equal_perfect,"")</f>
        <v/>
      </c>
      <c r="Z251" s="9" t="str">
        <f ca="1">IFERROR(sub_stat_v&amp;enchant_true?&amp;IF(G_v_equal_0&gt;0,G_v_brackets,"")&amp;g_e_equal_perfect,"")</f>
        <v/>
      </c>
      <c r="AA251" s="9" t="str">
        <f ca="1">IFERROR(sub_stat_v&amp;enchant_true?&amp;IF(G_v_equal_0&gt;0,G_v_brackets,"")&amp;g_e_equal_perfect,"")</f>
        <v/>
      </c>
      <c r="AB251" s="9" t="str">
        <f ca="1">IFERROR(sub_stat_v&amp;enchant_true?&amp;IF(G_v_equal_0&gt;0,G_v_brackets,"")&amp;g_e_equal_perfect,"")</f>
        <v/>
      </c>
      <c r="AQ251">
        <f>'DB Runes'!O251</f>
        <v>0</v>
      </c>
      <c r="AR251" s="9">
        <f>IF($BI251=A251,VLOOKUP($AQ251,Runes!$AD:$AF,3,FALSE),A251)</f>
        <v>0</v>
      </c>
      <c r="AS251" s="9">
        <f t="shared" si="15"/>
        <v>0</v>
      </c>
      <c r="AT251" s="11" t="str">
        <f>IF($BJ251=AR251,"true",IF('DB Runes'!$C251="{}","",IF(RIGHT(LEFT('DB Runes'!$C251,14),1)="f","false","true")))</f>
        <v>true</v>
      </c>
      <c r="AU251" s="11">
        <f>IFERROR(IF(AS251=0,0,IF(AR251=$BJ251,LEFT(RIGHT('DB Runes'!$C251,LEN('DB Runes'!$C251)-28),LEN('DB Runes'!$F251)-29),IF(AT251="true",LEFT(RIGHT('DB Runes'!$C251,LEN('DB Runes'!$C251)-27),LEN('DB Runes'!$C251)-28),LEFT(RIGHT('DB Runes'!$C251,LEN('DB Runes'!$C251)-28),LEN('DB Runes'!$C251)-29)))),0)</f>
        <v>0</v>
      </c>
      <c r="AV251" s="9">
        <f>IF($BI251=E251,VLOOKUP($AQ251,Runes!$AD:$AF,3,FALSE),E251)</f>
        <v>0</v>
      </c>
      <c r="AW251" s="9">
        <f t="shared" si="16"/>
        <v>0</v>
      </c>
      <c r="AX251" s="11" t="str">
        <f>IF($BJ251=AV251,"true",IF('DB Runes'!$F251="{}","",IF(RIGHT(LEFT('DB Runes'!$F251,14),1)="f","false","true")))</f>
        <v>true</v>
      </c>
      <c r="AY251" s="11">
        <f>IFERROR(IF(AW251=0,0,IF(AV251=$BJ251,LEFT(RIGHT('DB Runes'!$F251,LEN('DB Runes'!$F251)-28),LEN('DB Runes'!$F251)-29),IF(AX251="true",LEFT(RIGHT('DB Runes'!$F251,LEN('DB Runes'!$F251)-27),LEN('DB Runes'!$F251)-28),LEFT(RIGHT('DB Runes'!$F251,LEN('DB Runes'!$F251)-28),LEN('DB Runes'!$F251)-29)))),0)</f>
        <v>0</v>
      </c>
      <c r="AZ251" s="9">
        <f>IF($BI251=I251,VLOOKUP($AQ251,Runes!$AD:$AF,3,FALSE),I251)</f>
        <v>0</v>
      </c>
      <c r="BA251" s="9">
        <f t="shared" si="14"/>
        <v>0</v>
      </c>
      <c r="BB251" s="11" t="str">
        <f>IF($BJ251=AZ251,"true",IF('DB Runes'!$I251="{}","",IF(RIGHT(LEFT('DB Runes'!$I251,14),1)="f","false","true")))</f>
        <v>true</v>
      </c>
      <c r="BC251" s="11">
        <f>IFERROR(IF(BA251=0,0,IF(AZ251=$BJ251,LEFT(RIGHT('DB Runes'!$I251,LEN('DB Runes'!$I251)-28),LEN('DB Runes'!$I251)-29),IF(BB251="true",LEFT(RIGHT('DB Runes'!$I251,LEN('DB Runes'!$I251)-27),LEN('DB Runes'!$I251)-28),LEFT(RIGHT('DB Runes'!$I251,LEN('DB Runes'!$I251)-28),LEN('DB Runes'!$I251)-29)))),0)</f>
        <v>0</v>
      </c>
      <c r="BD251" s="9">
        <f>IF($BI251=M251,VLOOKUP($AQ251,Runes!$AD:$AF,3,FALSE),M251)</f>
        <v>0</v>
      </c>
      <c r="BE251" s="9">
        <f t="shared" si="17"/>
        <v>0</v>
      </c>
      <c r="BF251" s="11" t="str">
        <f>IF($BJ251=BD251,"true",IF('DB Runes'!$L251="{}","",IF(RIGHT(LEFT('DB Runes'!$L251,14),1)="f","false","true")))</f>
        <v>true</v>
      </c>
      <c r="BG251" s="11">
        <f>IFERROR(IF(BE251=0,0,IF(BD251=$BJ251,LEFT(RIGHT('DB Runes'!$L251,LEN('DB Runes'!$L251)-28),LEN('DB Runes'!$L251)-29),IF(BF251="true",LEFT(RIGHT('DB Runes'!$L251,LEN('DB Runes'!$L251)-27),LEN('DB Runes'!$L251)-28),LEFT(RIGHT('DB Runes'!$L251,LEN('DB Runes'!$L251)-28),LEN('DB Runes'!$L251)-29)))),0)</f>
        <v>0</v>
      </c>
      <c r="BH251">
        <f>IFERROR(VLOOKUP($AQ251,Runes!$AM:$AP,4,FALSE),0)</f>
        <v>0</v>
      </c>
      <c r="BI251">
        <f>IFERROR(VLOOKUP($AQ251,Runes!$AD:$AF,2,FALSE),0)</f>
        <v>0</v>
      </c>
      <c r="BJ251">
        <f>IFERROR(VLOOKUP($AQ251,Runes!$AD:$AF,3,FALSE),0)</f>
        <v>0</v>
      </c>
    </row>
    <row r="252" spans="1:62" x14ac:dyDescent="0.25">
      <c r="A252" s="9">
        <f>'DB Runes'!$A252</f>
        <v>0</v>
      </c>
      <c r="B252" s="9">
        <f>'DB Runes'!$B252</f>
        <v>0</v>
      </c>
      <c r="C252" s="9" t="str">
        <f>IF('DB Runes'!$C252="{}","",IF(RIGHT(LEFT('DB Runes'!$C252,14),1)="f","false","true"))</f>
        <v>true</v>
      </c>
      <c r="D252" s="9" t="e">
        <f>IF(C252="","",IF(C252="true",LEFT(RIGHT('DB Runes'!$C252,LEN('DB Runes'!$C252)-27),LEN('DB Runes'!$C252)-28),LEFT(RIGHT('DB Runes'!$C252,LEN('DB Runes'!$C252)-28),LEN('DB Runes'!$C252)-29)))</f>
        <v>#VALUE!</v>
      </c>
      <c r="E252" s="9">
        <f>'DB Runes'!$D252</f>
        <v>0</v>
      </c>
      <c r="F252" s="9">
        <f>'DB Runes'!$E252</f>
        <v>0</v>
      </c>
      <c r="G252" s="9" t="str">
        <f>IF('DB Runes'!$F252="{}","",IF(RIGHT(LEFT('DB Runes'!$F252,14),1)="f","false","true"))</f>
        <v>true</v>
      </c>
      <c r="H252" s="9" t="e">
        <f>IF(G252="","",IF(G252="true",LEFT(RIGHT('DB Runes'!$F252,LEN('DB Runes'!$F252)-27),LEN('DB Runes'!$F252)-28),LEFT(RIGHT('DB Runes'!$F252,LEN('DB Runes'!$F252)-28),LEN('DB Runes'!$F252)-29)))</f>
        <v>#VALUE!</v>
      </c>
      <c r="I252" s="9">
        <f>'DB Runes'!$G252</f>
        <v>0</v>
      </c>
      <c r="J252" s="9">
        <f>'DB Runes'!$H252</f>
        <v>0</v>
      </c>
      <c r="K252" s="9" t="str">
        <f>IF('DB Runes'!$I252="{}","",IF(RIGHT(LEFT('DB Runes'!$I252,14),1)="f","false","true"))</f>
        <v>true</v>
      </c>
      <c r="L252" s="9" t="e">
        <f>IF(K252="","",IF(K252="true",LEFT(RIGHT('DB Runes'!$I252,LEN('DB Runes'!$I252)-27),LEN('DB Runes'!$I252)-28),LEFT(RIGHT('DB Runes'!$I252,LEN('DB Runes'!$I252)-28),LEN('DB Runes'!$I252)-29)))</f>
        <v>#VALUE!</v>
      </c>
      <c r="M252" s="9">
        <f>'DB Runes'!$J252</f>
        <v>0</v>
      </c>
      <c r="N252" s="9">
        <f>'DB Runes'!$K252</f>
        <v>0</v>
      </c>
      <c r="O252" s="9" t="str">
        <f>IF('DB Runes'!$L252="{}","",IF(RIGHT(LEFT('DB Runes'!$L252,14),1)="f","false","true"))</f>
        <v>true</v>
      </c>
      <c r="P252" s="9" t="e">
        <f>IF(O252="","",IF(O252="true",LEFT(RIGHT('DB Runes'!$L252,LEN('DB Runes'!$L252)-27),LEN('DB Runes'!$L252)-28),LEFT(RIGHT('DB Runes'!$L252,LEN('DB Runes'!$L252)-28),LEN('DB Runes'!$L252)-29)))</f>
        <v>#VALUE!</v>
      </c>
      <c r="R252" s="9" t="str">
        <f ca="1">IFERROR(sub_stat_v&amp;enchant_true?&amp;IF(G_v_equal_0&gt;0,G_v_brackets,"")&amp;g_e_equal_perfect,"")</f>
        <v/>
      </c>
      <c r="S252" s="9" t="str">
        <f ca="1">IFERROR(sub_stat_v&amp;enchant_true?&amp;IF(G_v_equal_0&gt;0,G_v_brackets,"")&amp;g_e_equal_perfect,"")</f>
        <v/>
      </c>
      <c r="T252" s="9" t="str">
        <f ca="1">IFERROR(sub_stat_v&amp;enchant_true?&amp;IF(G_v_equal_0&gt;0,G_v_brackets,"")&amp;g_e_equal_perfect,"")</f>
        <v/>
      </c>
      <c r="U252" s="9" t="str">
        <f ca="1">IFERROR(sub_stat_v&amp;enchant_true?&amp;IF(G_v_equal_0&gt;0,G_v_brackets,"")&amp;g_e_equal_perfect,"")</f>
        <v/>
      </c>
      <c r="V252" s="9" t="str">
        <f ca="1">IFERROR(sub_stat_v&amp;enchant_true?&amp;IF(G_v_equal_0&gt;0,G_v_brackets,"")&amp;g_e_equal_perfect,"")</f>
        <v/>
      </c>
      <c r="W252" s="9" t="str">
        <f ca="1">IFERROR(sub_stat_v&amp;enchant_true?&amp;IF(G_v_equal_0&gt;0,G_v_brackets,"")&amp;g_e_equal_perfect,"")</f>
        <v/>
      </c>
      <c r="X252" s="9" t="str">
        <f ca="1">IFERROR(sub_stat_v&amp;enchant_true?&amp;IF(G_v_equal_0&gt;0,G_v_brackets,"")&amp;g_e_equal_perfect,"")</f>
        <v/>
      </c>
      <c r="Y252" s="9" t="str">
        <f ca="1">IFERROR(sub_stat_v&amp;enchant_true?&amp;IF(G_v_equal_0&gt;0,G_v_brackets,"")&amp;g_e_equal_perfect,"")</f>
        <v/>
      </c>
      <c r="Z252" s="9" t="str">
        <f ca="1">IFERROR(sub_stat_v&amp;enchant_true?&amp;IF(G_v_equal_0&gt;0,G_v_brackets,"")&amp;g_e_equal_perfect,"")</f>
        <v/>
      </c>
      <c r="AA252" s="9" t="str">
        <f ca="1">IFERROR(sub_stat_v&amp;enchant_true?&amp;IF(G_v_equal_0&gt;0,G_v_brackets,"")&amp;g_e_equal_perfect,"")</f>
        <v/>
      </c>
      <c r="AB252" s="9" t="str">
        <f ca="1">IFERROR(sub_stat_v&amp;enchant_true?&amp;IF(G_v_equal_0&gt;0,G_v_brackets,"")&amp;g_e_equal_perfect,"")</f>
        <v/>
      </c>
      <c r="AQ252">
        <f>'DB Runes'!O252</f>
        <v>0</v>
      </c>
      <c r="AR252" s="9">
        <f>IF($BI252=A252,VLOOKUP($AQ252,Runes!$AD:$AF,3,FALSE),A252)</f>
        <v>0</v>
      </c>
      <c r="AS252" s="9">
        <f t="shared" si="15"/>
        <v>0</v>
      </c>
      <c r="AT252" s="11" t="str">
        <f>IF($BJ252=AR252,"true",IF('DB Runes'!$C252="{}","",IF(RIGHT(LEFT('DB Runes'!$C252,14),1)="f","false","true")))</f>
        <v>true</v>
      </c>
      <c r="AU252" s="11">
        <f>IFERROR(IF(AS252=0,0,IF(AR252=$BJ252,LEFT(RIGHT('DB Runes'!$C252,LEN('DB Runes'!$C252)-28),LEN('DB Runes'!$F252)-29),IF(AT252="true",LEFT(RIGHT('DB Runes'!$C252,LEN('DB Runes'!$C252)-27),LEN('DB Runes'!$C252)-28),LEFT(RIGHT('DB Runes'!$C252,LEN('DB Runes'!$C252)-28),LEN('DB Runes'!$C252)-29)))),0)</f>
        <v>0</v>
      </c>
      <c r="AV252" s="9">
        <f>IF($BI252=E252,VLOOKUP($AQ252,Runes!$AD:$AF,3,FALSE),E252)</f>
        <v>0</v>
      </c>
      <c r="AW252" s="9">
        <f t="shared" si="16"/>
        <v>0</v>
      </c>
      <c r="AX252" s="11" t="str">
        <f>IF($BJ252=AV252,"true",IF('DB Runes'!$F252="{}","",IF(RIGHT(LEFT('DB Runes'!$F252,14),1)="f","false","true")))</f>
        <v>true</v>
      </c>
      <c r="AY252" s="11">
        <f>IFERROR(IF(AW252=0,0,IF(AV252=$BJ252,LEFT(RIGHT('DB Runes'!$F252,LEN('DB Runes'!$F252)-28),LEN('DB Runes'!$F252)-29),IF(AX252="true",LEFT(RIGHT('DB Runes'!$F252,LEN('DB Runes'!$F252)-27),LEN('DB Runes'!$F252)-28),LEFT(RIGHT('DB Runes'!$F252,LEN('DB Runes'!$F252)-28),LEN('DB Runes'!$F252)-29)))),0)</f>
        <v>0</v>
      </c>
      <c r="AZ252" s="9">
        <f>IF($BI252=I252,VLOOKUP($AQ252,Runes!$AD:$AF,3,FALSE),I252)</f>
        <v>0</v>
      </c>
      <c r="BA252" s="9">
        <f t="shared" si="14"/>
        <v>0</v>
      </c>
      <c r="BB252" s="11" t="str">
        <f>IF($BJ252=AZ252,"true",IF('DB Runes'!$I252="{}","",IF(RIGHT(LEFT('DB Runes'!$I252,14),1)="f","false","true")))</f>
        <v>true</v>
      </c>
      <c r="BC252" s="11">
        <f>IFERROR(IF(BA252=0,0,IF(AZ252=$BJ252,LEFT(RIGHT('DB Runes'!$I252,LEN('DB Runes'!$I252)-28),LEN('DB Runes'!$I252)-29),IF(BB252="true",LEFT(RIGHT('DB Runes'!$I252,LEN('DB Runes'!$I252)-27),LEN('DB Runes'!$I252)-28),LEFT(RIGHT('DB Runes'!$I252,LEN('DB Runes'!$I252)-28),LEN('DB Runes'!$I252)-29)))),0)</f>
        <v>0</v>
      </c>
      <c r="BD252" s="9">
        <f>IF($BI252=M252,VLOOKUP($AQ252,Runes!$AD:$AF,3,FALSE),M252)</f>
        <v>0</v>
      </c>
      <c r="BE252" s="9">
        <f t="shared" si="17"/>
        <v>0</v>
      </c>
      <c r="BF252" s="11" t="str">
        <f>IF($BJ252=BD252,"true",IF('DB Runes'!$L252="{}","",IF(RIGHT(LEFT('DB Runes'!$L252,14),1)="f","false","true")))</f>
        <v>true</v>
      </c>
      <c r="BG252" s="11">
        <f>IFERROR(IF(BE252=0,0,IF(BD252=$BJ252,LEFT(RIGHT('DB Runes'!$L252,LEN('DB Runes'!$L252)-28),LEN('DB Runes'!$L252)-29),IF(BF252="true",LEFT(RIGHT('DB Runes'!$L252,LEN('DB Runes'!$L252)-27),LEN('DB Runes'!$L252)-28),LEFT(RIGHT('DB Runes'!$L252,LEN('DB Runes'!$L252)-28),LEN('DB Runes'!$L252)-29)))),0)</f>
        <v>0</v>
      </c>
      <c r="BH252">
        <f>IFERROR(VLOOKUP($AQ252,Runes!$AM:$AP,4,FALSE),0)</f>
        <v>0</v>
      </c>
      <c r="BI252">
        <f>IFERROR(VLOOKUP($AQ252,Runes!$AD:$AF,2,FALSE),0)</f>
        <v>0</v>
      </c>
      <c r="BJ252">
        <f>IFERROR(VLOOKUP($AQ252,Runes!$AD:$AF,3,FALSE),0)</f>
        <v>0</v>
      </c>
    </row>
    <row r="253" spans="1:62" x14ac:dyDescent="0.25">
      <c r="A253" s="9">
        <f>'DB Runes'!$A253</f>
        <v>0</v>
      </c>
      <c r="B253" s="9">
        <f>'DB Runes'!$B253</f>
        <v>0</v>
      </c>
      <c r="C253" s="9" t="str">
        <f>IF('DB Runes'!$C253="{}","",IF(RIGHT(LEFT('DB Runes'!$C253,14),1)="f","false","true"))</f>
        <v>true</v>
      </c>
      <c r="D253" s="9" t="e">
        <f>IF(C253="","",IF(C253="true",LEFT(RIGHT('DB Runes'!$C253,LEN('DB Runes'!$C253)-27),LEN('DB Runes'!$C253)-28),LEFT(RIGHT('DB Runes'!$C253,LEN('DB Runes'!$C253)-28),LEN('DB Runes'!$C253)-29)))</f>
        <v>#VALUE!</v>
      </c>
      <c r="E253" s="9">
        <f>'DB Runes'!$D253</f>
        <v>0</v>
      </c>
      <c r="F253" s="9">
        <f>'DB Runes'!$E253</f>
        <v>0</v>
      </c>
      <c r="G253" s="9" t="str">
        <f>IF('DB Runes'!$F253="{}","",IF(RIGHT(LEFT('DB Runes'!$F253,14),1)="f","false","true"))</f>
        <v>true</v>
      </c>
      <c r="H253" s="9" t="e">
        <f>IF(G253="","",IF(G253="true",LEFT(RIGHT('DB Runes'!$F253,LEN('DB Runes'!$F253)-27),LEN('DB Runes'!$F253)-28),LEFT(RIGHT('DB Runes'!$F253,LEN('DB Runes'!$F253)-28),LEN('DB Runes'!$F253)-29)))</f>
        <v>#VALUE!</v>
      </c>
      <c r="I253" s="9">
        <f>'DB Runes'!$G253</f>
        <v>0</v>
      </c>
      <c r="J253" s="9">
        <f>'DB Runes'!$H253</f>
        <v>0</v>
      </c>
      <c r="K253" s="9" t="str">
        <f>IF('DB Runes'!$I253="{}","",IF(RIGHT(LEFT('DB Runes'!$I253,14),1)="f","false","true"))</f>
        <v>true</v>
      </c>
      <c r="L253" s="9" t="e">
        <f>IF(K253="","",IF(K253="true",LEFT(RIGHT('DB Runes'!$I253,LEN('DB Runes'!$I253)-27),LEN('DB Runes'!$I253)-28),LEFT(RIGHT('DB Runes'!$I253,LEN('DB Runes'!$I253)-28),LEN('DB Runes'!$I253)-29)))</f>
        <v>#VALUE!</v>
      </c>
      <c r="M253" s="9">
        <f>'DB Runes'!$J253</f>
        <v>0</v>
      </c>
      <c r="N253" s="9">
        <f>'DB Runes'!$K253</f>
        <v>0</v>
      </c>
      <c r="O253" s="9" t="str">
        <f>IF('DB Runes'!$L253="{}","",IF(RIGHT(LEFT('DB Runes'!$L253,14),1)="f","false","true"))</f>
        <v>true</v>
      </c>
      <c r="P253" s="9" t="e">
        <f>IF(O253="","",IF(O253="true",LEFT(RIGHT('DB Runes'!$L253,LEN('DB Runes'!$L253)-27),LEN('DB Runes'!$L253)-28),LEFT(RIGHT('DB Runes'!$L253,LEN('DB Runes'!$L253)-28),LEN('DB Runes'!$L253)-29)))</f>
        <v>#VALUE!</v>
      </c>
      <c r="R253" s="9" t="str">
        <f ca="1">IFERROR(sub_stat_v&amp;enchant_true?&amp;IF(G_v_equal_0&gt;0,G_v_brackets,"")&amp;g_e_equal_perfect,"")</f>
        <v/>
      </c>
      <c r="S253" s="9" t="str">
        <f ca="1">IFERROR(sub_stat_v&amp;enchant_true?&amp;IF(G_v_equal_0&gt;0,G_v_brackets,"")&amp;g_e_equal_perfect,"")</f>
        <v/>
      </c>
      <c r="T253" s="9" t="str">
        <f ca="1">IFERROR(sub_stat_v&amp;enchant_true?&amp;IF(G_v_equal_0&gt;0,G_v_brackets,"")&amp;g_e_equal_perfect,"")</f>
        <v/>
      </c>
      <c r="U253" s="9" t="str">
        <f ca="1">IFERROR(sub_stat_v&amp;enchant_true?&amp;IF(G_v_equal_0&gt;0,G_v_brackets,"")&amp;g_e_equal_perfect,"")</f>
        <v/>
      </c>
      <c r="V253" s="9" t="str">
        <f ca="1">IFERROR(sub_stat_v&amp;enchant_true?&amp;IF(G_v_equal_0&gt;0,G_v_brackets,"")&amp;g_e_equal_perfect,"")</f>
        <v/>
      </c>
      <c r="W253" s="9" t="str">
        <f ca="1">IFERROR(sub_stat_v&amp;enchant_true?&amp;IF(G_v_equal_0&gt;0,G_v_brackets,"")&amp;g_e_equal_perfect,"")</f>
        <v/>
      </c>
      <c r="X253" s="9" t="str">
        <f ca="1">IFERROR(sub_stat_v&amp;enchant_true?&amp;IF(G_v_equal_0&gt;0,G_v_brackets,"")&amp;g_e_equal_perfect,"")</f>
        <v/>
      </c>
      <c r="Y253" s="9" t="str">
        <f ca="1">IFERROR(sub_stat_v&amp;enchant_true?&amp;IF(G_v_equal_0&gt;0,G_v_brackets,"")&amp;g_e_equal_perfect,"")</f>
        <v/>
      </c>
      <c r="Z253" s="9" t="str">
        <f ca="1">IFERROR(sub_stat_v&amp;enchant_true?&amp;IF(G_v_equal_0&gt;0,G_v_brackets,"")&amp;g_e_equal_perfect,"")</f>
        <v/>
      </c>
      <c r="AA253" s="9" t="str">
        <f ca="1">IFERROR(sub_stat_v&amp;enchant_true?&amp;IF(G_v_equal_0&gt;0,G_v_brackets,"")&amp;g_e_equal_perfect,"")</f>
        <v/>
      </c>
      <c r="AB253" s="9" t="str">
        <f ca="1">IFERROR(sub_stat_v&amp;enchant_true?&amp;IF(G_v_equal_0&gt;0,G_v_brackets,"")&amp;g_e_equal_perfect,"")</f>
        <v/>
      </c>
      <c r="AQ253">
        <f>'DB Runes'!O253</f>
        <v>0</v>
      </c>
      <c r="AR253" s="9">
        <f>IF($BI253=A253,VLOOKUP($AQ253,Runes!$AD:$AF,3,FALSE),A253)</f>
        <v>0</v>
      </c>
      <c r="AS253" s="9">
        <f t="shared" si="15"/>
        <v>0</v>
      </c>
      <c r="AT253" s="11" t="str">
        <f>IF($BJ253=AR253,"true",IF('DB Runes'!$C253="{}","",IF(RIGHT(LEFT('DB Runes'!$C253,14),1)="f","false","true")))</f>
        <v>true</v>
      </c>
      <c r="AU253" s="11">
        <f>IFERROR(IF(AS253=0,0,IF(AR253=$BJ253,LEFT(RIGHT('DB Runes'!$C253,LEN('DB Runes'!$C253)-28),LEN('DB Runes'!$F253)-29),IF(AT253="true",LEFT(RIGHT('DB Runes'!$C253,LEN('DB Runes'!$C253)-27),LEN('DB Runes'!$C253)-28),LEFT(RIGHT('DB Runes'!$C253,LEN('DB Runes'!$C253)-28),LEN('DB Runes'!$C253)-29)))),0)</f>
        <v>0</v>
      </c>
      <c r="AV253" s="9">
        <f>IF($BI253=E253,VLOOKUP($AQ253,Runes!$AD:$AF,3,FALSE),E253)</f>
        <v>0</v>
      </c>
      <c r="AW253" s="9">
        <f t="shared" si="16"/>
        <v>0</v>
      </c>
      <c r="AX253" s="11" t="str">
        <f>IF($BJ253=AV253,"true",IF('DB Runes'!$F253="{}","",IF(RIGHT(LEFT('DB Runes'!$F253,14),1)="f","false","true")))</f>
        <v>true</v>
      </c>
      <c r="AY253" s="11">
        <f>IFERROR(IF(AW253=0,0,IF(AV253=$BJ253,LEFT(RIGHT('DB Runes'!$F253,LEN('DB Runes'!$F253)-28),LEN('DB Runes'!$F253)-29),IF(AX253="true",LEFT(RIGHT('DB Runes'!$F253,LEN('DB Runes'!$F253)-27),LEN('DB Runes'!$F253)-28),LEFT(RIGHT('DB Runes'!$F253,LEN('DB Runes'!$F253)-28),LEN('DB Runes'!$F253)-29)))),0)</f>
        <v>0</v>
      </c>
      <c r="AZ253" s="9">
        <f>IF($BI253=I253,VLOOKUP($AQ253,Runes!$AD:$AF,3,FALSE),I253)</f>
        <v>0</v>
      </c>
      <c r="BA253" s="9">
        <f t="shared" si="14"/>
        <v>0</v>
      </c>
      <c r="BB253" s="11" t="str">
        <f>IF($BJ253=AZ253,"true",IF('DB Runes'!$I253="{}","",IF(RIGHT(LEFT('DB Runes'!$I253,14),1)="f","false","true")))</f>
        <v>true</v>
      </c>
      <c r="BC253" s="11">
        <f>IFERROR(IF(BA253=0,0,IF(AZ253=$BJ253,LEFT(RIGHT('DB Runes'!$I253,LEN('DB Runes'!$I253)-28),LEN('DB Runes'!$I253)-29),IF(BB253="true",LEFT(RIGHT('DB Runes'!$I253,LEN('DB Runes'!$I253)-27),LEN('DB Runes'!$I253)-28),LEFT(RIGHT('DB Runes'!$I253,LEN('DB Runes'!$I253)-28),LEN('DB Runes'!$I253)-29)))),0)</f>
        <v>0</v>
      </c>
      <c r="BD253" s="9">
        <f>IF($BI253=M253,VLOOKUP($AQ253,Runes!$AD:$AF,3,FALSE),M253)</f>
        <v>0</v>
      </c>
      <c r="BE253" s="9">
        <f t="shared" si="17"/>
        <v>0</v>
      </c>
      <c r="BF253" s="11" t="str">
        <f>IF($BJ253=BD253,"true",IF('DB Runes'!$L253="{}","",IF(RIGHT(LEFT('DB Runes'!$L253,14),1)="f","false","true")))</f>
        <v>true</v>
      </c>
      <c r="BG253" s="11">
        <f>IFERROR(IF(BE253=0,0,IF(BD253=$BJ253,LEFT(RIGHT('DB Runes'!$L253,LEN('DB Runes'!$L253)-28),LEN('DB Runes'!$L253)-29),IF(BF253="true",LEFT(RIGHT('DB Runes'!$L253,LEN('DB Runes'!$L253)-27),LEN('DB Runes'!$L253)-28),LEFT(RIGHT('DB Runes'!$L253,LEN('DB Runes'!$L253)-28),LEN('DB Runes'!$L253)-29)))),0)</f>
        <v>0</v>
      </c>
      <c r="BH253">
        <f>IFERROR(VLOOKUP($AQ253,Runes!$AM:$AP,4,FALSE),0)</f>
        <v>0</v>
      </c>
      <c r="BI253">
        <f>IFERROR(VLOOKUP($AQ253,Runes!$AD:$AF,2,FALSE),0)</f>
        <v>0</v>
      </c>
      <c r="BJ253">
        <f>IFERROR(VLOOKUP($AQ253,Runes!$AD:$AF,3,FALSE),0)</f>
        <v>0</v>
      </c>
    </row>
    <row r="254" spans="1:62" x14ac:dyDescent="0.25">
      <c r="A254" s="9">
        <f>'DB Runes'!$A254</f>
        <v>0</v>
      </c>
      <c r="B254" s="9">
        <f>'DB Runes'!$B254</f>
        <v>0</v>
      </c>
      <c r="C254" s="9" t="str">
        <f>IF('DB Runes'!$C254="{}","",IF(RIGHT(LEFT('DB Runes'!$C254,14),1)="f","false","true"))</f>
        <v>true</v>
      </c>
      <c r="D254" s="9" t="e">
        <f>IF(C254="","",IF(C254="true",LEFT(RIGHT('DB Runes'!$C254,LEN('DB Runes'!$C254)-27),LEN('DB Runes'!$C254)-28),LEFT(RIGHT('DB Runes'!$C254,LEN('DB Runes'!$C254)-28),LEN('DB Runes'!$C254)-29)))</f>
        <v>#VALUE!</v>
      </c>
      <c r="E254" s="9">
        <f>'DB Runes'!$D254</f>
        <v>0</v>
      </c>
      <c r="F254" s="9">
        <f>'DB Runes'!$E254</f>
        <v>0</v>
      </c>
      <c r="G254" s="9" t="str">
        <f>IF('DB Runes'!$F254="{}","",IF(RIGHT(LEFT('DB Runes'!$F254,14),1)="f","false","true"))</f>
        <v>true</v>
      </c>
      <c r="H254" s="9" t="e">
        <f>IF(G254="","",IF(G254="true",LEFT(RIGHT('DB Runes'!$F254,LEN('DB Runes'!$F254)-27),LEN('DB Runes'!$F254)-28),LEFT(RIGHT('DB Runes'!$F254,LEN('DB Runes'!$F254)-28),LEN('DB Runes'!$F254)-29)))</f>
        <v>#VALUE!</v>
      </c>
      <c r="I254" s="9">
        <f>'DB Runes'!$G254</f>
        <v>0</v>
      </c>
      <c r="J254" s="9">
        <f>'DB Runes'!$H254</f>
        <v>0</v>
      </c>
      <c r="K254" s="9" t="str">
        <f>IF('DB Runes'!$I254="{}","",IF(RIGHT(LEFT('DB Runes'!$I254,14),1)="f","false","true"))</f>
        <v>true</v>
      </c>
      <c r="L254" s="9" t="e">
        <f>IF(K254="","",IF(K254="true",LEFT(RIGHT('DB Runes'!$I254,LEN('DB Runes'!$I254)-27),LEN('DB Runes'!$I254)-28),LEFT(RIGHT('DB Runes'!$I254,LEN('DB Runes'!$I254)-28),LEN('DB Runes'!$I254)-29)))</f>
        <v>#VALUE!</v>
      </c>
      <c r="M254" s="9">
        <f>'DB Runes'!$J254</f>
        <v>0</v>
      </c>
      <c r="N254" s="9">
        <f>'DB Runes'!$K254</f>
        <v>0</v>
      </c>
      <c r="O254" s="9" t="str">
        <f>IF('DB Runes'!$L254="{}","",IF(RIGHT(LEFT('DB Runes'!$L254,14),1)="f","false","true"))</f>
        <v>true</v>
      </c>
      <c r="P254" s="9" t="e">
        <f>IF(O254="","",IF(O254="true",LEFT(RIGHT('DB Runes'!$L254,LEN('DB Runes'!$L254)-27),LEN('DB Runes'!$L254)-28),LEFT(RIGHT('DB Runes'!$L254,LEN('DB Runes'!$L254)-28),LEN('DB Runes'!$L254)-29)))</f>
        <v>#VALUE!</v>
      </c>
      <c r="R254" s="9" t="str">
        <f ca="1">IFERROR(sub_stat_v&amp;enchant_true?&amp;IF(G_v_equal_0&gt;0,G_v_brackets,"")&amp;g_e_equal_perfect,"")</f>
        <v/>
      </c>
      <c r="S254" s="9" t="str">
        <f ca="1">IFERROR(sub_stat_v&amp;enchant_true?&amp;IF(G_v_equal_0&gt;0,G_v_brackets,"")&amp;g_e_equal_perfect,"")</f>
        <v/>
      </c>
      <c r="T254" s="9" t="str">
        <f ca="1">IFERROR(sub_stat_v&amp;enchant_true?&amp;IF(G_v_equal_0&gt;0,G_v_brackets,"")&amp;g_e_equal_perfect,"")</f>
        <v/>
      </c>
      <c r="U254" s="9" t="str">
        <f ca="1">IFERROR(sub_stat_v&amp;enchant_true?&amp;IF(G_v_equal_0&gt;0,G_v_brackets,"")&amp;g_e_equal_perfect,"")</f>
        <v/>
      </c>
      <c r="V254" s="9" t="str">
        <f ca="1">IFERROR(sub_stat_v&amp;enchant_true?&amp;IF(G_v_equal_0&gt;0,G_v_brackets,"")&amp;g_e_equal_perfect,"")</f>
        <v/>
      </c>
      <c r="W254" s="9" t="str">
        <f ca="1">IFERROR(sub_stat_v&amp;enchant_true?&amp;IF(G_v_equal_0&gt;0,G_v_brackets,"")&amp;g_e_equal_perfect,"")</f>
        <v/>
      </c>
      <c r="X254" s="9" t="str">
        <f ca="1">IFERROR(sub_stat_v&amp;enchant_true?&amp;IF(G_v_equal_0&gt;0,G_v_brackets,"")&amp;g_e_equal_perfect,"")</f>
        <v/>
      </c>
      <c r="Y254" s="9" t="str">
        <f ca="1">IFERROR(sub_stat_v&amp;enchant_true?&amp;IF(G_v_equal_0&gt;0,G_v_brackets,"")&amp;g_e_equal_perfect,"")</f>
        <v/>
      </c>
      <c r="Z254" s="9" t="str">
        <f ca="1">IFERROR(sub_stat_v&amp;enchant_true?&amp;IF(G_v_equal_0&gt;0,G_v_brackets,"")&amp;g_e_equal_perfect,"")</f>
        <v/>
      </c>
      <c r="AA254" s="9" t="str">
        <f ca="1">IFERROR(sub_stat_v&amp;enchant_true?&amp;IF(G_v_equal_0&gt;0,G_v_brackets,"")&amp;g_e_equal_perfect,"")</f>
        <v/>
      </c>
      <c r="AB254" s="9" t="str">
        <f ca="1">IFERROR(sub_stat_v&amp;enchant_true?&amp;IF(G_v_equal_0&gt;0,G_v_brackets,"")&amp;g_e_equal_perfect,"")</f>
        <v/>
      </c>
      <c r="AQ254">
        <f>'DB Runes'!O254</f>
        <v>0</v>
      </c>
      <c r="AR254" s="9">
        <f>IF($BI254=A254,VLOOKUP($AQ254,Runes!$AD:$AF,3,FALSE),A254)</f>
        <v>0</v>
      </c>
      <c r="AS254" s="9">
        <f t="shared" si="15"/>
        <v>0</v>
      </c>
      <c r="AT254" s="11" t="str">
        <f>IF($BJ254=AR254,"true",IF('DB Runes'!$C254="{}","",IF(RIGHT(LEFT('DB Runes'!$C254,14),1)="f","false","true")))</f>
        <v>true</v>
      </c>
      <c r="AU254" s="11">
        <f>IFERROR(IF(AS254=0,0,IF(AR254=$BJ254,LEFT(RIGHT('DB Runes'!$C254,LEN('DB Runes'!$C254)-28),LEN('DB Runes'!$F254)-29),IF(AT254="true",LEFT(RIGHT('DB Runes'!$C254,LEN('DB Runes'!$C254)-27),LEN('DB Runes'!$C254)-28),LEFT(RIGHT('DB Runes'!$C254,LEN('DB Runes'!$C254)-28),LEN('DB Runes'!$C254)-29)))),0)</f>
        <v>0</v>
      </c>
      <c r="AV254" s="9">
        <f>IF($BI254=E254,VLOOKUP($AQ254,Runes!$AD:$AF,3,FALSE),E254)</f>
        <v>0</v>
      </c>
      <c r="AW254" s="9">
        <f t="shared" si="16"/>
        <v>0</v>
      </c>
      <c r="AX254" s="11" t="str">
        <f>IF($BJ254=AV254,"true",IF('DB Runes'!$F254="{}","",IF(RIGHT(LEFT('DB Runes'!$F254,14),1)="f","false","true")))</f>
        <v>true</v>
      </c>
      <c r="AY254" s="11">
        <f>IFERROR(IF(AW254=0,0,IF(AV254=$BJ254,LEFT(RIGHT('DB Runes'!$F254,LEN('DB Runes'!$F254)-28),LEN('DB Runes'!$F254)-29),IF(AX254="true",LEFT(RIGHT('DB Runes'!$F254,LEN('DB Runes'!$F254)-27),LEN('DB Runes'!$F254)-28),LEFT(RIGHT('DB Runes'!$F254,LEN('DB Runes'!$F254)-28),LEN('DB Runes'!$F254)-29)))),0)</f>
        <v>0</v>
      </c>
      <c r="AZ254" s="9">
        <f>IF($BI254=I254,VLOOKUP($AQ254,Runes!$AD:$AF,3,FALSE),I254)</f>
        <v>0</v>
      </c>
      <c r="BA254" s="9">
        <f t="shared" si="14"/>
        <v>0</v>
      </c>
      <c r="BB254" s="11" t="str">
        <f>IF($BJ254=AZ254,"true",IF('DB Runes'!$I254="{}","",IF(RIGHT(LEFT('DB Runes'!$I254,14),1)="f","false","true")))</f>
        <v>true</v>
      </c>
      <c r="BC254" s="11">
        <f>IFERROR(IF(BA254=0,0,IF(AZ254=$BJ254,LEFT(RIGHT('DB Runes'!$I254,LEN('DB Runes'!$I254)-28),LEN('DB Runes'!$I254)-29),IF(BB254="true",LEFT(RIGHT('DB Runes'!$I254,LEN('DB Runes'!$I254)-27),LEN('DB Runes'!$I254)-28),LEFT(RIGHT('DB Runes'!$I254,LEN('DB Runes'!$I254)-28),LEN('DB Runes'!$I254)-29)))),0)</f>
        <v>0</v>
      </c>
      <c r="BD254" s="9">
        <f>IF($BI254=M254,VLOOKUP($AQ254,Runes!$AD:$AF,3,FALSE),M254)</f>
        <v>0</v>
      </c>
      <c r="BE254" s="9">
        <f t="shared" si="17"/>
        <v>0</v>
      </c>
      <c r="BF254" s="11" t="str">
        <f>IF($BJ254=BD254,"true",IF('DB Runes'!$L254="{}","",IF(RIGHT(LEFT('DB Runes'!$L254,14),1)="f","false","true")))</f>
        <v>true</v>
      </c>
      <c r="BG254" s="11">
        <f>IFERROR(IF(BE254=0,0,IF(BD254=$BJ254,LEFT(RIGHT('DB Runes'!$L254,LEN('DB Runes'!$L254)-28),LEN('DB Runes'!$L254)-29),IF(BF254="true",LEFT(RIGHT('DB Runes'!$L254,LEN('DB Runes'!$L254)-27),LEN('DB Runes'!$L254)-28),LEFT(RIGHT('DB Runes'!$L254,LEN('DB Runes'!$L254)-28),LEN('DB Runes'!$L254)-29)))),0)</f>
        <v>0</v>
      </c>
      <c r="BH254">
        <f>IFERROR(VLOOKUP($AQ254,Runes!$AM:$AP,4,FALSE),0)</f>
        <v>0</v>
      </c>
      <c r="BI254">
        <f>IFERROR(VLOOKUP($AQ254,Runes!$AD:$AF,2,FALSE),0)</f>
        <v>0</v>
      </c>
      <c r="BJ254">
        <f>IFERROR(VLOOKUP($AQ254,Runes!$AD:$AF,3,FALSE),0)</f>
        <v>0</v>
      </c>
    </row>
    <row r="255" spans="1:62" x14ac:dyDescent="0.25">
      <c r="A255" s="9">
        <f>'DB Runes'!$A255</f>
        <v>0</v>
      </c>
      <c r="B255" s="9">
        <f>'DB Runes'!$B255</f>
        <v>0</v>
      </c>
      <c r="C255" s="9" t="str">
        <f>IF('DB Runes'!$C255="{}","",IF(RIGHT(LEFT('DB Runes'!$C255,14),1)="f","false","true"))</f>
        <v>true</v>
      </c>
      <c r="D255" s="9" t="e">
        <f>IF(C255="","",IF(C255="true",LEFT(RIGHT('DB Runes'!$C255,LEN('DB Runes'!$C255)-27),LEN('DB Runes'!$C255)-28),LEFT(RIGHT('DB Runes'!$C255,LEN('DB Runes'!$C255)-28),LEN('DB Runes'!$C255)-29)))</f>
        <v>#VALUE!</v>
      </c>
      <c r="E255" s="9">
        <f>'DB Runes'!$D255</f>
        <v>0</v>
      </c>
      <c r="F255" s="9">
        <f>'DB Runes'!$E255</f>
        <v>0</v>
      </c>
      <c r="G255" s="9" t="str">
        <f>IF('DB Runes'!$F255="{}","",IF(RIGHT(LEFT('DB Runes'!$F255,14),1)="f","false","true"))</f>
        <v>true</v>
      </c>
      <c r="H255" s="9" t="e">
        <f>IF(G255="","",IF(G255="true",LEFT(RIGHT('DB Runes'!$F255,LEN('DB Runes'!$F255)-27),LEN('DB Runes'!$F255)-28),LEFT(RIGHT('DB Runes'!$F255,LEN('DB Runes'!$F255)-28),LEN('DB Runes'!$F255)-29)))</f>
        <v>#VALUE!</v>
      </c>
      <c r="I255" s="9">
        <f>'DB Runes'!$G255</f>
        <v>0</v>
      </c>
      <c r="J255" s="9">
        <f>'DB Runes'!$H255</f>
        <v>0</v>
      </c>
      <c r="K255" s="9" t="str">
        <f>IF('DB Runes'!$I255="{}","",IF(RIGHT(LEFT('DB Runes'!$I255,14),1)="f","false","true"))</f>
        <v>true</v>
      </c>
      <c r="L255" s="9" t="e">
        <f>IF(K255="","",IF(K255="true",LEFT(RIGHT('DB Runes'!$I255,LEN('DB Runes'!$I255)-27),LEN('DB Runes'!$I255)-28),LEFT(RIGHT('DB Runes'!$I255,LEN('DB Runes'!$I255)-28),LEN('DB Runes'!$I255)-29)))</f>
        <v>#VALUE!</v>
      </c>
      <c r="M255" s="9">
        <f>'DB Runes'!$J255</f>
        <v>0</v>
      </c>
      <c r="N255" s="9">
        <f>'DB Runes'!$K255</f>
        <v>0</v>
      </c>
      <c r="O255" s="9" t="str">
        <f>IF('DB Runes'!$L255="{}","",IF(RIGHT(LEFT('DB Runes'!$L255,14),1)="f","false","true"))</f>
        <v>true</v>
      </c>
      <c r="P255" s="9" t="e">
        <f>IF(O255="","",IF(O255="true",LEFT(RIGHT('DB Runes'!$L255,LEN('DB Runes'!$L255)-27),LEN('DB Runes'!$L255)-28),LEFT(RIGHT('DB Runes'!$L255,LEN('DB Runes'!$L255)-28),LEN('DB Runes'!$L255)-29)))</f>
        <v>#VALUE!</v>
      </c>
      <c r="R255" s="9" t="str">
        <f ca="1">IFERROR(sub_stat_v&amp;enchant_true?&amp;IF(G_v_equal_0&gt;0,G_v_brackets,"")&amp;g_e_equal_perfect,"")</f>
        <v/>
      </c>
      <c r="S255" s="9" t="str">
        <f ca="1">IFERROR(sub_stat_v&amp;enchant_true?&amp;IF(G_v_equal_0&gt;0,G_v_brackets,"")&amp;g_e_equal_perfect,"")</f>
        <v/>
      </c>
      <c r="T255" s="9" t="str">
        <f ca="1">IFERROR(sub_stat_v&amp;enchant_true?&amp;IF(G_v_equal_0&gt;0,G_v_brackets,"")&amp;g_e_equal_perfect,"")</f>
        <v/>
      </c>
      <c r="U255" s="9" t="str">
        <f ca="1">IFERROR(sub_stat_v&amp;enchant_true?&amp;IF(G_v_equal_0&gt;0,G_v_brackets,"")&amp;g_e_equal_perfect,"")</f>
        <v/>
      </c>
      <c r="V255" s="9" t="str">
        <f ca="1">IFERROR(sub_stat_v&amp;enchant_true?&amp;IF(G_v_equal_0&gt;0,G_v_brackets,"")&amp;g_e_equal_perfect,"")</f>
        <v/>
      </c>
      <c r="W255" s="9" t="str">
        <f ca="1">IFERROR(sub_stat_v&amp;enchant_true?&amp;IF(G_v_equal_0&gt;0,G_v_brackets,"")&amp;g_e_equal_perfect,"")</f>
        <v/>
      </c>
      <c r="X255" s="9" t="str">
        <f ca="1">IFERROR(sub_stat_v&amp;enchant_true?&amp;IF(G_v_equal_0&gt;0,G_v_brackets,"")&amp;g_e_equal_perfect,"")</f>
        <v/>
      </c>
      <c r="Y255" s="9" t="str">
        <f ca="1">IFERROR(sub_stat_v&amp;enchant_true?&amp;IF(G_v_equal_0&gt;0,G_v_brackets,"")&amp;g_e_equal_perfect,"")</f>
        <v/>
      </c>
      <c r="Z255" s="9" t="str">
        <f ca="1">IFERROR(sub_stat_v&amp;enchant_true?&amp;IF(G_v_equal_0&gt;0,G_v_brackets,"")&amp;g_e_equal_perfect,"")</f>
        <v/>
      </c>
      <c r="AA255" s="9" t="str">
        <f ca="1">IFERROR(sub_stat_v&amp;enchant_true?&amp;IF(G_v_equal_0&gt;0,G_v_brackets,"")&amp;g_e_equal_perfect,"")</f>
        <v/>
      </c>
      <c r="AB255" s="9" t="str">
        <f ca="1">IFERROR(sub_stat_v&amp;enchant_true?&amp;IF(G_v_equal_0&gt;0,G_v_brackets,"")&amp;g_e_equal_perfect,"")</f>
        <v/>
      </c>
      <c r="AQ255">
        <f>'DB Runes'!O255</f>
        <v>0</v>
      </c>
      <c r="AR255" s="9">
        <f>IF($BI255=A255,VLOOKUP($AQ255,Runes!$AD:$AF,3,FALSE),A255)</f>
        <v>0</v>
      </c>
      <c r="AS255" s="9">
        <f t="shared" si="15"/>
        <v>0</v>
      </c>
      <c r="AT255" s="11" t="str">
        <f>IF($BJ255=AR255,"true",IF('DB Runes'!$C255="{}","",IF(RIGHT(LEFT('DB Runes'!$C255,14),1)="f","false","true")))</f>
        <v>true</v>
      </c>
      <c r="AU255" s="11">
        <f>IFERROR(IF(AS255=0,0,IF(AR255=$BJ255,LEFT(RIGHT('DB Runes'!$C255,LEN('DB Runes'!$C255)-28),LEN('DB Runes'!$F255)-29),IF(AT255="true",LEFT(RIGHT('DB Runes'!$C255,LEN('DB Runes'!$C255)-27),LEN('DB Runes'!$C255)-28),LEFT(RIGHT('DB Runes'!$C255,LEN('DB Runes'!$C255)-28),LEN('DB Runes'!$C255)-29)))),0)</f>
        <v>0</v>
      </c>
      <c r="AV255" s="9">
        <f>IF($BI255=E255,VLOOKUP($AQ255,Runes!$AD:$AF,3,FALSE),E255)</f>
        <v>0</v>
      </c>
      <c r="AW255" s="9">
        <f t="shared" si="16"/>
        <v>0</v>
      </c>
      <c r="AX255" s="11" t="str">
        <f>IF($BJ255=AV255,"true",IF('DB Runes'!$F255="{}","",IF(RIGHT(LEFT('DB Runes'!$F255,14),1)="f","false","true")))</f>
        <v>true</v>
      </c>
      <c r="AY255" s="11">
        <f>IFERROR(IF(AW255=0,0,IF(AV255=$BJ255,LEFT(RIGHT('DB Runes'!$F255,LEN('DB Runes'!$F255)-28),LEN('DB Runes'!$F255)-29),IF(AX255="true",LEFT(RIGHT('DB Runes'!$F255,LEN('DB Runes'!$F255)-27),LEN('DB Runes'!$F255)-28),LEFT(RIGHT('DB Runes'!$F255,LEN('DB Runes'!$F255)-28),LEN('DB Runes'!$F255)-29)))),0)</f>
        <v>0</v>
      </c>
      <c r="AZ255" s="9">
        <f>IF($BI255=I255,VLOOKUP($AQ255,Runes!$AD:$AF,3,FALSE),I255)</f>
        <v>0</v>
      </c>
      <c r="BA255" s="9">
        <f t="shared" si="14"/>
        <v>0</v>
      </c>
      <c r="BB255" s="11" t="str">
        <f>IF($BJ255=AZ255,"true",IF('DB Runes'!$I255="{}","",IF(RIGHT(LEFT('DB Runes'!$I255,14),1)="f","false","true")))</f>
        <v>true</v>
      </c>
      <c r="BC255" s="11">
        <f>IFERROR(IF(BA255=0,0,IF(AZ255=$BJ255,LEFT(RIGHT('DB Runes'!$I255,LEN('DB Runes'!$I255)-28),LEN('DB Runes'!$I255)-29),IF(BB255="true",LEFT(RIGHT('DB Runes'!$I255,LEN('DB Runes'!$I255)-27),LEN('DB Runes'!$I255)-28),LEFT(RIGHT('DB Runes'!$I255,LEN('DB Runes'!$I255)-28),LEN('DB Runes'!$I255)-29)))),0)</f>
        <v>0</v>
      </c>
      <c r="BD255" s="9">
        <f>IF($BI255=M255,VLOOKUP($AQ255,Runes!$AD:$AF,3,FALSE),M255)</f>
        <v>0</v>
      </c>
      <c r="BE255" s="9">
        <f t="shared" si="17"/>
        <v>0</v>
      </c>
      <c r="BF255" s="11" t="str">
        <f>IF($BJ255=BD255,"true",IF('DB Runes'!$L255="{}","",IF(RIGHT(LEFT('DB Runes'!$L255,14),1)="f","false","true")))</f>
        <v>true</v>
      </c>
      <c r="BG255" s="11">
        <f>IFERROR(IF(BE255=0,0,IF(BD255=$BJ255,LEFT(RIGHT('DB Runes'!$L255,LEN('DB Runes'!$L255)-28),LEN('DB Runes'!$L255)-29),IF(BF255="true",LEFT(RIGHT('DB Runes'!$L255,LEN('DB Runes'!$L255)-27),LEN('DB Runes'!$L255)-28),LEFT(RIGHT('DB Runes'!$L255,LEN('DB Runes'!$L255)-28),LEN('DB Runes'!$L255)-29)))),0)</f>
        <v>0</v>
      </c>
      <c r="BH255">
        <f>IFERROR(VLOOKUP($AQ255,Runes!$AM:$AP,4,FALSE),0)</f>
        <v>0</v>
      </c>
      <c r="BI255">
        <f>IFERROR(VLOOKUP($AQ255,Runes!$AD:$AF,2,FALSE),0)</f>
        <v>0</v>
      </c>
      <c r="BJ255">
        <f>IFERROR(VLOOKUP($AQ255,Runes!$AD:$AF,3,FALSE),0)</f>
        <v>0</v>
      </c>
    </row>
    <row r="256" spans="1:62" x14ac:dyDescent="0.25">
      <c r="A256" s="9">
        <f>'DB Runes'!$A256</f>
        <v>0</v>
      </c>
      <c r="B256" s="9">
        <f>'DB Runes'!$B256</f>
        <v>0</v>
      </c>
      <c r="C256" s="9" t="str">
        <f>IF('DB Runes'!$C256="{}","",IF(RIGHT(LEFT('DB Runes'!$C256,14),1)="f","false","true"))</f>
        <v>true</v>
      </c>
      <c r="D256" s="9" t="e">
        <f>IF(C256="","",IF(C256="true",LEFT(RIGHT('DB Runes'!$C256,LEN('DB Runes'!$C256)-27),LEN('DB Runes'!$C256)-28),LEFT(RIGHT('DB Runes'!$C256,LEN('DB Runes'!$C256)-28),LEN('DB Runes'!$C256)-29)))</f>
        <v>#VALUE!</v>
      </c>
      <c r="E256" s="9">
        <f>'DB Runes'!$D256</f>
        <v>0</v>
      </c>
      <c r="F256" s="9">
        <f>'DB Runes'!$E256</f>
        <v>0</v>
      </c>
      <c r="G256" s="9" t="str">
        <f>IF('DB Runes'!$F256="{}","",IF(RIGHT(LEFT('DB Runes'!$F256,14),1)="f","false","true"))</f>
        <v>true</v>
      </c>
      <c r="H256" s="9" t="e">
        <f>IF(G256="","",IF(G256="true",LEFT(RIGHT('DB Runes'!$F256,LEN('DB Runes'!$F256)-27),LEN('DB Runes'!$F256)-28),LEFT(RIGHT('DB Runes'!$F256,LEN('DB Runes'!$F256)-28),LEN('DB Runes'!$F256)-29)))</f>
        <v>#VALUE!</v>
      </c>
      <c r="I256" s="9">
        <f>'DB Runes'!$G256</f>
        <v>0</v>
      </c>
      <c r="J256" s="9">
        <f>'DB Runes'!$H256</f>
        <v>0</v>
      </c>
      <c r="K256" s="9" t="str">
        <f>IF('DB Runes'!$I256="{}","",IF(RIGHT(LEFT('DB Runes'!$I256,14),1)="f","false","true"))</f>
        <v>true</v>
      </c>
      <c r="L256" s="9" t="e">
        <f>IF(K256="","",IF(K256="true",LEFT(RIGHT('DB Runes'!$I256,LEN('DB Runes'!$I256)-27),LEN('DB Runes'!$I256)-28),LEFT(RIGHT('DB Runes'!$I256,LEN('DB Runes'!$I256)-28),LEN('DB Runes'!$I256)-29)))</f>
        <v>#VALUE!</v>
      </c>
      <c r="M256" s="9">
        <f>'DB Runes'!$J256</f>
        <v>0</v>
      </c>
      <c r="N256" s="9">
        <f>'DB Runes'!$K256</f>
        <v>0</v>
      </c>
      <c r="O256" s="9" t="str">
        <f>IF('DB Runes'!$L256="{}","",IF(RIGHT(LEFT('DB Runes'!$L256,14),1)="f","false","true"))</f>
        <v>true</v>
      </c>
      <c r="P256" s="9" t="e">
        <f>IF(O256="","",IF(O256="true",LEFT(RIGHT('DB Runes'!$L256,LEN('DB Runes'!$L256)-27),LEN('DB Runes'!$L256)-28),LEFT(RIGHT('DB Runes'!$L256,LEN('DB Runes'!$L256)-28),LEN('DB Runes'!$L256)-29)))</f>
        <v>#VALUE!</v>
      </c>
      <c r="R256" s="9" t="str">
        <f ca="1">IFERROR(sub_stat_v&amp;enchant_true?&amp;IF(G_v_equal_0&gt;0,G_v_brackets,"")&amp;g_e_equal_perfect,"")</f>
        <v/>
      </c>
      <c r="S256" s="9" t="str">
        <f ca="1">IFERROR(sub_stat_v&amp;enchant_true?&amp;IF(G_v_equal_0&gt;0,G_v_brackets,"")&amp;g_e_equal_perfect,"")</f>
        <v/>
      </c>
      <c r="T256" s="9" t="str">
        <f ca="1">IFERROR(sub_stat_v&amp;enchant_true?&amp;IF(G_v_equal_0&gt;0,G_v_brackets,"")&amp;g_e_equal_perfect,"")</f>
        <v/>
      </c>
      <c r="U256" s="9" t="str">
        <f ca="1">IFERROR(sub_stat_v&amp;enchant_true?&amp;IF(G_v_equal_0&gt;0,G_v_brackets,"")&amp;g_e_equal_perfect,"")</f>
        <v/>
      </c>
      <c r="V256" s="9" t="str">
        <f ca="1">IFERROR(sub_stat_v&amp;enchant_true?&amp;IF(G_v_equal_0&gt;0,G_v_brackets,"")&amp;g_e_equal_perfect,"")</f>
        <v/>
      </c>
      <c r="W256" s="9" t="str">
        <f ca="1">IFERROR(sub_stat_v&amp;enchant_true?&amp;IF(G_v_equal_0&gt;0,G_v_brackets,"")&amp;g_e_equal_perfect,"")</f>
        <v/>
      </c>
      <c r="X256" s="9" t="str">
        <f ca="1">IFERROR(sub_stat_v&amp;enchant_true?&amp;IF(G_v_equal_0&gt;0,G_v_brackets,"")&amp;g_e_equal_perfect,"")</f>
        <v/>
      </c>
      <c r="Y256" s="9" t="str">
        <f ca="1">IFERROR(sub_stat_v&amp;enchant_true?&amp;IF(G_v_equal_0&gt;0,G_v_brackets,"")&amp;g_e_equal_perfect,"")</f>
        <v/>
      </c>
      <c r="Z256" s="9" t="str">
        <f ca="1">IFERROR(sub_stat_v&amp;enchant_true?&amp;IF(G_v_equal_0&gt;0,G_v_brackets,"")&amp;g_e_equal_perfect,"")</f>
        <v/>
      </c>
      <c r="AA256" s="9" t="str">
        <f ca="1">IFERROR(sub_stat_v&amp;enchant_true?&amp;IF(G_v_equal_0&gt;0,G_v_brackets,"")&amp;g_e_equal_perfect,"")</f>
        <v/>
      </c>
      <c r="AB256" s="9" t="str">
        <f ca="1">IFERROR(sub_stat_v&amp;enchant_true?&amp;IF(G_v_equal_0&gt;0,G_v_brackets,"")&amp;g_e_equal_perfect,"")</f>
        <v/>
      </c>
      <c r="AQ256">
        <f>'DB Runes'!O256</f>
        <v>0</v>
      </c>
      <c r="AR256" s="9">
        <f>IF($BI256=A256,VLOOKUP($AQ256,Runes!$AD:$AF,3,FALSE),A256)</f>
        <v>0</v>
      </c>
      <c r="AS256" s="9">
        <f t="shared" si="15"/>
        <v>0</v>
      </c>
      <c r="AT256" s="11" t="str">
        <f>IF($BJ256=AR256,"true",IF('DB Runes'!$C256="{}","",IF(RIGHT(LEFT('DB Runes'!$C256,14),1)="f","false","true")))</f>
        <v>true</v>
      </c>
      <c r="AU256" s="11">
        <f>IFERROR(IF(AS256=0,0,IF(AR256=$BJ256,LEFT(RIGHT('DB Runes'!$C256,LEN('DB Runes'!$C256)-28),LEN('DB Runes'!$F256)-29),IF(AT256="true",LEFT(RIGHT('DB Runes'!$C256,LEN('DB Runes'!$C256)-27),LEN('DB Runes'!$C256)-28),LEFT(RIGHT('DB Runes'!$C256,LEN('DB Runes'!$C256)-28),LEN('DB Runes'!$C256)-29)))),0)</f>
        <v>0</v>
      </c>
      <c r="AV256" s="9">
        <f>IF($BI256=E256,VLOOKUP($AQ256,Runes!$AD:$AF,3,FALSE),E256)</f>
        <v>0</v>
      </c>
      <c r="AW256" s="9">
        <f t="shared" si="16"/>
        <v>0</v>
      </c>
      <c r="AX256" s="11" t="str">
        <f>IF($BJ256=AV256,"true",IF('DB Runes'!$F256="{}","",IF(RIGHT(LEFT('DB Runes'!$F256,14),1)="f","false","true")))</f>
        <v>true</v>
      </c>
      <c r="AY256" s="11">
        <f>IFERROR(IF(AW256=0,0,IF(AV256=$BJ256,LEFT(RIGHT('DB Runes'!$F256,LEN('DB Runes'!$F256)-28),LEN('DB Runes'!$F256)-29),IF(AX256="true",LEFT(RIGHT('DB Runes'!$F256,LEN('DB Runes'!$F256)-27),LEN('DB Runes'!$F256)-28),LEFT(RIGHT('DB Runes'!$F256,LEN('DB Runes'!$F256)-28),LEN('DB Runes'!$F256)-29)))),0)</f>
        <v>0</v>
      </c>
      <c r="AZ256" s="9">
        <f>IF($BI256=I256,VLOOKUP($AQ256,Runes!$AD:$AF,3,FALSE),I256)</f>
        <v>0</v>
      </c>
      <c r="BA256" s="9">
        <f t="shared" si="14"/>
        <v>0</v>
      </c>
      <c r="BB256" s="11" t="str">
        <f>IF($BJ256=AZ256,"true",IF('DB Runes'!$I256="{}","",IF(RIGHT(LEFT('DB Runes'!$I256,14),1)="f","false","true")))</f>
        <v>true</v>
      </c>
      <c r="BC256" s="11">
        <f>IFERROR(IF(BA256=0,0,IF(AZ256=$BJ256,LEFT(RIGHT('DB Runes'!$I256,LEN('DB Runes'!$I256)-28),LEN('DB Runes'!$I256)-29),IF(BB256="true",LEFT(RIGHT('DB Runes'!$I256,LEN('DB Runes'!$I256)-27),LEN('DB Runes'!$I256)-28),LEFT(RIGHT('DB Runes'!$I256,LEN('DB Runes'!$I256)-28),LEN('DB Runes'!$I256)-29)))),0)</f>
        <v>0</v>
      </c>
      <c r="BD256" s="9">
        <f>IF($BI256=M256,VLOOKUP($AQ256,Runes!$AD:$AF,3,FALSE),M256)</f>
        <v>0</v>
      </c>
      <c r="BE256" s="9">
        <f t="shared" si="17"/>
        <v>0</v>
      </c>
      <c r="BF256" s="11" t="str">
        <f>IF($BJ256=BD256,"true",IF('DB Runes'!$L256="{}","",IF(RIGHT(LEFT('DB Runes'!$L256,14),1)="f","false","true")))</f>
        <v>true</v>
      </c>
      <c r="BG256" s="11">
        <f>IFERROR(IF(BE256=0,0,IF(BD256=$BJ256,LEFT(RIGHT('DB Runes'!$L256,LEN('DB Runes'!$L256)-28),LEN('DB Runes'!$L256)-29),IF(BF256="true",LEFT(RIGHT('DB Runes'!$L256,LEN('DB Runes'!$L256)-27),LEN('DB Runes'!$L256)-28),LEFT(RIGHT('DB Runes'!$L256,LEN('DB Runes'!$L256)-28),LEN('DB Runes'!$L256)-29)))),0)</f>
        <v>0</v>
      </c>
      <c r="BH256">
        <f>IFERROR(VLOOKUP($AQ256,Runes!$AM:$AP,4,FALSE),0)</f>
        <v>0</v>
      </c>
      <c r="BI256">
        <f>IFERROR(VLOOKUP($AQ256,Runes!$AD:$AF,2,FALSE),0)</f>
        <v>0</v>
      </c>
      <c r="BJ256">
        <f>IFERROR(VLOOKUP($AQ256,Runes!$AD:$AF,3,FALSE),0)</f>
        <v>0</v>
      </c>
    </row>
    <row r="257" spans="1:62" x14ac:dyDescent="0.25">
      <c r="A257" s="9">
        <f>'DB Runes'!$A257</f>
        <v>0</v>
      </c>
      <c r="B257" s="9">
        <f>'DB Runes'!$B257</f>
        <v>0</v>
      </c>
      <c r="C257" s="9" t="str">
        <f>IF('DB Runes'!$C257="{}","",IF(RIGHT(LEFT('DB Runes'!$C257,14),1)="f","false","true"))</f>
        <v>true</v>
      </c>
      <c r="D257" s="9" t="e">
        <f>IF(C257="","",IF(C257="true",LEFT(RIGHT('DB Runes'!$C257,LEN('DB Runes'!$C257)-27),LEN('DB Runes'!$C257)-28),LEFT(RIGHT('DB Runes'!$C257,LEN('DB Runes'!$C257)-28),LEN('DB Runes'!$C257)-29)))</f>
        <v>#VALUE!</v>
      </c>
      <c r="E257" s="9">
        <f>'DB Runes'!$D257</f>
        <v>0</v>
      </c>
      <c r="F257" s="9">
        <f>'DB Runes'!$E257</f>
        <v>0</v>
      </c>
      <c r="G257" s="9" t="str">
        <f>IF('DB Runes'!$F257="{}","",IF(RIGHT(LEFT('DB Runes'!$F257,14),1)="f","false","true"))</f>
        <v>true</v>
      </c>
      <c r="H257" s="9" t="e">
        <f>IF(G257="","",IF(G257="true",LEFT(RIGHT('DB Runes'!$F257,LEN('DB Runes'!$F257)-27),LEN('DB Runes'!$F257)-28),LEFT(RIGHT('DB Runes'!$F257,LEN('DB Runes'!$F257)-28),LEN('DB Runes'!$F257)-29)))</f>
        <v>#VALUE!</v>
      </c>
      <c r="I257" s="9">
        <f>'DB Runes'!$G257</f>
        <v>0</v>
      </c>
      <c r="J257" s="9">
        <f>'DB Runes'!$H257</f>
        <v>0</v>
      </c>
      <c r="K257" s="9" t="str">
        <f>IF('DB Runes'!$I257="{}","",IF(RIGHT(LEFT('DB Runes'!$I257,14),1)="f","false","true"))</f>
        <v>true</v>
      </c>
      <c r="L257" s="9" t="e">
        <f>IF(K257="","",IF(K257="true",LEFT(RIGHT('DB Runes'!$I257,LEN('DB Runes'!$I257)-27),LEN('DB Runes'!$I257)-28),LEFT(RIGHT('DB Runes'!$I257,LEN('DB Runes'!$I257)-28),LEN('DB Runes'!$I257)-29)))</f>
        <v>#VALUE!</v>
      </c>
      <c r="M257" s="9">
        <f>'DB Runes'!$J257</f>
        <v>0</v>
      </c>
      <c r="N257" s="9">
        <f>'DB Runes'!$K257</f>
        <v>0</v>
      </c>
      <c r="O257" s="9" t="str">
        <f>IF('DB Runes'!$L257="{}","",IF(RIGHT(LEFT('DB Runes'!$L257,14),1)="f","false","true"))</f>
        <v>true</v>
      </c>
      <c r="P257" s="9" t="e">
        <f>IF(O257="","",IF(O257="true",LEFT(RIGHT('DB Runes'!$L257,LEN('DB Runes'!$L257)-27),LEN('DB Runes'!$L257)-28),LEFT(RIGHT('DB Runes'!$L257,LEN('DB Runes'!$L257)-28),LEN('DB Runes'!$L257)-29)))</f>
        <v>#VALUE!</v>
      </c>
      <c r="R257" s="9" t="str">
        <f ca="1">IFERROR(sub_stat_v&amp;enchant_true?&amp;IF(G_v_equal_0&gt;0,G_v_brackets,"")&amp;g_e_equal_perfect,"")</f>
        <v/>
      </c>
      <c r="S257" s="9" t="str">
        <f ca="1">IFERROR(sub_stat_v&amp;enchant_true?&amp;IF(G_v_equal_0&gt;0,G_v_brackets,"")&amp;g_e_equal_perfect,"")</f>
        <v/>
      </c>
      <c r="T257" s="9" t="str">
        <f ca="1">IFERROR(sub_stat_v&amp;enchant_true?&amp;IF(G_v_equal_0&gt;0,G_v_brackets,"")&amp;g_e_equal_perfect,"")</f>
        <v/>
      </c>
      <c r="U257" s="9" t="str">
        <f ca="1">IFERROR(sub_stat_v&amp;enchant_true?&amp;IF(G_v_equal_0&gt;0,G_v_brackets,"")&amp;g_e_equal_perfect,"")</f>
        <v/>
      </c>
      <c r="V257" s="9" t="str">
        <f ca="1">IFERROR(sub_stat_v&amp;enchant_true?&amp;IF(G_v_equal_0&gt;0,G_v_brackets,"")&amp;g_e_equal_perfect,"")</f>
        <v/>
      </c>
      <c r="W257" s="9" t="str">
        <f ca="1">IFERROR(sub_stat_v&amp;enchant_true?&amp;IF(G_v_equal_0&gt;0,G_v_brackets,"")&amp;g_e_equal_perfect,"")</f>
        <v/>
      </c>
      <c r="X257" s="9" t="str">
        <f ca="1">IFERROR(sub_stat_v&amp;enchant_true?&amp;IF(G_v_equal_0&gt;0,G_v_brackets,"")&amp;g_e_equal_perfect,"")</f>
        <v/>
      </c>
      <c r="Y257" s="9" t="str">
        <f ca="1">IFERROR(sub_stat_v&amp;enchant_true?&amp;IF(G_v_equal_0&gt;0,G_v_brackets,"")&amp;g_e_equal_perfect,"")</f>
        <v/>
      </c>
      <c r="Z257" s="9" t="str">
        <f ca="1">IFERROR(sub_stat_v&amp;enchant_true?&amp;IF(G_v_equal_0&gt;0,G_v_brackets,"")&amp;g_e_equal_perfect,"")</f>
        <v/>
      </c>
      <c r="AA257" s="9" t="str">
        <f ca="1">IFERROR(sub_stat_v&amp;enchant_true?&amp;IF(G_v_equal_0&gt;0,G_v_brackets,"")&amp;g_e_equal_perfect,"")</f>
        <v/>
      </c>
      <c r="AB257" s="9" t="str">
        <f ca="1">IFERROR(sub_stat_v&amp;enchant_true?&amp;IF(G_v_equal_0&gt;0,G_v_brackets,"")&amp;g_e_equal_perfect,"")</f>
        <v/>
      </c>
      <c r="AQ257">
        <f>'DB Runes'!O257</f>
        <v>0</v>
      </c>
      <c r="AR257" s="9">
        <f>IF($BI257=A257,VLOOKUP($AQ257,Runes!$AD:$AF,3,FALSE),A257)</f>
        <v>0</v>
      </c>
      <c r="AS257" s="9">
        <f t="shared" si="15"/>
        <v>0</v>
      </c>
      <c r="AT257" s="11" t="str">
        <f>IF($BJ257=AR257,"true",IF('DB Runes'!$C257="{}","",IF(RIGHT(LEFT('DB Runes'!$C257,14),1)="f","false","true")))</f>
        <v>true</v>
      </c>
      <c r="AU257" s="11">
        <f>IFERROR(IF(AS257=0,0,IF(AR257=$BJ257,LEFT(RIGHT('DB Runes'!$C257,LEN('DB Runes'!$C257)-28),LEN('DB Runes'!$F257)-29),IF(AT257="true",LEFT(RIGHT('DB Runes'!$C257,LEN('DB Runes'!$C257)-27),LEN('DB Runes'!$C257)-28),LEFT(RIGHT('DB Runes'!$C257,LEN('DB Runes'!$C257)-28),LEN('DB Runes'!$C257)-29)))),0)</f>
        <v>0</v>
      </c>
      <c r="AV257" s="9">
        <f>IF($BI257=E257,VLOOKUP($AQ257,Runes!$AD:$AF,3,FALSE),E257)</f>
        <v>0</v>
      </c>
      <c r="AW257" s="9">
        <f t="shared" si="16"/>
        <v>0</v>
      </c>
      <c r="AX257" s="11" t="str">
        <f>IF($BJ257=AV257,"true",IF('DB Runes'!$F257="{}","",IF(RIGHT(LEFT('DB Runes'!$F257,14),1)="f","false","true")))</f>
        <v>true</v>
      </c>
      <c r="AY257" s="11">
        <f>IFERROR(IF(AW257=0,0,IF(AV257=$BJ257,LEFT(RIGHT('DB Runes'!$F257,LEN('DB Runes'!$F257)-28),LEN('DB Runes'!$F257)-29),IF(AX257="true",LEFT(RIGHT('DB Runes'!$F257,LEN('DB Runes'!$F257)-27),LEN('DB Runes'!$F257)-28),LEFT(RIGHT('DB Runes'!$F257,LEN('DB Runes'!$F257)-28),LEN('DB Runes'!$F257)-29)))),0)</f>
        <v>0</v>
      </c>
      <c r="AZ257" s="9">
        <f>IF($BI257=I257,VLOOKUP($AQ257,Runes!$AD:$AF,3,FALSE),I257)</f>
        <v>0</v>
      </c>
      <c r="BA257" s="9">
        <f t="shared" si="14"/>
        <v>0</v>
      </c>
      <c r="BB257" s="11" t="str">
        <f>IF($BJ257=AZ257,"true",IF('DB Runes'!$I257="{}","",IF(RIGHT(LEFT('DB Runes'!$I257,14),1)="f","false","true")))</f>
        <v>true</v>
      </c>
      <c r="BC257" s="11">
        <f>IFERROR(IF(BA257=0,0,IF(AZ257=$BJ257,LEFT(RIGHT('DB Runes'!$I257,LEN('DB Runes'!$I257)-28),LEN('DB Runes'!$I257)-29),IF(BB257="true",LEFT(RIGHT('DB Runes'!$I257,LEN('DB Runes'!$I257)-27),LEN('DB Runes'!$I257)-28),LEFT(RIGHT('DB Runes'!$I257,LEN('DB Runes'!$I257)-28),LEN('DB Runes'!$I257)-29)))),0)</f>
        <v>0</v>
      </c>
      <c r="BD257" s="9">
        <f>IF($BI257=M257,VLOOKUP($AQ257,Runes!$AD:$AF,3,FALSE),M257)</f>
        <v>0</v>
      </c>
      <c r="BE257" s="9">
        <f t="shared" si="17"/>
        <v>0</v>
      </c>
      <c r="BF257" s="11" t="str">
        <f>IF($BJ257=BD257,"true",IF('DB Runes'!$L257="{}","",IF(RIGHT(LEFT('DB Runes'!$L257,14),1)="f","false","true")))</f>
        <v>true</v>
      </c>
      <c r="BG257" s="11">
        <f>IFERROR(IF(BE257=0,0,IF(BD257=$BJ257,LEFT(RIGHT('DB Runes'!$L257,LEN('DB Runes'!$L257)-28),LEN('DB Runes'!$L257)-29),IF(BF257="true",LEFT(RIGHT('DB Runes'!$L257,LEN('DB Runes'!$L257)-27),LEN('DB Runes'!$L257)-28),LEFT(RIGHT('DB Runes'!$L257,LEN('DB Runes'!$L257)-28),LEN('DB Runes'!$L257)-29)))),0)</f>
        <v>0</v>
      </c>
      <c r="BH257">
        <f>IFERROR(VLOOKUP($AQ257,Runes!$AM:$AP,4,FALSE),0)</f>
        <v>0</v>
      </c>
      <c r="BI257">
        <f>IFERROR(VLOOKUP($AQ257,Runes!$AD:$AF,2,FALSE),0)</f>
        <v>0</v>
      </c>
      <c r="BJ257">
        <f>IFERROR(VLOOKUP($AQ257,Runes!$AD:$AF,3,FALSE),0)</f>
        <v>0</v>
      </c>
    </row>
    <row r="258" spans="1:62" x14ac:dyDescent="0.25">
      <c r="A258" s="9">
        <f>'DB Runes'!$A258</f>
        <v>0</v>
      </c>
      <c r="B258" s="9">
        <f>'DB Runes'!$B258</f>
        <v>0</v>
      </c>
      <c r="C258" s="9" t="str">
        <f>IF('DB Runes'!$C258="{}","",IF(RIGHT(LEFT('DB Runes'!$C258,14),1)="f","false","true"))</f>
        <v>true</v>
      </c>
      <c r="D258" s="9" t="e">
        <f>IF(C258="","",IF(C258="true",LEFT(RIGHT('DB Runes'!$C258,LEN('DB Runes'!$C258)-27),LEN('DB Runes'!$C258)-28),LEFT(RIGHT('DB Runes'!$C258,LEN('DB Runes'!$C258)-28),LEN('DB Runes'!$C258)-29)))</f>
        <v>#VALUE!</v>
      </c>
      <c r="E258" s="9">
        <f>'DB Runes'!$D258</f>
        <v>0</v>
      </c>
      <c r="F258" s="9">
        <f>'DB Runes'!$E258</f>
        <v>0</v>
      </c>
      <c r="G258" s="9" t="str">
        <f>IF('DB Runes'!$F258="{}","",IF(RIGHT(LEFT('DB Runes'!$F258,14),1)="f","false","true"))</f>
        <v>true</v>
      </c>
      <c r="H258" s="9" t="e">
        <f>IF(G258="","",IF(G258="true",LEFT(RIGHT('DB Runes'!$F258,LEN('DB Runes'!$F258)-27),LEN('DB Runes'!$F258)-28),LEFT(RIGHT('DB Runes'!$F258,LEN('DB Runes'!$F258)-28),LEN('DB Runes'!$F258)-29)))</f>
        <v>#VALUE!</v>
      </c>
      <c r="I258" s="9">
        <f>'DB Runes'!$G258</f>
        <v>0</v>
      </c>
      <c r="J258" s="9">
        <f>'DB Runes'!$H258</f>
        <v>0</v>
      </c>
      <c r="K258" s="9" t="str">
        <f>IF('DB Runes'!$I258="{}","",IF(RIGHT(LEFT('DB Runes'!$I258,14),1)="f","false","true"))</f>
        <v>true</v>
      </c>
      <c r="L258" s="9" t="e">
        <f>IF(K258="","",IF(K258="true",LEFT(RIGHT('DB Runes'!$I258,LEN('DB Runes'!$I258)-27),LEN('DB Runes'!$I258)-28),LEFT(RIGHT('DB Runes'!$I258,LEN('DB Runes'!$I258)-28),LEN('DB Runes'!$I258)-29)))</f>
        <v>#VALUE!</v>
      </c>
      <c r="M258" s="9">
        <f>'DB Runes'!$J258</f>
        <v>0</v>
      </c>
      <c r="N258" s="9">
        <f>'DB Runes'!$K258</f>
        <v>0</v>
      </c>
      <c r="O258" s="9" t="str">
        <f>IF('DB Runes'!$L258="{}","",IF(RIGHT(LEFT('DB Runes'!$L258,14),1)="f","false","true"))</f>
        <v>true</v>
      </c>
      <c r="P258" s="9" t="e">
        <f>IF(O258="","",IF(O258="true",LEFT(RIGHT('DB Runes'!$L258,LEN('DB Runes'!$L258)-27),LEN('DB Runes'!$L258)-28),LEFT(RIGHT('DB Runes'!$L258,LEN('DB Runes'!$L258)-28),LEN('DB Runes'!$L258)-29)))</f>
        <v>#VALUE!</v>
      </c>
      <c r="R258" s="9" t="str">
        <f ca="1">IFERROR(sub_stat_v&amp;enchant_true?&amp;IF(G_v_equal_0&gt;0,G_v_brackets,"")&amp;g_e_equal_perfect,"")</f>
        <v/>
      </c>
      <c r="S258" s="9" t="str">
        <f ca="1">IFERROR(sub_stat_v&amp;enchant_true?&amp;IF(G_v_equal_0&gt;0,G_v_brackets,"")&amp;g_e_equal_perfect,"")</f>
        <v/>
      </c>
      <c r="T258" s="9" t="str">
        <f ca="1">IFERROR(sub_stat_v&amp;enchant_true?&amp;IF(G_v_equal_0&gt;0,G_v_brackets,"")&amp;g_e_equal_perfect,"")</f>
        <v/>
      </c>
      <c r="U258" s="9" t="str">
        <f ca="1">IFERROR(sub_stat_v&amp;enchant_true?&amp;IF(G_v_equal_0&gt;0,G_v_brackets,"")&amp;g_e_equal_perfect,"")</f>
        <v/>
      </c>
      <c r="V258" s="9" t="str">
        <f ca="1">IFERROR(sub_stat_v&amp;enchant_true?&amp;IF(G_v_equal_0&gt;0,G_v_brackets,"")&amp;g_e_equal_perfect,"")</f>
        <v/>
      </c>
      <c r="W258" s="9" t="str">
        <f ca="1">IFERROR(sub_stat_v&amp;enchant_true?&amp;IF(G_v_equal_0&gt;0,G_v_brackets,"")&amp;g_e_equal_perfect,"")</f>
        <v/>
      </c>
      <c r="X258" s="9" t="str">
        <f ca="1">IFERROR(sub_stat_v&amp;enchant_true?&amp;IF(G_v_equal_0&gt;0,G_v_brackets,"")&amp;g_e_equal_perfect,"")</f>
        <v/>
      </c>
      <c r="Y258" s="9" t="str">
        <f ca="1">IFERROR(sub_stat_v&amp;enchant_true?&amp;IF(G_v_equal_0&gt;0,G_v_brackets,"")&amp;g_e_equal_perfect,"")</f>
        <v/>
      </c>
      <c r="Z258" s="9" t="str">
        <f ca="1">IFERROR(sub_stat_v&amp;enchant_true?&amp;IF(G_v_equal_0&gt;0,G_v_brackets,"")&amp;g_e_equal_perfect,"")</f>
        <v/>
      </c>
      <c r="AA258" s="9" t="str">
        <f ca="1">IFERROR(sub_stat_v&amp;enchant_true?&amp;IF(G_v_equal_0&gt;0,G_v_brackets,"")&amp;g_e_equal_perfect,"")</f>
        <v/>
      </c>
      <c r="AB258" s="9" t="str">
        <f ca="1">IFERROR(sub_stat_v&amp;enchant_true?&amp;IF(G_v_equal_0&gt;0,G_v_brackets,"")&amp;g_e_equal_perfect,"")</f>
        <v/>
      </c>
      <c r="AQ258">
        <f>'DB Runes'!O258</f>
        <v>0</v>
      </c>
      <c r="AR258" s="9">
        <f>IF($BI258=A258,VLOOKUP($AQ258,Runes!$AD:$AF,3,FALSE),A258)</f>
        <v>0</v>
      </c>
      <c r="AS258" s="9">
        <f t="shared" si="15"/>
        <v>0</v>
      </c>
      <c r="AT258" s="11" t="str">
        <f>IF($BJ258=AR258,"true",IF('DB Runes'!$C258="{}","",IF(RIGHT(LEFT('DB Runes'!$C258,14),1)="f","false","true")))</f>
        <v>true</v>
      </c>
      <c r="AU258" s="11">
        <f>IFERROR(IF(AS258=0,0,IF(AR258=$BJ258,LEFT(RIGHT('DB Runes'!$C258,LEN('DB Runes'!$C258)-28),LEN('DB Runes'!$F258)-29),IF(AT258="true",LEFT(RIGHT('DB Runes'!$C258,LEN('DB Runes'!$C258)-27),LEN('DB Runes'!$C258)-28),LEFT(RIGHT('DB Runes'!$C258,LEN('DB Runes'!$C258)-28),LEN('DB Runes'!$C258)-29)))),0)</f>
        <v>0</v>
      </c>
      <c r="AV258" s="9">
        <f>IF($BI258=E258,VLOOKUP($AQ258,Runes!$AD:$AF,3,FALSE),E258)</f>
        <v>0</v>
      </c>
      <c r="AW258" s="9">
        <f t="shared" si="16"/>
        <v>0</v>
      </c>
      <c r="AX258" s="11" t="str">
        <f>IF($BJ258=AV258,"true",IF('DB Runes'!$F258="{}","",IF(RIGHT(LEFT('DB Runes'!$F258,14),1)="f","false","true")))</f>
        <v>true</v>
      </c>
      <c r="AY258" s="11">
        <f>IFERROR(IF(AW258=0,0,IF(AV258=$BJ258,LEFT(RIGHT('DB Runes'!$F258,LEN('DB Runes'!$F258)-28),LEN('DB Runes'!$F258)-29),IF(AX258="true",LEFT(RIGHT('DB Runes'!$F258,LEN('DB Runes'!$F258)-27),LEN('DB Runes'!$F258)-28),LEFT(RIGHT('DB Runes'!$F258,LEN('DB Runes'!$F258)-28),LEN('DB Runes'!$F258)-29)))),0)</f>
        <v>0</v>
      </c>
      <c r="AZ258" s="9">
        <f>IF($BI258=I258,VLOOKUP($AQ258,Runes!$AD:$AF,3,FALSE),I258)</f>
        <v>0</v>
      </c>
      <c r="BA258" s="9">
        <f t="shared" ref="BA258:BA321" si="18">IF($BJ258=AZ258,0,J258)</f>
        <v>0</v>
      </c>
      <c r="BB258" s="11" t="str">
        <f>IF($BJ258=AZ258,"true",IF('DB Runes'!$I258="{}","",IF(RIGHT(LEFT('DB Runes'!$I258,14),1)="f","false","true")))</f>
        <v>true</v>
      </c>
      <c r="BC258" s="11">
        <f>IFERROR(IF(BA258=0,0,IF(AZ258=$BJ258,LEFT(RIGHT('DB Runes'!$I258,LEN('DB Runes'!$I258)-28),LEN('DB Runes'!$I258)-29),IF(BB258="true",LEFT(RIGHT('DB Runes'!$I258,LEN('DB Runes'!$I258)-27),LEN('DB Runes'!$I258)-28),LEFT(RIGHT('DB Runes'!$I258,LEN('DB Runes'!$I258)-28),LEN('DB Runes'!$I258)-29)))),0)</f>
        <v>0</v>
      </c>
      <c r="BD258" s="9">
        <f>IF($BI258=M258,VLOOKUP($AQ258,Runes!$AD:$AF,3,FALSE),M258)</f>
        <v>0</v>
      </c>
      <c r="BE258" s="9">
        <f t="shared" si="17"/>
        <v>0</v>
      </c>
      <c r="BF258" s="11" t="str">
        <f>IF($BJ258=BD258,"true",IF('DB Runes'!$L258="{}","",IF(RIGHT(LEFT('DB Runes'!$L258,14),1)="f","false","true")))</f>
        <v>true</v>
      </c>
      <c r="BG258" s="11">
        <f>IFERROR(IF(BE258=0,0,IF(BD258=$BJ258,LEFT(RIGHT('DB Runes'!$L258,LEN('DB Runes'!$L258)-28),LEN('DB Runes'!$L258)-29),IF(BF258="true",LEFT(RIGHT('DB Runes'!$L258,LEN('DB Runes'!$L258)-27),LEN('DB Runes'!$L258)-28),LEFT(RIGHT('DB Runes'!$L258,LEN('DB Runes'!$L258)-28),LEN('DB Runes'!$L258)-29)))),0)</f>
        <v>0</v>
      </c>
      <c r="BH258">
        <f>IFERROR(VLOOKUP($AQ258,Runes!$AM:$AP,4,FALSE),0)</f>
        <v>0</v>
      </c>
      <c r="BI258">
        <f>IFERROR(VLOOKUP($AQ258,Runes!$AD:$AF,2,FALSE),0)</f>
        <v>0</v>
      </c>
      <c r="BJ258">
        <f>IFERROR(VLOOKUP($AQ258,Runes!$AD:$AF,3,FALSE),0)</f>
        <v>0</v>
      </c>
    </row>
    <row r="259" spans="1:62" x14ac:dyDescent="0.25">
      <c r="A259" s="9">
        <f>'DB Runes'!$A259</f>
        <v>0</v>
      </c>
      <c r="B259" s="9">
        <f>'DB Runes'!$B259</f>
        <v>0</v>
      </c>
      <c r="C259" s="9" t="str">
        <f>IF('DB Runes'!$C259="{}","",IF(RIGHT(LEFT('DB Runes'!$C259,14),1)="f","false","true"))</f>
        <v>true</v>
      </c>
      <c r="D259" s="9" t="e">
        <f>IF(C259="","",IF(C259="true",LEFT(RIGHT('DB Runes'!$C259,LEN('DB Runes'!$C259)-27),LEN('DB Runes'!$C259)-28),LEFT(RIGHT('DB Runes'!$C259,LEN('DB Runes'!$C259)-28),LEN('DB Runes'!$C259)-29)))</f>
        <v>#VALUE!</v>
      </c>
      <c r="E259" s="9">
        <f>'DB Runes'!$D259</f>
        <v>0</v>
      </c>
      <c r="F259" s="9">
        <f>'DB Runes'!$E259</f>
        <v>0</v>
      </c>
      <c r="G259" s="9" t="str">
        <f>IF('DB Runes'!$F259="{}","",IF(RIGHT(LEFT('DB Runes'!$F259,14),1)="f","false","true"))</f>
        <v>true</v>
      </c>
      <c r="H259" s="9" t="e">
        <f>IF(G259="","",IF(G259="true",LEFT(RIGHT('DB Runes'!$F259,LEN('DB Runes'!$F259)-27),LEN('DB Runes'!$F259)-28),LEFT(RIGHT('DB Runes'!$F259,LEN('DB Runes'!$F259)-28),LEN('DB Runes'!$F259)-29)))</f>
        <v>#VALUE!</v>
      </c>
      <c r="I259" s="9">
        <f>'DB Runes'!$G259</f>
        <v>0</v>
      </c>
      <c r="J259" s="9">
        <f>'DB Runes'!$H259</f>
        <v>0</v>
      </c>
      <c r="K259" s="9" t="str">
        <f>IF('DB Runes'!$I259="{}","",IF(RIGHT(LEFT('DB Runes'!$I259,14),1)="f","false","true"))</f>
        <v>true</v>
      </c>
      <c r="L259" s="9" t="e">
        <f>IF(K259="","",IF(K259="true",LEFT(RIGHT('DB Runes'!$I259,LEN('DB Runes'!$I259)-27),LEN('DB Runes'!$I259)-28),LEFT(RIGHT('DB Runes'!$I259,LEN('DB Runes'!$I259)-28),LEN('DB Runes'!$I259)-29)))</f>
        <v>#VALUE!</v>
      </c>
      <c r="M259" s="9">
        <f>'DB Runes'!$J259</f>
        <v>0</v>
      </c>
      <c r="N259" s="9">
        <f>'DB Runes'!$K259</f>
        <v>0</v>
      </c>
      <c r="O259" s="9" t="str">
        <f>IF('DB Runes'!$L259="{}","",IF(RIGHT(LEFT('DB Runes'!$L259,14),1)="f","false","true"))</f>
        <v>true</v>
      </c>
      <c r="P259" s="9" t="e">
        <f>IF(O259="","",IF(O259="true",LEFT(RIGHT('DB Runes'!$L259,LEN('DB Runes'!$L259)-27),LEN('DB Runes'!$L259)-28),LEFT(RIGHT('DB Runes'!$L259,LEN('DB Runes'!$L259)-28),LEN('DB Runes'!$L259)-29)))</f>
        <v>#VALUE!</v>
      </c>
      <c r="R259" s="9" t="str">
        <f ca="1">IFERROR(sub_stat_v&amp;enchant_true?&amp;IF(G_v_equal_0&gt;0,G_v_brackets,"")&amp;g_e_equal_perfect,"")</f>
        <v/>
      </c>
      <c r="S259" s="9" t="str">
        <f ca="1">IFERROR(sub_stat_v&amp;enchant_true?&amp;IF(G_v_equal_0&gt;0,G_v_brackets,"")&amp;g_e_equal_perfect,"")</f>
        <v/>
      </c>
      <c r="T259" s="9" t="str">
        <f ca="1">IFERROR(sub_stat_v&amp;enchant_true?&amp;IF(G_v_equal_0&gt;0,G_v_brackets,"")&amp;g_e_equal_perfect,"")</f>
        <v/>
      </c>
      <c r="U259" s="9" t="str">
        <f ca="1">IFERROR(sub_stat_v&amp;enchant_true?&amp;IF(G_v_equal_0&gt;0,G_v_brackets,"")&amp;g_e_equal_perfect,"")</f>
        <v/>
      </c>
      <c r="V259" s="9" t="str">
        <f ca="1">IFERROR(sub_stat_v&amp;enchant_true?&amp;IF(G_v_equal_0&gt;0,G_v_brackets,"")&amp;g_e_equal_perfect,"")</f>
        <v/>
      </c>
      <c r="W259" s="9" t="str">
        <f ca="1">IFERROR(sub_stat_v&amp;enchant_true?&amp;IF(G_v_equal_0&gt;0,G_v_brackets,"")&amp;g_e_equal_perfect,"")</f>
        <v/>
      </c>
      <c r="X259" s="9" t="str">
        <f ca="1">IFERROR(sub_stat_v&amp;enchant_true?&amp;IF(G_v_equal_0&gt;0,G_v_brackets,"")&amp;g_e_equal_perfect,"")</f>
        <v/>
      </c>
      <c r="Y259" s="9" t="str">
        <f ca="1">IFERROR(sub_stat_v&amp;enchant_true?&amp;IF(G_v_equal_0&gt;0,G_v_brackets,"")&amp;g_e_equal_perfect,"")</f>
        <v/>
      </c>
      <c r="Z259" s="9" t="str">
        <f ca="1">IFERROR(sub_stat_v&amp;enchant_true?&amp;IF(G_v_equal_0&gt;0,G_v_brackets,"")&amp;g_e_equal_perfect,"")</f>
        <v/>
      </c>
      <c r="AA259" s="9" t="str">
        <f ca="1">IFERROR(sub_stat_v&amp;enchant_true?&amp;IF(G_v_equal_0&gt;0,G_v_brackets,"")&amp;g_e_equal_perfect,"")</f>
        <v/>
      </c>
      <c r="AB259" s="9" t="str">
        <f ca="1">IFERROR(sub_stat_v&amp;enchant_true?&amp;IF(G_v_equal_0&gt;0,G_v_brackets,"")&amp;g_e_equal_perfect,"")</f>
        <v/>
      </c>
      <c r="AQ259">
        <f>'DB Runes'!O259</f>
        <v>0</v>
      </c>
      <c r="AR259" s="9">
        <f>IF($BI259=A259,VLOOKUP($AQ259,Runes!$AD:$AF,3,FALSE),A259)</f>
        <v>0</v>
      </c>
      <c r="AS259" s="9">
        <f t="shared" ref="AS259:AS322" si="19">IF($BJ259=AR259,0,B259)</f>
        <v>0</v>
      </c>
      <c r="AT259" s="11" t="str">
        <f>IF($BJ259=AR259,"true",IF('DB Runes'!$C259="{}","",IF(RIGHT(LEFT('DB Runes'!$C259,14),1)="f","false","true")))</f>
        <v>true</v>
      </c>
      <c r="AU259" s="11">
        <f>IFERROR(IF(AS259=0,0,IF(AR259=$BJ259,LEFT(RIGHT('DB Runes'!$C259,LEN('DB Runes'!$C259)-28),LEN('DB Runes'!$F259)-29),IF(AT259="true",LEFT(RIGHT('DB Runes'!$C259,LEN('DB Runes'!$C259)-27),LEN('DB Runes'!$C259)-28),LEFT(RIGHT('DB Runes'!$C259,LEN('DB Runes'!$C259)-28),LEN('DB Runes'!$C259)-29)))),0)</f>
        <v>0</v>
      </c>
      <c r="AV259" s="9">
        <f>IF($BI259=E259,VLOOKUP($AQ259,Runes!$AD:$AF,3,FALSE),E259)</f>
        <v>0</v>
      </c>
      <c r="AW259" s="9">
        <f t="shared" ref="AW259:AW322" si="20">IF($BJ259=AV259,0,F259)</f>
        <v>0</v>
      </c>
      <c r="AX259" s="11" t="str">
        <f>IF($BJ259=AV259,"true",IF('DB Runes'!$F259="{}","",IF(RIGHT(LEFT('DB Runes'!$F259,14),1)="f","false","true")))</f>
        <v>true</v>
      </c>
      <c r="AY259" s="11">
        <f>IFERROR(IF(AW259=0,0,IF(AV259=$BJ259,LEFT(RIGHT('DB Runes'!$F259,LEN('DB Runes'!$F259)-28),LEN('DB Runes'!$F259)-29),IF(AX259="true",LEFT(RIGHT('DB Runes'!$F259,LEN('DB Runes'!$F259)-27),LEN('DB Runes'!$F259)-28),LEFT(RIGHT('DB Runes'!$F259,LEN('DB Runes'!$F259)-28),LEN('DB Runes'!$F259)-29)))),0)</f>
        <v>0</v>
      </c>
      <c r="AZ259" s="9">
        <f>IF($BI259=I259,VLOOKUP($AQ259,Runes!$AD:$AF,3,FALSE),I259)</f>
        <v>0</v>
      </c>
      <c r="BA259" s="9">
        <f t="shared" si="18"/>
        <v>0</v>
      </c>
      <c r="BB259" s="11" t="str">
        <f>IF($BJ259=AZ259,"true",IF('DB Runes'!$I259="{}","",IF(RIGHT(LEFT('DB Runes'!$I259,14),1)="f","false","true")))</f>
        <v>true</v>
      </c>
      <c r="BC259" s="11">
        <f>IFERROR(IF(BA259=0,0,IF(AZ259=$BJ259,LEFT(RIGHT('DB Runes'!$I259,LEN('DB Runes'!$I259)-28),LEN('DB Runes'!$I259)-29),IF(BB259="true",LEFT(RIGHT('DB Runes'!$I259,LEN('DB Runes'!$I259)-27),LEN('DB Runes'!$I259)-28),LEFT(RIGHT('DB Runes'!$I259,LEN('DB Runes'!$I259)-28),LEN('DB Runes'!$I259)-29)))),0)</f>
        <v>0</v>
      </c>
      <c r="BD259" s="9">
        <f>IF($BI259=M259,VLOOKUP($AQ259,Runes!$AD:$AF,3,FALSE),M259)</f>
        <v>0</v>
      </c>
      <c r="BE259" s="9">
        <f t="shared" ref="BE259:BE322" si="21">IF($BJ259=BD259,0,N259)</f>
        <v>0</v>
      </c>
      <c r="BF259" s="11" t="str">
        <f>IF($BJ259=BD259,"true",IF('DB Runes'!$L259="{}","",IF(RIGHT(LEFT('DB Runes'!$L259,14),1)="f","false","true")))</f>
        <v>true</v>
      </c>
      <c r="BG259" s="11">
        <f>IFERROR(IF(BE259=0,0,IF(BD259=$BJ259,LEFT(RIGHT('DB Runes'!$L259,LEN('DB Runes'!$L259)-28),LEN('DB Runes'!$L259)-29),IF(BF259="true",LEFT(RIGHT('DB Runes'!$L259,LEN('DB Runes'!$L259)-27),LEN('DB Runes'!$L259)-28),LEFT(RIGHT('DB Runes'!$L259,LEN('DB Runes'!$L259)-28),LEN('DB Runes'!$L259)-29)))),0)</f>
        <v>0</v>
      </c>
      <c r="BH259">
        <f>IFERROR(VLOOKUP($AQ259,Runes!$AM:$AP,4,FALSE),0)</f>
        <v>0</v>
      </c>
      <c r="BI259">
        <f>IFERROR(VLOOKUP($AQ259,Runes!$AD:$AF,2,FALSE),0)</f>
        <v>0</v>
      </c>
      <c r="BJ259">
        <f>IFERROR(VLOOKUP($AQ259,Runes!$AD:$AF,3,FALSE),0)</f>
        <v>0</v>
      </c>
    </row>
    <row r="260" spans="1:62" x14ac:dyDescent="0.25">
      <c r="A260" s="9">
        <f>'DB Runes'!$A260</f>
        <v>0</v>
      </c>
      <c r="B260" s="9">
        <f>'DB Runes'!$B260</f>
        <v>0</v>
      </c>
      <c r="C260" s="9" t="str">
        <f>IF('DB Runes'!$C260="{}","",IF(RIGHT(LEFT('DB Runes'!$C260,14),1)="f","false","true"))</f>
        <v>true</v>
      </c>
      <c r="D260" s="9" t="e">
        <f>IF(C260="","",IF(C260="true",LEFT(RIGHT('DB Runes'!$C260,LEN('DB Runes'!$C260)-27),LEN('DB Runes'!$C260)-28),LEFT(RIGHT('DB Runes'!$C260,LEN('DB Runes'!$C260)-28),LEN('DB Runes'!$C260)-29)))</f>
        <v>#VALUE!</v>
      </c>
      <c r="E260" s="9">
        <f>'DB Runes'!$D260</f>
        <v>0</v>
      </c>
      <c r="F260" s="9">
        <f>'DB Runes'!$E260</f>
        <v>0</v>
      </c>
      <c r="G260" s="9" t="str">
        <f>IF('DB Runes'!$F260="{}","",IF(RIGHT(LEFT('DB Runes'!$F260,14),1)="f","false","true"))</f>
        <v>true</v>
      </c>
      <c r="H260" s="9" t="e">
        <f>IF(G260="","",IF(G260="true",LEFT(RIGHT('DB Runes'!$F260,LEN('DB Runes'!$F260)-27),LEN('DB Runes'!$F260)-28),LEFT(RIGHT('DB Runes'!$F260,LEN('DB Runes'!$F260)-28),LEN('DB Runes'!$F260)-29)))</f>
        <v>#VALUE!</v>
      </c>
      <c r="I260" s="9">
        <f>'DB Runes'!$G260</f>
        <v>0</v>
      </c>
      <c r="J260" s="9">
        <f>'DB Runes'!$H260</f>
        <v>0</v>
      </c>
      <c r="K260" s="9" t="str">
        <f>IF('DB Runes'!$I260="{}","",IF(RIGHT(LEFT('DB Runes'!$I260,14),1)="f","false","true"))</f>
        <v>true</v>
      </c>
      <c r="L260" s="9" t="e">
        <f>IF(K260="","",IF(K260="true",LEFT(RIGHT('DB Runes'!$I260,LEN('DB Runes'!$I260)-27),LEN('DB Runes'!$I260)-28),LEFT(RIGHT('DB Runes'!$I260,LEN('DB Runes'!$I260)-28),LEN('DB Runes'!$I260)-29)))</f>
        <v>#VALUE!</v>
      </c>
      <c r="M260" s="9">
        <f>'DB Runes'!$J260</f>
        <v>0</v>
      </c>
      <c r="N260" s="9">
        <f>'DB Runes'!$K260</f>
        <v>0</v>
      </c>
      <c r="O260" s="9" t="str">
        <f>IF('DB Runes'!$L260="{}","",IF(RIGHT(LEFT('DB Runes'!$L260,14),1)="f","false","true"))</f>
        <v>true</v>
      </c>
      <c r="P260" s="9" t="e">
        <f>IF(O260="","",IF(O260="true",LEFT(RIGHT('DB Runes'!$L260,LEN('DB Runes'!$L260)-27),LEN('DB Runes'!$L260)-28),LEFT(RIGHT('DB Runes'!$L260,LEN('DB Runes'!$L260)-28),LEN('DB Runes'!$L260)-29)))</f>
        <v>#VALUE!</v>
      </c>
      <c r="R260" s="9" t="str">
        <f ca="1">IFERROR(sub_stat_v&amp;enchant_true?&amp;IF(G_v_equal_0&gt;0,G_v_brackets,"")&amp;g_e_equal_perfect,"")</f>
        <v/>
      </c>
      <c r="S260" s="9" t="str">
        <f ca="1">IFERROR(sub_stat_v&amp;enchant_true?&amp;IF(G_v_equal_0&gt;0,G_v_brackets,"")&amp;g_e_equal_perfect,"")</f>
        <v/>
      </c>
      <c r="T260" s="9" t="str">
        <f ca="1">IFERROR(sub_stat_v&amp;enchant_true?&amp;IF(G_v_equal_0&gt;0,G_v_brackets,"")&amp;g_e_equal_perfect,"")</f>
        <v/>
      </c>
      <c r="U260" s="9" t="str">
        <f ca="1">IFERROR(sub_stat_v&amp;enchant_true?&amp;IF(G_v_equal_0&gt;0,G_v_brackets,"")&amp;g_e_equal_perfect,"")</f>
        <v/>
      </c>
      <c r="V260" s="9" t="str">
        <f ca="1">IFERROR(sub_stat_v&amp;enchant_true?&amp;IF(G_v_equal_0&gt;0,G_v_brackets,"")&amp;g_e_equal_perfect,"")</f>
        <v/>
      </c>
      <c r="W260" s="9" t="str">
        <f ca="1">IFERROR(sub_stat_v&amp;enchant_true?&amp;IF(G_v_equal_0&gt;0,G_v_brackets,"")&amp;g_e_equal_perfect,"")</f>
        <v/>
      </c>
      <c r="X260" s="9" t="str">
        <f ca="1">IFERROR(sub_stat_v&amp;enchant_true?&amp;IF(G_v_equal_0&gt;0,G_v_brackets,"")&amp;g_e_equal_perfect,"")</f>
        <v/>
      </c>
      <c r="Y260" s="9" t="str">
        <f ca="1">IFERROR(sub_stat_v&amp;enchant_true?&amp;IF(G_v_equal_0&gt;0,G_v_brackets,"")&amp;g_e_equal_perfect,"")</f>
        <v/>
      </c>
      <c r="Z260" s="9" t="str">
        <f ca="1">IFERROR(sub_stat_v&amp;enchant_true?&amp;IF(G_v_equal_0&gt;0,G_v_brackets,"")&amp;g_e_equal_perfect,"")</f>
        <v/>
      </c>
      <c r="AA260" s="9" t="str">
        <f ca="1">IFERROR(sub_stat_v&amp;enchant_true?&amp;IF(G_v_equal_0&gt;0,G_v_brackets,"")&amp;g_e_equal_perfect,"")</f>
        <v/>
      </c>
      <c r="AB260" s="9" t="str">
        <f ca="1">IFERROR(sub_stat_v&amp;enchant_true?&amp;IF(G_v_equal_0&gt;0,G_v_brackets,"")&amp;g_e_equal_perfect,"")</f>
        <v/>
      </c>
      <c r="AQ260">
        <f>'DB Runes'!O260</f>
        <v>0</v>
      </c>
      <c r="AR260" s="9">
        <f>IF($BI260=A260,VLOOKUP($AQ260,Runes!$AD:$AF,3,FALSE),A260)</f>
        <v>0</v>
      </c>
      <c r="AS260" s="9">
        <f t="shared" si="19"/>
        <v>0</v>
      </c>
      <c r="AT260" s="11" t="str">
        <f>IF($BJ260=AR260,"true",IF('DB Runes'!$C260="{}","",IF(RIGHT(LEFT('DB Runes'!$C260,14),1)="f","false","true")))</f>
        <v>true</v>
      </c>
      <c r="AU260" s="11">
        <f>IFERROR(IF(AS260=0,0,IF(AR260=$BJ260,LEFT(RIGHT('DB Runes'!$C260,LEN('DB Runes'!$C260)-28),LEN('DB Runes'!$F260)-29),IF(AT260="true",LEFT(RIGHT('DB Runes'!$C260,LEN('DB Runes'!$C260)-27),LEN('DB Runes'!$C260)-28),LEFT(RIGHT('DB Runes'!$C260,LEN('DB Runes'!$C260)-28),LEN('DB Runes'!$C260)-29)))),0)</f>
        <v>0</v>
      </c>
      <c r="AV260" s="9">
        <f>IF($BI260=E260,VLOOKUP($AQ260,Runes!$AD:$AF,3,FALSE),E260)</f>
        <v>0</v>
      </c>
      <c r="AW260" s="9">
        <f t="shared" si="20"/>
        <v>0</v>
      </c>
      <c r="AX260" s="11" t="str">
        <f>IF($BJ260=AV260,"true",IF('DB Runes'!$F260="{}","",IF(RIGHT(LEFT('DB Runes'!$F260,14),1)="f","false","true")))</f>
        <v>true</v>
      </c>
      <c r="AY260" s="11">
        <f>IFERROR(IF(AW260=0,0,IF(AV260=$BJ260,LEFT(RIGHT('DB Runes'!$F260,LEN('DB Runes'!$F260)-28),LEN('DB Runes'!$F260)-29),IF(AX260="true",LEFT(RIGHT('DB Runes'!$F260,LEN('DB Runes'!$F260)-27),LEN('DB Runes'!$F260)-28),LEFT(RIGHT('DB Runes'!$F260,LEN('DB Runes'!$F260)-28),LEN('DB Runes'!$F260)-29)))),0)</f>
        <v>0</v>
      </c>
      <c r="AZ260" s="9">
        <f>IF($BI260=I260,VLOOKUP($AQ260,Runes!$AD:$AF,3,FALSE),I260)</f>
        <v>0</v>
      </c>
      <c r="BA260" s="9">
        <f t="shared" si="18"/>
        <v>0</v>
      </c>
      <c r="BB260" s="11" t="str">
        <f>IF($BJ260=AZ260,"true",IF('DB Runes'!$I260="{}","",IF(RIGHT(LEFT('DB Runes'!$I260,14),1)="f","false","true")))</f>
        <v>true</v>
      </c>
      <c r="BC260" s="11">
        <f>IFERROR(IF(BA260=0,0,IF(AZ260=$BJ260,LEFT(RIGHT('DB Runes'!$I260,LEN('DB Runes'!$I260)-28),LEN('DB Runes'!$I260)-29),IF(BB260="true",LEFT(RIGHT('DB Runes'!$I260,LEN('DB Runes'!$I260)-27),LEN('DB Runes'!$I260)-28),LEFT(RIGHT('DB Runes'!$I260,LEN('DB Runes'!$I260)-28),LEN('DB Runes'!$I260)-29)))),0)</f>
        <v>0</v>
      </c>
      <c r="BD260" s="9">
        <f>IF($BI260=M260,VLOOKUP($AQ260,Runes!$AD:$AF,3,FALSE),M260)</f>
        <v>0</v>
      </c>
      <c r="BE260" s="9">
        <f t="shared" si="21"/>
        <v>0</v>
      </c>
      <c r="BF260" s="11" t="str">
        <f>IF($BJ260=BD260,"true",IF('DB Runes'!$L260="{}","",IF(RIGHT(LEFT('DB Runes'!$L260,14),1)="f","false","true")))</f>
        <v>true</v>
      </c>
      <c r="BG260" s="11">
        <f>IFERROR(IF(BE260=0,0,IF(BD260=$BJ260,LEFT(RIGHT('DB Runes'!$L260,LEN('DB Runes'!$L260)-28),LEN('DB Runes'!$L260)-29),IF(BF260="true",LEFT(RIGHT('DB Runes'!$L260,LEN('DB Runes'!$L260)-27),LEN('DB Runes'!$L260)-28),LEFT(RIGHT('DB Runes'!$L260,LEN('DB Runes'!$L260)-28),LEN('DB Runes'!$L260)-29)))),0)</f>
        <v>0</v>
      </c>
      <c r="BH260">
        <f>IFERROR(VLOOKUP($AQ260,Runes!$AM:$AP,4,FALSE),0)</f>
        <v>0</v>
      </c>
      <c r="BI260">
        <f>IFERROR(VLOOKUP($AQ260,Runes!$AD:$AF,2,FALSE),0)</f>
        <v>0</v>
      </c>
      <c r="BJ260">
        <f>IFERROR(VLOOKUP($AQ260,Runes!$AD:$AF,3,FALSE),0)</f>
        <v>0</v>
      </c>
    </row>
    <row r="261" spans="1:62" x14ac:dyDescent="0.25">
      <c r="A261" s="9">
        <f>'DB Runes'!$A261</f>
        <v>0</v>
      </c>
      <c r="B261" s="9">
        <f>'DB Runes'!$B261</f>
        <v>0</v>
      </c>
      <c r="C261" s="9" t="str">
        <f>IF('DB Runes'!$C261="{}","",IF(RIGHT(LEFT('DB Runes'!$C261,14),1)="f","false","true"))</f>
        <v>true</v>
      </c>
      <c r="D261" s="9" t="e">
        <f>IF(C261="","",IF(C261="true",LEFT(RIGHT('DB Runes'!$C261,LEN('DB Runes'!$C261)-27),LEN('DB Runes'!$C261)-28),LEFT(RIGHT('DB Runes'!$C261,LEN('DB Runes'!$C261)-28),LEN('DB Runes'!$C261)-29)))</f>
        <v>#VALUE!</v>
      </c>
      <c r="E261" s="9">
        <f>'DB Runes'!$D261</f>
        <v>0</v>
      </c>
      <c r="F261" s="9">
        <f>'DB Runes'!$E261</f>
        <v>0</v>
      </c>
      <c r="G261" s="9" t="str">
        <f>IF('DB Runes'!$F261="{}","",IF(RIGHT(LEFT('DB Runes'!$F261,14),1)="f","false","true"))</f>
        <v>true</v>
      </c>
      <c r="H261" s="9" t="e">
        <f>IF(G261="","",IF(G261="true",LEFT(RIGHT('DB Runes'!$F261,LEN('DB Runes'!$F261)-27),LEN('DB Runes'!$F261)-28),LEFT(RIGHT('DB Runes'!$F261,LEN('DB Runes'!$F261)-28),LEN('DB Runes'!$F261)-29)))</f>
        <v>#VALUE!</v>
      </c>
      <c r="I261" s="9">
        <f>'DB Runes'!$G261</f>
        <v>0</v>
      </c>
      <c r="J261" s="9">
        <f>'DB Runes'!$H261</f>
        <v>0</v>
      </c>
      <c r="K261" s="9" t="str">
        <f>IF('DB Runes'!$I261="{}","",IF(RIGHT(LEFT('DB Runes'!$I261,14),1)="f","false","true"))</f>
        <v>true</v>
      </c>
      <c r="L261" s="9" t="e">
        <f>IF(K261="","",IF(K261="true",LEFT(RIGHT('DB Runes'!$I261,LEN('DB Runes'!$I261)-27),LEN('DB Runes'!$I261)-28),LEFT(RIGHT('DB Runes'!$I261,LEN('DB Runes'!$I261)-28),LEN('DB Runes'!$I261)-29)))</f>
        <v>#VALUE!</v>
      </c>
      <c r="M261" s="9">
        <f>'DB Runes'!$J261</f>
        <v>0</v>
      </c>
      <c r="N261" s="9">
        <f>'DB Runes'!$K261</f>
        <v>0</v>
      </c>
      <c r="O261" s="9" t="str">
        <f>IF('DB Runes'!$L261="{}","",IF(RIGHT(LEFT('DB Runes'!$L261,14),1)="f","false","true"))</f>
        <v>true</v>
      </c>
      <c r="P261" s="9" t="e">
        <f>IF(O261="","",IF(O261="true",LEFT(RIGHT('DB Runes'!$L261,LEN('DB Runes'!$L261)-27),LEN('DB Runes'!$L261)-28),LEFT(RIGHT('DB Runes'!$L261,LEN('DB Runes'!$L261)-28),LEN('DB Runes'!$L261)-29)))</f>
        <v>#VALUE!</v>
      </c>
      <c r="R261" s="9" t="str">
        <f ca="1">IFERROR(sub_stat_v&amp;enchant_true?&amp;IF(G_v_equal_0&gt;0,G_v_brackets,"")&amp;g_e_equal_perfect,"")</f>
        <v/>
      </c>
      <c r="S261" s="9" t="str">
        <f ca="1">IFERROR(sub_stat_v&amp;enchant_true?&amp;IF(G_v_equal_0&gt;0,G_v_brackets,"")&amp;g_e_equal_perfect,"")</f>
        <v/>
      </c>
      <c r="T261" s="9" t="str">
        <f ca="1">IFERROR(sub_stat_v&amp;enchant_true?&amp;IF(G_v_equal_0&gt;0,G_v_brackets,"")&amp;g_e_equal_perfect,"")</f>
        <v/>
      </c>
      <c r="U261" s="9" t="str">
        <f ca="1">IFERROR(sub_stat_v&amp;enchant_true?&amp;IF(G_v_equal_0&gt;0,G_v_brackets,"")&amp;g_e_equal_perfect,"")</f>
        <v/>
      </c>
      <c r="V261" s="9" t="str">
        <f ca="1">IFERROR(sub_stat_v&amp;enchant_true?&amp;IF(G_v_equal_0&gt;0,G_v_brackets,"")&amp;g_e_equal_perfect,"")</f>
        <v/>
      </c>
      <c r="W261" s="9" t="str">
        <f ca="1">IFERROR(sub_stat_v&amp;enchant_true?&amp;IF(G_v_equal_0&gt;0,G_v_brackets,"")&amp;g_e_equal_perfect,"")</f>
        <v/>
      </c>
      <c r="X261" s="9" t="str">
        <f ca="1">IFERROR(sub_stat_v&amp;enchant_true?&amp;IF(G_v_equal_0&gt;0,G_v_brackets,"")&amp;g_e_equal_perfect,"")</f>
        <v/>
      </c>
      <c r="Y261" s="9" t="str">
        <f ca="1">IFERROR(sub_stat_v&amp;enchant_true?&amp;IF(G_v_equal_0&gt;0,G_v_brackets,"")&amp;g_e_equal_perfect,"")</f>
        <v/>
      </c>
      <c r="Z261" s="9" t="str">
        <f ca="1">IFERROR(sub_stat_v&amp;enchant_true?&amp;IF(G_v_equal_0&gt;0,G_v_brackets,"")&amp;g_e_equal_perfect,"")</f>
        <v/>
      </c>
      <c r="AA261" s="9" t="str">
        <f ca="1">IFERROR(sub_stat_v&amp;enchant_true?&amp;IF(G_v_equal_0&gt;0,G_v_brackets,"")&amp;g_e_equal_perfect,"")</f>
        <v/>
      </c>
      <c r="AB261" s="9" t="str">
        <f ca="1">IFERROR(sub_stat_v&amp;enchant_true?&amp;IF(G_v_equal_0&gt;0,G_v_brackets,"")&amp;g_e_equal_perfect,"")</f>
        <v/>
      </c>
      <c r="AQ261">
        <f>'DB Runes'!O261</f>
        <v>0</v>
      </c>
      <c r="AR261" s="9">
        <f>IF($BI261=A261,VLOOKUP($AQ261,Runes!$AD:$AF,3,FALSE),A261)</f>
        <v>0</v>
      </c>
      <c r="AS261" s="9">
        <f t="shared" si="19"/>
        <v>0</v>
      </c>
      <c r="AT261" s="11" t="str">
        <f>IF($BJ261=AR261,"true",IF('DB Runes'!$C261="{}","",IF(RIGHT(LEFT('DB Runes'!$C261,14),1)="f","false","true")))</f>
        <v>true</v>
      </c>
      <c r="AU261" s="11">
        <f>IFERROR(IF(AS261=0,0,IF(AR261=$BJ261,LEFT(RIGHT('DB Runes'!$C261,LEN('DB Runes'!$C261)-28),LEN('DB Runes'!$F261)-29),IF(AT261="true",LEFT(RIGHT('DB Runes'!$C261,LEN('DB Runes'!$C261)-27),LEN('DB Runes'!$C261)-28),LEFT(RIGHT('DB Runes'!$C261,LEN('DB Runes'!$C261)-28),LEN('DB Runes'!$C261)-29)))),0)</f>
        <v>0</v>
      </c>
      <c r="AV261" s="9">
        <f>IF($BI261=E261,VLOOKUP($AQ261,Runes!$AD:$AF,3,FALSE),E261)</f>
        <v>0</v>
      </c>
      <c r="AW261" s="9">
        <f t="shared" si="20"/>
        <v>0</v>
      </c>
      <c r="AX261" s="11" t="str">
        <f>IF($BJ261=AV261,"true",IF('DB Runes'!$F261="{}","",IF(RIGHT(LEFT('DB Runes'!$F261,14),1)="f","false","true")))</f>
        <v>true</v>
      </c>
      <c r="AY261" s="11">
        <f>IFERROR(IF(AW261=0,0,IF(AV261=$BJ261,LEFT(RIGHT('DB Runes'!$F261,LEN('DB Runes'!$F261)-28),LEN('DB Runes'!$F261)-29),IF(AX261="true",LEFT(RIGHT('DB Runes'!$F261,LEN('DB Runes'!$F261)-27),LEN('DB Runes'!$F261)-28),LEFT(RIGHT('DB Runes'!$F261,LEN('DB Runes'!$F261)-28),LEN('DB Runes'!$F261)-29)))),0)</f>
        <v>0</v>
      </c>
      <c r="AZ261" s="9">
        <f>IF($BI261=I261,VLOOKUP($AQ261,Runes!$AD:$AF,3,FALSE),I261)</f>
        <v>0</v>
      </c>
      <c r="BA261" s="9">
        <f t="shared" si="18"/>
        <v>0</v>
      </c>
      <c r="BB261" s="11" t="str">
        <f>IF($BJ261=AZ261,"true",IF('DB Runes'!$I261="{}","",IF(RIGHT(LEFT('DB Runes'!$I261,14),1)="f","false","true")))</f>
        <v>true</v>
      </c>
      <c r="BC261" s="11">
        <f>IFERROR(IF(BA261=0,0,IF(AZ261=$BJ261,LEFT(RIGHT('DB Runes'!$I261,LEN('DB Runes'!$I261)-28),LEN('DB Runes'!$I261)-29),IF(BB261="true",LEFT(RIGHT('DB Runes'!$I261,LEN('DB Runes'!$I261)-27),LEN('DB Runes'!$I261)-28),LEFT(RIGHT('DB Runes'!$I261,LEN('DB Runes'!$I261)-28),LEN('DB Runes'!$I261)-29)))),0)</f>
        <v>0</v>
      </c>
      <c r="BD261" s="9">
        <f>IF($BI261=M261,VLOOKUP($AQ261,Runes!$AD:$AF,3,FALSE),M261)</f>
        <v>0</v>
      </c>
      <c r="BE261" s="9">
        <f t="shared" si="21"/>
        <v>0</v>
      </c>
      <c r="BF261" s="11" t="str">
        <f>IF($BJ261=BD261,"true",IF('DB Runes'!$L261="{}","",IF(RIGHT(LEFT('DB Runes'!$L261,14),1)="f","false","true")))</f>
        <v>true</v>
      </c>
      <c r="BG261" s="11">
        <f>IFERROR(IF(BE261=0,0,IF(BD261=$BJ261,LEFT(RIGHT('DB Runes'!$L261,LEN('DB Runes'!$L261)-28),LEN('DB Runes'!$L261)-29),IF(BF261="true",LEFT(RIGHT('DB Runes'!$L261,LEN('DB Runes'!$L261)-27),LEN('DB Runes'!$L261)-28),LEFT(RIGHT('DB Runes'!$L261,LEN('DB Runes'!$L261)-28),LEN('DB Runes'!$L261)-29)))),0)</f>
        <v>0</v>
      </c>
      <c r="BH261">
        <f>IFERROR(VLOOKUP($AQ261,Runes!$AM:$AP,4,FALSE),0)</f>
        <v>0</v>
      </c>
      <c r="BI261">
        <f>IFERROR(VLOOKUP($AQ261,Runes!$AD:$AF,2,FALSE),0)</f>
        <v>0</v>
      </c>
      <c r="BJ261">
        <f>IFERROR(VLOOKUP($AQ261,Runes!$AD:$AF,3,FALSE),0)</f>
        <v>0</v>
      </c>
    </row>
    <row r="262" spans="1:62" x14ac:dyDescent="0.25">
      <c r="A262" s="9">
        <f>'DB Runes'!$A262</f>
        <v>0</v>
      </c>
      <c r="B262" s="9">
        <f>'DB Runes'!$B262</f>
        <v>0</v>
      </c>
      <c r="C262" s="9" t="str">
        <f>IF('DB Runes'!$C262="{}","",IF(RIGHT(LEFT('DB Runes'!$C262,14),1)="f","false","true"))</f>
        <v>true</v>
      </c>
      <c r="D262" s="9" t="e">
        <f>IF(C262="","",IF(C262="true",LEFT(RIGHT('DB Runes'!$C262,LEN('DB Runes'!$C262)-27),LEN('DB Runes'!$C262)-28),LEFT(RIGHT('DB Runes'!$C262,LEN('DB Runes'!$C262)-28),LEN('DB Runes'!$C262)-29)))</f>
        <v>#VALUE!</v>
      </c>
      <c r="E262" s="9">
        <f>'DB Runes'!$D262</f>
        <v>0</v>
      </c>
      <c r="F262" s="9">
        <f>'DB Runes'!$E262</f>
        <v>0</v>
      </c>
      <c r="G262" s="9" t="str">
        <f>IF('DB Runes'!$F262="{}","",IF(RIGHT(LEFT('DB Runes'!$F262,14),1)="f","false","true"))</f>
        <v>true</v>
      </c>
      <c r="H262" s="9" t="e">
        <f>IF(G262="","",IF(G262="true",LEFT(RIGHT('DB Runes'!$F262,LEN('DB Runes'!$F262)-27),LEN('DB Runes'!$F262)-28),LEFT(RIGHT('DB Runes'!$F262,LEN('DB Runes'!$F262)-28),LEN('DB Runes'!$F262)-29)))</f>
        <v>#VALUE!</v>
      </c>
      <c r="I262" s="9">
        <f>'DB Runes'!$G262</f>
        <v>0</v>
      </c>
      <c r="J262" s="9">
        <f>'DB Runes'!$H262</f>
        <v>0</v>
      </c>
      <c r="K262" s="9" t="str">
        <f>IF('DB Runes'!$I262="{}","",IF(RIGHT(LEFT('DB Runes'!$I262,14),1)="f","false","true"))</f>
        <v>true</v>
      </c>
      <c r="L262" s="9" t="e">
        <f>IF(K262="","",IF(K262="true",LEFT(RIGHT('DB Runes'!$I262,LEN('DB Runes'!$I262)-27),LEN('DB Runes'!$I262)-28),LEFT(RIGHT('DB Runes'!$I262,LEN('DB Runes'!$I262)-28),LEN('DB Runes'!$I262)-29)))</f>
        <v>#VALUE!</v>
      </c>
      <c r="M262" s="9">
        <f>'DB Runes'!$J262</f>
        <v>0</v>
      </c>
      <c r="N262" s="9">
        <f>'DB Runes'!$K262</f>
        <v>0</v>
      </c>
      <c r="O262" s="9" t="str">
        <f>IF('DB Runes'!$L262="{}","",IF(RIGHT(LEFT('DB Runes'!$L262,14),1)="f","false","true"))</f>
        <v>true</v>
      </c>
      <c r="P262" s="9" t="e">
        <f>IF(O262="","",IF(O262="true",LEFT(RIGHT('DB Runes'!$L262,LEN('DB Runes'!$L262)-27),LEN('DB Runes'!$L262)-28),LEFT(RIGHT('DB Runes'!$L262,LEN('DB Runes'!$L262)-28),LEN('DB Runes'!$L262)-29)))</f>
        <v>#VALUE!</v>
      </c>
      <c r="R262" s="9" t="str">
        <f ca="1">IFERROR(sub_stat_v&amp;enchant_true?&amp;IF(G_v_equal_0&gt;0,G_v_brackets,"")&amp;g_e_equal_perfect,"")</f>
        <v/>
      </c>
      <c r="S262" s="9" t="str">
        <f ca="1">IFERROR(sub_stat_v&amp;enchant_true?&amp;IF(G_v_equal_0&gt;0,G_v_brackets,"")&amp;g_e_equal_perfect,"")</f>
        <v/>
      </c>
      <c r="T262" s="9" t="str">
        <f ca="1">IFERROR(sub_stat_v&amp;enchant_true?&amp;IF(G_v_equal_0&gt;0,G_v_brackets,"")&amp;g_e_equal_perfect,"")</f>
        <v/>
      </c>
      <c r="U262" s="9" t="str">
        <f ca="1">IFERROR(sub_stat_v&amp;enchant_true?&amp;IF(G_v_equal_0&gt;0,G_v_brackets,"")&amp;g_e_equal_perfect,"")</f>
        <v/>
      </c>
      <c r="V262" s="9" t="str">
        <f ca="1">IFERROR(sub_stat_v&amp;enchant_true?&amp;IF(G_v_equal_0&gt;0,G_v_brackets,"")&amp;g_e_equal_perfect,"")</f>
        <v/>
      </c>
      <c r="W262" s="9" t="str">
        <f ca="1">IFERROR(sub_stat_v&amp;enchant_true?&amp;IF(G_v_equal_0&gt;0,G_v_brackets,"")&amp;g_e_equal_perfect,"")</f>
        <v/>
      </c>
      <c r="X262" s="9" t="str">
        <f ca="1">IFERROR(sub_stat_v&amp;enchant_true?&amp;IF(G_v_equal_0&gt;0,G_v_brackets,"")&amp;g_e_equal_perfect,"")</f>
        <v/>
      </c>
      <c r="Y262" s="9" t="str">
        <f ca="1">IFERROR(sub_stat_v&amp;enchant_true?&amp;IF(G_v_equal_0&gt;0,G_v_brackets,"")&amp;g_e_equal_perfect,"")</f>
        <v/>
      </c>
      <c r="Z262" s="9" t="str">
        <f ca="1">IFERROR(sub_stat_v&amp;enchant_true?&amp;IF(G_v_equal_0&gt;0,G_v_brackets,"")&amp;g_e_equal_perfect,"")</f>
        <v/>
      </c>
      <c r="AA262" s="9" t="str">
        <f ca="1">IFERROR(sub_stat_v&amp;enchant_true?&amp;IF(G_v_equal_0&gt;0,G_v_brackets,"")&amp;g_e_equal_perfect,"")</f>
        <v/>
      </c>
      <c r="AB262" s="9" t="str">
        <f ca="1">IFERROR(sub_stat_v&amp;enchant_true?&amp;IF(G_v_equal_0&gt;0,G_v_brackets,"")&amp;g_e_equal_perfect,"")</f>
        <v/>
      </c>
      <c r="AQ262">
        <f>'DB Runes'!O262</f>
        <v>0</v>
      </c>
      <c r="AR262" s="9">
        <f>IF($BI262=A262,VLOOKUP($AQ262,Runes!$AD:$AF,3,FALSE),A262)</f>
        <v>0</v>
      </c>
      <c r="AS262" s="9">
        <f t="shared" si="19"/>
        <v>0</v>
      </c>
      <c r="AT262" s="11" t="str">
        <f>IF($BJ262=AR262,"true",IF('DB Runes'!$C262="{}","",IF(RIGHT(LEFT('DB Runes'!$C262,14),1)="f","false","true")))</f>
        <v>true</v>
      </c>
      <c r="AU262" s="11">
        <f>IFERROR(IF(AS262=0,0,IF(AR262=$BJ262,LEFT(RIGHT('DB Runes'!$C262,LEN('DB Runes'!$C262)-28),LEN('DB Runes'!$F262)-29),IF(AT262="true",LEFT(RIGHT('DB Runes'!$C262,LEN('DB Runes'!$C262)-27),LEN('DB Runes'!$C262)-28),LEFT(RIGHT('DB Runes'!$C262,LEN('DB Runes'!$C262)-28),LEN('DB Runes'!$C262)-29)))),0)</f>
        <v>0</v>
      </c>
      <c r="AV262" s="9">
        <f>IF($BI262=E262,VLOOKUP($AQ262,Runes!$AD:$AF,3,FALSE),E262)</f>
        <v>0</v>
      </c>
      <c r="AW262" s="9">
        <f t="shared" si="20"/>
        <v>0</v>
      </c>
      <c r="AX262" s="11" t="str">
        <f>IF($BJ262=AV262,"true",IF('DB Runes'!$F262="{}","",IF(RIGHT(LEFT('DB Runes'!$F262,14),1)="f","false","true")))</f>
        <v>true</v>
      </c>
      <c r="AY262" s="11">
        <f>IFERROR(IF(AW262=0,0,IF(AV262=$BJ262,LEFT(RIGHT('DB Runes'!$F262,LEN('DB Runes'!$F262)-28),LEN('DB Runes'!$F262)-29),IF(AX262="true",LEFT(RIGHT('DB Runes'!$F262,LEN('DB Runes'!$F262)-27),LEN('DB Runes'!$F262)-28),LEFT(RIGHT('DB Runes'!$F262,LEN('DB Runes'!$F262)-28),LEN('DB Runes'!$F262)-29)))),0)</f>
        <v>0</v>
      </c>
      <c r="AZ262" s="9">
        <f>IF($BI262=I262,VLOOKUP($AQ262,Runes!$AD:$AF,3,FALSE),I262)</f>
        <v>0</v>
      </c>
      <c r="BA262" s="9">
        <f t="shared" si="18"/>
        <v>0</v>
      </c>
      <c r="BB262" s="11" t="str">
        <f>IF($BJ262=AZ262,"true",IF('DB Runes'!$I262="{}","",IF(RIGHT(LEFT('DB Runes'!$I262,14),1)="f","false","true")))</f>
        <v>true</v>
      </c>
      <c r="BC262" s="11">
        <f>IFERROR(IF(BA262=0,0,IF(AZ262=$BJ262,LEFT(RIGHT('DB Runes'!$I262,LEN('DB Runes'!$I262)-28),LEN('DB Runes'!$I262)-29),IF(BB262="true",LEFT(RIGHT('DB Runes'!$I262,LEN('DB Runes'!$I262)-27),LEN('DB Runes'!$I262)-28),LEFT(RIGHT('DB Runes'!$I262,LEN('DB Runes'!$I262)-28),LEN('DB Runes'!$I262)-29)))),0)</f>
        <v>0</v>
      </c>
      <c r="BD262" s="9">
        <f>IF($BI262=M262,VLOOKUP($AQ262,Runes!$AD:$AF,3,FALSE),M262)</f>
        <v>0</v>
      </c>
      <c r="BE262" s="9">
        <f t="shared" si="21"/>
        <v>0</v>
      </c>
      <c r="BF262" s="11" t="str">
        <f>IF($BJ262=BD262,"true",IF('DB Runes'!$L262="{}","",IF(RIGHT(LEFT('DB Runes'!$L262,14),1)="f","false","true")))</f>
        <v>true</v>
      </c>
      <c r="BG262" s="11">
        <f>IFERROR(IF(BE262=0,0,IF(BD262=$BJ262,LEFT(RIGHT('DB Runes'!$L262,LEN('DB Runes'!$L262)-28),LEN('DB Runes'!$L262)-29),IF(BF262="true",LEFT(RIGHT('DB Runes'!$L262,LEN('DB Runes'!$L262)-27),LEN('DB Runes'!$L262)-28),LEFT(RIGHT('DB Runes'!$L262,LEN('DB Runes'!$L262)-28),LEN('DB Runes'!$L262)-29)))),0)</f>
        <v>0</v>
      </c>
      <c r="BH262">
        <f>IFERROR(VLOOKUP($AQ262,Runes!$AM:$AP,4,FALSE),0)</f>
        <v>0</v>
      </c>
      <c r="BI262">
        <f>IFERROR(VLOOKUP($AQ262,Runes!$AD:$AF,2,FALSE),0)</f>
        <v>0</v>
      </c>
      <c r="BJ262">
        <f>IFERROR(VLOOKUP($AQ262,Runes!$AD:$AF,3,FALSE),0)</f>
        <v>0</v>
      </c>
    </row>
    <row r="263" spans="1:62" x14ac:dyDescent="0.25">
      <c r="A263" s="9">
        <f>'DB Runes'!$A263</f>
        <v>0</v>
      </c>
      <c r="B263" s="9">
        <f>'DB Runes'!$B263</f>
        <v>0</v>
      </c>
      <c r="C263" s="9" t="str">
        <f>IF('DB Runes'!$C263="{}","",IF(RIGHT(LEFT('DB Runes'!$C263,14),1)="f","false","true"))</f>
        <v>true</v>
      </c>
      <c r="D263" s="9" t="e">
        <f>IF(C263="","",IF(C263="true",LEFT(RIGHT('DB Runes'!$C263,LEN('DB Runes'!$C263)-27),LEN('DB Runes'!$C263)-28),LEFT(RIGHT('DB Runes'!$C263,LEN('DB Runes'!$C263)-28),LEN('DB Runes'!$C263)-29)))</f>
        <v>#VALUE!</v>
      </c>
      <c r="E263" s="9">
        <f>'DB Runes'!$D263</f>
        <v>0</v>
      </c>
      <c r="F263" s="9">
        <f>'DB Runes'!$E263</f>
        <v>0</v>
      </c>
      <c r="G263" s="9" t="str">
        <f>IF('DB Runes'!$F263="{}","",IF(RIGHT(LEFT('DB Runes'!$F263,14),1)="f","false","true"))</f>
        <v>true</v>
      </c>
      <c r="H263" s="9" t="e">
        <f>IF(G263="","",IF(G263="true",LEFT(RIGHT('DB Runes'!$F263,LEN('DB Runes'!$F263)-27),LEN('DB Runes'!$F263)-28),LEFT(RIGHT('DB Runes'!$F263,LEN('DB Runes'!$F263)-28),LEN('DB Runes'!$F263)-29)))</f>
        <v>#VALUE!</v>
      </c>
      <c r="I263" s="9">
        <f>'DB Runes'!$G263</f>
        <v>0</v>
      </c>
      <c r="J263" s="9">
        <f>'DB Runes'!$H263</f>
        <v>0</v>
      </c>
      <c r="K263" s="9" t="str">
        <f>IF('DB Runes'!$I263="{}","",IF(RIGHT(LEFT('DB Runes'!$I263,14),1)="f","false","true"))</f>
        <v>true</v>
      </c>
      <c r="L263" s="9" t="e">
        <f>IF(K263="","",IF(K263="true",LEFT(RIGHT('DB Runes'!$I263,LEN('DB Runes'!$I263)-27),LEN('DB Runes'!$I263)-28),LEFT(RIGHT('DB Runes'!$I263,LEN('DB Runes'!$I263)-28),LEN('DB Runes'!$I263)-29)))</f>
        <v>#VALUE!</v>
      </c>
      <c r="M263" s="9">
        <f>'DB Runes'!$J263</f>
        <v>0</v>
      </c>
      <c r="N263" s="9">
        <f>'DB Runes'!$K263</f>
        <v>0</v>
      </c>
      <c r="O263" s="9" t="str">
        <f>IF('DB Runes'!$L263="{}","",IF(RIGHT(LEFT('DB Runes'!$L263,14),1)="f","false","true"))</f>
        <v>true</v>
      </c>
      <c r="P263" s="9" t="e">
        <f>IF(O263="","",IF(O263="true",LEFT(RIGHT('DB Runes'!$L263,LEN('DB Runes'!$L263)-27),LEN('DB Runes'!$L263)-28),LEFT(RIGHT('DB Runes'!$L263,LEN('DB Runes'!$L263)-28),LEN('DB Runes'!$L263)-29)))</f>
        <v>#VALUE!</v>
      </c>
      <c r="R263" s="9" t="str">
        <f ca="1">IFERROR(sub_stat_v&amp;enchant_true?&amp;IF(G_v_equal_0&gt;0,G_v_brackets,"")&amp;g_e_equal_perfect,"")</f>
        <v/>
      </c>
      <c r="S263" s="9" t="str">
        <f ca="1">IFERROR(sub_stat_v&amp;enchant_true?&amp;IF(G_v_equal_0&gt;0,G_v_brackets,"")&amp;g_e_equal_perfect,"")</f>
        <v/>
      </c>
      <c r="T263" s="9" t="str">
        <f ca="1">IFERROR(sub_stat_v&amp;enchant_true?&amp;IF(G_v_equal_0&gt;0,G_v_brackets,"")&amp;g_e_equal_perfect,"")</f>
        <v/>
      </c>
      <c r="U263" s="9" t="str">
        <f ca="1">IFERROR(sub_stat_v&amp;enchant_true?&amp;IF(G_v_equal_0&gt;0,G_v_brackets,"")&amp;g_e_equal_perfect,"")</f>
        <v/>
      </c>
      <c r="V263" s="9" t="str">
        <f ca="1">IFERROR(sub_stat_v&amp;enchant_true?&amp;IF(G_v_equal_0&gt;0,G_v_brackets,"")&amp;g_e_equal_perfect,"")</f>
        <v/>
      </c>
      <c r="W263" s="9" t="str">
        <f ca="1">IFERROR(sub_stat_v&amp;enchant_true?&amp;IF(G_v_equal_0&gt;0,G_v_brackets,"")&amp;g_e_equal_perfect,"")</f>
        <v/>
      </c>
      <c r="X263" s="9" t="str">
        <f ca="1">IFERROR(sub_stat_v&amp;enchant_true?&amp;IF(G_v_equal_0&gt;0,G_v_brackets,"")&amp;g_e_equal_perfect,"")</f>
        <v/>
      </c>
      <c r="Y263" s="9" t="str">
        <f ca="1">IFERROR(sub_stat_v&amp;enchant_true?&amp;IF(G_v_equal_0&gt;0,G_v_brackets,"")&amp;g_e_equal_perfect,"")</f>
        <v/>
      </c>
      <c r="Z263" s="9" t="str">
        <f ca="1">IFERROR(sub_stat_v&amp;enchant_true?&amp;IF(G_v_equal_0&gt;0,G_v_brackets,"")&amp;g_e_equal_perfect,"")</f>
        <v/>
      </c>
      <c r="AA263" s="9" t="str">
        <f ca="1">IFERROR(sub_stat_v&amp;enchant_true?&amp;IF(G_v_equal_0&gt;0,G_v_brackets,"")&amp;g_e_equal_perfect,"")</f>
        <v/>
      </c>
      <c r="AB263" s="9" t="str">
        <f ca="1">IFERROR(sub_stat_v&amp;enchant_true?&amp;IF(G_v_equal_0&gt;0,G_v_brackets,"")&amp;g_e_equal_perfect,"")</f>
        <v/>
      </c>
      <c r="AQ263">
        <f>'DB Runes'!O263</f>
        <v>0</v>
      </c>
      <c r="AR263" s="9">
        <f>IF($BI263=A263,VLOOKUP($AQ263,Runes!$AD:$AF,3,FALSE),A263)</f>
        <v>0</v>
      </c>
      <c r="AS263" s="9">
        <f t="shared" si="19"/>
        <v>0</v>
      </c>
      <c r="AT263" s="11" t="str">
        <f>IF($BJ263=AR263,"true",IF('DB Runes'!$C263="{}","",IF(RIGHT(LEFT('DB Runes'!$C263,14),1)="f","false","true")))</f>
        <v>true</v>
      </c>
      <c r="AU263" s="11">
        <f>IFERROR(IF(AS263=0,0,IF(AR263=$BJ263,LEFT(RIGHT('DB Runes'!$C263,LEN('DB Runes'!$C263)-28),LEN('DB Runes'!$F263)-29),IF(AT263="true",LEFT(RIGHT('DB Runes'!$C263,LEN('DB Runes'!$C263)-27),LEN('DB Runes'!$C263)-28),LEFT(RIGHT('DB Runes'!$C263,LEN('DB Runes'!$C263)-28),LEN('DB Runes'!$C263)-29)))),0)</f>
        <v>0</v>
      </c>
      <c r="AV263" s="9">
        <f>IF($BI263=E263,VLOOKUP($AQ263,Runes!$AD:$AF,3,FALSE),E263)</f>
        <v>0</v>
      </c>
      <c r="AW263" s="9">
        <f t="shared" si="20"/>
        <v>0</v>
      </c>
      <c r="AX263" s="11" t="str">
        <f>IF($BJ263=AV263,"true",IF('DB Runes'!$F263="{}","",IF(RIGHT(LEFT('DB Runes'!$F263,14),1)="f","false","true")))</f>
        <v>true</v>
      </c>
      <c r="AY263" s="11">
        <f>IFERROR(IF(AW263=0,0,IF(AV263=$BJ263,LEFT(RIGHT('DB Runes'!$F263,LEN('DB Runes'!$F263)-28),LEN('DB Runes'!$F263)-29),IF(AX263="true",LEFT(RIGHT('DB Runes'!$F263,LEN('DB Runes'!$F263)-27),LEN('DB Runes'!$F263)-28),LEFT(RIGHT('DB Runes'!$F263,LEN('DB Runes'!$F263)-28),LEN('DB Runes'!$F263)-29)))),0)</f>
        <v>0</v>
      </c>
      <c r="AZ263" s="9">
        <f>IF($BI263=I263,VLOOKUP($AQ263,Runes!$AD:$AF,3,FALSE),I263)</f>
        <v>0</v>
      </c>
      <c r="BA263" s="9">
        <f t="shared" si="18"/>
        <v>0</v>
      </c>
      <c r="BB263" s="11" t="str">
        <f>IF($BJ263=AZ263,"true",IF('DB Runes'!$I263="{}","",IF(RIGHT(LEFT('DB Runes'!$I263,14),1)="f","false","true")))</f>
        <v>true</v>
      </c>
      <c r="BC263" s="11">
        <f>IFERROR(IF(BA263=0,0,IF(AZ263=$BJ263,LEFT(RIGHT('DB Runes'!$I263,LEN('DB Runes'!$I263)-28),LEN('DB Runes'!$I263)-29),IF(BB263="true",LEFT(RIGHT('DB Runes'!$I263,LEN('DB Runes'!$I263)-27),LEN('DB Runes'!$I263)-28),LEFT(RIGHT('DB Runes'!$I263,LEN('DB Runes'!$I263)-28),LEN('DB Runes'!$I263)-29)))),0)</f>
        <v>0</v>
      </c>
      <c r="BD263" s="9">
        <f>IF($BI263=M263,VLOOKUP($AQ263,Runes!$AD:$AF,3,FALSE),M263)</f>
        <v>0</v>
      </c>
      <c r="BE263" s="9">
        <f t="shared" si="21"/>
        <v>0</v>
      </c>
      <c r="BF263" s="11" t="str">
        <f>IF($BJ263=BD263,"true",IF('DB Runes'!$L263="{}","",IF(RIGHT(LEFT('DB Runes'!$L263,14),1)="f","false","true")))</f>
        <v>true</v>
      </c>
      <c r="BG263" s="11">
        <f>IFERROR(IF(BE263=0,0,IF(BD263=$BJ263,LEFT(RIGHT('DB Runes'!$L263,LEN('DB Runes'!$L263)-28),LEN('DB Runes'!$L263)-29),IF(BF263="true",LEFT(RIGHT('DB Runes'!$L263,LEN('DB Runes'!$L263)-27),LEN('DB Runes'!$L263)-28),LEFT(RIGHT('DB Runes'!$L263,LEN('DB Runes'!$L263)-28),LEN('DB Runes'!$L263)-29)))),0)</f>
        <v>0</v>
      </c>
      <c r="BH263">
        <f>IFERROR(VLOOKUP($AQ263,Runes!$AM:$AP,4,FALSE),0)</f>
        <v>0</v>
      </c>
      <c r="BI263">
        <f>IFERROR(VLOOKUP($AQ263,Runes!$AD:$AF,2,FALSE),0)</f>
        <v>0</v>
      </c>
      <c r="BJ263">
        <f>IFERROR(VLOOKUP($AQ263,Runes!$AD:$AF,3,FALSE),0)</f>
        <v>0</v>
      </c>
    </row>
    <row r="264" spans="1:62" x14ac:dyDescent="0.25">
      <c r="A264" s="9">
        <f>'DB Runes'!$A264</f>
        <v>0</v>
      </c>
      <c r="B264" s="9">
        <f>'DB Runes'!$B264</f>
        <v>0</v>
      </c>
      <c r="C264" s="9" t="str">
        <f>IF('DB Runes'!$C264="{}","",IF(RIGHT(LEFT('DB Runes'!$C264,14),1)="f","false","true"))</f>
        <v>true</v>
      </c>
      <c r="D264" s="9" t="e">
        <f>IF(C264="","",IF(C264="true",LEFT(RIGHT('DB Runes'!$C264,LEN('DB Runes'!$C264)-27),LEN('DB Runes'!$C264)-28),LEFT(RIGHT('DB Runes'!$C264,LEN('DB Runes'!$C264)-28),LEN('DB Runes'!$C264)-29)))</f>
        <v>#VALUE!</v>
      </c>
      <c r="E264" s="9">
        <f>'DB Runes'!$D264</f>
        <v>0</v>
      </c>
      <c r="F264" s="9">
        <f>'DB Runes'!$E264</f>
        <v>0</v>
      </c>
      <c r="G264" s="9" t="str">
        <f>IF('DB Runes'!$F264="{}","",IF(RIGHT(LEFT('DB Runes'!$F264,14),1)="f","false","true"))</f>
        <v>true</v>
      </c>
      <c r="H264" s="9" t="e">
        <f>IF(G264="","",IF(G264="true",LEFT(RIGHT('DB Runes'!$F264,LEN('DB Runes'!$F264)-27),LEN('DB Runes'!$F264)-28),LEFT(RIGHT('DB Runes'!$F264,LEN('DB Runes'!$F264)-28),LEN('DB Runes'!$F264)-29)))</f>
        <v>#VALUE!</v>
      </c>
      <c r="I264" s="9">
        <f>'DB Runes'!$G264</f>
        <v>0</v>
      </c>
      <c r="J264" s="9">
        <f>'DB Runes'!$H264</f>
        <v>0</v>
      </c>
      <c r="K264" s="9" t="str">
        <f>IF('DB Runes'!$I264="{}","",IF(RIGHT(LEFT('DB Runes'!$I264,14),1)="f","false","true"))</f>
        <v>true</v>
      </c>
      <c r="L264" s="9" t="e">
        <f>IF(K264="","",IF(K264="true",LEFT(RIGHT('DB Runes'!$I264,LEN('DB Runes'!$I264)-27),LEN('DB Runes'!$I264)-28),LEFT(RIGHT('DB Runes'!$I264,LEN('DB Runes'!$I264)-28),LEN('DB Runes'!$I264)-29)))</f>
        <v>#VALUE!</v>
      </c>
      <c r="M264" s="9">
        <f>'DB Runes'!$J264</f>
        <v>0</v>
      </c>
      <c r="N264" s="9">
        <f>'DB Runes'!$K264</f>
        <v>0</v>
      </c>
      <c r="O264" s="9" t="str">
        <f>IF('DB Runes'!$L264="{}","",IF(RIGHT(LEFT('DB Runes'!$L264,14),1)="f","false","true"))</f>
        <v>true</v>
      </c>
      <c r="P264" s="9" t="e">
        <f>IF(O264="","",IF(O264="true",LEFT(RIGHT('DB Runes'!$L264,LEN('DB Runes'!$L264)-27),LEN('DB Runes'!$L264)-28),LEFT(RIGHT('DB Runes'!$L264,LEN('DB Runes'!$L264)-28),LEN('DB Runes'!$L264)-29)))</f>
        <v>#VALUE!</v>
      </c>
      <c r="R264" s="9" t="str">
        <f ca="1">IFERROR(sub_stat_v&amp;enchant_true?&amp;IF(G_v_equal_0&gt;0,G_v_brackets,"")&amp;g_e_equal_perfect,"")</f>
        <v/>
      </c>
      <c r="S264" s="9" t="str">
        <f ca="1">IFERROR(sub_stat_v&amp;enchant_true?&amp;IF(G_v_equal_0&gt;0,G_v_brackets,"")&amp;g_e_equal_perfect,"")</f>
        <v/>
      </c>
      <c r="T264" s="9" t="str">
        <f ca="1">IFERROR(sub_stat_v&amp;enchant_true?&amp;IF(G_v_equal_0&gt;0,G_v_brackets,"")&amp;g_e_equal_perfect,"")</f>
        <v/>
      </c>
      <c r="U264" s="9" t="str">
        <f ca="1">IFERROR(sub_stat_v&amp;enchant_true?&amp;IF(G_v_equal_0&gt;0,G_v_brackets,"")&amp;g_e_equal_perfect,"")</f>
        <v/>
      </c>
      <c r="V264" s="9" t="str">
        <f ca="1">IFERROR(sub_stat_v&amp;enchant_true?&amp;IF(G_v_equal_0&gt;0,G_v_brackets,"")&amp;g_e_equal_perfect,"")</f>
        <v/>
      </c>
      <c r="W264" s="9" t="str">
        <f ca="1">IFERROR(sub_stat_v&amp;enchant_true?&amp;IF(G_v_equal_0&gt;0,G_v_brackets,"")&amp;g_e_equal_perfect,"")</f>
        <v/>
      </c>
      <c r="X264" s="9" t="str">
        <f ca="1">IFERROR(sub_stat_v&amp;enchant_true?&amp;IF(G_v_equal_0&gt;0,G_v_brackets,"")&amp;g_e_equal_perfect,"")</f>
        <v/>
      </c>
      <c r="Y264" s="9" t="str">
        <f ca="1">IFERROR(sub_stat_v&amp;enchant_true?&amp;IF(G_v_equal_0&gt;0,G_v_brackets,"")&amp;g_e_equal_perfect,"")</f>
        <v/>
      </c>
      <c r="Z264" s="9" t="str">
        <f ca="1">IFERROR(sub_stat_v&amp;enchant_true?&amp;IF(G_v_equal_0&gt;0,G_v_brackets,"")&amp;g_e_equal_perfect,"")</f>
        <v/>
      </c>
      <c r="AA264" s="9" t="str">
        <f ca="1">IFERROR(sub_stat_v&amp;enchant_true?&amp;IF(G_v_equal_0&gt;0,G_v_brackets,"")&amp;g_e_equal_perfect,"")</f>
        <v/>
      </c>
      <c r="AB264" s="9" t="str">
        <f ca="1">IFERROR(sub_stat_v&amp;enchant_true?&amp;IF(G_v_equal_0&gt;0,G_v_brackets,"")&amp;g_e_equal_perfect,"")</f>
        <v/>
      </c>
      <c r="AQ264">
        <f>'DB Runes'!O264</f>
        <v>0</v>
      </c>
      <c r="AR264" s="9">
        <f>IF($BI264=A264,VLOOKUP($AQ264,Runes!$AD:$AF,3,FALSE),A264)</f>
        <v>0</v>
      </c>
      <c r="AS264" s="9">
        <f t="shared" si="19"/>
        <v>0</v>
      </c>
      <c r="AT264" s="11" t="str">
        <f>IF($BJ264=AR264,"true",IF('DB Runes'!$C264="{}","",IF(RIGHT(LEFT('DB Runes'!$C264,14),1)="f","false","true")))</f>
        <v>true</v>
      </c>
      <c r="AU264" s="11">
        <f>IFERROR(IF(AS264=0,0,IF(AR264=$BJ264,LEFT(RIGHT('DB Runes'!$C264,LEN('DB Runes'!$C264)-28),LEN('DB Runes'!$F264)-29),IF(AT264="true",LEFT(RIGHT('DB Runes'!$C264,LEN('DB Runes'!$C264)-27),LEN('DB Runes'!$C264)-28),LEFT(RIGHT('DB Runes'!$C264,LEN('DB Runes'!$C264)-28),LEN('DB Runes'!$C264)-29)))),0)</f>
        <v>0</v>
      </c>
      <c r="AV264" s="9">
        <f>IF($BI264=E264,VLOOKUP($AQ264,Runes!$AD:$AF,3,FALSE),E264)</f>
        <v>0</v>
      </c>
      <c r="AW264" s="9">
        <f t="shared" si="20"/>
        <v>0</v>
      </c>
      <c r="AX264" s="11" t="str">
        <f>IF($BJ264=AV264,"true",IF('DB Runes'!$F264="{}","",IF(RIGHT(LEFT('DB Runes'!$F264,14),1)="f","false","true")))</f>
        <v>true</v>
      </c>
      <c r="AY264" s="11">
        <f>IFERROR(IF(AW264=0,0,IF(AV264=$BJ264,LEFT(RIGHT('DB Runes'!$F264,LEN('DB Runes'!$F264)-28),LEN('DB Runes'!$F264)-29),IF(AX264="true",LEFT(RIGHT('DB Runes'!$F264,LEN('DB Runes'!$F264)-27),LEN('DB Runes'!$F264)-28),LEFT(RIGHT('DB Runes'!$F264,LEN('DB Runes'!$F264)-28),LEN('DB Runes'!$F264)-29)))),0)</f>
        <v>0</v>
      </c>
      <c r="AZ264" s="9">
        <f>IF($BI264=I264,VLOOKUP($AQ264,Runes!$AD:$AF,3,FALSE),I264)</f>
        <v>0</v>
      </c>
      <c r="BA264" s="9">
        <f t="shared" si="18"/>
        <v>0</v>
      </c>
      <c r="BB264" s="11" t="str">
        <f>IF($BJ264=AZ264,"true",IF('DB Runes'!$I264="{}","",IF(RIGHT(LEFT('DB Runes'!$I264,14),1)="f","false","true")))</f>
        <v>true</v>
      </c>
      <c r="BC264" s="11">
        <f>IFERROR(IF(BA264=0,0,IF(AZ264=$BJ264,LEFT(RIGHT('DB Runes'!$I264,LEN('DB Runes'!$I264)-28),LEN('DB Runes'!$I264)-29),IF(BB264="true",LEFT(RIGHT('DB Runes'!$I264,LEN('DB Runes'!$I264)-27),LEN('DB Runes'!$I264)-28),LEFT(RIGHT('DB Runes'!$I264,LEN('DB Runes'!$I264)-28),LEN('DB Runes'!$I264)-29)))),0)</f>
        <v>0</v>
      </c>
      <c r="BD264" s="9">
        <f>IF($BI264=M264,VLOOKUP($AQ264,Runes!$AD:$AF,3,FALSE),M264)</f>
        <v>0</v>
      </c>
      <c r="BE264" s="9">
        <f t="shared" si="21"/>
        <v>0</v>
      </c>
      <c r="BF264" s="11" t="str">
        <f>IF($BJ264=BD264,"true",IF('DB Runes'!$L264="{}","",IF(RIGHT(LEFT('DB Runes'!$L264,14),1)="f","false","true")))</f>
        <v>true</v>
      </c>
      <c r="BG264" s="11">
        <f>IFERROR(IF(BE264=0,0,IF(BD264=$BJ264,LEFT(RIGHT('DB Runes'!$L264,LEN('DB Runes'!$L264)-28),LEN('DB Runes'!$L264)-29),IF(BF264="true",LEFT(RIGHT('DB Runes'!$L264,LEN('DB Runes'!$L264)-27),LEN('DB Runes'!$L264)-28),LEFT(RIGHT('DB Runes'!$L264,LEN('DB Runes'!$L264)-28),LEN('DB Runes'!$L264)-29)))),0)</f>
        <v>0</v>
      </c>
      <c r="BH264">
        <f>IFERROR(VLOOKUP($AQ264,Runes!$AM:$AP,4,FALSE),0)</f>
        <v>0</v>
      </c>
      <c r="BI264">
        <f>IFERROR(VLOOKUP($AQ264,Runes!$AD:$AF,2,FALSE),0)</f>
        <v>0</v>
      </c>
      <c r="BJ264">
        <f>IFERROR(VLOOKUP($AQ264,Runes!$AD:$AF,3,FALSE),0)</f>
        <v>0</v>
      </c>
    </row>
    <row r="265" spans="1:62" x14ac:dyDescent="0.25">
      <c r="A265" s="9">
        <f>'DB Runes'!$A265</f>
        <v>0</v>
      </c>
      <c r="B265" s="9">
        <f>'DB Runes'!$B265</f>
        <v>0</v>
      </c>
      <c r="C265" s="9" t="str">
        <f>IF('DB Runes'!$C265="{}","",IF(RIGHT(LEFT('DB Runes'!$C265,14),1)="f","false","true"))</f>
        <v>true</v>
      </c>
      <c r="D265" s="9" t="e">
        <f>IF(C265="","",IF(C265="true",LEFT(RIGHT('DB Runes'!$C265,LEN('DB Runes'!$C265)-27),LEN('DB Runes'!$C265)-28),LEFT(RIGHT('DB Runes'!$C265,LEN('DB Runes'!$C265)-28),LEN('DB Runes'!$C265)-29)))</f>
        <v>#VALUE!</v>
      </c>
      <c r="E265" s="9">
        <f>'DB Runes'!$D265</f>
        <v>0</v>
      </c>
      <c r="F265" s="9">
        <f>'DB Runes'!$E265</f>
        <v>0</v>
      </c>
      <c r="G265" s="9" t="str">
        <f>IF('DB Runes'!$F265="{}","",IF(RIGHT(LEFT('DB Runes'!$F265,14),1)="f","false","true"))</f>
        <v>true</v>
      </c>
      <c r="H265" s="9" t="e">
        <f>IF(G265="","",IF(G265="true",LEFT(RIGHT('DB Runes'!$F265,LEN('DB Runes'!$F265)-27),LEN('DB Runes'!$F265)-28),LEFT(RIGHT('DB Runes'!$F265,LEN('DB Runes'!$F265)-28),LEN('DB Runes'!$F265)-29)))</f>
        <v>#VALUE!</v>
      </c>
      <c r="I265" s="9">
        <f>'DB Runes'!$G265</f>
        <v>0</v>
      </c>
      <c r="J265" s="9">
        <f>'DB Runes'!$H265</f>
        <v>0</v>
      </c>
      <c r="K265" s="9" t="str">
        <f>IF('DB Runes'!$I265="{}","",IF(RIGHT(LEFT('DB Runes'!$I265,14),1)="f","false","true"))</f>
        <v>true</v>
      </c>
      <c r="L265" s="9" t="e">
        <f>IF(K265="","",IF(K265="true",LEFT(RIGHT('DB Runes'!$I265,LEN('DB Runes'!$I265)-27),LEN('DB Runes'!$I265)-28),LEFT(RIGHT('DB Runes'!$I265,LEN('DB Runes'!$I265)-28),LEN('DB Runes'!$I265)-29)))</f>
        <v>#VALUE!</v>
      </c>
      <c r="M265" s="9">
        <f>'DB Runes'!$J265</f>
        <v>0</v>
      </c>
      <c r="N265" s="9">
        <f>'DB Runes'!$K265</f>
        <v>0</v>
      </c>
      <c r="O265" s="9" t="str">
        <f>IF('DB Runes'!$L265="{}","",IF(RIGHT(LEFT('DB Runes'!$L265,14),1)="f","false","true"))</f>
        <v>true</v>
      </c>
      <c r="P265" s="9" t="e">
        <f>IF(O265="","",IF(O265="true",LEFT(RIGHT('DB Runes'!$L265,LEN('DB Runes'!$L265)-27),LEN('DB Runes'!$L265)-28),LEFT(RIGHT('DB Runes'!$L265,LEN('DB Runes'!$L265)-28),LEN('DB Runes'!$L265)-29)))</f>
        <v>#VALUE!</v>
      </c>
      <c r="R265" s="9" t="str">
        <f ca="1">IFERROR(sub_stat_v&amp;enchant_true?&amp;IF(G_v_equal_0&gt;0,G_v_brackets,"")&amp;g_e_equal_perfect,"")</f>
        <v/>
      </c>
      <c r="S265" s="9" t="str">
        <f ca="1">IFERROR(sub_stat_v&amp;enchant_true?&amp;IF(G_v_equal_0&gt;0,G_v_brackets,"")&amp;g_e_equal_perfect,"")</f>
        <v/>
      </c>
      <c r="T265" s="9" t="str">
        <f ca="1">IFERROR(sub_stat_v&amp;enchant_true?&amp;IF(G_v_equal_0&gt;0,G_v_brackets,"")&amp;g_e_equal_perfect,"")</f>
        <v/>
      </c>
      <c r="U265" s="9" t="str">
        <f ca="1">IFERROR(sub_stat_v&amp;enchant_true?&amp;IF(G_v_equal_0&gt;0,G_v_brackets,"")&amp;g_e_equal_perfect,"")</f>
        <v/>
      </c>
      <c r="V265" s="9" t="str">
        <f ca="1">IFERROR(sub_stat_v&amp;enchant_true?&amp;IF(G_v_equal_0&gt;0,G_v_brackets,"")&amp;g_e_equal_perfect,"")</f>
        <v/>
      </c>
      <c r="W265" s="9" t="str">
        <f ca="1">IFERROR(sub_stat_v&amp;enchant_true?&amp;IF(G_v_equal_0&gt;0,G_v_brackets,"")&amp;g_e_equal_perfect,"")</f>
        <v/>
      </c>
      <c r="X265" s="9" t="str">
        <f ca="1">IFERROR(sub_stat_v&amp;enchant_true?&amp;IF(G_v_equal_0&gt;0,G_v_brackets,"")&amp;g_e_equal_perfect,"")</f>
        <v/>
      </c>
      <c r="Y265" s="9" t="str">
        <f ca="1">IFERROR(sub_stat_v&amp;enchant_true?&amp;IF(G_v_equal_0&gt;0,G_v_brackets,"")&amp;g_e_equal_perfect,"")</f>
        <v/>
      </c>
      <c r="Z265" s="9" t="str">
        <f ca="1">IFERROR(sub_stat_v&amp;enchant_true?&amp;IF(G_v_equal_0&gt;0,G_v_brackets,"")&amp;g_e_equal_perfect,"")</f>
        <v/>
      </c>
      <c r="AA265" s="9" t="str">
        <f ca="1">IFERROR(sub_stat_v&amp;enchant_true?&amp;IF(G_v_equal_0&gt;0,G_v_brackets,"")&amp;g_e_equal_perfect,"")</f>
        <v/>
      </c>
      <c r="AB265" s="9" t="str">
        <f ca="1">IFERROR(sub_stat_v&amp;enchant_true?&amp;IF(G_v_equal_0&gt;0,G_v_brackets,"")&amp;g_e_equal_perfect,"")</f>
        <v/>
      </c>
      <c r="AQ265">
        <f>'DB Runes'!O265</f>
        <v>0</v>
      </c>
      <c r="AR265" s="9">
        <f>IF($BI265=A265,VLOOKUP($AQ265,Runes!$AD:$AF,3,FALSE),A265)</f>
        <v>0</v>
      </c>
      <c r="AS265" s="9">
        <f t="shared" si="19"/>
        <v>0</v>
      </c>
      <c r="AT265" s="11" t="str">
        <f>IF($BJ265=AR265,"true",IF('DB Runes'!$C265="{}","",IF(RIGHT(LEFT('DB Runes'!$C265,14),1)="f","false","true")))</f>
        <v>true</v>
      </c>
      <c r="AU265" s="11">
        <f>IFERROR(IF(AS265=0,0,IF(AR265=$BJ265,LEFT(RIGHT('DB Runes'!$C265,LEN('DB Runes'!$C265)-28),LEN('DB Runes'!$F265)-29),IF(AT265="true",LEFT(RIGHT('DB Runes'!$C265,LEN('DB Runes'!$C265)-27),LEN('DB Runes'!$C265)-28),LEFT(RIGHT('DB Runes'!$C265,LEN('DB Runes'!$C265)-28),LEN('DB Runes'!$C265)-29)))),0)</f>
        <v>0</v>
      </c>
      <c r="AV265" s="9">
        <f>IF($BI265=E265,VLOOKUP($AQ265,Runes!$AD:$AF,3,FALSE),E265)</f>
        <v>0</v>
      </c>
      <c r="AW265" s="9">
        <f t="shared" si="20"/>
        <v>0</v>
      </c>
      <c r="AX265" s="11" t="str">
        <f>IF($BJ265=AV265,"true",IF('DB Runes'!$F265="{}","",IF(RIGHT(LEFT('DB Runes'!$F265,14),1)="f","false","true")))</f>
        <v>true</v>
      </c>
      <c r="AY265" s="11">
        <f>IFERROR(IF(AW265=0,0,IF(AV265=$BJ265,LEFT(RIGHT('DB Runes'!$F265,LEN('DB Runes'!$F265)-28),LEN('DB Runes'!$F265)-29),IF(AX265="true",LEFT(RIGHT('DB Runes'!$F265,LEN('DB Runes'!$F265)-27),LEN('DB Runes'!$F265)-28),LEFT(RIGHT('DB Runes'!$F265,LEN('DB Runes'!$F265)-28),LEN('DB Runes'!$F265)-29)))),0)</f>
        <v>0</v>
      </c>
      <c r="AZ265" s="9">
        <f>IF($BI265=I265,VLOOKUP($AQ265,Runes!$AD:$AF,3,FALSE),I265)</f>
        <v>0</v>
      </c>
      <c r="BA265" s="9">
        <f t="shared" si="18"/>
        <v>0</v>
      </c>
      <c r="BB265" s="11" t="str">
        <f>IF($BJ265=AZ265,"true",IF('DB Runes'!$I265="{}","",IF(RIGHT(LEFT('DB Runes'!$I265,14),1)="f","false","true")))</f>
        <v>true</v>
      </c>
      <c r="BC265" s="11">
        <f>IFERROR(IF(BA265=0,0,IF(AZ265=$BJ265,LEFT(RIGHT('DB Runes'!$I265,LEN('DB Runes'!$I265)-28),LEN('DB Runes'!$I265)-29),IF(BB265="true",LEFT(RIGHT('DB Runes'!$I265,LEN('DB Runes'!$I265)-27),LEN('DB Runes'!$I265)-28),LEFT(RIGHT('DB Runes'!$I265,LEN('DB Runes'!$I265)-28),LEN('DB Runes'!$I265)-29)))),0)</f>
        <v>0</v>
      </c>
      <c r="BD265" s="9">
        <f>IF($BI265=M265,VLOOKUP($AQ265,Runes!$AD:$AF,3,FALSE),M265)</f>
        <v>0</v>
      </c>
      <c r="BE265" s="9">
        <f t="shared" si="21"/>
        <v>0</v>
      </c>
      <c r="BF265" s="11" t="str">
        <f>IF($BJ265=BD265,"true",IF('DB Runes'!$L265="{}","",IF(RIGHT(LEFT('DB Runes'!$L265,14),1)="f","false","true")))</f>
        <v>true</v>
      </c>
      <c r="BG265" s="11">
        <f>IFERROR(IF(BE265=0,0,IF(BD265=$BJ265,LEFT(RIGHT('DB Runes'!$L265,LEN('DB Runes'!$L265)-28),LEN('DB Runes'!$L265)-29),IF(BF265="true",LEFT(RIGHT('DB Runes'!$L265,LEN('DB Runes'!$L265)-27),LEN('DB Runes'!$L265)-28),LEFT(RIGHT('DB Runes'!$L265,LEN('DB Runes'!$L265)-28),LEN('DB Runes'!$L265)-29)))),0)</f>
        <v>0</v>
      </c>
      <c r="BH265">
        <f>IFERROR(VLOOKUP($AQ265,Runes!$AM:$AP,4,FALSE),0)</f>
        <v>0</v>
      </c>
      <c r="BI265">
        <f>IFERROR(VLOOKUP($AQ265,Runes!$AD:$AF,2,FALSE),0)</f>
        <v>0</v>
      </c>
      <c r="BJ265">
        <f>IFERROR(VLOOKUP($AQ265,Runes!$AD:$AF,3,FALSE),0)</f>
        <v>0</v>
      </c>
    </row>
    <row r="266" spans="1:62" x14ac:dyDescent="0.25">
      <c r="A266" s="9">
        <f>'DB Runes'!$A266</f>
        <v>0</v>
      </c>
      <c r="B266" s="9">
        <f>'DB Runes'!$B266</f>
        <v>0</v>
      </c>
      <c r="C266" s="9" t="str">
        <f>IF('DB Runes'!$C266="{}","",IF(RIGHT(LEFT('DB Runes'!$C266,14),1)="f","false","true"))</f>
        <v>true</v>
      </c>
      <c r="D266" s="9" t="e">
        <f>IF(C266="","",IF(C266="true",LEFT(RIGHT('DB Runes'!$C266,LEN('DB Runes'!$C266)-27),LEN('DB Runes'!$C266)-28),LEFT(RIGHT('DB Runes'!$C266,LEN('DB Runes'!$C266)-28),LEN('DB Runes'!$C266)-29)))</f>
        <v>#VALUE!</v>
      </c>
      <c r="E266" s="9">
        <f>'DB Runes'!$D266</f>
        <v>0</v>
      </c>
      <c r="F266" s="9">
        <f>'DB Runes'!$E266</f>
        <v>0</v>
      </c>
      <c r="G266" s="9" t="str">
        <f>IF('DB Runes'!$F266="{}","",IF(RIGHT(LEFT('DB Runes'!$F266,14),1)="f","false","true"))</f>
        <v>true</v>
      </c>
      <c r="H266" s="9" t="e">
        <f>IF(G266="","",IF(G266="true",LEFT(RIGHT('DB Runes'!$F266,LEN('DB Runes'!$F266)-27),LEN('DB Runes'!$F266)-28),LEFT(RIGHT('DB Runes'!$F266,LEN('DB Runes'!$F266)-28),LEN('DB Runes'!$F266)-29)))</f>
        <v>#VALUE!</v>
      </c>
      <c r="I266" s="9">
        <f>'DB Runes'!$G266</f>
        <v>0</v>
      </c>
      <c r="J266" s="9">
        <f>'DB Runes'!$H266</f>
        <v>0</v>
      </c>
      <c r="K266" s="9" t="str">
        <f>IF('DB Runes'!$I266="{}","",IF(RIGHT(LEFT('DB Runes'!$I266,14),1)="f","false","true"))</f>
        <v>true</v>
      </c>
      <c r="L266" s="9" t="e">
        <f>IF(K266="","",IF(K266="true",LEFT(RIGHT('DB Runes'!$I266,LEN('DB Runes'!$I266)-27),LEN('DB Runes'!$I266)-28),LEFT(RIGHT('DB Runes'!$I266,LEN('DB Runes'!$I266)-28),LEN('DB Runes'!$I266)-29)))</f>
        <v>#VALUE!</v>
      </c>
      <c r="M266" s="9">
        <f>'DB Runes'!$J266</f>
        <v>0</v>
      </c>
      <c r="N266" s="9">
        <f>'DB Runes'!$K266</f>
        <v>0</v>
      </c>
      <c r="O266" s="9" t="str">
        <f>IF('DB Runes'!$L266="{}","",IF(RIGHT(LEFT('DB Runes'!$L266,14),1)="f","false","true"))</f>
        <v>true</v>
      </c>
      <c r="P266" s="9" t="e">
        <f>IF(O266="","",IF(O266="true",LEFT(RIGHT('DB Runes'!$L266,LEN('DB Runes'!$L266)-27),LEN('DB Runes'!$L266)-28),LEFT(RIGHT('DB Runes'!$L266,LEN('DB Runes'!$L266)-28),LEN('DB Runes'!$L266)-29)))</f>
        <v>#VALUE!</v>
      </c>
      <c r="R266" s="9" t="str">
        <f ca="1">IFERROR(sub_stat_v&amp;enchant_true?&amp;IF(G_v_equal_0&gt;0,G_v_brackets,"")&amp;g_e_equal_perfect,"")</f>
        <v/>
      </c>
      <c r="S266" s="9" t="str">
        <f ca="1">IFERROR(sub_stat_v&amp;enchant_true?&amp;IF(G_v_equal_0&gt;0,G_v_brackets,"")&amp;g_e_equal_perfect,"")</f>
        <v/>
      </c>
      <c r="T266" s="9" t="str">
        <f ca="1">IFERROR(sub_stat_v&amp;enchant_true?&amp;IF(G_v_equal_0&gt;0,G_v_brackets,"")&amp;g_e_equal_perfect,"")</f>
        <v/>
      </c>
      <c r="U266" s="9" t="str">
        <f ca="1">IFERROR(sub_stat_v&amp;enchant_true?&amp;IF(G_v_equal_0&gt;0,G_v_brackets,"")&amp;g_e_equal_perfect,"")</f>
        <v/>
      </c>
      <c r="V266" s="9" t="str">
        <f ca="1">IFERROR(sub_stat_v&amp;enchant_true?&amp;IF(G_v_equal_0&gt;0,G_v_brackets,"")&amp;g_e_equal_perfect,"")</f>
        <v/>
      </c>
      <c r="W266" s="9" t="str">
        <f ca="1">IFERROR(sub_stat_v&amp;enchant_true?&amp;IF(G_v_equal_0&gt;0,G_v_brackets,"")&amp;g_e_equal_perfect,"")</f>
        <v/>
      </c>
      <c r="X266" s="9" t="str">
        <f ca="1">IFERROR(sub_stat_v&amp;enchant_true?&amp;IF(G_v_equal_0&gt;0,G_v_brackets,"")&amp;g_e_equal_perfect,"")</f>
        <v/>
      </c>
      <c r="Y266" s="9" t="str">
        <f ca="1">IFERROR(sub_stat_v&amp;enchant_true?&amp;IF(G_v_equal_0&gt;0,G_v_brackets,"")&amp;g_e_equal_perfect,"")</f>
        <v/>
      </c>
      <c r="Z266" s="9" t="str">
        <f ca="1">IFERROR(sub_stat_v&amp;enchant_true?&amp;IF(G_v_equal_0&gt;0,G_v_brackets,"")&amp;g_e_equal_perfect,"")</f>
        <v/>
      </c>
      <c r="AA266" s="9" t="str">
        <f ca="1">IFERROR(sub_stat_v&amp;enchant_true?&amp;IF(G_v_equal_0&gt;0,G_v_brackets,"")&amp;g_e_equal_perfect,"")</f>
        <v/>
      </c>
      <c r="AB266" s="9" t="str">
        <f ca="1">IFERROR(sub_stat_v&amp;enchant_true?&amp;IF(G_v_equal_0&gt;0,G_v_brackets,"")&amp;g_e_equal_perfect,"")</f>
        <v/>
      </c>
      <c r="AQ266">
        <f>'DB Runes'!O266</f>
        <v>0</v>
      </c>
      <c r="AR266" s="9">
        <f>IF($BI266=A266,VLOOKUP($AQ266,Runes!$AD:$AF,3,FALSE),A266)</f>
        <v>0</v>
      </c>
      <c r="AS266" s="9">
        <f t="shared" si="19"/>
        <v>0</v>
      </c>
      <c r="AT266" s="11" t="str">
        <f>IF($BJ266=AR266,"true",IF('DB Runes'!$C266="{}","",IF(RIGHT(LEFT('DB Runes'!$C266,14),1)="f","false","true")))</f>
        <v>true</v>
      </c>
      <c r="AU266" s="11">
        <f>IFERROR(IF(AS266=0,0,IF(AR266=$BJ266,LEFT(RIGHT('DB Runes'!$C266,LEN('DB Runes'!$C266)-28),LEN('DB Runes'!$F266)-29),IF(AT266="true",LEFT(RIGHT('DB Runes'!$C266,LEN('DB Runes'!$C266)-27),LEN('DB Runes'!$C266)-28),LEFT(RIGHT('DB Runes'!$C266,LEN('DB Runes'!$C266)-28),LEN('DB Runes'!$C266)-29)))),0)</f>
        <v>0</v>
      </c>
      <c r="AV266" s="9">
        <f>IF($BI266=E266,VLOOKUP($AQ266,Runes!$AD:$AF,3,FALSE),E266)</f>
        <v>0</v>
      </c>
      <c r="AW266" s="9">
        <f t="shared" si="20"/>
        <v>0</v>
      </c>
      <c r="AX266" s="11" t="str">
        <f>IF($BJ266=AV266,"true",IF('DB Runes'!$F266="{}","",IF(RIGHT(LEFT('DB Runes'!$F266,14),1)="f","false","true")))</f>
        <v>true</v>
      </c>
      <c r="AY266" s="11">
        <f>IFERROR(IF(AW266=0,0,IF(AV266=$BJ266,LEFT(RIGHT('DB Runes'!$F266,LEN('DB Runes'!$F266)-28),LEN('DB Runes'!$F266)-29),IF(AX266="true",LEFT(RIGHT('DB Runes'!$F266,LEN('DB Runes'!$F266)-27),LEN('DB Runes'!$F266)-28),LEFT(RIGHT('DB Runes'!$F266,LEN('DB Runes'!$F266)-28),LEN('DB Runes'!$F266)-29)))),0)</f>
        <v>0</v>
      </c>
      <c r="AZ266" s="9">
        <f>IF($BI266=I266,VLOOKUP($AQ266,Runes!$AD:$AF,3,FALSE),I266)</f>
        <v>0</v>
      </c>
      <c r="BA266" s="9">
        <f t="shared" si="18"/>
        <v>0</v>
      </c>
      <c r="BB266" s="11" t="str">
        <f>IF($BJ266=AZ266,"true",IF('DB Runes'!$I266="{}","",IF(RIGHT(LEFT('DB Runes'!$I266,14),1)="f","false","true")))</f>
        <v>true</v>
      </c>
      <c r="BC266" s="11">
        <f>IFERROR(IF(BA266=0,0,IF(AZ266=$BJ266,LEFT(RIGHT('DB Runes'!$I266,LEN('DB Runes'!$I266)-28),LEN('DB Runes'!$I266)-29),IF(BB266="true",LEFT(RIGHT('DB Runes'!$I266,LEN('DB Runes'!$I266)-27),LEN('DB Runes'!$I266)-28),LEFT(RIGHT('DB Runes'!$I266,LEN('DB Runes'!$I266)-28),LEN('DB Runes'!$I266)-29)))),0)</f>
        <v>0</v>
      </c>
      <c r="BD266" s="9">
        <f>IF($BI266=M266,VLOOKUP($AQ266,Runes!$AD:$AF,3,FALSE),M266)</f>
        <v>0</v>
      </c>
      <c r="BE266" s="9">
        <f t="shared" si="21"/>
        <v>0</v>
      </c>
      <c r="BF266" s="11" t="str">
        <f>IF($BJ266=BD266,"true",IF('DB Runes'!$L266="{}","",IF(RIGHT(LEFT('DB Runes'!$L266,14),1)="f","false","true")))</f>
        <v>true</v>
      </c>
      <c r="BG266" s="11">
        <f>IFERROR(IF(BE266=0,0,IF(BD266=$BJ266,LEFT(RIGHT('DB Runes'!$L266,LEN('DB Runes'!$L266)-28),LEN('DB Runes'!$L266)-29),IF(BF266="true",LEFT(RIGHT('DB Runes'!$L266,LEN('DB Runes'!$L266)-27),LEN('DB Runes'!$L266)-28),LEFT(RIGHT('DB Runes'!$L266,LEN('DB Runes'!$L266)-28),LEN('DB Runes'!$L266)-29)))),0)</f>
        <v>0</v>
      </c>
      <c r="BH266">
        <f>IFERROR(VLOOKUP($AQ266,Runes!$AM:$AP,4,FALSE),0)</f>
        <v>0</v>
      </c>
      <c r="BI266">
        <f>IFERROR(VLOOKUP($AQ266,Runes!$AD:$AF,2,FALSE),0)</f>
        <v>0</v>
      </c>
      <c r="BJ266">
        <f>IFERROR(VLOOKUP($AQ266,Runes!$AD:$AF,3,FALSE),0)</f>
        <v>0</v>
      </c>
    </row>
    <row r="267" spans="1:62" x14ac:dyDescent="0.25">
      <c r="A267" s="9">
        <f>'DB Runes'!$A267</f>
        <v>0</v>
      </c>
      <c r="B267" s="9">
        <f>'DB Runes'!$B267</f>
        <v>0</v>
      </c>
      <c r="C267" s="9" t="str">
        <f>IF('DB Runes'!$C267="{}","",IF(RIGHT(LEFT('DB Runes'!$C267,14),1)="f","false","true"))</f>
        <v>true</v>
      </c>
      <c r="D267" s="9" t="e">
        <f>IF(C267="","",IF(C267="true",LEFT(RIGHT('DB Runes'!$C267,LEN('DB Runes'!$C267)-27),LEN('DB Runes'!$C267)-28),LEFT(RIGHT('DB Runes'!$C267,LEN('DB Runes'!$C267)-28),LEN('DB Runes'!$C267)-29)))</f>
        <v>#VALUE!</v>
      </c>
      <c r="E267" s="9">
        <f>'DB Runes'!$D267</f>
        <v>0</v>
      </c>
      <c r="F267" s="9">
        <f>'DB Runes'!$E267</f>
        <v>0</v>
      </c>
      <c r="G267" s="9" t="str">
        <f>IF('DB Runes'!$F267="{}","",IF(RIGHT(LEFT('DB Runes'!$F267,14),1)="f","false","true"))</f>
        <v>true</v>
      </c>
      <c r="H267" s="9" t="e">
        <f>IF(G267="","",IF(G267="true",LEFT(RIGHT('DB Runes'!$F267,LEN('DB Runes'!$F267)-27),LEN('DB Runes'!$F267)-28),LEFT(RIGHT('DB Runes'!$F267,LEN('DB Runes'!$F267)-28),LEN('DB Runes'!$F267)-29)))</f>
        <v>#VALUE!</v>
      </c>
      <c r="I267" s="9">
        <f>'DB Runes'!$G267</f>
        <v>0</v>
      </c>
      <c r="J267" s="9">
        <f>'DB Runes'!$H267</f>
        <v>0</v>
      </c>
      <c r="K267" s="9" t="str">
        <f>IF('DB Runes'!$I267="{}","",IF(RIGHT(LEFT('DB Runes'!$I267,14),1)="f","false","true"))</f>
        <v>true</v>
      </c>
      <c r="L267" s="9" t="e">
        <f>IF(K267="","",IF(K267="true",LEFT(RIGHT('DB Runes'!$I267,LEN('DB Runes'!$I267)-27),LEN('DB Runes'!$I267)-28),LEFT(RIGHT('DB Runes'!$I267,LEN('DB Runes'!$I267)-28),LEN('DB Runes'!$I267)-29)))</f>
        <v>#VALUE!</v>
      </c>
      <c r="M267" s="9">
        <f>'DB Runes'!$J267</f>
        <v>0</v>
      </c>
      <c r="N267" s="9">
        <f>'DB Runes'!$K267</f>
        <v>0</v>
      </c>
      <c r="O267" s="9" t="str">
        <f>IF('DB Runes'!$L267="{}","",IF(RIGHT(LEFT('DB Runes'!$L267,14),1)="f","false","true"))</f>
        <v>true</v>
      </c>
      <c r="P267" s="9" t="e">
        <f>IF(O267="","",IF(O267="true",LEFT(RIGHT('DB Runes'!$L267,LEN('DB Runes'!$L267)-27),LEN('DB Runes'!$L267)-28),LEFT(RIGHT('DB Runes'!$L267,LEN('DB Runes'!$L267)-28),LEN('DB Runes'!$L267)-29)))</f>
        <v>#VALUE!</v>
      </c>
      <c r="R267" s="9" t="str">
        <f ca="1">IFERROR(sub_stat_v&amp;enchant_true?&amp;IF(G_v_equal_0&gt;0,G_v_brackets,"")&amp;g_e_equal_perfect,"")</f>
        <v/>
      </c>
      <c r="S267" s="9" t="str">
        <f ca="1">IFERROR(sub_stat_v&amp;enchant_true?&amp;IF(G_v_equal_0&gt;0,G_v_brackets,"")&amp;g_e_equal_perfect,"")</f>
        <v/>
      </c>
      <c r="T267" s="9" t="str">
        <f ca="1">IFERROR(sub_stat_v&amp;enchant_true?&amp;IF(G_v_equal_0&gt;0,G_v_brackets,"")&amp;g_e_equal_perfect,"")</f>
        <v/>
      </c>
      <c r="U267" s="9" t="str">
        <f ca="1">IFERROR(sub_stat_v&amp;enchant_true?&amp;IF(G_v_equal_0&gt;0,G_v_brackets,"")&amp;g_e_equal_perfect,"")</f>
        <v/>
      </c>
      <c r="V267" s="9" t="str">
        <f ca="1">IFERROR(sub_stat_v&amp;enchant_true?&amp;IF(G_v_equal_0&gt;0,G_v_brackets,"")&amp;g_e_equal_perfect,"")</f>
        <v/>
      </c>
      <c r="W267" s="9" t="str">
        <f ca="1">IFERROR(sub_stat_v&amp;enchant_true?&amp;IF(G_v_equal_0&gt;0,G_v_brackets,"")&amp;g_e_equal_perfect,"")</f>
        <v/>
      </c>
      <c r="X267" s="9" t="str">
        <f ca="1">IFERROR(sub_stat_v&amp;enchant_true?&amp;IF(G_v_equal_0&gt;0,G_v_brackets,"")&amp;g_e_equal_perfect,"")</f>
        <v/>
      </c>
      <c r="Y267" s="9" t="str">
        <f ca="1">IFERROR(sub_stat_v&amp;enchant_true?&amp;IF(G_v_equal_0&gt;0,G_v_brackets,"")&amp;g_e_equal_perfect,"")</f>
        <v/>
      </c>
      <c r="Z267" s="9" t="str">
        <f ca="1">IFERROR(sub_stat_v&amp;enchant_true?&amp;IF(G_v_equal_0&gt;0,G_v_brackets,"")&amp;g_e_equal_perfect,"")</f>
        <v/>
      </c>
      <c r="AA267" s="9" t="str">
        <f ca="1">IFERROR(sub_stat_v&amp;enchant_true?&amp;IF(G_v_equal_0&gt;0,G_v_brackets,"")&amp;g_e_equal_perfect,"")</f>
        <v/>
      </c>
      <c r="AB267" s="9" t="str">
        <f ca="1">IFERROR(sub_stat_v&amp;enchant_true?&amp;IF(G_v_equal_0&gt;0,G_v_brackets,"")&amp;g_e_equal_perfect,"")</f>
        <v/>
      </c>
      <c r="AQ267">
        <f>'DB Runes'!O267</f>
        <v>0</v>
      </c>
      <c r="AR267" s="9">
        <f>IF($BI267=A267,VLOOKUP($AQ267,Runes!$AD:$AF,3,FALSE),A267)</f>
        <v>0</v>
      </c>
      <c r="AS267" s="9">
        <f t="shared" si="19"/>
        <v>0</v>
      </c>
      <c r="AT267" s="11" t="str">
        <f>IF($BJ267=AR267,"true",IF('DB Runes'!$C267="{}","",IF(RIGHT(LEFT('DB Runes'!$C267,14),1)="f","false","true")))</f>
        <v>true</v>
      </c>
      <c r="AU267" s="11">
        <f>IFERROR(IF(AS267=0,0,IF(AR267=$BJ267,LEFT(RIGHT('DB Runes'!$C267,LEN('DB Runes'!$C267)-28),LEN('DB Runes'!$F267)-29),IF(AT267="true",LEFT(RIGHT('DB Runes'!$C267,LEN('DB Runes'!$C267)-27),LEN('DB Runes'!$C267)-28),LEFT(RIGHT('DB Runes'!$C267,LEN('DB Runes'!$C267)-28),LEN('DB Runes'!$C267)-29)))),0)</f>
        <v>0</v>
      </c>
      <c r="AV267" s="9">
        <f>IF($BI267=E267,VLOOKUP($AQ267,Runes!$AD:$AF,3,FALSE),E267)</f>
        <v>0</v>
      </c>
      <c r="AW267" s="9">
        <f t="shared" si="20"/>
        <v>0</v>
      </c>
      <c r="AX267" s="11" t="str">
        <f>IF($BJ267=AV267,"true",IF('DB Runes'!$F267="{}","",IF(RIGHT(LEFT('DB Runes'!$F267,14),1)="f","false","true")))</f>
        <v>true</v>
      </c>
      <c r="AY267" s="11">
        <f>IFERROR(IF(AW267=0,0,IF(AV267=$BJ267,LEFT(RIGHT('DB Runes'!$F267,LEN('DB Runes'!$F267)-28),LEN('DB Runes'!$F267)-29),IF(AX267="true",LEFT(RIGHT('DB Runes'!$F267,LEN('DB Runes'!$F267)-27),LEN('DB Runes'!$F267)-28),LEFT(RIGHT('DB Runes'!$F267,LEN('DB Runes'!$F267)-28),LEN('DB Runes'!$F267)-29)))),0)</f>
        <v>0</v>
      </c>
      <c r="AZ267" s="9">
        <f>IF($BI267=I267,VLOOKUP($AQ267,Runes!$AD:$AF,3,FALSE),I267)</f>
        <v>0</v>
      </c>
      <c r="BA267" s="9">
        <f t="shared" si="18"/>
        <v>0</v>
      </c>
      <c r="BB267" s="11" t="str">
        <f>IF($BJ267=AZ267,"true",IF('DB Runes'!$I267="{}","",IF(RIGHT(LEFT('DB Runes'!$I267,14),1)="f","false","true")))</f>
        <v>true</v>
      </c>
      <c r="BC267" s="11">
        <f>IFERROR(IF(BA267=0,0,IF(AZ267=$BJ267,LEFT(RIGHT('DB Runes'!$I267,LEN('DB Runes'!$I267)-28),LEN('DB Runes'!$I267)-29),IF(BB267="true",LEFT(RIGHT('DB Runes'!$I267,LEN('DB Runes'!$I267)-27),LEN('DB Runes'!$I267)-28),LEFT(RIGHT('DB Runes'!$I267,LEN('DB Runes'!$I267)-28),LEN('DB Runes'!$I267)-29)))),0)</f>
        <v>0</v>
      </c>
      <c r="BD267" s="9">
        <f>IF($BI267=M267,VLOOKUP($AQ267,Runes!$AD:$AF,3,FALSE),M267)</f>
        <v>0</v>
      </c>
      <c r="BE267" s="9">
        <f t="shared" si="21"/>
        <v>0</v>
      </c>
      <c r="BF267" s="11" t="str">
        <f>IF($BJ267=BD267,"true",IF('DB Runes'!$L267="{}","",IF(RIGHT(LEFT('DB Runes'!$L267,14),1)="f","false","true")))</f>
        <v>true</v>
      </c>
      <c r="BG267" s="11">
        <f>IFERROR(IF(BE267=0,0,IF(BD267=$BJ267,LEFT(RIGHT('DB Runes'!$L267,LEN('DB Runes'!$L267)-28),LEN('DB Runes'!$L267)-29),IF(BF267="true",LEFT(RIGHT('DB Runes'!$L267,LEN('DB Runes'!$L267)-27),LEN('DB Runes'!$L267)-28),LEFT(RIGHT('DB Runes'!$L267,LEN('DB Runes'!$L267)-28),LEN('DB Runes'!$L267)-29)))),0)</f>
        <v>0</v>
      </c>
      <c r="BH267">
        <f>IFERROR(VLOOKUP($AQ267,Runes!$AM:$AP,4,FALSE),0)</f>
        <v>0</v>
      </c>
      <c r="BI267">
        <f>IFERROR(VLOOKUP($AQ267,Runes!$AD:$AF,2,FALSE),0)</f>
        <v>0</v>
      </c>
      <c r="BJ267">
        <f>IFERROR(VLOOKUP($AQ267,Runes!$AD:$AF,3,FALSE),0)</f>
        <v>0</v>
      </c>
    </row>
    <row r="268" spans="1:62" x14ac:dyDescent="0.25">
      <c r="A268" s="9">
        <f>'DB Runes'!$A268</f>
        <v>0</v>
      </c>
      <c r="B268" s="9">
        <f>'DB Runes'!$B268</f>
        <v>0</v>
      </c>
      <c r="C268" s="9" t="str">
        <f>IF('DB Runes'!$C268="{}","",IF(RIGHT(LEFT('DB Runes'!$C268,14),1)="f","false","true"))</f>
        <v>true</v>
      </c>
      <c r="D268" s="9" t="e">
        <f>IF(C268="","",IF(C268="true",LEFT(RIGHT('DB Runes'!$C268,LEN('DB Runes'!$C268)-27),LEN('DB Runes'!$C268)-28),LEFT(RIGHT('DB Runes'!$C268,LEN('DB Runes'!$C268)-28),LEN('DB Runes'!$C268)-29)))</f>
        <v>#VALUE!</v>
      </c>
      <c r="E268" s="9">
        <f>'DB Runes'!$D268</f>
        <v>0</v>
      </c>
      <c r="F268" s="9">
        <f>'DB Runes'!$E268</f>
        <v>0</v>
      </c>
      <c r="G268" s="9" t="str">
        <f>IF('DB Runes'!$F268="{}","",IF(RIGHT(LEFT('DB Runes'!$F268,14),1)="f","false","true"))</f>
        <v>true</v>
      </c>
      <c r="H268" s="9" t="e">
        <f>IF(G268="","",IF(G268="true",LEFT(RIGHT('DB Runes'!$F268,LEN('DB Runes'!$F268)-27),LEN('DB Runes'!$F268)-28),LEFT(RIGHT('DB Runes'!$F268,LEN('DB Runes'!$F268)-28),LEN('DB Runes'!$F268)-29)))</f>
        <v>#VALUE!</v>
      </c>
      <c r="I268" s="9">
        <f>'DB Runes'!$G268</f>
        <v>0</v>
      </c>
      <c r="J268" s="9">
        <f>'DB Runes'!$H268</f>
        <v>0</v>
      </c>
      <c r="K268" s="9" t="str">
        <f>IF('DB Runes'!$I268="{}","",IF(RIGHT(LEFT('DB Runes'!$I268,14),1)="f","false","true"))</f>
        <v>true</v>
      </c>
      <c r="L268" s="9" t="e">
        <f>IF(K268="","",IF(K268="true",LEFT(RIGHT('DB Runes'!$I268,LEN('DB Runes'!$I268)-27),LEN('DB Runes'!$I268)-28),LEFT(RIGHT('DB Runes'!$I268,LEN('DB Runes'!$I268)-28),LEN('DB Runes'!$I268)-29)))</f>
        <v>#VALUE!</v>
      </c>
      <c r="M268" s="9">
        <f>'DB Runes'!$J268</f>
        <v>0</v>
      </c>
      <c r="N268" s="9">
        <f>'DB Runes'!$K268</f>
        <v>0</v>
      </c>
      <c r="O268" s="9" t="str">
        <f>IF('DB Runes'!$L268="{}","",IF(RIGHT(LEFT('DB Runes'!$L268,14),1)="f","false","true"))</f>
        <v>true</v>
      </c>
      <c r="P268" s="9" t="e">
        <f>IF(O268="","",IF(O268="true",LEFT(RIGHT('DB Runes'!$L268,LEN('DB Runes'!$L268)-27),LEN('DB Runes'!$L268)-28),LEFT(RIGHT('DB Runes'!$L268,LEN('DB Runes'!$L268)-28),LEN('DB Runes'!$L268)-29)))</f>
        <v>#VALUE!</v>
      </c>
      <c r="R268" s="9" t="str">
        <f ca="1">IFERROR(sub_stat_v&amp;enchant_true?&amp;IF(G_v_equal_0&gt;0,G_v_brackets,"")&amp;g_e_equal_perfect,"")</f>
        <v/>
      </c>
      <c r="S268" s="9" t="str">
        <f ca="1">IFERROR(sub_stat_v&amp;enchant_true?&amp;IF(G_v_equal_0&gt;0,G_v_brackets,"")&amp;g_e_equal_perfect,"")</f>
        <v/>
      </c>
      <c r="T268" s="9" t="str">
        <f ca="1">IFERROR(sub_stat_v&amp;enchant_true?&amp;IF(G_v_equal_0&gt;0,G_v_brackets,"")&amp;g_e_equal_perfect,"")</f>
        <v/>
      </c>
      <c r="U268" s="9" t="str">
        <f ca="1">IFERROR(sub_stat_v&amp;enchant_true?&amp;IF(G_v_equal_0&gt;0,G_v_brackets,"")&amp;g_e_equal_perfect,"")</f>
        <v/>
      </c>
      <c r="V268" s="9" t="str">
        <f ca="1">IFERROR(sub_stat_v&amp;enchant_true?&amp;IF(G_v_equal_0&gt;0,G_v_brackets,"")&amp;g_e_equal_perfect,"")</f>
        <v/>
      </c>
      <c r="W268" s="9" t="str">
        <f ca="1">IFERROR(sub_stat_v&amp;enchant_true?&amp;IF(G_v_equal_0&gt;0,G_v_brackets,"")&amp;g_e_equal_perfect,"")</f>
        <v/>
      </c>
      <c r="X268" s="9" t="str">
        <f ca="1">IFERROR(sub_stat_v&amp;enchant_true?&amp;IF(G_v_equal_0&gt;0,G_v_brackets,"")&amp;g_e_equal_perfect,"")</f>
        <v/>
      </c>
      <c r="Y268" s="9" t="str">
        <f ca="1">IFERROR(sub_stat_v&amp;enchant_true?&amp;IF(G_v_equal_0&gt;0,G_v_brackets,"")&amp;g_e_equal_perfect,"")</f>
        <v/>
      </c>
      <c r="Z268" s="9" t="str">
        <f ca="1">IFERROR(sub_stat_v&amp;enchant_true?&amp;IF(G_v_equal_0&gt;0,G_v_brackets,"")&amp;g_e_equal_perfect,"")</f>
        <v/>
      </c>
      <c r="AA268" s="9" t="str">
        <f ca="1">IFERROR(sub_stat_v&amp;enchant_true?&amp;IF(G_v_equal_0&gt;0,G_v_brackets,"")&amp;g_e_equal_perfect,"")</f>
        <v/>
      </c>
      <c r="AB268" s="9" t="str">
        <f ca="1">IFERROR(sub_stat_v&amp;enchant_true?&amp;IF(G_v_equal_0&gt;0,G_v_brackets,"")&amp;g_e_equal_perfect,"")</f>
        <v/>
      </c>
      <c r="AQ268">
        <f>'DB Runes'!O268</f>
        <v>0</v>
      </c>
      <c r="AR268" s="9">
        <f>IF($BI268=A268,VLOOKUP($AQ268,Runes!$AD:$AF,3,FALSE),A268)</f>
        <v>0</v>
      </c>
      <c r="AS268" s="9">
        <f t="shared" si="19"/>
        <v>0</v>
      </c>
      <c r="AT268" s="11" t="str">
        <f>IF($BJ268=AR268,"true",IF('DB Runes'!$C268="{}","",IF(RIGHT(LEFT('DB Runes'!$C268,14),1)="f","false","true")))</f>
        <v>true</v>
      </c>
      <c r="AU268" s="11">
        <f>IFERROR(IF(AS268=0,0,IF(AR268=$BJ268,LEFT(RIGHT('DB Runes'!$C268,LEN('DB Runes'!$C268)-28),LEN('DB Runes'!$F268)-29),IF(AT268="true",LEFT(RIGHT('DB Runes'!$C268,LEN('DB Runes'!$C268)-27),LEN('DB Runes'!$C268)-28),LEFT(RIGHT('DB Runes'!$C268,LEN('DB Runes'!$C268)-28),LEN('DB Runes'!$C268)-29)))),0)</f>
        <v>0</v>
      </c>
      <c r="AV268" s="9">
        <f>IF($BI268=E268,VLOOKUP($AQ268,Runes!$AD:$AF,3,FALSE),E268)</f>
        <v>0</v>
      </c>
      <c r="AW268" s="9">
        <f t="shared" si="20"/>
        <v>0</v>
      </c>
      <c r="AX268" s="11" t="str">
        <f>IF($BJ268=AV268,"true",IF('DB Runes'!$F268="{}","",IF(RIGHT(LEFT('DB Runes'!$F268,14),1)="f","false","true")))</f>
        <v>true</v>
      </c>
      <c r="AY268" s="11">
        <f>IFERROR(IF(AW268=0,0,IF(AV268=$BJ268,LEFT(RIGHT('DB Runes'!$F268,LEN('DB Runes'!$F268)-28),LEN('DB Runes'!$F268)-29),IF(AX268="true",LEFT(RIGHT('DB Runes'!$F268,LEN('DB Runes'!$F268)-27),LEN('DB Runes'!$F268)-28),LEFT(RIGHT('DB Runes'!$F268,LEN('DB Runes'!$F268)-28),LEN('DB Runes'!$F268)-29)))),0)</f>
        <v>0</v>
      </c>
      <c r="AZ268" s="9">
        <f>IF($BI268=I268,VLOOKUP($AQ268,Runes!$AD:$AF,3,FALSE),I268)</f>
        <v>0</v>
      </c>
      <c r="BA268" s="9">
        <f t="shared" si="18"/>
        <v>0</v>
      </c>
      <c r="BB268" s="11" t="str">
        <f>IF($BJ268=AZ268,"true",IF('DB Runes'!$I268="{}","",IF(RIGHT(LEFT('DB Runes'!$I268,14),1)="f","false","true")))</f>
        <v>true</v>
      </c>
      <c r="BC268" s="11">
        <f>IFERROR(IF(BA268=0,0,IF(AZ268=$BJ268,LEFT(RIGHT('DB Runes'!$I268,LEN('DB Runes'!$I268)-28),LEN('DB Runes'!$I268)-29),IF(BB268="true",LEFT(RIGHT('DB Runes'!$I268,LEN('DB Runes'!$I268)-27),LEN('DB Runes'!$I268)-28),LEFT(RIGHT('DB Runes'!$I268,LEN('DB Runes'!$I268)-28),LEN('DB Runes'!$I268)-29)))),0)</f>
        <v>0</v>
      </c>
      <c r="BD268" s="9">
        <f>IF($BI268=M268,VLOOKUP($AQ268,Runes!$AD:$AF,3,FALSE),M268)</f>
        <v>0</v>
      </c>
      <c r="BE268" s="9">
        <f t="shared" si="21"/>
        <v>0</v>
      </c>
      <c r="BF268" s="11" t="str">
        <f>IF($BJ268=BD268,"true",IF('DB Runes'!$L268="{}","",IF(RIGHT(LEFT('DB Runes'!$L268,14),1)="f","false","true")))</f>
        <v>true</v>
      </c>
      <c r="BG268" s="11">
        <f>IFERROR(IF(BE268=0,0,IF(BD268=$BJ268,LEFT(RIGHT('DB Runes'!$L268,LEN('DB Runes'!$L268)-28),LEN('DB Runes'!$L268)-29),IF(BF268="true",LEFT(RIGHT('DB Runes'!$L268,LEN('DB Runes'!$L268)-27),LEN('DB Runes'!$L268)-28),LEFT(RIGHT('DB Runes'!$L268,LEN('DB Runes'!$L268)-28),LEN('DB Runes'!$L268)-29)))),0)</f>
        <v>0</v>
      </c>
      <c r="BH268">
        <f>IFERROR(VLOOKUP($AQ268,Runes!$AM:$AP,4,FALSE),0)</f>
        <v>0</v>
      </c>
      <c r="BI268">
        <f>IFERROR(VLOOKUP($AQ268,Runes!$AD:$AF,2,FALSE),0)</f>
        <v>0</v>
      </c>
      <c r="BJ268">
        <f>IFERROR(VLOOKUP($AQ268,Runes!$AD:$AF,3,FALSE),0)</f>
        <v>0</v>
      </c>
    </row>
    <row r="269" spans="1:62" x14ac:dyDescent="0.25">
      <c r="A269" s="9">
        <f>'DB Runes'!$A269</f>
        <v>0</v>
      </c>
      <c r="B269" s="9">
        <f>'DB Runes'!$B269</f>
        <v>0</v>
      </c>
      <c r="C269" s="9" t="str">
        <f>IF('DB Runes'!$C269="{}","",IF(RIGHT(LEFT('DB Runes'!$C269,14),1)="f","false","true"))</f>
        <v>true</v>
      </c>
      <c r="D269" s="9" t="e">
        <f>IF(C269="","",IF(C269="true",LEFT(RIGHT('DB Runes'!$C269,LEN('DB Runes'!$C269)-27),LEN('DB Runes'!$C269)-28),LEFT(RIGHT('DB Runes'!$C269,LEN('DB Runes'!$C269)-28),LEN('DB Runes'!$C269)-29)))</f>
        <v>#VALUE!</v>
      </c>
      <c r="E269" s="9">
        <f>'DB Runes'!$D269</f>
        <v>0</v>
      </c>
      <c r="F269" s="9">
        <f>'DB Runes'!$E269</f>
        <v>0</v>
      </c>
      <c r="G269" s="9" t="str">
        <f>IF('DB Runes'!$F269="{}","",IF(RIGHT(LEFT('DB Runes'!$F269,14),1)="f","false","true"))</f>
        <v>true</v>
      </c>
      <c r="H269" s="9" t="e">
        <f>IF(G269="","",IF(G269="true",LEFT(RIGHT('DB Runes'!$F269,LEN('DB Runes'!$F269)-27),LEN('DB Runes'!$F269)-28),LEFT(RIGHT('DB Runes'!$F269,LEN('DB Runes'!$F269)-28),LEN('DB Runes'!$F269)-29)))</f>
        <v>#VALUE!</v>
      </c>
      <c r="I269" s="9">
        <f>'DB Runes'!$G269</f>
        <v>0</v>
      </c>
      <c r="J269" s="9">
        <f>'DB Runes'!$H269</f>
        <v>0</v>
      </c>
      <c r="K269" s="9" t="str">
        <f>IF('DB Runes'!$I269="{}","",IF(RIGHT(LEFT('DB Runes'!$I269,14),1)="f","false","true"))</f>
        <v>true</v>
      </c>
      <c r="L269" s="9" t="e">
        <f>IF(K269="","",IF(K269="true",LEFT(RIGHT('DB Runes'!$I269,LEN('DB Runes'!$I269)-27),LEN('DB Runes'!$I269)-28),LEFT(RIGHT('DB Runes'!$I269,LEN('DB Runes'!$I269)-28),LEN('DB Runes'!$I269)-29)))</f>
        <v>#VALUE!</v>
      </c>
      <c r="M269" s="9">
        <f>'DB Runes'!$J269</f>
        <v>0</v>
      </c>
      <c r="N269" s="9">
        <f>'DB Runes'!$K269</f>
        <v>0</v>
      </c>
      <c r="O269" s="9" t="str">
        <f>IF('DB Runes'!$L269="{}","",IF(RIGHT(LEFT('DB Runes'!$L269,14),1)="f","false","true"))</f>
        <v>true</v>
      </c>
      <c r="P269" s="9" t="e">
        <f>IF(O269="","",IF(O269="true",LEFT(RIGHT('DB Runes'!$L269,LEN('DB Runes'!$L269)-27),LEN('DB Runes'!$L269)-28),LEFT(RIGHT('DB Runes'!$L269,LEN('DB Runes'!$L269)-28),LEN('DB Runes'!$L269)-29)))</f>
        <v>#VALUE!</v>
      </c>
      <c r="R269" s="9" t="str">
        <f ca="1">IFERROR(sub_stat_v&amp;enchant_true?&amp;IF(G_v_equal_0&gt;0,G_v_brackets,"")&amp;g_e_equal_perfect,"")</f>
        <v/>
      </c>
      <c r="S269" s="9" t="str">
        <f ca="1">IFERROR(sub_stat_v&amp;enchant_true?&amp;IF(G_v_equal_0&gt;0,G_v_brackets,"")&amp;g_e_equal_perfect,"")</f>
        <v/>
      </c>
      <c r="T269" s="9" t="str">
        <f ca="1">IFERROR(sub_stat_v&amp;enchant_true?&amp;IF(G_v_equal_0&gt;0,G_v_brackets,"")&amp;g_e_equal_perfect,"")</f>
        <v/>
      </c>
      <c r="U269" s="9" t="str">
        <f ca="1">IFERROR(sub_stat_v&amp;enchant_true?&amp;IF(G_v_equal_0&gt;0,G_v_brackets,"")&amp;g_e_equal_perfect,"")</f>
        <v/>
      </c>
      <c r="V269" s="9" t="str">
        <f ca="1">IFERROR(sub_stat_v&amp;enchant_true?&amp;IF(G_v_equal_0&gt;0,G_v_brackets,"")&amp;g_e_equal_perfect,"")</f>
        <v/>
      </c>
      <c r="W269" s="9" t="str">
        <f ca="1">IFERROR(sub_stat_v&amp;enchant_true?&amp;IF(G_v_equal_0&gt;0,G_v_brackets,"")&amp;g_e_equal_perfect,"")</f>
        <v/>
      </c>
      <c r="X269" s="9" t="str">
        <f ca="1">IFERROR(sub_stat_v&amp;enchant_true?&amp;IF(G_v_equal_0&gt;0,G_v_brackets,"")&amp;g_e_equal_perfect,"")</f>
        <v/>
      </c>
      <c r="Y269" s="9" t="str">
        <f ca="1">IFERROR(sub_stat_v&amp;enchant_true?&amp;IF(G_v_equal_0&gt;0,G_v_brackets,"")&amp;g_e_equal_perfect,"")</f>
        <v/>
      </c>
      <c r="Z269" s="9" t="str">
        <f ca="1">IFERROR(sub_stat_v&amp;enchant_true?&amp;IF(G_v_equal_0&gt;0,G_v_brackets,"")&amp;g_e_equal_perfect,"")</f>
        <v/>
      </c>
      <c r="AA269" s="9" t="str">
        <f ca="1">IFERROR(sub_stat_v&amp;enchant_true?&amp;IF(G_v_equal_0&gt;0,G_v_brackets,"")&amp;g_e_equal_perfect,"")</f>
        <v/>
      </c>
      <c r="AB269" s="9" t="str">
        <f ca="1">IFERROR(sub_stat_v&amp;enchant_true?&amp;IF(G_v_equal_0&gt;0,G_v_brackets,"")&amp;g_e_equal_perfect,"")</f>
        <v/>
      </c>
      <c r="AQ269">
        <f>'DB Runes'!O269</f>
        <v>0</v>
      </c>
      <c r="AR269" s="9">
        <f>IF($BI269=A269,VLOOKUP($AQ269,Runes!$AD:$AF,3,FALSE),A269)</f>
        <v>0</v>
      </c>
      <c r="AS269" s="9">
        <f t="shared" si="19"/>
        <v>0</v>
      </c>
      <c r="AT269" s="11" t="str">
        <f>IF($BJ269=AR269,"true",IF('DB Runes'!$C269="{}","",IF(RIGHT(LEFT('DB Runes'!$C269,14),1)="f","false","true")))</f>
        <v>true</v>
      </c>
      <c r="AU269" s="11">
        <f>IFERROR(IF(AS269=0,0,IF(AR269=$BJ269,LEFT(RIGHT('DB Runes'!$C269,LEN('DB Runes'!$C269)-28),LEN('DB Runes'!$F269)-29),IF(AT269="true",LEFT(RIGHT('DB Runes'!$C269,LEN('DB Runes'!$C269)-27),LEN('DB Runes'!$C269)-28),LEFT(RIGHT('DB Runes'!$C269,LEN('DB Runes'!$C269)-28),LEN('DB Runes'!$C269)-29)))),0)</f>
        <v>0</v>
      </c>
      <c r="AV269" s="9">
        <f>IF($BI269=E269,VLOOKUP($AQ269,Runes!$AD:$AF,3,FALSE),E269)</f>
        <v>0</v>
      </c>
      <c r="AW269" s="9">
        <f t="shared" si="20"/>
        <v>0</v>
      </c>
      <c r="AX269" s="11" t="str">
        <f>IF($BJ269=AV269,"true",IF('DB Runes'!$F269="{}","",IF(RIGHT(LEFT('DB Runes'!$F269,14),1)="f","false","true")))</f>
        <v>true</v>
      </c>
      <c r="AY269" s="11">
        <f>IFERROR(IF(AW269=0,0,IF(AV269=$BJ269,LEFT(RIGHT('DB Runes'!$F269,LEN('DB Runes'!$F269)-28),LEN('DB Runes'!$F269)-29),IF(AX269="true",LEFT(RIGHT('DB Runes'!$F269,LEN('DB Runes'!$F269)-27),LEN('DB Runes'!$F269)-28),LEFT(RIGHT('DB Runes'!$F269,LEN('DB Runes'!$F269)-28),LEN('DB Runes'!$F269)-29)))),0)</f>
        <v>0</v>
      </c>
      <c r="AZ269" s="9">
        <f>IF($BI269=I269,VLOOKUP($AQ269,Runes!$AD:$AF,3,FALSE),I269)</f>
        <v>0</v>
      </c>
      <c r="BA269" s="9">
        <f t="shared" si="18"/>
        <v>0</v>
      </c>
      <c r="BB269" s="11" t="str">
        <f>IF($BJ269=AZ269,"true",IF('DB Runes'!$I269="{}","",IF(RIGHT(LEFT('DB Runes'!$I269,14),1)="f","false","true")))</f>
        <v>true</v>
      </c>
      <c r="BC269" s="11">
        <f>IFERROR(IF(BA269=0,0,IF(AZ269=$BJ269,LEFT(RIGHT('DB Runes'!$I269,LEN('DB Runes'!$I269)-28),LEN('DB Runes'!$I269)-29),IF(BB269="true",LEFT(RIGHT('DB Runes'!$I269,LEN('DB Runes'!$I269)-27),LEN('DB Runes'!$I269)-28),LEFT(RIGHT('DB Runes'!$I269,LEN('DB Runes'!$I269)-28),LEN('DB Runes'!$I269)-29)))),0)</f>
        <v>0</v>
      </c>
      <c r="BD269" s="9">
        <f>IF($BI269=M269,VLOOKUP($AQ269,Runes!$AD:$AF,3,FALSE),M269)</f>
        <v>0</v>
      </c>
      <c r="BE269" s="9">
        <f t="shared" si="21"/>
        <v>0</v>
      </c>
      <c r="BF269" s="11" t="str">
        <f>IF($BJ269=BD269,"true",IF('DB Runes'!$L269="{}","",IF(RIGHT(LEFT('DB Runes'!$L269,14),1)="f","false","true")))</f>
        <v>true</v>
      </c>
      <c r="BG269" s="11">
        <f>IFERROR(IF(BE269=0,0,IF(BD269=$BJ269,LEFT(RIGHT('DB Runes'!$L269,LEN('DB Runes'!$L269)-28),LEN('DB Runes'!$L269)-29),IF(BF269="true",LEFT(RIGHT('DB Runes'!$L269,LEN('DB Runes'!$L269)-27),LEN('DB Runes'!$L269)-28),LEFT(RIGHT('DB Runes'!$L269,LEN('DB Runes'!$L269)-28),LEN('DB Runes'!$L269)-29)))),0)</f>
        <v>0</v>
      </c>
      <c r="BH269">
        <f>IFERROR(VLOOKUP($AQ269,Runes!$AM:$AP,4,FALSE),0)</f>
        <v>0</v>
      </c>
      <c r="BI269">
        <f>IFERROR(VLOOKUP($AQ269,Runes!$AD:$AF,2,FALSE),0)</f>
        <v>0</v>
      </c>
      <c r="BJ269">
        <f>IFERROR(VLOOKUP($AQ269,Runes!$AD:$AF,3,FALSE),0)</f>
        <v>0</v>
      </c>
    </row>
    <row r="270" spans="1:62" x14ac:dyDescent="0.25">
      <c r="A270" s="9">
        <f>'DB Runes'!$A270</f>
        <v>0</v>
      </c>
      <c r="B270" s="9">
        <f>'DB Runes'!$B270</f>
        <v>0</v>
      </c>
      <c r="C270" s="9" t="str">
        <f>IF('DB Runes'!$C270="{}","",IF(RIGHT(LEFT('DB Runes'!$C270,14),1)="f","false","true"))</f>
        <v>true</v>
      </c>
      <c r="D270" s="9" t="e">
        <f>IF(C270="","",IF(C270="true",LEFT(RIGHT('DB Runes'!$C270,LEN('DB Runes'!$C270)-27),LEN('DB Runes'!$C270)-28),LEFT(RIGHT('DB Runes'!$C270,LEN('DB Runes'!$C270)-28),LEN('DB Runes'!$C270)-29)))</f>
        <v>#VALUE!</v>
      </c>
      <c r="E270" s="9">
        <f>'DB Runes'!$D270</f>
        <v>0</v>
      </c>
      <c r="F270" s="9">
        <f>'DB Runes'!$E270</f>
        <v>0</v>
      </c>
      <c r="G270" s="9" t="str">
        <f>IF('DB Runes'!$F270="{}","",IF(RIGHT(LEFT('DB Runes'!$F270,14),1)="f","false","true"))</f>
        <v>true</v>
      </c>
      <c r="H270" s="9" t="e">
        <f>IF(G270="","",IF(G270="true",LEFT(RIGHT('DB Runes'!$F270,LEN('DB Runes'!$F270)-27),LEN('DB Runes'!$F270)-28),LEFT(RIGHT('DB Runes'!$F270,LEN('DB Runes'!$F270)-28),LEN('DB Runes'!$F270)-29)))</f>
        <v>#VALUE!</v>
      </c>
      <c r="I270" s="9">
        <f>'DB Runes'!$G270</f>
        <v>0</v>
      </c>
      <c r="J270" s="9">
        <f>'DB Runes'!$H270</f>
        <v>0</v>
      </c>
      <c r="K270" s="9" t="str">
        <f>IF('DB Runes'!$I270="{}","",IF(RIGHT(LEFT('DB Runes'!$I270,14),1)="f","false","true"))</f>
        <v>true</v>
      </c>
      <c r="L270" s="9" t="e">
        <f>IF(K270="","",IF(K270="true",LEFT(RIGHT('DB Runes'!$I270,LEN('DB Runes'!$I270)-27),LEN('DB Runes'!$I270)-28),LEFT(RIGHT('DB Runes'!$I270,LEN('DB Runes'!$I270)-28),LEN('DB Runes'!$I270)-29)))</f>
        <v>#VALUE!</v>
      </c>
      <c r="M270" s="9">
        <f>'DB Runes'!$J270</f>
        <v>0</v>
      </c>
      <c r="N270" s="9">
        <f>'DB Runes'!$K270</f>
        <v>0</v>
      </c>
      <c r="O270" s="9" t="str">
        <f>IF('DB Runes'!$L270="{}","",IF(RIGHT(LEFT('DB Runes'!$L270,14),1)="f","false","true"))</f>
        <v>true</v>
      </c>
      <c r="P270" s="9" t="e">
        <f>IF(O270="","",IF(O270="true",LEFT(RIGHT('DB Runes'!$L270,LEN('DB Runes'!$L270)-27),LEN('DB Runes'!$L270)-28),LEFT(RIGHT('DB Runes'!$L270,LEN('DB Runes'!$L270)-28),LEN('DB Runes'!$L270)-29)))</f>
        <v>#VALUE!</v>
      </c>
      <c r="R270" s="9" t="str">
        <f ca="1">IFERROR(sub_stat_v&amp;enchant_true?&amp;IF(G_v_equal_0&gt;0,G_v_brackets,"")&amp;g_e_equal_perfect,"")</f>
        <v/>
      </c>
      <c r="S270" s="9" t="str">
        <f ca="1">IFERROR(sub_stat_v&amp;enchant_true?&amp;IF(G_v_equal_0&gt;0,G_v_brackets,"")&amp;g_e_equal_perfect,"")</f>
        <v/>
      </c>
      <c r="T270" s="9" t="str">
        <f ca="1">IFERROR(sub_stat_v&amp;enchant_true?&amp;IF(G_v_equal_0&gt;0,G_v_brackets,"")&amp;g_e_equal_perfect,"")</f>
        <v/>
      </c>
      <c r="U270" s="9" t="str">
        <f ca="1">IFERROR(sub_stat_v&amp;enchant_true?&amp;IF(G_v_equal_0&gt;0,G_v_brackets,"")&amp;g_e_equal_perfect,"")</f>
        <v/>
      </c>
      <c r="V270" s="9" t="str">
        <f ca="1">IFERROR(sub_stat_v&amp;enchant_true?&amp;IF(G_v_equal_0&gt;0,G_v_brackets,"")&amp;g_e_equal_perfect,"")</f>
        <v/>
      </c>
      <c r="W270" s="9" t="str">
        <f ca="1">IFERROR(sub_stat_v&amp;enchant_true?&amp;IF(G_v_equal_0&gt;0,G_v_brackets,"")&amp;g_e_equal_perfect,"")</f>
        <v/>
      </c>
      <c r="X270" s="9" t="str">
        <f ca="1">IFERROR(sub_stat_v&amp;enchant_true?&amp;IF(G_v_equal_0&gt;0,G_v_brackets,"")&amp;g_e_equal_perfect,"")</f>
        <v/>
      </c>
      <c r="Y270" s="9" t="str">
        <f ca="1">IFERROR(sub_stat_v&amp;enchant_true?&amp;IF(G_v_equal_0&gt;0,G_v_brackets,"")&amp;g_e_equal_perfect,"")</f>
        <v/>
      </c>
      <c r="Z270" s="9" t="str">
        <f ca="1">IFERROR(sub_stat_v&amp;enchant_true?&amp;IF(G_v_equal_0&gt;0,G_v_brackets,"")&amp;g_e_equal_perfect,"")</f>
        <v/>
      </c>
      <c r="AA270" s="9" t="str">
        <f ca="1">IFERROR(sub_stat_v&amp;enchant_true?&amp;IF(G_v_equal_0&gt;0,G_v_brackets,"")&amp;g_e_equal_perfect,"")</f>
        <v/>
      </c>
      <c r="AB270" s="9" t="str">
        <f ca="1">IFERROR(sub_stat_v&amp;enchant_true?&amp;IF(G_v_equal_0&gt;0,G_v_brackets,"")&amp;g_e_equal_perfect,"")</f>
        <v/>
      </c>
      <c r="AQ270">
        <f>'DB Runes'!O270</f>
        <v>0</v>
      </c>
      <c r="AR270" s="9">
        <f>IF($BI270=A270,VLOOKUP($AQ270,Runes!$AD:$AF,3,FALSE),A270)</f>
        <v>0</v>
      </c>
      <c r="AS270" s="9">
        <f t="shared" si="19"/>
        <v>0</v>
      </c>
      <c r="AT270" s="11" t="str">
        <f>IF($BJ270=AR270,"true",IF('DB Runes'!$C270="{}","",IF(RIGHT(LEFT('DB Runes'!$C270,14),1)="f","false","true")))</f>
        <v>true</v>
      </c>
      <c r="AU270" s="11">
        <f>IFERROR(IF(AS270=0,0,IF(AR270=$BJ270,LEFT(RIGHT('DB Runes'!$C270,LEN('DB Runes'!$C270)-28),LEN('DB Runes'!$F270)-29),IF(AT270="true",LEFT(RIGHT('DB Runes'!$C270,LEN('DB Runes'!$C270)-27),LEN('DB Runes'!$C270)-28),LEFT(RIGHT('DB Runes'!$C270,LEN('DB Runes'!$C270)-28),LEN('DB Runes'!$C270)-29)))),0)</f>
        <v>0</v>
      </c>
      <c r="AV270" s="9">
        <f>IF($BI270=E270,VLOOKUP($AQ270,Runes!$AD:$AF,3,FALSE),E270)</f>
        <v>0</v>
      </c>
      <c r="AW270" s="9">
        <f t="shared" si="20"/>
        <v>0</v>
      </c>
      <c r="AX270" s="11" t="str">
        <f>IF($BJ270=AV270,"true",IF('DB Runes'!$F270="{}","",IF(RIGHT(LEFT('DB Runes'!$F270,14),1)="f","false","true")))</f>
        <v>true</v>
      </c>
      <c r="AY270" s="11">
        <f>IFERROR(IF(AW270=0,0,IF(AV270=$BJ270,LEFT(RIGHT('DB Runes'!$F270,LEN('DB Runes'!$F270)-28),LEN('DB Runes'!$F270)-29),IF(AX270="true",LEFT(RIGHT('DB Runes'!$F270,LEN('DB Runes'!$F270)-27),LEN('DB Runes'!$F270)-28),LEFT(RIGHT('DB Runes'!$F270,LEN('DB Runes'!$F270)-28),LEN('DB Runes'!$F270)-29)))),0)</f>
        <v>0</v>
      </c>
      <c r="AZ270" s="9">
        <f>IF($BI270=I270,VLOOKUP($AQ270,Runes!$AD:$AF,3,FALSE),I270)</f>
        <v>0</v>
      </c>
      <c r="BA270" s="9">
        <f t="shared" si="18"/>
        <v>0</v>
      </c>
      <c r="BB270" s="11" t="str">
        <f>IF($BJ270=AZ270,"true",IF('DB Runes'!$I270="{}","",IF(RIGHT(LEFT('DB Runes'!$I270,14),1)="f","false","true")))</f>
        <v>true</v>
      </c>
      <c r="BC270" s="11">
        <f>IFERROR(IF(BA270=0,0,IF(AZ270=$BJ270,LEFT(RIGHT('DB Runes'!$I270,LEN('DB Runes'!$I270)-28),LEN('DB Runes'!$I270)-29),IF(BB270="true",LEFT(RIGHT('DB Runes'!$I270,LEN('DB Runes'!$I270)-27),LEN('DB Runes'!$I270)-28),LEFT(RIGHT('DB Runes'!$I270,LEN('DB Runes'!$I270)-28),LEN('DB Runes'!$I270)-29)))),0)</f>
        <v>0</v>
      </c>
      <c r="BD270" s="9">
        <f>IF($BI270=M270,VLOOKUP($AQ270,Runes!$AD:$AF,3,FALSE),M270)</f>
        <v>0</v>
      </c>
      <c r="BE270" s="9">
        <f t="shared" si="21"/>
        <v>0</v>
      </c>
      <c r="BF270" s="11" t="str">
        <f>IF($BJ270=BD270,"true",IF('DB Runes'!$L270="{}","",IF(RIGHT(LEFT('DB Runes'!$L270,14),1)="f","false","true")))</f>
        <v>true</v>
      </c>
      <c r="BG270" s="11">
        <f>IFERROR(IF(BE270=0,0,IF(BD270=$BJ270,LEFT(RIGHT('DB Runes'!$L270,LEN('DB Runes'!$L270)-28),LEN('DB Runes'!$L270)-29),IF(BF270="true",LEFT(RIGHT('DB Runes'!$L270,LEN('DB Runes'!$L270)-27),LEN('DB Runes'!$L270)-28),LEFT(RIGHT('DB Runes'!$L270,LEN('DB Runes'!$L270)-28),LEN('DB Runes'!$L270)-29)))),0)</f>
        <v>0</v>
      </c>
      <c r="BH270">
        <f>IFERROR(VLOOKUP($AQ270,Runes!$AM:$AP,4,FALSE),0)</f>
        <v>0</v>
      </c>
      <c r="BI270">
        <f>IFERROR(VLOOKUP($AQ270,Runes!$AD:$AF,2,FALSE),0)</f>
        <v>0</v>
      </c>
      <c r="BJ270">
        <f>IFERROR(VLOOKUP($AQ270,Runes!$AD:$AF,3,FALSE),0)</f>
        <v>0</v>
      </c>
    </row>
    <row r="271" spans="1:62" x14ac:dyDescent="0.25">
      <c r="A271" s="9">
        <f>'DB Runes'!$A271</f>
        <v>0</v>
      </c>
      <c r="B271" s="9">
        <f>'DB Runes'!$B271</f>
        <v>0</v>
      </c>
      <c r="C271" s="9" t="str">
        <f>IF('DB Runes'!$C271="{}","",IF(RIGHT(LEFT('DB Runes'!$C271,14),1)="f","false","true"))</f>
        <v>true</v>
      </c>
      <c r="D271" s="9" t="e">
        <f>IF(C271="","",IF(C271="true",LEFT(RIGHT('DB Runes'!$C271,LEN('DB Runes'!$C271)-27),LEN('DB Runes'!$C271)-28),LEFT(RIGHT('DB Runes'!$C271,LEN('DB Runes'!$C271)-28),LEN('DB Runes'!$C271)-29)))</f>
        <v>#VALUE!</v>
      </c>
      <c r="E271" s="9">
        <f>'DB Runes'!$D271</f>
        <v>0</v>
      </c>
      <c r="F271" s="9">
        <f>'DB Runes'!$E271</f>
        <v>0</v>
      </c>
      <c r="G271" s="9" t="str">
        <f>IF('DB Runes'!$F271="{}","",IF(RIGHT(LEFT('DB Runes'!$F271,14),1)="f","false","true"))</f>
        <v>true</v>
      </c>
      <c r="H271" s="9" t="e">
        <f>IF(G271="","",IF(G271="true",LEFT(RIGHT('DB Runes'!$F271,LEN('DB Runes'!$F271)-27),LEN('DB Runes'!$F271)-28),LEFT(RIGHT('DB Runes'!$F271,LEN('DB Runes'!$F271)-28),LEN('DB Runes'!$F271)-29)))</f>
        <v>#VALUE!</v>
      </c>
      <c r="I271" s="9">
        <f>'DB Runes'!$G271</f>
        <v>0</v>
      </c>
      <c r="J271" s="9">
        <f>'DB Runes'!$H271</f>
        <v>0</v>
      </c>
      <c r="K271" s="9" t="str">
        <f>IF('DB Runes'!$I271="{}","",IF(RIGHT(LEFT('DB Runes'!$I271,14),1)="f","false","true"))</f>
        <v>true</v>
      </c>
      <c r="L271" s="9" t="e">
        <f>IF(K271="","",IF(K271="true",LEFT(RIGHT('DB Runes'!$I271,LEN('DB Runes'!$I271)-27),LEN('DB Runes'!$I271)-28),LEFT(RIGHT('DB Runes'!$I271,LEN('DB Runes'!$I271)-28),LEN('DB Runes'!$I271)-29)))</f>
        <v>#VALUE!</v>
      </c>
      <c r="M271" s="9">
        <f>'DB Runes'!$J271</f>
        <v>0</v>
      </c>
      <c r="N271" s="9">
        <f>'DB Runes'!$K271</f>
        <v>0</v>
      </c>
      <c r="O271" s="9" t="str">
        <f>IF('DB Runes'!$L271="{}","",IF(RIGHT(LEFT('DB Runes'!$L271,14),1)="f","false","true"))</f>
        <v>true</v>
      </c>
      <c r="P271" s="9" t="e">
        <f>IF(O271="","",IF(O271="true",LEFT(RIGHT('DB Runes'!$L271,LEN('DB Runes'!$L271)-27),LEN('DB Runes'!$L271)-28),LEFT(RIGHT('DB Runes'!$L271,LEN('DB Runes'!$L271)-28),LEN('DB Runes'!$L271)-29)))</f>
        <v>#VALUE!</v>
      </c>
      <c r="R271" s="9" t="str">
        <f ca="1">IFERROR(sub_stat_v&amp;enchant_true?&amp;IF(G_v_equal_0&gt;0,G_v_brackets,"")&amp;g_e_equal_perfect,"")</f>
        <v/>
      </c>
      <c r="S271" s="9" t="str">
        <f ca="1">IFERROR(sub_stat_v&amp;enchant_true?&amp;IF(G_v_equal_0&gt;0,G_v_brackets,"")&amp;g_e_equal_perfect,"")</f>
        <v/>
      </c>
      <c r="T271" s="9" t="str">
        <f ca="1">IFERROR(sub_stat_v&amp;enchant_true?&amp;IF(G_v_equal_0&gt;0,G_v_brackets,"")&amp;g_e_equal_perfect,"")</f>
        <v/>
      </c>
      <c r="U271" s="9" t="str">
        <f ca="1">IFERROR(sub_stat_v&amp;enchant_true?&amp;IF(G_v_equal_0&gt;0,G_v_brackets,"")&amp;g_e_equal_perfect,"")</f>
        <v/>
      </c>
      <c r="V271" s="9" t="str">
        <f ca="1">IFERROR(sub_stat_v&amp;enchant_true?&amp;IF(G_v_equal_0&gt;0,G_v_brackets,"")&amp;g_e_equal_perfect,"")</f>
        <v/>
      </c>
      <c r="W271" s="9" t="str">
        <f ca="1">IFERROR(sub_stat_v&amp;enchant_true?&amp;IF(G_v_equal_0&gt;0,G_v_brackets,"")&amp;g_e_equal_perfect,"")</f>
        <v/>
      </c>
      <c r="X271" s="9" t="str">
        <f ca="1">IFERROR(sub_stat_v&amp;enchant_true?&amp;IF(G_v_equal_0&gt;0,G_v_brackets,"")&amp;g_e_equal_perfect,"")</f>
        <v/>
      </c>
      <c r="Y271" s="9" t="str">
        <f ca="1">IFERROR(sub_stat_v&amp;enchant_true?&amp;IF(G_v_equal_0&gt;0,G_v_brackets,"")&amp;g_e_equal_perfect,"")</f>
        <v/>
      </c>
      <c r="Z271" s="9" t="str">
        <f ca="1">IFERROR(sub_stat_v&amp;enchant_true?&amp;IF(G_v_equal_0&gt;0,G_v_brackets,"")&amp;g_e_equal_perfect,"")</f>
        <v/>
      </c>
      <c r="AA271" s="9" t="str">
        <f ca="1">IFERROR(sub_stat_v&amp;enchant_true?&amp;IF(G_v_equal_0&gt;0,G_v_brackets,"")&amp;g_e_equal_perfect,"")</f>
        <v/>
      </c>
      <c r="AB271" s="9" t="str">
        <f ca="1">IFERROR(sub_stat_v&amp;enchant_true?&amp;IF(G_v_equal_0&gt;0,G_v_brackets,"")&amp;g_e_equal_perfect,"")</f>
        <v/>
      </c>
      <c r="AQ271">
        <f>'DB Runes'!O271</f>
        <v>0</v>
      </c>
      <c r="AR271" s="9">
        <f>IF($BI271=A271,VLOOKUP($AQ271,Runes!$AD:$AF,3,FALSE),A271)</f>
        <v>0</v>
      </c>
      <c r="AS271" s="9">
        <f t="shared" si="19"/>
        <v>0</v>
      </c>
      <c r="AT271" s="11" t="str">
        <f>IF($BJ271=AR271,"true",IF('DB Runes'!$C271="{}","",IF(RIGHT(LEFT('DB Runes'!$C271,14),1)="f","false","true")))</f>
        <v>true</v>
      </c>
      <c r="AU271" s="11">
        <f>IFERROR(IF(AS271=0,0,IF(AR271=$BJ271,LEFT(RIGHT('DB Runes'!$C271,LEN('DB Runes'!$C271)-28),LEN('DB Runes'!$F271)-29),IF(AT271="true",LEFT(RIGHT('DB Runes'!$C271,LEN('DB Runes'!$C271)-27),LEN('DB Runes'!$C271)-28),LEFT(RIGHT('DB Runes'!$C271,LEN('DB Runes'!$C271)-28),LEN('DB Runes'!$C271)-29)))),0)</f>
        <v>0</v>
      </c>
      <c r="AV271" s="9">
        <f>IF($BI271=E271,VLOOKUP($AQ271,Runes!$AD:$AF,3,FALSE),E271)</f>
        <v>0</v>
      </c>
      <c r="AW271" s="9">
        <f t="shared" si="20"/>
        <v>0</v>
      </c>
      <c r="AX271" s="11" t="str">
        <f>IF($BJ271=AV271,"true",IF('DB Runes'!$F271="{}","",IF(RIGHT(LEFT('DB Runes'!$F271,14),1)="f","false","true")))</f>
        <v>true</v>
      </c>
      <c r="AY271" s="11">
        <f>IFERROR(IF(AW271=0,0,IF(AV271=$BJ271,LEFT(RIGHT('DB Runes'!$F271,LEN('DB Runes'!$F271)-28),LEN('DB Runes'!$F271)-29),IF(AX271="true",LEFT(RIGHT('DB Runes'!$F271,LEN('DB Runes'!$F271)-27),LEN('DB Runes'!$F271)-28),LEFT(RIGHT('DB Runes'!$F271,LEN('DB Runes'!$F271)-28),LEN('DB Runes'!$F271)-29)))),0)</f>
        <v>0</v>
      </c>
      <c r="AZ271" s="9">
        <f>IF($BI271=I271,VLOOKUP($AQ271,Runes!$AD:$AF,3,FALSE),I271)</f>
        <v>0</v>
      </c>
      <c r="BA271" s="9">
        <f t="shared" si="18"/>
        <v>0</v>
      </c>
      <c r="BB271" s="11" t="str">
        <f>IF($BJ271=AZ271,"true",IF('DB Runes'!$I271="{}","",IF(RIGHT(LEFT('DB Runes'!$I271,14),1)="f","false","true")))</f>
        <v>true</v>
      </c>
      <c r="BC271" s="11">
        <f>IFERROR(IF(BA271=0,0,IF(AZ271=$BJ271,LEFT(RIGHT('DB Runes'!$I271,LEN('DB Runes'!$I271)-28),LEN('DB Runes'!$I271)-29),IF(BB271="true",LEFT(RIGHT('DB Runes'!$I271,LEN('DB Runes'!$I271)-27),LEN('DB Runes'!$I271)-28),LEFT(RIGHT('DB Runes'!$I271,LEN('DB Runes'!$I271)-28),LEN('DB Runes'!$I271)-29)))),0)</f>
        <v>0</v>
      </c>
      <c r="BD271" s="9">
        <f>IF($BI271=M271,VLOOKUP($AQ271,Runes!$AD:$AF,3,FALSE),M271)</f>
        <v>0</v>
      </c>
      <c r="BE271" s="9">
        <f t="shared" si="21"/>
        <v>0</v>
      </c>
      <c r="BF271" s="11" t="str">
        <f>IF($BJ271=BD271,"true",IF('DB Runes'!$L271="{}","",IF(RIGHT(LEFT('DB Runes'!$L271,14),1)="f","false","true")))</f>
        <v>true</v>
      </c>
      <c r="BG271" s="11">
        <f>IFERROR(IF(BE271=0,0,IF(BD271=$BJ271,LEFT(RIGHT('DB Runes'!$L271,LEN('DB Runes'!$L271)-28),LEN('DB Runes'!$L271)-29),IF(BF271="true",LEFT(RIGHT('DB Runes'!$L271,LEN('DB Runes'!$L271)-27),LEN('DB Runes'!$L271)-28),LEFT(RIGHT('DB Runes'!$L271,LEN('DB Runes'!$L271)-28),LEN('DB Runes'!$L271)-29)))),0)</f>
        <v>0</v>
      </c>
      <c r="BH271">
        <f>IFERROR(VLOOKUP($AQ271,Runes!$AM:$AP,4,FALSE),0)</f>
        <v>0</v>
      </c>
      <c r="BI271">
        <f>IFERROR(VLOOKUP($AQ271,Runes!$AD:$AF,2,FALSE),0)</f>
        <v>0</v>
      </c>
      <c r="BJ271">
        <f>IFERROR(VLOOKUP($AQ271,Runes!$AD:$AF,3,FALSE),0)</f>
        <v>0</v>
      </c>
    </row>
    <row r="272" spans="1:62" x14ac:dyDescent="0.25">
      <c r="A272" s="9">
        <f>'DB Runes'!$A272</f>
        <v>0</v>
      </c>
      <c r="B272" s="9">
        <f>'DB Runes'!$B272</f>
        <v>0</v>
      </c>
      <c r="C272" s="9" t="str">
        <f>IF('DB Runes'!$C272="{}","",IF(RIGHT(LEFT('DB Runes'!$C272,14),1)="f","false","true"))</f>
        <v>true</v>
      </c>
      <c r="D272" s="9" t="e">
        <f>IF(C272="","",IF(C272="true",LEFT(RIGHT('DB Runes'!$C272,LEN('DB Runes'!$C272)-27),LEN('DB Runes'!$C272)-28),LEFT(RIGHT('DB Runes'!$C272,LEN('DB Runes'!$C272)-28),LEN('DB Runes'!$C272)-29)))</f>
        <v>#VALUE!</v>
      </c>
      <c r="E272" s="9">
        <f>'DB Runes'!$D272</f>
        <v>0</v>
      </c>
      <c r="F272" s="9">
        <f>'DB Runes'!$E272</f>
        <v>0</v>
      </c>
      <c r="G272" s="9" t="str">
        <f>IF('DB Runes'!$F272="{}","",IF(RIGHT(LEFT('DB Runes'!$F272,14),1)="f","false","true"))</f>
        <v>true</v>
      </c>
      <c r="H272" s="9" t="e">
        <f>IF(G272="","",IF(G272="true",LEFT(RIGHT('DB Runes'!$F272,LEN('DB Runes'!$F272)-27),LEN('DB Runes'!$F272)-28),LEFT(RIGHT('DB Runes'!$F272,LEN('DB Runes'!$F272)-28),LEN('DB Runes'!$F272)-29)))</f>
        <v>#VALUE!</v>
      </c>
      <c r="I272" s="9">
        <f>'DB Runes'!$G272</f>
        <v>0</v>
      </c>
      <c r="J272" s="9">
        <f>'DB Runes'!$H272</f>
        <v>0</v>
      </c>
      <c r="K272" s="9" t="str">
        <f>IF('DB Runes'!$I272="{}","",IF(RIGHT(LEFT('DB Runes'!$I272,14),1)="f","false","true"))</f>
        <v>true</v>
      </c>
      <c r="L272" s="9" t="e">
        <f>IF(K272="","",IF(K272="true",LEFT(RIGHT('DB Runes'!$I272,LEN('DB Runes'!$I272)-27),LEN('DB Runes'!$I272)-28),LEFT(RIGHT('DB Runes'!$I272,LEN('DB Runes'!$I272)-28),LEN('DB Runes'!$I272)-29)))</f>
        <v>#VALUE!</v>
      </c>
      <c r="M272" s="9">
        <f>'DB Runes'!$J272</f>
        <v>0</v>
      </c>
      <c r="N272" s="9">
        <f>'DB Runes'!$K272</f>
        <v>0</v>
      </c>
      <c r="O272" s="9" t="str">
        <f>IF('DB Runes'!$L272="{}","",IF(RIGHT(LEFT('DB Runes'!$L272,14),1)="f","false","true"))</f>
        <v>true</v>
      </c>
      <c r="P272" s="9" t="e">
        <f>IF(O272="","",IF(O272="true",LEFT(RIGHT('DB Runes'!$L272,LEN('DB Runes'!$L272)-27),LEN('DB Runes'!$L272)-28),LEFT(RIGHT('DB Runes'!$L272,LEN('DB Runes'!$L272)-28),LEN('DB Runes'!$L272)-29)))</f>
        <v>#VALUE!</v>
      </c>
      <c r="R272" s="9" t="str">
        <f ca="1">IFERROR(sub_stat_v&amp;enchant_true?&amp;IF(G_v_equal_0&gt;0,G_v_brackets,"")&amp;g_e_equal_perfect,"")</f>
        <v/>
      </c>
      <c r="S272" s="9" t="str">
        <f ca="1">IFERROR(sub_stat_v&amp;enchant_true?&amp;IF(G_v_equal_0&gt;0,G_v_brackets,"")&amp;g_e_equal_perfect,"")</f>
        <v/>
      </c>
      <c r="T272" s="9" t="str">
        <f ca="1">IFERROR(sub_stat_v&amp;enchant_true?&amp;IF(G_v_equal_0&gt;0,G_v_brackets,"")&amp;g_e_equal_perfect,"")</f>
        <v/>
      </c>
      <c r="U272" s="9" t="str">
        <f ca="1">IFERROR(sub_stat_v&amp;enchant_true?&amp;IF(G_v_equal_0&gt;0,G_v_brackets,"")&amp;g_e_equal_perfect,"")</f>
        <v/>
      </c>
      <c r="V272" s="9" t="str">
        <f ca="1">IFERROR(sub_stat_v&amp;enchant_true?&amp;IF(G_v_equal_0&gt;0,G_v_brackets,"")&amp;g_e_equal_perfect,"")</f>
        <v/>
      </c>
      <c r="W272" s="9" t="str">
        <f ca="1">IFERROR(sub_stat_v&amp;enchant_true?&amp;IF(G_v_equal_0&gt;0,G_v_brackets,"")&amp;g_e_equal_perfect,"")</f>
        <v/>
      </c>
      <c r="X272" s="9" t="str">
        <f ca="1">IFERROR(sub_stat_v&amp;enchant_true?&amp;IF(G_v_equal_0&gt;0,G_v_brackets,"")&amp;g_e_equal_perfect,"")</f>
        <v/>
      </c>
      <c r="Y272" s="9" t="str">
        <f ca="1">IFERROR(sub_stat_v&amp;enchant_true?&amp;IF(G_v_equal_0&gt;0,G_v_brackets,"")&amp;g_e_equal_perfect,"")</f>
        <v/>
      </c>
      <c r="Z272" s="9" t="str">
        <f ca="1">IFERROR(sub_stat_v&amp;enchant_true?&amp;IF(G_v_equal_0&gt;0,G_v_brackets,"")&amp;g_e_equal_perfect,"")</f>
        <v/>
      </c>
      <c r="AA272" s="9" t="str">
        <f ca="1">IFERROR(sub_stat_v&amp;enchant_true?&amp;IF(G_v_equal_0&gt;0,G_v_brackets,"")&amp;g_e_equal_perfect,"")</f>
        <v/>
      </c>
      <c r="AB272" s="9" t="str">
        <f ca="1">IFERROR(sub_stat_v&amp;enchant_true?&amp;IF(G_v_equal_0&gt;0,G_v_brackets,"")&amp;g_e_equal_perfect,"")</f>
        <v/>
      </c>
      <c r="AQ272">
        <f>'DB Runes'!O272</f>
        <v>0</v>
      </c>
      <c r="AR272" s="9">
        <f>IF($BI272=A272,VLOOKUP($AQ272,Runes!$AD:$AF,3,FALSE),A272)</f>
        <v>0</v>
      </c>
      <c r="AS272" s="9">
        <f t="shared" si="19"/>
        <v>0</v>
      </c>
      <c r="AT272" s="11" t="str">
        <f>IF($BJ272=AR272,"true",IF('DB Runes'!$C272="{}","",IF(RIGHT(LEFT('DB Runes'!$C272,14),1)="f","false","true")))</f>
        <v>true</v>
      </c>
      <c r="AU272" s="11">
        <f>IFERROR(IF(AS272=0,0,IF(AR272=$BJ272,LEFT(RIGHT('DB Runes'!$C272,LEN('DB Runes'!$C272)-28),LEN('DB Runes'!$F272)-29),IF(AT272="true",LEFT(RIGHT('DB Runes'!$C272,LEN('DB Runes'!$C272)-27),LEN('DB Runes'!$C272)-28),LEFT(RIGHT('DB Runes'!$C272,LEN('DB Runes'!$C272)-28),LEN('DB Runes'!$C272)-29)))),0)</f>
        <v>0</v>
      </c>
      <c r="AV272" s="9">
        <f>IF($BI272=E272,VLOOKUP($AQ272,Runes!$AD:$AF,3,FALSE),E272)</f>
        <v>0</v>
      </c>
      <c r="AW272" s="9">
        <f t="shared" si="20"/>
        <v>0</v>
      </c>
      <c r="AX272" s="11" t="str">
        <f>IF($BJ272=AV272,"true",IF('DB Runes'!$F272="{}","",IF(RIGHT(LEFT('DB Runes'!$F272,14),1)="f","false","true")))</f>
        <v>true</v>
      </c>
      <c r="AY272" s="11">
        <f>IFERROR(IF(AW272=0,0,IF(AV272=$BJ272,LEFT(RIGHT('DB Runes'!$F272,LEN('DB Runes'!$F272)-28),LEN('DB Runes'!$F272)-29),IF(AX272="true",LEFT(RIGHT('DB Runes'!$F272,LEN('DB Runes'!$F272)-27),LEN('DB Runes'!$F272)-28),LEFT(RIGHT('DB Runes'!$F272,LEN('DB Runes'!$F272)-28),LEN('DB Runes'!$F272)-29)))),0)</f>
        <v>0</v>
      </c>
      <c r="AZ272" s="9">
        <f>IF($BI272=I272,VLOOKUP($AQ272,Runes!$AD:$AF,3,FALSE),I272)</f>
        <v>0</v>
      </c>
      <c r="BA272" s="9">
        <f t="shared" si="18"/>
        <v>0</v>
      </c>
      <c r="BB272" s="11" t="str">
        <f>IF($BJ272=AZ272,"true",IF('DB Runes'!$I272="{}","",IF(RIGHT(LEFT('DB Runes'!$I272,14),1)="f","false","true")))</f>
        <v>true</v>
      </c>
      <c r="BC272" s="11">
        <f>IFERROR(IF(BA272=0,0,IF(AZ272=$BJ272,LEFT(RIGHT('DB Runes'!$I272,LEN('DB Runes'!$I272)-28),LEN('DB Runes'!$I272)-29),IF(BB272="true",LEFT(RIGHT('DB Runes'!$I272,LEN('DB Runes'!$I272)-27),LEN('DB Runes'!$I272)-28),LEFT(RIGHT('DB Runes'!$I272,LEN('DB Runes'!$I272)-28),LEN('DB Runes'!$I272)-29)))),0)</f>
        <v>0</v>
      </c>
      <c r="BD272" s="9">
        <f>IF($BI272=M272,VLOOKUP($AQ272,Runes!$AD:$AF,3,FALSE),M272)</f>
        <v>0</v>
      </c>
      <c r="BE272" s="9">
        <f t="shared" si="21"/>
        <v>0</v>
      </c>
      <c r="BF272" s="11" t="str">
        <f>IF($BJ272=BD272,"true",IF('DB Runes'!$L272="{}","",IF(RIGHT(LEFT('DB Runes'!$L272,14),1)="f","false","true")))</f>
        <v>true</v>
      </c>
      <c r="BG272" s="11">
        <f>IFERROR(IF(BE272=0,0,IF(BD272=$BJ272,LEFT(RIGHT('DB Runes'!$L272,LEN('DB Runes'!$L272)-28),LEN('DB Runes'!$L272)-29),IF(BF272="true",LEFT(RIGHT('DB Runes'!$L272,LEN('DB Runes'!$L272)-27),LEN('DB Runes'!$L272)-28),LEFT(RIGHT('DB Runes'!$L272,LEN('DB Runes'!$L272)-28),LEN('DB Runes'!$L272)-29)))),0)</f>
        <v>0</v>
      </c>
      <c r="BH272">
        <f>IFERROR(VLOOKUP($AQ272,Runes!$AM:$AP,4,FALSE),0)</f>
        <v>0</v>
      </c>
      <c r="BI272">
        <f>IFERROR(VLOOKUP($AQ272,Runes!$AD:$AF,2,FALSE),0)</f>
        <v>0</v>
      </c>
      <c r="BJ272">
        <f>IFERROR(VLOOKUP($AQ272,Runes!$AD:$AF,3,FALSE),0)</f>
        <v>0</v>
      </c>
    </row>
    <row r="273" spans="1:62" x14ac:dyDescent="0.25">
      <c r="A273" s="9">
        <f>'DB Runes'!$A273</f>
        <v>0</v>
      </c>
      <c r="B273" s="9">
        <f>'DB Runes'!$B273</f>
        <v>0</v>
      </c>
      <c r="C273" s="9" t="str">
        <f>IF('DB Runes'!$C273="{}","",IF(RIGHT(LEFT('DB Runes'!$C273,14),1)="f","false","true"))</f>
        <v>true</v>
      </c>
      <c r="D273" s="9" t="e">
        <f>IF(C273="","",IF(C273="true",LEFT(RIGHT('DB Runes'!$C273,LEN('DB Runes'!$C273)-27),LEN('DB Runes'!$C273)-28),LEFT(RIGHT('DB Runes'!$C273,LEN('DB Runes'!$C273)-28),LEN('DB Runes'!$C273)-29)))</f>
        <v>#VALUE!</v>
      </c>
      <c r="E273" s="9">
        <f>'DB Runes'!$D273</f>
        <v>0</v>
      </c>
      <c r="F273" s="9">
        <f>'DB Runes'!$E273</f>
        <v>0</v>
      </c>
      <c r="G273" s="9" t="str">
        <f>IF('DB Runes'!$F273="{}","",IF(RIGHT(LEFT('DB Runes'!$F273,14),1)="f","false","true"))</f>
        <v>true</v>
      </c>
      <c r="H273" s="9" t="e">
        <f>IF(G273="","",IF(G273="true",LEFT(RIGHT('DB Runes'!$F273,LEN('DB Runes'!$F273)-27),LEN('DB Runes'!$F273)-28),LEFT(RIGHT('DB Runes'!$F273,LEN('DB Runes'!$F273)-28),LEN('DB Runes'!$F273)-29)))</f>
        <v>#VALUE!</v>
      </c>
      <c r="I273" s="9">
        <f>'DB Runes'!$G273</f>
        <v>0</v>
      </c>
      <c r="J273" s="9">
        <f>'DB Runes'!$H273</f>
        <v>0</v>
      </c>
      <c r="K273" s="9" t="str">
        <f>IF('DB Runes'!$I273="{}","",IF(RIGHT(LEFT('DB Runes'!$I273,14),1)="f","false","true"))</f>
        <v>true</v>
      </c>
      <c r="L273" s="9" t="e">
        <f>IF(K273="","",IF(K273="true",LEFT(RIGHT('DB Runes'!$I273,LEN('DB Runes'!$I273)-27),LEN('DB Runes'!$I273)-28),LEFT(RIGHT('DB Runes'!$I273,LEN('DB Runes'!$I273)-28),LEN('DB Runes'!$I273)-29)))</f>
        <v>#VALUE!</v>
      </c>
      <c r="M273" s="9">
        <f>'DB Runes'!$J273</f>
        <v>0</v>
      </c>
      <c r="N273" s="9">
        <f>'DB Runes'!$K273</f>
        <v>0</v>
      </c>
      <c r="O273" s="9" t="str">
        <f>IF('DB Runes'!$L273="{}","",IF(RIGHT(LEFT('DB Runes'!$L273,14),1)="f","false","true"))</f>
        <v>true</v>
      </c>
      <c r="P273" s="9" t="e">
        <f>IF(O273="","",IF(O273="true",LEFT(RIGHT('DB Runes'!$L273,LEN('DB Runes'!$L273)-27),LEN('DB Runes'!$L273)-28),LEFT(RIGHT('DB Runes'!$L273,LEN('DB Runes'!$L273)-28),LEN('DB Runes'!$L273)-29)))</f>
        <v>#VALUE!</v>
      </c>
      <c r="R273" s="9" t="str">
        <f ca="1">IFERROR(sub_stat_v&amp;enchant_true?&amp;IF(G_v_equal_0&gt;0,G_v_brackets,"")&amp;g_e_equal_perfect,"")</f>
        <v/>
      </c>
      <c r="S273" s="9" t="str">
        <f ca="1">IFERROR(sub_stat_v&amp;enchant_true?&amp;IF(G_v_equal_0&gt;0,G_v_brackets,"")&amp;g_e_equal_perfect,"")</f>
        <v/>
      </c>
      <c r="T273" s="9" t="str">
        <f ca="1">IFERROR(sub_stat_v&amp;enchant_true?&amp;IF(G_v_equal_0&gt;0,G_v_brackets,"")&amp;g_e_equal_perfect,"")</f>
        <v/>
      </c>
      <c r="U273" s="9" t="str">
        <f ca="1">IFERROR(sub_stat_v&amp;enchant_true?&amp;IF(G_v_equal_0&gt;0,G_v_brackets,"")&amp;g_e_equal_perfect,"")</f>
        <v/>
      </c>
      <c r="V273" s="9" t="str">
        <f ca="1">IFERROR(sub_stat_v&amp;enchant_true?&amp;IF(G_v_equal_0&gt;0,G_v_brackets,"")&amp;g_e_equal_perfect,"")</f>
        <v/>
      </c>
      <c r="W273" s="9" t="str">
        <f ca="1">IFERROR(sub_stat_v&amp;enchant_true?&amp;IF(G_v_equal_0&gt;0,G_v_brackets,"")&amp;g_e_equal_perfect,"")</f>
        <v/>
      </c>
      <c r="X273" s="9" t="str">
        <f ca="1">IFERROR(sub_stat_v&amp;enchant_true?&amp;IF(G_v_equal_0&gt;0,G_v_brackets,"")&amp;g_e_equal_perfect,"")</f>
        <v/>
      </c>
      <c r="Y273" s="9" t="str">
        <f ca="1">IFERROR(sub_stat_v&amp;enchant_true?&amp;IF(G_v_equal_0&gt;0,G_v_brackets,"")&amp;g_e_equal_perfect,"")</f>
        <v/>
      </c>
      <c r="Z273" s="9" t="str">
        <f ca="1">IFERROR(sub_stat_v&amp;enchant_true?&amp;IF(G_v_equal_0&gt;0,G_v_brackets,"")&amp;g_e_equal_perfect,"")</f>
        <v/>
      </c>
      <c r="AA273" s="9" t="str">
        <f ca="1">IFERROR(sub_stat_v&amp;enchant_true?&amp;IF(G_v_equal_0&gt;0,G_v_brackets,"")&amp;g_e_equal_perfect,"")</f>
        <v/>
      </c>
      <c r="AB273" s="9" t="str">
        <f ca="1">IFERROR(sub_stat_v&amp;enchant_true?&amp;IF(G_v_equal_0&gt;0,G_v_brackets,"")&amp;g_e_equal_perfect,"")</f>
        <v/>
      </c>
      <c r="AQ273">
        <f>'DB Runes'!O273</f>
        <v>0</v>
      </c>
      <c r="AR273" s="9">
        <f>IF($BI273=A273,VLOOKUP($AQ273,Runes!$AD:$AF,3,FALSE),A273)</f>
        <v>0</v>
      </c>
      <c r="AS273" s="9">
        <f t="shared" si="19"/>
        <v>0</v>
      </c>
      <c r="AT273" s="11" t="str">
        <f>IF($BJ273=AR273,"true",IF('DB Runes'!$C273="{}","",IF(RIGHT(LEFT('DB Runes'!$C273,14),1)="f","false","true")))</f>
        <v>true</v>
      </c>
      <c r="AU273" s="11">
        <f>IFERROR(IF(AS273=0,0,IF(AR273=$BJ273,LEFT(RIGHT('DB Runes'!$C273,LEN('DB Runes'!$C273)-28),LEN('DB Runes'!$F273)-29),IF(AT273="true",LEFT(RIGHT('DB Runes'!$C273,LEN('DB Runes'!$C273)-27),LEN('DB Runes'!$C273)-28),LEFT(RIGHT('DB Runes'!$C273,LEN('DB Runes'!$C273)-28),LEN('DB Runes'!$C273)-29)))),0)</f>
        <v>0</v>
      </c>
      <c r="AV273" s="9">
        <f>IF($BI273=E273,VLOOKUP($AQ273,Runes!$AD:$AF,3,FALSE),E273)</f>
        <v>0</v>
      </c>
      <c r="AW273" s="9">
        <f t="shared" si="20"/>
        <v>0</v>
      </c>
      <c r="AX273" s="11" t="str">
        <f>IF($BJ273=AV273,"true",IF('DB Runes'!$F273="{}","",IF(RIGHT(LEFT('DB Runes'!$F273,14),1)="f","false","true")))</f>
        <v>true</v>
      </c>
      <c r="AY273" s="11">
        <f>IFERROR(IF(AW273=0,0,IF(AV273=$BJ273,LEFT(RIGHT('DB Runes'!$F273,LEN('DB Runes'!$F273)-28),LEN('DB Runes'!$F273)-29),IF(AX273="true",LEFT(RIGHT('DB Runes'!$F273,LEN('DB Runes'!$F273)-27),LEN('DB Runes'!$F273)-28),LEFT(RIGHT('DB Runes'!$F273,LEN('DB Runes'!$F273)-28),LEN('DB Runes'!$F273)-29)))),0)</f>
        <v>0</v>
      </c>
      <c r="AZ273" s="9">
        <f>IF($BI273=I273,VLOOKUP($AQ273,Runes!$AD:$AF,3,FALSE),I273)</f>
        <v>0</v>
      </c>
      <c r="BA273" s="9">
        <f t="shared" si="18"/>
        <v>0</v>
      </c>
      <c r="BB273" s="11" t="str">
        <f>IF($BJ273=AZ273,"true",IF('DB Runes'!$I273="{}","",IF(RIGHT(LEFT('DB Runes'!$I273,14),1)="f","false","true")))</f>
        <v>true</v>
      </c>
      <c r="BC273" s="11">
        <f>IFERROR(IF(BA273=0,0,IF(AZ273=$BJ273,LEFT(RIGHT('DB Runes'!$I273,LEN('DB Runes'!$I273)-28),LEN('DB Runes'!$I273)-29),IF(BB273="true",LEFT(RIGHT('DB Runes'!$I273,LEN('DB Runes'!$I273)-27),LEN('DB Runes'!$I273)-28),LEFT(RIGHT('DB Runes'!$I273,LEN('DB Runes'!$I273)-28),LEN('DB Runes'!$I273)-29)))),0)</f>
        <v>0</v>
      </c>
      <c r="BD273" s="9">
        <f>IF($BI273=M273,VLOOKUP($AQ273,Runes!$AD:$AF,3,FALSE),M273)</f>
        <v>0</v>
      </c>
      <c r="BE273" s="9">
        <f t="shared" si="21"/>
        <v>0</v>
      </c>
      <c r="BF273" s="11" t="str">
        <f>IF($BJ273=BD273,"true",IF('DB Runes'!$L273="{}","",IF(RIGHT(LEFT('DB Runes'!$L273,14),1)="f","false","true")))</f>
        <v>true</v>
      </c>
      <c r="BG273" s="11">
        <f>IFERROR(IF(BE273=0,0,IF(BD273=$BJ273,LEFT(RIGHT('DB Runes'!$L273,LEN('DB Runes'!$L273)-28),LEN('DB Runes'!$L273)-29),IF(BF273="true",LEFT(RIGHT('DB Runes'!$L273,LEN('DB Runes'!$L273)-27),LEN('DB Runes'!$L273)-28),LEFT(RIGHT('DB Runes'!$L273,LEN('DB Runes'!$L273)-28),LEN('DB Runes'!$L273)-29)))),0)</f>
        <v>0</v>
      </c>
      <c r="BH273">
        <f>IFERROR(VLOOKUP($AQ273,Runes!$AM:$AP,4,FALSE),0)</f>
        <v>0</v>
      </c>
      <c r="BI273">
        <f>IFERROR(VLOOKUP($AQ273,Runes!$AD:$AF,2,FALSE),0)</f>
        <v>0</v>
      </c>
      <c r="BJ273">
        <f>IFERROR(VLOOKUP($AQ273,Runes!$AD:$AF,3,FALSE),0)</f>
        <v>0</v>
      </c>
    </row>
    <row r="274" spans="1:62" x14ac:dyDescent="0.25">
      <c r="A274" s="9">
        <f>'DB Runes'!$A274</f>
        <v>0</v>
      </c>
      <c r="B274" s="9">
        <f>'DB Runes'!$B274</f>
        <v>0</v>
      </c>
      <c r="C274" s="9" t="str">
        <f>IF('DB Runes'!$C274="{}","",IF(RIGHT(LEFT('DB Runes'!$C274,14),1)="f","false","true"))</f>
        <v>true</v>
      </c>
      <c r="D274" s="9" t="e">
        <f>IF(C274="","",IF(C274="true",LEFT(RIGHT('DB Runes'!$C274,LEN('DB Runes'!$C274)-27),LEN('DB Runes'!$C274)-28),LEFT(RIGHT('DB Runes'!$C274,LEN('DB Runes'!$C274)-28),LEN('DB Runes'!$C274)-29)))</f>
        <v>#VALUE!</v>
      </c>
      <c r="E274" s="9">
        <f>'DB Runes'!$D274</f>
        <v>0</v>
      </c>
      <c r="F274" s="9">
        <f>'DB Runes'!$E274</f>
        <v>0</v>
      </c>
      <c r="G274" s="9" t="str">
        <f>IF('DB Runes'!$F274="{}","",IF(RIGHT(LEFT('DB Runes'!$F274,14),1)="f","false","true"))</f>
        <v>true</v>
      </c>
      <c r="H274" s="9" t="e">
        <f>IF(G274="","",IF(G274="true",LEFT(RIGHT('DB Runes'!$F274,LEN('DB Runes'!$F274)-27),LEN('DB Runes'!$F274)-28),LEFT(RIGHT('DB Runes'!$F274,LEN('DB Runes'!$F274)-28),LEN('DB Runes'!$F274)-29)))</f>
        <v>#VALUE!</v>
      </c>
      <c r="I274" s="9">
        <f>'DB Runes'!$G274</f>
        <v>0</v>
      </c>
      <c r="J274" s="9">
        <f>'DB Runes'!$H274</f>
        <v>0</v>
      </c>
      <c r="K274" s="9" t="str">
        <f>IF('DB Runes'!$I274="{}","",IF(RIGHT(LEFT('DB Runes'!$I274,14),1)="f","false","true"))</f>
        <v>true</v>
      </c>
      <c r="L274" s="9" t="e">
        <f>IF(K274="","",IF(K274="true",LEFT(RIGHT('DB Runes'!$I274,LEN('DB Runes'!$I274)-27),LEN('DB Runes'!$I274)-28),LEFT(RIGHT('DB Runes'!$I274,LEN('DB Runes'!$I274)-28),LEN('DB Runes'!$I274)-29)))</f>
        <v>#VALUE!</v>
      </c>
      <c r="M274" s="9">
        <f>'DB Runes'!$J274</f>
        <v>0</v>
      </c>
      <c r="N274" s="9">
        <f>'DB Runes'!$K274</f>
        <v>0</v>
      </c>
      <c r="O274" s="9" t="str">
        <f>IF('DB Runes'!$L274="{}","",IF(RIGHT(LEFT('DB Runes'!$L274,14),1)="f","false","true"))</f>
        <v>true</v>
      </c>
      <c r="P274" s="9" t="e">
        <f>IF(O274="","",IF(O274="true",LEFT(RIGHT('DB Runes'!$L274,LEN('DB Runes'!$L274)-27),LEN('DB Runes'!$L274)-28),LEFT(RIGHT('DB Runes'!$L274,LEN('DB Runes'!$L274)-28),LEN('DB Runes'!$L274)-29)))</f>
        <v>#VALUE!</v>
      </c>
      <c r="R274" s="9" t="str">
        <f ca="1">IFERROR(sub_stat_v&amp;enchant_true?&amp;IF(G_v_equal_0&gt;0,G_v_brackets,"")&amp;g_e_equal_perfect,"")</f>
        <v/>
      </c>
      <c r="S274" s="9" t="str">
        <f ca="1">IFERROR(sub_stat_v&amp;enchant_true?&amp;IF(G_v_equal_0&gt;0,G_v_brackets,"")&amp;g_e_equal_perfect,"")</f>
        <v/>
      </c>
      <c r="T274" s="9" t="str">
        <f ca="1">IFERROR(sub_stat_v&amp;enchant_true?&amp;IF(G_v_equal_0&gt;0,G_v_brackets,"")&amp;g_e_equal_perfect,"")</f>
        <v/>
      </c>
      <c r="U274" s="9" t="str">
        <f ca="1">IFERROR(sub_stat_v&amp;enchant_true?&amp;IF(G_v_equal_0&gt;0,G_v_brackets,"")&amp;g_e_equal_perfect,"")</f>
        <v/>
      </c>
      <c r="V274" s="9" t="str">
        <f ca="1">IFERROR(sub_stat_v&amp;enchant_true?&amp;IF(G_v_equal_0&gt;0,G_v_brackets,"")&amp;g_e_equal_perfect,"")</f>
        <v/>
      </c>
      <c r="W274" s="9" t="str">
        <f ca="1">IFERROR(sub_stat_v&amp;enchant_true?&amp;IF(G_v_equal_0&gt;0,G_v_brackets,"")&amp;g_e_equal_perfect,"")</f>
        <v/>
      </c>
      <c r="X274" s="9" t="str">
        <f ca="1">IFERROR(sub_stat_v&amp;enchant_true?&amp;IF(G_v_equal_0&gt;0,G_v_brackets,"")&amp;g_e_equal_perfect,"")</f>
        <v/>
      </c>
      <c r="Y274" s="9" t="str">
        <f ca="1">IFERROR(sub_stat_v&amp;enchant_true?&amp;IF(G_v_equal_0&gt;0,G_v_brackets,"")&amp;g_e_equal_perfect,"")</f>
        <v/>
      </c>
      <c r="Z274" s="9" t="str">
        <f ca="1">IFERROR(sub_stat_v&amp;enchant_true?&amp;IF(G_v_equal_0&gt;0,G_v_brackets,"")&amp;g_e_equal_perfect,"")</f>
        <v/>
      </c>
      <c r="AA274" s="9" t="str">
        <f ca="1">IFERROR(sub_stat_v&amp;enchant_true?&amp;IF(G_v_equal_0&gt;0,G_v_brackets,"")&amp;g_e_equal_perfect,"")</f>
        <v/>
      </c>
      <c r="AB274" s="9" t="str">
        <f ca="1">IFERROR(sub_stat_v&amp;enchant_true?&amp;IF(G_v_equal_0&gt;0,G_v_brackets,"")&amp;g_e_equal_perfect,"")</f>
        <v/>
      </c>
      <c r="AQ274">
        <f>'DB Runes'!O274</f>
        <v>0</v>
      </c>
      <c r="AR274" s="9">
        <f>IF($BI274=A274,VLOOKUP($AQ274,Runes!$AD:$AF,3,FALSE),A274)</f>
        <v>0</v>
      </c>
      <c r="AS274" s="9">
        <f t="shared" si="19"/>
        <v>0</v>
      </c>
      <c r="AT274" s="11" t="str">
        <f>IF($BJ274=AR274,"true",IF('DB Runes'!$C274="{}","",IF(RIGHT(LEFT('DB Runes'!$C274,14),1)="f","false","true")))</f>
        <v>true</v>
      </c>
      <c r="AU274" s="11">
        <f>IFERROR(IF(AS274=0,0,IF(AR274=$BJ274,LEFT(RIGHT('DB Runes'!$C274,LEN('DB Runes'!$C274)-28),LEN('DB Runes'!$F274)-29),IF(AT274="true",LEFT(RIGHT('DB Runes'!$C274,LEN('DB Runes'!$C274)-27),LEN('DB Runes'!$C274)-28),LEFT(RIGHT('DB Runes'!$C274,LEN('DB Runes'!$C274)-28),LEN('DB Runes'!$C274)-29)))),0)</f>
        <v>0</v>
      </c>
      <c r="AV274" s="9">
        <f>IF($BI274=E274,VLOOKUP($AQ274,Runes!$AD:$AF,3,FALSE),E274)</f>
        <v>0</v>
      </c>
      <c r="AW274" s="9">
        <f t="shared" si="20"/>
        <v>0</v>
      </c>
      <c r="AX274" s="11" t="str">
        <f>IF($BJ274=AV274,"true",IF('DB Runes'!$F274="{}","",IF(RIGHT(LEFT('DB Runes'!$F274,14),1)="f","false","true")))</f>
        <v>true</v>
      </c>
      <c r="AY274" s="11">
        <f>IFERROR(IF(AW274=0,0,IF(AV274=$BJ274,LEFT(RIGHT('DB Runes'!$F274,LEN('DB Runes'!$F274)-28),LEN('DB Runes'!$F274)-29),IF(AX274="true",LEFT(RIGHT('DB Runes'!$F274,LEN('DB Runes'!$F274)-27),LEN('DB Runes'!$F274)-28),LEFT(RIGHT('DB Runes'!$F274,LEN('DB Runes'!$F274)-28),LEN('DB Runes'!$F274)-29)))),0)</f>
        <v>0</v>
      </c>
      <c r="AZ274" s="9">
        <f>IF($BI274=I274,VLOOKUP($AQ274,Runes!$AD:$AF,3,FALSE),I274)</f>
        <v>0</v>
      </c>
      <c r="BA274" s="9">
        <f t="shared" si="18"/>
        <v>0</v>
      </c>
      <c r="BB274" s="11" t="str">
        <f>IF($BJ274=AZ274,"true",IF('DB Runes'!$I274="{}","",IF(RIGHT(LEFT('DB Runes'!$I274,14),1)="f","false","true")))</f>
        <v>true</v>
      </c>
      <c r="BC274" s="11">
        <f>IFERROR(IF(BA274=0,0,IF(AZ274=$BJ274,LEFT(RIGHT('DB Runes'!$I274,LEN('DB Runes'!$I274)-28),LEN('DB Runes'!$I274)-29),IF(BB274="true",LEFT(RIGHT('DB Runes'!$I274,LEN('DB Runes'!$I274)-27),LEN('DB Runes'!$I274)-28),LEFT(RIGHT('DB Runes'!$I274,LEN('DB Runes'!$I274)-28),LEN('DB Runes'!$I274)-29)))),0)</f>
        <v>0</v>
      </c>
      <c r="BD274" s="9">
        <f>IF($BI274=M274,VLOOKUP($AQ274,Runes!$AD:$AF,3,FALSE),M274)</f>
        <v>0</v>
      </c>
      <c r="BE274" s="9">
        <f t="shared" si="21"/>
        <v>0</v>
      </c>
      <c r="BF274" s="11" t="str">
        <f>IF($BJ274=BD274,"true",IF('DB Runes'!$L274="{}","",IF(RIGHT(LEFT('DB Runes'!$L274,14),1)="f","false","true")))</f>
        <v>true</v>
      </c>
      <c r="BG274" s="11">
        <f>IFERROR(IF(BE274=0,0,IF(BD274=$BJ274,LEFT(RIGHT('DB Runes'!$L274,LEN('DB Runes'!$L274)-28),LEN('DB Runes'!$L274)-29),IF(BF274="true",LEFT(RIGHT('DB Runes'!$L274,LEN('DB Runes'!$L274)-27),LEN('DB Runes'!$L274)-28),LEFT(RIGHT('DB Runes'!$L274,LEN('DB Runes'!$L274)-28),LEN('DB Runes'!$L274)-29)))),0)</f>
        <v>0</v>
      </c>
      <c r="BH274">
        <f>IFERROR(VLOOKUP($AQ274,Runes!$AM:$AP,4,FALSE),0)</f>
        <v>0</v>
      </c>
      <c r="BI274">
        <f>IFERROR(VLOOKUP($AQ274,Runes!$AD:$AF,2,FALSE),0)</f>
        <v>0</v>
      </c>
      <c r="BJ274">
        <f>IFERROR(VLOOKUP($AQ274,Runes!$AD:$AF,3,FALSE),0)</f>
        <v>0</v>
      </c>
    </row>
    <row r="275" spans="1:62" x14ac:dyDescent="0.25">
      <c r="A275" s="9">
        <f>'DB Runes'!$A275</f>
        <v>0</v>
      </c>
      <c r="B275" s="9">
        <f>'DB Runes'!$B275</f>
        <v>0</v>
      </c>
      <c r="C275" s="9" t="str">
        <f>IF('DB Runes'!$C275="{}","",IF(RIGHT(LEFT('DB Runes'!$C275,14),1)="f","false","true"))</f>
        <v>true</v>
      </c>
      <c r="D275" s="9" t="e">
        <f>IF(C275="","",IF(C275="true",LEFT(RIGHT('DB Runes'!$C275,LEN('DB Runes'!$C275)-27),LEN('DB Runes'!$C275)-28),LEFT(RIGHT('DB Runes'!$C275,LEN('DB Runes'!$C275)-28),LEN('DB Runes'!$C275)-29)))</f>
        <v>#VALUE!</v>
      </c>
      <c r="E275" s="9">
        <f>'DB Runes'!$D275</f>
        <v>0</v>
      </c>
      <c r="F275" s="9">
        <f>'DB Runes'!$E275</f>
        <v>0</v>
      </c>
      <c r="G275" s="9" t="str">
        <f>IF('DB Runes'!$F275="{}","",IF(RIGHT(LEFT('DB Runes'!$F275,14),1)="f","false","true"))</f>
        <v>true</v>
      </c>
      <c r="H275" s="9" t="e">
        <f>IF(G275="","",IF(G275="true",LEFT(RIGHT('DB Runes'!$F275,LEN('DB Runes'!$F275)-27),LEN('DB Runes'!$F275)-28),LEFT(RIGHT('DB Runes'!$F275,LEN('DB Runes'!$F275)-28),LEN('DB Runes'!$F275)-29)))</f>
        <v>#VALUE!</v>
      </c>
      <c r="I275" s="9">
        <f>'DB Runes'!$G275</f>
        <v>0</v>
      </c>
      <c r="J275" s="9">
        <f>'DB Runes'!$H275</f>
        <v>0</v>
      </c>
      <c r="K275" s="9" t="str">
        <f>IF('DB Runes'!$I275="{}","",IF(RIGHT(LEFT('DB Runes'!$I275,14),1)="f","false","true"))</f>
        <v>true</v>
      </c>
      <c r="L275" s="9" t="e">
        <f>IF(K275="","",IF(K275="true",LEFT(RIGHT('DB Runes'!$I275,LEN('DB Runes'!$I275)-27),LEN('DB Runes'!$I275)-28),LEFT(RIGHT('DB Runes'!$I275,LEN('DB Runes'!$I275)-28),LEN('DB Runes'!$I275)-29)))</f>
        <v>#VALUE!</v>
      </c>
      <c r="M275" s="9">
        <f>'DB Runes'!$J275</f>
        <v>0</v>
      </c>
      <c r="N275" s="9">
        <f>'DB Runes'!$K275</f>
        <v>0</v>
      </c>
      <c r="O275" s="9" t="str">
        <f>IF('DB Runes'!$L275="{}","",IF(RIGHT(LEFT('DB Runes'!$L275,14),1)="f","false","true"))</f>
        <v>true</v>
      </c>
      <c r="P275" s="9" t="e">
        <f>IF(O275="","",IF(O275="true",LEFT(RIGHT('DB Runes'!$L275,LEN('DB Runes'!$L275)-27),LEN('DB Runes'!$L275)-28),LEFT(RIGHT('DB Runes'!$L275,LEN('DB Runes'!$L275)-28),LEN('DB Runes'!$L275)-29)))</f>
        <v>#VALUE!</v>
      </c>
      <c r="R275" s="9" t="str">
        <f ca="1">IFERROR(sub_stat_v&amp;enchant_true?&amp;IF(G_v_equal_0&gt;0,G_v_brackets,"")&amp;g_e_equal_perfect,"")</f>
        <v/>
      </c>
      <c r="S275" s="9" t="str">
        <f ca="1">IFERROR(sub_stat_v&amp;enchant_true?&amp;IF(G_v_equal_0&gt;0,G_v_brackets,"")&amp;g_e_equal_perfect,"")</f>
        <v/>
      </c>
      <c r="T275" s="9" t="str">
        <f ca="1">IFERROR(sub_stat_v&amp;enchant_true?&amp;IF(G_v_equal_0&gt;0,G_v_brackets,"")&amp;g_e_equal_perfect,"")</f>
        <v/>
      </c>
      <c r="U275" s="9" t="str">
        <f ca="1">IFERROR(sub_stat_v&amp;enchant_true?&amp;IF(G_v_equal_0&gt;0,G_v_brackets,"")&amp;g_e_equal_perfect,"")</f>
        <v/>
      </c>
      <c r="V275" s="9" t="str">
        <f ca="1">IFERROR(sub_stat_v&amp;enchant_true?&amp;IF(G_v_equal_0&gt;0,G_v_brackets,"")&amp;g_e_equal_perfect,"")</f>
        <v/>
      </c>
      <c r="W275" s="9" t="str">
        <f ca="1">IFERROR(sub_stat_v&amp;enchant_true?&amp;IF(G_v_equal_0&gt;0,G_v_brackets,"")&amp;g_e_equal_perfect,"")</f>
        <v/>
      </c>
      <c r="X275" s="9" t="str">
        <f ca="1">IFERROR(sub_stat_v&amp;enchant_true?&amp;IF(G_v_equal_0&gt;0,G_v_brackets,"")&amp;g_e_equal_perfect,"")</f>
        <v/>
      </c>
      <c r="Y275" s="9" t="str">
        <f ca="1">IFERROR(sub_stat_v&amp;enchant_true?&amp;IF(G_v_equal_0&gt;0,G_v_brackets,"")&amp;g_e_equal_perfect,"")</f>
        <v/>
      </c>
      <c r="Z275" s="9" t="str">
        <f ca="1">IFERROR(sub_stat_v&amp;enchant_true?&amp;IF(G_v_equal_0&gt;0,G_v_brackets,"")&amp;g_e_equal_perfect,"")</f>
        <v/>
      </c>
      <c r="AA275" s="9" t="str">
        <f ca="1">IFERROR(sub_stat_v&amp;enchant_true?&amp;IF(G_v_equal_0&gt;0,G_v_brackets,"")&amp;g_e_equal_perfect,"")</f>
        <v/>
      </c>
      <c r="AB275" s="9" t="str">
        <f ca="1">IFERROR(sub_stat_v&amp;enchant_true?&amp;IF(G_v_equal_0&gt;0,G_v_brackets,"")&amp;g_e_equal_perfect,"")</f>
        <v/>
      </c>
      <c r="AQ275">
        <f>'DB Runes'!O275</f>
        <v>0</v>
      </c>
      <c r="AR275" s="9">
        <f>IF($BI275=A275,VLOOKUP($AQ275,Runes!$AD:$AF,3,FALSE),A275)</f>
        <v>0</v>
      </c>
      <c r="AS275" s="9">
        <f t="shared" si="19"/>
        <v>0</v>
      </c>
      <c r="AT275" s="11" t="str">
        <f>IF($BJ275=AR275,"true",IF('DB Runes'!$C275="{}","",IF(RIGHT(LEFT('DB Runes'!$C275,14),1)="f","false","true")))</f>
        <v>true</v>
      </c>
      <c r="AU275" s="11">
        <f>IFERROR(IF(AS275=0,0,IF(AR275=$BJ275,LEFT(RIGHT('DB Runes'!$C275,LEN('DB Runes'!$C275)-28),LEN('DB Runes'!$F275)-29),IF(AT275="true",LEFT(RIGHT('DB Runes'!$C275,LEN('DB Runes'!$C275)-27),LEN('DB Runes'!$C275)-28),LEFT(RIGHT('DB Runes'!$C275,LEN('DB Runes'!$C275)-28),LEN('DB Runes'!$C275)-29)))),0)</f>
        <v>0</v>
      </c>
      <c r="AV275" s="9">
        <f>IF($BI275=E275,VLOOKUP($AQ275,Runes!$AD:$AF,3,FALSE),E275)</f>
        <v>0</v>
      </c>
      <c r="AW275" s="9">
        <f t="shared" si="20"/>
        <v>0</v>
      </c>
      <c r="AX275" s="11" t="str">
        <f>IF($BJ275=AV275,"true",IF('DB Runes'!$F275="{}","",IF(RIGHT(LEFT('DB Runes'!$F275,14),1)="f","false","true")))</f>
        <v>true</v>
      </c>
      <c r="AY275" s="11">
        <f>IFERROR(IF(AW275=0,0,IF(AV275=$BJ275,LEFT(RIGHT('DB Runes'!$F275,LEN('DB Runes'!$F275)-28),LEN('DB Runes'!$F275)-29),IF(AX275="true",LEFT(RIGHT('DB Runes'!$F275,LEN('DB Runes'!$F275)-27),LEN('DB Runes'!$F275)-28),LEFT(RIGHT('DB Runes'!$F275,LEN('DB Runes'!$F275)-28),LEN('DB Runes'!$F275)-29)))),0)</f>
        <v>0</v>
      </c>
      <c r="AZ275" s="9">
        <f>IF($BI275=I275,VLOOKUP($AQ275,Runes!$AD:$AF,3,FALSE),I275)</f>
        <v>0</v>
      </c>
      <c r="BA275" s="9">
        <f t="shared" si="18"/>
        <v>0</v>
      </c>
      <c r="BB275" s="11" t="str">
        <f>IF($BJ275=AZ275,"true",IF('DB Runes'!$I275="{}","",IF(RIGHT(LEFT('DB Runes'!$I275,14),1)="f","false","true")))</f>
        <v>true</v>
      </c>
      <c r="BC275" s="11">
        <f>IFERROR(IF(BA275=0,0,IF(AZ275=$BJ275,LEFT(RIGHT('DB Runes'!$I275,LEN('DB Runes'!$I275)-28),LEN('DB Runes'!$I275)-29),IF(BB275="true",LEFT(RIGHT('DB Runes'!$I275,LEN('DB Runes'!$I275)-27),LEN('DB Runes'!$I275)-28),LEFT(RIGHT('DB Runes'!$I275,LEN('DB Runes'!$I275)-28),LEN('DB Runes'!$I275)-29)))),0)</f>
        <v>0</v>
      </c>
      <c r="BD275" s="9">
        <f>IF($BI275=M275,VLOOKUP($AQ275,Runes!$AD:$AF,3,FALSE),M275)</f>
        <v>0</v>
      </c>
      <c r="BE275" s="9">
        <f t="shared" si="21"/>
        <v>0</v>
      </c>
      <c r="BF275" s="11" t="str">
        <f>IF($BJ275=BD275,"true",IF('DB Runes'!$L275="{}","",IF(RIGHT(LEFT('DB Runes'!$L275,14),1)="f","false","true")))</f>
        <v>true</v>
      </c>
      <c r="BG275" s="11">
        <f>IFERROR(IF(BE275=0,0,IF(BD275=$BJ275,LEFT(RIGHT('DB Runes'!$L275,LEN('DB Runes'!$L275)-28),LEN('DB Runes'!$L275)-29),IF(BF275="true",LEFT(RIGHT('DB Runes'!$L275,LEN('DB Runes'!$L275)-27),LEN('DB Runes'!$L275)-28),LEFT(RIGHT('DB Runes'!$L275,LEN('DB Runes'!$L275)-28),LEN('DB Runes'!$L275)-29)))),0)</f>
        <v>0</v>
      </c>
      <c r="BH275">
        <f>IFERROR(VLOOKUP($AQ275,Runes!$AM:$AP,4,FALSE),0)</f>
        <v>0</v>
      </c>
      <c r="BI275">
        <f>IFERROR(VLOOKUP($AQ275,Runes!$AD:$AF,2,FALSE),0)</f>
        <v>0</v>
      </c>
      <c r="BJ275">
        <f>IFERROR(VLOOKUP($AQ275,Runes!$AD:$AF,3,FALSE),0)</f>
        <v>0</v>
      </c>
    </row>
    <row r="276" spans="1:62" x14ac:dyDescent="0.25">
      <c r="A276" s="9">
        <f>'DB Runes'!$A276</f>
        <v>0</v>
      </c>
      <c r="B276" s="9">
        <f>'DB Runes'!$B276</f>
        <v>0</v>
      </c>
      <c r="C276" s="9" t="str">
        <f>IF('DB Runes'!$C276="{}","",IF(RIGHT(LEFT('DB Runes'!$C276,14),1)="f","false","true"))</f>
        <v>true</v>
      </c>
      <c r="D276" s="9" t="e">
        <f>IF(C276="","",IF(C276="true",LEFT(RIGHT('DB Runes'!$C276,LEN('DB Runes'!$C276)-27),LEN('DB Runes'!$C276)-28),LEFT(RIGHT('DB Runes'!$C276,LEN('DB Runes'!$C276)-28),LEN('DB Runes'!$C276)-29)))</f>
        <v>#VALUE!</v>
      </c>
      <c r="E276" s="9">
        <f>'DB Runes'!$D276</f>
        <v>0</v>
      </c>
      <c r="F276" s="9">
        <f>'DB Runes'!$E276</f>
        <v>0</v>
      </c>
      <c r="G276" s="9" t="str">
        <f>IF('DB Runes'!$F276="{}","",IF(RIGHT(LEFT('DB Runes'!$F276,14),1)="f","false","true"))</f>
        <v>true</v>
      </c>
      <c r="H276" s="9" t="e">
        <f>IF(G276="","",IF(G276="true",LEFT(RIGHT('DB Runes'!$F276,LEN('DB Runes'!$F276)-27),LEN('DB Runes'!$F276)-28),LEFT(RIGHT('DB Runes'!$F276,LEN('DB Runes'!$F276)-28),LEN('DB Runes'!$F276)-29)))</f>
        <v>#VALUE!</v>
      </c>
      <c r="I276" s="9">
        <f>'DB Runes'!$G276</f>
        <v>0</v>
      </c>
      <c r="J276" s="9">
        <f>'DB Runes'!$H276</f>
        <v>0</v>
      </c>
      <c r="K276" s="9" t="str">
        <f>IF('DB Runes'!$I276="{}","",IF(RIGHT(LEFT('DB Runes'!$I276,14),1)="f","false","true"))</f>
        <v>true</v>
      </c>
      <c r="L276" s="9" t="e">
        <f>IF(K276="","",IF(K276="true",LEFT(RIGHT('DB Runes'!$I276,LEN('DB Runes'!$I276)-27),LEN('DB Runes'!$I276)-28),LEFT(RIGHT('DB Runes'!$I276,LEN('DB Runes'!$I276)-28),LEN('DB Runes'!$I276)-29)))</f>
        <v>#VALUE!</v>
      </c>
      <c r="M276" s="9">
        <f>'DB Runes'!$J276</f>
        <v>0</v>
      </c>
      <c r="N276" s="9">
        <f>'DB Runes'!$K276</f>
        <v>0</v>
      </c>
      <c r="O276" s="9" t="str">
        <f>IF('DB Runes'!$L276="{}","",IF(RIGHT(LEFT('DB Runes'!$L276,14),1)="f","false","true"))</f>
        <v>true</v>
      </c>
      <c r="P276" s="9" t="e">
        <f>IF(O276="","",IF(O276="true",LEFT(RIGHT('DB Runes'!$L276,LEN('DB Runes'!$L276)-27),LEN('DB Runes'!$L276)-28),LEFT(RIGHT('DB Runes'!$L276,LEN('DB Runes'!$L276)-28),LEN('DB Runes'!$L276)-29)))</f>
        <v>#VALUE!</v>
      </c>
      <c r="R276" s="9" t="str">
        <f ca="1">IFERROR(sub_stat_v&amp;enchant_true?&amp;IF(G_v_equal_0&gt;0,G_v_brackets,"")&amp;g_e_equal_perfect,"")</f>
        <v/>
      </c>
      <c r="S276" s="9" t="str">
        <f ca="1">IFERROR(sub_stat_v&amp;enchant_true?&amp;IF(G_v_equal_0&gt;0,G_v_brackets,"")&amp;g_e_equal_perfect,"")</f>
        <v/>
      </c>
      <c r="T276" s="9" t="str">
        <f ca="1">IFERROR(sub_stat_v&amp;enchant_true?&amp;IF(G_v_equal_0&gt;0,G_v_brackets,"")&amp;g_e_equal_perfect,"")</f>
        <v/>
      </c>
      <c r="U276" s="9" t="str">
        <f ca="1">IFERROR(sub_stat_v&amp;enchant_true?&amp;IF(G_v_equal_0&gt;0,G_v_brackets,"")&amp;g_e_equal_perfect,"")</f>
        <v/>
      </c>
      <c r="V276" s="9" t="str">
        <f ca="1">IFERROR(sub_stat_v&amp;enchant_true?&amp;IF(G_v_equal_0&gt;0,G_v_brackets,"")&amp;g_e_equal_perfect,"")</f>
        <v/>
      </c>
      <c r="W276" s="9" t="str">
        <f ca="1">IFERROR(sub_stat_v&amp;enchant_true?&amp;IF(G_v_equal_0&gt;0,G_v_brackets,"")&amp;g_e_equal_perfect,"")</f>
        <v/>
      </c>
      <c r="X276" s="9" t="str">
        <f ca="1">IFERROR(sub_stat_v&amp;enchant_true?&amp;IF(G_v_equal_0&gt;0,G_v_brackets,"")&amp;g_e_equal_perfect,"")</f>
        <v/>
      </c>
      <c r="Y276" s="9" t="str">
        <f ca="1">IFERROR(sub_stat_v&amp;enchant_true?&amp;IF(G_v_equal_0&gt;0,G_v_brackets,"")&amp;g_e_equal_perfect,"")</f>
        <v/>
      </c>
      <c r="Z276" s="9" t="str">
        <f ca="1">IFERROR(sub_stat_v&amp;enchant_true?&amp;IF(G_v_equal_0&gt;0,G_v_brackets,"")&amp;g_e_equal_perfect,"")</f>
        <v/>
      </c>
      <c r="AA276" s="9" t="str">
        <f ca="1">IFERROR(sub_stat_v&amp;enchant_true?&amp;IF(G_v_equal_0&gt;0,G_v_brackets,"")&amp;g_e_equal_perfect,"")</f>
        <v/>
      </c>
      <c r="AB276" s="9" t="str">
        <f ca="1">IFERROR(sub_stat_v&amp;enchant_true?&amp;IF(G_v_equal_0&gt;0,G_v_brackets,"")&amp;g_e_equal_perfect,"")</f>
        <v/>
      </c>
      <c r="AQ276">
        <f>'DB Runes'!O276</f>
        <v>0</v>
      </c>
      <c r="AR276" s="9">
        <f>IF($BI276=A276,VLOOKUP($AQ276,Runes!$AD:$AF,3,FALSE),A276)</f>
        <v>0</v>
      </c>
      <c r="AS276" s="9">
        <f t="shared" si="19"/>
        <v>0</v>
      </c>
      <c r="AT276" s="11" t="str">
        <f>IF($BJ276=AR276,"true",IF('DB Runes'!$C276="{}","",IF(RIGHT(LEFT('DB Runes'!$C276,14),1)="f","false","true")))</f>
        <v>true</v>
      </c>
      <c r="AU276" s="11">
        <f>IFERROR(IF(AS276=0,0,IF(AR276=$BJ276,LEFT(RIGHT('DB Runes'!$C276,LEN('DB Runes'!$C276)-28),LEN('DB Runes'!$F276)-29),IF(AT276="true",LEFT(RIGHT('DB Runes'!$C276,LEN('DB Runes'!$C276)-27),LEN('DB Runes'!$C276)-28),LEFT(RIGHT('DB Runes'!$C276,LEN('DB Runes'!$C276)-28),LEN('DB Runes'!$C276)-29)))),0)</f>
        <v>0</v>
      </c>
      <c r="AV276" s="9">
        <f>IF($BI276=E276,VLOOKUP($AQ276,Runes!$AD:$AF,3,FALSE),E276)</f>
        <v>0</v>
      </c>
      <c r="AW276" s="9">
        <f t="shared" si="20"/>
        <v>0</v>
      </c>
      <c r="AX276" s="11" t="str">
        <f>IF($BJ276=AV276,"true",IF('DB Runes'!$F276="{}","",IF(RIGHT(LEFT('DB Runes'!$F276,14),1)="f","false","true")))</f>
        <v>true</v>
      </c>
      <c r="AY276" s="11">
        <f>IFERROR(IF(AW276=0,0,IF(AV276=$BJ276,LEFT(RIGHT('DB Runes'!$F276,LEN('DB Runes'!$F276)-28),LEN('DB Runes'!$F276)-29),IF(AX276="true",LEFT(RIGHT('DB Runes'!$F276,LEN('DB Runes'!$F276)-27),LEN('DB Runes'!$F276)-28),LEFT(RIGHT('DB Runes'!$F276,LEN('DB Runes'!$F276)-28),LEN('DB Runes'!$F276)-29)))),0)</f>
        <v>0</v>
      </c>
      <c r="AZ276" s="9">
        <f>IF($BI276=I276,VLOOKUP($AQ276,Runes!$AD:$AF,3,FALSE),I276)</f>
        <v>0</v>
      </c>
      <c r="BA276" s="9">
        <f t="shared" si="18"/>
        <v>0</v>
      </c>
      <c r="BB276" s="11" t="str">
        <f>IF($BJ276=AZ276,"true",IF('DB Runes'!$I276="{}","",IF(RIGHT(LEFT('DB Runes'!$I276,14),1)="f","false","true")))</f>
        <v>true</v>
      </c>
      <c r="BC276" s="11">
        <f>IFERROR(IF(BA276=0,0,IF(AZ276=$BJ276,LEFT(RIGHT('DB Runes'!$I276,LEN('DB Runes'!$I276)-28),LEN('DB Runes'!$I276)-29),IF(BB276="true",LEFT(RIGHT('DB Runes'!$I276,LEN('DB Runes'!$I276)-27),LEN('DB Runes'!$I276)-28),LEFT(RIGHT('DB Runes'!$I276,LEN('DB Runes'!$I276)-28),LEN('DB Runes'!$I276)-29)))),0)</f>
        <v>0</v>
      </c>
      <c r="BD276" s="9">
        <f>IF($BI276=M276,VLOOKUP($AQ276,Runes!$AD:$AF,3,FALSE),M276)</f>
        <v>0</v>
      </c>
      <c r="BE276" s="9">
        <f t="shared" si="21"/>
        <v>0</v>
      </c>
      <c r="BF276" s="11" t="str">
        <f>IF($BJ276=BD276,"true",IF('DB Runes'!$L276="{}","",IF(RIGHT(LEFT('DB Runes'!$L276,14),1)="f","false","true")))</f>
        <v>true</v>
      </c>
      <c r="BG276" s="11">
        <f>IFERROR(IF(BE276=0,0,IF(BD276=$BJ276,LEFT(RIGHT('DB Runes'!$L276,LEN('DB Runes'!$L276)-28),LEN('DB Runes'!$L276)-29),IF(BF276="true",LEFT(RIGHT('DB Runes'!$L276,LEN('DB Runes'!$L276)-27),LEN('DB Runes'!$L276)-28),LEFT(RIGHT('DB Runes'!$L276,LEN('DB Runes'!$L276)-28),LEN('DB Runes'!$L276)-29)))),0)</f>
        <v>0</v>
      </c>
      <c r="BH276">
        <f>IFERROR(VLOOKUP($AQ276,Runes!$AM:$AP,4,FALSE),0)</f>
        <v>0</v>
      </c>
      <c r="BI276">
        <f>IFERROR(VLOOKUP($AQ276,Runes!$AD:$AF,2,FALSE),0)</f>
        <v>0</v>
      </c>
      <c r="BJ276">
        <f>IFERROR(VLOOKUP($AQ276,Runes!$AD:$AF,3,FALSE),0)</f>
        <v>0</v>
      </c>
    </row>
    <row r="277" spans="1:62" x14ac:dyDescent="0.25">
      <c r="A277" s="9">
        <f>'DB Runes'!$A277</f>
        <v>0</v>
      </c>
      <c r="B277" s="9">
        <f>'DB Runes'!$B277</f>
        <v>0</v>
      </c>
      <c r="C277" s="9" t="str">
        <f>IF('DB Runes'!$C277="{}","",IF(RIGHT(LEFT('DB Runes'!$C277,14),1)="f","false","true"))</f>
        <v>true</v>
      </c>
      <c r="D277" s="9" t="e">
        <f>IF(C277="","",IF(C277="true",LEFT(RIGHT('DB Runes'!$C277,LEN('DB Runes'!$C277)-27),LEN('DB Runes'!$C277)-28),LEFT(RIGHT('DB Runes'!$C277,LEN('DB Runes'!$C277)-28),LEN('DB Runes'!$C277)-29)))</f>
        <v>#VALUE!</v>
      </c>
      <c r="E277" s="9">
        <f>'DB Runes'!$D277</f>
        <v>0</v>
      </c>
      <c r="F277" s="9">
        <f>'DB Runes'!$E277</f>
        <v>0</v>
      </c>
      <c r="G277" s="9" t="str">
        <f>IF('DB Runes'!$F277="{}","",IF(RIGHT(LEFT('DB Runes'!$F277,14),1)="f","false","true"))</f>
        <v>true</v>
      </c>
      <c r="H277" s="9" t="e">
        <f>IF(G277="","",IF(G277="true",LEFT(RIGHT('DB Runes'!$F277,LEN('DB Runes'!$F277)-27),LEN('DB Runes'!$F277)-28),LEFT(RIGHT('DB Runes'!$F277,LEN('DB Runes'!$F277)-28),LEN('DB Runes'!$F277)-29)))</f>
        <v>#VALUE!</v>
      </c>
      <c r="I277" s="9">
        <f>'DB Runes'!$G277</f>
        <v>0</v>
      </c>
      <c r="J277" s="9">
        <f>'DB Runes'!$H277</f>
        <v>0</v>
      </c>
      <c r="K277" s="9" t="str">
        <f>IF('DB Runes'!$I277="{}","",IF(RIGHT(LEFT('DB Runes'!$I277,14),1)="f","false","true"))</f>
        <v>true</v>
      </c>
      <c r="L277" s="9" t="e">
        <f>IF(K277="","",IF(K277="true",LEFT(RIGHT('DB Runes'!$I277,LEN('DB Runes'!$I277)-27),LEN('DB Runes'!$I277)-28),LEFT(RIGHT('DB Runes'!$I277,LEN('DB Runes'!$I277)-28),LEN('DB Runes'!$I277)-29)))</f>
        <v>#VALUE!</v>
      </c>
      <c r="M277" s="9">
        <f>'DB Runes'!$J277</f>
        <v>0</v>
      </c>
      <c r="N277" s="9">
        <f>'DB Runes'!$K277</f>
        <v>0</v>
      </c>
      <c r="O277" s="9" t="str">
        <f>IF('DB Runes'!$L277="{}","",IF(RIGHT(LEFT('DB Runes'!$L277,14),1)="f","false","true"))</f>
        <v>true</v>
      </c>
      <c r="P277" s="9" t="e">
        <f>IF(O277="","",IF(O277="true",LEFT(RIGHT('DB Runes'!$L277,LEN('DB Runes'!$L277)-27),LEN('DB Runes'!$L277)-28),LEFT(RIGHT('DB Runes'!$L277,LEN('DB Runes'!$L277)-28),LEN('DB Runes'!$L277)-29)))</f>
        <v>#VALUE!</v>
      </c>
      <c r="R277" s="9" t="str">
        <f ca="1">IFERROR(sub_stat_v&amp;enchant_true?&amp;IF(G_v_equal_0&gt;0,G_v_brackets,"")&amp;g_e_equal_perfect,"")</f>
        <v/>
      </c>
      <c r="S277" s="9" t="str">
        <f ca="1">IFERROR(sub_stat_v&amp;enchant_true?&amp;IF(G_v_equal_0&gt;0,G_v_brackets,"")&amp;g_e_equal_perfect,"")</f>
        <v/>
      </c>
      <c r="T277" s="9" t="str">
        <f ca="1">IFERROR(sub_stat_v&amp;enchant_true?&amp;IF(G_v_equal_0&gt;0,G_v_brackets,"")&amp;g_e_equal_perfect,"")</f>
        <v/>
      </c>
      <c r="U277" s="9" t="str">
        <f ca="1">IFERROR(sub_stat_v&amp;enchant_true?&amp;IF(G_v_equal_0&gt;0,G_v_brackets,"")&amp;g_e_equal_perfect,"")</f>
        <v/>
      </c>
      <c r="V277" s="9" t="str">
        <f ca="1">IFERROR(sub_stat_v&amp;enchant_true?&amp;IF(G_v_equal_0&gt;0,G_v_brackets,"")&amp;g_e_equal_perfect,"")</f>
        <v/>
      </c>
      <c r="W277" s="9" t="str">
        <f ca="1">IFERROR(sub_stat_v&amp;enchant_true?&amp;IF(G_v_equal_0&gt;0,G_v_brackets,"")&amp;g_e_equal_perfect,"")</f>
        <v/>
      </c>
      <c r="X277" s="9" t="str">
        <f ca="1">IFERROR(sub_stat_v&amp;enchant_true?&amp;IF(G_v_equal_0&gt;0,G_v_brackets,"")&amp;g_e_equal_perfect,"")</f>
        <v/>
      </c>
      <c r="Y277" s="9" t="str">
        <f ca="1">IFERROR(sub_stat_v&amp;enchant_true?&amp;IF(G_v_equal_0&gt;0,G_v_brackets,"")&amp;g_e_equal_perfect,"")</f>
        <v/>
      </c>
      <c r="Z277" s="9" t="str">
        <f ca="1">IFERROR(sub_stat_v&amp;enchant_true?&amp;IF(G_v_equal_0&gt;0,G_v_brackets,"")&amp;g_e_equal_perfect,"")</f>
        <v/>
      </c>
      <c r="AA277" s="9" t="str">
        <f ca="1">IFERROR(sub_stat_v&amp;enchant_true?&amp;IF(G_v_equal_0&gt;0,G_v_brackets,"")&amp;g_e_equal_perfect,"")</f>
        <v/>
      </c>
      <c r="AB277" s="9" t="str">
        <f ca="1">IFERROR(sub_stat_v&amp;enchant_true?&amp;IF(G_v_equal_0&gt;0,G_v_brackets,"")&amp;g_e_equal_perfect,"")</f>
        <v/>
      </c>
      <c r="AQ277">
        <f>'DB Runes'!O277</f>
        <v>0</v>
      </c>
      <c r="AR277" s="9">
        <f>IF($BI277=A277,VLOOKUP($AQ277,Runes!$AD:$AF,3,FALSE),A277)</f>
        <v>0</v>
      </c>
      <c r="AS277" s="9">
        <f t="shared" si="19"/>
        <v>0</v>
      </c>
      <c r="AT277" s="11" t="str">
        <f>IF($BJ277=AR277,"true",IF('DB Runes'!$C277="{}","",IF(RIGHT(LEFT('DB Runes'!$C277,14),1)="f","false","true")))</f>
        <v>true</v>
      </c>
      <c r="AU277" s="11">
        <f>IFERROR(IF(AS277=0,0,IF(AR277=$BJ277,LEFT(RIGHT('DB Runes'!$C277,LEN('DB Runes'!$C277)-28),LEN('DB Runes'!$F277)-29),IF(AT277="true",LEFT(RIGHT('DB Runes'!$C277,LEN('DB Runes'!$C277)-27),LEN('DB Runes'!$C277)-28),LEFT(RIGHT('DB Runes'!$C277,LEN('DB Runes'!$C277)-28),LEN('DB Runes'!$C277)-29)))),0)</f>
        <v>0</v>
      </c>
      <c r="AV277" s="9">
        <f>IF($BI277=E277,VLOOKUP($AQ277,Runes!$AD:$AF,3,FALSE),E277)</f>
        <v>0</v>
      </c>
      <c r="AW277" s="9">
        <f t="shared" si="20"/>
        <v>0</v>
      </c>
      <c r="AX277" s="11" t="str">
        <f>IF($BJ277=AV277,"true",IF('DB Runes'!$F277="{}","",IF(RIGHT(LEFT('DB Runes'!$F277,14),1)="f","false","true")))</f>
        <v>true</v>
      </c>
      <c r="AY277" s="11">
        <f>IFERROR(IF(AW277=0,0,IF(AV277=$BJ277,LEFT(RIGHT('DB Runes'!$F277,LEN('DB Runes'!$F277)-28),LEN('DB Runes'!$F277)-29),IF(AX277="true",LEFT(RIGHT('DB Runes'!$F277,LEN('DB Runes'!$F277)-27),LEN('DB Runes'!$F277)-28),LEFT(RIGHT('DB Runes'!$F277,LEN('DB Runes'!$F277)-28),LEN('DB Runes'!$F277)-29)))),0)</f>
        <v>0</v>
      </c>
      <c r="AZ277" s="9">
        <f>IF($BI277=I277,VLOOKUP($AQ277,Runes!$AD:$AF,3,FALSE),I277)</f>
        <v>0</v>
      </c>
      <c r="BA277" s="9">
        <f t="shared" si="18"/>
        <v>0</v>
      </c>
      <c r="BB277" s="11" t="str">
        <f>IF($BJ277=AZ277,"true",IF('DB Runes'!$I277="{}","",IF(RIGHT(LEFT('DB Runes'!$I277,14),1)="f","false","true")))</f>
        <v>true</v>
      </c>
      <c r="BC277" s="11">
        <f>IFERROR(IF(BA277=0,0,IF(AZ277=$BJ277,LEFT(RIGHT('DB Runes'!$I277,LEN('DB Runes'!$I277)-28),LEN('DB Runes'!$I277)-29),IF(BB277="true",LEFT(RIGHT('DB Runes'!$I277,LEN('DB Runes'!$I277)-27),LEN('DB Runes'!$I277)-28),LEFT(RIGHT('DB Runes'!$I277,LEN('DB Runes'!$I277)-28),LEN('DB Runes'!$I277)-29)))),0)</f>
        <v>0</v>
      </c>
      <c r="BD277" s="9">
        <f>IF($BI277=M277,VLOOKUP($AQ277,Runes!$AD:$AF,3,FALSE),M277)</f>
        <v>0</v>
      </c>
      <c r="BE277" s="9">
        <f t="shared" si="21"/>
        <v>0</v>
      </c>
      <c r="BF277" s="11" t="str">
        <f>IF($BJ277=BD277,"true",IF('DB Runes'!$L277="{}","",IF(RIGHT(LEFT('DB Runes'!$L277,14),1)="f","false","true")))</f>
        <v>true</v>
      </c>
      <c r="BG277" s="11">
        <f>IFERROR(IF(BE277=0,0,IF(BD277=$BJ277,LEFT(RIGHT('DB Runes'!$L277,LEN('DB Runes'!$L277)-28),LEN('DB Runes'!$L277)-29),IF(BF277="true",LEFT(RIGHT('DB Runes'!$L277,LEN('DB Runes'!$L277)-27),LEN('DB Runes'!$L277)-28),LEFT(RIGHT('DB Runes'!$L277,LEN('DB Runes'!$L277)-28),LEN('DB Runes'!$L277)-29)))),0)</f>
        <v>0</v>
      </c>
      <c r="BH277">
        <f>IFERROR(VLOOKUP($AQ277,Runes!$AM:$AP,4,FALSE),0)</f>
        <v>0</v>
      </c>
      <c r="BI277">
        <f>IFERROR(VLOOKUP($AQ277,Runes!$AD:$AF,2,FALSE),0)</f>
        <v>0</v>
      </c>
      <c r="BJ277">
        <f>IFERROR(VLOOKUP($AQ277,Runes!$AD:$AF,3,FALSE),0)</f>
        <v>0</v>
      </c>
    </row>
    <row r="278" spans="1:62" x14ac:dyDescent="0.25">
      <c r="A278" s="9">
        <f>'DB Runes'!$A278</f>
        <v>0</v>
      </c>
      <c r="B278" s="9">
        <f>'DB Runes'!$B278</f>
        <v>0</v>
      </c>
      <c r="C278" s="9" t="str">
        <f>IF('DB Runes'!$C278="{}","",IF(RIGHT(LEFT('DB Runes'!$C278,14),1)="f","false","true"))</f>
        <v>true</v>
      </c>
      <c r="D278" s="9" t="e">
        <f>IF(C278="","",IF(C278="true",LEFT(RIGHT('DB Runes'!$C278,LEN('DB Runes'!$C278)-27),LEN('DB Runes'!$C278)-28),LEFT(RIGHT('DB Runes'!$C278,LEN('DB Runes'!$C278)-28),LEN('DB Runes'!$C278)-29)))</f>
        <v>#VALUE!</v>
      </c>
      <c r="E278" s="9">
        <f>'DB Runes'!$D278</f>
        <v>0</v>
      </c>
      <c r="F278" s="9">
        <f>'DB Runes'!$E278</f>
        <v>0</v>
      </c>
      <c r="G278" s="9" t="str">
        <f>IF('DB Runes'!$F278="{}","",IF(RIGHT(LEFT('DB Runes'!$F278,14),1)="f","false","true"))</f>
        <v>true</v>
      </c>
      <c r="H278" s="9" t="e">
        <f>IF(G278="","",IF(G278="true",LEFT(RIGHT('DB Runes'!$F278,LEN('DB Runes'!$F278)-27),LEN('DB Runes'!$F278)-28),LEFT(RIGHT('DB Runes'!$F278,LEN('DB Runes'!$F278)-28),LEN('DB Runes'!$F278)-29)))</f>
        <v>#VALUE!</v>
      </c>
      <c r="I278" s="9">
        <f>'DB Runes'!$G278</f>
        <v>0</v>
      </c>
      <c r="J278" s="9">
        <f>'DB Runes'!$H278</f>
        <v>0</v>
      </c>
      <c r="K278" s="9" t="str">
        <f>IF('DB Runes'!$I278="{}","",IF(RIGHT(LEFT('DB Runes'!$I278,14),1)="f","false","true"))</f>
        <v>true</v>
      </c>
      <c r="L278" s="9" t="e">
        <f>IF(K278="","",IF(K278="true",LEFT(RIGHT('DB Runes'!$I278,LEN('DB Runes'!$I278)-27),LEN('DB Runes'!$I278)-28),LEFT(RIGHT('DB Runes'!$I278,LEN('DB Runes'!$I278)-28),LEN('DB Runes'!$I278)-29)))</f>
        <v>#VALUE!</v>
      </c>
      <c r="M278" s="9">
        <f>'DB Runes'!$J278</f>
        <v>0</v>
      </c>
      <c r="N278" s="9">
        <f>'DB Runes'!$K278</f>
        <v>0</v>
      </c>
      <c r="O278" s="9" t="str">
        <f>IF('DB Runes'!$L278="{}","",IF(RIGHT(LEFT('DB Runes'!$L278,14),1)="f","false","true"))</f>
        <v>true</v>
      </c>
      <c r="P278" s="9" t="e">
        <f>IF(O278="","",IF(O278="true",LEFT(RIGHT('DB Runes'!$L278,LEN('DB Runes'!$L278)-27),LEN('DB Runes'!$L278)-28),LEFT(RIGHT('DB Runes'!$L278,LEN('DB Runes'!$L278)-28),LEN('DB Runes'!$L278)-29)))</f>
        <v>#VALUE!</v>
      </c>
      <c r="R278" s="9" t="str">
        <f ca="1">IFERROR(sub_stat_v&amp;enchant_true?&amp;IF(G_v_equal_0&gt;0,G_v_brackets,"")&amp;g_e_equal_perfect,"")</f>
        <v/>
      </c>
      <c r="S278" s="9" t="str">
        <f ca="1">IFERROR(sub_stat_v&amp;enchant_true?&amp;IF(G_v_equal_0&gt;0,G_v_brackets,"")&amp;g_e_equal_perfect,"")</f>
        <v/>
      </c>
      <c r="T278" s="9" t="str">
        <f ca="1">IFERROR(sub_stat_v&amp;enchant_true?&amp;IF(G_v_equal_0&gt;0,G_v_brackets,"")&amp;g_e_equal_perfect,"")</f>
        <v/>
      </c>
      <c r="U278" s="9" t="str">
        <f ca="1">IFERROR(sub_stat_v&amp;enchant_true?&amp;IF(G_v_equal_0&gt;0,G_v_brackets,"")&amp;g_e_equal_perfect,"")</f>
        <v/>
      </c>
      <c r="V278" s="9" t="str">
        <f ca="1">IFERROR(sub_stat_v&amp;enchant_true?&amp;IF(G_v_equal_0&gt;0,G_v_brackets,"")&amp;g_e_equal_perfect,"")</f>
        <v/>
      </c>
      <c r="W278" s="9" t="str">
        <f ca="1">IFERROR(sub_stat_v&amp;enchant_true?&amp;IF(G_v_equal_0&gt;0,G_v_brackets,"")&amp;g_e_equal_perfect,"")</f>
        <v/>
      </c>
      <c r="X278" s="9" t="str">
        <f ca="1">IFERROR(sub_stat_v&amp;enchant_true?&amp;IF(G_v_equal_0&gt;0,G_v_brackets,"")&amp;g_e_equal_perfect,"")</f>
        <v/>
      </c>
      <c r="Y278" s="9" t="str">
        <f ca="1">IFERROR(sub_stat_v&amp;enchant_true?&amp;IF(G_v_equal_0&gt;0,G_v_brackets,"")&amp;g_e_equal_perfect,"")</f>
        <v/>
      </c>
      <c r="Z278" s="9" t="str">
        <f ca="1">IFERROR(sub_stat_v&amp;enchant_true?&amp;IF(G_v_equal_0&gt;0,G_v_brackets,"")&amp;g_e_equal_perfect,"")</f>
        <v/>
      </c>
      <c r="AA278" s="9" t="str">
        <f ca="1">IFERROR(sub_stat_v&amp;enchant_true?&amp;IF(G_v_equal_0&gt;0,G_v_brackets,"")&amp;g_e_equal_perfect,"")</f>
        <v/>
      </c>
      <c r="AB278" s="9" t="str">
        <f ca="1">IFERROR(sub_stat_v&amp;enchant_true?&amp;IF(G_v_equal_0&gt;0,G_v_brackets,"")&amp;g_e_equal_perfect,"")</f>
        <v/>
      </c>
      <c r="AQ278">
        <f>'DB Runes'!O278</f>
        <v>0</v>
      </c>
      <c r="AR278" s="9">
        <f>IF($BI278=A278,VLOOKUP($AQ278,Runes!$AD:$AF,3,FALSE),A278)</f>
        <v>0</v>
      </c>
      <c r="AS278" s="9">
        <f t="shared" si="19"/>
        <v>0</v>
      </c>
      <c r="AT278" s="11" t="str">
        <f>IF($BJ278=AR278,"true",IF('DB Runes'!$C278="{}","",IF(RIGHT(LEFT('DB Runes'!$C278,14),1)="f","false","true")))</f>
        <v>true</v>
      </c>
      <c r="AU278" s="11">
        <f>IFERROR(IF(AS278=0,0,IF(AR278=$BJ278,LEFT(RIGHT('DB Runes'!$C278,LEN('DB Runes'!$C278)-28),LEN('DB Runes'!$F278)-29),IF(AT278="true",LEFT(RIGHT('DB Runes'!$C278,LEN('DB Runes'!$C278)-27),LEN('DB Runes'!$C278)-28),LEFT(RIGHT('DB Runes'!$C278,LEN('DB Runes'!$C278)-28),LEN('DB Runes'!$C278)-29)))),0)</f>
        <v>0</v>
      </c>
      <c r="AV278" s="9">
        <f>IF($BI278=E278,VLOOKUP($AQ278,Runes!$AD:$AF,3,FALSE),E278)</f>
        <v>0</v>
      </c>
      <c r="AW278" s="9">
        <f t="shared" si="20"/>
        <v>0</v>
      </c>
      <c r="AX278" s="11" t="str">
        <f>IF($BJ278=AV278,"true",IF('DB Runes'!$F278="{}","",IF(RIGHT(LEFT('DB Runes'!$F278,14),1)="f","false","true")))</f>
        <v>true</v>
      </c>
      <c r="AY278" s="11">
        <f>IFERROR(IF(AW278=0,0,IF(AV278=$BJ278,LEFT(RIGHT('DB Runes'!$F278,LEN('DB Runes'!$F278)-28),LEN('DB Runes'!$F278)-29),IF(AX278="true",LEFT(RIGHT('DB Runes'!$F278,LEN('DB Runes'!$F278)-27),LEN('DB Runes'!$F278)-28),LEFT(RIGHT('DB Runes'!$F278,LEN('DB Runes'!$F278)-28),LEN('DB Runes'!$F278)-29)))),0)</f>
        <v>0</v>
      </c>
      <c r="AZ278" s="9">
        <f>IF($BI278=I278,VLOOKUP($AQ278,Runes!$AD:$AF,3,FALSE),I278)</f>
        <v>0</v>
      </c>
      <c r="BA278" s="9">
        <f t="shared" si="18"/>
        <v>0</v>
      </c>
      <c r="BB278" s="11" t="str">
        <f>IF($BJ278=AZ278,"true",IF('DB Runes'!$I278="{}","",IF(RIGHT(LEFT('DB Runes'!$I278,14),1)="f","false","true")))</f>
        <v>true</v>
      </c>
      <c r="BC278" s="11">
        <f>IFERROR(IF(BA278=0,0,IF(AZ278=$BJ278,LEFT(RIGHT('DB Runes'!$I278,LEN('DB Runes'!$I278)-28),LEN('DB Runes'!$I278)-29),IF(BB278="true",LEFT(RIGHT('DB Runes'!$I278,LEN('DB Runes'!$I278)-27),LEN('DB Runes'!$I278)-28),LEFT(RIGHT('DB Runes'!$I278,LEN('DB Runes'!$I278)-28),LEN('DB Runes'!$I278)-29)))),0)</f>
        <v>0</v>
      </c>
      <c r="BD278" s="9">
        <f>IF($BI278=M278,VLOOKUP($AQ278,Runes!$AD:$AF,3,FALSE),M278)</f>
        <v>0</v>
      </c>
      <c r="BE278" s="9">
        <f t="shared" si="21"/>
        <v>0</v>
      </c>
      <c r="BF278" s="11" t="str">
        <f>IF($BJ278=BD278,"true",IF('DB Runes'!$L278="{}","",IF(RIGHT(LEFT('DB Runes'!$L278,14),1)="f","false","true")))</f>
        <v>true</v>
      </c>
      <c r="BG278" s="11">
        <f>IFERROR(IF(BE278=0,0,IF(BD278=$BJ278,LEFT(RIGHT('DB Runes'!$L278,LEN('DB Runes'!$L278)-28),LEN('DB Runes'!$L278)-29),IF(BF278="true",LEFT(RIGHT('DB Runes'!$L278,LEN('DB Runes'!$L278)-27),LEN('DB Runes'!$L278)-28),LEFT(RIGHT('DB Runes'!$L278,LEN('DB Runes'!$L278)-28),LEN('DB Runes'!$L278)-29)))),0)</f>
        <v>0</v>
      </c>
      <c r="BH278">
        <f>IFERROR(VLOOKUP($AQ278,Runes!$AM:$AP,4,FALSE),0)</f>
        <v>0</v>
      </c>
      <c r="BI278">
        <f>IFERROR(VLOOKUP($AQ278,Runes!$AD:$AF,2,FALSE),0)</f>
        <v>0</v>
      </c>
      <c r="BJ278">
        <f>IFERROR(VLOOKUP($AQ278,Runes!$AD:$AF,3,FALSE),0)</f>
        <v>0</v>
      </c>
    </row>
    <row r="279" spans="1:62" x14ac:dyDescent="0.25">
      <c r="A279" s="9">
        <f>'DB Runes'!$A279</f>
        <v>0</v>
      </c>
      <c r="B279" s="9">
        <f>'DB Runes'!$B279</f>
        <v>0</v>
      </c>
      <c r="C279" s="9" t="str">
        <f>IF('DB Runes'!$C279="{}","",IF(RIGHT(LEFT('DB Runes'!$C279,14),1)="f","false","true"))</f>
        <v>true</v>
      </c>
      <c r="D279" s="9" t="e">
        <f>IF(C279="","",IF(C279="true",LEFT(RIGHT('DB Runes'!$C279,LEN('DB Runes'!$C279)-27),LEN('DB Runes'!$C279)-28),LEFT(RIGHT('DB Runes'!$C279,LEN('DB Runes'!$C279)-28),LEN('DB Runes'!$C279)-29)))</f>
        <v>#VALUE!</v>
      </c>
      <c r="E279" s="9">
        <f>'DB Runes'!$D279</f>
        <v>0</v>
      </c>
      <c r="F279" s="9">
        <f>'DB Runes'!$E279</f>
        <v>0</v>
      </c>
      <c r="G279" s="9" t="str">
        <f>IF('DB Runes'!$F279="{}","",IF(RIGHT(LEFT('DB Runes'!$F279,14),1)="f","false","true"))</f>
        <v>true</v>
      </c>
      <c r="H279" s="9" t="e">
        <f>IF(G279="","",IF(G279="true",LEFT(RIGHT('DB Runes'!$F279,LEN('DB Runes'!$F279)-27),LEN('DB Runes'!$F279)-28),LEFT(RIGHT('DB Runes'!$F279,LEN('DB Runes'!$F279)-28),LEN('DB Runes'!$F279)-29)))</f>
        <v>#VALUE!</v>
      </c>
      <c r="I279" s="9">
        <f>'DB Runes'!$G279</f>
        <v>0</v>
      </c>
      <c r="J279" s="9">
        <f>'DB Runes'!$H279</f>
        <v>0</v>
      </c>
      <c r="K279" s="9" t="str">
        <f>IF('DB Runes'!$I279="{}","",IF(RIGHT(LEFT('DB Runes'!$I279,14),1)="f","false","true"))</f>
        <v>true</v>
      </c>
      <c r="L279" s="9" t="e">
        <f>IF(K279="","",IF(K279="true",LEFT(RIGHT('DB Runes'!$I279,LEN('DB Runes'!$I279)-27),LEN('DB Runes'!$I279)-28),LEFT(RIGHT('DB Runes'!$I279,LEN('DB Runes'!$I279)-28),LEN('DB Runes'!$I279)-29)))</f>
        <v>#VALUE!</v>
      </c>
      <c r="M279" s="9">
        <f>'DB Runes'!$J279</f>
        <v>0</v>
      </c>
      <c r="N279" s="9">
        <f>'DB Runes'!$K279</f>
        <v>0</v>
      </c>
      <c r="O279" s="9" t="str">
        <f>IF('DB Runes'!$L279="{}","",IF(RIGHT(LEFT('DB Runes'!$L279,14),1)="f","false","true"))</f>
        <v>true</v>
      </c>
      <c r="P279" s="9" t="e">
        <f>IF(O279="","",IF(O279="true",LEFT(RIGHT('DB Runes'!$L279,LEN('DB Runes'!$L279)-27),LEN('DB Runes'!$L279)-28),LEFT(RIGHT('DB Runes'!$L279,LEN('DB Runes'!$L279)-28),LEN('DB Runes'!$L279)-29)))</f>
        <v>#VALUE!</v>
      </c>
      <c r="R279" s="9" t="str">
        <f ca="1">IFERROR(sub_stat_v&amp;enchant_true?&amp;IF(G_v_equal_0&gt;0,G_v_brackets,"")&amp;g_e_equal_perfect,"")</f>
        <v/>
      </c>
      <c r="S279" s="9" t="str">
        <f ca="1">IFERROR(sub_stat_v&amp;enchant_true?&amp;IF(G_v_equal_0&gt;0,G_v_brackets,"")&amp;g_e_equal_perfect,"")</f>
        <v/>
      </c>
      <c r="T279" s="9" t="str">
        <f ca="1">IFERROR(sub_stat_v&amp;enchant_true?&amp;IF(G_v_equal_0&gt;0,G_v_brackets,"")&amp;g_e_equal_perfect,"")</f>
        <v/>
      </c>
      <c r="U279" s="9" t="str">
        <f ca="1">IFERROR(sub_stat_v&amp;enchant_true?&amp;IF(G_v_equal_0&gt;0,G_v_brackets,"")&amp;g_e_equal_perfect,"")</f>
        <v/>
      </c>
      <c r="V279" s="9" t="str">
        <f ca="1">IFERROR(sub_stat_v&amp;enchant_true?&amp;IF(G_v_equal_0&gt;0,G_v_brackets,"")&amp;g_e_equal_perfect,"")</f>
        <v/>
      </c>
      <c r="W279" s="9" t="str">
        <f ca="1">IFERROR(sub_stat_v&amp;enchant_true?&amp;IF(G_v_equal_0&gt;0,G_v_brackets,"")&amp;g_e_equal_perfect,"")</f>
        <v/>
      </c>
      <c r="X279" s="9" t="str">
        <f ca="1">IFERROR(sub_stat_v&amp;enchant_true?&amp;IF(G_v_equal_0&gt;0,G_v_brackets,"")&amp;g_e_equal_perfect,"")</f>
        <v/>
      </c>
      <c r="Y279" s="9" t="str">
        <f ca="1">IFERROR(sub_stat_v&amp;enchant_true?&amp;IF(G_v_equal_0&gt;0,G_v_brackets,"")&amp;g_e_equal_perfect,"")</f>
        <v/>
      </c>
      <c r="Z279" s="9" t="str">
        <f ca="1">IFERROR(sub_stat_v&amp;enchant_true?&amp;IF(G_v_equal_0&gt;0,G_v_brackets,"")&amp;g_e_equal_perfect,"")</f>
        <v/>
      </c>
      <c r="AA279" s="9" t="str">
        <f ca="1">IFERROR(sub_stat_v&amp;enchant_true?&amp;IF(G_v_equal_0&gt;0,G_v_brackets,"")&amp;g_e_equal_perfect,"")</f>
        <v/>
      </c>
      <c r="AB279" s="9" t="str">
        <f ca="1">IFERROR(sub_stat_v&amp;enchant_true?&amp;IF(G_v_equal_0&gt;0,G_v_brackets,"")&amp;g_e_equal_perfect,"")</f>
        <v/>
      </c>
      <c r="AQ279">
        <f>'DB Runes'!O279</f>
        <v>0</v>
      </c>
      <c r="AR279" s="9">
        <f>IF($BI279=A279,VLOOKUP($AQ279,Runes!$AD:$AF,3,FALSE),A279)</f>
        <v>0</v>
      </c>
      <c r="AS279" s="9">
        <f t="shared" si="19"/>
        <v>0</v>
      </c>
      <c r="AT279" s="11" t="str">
        <f>IF($BJ279=AR279,"true",IF('DB Runes'!$C279="{}","",IF(RIGHT(LEFT('DB Runes'!$C279,14),1)="f","false","true")))</f>
        <v>true</v>
      </c>
      <c r="AU279" s="11">
        <f>IFERROR(IF(AS279=0,0,IF(AR279=$BJ279,LEFT(RIGHT('DB Runes'!$C279,LEN('DB Runes'!$C279)-28),LEN('DB Runes'!$F279)-29),IF(AT279="true",LEFT(RIGHT('DB Runes'!$C279,LEN('DB Runes'!$C279)-27),LEN('DB Runes'!$C279)-28),LEFT(RIGHT('DB Runes'!$C279,LEN('DB Runes'!$C279)-28),LEN('DB Runes'!$C279)-29)))),0)</f>
        <v>0</v>
      </c>
      <c r="AV279" s="9">
        <f>IF($BI279=E279,VLOOKUP($AQ279,Runes!$AD:$AF,3,FALSE),E279)</f>
        <v>0</v>
      </c>
      <c r="AW279" s="9">
        <f t="shared" si="20"/>
        <v>0</v>
      </c>
      <c r="AX279" s="11" t="str">
        <f>IF($BJ279=AV279,"true",IF('DB Runes'!$F279="{}","",IF(RIGHT(LEFT('DB Runes'!$F279,14),1)="f","false","true")))</f>
        <v>true</v>
      </c>
      <c r="AY279" s="11">
        <f>IFERROR(IF(AW279=0,0,IF(AV279=$BJ279,LEFT(RIGHT('DB Runes'!$F279,LEN('DB Runes'!$F279)-28),LEN('DB Runes'!$F279)-29),IF(AX279="true",LEFT(RIGHT('DB Runes'!$F279,LEN('DB Runes'!$F279)-27),LEN('DB Runes'!$F279)-28),LEFT(RIGHT('DB Runes'!$F279,LEN('DB Runes'!$F279)-28),LEN('DB Runes'!$F279)-29)))),0)</f>
        <v>0</v>
      </c>
      <c r="AZ279" s="9">
        <f>IF($BI279=I279,VLOOKUP($AQ279,Runes!$AD:$AF,3,FALSE),I279)</f>
        <v>0</v>
      </c>
      <c r="BA279" s="9">
        <f t="shared" si="18"/>
        <v>0</v>
      </c>
      <c r="BB279" s="11" t="str">
        <f>IF($BJ279=AZ279,"true",IF('DB Runes'!$I279="{}","",IF(RIGHT(LEFT('DB Runes'!$I279,14),1)="f","false","true")))</f>
        <v>true</v>
      </c>
      <c r="BC279" s="11">
        <f>IFERROR(IF(BA279=0,0,IF(AZ279=$BJ279,LEFT(RIGHT('DB Runes'!$I279,LEN('DB Runes'!$I279)-28),LEN('DB Runes'!$I279)-29),IF(BB279="true",LEFT(RIGHT('DB Runes'!$I279,LEN('DB Runes'!$I279)-27),LEN('DB Runes'!$I279)-28),LEFT(RIGHT('DB Runes'!$I279,LEN('DB Runes'!$I279)-28),LEN('DB Runes'!$I279)-29)))),0)</f>
        <v>0</v>
      </c>
      <c r="BD279" s="9">
        <f>IF($BI279=M279,VLOOKUP($AQ279,Runes!$AD:$AF,3,FALSE),M279)</f>
        <v>0</v>
      </c>
      <c r="BE279" s="9">
        <f t="shared" si="21"/>
        <v>0</v>
      </c>
      <c r="BF279" s="11" t="str">
        <f>IF($BJ279=BD279,"true",IF('DB Runes'!$L279="{}","",IF(RIGHT(LEFT('DB Runes'!$L279,14),1)="f","false","true")))</f>
        <v>true</v>
      </c>
      <c r="BG279" s="11">
        <f>IFERROR(IF(BE279=0,0,IF(BD279=$BJ279,LEFT(RIGHT('DB Runes'!$L279,LEN('DB Runes'!$L279)-28),LEN('DB Runes'!$L279)-29),IF(BF279="true",LEFT(RIGHT('DB Runes'!$L279,LEN('DB Runes'!$L279)-27),LEN('DB Runes'!$L279)-28),LEFT(RIGHT('DB Runes'!$L279,LEN('DB Runes'!$L279)-28),LEN('DB Runes'!$L279)-29)))),0)</f>
        <v>0</v>
      </c>
      <c r="BH279">
        <f>IFERROR(VLOOKUP($AQ279,Runes!$AM:$AP,4,FALSE),0)</f>
        <v>0</v>
      </c>
      <c r="BI279">
        <f>IFERROR(VLOOKUP($AQ279,Runes!$AD:$AF,2,FALSE),0)</f>
        <v>0</v>
      </c>
      <c r="BJ279">
        <f>IFERROR(VLOOKUP($AQ279,Runes!$AD:$AF,3,FALSE),0)</f>
        <v>0</v>
      </c>
    </row>
    <row r="280" spans="1:62" x14ac:dyDescent="0.25">
      <c r="A280" s="9">
        <f>'DB Runes'!$A280</f>
        <v>0</v>
      </c>
      <c r="B280" s="9">
        <f>'DB Runes'!$B280</f>
        <v>0</v>
      </c>
      <c r="C280" s="9" t="str">
        <f>IF('DB Runes'!$C280="{}","",IF(RIGHT(LEFT('DB Runes'!$C280,14),1)="f","false","true"))</f>
        <v>true</v>
      </c>
      <c r="D280" s="9" t="e">
        <f>IF(C280="","",IF(C280="true",LEFT(RIGHT('DB Runes'!$C280,LEN('DB Runes'!$C280)-27),LEN('DB Runes'!$C280)-28),LEFT(RIGHT('DB Runes'!$C280,LEN('DB Runes'!$C280)-28),LEN('DB Runes'!$C280)-29)))</f>
        <v>#VALUE!</v>
      </c>
      <c r="E280" s="9">
        <f>'DB Runes'!$D280</f>
        <v>0</v>
      </c>
      <c r="F280" s="9">
        <f>'DB Runes'!$E280</f>
        <v>0</v>
      </c>
      <c r="G280" s="9" t="str">
        <f>IF('DB Runes'!$F280="{}","",IF(RIGHT(LEFT('DB Runes'!$F280,14),1)="f","false","true"))</f>
        <v>true</v>
      </c>
      <c r="H280" s="9" t="e">
        <f>IF(G280="","",IF(G280="true",LEFT(RIGHT('DB Runes'!$F280,LEN('DB Runes'!$F280)-27),LEN('DB Runes'!$F280)-28),LEFT(RIGHT('DB Runes'!$F280,LEN('DB Runes'!$F280)-28),LEN('DB Runes'!$F280)-29)))</f>
        <v>#VALUE!</v>
      </c>
      <c r="I280" s="9">
        <f>'DB Runes'!$G280</f>
        <v>0</v>
      </c>
      <c r="J280" s="9">
        <f>'DB Runes'!$H280</f>
        <v>0</v>
      </c>
      <c r="K280" s="9" t="str">
        <f>IF('DB Runes'!$I280="{}","",IF(RIGHT(LEFT('DB Runes'!$I280,14),1)="f","false","true"))</f>
        <v>true</v>
      </c>
      <c r="L280" s="9" t="e">
        <f>IF(K280="","",IF(K280="true",LEFT(RIGHT('DB Runes'!$I280,LEN('DB Runes'!$I280)-27),LEN('DB Runes'!$I280)-28),LEFT(RIGHT('DB Runes'!$I280,LEN('DB Runes'!$I280)-28),LEN('DB Runes'!$I280)-29)))</f>
        <v>#VALUE!</v>
      </c>
      <c r="M280" s="9">
        <f>'DB Runes'!$J280</f>
        <v>0</v>
      </c>
      <c r="N280" s="9">
        <f>'DB Runes'!$K280</f>
        <v>0</v>
      </c>
      <c r="O280" s="9" t="str">
        <f>IF('DB Runes'!$L280="{}","",IF(RIGHT(LEFT('DB Runes'!$L280,14),1)="f","false","true"))</f>
        <v>true</v>
      </c>
      <c r="P280" s="9" t="e">
        <f>IF(O280="","",IF(O280="true",LEFT(RIGHT('DB Runes'!$L280,LEN('DB Runes'!$L280)-27),LEN('DB Runes'!$L280)-28),LEFT(RIGHT('DB Runes'!$L280,LEN('DB Runes'!$L280)-28),LEN('DB Runes'!$L280)-29)))</f>
        <v>#VALUE!</v>
      </c>
      <c r="R280" s="9" t="str">
        <f ca="1">IFERROR(sub_stat_v&amp;enchant_true?&amp;IF(G_v_equal_0&gt;0,G_v_brackets,"")&amp;g_e_equal_perfect,"")</f>
        <v/>
      </c>
      <c r="S280" s="9" t="str">
        <f ca="1">IFERROR(sub_stat_v&amp;enchant_true?&amp;IF(G_v_equal_0&gt;0,G_v_brackets,"")&amp;g_e_equal_perfect,"")</f>
        <v/>
      </c>
      <c r="T280" s="9" t="str">
        <f ca="1">IFERROR(sub_stat_v&amp;enchant_true?&amp;IF(G_v_equal_0&gt;0,G_v_brackets,"")&amp;g_e_equal_perfect,"")</f>
        <v/>
      </c>
      <c r="U280" s="9" t="str">
        <f ca="1">IFERROR(sub_stat_v&amp;enchant_true?&amp;IF(G_v_equal_0&gt;0,G_v_brackets,"")&amp;g_e_equal_perfect,"")</f>
        <v/>
      </c>
      <c r="V280" s="9" t="str">
        <f ca="1">IFERROR(sub_stat_v&amp;enchant_true?&amp;IF(G_v_equal_0&gt;0,G_v_brackets,"")&amp;g_e_equal_perfect,"")</f>
        <v/>
      </c>
      <c r="W280" s="9" t="str">
        <f ca="1">IFERROR(sub_stat_v&amp;enchant_true?&amp;IF(G_v_equal_0&gt;0,G_v_brackets,"")&amp;g_e_equal_perfect,"")</f>
        <v/>
      </c>
      <c r="X280" s="9" t="str">
        <f ca="1">IFERROR(sub_stat_v&amp;enchant_true?&amp;IF(G_v_equal_0&gt;0,G_v_brackets,"")&amp;g_e_equal_perfect,"")</f>
        <v/>
      </c>
      <c r="Y280" s="9" t="str">
        <f ca="1">IFERROR(sub_stat_v&amp;enchant_true?&amp;IF(G_v_equal_0&gt;0,G_v_brackets,"")&amp;g_e_equal_perfect,"")</f>
        <v/>
      </c>
      <c r="Z280" s="9" t="str">
        <f ca="1">IFERROR(sub_stat_v&amp;enchant_true?&amp;IF(G_v_equal_0&gt;0,G_v_brackets,"")&amp;g_e_equal_perfect,"")</f>
        <v/>
      </c>
      <c r="AA280" s="9" t="str">
        <f ca="1">IFERROR(sub_stat_v&amp;enchant_true?&amp;IF(G_v_equal_0&gt;0,G_v_brackets,"")&amp;g_e_equal_perfect,"")</f>
        <v/>
      </c>
      <c r="AB280" s="9" t="str">
        <f ca="1">IFERROR(sub_stat_v&amp;enchant_true?&amp;IF(G_v_equal_0&gt;0,G_v_brackets,"")&amp;g_e_equal_perfect,"")</f>
        <v/>
      </c>
      <c r="AQ280">
        <f>'DB Runes'!O280</f>
        <v>0</v>
      </c>
      <c r="AR280" s="9">
        <f>IF($BI280=A280,VLOOKUP($AQ280,Runes!$AD:$AF,3,FALSE),A280)</f>
        <v>0</v>
      </c>
      <c r="AS280" s="9">
        <f t="shared" si="19"/>
        <v>0</v>
      </c>
      <c r="AT280" s="11" t="str">
        <f>IF($BJ280=AR280,"true",IF('DB Runes'!$C280="{}","",IF(RIGHT(LEFT('DB Runes'!$C280,14),1)="f","false","true")))</f>
        <v>true</v>
      </c>
      <c r="AU280" s="11">
        <f>IFERROR(IF(AS280=0,0,IF(AR280=$BJ280,LEFT(RIGHT('DB Runes'!$C280,LEN('DB Runes'!$C280)-28),LEN('DB Runes'!$F280)-29),IF(AT280="true",LEFT(RIGHT('DB Runes'!$C280,LEN('DB Runes'!$C280)-27),LEN('DB Runes'!$C280)-28),LEFT(RIGHT('DB Runes'!$C280,LEN('DB Runes'!$C280)-28),LEN('DB Runes'!$C280)-29)))),0)</f>
        <v>0</v>
      </c>
      <c r="AV280" s="9">
        <f>IF($BI280=E280,VLOOKUP($AQ280,Runes!$AD:$AF,3,FALSE),E280)</f>
        <v>0</v>
      </c>
      <c r="AW280" s="9">
        <f t="shared" si="20"/>
        <v>0</v>
      </c>
      <c r="AX280" s="11" t="str">
        <f>IF($BJ280=AV280,"true",IF('DB Runes'!$F280="{}","",IF(RIGHT(LEFT('DB Runes'!$F280,14),1)="f","false","true")))</f>
        <v>true</v>
      </c>
      <c r="AY280" s="11">
        <f>IFERROR(IF(AW280=0,0,IF(AV280=$BJ280,LEFT(RIGHT('DB Runes'!$F280,LEN('DB Runes'!$F280)-28),LEN('DB Runes'!$F280)-29),IF(AX280="true",LEFT(RIGHT('DB Runes'!$F280,LEN('DB Runes'!$F280)-27),LEN('DB Runes'!$F280)-28),LEFT(RIGHT('DB Runes'!$F280,LEN('DB Runes'!$F280)-28),LEN('DB Runes'!$F280)-29)))),0)</f>
        <v>0</v>
      </c>
      <c r="AZ280" s="9">
        <f>IF($BI280=I280,VLOOKUP($AQ280,Runes!$AD:$AF,3,FALSE),I280)</f>
        <v>0</v>
      </c>
      <c r="BA280" s="9">
        <f t="shared" si="18"/>
        <v>0</v>
      </c>
      <c r="BB280" s="11" t="str">
        <f>IF($BJ280=AZ280,"true",IF('DB Runes'!$I280="{}","",IF(RIGHT(LEFT('DB Runes'!$I280,14),1)="f","false","true")))</f>
        <v>true</v>
      </c>
      <c r="BC280" s="11">
        <f>IFERROR(IF(BA280=0,0,IF(AZ280=$BJ280,LEFT(RIGHT('DB Runes'!$I280,LEN('DB Runes'!$I280)-28),LEN('DB Runes'!$I280)-29),IF(BB280="true",LEFT(RIGHT('DB Runes'!$I280,LEN('DB Runes'!$I280)-27),LEN('DB Runes'!$I280)-28),LEFT(RIGHT('DB Runes'!$I280,LEN('DB Runes'!$I280)-28),LEN('DB Runes'!$I280)-29)))),0)</f>
        <v>0</v>
      </c>
      <c r="BD280" s="9">
        <f>IF($BI280=M280,VLOOKUP($AQ280,Runes!$AD:$AF,3,FALSE),M280)</f>
        <v>0</v>
      </c>
      <c r="BE280" s="9">
        <f t="shared" si="21"/>
        <v>0</v>
      </c>
      <c r="BF280" s="11" t="str">
        <f>IF($BJ280=BD280,"true",IF('DB Runes'!$L280="{}","",IF(RIGHT(LEFT('DB Runes'!$L280,14),1)="f","false","true")))</f>
        <v>true</v>
      </c>
      <c r="BG280" s="11">
        <f>IFERROR(IF(BE280=0,0,IF(BD280=$BJ280,LEFT(RIGHT('DB Runes'!$L280,LEN('DB Runes'!$L280)-28),LEN('DB Runes'!$L280)-29),IF(BF280="true",LEFT(RIGHT('DB Runes'!$L280,LEN('DB Runes'!$L280)-27),LEN('DB Runes'!$L280)-28),LEFT(RIGHT('DB Runes'!$L280,LEN('DB Runes'!$L280)-28),LEN('DB Runes'!$L280)-29)))),0)</f>
        <v>0</v>
      </c>
      <c r="BH280">
        <f>IFERROR(VLOOKUP($AQ280,Runes!$AM:$AP,4,FALSE),0)</f>
        <v>0</v>
      </c>
      <c r="BI280">
        <f>IFERROR(VLOOKUP($AQ280,Runes!$AD:$AF,2,FALSE),0)</f>
        <v>0</v>
      </c>
      <c r="BJ280">
        <f>IFERROR(VLOOKUP($AQ280,Runes!$AD:$AF,3,FALSE),0)</f>
        <v>0</v>
      </c>
    </row>
    <row r="281" spans="1:62" x14ac:dyDescent="0.25">
      <c r="A281" s="9">
        <f>'DB Runes'!$A281</f>
        <v>0</v>
      </c>
      <c r="B281" s="9">
        <f>'DB Runes'!$B281</f>
        <v>0</v>
      </c>
      <c r="C281" s="9" t="str">
        <f>IF('DB Runes'!$C281="{}","",IF(RIGHT(LEFT('DB Runes'!$C281,14),1)="f","false","true"))</f>
        <v>true</v>
      </c>
      <c r="D281" s="9" t="e">
        <f>IF(C281="","",IF(C281="true",LEFT(RIGHT('DB Runes'!$C281,LEN('DB Runes'!$C281)-27),LEN('DB Runes'!$C281)-28),LEFT(RIGHT('DB Runes'!$C281,LEN('DB Runes'!$C281)-28),LEN('DB Runes'!$C281)-29)))</f>
        <v>#VALUE!</v>
      </c>
      <c r="E281" s="9">
        <f>'DB Runes'!$D281</f>
        <v>0</v>
      </c>
      <c r="F281" s="9">
        <f>'DB Runes'!$E281</f>
        <v>0</v>
      </c>
      <c r="G281" s="9" t="str">
        <f>IF('DB Runes'!$F281="{}","",IF(RIGHT(LEFT('DB Runes'!$F281,14),1)="f","false","true"))</f>
        <v>true</v>
      </c>
      <c r="H281" s="9" t="e">
        <f>IF(G281="","",IF(G281="true",LEFT(RIGHT('DB Runes'!$F281,LEN('DB Runes'!$F281)-27),LEN('DB Runes'!$F281)-28),LEFT(RIGHT('DB Runes'!$F281,LEN('DB Runes'!$F281)-28),LEN('DB Runes'!$F281)-29)))</f>
        <v>#VALUE!</v>
      </c>
      <c r="I281" s="9">
        <f>'DB Runes'!$G281</f>
        <v>0</v>
      </c>
      <c r="J281" s="9">
        <f>'DB Runes'!$H281</f>
        <v>0</v>
      </c>
      <c r="K281" s="9" t="str">
        <f>IF('DB Runes'!$I281="{}","",IF(RIGHT(LEFT('DB Runes'!$I281,14),1)="f","false","true"))</f>
        <v>true</v>
      </c>
      <c r="L281" s="9" t="e">
        <f>IF(K281="","",IF(K281="true",LEFT(RIGHT('DB Runes'!$I281,LEN('DB Runes'!$I281)-27),LEN('DB Runes'!$I281)-28),LEFT(RIGHT('DB Runes'!$I281,LEN('DB Runes'!$I281)-28),LEN('DB Runes'!$I281)-29)))</f>
        <v>#VALUE!</v>
      </c>
      <c r="M281" s="9">
        <f>'DB Runes'!$J281</f>
        <v>0</v>
      </c>
      <c r="N281" s="9">
        <f>'DB Runes'!$K281</f>
        <v>0</v>
      </c>
      <c r="O281" s="9" t="str">
        <f>IF('DB Runes'!$L281="{}","",IF(RIGHT(LEFT('DB Runes'!$L281,14),1)="f","false","true"))</f>
        <v>true</v>
      </c>
      <c r="P281" s="9" t="e">
        <f>IF(O281="","",IF(O281="true",LEFT(RIGHT('DB Runes'!$L281,LEN('DB Runes'!$L281)-27),LEN('DB Runes'!$L281)-28),LEFT(RIGHT('DB Runes'!$L281,LEN('DB Runes'!$L281)-28),LEN('DB Runes'!$L281)-29)))</f>
        <v>#VALUE!</v>
      </c>
      <c r="R281" s="9" t="str">
        <f ca="1">IFERROR(sub_stat_v&amp;enchant_true?&amp;IF(G_v_equal_0&gt;0,G_v_brackets,"")&amp;g_e_equal_perfect,"")</f>
        <v/>
      </c>
      <c r="S281" s="9" t="str">
        <f ca="1">IFERROR(sub_stat_v&amp;enchant_true?&amp;IF(G_v_equal_0&gt;0,G_v_brackets,"")&amp;g_e_equal_perfect,"")</f>
        <v/>
      </c>
      <c r="T281" s="9" t="str">
        <f ca="1">IFERROR(sub_stat_v&amp;enchant_true?&amp;IF(G_v_equal_0&gt;0,G_v_brackets,"")&amp;g_e_equal_perfect,"")</f>
        <v/>
      </c>
      <c r="U281" s="9" t="str">
        <f ca="1">IFERROR(sub_stat_v&amp;enchant_true?&amp;IF(G_v_equal_0&gt;0,G_v_brackets,"")&amp;g_e_equal_perfect,"")</f>
        <v/>
      </c>
      <c r="V281" s="9" t="str">
        <f ca="1">IFERROR(sub_stat_v&amp;enchant_true?&amp;IF(G_v_equal_0&gt;0,G_v_brackets,"")&amp;g_e_equal_perfect,"")</f>
        <v/>
      </c>
      <c r="W281" s="9" t="str">
        <f ca="1">IFERROR(sub_stat_v&amp;enchant_true?&amp;IF(G_v_equal_0&gt;0,G_v_brackets,"")&amp;g_e_equal_perfect,"")</f>
        <v/>
      </c>
      <c r="X281" s="9" t="str">
        <f ca="1">IFERROR(sub_stat_v&amp;enchant_true?&amp;IF(G_v_equal_0&gt;0,G_v_brackets,"")&amp;g_e_equal_perfect,"")</f>
        <v/>
      </c>
      <c r="Y281" s="9" t="str">
        <f ca="1">IFERROR(sub_stat_v&amp;enchant_true?&amp;IF(G_v_equal_0&gt;0,G_v_brackets,"")&amp;g_e_equal_perfect,"")</f>
        <v/>
      </c>
      <c r="Z281" s="9" t="str">
        <f ca="1">IFERROR(sub_stat_v&amp;enchant_true?&amp;IF(G_v_equal_0&gt;0,G_v_brackets,"")&amp;g_e_equal_perfect,"")</f>
        <v/>
      </c>
      <c r="AA281" s="9" t="str">
        <f ca="1">IFERROR(sub_stat_v&amp;enchant_true?&amp;IF(G_v_equal_0&gt;0,G_v_brackets,"")&amp;g_e_equal_perfect,"")</f>
        <v/>
      </c>
      <c r="AB281" s="9" t="str">
        <f ca="1">IFERROR(sub_stat_v&amp;enchant_true?&amp;IF(G_v_equal_0&gt;0,G_v_brackets,"")&amp;g_e_equal_perfect,"")</f>
        <v/>
      </c>
      <c r="AQ281">
        <f>'DB Runes'!O281</f>
        <v>0</v>
      </c>
      <c r="AR281" s="9">
        <f>IF($BI281=A281,VLOOKUP($AQ281,Runes!$AD:$AF,3,FALSE),A281)</f>
        <v>0</v>
      </c>
      <c r="AS281" s="9">
        <f t="shared" si="19"/>
        <v>0</v>
      </c>
      <c r="AT281" s="11" t="str">
        <f>IF($BJ281=AR281,"true",IF('DB Runes'!$C281="{}","",IF(RIGHT(LEFT('DB Runes'!$C281,14),1)="f","false","true")))</f>
        <v>true</v>
      </c>
      <c r="AU281" s="11">
        <f>IFERROR(IF(AS281=0,0,IF(AR281=$BJ281,LEFT(RIGHT('DB Runes'!$C281,LEN('DB Runes'!$C281)-28),LEN('DB Runes'!$F281)-29),IF(AT281="true",LEFT(RIGHT('DB Runes'!$C281,LEN('DB Runes'!$C281)-27),LEN('DB Runes'!$C281)-28),LEFT(RIGHT('DB Runes'!$C281,LEN('DB Runes'!$C281)-28),LEN('DB Runes'!$C281)-29)))),0)</f>
        <v>0</v>
      </c>
      <c r="AV281" s="9">
        <f>IF($BI281=E281,VLOOKUP($AQ281,Runes!$AD:$AF,3,FALSE),E281)</f>
        <v>0</v>
      </c>
      <c r="AW281" s="9">
        <f t="shared" si="20"/>
        <v>0</v>
      </c>
      <c r="AX281" s="11" t="str">
        <f>IF($BJ281=AV281,"true",IF('DB Runes'!$F281="{}","",IF(RIGHT(LEFT('DB Runes'!$F281,14),1)="f","false","true")))</f>
        <v>true</v>
      </c>
      <c r="AY281" s="11">
        <f>IFERROR(IF(AW281=0,0,IF(AV281=$BJ281,LEFT(RIGHT('DB Runes'!$F281,LEN('DB Runes'!$F281)-28),LEN('DB Runes'!$F281)-29),IF(AX281="true",LEFT(RIGHT('DB Runes'!$F281,LEN('DB Runes'!$F281)-27),LEN('DB Runes'!$F281)-28),LEFT(RIGHT('DB Runes'!$F281,LEN('DB Runes'!$F281)-28),LEN('DB Runes'!$F281)-29)))),0)</f>
        <v>0</v>
      </c>
      <c r="AZ281" s="9">
        <f>IF($BI281=I281,VLOOKUP($AQ281,Runes!$AD:$AF,3,FALSE),I281)</f>
        <v>0</v>
      </c>
      <c r="BA281" s="9">
        <f t="shared" si="18"/>
        <v>0</v>
      </c>
      <c r="BB281" s="11" t="str">
        <f>IF($BJ281=AZ281,"true",IF('DB Runes'!$I281="{}","",IF(RIGHT(LEFT('DB Runes'!$I281,14),1)="f","false","true")))</f>
        <v>true</v>
      </c>
      <c r="BC281" s="11">
        <f>IFERROR(IF(BA281=0,0,IF(AZ281=$BJ281,LEFT(RIGHT('DB Runes'!$I281,LEN('DB Runes'!$I281)-28),LEN('DB Runes'!$I281)-29),IF(BB281="true",LEFT(RIGHT('DB Runes'!$I281,LEN('DB Runes'!$I281)-27),LEN('DB Runes'!$I281)-28),LEFT(RIGHT('DB Runes'!$I281,LEN('DB Runes'!$I281)-28),LEN('DB Runes'!$I281)-29)))),0)</f>
        <v>0</v>
      </c>
      <c r="BD281" s="9">
        <f>IF($BI281=M281,VLOOKUP($AQ281,Runes!$AD:$AF,3,FALSE),M281)</f>
        <v>0</v>
      </c>
      <c r="BE281" s="9">
        <f t="shared" si="21"/>
        <v>0</v>
      </c>
      <c r="BF281" s="11" t="str">
        <f>IF($BJ281=BD281,"true",IF('DB Runes'!$L281="{}","",IF(RIGHT(LEFT('DB Runes'!$L281,14),1)="f","false","true")))</f>
        <v>true</v>
      </c>
      <c r="BG281" s="11">
        <f>IFERROR(IF(BE281=0,0,IF(BD281=$BJ281,LEFT(RIGHT('DB Runes'!$L281,LEN('DB Runes'!$L281)-28),LEN('DB Runes'!$L281)-29),IF(BF281="true",LEFT(RIGHT('DB Runes'!$L281,LEN('DB Runes'!$L281)-27),LEN('DB Runes'!$L281)-28),LEFT(RIGHT('DB Runes'!$L281,LEN('DB Runes'!$L281)-28),LEN('DB Runes'!$L281)-29)))),0)</f>
        <v>0</v>
      </c>
      <c r="BH281">
        <f>IFERROR(VLOOKUP($AQ281,Runes!$AM:$AP,4,FALSE),0)</f>
        <v>0</v>
      </c>
      <c r="BI281">
        <f>IFERROR(VLOOKUP($AQ281,Runes!$AD:$AF,2,FALSE),0)</f>
        <v>0</v>
      </c>
      <c r="BJ281">
        <f>IFERROR(VLOOKUP($AQ281,Runes!$AD:$AF,3,FALSE),0)</f>
        <v>0</v>
      </c>
    </row>
    <row r="282" spans="1:62" x14ac:dyDescent="0.25">
      <c r="A282" s="9">
        <f>'DB Runes'!$A282</f>
        <v>0</v>
      </c>
      <c r="B282" s="9">
        <f>'DB Runes'!$B282</f>
        <v>0</v>
      </c>
      <c r="C282" s="9" t="str">
        <f>IF('DB Runes'!$C282="{}","",IF(RIGHT(LEFT('DB Runes'!$C282,14),1)="f","false","true"))</f>
        <v>true</v>
      </c>
      <c r="D282" s="9" t="e">
        <f>IF(C282="","",IF(C282="true",LEFT(RIGHT('DB Runes'!$C282,LEN('DB Runes'!$C282)-27),LEN('DB Runes'!$C282)-28),LEFT(RIGHT('DB Runes'!$C282,LEN('DB Runes'!$C282)-28),LEN('DB Runes'!$C282)-29)))</f>
        <v>#VALUE!</v>
      </c>
      <c r="E282" s="9">
        <f>'DB Runes'!$D282</f>
        <v>0</v>
      </c>
      <c r="F282" s="9">
        <f>'DB Runes'!$E282</f>
        <v>0</v>
      </c>
      <c r="G282" s="9" t="str">
        <f>IF('DB Runes'!$F282="{}","",IF(RIGHT(LEFT('DB Runes'!$F282,14),1)="f","false","true"))</f>
        <v>true</v>
      </c>
      <c r="H282" s="9" t="e">
        <f>IF(G282="","",IF(G282="true",LEFT(RIGHT('DB Runes'!$F282,LEN('DB Runes'!$F282)-27),LEN('DB Runes'!$F282)-28),LEFT(RIGHT('DB Runes'!$F282,LEN('DB Runes'!$F282)-28),LEN('DB Runes'!$F282)-29)))</f>
        <v>#VALUE!</v>
      </c>
      <c r="I282" s="9">
        <f>'DB Runes'!$G282</f>
        <v>0</v>
      </c>
      <c r="J282" s="9">
        <f>'DB Runes'!$H282</f>
        <v>0</v>
      </c>
      <c r="K282" s="9" t="str">
        <f>IF('DB Runes'!$I282="{}","",IF(RIGHT(LEFT('DB Runes'!$I282,14),1)="f","false","true"))</f>
        <v>true</v>
      </c>
      <c r="L282" s="9" t="e">
        <f>IF(K282="","",IF(K282="true",LEFT(RIGHT('DB Runes'!$I282,LEN('DB Runes'!$I282)-27),LEN('DB Runes'!$I282)-28),LEFT(RIGHT('DB Runes'!$I282,LEN('DB Runes'!$I282)-28),LEN('DB Runes'!$I282)-29)))</f>
        <v>#VALUE!</v>
      </c>
      <c r="M282" s="9">
        <f>'DB Runes'!$J282</f>
        <v>0</v>
      </c>
      <c r="N282" s="9">
        <f>'DB Runes'!$K282</f>
        <v>0</v>
      </c>
      <c r="O282" s="9" t="str">
        <f>IF('DB Runes'!$L282="{}","",IF(RIGHT(LEFT('DB Runes'!$L282,14),1)="f","false","true"))</f>
        <v>true</v>
      </c>
      <c r="P282" s="9" t="e">
        <f>IF(O282="","",IF(O282="true",LEFT(RIGHT('DB Runes'!$L282,LEN('DB Runes'!$L282)-27),LEN('DB Runes'!$L282)-28),LEFT(RIGHT('DB Runes'!$L282,LEN('DB Runes'!$L282)-28),LEN('DB Runes'!$L282)-29)))</f>
        <v>#VALUE!</v>
      </c>
      <c r="R282" s="9" t="str">
        <f ca="1">IFERROR(sub_stat_v&amp;enchant_true?&amp;IF(G_v_equal_0&gt;0,G_v_brackets,"")&amp;g_e_equal_perfect,"")</f>
        <v/>
      </c>
      <c r="S282" s="9" t="str">
        <f ca="1">IFERROR(sub_stat_v&amp;enchant_true?&amp;IF(G_v_equal_0&gt;0,G_v_brackets,"")&amp;g_e_equal_perfect,"")</f>
        <v/>
      </c>
      <c r="T282" s="9" t="str">
        <f ca="1">IFERROR(sub_stat_v&amp;enchant_true?&amp;IF(G_v_equal_0&gt;0,G_v_brackets,"")&amp;g_e_equal_perfect,"")</f>
        <v/>
      </c>
      <c r="U282" s="9" t="str">
        <f ca="1">IFERROR(sub_stat_v&amp;enchant_true?&amp;IF(G_v_equal_0&gt;0,G_v_brackets,"")&amp;g_e_equal_perfect,"")</f>
        <v/>
      </c>
      <c r="V282" s="9" t="str">
        <f ca="1">IFERROR(sub_stat_v&amp;enchant_true?&amp;IF(G_v_equal_0&gt;0,G_v_brackets,"")&amp;g_e_equal_perfect,"")</f>
        <v/>
      </c>
      <c r="W282" s="9" t="str">
        <f ca="1">IFERROR(sub_stat_v&amp;enchant_true?&amp;IF(G_v_equal_0&gt;0,G_v_brackets,"")&amp;g_e_equal_perfect,"")</f>
        <v/>
      </c>
      <c r="X282" s="9" t="str">
        <f ca="1">IFERROR(sub_stat_v&amp;enchant_true?&amp;IF(G_v_equal_0&gt;0,G_v_brackets,"")&amp;g_e_equal_perfect,"")</f>
        <v/>
      </c>
      <c r="Y282" s="9" t="str">
        <f ca="1">IFERROR(sub_stat_v&amp;enchant_true?&amp;IF(G_v_equal_0&gt;0,G_v_brackets,"")&amp;g_e_equal_perfect,"")</f>
        <v/>
      </c>
      <c r="Z282" s="9" t="str">
        <f ca="1">IFERROR(sub_stat_v&amp;enchant_true?&amp;IF(G_v_equal_0&gt;0,G_v_brackets,"")&amp;g_e_equal_perfect,"")</f>
        <v/>
      </c>
      <c r="AA282" s="9" t="str">
        <f ca="1">IFERROR(sub_stat_v&amp;enchant_true?&amp;IF(G_v_equal_0&gt;0,G_v_brackets,"")&amp;g_e_equal_perfect,"")</f>
        <v/>
      </c>
      <c r="AB282" s="9" t="str">
        <f ca="1">IFERROR(sub_stat_v&amp;enchant_true?&amp;IF(G_v_equal_0&gt;0,G_v_brackets,"")&amp;g_e_equal_perfect,"")</f>
        <v/>
      </c>
      <c r="AQ282">
        <f>'DB Runes'!O282</f>
        <v>0</v>
      </c>
      <c r="AR282" s="9">
        <f>IF($BI282=A282,VLOOKUP($AQ282,Runes!$AD:$AF,3,FALSE),A282)</f>
        <v>0</v>
      </c>
      <c r="AS282" s="9">
        <f t="shared" si="19"/>
        <v>0</v>
      </c>
      <c r="AT282" s="11" t="str">
        <f>IF($BJ282=AR282,"true",IF('DB Runes'!$C282="{}","",IF(RIGHT(LEFT('DB Runes'!$C282,14),1)="f","false","true")))</f>
        <v>true</v>
      </c>
      <c r="AU282" s="11">
        <f>IFERROR(IF(AS282=0,0,IF(AR282=$BJ282,LEFT(RIGHT('DB Runes'!$C282,LEN('DB Runes'!$C282)-28),LEN('DB Runes'!$F282)-29),IF(AT282="true",LEFT(RIGHT('DB Runes'!$C282,LEN('DB Runes'!$C282)-27),LEN('DB Runes'!$C282)-28),LEFT(RIGHT('DB Runes'!$C282,LEN('DB Runes'!$C282)-28),LEN('DB Runes'!$C282)-29)))),0)</f>
        <v>0</v>
      </c>
      <c r="AV282" s="9">
        <f>IF($BI282=E282,VLOOKUP($AQ282,Runes!$AD:$AF,3,FALSE),E282)</f>
        <v>0</v>
      </c>
      <c r="AW282" s="9">
        <f t="shared" si="20"/>
        <v>0</v>
      </c>
      <c r="AX282" s="11" t="str">
        <f>IF($BJ282=AV282,"true",IF('DB Runes'!$F282="{}","",IF(RIGHT(LEFT('DB Runes'!$F282,14),1)="f","false","true")))</f>
        <v>true</v>
      </c>
      <c r="AY282" s="11">
        <f>IFERROR(IF(AW282=0,0,IF(AV282=$BJ282,LEFT(RIGHT('DB Runes'!$F282,LEN('DB Runes'!$F282)-28),LEN('DB Runes'!$F282)-29),IF(AX282="true",LEFT(RIGHT('DB Runes'!$F282,LEN('DB Runes'!$F282)-27),LEN('DB Runes'!$F282)-28),LEFT(RIGHT('DB Runes'!$F282,LEN('DB Runes'!$F282)-28),LEN('DB Runes'!$F282)-29)))),0)</f>
        <v>0</v>
      </c>
      <c r="AZ282" s="9">
        <f>IF($BI282=I282,VLOOKUP($AQ282,Runes!$AD:$AF,3,FALSE),I282)</f>
        <v>0</v>
      </c>
      <c r="BA282" s="9">
        <f t="shared" si="18"/>
        <v>0</v>
      </c>
      <c r="BB282" s="11" t="str">
        <f>IF($BJ282=AZ282,"true",IF('DB Runes'!$I282="{}","",IF(RIGHT(LEFT('DB Runes'!$I282,14),1)="f","false","true")))</f>
        <v>true</v>
      </c>
      <c r="BC282" s="11">
        <f>IFERROR(IF(BA282=0,0,IF(AZ282=$BJ282,LEFT(RIGHT('DB Runes'!$I282,LEN('DB Runes'!$I282)-28),LEN('DB Runes'!$I282)-29),IF(BB282="true",LEFT(RIGHT('DB Runes'!$I282,LEN('DB Runes'!$I282)-27),LEN('DB Runes'!$I282)-28),LEFT(RIGHT('DB Runes'!$I282,LEN('DB Runes'!$I282)-28),LEN('DB Runes'!$I282)-29)))),0)</f>
        <v>0</v>
      </c>
      <c r="BD282" s="9">
        <f>IF($BI282=M282,VLOOKUP($AQ282,Runes!$AD:$AF,3,FALSE),M282)</f>
        <v>0</v>
      </c>
      <c r="BE282" s="9">
        <f t="shared" si="21"/>
        <v>0</v>
      </c>
      <c r="BF282" s="11" t="str">
        <f>IF($BJ282=BD282,"true",IF('DB Runes'!$L282="{}","",IF(RIGHT(LEFT('DB Runes'!$L282,14),1)="f","false","true")))</f>
        <v>true</v>
      </c>
      <c r="BG282" s="11">
        <f>IFERROR(IF(BE282=0,0,IF(BD282=$BJ282,LEFT(RIGHT('DB Runes'!$L282,LEN('DB Runes'!$L282)-28),LEN('DB Runes'!$L282)-29),IF(BF282="true",LEFT(RIGHT('DB Runes'!$L282,LEN('DB Runes'!$L282)-27),LEN('DB Runes'!$L282)-28),LEFT(RIGHT('DB Runes'!$L282,LEN('DB Runes'!$L282)-28),LEN('DB Runes'!$L282)-29)))),0)</f>
        <v>0</v>
      </c>
      <c r="BH282">
        <f>IFERROR(VLOOKUP($AQ282,Runes!$AM:$AP,4,FALSE),0)</f>
        <v>0</v>
      </c>
      <c r="BI282">
        <f>IFERROR(VLOOKUP($AQ282,Runes!$AD:$AF,2,FALSE),0)</f>
        <v>0</v>
      </c>
      <c r="BJ282">
        <f>IFERROR(VLOOKUP($AQ282,Runes!$AD:$AF,3,FALSE),0)</f>
        <v>0</v>
      </c>
    </row>
    <row r="283" spans="1:62" x14ac:dyDescent="0.25">
      <c r="A283" s="9">
        <f>'DB Runes'!$A283</f>
        <v>0</v>
      </c>
      <c r="B283" s="9">
        <f>'DB Runes'!$B283</f>
        <v>0</v>
      </c>
      <c r="C283" s="9" t="str">
        <f>IF('DB Runes'!$C283="{}","",IF(RIGHT(LEFT('DB Runes'!$C283,14),1)="f","false","true"))</f>
        <v>true</v>
      </c>
      <c r="D283" s="9" t="e">
        <f>IF(C283="","",IF(C283="true",LEFT(RIGHT('DB Runes'!$C283,LEN('DB Runes'!$C283)-27),LEN('DB Runes'!$C283)-28),LEFT(RIGHT('DB Runes'!$C283,LEN('DB Runes'!$C283)-28),LEN('DB Runes'!$C283)-29)))</f>
        <v>#VALUE!</v>
      </c>
      <c r="E283" s="9">
        <f>'DB Runes'!$D283</f>
        <v>0</v>
      </c>
      <c r="F283" s="9">
        <f>'DB Runes'!$E283</f>
        <v>0</v>
      </c>
      <c r="G283" s="9" t="str">
        <f>IF('DB Runes'!$F283="{}","",IF(RIGHT(LEFT('DB Runes'!$F283,14),1)="f","false","true"))</f>
        <v>true</v>
      </c>
      <c r="H283" s="9" t="e">
        <f>IF(G283="","",IF(G283="true",LEFT(RIGHT('DB Runes'!$F283,LEN('DB Runes'!$F283)-27),LEN('DB Runes'!$F283)-28),LEFT(RIGHT('DB Runes'!$F283,LEN('DB Runes'!$F283)-28),LEN('DB Runes'!$F283)-29)))</f>
        <v>#VALUE!</v>
      </c>
      <c r="I283" s="9">
        <f>'DB Runes'!$G283</f>
        <v>0</v>
      </c>
      <c r="J283" s="9">
        <f>'DB Runes'!$H283</f>
        <v>0</v>
      </c>
      <c r="K283" s="9" t="str">
        <f>IF('DB Runes'!$I283="{}","",IF(RIGHT(LEFT('DB Runes'!$I283,14),1)="f","false","true"))</f>
        <v>true</v>
      </c>
      <c r="L283" s="9" t="e">
        <f>IF(K283="","",IF(K283="true",LEFT(RIGHT('DB Runes'!$I283,LEN('DB Runes'!$I283)-27),LEN('DB Runes'!$I283)-28),LEFT(RIGHT('DB Runes'!$I283,LEN('DB Runes'!$I283)-28),LEN('DB Runes'!$I283)-29)))</f>
        <v>#VALUE!</v>
      </c>
      <c r="M283" s="9">
        <f>'DB Runes'!$J283</f>
        <v>0</v>
      </c>
      <c r="N283" s="9">
        <f>'DB Runes'!$K283</f>
        <v>0</v>
      </c>
      <c r="O283" s="9" t="str">
        <f>IF('DB Runes'!$L283="{}","",IF(RIGHT(LEFT('DB Runes'!$L283,14),1)="f","false","true"))</f>
        <v>true</v>
      </c>
      <c r="P283" s="9" t="e">
        <f>IF(O283="","",IF(O283="true",LEFT(RIGHT('DB Runes'!$L283,LEN('DB Runes'!$L283)-27),LEN('DB Runes'!$L283)-28),LEFT(RIGHT('DB Runes'!$L283,LEN('DB Runes'!$L283)-28),LEN('DB Runes'!$L283)-29)))</f>
        <v>#VALUE!</v>
      </c>
      <c r="R283" s="9" t="str">
        <f ca="1">IFERROR(sub_stat_v&amp;enchant_true?&amp;IF(G_v_equal_0&gt;0,G_v_brackets,"")&amp;g_e_equal_perfect,"")</f>
        <v/>
      </c>
      <c r="S283" s="9" t="str">
        <f ca="1">IFERROR(sub_stat_v&amp;enchant_true?&amp;IF(G_v_equal_0&gt;0,G_v_brackets,"")&amp;g_e_equal_perfect,"")</f>
        <v/>
      </c>
      <c r="T283" s="9" t="str">
        <f ca="1">IFERROR(sub_stat_v&amp;enchant_true?&amp;IF(G_v_equal_0&gt;0,G_v_brackets,"")&amp;g_e_equal_perfect,"")</f>
        <v/>
      </c>
      <c r="U283" s="9" t="str">
        <f ca="1">IFERROR(sub_stat_v&amp;enchant_true?&amp;IF(G_v_equal_0&gt;0,G_v_brackets,"")&amp;g_e_equal_perfect,"")</f>
        <v/>
      </c>
      <c r="V283" s="9" t="str">
        <f ca="1">IFERROR(sub_stat_v&amp;enchant_true?&amp;IF(G_v_equal_0&gt;0,G_v_brackets,"")&amp;g_e_equal_perfect,"")</f>
        <v/>
      </c>
      <c r="W283" s="9" t="str">
        <f ca="1">IFERROR(sub_stat_v&amp;enchant_true?&amp;IF(G_v_equal_0&gt;0,G_v_brackets,"")&amp;g_e_equal_perfect,"")</f>
        <v/>
      </c>
      <c r="X283" s="9" t="str">
        <f ca="1">IFERROR(sub_stat_v&amp;enchant_true?&amp;IF(G_v_equal_0&gt;0,G_v_brackets,"")&amp;g_e_equal_perfect,"")</f>
        <v/>
      </c>
      <c r="Y283" s="9" t="str">
        <f ca="1">IFERROR(sub_stat_v&amp;enchant_true?&amp;IF(G_v_equal_0&gt;0,G_v_brackets,"")&amp;g_e_equal_perfect,"")</f>
        <v/>
      </c>
      <c r="Z283" s="9" t="str">
        <f ca="1">IFERROR(sub_stat_v&amp;enchant_true?&amp;IF(G_v_equal_0&gt;0,G_v_brackets,"")&amp;g_e_equal_perfect,"")</f>
        <v/>
      </c>
      <c r="AA283" s="9" t="str">
        <f ca="1">IFERROR(sub_stat_v&amp;enchant_true?&amp;IF(G_v_equal_0&gt;0,G_v_brackets,"")&amp;g_e_equal_perfect,"")</f>
        <v/>
      </c>
      <c r="AB283" s="9" t="str">
        <f ca="1">IFERROR(sub_stat_v&amp;enchant_true?&amp;IF(G_v_equal_0&gt;0,G_v_brackets,"")&amp;g_e_equal_perfect,"")</f>
        <v/>
      </c>
      <c r="AQ283">
        <f>'DB Runes'!O283</f>
        <v>0</v>
      </c>
      <c r="AR283" s="9">
        <f>IF($BI283=A283,VLOOKUP($AQ283,Runes!$AD:$AF,3,FALSE),A283)</f>
        <v>0</v>
      </c>
      <c r="AS283" s="9">
        <f t="shared" si="19"/>
        <v>0</v>
      </c>
      <c r="AT283" s="11" t="str">
        <f>IF($BJ283=AR283,"true",IF('DB Runes'!$C283="{}","",IF(RIGHT(LEFT('DB Runes'!$C283,14),1)="f","false","true")))</f>
        <v>true</v>
      </c>
      <c r="AU283" s="11">
        <f>IFERROR(IF(AS283=0,0,IF(AR283=$BJ283,LEFT(RIGHT('DB Runes'!$C283,LEN('DB Runes'!$C283)-28),LEN('DB Runes'!$F283)-29),IF(AT283="true",LEFT(RIGHT('DB Runes'!$C283,LEN('DB Runes'!$C283)-27),LEN('DB Runes'!$C283)-28),LEFT(RIGHT('DB Runes'!$C283,LEN('DB Runes'!$C283)-28),LEN('DB Runes'!$C283)-29)))),0)</f>
        <v>0</v>
      </c>
      <c r="AV283" s="9">
        <f>IF($BI283=E283,VLOOKUP($AQ283,Runes!$AD:$AF,3,FALSE),E283)</f>
        <v>0</v>
      </c>
      <c r="AW283" s="9">
        <f t="shared" si="20"/>
        <v>0</v>
      </c>
      <c r="AX283" s="11" t="str">
        <f>IF($BJ283=AV283,"true",IF('DB Runes'!$F283="{}","",IF(RIGHT(LEFT('DB Runes'!$F283,14),1)="f","false","true")))</f>
        <v>true</v>
      </c>
      <c r="AY283" s="11">
        <f>IFERROR(IF(AW283=0,0,IF(AV283=$BJ283,LEFT(RIGHT('DB Runes'!$F283,LEN('DB Runes'!$F283)-28),LEN('DB Runes'!$F283)-29),IF(AX283="true",LEFT(RIGHT('DB Runes'!$F283,LEN('DB Runes'!$F283)-27),LEN('DB Runes'!$F283)-28),LEFT(RIGHT('DB Runes'!$F283,LEN('DB Runes'!$F283)-28),LEN('DB Runes'!$F283)-29)))),0)</f>
        <v>0</v>
      </c>
      <c r="AZ283" s="9">
        <f>IF($BI283=I283,VLOOKUP($AQ283,Runes!$AD:$AF,3,FALSE),I283)</f>
        <v>0</v>
      </c>
      <c r="BA283" s="9">
        <f t="shared" si="18"/>
        <v>0</v>
      </c>
      <c r="BB283" s="11" t="str">
        <f>IF($BJ283=AZ283,"true",IF('DB Runes'!$I283="{}","",IF(RIGHT(LEFT('DB Runes'!$I283,14),1)="f","false","true")))</f>
        <v>true</v>
      </c>
      <c r="BC283" s="11">
        <f>IFERROR(IF(BA283=0,0,IF(AZ283=$BJ283,LEFT(RIGHT('DB Runes'!$I283,LEN('DB Runes'!$I283)-28),LEN('DB Runes'!$I283)-29),IF(BB283="true",LEFT(RIGHT('DB Runes'!$I283,LEN('DB Runes'!$I283)-27),LEN('DB Runes'!$I283)-28),LEFT(RIGHT('DB Runes'!$I283,LEN('DB Runes'!$I283)-28),LEN('DB Runes'!$I283)-29)))),0)</f>
        <v>0</v>
      </c>
      <c r="BD283" s="9">
        <f>IF($BI283=M283,VLOOKUP($AQ283,Runes!$AD:$AF,3,FALSE),M283)</f>
        <v>0</v>
      </c>
      <c r="BE283" s="9">
        <f t="shared" si="21"/>
        <v>0</v>
      </c>
      <c r="BF283" s="11" t="str">
        <f>IF($BJ283=BD283,"true",IF('DB Runes'!$L283="{}","",IF(RIGHT(LEFT('DB Runes'!$L283,14),1)="f","false","true")))</f>
        <v>true</v>
      </c>
      <c r="BG283" s="11">
        <f>IFERROR(IF(BE283=0,0,IF(BD283=$BJ283,LEFT(RIGHT('DB Runes'!$L283,LEN('DB Runes'!$L283)-28),LEN('DB Runes'!$L283)-29),IF(BF283="true",LEFT(RIGHT('DB Runes'!$L283,LEN('DB Runes'!$L283)-27),LEN('DB Runes'!$L283)-28),LEFT(RIGHT('DB Runes'!$L283,LEN('DB Runes'!$L283)-28),LEN('DB Runes'!$L283)-29)))),0)</f>
        <v>0</v>
      </c>
      <c r="BH283">
        <f>IFERROR(VLOOKUP($AQ283,Runes!$AM:$AP,4,FALSE),0)</f>
        <v>0</v>
      </c>
      <c r="BI283">
        <f>IFERROR(VLOOKUP($AQ283,Runes!$AD:$AF,2,FALSE),0)</f>
        <v>0</v>
      </c>
      <c r="BJ283">
        <f>IFERROR(VLOOKUP($AQ283,Runes!$AD:$AF,3,FALSE),0)</f>
        <v>0</v>
      </c>
    </row>
    <row r="284" spans="1:62" x14ac:dyDescent="0.25">
      <c r="A284" s="9">
        <f>'DB Runes'!$A284</f>
        <v>0</v>
      </c>
      <c r="B284" s="9">
        <f>'DB Runes'!$B284</f>
        <v>0</v>
      </c>
      <c r="C284" s="9" t="str">
        <f>IF('DB Runes'!$C284="{}","",IF(RIGHT(LEFT('DB Runes'!$C284,14),1)="f","false","true"))</f>
        <v>true</v>
      </c>
      <c r="D284" s="9" t="e">
        <f>IF(C284="","",IF(C284="true",LEFT(RIGHT('DB Runes'!$C284,LEN('DB Runes'!$C284)-27),LEN('DB Runes'!$C284)-28),LEFT(RIGHT('DB Runes'!$C284,LEN('DB Runes'!$C284)-28),LEN('DB Runes'!$C284)-29)))</f>
        <v>#VALUE!</v>
      </c>
      <c r="E284" s="9">
        <f>'DB Runes'!$D284</f>
        <v>0</v>
      </c>
      <c r="F284" s="9">
        <f>'DB Runes'!$E284</f>
        <v>0</v>
      </c>
      <c r="G284" s="9" t="str">
        <f>IF('DB Runes'!$F284="{}","",IF(RIGHT(LEFT('DB Runes'!$F284,14),1)="f","false","true"))</f>
        <v>true</v>
      </c>
      <c r="H284" s="9" t="e">
        <f>IF(G284="","",IF(G284="true",LEFT(RIGHT('DB Runes'!$F284,LEN('DB Runes'!$F284)-27),LEN('DB Runes'!$F284)-28),LEFT(RIGHT('DB Runes'!$F284,LEN('DB Runes'!$F284)-28),LEN('DB Runes'!$F284)-29)))</f>
        <v>#VALUE!</v>
      </c>
      <c r="I284" s="9">
        <f>'DB Runes'!$G284</f>
        <v>0</v>
      </c>
      <c r="J284" s="9">
        <f>'DB Runes'!$H284</f>
        <v>0</v>
      </c>
      <c r="K284" s="9" t="str">
        <f>IF('DB Runes'!$I284="{}","",IF(RIGHT(LEFT('DB Runes'!$I284,14),1)="f","false","true"))</f>
        <v>true</v>
      </c>
      <c r="L284" s="9" t="e">
        <f>IF(K284="","",IF(K284="true",LEFT(RIGHT('DB Runes'!$I284,LEN('DB Runes'!$I284)-27),LEN('DB Runes'!$I284)-28),LEFT(RIGHT('DB Runes'!$I284,LEN('DB Runes'!$I284)-28),LEN('DB Runes'!$I284)-29)))</f>
        <v>#VALUE!</v>
      </c>
      <c r="M284" s="9">
        <f>'DB Runes'!$J284</f>
        <v>0</v>
      </c>
      <c r="N284" s="9">
        <f>'DB Runes'!$K284</f>
        <v>0</v>
      </c>
      <c r="O284" s="9" t="str">
        <f>IF('DB Runes'!$L284="{}","",IF(RIGHT(LEFT('DB Runes'!$L284,14),1)="f","false","true"))</f>
        <v>true</v>
      </c>
      <c r="P284" s="9" t="e">
        <f>IF(O284="","",IF(O284="true",LEFT(RIGHT('DB Runes'!$L284,LEN('DB Runes'!$L284)-27),LEN('DB Runes'!$L284)-28),LEFT(RIGHT('DB Runes'!$L284,LEN('DB Runes'!$L284)-28),LEN('DB Runes'!$L284)-29)))</f>
        <v>#VALUE!</v>
      </c>
      <c r="R284" s="9" t="str">
        <f ca="1">IFERROR(sub_stat_v&amp;enchant_true?&amp;IF(G_v_equal_0&gt;0,G_v_brackets,"")&amp;g_e_equal_perfect,"")</f>
        <v/>
      </c>
      <c r="S284" s="9" t="str">
        <f ca="1">IFERROR(sub_stat_v&amp;enchant_true?&amp;IF(G_v_equal_0&gt;0,G_v_brackets,"")&amp;g_e_equal_perfect,"")</f>
        <v/>
      </c>
      <c r="T284" s="9" t="str">
        <f ca="1">IFERROR(sub_stat_v&amp;enchant_true?&amp;IF(G_v_equal_0&gt;0,G_v_brackets,"")&amp;g_e_equal_perfect,"")</f>
        <v/>
      </c>
      <c r="U284" s="9" t="str">
        <f ca="1">IFERROR(sub_stat_v&amp;enchant_true?&amp;IF(G_v_equal_0&gt;0,G_v_brackets,"")&amp;g_e_equal_perfect,"")</f>
        <v/>
      </c>
      <c r="V284" s="9" t="str">
        <f ca="1">IFERROR(sub_stat_v&amp;enchant_true?&amp;IF(G_v_equal_0&gt;0,G_v_brackets,"")&amp;g_e_equal_perfect,"")</f>
        <v/>
      </c>
      <c r="W284" s="9" t="str">
        <f ca="1">IFERROR(sub_stat_v&amp;enchant_true?&amp;IF(G_v_equal_0&gt;0,G_v_brackets,"")&amp;g_e_equal_perfect,"")</f>
        <v/>
      </c>
      <c r="X284" s="9" t="str">
        <f ca="1">IFERROR(sub_stat_v&amp;enchant_true?&amp;IF(G_v_equal_0&gt;0,G_v_brackets,"")&amp;g_e_equal_perfect,"")</f>
        <v/>
      </c>
      <c r="Y284" s="9" t="str">
        <f ca="1">IFERROR(sub_stat_v&amp;enchant_true?&amp;IF(G_v_equal_0&gt;0,G_v_brackets,"")&amp;g_e_equal_perfect,"")</f>
        <v/>
      </c>
      <c r="Z284" s="9" t="str">
        <f ca="1">IFERROR(sub_stat_v&amp;enchant_true?&amp;IF(G_v_equal_0&gt;0,G_v_brackets,"")&amp;g_e_equal_perfect,"")</f>
        <v/>
      </c>
      <c r="AA284" s="9" t="str">
        <f ca="1">IFERROR(sub_stat_v&amp;enchant_true?&amp;IF(G_v_equal_0&gt;0,G_v_brackets,"")&amp;g_e_equal_perfect,"")</f>
        <v/>
      </c>
      <c r="AB284" s="9" t="str">
        <f ca="1">IFERROR(sub_stat_v&amp;enchant_true?&amp;IF(G_v_equal_0&gt;0,G_v_brackets,"")&amp;g_e_equal_perfect,"")</f>
        <v/>
      </c>
      <c r="AQ284">
        <f>'DB Runes'!O284</f>
        <v>0</v>
      </c>
      <c r="AR284" s="9">
        <f>IF($BI284=A284,VLOOKUP($AQ284,Runes!$AD:$AF,3,FALSE),A284)</f>
        <v>0</v>
      </c>
      <c r="AS284" s="9">
        <f t="shared" si="19"/>
        <v>0</v>
      </c>
      <c r="AT284" s="11" t="str">
        <f>IF($BJ284=AR284,"true",IF('DB Runes'!$C284="{}","",IF(RIGHT(LEFT('DB Runes'!$C284,14),1)="f","false","true")))</f>
        <v>true</v>
      </c>
      <c r="AU284" s="11">
        <f>IFERROR(IF(AS284=0,0,IF(AR284=$BJ284,LEFT(RIGHT('DB Runes'!$C284,LEN('DB Runes'!$C284)-28),LEN('DB Runes'!$F284)-29),IF(AT284="true",LEFT(RIGHT('DB Runes'!$C284,LEN('DB Runes'!$C284)-27),LEN('DB Runes'!$C284)-28),LEFT(RIGHT('DB Runes'!$C284,LEN('DB Runes'!$C284)-28),LEN('DB Runes'!$C284)-29)))),0)</f>
        <v>0</v>
      </c>
      <c r="AV284" s="9">
        <f>IF($BI284=E284,VLOOKUP($AQ284,Runes!$AD:$AF,3,FALSE),E284)</f>
        <v>0</v>
      </c>
      <c r="AW284" s="9">
        <f t="shared" si="20"/>
        <v>0</v>
      </c>
      <c r="AX284" s="11" t="str">
        <f>IF($BJ284=AV284,"true",IF('DB Runes'!$F284="{}","",IF(RIGHT(LEFT('DB Runes'!$F284,14),1)="f","false","true")))</f>
        <v>true</v>
      </c>
      <c r="AY284" s="11">
        <f>IFERROR(IF(AW284=0,0,IF(AV284=$BJ284,LEFT(RIGHT('DB Runes'!$F284,LEN('DB Runes'!$F284)-28),LEN('DB Runes'!$F284)-29),IF(AX284="true",LEFT(RIGHT('DB Runes'!$F284,LEN('DB Runes'!$F284)-27),LEN('DB Runes'!$F284)-28),LEFT(RIGHT('DB Runes'!$F284,LEN('DB Runes'!$F284)-28),LEN('DB Runes'!$F284)-29)))),0)</f>
        <v>0</v>
      </c>
      <c r="AZ284" s="9">
        <f>IF($BI284=I284,VLOOKUP($AQ284,Runes!$AD:$AF,3,FALSE),I284)</f>
        <v>0</v>
      </c>
      <c r="BA284" s="9">
        <f t="shared" si="18"/>
        <v>0</v>
      </c>
      <c r="BB284" s="11" t="str">
        <f>IF($BJ284=AZ284,"true",IF('DB Runes'!$I284="{}","",IF(RIGHT(LEFT('DB Runes'!$I284,14),1)="f","false","true")))</f>
        <v>true</v>
      </c>
      <c r="BC284" s="11">
        <f>IFERROR(IF(BA284=0,0,IF(AZ284=$BJ284,LEFT(RIGHT('DB Runes'!$I284,LEN('DB Runes'!$I284)-28),LEN('DB Runes'!$I284)-29),IF(BB284="true",LEFT(RIGHT('DB Runes'!$I284,LEN('DB Runes'!$I284)-27),LEN('DB Runes'!$I284)-28),LEFT(RIGHT('DB Runes'!$I284,LEN('DB Runes'!$I284)-28),LEN('DB Runes'!$I284)-29)))),0)</f>
        <v>0</v>
      </c>
      <c r="BD284" s="9">
        <f>IF($BI284=M284,VLOOKUP($AQ284,Runes!$AD:$AF,3,FALSE),M284)</f>
        <v>0</v>
      </c>
      <c r="BE284" s="9">
        <f t="shared" si="21"/>
        <v>0</v>
      </c>
      <c r="BF284" s="11" t="str">
        <f>IF($BJ284=BD284,"true",IF('DB Runes'!$L284="{}","",IF(RIGHT(LEFT('DB Runes'!$L284,14),1)="f","false","true")))</f>
        <v>true</v>
      </c>
      <c r="BG284" s="11">
        <f>IFERROR(IF(BE284=0,0,IF(BD284=$BJ284,LEFT(RIGHT('DB Runes'!$L284,LEN('DB Runes'!$L284)-28),LEN('DB Runes'!$L284)-29),IF(BF284="true",LEFT(RIGHT('DB Runes'!$L284,LEN('DB Runes'!$L284)-27),LEN('DB Runes'!$L284)-28),LEFT(RIGHT('DB Runes'!$L284,LEN('DB Runes'!$L284)-28),LEN('DB Runes'!$L284)-29)))),0)</f>
        <v>0</v>
      </c>
      <c r="BH284">
        <f>IFERROR(VLOOKUP($AQ284,Runes!$AM:$AP,4,FALSE),0)</f>
        <v>0</v>
      </c>
      <c r="BI284">
        <f>IFERROR(VLOOKUP($AQ284,Runes!$AD:$AF,2,FALSE),0)</f>
        <v>0</v>
      </c>
      <c r="BJ284">
        <f>IFERROR(VLOOKUP($AQ284,Runes!$AD:$AF,3,FALSE),0)</f>
        <v>0</v>
      </c>
    </row>
    <row r="285" spans="1:62" x14ac:dyDescent="0.25">
      <c r="A285" s="9">
        <f>'DB Runes'!$A285</f>
        <v>0</v>
      </c>
      <c r="B285" s="9">
        <f>'DB Runes'!$B285</f>
        <v>0</v>
      </c>
      <c r="C285" s="9" t="str">
        <f>IF('DB Runes'!$C285="{}","",IF(RIGHT(LEFT('DB Runes'!$C285,14),1)="f","false","true"))</f>
        <v>true</v>
      </c>
      <c r="D285" s="9" t="e">
        <f>IF(C285="","",IF(C285="true",LEFT(RIGHT('DB Runes'!$C285,LEN('DB Runes'!$C285)-27),LEN('DB Runes'!$C285)-28),LEFT(RIGHT('DB Runes'!$C285,LEN('DB Runes'!$C285)-28),LEN('DB Runes'!$C285)-29)))</f>
        <v>#VALUE!</v>
      </c>
      <c r="E285" s="9">
        <f>'DB Runes'!$D285</f>
        <v>0</v>
      </c>
      <c r="F285" s="9">
        <f>'DB Runes'!$E285</f>
        <v>0</v>
      </c>
      <c r="G285" s="9" t="str">
        <f>IF('DB Runes'!$F285="{}","",IF(RIGHT(LEFT('DB Runes'!$F285,14),1)="f","false","true"))</f>
        <v>true</v>
      </c>
      <c r="H285" s="9" t="e">
        <f>IF(G285="","",IF(G285="true",LEFT(RIGHT('DB Runes'!$F285,LEN('DB Runes'!$F285)-27),LEN('DB Runes'!$F285)-28),LEFT(RIGHT('DB Runes'!$F285,LEN('DB Runes'!$F285)-28),LEN('DB Runes'!$F285)-29)))</f>
        <v>#VALUE!</v>
      </c>
      <c r="I285" s="9">
        <f>'DB Runes'!$G285</f>
        <v>0</v>
      </c>
      <c r="J285" s="9">
        <f>'DB Runes'!$H285</f>
        <v>0</v>
      </c>
      <c r="K285" s="9" t="str">
        <f>IF('DB Runes'!$I285="{}","",IF(RIGHT(LEFT('DB Runes'!$I285,14),1)="f","false","true"))</f>
        <v>true</v>
      </c>
      <c r="L285" s="9" t="e">
        <f>IF(K285="","",IF(K285="true",LEFT(RIGHT('DB Runes'!$I285,LEN('DB Runes'!$I285)-27),LEN('DB Runes'!$I285)-28),LEFT(RIGHT('DB Runes'!$I285,LEN('DB Runes'!$I285)-28),LEN('DB Runes'!$I285)-29)))</f>
        <v>#VALUE!</v>
      </c>
      <c r="M285" s="9">
        <f>'DB Runes'!$J285</f>
        <v>0</v>
      </c>
      <c r="N285" s="9">
        <f>'DB Runes'!$K285</f>
        <v>0</v>
      </c>
      <c r="O285" s="9" t="str">
        <f>IF('DB Runes'!$L285="{}","",IF(RIGHT(LEFT('DB Runes'!$L285,14),1)="f","false","true"))</f>
        <v>true</v>
      </c>
      <c r="P285" s="9" t="e">
        <f>IF(O285="","",IF(O285="true",LEFT(RIGHT('DB Runes'!$L285,LEN('DB Runes'!$L285)-27),LEN('DB Runes'!$L285)-28),LEFT(RIGHT('DB Runes'!$L285,LEN('DB Runes'!$L285)-28),LEN('DB Runes'!$L285)-29)))</f>
        <v>#VALUE!</v>
      </c>
      <c r="R285" s="9" t="str">
        <f ca="1">IFERROR(sub_stat_v&amp;enchant_true?&amp;IF(G_v_equal_0&gt;0,G_v_brackets,"")&amp;g_e_equal_perfect,"")</f>
        <v/>
      </c>
      <c r="S285" s="9" t="str">
        <f ca="1">IFERROR(sub_stat_v&amp;enchant_true?&amp;IF(G_v_equal_0&gt;0,G_v_brackets,"")&amp;g_e_equal_perfect,"")</f>
        <v/>
      </c>
      <c r="T285" s="9" t="str">
        <f ca="1">IFERROR(sub_stat_v&amp;enchant_true?&amp;IF(G_v_equal_0&gt;0,G_v_brackets,"")&amp;g_e_equal_perfect,"")</f>
        <v/>
      </c>
      <c r="U285" s="9" t="str">
        <f ca="1">IFERROR(sub_stat_v&amp;enchant_true?&amp;IF(G_v_equal_0&gt;0,G_v_brackets,"")&amp;g_e_equal_perfect,"")</f>
        <v/>
      </c>
      <c r="V285" s="9" t="str">
        <f ca="1">IFERROR(sub_stat_v&amp;enchant_true?&amp;IF(G_v_equal_0&gt;0,G_v_brackets,"")&amp;g_e_equal_perfect,"")</f>
        <v/>
      </c>
      <c r="W285" s="9" t="str">
        <f ca="1">IFERROR(sub_stat_v&amp;enchant_true?&amp;IF(G_v_equal_0&gt;0,G_v_brackets,"")&amp;g_e_equal_perfect,"")</f>
        <v/>
      </c>
      <c r="X285" s="9" t="str">
        <f ca="1">IFERROR(sub_stat_v&amp;enchant_true?&amp;IF(G_v_equal_0&gt;0,G_v_brackets,"")&amp;g_e_equal_perfect,"")</f>
        <v/>
      </c>
      <c r="Y285" s="9" t="str">
        <f ca="1">IFERROR(sub_stat_v&amp;enchant_true?&amp;IF(G_v_equal_0&gt;0,G_v_brackets,"")&amp;g_e_equal_perfect,"")</f>
        <v/>
      </c>
      <c r="Z285" s="9" t="str">
        <f ca="1">IFERROR(sub_stat_v&amp;enchant_true?&amp;IF(G_v_equal_0&gt;0,G_v_brackets,"")&amp;g_e_equal_perfect,"")</f>
        <v/>
      </c>
      <c r="AA285" s="9" t="str">
        <f ca="1">IFERROR(sub_stat_v&amp;enchant_true?&amp;IF(G_v_equal_0&gt;0,G_v_brackets,"")&amp;g_e_equal_perfect,"")</f>
        <v/>
      </c>
      <c r="AB285" s="9" t="str">
        <f ca="1">IFERROR(sub_stat_v&amp;enchant_true?&amp;IF(G_v_equal_0&gt;0,G_v_brackets,"")&amp;g_e_equal_perfect,"")</f>
        <v/>
      </c>
      <c r="AQ285">
        <f>'DB Runes'!O285</f>
        <v>0</v>
      </c>
      <c r="AR285" s="9">
        <f>IF($BI285=A285,VLOOKUP($AQ285,Runes!$AD:$AF,3,FALSE),A285)</f>
        <v>0</v>
      </c>
      <c r="AS285" s="9">
        <f t="shared" si="19"/>
        <v>0</v>
      </c>
      <c r="AT285" s="11" t="str">
        <f>IF($BJ285=AR285,"true",IF('DB Runes'!$C285="{}","",IF(RIGHT(LEFT('DB Runes'!$C285,14),1)="f","false","true")))</f>
        <v>true</v>
      </c>
      <c r="AU285" s="11">
        <f>IFERROR(IF(AS285=0,0,IF(AR285=$BJ285,LEFT(RIGHT('DB Runes'!$C285,LEN('DB Runes'!$C285)-28),LEN('DB Runes'!$F285)-29),IF(AT285="true",LEFT(RIGHT('DB Runes'!$C285,LEN('DB Runes'!$C285)-27),LEN('DB Runes'!$C285)-28),LEFT(RIGHT('DB Runes'!$C285,LEN('DB Runes'!$C285)-28),LEN('DB Runes'!$C285)-29)))),0)</f>
        <v>0</v>
      </c>
      <c r="AV285" s="9">
        <f>IF($BI285=E285,VLOOKUP($AQ285,Runes!$AD:$AF,3,FALSE),E285)</f>
        <v>0</v>
      </c>
      <c r="AW285" s="9">
        <f t="shared" si="20"/>
        <v>0</v>
      </c>
      <c r="AX285" s="11" t="str">
        <f>IF($BJ285=AV285,"true",IF('DB Runes'!$F285="{}","",IF(RIGHT(LEFT('DB Runes'!$F285,14),1)="f","false","true")))</f>
        <v>true</v>
      </c>
      <c r="AY285" s="11">
        <f>IFERROR(IF(AW285=0,0,IF(AV285=$BJ285,LEFT(RIGHT('DB Runes'!$F285,LEN('DB Runes'!$F285)-28),LEN('DB Runes'!$F285)-29),IF(AX285="true",LEFT(RIGHT('DB Runes'!$F285,LEN('DB Runes'!$F285)-27),LEN('DB Runes'!$F285)-28),LEFT(RIGHT('DB Runes'!$F285,LEN('DB Runes'!$F285)-28),LEN('DB Runes'!$F285)-29)))),0)</f>
        <v>0</v>
      </c>
      <c r="AZ285" s="9">
        <f>IF($BI285=I285,VLOOKUP($AQ285,Runes!$AD:$AF,3,FALSE),I285)</f>
        <v>0</v>
      </c>
      <c r="BA285" s="9">
        <f t="shared" si="18"/>
        <v>0</v>
      </c>
      <c r="BB285" s="11" t="str">
        <f>IF($BJ285=AZ285,"true",IF('DB Runes'!$I285="{}","",IF(RIGHT(LEFT('DB Runes'!$I285,14),1)="f","false","true")))</f>
        <v>true</v>
      </c>
      <c r="BC285" s="11">
        <f>IFERROR(IF(BA285=0,0,IF(AZ285=$BJ285,LEFT(RIGHT('DB Runes'!$I285,LEN('DB Runes'!$I285)-28),LEN('DB Runes'!$I285)-29),IF(BB285="true",LEFT(RIGHT('DB Runes'!$I285,LEN('DB Runes'!$I285)-27),LEN('DB Runes'!$I285)-28),LEFT(RIGHT('DB Runes'!$I285,LEN('DB Runes'!$I285)-28),LEN('DB Runes'!$I285)-29)))),0)</f>
        <v>0</v>
      </c>
      <c r="BD285" s="9">
        <f>IF($BI285=M285,VLOOKUP($AQ285,Runes!$AD:$AF,3,FALSE),M285)</f>
        <v>0</v>
      </c>
      <c r="BE285" s="9">
        <f t="shared" si="21"/>
        <v>0</v>
      </c>
      <c r="BF285" s="11" t="str">
        <f>IF($BJ285=BD285,"true",IF('DB Runes'!$L285="{}","",IF(RIGHT(LEFT('DB Runes'!$L285,14),1)="f","false","true")))</f>
        <v>true</v>
      </c>
      <c r="BG285" s="11">
        <f>IFERROR(IF(BE285=0,0,IF(BD285=$BJ285,LEFT(RIGHT('DB Runes'!$L285,LEN('DB Runes'!$L285)-28),LEN('DB Runes'!$L285)-29),IF(BF285="true",LEFT(RIGHT('DB Runes'!$L285,LEN('DB Runes'!$L285)-27),LEN('DB Runes'!$L285)-28),LEFT(RIGHT('DB Runes'!$L285,LEN('DB Runes'!$L285)-28),LEN('DB Runes'!$L285)-29)))),0)</f>
        <v>0</v>
      </c>
      <c r="BH285">
        <f>IFERROR(VLOOKUP($AQ285,Runes!$AM:$AP,4,FALSE),0)</f>
        <v>0</v>
      </c>
      <c r="BI285">
        <f>IFERROR(VLOOKUP($AQ285,Runes!$AD:$AF,2,FALSE),0)</f>
        <v>0</v>
      </c>
      <c r="BJ285">
        <f>IFERROR(VLOOKUP($AQ285,Runes!$AD:$AF,3,FALSE),0)</f>
        <v>0</v>
      </c>
    </row>
    <row r="286" spans="1:62" x14ac:dyDescent="0.25">
      <c r="A286" s="9">
        <f>'DB Runes'!$A286</f>
        <v>0</v>
      </c>
      <c r="B286" s="9">
        <f>'DB Runes'!$B286</f>
        <v>0</v>
      </c>
      <c r="C286" s="9" t="str">
        <f>IF('DB Runes'!$C286="{}","",IF(RIGHT(LEFT('DB Runes'!$C286,14),1)="f","false","true"))</f>
        <v>true</v>
      </c>
      <c r="D286" s="9" t="e">
        <f>IF(C286="","",IF(C286="true",LEFT(RIGHT('DB Runes'!$C286,LEN('DB Runes'!$C286)-27),LEN('DB Runes'!$C286)-28),LEFT(RIGHT('DB Runes'!$C286,LEN('DB Runes'!$C286)-28),LEN('DB Runes'!$C286)-29)))</f>
        <v>#VALUE!</v>
      </c>
      <c r="E286" s="9">
        <f>'DB Runes'!$D286</f>
        <v>0</v>
      </c>
      <c r="F286" s="9">
        <f>'DB Runes'!$E286</f>
        <v>0</v>
      </c>
      <c r="G286" s="9" t="str">
        <f>IF('DB Runes'!$F286="{}","",IF(RIGHT(LEFT('DB Runes'!$F286,14),1)="f","false","true"))</f>
        <v>true</v>
      </c>
      <c r="H286" s="9" t="e">
        <f>IF(G286="","",IF(G286="true",LEFT(RIGHT('DB Runes'!$F286,LEN('DB Runes'!$F286)-27),LEN('DB Runes'!$F286)-28),LEFT(RIGHT('DB Runes'!$F286,LEN('DB Runes'!$F286)-28),LEN('DB Runes'!$F286)-29)))</f>
        <v>#VALUE!</v>
      </c>
      <c r="I286" s="9">
        <f>'DB Runes'!$G286</f>
        <v>0</v>
      </c>
      <c r="J286" s="9">
        <f>'DB Runes'!$H286</f>
        <v>0</v>
      </c>
      <c r="K286" s="9" t="str">
        <f>IF('DB Runes'!$I286="{}","",IF(RIGHT(LEFT('DB Runes'!$I286,14),1)="f","false","true"))</f>
        <v>true</v>
      </c>
      <c r="L286" s="9" t="e">
        <f>IF(K286="","",IF(K286="true",LEFT(RIGHT('DB Runes'!$I286,LEN('DB Runes'!$I286)-27),LEN('DB Runes'!$I286)-28),LEFT(RIGHT('DB Runes'!$I286,LEN('DB Runes'!$I286)-28),LEN('DB Runes'!$I286)-29)))</f>
        <v>#VALUE!</v>
      </c>
      <c r="M286" s="9">
        <f>'DB Runes'!$J286</f>
        <v>0</v>
      </c>
      <c r="N286" s="9">
        <f>'DB Runes'!$K286</f>
        <v>0</v>
      </c>
      <c r="O286" s="9" t="str">
        <f>IF('DB Runes'!$L286="{}","",IF(RIGHT(LEFT('DB Runes'!$L286,14),1)="f","false","true"))</f>
        <v>true</v>
      </c>
      <c r="P286" s="9" t="e">
        <f>IF(O286="","",IF(O286="true",LEFT(RIGHT('DB Runes'!$L286,LEN('DB Runes'!$L286)-27),LEN('DB Runes'!$L286)-28),LEFT(RIGHT('DB Runes'!$L286,LEN('DB Runes'!$L286)-28),LEN('DB Runes'!$L286)-29)))</f>
        <v>#VALUE!</v>
      </c>
      <c r="R286" s="9" t="str">
        <f ca="1">IFERROR(sub_stat_v&amp;enchant_true?&amp;IF(G_v_equal_0&gt;0,G_v_brackets,"")&amp;g_e_equal_perfect,"")</f>
        <v/>
      </c>
      <c r="S286" s="9" t="str">
        <f ca="1">IFERROR(sub_stat_v&amp;enchant_true?&amp;IF(G_v_equal_0&gt;0,G_v_brackets,"")&amp;g_e_equal_perfect,"")</f>
        <v/>
      </c>
      <c r="T286" s="9" t="str">
        <f ca="1">IFERROR(sub_stat_v&amp;enchant_true?&amp;IF(G_v_equal_0&gt;0,G_v_brackets,"")&amp;g_e_equal_perfect,"")</f>
        <v/>
      </c>
      <c r="U286" s="9" t="str">
        <f ca="1">IFERROR(sub_stat_v&amp;enchant_true?&amp;IF(G_v_equal_0&gt;0,G_v_brackets,"")&amp;g_e_equal_perfect,"")</f>
        <v/>
      </c>
      <c r="V286" s="9" t="str">
        <f ca="1">IFERROR(sub_stat_v&amp;enchant_true?&amp;IF(G_v_equal_0&gt;0,G_v_brackets,"")&amp;g_e_equal_perfect,"")</f>
        <v/>
      </c>
      <c r="W286" s="9" t="str">
        <f ca="1">IFERROR(sub_stat_v&amp;enchant_true?&amp;IF(G_v_equal_0&gt;0,G_v_brackets,"")&amp;g_e_equal_perfect,"")</f>
        <v/>
      </c>
      <c r="X286" s="9" t="str">
        <f ca="1">IFERROR(sub_stat_v&amp;enchant_true?&amp;IF(G_v_equal_0&gt;0,G_v_brackets,"")&amp;g_e_equal_perfect,"")</f>
        <v/>
      </c>
      <c r="Y286" s="9" t="str">
        <f ca="1">IFERROR(sub_stat_v&amp;enchant_true?&amp;IF(G_v_equal_0&gt;0,G_v_brackets,"")&amp;g_e_equal_perfect,"")</f>
        <v/>
      </c>
      <c r="Z286" s="9" t="str">
        <f ca="1">IFERROR(sub_stat_v&amp;enchant_true?&amp;IF(G_v_equal_0&gt;0,G_v_brackets,"")&amp;g_e_equal_perfect,"")</f>
        <v/>
      </c>
      <c r="AA286" s="9" t="str">
        <f ca="1">IFERROR(sub_stat_v&amp;enchant_true?&amp;IF(G_v_equal_0&gt;0,G_v_brackets,"")&amp;g_e_equal_perfect,"")</f>
        <v/>
      </c>
      <c r="AB286" s="9" t="str">
        <f ca="1">IFERROR(sub_stat_v&amp;enchant_true?&amp;IF(G_v_equal_0&gt;0,G_v_brackets,"")&amp;g_e_equal_perfect,"")</f>
        <v/>
      </c>
      <c r="AQ286">
        <f>'DB Runes'!O286</f>
        <v>0</v>
      </c>
      <c r="AR286" s="9">
        <f>IF($BI286=A286,VLOOKUP($AQ286,Runes!$AD:$AF,3,FALSE),A286)</f>
        <v>0</v>
      </c>
      <c r="AS286" s="9">
        <f t="shared" si="19"/>
        <v>0</v>
      </c>
      <c r="AT286" s="11" t="str">
        <f>IF($BJ286=AR286,"true",IF('DB Runes'!$C286="{}","",IF(RIGHT(LEFT('DB Runes'!$C286,14),1)="f","false","true")))</f>
        <v>true</v>
      </c>
      <c r="AU286" s="11">
        <f>IFERROR(IF(AS286=0,0,IF(AR286=$BJ286,LEFT(RIGHT('DB Runes'!$C286,LEN('DB Runes'!$C286)-28),LEN('DB Runes'!$F286)-29),IF(AT286="true",LEFT(RIGHT('DB Runes'!$C286,LEN('DB Runes'!$C286)-27),LEN('DB Runes'!$C286)-28),LEFT(RIGHT('DB Runes'!$C286,LEN('DB Runes'!$C286)-28),LEN('DB Runes'!$C286)-29)))),0)</f>
        <v>0</v>
      </c>
      <c r="AV286" s="9">
        <f>IF($BI286=E286,VLOOKUP($AQ286,Runes!$AD:$AF,3,FALSE),E286)</f>
        <v>0</v>
      </c>
      <c r="AW286" s="9">
        <f t="shared" si="20"/>
        <v>0</v>
      </c>
      <c r="AX286" s="11" t="str">
        <f>IF($BJ286=AV286,"true",IF('DB Runes'!$F286="{}","",IF(RIGHT(LEFT('DB Runes'!$F286,14),1)="f","false","true")))</f>
        <v>true</v>
      </c>
      <c r="AY286" s="11">
        <f>IFERROR(IF(AW286=0,0,IF(AV286=$BJ286,LEFT(RIGHT('DB Runes'!$F286,LEN('DB Runes'!$F286)-28),LEN('DB Runes'!$F286)-29),IF(AX286="true",LEFT(RIGHT('DB Runes'!$F286,LEN('DB Runes'!$F286)-27),LEN('DB Runes'!$F286)-28),LEFT(RIGHT('DB Runes'!$F286,LEN('DB Runes'!$F286)-28),LEN('DB Runes'!$F286)-29)))),0)</f>
        <v>0</v>
      </c>
      <c r="AZ286" s="9">
        <f>IF($BI286=I286,VLOOKUP($AQ286,Runes!$AD:$AF,3,FALSE),I286)</f>
        <v>0</v>
      </c>
      <c r="BA286" s="9">
        <f t="shared" si="18"/>
        <v>0</v>
      </c>
      <c r="BB286" s="11" t="str">
        <f>IF($BJ286=AZ286,"true",IF('DB Runes'!$I286="{}","",IF(RIGHT(LEFT('DB Runes'!$I286,14),1)="f","false","true")))</f>
        <v>true</v>
      </c>
      <c r="BC286" s="11">
        <f>IFERROR(IF(BA286=0,0,IF(AZ286=$BJ286,LEFT(RIGHT('DB Runes'!$I286,LEN('DB Runes'!$I286)-28),LEN('DB Runes'!$I286)-29),IF(BB286="true",LEFT(RIGHT('DB Runes'!$I286,LEN('DB Runes'!$I286)-27),LEN('DB Runes'!$I286)-28),LEFT(RIGHT('DB Runes'!$I286,LEN('DB Runes'!$I286)-28),LEN('DB Runes'!$I286)-29)))),0)</f>
        <v>0</v>
      </c>
      <c r="BD286" s="9">
        <f>IF($BI286=M286,VLOOKUP($AQ286,Runes!$AD:$AF,3,FALSE),M286)</f>
        <v>0</v>
      </c>
      <c r="BE286" s="9">
        <f t="shared" si="21"/>
        <v>0</v>
      </c>
      <c r="BF286" s="11" t="str">
        <f>IF($BJ286=BD286,"true",IF('DB Runes'!$L286="{}","",IF(RIGHT(LEFT('DB Runes'!$L286,14),1)="f","false","true")))</f>
        <v>true</v>
      </c>
      <c r="BG286" s="11">
        <f>IFERROR(IF(BE286=0,0,IF(BD286=$BJ286,LEFT(RIGHT('DB Runes'!$L286,LEN('DB Runes'!$L286)-28),LEN('DB Runes'!$L286)-29),IF(BF286="true",LEFT(RIGHT('DB Runes'!$L286,LEN('DB Runes'!$L286)-27),LEN('DB Runes'!$L286)-28),LEFT(RIGHT('DB Runes'!$L286,LEN('DB Runes'!$L286)-28),LEN('DB Runes'!$L286)-29)))),0)</f>
        <v>0</v>
      </c>
      <c r="BH286">
        <f>IFERROR(VLOOKUP($AQ286,Runes!$AM:$AP,4,FALSE),0)</f>
        <v>0</v>
      </c>
      <c r="BI286">
        <f>IFERROR(VLOOKUP($AQ286,Runes!$AD:$AF,2,FALSE),0)</f>
        <v>0</v>
      </c>
      <c r="BJ286">
        <f>IFERROR(VLOOKUP($AQ286,Runes!$AD:$AF,3,FALSE),0)</f>
        <v>0</v>
      </c>
    </row>
    <row r="287" spans="1:62" x14ac:dyDescent="0.25">
      <c r="A287" s="9">
        <f>'DB Runes'!$A287</f>
        <v>0</v>
      </c>
      <c r="B287" s="9">
        <f>'DB Runes'!$B287</f>
        <v>0</v>
      </c>
      <c r="C287" s="9" t="str">
        <f>IF('DB Runes'!$C287="{}","",IF(RIGHT(LEFT('DB Runes'!$C287,14),1)="f","false","true"))</f>
        <v>true</v>
      </c>
      <c r="D287" s="9" t="e">
        <f>IF(C287="","",IF(C287="true",LEFT(RIGHT('DB Runes'!$C287,LEN('DB Runes'!$C287)-27),LEN('DB Runes'!$C287)-28),LEFT(RIGHT('DB Runes'!$C287,LEN('DB Runes'!$C287)-28),LEN('DB Runes'!$C287)-29)))</f>
        <v>#VALUE!</v>
      </c>
      <c r="E287" s="9">
        <f>'DB Runes'!$D287</f>
        <v>0</v>
      </c>
      <c r="F287" s="9">
        <f>'DB Runes'!$E287</f>
        <v>0</v>
      </c>
      <c r="G287" s="9" t="str">
        <f>IF('DB Runes'!$F287="{}","",IF(RIGHT(LEFT('DB Runes'!$F287,14),1)="f","false","true"))</f>
        <v>true</v>
      </c>
      <c r="H287" s="9" t="e">
        <f>IF(G287="","",IF(G287="true",LEFT(RIGHT('DB Runes'!$F287,LEN('DB Runes'!$F287)-27),LEN('DB Runes'!$F287)-28),LEFT(RIGHT('DB Runes'!$F287,LEN('DB Runes'!$F287)-28),LEN('DB Runes'!$F287)-29)))</f>
        <v>#VALUE!</v>
      </c>
      <c r="I287" s="9">
        <f>'DB Runes'!$G287</f>
        <v>0</v>
      </c>
      <c r="J287" s="9">
        <f>'DB Runes'!$H287</f>
        <v>0</v>
      </c>
      <c r="K287" s="9" t="str">
        <f>IF('DB Runes'!$I287="{}","",IF(RIGHT(LEFT('DB Runes'!$I287,14),1)="f","false","true"))</f>
        <v>true</v>
      </c>
      <c r="L287" s="9" t="e">
        <f>IF(K287="","",IF(K287="true",LEFT(RIGHT('DB Runes'!$I287,LEN('DB Runes'!$I287)-27),LEN('DB Runes'!$I287)-28),LEFT(RIGHT('DB Runes'!$I287,LEN('DB Runes'!$I287)-28),LEN('DB Runes'!$I287)-29)))</f>
        <v>#VALUE!</v>
      </c>
      <c r="M287" s="9">
        <f>'DB Runes'!$J287</f>
        <v>0</v>
      </c>
      <c r="N287" s="9">
        <f>'DB Runes'!$K287</f>
        <v>0</v>
      </c>
      <c r="O287" s="9" t="str">
        <f>IF('DB Runes'!$L287="{}","",IF(RIGHT(LEFT('DB Runes'!$L287,14),1)="f","false","true"))</f>
        <v>true</v>
      </c>
      <c r="P287" s="9" t="e">
        <f>IF(O287="","",IF(O287="true",LEFT(RIGHT('DB Runes'!$L287,LEN('DB Runes'!$L287)-27),LEN('DB Runes'!$L287)-28),LEFT(RIGHT('DB Runes'!$L287,LEN('DB Runes'!$L287)-28),LEN('DB Runes'!$L287)-29)))</f>
        <v>#VALUE!</v>
      </c>
      <c r="R287" s="9" t="str">
        <f ca="1">IFERROR(sub_stat_v&amp;enchant_true?&amp;IF(G_v_equal_0&gt;0,G_v_brackets,"")&amp;g_e_equal_perfect,"")</f>
        <v/>
      </c>
      <c r="S287" s="9" t="str">
        <f ca="1">IFERROR(sub_stat_v&amp;enchant_true?&amp;IF(G_v_equal_0&gt;0,G_v_brackets,"")&amp;g_e_equal_perfect,"")</f>
        <v/>
      </c>
      <c r="T287" s="9" t="str">
        <f ca="1">IFERROR(sub_stat_v&amp;enchant_true?&amp;IF(G_v_equal_0&gt;0,G_v_brackets,"")&amp;g_e_equal_perfect,"")</f>
        <v/>
      </c>
      <c r="U287" s="9" t="str">
        <f ca="1">IFERROR(sub_stat_v&amp;enchant_true?&amp;IF(G_v_equal_0&gt;0,G_v_brackets,"")&amp;g_e_equal_perfect,"")</f>
        <v/>
      </c>
      <c r="V287" s="9" t="str">
        <f ca="1">IFERROR(sub_stat_v&amp;enchant_true?&amp;IF(G_v_equal_0&gt;0,G_v_brackets,"")&amp;g_e_equal_perfect,"")</f>
        <v/>
      </c>
      <c r="W287" s="9" t="str">
        <f ca="1">IFERROR(sub_stat_v&amp;enchant_true?&amp;IF(G_v_equal_0&gt;0,G_v_brackets,"")&amp;g_e_equal_perfect,"")</f>
        <v/>
      </c>
      <c r="X287" s="9" t="str">
        <f ca="1">IFERROR(sub_stat_v&amp;enchant_true?&amp;IF(G_v_equal_0&gt;0,G_v_brackets,"")&amp;g_e_equal_perfect,"")</f>
        <v/>
      </c>
      <c r="Y287" s="9" t="str">
        <f ca="1">IFERROR(sub_stat_v&amp;enchant_true?&amp;IF(G_v_equal_0&gt;0,G_v_brackets,"")&amp;g_e_equal_perfect,"")</f>
        <v/>
      </c>
      <c r="Z287" s="9" t="str">
        <f ca="1">IFERROR(sub_stat_v&amp;enchant_true?&amp;IF(G_v_equal_0&gt;0,G_v_brackets,"")&amp;g_e_equal_perfect,"")</f>
        <v/>
      </c>
      <c r="AA287" s="9" t="str">
        <f ca="1">IFERROR(sub_stat_v&amp;enchant_true?&amp;IF(G_v_equal_0&gt;0,G_v_brackets,"")&amp;g_e_equal_perfect,"")</f>
        <v/>
      </c>
      <c r="AB287" s="9" t="str">
        <f ca="1">IFERROR(sub_stat_v&amp;enchant_true?&amp;IF(G_v_equal_0&gt;0,G_v_brackets,"")&amp;g_e_equal_perfect,"")</f>
        <v/>
      </c>
      <c r="AQ287">
        <f>'DB Runes'!O287</f>
        <v>0</v>
      </c>
      <c r="AR287" s="9">
        <f>IF($BI287=A287,VLOOKUP($AQ287,Runes!$AD:$AF,3,FALSE),A287)</f>
        <v>0</v>
      </c>
      <c r="AS287" s="9">
        <f t="shared" si="19"/>
        <v>0</v>
      </c>
      <c r="AT287" s="11" t="str">
        <f>IF($BJ287=AR287,"true",IF('DB Runes'!$C287="{}","",IF(RIGHT(LEFT('DB Runes'!$C287,14),1)="f","false","true")))</f>
        <v>true</v>
      </c>
      <c r="AU287" s="11">
        <f>IFERROR(IF(AS287=0,0,IF(AR287=$BJ287,LEFT(RIGHT('DB Runes'!$C287,LEN('DB Runes'!$C287)-28),LEN('DB Runes'!$F287)-29),IF(AT287="true",LEFT(RIGHT('DB Runes'!$C287,LEN('DB Runes'!$C287)-27),LEN('DB Runes'!$C287)-28),LEFT(RIGHT('DB Runes'!$C287,LEN('DB Runes'!$C287)-28),LEN('DB Runes'!$C287)-29)))),0)</f>
        <v>0</v>
      </c>
      <c r="AV287" s="9">
        <f>IF($BI287=E287,VLOOKUP($AQ287,Runes!$AD:$AF,3,FALSE),E287)</f>
        <v>0</v>
      </c>
      <c r="AW287" s="9">
        <f t="shared" si="20"/>
        <v>0</v>
      </c>
      <c r="AX287" s="11" t="str">
        <f>IF($BJ287=AV287,"true",IF('DB Runes'!$F287="{}","",IF(RIGHT(LEFT('DB Runes'!$F287,14),1)="f","false","true")))</f>
        <v>true</v>
      </c>
      <c r="AY287" s="11">
        <f>IFERROR(IF(AW287=0,0,IF(AV287=$BJ287,LEFT(RIGHT('DB Runes'!$F287,LEN('DB Runes'!$F287)-28),LEN('DB Runes'!$F287)-29),IF(AX287="true",LEFT(RIGHT('DB Runes'!$F287,LEN('DB Runes'!$F287)-27),LEN('DB Runes'!$F287)-28),LEFT(RIGHT('DB Runes'!$F287,LEN('DB Runes'!$F287)-28),LEN('DB Runes'!$F287)-29)))),0)</f>
        <v>0</v>
      </c>
      <c r="AZ287" s="9">
        <f>IF($BI287=I287,VLOOKUP($AQ287,Runes!$AD:$AF,3,FALSE),I287)</f>
        <v>0</v>
      </c>
      <c r="BA287" s="9">
        <f t="shared" si="18"/>
        <v>0</v>
      </c>
      <c r="BB287" s="11" t="str">
        <f>IF($BJ287=AZ287,"true",IF('DB Runes'!$I287="{}","",IF(RIGHT(LEFT('DB Runes'!$I287,14),1)="f","false","true")))</f>
        <v>true</v>
      </c>
      <c r="BC287" s="11">
        <f>IFERROR(IF(BA287=0,0,IF(AZ287=$BJ287,LEFT(RIGHT('DB Runes'!$I287,LEN('DB Runes'!$I287)-28),LEN('DB Runes'!$I287)-29),IF(BB287="true",LEFT(RIGHT('DB Runes'!$I287,LEN('DB Runes'!$I287)-27),LEN('DB Runes'!$I287)-28),LEFT(RIGHT('DB Runes'!$I287,LEN('DB Runes'!$I287)-28),LEN('DB Runes'!$I287)-29)))),0)</f>
        <v>0</v>
      </c>
      <c r="BD287" s="9">
        <f>IF($BI287=M287,VLOOKUP($AQ287,Runes!$AD:$AF,3,FALSE),M287)</f>
        <v>0</v>
      </c>
      <c r="BE287" s="9">
        <f t="shared" si="21"/>
        <v>0</v>
      </c>
      <c r="BF287" s="11" t="str">
        <f>IF($BJ287=BD287,"true",IF('DB Runes'!$L287="{}","",IF(RIGHT(LEFT('DB Runes'!$L287,14),1)="f","false","true")))</f>
        <v>true</v>
      </c>
      <c r="BG287" s="11">
        <f>IFERROR(IF(BE287=0,0,IF(BD287=$BJ287,LEFT(RIGHT('DB Runes'!$L287,LEN('DB Runes'!$L287)-28),LEN('DB Runes'!$L287)-29),IF(BF287="true",LEFT(RIGHT('DB Runes'!$L287,LEN('DB Runes'!$L287)-27),LEN('DB Runes'!$L287)-28),LEFT(RIGHT('DB Runes'!$L287,LEN('DB Runes'!$L287)-28),LEN('DB Runes'!$L287)-29)))),0)</f>
        <v>0</v>
      </c>
      <c r="BH287">
        <f>IFERROR(VLOOKUP($AQ287,Runes!$AM:$AP,4,FALSE),0)</f>
        <v>0</v>
      </c>
      <c r="BI287">
        <f>IFERROR(VLOOKUP($AQ287,Runes!$AD:$AF,2,FALSE),0)</f>
        <v>0</v>
      </c>
      <c r="BJ287">
        <f>IFERROR(VLOOKUP($AQ287,Runes!$AD:$AF,3,FALSE),0)</f>
        <v>0</v>
      </c>
    </row>
    <row r="288" spans="1:62" x14ac:dyDescent="0.25">
      <c r="A288" s="9">
        <f>'DB Runes'!$A288</f>
        <v>0</v>
      </c>
      <c r="B288" s="9">
        <f>'DB Runes'!$B288</f>
        <v>0</v>
      </c>
      <c r="C288" s="9" t="str">
        <f>IF('DB Runes'!$C288="{}","",IF(RIGHT(LEFT('DB Runes'!$C288,14),1)="f","false","true"))</f>
        <v>true</v>
      </c>
      <c r="D288" s="9" t="e">
        <f>IF(C288="","",IF(C288="true",LEFT(RIGHT('DB Runes'!$C288,LEN('DB Runes'!$C288)-27),LEN('DB Runes'!$C288)-28),LEFT(RIGHT('DB Runes'!$C288,LEN('DB Runes'!$C288)-28),LEN('DB Runes'!$C288)-29)))</f>
        <v>#VALUE!</v>
      </c>
      <c r="E288" s="9">
        <f>'DB Runes'!$D288</f>
        <v>0</v>
      </c>
      <c r="F288" s="9">
        <f>'DB Runes'!$E288</f>
        <v>0</v>
      </c>
      <c r="G288" s="9" t="str">
        <f>IF('DB Runes'!$F288="{}","",IF(RIGHT(LEFT('DB Runes'!$F288,14),1)="f","false","true"))</f>
        <v>true</v>
      </c>
      <c r="H288" s="9" t="e">
        <f>IF(G288="","",IF(G288="true",LEFT(RIGHT('DB Runes'!$F288,LEN('DB Runes'!$F288)-27),LEN('DB Runes'!$F288)-28),LEFT(RIGHT('DB Runes'!$F288,LEN('DB Runes'!$F288)-28),LEN('DB Runes'!$F288)-29)))</f>
        <v>#VALUE!</v>
      </c>
      <c r="I288" s="9">
        <f>'DB Runes'!$G288</f>
        <v>0</v>
      </c>
      <c r="J288" s="9">
        <f>'DB Runes'!$H288</f>
        <v>0</v>
      </c>
      <c r="K288" s="9" t="str">
        <f>IF('DB Runes'!$I288="{}","",IF(RIGHT(LEFT('DB Runes'!$I288,14),1)="f","false","true"))</f>
        <v>true</v>
      </c>
      <c r="L288" s="9" t="e">
        <f>IF(K288="","",IF(K288="true",LEFT(RIGHT('DB Runes'!$I288,LEN('DB Runes'!$I288)-27),LEN('DB Runes'!$I288)-28),LEFT(RIGHT('DB Runes'!$I288,LEN('DB Runes'!$I288)-28),LEN('DB Runes'!$I288)-29)))</f>
        <v>#VALUE!</v>
      </c>
      <c r="M288" s="9">
        <f>'DB Runes'!$J288</f>
        <v>0</v>
      </c>
      <c r="N288" s="9">
        <f>'DB Runes'!$K288</f>
        <v>0</v>
      </c>
      <c r="O288" s="9" t="str">
        <f>IF('DB Runes'!$L288="{}","",IF(RIGHT(LEFT('DB Runes'!$L288,14),1)="f","false","true"))</f>
        <v>true</v>
      </c>
      <c r="P288" s="9" t="e">
        <f>IF(O288="","",IF(O288="true",LEFT(RIGHT('DB Runes'!$L288,LEN('DB Runes'!$L288)-27),LEN('DB Runes'!$L288)-28),LEFT(RIGHT('DB Runes'!$L288,LEN('DB Runes'!$L288)-28),LEN('DB Runes'!$L288)-29)))</f>
        <v>#VALUE!</v>
      </c>
      <c r="R288" s="9" t="str">
        <f ca="1">IFERROR(sub_stat_v&amp;enchant_true?&amp;IF(G_v_equal_0&gt;0,G_v_brackets,"")&amp;g_e_equal_perfect,"")</f>
        <v/>
      </c>
      <c r="S288" s="9" t="str">
        <f ca="1">IFERROR(sub_stat_v&amp;enchant_true?&amp;IF(G_v_equal_0&gt;0,G_v_brackets,"")&amp;g_e_equal_perfect,"")</f>
        <v/>
      </c>
      <c r="T288" s="9" t="str">
        <f ca="1">IFERROR(sub_stat_v&amp;enchant_true?&amp;IF(G_v_equal_0&gt;0,G_v_brackets,"")&amp;g_e_equal_perfect,"")</f>
        <v/>
      </c>
      <c r="U288" s="9" t="str">
        <f ca="1">IFERROR(sub_stat_v&amp;enchant_true?&amp;IF(G_v_equal_0&gt;0,G_v_brackets,"")&amp;g_e_equal_perfect,"")</f>
        <v/>
      </c>
      <c r="V288" s="9" t="str">
        <f ca="1">IFERROR(sub_stat_v&amp;enchant_true?&amp;IF(G_v_equal_0&gt;0,G_v_brackets,"")&amp;g_e_equal_perfect,"")</f>
        <v/>
      </c>
      <c r="W288" s="9" t="str">
        <f ca="1">IFERROR(sub_stat_v&amp;enchant_true?&amp;IF(G_v_equal_0&gt;0,G_v_brackets,"")&amp;g_e_equal_perfect,"")</f>
        <v/>
      </c>
      <c r="X288" s="9" t="str">
        <f ca="1">IFERROR(sub_stat_v&amp;enchant_true?&amp;IF(G_v_equal_0&gt;0,G_v_brackets,"")&amp;g_e_equal_perfect,"")</f>
        <v/>
      </c>
      <c r="Y288" s="9" t="str">
        <f ca="1">IFERROR(sub_stat_v&amp;enchant_true?&amp;IF(G_v_equal_0&gt;0,G_v_brackets,"")&amp;g_e_equal_perfect,"")</f>
        <v/>
      </c>
      <c r="Z288" s="9" t="str">
        <f ca="1">IFERROR(sub_stat_v&amp;enchant_true?&amp;IF(G_v_equal_0&gt;0,G_v_brackets,"")&amp;g_e_equal_perfect,"")</f>
        <v/>
      </c>
      <c r="AA288" s="9" t="str">
        <f ca="1">IFERROR(sub_stat_v&amp;enchant_true?&amp;IF(G_v_equal_0&gt;0,G_v_brackets,"")&amp;g_e_equal_perfect,"")</f>
        <v/>
      </c>
      <c r="AB288" s="9" t="str">
        <f ca="1">IFERROR(sub_stat_v&amp;enchant_true?&amp;IF(G_v_equal_0&gt;0,G_v_brackets,"")&amp;g_e_equal_perfect,"")</f>
        <v/>
      </c>
      <c r="AQ288">
        <f>'DB Runes'!O288</f>
        <v>0</v>
      </c>
      <c r="AR288" s="9">
        <f>IF($BI288=A288,VLOOKUP($AQ288,Runes!$AD:$AF,3,FALSE),A288)</f>
        <v>0</v>
      </c>
      <c r="AS288" s="9">
        <f t="shared" si="19"/>
        <v>0</v>
      </c>
      <c r="AT288" s="11" t="str">
        <f>IF($BJ288=AR288,"true",IF('DB Runes'!$C288="{}","",IF(RIGHT(LEFT('DB Runes'!$C288,14),1)="f","false","true")))</f>
        <v>true</v>
      </c>
      <c r="AU288" s="11">
        <f>IFERROR(IF(AS288=0,0,IF(AR288=$BJ288,LEFT(RIGHT('DB Runes'!$C288,LEN('DB Runes'!$C288)-28),LEN('DB Runes'!$F288)-29),IF(AT288="true",LEFT(RIGHT('DB Runes'!$C288,LEN('DB Runes'!$C288)-27),LEN('DB Runes'!$C288)-28),LEFT(RIGHT('DB Runes'!$C288,LEN('DB Runes'!$C288)-28),LEN('DB Runes'!$C288)-29)))),0)</f>
        <v>0</v>
      </c>
      <c r="AV288" s="9">
        <f>IF($BI288=E288,VLOOKUP($AQ288,Runes!$AD:$AF,3,FALSE),E288)</f>
        <v>0</v>
      </c>
      <c r="AW288" s="9">
        <f t="shared" si="20"/>
        <v>0</v>
      </c>
      <c r="AX288" s="11" t="str">
        <f>IF($BJ288=AV288,"true",IF('DB Runes'!$F288="{}","",IF(RIGHT(LEFT('DB Runes'!$F288,14),1)="f","false","true")))</f>
        <v>true</v>
      </c>
      <c r="AY288" s="11">
        <f>IFERROR(IF(AW288=0,0,IF(AV288=$BJ288,LEFT(RIGHT('DB Runes'!$F288,LEN('DB Runes'!$F288)-28),LEN('DB Runes'!$F288)-29),IF(AX288="true",LEFT(RIGHT('DB Runes'!$F288,LEN('DB Runes'!$F288)-27),LEN('DB Runes'!$F288)-28),LEFT(RIGHT('DB Runes'!$F288,LEN('DB Runes'!$F288)-28),LEN('DB Runes'!$F288)-29)))),0)</f>
        <v>0</v>
      </c>
      <c r="AZ288" s="9">
        <f>IF($BI288=I288,VLOOKUP($AQ288,Runes!$AD:$AF,3,FALSE),I288)</f>
        <v>0</v>
      </c>
      <c r="BA288" s="9">
        <f t="shared" si="18"/>
        <v>0</v>
      </c>
      <c r="BB288" s="11" t="str">
        <f>IF($BJ288=AZ288,"true",IF('DB Runes'!$I288="{}","",IF(RIGHT(LEFT('DB Runes'!$I288,14),1)="f","false","true")))</f>
        <v>true</v>
      </c>
      <c r="BC288" s="11">
        <f>IFERROR(IF(BA288=0,0,IF(AZ288=$BJ288,LEFT(RIGHT('DB Runes'!$I288,LEN('DB Runes'!$I288)-28),LEN('DB Runes'!$I288)-29),IF(BB288="true",LEFT(RIGHT('DB Runes'!$I288,LEN('DB Runes'!$I288)-27),LEN('DB Runes'!$I288)-28),LEFT(RIGHT('DB Runes'!$I288,LEN('DB Runes'!$I288)-28),LEN('DB Runes'!$I288)-29)))),0)</f>
        <v>0</v>
      </c>
      <c r="BD288" s="9">
        <f>IF($BI288=M288,VLOOKUP($AQ288,Runes!$AD:$AF,3,FALSE),M288)</f>
        <v>0</v>
      </c>
      <c r="BE288" s="9">
        <f t="shared" si="21"/>
        <v>0</v>
      </c>
      <c r="BF288" s="11" t="str">
        <f>IF($BJ288=BD288,"true",IF('DB Runes'!$L288="{}","",IF(RIGHT(LEFT('DB Runes'!$L288,14),1)="f","false","true")))</f>
        <v>true</v>
      </c>
      <c r="BG288" s="11">
        <f>IFERROR(IF(BE288=0,0,IF(BD288=$BJ288,LEFT(RIGHT('DB Runes'!$L288,LEN('DB Runes'!$L288)-28),LEN('DB Runes'!$L288)-29),IF(BF288="true",LEFT(RIGHT('DB Runes'!$L288,LEN('DB Runes'!$L288)-27),LEN('DB Runes'!$L288)-28),LEFT(RIGHT('DB Runes'!$L288,LEN('DB Runes'!$L288)-28),LEN('DB Runes'!$L288)-29)))),0)</f>
        <v>0</v>
      </c>
      <c r="BH288">
        <f>IFERROR(VLOOKUP($AQ288,Runes!$AM:$AP,4,FALSE),0)</f>
        <v>0</v>
      </c>
      <c r="BI288">
        <f>IFERROR(VLOOKUP($AQ288,Runes!$AD:$AF,2,FALSE),0)</f>
        <v>0</v>
      </c>
      <c r="BJ288">
        <f>IFERROR(VLOOKUP($AQ288,Runes!$AD:$AF,3,FALSE),0)</f>
        <v>0</v>
      </c>
    </row>
    <row r="289" spans="1:62" x14ac:dyDescent="0.25">
      <c r="A289" s="9">
        <f>'DB Runes'!$A289</f>
        <v>0</v>
      </c>
      <c r="B289" s="9">
        <f>'DB Runes'!$B289</f>
        <v>0</v>
      </c>
      <c r="C289" s="9" t="str">
        <f>IF('DB Runes'!$C289="{}","",IF(RIGHT(LEFT('DB Runes'!$C289,14),1)="f","false","true"))</f>
        <v>true</v>
      </c>
      <c r="D289" s="9" t="e">
        <f>IF(C289="","",IF(C289="true",LEFT(RIGHT('DB Runes'!$C289,LEN('DB Runes'!$C289)-27),LEN('DB Runes'!$C289)-28),LEFT(RIGHT('DB Runes'!$C289,LEN('DB Runes'!$C289)-28),LEN('DB Runes'!$C289)-29)))</f>
        <v>#VALUE!</v>
      </c>
      <c r="E289" s="9">
        <f>'DB Runes'!$D289</f>
        <v>0</v>
      </c>
      <c r="F289" s="9">
        <f>'DB Runes'!$E289</f>
        <v>0</v>
      </c>
      <c r="G289" s="9" t="str">
        <f>IF('DB Runes'!$F289="{}","",IF(RIGHT(LEFT('DB Runes'!$F289,14),1)="f","false","true"))</f>
        <v>true</v>
      </c>
      <c r="H289" s="9" t="e">
        <f>IF(G289="","",IF(G289="true",LEFT(RIGHT('DB Runes'!$F289,LEN('DB Runes'!$F289)-27),LEN('DB Runes'!$F289)-28),LEFT(RIGHT('DB Runes'!$F289,LEN('DB Runes'!$F289)-28),LEN('DB Runes'!$F289)-29)))</f>
        <v>#VALUE!</v>
      </c>
      <c r="I289" s="9">
        <f>'DB Runes'!$G289</f>
        <v>0</v>
      </c>
      <c r="J289" s="9">
        <f>'DB Runes'!$H289</f>
        <v>0</v>
      </c>
      <c r="K289" s="9" t="str">
        <f>IF('DB Runes'!$I289="{}","",IF(RIGHT(LEFT('DB Runes'!$I289,14),1)="f","false","true"))</f>
        <v>true</v>
      </c>
      <c r="L289" s="9" t="e">
        <f>IF(K289="","",IF(K289="true",LEFT(RIGHT('DB Runes'!$I289,LEN('DB Runes'!$I289)-27),LEN('DB Runes'!$I289)-28),LEFT(RIGHT('DB Runes'!$I289,LEN('DB Runes'!$I289)-28),LEN('DB Runes'!$I289)-29)))</f>
        <v>#VALUE!</v>
      </c>
      <c r="M289" s="9">
        <f>'DB Runes'!$J289</f>
        <v>0</v>
      </c>
      <c r="N289" s="9">
        <f>'DB Runes'!$K289</f>
        <v>0</v>
      </c>
      <c r="O289" s="9" t="str">
        <f>IF('DB Runes'!$L289="{}","",IF(RIGHT(LEFT('DB Runes'!$L289,14),1)="f","false","true"))</f>
        <v>true</v>
      </c>
      <c r="P289" s="9" t="e">
        <f>IF(O289="","",IF(O289="true",LEFT(RIGHT('DB Runes'!$L289,LEN('DB Runes'!$L289)-27),LEN('DB Runes'!$L289)-28),LEFT(RIGHT('DB Runes'!$L289,LEN('DB Runes'!$L289)-28),LEN('DB Runes'!$L289)-29)))</f>
        <v>#VALUE!</v>
      </c>
      <c r="R289" s="9" t="str">
        <f ca="1">IFERROR(sub_stat_v&amp;enchant_true?&amp;IF(G_v_equal_0&gt;0,G_v_brackets,"")&amp;g_e_equal_perfect,"")</f>
        <v/>
      </c>
      <c r="S289" s="9" t="str">
        <f ca="1">IFERROR(sub_stat_v&amp;enchant_true?&amp;IF(G_v_equal_0&gt;0,G_v_brackets,"")&amp;g_e_equal_perfect,"")</f>
        <v/>
      </c>
      <c r="T289" s="9" t="str">
        <f ca="1">IFERROR(sub_stat_v&amp;enchant_true?&amp;IF(G_v_equal_0&gt;0,G_v_brackets,"")&amp;g_e_equal_perfect,"")</f>
        <v/>
      </c>
      <c r="U289" s="9" t="str">
        <f ca="1">IFERROR(sub_stat_v&amp;enchant_true?&amp;IF(G_v_equal_0&gt;0,G_v_brackets,"")&amp;g_e_equal_perfect,"")</f>
        <v/>
      </c>
      <c r="V289" s="9" t="str">
        <f ca="1">IFERROR(sub_stat_v&amp;enchant_true?&amp;IF(G_v_equal_0&gt;0,G_v_brackets,"")&amp;g_e_equal_perfect,"")</f>
        <v/>
      </c>
      <c r="W289" s="9" t="str">
        <f ca="1">IFERROR(sub_stat_v&amp;enchant_true?&amp;IF(G_v_equal_0&gt;0,G_v_brackets,"")&amp;g_e_equal_perfect,"")</f>
        <v/>
      </c>
      <c r="X289" s="9" t="str">
        <f ca="1">IFERROR(sub_stat_v&amp;enchant_true?&amp;IF(G_v_equal_0&gt;0,G_v_brackets,"")&amp;g_e_equal_perfect,"")</f>
        <v/>
      </c>
      <c r="Y289" s="9" t="str">
        <f ca="1">IFERROR(sub_stat_v&amp;enchant_true?&amp;IF(G_v_equal_0&gt;0,G_v_brackets,"")&amp;g_e_equal_perfect,"")</f>
        <v/>
      </c>
      <c r="Z289" s="9" t="str">
        <f ca="1">IFERROR(sub_stat_v&amp;enchant_true?&amp;IF(G_v_equal_0&gt;0,G_v_brackets,"")&amp;g_e_equal_perfect,"")</f>
        <v/>
      </c>
      <c r="AA289" s="9" t="str">
        <f ca="1">IFERROR(sub_stat_v&amp;enchant_true?&amp;IF(G_v_equal_0&gt;0,G_v_brackets,"")&amp;g_e_equal_perfect,"")</f>
        <v/>
      </c>
      <c r="AB289" s="9" t="str">
        <f ca="1">IFERROR(sub_stat_v&amp;enchant_true?&amp;IF(G_v_equal_0&gt;0,G_v_brackets,"")&amp;g_e_equal_perfect,"")</f>
        <v/>
      </c>
      <c r="AQ289">
        <f>'DB Runes'!O289</f>
        <v>0</v>
      </c>
      <c r="AR289" s="9">
        <f>IF($BI289=A289,VLOOKUP($AQ289,Runes!$AD:$AF,3,FALSE),A289)</f>
        <v>0</v>
      </c>
      <c r="AS289" s="9">
        <f t="shared" si="19"/>
        <v>0</v>
      </c>
      <c r="AT289" s="11" t="str">
        <f>IF($BJ289=AR289,"true",IF('DB Runes'!$C289="{}","",IF(RIGHT(LEFT('DB Runes'!$C289,14),1)="f","false","true")))</f>
        <v>true</v>
      </c>
      <c r="AU289" s="11">
        <f>IFERROR(IF(AS289=0,0,IF(AR289=$BJ289,LEFT(RIGHT('DB Runes'!$C289,LEN('DB Runes'!$C289)-28),LEN('DB Runes'!$F289)-29),IF(AT289="true",LEFT(RIGHT('DB Runes'!$C289,LEN('DB Runes'!$C289)-27),LEN('DB Runes'!$C289)-28),LEFT(RIGHT('DB Runes'!$C289,LEN('DB Runes'!$C289)-28),LEN('DB Runes'!$C289)-29)))),0)</f>
        <v>0</v>
      </c>
      <c r="AV289" s="9">
        <f>IF($BI289=E289,VLOOKUP($AQ289,Runes!$AD:$AF,3,FALSE),E289)</f>
        <v>0</v>
      </c>
      <c r="AW289" s="9">
        <f t="shared" si="20"/>
        <v>0</v>
      </c>
      <c r="AX289" s="11" t="str">
        <f>IF($BJ289=AV289,"true",IF('DB Runes'!$F289="{}","",IF(RIGHT(LEFT('DB Runes'!$F289,14),1)="f","false","true")))</f>
        <v>true</v>
      </c>
      <c r="AY289" s="11">
        <f>IFERROR(IF(AW289=0,0,IF(AV289=$BJ289,LEFT(RIGHT('DB Runes'!$F289,LEN('DB Runes'!$F289)-28),LEN('DB Runes'!$F289)-29),IF(AX289="true",LEFT(RIGHT('DB Runes'!$F289,LEN('DB Runes'!$F289)-27),LEN('DB Runes'!$F289)-28),LEFT(RIGHT('DB Runes'!$F289,LEN('DB Runes'!$F289)-28),LEN('DB Runes'!$F289)-29)))),0)</f>
        <v>0</v>
      </c>
      <c r="AZ289" s="9">
        <f>IF($BI289=I289,VLOOKUP($AQ289,Runes!$AD:$AF,3,FALSE),I289)</f>
        <v>0</v>
      </c>
      <c r="BA289" s="9">
        <f t="shared" si="18"/>
        <v>0</v>
      </c>
      <c r="BB289" s="11" t="str">
        <f>IF($BJ289=AZ289,"true",IF('DB Runes'!$I289="{}","",IF(RIGHT(LEFT('DB Runes'!$I289,14),1)="f","false","true")))</f>
        <v>true</v>
      </c>
      <c r="BC289" s="11">
        <f>IFERROR(IF(BA289=0,0,IF(AZ289=$BJ289,LEFT(RIGHT('DB Runes'!$I289,LEN('DB Runes'!$I289)-28),LEN('DB Runes'!$I289)-29),IF(BB289="true",LEFT(RIGHT('DB Runes'!$I289,LEN('DB Runes'!$I289)-27),LEN('DB Runes'!$I289)-28),LEFT(RIGHT('DB Runes'!$I289,LEN('DB Runes'!$I289)-28),LEN('DB Runes'!$I289)-29)))),0)</f>
        <v>0</v>
      </c>
      <c r="BD289" s="9">
        <f>IF($BI289=M289,VLOOKUP($AQ289,Runes!$AD:$AF,3,FALSE),M289)</f>
        <v>0</v>
      </c>
      <c r="BE289" s="9">
        <f t="shared" si="21"/>
        <v>0</v>
      </c>
      <c r="BF289" s="11" t="str">
        <f>IF($BJ289=BD289,"true",IF('DB Runes'!$L289="{}","",IF(RIGHT(LEFT('DB Runes'!$L289,14),1)="f","false","true")))</f>
        <v>true</v>
      </c>
      <c r="BG289" s="11">
        <f>IFERROR(IF(BE289=0,0,IF(BD289=$BJ289,LEFT(RIGHT('DB Runes'!$L289,LEN('DB Runes'!$L289)-28),LEN('DB Runes'!$L289)-29),IF(BF289="true",LEFT(RIGHT('DB Runes'!$L289,LEN('DB Runes'!$L289)-27),LEN('DB Runes'!$L289)-28),LEFT(RIGHT('DB Runes'!$L289,LEN('DB Runes'!$L289)-28),LEN('DB Runes'!$L289)-29)))),0)</f>
        <v>0</v>
      </c>
      <c r="BH289">
        <f>IFERROR(VLOOKUP($AQ289,Runes!$AM:$AP,4,FALSE),0)</f>
        <v>0</v>
      </c>
      <c r="BI289">
        <f>IFERROR(VLOOKUP($AQ289,Runes!$AD:$AF,2,FALSE),0)</f>
        <v>0</v>
      </c>
      <c r="BJ289">
        <f>IFERROR(VLOOKUP($AQ289,Runes!$AD:$AF,3,FALSE),0)</f>
        <v>0</v>
      </c>
    </row>
    <row r="290" spans="1:62" x14ac:dyDescent="0.25">
      <c r="A290" s="9">
        <f>'DB Runes'!$A290</f>
        <v>0</v>
      </c>
      <c r="B290" s="9">
        <f>'DB Runes'!$B290</f>
        <v>0</v>
      </c>
      <c r="C290" s="9" t="str">
        <f>IF('DB Runes'!$C290="{}","",IF(RIGHT(LEFT('DB Runes'!$C290,14),1)="f","false","true"))</f>
        <v>true</v>
      </c>
      <c r="D290" s="9" t="e">
        <f>IF(C290="","",IF(C290="true",LEFT(RIGHT('DB Runes'!$C290,LEN('DB Runes'!$C290)-27),LEN('DB Runes'!$C290)-28),LEFT(RIGHT('DB Runes'!$C290,LEN('DB Runes'!$C290)-28),LEN('DB Runes'!$C290)-29)))</f>
        <v>#VALUE!</v>
      </c>
      <c r="E290" s="9">
        <f>'DB Runes'!$D290</f>
        <v>0</v>
      </c>
      <c r="F290" s="9">
        <f>'DB Runes'!$E290</f>
        <v>0</v>
      </c>
      <c r="G290" s="9" t="str">
        <f>IF('DB Runes'!$F290="{}","",IF(RIGHT(LEFT('DB Runes'!$F290,14),1)="f","false","true"))</f>
        <v>true</v>
      </c>
      <c r="H290" s="9" t="e">
        <f>IF(G290="","",IF(G290="true",LEFT(RIGHT('DB Runes'!$F290,LEN('DB Runes'!$F290)-27),LEN('DB Runes'!$F290)-28),LEFT(RIGHT('DB Runes'!$F290,LEN('DB Runes'!$F290)-28),LEN('DB Runes'!$F290)-29)))</f>
        <v>#VALUE!</v>
      </c>
      <c r="I290" s="9">
        <f>'DB Runes'!$G290</f>
        <v>0</v>
      </c>
      <c r="J290" s="9">
        <f>'DB Runes'!$H290</f>
        <v>0</v>
      </c>
      <c r="K290" s="9" t="str">
        <f>IF('DB Runes'!$I290="{}","",IF(RIGHT(LEFT('DB Runes'!$I290,14),1)="f","false","true"))</f>
        <v>true</v>
      </c>
      <c r="L290" s="9" t="e">
        <f>IF(K290="","",IF(K290="true",LEFT(RIGHT('DB Runes'!$I290,LEN('DB Runes'!$I290)-27),LEN('DB Runes'!$I290)-28),LEFT(RIGHT('DB Runes'!$I290,LEN('DB Runes'!$I290)-28),LEN('DB Runes'!$I290)-29)))</f>
        <v>#VALUE!</v>
      </c>
      <c r="M290" s="9">
        <f>'DB Runes'!$J290</f>
        <v>0</v>
      </c>
      <c r="N290" s="9">
        <f>'DB Runes'!$K290</f>
        <v>0</v>
      </c>
      <c r="O290" s="9" t="str">
        <f>IF('DB Runes'!$L290="{}","",IF(RIGHT(LEFT('DB Runes'!$L290,14),1)="f","false","true"))</f>
        <v>true</v>
      </c>
      <c r="P290" s="9" t="e">
        <f>IF(O290="","",IF(O290="true",LEFT(RIGHT('DB Runes'!$L290,LEN('DB Runes'!$L290)-27),LEN('DB Runes'!$L290)-28),LEFT(RIGHT('DB Runes'!$L290,LEN('DB Runes'!$L290)-28),LEN('DB Runes'!$L290)-29)))</f>
        <v>#VALUE!</v>
      </c>
      <c r="R290" s="9" t="str">
        <f ca="1">IFERROR(sub_stat_v&amp;enchant_true?&amp;IF(G_v_equal_0&gt;0,G_v_brackets,"")&amp;g_e_equal_perfect,"")</f>
        <v/>
      </c>
      <c r="S290" s="9" t="str">
        <f ca="1">IFERROR(sub_stat_v&amp;enchant_true?&amp;IF(G_v_equal_0&gt;0,G_v_brackets,"")&amp;g_e_equal_perfect,"")</f>
        <v/>
      </c>
      <c r="T290" s="9" t="str">
        <f ca="1">IFERROR(sub_stat_v&amp;enchant_true?&amp;IF(G_v_equal_0&gt;0,G_v_brackets,"")&amp;g_e_equal_perfect,"")</f>
        <v/>
      </c>
      <c r="U290" s="9" t="str">
        <f ca="1">IFERROR(sub_stat_v&amp;enchant_true?&amp;IF(G_v_equal_0&gt;0,G_v_brackets,"")&amp;g_e_equal_perfect,"")</f>
        <v/>
      </c>
      <c r="V290" s="9" t="str">
        <f ca="1">IFERROR(sub_stat_v&amp;enchant_true?&amp;IF(G_v_equal_0&gt;0,G_v_brackets,"")&amp;g_e_equal_perfect,"")</f>
        <v/>
      </c>
      <c r="W290" s="9" t="str">
        <f ca="1">IFERROR(sub_stat_v&amp;enchant_true?&amp;IF(G_v_equal_0&gt;0,G_v_brackets,"")&amp;g_e_equal_perfect,"")</f>
        <v/>
      </c>
      <c r="X290" s="9" t="str">
        <f ca="1">IFERROR(sub_stat_v&amp;enchant_true?&amp;IF(G_v_equal_0&gt;0,G_v_brackets,"")&amp;g_e_equal_perfect,"")</f>
        <v/>
      </c>
      <c r="Y290" s="9" t="str">
        <f ca="1">IFERROR(sub_stat_v&amp;enchant_true?&amp;IF(G_v_equal_0&gt;0,G_v_brackets,"")&amp;g_e_equal_perfect,"")</f>
        <v/>
      </c>
      <c r="Z290" s="9" t="str">
        <f ca="1">IFERROR(sub_stat_v&amp;enchant_true?&amp;IF(G_v_equal_0&gt;0,G_v_brackets,"")&amp;g_e_equal_perfect,"")</f>
        <v/>
      </c>
      <c r="AA290" s="9" t="str">
        <f ca="1">IFERROR(sub_stat_v&amp;enchant_true?&amp;IF(G_v_equal_0&gt;0,G_v_brackets,"")&amp;g_e_equal_perfect,"")</f>
        <v/>
      </c>
      <c r="AB290" s="9" t="str">
        <f ca="1">IFERROR(sub_stat_v&amp;enchant_true?&amp;IF(G_v_equal_0&gt;0,G_v_brackets,"")&amp;g_e_equal_perfect,"")</f>
        <v/>
      </c>
      <c r="AQ290">
        <f>'DB Runes'!O290</f>
        <v>0</v>
      </c>
      <c r="AR290" s="9">
        <f>IF($BI290=A290,VLOOKUP($AQ290,Runes!$AD:$AF,3,FALSE),A290)</f>
        <v>0</v>
      </c>
      <c r="AS290" s="9">
        <f t="shared" si="19"/>
        <v>0</v>
      </c>
      <c r="AT290" s="11" t="str">
        <f>IF($BJ290=AR290,"true",IF('DB Runes'!$C290="{}","",IF(RIGHT(LEFT('DB Runes'!$C290,14),1)="f","false","true")))</f>
        <v>true</v>
      </c>
      <c r="AU290" s="11">
        <f>IFERROR(IF(AS290=0,0,IF(AR290=$BJ290,LEFT(RIGHT('DB Runes'!$C290,LEN('DB Runes'!$C290)-28),LEN('DB Runes'!$F290)-29),IF(AT290="true",LEFT(RIGHT('DB Runes'!$C290,LEN('DB Runes'!$C290)-27),LEN('DB Runes'!$C290)-28),LEFT(RIGHT('DB Runes'!$C290,LEN('DB Runes'!$C290)-28),LEN('DB Runes'!$C290)-29)))),0)</f>
        <v>0</v>
      </c>
      <c r="AV290" s="9">
        <f>IF($BI290=E290,VLOOKUP($AQ290,Runes!$AD:$AF,3,FALSE),E290)</f>
        <v>0</v>
      </c>
      <c r="AW290" s="9">
        <f t="shared" si="20"/>
        <v>0</v>
      </c>
      <c r="AX290" s="11" t="str">
        <f>IF($BJ290=AV290,"true",IF('DB Runes'!$F290="{}","",IF(RIGHT(LEFT('DB Runes'!$F290,14),1)="f","false","true")))</f>
        <v>true</v>
      </c>
      <c r="AY290" s="11">
        <f>IFERROR(IF(AW290=0,0,IF(AV290=$BJ290,LEFT(RIGHT('DB Runes'!$F290,LEN('DB Runes'!$F290)-28),LEN('DB Runes'!$F290)-29),IF(AX290="true",LEFT(RIGHT('DB Runes'!$F290,LEN('DB Runes'!$F290)-27),LEN('DB Runes'!$F290)-28),LEFT(RIGHT('DB Runes'!$F290,LEN('DB Runes'!$F290)-28),LEN('DB Runes'!$F290)-29)))),0)</f>
        <v>0</v>
      </c>
      <c r="AZ290" s="9">
        <f>IF($BI290=I290,VLOOKUP($AQ290,Runes!$AD:$AF,3,FALSE),I290)</f>
        <v>0</v>
      </c>
      <c r="BA290" s="9">
        <f t="shared" si="18"/>
        <v>0</v>
      </c>
      <c r="BB290" s="11" t="str">
        <f>IF($BJ290=AZ290,"true",IF('DB Runes'!$I290="{}","",IF(RIGHT(LEFT('DB Runes'!$I290,14),1)="f","false","true")))</f>
        <v>true</v>
      </c>
      <c r="BC290" s="11">
        <f>IFERROR(IF(BA290=0,0,IF(AZ290=$BJ290,LEFT(RIGHT('DB Runes'!$I290,LEN('DB Runes'!$I290)-28),LEN('DB Runes'!$I290)-29),IF(BB290="true",LEFT(RIGHT('DB Runes'!$I290,LEN('DB Runes'!$I290)-27),LEN('DB Runes'!$I290)-28),LEFT(RIGHT('DB Runes'!$I290,LEN('DB Runes'!$I290)-28),LEN('DB Runes'!$I290)-29)))),0)</f>
        <v>0</v>
      </c>
      <c r="BD290" s="9">
        <f>IF($BI290=M290,VLOOKUP($AQ290,Runes!$AD:$AF,3,FALSE),M290)</f>
        <v>0</v>
      </c>
      <c r="BE290" s="9">
        <f t="shared" si="21"/>
        <v>0</v>
      </c>
      <c r="BF290" s="11" t="str">
        <f>IF($BJ290=BD290,"true",IF('DB Runes'!$L290="{}","",IF(RIGHT(LEFT('DB Runes'!$L290,14),1)="f","false","true")))</f>
        <v>true</v>
      </c>
      <c r="BG290" s="11">
        <f>IFERROR(IF(BE290=0,0,IF(BD290=$BJ290,LEFT(RIGHT('DB Runes'!$L290,LEN('DB Runes'!$L290)-28),LEN('DB Runes'!$L290)-29),IF(BF290="true",LEFT(RIGHT('DB Runes'!$L290,LEN('DB Runes'!$L290)-27),LEN('DB Runes'!$L290)-28),LEFT(RIGHT('DB Runes'!$L290,LEN('DB Runes'!$L290)-28),LEN('DB Runes'!$L290)-29)))),0)</f>
        <v>0</v>
      </c>
      <c r="BH290">
        <f>IFERROR(VLOOKUP($AQ290,Runes!$AM:$AP,4,FALSE),0)</f>
        <v>0</v>
      </c>
      <c r="BI290">
        <f>IFERROR(VLOOKUP($AQ290,Runes!$AD:$AF,2,FALSE),0)</f>
        <v>0</v>
      </c>
      <c r="BJ290">
        <f>IFERROR(VLOOKUP($AQ290,Runes!$AD:$AF,3,FALSE),0)</f>
        <v>0</v>
      </c>
    </row>
    <row r="291" spans="1:62" x14ac:dyDescent="0.25">
      <c r="A291" s="9">
        <f>'DB Runes'!$A291</f>
        <v>0</v>
      </c>
      <c r="B291" s="9">
        <f>'DB Runes'!$B291</f>
        <v>0</v>
      </c>
      <c r="C291" s="9" t="str">
        <f>IF('DB Runes'!$C291="{}","",IF(RIGHT(LEFT('DB Runes'!$C291,14),1)="f","false","true"))</f>
        <v>true</v>
      </c>
      <c r="D291" s="9" t="e">
        <f>IF(C291="","",IF(C291="true",LEFT(RIGHT('DB Runes'!$C291,LEN('DB Runes'!$C291)-27),LEN('DB Runes'!$C291)-28),LEFT(RIGHT('DB Runes'!$C291,LEN('DB Runes'!$C291)-28),LEN('DB Runes'!$C291)-29)))</f>
        <v>#VALUE!</v>
      </c>
      <c r="E291" s="9">
        <f>'DB Runes'!$D291</f>
        <v>0</v>
      </c>
      <c r="F291" s="9">
        <f>'DB Runes'!$E291</f>
        <v>0</v>
      </c>
      <c r="G291" s="9" t="str">
        <f>IF('DB Runes'!$F291="{}","",IF(RIGHT(LEFT('DB Runes'!$F291,14),1)="f","false","true"))</f>
        <v>true</v>
      </c>
      <c r="H291" s="9" t="e">
        <f>IF(G291="","",IF(G291="true",LEFT(RIGHT('DB Runes'!$F291,LEN('DB Runes'!$F291)-27),LEN('DB Runes'!$F291)-28),LEFT(RIGHT('DB Runes'!$F291,LEN('DB Runes'!$F291)-28),LEN('DB Runes'!$F291)-29)))</f>
        <v>#VALUE!</v>
      </c>
      <c r="I291" s="9">
        <f>'DB Runes'!$G291</f>
        <v>0</v>
      </c>
      <c r="J291" s="9">
        <f>'DB Runes'!$H291</f>
        <v>0</v>
      </c>
      <c r="K291" s="9" t="str">
        <f>IF('DB Runes'!$I291="{}","",IF(RIGHT(LEFT('DB Runes'!$I291,14),1)="f","false","true"))</f>
        <v>true</v>
      </c>
      <c r="L291" s="9" t="e">
        <f>IF(K291="","",IF(K291="true",LEFT(RIGHT('DB Runes'!$I291,LEN('DB Runes'!$I291)-27),LEN('DB Runes'!$I291)-28),LEFT(RIGHT('DB Runes'!$I291,LEN('DB Runes'!$I291)-28),LEN('DB Runes'!$I291)-29)))</f>
        <v>#VALUE!</v>
      </c>
      <c r="M291" s="9">
        <f>'DB Runes'!$J291</f>
        <v>0</v>
      </c>
      <c r="N291" s="9">
        <f>'DB Runes'!$K291</f>
        <v>0</v>
      </c>
      <c r="O291" s="9" t="str">
        <f>IF('DB Runes'!$L291="{}","",IF(RIGHT(LEFT('DB Runes'!$L291,14),1)="f","false","true"))</f>
        <v>true</v>
      </c>
      <c r="P291" s="9" t="e">
        <f>IF(O291="","",IF(O291="true",LEFT(RIGHT('DB Runes'!$L291,LEN('DB Runes'!$L291)-27),LEN('DB Runes'!$L291)-28),LEFT(RIGHT('DB Runes'!$L291,LEN('DB Runes'!$L291)-28),LEN('DB Runes'!$L291)-29)))</f>
        <v>#VALUE!</v>
      </c>
      <c r="R291" s="9" t="str">
        <f ca="1">IFERROR(sub_stat_v&amp;enchant_true?&amp;IF(G_v_equal_0&gt;0,G_v_brackets,"")&amp;g_e_equal_perfect,"")</f>
        <v/>
      </c>
      <c r="S291" s="9" t="str">
        <f ca="1">IFERROR(sub_stat_v&amp;enchant_true?&amp;IF(G_v_equal_0&gt;0,G_v_brackets,"")&amp;g_e_equal_perfect,"")</f>
        <v/>
      </c>
      <c r="T291" s="9" t="str">
        <f ca="1">IFERROR(sub_stat_v&amp;enchant_true?&amp;IF(G_v_equal_0&gt;0,G_v_brackets,"")&amp;g_e_equal_perfect,"")</f>
        <v/>
      </c>
      <c r="U291" s="9" t="str">
        <f ca="1">IFERROR(sub_stat_v&amp;enchant_true?&amp;IF(G_v_equal_0&gt;0,G_v_brackets,"")&amp;g_e_equal_perfect,"")</f>
        <v/>
      </c>
      <c r="V291" s="9" t="str">
        <f ca="1">IFERROR(sub_stat_v&amp;enchant_true?&amp;IF(G_v_equal_0&gt;0,G_v_brackets,"")&amp;g_e_equal_perfect,"")</f>
        <v/>
      </c>
      <c r="W291" s="9" t="str">
        <f ca="1">IFERROR(sub_stat_v&amp;enchant_true?&amp;IF(G_v_equal_0&gt;0,G_v_brackets,"")&amp;g_e_equal_perfect,"")</f>
        <v/>
      </c>
      <c r="X291" s="9" t="str">
        <f ca="1">IFERROR(sub_stat_v&amp;enchant_true?&amp;IF(G_v_equal_0&gt;0,G_v_brackets,"")&amp;g_e_equal_perfect,"")</f>
        <v/>
      </c>
      <c r="Y291" s="9" t="str">
        <f ca="1">IFERROR(sub_stat_v&amp;enchant_true?&amp;IF(G_v_equal_0&gt;0,G_v_brackets,"")&amp;g_e_equal_perfect,"")</f>
        <v/>
      </c>
      <c r="Z291" s="9" t="str">
        <f ca="1">IFERROR(sub_stat_v&amp;enchant_true?&amp;IF(G_v_equal_0&gt;0,G_v_brackets,"")&amp;g_e_equal_perfect,"")</f>
        <v/>
      </c>
      <c r="AA291" s="9" t="str">
        <f ca="1">IFERROR(sub_stat_v&amp;enchant_true?&amp;IF(G_v_equal_0&gt;0,G_v_brackets,"")&amp;g_e_equal_perfect,"")</f>
        <v/>
      </c>
      <c r="AB291" s="9" t="str">
        <f ca="1">IFERROR(sub_stat_v&amp;enchant_true?&amp;IF(G_v_equal_0&gt;0,G_v_brackets,"")&amp;g_e_equal_perfect,"")</f>
        <v/>
      </c>
      <c r="AQ291">
        <f>'DB Runes'!O291</f>
        <v>0</v>
      </c>
      <c r="AR291" s="9">
        <f>IF($BI291=A291,VLOOKUP($AQ291,Runes!$AD:$AF,3,FALSE),A291)</f>
        <v>0</v>
      </c>
      <c r="AS291" s="9">
        <f t="shared" si="19"/>
        <v>0</v>
      </c>
      <c r="AT291" s="11" t="str">
        <f>IF($BJ291=AR291,"true",IF('DB Runes'!$C291="{}","",IF(RIGHT(LEFT('DB Runes'!$C291,14),1)="f","false","true")))</f>
        <v>true</v>
      </c>
      <c r="AU291" s="11">
        <f>IFERROR(IF(AS291=0,0,IF(AR291=$BJ291,LEFT(RIGHT('DB Runes'!$C291,LEN('DB Runes'!$C291)-28),LEN('DB Runes'!$F291)-29),IF(AT291="true",LEFT(RIGHT('DB Runes'!$C291,LEN('DB Runes'!$C291)-27),LEN('DB Runes'!$C291)-28),LEFT(RIGHT('DB Runes'!$C291,LEN('DB Runes'!$C291)-28),LEN('DB Runes'!$C291)-29)))),0)</f>
        <v>0</v>
      </c>
      <c r="AV291" s="9">
        <f>IF($BI291=E291,VLOOKUP($AQ291,Runes!$AD:$AF,3,FALSE),E291)</f>
        <v>0</v>
      </c>
      <c r="AW291" s="9">
        <f t="shared" si="20"/>
        <v>0</v>
      </c>
      <c r="AX291" s="11" t="str">
        <f>IF($BJ291=AV291,"true",IF('DB Runes'!$F291="{}","",IF(RIGHT(LEFT('DB Runes'!$F291,14),1)="f","false","true")))</f>
        <v>true</v>
      </c>
      <c r="AY291" s="11">
        <f>IFERROR(IF(AW291=0,0,IF(AV291=$BJ291,LEFT(RIGHT('DB Runes'!$F291,LEN('DB Runes'!$F291)-28),LEN('DB Runes'!$F291)-29),IF(AX291="true",LEFT(RIGHT('DB Runes'!$F291,LEN('DB Runes'!$F291)-27),LEN('DB Runes'!$F291)-28),LEFT(RIGHT('DB Runes'!$F291,LEN('DB Runes'!$F291)-28),LEN('DB Runes'!$F291)-29)))),0)</f>
        <v>0</v>
      </c>
      <c r="AZ291" s="9">
        <f>IF($BI291=I291,VLOOKUP($AQ291,Runes!$AD:$AF,3,FALSE),I291)</f>
        <v>0</v>
      </c>
      <c r="BA291" s="9">
        <f t="shared" si="18"/>
        <v>0</v>
      </c>
      <c r="BB291" s="11" t="str">
        <f>IF($BJ291=AZ291,"true",IF('DB Runes'!$I291="{}","",IF(RIGHT(LEFT('DB Runes'!$I291,14),1)="f","false","true")))</f>
        <v>true</v>
      </c>
      <c r="BC291" s="11">
        <f>IFERROR(IF(BA291=0,0,IF(AZ291=$BJ291,LEFT(RIGHT('DB Runes'!$I291,LEN('DB Runes'!$I291)-28),LEN('DB Runes'!$I291)-29),IF(BB291="true",LEFT(RIGHT('DB Runes'!$I291,LEN('DB Runes'!$I291)-27),LEN('DB Runes'!$I291)-28),LEFT(RIGHT('DB Runes'!$I291,LEN('DB Runes'!$I291)-28),LEN('DB Runes'!$I291)-29)))),0)</f>
        <v>0</v>
      </c>
      <c r="BD291" s="9">
        <f>IF($BI291=M291,VLOOKUP($AQ291,Runes!$AD:$AF,3,FALSE),M291)</f>
        <v>0</v>
      </c>
      <c r="BE291" s="9">
        <f t="shared" si="21"/>
        <v>0</v>
      </c>
      <c r="BF291" s="11" t="str">
        <f>IF($BJ291=BD291,"true",IF('DB Runes'!$L291="{}","",IF(RIGHT(LEFT('DB Runes'!$L291,14),1)="f","false","true")))</f>
        <v>true</v>
      </c>
      <c r="BG291" s="11">
        <f>IFERROR(IF(BE291=0,0,IF(BD291=$BJ291,LEFT(RIGHT('DB Runes'!$L291,LEN('DB Runes'!$L291)-28),LEN('DB Runes'!$L291)-29),IF(BF291="true",LEFT(RIGHT('DB Runes'!$L291,LEN('DB Runes'!$L291)-27),LEN('DB Runes'!$L291)-28),LEFT(RIGHT('DB Runes'!$L291,LEN('DB Runes'!$L291)-28),LEN('DB Runes'!$L291)-29)))),0)</f>
        <v>0</v>
      </c>
      <c r="BH291">
        <f>IFERROR(VLOOKUP($AQ291,Runes!$AM:$AP,4,FALSE),0)</f>
        <v>0</v>
      </c>
      <c r="BI291">
        <f>IFERROR(VLOOKUP($AQ291,Runes!$AD:$AF,2,FALSE),0)</f>
        <v>0</v>
      </c>
      <c r="BJ291">
        <f>IFERROR(VLOOKUP($AQ291,Runes!$AD:$AF,3,FALSE),0)</f>
        <v>0</v>
      </c>
    </row>
    <row r="292" spans="1:62" x14ac:dyDescent="0.25">
      <c r="A292" s="9">
        <f>'DB Runes'!$A292</f>
        <v>0</v>
      </c>
      <c r="B292" s="9">
        <f>'DB Runes'!$B292</f>
        <v>0</v>
      </c>
      <c r="C292" s="9" t="str">
        <f>IF('DB Runes'!$C292="{}","",IF(RIGHT(LEFT('DB Runes'!$C292,14),1)="f","false","true"))</f>
        <v>true</v>
      </c>
      <c r="D292" s="9" t="e">
        <f>IF(C292="","",IF(C292="true",LEFT(RIGHT('DB Runes'!$C292,LEN('DB Runes'!$C292)-27),LEN('DB Runes'!$C292)-28),LEFT(RIGHT('DB Runes'!$C292,LEN('DB Runes'!$C292)-28),LEN('DB Runes'!$C292)-29)))</f>
        <v>#VALUE!</v>
      </c>
      <c r="E292" s="9">
        <f>'DB Runes'!$D292</f>
        <v>0</v>
      </c>
      <c r="F292" s="9">
        <f>'DB Runes'!$E292</f>
        <v>0</v>
      </c>
      <c r="G292" s="9" t="str">
        <f>IF('DB Runes'!$F292="{}","",IF(RIGHT(LEFT('DB Runes'!$F292,14),1)="f","false","true"))</f>
        <v>true</v>
      </c>
      <c r="H292" s="9" t="e">
        <f>IF(G292="","",IF(G292="true",LEFT(RIGHT('DB Runes'!$F292,LEN('DB Runes'!$F292)-27),LEN('DB Runes'!$F292)-28),LEFT(RIGHT('DB Runes'!$F292,LEN('DB Runes'!$F292)-28),LEN('DB Runes'!$F292)-29)))</f>
        <v>#VALUE!</v>
      </c>
      <c r="I292" s="9">
        <f>'DB Runes'!$G292</f>
        <v>0</v>
      </c>
      <c r="J292" s="9">
        <f>'DB Runes'!$H292</f>
        <v>0</v>
      </c>
      <c r="K292" s="9" t="str">
        <f>IF('DB Runes'!$I292="{}","",IF(RIGHT(LEFT('DB Runes'!$I292,14),1)="f","false","true"))</f>
        <v>true</v>
      </c>
      <c r="L292" s="9" t="e">
        <f>IF(K292="","",IF(K292="true",LEFT(RIGHT('DB Runes'!$I292,LEN('DB Runes'!$I292)-27),LEN('DB Runes'!$I292)-28),LEFT(RIGHT('DB Runes'!$I292,LEN('DB Runes'!$I292)-28),LEN('DB Runes'!$I292)-29)))</f>
        <v>#VALUE!</v>
      </c>
      <c r="M292" s="9">
        <f>'DB Runes'!$J292</f>
        <v>0</v>
      </c>
      <c r="N292" s="9">
        <f>'DB Runes'!$K292</f>
        <v>0</v>
      </c>
      <c r="O292" s="9" t="str">
        <f>IF('DB Runes'!$L292="{}","",IF(RIGHT(LEFT('DB Runes'!$L292,14),1)="f","false","true"))</f>
        <v>true</v>
      </c>
      <c r="P292" s="9" t="e">
        <f>IF(O292="","",IF(O292="true",LEFT(RIGHT('DB Runes'!$L292,LEN('DB Runes'!$L292)-27),LEN('DB Runes'!$L292)-28),LEFT(RIGHT('DB Runes'!$L292,LEN('DB Runes'!$L292)-28),LEN('DB Runes'!$L292)-29)))</f>
        <v>#VALUE!</v>
      </c>
      <c r="R292" s="9" t="str">
        <f ca="1">IFERROR(sub_stat_v&amp;enchant_true?&amp;IF(G_v_equal_0&gt;0,G_v_brackets,"")&amp;g_e_equal_perfect,"")</f>
        <v/>
      </c>
      <c r="S292" s="9" t="str">
        <f ca="1">IFERROR(sub_stat_v&amp;enchant_true?&amp;IF(G_v_equal_0&gt;0,G_v_brackets,"")&amp;g_e_equal_perfect,"")</f>
        <v/>
      </c>
      <c r="T292" s="9" t="str">
        <f ca="1">IFERROR(sub_stat_v&amp;enchant_true?&amp;IF(G_v_equal_0&gt;0,G_v_brackets,"")&amp;g_e_equal_perfect,"")</f>
        <v/>
      </c>
      <c r="U292" s="9" t="str">
        <f ca="1">IFERROR(sub_stat_v&amp;enchant_true?&amp;IF(G_v_equal_0&gt;0,G_v_brackets,"")&amp;g_e_equal_perfect,"")</f>
        <v/>
      </c>
      <c r="V292" s="9" t="str">
        <f ca="1">IFERROR(sub_stat_v&amp;enchant_true?&amp;IF(G_v_equal_0&gt;0,G_v_brackets,"")&amp;g_e_equal_perfect,"")</f>
        <v/>
      </c>
      <c r="W292" s="9" t="str">
        <f ca="1">IFERROR(sub_stat_v&amp;enchant_true?&amp;IF(G_v_equal_0&gt;0,G_v_brackets,"")&amp;g_e_equal_perfect,"")</f>
        <v/>
      </c>
      <c r="X292" s="9" t="str">
        <f ca="1">IFERROR(sub_stat_v&amp;enchant_true?&amp;IF(G_v_equal_0&gt;0,G_v_brackets,"")&amp;g_e_equal_perfect,"")</f>
        <v/>
      </c>
      <c r="Y292" s="9" t="str">
        <f ca="1">IFERROR(sub_stat_v&amp;enchant_true?&amp;IF(G_v_equal_0&gt;0,G_v_brackets,"")&amp;g_e_equal_perfect,"")</f>
        <v/>
      </c>
      <c r="Z292" s="9" t="str">
        <f ca="1">IFERROR(sub_stat_v&amp;enchant_true?&amp;IF(G_v_equal_0&gt;0,G_v_brackets,"")&amp;g_e_equal_perfect,"")</f>
        <v/>
      </c>
      <c r="AA292" s="9" t="str">
        <f ca="1">IFERROR(sub_stat_v&amp;enchant_true?&amp;IF(G_v_equal_0&gt;0,G_v_brackets,"")&amp;g_e_equal_perfect,"")</f>
        <v/>
      </c>
      <c r="AB292" s="9" t="str">
        <f ca="1">IFERROR(sub_stat_v&amp;enchant_true?&amp;IF(G_v_equal_0&gt;0,G_v_brackets,"")&amp;g_e_equal_perfect,"")</f>
        <v/>
      </c>
      <c r="AQ292">
        <f>'DB Runes'!O292</f>
        <v>0</v>
      </c>
      <c r="AR292" s="9">
        <f>IF($BI292=A292,VLOOKUP($AQ292,Runes!$AD:$AF,3,FALSE),A292)</f>
        <v>0</v>
      </c>
      <c r="AS292" s="9">
        <f t="shared" si="19"/>
        <v>0</v>
      </c>
      <c r="AT292" s="11" t="str">
        <f>IF($BJ292=AR292,"true",IF('DB Runes'!$C292="{}","",IF(RIGHT(LEFT('DB Runes'!$C292,14),1)="f","false","true")))</f>
        <v>true</v>
      </c>
      <c r="AU292" s="11">
        <f>IFERROR(IF(AS292=0,0,IF(AR292=$BJ292,LEFT(RIGHT('DB Runes'!$C292,LEN('DB Runes'!$C292)-28),LEN('DB Runes'!$F292)-29),IF(AT292="true",LEFT(RIGHT('DB Runes'!$C292,LEN('DB Runes'!$C292)-27),LEN('DB Runes'!$C292)-28),LEFT(RIGHT('DB Runes'!$C292,LEN('DB Runes'!$C292)-28),LEN('DB Runes'!$C292)-29)))),0)</f>
        <v>0</v>
      </c>
      <c r="AV292" s="9">
        <f>IF($BI292=E292,VLOOKUP($AQ292,Runes!$AD:$AF,3,FALSE),E292)</f>
        <v>0</v>
      </c>
      <c r="AW292" s="9">
        <f t="shared" si="20"/>
        <v>0</v>
      </c>
      <c r="AX292" s="11" t="str">
        <f>IF($BJ292=AV292,"true",IF('DB Runes'!$F292="{}","",IF(RIGHT(LEFT('DB Runes'!$F292,14),1)="f","false","true")))</f>
        <v>true</v>
      </c>
      <c r="AY292" s="11">
        <f>IFERROR(IF(AW292=0,0,IF(AV292=$BJ292,LEFT(RIGHT('DB Runes'!$F292,LEN('DB Runes'!$F292)-28),LEN('DB Runes'!$F292)-29),IF(AX292="true",LEFT(RIGHT('DB Runes'!$F292,LEN('DB Runes'!$F292)-27),LEN('DB Runes'!$F292)-28),LEFT(RIGHT('DB Runes'!$F292,LEN('DB Runes'!$F292)-28),LEN('DB Runes'!$F292)-29)))),0)</f>
        <v>0</v>
      </c>
      <c r="AZ292" s="9">
        <f>IF($BI292=I292,VLOOKUP($AQ292,Runes!$AD:$AF,3,FALSE),I292)</f>
        <v>0</v>
      </c>
      <c r="BA292" s="9">
        <f t="shared" si="18"/>
        <v>0</v>
      </c>
      <c r="BB292" s="11" t="str">
        <f>IF($BJ292=AZ292,"true",IF('DB Runes'!$I292="{}","",IF(RIGHT(LEFT('DB Runes'!$I292,14),1)="f","false","true")))</f>
        <v>true</v>
      </c>
      <c r="BC292" s="11">
        <f>IFERROR(IF(BA292=0,0,IF(AZ292=$BJ292,LEFT(RIGHT('DB Runes'!$I292,LEN('DB Runes'!$I292)-28),LEN('DB Runes'!$I292)-29),IF(BB292="true",LEFT(RIGHT('DB Runes'!$I292,LEN('DB Runes'!$I292)-27),LEN('DB Runes'!$I292)-28),LEFT(RIGHT('DB Runes'!$I292,LEN('DB Runes'!$I292)-28),LEN('DB Runes'!$I292)-29)))),0)</f>
        <v>0</v>
      </c>
      <c r="BD292" s="9">
        <f>IF($BI292=M292,VLOOKUP($AQ292,Runes!$AD:$AF,3,FALSE),M292)</f>
        <v>0</v>
      </c>
      <c r="BE292" s="9">
        <f t="shared" si="21"/>
        <v>0</v>
      </c>
      <c r="BF292" s="11" t="str">
        <f>IF($BJ292=BD292,"true",IF('DB Runes'!$L292="{}","",IF(RIGHT(LEFT('DB Runes'!$L292,14),1)="f","false","true")))</f>
        <v>true</v>
      </c>
      <c r="BG292" s="11">
        <f>IFERROR(IF(BE292=0,0,IF(BD292=$BJ292,LEFT(RIGHT('DB Runes'!$L292,LEN('DB Runes'!$L292)-28),LEN('DB Runes'!$L292)-29),IF(BF292="true",LEFT(RIGHT('DB Runes'!$L292,LEN('DB Runes'!$L292)-27),LEN('DB Runes'!$L292)-28),LEFT(RIGHT('DB Runes'!$L292,LEN('DB Runes'!$L292)-28),LEN('DB Runes'!$L292)-29)))),0)</f>
        <v>0</v>
      </c>
      <c r="BH292">
        <f>IFERROR(VLOOKUP($AQ292,Runes!$AM:$AP,4,FALSE),0)</f>
        <v>0</v>
      </c>
      <c r="BI292">
        <f>IFERROR(VLOOKUP($AQ292,Runes!$AD:$AF,2,FALSE),0)</f>
        <v>0</v>
      </c>
      <c r="BJ292">
        <f>IFERROR(VLOOKUP($AQ292,Runes!$AD:$AF,3,FALSE),0)</f>
        <v>0</v>
      </c>
    </row>
    <row r="293" spans="1:62" x14ac:dyDescent="0.25">
      <c r="A293" s="9">
        <f>'DB Runes'!$A293</f>
        <v>0</v>
      </c>
      <c r="B293" s="9">
        <f>'DB Runes'!$B293</f>
        <v>0</v>
      </c>
      <c r="C293" s="9" t="str">
        <f>IF('DB Runes'!$C293="{}","",IF(RIGHT(LEFT('DB Runes'!$C293,14),1)="f","false","true"))</f>
        <v>true</v>
      </c>
      <c r="D293" s="9" t="e">
        <f>IF(C293="","",IF(C293="true",LEFT(RIGHT('DB Runes'!$C293,LEN('DB Runes'!$C293)-27),LEN('DB Runes'!$C293)-28),LEFT(RIGHT('DB Runes'!$C293,LEN('DB Runes'!$C293)-28),LEN('DB Runes'!$C293)-29)))</f>
        <v>#VALUE!</v>
      </c>
      <c r="E293" s="9">
        <f>'DB Runes'!$D293</f>
        <v>0</v>
      </c>
      <c r="F293" s="9">
        <f>'DB Runes'!$E293</f>
        <v>0</v>
      </c>
      <c r="G293" s="9" t="str">
        <f>IF('DB Runes'!$F293="{}","",IF(RIGHT(LEFT('DB Runes'!$F293,14),1)="f","false","true"))</f>
        <v>true</v>
      </c>
      <c r="H293" s="9" t="e">
        <f>IF(G293="","",IF(G293="true",LEFT(RIGHT('DB Runes'!$F293,LEN('DB Runes'!$F293)-27),LEN('DB Runes'!$F293)-28),LEFT(RIGHT('DB Runes'!$F293,LEN('DB Runes'!$F293)-28),LEN('DB Runes'!$F293)-29)))</f>
        <v>#VALUE!</v>
      </c>
      <c r="I293" s="9">
        <f>'DB Runes'!$G293</f>
        <v>0</v>
      </c>
      <c r="J293" s="9">
        <f>'DB Runes'!$H293</f>
        <v>0</v>
      </c>
      <c r="K293" s="9" t="str">
        <f>IF('DB Runes'!$I293="{}","",IF(RIGHT(LEFT('DB Runes'!$I293,14),1)="f","false","true"))</f>
        <v>true</v>
      </c>
      <c r="L293" s="9" t="e">
        <f>IF(K293="","",IF(K293="true",LEFT(RIGHT('DB Runes'!$I293,LEN('DB Runes'!$I293)-27),LEN('DB Runes'!$I293)-28),LEFT(RIGHT('DB Runes'!$I293,LEN('DB Runes'!$I293)-28),LEN('DB Runes'!$I293)-29)))</f>
        <v>#VALUE!</v>
      </c>
      <c r="M293" s="9">
        <f>'DB Runes'!$J293</f>
        <v>0</v>
      </c>
      <c r="N293" s="9">
        <f>'DB Runes'!$K293</f>
        <v>0</v>
      </c>
      <c r="O293" s="9" t="str">
        <f>IF('DB Runes'!$L293="{}","",IF(RIGHT(LEFT('DB Runes'!$L293,14),1)="f","false","true"))</f>
        <v>true</v>
      </c>
      <c r="P293" s="9" t="e">
        <f>IF(O293="","",IF(O293="true",LEFT(RIGHT('DB Runes'!$L293,LEN('DB Runes'!$L293)-27),LEN('DB Runes'!$L293)-28),LEFT(RIGHT('DB Runes'!$L293,LEN('DB Runes'!$L293)-28),LEN('DB Runes'!$L293)-29)))</f>
        <v>#VALUE!</v>
      </c>
      <c r="R293" s="9" t="str">
        <f ca="1">IFERROR(sub_stat_v&amp;enchant_true?&amp;IF(G_v_equal_0&gt;0,G_v_brackets,"")&amp;g_e_equal_perfect,"")</f>
        <v/>
      </c>
      <c r="S293" s="9" t="str">
        <f ca="1">IFERROR(sub_stat_v&amp;enchant_true?&amp;IF(G_v_equal_0&gt;0,G_v_brackets,"")&amp;g_e_equal_perfect,"")</f>
        <v/>
      </c>
      <c r="T293" s="9" t="str">
        <f ca="1">IFERROR(sub_stat_v&amp;enchant_true?&amp;IF(G_v_equal_0&gt;0,G_v_brackets,"")&amp;g_e_equal_perfect,"")</f>
        <v/>
      </c>
      <c r="U293" s="9" t="str">
        <f ca="1">IFERROR(sub_stat_v&amp;enchant_true?&amp;IF(G_v_equal_0&gt;0,G_v_brackets,"")&amp;g_e_equal_perfect,"")</f>
        <v/>
      </c>
      <c r="V293" s="9" t="str">
        <f ca="1">IFERROR(sub_stat_v&amp;enchant_true?&amp;IF(G_v_equal_0&gt;0,G_v_brackets,"")&amp;g_e_equal_perfect,"")</f>
        <v/>
      </c>
      <c r="W293" s="9" t="str">
        <f ca="1">IFERROR(sub_stat_v&amp;enchant_true?&amp;IF(G_v_equal_0&gt;0,G_v_brackets,"")&amp;g_e_equal_perfect,"")</f>
        <v/>
      </c>
      <c r="X293" s="9" t="str">
        <f ca="1">IFERROR(sub_stat_v&amp;enchant_true?&amp;IF(G_v_equal_0&gt;0,G_v_brackets,"")&amp;g_e_equal_perfect,"")</f>
        <v/>
      </c>
      <c r="Y293" s="9" t="str">
        <f ca="1">IFERROR(sub_stat_v&amp;enchant_true?&amp;IF(G_v_equal_0&gt;0,G_v_brackets,"")&amp;g_e_equal_perfect,"")</f>
        <v/>
      </c>
      <c r="Z293" s="9" t="str">
        <f ca="1">IFERROR(sub_stat_v&amp;enchant_true?&amp;IF(G_v_equal_0&gt;0,G_v_brackets,"")&amp;g_e_equal_perfect,"")</f>
        <v/>
      </c>
      <c r="AA293" s="9" t="str">
        <f ca="1">IFERROR(sub_stat_v&amp;enchant_true?&amp;IF(G_v_equal_0&gt;0,G_v_brackets,"")&amp;g_e_equal_perfect,"")</f>
        <v/>
      </c>
      <c r="AB293" s="9" t="str">
        <f ca="1">IFERROR(sub_stat_v&amp;enchant_true?&amp;IF(G_v_equal_0&gt;0,G_v_brackets,"")&amp;g_e_equal_perfect,"")</f>
        <v/>
      </c>
      <c r="AQ293">
        <f>'DB Runes'!O293</f>
        <v>0</v>
      </c>
      <c r="AR293" s="9">
        <f>IF($BI293=A293,VLOOKUP($AQ293,Runes!$AD:$AF,3,FALSE),A293)</f>
        <v>0</v>
      </c>
      <c r="AS293" s="9">
        <f t="shared" si="19"/>
        <v>0</v>
      </c>
      <c r="AT293" s="11" t="str">
        <f>IF($BJ293=AR293,"true",IF('DB Runes'!$C293="{}","",IF(RIGHT(LEFT('DB Runes'!$C293,14),1)="f","false","true")))</f>
        <v>true</v>
      </c>
      <c r="AU293" s="11">
        <f>IFERROR(IF(AS293=0,0,IF(AR293=$BJ293,LEFT(RIGHT('DB Runes'!$C293,LEN('DB Runes'!$C293)-28),LEN('DB Runes'!$F293)-29),IF(AT293="true",LEFT(RIGHT('DB Runes'!$C293,LEN('DB Runes'!$C293)-27),LEN('DB Runes'!$C293)-28),LEFT(RIGHT('DB Runes'!$C293,LEN('DB Runes'!$C293)-28),LEN('DB Runes'!$C293)-29)))),0)</f>
        <v>0</v>
      </c>
      <c r="AV293" s="9">
        <f>IF($BI293=E293,VLOOKUP($AQ293,Runes!$AD:$AF,3,FALSE),E293)</f>
        <v>0</v>
      </c>
      <c r="AW293" s="9">
        <f t="shared" si="20"/>
        <v>0</v>
      </c>
      <c r="AX293" s="11" t="str">
        <f>IF($BJ293=AV293,"true",IF('DB Runes'!$F293="{}","",IF(RIGHT(LEFT('DB Runes'!$F293,14),1)="f","false","true")))</f>
        <v>true</v>
      </c>
      <c r="AY293" s="11">
        <f>IFERROR(IF(AW293=0,0,IF(AV293=$BJ293,LEFT(RIGHT('DB Runes'!$F293,LEN('DB Runes'!$F293)-28),LEN('DB Runes'!$F293)-29),IF(AX293="true",LEFT(RIGHT('DB Runes'!$F293,LEN('DB Runes'!$F293)-27),LEN('DB Runes'!$F293)-28),LEFT(RIGHT('DB Runes'!$F293,LEN('DB Runes'!$F293)-28),LEN('DB Runes'!$F293)-29)))),0)</f>
        <v>0</v>
      </c>
      <c r="AZ293" s="9">
        <f>IF($BI293=I293,VLOOKUP($AQ293,Runes!$AD:$AF,3,FALSE),I293)</f>
        <v>0</v>
      </c>
      <c r="BA293" s="9">
        <f t="shared" si="18"/>
        <v>0</v>
      </c>
      <c r="BB293" s="11" t="str">
        <f>IF($BJ293=AZ293,"true",IF('DB Runes'!$I293="{}","",IF(RIGHT(LEFT('DB Runes'!$I293,14),1)="f","false","true")))</f>
        <v>true</v>
      </c>
      <c r="BC293" s="11">
        <f>IFERROR(IF(BA293=0,0,IF(AZ293=$BJ293,LEFT(RIGHT('DB Runes'!$I293,LEN('DB Runes'!$I293)-28),LEN('DB Runes'!$I293)-29),IF(BB293="true",LEFT(RIGHT('DB Runes'!$I293,LEN('DB Runes'!$I293)-27),LEN('DB Runes'!$I293)-28),LEFT(RIGHT('DB Runes'!$I293,LEN('DB Runes'!$I293)-28),LEN('DB Runes'!$I293)-29)))),0)</f>
        <v>0</v>
      </c>
      <c r="BD293" s="9">
        <f>IF($BI293=M293,VLOOKUP($AQ293,Runes!$AD:$AF,3,FALSE),M293)</f>
        <v>0</v>
      </c>
      <c r="BE293" s="9">
        <f t="shared" si="21"/>
        <v>0</v>
      </c>
      <c r="BF293" s="11" t="str">
        <f>IF($BJ293=BD293,"true",IF('DB Runes'!$L293="{}","",IF(RIGHT(LEFT('DB Runes'!$L293,14),1)="f","false","true")))</f>
        <v>true</v>
      </c>
      <c r="BG293" s="11">
        <f>IFERROR(IF(BE293=0,0,IF(BD293=$BJ293,LEFT(RIGHT('DB Runes'!$L293,LEN('DB Runes'!$L293)-28),LEN('DB Runes'!$L293)-29),IF(BF293="true",LEFT(RIGHT('DB Runes'!$L293,LEN('DB Runes'!$L293)-27),LEN('DB Runes'!$L293)-28),LEFT(RIGHT('DB Runes'!$L293,LEN('DB Runes'!$L293)-28),LEN('DB Runes'!$L293)-29)))),0)</f>
        <v>0</v>
      </c>
      <c r="BH293">
        <f>IFERROR(VLOOKUP($AQ293,Runes!$AM:$AP,4,FALSE),0)</f>
        <v>0</v>
      </c>
      <c r="BI293">
        <f>IFERROR(VLOOKUP($AQ293,Runes!$AD:$AF,2,FALSE),0)</f>
        <v>0</v>
      </c>
      <c r="BJ293">
        <f>IFERROR(VLOOKUP($AQ293,Runes!$AD:$AF,3,FALSE),0)</f>
        <v>0</v>
      </c>
    </row>
    <row r="294" spans="1:62" x14ac:dyDescent="0.25">
      <c r="A294" s="9">
        <f>'DB Runes'!$A294</f>
        <v>0</v>
      </c>
      <c r="B294" s="9">
        <f>'DB Runes'!$B294</f>
        <v>0</v>
      </c>
      <c r="C294" s="9" t="str">
        <f>IF('DB Runes'!$C294="{}","",IF(RIGHT(LEFT('DB Runes'!$C294,14),1)="f","false","true"))</f>
        <v>true</v>
      </c>
      <c r="D294" s="9" t="e">
        <f>IF(C294="","",IF(C294="true",LEFT(RIGHT('DB Runes'!$C294,LEN('DB Runes'!$C294)-27),LEN('DB Runes'!$C294)-28),LEFT(RIGHT('DB Runes'!$C294,LEN('DB Runes'!$C294)-28),LEN('DB Runes'!$C294)-29)))</f>
        <v>#VALUE!</v>
      </c>
      <c r="E294" s="9">
        <f>'DB Runes'!$D294</f>
        <v>0</v>
      </c>
      <c r="F294" s="9">
        <f>'DB Runes'!$E294</f>
        <v>0</v>
      </c>
      <c r="G294" s="9" t="str">
        <f>IF('DB Runes'!$F294="{}","",IF(RIGHT(LEFT('DB Runes'!$F294,14),1)="f","false","true"))</f>
        <v>true</v>
      </c>
      <c r="H294" s="9" t="e">
        <f>IF(G294="","",IF(G294="true",LEFT(RIGHT('DB Runes'!$F294,LEN('DB Runes'!$F294)-27),LEN('DB Runes'!$F294)-28),LEFT(RIGHT('DB Runes'!$F294,LEN('DB Runes'!$F294)-28),LEN('DB Runes'!$F294)-29)))</f>
        <v>#VALUE!</v>
      </c>
      <c r="I294" s="9">
        <f>'DB Runes'!$G294</f>
        <v>0</v>
      </c>
      <c r="J294" s="9">
        <f>'DB Runes'!$H294</f>
        <v>0</v>
      </c>
      <c r="K294" s="9" t="str">
        <f>IF('DB Runes'!$I294="{}","",IF(RIGHT(LEFT('DB Runes'!$I294,14),1)="f","false","true"))</f>
        <v>true</v>
      </c>
      <c r="L294" s="9" t="e">
        <f>IF(K294="","",IF(K294="true",LEFT(RIGHT('DB Runes'!$I294,LEN('DB Runes'!$I294)-27),LEN('DB Runes'!$I294)-28),LEFT(RIGHT('DB Runes'!$I294,LEN('DB Runes'!$I294)-28),LEN('DB Runes'!$I294)-29)))</f>
        <v>#VALUE!</v>
      </c>
      <c r="M294" s="9">
        <f>'DB Runes'!$J294</f>
        <v>0</v>
      </c>
      <c r="N294" s="9">
        <f>'DB Runes'!$K294</f>
        <v>0</v>
      </c>
      <c r="O294" s="9" t="str">
        <f>IF('DB Runes'!$L294="{}","",IF(RIGHT(LEFT('DB Runes'!$L294,14),1)="f","false","true"))</f>
        <v>true</v>
      </c>
      <c r="P294" s="9" t="e">
        <f>IF(O294="","",IF(O294="true",LEFT(RIGHT('DB Runes'!$L294,LEN('DB Runes'!$L294)-27),LEN('DB Runes'!$L294)-28),LEFT(RIGHT('DB Runes'!$L294,LEN('DB Runes'!$L294)-28),LEN('DB Runes'!$L294)-29)))</f>
        <v>#VALUE!</v>
      </c>
      <c r="R294" s="9" t="str">
        <f ca="1">IFERROR(sub_stat_v&amp;enchant_true?&amp;IF(G_v_equal_0&gt;0,G_v_brackets,"")&amp;g_e_equal_perfect,"")</f>
        <v/>
      </c>
      <c r="S294" s="9" t="str">
        <f ca="1">IFERROR(sub_stat_v&amp;enchant_true?&amp;IF(G_v_equal_0&gt;0,G_v_brackets,"")&amp;g_e_equal_perfect,"")</f>
        <v/>
      </c>
      <c r="T294" s="9" t="str">
        <f ca="1">IFERROR(sub_stat_v&amp;enchant_true?&amp;IF(G_v_equal_0&gt;0,G_v_brackets,"")&amp;g_e_equal_perfect,"")</f>
        <v/>
      </c>
      <c r="U294" s="9" t="str">
        <f ca="1">IFERROR(sub_stat_v&amp;enchant_true?&amp;IF(G_v_equal_0&gt;0,G_v_brackets,"")&amp;g_e_equal_perfect,"")</f>
        <v/>
      </c>
      <c r="V294" s="9" t="str">
        <f ca="1">IFERROR(sub_stat_v&amp;enchant_true?&amp;IF(G_v_equal_0&gt;0,G_v_brackets,"")&amp;g_e_equal_perfect,"")</f>
        <v/>
      </c>
      <c r="W294" s="9" t="str">
        <f ca="1">IFERROR(sub_stat_v&amp;enchant_true?&amp;IF(G_v_equal_0&gt;0,G_v_brackets,"")&amp;g_e_equal_perfect,"")</f>
        <v/>
      </c>
      <c r="X294" s="9" t="str">
        <f ca="1">IFERROR(sub_stat_v&amp;enchant_true?&amp;IF(G_v_equal_0&gt;0,G_v_brackets,"")&amp;g_e_equal_perfect,"")</f>
        <v/>
      </c>
      <c r="Y294" s="9" t="str">
        <f ca="1">IFERROR(sub_stat_v&amp;enchant_true?&amp;IF(G_v_equal_0&gt;0,G_v_brackets,"")&amp;g_e_equal_perfect,"")</f>
        <v/>
      </c>
      <c r="Z294" s="9" t="str">
        <f ca="1">IFERROR(sub_stat_v&amp;enchant_true?&amp;IF(G_v_equal_0&gt;0,G_v_brackets,"")&amp;g_e_equal_perfect,"")</f>
        <v/>
      </c>
      <c r="AA294" s="9" t="str">
        <f ca="1">IFERROR(sub_stat_v&amp;enchant_true?&amp;IF(G_v_equal_0&gt;0,G_v_brackets,"")&amp;g_e_equal_perfect,"")</f>
        <v/>
      </c>
      <c r="AB294" s="9" t="str">
        <f ca="1">IFERROR(sub_stat_v&amp;enchant_true?&amp;IF(G_v_equal_0&gt;0,G_v_brackets,"")&amp;g_e_equal_perfect,"")</f>
        <v/>
      </c>
      <c r="AQ294">
        <f>'DB Runes'!O294</f>
        <v>0</v>
      </c>
      <c r="AR294" s="9">
        <f>IF($BI294=A294,VLOOKUP($AQ294,Runes!$AD:$AF,3,FALSE),A294)</f>
        <v>0</v>
      </c>
      <c r="AS294" s="9">
        <f t="shared" si="19"/>
        <v>0</v>
      </c>
      <c r="AT294" s="11" t="str">
        <f>IF($BJ294=AR294,"true",IF('DB Runes'!$C294="{}","",IF(RIGHT(LEFT('DB Runes'!$C294,14),1)="f","false","true")))</f>
        <v>true</v>
      </c>
      <c r="AU294" s="11">
        <f>IFERROR(IF(AS294=0,0,IF(AR294=$BJ294,LEFT(RIGHT('DB Runes'!$C294,LEN('DB Runes'!$C294)-28),LEN('DB Runes'!$F294)-29),IF(AT294="true",LEFT(RIGHT('DB Runes'!$C294,LEN('DB Runes'!$C294)-27),LEN('DB Runes'!$C294)-28),LEFT(RIGHT('DB Runes'!$C294,LEN('DB Runes'!$C294)-28),LEN('DB Runes'!$C294)-29)))),0)</f>
        <v>0</v>
      </c>
      <c r="AV294" s="9">
        <f>IF($BI294=E294,VLOOKUP($AQ294,Runes!$AD:$AF,3,FALSE),E294)</f>
        <v>0</v>
      </c>
      <c r="AW294" s="9">
        <f t="shared" si="20"/>
        <v>0</v>
      </c>
      <c r="AX294" s="11" t="str">
        <f>IF($BJ294=AV294,"true",IF('DB Runes'!$F294="{}","",IF(RIGHT(LEFT('DB Runes'!$F294,14),1)="f","false","true")))</f>
        <v>true</v>
      </c>
      <c r="AY294" s="11">
        <f>IFERROR(IF(AW294=0,0,IF(AV294=$BJ294,LEFT(RIGHT('DB Runes'!$F294,LEN('DB Runes'!$F294)-28),LEN('DB Runes'!$F294)-29),IF(AX294="true",LEFT(RIGHT('DB Runes'!$F294,LEN('DB Runes'!$F294)-27),LEN('DB Runes'!$F294)-28),LEFT(RIGHT('DB Runes'!$F294,LEN('DB Runes'!$F294)-28),LEN('DB Runes'!$F294)-29)))),0)</f>
        <v>0</v>
      </c>
      <c r="AZ294" s="9">
        <f>IF($BI294=I294,VLOOKUP($AQ294,Runes!$AD:$AF,3,FALSE),I294)</f>
        <v>0</v>
      </c>
      <c r="BA294" s="9">
        <f t="shared" si="18"/>
        <v>0</v>
      </c>
      <c r="BB294" s="11" t="str">
        <f>IF($BJ294=AZ294,"true",IF('DB Runes'!$I294="{}","",IF(RIGHT(LEFT('DB Runes'!$I294,14),1)="f","false","true")))</f>
        <v>true</v>
      </c>
      <c r="BC294" s="11">
        <f>IFERROR(IF(BA294=0,0,IF(AZ294=$BJ294,LEFT(RIGHT('DB Runes'!$I294,LEN('DB Runes'!$I294)-28),LEN('DB Runes'!$I294)-29),IF(BB294="true",LEFT(RIGHT('DB Runes'!$I294,LEN('DB Runes'!$I294)-27),LEN('DB Runes'!$I294)-28),LEFT(RIGHT('DB Runes'!$I294,LEN('DB Runes'!$I294)-28),LEN('DB Runes'!$I294)-29)))),0)</f>
        <v>0</v>
      </c>
      <c r="BD294" s="9">
        <f>IF($BI294=M294,VLOOKUP($AQ294,Runes!$AD:$AF,3,FALSE),M294)</f>
        <v>0</v>
      </c>
      <c r="BE294" s="9">
        <f t="shared" si="21"/>
        <v>0</v>
      </c>
      <c r="BF294" s="11" t="str">
        <f>IF($BJ294=BD294,"true",IF('DB Runes'!$L294="{}","",IF(RIGHT(LEFT('DB Runes'!$L294,14),1)="f","false","true")))</f>
        <v>true</v>
      </c>
      <c r="BG294" s="11">
        <f>IFERROR(IF(BE294=0,0,IF(BD294=$BJ294,LEFT(RIGHT('DB Runes'!$L294,LEN('DB Runes'!$L294)-28),LEN('DB Runes'!$L294)-29),IF(BF294="true",LEFT(RIGHT('DB Runes'!$L294,LEN('DB Runes'!$L294)-27),LEN('DB Runes'!$L294)-28),LEFT(RIGHT('DB Runes'!$L294,LEN('DB Runes'!$L294)-28),LEN('DB Runes'!$L294)-29)))),0)</f>
        <v>0</v>
      </c>
      <c r="BH294">
        <f>IFERROR(VLOOKUP($AQ294,Runes!$AM:$AP,4,FALSE),0)</f>
        <v>0</v>
      </c>
      <c r="BI294">
        <f>IFERROR(VLOOKUP($AQ294,Runes!$AD:$AF,2,FALSE),0)</f>
        <v>0</v>
      </c>
      <c r="BJ294">
        <f>IFERROR(VLOOKUP($AQ294,Runes!$AD:$AF,3,FALSE),0)</f>
        <v>0</v>
      </c>
    </row>
    <row r="295" spans="1:62" x14ac:dyDescent="0.25">
      <c r="A295" s="9">
        <f>'DB Runes'!$A295</f>
        <v>0</v>
      </c>
      <c r="B295" s="9">
        <f>'DB Runes'!$B295</f>
        <v>0</v>
      </c>
      <c r="C295" s="9" t="str">
        <f>IF('DB Runes'!$C295="{}","",IF(RIGHT(LEFT('DB Runes'!$C295,14),1)="f","false","true"))</f>
        <v>true</v>
      </c>
      <c r="D295" s="9" t="e">
        <f>IF(C295="","",IF(C295="true",LEFT(RIGHT('DB Runes'!$C295,LEN('DB Runes'!$C295)-27),LEN('DB Runes'!$C295)-28),LEFT(RIGHT('DB Runes'!$C295,LEN('DB Runes'!$C295)-28),LEN('DB Runes'!$C295)-29)))</f>
        <v>#VALUE!</v>
      </c>
      <c r="E295" s="9">
        <f>'DB Runes'!$D295</f>
        <v>0</v>
      </c>
      <c r="F295" s="9">
        <f>'DB Runes'!$E295</f>
        <v>0</v>
      </c>
      <c r="G295" s="9" t="str">
        <f>IF('DB Runes'!$F295="{}","",IF(RIGHT(LEFT('DB Runes'!$F295,14),1)="f","false","true"))</f>
        <v>true</v>
      </c>
      <c r="H295" s="9" t="e">
        <f>IF(G295="","",IF(G295="true",LEFT(RIGHT('DB Runes'!$F295,LEN('DB Runes'!$F295)-27),LEN('DB Runes'!$F295)-28),LEFT(RIGHT('DB Runes'!$F295,LEN('DB Runes'!$F295)-28),LEN('DB Runes'!$F295)-29)))</f>
        <v>#VALUE!</v>
      </c>
      <c r="I295" s="9">
        <f>'DB Runes'!$G295</f>
        <v>0</v>
      </c>
      <c r="J295" s="9">
        <f>'DB Runes'!$H295</f>
        <v>0</v>
      </c>
      <c r="K295" s="9" t="str">
        <f>IF('DB Runes'!$I295="{}","",IF(RIGHT(LEFT('DB Runes'!$I295,14),1)="f","false","true"))</f>
        <v>true</v>
      </c>
      <c r="L295" s="9" t="e">
        <f>IF(K295="","",IF(K295="true",LEFT(RIGHT('DB Runes'!$I295,LEN('DB Runes'!$I295)-27),LEN('DB Runes'!$I295)-28),LEFT(RIGHT('DB Runes'!$I295,LEN('DB Runes'!$I295)-28),LEN('DB Runes'!$I295)-29)))</f>
        <v>#VALUE!</v>
      </c>
      <c r="M295" s="9">
        <f>'DB Runes'!$J295</f>
        <v>0</v>
      </c>
      <c r="N295" s="9">
        <f>'DB Runes'!$K295</f>
        <v>0</v>
      </c>
      <c r="O295" s="9" t="str">
        <f>IF('DB Runes'!$L295="{}","",IF(RIGHT(LEFT('DB Runes'!$L295,14),1)="f","false","true"))</f>
        <v>true</v>
      </c>
      <c r="P295" s="9" t="e">
        <f>IF(O295="","",IF(O295="true",LEFT(RIGHT('DB Runes'!$L295,LEN('DB Runes'!$L295)-27),LEN('DB Runes'!$L295)-28),LEFT(RIGHT('DB Runes'!$L295,LEN('DB Runes'!$L295)-28),LEN('DB Runes'!$L295)-29)))</f>
        <v>#VALUE!</v>
      </c>
      <c r="R295" s="9" t="str">
        <f ca="1">IFERROR(sub_stat_v&amp;enchant_true?&amp;IF(G_v_equal_0&gt;0,G_v_brackets,"")&amp;g_e_equal_perfect,"")</f>
        <v/>
      </c>
      <c r="S295" s="9" t="str">
        <f ca="1">IFERROR(sub_stat_v&amp;enchant_true?&amp;IF(G_v_equal_0&gt;0,G_v_brackets,"")&amp;g_e_equal_perfect,"")</f>
        <v/>
      </c>
      <c r="T295" s="9" t="str">
        <f ca="1">IFERROR(sub_stat_v&amp;enchant_true?&amp;IF(G_v_equal_0&gt;0,G_v_brackets,"")&amp;g_e_equal_perfect,"")</f>
        <v/>
      </c>
      <c r="U295" s="9" t="str">
        <f ca="1">IFERROR(sub_stat_v&amp;enchant_true?&amp;IF(G_v_equal_0&gt;0,G_v_brackets,"")&amp;g_e_equal_perfect,"")</f>
        <v/>
      </c>
      <c r="V295" s="9" t="str">
        <f ca="1">IFERROR(sub_stat_v&amp;enchant_true?&amp;IF(G_v_equal_0&gt;0,G_v_brackets,"")&amp;g_e_equal_perfect,"")</f>
        <v/>
      </c>
      <c r="W295" s="9" t="str">
        <f ca="1">IFERROR(sub_stat_v&amp;enchant_true?&amp;IF(G_v_equal_0&gt;0,G_v_brackets,"")&amp;g_e_equal_perfect,"")</f>
        <v/>
      </c>
      <c r="X295" s="9" t="str">
        <f ca="1">IFERROR(sub_stat_v&amp;enchant_true?&amp;IF(G_v_equal_0&gt;0,G_v_brackets,"")&amp;g_e_equal_perfect,"")</f>
        <v/>
      </c>
      <c r="Y295" s="9" t="str">
        <f ca="1">IFERROR(sub_stat_v&amp;enchant_true?&amp;IF(G_v_equal_0&gt;0,G_v_brackets,"")&amp;g_e_equal_perfect,"")</f>
        <v/>
      </c>
      <c r="Z295" s="9" t="str">
        <f ca="1">IFERROR(sub_stat_v&amp;enchant_true?&amp;IF(G_v_equal_0&gt;0,G_v_brackets,"")&amp;g_e_equal_perfect,"")</f>
        <v/>
      </c>
      <c r="AA295" s="9" t="str">
        <f ca="1">IFERROR(sub_stat_v&amp;enchant_true?&amp;IF(G_v_equal_0&gt;0,G_v_brackets,"")&amp;g_e_equal_perfect,"")</f>
        <v/>
      </c>
      <c r="AB295" s="9" t="str">
        <f ca="1">IFERROR(sub_stat_v&amp;enchant_true?&amp;IF(G_v_equal_0&gt;0,G_v_brackets,"")&amp;g_e_equal_perfect,"")</f>
        <v/>
      </c>
      <c r="AQ295">
        <f>'DB Runes'!O295</f>
        <v>0</v>
      </c>
      <c r="AR295" s="9">
        <f>IF($BI295=A295,VLOOKUP($AQ295,Runes!$AD:$AF,3,FALSE),A295)</f>
        <v>0</v>
      </c>
      <c r="AS295" s="9">
        <f t="shared" si="19"/>
        <v>0</v>
      </c>
      <c r="AT295" s="11" t="str">
        <f>IF($BJ295=AR295,"true",IF('DB Runes'!$C295="{}","",IF(RIGHT(LEFT('DB Runes'!$C295,14),1)="f","false","true")))</f>
        <v>true</v>
      </c>
      <c r="AU295" s="11">
        <f>IFERROR(IF(AS295=0,0,IF(AR295=$BJ295,LEFT(RIGHT('DB Runes'!$C295,LEN('DB Runes'!$C295)-28),LEN('DB Runes'!$F295)-29),IF(AT295="true",LEFT(RIGHT('DB Runes'!$C295,LEN('DB Runes'!$C295)-27),LEN('DB Runes'!$C295)-28),LEFT(RIGHT('DB Runes'!$C295,LEN('DB Runes'!$C295)-28),LEN('DB Runes'!$C295)-29)))),0)</f>
        <v>0</v>
      </c>
      <c r="AV295" s="9">
        <f>IF($BI295=E295,VLOOKUP($AQ295,Runes!$AD:$AF,3,FALSE),E295)</f>
        <v>0</v>
      </c>
      <c r="AW295" s="9">
        <f t="shared" si="20"/>
        <v>0</v>
      </c>
      <c r="AX295" s="11" t="str">
        <f>IF($BJ295=AV295,"true",IF('DB Runes'!$F295="{}","",IF(RIGHT(LEFT('DB Runes'!$F295,14),1)="f","false","true")))</f>
        <v>true</v>
      </c>
      <c r="AY295" s="11">
        <f>IFERROR(IF(AW295=0,0,IF(AV295=$BJ295,LEFT(RIGHT('DB Runes'!$F295,LEN('DB Runes'!$F295)-28),LEN('DB Runes'!$F295)-29),IF(AX295="true",LEFT(RIGHT('DB Runes'!$F295,LEN('DB Runes'!$F295)-27),LEN('DB Runes'!$F295)-28),LEFT(RIGHT('DB Runes'!$F295,LEN('DB Runes'!$F295)-28),LEN('DB Runes'!$F295)-29)))),0)</f>
        <v>0</v>
      </c>
      <c r="AZ295" s="9">
        <f>IF($BI295=I295,VLOOKUP($AQ295,Runes!$AD:$AF,3,FALSE),I295)</f>
        <v>0</v>
      </c>
      <c r="BA295" s="9">
        <f t="shared" si="18"/>
        <v>0</v>
      </c>
      <c r="BB295" s="11" t="str">
        <f>IF($BJ295=AZ295,"true",IF('DB Runes'!$I295="{}","",IF(RIGHT(LEFT('DB Runes'!$I295,14),1)="f","false","true")))</f>
        <v>true</v>
      </c>
      <c r="BC295" s="11">
        <f>IFERROR(IF(BA295=0,0,IF(AZ295=$BJ295,LEFT(RIGHT('DB Runes'!$I295,LEN('DB Runes'!$I295)-28),LEN('DB Runes'!$I295)-29),IF(BB295="true",LEFT(RIGHT('DB Runes'!$I295,LEN('DB Runes'!$I295)-27),LEN('DB Runes'!$I295)-28),LEFT(RIGHT('DB Runes'!$I295,LEN('DB Runes'!$I295)-28),LEN('DB Runes'!$I295)-29)))),0)</f>
        <v>0</v>
      </c>
      <c r="BD295" s="9">
        <f>IF($BI295=M295,VLOOKUP($AQ295,Runes!$AD:$AF,3,FALSE),M295)</f>
        <v>0</v>
      </c>
      <c r="BE295" s="9">
        <f t="shared" si="21"/>
        <v>0</v>
      </c>
      <c r="BF295" s="11" t="str">
        <f>IF($BJ295=BD295,"true",IF('DB Runes'!$L295="{}","",IF(RIGHT(LEFT('DB Runes'!$L295,14),1)="f","false","true")))</f>
        <v>true</v>
      </c>
      <c r="BG295" s="11">
        <f>IFERROR(IF(BE295=0,0,IF(BD295=$BJ295,LEFT(RIGHT('DB Runes'!$L295,LEN('DB Runes'!$L295)-28),LEN('DB Runes'!$L295)-29),IF(BF295="true",LEFT(RIGHT('DB Runes'!$L295,LEN('DB Runes'!$L295)-27),LEN('DB Runes'!$L295)-28),LEFT(RIGHT('DB Runes'!$L295,LEN('DB Runes'!$L295)-28),LEN('DB Runes'!$L295)-29)))),0)</f>
        <v>0</v>
      </c>
      <c r="BH295">
        <f>IFERROR(VLOOKUP($AQ295,Runes!$AM:$AP,4,FALSE),0)</f>
        <v>0</v>
      </c>
      <c r="BI295">
        <f>IFERROR(VLOOKUP($AQ295,Runes!$AD:$AF,2,FALSE),0)</f>
        <v>0</v>
      </c>
      <c r="BJ295">
        <f>IFERROR(VLOOKUP($AQ295,Runes!$AD:$AF,3,FALSE),0)</f>
        <v>0</v>
      </c>
    </row>
    <row r="296" spans="1:62" x14ac:dyDescent="0.25">
      <c r="A296" s="9">
        <f>'DB Runes'!$A296</f>
        <v>0</v>
      </c>
      <c r="B296" s="9">
        <f>'DB Runes'!$B296</f>
        <v>0</v>
      </c>
      <c r="C296" s="9" t="str">
        <f>IF('DB Runes'!$C296="{}","",IF(RIGHT(LEFT('DB Runes'!$C296,14),1)="f","false","true"))</f>
        <v>true</v>
      </c>
      <c r="D296" s="9" t="e">
        <f>IF(C296="","",IF(C296="true",LEFT(RIGHT('DB Runes'!$C296,LEN('DB Runes'!$C296)-27),LEN('DB Runes'!$C296)-28),LEFT(RIGHT('DB Runes'!$C296,LEN('DB Runes'!$C296)-28),LEN('DB Runes'!$C296)-29)))</f>
        <v>#VALUE!</v>
      </c>
      <c r="E296" s="9">
        <f>'DB Runes'!$D296</f>
        <v>0</v>
      </c>
      <c r="F296" s="9">
        <f>'DB Runes'!$E296</f>
        <v>0</v>
      </c>
      <c r="G296" s="9" t="str">
        <f>IF('DB Runes'!$F296="{}","",IF(RIGHT(LEFT('DB Runes'!$F296,14),1)="f","false","true"))</f>
        <v>true</v>
      </c>
      <c r="H296" s="9" t="e">
        <f>IF(G296="","",IF(G296="true",LEFT(RIGHT('DB Runes'!$F296,LEN('DB Runes'!$F296)-27),LEN('DB Runes'!$F296)-28),LEFT(RIGHT('DB Runes'!$F296,LEN('DB Runes'!$F296)-28),LEN('DB Runes'!$F296)-29)))</f>
        <v>#VALUE!</v>
      </c>
      <c r="I296" s="9">
        <f>'DB Runes'!$G296</f>
        <v>0</v>
      </c>
      <c r="J296" s="9">
        <f>'DB Runes'!$H296</f>
        <v>0</v>
      </c>
      <c r="K296" s="9" t="str">
        <f>IF('DB Runes'!$I296="{}","",IF(RIGHT(LEFT('DB Runes'!$I296,14),1)="f","false","true"))</f>
        <v>true</v>
      </c>
      <c r="L296" s="9" t="e">
        <f>IF(K296="","",IF(K296="true",LEFT(RIGHT('DB Runes'!$I296,LEN('DB Runes'!$I296)-27),LEN('DB Runes'!$I296)-28),LEFT(RIGHT('DB Runes'!$I296,LEN('DB Runes'!$I296)-28),LEN('DB Runes'!$I296)-29)))</f>
        <v>#VALUE!</v>
      </c>
      <c r="M296" s="9">
        <f>'DB Runes'!$J296</f>
        <v>0</v>
      </c>
      <c r="N296" s="9">
        <f>'DB Runes'!$K296</f>
        <v>0</v>
      </c>
      <c r="O296" s="9" t="str">
        <f>IF('DB Runes'!$L296="{}","",IF(RIGHT(LEFT('DB Runes'!$L296,14),1)="f","false","true"))</f>
        <v>true</v>
      </c>
      <c r="P296" s="9" t="e">
        <f>IF(O296="","",IF(O296="true",LEFT(RIGHT('DB Runes'!$L296,LEN('DB Runes'!$L296)-27),LEN('DB Runes'!$L296)-28),LEFT(RIGHT('DB Runes'!$L296,LEN('DB Runes'!$L296)-28),LEN('DB Runes'!$L296)-29)))</f>
        <v>#VALUE!</v>
      </c>
      <c r="R296" s="9" t="str">
        <f ca="1">IFERROR(sub_stat_v&amp;enchant_true?&amp;IF(G_v_equal_0&gt;0,G_v_brackets,"")&amp;g_e_equal_perfect,"")</f>
        <v/>
      </c>
      <c r="S296" s="9" t="str">
        <f ca="1">IFERROR(sub_stat_v&amp;enchant_true?&amp;IF(G_v_equal_0&gt;0,G_v_brackets,"")&amp;g_e_equal_perfect,"")</f>
        <v/>
      </c>
      <c r="T296" s="9" t="str">
        <f ca="1">IFERROR(sub_stat_v&amp;enchant_true?&amp;IF(G_v_equal_0&gt;0,G_v_brackets,"")&amp;g_e_equal_perfect,"")</f>
        <v/>
      </c>
      <c r="U296" s="9" t="str">
        <f ca="1">IFERROR(sub_stat_v&amp;enchant_true?&amp;IF(G_v_equal_0&gt;0,G_v_brackets,"")&amp;g_e_equal_perfect,"")</f>
        <v/>
      </c>
      <c r="V296" s="9" t="str">
        <f ca="1">IFERROR(sub_stat_v&amp;enchant_true?&amp;IF(G_v_equal_0&gt;0,G_v_brackets,"")&amp;g_e_equal_perfect,"")</f>
        <v/>
      </c>
      <c r="W296" s="9" t="str">
        <f ca="1">IFERROR(sub_stat_v&amp;enchant_true?&amp;IF(G_v_equal_0&gt;0,G_v_brackets,"")&amp;g_e_equal_perfect,"")</f>
        <v/>
      </c>
      <c r="X296" s="9" t="str">
        <f ca="1">IFERROR(sub_stat_v&amp;enchant_true?&amp;IF(G_v_equal_0&gt;0,G_v_brackets,"")&amp;g_e_equal_perfect,"")</f>
        <v/>
      </c>
      <c r="Y296" s="9" t="str">
        <f ca="1">IFERROR(sub_stat_v&amp;enchant_true?&amp;IF(G_v_equal_0&gt;0,G_v_brackets,"")&amp;g_e_equal_perfect,"")</f>
        <v/>
      </c>
      <c r="Z296" s="9" t="str">
        <f ca="1">IFERROR(sub_stat_v&amp;enchant_true?&amp;IF(G_v_equal_0&gt;0,G_v_brackets,"")&amp;g_e_equal_perfect,"")</f>
        <v/>
      </c>
      <c r="AA296" s="9" t="str">
        <f ca="1">IFERROR(sub_stat_v&amp;enchant_true?&amp;IF(G_v_equal_0&gt;0,G_v_brackets,"")&amp;g_e_equal_perfect,"")</f>
        <v/>
      </c>
      <c r="AB296" s="9" t="str">
        <f ca="1">IFERROR(sub_stat_v&amp;enchant_true?&amp;IF(G_v_equal_0&gt;0,G_v_brackets,"")&amp;g_e_equal_perfect,"")</f>
        <v/>
      </c>
      <c r="AQ296">
        <f>'DB Runes'!O296</f>
        <v>0</v>
      </c>
      <c r="AR296" s="9">
        <f>IF($BI296=A296,VLOOKUP($AQ296,Runes!$AD:$AF,3,FALSE),A296)</f>
        <v>0</v>
      </c>
      <c r="AS296" s="9">
        <f t="shared" si="19"/>
        <v>0</v>
      </c>
      <c r="AT296" s="11" t="str">
        <f>IF($BJ296=AR296,"true",IF('DB Runes'!$C296="{}","",IF(RIGHT(LEFT('DB Runes'!$C296,14),1)="f","false","true")))</f>
        <v>true</v>
      </c>
      <c r="AU296" s="11">
        <f>IFERROR(IF(AS296=0,0,IF(AR296=$BJ296,LEFT(RIGHT('DB Runes'!$C296,LEN('DB Runes'!$C296)-28),LEN('DB Runes'!$F296)-29),IF(AT296="true",LEFT(RIGHT('DB Runes'!$C296,LEN('DB Runes'!$C296)-27),LEN('DB Runes'!$C296)-28),LEFT(RIGHT('DB Runes'!$C296,LEN('DB Runes'!$C296)-28),LEN('DB Runes'!$C296)-29)))),0)</f>
        <v>0</v>
      </c>
      <c r="AV296" s="9">
        <f>IF($BI296=E296,VLOOKUP($AQ296,Runes!$AD:$AF,3,FALSE),E296)</f>
        <v>0</v>
      </c>
      <c r="AW296" s="9">
        <f t="shared" si="20"/>
        <v>0</v>
      </c>
      <c r="AX296" s="11" t="str">
        <f>IF($BJ296=AV296,"true",IF('DB Runes'!$F296="{}","",IF(RIGHT(LEFT('DB Runes'!$F296,14),1)="f","false","true")))</f>
        <v>true</v>
      </c>
      <c r="AY296" s="11">
        <f>IFERROR(IF(AW296=0,0,IF(AV296=$BJ296,LEFT(RIGHT('DB Runes'!$F296,LEN('DB Runes'!$F296)-28),LEN('DB Runes'!$F296)-29),IF(AX296="true",LEFT(RIGHT('DB Runes'!$F296,LEN('DB Runes'!$F296)-27),LEN('DB Runes'!$F296)-28),LEFT(RIGHT('DB Runes'!$F296,LEN('DB Runes'!$F296)-28),LEN('DB Runes'!$F296)-29)))),0)</f>
        <v>0</v>
      </c>
      <c r="AZ296" s="9">
        <f>IF($BI296=I296,VLOOKUP($AQ296,Runes!$AD:$AF,3,FALSE),I296)</f>
        <v>0</v>
      </c>
      <c r="BA296" s="9">
        <f t="shared" si="18"/>
        <v>0</v>
      </c>
      <c r="BB296" s="11" t="str">
        <f>IF($BJ296=AZ296,"true",IF('DB Runes'!$I296="{}","",IF(RIGHT(LEFT('DB Runes'!$I296,14),1)="f","false","true")))</f>
        <v>true</v>
      </c>
      <c r="BC296" s="11">
        <f>IFERROR(IF(BA296=0,0,IF(AZ296=$BJ296,LEFT(RIGHT('DB Runes'!$I296,LEN('DB Runes'!$I296)-28),LEN('DB Runes'!$I296)-29),IF(BB296="true",LEFT(RIGHT('DB Runes'!$I296,LEN('DB Runes'!$I296)-27),LEN('DB Runes'!$I296)-28),LEFT(RIGHT('DB Runes'!$I296,LEN('DB Runes'!$I296)-28),LEN('DB Runes'!$I296)-29)))),0)</f>
        <v>0</v>
      </c>
      <c r="BD296" s="9">
        <f>IF($BI296=M296,VLOOKUP($AQ296,Runes!$AD:$AF,3,FALSE),M296)</f>
        <v>0</v>
      </c>
      <c r="BE296" s="9">
        <f t="shared" si="21"/>
        <v>0</v>
      </c>
      <c r="BF296" s="11" t="str">
        <f>IF($BJ296=BD296,"true",IF('DB Runes'!$L296="{}","",IF(RIGHT(LEFT('DB Runes'!$L296,14),1)="f","false","true")))</f>
        <v>true</v>
      </c>
      <c r="BG296" s="11">
        <f>IFERROR(IF(BE296=0,0,IF(BD296=$BJ296,LEFT(RIGHT('DB Runes'!$L296,LEN('DB Runes'!$L296)-28),LEN('DB Runes'!$L296)-29),IF(BF296="true",LEFT(RIGHT('DB Runes'!$L296,LEN('DB Runes'!$L296)-27),LEN('DB Runes'!$L296)-28),LEFT(RIGHT('DB Runes'!$L296,LEN('DB Runes'!$L296)-28),LEN('DB Runes'!$L296)-29)))),0)</f>
        <v>0</v>
      </c>
      <c r="BH296">
        <f>IFERROR(VLOOKUP($AQ296,Runes!$AM:$AP,4,FALSE),0)</f>
        <v>0</v>
      </c>
      <c r="BI296">
        <f>IFERROR(VLOOKUP($AQ296,Runes!$AD:$AF,2,FALSE),0)</f>
        <v>0</v>
      </c>
      <c r="BJ296">
        <f>IFERROR(VLOOKUP($AQ296,Runes!$AD:$AF,3,FALSE),0)</f>
        <v>0</v>
      </c>
    </row>
    <row r="297" spans="1:62" x14ac:dyDescent="0.25">
      <c r="A297" s="9">
        <f>'DB Runes'!$A297</f>
        <v>0</v>
      </c>
      <c r="B297" s="9">
        <f>'DB Runes'!$B297</f>
        <v>0</v>
      </c>
      <c r="C297" s="9" t="str">
        <f>IF('DB Runes'!$C297="{}","",IF(RIGHT(LEFT('DB Runes'!$C297,14),1)="f","false","true"))</f>
        <v>true</v>
      </c>
      <c r="D297" s="9" t="e">
        <f>IF(C297="","",IF(C297="true",LEFT(RIGHT('DB Runes'!$C297,LEN('DB Runes'!$C297)-27),LEN('DB Runes'!$C297)-28),LEFT(RIGHT('DB Runes'!$C297,LEN('DB Runes'!$C297)-28),LEN('DB Runes'!$C297)-29)))</f>
        <v>#VALUE!</v>
      </c>
      <c r="E297" s="9">
        <f>'DB Runes'!$D297</f>
        <v>0</v>
      </c>
      <c r="F297" s="9">
        <f>'DB Runes'!$E297</f>
        <v>0</v>
      </c>
      <c r="G297" s="9" t="str">
        <f>IF('DB Runes'!$F297="{}","",IF(RIGHT(LEFT('DB Runes'!$F297,14),1)="f","false","true"))</f>
        <v>true</v>
      </c>
      <c r="H297" s="9" t="e">
        <f>IF(G297="","",IF(G297="true",LEFT(RIGHT('DB Runes'!$F297,LEN('DB Runes'!$F297)-27),LEN('DB Runes'!$F297)-28),LEFT(RIGHT('DB Runes'!$F297,LEN('DB Runes'!$F297)-28),LEN('DB Runes'!$F297)-29)))</f>
        <v>#VALUE!</v>
      </c>
      <c r="I297" s="9">
        <f>'DB Runes'!$G297</f>
        <v>0</v>
      </c>
      <c r="J297" s="9">
        <f>'DB Runes'!$H297</f>
        <v>0</v>
      </c>
      <c r="K297" s="9" t="str">
        <f>IF('DB Runes'!$I297="{}","",IF(RIGHT(LEFT('DB Runes'!$I297,14),1)="f","false","true"))</f>
        <v>true</v>
      </c>
      <c r="L297" s="9" t="e">
        <f>IF(K297="","",IF(K297="true",LEFT(RIGHT('DB Runes'!$I297,LEN('DB Runes'!$I297)-27),LEN('DB Runes'!$I297)-28),LEFT(RIGHT('DB Runes'!$I297,LEN('DB Runes'!$I297)-28),LEN('DB Runes'!$I297)-29)))</f>
        <v>#VALUE!</v>
      </c>
      <c r="M297" s="9">
        <f>'DB Runes'!$J297</f>
        <v>0</v>
      </c>
      <c r="N297" s="9">
        <f>'DB Runes'!$K297</f>
        <v>0</v>
      </c>
      <c r="O297" s="9" t="str">
        <f>IF('DB Runes'!$L297="{}","",IF(RIGHT(LEFT('DB Runes'!$L297,14),1)="f","false","true"))</f>
        <v>true</v>
      </c>
      <c r="P297" s="9" t="e">
        <f>IF(O297="","",IF(O297="true",LEFT(RIGHT('DB Runes'!$L297,LEN('DB Runes'!$L297)-27),LEN('DB Runes'!$L297)-28),LEFT(RIGHT('DB Runes'!$L297,LEN('DB Runes'!$L297)-28),LEN('DB Runes'!$L297)-29)))</f>
        <v>#VALUE!</v>
      </c>
      <c r="R297" s="9" t="str">
        <f ca="1">IFERROR(sub_stat_v&amp;enchant_true?&amp;IF(G_v_equal_0&gt;0,G_v_brackets,"")&amp;g_e_equal_perfect,"")</f>
        <v/>
      </c>
      <c r="S297" s="9" t="str">
        <f ca="1">IFERROR(sub_stat_v&amp;enchant_true?&amp;IF(G_v_equal_0&gt;0,G_v_brackets,"")&amp;g_e_equal_perfect,"")</f>
        <v/>
      </c>
      <c r="T297" s="9" t="str">
        <f ca="1">IFERROR(sub_stat_v&amp;enchant_true?&amp;IF(G_v_equal_0&gt;0,G_v_brackets,"")&amp;g_e_equal_perfect,"")</f>
        <v/>
      </c>
      <c r="U297" s="9" t="str">
        <f ca="1">IFERROR(sub_stat_v&amp;enchant_true?&amp;IF(G_v_equal_0&gt;0,G_v_brackets,"")&amp;g_e_equal_perfect,"")</f>
        <v/>
      </c>
      <c r="V297" s="9" t="str">
        <f ca="1">IFERROR(sub_stat_v&amp;enchant_true?&amp;IF(G_v_equal_0&gt;0,G_v_brackets,"")&amp;g_e_equal_perfect,"")</f>
        <v/>
      </c>
      <c r="W297" s="9" t="str">
        <f ca="1">IFERROR(sub_stat_v&amp;enchant_true?&amp;IF(G_v_equal_0&gt;0,G_v_brackets,"")&amp;g_e_equal_perfect,"")</f>
        <v/>
      </c>
      <c r="X297" s="9" t="str">
        <f ca="1">IFERROR(sub_stat_v&amp;enchant_true?&amp;IF(G_v_equal_0&gt;0,G_v_brackets,"")&amp;g_e_equal_perfect,"")</f>
        <v/>
      </c>
      <c r="Y297" s="9" t="str">
        <f ca="1">IFERROR(sub_stat_v&amp;enchant_true?&amp;IF(G_v_equal_0&gt;0,G_v_brackets,"")&amp;g_e_equal_perfect,"")</f>
        <v/>
      </c>
      <c r="Z297" s="9" t="str">
        <f ca="1">IFERROR(sub_stat_v&amp;enchant_true?&amp;IF(G_v_equal_0&gt;0,G_v_brackets,"")&amp;g_e_equal_perfect,"")</f>
        <v/>
      </c>
      <c r="AA297" s="9" t="str">
        <f ca="1">IFERROR(sub_stat_v&amp;enchant_true?&amp;IF(G_v_equal_0&gt;0,G_v_brackets,"")&amp;g_e_equal_perfect,"")</f>
        <v/>
      </c>
      <c r="AB297" s="9" t="str">
        <f ca="1">IFERROR(sub_stat_v&amp;enchant_true?&amp;IF(G_v_equal_0&gt;0,G_v_brackets,"")&amp;g_e_equal_perfect,"")</f>
        <v/>
      </c>
      <c r="AQ297">
        <f>'DB Runes'!O297</f>
        <v>0</v>
      </c>
      <c r="AR297" s="9">
        <f>IF($BI297=A297,VLOOKUP($AQ297,Runes!$AD:$AF,3,FALSE),A297)</f>
        <v>0</v>
      </c>
      <c r="AS297" s="9">
        <f t="shared" si="19"/>
        <v>0</v>
      </c>
      <c r="AT297" s="11" t="str">
        <f>IF($BJ297=AR297,"true",IF('DB Runes'!$C297="{}","",IF(RIGHT(LEFT('DB Runes'!$C297,14),1)="f","false","true")))</f>
        <v>true</v>
      </c>
      <c r="AU297" s="11">
        <f>IFERROR(IF(AS297=0,0,IF(AR297=$BJ297,LEFT(RIGHT('DB Runes'!$C297,LEN('DB Runes'!$C297)-28),LEN('DB Runes'!$F297)-29),IF(AT297="true",LEFT(RIGHT('DB Runes'!$C297,LEN('DB Runes'!$C297)-27),LEN('DB Runes'!$C297)-28),LEFT(RIGHT('DB Runes'!$C297,LEN('DB Runes'!$C297)-28),LEN('DB Runes'!$C297)-29)))),0)</f>
        <v>0</v>
      </c>
      <c r="AV297" s="9">
        <f>IF($BI297=E297,VLOOKUP($AQ297,Runes!$AD:$AF,3,FALSE),E297)</f>
        <v>0</v>
      </c>
      <c r="AW297" s="9">
        <f t="shared" si="20"/>
        <v>0</v>
      </c>
      <c r="AX297" s="11" t="str">
        <f>IF($BJ297=AV297,"true",IF('DB Runes'!$F297="{}","",IF(RIGHT(LEFT('DB Runes'!$F297,14),1)="f","false","true")))</f>
        <v>true</v>
      </c>
      <c r="AY297" s="11">
        <f>IFERROR(IF(AW297=0,0,IF(AV297=$BJ297,LEFT(RIGHT('DB Runes'!$F297,LEN('DB Runes'!$F297)-28),LEN('DB Runes'!$F297)-29),IF(AX297="true",LEFT(RIGHT('DB Runes'!$F297,LEN('DB Runes'!$F297)-27),LEN('DB Runes'!$F297)-28),LEFT(RIGHT('DB Runes'!$F297,LEN('DB Runes'!$F297)-28),LEN('DB Runes'!$F297)-29)))),0)</f>
        <v>0</v>
      </c>
      <c r="AZ297" s="9">
        <f>IF($BI297=I297,VLOOKUP($AQ297,Runes!$AD:$AF,3,FALSE),I297)</f>
        <v>0</v>
      </c>
      <c r="BA297" s="9">
        <f t="shared" si="18"/>
        <v>0</v>
      </c>
      <c r="BB297" s="11" t="str">
        <f>IF($BJ297=AZ297,"true",IF('DB Runes'!$I297="{}","",IF(RIGHT(LEFT('DB Runes'!$I297,14),1)="f","false","true")))</f>
        <v>true</v>
      </c>
      <c r="BC297" s="11">
        <f>IFERROR(IF(BA297=0,0,IF(AZ297=$BJ297,LEFT(RIGHT('DB Runes'!$I297,LEN('DB Runes'!$I297)-28),LEN('DB Runes'!$I297)-29),IF(BB297="true",LEFT(RIGHT('DB Runes'!$I297,LEN('DB Runes'!$I297)-27),LEN('DB Runes'!$I297)-28),LEFT(RIGHT('DB Runes'!$I297,LEN('DB Runes'!$I297)-28),LEN('DB Runes'!$I297)-29)))),0)</f>
        <v>0</v>
      </c>
      <c r="BD297" s="9">
        <f>IF($BI297=M297,VLOOKUP($AQ297,Runes!$AD:$AF,3,FALSE),M297)</f>
        <v>0</v>
      </c>
      <c r="BE297" s="9">
        <f t="shared" si="21"/>
        <v>0</v>
      </c>
      <c r="BF297" s="11" t="str">
        <f>IF($BJ297=BD297,"true",IF('DB Runes'!$L297="{}","",IF(RIGHT(LEFT('DB Runes'!$L297,14),1)="f","false","true")))</f>
        <v>true</v>
      </c>
      <c r="BG297" s="11">
        <f>IFERROR(IF(BE297=0,0,IF(BD297=$BJ297,LEFT(RIGHT('DB Runes'!$L297,LEN('DB Runes'!$L297)-28),LEN('DB Runes'!$L297)-29),IF(BF297="true",LEFT(RIGHT('DB Runes'!$L297,LEN('DB Runes'!$L297)-27),LEN('DB Runes'!$L297)-28),LEFT(RIGHT('DB Runes'!$L297,LEN('DB Runes'!$L297)-28),LEN('DB Runes'!$L297)-29)))),0)</f>
        <v>0</v>
      </c>
      <c r="BH297">
        <f>IFERROR(VLOOKUP($AQ297,Runes!$AM:$AP,4,FALSE),0)</f>
        <v>0</v>
      </c>
      <c r="BI297">
        <f>IFERROR(VLOOKUP($AQ297,Runes!$AD:$AF,2,FALSE),0)</f>
        <v>0</v>
      </c>
      <c r="BJ297">
        <f>IFERROR(VLOOKUP($AQ297,Runes!$AD:$AF,3,FALSE),0)</f>
        <v>0</v>
      </c>
    </row>
    <row r="298" spans="1:62" x14ac:dyDescent="0.25">
      <c r="A298" s="9">
        <f>'DB Runes'!$A298</f>
        <v>0</v>
      </c>
      <c r="B298" s="9">
        <f>'DB Runes'!$B298</f>
        <v>0</v>
      </c>
      <c r="C298" s="9" t="str">
        <f>IF('DB Runes'!$C298="{}","",IF(RIGHT(LEFT('DB Runes'!$C298,14),1)="f","false","true"))</f>
        <v>true</v>
      </c>
      <c r="D298" s="9" t="e">
        <f>IF(C298="","",IF(C298="true",LEFT(RIGHT('DB Runes'!$C298,LEN('DB Runes'!$C298)-27),LEN('DB Runes'!$C298)-28),LEFT(RIGHT('DB Runes'!$C298,LEN('DB Runes'!$C298)-28),LEN('DB Runes'!$C298)-29)))</f>
        <v>#VALUE!</v>
      </c>
      <c r="E298" s="9">
        <f>'DB Runes'!$D298</f>
        <v>0</v>
      </c>
      <c r="F298" s="9">
        <f>'DB Runes'!$E298</f>
        <v>0</v>
      </c>
      <c r="G298" s="9" t="str">
        <f>IF('DB Runes'!$F298="{}","",IF(RIGHT(LEFT('DB Runes'!$F298,14),1)="f","false","true"))</f>
        <v>true</v>
      </c>
      <c r="H298" s="9" t="e">
        <f>IF(G298="","",IF(G298="true",LEFT(RIGHT('DB Runes'!$F298,LEN('DB Runes'!$F298)-27),LEN('DB Runes'!$F298)-28),LEFT(RIGHT('DB Runes'!$F298,LEN('DB Runes'!$F298)-28),LEN('DB Runes'!$F298)-29)))</f>
        <v>#VALUE!</v>
      </c>
      <c r="I298" s="9">
        <f>'DB Runes'!$G298</f>
        <v>0</v>
      </c>
      <c r="J298" s="9">
        <f>'DB Runes'!$H298</f>
        <v>0</v>
      </c>
      <c r="K298" s="9" t="str">
        <f>IF('DB Runes'!$I298="{}","",IF(RIGHT(LEFT('DB Runes'!$I298,14),1)="f","false","true"))</f>
        <v>true</v>
      </c>
      <c r="L298" s="9" t="e">
        <f>IF(K298="","",IF(K298="true",LEFT(RIGHT('DB Runes'!$I298,LEN('DB Runes'!$I298)-27),LEN('DB Runes'!$I298)-28),LEFT(RIGHT('DB Runes'!$I298,LEN('DB Runes'!$I298)-28),LEN('DB Runes'!$I298)-29)))</f>
        <v>#VALUE!</v>
      </c>
      <c r="M298" s="9">
        <f>'DB Runes'!$J298</f>
        <v>0</v>
      </c>
      <c r="N298" s="9">
        <f>'DB Runes'!$K298</f>
        <v>0</v>
      </c>
      <c r="O298" s="9" t="str">
        <f>IF('DB Runes'!$L298="{}","",IF(RIGHT(LEFT('DB Runes'!$L298,14),1)="f","false","true"))</f>
        <v>true</v>
      </c>
      <c r="P298" s="9" t="e">
        <f>IF(O298="","",IF(O298="true",LEFT(RIGHT('DB Runes'!$L298,LEN('DB Runes'!$L298)-27),LEN('DB Runes'!$L298)-28),LEFT(RIGHT('DB Runes'!$L298,LEN('DB Runes'!$L298)-28),LEN('DB Runes'!$L298)-29)))</f>
        <v>#VALUE!</v>
      </c>
      <c r="R298" s="9" t="str">
        <f ca="1">IFERROR(sub_stat_v&amp;enchant_true?&amp;IF(G_v_equal_0&gt;0,G_v_brackets,"")&amp;g_e_equal_perfect,"")</f>
        <v/>
      </c>
      <c r="S298" s="9" t="str">
        <f ca="1">IFERROR(sub_stat_v&amp;enchant_true?&amp;IF(G_v_equal_0&gt;0,G_v_brackets,"")&amp;g_e_equal_perfect,"")</f>
        <v/>
      </c>
      <c r="T298" s="9" t="str">
        <f ca="1">IFERROR(sub_stat_v&amp;enchant_true?&amp;IF(G_v_equal_0&gt;0,G_v_brackets,"")&amp;g_e_equal_perfect,"")</f>
        <v/>
      </c>
      <c r="U298" s="9" t="str">
        <f ca="1">IFERROR(sub_stat_v&amp;enchant_true?&amp;IF(G_v_equal_0&gt;0,G_v_brackets,"")&amp;g_e_equal_perfect,"")</f>
        <v/>
      </c>
      <c r="V298" s="9" t="str">
        <f ca="1">IFERROR(sub_stat_v&amp;enchant_true?&amp;IF(G_v_equal_0&gt;0,G_v_brackets,"")&amp;g_e_equal_perfect,"")</f>
        <v/>
      </c>
      <c r="W298" s="9" t="str">
        <f ca="1">IFERROR(sub_stat_v&amp;enchant_true?&amp;IF(G_v_equal_0&gt;0,G_v_brackets,"")&amp;g_e_equal_perfect,"")</f>
        <v/>
      </c>
      <c r="X298" s="9" t="str">
        <f ca="1">IFERROR(sub_stat_v&amp;enchant_true?&amp;IF(G_v_equal_0&gt;0,G_v_brackets,"")&amp;g_e_equal_perfect,"")</f>
        <v/>
      </c>
      <c r="Y298" s="9" t="str">
        <f ca="1">IFERROR(sub_stat_v&amp;enchant_true?&amp;IF(G_v_equal_0&gt;0,G_v_brackets,"")&amp;g_e_equal_perfect,"")</f>
        <v/>
      </c>
      <c r="Z298" s="9" t="str">
        <f ca="1">IFERROR(sub_stat_v&amp;enchant_true?&amp;IF(G_v_equal_0&gt;0,G_v_brackets,"")&amp;g_e_equal_perfect,"")</f>
        <v/>
      </c>
      <c r="AA298" s="9" t="str">
        <f ca="1">IFERROR(sub_stat_v&amp;enchant_true?&amp;IF(G_v_equal_0&gt;0,G_v_brackets,"")&amp;g_e_equal_perfect,"")</f>
        <v/>
      </c>
      <c r="AB298" s="9" t="str">
        <f ca="1">IFERROR(sub_stat_v&amp;enchant_true?&amp;IF(G_v_equal_0&gt;0,G_v_brackets,"")&amp;g_e_equal_perfect,"")</f>
        <v/>
      </c>
      <c r="AQ298">
        <f>'DB Runes'!O298</f>
        <v>0</v>
      </c>
      <c r="AR298" s="9">
        <f>IF($BI298=A298,VLOOKUP($AQ298,Runes!$AD:$AF,3,FALSE),A298)</f>
        <v>0</v>
      </c>
      <c r="AS298" s="9">
        <f t="shared" si="19"/>
        <v>0</v>
      </c>
      <c r="AT298" s="11" t="str">
        <f>IF($BJ298=AR298,"true",IF('DB Runes'!$C298="{}","",IF(RIGHT(LEFT('DB Runes'!$C298,14),1)="f","false","true")))</f>
        <v>true</v>
      </c>
      <c r="AU298" s="11">
        <f>IFERROR(IF(AS298=0,0,IF(AR298=$BJ298,LEFT(RIGHT('DB Runes'!$C298,LEN('DB Runes'!$C298)-28),LEN('DB Runes'!$F298)-29),IF(AT298="true",LEFT(RIGHT('DB Runes'!$C298,LEN('DB Runes'!$C298)-27),LEN('DB Runes'!$C298)-28),LEFT(RIGHT('DB Runes'!$C298,LEN('DB Runes'!$C298)-28),LEN('DB Runes'!$C298)-29)))),0)</f>
        <v>0</v>
      </c>
      <c r="AV298" s="9">
        <f>IF($BI298=E298,VLOOKUP($AQ298,Runes!$AD:$AF,3,FALSE),E298)</f>
        <v>0</v>
      </c>
      <c r="AW298" s="9">
        <f t="shared" si="20"/>
        <v>0</v>
      </c>
      <c r="AX298" s="11" t="str">
        <f>IF($BJ298=AV298,"true",IF('DB Runes'!$F298="{}","",IF(RIGHT(LEFT('DB Runes'!$F298,14),1)="f","false","true")))</f>
        <v>true</v>
      </c>
      <c r="AY298" s="11">
        <f>IFERROR(IF(AW298=0,0,IF(AV298=$BJ298,LEFT(RIGHT('DB Runes'!$F298,LEN('DB Runes'!$F298)-28),LEN('DB Runes'!$F298)-29),IF(AX298="true",LEFT(RIGHT('DB Runes'!$F298,LEN('DB Runes'!$F298)-27),LEN('DB Runes'!$F298)-28),LEFT(RIGHT('DB Runes'!$F298,LEN('DB Runes'!$F298)-28),LEN('DB Runes'!$F298)-29)))),0)</f>
        <v>0</v>
      </c>
      <c r="AZ298" s="9">
        <f>IF($BI298=I298,VLOOKUP($AQ298,Runes!$AD:$AF,3,FALSE),I298)</f>
        <v>0</v>
      </c>
      <c r="BA298" s="9">
        <f t="shared" si="18"/>
        <v>0</v>
      </c>
      <c r="BB298" s="11" t="str">
        <f>IF($BJ298=AZ298,"true",IF('DB Runes'!$I298="{}","",IF(RIGHT(LEFT('DB Runes'!$I298,14),1)="f","false","true")))</f>
        <v>true</v>
      </c>
      <c r="BC298" s="11">
        <f>IFERROR(IF(BA298=0,0,IF(AZ298=$BJ298,LEFT(RIGHT('DB Runes'!$I298,LEN('DB Runes'!$I298)-28),LEN('DB Runes'!$I298)-29),IF(BB298="true",LEFT(RIGHT('DB Runes'!$I298,LEN('DB Runes'!$I298)-27),LEN('DB Runes'!$I298)-28),LEFT(RIGHT('DB Runes'!$I298,LEN('DB Runes'!$I298)-28),LEN('DB Runes'!$I298)-29)))),0)</f>
        <v>0</v>
      </c>
      <c r="BD298" s="9">
        <f>IF($BI298=M298,VLOOKUP($AQ298,Runes!$AD:$AF,3,FALSE),M298)</f>
        <v>0</v>
      </c>
      <c r="BE298" s="9">
        <f t="shared" si="21"/>
        <v>0</v>
      </c>
      <c r="BF298" s="11" t="str">
        <f>IF($BJ298=BD298,"true",IF('DB Runes'!$L298="{}","",IF(RIGHT(LEFT('DB Runes'!$L298,14),1)="f","false","true")))</f>
        <v>true</v>
      </c>
      <c r="BG298" s="11">
        <f>IFERROR(IF(BE298=0,0,IF(BD298=$BJ298,LEFT(RIGHT('DB Runes'!$L298,LEN('DB Runes'!$L298)-28),LEN('DB Runes'!$L298)-29),IF(BF298="true",LEFT(RIGHT('DB Runes'!$L298,LEN('DB Runes'!$L298)-27),LEN('DB Runes'!$L298)-28),LEFT(RIGHT('DB Runes'!$L298,LEN('DB Runes'!$L298)-28),LEN('DB Runes'!$L298)-29)))),0)</f>
        <v>0</v>
      </c>
      <c r="BH298">
        <f>IFERROR(VLOOKUP($AQ298,Runes!$AM:$AP,4,FALSE),0)</f>
        <v>0</v>
      </c>
      <c r="BI298">
        <f>IFERROR(VLOOKUP($AQ298,Runes!$AD:$AF,2,FALSE),0)</f>
        <v>0</v>
      </c>
      <c r="BJ298">
        <f>IFERROR(VLOOKUP($AQ298,Runes!$AD:$AF,3,FALSE),0)</f>
        <v>0</v>
      </c>
    </row>
    <row r="299" spans="1:62" x14ac:dyDescent="0.25">
      <c r="A299" s="9">
        <f>'DB Runes'!$A299</f>
        <v>0</v>
      </c>
      <c r="B299" s="9">
        <f>'DB Runes'!$B299</f>
        <v>0</v>
      </c>
      <c r="C299" s="9" t="str">
        <f>IF('DB Runes'!$C299="{}","",IF(RIGHT(LEFT('DB Runes'!$C299,14),1)="f","false","true"))</f>
        <v>true</v>
      </c>
      <c r="D299" s="9" t="e">
        <f>IF(C299="","",IF(C299="true",LEFT(RIGHT('DB Runes'!$C299,LEN('DB Runes'!$C299)-27),LEN('DB Runes'!$C299)-28),LEFT(RIGHT('DB Runes'!$C299,LEN('DB Runes'!$C299)-28),LEN('DB Runes'!$C299)-29)))</f>
        <v>#VALUE!</v>
      </c>
      <c r="E299" s="9">
        <f>'DB Runes'!$D299</f>
        <v>0</v>
      </c>
      <c r="F299" s="9">
        <f>'DB Runes'!$E299</f>
        <v>0</v>
      </c>
      <c r="G299" s="9" t="str">
        <f>IF('DB Runes'!$F299="{}","",IF(RIGHT(LEFT('DB Runes'!$F299,14),1)="f","false","true"))</f>
        <v>true</v>
      </c>
      <c r="H299" s="9" t="e">
        <f>IF(G299="","",IF(G299="true",LEFT(RIGHT('DB Runes'!$F299,LEN('DB Runes'!$F299)-27),LEN('DB Runes'!$F299)-28),LEFT(RIGHT('DB Runes'!$F299,LEN('DB Runes'!$F299)-28),LEN('DB Runes'!$F299)-29)))</f>
        <v>#VALUE!</v>
      </c>
      <c r="I299" s="9">
        <f>'DB Runes'!$G299</f>
        <v>0</v>
      </c>
      <c r="J299" s="9">
        <f>'DB Runes'!$H299</f>
        <v>0</v>
      </c>
      <c r="K299" s="9" t="str">
        <f>IF('DB Runes'!$I299="{}","",IF(RIGHT(LEFT('DB Runes'!$I299,14),1)="f","false","true"))</f>
        <v>true</v>
      </c>
      <c r="L299" s="9" t="e">
        <f>IF(K299="","",IF(K299="true",LEFT(RIGHT('DB Runes'!$I299,LEN('DB Runes'!$I299)-27),LEN('DB Runes'!$I299)-28),LEFT(RIGHT('DB Runes'!$I299,LEN('DB Runes'!$I299)-28),LEN('DB Runes'!$I299)-29)))</f>
        <v>#VALUE!</v>
      </c>
      <c r="M299" s="9">
        <f>'DB Runes'!$J299</f>
        <v>0</v>
      </c>
      <c r="N299" s="9">
        <f>'DB Runes'!$K299</f>
        <v>0</v>
      </c>
      <c r="O299" s="9" t="str">
        <f>IF('DB Runes'!$L299="{}","",IF(RIGHT(LEFT('DB Runes'!$L299,14),1)="f","false","true"))</f>
        <v>true</v>
      </c>
      <c r="P299" s="9" t="e">
        <f>IF(O299="","",IF(O299="true",LEFT(RIGHT('DB Runes'!$L299,LEN('DB Runes'!$L299)-27),LEN('DB Runes'!$L299)-28),LEFT(RIGHT('DB Runes'!$L299,LEN('DB Runes'!$L299)-28),LEN('DB Runes'!$L299)-29)))</f>
        <v>#VALUE!</v>
      </c>
      <c r="R299" s="9" t="str">
        <f ca="1">IFERROR(sub_stat_v&amp;enchant_true?&amp;IF(G_v_equal_0&gt;0,G_v_brackets,"")&amp;g_e_equal_perfect,"")</f>
        <v/>
      </c>
      <c r="S299" s="9" t="str">
        <f ca="1">IFERROR(sub_stat_v&amp;enchant_true?&amp;IF(G_v_equal_0&gt;0,G_v_brackets,"")&amp;g_e_equal_perfect,"")</f>
        <v/>
      </c>
      <c r="T299" s="9" t="str">
        <f ca="1">IFERROR(sub_stat_v&amp;enchant_true?&amp;IF(G_v_equal_0&gt;0,G_v_brackets,"")&amp;g_e_equal_perfect,"")</f>
        <v/>
      </c>
      <c r="U299" s="9" t="str">
        <f ca="1">IFERROR(sub_stat_v&amp;enchant_true?&amp;IF(G_v_equal_0&gt;0,G_v_brackets,"")&amp;g_e_equal_perfect,"")</f>
        <v/>
      </c>
      <c r="V299" s="9" t="str">
        <f ca="1">IFERROR(sub_stat_v&amp;enchant_true?&amp;IF(G_v_equal_0&gt;0,G_v_brackets,"")&amp;g_e_equal_perfect,"")</f>
        <v/>
      </c>
      <c r="W299" s="9" t="str">
        <f ca="1">IFERROR(sub_stat_v&amp;enchant_true?&amp;IF(G_v_equal_0&gt;0,G_v_brackets,"")&amp;g_e_equal_perfect,"")</f>
        <v/>
      </c>
      <c r="X299" s="9" t="str">
        <f ca="1">IFERROR(sub_stat_v&amp;enchant_true?&amp;IF(G_v_equal_0&gt;0,G_v_brackets,"")&amp;g_e_equal_perfect,"")</f>
        <v/>
      </c>
      <c r="Y299" s="9" t="str">
        <f ca="1">IFERROR(sub_stat_v&amp;enchant_true?&amp;IF(G_v_equal_0&gt;0,G_v_brackets,"")&amp;g_e_equal_perfect,"")</f>
        <v/>
      </c>
      <c r="Z299" s="9" t="str">
        <f ca="1">IFERROR(sub_stat_v&amp;enchant_true?&amp;IF(G_v_equal_0&gt;0,G_v_brackets,"")&amp;g_e_equal_perfect,"")</f>
        <v/>
      </c>
      <c r="AA299" s="9" t="str">
        <f ca="1">IFERROR(sub_stat_v&amp;enchant_true?&amp;IF(G_v_equal_0&gt;0,G_v_brackets,"")&amp;g_e_equal_perfect,"")</f>
        <v/>
      </c>
      <c r="AB299" s="9" t="str">
        <f ca="1">IFERROR(sub_stat_v&amp;enchant_true?&amp;IF(G_v_equal_0&gt;0,G_v_brackets,"")&amp;g_e_equal_perfect,"")</f>
        <v/>
      </c>
      <c r="AQ299">
        <f>'DB Runes'!O299</f>
        <v>0</v>
      </c>
      <c r="AR299" s="9">
        <f>IF($BI299=A299,VLOOKUP($AQ299,Runes!$AD:$AF,3,FALSE),A299)</f>
        <v>0</v>
      </c>
      <c r="AS299" s="9">
        <f t="shared" si="19"/>
        <v>0</v>
      </c>
      <c r="AT299" s="11" t="str">
        <f>IF($BJ299=AR299,"true",IF('DB Runes'!$C299="{}","",IF(RIGHT(LEFT('DB Runes'!$C299,14),1)="f","false","true")))</f>
        <v>true</v>
      </c>
      <c r="AU299" s="11">
        <f>IFERROR(IF(AS299=0,0,IF(AR299=$BJ299,LEFT(RIGHT('DB Runes'!$C299,LEN('DB Runes'!$C299)-28),LEN('DB Runes'!$F299)-29),IF(AT299="true",LEFT(RIGHT('DB Runes'!$C299,LEN('DB Runes'!$C299)-27),LEN('DB Runes'!$C299)-28),LEFT(RIGHT('DB Runes'!$C299,LEN('DB Runes'!$C299)-28),LEN('DB Runes'!$C299)-29)))),0)</f>
        <v>0</v>
      </c>
      <c r="AV299" s="9">
        <f>IF($BI299=E299,VLOOKUP($AQ299,Runes!$AD:$AF,3,FALSE),E299)</f>
        <v>0</v>
      </c>
      <c r="AW299" s="9">
        <f t="shared" si="20"/>
        <v>0</v>
      </c>
      <c r="AX299" s="11" t="str">
        <f>IF($BJ299=AV299,"true",IF('DB Runes'!$F299="{}","",IF(RIGHT(LEFT('DB Runes'!$F299,14),1)="f","false","true")))</f>
        <v>true</v>
      </c>
      <c r="AY299" s="11">
        <f>IFERROR(IF(AW299=0,0,IF(AV299=$BJ299,LEFT(RIGHT('DB Runes'!$F299,LEN('DB Runes'!$F299)-28),LEN('DB Runes'!$F299)-29),IF(AX299="true",LEFT(RIGHT('DB Runes'!$F299,LEN('DB Runes'!$F299)-27),LEN('DB Runes'!$F299)-28),LEFT(RIGHT('DB Runes'!$F299,LEN('DB Runes'!$F299)-28),LEN('DB Runes'!$F299)-29)))),0)</f>
        <v>0</v>
      </c>
      <c r="AZ299" s="9">
        <f>IF($BI299=I299,VLOOKUP($AQ299,Runes!$AD:$AF,3,FALSE),I299)</f>
        <v>0</v>
      </c>
      <c r="BA299" s="9">
        <f t="shared" si="18"/>
        <v>0</v>
      </c>
      <c r="BB299" s="11" t="str">
        <f>IF($BJ299=AZ299,"true",IF('DB Runes'!$I299="{}","",IF(RIGHT(LEFT('DB Runes'!$I299,14),1)="f","false","true")))</f>
        <v>true</v>
      </c>
      <c r="BC299" s="11">
        <f>IFERROR(IF(BA299=0,0,IF(AZ299=$BJ299,LEFT(RIGHT('DB Runes'!$I299,LEN('DB Runes'!$I299)-28),LEN('DB Runes'!$I299)-29),IF(BB299="true",LEFT(RIGHT('DB Runes'!$I299,LEN('DB Runes'!$I299)-27),LEN('DB Runes'!$I299)-28),LEFT(RIGHT('DB Runes'!$I299,LEN('DB Runes'!$I299)-28),LEN('DB Runes'!$I299)-29)))),0)</f>
        <v>0</v>
      </c>
      <c r="BD299" s="9">
        <f>IF($BI299=M299,VLOOKUP($AQ299,Runes!$AD:$AF,3,FALSE),M299)</f>
        <v>0</v>
      </c>
      <c r="BE299" s="9">
        <f t="shared" si="21"/>
        <v>0</v>
      </c>
      <c r="BF299" s="11" t="str">
        <f>IF($BJ299=BD299,"true",IF('DB Runes'!$L299="{}","",IF(RIGHT(LEFT('DB Runes'!$L299,14),1)="f","false","true")))</f>
        <v>true</v>
      </c>
      <c r="BG299" s="11">
        <f>IFERROR(IF(BE299=0,0,IF(BD299=$BJ299,LEFT(RIGHT('DB Runes'!$L299,LEN('DB Runes'!$L299)-28),LEN('DB Runes'!$L299)-29),IF(BF299="true",LEFT(RIGHT('DB Runes'!$L299,LEN('DB Runes'!$L299)-27),LEN('DB Runes'!$L299)-28),LEFT(RIGHT('DB Runes'!$L299,LEN('DB Runes'!$L299)-28),LEN('DB Runes'!$L299)-29)))),0)</f>
        <v>0</v>
      </c>
      <c r="BH299">
        <f>IFERROR(VLOOKUP($AQ299,Runes!$AM:$AP,4,FALSE),0)</f>
        <v>0</v>
      </c>
      <c r="BI299">
        <f>IFERROR(VLOOKUP($AQ299,Runes!$AD:$AF,2,FALSE),0)</f>
        <v>0</v>
      </c>
      <c r="BJ299">
        <f>IFERROR(VLOOKUP($AQ299,Runes!$AD:$AF,3,FALSE),0)</f>
        <v>0</v>
      </c>
    </row>
    <row r="300" spans="1:62" x14ac:dyDescent="0.25">
      <c r="A300" s="9">
        <f>'DB Runes'!$A300</f>
        <v>0</v>
      </c>
      <c r="B300" s="9">
        <f>'DB Runes'!$B300</f>
        <v>0</v>
      </c>
      <c r="C300" s="9" t="str">
        <f>IF('DB Runes'!$C300="{}","",IF(RIGHT(LEFT('DB Runes'!$C300,14),1)="f","false","true"))</f>
        <v>true</v>
      </c>
      <c r="D300" s="9" t="e">
        <f>IF(C300="","",IF(C300="true",LEFT(RIGHT('DB Runes'!$C300,LEN('DB Runes'!$C300)-27),LEN('DB Runes'!$C300)-28),LEFT(RIGHT('DB Runes'!$C300,LEN('DB Runes'!$C300)-28),LEN('DB Runes'!$C300)-29)))</f>
        <v>#VALUE!</v>
      </c>
      <c r="E300" s="9">
        <f>'DB Runes'!$D300</f>
        <v>0</v>
      </c>
      <c r="F300" s="9">
        <f>'DB Runes'!$E300</f>
        <v>0</v>
      </c>
      <c r="G300" s="9" t="str">
        <f>IF('DB Runes'!$F300="{}","",IF(RIGHT(LEFT('DB Runes'!$F300,14),1)="f","false","true"))</f>
        <v>true</v>
      </c>
      <c r="H300" s="9" t="e">
        <f>IF(G300="","",IF(G300="true",LEFT(RIGHT('DB Runes'!$F300,LEN('DB Runes'!$F300)-27),LEN('DB Runes'!$F300)-28),LEFT(RIGHT('DB Runes'!$F300,LEN('DB Runes'!$F300)-28),LEN('DB Runes'!$F300)-29)))</f>
        <v>#VALUE!</v>
      </c>
      <c r="I300" s="9">
        <f>'DB Runes'!$G300</f>
        <v>0</v>
      </c>
      <c r="J300" s="9">
        <f>'DB Runes'!$H300</f>
        <v>0</v>
      </c>
      <c r="K300" s="9" t="str">
        <f>IF('DB Runes'!$I300="{}","",IF(RIGHT(LEFT('DB Runes'!$I300,14),1)="f","false","true"))</f>
        <v>true</v>
      </c>
      <c r="L300" s="9" t="e">
        <f>IF(K300="","",IF(K300="true",LEFT(RIGHT('DB Runes'!$I300,LEN('DB Runes'!$I300)-27),LEN('DB Runes'!$I300)-28),LEFT(RIGHT('DB Runes'!$I300,LEN('DB Runes'!$I300)-28),LEN('DB Runes'!$I300)-29)))</f>
        <v>#VALUE!</v>
      </c>
      <c r="M300" s="9">
        <f>'DB Runes'!$J300</f>
        <v>0</v>
      </c>
      <c r="N300" s="9">
        <f>'DB Runes'!$K300</f>
        <v>0</v>
      </c>
      <c r="O300" s="9" t="str">
        <f>IF('DB Runes'!$L300="{}","",IF(RIGHT(LEFT('DB Runes'!$L300,14),1)="f","false","true"))</f>
        <v>true</v>
      </c>
      <c r="P300" s="9" t="e">
        <f>IF(O300="","",IF(O300="true",LEFT(RIGHT('DB Runes'!$L300,LEN('DB Runes'!$L300)-27),LEN('DB Runes'!$L300)-28),LEFT(RIGHT('DB Runes'!$L300,LEN('DB Runes'!$L300)-28),LEN('DB Runes'!$L300)-29)))</f>
        <v>#VALUE!</v>
      </c>
      <c r="R300" s="9" t="str">
        <f ca="1">IFERROR(sub_stat_v&amp;enchant_true?&amp;IF(G_v_equal_0&gt;0,G_v_brackets,"")&amp;g_e_equal_perfect,"")</f>
        <v/>
      </c>
      <c r="S300" s="9" t="str">
        <f ca="1">IFERROR(sub_stat_v&amp;enchant_true?&amp;IF(G_v_equal_0&gt;0,G_v_brackets,"")&amp;g_e_equal_perfect,"")</f>
        <v/>
      </c>
      <c r="T300" s="9" t="str">
        <f ca="1">IFERROR(sub_stat_v&amp;enchant_true?&amp;IF(G_v_equal_0&gt;0,G_v_brackets,"")&amp;g_e_equal_perfect,"")</f>
        <v/>
      </c>
      <c r="U300" s="9" t="str">
        <f ca="1">IFERROR(sub_stat_v&amp;enchant_true?&amp;IF(G_v_equal_0&gt;0,G_v_brackets,"")&amp;g_e_equal_perfect,"")</f>
        <v/>
      </c>
      <c r="V300" s="9" t="str">
        <f ca="1">IFERROR(sub_stat_v&amp;enchant_true?&amp;IF(G_v_equal_0&gt;0,G_v_brackets,"")&amp;g_e_equal_perfect,"")</f>
        <v/>
      </c>
      <c r="W300" s="9" t="str">
        <f ca="1">IFERROR(sub_stat_v&amp;enchant_true?&amp;IF(G_v_equal_0&gt;0,G_v_brackets,"")&amp;g_e_equal_perfect,"")</f>
        <v/>
      </c>
      <c r="X300" s="9" t="str">
        <f ca="1">IFERROR(sub_stat_v&amp;enchant_true?&amp;IF(G_v_equal_0&gt;0,G_v_brackets,"")&amp;g_e_equal_perfect,"")</f>
        <v/>
      </c>
      <c r="Y300" s="9" t="str">
        <f ca="1">IFERROR(sub_stat_v&amp;enchant_true?&amp;IF(G_v_equal_0&gt;0,G_v_brackets,"")&amp;g_e_equal_perfect,"")</f>
        <v/>
      </c>
      <c r="Z300" s="9" t="str">
        <f ca="1">IFERROR(sub_stat_v&amp;enchant_true?&amp;IF(G_v_equal_0&gt;0,G_v_brackets,"")&amp;g_e_equal_perfect,"")</f>
        <v/>
      </c>
      <c r="AA300" s="9" t="str">
        <f ca="1">IFERROR(sub_stat_v&amp;enchant_true?&amp;IF(G_v_equal_0&gt;0,G_v_brackets,"")&amp;g_e_equal_perfect,"")</f>
        <v/>
      </c>
      <c r="AB300" s="9" t="str">
        <f ca="1">IFERROR(sub_stat_v&amp;enchant_true?&amp;IF(G_v_equal_0&gt;0,G_v_brackets,"")&amp;g_e_equal_perfect,"")</f>
        <v/>
      </c>
      <c r="AQ300">
        <f>'DB Runes'!O300</f>
        <v>0</v>
      </c>
      <c r="AR300" s="9">
        <f>IF($BI300=A300,VLOOKUP($AQ300,Runes!$AD:$AF,3,FALSE),A300)</f>
        <v>0</v>
      </c>
      <c r="AS300" s="9">
        <f t="shared" si="19"/>
        <v>0</v>
      </c>
      <c r="AT300" s="11" t="str">
        <f>IF($BJ300=AR300,"true",IF('DB Runes'!$C300="{}","",IF(RIGHT(LEFT('DB Runes'!$C300,14),1)="f","false","true")))</f>
        <v>true</v>
      </c>
      <c r="AU300" s="11">
        <f>IFERROR(IF(AS300=0,0,IF(AR300=$BJ300,LEFT(RIGHT('DB Runes'!$C300,LEN('DB Runes'!$C300)-28),LEN('DB Runes'!$F300)-29),IF(AT300="true",LEFT(RIGHT('DB Runes'!$C300,LEN('DB Runes'!$C300)-27),LEN('DB Runes'!$C300)-28),LEFT(RIGHT('DB Runes'!$C300,LEN('DB Runes'!$C300)-28),LEN('DB Runes'!$C300)-29)))),0)</f>
        <v>0</v>
      </c>
      <c r="AV300" s="9">
        <f>IF($BI300=E300,VLOOKUP($AQ300,Runes!$AD:$AF,3,FALSE),E300)</f>
        <v>0</v>
      </c>
      <c r="AW300" s="9">
        <f t="shared" si="20"/>
        <v>0</v>
      </c>
      <c r="AX300" s="11" t="str">
        <f>IF($BJ300=AV300,"true",IF('DB Runes'!$F300="{}","",IF(RIGHT(LEFT('DB Runes'!$F300,14),1)="f","false","true")))</f>
        <v>true</v>
      </c>
      <c r="AY300" s="11">
        <f>IFERROR(IF(AW300=0,0,IF(AV300=$BJ300,LEFT(RIGHT('DB Runes'!$F300,LEN('DB Runes'!$F300)-28),LEN('DB Runes'!$F300)-29),IF(AX300="true",LEFT(RIGHT('DB Runes'!$F300,LEN('DB Runes'!$F300)-27),LEN('DB Runes'!$F300)-28),LEFT(RIGHT('DB Runes'!$F300,LEN('DB Runes'!$F300)-28),LEN('DB Runes'!$F300)-29)))),0)</f>
        <v>0</v>
      </c>
      <c r="AZ300" s="9">
        <f>IF($BI300=I300,VLOOKUP($AQ300,Runes!$AD:$AF,3,FALSE),I300)</f>
        <v>0</v>
      </c>
      <c r="BA300" s="9">
        <f t="shared" si="18"/>
        <v>0</v>
      </c>
      <c r="BB300" s="11" t="str">
        <f>IF($BJ300=AZ300,"true",IF('DB Runes'!$I300="{}","",IF(RIGHT(LEFT('DB Runes'!$I300,14),1)="f","false","true")))</f>
        <v>true</v>
      </c>
      <c r="BC300" s="11">
        <f>IFERROR(IF(BA300=0,0,IF(AZ300=$BJ300,LEFT(RIGHT('DB Runes'!$I300,LEN('DB Runes'!$I300)-28),LEN('DB Runes'!$I300)-29),IF(BB300="true",LEFT(RIGHT('DB Runes'!$I300,LEN('DB Runes'!$I300)-27),LEN('DB Runes'!$I300)-28),LEFT(RIGHT('DB Runes'!$I300,LEN('DB Runes'!$I300)-28),LEN('DB Runes'!$I300)-29)))),0)</f>
        <v>0</v>
      </c>
      <c r="BD300" s="9">
        <f>IF($BI300=M300,VLOOKUP($AQ300,Runes!$AD:$AF,3,FALSE),M300)</f>
        <v>0</v>
      </c>
      <c r="BE300" s="9">
        <f t="shared" si="21"/>
        <v>0</v>
      </c>
      <c r="BF300" s="11" t="str">
        <f>IF($BJ300=BD300,"true",IF('DB Runes'!$L300="{}","",IF(RIGHT(LEFT('DB Runes'!$L300,14),1)="f","false","true")))</f>
        <v>true</v>
      </c>
      <c r="BG300" s="11">
        <f>IFERROR(IF(BE300=0,0,IF(BD300=$BJ300,LEFT(RIGHT('DB Runes'!$L300,LEN('DB Runes'!$L300)-28),LEN('DB Runes'!$L300)-29),IF(BF300="true",LEFT(RIGHT('DB Runes'!$L300,LEN('DB Runes'!$L300)-27),LEN('DB Runes'!$L300)-28),LEFT(RIGHT('DB Runes'!$L300,LEN('DB Runes'!$L300)-28),LEN('DB Runes'!$L300)-29)))),0)</f>
        <v>0</v>
      </c>
      <c r="BH300">
        <f>IFERROR(VLOOKUP($AQ300,Runes!$AM:$AP,4,FALSE),0)</f>
        <v>0</v>
      </c>
      <c r="BI300">
        <f>IFERROR(VLOOKUP($AQ300,Runes!$AD:$AF,2,FALSE),0)</f>
        <v>0</v>
      </c>
      <c r="BJ300">
        <f>IFERROR(VLOOKUP($AQ300,Runes!$AD:$AF,3,FALSE),0)</f>
        <v>0</v>
      </c>
    </row>
    <row r="301" spans="1:62" x14ac:dyDescent="0.25">
      <c r="A301" s="9">
        <f>'DB Runes'!$A301</f>
        <v>0</v>
      </c>
      <c r="B301" s="9">
        <f>'DB Runes'!$B301</f>
        <v>0</v>
      </c>
      <c r="C301" s="9" t="str">
        <f>IF('DB Runes'!$C301="{}","",IF(RIGHT(LEFT('DB Runes'!$C301,14),1)="f","false","true"))</f>
        <v>true</v>
      </c>
      <c r="D301" s="9" t="e">
        <f>IF(C301="","",IF(C301="true",LEFT(RIGHT('DB Runes'!$C301,LEN('DB Runes'!$C301)-27),LEN('DB Runes'!$C301)-28),LEFT(RIGHT('DB Runes'!$C301,LEN('DB Runes'!$C301)-28),LEN('DB Runes'!$C301)-29)))</f>
        <v>#VALUE!</v>
      </c>
      <c r="E301" s="9">
        <f>'DB Runes'!$D301</f>
        <v>0</v>
      </c>
      <c r="F301" s="9">
        <f>'DB Runes'!$E301</f>
        <v>0</v>
      </c>
      <c r="G301" s="9" t="str">
        <f>IF('DB Runes'!$F301="{}","",IF(RIGHT(LEFT('DB Runes'!$F301,14),1)="f","false","true"))</f>
        <v>true</v>
      </c>
      <c r="H301" s="9" t="e">
        <f>IF(G301="","",IF(G301="true",LEFT(RIGHT('DB Runes'!$F301,LEN('DB Runes'!$F301)-27),LEN('DB Runes'!$F301)-28),LEFT(RIGHT('DB Runes'!$F301,LEN('DB Runes'!$F301)-28),LEN('DB Runes'!$F301)-29)))</f>
        <v>#VALUE!</v>
      </c>
      <c r="I301" s="9">
        <f>'DB Runes'!$G301</f>
        <v>0</v>
      </c>
      <c r="J301" s="9">
        <f>'DB Runes'!$H301</f>
        <v>0</v>
      </c>
      <c r="K301" s="9" t="str">
        <f>IF('DB Runes'!$I301="{}","",IF(RIGHT(LEFT('DB Runes'!$I301,14),1)="f","false","true"))</f>
        <v>true</v>
      </c>
      <c r="L301" s="9" t="e">
        <f>IF(K301="","",IF(K301="true",LEFT(RIGHT('DB Runes'!$I301,LEN('DB Runes'!$I301)-27),LEN('DB Runes'!$I301)-28),LEFT(RIGHT('DB Runes'!$I301,LEN('DB Runes'!$I301)-28),LEN('DB Runes'!$I301)-29)))</f>
        <v>#VALUE!</v>
      </c>
      <c r="M301" s="9">
        <f>'DB Runes'!$J301</f>
        <v>0</v>
      </c>
      <c r="N301" s="9">
        <f>'DB Runes'!$K301</f>
        <v>0</v>
      </c>
      <c r="O301" s="9" t="str">
        <f>IF('DB Runes'!$L301="{}","",IF(RIGHT(LEFT('DB Runes'!$L301,14),1)="f","false","true"))</f>
        <v>true</v>
      </c>
      <c r="P301" s="9" t="e">
        <f>IF(O301="","",IF(O301="true",LEFT(RIGHT('DB Runes'!$L301,LEN('DB Runes'!$L301)-27),LEN('DB Runes'!$L301)-28),LEFT(RIGHT('DB Runes'!$L301,LEN('DB Runes'!$L301)-28),LEN('DB Runes'!$L301)-29)))</f>
        <v>#VALUE!</v>
      </c>
      <c r="R301" s="9" t="str">
        <f ca="1">IFERROR(sub_stat_v&amp;enchant_true?&amp;IF(G_v_equal_0&gt;0,G_v_brackets,"")&amp;g_e_equal_perfect,"")</f>
        <v/>
      </c>
      <c r="S301" s="9" t="str">
        <f ca="1">IFERROR(sub_stat_v&amp;enchant_true?&amp;IF(G_v_equal_0&gt;0,G_v_brackets,"")&amp;g_e_equal_perfect,"")</f>
        <v/>
      </c>
      <c r="T301" s="9" t="str">
        <f ca="1">IFERROR(sub_stat_v&amp;enchant_true?&amp;IF(G_v_equal_0&gt;0,G_v_brackets,"")&amp;g_e_equal_perfect,"")</f>
        <v/>
      </c>
      <c r="U301" s="9" t="str">
        <f ca="1">IFERROR(sub_stat_v&amp;enchant_true?&amp;IF(G_v_equal_0&gt;0,G_v_brackets,"")&amp;g_e_equal_perfect,"")</f>
        <v/>
      </c>
      <c r="V301" s="9" t="str">
        <f ca="1">IFERROR(sub_stat_v&amp;enchant_true?&amp;IF(G_v_equal_0&gt;0,G_v_brackets,"")&amp;g_e_equal_perfect,"")</f>
        <v/>
      </c>
      <c r="W301" s="9" t="str">
        <f ca="1">IFERROR(sub_stat_v&amp;enchant_true?&amp;IF(G_v_equal_0&gt;0,G_v_brackets,"")&amp;g_e_equal_perfect,"")</f>
        <v/>
      </c>
      <c r="X301" s="9" t="str">
        <f ca="1">IFERROR(sub_stat_v&amp;enchant_true?&amp;IF(G_v_equal_0&gt;0,G_v_brackets,"")&amp;g_e_equal_perfect,"")</f>
        <v/>
      </c>
      <c r="Y301" s="9" t="str">
        <f ca="1">IFERROR(sub_stat_v&amp;enchant_true?&amp;IF(G_v_equal_0&gt;0,G_v_brackets,"")&amp;g_e_equal_perfect,"")</f>
        <v/>
      </c>
      <c r="Z301" s="9" t="str">
        <f ca="1">IFERROR(sub_stat_v&amp;enchant_true?&amp;IF(G_v_equal_0&gt;0,G_v_brackets,"")&amp;g_e_equal_perfect,"")</f>
        <v/>
      </c>
      <c r="AA301" s="9" t="str">
        <f ca="1">IFERROR(sub_stat_v&amp;enchant_true?&amp;IF(G_v_equal_0&gt;0,G_v_brackets,"")&amp;g_e_equal_perfect,"")</f>
        <v/>
      </c>
      <c r="AB301" s="9" t="str">
        <f ca="1">IFERROR(sub_stat_v&amp;enchant_true?&amp;IF(G_v_equal_0&gt;0,G_v_brackets,"")&amp;g_e_equal_perfect,"")</f>
        <v/>
      </c>
      <c r="AQ301">
        <f>'DB Runes'!O301</f>
        <v>0</v>
      </c>
      <c r="AR301" s="9">
        <f>IF($BI301=A301,VLOOKUP($AQ301,Runes!$AD:$AF,3,FALSE),A301)</f>
        <v>0</v>
      </c>
      <c r="AS301" s="9">
        <f t="shared" si="19"/>
        <v>0</v>
      </c>
      <c r="AT301" s="11" t="str">
        <f>IF($BJ301=AR301,"true",IF('DB Runes'!$C301="{}","",IF(RIGHT(LEFT('DB Runes'!$C301,14),1)="f","false","true")))</f>
        <v>true</v>
      </c>
      <c r="AU301" s="11">
        <f>IFERROR(IF(AS301=0,0,IF(AR301=$BJ301,LEFT(RIGHT('DB Runes'!$C301,LEN('DB Runes'!$C301)-28),LEN('DB Runes'!$F301)-29),IF(AT301="true",LEFT(RIGHT('DB Runes'!$C301,LEN('DB Runes'!$C301)-27),LEN('DB Runes'!$C301)-28),LEFT(RIGHT('DB Runes'!$C301,LEN('DB Runes'!$C301)-28),LEN('DB Runes'!$C301)-29)))),0)</f>
        <v>0</v>
      </c>
      <c r="AV301" s="9">
        <f>IF($BI301=E301,VLOOKUP($AQ301,Runes!$AD:$AF,3,FALSE),E301)</f>
        <v>0</v>
      </c>
      <c r="AW301" s="9">
        <f t="shared" si="20"/>
        <v>0</v>
      </c>
      <c r="AX301" s="11" t="str">
        <f>IF($BJ301=AV301,"true",IF('DB Runes'!$F301="{}","",IF(RIGHT(LEFT('DB Runes'!$F301,14),1)="f","false","true")))</f>
        <v>true</v>
      </c>
      <c r="AY301" s="11">
        <f>IFERROR(IF(AW301=0,0,IF(AV301=$BJ301,LEFT(RIGHT('DB Runes'!$F301,LEN('DB Runes'!$F301)-28),LEN('DB Runes'!$F301)-29),IF(AX301="true",LEFT(RIGHT('DB Runes'!$F301,LEN('DB Runes'!$F301)-27),LEN('DB Runes'!$F301)-28),LEFT(RIGHT('DB Runes'!$F301,LEN('DB Runes'!$F301)-28),LEN('DB Runes'!$F301)-29)))),0)</f>
        <v>0</v>
      </c>
      <c r="AZ301" s="9">
        <f>IF($BI301=I301,VLOOKUP($AQ301,Runes!$AD:$AF,3,FALSE),I301)</f>
        <v>0</v>
      </c>
      <c r="BA301" s="9">
        <f t="shared" si="18"/>
        <v>0</v>
      </c>
      <c r="BB301" s="11" t="str">
        <f>IF($BJ301=AZ301,"true",IF('DB Runes'!$I301="{}","",IF(RIGHT(LEFT('DB Runes'!$I301,14),1)="f","false","true")))</f>
        <v>true</v>
      </c>
      <c r="BC301" s="11">
        <f>IFERROR(IF(BA301=0,0,IF(AZ301=$BJ301,LEFT(RIGHT('DB Runes'!$I301,LEN('DB Runes'!$I301)-28),LEN('DB Runes'!$I301)-29),IF(BB301="true",LEFT(RIGHT('DB Runes'!$I301,LEN('DB Runes'!$I301)-27),LEN('DB Runes'!$I301)-28),LEFT(RIGHT('DB Runes'!$I301,LEN('DB Runes'!$I301)-28),LEN('DB Runes'!$I301)-29)))),0)</f>
        <v>0</v>
      </c>
      <c r="BD301" s="9">
        <f>IF($BI301=M301,VLOOKUP($AQ301,Runes!$AD:$AF,3,FALSE),M301)</f>
        <v>0</v>
      </c>
      <c r="BE301" s="9">
        <f t="shared" si="21"/>
        <v>0</v>
      </c>
      <c r="BF301" s="11" t="str">
        <f>IF($BJ301=BD301,"true",IF('DB Runes'!$L301="{}","",IF(RIGHT(LEFT('DB Runes'!$L301,14),1)="f","false","true")))</f>
        <v>true</v>
      </c>
      <c r="BG301" s="11">
        <f>IFERROR(IF(BE301=0,0,IF(BD301=$BJ301,LEFT(RIGHT('DB Runes'!$L301,LEN('DB Runes'!$L301)-28),LEN('DB Runes'!$L301)-29),IF(BF301="true",LEFT(RIGHT('DB Runes'!$L301,LEN('DB Runes'!$L301)-27),LEN('DB Runes'!$L301)-28),LEFT(RIGHT('DB Runes'!$L301,LEN('DB Runes'!$L301)-28),LEN('DB Runes'!$L301)-29)))),0)</f>
        <v>0</v>
      </c>
      <c r="BH301">
        <f>IFERROR(VLOOKUP($AQ301,Runes!$AM:$AP,4,FALSE),0)</f>
        <v>0</v>
      </c>
      <c r="BI301">
        <f>IFERROR(VLOOKUP($AQ301,Runes!$AD:$AF,2,FALSE),0)</f>
        <v>0</v>
      </c>
      <c r="BJ301">
        <f>IFERROR(VLOOKUP($AQ301,Runes!$AD:$AF,3,FALSE),0)</f>
        <v>0</v>
      </c>
    </row>
    <row r="302" spans="1:62" x14ac:dyDescent="0.25">
      <c r="A302" s="9">
        <f>'DB Runes'!$A302</f>
        <v>0</v>
      </c>
      <c r="B302" s="9">
        <f>'DB Runes'!$B302</f>
        <v>0</v>
      </c>
      <c r="C302" s="9" t="str">
        <f>IF('DB Runes'!$C302="{}","",IF(RIGHT(LEFT('DB Runes'!$C302,14),1)="f","false","true"))</f>
        <v>true</v>
      </c>
      <c r="D302" s="9" t="e">
        <f>IF(C302="","",IF(C302="true",LEFT(RIGHT('DB Runes'!$C302,LEN('DB Runes'!$C302)-27),LEN('DB Runes'!$C302)-28),LEFT(RIGHT('DB Runes'!$C302,LEN('DB Runes'!$C302)-28),LEN('DB Runes'!$C302)-29)))</f>
        <v>#VALUE!</v>
      </c>
      <c r="E302" s="9">
        <f>'DB Runes'!$D302</f>
        <v>0</v>
      </c>
      <c r="F302" s="9">
        <f>'DB Runes'!$E302</f>
        <v>0</v>
      </c>
      <c r="G302" s="9" t="str">
        <f>IF('DB Runes'!$F302="{}","",IF(RIGHT(LEFT('DB Runes'!$F302,14),1)="f","false","true"))</f>
        <v>true</v>
      </c>
      <c r="H302" s="9" t="e">
        <f>IF(G302="","",IF(G302="true",LEFT(RIGHT('DB Runes'!$F302,LEN('DB Runes'!$F302)-27),LEN('DB Runes'!$F302)-28),LEFT(RIGHT('DB Runes'!$F302,LEN('DB Runes'!$F302)-28),LEN('DB Runes'!$F302)-29)))</f>
        <v>#VALUE!</v>
      </c>
      <c r="I302" s="9">
        <f>'DB Runes'!$G302</f>
        <v>0</v>
      </c>
      <c r="J302" s="9">
        <f>'DB Runes'!$H302</f>
        <v>0</v>
      </c>
      <c r="K302" s="9" t="str">
        <f>IF('DB Runes'!$I302="{}","",IF(RIGHT(LEFT('DB Runes'!$I302,14),1)="f","false","true"))</f>
        <v>true</v>
      </c>
      <c r="L302" s="9" t="e">
        <f>IF(K302="","",IF(K302="true",LEFT(RIGHT('DB Runes'!$I302,LEN('DB Runes'!$I302)-27),LEN('DB Runes'!$I302)-28),LEFT(RIGHT('DB Runes'!$I302,LEN('DB Runes'!$I302)-28),LEN('DB Runes'!$I302)-29)))</f>
        <v>#VALUE!</v>
      </c>
      <c r="M302" s="9">
        <f>'DB Runes'!$J302</f>
        <v>0</v>
      </c>
      <c r="N302" s="9">
        <f>'DB Runes'!$K302</f>
        <v>0</v>
      </c>
      <c r="O302" s="9" t="str">
        <f>IF('DB Runes'!$L302="{}","",IF(RIGHT(LEFT('DB Runes'!$L302,14),1)="f","false","true"))</f>
        <v>true</v>
      </c>
      <c r="P302" s="9" t="e">
        <f>IF(O302="","",IF(O302="true",LEFT(RIGHT('DB Runes'!$L302,LEN('DB Runes'!$L302)-27),LEN('DB Runes'!$L302)-28),LEFT(RIGHT('DB Runes'!$L302,LEN('DB Runes'!$L302)-28),LEN('DB Runes'!$L302)-29)))</f>
        <v>#VALUE!</v>
      </c>
      <c r="R302" s="9" t="str">
        <f ca="1">IFERROR(sub_stat_v&amp;enchant_true?&amp;IF(G_v_equal_0&gt;0,G_v_brackets,"")&amp;g_e_equal_perfect,"")</f>
        <v/>
      </c>
      <c r="S302" s="9" t="str">
        <f ca="1">IFERROR(sub_stat_v&amp;enchant_true?&amp;IF(G_v_equal_0&gt;0,G_v_brackets,"")&amp;g_e_equal_perfect,"")</f>
        <v/>
      </c>
      <c r="T302" s="9" t="str">
        <f ca="1">IFERROR(sub_stat_v&amp;enchant_true?&amp;IF(G_v_equal_0&gt;0,G_v_brackets,"")&amp;g_e_equal_perfect,"")</f>
        <v/>
      </c>
      <c r="U302" s="9" t="str">
        <f ca="1">IFERROR(sub_stat_v&amp;enchant_true?&amp;IF(G_v_equal_0&gt;0,G_v_brackets,"")&amp;g_e_equal_perfect,"")</f>
        <v/>
      </c>
      <c r="V302" s="9" t="str">
        <f ca="1">IFERROR(sub_stat_v&amp;enchant_true?&amp;IF(G_v_equal_0&gt;0,G_v_brackets,"")&amp;g_e_equal_perfect,"")</f>
        <v/>
      </c>
      <c r="W302" s="9" t="str">
        <f ca="1">IFERROR(sub_stat_v&amp;enchant_true?&amp;IF(G_v_equal_0&gt;0,G_v_brackets,"")&amp;g_e_equal_perfect,"")</f>
        <v/>
      </c>
      <c r="X302" s="9" t="str">
        <f ca="1">IFERROR(sub_stat_v&amp;enchant_true?&amp;IF(G_v_equal_0&gt;0,G_v_brackets,"")&amp;g_e_equal_perfect,"")</f>
        <v/>
      </c>
      <c r="Y302" s="9" t="str">
        <f ca="1">IFERROR(sub_stat_v&amp;enchant_true?&amp;IF(G_v_equal_0&gt;0,G_v_brackets,"")&amp;g_e_equal_perfect,"")</f>
        <v/>
      </c>
      <c r="Z302" s="9" t="str">
        <f ca="1">IFERROR(sub_stat_v&amp;enchant_true?&amp;IF(G_v_equal_0&gt;0,G_v_brackets,"")&amp;g_e_equal_perfect,"")</f>
        <v/>
      </c>
      <c r="AA302" s="9" t="str">
        <f ca="1">IFERROR(sub_stat_v&amp;enchant_true?&amp;IF(G_v_equal_0&gt;0,G_v_brackets,"")&amp;g_e_equal_perfect,"")</f>
        <v/>
      </c>
      <c r="AB302" s="9" t="str">
        <f ca="1">IFERROR(sub_stat_v&amp;enchant_true?&amp;IF(G_v_equal_0&gt;0,G_v_brackets,"")&amp;g_e_equal_perfect,"")</f>
        <v/>
      </c>
      <c r="AQ302">
        <f>'DB Runes'!O302</f>
        <v>0</v>
      </c>
      <c r="AR302" s="9">
        <f>IF($BI302=A302,VLOOKUP($AQ302,Runes!$AD:$AF,3,FALSE),A302)</f>
        <v>0</v>
      </c>
      <c r="AS302" s="9">
        <f t="shared" si="19"/>
        <v>0</v>
      </c>
      <c r="AT302" s="11" t="str">
        <f>IF($BJ302=AR302,"true",IF('DB Runes'!$C302="{}","",IF(RIGHT(LEFT('DB Runes'!$C302,14),1)="f","false","true")))</f>
        <v>true</v>
      </c>
      <c r="AU302" s="11">
        <f>IFERROR(IF(AS302=0,0,IF(AR302=$BJ302,LEFT(RIGHT('DB Runes'!$C302,LEN('DB Runes'!$C302)-28),LEN('DB Runes'!$F302)-29),IF(AT302="true",LEFT(RIGHT('DB Runes'!$C302,LEN('DB Runes'!$C302)-27),LEN('DB Runes'!$C302)-28),LEFT(RIGHT('DB Runes'!$C302,LEN('DB Runes'!$C302)-28),LEN('DB Runes'!$C302)-29)))),0)</f>
        <v>0</v>
      </c>
      <c r="AV302" s="9">
        <f>IF($BI302=E302,VLOOKUP($AQ302,Runes!$AD:$AF,3,FALSE),E302)</f>
        <v>0</v>
      </c>
      <c r="AW302" s="9">
        <f t="shared" si="20"/>
        <v>0</v>
      </c>
      <c r="AX302" s="11" t="str">
        <f>IF($BJ302=AV302,"true",IF('DB Runes'!$F302="{}","",IF(RIGHT(LEFT('DB Runes'!$F302,14),1)="f","false","true")))</f>
        <v>true</v>
      </c>
      <c r="AY302" s="11">
        <f>IFERROR(IF(AW302=0,0,IF(AV302=$BJ302,LEFT(RIGHT('DB Runes'!$F302,LEN('DB Runes'!$F302)-28),LEN('DB Runes'!$F302)-29),IF(AX302="true",LEFT(RIGHT('DB Runes'!$F302,LEN('DB Runes'!$F302)-27),LEN('DB Runes'!$F302)-28),LEFT(RIGHT('DB Runes'!$F302,LEN('DB Runes'!$F302)-28),LEN('DB Runes'!$F302)-29)))),0)</f>
        <v>0</v>
      </c>
      <c r="AZ302" s="9">
        <f>IF($BI302=I302,VLOOKUP($AQ302,Runes!$AD:$AF,3,FALSE),I302)</f>
        <v>0</v>
      </c>
      <c r="BA302" s="9">
        <f t="shared" si="18"/>
        <v>0</v>
      </c>
      <c r="BB302" s="11" t="str">
        <f>IF($BJ302=AZ302,"true",IF('DB Runes'!$I302="{}","",IF(RIGHT(LEFT('DB Runes'!$I302,14),1)="f","false","true")))</f>
        <v>true</v>
      </c>
      <c r="BC302" s="11">
        <f>IFERROR(IF(BA302=0,0,IF(AZ302=$BJ302,LEFT(RIGHT('DB Runes'!$I302,LEN('DB Runes'!$I302)-28),LEN('DB Runes'!$I302)-29),IF(BB302="true",LEFT(RIGHT('DB Runes'!$I302,LEN('DB Runes'!$I302)-27),LEN('DB Runes'!$I302)-28),LEFT(RIGHT('DB Runes'!$I302,LEN('DB Runes'!$I302)-28),LEN('DB Runes'!$I302)-29)))),0)</f>
        <v>0</v>
      </c>
      <c r="BD302" s="9">
        <f>IF($BI302=M302,VLOOKUP($AQ302,Runes!$AD:$AF,3,FALSE),M302)</f>
        <v>0</v>
      </c>
      <c r="BE302" s="9">
        <f t="shared" si="21"/>
        <v>0</v>
      </c>
      <c r="BF302" s="11" t="str">
        <f>IF($BJ302=BD302,"true",IF('DB Runes'!$L302="{}","",IF(RIGHT(LEFT('DB Runes'!$L302,14),1)="f","false","true")))</f>
        <v>true</v>
      </c>
      <c r="BG302" s="11">
        <f>IFERROR(IF(BE302=0,0,IF(BD302=$BJ302,LEFT(RIGHT('DB Runes'!$L302,LEN('DB Runes'!$L302)-28),LEN('DB Runes'!$L302)-29),IF(BF302="true",LEFT(RIGHT('DB Runes'!$L302,LEN('DB Runes'!$L302)-27),LEN('DB Runes'!$L302)-28),LEFT(RIGHT('DB Runes'!$L302,LEN('DB Runes'!$L302)-28),LEN('DB Runes'!$L302)-29)))),0)</f>
        <v>0</v>
      </c>
      <c r="BH302">
        <f>IFERROR(VLOOKUP($AQ302,Runes!$AM:$AP,4,FALSE),0)</f>
        <v>0</v>
      </c>
      <c r="BI302">
        <f>IFERROR(VLOOKUP($AQ302,Runes!$AD:$AF,2,FALSE),0)</f>
        <v>0</v>
      </c>
      <c r="BJ302">
        <f>IFERROR(VLOOKUP($AQ302,Runes!$AD:$AF,3,FALSE),0)</f>
        <v>0</v>
      </c>
    </row>
    <row r="303" spans="1:62" x14ac:dyDescent="0.25">
      <c r="A303" s="9">
        <f>'DB Runes'!$A303</f>
        <v>0</v>
      </c>
      <c r="B303" s="9">
        <f>'DB Runes'!$B303</f>
        <v>0</v>
      </c>
      <c r="C303" s="9" t="str">
        <f>IF('DB Runes'!$C303="{}","",IF(RIGHT(LEFT('DB Runes'!$C303,14),1)="f","false","true"))</f>
        <v>true</v>
      </c>
      <c r="D303" s="9" t="e">
        <f>IF(C303="","",IF(C303="true",LEFT(RIGHT('DB Runes'!$C303,LEN('DB Runes'!$C303)-27),LEN('DB Runes'!$C303)-28),LEFT(RIGHT('DB Runes'!$C303,LEN('DB Runes'!$C303)-28),LEN('DB Runes'!$C303)-29)))</f>
        <v>#VALUE!</v>
      </c>
      <c r="E303" s="9">
        <f>'DB Runes'!$D303</f>
        <v>0</v>
      </c>
      <c r="F303" s="9">
        <f>'DB Runes'!$E303</f>
        <v>0</v>
      </c>
      <c r="G303" s="9" t="str">
        <f>IF('DB Runes'!$F303="{}","",IF(RIGHT(LEFT('DB Runes'!$F303,14),1)="f","false","true"))</f>
        <v>true</v>
      </c>
      <c r="H303" s="9" t="e">
        <f>IF(G303="","",IF(G303="true",LEFT(RIGHT('DB Runes'!$F303,LEN('DB Runes'!$F303)-27),LEN('DB Runes'!$F303)-28),LEFT(RIGHT('DB Runes'!$F303,LEN('DB Runes'!$F303)-28),LEN('DB Runes'!$F303)-29)))</f>
        <v>#VALUE!</v>
      </c>
      <c r="I303" s="9">
        <f>'DB Runes'!$G303</f>
        <v>0</v>
      </c>
      <c r="J303" s="9">
        <f>'DB Runes'!$H303</f>
        <v>0</v>
      </c>
      <c r="K303" s="9" t="str">
        <f>IF('DB Runes'!$I303="{}","",IF(RIGHT(LEFT('DB Runes'!$I303,14),1)="f","false","true"))</f>
        <v>true</v>
      </c>
      <c r="L303" s="9" t="e">
        <f>IF(K303="","",IF(K303="true",LEFT(RIGHT('DB Runes'!$I303,LEN('DB Runes'!$I303)-27),LEN('DB Runes'!$I303)-28),LEFT(RIGHT('DB Runes'!$I303,LEN('DB Runes'!$I303)-28),LEN('DB Runes'!$I303)-29)))</f>
        <v>#VALUE!</v>
      </c>
      <c r="M303" s="9">
        <f>'DB Runes'!$J303</f>
        <v>0</v>
      </c>
      <c r="N303" s="9">
        <f>'DB Runes'!$K303</f>
        <v>0</v>
      </c>
      <c r="O303" s="9" t="str">
        <f>IF('DB Runes'!$L303="{}","",IF(RIGHT(LEFT('DB Runes'!$L303,14),1)="f","false","true"))</f>
        <v>true</v>
      </c>
      <c r="P303" s="9" t="e">
        <f>IF(O303="","",IF(O303="true",LEFT(RIGHT('DB Runes'!$L303,LEN('DB Runes'!$L303)-27),LEN('DB Runes'!$L303)-28),LEFT(RIGHT('DB Runes'!$L303,LEN('DB Runes'!$L303)-28),LEN('DB Runes'!$L303)-29)))</f>
        <v>#VALUE!</v>
      </c>
      <c r="R303" s="9" t="str">
        <f ca="1">IFERROR(sub_stat_v&amp;enchant_true?&amp;IF(G_v_equal_0&gt;0,G_v_brackets,"")&amp;g_e_equal_perfect,"")</f>
        <v/>
      </c>
      <c r="S303" s="9" t="str">
        <f ca="1">IFERROR(sub_stat_v&amp;enchant_true?&amp;IF(G_v_equal_0&gt;0,G_v_brackets,"")&amp;g_e_equal_perfect,"")</f>
        <v/>
      </c>
      <c r="T303" s="9" t="str">
        <f ca="1">IFERROR(sub_stat_v&amp;enchant_true?&amp;IF(G_v_equal_0&gt;0,G_v_brackets,"")&amp;g_e_equal_perfect,"")</f>
        <v/>
      </c>
      <c r="U303" s="9" t="str">
        <f ca="1">IFERROR(sub_stat_v&amp;enchant_true?&amp;IF(G_v_equal_0&gt;0,G_v_brackets,"")&amp;g_e_equal_perfect,"")</f>
        <v/>
      </c>
      <c r="V303" s="9" t="str">
        <f ca="1">IFERROR(sub_stat_v&amp;enchant_true?&amp;IF(G_v_equal_0&gt;0,G_v_brackets,"")&amp;g_e_equal_perfect,"")</f>
        <v/>
      </c>
      <c r="W303" s="9" t="str">
        <f ca="1">IFERROR(sub_stat_v&amp;enchant_true?&amp;IF(G_v_equal_0&gt;0,G_v_brackets,"")&amp;g_e_equal_perfect,"")</f>
        <v/>
      </c>
      <c r="X303" s="9" t="str">
        <f ca="1">IFERROR(sub_stat_v&amp;enchant_true?&amp;IF(G_v_equal_0&gt;0,G_v_brackets,"")&amp;g_e_equal_perfect,"")</f>
        <v/>
      </c>
      <c r="Y303" s="9" t="str">
        <f ca="1">IFERROR(sub_stat_v&amp;enchant_true?&amp;IF(G_v_equal_0&gt;0,G_v_brackets,"")&amp;g_e_equal_perfect,"")</f>
        <v/>
      </c>
      <c r="Z303" s="9" t="str">
        <f ca="1">IFERROR(sub_stat_v&amp;enchant_true?&amp;IF(G_v_equal_0&gt;0,G_v_brackets,"")&amp;g_e_equal_perfect,"")</f>
        <v/>
      </c>
      <c r="AA303" s="9" t="str">
        <f ca="1">IFERROR(sub_stat_v&amp;enchant_true?&amp;IF(G_v_equal_0&gt;0,G_v_brackets,"")&amp;g_e_equal_perfect,"")</f>
        <v/>
      </c>
      <c r="AB303" s="9" t="str">
        <f ca="1">IFERROR(sub_stat_v&amp;enchant_true?&amp;IF(G_v_equal_0&gt;0,G_v_brackets,"")&amp;g_e_equal_perfect,"")</f>
        <v/>
      </c>
      <c r="AQ303">
        <f>'DB Runes'!O303</f>
        <v>0</v>
      </c>
      <c r="AR303" s="9">
        <f>IF($BI303=A303,VLOOKUP($AQ303,Runes!$AD:$AF,3,FALSE),A303)</f>
        <v>0</v>
      </c>
      <c r="AS303" s="9">
        <f t="shared" si="19"/>
        <v>0</v>
      </c>
      <c r="AT303" s="11" t="str">
        <f>IF($BJ303=AR303,"true",IF('DB Runes'!$C303="{}","",IF(RIGHT(LEFT('DB Runes'!$C303,14),1)="f","false","true")))</f>
        <v>true</v>
      </c>
      <c r="AU303" s="11">
        <f>IFERROR(IF(AS303=0,0,IF(AR303=$BJ303,LEFT(RIGHT('DB Runes'!$C303,LEN('DB Runes'!$C303)-28),LEN('DB Runes'!$F303)-29),IF(AT303="true",LEFT(RIGHT('DB Runes'!$C303,LEN('DB Runes'!$C303)-27),LEN('DB Runes'!$C303)-28),LEFT(RIGHT('DB Runes'!$C303,LEN('DB Runes'!$C303)-28),LEN('DB Runes'!$C303)-29)))),0)</f>
        <v>0</v>
      </c>
      <c r="AV303" s="9">
        <f>IF($BI303=E303,VLOOKUP($AQ303,Runes!$AD:$AF,3,FALSE),E303)</f>
        <v>0</v>
      </c>
      <c r="AW303" s="9">
        <f t="shared" si="20"/>
        <v>0</v>
      </c>
      <c r="AX303" s="11" t="str">
        <f>IF($BJ303=AV303,"true",IF('DB Runes'!$F303="{}","",IF(RIGHT(LEFT('DB Runes'!$F303,14),1)="f","false","true")))</f>
        <v>true</v>
      </c>
      <c r="AY303" s="11">
        <f>IFERROR(IF(AW303=0,0,IF(AV303=$BJ303,LEFT(RIGHT('DB Runes'!$F303,LEN('DB Runes'!$F303)-28),LEN('DB Runes'!$F303)-29),IF(AX303="true",LEFT(RIGHT('DB Runes'!$F303,LEN('DB Runes'!$F303)-27),LEN('DB Runes'!$F303)-28),LEFT(RIGHT('DB Runes'!$F303,LEN('DB Runes'!$F303)-28),LEN('DB Runes'!$F303)-29)))),0)</f>
        <v>0</v>
      </c>
      <c r="AZ303" s="9">
        <f>IF($BI303=I303,VLOOKUP($AQ303,Runes!$AD:$AF,3,FALSE),I303)</f>
        <v>0</v>
      </c>
      <c r="BA303" s="9">
        <f t="shared" si="18"/>
        <v>0</v>
      </c>
      <c r="BB303" s="11" t="str">
        <f>IF($BJ303=AZ303,"true",IF('DB Runes'!$I303="{}","",IF(RIGHT(LEFT('DB Runes'!$I303,14),1)="f","false","true")))</f>
        <v>true</v>
      </c>
      <c r="BC303" s="11">
        <f>IFERROR(IF(BA303=0,0,IF(AZ303=$BJ303,LEFT(RIGHT('DB Runes'!$I303,LEN('DB Runes'!$I303)-28),LEN('DB Runes'!$I303)-29),IF(BB303="true",LEFT(RIGHT('DB Runes'!$I303,LEN('DB Runes'!$I303)-27),LEN('DB Runes'!$I303)-28),LEFT(RIGHT('DB Runes'!$I303,LEN('DB Runes'!$I303)-28),LEN('DB Runes'!$I303)-29)))),0)</f>
        <v>0</v>
      </c>
      <c r="BD303" s="9">
        <f>IF($BI303=M303,VLOOKUP($AQ303,Runes!$AD:$AF,3,FALSE),M303)</f>
        <v>0</v>
      </c>
      <c r="BE303" s="9">
        <f t="shared" si="21"/>
        <v>0</v>
      </c>
      <c r="BF303" s="11" t="str">
        <f>IF($BJ303=BD303,"true",IF('DB Runes'!$L303="{}","",IF(RIGHT(LEFT('DB Runes'!$L303,14),1)="f","false","true")))</f>
        <v>true</v>
      </c>
      <c r="BG303" s="11">
        <f>IFERROR(IF(BE303=0,0,IF(BD303=$BJ303,LEFT(RIGHT('DB Runes'!$L303,LEN('DB Runes'!$L303)-28),LEN('DB Runes'!$L303)-29),IF(BF303="true",LEFT(RIGHT('DB Runes'!$L303,LEN('DB Runes'!$L303)-27),LEN('DB Runes'!$L303)-28),LEFT(RIGHT('DB Runes'!$L303,LEN('DB Runes'!$L303)-28),LEN('DB Runes'!$L303)-29)))),0)</f>
        <v>0</v>
      </c>
      <c r="BH303">
        <f>IFERROR(VLOOKUP($AQ303,Runes!$AM:$AP,4,FALSE),0)</f>
        <v>0</v>
      </c>
      <c r="BI303">
        <f>IFERROR(VLOOKUP($AQ303,Runes!$AD:$AF,2,FALSE),0)</f>
        <v>0</v>
      </c>
      <c r="BJ303">
        <f>IFERROR(VLOOKUP($AQ303,Runes!$AD:$AF,3,FALSE),0)</f>
        <v>0</v>
      </c>
    </row>
    <row r="304" spans="1:62" x14ac:dyDescent="0.25">
      <c r="A304" s="9">
        <f>'DB Runes'!$A304</f>
        <v>0</v>
      </c>
      <c r="B304" s="9">
        <f>'DB Runes'!$B304</f>
        <v>0</v>
      </c>
      <c r="C304" s="9" t="str">
        <f>IF('DB Runes'!$C304="{}","",IF(RIGHT(LEFT('DB Runes'!$C304,14),1)="f","false","true"))</f>
        <v>true</v>
      </c>
      <c r="D304" s="9" t="e">
        <f>IF(C304="","",IF(C304="true",LEFT(RIGHT('DB Runes'!$C304,LEN('DB Runes'!$C304)-27),LEN('DB Runes'!$C304)-28),LEFT(RIGHT('DB Runes'!$C304,LEN('DB Runes'!$C304)-28),LEN('DB Runes'!$C304)-29)))</f>
        <v>#VALUE!</v>
      </c>
      <c r="E304" s="9">
        <f>'DB Runes'!$D304</f>
        <v>0</v>
      </c>
      <c r="F304" s="9">
        <f>'DB Runes'!$E304</f>
        <v>0</v>
      </c>
      <c r="G304" s="9" t="str">
        <f>IF('DB Runes'!$F304="{}","",IF(RIGHT(LEFT('DB Runes'!$F304,14),1)="f","false","true"))</f>
        <v>true</v>
      </c>
      <c r="H304" s="9" t="e">
        <f>IF(G304="","",IF(G304="true",LEFT(RIGHT('DB Runes'!$F304,LEN('DB Runes'!$F304)-27),LEN('DB Runes'!$F304)-28),LEFT(RIGHT('DB Runes'!$F304,LEN('DB Runes'!$F304)-28),LEN('DB Runes'!$F304)-29)))</f>
        <v>#VALUE!</v>
      </c>
      <c r="I304" s="9">
        <f>'DB Runes'!$G304</f>
        <v>0</v>
      </c>
      <c r="J304" s="9">
        <f>'DB Runes'!$H304</f>
        <v>0</v>
      </c>
      <c r="K304" s="9" t="str">
        <f>IF('DB Runes'!$I304="{}","",IF(RIGHT(LEFT('DB Runes'!$I304,14),1)="f","false","true"))</f>
        <v>true</v>
      </c>
      <c r="L304" s="9" t="e">
        <f>IF(K304="","",IF(K304="true",LEFT(RIGHT('DB Runes'!$I304,LEN('DB Runes'!$I304)-27),LEN('DB Runes'!$I304)-28),LEFT(RIGHT('DB Runes'!$I304,LEN('DB Runes'!$I304)-28),LEN('DB Runes'!$I304)-29)))</f>
        <v>#VALUE!</v>
      </c>
      <c r="M304" s="9">
        <f>'DB Runes'!$J304</f>
        <v>0</v>
      </c>
      <c r="N304" s="9">
        <f>'DB Runes'!$K304</f>
        <v>0</v>
      </c>
      <c r="O304" s="9" t="str">
        <f>IF('DB Runes'!$L304="{}","",IF(RIGHT(LEFT('DB Runes'!$L304,14),1)="f","false","true"))</f>
        <v>true</v>
      </c>
      <c r="P304" s="9" t="e">
        <f>IF(O304="","",IF(O304="true",LEFT(RIGHT('DB Runes'!$L304,LEN('DB Runes'!$L304)-27),LEN('DB Runes'!$L304)-28),LEFT(RIGHT('DB Runes'!$L304,LEN('DB Runes'!$L304)-28),LEN('DB Runes'!$L304)-29)))</f>
        <v>#VALUE!</v>
      </c>
      <c r="R304" s="9" t="str">
        <f ca="1">IFERROR(sub_stat_v&amp;enchant_true?&amp;IF(G_v_equal_0&gt;0,G_v_brackets,"")&amp;g_e_equal_perfect,"")</f>
        <v/>
      </c>
      <c r="S304" s="9" t="str">
        <f ca="1">IFERROR(sub_stat_v&amp;enchant_true?&amp;IF(G_v_equal_0&gt;0,G_v_brackets,"")&amp;g_e_equal_perfect,"")</f>
        <v/>
      </c>
      <c r="T304" s="9" t="str">
        <f ca="1">IFERROR(sub_stat_v&amp;enchant_true?&amp;IF(G_v_equal_0&gt;0,G_v_brackets,"")&amp;g_e_equal_perfect,"")</f>
        <v/>
      </c>
      <c r="U304" s="9" t="str">
        <f ca="1">IFERROR(sub_stat_v&amp;enchant_true?&amp;IF(G_v_equal_0&gt;0,G_v_brackets,"")&amp;g_e_equal_perfect,"")</f>
        <v/>
      </c>
      <c r="V304" s="9" t="str">
        <f ca="1">IFERROR(sub_stat_v&amp;enchant_true?&amp;IF(G_v_equal_0&gt;0,G_v_brackets,"")&amp;g_e_equal_perfect,"")</f>
        <v/>
      </c>
      <c r="W304" s="9" t="str">
        <f ca="1">IFERROR(sub_stat_v&amp;enchant_true?&amp;IF(G_v_equal_0&gt;0,G_v_brackets,"")&amp;g_e_equal_perfect,"")</f>
        <v/>
      </c>
      <c r="X304" s="9" t="str">
        <f ca="1">IFERROR(sub_stat_v&amp;enchant_true?&amp;IF(G_v_equal_0&gt;0,G_v_brackets,"")&amp;g_e_equal_perfect,"")</f>
        <v/>
      </c>
      <c r="Y304" s="9" t="str">
        <f ca="1">IFERROR(sub_stat_v&amp;enchant_true?&amp;IF(G_v_equal_0&gt;0,G_v_brackets,"")&amp;g_e_equal_perfect,"")</f>
        <v/>
      </c>
      <c r="Z304" s="9" t="str">
        <f ca="1">IFERROR(sub_stat_v&amp;enchant_true?&amp;IF(G_v_equal_0&gt;0,G_v_brackets,"")&amp;g_e_equal_perfect,"")</f>
        <v/>
      </c>
      <c r="AA304" s="9" t="str">
        <f ca="1">IFERROR(sub_stat_v&amp;enchant_true?&amp;IF(G_v_equal_0&gt;0,G_v_brackets,"")&amp;g_e_equal_perfect,"")</f>
        <v/>
      </c>
      <c r="AB304" s="9" t="str">
        <f ca="1">IFERROR(sub_stat_v&amp;enchant_true?&amp;IF(G_v_equal_0&gt;0,G_v_brackets,"")&amp;g_e_equal_perfect,"")</f>
        <v/>
      </c>
      <c r="AQ304">
        <f>'DB Runes'!O304</f>
        <v>0</v>
      </c>
      <c r="AR304" s="9">
        <f>IF($BI304=A304,VLOOKUP($AQ304,Runes!$AD:$AF,3,FALSE),A304)</f>
        <v>0</v>
      </c>
      <c r="AS304" s="9">
        <f t="shared" si="19"/>
        <v>0</v>
      </c>
      <c r="AT304" s="11" t="str">
        <f>IF($BJ304=AR304,"true",IF('DB Runes'!$C304="{}","",IF(RIGHT(LEFT('DB Runes'!$C304,14),1)="f","false","true")))</f>
        <v>true</v>
      </c>
      <c r="AU304" s="11">
        <f>IFERROR(IF(AS304=0,0,IF(AR304=$BJ304,LEFT(RIGHT('DB Runes'!$C304,LEN('DB Runes'!$C304)-28),LEN('DB Runes'!$F304)-29),IF(AT304="true",LEFT(RIGHT('DB Runes'!$C304,LEN('DB Runes'!$C304)-27),LEN('DB Runes'!$C304)-28),LEFT(RIGHT('DB Runes'!$C304,LEN('DB Runes'!$C304)-28),LEN('DB Runes'!$C304)-29)))),0)</f>
        <v>0</v>
      </c>
      <c r="AV304" s="9">
        <f>IF($BI304=E304,VLOOKUP($AQ304,Runes!$AD:$AF,3,FALSE),E304)</f>
        <v>0</v>
      </c>
      <c r="AW304" s="9">
        <f t="shared" si="20"/>
        <v>0</v>
      </c>
      <c r="AX304" s="11" t="str">
        <f>IF($BJ304=AV304,"true",IF('DB Runes'!$F304="{}","",IF(RIGHT(LEFT('DB Runes'!$F304,14),1)="f","false","true")))</f>
        <v>true</v>
      </c>
      <c r="AY304" s="11">
        <f>IFERROR(IF(AW304=0,0,IF(AV304=$BJ304,LEFT(RIGHT('DB Runes'!$F304,LEN('DB Runes'!$F304)-28),LEN('DB Runes'!$F304)-29),IF(AX304="true",LEFT(RIGHT('DB Runes'!$F304,LEN('DB Runes'!$F304)-27),LEN('DB Runes'!$F304)-28),LEFT(RIGHT('DB Runes'!$F304,LEN('DB Runes'!$F304)-28),LEN('DB Runes'!$F304)-29)))),0)</f>
        <v>0</v>
      </c>
      <c r="AZ304" s="9">
        <f>IF($BI304=I304,VLOOKUP($AQ304,Runes!$AD:$AF,3,FALSE),I304)</f>
        <v>0</v>
      </c>
      <c r="BA304" s="9">
        <f t="shared" si="18"/>
        <v>0</v>
      </c>
      <c r="BB304" s="11" t="str">
        <f>IF($BJ304=AZ304,"true",IF('DB Runes'!$I304="{}","",IF(RIGHT(LEFT('DB Runes'!$I304,14),1)="f","false","true")))</f>
        <v>true</v>
      </c>
      <c r="BC304" s="11">
        <f>IFERROR(IF(BA304=0,0,IF(AZ304=$BJ304,LEFT(RIGHT('DB Runes'!$I304,LEN('DB Runes'!$I304)-28),LEN('DB Runes'!$I304)-29),IF(BB304="true",LEFT(RIGHT('DB Runes'!$I304,LEN('DB Runes'!$I304)-27),LEN('DB Runes'!$I304)-28),LEFT(RIGHT('DB Runes'!$I304,LEN('DB Runes'!$I304)-28),LEN('DB Runes'!$I304)-29)))),0)</f>
        <v>0</v>
      </c>
      <c r="BD304" s="9">
        <f>IF($BI304=M304,VLOOKUP($AQ304,Runes!$AD:$AF,3,FALSE),M304)</f>
        <v>0</v>
      </c>
      <c r="BE304" s="9">
        <f t="shared" si="21"/>
        <v>0</v>
      </c>
      <c r="BF304" s="11" t="str">
        <f>IF($BJ304=BD304,"true",IF('DB Runes'!$L304="{}","",IF(RIGHT(LEFT('DB Runes'!$L304,14),1)="f","false","true")))</f>
        <v>true</v>
      </c>
      <c r="BG304" s="11">
        <f>IFERROR(IF(BE304=0,0,IF(BD304=$BJ304,LEFT(RIGHT('DB Runes'!$L304,LEN('DB Runes'!$L304)-28),LEN('DB Runes'!$L304)-29),IF(BF304="true",LEFT(RIGHT('DB Runes'!$L304,LEN('DB Runes'!$L304)-27),LEN('DB Runes'!$L304)-28),LEFT(RIGHT('DB Runes'!$L304,LEN('DB Runes'!$L304)-28),LEN('DB Runes'!$L304)-29)))),0)</f>
        <v>0</v>
      </c>
      <c r="BH304">
        <f>IFERROR(VLOOKUP($AQ304,Runes!$AM:$AP,4,FALSE),0)</f>
        <v>0</v>
      </c>
      <c r="BI304">
        <f>IFERROR(VLOOKUP($AQ304,Runes!$AD:$AF,2,FALSE),0)</f>
        <v>0</v>
      </c>
      <c r="BJ304">
        <f>IFERROR(VLOOKUP($AQ304,Runes!$AD:$AF,3,FALSE),0)</f>
        <v>0</v>
      </c>
    </row>
    <row r="305" spans="1:62" x14ac:dyDescent="0.25">
      <c r="A305" s="9">
        <f>'DB Runes'!$A305</f>
        <v>0</v>
      </c>
      <c r="B305" s="9">
        <f>'DB Runes'!$B305</f>
        <v>0</v>
      </c>
      <c r="C305" s="9" t="str">
        <f>IF('DB Runes'!$C305="{}","",IF(RIGHT(LEFT('DB Runes'!$C305,14),1)="f","false","true"))</f>
        <v>true</v>
      </c>
      <c r="D305" s="9" t="e">
        <f>IF(C305="","",IF(C305="true",LEFT(RIGHT('DB Runes'!$C305,LEN('DB Runes'!$C305)-27),LEN('DB Runes'!$C305)-28),LEFT(RIGHT('DB Runes'!$C305,LEN('DB Runes'!$C305)-28),LEN('DB Runes'!$C305)-29)))</f>
        <v>#VALUE!</v>
      </c>
      <c r="E305" s="9">
        <f>'DB Runes'!$D305</f>
        <v>0</v>
      </c>
      <c r="F305" s="9">
        <f>'DB Runes'!$E305</f>
        <v>0</v>
      </c>
      <c r="G305" s="9" t="str">
        <f>IF('DB Runes'!$F305="{}","",IF(RIGHT(LEFT('DB Runes'!$F305,14),1)="f","false","true"))</f>
        <v>true</v>
      </c>
      <c r="H305" s="9" t="e">
        <f>IF(G305="","",IF(G305="true",LEFT(RIGHT('DB Runes'!$F305,LEN('DB Runes'!$F305)-27),LEN('DB Runes'!$F305)-28),LEFT(RIGHT('DB Runes'!$F305,LEN('DB Runes'!$F305)-28),LEN('DB Runes'!$F305)-29)))</f>
        <v>#VALUE!</v>
      </c>
      <c r="I305" s="9">
        <f>'DB Runes'!$G305</f>
        <v>0</v>
      </c>
      <c r="J305" s="9">
        <f>'DB Runes'!$H305</f>
        <v>0</v>
      </c>
      <c r="K305" s="9" t="str">
        <f>IF('DB Runes'!$I305="{}","",IF(RIGHT(LEFT('DB Runes'!$I305,14),1)="f","false","true"))</f>
        <v>true</v>
      </c>
      <c r="L305" s="9" t="e">
        <f>IF(K305="","",IF(K305="true",LEFT(RIGHT('DB Runes'!$I305,LEN('DB Runes'!$I305)-27),LEN('DB Runes'!$I305)-28),LEFT(RIGHT('DB Runes'!$I305,LEN('DB Runes'!$I305)-28),LEN('DB Runes'!$I305)-29)))</f>
        <v>#VALUE!</v>
      </c>
      <c r="M305" s="9">
        <f>'DB Runes'!$J305</f>
        <v>0</v>
      </c>
      <c r="N305" s="9">
        <f>'DB Runes'!$K305</f>
        <v>0</v>
      </c>
      <c r="O305" s="9" t="str">
        <f>IF('DB Runes'!$L305="{}","",IF(RIGHT(LEFT('DB Runes'!$L305,14),1)="f","false","true"))</f>
        <v>true</v>
      </c>
      <c r="P305" s="9" t="e">
        <f>IF(O305="","",IF(O305="true",LEFT(RIGHT('DB Runes'!$L305,LEN('DB Runes'!$L305)-27),LEN('DB Runes'!$L305)-28),LEFT(RIGHT('DB Runes'!$L305,LEN('DB Runes'!$L305)-28),LEN('DB Runes'!$L305)-29)))</f>
        <v>#VALUE!</v>
      </c>
      <c r="R305" s="9" t="str">
        <f ca="1">IFERROR(sub_stat_v&amp;enchant_true?&amp;IF(G_v_equal_0&gt;0,G_v_brackets,"")&amp;g_e_equal_perfect,"")</f>
        <v/>
      </c>
      <c r="S305" s="9" t="str">
        <f ca="1">IFERROR(sub_stat_v&amp;enchant_true?&amp;IF(G_v_equal_0&gt;0,G_v_brackets,"")&amp;g_e_equal_perfect,"")</f>
        <v/>
      </c>
      <c r="T305" s="9" t="str">
        <f ca="1">IFERROR(sub_stat_v&amp;enchant_true?&amp;IF(G_v_equal_0&gt;0,G_v_brackets,"")&amp;g_e_equal_perfect,"")</f>
        <v/>
      </c>
      <c r="U305" s="9" t="str">
        <f ca="1">IFERROR(sub_stat_v&amp;enchant_true?&amp;IF(G_v_equal_0&gt;0,G_v_brackets,"")&amp;g_e_equal_perfect,"")</f>
        <v/>
      </c>
      <c r="V305" s="9" t="str">
        <f ca="1">IFERROR(sub_stat_v&amp;enchant_true?&amp;IF(G_v_equal_0&gt;0,G_v_brackets,"")&amp;g_e_equal_perfect,"")</f>
        <v/>
      </c>
      <c r="W305" s="9" t="str">
        <f ca="1">IFERROR(sub_stat_v&amp;enchant_true?&amp;IF(G_v_equal_0&gt;0,G_v_brackets,"")&amp;g_e_equal_perfect,"")</f>
        <v/>
      </c>
      <c r="X305" s="9" t="str">
        <f ca="1">IFERROR(sub_stat_v&amp;enchant_true?&amp;IF(G_v_equal_0&gt;0,G_v_brackets,"")&amp;g_e_equal_perfect,"")</f>
        <v/>
      </c>
      <c r="Y305" s="9" t="str">
        <f ca="1">IFERROR(sub_stat_v&amp;enchant_true?&amp;IF(G_v_equal_0&gt;0,G_v_brackets,"")&amp;g_e_equal_perfect,"")</f>
        <v/>
      </c>
      <c r="Z305" s="9" t="str">
        <f ca="1">IFERROR(sub_stat_v&amp;enchant_true?&amp;IF(G_v_equal_0&gt;0,G_v_brackets,"")&amp;g_e_equal_perfect,"")</f>
        <v/>
      </c>
      <c r="AA305" s="9" t="str">
        <f ca="1">IFERROR(sub_stat_v&amp;enchant_true?&amp;IF(G_v_equal_0&gt;0,G_v_brackets,"")&amp;g_e_equal_perfect,"")</f>
        <v/>
      </c>
      <c r="AB305" s="9" t="str">
        <f ca="1">IFERROR(sub_stat_v&amp;enchant_true?&amp;IF(G_v_equal_0&gt;0,G_v_brackets,"")&amp;g_e_equal_perfect,"")</f>
        <v/>
      </c>
      <c r="AQ305">
        <f>'DB Runes'!O305</f>
        <v>0</v>
      </c>
      <c r="AR305" s="9">
        <f>IF($BI305=A305,VLOOKUP($AQ305,Runes!$AD:$AF,3,FALSE),A305)</f>
        <v>0</v>
      </c>
      <c r="AS305" s="9">
        <f t="shared" si="19"/>
        <v>0</v>
      </c>
      <c r="AT305" s="11" t="str">
        <f>IF($BJ305=AR305,"true",IF('DB Runes'!$C305="{}","",IF(RIGHT(LEFT('DB Runes'!$C305,14),1)="f","false","true")))</f>
        <v>true</v>
      </c>
      <c r="AU305" s="11">
        <f>IFERROR(IF(AS305=0,0,IF(AR305=$BJ305,LEFT(RIGHT('DB Runes'!$C305,LEN('DB Runes'!$C305)-28),LEN('DB Runes'!$F305)-29),IF(AT305="true",LEFT(RIGHT('DB Runes'!$C305,LEN('DB Runes'!$C305)-27),LEN('DB Runes'!$C305)-28),LEFT(RIGHT('DB Runes'!$C305,LEN('DB Runes'!$C305)-28),LEN('DB Runes'!$C305)-29)))),0)</f>
        <v>0</v>
      </c>
      <c r="AV305" s="9">
        <f>IF($BI305=E305,VLOOKUP($AQ305,Runes!$AD:$AF,3,FALSE),E305)</f>
        <v>0</v>
      </c>
      <c r="AW305" s="9">
        <f t="shared" si="20"/>
        <v>0</v>
      </c>
      <c r="AX305" s="11" t="str">
        <f>IF($BJ305=AV305,"true",IF('DB Runes'!$F305="{}","",IF(RIGHT(LEFT('DB Runes'!$F305,14),1)="f","false","true")))</f>
        <v>true</v>
      </c>
      <c r="AY305" s="11">
        <f>IFERROR(IF(AW305=0,0,IF(AV305=$BJ305,LEFT(RIGHT('DB Runes'!$F305,LEN('DB Runes'!$F305)-28),LEN('DB Runes'!$F305)-29),IF(AX305="true",LEFT(RIGHT('DB Runes'!$F305,LEN('DB Runes'!$F305)-27),LEN('DB Runes'!$F305)-28),LEFT(RIGHT('DB Runes'!$F305,LEN('DB Runes'!$F305)-28),LEN('DB Runes'!$F305)-29)))),0)</f>
        <v>0</v>
      </c>
      <c r="AZ305" s="9">
        <f>IF($BI305=I305,VLOOKUP($AQ305,Runes!$AD:$AF,3,FALSE),I305)</f>
        <v>0</v>
      </c>
      <c r="BA305" s="9">
        <f t="shared" si="18"/>
        <v>0</v>
      </c>
      <c r="BB305" s="11" t="str">
        <f>IF($BJ305=AZ305,"true",IF('DB Runes'!$I305="{}","",IF(RIGHT(LEFT('DB Runes'!$I305,14),1)="f","false","true")))</f>
        <v>true</v>
      </c>
      <c r="BC305" s="11">
        <f>IFERROR(IF(BA305=0,0,IF(AZ305=$BJ305,LEFT(RIGHT('DB Runes'!$I305,LEN('DB Runes'!$I305)-28),LEN('DB Runes'!$I305)-29),IF(BB305="true",LEFT(RIGHT('DB Runes'!$I305,LEN('DB Runes'!$I305)-27),LEN('DB Runes'!$I305)-28),LEFT(RIGHT('DB Runes'!$I305,LEN('DB Runes'!$I305)-28),LEN('DB Runes'!$I305)-29)))),0)</f>
        <v>0</v>
      </c>
      <c r="BD305" s="9">
        <f>IF($BI305=M305,VLOOKUP($AQ305,Runes!$AD:$AF,3,FALSE),M305)</f>
        <v>0</v>
      </c>
      <c r="BE305" s="9">
        <f t="shared" si="21"/>
        <v>0</v>
      </c>
      <c r="BF305" s="11" t="str">
        <f>IF($BJ305=BD305,"true",IF('DB Runes'!$L305="{}","",IF(RIGHT(LEFT('DB Runes'!$L305,14),1)="f","false","true")))</f>
        <v>true</v>
      </c>
      <c r="BG305" s="11">
        <f>IFERROR(IF(BE305=0,0,IF(BD305=$BJ305,LEFT(RIGHT('DB Runes'!$L305,LEN('DB Runes'!$L305)-28),LEN('DB Runes'!$L305)-29),IF(BF305="true",LEFT(RIGHT('DB Runes'!$L305,LEN('DB Runes'!$L305)-27),LEN('DB Runes'!$L305)-28),LEFT(RIGHT('DB Runes'!$L305,LEN('DB Runes'!$L305)-28),LEN('DB Runes'!$L305)-29)))),0)</f>
        <v>0</v>
      </c>
      <c r="BH305">
        <f>IFERROR(VLOOKUP($AQ305,Runes!$AM:$AP,4,FALSE),0)</f>
        <v>0</v>
      </c>
      <c r="BI305">
        <f>IFERROR(VLOOKUP($AQ305,Runes!$AD:$AF,2,FALSE),0)</f>
        <v>0</v>
      </c>
      <c r="BJ305">
        <f>IFERROR(VLOOKUP($AQ305,Runes!$AD:$AF,3,FALSE),0)</f>
        <v>0</v>
      </c>
    </row>
    <row r="306" spans="1:62" x14ac:dyDescent="0.25">
      <c r="A306" s="9">
        <f>'DB Runes'!$A306</f>
        <v>0</v>
      </c>
      <c r="B306" s="9">
        <f>'DB Runes'!$B306</f>
        <v>0</v>
      </c>
      <c r="C306" s="9" t="str">
        <f>IF('DB Runes'!$C306="{}","",IF(RIGHT(LEFT('DB Runes'!$C306,14),1)="f","false","true"))</f>
        <v>true</v>
      </c>
      <c r="D306" s="9" t="e">
        <f>IF(C306="","",IF(C306="true",LEFT(RIGHT('DB Runes'!$C306,LEN('DB Runes'!$C306)-27),LEN('DB Runes'!$C306)-28),LEFT(RIGHT('DB Runes'!$C306,LEN('DB Runes'!$C306)-28),LEN('DB Runes'!$C306)-29)))</f>
        <v>#VALUE!</v>
      </c>
      <c r="E306" s="9">
        <f>'DB Runes'!$D306</f>
        <v>0</v>
      </c>
      <c r="F306" s="9">
        <f>'DB Runes'!$E306</f>
        <v>0</v>
      </c>
      <c r="G306" s="9" t="str">
        <f>IF('DB Runes'!$F306="{}","",IF(RIGHT(LEFT('DB Runes'!$F306,14),1)="f","false","true"))</f>
        <v>true</v>
      </c>
      <c r="H306" s="9" t="e">
        <f>IF(G306="","",IF(G306="true",LEFT(RIGHT('DB Runes'!$F306,LEN('DB Runes'!$F306)-27),LEN('DB Runes'!$F306)-28),LEFT(RIGHT('DB Runes'!$F306,LEN('DB Runes'!$F306)-28),LEN('DB Runes'!$F306)-29)))</f>
        <v>#VALUE!</v>
      </c>
      <c r="I306" s="9">
        <f>'DB Runes'!$G306</f>
        <v>0</v>
      </c>
      <c r="J306" s="9">
        <f>'DB Runes'!$H306</f>
        <v>0</v>
      </c>
      <c r="K306" s="9" t="str">
        <f>IF('DB Runes'!$I306="{}","",IF(RIGHT(LEFT('DB Runes'!$I306,14),1)="f","false","true"))</f>
        <v>true</v>
      </c>
      <c r="L306" s="9" t="e">
        <f>IF(K306="","",IF(K306="true",LEFT(RIGHT('DB Runes'!$I306,LEN('DB Runes'!$I306)-27),LEN('DB Runes'!$I306)-28),LEFT(RIGHT('DB Runes'!$I306,LEN('DB Runes'!$I306)-28),LEN('DB Runes'!$I306)-29)))</f>
        <v>#VALUE!</v>
      </c>
      <c r="M306" s="9">
        <f>'DB Runes'!$J306</f>
        <v>0</v>
      </c>
      <c r="N306" s="9">
        <f>'DB Runes'!$K306</f>
        <v>0</v>
      </c>
      <c r="O306" s="9" t="str">
        <f>IF('DB Runes'!$L306="{}","",IF(RIGHT(LEFT('DB Runes'!$L306,14),1)="f","false","true"))</f>
        <v>true</v>
      </c>
      <c r="P306" s="9" t="e">
        <f>IF(O306="","",IF(O306="true",LEFT(RIGHT('DB Runes'!$L306,LEN('DB Runes'!$L306)-27),LEN('DB Runes'!$L306)-28),LEFT(RIGHT('DB Runes'!$L306,LEN('DB Runes'!$L306)-28),LEN('DB Runes'!$L306)-29)))</f>
        <v>#VALUE!</v>
      </c>
      <c r="R306" s="9" t="str">
        <f ca="1">IFERROR(sub_stat_v&amp;enchant_true?&amp;IF(G_v_equal_0&gt;0,G_v_brackets,"")&amp;g_e_equal_perfect,"")</f>
        <v/>
      </c>
      <c r="S306" s="9" t="str">
        <f ca="1">IFERROR(sub_stat_v&amp;enchant_true?&amp;IF(G_v_equal_0&gt;0,G_v_brackets,"")&amp;g_e_equal_perfect,"")</f>
        <v/>
      </c>
      <c r="T306" s="9" t="str">
        <f ca="1">IFERROR(sub_stat_v&amp;enchant_true?&amp;IF(G_v_equal_0&gt;0,G_v_brackets,"")&amp;g_e_equal_perfect,"")</f>
        <v/>
      </c>
      <c r="U306" s="9" t="str">
        <f ca="1">IFERROR(sub_stat_v&amp;enchant_true?&amp;IF(G_v_equal_0&gt;0,G_v_brackets,"")&amp;g_e_equal_perfect,"")</f>
        <v/>
      </c>
      <c r="V306" s="9" t="str">
        <f ca="1">IFERROR(sub_stat_v&amp;enchant_true?&amp;IF(G_v_equal_0&gt;0,G_v_brackets,"")&amp;g_e_equal_perfect,"")</f>
        <v/>
      </c>
      <c r="W306" s="9" t="str">
        <f ca="1">IFERROR(sub_stat_v&amp;enchant_true?&amp;IF(G_v_equal_0&gt;0,G_v_brackets,"")&amp;g_e_equal_perfect,"")</f>
        <v/>
      </c>
      <c r="X306" s="9" t="str">
        <f ca="1">IFERROR(sub_stat_v&amp;enchant_true?&amp;IF(G_v_equal_0&gt;0,G_v_brackets,"")&amp;g_e_equal_perfect,"")</f>
        <v/>
      </c>
      <c r="Y306" s="9" t="str">
        <f ca="1">IFERROR(sub_stat_v&amp;enchant_true?&amp;IF(G_v_equal_0&gt;0,G_v_brackets,"")&amp;g_e_equal_perfect,"")</f>
        <v/>
      </c>
      <c r="Z306" s="9" t="str">
        <f ca="1">IFERROR(sub_stat_v&amp;enchant_true?&amp;IF(G_v_equal_0&gt;0,G_v_brackets,"")&amp;g_e_equal_perfect,"")</f>
        <v/>
      </c>
      <c r="AA306" s="9" t="str">
        <f ca="1">IFERROR(sub_stat_v&amp;enchant_true?&amp;IF(G_v_equal_0&gt;0,G_v_brackets,"")&amp;g_e_equal_perfect,"")</f>
        <v/>
      </c>
      <c r="AB306" s="9" t="str">
        <f ca="1">IFERROR(sub_stat_v&amp;enchant_true?&amp;IF(G_v_equal_0&gt;0,G_v_brackets,"")&amp;g_e_equal_perfect,"")</f>
        <v/>
      </c>
      <c r="AQ306">
        <f>'DB Runes'!O306</f>
        <v>0</v>
      </c>
      <c r="AR306" s="9">
        <f>IF($BI306=A306,VLOOKUP($AQ306,Runes!$AD:$AF,3,FALSE),A306)</f>
        <v>0</v>
      </c>
      <c r="AS306" s="9">
        <f t="shared" si="19"/>
        <v>0</v>
      </c>
      <c r="AT306" s="11" t="str">
        <f>IF($BJ306=AR306,"true",IF('DB Runes'!$C306="{}","",IF(RIGHT(LEFT('DB Runes'!$C306,14),1)="f","false","true")))</f>
        <v>true</v>
      </c>
      <c r="AU306" s="11">
        <f>IFERROR(IF(AS306=0,0,IF(AR306=$BJ306,LEFT(RIGHT('DB Runes'!$C306,LEN('DB Runes'!$C306)-28),LEN('DB Runes'!$F306)-29),IF(AT306="true",LEFT(RIGHT('DB Runes'!$C306,LEN('DB Runes'!$C306)-27),LEN('DB Runes'!$C306)-28),LEFT(RIGHT('DB Runes'!$C306,LEN('DB Runes'!$C306)-28),LEN('DB Runes'!$C306)-29)))),0)</f>
        <v>0</v>
      </c>
      <c r="AV306" s="9">
        <f>IF($BI306=E306,VLOOKUP($AQ306,Runes!$AD:$AF,3,FALSE),E306)</f>
        <v>0</v>
      </c>
      <c r="AW306" s="9">
        <f t="shared" si="20"/>
        <v>0</v>
      </c>
      <c r="AX306" s="11" t="str">
        <f>IF($BJ306=AV306,"true",IF('DB Runes'!$F306="{}","",IF(RIGHT(LEFT('DB Runes'!$F306,14),1)="f","false","true")))</f>
        <v>true</v>
      </c>
      <c r="AY306" s="11">
        <f>IFERROR(IF(AW306=0,0,IF(AV306=$BJ306,LEFT(RIGHT('DB Runes'!$F306,LEN('DB Runes'!$F306)-28),LEN('DB Runes'!$F306)-29),IF(AX306="true",LEFT(RIGHT('DB Runes'!$F306,LEN('DB Runes'!$F306)-27),LEN('DB Runes'!$F306)-28),LEFT(RIGHT('DB Runes'!$F306,LEN('DB Runes'!$F306)-28),LEN('DB Runes'!$F306)-29)))),0)</f>
        <v>0</v>
      </c>
      <c r="AZ306" s="9">
        <f>IF($BI306=I306,VLOOKUP($AQ306,Runes!$AD:$AF,3,FALSE),I306)</f>
        <v>0</v>
      </c>
      <c r="BA306" s="9">
        <f t="shared" si="18"/>
        <v>0</v>
      </c>
      <c r="BB306" s="11" t="str">
        <f>IF($BJ306=AZ306,"true",IF('DB Runes'!$I306="{}","",IF(RIGHT(LEFT('DB Runes'!$I306,14),1)="f","false","true")))</f>
        <v>true</v>
      </c>
      <c r="BC306" s="11">
        <f>IFERROR(IF(BA306=0,0,IF(AZ306=$BJ306,LEFT(RIGHT('DB Runes'!$I306,LEN('DB Runes'!$I306)-28),LEN('DB Runes'!$I306)-29),IF(BB306="true",LEFT(RIGHT('DB Runes'!$I306,LEN('DB Runes'!$I306)-27),LEN('DB Runes'!$I306)-28),LEFT(RIGHT('DB Runes'!$I306,LEN('DB Runes'!$I306)-28),LEN('DB Runes'!$I306)-29)))),0)</f>
        <v>0</v>
      </c>
      <c r="BD306" s="9">
        <f>IF($BI306=M306,VLOOKUP($AQ306,Runes!$AD:$AF,3,FALSE),M306)</f>
        <v>0</v>
      </c>
      <c r="BE306" s="9">
        <f t="shared" si="21"/>
        <v>0</v>
      </c>
      <c r="BF306" s="11" t="str">
        <f>IF($BJ306=BD306,"true",IF('DB Runes'!$L306="{}","",IF(RIGHT(LEFT('DB Runes'!$L306,14),1)="f","false","true")))</f>
        <v>true</v>
      </c>
      <c r="BG306" s="11">
        <f>IFERROR(IF(BE306=0,0,IF(BD306=$BJ306,LEFT(RIGHT('DB Runes'!$L306,LEN('DB Runes'!$L306)-28),LEN('DB Runes'!$L306)-29),IF(BF306="true",LEFT(RIGHT('DB Runes'!$L306,LEN('DB Runes'!$L306)-27),LEN('DB Runes'!$L306)-28),LEFT(RIGHT('DB Runes'!$L306,LEN('DB Runes'!$L306)-28),LEN('DB Runes'!$L306)-29)))),0)</f>
        <v>0</v>
      </c>
      <c r="BH306">
        <f>IFERROR(VLOOKUP($AQ306,Runes!$AM:$AP,4,FALSE),0)</f>
        <v>0</v>
      </c>
      <c r="BI306">
        <f>IFERROR(VLOOKUP($AQ306,Runes!$AD:$AF,2,FALSE),0)</f>
        <v>0</v>
      </c>
      <c r="BJ306">
        <f>IFERROR(VLOOKUP($AQ306,Runes!$AD:$AF,3,FALSE),0)</f>
        <v>0</v>
      </c>
    </row>
    <row r="307" spans="1:62" x14ac:dyDescent="0.25">
      <c r="A307" s="9">
        <f>'DB Runes'!$A307</f>
        <v>0</v>
      </c>
      <c r="B307" s="9">
        <f>'DB Runes'!$B307</f>
        <v>0</v>
      </c>
      <c r="C307" s="9" t="str">
        <f>IF('DB Runes'!$C307="{}","",IF(RIGHT(LEFT('DB Runes'!$C307,14),1)="f","false","true"))</f>
        <v>true</v>
      </c>
      <c r="D307" s="9" t="e">
        <f>IF(C307="","",IF(C307="true",LEFT(RIGHT('DB Runes'!$C307,LEN('DB Runes'!$C307)-27),LEN('DB Runes'!$C307)-28),LEFT(RIGHT('DB Runes'!$C307,LEN('DB Runes'!$C307)-28),LEN('DB Runes'!$C307)-29)))</f>
        <v>#VALUE!</v>
      </c>
      <c r="E307" s="9">
        <f>'DB Runes'!$D307</f>
        <v>0</v>
      </c>
      <c r="F307" s="9">
        <f>'DB Runes'!$E307</f>
        <v>0</v>
      </c>
      <c r="G307" s="9" t="str">
        <f>IF('DB Runes'!$F307="{}","",IF(RIGHT(LEFT('DB Runes'!$F307,14),1)="f","false","true"))</f>
        <v>true</v>
      </c>
      <c r="H307" s="9" t="e">
        <f>IF(G307="","",IF(G307="true",LEFT(RIGHT('DB Runes'!$F307,LEN('DB Runes'!$F307)-27),LEN('DB Runes'!$F307)-28),LEFT(RIGHT('DB Runes'!$F307,LEN('DB Runes'!$F307)-28),LEN('DB Runes'!$F307)-29)))</f>
        <v>#VALUE!</v>
      </c>
      <c r="I307" s="9">
        <f>'DB Runes'!$G307</f>
        <v>0</v>
      </c>
      <c r="J307" s="9">
        <f>'DB Runes'!$H307</f>
        <v>0</v>
      </c>
      <c r="K307" s="9" t="str">
        <f>IF('DB Runes'!$I307="{}","",IF(RIGHT(LEFT('DB Runes'!$I307,14),1)="f","false","true"))</f>
        <v>true</v>
      </c>
      <c r="L307" s="9" t="e">
        <f>IF(K307="","",IF(K307="true",LEFT(RIGHT('DB Runes'!$I307,LEN('DB Runes'!$I307)-27),LEN('DB Runes'!$I307)-28),LEFT(RIGHT('DB Runes'!$I307,LEN('DB Runes'!$I307)-28),LEN('DB Runes'!$I307)-29)))</f>
        <v>#VALUE!</v>
      </c>
      <c r="M307" s="9">
        <f>'DB Runes'!$J307</f>
        <v>0</v>
      </c>
      <c r="N307" s="9">
        <f>'DB Runes'!$K307</f>
        <v>0</v>
      </c>
      <c r="O307" s="9" t="str">
        <f>IF('DB Runes'!$L307="{}","",IF(RIGHT(LEFT('DB Runes'!$L307,14),1)="f","false","true"))</f>
        <v>true</v>
      </c>
      <c r="P307" s="9" t="e">
        <f>IF(O307="","",IF(O307="true",LEFT(RIGHT('DB Runes'!$L307,LEN('DB Runes'!$L307)-27),LEN('DB Runes'!$L307)-28),LEFT(RIGHT('DB Runes'!$L307,LEN('DB Runes'!$L307)-28),LEN('DB Runes'!$L307)-29)))</f>
        <v>#VALUE!</v>
      </c>
      <c r="R307" s="9" t="str">
        <f ca="1">IFERROR(sub_stat_v&amp;enchant_true?&amp;IF(G_v_equal_0&gt;0,G_v_brackets,"")&amp;g_e_equal_perfect,"")</f>
        <v/>
      </c>
      <c r="S307" s="9" t="str">
        <f ca="1">IFERROR(sub_stat_v&amp;enchant_true?&amp;IF(G_v_equal_0&gt;0,G_v_brackets,"")&amp;g_e_equal_perfect,"")</f>
        <v/>
      </c>
      <c r="T307" s="9" t="str">
        <f ca="1">IFERROR(sub_stat_v&amp;enchant_true?&amp;IF(G_v_equal_0&gt;0,G_v_brackets,"")&amp;g_e_equal_perfect,"")</f>
        <v/>
      </c>
      <c r="U307" s="9" t="str">
        <f ca="1">IFERROR(sub_stat_v&amp;enchant_true?&amp;IF(G_v_equal_0&gt;0,G_v_brackets,"")&amp;g_e_equal_perfect,"")</f>
        <v/>
      </c>
      <c r="V307" s="9" t="str">
        <f ca="1">IFERROR(sub_stat_v&amp;enchant_true?&amp;IF(G_v_equal_0&gt;0,G_v_brackets,"")&amp;g_e_equal_perfect,"")</f>
        <v/>
      </c>
      <c r="W307" s="9" t="str">
        <f ca="1">IFERROR(sub_stat_v&amp;enchant_true?&amp;IF(G_v_equal_0&gt;0,G_v_brackets,"")&amp;g_e_equal_perfect,"")</f>
        <v/>
      </c>
      <c r="X307" s="9" t="str">
        <f ca="1">IFERROR(sub_stat_v&amp;enchant_true?&amp;IF(G_v_equal_0&gt;0,G_v_brackets,"")&amp;g_e_equal_perfect,"")</f>
        <v/>
      </c>
      <c r="Y307" s="9" t="str">
        <f ca="1">IFERROR(sub_stat_v&amp;enchant_true?&amp;IF(G_v_equal_0&gt;0,G_v_brackets,"")&amp;g_e_equal_perfect,"")</f>
        <v/>
      </c>
      <c r="Z307" s="9" t="str">
        <f ca="1">IFERROR(sub_stat_v&amp;enchant_true?&amp;IF(G_v_equal_0&gt;0,G_v_brackets,"")&amp;g_e_equal_perfect,"")</f>
        <v/>
      </c>
      <c r="AA307" s="9" t="str">
        <f ca="1">IFERROR(sub_stat_v&amp;enchant_true?&amp;IF(G_v_equal_0&gt;0,G_v_brackets,"")&amp;g_e_equal_perfect,"")</f>
        <v/>
      </c>
      <c r="AB307" s="9" t="str">
        <f ca="1">IFERROR(sub_stat_v&amp;enchant_true?&amp;IF(G_v_equal_0&gt;0,G_v_brackets,"")&amp;g_e_equal_perfect,"")</f>
        <v/>
      </c>
      <c r="AQ307">
        <f>'DB Runes'!O307</f>
        <v>0</v>
      </c>
      <c r="AR307" s="9">
        <f>IF($BI307=A307,VLOOKUP($AQ307,Runes!$AD:$AF,3,FALSE),A307)</f>
        <v>0</v>
      </c>
      <c r="AS307" s="9">
        <f t="shared" si="19"/>
        <v>0</v>
      </c>
      <c r="AT307" s="11" t="str">
        <f>IF($BJ307=AR307,"true",IF('DB Runes'!$C307="{}","",IF(RIGHT(LEFT('DB Runes'!$C307,14),1)="f","false","true")))</f>
        <v>true</v>
      </c>
      <c r="AU307" s="11">
        <f>IFERROR(IF(AS307=0,0,IF(AR307=$BJ307,LEFT(RIGHT('DB Runes'!$C307,LEN('DB Runes'!$C307)-28),LEN('DB Runes'!$F307)-29),IF(AT307="true",LEFT(RIGHT('DB Runes'!$C307,LEN('DB Runes'!$C307)-27),LEN('DB Runes'!$C307)-28),LEFT(RIGHT('DB Runes'!$C307,LEN('DB Runes'!$C307)-28),LEN('DB Runes'!$C307)-29)))),0)</f>
        <v>0</v>
      </c>
      <c r="AV307" s="9">
        <f>IF($BI307=E307,VLOOKUP($AQ307,Runes!$AD:$AF,3,FALSE),E307)</f>
        <v>0</v>
      </c>
      <c r="AW307" s="9">
        <f t="shared" si="20"/>
        <v>0</v>
      </c>
      <c r="AX307" s="11" t="str">
        <f>IF($BJ307=AV307,"true",IF('DB Runes'!$F307="{}","",IF(RIGHT(LEFT('DB Runes'!$F307,14),1)="f","false","true")))</f>
        <v>true</v>
      </c>
      <c r="AY307" s="11">
        <f>IFERROR(IF(AW307=0,0,IF(AV307=$BJ307,LEFT(RIGHT('DB Runes'!$F307,LEN('DB Runes'!$F307)-28),LEN('DB Runes'!$F307)-29),IF(AX307="true",LEFT(RIGHT('DB Runes'!$F307,LEN('DB Runes'!$F307)-27),LEN('DB Runes'!$F307)-28),LEFT(RIGHT('DB Runes'!$F307,LEN('DB Runes'!$F307)-28),LEN('DB Runes'!$F307)-29)))),0)</f>
        <v>0</v>
      </c>
      <c r="AZ307" s="9">
        <f>IF($BI307=I307,VLOOKUP($AQ307,Runes!$AD:$AF,3,FALSE),I307)</f>
        <v>0</v>
      </c>
      <c r="BA307" s="9">
        <f t="shared" si="18"/>
        <v>0</v>
      </c>
      <c r="BB307" s="11" t="str">
        <f>IF($BJ307=AZ307,"true",IF('DB Runes'!$I307="{}","",IF(RIGHT(LEFT('DB Runes'!$I307,14),1)="f","false","true")))</f>
        <v>true</v>
      </c>
      <c r="BC307" s="11">
        <f>IFERROR(IF(BA307=0,0,IF(AZ307=$BJ307,LEFT(RIGHT('DB Runes'!$I307,LEN('DB Runes'!$I307)-28),LEN('DB Runes'!$I307)-29),IF(BB307="true",LEFT(RIGHT('DB Runes'!$I307,LEN('DB Runes'!$I307)-27),LEN('DB Runes'!$I307)-28),LEFT(RIGHT('DB Runes'!$I307,LEN('DB Runes'!$I307)-28),LEN('DB Runes'!$I307)-29)))),0)</f>
        <v>0</v>
      </c>
      <c r="BD307" s="9">
        <f>IF($BI307=M307,VLOOKUP($AQ307,Runes!$AD:$AF,3,FALSE),M307)</f>
        <v>0</v>
      </c>
      <c r="BE307" s="9">
        <f t="shared" si="21"/>
        <v>0</v>
      </c>
      <c r="BF307" s="11" t="str">
        <f>IF($BJ307=BD307,"true",IF('DB Runes'!$L307="{}","",IF(RIGHT(LEFT('DB Runes'!$L307,14),1)="f","false","true")))</f>
        <v>true</v>
      </c>
      <c r="BG307" s="11">
        <f>IFERROR(IF(BE307=0,0,IF(BD307=$BJ307,LEFT(RIGHT('DB Runes'!$L307,LEN('DB Runes'!$L307)-28),LEN('DB Runes'!$L307)-29),IF(BF307="true",LEFT(RIGHT('DB Runes'!$L307,LEN('DB Runes'!$L307)-27),LEN('DB Runes'!$L307)-28),LEFT(RIGHT('DB Runes'!$L307,LEN('DB Runes'!$L307)-28),LEN('DB Runes'!$L307)-29)))),0)</f>
        <v>0</v>
      </c>
      <c r="BH307">
        <f>IFERROR(VLOOKUP($AQ307,Runes!$AM:$AP,4,FALSE),0)</f>
        <v>0</v>
      </c>
      <c r="BI307">
        <f>IFERROR(VLOOKUP($AQ307,Runes!$AD:$AF,2,FALSE),0)</f>
        <v>0</v>
      </c>
      <c r="BJ307">
        <f>IFERROR(VLOOKUP($AQ307,Runes!$AD:$AF,3,FALSE),0)</f>
        <v>0</v>
      </c>
    </row>
    <row r="308" spans="1:62" x14ac:dyDescent="0.25">
      <c r="A308" s="9">
        <f>'DB Runes'!$A308</f>
        <v>0</v>
      </c>
      <c r="B308" s="9">
        <f>'DB Runes'!$B308</f>
        <v>0</v>
      </c>
      <c r="C308" s="9" t="str">
        <f>IF('DB Runes'!$C308="{}","",IF(RIGHT(LEFT('DB Runes'!$C308,14),1)="f","false","true"))</f>
        <v>true</v>
      </c>
      <c r="D308" s="9" t="e">
        <f>IF(C308="","",IF(C308="true",LEFT(RIGHT('DB Runes'!$C308,LEN('DB Runes'!$C308)-27),LEN('DB Runes'!$C308)-28),LEFT(RIGHT('DB Runes'!$C308,LEN('DB Runes'!$C308)-28),LEN('DB Runes'!$C308)-29)))</f>
        <v>#VALUE!</v>
      </c>
      <c r="E308" s="9">
        <f>'DB Runes'!$D308</f>
        <v>0</v>
      </c>
      <c r="F308" s="9">
        <f>'DB Runes'!$E308</f>
        <v>0</v>
      </c>
      <c r="G308" s="9" t="str">
        <f>IF('DB Runes'!$F308="{}","",IF(RIGHT(LEFT('DB Runes'!$F308,14),1)="f","false","true"))</f>
        <v>true</v>
      </c>
      <c r="H308" s="9" t="e">
        <f>IF(G308="","",IF(G308="true",LEFT(RIGHT('DB Runes'!$F308,LEN('DB Runes'!$F308)-27),LEN('DB Runes'!$F308)-28),LEFT(RIGHT('DB Runes'!$F308,LEN('DB Runes'!$F308)-28),LEN('DB Runes'!$F308)-29)))</f>
        <v>#VALUE!</v>
      </c>
      <c r="I308" s="9">
        <f>'DB Runes'!$G308</f>
        <v>0</v>
      </c>
      <c r="J308" s="9">
        <f>'DB Runes'!$H308</f>
        <v>0</v>
      </c>
      <c r="K308" s="9" t="str">
        <f>IF('DB Runes'!$I308="{}","",IF(RIGHT(LEFT('DB Runes'!$I308,14),1)="f","false","true"))</f>
        <v>true</v>
      </c>
      <c r="L308" s="9" t="e">
        <f>IF(K308="","",IF(K308="true",LEFT(RIGHT('DB Runes'!$I308,LEN('DB Runes'!$I308)-27),LEN('DB Runes'!$I308)-28),LEFT(RIGHT('DB Runes'!$I308,LEN('DB Runes'!$I308)-28),LEN('DB Runes'!$I308)-29)))</f>
        <v>#VALUE!</v>
      </c>
      <c r="M308" s="9">
        <f>'DB Runes'!$J308</f>
        <v>0</v>
      </c>
      <c r="N308" s="9">
        <f>'DB Runes'!$K308</f>
        <v>0</v>
      </c>
      <c r="O308" s="9" t="str">
        <f>IF('DB Runes'!$L308="{}","",IF(RIGHT(LEFT('DB Runes'!$L308,14),1)="f","false","true"))</f>
        <v>true</v>
      </c>
      <c r="P308" s="9" t="e">
        <f>IF(O308="","",IF(O308="true",LEFT(RIGHT('DB Runes'!$L308,LEN('DB Runes'!$L308)-27),LEN('DB Runes'!$L308)-28),LEFT(RIGHT('DB Runes'!$L308,LEN('DB Runes'!$L308)-28),LEN('DB Runes'!$L308)-29)))</f>
        <v>#VALUE!</v>
      </c>
      <c r="R308" s="9" t="str">
        <f ca="1">IFERROR(sub_stat_v&amp;enchant_true?&amp;IF(G_v_equal_0&gt;0,G_v_brackets,"")&amp;g_e_equal_perfect,"")</f>
        <v/>
      </c>
      <c r="S308" s="9" t="str">
        <f ca="1">IFERROR(sub_stat_v&amp;enchant_true?&amp;IF(G_v_equal_0&gt;0,G_v_brackets,"")&amp;g_e_equal_perfect,"")</f>
        <v/>
      </c>
      <c r="T308" s="9" t="str">
        <f ca="1">IFERROR(sub_stat_v&amp;enchant_true?&amp;IF(G_v_equal_0&gt;0,G_v_brackets,"")&amp;g_e_equal_perfect,"")</f>
        <v/>
      </c>
      <c r="U308" s="9" t="str">
        <f ca="1">IFERROR(sub_stat_v&amp;enchant_true?&amp;IF(G_v_equal_0&gt;0,G_v_brackets,"")&amp;g_e_equal_perfect,"")</f>
        <v/>
      </c>
      <c r="V308" s="9" t="str">
        <f ca="1">IFERROR(sub_stat_v&amp;enchant_true?&amp;IF(G_v_equal_0&gt;0,G_v_brackets,"")&amp;g_e_equal_perfect,"")</f>
        <v/>
      </c>
      <c r="W308" s="9" t="str">
        <f ca="1">IFERROR(sub_stat_v&amp;enchant_true?&amp;IF(G_v_equal_0&gt;0,G_v_brackets,"")&amp;g_e_equal_perfect,"")</f>
        <v/>
      </c>
      <c r="X308" s="9" t="str">
        <f ca="1">IFERROR(sub_stat_v&amp;enchant_true?&amp;IF(G_v_equal_0&gt;0,G_v_brackets,"")&amp;g_e_equal_perfect,"")</f>
        <v/>
      </c>
      <c r="Y308" s="9" t="str">
        <f ca="1">IFERROR(sub_stat_v&amp;enchant_true?&amp;IF(G_v_equal_0&gt;0,G_v_brackets,"")&amp;g_e_equal_perfect,"")</f>
        <v/>
      </c>
      <c r="Z308" s="9" t="str">
        <f ca="1">IFERROR(sub_stat_v&amp;enchant_true?&amp;IF(G_v_equal_0&gt;0,G_v_brackets,"")&amp;g_e_equal_perfect,"")</f>
        <v/>
      </c>
      <c r="AA308" s="9" t="str">
        <f ca="1">IFERROR(sub_stat_v&amp;enchant_true?&amp;IF(G_v_equal_0&gt;0,G_v_brackets,"")&amp;g_e_equal_perfect,"")</f>
        <v/>
      </c>
      <c r="AB308" s="9" t="str">
        <f ca="1">IFERROR(sub_stat_v&amp;enchant_true?&amp;IF(G_v_equal_0&gt;0,G_v_brackets,"")&amp;g_e_equal_perfect,"")</f>
        <v/>
      </c>
      <c r="AQ308">
        <f>'DB Runes'!O308</f>
        <v>0</v>
      </c>
      <c r="AR308" s="9">
        <f>IF($BI308=A308,VLOOKUP($AQ308,Runes!$AD:$AF,3,FALSE),A308)</f>
        <v>0</v>
      </c>
      <c r="AS308" s="9">
        <f t="shared" si="19"/>
        <v>0</v>
      </c>
      <c r="AT308" s="11" t="str">
        <f>IF($BJ308=AR308,"true",IF('DB Runes'!$C308="{}","",IF(RIGHT(LEFT('DB Runes'!$C308,14),1)="f","false","true")))</f>
        <v>true</v>
      </c>
      <c r="AU308" s="11">
        <f>IFERROR(IF(AS308=0,0,IF(AR308=$BJ308,LEFT(RIGHT('DB Runes'!$C308,LEN('DB Runes'!$C308)-28),LEN('DB Runes'!$F308)-29),IF(AT308="true",LEFT(RIGHT('DB Runes'!$C308,LEN('DB Runes'!$C308)-27),LEN('DB Runes'!$C308)-28),LEFT(RIGHT('DB Runes'!$C308,LEN('DB Runes'!$C308)-28),LEN('DB Runes'!$C308)-29)))),0)</f>
        <v>0</v>
      </c>
      <c r="AV308" s="9">
        <f>IF($BI308=E308,VLOOKUP($AQ308,Runes!$AD:$AF,3,FALSE),E308)</f>
        <v>0</v>
      </c>
      <c r="AW308" s="9">
        <f t="shared" si="20"/>
        <v>0</v>
      </c>
      <c r="AX308" s="11" t="str">
        <f>IF($BJ308=AV308,"true",IF('DB Runes'!$F308="{}","",IF(RIGHT(LEFT('DB Runes'!$F308,14),1)="f","false","true")))</f>
        <v>true</v>
      </c>
      <c r="AY308" s="11">
        <f>IFERROR(IF(AW308=0,0,IF(AV308=$BJ308,LEFT(RIGHT('DB Runes'!$F308,LEN('DB Runes'!$F308)-28),LEN('DB Runes'!$F308)-29),IF(AX308="true",LEFT(RIGHT('DB Runes'!$F308,LEN('DB Runes'!$F308)-27),LEN('DB Runes'!$F308)-28),LEFT(RIGHT('DB Runes'!$F308,LEN('DB Runes'!$F308)-28),LEN('DB Runes'!$F308)-29)))),0)</f>
        <v>0</v>
      </c>
      <c r="AZ308" s="9">
        <f>IF($BI308=I308,VLOOKUP($AQ308,Runes!$AD:$AF,3,FALSE),I308)</f>
        <v>0</v>
      </c>
      <c r="BA308" s="9">
        <f t="shared" si="18"/>
        <v>0</v>
      </c>
      <c r="BB308" s="11" t="str">
        <f>IF($BJ308=AZ308,"true",IF('DB Runes'!$I308="{}","",IF(RIGHT(LEFT('DB Runes'!$I308,14),1)="f","false","true")))</f>
        <v>true</v>
      </c>
      <c r="BC308" s="11">
        <f>IFERROR(IF(BA308=0,0,IF(AZ308=$BJ308,LEFT(RIGHT('DB Runes'!$I308,LEN('DB Runes'!$I308)-28),LEN('DB Runes'!$I308)-29),IF(BB308="true",LEFT(RIGHT('DB Runes'!$I308,LEN('DB Runes'!$I308)-27),LEN('DB Runes'!$I308)-28),LEFT(RIGHT('DB Runes'!$I308,LEN('DB Runes'!$I308)-28),LEN('DB Runes'!$I308)-29)))),0)</f>
        <v>0</v>
      </c>
      <c r="BD308" s="9">
        <f>IF($BI308=M308,VLOOKUP($AQ308,Runes!$AD:$AF,3,FALSE),M308)</f>
        <v>0</v>
      </c>
      <c r="BE308" s="9">
        <f t="shared" si="21"/>
        <v>0</v>
      </c>
      <c r="BF308" s="11" t="str">
        <f>IF($BJ308=BD308,"true",IF('DB Runes'!$L308="{}","",IF(RIGHT(LEFT('DB Runes'!$L308,14),1)="f","false","true")))</f>
        <v>true</v>
      </c>
      <c r="BG308" s="11">
        <f>IFERROR(IF(BE308=0,0,IF(BD308=$BJ308,LEFT(RIGHT('DB Runes'!$L308,LEN('DB Runes'!$L308)-28),LEN('DB Runes'!$L308)-29),IF(BF308="true",LEFT(RIGHT('DB Runes'!$L308,LEN('DB Runes'!$L308)-27),LEN('DB Runes'!$L308)-28),LEFT(RIGHT('DB Runes'!$L308,LEN('DB Runes'!$L308)-28),LEN('DB Runes'!$L308)-29)))),0)</f>
        <v>0</v>
      </c>
      <c r="BH308">
        <f>IFERROR(VLOOKUP($AQ308,Runes!$AM:$AP,4,FALSE),0)</f>
        <v>0</v>
      </c>
      <c r="BI308">
        <f>IFERROR(VLOOKUP($AQ308,Runes!$AD:$AF,2,FALSE),0)</f>
        <v>0</v>
      </c>
      <c r="BJ308">
        <f>IFERROR(VLOOKUP($AQ308,Runes!$AD:$AF,3,FALSE),0)</f>
        <v>0</v>
      </c>
    </row>
    <row r="309" spans="1:62" x14ac:dyDescent="0.25">
      <c r="A309" s="9">
        <f>'DB Runes'!$A309</f>
        <v>0</v>
      </c>
      <c r="B309" s="9">
        <f>'DB Runes'!$B309</f>
        <v>0</v>
      </c>
      <c r="C309" s="9" t="str">
        <f>IF('DB Runes'!$C309="{}","",IF(RIGHT(LEFT('DB Runes'!$C309,14),1)="f","false","true"))</f>
        <v>true</v>
      </c>
      <c r="D309" s="9" t="e">
        <f>IF(C309="","",IF(C309="true",LEFT(RIGHT('DB Runes'!$C309,LEN('DB Runes'!$C309)-27),LEN('DB Runes'!$C309)-28),LEFT(RIGHT('DB Runes'!$C309,LEN('DB Runes'!$C309)-28),LEN('DB Runes'!$C309)-29)))</f>
        <v>#VALUE!</v>
      </c>
      <c r="E309" s="9">
        <f>'DB Runes'!$D309</f>
        <v>0</v>
      </c>
      <c r="F309" s="9">
        <f>'DB Runes'!$E309</f>
        <v>0</v>
      </c>
      <c r="G309" s="9" t="str">
        <f>IF('DB Runes'!$F309="{}","",IF(RIGHT(LEFT('DB Runes'!$F309,14),1)="f","false","true"))</f>
        <v>true</v>
      </c>
      <c r="H309" s="9" t="e">
        <f>IF(G309="","",IF(G309="true",LEFT(RIGHT('DB Runes'!$F309,LEN('DB Runes'!$F309)-27),LEN('DB Runes'!$F309)-28),LEFT(RIGHT('DB Runes'!$F309,LEN('DB Runes'!$F309)-28),LEN('DB Runes'!$F309)-29)))</f>
        <v>#VALUE!</v>
      </c>
      <c r="I309" s="9">
        <f>'DB Runes'!$G309</f>
        <v>0</v>
      </c>
      <c r="J309" s="9">
        <f>'DB Runes'!$H309</f>
        <v>0</v>
      </c>
      <c r="K309" s="9" t="str">
        <f>IF('DB Runes'!$I309="{}","",IF(RIGHT(LEFT('DB Runes'!$I309,14),1)="f","false","true"))</f>
        <v>true</v>
      </c>
      <c r="L309" s="9" t="e">
        <f>IF(K309="","",IF(K309="true",LEFT(RIGHT('DB Runes'!$I309,LEN('DB Runes'!$I309)-27),LEN('DB Runes'!$I309)-28),LEFT(RIGHT('DB Runes'!$I309,LEN('DB Runes'!$I309)-28),LEN('DB Runes'!$I309)-29)))</f>
        <v>#VALUE!</v>
      </c>
      <c r="M309" s="9">
        <f>'DB Runes'!$J309</f>
        <v>0</v>
      </c>
      <c r="N309" s="9">
        <f>'DB Runes'!$K309</f>
        <v>0</v>
      </c>
      <c r="O309" s="9" t="str">
        <f>IF('DB Runes'!$L309="{}","",IF(RIGHT(LEFT('DB Runes'!$L309,14),1)="f","false","true"))</f>
        <v>true</v>
      </c>
      <c r="P309" s="9" t="e">
        <f>IF(O309="","",IF(O309="true",LEFT(RIGHT('DB Runes'!$L309,LEN('DB Runes'!$L309)-27),LEN('DB Runes'!$L309)-28),LEFT(RIGHT('DB Runes'!$L309,LEN('DB Runes'!$L309)-28),LEN('DB Runes'!$L309)-29)))</f>
        <v>#VALUE!</v>
      </c>
      <c r="R309" s="9" t="str">
        <f ca="1">IFERROR(sub_stat_v&amp;enchant_true?&amp;IF(G_v_equal_0&gt;0,G_v_brackets,"")&amp;g_e_equal_perfect,"")</f>
        <v/>
      </c>
      <c r="S309" s="9" t="str">
        <f ca="1">IFERROR(sub_stat_v&amp;enchant_true?&amp;IF(G_v_equal_0&gt;0,G_v_brackets,"")&amp;g_e_equal_perfect,"")</f>
        <v/>
      </c>
      <c r="T309" s="9" t="str">
        <f ca="1">IFERROR(sub_stat_v&amp;enchant_true?&amp;IF(G_v_equal_0&gt;0,G_v_brackets,"")&amp;g_e_equal_perfect,"")</f>
        <v/>
      </c>
      <c r="U309" s="9" t="str">
        <f ca="1">IFERROR(sub_stat_v&amp;enchant_true?&amp;IF(G_v_equal_0&gt;0,G_v_brackets,"")&amp;g_e_equal_perfect,"")</f>
        <v/>
      </c>
      <c r="V309" s="9" t="str">
        <f ca="1">IFERROR(sub_stat_v&amp;enchant_true?&amp;IF(G_v_equal_0&gt;0,G_v_brackets,"")&amp;g_e_equal_perfect,"")</f>
        <v/>
      </c>
      <c r="W309" s="9" t="str">
        <f ca="1">IFERROR(sub_stat_v&amp;enchant_true?&amp;IF(G_v_equal_0&gt;0,G_v_brackets,"")&amp;g_e_equal_perfect,"")</f>
        <v/>
      </c>
      <c r="X309" s="9" t="str">
        <f ca="1">IFERROR(sub_stat_v&amp;enchant_true?&amp;IF(G_v_equal_0&gt;0,G_v_brackets,"")&amp;g_e_equal_perfect,"")</f>
        <v/>
      </c>
      <c r="Y309" s="9" t="str">
        <f ca="1">IFERROR(sub_stat_v&amp;enchant_true?&amp;IF(G_v_equal_0&gt;0,G_v_brackets,"")&amp;g_e_equal_perfect,"")</f>
        <v/>
      </c>
      <c r="Z309" s="9" t="str">
        <f ca="1">IFERROR(sub_stat_v&amp;enchant_true?&amp;IF(G_v_equal_0&gt;0,G_v_brackets,"")&amp;g_e_equal_perfect,"")</f>
        <v/>
      </c>
      <c r="AA309" s="9" t="str">
        <f ca="1">IFERROR(sub_stat_v&amp;enchant_true?&amp;IF(G_v_equal_0&gt;0,G_v_brackets,"")&amp;g_e_equal_perfect,"")</f>
        <v/>
      </c>
      <c r="AB309" s="9" t="str">
        <f ca="1">IFERROR(sub_stat_v&amp;enchant_true?&amp;IF(G_v_equal_0&gt;0,G_v_brackets,"")&amp;g_e_equal_perfect,"")</f>
        <v/>
      </c>
      <c r="AQ309">
        <f>'DB Runes'!O309</f>
        <v>0</v>
      </c>
      <c r="AR309" s="9">
        <f>IF($BI309=A309,VLOOKUP($AQ309,Runes!$AD:$AF,3,FALSE),A309)</f>
        <v>0</v>
      </c>
      <c r="AS309" s="9">
        <f t="shared" si="19"/>
        <v>0</v>
      </c>
      <c r="AT309" s="11" t="str">
        <f>IF($BJ309=AR309,"true",IF('DB Runes'!$C309="{}","",IF(RIGHT(LEFT('DB Runes'!$C309,14),1)="f","false","true")))</f>
        <v>true</v>
      </c>
      <c r="AU309" s="11">
        <f>IFERROR(IF(AS309=0,0,IF(AR309=$BJ309,LEFT(RIGHT('DB Runes'!$C309,LEN('DB Runes'!$C309)-28),LEN('DB Runes'!$F309)-29),IF(AT309="true",LEFT(RIGHT('DB Runes'!$C309,LEN('DB Runes'!$C309)-27),LEN('DB Runes'!$C309)-28),LEFT(RIGHT('DB Runes'!$C309,LEN('DB Runes'!$C309)-28),LEN('DB Runes'!$C309)-29)))),0)</f>
        <v>0</v>
      </c>
      <c r="AV309" s="9">
        <f>IF($BI309=E309,VLOOKUP($AQ309,Runes!$AD:$AF,3,FALSE),E309)</f>
        <v>0</v>
      </c>
      <c r="AW309" s="9">
        <f t="shared" si="20"/>
        <v>0</v>
      </c>
      <c r="AX309" s="11" t="str">
        <f>IF($BJ309=AV309,"true",IF('DB Runes'!$F309="{}","",IF(RIGHT(LEFT('DB Runes'!$F309,14),1)="f","false","true")))</f>
        <v>true</v>
      </c>
      <c r="AY309" s="11">
        <f>IFERROR(IF(AW309=0,0,IF(AV309=$BJ309,LEFT(RIGHT('DB Runes'!$F309,LEN('DB Runes'!$F309)-28),LEN('DB Runes'!$F309)-29),IF(AX309="true",LEFT(RIGHT('DB Runes'!$F309,LEN('DB Runes'!$F309)-27),LEN('DB Runes'!$F309)-28),LEFT(RIGHT('DB Runes'!$F309,LEN('DB Runes'!$F309)-28),LEN('DB Runes'!$F309)-29)))),0)</f>
        <v>0</v>
      </c>
      <c r="AZ309" s="9">
        <f>IF($BI309=I309,VLOOKUP($AQ309,Runes!$AD:$AF,3,FALSE),I309)</f>
        <v>0</v>
      </c>
      <c r="BA309" s="9">
        <f t="shared" si="18"/>
        <v>0</v>
      </c>
      <c r="BB309" s="11" t="str">
        <f>IF($BJ309=AZ309,"true",IF('DB Runes'!$I309="{}","",IF(RIGHT(LEFT('DB Runes'!$I309,14),1)="f","false","true")))</f>
        <v>true</v>
      </c>
      <c r="BC309" s="11">
        <f>IFERROR(IF(BA309=0,0,IF(AZ309=$BJ309,LEFT(RIGHT('DB Runes'!$I309,LEN('DB Runes'!$I309)-28),LEN('DB Runes'!$I309)-29),IF(BB309="true",LEFT(RIGHT('DB Runes'!$I309,LEN('DB Runes'!$I309)-27),LEN('DB Runes'!$I309)-28),LEFT(RIGHT('DB Runes'!$I309,LEN('DB Runes'!$I309)-28),LEN('DB Runes'!$I309)-29)))),0)</f>
        <v>0</v>
      </c>
      <c r="BD309" s="9">
        <f>IF($BI309=M309,VLOOKUP($AQ309,Runes!$AD:$AF,3,FALSE),M309)</f>
        <v>0</v>
      </c>
      <c r="BE309" s="9">
        <f t="shared" si="21"/>
        <v>0</v>
      </c>
      <c r="BF309" s="11" t="str">
        <f>IF($BJ309=BD309,"true",IF('DB Runes'!$L309="{}","",IF(RIGHT(LEFT('DB Runes'!$L309,14),1)="f","false","true")))</f>
        <v>true</v>
      </c>
      <c r="BG309" s="11">
        <f>IFERROR(IF(BE309=0,0,IF(BD309=$BJ309,LEFT(RIGHT('DB Runes'!$L309,LEN('DB Runes'!$L309)-28),LEN('DB Runes'!$L309)-29),IF(BF309="true",LEFT(RIGHT('DB Runes'!$L309,LEN('DB Runes'!$L309)-27),LEN('DB Runes'!$L309)-28),LEFT(RIGHT('DB Runes'!$L309,LEN('DB Runes'!$L309)-28),LEN('DB Runes'!$L309)-29)))),0)</f>
        <v>0</v>
      </c>
      <c r="BH309">
        <f>IFERROR(VLOOKUP($AQ309,Runes!$AM:$AP,4,FALSE),0)</f>
        <v>0</v>
      </c>
      <c r="BI309">
        <f>IFERROR(VLOOKUP($AQ309,Runes!$AD:$AF,2,FALSE),0)</f>
        <v>0</v>
      </c>
      <c r="BJ309">
        <f>IFERROR(VLOOKUP($AQ309,Runes!$AD:$AF,3,FALSE),0)</f>
        <v>0</v>
      </c>
    </row>
    <row r="310" spans="1:62" x14ac:dyDescent="0.25">
      <c r="A310" s="9">
        <f>'DB Runes'!$A310</f>
        <v>0</v>
      </c>
      <c r="B310" s="9">
        <f>'DB Runes'!$B310</f>
        <v>0</v>
      </c>
      <c r="C310" s="9" t="str">
        <f>IF('DB Runes'!$C310="{}","",IF(RIGHT(LEFT('DB Runes'!$C310,14),1)="f","false","true"))</f>
        <v>true</v>
      </c>
      <c r="D310" s="9" t="e">
        <f>IF(C310="","",IF(C310="true",LEFT(RIGHT('DB Runes'!$C310,LEN('DB Runes'!$C310)-27),LEN('DB Runes'!$C310)-28),LEFT(RIGHT('DB Runes'!$C310,LEN('DB Runes'!$C310)-28),LEN('DB Runes'!$C310)-29)))</f>
        <v>#VALUE!</v>
      </c>
      <c r="E310" s="9">
        <f>'DB Runes'!$D310</f>
        <v>0</v>
      </c>
      <c r="F310" s="9">
        <f>'DB Runes'!$E310</f>
        <v>0</v>
      </c>
      <c r="G310" s="9" t="str">
        <f>IF('DB Runes'!$F310="{}","",IF(RIGHT(LEFT('DB Runes'!$F310,14),1)="f","false","true"))</f>
        <v>true</v>
      </c>
      <c r="H310" s="9" t="e">
        <f>IF(G310="","",IF(G310="true",LEFT(RIGHT('DB Runes'!$F310,LEN('DB Runes'!$F310)-27),LEN('DB Runes'!$F310)-28),LEFT(RIGHT('DB Runes'!$F310,LEN('DB Runes'!$F310)-28),LEN('DB Runes'!$F310)-29)))</f>
        <v>#VALUE!</v>
      </c>
      <c r="I310" s="9">
        <f>'DB Runes'!$G310</f>
        <v>0</v>
      </c>
      <c r="J310" s="9">
        <f>'DB Runes'!$H310</f>
        <v>0</v>
      </c>
      <c r="K310" s="9" t="str">
        <f>IF('DB Runes'!$I310="{}","",IF(RIGHT(LEFT('DB Runes'!$I310,14),1)="f","false","true"))</f>
        <v>true</v>
      </c>
      <c r="L310" s="9" t="e">
        <f>IF(K310="","",IF(K310="true",LEFT(RIGHT('DB Runes'!$I310,LEN('DB Runes'!$I310)-27),LEN('DB Runes'!$I310)-28),LEFT(RIGHT('DB Runes'!$I310,LEN('DB Runes'!$I310)-28),LEN('DB Runes'!$I310)-29)))</f>
        <v>#VALUE!</v>
      </c>
      <c r="M310" s="9">
        <f>'DB Runes'!$J310</f>
        <v>0</v>
      </c>
      <c r="N310" s="9">
        <f>'DB Runes'!$K310</f>
        <v>0</v>
      </c>
      <c r="O310" s="9" t="str">
        <f>IF('DB Runes'!$L310="{}","",IF(RIGHT(LEFT('DB Runes'!$L310,14),1)="f","false","true"))</f>
        <v>true</v>
      </c>
      <c r="P310" s="9" t="e">
        <f>IF(O310="","",IF(O310="true",LEFT(RIGHT('DB Runes'!$L310,LEN('DB Runes'!$L310)-27),LEN('DB Runes'!$L310)-28),LEFT(RIGHT('DB Runes'!$L310,LEN('DB Runes'!$L310)-28),LEN('DB Runes'!$L310)-29)))</f>
        <v>#VALUE!</v>
      </c>
      <c r="R310" s="9" t="str">
        <f ca="1">IFERROR(sub_stat_v&amp;enchant_true?&amp;IF(G_v_equal_0&gt;0,G_v_brackets,"")&amp;g_e_equal_perfect,"")</f>
        <v/>
      </c>
      <c r="S310" s="9" t="str">
        <f ca="1">IFERROR(sub_stat_v&amp;enchant_true?&amp;IF(G_v_equal_0&gt;0,G_v_brackets,"")&amp;g_e_equal_perfect,"")</f>
        <v/>
      </c>
      <c r="T310" s="9" t="str">
        <f ca="1">IFERROR(sub_stat_v&amp;enchant_true?&amp;IF(G_v_equal_0&gt;0,G_v_brackets,"")&amp;g_e_equal_perfect,"")</f>
        <v/>
      </c>
      <c r="U310" s="9" t="str">
        <f ca="1">IFERROR(sub_stat_v&amp;enchant_true?&amp;IF(G_v_equal_0&gt;0,G_v_brackets,"")&amp;g_e_equal_perfect,"")</f>
        <v/>
      </c>
      <c r="V310" s="9" t="str">
        <f ca="1">IFERROR(sub_stat_v&amp;enchant_true?&amp;IF(G_v_equal_0&gt;0,G_v_brackets,"")&amp;g_e_equal_perfect,"")</f>
        <v/>
      </c>
      <c r="W310" s="9" t="str">
        <f ca="1">IFERROR(sub_stat_v&amp;enchant_true?&amp;IF(G_v_equal_0&gt;0,G_v_brackets,"")&amp;g_e_equal_perfect,"")</f>
        <v/>
      </c>
      <c r="X310" s="9" t="str">
        <f ca="1">IFERROR(sub_stat_v&amp;enchant_true?&amp;IF(G_v_equal_0&gt;0,G_v_brackets,"")&amp;g_e_equal_perfect,"")</f>
        <v/>
      </c>
      <c r="Y310" s="9" t="str">
        <f ca="1">IFERROR(sub_stat_v&amp;enchant_true?&amp;IF(G_v_equal_0&gt;0,G_v_brackets,"")&amp;g_e_equal_perfect,"")</f>
        <v/>
      </c>
      <c r="Z310" s="9" t="str">
        <f ca="1">IFERROR(sub_stat_v&amp;enchant_true?&amp;IF(G_v_equal_0&gt;0,G_v_brackets,"")&amp;g_e_equal_perfect,"")</f>
        <v/>
      </c>
      <c r="AA310" s="9" t="str">
        <f ca="1">IFERROR(sub_stat_v&amp;enchant_true?&amp;IF(G_v_equal_0&gt;0,G_v_brackets,"")&amp;g_e_equal_perfect,"")</f>
        <v/>
      </c>
      <c r="AB310" s="9" t="str">
        <f ca="1">IFERROR(sub_stat_v&amp;enchant_true?&amp;IF(G_v_equal_0&gt;0,G_v_brackets,"")&amp;g_e_equal_perfect,"")</f>
        <v/>
      </c>
      <c r="AQ310">
        <f>'DB Runes'!O310</f>
        <v>0</v>
      </c>
      <c r="AR310" s="9">
        <f>IF($BI310=A310,VLOOKUP($AQ310,Runes!$AD:$AF,3,FALSE),A310)</f>
        <v>0</v>
      </c>
      <c r="AS310" s="9">
        <f t="shared" si="19"/>
        <v>0</v>
      </c>
      <c r="AT310" s="11" t="str">
        <f>IF($BJ310=AR310,"true",IF('DB Runes'!$C310="{}","",IF(RIGHT(LEFT('DB Runes'!$C310,14),1)="f","false","true")))</f>
        <v>true</v>
      </c>
      <c r="AU310" s="11">
        <f>IFERROR(IF(AS310=0,0,IF(AR310=$BJ310,LEFT(RIGHT('DB Runes'!$C310,LEN('DB Runes'!$C310)-28),LEN('DB Runes'!$F310)-29),IF(AT310="true",LEFT(RIGHT('DB Runes'!$C310,LEN('DB Runes'!$C310)-27),LEN('DB Runes'!$C310)-28),LEFT(RIGHT('DB Runes'!$C310,LEN('DB Runes'!$C310)-28),LEN('DB Runes'!$C310)-29)))),0)</f>
        <v>0</v>
      </c>
      <c r="AV310" s="9">
        <f>IF($BI310=E310,VLOOKUP($AQ310,Runes!$AD:$AF,3,FALSE),E310)</f>
        <v>0</v>
      </c>
      <c r="AW310" s="9">
        <f t="shared" si="20"/>
        <v>0</v>
      </c>
      <c r="AX310" s="11" t="str">
        <f>IF($BJ310=AV310,"true",IF('DB Runes'!$F310="{}","",IF(RIGHT(LEFT('DB Runes'!$F310,14),1)="f","false","true")))</f>
        <v>true</v>
      </c>
      <c r="AY310" s="11">
        <f>IFERROR(IF(AW310=0,0,IF(AV310=$BJ310,LEFT(RIGHT('DB Runes'!$F310,LEN('DB Runes'!$F310)-28),LEN('DB Runes'!$F310)-29),IF(AX310="true",LEFT(RIGHT('DB Runes'!$F310,LEN('DB Runes'!$F310)-27),LEN('DB Runes'!$F310)-28),LEFT(RIGHT('DB Runes'!$F310,LEN('DB Runes'!$F310)-28),LEN('DB Runes'!$F310)-29)))),0)</f>
        <v>0</v>
      </c>
      <c r="AZ310" s="9">
        <f>IF($BI310=I310,VLOOKUP($AQ310,Runes!$AD:$AF,3,FALSE),I310)</f>
        <v>0</v>
      </c>
      <c r="BA310" s="9">
        <f t="shared" si="18"/>
        <v>0</v>
      </c>
      <c r="BB310" s="11" t="str">
        <f>IF($BJ310=AZ310,"true",IF('DB Runes'!$I310="{}","",IF(RIGHT(LEFT('DB Runes'!$I310,14),1)="f","false","true")))</f>
        <v>true</v>
      </c>
      <c r="BC310" s="11">
        <f>IFERROR(IF(BA310=0,0,IF(AZ310=$BJ310,LEFT(RIGHT('DB Runes'!$I310,LEN('DB Runes'!$I310)-28),LEN('DB Runes'!$I310)-29),IF(BB310="true",LEFT(RIGHT('DB Runes'!$I310,LEN('DB Runes'!$I310)-27),LEN('DB Runes'!$I310)-28),LEFT(RIGHT('DB Runes'!$I310,LEN('DB Runes'!$I310)-28),LEN('DB Runes'!$I310)-29)))),0)</f>
        <v>0</v>
      </c>
      <c r="BD310" s="9">
        <f>IF($BI310=M310,VLOOKUP($AQ310,Runes!$AD:$AF,3,FALSE),M310)</f>
        <v>0</v>
      </c>
      <c r="BE310" s="9">
        <f t="shared" si="21"/>
        <v>0</v>
      </c>
      <c r="BF310" s="11" t="str">
        <f>IF($BJ310=BD310,"true",IF('DB Runes'!$L310="{}","",IF(RIGHT(LEFT('DB Runes'!$L310,14),1)="f","false","true")))</f>
        <v>true</v>
      </c>
      <c r="BG310" s="11">
        <f>IFERROR(IF(BE310=0,0,IF(BD310=$BJ310,LEFT(RIGHT('DB Runes'!$L310,LEN('DB Runes'!$L310)-28),LEN('DB Runes'!$L310)-29),IF(BF310="true",LEFT(RIGHT('DB Runes'!$L310,LEN('DB Runes'!$L310)-27),LEN('DB Runes'!$L310)-28),LEFT(RIGHT('DB Runes'!$L310,LEN('DB Runes'!$L310)-28),LEN('DB Runes'!$L310)-29)))),0)</f>
        <v>0</v>
      </c>
      <c r="BH310">
        <f>IFERROR(VLOOKUP($AQ310,Runes!$AM:$AP,4,FALSE),0)</f>
        <v>0</v>
      </c>
      <c r="BI310">
        <f>IFERROR(VLOOKUP($AQ310,Runes!$AD:$AF,2,FALSE),0)</f>
        <v>0</v>
      </c>
      <c r="BJ310">
        <f>IFERROR(VLOOKUP($AQ310,Runes!$AD:$AF,3,FALSE),0)</f>
        <v>0</v>
      </c>
    </row>
    <row r="311" spans="1:62" x14ac:dyDescent="0.25">
      <c r="A311" s="9">
        <f>'DB Runes'!$A311</f>
        <v>0</v>
      </c>
      <c r="B311" s="9">
        <f>'DB Runes'!$B311</f>
        <v>0</v>
      </c>
      <c r="C311" s="9" t="str">
        <f>IF('DB Runes'!$C311="{}","",IF(RIGHT(LEFT('DB Runes'!$C311,14),1)="f","false","true"))</f>
        <v>true</v>
      </c>
      <c r="D311" s="9" t="e">
        <f>IF(C311="","",IF(C311="true",LEFT(RIGHT('DB Runes'!$C311,LEN('DB Runes'!$C311)-27),LEN('DB Runes'!$C311)-28),LEFT(RIGHT('DB Runes'!$C311,LEN('DB Runes'!$C311)-28),LEN('DB Runes'!$C311)-29)))</f>
        <v>#VALUE!</v>
      </c>
      <c r="E311" s="9">
        <f>'DB Runes'!$D311</f>
        <v>0</v>
      </c>
      <c r="F311" s="9">
        <f>'DB Runes'!$E311</f>
        <v>0</v>
      </c>
      <c r="G311" s="9" t="str">
        <f>IF('DB Runes'!$F311="{}","",IF(RIGHT(LEFT('DB Runes'!$F311,14),1)="f","false","true"))</f>
        <v>true</v>
      </c>
      <c r="H311" s="9" t="e">
        <f>IF(G311="","",IF(G311="true",LEFT(RIGHT('DB Runes'!$F311,LEN('DB Runes'!$F311)-27),LEN('DB Runes'!$F311)-28),LEFT(RIGHT('DB Runes'!$F311,LEN('DB Runes'!$F311)-28),LEN('DB Runes'!$F311)-29)))</f>
        <v>#VALUE!</v>
      </c>
      <c r="I311" s="9">
        <f>'DB Runes'!$G311</f>
        <v>0</v>
      </c>
      <c r="J311" s="9">
        <f>'DB Runes'!$H311</f>
        <v>0</v>
      </c>
      <c r="K311" s="9" t="str">
        <f>IF('DB Runes'!$I311="{}","",IF(RIGHT(LEFT('DB Runes'!$I311,14),1)="f","false","true"))</f>
        <v>true</v>
      </c>
      <c r="L311" s="9" t="e">
        <f>IF(K311="","",IF(K311="true",LEFT(RIGHT('DB Runes'!$I311,LEN('DB Runes'!$I311)-27),LEN('DB Runes'!$I311)-28),LEFT(RIGHT('DB Runes'!$I311,LEN('DB Runes'!$I311)-28),LEN('DB Runes'!$I311)-29)))</f>
        <v>#VALUE!</v>
      </c>
      <c r="M311" s="9">
        <f>'DB Runes'!$J311</f>
        <v>0</v>
      </c>
      <c r="N311" s="9">
        <f>'DB Runes'!$K311</f>
        <v>0</v>
      </c>
      <c r="O311" s="9" t="str">
        <f>IF('DB Runes'!$L311="{}","",IF(RIGHT(LEFT('DB Runes'!$L311,14),1)="f","false","true"))</f>
        <v>true</v>
      </c>
      <c r="P311" s="9" t="e">
        <f>IF(O311="","",IF(O311="true",LEFT(RIGHT('DB Runes'!$L311,LEN('DB Runes'!$L311)-27),LEN('DB Runes'!$L311)-28),LEFT(RIGHT('DB Runes'!$L311,LEN('DB Runes'!$L311)-28),LEN('DB Runes'!$L311)-29)))</f>
        <v>#VALUE!</v>
      </c>
      <c r="R311" s="9" t="str">
        <f ca="1">IFERROR(sub_stat_v&amp;enchant_true?&amp;IF(G_v_equal_0&gt;0,G_v_brackets,"")&amp;g_e_equal_perfect,"")</f>
        <v/>
      </c>
      <c r="S311" s="9" t="str">
        <f ca="1">IFERROR(sub_stat_v&amp;enchant_true?&amp;IF(G_v_equal_0&gt;0,G_v_brackets,"")&amp;g_e_equal_perfect,"")</f>
        <v/>
      </c>
      <c r="T311" s="9" t="str">
        <f ca="1">IFERROR(sub_stat_v&amp;enchant_true?&amp;IF(G_v_equal_0&gt;0,G_v_brackets,"")&amp;g_e_equal_perfect,"")</f>
        <v/>
      </c>
      <c r="U311" s="9" t="str">
        <f ca="1">IFERROR(sub_stat_v&amp;enchant_true?&amp;IF(G_v_equal_0&gt;0,G_v_brackets,"")&amp;g_e_equal_perfect,"")</f>
        <v/>
      </c>
      <c r="V311" s="9" t="str">
        <f ca="1">IFERROR(sub_stat_v&amp;enchant_true?&amp;IF(G_v_equal_0&gt;0,G_v_brackets,"")&amp;g_e_equal_perfect,"")</f>
        <v/>
      </c>
      <c r="W311" s="9" t="str">
        <f ca="1">IFERROR(sub_stat_v&amp;enchant_true?&amp;IF(G_v_equal_0&gt;0,G_v_brackets,"")&amp;g_e_equal_perfect,"")</f>
        <v/>
      </c>
      <c r="X311" s="9" t="str">
        <f ca="1">IFERROR(sub_stat_v&amp;enchant_true?&amp;IF(G_v_equal_0&gt;0,G_v_brackets,"")&amp;g_e_equal_perfect,"")</f>
        <v/>
      </c>
      <c r="Y311" s="9" t="str">
        <f ca="1">IFERROR(sub_stat_v&amp;enchant_true?&amp;IF(G_v_equal_0&gt;0,G_v_brackets,"")&amp;g_e_equal_perfect,"")</f>
        <v/>
      </c>
      <c r="Z311" s="9" t="str">
        <f ca="1">IFERROR(sub_stat_v&amp;enchant_true?&amp;IF(G_v_equal_0&gt;0,G_v_brackets,"")&amp;g_e_equal_perfect,"")</f>
        <v/>
      </c>
      <c r="AA311" s="9" t="str">
        <f ca="1">IFERROR(sub_stat_v&amp;enchant_true?&amp;IF(G_v_equal_0&gt;0,G_v_brackets,"")&amp;g_e_equal_perfect,"")</f>
        <v/>
      </c>
      <c r="AB311" s="9" t="str">
        <f ca="1">IFERROR(sub_stat_v&amp;enchant_true?&amp;IF(G_v_equal_0&gt;0,G_v_brackets,"")&amp;g_e_equal_perfect,"")</f>
        <v/>
      </c>
      <c r="AQ311">
        <f>'DB Runes'!O311</f>
        <v>0</v>
      </c>
      <c r="AR311" s="9">
        <f>IF($BI311=A311,VLOOKUP($AQ311,Runes!$AD:$AF,3,FALSE),A311)</f>
        <v>0</v>
      </c>
      <c r="AS311" s="9">
        <f t="shared" si="19"/>
        <v>0</v>
      </c>
      <c r="AT311" s="11" t="str">
        <f>IF($BJ311=AR311,"true",IF('DB Runes'!$C311="{}","",IF(RIGHT(LEFT('DB Runes'!$C311,14),1)="f","false","true")))</f>
        <v>true</v>
      </c>
      <c r="AU311" s="11">
        <f>IFERROR(IF(AS311=0,0,IF(AR311=$BJ311,LEFT(RIGHT('DB Runes'!$C311,LEN('DB Runes'!$C311)-28),LEN('DB Runes'!$F311)-29),IF(AT311="true",LEFT(RIGHT('DB Runes'!$C311,LEN('DB Runes'!$C311)-27),LEN('DB Runes'!$C311)-28),LEFT(RIGHT('DB Runes'!$C311,LEN('DB Runes'!$C311)-28),LEN('DB Runes'!$C311)-29)))),0)</f>
        <v>0</v>
      </c>
      <c r="AV311" s="9">
        <f>IF($BI311=E311,VLOOKUP($AQ311,Runes!$AD:$AF,3,FALSE),E311)</f>
        <v>0</v>
      </c>
      <c r="AW311" s="9">
        <f t="shared" si="20"/>
        <v>0</v>
      </c>
      <c r="AX311" s="11" t="str">
        <f>IF($BJ311=AV311,"true",IF('DB Runes'!$F311="{}","",IF(RIGHT(LEFT('DB Runes'!$F311,14),1)="f","false","true")))</f>
        <v>true</v>
      </c>
      <c r="AY311" s="11">
        <f>IFERROR(IF(AW311=0,0,IF(AV311=$BJ311,LEFT(RIGHT('DB Runes'!$F311,LEN('DB Runes'!$F311)-28),LEN('DB Runes'!$F311)-29),IF(AX311="true",LEFT(RIGHT('DB Runes'!$F311,LEN('DB Runes'!$F311)-27),LEN('DB Runes'!$F311)-28),LEFT(RIGHT('DB Runes'!$F311,LEN('DB Runes'!$F311)-28),LEN('DB Runes'!$F311)-29)))),0)</f>
        <v>0</v>
      </c>
      <c r="AZ311" s="9">
        <f>IF($BI311=I311,VLOOKUP($AQ311,Runes!$AD:$AF,3,FALSE),I311)</f>
        <v>0</v>
      </c>
      <c r="BA311" s="9">
        <f t="shared" si="18"/>
        <v>0</v>
      </c>
      <c r="BB311" s="11" t="str">
        <f>IF($BJ311=AZ311,"true",IF('DB Runes'!$I311="{}","",IF(RIGHT(LEFT('DB Runes'!$I311,14),1)="f","false","true")))</f>
        <v>true</v>
      </c>
      <c r="BC311" s="11">
        <f>IFERROR(IF(BA311=0,0,IF(AZ311=$BJ311,LEFT(RIGHT('DB Runes'!$I311,LEN('DB Runes'!$I311)-28),LEN('DB Runes'!$I311)-29),IF(BB311="true",LEFT(RIGHT('DB Runes'!$I311,LEN('DB Runes'!$I311)-27),LEN('DB Runes'!$I311)-28),LEFT(RIGHT('DB Runes'!$I311,LEN('DB Runes'!$I311)-28),LEN('DB Runes'!$I311)-29)))),0)</f>
        <v>0</v>
      </c>
      <c r="BD311" s="9">
        <f>IF($BI311=M311,VLOOKUP($AQ311,Runes!$AD:$AF,3,FALSE),M311)</f>
        <v>0</v>
      </c>
      <c r="BE311" s="9">
        <f t="shared" si="21"/>
        <v>0</v>
      </c>
      <c r="BF311" s="11" t="str">
        <f>IF($BJ311=BD311,"true",IF('DB Runes'!$L311="{}","",IF(RIGHT(LEFT('DB Runes'!$L311,14),1)="f","false","true")))</f>
        <v>true</v>
      </c>
      <c r="BG311" s="11">
        <f>IFERROR(IF(BE311=0,0,IF(BD311=$BJ311,LEFT(RIGHT('DB Runes'!$L311,LEN('DB Runes'!$L311)-28),LEN('DB Runes'!$L311)-29),IF(BF311="true",LEFT(RIGHT('DB Runes'!$L311,LEN('DB Runes'!$L311)-27),LEN('DB Runes'!$L311)-28),LEFT(RIGHT('DB Runes'!$L311,LEN('DB Runes'!$L311)-28),LEN('DB Runes'!$L311)-29)))),0)</f>
        <v>0</v>
      </c>
      <c r="BH311">
        <f>IFERROR(VLOOKUP($AQ311,Runes!$AM:$AP,4,FALSE),0)</f>
        <v>0</v>
      </c>
      <c r="BI311">
        <f>IFERROR(VLOOKUP($AQ311,Runes!$AD:$AF,2,FALSE),0)</f>
        <v>0</v>
      </c>
      <c r="BJ311">
        <f>IFERROR(VLOOKUP($AQ311,Runes!$AD:$AF,3,FALSE),0)</f>
        <v>0</v>
      </c>
    </row>
    <row r="312" spans="1:62" x14ac:dyDescent="0.25">
      <c r="A312" s="9">
        <f>'DB Runes'!$A312</f>
        <v>0</v>
      </c>
      <c r="B312" s="9">
        <f>'DB Runes'!$B312</f>
        <v>0</v>
      </c>
      <c r="C312" s="9" t="str">
        <f>IF('DB Runes'!$C312="{}","",IF(RIGHT(LEFT('DB Runes'!$C312,14),1)="f","false","true"))</f>
        <v>true</v>
      </c>
      <c r="D312" s="9" t="e">
        <f>IF(C312="","",IF(C312="true",LEFT(RIGHT('DB Runes'!$C312,LEN('DB Runes'!$C312)-27),LEN('DB Runes'!$C312)-28),LEFT(RIGHT('DB Runes'!$C312,LEN('DB Runes'!$C312)-28),LEN('DB Runes'!$C312)-29)))</f>
        <v>#VALUE!</v>
      </c>
      <c r="E312" s="9">
        <f>'DB Runes'!$D312</f>
        <v>0</v>
      </c>
      <c r="F312" s="9">
        <f>'DB Runes'!$E312</f>
        <v>0</v>
      </c>
      <c r="G312" s="9" t="str">
        <f>IF('DB Runes'!$F312="{}","",IF(RIGHT(LEFT('DB Runes'!$F312,14),1)="f","false","true"))</f>
        <v>true</v>
      </c>
      <c r="H312" s="9" t="e">
        <f>IF(G312="","",IF(G312="true",LEFT(RIGHT('DB Runes'!$F312,LEN('DB Runes'!$F312)-27),LEN('DB Runes'!$F312)-28),LEFT(RIGHT('DB Runes'!$F312,LEN('DB Runes'!$F312)-28),LEN('DB Runes'!$F312)-29)))</f>
        <v>#VALUE!</v>
      </c>
      <c r="I312" s="9">
        <f>'DB Runes'!$G312</f>
        <v>0</v>
      </c>
      <c r="J312" s="9">
        <f>'DB Runes'!$H312</f>
        <v>0</v>
      </c>
      <c r="K312" s="9" t="str">
        <f>IF('DB Runes'!$I312="{}","",IF(RIGHT(LEFT('DB Runes'!$I312,14),1)="f","false","true"))</f>
        <v>true</v>
      </c>
      <c r="L312" s="9" t="e">
        <f>IF(K312="","",IF(K312="true",LEFT(RIGHT('DB Runes'!$I312,LEN('DB Runes'!$I312)-27),LEN('DB Runes'!$I312)-28),LEFT(RIGHT('DB Runes'!$I312,LEN('DB Runes'!$I312)-28),LEN('DB Runes'!$I312)-29)))</f>
        <v>#VALUE!</v>
      </c>
      <c r="M312" s="9">
        <f>'DB Runes'!$J312</f>
        <v>0</v>
      </c>
      <c r="N312" s="9">
        <f>'DB Runes'!$K312</f>
        <v>0</v>
      </c>
      <c r="O312" s="9" t="str">
        <f>IF('DB Runes'!$L312="{}","",IF(RIGHT(LEFT('DB Runes'!$L312,14),1)="f","false","true"))</f>
        <v>true</v>
      </c>
      <c r="P312" s="9" t="e">
        <f>IF(O312="","",IF(O312="true",LEFT(RIGHT('DB Runes'!$L312,LEN('DB Runes'!$L312)-27),LEN('DB Runes'!$L312)-28),LEFT(RIGHT('DB Runes'!$L312,LEN('DB Runes'!$L312)-28),LEN('DB Runes'!$L312)-29)))</f>
        <v>#VALUE!</v>
      </c>
      <c r="R312" s="9" t="str">
        <f ca="1">IFERROR(sub_stat_v&amp;enchant_true?&amp;IF(G_v_equal_0&gt;0,G_v_brackets,"")&amp;g_e_equal_perfect,"")</f>
        <v/>
      </c>
      <c r="S312" s="9" t="str">
        <f ca="1">IFERROR(sub_stat_v&amp;enchant_true?&amp;IF(G_v_equal_0&gt;0,G_v_brackets,"")&amp;g_e_equal_perfect,"")</f>
        <v/>
      </c>
      <c r="T312" s="9" t="str">
        <f ca="1">IFERROR(sub_stat_v&amp;enchant_true?&amp;IF(G_v_equal_0&gt;0,G_v_brackets,"")&amp;g_e_equal_perfect,"")</f>
        <v/>
      </c>
      <c r="U312" s="9" t="str">
        <f ca="1">IFERROR(sub_stat_v&amp;enchant_true?&amp;IF(G_v_equal_0&gt;0,G_v_brackets,"")&amp;g_e_equal_perfect,"")</f>
        <v/>
      </c>
      <c r="V312" s="9" t="str">
        <f ca="1">IFERROR(sub_stat_v&amp;enchant_true?&amp;IF(G_v_equal_0&gt;0,G_v_brackets,"")&amp;g_e_equal_perfect,"")</f>
        <v/>
      </c>
      <c r="W312" s="9" t="str">
        <f ca="1">IFERROR(sub_stat_v&amp;enchant_true?&amp;IF(G_v_equal_0&gt;0,G_v_brackets,"")&amp;g_e_equal_perfect,"")</f>
        <v/>
      </c>
      <c r="X312" s="9" t="str">
        <f ca="1">IFERROR(sub_stat_v&amp;enchant_true?&amp;IF(G_v_equal_0&gt;0,G_v_brackets,"")&amp;g_e_equal_perfect,"")</f>
        <v/>
      </c>
      <c r="Y312" s="9" t="str">
        <f ca="1">IFERROR(sub_stat_v&amp;enchant_true?&amp;IF(G_v_equal_0&gt;0,G_v_brackets,"")&amp;g_e_equal_perfect,"")</f>
        <v/>
      </c>
      <c r="Z312" s="9" t="str">
        <f ca="1">IFERROR(sub_stat_v&amp;enchant_true?&amp;IF(G_v_equal_0&gt;0,G_v_brackets,"")&amp;g_e_equal_perfect,"")</f>
        <v/>
      </c>
      <c r="AA312" s="9" t="str">
        <f ca="1">IFERROR(sub_stat_v&amp;enchant_true?&amp;IF(G_v_equal_0&gt;0,G_v_brackets,"")&amp;g_e_equal_perfect,"")</f>
        <v/>
      </c>
      <c r="AB312" s="9" t="str">
        <f ca="1">IFERROR(sub_stat_v&amp;enchant_true?&amp;IF(G_v_equal_0&gt;0,G_v_brackets,"")&amp;g_e_equal_perfect,"")</f>
        <v/>
      </c>
      <c r="AQ312">
        <f>'DB Runes'!O312</f>
        <v>0</v>
      </c>
      <c r="AR312" s="9">
        <f>IF($BI312=A312,VLOOKUP($AQ312,Runes!$AD:$AF,3,FALSE),A312)</f>
        <v>0</v>
      </c>
      <c r="AS312" s="9">
        <f t="shared" si="19"/>
        <v>0</v>
      </c>
      <c r="AT312" s="11" t="str">
        <f>IF($BJ312=AR312,"true",IF('DB Runes'!$C312="{}","",IF(RIGHT(LEFT('DB Runes'!$C312,14),1)="f","false","true")))</f>
        <v>true</v>
      </c>
      <c r="AU312" s="11">
        <f>IFERROR(IF(AS312=0,0,IF(AR312=$BJ312,LEFT(RIGHT('DB Runes'!$C312,LEN('DB Runes'!$C312)-28),LEN('DB Runes'!$F312)-29),IF(AT312="true",LEFT(RIGHT('DB Runes'!$C312,LEN('DB Runes'!$C312)-27),LEN('DB Runes'!$C312)-28),LEFT(RIGHT('DB Runes'!$C312,LEN('DB Runes'!$C312)-28),LEN('DB Runes'!$C312)-29)))),0)</f>
        <v>0</v>
      </c>
      <c r="AV312" s="9">
        <f>IF($BI312=E312,VLOOKUP($AQ312,Runes!$AD:$AF,3,FALSE),E312)</f>
        <v>0</v>
      </c>
      <c r="AW312" s="9">
        <f t="shared" si="20"/>
        <v>0</v>
      </c>
      <c r="AX312" s="11" t="str">
        <f>IF($BJ312=AV312,"true",IF('DB Runes'!$F312="{}","",IF(RIGHT(LEFT('DB Runes'!$F312,14),1)="f","false","true")))</f>
        <v>true</v>
      </c>
      <c r="AY312" s="11">
        <f>IFERROR(IF(AW312=0,0,IF(AV312=$BJ312,LEFT(RIGHT('DB Runes'!$F312,LEN('DB Runes'!$F312)-28),LEN('DB Runes'!$F312)-29),IF(AX312="true",LEFT(RIGHT('DB Runes'!$F312,LEN('DB Runes'!$F312)-27),LEN('DB Runes'!$F312)-28),LEFT(RIGHT('DB Runes'!$F312,LEN('DB Runes'!$F312)-28),LEN('DB Runes'!$F312)-29)))),0)</f>
        <v>0</v>
      </c>
      <c r="AZ312" s="9">
        <f>IF($BI312=I312,VLOOKUP($AQ312,Runes!$AD:$AF,3,FALSE),I312)</f>
        <v>0</v>
      </c>
      <c r="BA312" s="9">
        <f t="shared" si="18"/>
        <v>0</v>
      </c>
      <c r="BB312" s="11" t="str">
        <f>IF($BJ312=AZ312,"true",IF('DB Runes'!$I312="{}","",IF(RIGHT(LEFT('DB Runes'!$I312,14),1)="f","false","true")))</f>
        <v>true</v>
      </c>
      <c r="BC312" s="11">
        <f>IFERROR(IF(BA312=0,0,IF(AZ312=$BJ312,LEFT(RIGHT('DB Runes'!$I312,LEN('DB Runes'!$I312)-28),LEN('DB Runes'!$I312)-29),IF(BB312="true",LEFT(RIGHT('DB Runes'!$I312,LEN('DB Runes'!$I312)-27),LEN('DB Runes'!$I312)-28),LEFT(RIGHT('DB Runes'!$I312,LEN('DB Runes'!$I312)-28),LEN('DB Runes'!$I312)-29)))),0)</f>
        <v>0</v>
      </c>
      <c r="BD312" s="9">
        <f>IF($BI312=M312,VLOOKUP($AQ312,Runes!$AD:$AF,3,FALSE),M312)</f>
        <v>0</v>
      </c>
      <c r="BE312" s="9">
        <f t="shared" si="21"/>
        <v>0</v>
      </c>
      <c r="BF312" s="11" t="str">
        <f>IF($BJ312=BD312,"true",IF('DB Runes'!$L312="{}","",IF(RIGHT(LEFT('DB Runes'!$L312,14),1)="f","false","true")))</f>
        <v>true</v>
      </c>
      <c r="BG312" s="11">
        <f>IFERROR(IF(BE312=0,0,IF(BD312=$BJ312,LEFT(RIGHT('DB Runes'!$L312,LEN('DB Runes'!$L312)-28),LEN('DB Runes'!$L312)-29),IF(BF312="true",LEFT(RIGHT('DB Runes'!$L312,LEN('DB Runes'!$L312)-27),LEN('DB Runes'!$L312)-28),LEFT(RIGHT('DB Runes'!$L312,LEN('DB Runes'!$L312)-28),LEN('DB Runes'!$L312)-29)))),0)</f>
        <v>0</v>
      </c>
      <c r="BH312">
        <f>IFERROR(VLOOKUP($AQ312,Runes!$AM:$AP,4,FALSE),0)</f>
        <v>0</v>
      </c>
      <c r="BI312">
        <f>IFERROR(VLOOKUP($AQ312,Runes!$AD:$AF,2,FALSE),0)</f>
        <v>0</v>
      </c>
      <c r="BJ312">
        <f>IFERROR(VLOOKUP($AQ312,Runes!$AD:$AF,3,FALSE),0)</f>
        <v>0</v>
      </c>
    </row>
    <row r="313" spans="1:62" x14ac:dyDescent="0.25">
      <c r="A313" s="9">
        <f>'DB Runes'!$A313</f>
        <v>0</v>
      </c>
      <c r="B313" s="9">
        <f>'DB Runes'!$B313</f>
        <v>0</v>
      </c>
      <c r="C313" s="9" t="str">
        <f>IF('DB Runes'!$C313="{}","",IF(RIGHT(LEFT('DB Runes'!$C313,14),1)="f","false","true"))</f>
        <v>true</v>
      </c>
      <c r="D313" s="9" t="e">
        <f>IF(C313="","",IF(C313="true",LEFT(RIGHT('DB Runes'!$C313,LEN('DB Runes'!$C313)-27),LEN('DB Runes'!$C313)-28),LEFT(RIGHT('DB Runes'!$C313,LEN('DB Runes'!$C313)-28),LEN('DB Runes'!$C313)-29)))</f>
        <v>#VALUE!</v>
      </c>
      <c r="E313" s="9">
        <f>'DB Runes'!$D313</f>
        <v>0</v>
      </c>
      <c r="F313" s="9">
        <f>'DB Runes'!$E313</f>
        <v>0</v>
      </c>
      <c r="G313" s="9" t="str">
        <f>IF('DB Runes'!$F313="{}","",IF(RIGHT(LEFT('DB Runes'!$F313,14),1)="f","false","true"))</f>
        <v>true</v>
      </c>
      <c r="H313" s="9" t="e">
        <f>IF(G313="","",IF(G313="true",LEFT(RIGHT('DB Runes'!$F313,LEN('DB Runes'!$F313)-27),LEN('DB Runes'!$F313)-28),LEFT(RIGHT('DB Runes'!$F313,LEN('DB Runes'!$F313)-28),LEN('DB Runes'!$F313)-29)))</f>
        <v>#VALUE!</v>
      </c>
      <c r="I313" s="9">
        <f>'DB Runes'!$G313</f>
        <v>0</v>
      </c>
      <c r="J313" s="9">
        <f>'DB Runes'!$H313</f>
        <v>0</v>
      </c>
      <c r="K313" s="9" t="str">
        <f>IF('DB Runes'!$I313="{}","",IF(RIGHT(LEFT('DB Runes'!$I313,14),1)="f","false","true"))</f>
        <v>true</v>
      </c>
      <c r="L313" s="9" t="e">
        <f>IF(K313="","",IF(K313="true",LEFT(RIGHT('DB Runes'!$I313,LEN('DB Runes'!$I313)-27),LEN('DB Runes'!$I313)-28),LEFT(RIGHT('DB Runes'!$I313,LEN('DB Runes'!$I313)-28),LEN('DB Runes'!$I313)-29)))</f>
        <v>#VALUE!</v>
      </c>
      <c r="M313" s="9">
        <f>'DB Runes'!$J313</f>
        <v>0</v>
      </c>
      <c r="N313" s="9">
        <f>'DB Runes'!$K313</f>
        <v>0</v>
      </c>
      <c r="O313" s="9" t="str">
        <f>IF('DB Runes'!$L313="{}","",IF(RIGHT(LEFT('DB Runes'!$L313,14),1)="f","false","true"))</f>
        <v>true</v>
      </c>
      <c r="P313" s="9" t="e">
        <f>IF(O313="","",IF(O313="true",LEFT(RIGHT('DB Runes'!$L313,LEN('DB Runes'!$L313)-27),LEN('DB Runes'!$L313)-28),LEFT(RIGHT('DB Runes'!$L313,LEN('DB Runes'!$L313)-28),LEN('DB Runes'!$L313)-29)))</f>
        <v>#VALUE!</v>
      </c>
      <c r="R313" s="9" t="str">
        <f ca="1">IFERROR(sub_stat_v&amp;enchant_true?&amp;IF(G_v_equal_0&gt;0,G_v_brackets,"")&amp;g_e_equal_perfect,"")</f>
        <v/>
      </c>
      <c r="S313" s="9" t="str">
        <f ca="1">IFERROR(sub_stat_v&amp;enchant_true?&amp;IF(G_v_equal_0&gt;0,G_v_brackets,"")&amp;g_e_equal_perfect,"")</f>
        <v/>
      </c>
      <c r="T313" s="9" t="str">
        <f ca="1">IFERROR(sub_stat_v&amp;enchant_true?&amp;IF(G_v_equal_0&gt;0,G_v_brackets,"")&amp;g_e_equal_perfect,"")</f>
        <v/>
      </c>
      <c r="U313" s="9" t="str">
        <f ca="1">IFERROR(sub_stat_v&amp;enchant_true?&amp;IF(G_v_equal_0&gt;0,G_v_brackets,"")&amp;g_e_equal_perfect,"")</f>
        <v/>
      </c>
      <c r="V313" s="9" t="str">
        <f ca="1">IFERROR(sub_stat_v&amp;enchant_true?&amp;IF(G_v_equal_0&gt;0,G_v_brackets,"")&amp;g_e_equal_perfect,"")</f>
        <v/>
      </c>
      <c r="W313" s="9" t="str">
        <f ca="1">IFERROR(sub_stat_v&amp;enchant_true?&amp;IF(G_v_equal_0&gt;0,G_v_brackets,"")&amp;g_e_equal_perfect,"")</f>
        <v/>
      </c>
      <c r="X313" s="9" t="str">
        <f ca="1">IFERROR(sub_stat_v&amp;enchant_true?&amp;IF(G_v_equal_0&gt;0,G_v_brackets,"")&amp;g_e_equal_perfect,"")</f>
        <v/>
      </c>
      <c r="Y313" s="9" t="str">
        <f ca="1">IFERROR(sub_stat_v&amp;enchant_true?&amp;IF(G_v_equal_0&gt;0,G_v_brackets,"")&amp;g_e_equal_perfect,"")</f>
        <v/>
      </c>
      <c r="Z313" s="9" t="str">
        <f ca="1">IFERROR(sub_stat_v&amp;enchant_true?&amp;IF(G_v_equal_0&gt;0,G_v_brackets,"")&amp;g_e_equal_perfect,"")</f>
        <v/>
      </c>
      <c r="AA313" s="9" t="str">
        <f ca="1">IFERROR(sub_stat_v&amp;enchant_true?&amp;IF(G_v_equal_0&gt;0,G_v_brackets,"")&amp;g_e_equal_perfect,"")</f>
        <v/>
      </c>
      <c r="AB313" s="9" t="str">
        <f ca="1">IFERROR(sub_stat_v&amp;enchant_true?&amp;IF(G_v_equal_0&gt;0,G_v_brackets,"")&amp;g_e_equal_perfect,"")</f>
        <v/>
      </c>
      <c r="AQ313">
        <f>'DB Runes'!O313</f>
        <v>0</v>
      </c>
      <c r="AR313" s="9">
        <f>IF($BI313=A313,VLOOKUP($AQ313,Runes!$AD:$AF,3,FALSE),A313)</f>
        <v>0</v>
      </c>
      <c r="AS313" s="9">
        <f t="shared" si="19"/>
        <v>0</v>
      </c>
      <c r="AT313" s="11" t="str">
        <f>IF($BJ313=AR313,"true",IF('DB Runes'!$C313="{}","",IF(RIGHT(LEFT('DB Runes'!$C313,14),1)="f","false","true")))</f>
        <v>true</v>
      </c>
      <c r="AU313" s="11">
        <f>IFERROR(IF(AS313=0,0,IF(AR313=$BJ313,LEFT(RIGHT('DB Runes'!$C313,LEN('DB Runes'!$C313)-28),LEN('DB Runes'!$F313)-29),IF(AT313="true",LEFT(RIGHT('DB Runes'!$C313,LEN('DB Runes'!$C313)-27),LEN('DB Runes'!$C313)-28),LEFT(RIGHT('DB Runes'!$C313,LEN('DB Runes'!$C313)-28),LEN('DB Runes'!$C313)-29)))),0)</f>
        <v>0</v>
      </c>
      <c r="AV313" s="9">
        <f>IF($BI313=E313,VLOOKUP($AQ313,Runes!$AD:$AF,3,FALSE),E313)</f>
        <v>0</v>
      </c>
      <c r="AW313" s="9">
        <f t="shared" si="20"/>
        <v>0</v>
      </c>
      <c r="AX313" s="11" t="str">
        <f>IF($BJ313=AV313,"true",IF('DB Runes'!$F313="{}","",IF(RIGHT(LEFT('DB Runes'!$F313,14),1)="f","false","true")))</f>
        <v>true</v>
      </c>
      <c r="AY313" s="11">
        <f>IFERROR(IF(AW313=0,0,IF(AV313=$BJ313,LEFT(RIGHT('DB Runes'!$F313,LEN('DB Runes'!$F313)-28),LEN('DB Runes'!$F313)-29),IF(AX313="true",LEFT(RIGHT('DB Runes'!$F313,LEN('DB Runes'!$F313)-27),LEN('DB Runes'!$F313)-28),LEFT(RIGHT('DB Runes'!$F313,LEN('DB Runes'!$F313)-28),LEN('DB Runes'!$F313)-29)))),0)</f>
        <v>0</v>
      </c>
      <c r="AZ313" s="9">
        <f>IF($BI313=I313,VLOOKUP($AQ313,Runes!$AD:$AF,3,FALSE),I313)</f>
        <v>0</v>
      </c>
      <c r="BA313" s="9">
        <f t="shared" si="18"/>
        <v>0</v>
      </c>
      <c r="BB313" s="11" t="str">
        <f>IF($BJ313=AZ313,"true",IF('DB Runes'!$I313="{}","",IF(RIGHT(LEFT('DB Runes'!$I313,14),1)="f","false","true")))</f>
        <v>true</v>
      </c>
      <c r="BC313" s="11">
        <f>IFERROR(IF(BA313=0,0,IF(AZ313=$BJ313,LEFT(RIGHT('DB Runes'!$I313,LEN('DB Runes'!$I313)-28),LEN('DB Runes'!$I313)-29),IF(BB313="true",LEFT(RIGHT('DB Runes'!$I313,LEN('DB Runes'!$I313)-27),LEN('DB Runes'!$I313)-28),LEFT(RIGHT('DB Runes'!$I313,LEN('DB Runes'!$I313)-28),LEN('DB Runes'!$I313)-29)))),0)</f>
        <v>0</v>
      </c>
      <c r="BD313" s="9">
        <f>IF($BI313=M313,VLOOKUP($AQ313,Runes!$AD:$AF,3,FALSE),M313)</f>
        <v>0</v>
      </c>
      <c r="BE313" s="9">
        <f t="shared" si="21"/>
        <v>0</v>
      </c>
      <c r="BF313" s="11" t="str">
        <f>IF($BJ313=BD313,"true",IF('DB Runes'!$L313="{}","",IF(RIGHT(LEFT('DB Runes'!$L313,14),1)="f","false","true")))</f>
        <v>true</v>
      </c>
      <c r="BG313" s="11">
        <f>IFERROR(IF(BE313=0,0,IF(BD313=$BJ313,LEFT(RIGHT('DB Runes'!$L313,LEN('DB Runes'!$L313)-28),LEN('DB Runes'!$L313)-29),IF(BF313="true",LEFT(RIGHT('DB Runes'!$L313,LEN('DB Runes'!$L313)-27),LEN('DB Runes'!$L313)-28),LEFT(RIGHT('DB Runes'!$L313,LEN('DB Runes'!$L313)-28),LEN('DB Runes'!$L313)-29)))),0)</f>
        <v>0</v>
      </c>
      <c r="BH313">
        <f>IFERROR(VLOOKUP($AQ313,Runes!$AM:$AP,4,FALSE),0)</f>
        <v>0</v>
      </c>
      <c r="BI313">
        <f>IFERROR(VLOOKUP($AQ313,Runes!$AD:$AF,2,FALSE),0)</f>
        <v>0</v>
      </c>
      <c r="BJ313">
        <f>IFERROR(VLOOKUP($AQ313,Runes!$AD:$AF,3,FALSE),0)</f>
        <v>0</v>
      </c>
    </row>
    <row r="314" spans="1:62" x14ac:dyDescent="0.25">
      <c r="A314" s="9">
        <f>'DB Runes'!$A314</f>
        <v>0</v>
      </c>
      <c r="B314" s="9">
        <f>'DB Runes'!$B314</f>
        <v>0</v>
      </c>
      <c r="C314" s="9" t="str">
        <f>IF('DB Runes'!$C314="{}","",IF(RIGHT(LEFT('DB Runes'!$C314,14),1)="f","false","true"))</f>
        <v>true</v>
      </c>
      <c r="D314" s="9" t="e">
        <f>IF(C314="","",IF(C314="true",LEFT(RIGHT('DB Runes'!$C314,LEN('DB Runes'!$C314)-27),LEN('DB Runes'!$C314)-28),LEFT(RIGHT('DB Runes'!$C314,LEN('DB Runes'!$C314)-28),LEN('DB Runes'!$C314)-29)))</f>
        <v>#VALUE!</v>
      </c>
      <c r="E314" s="9">
        <f>'DB Runes'!$D314</f>
        <v>0</v>
      </c>
      <c r="F314" s="9">
        <f>'DB Runes'!$E314</f>
        <v>0</v>
      </c>
      <c r="G314" s="9" t="str">
        <f>IF('DB Runes'!$F314="{}","",IF(RIGHT(LEFT('DB Runes'!$F314,14),1)="f","false","true"))</f>
        <v>true</v>
      </c>
      <c r="H314" s="9" t="e">
        <f>IF(G314="","",IF(G314="true",LEFT(RIGHT('DB Runes'!$F314,LEN('DB Runes'!$F314)-27),LEN('DB Runes'!$F314)-28),LEFT(RIGHT('DB Runes'!$F314,LEN('DB Runes'!$F314)-28),LEN('DB Runes'!$F314)-29)))</f>
        <v>#VALUE!</v>
      </c>
      <c r="I314" s="9">
        <f>'DB Runes'!$G314</f>
        <v>0</v>
      </c>
      <c r="J314" s="9">
        <f>'DB Runes'!$H314</f>
        <v>0</v>
      </c>
      <c r="K314" s="9" t="str">
        <f>IF('DB Runes'!$I314="{}","",IF(RIGHT(LEFT('DB Runes'!$I314,14),1)="f","false","true"))</f>
        <v>true</v>
      </c>
      <c r="L314" s="9" t="e">
        <f>IF(K314="","",IF(K314="true",LEFT(RIGHT('DB Runes'!$I314,LEN('DB Runes'!$I314)-27),LEN('DB Runes'!$I314)-28),LEFT(RIGHT('DB Runes'!$I314,LEN('DB Runes'!$I314)-28),LEN('DB Runes'!$I314)-29)))</f>
        <v>#VALUE!</v>
      </c>
      <c r="M314" s="9">
        <f>'DB Runes'!$J314</f>
        <v>0</v>
      </c>
      <c r="N314" s="9">
        <f>'DB Runes'!$K314</f>
        <v>0</v>
      </c>
      <c r="O314" s="9" t="str">
        <f>IF('DB Runes'!$L314="{}","",IF(RIGHT(LEFT('DB Runes'!$L314,14),1)="f","false","true"))</f>
        <v>true</v>
      </c>
      <c r="P314" s="9" t="e">
        <f>IF(O314="","",IF(O314="true",LEFT(RIGHT('DB Runes'!$L314,LEN('DB Runes'!$L314)-27),LEN('DB Runes'!$L314)-28),LEFT(RIGHT('DB Runes'!$L314,LEN('DB Runes'!$L314)-28),LEN('DB Runes'!$L314)-29)))</f>
        <v>#VALUE!</v>
      </c>
      <c r="R314" s="9" t="str">
        <f ca="1">IFERROR(sub_stat_v&amp;enchant_true?&amp;IF(G_v_equal_0&gt;0,G_v_brackets,"")&amp;g_e_equal_perfect,"")</f>
        <v/>
      </c>
      <c r="S314" s="9" t="str">
        <f ca="1">IFERROR(sub_stat_v&amp;enchant_true?&amp;IF(G_v_equal_0&gt;0,G_v_brackets,"")&amp;g_e_equal_perfect,"")</f>
        <v/>
      </c>
      <c r="T314" s="9" t="str">
        <f ca="1">IFERROR(sub_stat_v&amp;enchant_true?&amp;IF(G_v_equal_0&gt;0,G_v_brackets,"")&amp;g_e_equal_perfect,"")</f>
        <v/>
      </c>
      <c r="U314" s="9" t="str">
        <f ca="1">IFERROR(sub_stat_v&amp;enchant_true?&amp;IF(G_v_equal_0&gt;0,G_v_brackets,"")&amp;g_e_equal_perfect,"")</f>
        <v/>
      </c>
      <c r="V314" s="9" t="str">
        <f ca="1">IFERROR(sub_stat_v&amp;enchant_true?&amp;IF(G_v_equal_0&gt;0,G_v_brackets,"")&amp;g_e_equal_perfect,"")</f>
        <v/>
      </c>
      <c r="W314" s="9" t="str">
        <f ca="1">IFERROR(sub_stat_v&amp;enchant_true?&amp;IF(G_v_equal_0&gt;0,G_v_brackets,"")&amp;g_e_equal_perfect,"")</f>
        <v/>
      </c>
      <c r="X314" s="9" t="str">
        <f ca="1">IFERROR(sub_stat_v&amp;enchant_true?&amp;IF(G_v_equal_0&gt;0,G_v_brackets,"")&amp;g_e_equal_perfect,"")</f>
        <v/>
      </c>
      <c r="Y314" s="9" t="str">
        <f ca="1">IFERROR(sub_stat_v&amp;enchant_true?&amp;IF(G_v_equal_0&gt;0,G_v_brackets,"")&amp;g_e_equal_perfect,"")</f>
        <v/>
      </c>
      <c r="Z314" s="9" t="str">
        <f ca="1">IFERROR(sub_stat_v&amp;enchant_true?&amp;IF(G_v_equal_0&gt;0,G_v_brackets,"")&amp;g_e_equal_perfect,"")</f>
        <v/>
      </c>
      <c r="AA314" s="9" t="str">
        <f ca="1">IFERROR(sub_stat_v&amp;enchant_true?&amp;IF(G_v_equal_0&gt;0,G_v_brackets,"")&amp;g_e_equal_perfect,"")</f>
        <v/>
      </c>
      <c r="AB314" s="9" t="str">
        <f ca="1">IFERROR(sub_stat_v&amp;enchant_true?&amp;IF(G_v_equal_0&gt;0,G_v_brackets,"")&amp;g_e_equal_perfect,"")</f>
        <v/>
      </c>
      <c r="AQ314">
        <f>'DB Runes'!O314</f>
        <v>0</v>
      </c>
      <c r="AR314" s="9">
        <f>IF($BI314=A314,VLOOKUP($AQ314,Runes!$AD:$AF,3,FALSE),A314)</f>
        <v>0</v>
      </c>
      <c r="AS314" s="9">
        <f t="shared" si="19"/>
        <v>0</v>
      </c>
      <c r="AT314" s="11" t="str">
        <f>IF($BJ314=AR314,"true",IF('DB Runes'!$C314="{}","",IF(RIGHT(LEFT('DB Runes'!$C314,14),1)="f","false","true")))</f>
        <v>true</v>
      </c>
      <c r="AU314" s="11">
        <f>IFERROR(IF(AS314=0,0,IF(AR314=$BJ314,LEFT(RIGHT('DB Runes'!$C314,LEN('DB Runes'!$C314)-28),LEN('DB Runes'!$F314)-29),IF(AT314="true",LEFT(RIGHT('DB Runes'!$C314,LEN('DB Runes'!$C314)-27),LEN('DB Runes'!$C314)-28),LEFT(RIGHT('DB Runes'!$C314,LEN('DB Runes'!$C314)-28),LEN('DB Runes'!$C314)-29)))),0)</f>
        <v>0</v>
      </c>
      <c r="AV314" s="9">
        <f>IF($BI314=E314,VLOOKUP($AQ314,Runes!$AD:$AF,3,FALSE),E314)</f>
        <v>0</v>
      </c>
      <c r="AW314" s="9">
        <f t="shared" si="20"/>
        <v>0</v>
      </c>
      <c r="AX314" s="11" t="str">
        <f>IF($BJ314=AV314,"true",IF('DB Runes'!$F314="{}","",IF(RIGHT(LEFT('DB Runes'!$F314,14),1)="f","false","true")))</f>
        <v>true</v>
      </c>
      <c r="AY314" s="11">
        <f>IFERROR(IF(AW314=0,0,IF(AV314=$BJ314,LEFT(RIGHT('DB Runes'!$F314,LEN('DB Runes'!$F314)-28),LEN('DB Runes'!$F314)-29),IF(AX314="true",LEFT(RIGHT('DB Runes'!$F314,LEN('DB Runes'!$F314)-27),LEN('DB Runes'!$F314)-28),LEFT(RIGHT('DB Runes'!$F314,LEN('DB Runes'!$F314)-28),LEN('DB Runes'!$F314)-29)))),0)</f>
        <v>0</v>
      </c>
      <c r="AZ314" s="9">
        <f>IF($BI314=I314,VLOOKUP($AQ314,Runes!$AD:$AF,3,FALSE),I314)</f>
        <v>0</v>
      </c>
      <c r="BA314" s="9">
        <f t="shared" si="18"/>
        <v>0</v>
      </c>
      <c r="BB314" s="11" t="str">
        <f>IF($BJ314=AZ314,"true",IF('DB Runes'!$I314="{}","",IF(RIGHT(LEFT('DB Runes'!$I314,14),1)="f","false","true")))</f>
        <v>true</v>
      </c>
      <c r="BC314" s="11">
        <f>IFERROR(IF(BA314=0,0,IF(AZ314=$BJ314,LEFT(RIGHT('DB Runes'!$I314,LEN('DB Runes'!$I314)-28),LEN('DB Runes'!$I314)-29),IF(BB314="true",LEFT(RIGHT('DB Runes'!$I314,LEN('DB Runes'!$I314)-27),LEN('DB Runes'!$I314)-28),LEFT(RIGHT('DB Runes'!$I314,LEN('DB Runes'!$I314)-28),LEN('DB Runes'!$I314)-29)))),0)</f>
        <v>0</v>
      </c>
      <c r="BD314" s="9">
        <f>IF($BI314=M314,VLOOKUP($AQ314,Runes!$AD:$AF,3,FALSE),M314)</f>
        <v>0</v>
      </c>
      <c r="BE314" s="9">
        <f t="shared" si="21"/>
        <v>0</v>
      </c>
      <c r="BF314" s="11" t="str">
        <f>IF($BJ314=BD314,"true",IF('DB Runes'!$L314="{}","",IF(RIGHT(LEFT('DB Runes'!$L314,14),1)="f","false","true")))</f>
        <v>true</v>
      </c>
      <c r="BG314" s="11">
        <f>IFERROR(IF(BE314=0,0,IF(BD314=$BJ314,LEFT(RIGHT('DB Runes'!$L314,LEN('DB Runes'!$L314)-28),LEN('DB Runes'!$L314)-29),IF(BF314="true",LEFT(RIGHT('DB Runes'!$L314,LEN('DB Runes'!$L314)-27),LEN('DB Runes'!$L314)-28),LEFT(RIGHT('DB Runes'!$L314,LEN('DB Runes'!$L314)-28),LEN('DB Runes'!$L314)-29)))),0)</f>
        <v>0</v>
      </c>
      <c r="BH314">
        <f>IFERROR(VLOOKUP($AQ314,Runes!$AM:$AP,4,FALSE),0)</f>
        <v>0</v>
      </c>
      <c r="BI314">
        <f>IFERROR(VLOOKUP($AQ314,Runes!$AD:$AF,2,FALSE),0)</f>
        <v>0</v>
      </c>
      <c r="BJ314">
        <f>IFERROR(VLOOKUP($AQ314,Runes!$AD:$AF,3,FALSE),0)</f>
        <v>0</v>
      </c>
    </row>
    <row r="315" spans="1:62" x14ac:dyDescent="0.25">
      <c r="A315" s="9">
        <f>'DB Runes'!$A315</f>
        <v>0</v>
      </c>
      <c r="B315" s="9">
        <f>'DB Runes'!$B315</f>
        <v>0</v>
      </c>
      <c r="C315" s="9" t="str">
        <f>IF('DB Runes'!$C315="{}","",IF(RIGHT(LEFT('DB Runes'!$C315,14),1)="f","false","true"))</f>
        <v>true</v>
      </c>
      <c r="D315" s="9" t="e">
        <f>IF(C315="","",IF(C315="true",LEFT(RIGHT('DB Runes'!$C315,LEN('DB Runes'!$C315)-27),LEN('DB Runes'!$C315)-28),LEFT(RIGHT('DB Runes'!$C315,LEN('DB Runes'!$C315)-28),LEN('DB Runes'!$C315)-29)))</f>
        <v>#VALUE!</v>
      </c>
      <c r="E315" s="9">
        <f>'DB Runes'!$D315</f>
        <v>0</v>
      </c>
      <c r="F315" s="9">
        <f>'DB Runes'!$E315</f>
        <v>0</v>
      </c>
      <c r="G315" s="9" t="str">
        <f>IF('DB Runes'!$F315="{}","",IF(RIGHT(LEFT('DB Runes'!$F315,14),1)="f","false","true"))</f>
        <v>true</v>
      </c>
      <c r="H315" s="9" t="e">
        <f>IF(G315="","",IF(G315="true",LEFT(RIGHT('DB Runes'!$F315,LEN('DB Runes'!$F315)-27),LEN('DB Runes'!$F315)-28),LEFT(RIGHT('DB Runes'!$F315,LEN('DB Runes'!$F315)-28),LEN('DB Runes'!$F315)-29)))</f>
        <v>#VALUE!</v>
      </c>
      <c r="I315" s="9">
        <f>'DB Runes'!$G315</f>
        <v>0</v>
      </c>
      <c r="J315" s="9">
        <f>'DB Runes'!$H315</f>
        <v>0</v>
      </c>
      <c r="K315" s="9" t="str">
        <f>IF('DB Runes'!$I315="{}","",IF(RIGHT(LEFT('DB Runes'!$I315,14),1)="f","false","true"))</f>
        <v>true</v>
      </c>
      <c r="L315" s="9" t="e">
        <f>IF(K315="","",IF(K315="true",LEFT(RIGHT('DB Runes'!$I315,LEN('DB Runes'!$I315)-27),LEN('DB Runes'!$I315)-28),LEFT(RIGHT('DB Runes'!$I315,LEN('DB Runes'!$I315)-28),LEN('DB Runes'!$I315)-29)))</f>
        <v>#VALUE!</v>
      </c>
      <c r="M315" s="9">
        <f>'DB Runes'!$J315</f>
        <v>0</v>
      </c>
      <c r="N315" s="9">
        <f>'DB Runes'!$K315</f>
        <v>0</v>
      </c>
      <c r="O315" s="9" t="str">
        <f>IF('DB Runes'!$L315="{}","",IF(RIGHT(LEFT('DB Runes'!$L315,14),1)="f","false","true"))</f>
        <v>true</v>
      </c>
      <c r="P315" s="9" t="e">
        <f>IF(O315="","",IF(O315="true",LEFT(RIGHT('DB Runes'!$L315,LEN('DB Runes'!$L315)-27),LEN('DB Runes'!$L315)-28),LEFT(RIGHT('DB Runes'!$L315,LEN('DB Runes'!$L315)-28),LEN('DB Runes'!$L315)-29)))</f>
        <v>#VALUE!</v>
      </c>
      <c r="R315" s="9" t="str">
        <f ca="1">IFERROR(sub_stat_v&amp;enchant_true?&amp;IF(G_v_equal_0&gt;0,G_v_brackets,"")&amp;g_e_equal_perfect,"")</f>
        <v/>
      </c>
      <c r="S315" s="9" t="str">
        <f ca="1">IFERROR(sub_stat_v&amp;enchant_true?&amp;IF(G_v_equal_0&gt;0,G_v_brackets,"")&amp;g_e_equal_perfect,"")</f>
        <v/>
      </c>
      <c r="T315" s="9" t="str">
        <f ca="1">IFERROR(sub_stat_v&amp;enchant_true?&amp;IF(G_v_equal_0&gt;0,G_v_brackets,"")&amp;g_e_equal_perfect,"")</f>
        <v/>
      </c>
      <c r="U315" s="9" t="str">
        <f ca="1">IFERROR(sub_stat_v&amp;enchant_true?&amp;IF(G_v_equal_0&gt;0,G_v_brackets,"")&amp;g_e_equal_perfect,"")</f>
        <v/>
      </c>
      <c r="V315" s="9" t="str">
        <f ca="1">IFERROR(sub_stat_v&amp;enchant_true?&amp;IF(G_v_equal_0&gt;0,G_v_brackets,"")&amp;g_e_equal_perfect,"")</f>
        <v/>
      </c>
      <c r="W315" s="9" t="str">
        <f ca="1">IFERROR(sub_stat_v&amp;enchant_true?&amp;IF(G_v_equal_0&gt;0,G_v_brackets,"")&amp;g_e_equal_perfect,"")</f>
        <v/>
      </c>
      <c r="X315" s="9" t="str">
        <f ca="1">IFERROR(sub_stat_v&amp;enchant_true?&amp;IF(G_v_equal_0&gt;0,G_v_brackets,"")&amp;g_e_equal_perfect,"")</f>
        <v/>
      </c>
      <c r="Y315" s="9" t="str">
        <f ca="1">IFERROR(sub_stat_v&amp;enchant_true?&amp;IF(G_v_equal_0&gt;0,G_v_brackets,"")&amp;g_e_equal_perfect,"")</f>
        <v/>
      </c>
      <c r="Z315" s="9" t="str">
        <f ca="1">IFERROR(sub_stat_v&amp;enchant_true?&amp;IF(G_v_equal_0&gt;0,G_v_brackets,"")&amp;g_e_equal_perfect,"")</f>
        <v/>
      </c>
      <c r="AA315" s="9" t="str">
        <f ca="1">IFERROR(sub_stat_v&amp;enchant_true?&amp;IF(G_v_equal_0&gt;0,G_v_brackets,"")&amp;g_e_equal_perfect,"")</f>
        <v/>
      </c>
      <c r="AB315" s="9" t="str">
        <f ca="1">IFERROR(sub_stat_v&amp;enchant_true?&amp;IF(G_v_equal_0&gt;0,G_v_brackets,"")&amp;g_e_equal_perfect,"")</f>
        <v/>
      </c>
      <c r="AQ315">
        <f>'DB Runes'!O315</f>
        <v>0</v>
      </c>
      <c r="AR315" s="9">
        <f>IF($BI315=A315,VLOOKUP($AQ315,Runes!$AD:$AF,3,FALSE),A315)</f>
        <v>0</v>
      </c>
      <c r="AS315" s="9">
        <f t="shared" si="19"/>
        <v>0</v>
      </c>
      <c r="AT315" s="11" t="str">
        <f>IF($BJ315=AR315,"true",IF('DB Runes'!$C315="{}","",IF(RIGHT(LEFT('DB Runes'!$C315,14),1)="f","false","true")))</f>
        <v>true</v>
      </c>
      <c r="AU315" s="11">
        <f>IFERROR(IF(AS315=0,0,IF(AR315=$BJ315,LEFT(RIGHT('DB Runes'!$C315,LEN('DB Runes'!$C315)-28),LEN('DB Runes'!$F315)-29),IF(AT315="true",LEFT(RIGHT('DB Runes'!$C315,LEN('DB Runes'!$C315)-27),LEN('DB Runes'!$C315)-28),LEFT(RIGHT('DB Runes'!$C315,LEN('DB Runes'!$C315)-28),LEN('DB Runes'!$C315)-29)))),0)</f>
        <v>0</v>
      </c>
      <c r="AV315" s="9">
        <f>IF($BI315=E315,VLOOKUP($AQ315,Runes!$AD:$AF,3,FALSE),E315)</f>
        <v>0</v>
      </c>
      <c r="AW315" s="9">
        <f t="shared" si="20"/>
        <v>0</v>
      </c>
      <c r="AX315" s="11" t="str">
        <f>IF($BJ315=AV315,"true",IF('DB Runes'!$F315="{}","",IF(RIGHT(LEFT('DB Runes'!$F315,14),1)="f","false","true")))</f>
        <v>true</v>
      </c>
      <c r="AY315" s="11">
        <f>IFERROR(IF(AW315=0,0,IF(AV315=$BJ315,LEFT(RIGHT('DB Runes'!$F315,LEN('DB Runes'!$F315)-28),LEN('DB Runes'!$F315)-29),IF(AX315="true",LEFT(RIGHT('DB Runes'!$F315,LEN('DB Runes'!$F315)-27),LEN('DB Runes'!$F315)-28),LEFT(RIGHT('DB Runes'!$F315,LEN('DB Runes'!$F315)-28),LEN('DB Runes'!$F315)-29)))),0)</f>
        <v>0</v>
      </c>
      <c r="AZ315" s="9">
        <f>IF($BI315=I315,VLOOKUP($AQ315,Runes!$AD:$AF,3,FALSE),I315)</f>
        <v>0</v>
      </c>
      <c r="BA315" s="9">
        <f t="shared" si="18"/>
        <v>0</v>
      </c>
      <c r="BB315" s="11" t="str">
        <f>IF($BJ315=AZ315,"true",IF('DB Runes'!$I315="{}","",IF(RIGHT(LEFT('DB Runes'!$I315,14),1)="f","false","true")))</f>
        <v>true</v>
      </c>
      <c r="BC315" s="11">
        <f>IFERROR(IF(BA315=0,0,IF(AZ315=$BJ315,LEFT(RIGHT('DB Runes'!$I315,LEN('DB Runes'!$I315)-28),LEN('DB Runes'!$I315)-29),IF(BB315="true",LEFT(RIGHT('DB Runes'!$I315,LEN('DB Runes'!$I315)-27),LEN('DB Runes'!$I315)-28),LEFT(RIGHT('DB Runes'!$I315,LEN('DB Runes'!$I315)-28),LEN('DB Runes'!$I315)-29)))),0)</f>
        <v>0</v>
      </c>
      <c r="BD315" s="9">
        <f>IF($BI315=M315,VLOOKUP($AQ315,Runes!$AD:$AF,3,FALSE),M315)</f>
        <v>0</v>
      </c>
      <c r="BE315" s="9">
        <f t="shared" si="21"/>
        <v>0</v>
      </c>
      <c r="BF315" s="11" t="str">
        <f>IF($BJ315=BD315,"true",IF('DB Runes'!$L315="{}","",IF(RIGHT(LEFT('DB Runes'!$L315,14),1)="f","false","true")))</f>
        <v>true</v>
      </c>
      <c r="BG315" s="11">
        <f>IFERROR(IF(BE315=0,0,IF(BD315=$BJ315,LEFT(RIGHT('DB Runes'!$L315,LEN('DB Runes'!$L315)-28),LEN('DB Runes'!$L315)-29),IF(BF315="true",LEFT(RIGHT('DB Runes'!$L315,LEN('DB Runes'!$L315)-27),LEN('DB Runes'!$L315)-28),LEFT(RIGHT('DB Runes'!$L315,LEN('DB Runes'!$L315)-28),LEN('DB Runes'!$L315)-29)))),0)</f>
        <v>0</v>
      </c>
      <c r="BH315">
        <f>IFERROR(VLOOKUP($AQ315,Runes!$AM:$AP,4,FALSE),0)</f>
        <v>0</v>
      </c>
      <c r="BI315">
        <f>IFERROR(VLOOKUP($AQ315,Runes!$AD:$AF,2,FALSE),0)</f>
        <v>0</v>
      </c>
      <c r="BJ315">
        <f>IFERROR(VLOOKUP($AQ315,Runes!$AD:$AF,3,FALSE),0)</f>
        <v>0</v>
      </c>
    </row>
    <row r="316" spans="1:62" x14ac:dyDescent="0.25">
      <c r="A316" s="9">
        <f>'DB Runes'!$A316</f>
        <v>0</v>
      </c>
      <c r="B316" s="9">
        <f>'DB Runes'!$B316</f>
        <v>0</v>
      </c>
      <c r="C316" s="9" t="str">
        <f>IF('DB Runes'!$C316="{}","",IF(RIGHT(LEFT('DB Runes'!$C316,14),1)="f","false","true"))</f>
        <v>true</v>
      </c>
      <c r="D316" s="9" t="e">
        <f>IF(C316="","",IF(C316="true",LEFT(RIGHT('DB Runes'!$C316,LEN('DB Runes'!$C316)-27),LEN('DB Runes'!$C316)-28),LEFT(RIGHT('DB Runes'!$C316,LEN('DB Runes'!$C316)-28),LEN('DB Runes'!$C316)-29)))</f>
        <v>#VALUE!</v>
      </c>
      <c r="E316" s="9">
        <f>'DB Runes'!$D316</f>
        <v>0</v>
      </c>
      <c r="F316" s="9">
        <f>'DB Runes'!$E316</f>
        <v>0</v>
      </c>
      <c r="G316" s="9" t="str">
        <f>IF('DB Runes'!$F316="{}","",IF(RIGHT(LEFT('DB Runes'!$F316,14),1)="f","false","true"))</f>
        <v>true</v>
      </c>
      <c r="H316" s="9" t="e">
        <f>IF(G316="","",IF(G316="true",LEFT(RIGHT('DB Runes'!$F316,LEN('DB Runes'!$F316)-27),LEN('DB Runes'!$F316)-28),LEFT(RIGHT('DB Runes'!$F316,LEN('DB Runes'!$F316)-28),LEN('DB Runes'!$F316)-29)))</f>
        <v>#VALUE!</v>
      </c>
      <c r="I316" s="9">
        <f>'DB Runes'!$G316</f>
        <v>0</v>
      </c>
      <c r="J316" s="9">
        <f>'DB Runes'!$H316</f>
        <v>0</v>
      </c>
      <c r="K316" s="9" t="str">
        <f>IF('DB Runes'!$I316="{}","",IF(RIGHT(LEFT('DB Runes'!$I316,14),1)="f","false","true"))</f>
        <v>true</v>
      </c>
      <c r="L316" s="9" t="e">
        <f>IF(K316="","",IF(K316="true",LEFT(RIGHT('DB Runes'!$I316,LEN('DB Runes'!$I316)-27),LEN('DB Runes'!$I316)-28),LEFT(RIGHT('DB Runes'!$I316,LEN('DB Runes'!$I316)-28),LEN('DB Runes'!$I316)-29)))</f>
        <v>#VALUE!</v>
      </c>
      <c r="M316" s="9">
        <f>'DB Runes'!$J316</f>
        <v>0</v>
      </c>
      <c r="N316" s="9">
        <f>'DB Runes'!$K316</f>
        <v>0</v>
      </c>
      <c r="O316" s="9" t="str">
        <f>IF('DB Runes'!$L316="{}","",IF(RIGHT(LEFT('DB Runes'!$L316,14),1)="f","false","true"))</f>
        <v>true</v>
      </c>
      <c r="P316" s="9" t="e">
        <f>IF(O316="","",IF(O316="true",LEFT(RIGHT('DB Runes'!$L316,LEN('DB Runes'!$L316)-27),LEN('DB Runes'!$L316)-28),LEFT(RIGHT('DB Runes'!$L316,LEN('DB Runes'!$L316)-28),LEN('DB Runes'!$L316)-29)))</f>
        <v>#VALUE!</v>
      </c>
      <c r="R316" s="9" t="str">
        <f ca="1">IFERROR(sub_stat_v&amp;enchant_true?&amp;IF(G_v_equal_0&gt;0,G_v_brackets,"")&amp;g_e_equal_perfect,"")</f>
        <v/>
      </c>
      <c r="S316" s="9" t="str">
        <f ca="1">IFERROR(sub_stat_v&amp;enchant_true?&amp;IF(G_v_equal_0&gt;0,G_v_brackets,"")&amp;g_e_equal_perfect,"")</f>
        <v/>
      </c>
      <c r="T316" s="9" t="str">
        <f ca="1">IFERROR(sub_stat_v&amp;enchant_true?&amp;IF(G_v_equal_0&gt;0,G_v_brackets,"")&amp;g_e_equal_perfect,"")</f>
        <v/>
      </c>
      <c r="U316" s="9" t="str">
        <f ca="1">IFERROR(sub_stat_v&amp;enchant_true?&amp;IF(G_v_equal_0&gt;0,G_v_brackets,"")&amp;g_e_equal_perfect,"")</f>
        <v/>
      </c>
      <c r="V316" s="9" t="str">
        <f ca="1">IFERROR(sub_stat_v&amp;enchant_true?&amp;IF(G_v_equal_0&gt;0,G_v_brackets,"")&amp;g_e_equal_perfect,"")</f>
        <v/>
      </c>
      <c r="W316" s="9" t="str">
        <f ca="1">IFERROR(sub_stat_v&amp;enchant_true?&amp;IF(G_v_equal_0&gt;0,G_v_brackets,"")&amp;g_e_equal_perfect,"")</f>
        <v/>
      </c>
      <c r="X316" s="9" t="str">
        <f ca="1">IFERROR(sub_stat_v&amp;enchant_true?&amp;IF(G_v_equal_0&gt;0,G_v_brackets,"")&amp;g_e_equal_perfect,"")</f>
        <v/>
      </c>
      <c r="Y316" s="9" t="str">
        <f ca="1">IFERROR(sub_stat_v&amp;enchant_true?&amp;IF(G_v_equal_0&gt;0,G_v_brackets,"")&amp;g_e_equal_perfect,"")</f>
        <v/>
      </c>
      <c r="Z316" s="9" t="str">
        <f ca="1">IFERROR(sub_stat_v&amp;enchant_true?&amp;IF(G_v_equal_0&gt;0,G_v_brackets,"")&amp;g_e_equal_perfect,"")</f>
        <v/>
      </c>
      <c r="AA316" s="9" t="str">
        <f ca="1">IFERROR(sub_stat_v&amp;enchant_true?&amp;IF(G_v_equal_0&gt;0,G_v_brackets,"")&amp;g_e_equal_perfect,"")</f>
        <v/>
      </c>
      <c r="AB316" s="9" t="str">
        <f ca="1">IFERROR(sub_stat_v&amp;enchant_true?&amp;IF(G_v_equal_0&gt;0,G_v_brackets,"")&amp;g_e_equal_perfect,"")</f>
        <v/>
      </c>
      <c r="AQ316">
        <f>'DB Runes'!O316</f>
        <v>0</v>
      </c>
      <c r="AR316" s="9">
        <f>IF($BI316=A316,VLOOKUP($AQ316,Runes!$AD:$AF,3,FALSE),A316)</f>
        <v>0</v>
      </c>
      <c r="AS316" s="9">
        <f t="shared" si="19"/>
        <v>0</v>
      </c>
      <c r="AT316" s="11" t="str">
        <f>IF($BJ316=AR316,"true",IF('DB Runes'!$C316="{}","",IF(RIGHT(LEFT('DB Runes'!$C316,14),1)="f","false","true")))</f>
        <v>true</v>
      </c>
      <c r="AU316" s="11">
        <f>IFERROR(IF(AS316=0,0,IF(AR316=$BJ316,LEFT(RIGHT('DB Runes'!$C316,LEN('DB Runes'!$C316)-28),LEN('DB Runes'!$F316)-29),IF(AT316="true",LEFT(RIGHT('DB Runes'!$C316,LEN('DB Runes'!$C316)-27),LEN('DB Runes'!$C316)-28),LEFT(RIGHT('DB Runes'!$C316,LEN('DB Runes'!$C316)-28),LEN('DB Runes'!$C316)-29)))),0)</f>
        <v>0</v>
      </c>
      <c r="AV316" s="9">
        <f>IF($BI316=E316,VLOOKUP($AQ316,Runes!$AD:$AF,3,FALSE),E316)</f>
        <v>0</v>
      </c>
      <c r="AW316" s="9">
        <f t="shared" si="20"/>
        <v>0</v>
      </c>
      <c r="AX316" s="11" t="str">
        <f>IF($BJ316=AV316,"true",IF('DB Runes'!$F316="{}","",IF(RIGHT(LEFT('DB Runes'!$F316,14),1)="f","false","true")))</f>
        <v>true</v>
      </c>
      <c r="AY316" s="11">
        <f>IFERROR(IF(AW316=0,0,IF(AV316=$BJ316,LEFT(RIGHT('DB Runes'!$F316,LEN('DB Runes'!$F316)-28),LEN('DB Runes'!$F316)-29),IF(AX316="true",LEFT(RIGHT('DB Runes'!$F316,LEN('DB Runes'!$F316)-27),LEN('DB Runes'!$F316)-28),LEFT(RIGHT('DB Runes'!$F316,LEN('DB Runes'!$F316)-28),LEN('DB Runes'!$F316)-29)))),0)</f>
        <v>0</v>
      </c>
      <c r="AZ316" s="9">
        <f>IF($BI316=I316,VLOOKUP($AQ316,Runes!$AD:$AF,3,FALSE),I316)</f>
        <v>0</v>
      </c>
      <c r="BA316" s="9">
        <f t="shared" si="18"/>
        <v>0</v>
      </c>
      <c r="BB316" s="11" t="str">
        <f>IF($BJ316=AZ316,"true",IF('DB Runes'!$I316="{}","",IF(RIGHT(LEFT('DB Runes'!$I316,14),1)="f","false","true")))</f>
        <v>true</v>
      </c>
      <c r="BC316" s="11">
        <f>IFERROR(IF(BA316=0,0,IF(AZ316=$BJ316,LEFT(RIGHT('DB Runes'!$I316,LEN('DB Runes'!$I316)-28),LEN('DB Runes'!$I316)-29),IF(BB316="true",LEFT(RIGHT('DB Runes'!$I316,LEN('DB Runes'!$I316)-27),LEN('DB Runes'!$I316)-28),LEFT(RIGHT('DB Runes'!$I316,LEN('DB Runes'!$I316)-28),LEN('DB Runes'!$I316)-29)))),0)</f>
        <v>0</v>
      </c>
      <c r="BD316" s="9">
        <f>IF($BI316=M316,VLOOKUP($AQ316,Runes!$AD:$AF,3,FALSE),M316)</f>
        <v>0</v>
      </c>
      <c r="BE316" s="9">
        <f t="shared" si="21"/>
        <v>0</v>
      </c>
      <c r="BF316" s="11" t="str">
        <f>IF($BJ316=BD316,"true",IF('DB Runes'!$L316="{}","",IF(RIGHT(LEFT('DB Runes'!$L316,14),1)="f","false","true")))</f>
        <v>true</v>
      </c>
      <c r="BG316" s="11">
        <f>IFERROR(IF(BE316=0,0,IF(BD316=$BJ316,LEFT(RIGHT('DB Runes'!$L316,LEN('DB Runes'!$L316)-28),LEN('DB Runes'!$L316)-29),IF(BF316="true",LEFT(RIGHT('DB Runes'!$L316,LEN('DB Runes'!$L316)-27),LEN('DB Runes'!$L316)-28),LEFT(RIGHT('DB Runes'!$L316,LEN('DB Runes'!$L316)-28),LEN('DB Runes'!$L316)-29)))),0)</f>
        <v>0</v>
      </c>
      <c r="BH316">
        <f>IFERROR(VLOOKUP($AQ316,Runes!$AM:$AP,4,FALSE),0)</f>
        <v>0</v>
      </c>
      <c r="BI316">
        <f>IFERROR(VLOOKUP($AQ316,Runes!$AD:$AF,2,FALSE),0)</f>
        <v>0</v>
      </c>
      <c r="BJ316">
        <f>IFERROR(VLOOKUP($AQ316,Runes!$AD:$AF,3,FALSE),0)</f>
        <v>0</v>
      </c>
    </row>
    <row r="317" spans="1:62" x14ac:dyDescent="0.25">
      <c r="A317" s="9">
        <f>'DB Runes'!$A317</f>
        <v>0</v>
      </c>
      <c r="B317" s="9">
        <f>'DB Runes'!$B317</f>
        <v>0</v>
      </c>
      <c r="C317" s="9" t="str">
        <f>IF('DB Runes'!$C317="{}","",IF(RIGHT(LEFT('DB Runes'!$C317,14),1)="f","false","true"))</f>
        <v>true</v>
      </c>
      <c r="D317" s="9" t="e">
        <f>IF(C317="","",IF(C317="true",LEFT(RIGHT('DB Runes'!$C317,LEN('DB Runes'!$C317)-27),LEN('DB Runes'!$C317)-28),LEFT(RIGHT('DB Runes'!$C317,LEN('DB Runes'!$C317)-28),LEN('DB Runes'!$C317)-29)))</f>
        <v>#VALUE!</v>
      </c>
      <c r="E317" s="9">
        <f>'DB Runes'!$D317</f>
        <v>0</v>
      </c>
      <c r="F317" s="9">
        <f>'DB Runes'!$E317</f>
        <v>0</v>
      </c>
      <c r="G317" s="9" t="str">
        <f>IF('DB Runes'!$F317="{}","",IF(RIGHT(LEFT('DB Runes'!$F317,14),1)="f","false","true"))</f>
        <v>true</v>
      </c>
      <c r="H317" s="9" t="e">
        <f>IF(G317="","",IF(G317="true",LEFT(RIGHT('DB Runes'!$F317,LEN('DB Runes'!$F317)-27),LEN('DB Runes'!$F317)-28),LEFT(RIGHT('DB Runes'!$F317,LEN('DB Runes'!$F317)-28),LEN('DB Runes'!$F317)-29)))</f>
        <v>#VALUE!</v>
      </c>
      <c r="I317" s="9">
        <f>'DB Runes'!$G317</f>
        <v>0</v>
      </c>
      <c r="J317" s="9">
        <f>'DB Runes'!$H317</f>
        <v>0</v>
      </c>
      <c r="K317" s="9" t="str">
        <f>IF('DB Runes'!$I317="{}","",IF(RIGHT(LEFT('DB Runes'!$I317,14),1)="f","false","true"))</f>
        <v>true</v>
      </c>
      <c r="L317" s="9" t="e">
        <f>IF(K317="","",IF(K317="true",LEFT(RIGHT('DB Runes'!$I317,LEN('DB Runes'!$I317)-27),LEN('DB Runes'!$I317)-28),LEFT(RIGHT('DB Runes'!$I317,LEN('DB Runes'!$I317)-28),LEN('DB Runes'!$I317)-29)))</f>
        <v>#VALUE!</v>
      </c>
      <c r="M317" s="9">
        <f>'DB Runes'!$J317</f>
        <v>0</v>
      </c>
      <c r="N317" s="9">
        <f>'DB Runes'!$K317</f>
        <v>0</v>
      </c>
      <c r="O317" s="9" t="str">
        <f>IF('DB Runes'!$L317="{}","",IF(RIGHT(LEFT('DB Runes'!$L317,14),1)="f","false","true"))</f>
        <v>true</v>
      </c>
      <c r="P317" s="9" t="e">
        <f>IF(O317="","",IF(O317="true",LEFT(RIGHT('DB Runes'!$L317,LEN('DB Runes'!$L317)-27),LEN('DB Runes'!$L317)-28),LEFT(RIGHT('DB Runes'!$L317,LEN('DB Runes'!$L317)-28),LEN('DB Runes'!$L317)-29)))</f>
        <v>#VALUE!</v>
      </c>
      <c r="R317" s="9" t="str">
        <f ca="1">IFERROR(sub_stat_v&amp;enchant_true?&amp;IF(G_v_equal_0&gt;0,G_v_brackets,"")&amp;g_e_equal_perfect,"")</f>
        <v/>
      </c>
      <c r="S317" s="9" t="str">
        <f ca="1">IFERROR(sub_stat_v&amp;enchant_true?&amp;IF(G_v_equal_0&gt;0,G_v_brackets,"")&amp;g_e_equal_perfect,"")</f>
        <v/>
      </c>
      <c r="T317" s="9" t="str">
        <f ca="1">IFERROR(sub_stat_v&amp;enchant_true?&amp;IF(G_v_equal_0&gt;0,G_v_brackets,"")&amp;g_e_equal_perfect,"")</f>
        <v/>
      </c>
      <c r="U317" s="9" t="str">
        <f ca="1">IFERROR(sub_stat_v&amp;enchant_true?&amp;IF(G_v_equal_0&gt;0,G_v_brackets,"")&amp;g_e_equal_perfect,"")</f>
        <v/>
      </c>
      <c r="V317" s="9" t="str">
        <f ca="1">IFERROR(sub_stat_v&amp;enchant_true?&amp;IF(G_v_equal_0&gt;0,G_v_brackets,"")&amp;g_e_equal_perfect,"")</f>
        <v/>
      </c>
      <c r="W317" s="9" t="str">
        <f ca="1">IFERROR(sub_stat_v&amp;enchant_true?&amp;IF(G_v_equal_0&gt;0,G_v_brackets,"")&amp;g_e_equal_perfect,"")</f>
        <v/>
      </c>
      <c r="X317" s="9" t="str">
        <f ca="1">IFERROR(sub_stat_v&amp;enchant_true?&amp;IF(G_v_equal_0&gt;0,G_v_brackets,"")&amp;g_e_equal_perfect,"")</f>
        <v/>
      </c>
      <c r="Y317" s="9" t="str">
        <f ca="1">IFERROR(sub_stat_v&amp;enchant_true?&amp;IF(G_v_equal_0&gt;0,G_v_brackets,"")&amp;g_e_equal_perfect,"")</f>
        <v/>
      </c>
      <c r="Z317" s="9" t="str">
        <f ca="1">IFERROR(sub_stat_v&amp;enchant_true?&amp;IF(G_v_equal_0&gt;0,G_v_brackets,"")&amp;g_e_equal_perfect,"")</f>
        <v/>
      </c>
      <c r="AA317" s="9" t="str">
        <f ca="1">IFERROR(sub_stat_v&amp;enchant_true?&amp;IF(G_v_equal_0&gt;0,G_v_brackets,"")&amp;g_e_equal_perfect,"")</f>
        <v/>
      </c>
      <c r="AB317" s="9" t="str">
        <f ca="1">IFERROR(sub_stat_v&amp;enchant_true?&amp;IF(G_v_equal_0&gt;0,G_v_brackets,"")&amp;g_e_equal_perfect,"")</f>
        <v/>
      </c>
      <c r="AQ317">
        <f>'DB Runes'!O317</f>
        <v>0</v>
      </c>
      <c r="AR317" s="9">
        <f>IF($BI317=A317,VLOOKUP($AQ317,Runes!$AD:$AF,3,FALSE),A317)</f>
        <v>0</v>
      </c>
      <c r="AS317" s="9">
        <f t="shared" si="19"/>
        <v>0</v>
      </c>
      <c r="AT317" s="11" t="str">
        <f>IF($BJ317=AR317,"true",IF('DB Runes'!$C317="{}","",IF(RIGHT(LEFT('DB Runes'!$C317,14),1)="f","false","true")))</f>
        <v>true</v>
      </c>
      <c r="AU317" s="11">
        <f>IFERROR(IF(AS317=0,0,IF(AR317=$BJ317,LEFT(RIGHT('DB Runes'!$C317,LEN('DB Runes'!$C317)-28),LEN('DB Runes'!$F317)-29),IF(AT317="true",LEFT(RIGHT('DB Runes'!$C317,LEN('DB Runes'!$C317)-27),LEN('DB Runes'!$C317)-28),LEFT(RIGHT('DB Runes'!$C317,LEN('DB Runes'!$C317)-28),LEN('DB Runes'!$C317)-29)))),0)</f>
        <v>0</v>
      </c>
      <c r="AV317" s="9">
        <f>IF($BI317=E317,VLOOKUP($AQ317,Runes!$AD:$AF,3,FALSE),E317)</f>
        <v>0</v>
      </c>
      <c r="AW317" s="9">
        <f t="shared" si="20"/>
        <v>0</v>
      </c>
      <c r="AX317" s="11" t="str">
        <f>IF($BJ317=AV317,"true",IF('DB Runes'!$F317="{}","",IF(RIGHT(LEFT('DB Runes'!$F317,14),1)="f","false","true")))</f>
        <v>true</v>
      </c>
      <c r="AY317" s="11">
        <f>IFERROR(IF(AW317=0,0,IF(AV317=$BJ317,LEFT(RIGHT('DB Runes'!$F317,LEN('DB Runes'!$F317)-28),LEN('DB Runes'!$F317)-29),IF(AX317="true",LEFT(RIGHT('DB Runes'!$F317,LEN('DB Runes'!$F317)-27),LEN('DB Runes'!$F317)-28),LEFT(RIGHT('DB Runes'!$F317,LEN('DB Runes'!$F317)-28),LEN('DB Runes'!$F317)-29)))),0)</f>
        <v>0</v>
      </c>
      <c r="AZ317" s="9">
        <f>IF($BI317=I317,VLOOKUP($AQ317,Runes!$AD:$AF,3,FALSE),I317)</f>
        <v>0</v>
      </c>
      <c r="BA317" s="9">
        <f t="shared" si="18"/>
        <v>0</v>
      </c>
      <c r="BB317" s="11" t="str">
        <f>IF($BJ317=AZ317,"true",IF('DB Runes'!$I317="{}","",IF(RIGHT(LEFT('DB Runes'!$I317,14),1)="f","false","true")))</f>
        <v>true</v>
      </c>
      <c r="BC317" s="11">
        <f>IFERROR(IF(BA317=0,0,IF(AZ317=$BJ317,LEFT(RIGHT('DB Runes'!$I317,LEN('DB Runes'!$I317)-28),LEN('DB Runes'!$I317)-29),IF(BB317="true",LEFT(RIGHT('DB Runes'!$I317,LEN('DB Runes'!$I317)-27),LEN('DB Runes'!$I317)-28),LEFT(RIGHT('DB Runes'!$I317,LEN('DB Runes'!$I317)-28),LEN('DB Runes'!$I317)-29)))),0)</f>
        <v>0</v>
      </c>
      <c r="BD317" s="9">
        <f>IF($BI317=M317,VLOOKUP($AQ317,Runes!$AD:$AF,3,FALSE),M317)</f>
        <v>0</v>
      </c>
      <c r="BE317" s="9">
        <f t="shared" si="21"/>
        <v>0</v>
      </c>
      <c r="BF317" s="11" t="str">
        <f>IF($BJ317=BD317,"true",IF('DB Runes'!$L317="{}","",IF(RIGHT(LEFT('DB Runes'!$L317,14),1)="f","false","true")))</f>
        <v>true</v>
      </c>
      <c r="BG317" s="11">
        <f>IFERROR(IF(BE317=0,0,IF(BD317=$BJ317,LEFT(RIGHT('DB Runes'!$L317,LEN('DB Runes'!$L317)-28),LEN('DB Runes'!$L317)-29),IF(BF317="true",LEFT(RIGHT('DB Runes'!$L317,LEN('DB Runes'!$L317)-27),LEN('DB Runes'!$L317)-28),LEFT(RIGHT('DB Runes'!$L317,LEN('DB Runes'!$L317)-28),LEN('DB Runes'!$L317)-29)))),0)</f>
        <v>0</v>
      </c>
      <c r="BH317">
        <f>IFERROR(VLOOKUP($AQ317,Runes!$AM:$AP,4,FALSE),0)</f>
        <v>0</v>
      </c>
      <c r="BI317">
        <f>IFERROR(VLOOKUP($AQ317,Runes!$AD:$AF,2,FALSE),0)</f>
        <v>0</v>
      </c>
      <c r="BJ317">
        <f>IFERROR(VLOOKUP($AQ317,Runes!$AD:$AF,3,FALSE),0)</f>
        <v>0</v>
      </c>
    </row>
    <row r="318" spans="1:62" x14ac:dyDescent="0.25">
      <c r="A318" s="9">
        <f>'DB Runes'!$A318</f>
        <v>0</v>
      </c>
      <c r="B318" s="9">
        <f>'DB Runes'!$B318</f>
        <v>0</v>
      </c>
      <c r="C318" s="9" t="str">
        <f>IF('DB Runes'!$C318="{}","",IF(RIGHT(LEFT('DB Runes'!$C318,14),1)="f","false","true"))</f>
        <v>true</v>
      </c>
      <c r="D318" s="9" t="e">
        <f>IF(C318="","",IF(C318="true",LEFT(RIGHT('DB Runes'!$C318,LEN('DB Runes'!$C318)-27),LEN('DB Runes'!$C318)-28),LEFT(RIGHT('DB Runes'!$C318,LEN('DB Runes'!$C318)-28),LEN('DB Runes'!$C318)-29)))</f>
        <v>#VALUE!</v>
      </c>
      <c r="E318" s="9">
        <f>'DB Runes'!$D318</f>
        <v>0</v>
      </c>
      <c r="F318" s="9">
        <f>'DB Runes'!$E318</f>
        <v>0</v>
      </c>
      <c r="G318" s="9" t="str">
        <f>IF('DB Runes'!$F318="{}","",IF(RIGHT(LEFT('DB Runes'!$F318,14),1)="f","false","true"))</f>
        <v>true</v>
      </c>
      <c r="H318" s="9" t="e">
        <f>IF(G318="","",IF(G318="true",LEFT(RIGHT('DB Runes'!$F318,LEN('DB Runes'!$F318)-27),LEN('DB Runes'!$F318)-28),LEFT(RIGHT('DB Runes'!$F318,LEN('DB Runes'!$F318)-28),LEN('DB Runes'!$F318)-29)))</f>
        <v>#VALUE!</v>
      </c>
      <c r="I318" s="9">
        <f>'DB Runes'!$G318</f>
        <v>0</v>
      </c>
      <c r="J318" s="9">
        <f>'DB Runes'!$H318</f>
        <v>0</v>
      </c>
      <c r="K318" s="9" t="str">
        <f>IF('DB Runes'!$I318="{}","",IF(RIGHT(LEFT('DB Runes'!$I318,14),1)="f","false","true"))</f>
        <v>true</v>
      </c>
      <c r="L318" s="9" t="e">
        <f>IF(K318="","",IF(K318="true",LEFT(RIGHT('DB Runes'!$I318,LEN('DB Runes'!$I318)-27),LEN('DB Runes'!$I318)-28),LEFT(RIGHT('DB Runes'!$I318,LEN('DB Runes'!$I318)-28),LEN('DB Runes'!$I318)-29)))</f>
        <v>#VALUE!</v>
      </c>
      <c r="M318" s="9">
        <f>'DB Runes'!$J318</f>
        <v>0</v>
      </c>
      <c r="N318" s="9">
        <f>'DB Runes'!$K318</f>
        <v>0</v>
      </c>
      <c r="O318" s="9" t="str">
        <f>IF('DB Runes'!$L318="{}","",IF(RIGHT(LEFT('DB Runes'!$L318,14),1)="f","false","true"))</f>
        <v>true</v>
      </c>
      <c r="P318" s="9" t="e">
        <f>IF(O318="","",IF(O318="true",LEFT(RIGHT('DB Runes'!$L318,LEN('DB Runes'!$L318)-27),LEN('DB Runes'!$L318)-28),LEFT(RIGHT('DB Runes'!$L318,LEN('DB Runes'!$L318)-28),LEN('DB Runes'!$L318)-29)))</f>
        <v>#VALUE!</v>
      </c>
      <c r="R318" s="9" t="str">
        <f ca="1">IFERROR(sub_stat_v&amp;enchant_true?&amp;IF(G_v_equal_0&gt;0,G_v_brackets,"")&amp;g_e_equal_perfect,"")</f>
        <v/>
      </c>
      <c r="S318" s="9" t="str">
        <f ca="1">IFERROR(sub_stat_v&amp;enchant_true?&amp;IF(G_v_equal_0&gt;0,G_v_brackets,"")&amp;g_e_equal_perfect,"")</f>
        <v/>
      </c>
      <c r="T318" s="9" t="str">
        <f ca="1">IFERROR(sub_stat_v&amp;enchant_true?&amp;IF(G_v_equal_0&gt;0,G_v_brackets,"")&amp;g_e_equal_perfect,"")</f>
        <v/>
      </c>
      <c r="U318" s="9" t="str">
        <f ca="1">IFERROR(sub_stat_v&amp;enchant_true?&amp;IF(G_v_equal_0&gt;0,G_v_brackets,"")&amp;g_e_equal_perfect,"")</f>
        <v/>
      </c>
      <c r="V318" s="9" t="str">
        <f ca="1">IFERROR(sub_stat_v&amp;enchant_true?&amp;IF(G_v_equal_0&gt;0,G_v_brackets,"")&amp;g_e_equal_perfect,"")</f>
        <v/>
      </c>
      <c r="W318" s="9" t="str">
        <f ca="1">IFERROR(sub_stat_v&amp;enchant_true?&amp;IF(G_v_equal_0&gt;0,G_v_brackets,"")&amp;g_e_equal_perfect,"")</f>
        <v/>
      </c>
      <c r="X318" s="9" t="str">
        <f ca="1">IFERROR(sub_stat_v&amp;enchant_true?&amp;IF(G_v_equal_0&gt;0,G_v_brackets,"")&amp;g_e_equal_perfect,"")</f>
        <v/>
      </c>
      <c r="Y318" s="9" t="str">
        <f ca="1">IFERROR(sub_stat_v&amp;enchant_true?&amp;IF(G_v_equal_0&gt;0,G_v_brackets,"")&amp;g_e_equal_perfect,"")</f>
        <v/>
      </c>
      <c r="Z318" s="9" t="str">
        <f ca="1">IFERROR(sub_stat_v&amp;enchant_true?&amp;IF(G_v_equal_0&gt;0,G_v_brackets,"")&amp;g_e_equal_perfect,"")</f>
        <v/>
      </c>
      <c r="AA318" s="9" t="str">
        <f ca="1">IFERROR(sub_stat_v&amp;enchant_true?&amp;IF(G_v_equal_0&gt;0,G_v_brackets,"")&amp;g_e_equal_perfect,"")</f>
        <v/>
      </c>
      <c r="AB318" s="9" t="str">
        <f ca="1">IFERROR(sub_stat_v&amp;enchant_true?&amp;IF(G_v_equal_0&gt;0,G_v_brackets,"")&amp;g_e_equal_perfect,"")</f>
        <v/>
      </c>
      <c r="AQ318">
        <f>'DB Runes'!O318</f>
        <v>0</v>
      </c>
      <c r="AR318" s="9">
        <f>IF($BI318=A318,VLOOKUP($AQ318,Runes!$AD:$AF,3,FALSE),A318)</f>
        <v>0</v>
      </c>
      <c r="AS318" s="9">
        <f t="shared" si="19"/>
        <v>0</v>
      </c>
      <c r="AT318" s="11" t="str">
        <f>IF($BJ318=AR318,"true",IF('DB Runes'!$C318="{}","",IF(RIGHT(LEFT('DB Runes'!$C318,14),1)="f","false","true")))</f>
        <v>true</v>
      </c>
      <c r="AU318" s="11">
        <f>IFERROR(IF(AS318=0,0,IF(AR318=$BJ318,LEFT(RIGHT('DB Runes'!$C318,LEN('DB Runes'!$C318)-28),LEN('DB Runes'!$F318)-29),IF(AT318="true",LEFT(RIGHT('DB Runes'!$C318,LEN('DB Runes'!$C318)-27),LEN('DB Runes'!$C318)-28),LEFT(RIGHT('DB Runes'!$C318,LEN('DB Runes'!$C318)-28),LEN('DB Runes'!$C318)-29)))),0)</f>
        <v>0</v>
      </c>
      <c r="AV318" s="9">
        <f>IF($BI318=E318,VLOOKUP($AQ318,Runes!$AD:$AF,3,FALSE),E318)</f>
        <v>0</v>
      </c>
      <c r="AW318" s="9">
        <f t="shared" si="20"/>
        <v>0</v>
      </c>
      <c r="AX318" s="11" t="str">
        <f>IF($BJ318=AV318,"true",IF('DB Runes'!$F318="{}","",IF(RIGHT(LEFT('DB Runes'!$F318,14),1)="f","false","true")))</f>
        <v>true</v>
      </c>
      <c r="AY318" s="11">
        <f>IFERROR(IF(AW318=0,0,IF(AV318=$BJ318,LEFT(RIGHT('DB Runes'!$F318,LEN('DB Runes'!$F318)-28),LEN('DB Runes'!$F318)-29),IF(AX318="true",LEFT(RIGHT('DB Runes'!$F318,LEN('DB Runes'!$F318)-27),LEN('DB Runes'!$F318)-28),LEFT(RIGHT('DB Runes'!$F318,LEN('DB Runes'!$F318)-28),LEN('DB Runes'!$F318)-29)))),0)</f>
        <v>0</v>
      </c>
      <c r="AZ318" s="9">
        <f>IF($BI318=I318,VLOOKUP($AQ318,Runes!$AD:$AF,3,FALSE),I318)</f>
        <v>0</v>
      </c>
      <c r="BA318" s="9">
        <f t="shared" si="18"/>
        <v>0</v>
      </c>
      <c r="BB318" s="11" t="str">
        <f>IF($BJ318=AZ318,"true",IF('DB Runes'!$I318="{}","",IF(RIGHT(LEFT('DB Runes'!$I318,14),1)="f","false","true")))</f>
        <v>true</v>
      </c>
      <c r="BC318" s="11">
        <f>IFERROR(IF(BA318=0,0,IF(AZ318=$BJ318,LEFT(RIGHT('DB Runes'!$I318,LEN('DB Runes'!$I318)-28),LEN('DB Runes'!$I318)-29),IF(BB318="true",LEFT(RIGHT('DB Runes'!$I318,LEN('DB Runes'!$I318)-27),LEN('DB Runes'!$I318)-28),LEFT(RIGHT('DB Runes'!$I318,LEN('DB Runes'!$I318)-28),LEN('DB Runes'!$I318)-29)))),0)</f>
        <v>0</v>
      </c>
      <c r="BD318" s="9">
        <f>IF($BI318=M318,VLOOKUP($AQ318,Runes!$AD:$AF,3,FALSE),M318)</f>
        <v>0</v>
      </c>
      <c r="BE318" s="9">
        <f t="shared" si="21"/>
        <v>0</v>
      </c>
      <c r="BF318" s="11" t="str">
        <f>IF($BJ318=BD318,"true",IF('DB Runes'!$L318="{}","",IF(RIGHT(LEFT('DB Runes'!$L318,14),1)="f","false","true")))</f>
        <v>true</v>
      </c>
      <c r="BG318" s="11">
        <f>IFERROR(IF(BE318=0,0,IF(BD318=$BJ318,LEFT(RIGHT('DB Runes'!$L318,LEN('DB Runes'!$L318)-28),LEN('DB Runes'!$L318)-29),IF(BF318="true",LEFT(RIGHT('DB Runes'!$L318,LEN('DB Runes'!$L318)-27),LEN('DB Runes'!$L318)-28),LEFT(RIGHT('DB Runes'!$L318,LEN('DB Runes'!$L318)-28),LEN('DB Runes'!$L318)-29)))),0)</f>
        <v>0</v>
      </c>
      <c r="BH318">
        <f>IFERROR(VLOOKUP($AQ318,Runes!$AM:$AP,4,FALSE),0)</f>
        <v>0</v>
      </c>
      <c r="BI318">
        <f>IFERROR(VLOOKUP($AQ318,Runes!$AD:$AF,2,FALSE),0)</f>
        <v>0</v>
      </c>
      <c r="BJ318">
        <f>IFERROR(VLOOKUP($AQ318,Runes!$AD:$AF,3,FALSE),0)</f>
        <v>0</v>
      </c>
    </row>
    <row r="319" spans="1:62" x14ac:dyDescent="0.25">
      <c r="A319" s="9">
        <f>'DB Runes'!$A319</f>
        <v>0</v>
      </c>
      <c r="B319" s="9">
        <f>'DB Runes'!$B319</f>
        <v>0</v>
      </c>
      <c r="C319" s="9" t="str">
        <f>IF('DB Runes'!$C319="{}","",IF(RIGHT(LEFT('DB Runes'!$C319,14),1)="f","false","true"))</f>
        <v>true</v>
      </c>
      <c r="D319" s="9" t="e">
        <f>IF(C319="","",IF(C319="true",LEFT(RIGHT('DB Runes'!$C319,LEN('DB Runes'!$C319)-27),LEN('DB Runes'!$C319)-28),LEFT(RIGHT('DB Runes'!$C319,LEN('DB Runes'!$C319)-28),LEN('DB Runes'!$C319)-29)))</f>
        <v>#VALUE!</v>
      </c>
      <c r="E319" s="9">
        <f>'DB Runes'!$D319</f>
        <v>0</v>
      </c>
      <c r="F319" s="9">
        <f>'DB Runes'!$E319</f>
        <v>0</v>
      </c>
      <c r="G319" s="9" t="str">
        <f>IF('DB Runes'!$F319="{}","",IF(RIGHT(LEFT('DB Runes'!$F319,14),1)="f","false","true"))</f>
        <v>true</v>
      </c>
      <c r="H319" s="9" t="e">
        <f>IF(G319="","",IF(G319="true",LEFT(RIGHT('DB Runes'!$F319,LEN('DB Runes'!$F319)-27),LEN('DB Runes'!$F319)-28),LEFT(RIGHT('DB Runes'!$F319,LEN('DB Runes'!$F319)-28),LEN('DB Runes'!$F319)-29)))</f>
        <v>#VALUE!</v>
      </c>
      <c r="I319" s="9">
        <f>'DB Runes'!$G319</f>
        <v>0</v>
      </c>
      <c r="J319" s="9">
        <f>'DB Runes'!$H319</f>
        <v>0</v>
      </c>
      <c r="K319" s="9" t="str">
        <f>IF('DB Runes'!$I319="{}","",IF(RIGHT(LEFT('DB Runes'!$I319,14),1)="f","false","true"))</f>
        <v>true</v>
      </c>
      <c r="L319" s="9" t="e">
        <f>IF(K319="","",IF(K319="true",LEFT(RIGHT('DB Runes'!$I319,LEN('DB Runes'!$I319)-27),LEN('DB Runes'!$I319)-28),LEFT(RIGHT('DB Runes'!$I319,LEN('DB Runes'!$I319)-28),LEN('DB Runes'!$I319)-29)))</f>
        <v>#VALUE!</v>
      </c>
      <c r="M319" s="9">
        <f>'DB Runes'!$J319</f>
        <v>0</v>
      </c>
      <c r="N319" s="9">
        <f>'DB Runes'!$K319</f>
        <v>0</v>
      </c>
      <c r="O319" s="9" t="str">
        <f>IF('DB Runes'!$L319="{}","",IF(RIGHT(LEFT('DB Runes'!$L319,14),1)="f","false","true"))</f>
        <v>true</v>
      </c>
      <c r="P319" s="9" t="e">
        <f>IF(O319="","",IF(O319="true",LEFT(RIGHT('DB Runes'!$L319,LEN('DB Runes'!$L319)-27),LEN('DB Runes'!$L319)-28),LEFT(RIGHT('DB Runes'!$L319,LEN('DB Runes'!$L319)-28),LEN('DB Runes'!$L319)-29)))</f>
        <v>#VALUE!</v>
      </c>
      <c r="R319" s="9" t="str">
        <f ca="1">IFERROR(sub_stat_v&amp;enchant_true?&amp;IF(G_v_equal_0&gt;0,G_v_brackets,"")&amp;g_e_equal_perfect,"")</f>
        <v/>
      </c>
      <c r="S319" s="9" t="str">
        <f ca="1">IFERROR(sub_stat_v&amp;enchant_true?&amp;IF(G_v_equal_0&gt;0,G_v_brackets,"")&amp;g_e_equal_perfect,"")</f>
        <v/>
      </c>
      <c r="T319" s="9" t="str">
        <f ca="1">IFERROR(sub_stat_v&amp;enchant_true?&amp;IF(G_v_equal_0&gt;0,G_v_brackets,"")&amp;g_e_equal_perfect,"")</f>
        <v/>
      </c>
      <c r="U319" s="9" t="str">
        <f ca="1">IFERROR(sub_stat_v&amp;enchant_true?&amp;IF(G_v_equal_0&gt;0,G_v_brackets,"")&amp;g_e_equal_perfect,"")</f>
        <v/>
      </c>
      <c r="V319" s="9" t="str">
        <f ca="1">IFERROR(sub_stat_v&amp;enchant_true?&amp;IF(G_v_equal_0&gt;0,G_v_brackets,"")&amp;g_e_equal_perfect,"")</f>
        <v/>
      </c>
      <c r="W319" s="9" t="str">
        <f ca="1">IFERROR(sub_stat_v&amp;enchant_true?&amp;IF(G_v_equal_0&gt;0,G_v_brackets,"")&amp;g_e_equal_perfect,"")</f>
        <v/>
      </c>
      <c r="X319" s="9" t="str">
        <f ca="1">IFERROR(sub_stat_v&amp;enchant_true?&amp;IF(G_v_equal_0&gt;0,G_v_brackets,"")&amp;g_e_equal_perfect,"")</f>
        <v/>
      </c>
      <c r="Y319" s="9" t="str">
        <f ca="1">IFERROR(sub_stat_v&amp;enchant_true?&amp;IF(G_v_equal_0&gt;0,G_v_brackets,"")&amp;g_e_equal_perfect,"")</f>
        <v/>
      </c>
      <c r="Z319" s="9" t="str">
        <f ca="1">IFERROR(sub_stat_v&amp;enchant_true?&amp;IF(G_v_equal_0&gt;0,G_v_brackets,"")&amp;g_e_equal_perfect,"")</f>
        <v/>
      </c>
      <c r="AA319" s="9" t="str">
        <f ca="1">IFERROR(sub_stat_v&amp;enchant_true?&amp;IF(G_v_equal_0&gt;0,G_v_brackets,"")&amp;g_e_equal_perfect,"")</f>
        <v/>
      </c>
      <c r="AB319" s="9" t="str">
        <f ca="1">IFERROR(sub_stat_v&amp;enchant_true?&amp;IF(G_v_equal_0&gt;0,G_v_brackets,"")&amp;g_e_equal_perfect,"")</f>
        <v/>
      </c>
      <c r="AQ319">
        <f>'DB Runes'!O319</f>
        <v>0</v>
      </c>
      <c r="AR319" s="9">
        <f>IF($BI319=A319,VLOOKUP($AQ319,Runes!$AD:$AF,3,FALSE),A319)</f>
        <v>0</v>
      </c>
      <c r="AS319" s="9">
        <f t="shared" si="19"/>
        <v>0</v>
      </c>
      <c r="AT319" s="11" t="str">
        <f>IF($BJ319=AR319,"true",IF('DB Runes'!$C319="{}","",IF(RIGHT(LEFT('DB Runes'!$C319,14),1)="f","false","true")))</f>
        <v>true</v>
      </c>
      <c r="AU319" s="11">
        <f>IFERROR(IF(AS319=0,0,IF(AR319=$BJ319,LEFT(RIGHT('DB Runes'!$C319,LEN('DB Runes'!$C319)-28),LEN('DB Runes'!$F319)-29),IF(AT319="true",LEFT(RIGHT('DB Runes'!$C319,LEN('DB Runes'!$C319)-27),LEN('DB Runes'!$C319)-28),LEFT(RIGHT('DB Runes'!$C319,LEN('DB Runes'!$C319)-28),LEN('DB Runes'!$C319)-29)))),0)</f>
        <v>0</v>
      </c>
      <c r="AV319" s="9">
        <f>IF($BI319=E319,VLOOKUP($AQ319,Runes!$AD:$AF,3,FALSE),E319)</f>
        <v>0</v>
      </c>
      <c r="AW319" s="9">
        <f t="shared" si="20"/>
        <v>0</v>
      </c>
      <c r="AX319" s="11" t="str">
        <f>IF($BJ319=AV319,"true",IF('DB Runes'!$F319="{}","",IF(RIGHT(LEFT('DB Runes'!$F319,14),1)="f","false","true")))</f>
        <v>true</v>
      </c>
      <c r="AY319" s="11">
        <f>IFERROR(IF(AW319=0,0,IF(AV319=$BJ319,LEFT(RIGHT('DB Runes'!$F319,LEN('DB Runes'!$F319)-28),LEN('DB Runes'!$F319)-29),IF(AX319="true",LEFT(RIGHT('DB Runes'!$F319,LEN('DB Runes'!$F319)-27),LEN('DB Runes'!$F319)-28),LEFT(RIGHT('DB Runes'!$F319,LEN('DB Runes'!$F319)-28),LEN('DB Runes'!$F319)-29)))),0)</f>
        <v>0</v>
      </c>
      <c r="AZ319" s="9">
        <f>IF($BI319=I319,VLOOKUP($AQ319,Runes!$AD:$AF,3,FALSE),I319)</f>
        <v>0</v>
      </c>
      <c r="BA319" s="9">
        <f t="shared" si="18"/>
        <v>0</v>
      </c>
      <c r="BB319" s="11" t="str">
        <f>IF($BJ319=AZ319,"true",IF('DB Runes'!$I319="{}","",IF(RIGHT(LEFT('DB Runes'!$I319,14),1)="f","false","true")))</f>
        <v>true</v>
      </c>
      <c r="BC319" s="11">
        <f>IFERROR(IF(BA319=0,0,IF(AZ319=$BJ319,LEFT(RIGHT('DB Runes'!$I319,LEN('DB Runes'!$I319)-28),LEN('DB Runes'!$I319)-29),IF(BB319="true",LEFT(RIGHT('DB Runes'!$I319,LEN('DB Runes'!$I319)-27),LEN('DB Runes'!$I319)-28),LEFT(RIGHT('DB Runes'!$I319,LEN('DB Runes'!$I319)-28),LEN('DB Runes'!$I319)-29)))),0)</f>
        <v>0</v>
      </c>
      <c r="BD319" s="9">
        <f>IF($BI319=M319,VLOOKUP($AQ319,Runes!$AD:$AF,3,FALSE),M319)</f>
        <v>0</v>
      </c>
      <c r="BE319" s="9">
        <f t="shared" si="21"/>
        <v>0</v>
      </c>
      <c r="BF319" s="11" t="str">
        <f>IF($BJ319=BD319,"true",IF('DB Runes'!$L319="{}","",IF(RIGHT(LEFT('DB Runes'!$L319,14),1)="f","false","true")))</f>
        <v>true</v>
      </c>
      <c r="BG319" s="11">
        <f>IFERROR(IF(BE319=0,0,IF(BD319=$BJ319,LEFT(RIGHT('DB Runes'!$L319,LEN('DB Runes'!$L319)-28),LEN('DB Runes'!$L319)-29),IF(BF319="true",LEFT(RIGHT('DB Runes'!$L319,LEN('DB Runes'!$L319)-27),LEN('DB Runes'!$L319)-28),LEFT(RIGHT('DB Runes'!$L319,LEN('DB Runes'!$L319)-28),LEN('DB Runes'!$L319)-29)))),0)</f>
        <v>0</v>
      </c>
      <c r="BH319">
        <f>IFERROR(VLOOKUP($AQ319,Runes!$AM:$AP,4,FALSE),0)</f>
        <v>0</v>
      </c>
      <c r="BI319">
        <f>IFERROR(VLOOKUP($AQ319,Runes!$AD:$AF,2,FALSE),0)</f>
        <v>0</v>
      </c>
      <c r="BJ319">
        <f>IFERROR(VLOOKUP($AQ319,Runes!$AD:$AF,3,FALSE),0)</f>
        <v>0</v>
      </c>
    </row>
    <row r="320" spans="1:62" x14ac:dyDescent="0.25">
      <c r="A320" s="9">
        <f>'DB Runes'!$A320</f>
        <v>0</v>
      </c>
      <c r="B320" s="9">
        <f>'DB Runes'!$B320</f>
        <v>0</v>
      </c>
      <c r="C320" s="9" t="str">
        <f>IF('DB Runes'!$C320="{}","",IF(RIGHT(LEFT('DB Runes'!$C320,14),1)="f","false","true"))</f>
        <v>true</v>
      </c>
      <c r="D320" s="9" t="e">
        <f>IF(C320="","",IF(C320="true",LEFT(RIGHT('DB Runes'!$C320,LEN('DB Runes'!$C320)-27),LEN('DB Runes'!$C320)-28),LEFT(RIGHT('DB Runes'!$C320,LEN('DB Runes'!$C320)-28),LEN('DB Runes'!$C320)-29)))</f>
        <v>#VALUE!</v>
      </c>
      <c r="E320" s="9">
        <f>'DB Runes'!$D320</f>
        <v>0</v>
      </c>
      <c r="F320" s="9">
        <f>'DB Runes'!$E320</f>
        <v>0</v>
      </c>
      <c r="G320" s="9" t="str">
        <f>IF('DB Runes'!$F320="{}","",IF(RIGHT(LEFT('DB Runes'!$F320,14),1)="f","false","true"))</f>
        <v>true</v>
      </c>
      <c r="H320" s="9" t="e">
        <f>IF(G320="","",IF(G320="true",LEFT(RIGHT('DB Runes'!$F320,LEN('DB Runes'!$F320)-27),LEN('DB Runes'!$F320)-28),LEFT(RIGHT('DB Runes'!$F320,LEN('DB Runes'!$F320)-28),LEN('DB Runes'!$F320)-29)))</f>
        <v>#VALUE!</v>
      </c>
      <c r="I320" s="9">
        <f>'DB Runes'!$G320</f>
        <v>0</v>
      </c>
      <c r="J320" s="9">
        <f>'DB Runes'!$H320</f>
        <v>0</v>
      </c>
      <c r="K320" s="9" t="str">
        <f>IF('DB Runes'!$I320="{}","",IF(RIGHT(LEFT('DB Runes'!$I320,14),1)="f","false","true"))</f>
        <v>true</v>
      </c>
      <c r="L320" s="9" t="e">
        <f>IF(K320="","",IF(K320="true",LEFT(RIGHT('DB Runes'!$I320,LEN('DB Runes'!$I320)-27),LEN('DB Runes'!$I320)-28),LEFT(RIGHT('DB Runes'!$I320,LEN('DB Runes'!$I320)-28),LEN('DB Runes'!$I320)-29)))</f>
        <v>#VALUE!</v>
      </c>
      <c r="M320" s="9">
        <f>'DB Runes'!$J320</f>
        <v>0</v>
      </c>
      <c r="N320" s="9">
        <f>'DB Runes'!$K320</f>
        <v>0</v>
      </c>
      <c r="O320" s="9" t="str">
        <f>IF('DB Runes'!$L320="{}","",IF(RIGHT(LEFT('DB Runes'!$L320,14),1)="f","false","true"))</f>
        <v>true</v>
      </c>
      <c r="P320" s="9" t="e">
        <f>IF(O320="","",IF(O320="true",LEFT(RIGHT('DB Runes'!$L320,LEN('DB Runes'!$L320)-27),LEN('DB Runes'!$L320)-28),LEFT(RIGHT('DB Runes'!$L320,LEN('DB Runes'!$L320)-28),LEN('DB Runes'!$L320)-29)))</f>
        <v>#VALUE!</v>
      </c>
      <c r="R320" s="9" t="str">
        <f ca="1">IFERROR(sub_stat_v&amp;enchant_true?&amp;IF(G_v_equal_0&gt;0,G_v_brackets,"")&amp;g_e_equal_perfect,"")</f>
        <v/>
      </c>
      <c r="S320" s="9" t="str">
        <f ca="1">IFERROR(sub_stat_v&amp;enchant_true?&amp;IF(G_v_equal_0&gt;0,G_v_brackets,"")&amp;g_e_equal_perfect,"")</f>
        <v/>
      </c>
      <c r="T320" s="9" t="str">
        <f ca="1">IFERROR(sub_stat_v&amp;enchant_true?&amp;IF(G_v_equal_0&gt;0,G_v_brackets,"")&amp;g_e_equal_perfect,"")</f>
        <v/>
      </c>
      <c r="U320" s="9" t="str">
        <f ca="1">IFERROR(sub_stat_v&amp;enchant_true?&amp;IF(G_v_equal_0&gt;0,G_v_brackets,"")&amp;g_e_equal_perfect,"")</f>
        <v/>
      </c>
      <c r="V320" s="9" t="str">
        <f ca="1">IFERROR(sub_stat_v&amp;enchant_true?&amp;IF(G_v_equal_0&gt;0,G_v_brackets,"")&amp;g_e_equal_perfect,"")</f>
        <v/>
      </c>
      <c r="W320" s="9" t="str">
        <f ca="1">IFERROR(sub_stat_v&amp;enchant_true?&amp;IF(G_v_equal_0&gt;0,G_v_brackets,"")&amp;g_e_equal_perfect,"")</f>
        <v/>
      </c>
      <c r="X320" s="9" t="str">
        <f ca="1">IFERROR(sub_stat_v&amp;enchant_true?&amp;IF(G_v_equal_0&gt;0,G_v_brackets,"")&amp;g_e_equal_perfect,"")</f>
        <v/>
      </c>
      <c r="Y320" s="9" t="str">
        <f ca="1">IFERROR(sub_stat_v&amp;enchant_true?&amp;IF(G_v_equal_0&gt;0,G_v_brackets,"")&amp;g_e_equal_perfect,"")</f>
        <v/>
      </c>
      <c r="Z320" s="9" t="str">
        <f ca="1">IFERROR(sub_stat_v&amp;enchant_true?&amp;IF(G_v_equal_0&gt;0,G_v_brackets,"")&amp;g_e_equal_perfect,"")</f>
        <v/>
      </c>
      <c r="AA320" s="9" t="str">
        <f ca="1">IFERROR(sub_stat_v&amp;enchant_true?&amp;IF(G_v_equal_0&gt;0,G_v_brackets,"")&amp;g_e_equal_perfect,"")</f>
        <v/>
      </c>
      <c r="AB320" s="9" t="str">
        <f ca="1">IFERROR(sub_stat_v&amp;enchant_true?&amp;IF(G_v_equal_0&gt;0,G_v_brackets,"")&amp;g_e_equal_perfect,"")</f>
        <v/>
      </c>
      <c r="AQ320">
        <f>'DB Runes'!O320</f>
        <v>0</v>
      </c>
      <c r="AR320" s="9">
        <f>IF($BI320=A320,VLOOKUP($AQ320,Runes!$AD:$AF,3,FALSE),A320)</f>
        <v>0</v>
      </c>
      <c r="AS320" s="9">
        <f t="shared" si="19"/>
        <v>0</v>
      </c>
      <c r="AT320" s="11" t="str">
        <f>IF($BJ320=AR320,"true",IF('DB Runes'!$C320="{}","",IF(RIGHT(LEFT('DB Runes'!$C320,14),1)="f","false","true")))</f>
        <v>true</v>
      </c>
      <c r="AU320" s="11">
        <f>IFERROR(IF(AS320=0,0,IF(AR320=$BJ320,LEFT(RIGHT('DB Runes'!$C320,LEN('DB Runes'!$C320)-28),LEN('DB Runes'!$F320)-29),IF(AT320="true",LEFT(RIGHT('DB Runes'!$C320,LEN('DB Runes'!$C320)-27),LEN('DB Runes'!$C320)-28),LEFT(RIGHT('DB Runes'!$C320,LEN('DB Runes'!$C320)-28),LEN('DB Runes'!$C320)-29)))),0)</f>
        <v>0</v>
      </c>
      <c r="AV320" s="9">
        <f>IF($BI320=E320,VLOOKUP($AQ320,Runes!$AD:$AF,3,FALSE),E320)</f>
        <v>0</v>
      </c>
      <c r="AW320" s="9">
        <f t="shared" si="20"/>
        <v>0</v>
      </c>
      <c r="AX320" s="11" t="str">
        <f>IF($BJ320=AV320,"true",IF('DB Runes'!$F320="{}","",IF(RIGHT(LEFT('DB Runes'!$F320,14),1)="f","false","true")))</f>
        <v>true</v>
      </c>
      <c r="AY320" s="11">
        <f>IFERROR(IF(AW320=0,0,IF(AV320=$BJ320,LEFT(RIGHT('DB Runes'!$F320,LEN('DB Runes'!$F320)-28),LEN('DB Runes'!$F320)-29),IF(AX320="true",LEFT(RIGHT('DB Runes'!$F320,LEN('DB Runes'!$F320)-27),LEN('DB Runes'!$F320)-28),LEFT(RIGHT('DB Runes'!$F320,LEN('DB Runes'!$F320)-28),LEN('DB Runes'!$F320)-29)))),0)</f>
        <v>0</v>
      </c>
      <c r="AZ320" s="9">
        <f>IF($BI320=I320,VLOOKUP($AQ320,Runes!$AD:$AF,3,FALSE),I320)</f>
        <v>0</v>
      </c>
      <c r="BA320" s="9">
        <f t="shared" si="18"/>
        <v>0</v>
      </c>
      <c r="BB320" s="11" t="str">
        <f>IF($BJ320=AZ320,"true",IF('DB Runes'!$I320="{}","",IF(RIGHT(LEFT('DB Runes'!$I320,14),1)="f","false","true")))</f>
        <v>true</v>
      </c>
      <c r="BC320" s="11">
        <f>IFERROR(IF(BA320=0,0,IF(AZ320=$BJ320,LEFT(RIGHT('DB Runes'!$I320,LEN('DB Runes'!$I320)-28),LEN('DB Runes'!$I320)-29),IF(BB320="true",LEFT(RIGHT('DB Runes'!$I320,LEN('DB Runes'!$I320)-27),LEN('DB Runes'!$I320)-28),LEFT(RIGHT('DB Runes'!$I320,LEN('DB Runes'!$I320)-28),LEN('DB Runes'!$I320)-29)))),0)</f>
        <v>0</v>
      </c>
      <c r="BD320" s="9">
        <f>IF($BI320=M320,VLOOKUP($AQ320,Runes!$AD:$AF,3,FALSE),M320)</f>
        <v>0</v>
      </c>
      <c r="BE320" s="9">
        <f t="shared" si="21"/>
        <v>0</v>
      </c>
      <c r="BF320" s="11" t="str">
        <f>IF($BJ320=BD320,"true",IF('DB Runes'!$L320="{}","",IF(RIGHT(LEFT('DB Runes'!$L320,14),1)="f","false","true")))</f>
        <v>true</v>
      </c>
      <c r="BG320" s="11">
        <f>IFERROR(IF(BE320=0,0,IF(BD320=$BJ320,LEFT(RIGHT('DB Runes'!$L320,LEN('DB Runes'!$L320)-28),LEN('DB Runes'!$L320)-29),IF(BF320="true",LEFT(RIGHT('DB Runes'!$L320,LEN('DB Runes'!$L320)-27),LEN('DB Runes'!$L320)-28),LEFT(RIGHT('DB Runes'!$L320,LEN('DB Runes'!$L320)-28),LEN('DB Runes'!$L320)-29)))),0)</f>
        <v>0</v>
      </c>
      <c r="BH320">
        <f>IFERROR(VLOOKUP($AQ320,Runes!$AM:$AP,4,FALSE),0)</f>
        <v>0</v>
      </c>
      <c r="BI320">
        <f>IFERROR(VLOOKUP($AQ320,Runes!$AD:$AF,2,FALSE),0)</f>
        <v>0</v>
      </c>
      <c r="BJ320">
        <f>IFERROR(VLOOKUP($AQ320,Runes!$AD:$AF,3,FALSE),0)</f>
        <v>0</v>
      </c>
    </row>
    <row r="321" spans="1:62" x14ac:dyDescent="0.25">
      <c r="A321" s="9">
        <f>'DB Runes'!$A321</f>
        <v>0</v>
      </c>
      <c r="B321" s="9">
        <f>'DB Runes'!$B321</f>
        <v>0</v>
      </c>
      <c r="C321" s="9" t="str">
        <f>IF('DB Runes'!$C321="{}","",IF(RIGHT(LEFT('DB Runes'!$C321,14),1)="f","false","true"))</f>
        <v>true</v>
      </c>
      <c r="D321" s="9" t="e">
        <f>IF(C321="","",IF(C321="true",LEFT(RIGHT('DB Runes'!$C321,LEN('DB Runes'!$C321)-27),LEN('DB Runes'!$C321)-28),LEFT(RIGHT('DB Runes'!$C321,LEN('DB Runes'!$C321)-28),LEN('DB Runes'!$C321)-29)))</f>
        <v>#VALUE!</v>
      </c>
      <c r="E321" s="9">
        <f>'DB Runes'!$D321</f>
        <v>0</v>
      </c>
      <c r="F321" s="9">
        <f>'DB Runes'!$E321</f>
        <v>0</v>
      </c>
      <c r="G321" s="9" t="str">
        <f>IF('DB Runes'!$F321="{}","",IF(RIGHT(LEFT('DB Runes'!$F321,14),1)="f","false","true"))</f>
        <v>true</v>
      </c>
      <c r="H321" s="9" t="e">
        <f>IF(G321="","",IF(G321="true",LEFT(RIGHT('DB Runes'!$F321,LEN('DB Runes'!$F321)-27),LEN('DB Runes'!$F321)-28),LEFT(RIGHT('DB Runes'!$F321,LEN('DB Runes'!$F321)-28),LEN('DB Runes'!$F321)-29)))</f>
        <v>#VALUE!</v>
      </c>
      <c r="I321" s="9">
        <f>'DB Runes'!$G321</f>
        <v>0</v>
      </c>
      <c r="J321" s="9">
        <f>'DB Runes'!$H321</f>
        <v>0</v>
      </c>
      <c r="K321" s="9" t="str">
        <f>IF('DB Runes'!$I321="{}","",IF(RIGHT(LEFT('DB Runes'!$I321,14),1)="f","false","true"))</f>
        <v>true</v>
      </c>
      <c r="L321" s="9" t="e">
        <f>IF(K321="","",IF(K321="true",LEFT(RIGHT('DB Runes'!$I321,LEN('DB Runes'!$I321)-27),LEN('DB Runes'!$I321)-28),LEFT(RIGHT('DB Runes'!$I321,LEN('DB Runes'!$I321)-28),LEN('DB Runes'!$I321)-29)))</f>
        <v>#VALUE!</v>
      </c>
      <c r="M321" s="9">
        <f>'DB Runes'!$J321</f>
        <v>0</v>
      </c>
      <c r="N321" s="9">
        <f>'DB Runes'!$K321</f>
        <v>0</v>
      </c>
      <c r="O321" s="9" t="str">
        <f>IF('DB Runes'!$L321="{}","",IF(RIGHT(LEFT('DB Runes'!$L321,14),1)="f","false","true"))</f>
        <v>true</v>
      </c>
      <c r="P321" s="9" t="e">
        <f>IF(O321="","",IF(O321="true",LEFT(RIGHT('DB Runes'!$L321,LEN('DB Runes'!$L321)-27),LEN('DB Runes'!$L321)-28),LEFT(RIGHT('DB Runes'!$L321,LEN('DB Runes'!$L321)-28),LEN('DB Runes'!$L321)-29)))</f>
        <v>#VALUE!</v>
      </c>
      <c r="R321" s="9" t="str">
        <f ca="1">IFERROR(sub_stat_v&amp;enchant_true?&amp;IF(G_v_equal_0&gt;0,G_v_brackets,"")&amp;g_e_equal_perfect,"")</f>
        <v/>
      </c>
      <c r="S321" s="9" t="str">
        <f ca="1">IFERROR(sub_stat_v&amp;enchant_true?&amp;IF(G_v_equal_0&gt;0,G_v_brackets,"")&amp;g_e_equal_perfect,"")</f>
        <v/>
      </c>
      <c r="T321" s="9" t="str">
        <f ca="1">IFERROR(sub_stat_v&amp;enchant_true?&amp;IF(G_v_equal_0&gt;0,G_v_brackets,"")&amp;g_e_equal_perfect,"")</f>
        <v/>
      </c>
      <c r="U321" s="9" t="str">
        <f ca="1">IFERROR(sub_stat_v&amp;enchant_true?&amp;IF(G_v_equal_0&gt;0,G_v_brackets,"")&amp;g_e_equal_perfect,"")</f>
        <v/>
      </c>
      <c r="V321" s="9" t="str">
        <f ca="1">IFERROR(sub_stat_v&amp;enchant_true?&amp;IF(G_v_equal_0&gt;0,G_v_brackets,"")&amp;g_e_equal_perfect,"")</f>
        <v/>
      </c>
      <c r="W321" s="9" t="str">
        <f ca="1">IFERROR(sub_stat_v&amp;enchant_true?&amp;IF(G_v_equal_0&gt;0,G_v_brackets,"")&amp;g_e_equal_perfect,"")</f>
        <v/>
      </c>
      <c r="X321" s="9" t="str">
        <f ca="1">IFERROR(sub_stat_v&amp;enchant_true?&amp;IF(G_v_equal_0&gt;0,G_v_brackets,"")&amp;g_e_equal_perfect,"")</f>
        <v/>
      </c>
      <c r="Y321" s="9" t="str">
        <f ca="1">IFERROR(sub_stat_v&amp;enchant_true?&amp;IF(G_v_equal_0&gt;0,G_v_brackets,"")&amp;g_e_equal_perfect,"")</f>
        <v/>
      </c>
      <c r="Z321" s="9" t="str">
        <f ca="1">IFERROR(sub_stat_v&amp;enchant_true?&amp;IF(G_v_equal_0&gt;0,G_v_brackets,"")&amp;g_e_equal_perfect,"")</f>
        <v/>
      </c>
      <c r="AA321" s="9" t="str">
        <f ca="1">IFERROR(sub_stat_v&amp;enchant_true?&amp;IF(G_v_equal_0&gt;0,G_v_brackets,"")&amp;g_e_equal_perfect,"")</f>
        <v/>
      </c>
      <c r="AB321" s="9" t="str">
        <f ca="1">IFERROR(sub_stat_v&amp;enchant_true?&amp;IF(G_v_equal_0&gt;0,G_v_brackets,"")&amp;g_e_equal_perfect,"")</f>
        <v/>
      </c>
      <c r="AQ321">
        <f>'DB Runes'!O321</f>
        <v>0</v>
      </c>
      <c r="AR321" s="9">
        <f>IF($BI321=A321,VLOOKUP($AQ321,Runes!$AD:$AF,3,FALSE),A321)</f>
        <v>0</v>
      </c>
      <c r="AS321" s="9">
        <f t="shared" si="19"/>
        <v>0</v>
      </c>
      <c r="AT321" s="11" t="str">
        <f>IF($BJ321=AR321,"true",IF('DB Runes'!$C321="{}","",IF(RIGHT(LEFT('DB Runes'!$C321,14),1)="f","false","true")))</f>
        <v>true</v>
      </c>
      <c r="AU321" s="11">
        <f>IFERROR(IF(AS321=0,0,IF(AR321=$BJ321,LEFT(RIGHT('DB Runes'!$C321,LEN('DB Runes'!$C321)-28),LEN('DB Runes'!$F321)-29),IF(AT321="true",LEFT(RIGHT('DB Runes'!$C321,LEN('DB Runes'!$C321)-27),LEN('DB Runes'!$C321)-28),LEFT(RIGHT('DB Runes'!$C321,LEN('DB Runes'!$C321)-28),LEN('DB Runes'!$C321)-29)))),0)</f>
        <v>0</v>
      </c>
      <c r="AV321" s="9">
        <f>IF($BI321=E321,VLOOKUP($AQ321,Runes!$AD:$AF,3,FALSE),E321)</f>
        <v>0</v>
      </c>
      <c r="AW321" s="9">
        <f t="shared" si="20"/>
        <v>0</v>
      </c>
      <c r="AX321" s="11" t="str">
        <f>IF($BJ321=AV321,"true",IF('DB Runes'!$F321="{}","",IF(RIGHT(LEFT('DB Runes'!$F321,14),1)="f","false","true")))</f>
        <v>true</v>
      </c>
      <c r="AY321" s="11">
        <f>IFERROR(IF(AW321=0,0,IF(AV321=$BJ321,LEFT(RIGHT('DB Runes'!$F321,LEN('DB Runes'!$F321)-28),LEN('DB Runes'!$F321)-29),IF(AX321="true",LEFT(RIGHT('DB Runes'!$F321,LEN('DB Runes'!$F321)-27),LEN('DB Runes'!$F321)-28),LEFT(RIGHT('DB Runes'!$F321,LEN('DB Runes'!$F321)-28),LEN('DB Runes'!$F321)-29)))),0)</f>
        <v>0</v>
      </c>
      <c r="AZ321" s="9">
        <f>IF($BI321=I321,VLOOKUP($AQ321,Runes!$AD:$AF,3,FALSE),I321)</f>
        <v>0</v>
      </c>
      <c r="BA321" s="9">
        <f t="shared" si="18"/>
        <v>0</v>
      </c>
      <c r="BB321" s="11" t="str">
        <f>IF($BJ321=AZ321,"true",IF('DB Runes'!$I321="{}","",IF(RIGHT(LEFT('DB Runes'!$I321,14),1)="f","false","true")))</f>
        <v>true</v>
      </c>
      <c r="BC321" s="11">
        <f>IFERROR(IF(BA321=0,0,IF(AZ321=$BJ321,LEFT(RIGHT('DB Runes'!$I321,LEN('DB Runes'!$I321)-28),LEN('DB Runes'!$I321)-29),IF(BB321="true",LEFT(RIGHT('DB Runes'!$I321,LEN('DB Runes'!$I321)-27),LEN('DB Runes'!$I321)-28),LEFT(RIGHT('DB Runes'!$I321,LEN('DB Runes'!$I321)-28),LEN('DB Runes'!$I321)-29)))),0)</f>
        <v>0</v>
      </c>
      <c r="BD321" s="9">
        <f>IF($BI321=M321,VLOOKUP($AQ321,Runes!$AD:$AF,3,FALSE),M321)</f>
        <v>0</v>
      </c>
      <c r="BE321" s="9">
        <f t="shared" si="21"/>
        <v>0</v>
      </c>
      <c r="BF321" s="11" t="str">
        <f>IF($BJ321=BD321,"true",IF('DB Runes'!$L321="{}","",IF(RIGHT(LEFT('DB Runes'!$L321,14),1)="f","false","true")))</f>
        <v>true</v>
      </c>
      <c r="BG321" s="11">
        <f>IFERROR(IF(BE321=0,0,IF(BD321=$BJ321,LEFT(RIGHT('DB Runes'!$L321,LEN('DB Runes'!$L321)-28),LEN('DB Runes'!$L321)-29),IF(BF321="true",LEFT(RIGHT('DB Runes'!$L321,LEN('DB Runes'!$L321)-27),LEN('DB Runes'!$L321)-28),LEFT(RIGHT('DB Runes'!$L321,LEN('DB Runes'!$L321)-28),LEN('DB Runes'!$L321)-29)))),0)</f>
        <v>0</v>
      </c>
      <c r="BH321">
        <f>IFERROR(VLOOKUP($AQ321,Runes!$AM:$AP,4,FALSE),0)</f>
        <v>0</v>
      </c>
      <c r="BI321">
        <f>IFERROR(VLOOKUP($AQ321,Runes!$AD:$AF,2,FALSE),0)</f>
        <v>0</v>
      </c>
      <c r="BJ321">
        <f>IFERROR(VLOOKUP($AQ321,Runes!$AD:$AF,3,FALSE),0)</f>
        <v>0</v>
      </c>
    </row>
    <row r="322" spans="1:62" x14ac:dyDescent="0.25">
      <c r="A322" s="9">
        <f>'DB Runes'!$A322</f>
        <v>0</v>
      </c>
      <c r="B322" s="9">
        <f>'DB Runes'!$B322</f>
        <v>0</v>
      </c>
      <c r="C322" s="9" t="str">
        <f>IF('DB Runes'!$C322="{}","",IF(RIGHT(LEFT('DB Runes'!$C322,14),1)="f","false","true"))</f>
        <v>true</v>
      </c>
      <c r="D322" s="9" t="e">
        <f>IF(C322="","",IF(C322="true",LEFT(RIGHT('DB Runes'!$C322,LEN('DB Runes'!$C322)-27),LEN('DB Runes'!$C322)-28),LEFT(RIGHT('DB Runes'!$C322,LEN('DB Runes'!$C322)-28),LEN('DB Runes'!$C322)-29)))</f>
        <v>#VALUE!</v>
      </c>
      <c r="E322" s="9">
        <f>'DB Runes'!$D322</f>
        <v>0</v>
      </c>
      <c r="F322" s="9">
        <f>'DB Runes'!$E322</f>
        <v>0</v>
      </c>
      <c r="G322" s="9" t="str">
        <f>IF('DB Runes'!$F322="{}","",IF(RIGHT(LEFT('DB Runes'!$F322,14),1)="f","false","true"))</f>
        <v>true</v>
      </c>
      <c r="H322" s="9" t="e">
        <f>IF(G322="","",IF(G322="true",LEFT(RIGHT('DB Runes'!$F322,LEN('DB Runes'!$F322)-27),LEN('DB Runes'!$F322)-28),LEFT(RIGHT('DB Runes'!$F322,LEN('DB Runes'!$F322)-28),LEN('DB Runes'!$F322)-29)))</f>
        <v>#VALUE!</v>
      </c>
      <c r="I322" s="9">
        <f>'DB Runes'!$G322</f>
        <v>0</v>
      </c>
      <c r="J322" s="9">
        <f>'DB Runes'!$H322</f>
        <v>0</v>
      </c>
      <c r="K322" s="9" t="str">
        <f>IF('DB Runes'!$I322="{}","",IF(RIGHT(LEFT('DB Runes'!$I322,14),1)="f","false","true"))</f>
        <v>true</v>
      </c>
      <c r="L322" s="9" t="e">
        <f>IF(K322="","",IF(K322="true",LEFT(RIGHT('DB Runes'!$I322,LEN('DB Runes'!$I322)-27),LEN('DB Runes'!$I322)-28),LEFT(RIGHT('DB Runes'!$I322,LEN('DB Runes'!$I322)-28),LEN('DB Runes'!$I322)-29)))</f>
        <v>#VALUE!</v>
      </c>
      <c r="M322" s="9">
        <f>'DB Runes'!$J322</f>
        <v>0</v>
      </c>
      <c r="N322" s="9">
        <f>'DB Runes'!$K322</f>
        <v>0</v>
      </c>
      <c r="O322" s="9" t="str">
        <f>IF('DB Runes'!$L322="{}","",IF(RIGHT(LEFT('DB Runes'!$L322,14),1)="f","false","true"))</f>
        <v>true</v>
      </c>
      <c r="P322" s="9" t="e">
        <f>IF(O322="","",IF(O322="true",LEFT(RIGHT('DB Runes'!$L322,LEN('DB Runes'!$L322)-27),LEN('DB Runes'!$L322)-28),LEFT(RIGHT('DB Runes'!$L322,LEN('DB Runes'!$L322)-28),LEN('DB Runes'!$L322)-29)))</f>
        <v>#VALUE!</v>
      </c>
      <c r="R322" s="9" t="str">
        <f ca="1">IFERROR(sub_stat_v&amp;enchant_true?&amp;IF(G_v_equal_0&gt;0,G_v_brackets,"")&amp;g_e_equal_perfect,"")</f>
        <v/>
      </c>
      <c r="S322" s="9" t="str">
        <f ca="1">IFERROR(sub_stat_v&amp;enchant_true?&amp;IF(G_v_equal_0&gt;0,G_v_brackets,"")&amp;g_e_equal_perfect,"")</f>
        <v/>
      </c>
      <c r="T322" s="9" t="str">
        <f ca="1">IFERROR(sub_stat_v&amp;enchant_true?&amp;IF(G_v_equal_0&gt;0,G_v_brackets,"")&amp;g_e_equal_perfect,"")</f>
        <v/>
      </c>
      <c r="U322" s="9" t="str">
        <f ca="1">IFERROR(sub_stat_v&amp;enchant_true?&amp;IF(G_v_equal_0&gt;0,G_v_brackets,"")&amp;g_e_equal_perfect,"")</f>
        <v/>
      </c>
      <c r="V322" s="9" t="str">
        <f ca="1">IFERROR(sub_stat_v&amp;enchant_true?&amp;IF(G_v_equal_0&gt;0,G_v_brackets,"")&amp;g_e_equal_perfect,"")</f>
        <v/>
      </c>
      <c r="W322" s="9" t="str">
        <f ca="1">IFERROR(sub_stat_v&amp;enchant_true?&amp;IF(G_v_equal_0&gt;0,G_v_brackets,"")&amp;g_e_equal_perfect,"")</f>
        <v/>
      </c>
      <c r="X322" s="9" t="str">
        <f ca="1">IFERROR(sub_stat_v&amp;enchant_true?&amp;IF(G_v_equal_0&gt;0,G_v_brackets,"")&amp;g_e_equal_perfect,"")</f>
        <v/>
      </c>
      <c r="Y322" s="9" t="str">
        <f ca="1">IFERROR(sub_stat_v&amp;enchant_true?&amp;IF(G_v_equal_0&gt;0,G_v_brackets,"")&amp;g_e_equal_perfect,"")</f>
        <v/>
      </c>
      <c r="Z322" s="9" t="str">
        <f ca="1">IFERROR(sub_stat_v&amp;enchant_true?&amp;IF(G_v_equal_0&gt;0,G_v_brackets,"")&amp;g_e_equal_perfect,"")</f>
        <v/>
      </c>
      <c r="AA322" s="9" t="str">
        <f ca="1">IFERROR(sub_stat_v&amp;enchant_true?&amp;IF(G_v_equal_0&gt;0,G_v_brackets,"")&amp;g_e_equal_perfect,"")</f>
        <v/>
      </c>
      <c r="AB322" s="9" t="str">
        <f ca="1">IFERROR(sub_stat_v&amp;enchant_true?&amp;IF(G_v_equal_0&gt;0,G_v_brackets,"")&amp;g_e_equal_perfect,"")</f>
        <v/>
      </c>
      <c r="AQ322">
        <f>'DB Runes'!O322</f>
        <v>0</v>
      </c>
      <c r="AR322" s="9">
        <f>IF($BI322=A322,VLOOKUP($AQ322,Runes!$AD:$AF,3,FALSE),A322)</f>
        <v>0</v>
      </c>
      <c r="AS322" s="9">
        <f t="shared" si="19"/>
        <v>0</v>
      </c>
      <c r="AT322" s="11" t="str">
        <f>IF($BJ322=AR322,"true",IF('DB Runes'!$C322="{}","",IF(RIGHT(LEFT('DB Runes'!$C322,14),1)="f","false","true")))</f>
        <v>true</v>
      </c>
      <c r="AU322" s="11">
        <f>IFERROR(IF(AS322=0,0,IF(AR322=$BJ322,LEFT(RIGHT('DB Runes'!$C322,LEN('DB Runes'!$C322)-28),LEN('DB Runes'!$F322)-29),IF(AT322="true",LEFT(RIGHT('DB Runes'!$C322,LEN('DB Runes'!$C322)-27),LEN('DB Runes'!$C322)-28),LEFT(RIGHT('DB Runes'!$C322,LEN('DB Runes'!$C322)-28),LEN('DB Runes'!$C322)-29)))),0)</f>
        <v>0</v>
      </c>
      <c r="AV322" s="9">
        <f>IF($BI322=E322,VLOOKUP($AQ322,Runes!$AD:$AF,3,FALSE),E322)</f>
        <v>0</v>
      </c>
      <c r="AW322" s="9">
        <f t="shared" si="20"/>
        <v>0</v>
      </c>
      <c r="AX322" s="11" t="str">
        <f>IF($BJ322=AV322,"true",IF('DB Runes'!$F322="{}","",IF(RIGHT(LEFT('DB Runes'!$F322,14),1)="f","false","true")))</f>
        <v>true</v>
      </c>
      <c r="AY322" s="11">
        <f>IFERROR(IF(AW322=0,0,IF(AV322=$BJ322,LEFT(RIGHT('DB Runes'!$F322,LEN('DB Runes'!$F322)-28),LEN('DB Runes'!$F322)-29),IF(AX322="true",LEFT(RIGHT('DB Runes'!$F322,LEN('DB Runes'!$F322)-27),LEN('DB Runes'!$F322)-28),LEFT(RIGHT('DB Runes'!$F322,LEN('DB Runes'!$F322)-28),LEN('DB Runes'!$F322)-29)))),0)</f>
        <v>0</v>
      </c>
      <c r="AZ322" s="9">
        <f>IF($BI322=I322,VLOOKUP($AQ322,Runes!$AD:$AF,3,FALSE),I322)</f>
        <v>0</v>
      </c>
      <c r="BA322" s="9">
        <f t="shared" ref="BA322:BA385" si="22">IF($BJ322=AZ322,0,J322)</f>
        <v>0</v>
      </c>
      <c r="BB322" s="11" t="str">
        <f>IF($BJ322=AZ322,"true",IF('DB Runes'!$I322="{}","",IF(RIGHT(LEFT('DB Runes'!$I322,14),1)="f","false","true")))</f>
        <v>true</v>
      </c>
      <c r="BC322" s="11">
        <f>IFERROR(IF(BA322=0,0,IF(AZ322=$BJ322,LEFT(RIGHT('DB Runes'!$I322,LEN('DB Runes'!$I322)-28),LEN('DB Runes'!$I322)-29),IF(BB322="true",LEFT(RIGHT('DB Runes'!$I322,LEN('DB Runes'!$I322)-27),LEN('DB Runes'!$I322)-28),LEFT(RIGHT('DB Runes'!$I322,LEN('DB Runes'!$I322)-28),LEN('DB Runes'!$I322)-29)))),0)</f>
        <v>0</v>
      </c>
      <c r="BD322" s="9">
        <f>IF($BI322=M322,VLOOKUP($AQ322,Runes!$AD:$AF,3,FALSE),M322)</f>
        <v>0</v>
      </c>
      <c r="BE322" s="9">
        <f t="shared" si="21"/>
        <v>0</v>
      </c>
      <c r="BF322" s="11" t="str">
        <f>IF($BJ322=BD322,"true",IF('DB Runes'!$L322="{}","",IF(RIGHT(LEFT('DB Runes'!$L322,14),1)="f","false","true")))</f>
        <v>true</v>
      </c>
      <c r="BG322" s="11">
        <f>IFERROR(IF(BE322=0,0,IF(BD322=$BJ322,LEFT(RIGHT('DB Runes'!$L322,LEN('DB Runes'!$L322)-28),LEN('DB Runes'!$L322)-29),IF(BF322="true",LEFT(RIGHT('DB Runes'!$L322,LEN('DB Runes'!$L322)-27),LEN('DB Runes'!$L322)-28),LEFT(RIGHT('DB Runes'!$L322,LEN('DB Runes'!$L322)-28),LEN('DB Runes'!$L322)-29)))),0)</f>
        <v>0</v>
      </c>
      <c r="BH322">
        <f>IFERROR(VLOOKUP($AQ322,Runes!$AM:$AP,4,FALSE),0)</f>
        <v>0</v>
      </c>
      <c r="BI322">
        <f>IFERROR(VLOOKUP($AQ322,Runes!$AD:$AF,2,FALSE),0)</f>
        <v>0</v>
      </c>
      <c r="BJ322">
        <f>IFERROR(VLOOKUP($AQ322,Runes!$AD:$AF,3,FALSE),0)</f>
        <v>0</v>
      </c>
    </row>
    <row r="323" spans="1:62" x14ac:dyDescent="0.25">
      <c r="A323" s="9">
        <f>'DB Runes'!$A323</f>
        <v>0</v>
      </c>
      <c r="B323" s="9">
        <f>'DB Runes'!$B323</f>
        <v>0</v>
      </c>
      <c r="C323" s="9" t="str">
        <f>IF('DB Runes'!$C323="{}","",IF(RIGHT(LEFT('DB Runes'!$C323,14),1)="f","false","true"))</f>
        <v>true</v>
      </c>
      <c r="D323" s="9" t="e">
        <f>IF(C323="","",IF(C323="true",LEFT(RIGHT('DB Runes'!$C323,LEN('DB Runes'!$C323)-27),LEN('DB Runes'!$C323)-28),LEFT(RIGHT('DB Runes'!$C323,LEN('DB Runes'!$C323)-28),LEN('DB Runes'!$C323)-29)))</f>
        <v>#VALUE!</v>
      </c>
      <c r="E323" s="9">
        <f>'DB Runes'!$D323</f>
        <v>0</v>
      </c>
      <c r="F323" s="9">
        <f>'DB Runes'!$E323</f>
        <v>0</v>
      </c>
      <c r="G323" s="9" t="str">
        <f>IF('DB Runes'!$F323="{}","",IF(RIGHT(LEFT('DB Runes'!$F323,14),1)="f","false","true"))</f>
        <v>true</v>
      </c>
      <c r="H323" s="9" t="e">
        <f>IF(G323="","",IF(G323="true",LEFT(RIGHT('DB Runes'!$F323,LEN('DB Runes'!$F323)-27),LEN('DB Runes'!$F323)-28),LEFT(RIGHT('DB Runes'!$F323,LEN('DB Runes'!$F323)-28),LEN('DB Runes'!$F323)-29)))</f>
        <v>#VALUE!</v>
      </c>
      <c r="I323" s="9">
        <f>'DB Runes'!$G323</f>
        <v>0</v>
      </c>
      <c r="J323" s="9">
        <f>'DB Runes'!$H323</f>
        <v>0</v>
      </c>
      <c r="K323" s="9" t="str">
        <f>IF('DB Runes'!$I323="{}","",IF(RIGHT(LEFT('DB Runes'!$I323,14),1)="f","false","true"))</f>
        <v>true</v>
      </c>
      <c r="L323" s="9" t="e">
        <f>IF(K323="","",IF(K323="true",LEFT(RIGHT('DB Runes'!$I323,LEN('DB Runes'!$I323)-27),LEN('DB Runes'!$I323)-28),LEFT(RIGHT('DB Runes'!$I323,LEN('DB Runes'!$I323)-28),LEN('DB Runes'!$I323)-29)))</f>
        <v>#VALUE!</v>
      </c>
      <c r="M323" s="9">
        <f>'DB Runes'!$J323</f>
        <v>0</v>
      </c>
      <c r="N323" s="9">
        <f>'DB Runes'!$K323</f>
        <v>0</v>
      </c>
      <c r="O323" s="9" t="str">
        <f>IF('DB Runes'!$L323="{}","",IF(RIGHT(LEFT('DB Runes'!$L323,14),1)="f","false","true"))</f>
        <v>true</v>
      </c>
      <c r="P323" s="9" t="e">
        <f>IF(O323="","",IF(O323="true",LEFT(RIGHT('DB Runes'!$L323,LEN('DB Runes'!$L323)-27),LEN('DB Runes'!$L323)-28),LEFT(RIGHT('DB Runes'!$L323,LEN('DB Runes'!$L323)-28),LEN('DB Runes'!$L323)-29)))</f>
        <v>#VALUE!</v>
      </c>
      <c r="R323" s="9" t="str">
        <f ca="1">IFERROR(sub_stat_v&amp;enchant_true?&amp;IF(G_v_equal_0&gt;0,G_v_brackets,"")&amp;g_e_equal_perfect,"")</f>
        <v/>
      </c>
      <c r="S323" s="9" t="str">
        <f ca="1">IFERROR(sub_stat_v&amp;enchant_true?&amp;IF(G_v_equal_0&gt;0,G_v_brackets,"")&amp;g_e_equal_perfect,"")</f>
        <v/>
      </c>
      <c r="T323" s="9" t="str">
        <f ca="1">IFERROR(sub_stat_v&amp;enchant_true?&amp;IF(G_v_equal_0&gt;0,G_v_brackets,"")&amp;g_e_equal_perfect,"")</f>
        <v/>
      </c>
      <c r="U323" s="9" t="str">
        <f ca="1">IFERROR(sub_stat_v&amp;enchant_true?&amp;IF(G_v_equal_0&gt;0,G_v_brackets,"")&amp;g_e_equal_perfect,"")</f>
        <v/>
      </c>
      <c r="V323" s="9" t="str">
        <f ca="1">IFERROR(sub_stat_v&amp;enchant_true?&amp;IF(G_v_equal_0&gt;0,G_v_brackets,"")&amp;g_e_equal_perfect,"")</f>
        <v/>
      </c>
      <c r="W323" s="9" t="str">
        <f ca="1">IFERROR(sub_stat_v&amp;enchant_true?&amp;IF(G_v_equal_0&gt;0,G_v_brackets,"")&amp;g_e_equal_perfect,"")</f>
        <v/>
      </c>
      <c r="X323" s="9" t="str">
        <f ca="1">IFERROR(sub_stat_v&amp;enchant_true?&amp;IF(G_v_equal_0&gt;0,G_v_brackets,"")&amp;g_e_equal_perfect,"")</f>
        <v/>
      </c>
      <c r="Y323" s="9" t="str">
        <f ca="1">IFERROR(sub_stat_v&amp;enchant_true?&amp;IF(G_v_equal_0&gt;0,G_v_brackets,"")&amp;g_e_equal_perfect,"")</f>
        <v/>
      </c>
      <c r="Z323" s="9" t="str">
        <f ca="1">IFERROR(sub_stat_v&amp;enchant_true?&amp;IF(G_v_equal_0&gt;0,G_v_brackets,"")&amp;g_e_equal_perfect,"")</f>
        <v/>
      </c>
      <c r="AA323" s="9" t="str">
        <f ca="1">IFERROR(sub_stat_v&amp;enchant_true?&amp;IF(G_v_equal_0&gt;0,G_v_brackets,"")&amp;g_e_equal_perfect,"")</f>
        <v/>
      </c>
      <c r="AB323" s="9" t="str">
        <f ca="1">IFERROR(sub_stat_v&amp;enchant_true?&amp;IF(G_v_equal_0&gt;0,G_v_brackets,"")&amp;g_e_equal_perfect,"")</f>
        <v/>
      </c>
      <c r="AQ323">
        <f>'DB Runes'!O323</f>
        <v>0</v>
      </c>
      <c r="AR323" s="9">
        <f>IF($BI323=A323,VLOOKUP($AQ323,Runes!$AD:$AF,3,FALSE),A323)</f>
        <v>0</v>
      </c>
      <c r="AS323" s="9">
        <f t="shared" ref="AS323:AS386" si="23">IF($BJ323=AR323,0,B323)</f>
        <v>0</v>
      </c>
      <c r="AT323" s="11" t="str">
        <f>IF($BJ323=AR323,"true",IF('DB Runes'!$C323="{}","",IF(RIGHT(LEFT('DB Runes'!$C323,14),1)="f","false","true")))</f>
        <v>true</v>
      </c>
      <c r="AU323" s="11">
        <f>IFERROR(IF(AS323=0,0,IF(AR323=$BJ323,LEFT(RIGHT('DB Runes'!$C323,LEN('DB Runes'!$C323)-28),LEN('DB Runes'!$F323)-29),IF(AT323="true",LEFT(RIGHT('DB Runes'!$C323,LEN('DB Runes'!$C323)-27),LEN('DB Runes'!$C323)-28),LEFT(RIGHT('DB Runes'!$C323,LEN('DB Runes'!$C323)-28),LEN('DB Runes'!$C323)-29)))),0)</f>
        <v>0</v>
      </c>
      <c r="AV323" s="9">
        <f>IF($BI323=E323,VLOOKUP($AQ323,Runes!$AD:$AF,3,FALSE),E323)</f>
        <v>0</v>
      </c>
      <c r="AW323" s="9">
        <f t="shared" ref="AW323:AW386" si="24">IF($BJ323=AV323,0,F323)</f>
        <v>0</v>
      </c>
      <c r="AX323" s="11" t="str">
        <f>IF($BJ323=AV323,"true",IF('DB Runes'!$F323="{}","",IF(RIGHT(LEFT('DB Runes'!$F323,14),1)="f","false","true")))</f>
        <v>true</v>
      </c>
      <c r="AY323" s="11">
        <f>IFERROR(IF(AW323=0,0,IF(AV323=$BJ323,LEFT(RIGHT('DB Runes'!$F323,LEN('DB Runes'!$F323)-28),LEN('DB Runes'!$F323)-29),IF(AX323="true",LEFT(RIGHT('DB Runes'!$F323,LEN('DB Runes'!$F323)-27),LEN('DB Runes'!$F323)-28),LEFT(RIGHT('DB Runes'!$F323,LEN('DB Runes'!$F323)-28),LEN('DB Runes'!$F323)-29)))),0)</f>
        <v>0</v>
      </c>
      <c r="AZ323" s="9">
        <f>IF($BI323=I323,VLOOKUP($AQ323,Runes!$AD:$AF,3,FALSE),I323)</f>
        <v>0</v>
      </c>
      <c r="BA323" s="9">
        <f t="shared" si="22"/>
        <v>0</v>
      </c>
      <c r="BB323" s="11" t="str">
        <f>IF($BJ323=AZ323,"true",IF('DB Runes'!$I323="{}","",IF(RIGHT(LEFT('DB Runes'!$I323,14),1)="f","false","true")))</f>
        <v>true</v>
      </c>
      <c r="BC323" s="11">
        <f>IFERROR(IF(BA323=0,0,IF(AZ323=$BJ323,LEFT(RIGHT('DB Runes'!$I323,LEN('DB Runes'!$I323)-28),LEN('DB Runes'!$I323)-29),IF(BB323="true",LEFT(RIGHT('DB Runes'!$I323,LEN('DB Runes'!$I323)-27),LEN('DB Runes'!$I323)-28),LEFT(RIGHT('DB Runes'!$I323,LEN('DB Runes'!$I323)-28),LEN('DB Runes'!$I323)-29)))),0)</f>
        <v>0</v>
      </c>
      <c r="BD323" s="9">
        <f>IF($BI323=M323,VLOOKUP($AQ323,Runes!$AD:$AF,3,FALSE),M323)</f>
        <v>0</v>
      </c>
      <c r="BE323" s="9">
        <f t="shared" ref="BE323:BE386" si="25">IF($BJ323=BD323,0,N323)</f>
        <v>0</v>
      </c>
      <c r="BF323" s="11" t="str">
        <f>IF($BJ323=BD323,"true",IF('DB Runes'!$L323="{}","",IF(RIGHT(LEFT('DB Runes'!$L323,14),1)="f","false","true")))</f>
        <v>true</v>
      </c>
      <c r="BG323" s="11">
        <f>IFERROR(IF(BE323=0,0,IF(BD323=$BJ323,LEFT(RIGHT('DB Runes'!$L323,LEN('DB Runes'!$L323)-28),LEN('DB Runes'!$L323)-29),IF(BF323="true",LEFT(RIGHT('DB Runes'!$L323,LEN('DB Runes'!$L323)-27),LEN('DB Runes'!$L323)-28),LEFT(RIGHT('DB Runes'!$L323,LEN('DB Runes'!$L323)-28),LEN('DB Runes'!$L323)-29)))),0)</f>
        <v>0</v>
      </c>
      <c r="BH323">
        <f>IFERROR(VLOOKUP($AQ323,Runes!$AM:$AP,4,FALSE),0)</f>
        <v>0</v>
      </c>
      <c r="BI323">
        <f>IFERROR(VLOOKUP($AQ323,Runes!$AD:$AF,2,FALSE),0)</f>
        <v>0</v>
      </c>
      <c r="BJ323">
        <f>IFERROR(VLOOKUP($AQ323,Runes!$AD:$AF,3,FALSE),0)</f>
        <v>0</v>
      </c>
    </row>
    <row r="324" spans="1:62" x14ac:dyDescent="0.25">
      <c r="A324" s="9">
        <f>'DB Runes'!$A324</f>
        <v>0</v>
      </c>
      <c r="B324" s="9">
        <f>'DB Runes'!$B324</f>
        <v>0</v>
      </c>
      <c r="C324" s="9" t="str">
        <f>IF('DB Runes'!$C324="{}","",IF(RIGHT(LEFT('DB Runes'!$C324,14),1)="f","false","true"))</f>
        <v>true</v>
      </c>
      <c r="D324" s="9" t="e">
        <f>IF(C324="","",IF(C324="true",LEFT(RIGHT('DB Runes'!$C324,LEN('DB Runes'!$C324)-27),LEN('DB Runes'!$C324)-28),LEFT(RIGHT('DB Runes'!$C324,LEN('DB Runes'!$C324)-28),LEN('DB Runes'!$C324)-29)))</f>
        <v>#VALUE!</v>
      </c>
      <c r="E324" s="9">
        <f>'DB Runes'!$D324</f>
        <v>0</v>
      </c>
      <c r="F324" s="9">
        <f>'DB Runes'!$E324</f>
        <v>0</v>
      </c>
      <c r="G324" s="9" t="str">
        <f>IF('DB Runes'!$F324="{}","",IF(RIGHT(LEFT('DB Runes'!$F324,14),1)="f","false","true"))</f>
        <v>true</v>
      </c>
      <c r="H324" s="9" t="e">
        <f>IF(G324="","",IF(G324="true",LEFT(RIGHT('DB Runes'!$F324,LEN('DB Runes'!$F324)-27),LEN('DB Runes'!$F324)-28),LEFT(RIGHT('DB Runes'!$F324,LEN('DB Runes'!$F324)-28),LEN('DB Runes'!$F324)-29)))</f>
        <v>#VALUE!</v>
      </c>
      <c r="I324" s="9">
        <f>'DB Runes'!$G324</f>
        <v>0</v>
      </c>
      <c r="J324" s="9">
        <f>'DB Runes'!$H324</f>
        <v>0</v>
      </c>
      <c r="K324" s="9" t="str">
        <f>IF('DB Runes'!$I324="{}","",IF(RIGHT(LEFT('DB Runes'!$I324,14),1)="f","false","true"))</f>
        <v>true</v>
      </c>
      <c r="L324" s="9" t="e">
        <f>IF(K324="","",IF(K324="true",LEFT(RIGHT('DB Runes'!$I324,LEN('DB Runes'!$I324)-27),LEN('DB Runes'!$I324)-28),LEFT(RIGHT('DB Runes'!$I324,LEN('DB Runes'!$I324)-28),LEN('DB Runes'!$I324)-29)))</f>
        <v>#VALUE!</v>
      </c>
      <c r="M324" s="9">
        <f>'DB Runes'!$J324</f>
        <v>0</v>
      </c>
      <c r="N324" s="9">
        <f>'DB Runes'!$K324</f>
        <v>0</v>
      </c>
      <c r="O324" s="9" t="str">
        <f>IF('DB Runes'!$L324="{}","",IF(RIGHT(LEFT('DB Runes'!$L324,14),1)="f","false","true"))</f>
        <v>true</v>
      </c>
      <c r="P324" s="9" t="e">
        <f>IF(O324="","",IF(O324="true",LEFT(RIGHT('DB Runes'!$L324,LEN('DB Runes'!$L324)-27),LEN('DB Runes'!$L324)-28),LEFT(RIGHT('DB Runes'!$L324,LEN('DB Runes'!$L324)-28),LEN('DB Runes'!$L324)-29)))</f>
        <v>#VALUE!</v>
      </c>
      <c r="R324" s="9" t="str">
        <f ca="1">IFERROR(sub_stat_v&amp;enchant_true?&amp;IF(G_v_equal_0&gt;0,G_v_brackets,"")&amp;g_e_equal_perfect,"")</f>
        <v/>
      </c>
      <c r="S324" s="9" t="str">
        <f ca="1">IFERROR(sub_stat_v&amp;enchant_true?&amp;IF(G_v_equal_0&gt;0,G_v_brackets,"")&amp;g_e_equal_perfect,"")</f>
        <v/>
      </c>
      <c r="T324" s="9" t="str">
        <f ca="1">IFERROR(sub_stat_v&amp;enchant_true?&amp;IF(G_v_equal_0&gt;0,G_v_brackets,"")&amp;g_e_equal_perfect,"")</f>
        <v/>
      </c>
      <c r="U324" s="9" t="str">
        <f ca="1">IFERROR(sub_stat_v&amp;enchant_true?&amp;IF(G_v_equal_0&gt;0,G_v_brackets,"")&amp;g_e_equal_perfect,"")</f>
        <v/>
      </c>
      <c r="V324" s="9" t="str">
        <f ca="1">IFERROR(sub_stat_v&amp;enchant_true?&amp;IF(G_v_equal_0&gt;0,G_v_brackets,"")&amp;g_e_equal_perfect,"")</f>
        <v/>
      </c>
      <c r="W324" s="9" t="str">
        <f ca="1">IFERROR(sub_stat_v&amp;enchant_true?&amp;IF(G_v_equal_0&gt;0,G_v_brackets,"")&amp;g_e_equal_perfect,"")</f>
        <v/>
      </c>
      <c r="X324" s="9" t="str">
        <f ca="1">IFERROR(sub_stat_v&amp;enchant_true?&amp;IF(G_v_equal_0&gt;0,G_v_brackets,"")&amp;g_e_equal_perfect,"")</f>
        <v/>
      </c>
      <c r="Y324" s="9" t="str">
        <f ca="1">IFERROR(sub_stat_v&amp;enchant_true?&amp;IF(G_v_equal_0&gt;0,G_v_brackets,"")&amp;g_e_equal_perfect,"")</f>
        <v/>
      </c>
      <c r="Z324" s="9" t="str">
        <f ca="1">IFERROR(sub_stat_v&amp;enchant_true?&amp;IF(G_v_equal_0&gt;0,G_v_brackets,"")&amp;g_e_equal_perfect,"")</f>
        <v/>
      </c>
      <c r="AA324" s="9" t="str">
        <f ca="1">IFERROR(sub_stat_v&amp;enchant_true?&amp;IF(G_v_equal_0&gt;0,G_v_brackets,"")&amp;g_e_equal_perfect,"")</f>
        <v/>
      </c>
      <c r="AB324" s="9" t="str">
        <f ca="1">IFERROR(sub_stat_v&amp;enchant_true?&amp;IF(G_v_equal_0&gt;0,G_v_brackets,"")&amp;g_e_equal_perfect,"")</f>
        <v/>
      </c>
      <c r="AQ324">
        <f>'DB Runes'!O324</f>
        <v>0</v>
      </c>
      <c r="AR324" s="9">
        <f>IF($BI324=A324,VLOOKUP($AQ324,Runes!$AD:$AF,3,FALSE),A324)</f>
        <v>0</v>
      </c>
      <c r="AS324" s="9">
        <f t="shared" si="23"/>
        <v>0</v>
      </c>
      <c r="AT324" s="11" t="str">
        <f>IF($BJ324=AR324,"true",IF('DB Runes'!$C324="{}","",IF(RIGHT(LEFT('DB Runes'!$C324,14),1)="f","false","true")))</f>
        <v>true</v>
      </c>
      <c r="AU324" s="11">
        <f>IFERROR(IF(AS324=0,0,IF(AR324=$BJ324,LEFT(RIGHT('DB Runes'!$C324,LEN('DB Runes'!$C324)-28),LEN('DB Runes'!$F324)-29),IF(AT324="true",LEFT(RIGHT('DB Runes'!$C324,LEN('DB Runes'!$C324)-27),LEN('DB Runes'!$C324)-28),LEFT(RIGHT('DB Runes'!$C324,LEN('DB Runes'!$C324)-28),LEN('DB Runes'!$C324)-29)))),0)</f>
        <v>0</v>
      </c>
      <c r="AV324" s="9">
        <f>IF($BI324=E324,VLOOKUP($AQ324,Runes!$AD:$AF,3,FALSE),E324)</f>
        <v>0</v>
      </c>
      <c r="AW324" s="9">
        <f t="shared" si="24"/>
        <v>0</v>
      </c>
      <c r="AX324" s="11" t="str">
        <f>IF($BJ324=AV324,"true",IF('DB Runes'!$F324="{}","",IF(RIGHT(LEFT('DB Runes'!$F324,14),1)="f","false","true")))</f>
        <v>true</v>
      </c>
      <c r="AY324" s="11">
        <f>IFERROR(IF(AW324=0,0,IF(AV324=$BJ324,LEFT(RIGHT('DB Runes'!$F324,LEN('DB Runes'!$F324)-28),LEN('DB Runes'!$F324)-29),IF(AX324="true",LEFT(RIGHT('DB Runes'!$F324,LEN('DB Runes'!$F324)-27),LEN('DB Runes'!$F324)-28),LEFT(RIGHT('DB Runes'!$F324,LEN('DB Runes'!$F324)-28),LEN('DB Runes'!$F324)-29)))),0)</f>
        <v>0</v>
      </c>
      <c r="AZ324" s="9">
        <f>IF($BI324=I324,VLOOKUP($AQ324,Runes!$AD:$AF,3,FALSE),I324)</f>
        <v>0</v>
      </c>
      <c r="BA324" s="9">
        <f t="shared" si="22"/>
        <v>0</v>
      </c>
      <c r="BB324" s="11" t="str">
        <f>IF($BJ324=AZ324,"true",IF('DB Runes'!$I324="{}","",IF(RIGHT(LEFT('DB Runes'!$I324,14),1)="f","false","true")))</f>
        <v>true</v>
      </c>
      <c r="BC324" s="11">
        <f>IFERROR(IF(BA324=0,0,IF(AZ324=$BJ324,LEFT(RIGHT('DB Runes'!$I324,LEN('DB Runes'!$I324)-28),LEN('DB Runes'!$I324)-29),IF(BB324="true",LEFT(RIGHT('DB Runes'!$I324,LEN('DB Runes'!$I324)-27),LEN('DB Runes'!$I324)-28),LEFT(RIGHT('DB Runes'!$I324,LEN('DB Runes'!$I324)-28),LEN('DB Runes'!$I324)-29)))),0)</f>
        <v>0</v>
      </c>
      <c r="BD324" s="9">
        <f>IF($BI324=M324,VLOOKUP($AQ324,Runes!$AD:$AF,3,FALSE),M324)</f>
        <v>0</v>
      </c>
      <c r="BE324" s="9">
        <f t="shared" si="25"/>
        <v>0</v>
      </c>
      <c r="BF324" s="11" t="str">
        <f>IF($BJ324=BD324,"true",IF('DB Runes'!$L324="{}","",IF(RIGHT(LEFT('DB Runes'!$L324,14),1)="f","false","true")))</f>
        <v>true</v>
      </c>
      <c r="BG324" s="11">
        <f>IFERROR(IF(BE324=0,0,IF(BD324=$BJ324,LEFT(RIGHT('DB Runes'!$L324,LEN('DB Runes'!$L324)-28),LEN('DB Runes'!$L324)-29),IF(BF324="true",LEFT(RIGHT('DB Runes'!$L324,LEN('DB Runes'!$L324)-27),LEN('DB Runes'!$L324)-28),LEFT(RIGHT('DB Runes'!$L324,LEN('DB Runes'!$L324)-28),LEN('DB Runes'!$L324)-29)))),0)</f>
        <v>0</v>
      </c>
      <c r="BH324">
        <f>IFERROR(VLOOKUP($AQ324,Runes!$AM:$AP,4,FALSE),0)</f>
        <v>0</v>
      </c>
      <c r="BI324">
        <f>IFERROR(VLOOKUP($AQ324,Runes!$AD:$AF,2,FALSE),0)</f>
        <v>0</v>
      </c>
      <c r="BJ324">
        <f>IFERROR(VLOOKUP($AQ324,Runes!$AD:$AF,3,FALSE),0)</f>
        <v>0</v>
      </c>
    </row>
    <row r="325" spans="1:62" x14ac:dyDescent="0.25">
      <c r="A325" s="9">
        <f>'DB Runes'!$A325</f>
        <v>0</v>
      </c>
      <c r="B325" s="9">
        <f>'DB Runes'!$B325</f>
        <v>0</v>
      </c>
      <c r="C325" s="9" t="str">
        <f>IF('DB Runes'!$C325="{}","",IF(RIGHT(LEFT('DB Runes'!$C325,14),1)="f","false","true"))</f>
        <v>true</v>
      </c>
      <c r="D325" s="9" t="e">
        <f>IF(C325="","",IF(C325="true",LEFT(RIGHT('DB Runes'!$C325,LEN('DB Runes'!$C325)-27),LEN('DB Runes'!$C325)-28),LEFT(RIGHT('DB Runes'!$C325,LEN('DB Runes'!$C325)-28),LEN('DB Runes'!$C325)-29)))</f>
        <v>#VALUE!</v>
      </c>
      <c r="E325" s="9">
        <f>'DB Runes'!$D325</f>
        <v>0</v>
      </c>
      <c r="F325" s="9">
        <f>'DB Runes'!$E325</f>
        <v>0</v>
      </c>
      <c r="G325" s="9" t="str">
        <f>IF('DB Runes'!$F325="{}","",IF(RIGHT(LEFT('DB Runes'!$F325,14),1)="f","false","true"))</f>
        <v>true</v>
      </c>
      <c r="H325" s="9" t="e">
        <f>IF(G325="","",IF(G325="true",LEFT(RIGHT('DB Runes'!$F325,LEN('DB Runes'!$F325)-27),LEN('DB Runes'!$F325)-28),LEFT(RIGHT('DB Runes'!$F325,LEN('DB Runes'!$F325)-28),LEN('DB Runes'!$F325)-29)))</f>
        <v>#VALUE!</v>
      </c>
      <c r="I325" s="9">
        <f>'DB Runes'!$G325</f>
        <v>0</v>
      </c>
      <c r="J325" s="9">
        <f>'DB Runes'!$H325</f>
        <v>0</v>
      </c>
      <c r="K325" s="9" t="str">
        <f>IF('DB Runes'!$I325="{}","",IF(RIGHT(LEFT('DB Runes'!$I325,14),1)="f","false","true"))</f>
        <v>true</v>
      </c>
      <c r="L325" s="9" t="e">
        <f>IF(K325="","",IF(K325="true",LEFT(RIGHT('DB Runes'!$I325,LEN('DB Runes'!$I325)-27),LEN('DB Runes'!$I325)-28),LEFT(RIGHT('DB Runes'!$I325,LEN('DB Runes'!$I325)-28),LEN('DB Runes'!$I325)-29)))</f>
        <v>#VALUE!</v>
      </c>
      <c r="M325" s="9">
        <f>'DB Runes'!$J325</f>
        <v>0</v>
      </c>
      <c r="N325" s="9">
        <f>'DB Runes'!$K325</f>
        <v>0</v>
      </c>
      <c r="O325" s="9" t="str">
        <f>IF('DB Runes'!$L325="{}","",IF(RIGHT(LEFT('DB Runes'!$L325,14),1)="f","false","true"))</f>
        <v>true</v>
      </c>
      <c r="P325" s="9" t="e">
        <f>IF(O325="","",IF(O325="true",LEFT(RIGHT('DB Runes'!$L325,LEN('DB Runes'!$L325)-27),LEN('DB Runes'!$L325)-28),LEFT(RIGHT('DB Runes'!$L325,LEN('DB Runes'!$L325)-28),LEN('DB Runes'!$L325)-29)))</f>
        <v>#VALUE!</v>
      </c>
      <c r="R325" s="9" t="str">
        <f ca="1">IFERROR(sub_stat_v&amp;enchant_true?&amp;IF(G_v_equal_0&gt;0,G_v_brackets,"")&amp;g_e_equal_perfect,"")</f>
        <v/>
      </c>
      <c r="S325" s="9" t="str">
        <f ca="1">IFERROR(sub_stat_v&amp;enchant_true?&amp;IF(G_v_equal_0&gt;0,G_v_brackets,"")&amp;g_e_equal_perfect,"")</f>
        <v/>
      </c>
      <c r="T325" s="9" t="str">
        <f ca="1">IFERROR(sub_stat_v&amp;enchant_true?&amp;IF(G_v_equal_0&gt;0,G_v_brackets,"")&amp;g_e_equal_perfect,"")</f>
        <v/>
      </c>
      <c r="U325" s="9" t="str">
        <f ca="1">IFERROR(sub_stat_v&amp;enchant_true?&amp;IF(G_v_equal_0&gt;0,G_v_brackets,"")&amp;g_e_equal_perfect,"")</f>
        <v/>
      </c>
      <c r="V325" s="9" t="str">
        <f ca="1">IFERROR(sub_stat_v&amp;enchant_true?&amp;IF(G_v_equal_0&gt;0,G_v_brackets,"")&amp;g_e_equal_perfect,"")</f>
        <v/>
      </c>
      <c r="W325" s="9" t="str">
        <f ca="1">IFERROR(sub_stat_v&amp;enchant_true?&amp;IF(G_v_equal_0&gt;0,G_v_brackets,"")&amp;g_e_equal_perfect,"")</f>
        <v/>
      </c>
      <c r="X325" s="9" t="str">
        <f ca="1">IFERROR(sub_stat_v&amp;enchant_true?&amp;IF(G_v_equal_0&gt;0,G_v_brackets,"")&amp;g_e_equal_perfect,"")</f>
        <v/>
      </c>
      <c r="Y325" s="9" t="str">
        <f ca="1">IFERROR(sub_stat_v&amp;enchant_true?&amp;IF(G_v_equal_0&gt;0,G_v_brackets,"")&amp;g_e_equal_perfect,"")</f>
        <v/>
      </c>
      <c r="Z325" s="9" t="str">
        <f ca="1">IFERROR(sub_stat_v&amp;enchant_true?&amp;IF(G_v_equal_0&gt;0,G_v_brackets,"")&amp;g_e_equal_perfect,"")</f>
        <v/>
      </c>
      <c r="AA325" s="9" t="str">
        <f ca="1">IFERROR(sub_stat_v&amp;enchant_true?&amp;IF(G_v_equal_0&gt;0,G_v_brackets,"")&amp;g_e_equal_perfect,"")</f>
        <v/>
      </c>
      <c r="AB325" s="9" t="str">
        <f ca="1">IFERROR(sub_stat_v&amp;enchant_true?&amp;IF(G_v_equal_0&gt;0,G_v_brackets,"")&amp;g_e_equal_perfect,"")</f>
        <v/>
      </c>
      <c r="AQ325">
        <f>'DB Runes'!O325</f>
        <v>0</v>
      </c>
      <c r="AR325" s="9">
        <f>IF($BI325=A325,VLOOKUP($AQ325,Runes!$AD:$AF,3,FALSE),A325)</f>
        <v>0</v>
      </c>
      <c r="AS325" s="9">
        <f t="shared" si="23"/>
        <v>0</v>
      </c>
      <c r="AT325" s="11" t="str">
        <f>IF($BJ325=AR325,"true",IF('DB Runes'!$C325="{}","",IF(RIGHT(LEFT('DB Runes'!$C325,14),1)="f","false","true")))</f>
        <v>true</v>
      </c>
      <c r="AU325" s="11">
        <f>IFERROR(IF(AS325=0,0,IF(AR325=$BJ325,LEFT(RIGHT('DB Runes'!$C325,LEN('DB Runes'!$C325)-28),LEN('DB Runes'!$F325)-29),IF(AT325="true",LEFT(RIGHT('DB Runes'!$C325,LEN('DB Runes'!$C325)-27),LEN('DB Runes'!$C325)-28),LEFT(RIGHT('DB Runes'!$C325,LEN('DB Runes'!$C325)-28),LEN('DB Runes'!$C325)-29)))),0)</f>
        <v>0</v>
      </c>
      <c r="AV325" s="9">
        <f>IF($BI325=E325,VLOOKUP($AQ325,Runes!$AD:$AF,3,FALSE),E325)</f>
        <v>0</v>
      </c>
      <c r="AW325" s="9">
        <f t="shared" si="24"/>
        <v>0</v>
      </c>
      <c r="AX325" s="11" t="str">
        <f>IF($BJ325=AV325,"true",IF('DB Runes'!$F325="{}","",IF(RIGHT(LEFT('DB Runes'!$F325,14),1)="f","false","true")))</f>
        <v>true</v>
      </c>
      <c r="AY325" s="11">
        <f>IFERROR(IF(AW325=0,0,IF(AV325=$BJ325,LEFT(RIGHT('DB Runes'!$F325,LEN('DB Runes'!$F325)-28),LEN('DB Runes'!$F325)-29),IF(AX325="true",LEFT(RIGHT('DB Runes'!$F325,LEN('DB Runes'!$F325)-27),LEN('DB Runes'!$F325)-28),LEFT(RIGHT('DB Runes'!$F325,LEN('DB Runes'!$F325)-28),LEN('DB Runes'!$F325)-29)))),0)</f>
        <v>0</v>
      </c>
      <c r="AZ325" s="9">
        <f>IF($BI325=I325,VLOOKUP($AQ325,Runes!$AD:$AF,3,FALSE),I325)</f>
        <v>0</v>
      </c>
      <c r="BA325" s="9">
        <f t="shared" si="22"/>
        <v>0</v>
      </c>
      <c r="BB325" s="11" t="str">
        <f>IF($BJ325=AZ325,"true",IF('DB Runes'!$I325="{}","",IF(RIGHT(LEFT('DB Runes'!$I325,14),1)="f","false","true")))</f>
        <v>true</v>
      </c>
      <c r="BC325" s="11">
        <f>IFERROR(IF(BA325=0,0,IF(AZ325=$BJ325,LEFT(RIGHT('DB Runes'!$I325,LEN('DB Runes'!$I325)-28),LEN('DB Runes'!$I325)-29),IF(BB325="true",LEFT(RIGHT('DB Runes'!$I325,LEN('DB Runes'!$I325)-27),LEN('DB Runes'!$I325)-28),LEFT(RIGHT('DB Runes'!$I325,LEN('DB Runes'!$I325)-28),LEN('DB Runes'!$I325)-29)))),0)</f>
        <v>0</v>
      </c>
      <c r="BD325" s="9">
        <f>IF($BI325=M325,VLOOKUP($AQ325,Runes!$AD:$AF,3,FALSE),M325)</f>
        <v>0</v>
      </c>
      <c r="BE325" s="9">
        <f t="shared" si="25"/>
        <v>0</v>
      </c>
      <c r="BF325" s="11" t="str">
        <f>IF($BJ325=BD325,"true",IF('DB Runes'!$L325="{}","",IF(RIGHT(LEFT('DB Runes'!$L325,14),1)="f","false","true")))</f>
        <v>true</v>
      </c>
      <c r="BG325" s="11">
        <f>IFERROR(IF(BE325=0,0,IF(BD325=$BJ325,LEFT(RIGHT('DB Runes'!$L325,LEN('DB Runes'!$L325)-28),LEN('DB Runes'!$L325)-29),IF(BF325="true",LEFT(RIGHT('DB Runes'!$L325,LEN('DB Runes'!$L325)-27),LEN('DB Runes'!$L325)-28),LEFT(RIGHT('DB Runes'!$L325,LEN('DB Runes'!$L325)-28),LEN('DB Runes'!$L325)-29)))),0)</f>
        <v>0</v>
      </c>
      <c r="BH325">
        <f>IFERROR(VLOOKUP($AQ325,Runes!$AM:$AP,4,FALSE),0)</f>
        <v>0</v>
      </c>
      <c r="BI325">
        <f>IFERROR(VLOOKUP($AQ325,Runes!$AD:$AF,2,FALSE),0)</f>
        <v>0</v>
      </c>
      <c r="BJ325">
        <f>IFERROR(VLOOKUP($AQ325,Runes!$AD:$AF,3,FALSE),0)</f>
        <v>0</v>
      </c>
    </row>
    <row r="326" spans="1:62" x14ac:dyDescent="0.25">
      <c r="A326" s="9">
        <f>'DB Runes'!$A326</f>
        <v>0</v>
      </c>
      <c r="B326" s="9">
        <f>'DB Runes'!$B326</f>
        <v>0</v>
      </c>
      <c r="C326" s="9" t="str">
        <f>IF('DB Runes'!$C326="{}","",IF(RIGHT(LEFT('DB Runes'!$C326,14),1)="f","false","true"))</f>
        <v>true</v>
      </c>
      <c r="D326" s="9" t="e">
        <f>IF(C326="","",IF(C326="true",LEFT(RIGHT('DB Runes'!$C326,LEN('DB Runes'!$C326)-27),LEN('DB Runes'!$C326)-28),LEFT(RIGHT('DB Runes'!$C326,LEN('DB Runes'!$C326)-28),LEN('DB Runes'!$C326)-29)))</f>
        <v>#VALUE!</v>
      </c>
      <c r="E326" s="9">
        <f>'DB Runes'!$D326</f>
        <v>0</v>
      </c>
      <c r="F326" s="9">
        <f>'DB Runes'!$E326</f>
        <v>0</v>
      </c>
      <c r="G326" s="9" t="str">
        <f>IF('DB Runes'!$F326="{}","",IF(RIGHT(LEFT('DB Runes'!$F326,14),1)="f","false","true"))</f>
        <v>true</v>
      </c>
      <c r="H326" s="9" t="e">
        <f>IF(G326="","",IF(G326="true",LEFT(RIGHT('DB Runes'!$F326,LEN('DB Runes'!$F326)-27),LEN('DB Runes'!$F326)-28),LEFT(RIGHT('DB Runes'!$F326,LEN('DB Runes'!$F326)-28),LEN('DB Runes'!$F326)-29)))</f>
        <v>#VALUE!</v>
      </c>
      <c r="I326" s="9">
        <f>'DB Runes'!$G326</f>
        <v>0</v>
      </c>
      <c r="J326" s="9">
        <f>'DB Runes'!$H326</f>
        <v>0</v>
      </c>
      <c r="K326" s="9" t="str">
        <f>IF('DB Runes'!$I326="{}","",IF(RIGHT(LEFT('DB Runes'!$I326,14),1)="f","false","true"))</f>
        <v>true</v>
      </c>
      <c r="L326" s="9" t="e">
        <f>IF(K326="","",IF(K326="true",LEFT(RIGHT('DB Runes'!$I326,LEN('DB Runes'!$I326)-27),LEN('DB Runes'!$I326)-28),LEFT(RIGHT('DB Runes'!$I326,LEN('DB Runes'!$I326)-28),LEN('DB Runes'!$I326)-29)))</f>
        <v>#VALUE!</v>
      </c>
      <c r="M326" s="9">
        <f>'DB Runes'!$J326</f>
        <v>0</v>
      </c>
      <c r="N326" s="9">
        <f>'DB Runes'!$K326</f>
        <v>0</v>
      </c>
      <c r="O326" s="9" t="str">
        <f>IF('DB Runes'!$L326="{}","",IF(RIGHT(LEFT('DB Runes'!$L326,14),1)="f","false","true"))</f>
        <v>true</v>
      </c>
      <c r="P326" s="9" t="e">
        <f>IF(O326="","",IF(O326="true",LEFT(RIGHT('DB Runes'!$L326,LEN('DB Runes'!$L326)-27),LEN('DB Runes'!$L326)-28),LEFT(RIGHT('DB Runes'!$L326,LEN('DB Runes'!$L326)-28),LEN('DB Runes'!$L326)-29)))</f>
        <v>#VALUE!</v>
      </c>
      <c r="R326" s="9" t="str">
        <f ca="1">IFERROR(sub_stat_v&amp;enchant_true?&amp;IF(G_v_equal_0&gt;0,G_v_brackets,"")&amp;g_e_equal_perfect,"")</f>
        <v/>
      </c>
      <c r="S326" s="9" t="str">
        <f ca="1">IFERROR(sub_stat_v&amp;enchant_true?&amp;IF(G_v_equal_0&gt;0,G_v_brackets,"")&amp;g_e_equal_perfect,"")</f>
        <v/>
      </c>
      <c r="T326" s="9" t="str">
        <f ca="1">IFERROR(sub_stat_v&amp;enchant_true?&amp;IF(G_v_equal_0&gt;0,G_v_brackets,"")&amp;g_e_equal_perfect,"")</f>
        <v/>
      </c>
      <c r="U326" s="9" t="str">
        <f ca="1">IFERROR(sub_stat_v&amp;enchant_true?&amp;IF(G_v_equal_0&gt;0,G_v_brackets,"")&amp;g_e_equal_perfect,"")</f>
        <v/>
      </c>
      <c r="V326" s="9" t="str">
        <f ca="1">IFERROR(sub_stat_v&amp;enchant_true?&amp;IF(G_v_equal_0&gt;0,G_v_brackets,"")&amp;g_e_equal_perfect,"")</f>
        <v/>
      </c>
      <c r="W326" s="9" t="str">
        <f ca="1">IFERROR(sub_stat_v&amp;enchant_true?&amp;IF(G_v_equal_0&gt;0,G_v_brackets,"")&amp;g_e_equal_perfect,"")</f>
        <v/>
      </c>
      <c r="X326" s="9" t="str">
        <f ca="1">IFERROR(sub_stat_v&amp;enchant_true?&amp;IF(G_v_equal_0&gt;0,G_v_brackets,"")&amp;g_e_equal_perfect,"")</f>
        <v/>
      </c>
      <c r="Y326" s="9" t="str">
        <f ca="1">IFERROR(sub_stat_v&amp;enchant_true?&amp;IF(G_v_equal_0&gt;0,G_v_brackets,"")&amp;g_e_equal_perfect,"")</f>
        <v/>
      </c>
      <c r="Z326" s="9" t="str">
        <f ca="1">IFERROR(sub_stat_v&amp;enchant_true?&amp;IF(G_v_equal_0&gt;0,G_v_brackets,"")&amp;g_e_equal_perfect,"")</f>
        <v/>
      </c>
      <c r="AA326" s="9" t="str">
        <f ca="1">IFERROR(sub_stat_v&amp;enchant_true?&amp;IF(G_v_equal_0&gt;0,G_v_brackets,"")&amp;g_e_equal_perfect,"")</f>
        <v/>
      </c>
      <c r="AB326" s="9" t="str">
        <f ca="1">IFERROR(sub_stat_v&amp;enchant_true?&amp;IF(G_v_equal_0&gt;0,G_v_brackets,"")&amp;g_e_equal_perfect,"")</f>
        <v/>
      </c>
      <c r="AQ326">
        <f>'DB Runes'!O326</f>
        <v>0</v>
      </c>
      <c r="AR326" s="9">
        <f>IF($BI326=A326,VLOOKUP($AQ326,Runes!$AD:$AF,3,FALSE),A326)</f>
        <v>0</v>
      </c>
      <c r="AS326" s="9">
        <f t="shared" si="23"/>
        <v>0</v>
      </c>
      <c r="AT326" s="11" t="str">
        <f>IF($BJ326=AR326,"true",IF('DB Runes'!$C326="{}","",IF(RIGHT(LEFT('DB Runes'!$C326,14),1)="f","false","true")))</f>
        <v>true</v>
      </c>
      <c r="AU326" s="11">
        <f>IFERROR(IF(AS326=0,0,IF(AR326=$BJ326,LEFT(RIGHT('DB Runes'!$C326,LEN('DB Runes'!$C326)-28),LEN('DB Runes'!$F326)-29),IF(AT326="true",LEFT(RIGHT('DB Runes'!$C326,LEN('DB Runes'!$C326)-27),LEN('DB Runes'!$C326)-28),LEFT(RIGHT('DB Runes'!$C326,LEN('DB Runes'!$C326)-28),LEN('DB Runes'!$C326)-29)))),0)</f>
        <v>0</v>
      </c>
      <c r="AV326" s="9">
        <f>IF($BI326=E326,VLOOKUP($AQ326,Runes!$AD:$AF,3,FALSE),E326)</f>
        <v>0</v>
      </c>
      <c r="AW326" s="9">
        <f t="shared" si="24"/>
        <v>0</v>
      </c>
      <c r="AX326" s="11" t="str">
        <f>IF($BJ326=AV326,"true",IF('DB Runes'!$F326="{}","",IF(RIGHT(LEFT('DB Runes'!$F326,14),1)="f","false","true")))</f>
        <v>true</v>
      </c>
      <c r="AY326" s="11">
        <f>IFERROR(IF(AW326=0,0,IF(AV326=$BJ326,LEFT(RIGHT('DB Runes'!$F326,LEN('DB Runes'!$F326)-28),LEN('DB Runes'!$F326)-29),IF(AX326="true",LEFT(RIGHT('DB Runes'!$F326,LEN('DB Runes'!$F326)-27),LEN('DB Runes'!$F326)-28),LEFT(RIGHT('DB Runes'!$F326,LEN('DB Runes'!$F326)-28),LEN('DB Runes'!$F326)-29)))),0)</f>
        <v>0</v>
      </c>
      <c r="AZ326" s="9">
        <f>IF($BI326=I326,VLOOKUP($AQ326,Runes!$AD:$AF,3,FALSE),I326)</f>
        <v>0</v>
      </c>
      <c r="BA326" s="9">
        <f t="shared" si="22"/>
        <v>0</v>
      </c>
      <c r="BB326" s="11" t="str">
        <f>IF($BJ326=AZ326,"true",IF('DB Runes'!$I326="{}","",IF(RIGHT(LEFT('DB Runes'!$I326,14),1)="f","false","true")))</f>
        <v>true</v>
      </c>
      <c r="BC326" s="11">
        <f>IFERROR(IF(BA326=0,0,IF(AZ326=$BJ326,LEFT(RIGHT('DB Runes'!$I326,LEN('DB Runes'!$I326)-28),LEN('DB Runes'!$I326)-29),IF(BB326="true",LEFT(RIGHT('DB Runes'!$I326,LEN('DB Runes'!$I326)-27),LEN('DB Runes'!$I326)-28),LEFT(RIGHT('DB Runes'!$I326,LEN('DB Runes'!$I326)-28),LEN('DB Runes'!$I326)-29)))),0)</f>
        <v>0</v>
      </c>
      <c r="BD326" s="9">
        <f>IF($BI326=M326,VLOOKUP($AQ326,Runes!$AD:$AF,3,FALSE),M326)</f>
        <v>0</v>
      </c>
      <c r="BE326" s="9">
        <f t="shared" si="25"/>
        <v>0</v>
      </c>
      <c r="BF326" s="11" t="str">
        <f>IF($BJ326=BD326,"true",IF('DB Runes'!$L326="{}","",IF(RIGHT(LEFT('DB Runes'!$L326,14),1)="f","false","true")))</f>
        <v>true</v>
      </c>
      <c r="BG326" s="11">
        <f>IFERROR(IF(BE326=0,0,IF(BD326=$BJ326,LEFT(RIGHT('DB Runes'!$L326,LEN('DB Runes'!$L326)-28),LEN('DB Runes'!$L326)-29),IF(BF326="true",LEFT(RIGHT('DB Runes'!$L326,LEN('DB Runes'!$L326)-27),LEN('DB Runes'!$L326)-28),LEFT(RIGHT('DB Runes'!$L326,LEN('DB Runes'!$L326)-28),LEN('DB Runes'!$L326)-29)))),0)</f>
        <v>0</v>
      </c>
      <c r="BH326">
        <f>IFERROR(VLOOKUP($AQ326,Runes!$AM:$AP,4,FALSE),0)</f>
        <v>0</v>
      </c>
      <c r="BI326">
        <f>IFERROR(VLOOKUP($AQ326,Runes!$AD:$AF,2,FALSE),0)</f>
        <v>0</v>
      </c>
      <c r="BJ326">
        <f>IFERROR(VLOOKUP($AQ326,Runes!$AD:$AF,3,FALSE),0)</f>
        <v>0</v>
      </c>
    </row>
    <row r="327" spans="1:62" x14ac:dyDescent="0.25">
      <c r="A327" s="9">
        <f>'DB Runes'!$A327</f>
        <v>0</v>
      </c>
      <c r="B327" s="9">
        <f>'DB Runes'!$B327</f>
        <v>0</v>
      </c>
      <c r="C327" s="9" t="str">
        <f>IF('DB Runes'!$C327="{}","",IF(RIGHT(LEFT('DB Runes'!$C327,14),1)="f","false","true"))</f>
        <v>true</v>
      </c>
      <c r="D327" s="9" t="e">
        <f>IF(C327="","",IF(C327="true",LEFT(RIGHT('DB Runes'!$C327,LEN('DB Runes'!$C327)-27),LEN('DB Runes'!$C327)-28),LEFT(RIGHT('DB Runes'!$C327,LEN('DB Runes'!$C327)-28),LEN('DB Runes'!$C327)-29)))</f>
        <v>#VALUE!</v>
      </c>
      <c r="E327" s="9">
        <f>'DB Runes'!$D327</f>
        <v>0</v>
      </c>
      <c r="F327" s="9">
        <f>'DB Runes'!$E327</f>
        <v>0</v>
      </c>
      <c r="G327" s="9" t="str">
        <f>IF('DB Runes'!$F327="{}","",IF(RIGHT(LEFT('DB Runes'!$F327,14),1)="f","false","true"))</f>
        <v>true</v>
      </c>
      <c r="H327" s="9" t="e">
        <f>IF(G327="","",IF(G327="true",LEFT(RIGHT('DB Runes'!$F327,LEN('DB Runes'!$F327)-27),LEN('DB Runes'!$F327)-28),LEFT(RIGHT('DB Runes'!$F327,LEN('DB Runes'!$F327)-28),LEN('DB Runes'!$F327)-29)))</f>
        <v>#VALUE!</v>
      </c>
      <c r="I327" s="9">
        <f>'DB Runes'!$G327</f>
        <v>0</v>
      </c>
      <c r="J327" s="9">
        <f>'DB Runes'!$H327</f>
        <v>0</v>
      </c>
      <c r="K327" s="9" t="str">
        <f>IF('DB Runes'!$I327="{}","",IF(RIGHT(LEFT('DB Runes'!$I327,14),1)="f","false","true"))</f>
        <v>true</v>
      </c>
      <c r="L327" s="9" t="e">
        <f>IF(K327="","",IF(K327="true",LEFT(RIGHT('DB Runes'!$I327,LEN('DB Runes'!$I327)-27),LEN('DB Runes'!$I327)-28),LEFT(RIGHT('DB Runes'!$I327,LEN('DB Runes'!$I327)-28),LEN('DB Runes'!$I327)-29)))</f>
        <v>#VALUE!</v>
      </c>
      <c r="M327" s="9">
        <f>'DB Runes'!$J327</f>
        <v>0</v>
      </c>
      <c r="N327" s="9">
        <f>'DB Runes'!$K327</f>
        <v>0</v>
      </c>
      <c r="O327" s="9" t="str">
        <f>IF('DB Runes'!$L327="{}","",IF(RIGHT(LEFT('DB Runes'!$L327,14),1)="f","false","true"))</f>
        <v>true</v>
      </c>
      <c r="P327" s="9" t="e">
        <f>IF(O327="","",IF(O327="true",LEFT(RIGHT('DB Runes'!$L327,LEN('DB Runes'!$L327)-27),LEN('DB Runes'!$L327)-28),LEFT(RIGHT('DB Runes'!$L327,LEN('DB Runes'!$L327)-28),LEN('DB Runes'!$L327)-29)))</f>
        <v>#VALUE!</v>
      </c>
      <c r="R327" s="9" t="str">
        <f ca="1">IFERROR(sub_stat_v&amp;enchant_true?&amp;IF(G_v_equal_0&gt;0,G_v_brackets,"")&amp;g_e_equal_perfect,"")</f>
        <v/>
      </c>
      <c r="S327" s="9" t="str">
        <f ca="1">IFERROR(sub_stat_v&amp;enchant_true?&amp;IF(G_v_equal_0&gt;0,G_v_brackets,"")&amp;g_e_equal_perfect,"")</f>
        <v/>
      </c>
      <c r="T327" s="9" t="str">
        <f ca="1">IFERROR(sub_stat_v&amp;enchant_true?&amp;IF(G_v_equal_0&gt;0,G_v_brackets,"")&amp;g_e_equal_perfect,"")</f>
        <v/>
      </c>
      <c r="U327" s="9" t="str">
        <f ca="1">IFERROR(sub_stat_v&amp;enchant_true?&amp;IF(G_v_equal_0&gt;0,G_v_brackets,"")&amp;g_e_equal_perfect,"")</f>
        <v/>
      </c>
      <c r="V327" s="9" t="str">
        <f ca="1">IFERROR(sub_stat_v&amp;enchant_true?&amp;IF(G_v_equal_0&gt;0,G_v_brackets,"")&amp;g_e_equal_perfect,"")</f>
        <v/>
      </c>
      <c r="W327" s="9" t="str">
        <f ca="1">IFERROR(sub_stat_v&amp;enchant_true?&amp;IF(G_v_equal_0&gt;0,G_v_brackets,"")&amp;g_e_equal_perfect,"")</f>
        <v/>
      </c>
      <c r="X327" s="9" t="str">
        <f ca="1">IFERROR(sub_stat_v&amp;enchant_true?&amp;IF(G_v_equal_0&gt;0,G_v_brackets,"")&amp;g_e_equal_perfect,"")</f>
        <v/>
      </c>
      <c r="Y327" s="9" t="str">
        <f ca="1">IFERROR(sub_stat_v&amp;enchant_true?&amp;IF(G_v_equal_0&gt;0,G_v_brackets,"")&amp;g_e_equal_perfect,"")</f>
        <v/>
      </c>
      <c r="Z327" s="9" t="str">
        <f ca="1">IFERROR(sub_stat_v&amp;enchant_true?&amp;IF(G_v_equal_0&gt;0,G_v_brackets,"")&amp;g_e_equal_perfect,"")</f>
        <v/>
      </c>
      <c r="AA327" s="9" t="str">
        <f ca="1">IFERROR(sub_stat_v&amp;enchant_true?&amp;IF(G_v_equal_0&gt;0,G_v_brackets,"")&amp;g_e_equal_perfect,"")</f>
        <v/>
      </c>
      <c r="AB327" s="9" t="str">
        <f ca="1">IFERROR(sub_stat_v&amp;enchant_true?&amp;IF(G_v_equal_0&gt;0,G_v_brackets,"")&amp;g_e_equal_perfect,"")</f>
        <v/>
      </c>
      <c r="AQ327">
        <f>'DB Runes'!O327</f>
        <v>0</v>
      </c>
      <c r="AR327" s="9">
        <f>IF($BI327=A327,VLOOKUP($AQ327,Runes!$AD:$AF,3,FALSE),A327)</f>
        <v>0</v>
      </c>
      <c r="AS327" s="9">
        <f t="shared" si="23"/>
        <v>0</v>
      </c>
      <c r="AT327" s="11" t="str">
        <f>IF($BJ327=AR327,"true",IF('DB Runes'!$C327="{}","",IF(RIGHT(LEFT('DB Runes'!$C327,14),1)="f","false","true")))</f>
        <v>true</v>
      </c>
      <c r="AU327" s="11">
        <f>IFERROR(IF(AS327=0,0,IF(AR327=$BJ327,LEFT(RIGHT('DB Runes'!$C327,LEN('DB Runes'!$C327)-28),LEN('DB Runes'!$F327)-29),IF(AT327="true",LEFT(RIGHT('DB Runes'!$C327,LEN('DB Runes'!$C327)-27),LEN('DB Runes'!$C327)-28),LEFT(RIGHT('DB Runes'!$C327,LEN('DB Runes'!$C327)-28),LEN('DB Runes'!$C327)-29)))),0)</f>
        <v>0</v>
      </c>
      <c r="AV327" s="9">
        <f>IF($BI327=E327,VLOOKUP($AQ327,Runes!$AD:$AF,3,FALSE),E327)</f>
        <v>0</v>
      </c>
      <c r="AW327" s="9">
        <f t="shared" si="24"/>
        <v>0</v>
      </c>
      <c r="AX327" s="11" t="str">
        <f>IF($BJ327=AV327,"true",IF('DB Runes'!$F327="{}","",IF(RIGHT(LEFT('DB Runes'!$F327,14),1)="f","false","true")))</f>
        <v>true</v>
      </c>
      <c r="AY327" s="11">
        <f>IFERROR(IF(AW327=0,0,IF(AV327=$BJ327,LEFT(RIGHT('DB Runes'!$F327,LEN('DB Runes'!$F327)-28),LEN('DB Runes'!$F327)-29),IF(AX327="true",LEFT(RIGHT('DB Runes'!$F327,LEN('DB Runes'!$F327)-27),LEN('DB Runes'!$F327)-28),LEFT(RIGHT('DB Runes'!$F327,LEN('DB Runes'!$F327)-28),LEN('DB Runes'!$F327)-29)))),0)</f>
        <v>0</v>
      </c>
      <c r="AZ327" s="9">
        <f>IF($BI327=I327,VLOOKUP($AQ327,Runes!$AD:$AF,3,FALSE),I327)</f>
        <v>0</v>
      </c>
      <c r="BA327" s="9">
        <f t="shared" si="22"/>
        <v>0</v>
      </c>
      <c r="BB327" s="11" t="str">
        <f>IF($BJ327=AZ327,"true",IF('DB Runes'!$I327="{}","",IF(RIGHT(LEFT('DB Runes'!$I327,14),1)="f","false","true")))</f>
        <v>true</v>
      </c>
      <c r="BC327" s="11">
        <f>IFERROR(IF(BA327=0,0,IF(AZ327=$BJ327,LEFT(RIGHT('DB Runes'!$I327,LEN('DB Runes'!$I327)-28),LEN('DB Runes'!$I327)-29),IF(BB327="true",LEFT(RIGHT('DB Runes'!$I327,LEN('DB Runes'!$I327)-27),LEN('DB Runes'!$I327)-28),LEFT(RIGHT('DB Runes'!$I327,LEN('DB Runes'!$I327)-28),LEN('DB Runes'!$I327)-29)))),0)</f>
        <v>0</v>
      </c>
      <c r="BD327" s="9">
        <f>IF($BI327=M327,VLOOKUP($AQ327,Runes!$AD:$AF,3,FALSE),M327)</f>
        <v>0</v>
      </c>
      <c r="BE327" s="9">
        <f t="shared" si="25"/>
        <v>0</v>
      </c>
      <c r="BF327" s="11" t="str">
        <f>IF($BJ327=BD327,"true",IF('DB Runes'!$L327="{}","",IF(RIGHT(LEFT('DB Runes'!$L327,14),1)="f","false","true")))</f>
        <v>true</v>
      </c>
      <c r="BG327" s="11">
        <f>IFERROR(IF(BE327=0,0,IF(BD327=$BJ327,LEFT(RIGHT('DB Runes'!$L327,LEN('DB Runes'!$L327)-28),LEN('DB Runes'!$L327)-29),IF(BF327="true",LEFT(RIGHT('DB Runes'!$L327,LEN('DB Runes'!$L327)-27),LEN('DB Runes'!$L327)-28),LEFT(RIGHT('DB Runes'!$L327,LEN('DB Runes'!$L327)-28),LEN('DB Runes'!$L327)-29)))),0)</f>
        <v>0</v>
      </c>
      <c r="BH327">
        <f>IFERROR(VLOOKUP($AQ327,Runes!$AM:$AP,4,FALSE),0)</f>
        <v>0</v>
      </c>
      <c r="BI327">
        <f>IFERROR(VLOOKUP($AQ327,Runes!$AD:$AF,2,FALSE),0)</f>
        <v>0</v>
      </c>
      <c r="BJ327">
        <f>IFERROR(VLOOKUP($AQ327,Runes!$AD:$AF,3,FALSE),0)</f>
        <v>0</v>
      </c>
    </row>
    <row r="328" spans="1:62" x14ac:dyDescent="0.25">
      <c r="A328" s="9">
        <f>'DB Runes'!$A328</f>
        <v>0</v>
      </c>
      <c r="B328" s="9">
        <f>'DB Runes'!$B328</f>
        <v>0</v>
      </c>
      <c r="C328" s="9" t="str">
        <f>IF('DB Runes'!$C328="{}","",IF(RIGHT(LEFT('DB Runes'!$C328,14),1)="f","false","true"))</f>
        <v>true</v>
      </c>
      <c r="D328" s="9" t="e">
        <f>IF(C328="","",IF(C328="true",LEFT(RIGHT('DB Runes'!$C328,LEN('DB Runes'!$C328)-27),LEN('DB Runes'!$C328)-28),LEFT(RIGHT('DB Runes'!$C328,LEN('DB Runes'!$C328)-28),LEN('DB Runes'!$C328)-29)))</f>
        <v>#VALUE!</v>
      </c>
      <c r="E328" s="9">
        <f>'DB Runes'!$D328</f>
        <v>0</v>
      </c>
      <c r="F328" s="9">
        <f>'DB Runes'!$E328</f>
        <v>0</v>
      </c>
      <c r="G328" s="9" t="str">
        <f>IF('DB Runes'!$F328="{}","",IF(RIGHT(LEFT('DB Runes'!$F328,14),1)="f","false","true"))</f>
        <v>true</v>
      </c>
      <c r="H328" s="9" t="e">
        <f>IF(G328="","",IF(G328="true",LEFT(RIGHT('DB Runes'!$F328,LEN('DB Runes'!$F328)-27),LEN('DB Runes'!$F328)-28),LEFT(RIGHT('DB Runes'!$F328,LEN('DB Runes'!$F328)-28),LEN('DB Runes'!$F328)-29)))</f>
        <v>#VALUE!</v>
      </c>
      <c r="I328" s="9">
        <f>'DB Runes'!$G328</f>
        <v>0</v>
      </c>
      <c r="J328" s="9">
        <f>'DB Runes'!$H328</f>
        <v>0</v>
      </c>
      <c r="K328" s="9" t="str">
        <f>IF('DB Runes'!$I328="{}","",IF(RIGHT(LEFT('DB Runes'!$I328,14),1)="f","false","true"))</f>
        <v>true</v>
      </c>
      <c r="L328" s="9" t="e">
        <f>IF(K328="","",IF(K328="true",LEFT(RIGHT('DB Runes'!$I328,LEN('DB Runes'!$I328)-27),LEN('DB Runes'!$I328)-28),LEFT(RIGHT('DB Runes'!$I328,LEN('DB Runes'!$I328)-28),LEN('DB Runes'!$I328)-29)))</f>
        <v>#VALUE!</v>
      </c>
      <c r="M328" s="9">
        <f>'DB Runes'!$J328</f>
        <v>0</v>
      </c>
      <c r="N328" s="9">
        <f>'DB Runes'!$K328</f>
        <v>0</v>
      </c>
      <c r="O328" s="9" t="str">
        <f>IF('DB Runes'!$L328="{}","",IF(RIGHT(LEFT('DB Runes'!$L328,14),1)="f","false","true"))</f>
        <v>true</v>
      </c>
      <c r="P328" s="9" t="e">
        <f>IF(O328="","",IF(O328="true",LEFT(RIGHT('DB Runes'!$L328,LEN('DB Runes'!$L328)-27),LEN('DB Runes'!$L328)-28),LEFT(RIGHT('DB Runes'!$L328,LEN('DB Runes'!$L328)-28),LEN('DB Runes'!$L328)-29)))</f>
        <v>#VALUE!</v>
      </c>
      <c r="R328" s="9" t="str">
        <f ca="1">IFERROR(sub_stat_v&amp;enchant_true?&amp;IF(G_v_equal_0&gt;0,G_v_brackets,"")&amp;g_e_equal_perfect,"")</f>
        <v/>
      </c>
      <c r="S328" s="9" t="str">
        <f ca="1">IFERROR(sub_stat_v&amp;enchant_true?&amp;IF(G_v_equal_0&gt;0,G_v_brackets,"")&amp;g_e_equal_perfect,"")</f>
        <v/>
      </c>
      <c r="T328" s="9" t="str">
        <f ca="1">IFERROR(sub_stat_v&amp;enchant_true?&amp;IF(G_v_equal_0&gt;0,G_v_brackets,"")&amp;g_e_equal_perfect,"")</f>
        <v/>
      </c>
      <c r="U328" s="9" t="str">
        <f ca="1">IFERROR(sub_stat_v&amp;enchant_true?&amp;IF(G_v_equal_0&gt;0,G_v_brackets,"")&amp;g_e_equal_perfect,"")</f>
        <v/>
      </c>
      <c r="V328" s="9" t="str">
        <f ca="1">IFERROR(sub_stat_v&amp;enchant_true?&amp;IF(G_v_equal_0&gt;0,G_v_brackets,"")&amp;g_e_equal_perfect,"")</f>
        <v/>
      </c>
      <c r="W328" s="9" t="str">
        <f ca="1">IFERROR(sub_stat_v&amp;enchant_true?&amp;IF(G_v_equal_0&gt;0,G_v_brackets,"")&amp;g_e_equal_perfect,"")</f>
        <v/>
      </c>
      <c r="X328" s="9" t="str">
        <f ca="1">IFERROR(sub_stat_v&amp;enchant_true?&amp;IF(G_v_equal_0&gt;0,G_v_brackets,"")&amp;g_e_equal_perfect,"")</f>
        <v/>
      </c>
      <c r="Y328" s="9" t="str">
        <f ca="1">IFERROR(sub_stat_v&amp;enchant_true?&amp;IF(G_v_equal_0&gt;0,G_v_brackets,"")&amp;g_e_equal_perfect,"")</f>
        <v/>
      </c>
      <c r="Z328" s="9" t="str">
        <f ca="1">IFERROR(sub_stat_v&amp;enchant_true?&amp;IF(G_v_equal_0&gt;0,G_v_brackets,"")&amp;g_e_equal_perfect,"")</f>
        <v/>
      </c>
      <c r="AA328" s="9" t="str">
        <f ca="1">IFERROR(sub_stat_v&amp;enchant_true?&amp;IF(G_v_equal_0&gt;0,G_v_brackets,"")&amp;g_e_equal_perfect,"")</f>
        <v/>
      </c>
      <c r="AB328" s="9" t="str">
        <f ca="1">IFERROR(sub_stat_v&amp;enchant_true?&amp;IF(G_v_equal_0&gt;0,G_v_brackets,"")&amp;g_e_equal_perfect,"")</f>
        <v/>
      </c>
      <c r="AQ328">
        <f>'DB Runes'!O328</f>
        <v>0</v>
      </c>
      <c r="AR328" s="9">
        <f>IF($BI328=A328,VLOOKUP($AQ328,Runes!$AD:$AF,3,FALSE),A328)</f>
        <v>0</v>
      </c>
      <c r="AS328" s="9">
        <f t="shared" si="23"/>
        <v>0</v>
      </c>
      <c r="AT328" s="11" t="str">
        <f>IF($BJ328=AR328,"true",IF('DB Runes'!$C328="{}","",IF(RIGHT(LEFT('DB Runes'!$C328,14),1)="f","false","true")))</f>
        <v>true</v>
      </c>
      <c r="AU328" s="11">
        <f>IFERROR(IF(AS328=0,0,IF(AR328=$BJ328,LEFT(RIGHT('DB Runes'!$C328,LEN('DB Runes'!$C328)-28),LEN('DB Runes'!$F328)-29),IF(AT328="true",LEFT(RIGHT('DB Runes'!$C328,LEN('DB Runes'!$C328)-27),LEN('DB Runes'!$C328)-28),LEFT(RIGHT('DB Runes'!$C328,LEN('DB Runes'!$C328)-28),LEN('DB Runes'!$C328)-29)))),0)</f>
        <v>0</v>
      </c>
      <c r="AV328" s="9">
        <f>IF($BI328=E328,VLOOKUP($AQ328,Runes!$AD:$AF,3,FALSE),E328)</f>
        <v>0</v>
      </c>
      <c r="AW328" s="9">
        <f t="shared" si="24"/>
        <v>0</v>
      </c>
      <c r="AX328" s="11" t="str">
        <f>IF($BJ328=AV328,"true",IF('DB Runes'!$F328="{}","",IF(RIGHT(LEFT('DB Runes'!$F328,14),1)="f","false","true")))</f>
        <v>true</v>
      </c>
      <c r="AY328" s="11">
        <f>IFERROR(IF(AW328=0,0,IF(AV328=$BJ328,LEFT(RIGHT('DB Runes'!$F328,LEN('DB Runes'!$F328)-28),LEN('DB Runes'!$F328)-29),IF(AX328="true",LEFT(RIGHT('DB Runes'!$F328,LEN('DB Runes'!$F328)-27),LEN('DB Runes'!$F328)-28),LEFT(RIGHT('DB Runes'!$F328,LEN('DB Runes'!$F328)-28),LEN('DB Runes'!$F328)-29)))),0)</f>
        <v>0</v>
      </c>
      <c r="AZ328" s="9">
        <f>IF($BI328=I328,VLOOKUP($AQ328,Runes!$AD:$AF,3,FALSE),I328)</f>
        <v>0</v>
      </c>
      <c r="BA328" s="9">
        <f t="shared" si="22"/>
        <v>0</v>
      </c>
      <c r="BB328" s="11" t="str">
        <f>IF($BJ328=AZ328,"true",IF('DB Runes'!$I328="{}","",IF(RIGHT(LEFT('DB Runes'!$I328,14),1)="f","false","true")))</f>
        <v>true</v>
      </c>
      <c r="BC328" s="11">
        <f>IFERROR(IF(BA328=0,0,IF(AZ328=$BJ328,LEFT(RIGHT('DB Runes'!$I328,LEN('DB Runes'!$I328)-28),LEN('DB Runes'!$I328)-29),IF(BB328="true",LEFT(RIGHT('DB Runes'!$I328,LEN('DB Runes'!$I328)-27),LEN('DB Runes'!$I328)-28),LEFT(RIGHT('DB Runes'!$I328,LEN('DB Runes'!$I328)-28),LEN('DB Runes'!$I328)-29)))),0)</f>
        <v>0</v>
      </c>
      <c r="BD328" s="9">
        <f>IF($BI328=M328,VLOOKUP($AQ328,Runes!$AD:$AF,3,FALSE),M328)</f>
        <v>0</v>
      </c>
      <c r="BE328" s="9">
        <f t="shared" si="25"/>
        <v>0</v>
      </c>
      <c r="BF328" s="11" t="str">
        <f>IF($BJ328=BD328,"true",IF('DB Runes'!$L328="{}","",IF(RIGHT(LEFT('DB Runes'!$L328,14),1)="f","false","true")))</f>
        <v>true</v>
      </c>
      <c r="BG328" s="11">
        <f>IFERROR(IF(BE328=0,0,IF(BD328=$BJ328,LEFT(RIGHT('DB Runes'!$L328,LEN('DB Runes'!$L328)-28),LEN('DB Runes'!$L328)-29),IF(BF328="true",LEFT(RIGHT('DB Runes'!$L328,LEN('DB Runes'!$L328)-27),LEN('DB Runes'!$L328)-28),LEFT(RIGHT('DB Runes'!$L328,LEN('DB Runes'!$L328)-28),LEN('DB Runes'!$L328)-29)))),0)</f>
        <v>0</v>
      </c>
      <c r="BH328">
        <f>IFERROR(VLOOKUP($AQ328,Runes!$AM:$AP,4,FALSE),0)</f>
        <v>0</v>
      </c>
      <c r="BI328">
        <f>IFERROR(VLOOKUP($AQ328,Runes!$AD:$AF,2,FALSE),0)</f>
        <v>0</v>
      </c>
      <c r="BJ328">
        <f>IFERROR(VLOOKUP($AQ328,Runes!$AD:$AF,3,FALSE),0)</f>
        <v>0</v>
      </c>
    </row>
    <row r="329" spans="1:62" x14ac:dyDescent="0.25">
      <c r="A329" s="9">
        <f>'DB Runes'!$A329</f>
        <v>0</v>
      </c>
      <c r="B329" s="9">
        <f>'DB Runes'!$B329</f>
        <v>0</v>
      </c>
      <c r="C329" s="9" t="str">
        <f>IF('DB Runes'!$C329="{}","",IF(RIGHT(LEFT('DB Runes'!$C329,14),1)="f","false","true"))</f>
        <v>true</v>
      </c>
      <c r="D329" s="9" t="e">
        <f>IF(C329="","",IF(C329="true",LEFT(RIGHT('DB Runes'!$C329,LEN('DB Runes'!$C329)-27),LEN('DB Runes'!$C329)-28),LEFT(RIGHT('DB Runes'!$C329,LEN('DB Runes'!$C329)-28),LEN('DB Runes'!$C329)-29)))</f>
        <v>#VALUE!</v>
      </c>
      <c r="E329" s="9">
        <f>'DB Runes'!$D329</f>
        <v>0</v>
      </c>
      <c r="F329" s="9">
        <f>'DB Runes'!$E329</f>
        <v>0</v>
      </c>
      <c r="G329" s="9" t="str">
        <f>IF('DB Runes'!$F329="{}","",IF(RIGHT(LEFT('DB Runes'!$F329,14),1)="f","false","true"))</f>
        <v>true</v>
      </c>
      <c r="H329" s="9" t="e">
        <f>IF(G329="","",IF(G329="true",LEFT(RIGHT('DB Runes'!$F329,LEN('DB Runes'!$F329)-27),LEN('DB Runes'!$F329)-28),LEFT(RIGHT('DB Runes'!$F329,LEN('DB Runes'!$F329)-28),LEN('DB Runes'!$F329)-29)))</f>
        <v>#VALUE!</v>
      </c>
      <c r="I329" s="9">
        <f>'DB Runes'!$G329</f>
        <v>0</v>
      </c>
      <c r="J329" s="9">
        <f>'DB Runes'!$H329</f>
        <v>0</v>
      </c>
      <c r="K329" s="9" t="str">
        <f>IF('DB Runes'!$I329="{}","",IF(RIGHT(LEFT('DB Runes'!$I329,14),1)="f","false","true"))</f>
        <v>true</v>
      </c>
      <c r="L329" s="9" t="e">
        <f>IF(K329="","",IF(K329="true",LEFT(RIGHT('DB Runes'!$I329,LEN('DB Runes'!$I329)-27),LEN('DB Runes'!$I329)-28),LEFT(RIGHT('DB Runes'!$I329,LEN('DB Runes'!$I329)-28),LEN('DB Runes'!$I329)-29)))</f>
        <v>#VALUE!</v>
      </c>
      <c r="M329" s="9">
        <f>'DB Runes'!$J329</f>
        <v>0</v>
      </c>
      <c r="N329" s="9">
        <f>'DB Runes'!$K329</f>
        <v>0</v>
      </c>
      <c r="O329" s="9" t="str">
        <f>IF('DB Runes'!$L329="{}","",IF(RIGHT(LEFT('DB Runes'!$L329,14),1)="f","false","true"))</f>
        <v>true</v>
      </c>
      <c r="P329" s="9" t="e">
        <f>IF(O329="","",IF(O329="true",LEFT(RIGHT('DB Runes'!$L329,LEN('DB Runes'!$L329)-27),LEN('DB Runes'!$L329)-28),LEFT(RIGHT('DB Runes'!$L329,LEN('DB Runes'!$L329)-28),LEN('DB Runes'!$L329)-29)))</f>
        <v>#VALUE!</v>
      </c>
      <c r="R329" s="9" t="str">
        <f ca="1">IFERROR(sub_stat_v&amp;enchant_true?&amp;IF(G_v_equal_0&gt;0,G_v_brackets,"")&amp;g_e_equal_perfect,"")</f>
        <v/>
      </c>
      <c r="S329" s="9" t="str">
        <f ca="1">IFERROR(sub_stat_v&amp;enchant_true?&amp;IF(G_v_equal_0&gt;0,G_v_brackets,"")&amp;g_e_equal_perfect,"")</f>
        <v/>
      </c>
      <c r="T329" s="9" t="str">
        <f ca="1">IFERROR(sub_stat_v&amp;enchant_true?&amp;IF(G_v_equal_0&gt;0,G_v_brackets,"")&amp;g_e_equal_perfect,"")</f>
        <v/>
      </c>
      <c r="U329" s="9" t="str">
        <f ca="1">IFERROR(sub_stat_v&amp;enchant_true?&amp;IF(G_v_equal_0&gt;0,G_v_brackets,"")&amp;g_e_equal_perfect,"")</f>
        <v/>
      </c>
      <c r="V329" s="9" t="str">
        <f ca="1">IFERROR(sub_stat_v&amp;enchant_true?&amp;IF(G_v_equal_0&gt;0,G_v_brackets,"")&amp;g_e_equal_perfect,"")</f>
        <v/>
      </c>
      <c r="W329" s="9" t="str">
        <f ca="1">IFERROR(sub_stat_v&amp;enchant_true?&amp;IF(G_v_equal_0&gt;0,G_v_brackets,"")&amp;g_e_equal_perfect,"")</f>
        <v/>
      </c>
      <c r="X329" s="9" t="str">
        <f ca="1">IFERROR(sub_stat_v&amp;enchant_true?&amp;IF(G_v_equal_0&gt;0,G_v_brackets,"")&amp;g_e_equal_perfect,"")</f>
        <v/>
      </c>
      <c r="Y329" s="9" t="str">
        <f ca="1">IFERROR(sub_stat_v&amp;enchant_true?&amp;IF(G_v_equal_0&gt;0,G_v_brackets,"")&amp;g_e_equal_perfect,"")</f>
        <v/>
      </c>
      <c r="Z329" s="9" t="str">
        <f ca="1">IFERROR(sub_stat_v&amp;enchant_true?&amp;IF(G_v_equal_0&gt;0,G_v_brackets,"")&amp;g_e_equal_perfect,"")</f>
        <v/>
      </c>
      <c r="AA329" s="9" t="str">
        <f ca="1">IFERROR(sub_stat_v&amp;enchant_true?&amp;IF(G_v_equal_0&gt;0,G_v_brackets,"")&amp;g_e_equal_perfect,"")</f>
        <v/>
      </c>
      <c r="AB329" s="9" t="str">
        <f ca="1">IFERROR(sub_stat_v&amp;enchant_true?&amp;IF(G_v_equal_0&gt;0,G_v_brackets,"")&amp;g_e_equal_perfect,"")</f>
        <v/>
      </c>
      <c r="AQ329">
        <f>'DB Runes'!O329</f>
        <v>0</v>
      </c>
      <c r="AR329" s="9">
        <f>IF($BI329=A329,VLOOKUP($AQ329,Runes!$AD:$AF,3,FALSE),A329)</f>
        <v>0</v>
      </c>
      <c r="AS329" s="9">
        <f t="shared" si="23"/>
        <v>0</v>
      </c>
      <c r="AT329" s="11" t="str">
        <f>IF($BJ329=AR329,"true",IF('DB Runes'!$C329="{}","",IF(RIGHT(LEFT('DB Runes'!$C329,14),1)="f","false","true")))</f>
        <v>true</v>
      </c>
      <c r="AU329" s="11">
        <f>IFERROR(IF(AS329=0,0,IF(AR329=$BJ329,LEFT(RIGHT('DB Runes'!$C329,LEN('DB Runes'!$C329)-28),LEN('DB Runes'!$F329)-29),IF(AT329="true",LEFT(RIGHT('DB Runes'!$C329,LEN('DB Runes'!$C329)-27),LEN('DB Runes'!$C329)-28),LEFT(RIGHT('DB Runes'!$C329,LEN('DB Runes'!$C329)-28),LEN('DB Runes'!$C329)-29)))),0)</f>
        <v>0</v>
      </c>
      <c r="AV329" s="9">
        <f>IF($BI329=E329,VLOOKUP($AQ329,Runes!$AD:$AF,3,FALSE),E329)</f>
        <v>0</v>
      </c>
      <c r="AW329" s="9">
        <f t="shared" si="24"/>
        <v>0</v>
      </c>
      <c r="AX329" s="11" t="str">
        <f>IF($BJ329=AV329,"true",IF('DB Runes'!$F329="{}","",IF(RIGHT(LEFT('DB Runes'!$F329,14),1)="f","false","true")))</f>
        <v>true</v>
      </c>
      <c r="AY329" s="11">
        <f>IFERROR(IF(AW329=0,0,IF(AV329=$BJ329,LEFT(RIGHT('DB Runes'!$F329,LEN('DB Runes'!$F329)-28),LEN('DB Runes'!$F329)-29),IF(AX329="true",LEFT(RIGHT('DB Runes'!$F329,LEN('DB Runes'!$F329)-27),LEN('DB Runes'!$F329)-28),LEFT(RIGHT('DB Runes'!$F329,LEN('DB Runes'!$F329)-28),LEN('DB Runes'!$F329)-29)))),0)</f>
        <v>0</v>
      </c>
      <c r="AZ329" s="9">
        <f>IF($BI329=I329,VLOOKUP($AQ329,Runes!$AD:$AF,3,FALSE),I329)</f>
        <v>0</v>
      </c>
      <c r="BA329" s="9">
        <f t="shared" si="22"/>
        <v>0</v>
      </c>
      <c r="BB329" s="11" t="str">
        <f>IF($BJ329=AZ329,"true",IF('DB Runes'!$I329="{}","",IF(RIGHT(LEFT('DB Runes'!$I329,14),1)="f","false","true")))</f>
        <v>true</v>
      </c>
      <c r="BC329" s="11">
        <f>IFERROR(IF(BA329=0,0,IF(AZ329=$BJ329,LEFT(RIGHT('DB Runes'!$I329,LEN('DB Runes'!$I329)-28),LEN('DB Runes'!$I329)-29),IF(BB329="true",LEFT(RIGHT('DB Runes'!$I329,LEN('DB Runes'!$I329)-27),LEN('DB Runes'!$I329)-28),LEFT(RIGHT('DB Runes'!$I329,LEN('DB Runes'!$I329)-28),LEN('DB Runes'!$I329)-29)))),0)</f>
        <v>0</v>
      </c>
      <c r="BD329" s="9">
        <f>IF($BI329=M329,VLOOKUP($AQ329,Runes!$AD:$AF,3,FALSE),M329)</f>
        <v>0</v>
      </c>
      <c r="BE329" s="9">
        <f t="shared" si="25"/>
        <v>0</v>
      </c>
      <c r="BF329" s="11" t="str">
        <f>IF($BJ329=BD329,"true",IF('DB Runes'!$L329="{}","",IF(RIGHT(LEFT('DB Runes'!$L329,14),1)="f","false","true")))</f>
        <v>true</v>
      </c>
      <c r="BG329" s="11">
        <f>IFERROR(IF(BE329=0,0,IF(BD329=$BJ329,LEFT(RIGHT('DB Runes'!$L329,LEN('DB Runes'!$L329)-28),LEN('DB Runes'!$L329)-29),IF(BF329="true",LEFT(RIGHT('DB Runes'!$L329,LEN('DB Runes'!$L329)-27),LEN('DB Runes'!$L329)-28),LEFT(RIGHT('DB Runes'!$L329,LEN('DB Runes'!$L329)-28),LEN('DB Runes'!$L329)-29)))),0)</f>
        <v>0</v>
      </c>
      <c r="BH329">
        <f>IFERROR(VLOOKUP($AQ329,Runes!$AM:$AP,4,FALSE),0)</f>
        <v>0</v>
      </c>
      <c r="BI329">
        <f>IFERROR(VLOOKUP($AQ329,Runes!$AD:$AF,2,FALSE),0)</f>
        <v>0</v>
      </c>
      <c r="BJ329">
        <f>IFERROR(VLOOKUP($AQ329,Runes!$AD:$AF,3,FALSE),0)</f>
        <v>0</v>
      </c>
    </row>
    <row r="330" spans="1:62" x14ac:dyDescent="0.25">
      <c r="A330" s="9">
        <f>'DB Runes'!$A330</f>
        <v>0</v>
      </c>
      <c r="B330" s="9">
        <f>'DB Runes'!$B330</f>
        <v>0</v>
      </c>
      <c r="C330" s="9" t="str">
        <f>IF('DB Runes'!$C330="{}","",IF(RIGHT(LEFT('DB Runes'!$C330,14),1)="f","false","true"))</f>
        <v>true</v>
      </c>
      <c r="D330" s="9" t="e">
        <f>IF(C330="","",IF(C330="true",LEFT(RIGHT('DB Runes'!$C330,LEN('DB Runes'!$C330)-27),LEN('DB Runes'!$C330)-28),LEFT(RIGHT('DB Runes'!$C330,LEN('DB Runes'!$C330)-28),LEN('DB Runes'!$C330)-29)))</f>
        <v>#VALUE!</v>
      </c>
      <c r="E330" s="9">
        <f>'DB Runes'!$D330</f>
        <v>0</v>
      </c>
      <c r="F330" s="9">
        <f>'DB Runes'!$E330</f>
        <v>0</v>
      </c>
      <c r="G330" s="9" t="str">
        <f>IF('DB Runes'!$F330="{}","",IF(RIGHT(LEFT('DB Runes'!$F330,14),1)="f","false","true"))</f>
        <v>true</v>
      </c>
      <c r="H330" s="9" t="e">
        <f>IF(G330="","",IF(G330="true",LEFT(RIGHT('DB Runes'!$F330,LEN('DB Runes'!$F330)-27),LEN('DB Runes'!$F330)-28),LEFT(RIGHT('DB Runes'!$F330,LEN('DB Runes'!$F330)-28),LEN('DB Runes'!$F330)-29)))</f>
        <v>#VALUE!</v>
      </c>
      <c r="I330" s="9">
        <f>'DB Runes'!$G330</f>
        <v>0</v>
      </c>
      <c r="J330" s="9">
        <f>'DB Runes'!$H330</f>
        <v>0</v>
      </c>
      <c r="K330" s="9" t="str">
        <f>IF('DB Runes'!$I330="{}","",IF(RIGHT(LEFT('DB Runes'!$I330,14),1)="f","false","true"))</f>
        <v>true</v>
      </c>
      <c r="L330" s="9" t="e">
        <f>IF(K330="","",IF(K330="true",LEFT(RIGHT('DB Runes'!$I330,LEN('DB Runes'!$I330)-27),LEN('DB Runes'!$I330)-28),LEFT(RIGHT('DB Runes'!$I330,LEN('DB Runes'!$I330)-28),LEN('DB Runes'!$I330)-29)))</f>
        <v>#VALUE!</v>
      </c>
      <c r="M330" s="9">
        <f>'DB Runes'!$J330</f>
        <v>0</v>
      </c>
      <c r="N330" s="9">
        <f>'DB Runes'!$K330</f>
        <v>0</v>
      </c>
      <c r="O330" s="9" t="str">
        <f>IF('DB Runes'!$L330="{}","",IF(RIGHT(LEFT('DB Runes'!$L330,14),1)="f","false","true"))</f>
        <v>true</v>
      </c>
      <c r="P330" s="9" t="e">
        <f>IF(O330="","",IF(O330="true",LEFT(RIGHT('DB Runes'!$L330,LEN('DB Runes'!$L330)-27),LEN('DB Runes'!$L330)-28),LEFT(RIGHT('DB Runes'!$L330,LEN('DB Runes'!$L330)-28),LEN('DB Runes'!$L330)-29)))</f>
        <v>#VALUE!</v>
      </c>
      <c r="R330" s="9" t="str">
        <f ca="1">IFERROR(sub_stat_v&amp;enchant_true?&amp;IF(G_v_equal_0&gt;0,G_v_brackets,"")&amp;g_e_equal_perfect,"")</f>
        <v/>
      </c>
      <c r="S330" s="9" t="str">
        <f ca="1">IFERROR(sub_stat_v&amp;enchant_true?&amp;IF(G_v_equal_0&gt;0,G_v_brackets,"")&amp;g_e_equal_perfect,"")</f>
        <v/>
      </c>
      <c r="T330" s="9" t="str">
        <f ca="1">IFERROR(sub_stat_v&amp;enchant_true?&amp;IF(G_v_equal_0&gt;0,G_v_brackets,"")&amp;g_e_equal_perfect,"")</f>
        <v/>
      </c>
      <c r="U330" s="9" t="str">
        <f ca="1">IFERROR(sub_stat_v&amp;enchant_true?&amp;IF(G_v_equal_0&gt;0,G_v_brackets,"")&amp;g_e_equal_perfect,"")</f>
        <v/>
      </c>
      <c r="V330" s="9" t="str">
        <f ca="1">IFERROR(sub_stat_v&amp;enchant_true?&amp;IF(G_v_equal_0&gt;0,G_v_brackets,"")&amp;g_e_equal_perfect,"")</f>
        <v/>
      </c>
      <c r="W330" s="9" t="str">
        <f ca="1">IFERROR(sub_stat_v&amp;enchant_true?&amp;IF(G_v_equal_0&gt;0,G_v_brackets,"")&amp;g_e_equal_perfect,"")</f>
        <v/>
      </c>
      <c r="X330" s="9" t="str">
        <f ca="1">IFERROR(sub_stat_v&amp;enchant_true?&amp;IF(G_v_equal_0&gt;0,G_v_brackets,"")&amp;g_e_equal_perfect,"")</f>
        <v/>
      </c>
      <c r="Y330" s="9" t="str">
        <f ca="1">IFERROR(sub_stat_v&amp;enchant_true?&amp;IF(G_v_equal_0&gt;0,G_v_brackets,"")&amp;g_e_equal_perfect,"")</f>
        <v/>
      </c>
      <c r="Z330" s="9" t="str">
        <f ca="1">IFERROR(sub_stat_v&amp;enchant_true?&amp;IF(G_v_equal_0&gt;0,G_v_brackets,"")&amp;g_e_equal_perfect,"")</f>
        <v/>
      </c>
      <c r="AA330" s="9" t="str">
        <f ca="1">IFERROR(sub_stat_v&amp;enchant_true?&amp;IF(G_v_equal_0&gt;0,G_v_brackets,"")&amp;g_e_equal_perfect,"")</f>
        <v/>
      </c>
      <c r="AB330" s="9" t="str">
        <f ca="1">IFERROR(sub_stat_v&amp;enchant_true?&amp;IF(G_v_equal_0&gt;0,G_v_brackets,"")&amp;g_e_equal_perfect,"")</f>
        <v/>
      </c>
      <c r="AQ330">
        <f>'DB Runes'!O330</f>
        <v>0</v>
      </c>
      <c r="AR330" s="9">
        <f>IF($BI330=A330,VLOOKUP($AQ330,Runes!$AD:$AF,3,FALSE),A330)</f>
        <v>0</v>
      </c>
      <c r="AS330" s="9">
        <f t="shared" si="23"/>
        <v>0</v>
      </c>
      <c r="AT330" s="11" t="str">
        <f>IF($BJ330=AR330,"true",IF('DB Runes'!$C330="{}","",IF(RIGHT(LEFT('DB Runes'!$C330,14),1)="f","false","true")))</f>
        <v>true</v>
      </c>
      <c r="AU330" s="11">
        <f>IFERROR(IF(AS330=0,0,IF(AR330=$BJ330,LEFT(RIGHT('DB Runes'!$C330,LEN('DB Runes'!$C330)-28),LEN('DB Runes'!$F330)-29),IF(AT330="true",LEFT(RIGHT('DB Runes'!$C330,LEN('DB Runes'!$C330)-27),LEN('DB Runes'!$C330)-28),LEFT(RIGHT('DB Runes'!$C330,LEN('DB Runes'!$C330)-28),LEN('DB Runes'!$C330)-29)))),0)</f>
        <v>0</v>
      </c>
      <c r="AV330" s="9">
        <f>IF($BI330=E330,VLOOKUP($AQ330,Runes!$AD:$AF,3,FALSE),E330)</f>
        <v>0</v>
      </c>
      <c r="AW330" s="9">
        <f t="shared" si="24"/>
        <v>0</v>
      </c>
      <c r="AX330" s="11" t="str">
        <f>IF($BJ330=AV330,"true",IF('DB Runes'!$F330="{}","",IF(RIGHT(LEFT('DB Runes'!$F330,14),1)="f","false","true")))</f>
        <v>true</v>
      </c>
      <c r="AY330" s="11">
        <f>IFERROR(IF(AW330=0,0,IF(AV330=$BJ330,LEFT(RIGHT('DB Runes'!$F330,LEN('DB Runes'!$F330)-28),LEN('DB Runes'!$F330)-29),IF(AX330="true",LEFT(RIGHT('DB Runes'!$F330,LEN('DB Runes'!$F330)-27),LEN('DB Runes'!$F330)-28),LEFT(RIGHT('DB Runes'!$F330,LEN('DB Runes'!$F330)-28),LEN('DB Runes'!$F330)-29)))),0)</f>
        <v>0</v>
      </c>
      <c r="AZ330" s="9">
        <f>IF($BI330=I330,VLOOKUP($AQ330,Runes!$AD:$AF,3,FALSE),I330)</f>
        <v>0</v>
      </c>
      <c r="BA330" s="9">
        <f t="shared" si="22"/>
        <v>0</v>
      </c>
      <c r="BB330" s="11" t="str">
        <f>IF($BJ330=AZ330,"true",IF('DB Runes'!$I330="{}","",IF(RIGHT(LEFT('DB Runes'!$I330,14),1)="f","false","true")))</f>
        <v>true</v>
      </c>
      <c r="BC330" s="11">
        <f>IFERROR(IF(BA330=0,0,IF(AZ330=$BJ330,LEFT(RIGHT('DB Runes'!$I330,LEN('DB Runes'!$I330)-28),LEN('DB Runes'!$I330)-29),IF(BB330="true",LEFT(RIGHT('DB Runes'!$I330,LEN('DB Runes'!$I330)-27),LEN('DB Runes'!$I330)-28),LEFT(RIGHT('DB Runes'!$I330,LEN('DB Runes'!$I330)-28),LEN('DB Runes'!$I330)-29)))),0)</f>
        <v>0</v>
      </c>
      <c r="BD330" s="9">
        <f>IF($BI330=M330,VLOOKUP($AQ330,Runes!$AD:$AF,3,FALSE),M330)</f>
        <v>0</v>
      </c>
      <c r="BE330" s="9">
        <f t="shared" si="25"/>
        <v>0</v>
      </c>
      <c r="BF330" s="11" t="str">
        <f>IF($BJ330=BD330,"true",IF('DB Runes'!$L330="{}","",IF(RIGHT(LEFT('DB Runes'!$L330,14),1)="f","false","true")))</f>
        <v>true</v>
      </c>
      <c r="BG330" s="11">
        <f>IFERROR(IF(BE330=0,0,IF(BD330=$BJ330,LEFT(RIGHT('DB Runes'!$L330,LEN('DB Runes'!$L330)-28),LEN('DB Runes'!$L330)-29),IF(BF330="true",LEFT(RIGHT('DB Runes'!$L330,LEN('DB Runes'!$L330)-27),LEN('DB Runes'!$L330)-28),LEFT(RIGHT('DB Runes'!$L330,LEN('DB Runes'!$L330)-28),LEN('DB Runes'!$L330)-29)))),0)</f>
        <v>0</v>
      </c>
      <c r="BH330">
        <f>IFERROR(VLOOKUP($AQ330,Runes!$AM:$AP,4,FALSE),0)</f>
        <v>0</v>
      </c>
      <c r="BI330">
        <f>IFERROR(VLOOKUP($AQ330,Runes!$AD:$AF,2,FALSE),0)</f>
        <v>0</v>
      </c>
      <c r="BJ330">
        <f>IFERROR(VLOOKUP($AQ330,Runes!$AD:$AF,3,FALSE),0)</f>
        <v>0</v>
      </c>
    </row>
    <row r="331" spans="1:62" x14ac:dyDescent="0.25">
      <c r="A331" s="9">
        <f>'DB Runes'!$A331</f>
        <v>0</v>
      </c>
      <c r="B331" s="9">
        <f>'DB Runes'!$B331</f>
        <v>0</v>
      </c>
      <c r="C331" s="9" t="str">
        <f>IF('DB Runes'!$C331="{}","",IF(RIGHT(LEFT('DB Runes'!$C331,14),1)="f","false","true"))</f>
        <v>true</v>
      </c>
      <c r="D331" s="9" t="e">
        <f>IF(C331="","",IF(C331="true",LEFT(RIGHT('DB Runes'!$C331,LEN('DB Runes'!$C331)-27),LEN('DB Runes'!$C331)-28),LEFT(RIGHT('DB Runes'!$C331,LEN('DB Runes'!$C331)-28),LEN('DB Runes'!$C331)-29)))</f>
        <v>#VALUE!</v>
      </c>
      <c r="E331" s="9">
        <f>'DB Runes'!$D331</f>
        <v>0</v>
      </c>
      <c r="F331" s="9">
        <f>'DB Runes'!$E331</f>
        <v>0</v>
      </c>
      <c r="G331" s="9" t="str">
        <f>IF('DB Runes'!$F331="{}","",IF(RIGHT(LEFT('DB Runes'!$F331,14),1)="f","false","true"))</f>
        <v>true</v>
      </c>
      <c r="H331" s="9" t="e">
        <f>IF(G331="","",IF(G331="true",LEFT(RIGHT('DB Runes'!$F331,LEN('DB Runes'!$F331)-27),LEN('DB Runes'!$F331)-28),LEFT(RIGHT('DB Runes'!$F331,LEN('DB Runes'!$F331)-28),LEN('DB Runes'!$F331)-29)))</f>
        <v>#VALUE!</v>
      </c>
      <c r="I331" s="9">
        <f>'DB Runes'!$G331</f>
        <v>0</v>
      </c>
      <c r="J331" s="9">
        <f>'DB Runes'!$H331</f>
        <v>0</v>
      </c>
      <c r="K331" s="9" t="str">
        <f>IF('DB Runes'!$I331="{}","",IF(RIGHT(LEFT('DB Runes'!$I331,14),1)="f","false","true"))</f>
        <v>true</v>
      </c>
      <c r="L331" s="9" t="e">
        <f>IF(K331="","",IF(K331="true",LEFT(RIGHT('DB Runes'!$I331,LEN('DB Runes'!$I331)-27),LEN('DB Runes'!$I331)-28),LEFT(RIGHT('DB Runes'!$I331,LEN('DB Runes'!$I331)-28),LEN('DB Runes'!$I331)-29)))</f>
        <v>#VALUE!</v>
      </c>
      <c r="M331" s="9">
        <f>'DB Runes'!$J331</f>
        <v>0</v>
      </c>
      <c r="N331" s="9">
        <f>'DB Runes'!$K331</f>
        <v>0</v>
      </c>
      <c r="O331" s="9" t="str">
        <f>IF('DB Runes'!$L331="{}","",IF(RIGHT(LEFT('DB Runes'!$L331,14),1)="f","false","true"))</f>
        <v>true</v>
      </c>
      <c r="P331" s="9" t="e">
        <f>IF(O331="","",IF(O331="true",LEFT(RIGHT('DB Runes'!$L331,LEN('DB Runes'!$L331)-27),LEN('DB Runes'!$L331)-28),LEFT(RIGHT('DB Runes'!$L331,LEN('DB Runes'!$L331)-28),LEN('DB Runes'!$L331)-29)))</f>
        <v>#VALUE!</v>
      </c>
      <c r="R331" s="9" t="str">
        <f ca="1">IFERROR(sub_stat_v&amp;enchant_true?&amp;IF(G_v_equal_0&gt;0,G_v_brackets,"")&amp;g_e_equal_perfect,"")</f>
        <v/>
      </c>
      <c r="S331" s="9" t="str">
        <f ca="1">IFERROR(sub_stat_v&amp;enchant_true?&amp;IF(G_v_equal_0&gt;0,G_v_brackets,"")&amp;g_e_equal_perfect,"")</f>
        <v/>
      </c>
      <c r="T331" s="9" t="str">
        <f ca="1">IFERROR(sub_stat_v&amp;enchant_true?&amp;IF(G_v_equal_0&gt;0,G_v_brackets,"")&amp;g_e_equal_perfect,"")</f>
        <v/>
      </c>
      <c r="U331" s="9" t="str">
        <f ca="1">IFERROR(sub_stat_v&amp;enchant_true?&amp;IF(G_v_equal_0&gt;0,G_v_brackets,"")&amp;g_e_equal_perfect,"")</f>
        <v/>
      </c>
      <c r="V331" s="9" t="str">
        <f ca="1">IFERROR(sub_stat_v&amp;enchant_true?&amp;IF(G_v_equal_0&gt;0,G_v_brackets,"")&amp;g_e_equal_perfect,"")</f>
        <v/>
      </c>
      <c r="W331" s="9" t="str">
        <f ca="1">IFERROR(sub_stat_v&amp;enchant_true?&amp;IF(G_v_equal_0&gt;0,G_v_brackets,"")&amp;g_e_equal_perfect,"")</f>
        <v/>
      </c>
      <c r="X331" s="9" t="str">
        <f ca="1">IFERROR(sub_stat_v&amp;enchant_true?&amp;IF(G_v_equal_0&gt;0,G_v_brackets,"")&amp;g_e_equal_perfect,"")</f>
        <v/>
      </c>
      <c r="Y331" s="9" t="str">
        <f ca="1">IFERROR(sub_stat_v&amp;enchant_true?&amp;IF(G_v_equal_0&gt;0,G_v_brackets,"")&amp;g_e_equal_perfect,"")</f>
        <v/>
      </c>
      <c r="Z331" s="9" t="str">
        <f ca="1">IFERROR(sub_stat_v&amp;enchant_true?&amp;IF(G_v_equal_0&gt;0,G_v_brackets,"")&amp;g_e_equal_perfect,"")</f>
        <v/>
      </c>
      <c r="AA331" s="9" t="str">
        <f ca="1">IFERROR(sub_stat_v&amp;enchant_true?&amp;IF(G_v_equal_0&gt;0,G_v_brackets,"")&amp;g_e_equal_perfect,"")</f>
        <v/>
      </c>
      <c r="AB331" s="9" t="str">
        <f ca="1">IFERROR(sub_stat_v&amp;enchant_true?&amp;IF(G_v_equal_0&gt;0,G_v_brackets,"")&amp;g_e_equal_perfect,"")</f>
        <v/>
      </c>
      <c r="AQ331">
        <f>'DB Runes'!O331</f>
        <v>0</v>
      </c>
      <c r="AR331" s="9">
        <f>IF($BI331=A331,VLOOKUP($AQ331,Runes!$AD:$AF,3,FALSE),A331)</f>
        <v>0</v>
      </c>
      <c r="AS331" s="9">
        <f t="shared" si="23"/>
        <v>0</v>
      </c>
      <c r="AT331" s="11" t="str">
        <f>IF($BJ331=AR331,"true",IF('DB Runes'!$C331="{}","",IF(RIGHT(LEFT('DB Runes'!$C331,14),1)="f","false","true")))</f>
        <v>true</v>
      </c>
      <c r="AU331" s="11">
        <f>IFERROR(IF(AS331=0,0,IF(AR331=$BJ331,LEFT(RIGHT('DB Runes'!$C331,LEN('DB Runes'!$C331)-28),LEN('DB Runes'!$F331)-29),IF(AT331="true",LEFT(RIGHT('DB Runes'!$C331,LEN('DB Runes'!$C331)-27),LEN('DB Runes'!$C331)-28),LEFT(RIGHT('DB Runes'!$C331,LEN('DB Runes'!$C331)-28),LEN('DB Runes'!$C331)-29)))),0)</f>
        <v>0</v>
      </c>
      <c r="AV331" s="9">
        <f>IF($BI331=E331,VLOOKUP($AQ331,Runes!$AD:$AF,3,FALSE),E331)</f>
        <v>0</v>
      </c>
      <c r="AW331" s="9">
        <f t="shared" si="24"/>
        <v>0</v>
      </c>
      <c r="AX331" s="11" t="str">
        <f>IF($BJ331=AV331,"true",IF('DB Runes'!$F331="{}","",IF(RIGHT(LEFT('DB Runes'!$F331,14),1)="f","false","true")))</f>
        <v>true</v>
      </c>
      <c r="AY331" s="11">
        <f>IFERROR(IF(AW331=0,0,IF(AV331=$BJ331,LEFT(RIGHT('DB Runes'!$F331,LEN('DB Runes'!$F331)-28),LEN('DB Runes'!$F331)-29),IF(AX331="true",LEFT(RIGHT('DB Runes'!$F331,LEN('DB Runes'!$F331)-27),LEN('DB Runes'!$F331)-28),LEFT(RIGHT('DB Runes'!$F331,LEN('DB Runes'!$F331)-28),LEN('DB Runes'!$F331)-29)))),0)</f>
        <v>0</v>
      </c>
      <c r="AZ331" s="9">
        <f>IF($BI331=I331,VLOOKUP($AQ331,Runes!$AD:$AF,3,FALSE),I331)</f>
        <v>0</v>
      </c>
      <c r="BA331" s="9">
        <f t="shared" si="22"/>
        <v>0</v>
      </c>
      <c r="BB331" s="11" t="str">
        <f>IF($BJ331=AZ331,"true",IF('DB Runes'!$I331="{}","",IF(RIGHT(LEFT('DB Runes'!$I331,14),1)="f","false","true")))</f>
        <v>true</v>
      </c>
      <c r="BC331" s="11">
        <f>IFERROR(IF(BA331=0,0,IF(AZ331=$BJ331,LEFT(RIGHT('DB Runes'!$I331,LEN('DB Runes'!$I331)-28),LEN('DB Runes'!$I331)-29),IF(BB331="true",LEFT(RIGHT('DB Runes'!$I331,LEN('DB Runes'!$I331)-27),LEN('DB Runes'!$I331)-28),LEFT(RIGHT('DB Runes'!$I331,LEN('DB Runes'!$I331)-28),LEN('DB Runes'!$I331)-29)))),0)</f>
        <v>0</v>
      </c>
      <c r="BD331" s="9">
        <f>IF($BI331=M331,VLOOKUP($AQ331,Runes!$AD:$AF,3,FALSE),M331)</f>
        <v>0</v>
      </c>
      <c r="BE331" s="9">
        <f t="shared" si="25"/>
        <v>0</v>
      </c>
      <c r="BF331" s="11" t="str">
        <f>IF($BJ331=BD331,"true",IF('DB Runes'!$L331="{}","",IF(RIGHT(LEFT('DB Runes'!$L331,14),1)="f","false","true")))</f>
        <v>true</v>
      </c>
      <c r="BG331" s="11">
        <f>IFERROR(IF(BE331=0,0,IF(BD331=$BJ331,LEFT(RIGHT('DB Runes'!$L331,LEN('DB Runes'!$L331)-28),LEN('DB Runes'!$L331)-29),IF(BF331="true",LEFT(RIGHT('DB Runes'!$L331,LEN('DB Runes'!$L331)-27),LEN('DB Runes'!$L331)-28),LEFT(RIGHT('DB Runes'!$L331,LEN('DB Runes'!$L331)-28),LEN('DB Runes'!$L331)-29)))),0)</f>
        <v>0</v>
      </c>
      <c r="BH331">
        <f>IFERROR(VLOOKUP($AQ331,Runes!$AM:$AP,4,FALSE),0)</f>
        <v>0</v>
      </c>
      <c r="BI331">
        <f>IFERROR(VLOOKUP($AQ331,Runes!$AD:$AF,2,FALSE),0)</f>
        <v>0</v>
      </c>
      <c r="BJ331">
        <f>IFERROR(VLOOKUP($AQ331,Runes!$AD:$AF,3,FALSE),0)</f>
        <v>0</v>
      </c>
    </row>
    <row r="332" spans="1:62" x14ac:dyDescent="0.25">
      <c r="A332" s="9">
        <f>'DB Runes'!$A332</f>
        <v>0</v>
      </c>
      <c r="B332" s="9">
        <f>'DB Runes'!$B332</f>
        <v>0</v>
      </c>
      <c r="C332" s="9" t="str">
        <f>IF('DB Runes'!$C332="{}","",IF(RIGHT(LEFT('DB Runes'!$C332,14),1)="f","false","true"))</f>
        <v>true</v>
      </c>
      <c r="D332" s="9" t="e">
        <f>IF(C332="","",IF(C332="true",LEFT(RIGHT('DB Runes'!$C332,LEN('DB Runes'!$C332)-27),LEN('DB Runes'!$C332)-28),LEFT(RIGHT('DB Runes'!$C332,LEN('DB Runes'!$C332)-28),LEN('DB Runes'!$C332)-29)))</f>
        <v>#VALUE!</v>
      </c>
      <c r="E332" s="9">
        <f>'DB Runes'!$D332</f>
        <v>0</v>
      </c>
      <c r="F332" s="9">
        <f>'DB Runes'!$E332</f>
        <v>0</v>
      </c>
      <c r="G332" s="9" t="str">
        <f>IF('DB Runes'!$F332="{}","",IF(RIGHT(LEFT('DB Runes'!$F332,14),1)="f","false","true"))</f>
        <v>true</v>
      </c>
      <c r="H332" s="9" t="e">
        <f>IF(G332="","",IF(G332="true",LEFT(RIGHT('DB Runes'!$F332,LEN('DB Runes'!$F332)-27),LEN('DB Runes'!$F332)-28),LEFT(RIGHT('DB Runes'!$F332,LEN('DB Runes'!$F332)-28),LEN('DB Runes'!$F332)-29)))</f>
        <v>#VALUE!</v>
      </c>
      <c r="I332" s="9">
        <f>'DB Runes'!$G332</f>
        <v>0</v>
      </c>
      <c r="J332" s="9">
        <f>'DB Runes'!$H332</f>
        <v>0</v>
      </c>
      <c r="K332" s="9" t="str">
        <f>IF('DB Runes'!$I332="{}","",IF(RIGHT(LEFT('DB Runes'!$I332,14),1)="f","false","true"))</f>
        <v>true</v>
      </c>
      <c r="L332" s="9" t="e">
        <f>IF(K332="","",IF(K332="true",LEFT(RIGHT('DB Runes'!$I332,LEN('DB Runes'!$I332)-27),LEN('DB Runes'!$I332)-28),LEFT(RIGHT('DB Runes'!$I332,LEN('DB Runes'!$I332)-28),LEN('DB Runes'!$I332)-29)))</f>
        <v>#VALUE!</v>
      </c>
      <c r="M332" s="9">
        <f>'DB Runes'!$J332</f>
        <v>0</v>
      </c>
      <c r="N332" s="9">
        <f>'DB Runes'!$K332</f>
        <v>0</v>
      </c>
      <c r="O332" s="9" t="str">
        <f>IF('DB Runes'!$L332="{}","",IF(RIGHT(LEFT('DB Runes'!$L332,14),1)="f","false","true"))</f>
        <v>true</v>
      </c>
      <c r="P332" s="9" t="e">
        <f>IF(O332="","",IF(O332="true",LEFT(RIGHT('DB Runes'!$L332,LEN('DB Runes'!$L332)-27),LEN('DB Runes'!$L332)-28),LEFT(RIGHT('DB Runes'!$L332,LEN('DB Runes'!$L332)-28),LEN('DB Runes'!$L332)-29)))</f>
        <v>#VALUE!</v>
      </c>
      <c r="R332" s="9" t="str">
        <f ca="1">IFERROR(sub_stat_v&amp;enchant_true?&amp;IF(G_v_equal_0&gt;0,G_v_brackets,"")&amp;g_e_equal_perfect,"")</f>
        <v/>
      </c>
      <c r="S332" s="9" t="str">
        <f ca="1">IFERROR(sub_stat_v&amp;enchant_true?&amp;IF(G_v_equal_0&gt;0,G_v_brackets,"")&amp;g_e_equal_perfect,"")</f>
        <v/>
      </c>
      <c r="T332" s="9" t="str">
        <f ca="1">IFERROR(sub_stat_v&amp;enchant_true?&amp;IF(G_v_equal_0&gt;0,G_v_brackets,"")&amp;g_e_equal_perfect,"")</f>
        <v/>
      </c>
      <c r="U332" s="9" t="str">
        <f ca="1">IFERROR(sub_stat_v&amp;enchant_true?&amp;IF(G_v_equal_0&gt;0,G_v_brackets,"")&amp;g_e_equal_perfect,"")</f>
        <v/>
      </c>
      <c r="V332" s="9" t="str">
        <f ca="1">IFERROR(sub_stat_v&amp;enchant_true?&amp;IF(G_v_equal_0&gt;0,G_v_brackets,"")&amp;g_e_equal_perfect,"")</f>
        <v/>
      </c>
      <c r="W332" s="9" t="str">
        <f ca="1">IFERROR(sub_stat_v&amp;enchant_true?&amp;IF(G_v_equal_0&gt;0,G_v_brackets,"")&amp;g_e_equal_perfect,"")</f>
        <v/>
      </c>
      <c r="X332" s="9" t="str">
        <f ca="1">IFERROR(sub_stat_v&amp;enchant_true?&amp;IF(G_v_equal_0&gt;0,G_v_brackets,"")&amp;g_e_equal_perfect,"")</f>
        <v/>
      </c>
      <c r="Y332" s="9" t="str">
        <f ca="1">IFERROR(sub_stat_v&amp;enchant_true?&amp;IF(G_v_equal_0&gt;0,G_v_brackets,"")&amp;g_e_equal_perfect,"")</f>
        <v/>
      </c>
      <c r="Z332" s="9" t="str">
        <f ca="1">IFERROR(sub_stat_v&amp;enchant_true?&amp;IF(G_v_equal_0&gt;0,G_v_brackets,"")&amp;g_e_equal_perfect,"")</f>
        <v/>
      </c>
      <c r="AA332" s="9" t="str">
        <f ca="1">IFERROR(sub_stat_v&amp;enchant_true?&amp;IF(G_v_equal_0&gt;0,G_v_brackets,"")&amp;g_e_equal_perfect,"")</f>
        <v/>
      </c>
      <c r="AB332" s="9" t="str">
        <f ca="1">IFERROR(sub_stat_v&amp;enchant_true?&amp;IF(G_v_equal_0&gt;0,G_v_brackets,"")&amp;g_e_equal_perfect,"")</f>
        <v/>
      </c>
      <c r="AQ332">
        <f>'DB Runes'!O332</f>
        <v>0</v>
      </c>
      <c r="AR332" s="9">
        <f>IF($BI332=A332,VLOOKUP($AQ332,Runes!$AD:$AF,3,FALSE),A332)</f>
        <v>0</v>
      </c>
      <c r="AS332" s="9">
        <f t="shared" si="23"/>
        <v>0</v>
      </c>
      <c r="AT332" s="11" t="str">
        <f>IF($BJ332=AR332,"true",IF('DB Runes'!$C332="{}","",IF(RIGHT(LEFT('DB Runes'!$C332,14),1)="f","false","true")))</f>
        <v>true</v>
      </c>
      <c r="AU332" s="11">
        <f>IFERROR(IF(AS332=0,0,IF(AR332=$BJ332,LEFT(RIGHT('DB Runes'!$C332,LEN('DB Runes'!$C332)-28),LEN('DB Runes'!$F332)-29),IF(AT332="true",LEFT(RIGHT('DB Runes'!$C332,LEN('DB Runes'!$C332)-27),LEN('DB Runes'!$C332)-28),LEFT(RIGHT('DB Runes'!$C332,LEN('DB Runes'!$C332)-28),LEN('DB Runes'!$C332)-29)))),0)</f>
        <v>0</v>
      </c>
      <c r="AV332" s="9">
        <f>IF($BI332=E332,VLOOKUP($AQ332,Runes!$AD:$AF,3,FALSE),E332)</f>
        <v>0</v>
      </c>
      <c r="AW332" s="9">
        <f t="shared" si="24"/>
        <v>0</v>
      </c>
      <c r="AX332" s="11" t="str">
        <f>IF($BJ332=AV332,"true",IF('DB Runes'!$F332="{}","",IF(RIGHT(LEFT('DB Runes'!$F332,14),1)="f","false","true")))</f>
        <v>true</v>
      </c>
      <c r="AY332" s="11">
        <f>IFERROR(IF(AW332=0,0,IF(AV332=$BJ332,LEFT(RIGHT('DB Runes'!$F332,LEN('DB Runes'!$F332)-28),LEN('DB Runes'!$F332)-29),IF(AX332="true",LEFT(RIGHT('DB Runes'!$F332,LEN('DB Runes'!$F332)-27),LEN('DB Runes'!$F332)-28),LEFT(RIGHT('DB Runes'!$F332,LEN('DB Runes'!$F332)-28),LEN('DB Runes'!$F332)-29)))),0)</f>
        <v>0</v>
      </c>
      <c r="AZ332" s="9">
        <f>IF($BI332=I332,VLOOKUP($AQ332,Runes!$AD:$AF,3,FALSE),I332)</f>
        <v>0</v>
      </c>
      <c r="BA332" s="9">
        <f t="shared" si="22"/>
        <v>0</v>
      </c>
      <c r="BB332" s="11" t="str">
        <f>IF($BJ332=AZ332,"true",IF('DB Runes'!$I332="{}","",IF(RIGHT(LEFT('DB Runes'!$I332,14),1)="f","false","true")))</f>
        <v>true</v>
      </c>
      <c r="BC332" s="11">
        <f>IFERROR(IF(BA332=0,0,IF(AZ332=$BJ332,LEFT(RIGHT('DB Runes'!$I332,LEN('DB Runes'!$I332)-28),LEN('DB Runes'!$I332)-29),IF(BB332="true",LEFT(RIGHT('DB Runes'!$I332,LEN('DB Runes'!$I332)-27),LEN('DB Runes'!$I332)-28),LEFT(RIGHT('DB Runes'!$I332,LEN('DB Runes'!$I332)-28),LEN('DB Runes'!$I332)-29)))),0)</f>
        <v>0</v>
      </c>
      <c r="BD332" s="9">
        <f>IF($BI332=M332,VLOOKUP($AQ332,Runes!$AD:$AF,3,FALSE),M332)</f>
        <v>0</v>
      </c>
      <c r="BE332" s="9">
        <f t="shared" si="25"/>
        <v>0</v>
      </c>
      <c r="BF332" s="11" t="str">
        <f>IF($BJ332=BD332,"true",IF('DB Runes'!$L332="{}","",IF(RIGHT(LEFT('DB Runes'!$L332,14),1)="f","false","true")))</f>
        <v>true</v>
      </c>
      <c r="BG332" s="11">
        <f>IFERROR(IF(BE332=0,0,IF(BD332=$BJ332,LEFT(RIGHT('DB Runes'!$L332,LEN('DB Runes'!$L332)-28),LEN('DB Runes'!$L332)-29),IF(BF332="true",LEFT(RIGHT('DB Runes'!$L332,LEN('DB Runes'!$L332)-27),LEN('DB Runes'!$L332)-28),LEFT(RIGHT('DB Runes'!$L332,LEN('DB Runes'!$L332)-28),LEN('DB Runes'!$L332)-29)))),0)</f>
        <v>0</v>
      </c>
      <c r="BH332">
        <f>IFERROR(VLOOKUP($AQ332,Runes!$AM:$AP,4,FALSE),0)</f>
        <v>0</v>
      </c>
      <c r="BI332">
        <f>IFERROR(VLOOKUP($AQ332,Runes!$AD:$AF,2,FALSE),0)</f>
        <v>0</v>
      </c>
      <c r="BJ332">
        <f>IFERROR(VLOOKUP($AQ332,Runes!$AD:$AF,3,FALSE),0)</f>
        <v>0</v>
      </c>
    </row>
    <row r="333" spans="1:62" x14ac:dyDescent="0.25">
      <c r="A333" s="9">
        <f>'DB Runes'!$A333</f>
        <v>0</v>
      </c>
      <c r="B333" s="9">
        <f>'DB Runes'!$B333</f>
        <v>0</v>
      </c>
      <c r="C333" s="9" t="str">
        <f>IF('DB Runes'!$C333="{}","",IF(RIGHT(LEFT('DB Runes'!$C333,14),1)="f","false","true"))</f>
        <v>true</v>
      </c>
      <c r="D333" s="9" t="e">
        <f>IF(C333="","",IF(C333="true",LEFT(RIGHT('DB Runes'!$C333,LEN('DB Runes'!$C333)-27),LEN('DB Runes'!$C333)-28),LEFT(RIGHT('DB Runes'!$C333,LEN('DB Runes'!$C333)-28),LEN('DB Runes'!$C333)-29)))</f>
        <v>#VALUE!</v>
      </c>
      <c r="E333" s="9">
        <f>'DB Runes'!$D333</f>
        <v>0</v>
      </c>
      <c r="F333" s="9">
        <f>'DB Runes'!$E333</f>
        <v>0</v>
      </c>
      <c r="G333" s="9" t="str">
        <f>IF('DB Runes'!$F333="{}","",IF(RIGHT(LEFT('DB Runes'!$F333,14),1)="f","false","true"))</f>
        <v>true</v>
      </c>
      <c r="H333" s="9" t="e">
        <f>IF(G333="","",IF(G333="true",LEFT(RIGHT('DB Runes'!$F333,LEN('DB Runes'!$F333)-27),LEN('DB Runes'!$F333)-28),LEFT(RIGHT('DB Runes'!$F333,LEN('DB Runes'!$F333)-28),LEN('DB Runes'!$F333)-29)))</f>
        <v>#VALUE!</v>
      </c>
      <c r="I333" s="9">
        <f>'DB Runes'!$G333</f>
        <v>0</v>
      </c>
      <c r="J333" s="9">
        <f>'DB Runes'!$H333</f>
        <v>0</v>
      </c>
      <c r="K333" s="9" t="str">
        <f>IF('DB Runes'!$I333="{}","",IF(RIGHT(LEFT('DB Runes'!$I333,14),1)="f","false","true"))</f>
        <v>true</v>
      </c>
      <c r="L333" s="9" t="e">
        <f>IF(K333="","",IF(K333="true",LEFT(RIGHT('DB Runes'!$I333,LEN('DB Runes'!$I333)-27),LEN('DB Runes'!$I333)-28),LEFT(RIGHT('DB Runes'!$I333,LEN('DB Runes'!$I333)-28),LEN('DB Runes'!$I333)-29)))</f>
        <v>#VALUE!</v>
      </c>
      <c r="M333" s="9">
        <f>'DB Runes'!$J333</f>
        <v>0</v>
      </c>
      <c r="N333" s="9">
        <f>'DB Runes'!$K333</f>
        <v>0</v>
      </c>
      <c r="O333" s="9" t="str">
        <f>IF('DB Runes'!$L333="{}","",IF(RIGHT(LEFT('DB Runes'!$L333,14),1)="f","false","true"))</f>
        <v>true</v>
      </c>
      <c r="P333" s="9" t="e">
        <f>IF(O333="","",IF(O333="true",LEFT(RIGHT('DB Runes'!$L333,LEN('DB Runes'!$L333)-27),LEN('DB Runes'!$L333)-28),LEFT(RIGHT('DB Runes'!$L333,LEN('DB Runes'!$L333)-28),LEN('DB Runes'!$L333)-29)))</f>
        <v>#VALUE!</v>
      </c>
      <c r="R333" s="9" t="str">
        <f ca="1">IFERROR(sub_stat_v&amp;enchant_true?&amp;IF(G_v_equal_0&gt;0,G_v_brackets,"")&amp;g_e_equal_perfect,"")</f>
        <v/>
      </c>
      <c r="S333" s="9" t="str">
        <f ca="1">IFERROR(sub_stat_v&amp;enchant_true?&amp;IF(G_v_equal_0&gt;0,G_v_brackets,"")&amp;g_e_equal_perfect,"")</f>
        <v/>
      </c>
      <c r="T333" s="9" t="str">
        <f ca="1">IFERROR(sub_stat_v&amp;enchant_true?&amp;IF(G_v_equal_0&gt;0,G_v_brackets,"")&amp;g_e_equal_perfect,"")</f>
        <v/>
      </c>
      <c r="U333" s="9" t="str">
        <f ca="1">IFERROR(sub_stat_v&amp;enchant_true?&amp;IF(G_v_equal_0&gt;0,G_v_brackets,"")&amp;g_e_equal_perfect,"")</f>
        <v/>
      </c>
      <c r="V333" s="9" t="str">
        <f ca="1">IFERROR(sub_stat_v&amp;enchant_true?&amp;IF(G_v_equal_0&gt;0,G_v_brackets,"")&amp;g_e_equal_perfect,"")</f>
        <v/>
      </c>
      <c r="W333" s="9" t="str">
        <f ca="1">IFERROR(sub_stat_v&amp;enchant_true?&amp;IF(G_v_equal_0&gt;0,G_v_brackets,"")&amp;g_e_equal_perfect,"")</f>
        <v/>
      </c>
      <c r="X333" s="9" t="str">
        <f ca="1">IFERROR(sub_stat_v&amp;enchant_true?&amp;IF(G_v_equal_0&gt;0,G_v_brackets,"")&amp;g_e_equal_perfect,"")</f>
        <v/>
      </c>
      <c r="Y333" s="9" t="str">
        <f ca="1">IFERROR(sub_stat_v&amp;enchant_true?&amp;IF(G_v_equal_0&gt;0,G_v_brackets,"")&amp;g_e_equal_perfect,"")</f>
        <v/>
      </c>
      <c r="Z333" s="9" t="str">
        <f ca="1">IFERROR(sub_stat_v&amp;enchant_true?&amp;IF(G_v_equal_0&gt;0,G_v_brackets,"")&amp;g_e_equal_perfect,"")</f>
        <v/>
      </c>
      <c r="AA333" s="9" t="str">
        <f ca="1">IFERROR(sub_stat_v&amp;enchant_true?&amp;IF(G_v_equal_0&gt;0,G_v_brackets,"")&amp;g_e_equal_perfect,"")</f>
        <v/>
      </c>
      <c r="AB333" s="9" t="str">
        <f ca="1">IFERROR(sub_stat_v&amp;enchant_true?&amp;IF(G_v_equal_0&gt;0,G_v_brackets,"")&amp;g_e_equal_perfect,"")</f>
        <v/>
      </c>
      <c r="AQ333">
        <f>'DB Runes'!O333</f>
        <v>0</v>
      </c>
      <c r="AR333" s="9">
        <f>IF($BI333=A333,VLOOKUP($AQ333,Runes!$AD:$AF,3,FALSE),A333)</f>
        <v>0</v>
      </c>
      <c r="AS333" s="9">
        <f t="shared" si="23"/>
        <v>0</v>
      </c>
      <c r="AT333" s="11" t="str">
        <f>IF($BJ333=AR333,"true",IF('DB Runes'!$C333="{}","",IF(RIGHT(LEFT('DB Runes'!$C333,14),1)="f","false","true")))</f>
        <v>true</v>
      </c>
      <c r="AU333" s="11">
        <f>IFERROR(IF(AS333=0,0,IF(AR333=$BJ333,LEFT(RIGHT('DB Runes'!$C333,LEN('DB Runes'!$C333)-28),LEN('DB Runes'!$F333)-29),IF(AT333="true",LEFT(RIGHT('DB Runes'!$C333,LEN('DB Runes'!$C333)-27),LEN('DB Runes'!$C333)-28),LEFT(RIGHT('DB Runes'!$C333,LEN('DB Runes'!$C333)-28),LEN('DB Runes'!$C333)-29)))),0)</f>
        <v>0</v>
      </c>
      <c r="AV333" s="9">
        <f>IF($BI333=E333,VLOOKUP($AQ333,Runes!$AD:$AF,3,FALSE),E333)</f>
        <v>0</v>
      </c>
      <c r="AW333" s="9">
        <f t="shared" si="24"/>
        <v>0</v>
      </c>
      <c r="AX333" s="11" t="str">
        <f>IF($BJ333=AV333,"true",IF('DB Runes'!$F333="{}","",IF(RIGHT(LEFT('DB Runes'!$F333,14),1)="f","false","true")))</f>
        <v>true</v>
      </c>
      <c r="AY333" s="11">
        <f>IFERROR(IF(AW333=0,0,IF(AV333=$BJ333,LEFT(RIGHT('DB Runes'!$F333,LEN('DB Runes'!$F333)-28),LEN('DB Runes'!$F333)-29),IF(AX333="true",LEFT(RIGHT('DB Runes'!$F333,LEN('DB Runes'!$F333)-27),LEN('DB Runes'!$F333)-28),LEFT(RIGHT('DB Runes'!$F333,LEN('DB Runes'!$F333)-28),LEN('DB Runes'!$F333)-29)))),0)</f>
        <v>0</v>
      </c>
      <c r="AZ333" s="9">
        <f>IF($BI333=I333,VLOOKUP($AQ333,Runes!$AD:$AF,3,FALSE),I333)</f>
        <v>0</v>
      </c>
      <c r="BA333" s="9">
        <f t="shared" si="22"/>
        <v>0</v>
      </c>
      <c r="BB333" s="11" t="str">
        <f>IF($BJ333=AZ333,"true",IF('DB Runes'!$I333="{}","",IF(RIGHT(LEFT('DB Runes'!$I333,14),1)="f","false","true")))</f>
        <v>true</v>
      </c>
      <c r="BC333" s="11">
        <f>IFERROR(IF(BA333=0,0,IF(AZ333=$BJ333,LEFT(RIGHT('DB Runes'!$I333,LEN('DB Runes'!$I333)-28),LEN('DB Runes'!$I333)-29),IF(BB333="true",LEFT(RIGHT('DB Runes'!$I333,LEN('DB Runes'!$I333)-27),LEN('DB Runes'!$I333)-28),LEFT(RIGHT('DB Runes'!$I333,LEN('DB Runes'!$I333)-28),LEN('DB Runes'!$I333)-29)))),0)</f>
        <v>0</v>
      </c>
      <c r="BD333" s="9">
        <f>IF($BI333=M333,VLOOKUP($AQ333,Runes!$AD:$AF,3,FALSE),M333)</f>
        <v>0</v>
      </c>
      <c r="BE333" s="9">
        <f t="shared" si="25"/>
        <v>0</v>
      </c>
      <c r="BF333" s="11" t="str">
        <f>IF($BJ333=BD333,"true",IF('DB Runes'!$L333="{}","",IF(RIGHT(LEFT('DB Runes'!$L333,14),1)="f","false","true")))</f>
        <v>true</v>
      </c>
      <c r="BG333" s="11">
        <f>IFERROR(IF(BE333=0,0,IF(BD333=$BJ333,LEFT(RIGHT('DB Runes'!$L333,LEN('DB Runes'!$L333)-28),LEN('DB Runes'!$L333)-29),IF(BF333="true",LEFT(RIGHT('DB Runes'!$L333,LEN('DB Runes'!$L333)-27),LEN('DB Runes'!$L333)-28),LEFT(RIGHT('DB Runes'!$L333,LEN('DB Runes'!$L333)-28),LEN('DB Runes'!$L333)-29)))),0)</f>
        <v>0</v>
      </c>
      <c r="BH333">
        <f>IFERROR(VLOOKUP($AQ333,Runes!$AM:$AP,4,FALSE),0)</f>
        <v>0</v>
      </c>
      <c r="BI333">
        <f>IFERROR(VLOOKUP($AQ333,Runes!$AD:$AF,2,FALSE),0)</f>
        <v>0</v>
      </c>
      <c r="BJ333">
        <f>IFERROR(VLOOKUP($AQ333,Runes!$AD:$AF,3,FALSE),0)</f>
        <v>0</v>
      </c>
    </row>
    <row r="334" spans="1:62" x14ac:dyDescent="0.25">
      <c r="A334" s="9">
        <f>'DB Runes'!$A334</f>
        <v>0</v>
      </c>
      <c r="B334" s="9">
        <f>'DB Runes'!$B334</f>
        <v>0</v>
      </c>
      <c r="C334" s="9" t="str">
        <f>IF('DB Runes'!$C334="{}","",IF(RIGHT(LEFT('DB Runes'!$C334,14),1)="f","false","true"))</f>
        <v>true</v>
      </c>
      <c r="D334" s="9" t="e">
        <f>IF(C334="","",IF(C334="true",LEFT(RIGHT('DB Runes'!$C334,LEN('DB Runes'!$C334)-27),LEN('DB Runes'!$C334)-28),LEFT(RIGHT('DB Runes'!$C334,LEN('DB Runes'!$C334)-28),LEN('DB Runes'!$C334)-29)))</f>
        <v>#VALUE!</v>
      </c>
      <c r="E334" s="9">
        <f>'DB Runes'!$D334</f>
        <v>0</v>
      </c>
      <c r="F334" s="9">
        <f>'DB Runes'!$E334</f>
        <v>0</v>
      </c>
      <c r="G334" s="9" t="str">
        <f>IF('DB Runes'!$F334="{}","",IF(RIGHT(LEFT('DB Runes'!$F334,14),1)="f","false","true"))</f>
        <v>true</v>
      </c>
      <c r="H334" s="9" t="e">
        <f>IF(G334="","",IF(G334="true",LEFT(RIGHT('DB Runes'!$F334,LEN('DB Runes'!$F334)-27),LEN('DB Runes'!$F334)-28),LEFT(RIGHT('DB Runes'!$F334,LEN('DB Runes'!$F334)-28),LEN('DB Runes'!$F334)-29)))</f>
        <v>#VALUE!</v>
      </c>
      <c r="I334" s="9">
        <f>'DB Runes'!$G334</f>
        <v>0</v>
      </c>
      <c r="J334" s="9">
        <f>'DB Runes'!$H334</f>
        <v>0</v>
      </c>
      <c r="K334" s="9" t="str">
        <f>IF('DB Runes'!$I334="{}","",IF(RIGHT(LEFT('DB Runes'!$I334,14),1)="f","false","true"))</f>
        <v>true</v>
      </c>
      <c r="L334" s="9" t="e">
        <f>IF(K334="","",IF(K334="true",LEFT(RIGHT('DB Runes'!$I334,LEN('DB Runes'!$I334)-27),LEN('DB Runes'!$I334)-28),LEFT(RIGHT('DB Runes'!$I334,LEN('DB Runes'!$I334)-28),LEN('DB Runes'!$I334)-29)))</f>
        <v>#VALUE!</v>
      </c>
      <c r="M334" s="9">
        <f>'DB Runes'!$J334</f>
        <v>0</v>
      </c>
      <c r="N334" s="9">
        <f>'DB Runes'!$K334</f>
        <v>0</v>
      </c>
      <c r="O334" s="9" t="str">
        <f>IF('DB Runes'!$L334="{}","",IF(RIGHT(LEFT('DB Runes'!$L334,14),1)="f","false","true"))</f>
        <v>true</v>
      </c>
      <c r="P334" s="9" t="e">
        <f>IF(O334="","",IF(O334="true",LEFT(RIGHT('DB Runes'!$L334,LEN('DB Runes'!$L334)-27),LEN('DB Runes'!$L334)-28),LEFT(RIGHT('DB Runes'!$L334,LEN('DB Runes'!$L334)-28),LEN('DB Runes'!$L334)-29)))</f>
        <v>#VALUE!</v>
      </c>
      <c r="R334" s="9" t="str">
        <f ca="1">IFERROR(sub_stat_v&amp;enchant_true?&amp;IF(G_v_equal_0&gt;0,G_v_brackets,"")&amp;g_e_equal_perfect,"")</f>
        <v/>
      </c>
      <c r="S334" s="9" t="str">
        <f ca="1">IFERROR(sub_stat_v&amp;enchant_true?&amp;IF(G_v_equal_0&gt;0,G_v_brackets,"")&amp;g_e_equal_perfect,"")</f>
        <v/>
      </c>
      <c r="T334" s="9" t="str">
        <f ca="1">IFERROR(sub_stat_v&amp;enchant_true?&amp;IF(G_v_equal_0&gt;0,G_v_brackets,"")&amp;g_e_equal_perfect,"")</f>
        <v/>
      </c>
      <c r="U334" s="9" t="str">
        <f ca="1">IFERROR(sub_stat_v&amp;enchant_true?&amp;IF(G_v_equal_0&gt;0,G_v_brackets,"")&amp;g_e_equal_perfect,"")</f>
        <v/>
      </c>
      <c r="V334" s="9" t="str">
        <f ca="1">IFERROR(sub_stat_v&amp;enchant_true?&amp;IF(G_v_equal_0&gt;0,G_v_brackets,"")&amp;g_e_equal_perfect,"")</f>
        <v/>
      </c>
      <c r="W334" s="9" t="str">
        <f ca="1">IFERROR(sub_stat_v&amp;enchant_true?&amp;IF(G_v_equal_0&gt;0,G_v_brackets,"")&amp;g_e_equal_perfect,"")</f>
        <v/>
      </c>
      <c r="X334" s="9" t="str">
        <f ca="1">IFERROR(sub_stat_v&amp;enchant_true?&amp;IF(G_v_equal_0&gt;0,G_v_brackets,"")&amp;g_e_equal_perfect,"")</f>
        <v/>
      </c>
      <c r="Y334" s="9" t="str">
        <f ca="1">IFERROR(sub_stat_v&amp;enchant_true?&amp;IF(G_v_equal_0&gt;0,G_v_brackets,"")&amp;g_e_equal_perfect,"")</f>
        <v/>
      </c>
      <c r="Z334" s="9" t="str">
        <f ca="1">IFERROR(sub_stat_v&amp;enchant_true?&amp;IF(G_v_equal_0&gt;0,G_v_brackets,"")&amp;g_e_equal_perfect,"")</f>
        <v/>
      </c>
      <c r="AA334" s="9" t="str">
        <f ca="1">IFERROR(sub_stat_v&amp;enchant_true?&amp;IF(G_v_equal_0&gt;0,G_v_brackets,"")&amp;g_e_equal_perfect,"")</f>
        <v/>
      </c>
      <c r="AB334" s="9" t="str">
        <f ca="1">IFERROR(sub_stat_v&amp;enchant_true?&amp;IF(G_v_equal_0&gt;0,G_v_brackets,"")&amp;g_e_equal_perfect,"")</f>
        <v/>
      </c>
      <c r="AQ334">
        <f>'DB Runes'!O334</f>
        <v>0</v>
      </c>
      <c r="AR334" s="9">
        <f>IF($BI334=A334,VLOOKUP($AQ334,Runes!$AD:$AF,3,FALSE),A334)</f>
        <v>0</v>
      </c>
      <c r="AS334" s="9">
        <f t="shared" si="23"/>
        <v>0</v>
      </c>
      <c r="AT334" s="11" t="str">
        <f>IF($BJ334=AR334,"true",IF('DB Runes'!$C334="{}","",IF(RIGHT(LEFT('DB Runes'!$C334,14),1)="f","false","true")))</f>
        <v>true</v>
      </c>
      <c r="AU334" s="11">
        <f>IFERROR(IF(AS334=0,0,IF(AR334=$BJ334,LEFT(RIGHT('DB Runes'!$C334,LEN('DB Runes'!$C334)-28),LEN('DB Runes'!$F334)-29),IF(AT334="true",LEFT(RIGHT('DB Runes'!$C334,LEN('DB Runes'!$C334)-27),LEN('DB Runes'!$C334)-28),LEFT(RIGHT('DB Runes'!$C334,LEN('DB Runes'!$C334)-28),LEN('DB Runes'!$C334)-29)))),0)</f>
        <v>0</v>
      </c>
      <c r="AV334" s="9">
        <f>IF($BI334=E334,VLOOKUP($AQ334,Runes!$AD:$AF,3,FALSE),E334)</f>
        <v>0</v>
      </c>
      <c r="AW334" s="9">
        <f t="shared" si="24"/>
        <v>0</v>
      </c>
      <c r="AX334" s="11" t="str">
        <f>IF($BJ334=AV334,"true",IF('DB Runes'!$F334="{}","",IF(RIGHT(LEFT('DB Runes'!$F334,14),1)="f","false","true")))</f>
        <v>true</v>
      </c>
      <c r="AY334" s="11">
        <f>IFERROR(IF(AW334=0,0,IF(AV334=$BJ334,LEFT(RIGHT('DB Runes'!$F334,LEN('DB Runes'!$F334)-28),LEN('DB Runes'!$F334)-29),IF(AX334="true",LEFT(RIGHT('DB Runes'!$F334,LEN('DB Runes'!$F334)-27),LEN('DB Runes'!$F334)-28),LEFT(RIGHT('DB Runes'!$F334,LEN('DB Runes'!$F334)-28),LEN('DB Runes'!$F334)-29)))),0)</f>
        <v>0</v>
      </c>
      <c r="AZ334" s="9">
        <f>IF($BI334=I334,VLOOKUP($AQ334,Runes!$AD:$AF,3,FALSE),I334)</f>
        <v>0</v>
      </c>
      <c r="BA334" s="9">
        <f t="shared" si="22"/>
        <v>0</v>
      </c>
      <c r="BB334" s="11" t="str">
        <f>IF($BJ334=AZ334,"true",IF('DB Runes'!$I334="{}","",IF(RIGHT(LEFT('DB Runes'!$I334,14),1)="f","false","true")))</f>
        <v>true</v>
      </c>
      <c r="BC334" s="11">
        <f>IFERROR(IF(BA334=0,0,IF(AZ334=$BJ334,LEFT(RIGHT('DB Runes'!$I334,LEN('DB Runes'!$I334)-28),LEN('DB Runes'!$I334)-29),IF(BB334="true",LEFT(RIGHT('DB Runes'!$I334,LEN('DB Runes'!$I334)-27),LEN('DB Runes'!$I334)-28),LEFT(RIGHT('DB Runes'!$I334,LEN('DB Runes'!$I334)-28),LEN('DB Runes'!$I334)-29)))),0)</f>
        <v>0</v>
      </c>
      <c r="BD334" s="9">
        <f>IF($BI334=M334,VLOOKUP($AQ334,Runes!$AD:$AF,3,FALSE),M334)</f>
        <v>0</v>
      </c>
      <c r="BE334" s="9">
        <f t="shared" si="25"/>
        <v>0</v>
      </c>
      <c r="BF334" s="11" t="str">
        <f>IF($BJ334=BD334,"true",IF('DB Runes'!$L334="{}","",IF(RIGHT(LEFT('DB Runes'!$L334,14),1)="f","false","true")))</f>
        <v>true</v>
      </c>
      <c r="BG334" s="11">
        <f>IFERROR(IF(BE334=0,0,IF(BD334=$BJ334,LEFT(RIGHT('DB Runes'!$L334,LEN('DB Runes'!$L334)-28),LEN('DB Runes'!$L334)-29),IF(BF334="true",LEFT(RIGHT('DB Runes'!$L334,LEN('DB Runes'!$L334)-27),LEN('DB Runes'!$L334)-28),LEFT(RIGHT('DB Runes'!$L334,LEN('DB Runes'!$L334)-28),LEN('DB Runes'!$L334)-29)))),0)</f>
        <v>0</v>
      </c>
      <c r="BH334">
        <f>IFERROR(VLOOKUP($AQ334,Runes!$AM:$AP,4,FALSE),0)</f>
        <v>0</v>
      </c>
      <c r="BI334">
        <f>IFERROR(VLOOKUP($AQ334,Runes!$AD:$AF,2,FALSE),0)</f>
        <v>0</v>
      </c>
      <c r="BJ334">
        <f>IFERROR(VLOOKUP($AQ334,Runes!$AD:$AF,3,FALSE),0)</f>
        <v>0</v>
      </c>
    </row>
    <row r="335" spans="1:62" x14ac:dyDescent="0.25">
      <c r="A335" s="9">
        <f>'DB Runes'!$A335</f>
        <v>0</v>
      </c>
      <c r="B335" s="9">
        <f>'DB Runes'!$B335</f>
        <v>0</v>
      </c>
      <c r="C335" s="9" t="str">
        <f>IF('DB Runes'!$C335="{}","",IF(RIGHT(LEFT('DB Runes'!$C335,14),1)="f","false","true"))</f>
        <v>true</v>
      </c>
      <c r="D335" s="9" t="e">
        <f>IF(C335="","",IF(C335="true",LEFT(RIGHT('DB Runes'!$C335,LEN('DB Runes'!$C335)-27),LEN('DB Runes'!$C335)-28),LEFT(RIGHT('DB Runes'!$C335,LEN('DB Runes'!$C335)-28),LEN('DB Runes'!$C335)-29)))</f>
        <v>#VALUE!</v>
      </c>
      <c r="E335" s="9">
        <f>'DB Runes'!$D335</f>
        <v>0</v>
      </c>
      <c r="F335" s="9">
        <f>'DB Runes'!$E335</f>
        <v>0</v>
      </c>
      <c r="G335" s="9" t="str">
        <f>IF('DB Runes'!$F335="{}","",IF(RIGHT(LEFT('DB Runes'!$F335,14),1)="f","false","true"))</f>
        <v>true</v>
      </c>
      <c r="H335" s="9" t="e">
        <f>IF(G335="","",IF(G335="true",LEFT(RIGHT('DB Runes'!$F335,LEN('DB Runes'!$F335)-27),LEN('DB Runes'!$F335)-28),LEFT(RIGHT('DB Runes'!$F335,LEN('DB Runes'!$F335)-28),LEN('DB Runes'!$F335)-29)))</f>
        <v>#VALUE!</v>
      </c>
      <c r="I335" s="9">
        <f>'DB Runes'!$G335</f>
        <v>0</v>
      </c>
      <c r="J335" s="9">
        <f>'DB Runes'!$H335</f>
        <v>0</v>
      </c>
      <c r="K335" s="9" t="str">
        <f>IF('DB Runes'!$I335="{}","",IF(RIGHT(LEFT('DB Runes'!$I335,14),1)="f","false","true"))</f>
        <v>true</v>
      </c>
      <c r="L335" s="9" t="e">
        <f>IF(K335="","",IF(K335="true",LEFT(RIGHT('DB Runes'!$I335,LEN('DB Runes'!$I335)-27),LEN('DB Runes'!$I335)-28),LEFT(RIGHT('DB Runes'!$I335,LEN('DB Runes'!$I335)-28),LEN('DB Runes'!$I335)-29)))</f>
        <v>#VALUE!</v>
      </c>
      <c r="M335" s="9">
        <f>'DB Runes'!$J335</f>
        <v>0</v>
      </c>
      <c r="N335" s="9">
        <f>'DB Runes'!$K335</f>
        <v>0</v>
      </c>
      <c r="O335" s="9" t="str">
        <f>IF('DB Runes'!$L335="{}","",IF(RIGHT(LEFT('DB Runes'!$L335,14),1)="f","false","true"))</f>
        <v>true</v>
      </c>
      <c r="P335" s="9" t="e">
        <f>IF(O335="","",IF(O335="true",LEFT(RIGHT('DB Runes'!$L335,LEN('DB Runes'!$L335)-27),LEN('DB Runes'!$L335)-28),LEFT(RIGHT('DB Runes'!$L335,LEN('DB Runes'!$L335)-28),LEN('DB Runes'!$L335)-29)))</f>
        <v>#VALUE!</v>
      </c>
      <c r="R335" s="9" t="str">
        <f ca="1">IFERROR(sub_stat_v&amp;enchant_true?&amp;IF(G_v_equal_0&gt;0,G_v_brackets,"")&amp;g_e_equal_perfect,"")</f>
        <v/>
      </c>
      <c r="S335" s="9" t="str">
        <f ca="1">IFERROR(sub_stat_v&amp;enchant_true?&amp;IF(G_v_equal_0&gt;0,G_v_brackets,"")&amp;g_e_equal_perfect,"")</f>
        <v/>
      </c>
      <c r="T335" s="9" t="str">
        <f ca="1">IFERROR(sub_stat_v&amp;enchant_true?&amp;IF(G_v_equal_0&gt;0,G_v_brackets,"")&amp;g_e_equal_perfect,"")</f>
        <v/>
      </c>
      <c r="U335" s="9" t="str">
        <f ca="1">IFERROR(sub_stat_v&amp;enchant_true?&amp;IF(G_v_equal_0&gt;0,G_v_brackets,"")&amp;g_e_equal_perfect,"")</f>
        <v/>
      </c>
      <c r="V335" s="9" t="str">
        <f ca="1">IFERROR(sub_stat_v&amp;enchant_true?&amp;IF(G_v_equal_0&gt;0,G_v_brackets,"")&amp;g_e_equal_perfect,"")</f>
        <v/>
      </c>
      <c r="W335" s="9" t="str">
        <f ca="1">IFERROR(sub_stat_v&amp;enchant_true?&amp;IF(G_v_equal_0&gt;0,G_v_brackets,"")&amp;g_e_equal_perfect,"")</f>
        <v/>
      </c>
      <c r="X335" s="9" t="str">
        <f ca="1">IFERROR(sub_stat_v&amp;enchant_true?&amp;IF(G_v_equal_0&gt;0,G_v_brackets,"")&amp;g_e_equal_perfect,"")</f>
        <v/>
      </c>
      <c r="Y335" s="9" t="str">
        <f ca="1">IFERROR(sub_stat_v&amp;enchant_true?&amp;IF(G_v_equal_0&gt;0,G_v_brackets,"")&amp;g_e_equal_perfect,"")</f>
        <v/>
      </c>
      <c r="Z335" s="9" t="str">
        <f ca="1">IFERROR(sub_stat_v&amp;enchant_true?&amp;IF(G_v_equal_0&gt;0,G_v_brackets,"")&amp;g_e_equal_perfect,"")</f>
        <v/>
      </c>
      <c r="AA335" s="9" t="str">
        <f ca="1">IFERROR(sub_stat_v&amp;enchant_true?&amp;IF(G_v_equal_0&gt;0,G_v_brackets,"")&amp;g_e_equal_perfect,"")</f>
        <v/>
      </c>
      <c r="AB335" s="9" t="str">
        <f ca="1">IFERROR(sub_stat_v&amp;enchant_true?&amp;IF(G_v_equal_0&gt;0,G_v_brackets,"")&amp;g_e_equal_perfect,"")</f>
        <v/>
      </c>
      <c r="AQ335">
        <f>'DB Runes'!O335</f>
        <v>0</v>
      </c>
      <c r="AR335" s="9">
        <f>IF($BI335=A335,VLOOKUP($AQ335,Runes!$AD:$AF,3,FALSE),A335)</f>
        <v>0</v>
      </c>
      <c r="AS335" s="9">
        <f t="shared" si="23"/>
        <v>0</v>
      </c>
      <c r="AT335" s="11" t="str">
        <f>IF($BJ335=AR335,"true",IF('DB Runes'!$C335="{}","",IF(RIGHT(LEFT('DB Runes'!$C335,14),1)="f","false","true")))</f>
        <v>true</v>
      </c>
      <c r="AU335" s="11">
        <f>IFERROR(IF(AS335=0,0,IF(AR335=$BJ335,LEFT(RIGHT('DB Runes'!$C335,LEN('DB Runes'!$C335)-28),LEN('DB Runes'!$F335)-29),IF(AT335="true",LEFT(RIGHT('DB Runes'!$C335,LEN('DB Runes'!$C335)-27),LEN('DB Runes'!$C335)-28),LEFT(RIGHT('DB Runes'!$C335,LEN('DB Runes'!$C335)-28),LEN('DB Runes'!$C335)-29)))),0)</f>
        <v>0</v>
      </c>
      <c r="AV335" s="9">
        <f>IF($BI335=E335,VLOOKUP($AQ335,Runes!$AD:$AF,3,FALSE),E335)</f>
        <v>0</v>
      </c>
      <c r="AW335" s="9">
        <f t="shared" si="24"/>
        <v>0</v>
      </c>
      <c r="AX335" s="11" t="str">
        <f>IF($BJ335=AV335,"true",IF('DB Runes'!$F335="{}","",IF(RIGHT(LEFT('DB Runes'!$F335,14),1)="f","false","true")))</f>
        <v>true</v>
      </c>
      <c r="AY335" s="11">
        <f>IFERROR(IF(AW335=0,0,IF(AV335=$BJ335,LEFT(RIGHT('DB Runes'!$F335,LEN('DB Runes'!$F335)-28),LEN('DB Runes'!$F335)-29),IF(AX335="true",LEFT(RIGHT('DB Runes'!$F335,LEN('DB Runes'!$F335)-27),LEN('DB Runes'!$F335)-28),LEFT(RIGHT('DB Runes'!$F335,LEN('DB Runes'!$F335)-28),LEN('DB Runes'!$F335)-29)))),0)</f>
        <v>0</v>
      </c>
      <c r="AZ335" s="9">
        <f>IF($BI335=I335,VLOOKUP($AQ335,Runes!$AD:$AF,3,FALSE),I335)</f>
        <v>0</v>
      </c>
      <c r="BA335" s="9">
        <f t="shared" si="22"/>
        <v>0</v>
      </c>
      <c r="BB335" s="11" t="str">
        <f>IF($BJ335=AZ335,"true",IF('DB Runes'!$I335="{}","",IF(RIGHT(LEFT('DB Runes'!$I335,14),1)="f","false","true")))</f>
        <v>true</v>
      </c>
      <c r="BC335" s="11">
        <f>IFERROR(IF(BA335=0,0,IF(AZ335=$BJ335,LEFT(RIGHT('DB Runes'!$I335,LEN('DB Runes'!$I335)-28),LEN('DB Runes'!$I335)-29),IF(BB335="true",LEFT(RIGHT('DB Runes'!$I335,LEN('DB Runes'!$I335)-27),LEN('DB Runes'!$I335)-28),LEFT(RIGHT('DB Runes'!$I335,LEN('DB Runes'!$I335)-28),LEN('DB Runes'!$I335)-29)))),0)</f>
        <v>0</v>
      </c>
      <c r="BD335" s="9">
        <f>IF($BI335=M335,VLOOKUP($AQ335,Runes!$AD:$AF,3,FALSE),M335)</f>
        <v>0</v>
      </c>
      <c r="BE335" s="9">
        <f t="shared" si="25"/>
        <v>0</v>
      </c>
      <c r="BF335" s="11" t="str">
        <f>IF($BJ335=BD335,"true",IF('DB Runes'!$L335="{}","",IF(RIGHT(LEFT('DB Runes'!$L335,14),1)="f","false","true")))</f>
        <v>true</v>
      </c>
      <c r="BG335" s="11">
        <f>IFERROR(IF(BE335=0,0,IF(BD335=$BJ335,LEFT(RIGHT('DB Runes'!$L335,LEN('DB Runes'!$L335)-28),LEN('DB Runes'!$L335)-29),IF(BF335="true",LEFT(RIGHT('DB Runes'!$L335,LEN('DB Runes'!$L335)-27),LEN('DB Runes'!$L335)-28),LEFT(RIGHT('DB Runes'!$L335,LEN('DB Runes'!$L335)-28),LEN('DB Runes'!$L335)-29)))),0)</f>
        <v>0</v>
      </c>
      <c r="BH335">
        <f>IFERROR(VLOOKUP($AQ335,Runes!$AM:$AP,4,FALSE),0)</f>
        <v>0</v>
      </c>
      <c r="BI335">
        <f>IFERROR(VLOOKUP($AQ335,Runes!$AD:$AF,2,FALSE),0)</f>
        <v>0</v>
      </c>
      <c r="BJ335">
        <f>IFERROR(VLOOKUP($AQ335,Runes!$AD:$AF,3,FALSE),0)</f>
        <v>0</v>
      </c>
    </row>
    <row r="336" spans="1:62" x14ac:dyDescent="0.25">
      <c r="A336" s="9">
        <f>'DB Runes'!$A336</f>
        <v>0</v>
      </c>
      <c r="B336" s="9">
        <f>'DB Runes'!$B336</f>
        <v>0</v>
      </c>
      <c r="C336" s="9" t="str">
        <f>IF('DB Runes'!$C336="{}","",IF(RIGHT(LEFT('DB Runes'!$C336,14),1)="f","false","true"))</f>
        <v>true</v>
      </c>
      <c r="D336" s="9" t="e">
        <f>IF(C336="","",IF(C336="true",LEFT(RIGHT('DB Runes'!$C336,LEN('DB Runes'!$C336)-27),LEN('DB Runes'!$C336)-28),LEFT(RIGHT('DB Runes'!$C336,LEN('DB Runes'!$C336)-28),LEN('DB Runes'!$C336)-29)))</f>
        <v>#VALUE!</v>
      </c>
      <c r="E336" s="9">
        <f>'DB Runes'!$D336</f>
        <v>0</v>
      </c>
      <c r="F336" s="9">
        <f>'DB Runes'!$E336</f>
        <v>0</v>
      </c>
      <c r="G336" s="9" t="str">
        <f>IF('DB Runes'!$F336="{}","",IF(RIGHT(LEFT('DB Runes'!$F336,14),1)="f","false","true"))</f>
        <v>true</v>
      </c>
      <c r="H336" s="9" t="e">
        <f>IF(G336="","",IF(G336="true",LEFT(RIGHT('DB Runes'!$F336,LEN('DB Runes'!$F336)-27),LEN('DB Runes'!$F336)-28),LEFT(RIGHT('DB Runes'!$F336,LEN('DB Runes'!$F336)-28),LEN('DB Runes'!$F336)-29)))</f>
        <v>#VALUE!</v>
      </c>
      <c r="I336" s="9">
        <f>'DB Runes'!$G336</f>
        <v>0</v>
      </c>
      <c r="J336" s="9">
        <f>'DB Runes'!$H336</f>
        <v>0</v>
      </c>
      <c r="K336" s="9" t="str">
        <f>IF('DB Runes'!$I336="{}","",IF(RIGHT(LEFT('DB Runes'!$I336,14),1)="f","false","true"))</f>
        <v>true</v>
      </c>
      <c r="L336" s="9" t="e">
        <f>IF(K336="","",IF(K336="true",LEFT(RIGHT('DB Runes'!$I336,LEN('DB Runes'!$I336)-27),LEN('DB Runes'!$I336)-28),LEFT(RIGHT('DB Runes'!$I336,LEN('DB Runes'!$I336)-28),LEN('DB Runes'!$I336)-29)))</f>
        <v>#VALUE!</v>
      </c>
      <c r="M336" s="9">
        <f>'DB Runes'!$J336</f>
        <v>0</v>
      </c>
      <c r="N336" s="9">
        <f>'DB Runes'!$K336</f>
        <v>0</v>
      </c>
      <c r="O336" s="9" t="str">
        <f>IF('DB Runes'!$L336="{}","",IF(RIGHT(LEFT('DB Runes'!$L336,14),1)="f","false","true"))</f>
        <v>true</v>
      </c>
      <c r="P336" s="9" t="e">
        <f>IF(O336="","",IF(O336="true",LEFT(RIGHT('DB Runes'!$L336,LEN('DB Runes'!$L336)-27),LEN('DB Runes'!$L336)-28),LEFT(RIGHT('DB Runes'!$L336,LEN('DB Runes'!$L336)-28),LEN('DB Runes'!$L336)-29)))</f>
        <v>#VALUE!</v>
      </c>
      <c r="R336" s="9" t="str">
        <f ca="1">IFERROR(sub_stat_v&amp;enchant_true?&amp;IF(G_v_equal_0&gt;0,G_v_brackets,"")&amp;g_e_equal_perfect,"")</f>
        <v/>
      </c>
      <c r="S336" s="9" t="str">
        <f ca="1">IFERROR(sub_stat_v&amp;enchant_true?&amp;IF(G_v_equal_0&gt;0,G_v_brackets,"")&amp;g_e_equal_perfect,"")</f>
        <v/>
      </c>
      <c r="T336" s="9" t="str">
        <f ca="1">IFERROR(sub_stat_v&amp;enchant_true?&amp;IF(G_v_equal_0&gt;0,G_v_brackets,"")&amp;g_e_equal_perfect,"")</f>
        <v/>
      </c>
      <c r="U336" s="9" t="str">
        <f ca="1">IFERROR(sub_stat_v&amp;enchant_true?&amp;IF(G_v_equal_0&gt;0,G_v_brackets,"")&amp;g_e_equal_perfect,"")</f>
        <v/>
      </c>
      <c r="V336" s="9" t="str">
        <f ca="1">IFERROR(sub_stat_v&amp;enchant_true?&amp;IF(G_v_equal_0&gt;0,G_v_brackets,"")&amp;g_e_equal_perfect,"")</f>
        <v/>
      </c>
      <c r="W336" s="9" t="str">
        <f ca="1">IFERROR(sub_stat_v&amp;enchant_true?&amp;IF(G_v_equal_0&gt;0,G_v_brackets,"")&amp;g_e_equal_perfect,"")</f>
        <v/>
      </c>
      <c r="X336" s="9" t="str">
        <f ca="1">IFERROR(sub_stat_v&amp;enchant_true?&amp;IF(G_v_equal_0&gt;0,G_v_brackets,"")&amp;g_e_equal_perfect,"")</f>
        <v/>
      </c>
      <c r="Y336" s="9" t="str">
        <f ca="1">IFERROR(sub_stat_v&amp;enchant_true?&amp;IF(G_v_equal_0&gt;0,G_v_brackets,"")&amp;g_e_equal_perfect,"")</f>
        <v/>
      </c>
      <c r="Z336" s="9" t="str">
        <f ca="1">IFERROR(sub_stat_v&amp;enchant_true?&amp;IF(G_v_equal_0&gt;0,G_v_brackets,"")&amp;g_e_equal_perfect,"")</f>
        <v/>
      </c>
      <c r="AA336" s="9" t="str">
        <f ca="1">IFERROR(sub_stat_v&amp;enchant_true?&amp;IF(G_v_equal_0&gt;0,G_v_brackets,"")&amp;g_e_equal_perfect,"")</f>
        <v/>
      </c>
      <c r="AB336" s="9" t="str">
        <f ca="1">IFERROR(sub_stat_v&amp;enchant_true?&amp;IF(G_v_equal_0&gt;0,G_v_brackets,"")&amp;g_e_equal_perfect,"")</f>
        <v/>
      </c>
      <c r="AQ336">
        <f>'DB Runes'!O336</f>
        <v>0</v>
      </c>
      <c r="AR336" s="9">
        <f>IF($BI336=A336,VLOOKUP($AQ336,Runes!$AD:$AF,3,FALSE),A336)</f>
        <v>0</v>
      </c>
      <c r="AS336" s="9">
        <f t="shared" si="23"/>
        <v>0</v>
      </c>
      <c r="AT336" s="11" t="str">
        <f>IF($BJ336=AR336,"true",IF('DB Runes'!$C336="{}","",IF(RIGHT(LEFT('DB Runes'!$C336,14),1)="f","false","true")))</f>
        <v>true</v>
      </c>
      <c r="AU336" s="11">
        <f>IFERROR(IF(AS336=0,0,IF(AR336=$BJ336,LEFT(RIGHT('DB Runes'!$C336,LEN('DB Runes'!$C336)-28),LEN('DB Runes'!$F336)-29),IF(AT336="true",LEFT(RIGHT('DB Runes'!$C336,LEN('DB Runes'!$C336)-27),LEN('DB Runes'!$C336)-28),LEFT(RIGHT('DB Runes'!$C336,LEN('DB Runes'!$C336)-28),LEN('DB Runes'!$C336)-29)))),0)</f>
        <v>0</v>
      </c>
      <c r="AV336" s="9">
        <f>IF($BI336=E336,VLOOKUP($AQ336,Runes!$AD:$AF,3,FALSE),E336)</f>
        <v>0</v>
      </c>
      <c r="AW336" s="9">
        <f t="shared" si="24"/>
        <v>0</v>
      </c>
      <c r="AX336" s="11" t="str">
        <f>IF($BJ336=AV336,"true",IF('DB Runes'!$F336="{}","",IF(RIGHT(LEFT('DB Runes'!$F336,14),1)="f","false","true")))</f>
        <v>true</v>
      </c>
      <c r="AY336" s="11">
        <f>IFERROR(IF(AW336=0,0,IF(AV336=$BJ336,LEFT(RIGHT('DB Runes'!$F336,LEN('DB Runes'!$F336)-28),LEN('DB Runes'!$F336)-29),IF(AX336="true",LEFT(RIGHT('DB Runes'!$F336,LEN('DB Runes'!$F336)-27),LEN('DB Runes'!$F336)-28),LEFT(RIGHT('DB Runes'!$F336,LEN('DB Runes'!$F336)-28),LEN('DB Runes'!$F336)-29)))),0)</f>
        <v>0</v>
      </c>
      <c r="AZ336" s="9">
        <f>IF($BI336=I336,VLOOKUP($AQ336,Runes!$AD:$AF,3,FALSE),I336)</f>
        <v>0</v>
      </c>
      <c r="BA336" s="9">
        <f t="shared" si="22"/>
        <v>0</v>
      </c>
      <c r="BB336" s="11" t="str">
        <f>IF($BJ336=AZ336,"true",IF('DB Runes'!$I336="{}","",IF(RIGHT(LEFT('DB Runes'!$I336,14),1)="f","false","true")))</f>
        <v>true</v>
      </c>
      <c r="BC336" s="11">
        <f>IFERROR(IF(BA336=0,0,IF(AZ336=$BJ336,LEFT(RIGHT('DB Runes'!$I336,LEN('DB Runes'!$I336)-28),LEN('DB Runes'!$I336)-29),IF(BB336="true",LEFT(RIGHT('DB Runes'!$I336,LEN('DB Runes'!$I336)-27),LEN('DB Runes'!$I336)-28),LEFT(RIGHT('DB Runes'!$I336,LEN('DB Runes'!$I336)-28),LEN('DB Runes'!$I336)-29)))),0)</f>
        <v>0</v>
      </c>
      <c r="BD336" s="9">
        <f>IF($BI336=M336,VLOOKUP($AQ336,Runes!$AD:$AF,3,FALSE),M336)</f>
        <v>0</v>
      </c>
      <c r="BE336" s="9">
        <f t="shared" si="25"/>
        <v>0</v>
      </c>
      <c r="BF336" s="11" t="str">
        <f>IF($BJ336=BD336,"true",IF('DB Runes'!$L336="{}","",IF(RIGHT(LEFT('DB Runes'!$L336,14),1)="f","false","true")))</f>
        <v>true</v>
      </c>
      <c r="BG336" s="11">
        <f>IFERROR(IF(BE336=0,0,IF(BD336=$BJ336,LEFT(RIGHT('DB Runes'!$L336,LEN('DB Runes'!$L336)-28),LEN('DB Runes'!$L336)-29),IF(BF336="true",LEFT(RIGHT('DB Runes'!$L336,LEN('DB Runes'!$L336)-27),LEN('DB Runes'!$L336)-28),LEFT(RIGHT('DB Runes'!$L336,LEN('DB Runes'!$L336)-28),LEN('DB Runes'!$L336)-29)))),0)</f>
        <v>0</v>
      </c>
      <c r="BH336">
        <f>IFERROR(VLOOKUP($AQ336,Runes!$AM:$AP,4,FALSE),0)</f>
        <v>0</v>
      </c>
      <c r="BI336">
        <f>IFERROR(VLOOKUP($AQ336,Runes!$AD:$AF,2,FALSE),0)</f>
        <v>0</v>
      </c>
      <c r="BJ336">
        <f>IFERROR(VLOOKUP($AQ336,Runes!$AD:$AF,3,FALSE),0)</f>
        <v>0</v>
      </c>
    </row>
    <row r="337" spans="1:62" x14ac:dyDescent="0.25">
      <c r="A337" s="9">
        <f>'DB Runes'!$A337</f>
        <v>0</v>
      </c>
      <c r="B337" s="9">
        <f>'DB Runes'!$B337</f>
        <v>0</v>
      </c>
      <c r="C337" s="9" t="str">
        <f>IF('DB Runes'!$C337="{}","",IF(RIGHT(LEFT('DB Runes'!$C337,14),1)="f","false","true"))</f>
        <v>true</v>
      </c>
      <c r="D337" s="9" t="e">
        <f>IF(C337="","",IF(C337="true",LEFT(RIGHT('DB Runes'!$C337,LEN('DB Runes'!$C337)-27),LEN('DB Runes'!$C337)-28),LEFT(RIGHT('DB Runes'!$C337,LEN('DB Runes'!$C337)-28),LEN('DB Runes'!$C337)-29)))</f>
        <v>#VALUE!</v>
      </c>
      <c r="E337" s="9">
        <f>'DB Runes'!$D337</f>
        <v>0</v>
      </c>
      <c r="F337" s="9">
        <f>'DB Runes'!$E337</f>
        <v>0</v>
      </c>
      <c r="G337" s="9" t="str">
        <f>IF('DB Runes'!$F337="{}","",IF(RIGHT(LEFT('DB Runes'!$F337,14),1)="f","false","true"))</f>
        <v>true</v>
      </c>
      <c r="H337" s="9" t="e">
        <f>IF(G337="","",IF(G337="true",LEFT(RIGHT('DB Runes'!$F337,LEN('DB Runes'!$F337)-27),LEN('DB Runes'!$F337)-28),LEFT(RIGHT('DB Runes'!$F337,LEN('DB Runes'!$F337)-28),LEN('DB Runes'!$F337)-29)))</f>
        <v>#VALUE!</v>
      </c>
      <c r="I337" s="9">
        <f>'DB Runes'!$G337</f>
        <v>0</v>
      </c>
      <c r="J337" s="9">
        <f>'DB Runes'!$H337</f>
        <v>0</v>
      </c>
      <c r="K337" s="9" t="str">
        <f>IF('DB Runes'!$I337="{}","",IF(RIGHT(LEFT('DB Runes'!$I337,14),1)="f","false","true"))</f>
        <v>true</v>
      </c>
      <c r="L337" s="9" t="e">
        <f>IF(K337="","",IF(K337="true",LEFT(RIGHT('DB Runes'!$I337,LEN('DB Runes'!$I337)-27),LEN('DB Runes'!$I337)-28),LEFT(RIGHT('DB Runes'!$I337,LEN('DB Runes'!$I337)-28),LEN('DB Runes'!$I337)-29)))</f>
        <v>#VALUE!</v>
      </c>
      <c r="M337" s="9">
        <f>'DB Runes'!$J337</f>
        <v>0</v>
      </c>
      <c r="N337" s="9">
        <f>'DB Runes'!$K337</f>
        <v>0</v>
      </c>
      <c r="O337" s="9" t="str">
        <f>IF('DB Runes'!$L337="{}","",IF(RIGHT(LEFT('DB Runes'!$L337,14),1)="f","false","true"))</f>
        <v>true</v>
      </c>
      <c r="P337" s="9" t="e">
        <f>IF(O337="","",IF(O337="true",LEFT(RIGHT('DB Runes'!$L337,LEN('DB Runes'!$L337)-27),LEN('DB Runes'!$L337)-28),LEFT(RIGHT('DB Runes'!$L337,LEN('DB Runes'!$L337)-28),LEN('DB Runes'!$L337)-29)))</f>
        <v>#VALUE!</v>
      </c>
      <c r="R337" s="9" t="str">
        <f ca="1">IFERROR(sub_stat_v&amp;enchant_true?&amp;IF(G_v_equal_0&gt;0,G_v_brackets,"")&amp;g_e_equal_perfect,"")</f>
        <v/>
      </c>
      <c r="S337" s="9" t="str">
        <f ca="1">IFERROR(sub_stat_v&amp;enchant_true?&amp;IF(G_v_equal_0&gt;0,G_v_brackets,"")&amp;g_e_equal_perfect,"")</f>
        <v/>
      </c>
      <c r="T337" s="9" t="str">
        <f ca="1">IFERROR(sub_stat_v&amp;enchant_true?&amp;IF(G_v_equal_0&gt;0,G_v_brackets,"")&amp;g_e_equal_perfect,"")</f>
        <v/>
      </c>
      <c r="U337" s="9" t="str">
        <f ca="1">IFERROR(sub_stat_v&amp;enchant_true?&amp;IF(G_v_equal_0&gt;0,G_v_brackets,"")&amp;g_e_equal_perfect,"")</f>
        <v/>
      </c>
      <c r="V337" s="9" t="str">
        <f ca="1">IFERROR(sub_stat_v&amp;enchant_true?&amp;IF(G_v_equal_0&gt;0,G_v_brackets,"")&amp;g_e_equal_perfect,"")</f>
        <v/>
      </c>
      <c r="W337" s="9" t="str">
        <f ca="1">IFERROR(sub_stat_v&amp;enchant_true?&amp;IF(G_v_equal_0&gt;0,G_v_brackets,"")&amp;g_e_equal_perfect,"")</f>
        <v/>
      </c>
      <c r="X337" s="9" t="str">
        <f ca="1">IFERROR(sub_stat_v&amp;enchant_true?&amp;IF(G_v_equal_0&gt;0,G_v_brackets,"")&amp;g_e_equal_perfect,"")</f>
        <v/>
      </c>
      <c r="Y337" s="9" t="str">
        <f ca="1">IFERROR(sub_stat_v&amp;enchant_true?&amp;IF(G_v_equal_0&gt;0,G_v_brackets,"")&amp;g_e_equal_perfect,"")</f>
        <v/>
      </c>
      <c r="Z337" s="9" t="str">
        <f ca="1">IFERROR(sub_stat_v&amp;enchant_true?&amp;IF(G_v_equal_0&gt;0,G_v_brackets,"")&amp;g_e_equal_perfect,"")</f>
        <v/>
      </c>
      <c r="AA337" s="9" t="str">
        <f ca="1">IFERROR(sub_stat_v&amp;enchant_true?&amp;IF(G_v_equal_0&gt;0,G_v_brackets,"")&amp;g_e_equal_perfect,"")</f>
        <v/>
      </c>
      <c r="AB337" s="9" t="str">
        <f ca="1">IFERROR(sub_stat_v&amp;enchant_true?&amp;IF(G_v_equal_0&gt;0,G_v_brackets,"")&amp;g_e_equal_perfect,"")</f>
        <v/>
      </c>
      <c r="AQ337">
        <f>'DB Runes'!O337</f>
        <v>0</v>
      </c>
      <c r="AR337" s="9">
        <f>IF($BI337=A337,VLOOKUP($AQ337,Runes!$AD:$AF,3,FALSE),A337)</f>
        <v>0</v>
      </c>
      <c r="AS337" s="9">
        <f t="shared" si="23"/>
        <v>0</v>
      </c>
      <c r="AT337" s="11" t="str">
        <f>IF($BJ337=AR337,"true",IF('DB Runes'!$C337="{}","",IF(RIGHT(LEFT('DB Runes'!$C337,14),1)="f","false","true")))</f>
        <v>true</v>
      </c>
      <c r="AU337" s="11">
        <f>IFERROR(IF(AS337=0,0,IF(AR337=$BJ337,LEFT(RIGHT('DB Runes'!$C337,LEN('DB Runes'!$C337)-28),LEN('DB Runes'!$F337)-29),IF(AT337="true",LEFT(RIGHT('DB Runes'!$C337,LEN('DB Runes'!$C337)-27),LEN('DB Runes'!$C337)-28),LEFT(RIGHT('DB Runes'!$C337,LEN('DB Runes'!$C337)-28),LEN('DB Runes'!$C337)-29)))),0)</f>
        <v>0</v>
      </c>
      <c r="AV337" s="9">
        <f>IF($BI337=E337,VLOOKUP($AQ337,Runes!$AD:$AF,3,FALSE),E337)</f>
        <v>0</v>
      </c>
      <c r="AW337" s="9">
        <f t="shared" si="24"/>
        <v>0</v>
      </c>
      <c r="AX337" s="11" t="str">
        <f>IF($BJ337=AV337,"true",IF('DB Runes'!$F337="{}","",IF(RIGHT(LEFT('DB Runes'!$F337,14),1)="f","false","true")))</f>
        <v>true</v>
      </c>
      <c r="AY337" s="11">
        <f>IFERROR(IF(AW337=0,0,IF(AV337=$BJ337,LEFT(RIGHT('DB Runes'!$F337,LEN('DB Runes'!$F337)-28),LEN('DB Runes'!$F337)-29),IF(AX337="true",LEFT(RIGHT('DB Runes'!$F337,LEN('DB Runes'!$F337)-27),LEN('DB Runes'!$F337)-28),LEFT(RIGHT('DB Runes'!$F337,LEN('DB Runes'!$F337)-28),LEN('DB Runes'!$F337)-29)))),0)</f>
        <v>0</v>
      </c>
      <c r="AZ337" s="9">
        <f>IF($BI337=I337,VLOOKUP($AQ337,Runes!$AD:$AF,3,FALSE),I337)</f>
        <v>0</v>
      </c>
      <c r="BA337" s="9">
        <f t="shared" si="22"/>
        <v>0</v>
      </c>
      <c r="BB337" s="11" t="str">
        <f>IF($BJ337=AZ337,"true",IF('DB Runes'!$I337="{}","",IF(RIGHT(LEFT('DB Runes'!$I337,14),1)="f","false","true")))</f>
        <v>true</v>
      </c>
      <c r="BC337" s="11">
        <f>IFERROR(IF(BA337=0,0,IF(AZ337=$BJ337,LEFT(RIGHT('DB Runes'!$I337,LEN('DB Runes'!$I337)-28),LEN('DB Runes'!$I337)-29),IF(BB337="true",LEFT(RIGHT('DB Runes'!$I337,LEN('DB Runes'!$I337)-27),LEN('DB Runes'!$I337)-28),LEFT(RIGHT('DB Runes'!$I337,LEN('DB Runes'!$I337)-28),LEN('DB Runes'!$I337)-29)))),0)</f>
        <v>0</v>
      </c>
      <c r="BD337" s="9">
        <f>IF($BI337=M337,VLOOKUP($AQ337,Runes!$AD:$AF,3,FALSE),M337)</f>
        <v>0</v>
      </c>
      <c r="BE337" s="9">
        <f t="shared" si="25"/>
        <v>0</v>
      </c>
      <c r="BF337" s="11" t="str">
        <f>IF($BJ337=BD337,"true",IF('DB Runes'!$L337="{}","",IF(RIGHT(LEFT('DB Runes'!$L337,14),1)="f","false","true")))</f>
        <v>true</v>
      </c>
      <c r="BG337" s="11">
        <f>IFERROR(IF(BE337=0,0,IF(BD337=$BJ337,LEFT(RIGHT('DB Runes'!$L337,LEN('DB Runes'!$L337)-28),LEN('DB Runes'!$L337)-29),IF(BF337="true",LEFT(RIGHT('DB Runes'!$L337,LEN('DB Runes'!$L337)-27),LEN('DB Runes'!$L337)-28),LEFT(RIGHT('DB Runes'!$L337,LEN('DB Runes'!$L337)-28),LEN('DB Runes'!$L337)-29)))),0)</f>
        <v>0</v>
      </c>
      <c r="BH337">
        <f>IFERROR(VLOOKUP($AQ337,Runes!$AM:$AP,4,FALSE),0)</f>
        <v>0</v>
      </c>
      <c r="BI337">
        <f>IFERROR(VLOOKUP($AQ337,Runes!$AD:$AF,2,FALSE),0)</f>
        <v>0</v>
      </c>
      <c r="BJ337">
        <f>IFERROR(VLOOKUP($AQ337,Runes!$AD:$AF,3,FALSE),0)</f>
        <v>0</v>
      </c>
    </row>
    <row r="338" spans="1:62" x14ac:dyDescent="0.25">
      <c r="A338" s="9">
        <f>'DB Runes'!$A338</f>
        <v>0</v>
      </c>
      <c r="B338" s="9">
        <f>'DB Runes'!$B338</f>
        <v>0</v>
      </c>
      <c r="C338" s="9" t="str">
        <f>IF('DB Runes'!$C338="{}","",IF(RIGHT(LEFT('DB Runes'!$C338,14),1)="f","false","true"))</f>
        <v>true</v>
      </c>
      <c r="D338" s="9" t="e">
        <f>IF(C338="","",IF(C338="true",LEFT(RIGHT('DB Runes'!$C338,LEN('DB Runes'!$C338)-27),LEN('DB Runes'!$C338)-28),LEFT(RIGHT('DB Runes'!$C338,LEN('DB Runes'!$C338)-28),LEN('DB Runes'!$C338)-29)))</f>
        <v>#VALUE!</v>
      </c>
      <c r="E338" s="9">
        <f>'DB Runes'!$D338</f>
        <v>0</v>
      </c>
      <c r="F338" s="9">
        <f>'DB Runes'!$E338</f>
        <v>0</v>
      </c>
      <c r="G338" s="9" t="str">
        <f>IF('DB Runes'!$F338="{}","",IF(RIGHT(LEFT('DB Runes'!$F338,14),1)="f","false","true"))</f>
        <v>true</v>
      </c>
      <c r="H338" s="9" t="e">
        <f>IF(G338="","",IF(G338="true",LEFT(RIGHT('DB Runes'!$F338,LEN('DB Runes'!$F338)-27),LEN('DB Runes'!$F338)-28),LEFT(RIGHT('DB Runes'!$F338,LEN('DB Runes'!$F338)-28),LEN('DB Runes'!$F338)-29)))</f>
        <v>#VALUE!</v>
      </c>
      <c r="I338" s="9">
        <f>'DB Runes'!$G338</f>
        <v>0</v>
      </c>
      <c r="J338" s="9">
        <f>'DB Runes'!$H338</f>
        <v>0</v>
      </c>
      <c r="K338" s="9" t="str">
        <f>IF('DB Runes'!$I338="{}","",IF(RIGHT(LEFT('DB Runes'!$I338,14),1)="f","false","true"))</f>
        <v>true</v>
      </c>
      <c r="L338" s="9" t="e">
        <f>IF(K338="","",IF(K338="true",LEFT(RIGHT('DB Runes'!$I338,LEN('DB Runes'!$I338)-27),LEN('DB Runes'!$I338)-28),LEFT(RIGHT('DB Runes'!$I338,LEN('DB Runes'!$I338)-28),LEN('DB Runes'!$I338)-29)))</f>
        <v>#VALUE!</v>
      </c>
      <c r="M338" s="9">
        <f>'DB Runes'!$J338</f>
        <v>0</v>
      </c>
      <c r="N338" s="9">
        <f>'DB Runes'!$K338</f>
        <v>0</v>
      </c>
      <c r="O338" s="9" t="str">
        <f>IF('DB Runes'!$L338="{}","",IF(RIGHT(LEFT('DB Runes'!$L338,14),1)="f","false","true"))</f>
        <v>true</v>
      </c>
      <c r="P338" s="9" t="e">
        <f>IF(O338="","",IF(O338="true",LEFT(RIGHT('DB Runes'!$L338,LEN('DB Runes'!$L338)-27),LEN('DB Runes'!$L338)-28),LEFT(RIGHT('DB Runes'!$L338,LEN('DB Runes'!$L338)-28),LEN('DB Runes'!$L338)-29)))</f>
        <v>#VALUE!</v>
      </c>
      <c r="R338" s="9" t="str">
        <f ca="1">IFERROR(sub_stat_v&amp;enchant_true?&amp;IF(G_v_equal_0&gt;0,G_v_brackets,"")&amp;g_e_equal_perfect,"")</f>
        <v/>
      </c>
      <c r="S338" s="9" t="str">
        <f ca="1">IFERROR(sub_stat_v&amp;enchant_true?&amp;IF(G_v_equal_0&gt;0,G_v_brackets,"")&amp;g_e_equal_perfect,"")</f>
        <v/>
      </c>
      <c r="T338" s="9" t="str">
        <f ca="1">IFERROR(sub_stat_v&amp;enchant_true?&amp;IF(G_v_equal_0&gt;0,G_v_brackets,"")&amp;g_e_equal_perfect,"")</f>
        <v/>
      </c>
      <c r="U338" s="9" t="str">
        <f ca="1">IFERROR(sub_stat_v&amp;enchant_true?&amp;IF(G_v_equal_0&gt;0,G_v_brackets,"")&amp;g_e_equal_perfect,"")</f>
        <v/>
      </c>
      <c r="V338" s="9" t="str">
        <f ca="1">IFERROR(sub_stat_v&amp;enchant_true?&amp;IF(G_v_equal_0&gt;0,G_v_brackets,"")&amp;g_e_equal_perfect,"")</f>
        <v/>
      </c>
      <c r="W338" s="9" t="str">
        <f ca="1">IFERROR(sub_stat_v&amp;enchant_true?&amp;IF(G_v_equal_0&gt;0,G_v_brackets,"")&amp;g_e_equal_perfect,"")</f>
        <v/>
      </c>
      <c r="X338" s="9" t="str">
        <f ca="1">IFERROR(sub_stat_v&amp;enchant_true?&amp;IF(G_v_equal_0&gt;0,G_v_brackets,"")&amp;g_e_equal_perfect,"")</f>
        <v/>
      </c>
      <c r="Y338" s="9" t="str">
        <f ca="1">IFERROR(sub_stat_v&amp;enchant_true?&amp;IF(G_v_equal_0&gt;0,G_v_brackets,"")&amp;g_e_equal_perfect,"")</f>
        <v/>
      </c>
      <c r="Z338" s="9" t="str">
        <f ca="1">IFERROR(sub_stat_v&amp;enchant_true?&amp;IF(G_v_equal_0&gt;0,G_v_brackets,"")&amp;g_e_equal_perfect,"")</f>
        <v/>
      </c>
      <c r="AA338" s="9" t="str">
        <f ca="1">IFERROR(sub_stat_v&amp;enchant_true?&amp;IF(G_v_equal_0&gt;0,G_v_brackets,"")&amp;g_e_equal_perfect,"")</f>
        <v/>
      </c>
      <c r="AB338" s="9" t="str">
        <f ca="1">IFERROR(sub_stat_v&amp;enchant_true?&amp;IF(G_v_equal_0&gt;0,G_v_brackets,"")&amp;g_e_equal_perfect,"")</f>
        <v/>
      </c>
      <c r="AQ338">
        <f>'DB Runes'!O338</f>
        <v>0</v>
      </c>
      <c r="AR338" s="9">
        <f>IF($BI338=A338,VLOOKUP($AQ338,Runes!$AD:$AF,3,FALSE),A338)</f>
        <v>0</v>
      </c>
      <c r="AS338" s="9">
        <f t="shared" si="23"/>
        <v>0</v>
      </c>
      <c r="AT338" s="11" t="str">
        <f>IF($BJ338=AR338,"true",IF('DB Runes'!$C338="{}","",IF(RIGHT(LEFT('DB Runes'!$C338,14),1)="f","false","true")))</f>
        <v>true</v>
      </c>
      <c r="AU338" s="11">
        <f>IFERROR(IF(AS338=0,0,IF(AR338=$BJ338,LEFT(RIGHT('DB Runes'!$C338,LEN('DB Runes'!$C338)-28),LEN('DB Runes'!$F338)-29),IF(AT338="true",LEFT(RIGHT('DB Runes'!$C338,LEN('DB Runes'!$C338)-27),LEN('DB Runes'!$C338)-28),LEFT(RIGHT('DB Runes'!$C338,LEN('DB Runes'!$C338)-28),LEN('DB Runes'!$C338)-29)))),0)</f>
        <v>0</v>
      </c>
      <c r="AV338" s="9">
        <f>IF($BI338=E338,VLOOKUP($AQ338,Runes!$AD:$AF,3,FALSE),E338)</f>
        <v>0</v>
      </c>
      <c r="AW338" s="9">
        <f t="shared" si="24"/>
        <v>0</v>
      </c>
      <c r="AX338" s="11" t="str">
        <f>IF($BJ338=AV338,"true",IF('DB Runes'!$F338="{}","",IF(RIGHT(LEFT('DB Runes'!$F338,14),1)="f","false","true")))</f>
        <v>true</v>
      </c>
      <c r="AY338" s="11">
        <f>IFERROR(IF(AW338=0,0,IF(AV338=$BJ338,LEFT(RIGHT('DB Runes'!$F338,LEN('DB Runes'!$F338)-28),LEN('DB Runes'!$F338)-29),IF(AX338="true",LEFT(RIGHT('DB Runes'!$F338,LEN('DB Runes'!$F338)-27),LEN('DB Runes'!$F338)-28),LEFT(RIGHT('DB Runes'!$F338,LEN('DB Runes'!$F338)-28),LEN('DB Runes'!$F338)-29)))),0)</f>
        <v>0</v>
      </c>
      <c r="AZ338" s="9">
        <f>IF($BI338=I338,VLOOKUP($AQ338,Runes!$AD:$AF,3,FALSE),I338)</f>
        <v>0</v>
      </c>
      <c r="BA338" s="9">
        <f t="shared" si="22"/>
        <v>0</v>
      </c>
      <c r="BB338" s="11" t="str">
        <f>IF($BJ338=AZ338,"true",IF('DB Runes'!$I338="{}","",IF(RIGHT(LEFT('DB Runes'!$I338,14),1)="f","false","true")))</f>
        <v>true</v>
      </c>
      <c r="BC338" s="11">
        <f>IFERROR(IF(BA338=0,0,IF(AZ338=$BJ338,LEFT(RIGHT('DB Runes'!$I338,LEN('DB Runes'!$I338)-28),LEN('DB Runes'!$I338)-29),IF(BB338="true",LEFT(RIGHT('DB Runes'!$I338,LEN('DB Runes'!$I338)-27),LEN('DB Runes'!$I338)-28),LEFT(RIGHT('DB Runes'!$I338,LEN('DB Runes'!$I338)-28),LEN('DB Runes'!$I338)-29)))),0)</f>
        <v>0</v>
      </c>
      <c r="BD338" s="9">
        <f>IF($BI338=M338,VLOOKUP($AQ338,Runes!$AD:$AF,3,FALSE),M338)</f>
        <v>0</v>
      </c>
      <c r="BE338" s="9">
        <f t="shared" si="25"/>
        <v>0</v>
      </c>
      <c r="BF338" s="11" t="str">
        <f>IF($BJ338=BD338,"true",IF('DB Runes'!$L338="{}","",IF(RIGHT(LEFT('DB Runes'!$L338,14),1)="f","false","true")))</f>
        <v>true</v>
      </c>
      <c r="BG338" s="11">
        <f>IFERROR(IF(BE338=0,0,IF(BD338=$BJ338,LEFT(RIGHT('DB Runes'!$L338,LEN('DB Runes'!$L338)-28),LEN('DB Runes'!$L338)-29),IF(BF338="true",LEFT(RIGHT('DB Runes'!$L338,LEN('DB Runes'!$L338)-27),LEN('DB Runes'!$L338)-28),LEFT(RIGHT('DB Runes'!$L338,LEN('DB Runes'!$L338)-28),LEN('DB Runes'!$L338)-29)))),0)</f>
        <v>0</v>
      </c>
      <c r="BH338">
        <f>IFERROR(VLOOKUP($AQ338,Runes!$AM:$AP,4,FALSE),0)</f>
        <v>0</v>
      </c>
      <c r="BI338">
        <f>IFERROR(VLOOKUP($AQ338,Runes!$AD:$AF,2,FALSE),0)</f>
        <v>0</v>
      </c>
      <c r="BJ338">
        <f>IFERROR(VLOOKUP($AQ338,Runes!$AD:$AF,3,FALSE),0)</f>
        <v>0</v>
      </c>
    </row>
    <row r="339" spans="1:62" x14ac:dyDescent="0.25">
      <c r="A339" s="9">
        <f>'DB Runes'!$A339</f>
        <v>0</v>
      </c>
      <c r="B339" s="9">
        <f>'DB Runes'!$B339</f>
        <v>0</v>
      </c>
      <c r="C339" s="9" t="str">
        <f>IF('DB Runes'!$C339="{}","",IF(RIGHT(LEFT('DB Runes'!$C339,14),1)="f","false","true"))</f>
        <v>true</v>
      </c>
      <c r="D339" s="9" t="e">
        <f>IF(C339="","",IF(C339="true",LEFT(RIGHT('DB Runes'!$C339,LEN('DB Runes'!$C339)-27),LEN('DB Runes'!$C339)-28),LEFT(RIGHT('DB Runes'!$C339,LEN('DB Runes'!$C339)-28),LEN('DB Runes'!$C339)-29)))</f>
        <v>#VALUE!</v>
      </c>
      <c r="E339" s="9">
        <f>'DB Runes'!$D339</f>
        <v>0</v>
      </c>
      <c r="F339" s="9">
        <f>'DB Runes'!$E339</f>
        <v>0</v>
      </c>
      <c r="G339" s="9" t="str">
        <f>IF('DB Runes'!$F339="{}","",IF(RIGHT(LEFT('DB Runes'!$F339,14),1)="f","false","true"))</f>
        <v>true</v>
      </c>
      <c r="H339" s="9" t="e">
        <f>IF(G339="","",IF(G339="true",LEFT(RIGHT('DB Runes'!$F339,LEN('DB Runes'!$F339)-27),LEN('DB Runes'!$F339)-28),LEFT(RIGHT('DB Runes'!$F339,LEN('DB Runes'!$F339)-28),LEN('DB Runes'!$F339)-29)))</f>
        <v>#VALUE!</v>
      </c>
      <c r="I339" s="9">
        <f>'DB Runes'!$G339</f>
        <v>0</v>
      </c>
      <c r="J339" s="9">
        <f>'DB Runes'!$H339</f>
        <v>0</v>
      </c>
      <c r="K339" s="9" t="str">
        <f>IF('DB Runes'!$I339="{}","",IF(RIGHT(LEFT('DB Runes'!$I339,14),1)="f","false","true"))</f>
        <v>true</v>
      </c>
      <c r="L339" s="9" t="e">
        <f>IF(K339="","",IF(K339="true",LEFT(RIGHT('DB Runes'!$I339,LEN('DB Runes'!$I339)-27),LEN('DB Runes'!$I339)-28),LEFT(RIGHT('DB Runes'!$I339,LEN('DB Runes'!$I339)-28),LEN('DB Runes'!$I339)-29)))</f>
        <v>#VALUE!</v>
      </c>
      <c r="M339" s="9">
        <f>'DB Runes'!$J339</f>
        <v>0</v>
      </c>
      <c r="N339" s="9">
        <f>'DB Runes'!$K339</f>
        <v>0</v>
      </c>
      <c r="O339" s="9" t="str">
        <f>IF('DB Runes'!$L339="{}","",IF(RIGHT(LEFT('DB Runes'!$L339,14),1)="f","false","true"))</f>
        <v>true</v>
      </c>
      <c r="P339" s="9" t="e">
        <f>IF(O339="","",IF(O339="true",LEFT(RIGHT('DB Runes'!$L339,LEN('DB Runes'!$L339)-27),LEN('DB Runes'!$L339)-28),LEFT(RIGHT('DB Runes'!$L339,LEN('DB Runes'!$L339)-28),LEN('DB Runes'!$L339)-29)))</f>
        <v>#VALUE!</v>
      </c>
      <c r="R339" s="9" t="str">
        <f ca="1">IFERROR(sub_stat_v&amp;enchant_true?&amp;IF(G_v_equal_0&gt;0,G_v_brackets,"")&amp;g_e_equal_perfect,"")</f>
        <v/>
      </c>
      <c r="S339" s="9" t="str">
        <f ca="1">IFERROR(sub_stat_v&amp;enchant_true?&amp;IF(G_v_equal_0&gt;0,G_v_brackets,"")&amp;g_e_equal_perfect,"")</f>
        <v/>
      </c>
      <c r="T339" s="9" t="str">
        <f ca="1">IFERROR(sub_stat_v&amp;enchant_true?&amp;IF(G_v_equal_0&gt;0,G_v_brackets,"")&amp;g_e_equal_perfect,"")</f>
        <v/>
      </c>
      <c r="U339" s="9" t="str">
        <f ca="1">IFERROR(sub_stat_v&amp;enchant_true?&amp;IF(G_v_equal_0&gt;0,G_v_brackets,"")&amp;g_e_equal_perfect,"")</f>
        <v/>
      </c>
      <c r="V339" s="9" t="str">
        <f ca="1">IFERROR(sub_stat_v&amp;enchant_true?&amp;IF(G_v_equal_0&gt;0,G_v_brackets,"")&amp;g_e_equal_perfect,"")</f>
        <v/>
      </c>
      <c r="W339" s="9" t="str">
        <f ca="1">IFERROR(sub_stat_v&amp;enchant_true?&amp;IF(G_v_equal_0&gt;0,G_v_brackets,"")&amp;g_e_equal_perfect,"")</f>
        <v/>
      </c>
      <c r="X339" s="9" t="str">
        <f ca="1">IFERROR(sub_stat_v&amp;enchant_true?&amp;IF(G_v_equal_0&gt;0,G_v_brackets,"")&amp;g_e_equal_perfect,"")</f>
        <v/>
      </c>
      <c r="Y339" s="9" t="str">
        <f ca="1">IFERROR(sub_stat_v&amp;enchant_true?&amp;IF(G_v_equal_0&gt;0,G_v_brackets,"")&amp;g_e_equal_perfect,"")</f>
        <v/>
      </c>
      <c r="Z339" s="9" t="str">
        <f ca="1">IFERROR(sub_stat_v&amp;enchant_true?&amp;IF(G_v_equal_0&gt;0,G_v_brackets,"")&amp;g_e_equal_perfect,"")</f>
        <v/>
      </c>
      <c r="AA339" s="9" t="str">
        <f ca="1">IFERROR(sub_stat_v&amp;enchant_true?&amp;IF(G_v_equal_0&gt;0,G_v_brackets,"")&amp;g_e_equal_perfect,"")</f>
        <v/>
      </c>
      <c r="AB339" s="9" t="str">
        <f ca="1">IFERROR(sub_stat_v&amp;enchant_true?&amp;IF(G_v_equal_0&gt;0,G_v_brackets,"")&amp;g_e_equal_perfect,"")</f>
        <v/>
      </c>
      <c r="AQ339">
        <f>'DB Runes'!O339</f>
        <v>0</v>
      </c>
      <c r="AR339" s="9">
        <f>IF($BI339=A339,VLOOKUP($AQ339,Runes!$AD:$AF,3,FALSE),A339)</f>
        <v>0</v>
      </c>
      <c r="AS339" s="9">
        <f t="shared" si="23"/>
        <v>0</v>
      </c>
      <c r="AT339" s="11" t="str">
        <f>IF($BJ339=AR339,"true",IF('DB Runes'!$C339="{}","",IF(RIGHT(LEFT('DB Runes'!$C339,14),1)="f","false","true")))</f>
        <v>true</v>
      </c>
      <c r="AU339" s="11">
        <f>IFERROR(IF(AS339=0,0,IF(AR339=$BJ339,LEFT(RIGHT('DB Runes'!$C339,LEN('DB Runes'!$C339)-28),LEN('DB Runes'!$F339)-29),IF(AT339="true",LEFT(RIGHT('DB Runes'!$C339,LEN('DB Runes'!$C339)-27),LEN('DB Runes'!$C339)-28),LEFT(RIGHT('DB Runes'!$C339,LEN('DB Runes'!$C339)-28),LEN('DB Runes'!$C339)-29)))),0)</f>
        <v>0</v>
      </c>
      <c r="AV339" s="9">
        <f>IF($BI339=E339,VLOOKUP($AQ339,Runes!$AD:$AF,3,FALSE),E339)</f>
        <v>0</v>
      </c>
      <c r="AW339" s="9">
        <f t="shared" si="24"/>
        <v>0</v>
      </c>
      <c r="AX339" s="11" t="str">
        <f>IF($BJ339=AV339,"true",IF('DB Runes'!$F339="{}","",IF(RIGHT(LEFT('DB Runes'!$F339,14),1)="f","false","true")))</f>
        <v>true</v>
      </c>
      <c r="AY339" s="11">
        <f>IFERROR(IF(AW339=0,0,IF(AV339=$BJ339,LEFT(RIGHT('DB Runes'!$F339,LEN('DB Runes'!$F339)-28),LEN('DB Runes'!$F339)-29),IF(AX339="true",LEFT(RIGHT('DB Runes'!$F339,LEN('DB Runes'!$F339)-27),LEN('DB Runes'!$F339)-28),LEFT(RIGHT('DB Runes'!$F339,LEN('DB Runes'!$F339)-28),LEN('DB Runes'!$F339)-29)))),0)</f>
        <v>0</v>
      </c>
      <c r="AZ339" s="9">
        <f>IF($BI339=I339,VLOOKUP($AQ339,Runes!$AD:$AF,3,FALSE),I339)</f>
        <v>0</v>
      </c>
      <c r="BA339" s="9">
        <f t="shared" si="22"/>
        <v>0</v>
      </c>
      <c r="BB339" s="11" t="str">
        <f>IF($BJ339=AZ339,"true",IF('DB Runes'!$I339="{}","",IF(RIGHT(LEFT('DB Runes'!$I339,14),1)="f","false","true")))</f>
        <v>true</v>
      </c>
      <c r="BC339" s="11">
        <f>IFERROR(IF(BA339=0,0,IF(AZ339=$BJ339,LEFT(RIGHT('DB Runes'!$I339,LEN('DB Runes'!$I339)-28),LEN('DB Runes'!$I339)-29),IF(BB339="true",LEFT(RIGHT('DB Runes'!$I339,LEN('DB Runes'!$I339)-27),LEN('DB Runes'!$I339)-28),LEFT(RIGHT('DB Runes'!$I339,LEN('DB Runes'!$I339)-28),LEN('DB Runes'!$I339)-29)))),0)</f>
        <v>0</v>
      </c>
      <c r="BD339" s="9">
        <f>IF($BI339=M339,VLOOKUP($AQ339,Runes!$AD:$AF,3,FALSE),M339)</f>
        <v>0</v>
      </c>
      <c r="BE339" s="9">
        <f t="shared" si="25"/>
        <v>0</v>
      </c>
      <c r="BF339" s="11" t="str">
        <f>IF($BJ339=BD339,"true",IF('DB Runes'!$L339="{}","",IF(RIGHT(LEFT('DB Runes'!$L339,14),1)="f","false","true")))</f>
        <v>true</v>
      </c>
      <c r="BG339" s="11">
        <f>IFERROR(IF(BE339=0,0,IF(BD339=$BJ339,LEFT(RIGHT('DB Runes'!$L339,LEN('DB Runes'!$L339)-28),LEN('DB Runes'!$L339)-29),IF(BF339="true",LEFT(RIGHT('DB Runes'!$L339,LEN('DB Runes'!$L339)-27),LEN('DB Runes'!$L339)-28),LEFT(RIGHT('DB Runes'!$L339,LEN('DB Runes'!$L339)-28),LEN('DB Runes'!$L339)-29)))),0)</f>
        <v>0</v>
      </c>
      <c r="BH339">
        <f>IFERROR(VLOOKUP($AQ339,Runes!$AM:$AP,4,FALSE),0)</f>
        <v>0</v>
      </c>
      <c r="BI339">
        <f>IFERROR(VLOOKUP($AQ339,Runes!$AD:$AF,2,FALSE),0)</f>
        <v>0</v>
      </c>
      <c r="BJ339">
        <f>IFERROR(VLOOKUP($AQ339,Runes!$AD:$AF,3,FALSE),0)</f>
        <v>0</v>
      </c>
    </row>
    <row r="340" spans="1:62" x14ac:dyDescent="0.25">
      <c r="A340" s="9">
        <f>'DB Runes'!$A340</f>
        <v>0</v>
      </c>
      <c r="B340" s="9">
        <f>'DB Runes'!$B340</f>
        <v>0</v>
      </c>
      <c r="C340" s="9" t="str">
        <f>IF('DB Runes'!$C340="{}","",IF(RIGHT(LEFT('DB Runes'!$C340,14),1)="f","false","true"))</f>
        <v>true</v>
      </c>
      <c r="D340" s="9" t="e">
        <f>IF(C340="","",IF(C340="true",LEFT(RIGHT('DB Runes'!$C340,LEN('DB Runes'!$C340)-27),LEN('DB Runes'!$C340)-28),LEFT(RIGHT('DB Runes'!$C340,LEN('DB Runes'!$C340)-28),LEN('DB Runes'!$C340)-29)))</f>
        <v>#VALUE!</v>
      </c>
      <c r="E340" s="9">
        <f>'DB Runes'!$D340</f>
        <v>0</v>
      </c>
      <c r="F340" s="9">
        <f>'DB Runes'!$E340</f>
        <v>0</v>
      </c>
      <c r="G340" s="9" t="str">
        <f>IF('DB Runes'!$F340="{}","",IF(RIGHT(LEFT('DB Runes'!$F340,14),1)="f","false","true"))</f>
        <v>true</v>
      </c>
      <c r="H340" s="9" t="e">
        <f>IF(G340="","",IF(G340="true",LEFT(RIGHT('DB Runes'!$F340,LEN('DB Runes'!$F340)-27),LEN('DB Runes'!$F340)-28),LEFT(RIGHT('DB Runes'!$F340,LEN('DB Runes'!$F340)-28),LEN('DB Runes'!$F340)-29)))</f>
        <v>#VALUE!</v>
      </c>
      <c r="I340" s="9">
        <f>'DB Runes'!$G340</f>
        <v>0</v>
      </c>
      <c r="J340" s="9">
        <f>'DB Runes'!$H340</f>
        <v>0</v>
      </c>
      <c r="K340" s="9" t="str">
        <f>IF('DB Runes'!$I340="{}","",IF(RIGHT(LEFT('DB Runes'!$I340,14),1)="f","false","true"))</f>
        <v>true</v>
      </c>
      <c r="L340" s="9" t="e">
        <f>IF(K340="","",IF(K340="true",LEFT(RIGHT('DB Runes'!$I340,LEN('DB Runes'!$I340)-27),LEN('DB Runes'!$I340)-28),LEFT(RIGHT('DB Runes'!$I340,LEN('DB Runes'!$I340)-28),LEN('DB Runes'!$I340)-29)))</f>
        <v>#VALUE!</v>
      </c>
      <c r="M340" s="9">
        <f>'DB Runes'!$J340</f>
        <v>0</v>
      </c>
      <c r="N340" s="9">
        <f>'DB Runes'!$K340</f>
        <v>0</v>
      </c>
      <c r="O340" s="9" t="str">
        <f>IF('DB Runes'!$L340="{}","",IF(RIGHT(LEFT('DB Runes'!$L340,14),1)="f","false","true"))</f>
        <v>true</v>
      </c>
      <c r="P340" s="9" t="e">
        <f>IF(O340="","",IF(O340="true",LEFT(RIGHT('DB Runes'!$L340,LEN('DB Runes'!$L340)-27),LEN('DB Runes'!$L340)-28),LEFT(RIGHT('DB Runes'!$L340,LEN('DB Runes'!$L340)-28),LEN('DB Runes'!$L340)-29)))</f>
        <v>#VALUE!</v>
      </c>
      <c r="R340" s="9" t="str">
        <f ca="1">IFERROR(sub_stat_v&amp;enchant_true?&amp;IF(G_v_equal_0&gt;0,G_v_brackets,"")&amp;g_e_equal_perfect,"")</f>
        <v/>
      </c>
      <c r="S340" s="9" t="str">
        <f ca="1">IFERROR(sub_stat_v&amp;enchant_true?&amp;IF(G_v_equal_0&gt;0,G_v_brackets,"")&amp;g_e_equal_perfect,"")</f>
        <v/>
      </c>
      <c r="T340" s="9" t="str">
        <f ca="1">IFERROR(sub_stat_v&amp;enchant_true?&amp;IF(G_v_equal_0&gt;0,G_v_brackets,"")&amp;g_e_equal_perfect,"")</f>
        <v/>
      </c>
      <c r="U340" s="9" t="str">
        <f ca="1">IFERROR(sub_stat_v&amp;enchant_true?&amp;IF(G_v_equal_0&gt;0,G_v_brackets,"")&amp;g_e_equal_perfect,"")</f>
        <v/>
      </c>
      <c r="V340" s="9" t="str">
        <f ca="1">IFERROR(sub_stat_v&amp;enchant_true?&amp;IF(G_v_equal_0&gt;0,G_v_brackets,"")&amp;g_e_equal_perfect,"")</f>
        <v/>
      </c>
      <c r="W340" s="9" t="str">
        <f ca="1">IFERROR(sub_stat_v&amp;enchant_true?&amp;IF(G_v_equal_0&gt;0,G_v_brackets,"")&amp;g_e_equal_perfect,"")</f>
        <v/>
      </c>
      <c r="X340" s="9" t="str">
        <f ca="1">IFERROR(sub_stat_v&amp;enchant_true?&amp;IF(G_v_equal_0&gt;0,G_v_brackets,"")&amp;g_e_equal_perfect,"")</f>
        <v/>
      </c>
      <c r="Y340" s="9" t="str">
        <f ca="1">IFERROR(sub_stat_v&amp;enchant_true?&amp;IF(G_v_equal_0&gt;0,G_v_brackets,"")&amp;g_e_equal_perfect,"")</f>
        <v/>
      </c>
      <c r="Z340" s="9" t="str">
        <f ca="1">IFERROR(sub_stat_v&amp;enchant_true?&amp;IF(G_v_equal_0&gt;0,G_v_brackets,"")&amp;g_e_equal_perfect,"")</f>
        <v/>
      </c>
      <c r="AA340" s="9" t="str">
        <f ca="1">IFERROR(sub_stat_v&amp;enchant_true?&amp;IF(G_v_equal_0&gt;0,G_v_brackets,"")&amp;g_e_equal_perfect,"")</f>
        <v/>
      </c>
      <c r="AB340" s="9" t="str">
        <f ca="1">IFERROR(sub_stat_v&amp;enchant_true?&amp;IF(G_v_equal_0&gt;0,G_v_brackets,"")&amp;g_e_equal_perfect,"")</f>
        <v/>
      </c>
      <c r="AQ340">
        <f>'DB Runes'!O340</f>
        <v>0</v>
      </c>
      <c r="AR340" s="9">
        <f>IF($BI340=A340,VLOOKUP($AQ340,Runes!$AD:$AF,3,FALSE),A340)</f>
        <v>0</v>
      </c>
      <c r="AS340" s="9">
        <f t="shared" si="23"/>
        <v>0</v>
      </c>
      <c r="AT340" s="11" t="str">
        <f>IF($BJ340=AR340,"true",IF('DB Runes'!$C340="{}","",IF(RIGHT(LEFT('DB Runes'!$C340,14),1)="f","false","true")))</f>
        <v>true</v>
      </c>
      <c r="AU340" s="11">
        <f>IFERROR(IF(AS340=0,0,IF(AR340=$BJ340,LEFT(RIGHT('DB Runes'!$C340,LEN('DB Runes'!$C340)-28),LEN('DB Runes'!$F340)-29),IF(AT340="true",LEFT(RIGHT('DB Runes'!$C340,LEN('DB Runes'!$C340)-27),LEN('DB Runes'!$C340)-28),LEFT(RIGHT('DB Runes'!$C340,LEN('DB Runes'!$C340)-28),LEN('DB Runes'!$C340)-29)))),0)</f>
        <v>0</v>
      </c>
      <c r="AV340" s="9">
        <f>IF($BI340=E340,VLOOKUP($AQ340,Runes!$AD:$AF,3,FALSE),E340)</f>
        <v>0</v>
      </c>
      <c r="AW340" s="9">
        <f t="shared" si="24"/>
        <v>0</v>
      </c>
      <c r="AX340" s="11" t="str">
        <f>IF($BJ340=AV340,"true",IF('DB Runes'!$F340="{}","",IF(RIGHT(LEFT('DB Runes'!$F340,14),1)="f","false","true")))</f>
        <v>true</v>
      </c>
      <c r="AY340" s="11">
        <f>IFERROR(IF(AW340=0,0,IF(AV340=$BJ340,LEFT(RIGHT('DB Runes'!$F340,LEN('DB Runes'!$F340)-28),LEN('DB Runes'!$F340)-29),IF(AX340="true",LEFT(RIGHT('DB Runes'!$F340,LEN('DB Runes'!$F340)-27),LEN('DB Runes'!$F340)-28),LEFT(RIGHT('DB Runes'!$F340,LEN('DB Runes'!$F340)-28),LEN('DB Runes'!$F340)-29)))),0)</f>
        <v>0</v>
      </c>
      <c r="AZ340" s="9">
        <f>IF($BI340=I340,VLOOKUP($AQ340,Runes!$AD:$AF,3,FALSE),I340)</f>
        <v>0</v>
      </c>
      <c r="BA340" s="9">
        <f t="shared" si="22"/>
        <v>0</v>
      </c>
      <c r="BB340" s="11" t="str">
        <f>IF($BJ340=AZ340,"true",IF('DB Runes'!$I340="{}","",IF(RIGHT(LEFT('DB Runes'!$I340,14),1)="f","false","true")))</f>
        <v>true</v>
      </c>
      <c r="BC340" s="11">
        <f>IFERROR(IF(BA340=0,0,IF(AZ340=$BJ340,LEFT(RIGHT('DB Runes'!$I340,LEN('DB Runes'!$I340)-28),LEN('DB Runes'!$I340)-29),IF(BB340="true",LEFT(RIGHT('DB Runes'!$I340,LEN('DB Runes'!$I340)-27),LEN('DB Runes'!$I340)-28),LEFT(RIGHT('DB Runes'!$I340,LEN('DB Runes'!$I340)-28),LEN('DB Runes'!$I340)-29)))),0)</f>
        <v>0</v>
      </c>
      <c r="BD340" s="9">
        <f>IF($BI340=M340,VLOOKUP($AQ340,Runes!$AD:$AF,3,FALSE),M340)</f>
        <v>0</v>
      </c>
      <c r="BE340" s="9">
        <f t="shared" si="25"/>
        <v>0</v>
      </c>
      <c r="BF340" s="11" t="str">
        <f>IF($BJ340=BD340,"true",IF('DB Runes'!$L340="{}","",IF(RIGHT(LEFT('DB Runes'!$L340,14),1)="f","false","true")))</f>
        <v>true</v>
      </c>
      <c r="BG340" s="11">
        <f>IFERROR(IF(BE340=0,0,IF(BD340=$BJ340,LEFT(RIGHT('DB Runes'!$L340,LEN('DB Runes'!$L340)-28),LEN('DB Runes'!$L340)-29),IF(BF340="true",LEFT(RIGHT('DB Runes'!$L340,LEN('DB Runes'!$L340)-27),LEN('DB Runes'!$L340)-28),LEFT(RIGHT('DB Runes'!$L340,LEN('DB Runes'!$L340)-28),LEN('DB Runes'!$L340)-29)))),0)</f>
        <v>0</v>
      </c>
      <c r="BH340">
        <f>IFERROR(VLOOKUP($AQ340,Runes!$AM:$AP,4,FALSE),0)</f>
        <v>0</v>
      </c>
      <c r="BI340">
        <f>IFERROR(VLOOKUP($AQ340,Runes!$AD:$AF,2,FALSE),0)</f>
        <v>0</v>
      </c>
      <c r="BJ340">
        <f>IFERROR(VLOOKUP($AQ340,Runes!$AD:$AF,3,FALSE),0)</f>
        <v>0</v>
      </c>
    </row>
    <row r="341" spans="1:62" x14ac:dyDescent="0.25">
      <c r="A341" s="9">
        <f>'DB Runes'!$A341</f>
        <v>0</v>
      </c>
      <c r="B341" s="9">
        <f>'DB Runes'!$B341</f>
        <v>0</v>
      </c>
      <c r="C341" s="9" t="str">
        <f>IF('DB Runes'!$C341="{}","",IF(RIGHT(LEFT('DB Runes'!$C341,14),1)="f","false","true"))</f>
        <v>true</v>
      </c>
      <c r="D341" s="9" t="e">
        <f>IF(C341="","",IF(C341="true",LEFT(RIGHT('DB Runes'!$C341,LEN('DB Runes'!$C341)-27),LEN('DB Runes'!$C341)-28),LEFT(RIGHT('DB Runes'!$C341,LEN('DB Runes'!$C341)-28),LEN('DB Runes'!$C341)-29)))</f>
        <v>#VALUE!</v>
      </c>
      <c r="E341" s="9">
        <f>'DB Runes'!$D341</f>
        <v>0</v>
      </c>
      <c r="F341" s="9">
        <f>'DB Runes'!$E341</f>
        <v>0</v>
      </c>
      <c r="G341" s="9" t="str">
        <f>IF('DB Runes'!$F341="{}","",IF(RIGHT(LEFT('DB Runes'!$F341,14),1)="f","false","true"))</f>
        <v>true</v>
      </c>
      <c r="H341" s="9" t="e">
        <f>IF(G341="","",IF(G341="true",LEFT(RIGHT('DB Runes'!$F341,LEN('DB Runes'!$F341)-27),LEN('DB Runes'!$F341)-28),LEFT(RIGHT('DB Runes'!$F341,LEN('DB Runes'!$F341)-28),LEN('DB Runes'!$F341)-29)))</f>
        <v>#VALUE!</v>
      </c>
      <c r="I341" s="9">
        <f>'DB Runes'!$G341</f>
        <v>0</v>
      </c>
      <c r="J341" s="9">
        <f>'DB Runes'!$H341</f>
        <v>0</v>
      </c>
      <c r="K341" s="9" t="str">
        <f>IF('DB Runes'!$I341="{}","",IF(RIGHT(LEFT('DB Runes'!$I341,14),1)="f","false","true"))</f>
        <v>true</v>
      </c>
      <c r="L341" s="9" t="e">
        <f>IF(K341="","",IF(K341="true",LEFT(RIGHT('DB Runes'!$I341,LEN('DB Runes'!$I341)-27),LEN('DB Runes'!$I341)-28),LEFT(RIGHT('DB Runes'!$I341,LEN('DB Runes'!$I341)-28),LEN('DB Runes'!$I341)-29)))</f>
        <v>#VALUE!</v>
      </c>
      <c r="M341" s="9">
        <f>'DB Runes'!$J341</f>
        <v>0</v>
      </c>
      <c r="N341" s="9">
        <f>'DB Runes'!$K341</f>
        <v>0</v>
      </c>
      <c r="O341" s="9" t="str">
        <f>IF('DB Runes'!$L341="{}","",IF(RIGHT(LEFT('DB Runes'!$L341,14),1)="f","false","true"))</f>
        <v>true</v>
      </c>
      <c r="P341" s="9" t="e">
        <f>IF(O341="","",IF(O341="true",LEFT(RIGHT('DB Runes'!$L341,LEN('DB Runes'!$L341)-27),LEN('DB Runes'!$L341)-28),LEFT(RIGHT('DB Runes'!$L341,LEN('DB Runes'!$L341)-28),LEN('DB Runes'!$L341)-29)))</f>
        <v>#VALUE!</v>
      </c>
      <c r="R341" s="9" t="str">
        <f ca="1">IFERROR(sub_stat_v&amp;enchant_true?&amp;IF(G_v_equal_0&gt;0,G_v_brackets,"")&amp;g_e_equal_perfect,"")</f>
        <v/>
      </c>
      <c r="S341" s="9" t="str">
        <f ca="1">IFERROR(sub_stat_v&amp;enchant_true?&amp;IF(G_v_equal_0&gt;0,G_v_brackets,"")&amp;g_e_equal_perfect,"")</f>
        <v/>
      </c>
      <c r="T341" s="9" t="str">
        <f ca="1">IFERROR(sub_stat_v&amp;enchant_true?&amp;IF(G_v_equal_0&gt;0,G_v_brackets,"")&amp;g_e_equal_perfect,"")</f>
        <v/>
      </c>
      <c r="U341" s="9" t="str">
        <f ca="1">IFERROR(sub_stat_v&amp;enchant_true?&amp;IF(G_v_equal_0&gt;0,G_v_brackets,"")&amp;g_e_equal_perfect,"")</f>
        <v/>
      </c>
      <c r="V341" s="9" t="str">
        <f ca="1">IFERROR(sub_stat_v&amp;enchant_true?&amp;IF(G_v_equal_0&gt;0,G_v_brackets,"")&amp;g_e_equal_perfect,"")</f>
        <v/>
      </c>
      <c r="W341" s="9" t="str">
        <f ca="1">IFERROR(sub_stat_v&amp;enchant_true?&amp;IF(G_v_equal_0&gt;0,G_v_brackets,"")&amp;g_e_equal_perfect,"")</f>
        <v/>
      </c>
      <c r="X341" s="9" t="str">
        <f ca="1">IFERROR(sub_stat_v&amp;enchant_true?&amp;IF(G_v_equal_0&gt;0,G_v_brackets,"")&amp;g_e_equal_perfect,"")</f>
        <v/>
      </c>
      <c r="Y341" s="9" t="str">
        <f ca="1">IFERROR(sub_stat_v&amp;enchant_true?&amp;IF(G_v_equal_0&gt;0,G_v_brackets,"")&amp;g_e_equal_perfect,"")</f>
        <v/>
      </c>
      <c r="Z341" s="9" t="str">
        <f ca="1">IFERROR(sub_stat_v&amp;enchant_true?&amp;IF(G_v_equal_0&gt;0,G_v_brackets,"")&amp;g_e_equal_perfect,"")</f>
        <v/>
      </c>
      <c r="AA341" s="9" t="str">
        <f ca="1">IFERROR(sub_stat_v&amp;enchant_true?&amp;IF(G_v_equal_0&gt;0,G_v_brackets,"")&amp;g_e_equal_perfect,"")</f>
        <v/>
      </c>
      <c r="AB341" s="9" t="str">
        <f ca="1">IFERROR(sub_stat_v&amp;enchant_true?&amp;IF(G_v_equal_0&gt;0,G_v_brackets,"")&amp;g_e_equal_perfect,"")</f>
        <v/>
      </c>
      <c r="AQ341">
        <f>'DB Runes'!O341</f>
        <v>0</v>
      </c>
      <c r="AR341" s="9">
        <f>IF($BI341=A341,VLOOKUP($AQ341,Runes!$AD:$AF,3,FALSE),A341)</f>
        <v>0</v>
      </c>
      <c r="AS341" s="9">
        <f t="shared" si="23"/>
        <v>0</v>
      </c>
      <c r="AT341" s="11" t="str">
        <f>IF($BJ341=AR341,"true",IF('DB Runes'!$C341="{}","",IF(RIGHT(LEFT('DB Runes'!$C341,14),1)="f","false","true")))</f>
        <v>true</v>
      </c>
      <c r="AU341" s="11">
        <f>IFERROR(IF(AS341=0,0,IF(AR341=$BJ341,LEFT(RIGHT('DB Runes'!$C341,LEN('DB Runes'!$C341)-28),LEN('DB Runes'!$F341)-29),IF(AT341="true",LEFT(RIGHT('DB Runes'!$C341,LEN('DB Runes'!$C341)-27),LEN('DB Runes'!$C341)-28),LEFT(RIGHT('DB Runes'!$C341,LEN('DB Runes'!$C341)-28),LEN('DB Runes'!$C341)-29)))),0)</f>
        <v>0</v>
      </c>
      <c r="AV341" s="9">
        <f>IF($BI341=E341,VLOOKUP($AQ341,Runes!$AD:$AF,3,FALSE),E341)</f>
        <v>0</v>
      </c>
      <c r="AW341" s="9">
        <f t="shared" si="24"/>
        <v>0</v>
      </c>
      <c r="AX341" s="11" t="str">
        <f>IF($BJ341=AV341,"true",IF('DB Runes'!$F341="{}","",IF(RIGHT(LEFT('DB Runes'!$F341,14),1)="f","false","true")))</f>
        <v>true</v>
      </c>
      <c r="AY341" s="11">
        <f>IFERROR(IF(AW341=0,0,IF(AV341=$BJ341,LEFT(RIGHT('DB Runes'!$F341,LEN('DB Runes'!$F341)-28),LEN('DB Runes'!$F341)-29),IF(AX341="true",LEFT(RIGHT('DB Runes'!$F341,LEN('DB Runes'!$F341)-27),LEN('DB Runes'!$F341)-28),LEFT(RIGHT('DB Runes'!$F341,LEN('DB Runes'!$F341)-28),LEN('DB Runes'!$F341)-29)))),0)</f>
        <v>0</v>
      </c>
      <c r="AZ341" s="9">
        <f>IF($BI341=I341,VLOOKUP($AQ341,Runes!$AD:$AF,3,FALSE),I341)</f>
        <v>0</v>
      </c>
      <c r="BA341" s="9">
        <f t="shared" si="22"/>
        <v>0</v>
      </c>
      <c r="BB341" s="11" t="str">
        <f>IF($BJ341=AZ341,"true",IF('DB Runes'!$I341="{}","",IF(RIGHT(LEFT('DB Runes'!$I341,14),1)="f","false","true")))</f>
        <v>true</v>
      </c>
      <c r="BC341" s="11">
        <f>IFERROR(IF(BA341=0,0,IF(AZ341=$BJ341,LEFT(RIGHT('DB Runes'!$I341,LEN('DB Runes'!$I341)-28),LEN('DB Runes'!$I341)-29),IF(BB341="true",LEFT(RIGHT('DB Runes'!$I341,LEN('DB Runes'!$I341)-27),LEN('DB Runes'!$I341)-28),LEFT(RIGHT('DB Runes'!$I341,LEN('DB Runes'!$I341)-28),LEN('DB Runes'!$I341)-29)))),0)</f>
        <v>0</v>
      </c>
      <c r="BD341" s="9">
        <f>IF($BI341=M341,VLOOKUP($AQ341,Runes!$AD:$AF,3,FALSE),M341)</f>
        <v>0</v>
      </c>
      <c r="BE341" s="9">
        <f t="shared" si="25"/>
        <v>0</v>
      </c>
      <c r="BF341" s="11" t="str">
        <f>IF($BJ341=BD341,"true",IF('DB Runes'!$L341="{}","",IF(RIGHT(LEFT('DB Runes'!$L341,14),1)="f","false","true")))</f>
        <v>true</v>
      </c>
      <c r="BG341" s="11">
        <f>IFERROR(IF(BE341=0,0,IF(BD341=$BJ341,LEFT(RIGHT('DB Runes'!$L341,LEN('DB Runes'!$L341)-28),LEN('DB Runes'!$L341)-29),IF(BF341="true",LEFT(RIGHT('DB Runes'!$L341,LEN('DB Runes'!$L341)-27),LEN('DB Runes'!$L341)-28),LEFT(RIGHT('DB Runes'!$L341,LEN('DB Runes'!$L341)-28),LEN('DB Runes'!$L341)-29)))),0)</f>
        <v>0</v>
      </c>
      <c r="BH341">
        <f>IFERROR(VLOOKUP($AQ341,Runes!$AM:$AP,4,FALSE),0)</f>
        <v>0</v>
      </c>
      <c r="BI341">
        <f>IFERROR(VLOOKUP($AQ341,Runes!$AD:$AF,2,FALSE),0)</f>
        <v>0</v>
      </c>
      <c r="BJ341">
        <f>IFERROR(VLOOKUP($AQ341,Runes!$AD:$AF,3,FALSE),0)</f>
        <v>0</v>
      </c>
    </row>
    <row r="342" spans="1:62" x14ac:dyDescent="0.25">
      <c r="A342" s="9">
        <f>'DB Runes'!$A342</f>
        <v>0</v>
      </c>
      <c r="B342" s="9">
        <f>'DB Runes'!$B342</f>
        <v>0</v>
      </c>
      <c r="C342" s="9" t="str">
        <f>IF('DB Runes'!$C342="{}","",IF(RIGHT(LEFT('DB Runes'!$C342,14),1)="f","false","true"))</f>
        <v>true</v>
      </c>
      <c r="D342" s="9" t="e">
        <f>IF(C342="","",IF(C342="true",LEFT(RIGHT('DB Runes'!$C342,LEN('DB Runes'!$C342)-27),LEN('DB Runes'!$C342)-28),LEFT(RIGHT('DB Runes'!$C342,LEN('DB Runes'!$C342)-28),LEN('DB Runes'!$C342)-29)))</f>
        <v>#VALUE!</v>
      </c>
      <c r="E342" s="9">
        <f>'DB Runes'!$D342</f>
        <v>0</v>
      </c>
      <c r="F342" s="9">
        <f>'DB Runes'!$E342</f>
        <v>0</v>
      </c>
      <c r="G342" s="9" t="str">
        <f>IF('DB Runes'!$F342="{}","",IF(RIGHT(LEFT('DB Runes'!$F342,14),1)="f","false","true"))</f>
        <v>true</v>
      </c>
      <c r="H342" s="9" t="e">
        <f>IF(G342="","",IF(G342="true",LEFT(RIGHT('DB Runes'!$F342,LEN('DB Runes'!$F342)-27),LEN('DB Runes'!$F342)-28),LEFT(RIGHT('DB Runes'!$F342,LEN('DB Runes'!$F342)-28),LEN('DB Runes'!$F342)-29)))</f>
        <v>#VALUE!</v>
      </c>
      <c r="I342" s="9">
        <f>'DB Runes'!$G342</f>
        <v>0</v>
      </c>
      <c r="J342" s="9">
        <f>'DB Runes'!$H342</f>
        <v>0</v>
      </c>
      <c r="K342" s="9" t="str">
        <f>IF('DB Runes'!$I342="{}","",IF(RIGHT(LEFT('DB Runes'!$I342,14),1)="f","false","true"))</f>
        <v>true</v>
      </c>
      <c r="L342" s="9" t="e">
        <f>IF(K342="","",IF(K342="true",LEFT(RIGHT('DB Runes'!$I342,LEN('DB Runes'!$I342)-27),LEN('DB Runes'!$I342)-28),LEFT(RIGHT('DB Runes'!$I342,LEN('DB Runes'!$I342)-28),LEN('DB Runes'!$I342)-29)))</f>
        <v>#VALUE!</v>
      </c>
      <c r="M342" s="9">
        <f>'DB Runes'!$J342</f>
        <v>0</v>
      </c>
      <c r="N342" s="9">
        <f>'DB Runes'!$K342</f>
        <v>0</v>
      </c>
      <c r="O342" s="9" t="str">
        <f>IF('DB Runes'!$L342="{}","",IF(RIGHT(LEFT('DB Runes'!$L342,14),1)="f","false","true"))</f>
        <v>true</v>
      </c>
      <c r="P342" s="9" t="e">
        <f>IF(O342="","",IF(O342="true",LEFT(RIGHT('DB Runes'!$L342,LEN('DB Runes'!$L342)-27),LEN('DB Runes'!$L342)-28),LEFT(RIGHT('DB Runes'!$L342,LEN('DB Runes'!$L342)-28),LEN('DB Runes'!$L342)-29)))</f>
        <v>#VALUE!</v>
      </c>
      <c r="R342" s="9" t="str">
        <f ca="1">IFERROR(sub_stat_v&amp;enchant_true?&amp;IF(G_v_equal_0&gt;0,G_v_brackets,"")&amp;g_e_equal_perfect,"")</f>
        <v/>
      </c>
      <c r="S342" s="9" t="str">
        <f ca="1">IFERROR(sub_stat_v&amp;enchant_true?&amp;IF(G_v_equal_0&gt;0,G_v_brackets,"")&amp;g_e_equal_perfect,"")</f>
        <v/>
      </c>
      <c r="T342" s="9" t="str">
        <f ca="1">IFERROR(sub_stat_v&amp;enchant_true?&amp;IF(G_v_equal_0&gt;0,G_v_brackets,"")&amp;g_e_equal_perfect,"")</f>
        <v/>
      </c>
      <c r="U342" s="9" t="str">
        <f ca="1">IFERROR(sub_stat_v&amp;enchant_true?&amp;IF(G_v_equal_0&gt;0,G_v_brackets,"")&amp;g_e_equal_perfect,"")</f>
        <v/>
      </c>
      <c r="V342" s="9" t="str">
        <f ca="1">IFERROR(sub_stat_v&amp;enchant_true?&amp;IF(G_v_equal_0&gt;0,G_v_brackets,"")&amp;g_e_equal_perfect,"")</f>
        <v/>
      </c>
      <c r="W342" s="9" t="str">
        <f ca="1">IFERROR(sub_stat_v&amp;enchant_true?&amp;IF(G_v_equal_0&gt;0,G_v_brackets,"")&amp;g_e_equal_perfect,"")</f>
        <v/>
      </c>
      <c r="X342" s="9" t="str">
        <f ca="1">IFERROR(sub_stat_v&amp;enchant_true?&amp;IF(G_v_equal_0&gt;0,G_v_brackets,"")&amp;g_e_equal_perfect,"")</f>
        <v/>
      </c>
      <c r="Y342" s="9" t="str">
        <f ca="1">IFERROR(sub_stat_v&amp;enchant_true?&amp;IF(G_v_equal_0&gt;0,G_v_brackets,"")&amp;g_e_equal_perfect,"")</f>
        <v/>
      </c>
      <c r="Z342" s="9" t="str">
        <f ca="1">IFERROR(sub_stat_v&amp;enchant_true?&amp;IF(G_v_equal_0&gt;0,G_v_brackets,"")&amp;g_e_equal_perfect,"")</f>
        <v/>
      </c>
      <c r="AA342" s="9" t="str">
        <f ca="1">IFERROR(sub_stat_v&amp;enchant_true?&amp;IF(G_v_equal_0&gt;0,G_v_brackets,"")&amp;g_e_equal_perfect,"")</f>
        <v/>
      </c>
      <c r="AB342" s="9" t="str">
        <f ca="1">IFERROR(sub_stat_v&amp;enchant_true?&amp;IF(G_v_equal_0&gt;0,G_v_brackets,"")&amp;g_e_equal_perfect,"")</f>
        <v/>
      </c>
      <c r="AQ342">
        <f>'DB Runes'!O342</f>
        <v>0</v>
      </c>
      <c r="AR342" s="9">
        <f>IF($BI342=A342,VLOOKUP($AQ342,Runes!$AD:$AF,3,FALSE),A342)</f>
        <v>0</v>
      </c>
      <c r="AS342" s="9">
        <f t="shared" si="23"/>
        <v>0</v>
      </c>
      <c r="AT342" s="11" t="str">
        <f>IF($BJ342=AR342,"true",IF('DB Runes'!$C342="{}","",IF(RIGHT(LEFT('DB Runes'!$C342,14),1)="f","false","true")))</f>
        <v>true</v>
      </c>
      <c r="AU342" s="11">
        <f>IFERROR(IF(AS342=0,0,IF(AR342=$BJ342,LEFT(RIGHT('DB Runes'!$C342,LEN('DB Runes'!$C342)-28),LEN('DB Runes'!$F342)-29),IF(AT342="true",LEFT(RIGHT('DB Runes'!$C342,LEN('DB Runes'!$C342)-27),LEN('DB Runes'!$C342)-28),LEFT(RIGHT('DB Runes'!$C342,LEN('DB Runes'!$C342)-28),LEN('DB Runes'!$C342)-29)))),0)</f>
        <v>0</v>
      </c>
      <c r="AV342" s="9">
        <f>IF($BI342=E342,VLOOKUP($AQ342,Runes!$AD:$AF,3,FALSE),E342)</f>
        <v>0</v>
      </c>
      <c r="AW342" s="9">
        <f t="shared" si="24"/>
        <v>0</v>
      </c>
      <c r="AX342" s="11" t="str">
        <f>IF($BJ342=AV342,"true",IF('DB Runes'!$F342="{}","",IF(RIGHT(LEFT('DB Runes'!$F342,14),1)="f","false","true")))</f>
        <v>true</v>
      </c>
      <c r="AY342" s="11">
        <f>IFERROR(IF(AW342=0,0,IF(AV342=$BJ342,LEFT(RIGHT('DB Runes'!$F342,LEN('DB Runes'!$F342)-28),LEN('DB Runes'!$F342)-29),IF(AX342="true",LEFT(RIGHT('DB Runes'!$F342,LEN('DB Runes'!$F342)-27),LEN('DB Runes'!$F342)-28),LEFT(RIGHT('DB Runes'!$F342,LEN('DB Runes'!$F342)-28),LEN('DB Runes'!$F342)-29)))),0)</f>
        <v>0</v>
      </c>
      <c r="AZ342" s="9">
        <f>IF($BI342=I342,VLOOKUP($AQ342,Runes!$AD:$AF,3,FALSE),I342)</f>
        <v>0</v>
      </c>
      <c r="BA342" s="9">
        <f t="shared" si="22"/>
        <v>0</v>
      </c>
      <c r="BB342" s="11" t="str">
        <f>IF($BJ342=AZ342,"true",IF('DB Runes'!$I342="{}","",IF(RIGHT(LEFT('DB Runes'!$I342,14),1)="f","false","true")))</f>
        <v>true</v>
      </c>
      <c r="BC342" s="11">
        <f>IFERROR(IF(BA342=0,0,IF(AZ342=$BJ342,LEFT(RIGHT('DB Runes'!$I342,LEN('DB Runes'!$I342)-28),LEN('DB Runes'!$I342)-29),IF(BB342="true",LEFT(RIGHT('DB Runes'!$I342,LEN('DB Runes'!$I342)-27),LEN('DB Runes'!$I342)-28),LEFT(RIGHT('DB Runes'!$I342,LEN('DB Runes'!$I342)-28),LEN('DB Runes'!$I342)-29)))),0)</f>
        <v>0</v>
      </c>
      <c r="BD342" s="9">
        <f>IF($BI342=M342,VLOOKUP($AQ342,Runes!$AD:$AF,3,FALSE),M342)</f>
        <v>0</v>
      </c>
      <c r="BE342" s="9">
        <f t="shared" si="25"/>
        <v>0</v>
      </c>
      <c r="BF342" s="11" t="str">
        <f>IF($BJ342=BD342,"true",IF('DB Runes'!$L342="{}","",IF(RIGHT(LEFT('DB Runes'!$L342,14),1)="f","false","true")))</f>
        <v>true</v>
      </c>
      <c r="BG342" s="11">
        <f>IFERROR(IF(BE342=0,0,IF(BD342=$BJ342,LEFT(RIGHT('DB Runes'!$L342,LEN('DB Runes'!$L342)-28),LEN('DB Runes'!$L342)-29),IF(BF342="true",LEFT(RIGHT('DB Runes'!$L342,LEN('DB Runes'!$L342)-27),LEN('DB Runes'!$L342)-28),LEFT(RIGHT('DB Runes'!$L342,LEN('DB Runes'!$L342)-28),LEN('DB Runes'!$L342)-29)))),0)</f>
        <v>0</v>
      </c>
      <c r="BH342">
        <f>IFERROR(VLOOKUP($AQ342,Runes!$AM:$AP,4,FALSE),0)</f>
        <v>0</v>
      </c>
      <c r="BI342">
        <f>IFERROR(VLOOKUP($AQ342,Runes!$AD:$AF,2,FALSE),0)</f>
        <v>0</v>
      </c>
      <c r="BJ342">
        <f>IFERROR(VLOOKUP($AQ342,Runes!$AD:$AF,3,FALSE),0)</f>
        <v>0</v>
      </c>
    </row>
    <row r="343" spans="1:62" x14ac:dyDescent="0.25">
      <c r="A343" s="9">
        <f>'DB Runes'!$A343</f>
        <v>0</v>
      </c>
      <c r="B343" s="9">
        <f>'DB Runes'!$B343</f>
        <v>0</v>
      </c>
      <c r="C343" s="9" t="str">
        <f>IF('DB Runes'!$C343="{}","",IF(RIGHT(LEFT('DB Runes'!$C343,14),1)="f","false","true"))</f>
        <v>true</v>
      </c>
      <c r="D343" s="9" t="e">
        <f>IF(C343="","",IF(C343="true",LEFT(RIGHT('DB Runes'!$C343,LEN('DB Runes'!$C343)-27),LEN('DB Runes'!$C343)-28),LEFT(RIGHT('DB Runes'!$C343,LEN('DB Runes'!$C343)-28),LEN('DB Runes'!$C343)-29)))</f>
        <v>#VALUE!</v>
      </c>
      <c r="E343" s="9">
        <f>'DB Runes'!$D343</f>
        <v>0</v>
      </c>
      <c r="F343" s="9">
        <f>'DB Runes'!$E343</f>
        <v>0</v>
      </c>
      <c r="G343" s="9" t="str">
        <f>IF('DB Runes'!$F343="{}","",IF(RIGHT(LEFT('DB Runes'!$F343,14),1)="f","false","true"))</f>
        <v>true</v>
      </c>
      <c r="H343" s="9" t="e">
        <f>IF(G343="","",IF(G343="true",LEFT(RIGHT('DB Runes'!$F343,LEN('DB Runes'!$F343)-27),LEN('DB Runes'!$F343)-28),LEFT(RIGHT('DB Runes'!$F343,LEN('DB Runes'!$F343)-28),LEN('DB Runes'!$F343)-29)))</f>
        <v>#VALUE!</v>
      </c>
      <c r="I343" s="9">
        <f>'DB Runes'!$G343</f>
        <v>0</v>
      </c>
      <c r="J343" s="9">
        <f>'DB Runes'!$H343</f>
        <v>0</v>
      </c>
      <c r="K343" s="9" t="str">
        <f>IF('DB Runes'!$I343="{}","",IF(RIGHT(LEFT('DB Runes'!$I343,14),1)="f","false","true"))</f>
        <v>true</v>
      </c>
      <c r="L343" s="9" t="e">
        <f>IF(K343="","",IF(K343="true",LEFT(RIGHT('DB Runes'!$I343,LEN('DB Runes'!$I343)-27),LEN('DB Runes'!$I343)-28),LEFT(RIGHT('DB Runes'!$I343,LEN('DB Runes'!$I343)-28),LEN('DB Runes'!$I343)-29)))</f>
        <v>#VALUE!</v>
      </c>
      <c r="M343" s="9">
        <f>'DB Runes'!$J343</f>
        <v>0</v>
      </c>
      <c r="N343" s="9">
        <f>'DB Runes'!$K343</f>
        <v>0</v>
      </c>
      <c r="O343" s="9" t="str">
        <f>IF('DB Runes'!$L343="{}","",IF(RIGHT(LEFT('DB Runes'!$L343,14),1)="f","false","true"))</f>
        <v>true</v>
      </c>
      <c r="P343" s="9" t="e">
        <f>IF(O343="","",IF(O343="true",LEFT(RIGHT('DB Runes'!$L343,LEN('DB Runes'!$L343)-27),LEN('DB Runes'!$L343)-28),LEFT(RIGHT('DB Runes'!$L343,LEN('DB Runes'!$L343)-28),LEN('DB Runes'!$L343)-29)))</f>
        <v>#VALUE!</v>
      </c>
      <c r="R343" s="9" t="str">
        <f ca="1">IFERROR(sub_stat_v&amp;enchant_true?&amp;IF(G_v_equal_0&gt;0,G_v_brackets,"")&amp;g_e_equal_perfect,"")</f>
        <v/>
      </c>
      <c r="S343" s="9" t="str">
        <f ca="1">IFERROR(sub_stat_v&amp;enchant_true?&amp;IF(G_v_equal_0&gt;0,G_v_brackets,"")&amp;g_e_equal_perfect,"")</f>
        <v/>
      </c>
      <c r="T343" s="9" t="str">
        <f ca="1">IFERROR(sub_stat_v&amp;enchant_true?&amp;IF(G_v_equal_0&gt;0,G_v_brackets,"")&amp;g_e_equal_perfect,"")</f>
        <v/>
      </c>
      <c r="U343" s="9" t="str">
        <f ca="1">IFERROR(sub_stat_v&amp;enchant_true?&amp;IF(G_v_equal_0&gt;0,G_v_brackets,"")&amp;g_e_equal_perfect,"")</f>
        <v/>
      </c>
      <c r="V343" s="9" t="str">
        <f ca="1">IFERROR(sub_stat_v&amp;enchant_true?&amp;IF(G_v_equal_0&gt;0,G_v_brackets,"")&amp;g_e_equal_perfect,"")</f>
        <v/>
      </c>
      <c r="W343" s="9" t="str">
        <f ca="1">IFERROR(sub_stat_v&amp;enchant_true?&amp;IF(G_v_equal_0&gt;0,G_v_brackets,"")&amp;g_e_equal_perfect,"")</f>
        <v/>
      </c>
      <c r="X343" s="9" t="str">
        <f ca="1">IFERROR(sub_stat_v&amp;enchant_true?&amp;IF(G_v_equal_0&gt;0,G_v_brackets,"")&amp;g_e_equal_perfect,"")</f>
        <v/>
      </c>
      <c r="Y343" s="9" t="str">
        <f ca="1">IFERROR(sub_stat_v&amp;enchant_true?&amp;IF(G_v_equal_0&gt;0,G_v_brackets,"")&amp;g_e_equal_perfect,"")</f>
        <v/>
      </c>
      <c r="Z343" s="9" t="str">
        <f ca="1">IFERROR(sub_stat_v&amp;enchant_true?&amp;IF(G_v_equal_0&gt;0,G_v_brackets,"")&amp;g_e_equal_perfect,"")</f>
        <v/>
      </c>
      <c r="AA343" s="9" t="str">
        <f ca="1">IFERROR(sub_stat_v&amp;enchant_true?&amp;IF(G_v_equal_0&gt;0,G_v_brackets,"")&amp;g_e_equal_perfect,"")</f>
        <v/>
      </c>
      <c r="AB343" s="9" t="str">
        <f ca="1">IFERROR(sub_stat_v&amp;enchant_true?&amp;IF(G_v_equal_0&gt;0,G_v_brackets,"")&amp;g_e_equal_perfect,"")</f>
        <v/>
      </c>
      <c r="AQ343">
        <f>'DB Runes'!O343</f>
        <v>0</v>
      </c>
      <c r="AR343" s="9">
        <f>IF($BI343=A343,VLOOKUP($AQ343,Runes!$AD:$AF,3,FALSE),A343)</f>
        <v>0</v>
      </c>
      <c r="AS343" s="9">
        <f t="shared" si="23"/>
        <v>0</v>
      </c>
      <c r="AT343" s="11" t="str">
        <f>IF($BJ343=AR343,"true",IF('DB Runes'!$C343="{}","",IF(RIGHT(LEFT('DB Runes'!$C343,14),1)="f","false","true")))</f>
        <v>true</v>
      </c>
      <c r="AU343" s="11">
        <f>IFERROR(IF(AS343=0,0,IF(AR343=$BJ343,LEFT(RIGHT('DB Runes'!$C343,LEN('DB Runes'!$C343)-28),LEN('DB Runes'!$F343)-29),IF(AT343="true",LEFT(RIGHT('DB Runes'!$C343,LEN('DB Runes'!$C343)-27),LEN('DB Runes'!$C343)-28),LEFT(RIGHT('DB Runes'!$C343,LEN('DB Runes'!$C343)-28),LEN('DB Runes'!$C343)-29)))),0)</f>
        <v>0</v>
      </c>
      <c r="AV343" s="9">
        <f>IF($BI343=E343,VLOOKUP($AQ343,Runes!$AD:$AF,3,FALSE),E343)</f>
        <v>0</v>
      </c>
      <c r="AW343" s="9">
        <f t="shared" si="24"/>
        <v>0</v>
      </c>
      <c r="AX343" s="11" t="str">
        <f>IF($BJ343=AV343,"true",IF('DB Runes'!$F343="{}","",IF(RIGHT(LEFT('DB Runes'!$F343,14),1)="f","false","true")))</f>
        <v>true</v>
      </c>
      <c r="AY343" s="11">
        <f>IFERROR(IF(AW343=0,0,IF(AV343=$BJ343,LEFT(RIGHT('DB Runes'!$F343,LEN('DB Runes'!$F343)-28),LEN('DB Runes'!$F343)-29),IF(AX343="true",LEFT(RIGHT('DB Runes'!$F343,LEN('DB Runes'!$F343)-27),LEN('DB Runes'!$F343)-28),LEFT(RIGHT('DB Runes'!$F343,LEN('DB Runes'!$F343)-28),LEN('DB Runes'!$F343)-29)))),0)</f>
        <v>0</v>
      </c>
      <c r="AZ343" s="9">
        <f>IF($BI343=I343,VLOOKUP($AQ343,Runes!$AD:$AF,3,FALSE),I343)</f>
        <v>0</v>
      </c>
      <c r="BA343" s="9">
        <f t="shared" si="22"/>
        <v>0</v>
      </c>
      <c r="BB343" s="11" t="str">
        <f>IF($BJ343=AZ343,"true",IF('DB Runes'!$I343="{}","",IF(RIGHT(LEFT('DB Runes'!$I343,14),1)="f","false","true")))</f>
        <v>true</v>
      </c>
      <c r="BC343" s="11">
        <f>IFERROR(IF(BA343=0,0,IF(AZ343=$BJ343,LEFT(RIGHT('DB Runes'!$I343,LEN('DB Runes'!$I343)-28),LEN('DB Runes'!$I343)-29),IF(BB343="true",LEFT(RIGHT('DB Runes'!$I343,LEN('DB Runes'!$I343)-27),LEN('DB Runes'!$I343)-28),LEFT(RIGHT('DB Runes'!$I343,LEN('DB Runes'!$I343)-28),LEN('DB Runes'!$I343)-29)))),0)</f>
        <v>0</v>
      </c>
      <c r="BD343" s="9">
        <f>IF($BI343=M343,VLOOKUP($AQ343,Runes!$AD:$AF,3,FALSE),M343)</f>
        <v>0</v>
      </c>
      <c r="BE343" s="9">
        <f t="shared" si="25"/>
        <v>0</v>
      </c>
      <c r="BF343" s="11" t="str">
        <f>IF($BJ343=BD343,"true",IF('DB Runes'!$L343="{}","",IF(RIGHT(LEFT('DB Runes'!$L343,14),1)="f","false","true")))</f>
        <v>true</v>
      </c>
      <c r="BG343" s="11">
        <f>IFERROR(IF(BE343=0,0,IF(BD343=$BJ343,LEFT(RIGHT('DB Runes'!$L343,LEN('DB Runes'!$L343)-28),LEN('DB Runes'!$L343)-29),IF(BF343="true",LEFT(RIGHT('DB Runes'!$L343,LEN('DB Runes'!$L343)-27),LEN('DB Runes'!$L343)-28),LEFT(RIGHT('DB Runes'!$L343,LEN('DB Runes'!$L343)-28),LEN('DB Runes'!$L343)-29)))),0)</f>
        <v>0</v>
      </c>
      <c r="BH343">
        <f>IFERROR(VLOOKUP($AQ343,Runes!$AM:$AP,4,FALSE),0)</f>
        <v>0</v>
      </c>
      <c r="BI343">
        <f>IFERROR(VLOOKUP($AQ343,Runes!$AD:$AF,2,FALSE),0)</f>
        <v>0</v>
      </c>
      <c r="BJ343">
        <f>IFERROR(VLOOKUP($AQ343,Runes!$AD:$AF,3,FALSE),0)</f>
        <v>0</v>
      </c>
    </row>
    <row r="344" spans="1:62" x14ac:dyDescent="0.25">
      <c r="A344" s="9">
        <f>'DB Runes'!$A344</f>
        <v>0</v>
      </c>
      <c r="B344" s="9">
        <f>'DB Runes'!$B344</f>
        <v>0</v>
      </c>
      <c r="C344" s="9" t="str">
        <f>IF('DB Runes'!$C344="{}","",IF(RIGHT(LEFT('DB Runes'!$C344,14),1)="f","false","true"))</f>
        <v>true</v>
      </c>
      <c r="D344" s="9" t="e">
        <f>IF(C344="","",IF(C344="true",LEFT(RIGHT('DB Runes'!$C344,LEN('DB Runes'!$C344)-27),LEN('DB Runes'!$C344)-28),LEFT(RIGHT('DB Runes'!$C344,LEN('DB Runes'!$C344)-28),LEN('DB Runes'!$C344)-29)))</f>
        <v>#VALUE!</v>
      </c>
      <c r="E344" s="9">
        <f>'DB Runes'!$D344</f>
        <v>0</v>
      </c>
      <c r="F344" s="9">
        <f>'DB Runes'!$E344</f>
        <v>0</v>
      </c>
      <c r="G344" s="9" t="str">
        <f>IF('DB Runes'!$F344="{}","",IF(RIGHT(LEFT('DB Runes'!$F344,14),1)="f","false","true"))</f>
        <v>true</v>
      </c>
      <c r="H344" s="9" t="e">
        <f>IF(G344="","",IF(G344="true",LEFT(RIGHT('DB Runes'!$F344,LEN('DB Runes'!$F344)-27),LEN('DB Runes'!$F344)-28),LEFT(RIGHT('DB Runes'!$F344,LEN('DB Runes'!$F344)-28),LEN('DB Runes'!$F344)-29)))</f>
        <v>#VALUE!</v>
      </c>
      <c r="I344" s="9">
        <f>'DB Runes'!$G344</f>
        <v>0</v>
      </c>
      <c r="J344" s="9">
        <f>'DB Runes'!$H344</f>
        <v>0</v>
      </c>
      <c r="K344" s="9" t="str">
        <f>IF('DB Runes'!$I344="{}","",IF(RIGHT(LEFT('DB Runes'!$I344,14),1)="f","false","true"))</f>
        <v>true</v>
      </c>
      <c r="L344" s="9" t="e">
        <f>IF(K344="","",IF(K344="true",LEFT(RIGHT('DB Runes'!$I344,LEN('DB Runes'!$I344)-27),LEN('DB Runes'!$I344)-28),LEFT(RIGHT('DB Runes'!$I344,LEN('DB Runes'!$I344)-28),LEN('DB Runes'!$I344)-29)))</f>
        <v>#VALUE!</v>
      </c>
      <c r="M344" s="9">
        <f>'DB Runes'!$J344</f>
        <v>0</v>
      </c>
      <c r="N344" s="9">
        <f>'DB Runes'!$K344</f>
        <v>0</v>
      </c>
      <c r="O344" s="9" t="str">
        <f>IF('DB Runes'!$L344="{}","",IF(RIGHT(LEFT('DB Runes'!$L344,14),1)="f","false","true"))</f>
        <v>true</v>
      </c>
      <c r="P344" s="9" t="e">
        <f>IF(O344="","",IF(O344="true",LEFT(RIGHT('DB Runes'!$L344,LEN('DB Runes'!$L344)-27),LEN('DB Runes'!$L344)-28),LEFT(RIGHT('DB Runes'!$L344,LEN('DB Runes'!$L344)-28),LEN('DB Runes'!$L344)-29)))</f>
        <v>#VALUE!</v>
      </c>
      <c r="R344" s="9" t="str">
        <f ca="1">IFERROR(sub_stat_v&amp;enchant_true?&amp;IF(G_v_equal_0&gt;0,G_v_brackets,"")&amp;g_e_equal_perfect,"")</f>
        <v/>
      </c>
      <c r="S344" s="9" t="str">
        <f ca="1">IFERROR(sub_stat_v&amp;enchant_true?&amp;IF(G_v_equal_0&gt;0,G_v_brackets,"")&amp;g_e_equal_perfect,"")</f>
        <v/>
      </c>
      <c r="T344" s="9" t="str">
        <f ca="1">IFERROR(sub_stat_v&amp;enchant_true?&amp;IF(G_v_equal_0&gt;0,G_v_brackets,"")&amp;g_e_equal_perfect,"")</f>
        <v/>
      </c>
      <c r="U344" s="9" t="str">
        <f ca="1">IFERROR(sub_stat_v&amp;enchant_true?&amp;IF(G_v_equal_0&gt;0,G_v_brackets,"")&amp;g_e_equal_perfect,"")</f>
        <v/>
      </c>
      <c r="V344" s="9" t="str">
        <f ca="1">IFERROR(sub_stat_v&amp;enchant_true?&amp;IF(G_v_equal_0&gt;0,G_v_brackets,"")&amp;g_e_equal_perfect,"")</f>
        <v/>
      </c>
      <c r="W344" s="9" t="str">
        <f ca="1">IFERROR(sub_stat_v&amp;enchant_true?&amp;IF(G_v_equal_0&gt;0,G_v_brackets,"")&amp;g_e_equal_perfect,"")</f>
        <v/>
      </c>
      <c r="X344" s="9" t="str">
        <f ca="1">IFERROR(sub_stat_v&amp;enchant_true?&amp;IF(G_v_equal_0&gt;0,G_v_brackets,"")&amp;g_e_equal_perfect,"")</f>
        <v/>
      </c>
      <c r="Y344" s="9" t="str">
        <f ca="1">IFERROR(sub_stat_v&amp;enchant_true?&amp;IF(G_v_equal_0&gt;0,G_v_brackets,"")&amp;g_e_equal_perfect,"")</f>
        <v/>
      </c>
      <c r="Z344" s="9" t="str">
        <f ca="1">IFERROR(sub_stat_v&amp;enchant_true?&amp;IF(G_v_equal_0&gt;0,G_v_brackets,"")&amp;g_e_equal_perfect,"")</f>
        <v/>
      </c>
      <c r="AA344" s="9" t="str">
        <f ca="1">IFERROR(sub_stat_v&amp;enchant_true?&amp;IF(G_v_equal_0&gt;0,G_v_brackets,"")&amp;g_e_equal_perfect,"")</f>
        <v/>
      </c>
      <c r="AB344" s="9" t="str">
        <f ca="1">IFERROR(sub_stat_v&amp;enchant_true?&amp;IF(G_v_equal_0&gt;0,G_v_brackets,"")&amp;g_e_equal_perfect,"")</f>
        <v/>
      </c>
      <c r="AQ344">
        <f>'DB Runes'!O344</f>
        <v>0</v>
      </c>
      <c r="AR344" s="9">
        <f>IF($BI344=A344,VLOOKUP($AQ344,Runes!$AD:$AF,3,FALSE),A344)</f>
        <v>0</v>
      </c>
      <c r="AS344" s="9">
        <f t="shared" si="23"/>
        <v>0</v>
      </c>
      <c r="AT344" s="11" t="str">
        <f>IF($BJ344=AR344,"true",IF('DB Runes'!$C344="{}","",IF(RIGHT(LEFT('DB Runes'!$C344,14),1)="f","false","true")))</f>
        <v>true</v>
      </c>
      <c r="AU344" s="11">
        <f>IFERROR(IF(AS344=0,0,IF(AR344=$BJ344,LEFT(RIGHT('DB Runes'!$C344,LEN('DB Runes'!$C344)-28),LEN('DB Runes'!$F344)-29),IF(AT344="true",LEFT(RIGHT('DB Runes'!$C344,LEN('DB Runes'!$C344)-27),LEN('DB Runes'!$C344)-28),LEFT(RIGHT('DB Runes'!$C344,LEN('DB Runes'!$C344)-28),LEN('DB Runes'!$C344)-29)))),0)</f>
        <v>0</v>
      </c>
      <c r="AV344" s="9">
        <f>IF($BI344=E344,VLOOKUP($AQ344,Runes!$AD:$AF,3,FALSE),E344)</f>
        <v>0</v>
      </c>
      <c r="AW344" s="9">
        <f t="shared" si="24"/>
        <v>0</v>
      </c>
      <c r="AX344" s="11" t="str">
        <f>IF($BJ344=AV344,"true",IF('DB Runes'!$F344="{}","",IF(RIGHT(LEFT('DB Runes'!$F344,14),1)="f","false","true")))</f>
        <v>true</v>
      </c>
      <c r="AY344" s="11">
        <f>IFERROR(IF(AW344=0,0,IF(AV344=$BJ344,LEFT(RIGHT('DB Runes'!$F344,LEN('DB Runes'!$F344)-28),LEN('DB Runes'!$F344)-29),IF(AX344="true",LEFT(RIGHT('DB Runes'!$F344,LEN('DB Runes'!$F344)-27),LEN('DB Runes'!$F344)-28),LEFT(RIGHT('DB Runes'!$F344,LEN('DB Runes'!$F344)-28),LEN('DB Runes'!$F344)-29)))),0)</f>
        <v>0</v>
      </c>
      <c r="AZ344" s="9">
        <f>IF($BI344=I344,VLOOKUP($AQ344,Runes!$AD:$AF,3,FALSE),I344)</f>
        <v>0</v>
      </c>
      <c r="BA344" s="9">
        <f t="shared" si="22"/>
        <v>0</v>
      </c>
      <c r="BB344" s="11" t="str">
        <f>IF($BJ344=AZ344,"true",IF('DB Runes'!$I344="{}","",IF(RIGHT(LEFT('DB Runes'!$I344,14),1)="f","false","true")))</f>
        <v>true</v>
      </c>
      <c r="BC344" s="11">
        <f>IFERROR(IF(BA344=0,0,IF(AZ344=$BJ344,LEFT(RIGHT('DB Runes'!$I344,LEN('DB Runes'!$I344)-28),LEN('DB Runes'!$I344)-29),IF(BB344="true",LEFT(RIGHT('DB Runes'!$I344,LEN('DB Runes'!$I344)-27),LEN('DB Runes'!$I344)-28),LEFT(RIGHT('DB Runes'!$I344,LEN('DB Runes'!$I344)-28),LEN('DB Runes'!$I344)-29)))),0)</f>
        <v>0</v>
      </c>
      <c r="BD344" s="9">
        <f>IF($BI344=M344,VLOOKUP($AQ344,Runes!$AD:$AF,3,FALSE),M344)</f>
        <v>0</v>
      </c>
      <c r="BE344" s="9">
        <f t="shared" si="25"/>
        <v>0</v>
      </c>
      <c r="BF344" s="11" t="str">
        <f>IF($BJ344=BD344,"true",IF('DB Runes'!$L344="{}","",IF(RIGHT(LEFT('DB Runes'!$L344,14),1)="f","false","true")))</f>
        <v>true</v>
      </c>
      <c r="BG344" s="11">
        <f>IFERROR(IF(BE344=0,0,IF(BD344=$BJ344,LEFT(RIGHT('DB Runes'!$L344,LEN('DB Runes'!$L344)-28),LEN('DB Runes'!$L344)-29),IF(BF344="true",LEFT(RIGHT('DB Runes'!$L344,LEN('DB Runes'!$L344)-27),LEN('DB Runes'!$L344)-28),LEFT(RIGHT('DB Runes'!$L344,LEN('DB Runes'!$L344)-28),LEN('DB Runes'!$L344)-29)))),0)</f>
        <v>0</v>
      </c>
      <c r="BH344">
        <f>IFERROR(VLOOKUP($AQ344,Runes!$AM:$AP,4,FALSE),0)</f>
        <v>0</v>
      </c>
      <c r="BI344">
        <f>IFERROR(VLOOKUP($AQ344,Runes!$AD:$AF,2,FALSE),0)</f>
        <v>0</v>
      </c>
      <c r="BJ344">
        <f>IFERROR(VLOOKUP($AQ344,Runes!$AD:$AF,3,FALSE),0)</f>
        <v>0</v>
      </c>
    </row>
    <row r="345" spans="1:62" x14ac:dyDescent="0.25">
      <c r="A345" s="9">
        <f>'DB Runes'!$A345</f>
        <v>0</v>
      </c>
      <c r="B345" s="9">
        <f>'DB Runes'!$B345</f>
        <v>0</v>
      </c>
      <c r="C345" s="9" t="str">
        <f>IF('DB Runes'!$C345="{}","",IF(RIGHT(LEFT('DB Runes'!$C345,14),1)="f","false","true"))</f>
        <v>true</v>
      </c>
      <c r="D345" s="9" t="e">
        <f>IF(C345="","",IF(C345="true",LEFT(RIGHT('DB Runes'!$C345,LEN('DB Runes'!$C345)-27),LEN('DB Runes'!$C345)-28),LEFT(RIGHT('DB Runes'!$C345,LEN('DB Runes'!$C345)-28),LEN('DB Runes'!$C345)-29)))</f>
        <v>#VALUE!</v>
      </c>
      <c r="E345" s="9">
        <f>'DB Runes'!$D345</f>
        <v>0</v>
      </c>
      <c r="F345" s="9">
        <f>'DB Runes'!$E345</f>
        <v>0</v>
      </c>
      <c r="G345" s="9" t="str">
        <f>IF('DB Runes'!$F345="{}","",IF(RIGHT(LEFT('DB Runes'!$F345,14),1)="f","false","true"))</f>
        <v>true</v>
      </c>
      <c r="H345" s="9" t="e">
        <f>IF(G345="","",IF(G345="true",LEFT(RIGHT('DB Runes'!$F345,LEN('DB Runes'!$F345)-27),LEN('DB Runes'!$F345)-28),LEFT(RIGHT('DB Runes'!$F345,LEN('DB Runes'!$F345)-28),LEN('DB Runes'!$F345)-29)))</f>
        <v>#VALUE!</v>
      </c>
      <c r="I345" s="9">
        <f>'DB Runes'!$G345</f>
        <v>0</v>
      </c>
      <c r="J345" s="9">
        <f>'DB Runes'!$H345</f>
        <v>0</v>
      </c>
      <c r="K345" s="9" t="str">
        <f>IF('DB Runes'!$I345="{}","",IF(RIGHT(LEFT('DB Runes'!$I345,14),1)="f","false","true"))</f>
        <v>true</v>
      </c>
      <c r="L345" s="9" t="e">
        <f>IF(K345="","",IF(K345="true",LEFT(RIGHT('DB Runes'!$I345,LEN('DB Runes'!$I345)-27),LEN('DB Runes'!$I345)-28),LEFT(RIGHT('DB Runes'!$I345,LEN('DB Runes'!$I345)-28),LEN('DB Runes'!$I345)-29)))</f>
        <v>#VALUE!</v>
      </c>
      <c r="M345" s="9">
        <f>'DB Runes'!$J345</f>
        <v>0</v>
      </c>
      <c r="N345" s="9">
        <f>'DB Runes'!$K345</f>
        <v>0</v>
      </c>
      <c r="O345" s="9" t="str">
        <f>IF('DB Runes'!$L345="{}","",IF(RIGHT(LEFT('DB Runes'!$L345,14),1)="f","false","true"))</f>
        <v>true</v>
      </c>
      <c r="P345" s="9" t="e">
        <f>IF(O345="","",IF(O345="true",LEFT(RIGHT('DB Runes'!$L345,LEN('DB Runes'!$L345)-27),LEN('DB Runes'!$L345)-28),LEFT(RIGHT('DB Runes'!$L345,LEN('DB Runes'!$L345)-28),LEN('DB Runes'!$L345)-29)))</f>
        <v>#VALUE!</v>
      </c>
      <c r="R345" s="9" t="str">
        <f ca="1">IFERROR(sub_stat_v&amp;enchant_true?&amp;IF(G_v_equal_0&gt;0,G_v_brackets,"")&amp;g_e_equal_perfect,"")</f>
        <v/>
      </c>
      <c r="S345" s="9" t="str">
        <f ca="1">IFERROR(sub_stat_v&amp;enchant_true?&amp;IF(G_v_equal_0&gt;0,G_v_brackets,"")&amp;g_e_equal_perfect,"")</f>
        <v/>
      </c>
      <c r="T345" s="9" t="str">
        <f ca="1">IFERROR(sub_stat_v&amp;enchant_true?&amp;IF(G_v_equal_0&gt;0,G_v_brackets,"")&amp;g_e_equal_perfect,"")</f>
        <v/>
      </c>
      <c r="U345" s="9" t="str">
        <f ca="1">IFERROR(sub_stat_v&amp;enchant_true?&amp;IF(G_v_equal_0&gt;0,G_v_brackets,"")&amp;g_e_equal_perfect,"")</f>
        <v/>
      </c>
      <c r="V345" s="9" t="str">
        <f ca="1">IFERROR(sub_stat_v&amp;enchant_true?&amp;IF(G_v_equal_0&gt;0,G_v_brackets,"")&amp;g_e_equal_perfect,"")</f>
        <v/>
      </c>
      <c r="W345" s="9" t="str">
        <f ca="1">IFERROR(sub_stat_v&amp;enchant_true?&amp;IF(G_v_equal_0&gt;0,G_v_brackets,"")&amp;g_e_equal_perfect,"")</f>
        <v/>
      </c>
      <c r="X345" s="9" t="str">
        <f ca="1">IFERROR(sub_stat_v&amp;enchant_true?&amp;IF(G_v_equal_0&gt;0,G_v_brackets,"")&amp;g_e_equal_perfect,"")</f>
        <v/>
      </c>
      <c r="Y345" s="9" t="str">
        <f ca="1">IFERROR(sub_stat_v&amp;enchant_true?&amp;IF(G_v_equal_0&gt;0,G_v_brackets,"")&amp;g_e_equal_perfect,"")</f>
        <v/>
      </c>
      <c r="Z345" s="9" t="str">
        <f ca="1">IFERROR(sub_stat_v&amp;enchant_true?&amp;IF(G_v_equal_0&gt;0,G_v_brackets,"")&amp;g_e_equal_perfect,"")</f>
        <v/>
      </c>
      <c r="AA345" s="9" t="str">
        <f ca="1">IFERROR(sub_stat_v&amp;enchant_true?&amp;IF(G_v_equal_0&gt;0,G_v_brackets,"")&amp;g_e_equal_perfect,"")</f>
        <v/>
      </c>
      <c r="AB345" s="9" t="str">
        <f ca="1">IFERROR(sub_stat_v&amp;enchant_true?&amp;IF(G_v_equal_0&gt;0,G_v_brackets,"")&amp;g_e_equal_perfect,"")</f>
        <v/>
      </c>
      <c r="AQ345">
        <f>'DB Runes'!O345</f>
        <v>0</v>
      </c>
      <c r="AR345" s="9">
        <f>IF($BI345=A345,VLOOKUP($AQ345,Runes!$AD:$AF,3,FALSE),A345)</f>
        <v>0</v>
      </c>
      <c r="AS345" s="9">
        <f t="shared" si="23"/>
        <v>0</v>
      </c>
      <c r="AT345" s="11" t="str">
        <f>IF($BJ345=AR345,"true",IF('DB Runes'!$C345="{}","",IF(RIGHT(LEFT('DB Runes'!$C345,14),1)="f","false","true")))</f>
        <v>true</v>
      </c>
      <c r="AU345" s="11">
        <f>IFERROR(IF(AS345=0,0,IF(AR345=$BJ345,LEFT(RIGHT('DB Runes'!$C345,LEN('DB Runes'!$C345)-28),LEN('DB Runes'!$F345)-29),IF(AT345="true",LEFT(RIGHT('DB Runes'!$C345,LEN('DB Runes'!$C345)-27),LEN('DB Runes'!$C345)-28),LEFT(RIGHT('DB Runes'!$C345,LEN('DB Runes'!$C345)-28),LEN('DB Runes'!$C345)-29)))),0)</f>
        <v>0</v>
      </c>
      <c r="AV345" s="9">
        <f>IF($BI345=E345,VLOOKUP($AQ345,Runes!$AD:$AF,3,FALSE),E345)</f>
        <v>0</v>
      </c>
      <c r="AW345" s="9">
        <f t="shared" si="24"/>
        <v>0</v>
      </c>
      <c r="AX345" s="11" t="str">
        <f>IF($BJ345=AV345,"true",IF('DB Runes'!$F345="{}","",IF(RIGHT(LEFT('DB Runes'!$F345,14),1)="f","false","true")))</f>
        <v>true</v>
      </c>
      <c r="AY345" s="11">
        <f>IFERROR(IF(AW345=0,0,IF(AV345=$BJ345,LEFT(RIGHT('DB Runes'!$F345,LEN('DB Runes'!$F345)-28),LEN('DB Runes'!$F345)-29),IF(AX345="true",LEFT(RIGHT('DB Runes'!$F345,LEN('DB Runes'!$F345)-27),LEN('DB Runes'!$F345)-28),LEFT(RIGHT('DB Runes'!$F345,LEN('DB Runes'!$F345)-28),LEN('DB Runes'!$F345)-29)))),0)</f>
        <v>0</v>
      </c>
      <c r="AZ345" s="9">
        <f>IF($BI345=I345,VLOOKUP($AQ345,Runes!$AD:$AF,3,FALSE),I345)</f>
        <v>0</v>
      </c>
      <c r="BA345" s="9">
        <f t="shared" si="22"/>
        <v>0</v>
      </c>
      <c r="BB345" s="11" t="str">
        <f>IF($BJ345=AZ345,"true",IF('DB Runes'!$I345="{}","",IF(RIGHT(LEFT('DB Runes'!$I345,14),1)="f","false","true")))</f>
        <v>true</v>
      </c>
      <c r="BC345" s="11">
        <f>IFERROR(IF(BA345=0,0,IF(AZ345=$BJ345,LEFT(RIGHT('DB Runes'!$I345,LEN('DB Runes'!$I345)-28),LEN('DB Runes'!$I345)-29),IF(BB345="true",LEFT(RIGHT('DB Runes'!$I345,LEN('DB Runes'!$I345)-27),LEN('DB Runes'!$I345)-28),LEFT(RIGHT('DB Runes'!$I345,LEN('DB Runes'!$I345)-28),LEN('DB Runes'!$I345)-29)))),0)</f>
        <v>0</v>
      </c>
      <c r="BD345" s="9">
        <f>IF($BI345=M345,VLOOKUP($AQ345,Runes!$AD:$AF,3,FALSE),M345)</f>
        <v>0</v>
      </c>
      <c r="BE345" s="9">
        <f t="shared" si="25"/>
        <v>0</v>
      </c>
      <c r="BF345" s="11" t="str">
        <f>IF($BJ345=BD345,"true",IF('DB Runes'!$L345="{}","",IF(RIGHT(LEFT('DB Runes'!$L345,14),1)="f","false","true")))</f>
        <v>true</v>
      </c>
      <c r="BG345" s="11">
        <f>IFERROR(IF(BE345=0,0,IF(BD345=$BJ345,LEFT(RIGHT('DB Runes'!$L345,LEN('DB Runes'!$L345)-28),LEN('DB Runes'!$L345)-29),IF(BF345="true",LEFT(RIGHT('DB Runes'!$L345,LEN('DB Runes'!$L345)-27),LEN('DB Runes'!$L345)-28),LEFT(RIGHT('DB Runes'!$L345,LEN('DB Runes'!$L345)-28),LEN('DB Runes'!$L345)-29)))),0)</f>
        <v>0</v>
      </c>
      <c r="BH345">
        <f>IFERROR(VLOOKUP($AQ345,Runes!$AM:$AP,4,FALSE),0)</f>
        <v>0</v>
      </c>
      <c r="BI345">
        <f>IFERROR(VLOOKUP($AQ345,Runes!$AD:$AF,2,FALSE),0)</f>
        <v>0</v>
      </c>
      <c r="BJ345">
        <f>IFERROR(VLOOKUP($AQ345,Runes!$AD:$AF,3,FALSE),0)</f>
        <v>0</v>
      </c>
    </row>
    <row r="346" spans="1:62" x14ac:dyDescent="0.25">
      <c r="A346" s="9">
        <f>'DB Runes'!$A346</f>
        <v>0</v>
      </c>
      <c r="B346" s="9">
        <f>'DB Runes'!$B346</f>
        <v>0</v>
      </c>
      <c r="C346" s="9" t="str">
        <f>IF('DB Runes'!$C346="{}","",IF(RIGHT(LEFT('DB Runes'!$C346,14),1)="f","false","true"))</f>
        <v>true</v>
      </c>
      <c r="D346" s="9" t="e">
        <f>IF(C346="","",IF(C346="true",LEFT(RIGHT('DB Runes'!$C346,LEN('DB Runes'!$C346)-27),LEN('DB Runes'!$C346)-28),LEFT(RIGHT('DB Runes'!$C346,LEN('DB Runes'!$C346)-28),LEN('DB Runes'!$C346)-29)))</f>
        <v>#VALUE!</v>
      </c>
      <c r="E346" s="9">
        <f>'DB Runes'!$D346</f>
        <v>0</v>
      </c>
      <c r="F346" s="9">
        <f>'DB Runes'!$E346</f>
        <v>0</v>
      </c>
      <c r="G346" s="9" t="str">
        <f>IF('DB Runes'!$F346="{}","",IF(RIGHT(LEFT('DB Runes'!$F346,14),1)="f","false","true"))</f>
        <v>true</v>
      </c>
      <c r="H346" s="9" t="e">
        <f>IF(G346="","",IF(G346="true",LEFT(RIGHT('DB Runes'!$F346,LEN('DB Runes'!$F346)-27),LEN('DB Runes'!$F346)-28),LEFT(RIGHT('DB Runes'!$F346,LEN('DB Runes'!$F346)-28),LEN('DB Runes'!$F346)-29)))</f>
        <v>#VALUE!</v>
      </c>
      <c r="I346" s="9">
        <f>'DB Runes'!$G346</f>
        <v>0</v>
      </c>
      <c r="J346" s="9">
        <f>'DB Runes'!$H346</f>
        <v>0</v>
      </c>
      <c r="K346" s="9" t="str">
        <f>IF('DB Runes'!$I346="{}","",IF(RIGHT(LEFT('DB Runes'!$I346,14),1)="f","false","true"))</f>
        <v>true</v>
      </c>
      <c r="L346" s="9" t="e">
        <f>IF(K346="","",IF(K346="true",LEFT(RIGHT('DB Runes'!$I346,LEN('DB Runes'!$I346)-27),LEN('DB Runes'!$I346)-28),LEFT(RIGHT('DB Runes'!$I346,LEN('DB Runes'!$I346)-28),LEN('DB Runes'!$I346)-29)))</f>
        <v>#VALUE!</v>
      </c>
      <c r="M346" s="9">
        <f>'DB Runes'!$J346</f>
        <v>0</v>
      </c>
      <c r="N346" s="9">
        <f>'DB Runes'!$K346</f>
        <v>0</v>
      </c>
      <c r="O346" s="9" t="str">
        <f>IF('DB Runes'!$L346="{}","",IF(RIGHT(LEFT('DB Runes'!$L346,14),1)="f","false","true"))</f>
        <v>true</v>
      </c>
      <c r="P346" s="9" t="e">
        <f>IF(O346="","",IF(O346="true",LEFT(RIGHT('DB Runes'!$L346,LEN('DB Runes'!$L346)-27),LEN('DB Runes'!$L346)-28),LEFT(RIGHT('DB Runes'!$L346,LEN('DB Runes'!$L346)-28),LEN('DB Runes'!$L346)-29)))</f>
        <v>#VALUE!</v>
      </c>
      <c r="R346" s="9" t="str">
        <f ca="1">IFERROR(sub_stat_v&amp;enchant_true?&amp;IF(G_v_equal_0&gt;0,G_v_brackets,"")&amp;g_e_equal_perfect,"")</f>
        <v/>
      </c>
      <c r="S346" s="9" t="str">
        <f ca="1">IFERROR(sub_stat_v&amp;enchant_true?&amp;IF(G_v_equal_0&gt;0,G_v_brackets,"")&amp;g_e_equal_perfect,"")</f>
        <v/>
      </c>
      <c r="T346" s="9" t="str">
        <f ca="1">IFERROR(sub_stat_v&amp;enchant_true?&amp;IF(G_v_equal_0&gt;0,G_v_brackets,"")&amp;g_e_equal_perfect,"")</f>
        <v/>
      </c>
      <c r="U346" s="9" t="str">
        <f ca="1">IFERROR(sub_stat_v&amp;enchant_true?&amp;IF(G_v_equal_0&gt;0,G_v_brackets,"")&amp;g_e_equal_perfect,"")</f>
        <v/>
      </c>
      <c r="V346" s="9" t="str">
        <f ca="1">IFERROR(sub_stat_v&amp;enchant_true?&amp;IF(G_v_equal_0&gt;0,G_v_brackets,"")&amp;g_e_equal_perfect,"")</f>
        <v/>
      </c>
      <c r="W346" s="9" t="str">
        <f ca="1">IFERROR(sub_stat_v&amp;enchant_true?&amp;IF(G_v_equal_0&gt;0,G_v_brackets,"")&amp;g_e_equal_perfect,"")</f>
        <v/>
      </c>
      <c r="X346" s="9" t="str">
        <f ca="1">IFERROR(sub_stat_v&amp;enchant_true?&amp;IF(G_v_equal_0&gt;0,G_v_brackets,"")&amp;g_e_equal_perfect,"")</f>
        <v/>
      </c>
      <c r="Y346" s="9" t="str">
        <f ca="1">IFERROR(sub_stat_v&amp;enchant_true?&amp;IF(G_v_equal_0&gt;0,G_v_brackets,"")&amp;g_e_equal_perfect,"")</f>
        <v/>
      </c>
      <c r="Z346" s="9" t="str">
        <f ca="1">IFERROR(sub_stat_v&amp;enchant_true?&amp;IF(G_v_equal_0&gt;0,G_v_brackets,"")&amp;g_e_equal_perfect,"")</f>
        <v/>
      </c>
      <c r="AA346" s="9" t="str">
        <f ca="1">IFERROR(sub_stat_v&amp;enchant_true?&amp;IF(G_v_equal_0&gt;0,G_v_brackets,"")&amp;g_e_equal_perfect,"")</f>
        <v/>
      </c>
      <c r="AB346" s="9" t="str">
        <f ca="1">IFERROR(sub_stat_v&amp;enchant_true?&amp;IF(G_v_equal_0&gt;0,G_v_brackets,"")&amp;g_e_equal_perfect,"")</f>
        <v/>
      </c>
      <c r="AQ346">
        <f>'DB Runes'!O346</f>
        <v>0</v>
      </c>
      <c r="AR346" s="9">
        <f>IF($BI346=A346,VLOOKUP($AQ346,Runes!$AD:$AF,3,FALSE),A346)</f>
        <v>0</v>
      </c>
      <c r="AS346" s="9">
        <f t="shared" si="23"/>
        <v>0</v>
      </c>
      <c r="AT346" s="11" t="str">
        <f>IF($BJ346=AR346,"true",IF('DB Runes'!$C346="{}","",IF(RIGHT(LEFT('DB Runes'!$C346,14),1)="f","false","true")))</f>
        <v>true</v>
      </c>
      <c r="AU346" s="11">
        <f>IFERROR(IF(AS346=0,0,IF(AR346=$BJ346,LEFT(RIGHT('DB Runes'!$C346,LEN('DB Runes'!$C346)-28),LEN('DB Runes'!$F346)-29),IF(AT346="true",LEFT(RIGHT('DB Runes'!$C346,LEN('DB Runes'!$C346)-27),LEN('DB Runes'!$C346)-28),LEFT(RIGHT('DB Runes'!$C346,LEN('DB Runes'!$C346)-28),LEN('DB Runes'!$C346)-29)))),0)</f>
        <v>0</v>
      </c>
      <c r="AV346" s="9">
        <f>IF($BI346=E346,VLOOKUP($AQ346,Runes!$AD:$AF,3,FALSE),E346)</f>
        <v>0</v>
      </c>
      <c r="AW346" s="9">
        <f t="shared" si="24"/>
        <v>0</v>
      </c>
      <c r="AX346" s="11" t="str">
        <f>IF($BJ346=AV346,"true",IF('DB Runes'!$F346="{}","",IF(RIGHT(LEFT('DB Runes'!$F346,14),1)="f","false","true")))</f>
        <v>true</v>
      </c>
      <c r="AY346" s="11">
        <f>IFERROR(IF(AW346=0,0,IF(AV346=$BJ346,LEFT(RIGHT('DB Runes'!$F346,LEN('DB Runes'!$F346)-28),LEN('DB Runes'!$F346)-29),IF(AX346="true",LEFT(RIGHT('DB Runes'!$F346,LEN('DB Runes'!$F346)-27),LEN('DB Runes'!$F346)-28),LEFT(RIGHT('DB Runes'!$F346,LEN('DB Runes'!$F346)-28),LEN('DB Runes'!$F346)-29)))),0)</f>
        <v>0</v>
      </c>
      <c r="AZ346" s="9">
        <f>IF($BI346=I346,VLOOKUP($AQ346,Runes!$AD:$AF,3,FALSE),I346)</f>
        <v>0</v>
      </c>
      <c r="BA346" s="9">
        <f t="shared" si="22"/>
        <v>0</v>
      </c>
      <c r="BB346" s="11" t="str">
        <f>IF($BJ346=AZ346,"true",IF('DB Runes'!$I346="{}","",IF(RIGHT(LEFT('DB Runes'!$I346,14),1)="f","false","true")))</f>
        <v>true</v>
      </c>
      <c r="BC346" s="11">
        <f>IFERROR(IF(BA346=0,0,IF(AZ346=$BJ346,LEFT(RIGHT('DB Runes'!$I346,LEN('DB Runes'!$I346)-28),LEN('DB Runes'!$I346)-29),IF(BB346="true",LEFT(RIGHT('DB Runes'!$I346,LEN('DB Runes'!$I346)-27),LEN('DB Runes'!$I346)-28),LEFT(RIGHT('DB Runes'!$I346,LEN('DB Runes'!$I346)-28),LEN('DB Runes'!$I346)-29)))),0)</f>
        <v>0</v>
      </c>
      <c r="BD346" s="9">
        <f>IF($BI346=M346,VLOOKUP($AQ346,Runes!$AD:$AF,3,FALSE),M346)</f>
        <v>0</v>
      </c>
      <c r="BE346" s="9">
        <f t="shared" si="25"/>
        <v>0</v>
      </c>
      <c r="BF346" s="11" t="str">
        <f>IF($BJ346=BD346,"true",IF('DB Runes'!$L346="{}","",IF(RIGHT(LEFT('DB Runes'!$L346,14),1)="f","false","true")))</f>
        <v>true</v>
      </c>
      <c r="BG346" s="11">
        <f>IFERROR(IF(BE346=0,0,IF(BD346=$BJ346,LEFT(RIGHT('DB Runes'!$L346,LEN('DB Runes'!$L346)-28),LEN('DB Runes'!$L346)-29),IF(BF346="true",LEFT(RIGHT('DB Runes'!$L346,LEN('DB Runes'!$L346)-27),LEN('DB Runes'!$L346)-28),LEFT(RIGHT('DB Runes'!$L346,LEN('DB Runes'!$L346)-28),LEN('DB Runes'!$L346)-29)))),0)</f>
        <v>0</v>
      </c>
      <c r="BH346">
        <f>IFERROR(VLOOKUP($AQ346,Runes!$AM:$AP,4,FALSE),0)</f>
        <v>0</v>
      </c>
      <c r="BI346">
        <f>IFERROR(VLOOKUP($AQ346,Runes!$AD:$AF,2,FALSE),0)</f>
        <v>0</v>
      </c>
      <c r="BJ346">
        <f>IFERROR(VLOOKUP($AQ346,Runes!$AD:$AF,3,FALSE),0)</f>
        <v>0</v>
      </c>
    </row>
    <row r="347" spans="1:62" x14ac:dyDescent="0.25">
      <c r="A347" s="9">
        <f>'DB Runes'!$A347</f>
        <v>0</v>
      </c>
      <c r="B347" s="9">
        <f>'DB Runes'!$B347</f>
        <v>0</v>
      </c>
      <c r="C347" s="9" t="str">
        <f>IF('DB Runes'!$C347="{}","",IF(RIGHT(LEFT('DB Runes'!$C347,14),1)="f","false","true"))</f>
        <v>true</v>
      </c>
      <c r="D347" s="9" t="e">
        <f>IF(C347="","",IF(C347="true",LEFT(RIGHT('DB Runes'!$C347,LEN('DB Runes'!$C347)-27),LEN('DB Runes'!$C347)-28),LEFT(RIGHT('DB Runes'!$C347,LEN('DB Runes'!$C347)-28),LEN('DB Runes'!$C347)-29)))</f>
        <v>#VALUE!</v>
      </c>
      <c r="E347" s="9">
        <f>'DB Runes'!$D347</f>
        <v>0</v>
      </c>
      <c r="F347" s="9">
        <f>'DB Runes'!$E347</f>
        <v>0</v>
      </c>
      <c r="G347" s="9" t="str">
        <f>IF('DB Runes'!$F347="{}","",IF(RIGHT(LEFT('DB Runes'!$F347,14),1)="f","false","true"))</f>
        <v>true</v>
      </c>
      <c r="H347" s="9" t="e">
        <f>IF(G347="","",IF(G347="true",LEFT(RIGHT('DB Runes'!$F347,LEN('DB Runes'!$F347)-27),LEN('DB Runes'!$F347)-28),LEFT(RIGHT('DB Runes'!$F347,LEN('DB Runes'!$F347)-28),LEN('DB Runes'!$F347)-29)))</f>
        <v>#VALUE!</v>
      </c>
      <c r="I347" s="9">
        <f>'DB Runes'!$G347</f>
        <v>0</v>
      </c>
      <c r="J347" s="9">
        <f>'DB Runes'!$H347</f>
        <v>0</v>
      </c>
      <c r="K347" s="9" t="str">
        <f>IF('DB Runes'!$I347="{}","",IF(RIGHT(LEFT('DB Runes'!$I347,14),1)="f","false","true"))</f>
        <v>true</v>
      </c>
      <c r="L347" s="9" t="e">
        <f>IF(K347="","",IF(K347="true",LEFT(RIGHT('DB Runes'!$I347,LEN('DB Runes'!$I347)-27),LEN('DB Runes'!$I347)-28),LEFT(RIGHT('DB Runes'!$I347,LEN('DB Runes'!$I347)-28),LEN('DB Runes'!$I347)-29)))</f>
        <v>#VALUE!</v>
      </c>
      <c r="M347" s="9">
        <f>'DB Runes'!$J347</f>
        <v>0</v>
      </c>
      <c r="N347" s="9">
        <f>'DB Runes'!$K347</f>
        <v>0</v>
      </c>
      <c r="O347" s="9" t="str">
        <f>IF('DB Runes'!$L347="{}","",IF(RIGHT(LEFT('DB Runes'!$L347,14),1)="f","false","true"))</f>
        <v>true</v>
      </c>
      <c r="P347" s="9" t="e">
        <f>IF(O347="","",IF(O347="true",LEFT(RIGHT('DB Runes'!$L347,LEN('DB Runes'!$L347)-27),LEN('DB Runes'!$L347)-28),LEFT(RIGHT('DB Runes'!$L347,LEN('DB Runes'!$L347)-28),LEN('DB Runes'!$L347)-29)))</f>
        <v>#VALUE!</v>
      </c>
      <c r="R347" s="9" t="str">
        <f ca="1">IFERROR(sub_stat_v&amp;enchant_true?&amp;IF(G_v_equal_0&gt;0,G_v_brackets,"")&amp;g_e_equal_perfect,"")</f>
        <v/>
      </c>
      <c r="S347" s="9" t="str">
        <f ca="1">IFERROR(sub_stat_v&amp;enchant_true?&amp;IF(G_v_equal_0&gt;0,G_v_brackets,"")&amp;g_e_equal_perfect,"")</f>
        <v/>
      </c>
      <c r="T347" s="9" t="str">
        <f ca="1">IFERROR(sub_stat_v&amp;enchant_true?&amp;IF(G_v_equal_0&gt;0,G_v_brackets,"")&amp;g_e_equal_perfect,"")</f>
        <v/>
      </c>
      <c r="U347" s="9" t="str">
        <f ca="1">IFERROR(sub_stat_v&amp;enchant_true?&amp;IF(G_v_equal_0&gt;0,G_v_brackets,"")&amp;g_e_equal_perfect,"")</f>
        <v/>
      </c>
      <c r="V347" s="9" t="str">
        <f ca="1">IFERROR(sub_stat_v&amp;enchant_true?&amp;IF(G_v_equal_0&gt;0,G_v_brackets,"")&amp;g_e_equal_perfect,"")</f>
        <v/>
      </c>
      <c r="W347" s="9" t="str">
        <f ca="1">IFERROR(sub_stat_v&amp;enchant_true?&amp;IF(G_v_equal_0&gt;0,G_v_brackets,"")&amp;g_e_equal_perfect,"")</f>
        <v/>
      </c>
      <c r="X347" s="9" t="str">
        <f ca="1">IFERROR(sub_stat_v&amp;enchant_true?&amp;IF(G_v_equal_0&gt;0,G_v_brackets,"")&amp;g_e_equal_perfect,"")</f>
        <v/>
      </c>
      <c r="Y347" s="9" t="str">
        <f ca="1">IFERROR(sub_stat_v&amp;enchant_true?&amp;IF(G_v_equal_0&gt;0,G_v_brackets,"")&amp;g_e_equal_perfect,"")</f>
        <v/>
      </c>
      <c r="Z347" s="9" t="str">
        <f ca="1">IFERROR(sub_stat_v&amp;enchant_true?&amp;IF(G_v_equal_0&gt;0,G_v_brackets,"")&amp;g_e_equal_perfect,"")</f>
        <v/>
      </c>
      <c r="AA347" s="9" t="str">
        <f ca="1">IFERROR(sub_stat_v&amp;enchant_true?&amp;IF(G_v_equal_0&gt;0,G_v_brackets,"")&amp;g_e_equal_perfect,"")</f>
        <v/>
      </c>
      <c r="AB347" s="9" t="str">
        <f ca="1">IFERROR(sub_stat_v&amp;enchant_true?&amp;IF(G_v_equal_0&gt;0,G_v_brackets,"")&amp;g_e_equal_perfect,"")</f>
        <v/>
      </c>
      <c r="AQ347">
        <f>'DB Runes'!O347</f>
        <v>0</v>
      </c>
      <c r="AR347" s="9">
        <f>IF($BI347=A347,VLOOKUP($AQ347,Runes!$AD:$AF,3,FALSE),A347)</f>
        <v>0</v>
      </c>
      <c r="AS347" s="9">
        <f t="shared" si="23"/>
        <v>0</v>
      </c>
      <c r="AT347" s="11" t="str">
        <f>IF($BJ347=AR347,"true",IF('DB Runes'!$C347="{}","",IF(RIGHT(LEFT('DB Runes'!$C347,14),1)="f","false","true")))</f>
        <v>true</v>
      </c>
      <c r="AU347" s="11">
        <f>IFERROR(IF(AS347=0,0,IF(AR347=$BJ347,LEFT(RIGHT('DB Runes'!$C347,LEN('DB Runes'!$C347)-28),LEN('DB Runes'!$F347)-29),IF(AT347="true",LEFT(RIGHT('DB Runes'!$C347,LEN('DB Runes'!$C347)-27),LEN('DB Runes'!$C347)-28),LEFT(RIGHT('DB Runes'!$C347,LEN('DB Runes'!$C347)-28),LEN('DB Runes'!$C347)-29)))),0)</f>
        <v>0</v>
      </c>
      <c r="AV347" s="9">
        <f>IF($BI347=E347,VLOOKUP($AQ347,Runes!$AD:$AF,3,FALSE),E347)</f>
        <v>0</v>
      </c>
      <c r="AW347" s="9">
        <f t="shared" si="24"/>
        <v>0</v>
      </c>
      <c r="AX347" s="11" t="str">
        <f>IF($BJ347=AV347,"true",IF('DB Runes'!$F347="{}","",IF(RIGHT(LEFT('DB Runes'!$F347,14),1)="f","false","true")))</f>
        <v>true</v>
      </c>
      <c r="AY347" s="11">
        <f>IFERROR(IF(AW347=0,0,IF(AV347=$BJ347,LEFT(RIGHT('DB Runes'!$F347,LEN('DB Runes'!$F347)-28),LEN('DB Runes'!$F347)-29),IF(AX347="true",LEFT(RIGHT('DB Runes'!$F347,LEN('DB Runes'!$F347)-27),LEN('DB Runes'!$F347)-28),LEFT(RIGHT('DB Runes'!$F347,LEN('DB Runes'!$F347)-28),LEN('DB Runes'!$F347)-29)))),0)</f>
        <v>0</v>
      </c>
      <c r="AZ347" s="9">
        <f>IF($BI347=I347,VLOOKUP($AQ347,Runes!$AD:$AF,3,FALSE),I347)</f>
        <v>0</v>
      </c>
      <c r="BA347" s="9">
        <f t="shared" si="22"/>
        <v>0</v>
      </c>
      <c r="BB347" s="11" t="str">
        <f>IF($BJ347=AZ347,"true",IF('DB Runes'!$I347="{}","",IF(RIGHT(LEFT('DB Runes'!$I347,14),1)="f","false","true")))</f>
        <v>true</v>
      </c>
      <c r="BC347" s="11">
        <f>IFERROR(IF(BA347=0,0,IF(AZ347=$BJ347,LEFT(RIGHT('DB Runes'!$I347,LEN('DB Runes'!$I347)-28),LEN('DB Runes'!$I347)-29),IF(BB347="true",LEFT(RIGHT('DB Runes'!$I347,LEN('DB Runes'!$I347)-27),LEN('DB Runes'!$I347)-28),LEFT(RIGHT('DB Runes'!$I347,LEN('DB Runes'!$I347)-28),LEN('DB Runes'!$I347)-29)))),0)</f>
        <v>0</v>
      </c>
      <c r="BD347" s="9">
        <f>IF($BI347=M347,VLOOKUP($AQ347,Runes!$AD:$AF,3,FALSE),M347)</f>
        <v>0</v>
      </c>
      <c r="BE347" s="9">
        <f t="shared" si="25"/>
        <v>0</v>
      </c>
      <c r="BF347" s="11" t="str">
        <f>IF($BJ347=BD347,"true",IF('DB Runes'!$L347="{}","",IF(RIGHT(LEFT('DB Runes'!$L347,14),1)="f","false","true")))</f>
        <v>true</v>
      </c>
      <c r="BG347" s="11">
        <f>IFERROR(IF(BE347=0,0,IF(BD347=$BJ347,LEFT(RIGHT('DB Runes'!$L347,LEN('DB Runes'!$L347)-28),LEN('DB Runes'!$L347)-29),IF(BF347="true",LEFT(RIGHT('DB Runes'!$L347,LEN('DB Runes'!$L347)-27),LEN('DB Runes'!$L347)-28),LEFT(RIGHT('DB Runes'!$L347,LEN('DB Runes'!$L347)-28),LEN('DB Runes'!$L347)-29)))),0)</f>
        <v>0</v>
      </c>
      <c r="BH347">
        <f>IFERROR(VLOOKUP($AQ347,Runes!$AM:$AP,4,FALSE),0)</f>
        <v>0</v>
      </c>
      <c r="BI347">
        <f>IFERROR(VLOOKUP($AQ347,Runes!$AD:$AF,2,FALSE),0)</f>
        <v>0</v>
      </c>
      <c r="BJ347">
        <f>IFERROR(VLOOKUP($AQ347,Runes!$AD:$AF,3,FALSE),0)</f>
        <v>0</v>
      </c>
    </row>
    <row r="348" spans="1:62" x14ac:dyDescent="0.25">
      <c r="A348" s="9">
        <f>'DB Runes'!$A348</f>
        <v>0</v>
      </c>
      <c r="B348" s="9">
        <f>'DB Runes'!$B348</f>
        <v>0</v>
      </c>
      <c r="C348" s="9" t="str">
        <f>IF('DB Runes'!$C348="{}","",IF(RIGHT(LEFT('DB Runes'!$C348,14),1)="f","false","true"))</f>
        <v>true</v>
      </c>
      <c r="D348" s="9" t="e">
        <f>IF(C348="","",IF(C348="true",LEFT(RIGHT('DB Runes'!$C348,LEN('DB Runes'!$C348)-27),LEN('DB Runes'!$C348)-28),LEFT(RIGHT('DB Runes'!$C348,LEN('DB Runes'!$C348)-28),LEN('DB Runes'!$C348)-29)))</f>
        <v>#VALUE!</v>
      </c>
      <c r="E348" s="9">
        <f>'DB Runes'!$D348</f>
        <v>0</v>
      </c>
      <c r="F348" s="9">
        <f>'DB Runes'!$E348</f>
        <v>0</v>
      </c>
      <c r="G348" s="9" t="str">
        <f>IF('DB Runes'!$F348="{}","",IF(RIGHT(LEFT('DB Runes'!$F348,14),1)="f","false","true"))</f>
        <v>true</v>
      </c>
      <c r="H348" s="9" t="e">
        <f>IF(G348="","",IF(G348="true",LEFT(RIGHT('DB Runes'!$F348,LEN('DB Runes'!$F348)-27),LEN('DB Runes'!$F348)-28),LEFT(RIGHT('DB Runes'!$F348,LEN('DB Runes'!$F348)-28),LEN('DB Runes'!$F348)-29)))</f>
        <v>#VALUE!</v>
      </c>
      <c r="I348" s="9">
        <f>'DB Runes'!$G348</f>
        <v>0</v>
      </c>
      <c r="J348" s="9">
        <f>'DB Runes'!$H348</f>
        <v>0</v>
      </c>
      <c r="K348" s="9" t="str">
        <f>IF('DB Runes'!$I348="{}","",IF(RIGHT(LEFT('DB Runes'!$I348,14),1)="f","false","true"))</f>
        <v>true</v>
      </c>
      <c r="L348" s="9" t="e">
        <f>IF(K348="","",IF(K348="true",LEFT(RIGHT('DB Runes'!$I348,LEN('DB Runes'!$I348)-27),LEN('DB Runes'!$I348)-28),LEFT(RIGHT('DB Runes'!$I348,LEN('DB Runes'!$I348)-28),LEN('DB Runes'!$I348)-29)))</f>
        <v>#VALUE!</v>
      </c>
      <c r="M348" s="9">
        <f>'DB Runes'!$J348</f>
        <v>0</v>
      </c>
      <c r="N348" s="9">
        <f>'DB Runes'!$K348</f>
        <v>0</v>
      </c>
      <c r="O348" s="9" t="str">
        <f>IF('DB Runes'!$L348="{}","",IF(RIGHT(LEFT('DB Runes'!$L348,14),1)="f","false","true"))</f>
        <v>true</v>
      </c>
      <c r="P348" s="9" t="e">
        <f>IF(O348="","",IF(O348="true",LEFT(RIGHT('DB Runes'!$L348,LEN('DB Runes'!$L348)-27),LEN('DB Runes'!$L348)-28),LEFT(RIGHT('DB Runes'!$L348,LEN('DB Runes'!$L348)-28),LEN('DB Runes'!$L348)-29)))</f>
        <v>#VALUE!</v>
      </c>
      <c r="R348" s="9" t="str">
        <f ca="1">IFERROR(sub_stat_v&amp;enchant_true?&amp;IF(G_v_equal_0&gt;0,G_v_brackets,"")&amp;g_e_equal_perfect,"")</f>
        <v/>
      </c>
      <c r="S348" s="9" t="str">
        <f ca="1">IFERROR(sub_stat_v&amp;enchant_true?&amp;IF(G_v_equal_0&gt;0,G_v_brackets,"")&amp;g_e_equal_perfect,"")</f>
        <v/>
      </c>
      <c r="T348" s="9" t="str">
        <f ca="1">IFERROR(sub_stat_v&amp;enchant_true?&amp;IF(G_v_equal_0&gt;0,G_v_brackets,"")&amp;g_e_equal_perfect,"")</f>
        <v/>
      </c>
      <c r="U348" s="9" t="str">
        <f ca="1">IFERROR(sub_stat_v&amp;enchant_true?&amp;IF(G_v_equal_0&gt;0,G_v_brackets,"")&amp;g_e_equal_perfect,"")</f>
        <v/>
      </c>
      <c r="V348" s="9" t="str">
        <f ca="1">IFERROR(sub_stat_v&amp;enchant_true?&amp;IF(G_v_equal_0&gt;0,G_v_brackets,"")&amp;g_e_equal_perfect,"")</f>
        <v/>
      </c>
      <c r="W348" s="9" t="str">
        <f ca="1">IFERROR(sub_stat_v&amp;enchant_true?&amp;IF(G_v_equal_0&gt;0,G_v_brackets,"")&amp;g_e_equal_perfect,"")</f>
        <v/>
      </c>
      <c r="X348" s="9" t="str">
        <f ca="1">IFERROR(sub_stat_v&amp;enchant_true?&amp;IF(G_v_equal_0&gt;0,G_v_brackets,"")&amp;g_e_equal_perfect,"")</f>
        <v/>
      </c>
      <c r="Y348" s="9" t="str">
        <f ca="1">IFERROR(sub_stat_v&amp;enchant_true?&amp;IF(G_v_equal_0&gt;0,G_v_brackets,"")&amp;g_e_equal_perfect,"")</f>
        <v/>
      </c>
      <c r="Z348" s="9" t="str">
        <f ca="1">IFERROR(sub_stat_v&amp;enchant_true?&amp;IF(G_v_equal_0&gt;0,G_v_brackets,"")&amp;g_e_equal_perfect,"")</f>
        <v/>
      </c>
      <c r="AA348" s="9" t="str">
        <f ca="1">IFERROR(sub_stat_v&amp;enchant_true?&amp;IF(G_v_equal_0&gt;0,G_v_brackets,"")&amp;g_e_equal_perfect,"")</f>
        <v/>
      </c>
      <c r="AB348" s="9" t="str">
        <f ca="1">IFERROR(sub_stat_v&amp;enchant_true?&amp;IF(G_v_equal_0&gt;0,G_v_brackets,"")&amp;g_e_equal_perfect,"")</f>
        <v/>
      </c>
      <c r="AQ348">
        <f>'DB Runes'!O348</f>
        <v>0</v>
      </c>
      <c r="AR348" s="9">
        <f>IF($BI348=A348,VLOOKUP($AQ348,Runes!$AD:$AF,3,FALSE),A348)</f>
        <v>0</v>
      </c>
      <c r="AS348" s="9">
        <f t="shared" si="23"/>
        <v>0</v>
      </c>
      <c r="AT348" s="11" t="str">
        <f>IF($BJ348=AR348,"true",IF('DB Runes'!$C348="{}","",IF(RIGHT(LEFT('DB Runes'!$C348,14),1)="f","false","true")))</f>
        <v>true</v>
      </c>
      <c r="AU348" s="11">
        <f>IFERROR(IF(AS348=0,0,IF(AR348=$BJ348,LEFT(RIGHT('DB Runes'!$C348,LEN('DB Runes'!$C348)-28),LEN('DB Runes'!$F348)-29),IF(AT348="true",LEFT(RIGHT('DB Runes'!$C348,LEN('DB Runes'!$C348)-27),LEN('DB Runes'!$C348)-28),LEFT(RIGHT('DB Runes'!$C348,LEN('DB Runes'!$C348)-28),LEN('DB Runes'!$C348)-29)))),0)</f>
        <v>0</v>
      </c>
      <c r="AV348" s="9">
        <f>IF($BI348=E348,VLOOKUP($AQ348,Runes!$AD:$AF,3,FALSE),E348)</f>
        <v>0</v>
      </c>
      <c r="AW348" s="9">
        <f t="shared" si="24"/>
        <v>0</v>
      </c>
      <c r="AX348" s="11" t="str">
        <f>IF($BJ348=AV348,"true",IF('DB Runes'!$F348="{}","",IF(RIGHT(LEFT('DB Runes'!$F348,14),1)="f","false","true")))</f>
        <v>true</v>
      </c>
      <c r="AY348" s="11">
        <f>IFERROR(IF(AW348=0,0,IF(AV348=$BJ348,LEFT(RIGHT('DB Runes'!$F348,LEN('DB Runes'!$F348)-28),LEN('DB Runes'!$F348)-29),IF(AX348="true",LEFT(RIGHT('DB Runes'!$F348,LEN('DB Runes'!$F348)-27),LEN('DB Runes'!$F348)-28),LEFT(RIGHT('DB Runes'!$F348,LEN('DB Runes'!$F348)-28),LEN('DB Runes'!$F348)-29)))),0)</f>
        <v>0</v>
      </c>
      <c r="AZ348" s="9">
        <f>IF($BI348=I348,VLOOKUP($AQ348,Runes!$AD:$AF,3,FALSE),I348)</f>
        <v>0</v>
      </c>
      <c r="BA348" s="9">
        <f t="shared" si="22"/>
        <v>0</v>
      </c>
      <c r="BB348" s="11" t="str">
        <f>IF($BJ348=AZ348,"true",IF('DB Runes'!$I348="{}","",IF(RIGHT(LEFT('DB Runes'!$I348,14),1)="f","false","true")))</f>
        <v>true</v>
      </c>
      <c r="BC348" s="11">
        <f>IFERROR(IF(BA348=0,0,IF(AZ348=$BJ348,LEFT(RIGHT('DB Runes'!$I348,LEN('DB Runes'!$I348)-28),LEN('DB Runes'!$I348)-29),IF(BB348="true",LEFT(RIGHT('DB Runes'!$I348,LEN('DB Runes'!$I348)-27),LEN('DB Runes'!$I348)-28),LEFT(RIGHT('DB Runes'!$I348,LEN('DB Runes'!$I348)-28),LEN('DB Runes'!$I348)-29)))),0)</f>
        <v>0</v>
      </c>
      <c r="BD348" s="9">
        <f>IF($BI348=M348,VLOOKUP($AQ348,Runes!$AD:$AF,3,FALSE),M348)</f>
        <v>0</v>
      </c>
      <c r="BE348" s="9">
        <f t="shared" si="25"/>
        <v>0</v>
      </c>
      <c r="BF348" s="11" t="str">
        <f>IF($BJ348=BD348,"true",IF('DB Runes'!$L348="{}","",IF(RIGHT(LEFT('DB Runes'!$L348,14),1)="f","false","true")))</f>
        <v>true</v>
      </c>
      <c r="BG348" s="11">
        <f>IFERROR(IF(BE348=0,0,IF(BD348=$BJ348,LEFT(RIGHT('DB Runes'!$L348,LEN('DB Runes'!$L348)-28),LEN('DB Runes'!$L348)-29),IF(BF348="true",LEFT(RIGHT('DB Runes'!$L348,LEN('DB Runes'!$L348)-27),LEN('DB Runes'!$L348)-28),LEFT(RIGHT('DB Runes'!$L348,LEN('DB Runes'!$L348)-28),LEN('DB Runes'!$L348)-29)))),0)</f>
        <v>0</v>
      </c>
      <c r="BH348">
        <f>IFERROR(VLOOKUP($AQ348,Runes!$AM:$AP,4,FALSE),0)</f>
        <v>0</v>
      </c>
      <c r="BI348">
        <f>IFERROR(VLOOKUP($AQ348,Runes!$AD:$AF,2,FALSE),0)</f>
        <v>0</v>
      </c>
      <c r="BJ348">
        <f>IFERROR(VLOOKUP($AQ348,Runes!$AD:$AF,3,FALSE),0)</f>
        <v>0</v>
      </c>
    </row>
    <row r="349" spans="1:62" x14ac:dyDescent="0.25">
      <c r="A349" s="9">
        <f>'DB Runes'!$A349</f>
        <v>0</v>
      </c>
      <c r="B349" s="9">
        <f>'DB Runes'!$B349</f>
        <v>0</v>
      </c>
      <c r="C349" s="9" t="str">
        <f>IF('DB Runes'!$C349="{}","",IF(RIGHT(LEFT('DB Runes'!$C349,14),1)="f","false","true"))</f>
        <v>true</v>
      </c>
      <c r="D349" s="9" t="e">
        <f>IF(C349="","",IF(C349="true",LEFT(RIGHT('DB Runes'!$C349,LEN('DB Runes'!$C349)-27),LEN('DB Runes'!$C349)-28),LEFT(RIGHT('DB Runes'!$C349,LEN('DB Runes'!$C349)-28),LEN('DB Runes'!$C349)-29)))</f>
        <v>#VALUE!</v>
      </c>
      <c r="E349" s="9">
        <f>'DB Runes'!$D349</f>
        <v>0</v>
      </c>
      <c r="F349" s="9">
        <f>'DB Runes'!$E349</f>
        <v>0</v>
      </c>
      <c r="G349" s="9" t="str">
        <f>IF('DB Runes'!$F349="{}","",IF(RIGHT(LEFT('DB Runes'!$F349,14),1)="f","false","true"))</f>
        <v>true</v>
      </c>
      <c r="H349" s="9" t="e">
        <f>IF(G349="","",IF(G349="true",LEFT(RIGHT('DB Runes'!$F349,LEN('DB Runes'!$F349)-27),LEN('DB Runes'!$F349)-28),LEFT(RIGHT('DB Runes'!$F349,LEN('DB Runes'!$F349)-28),LEN('DB Runes'!$F349)-29)))</f>
        <v>#VALUE!</v>
      </c>
      <c r="I349" s="9">
        <f>'DB Runes'!$G349</f>
        <v>0</v>
      </c>
      <c r="J349" s="9">
        <f>'DB Runes'!$H349</f>
        <v>0</v>
      </c>
      <c r="K349" s="9" t="str">
        <f>IF('DB Runes'!$I349="{}","",IF(RIGHT(LEFT('DB Runes'!$I349,14),1)="f","false","true"))</f>
        <v>true</v>
      </c>
      <c r="L349" s="9" t="e">
        <f>IF(K349="","",IF(K349="true",LEFT(RIGHT('DB Runes'!$I349,LEN('DB Runes'!$I349)-27),LEN('DB Runes'!$I349)-28),LEFT(RIGHT('DB Runes'!$I349,LEN('DB Runes'!$I349)-28),LEN('DB Runes'!$I349)-29)))</f>
        <v>#VALUE!</v>
      </c>
      <c r="M349" s="9">
        <f>'DB Runes'!$J349</f>
        <v>0</v>
      </c>
      <c r="N349" s="9">
        <f>'DB Runes'!$K349</f>
        <v>0</v>
      </c>
      <c r="O349" s="9" t="str">
        <f>IF('DB Runes'!$L349="{}","",IF(RIGHT(LEFT('DB Runes'!$L349,14),1)="f","false","true"))</f>
        <v>true</v>
      </c>
      <c r="P349" s="9" t="e">
        <f>IF(O349="","",IF(O349="true",LEFT(RIGHT('DB Runes'!$L349,LEN('DB Runes'!$L349)-27),LEN('DB Runes'!$L349)-28),LEFT(RIGHT('DB Runes'!$L349,LEN('DB Runes'!$L349)-28),LEN('DB Runes'!$L349)-29)))</f>
        <v>#VALUE!</v>
      </c>
      <c r="R349" s="9" t="str">
        <f ca="1">IFERROR(sub_stat_v&amp;enchant_true?&amp;IF(G_v_equal_0&gt;0,G_v_brackets,"")&amp;g_e_equal_perfect,"")</f>
        <v/>
      </c>
      <c r="S349" s="9" t="str">
        <f ca="1">IFERROR(sub_stat_v&amp;enchant_true?&amp;IF(G_v_equal_0&gt;0,G_v_brackets,"")&amp;g_e_equal_perfect,"")</f>
        <v/>
      </c>
      <c r="T349" s="9" t="str">
        <f ca="1">IFERROR(sub_stat_v&amp;enchant_true?&amp;IF(G_v_equal_0&gt;0,G_v_brackets,"")&amp;g_e_equal_perfect,"")</f>
        <v/>
      </c>
      <c r="U349" s="9" t="str">
        <f ca="1">IFERROR(sub_stat_v&amp;enchant_true?&amp;IF(G_v_equal_0&gt;0,G_v_brackets,"")&amp;g_e_equal_perfect,"")</f>
        <v/>
      </c>
      <c r="V349" s="9" t="str">
        <f ca="1">IFERROR(sub_stat_v&amp;enchant_true?&amp;IF(G_v_equal_0&gt;0,G_v_brackets,"")&amp;g_e_equal_perfect,"")</f>
        <v/>
      </c>
      <c r="W349" s="9" t="str">
        <f ca="1">IFERROR(sub_stat_v&amp;enchant_true?&amp;IF(G_v_equal_0&gt;0,G_v_brackets,"")&amp;g_e_equal_perfect,"")</f>
        <v/>
      </c>
      <c r="X349" s="9" t="str">
        <f ca="1">IFERROR(sub_stat_v&amp;enchant_true?&amp;IF(G_v_equal_0&gt;0,G_v_brackets,"")&amp;g_e_equal_perfect,"")</f>
        <v/>
      </c>
      <c r="Y349" s="9" t="str">
        <f ca="1">IFERROR(sub_stat_v&amp;enchant_true?&amp;IF(G_v_equal_0&gt;0,G_v_brackets,"")&amp;g_e_equal_perfect,"")</f>
        <v/>
      </c>
      <c r="Z349" s="9" t="str">
        <f ca="1">IFERROR(sub_stat_v&amp;enchant_true?&amp;IF(G_v_equal_0&gt;0,G_v_brackets,"")&amp;g_e_equal_perfect,"")</f>
        <v/>
      </c>
      <c r="AA349" s="9" t="str">
        <f ca="1">IFERROR(sub_stat_v&amp;enchant_true?&amp;IF(G_v_equal_0&gt;0,G_v_brackets,"")&amp;g_e_equal_perfect,"")</f>
        <v/>
      </c>
      <c r="AB349" s="9" t="str">
        <f ca="1">IFERROR(sub_stat_v&amp;enchant_true?&amp;IF(G_v_equal_0&gt;0,G_v_brackets,"")&amp;g_e_equal_perfect,"")</f>
        <v/>
      </c>
      <c r="AQ349">
        <f>'DB Runes'!O349</f>
        <v>0</v>
      </c>
      <c r="AR349" s="9">
        <f>IF($BI349=A349,VLOOKUP($AQ349,Runes!$AD:$AF,3,FALSE),A349)</f>
        <v>0</v>
      </c>
      <c r="AS349" s="9">
        <f t="shared" si="23"/>
        <v>0</v>
      </c>
      <c r="AT349" s="11" t="str">
        <f>IF($BJ349=AR349,"true",IF('DB Runes'!$C349="{}","",IF(RIGHT(LEFT('DB Runes'!$C349,14),1)="f","false","true")))</f>
        <v>true</v>
      </c>
      <c r="AU349" s="11">
        <f>IFERROR(IF(AS349=0,0,IF(AR349=$BJ349,LEFT(RIGHT('DB Runes'!$C349,LEN('DB Runes'!$C349)-28),LEN('DB Runes'!$F349)-29),IF(AT349="true",LEFT(RIGHT('DB Runes'!$C349,LEN('DB Runes'!$C349)-27),LEN('DB Runes'!$C349)-28),LEFT(RIGHT('DB Runes'!$C349,LEN('DB Runes'!$C349)-28),LEN('DB Runes'!$C349)-29)))),0)</f>
        <v>0</v>
      </c>
      <c r="AV349" s="9">
        <f>IF($BI349=E349,VLOOKUP($AQ349,Runes!$AD:$AF,3,FALSE),E349)</f>
        <v>0</v>
      </c>
      <c r="AW349" s="9">
        <f t="shared" si="24"/>
        <v>0</v>
      </c>
      <c r="AX349" s="11" t="str">
        <f>IF($BJ349=AV349,"true",IF('DB Runes'!$F349="{}","",IF(RIGHT(LEFT('DB Runes'!$F349,14),1)="f","false","true")))</f>
        <v>true</v>
      </c>
      <c r="AY349" s="11">
        <f>IFERROR(IF(AW349=0,0,IF(AV349=$BJ349,LEFT(RIGHT('DB Runes'!$F349,LEN('DB Runes'!$F349)-28),LEN('DB Runes'!$F349)-29),IF(AX349="true",LEFT(RIGHT('DB Runes'!$F349,LEN('DB Runes'!$F349)-27),LEN('DB Runes'!$F349)-28),LEFT(RIGHT('DB Runes'!$F349,LEN('DB Runes'!$F349)-28),LEN('DB Runes'!$F349)-29)))),0)</f>
        <v>0</v>
      </c>
      <c r="AZ349" s="9">
        <f>IF($BI349=I349,VLOOKUP($AQ349,Runes!$AD:$AF,3,FALSE),I349)</f>
        <v>0</v>
      </c>
      <c r="BA349" s="9">
        <f t="shared" si="22"/>
        <v>0</v>
      </c>
      <c r="BB349" s="11" t="str">
        <f>IF($BJ349=AZ349,"true",IF('DB Runes'!$I349="{}","",IF(RIGHT(LEFT('DB Runes'!$I349,14),1)="f","false","true")))</f>
        <v>true</v>
      </c>
      <c r="BC349" s="11">
        <f>IFERROR(IF(BA349=0,0,IF(AZ349=$BJ349,LEFT(RIGHT('DB Runes'!$I349,LEN('DB Runes'!$I349)-28),LEN('DB Runes'!$I349)-29),IF(BB349="true",LEFT(RIGHT('DB Runes'!$I349,LEN('DB Runes'!$I349)-27),LEN('DB Runes'!$I349)-28),LEFT(RIGHT('DB Runes'!$I349,LEN('DB Runes'!$I349)-28),LEN('DB Runes'!$I349)-29)))),0)</f>
        <v>0</v>
      </c>
      <c r="BD349" s="9">
        <f>IF($BI349=M349,VLOOKUP($AQ349,Runes!$AD:$AF,3,FALSE),M349)</f>
        <v>0</v>
      </c>
      <c r="BE349" s="9">
        <f t="shared" si="25"/>
        <v>0</v>
      </c>
      <c r="BF349" s="11" t="str">
        <f>IF($BJ349=BD349,"true",IF('DB Runes'!$L349="{}","",IF(RIGHT(LEFT('DB Runes'!$L349,14),1)="f","false","true")))</f>
        <v>true</v>
      </c>
      <c r="BG349" s="11">
        <f>IFERROR(IF(BE349=0,0,IF(BD349=$BJ349,LEFT(RIGHT('DB Runes'!$L349,LEN('DB Runes'!$L349)-28),LEN('DB Runes'!$L349)-29),IF(BF349="true",LEFT(RIGHT('DB Runes'!$L349,LEN('DB Runes'!$L349)-27),LEN('DB Runes'!$L349)-28),LEFT(RIGHT('DB Runes'!$L349,LEN('DB Runes'!$L349)-28),LEN('DB Runes'!$L349)-29)))),0)</f>
        <v>0</v>
      </c>
      <c r="BH349">
        <f>IFERROR(VLOOKUP($AQ349,Runes!$AM:$AP,4,FALSE),0)</f>
        <v>0</v>
      </c>
      <c r="BI349">
        <f>IFERROR(VLOOKUP($AQ349,Runes!$AD:$AF,2,FALSE),0)</f>
        <v>0</v>
      </c>
      <c r="BJ349">
        <f>IFERROR(VLOOKUP($AQ349,Runes!$AD:$AF,3,FALSE),0)</f>
        <v>0</v>
      </c>
    </row>
    <row r="350" spans="1:62" x14ac:dyDescent="0.25">
      <c r="A350" s="9">
        <f>'DB Runes'!$A350</f>
        <v>0</v>
      </c>
      <c r="B350" s="9">
        <f>'DB Runes'!$B350</f>
        <v>0</v>
      </c>
      <c r="C350" s="9" t="str">
        <f>IF('DB Runes'!$C350="{}","",IF(RIGHT(LEFT('DB Runes'!$C350,14),1)="f","false","true"))</f>
        <v>true</v>
      </c>
      <c r="D350" s="9" t="e">
        <f>IF(C350="","",IF(C350="true",LEFT(RIGHT('DB Runes'!$C350,LEN('DB Runes'!$C350)-27),LEN('DB Runes'!$C350)-28),LEFT(RIGHT('DB Runes'!$C350,LEN('DB Runes'!$C350)-28),LEN('DB Runes'!$C350)-29)))</f>
        <v>#VALUE!</v>
      </c>
      <c r="E350" s="9">
        <f>'DB Runes'!$D350</f>
        <v>0</v>
      </c>
      <c r="F350" s="9">
        <f>'DB Runes'!$E350</f>
        <v>0</v>
      </c>
      <c r="G350" s="9" t="str">
        <f>IF('DB Runes'!$F350="{}","",IF(RIGHT(LEFT('DB Runes'!$F350,14),1)="f","false","true"))</f>
        <v>true</v>
      </c>
      <c r="H350" s="9" t="e">
        <f>IF(G350="","",IF(G350="true",LEFT(RIGHT('DB Runes'!$F350,LEN('DB Runes'!$F350)-27),LEN('DB Runes'!$F350)-28),LEFT(RIGHT('DB Runes'!$F350,LEN('DB Runes'!$F350)-28),LEN('DB Runes'!$F350)-29)))</f>
        <v>#VALUE!</v>
      </c>
      <c r="I350" s="9">
        <f>'DB Runes'!$G350</f>
        <v>0</v>
      </c>
      <c r="J350" s="9">
        <f>'DB Runes'!$H350</f>
        <v>0</v>
      </c>
      <c r="K350" s="9" t="str">
        <f>IF('DB Runes'!$I350="{}","",IF(RIGHT(LEFT('DB Runes'!$I350,14),1)="f","false","true"))</f>
        <v>true</v>
      </c>
      <c r="L350" s="9" t="e">
        <f>IF(K350="","",IF(K350="true",LEFT(RIGHT('DB Runes'!$I350,LEN('DB Runes'!$I350)-27),LEN('DB Runes'!$I350)-28),LEFT(RIGHT('DB Runes'!$I350,LEN('DB Runes'!$I350)-28),LEN('DB Runes'!$I350)-29)))</f>
        <v>#VALUE!</v>
      </c>
      <c r="M350" s="9">
        <f>'DB Runes'!$J350</f>
        <v>0</v>
      </c>
      <c r="N350" s="9">
        <f>'DB Runes'!$K350</f>
        <v>0</v>
      </c>
      <c r="O350" s="9" t="str">
        <f>IF('DB Runes'!$L350="{}","",IF(RIGHT(LEFT('DB Runes'!$L350,14),1)="f","false","true"))</f>
        <v>true</v>
      </c>
      <c r="P350" s="9" t="e">
        <f>IF(O350="","",IF(O350="true",LEFT(RIGHT('DB Runes'!$L350,LEN('DB Runes'!$L350)-27),LEN('DB Runes'!$L350)-28),LEFT(RIGHT('DB Runes'!$L350,LEN('DB Runes'!$L350)-28),LEN('DB Runes'!$L350)-29)))</f>
        <v>#VALUE!</v>
      </c>
      <c r="R350" s="9" t="str">
        <f ca="1">IFERROR(sub_stat_v&amp;enchant_true?&amp;IF(G_v_equal_0&gt;0,G_v_brackets,"")&amp;g_e_equal_perfect,"")</f>
        <v/>
      </c>
      <c r="S350" s="9" t="str">
        <f ca="1">IFERROR(sub_stat_v&amp;enchant_true?&amp;IF(G_v_equal_0&gt;0,G_v_brackets,"")&amp;g_e_equal_perfect,"")</f>
        <v/>
      </c>
      <c r="T350" s="9" t="str">
        <f ca="1">IFERROR(sub_stat_v&amp;enchant_true?&amp;IF(G_v_equal_0&gt;0,G_v_brackets,"")&amp;g_e_equal_perfect,"")</f>
        <v/>
      </c>
      <c r="U350" s="9" t="str">
        <f ca="1">IFERROR(sub_stat_v&amp;enchant_true?&amp;IF(G_v_equal_0&gt;0,G_v_brackets,"")&amp;g_e_equal_perfect,"")</f>
        <v/>
      </c>
      <c r="V350" s="9" t="str">
        <f ca="1">IFERROR(sub_stat_v&amp;enchant_true?&amp;IF(G_v_equal_0&gt;0,G_v_brackets,"")&amp;g_e_equal_perfect,"")</f>
        <v/>
      </c>
      <c r="W350" s="9" t="str">
        <f ca="1">IFERROR(sub_stat_v&amp;enchant_true?&amp;IF(G_v_equal_0&gt;0,G_v_brackets,"")&amp;g_e_equal_perfect,"")</f>
        <v/>
      </c>
      <c r="X350" s="9" t="str">
        <f ca="1">IFERROR(sub_stat_v&amp;enchant_true?&amp;IF(G_v_equal_0&gt;0,G_v_brackets,"")&amp;g_e_equal_perfect,"")</f>
        <v/>
      </c>
      <c r="Y350" s="9" t="str">
        <f ca="1">IFERROR(sub_stat_v&amp;enchant_true?&amp;IF(G_v_equal_0&gt;0,G_v_brackets,"")&amp;g_e_equal_perfect,"")</f>
        <v/>
      </c>
      <c r="Z350" s="9" t="str">
        <f ca="1">IFERROR(sub_stat_v&amp;enchant_true?&amp;IF(G_v_equal_0&gt;0,G_v_brackets,"")&amp;g_e_equal_perfect,"")</f>
        <v/>
      </c>
      <c r="AA350" s="9" t="str">
        <f ca="1">IFERROR(sub_stat_v&amp;enchant_true?&amp;IF(G_v_equal_0&gt;0,G_v_brackets,"")&amp;g_e_equal_perfect,"")</f>
        <v/>
      </c>
      <c r="AB350" s="9" t="str">
        <f ca="1">IFERROR(sub_stat_v&amp;enchant_true?&amp;IF(G_v_equal_0&gt;0,G_v_brackets,"")&amp;g_e_equal_perfect,"")</f>
        <v/>
      </c>
      <c r="AQ350">
        <f>'DB Runes'!O350</f>
        <v>0</v>
      </c>
      <c r="AR350" s="9">
        <f>IF($BI350=A350,VLOOKUP($AQ350,Runes!$AD:$AF,3,FALSE),A350)</f>
        <v>0</v>
      </c>
      <c r="AS350" s="9">
        <f t="shared" si="23"/>
        <v>0</v>
      </c>
      <c r="AT350" s="11" t="str">
        <f>IF($BJ350=AR350,"true",IF('DB Runes'!$C350="{}","",IF(RIGHT(LEFT('DB Runes'!$C350,14),1)="f","false","true")))</f>
        <v>true</v>
      </c>
      <c r="AU350" s="11">
        <f>IFERROR(IF(AS350=0,0,IF(AR350=$BJ350,LEFT(RIGHT('DB Runes'!$C350,LEN('DB Runes'!$C350)-28),LEN('DB Runes'!$F350)-29),IF(AT350="true",LEFT(RIGHT('DB Runes'!$C350,LEN('DB Runes'!$C350)-27),LEN('DB Runes'!$C350)-28),LEFT(RIGHT('DB Runes'!$C350,LEN('DB Runes'!$C350)-28),LEN('DB Runes'!$C350)-29)))),0)</f>
        <v>0</v>
      </c>
      <c r="AV350" s="9">
        <f>IF($BI350=E350,VLOOKUP($AQ350,Runes!$AD:$AF,3,FALSE),E350)</f>
        <v>0</v>
      </c>
      <c r="AW350" s="9">
        <f t="shared" si="24"/>
        <v>0</v>
      </c>
      <c r="AX350" s="11" t="str">
        <f>IF($BJ350=AV350,"true",IF('DB Runes'!$F350="{}","",IF(RIGHT(LEFT('DB Runes'!$F350,14),1)="f","false","true")))</f>
        <v>true</v>
      </c>
      <c r="AY350" s="11">
        <f>IFERROR(IF(AW350=0,0,IF(AV350=$BJ350,LEFT(RIGHT('DB Runes'!$F350,LEN('DB Runes'!$F350)-28),LEN('DB Runes'!$F350)-29),IF(AX350="true",LEFT(RIGHT('DB Runes'!$F350,LEN('DB Runes'!$F350)-27),LEN('DB Runes'!$F350)-28),LEFT(RIGHT('DB Runes'!$F350,LEN('DB Runes'!$F350)-28),LEN('DB Runes'!$F350)-29)))),0)</f>
        <v>0</v>
      </c>
      <c r="AZ350" s="9">
        <f>IF($BI350=I350,VLOOKUP($AQ350,Runes!$AD:$AF,3,FALSE),I350)</f>
        <v>0</v>
      </c>
      <c r="BA350" s="9">
        <f t="shared" si="22"/>
        <v>0</v>
      </c>
      <c r="BB350" s="11" t="str">
        <f>IF($BJ350=AZ350,"true",IF('DB Runes'!$I350="{}","",IF(RIGHT(LEFT('DB Runes'!$I350,14),1)="f","false","true")))</f>
        <v>true</v>
      </c>
      <c r="BC350" s="11">
        <f>IFERROR(IF(BA350=0,0,IF(AZ350=$BJ350,LEFT(RIGHT('DB Runes'!$I350,LEN('DB Runes'!$I350)-28),LEN('DB Runes'!$I350)-29),IF(BB350="true",LEFT(RIGHT('DB Runes'!$I350,LEN('DB Runes'!$I350)-27),LEN('DB Runes'!$I350)-28),LEFT(RIGHT('DB Runes'!$I350,LEN('DB Runes'!$I350)-28),LEN('DB Runes'!$I350)-29)))),0)</f>
        <v>0</v>
      </c>
      <c r="BD350" s="9">
        <f>IF($BI350=M350,VLOOKUP($AQ350,Runes!$AD:$AF,3,FALSE),M350)</f>
        <v>0</v>
      </c>
      <c r="BE350" s="9">
        <f t="shared" si="25"/>
        <v>0</v>
      </c>
      <c r="BF350" s="11" t="str">
        <f>IF($BJ350=BD350,"true",IF('DB Runes'!$L350="{}","",IF(RIGHT(LEFT('DB Runes'!$L350,14),1)="f","false","true")))</f>
        <v>true</v>
      </c>
      <c r="BG350" s="11">
        <f>IFERROR(IF(BE350=0,0,IF(BD350=$BJ350,LEFT(RIGHT('DB Runes'!$L350,LEN('DB Runes'!$L350)-28),LEN('DB Runes'!$L350)-29),IF(BF350="true",LEFT(RIGHT('DB Runes'!$L350,LEN('DB Runes'!$L350)-27),LEN('DB Runes'!$L350)-28),LEFT(RIGHT('DB Runes'!$L350,LEN('DB Runes'!$L350)-28),LEN('DB Runes'!$L350)-29)))),0)</f>
        <v>0</v>
      </c>
      <c r="BH350">
        <f>IFERROR(VLOOKUP($AQ350,Runes!$AM:$AP,4,FALSE),0)</f>
        <v>0</v>
      </c>
      <c r="BI350">
        <f>IFERROR(VLOOKUP($AQ350,Runes!$AD:$AF,2,FALSE),0)</f>
        <v>0</v>
      </c>
      <c r="BJ350">
        <f>IFERROR(VLOOKUP($AQ350,Runes!$AD:$AF,3,FALSE),0)</f>
        <v>0</v>
      </c>
    </row>
    <row r="351" spans="1:62" x14ac:dyDescent="0.25">
      <c r="A351" s="9">
        <f>'DB Runes'!$A351</f>
        <v>0</v>
      </c>
      <c r="B351" s="9">
        <f>'DB Runes'!$B351</f>
        <v>0</v>
      </c>
      <c r="C351" s="9" t="str">
        <f>IF('DB Runes'!$C351="{}","",IF(RIGHT(LEFT('DB Runes'!$C351,14),1)="f","false","true"))</f>
        <v>true</v>
      </c>
      <c r="D351" s="9" t="e">
        <f>IF(C351="","",IF(C351="true",LEFT(RIGHT('DB Runes'!$C351,LEN('DB Runes'!$C351)-27),LEN('DB Runes'!$C351)-28),LEFT(RIGHT('DB Runes'!$C351,LEN('DB Runes'!$C351)-28),LEN('DB Runes'!$C351)-29)))</f>
        <v>#VALUE!</v>
      </c>
      <c r="E351" s="9">
        <f>'DB Runes'!$D351</f>
        <v>0</v>
      </c>
      <c r="F351" s="9">
        <f>'DB Runes'!$E351</f>
        <v>0</v>
      </c>
      <c r="G351" s="9" t="str">
        <f>IF('DB Runes'!$F351="{}","",IF(RIGHT(LEFT('DB Runes'!$F351,14),1)="f","false","true"))</f>
        <v>true</v>
      </c>
      <c r="H351" s="9" t="e">
        <f>IF(G351="","",IF(G351="true",LEFT(RIGHT('DB Runes'!$F351,LEN('DB Runes'!$F351)-27),LEN('DB Runes'!$F351)-28),LEFT(RIGHT('DB Runes'!$F351,LEN('DB Runes'!$F351)-28),LEN('DB Runes'!$F351)-29)))</f>
        <v>#VALUE!</v>
      </c>
      <c r="I351" s="9">
        <f>'DB Runes'!$G351</f>
        <v>0</v>
      </c>
      <c r="J351" s="9">
        <f>'DB Runes'!$H351</f>
        <v>0</v>
      </c>
      <c r="K351" s="9" t="str">
        <f>IF('DB Runes'!$I351="{}","",IF(RIGHT(LEFT('DB Runes'!$I351,14),1)="f","false","true"))</f>
        <v>true</v>
      </c>
      <c r="L351" s="9" t="e">
        <f>IF(K351="","",IF(K351="true",LEFT(RIGHT('DB Runes'!$I351,LEN('DB Runes'!$I351)-27),LEN('DB Runes'!$I351)-28),LEFT(RIGHT('DB Runes'!$I351,LEN('DB Runes'!$I351)-28),LEN('DB Runes'!$I351)-29)))</f>
        <v>#VALUE!</v>
      </c>
      <c r="M351" s="9">
        <f>'DB Runes'!$J351</f>
        <v>0</v>
      </c>
      <c r="N351" s="9">
        <f>'DB Runes'!$K351</f>
        <v>0</v>
      </c>
      <c r="O351" s="9" t="str">
        <f>IF('DB Runes'!$L351="{}","",IF(RIGHT(LEFT('DB Runes'!$L351,14),1)="f","false","true"))</f>
        <v>true</v>
      </c>
      <c r="P351" s="9" t="e">
        <f>IF(O351="","",IF(O351="true",LEFT(RIGHT('DB Runes'!$L351,LEN('DB Runes'!$L351)-27),LEN('DB Runes'!$L351)-28),LEFT(RIGHT('DB Runes'!$L351,LEN('DB Runes'!$L351)-28),LEN('DB Runes'!$L351)-29)))</f>
        <v>#VALUE!</v>
      </c>
      <c r="R351" s="9" t="str">
        <f ca="1">IFERROR(sub_stat_v&amp;enchant_true?&amp;IF(G_v_equal_0&gt;0,G_v_brackets,"")&amp;g_e_equal_perfect,"")</f>
        <v/>
      </c>
      <c r="S351" s="9" t="str">
        <f ca="1">IFERROR(sub_stat_v&amp;enchant_true?&amp;IF(G_v_equal_0&gt;0,G_v_brackets,"")&amp;g_e_equal_perfect,"")</f>
        <v/>
      </c>
      <c r="T351" s="9" t="str">
        <f ca="1">IFERROR(sub_stat_v&amp;enchant_true?&amp;IF(G_v_equal_0&gt;0,G_v_brackets,"")&amp;g_e_equal_perfect,"")</f>
        <v/>
      </c>
      <c r="U351" s="9" t="str">
        <f ca="1">IFERROR(sub_stat_v&amp;enchant_true?&amp;IF(G_v_equal_0&gt;0,G_v_brackets,"")&amp;g_e_equal_perfect,"")</f>
        <v/>
      </c>
      <c r="V351" s="9" t="str">
        <f ca="1">IFERROR(sub_stat_v&amp;enchant_true?&amp;IF(G_v_equal_0&gt;0,G_v_brackets,"")&amp;g_e_equal_perfect,"")</f>
        <v/>
      </c>
      <c r="W351" s="9" t="str">
        <f ca="1">IFERROR(sub_stat_v&amp;enchant_true?&amp;IF(G_v_equal_0&gt;0,G_v_brackets,"")&amp;g_e_equal_perfect,"")</f>
        <v/>
      </c>
      <c r="X351" s="9" t="str">
        <f ca="1">IFERROR(sub_stat_v&amp;enchant_true?&amp;IF(G_v_equal_0&gt;0,G_v_brackets,"")&amp;g_e_equal_perfect,"")</f>
        <v/>
      </c>
      <c r="Y351" s="9" t="str">
        <f ca="1">IFERROR(sub_stat_v&amp;enchant_true?&amp;IF(G_v_equal_0&gt;0,G_v_brackets,"")&amp;g_e_equal_perfect,"")</f>
        <v/>
      </c>
      <c r="Z351" s="9" t="str">
        <f ca="1">IFERROR(sub_stat_v&amp;enchant_true?&amp;IF(G_v_equal_0&gt;0,G_v_brackets,"")&amp;g_e_equal_perfect,"")</f>
        <v/>
      </c>
      <c r="AA351" s="9" t="str">
        <f ca="1">IFERROR(sub_stat_v&amp;enchant_true?&amp;IF(G_v_equal_0&gt;0,G_v_brackets,"")&amp;g_e_equal_perfect,"")</f>
        <v/>
      </c>
      <c r="AB351" s="9" t="str">
        <f ca="1">IFERROR(sub_stat_v&amp;enchant_true?&amp;IF(G_v_equal_0&gt;0,G_v_brackets,"")&amp;g_e_equal_perfect,"")</f>
        <v/>
      </c>
      <c r="AQ351">
        <f>'DB Runes'!O351</f>
        <v>0</v>
      </c>
      <c r="AR351" s="9">
        <f>IF($BI351=A351,VLOOKUP($AQ351,Runes!$AD:$AF,3,FALSE),A351)</f>
        <v>0</v>
      </c>
      <c r="AS351" s="9">
        <f t="shared" si="23"/>
        <v>0</v>
      </c>
      <c r="AT351" s="11" t="str">
        <f>IF($BJ351=AR351,"true",IF('DB Runes'!$C351="{}","",IF(RIGHT(LEFT('DB Runes'!$C351,14),1)="f","false","true")))</f>
        <v>true</v>
      </c>
      <c r="AU351" s="11">
        <f>IFERROR(IF(AS351=0,0,IF(AR351=$BJ351,LEFT(RIGHT('DB Runes'!$C351,LEN('DB Runes'!$C351)-28),LEN('DB Runes'!$F351)-29),IF(AT351="true",LEFT(RIGHT('DB Runes'!$C351,LEN('DB Runes'!$C351)-27),LEN('DB Runes'!$C351)-28),LEFT(RIGHT('DB Runes'!$C351,LEN('DB Runes'!$C351)-28),LEN('DB Runes'!$C351)-29)))),0)</f>
        <v>0</v>
      </c>
      <c r="AV351" s="9">
        <f>IF($BI351=E351,VLOOKUP($AQ351,Runes!$AD:$AF,3,FALSE),E351)</f>
        <v>0</v>
      </c>
      <c r="AW351" s="9">
        <f t="shared" si="24"/>
        <v>0</v>
      </c>
      <c r="AX351" s="11" t="str">
        <f>IF($BJ351=AV351,"true",IF('DB Runes'!$F351="{}","",IF(RIGHT(LEFT('DB Runes'!$F351,14),1)="f","false","true")))</f>
        <v>true</v>
      </c>
      <c r="AY351" s="11">
        <f>IFERROR(IF(AW351=0,0,IF(AV351=$BJ351,LEFT(RIGHT('DB Runes'!$F351,LEN('DB Runes'!$F351)-28),LEN('DB Runes'!$F351)-29),IF(AX351="true",LEFT(RIGHT('DB Runes'!$F351,LEN('DB Runes'!$F351)-27),LEN('DB Runes'!$F351)-28),LEFT(RIGHT('DB Runes'!$F351,LEN('DB Runes'!$F351)-28),LEN('DB Runes'!$F351)-29)))),0)</f>
        <v>0</v>
      </c>
      <c r="AZ351" s="9">
        <f>IF($BI351=I351,VLOOKUP($AQ351,Runes!$AD:$AF,3,FALSE),I351)</f>
        <v>0</v>
      </c>
      <c r="BA351" s="9">
        <f t="shared" si="22"/>
        <v>0</v>
      </c>
      <c r="BB351" s="11" t="str">
        <f>IF($BJ351=AZ351,"true",IF('DB Runes'!$I351="{}","",IF(RIGHT(LEFT('DB Runes'!$I351,14),1)="f","false","true")))</f>
        <v>true</v>
      </c>
      <c r="BC351" s="11">
        <f>IFERROR(IF(BA351=0,0,IF(AZ351=$BJ351,LEFT(RIGHT('DB Runes'!$I351,LEN('DB Runes'!$I351)-28),LEN('DB Runes'!$I351)-29),IF(BB351="true",LEFT(RIGHT('DB Runes'!$I351,LEN('DB Runes'!$I351)-27),LEN('DB Runes'!$I351)-28),LEFT(RIGHT('DB Runes'!$I351,LEN('DB Runes'!$I351)-28),LEN('DB Runes'!$I351)-29)))),0)</f>
        <v>0</v>
      </c>
      <c r="BD351" s="9">
        <f>IF($BI351=M351,VLOOKUP($AQ351,Runes!$AD:$AF,3,FALSE),M351)</f>
        <v>0</v>
      </c>
      <c r="BE351" s="9">
        <f t="shared" si="25"/>
        <v>0</v>
      </c>
      <c r="BF351" s="11" t="str">
        <f>IF($BJ351=BD351,"true",IF('DB Runes'!$L351="{}","",IF(RIGHT(LEFT('DB Runes'!$L351,14),1)="f","false","true")))</f>
        <v>true</v>
      </c>
      <c r="BG351" s="11">
        <f>IFERROR(IF(BE351=0,0,IF(BD351=$BJ351,LEFT(RIGHT('DB Runes'!$L351,LEN('DB Runes'!$L351)-28),LEN('DB Runes'!$L351)-29),IF(BF351="true",LEFT(RIGHT('DB Runes'!$L351,LEN('DB Runes'!$L351)-27),LEN('DB Runes'!$L351)-28),LEFT(RIGHT('DB Runes'!$L351,LEN('DB Runes'!$L351)-28),LEN('DB Runes'!$L351)-29)))),0)</f>
        <v>0</v>
      </c>
      <c r="BH351">
        <f>IFERROR(VLOOKUP($AQ351,Runes!$AM:$AP,4,FALSE),0)</f>
        <v>0</v>
      </c>
      <c r="BI351">
        <f>IFERROR(VLOOKUP($AQ351,Runes!$AD:$AF,2,FALSE),0)</f>
        <v>0</v>
      </c>
      <c r="BJ351">
        <f>IFERROR(VLOOKUP($AQ351,Runes!$AD:$AF,3,FALSE),0)</f>
        <v>0</v>
      </c>
    </row>
    <row r="352" spans="1:62" x14ac:dyDescent="0.25">
      <c r="A352" s="9">
        <f>'DB Runes'!$A352</f>
        <v>0</v>
      </c>
      <c r="B352" s="9">
        <f>'DB Runes'!$B352</f>
        <v>0</v>
      </c>
      <c r="C352" s="9" t="str">
        <f>IF('DB Runes'!$C352="{}","",IF(RIGHT(LEFT('DB Runes'!$C352,14),1)="f","false","true"))</f>
        <v>true</v>
      </c>
      <c r="D352" s="9" t="e">
        <f>IF(C352="","",IF(C352="true",LEFT(RIGHT('DB Runes'!$C352,LEN('DB Runes'!$C352)-27),LEN('DB Runes'!$C352)-28),LEFT(RIGHT('DB Runes'!$C352,LEN('DB Runes'!$C352)-28),LEN('DB Runes'!$C352)-29)))</f>
        <v>#VALUE!</v>
      </c>
      <c r="E352" s="9">
        <f>'DB Runes'!$D352</f>
        <v>0</v>
      </c>
      <c r="F352" s="9">
        <f>'DB Runes'!$E352</f>
        <v>0</v>
      </c>
      <c r="G352" s="9" t="str">
        <f>IF('DB Runes'!$F352="{}","",IF(RIGHT(LEFT('DB Runes'!$F352,14),1)="f","false","true"))</f>
        <v>true</v>
      </c>
      <c r="H352" s="9" t="e">
        <f>IF(G352="","",IF(G352="true",LEFT(RIGHT('DB Runes'!$F352,LEN('DB Runes'!$F352)-27),LEN('DB Runes'!$F352)-28),LEFT(RIGHT('DB Runes'!$F352,LEN('DB Runes'!$F352)-28),LEN('DB Runes'!$F352)-29)))</f>
        <v>#VALUE!</v>
      </c>
      <c r="I352" s="9">
        <f>'DB Runes'!$G352</f>
        <v>0</v>
      </c>
      <c r="J352" s="9">
        <f>'DB Runes'!$H352</f>
        <v>0</v>
      </c>
      <c r="K352" s="9" t="str">
        <f>IF('DB Runes'!$I352="{}","",IF(RIGHT(LEFT('DB Runes'!$I352,14),1)="f","false","true"))</f>
        <v>true</v>
      </c>
      <c r="L352" s="9" t="e">
        <f>IF(K352="","",IF(K352="true",LEFT(RIGHT('DB Runes'!$I352,LEN('DB Runes'!$I352)-27),LEN('DB Runes'!$I352)-28),LEFT(RIGHT('DB Runes'!$I352,LEN('DB Runes'!$I352)-28),LEN('DB Runes'!$I352)-29)))</f>
        <v>#VALUE!</v>
      </c>
      <c r="M352" s="9">
        <f>'DB Runes'!$J352</f>
        <v>0</v>
      </c>
      <c r="N352" s="9">
        <f>'DB Runes'!$K352</f>
        <v>0</v>
      </c>
      <c r="O352" s="9" t="str">
        <f>IF('DB Runes'!$L352="{}","",IF(RIGHT(LEFT('DB Runes'!$L352,14),1)="f","false","true"))</f>
        <v>true</v>
      </c>
      <c r="P352" s="9" t="e">
        <f>IF(O352="","",IF(O352="true",LEFT(RIGHT('DB Runes'!$L352,LEN('DB Runes'!$L352)-27),LEN('DB Runes'!$L352)-28),LEFT(RIGHT('DB Runes'!$L352,LEN('DB Runes'!$L352)-28),LEN('DB Runes'!$L352)-29)))</f>
        <v>#VALUE!</v>
      </c>
      <c r="R352" s="9" t="str">
        <f ca="1">IFERROR(sub_stat_v&amp;enchant_true?&amp;IF(G_v_equal_0&gt;0,G_v_brackets,"")&amp;g_e_equal_perfect,"")</f>
        <v/>
      </c>
      <c r="S352" s="9" t="str">
        <f ca="1">IFERROR(sub_stat_v&amp;enchant_true?&amp;IF(G_v_equal_0&gt;0,G_v_brackets,"")&amp;g_e_equal_perfect,"")</f>
        <v/>
      </c>
      <c r="T352" s="9" t="str">
        <f ca="1">IFERROR(sub_stat_v&amp;enchant_true?&amp;IF(G_v_equal_0&gt;0,G_v_brackets,"")&amp;g_e_equal_perfect,"")</f>
        <v/>
      </c>
      <c r="U352" s="9" t="str">
        <f ca="1">IFERROR(sub_stat_v&amp;enchant_true?&amp;IF(G_v_equal_0&gt;0,G_v_brackets,"")&amp;g_e_equal_perfect,"")</f>
        <v/>
      </c>
      <c r="V352" s="9" t="str">
        <f ca="1">IFERROR(sub_stat_v&amp;enchant_true?&amp;IF(G_v_equal_0&gt;0,G_v_brackets,"")&amp;g_e_equal_perfect,"")</f>
        <v/>
      </c>
      <c r="W352" s="9" t="str">
        <f ca="1">IFERROR(sub_stat_v&amp;enchant_true?&amp;IF(G_v_equal_0&gt;0,G_v_brackets,"")&amp;g_e_equal_perfect,"")</f>
        <v/>
      </c>
      <c r="X352" s="9" t="str">
        <f ca="1">IFERROR(sub_stat_v&amp;enchant_true?&amp;IF(G_v_equal_0&gt;0,G_v_brackets,"")&amp;g_e_equal_perfect,"")</f>
        <v/>
      </c>
      <c r="Y352" s="9" t="str">
        <f ca="1">IFERROR(sub_stat_v&amp;enchant_true?&amp;IF(G_v_equal_0&gt;0,G_v_brackets,"")&amp;g_e_equal_perfect,"")</f>
        <v/>
      </c>
      <c r="Z352" s="9" t="str">
        <f ca="1">IFERROR(sub_stat_v&amp;enchant_true?&amp;IF(G_v_equal_0&gt;0,G_v_brackets,"")&amp;g_e_equal_perfect,"")</f>
        <v/>
      </c>
      <c r="AA352" s="9" t="str">
        <f ca="1">IFERROR(sub_stat_v&amp;enchant_true?&amp;IF(G_v_equal_0&gt;0,G_v_brackets,"")&amp;g_e_equal_perfect,"")</f>
        <v/>
      </c>
      <c r="AB352" s="9" t="str">
        <f ca="1">IFERROR(sub_stat_v&amp;enchant_true?&amp;IF(G_v_equal_0&gt;0,G_v_brackets,"")&amp;g_e_equal_perfect,"")</f>
        <v/>
      </c>
      <c r="AQ352">
        <f>'DB Runes'!O352</f>
        <v>0</v>
      </c>
      <c r="AR352" s="9">
        <f>IF($BI352=A352,VLOOKUP($AQ352,Runes!$AD:$AF,3,FALSE),A352)</f>
        <v>0</v>
      </c>
      <c r="AS352" s="9">
        <f t="shared" si="23"/>
        <v>0</v>
      </c>
      <c r="AT352" s="11" t="str">
        <f>IF($BJ352=AR352,"true",IF('DB Runes'!$C352="{}","",IF(RIGHT(LEFT('DB Runes'!$C352,14),1)="f","false","true")))</f>
        <v>true</v>
      </c>
      <c r="AU352" s="11">
        <f>IFERROR(IF(AS352=0,0,IF(AR352=$BJ352,LEFT(RIGHT('DB Runes'!$C352,LEN('DB Runes'!$C352)-28),LEN('DB Runes'!$F352)-29),IF(AT352="true",LEFT(RIGHT('DB Runes'!$C352,LEN('DB Runes'!$C352)-27),LEN('DB Runes'!$C352)-28),LEFT(RIGHT('DB Runes'!$C352,LEN('DB Runes'!$C352)-28),LEN('DB Runes'!$C352)-29)))),0)</f>
        <v>0</v>
      </c>
      <c r="AV352" s="9">
        <f>IF($BI352=E352,VLOOKUP($AQ352,Runes!$AD:$AF,3,FALSE),E352)</f>
        <v>0</v>
      </c>
      <c r="AW352" s="9">
        <f t="shared" si="24"/>
        <v>0</v>
      </c>
      <c r="AX352" s="11" t="str">
        <f>IF($BJ352=AV352,"true",IF('DB Runes'!$F352="{}","",IF(RIGHT(LEFT('DB Runes'!$F352,14),1)="f","false","true")))</f>
        <v>true</v>
      </c>
      <c r="AY352" s="11">
        <f>IFERROR(IF(AW352=0,0,IF(AV352=$BJ352,LEFT(RIGHT('DB Runes'!$F352,LEN('DB Runes'!$F352)-28),LEN('DB Runes'!$F352)-29),IF(AX352="true",LEFT(RIGHT('DB Runes'!$F352,LEN('DB Runes'!$F352)-27),LEN('DB Runes'!$F352)-28),LEFT(RIGHT('DB Runes'!$F352,LEN('DB Runes'!$F352)-28),LEN('DB Runes'!$F352)-29)))),0)</f>
        <v>0</v>
      </c>
      <c r="AZ352" s="9">
        <f>IF($BI352=I352,VLOOKUP($AQ352,Runes!$AD:$AF,3,FALSE),I352)</f>
        <v>0</v>
      </c>
      <c r="BA352" s="9">
        <f t="shared" si="22"/>
        <v>0</v>
      </c>
      <c r="BB352" s="11" t="str">
        <f>IF($BJ352=AZ352,"true",IF('DB Runes'!$I352="{}","",IF(RIGHT(LEFT('DB Runes'!$I352,14),1)="f","false","true")))</f>
        <v>true</v>
      </c>
      <c r="BC352" s="11">
        <f>IFERROR(IF(BA352=0,0,IF(AZ352=$BJ352,LEFT(RIGHT('DB Runes'!$I352,LEN('DB Runes'!$I352)-28),LEN('DB Runes'!$I352)-29),IF(BB352="true",LEFT(RIGHT('DB Runes'!$I352,LEN('DB Runes'!$I352)-27),LEN('DB Runes'!$I352)-28),LEFT(RIGHT('DB Runes'!$I352,LEN('DB Runes'!$I352)-28),LEN('DB Runes'!$I352)-29)))),0)</f>
        <v>0</v>
      </c>
      <c r="BD352" s="9">
        <f>IF($BI352=M352,VLOOKUP($AQ352,Runes!$AD:$AF,3,FALSE),M352)</f>
        <v>0</v>
      </c>
      <c r="BE352" s="9">
        <f t="shared" si="25"/>
        <v>0</v>
      </c>
      <c r="BF352" s="11" t="str">
        <f>IF($BJ352=BD352,"true",IF('DB Runes'!$L352="{}","",IF(RIGHT(LEFT('DB Runes'!$L352,14),1)="f","false","true")))</f>
        <v>true</v>
      </c>
      <c r="BG352" s="11">
        <f>IFERROR(IF(BE352=0,0,IF(BD352=$BJ352,LEFT(RIGHT('DB Runes'!$L352,LEN('DB Runes'!$L352)-28),LEN('DB Runes'!$L352)-29),IF(BF352="true",LEFT(RIGHT('DB Runes'!$L352,LEN('DB Runes'!$L352)-27),LEN('DB Runes'!$L352)-28),LEFT(RIGHT('DB Runes'!$L352,LEN('DB Runes'!$L352)-28),LEN('DB Runes'!$L352)-29)))),0)</f>
        <v>0</v>
      </c>
      <c r="BH352">
        <f>IFERROR(VLOOKUP($AQ352,Runes!$AM:$AP,4,FALSE),0)</f>
        <v>0</v>
      </c>
      <c r="BI352">
        <f>IFERROR(VLOOKUP($AQ352,Runes!$AD:$AF,2,FALSE),0)</f>
        <v>0</v>
      </c>
      <c r="BJ352">
        <f>IFERROR(VLOOKUP($AQ352,Runes!$AD:$AF,3,FALSE),0)</f>
        <v>0</v>
      </c>
    </row>
    <row r="353" spans="1:62" x14ac:dyDescent="0.25">
      <c r="A353" s="9">
        <f>'DB Runes'!$A353</f>
        <v>0</v>
      </c>
      <c r="B353" s="9">
        <f>'DB Runes'!$B353</f>
        <v>0</v>
      </c>
      <c r="C353" s="9" t="str">
        <f>IF('DB Runes'!$C353="{}","",IF(RIGHT(LEFT('DB Runes'!$C353,14),1)="f","false","true"))</f>
        <v>true</v>
      </c>
      <c r="D353" s="9" t="e">
        <f>IF(C353="","",IF(C353="true",LEFT(RIGHT('DB Runes'!$C353,LEN('DB Runes'!$C353)-27),LEN('DB Runes'!$C353)-28),LEFT(RIGHT('DB Runes'!$C353,LEN('DB Runes'!$C353)-28),LEN('DB Runes'!$C353)-29)))</f>
        <v>#VALUE!</v>
      </c>
      <c r="E353" s="9">
        <f>'DB Runes'!$D353</f>
        <v>0</v>
      </c>
      <c r="F353" s="9">
        <f>'DB Runes'!$E353</f>
        <v>0</v>
      </c>
      <c r="G353" s="9" t="str">
        <f>IF('DB Runes'!$F353="{}","",IF(RIGHT(LEFT('DB Runes'!$F353,14),1)="f","false","true"))</f>
        <v>true</v>
      </c>
      <c r="H353" s="9" t="e">
        <f>IF(G353="","",IF(G353="true",LEFT(RIGHT('DB Runes'!$F353,LEN('DB Runes'!$F353)-27),LEN('DB Runes'!$F353)-28),LEFT(RIGHT('DB Runes'!$F353,LEN('DB Runes'!$F353)-28),LEN('DB Runes'!$F353)-29)))</f>
        <v>#VALUE!</v>
      </c>
      <c r="I353" s="9">
        <f>'DB Runes'!$G353</f>
        <v>0</v>
      </c>
      <c r="J353" s="9">
        <f>'DB Runes'!$H353</f>
        <v>0</v>
      </c>
      <c r="K353" s="9" t="str">
        <f>IF('DB Runes'!$I353="{}","",IF(RIGHT(LEFT('DB Runes'!$I353,14),1)="f","false","true"))</f>
        <v>true</v>
      </c>
      <c r="L353" s="9" t="e">
        <f>IF(K353="","",IF(K353="true",LEFT(RIGHT('DB Runes'!$I353,LEN('DB Runes'!$I353)-27),LEN('DB Runes'!$I353)-28),LEFT(RIGHT('DB Runes'!$I353,LEN('DB Runes'!$I353)-28),LEN('DB Runes'!$I353)-29)))</f>
        <v>#VALUE!</v>
      </c>
      <c r="M353" s="9">
        <f>'DB Runes'!$J353</f>
        <v>0</v>
      </c>
      <c r="N353" s="9">
        <f>'DB Runes'!$K353</f>
        <v>0</v>
      </c>
      <c r="O353" s="9" t="str">
        <f>IF('DB Runes'!$L353="{}","",IF(RIGHT(LEFT('DB Runes'!$L353,14),1)="f","false","true"))</f>
        <v>true</v>
      </c>
      <c r="P353" s="9" t="e">
        <f>IF(O353="","",IF(O353="true",LEFT(RIGHT('DB Runes'!$L353,LEN('DB Runes'!$L353)-27),LEN('DB Runes'!$L353)-28),LEFT(RIGHT('DB Runes'!$L353,LEN('DB Runes'!$L353)-28),LEN('DB Runes'!$L353)-29)))</f>
        <v>#VALUE!</v>
      </c>
      <c r="R353" s="9" t="str">
        <f ca="1">IFERROR(sub_stat_v&amp;enchant_true?&amp;IF(G_v_equal_0&gt;0,G_v_brackets,"")&amp;g_e_equal_perfect,"")</f>
        <v/>
      </c>
      <c r="S353" s="9" t="str">
        <f ca="1">IFERROR(sub_stat_v&amp;enchant_true?&amp;IF(G_v_equal_0&gt;0,G_v_brackets,"")&amp;g_e_equal_perfect,"")</f>
        <v/>
      </c>
      <c r="T353" s="9" t="str">
        <f ca="1">IFERROR(sub_stat_v&amp;enchant_true?&amp;IF(G_v_equal_0&gt;0,G_v_brackets,"")&amp;g_e_equal_perfect,"")</f>
        <v/>
      </c>
      <c r="U353" s="9" t="str">
        <f ca="1">IFERROR(sub_stat_v&amp;enchant_true?&amp;IF(G_v_equal_0&gt;0,G_v_brackets,"")&amp;g_e_equal_perfect,"")</f>
        <v/>
      </c>
      <c r="V353" s="9" t="str">
        <f ca="1">IFERROR(sub_stat_v&amp;enchant_true?&amp;IF(G_v_equal_0&gt;0,G_v_brackets,"")&amp;g_e_equal_perfect,"")</f>
        <v/>
      </c>
      <c r="W353" s="9" t="str">
        <f ca="1">IFERROR(sub_stat_v&amp;enchant_true?&amp;IF(G_v_equal_0&gt;0,G_v_brackets,"")&amp;g_e_equal_perfect,"")</f>
        <v/>
      </c>
      <c r="X353" s="9" t="str">
        <f ca="1">IFERROR(sub_stat_v&amp;enchant_true?&amp;IF(G_v_equal_0&gt;0,G_v_brackets,"")&amp;g_e_equal_perfect,"")</f>
        <v/>
      </c>
      <c r="Y353" s="9" t="str">
        <f ca="1">IFERROR(sub_stat_v&amp;enchant_true?&amp;IF(G_v_equal_0&gt;0,G_v_brackets,"")&amp;g_e_equal_perfect,"")</f>
        <v/>
      </c>
      <c r="Z353" s="9" t="str">
        <f ca="1">IFERROR(sub_stat_v&amp;enchant_true?&amp;IF(G_v_equal_0&gt;0,G_v_brackets,"")&amp;g_e_equal_perfect,"")</f>
        <v/>
      </c>
      <c r="AA353" s="9" t="str">
        <f ca="1">IFERROR(sub_stat_v&amp;enchant_true?&amp;IF(G_v_equal_0&gt;0,G_v_brackets,"")&amp;g_e_equal_perfect,"")</f>
        <v/>
      </c>
      <c r="AB353" s="9" t="str">
        <f ca="1">IFERROR(sub_stat_v&amp;enchant_true?&amp;IF(G_v_equal_0&gt;0,G_v_brackets,"")&amp;g_e_equal_perfect,"")</f>
        <v/>
      </c>
      <c r="AQ353">
        <f>'DB Runes'!O353</f>
        <v>0</v>
      </c>
      <c r="AR353" s="9">
        <f>IF($BI353=A353,VLOOKUP($AQ353,Runes!$AD:$AF,3,FALSE),A353)</f>
        <v>0</v>
      </c>
      <c r="AS353" s="9">
        <f t="shared" si="23"/>
        <v>0</v>
      </c>
      <c r="AT353" s="11" t="str">
        <f>IF($BJ353=AR353,"true",IF('DB Runes'!$C353="{}","",IF(RIGHT(LEFT('DB Runes'!$C353,14),1)="f","false","true")))</f>
        <v>true</v>
      </c>
      <c r="AU353" s="11">
        <f>IFERROR(IF(AS353=0,0,IF(AR353=$BJ353,LEFT(RIGHT('DB Runes'!$C353,LEN('DB Runes'!$C353)-28),LEN('DB Runes'!$F353)-29),IF(AT353="true",LEFT(RIGHT('DB Runes'!$C353,LEN('DB Runes'!$C353)-27),LEN('DB Runes'!$C353)-28),LEFT(RIGHT('DB Runes'!$C353,LEN('DB Runes'!$C353)-28),LEN('DB Runes'!$C353)-29)))),0)</f>
        <v>0</v>
      </c>
      <c r="AV353" s="9">
        <f>IF($BI353=E353,VLOOKUP($AQ353,Runes!$AD:$AF,3,FALSE),E353)</f>
        <v>0</v>
      </c>
      <c r="AW353" s="9">
        <f t="shared" si="24"/>
        <v>0</v>
      </c>
      <c r="AX353" s="11" t="str">
        <f>IF($BJ353=AV353,"true",IF('DB Runes'!$F353="{}","",IF(RIGHT(LEFT('DB Runes'!$F353,14),1)="f","false","true")))</f>
        <v>true</v>
      </c>
      <c r="AY353" s="11">
        <f>IFERROR(IF(AW353=0,0,IF(AV353=$BJ353,LEFT(RIGHT('DB Runes'!$F353,LEN('DB Runes'!$F353)-28),LEN('DB Runes'!$F353)-29),IF(AX353="true",LEFT(RIGHT('DB Runes'!$F353,LEN('DB Runes'!$F353)-27),LEN('DB Runes'!$F353)-28),LEFT(RIGHT('DB Runes'!$F353,LEN('DB Runes'!$F353)-28),LEN('DB Runes'!$F353)-29)))),0)</f>
        <v>0</v>
      </c>
      <c r="AZ353" s="9">
        <f>IF($BI353=I353,VLOOKUP($AQ353,Runes!$AD:$AF,3,FALSE),I353)</f>
        <v>0</v>
      </c>
      <c r="BA353" s="9">
        <f t="shared" si="22"/>
        <v>0</v>
      </c>
      <c r="BB353" s="11" t="str">
        <f>IF($BJ353=AZ353,"true",IF('DB Runes'!$I353="{}","",IF(RIGHT(LEFT('DB Runes'!$I353,14),1)="f","false","true")))</f>
        <v>true</v>
      </c>
      <c r="BC353" s="11">
        <f>IFERROR(IF(BA353=0,0,IF(AZ353=$BJ353,LEFT(RIGHT('DB Runes'!$I353,LEN('DB Runes'!$I353)-28),LEN('DB Runes'!$I353)-29),IF(BB353="true",LEFT(RIGHT('DB Runes'!$I353,LEN('DB Runes'!$I353)-27),LEN('DB Runes'!$I353)-28),LEFT(RIGHT('DB Runes'!$I353,LEN('DB Runes'!$I353)-28),LEN('DB Runes'!$I353)-29)))),0)</f>
        <v>0</v>
      </c>
      <c r="BD353" s="9">
        <f>IF($BI353=M353,VLOOKUP($AQ353,Runes!$AD:$AF,3,FALSE),M353)</f>
        <v>0</v>
      </c>
      <c r="BE353" s="9">
        <f t="shared" si="25"/>
        <v>0</v>
      </c>
      <c r="BF353" s="11" t="str">
        <f>IF($BJ353=BD353,"true",IF('DB Runes'!$L353="{}","",IF(RIGHT(LEFT('DB Runes'!$L353,14),1)="f","false","true")))</f>
        <v>true</v>
      </c>
      <c r="BG353" s="11">
        <f>IFERROR(IF(BE353=0,0,IF(BD353=$BJ353,LEFT(RIGHT('DB Runes'!$L353,LEN('DB Runes'!$L353)-28),LEN('DB Runes'!$L353)-29),IF(BF353="true",LEFT(RIGHT('DB Runes'!$L353,LEN('DB Runes'!$L353)-27),LEN('DB Runes'!$L353)-28),LEFT(RIGHT('DB Runes'!$L353,LEN('DB Runes'!$L353)-28),LEN('DB Runes'!$L353)-29)))),0)</f>
        <v>0</v>
      </c>
      <c r="BH353">
        <f>IFERROR(VLOOKUP($AQ353,Runes!$AM:$AP,4,FALSE),0)</f>
        <v>0</v>
      </c>
      <c r="BI353">
        <f>IFERROR(VLOOKUP($AQ353,Runes!$AD:$AF,2,FALSE),0)</f>
        <v>0</v>
      </c>
      <c r="BJ353">
        <f>IFERROR(VLOOKUP($AQ353,Runes!$AD:$AF,3,FALSE),0)</f>
        <v>0</v>
      </c>
    </row>
    <row r="354" spans="1:62" x14ac:dyDescent="0.25">
      <c r="A354" s="9">
        <f>'DB Runes'!$A354</f>
        <v>0</v>
      </c>
      <c r="B354" s="9">
        <f>'DB Runes'!$B354</f>
        <v>0</v>
      </c>
      <c r="C354" s="9" t="str">
        <f>IF('DB Runes'!$C354="{}","",IF(RIGHT(LEFT('DB Runes'!$C354,14),1)="f","false","true"))</f>
        <v>true</v>
      </c>
      <c r="D354" s="9" t="e">
        <f>IF(C354="","",IF(C354="true",LEFT(RIGHT('DB Runes'!$C354,LEN('DB Runes'!$C354)-27),LEN('DB Runes'!$C354)-28),LEFT(RIGHT('DB Runes'!$C354,LEN('DB Runes'!$C354)-28),LEN('DB Runes'!$C354)-29)))</f>
        <v>#VALUE!</v>
      </c>
      <c r="E354" s="9">
        <f>'DB Runes'!$D354</f>
        <v>0</v>
      </c>
      <c r="F354" s="9">
        <f>'DB Runes'!$E354</f>
        <v>0</v>
      </c>
      <c r="G354" s="9" t="str">
        <f>IF('DB Runes'!$F354="{}","",IF(RIGHT(LEFT('DB Runes'!$F354,14),1)="f","false","true"))</f>
        <v>true</v>
      </c>
      <c r="H354" s="9" t="e">
        <f>IF(G354="","",IF(G354="true",LEFT(RIGHT('DB Runes'!$F354,LEN('DB Runes'!$F354)-27),LEN('DB Runes'!$F354)-28),LEFT(RIGHT('DB Runes'!$F354,LEN('DB Runes'!$F354)-28),LEN('DB Runes'!$F354)-29)))</f>
        <v>#VALUE!</v>
      </c>
      <c r="I354" s="9">
        <f>'DB Runes'!$G354</f>
        <v>0</v>
      </c>
      <c r="J354" s="9">
        <f>'DB Runes'!$H354</f>
        <v>0</v>
      </c>
      <c r="K354" s="9" t="str">
        <f>IF('DB Runes'!$I354="{}","",IF(RIGHT(LEFT('DB Runes'!$I354,14),1)="f","false","true"))</f>
        <v>true</v>
      </c>
      <c r="L354" s="9" t="e">
        <f>IF(K354="","",IF(K354="true",LEFT(RIGHT('DB Runes'!$I354,LEN('DB Runes'!$I354)-27),LEN('DB Runes'!$I354)-28),LEFT(RIGHT('DB Runes'!$I354,LEN('DB Runes'!$I354)-28),LEN('DB Runes'!$I354)-29)))</f>
        <v>#VALUE!</v>
      </c>
      <c r="M354" s="9">
        <f>'DB Runes'!$J354</f>
        <v>0</v>
      </c>
      <c r="N354" s="9">
        <f>'DB Runes'!$K354</f>
        <v>0</v>
      </c>
      <c r="O354" s="9" t="str">
        <f>IF('DB Runes'!$L354="{}","",IF(RIGHT(LEFT('DB Runes'!$L354,14),1)="f","false","true"))</f>
        <v>true</v>
      </c>
      <c r="P354" s="9" t="e">
        <f>IF(O354="","",IF(O354="true",LEFT(RIGHT('DB Runes'!$L354,LEN('DB Runes'!$L354)-27),LEN('DB Runes'!$L354)-28),LEFT(RIGHT('DB Runes'!$L354,LEN('DB Runes'!$L354)-28),LEN('DB Runes'!$L354)-29)))</f>
        <v>#VALUE!</v>
      </c>
      <c r="R354" s="9" t="str">
        <f ca="1">IFERROR(sub_stat_v&amp;enchant_true?&amp;IF(G_v_equal_0&gt;0,G_v_brackets,"")&amp;g_e_equal_perfect,"")</f>
        <v/>
      </c>
      <c r="S354" s="9" t="str">
        <f ca="1">IFERROR(sub_stat_v&amp;enchant_true?&amp;IF(G_v_equal_0&gt;0,G_v_brackets,"")&amp;g_e_equal_perfect,"")</f>
        <v/>
      </c>
      <c r="T354" s="9" t="str">
        <f ca="1">IFERROR(sub_stat_v&amp;enchant_true?&amp;IF(G_v_equal_0&gt;0,G_v_brackets,"")&amp;g_e_equal_perfect,"")</f>
        <v/>
      </c>
      <c r="U354" s="9" t="str">
        <f ca="1">IFERROR(sub_stat_v&amp;enchant_true?&amp;IF(G_v_equal_0&gt;0,G_v_brackets,"")&amp;g_e_equal_perfect,"")</f>
        <v/>
      </c>
      <c r="V354" s="9" t="str">
        <f ca="1">IFERROR(sub_stat_v&amp;enchant_true?&amp;IF(G_v_equal_0&gt;0,G_v_brackets,"")&amp;g_e_equal_perfect,"")</f>
        <v/>
      </c>
      <c r="W354" s="9" t="str">
        <f ca="1">IFERROR(sub_stat_v&amp;enchant_true?&amp;IF(G_v_equal_0&gt;0,G_v_brackets,"")&amp;g_e_equal_perfect,"")</f>
        <v/>
      </c>
      <c r="X354" s="9" t="str">
        <f ca="1">IFERROR(sub_stat_v&amp;enchant_true?&amp;IF(G_v_equal_0&gt;0,G_v_brackets,"")&amp;g_e_equal_perfect,"")</f>
        <v/>
      </c>
      <c r="Y354" s="9" t="str">
        <f ca="1">IFERROR(sub_stat_v&amp;enchant_true?&amp;IF(G_v_equal_0&gt;0,G_v_brackets,"")&amp;g_e_equal_perfect,"")</f>
        <v/>
      </c>
      <c r="Z354" s="9" t="str">
        <f ca="1">IFERROR(sub_stat_v&amp;enchant_true?&amp;IF(G_v_equal_0&gt;0,G_v_brackets,"")&amp;g_e_equal_perfect,"")</f>
        <v/>
      </c>
      <c r="AA354" s="9" t="str">
        <f ca="1">IFERROR(sub_stat_v&amp;enchant_true?&amp;IF(G_v_equal_0&gt;0,G_v_brackets,"")&amp;g_e_equal_perfect,"")</f>
        <v/>
      </c>
      <c r="AB354" s="9" t="str">
        <f ca="1">IFERROR(sub_stat_v&amp;enchant_true?&amp;IF(G_v_equal_0&gt;0,G_v_brackets,"")&amp;g_e_equal_perfect,"")</f>
        <v/>
      </c>
      <c r="AQ354">
        <f>'DB Runes'!O354</f>
        <v>0</v>
      </c>
      <c r="AR354" s="9">
        <f>IF($BI354=A354,VLOOKUP($AQ354,Runes!$AD:$AF,3,FALSE),A354)</f>
        <v>0</v>
      </c>
      <c r="AS354" s="9">
        <f t="shared" si="23"/>
        <v>0</v>
      </c>
      <c r="AT354" s="11" t="str">
        <f>IF($BJ354=AR354,"true",IF('DB Runes'!$C354="{}","",IF(RIGHT(LEFT('DB Runes'!$C354,14),1)="f","false","true")))</f>
        <v>true</v>
      </c>
      <c r="AU354" s="11">
        <f>IFERROR(IF(AS354=0,0,IF(AR354=$BJ354,LEFT(RIGHT('DB Runes'!$C354,LEN('DB Runes'!$C354)-28),LEN('DB Runes'!$F354)-29),IF(AT354="true",LEFT(RIGHT('DB Runes'!$C354,LEN('DB Runes'!$C354)-27),LEN('DB Runes'!$C354)-28),LEFT(RIGHT('DB Runes'!$C354,LEN('DB Runes'!$C354)-28),LEN('DB Runes'!$C354)-29)))),0)</f>
        <v>0</v>
      </c>
      <c r="AV354" s="9">
        <f>IF($BI354=E354,VLOOKUP($AQ354,Runes!$AD:$AF,3,FALSE),E354)</f>
        <v>0</v>
      </c>
      <c r="AW354" s="9">
        <f t="shared" si="24"/>
        <v>0</v>
      </c>
      <c r="AX354" s="11" t="str">
        <f>IF($BJ354=AV354,"true",IF('DB Runes'!$F354="{}","",IF(RIGHT(LEFT('DB Runes'!$F354,14),1)="f","false","true")))</f>
        <v>true</v>
      </c>
      <c r="AY354" s="11">
        <f>IFERROR(IF(AW354=0,0,IF(AV354=$BJ354,LEFT(RIGHT('DB Runes'!$F354,LEN('DB Runes'!$F354)-28),LEN('DB Runes'!$F354)-29),IF(AX354="true",LEFT(RIGHT('DB Runes'!$F354,LEN('DB Runes'!$F354)-27),LEN('DB Runes'!$F354)-28),LEFT(RIGHT('DB Runes'!$F354,LEN('DB Runes'!$F354)-28),LEN('DB Runes'!$F354)-29)))),0)</f>
        <v>0</v>
      </c>
      <c r="AZ354" s="9">
        <f>IF($BI354=I354,VLOOKUP($AQ354,Runes!$AD:$AF,3,FALSE),I354)</f>
        <v>0</v>
      </c>
      <c r="BA354" s="9">
        <f t="shared" si="22"/>
        <v>0</v>
      </c>
      <c r="BB354" s="11" t="str">
        <f>IF($BJ354=AZ354,"true",IF('DB Runes'!$I354="{}","",IF(RIGHT(LEFT('DB Runes'!$I354,14),1)="f","false","true")))</f>
        <v>true</v>
      </c>
      <c r="BC354" s="11">
        <f>IFERROR(IF(BA354=0,0,IF(AZ354=$BJ354,LEFT(RIGHT('DB Runes'!$I354,LEN('DB Runes'!$I354)-28),LEN('DB Runes'!$I354)-29),IF(BB354="true",LEFT(RIGHT('DB Runes'!$I354,LEN('DB Runes'!$I354)-27),LEN('DB Runes'!$I354)-28),LEFT(RIGHT('DB Runes'!$I354,LEN('DB Runes'!$I354)-28),LEN('DB Runes'!$I354)-29)))),0)</f>
        <v>0</v>
      </c>
      <c r="BD354" s="9">
        <f>IF($BI354=M354,VLOOKUP($AQ354,Runes!$AD:$AF,3,FALSE),M354)</f>
        <v>0</v>
      </c>
      <c r="BE354" s="9">
        <f t="shared" si="25"/>
        <v>0</v>
      </c>
      <c r="BF354" s="11" t="str">
        <f>IF($BJ354=BD354,"true",IF('DB Runes'!$L354="{}","",IF(RIGHT(LEFT('DB Runes'!$L354,14),1)="f","false","true")))</f>
        <v>true</v>
      </c>
      <c r="BG354" s="11">
        <f>IFERROR(IF(BE354=0,0,IF(BD354=$BJ354,LEFT(RIGHT('DB Runes'!$L354,LEN('DB Runes'!$L354)-28),LEN('DB Runes'!$L354)-29),IF(BF354="true",LEFT(RIGHT('DB Runes'!$L354,LEN('DB Runes'!$L354)-27),LEN('DB Runes'!$L354)-28),LEFT(RIGHT('DB Runes'!$L354,LEN('DB Runes'!$L354)-28),LEN('DB Runes'!$L354)-29)))),0)</f>
        <v>0</v>
      </c>
      <c r="BH354">
        <f>IFERROR(VLOOKUP($AQ354,Runes!$AM:$AP,4,FALSE),0)</f>
        <v>0</v>
      </c>
      <c r="BI354">
        <f>IFERROR(VLOOKUP($AQ354,Runes!$AD:$AF,2,FALSE),0)</f>
        <v>0</v>
      </c>
      <c r="BJ354">
        <f>IFERROR(VLOOKUP($AQ354,Runes!$AD:$AF,3,FALSE),0)</f>
        <v>0</v>
      </c>
    </row>
    <row r="355" spans="1:62" x14ac:dyDescent="0.25">
      <c r="A355" s="9">
        <f>'DB Runes'!$A355</f>
        <v>0</v>
      </c>
      <c r="B355" s="9">
        <f>'DB Runes'!$B355</f>
        <v>0</v>
      </c>
      <c r="C355" s="9" t="str">
        <f>IF('DB Runes'!$C355="{}","",IF(RIGHT(LEFT('DB Runes'!$C355,14),1)="f","false","true"))</f>
        <v>true</v>
      </c>
      <c r="D355" s="9" t="e">
        <f>IF(C355="","",IF(C355="true",LEFT(RIGHT('DB Runes'!$C355,LEN('DB Runes'!$C355)-27),LEN('DB Runes'!$C355)-28),LEFT(RIGHT('DB Runes'!$C355,LEN('DB Runes'!$C355)-28),LEN('DB Runes'!$C355)-29)))</f>
        <v>#VALUE!</v>
      </c>
      <c r="E355" s="9">
        <f>'DB Runes'!$D355</f>
        <v>0</v>
      </c>
      <c r="F355" s="9">
        <f>'DB Runes'!$E355</f>
        <v>0</v>
      </c>
      <c r="G355" s="9" t="str">
        <f>IF('DB Runes'!$F355="{}","",IF(RIGHT(LEFT('DB Runes'!$F355,14),1)="f","false","true"))</f>
        <v>true</v>
      </c>
      <c r="H355" s="9" t="e">
        <f>IF(G355="","",IF(G355="true",LEFT(RIGHT('DB Runes'!$F355,LEN('DB Runes'!$F355)-27),LEN('DB Runes'!$F355)-28),LEFT(RIGHT('DB Runes'!$F355,LEN('DB Runes'!$F355)-28),LEN('DB Runes'!$F355)-29)))</f>
        <v>#VALUE!</v>
      </c>
      <c r="I355" s="9">
        <f>'DB Runes'!$G355</f>
        <v>0</v>
      </c>
      <c r="J355" s="9">
        <f>'DB Runes'!$H355</f>
        <v>0</v>
      </c>
      <c r="K355" s="9" t="str">
        <f>IF('DB Runes'!$I355="{}","",IF(RIGHT(LEFT('DB Runes'!$I355,14),1)="f","false","true"))</f>
        <v>true</v>
      </c>
      <c r="L355" s="9" t="e">
        <f>IF(K355="","",IF(K355="true",LEFT(RIGHT('DB Runes'!$I355,LEN('DB Runes'!$I355)-27),LEN('DB Runes'!$I355)-28),LEFT(RIGHT('DB Runes'!$I355,LEN('DB Runes'!$I355)-28),LEN('DB Runes'!$I355)-29)))</f>
        <v>#VALUE!</v>
      </c>
      <c r="M355" s="9">
        <f>'DB Runes'!$J355</f>
        <v>0</v>
      </c>
      <c r="N355" s="9">
        <f>'DB Runes'!$K355</f>
        <v>0</v>
      </c>
      <c r="O355" s="9" t="str">
        <f>IF('DB Runes'!$L355="{}","",IF(RIGHT(LEFT('DB Runes'!$L355,14),1)="f","false","true"))</f>
        <v>true</v>
      </c>
      <c r="P355" s="9" t="e">
        <f>IF(O355="","",IF(O355="true",LEFT(RIGHT('DB Runes'!$L355,LEN('DB Runes'!$L355)-27),LEN('DB Runes'!$L355)-28),LEFT(RIGHT('DB Runes'!$L355,LEN('DB Runes'!$L355)-28),LEN('DB Runes'!$L355)-29)))</f>
        <v>#VALUE!</v>
      </c>
      <c r="R355" s="9" t="str">
        <f ca="1">IFERROR(sub_stat_v&amp;enchant_true?&amp;IF(G_v_equal_0&gt;0,G_v_brackets,"")&amp;g_e_equal_perfect,"")</f>
        <v/>
      </c>
      <c r="S355" s="9" t="str">
        <f ca="1">IFERROR(sub_stat_v&amp;enchant_true?&amp;IF(G_v_equal_0&gt;0,G_v_brackets,"")&amp;g_e_equal_perfect,"")</f>
        <v/>
      </c>
      <c r="T355" s="9" t="str">
        <f ca="1">IFERROR(sub_stat_v&amp;enchant_true?&amp;IF(G_v_equal_0&gt;0,G_v_brackets,"")&amp;g_e_equal_perfect,"")</f>
        <v/>
      </c>
      <c r="U355" s="9" t="str">
        <f ca="1">IFERROR(sub_stat_v&amp;enchant_true?&amp;IF(G_v_equal_0&gt;0,G_v_brackets,"")&amp;g_e_equal_perfect,"")</f>
        <v/>
      </c>
      <c r="V355" s="9" t="str">
        <f ca="1">IFERROR(sub_stat_v&amp;enchant_true?&amp;IF(G_v_equal_0&gt;0,G_v_brackets,"")&amp;g_e_equal_perfect,"")</f>
        <v/>
      </c>
      <c r="W355" s="9" t="str">
        <f ca="1">IFERROR(sub_stat_v&amp;enchant_true?&amp;IF(G_v_equal_0&gt;0,G_v_brackets,"")&amp;g_e_equal_perfect,"")</f>
        <v/>
      </c>
      <c r="X355" s="9" t="str">
        <f ca="1">IFERROR(sub_stat_v&amp;enchant_true?&amp;IF(G_v_equal_0&gt;0,G_v_brackets,"")&amp;g_e_equal_perfect,"")</f>
        <v/>
      </c>
      <c r="Y355" s="9" t="str">
        <f ca="1">IFERROR(sub_stat_v&amp;enchant_true?&amp;IF(G_v_equal_0&gt;0,G_v_brackets,"")&amp;g_e_equal_perfect,"")</f>
        <v/>
      </c>
      <c r="Z355" s="9" t="str">
        <f ca="1">IFERROR(sub_stat_v&amp;enchant_true?&amp;IF(G_v_equal_0&gt;0,G_v_brackets,"")&amp;g_e_equal_perfect,"")</f>
        <v/>
      </c>
      <c r="AA355" s="9" t="str">
        <f ca="1">IFERROR(sub_stat_v&amp;enchant_true?&amp;IF(G_v_equal_0&gt;0,G_v_brackets,"")&amp;g_e_equal_perfect,"")</f>
        <v/>
      </c>
      <c r="AB355" s="9" t="str">
        <f ca="1">IFERROR(sub_stat_v&amp;enchant_true?&amp;IF(G_v_equal_0&gt;0,G_v_brackets,"")&amp;g_e_equal_perfect,"")</f>
        <v/>
      </c>
      <c r="AQ355">
        <f>'DB Runes'!O355</f>
        <v>0</v>
      </c>
      <c r="AR355" s="9">
        <f>IF($BI355=A355,VLOOKUP($AQ355,Runes!$AD:$AF,3,FALSE),A355)</f>
        <v>0</v>
      </c>
      <c r="AS355" s="9">
        <f t="shared" si="23"/>
        <v>0</v>
      </c>
      <c r="AT355" s="11" t="str">
        <f>IF($BJ355=AR355,"true",IF('DB Runes'!$C355="{}","",IF(RIGHT(LEFT('DB Runes'!$C355,14),1)="f","false","true")))</f>
        <v>true</v>
      </c>
      <c r="AU355" s="11">
        <f>IFERROR(IF(AS355=0,0,IF(AR355=$BJ355,LEFT(RIGHT('DB Runes'!$C355,LEN('DB Runes'!$C355)-28),LEN('DB Runes'!$F355)-29),IF(AT355="true",LEFT(RIGHT('DB Runes'!$C355,LEN('DB Runes'!$C355)-27),LEN('DB Runes'!$C355)-28),LEFT(RIGHT('DB Runes'!$C355,LEN('DB Runes'!$C355)-28),LEN('DB Runes'!$C355)-29)))),0)</f>
        <v>0</v>
      </c>
      <c r="AV355" s="9">
        <f>IF($BI355=E355,VLOOKUP($AQ355,Runes!$AD:$AF,3,FALSE),E355)</f>
        <v>0</v>
      </c>
      <c r="AW355" s="9">
        <f t="shared" si="24"/>
        <v>0</v>
      </c>
      <c r="AX355" s="11" t="str">
        <f>IF($BJ355=AV355,"true",IF('DB Runes'!$F355="{}","",IF(RIGHT(LEFT('DB Runes'!$F355,14),1)="f","false","true")))</f>
        <v>true</v>
      </c>
      <c r="AY355" s="11">
        <f>IFERROR(IF(AW355=0,0,IF(AV355=$BJ355,LEFT(RIGHT('DB Runes'!$F355,LEN('DB Runes'!$F355)-28),LEN('DB Runes'!$F355)-29),IF(AX355="true",LEFT(RIGHT('DB Runes'!$F355,LEN('DB Runes'!$F355)-27),LEN('DB Runes'!$F355)-28),LEFT(RIGHT('DB Runes'!$F355,LEN('DB Runes'!$F355)-28),LEN('DB Runes'!$F355)-29)))),0)</f>
        <v>0</v>
      </c>
      <c r="AZ355" s="9">
        <f>IF($BI355=I355,VLOOKUP($AQ355,Runes!$AD:$AF,3,FALSE),I355)</f>
        <v>0</v>
      </c>
      <c r="BA355" s="9">
        <f t="shared" si="22"/>
        <v>0</v>
      </c>
      <c r="BB355" s="11" t="str">
        <f>IF($BJ355=AZ355,"true",IF('DB Runes'!$I355="{}","",IF(RIGHT(LEFT('DB Runes'!$I355,14),1)="f","false","true")))</f>
        <v>true</v>
      </c>
      <c r="BC355" s="11">
        <f>IFERROR(IF(BA355=0,0,IF(AZ355=$BJ355,LEFT(RIGHT('DB Runes'!$I355,LEN('DB Runes'!$I355)-28),LEN('DB Runes'!$I355)-29),IF(BB355="true",LEFT(RIGHT('DB Runes'!$I355,LEN('DB Runes'!$I355)-27),LEN('DB Runes'!$I355)-28),LEFT(RIGHT('DB Runes'!$I355,LEN('DB Runes'!$I355)-28),LEN('DB Runes'!$I355)-29)))),0)</f>
        <v>0</v>
      </c>
      <c r="BD355" s="9">
        <f>IF($BI355=M355,VLOOKUP($AQ355,Runes!$AD:$AF,3,FALSE),M355)</f>
        <v>0</v>
      </c>
      <c r="BE355" s="9">
        <f t="shared" si="25"/>
        <v>0</v>
      </c>
      <c r="BF355" s="11" t="str">
        <f>IF($BJ355=BD355,"true",IF('DB Runes'!$L355="{}","",IF(RIGHT(LEFT('DB Runes'!$L355,14),1)="f","false","true")))</f>
        <v>true</v>
      </c>
      <c r="BG355" s="11">
        <f>IFERROR(IF(BE355=0,0,IF(BD355=$BJ355,LEFT(RIGHT('DB Runes'!$L355,LEN('DB Runes'!$L355)-28),LEN('DB Runes'!$L355)-29),IF(BF355="true",LEFT(RIGHT('DB Runes'!$L355,LEN('DB Runes'!$L355)-27),LEN('DB Runes'!$L355)-28),LEFT(RIGHT('DB Runes'!$L355,LEN('DB Runes'!$L355)-28),LEN('DB Runes'!$L355)-29)))),0)</f>
        <v>0</v>
      </c>
      <c r="BH355">
        <f>IFERROR(VLOOKUP($AQ355,Runes!$AM:$AP,4,FALSE),0)</f>
        <v>0</v>
      </c>
      <c r="BI355">
        <f>IFERROR(VLOOKUP($AQ355,Runes!$AD:$AF,2,FALSE),0)</f>
        <v>0</v>
      </c>
      <c r="BJ355">
        <f>IFERROR(VLOOKUP($AQ355,Runes!$AD:$AF,3,FALSE),0)</f>
        <v>0</v>
      </c>
    </row>
    <row r="356" spans="1:62" x14ac:dyDescent="0.25">
      <c r="A356" s="9">
        <f>'DB Runes'!$A356</f>
        <v>0</v>
      </c>
      <c r="B356" s="9">
        <f>'DB Runes'!$B356</f>
        <v>0</v>
      </c>
      <c r="C356" s="9" t="str">
        <f>IF('DB Runes'!$C356="{}","",IF(RIGHT(LEFT('DB Runes'!$C356,14),1)="f","false","true"))</f>
        <v>true</v>
      </c>
      <c r="D356" s="9" t="e">
        <f>IF(C356="","",IF(C356="true",LEFT(RIGHT('DB Runes'!$C356,LEN('DB Runes'!$C356)-27),LEN('DB Runes'!$C356)-28),LEFT(RIGHT('DB Runes'!$C356,LEN('DB Runes'!$C356)-28),LEN('DB Runes'!$C356)-29)))</f>
        <v>#VALUE!</v>
      </c>
      <c r="E356" s="9">
        <f>'DB Runes'!$D356</f>
        <v>0</v>
      </c>
      <c r="F356" s="9">
        <f>'DB Runes'!$E356</f>
        <v>0</v>
      </c>
      <c r="G356" s="9" t="str">
        <f>IF('DB Runes'!$F356="{}","",IF(RIGHT(LEFT('DB Runes'!$F356,14),1)="f","false","true"))</f>
        <v>true</v>
      </c>
      <c r="H356" s="9" t="e">
        <f>IF(G356="","",IF(G356="true",LEFT(RIGHT('DB Runes'!$F356,LEN('DB Runes'!$F356)-27),LEN('DB Runes'!$F356)-28),LEFT(RIGHT('DB Runes'!$F356,LEN('DB Runes'!$F356)-28),LEN('DB Runes'!$F356)-29)))</f>
        <v>#VALUE!</v>
      </c>
      <c r="I356" s="9">
        <f>'DB Runes'!$G356</f>
        <v>0</v>
      </c>
      <c r="J356" s="9">
        <f>'DB Runes'!$H356</f>
        <v>0</v>
      </c>
      <c r="K356" s="9" t="str">
        <f>IF('DB Runes'!$I356="{}","",IF(RIGHT(LEFT('DB Runes'!$I356,14),1)="f","false","true"))</f>
        <v>true</v>
      </c>
      <c r="L356" s="9" t="e">
        <f>IF(K356="","",IF(K356="true",LEFT(RIGHT('DB Runes'!$I356,LEN('DB Runes'!$I356)-27),LEN('DB Runes'!$I356)-28),LEFT(RIGHT('DB Runes'!$I356,LEN('DB Runes'!$I356)-28),LEN('DB Runes'!$I356)-29)))</f>
        <v>#VALUE!</v>
      </c>
      <c r="M356" s="9">
        <f>'DB Runes'!$J356</f>
        <v>0</v>
      </c>
      <c r="N356" s="9">
        <f>'DB Runes'!$K356</f>
        <v>0</v>
      </c>
      <c r="O356" s="9" t="str">
        <f>IF('DB Runes'!$L356="{}","",IF(RIGHT(LEFT('DB Runes'!$L356,14),1)="f","false","true"))</f>
        <v>true</v>
      </c>
      <c r="P356" s="9" t="e">
        <f>IF(O356="","",IF(O356="true",LEFT(RIGHT('DB Runes'!$L356,LEN('DB Runes'!$L356)-27),LEN('DB Runes'!$L356)-28),LEFT(RIGHT('DB Runes'!$L356,LEN('DB Runes'!$L356)-28),LEN('DB Runes'!$L356)-29)))</f>
        <v>#VALUE!</v>
      </c>
      <c r="R356" s="9" t="str">
        <f ca="1">IFERROR(sub_stat_v&amp;enchant_true?&amp;IF(G_v_equal_0&gt;0,G_v_brackets,"")&amp;g_e_equal_perfect,"")</f>
        <v/>
      </c>
      <c r="S356" s="9" t="str">
        <f ca="1">IFERROR(sub_stat_v&amp;enchant_true?&amp;IF(G_v_equal_0&gt;0,G_v_brackets,"")&amp;g_e_equal_perfect,"")</f>
        <v/>
      </c>
      <c r="T356" s="9" t="str">
        <f ca="1">IFERROR(sub_stat_v&amp;enchant_true?&amp;IF(G_v_equal_0&gt;0,G_v_brackets,"")&amp;g_e_equal_perfect,"")</f>
        <v/>
      </c>
      <c r="U356" s="9" t="str">
        <f ca="1">IFERROR(sub_stat_v&amp;enchant_true?&amp;IF(G_v_equal_0&gt;0,G_v_brackets,"")&amp;g_e_equal_perfect,"")</f>
        <v/>
      </c>
      <c r="V356" s="9" t="str">
        <f ca="1">IFERROR(sub_stat_v&amp;enchant_true?&amp;IF(G_v_equal_0&gt;0,G_v_brackets,"")&amp;g_e_equal_perfect,"")</f>
        <v/>
      </c>
      <c r="W356" s="9" t="str">
        <f ca="1">IFERROR(sub_stat_v&amp;enchant_true?&amp;IF(G_v_equal_0&gt;0,G_v_brackets,"")&amp;g_e_equal_perfect,"")</f>
        <v/>
      </c>
      <c r="X356" s="9" t="str">
        <f ca="1">IFERROR(sub_stat_v&amp;enchant_true?&amp;IF(G_v_equal_0&gt;0,G_v_brackets,"")&amp;g_e_equal_perfect,"")</f>
        <v/>
      </c>
      <c r="Y356" s="9" t="str">
        <f ca="1">IFERROR(sub_stat_v&amp;enchant_true?&amp;IF(G_v_equal_0&gt;0,G_v_brackets,"")&amp;g_e_equal_perfect,"")</f>
        <v/>
      </c>
      <c r="Z356" s="9" t="str">
        <f ca="1">IFERROR(sub_stat_v&amp;enchant_true?&amp;IF(G_v_equal_0&gt;0,G_v_brackets,"")&amp;g_e_equal_perfect,"")</f>
        <v/>
      </c>
      <c r="AA356" s="9" t="str">
        <f ca="1">IFERROR(sub_stat_v&amp;enchant_true?&amp;IF(G_v_equal_0&gt;0,G_v_brackets,"")&amp;g_e_equal_perfect,"")</f>
        <v/>
      </c>
      <c r="AB356" s="9" t="str">
        <f ca="1">IFERROR(sub_stat_v&amp;enchant_true?&amp;IF(G_v_equal_0&gt;0,G_v_brackets,"")&amp;g_e_equal_perfect,"")</f>
        <v/>
      </c>
      <c r="AQ356">
        <f>'DB Runes'!O356</f>
        <v>0</v>
      </c>
      <c r="AR356" s="9">
        <f>IF($BI356=A356,VLOOKUP($AQ356,Runes!$AD:$AF,3,FALSE),A356)</f>
        <v>0</v>
      </c>
      <c r="AS356" s="9">
        <f t="shared" si="23"/>
        <v>0</v>
      </c>
      <c r="AT356" s="11" t="str">
        <f>IF($BJ356=AR356,"true",IF('DB Runes'!$C356="{}","",IF(RIGHT(LEFT('DB Runes'!$C356,14),1)="f","false","true")))</f>
        <v>true</v>
      </c>
      <c r="AU356" s="11">
        <f>IFERROR(IF(AS356=0,0,IF(AR356=$BJ356,LEFT(RIGHT('DB Runes'!$C356,LEN('DB Runes'!$C356)-28),LEN('DB Runes'!$F356)-29),IF(AT356="true",LEFT(RIGHT('DB Runes'!$C356,LEN('DB Runes'!$C356)-27),LEN('DB Runes'!$C356)-28),LEFT(RIGHT('DB Runes'!$C356,LEN('DB Runes'!$C356)-28),LEN('DB Runes'!$C356)-29)))),0)</f>
        <v>0</v>
      </c>
      <c r="AV356" s="9">
        <f>IF($BI356=E356,VLOOKUP($AQ356,Runes!$AD:$AF,3,FALSE),E356)</f>
        <v>0</v>
      </c>
      <c r="AW356" s="9">
        <f t="shared" si="24"/>
        <v>0</v>
      </c>
      <c r="AX356" s="11" t="str">
        <f>IF($BJ356=AV356,"true",IF('DB Runes'!$F356="{}","",IF(RIGHT(LEFT('DB Runes'!$F356,14),1)="f","false","true")))</f>
        <v>true</v>
      </c>
      <c r="AY356" s="11">
        <f>IFERROR(IF(AW356=0,0,IF(AV356=$BJ356,LEFT(RIGHT('DB Runes'!$F356,LEN('DB Runes'!$F356)-28),LEN('DB Runes'!$F356)-29),IF(AX356="true",LEFT(RIGHT('DB Runes'!$F356,LEN('DB Runes'!$F356)-27),LEN('DB Runes'!$F356)-28),LEFT(RIGHT('DB Runes'!$F356,LEN('DB Runes'!$F356)-28),LEN('DB Runes'!$F356)-29)))),0)</f>
        <v>0</v>
      </c>
      <c r="AZ356" s="9">
        <f>IF($BI356=I356,VLOOKUP($AQ356,Runes!$AD:$AF,3,FALSE),I356)</f>
        <v>0</v>
      </c>
      <c r="BA356" s="9">
        <f t="shared" si="22"/>
        <v>0</v>
      </c>
      <c r="BB356" s="11" t="str">
        <f>IF($BJ356=AZ356,"true",IF('DB Runes'!$I356="{}","",IF(RIGHT(LEFT('DB Runes'!$I356,14),1)="f","false","true")))</f>
        <v>true</v>
      </c>
      <c r="BC356" s="11">
        <f>IFERROR(IF(BA356=0,0,IF(AZ356=$BJ356,LEFT(RIGHT('DB Runes'!$I356,LEN('DB Runes'!$I356)-28),LEN('DB Runes'!$I356)-29),IF(BB356="true",LEFT(RIGHT('DB Runes'!$I356,LEN('DB Runes'!$I356)-27),LEN('DB Runes'!$I356)-28),LEFT(RIGHT('DB Runes'!$I356,LEN('DB Runes'!$I356)-28),LEN('DB Runes'!$I356)-29)))),0)</f>
        <v>0</v>
      </c>
      <c r="BD356" s="9">
        <f>IF($BI356=M356,VLOOKUP($AQ356,Runes!$AD:$AF,3,FALSE),M356)</f>
        <v>0</v>
      </c>
      <c r="BE356" s="9">
        <f t="shared" si="25"/>
        <v>0</v>
      </c>
      <c r="BF356" s="11" t="str">
        <f>IF($BJ356=BD356,"true",IF('DB Runes'!$L356="{}","",IF(RIGHT(LEFT('DB Runes'!$L356,14),1)="f","false","true")))</f>
        <v>true</v>
      </c>
      <c r="BG356" s="11">
        <f>IFERROR(IF(BE356=0,0,IF(BD356=$BJ356,LEFT(RIGHT('DB Runes'!$L356,LEN('DB Runes'!$L356)-28),LEN('DB Runes'!$L356)-29),IF(BF356="true",LEFT(RIGHT('DB Runes'!$L356,LEN('DB Runes'!$L356)-27),LEN('DB Runes'!$L356)-28),LEFT(RIGHT('DB Runes'!$L356,LEN('DB Runes'!$L356)-28),LEN('DB Runes'!$L356)-29)))),0)</f>
        <v>0</v>
      </c>
      <c r="BH356">
        <f>IFERROR(VLOOKUP($AQ356,Runes!$AM:$AP,4,FALSE),0)</f>
        <v>0</v>
      </c>
      <c r="BI356">
        <f>IFERROR(VLOOKUP($AQ356,Runes!$AD:$AF,2,FALSE),0)</f>
        <v>0</v>
      </c>
      <c r="BJ356">
        <f>IFERROR(VLOOKUP($AQ356,Runes!$AD:$AF,3,FALSE),0)</f>
        <v>0</v>
      </c>
    </row>
    <row r="357" spans="1:62" x14ac:dyDescent="0.25">
      <c r="A357" s="9">
        <f>'DB Runes'!$A357</f>
        <v>0</v>
      </c>
      <c r="B357" s="9">
        <f>'DB Runes'!$B357</f>
        <v>0</v>
      </c>
      <c r="C357" s="9" t="str">
        <f>IF('DB Runes'!$C357="{}","",IF(RIGHT(LEFT('DB Runes'!$C357,14),1)="f","false","true"))</f>
        <v>true</v>
      </c>
      <c r="D357" s="9" t="e">
        <f>IF(C357="","",IF(C357="true",LEFT(RIGHT('DB Runes'!$C357,LEN('DB Runes'!$C357)-27),LEN('DB Runes'!$C357)-28),LEFT(RIGHT('DB Runes'!$C357,LEN('DB Runes'!$C357)-28),LEN('DB Runes'!$C357)-29)))</f>
        <v>#VALUE!</v>
      </c>
      <c r="E357" s="9">
        <f>'DB Runes'!$D357</f>
        <v>0</v>
      </c>
      <c r="F357" s="9">
        <f>'DB Runes'!$E357</f>
        <v>0</v>
      </c>
      <c r="G357" s="9" t="str">
        <f>IF('DB Runes'!$F357="{}","",IF(RIGHT(LEFT('DB Runes'!$F357,14),1)="f","false","true"))</f>
        <v>true</v>
      </c>
      <c r="H357" s="9" t="e">
        <f>IF(G357="","",IF(G357="true",LEFT(RIGHT('DB Runes'!$F357,LEN('DB Runes'!$F357)-27),LEN('DB Runes'!$F357)-28),LEFT(RIGHT('DB Runes'!$F357,LEN('DB Runes'!$F357)-28),LEN('DB Runes'!$F357)-29)))</f>
        <v>#VALUE!</v>
      </c>
      <c r="I357" s="9">
        <f>'DB Runes'!$G357</f>
        <v>0</v>
      </c>
      <c r="J357" s="9">
        <f>'DB Runes'!$H357</f>
        <v>0</v>
      </c>
      <c r="K357" s="9" t="str">
        <f>IF('DB Runes'!$I357="{}","",IF(RIGHT(LEFT('DB Runes'!$I357,14),1)="f","false","true"))</f>
        <v>true</v>
      </c>
      <c r="L357" s="9" t="e">
        <f>IF(K357="","",IF(K357="true",LEFT(RIGHT('DB Runes'!$I357,LEN('DB Runes'!$I357)-27),LEN('DB Runes'!$I357)-28),LEFT(RIGHT('DB Runes'!$I357,LEN('DB Runes'!$I357)-28),LEN('DB Runes'!$I357)-29)))</f>
        <v>#VALUE!</v>
      </c>
      <c r="M357" s="9">
        <f>'DB Runes'!$J357</f>
        <v>0</v>
      </c>
      <c r="N357" s="9">
        <f>'DB Runes'!$K357</f>
        <v>0</v>
      </c>
      <c r="O357" s="9" t="str">
        <f>IF('DB Runes'!$L357="{}","",IF(RIGHT(LEFT('DB Runes'!$L357,14),1)="f","false","true"))</f>
        <v>true</v>
      </c>
      <c r="P357" s="9" t="e">
        <f>IF(O357="","",IF(O357="true",LEFT(RIGHT('DB Runes'!$L357,LEN('DB Runes'!$L357)-27),LEN('DB Runes'!$L357)-28),LEFT(RIGHT('DB Runes'!$L357,LEN('DB Runes'!$L357)-28),LEN('DB Runes'!$L357)-29)))</f>
        <v>#VALUE!</v>
      </c>
      <c r="R357" s="9" t="str">
        <f ca="1">IFERROR(sub_stat_v&amp;enchant_true?&amp;IF(G_v_equal_0&gt;0,G_v_brackets,"")&amp;g_e_equal_perfect,"")</f>
        <v/>
      </c>
      <c r="S357" s="9" t="str">
        <f ca="1">IFERROR(sub_stat_v&amp;enchant_true?&amp;IF(G_v_equal_0&gt;0,G_v_brackets,"")&amp;g_e_equal_perfect,"")</f>
        <v/>
      </c>
      <c r="T357" s="9" t="str">
        <f ca="1">IFERROR(sub_stat_v&amp;enchant_true?&amp;IF(G_v_equal_0&gt;0,G_v_brackets,"")&amp;g_e_equal_perfect,"")</f>
        <v/>
      </c>
      <c r="U357" s="9" t="str">
        <f ca="1">IFERROR(sub_stat_v&amp;enchant_true?&amp;IF(G_v_equal_0&gt;0,G_v_brackets,"")&amp;g_e_equal_perfect,"")</f>
        <v/>
      </c>
      <c r="V357" s="9" t="str">
        <f ca="1">IFERROR(sub_stat_v&amp;enchant_true?&amp;IF(G_v_equal_0&gt;0,G_v_brackets,"")&amp;g_e_equal_perfect,"")</f>
        <v/>
      </c>
      <c r="W357" s="9" t="str">
        <f ca="1">IFERROR(sub_stat_v&amp;enchant_true?&amp;IF(G_v_equal_0&gt;0,G_v_brackets,"")&amp;g_e_equal_perfect,"")</f>
        <v/>
      </c>
      <c r="X357" s="9" t="str">
        <f ca="1">IFERROR(sub_stat_v&amp;enchant_true?&amp;IF(G_v_equal_0&gt;0,G_v_brackets,"")&amp;g_e_equal_perfect,"")</f>
        <v/>
      </c>
      <c r="Y357" s="9" t="str">
        <f ca="1">IFERROR(sub_stat_v&amp;enchant_true?&amp;IF(G_v_equal_0&gt;0,G_v_brackets,"")&amp;g_e_equal_perfect,"")</f>
        <v/>
      </c>
      <c r="Z357" s="9" t="str">
        <f ca="1">IFERROR(sub_stat_v&amp;enchant_true?&amp;IF(G_v_equal_0&gt;0,G_v_brackets,"")&amp;g_e_equal_perfect,"")</f>
        <v/>
      </c>
      <c r="AA357" s="9" t="str">
        <f ca="1">IFERROR(sub_stat_v&amp;enchant_true?&amp;IF(G_v_equal_0&gt;0,G_v_brackets,"")&amp;g_e_equal_perfect,"")</f>
        <v/>
      </c>
      <c r="AB357" s="9" t="str">
        <f ca="1">IFERROR(sub_stat_v&amp;enchant_true?&amp;IF(G_v_equal_0&gt;0,G_v_brackets,"")&amp;g_e_equal_perfect,"")</f>
        <v/>
      </c>
      <c r="AQ357">
        <f>'DB Runes'!O357</f>
        <v>0</v>
      </c>
      <c r="AR357" s="9">
        <f>IF($BI357=A357,VLOOKUP($AQ357,Runes!$AD:$AF,3,FALSE),A357)</f>
        <v>0</v>
      </c>
      <c r="AS357" s="9">
        <f t="shared" si="23"/>
        <v>0</v>
      </c>
      <c r="AT357" s="11" t="str">
        <f>IF($BJ357=AR357,"true",IF('DB Runes'!$C357="{}","",IF(RIGHT(LEFT('DB Runes'!$C357,14),1)="f","false","true")))</f>
        <v>true</v>
      </c>
      <c r="AU357" s="11">
        <f>IFERROR(IF(AS357=0,0,IF(AR357=$BJ357,LEFT(RIGHT('DB Runes'!$C357,LEN('DB Runes'!$C357)-28),LEN('DB Runes'!$F357)-29),IF(AT357="true",LEFT(RIGHT('DB Runes'!$C357,LEN('DB Runes'!$C357)-27),LEN('DB Runes'!$C357)-28),LEFT(RIGHT('DB Runes'!$C357,LEN('DB Runes'!$C357)-28),LEN('DB Runes'!$C357)-29)))),0)</f>
        <v>0</v>
      </c>
      <c r="AV357" s="9">
        <f>IF($BI357=E357,VLOOKUP($AQ357,Runes!$AD:$AF,3,FALSE),E357)</f>
        <v>0</v>
      </c>
      <c r="AW357" s="9">
        <f t="shared" si="24"/>
        <v>0</v>
      </c>
      <c r="AX357" s="11" t="str">
        <f>IF($BJ357=AV357,"true",IF('DB Runes'!$F357="{}","",IF(RIGHT(LEFT('DB Runes'!$F357,14),1)="f","false","true")))</f>
        <v>true</v>
      </c>
      <c r="AY357" s="11">
        <f>IFERROR(IF(AW357=0,0,IF(AV357=$BJ357,LEFT(RIGHT('DB Runes'!$F357,LEN('DB Runes'!$F357)-28),LEN('DB Runes'!$F357)-29),IF(AX357="true",LEFT(RIGHT('DB Runes'!$F357,LEN('DB Runes'!$F357)-27),LEN('DB Runes'!$F357)-28),LEFT(RIGHT('DB Runes'!$F357,LEN('DB Runes'!$F357)-28),LEN('DB Runes'!$F357)-29)))),0)</f>
        <v>0</v>
      </c>
      <c r="AZ357" s="9">
        <f>IF($BI357=I357,VLOOKUP($AQ357,Runes!$AD:$AF,3,FALSE),I357)</f>
        <v>0</v>
      </c>
      <c r="BA357" s="9">
        <f t="shared" si="22"/>
        <v>0</v>
      </c>
      <c r="BB357" s="11" t="str">
        <f>IF($BJ357=AZ357,"true",IF('DB Runes'!$I357="{}","",IF(RIGHT(LEFT('DB Runes'!$I357,14),1)="f","false","true")))</f>
        <v>true</v>
      </c>
      <c r="BC357" s="11">
        <f>IFERROR(IF(BA357=0,0,IF(AZ357=$BJ357,LEFT(RIGHT('DB Runes'!$I357,LEN('DB Runes'!$I357)-28),LEN('DB Runes'!$I357)-29),IF(BB357="true",LEFT(RIGHT('DB Runes'!$I357,LEN('DB Runes'!$I357)-27),LEN('DB Runes'!$I357)-28),LEFT(RIGHT('DB Runes'!$I357,LEN('DB Runes'!$I357)-28),LEN('DB Runes'!$I357)-29)))),0)</f>
        <v>0</v>
      </c>
      <c r="BD357" s="9">
        <f>IF($BI357=M357,VLOOKUP($AQ357,Runes!$AD:$AF,3,FALSE),M357)</f>
        <v>0</v>
      </c>
      <c r="BE357" s="9">
        <f t="shared" si="25"/>
        <v>0</v>
      </c>
      <c r="BF357" s="11" t="str">
        <f>IF($BJ357=BD357,"true",IF('DB Runes'!$L357="{}","",IF(RIGHT(LEFT('DB Runes'!$L357,14),1)="f","false","true")))</f>
        <v>true</v>
      </c>
      <c r="BG357" s="11">
        <f>IFERROR(IF(BE357=0,0,IF(BD357=$BJ357,LEFT(RIGHT('DB Runes'!$L357,LEN('DB Runes'!$L357)-28),LEN('DB Runes'!$L357)-29),IF(BF357="true",LEFT(RIGHT('DB Runes'!$L357,LEN('DB Runes'!$L357)-27),LEN('DB Runes'!$L357)-28),LEFT(RIGHT('DB Runes'!$L357,LEN('DB Runes'!$L357)-28),LEN('DB Runes'!$L357)-29)))),0)</f>
        <v>0</v>
      </c>
      <c r="BH357">
        <f>IFERROR(VLOOKUP($AQ357,Runes!$AM:$AP,4,FALSE),0)</f>
        <v>0</v>
      </c>
      <c r="BI357">
        <f>IFERROR(VLOOKUP($AQ357,Runes!$AD:$AF,2,FALSE),0)</f>
        <v>0</v>
      </c>
      <c r="BJ357">
        <f>IFERROR(VLOOKUP($AQ357,Runes!$AD:$AF,3,FALSE),0)</f>
        <v>0</v>
      </c>
    </row>
    <row r="358" spans="1:62" x14ac:dyDescent="0.25">
      <c r="A358" s="9">
        <f>'DB Runes'!$A358</f>
        <v>0</v>
      </c>
      <c r="B358" s="9">
        <f>'DB Runes'!$B358</f>
        <v>0</v>
      </c>
      <c r="C358" s="9" t="str">
        <f>IF('DB Runes'!$C358="{}","",IF(RIGHT(LEFT('DB Runes'!$C358,14),1)="f","false","true"))</f>
        <v>true</v>
      </c>
      <c r="D358" s="9" t="e">
        <f>IF(C358="","",IF(C358="true",LEFT(RIGHT('DB Runes'!$C358,LEN('DB Runes'!$C358)-27),LEN('DB Runes'!$C358)-28),LEFT(RIGHT('DB Runes'!$C358,LEN('DB Runes'!$C358)-28),LEN('DB Runes'!$C358)-29)))</f>
        <v>#VALUE!</v>
      </c>
      <c r="E358" s="9">
        <f>'DB Runes'!$D358</f>
        <v>0</v>
      </c>
      <c r="F358" s="9">
        <f>'DB Runes'!$E358</f>
        <v>0</v>
      </c>
      <c r="G358" s="9" t="str">
        <f>IF('DB Runes'!$F358="{}","",IF(RIGHT(LEFT('DB Runes'!$F358,14),1)="f","false","true"))</f>
        <v>true</v>
      </c>
      <c r="H358" s="9" t="e">
        <f>IF(G358="","",IF(G358="true",LEFT(RIGHT('DB Runes'!$F358,LEN('DB Runes'!$F358)-27),LEN('DB Runes'!$F358)-28),LEFT(RIGHT('DB Runes'!$F358,LEN('DB Runes'!$F358)-28),LEN('DB Runes'!$F358)-29)))</f>
        <v>#VALUE!</v>
      </c>
      <c r="I358" s="9">
        <f>'DB Runes'!$G358</f>
        <v>0</v>
      </c>
      <c r="J358" s="9">
        <f>'DB Runes'!$H358</f>
        <v>0</v>
      </c>
      <c r="K358" s="9" t="str">
        <f>IF('DB Runes'!$I358="{}","",IF(RIGHT(LEFT('DB Runes'!$I358,14),1)="f","false","true"))</f>
        <v>true</v>
      </c>
      <c r="L358" s="9" t="e">
        <f>IF(K358="","",IF(K358="true",LEFT(RIGHT('DB Runes'!$I358,LEN('DB Runes'!$I358)-27),LEN('DB Runes'!$I358)-28),LEFT(RIGHT('DB Runes'!$I358,LEN('DB Runes'!$I358)-28),LEN('DB Runes'!$I358)-29)))</f>
        <v>#VALUE!</v>
      </c>
      <c r="M358" s="9">
        <f>'DB Runes'!$J358</f>
        <v>0</v>
      </c>
      <c r="N358" s="9">
        <f>'DB Runes'!$K358</f>
        <v>0</v>
      </c>
      <c r="O358" s="9" t="str">
        <f>IF('DB Runes'!$L358="{}","",IF(RIGHT(LEFT('DB Runes'!$L358,14),1)="f","false","true"))</f>
        <v>true</v>
      </c>
      <c r="P358" s="9" t="e">
        <f>IF(O358="","",IF(O358="true",LEFT(RIGHT('DB Runes'!$L358,LEN('DB Runes'!$L358)-27),LEN('DB Runes'!$L358)-28),LEFT(RIGHT('DB Runes'!$L358,LEN('DB Runes'!$L358)-28),LEN('DB Runes'!$L358)-29)))</f>
        <v>#VALUE!</v>
      </c>
      <c r="R358" s="9" t="str">
        <f ca="1">IFERROR(sub_stat_v&amp;enchant_true?&amp;IF(G_v_equal_0&gt;0,G_v_brackets,"")&amp;g_e_equal_perfect,"")</f>
        <v/>
      </c>
      <c r="S358" s="9" t="str">
        <f ca="1">IFERROR(sub_stat_v&amp;enchant_true?&amp;IF(G_v_equal_0&gt;0,G_v_brackets,"")&amp;g_e_equal_perfect,"")</f>
        <v/>
      </c>
      <c r="T358" s="9" t="str">
        <f ca="1">IFERROR(sub_stat_v&amp;enchant_true?&amp;IF(G_v_equal_0&gt;0,G_v_brackets,"")&amp;g_e_equal_perfect,"")</f>
        <v/>
      </c>
      <c r="U358" s="9" t="str">
        <f ca="1">IFERROR(sub_stat_v&amp;enchant_true?&amp;IF(G_v_equal_0&gt;0,G_v_brackets,"")&amp;g_e_equal_perfect,"")</f>
        <v/>
      </c>
      <c r="V358" s="9" t="str">
        <f ca="1">IFERROR(sub_stat_v&amp;enchant_true?&amp;IF(G_v_equal_0&gt;0,G_v_brackets,"")&amp;g_e_equal_perfect,"")</f>
        <v/>
      </c>
      <c r="W358" s="9" t="str">
        <f ca="1">IFERROR(sub_stat_v&amp;enchant_true?&amp;IF(G_v_equal_0&gt;0,G_v_brackets,"")&amp;g_e_equal_perfect,"")</f>
        <v/>
      </c>
      <c r="X358" s="9" t="str">
        <f ca="1">IFERROR(sub_stat_v&amp;enchant_true?&amp;IF(G_v_equal_0&gt;0,G_v_brackets,"")&amp;g_e_equal_perfect,"")</f>
        <v/>
      </c>
      <c r="Y358" s="9" t="str">
        <f ca="1">IFERROR(sub_stat_v&amp;enchant_true?&amp;IF(G_v_equal_0&gt;0,G_v_brackets,"")&amp;g_e_equal_perfect,"")</f>
        <v/>
      </c>
      <c r="Z358" s="9" t="str">
        <f ca="1">IFERROR(sub_stat_v&amp;enchant_true?&amp;IF(G_v_equal_0&gt;0,G_v_brackets,"")&amp;g_e_equal_perfect,"")</f>
        <v/>
      </c>
      <c r="AA358" s="9" t="str">
        <f ca="1">IFERROR(sub_stat_v&amp;enchant_true?&amp;IF(G_v_equal_0&gt;0,G_v_brackets,"")&amp;g_e_equal_perfect,"")</f>
        <v/>
      </c>
      <c r="AB358" s="9" t="str">
        <f ca="1">IFERROR(sub_stat_v&amp;enchant_true?&amp;IF(G_v_equal_0&gt;0,G_v_brackets,"")&amp;g_e_equal_perfect,"")</f>
        <v/>
      </c>
      <c r="AQ358">
        <f>'DB Runes'!O358</f>
        <v>0</v>
      </c>
      <c r="AR358" s="9">
        <f>IF($BI358=A358,VLOOKUP($AQ358,Runes!$AD:$AF,3,FALSE),A358)</f>
        <v>0</v>
      </c>
      <c r="AS358" s="9">
        <f t="shared" si="23"/>
        <v>0</v>
      </c>
      <c r="AT358" s="11" t="str">
        <f>IF($BJ358=AR358,"true",IF('DB Runes'!$C358="{}","",IF(RIGHT(LEFT('DB Runes'!$C358,14),1)="f","false","true")))</f>
        <v>true</v>
      </c>
      <c r="AU358" s="11">
        <f>IFERROR(IF(AS358=0,0,IF(AR358=$BJ358,LEFT(RIGHT('DB Runes'!$C358,LEN('DB Runes'!$C358)-28),LEN('DB Runes'!$F358)-29),IF(AT358="true",LEFT(RIGHT('DB Runes'!$C358,LEN('DB Runes'!$C358)-27),LEN('DB Runes'!$C358)-28),LEFT(RIGHT('DB Runes'!$C358,LEN('DB Runes'!$C358)-28),LEN('DB Runes'!$C358)-29)))),0)</f>
        <v>0</v>
      </c>
      <c r="AV358" s="9">
        <f>IF($BI358=E358,VLOOKUP($AQ358,Runes!$AD:$AF,3,FALSE),E358)</f>
        <v>0</v>
      </c>
      <c r="AW358" s="9">
        <f t="shared" si="24"/>
        <v>0</v>
      </c>
      <c r="AX358" s="11" t="str">
        <f>IF($BJ358=AV358,"true",IF('DB Runes'!$F358="{}","",IF(RIGHT(LEFT('DB Runes'!$F358,14),1)="f","false","true")))</f>
        <v>true</v>
      </c>
      <c r="AY358" s="11">
        <f>IFERROR(IF(AW358=0,0,IF(AV358=$BJ358,LEFT(RIGHT('DB Runes'!$F358,LEN('DB Runes'!$F358)-28),LEN('DB Runes'!$F358)-29),IF(AX358="true",LEFT(RIGHT('DB Runes'!$F358,LEN('DB Runes'!$F358)-27),LEN('DB Runes'!$F358)-28),LEFT(RIGHT('DB Runes'!$F358,LEN('DB Runes'!$F358)-28),LEN('DB Runes'!$F358)-29)))),0)</f>
        <v>0</v>
      </c>
      <c r="AZ358" s="9">
        <f>IF($BI358=I358,VLOOKUP($AQ358,Runes!$AD:$AF,3,FALSE),I358)</f>
        <v>0</v>
      </c>
      <c r="BA358" s="9">
        <f t="shared" si="22"/>
        <v>0</v>
      </c>
      <c r="BB358" s="11" t="str">
        <f>IF($BJ358=AZ358,"true",IF('DB Runes'!$I358="{}","",IF(RIGHT(LEFT('DB Runes'!$I358,14),1)="f","false","true")))</f>
        <v>true</v>
      </c>
      <c r="BC358" s="11">
        <f>IFERROR(IF(BA358=0,0,IF(AZ358=$BJ358,LEFT(RIGHT('DB Runes'!$I358,LEN('DB Runes'!$I358)-28),LEN('DB Runes'!$I358)-29),IF(BB358="true",LEFT(RIGHT('DB Runes'!$I358,LEN('DB Runes'!$I358)-27),LEN('DB Runes'!$I358)-28),LEFT(RIGHT('DB Runes'!$I358,LEN('DB Runes'!$I358)-28),LEN('DB Runes'!$I358)-29)))),0)</f>
        <v>0</v>
      </c>
      <c r="BD358" s="9">
        <f>IF($BI358=M358,VLOOKUP($AQ358,Runes!$AD:$AF,3,FALSE),M358)</f>
        <v>0</v>
      </c>
      <c r="BE358" s="9">
        <f t="shared" si="25"/>
        <v>0</v>
      </c>
      <c r="BF358" s="11" t="str">
        <f>IF($BJ358=BD358,"true",IF('DB Runes'!$L358="{}","",IF(RIGHT(LEFT('DB Runes'!$L358,14),1)="f","false","true")))</f>
        <v>true</v>
      </c>
      <c r="BG358" s="11">
        <f>IFERROR(IF(BE358=0,0,IF(BD358=$BJ358,LEFT(RIGHT('DB Runes'!$L358,LEN('DB Runes'!$L358)-28),LEN('DB Runes'!$L358)-29),IF(BF358="true",LEFT(RIGHT('DB Runes'!$L358,LEN('DB Runes'!$L358)-27),LEN('DB Runes'!$L358)-28),LEFT(RIGHT('DB Runes'!$L358,LEN('DB Runes'!$L358)-28),LEN('DB Runes'!$L358)-29)))),0)</f>
        <v>0</v>
      </c>
      <c r="BH358">
        <f>IFERROR(VLOOKUP($AQ358,Runes!$AM:$AP,4,FALSE),0)</f>
        <v>0</v>
      </c>
      <c r="BI358">
        <f>IFERROR(VLOOKUP($AQ358,Runes!$AD:$AF,2,FALSE),0)</f>
        <v>0</v>
      </c>
      <c r="BJ358">
        <f>IFERROR(VLOOKUP($AQ358,Runes!$AD:$AF,3,FALSE),0)</f>
        <v>0</v>
      </c>
    </row>
    <row r="359" spans="1:62" x14ac:dyDescent="0.25">
      <c r="A359" s="9">
        <f>'DB Runes'!$A359</f>
        <v>0</v>
      </c>
      <c r="B359" s="9">
        <f>'DB Runes'!$B359</f>
        <v>0</v>
      </c>
      <c r="C359" s="9" t="str">
        <f>IF('DB Runes'!$C359="{}","",IF(RIGHT(LEFT('DB Runes'!$C359,14),1)="f","false","true"))</f>
        <v>true</v>
      </c>
      <c r="D359" s="9" t="e">
        <f>IF(C359="","",IF(C359="true",LEFT(RIGHT('DB Runes'!$C359,LEN('DB Runes'!$C359)-27),LEN('DB Runes'!$C359)-28),LEFT(RIGHT('DB Runes'!$C359,LEN('DB Runes'!$C359)-28),LEN('DB Runes'!$C359)-29)))</f>
        <v>#VALUE!</v>
      </c>
      <c r="E359" s="9">
        <f>'DB Runes'!$D359</f>
        <v>0</v>
      </c>
      <c r="F359" s="9">
        <f>'DB Runes'!$E359</f>
        <v>0</v>
      </c>
      <c r="G359" s="9" t="str">
        <f>IF('DB Runes'!$F359="{}","",IF(RIGHT(LEFT('DB Runes'!$F359,14),1)="f","false","true"))</f>
        <v>true</v>
      </c>
      <c r="H359" s="9" t="e">
        <f>IF(G359="","",IF(G359="true",LEFT(RIGHT('DB Runes'!$F359,LEN('DB Runes'!$F359)-27),LEN('DB Runes'!$F359)-28),LEFT(RIGHT('DB Runes'!$F359,LEN('DB Runes'!$F359)-28),LEN('DB Runes'!$F359)-29)))</f>
        <v>#VALUE!</v>
      </c>
      <c r="I359" s="9">
        <f>'DB Runes'!$G359</f>
        <v>0</v>
      </c>
      <c r="J359" s="9">
        <f>'DB Runes'!$H359</f>
        <v>0</v>
      </c>
      <c r="K359" s="9" t="str">
        <f>IF('DB Runes'!$I359="{}","",IF(RIGHT(LEFT('DB Runes'!$I359,14),1)="f","false","true"))</f>
        <v>true</v>
      </c>
      <c r="L359" s="9" t="e">
        <f>IF(K359="","",IF(K359="true",LEFT(RIGHT('DB Runes'!$I359,LEN('DB Runes'!$I359)-27),LEN('DB Runes'!$I359)-28),LEFT(RIGHT('DB Runes'!$I359,LEN('DB Runes'!$I359)-28),LEN('DB Runes'!$I359)-29)))</f>
        <v>#VALUE!</v>
      </c>
      <c r="M359" s="9">
        <f>'DB Runes'!$J359</f>
        <v>0</v>
      </c>
      <c r="N359" s="9">
        <f>'DB Runes'!$K359</f>
        <v>0</v>
      </c>
      <c r="O359" s="9" t="str">
        <f>IF('DB Runes'!$L359="{}","",IF(RIGHT(LEFT('DB Runes'!$L359,14),1)="f","false","true"))</f>
        <v>true</v>
      </c>
      <c r="P359" s="9" t="e">
        <f>IF(O359="","",IF(O359="true",LEFT(RIGHT('DB Runes'!$L359,LEN('DB Runes'!$L359)-27),LEN('DB Runes'!$L359)-28),LEFT(RIGHT('DB Runes'!$L359,LEN('DB Runes'!$L359)-28),LEN('DB Runes'!$L359)-29)))</f>
        <v>#VALUE!</v>
      </c>
      <c r="R359" s="9" t="str">
        <f ca="1">IFERROR(sub_stat_v&amp;enchant_true?&amp;IF(G_v_equal_0&gt;0,G_v_brackets,"")&amp;g_e_equal_perfect,"")</f>
        <v/>
      </c>
      <c r="S359" s="9" t="str">
        <f ca="1">IFERROR(sub_stat_v&amp;enchant_true?&amp;IF(G_v_equal_0&gt;0,G_v_brackets,"")&amp;g_e_equal_perfect,"")</f>
        <v/>
      </c>
      <c r="T359" s="9" t="str">
        <f ca="1">IFERROR(sub_stat_v&amp;enchant_true?&amp;IF(G_v_equal_0&gt;0,G_v_brackets,"")&amp;g_e_equal_perfect,"")</f>
        <v/>
      </c>
      <c r="U359" s="9" t="str">
        <f ca="1">IFERROR(sub_stat_v&amp;enchant_true?&amp;IF(G_v_equal_0&gt;0,G_v_brackets,"")&amp;g_e_equal_perfect,"")</f>
        <v/>
      </c>
      <c r="V359" s="9" t="str">
        <f ca="1">IFERROR(sub_stat_v&amp;enchant_true?&amp;IF(G_v_equal_0&gt;0,G_v_brackets,"")&amp;g_e_equal_perfect,"")</f>
        <v/>
      </c>
      <c r="W359" s="9" t="str">
        <f ca="1">IFERROR(sub_stat_v&amp;enchant_true?&amp;IF(G_v_equal_0&gt;0,G_v_brackets,"")&amp;g_e_equal_perfect,"")</f>
        <v/>
      </c>
      <c r="X359" s="9" t="str">
        <f ca="1">IFERROR(sub_stat_v&amp;enchant_true?&amp;IF(G_v_equal_0&gt;0,G_v_brackets,"")&amp;g_e_equal_perfect,"")</f>
        <v/>
      </c>
      <c r="Y359" s="9" t="str">
        <f ca="1">IFERROR(sub_stat_v&amp;enchant_true?&amp;IF(G_v_equal_0&gt;0,G_v_brackets,"")&amp;g_e_equal_perfect,"")</f>
        <v/>
      </c>
      <c r="Z359" s="9" t="str">
        <f ca="1">IFERROR(sub_stat_v&amp;enchant_true?&amp;IF(G_v_equal_0&gt;0,G_v_brackets,"")&amp;g_e_equal_perfect,"")</f>
        <v/>
      </c>
      <c r="AA359" s="9" t="str">
        <f ca="1">IFERROR(sub_stat_v&amp;enchant_true?&amp;IF(G_v_equal_0&gt;0,G_v_brackets,"")&amp;g_e_equal_perfect,"")</f>
        <v/>
      </c>
      <c r="AB359" s="9" t="str">
        <f ca="1">IFERROR(sub_stat_v&amp;enchant_true?&amp;IF(G_v_equal_0&gt;0,G_v_brackets,"")&amp;g_e_equal_perfect,"")</f>
        <v/>
      </c>
      <c r="AQ359">
        <f>'DB Runes'!O359</f>
        <v>0</v>
      </c>
      <c r="AR359" s="9">
        <f>IF($BI359=A359,VLOOKUP($AQ359,Runes!$AD:$AF,3,FALSE),A359)</f>
        <v>0</v>
      </c>
      <c r="AS359" s="9">
        <f t="shared" si="23"/>
        <v>0</v>
      </c>
      <c r="AT359" s="11" t="str">
        <f>IF($BJ359=AR359,"true",IF('DB Runes'!$C359="{}","",IF(RIGHT(LEFT('DB Runes'!$C359,14),1)="f","false","true")))</f>
        <v>true</v>
      </c>
      <c r="AU359" s="11">
        <f>IFERROR(IF(AS359=0,0,IF(AR359=$BJ359,LEFT(RIGHT('DB Runes'!$C359,LEN('DB Runes'!$C359)-28),LEN('DB Runes'!$F359)-29),IF(AT359="true",LEFT(RIGHT('DB Runes'!$C359,LEN('DB Runes'!$C359)-27),LEN('DB Runes'!$C359)-28),LEFT(RIGHT('DB Runes'!$C359,LEN('DB Runes'!$C359)-28),LEN('DB Runes'!$C359)-29)))),0)</f>
        <v>0</v>
      </c>
      <c r="AV359" s="9">
        <f>IF($BI359=E359,VLOOKUP($AQ359,Runes!$AD:$AF,3,FALSE),E359)</f>
        <v>0</v>
      </c>
      <c r="AW359" s="9">
        <f t="shared" si="24"/>
        <v>0</v>
      </c>
      <c r="AX359" s="11" t="str">
        <f>IF($BJ359=AV359,"true",IF('DB Runes'!$F359="{}","",IF(RIGHT(LEFT('DB Runes'!$F359,14),1)="f","false","true")))</f>
        <v>true</v>
      </c>
      <c r="AY359" s="11">
        <f>IFERROR(IF(AW359=0,0,IF(AV359=$BJ359,LEFT(RIGHT('DB Runes'!$F359,LEN('DB Runes'!$F359)-28),LEN('DB Runes'!$F359)-29),IF(AX359="true",LEFT(RIGHT('DB Runes'!$F359,LEN('DB Runes'!$F359)-27),LEN('DB Runes'!$F359)-28),LEFT(RIGHT('DB Runes'!$F359,LEN('DB Runes'!$F359)-28),LEN('DB Runes'!$F359)-29)))),0)</f>
        <v>0</v>
      </c>
      <c r="AZ359" s="9">
        <f>IF($BI359=I359,VLOOKUP($AQ359,Runes!$AD:$AF,3,FALSE),I359)</f>
        <v>0</v>
      </c>
      <c r="BA359" s="9">
        <f t="shared" si="22"/>
        <v>0</v>
      </c>
      <c r="BB359" s="11" t="str">
        <f>IF($BJ359=AZ359,"true",IF('DB Runes'!$I359="{}","",IF(RIGHT(LEFT('DB Runes'!$I359,14),1)="f","false","true")))</f>
        <v>true</v>
      </c>
      <c r="BC359" s="11">
        <f>IFERROR(IF(BA359=0,0,IF(AZ359=$BJ359,LEFT(RIGHT('DB Runes'!$I359,LEN('DB Runes'!$I359)-28),LEN('DB Runes'!$I359)-29),IF(BB359="true",LEFT(RIGHT('DB Runes'!$I359,LEN('DB Runes'!$I359)-27),LEN('DB Runes'!$I359)-28),LEFT(RIGHT('DB Runes'!$I359,LEN('DB Runes'!$I359)-28),LEN('DB Runes'!$I359)-29)))),0)</f>
        <v>0</v>
      </c>
      <c r="BD359" s="9">
        <f>IF($BI359=M359,VLOOKUP($AQ359,Runes!$AD:$AF,3,FALSE),M359)</f>
        <v>0</v>
      </c>
      <c r="BE359" s="9">
        <f t="shared" si="25"/>
        <v>0</v>
      </c>
      <c r="BF359" s="11" t="str">
        <f>IF($BJ359=BD359,"true",IF('DB Runes'!$L359="{}","",IF(RIGHT(LEFT('DB Runes'!$L359,14),1)="f","false","true")))</f>
        <v>true</v>
      </c>
      <c r="BG359" s="11">
        <f>IFERROR(IF(BE359=0,0,IF(BD359=$BJ359,LEFT(RIGHT('DB Runes'!$L359,LEN('DB Runes'!$L359)-28),LEN('DB Runes'!$L359)-29),IF(BF359="true",LEFT(RIGHT('DB Runes'!$L359,LEN('DB Runes'!$L359)-27),LEN('DB Runes'!$L359)-28),LEFT(RIGHT('DB Runes'!$L359,LEN('DB Runes'!$L359)-28),LEN('DB Runes'!$L359)-29)))),0)</f>
        <v>0</v>
      </c>
      <c r="BH359">
        <f>IFERROR(VLOOKUP($AQ359,Runes!$AM:$AP,4,FALSE),0)</f>
        <v>0</v>
      </c>
      <c r="BI359">
        <f>IFERROR(VLOOKUP($AQ359,Runes!$AD:$AF,2,FALSE),0)</f>
        <v>0</v>
      </c>
      <c r="BJ359">
        <f>IFERROR(VLOOKUP($AQ359,Runes!$AD:$AF,3,FALSE),0)</f>
        <v>0</v>
      </c>
    </row>
    <row r="360" spans="1:62" x14ac:dyDescent="0.25">
      <c r="A360" s="9">
        <f>'DB Runes'!$A360</f>
        <v>0</v>
      </c>
      <c r="B360" s="9">
        <f>'DB Runes'!$B360</f>
        <v>0</v>
      </c>
      <c r="C360" s="9" t="str">
        <f>IF('DB Runes'!$C360="{}","",IF(RIGHT(LEFT('DB Runes'!$C360,14),1)="f","false","true"))</f>
        <v>true</v>
      </c>
      <c r="D360" s="9" t="e">
        <f>IF(C360="","",IF(C360="true",LEFT(RIGHT('DB Runes'!$C360,LEN('DB Runes'!$C360)-27),LEN('DB Runes'!$C360)-28),LEFT(RIGHT('DB Runes'!$C360,LEN('DB Runes'!$C360)-28),LEN('DB Runes'!$C360)-29)))</f>
        <v>#VALUE!</v>
      </c>
      <c r="E360" s="9">
        <f>'DB Runes'!$D360</f>
        <v>0</v>
      </c>
      <c r="F360" s="9">
        <f>'DB Runes'!$E360</f>
        <v>0</v>
      </c>
      <c r="G360" s="9" t="str">
        <f>IF('DB Runes'!$F360="{}","",IF(RIGHT(LEFT('DB Runes'!$F360,14),1)="f","false","true"))</f>
        <v>true</v>
      </c>
      <c r="H360" s="9" t="e">
        <f>IF(G360="","",IF(G360="true",LEFT(RIGHT('DB Runes'!$F360,LEN('DB Runes'!$F360)-27),LEN('DB Runes'!$F360)-28),LEFT(RIGHT('DB Runes'!$F360,LEN('DB Runes'!$F360)-28),LEN('DB Runes'!$F360)-29)))</f>
        <v>#VALUE!</v>
      </c>
      <c r="I360" s="9">
        <f>'DB Runes'!$G360</f>
        <v>0</v>
      </c>
      <c r="J360" s="9">
        <f>'DB Runes'!$H360</f>
        <v>0</v>
      </c>
      <c r="K360" s="9" t="str">
        <f>IF('DB Runes'!$I360="{}","",IF(RIGHT(LEFT('DB Runes'!$I360,14),1)="f","false","true"))</f>
        <v>true</v>
      </c>
      <c r="L360" s="9" t="e">
        <f>IF(K360="","",IF(K360="true",LEFT(RIGHT('DB Runes'!$I360,LEN('DB Runes'!$I360)-27),LEN('DB Runes'!$I360)-28),LEFT(RIGHT('DB Runes'!$I360,LEN('DB Runes'!$I360)-28),LEN('DB Runes'!$I360)-29)))</f>
        <v>#VALUE!</v>
      </c>
      <c r="M360" s="9">
        <f>'DB Runes'!$J360</f>
        <v>0</v>
      </c>
      <c r="N360" s="9">
        <f>'DB Runes'!$K360</f>
        <v>0</v>
      </c>
      <c r="O360" s="9" t="str">
        <f>IF('DB Runes'!$L360="{}","",IF(RIGHT(LEFT('DB Runes'!$L360,14),1)="f","false","true"))</f>
        <v>true</v>
      </c>
      <c r="P360" s="9" t="e">
        <f>IF(O360="","",IF(O360="true",LEFT(RIGHT('DB Runes'!$L360,LEN('DB Runes'!$L360)-27),LEN('DB Runes'!$L360)-28),LEFT(RIGHT('DB Runes'!$L360,LEN('DB Runes'!$L360)-28),LEN('DB Runes'!$L360)-29)))</f>
        <v>#VALUE!</v>
      </c>
      <c r="R360" s="9" t="str">
        <f ca="1">IFERROR(sub_stat_v&amp;enchant_true?&amp;IF(G_v_equal_0&gt;0,G_v_brackets,"")&amp;g_e_equal_perfect,"")</f>
        <v/>
      </c>
      <c r="S360" s="9" t="str">
        <f ca="1">IFERROR(sub_stat_v&amp;enchant_true?&amp;IF(G_v_equal_0&gt;0,G_v_brackets,"")&amp;g_e_equal_perfect,"")</f>
        <v/>
      </c>
      <c r="T360" s="9" t="str">
        <f ca="1">IFERROR(sub_stat_v&amp;enchant_true?&amp;IF(G_v_equal_0&gt;0,G_v_brackets,"")&amp;g_e_equal_perfect,"")</f>
        <v/>
      </c>
      <c r="U360" s="9" t="str">
        <f ca="1">IFERROR(sub_stat_v&amp;enchant_true?&amp;IF(G_v_equal_0&gt;0,G_v_brackets,"")&amp;g_e_equal_perfect,"")</f>
        <v/>
      </c>
      <c r="V360" s="9" t="str">
        <f ca="1">IFERROR(sub_stat_v&amp;enchant_true?&amp;IF(G_v_equal_0&gt;0,G_v_brackets,"")&amp;g_e_equal_perfect,"")</f>
        <v/>
      </c>
      <c r="W360" s="9" t="str">
        <f ca="1">IFERROR(sub_stat_v&amp;enchant_true?&amp;IF(G_v_equal_0&gt;0,G_v_brackets,"")&amp;g_e_equal_perfect,"")</f>
        <v/>
      </c>
      <c r="X360" s="9" t="str">
        <f ca="1">IFERROR(sub_stat_v&amp;enchant_true?&amp;IF(G_v_equal_0&gt;0,G_v_brackets,"")&amp;g_e_equal_perfect,"")</f>
        <v/>
      </c>
      <c r="Y360" s="9" t="str">
        <f ca="1">IFERROR(sub_stat_v&amp;enchant_true?&amp;IF(G_v_equal_0&gt;0,G_v_brackets,"")&amp;g_e_equal_perfect,"")</f>
        <v/>
      </c>
      <c r="Z360" s="9" t="str">
        <f ca="1">IFERROR(sub_stat_v&amp;enchant_true?&amp;IF(G_v_equal_0&gt;0,G_v_brackets,"")&amp;g_e_equal_perfect,"")</f>
        <v/>
      </c>
      <c r="AA360" s="9" t="str">
        <f ca="1">IFERROR(sub_stat_v&amp;enchant_true?&amp;IF(G_v_equal_0&gt;0,G_v_brackets,"")&amp;g_e_equal_perfect,"")</f>
        <v/>
      </c>
      <c r="AB360" s="9" t="str">
        <f ca="1">IFERROR(sub_stat_v&amp;enchant_true?&amp;IF(G_v_equal_0&gt;0,G_v_brackets,"")&amp;g_e_equal_perfect,"")</f>
        <v/>
      </c>
      <c r="AQ360">
        <f>'DB Runes'!O360</f>
        <v>0</v>
      </c>
      <c r="AR360" s="9">
        <f>IF($BI360=A360,VLOOKUP($AQ360,Runes!$AD:$AF,3,FALSE),A360)</f>
        <v>0</v>
      </c>
      <c r="AS360" s="9">
        <f t="shared" si="23"/>
        <v>0</v>
      </c>
      <c r="AT360" s="11" t="str">
        <f>IF($BJ360=AR360,"true",IF('DB Runes'!$C360="{}","",IF(RIGHT(LEFT('DB Runes'!$C360,14),1)="f","false","true")))</f>
        <v>true</v>
      </c>
      <c r="AU360" s="11">
        <f>IFERROR(IF(AS360=0,0,IF(AR360=$BJ360,LEFT(RIGHT('DB Runes'!$C360,LEN('DB Runes'!$C360)-28),LEN('DB Runes'!$F360)-29),IF(AT360="true",LEFT(RIGHT('DB Runes'!$C360,LEN('DB Runes'!$C360)-27),LEN('DB Runes'!$C360)-28),LEFT(RIGHT('DB Runes'!$C360,LEN('DB Runes'!$C360)-28),LEN('DB Runes'!$C360)-29)))),0)</f>
        <v>0</v>
      </c>
      <c r="AV360" s="9">
        <f>IF($BI360=E360,VLOOKUP($AQ360,Runes!$AD:$AF,3,FALSE),E360)</f>
        <v>0</v>
      </c>
      <c r="AW360" s="9">
        <f t="shared" si="24"/>
        <v>0</v>
      </c>
      <c r="AX360" s="11" t="str">
        <f>IF($BJ360=AV360,"true",IF('DB Runes'!$F360="{}","",IF(RIGHT(LEFT('DB Runes'!$F360,14),1)="f","false","true")))</f>
        <v>true</v>
      </c>
      <c r="AY360" s="11">
        <f>IFERROR(IF(AW360=0,0,IF(AV360=$BJ360,LEFT(RIGHT('DB Runes'!$F360,LEN('DB Runes'!$F360)-28),LEN('DB Runes'!$F360)-29),IF(AX360="true",LEFT(RIGHT('DB Runes'!$F360,LEN('DB Runes'!$F360)-27),LEN('DB Runes'!$F360)-28),LEFT(RIGHT('DB Runes'!$F360,LEN('DB Runes'!$F360)-28),LEN('DB Runes'!$F360)-29)))),0)</f>
        <v>0</v>
      </c>
      <c r="AZ360" s="9">
        <f>IF($BI360=I360,VLOOKUP($AQ360,Runes!$AD:$AF,3,FALSE),I360)</f>
        <v>0</v>
      </c>
      <c r="BA360" s="9">
        <f t="shared" si="22"/>
        <v>0</v>
      </c>
      <c r="BB360" s="11" t="str">
        <f>IF($BJ360=AZ360,"true",IF('DB Runes'!$I360="{}","",IF(RIGHT(LEFT('DB Runes'!$I360,14),1)="f","false","true")))</f>
        <v>true</v>
      </c>
      <c r="BC360" s="11">
        <f>IFERROR(IF(BA360=0,0,IF(AZ360=$BJ360,LEFT(RIGHT('DB Runes'!$I360,LEN('DB Runes'!$I360)-28),LEN('DB Runes'!$I360)-29),IF(BB360="true",LEFT(RIGHT('DB Runes'!$I360,LEN('DB Runes'!$I360)-27),LEN('DB Runes'!$I360)-28),LEFT(RIGHT('DB Runes'!$I360,LEN('DB Runes'!$I360)-28),LEN('DB Runes'!$I360)-29)))),0)</f>
        <v>0</v>
      </c>
      <c r="BD360" s="9">
        <f>IF($BI360=M360,VLOOKUP($AQ360,Runes!$AD:$AF,3,FALSE),M360)</f>
        <v>0</v>
      </c>
      <c r="BE360" s="9">
        <f t="shared" si="25"/>
        <v>0</v>
      </c>
      <c r="BF360" s="11" t="str">
        <f>IF($BJ360=BD360,"true",IF('DB Runes'!$L360="{}","",IF(RIGHT(LEFT('DB Runes'!$L360,14),1)="f","false","true")))</f>
        <v>true</v>
      </c>
      <c r="BG360" s="11">
        <f>IFERROR(IF(BE360=0,0,IF(BD360=$BJ360,LEFT(RIGHT('DB Runes'!$L360,LEN('DB Runes'!$L360)-28),LEN('DB Runes'!$L360)-29),IF(BF360="true",LEFT(RIGHT('DB Runes'!$L360,LEN('DB Runes'!$L360)-27),LEN('DB Runes'!$L360)-28),LEFT(RIGHT('DB Runes'!$L360,LEN('DB Runes'!$L360)-28),LEN('DB Runes'!$L360)-29)))),0)</f>
        <v>0</v>
      </c>
      <c r="BH360">
        <f>IFERROR(VLOOKUP($AQ360,Runes!$AM:$AP,4,FALSE),0)</f>
        <v>0</v>
      </c>
      <c r="BI360">
        <f>IFERROR(VLOOKUP($AQ360,Runes!$AD:$AF,2,FALSE),0)</f>
        <v>0</v>
      </c>
      <c r="BJ360">
        <f>IFERROR(VLOOKUP($AQ360,Runes!$AD:$AF,3,FALSE),0)</f>
        <v>0</v>
      </c>
    </row>
    <row r="361" spans="1:62" x14ac:dyDescent="0.25">
      <c r="A361" s="9">
        <f>'DB Runes'!$A361</f>
        <v>0</v>
      </c>
      <c r="B361" s="9">
        <f>'DB Runes'!$B361</f>
        <v>0</v>
      </c>
      <c r="C361" s="9" t="str">
        <f>IF('DB Runes'!$C361="{}","",IF(RIGHT(LEFT('DB Runes'!$C361,14),1)="f","false","true"))</f>
        <v>true</v>
      </c>
      <c r="D361" s="9" t="e">
        <f>IF(C361="","",IF(C361="true",LEFT(RIGHT('DB Runes'!$C361,LEN('DB Runes'!$C361)-27),LEN('DB Runes'!$C361)-28),LEFT(RIGHT('DB Runes'!$C361,LEN('DB Runes'!$C361)-28),LEN('DB Runes'!$C361)-29)))</f>
        <v>#VALUE!</v>
      </c>
      <c r="E361" s="9">
        <f>'DB Runes'!$D361</f>
        <v>0</v>
      </c>
      <c r="F361" s="9">
        <f>'DB Runes'!$E361</f>
        <v>0</v>
      </c>
      <c r="G361" s="9" t="str">
        <f>IF('DB Runes'!$F361="{}","",IF(RIGHT(LEFT('DB Runes'!$F361,14),1)="f","false","true"))</f>
        <v>true</v>
      </c>
      <c r="H361" s="9" t="e">
        <f>IF(G361="","",IF(G361="true",LEFT(RIGHT('DB Runes'!$F361,LEN('DB Runes'!$F361)-27),LEN('DB Runes'!$F361)-28),LEFT(RIGHT('DB Runes'!$F361,LEN('DB Runes'!$F361)-28),LEN('DB Runes'!$F361)-29)))</f>
        <v>#VALUE!</v>
      </c>
      <c r="I361" s="9">
        <f>'DB Runes'!$G361</f>
        <v>0</v>
      </c>
      <c r="J361" s="9">
        <f>'DB Runes'!$H361</f>
        <v>0</v>
      </c>
      <c r="K361" s="9" t="str">
        <f>IF('DB Runes'!$I361="{}","",IF(RIGHT(LEFT('DB Runes'!$I361,14),1)="f","false","true"))</f>
        <v>true</v>
      </c>
      <c r="L361" s="9" t="e">
        <f>IF(K361="","",IF(K361="true",LEFT(RIGHT('DB Runes'!$I361,LEN('DB Runes'!$I361)-27),LEN('DB Runes'!$I361)-28),LEFT(RIGHT('DB Runes'!$I361,LEN('DB Runes'!$I361)-28),LEN('DB Runes'!$I361)-29)))</f>
        <v>#VALUE!</v>
      </c>
      <c r="M361" s="9">
        <f>'DB Runes'!$J361</f>
        <v>0</v>
      </c>
      <c r="N361" s="9">
        <f>'DB Runes'!$K361</f>
        <v>0</v>
      </c>
      <c r="O361" s="9" t="str">
        <f>IF('DB Runes'!$L361="{}","",IF(RIGHT(LEFT('DB Runes'!$L361,14),1)="f","false","true"))</f>
        <v>true</v>
      </c>
      <c r="P361" s="9" t="e">
        <f>IF(O361="","",IF(O361="true",LEFT(RIGHT('DB Runes'!$L361,LEN('DB Runes'!$L361)-27),LEN('DB Runes'!$L361)-28),LEFT(RIGHT('DB Runes'!$L361,LEN('DB Runes'!$L361)-28),LEN('DB Runes'!$L361)-29)))</f>
        <v>#VALUE!</v>
      </c>
      <c r="R361" s="9" t="str">
        <f ca="1">IFERROR(sub_stat_v&amp;enchant_true?&amp;IF(G_v_equal_0&gt;0,G_v_brackets,"")&amp;g_e_equal_perfect,"")</f>
        <v/>
      </c>
      <c r="S361" s="9" t="str">
        <f ca="1">IFERROR(sub_stat_v&amp;enchant_true?&amp;IF(G_v_equal_0&gt;0,G_v_brackets,"")&amp;g_e_equal_perfect,"")</f>
        <v/>
      </c>
      <c r="T361" s="9" t="str">
        <f ca="1">IFERROR(sub_stat_v&amp;enchant_true?&amp;IF(G_v_equal_0&gt;0,G_v_brackets,"")&amp;g_e_equal_perfect,"")</f>
        <v/>
      </c>
      <c r="U361" s="9" t="str">
        <f ca="1">IFERROR(sub_stat_v&amp;enchant_true?&amp;IF(G_v_equal_0&gt;0,G_v_brackets,"")&amp;g_e_equal_perfect,"")</f>
        <v/>
      </c>
      <c r="V361" s="9" t="str">
        <f ca="1">IFERROR(sub_stat_v&amp;enchant_true?&amp;IF(G_v_equal_0&gt;0,G_v_brackets,"")&amp;g_e_equal_perfect,"")</f>
        <v/>
      </c>
      <c r="W361" s="9" t="str">
        <f ca="1">IFERROR(sub_stat_v&amp;enchant_true?&amp;IF(G_v_equal_0&gt;0,G_v_brackets,"")&amp;g_e_equal_perfect,"")</f>
        <v/>
      </c>
      <c r="X361" s="9" t="str">
        <f ca="1">IFERROR(sub_stat_v&amp;enchant_true?&amp;IF(G_v_equal_0&gt;0,G_v_brackets,"")&amp;g_e_equal_perfect,"")</f>
        <v/>
      </c>
      <c r="Y361" s="9" t="str">
        <f ca="1">IFERROR(sub_stat_v&amp;enchant_true?&amp;IF(G_v_equal_0&gt;0,G_v_brackets,"")&amp;g_e_equal_perfect,"")</f>
        <v/>
      </c>
      <c r="Z361" s="9" t="str">
        <f ca="1">IFERROR(sub_stat_v&amp;enchant_true?&amp;IF(G_v_equal_0&gt;0,G_v_brackets,"")&amp;g_e_equal_perfect,"")</f>
        <v/>
      </c>
      <c r="AA361" s="9" t="str">
        <f ca="1">IFERROR(sub_stat_v&amp;enchant_true?&amp;IF(G_v_equal_0&gt;0,G_v_brackets,"")&amp;g_e_equal_perfect,"")</f>
        <v/>
      </c>
      <c r="AB361" s="9" t="str">
        <f ca="1">IFERROR(sub_stat_v&amp;enchant_true?&amp;IF(G_v_equal_0&gt;0,G_v_brackets,"")&amp;g_e_equal_perfect,"")</f>
        <v/>
      </c>
      <c r="AQ361">
        <f>'DB Runes'!O361</f>
        <v>0</v>
      </c>
      <c r="AR361" s="9">
        <f>IF($BI361=A361,VLOOKUP($AQ361,Runes!$AD:$AF,3,FALSE),A361)</f>
        <v>0</v>
      </c>
      <c r="AS361" s="9">
        <f t="shared" si="23"/>
        <v>0</v>
      </c>
      <c r="AT361" s="11" t="str">
        <f>IF($BJ361=AR361,"true",IF('DB Runes'!$C361="{}","",IF(RIGHT(LEFT('DB Runes'!$C361,14),1)="f","false","true")))</f>
        <v>true</v>
      </c>
      <c r="AU361" s="11">
        <f>IFERROR(IF(AS361=0,0,IF(AR361=$BJ361,LEFT(RIGHT('DB Runes'!$C361,LEN('DB Runes'!$C361)-28),LEN('DB Runes'!$F361)-29),IF(AT361="true",LEFT(RIGHT('DB Runes'!$C361,LEN('DB Runes'!$C361)-27),LEN('DB Runes'!$C361)-28),LEFT(RIGHT('DB Runes'!$C361,LEN('DB Runes'!$C361)-28),LEN('DB Runes'!$C361)-29)))),0)</f>
        <v>0</v>
      </c>
      <c r="AV361" s="9">
        <f>IF($BI361=E361,VLOOKUP($AQ361,Runes!$AD:$AF,3,FALSE),E361)</f>
        <v>0</v>
      </c>
      <c r="AW361" s="9">
        <f t="shared" si="24"/>
        <v>0</v>
      </c>
      <c r="AX361" s="11" t="str">
        <f>IF($BJ361=AV361,"true",IF('DB Runes'!$F361="{}","",IF(RIGHT(LEFT('DB Runes'!$F361,14),1)="f","false","true")))</f>
        <v>true</v>
      </c>
      <c r="AY361" s="11">
        <f>IFERROR(IF(AW361=0,0,IF(AV361=$BJ361,LEFT(RIGHT('DB Runes'!$F361,LEN('DB Runes'!$F361)-28),LEN('DB Runes'!$F361)-29),IF(AX361="true",LEFT(RIGHT('DB Runes'!$F361,LEN('DB Runes'!$F361)-27),LEN('DB Runes'!$F361)-28),LEFT(RIGHT('DB Runes'!$F361,LEN('DB Runes'!$F361)-28),LEN('DB Runes'!$F361)-29)))),0)</f>
        <v>0</v>
      </c>
      <c r="AZ361" s="9">
        <f>IF($BI361=I361,VLOOKUP($AQ361,Runes!$AD:$AF,3,FALSE),I361)</f>
        <v>0</v>
      </c>
      <c r="BA361" s="9">
        <f t="shared" si="22"/>
        <v>0</v>
      </c>
      <c r="BB361" s="11" t="str">
        <f>IF($BJ361=AZ361,"true",IF('DB Runes'!$I361="{}","",IF(RIGHT(LEFT('DB Runes'!$I361,14),1)="f","false","true")))</f>
        <v>true</v>
      </c>
      <c r="BC361" s="11">
        <f>IFERROR(IF(BA361=0,0,IF(AZ361=$BJ361,LEFT(RIGHT('DB Runes'!$I361,LEN('DB Runes'!$I361)-28),LEN('DB Runes'!$I361)-29),IF(BB361="true",LEFT(RIGHT('DB Runes'!$I361,LEN('DB Runes'!$I361)-27),LEN('DB Runes'!$I361)-28),LEFT(RIGHT('DB Runes'!$I361,LEN('DB Runes'!$I361)-28),LEN('DB Runes'!$I361)-29)))),0)</f>
        <v>0</v>
      </c>
      <c r="BD361" s="9">
        <f>IF($BI361=M361,VLOOKUP($AQ361,Runes!$AD:$AF,3,FALSE),M361)</f>
        <v>0</v>
      </c>
      <c r="BE361" s="9">
        <f t="shared" si="25"/>
        <v>0</v>
      </c>
      <c r="BF361" s="11" t="str">
        <f>IF($BJ361=BD361,"true",IF('DB Runes'!$L361="{}","",IF(RIGHT(LEFT('DB Runes'!$L361,14),1)="f","false","true")))</f>
        <v>true</v>
      </c>
      <c r="BG361" s="11">
        <f>IFERROR(IF(BE361=0,0,IF(BD361=$BJ361,LEFT(RIGHT('DB Runes'!$L361,LEN('DB Runes'!$L361)-28),LEN('DB Runes'!$L361)-29),IF(BF361="true",LEFT(RIGHT('DB Runes'!$L361,LEN('DB Runes'!$L361)-27),LEN('DB Runes'!$L361)-28),LEFT(RIGHT('DB Runes'!$L361,LEN('DB Runes'!$L361)-28),LEN('DB Runes'!$L361)-29)))),0)</f>
        <v>0</v>
      </c>
      <c r="BH361">
        <f>IFERROR(VLOOKUP($AQ361,Runes!$AM:$AP,4,FALSE),0)</f>
        <v>0</v>
      </c>
      <c r="BI361">
        <f>IFERROR(VLOOKUP($AQ361,Runes!$AD:$AF,2,FALSE),0)</f>
        <v>0</v>
      </c>
      <c r="BJ361">
        <f>IFERROR(VLOOKUP($AQ361,Runes!$AD:$AF,3,FALSE),0)</f>
        <v>0</v>
      </c>
    </row>
    <row r="362" spans="1:62" x14ac:dyDescent="0.25">
      <c r="A362" s="9">
        <f>'DB Runes'!$A362</f>
        <v>0</v>
      </c>
      <c r="B362" s="9">
        <f>'DB Runes'!$B362</f>
        <v>0</v>
      </c>
      <c r="C362" s="9" t="str">
        <f>IF('DB Runes'!$C362="{}","",IF(RIGHT(LEFT('DB Runes'!$C362,14),1)="f","false","true"))</f>
        <v>true</v>
      </c>
      <c r="D362" s="9" t="e">
        <f>IF(C362="","",IF(C362="true",LEFT(RIGHT('DB Runes'!$C362,LEN('DB Runes'!$C362)-27),LEN('DB Runes'!$C362)-28),LEFT(RIGHT('DB Runes'!$C362,LEN('DB Runes'!$C362)-28),LEN('DB Runes'!$C362)-29)))</f>
        <v>#VALUE!</v>
      </c>
      <c r="E362" s="9">
        <f>'DB Runes'!$D362</f>
        <v>0</v>
      </c>
      <c r="F362" s="9">
        <f>'DB Runes'!$E362</f>
        <v>0</v>
      </c>
      <c r="G362" s="9" t="str">
        <f>IF('DB Runes'!$F362="{}","",IF(RIGHT(LEFT('DB Runes'!$F362,14),1)="f","false","true"))</f>
        <v>true</v>
      </c>
      <c r="H362" s="9" t="e">
        <f>IF(G362="","",IF(G362="true",LEFT(RIGHT('DB Runes'!$F362,LEN('DB Runes'!$F362)-27),LEN('DB Runes'!$F362)-28),LEFT(RIGHT('DB Runes'!$F362,LEN('DB Runes'!$F362)-28),LEN('DB Runes'!$F362)-29)))</f>
        <v>#VALUE!</v>
      </c>
      <c r="I362" s="9">
        <f>'DB Runes'!$G362</f>
        <v>0</v>
      </c>
      <c r="J362" s="9">
        <f>'DB Runes'!$H362</f>
        <v>0</v>
      </c>
      <c r="K362" s="9" t="str">
        <f>IF('DB Runes'!$I362="{}","",IF(RIGHT(LEFT('DB Runes'!$I362,14),1)="f","false","true"))</f>
        <v>true</v>
      </c>
      <c r="L362" s="9" t="e">
        <f>IF(K362="","",IF(K362="true",LEFT(RIGHT('DB Runes'!$I362,LEN('DB Runes'!$I362)-27),LEN('DB Runes'!$I362)-28),LEFT(RIGHT('DB Runes'!$I362,LEN('DB Runes'!$I362)-28),LEN('DB Runes'!$I362)-29)))</f>
        <v>#VALUE!</v>
      </c>
      <c r="M362" s="9">
        <f>'DB Runes'!$J362</f>
        <v>0</v>
      </c>
      <c r="N362" s="9">
        <f>'DB Runes'!$K362</f>
        <v>0</v>
      </c>
      <c r="O362" s="9" t="str">
        <f>IF('DB Runes'!$L362="{}","",IF(RIGHT(LEFT('DB Runes'!$L362,14),1)="f","false","true"))</f>
        <v>true</v>
      </c>
      <c r="P362" s="9" t="e">
        <f>IF(O362="","",IF(O362="true",LEFT(RIGHT('DB Runes'!$L362,LEN('DB Runes'!$L362)-27),LEN('DB Runes'!$L362)-28),LEFT(RIGHT('DB Runes'!$L362,LEN('DB Runes'!$L362)-28),LEN('DB Runes'!$L362)-29)))</f>
        <v>#VALUE!</v>
      </c>
      <c r="R362" s="9" t="str">
        <f ca="1">IFERROR(sub_stat_v&amp;enchant_true?&amp;IF(G_v_equal_0&gt;0,G_v_brackets,"")&amp;g_e_equal_perfect,"")</f>
        <v/>
      </c>
      <c r="S362" s="9" t="str">
        <f ca="1">IFERROR(sub_stat_v&amp;enchant_true?&amp;IF(G_v_equal_0&gt;0,G_v_brackets,"")&amp;g_e_equal_perfect,"")</f>
        <v/>
      </c>
      <c r="T362" s="9" t="str">
        <f ca="1">IFERROR(sub_stat_v&amp;enchant_true?&amp;IF(G_v_equal_0&gt;0,G_v_brackets,"")&amp;g_e_equal_perfect,"")</f>
        <v/>
      </c>
      <c r="U362" s="9" t="str">
        <f ca="1">IFERROR(sub_stat_v&amp;enchant_true?&amp;IF(G_v_equal_0&gt;0,G_v_brackets,"")&amp;g_e_equal_perfect,"")</f>
        <v/>
      </c>
      <c r="V362" s="9" t="str">
        <f ca="1">IFERROR(sub_stat_v&amp;enchant_true?&amp;IF(G_v_equal_0&gt;0,G_v_brackets,"")&amp;g_e_equal_perfect,"")</f>
        <v/>
      </c>
      <c r="W362" s="9" t="str">
        <f ca="1">IFERROR(sub_stat_v&amp;enchant_true?&amp;IF(G_v_equal_0&gt;0,G_v_brackets,"")&amp;g_e_equal_perfect,"")</f>
        <v/>
      </c>
      <c r="X362" s="9" t="str">
        <f ca="1">IFERROR(sub_stat_v&amp;enchant_true?&amp;IF(G_v_equal_0&gt;0,G_v_brackets,"")&amp;g_e_equal_perfect,"")</f>
        <v/>
      </c>
      <c r="Y362" s="9" t="str">
        <f ca="1">IFERROR(sub_stat_v&amp;enchant_true?&amp;IF(G_v_equal_0&gt;0,G_v_brackets,"")&amp;g_e_equal_perfect,"")</f>
        <v/>
      </c>
      <c r="Z362" s="9" t="str">
        <f ca="1">IFERROR(sub_stat_v&amp;enchant_true?&amp;IF(G_v_equal_0&gt;0,G_v_brackets,"")&amp;g_e_equal_perfect,"")</f>
        <v/>
      </c>
      <c r="AA362" s="9" t="str">
        <f ca="1">IFERROR(sub_stat_v&amp;enchant_true?&amp;IF(G_v_equal_0&gt;0,G_v_brackets,"")&amp;g_e_equal_perfect,"")</f>
        <v/>
      </c>
      <c r="AB362" s="9" t="str">
        <f ca="1">IFERROR(sub_stat_v&amp;enchant_true?&amp;IF(G_v_equal_0&gt;0,G_v_brackets,"")&amp;g_e_equal_perfect,"")</f>
        <v/>
      </c>
      <c r="AQ362">
        <f>'DB Runes'!O362</f>
        <v>0</v>
      </c>
      <c r="AR362" s="9">
        <f>IF($BI362=A362,VLOOKUP($AQ362,Runes!$AD:$AF,3,FALSE),A362)</f>
        <v>0</v>
      </c>
      <c r="AS362" s="9">
        <f t="shared" si="23"/>
        <v>0</v>
      </c>
      <c r="AT362" s="11" t="str">
        <f>IF($BJ362=AR362,"true",IF('DB Runes'!$C362="{}","",IF(RIGHT(LEFT('DB Runes'!$C362,14),1)="f","false","true")))</f>
        <v>true</v>
      </c>
      <c r="AU362" s="11">
        <f>IFERROR(IF(AS362=0,0,IF(AR362=$BJ362,LEFT(RIGHT('DB Runes'!$C362,LEN('DB Runes'!$C362)-28),LEN('DB Runes'!$F362)-29),IF(AT362="true",LEFT(RIGHT('DB Runes'!$C362,LEN('DB Runes'!$C362)-27),LEN('DB Runes'!$C362)-28),LEFT(RIGHT('DB Runes'!$C362,LEN('DB Runes'!$C362)-28),LEN('DB Runes'!$C362)-29)))),0)</f>
        <v>0</v>
      </c>
      <c r="AV362" s="9">
        <f>IF($BI362=E362,VLOOKUP($AQ362,Runes!$AD:$AF,3,FALSE),E362)</f>
        <v>0</v>
      </c>
      <c r="AW362" s="9">
        <f t="shared" si="24"/>
        <v>0</v>
      </c>
      <c r="AX362" s="11" t="str">
        <f>IF($BJ362=AV362,"true",IF('DB Runes'!$F362="{}","",IF(RIGHT(LEFT('DB Runes'!$F362,14),1)="f","false","true")))</f>
        <v>true</v>
      </c>
      <c r="AY362" s="11">
        <f>IFERROR(IF(AW362=0,0,IF(AV362=$BJ362,LEFT(RIGHT('DB Runes'!$F362,LEN('DB Runes'!$F362)-28),LEN('DB Runes'!$F362)-29),IF(AX362="true",LEFT(RIGHT('DB Runes'!$F362,LEN('DB Runes'!$F362)-27),LEN('DB Runes'!$F362)-28),LEFT(RIGHT('DB Runes'!$F362,LEN('DB Runes'!$F362)-28),LEN('DB Runes'!$F362)-29)))),0)</f>
        <v>0</v>
      </c>
      <c r="AZ362" s="9">
        <f>IF($BI362=I362,VLOOKUP($AQ362,Runes!$AD:$AF,3,FALSE),I362)</f>
        <v>0</v>
      </c>
      <c r="BA362" s="9">
        <f t="shared" si="22"/>
        <v>0</v>
      </c>
      <c r="BB362" s="11" t="str">
        <f>IF($BJ362=AZ362,"true",IF('DB Runes'!$I362="{}","",IF(RIGHT(LEFT('DB Runes'!$I362,14),1)="f","false","true")))</f>
        <v>true</v>
      </c>
      <c r="BC362" s="11">
        <f>IFERROR(IF(BA362=0,0,IF(AZ362=$BJ362,LEFT(RIGHT('DB Runes'!$I362,LEN('DB Runes'!$I362)-28),LEN('DB Runes'!$I362)-29),IF(BB362="true",LEFT(RIGHT('DB Runes'!$I362,LEN('DB Runes'!$I362)-27),LEN('DB Runes'!$I362)-28),LEFT(RIGHT('DB Runes'!$I362,LEN('DB Runes'!$I362)-28),LEN('DB Runes'!$I362)-29)))),0)</f>
        <v>0</v>
      </c>
      <c r="BD362" s="9">
        <f>IF($BI362=M362,VLOOKUP($AQ362,Runes!$AD:$AF,3,FALSE),M362)</f>
        <v>0</v>
      </c>
      <c r="BE362" s="9">
        <f t="shared" si="25"/>
        <v>0</v>
      </c>
      <c r="BF362" s="11" t="str">
        <f>IF($BJ362=BD362,"true",IF('DB Runes'!$L362="{}","",IF(RIGHT(LEFT('DB Runes'!$L362,14),1)="f","false","true")))</f>
        <v>true</v>
      </c>
      <c r="BG362" s="11">
        <f>IFERROR(IF(BE362=0,0,IF(BD362=$BJ362,LEFT(RIGHT('DB Runes'!$L362,LEN('DB Runes'!$L362)-28),LEN('DB Runes'!$L362)-29),IF(BF362="true",LEFT(RIGHT('DB Runes'!$L362,LEN('DB Runes'!$L362)-27),LEN('DB Runes'!$L362)-28),LEFT(RIGHT('DB Runes'!$L362,LEN('DB Runes'!$L362)-28),LEN('DB Runes'!$L362)-29)))),0)</f>
        <v>0</v>
      </c>
      <c r="BH362">
        <f>IFERROR(VLOOKUP($AQ362,Runes!$AM:$AP,4,FALSE),0)</f>
        <v>0</v>
      </c>
      <c r="BI362">
        <f>IFERROR(VLOOKUP($AQ362,Runes!$AD:$AF,2,FALSE),0)</f>
        <v>0</v>
      </c>
      <c r="BJ362">
        <f>IFERROR(VLOOKUP($AQ362,Runes!$AD:$AF,3,FALSE),0)</f>
        <v>0</v>
      </c>
    </row>
    <row r="363" spans="1:62" x14ac:dyDescent="0.25">
      <c r="A363" s="9">
        <f>'DB Runes'!$A363</f>
        <v>0</v>
      </c>
      <c r="B363" s="9">
        <f>'DB Runes'!$B363</f>
        <v>0</v>
      </c>
      <c r="C363" s="9" t="str">
        <f>IF('DB Runes'!$C363="{}","",IF(RIGHT(LEFT('DB Runes'!$C363,14),1)="f","false","true"))</f>
        <v>true</v>
      </c>
      <c r="D363" s="9" t="e">
        <f>IF(C363="","",IF(C363="true",LEFT(RIGHT('DB Runes'!$C363,LEN('DB Runes'!$C363)-27),LEN('DB Runes'!$C363)-28),LEFT(RIGHT('DB Runes'!$C363,LEN('DB Runes'!$C363)-28),LEN('DB Runes'!$C363)-29)))</f>
        <v>#VALUE!</v>
      </c>
      <c r="E363" s="9">
        <f>'DB Runes'!$D363</f>
        <v>0</v>
      </c>
      <c r="F363" s="9">
        <f>'DB Runes'!$E363</f>
        <v>0</v>
      </c>
      <c r="G363" s="9" t="str">
        <f>IF('DB Runes'!$F363="{}","",IF(RIGHT(LEFT('DB Runes'!$F363,14),1)="f","false","true"))</f>
        <v>true</v>
      </c>
      <c r="H363" s="9" t="e">
        <f>IF(G363="","",IF(G363="true",LEFT(RIGHT('DB Runes'!$F363,LEN('DB Runes'!$F363)-27),LEN('DB Runes'!$F363)-28),LEFT(RIGHT('DB Runes'!$F363,LEN('DB Runes'!$F363)-28),LEN('DB Runes'!$F363)-29)))</f>
        <v>#VALUE!</v>
      </c>
      <c r="I363" s="9">
        <f>'DB Runes'!$G363</f>
        <v>0</v>
      </c>
      <c r="J363" s="9">
        <f>'DB Runes'!$H363</f>
        <v>0</v>
      </c>
      <c r="K363" s="9" t="str">
        <f>IF('DB Runes'!$I363="{}","",IF(RIGHT(LEFT('DB Runes'!$I363,14),1)="f","false","true"))</f>
        <v>true</v>
      </c>
      <c r="L363" s="9" t="e">
        <f>IF(K363="","",IF(K363="true",LEFT(RIGHT('DB Runes'!$I363,LEN('DB Runes'!$I363)-27),LEN('DB Runes'!$I363)-28),LEFT(RIGHT('DB Runes'!$I363,LEN('DB Runes'!$I363)-28),LEN('DB Runes'!$I363)-29)))</f>
        <v>#VALUE!</v>
      </c>
      <c r="M363" s="9">
        <f>'DB Runes'!$J363</f>
        <v>0</v>
      </c>
      <c r="N363" s="9">
        <f>'DB Runes'!$K363</f>
        <v>0</v>
      </c>
      <c r="O363" s="9" t="str">
        <f>IF('DB Runes'!$L363="{}","",IF(RIGHT(LEFT('DB Runes'!$L363,14),1)="f","false","true"))</f>
        <v>true</v>
      </c>
      <c r="P363" s="9" t="e">
        <f>IF(O363="","",IF(O363="true",LEFT(RIGHT('DB Runes'!$L363,LEN('DB Runes'!$L363)-27),LEN('DB Runes'!$L363)-28),LEFT(RIGHT('DB Runes'!$L363,LEN('DB Runes'!$L363)-28),LEN('DB Runes'!$L363)-29)))</f>
        <v>#VALUE!</v>
      </c>
      <c r="R363" s="9" t="str">
        <f ca="1">IFERROR(sub_stat_v&amp;enchant_true?&amp;IF(G_v_equal_0&gt;0,G_v_brackets,"")&amp;g_e_equal_perfect,"")</f>
        <v/>
      </c>
      <c r="S363" s="9" t="str">
        <f ca="1">IFERROR(sub_stat_v&amp;enchant_true?&amp;IF(G_v_equal_0&gt;0,G_v_brackets,"")&amp;g_e_equal_perfect,"")</f>
        <v/>
      </c>
      <c r="T363" s="9" t="str">
        <f ca="1">IFERROR(sub_stat_v&amp;enchant_true?&amp;IF(G_v_equal_0&gt;0,G_v_brackets,"")&amp;g_e_equal_perfect,"")</f>
        <v/>
      </c>
      <c r="U363" s="9" t="str">
        <f ca="1">IFERROR(sub_stat_v&amp;enchant_true?&amp;IF(G_v_equal_0&gt;0,G_v_brackets,"")&amp;g_e_equal_perfect,"")</f>
        <v/>
      </c>
      <c r="V363" s="9" t="str">
        <f ca="1">IFERROR(sub_stat_v&amp;enchant_true?&amp;IF(G_v_equal_0&gt;0,G_v_brackets,"")&amp;g_e_equal_perfect,"")</f>
        <v/>
      </c>
      <c r="W363" s="9" t="str">
        <f ca="1">IFERROR(sub_stat_v&amp;enchant_true?&amp;IF(G_v_equal_0&gt;0,G_v_brackets,"")&amp;g_e_equal_perfect,"")</f>
        <v/>
      </c>
      <c r="X363" s="9" t="str">
        <f ca="1">IFERROR(sub_stat_v&amp;enchant_true?&amp;IF(G_v_equal_0&gt;0,G_v_brackets,"")&amp;g_e_equal_perfect,"")</f>
        <v/>
      </c>
      <c r="Y363" s="9" t="str">
        <f ca="1">IFERROR(sub_stat_v&amp;enchant_true?&amp;IF(G_v_equal_0&gt;0,G_v_brackets,"")&amp;g_e_equal_perfect,"")</f>
        <v/>
      </c>
      <c r="Z363" s="9" t="str">
        <f ca="1">IFERROR(sub_stat_v&amp;enchant_true?&amp;IF(G_v_equal_0&gt;0,G_v_brackets,"")&amp;g_e_equal_perfect,"")</f>
        <v/>
      </c>
      <c r="AA363" s="9" t="str">
        <f ca="1">IFERROR(sub_stat_v&amp;enchant_true?&amp;IF(G_v_equal_0&gt;0,G_v_brackets,"")&amp;g_e_equal_perfect,"")</f>
        <v/>
      </c>
      <c r="AB363" s="9" t="str">
        <f ca="1">IFERROR(sub_stat_v&amp;enchant_true?&amp;IF(G_v_equal_0&gt;0,G_v_brackets,"")&amp;g_e_equal_perfect,"")</f>
        <v/>
      </c>
      <c r="AQ363">
        <f>'DB Runes'!O363</f>
        <v>0</v>
      </c>
      <c r="AR363" s="9">
        <f>IF($BI363=A363,VLOOKUP($AQ363,Runes!$AD:$AF,3,FALSE),A363)</f>
        <v>0</v>
      </c>
      <c r="AS363" s="9">
        <f t="shared" si="23"/>
        <v>0</v>
      </c>
      <c r="AT363" s="11" t="str">
        <f>IF($BJ363=AR363,"true",IF('DB Runes'!$C363="{}","",IF(RIGHT(LEFT('DB Runes'!$C363,14),1)="f","false","true")))</f>
        <v>true</v>
      </c>
      <c r="AU363" s="11">
        <f>IFERROR(IF(AS363=0,0,IF(AR363=$BJ363,LEFT(RIGHT('DB Runes'!$C363,LEN('DB Runes'!$C363)-28),LEN('DB Runes'!$F363)-29),IF(AT363="true",LEFT(RIGHT('DB Runes'!$C363,LEN('DB Runes'!$C363)-27),LEN('DB Runes'!$C363)-28),LEFT(RIGHT('DB Runes'!$C363,LEN('DB Runes'!$C363)-28),LEN('DB Runes'!$C363)-29)))),0)</f>
        <v>0</v>
      </c>
      <c r="AV363" s="9">
        <f>IF($BI363=E363,VLOOKUP($AQ363,Runes!$AD:$AF,3,FALSE),E363)</f>
        <v>0</v>
      </c>
      <c r="AW363" s="9">
        <f t="shared" si="24"/>
        <v>0</v>
      </c>
      <c r="AX363" s="11" t="str">
        <f>IF($BJ363=AV363,"true",IF('DB Runes'!$F363="{}","",IF(RIGHT(LEFT('DB Runes'!$F363,14),1)="f","false","true")))</f>
        <v>true</v>
      </c>
      <c r="AY363" s="11">
        <f>IFERROR(IF(AW363=0,0,IF(AV363=$BJ363,LEFT(RIGHT('DB Runes'!$F363,LEN('DB Runes'!$F363)-28),LEN('DB Runes'!$F363)-29),IF(AX363="true",LEFT(RIGHT('DB Runes'!$F363,LEN('DB Runes'!$F363)-27),LEN('DB Runes'!$F363)-28),LEFT(RIGHT('DB Runes'!$F363,LEN('DB Runes'!$F363)-28),LEN('DB Runes'!$F363)-29)))),0)</f>
        <v>0</v>
      </c>
      <c r="AZ363" s="9">
        <f>IF($BI363=I363,VLOOKUP($AQ363,Runes!$AD:$AF,3,FALSE),I363)</f>
        <v>0</v>
      </c>
      <c r="BA363" s="9">
        <f t="shared" si="22"/>
        <v>0</v>
      </c>
      <c r="BB363" s="11" t="str">
        <f>IF($BJ363=AZ363,"true",IF('DB Runes'!$I363="{}","",IF(RIGHT(LEFT('DB Runes'!$I363,14),1)="f","false","true")))</f>
        <v>true</v>
      </c>
      <c r="BC363" s="11">
        <f>IFERROR(IF(BA363=0,0,IF(AZ363=$BJ363,LEFT(RIGHT('DB Runes'!$I363,LEN('DB Runes'!$I363)-28),LEN('DB Runes'!$I363)-29),IF(BB363="true",LEFT(RIGHT('DB Runes'!$I363,LEN('DB Runes'!$I363)-27),LEN('DB Runes'!$I363)-28),LEFT(RIGHT('DB Runes'!$I363,LEN('DB Runes'!$I363)-28),LEN('DB Runes'!$I363)-29)))),0)</f>
        <v>0</v>
      </c>
      <c r="BD363" s="9">
        <f>IF($BI363=M363,VLOOKUP($AQ363,Runes!$AD:$AF,3,FALSE),M363)</f>
        <v>0</v>
      </c>
      <c r="BE363" s="9">
        <f t="shared" si="25"/>
        <v>0</v>
      </c>
      <c r="BF363" s="11" t="str">
        <f>IF($BJ363=BD363,"true",IF('DB Runes'!$L363="{}","",IF(RIGHT(LEFT('DB Runes'!$L363,14),1)="f","false","true")))</f>
        <v>true</v>
      </c>
      <c r="BG363" s="11">
        <f>IFERROR(IF(BE363=0,0,IF(BD363=$BJ363,LEFT(RIGHT('DB Runes'!$L363,LEN('DB Runes'!$L363)-28),LEN('DB Runes'!$L363)-29),IF(BF363="true",LEFT(RIGHT('DB Runes'!$L363,LEN('DB Runes'!$L363)-27),LEN('DB Runes'!$L363)-28),LEFT(RIGHT('DB Runes'!$L363,LEN('DB Runes'!$L363)-28),LEN('DB Runes'!$L363)-29)))),0)</f>
        <v>0</v>
      </c>
      <c r="BH363">
        <f>IFERROR(VLOOKUP($AQ363,Runes!$AM:$AP,4,FALSE),0)</f>
        <v>0</v>
      </c>
      <c r="BI363">
        <f>IFERROR(VLOOKUP($AQ363,Runes!$AD:$AF,2,FALSE),0)</f>
        <v>0</v>
      </c>
      <c r="BJ363">
        <f>IFERROR(VLOOKUP($AQ363,Runes!$AD:$AF,3,FALSE),0)</f>
        <v>0</v>
      </c>
    </row>
    <row r="364" spans="1:62" x14ac:dyDescent="0.25">
      <c r="A364" s="9">
        <f>'DB Runes'!$A364</f>
        <v>0</v>
      </c>
      <c r="B364" s="9">
        <f>'DB Runes'!$B364</f>
        <v>0</v>
      </c>
      <c r="C364" s="9" t="str">
        <f>IF('DB Runes'!$C364="{}","",IF(RIGHT(LEFT('DB Runes'!$C364,14),1)="f","false","true"))</f>
        <v>true</v>
      </c>
      <c r="D364" s="9" t="e">
        <f>IF(C364="","",IF(C364="true",LEFT(RIGHT('DB Runes'!$C364,LEN('DB Runes'!$C364)-27),LEN('DB Runes'!$C364)-28),LEFT(RIGHT('DB Runes'!$C364,LEN('DB Runes'!$C364)-28),LEN('DB Runes'!$C364)-29)))</f>
        <v>#VALUE!</v>
      </c>
      <c r="E364" s="9">
        <f>'DB Runes'!$D364</f>
        <v>0</v>
      </c>
      <c r="F364" s="9">
        <f>'DB Runes'!$E364</f>
        <v>0</v>
      </c>
      <c r="G364" s="9" t="str">
        <f>IF('DB Runes'!$F364="{}","",IF(RIGHT(LEFT('DB Runes'!$F364,14),1)="f","false","true"))</f>
        <v>true</v>
      </c>
      <c r="H364" s="9" t="e">
        <f>IF(G364="","",IF(G364="true",LEFT(RIGHT('DB Runes'!$F364,LEN('DB Runes'!$F364)-27),LEN('DB Runes'!$F364)-28),LEFT(RIGHT('DB Runes'!$F364,LEN('DB Runes'!$F364)-28),LEN('DB Runes'!$F364)-29)))</f>
        <v>#VALUE!</v>
      </c>
      <c r="I364" s="9">
        <f>'DB Runes'!$G364</f>
        <v>0</v>
      </c>
      <c r="J364" s="9">
        <f>'DB Runes'!$H364</f>
        <v>0</v>
      </c>
      <c r="K364" s="9" t="str">
        <f>IF('DB Runes'!$I364="{}","",IF(RIGHT(LEFT('DB Runes'!$I364,14),1)="f","false","true"))</f>
        <v>true</v>
      </c>
      <c r="L364" s="9" t="e">
        <f>IF(K364="","",IF(K364="true",LEFT(RIGHT('DB Runes'!$I364,LEN('DB Runes'!$I364)-27),LEN('DB Runes'!$I364)-28),LEFT(RIGHT('DB Runes'!$I364,LEN('DB Runes'!$I364)-28),LEN('DB Runes'!$I364)-29)))</f>
        <v>#VALUE!</v>
      </c>
      <c r="M364" s="9">
        <f>'DB Runes'!$J364</f>
        <v>0</v>
      </c>
      <c r="N364" s="9">
        <f>'DB Runes'!$K364</f>
        <v>0</v>
      </c>
      <c r="O364" s="9" t="str">
        <f>IF('DB Runes'!$L364="{}","",IF(RIGHT(LEFT('DB Runes'!$L364,14),1)="f","false","true"))</f>
        <v>true</v>
      </c>
      <c r="P364" s="9" t="e">
        <f>IF(O364="","",IF(O364="true",LEFT(RIGHT('DB Runes'!$L364,LEN('DB Runes'!$L364)-27),LEN('DB Runes'!$L364)-28),LEFT(RIGHT('DB Runes'!$L364,LEN('DB Runes'!$L364)-28),LEN('DB Runes'!$L364)-29)))</f>
        <v>#VALUE!</v>
      </c>
      <c r="R364" s="9" t="str">
        <f ca="1">IFERROR(sub_stat_v&amp;enchant_true?&amp;IF(G_v_equal_0&gt;0,G_v_brackets,"")&amp;g_e_equal_perfect,"")</f>
        <v/>
      </c>
      <c r="S364" s="9" t="str">
        <f ca="1">IFERROR(sub_stat_v&amp;enchant_true?&amp;IF(G_v_equal_0&gt;0,G_v_brackets,"")&amp;g_e_equal_perfect,"")</f>
        <v/>
      </c>
      <c r="T364" s="9" t="str">
        <f ca="1">IFERROR(sub_stat_v&amp;enchant_true?&amp;IF(G_v_equal_0&gt;0,G_v_brackets,"")&amp;g_e_equal_perfect,"")</f>
        <v/>
      </c>
      <c r="U364" s="9" t="str">
        <f ca="1">IFERROR(sub_stat_v&amp;enchant_true?&amp;IF(G_v_equal_0&gt;0,G_v_brackets,"")&amp;g_e_equal_perfect,"")</f>
        <v/>
      </c>
      <c r="V364" s="9" t="str">
        <f ca="1">IFERROR(sub_stat_v&amp;enchant_true?&amp;IF(G_v_equal_0&gt;0,G_v_brackets,"")&amp;g_e_equal_perfect,"")</f>
        <v/>
      </c>
      <c r="W364" s="9" t="str">
        <f ca="1">IFERROR(sub_stat_v&amp;enchant_true?&amp;IF(G_v_equal_0&gt;0,G_v_brackets,"")&amp;g_e_equal_perfect,"")</f>
        <v/>
      </c>
      <c r="X364" s="9" t="str">
        <f ca="1">IFERROR(sub_stat_v&amp;enchant_true?&amp;IF(G_v_equal_0&gt;0,G_v_brackets,"")&amp;g_e_equal_perfect,"")</f>
        <v/>
      </c>
      <c r="Y364" s="9" t="str">
        <f ca="1">IFERROR(sub_stat_v&amp;enchant_true?&amp;IF(G_v_equal_0&gt;0,G_v_brackets,"")&amp;g_e_equal_perfect,"")</f>
        <v/>
      </c>
      <c r="Z364" s="9" t="str">
        <f ca="1">IFERROR(sub_stat_v&amp;enchant_true?&amp;IF(G_v_equal_0&gt;0,G_v_brackets,"")&amp;g_e_equal_perfect,"")</f>
        <v/>
      </c>
      <c r="AA364" s="9" t="str">
        <f ca="1">IFERROR(sub_stat_v&amp;enchant_true?&amp;IF(G_v_equal_0&gt;0,G_v_brackets,"")&amp;g_e_equal_perfect,"")</f>
        <v/>
      </c>
      <c r="AB364" s="9" t="str">
        <f ca="1">IFERROR(sub_stat_v&amp;enchant_true?&amp;IF(G_v_equal_0&gt;0,G_v_brackets,"")&amp;g_e_equal_perfect,"")</f>
        <v/>
      </c>
      <c r="AQ364">
        <f>'DB Runes'!O364</f>
        <v>0</v>
      </c>
      <c r="AR364" s="9">
        <f>IF($BI364=A364,VLOOKUP($AQ364,Runes!$AD:$AF,3,FALSE),A364)</f>
        <v>0</v>
      </c>
      <c r="AS364" s="9">
        <f t="shared" si="23"/>
        <v>0</v>
      </c>
      <c r="AT364" s="11" t="str">
        <f>IF($BJ364=AR364,"true",IF('DB Runes'!$C364="{}","",IF(RIGHT(LEFT('DB Runes'!$C364,14),1)="f","false","true")))</f>
        <v>true</v>
      </c>
      <c r="AU364" s="11">
        <f>IFERROR(IF(AS364=0,0,IF(AR364=$BJ364,LEFT(RIGHT('DB Runes'!$C364,LEN('DB Runes'!$C364)-28),LEN('DB Runes'!$F364)-29),IF(AT364="true",LEFT(RIGHT('DB Runes'!$C364,LEN('DB Runes'!$C364)-27),LEN('DB Runes'!$C364)-28),LEFT(RIGHT('DB Runes'!$C364,LEN('DB Runes'!$C364)-28),LEN('DB Runes'!$C364)-29)))),0)</f>
        <v>0</v>
      </c>
      <c r="AV364" s="9">
        <f>IF($BI364=E364,VLOOKUP($AQ364,Runes!$AD:$AF,3,FALSE),E364)</f>
        <v>0</v>
      </c>
      <c r="AW364" s="9">
        <f t="shared" si="24"/>
        <v>0</v>
      </c>
      <c r="AX364" s="11" t="str">
        <f>IF($BJ364=AV364,"true",IF('DB Runes'!$F364="{}","",IF(RIGHT(LEFT('DB Runes'!$F364,14),1)="f","false","true")))</f>
        <v>true</v>
      </c>
      <c r="AY364" s="11">
        <f>IFERROR(IF(AW364=0,0,IF(AV364=$BJ364,LEFT(RIGHT('DB Runes'!$F364,LEN('DB Runes'!$F364)-28),LEN('DB Runes'!$F364)-29),IF(AX364="true",LEFT(RIGHT('DB Runes'!$F364,LEN('DB Runes'!$F364)-27),LEN('DB Runes'!$F364)-28),LEFT(RIGHT('DB Runes'!$F364,LEN('DB Runes'!$F364)-28),LEN('DB Runes'!$F364)-29)))),0)</f>
        <v>0</v>
      </c>
      <c r="AZ364" s="9">
        <f>IF($BI364=I364,VLOOKUP($AQ364,Runes!$AD:$AF,3,FALSE),I364)</f>
        <v>0</v>
      </c>
      <c r="BA364" s="9">
        <f t="shared" si="22"/>
        <v>0</v>
      </c>
      <c r="BB364" s="11" t="str">
        <f>IF($BJ364=AZ364,"true",IF('DB Runes'!$I364="{}","",IF(RIGHT(LEFT('DB Runes'!$I364,14),1)="f","false","true")))</f>
        <v>true</v>
      </c>
      <c r="BC364" s="11">
        <f>IFERROR(IF(BA364=0,0,IF(AZ364=$BJ364,LEFT(RIGHT('DB Runes'!$I364,LEN('DB Runes'!$I364)-28),LEN('DB Runes'!$I364)-29),IF(BB364="true",LEFT(RIGHT('DB Runes'!$I364,LEN('DB Runes'!$I364)-27),LEN('DB Runes'!$I364)-28),LEFT(RIGHT('DB Runes'!$I364,LEN('DB Runes'!$I364)-28),LEN('DB Runes'!$I364)-29)))),0)</f>
        <v>0</v>
      </c>
      <c r="BD364" s="9">
        <f>IF($BI364=M364,VLOOKUP($AQ364,Runes!$AD:$AF,3,FALSE),M364)</f>
        <v>0</v>
      </c>
      <c r="BE364" s="9">
        <f t="shared" si="25"/>
        <v>0</v>
      </c>
      <c r="BF364" s="11" t="str">
        <f>IF($BJ364=BD364,"true",IF('DB Runes'!$L364="{}","",IF(RIGHT(LEFT('DB Runes'!$L364,14),1)="f","false","true")))</f>
        <v>true</v>
      </c>
      <c r="BG364" s="11">
        <f>IFERROR(IF(BE364=0,0,IF(BD364=$BJ364,LEFT(RIGHT('DB Runes'!$L364,LEN('DB Runes'!$L364)-28),LEN('DB Runes'!$L364)-29),IF(BF364="true",LEFT(RIGHT('DB Runes'!$L364,LEN('DB Runes'!$L364)-27),LEN('DB Runes'!$L364)-28),LEFT(RIGHT('DB Runes'!$L364,LEN('DB Runes'!$L364)-28),LEN('DB Runes'!$L364)-29)))),0)</f>
        <v>0</v>
      </c>
      <c r="BH364">
        <f>IFERROR(VLOOKUP($AQ364,Runes!$AM:$AP,4,FALSE),0)</f>
        <v>0</v>
      </c>
      <c r="BI364">
        <f>IFERROR(VLOOKUP($AQ364,Runes!$AD:$AF,2,FALSE),0)</f>
        <v>0</v>
      </c>
      <c r="BJ364">
        <f>IFERROR(VLOOKUP($AQ364,Runes!$AD:$AF,3,FALSE),0)</f>
        <v>0</v>
      </c>
    </row>
    <row r="365" spans="1:62" x14ac:dyDescent="0.25">
      <c r="A365" s="9">
        <f>'DB Runes'!$A365</f>
        <v>0</v>
      </c>
      <c r="B365" s="9">
        <f>'DB Runes'!$B365</f>
        <v>0</v>
      </c>
      <c r="C365" s="9" t="str">
        <f>IF('DB Runes'!$C365="{}","",IF(RIGHT(LEFT('DB Runes'!$C365,14),1)="f","false","true"))</f>
        <v>true</v>
      </c>
      <c r="D365" s="9" t="e">
        <f>IF(C365="","",IF(C365="true",LEFT(RIGHT('DB Runes'!$C365,LEN('DB Runes'!$C365)-27),LEN('DB Runes'!$C365)-28),LEFT(RIGHT('DB Runes'!$C365,LEN('DB Runes'!$C365)-28),LEN('DB Runes'!$C365)-29)))</f>
        <v>#VALUE!</v>
      </c>
      <c r="E365" s="9">
        <f>'DB Runes'!$D365</f>
        <v>0</v>
      </c>
      <c r="F365" s="9">
        <f>'DB Runes'!$E365</f>
        <v>0</v>
      </c>
      <c r="G365" s="9" t="str">
        <f>IF('DB Runes'!$F365="{}","",IF(RIGHT(LEFT('DB Runes'!$F365,14),1)="f","false","true"))</f>
        <v>true</v>
      </c>
      <c r="H365" s="9" t="e">
        <f>IF(G365="","",IF(G365="true",LEFT(RIGHT('DB Runes'!$F365,LEN('DB Runes'!$F365)-27),LEN('DB Runes'!$F365)-28),LEFT(RIGHT('DB Runes'!$F365,LEN('DB Runes'!$F365)-28),LEN('DB Runes'!$F365)-29)))</f>
        <v>#VALUE!</v>
      </c>
      <c r="I365" s="9">
        <f>'DB Runes'!$G365</f>
        <v>0</v>
      </c>
      <c r="J365" s="9">
        <f>'DB Runes'!$H365</f>
        <v>0</v>
      </c>
      <c r="K365" s="9" t="str">
        <f>IF('DB Runes'!$I365="{}","",IF(RIGHT(LEFT('DB Runes'!$I365,14),1)="f","false","true"))</f>
        <v>true</v>
      </c>
      <c r="L365" s="9" t="e">
        <f>IF(K365="","",IF(K365="true",LEFT(RIGHT('DB Runes'!$I365,LEN('DB Runes'!$I365)-27),LEN('DB Runes'!$I365)-28),LEFT(RIGHT('DB Runes'!$I365,LEN('DB Runes'!$I365)-28),LEN('DB Runes'!$I365)-29)))</f>
        <v>#VALUE!</v>
      </c>
      <c r="M365" s="9">
        <f>'DB Runes'!$J365</f>
        <v>0</v>
      </c>
      <c r="N365" s="9">
        <f>'DB Runes'!$K365</f>
        <v>0</v>
      </c>
      <c r="O365" s="9" t="str">
        <f>IF('DB Runes'!$L365="{}","",IF(RIGHT(LEFT('DB Runes'!$L365,14),1)="f","false","true"))</f>
        <v>true</v>
      </c>
      <c r="P365" s="9" t="e">
        <f>IF(O365="","",IF(O365="true",LEFT(RIGHT('DB Runes'!$L365,LEN('DB Runes'!$L365)-27),LEN('DB Runes'!$L365)-28),LEFT(RIGHT('DB Runes'!$L365,LEN('DB Runes'!$L365)-28),LEN('DB Runes'!$L365)-29)))</f>
        <v>#VALUE!</v>
      </c>
      <c r="R365" s="9" t="str">
        <f ca="1">IFERROR(sub_stat_v&amp;enchant_true?&amp;IF(G_v_equal_0&gt;0,G_v_brackets,"")&amp;g_e_equal_perfect,"")</f>
        <v/>
      </c>
      <c r="S365" s="9" t="str">
        <f ca="1">IFERROR(sub_stat_v&amp;enchant_true?&amp;IF(G_v_equal_0&gt;0,G_v_brackets,"")&amp;g_e_equal_perfect,"")</f>
        <v/>
      </c>
      <c r="T365" s="9" t="str">
        <f ca="1">IFERROR(sub_stat_v&amp;enchant_true?&amp;IF(G_v_equal_0&gt;0,G_v_brackets,"")&amp;g_e_equal_perfect,"")</f>
        <v/>
      </c>
      <c r="U365" s="9" t="str">
        <f ca="1">IFERROR(sub_stat_v&amp;enchant_true?&amp;IF(G_v_equal_0&gt;0,G_v_brackets,"")&amp;g_e_equal_perfect,"")</f>
        <v/>
      </c>
      <c r="V365" s="9" t="str">
        <f ca="1">IFERROR(sub_stat_v&amp;enchant_true?&amp;IF(G_v_equal_0&gt;0,G_v_brackets,"")&amp;g_e_equal_perfect,"")</f>
        <v/>
      </c>
      <c r="W365" s="9" t="str">
        <f ca="1">IFERROR(sub_stat_v&amp;enchant_true?&amp;IF(G_v_equal_0&gt;0,G_v_brackets,"")&amp;g_e_equal_perfect,"")</f>
        <v/>
      </c>
      <c r="X365" s="9" t="str">
        <f ca="1">IFERROR(sub_stat_v&amp;enchant_true?&amp;IF(G_v_equal_0&gt;0,G_v_brackets,"")&amp;g_e_equal_perfect,"")</f>
        <v/>
      </c>
      <c r="Y365" s="9" t="str">
        <f ca="1">IFERROR(sub_stat_v&amp;enchant_true?&amp;IF(G_v_equal_0&gt;0,G_v_brackets,"")&amp;g_e_equal_perfect,"")</f>
        <v/>
      </c>
      <c r="Z365" s="9" t="str">
        <f ca="1">IFERROR(sub_stat_v&amp;enchant_true?&amp;IF(G_v_equal_0&gt;0,G_v_brackets,"")&amp;g_e_equal_perfect,"")</f>
        <v/>
      </c>
      <c r="AA365" s="9" t="str">
        <f ca="1">IFERROR(sub_stat_v&amp;enchant_true?&amp;IF(G_v_equal_0&gt;0,G_v_brackets,"")&amp;g_e_equal_perfect,"")</f>
        <v/>
      </c>
      <c r="AB365" s="9" t="str">
        <f ca="1">IFERROR(sub_stat_v&amp;enchant_true?&amp;IF(G_v_equal_0&gt;0,G_v_brackets,"")&amp;g_e_equal_perfect,"")</f>
        <v/>
      </c>
      <c r="AQ365">
        <f>'DB Runes'!O365</f>
        <v>0</v>
      </c>
      <c r="AR365" s="9">
        <f>IF($BI365=A365,VLOOKUP($AQ365,Runes!$AD:$AF,3,FALSE),A365)</f>
        <v>0</v>
      </c>
      <c r="AS365" s="9">
        <f t="shared" si="23"/>
        <v>0</v>
      </c>
      <c r="AT365" s="11" t="str">
        <f>IF($BJ365=AR365,"true",IF('DB Runes'!$C365="{}","",IF(RIGHT(LEFT('DB Runes'!$C365,14),1)="f","false","true")))</f>
        <v>true</v>
      </c>
      <c r="AU365" s="11">
        <f>IFERROR(IF(AS365=0,0,IF(AR365=$BJ365,LEFT(RIGHT('DB Runes'!$C365,LEN('DB Runes'!$C365)-28),LEN('DB Runes'!$F365)-29),IF(AT365="true",LEFT(RIGHT('DB Runes'!$C365,LEN('DB Runes'!$C365)-27),LEN('DB Runes'!$C365)-28),LEFT(RIGHT('DB Runes'!$C365,LEN('DB Runes'!$C365)-28),LEN('DB Runes'!$C365)-29)))),0)</f>
        <v>0</v>
      </c>
      <c r="AV365" s="9">
        <f>IF($BI365=E365,VLOOKUP($AQ365,Runes!$AD:$AF,3,FALSE),E365)</f>
        <v>0</v>
      </c>
      <c r="AW365" s="9">
        <f t="shared" si="24"/>
        <v>0</v>
      </c>
      <c r="AX365" s="11" t="str">
        <f>IF($BJ365=AV365,"true",IF('DB Runes'!$F365="{}","",IF(RIGHT(LEFT('DB Runes'!$F365,14),1)="f","false","true")))</f>
        <v>true</v>
      </c>
      <c r="AY365" s="11">
        <f>IFERROR(IF(AW365=0,0,IF(AV365=$BJ365,LEFT(RIGHT('DB Runes'!$F365,LEN('DB Runes'!$F365)-28),LEN('DB Runes'!$F365)-29),IF(AX365="true",LEFT(RIGHT('DB Runes'!$F365,LEN('DB Runes'!$F365)-27),LEN('DB Runes'!$F365)-28),LEFT(RIGHT('DB Runes'!$F365,LEN('DB Runes'!$F365)-28),LEN('DB Runes'!$F365)-29)))),0)</f>
        <v>0</v>
      </c>
      <c r="AZ365" s="9">
        <f>IF($BI365=I365,VLOOKUP($AQ365,Runes!$AD:$AF,3,FALSE),I365)</f>
        <v>0</v>
      </c>
      <c r="BA365" s="9">
        <f t="shared" si="22"/>
        <v>0</v>
      </c>
      <c r="BB365" s="11" t="str">
        <f>IF($BJ365=AZ365,"true",IF('DB Runes'!$I365="{}","",IF(RIGHT(LEFT('DB Runes'!$I365,14),1)="f","false","true")))</f>
        <v>true</v>
      </c>
      <c r="BC365" s="11">
        <f>IFERROR(IF(BA365=0,0,IF(AZ365=$BJ365,LEFT(RIGHT('DB Runes'!$I365,LEN('DB Runes'!$I365)-28),LEN('DB Runes'!$I365)-29),IF(BB365="true",LEFT(RIGHT('DB Runes'!$I365,LEN('DB Runes'!$I365)-27),LEN('DB Runes'!$I365)-28),LEFT(RIGHT('DB Runes'!$I365,LEN('DB Runes'!$I365)-28),LEN('DB Runes'!$I365)-29)))),0)</f>
        <v>0</v>
      </c>
      <c r="BD365" s="9">
        <f>IF($BI365=M365,VLOOKUP($AQ365,Runes!$AD:$AF,3,FALSE),M365)</f>
        <v>0</v>
      </c>
      <c r="BE365" s="9">
        <f t="shared" si="25"/>
        <v>0</v>
      </c>
      <c r="BF365" s="11" t="str">
        <f>IF($BJ365=BD365,"true",IF('DB Runes'!$L365="{}","",IF(RIGHT(LEFT('DB Runes'!$L365,14),1)="f","false","true")))</f>
        <v>true</v>
      </c>
      <c r="BG365" s="11">
        <f>IFERROR(IF(BE365=0,0,IF(BD365=$BJ365,LEFT(RIGHT('DB Runes'!$L365,LEN('DB Runes'!$L365)-28),LEN('DB Runes'!$L365)-29),IF(BF365="true",LEFT(RIGHT('DB Runes'!$L365,LEN('DB Runes'!$L365)-27),LEN('DB Runes'!$L365)-28),LEFT(RIGHT('DB Runes'!$L365,LEN('DB Runes'!$L365)-28),LEN('DB Runes'!$L365)-29)))),0)</f>
        <v>0</v>
      </c>
      <c r="BH365">
        <f>IFERROR(VLOOKUP($AQ365,Runes!$AM:$AP,4,FALSE),0)</f>
        <v>0</v>
      </c>
      <c r="BI365">
        <f>IFERROR(VLOOKUP($AQ365,Runes!$AD:$AF,2,FALSE),0)</f>
        <v>0</v>
      </c>
      <c r="BJ365">
        <f>IFERROR(VLOOKUP($AQ365,Runes!$AD:$AF,3,FALSE),0)</f>
        <v>0</v>
      </c>
    </row>
    <row r="366" spans="1:62" x14ac:dyDescent="0.25">
      <c r="A366" s="9">
        <f>'DB Runes'!$A366</f>
        <v>0</v>
      </c>
      <c r="B366" s="9">
        <f>'DB Runes'!$B366</f>
        <v>0</v>
      </c>
      <c r="C366" s="9" t="str">
        <f>IF('DB Runes'!$C366="{}","",IF(RIGHT(LEFT('DB Runes'!$C366,14),1)="f","false","true"))</f>
        <v>true</v>
      </c>
      <c r="D366" s="9" t="e">
        <f>IF(C366="","",IF(C366="true",LEFT(RIGHT('DB Runes'!$C366,LEN('DB Runes'!$C366)-27),LEN('DB Runes'!$C366)-28),LEFT(RIGHT('DB Runes'!$C366,LEN('DB Runes'!$C366)-28),LEN('DB Runes'!$C366)-29)))</f>
        <v>#VALUE!</v>
      </c>
      <c r="E366" s="9">
        <f>'DB Runes'!$D366</f>
        <v>0</v>
      </c>
      <c r="F366" s="9">
        <f>'DB Runes'!$E366</f>
        <v>0</v>
      </c>
      <c r="G366" s="9" t="str">
        <f>IF('DB Runes'!$F366="{}","",IF(RIGHT(LEFT('DB Runes'!$F366,14),1)="f","false","true"))</f>
        <v>true</v>
      </c>
      <c r="H366" s="9" t="e">
        <f>IF(G366="","",IF(G366="true",LEFT(RIGHT('DB Runes'!$F366,LEN('DB Runes'!$F366)-27),LEN('DB Runes'!$F366)-28),LEFT(RIGHT('DB Runes'!$F366,LEN('DB Runes'!$F366)-28),LEN('DB Runes'!$F366)-29)))</f>
        <v>#VALUE!</v>
      </c>
      <c r="I366" s="9">
        <f>'DB Runes'!$G366</f>
        <v>0</v>
      </c>
      <c r="J366" s="9">
        <f>'DB Runes'!$H366</f>
        <v>0</v>
      </c>
      <c r="K366" s="9" t="str">
        <f>IF('DB Runes'!$I366="{}","",IF(RIGHT(LEFT('DB Runes'!$I366,14),1)="f","false","true"))</f>
        <v>true</v>
      </c>
      <c r="L366" s="9" t="e">
        <f>IF(K366="","",IF(K366="true",LEFT(RIGHT('DB Runes'!$I366,LEN('DB Runes'!$I366)-27),LEN('DB Runes'!$I366)-28),LEFT(RIGHT('DB Runes'!$I366,LEN('DB Runes'!$I366)-28),LEN('DB Runes'!$I366)-29)))</f>
        <v>#VALUE!</v>
      </c>
      <c r="M366" s="9">
        <f>'DB Runes'!$J366</f>
        <v>0</v>
      </c>
      <c r="N366" s="9">
        <f>'DB Runes'!$K366</f>
        <v>0</v>
      </c>
      <c r="O366" s="9" t="str">
        <f>IF('DB Runes'!$L366="{}","",IF(RIGHT(LEFT('DB Runes'!$L366,14),1)="f","false","true"))</f>
        <v>true</v>
      </c>
      <c r="P366" s="9" t="e">
        <f>IF(O366="","",IF(O366="true",LEFT(RIGHT('DB Runes'!$L366,LEN('DB Runes'!$L366)-27),LEN('DB Runes'!$L366)-28),LEFT(RIGHT('DB Runes'!$L366,LEN('DB Runes'!$L366)-28),LEN('DB Runes'!$L366)-29)))</f>
        <v>#VALUE!</v>
      </c>
      <c r="R366" s="9" t="str">
        <f ca="1">IFERROR(sub_stat_v&amp;enchant_true?&amp;IF(G_v_equal_0&gt;0,G_v_brackets,"")&amp;g_e_equal_perfect,"")</f>
        <v/>
      </c>
      <c r="S366" s="9" t="str">
        <f ca="1">IFERROR(sub_stat_v&amp;enchant_true?&amp;IF(G_v_equal_0&gt;0,G_v_brackets,"")&amp;g_e_equal_perfect,"")</f>
        <v/>
      </c>
      <c r="T366" s="9" t="str">
        <f ca="1">IFERROR(sub_stat_v&amp;enchant_true?&amp;IF(G_v_equal_0&gt;0,G_v_brackets,"")&amp;g_e_equal_perfect,"")</f>
        <v/>
      </c>
      <c r="U366" s="9" t="str">
        <f ca="1">IFERROR(sub_stat_v&amp;enchant_true?&amp;IF(G_v_equal_0&gt;0,G_v_brackets,"")&amp;g_e_equal_perfect,"")</f>
        <v/>
      </c>
      <c r="V366" s="9" t="str">
        <f ca="1">IFERROR(sub_stat_v&amp;enchant_true?&amp;IF(G_v_equal_0&gt;0,G_v_brackets,"")&amp;g_e_equal_perfect,"")</f>
        <v/>
      </c>
      <c r="W366" s="9" t="str">
        <f ca="1">IFERROR(sub_stat_v&amp;enchant_true?&amp;IF(G_v_equal_0&gt;0,G_v_brackets,"")&amp;g_e_equal_perfect,"")</f>
        <v/>
      </c>
      <c r="X366" s="9" t="str">
        <f ca="1">IFERROR(sub_stat_v&amp;enchant_true?&amp;IF(G_v_equal_0&gt;0,G_v_brackets,"")&amp;g_e_equal_perfect,"")</f>
        <v/>
      </c>
      <c r="Y366" s="9" t="str">
        <f ca="1">IFERROR(sub_stat_v&amp;enchant_true?&amp;IF(G_v_equal_0&gt;0,G_v_brackets,"")&amp;g_e_equal_perfect,"")</f>
        <v/>
      </c>
      <c r="Z366" s="9" t="str">
        <f ca="1">IFERROR(sub_stat_v&amp;enchant_true?&amp;IF(G_v_equal_0&gt;0,G_v_brackets,"")&amp;g_e_equal_perfect,"")</f>
        <v/>
      </c>
      <c r="AA366" s="9" t="str">
        <f ca="1">IFERROR(sub_stat_v&amp;enchant_true?&amp;IF(G_v_equal_0&gt;0,G_v_brackets,"")&amp;g_e_equal_perfect,"")</f>
        <v/>
      </c>
      <c r="AB366" s="9" t="str">
        <f ca="1">IFERROR(sub_stat_v&amp;enchant_true?&amp;IF(G_v_equal_0&gt;0,G_v_brackets,"")&amp;g_e_equal_perfect,"")</f>
        <v/>
      </c>
      <c r="AQ366">
        <f>'DB Runes'!O366</f>
        <v>0</v>
      </c>
      <c r="AR366" s="9">
        <f>IF($BI366=A366,VLOOKUP($AQ366,Runes!$AD:$AF,3,FALSE),A366)</f>
        <v>0</v>
      </c>
      <c r="AS366" s="9">
        <f t="shared" si="23"/>
        <v>0</v>
      </c>
      <c r="AT366" s="11" t="str">
        <f>IF($BJ366=AR366,"true",IF('DB Runes'!$C366="{}","",IF(RIGHT(LEFT('DB Runes'!$C366,14),1)="f","false","true")))</f>
        <v>true</v>
      </c>
      <c r="AU366" s="11">
        <f>IFERROR(IF(AS366=0,0,IF(AR366=$BJ366,LEFT(RIGHT('DB Runes'!$C366,LEN('DB Runes'!$C366)-28),LEN('DB Runes'!$F366)-29),IF(AT366="true",LEFT(RIGHT('DB Runes'!$C366,LEN('DB Runes'!$C366)-27),LEN('DB Runes'!$C366)-28),LEFT(RIGHT('DB Runes'!$C366,LEN('DB Runes'!$C366)-28),LEN('DB Runes'!$C366)-29)))),0)</f>
        <v>0</v>
      </c>
      <c r="AV366" s="9">
        <f>IF($BI366=E366,VLOOKUP($AQ366,Runes!$AD:$AF,3,FALSE),E366)</f>
        <v>0</v>
      </c>
      <c r="AW366" s="9">
        <f t="shared" si="24"/>
        <v>0</v>
      </c>
      <c r="AX366" s="11" t="str">
        <f>IF($BJ366=AV366,"true",IF('DB Runes'!$F366="{}","",IF(RIGHT(LEFT('DB Runes'!$F366,14),1)="f","false","true")))</f>
        <v>true</v>
      </c>
      <c r="AY366" s="11">
        <f>IFERROR(IF(AW366=0,0,IF(AV366=$BJ366,LEFT(RIGHT('DB Runes'!$F366,LEN('DB Runes'!$F366)-28),LEN('DB Runes'!$F366)-29),IF(AX366="true",LEFT(RIGHT('DB Runes'!$F366,LEN('DB Runes'!$F366)-27),LEN('DB Runes'!$F366)-28),LEFT(RIGHT('DB Runes'!$F366,LEN('DB Runes'!$F366)-28),LEN('DB Runes'!$F366)-29)))),0)</f>
        <v>0</v>
      </c>
      <c r="AZ366" s="9">
        <f>IF($BI366=I366,VLOOKUP($AQ366,Runes!$AD:$AF,3,FALSE),I366)</f>
        <v>0</v>
      </c>
      <c r="BA366" s="9">
        <f t="shared" si="22"/>
        <v>0</v>
      </c>
      <c r="BB366" s="11" t="str">
        <f>IF($BJ366=AZ366,"true",IF('DB Runes'!$I366="{}","",IF(RIGHT(LEFT('DB Runes'!$I366,14),1)="f","false","true")))</f>
        <v>true</v>
      </c>
      <c r="BC366" s="11">
        <f>IFERROR(IF(BA366=0,0,IF(AZ366=$BJ366,LEFT(RIGHT('DB Runes'!$I366,LEN('DB Runes'!$I366)-28),LEN('DB Runes'!$I366)-29),IF(BB366="true",LEFT(RIGHT('DB Runes'!$I366,LEN('DB Runes'!$I366)-27),LEN('DB Runes'!$I366)-28),LEFT(RIGHT('DB Runes'!$I366,LEN('DB Runes'!$I366)-28),LEN('DB Runes'!$I366)-29)))),0)</f>
        <v>0</v>
      </c>
      <c r="BD366" s="9">
        <f>IF($BI366=M366,VLOOKUP($AQ366,Runes!$AD:$AF,3,FALSE),M366)</f>
        <v>0</v>
      </c>
      <c r="BE366" s="9">
        <f t="shared" si="25"/>
        <v>0</v>
      </c>
      <c r="BF366" s="11" t="str">
        <f>IF($BJ366=BD366,"true",IF('DB Runes'!$L366="{}","",IF(RIGHT(LEFT('DB Runes'!$L366,14),1)="f","false","true")))</f>
        <v>true</v>
      </c>
      <c r="BG366" s="11">
        <f>IFERROR(IF(BE366=0,0,IF(BD366=$BJ366,LEFT(RIGHT('DB Runes'!$L366,LEN('DB Runes'!$L366)-28),LEN('DB Runes'!$L366)-29),IF(BF366="true",LEFT(RIGHT('DB Runes'!$L366,LEN('DB Runes'!$L366)-27),LEN('DB Runes'!$L366)-28),LEFT(RIGHT('DB Runes'!$L366,LEN('DB Runes'!$L366)-28),LEN('DB Runes'!$L366)-29)))),0)</f>
        <v>0</v>
      </c>
      <c r="BH366">
        <f>IFERROR(VLOOKUP($AQ366,Runes!$AM:$AP,4,FALSE),0)</f>
        <v>0</v>
      </c>
      <c r="BI366">
        <f>IFERROR(VLOOKUP($AQ366,Runes!$AD:$AF,2,FALSE),0)</f>
        <v>0</v>
      </c>
      <c r="BJ366">
        <f>IFERROR(VLOOKUP($AQ366,Runes!$AD:$AF,3,FALSE),0)</f>
        <v>0</v>
      </c>
    </row>
    <row r="367" spans="1:62" x14ac:dyDescent="0.25">
      <c r="A367" s="9">
        <f>'DB Runes'!$A367</f>
        <v>0</v>
      </c>
      <c r="B367" s="9">
        <f>'DB Runes'!$B367</f>
        <v>0</v>
      </c>
      <c r="C367" s="9" t="str">
        <f>IF('DB Runes'!$C367="{}","",IF(RIGHT(LEFT('DB Runes'!$C367,14),1)="f","false","true"))</f>
        <v>true</v>
      </c>
      <c r="D367" s="9" t="e">
        <f>IF(C367="","",IF(C367="true",LEFT(RIGHT('DB Runes'!$C367,LEN('DB Runes'!$C367)-27),LEN('DB Runes'!$C367)-28),LEFT(RIGHT('DB Runes'!$C367,LEN('DB Runes'!$C367)-28),LEN('DB Runes'!$C367)-29)))</f>
        <v>#VALUE!</v>
      </c>
      <c r="E367" s="9">
        <f>'DB Runes'!$D367</f>
        <v>0</v>
      </c>
      <c r="F367" s="9">
        <f>'DB Runes'!$E367</f>
        <v>0</v>
      </c>
      <c r="G367" s="9" t="str">
        <f>IF('DB Runes'!$F367="{}","",IF(RIGHT(LEFT('DB Runes'!$F367,14),1)="f","false","true"))</f>
        <v>true</v>
      </c>
      <c r="H367" s="9" t="e">
        <f>IF(G367="","",IF(G367="true",LEFT(RIGHT('DB Runes'!$F367,LEN('DB Runes'!$F367)-27),LEN('DB Runes'!$F367)-28),LEFT(RIGHT('DB Runes'!$F367,LEN('DB Runes'!$F367)-28),LEN('DB Runes'!$F367)-29)))</f>
        <v>#VALUE!</v>
      </c>
      <c r="I367" s="9">
        <f>'DB Runes'!$G367</f>
        <v>0</v>
      </c>
      <c r="J367" s="9">
        <f>'DB Runes'!$H367</f>
        <v>0</v>
      </c>
      <c r="K367" s="9" t="str">
        <f>IF('DB Runes'!$I367="{}","",IF(RIGHT(LEFT('DB Runes'!$I367,14),1)="f","false","true"))</f>
        <v>true</v>
      </c>
      <c r="L367" s="9" t="e">
        <f>IF(K367="","",IF(K367="true",LEFT(RIGHT('DB Runes'!$I367,LEN('DB Runes'!$I367)-27),LEN('DB Runes'!$I367)-28),LEFT(RIGHT('DB Runes'!$I367,LEN('DB Runes'!$I367)-28),LEN('DB Runes'!$I367)-29)))</f>
        <v>#VALUE!</v>
      </c>
      <c r="M367" s="9">
        <f>'DB Runes'!$J367</f>
        <v>0</v>
      </c>
      <c r="N367" s="9">
        <f>'DB Runes'!$K367</f>
        <v>0</v>
      </c>
      <c r="O367" s="9" t="str">
        <f>IF('DB Runes'!$L367="{}","",IF(RIGHT(LEFT('DB Runes'!$L367,14),1)="f","false","true"))</f>
        <v>true</v>
      </c>
      <c r="P367" s="9" t="e">
        <f>IF(O367="","",IF(O367="true",LEFT(RIGHT('DB Runes'!$L367,LEN('DB Runes'!$L367)-27),LEN('DB Runes'!$L367)-28),LEFT(RIGHT('DB Runes'!$L367,LEN('DB Runes'!$L367)-28),LEN('DB Runes'!$L367)-29)))</f>
        <v>#VALUE!</v>
      </c>
      <c r="R367" s="9" t="str">
        <f ca="1">IFERROR(sub_stat_v&amp;enchant_true?&amp;IF(G_v_equal_0&gt;0,G_v_brackets,"")&amp;g_e_equal_perfect,"")</f>
        <v/>
      </c>
      <c r="S367" s="9" t="str">
        <f ca="1">IFERROR(sub_stat_v&amp;enchant_true?&amp;IF(G_v_equal_0&gt;0,G_v_brackets,"")&amp;g_e_equal_perfect,"")</f>
        <v/>
      </c>
      <c r="T367" s="9" t="str">
        <f ca="1">IFERROR(sub_stat_v&amp;enchant_true?&amp;IF(G_v_equal_0&gt;0,G_v_brackets,"")&amp;g_e_equal_perfect,"")</f>
        <v/>
      </c>
      <c r="U367" s="9" t="str">
        <f ca="1">IFERROR(sub_stat_v&amp;enchant_true?&amp;IF(G_v_equal_0&gt;0,G_v_brackets,"")&amp;g_e_equal_perfect,"")</f>
        <v/>
      </c>
      <c r="V367" s="9" t="str">
        <f ca="1">IFERROR(sub_stat_v&amp;enchant_true?&amp;IF(G_v_equal_0&gt;0,G_v_brackets,"")&amp;g_e_equal_perfect,"")</f>
        <v/>
      </c>
      <c r="W367" s="9" t="str">
        <f ca="1">IFERROR(sub_stat_v&amp;enchant_true?&amp;IF(G_v_equal_0&gt;0,G_v_brackets,"")&amp;g_e_equal_perfect,"")</f>
        <v/>
      </c>
      <c r="X367" s="9" t="str">
        <f ca="1">IFERROR(sub_stat_v&amp;enchant_true?&amp;IF(G_v_equal_0&gt;0,G_v_brackets,"")&amp;g_e_equal_perfect,"")</f>
        <v/>
      </c>
      <c r="Y367" s="9" t="str">
        <f ca="1">IFERROR(sub_stat_v&amp;enchant_true?&amp;IF(G_v_equal_0&gt;0,G_v_brackets,"")&amp;g_e_equal_perfect,"")</f>
        <v/>
      </c>
      <c r="Z367" s="9" t="str">
        <f ca="1">IFERROR(sub_stat_v&amp;enchant_true?&amp;IF(G_v_equal_0&gt;0,G_v_brackets,"")&amp;g_e_equal_perfect,"")</f>
        <v/>
      </c>
      <c r="AA367" s="9" t="str">
        <f ca="1">IFERROR(sub_stat_v&amp;enchant_true?&amp;IF(G_v_equal_0&gt;0,G_v_brackets,"")&amp;g_e_equal_perfect,"")</f>
        <v/>
      </c>
      <c r="AB367" s="9" t="str">
        <f ca="1">IFERROR(sub_stat_v&amp;enchant_true?&amp;IF(G_v_equal_0&gt;0,G_v_brackets,"")&amp;g_e_equal_perfect,"")</f>
        <v/>
      </c>
      <c r="AQ367">
        <f>'DB Runes'!O367</f>
        <v>0</v>
      </c>
      <c r="AR367" s="9">
        <f>IF($BI367=A367,VLOOKUP($AQ367,Runes!$AD:$AF,3,FALSE),A367)</f>
        <v>0</v>
      </c>
      <c r="AS367" s="9">
        <f t="shared" si="23"/>
        <v>0</v>
      </c>
      <c r="AT367" s="11" t="str">
        <f>IF($BJ367=AR367,"true",IF('DB Runes'!$C367="{}","",IF(RIGHT(LEFT('DB Runes'!$C367,14),1)="f","false","true")))</f>
        <v>true</v>
      </c>
      <c r="AU367" s="11">
        <f>IFERROR(IF(AS367=0,0,IF(AR367=$BJ367,LEFT(RIGHT('DB Runes'!$C367,LEN('DB Runes'!$C367)-28),LEN('DB Runes'!$F367)-29),IF(AT367="true",LEFT(RIGHT('DB Runes'!$C367,LEN('DB Runes'!$C367)-27),LEN('DB Runes'!$C367)-28),LEFT(RIGHT('DB Runes'!$C367,LEN('DB Runes'!$C367)-28),LEN('DB Runes'!$C367)-29)))),0)</f>
        <v>0</v>
      </c>
      <c r="AV367" s="9">
        <f>IF($BI367=E367,VLOOKUP($AQ367,Runes!$AD:$AF,3,FALSE),E367)</f>
        <v>0</v>
      </c>
      <c r="AW367" s="9">
        <f t="shared" si="24"/>
        <v>0</v>
      </c>
      <c r="AX367" s="11" t="str">
        <f>IF($BJ367=AV367,"true",IF('DB Runes'!$F367="{}","",IF(RIGHT(LEFT('DB Runes'!$F367,14),1)="f","false","true")))</f>
        <v>true</v>
      </c>
      <c r="AY367" s="11">
        <f>IFERROR(IF(AW367=0,0,IF(AV367=$BJ367,LEFT(RIGHT('DB Runes'!$F367,LEN('DB Runes'!$F367)-28),LEN('DB Runes'!$F367)-29),IF(AX367="true",LEFT(RIGHT('DB Runes'!$F367,LEN('DB Runes'!$F367)-27),LEN('DB Runes'!$F367)-28),LEFT(RIGHT('DB Runes'!$F367,LEN('DB Runes'!$F367)-28),LEN('DB Runes'!$F367)-29)))),0)</f>
        <v>0</v>
      </c>
      <c r="AZ367" s="9">
        <f>IF($BI367=I367,VLOOKUP($AQ367,Runes!$AD:$AF,3,FALSE),I367)</f>
        <v>0</v>
      </c>
      <c r="BA367" s="9">
        <f t="shared" si="22"/>
        <v>0</v>
      </c>
      <c r="BB367" s="11" t="str">
        <f>IF($BJ367=AZ367,"true",IF('DB Runes'!$I367="{}","",IF(RIGHT(LEFT('DB Runes'!$I367,14),1)="f","false","true")))</f>
        <v>true</v>
      </c>
      <c r="BC367" s="11">
        <f>IFERROR(IF(BA367=0,0,IF(AZ367=$BJ367,LEFT(RIGHT('DB Runes'!$I367,LEN('DB Runes'!$I367)-28),LEN('DB Runes'!$I367)-29),IF(BB367="true",LEFT(RIGHT('DB Runes'!$I367,LEN('DB Runes'!$I367)-27),LEN('DB Runes'!$I367)-28),LEFT(RIGHT('DB Runes'!$I367,LEN('DB Runes'!$I367)-28),LEN('DB Runes'!$I367)-29)))),0)</f>
        <v>0</v>
      </c>
      <c r="BD367" s="9">
        <f>IF($BI367=M367,VLOOKUP($AQ367,Runes!$AD:$AF,3,FALSE),M367)</f>
        <v>0</v>
      </c>
      <c r="BE367" s="9">
        <f t="shared" si="25"/>
        <v>0</v>
      </c>
      <c r="BF367" s="11" t="str">
        <f>IF($BJ367=BD367,"true",IF('DB Runes'!$L367="{}","",IF(RIGHT(LEFT('DB Runes'!$L367,14),1)="f","false","true")))</f>
        <v>true</v>
      </c>
      <c r="BG367" s="11">
        <f>IFERROR(IF(BE367=0,0,IF(BD367=$BJ367,LEFT(RIGHT('DB Runes'!$L367,LEN('DB Runes'!$L367)-28),LEN('DB Runes'!$L367)-29),IF(BF367="true",LEFT(RIGHT('DB Runes'!$L367,LEN('DB Runes'!$L367)-27),LEN('DB Runes'!$L367)-28),LEFT(RIGHT('DB Runes'!$L367,LEN('DB Runes'!$L367)-28),LEN('DB Runes'!$L367)-29)))),0)</f>
        <v>0</v>
      </c>
      <c r="BH367">
        <f>IFERROR(VLOOKUP($AQ367,Runes!$AM:$AP,4,FALSE),0)</f>
        <v>0</v>
      </c>
      <c r="BI367">
        <f>IFERROR(VLOOKUP($AQ367,Runes!$AD:$AF,2,FALSE),0)</f>
        <v>0</v>
      </c>
      <c r="BJ367">
        <f>IFERROR(VLOOKUP($AQ367,Runes!$AD:$AF,3,FALSE),0)</f>
        <v>0</v>
      </c>
    </row>
    <row r="368" spans="1:62" x14ac:dyDescent="0.25">
      <c r="A368" s="9">
        <f>'DB Runes'!$A368</f>
        <v>0</v>
      </c>
      <c r="B368" s="9">
        <f>'DB Runes'!$B368</f>
        <v>0</v>
      </c>
      <c r="C368" s="9" t="str">
        <f>IF('DB Runes'!$C368="{}","",IF(RIGHT(LEFT('DB Runes'!$C368,14),1)="f","false","true"))</f>
        <v>true</v>
      </c>
      <c r="D368" s="9" t="e">
        <f>IF(C368="","",IF(C368="true",LEFT(RIGHT('DB Runes'!$C368,LEN('DB Runes'!$C368)-27),LEN('DB Runes'!$C368)-28),LEFT(RIGHT('DB Runes'!$C368,LEN('DB Runes'!$C368)-28),LEN('DB Runes'!$C368)-29)))</f>
        <v>#VALUE!</v>
      </c>
      <c r="E368" s="9">
        <f>'DB Runes'!$D368</f>
        <v>0</v>
      </c>
      <c r="F368" s="9">
        <f>'DB Runes'!$E368</f>
        <v>0</v>
      </c>
      <c r="G368" s="9" t="str">
        <f>IF('DB Runes'!$F368="{}","",IF(RIGHT(LEFT('DB Runes'!$F368,14),1)="f","false","true"))</f>
        <v>true</v>
      </c>
      <c r="H368" s="9" t="e">
        <f>IF(G368="","",IF(G368="true",LEFT(RIGHT('DB Runes'!$F368,LEN('DB Runes'!$F368)-27),LEN('DB Runes'!$F368)-28),LEFT(RIGHT('DB Runes'!$F368,LEN('DB Runes'!$F368)-28),LEN('DB Runes'!$F368)-29)))</f>
        <v>#VALUE!</v>
      </c>
      <c r="I368" s="9">
        <f>'DB Runes'!$G368</f>
        <v>0</v>
      </c>
      <c r="J368" s="9">
        <f>'DB Runes'!$H368</f>
        <v>0</v>
      </c>
      <c r="K368" s="9" t="str">
        <f>IF('DB Runes'!$I368="{}","",IF(RIGHT(LEFT('DB Runes'!$I368,14),1)="f","false","true"))</f>
        <v>true</v>
      </c>
      <c r="L368" s="9" t="e">
        <f>IF(K368="","",IF(K368="true",LEFT(RIGHT('DB Runes'!$I368,LEN('DB Runes'!$I368)-27),LEN('DB Runes'!$I368)-28),LEFT(RIGHT('DB Runes'!$I368,LEN('DB Runes'!$I368)-28),LEN('DB Runes'!$I368)-29)))</f>
        <v>#VALUE!</v>
      </c>
      <c r="M368" s="9">
        <f>'DB Runes'!$J368</f>
        <v>0</v>
      </c>
      <c r="N368" s="9">
        <f>'DB Runes'!$K368</f>
        <v>0</v>
      </c>
      <c r="O368" s="9" t="str">
        <f>IF('DB Runes'!$L368="{}","",IF(RIGHT(LEFT('DB Runes'!$L368,14),1)="f","false","true"))</f>
        <v>true</v>
      </c>
      <c r="P368" s="9" t="e">
        <f>IF(O368="","",IF(O368="true",LEFT(RIGHT('DB Runes'!$L368,LEN('DB Runes'!$L368)-27),LEN('DB Runes'!$L368)-28),LEFT(RIGHT('DB Runes'!$L368,LEN('DB Runes'!$L368)-28),LEN('DB Runes'!$L368)-29)))</f>
        <v>#VALUE!</v>
      </c>
      <c r="R368" s="9" t="str">
        <f ca="1">IFERROR(sub_stat_v&amp;enchant_true?&amp;IF(G_v_equal_0&gt;0,G_v_brackets,"")&amp;g_e_equal_perfect,"")</f>
        <v/>
      </c>
      <c r="S368" s="9" t="str">
        <f ca="1">IFERROR(sub_stat_v&amp;enchant_true?&amp;IF(G_v_equal_0&gt;0,G_v_brackets,"")&amp;g_e_equal_perfect,"")</f>
        <v/>
      </c>
      <c r="T368" s="9" t="str">
        <f ca="1">IFERROR(sub_stat_v&amp;enchant_true?&amp;IF(G_v_equal_0&gt;0,G_v_brackets,"")&amp;g_e_equal_perfect,"")</f>
        <v/>
      </c>
      <c r="U368" s="9" t="str">
        <f ca="1">IFERROR(sub_stat_v&amp;enchant_true?&amp;IF(G_v_equal_0&gt;0,G_v_brackets,"")&amp;g_e_equal_perfect,"")</f>
        <v/>
      </c>
      <c r="V368" s="9" t="str">
        <f ca="1">IFERROR(sub_stat_v&amp;enchant_true?&amp;IF(G_v_equal_0&gt;0,G_v_brackets,"")&amp;g_e_equal_perfect,"")</f>
        <v/>
      </c>
      <c r="W368" s="9" t="str">
        <f ca="1">IFERROR(sub_stat_v&amp;enchant_true?&amp;IF(G_v_equal_0&gt;0,G_v_brackets,"")&amp;g_e_equal_perfect,"")</f>
        <v/>
      </c>
      <c r="X368" s="9" t="str">
        <f ca="1">IFERROR(sub_stat_v&amp;enchant_true?&amp;IF(G_v_equal_0&gt;0,G_v_brackets,"")&amp;g_e_equal_perfect,"")</f>
        <v/>
      </c>
      <c r="Y368" s="9" t="str">
        <f ca="1">IFERROR(sub_stat_v&amp;enchant_true?&amp;IF(G_v_equal_0&gt;0,G_v_brackets,"")&amp;g_e_equal_perfect,"")</f>
        <v/>
      </c>
      <c r="Z368" s="9" t="str">
        <f ca="1">IFERROR(sub_stat_v&amp;enchant_true?&amp;IF(G_v_equal_0&gt;0,G_v_brackets,"")&amp;g_e_equal_perfect,"")</f>
        <v/>
      </c>
      <c r="AA368" s="9" t="str">
        <f ca="1">IFERROR(sub_stat_v&amp;enchant_true?&amp;IF(G_v_equal_0&gt;0,G_v_brackets,"")&amp;g_e_equal_perfect,"")</f>
        <v/>
      </c>
      <c r="AB368" s="9" t="str">
        <f ca="1">IFERROR(sub_stat_v&amp;enchant_true?&amp;IF(G_v_equal_0&gt;0,G_v_brackets,"")&amp;g_e_equal_perfect,"")</f>
        <v/>
      </c>
      <c r="AQ368">
        <f>'DB Runes'!O368</f>
        <v>0</v>
      </c>
      <c r="AR368" s="9">
        <f>IF($BI368=A368,VLOOKUP($AQ368,Runes!$AD:$AF,3,FALSE),A368)</f>
        <v>0</v>
      </c>
      <c r="AS368" s="9">
        <f t="shared" si="23"/>
        <v>0</v>
      </c>
      <c r="AT368" s="11" t="str">
        <f>IF($BJ368=AR368,"true",IF('DB Runes'!$C368="{}","",IF(RIGHT(LEFT('DB Runes'!$C368,14),1)="f","false","true")))</f>
        <v>true</v>
      </c>
      <c r="AU368" s="11">
        <f>IFERROR(IF(AS368=0,0,IF(AR368=$BJ368,LEFT(RIGHT('DB Runes'!$C368,LEN('DB Runes'!$C368)-28),LEN('DB Runes'!$F368)-29),IF(AT368="true",LEFT(RIGHT('DB Runes'!$C368,LEN('DB Runes'!$C368)-27),LEN('DB Runes'!$C368)-28),LEFT(RIGHT('DB Runes'!$C368,LEN('DB Runes'!$C368)-28),LEN('DB Runes'!$C368)-29)))),0)</f>
        <v>0</v>
      </c>
      <c r="AV368" s="9">
        <f>IF($BI368=E368,VLOOKUP($AQ368,Runes!$AD:$AF,3,FALSE),E368)</f>
        <v>0</v>
      </c>
      <c r="AW368" s="9">
        <f t="shared" si="24"/>
        <v>0</v>
      </c>
      <c r="AX368" s="11" t="str">
        <f>IF($BJ368=AV368,"true",IF('DB Runes'!$F368="{}","",IF(RIGHT(LEFT('DB Runes'!$F368,14),1)="f","false","true")))</f>
        <v>true</v>
      </c>
      <c r="AY368" s="11">
        <f>IFERROR(IF(AW368=0,0,IF(AV368=$BJ368,LEFT(RIGHT('DB Runes'!$F368,LEN('DB Runes'!$F368)-28),LEN('DB Runes'!$F368)-29),IF(AX368="true",LEFT(RIGHT('DB Runes'!$F368,LEN('DB Runes'!$F368)-27),LEN('DB Runes'!$F368)-28),LEFT(RIGHT('DB Runes'!$F368,LEN('DB Runes'!$F368)-28),LEN('DB Runes'!$F368)-29)))),0)</f>
        <v>0</v>
      </c>
      <c r="AZ368" s="9">
        <f>IF($BI368=I368,VLOOKUP($AQ368,Runes!$AD:$AF,3,FALSE),I368)</f>
        <v>0</v>
      </c>
      <c r="BA368" s="9">
        <f t="shared" si="22"/>
        <v>0</v>
      </c>
      <c r="BB368" s="11" t="str">
        <f>IF($BJ368=AZ368,"true",IF('DB Runes'!$I368="{}","",IF(RIGHT(LEFT('DB Runes'!$I368,14),1)="f","false","true")))</f>
        <v>true</v>
      </c>
      <c r="BC368" s="11">
        <f>IFERROR(IF(BA368=0,0,IF(AZ368=$BJ368,LEFT(RIGHT('DB Runes'!$I368,LEN('DB Runes'!$I368)-28),LEN('DB Runes'!$I368)-29),IF(BB368="true",LEFT(RIGHT('DB Runes'!$I368,LEN('DB Runes'!$I368)-27),LEN('DB Runes'!$I368)-28),LEFT(RIGHT('DB Runes'!$I368,LEN('DB Runes'!$I368)-28),LEN('DB Runes'!$I368)-29)))),0)</f>
        <v>0</v>
      </c>
      <c r="BD368" s="9">
        <f>IF($BI368=M368,VLOOKUP($AQ368,Runes!$AD:$AF,3,FALSE),M368)</f>
        <v>0</v>
      </c>
      <c r="BE368" s="9">
        <f t="shared" si="25"/>
        <v>0</v>
      </c>
      <c r="BF368" s="11" t="str">
        <f>IF($BJ368=BD368,"true",IF('DB Runes'!$L368="{}","",IF(RIGHT(LEFT('DB Runes'!$L368,14),1)="f","false","true")))</f>
        <v>true</v>
      </c>
      <c r="BG368" s="11">
        <f>IFERROR(IF(BE368=0,0,IF(BD368=$BJ368,LEFT(RIGHT('DB Runes'!$L368,LEN('DB Runes'!$L368)-28),LEN('DB Runes'!$L368)-29),IF(BF368="true",LEFT(RIGHT('DB Runes'!$L368,LEN('DB Runes'!$L368)-27),LEN('DB Runes'!$L368)-28),LEFT(RIGHT('DB Runes'!$L368,LEN('DB Runes'!$L368)-28),LEN('DB Runes'!$L368)-29)))),0)</f>
        <v>0</v>
      </c>
      <c r="BH368">
        <f>IFERROR(VLOOKUP($AQ368,Runes!$AM:$AP,4,FALSE),0)</f>
        <v>0</v>
      </c>
      <c r="BI368">
        <f>IFERROR(VLOOKUP($AQ368,Runes!$AD:$AF,2,FALSE),0)</f>
        <v>0</v>
      </c>
      <c r="BJ368">
        <f>IFERROR(VLOOKUP($AQ368,Runes!$AD:$AF,3,FALSE),0)</f>
        <v>0</v>
      </c>
    </row>
    <row r="369" spans="1:62" x14ac:dyDescent="0.25">
      <c r="A369" s="9">
        <f>'DB Runes'!$A369</f>
        <v>0</v>
      </c>
      <c r="B369" s="9">
        <f>'DB Runes'!$B369</f>
        <v>0</v>
      </c>
      <c r="C369" s="9" t="str">
        <f>IF('DB Runes'!$C369="{}","",IF(RIGHT(LEFT('DB Runes'!$C369,14),1)="f","false","true"))</f>
        <v>true</v>
      </c>
      <c r="D369" s="9" t="e">
        <f>IF(C369="","",IF(C369="true",LEFT(RIGHT('DB Runes'!$C369,LEN('DB Runes'!$C369)-27),LEN('DB Runes'!$C369)-28),LEFT(RIGHT('DB Runes'!$C369,LEN('DB Runes'!$C369)-28),LEN('DB Runes'!$C369)-29)))</f>
        <v>#VALUE!</v>
      </c>
      <c r="E369" s="9">
        <f>'DB Runes'!$D369</f>
        <v>0</v>
      </c>
      <c r="F369" s="9">
        <f>'DB Runes'!$E369</f>
        <v>0</v>
      </c>
      <c r="G369" s="9" t="str">
        <f>IF('DB Runes'!$F369="{}","",IF(RIGHT(LEFT('DB Runes'!$F369,14),1)="f","false","true"))</f>
        <v>true</v>
      </c>
      <c r="H369" s="9" t="e">
        <f>IF(G369="","",IF(G369="true",LEFT(RIGHT('DB Runes'!$F369,LEN('DB Runes'!$F369)-27),LEN('DB Runes'!$F369)-28),LEFT(RIGHT('DB Runes'!$F369,LEN('DB Runes'!$F369)-28),LEN('DB Runes'!$F369)-29)))</f>
        <v>#VALUE!</v>
      </c>
      <c r="I369" s="9">
        <f>'DB Runes'!$G369</f>
        <v>0</v>
      </c>
      <c r="J369" s="9">
        <f>'DB Runes'!$H369</f>
        <v>0</v>
      </c>
      <c r="K369" s="9" t="str">
        <f>IF('DB Runes'!$I369="{}","",IF(RIGHT(LEFT('DB Runes'!$I369,14),1)="f","false","true"))</f>
        <v>true</v>
      </c>
      <c r="L369" s="9" t="e">
        <f>IF(K369="","",IF(K369="true",LEFT(RIGHT('DB Runes'!$I369,LEN('DB Runes'!$I369)-27),LEN('DB Runes'!$I369)-28),LEFT(RIGHT('DB Runes'!$I369,LEN('DB Runes'!$I369)-28),LEN('DB Runes'!$I369)-29)))</f>
        <v>#VALUE!</v>
      </c>
      <c r="M369" s="9">
        <f>'DB Runes'!$J369</f>
        <v>0</v>
      </c>
      <c r="N369" s="9">
        <f>'DB Runes'!$K369</f>
        <v>0</v>
      </c>
      <c r="O369" s="9" t="str">
        <f>IF('DB Runes'!$L369="{}","",IF(RIGHT(LEFT('DB Runes'!$L369,14),1)="f","false","true"))</f>
        <v>true</v>
      </c>
      <c r="P369" s="9" t="e">
        <f>IF(O369="","",IF(O369="true",LEFT(RIGHT('DB Runes'!$L369,LEN('DB Runes'!$L369)-27),LEN('DB Runes'!$L369)-28),LEFT(RIGHT('DB Runes'!$L369,LEN('DB Runes'!$L369)-28),LEN('DB Runes'!$L369)-29)))</f>
        <v>#VALUE!</v>
      </c>
      <c r="R369" s="9" t="str">
        <f ca="1">IFERROR(sub_stat_v&amp;enchant_true?&amp;IF(G_v_equal_0&gt;0,G_v_brackets,"")&amp;g_e_equal_perfect,"")</f>
        <v/>
      </c>
      <c r="S369" s="9" t="str">
        <f ca="1">IFERROR(sub_stat_v&amp;enchant_true?&amp;IF(G_v_equal_0&gt;0,G_v_brackets,"")&amp;g_e_equal_perfect,"")</f>
        <v/>
      </c>
      <c r="T369" s="9" t="str">
        <f ca="1">IFERROR(sub_stat_v&amp;enchant_true?&amp;IF(G_v_equal_0&gt;0,G_v_brackets,"")&amp;g_e_equal_perfect,"")</f>
        <v/>
      </c>
      <c r="U369" s="9" t="str">
        <f ca="1">IFERROR(sub_stat_v&amp;enchant_true?&amp;IF(G_v_equal_0&gt;0,G_v_brackets,"")&amp;g_e_equal_perfect,"")</f>
        <v/>
      </c>
      <c r="V369" s="9" t="str">
        <f ca="1">IFERROR(sub_stat_v&amp;enchant_true?&amp;IF(G_v_equal_0&gt;0,G_v_brackets,"")&amp;g_e_equal_perfect,"")</f>
        <v/>
      </c>
      <c r="W369" s="9" t="str">
        <f ca="1">IFERROR(sub_stat_v&amp;enchant_true?&amp;IF(G_v_equal_0&gt;0,G_v_brackets,"")&amp;g_e_equal_perfect,"")</f>
        <v/>
      </c>
      <c r="X369" s="9" t="str">
        <f ca="1">IFERROR(sub_stat_v&amp;enchant_true?&amp;IF(G_v_equal_0&gt;0,G_v_brackets,"")&amp;g_e_equal_perfect,"")</f>
        <v/>
      </c>
      <c r="Y369" s="9" t="str">
        <f ca="1">IFERROR(sub_stat_v&amp;enchant_true?&amp;IF(G_v_equal_0&gt;0,G_v_brackets,"")&amp;g_e_equal_perfect,"")</f>
        <v/>
      </c>
      <c r="Z369" s="9" t="str">
        <f ca="1">IFERROR(sub_stat_v&amp;enchant_true?&amp;IF(G_v_equal_0&gt;0,G_v_brackets,"")&amp;g_e_equal_perfect,"")</f>
        <v/>
      </c>
      <c r="AA369" s="9" t="str">
        <f ca="1">IFERROR(sub_stat_v&amp;enchant_true?&amp;IF(G_v_equal_0&gt;0,G_v_brackets,"")&amp;g_e_equal_perfect,"")</f>
        <v/>
      </c>
      <c r="AB369" s="9" t="str">
        <f ca="1">IFERROR(sub_stat_v&amp;enchant_true?&amp;IF(G_v_equal_0&gt;0,G_v_brackets,"")&amp;g_e_equal_perfect,"")</f>
        <v/>
      </c>
      <c r="AQ369">
        <f>'DB Runes'!O369</f>
        <v>0</v>
      </c>
      <c r="AR369" s="9">
        <f>IF($BI369=A369,VLOOKUP($AQ369,Runes!$AD:$AF,3,FALSE),A369)</f>
        <v>0</v>
      </c>
      <c r="AS369" s="9">
        <f t="shared" si="23"/>
        <v>0</v>
      </c>
      <c r="AT369" s="11" t="str">
        <f>IF($BJ369=AR369,"true",IF('DB Runes'!$C369="{}","",IF(RIGHT(LEFT('DB Runes'!$C369,14),1)="f","false","true")))</f>
        <v>true</v>
      </c>
      <c r="AU369" s="11">
        <f>IFERROR(IF(AS369=0,0,IF(AR369=$BJ369,LEFT(RIGHT('DB Runes'!$C369,LEN('DB Runes'!$C369)-28),LEN('DB Runes'!$F369)-29),IF(AT369="true",LEFT(RIGHT('DB Runes'!$C369,LEN('DB Runes'!$C369)-27),LEN('DB Runes'!$C369)-28),LEFT(RIGHT('DB Runes'!$C369,LEN('DB Runes'!$C369)-28),LEN('DB Runes'!$C369)-29)))),0)</f>
        <v>0</v>
      </c>
      <c r="AV369" s="9">
        <f>IF($BI369=E369,VLOOKUP($AQ369,Runes!$AD:$AF,3,FALSE),E369)</f>
        <v>0</v>
      </c>
      <c r="AW369" s="9">
        <f t="shared" si="24"/>
        <v>0</v>
      </c>
      <c r="AX369" s="11" t="str">
        <f>IF($BJ369=AV369,"true",IF('DB Runes'!$F369="{}","",IF(RIGHT(LEFT('DB Runes'!$F369,14),1)="f","false","true")))</f>
        <v>true</v>
      </c>
      <c r="AY369" s="11">
        <f>IFERROR(IF(AW369=0,0,IF(AV369=$BJ369,LEFT(RIGHT('DB Runes'!$F369,LEN('DB Runes'!$F369)-28),LEN('DB Runes'!$F369)-29),IF(AX369="true",LEFT(RIGHT('DB Runes'!$F369,LEN('DB Runes'!$F369)-27),LEN('DB Runes'!$F369)-28),LEFT(RIGHT('DB Runes'!$F369,LEN('DB Runes'!$F369)-28),LEN('DB Runes'!$F369)-29)))),0)</f>
        <v>0</v>
      </c>
      <c r="AZ369" s="9">
        <f>IF($BI369=I369,VLOOKUP($AQ369,Runes!$AD:$AF,3,FALSE),I369)</f>
        <v>0</v>
      </c>
      <c r="BA369" s="9">
        <f t="shared" si="22"/>
        <v>0</v>
      </c>
      <c r="BB369" s="11" t="str">
        <f>IF($BJ369=AZ369,"true",IF('DB Runes'!$I369="{}","",IF(RIGHT(LEFT('DB Runes'!$I369,14),1)="f","false","true")))</f>
        <v>true</v>
      </c>
      <c r="BC369" s="11">
        <f>IFERROR(IF(BA369=0,0,IF(AZ369=$BJ369,LEFT(RIGHT('DB Runes'!$I369,LEN('DB Runes'!$I369)-28),LEN('DB Runes'!$I369)-29),IF(BB369="true",LEFT(RIGHT('DB Runes'!$I369,LEN('DB Runes'!$I369)-27),LEN('DB Runes'!$I369)-28),LEFT(RIGHT('DB Runes'!$I369,LEN('DB Runes'!$I369)-28),LEN('DB Runes'!$I369)-29)))),0)</f>
        <v>0</v>
      </c>
      <c r="BD369" s="9">
        <f>IF($BI369=M369,VLOOKUP($AQ369,Runes!$AD:$AF,3,FALSE),M369)</f>
        <v>0</v>
      </c>
      <c r="BE369" s="9">
        <f t="shared" si="25"/>
        <v>0</v>
      </c>
      <c r="BF369" s="11" t="str">
        <f>IF($BJ369=BD369,"true",IF('DB Runes'!$L369="{}","",IF(RIGHT(LEFT('DB Runes'!$L369,14),1)="f","false","true")))</f>
        <v>true</v>
      </c>
      <c r="BG369" s="11">
        <f>IFERROR(IF(BE369=0,0,IF(BD369=$BJ369,LEFT(RIGHT('DB Runes'!$L369,LEN('DB Runes'!$L369)-28),LEN('DB Runes'!$L369)-29),IF(BF369="true",LEFT(RIGHT('DB Runes'!$L369,LEN('DB Runes'!$L369)-27),LEN('DB Runes'!$L369)-28),LEFT(RIGHT('DB Runes'!$L369,LEN('DB Runes'!$L369)-28),LEN('DB Runes'!$L369)-29)))),0)</f>
        <v>0</v>
      </c>
      <c r="BH369">
        <f>IFERROR(VLOOKUP($AQ369,Runes!$AM:$AP,4,FALSE),0)</f>
        <v>0</v>
      </c>
      <c r="BI369">
        <f>IFERROR(VLOOKUP($AQ369,Runes!$AD:$AF,2,FALSE),0)</f>
        <v>0</v>
      </c>
      <c r="BJ369">
        <f>IFERROR(VLOOKUP($AQ369,Runes!$AD:$AF,3,FALSE),0)</f>
        <v>0</v>
      </c>
    </row>
    <row r="370" spans="1:62" x14ac:dyDescent="0.25">
      <c r="A370" s="9">
        <f>'DB Runes'!$A370</f>
        <v>0</v>
      </c>
      <c r="B370" s="9">
        <f>'DB Runes'!$B370</f>
        <v>0</v>
      </c>
      <c r="C370" s="9" t="str">
        <f>IF('DB Runes'!$C370="{}","",IF(RIGHT(LEFT('DB Runes'!$C370,14),1)="f","false","true"))</f>
        <v>true</v>
      </c>
      <c r="D370" s="9" t="e">
        <f>IF(C370="","",IF(C370="true",LEFT(RIGHT('DB Runes'!$C370,LEN('DB Runes'!$C370)-27),LEN('DB Runes'!$C370)-28),LEFT(RIGHT('DB Runes'!$C370,LEN('DB Runes'!$C370)-28),LEN('DB Runes'!$C370)-29)))</f>
        <v>#VALUE!</v>
      </c>
      <c r="E370" s="9">
        <f>'DB Runes'!$D370</f>
        <v>0</v>
      </c>
      <c r="F370" s="9">
        <f>'DB Runes'!$E370</f>
        <v>0</v>
      </c>
      <c r="G370" s="9" t="str">
        <f>IF('DB Runes'!$F370="{}","",IF(RIGHT(LEFT('DB Runes'!$F370,14),1)="f","false","true"))</f>
        <v>true</v>
      </c>
      <c r="H370" s="9" t="e">
        <f>IF(G370="","",IF(G370="true",LEFT(RIGHT('DB Runes'!$F370,LEN('DB Runes'!$F370)-27),LEN('DB Runes'!$F370)-28),LEFT(RIGHT('DB Runes'!$F370,LEN('DB Runes'!$F370)-28),LEN('DB Runes'!$F370)-29)))</f>
        <v>#VALUE!</v>
      </c>
      <c r="I370" s="9">
        <f>'DB Runes'!$G370</f>
        <v>0</v>
      </c>
      <c r="J370" s="9">
        <f>'DB Runes'!$H370</f>
        <v>0</v>
      </c>
      <c r="K370" s="9" t="str">
        <f>IF('DB Runes'!$I370="{}","",IF(RIGHT(LEFT('DB Runes'!$I370,14),1)="f","false","true"))</f>
        <v>true</v>
      </c>
      <c r="L370" s="9" t="e">
        <f>IF(K370="","",IF(K370="true",LEFT(RIGHT('DB Runes'!$I370,LEN('DB Runes'!$I370)-27),LEN('DB Runes'!$I370)-28),LEFT(RIGHT('DB Runes'!$I370,LEN('DB Runes'!$I370)-28),LEN('DB Runes'!$I370)-29)))</f>
        <v>#VALUE!</v>
      </c>
      <c r="M370" s="9">
        <f>'DB Runes'!$J370</f>
        <v>0</v>
      </c>
      <c r="N370" s="9">
        <f>'DB Runes'!$K370</f>
        <v>0</v>
      </c>
      <c r="O370" s="9" t="str">
        <f>IF('DB Runes'!$L370="{}","",IF(RIGHT(LEFT('DB Runes'!$L370,14),1)="f","false","true"))</f>
        <v>true</v>
      </c>
      <c r="P370" s="9" t="e">
        <f>IF(O370="","",IF(O370="true",LEFT(RIGHT('DB Runes'!$L370,LEN('DB Runes'!$L370)-27),LEN('DB Runes'!$L370)-28),LEFT(RIGHT('DB Runes'!$L370,LEN('DB Runes'!$L370)-28),LEN('DB Runes'!$L370)-29)))</f>
        <v>#VALUE!</v>
      </c>
      <c r="R370" s="9" t="str">
        <f ca="1">IFERROR(sub_stat_v&amp;enchant_true?&amp;IF(G_v_equal_0&gt;0,G_v_brackets,"")&amp;g_e_equal_perfect,"")</f>
        <v/>
      </c>
      <c r="S370" s="9" t="str">
        <f ca="1">IFERROR(sub_stat_v&amp;enchant_true?&amp;IF(G_v_equal_0&gt;0,G_v_brackets,"")&amp;g_e_equal_perfect,"")</f>
        <v/>
      </c>
      <c r="T370" s="9" t="str">
        <f ca="1">IFERROR(sub_stat_v&amp;enchant_true?&amp;IF(G_v_equal_0&gt;0,G_v_brackets,"")&amp;g_e_equal_perfect,"")</f>
        <v/>
      </c>
      <c r="U370" s="9" t="str">
        <f ca="1">IFERROR(sub_stat_v&amp;enchant_true?&amp;IF(G_v_equal_0&gt;0,G_v_brackets,"")&amp;g_e_equal_perfect,"")</f>
        <v/>
      </c>
      <c r="V370" s="9" t="str">
        <f ca="1">IFERROR(sub_stat_v&amp;enchant_true?&amp;IF(G_v_equal_0&gt;0,G_v_brackets,"")&amp;g_e_equal_perfect,"")</f>
        <v/>
      </c>
      <c r="W370" s="9" t="str">
        <f ca="1">IFERROR(sub_stat_v&amp;enchant_true?&amp;IF(G_v_equal_0&gt;0,G_v_brackets,"")&amp;g_e_equal_perfect,"")</f>
        <v/>
      </c>
      <c r="X370" s="9" t="str">
        <f ca="1">IFERROR(sub_stat_v&amp;enchant_true?&amp;IF(G_v_equal_0&gt;0,G_v_brackets,"")&amp;g_e_equal_perfect,"")</f>
        <v/>
      </c>
      <c r="Y370" s="9" t="str">
        <f ca="1">IFERROR(sub_stat_v&amp;enchant_true?&amp;IF(G_v_equal_0&gt;0,G_v_brackets,"")&amp;g_e_equal_perfect,"")</f>
        <v/>
      </c>
      <c r="Z370" s="9" t="str">
        <f ca="1">IFERROR(sub_stat_v&amp;enchant_true?&amp;IF(G_v_equal_0&gt;0,G_v_brackets,"")&amp;g_e_equal_perfect,"")</f>
        <v/>
      </c>
      <c r="AA370" s="9" t="str">
        <f ca="1">IFERROR(sub_stat_v&amp;enchant_true?&amp;IF(G_v_equal_0&gt;0,G_v_brackets,"")&amp;g_e_equal_perfect,"")</f>
        <v/>
      </c>
      <c r="AB370" s="9" t="str">
        <f ca="1">IFERROR(sub_stat_v&amp;enchant_true?&amp;IF(G_v_equal_0&gt;0,G_v_brackets,"")&amp;g_e_equal_perfect,"")</f>
        <v/>
      </c>
      <c r="AQ370">
        <f>'DB Runes'!O370</f>
        <v>0</v>
      </c>
      <c r="AR370" s="9">
        <f>IF($BI370=A370,VLOOKUP($AQ370,Runes!$AD:$AF,3,FALSE),A370)</f>
        <v>0</v>
      </c>
      <c r="AS370" s="9">
        <f t="shared" si="23"/>
        <v>0</v>
      </c>
      <c r="AT370" s="11" t="str">
        <f>IF($BJ370=AR370,"true",IF('DB Runes'!$C370="{}","",IF(RIGHT(LEFT('DB Runes'!$C370,14),1)="f","false","true")))</f>
        <v>true</v>
      </c>
      <c r="AU370" s="11">
        <f>IFERROR(IF(AS370=0,0,IF(AR370=$BJ370,LEFT(RIGHT('DB Runes'!$C370,LEN('DB Runes'!$C370)-28),LEN('DB Runes'!$F370)-29),IF(AT370="true",LEFT(RIGHT('DB Runes'!$C370,LEN('DB Runes'!$C370)-27),LEN('DB Runes'!$C370)-28),LEFT(RIGHT('DB Runes'!$C370,LEN('DB Runes'!$C370)-28),LEN('DB Runes'!$C370)-29)))),0)</f>
        <v>0</v>
      </c>
      <c r="AV370" s="9">
        <f>IF($BI370=E370,VLOOKUP($AQ370,Runes!$AD:$AF,3,FALSE),E370)</f>
        <v>0</v>
      </c>
      <c r="AW370" s="9">
        <f t="shared" si="24"/>
        <v>0</v>
      </c>
      <c r="AX370" s="11" t="str">
        <f>IF($BJ370=AV370,"true",IF('DB Runes'!$F370="{}","",IF(RIGHT(LEFT('DB Runes'!$F370,14),1)="f","false","true")))</f>
        <v>true</v>
      </c>
      <c r="AY370" s="11">
        <f>IFERROR(IF(AW370=0,0,IF(AV370=$BJ370,LEFT(RIGHT('DB Runes'!$F370,LEN('DB Runes'!$F370)-28),LEN('DB Runes'!$F370)-29),IF(AX370="true",LEFT(RIGHT('DB Runes'!$F370,LEN('DB Runes'!$F370)-27),LEN('DB Runes'!$F370)-28),LEFT(RIGHT('DB Runes'!$F370,LEN('DB Runes'!$F370)-28),LEN('DB Runes'!$F370)-29)))),0)</f>
        <v>0</v>
      </c>
      <c r="AZ370" s="9">
        <f>IF($BI370=I370,VLOOKUP($AQ370,Runes!$AD:$AF,3,FALSE),I370)</f>
        <v>0</v>
      </c>
      <c r="BA370" s="9">
        <f t="shared" si="22"/>
        <v>0</v>
      </c>
      <c r="BB370" s="11" t="str">
        <f>IF($BJ370=AZ370,"true",IF('DB Runes'!$I370="{}","",IF(RIGHT(LEFT('DB Runes'!$I370,14),1)="f","false","true")))</f>
        <v>true</v>
      </c>
      <c r="BC370" s="11">
        <f>IFERROR(IF(BA370=0,0,IF(AZ370=$BJ370,LEFT(RIGHT('DB Runes'!$I370,LEN('DB Runes'!$I370)-28),LEN('DB Runes'!$I370)-29),IF(BB370="true",LEFT(RIGHT('DB Runes'!$I370,LEN('DB Runes'!$I370)-27),LEN('DB Runes'!$I370)-28),LEFT(RIGHT('DB Runes'!$I370,LEN('DB Runes'!$I370)-28),LEN('DB Runes'!$I370)-29)))),0)</f>
        <v>0</v>
      </c>
      <c r="BD370" s="9">
        <f>IF($BI370=M370,VLOOKUP($AQ370,Runes!$AD:$AF,3,FALSE),M370)</f>
        <v>0</v>
      </c>
      <c r="BE370" s="9">
        <f t="shared" si="25"/>
        <v>0</v>
      </c>
      <c r="BF370" s="11" t="str">
        <f>IF($BJ370=BD370,"true",IF('DB Runes'!$L370="{}","",IF(RIGHT(LEFT('DB Runes'!$L370,14),1)="f","false","true")))</f>
        <v>true</v>
      </c>
      <c r="BG370" s="11">
        <f>IFERROR(IF(BE370=0,0,IF(BD370=$BJ370,LEFT(RIGHT('DB Runes'!$L370,LEN('DB Runes'!$L370)-28),LEN('DB Runes'!$L370)-29),IF(BF370="true",LEFT(RIGHT('DB Runes'!$L370,LEN('DB Runes'!$L370)-27),LEN('DB Runes'!$L370)-28),LEFT(RIGHT('DB Runes'!$L370,LEN('DB Runes'!$L370)-28),LEN('DB Runes'!$L370)-29)))),0)</f>
        <v>0</v>
      </c>
      <c r="BH370">
        <f>IFERROR(VLOOKUP($AQ370,Runes!$AM:$AP,4,FALSE),0)</f>
        <v>0</v>
      </c>
      <c r="BI370">
        <f>IFERROR(VLOOKUP($AQ370,Runes!$AD:$AF,2,FALSE),0)</f>
        <v>0</v>
      </c>
      <c r="BJ370">
        <f>IFERROR(VLOOKUP($AQ370,Runes!$AD:$AF,3,FALSE),0)</f>
        <v>0</v>
      </c>
    </row>
    <row r="371" spans="1:62" x14ac:dyDescent="0.25">
      <c r="A371" s="9">
        <f>'DB Runes'!$A371</f>
        <v>0</v>
      </c>
      <c r="B371" s="9">
        <f>'DB Runes'!$B371</f>
        <v>0</v>
      </c>
      <c r="C371" s="9" t="str">
        <f>IF('DB Runes'!$C371="{}","",IF(RIGHT(LEFT('DB Runes'!$C371,14),1)="f","false","true"))</f>
        <v>true</v>
      </c>
      <c r="D371" s="9" t="e">
        <f>IF(C371="","",IF(C371="true",LEFT(RIGHT('DB Runes'!$C371,LEN('DB Runes'!$C371)-27),LEN('DB Runes'!$C371)-28),LEFT(RIGHT('DB Runes'!$C371,LEN('DB Runes'!$C371)-28),LEN('DB Runes'!$C371)-29)))</f>
        <v>#VALUE!</v>
      </c>
      <c r="E371" s="9">
        <f>'DB Runes'!$D371</f>
        <v>0</v>
      </c>
      <c r="F371" s="9">
        <f>'DB Runes'!$E371</f>
        <v>0</v>
      </c>
      <c r="G371" s="9" t="str">
        <f>IF('DB Runes'!$F371="{}","",IF(RIGHT(LEFT('DB Runes'!$F371,14),1)="f","false","true"))</f>
        <v>true</v>
      </c>
      <c r="H371" s="9" t="e">
        <f>IF(G371="","",IF(G371="true",LEFT(RIGHT('DB Runes'!$F371,LEN('DB Runes'!$F371)-27),LEN('DB Runes'!$F371)-28),LEFT(RIGHT('DB Runes'!$F371,LEN('DB Runes'!$F371)-28),LEN('DB Runes'!$F371)-29)))</f>
        <v>#VALUE!</v>
      </c>
      <c r="I371" s="9">
        <f>'DB Runes'!$G371</f>
        <v>0</v>
      </c>
      <c r="J371" s="9">
        <f>'DB Runes'!$H371</f>
        <v>0</v>
      </c>
      <c r="K371" s="9" t="str">
        <f>IF('DB Runes'!$I371="{}","",IF(RIGHT(LEFT('DB Runes'!$I371,14),1)="f","false","true"))</f>
        <v>true</v>
      </c>
      <c r="L371" s="9" t="e">
        <f>IF(K371="","",IF(K371="true",LEFT(RIGHT('DB Runes'!$I371,LEN('DB Runes'!$I371)-27),LEN('DB Runes'!$I371)-28),LEFT(RIGHT('DB Runes'!$I371,LEN('DB Runes'!$I371)-28),LEN('DB Runes'!$I371)-29)))</f>
        <v>#VALUE!</v>
      </c>
      <c r="M371" s="9">
        <f>'DB Runes'!$J371</f>
        <v>0</v>
      </c>
      <c r="N371" s="9">
        <f>'DB Runes'!$K371</f>
        <v>0</v>
      </c>
      <c r="O371" s="9" t="str">
        <f>IF('DB Runes'!$L371="{}","",IF(RIGHT(LEFT('DB Runes'!$L371,14),1)="f","false","true"))</f>
        <v>true</v>
      </c>
      <c r="P371" s="9" t="e">
        <f>IF(O371="","",IF(O371="true",LEFT(RIGHT('DB Runes'!$L371,LEN('DB Runes'!$L371)-27),LEN('DB Runes'!$L371)-28),LEFT(RIGHT('DB Runes'!$L371,LEN('DB Runes'!$L371)-28),LEN('DB Runes'!$L371)-29)))</f>
        <v>#VALUE!</v>
      </c>
      <c r="R371" s="9" t="str">
        <f ca="1">IFERROR(sub_stat_v&amp;enchant_true?&amp;IF(G_v_equal_0&gt;0,G_v_brackets,"")&amp;g_e_equal_perfect,"")</f>
        <v/>
      </c>
      <c r="S371" s="9" t="str">
        <f ca="1">IFERROR(sub_stat_v&amp;enchant_true?&amp;IF(G_v_equal_0&gt;0,G_v_brackets,"")&amp;g_e_equal_perfect,"")</f>
        <v/>
      </c>
      <c r="T371" s="9" t="str">
        <f ca="1">IFERROR(sub_stat_v&amp;enchant_true?&amp;IF(G_v_equal_0&gt;0,G_v_brackets,"")&amp;g_e_equal_perfect,"")</f>
        <v/>
      </c>
      <c r="U371" s="9" t="str">
        <f ca="1">IFERROR(sub_stat_v&amp;enchant_true?&amp;IF(G_v_equal_0&gt;0,G_v_brackets,"")&amp;g_e_equal_perfect,"")</f>
        <v/>
      </c>
      <c r="V371" s="9" t="str">
        <f ca="1">IFERROR(sub_stat_v&amp;enchant_true?&amp;IF(G_v_equal_0&gt;0,G_v_brackets,"")&amp;g_e_equal_perfect,"")</f>
        <v/>
      </c>
      <c r="W371" s="9" t="str">
        <f ca="1">IFERROR(sub_stat_v&amp;enchant_true?&amp;IF(G_v_equal_0&gt;0,G_v_brackets,"")&amp;g_e_equal_perfect,"")</f>
        <v/>
      </c>
      <c r="X371" s="9" t="str">
        <f ca="1">IFERROR(sub_stat_v&amp;enchant_true?&amp;IF(G_v_equal_0&gt;0,G_v_brackets,"")&amp;g_e_equal_perfect,"")</f>
        <v/>
      </c>
      <c r="Y371" s="9" t="str">
        <f ca="1">IFERROR(sub_stat_v&amp;enchant_true?&amp;IF(G_v_equal_0&gt;0,G_v_brackets,"")&amp;g_e_equal_perfect,"")</f>
        <v/>
      </c>
      <c r="Z371" s="9" t="str">
        <f ca="1">IFERROR(sub_stat_v&amp;enchant_true?&amp;IF(G_v_equal_0&gt;0,G_v_brackets,"")&amp;g_e_equal_perfect,"")</f>
        <v/>
      </c>
      <c r="AA371" s="9" t="str">
        <f ca="1">IFERROR(sub_stat_v&amp;enchant_true?&amp;IF(G_v_equal_0&gt;0,G_v_brackets,"")&amp;g_e_equal_perfect,"")</f>
        <v/>
      </c>
      <c r="AB371" s="9" t="str">
        <f ca="1">IFERROR(sub_stat_v&amp;enchant_true?&amp;IF(G_v_equal_0&gt;0,G_v_brackets,"")&amp;g_e_equal_perfect,"")</f>
        <v/>
      </c>
      <c r="AQ371">
        <f>'DB Runes'!O371</f>
        <v>0</v>
      </c>
      <c r="AR371" s="9">
        <f>IF($BI371=A371,VLOOKUP($AQ371,Runes!$AD:$AF,3,FALSE),A371)</f>
        <v>0</v>
      </c>
      <c r="AS371" s="9">
        <f t="shared" si="23"/>
        <v>0</v>
      </c>
      <c r="AT371" s="11" t="str">
        <f>IF($BJ371=AR371,"true",IF('DB Runes'!$C371="{}","",IF(RIGHT(LEFT('DB Runes'!$C371,14),1)="f","false","true")))</f>
        <v>true</v>
      </c>
      <c r="AU371" s="11">
        <f>IFERROR(IF(AS371=0,0,IF(AR371=$BJ371,LEFT(RIGHT('DB Runes'!$C371,LEN('DB Runes'!$C371)-28),LEN('DB Runes'!$F371)-29),IF(AT371="true",LEFT(RIGHT('DB Runes'!$C371,LEN('DB Runes'!$C371)-27),LEN('DB Runes'!$C371)-28),LEFT(RIGHT('DB Runes'!$C371,LEN('DB Runes'!$C371)-28),LEN('DB Runes'!$C371)-29)))),0)</f>
        <v>0</v>
      </c>
      <c r="AV371" s="9">
        <f>IF($BI371=E371,VLOOKUP($AQ371,Runes!$AD:$AF,3,FALSE),E371)</f>
        <v>0</v>
      </c>
      <c r="AW371" s="9">
        <f t="shared" si="24"/>
        <v>0</v>
      </c>
      <c r="AX371" s="11" t="str">
        <f>IF($BJ371=AV371,"true",IF('DB Runes'!$F371="{}","",IF(RIGHT(LEFT('DB Runes'!$F371,14),1)="f","false","true")))</f>
        <v>true</v>
      </c>
      <c r="AY371" s="11">
        <f>IFERROR(IF(AW371=0,0,IF(AV371=$BJ371,LEFT(RIGHT('DB Runes'!$F371,LEN('DB Runes'!$F371)-28),LEN('DB Runes'!$F371)-29),IF(AX371="true",LEFT(RIGHT('DB Runes'!$F371,LEN('DB Runes'!$F371)-27),LEN('DB Runes'!$F371)-28),LEFT(RIGHT('DB Runes'!$F371,LEN('DB Runes'!$F371)-28),LEN('DB Runes'!$F371)-29)))),0)</f>
        <v>0</v>
      </c>
      <c r="AZ371" s="9">
        <f>IF($BI371=I371,VLOOKUP($AQ371,Runes!$AD:$AF,3,FALSE),I371)</f>
        <v>0</v>
      </c>
      <c r="BA371" s="9">
        <f t="shared" si="22"/>
        <v>0</v>
      </c>
      <c r="BB371" s="11" t="str">
        <f>IF($BJ371=AZ371,"true",IF('DB Runes'!$I371="{}","",IF(RIGHT(LEFT('DB Runes'!$I371,14),1)="f","false","true")))</f>
        <v>true</v>
      </c>
      <c r="BC371" s="11">
        <f>IFERROR(IF(BA371=0,0,IF(AZ371=$BJ371,LEFT(RIGHT('DB Runes'!$I371,LEN('DB Runes'!$I371)-28),LEN('DB Runes'!$I371)-29),IF(BB371="true",LEFT(RIGHT('DB Runes'!$I371,LEN('DB Runes'!$I371)-27),LEN('DB Runes'!$I371)-28),LEFT(RIGHT('DB Runes'!$I371,LEN('DB Runes'!$I371)-28),LEN('DB Runes'!$I371)-29)))),0)</f>
        <v>0</v>
      </c>
      <c r="BD371" s="9">
        <f>IF($BI371=M371,VLOOKUP($AQ371,Runes!$AD:$AF,3,FALSE),M371)</f>
        <v>0</v>
      </c>
      <c r="BE371" s="9">
        <f t="shared" si="25"/>
        <v>0</v>
      </c>
      <c r="BF371" s="11" t="str">
        <f>IF($BJ371=BD371,"true",IF('DB Runes'!$L371="{}","",IF(RIGHT(LEFT('DB Runes'!$L371,14),1)="f","false","true")))</f>
        <v>true</v>
      </c>
      <c r="BG371" s="11">
        <f>IFERROR(IF(BE371=0,0,IF(BD371=$BJ371,LEFT(RIGHT('DB Runes'!$L371,LEN('DB Runes'!$L371)-28),LEN('DB Runes'!$L371)-29),IF(BF371="true",LEFT(RIGHT('DB Runes'!$L371,LEN('DB Runes'!$L371)-27),LEN('DB Runes'!$L371)-28),LEFT(RIGHT('DB Runes'!$L371,LEN('DB Runes'!$L371)-28),LEN('DB Runes'!$L371)-29)))),0)</f>
        <v>0</v>
      </c>
      <c r="BH371">
        <f>IFERROR(VLOOKUP($AQ371,Runes!$AM:$AP,4,FALSE),0)</f>
        <v>0</v>
      </c>
      <c r="BI371">
        <f>IFERROR(VLOOKUP($AQ371,Runes!$AD:$AF,2,FALSE),0)</f>
        <v>0</v>
      </c>
      <c r="BJ371">
        <f>IFERROR(VLOOKUP($AQ371,Runes!$AD:$AF,3,FALSE),0)</f>
        <v>0</v>
      </c>
    </row>
    <row r="372" spans="1:62" x14ac:dyDescent="0.25">
      <c r="A372" s="9">
        <f>'DB Runes'!$A372</f>
        <v>0</v>
      </c>
      <c r="B372" s="9">
        <f>'DB Runes'!$B372</f>
        <v>0</v>
      </c>
      <c r="C372" s="9" t="str">
        <f>IF('DB Runes'!$C372="{}","",IF(RIGHT(LEFT('DB Runes'!$C372,14),1)="f","false","true"))</f>
        <v>true</v>
      </c>
      <c r="D372" s="9" t="e">
        <f>IF(C372="","",IF(C372="true",LEFT(RIGHT('DB Runes'!$C372,LEN('DB Runes'!$C372)-27),LEN('DB Runes'!$C372)-28),LEFT(RIGHT('DB Runes'!$C372,LEN('DB Runes'!$C372)-28),LEN('DB Runes'!$C372)-29)))</f>
        <v>#VALUE!</v>
      </c>
      <c r="E372" s="9">
        <f>'DB Runes'!$D372</f>
        <v>0</v>
      </c>
      <c r="F372" s="9">
        <f>'DB Runes'!$E372</f>
        <v>0</v>
      </c>
      <c r="G372" s="9" t="str">
        <f>IF('DB Runes'!$F372="{}","",IF(RIGHT(LEFT('DB Runes'!$F372,14),1)="f","false","true"))</f>
        <v>true</v>
      </c>
      <c r="H372" s="9" t="e">
        <f>IF(G372="","",IF(G372="true",LEFT(RIGHT('DB Runes'!$F372,LEN('DB Runes'!$F372)-27),LEN('DB Runes'!$F372)-28),LEFT(RIGHT('DB Runes'!$F372,LEN('DB Runes'!$F372)-28),LEN('DB Runes'!$F372)-29)))</f>
        <v>#VALUE!</v>
      </c>
      <c r="I372" s="9">
        <f>'DB Runes'!$G372</f>
        <v>0</v>
      </c>
      <c r="J372" s="9">
        <f>'DB Runes'!$H372</f>
        <v>0</v>
      </c>
      <c r="K372" s="9" t="str">
        <f>IF('DB Runes'!$I372="{}","",IF(RIGHT(LEFT('DB Runes'!$I372,14),1)="f","false","true"))</f>
        <v>true</v>
      </c>
      <c r="L372" s="9" t="e">
        <f>IF(K372="","",IF(K372="true",LEFT(RIGHT('DB Runes'!$I372,LEN('DB Runes'!$I372)-27),LEN('DB Runes'!$I372)-28),LEFT(RIGHT('DB Runes'!$I372,LEN('DB Runes'!$I372)-28),LEN('DB Runes'!$I372)-29)))</f>
        <v>#VALUE!</v>
      </c>
      <c r="M372" s="9">
        <f>'DB Runes'!$J372</f>
        <v>0</v>
      </c>
      <c r="N372" s="9">
        <f>'DB Runes'!$K372</f>
        <v>0</v>
      </c>
      <c r="O372" s="9" t="str">
        <f>IF('DB Runes'!$L372="{}","",IF(RIGHT(LEFT('DB Runes'!$L372,14),1)="f","false","true"))</f>
        <v>true</v>
      </c>
      <c r="P372" s="9" t="e">
        <f>IF(O372="","",IF(O372="true",LEFT(RIGHT('DB Runes'!$L372,LEN('DB Runes'!$L372)-27),LEN('DB Runes'!$L372)-28),LEFT(RIGHT('DB Runes'!$L372,LEN('DB Runes'!$L372)-28),LEN('DB Runes'!$L372)-29)))</f>
        <v>#VALUE!</v>
      </c>
      <c r="R372" s="9" t="str">
        <f ca="1">IFERROR(sub_stat_v&amp;enchant_true?&amp;IF(G_v_equal_0&gt;0,G_v_brackets,"")&amp;g_e_equal_perfect,"")</f>
        <v/>
      </c>
      <c r="S372" s="9" t="str">
        <f ca="1">IFERROR(sub_stat_v&amp;enchant_true?&amp;IF(G_v_equal_0&gt;0,G_v_brackets,"")&amp;g_e_equal_perfect,"")</f>
        <v/>
      </c>
      <c r="T372" s="9" t="str">
        <f ca="1">IFERROR(sub_stat_v&amp;enchant_true?&amp;IF(G_v_equal_0&gt;0,G_v_brackets,"")&amp;g_e_equal_perfect,"")</f>
        <v/>
      </c>
      <c r="U372" s="9" t="str">
        <f ca="1">IFERROR(sub_stat_v&amp;enchant_true?&amp;IF(G_v_equal_0&gt;0,G_v_brackets,"")&amp;g_e_equal_perfect,"")</f>
        <v/>
      </c>
      <c r="V372" s="9" t="str">
        <f ca="1">IFERROR(sub_stat_v&amp;enchant_true?&amp;IF(G_v_equal_0&gt;0,G_v_brackets,"")&amp;g_e_equal_perfect,"")</f>
        <v/>
      </c>
      <c r="W372" s="9" t="str">
        <f ca="1">IFERROR(sub_stat_v&amp;enchant_true?&amp;IF(G_v_equal_0&gt;0,G_v_brackets,"")&amp;g_e_equal_perfect,"")</f>
        <v/>
      </c>
      <c r="X372" s="9" t="str">
        <f ca="1">IFERROR(sub_stat_v&amp;enchant_true?&amp;IF(G_v_equal_0&gt;0,G_v_brackets,"")&amp;g_e_equal_perfect,"")</f>
        <v/>
      </c>
      <c r="Y372" s="9" t="str">
        <f ca="1">IFERROR(sub_stat_v&amp;enchant_true?&amp;IF(G_v_equal_0&gt;0,G_v_brackets,"")&amp;g_e_equal_perfect,"")</f>
        <v/>
      </c>
      <c r="Z372" s="9" t="str">
        <f ca="1">IFERROR(sub_stat_v&amp;enchant_true?&amp;IF(G_v_equal_0&gt;0,G_v_brackets,"")&amp;g_e_equal_perfect,"")</f>
        <v/>
      </c>
      <c r="AA372" s="9" t="str">
        <f ca="1">IFERROR(sub_stat_v&amp;enchant_true?&amp;IF(G_v_equal_0&gt;0,G_v_brackets,"")&amp;g_e_equal_perfect,"")</f>
        <v/>
      </c>
      <c r="AB372" s="9" t="str">
        <f ca="1">IFERROR(sub_stat_v&amp;enchant_true?&amp;IF(G_v_equal_0&gt;0,G_v_brackets,"")&amp;g_e_equal_perfect,"")</f>
        <v/>
      </c>
      <c r="AQ372">
        <f>'DB Runes'!O372</f>
        <v>0</v>
      </c>
      <c r="AR372" s="9">
        <f>IF($BI372=A372,VLOOKUP($AQ372,Runes!$AD:$AF,3,FALSE),A372)</f>
        <v>0</v>
      </c>
      <c r="AS372" s="9">
        <f t="shared" si="23"/>
        <v>0</v>
      </c>
      <c r="AT372" s="11" t="str">
        <f>IF($BJ372=AR372,"true",IF('DB Runes'!$C372="{}","",IF(RIGHT(LEFT('DB Runes'!$C372,14),1)="f","false","true")))</f>
        <v>true</v>
      </c>
      <c r="AU372" s="11">
        <f>IFERROR(IF(AS372=0,0,IF(AR372=$BJ372,LEFT(RIGHT('DB Runes'!$C372,LEN('DB Runes'!$C372)-28),LEN('DB Runes'!$F372)-29),IF(AT372="true",LEFT(RIGHT('DB Runes'!$C372,LEN('DB Runes'!$C372)-27),LEN('DB Runes'!$C372)-28),LEFT(RIGHT('DB Runes'!$C372,LEN('DB Runes'!$C372)-28),LEN('DB Runes'!$C372)-29)))),0)</f>
        <v>0</v>
      </c>
      <c r="AV372" s="9">
        <f>IF($BI372=E372,VLOOKUP($AQ372,Runes!$AD:$AF,3,FALSE),E372)</f>
        <v>0</v>
      </c>
      <c r="AW372" s="9">
        <f t="shared" si="24"/>
        <v>0</v>
      </c>
      <c r="AX372" s="11" t="str">
        <f>IF($BJ372=AV372,"true",IF('DB Runes'!$F372="{}","",IF(RIGHT(LEFT('DB Runes'!$F372,14),1)="f","false","true")))</f>
        <v>true</v>
      </c>
      <c r="AY372" s="11">
        <f>IFERROR(IF(AW372=0,0,IF(AV372=$BJ372,LEFT(RIGHT('DB Runes'!$F372,LEN('DB Runes'!$F372)-28),LEN('DB Runes'!$F372)-29),IF(AX372="true",LEFT(RIGHT('DB Runes'!$F372,LEN('DB Runes'!$F372)-27),LEN('DB Runes'!$F372)-28),LEFT(RIGHT('DB Runes'!$F372,LEN('DB Runes'!$F372)-28),LEN('DB Runes'!$F372)-29)))),0)</f>
        <v>0</v>
      </c>
      <c r="AZ372" s="9">
        <f>IF($BI372=I372,VLOOKUP($AQ372,Runes!$AD:$AF,3,FALSE),I372)</f>
        <v>0</v>
      </c>
      <c r="BA372" s="9">
        <f t="shared" si="22"/>
        <v>0</v>
      </c>
      <c r="BB372" s="11" t="str">
        <f>IF($BJ372=AZ372,"true",IF('DB Runes'!$I372="{}","",IF(RIGHT(LEFT('DB Runes'!$I372,14),1)="f","false","true")))</f>
        <v>true</v>
      </c>
      <c r="BC372" s="11">
        <f>IFERROR(IF(BA372=0,0,IF(AZ372=$BJ372,LEFT(RIGHT('DB Runes'!$I372,LEN('DB Runes'!$I372)-28),LEN('DB Runes'!$I372)-29),IF(BB372="true",LEFT(RIGHT('DB Runes'!$I372,LEN('DB Runes'!$I372)-27),LEN('DB Runes'!$I372)-28),LEFT(RIGHT('DB Runes'!$I372,LEN('DB Runes'!$I372)-28),LEN('DB Runes'!$I372)-29)))),0)</f>
        <v>0</v>
      </c>
      <c r="BD372" s="9">
        <f>IF($BI372=M372,VLOOKUP($AQ372,Runes!$AD:$AF,3,FALSE),M372)</f>
        <v>0</v>
      </c>
      <c r="BE372" s="9">
        <f t="shared" si="25"/>
        <v>0</v>
      </c>
      <c r="BF372" s="11" t="str">
        <f>IF($BJ372=BD372,"true",IF('DB Runes'!$L372="{}","",IF(RIGHT(LEFT('DB Runes'!$L372,14),1)="f","false","true")))</f>
        <v>true</v>
      </c>
      <c r="BG372" s="11">
        <f>IFERROR(IF(BE372=0,0,IF(BD372=$BJ372,LEFT(RIGHT('DB Runes'!$L372,LEN('DB Runes'!$L372)-28),LEN('DB Runes'!$L372)-29),IF(BF372="true",LEFT(RIGHT('DB Runes'!$L372,LEN('DB Runes'!$L372)-27),LEN('DB Runes'!$L372)-28),LEFT(RIGHT('DB Runes'!$L372,LEN('DB Runes'!$L372)-28),LEN('DB Runes'!$L372)-29)))),0)</f>
        <v>0</v>
      </c>
      <c r="BH372">
        <f>IFERROR(VLOOKUP($AQ372,Runes!$AM:$AP,4,FALSE),0)</f>
        <v>0</v>
      </c>
      <c r="BI372">
        <f>IFERROR(VLOOKUP($AQ372,Runes!$AD:$AF,2,FALSE),0)</f>
        <v>0</v>
      </c>
      <c r="BJ372">
        <f>IFERROR(VLOOKUP($AQ372,Runes!$AD:$AF,3,FALSE),0)</f>
        <v>0</v>
      </c>
    </row>
    <row r="373" spans="1:62" x14ac:dyDescent="0.25">
      <c r="A373" s="9">
        <f>'DB Runes'!$A373</f>
        <v>0</v>
      </c>
      <c r="B373" s="9">
        <f>'DB Runes'!$B373</f>
        <v>0</v>
      </c>
      <c r="C373" s="9" t="str">
        <f>IF('DB Runes'!$C373="{}","",IF(RIGHT(LEFT('DB Runes'!$C373,14),1)="f","false","true"))</f>
        <v>true</v>
      </c>
      <c r="D373" s="9" t="e">
        <f>IF(C373="","",IF(C373="true",LEFT(RIGHT('DB Runes'!$C373,LEN('DB Runes'!$C373)-27),LEN('DB Runes'!$C373)-28),LEFT(RIGHT('DB Runes'!$C373,LEN('DB Runes'!$C373)-28),LEN('DB Runes'!$C373)-29)))</f>
        <v>#VALUE!</v>
      </c>
      <c r="E373" s="9">
        <f>'DB Runes'!$D373</f>
        <v>0</v>
      </c>
      <c r="F373" s="9">
        <f>'DB Runes'!$E373</f>
        <v>0</v>
      </c>
      <c r="G373" s="9" t="str">
        <f>IF('DB Runes'!$F373="{}","",IF(RIGHT(LEFT('DB Runes'!$F373,14),1)="f","false","true"))</f>
        <v>true</v>
      </c>
      <c r="H373" s="9" t="e">
        <f>IF(G373="","",IF(G373="true",LEFT(RIGHT('DB Runes'!$F373,LEN('DB Runes'!$F373)-27),LEN('DB Runes'!$F373)-28),LEFT(RIGHT('DB Runes'!$F373,LEN('DB Runes'!$F373)-28),LEN('DB Runes'!$F373)-29)))</f>
        <v>#VALUE!</v>
      </c>
      <c r="I373" s="9">
        <f>'DB Runes'!$G373</f>
        <v>0</v>
      </c>
      <c r="J373" s="9">
        <f>'DB Runes'!$H373</f>
        <v>0</v>
      </c>
      <c r="K373" s="9" t="str">
        <f>IF('DB Runes'!$I373="{}","",IF(RIGHT(LEFT('DB Runes'!$I373,14),1)="f","false","true"))</f>
        <v>true</v>
      </c>
      <c r="L373" s="9" t="e">
        <f>IF(K373="","",IF(K373="true",LEFT(RIGHT('DB Runes'!$I373,LEN('DB Runes'!$I373)-27),LEN('DB Runes'!$I373)-28),LEFT(RIGHT('DB Runes'!$I373,LEN('DB Runes'!$I373)-28),LEN('DB Runes'!$I373)-29)))</f>
        <v>#VALUE!</v>
      </c>
      <c r="M373" s="9">
        <f>'DB Runes'!$J373</f>
        <v>0</v>
      </c>
      <c r="N373" s="9">
        <f>'DB Runes'!$K373</f>
        <v>0</v>
      </c>
      <c r="O373" s="9" t="str">
        <f>IF('DB Runes'!$L373="{}","",IF(RIGHT(LEFT('DB Runes'!$L373,14),1)="f","false","true"))</f>
        <v>true</v>
      </c>
      <c r="P373" s="9" t="e">
        <f>IF(O373="","",IF(O373="true",LEFT(RIGHT('DB Runes'!$L373,LEN('DB Runes'!$L373)-27),LEN('DB Runes'!$L373)-28),LEFT(RIGHT('DB Runes'!$L373,LEN('DB Runes'!$L373)-28),LEN('DB Runes'!$L373)-29)))</f>
        <v>#VALUE!</v>
      </c>
      <c r="R373" s="9" t="str">
        <f ca="1">IFERROR(sub_stat_v&amp;enchant_true?&amp;IF(G_v_equal_0&gt;0,G_v_brackets,"")&amp;g_e_equal_perfect,"")</f>
        <v/>
      </c>
      <c r="S373" s="9" t="str">
        <f ca="1">IFERROR(sub_stat_v&amp;enchant_true?&amp;IF(G_v_equal_0&gt;0,G_v_brackets,"")&amp;g_e_equal_perfect,"")</f>
        <v/>
      </c>
      <c r="T373" s="9" t="str">
        <f ca="1">IFERROR(sub_stat_v&amp;enchant_true?&amp;IF(G_v_equal_0&gt;0,G_v_brackets,"")&amp;g_e_equal_perfect,"")</f>
        <v/>
      </c>
      <c r="U373" s="9" t="str">
        <f ca="1">IFERROR(sub_stat_v&amp;enchant_true?&amp;IF(G_v_equal_0&gt;0,G_v_brackets,"")&amp;g_e_equal_perfect,"")</f>
        <v/>
      </c>
      <c r="V373" s="9" t="str">
        <f ca="1">IFERROR(sub_stat_v&amp;enchant_true?&amp;IF(G_v_equal_0&gt;0,G_v_brackets,"")&amp;g_e_equal_perfect,"")</f>
        <v/>
      </c>
      <c r="W373" s="9" t="str">
        <f ca="1">IFERROR(sub_stat_v&amp;enchant_true?&amp;IF(G_v_equal_0&gt;0,G_v_brackets,"")&amp;g_e_equal_perfect,"")</f>
        <v/>
      </c>
      <c r="X373" s="9" t="str">
        <f ca="1">IFERROR(sub_stat_v&amp;enchant_true?&amp;IF(G_v_equal_0&gt;0,G_v_brackets,"")&amp;g_e_equal_perfect,"")</f>
        <v/>
      </c>
      <c r="Y373" s="9" t="str">
        <f ca="1">IFERROR(sub_stat_v&amp;enchant_true?&amp;IF(G_v_equal_0&gt;0,G_v_brackets,"")&amp;g_e_equal_perfect,"")</f>
        <v/>
      </c>
      <c r="Z373" s="9" t="str">
        <f ca="1">IFERROR(sub_stat_v&amp;enchant_true?&amp;IF(G_v_equal_0&gt;0,G_v_brackets,"")&amp;g_e_equal_perfect,"")</f>
        <v/>
      </c>
      <c r="AA373" s="9" t="str">
        <f ca="1">IFERROR(sub_stat_v&amp;enchant_true?&amp;IF(G_v_equal_0&gt;0,G_v_brackets,"")&amp;g_e_equal_perfect,"")</f>
        <v/>
      </c>
      <c r="AB373" s="9" t="str">
        <f ca="1">IFERROR(sub_stat_v&amp;enchant_true?&amp;IF(G_v_equal_0&gt;0,G_v_brackets,"")&amp;g_e_equal_perfect,"")</f>
        <v/>
      </c>
      <c r="AQ373">
        <f>'DB Runes'!O373</f>
        <v>0</v>
      </c>
      <c r="AR373" s="9">
        <f>IF($BI373=A373,VLOOKUP($AQ373,Runes!$AD:$AF,3,FALSE),A373)</f>
        <v>0</v>
      </c>
      <c r="AS373" s="9">
        <f t="shared" si="23"/>
        <v>0</v>
      </c>
      <c r="AT373" s="11" t="str">
        <f>IF($BJ373=AR373,"true",IF('DB Runes'!$C373="{}","",IF(RIGHT(LEFT('DB Runes'!$C373,14),1)="f","false","true")))</f>
        <v>true</v>
      </c>
      <c r="AU373" s="11">
        <f>IFERROR(IF(AS373=0,0,IF(AR373=$BJ373,LEFT(RIGHT('DB Runes'!$C373,LEN('DB Runes'!$C373)-28),LEN('DB Runes'!$F373)-29),IF(AT373="true",LEFT(RIGHT('DB Runes'!$C373,LEN('DB Runes'!$C373)-27),LEN('DB Runes'!$C373)-28),LEFT(RIGHT('DB Runes'!$C373,LEN('DB Runes'!$C373)-28),LEN('DB Runes'!$C373)-29)))),0)</f>
        <v>0</v>
      </c>
      <c r="AV373" s="9">
        <f>IF($BI373=E373,VLOOKUP($AQ373,Runes!$AD:$AF,3,FALSE),E373)</f>
        <v>0</v>
      </c>
      <c r="AW373" s="9">
        <f t="shared" si="24"/>
        <v>0</v>
      </c>
      <c r="AX373" s="11" t="str">
        <f>IF($BJ373=AV373,"true",IF('DB Runes'!$F373="{}","",IF(RIGHT(LEFT('DB Runes'!$F373,14),1)="f","false","true")))</f>
        <v>true</v>
      </c>
      <c r="AY373" s="11">
        <f>IFERROR(IF(AW373=0,0,IF(AV373=$BJ373,LEFT(RIGHT('DB Runes'!$F373,LEN('DB Runes'!$F373)-28),LEN('DB Runes'!$F373)-29),IF(AX373="true",LEFT(RIGHT('DB Runes'!$F373,LEN('DB Runes'!$F373)-27),LEN('DB Runes'!$F373)-28),LEFT(RIGHT('DB Runes'!$F373,LEN('DB Runes'!$F373)-28),LEN('DB Runes'!$F373)-29)))),0)</f>
        <v>0</v>
      </c>
      <c r="AZ373" s="9">
        <f>IF($BI373=I373,VLOOKUP($AQ373,Runes!$AD:$AF,3,FALSE),I373)</f>
        <v>0</v>
      </c>
      <c r="BA373" s="9">
        <f t="shared" si="22"/>
        <v>0</v>
      </c>
      <c r="BB373" s="11" t="str">
        <f>IF($BJ373=AZ373,"true",IF('DB Runes'!$I373="{}","",IF(RIGHT(LEFT('DB Runes'!$I373,14),1)="f","false","true")))</f>
        <v>true</v>
      </c>
      <c r="BC373" s="11">
        <f>IFERROR(IF(BA373=0,0,IF(AZ373=$BJ373,LEFT(RIGHT('DB Runes'!$I373,LEN('DB Runes'!$I373)-28),LEN('DB Runes'!$I373)-29),IF(BB373="true",LEFT(RIGHT('DB Runes'!$I373,LEN('DB Runes'!$I373)-27),LEN('DB Runes'!$I373)-28),LEFT(RIGHT('DB Runes'!$I373,LEN('DB Runes'!$I373)-28),LEN('DB Runes'!$I373)-29)))),0)</f>
        <v>0</v>
      </c>
      <c r="BD373" s="9">
        <f>IF($BI373=M373,VLOOKUP($AQ373,Runes!$AD:$AF,3,FALSE),M373)</f>
        <v>0</v>
      </c>
      <c r="BE373" s="9">
        <f t="shared" si="25"/>
        <v>0</v>
      </c>
      <c r="BF373" s="11" t="str">
        <f>IF($BJ373=BD373,"true",IF('DB Runes'!$L373="{}","",IF(RIGHT(LEFT('DB Runes'!$L373,14),1)="f","false","true")))</f>
        <v>true</v>
      </c>
      <c r="BG373" s="11">
        <f>IFERROR(IF(BE373=0,0,IF(BD373=$BJ373,LEFT(RIGHT('DB Runes'!$L373,LEN('DB Runes'!$L373)-28),LEN('DB Runes'!$L373)-29),IF(BF373="true",LEFT(RIGHT('DB Runes'!$L373,LEN('DB Runes'!$L373)-27),LEN('DB Runes'!$L373)-28),LEFT(RIGHT('DB Runes'!$L373,LEN('DB Runes'!$L373)-28),LEN('DB Runes'!$L373)-29)))),0)</f>
        <v>0</v>
      </c>
      <c r="BH373">
        <f>IFERROR(VLOOKUP($AQ373,Runes!$AM:$AP,4,FALSE),0)</f>
        <v>0</v>
      </c>
      <c r="BI373">
        <f>IFERROR(VLOOKUP($AQ373,Runes!$AD:$AF,2,FALSE),0)</f>
        <v>0</v>
      </c>
      <c r="BJ373">
        <f>IFERROR(VLOOKUP($AQ373,Runes!$AD:$AF,3,FALSE),0)</f>
        <v>0</v>
      </c>
    </row>
    <row r="374" spans="1:62" x14ac:dyDescent="0.25">
      <c r="A374" s="9">
        <f>'DB Runes'!$A374</f>
        <v>0</v>
      </c>
      <c r="B374" s="9">
        <f>'DB Runes'!$B374</f>
        <v>0</v>
      </c>
      <c r="C374" s="9" t="str">
        <f>IF('DB Runes'!$C374="{}","",IF(RIGHT(LEFT('DB Runes'!$C374,14),1)="f","false","true"))</f>
        <v>true</v>
      </c>
      <c r="D374" s="9" t="e">
        <f>IF(C374="","",IF(C374="true",LEFT(RIGHT('DB Runes'!$C374,LEN('DB Runes'!$C374)-27),LEN('DB Runes'!$C374)-28),LEFT(RIGHT('DB Runes'!$C374,LEN('DB Runes'!$C374)-28),LEN('DB Runes'!$C374)-29)))</f>
        <v>#VALUE!</v>
      </c>
      <c r="E374" s="9">
        <f>'DB Runes'!$D374</f>
        <v>0</v>
      </c>
      <c r="F374" s="9">
        <f>'DB Runes'!$E374</f>
        <v>0</v>
      </c>
      <c r="G374" s="9" t="str">
        <f>IF('DB Runes'!$F374="{}","",IF(RIGHT(LEFT('DB Runes'!$F374,14),1)="f","false","true"))</f>
        <v>true</v>
      </c>
      <c r="H374" s="9" t="e">
        <f>IF(G374="","",IF(G374="true",LEFT(RIGHT('DB Runes'!$F374,LEN('DB Runes'!$F374)-27),LEN('DB Runes'!$F374)-28),LEFT(RIGHT('DB Runes'!$F374,LEN('DB Runes'!$F374)-28),LEN('DB Runes'!$F374)-29)))</f>
        <v>#VALUE!</v>
      </c>
      <c r="I374" s="9">
        <f>'DB Runes'!$G374</f>
        <v>0</v>
      </c>
      <c r="J374" s="9">
        <f>'DB Runes'!$H374</f>
        <v>0</v>
      </c>
      <c r="K374" s="9" t="str">
        <f>IF('DB Runes'!$I374="{}","",IF(RIGHT(LEFT('DB Runes'!$I374,14),1)="f","false","true"))</f>
        <v>true</v>
      </c>
      <c r="L374" s="9" t="e">
        <f>IF(K374="","",IF(K374="true",LEFT(RIGHT('DB Runes'!$I374,LEN('DB Runes'!$I374)-27),LEN('DB Runes'!$I374)-28),LEFT(RIGHT('DB Runes'!$I374,LEN('DB Runes'!$I374)-28),LEN('DB Runes'!$I374)-29)))</f>
        <v>#VALUE!</v>
      </c>
      <c r="M374" s="9">
        <f>'DB Runes'!$J374</f>
        <v>0</v>
      </c>
      <c r="N374" s="9">
        <f>'DB Runes'!$K374</f>
        <v>0</v>
      </c>
      <c r="O374" s="9" t="str">
        <f>IF('DB Runes'!$L374="{}","",IF(RIGHT(LEFT('DB Runes'!$L374,14),1)="f","false","true"))</f>
        <v>true</v>
      </c>
      <c r="P374" s="9" t="e">
        <f>IF(O374="","",IF(O374="true",LEFT(RIGHT('DB Runes'!$L374,LEN('DB Runes'!$L374)-27),LEN('DB Runes'!$L374)-28),LEFT(RIGHT('DB Runes'!$L374,LEN('DB Runes'!$L374)-28),LEN('DB Runes'!$L374)-29)))</f>
        <v>#VALUE!</v>
      </c>
      <c r="R374" s="9" t="str">
        <f ca="1">IFERROR(sub_stat_v&amp;enchant_true?&amp;IF(G_v_equal_0&gt;0,G_v_brackets,"")&amp;g_e_equal_perfect,"")</f>
        <v/>
      </c>
      <c r="S374" s="9" t="str">
        <f ca="1">IFERROR(sub_stat_v&amp;enchant_true?&amp;IF(G_v_equal_0&gt;0,G_v_brackets,"")&amp;g_e_equal_perfect,"")</f>
        <v/>
      </c>
      <c r="T374" s="9" t="str">
        <f ca="1">IFERROR(sub_stat_v&amp;enchant_true?&amp;IF(G_v_equal_0&gt;0,G_v_brackets,"")&amp;g_e_equal_perfect,"")</f>
        <v/>
      </c>
      <c r="U374" s="9" t="str">
        <f ca="1">IFERROR(sub_stat_v&amp;enchant_true?&amp;IF(G_v_equal_0&gt;0,G_v_brackets,"")&amp;g_e_equal_perfect,"")</f>
        <v/>
      </c>
      <c r="V374" s="9" t="str">
        <f ca="1">IFERROR(sub_stat_v&amp;enchant_true?&amp;IF(G_v_equal_0&gt;0,G_v_brackets,"")&amp;g_e_equal_perfect,"")</f>
        <v/>
      </c>
      <c r="W374" s="9" t="str">
        <f ca="1">IFERROR(sub_stat_v&amp;enchant_true?&amp;IF(G_v_equal_0&gt;0,G_v_brackets,"")&amp;g_e_equal_perfect,"")</f>
        <v/>
      </c>
      <c r="X374" s="9" t="str">
        <f ca="1">IFERROR(sub_stat_v&amp;enchant_true?&amp;IF(G_v_equal_0&gt;0,G_v_brackets,"")&amp;g_e_equal_perfect,"")</f>
        <v/>
      </c>
      <c r="Y374" s="9" t="str">
        <f ca="1">IFERROR(sub_stat_v&amp;enchant_true?&amp;IF(G_v_equal_0&gt;0,G_v_brackets,"")&amp;g_e_equal_perfect,"")</f>
        <v/>
      </c>
      <c r="Z374" s="9" t="str">
        <f ca="1">IFERROR(sub_stat_v&amp;enchant_true?&amp;IF(G_v_equal_0&gt;0,G_v_brackets,"")&amp;g_e_equal_perfect,"")</f>
        <v/>
      </c>
      <c r="AA374" s="9" t="str">
        <f ca="1">IFERROR(sub_stat_v&amp;enchant_true?&amp;IF(G_v_equal_0&gt;0,G_v_brackets,"")&amp;g_e_equal_perfect,"")</f>
        <v/>
      </c>
      <c r="AB374" s="9" t="str">
        <f ca="1">IFERROR(sub_stat_v&amp;enchant_true?&amp;IF(G_v_equal_0&gt;0,G_v_brackets,"")&amp;g_e_equal_perfect,"")</f>
        <v/>
      </c>
      <c r="AQ374">
        <f>'DB Runes'!O374</f>
        <v>0</v>
      </c>
      <c r="AR374" s="9">
        <f>IF($BI374=A374,VLOOKUP($AQ374,Runes!$AD:$AF,3,FALSE),A374)</f>
        <v>0</v>
      </c>
      <c r="AS374" s="9">
        <f t="shared" si="23"/>
        <v>0</v>
      </c>
      <c r="AT374" s="11" t="str">
        <f>IF($BJ374=AR374,"true",IF('DB Runes'!$C374="{}","",IF(RIGHT(LEFT('DB Runes'!$C374,14),1)="f","false","true")))</f>
        <v>true</v>
      </c>
      <c r="AU374" s="11">
        <f>IFERROR(IF(AS374=0,0,IF(AR374=$BJ374,LEFT(RIGHT('DB Runes'!$C374,LEN('DB Runes'!$C374)-28),LEN('DB Runes'!$F374)-29),IF(AT374="true",LEFT(RIGHT('DB Runes'!$C374,LEN('DB Runes'!$C374)-27),LEN('DB Runes'!$C374)-28),LEFT(RIGHT('DB Runes'!$C374,LEN('DB Runes'!$C374)-28),LEN('DB Runes'!$C374)-29)))),0)</f>
        <v>0</v>
      </c>
      <c r="AV374" s="9">
        <f>IF($BI374=E374,VLOOKUP($AQ374,Runes!$AD:$AF,3,FALSE),E374)</f>
        <v>0</v>
      </c>
      <c r="AW374" s="9">
        <f t="shared" si="24"/>
        <v>0</v>
      </c>
      <c r="AX374" s="11" t="str">
        <f>IF($BJ374=AV374,"true",IF('DB Runes'!$F374="{}","",IF(RIGHT(LEFT('DB Runes'!$F374,14),1)="f","false","true")))</f>
        <v>true</v>
      </c>
      <c r="AY374" s="11">
        <f>IFERROR(IF(AW374=0,0,IF(AV374=$BJ374,LEFT(RIGHT('DB Runes'!$F374,LEN('DB Runes'!$F374)-28),LEN('DB Runes'!$F374)-29),IF(AX374="true",LEFT(RIGHT('DB Runes'!$F374,LEN('DB Runes'!$F374)-27),LEN('DB Runes'!$F374)-28),LEFT(RIGHT('DB Runes'!$F374,LEN('DB Runes'!$F374)-28),LEN('DB Runes'!$F374)-29)))),0)</f>
        <v>0</v>
      </c>
      <c r="AZ374" s="9">
        <f>IF($BI374=I374,VLOOKUP($AQ374,Runes!$AD:$AF,3,FALSE),I374)</f>
        <v>0</v>
      </c>
      <c r="BA374" s="9">
        <f t="shared" si="22"/>
        <v>0</v>
      </c>
      <c r="BB374" s="11" t="str">
        <f>IF($BJ374=AZ374,"true",IF('DB Runes'!$I374="{}","",IF(RIGHT(LEFT('DB Runes'!$I374,14),1)="f","false","true")))</f>
        <v>true</v>
      </c>
      <c r="BC374" s="11">
        <f>IFERROR(IF(BA374=0,0,IF(AZ374=$BJ374,LEFT(RIGHT('DB Runes'!$I374,LEN('DB Runes'!$I374)-28),LEN('DB Runes'!$I374)-29),IF(BB374="true",LEFT(RIGHT('DB Runes'!$I374,LEN('DB Runes'!$I374)-27),LEN('DB Runes'!$I374)-28),LEFT(RIGHT('DB Runes'!$I374,LEN('DB Runes'!$I374)-28),LEN('DB Runes'!$I374)-29)))),0)</f>
        <v>0</v>
      </c>
      <c r="BD374" s="9">
        <f>IF($BI374=M374,VLOOKUP($AQ374,Runes!$AD:$AF,3,FALSE),M374)</f>
        <v>0</v>
      </c>
      <c r="BE374" s="9">
        <f t="shared" si="25"/>
        <v>0</v>
      </c>
      <c r="BF374" s="11" t="str">
        <f>IF($BJ374=BD374,"true",IF('DB Runes'!$L374="{}","",IF(RIGHT(LEFT('DB Runes'!$L374,14),1)="f","false","true")))</f>
        <v>true</v>
      </c>
      <c r="BG374" s="11">
        <f>IFERROR(IF(BE374=0,0,IF(BD374=$BJ374,LEFT(RIGHT('DB Runes'!$L374,LEN('DB Runes'!$L374)-28),LEN('DB Runes'!$L374)-29),IF(BF374="true",LEFT(RIGHT('DB Runes'!$L374,LEN('DB Runes'!$L374)-27),LEN('DB Runes'!$L374)-28),LEFT(RIGHT('DB Runes'!$L374,LEN('DB Runes'!$L374)-28),LEN('DB Runes'!$L374)-29)))),0)</f>
        <v>0</v>
      </c>
      <c r="BH374">
        <f>IFERROR(VLOOKUP($AQ374,Runes!$AM:$AP,4,FALSE),0)</f>
        <v>0</v>
      </c>
      <c r="BI374">
        <f>IFERROR(VLOOKUP($AQ374,Runes!$AD:$AF,2,FALSE),0)</f>
        <v>0</v>
      </c>
      <c r="BJ374">
        <f>IFERROR(VLOOKUP($AQ374,Runes!$AD:$AF,3,FALSE),0)</f>
        <v>0</v>
      </c>
    </row>
    <row r="375" spans="1:62" x14ac:dyDescent="0.25">
      <c r="A375" s="9">
        <f>'DB Runes'!$A375</f>
        <v>0</v>
      </c>
      <c r="B375" s="9">
        <f>'DB Runes'!$B375</f>
        <v>0</v>
      </c>
      <c r="C375" s="9" t="str">
        <f>IF('DB Runes'!$C375="{}","",IF(RIGHT(LEFT('DB Runes'!$C375,14),1)="f","false","true"))</f>
        <v>true</v>
      </c>
      <c r="D375" s="9" t="e">
        <f>IF(C375="","",IF(C375="true",LEFT(RIGHT('DB Runes'!$C375,LEN('DB Runes'!$C375)-27),LEN('DB Runes'!$C375)-28),LEFT(RIGHT('DB Runes'!$C375,LEN('DB Runes'!$C375)-28),LEN('DB Runes'!$C375)-29)))</f>
        <v>#VALUE!</v>
      </c>
      <c r="E375" s="9">
        <f>'DB Runes'!$D375</f>
        <v>0</v>
      </c>
      <c r="F375" s="9">
        <f>'DB Runes'!$E375</f>
        <v>0</v>
      </c>
      <c r="G375" s="9" t="str">
        <f>IF('DB Runes'!$F375="{}","",IF(RIGHT(LEFT('DB Runes'!$F375,14),1)="f","false","true"))</f>
        <v>true</v>
      </c>
      <c r="H375" s="9" t="e">
        <f>IF(G375="","",IF(G375="true",LEFT(RIGHT('DB Runes'!$F375,LEN('DB Runes'!$F375)-27),LEN('DB Runes'!$F375)-28),LEFT(RIGHT('DB Runes'!$F375,LEN('DB Runes'!$F375)-28),LEN('DB Runes'!$F375)-29)))</f>
        <v>#VALUE!</v>
      </c>
      <c r="I375" s="9">
        <f>'DB Runes'!$G375</f>
        <v>0</v>
      </c>
      <c r="J375" s="9">
        <f>'DB Runes'!$H375</f>
        <v>0</v>
      </c>
      <c r="K375" s="9" t="str">
        <f>IF('DB Runes'!$I375="{}","",IF(RIGHT(LEFT('DB Runes'!$I375,14),1)="f","false","true"))</f>
        <v>true</v>
      </c>
      <c r="L375" s="9" t="e">
        <f>IF(K375="","",IF(K375="true",LEFT(RIGHT('DB Runes'!$I375,LEN('DB Runes'!$I375)-27),LEN('DB Runes'!$I375)-28),LEFT(RIGHT('DB Runes'!$I375,LEN('DB Runes'!$I375)-28),LEN('DB Runes'!$I375)-29)))</f>
        <v>#VALUE!</v>
      </c>
      <c r="M375" s="9">
        <f>'DB Runes'!$J375</f>
        <v>0</v>
      </c>
      <c r="N375" s="9">
        <f>'DB Runes'!$K375</f>
        <v>0</v>
      </c>
      <c r="O375" s="9" t="str">
        <f>IF('DB Runes'!$L375="{}","",IF(RIGHT(LEFT('DB Runes'!$L375,14),1)="f","false","true"))</f>
        <v>true</v>
      </c>
      <c r="P375" s="9" t="e">
        <f>IF(O375="","",IF(O375="true",LEFT(RIGHT('DB Runes'!$L375,LEN('DB Runes'!$L375)-27),LEN('DB Runes'!$L375)-28),LEFT(RIGHT('DB Runes'!$L375,LEN('DB Runes'!$L375)-28),LEN('DB Runes'!$L375)-29)))</f>
        <v>#VALUE!</v>
      </c>
      <c r="R375" s="9" t="str">
        <f ca="1">IFERROR(sub_stat_v&amp;enchant_true?&amp;IF(G_v_equal_0&gt;0,G_v_brackets,"")&amp;g_e_equal_perfect,"")</f>
        <v/>
      </c>
      <c r="S375" s="9" t="str">
        <f ca="1">IFERROR(sub_stat_v&amp;enchant_true?&amp;IF(G_v_equal_0&gt;0,G_v_brackets,"")&amp;g_e_equal_perfect,"")</f>
        <v/>
      </c>
      <c r="T375" s="9" t="str">
        <f ca="1">IFERROR(sub_stat_v&amp;enchant_true?&amp;IF(G_v_equal_0&gt;0,G_v_brackets,"")&amp;g_e_equal_perfect,"")</f>
        <v/>
      </c>
      <c r="U375" s="9" t="str">
        <f ca="1">IFERROR(sub_stat_v&amp;enchant_true?&amp;IF(G_v_equal_0&gt;0,G_v_brackets,"")&amp;g_e_equal_perfect,"")</f>
        <v/>
      </c>
      <c r="V375" s="9" t="str">
        <f ca="1">IFERROR(sub_stat_v&amp;enchant_true?&amp;IF(G_v_equal_0&gt;0,G_v_brackets,"")&amp;g_e_equal_perfect,"")</f>
        <v/>
      </c>
      <c r="W375" s="9" t="str">
        <f ca="1">IFERROR(sub_stat_v&amp;enchant_true?&amp;IF(G_v_equal_0&gt;0,G_v_brackets,"")&amp;g_e_equal_perfect,"")</f>
        <v/>
      </c>
      <c r="X375" s="9" t="str">
        <f ca="1">IFERROR(sub_stat_v&amp;enchant_true?&amp;IF(G_v_equal_0&gt;0,G_v_brackets,"")&amp;g_e_equal_perfect,"")</f>
        <v/>
      </c>
      <c r="Y375" s="9" t="str">
        <f ca="1">IFERROR(sub_stat_v&amp;enchant_true?&amp;IF(G_v_equal_0&gt;0,G_v_brackets,"")&amp;g_e_equal_perfect,"")</f>
        <v/>
      </c>
      <c r="Z375" s="9" t="str">
        <f ca="1">IFERROR(sub_stat_v&amp;enchant_true?&amp;IF(G_v_equal_0&gt;0,G_v_brackets,"")&amp;g_e_equal_perfect,"")</f>
        <v/>
      </c>
      <c r="AA375" s="9" t="str">
        <f ca="1">IFERROR(sub_stat_v&amp;enchant_true?&amp;IF(G_v_equal_0&gt;0,G_v_brackets,"")&amp;g_e_equal_perfect,"")</f>
        <v/>
      </c>
      <c r="AB375" s="9" t="str">
        <f ca="1">IFERROR(sub_stat_v&amp;enchant_true?&amp;IF(G_v_equal_0&gt;0,G_v_brackets,"")&amp;g_e_equal_perfect,"")</f>
        <v/>
      </c>
      <c r="AQ375">
        <f>'DB Runes'!O375</f>
        <v>0</v>
      </c>
      <c r="AR375" s="9">
        <f>IF($BI375=A375,VLOOKUP($AQ375,Runes!$AD:$AF,3,FALSE),A375)</f>
        <v>0</v>
      </c>
      <c r="AS375" s="9">
        <f t="shared" si="23"/>
        <v>0</v>
      </c>
      <c r="AT375" s="11" t="str">
        <f>IF($BJ375=AR375,"true",IF('DB Runes'!$C375="{}","",IF(RIGHT(LEFT('DB Runes'!$C375,14),1)="f","false","true")))</f>
        <v>true</v>
      </c>
      <c r="AU375" s="11">
        <f>IFERROR(IF(AS375=0,0,IF(AR375=$BJ375,LEFT(RIGHT('DB Runes'!$C375,LEN('DB Runes'!$C375)-28),LEN('DB Runes'!$F375)-29),IF(AT375="true",LEFT(RIGHT('DB Runes'!$C375,LEN('DB Runes'!$C375)-27),LEN('DB Runes'!$C375)-28),LEFT(RIGHT('DB Runes'!$C375,LEN('DB Runes'!$C375)-28),LEN('DB Runes'!$C375)-29)))),0)</f>
        <v>0</v>
      </c>
      <c r="AV375" s="9">
        <f>IF($BI375=E375,VLOOKUP($AQ375,Runes!$AD:$AF,3,FALSE),E375)</f>
        <v>0</v>
      </c>
      <c r="AW375" s="9">
        <f t="shared" si="24"/>
        <v>0</v>
      </c>
      <c r="AX375" s="11" t="str">
        <f>IF($BJ375=AV375,"true",IF('DB Runes'!$F375="{}","",IF(RIGHT(LEFT('DB Runes'!$F375,14),1)="f","false","true")))</f>
        <v>true</v>
      </c>
      <c r="AY375" s="11">
        <f>IFERROR(IF(AW375=0,0,IF(AV375=$BJ375,LEFT(RIGHT('DB Runes'!$F375,LEN('DB Runes'!$F375)-28),LEN('DB Runes'!$F375)-29),IF(AX375="true",LEFT(RIGHT('DB Runes'!$F375,LEN('DB Runes'!$F375)-27),LEN('DB Runes'!$F375)-28),LEFT(RIGHT('DB Runes'!$F375,LEN('DB Runes'!$F375)-28),LEN('DB Runes'!$F375)-29)))),0)</f>
        <v>0</v>
      </c>
      <c r="AZ375" s="9">
        <f>IF($BI375=I375,VLOOKUP($AQ375,Runes!$AD:$AF,3,FALSE),I375)</f>
        <v>0</v>
      </c>
      <c r="BA375" s="9">
        <f t="shared" si="22"/>
        <v>0</v>
      </c>
      <c r="BB375" s="11" t="str">
        <f>IF($BJ375=AZ375,"true",IF('DB Runes'!$I375="{}","",IF(RIGHT(LEFT('DB Runes'!$I375,14),1)="f","false","true")))</f>
        <v>true</v>
      </c>
      <c r="BC375" s="11">
        <f>IFERROR(IF(BA375=0,0,IF(AZ375=$BJ375,LEFT(RIGHT('DB Runes'!$I375,LEN('DB Runes'!$I375)-28),LEN('DB Runes'!$I375)-29),IF(BB375="true",LEFT(RIGHT('DB Runes'!$I375,LEN('DB Runes'!$I375)-27),LEN('DB Runes'!$I375)-28),LEFT(RIGHT('DB Runes'!$I375,LEN('DB Runes'!$I375)-28),LEN('DB Runes'!$I375)-29)))),0)</f>
        <v>0</v>
      </c>
      <c r="BD375" s="9">
        <f>IF($BI375=M375,VLOOKUP($AQ375,Runes!$AD:$AF,3,FALSE),M375)</f>
        <v>0</v>
      </c>
      <c r="BE375" s="9">
        <f t="shared" si="25"/>
        <v>0</v>
      </c>
      <c r="BF375" s="11" t="str">
        <f>IF($BJ375=BD375,"true",IF('DB Runes'!$L375="{}","",IF(RIGHT(LEFT('DB Runes'!$L375,14),1)="f","false","true")))</f>
        <v>true</v>
      </c>
      <c r="BG375" s="11">
        <f>IFERROR(IF(BE375=0,0,IF(BD375=$BJ375,LEFT(RIGHT('DB Runes'!$L375,LEN('DB Runes'!$L375)-28),LEN('DB Runes'!$L375)-29),IF(BF375="true",LEFT(RIGHT('DB Runes'!$L375,LEN('DB Runes'!$L375)-27),LEN('DB Runes'!$L375)-28),LEFT(RIGHT('DB Runes'!$L375,LEN('DB Runes'!$L375)-28),LEN('DB Runes'!$L375)-29)))),0)</f>
        <v>0</v>
      </c>
      <c r="BH375">
        <f>IFERROR(VLOOKUP($AQ375,Runes!$AM:$AP,4,FALSE),0)</f>
        <v>0</v>
      </c>
      <c r="BI375">
        <f>IFERROR(VLOOKUP($AQ375,Runes!$AD:$AF,2,FALSE),0)</f>
        <v>0</v>
      </c>
      <c r="BJ375">
        <f>IFERROR(VLOOKUP($AQ375,Runes!$AD:$AF,3,FALSE),0)</f>
        <v>0</v>
      </c>
    </row>
    <row r="376" spans="1:62" x14ac:dyDescent="0.25">
      <c r="A376" s="9">
        <f>'DB Runes'!$A376</f>
        <v>0</v>
      </c>
      <c r="B376" s="9">
        <f>'DB Runes'!$B376</f>
        <v>0</v>
      </c>
      <c r="C376" s="9" t="str">
        <f>IF('DB Runes'!$C376="{}","",IF(RIGHT(LEFT('DB Runes'!$C376,14),1)="f","false","true"))</f>
        <v>true</v>
      </c>
      <c r="D376" s="9" t="e">
        <f>IF(C376="","",IF(C376="true",LEFT(RIGHT('DB Runes'!$C376,LEN('DB Runes'!$C376)-27),LEN('DB Runes'!$C376)-28),LEFT(RIGHT('DB Runes'!$C376,LEN('DB Runes'!$C376)-28),LEN('DB Runes'!$C376)-29)))</f>
        <v>#VALUE!</v>
      </c>
      <c r="E376" s="9">
        <f>'DB Runes'!$D376</f>
        <v>0</v>
      </c>
      <c r="F376" s="9">
        <f>'DB Runes'!$E376</f>
        <v>0</v>
      </c>
      <c r="G376" s="9" t="str">
        <f>IF('DB Runes'!$F376="{}","",IF(RIGHT(LEFT('DB Runes'!$F376,14),1)="f","false","true"))</f>
        <v>true</v>
      </c>
      <c r="H376" s="9" t="e">
        <f>IF(G376="","",IF(G376="true",LEFT(RIGHT('DB Runes'!$F376,LEN('DB Runes'!$F376)-27),LEN('DB Runes'!$F376)-28),LEFT(RIGHT('DB Runes'!$F376,LEN('DB Runes'!$F376)-28),LEN('DB Runes'!$F376)-29)))</f>
        <v>#VALUE!</v>
      </c>
      <c r="I376" s="9">
        <f>'DB Runes'!$G376</f>
        <v>0</v>
      </c>
      <c r="J376" s="9">
        <f>'DB Runes'!$H376</f>
        <v>0</v>
      </c>
      <c r="K376" s="9" t="str">
        <f>IF('DB Runes'!$I376="{}","",IF(RIGHT(LEFT('DB Runes'!$I376,14),1)="f","false","true"))</f>
        <v>true</v>
      </c>
      <c r="L376" s="9" t="e">
        <f>IF(K376="","",IF(K376="true",LEFT(RIGHT('DB Runes'!$I376,LEN('DB Runes'!$I376)-27),LEN('DB Runes'!$I376)-28),LEFT(RIGHT('DB Runes'!$I376,LEN('DB Runes'!$I376)-28),LEN('DB Runes'!$I376)-29)))</f>
        <v>#VALUE!</v>
      </c>
      <c r="M376" s="9">
        <f>'DB Runes'!$J376</f>
        <v>0</v>
      </c>
      <c r="N376" s="9">
        <f>'DB Runes'!$K376</f>
        <v>0</v>
      </c>
      <c r="O376" s="9" t="str">
        <f>IF('DB Runes'!$L376="{}","",IF(RIGHT(LEFT('DB Runes'!$L376,14),1)="f","false","true"))</f>
        <v>true</v>
      </c>
      <c r="P376" s="9" t="e">
        <f>IF(O376="","",IF(O376="true",LEFT(RIGHT('DB Runes'!$L376,LEN('DB Runes'!$L376)-27),LEN('DB Runes'!$L376)-28),LEFT(RIGHT('DB Runes'!$L376,LEN('DB Runes'!$L376)-28),LEN('DB Runes'!$L376)-29)))</f>
        <v>#VALUE!</v>
      </c>
      <c r="R376" s="9" t="str">
        <f ca="1">IFERROR(sub_stat_v&amp;enchant_true?&amp;IF(G_v_equal_0&gt;0,G_v_brackets,"")&amp;g_e_equal_perfect,"")</f>
        <v/>
      </c>
      <c r="S376" s="9" t="str">
        <f ca="1">IFERROR(sub_stat_v&amp;enchant_true?&amp;IF(G_v_equal_0&gt;0,G_v_brackets,"")&amp;g_e_equal_perfect,"")</f>
        <v/>
      </c>
      <c r="T376" s="9" t="str">
        <f ca="1">IFERROR(sub_stat_v&amp;enchant_true?&amp;IF(G_v_equal_0&gt;0,G_v_brackets,"")&amp;g_e_equal_perfect,"")</f>
        <v/>
      </c>
      <c r="U376" s="9" t="str">
        <f ca="1">IFERROR(sub_stat_v&amp;enchant_true?&amp;IF(G_v_equal_0&gt;0,G_v_brackets,"")&amp;g_e_equal_perfect,"")</f>
        <v/>
      </c>
      <c r="V376" s="9" t="str">
        <f ca="1">IFERROR(sub_stat_v&amp;enchant_true?&amp;IF(G_v_equal_0&gt;0,G_v_brackets,"")&amp;g_e_equal_perfect,"")</f>
        <v/>
      </c>
      <c r="W376" s="9" t="str">
        <f ca="1">IFERROR(sub_stat_v&amp;enchant_true?&amp;IF(G_v_equal_0&gt;0,G_v_brackets,"")&amp;g_e_equal_perfect,"")</f>
        <v/>
      </c>
      <c r="X376" s="9" t="str">
        <f ca="1">IFERROR(sub_stat_v&amp;enchant_true?&amp;IF(G_v_equal_0&gt;0,G_v_brackets,"")&amp;g_e_equal_perfect,"")</f>
        <v/>
      </c>
      <c r="Y376" s="9" t="str">
        <f ca="1">IFERROR(sub_stat_v&amp;enchant_true?&amp;IF(G_v_equal_0&gt;0,G_v_brackets,"")&amp;g_e_equal_perfect,"")</f>
        <v/>
      </c>
      <c r="Z376" s="9" t="str">
        <f ca="1">IFERROR(sub_stat_v&amp;enchant_true?&amp;IF(G_v_equal_0&gt;0,G_v_brackets,"")&amp;g_e_equal_perfect,"")</f>
        <v/>
      </c>
      <c r="AA376" s="9" t="str">
        <f ca="1">IFERROR(sub_stat_v&amp;enchant_true?&amp;IF(G_v_equal_0&gt;0,G_v_brackets,"")&amp;g_e_equal_perfect,"")</f>
        <v/>
      </c>
      <c r="AB376" s="9" t="str">
        <f ca="1">IFERROR(sub_stat_v&amp;enchant_true?&amp;IF(G_v_equal_0&gt;0,G_v_brackets,"")&amp;g_e_equal_perfect,"")</f>
        <v/>
      </c>
      <c r="AQ376">
        <f>'DB Runes'!O376</f>
        <v>0</v>
      </c>
      <c r="AR376" s="9">
        <f>IF($BI376=A376,VLOOKUP($AQ376,Runes!$AD:$AF,3,FALSE),A376)</f>
        <v>0</v>
      </c>
      <c r="AS376" s="9">
        <f t="shared" si="23"/>
        <v>0</v>
      </c>
      <c r="AT376" s="11" t="str">
        <f>IF($BJ376=AR376,"true",IF('DB Runes'!$C376="{}","",IF(RIGHT(LEFT('DB Runes'!$C376,14),1)="f","false","true")))</f>
        <v>true</v>
      </c>
      <c r="AU376" s="11">
        <f>IFERROR(IF(AS376=0,0,IF(AR376=$BJ376,LEFT(RIGHT('DB Runes'!$C376,LEN('DB Runes'!$C376)-28),LEN('DB Runes'!$F376)-29),IF(AT376="true",LEFT(RIGHT('DB Runes'!$C376,LEN('DB Runes'!$C376)-27),LEN('DB Runes'!$C376)-28),LEFT(RIGHT('DB Runes'!$C376,LEN('DB Runes'!$C376)-28),LEN('DB Runes'!$C376)-29)))),0)</f>
        <v>0</v>
      </c>
      <c r="AV376" s="9">
        <f>IF($BI376=E376,VLOOKUP($AQ376,Runes!$AD:$AF,3,FALSE),E376)</f>
        <v>0</v>
      </c>
      <c r="AW376" s="9">
        <f t="shared" si="24"/>
        <v>0</v>
      </c>
      <c r="AX376" s="11" t="str">
        <f>IF($BJ376=AV376,"true",IF('DB Runes'!$F376="{}","",IF(RIGHT(LEFT('DB Runes'!$F376,14),1)="f","false","true")))</f>
        <v>true</v>
      </c>
      <c r="AY376" s="11">
        <f>IFERROR(IF(AW376=0,0,IF(AV376=$BJ376,LEFT(RIGHT('DB Runes'!$F376,LEN('DB Runes'!$F376)-28),LEN('DB Runes'!$F376)-29),IF(AX376="true",LEFT(RIGHT('DB Runes'!$F376,LEN('DB Runes'!$F376)-27),LEN('DB Runes'!$F376)-28),LEFT(RIGHT('DB Runes'!$F376,LEN('DB Runes'!$F376)-28),LEN('DB Runes'!$F376)-29)))),0)</f>
        <v>0</v>
      </c>
      <c r="AZ376" s="9">
        <f>IF($BI376=I376,VLOOKUP($AQ376,Runes!$AD:$AF,3,FALSE),I376)</f>
        <v>0</v>
      </c>
      <c r="BA376" s="9">
        <f t="shared" si="22"/>
        <v>0</v>
      </c>
      <c r="BB376" s="11" t="str">
        <f>IF($BJ376=AZ376,"true",IF('DB Runes'!$I376="{}","",IF(RIGHT(LEFT('DB Runes'!$I376,14),1)="f","false","true")))</f>
        <v>true</v>
      </c>
      <c r="BC376" s="11">
        <f>IFERROR(IF(BA376=0,0,IF(AZ376=$BJ376,LEFT(RIGHT('DB Runes'!$I376,LEN('DB Runes'!$I376)-28),LEN('DB Runes'!$I376)-29),IF(BB376="true",LEFT(RIGHT('DB Runes'!$I376,LEN('DB Runes'!$I376)-27),LEN('DB Runes'!$I376)-28),LEFT(RIGHT('DB Runes'!$I376,LEN('DB Runes'!$I376)-28),LEN('DB Runes'!$I376)-29)))),0)</f>
        <v>0</v>
      </c>
      <c r="BD376" s="9">
        <f>IF($BI376=M376,VLOOKUP($AQ376,Runes!$AD:$AF,3,FALSE),M376)</f>
        <v>0</v>
      </c>
      <c r="BE376" s="9">
        <f t="shared" si="25"/>
        <v>0</v>
      </c>
      <c r="BF376" s="11" t="str">
        <f>IF($BJ376=BD376,"true",IF('DB Runes'!$L376="{}","",IF(RIGHT(LEFT('DB Runes'!$L376,14),1)="f","false","true")))</f>
        <v>true</v>
      </c>
      <c r="BG376" s="11">
        <f>IFERROR(IF(BE376=0,0,IF(BD376=$BJ376,LEFT(RIGHT('DB Runes'!$L376,LEN('DB Runes'!$L376)-28),LEN('DB Runes'!$L376)-29),IF(BF376="true",LEFT(RIGHT('DB Runes'!$L376,LEN('DB Runes'!$L376)-27),LEN('DB Runes'!$L376)-28),LEFT(RIGHT('DB Runes'!$L376,LEN('DB Runes'!$L376)-28),LEN('DB Runes'!$L376)-29)))),0)</f>
        <v>0</v>
      </c>
      <c r="BH376">
        <f>IFERROR(VLOOKUP($AQ376,Runes!$AM:$AP,4,FALSE),0)</f>
        <v>0</v>
      </c>
      <c r="BI376">
        <f>IFERROR(VLOOKUP($AQ376,Runes!$AD:$AF,2,FALSE),0)</f>
        <v>0</v>
      </c>
      <c r="BJ376">
        <f>IFERROR(VLOOKUP($AQ376,Runes!$AD:$AF,3,FALSE),0)</f>
        <v>0</v>
      </c>
    </row>
    <row r="377" spans="1:62" x14ac:dyDescent="0.25">
      <c r="A377" s="9">
        <f>'DB Runes'!$A377</f>
        <v>0</v>
      </c>
      <c r="B377" s="9">
        <f>'DB Runes'!$B377</f>
        <v>0</v>
      </c>
      <c r="C377" s="9" t="str">
        <f>IF('DB Runes'!$C377="{}","",IF(RIGHT(LEFT('DB Runes'!$C377,14),1)="f","false","true"))</f>
        <v>true</v>
      </c>
      <c r="D377" s="9" t="e">
        <f>IF(C377="","",IF(C377="true",LEFT(RIGHT('DB Runes'!$C377,LEN('DB Runes'!$C377)-27),LEN('DB Runes'!$C377)-28),LEFT(RIGHT('DB Runes'!$C377,LEN('DB Runes'!$C377)-28),LEN('DB Runes'!$C377)-29)))</f>
        <v>#VALUE!</v>
      </c>
      <c r="E377" s="9">
        <f>'DB Runes'!$D377</f>
        <v>0</v>
      </c>
      <c r="F377" s="9">
        <f>'DB Runes'!$E377</f>
        <v>0</v>
      </c>
      <c r="G377" s="9" t="str">
        <f>IF('DB Runes'!$F377="{}","",IF(RIGHT(LEFT('DB Runes'!$F377,14),1)="f","false","true"))</f>
        <v>true</v>
      </c>
      <c r="H377" s="9" t="e">
        <f>IF(G377="","",IF(G377="true",LEFT(RIGHT('DB Runes'!$F377,LEN('DB Runes'!$F377)-27),LEN('DB Runes'!$F377)-28),LEFT(RIGHT('DB Runes'!$F377,LEN('DB Runes'!$F377)-28),LEN('DB Runes'!$F377)-29)))</f>
        <v>#VALUE!</v>
      </c>
      <c r="I377" s="9">
        <f>'DB Runes'!$G377</f>
        <v>0</v>
      </c>
      <c r="J377" s="9">
        <f>'DB Runes'!$H377</f>
        <v>0</v>
      </c>
      <c r="K377" s="9" t="str">
        <f>IF('DB Runes'!$I377="{}","",IF(RIGHT(LEFT('DB Runes'!$I377,14),1)="f","false","true"))</f>
        <v>true</v>
      </c>
      <c r="L377" s="9" t="e">
        <f>IF(K377="","",IF(K377="true",LEFT(RIGHT('DB Runes'!$I377,LEN('DB Runes'!$I377)-27),LEN('DB Runes'!$I377)-28),LEFT(RIGHT('DB Runes'!$I377,LEN('DB Runes'!$I377)-28),LEN('DB Runes'!$I377)-29)))</f>
        <v>#VALUE!</v>
      </c>
      <c r="M377" s="9">
        <f>'DB Runes'!$J377</f>
        <v>0</v>
      </c>
      <c r="N377" s="9">
        <f>'DB Runes'!$K377</f>
        <v>0</v>
      </c>
      <c r="O377" s="9" t="str">
        <f>IF('DB Runes'!$L377="{}","",IF(RIGHT(LEFT('DB Runes'!$L377,14),1)="f","false","true"))</f>
        <v>true</v>
      </c>
      <c r="P377" s="9" t="e">
        <f>IF(O377="","",IF(O377="true",LEFT(RIGHT('DB Runes'!$L377,LEN('DB Runes'!$L377)-27),LEN('DB Runes'!$L377)-28),LEFT(RIGHT('DB Runes'!$L377,LEN('DB Runes'!$L377)-28),LEN('DB Runes'!$L377)-29)))</f>
        <v>#VALUE!</v>
      </c>
      <c r="R377" s="9" t="str">
        <f ca="1">IFERROR(sub_stat_v&amp;enchant_true?&amp;IF(G_v_equal_0&gt;0,G_v_brackets,"")&amp;g_e_equal_perfect,"")</f>
        <v/>
      </c>
      <c r="S377" s="9" t="str">
        <f ca="1">IFERROR(sub_stat_v&amp;enchant_true?&amp;IF(G_v_equal_0&gt;0,G_v_brackets,"")&amp;g_e_equal_perfect,"")</f>
        <v/>
      </c>
      <c r="T377" s="9" t="str">
        <f ca="1">IFERROR(sub_stat_v&amp;enchant_true?&amp;IF(G_v_equal_0&gt;0,G_v_brackets,"")&amp;g_e_equal_perfect,"")</f>
        <v/>
      </c>
      <c r="U377" s="9" t="str">
        <f ca="1">IFERROR(sub_stat_v&amp;enchant_true?&amp;IF(G_v_equal_0&gt;0,G_v_brackets,"")&amp;g_e_equal_perfect,"")</f>
        <v/>
      </c>
      <c r="V377" s="9" t="str">
        <f ca="1">IFERROR(sub_stat_v&amp;enchant_true?&amp;IF(G_v_equal_0&gt;0,G_v_brackets,"")&amp;g_e_equal_perfect,"")</f>
        <v/>
      </c>
      <c r="W377" s="9" t="str">
        <f ca="1">IFERROR(sub_stat_v&amp;enchant_true?&amp;IF(G_v_equal_0&gt;0,G_v_brackets,"")&amp;g_e_equal_perfect,"")</f>
        <v/>
      </c>
      <c r="X377" s="9" t="str">
        <f ca="1">IFERROR(sub_stat_v&amp;enchant_true?&amp;IF(G_v_equal_0&gt;0,G_v_brackets,"")&amp;g_e_equal_perfect,"")</f>
        <v/>
      </c>
      <c r="Y377" s="9" t="str">
        <f ca="1">IFERROR(sub_stat_v&amp;enchant_true?&amp;IF(G_v_equal_0&gt;0,G_v_brackets,"")&amp;g_e_equal_perfect,"")</f>
        <v/>
      </c>
      <c r="Z377" s="9" t="str">
        <f ca="1">IFERROR(sub_stat_v&amp;enchant_true?&amp;IF(G_v_equal_0&gt;0,G_v_brackets,"")&amp;g_e_equal_perfect,"")</f>
        <v/>
      </c>
      <c r="AA377" s="9" t="str">
        <f ca="1">IFERROR(sub_stat_v&amp;enchant_true?&amp;IF(G_v_equal_0&gt;0,G_v_brackets,"")&amp;g_e_equal_perfect,"")</f>
        <v/>
      </c>
      <c r="AB377" s="9" t="str">
        <f ca="1">IFERROR(sub_stat_v&amp;enchant_true?&amp;IF(G_v_equal_0&gt;0,G_v_brackets,"")&amp;g_e_equal_perfect,"")</f>
        <v/>
      </c>
      <c r="AQ377">
        <f>'DB Runes'!O377</f>
        <v>0</v>
      </c>
      <c r="AR377" s="9">
        <f>IF($BI377=A377,VLOOKUP($AQ377,Runes!$AD:$AF,3,FALSE),A377)</f>
        <v>0</v>
      </c>
      <c r="AS377" s="9">
        <f t="shared" si="23"/>
        <v>0</v>
      </c>
      <c r="AT377" s="11" t="str">
        <f>IF($BJ377=AR377,"true",IF('DB Runes'!$C377="{}","",IF(RIGHT(LEFT('DB Runes'!$C377,14),1)="f","false","true")))</f>
        <v>true</v>
      </c>
      <c r="AU377" s="11">
        <f>IFERROR(IF(AS377=0,0,IF(AR377=$BJ377,LEFT(RIGHT('DB Runes'!$C377,LEN('DB Runes'!$C377)-28),LEN('DB Runes'!$F377)-29),IF(AT377="true",LEFT(RIGHT('DB Runes'!$C377,LEN('DB Runes'!$C377)-27),LEN('DB Runes'!$C377)-28),LEFT(RIGHT('DB Runes'!$C377,LEN('DB Runes'!$C377)-28),LEN('DB Runes'!$C377)-29)))),0)</f>
        <v>0</v>
      </c>
      <c r="AV377" s="9">
        <f>IF($BI377=E377,VLOOKUP($AQ377,Runes!$AD:$AF,3,FALSE),E377)</f>
        <v>0</v>
      </c>
      <c r="AW377" s="9">
        <f t="shared" si="24"/>
        <v>0</v>
      </c>
      <c r="AX377" s="11" t="str">
        <f>IF($BJ377=AV377,"true",IF('DB Runes'!$F377="{}","",IF(RIGHT(LEFT('DB Runes'!$F377,14),1)="f","false","true")))</f>
        <v>true</v>
      </c>
      <c r="AY377" s="11">
        <f>IFERROR(IF(AW377=0,0,IF(AV377=$BJ377,LEFT(RIGHT('DB Runes'!$F377,LEN('DB Runes'!$F377)-28),LEN('DB Runes'!$F377)-29),IF(AX377="true",LEFT(RIGHT('DB Runes'!$F377,LEN('DB Runes'!$F377)-27),LEN('DB Runes'!$F377)-28),LEFT(RIGHT('DB Runes'!$F377,LEN('DB Runes'!$F377)-28),LEN('DB Runes'!$F377)-29)))),0)</f>
        <v>0</v>
      </c>
      <c r="AZ377" s="9">
        <f>IF($BI377=I377,VLOOKUP($AQ377,Runes!$AD:$AF,3,FALSE),I377)</f>
        <v>0</v>
      </c>
      <c r="BA377" s="9">
        <f t="shared" si="22"/>
        <v>0</v>
      </c>
      <c r="BB377" s="11" t="str">
        <f>IF($BJ377=AZ377,"true",IF('DB Runes'!$I377="{}","",IF(RIGHT(LEFT('DB Runes'!$I377,14),1)="f","false","true")))</f>
        <v>true</v>
      </c>
      <c r="BC377" s="11">
        <f>IFERROR(IF(BA377=0,0,IF(AZ377=$BJ377,LEFT(RIGHT('DB Runes'!$I377,LEN('DB Runes'!$I377)-28),LEN('DB Runes'!$I377)-29),IF(BB377="true",LEFT(RIGHT('DB Runes'!$I377,LEN('DB Runes'!$I377)-27),LEN('DB Runes'!$I377)-28),LEFT(RIGHT('DB Runes'!$I377,LEN('DB Runes'!$I377)-28),LEN('DB Runes'!$I377)-29)))),0)</f>
        <v>0</v>
      </c>
      <c r="BD377" s="9">
        <f>IF($BI377=M377,VLOOKUP($AQ377,Runes!$AD:$AF,3,FALSE),M377)</f>
        <v>0</v>
      </c>
      <c r="BE377" s="9">
        <f t="shared" si="25"/>
        <v>0</v>
      </c>
      <c r="BF377" s="11" t="str">
        <f>IF($BJ377=BD377,"true",IF('DB Runes'!$L377="{}","",IF(RIGHT(LEFT('DB Runes'!$L377,14),1)="f","false","true")))</f>
        <v>true</v>
      </c>
      <c r="BG377" s="11">
        <f>IFERROR(IF(BE377=0,0,IF(BD377=$BJ377,LEFT(RIGHT('DB Runes'!$L377,LEN('DB Runes'!$L377)-28),LEN('DB Runes'!$L377)-29),IF(BF377="true",LEFT(RIGHT('DB Runes'!$L377,LEN('DB Runes'!$L377)-27),LEN('DB Runes'!$L377)-28),LEFT(RIGHT('DB Runes'!$L377,LEN('DB Runes'!$L377)-28),LEN('DB Runes'!$L377)-29)))),0)</f>
        <v>0</v>
      </c>
      <c r="BH377">
        <f>IFERROR(VLOOKUP($AQ377,Runes!$AM:$AP,4,FALSE),0)</f>
        <v>0</v>
      </c>
      <c r="BI377">
        <f>IFERROR(VLOOKUP($AQ377,Runes!$AD:$AF,2,FALSE),0)</f>
        <v>0</v>
      </c>
      <c r="BJ377">
        <f>IFERROR(VLOOKUP($AQ377,Runes!$AD:$AF,3,FALSE),0)</f>
        <v>0</v>
      </c>
    </row>
    <row r="378" spans="1:62" x14ac:dyDescent="0.25">
      <c r="A378" s="9">
        <f>'DB Runes'!$A378</f>
        <v>0</v>
      </c>
      <c r="B378" s="9">
        <f>'DB Runes'!$B378</f>
        <v>0</v>
      </c>
      <c r="C378" s="9" t="str">
        <f>IF('DB Runes'!$C378="{}","",IF(RIGHT(LEFT('DB Runes'!$C378,14),1)="f","false","true"))</f>
        <v>true</v>
      </c>
      <c r="D378" s="9" t="e">
        <f>IF(C378="","",IF(C378="true",LEFT(RIGHT('DB Runes'!$C378,LEN('DB Runes'!$C378)-27),LEN('DB Runes'!$C378)-28),LEFT(RIGHT('DB Runes'!$C378,LEN('DB Runes'!$C378)-28),LEN('DB Runes'!$C378)-29)))</f>
        <v>#VALUE!</v>
      </c>
      <c r="E378" s="9">
        <f>'DB Runes'!$D378</f>
        <v>0</v>
      </c>
      <c r="F378" s="9">
        <f>'DB Runes'!$E378</f>
        <v>0</v>
      </c>
      <c r="G378" s="9" t="str">
        <f>IF('DB Runes'!$F378="{}","",IF(RIGHT(LEFT('DB Runes'!$F378,14),1)="f","false","true"))</f>
        <v>true</v>
      </c>
      <c r="H378" s="9" t="e">
        <f>IF(G378="","",IF(G378="true",LEFT(RIGHT('DB Runes'!$F378,LEN('DB Runes'!$F378)-27),LEN('DB Runes'!$F378)-28),LEFT(RIGHT('DB Runes'!$F378,LEN('DB Runes'!$F378)-28),LEN('DB Runes'!$F378)-29)))</f>
        <v>#VALUE!</v>
      </c>
      <c r="I378" s="9">
        <f>'DB Runes'!$G378</f>
        <v>0</v>
      </c>
      <c r="J378" s="9">
        <f>'DB Runes'!$H378</f>
        <v>0</v>
      </c>
      <c r="K378" s="9" t="str">
        <f>IF('DB Runes'!$I378="{}","",IF(RIGHT(LEFT('DB Runes'!$I378,14),1)="f","false","true"))</f>
        <v>true</v>
      </c>
      <c r="L378" s="9" t="e">
        <f>IF(K378="","",IF(K378="true",LEFT(RIGHT('DB Runes'!$I378,LEN('DB Runes'!$I378)-27),LEN('DB Runes'!$I378)-28),LEFT(RIGHT('DB Runes'!$I378,LEN('DB Runes'!$I378)-28),LEN('DB Runes'!$I378)-29)))</f>
        <v>#VALUE!</v>
      </c>
      <c r="M378" s="9">
        <f>'DB Runes'!$J378</f>
        <v>0</v>
      </c>
      <c r="N378" s="9">
        <f>'DB Runes'!$K378</f>
        <v>0</v>
      </c>
      <c r="O378" s="9" t="str">
        <f>IF('DB Runes'!$L378="{}","",IF(RIGHT(LEFT('DB Runes'!$L378,14),1)="f","false","true"))</f>
        <v>true</v>
      </c>
      <c r="P378" s="9" t="e">
        <f>IF(O378="","",IF(O378="true",LEFT(RIGHT('DB Runes'!$L378,LEN('DB Runes'!$L378)-27),LEN('DB Runes'!$L378)-28),LEFT(RIGHT('DB Runes'!$L378,LEN('DB Runes'!$L378)-28),LEN('DB Runes'!$L378)-29)))</f>
        <v>#VALUE!</v>
      </c>
      <c r="R378" s="9" t="str">
        <f ca="1">IFERROR(sub_stat_v&amp;enchant_true?&amp;IF(G_v_equal_0&gt;0,G_v_brackets,"")&amp;g_e_equal_perfect,"")</f>
        <v/>
      </c>
      <c r="S378" s="9" t="str">
        <f ca="1">IFERROR(sub_stat_v&amp;enchant_true?&amp;IF(G_v_equal_0&gt;0,G_v_brackets,"")&amp;g_e_equal_perfect,"")</f>
        <v/>
      </c>
      <c r="T378" s="9" t="str">
        <f ca="1">IFERROR(sub_stat_v&amp;enchant_true?&amp;IF(G_v_equal_0&gt;0,G_v_brackets,"")&amp;g_e_equal_perfect,"")</f>
        <v/>
      </c>
      <c r="U378" s="9" t="str">
        <f ca="1">IFERROR(sub_stat_v&amp;enchant_true?&amp;IF(G_v_equal_0&gt;0,G_v_brackets,"")&amp;g_e_equal_perfect,"")</f>
        <v/>
      </c>
      <c r="V378" s="9" t="str">
        <f ca="1">IFERROR(sub_stat_v&amp;enchant_true?&amp;IF(G_v_equal_0&gt;0,G_v_brackets,"")&amp;g_e_equal_perfect,"")</f>
        <v/>
      </c>
      <c r="W378" s="9" t="str">
        <f ca="1">IFERROR(sub_stat_v&amp;enchant_true?&amp;IF(G_v_equal_0&gt;0,G_v_brackets,"")&amp;g_e_equal_perfect,"")</f>
        <v/>
      </c>
      <c r="X378" s="9" t="str">
        <f ca="1">IFERROR(sub_stat_v&amp;enchant_true?&amp;IF(G_v_equal_0&gt;0,G_v_brackets,"")&amp;g_e_equal_perfect,"")</f>
        <v/>
      </c>
      <c r="Y378" s="9" t="str">
        <f ca="1">IFERROR(sub_stat_v&amp;enchant_true?&amp;IF(G_v_equal_0&gt;0,G_v_brackets,"")&amp;g_e_equal_perfect,"")</f>
        <v/>
      </c>
      <c r="Z378" s="9" t="str">
        <f ca="1">IFERROR(sub_stat_v&amp;enchant_true?&amp;IF(G_v_equal_0&gt;0,G_v_brackets,"")&amp;g_e_equal_perfect,"")</f>
        <v/>
      </c>
      <c r="AA378" s="9" t="str">
        <f ca="1">IFERROR(sub_stat_v&amp;enchant_true?&amp;IF(G_v_equal_0&gt;0,G_v_brackets,"")&amp;g_e_equal_perfect,"")</f>
        <v/>
      </c>
      <c r="AB378" s="9" t="str">
        <f ca="1">IFERROR(sub_stat_v&amp;enchant_true?&amp;IF(G_v_equal_0&gt;0,G_v_brackets,"")&amp;g_e_equal_perfect,"")</f>
        <v/>
      </c>
      <c r="AQ378">
        <f>'DB Runes'!O378</f>
        <v>0</v>
      </c>
      <c r="AR378" s="9">
        <f>IF($BI378=A378,VLOOKUP($AQ378,Runes!$AD:$AF,3,FALSE),A378)</f>
        <v>0</v>
      </c>
      <c r="AS378" s="9">
        <f t="shared" si="23"/>
        <v>0</v>
      </c>
      <c r="AT378" s="11" t="str">
        <f>IF($BJ378=AR378,"true",IF('DB Runes'!$C378="{}","",IF(RIGHT(LEFT('DB Runes'!$C378,14),1)="f","false","true")))</f>
        <v>true</v>
      </c>
      <c r="AU378" s="11">
        <f>IFERROR(IF(AS378=0,0,IF(AR378=$BJ378,LEFT(RIGHT('DB Runes'!$C378,LEN('DB Runes'!$C378)-28),LEN('DB Runes'!$F378)-29),IF(AT378="true",LEFT(RIGHT('DB Runes'!$C378,LEN('DB Runes'!$C378)-27),LEN('DB Runes'!$C378)-28),LEFT(RIGHT('DB Runes'!$C378,LEN('DB Runes'!$C378)-28),LEN('DB Runes'!$C378)-29)))),0)</f>
        <v>0</v>
      </c>
      <c r="AV378" s="9">
        <f>IF($BI378=E378,VLOOKUP($AQ378,Runes!$AD:$AF,3,FALSE),E378)</f>
        <v>0</v>
      </c>
      <c r="AW378" s="9">
        <f t="shared" si="24"/>
        <v>0</v>
      </c>
      <c r="AX378" s="11" t="str">
        <f>IF($BJ378=AV378,"true",IF('DB Runes'!$F378="{}","",IF(RIGHT(LEFT('DB Runes'!$F378,14),1)="f","false","true")))</f>
        <v>true</v>
      </c>
      <c r="AY378" s="11">
        <f>IFERROR(IF(AW378=0,0,IF(AV378=$BJ378,LEFT(RIGHT('DB Runes'!$F378,LEN('DB Runes'!$F378)-28),LEN('DB Runes'!$F378)-29),IF(AX378="true",LEFT(RIGHT('DB Runes'!$F378,LEN('DB Runes'!$F378)-27),LEN('DB Runes'!$F378)-28),LEFT(RIGHT('DB Runes'!$F378,LEN('DB Runes'!$F378)-28),LEN('DB Runes'!$F378)-29)))),0)</f>
        <v>0</v>
      </c>
      <c r="AZ378" s="9">
        <f>IF($BI378=I378,VLOOKUP($AQ378,Runes!$AD:$AF,3,FALSE),I378)</f>
        <v>0</v>
      </c>
      <c r="BA378" s="9">
        <f t="shared" si="22"/>
        <v>0</v>
      </c>
      <c r="BB378" s="11" t="str">
        <f>IF($BJ378=AZ378,"true",IF('DB Runes'!$I378="{}","",IF(RIGHT(LEFT('DB Runes'!$I378,14),1)="f","false","true")))</f>
        <v>true</v>
      </c>
      <c r="BC378" s="11">
        <f>IFERROR(IF(BA378=0,0,IF(AZ378=$BJ378,LEFT(RIGHT('DB Runes'!$I378,LEN('DB Runes'!$I378)-28),LEN('DB Runes'!$I378)-29),IF(BB378="true",LEFT(RIGHT('DB Runes'!$I378,LEN('DB Runes'!$I378)-27),LEN('DB Runes'!$I378)-28),LEFT(RIGHT('DB Runes'!$I378,LEN('DB Runes'!$I378)-28),LEN('DB Runes'!$I378)-29)))),0)</f>
        <v>0</v>
      </c>
      <c r="BD378" s="9">
        <f>IF($BI378=M378,VLOOKUP($AQ378,Runes!$AD:$AF,3,FALSE),M378)</f>
        <v>0</v>
      </c>
      <c r="BE378" s="9">
        <f t="shared" si="25"/>
        <v>0</v>
      </c>
      <c r="BF378" s="11" t="str">
        <f>IF($BJ378=BD378,"true",IF('DB Runes'!$L378="{}","",IF(RIGHT(LEFT('DB Runes'!$L378,14),1)="f","false","true")))</f>
        <v>true</v>
      </c>
      <c r="BG378" s="11">
        <f>IFERROR(IF(BE378=0,0,IF(BD378=$BJ378,LEFT(RIGHT('DB Runes'!$L378,LEN('DB Runes'!$L378)-28),LEN('DB Runes'!$L378)-29),IF(BF378="true",LEFT(RIGHT('DB Runes'!$L378,LEN('DB Runes'!$L378)-27),LEN('DB Runes'!$L378)-28),LEFT(RIGHT('DB Runes'!$L378,LEN('DB Runes'!$L378)-28),LEN('DB Runes'!$L378)-29)))),0)</f>
        <v>0</v>
      </c>
      <c r="BH378">
        <f>IFERROR(VLOOKUP($AQ378,Runes!$AM:$AP,4,FALSE),0)</f>
        <v>0</v>
      </c>
      <c r="BI378">
        <f>IFERROR(VLOOKUP($AQ378,Runes!$AD:$AF,2,FALSE),0)</f>
        <v>0</v>
      </c>
      <c r="BJ378">
        <f>IFERROR(VLOOKUP($AQ378,Runes!$AD:$AF,3,FALSE),0)</f>
        <v>0</v>
      </c>
    </row>
    <row r="379" spans="1:62" x14ac:dyDescent="0.25">
      <c r="A379" s="9">
        <f>'DB Runes'!$A379</f>
        <v>0</v>
      </c>
      <c r="B379" s="9">
        <f>'DB Runes'!$B379</f>
        <v>0</v>
      </c>
      <c r="C379" s="9" t="str">
        <f>IF('DB Runes'!$C379="{}","",IF(RIGHT(LEFT('DB Runes'!$C379,14),1)="f","false","true"))</f>
        <v>true</v>
      </c>
      <c r="D379" s="9" t="e">
        <f>IF(C379="","",IF(C379="true",LEFT(RIGHT('DB Runes'!$C379,LEN('DB Runes'!$C379)-27),LEN('DB Runes'!$C379)-28),LEFT(RIGHT('DB Runes'!$C379,LEN('DB Runes'!$C379)-28),LEN('DB Runes'!$C379)-29)))</f>
        <v>#VALUE!</v>
      </c>
      <c r="E379" s="9">
        <f>'DB Runes'!$D379</f>
        <v>0</v>
      </c>
      <c r="F379" s="9">
        <f>'DB Runes'!$E379</f>
        <v>0</v>
      </c>
      <c r="G379" s="9" t="str">
        <f>IF('DB Runes'!$F379="{}","",IF(RIGHT(LEFT('DB Runes'!$F379,14),1)="f","false","true"))</f>
        <v>true</v>
      </c>
      <c r="H379" s="9" t="e">
        <f>IF(G379="","",IF(G379="true",LEFT(RIGHT('DB Runes'!$F379,LEN('DB Runes'!$F379)-27),LEN('DB Runes'!$F379)-28),LEFT(RIGHT('DB Runes'!$F379,LEN('DB Runes'!$F379)-28),LEN('DB Runes'!$F379)-29)))</f>
        <v>#VALUE!</v>
      </c>
      <c r="I379" s="9">
        <f>'DB Runes'!$G379</f>
        <v>0</v>
      </c>
      <c r="J379" s="9">
        <f>'DB Runes'!$H379</f>
        <v>0</v>
      </c>
      <c r="K379" s="9" t="str">
        <f>IF('DB Runes'!$I379="{}","",IF(RIGHT(LEFT('DB Runes'!$I379,14),1)="f","false","true"))</f>
        <v>true</v>
      </c>
      <c r="L379" s="9" t="e">
        <f>IF(K379="","",IF(K379="true",LEFT(RIGHT('DB Runes'!$I379,LEN('DB Runes'!$I379)-27),LEN('DB Runes'!$I379)-28),LEFT(RIGHT('DB Runes'!$I379,LEN('DB Runes'!$I379)-28),LEN('DB Runes'!$I379)-29)))</f>
        <v>#VALUE!</v>
      </c>
      <c r="M379" s="9">
        <f>'DB Runes'!$J379</f>
        <v>0</v>
      </c>
      <c r="N379" s="9">
        <f>'DB Runes'!$K379</f>
        <v>0</v>
      </c>
      <c r="O379" s="9" t="str">
        <f>IF('DB Runes'!$L379="{}","",IF(RIGHT(LEFT('DB Runes'!$L379,14),1)="f","false","true"))</f>
        <v>true</v>
      </c>
      <c r="P379" s="9" t="e">
        <f>IF(O379="","",IF(O379="true",LEFT(RIGHT('DB Runes'!$L379,LEN('DB Runes'!$L379)-27),LEN('DB Runes'!$L379)-28),LEFT(RIGHT('DB Runes'!$L379,LEN('DB Runes'!$L379)-28),LEN('DB Runes'!$L379)-29)))</f>
        <v>#VALUE!</v>
      </c>
      <c r="R379" s="9" t="str">
        <f ca="1">IFERROR(sub_stat_v&amp;enchant_true?&amp;IF(G_v_equal_0&gt;0,G_v_brackets,"")&amp;g_e_equal_perfect,"")</f>
        <v/>
      </c>
      <c r="S379" s="9" t="str">
        <f ca="1">IFERROR(sub_stat_v&amp;enchant_true?&amp;IF(G_v_equal_0&gt;0,G_v_brackets,"")&amp;g_e_equal_perfect,"")</f>
        <v/>
      </c>
      <c r="T379" s="9" t="str">
        <f ca="1">IFERROR(sub_stat_v&amp;enchant_true?&amp;IF(G_v_equal_0&gt;0,G_v_brackets,"")&amp;g_e_equal_perfect,"")</f>
        <v/>
      </c>
      <c r="U379" s="9" t="str">
        <f ca="1">IFERROR(sub_stat_v&amp;enchant_true?&amp;IF(G_v_equal_0&gt;0,G_v_brackets,"")&amp;g_e_equal_perfect,"")</f>
        <v/>
      </c>
      <c r="V379" s="9" t="str">
        <f ca="1">IFERROR(sub_stat_v&amp;enchant_true?&amp;IF(G_v_equal_0&gt;0,G_v_brackets,"")&amp;g_e_equal_perfect,"")</f>
        <v/>
      </c>
      <c r="W379" s="9" t="str">
        <f ca="1">IFERROR(sub_stat_v&amp;enchant_true?&amp;IF(G_v_equal_0&gt;0,G_v_brackets,"")&amp;g_e_equal_perfect,"")</f>
        <v/>
      </c>
      <c r="X379" s="9" t="str">
        <f ca="1">IFERROR(sub_stat_v&amp;enchant_true?&amp;IF(G_v_equal_0&gt;0,G_v_brackets,"")&amp;g_e_equal_perfect,"")</f>
        <v/>
      </c>
      <c r="Y379" s="9" t="str">
        <f ca="1">IFERROR(sub_stat_v&amp;enchant_true?&amp;IF(G_v_equal_0&gt;0,G_v_brackets,"")&amp;g_e_equal_perfect,"")</f>
        <v/>
      </c>
      <c r="Z379" s="9" t="str">
        <f ca="1">IFERROR(sub_stat_v&amp;enchant_true?&amp;IF(G_v_equal_0&gt;0,G_v_brackets,"")&amp;g_e_equal_perfect,"")</f>
        <v/>
      </c>
      <c r="AA379" s="9" t="str">
        <f ca="1">IFERROR(sub_stat_v&amp;enchant_true?&amp;IF(G_v_equal_0&gt;0,G_v_brackets,"")&amp;g_e_equal_perfect,"")</f>
        <v/>
      </c>
      <c r="AB379" s="9" t="str">
        <f ca="1">IFERROR(sub_stat_v&amp;enchant_true?&amp;IF(G_v_equal_0&gt;0,G_v_brackets,"")&amp;g_e_equal_perfect,"")</f>
        <v/>
      </c>
      <c r="AQ379">
        <f>'DB Runes'!O379</f>
        <v>0</v>
      </c>
      <c r="AR379" s="9">
        <f>IF($BI379=A379,VLOOKUP($AQ379,Runes!$AD:$AF,3,FALSE),A379)</f>
        <v>0</v>
      </c>
      <c r="AS379" s="9">
        <f t="shared" si="23"/>
        <v>0</v>
      </c>
      <c r="AT379" s="11" t="str">
        <f>IF($BJ379=AR379,"true",IF('DB Runes'!$C379="{}","",IF(RIGHT(LEFT('DB Runes'!$C379,14),1)="f","false","true")))</f>
        <v>true</v>
      </c>
      <c r="AU379" s="11">
        <f>IFERROR(IF(AS379=0,0,IF(AR379=$BJ379,LEFT(RIGHT('DB Runes'!$C379,LEN('DB Runes'!$C379)-28),LEN('DB Runes'!$F379)-29),IF(AT379="true",LEFT(RIGHT('DB Runes'!$C379,LEN('DB Runes'!$C379)-27),LEN('DB Runes'!$C379)-28),LEFT(RIGHT('DB Runes'!$C379,LEN('DB Runes'!$C379)-28),LEN('DB Runes'!$C379)-29)))),0)</f>
        <v>0</v>
      </c>
      <c r="AV379" s="9">
        <f>IF($BI379=E379,VLOOKUP($AQ379,Runes!$AD:$AF,3,FALSE),E379)</f>
        <v>0</v>
      </c>
      <c r="AW379" s="9">
        <f t="shared" si="24"/>
        <v>0</v>
      </c>
      <c r="AX379" s="11" t="str">
        <f>IF($BJ379=AV379,"true",IF('DB Runes'!$F379="{}","",IF(RIGHT(LEFT('DB Runes'!$F379,14),1)="f","false","true")))</f>
        <v>true</v>
      </c>
      <c r="AY379" s="11">
        <f>IFERROR(IF(AW379=0,0,IF(AV379=$BJ379,LEFT(RIGHT('DB Runes'!$F379,LEN('DB Runes'!$F379)-28),LEN('DB Runes'!$F379)-29),IF(AX379="true",LEFT(RIGHT('DB Runes'!$F379,LEN('DB Runes'!$F379)-27),LEN('DB Runes'!$F379)-28),LEFT(RIGHT('DB Runes'!$F379,LEN('DB Runes'!$F379)-28),LEN('DB Runes'!$F379)-29)))),0)</f>
        <v>0</v>
      </c>
      <c r="AZ379" s="9">
        <f>IF($BI379=I379,VLOOKUP($AQ379,Runes!$AD:$AF,3,FALSE),I379)</f>
        <v>0</v>
      </c>
      <c r="BA379" s="9">
        <f t="shared" si="22"/>
        <v>0</v>
      </c>
      <c r="BB379" s="11" t="str">
        <f>IF($BJ379=AZ379,"true",IF('DB Runes'!$I379="{}","",IF(RIGHT(LEFT('DB Runes'!$I379,14),1)="f","false","true")))</f>
        <v>true</v>
      </c>
      <c r="BC379" s="11">
        <f>IFERROR(IF(BA379=0,0,IF(AZ379=$BJ379,LEFT(RIGHT('DB Runes'!$I379,LEN('DB Runes'!$I379)-28),LEN('DB Runes'!$I379)-29),IF(BB379="true",LEFT(RIGHT('DB Runes'!$I379,LEN('DB Runes'!$I379)-27),LEN('DB Runes'!$I379)-28),LEFT(RIGHT('DB Runes'!$I379,LEN('DB Runes'!$I379)-28),LEN('DB Runes'!$I379)-29)))),0)</f>
        <v>0</v>
      </c>
      <c r="BD379" s="9">
        <f>IF($BI379=M379,VLOOKUP($AQ379,Runes!$AD:$AF,3,FALSE),M379)</f>
        <v>0</v>
      </c>
      <c r="BE379" s="9">
        <f t="shared" si="25"/>
        <v>0</v>
      </c>
      <c r="BF379" s="11" t="str">
        <f>IF($BJ379=BD379,"true",IF('DB Runes'!$L379="{}","",IF(RIGHT(LEFT('DB Runes'!$L379,14),1)="f","false","true")))</f>
        <v>true</v>
      </c>
      <c r="BG379" s="11">
        <f>IFERROR(IF(BE379=0,0,IF(BD379=$BJ379,LEFT(RIGHT('DB Runes'!$L379,LEN('DB Runes'!$L379)-28),LEN('DB Runes'!$L379)-29),IF(BF379="true",LEFT(RIGHT('DB Runes'!$L379,LEN('DB Runes'!$L379)-27),LEN('DB Runes'!$L379)-28),LEFT(RIGHT('DB Runes'!$L379,LEN('DB Runes'!$L379)-28),LEN('DB Runes'!$L379)-29)))),0)</f>
        <v>0</v>
      </c>
      <c r="BH379">
        <f>IFERROR(VLOOKUP($AQ379,Runes!$AM:$AP,4,FALSE),0)</f>
        <v>0</v>
      </c>
      <c r="BI379">
        <f>IFERROR(VLOOKUP($AQ379,Runes!$AD:$AF,2,FALSE),0)</f>
        <v>0</v>
      </c>
      <c r="BJ379">
        <f>IFERROR(VLOOKUP($AQ379,Runes!$AD:$AF,3,FALSE),0)</f>
        <v>0</v>
      </c>
    </row>
    <row r="380" spans="1:62" x14ac:dyDescent="0.25">
      <c r="A380" s="9">
        <f>'DB Runes'!$A380</f>
        <v>0</v>
      </c>
      <c r="B380" s="9">
        <f>'DB Runes'!$B380</f>
        <v>0</v>
      </c>
      <c r="C380" s="9" t="str">
        <f>IF('DB Runes'!$C380="{}","",IF(RIGHT(LEFT('DB Runes'!$C380,14),1)="f","false","true"))</f>
        <v>true</v>
      </c>
      <c r="D380" s="9" t="e">
        <f>IF(C380="","",IF(C380="true",LEFT(RIGHT('DB Runes'!$C380,LEN('DB Runes'!$C380)-27),LEN('DB Runes'!$C380)-28),LEFT(RIGHT('DB Runes'!$C380,LEN('DB Runes'!$C380)-28),LEN('DB Runes'!$C380)-29)))</f>
        <v>#VALUE!</v>
      </c>
      <c r="E380" s="9">
        <f>'DB Runes'!$D380</f>
        <v>0</v>
      </c>
      <c r="F380" s="9">
        <f>'DB Runes'!$E380</f>
        <v>0</v>
      </c>
      <c r="G380" s="9" t="str">
        <f>IF('DB Runes'!$F380="{}","",IF(RIGHT(LEFT('DB Runes'!$F380,14),1)="f","false","true"))</f>
        <v>true</v>
      </c>
      <c r="H380" s="9" t="e">
        <f>IF(G380="","",IF(G380="true",LEFT(RIGHT('DB Runes'!$F380,LEN('DB Runes'!$F380)-27),LEN('DB Runes'!$F380)-28),LEFT(RIGHT('DB Runes'!$F380,LEN('DB Runes'!$F380)-28),LEN('DB Runes'!$F380)-29)))</f>
        <v>#VALUE!</v>
      </c>
      <c r="I380" s="9">
        <f>'DB Runes'!$G380</f>
        <v>0</v>
      </c>
      <c r="J380" s="9">
        <f>'DB Runes'!$H380</f>
        <v>0</v>
      </c>
      <c r="K380" s="9" t="str">
        <f>IF('DB Runes'!$I380="{}","",IF(RIGHT(LEFT('DB Runes'!$I380,14),1)="f","false","true"))</f>
        <v>true</v>
      </c>
      <c r="L380" s="9" t="e">
        <f>IF(K380="","",IF(K380="true",LEFT(RIGHT('DB Runes'!$I380,LEN('DB Runes'!$I380)-27),LEN('DB Runes'!$I380)-28),LEFT(RIGHT('DB Runes'!$I380,LEN('DB Runes'!$I380)-28),LEN('DB Runes'!$I380)-29)))</f>
        <v>#VALUE!</v>
      </c>
      <c r="M380" s="9">
        <f>'DB Runes'!$J380</f>
        <v>0</v>
      </c>
      <c r="N380" s="9">
        <f>'DB Runes'!$K380</f>
        <v>0</v>
      </c>
      <c r="O380" s="9" t="str">
        <f>IF('DB Runes'!$L380="{}","",IF(RIGHT(LEFT('DB Runes'!$L380,14),1)="f","false","true"))</f>
        <v>true</v>
      </c>
      <c r="P380" s="9" t="e">
        <f>IF(O380="","",IF(O380="true",LEFT(RIGHT('DB Runes'!$L380,LEN('DB Runes'!$L380)-27),LEN('DB Runes'!$L380)-28),LEFT(RIGHT('DB Runes'!$L380,LEN('DB Runes'!$L380)-28),LEN('DB Runes'!$L380)-29)))</f>
        <v>#VALUE!</v>
      </c>
      <c r="R380" s="9" t="str">
        <f ca="1">IFERROR(sub_stat_v&amp;enchant_true?&amp;IF(G_v_equal_0&gt;0,G_v_brackets,"")&amp;g_e_equal_perfect,"")</f>
        <v/>
      </c>
      <c r="S380" s="9" t="str">
        <f ca="1">IFERROR(sub_stat_v&amp;enchant_true?&amp;IF(G_v_equal_0&gt;0,G_v_brackets,"")&amp;g_e_equal_perfect,"")</f>
        <v/>
      </c>
      <c r="T380" s="9" t="str">
        <f ca="1">IFERROR(sub_stat_v&amp;enchant_true?&amp;IF(G_v_equal_0&gt;0,G_v_brackets,"")&amp;g_e_equal_perfect,"")</f>
        <v/>
      </c>
      <c r="U380" s="9" t="str">
        <f ca="1">IFERROR(sub_stat_v&amp;enchant_true?&amp;IF(G_v_equal_0&gt;0,G_v_brackets,"")&amp;g_e_equal_perfect,"")</f>
        <v/>
      </c>
      <c r="V380" s="9" t="str">
        <f ca="1">IFERROR(sub_stat_v&amp;enchant_true?&amp;IF(G_v_equal_0&gt;0,G_v_brackets,"")&amp;g_e_equal_perfect,"")</f>
        <v/>
      </c>
      <c r="W380" s="9" t="str">
        <f ca="1">IFERROR(sub_stat_v&amp;enchant_true?&amp;IF(G_v_equal_0&gt;0,G_v_brackets,"")&amp;g_e_equal_perfect,"")</f>
        <v/>
      </c>
      <c r="X380" s="9" t="str">
        <f ca="1">IFERROR(sub_stat_v&amp;enchant_true?&amp;IF(G_v_equal_0&gt;0,G_v_brackets,"")&amp;g_e_equal_perfect,"")</f>
        <v/>
      </c>
      <c r="Y380" s="9" t="str">
        <f ca="1">IFERROR(sub_stat_v&amp;enchant_true?&amp;IF(G_v_equal_0&gt;0,G_v_brackets,"")&amp;g_e_equal_perfect,"")</f>
        <v/>
      </c>
      <c r="Z380" s="9" t="str">
        <f ca="1">IFERROR(sub_stat_v&amp;enchant_true?&amp;IF(G_v_equal_0&gt;0,G_v_brackets,"")&amp;g_e_equal_perfect,"")</f>
        <v/>
      </c>
      <c r="AA380" s="9" t="str">
        <f ca="1">IFERROR(sub_stat_v&amp;enchant_true?&amp;IF(G_v_equal_0&gt;0,G_v_brackets,"")&amp;g_e_equal_perfect,"")</f>
        <v/>
      </c>
      <c r="AB380" s="9" t="str">
        <f ca="1">IFERROR(sub_stat_v&amp;enchant_true?&amp;IF(G_v_equal_0&gt;0,G_v_brackets,"")&amp;g_e_equal_perfect,"")</f>
        <v/>
      </c>
      <c r="AQ380">
        <f>'DB Runes'!O380</f>
        <v>0</v>
      </c>
      <c r="AR380" s="9">
        <f>IF($BI380=A380,VLOOKUP($AQ380,Runes!$AD:$AF,3,FALSE),A380)</f>
        <v>0</v>
      </c>
      <c r="AS380" s="9">
        <f t="shared" si="23"/>
        <v>0</v>
      </c>
      <c r="AT380" s="11" t="str">
        <f>IF($BJ380=AR380,"true",IF('DB Runes'!$C380="{}","",IF(RIGHT(LEFT('DB Runes'!$C380,14),1)="f","false","true")))</f>
        <v>true</v>
      </c>
      <c r="AU380" s="11">
        <f>IFERROR(IF(AS380=0,0,IF(AR380=$BJ380,LEFT(RIGHT('DB Runes'!$C380,LEN('DB Runes'!$C380)-28),LEN('DB Runes'!$F380)-29),IF(AT380="true",LEFT(RIGHT('DB Runes'!$C380,LEN('DB Runes'!$C380)-27),LEN('DB Runes'!$C380)-28),LEFT(RIGHT('DB Runes'!$C380,LEN('DB Runes'!$C380)-28),LEN('DB Runes'!$C380)-29)))),0)</f>
        <v>0</v>
      </c>
      <c r="AV380" s="9">
        <f>IF($BI380=E380,VLOOKUP($AQ380,Runes!$AD:$AF,3,FALSE),E380)</f>
        <v>0</v>
      </c>
      <c r="AW380" s="9">
        <f t="shared" si="24"/>
        <v>0</v>
      </c>
      <c r="AX380" s="11" t="str">
        <f>IF($BJ380=AV380,"true",IF('DB Runes'!$F380="{}","",IF(RIGHT(LEFT('DB Runes'!$F380,14),1)="f","false","true")))</f>
        <v>true</v>
      </c>
      <c r="AY380" s="11">
        <f>IFERROR(IF(AW380=0,0,IF(AV380=$BJ380,LEFT(RIGHT('DB Runes'!$F380,LEN('DB Runes'!$F380)-28),LEN('DB Runes'!$F380)-29),IF(AX380="true",LEFT(RIGHT('DB Runes'!$F380,LEN('DB Runes'!$F380)-27),LEN('DB Runes'!$F380)-28),LEFT(RIGHT('DB Runes'!$F380,LEN('DB Runes'!$F380)-28),LEN('DB Runes'!$F380)-29)))),0)</f>
        <v>0</v>
      </c>
      <c r="AZ380" s="9">
        <f>IF($BI380=I380,VLOOKUP($AQ380,Runes!$AD:$AF,3,FALSE),I380)</f>
        <v>0</v>
      </c>
      <c r="BA380" s="9">
        <f t="shared" si="22"/>
        <v>0</v>
      </c>
      <c r="BB380" s="11" t="str">
        <f>IF($BJ380=AZ380,"true",IF('DB Runes'!$I380="{}","",IF(RIGHT(LEFT('DB Runes'!$I380,14),1)="f","false","true")))</f>
        <v>true</v>
      </c>
      <c r="BC380" s="11">
        <f>IFERROR(IF(BA380=0,0,IF(AZ380=$BJ380,LEFT(RIGHT('DB Runes'!$I380,LEN('DB Runes'!$I380)-28),LEN('DB Runes'!$I380)-29),IF(BB380="true",LEFT(RIGHT('DB Runes'!$I380,LEN('DB Runes'!$I380)-27),LEN('DB Runes'!$I380)-28),LEFT(RIGHT('DB Runes'!$I380,LEN('DB Runes'!$I380)-28),LEN('DB Runes'!$I380)-29)))),0)</f>
        <v>0</v>
      </c>
      <c r="BD380" s="9">
        <f>IF($BI380=M380,VLOOKUP($AQ380,Runes!$AD:$AF,3,FALSE),M380)</f>
        <v>0</v>
      </c>
      <c r="BE380" s="9">
        <f t="shared" si="25"/>
        <v>0</v>
      </c>
      <c r="BF380" s="11" t="str">
        <f>IF($BJ380=BD380,"true",IF('DB Runes'!$L380="{}","",IF(RIGHT(LEFT('DB Runes'!$L380,14),1)="f","false","true")))</f>
        <v>true</v>
      </c>
      <c r="BG380" s="11">
        <f>IFERROR(IF(BE380=0,0,IF(BD380=$BJ380,LEFT(RIGHT('DB Runes'!$L380,LEN('DB Runes'!$L380)-28),LEN('DB Runes'!$L380)-29),IF(BF380="true",LEFT(RIGHT('DB Runes'!$L380,LEN('DB Runes'!$L380)-27),LEN('DB Runes'!$L380)-28),LEFT(RIGHT('DB Runes'!$L380,LEN('DB Runes'!$L380)-28),LEN('DB Runes'!$L380)-29)))),0)</f>
        <v>0</v>
      </c>
      <c r="BH380">
        <f>IFERROR(VLOOKUP($AQ380,Runes!$AM:$AP,4,FALSE),0)</f>
        <v>0</v>
      </c>
      <c r="BI380">
        <f>IFERROR(VLOOKUP($AQ380,Runes!$AD:$AF,2,FALSE),0)</f>
        <v>0</v>
      </c>
      <c r="BJ380">
        <f>IFERROR(VLOOKUP($AQ380,Runes!$AD:$AF,3,FALSE),0)</f>
        <v>0</v>
      </c>
    </row>
    <row r="381" spans="1:62" x14ac:dyDescent="0.25">
      <c r="A381" s="9">
        <f>'DB Runes'!$A381</f>
        <v>0</v>
      </c>
      <c r="B381" s="9">
        <f>'DB Runes'!$B381</f>
        <v>0</v>
      </c>
      <c r="C381" s="9" t="str">
        <f>IF('DB Runes'!$C381="{}","",IF(RIGHT(LEFT('DB Runes'!$C381,14),1)="f","false","true"))</f>
        <v>true</v>
      </c>
      <c r="D381" s="9" t="e">
        <f>IF(C381="","",IF(C381="true",LEFT(RIGHT('DB Runes'!$C381,LEN('DB Runes'!$C381)-27),LEN('DB Runes'!$C381)-28),LEFT(RIGHT('DB Runes'!$C381,LEN('DB Runes'!$C381)-28),LEN('DB Runes'!$C381)-29)))</f>
        <v>#VALUE!</v>
      </c>
      <c r="E381" s="9">
        <f>'DB Runes'!$D381</f>
        <v>0</v>
      </c>
      <c r="F381" s="9">
        <f>'DB Runes'!$E381</f>
        <v>0</v>
      </c>
      <c r="G381" s="9" t="str">
        <f>IF('DB Runes'!$F381="{}","",IF(RIGHT(LEFT('DB Runes'!$F381,14),1)="f","false","true"))</f>
        <v>true</v>
      </c>
      <c r="H381" s="9" t="e">
        <f>IF(G381="","",IF(G381="true",LEFT(RIGHT('DB Runes'!$F381,LEN('DB Runes'!$F381)-27),LEN('DB Runes'!$F381)-28),LEFT(RIGHT('DB Runes'!$F381,LEN('DB Runes'!$F381)-28),LEN('DB Runes'!$F381)-29)))</f>
        <v>#VALUE!</v>
      </c>
      <c r="I381" s="9">
        <f>'DB Runes'!$G381</f>
        <v>0</v>
      </c>
      <c r="J381" s="9">
        <f>'DB Runes'!$H381</f>
        <v>0</v>
      </c>
      <c r="K381" s="9" t="str">
        <f>IF('DB Runes'!$I381="{}","",IF(RIGHT(LEFT('DB Runes'!$I381,14),1)="f","false","true"))</f>
        <v>true</v>
      </c>
      <c r="L381" s="9" t="e">
        <f>IF(K381="","",IF(K381="true",LEFT(RIGHT('DB Runes'!$I381,LEN('DB Runes'!$I381)-27),LEN('DB Runes'!$I381)-28),LEFT(RIGHT('DB Runes'!$I381,LEN('DB Runes'!$I381)-28),LEN('DB Runes'!$I381)-29)))</f>
        <v>#VALUE!</v>
      </c>
      <c r="M381" s="9">
        <f>'DB Runes'!$J381</f>
        <v>0</v>
      </c>
      <c r="N381" s="9">
        <f>'DB Runes'!$K381</f>
        <v>0</v>
      </c>
      <c r="O381" s="9" t="str">
        <f>IF('DB Runes'!$L381="{}","",IF(RIGHT(LEFT('DB Runes'!$L381,14),1)="f","false","true"))</f>
        <v>true</v>
      </c>
      <c r="P381" s="9" t="e">
        <f>IF(O381="","",IF(O381="true",LEFT(RIGHT('DB Runes'!$L381,LEN('DB Runes'!$L381)-27),LEN('DB Runes'!$L381)-28),LEFT(RIGHT('DB Runes'!$L381,LEN('DB Runes'!$L381)-28),LEN('DB Runes'!$L381)-29)))</f>
        <v>#VALUE!</v>
      </c>
      <c r="R381" s="9" t="str">
        <f ca="1">IFERROR(sub_stat_v&amp;enchant_true?&amp;IF(G_v_equal_0&gt;0,G_v_brackets,"")&amp;g_e_equal_perfect,"")</f>
        <v/>
      </c>
      <c r="S381" s="9" t="str">
        <f ca="1">IFERROR(sub_stat_v&amp;enchant_true?&amp;IF(G_v_equal_0&gt;0,G_v_brackets,"")&amp;g_e_equal_perfect,"")</f>
        <v/>
      </c>
      <c r="T381" s="9" t="str">
        <f ca="1">IFERROR(sub_stat_v&amp;enchant_true?&amp;IF(G_v_equal_0&gt;0,G_v_brackets,"")&amp;g_e_equal_perfect,"")</f>
        <v/>
      </c>
      <c r="U381" s="9" t="str">
        <f ca="1">IFERROR(sub_stat_v&amp;enchant_true?&amp;IF(G_v_equal_0&gt;0,G_v_brackets,"")&amp;g_e_equal_perfect,"")</f>
        <v/>
      </c>
      <c r="V381" s="9" t="str">
        <f ca="1">IFERROR(sub_stat_v&amp;enchant_true?&amp;IF(G_v_equal_0&gt;0,G_v_brackets,"")&amp;g_e_equal_perfect,"")</f>
        <v/>
      </c>
      <c r="W381" s="9" t="str">
        <f ca="1">IFERROR(sub_stat_v&amp;enchant_true?&amp;IF(G_v_equal_0&gt;0,G_v_brackets,"")&amp;g_e_equal_perfect,"")</f>
        <v/>
      </c>
      <c r="X381" s="9" t="str">
        <f ca="1">IFERROR(sub_stat_v&amp;enchant_true?&amp;IF(G_v_equal_0&gt;0,G_v_brackets,"")&amp;g_e_equal_perfect,"")</f>
        <v/>
      </c>
      <c r="Y381" s="9" t="str">
        <f ca="1">IFERROR(sub_stat_v&amp;enchant_true?&amp;IF(G_v_equal_0&gt;0,G_v_brackets,"")&amp;g_e_equal_perfect,"")</f>
        <v/>
      </c>
      <c r="Z381" s="9" t="str">
        <f ca="1">IFERROR(sub_stat_v&amp;enchant_true?&amp;IF(G_v_equal_0&gt;0,G_v_brackets,"")&amp;g_e_equal_perfect,"")</f>
        <v/>
      </c>
      <c r="AA381" s="9" t="str">
        <f ca="1">IFERROR(sub_stat_v&amp;enchant_true?&amp;IF(G_v_equal_0&gt;0,G_v_brackets,"")&amp;g_e_equal_perfect,"")</f>
        <v/>
      </c>
      <c r="AB381" s="9" t="str">
        <f ca="1">IFERROR(sub_stat_v&amp;enchant_true?&amp;IF(G_v_equal_0&gt;0,G_v_brackets,"")&amp;g_e_equal_perfect,"")</f>
        <v/>
      </c>
      <c r="AQ381">
        <f>'DB Runes'!O381</f>
        <v>0</v>
      </c>
      <c r="AR381" s="9">
        <f>IF($BI381=A381,VLOOKUP($AQ381,Runes!$AD:$AF,3,FALSE),A381)</f>
        <v>0</v>
      </c>
      <c r="AS381" s="9">
        <f t="shared" si="23"/>
        <v>0</v>
      </c>
      <c r="AT381" s="11" t="str">
        <f>IF($BJ381=AR381,"true",IF('DB Runes'!$C381="{}","",IF(RIGHT(LEFT('DB Runes'!$C381,14),1)="f","false","true")))</f>
        <v>true</v>
      </c>
      <c r="AU381" s="11">
        <f>IFERROR(IF(AS381=0,0,IF(AR381=$BJ381,LEFT(RIGHT('DB Runes'!$C381,LEN('DB Runes'!$C381)-28),LEN('DB Runes'!$F381)-29),IF(AT381="true",LEFT(RIGHT('DB Runes'!$C381,LEN('DB Runes'!$C381)-27),LEN('DB Runes'!$C381)-28),LEFT(RIGHT('DB Runes'!$C381,LEN('DB Runes'!$C381)-28),LEN('DB Runes'!$C381)-29)))),0)</f>
        <v>0</v>
      </c>
      <c r="AV381" s="9">
        <f>IF($BI381=E381,VLOOKUP($AQ381,Runes!$AD:$AF,3,FALSE),E381)</f>
        <v>0</v>
      </c>
      <c r="AW381" s="9">
        <f t="shared" si="24"/>
        <v>0</v>
      </c>
      <c r="AX381" s="11" t="str">
        <f>IF($BJ381=AV381,"true",IF('DB Runes'!$F381="{}","",IF(RIGHT(LEFT('DB Runes'!$F381,14),1)="f","false","true")))</f>
        <v>true</v>
      </c>
      <c r="AY381" s="11">
        <f>IFERROR(IF(AW381=0,0,IF(AV381=$BJ381,LEFT(RIGHT('DB Runes'!$F381,LEN('DB Runes'!$F381)-28),LEN('DB Runes'!$F381)-29),IF(AX381="true",LEFT(RIGHT('DB Runes'!$F381,LEN('DB Runes'!$F381)-27),LEN('DB Runes'!$F381)-28),LEFT(RIGHT('DB Runes'!$F381,LEN('DB Runes'!$F381)-28),LEN('DB Runes'!$F381)-29)))),0)</f>
        <v>0</v>
      </c>
      <c r="AZ381" s="9">
        <f>IF($BI381=I381,VLOOKUP($AQ381,Runes!$AD:$AF,3,FALSE),I381)</f>
        <v>0</v>
      </c>
      <c r="BA381" s="9">
        <f t="shared" si="22"/>
        <v>0</v>
      </c>
      <c r="BB381" s="11" t="str">
        <f>IF($BJ381=AZ381,"true",IF('DB Runes'!$I381="{}","",IF(RIGHT(LEFT('DB Runes'!$I381,14),1)="f","false","true")))</f>
        <v>true</v>
      </c>
      <c r="BC381" s="11">
        <f>IFERROR(IF(BA381=0,0,IF(AZ381=$BJ381,LEFT(RIGHT('DB Runes'!$I381,LEN('DB Runes'!$I381)-28),LEN('DB Runes'!$I381)-29),IF(BB381="true",LEFT(RIGHT('DB Runes'!$I381,LEN('DB Runes'!$I381)-27),LEN('DB Runes'!$I381)-28),LEFT(RIGHT('DB Runes'!$I381,LEN('DB Runes'!$I381)-28),LEN('DB Runes'!$I381)-29)))),0)</f>
        <v>0</v>
      </c>
      <c r="BD381" s="9">
        <f>IF($BI381=M381,VLOOKUP($AQ381,Runes!$AD:$AF,3,FALSE),M381)</f>
        <v>0</v>
      </c>
      <c r="BE381" s="9">
        <f t="shared" si="25"/>
        <v>0</v>
      </c>
      <c r="BF381" s="11" t="str">
        <f>IF($BJ381=BD381,"true",IF('DB Runes'!$L381="{}","",IF(RIGHT(LEFT('DB Runes'!$L381,14),1)="f","false","true")))</f>
        <v>true</v>
      </c>
      <c r="BG381" s="11">
        <f>IFERROR(IF(BE381=0,0,IF(BD381=$BJ381,LEFT(RIGHT('DB Runes'!$L381,LEN('DB Runes'!$L381)-28),LEN('DB Runes'!$L381)-29),IF(BF381="true",LEFT(RIGHT('DB Runes'!$L381,LEN('DB Runes'!$L381)-27),LEN('DB Runes'!$L381)-28),LEFT(RIGHT('DB Runes'!$L381,LEN('DB Runes'!$L381)-28),LEN('DB Runes'!$L381)-29)))),0)</f>
        <v>0</v>
      </c>
      <c r="BH381">
        <f>IFERROR(VLOOKUP($AQ381,Runes!$AM:$AP,4,FALSE),0)</f>
        <v>0</v>
      </c>
      <c r="BI381">
        <f>IFERROR(VLOOKUP($AQ381,Runes!$AD:$AF,2,FALSE),0)</f>
        <v>0</v>
      </c>
      <c r="BJ381">
        <f>IFERROR(VLOOKUP($AQ381,Runes!$AD:$AF,3,FALSE),0)</f>
        <v>0</v>
      </c>
    </row>
    <row r="382" spans="1:62" x14ac:dyDescent="0.25">
      <c r="A382" s="9">
        <f>'DB Runes'!$A382</f>
        <v>0</v>
      </c>
      <c r="B382" s="9">
        <f>'DB Runes'!$B382</f>
        <v>0</v>
      </c>
      <c r="C382" s="9" t="str">
        <f>IF('DB Runes'!$C382="{}","",IF(RIGHT(LEFT('DB Runes'!$C382,14),1)="f","false","true"))</f>
        <v>true</v>
      </c>
      <c r="D382" s="9" t="e">
        <f>IF(C382="","",IF(C382="true",LEFT(RIGHT('DB Runes'!$C382,LEN('DB Runes'!$C382)-27),LEN('DB Runes'!$C382)-28),LEFT(RIGHT('DB Runes'!$C382,LEN('DB Runes'!$C382)-28),LEN('DB Runes'!$C382)-29)))</f>
        <v>#VALUE!</v>
      </c>
      <c r="E382" s="9">
        <f>'DB Runes'!$D382</f>
        <v>0</v>
      </c>
      <c r="F382" s="9">
        <f>'DB Runes'!$E382</f>
        <v>0</v>
      </c>
      <c r="G382" s="9" t="str">
        <f>IF('DB Runes'!$F382="{}","",IF(RIGHT(LEFT('DB Runes'!$F382,14),1)="f","false","true"))</f>
        <v>true</v>
      </c>
      <c r="H382" s="9" t="e">
        <f>IF(G382="","",IF(G382="true",LEFT(RIGHT('DB Runes'!$F382,LEN('DB Runes'!$F382)-27),LEN('DB Runes'!$F382)-28),LEFT(RIGHT('DB Runes'!$F382,LEN('DB Runes'!$F382)-28),LEN('DB Runes'!$F382)-29)))</f>
        <v>#VALUE!</v>
      </c>
      <c r="I382" s="9">
        <f>'DB Runes'!$G382</f>
        <v>0</v>
      </c>
      <c r="J382" s="9">
        <f>'DB Runes'!$H382</f>
        <v>0</v>
      </c>
      <c r="K382" s="9" t="str">
        <f>IF('DB Runes'!$I382="{}","",IF(RIGHT(LEFT('DB Runes'!$I382,14),1)="f","false","true"))</f>
        <v>true</v>
      </c>
      <c r="L382" s="9" t="e">
        <f>IF(K382="","",IF(K382="true",LEFT(RIGHT('DB Runes'!$I382,LEN('DB Runes'!$I382)-27),LEN('DB Runes'!$I382)-28),LEFT(RIGHT('DB Runes'!$I382,LEN('DB Runes'!$I382)-28),LEN('DB Runes'!$I382)-29)))</f>
        <v>#VALUE!</v>
      </c>
      <c r="M382" s="9">
        <f>'DB Runes'!$J382</f>
        <v>0</v>
      </c>
      <c r="N382" s="9">
        <f>'DB Runes'!$K382</f>
        <v>0</v>
      </c>
      <c r="O382" s="9" t="str">
        <f>IF('DB Runes'!$L382="{}","",IF(RIGHT(LEFT('DB Runes'!$L382,14),1)="f","false","true"))</f>
        <v>true</v>
      </c>
      <c r="P382" s="9" t="e">
        <f>IF(O382="","",IF(O382="true",LEFT(RIGHT('DB Runes'!$L382,LEN('DB Runes'!$L382)-27),LEN('DB Runes'!$L382)-28),LEFT(RIGHT('DB Runes'!$L382,LEN('DB Runes'!$L382)-28),LEN('DB Runes'!$L382)-29)))</f>
        <v>#VALUE!</v>
      </c>
      <c r="R382" s="9" t="str">
        <f ca="1">IFERROR(sub_stat_v&amp;enchant_true?&amp;IF(G_v_equal_0&gt;0,G_v_brackets,"")&amp;g_e_equal_perfect,"")</f>
        <v/>
      </c>
      <c r="S382" s="9" t="str">
        <f ca="1">IFERROR(sub_stat_v&amp;enchant_true?&amp;IF(G_v_equal_0&gt;0,G_v_brackets,"")&amp;g_e_equal_perfect,"")</f>
        <v/>
      </c>
      <c r="T382" s="9" t="str">
        <f ca="1">IFERROR(sub_stat_v&amp;enchant_true?&amp;IF(G_v_equal_0&gt;0,G_v_brackets,"")&amp;g_e_equal_perfect,"")</f>
        <v/>
      </c>
      <c r="U382" s="9" t="str">
        <f ca="1">IFERROR(sub_stat_v&amp;enchant_true?&amp;IF(G_v_equal_0&gt;0,G_v_brackets,"")&amp;g_e_equal_perfect,"")</f>
        <v/>
      </c>
      <c r="V382" s="9" t="str">
        <f ca="1">IFERROR(sub_stat_v&amp;enchant_true?&amp;IF(G_v_equal_0&gt;0,G_v_brackets,"")&amp;g_e_equal_perfect,"")</f>
        <v/>
      </c>
      <c r="W382" s="9" t="str">
        <f ca="1">IFERROR(sub_stat_v&amp;enchant_true?&amp;IF(G_v_equal_0&gt;0,G_v_brackets,"")&amp;g_e_equal_perfect,"")</f>
        <v/>
      </c>
      <c r="X382" s="9" t="str">
        <f ca="1">IFERROR(sub_stat_v&amp;enchant_true?&amp;IF(G_v_equal_0&gt;0,G_v_brackets,"")&amp;g_e_equal_perfect,"")</f>
        <v/>
      </c>
      <c r="Y382" s="9" t="str">
        <f ca="1">IFERROR(sub_stat_v&amp;enchant_true?&amp;IF(G_v_equal_0&gt;0,G_v_brackets,"")&amp;g_e_equal_perfect,"")</f>
        <v/>
      </c>
      <c r="Z382" s="9" t="str">
        <f ca="1">IFERROR(sub_stat_v&amp;enchant_true?&amp;IF(G_v_equal_0&gt;0,G_v_brackets,"")&amp;g_e_equal_perfect,"")</f>
        <v/>
      </c>
      <c r="AA382" s="9" t="str">
        <f ca="1">IFERROR(sub_stat_v&amp;enchant_true?&amp;IF(G_v_equal_0&gt;0,G_v_brackets,"")&amp;g_e_equal_perfect,"")</f>
        <v/>
      </c>
      <c r="AB382" s="9" t="str">
        <f ca="1">IFERROR(sub_stat_v&amp;enchant_true?&amp;IF(G_v_equal_0&gt;0,G_v_brackets,"")&amp;g_e_equal_perfect,"")</f>
        <v/>
      </c>
      <c r="AQ382">
        <f>'DB Runes'!O382</f>
        <v>0</v>
      </c>
      <c r="AR382" s="9">
        <f>IF($BI382=A382,VLOOKUP($AQ382,Runes!$AD:$AF,3,FALSE),A382)</f>
        <v>0</v>
      </c>
      <c r="AS382" s="9">
        <f t="shared" si="23"/>
        <v>0</v>
      </c>
      <c r="AT382" s="11" t="str">
        <f>IF($BJ382=AR382,"true",IF('DB Runes'!$C382="{}","",IF(RIGHT(LEFT('DB Runes'!$C382,14),1)="f","false","true")))</f>
        <v>true</v>
      </c>
      <c r="AU382" s="11">
        <f>IFERROR(IF(AS382=0,0,IF(AR382=$BJ382,LEFT(RIGHT('DB Runes'!$C382,LEN('DB Runes'!$C382)-28),LEN('DB Runes'!$F382)-29),IF(AT382="true",LEFT(RIGHT('DB Runes'!$C382,LEN('DB Runes'!$C382)-27),LEN('DB Runes'!$C382)-28),LEFT(RIGHT('DB Runes'!$C382,LEN('DB Runes'!$C382)-28),LEN('DB Runes'!$C382)-29)))),0)</f>
        <v>0</v>
      </c>
      <c r="AV382" s="9">
        <f>IF($BI382=E382,VLOOKUP($AQ382,Runes!$AD:$AF,3,FALSE),E382)</f>
        <v>0</v>
      </c>
      <c r="AW382" s="9">
        <f t="shared" si="24"/>
        <v>0</v>
      </c>
      <c r="AX382" s="11" t="str">
        <f>IF($BJ382=AV382,"true",IF('DB Runes'!$F382="{}","",IF(RIGHT(LEFT('DB Runes'!$F382,14),1)="f","false","true")))</f>
        <v>true</v>
      </c>
      <c r="AY382" s="11">
        <f>IFERROR(IF(AW382=0,0,IF(AV382=$BJ382,LEFT(RIGHT('DB Runes'!$F382,LEN('DB Runes'!$F382)-28),LEN('DB Runes'!$F382)-29),IF(AX382="true",LEFT(RIGHT('DB Runes'!$F382,LEN('DB Runes'!$F382)-27),LEN('DB Runes'!$F382)-28),LEFT(RIGHT('DB Runes'!$F382,LEN('DB Runes'!$F382)-28),LEN('DB Runes'!$F382)-29)))),0)</f>
        <v>0</v>
      </c>
      <c r="AZ382" s="9">
        <f>IF($BI382=I382,VLOOKUP($AQ382,Runes!$AD:$AF,3,FALSE),I382)</f>
        <v>0</v>
      </c>
      <c r="BA382" s="9">
        <f t="shared" si="22"/>
        <v>0</v>
      </c>
      <c r="BB382" s="11" t="str">
        <f>IF($BJ382=AZ382,"true",IF('DB Runes'!$I382="{}","",IF(RIGHT(LEFT('DB Runes'!$I382,14),1)="f","false","true")))</f>
        <v>true</v>
      </c>
      <c r="BC382" s="11">
        <f>IFERROR(IF(BA382=0,0,IF(AZ382=$BJ382,LEFT(RIGHT('DB Runes'!$I382,LEN('DB Runes'!$I382)-28),LEN('DB Runes'!$I382)-29),IF(BB382="true",LEFT(RIGHT('DB Runes'!$I382,LEN('DB Runes'!$I382)-27),LEN('DB Runes'!$I382)-28),LEFT(RIGHT('DB Runes'!$I382,LEN('DB Runes'!$I382)-28),LEN('DB Runes'!$I382)-29)))),0)</f>
        <v>0</v>
      </c>
      <c r="BD382" s="9">
        <f>IF($BI382=M382,VLOOKUP($AQ382,Runes!$AD:$AF,3,FALSE),M382)</f>
        <v>0</v>
      </c>
      <c r="BE382" s="9">
        <f t="shared" si="25"/>
        <v>0</v>
      </c>
      <c r="BF382" s="11" t="str">
        <f>IF($BJ382=BD382,"true",IF('DB Runes'!$L382="{}","",IF(RIGHT(LEFT('DB Runes'!$L382,14),1)="f","false","true")))</f>
        <v>true</v>
      </c>
      <c r="BG382" s="11">
        <f>IFERROR(IF(BE382=0,0,IF(BD382=$BJ382,LEFT(RIGHT('DB Runes'!$L382,LEN('DB Runes'!$L382)-28),LEN('DB Runes'!$L382)-29),IF(BF382="true",LEFT(RIGHT('DB Runes'!$L382,LEN('DB Runes'!$L382)-27),LEN('DB Runes'!$L382)-28),LEFT(RIGHT('DB Runes'!$L382,LEN('DB Runes'!$L382)-28),LEN('DB Runes'!$L382)-29)))),0)</f>
        <v>0</v>
      </c>
      <c r="BH382">
        <f>IFERROR(VLOOKUP($AQ382,Runes!$AM:$AP,4,FALSE),0)</f>
        <v>0</v>
      </c>
      <c r="BI382">
        <f>IFERROR(VLOOKUP($AQ382,Runes!$AD:$AF,2,FALSE),0)</f>
        <v>0</v>
      </c>
      <c r="BJ382">
        <f>IFERROR(VLOOKUP($AQ382,Runes!$AD:$AF,3,FALSE),0)</f>
        <v>0</v>
      </c>
    </row>
    <row r="383" spans="1:62" x14ac:dyDescent="0.25">
      <c r="A383" s="9">
        <f>'DB Runes'!$A383</f>
        <v>0</v>
      </c>
      <c r="B383" s="9">
        <f>'DB Runes'!$B383</f>
        <v>0</v>
      </c>
      <c r="C383" s="9" t="str">
        <f>IF('DB Runes'!$C383="{}","",IF(RIGHT(LEFT('DB Runes'!$C383,14),1)="f","false","true"))</f>
        <v>true</v>
      </c>
      <c r="D383" s="9" t="e">
        <f>IF(C383="","",IF(C383="true",LEFT(RIGHT('DB Runes'!$C383,LEN('DB Runes'!$C383)-27),LEN('DB Runes'!$C383)-28),LEFT(RIGHT('DB Runes'!$C383,LEN('DB Runes'!$C383)-28),LEN('DB Runes'!$C383)-29)))</f>
        <v>#VALUE!</v>
      </c>
      <c r="E383" s="9">
        <f>'DB Runes'!$D383</f>
        <v>0</v>
      </c>
      <c r="F383" s="9">
        <f>'DB Runes'!$E383</f>
        <v>0</v>
      </c>
      <c r="G383" s="9" t="str">
        <f>IF('DB Runes'!$F383="{}","",IF(RIGHT(LEFT('DB Runes'!$F383,14),1)="f","false","true"))</f>
        <v>true</v>
      </c>
      <c r="H383" s="9" t="e">
        <f>IF(G383="","",IF(G383="true",LEFT(RIGHT('DB Runes'!$F383,LEN('DB Runes'!$F383)-27),LEN('DB Runes'!$F383)-28),LEFT(RIGHT('DB Runes'!$F383,LEN('DB Runes'!$F383)-28),LEN('DB Runes'!$F383)-29)))</f>
        <v>#VALUE!</v>
      </c>
      <c r="I383" s="9">
        <f>'DB Runes'!$G383</f>
        <v>0</v>
      </c>
      <c r="J383" s="9">
        <f>'DB Runes'!$H383</f>
        <v>0</v>
      </c>
      <c r="K383" s="9" t="str">
        <f>IF('DB Runes'!$I383="{}","",IF(RIGHT(LEFT('DB Runes'!$I383,14),1)="f","false","true"))</f>
        <v>true</v>
      </c>
      <c r="L383" s="9" t="e">
        <f>IF(K383="","",IF(K383="true",LEFT(RIGHT('DB Runes'!$I383,LEN('DB Runes'!$I383)-27),LEN('DB Runes'!$I383)-28),LEFT(RIGHT('DB Runes'!$I383,LEN('DB Runes'!$I383)-28),LEN('DB Runes'!$I383)-29)))</f>
        <v>#VALUE!</v>
      </c>
      <c r="M383" s="9">
        <f>'DB Runes'!$J383</f>
        <v>0</v>
      </c>
      <c r="N383" s="9">
        <f>'DB Runes'!$K383</f>
        <v>0</v>
      </c>
      <c r="O383" s="9" t="str">
        <f>IF('DB Runes'!$L383="{}","",IF(RIGHT(LEFT('DB Runes'!$L383,14),1)="f","false","true"))</f>
        <v>true</v>
      </c>
      <c r="P383" s="9" t="e">
        <f>IF(O383="","",IF(O383="true",LEFT(RIGHT('DB Runes'!$L383,LEN('DB Runes'!$L383)-27),LEN('DB Runes'!$L383)-28),LEFT(RIGHT('DB Runes'!$L383,LEN('DB Runes'!$L383)-28),LEN('DB Runes'!$L383)-29)))</f>
        <v>#VALUE!</v>
      </c>
      <c r="R383" s="9" t="str">
        <f ca="1">IFERROR(sub_stat_v&amp;enchant_true?&amp;IF(G_v_equal_0&gt;0,G_v_brackets,"")&amp;g_e_equal_perfect,"")</f>
        <v/>
      </c>
      <c r="S383" s="9" t="str">
        <f ca="1">IFERROR(sub_stat_v&amp;enchant_true?&amp;IF(G_v_equal_0&gt;0,G_v_brackets,"")&amp;g_e_equal_perfect,"")</f>
        <v/>
      </c>
      <c r="T383" s="9" t="str">
        <f ca="1">IFERROR(sub_stat_v&amp;enchant_true?&amp;IF(G_v_equal_0&gt;0,G_v_brackets,"")&amp;g_e_equal_perfect,"")</f>
        <v/>
      </c>
      <c r="U383" s="9" t="str">
        <f ca="1">IFERROR(sub_stat_v&amp;enchant_true?&amp;IF(G_v_equal_0&gt;0,G_v_brackets,"")&amp;g_e_equal_perfect,"")</f>
        <v/>
      </c>
      <c r="V383" s="9" t="str">
        <f ca="1">IFERROR(sub_stat_v&amp;enchant_true?&amp;IF(G_v_equal_0&gt;0,G_v_brackets,"")&amp;g_e_equal_perfect,"")</f>
        <v/>
      </c>
      <c r="W383" s="9" t="str">
        <f ca="1">IFERROR(sub_stat_v&amp;enchant_true?&amp;IF(G_v_equal_0&gt;0,G_v_brackets,"")&amp;g_e_equal_perfect,"")</f>
        <v/>
      </c>
      <c r="X383" s="9" t="str">
        <f ca="1">IFERROR(sub_stat_v&amp;enchant_true?&amp;IF(G_v_equal_0&gt;0,G_v_brackets,"")&amp;g_e_equal_perfect,"")</f>
        <v/>
      </c>
      <c r="Y383" s="9" t="str">
        <f ca="1">IFERROR(sub_stat_v&amp;enchant_true?&amp;IF(G_v_equal_0&gt;0,G_v_brackets,"")&amp;g_e_equal_perfect,"")</f>
        <v/>
      </c>
      <c r="Z383" s="9" t="str">
        <f ca="1">IFERROR(sub_stat_v&amp;enchant_true?&amp;IF(G_v_equal_0&gt;0,G_v_brackets,"")&amp;g_e_equal_perfect,"")</f>
        <v/>
      </c>
      <c r="AA383" s="9" t="str">
        <f ca="1">IFERROR(sub_stat_v&amp;enchant_true?&amp;IF(G_v_equal_0&gt;0,G_v_brackets,"")&amp;g_e_equal_perfect,"")</f>
        <v/>
      </c>
      <c r="AB383" s="9" t="str">
        <f ca="1">IFERROR(sub_stat_v&amp;enchant_true?&amp;IF(G_v_equal_0&gt;0,G_v_brackets,"")&amp;g_e_equal_perfect,"")</f>
        <v/>
      </c>
      <c r="AQ383">
        <f>'DB Runes'!O383</f>
        <v>0</v>
      </c>
      <c r="AR383" s="9">
        <f>IF($BI383=A383,VLOOKUP($AQ383,Runes!$AD:$AF,3,FALSE),A383)</f>
        <v>0</v>
      </c>
      <c r="AS383" s="9">
        <f t="shared" si="23"/>
        <v>0</v>
      </c>
      <c r="AT383" s="11" t="str">
        <f>IF($BJ383=AR383,"true",IF('DB Runes'!$C383="{}","",IF(RIGHT(LEFT('DB Runes'!$C383,14),1)="f","false","true")))</f>
        <v>true</v>
      </c>
      <c r="AU383" s="11">
        <f>IFERROR(IF(AS383=0,0,IF(AR383=$BJ383,LEFT(RIGHT('DB Runes'!$C383,LEN('DB Runes'!$C383)-28),LEN('DB Runes'!$F383)-29),IF(AT383="true",LEFT(RIGHT('DB Runes'!$C383,LEN('DB Runes'!$C383)-27),LEN('DB Runes'!$C383)-28),LEFT(RIGHT('DB Runes'!$C383,LEN('DB Runes'!$C383)-28),LEN('DB Runes'!$C383)-29)))),0)</f>
        <v>0</v>
      </c>
      <c r="AV383" s="9">
        <f>IF($BI383=E383,VLOOKUP($AQ383,Runes!$AD:$AF,3,FALSE),E383)</f>
        <v>0</v>
      </c>
      <c r="AW383" s="9">
        <f t="shared" si="24"/>
        <v>0</v>
      </c>
      <c r="AX383" s="11" t="str">
        <f>IF($BJ383=AV383,"true",IF('DB Runes'!$F383="{}","",IF(RIGHT(LEFT('DB Runes'!$F383,14),1)="f","false","true")))</f>
        <v>true</v>
      </c>
      <c r="AY383" s="11">
        <f>IFERROR(IF(AW383=0,0,IF(AV383=$BJ383,LEFT(RIGHT('DB Runes'!$F383,LEN('DB Runes'!$F383)-28),LEN('DB Runes'!$F383)-29),IF(AX383="true",LEFT(RIGHT('DB Runes'!$F383,LEN('DB Runes'!$F383)-27),LEN('DB Runes'!$F383)-28),LEFT(RIGHT('DB Runes'!$F383,LEN('DB Runes'!$F383)-28),LEN('DB Runes'!$F383)-29)))),0)</f>
        <v>0</v>
      </c>
      <c r="AZ383" s="9">
        <f>IF($BI383=I383,VLOOKUP($AQ383,Runes!$AD:$AF,3,FALSE),I383)</f>
        <v>0</v>
      </c>
      <c r="BA383" s="9">
        <f t="shared" si="22"/>
        <v>0</v>
      </c>
      <c r="BB383" s="11" t="str">
        <f>IF($BJ383=AZ383,"true",IF('DB Runes'!$I383="{}","",IF(RIGHT(LEFT('DB Runes'!$I383,14),1)="f","false","true")))</f>
        <v>true</v>
      </c>
      <c r="BC383" s="11">
        <f>IFERROR(IF(BA383=0,0,IF(AZ383=$BJ383,LEFT(RIGHT('DB Runes'!$I383,LEN('DB Runes'!$I383)-28),LEN('DB Runes'!$I383)-29),IF(BB383="true",LEFT(RIGHT('DB Runes'!$I383,LEN('DB Runes'!$I383)-27),LEN('DB Runes'!$I383)-28),LEFT(RIGHT('DB Runes'!$I383,LEN('DB Runes'!$I383)-28),LEN('DB Runes'!$I383)-29)))),0)</f>
        <v>0</v>
      </c>
      <c r="BD383" s="9">
        <f>IF($BI383=M383,VLOOKUP($AQ383,Runes!$AD:$AF,3,FALSE),M383)</f>
        <v>0</v>
      </c>
      <c r="BE383" s="9">
        <f t="shared" si="25"/>
        <v>0</v>
      </c>
      <c r="BF383" s="11" t="str">
        <f>IF($BJ383=BD383,"true",IF('DB Runes'!$L383="{}","",IF(RIGHT(LEFT('DB Runes'!$L383,14),1)="f","false","true")))</f>
        <v>true</v>
      </c>
      <c r="BG383" s="11">
        <f>IFERROR(IF(BE383=0,0,IF(BD383=$BJ383,LEFT(RIGHT('DB Runes'!$L383,LEN('DB Runes'!$L383)-28),LEN('DB Runes'!$L383)-29),IF(BF383="true",LEFT(RIGHT('DB Runes'!$L383,LEN('DB Runes'!$L383)-27),LEN('DB Runes'!$L383)-28),LEFT(RIGHT('DB Runes'!$L383,LEN('DB Runes'!$L383)-28),LEN('DB Runes'!$L383)-29)))),0)</f>
        <v>0</v>
      </c>
      <c r="BH383">
        <f>IFERROR(VLOOKUP($AQ383,Runes!$AM:$AP,4,FALSE),0)</f>
        <v>0</v>
      </c>
      <c r="BI383">
        <f>IFERROR(VLOOKUP($AQ383,Runes!$AD:$AF,2,FALSE),0)</f>
        <v>0</v>
      </c>
      <c r="BJ383">
        <f>IFERROR(VLOOKUP($AQ383,Runes!$AD:$AF,3,FALSE),0)</f>
        <v>0</v>
      </c>
    </row>
    <row r="384" spans="1:62" x14ac:dyDescent="0.25">
      <c r="A384" s="9">
        <f>'DB Runes'!$A384</f>
        <v>0</v>
      </c>
      <c r="B384" s="9">
        <f>'DB Runes'!$B384</f>
        <v>0</v>
      </c>
      <c r="C384" s="9" t="str">
        <f>IF('DB Runes'!$C384="{}","",IF(RIGHT(LEFT('DB Runes'!$C384,14),1)="f","false","true"))</f>
        <v>true</v>
      </c>
      <c r="D384" s="9" t="e">
        <f>IF(C384="","",IF(C384="true",LEFT(RIGHT('DB Runes'!$C384,LEN('DB Runes'!$C384)-27),LEN('DB Runes'!$C384)-28),LEFT(RIGHT('DB Runes'!$C384,LEN('DB Runes'!$C384)-28),LEN('DB Runes'!$C384)-29)))</f>
        <v>#VALUE!</v>
      </c>
      <c r="E384" s="9">
        <f>'DB Runes'!$D384</f>
        <v>0</v>
      </c>
      <c r="F384" s="9">
        <f>'DB Runes'!$E384</f>
        <v>0</v>
      </c>
      <c r="G384" s="9" t="str">
        <f>IF('DB Runes'!$F384="{}","",IF(RIGHT(LEFT('DB Runes'!$F384,14),1)="f","false","true"))</f>
        <v>true</v>
      </c>
      <c r="H384" s="9" t="e">
        <f>IF(G384="","",IF(G384="true",LEFT(RIGHT('DB Runes'!$F384,LEN('DB Runes'!$F384)-27),LEN('DB Runes'!$F384)-28),LEFT(RIGHT('DB Runes'!$F384,LEN('DB Runes'!$F384)-28),LEN('DB Runes'!$F384)-29)))</f>
        <v>#VALUE!</v>
      </c>
      <c r="I384" s="9">
        <f>'DB Runes'!$G384</f>
        <v>0</v>
      </c>
      <c r="J384" s="9">
        <f>'DB Runes'!$H384</f>
        <v>0</v>
      </c>
      <c r="K384" s="9" t="str">
        <f>IF('DB Runes'!$I384="{}","",IF(RIGHT(LEFT('DB Runes'!$I384,14),1)="f","false","true"))</f>
        <v>true</v>
      </c>
      <c r="L384" s="9" t="e">
        <f>IF(K384="","",IF(K384="true",LEFT(RIGHT('DB Runes'!$I384,LEN('DB Runes'!$I384)-27),LEN('DB Runes'!$I384)-28),LEFT(RIGHT('DB Runes'!$I384,LEN('DB Runes'!$I384)-28),LEN('DB Runes'!$I384)-29)))</f>
        <v>#VALUE!</v>
      </c>
      <c r="M384" s="9">
        <f>'DB Runes'!$J384</f>
        <v>0</v>
      </c>
      <c r="N384" s="9">
        <f>'DB Runes'!$K384</f>
        <v>0</v>
      </c>
      <c r="O384" s="9" t="str">
        <f>IF('DB Runes'!$L384="{}","",IF(RIGHT(LEFT('DB Runes'!$L384,14),1)="f","false","true"))</f>
        <v>true</v>
      </c>
      <c r="P384" s="9" t="e">
        <f>IF(O384="","",IF(O384="true",LEFT(RIGHT('DB Runes'!$L384,LEN('DB Runes'!$L384)-27),LEN('DB Runes'!$L384)-28),LEFT(RIGHT('DB Runes'!$L384,LEN('DB Runes'!$L384)-28),LEN('DB Runes'!$L384)-29)))</f>
        <v>#VALUE!</v>
      </c>
      <c r="R384" s="9" t="str">
        <f ca="1">IFERROR(sub_stat_v&amp;enchant_true?&amp;IF(G_v_equal_0&gt;0,G_v_brackets,"")&amp;g_e_equal_perfect,"")</f>
        <v/>
      </c>
      <c r="S384" s="9" t="str">
        <f ca="1">IFERROR(sub_stat_v&amp;enchant_true?&amp;IF(G_v_equal_0&gt;0,G_v_brackets,"")&amp;g_e_equal_perfect,"")</f>
        <v/>
      </c>
      <c r="T384" s="9" t="str">
        <f ca="1">IFERROR(sub_stat_v&amp;enchant_true?&amp;IF(G_v_equal_0&gt;0,G_v_brackets,"")&amp;g_e_equal_perfect,"")</f>
        <v/>
      </c>
      <c r="U384" s="9" t="str">
        <f ca="1">IFERROR(sub_stat_v&amp;enchant_true?&amp;IF(G_v_equal_0&gt;0,G_v_brackets,"")&amp;g_e_equal_perfect,"")</f>
        <v/>
      </c>
      <c r="V384" s="9" t="str">
        <f ca="1">IFERROR(sub_stat_v&amp;enchant_true?&amp;IF(G_v_equal_0&gt;0,G_v_brackets,"")&amp;g_e_equal_perfect,"")</f>
        <v/>
      </c>
      <c r="W384" s="9" t="str">
        <f ca="1">IFERROR(sub_stat_v&amp;enchant_true?&amp;IF(G_v_equal_0&gt;0,G_v_brackets,"")&amp;g_e_equal_perfect,"")</f>
        <v/>
      </c>
      <c r="X384" s="9" t="str">
        <f ca="1">IFERROR(sub_stat_v&amp;enchant_true?&amp;IF(G_v_equal_0&gt;0,G_v_brackets,"")&amp;g_e_equal_perfect,"")</f>
        <v/>
      </c>
      <c r="Y384" s="9" t="str">
        <f ca="1">IFERROR(sub_stat_v&amp;enchant_true?&amp;IF(G_v_equal_0&gt;0,G_v_brackets,"")&amp;g_e_equal_perfect,"")</f>
        <v/>
      </c>
      <c r="Z384" s="9" t="str">
        <f ca="1">IFERROR(sub_stat_v&amp;enchant_true?&amp;IF(G_v_equal_0&gt;0,G_v_brackets,"")&amp;g_e_equal_perfect,"")</f>
        <v/>
      </c>
      <c r="AA384" s="9" t="str">
        <f ca="1">IFERROR(sub_stat_v&amp;enchant_true?&amp;IF(G_v_equal_0&gt;0,G_v_brackets,"")&amp;g_e_equal_perfect,"")</f>
        <v/>
      </c>
      <c r="AB384" s="9" t="str">
        <f ca="1">IFERROR(sub_stat_v&amp;enchant_true?&amp;IF(G_v_equal_0&gt;0,G_v_brackets,"")&amp;g_e_equal_perfect,"")</f>
        <v/>
      </c>
      <c r="AQ384">
        <f>'DB Runes'!O384</f>
        <v>0</v>
      </c>
      <c r="AR384" s="9">
        <f>IF($BI384=A384,VLOOKUP($AQ384,Runes!$AD:$AF,3,FALSE),A384)</f>
        <v>0</v>
      </c>
      <c r="AS384" s="9">
        <f t="shared" si="23"/>
        <v>0</v>
      </c>
      <c r="AT384" s="11" t="str">
        <f>IF($BJ384=AR384,"true",IF('DB Runes'!$C384="{}","",IF(RIGHT(LEFT('DB Runes'!$C384,14),1)="f","false","true")))</f>
        <v>true</v>
      </c>
      <c r="AU384" s="11">
        <f>IFERROR(IF(AS384=0,0,IF(AR384=$BJ384,LEFT(RIGHT('DB Runes'!$C384,LEN('DB Runes'!$C384)-28),LEN('DB Runes'!$F384)-29),IF(AT384="true",LEFT(RIGHT('DB Runes'!$C384,LEN('DB Runes'!$C384)-27),LEN('DB Runes'!$C384)-28),LEFT(RIGHT('DB Runes'!$C384,LEN('DB Runes'!$C384)-28),LEN('DB Runes'!$C384)-29)))),0)</f>
        <v>0</v>
      </c>
      <c r="AV384" s="9">
        <f>IF($BI384=E384,VLOOKUP($AQ384,Runes!$AD:$AF,3,FALSE),E384)</f>
        <v>0</v>
      </c>
      <c r="AW384" s="9">
        <f t="shared" si="24"/>
        <v>0</v>
      </c>
      <c r="AX384" s="11" t="str">
        <f>IF($BJ384=AV384,"true",IF('DB Runes'!$F384="{}","",IF(RIGHT(LEFT('DB Runes'!$F384,14),1)="f","false","true")))</f>
        <v>true</v>
      </c>
      <c r="AY384" s="11">
        <f>IFERROR(IF(AW384=0,0,IF(AV384=$BJ384,LEFT(RIGHT('DB Runes'!$F384,LEN('DB Runes'!$F384)-28),LEN('DB Runes'!$F384)-29),IF(AX384="true",LEFT(RIGHT('DB Runes'!$F384,LEN('DB Runes'!$F384)-27),LEN('DB Runes'!$F384)-28),LEFT(RIGHT('DB Runes'!$F384,LEN('DB Runes'!$F384)-28),LEN('DB Runes'!$F384)-29)))),0)</f>
        <v>0</v>
      </c>
      <c r="AZ384" s="9">
        <f>IF($BI384=I384,VLOOKUP($AQ384,Runes!$AD:$AF,3,FALSE),I384)</f>
        <v>0</v>
      </c>
      <c r="BA384" s="9">
        <f t="shared" si="22"/>
        <v>0</v>
      </c>
      <c r="BB384" s="11" t="str">
        <f>IF($BJ384=AZ384,"true",IF('DB Runes'!$I384="{}","",IF(RIGHT(LEFT('DB Runes'!$I384,14),1)="f","false","true")))</f>
        <v>true</v>
      </c>
      <c r="BC384" s="11">
        <f>IFERROR(IF(BA384=0,0,IF(AZ384=$BJ384,LEFT(RIGHT('DB Runes'!$I384,LEN('DB Runes'!$I384)-28),LEN('DB Runes'!$I384)-29),IF(BB384="true",LEFT(RIGHT('DB Runes'!$I384,LEN('DB Runes'!$I384)-27),LEN('DB Runes'!$I384)-28),LEFT(RIGHT('DB Runes'!$I384,LEN('DB Runes'!$I384)-28),LEN('DB Runes'!$I384)-29)))),0)</f>
        <v>0</v>
      </c>
      <c r="BD384" s="9">
        <f>IF($BI384=M384,VLOOKUP($AQ384,Runes!$AD:$AF,3,FALSE),M384)</f>
        <v>0</v>
      </c>
      <c r="BE384" s="9">
        <f t="shared" si="25"/>
        <v>0</v>
      </c>
      <c r="BF384" s="11" t="str">
        <f>IF($BJ384=BD384,"true",IF('DB Runes'!$L384="{}","",IF(RIGHT(LEFT('DB Runes'!$L384,14),1)="f","false","true")))</f>
        <v>true</v>
      </c>
      <c r="BG384" s="11">
        <f>IFERROR(IF(BE384=0,0,IF(BD384=$BJ384,LEFT(RIGHT('DB Runes'!$L384,LEN('DB Runes'!$L384)-28),LEN('DB Runes'!$L384)-29),IF(BF384="true",LEFT(RIGHT('DB Runes'!$L384,LEN('DB Runes'!$L384)-27),LEN('DB Runes'!$L384)-28),LEFT(RIGHT('DB Runes'!$L384,LEN('DB Runes'!$L384)-28),LEN('DB Runes'!$L384)-29)))),0)</f>
        <v>0</v>
      </c>
      <c r="BH384">
        <f>IFERROR(VLOOKUP($AQ384,Runes!$AM:$AP,4,FALSE),0)</f>
        <v>0</v>
      </c>
      <c r="BI384">
        <f>IFERROR(VLOOKUP($AQ384,Runes!$AD:$AF,2,FALSE),0)</f>
        <v>0</v>
      </c>
      <c r="BJ384">
        <f>IFERROR(VLOOKUP($AQ384,Runes!$AD:$AF,3,FALSE),0)</f>
        <v>0</v>
      </c>
    </row>
    <row r="385" spans="1:62" x14ac:dyDescent="0.25">
      <c r="A385" s="9">
        <f>'DB Runes'!$A385</f>
        <v>0</v>
      </c>
      <c r="B385" s="9">
        <f>'DB Runes'!$B385</f>
        <v>0</v>
      </c>
      <c r="C385" s="9" t="str">
        <f>IF('DB Runes'!$C385="{}","",IF(RIGHT(LEFT('DB Runes'!$C385,14),1)="f","false","true"))</f>
        <v>true</v>
      </c>
      <c r="D385" s="9" t="e">
        <f>IF(C385="","",IF(C385="true",LEFT(RIGHT('DB Runes'!$C385,LEN('DB Runes'!$C385)-27),LEN('DB Runes'!$C385)-28),LEFT(RIGHT('DB Runes'!$C385,LEN('DB Runes'!$C385)-28),LEN('DB Runes'!$C385)-29)))</f>
        <v>#VALUE!</v>
      </c>
      <c r="E385" s="9">
        <f>'DB Runes'!$D385</f>
        <v>0</v>
      </c>
      <c r="F385" s="9">
        <f>'DB Runes'!$E385</f>
        <v>0</v>
      </c>
      <c r="G385" s="9" t="str">
        <f>IF('DB Runes'!$F385="{}","",IF(RIGHT(LEFT('DB Runes'!$F385,14),1)="f","false","true"))</f>
        <v>true</v>
      </c>
      <c r="H385" s="9" t="e">
        <f>IF(G385="","",IF(G385="true",LEFT(RIGHT('DB Runes'!$F385,LEN('DB Runes'!$F385)-27),LEN('DB Runes'!$F385)-28),LEFT(RIGHT('DB Runes'!$F385,LEN('DB Runes'!$F385)-28),LEN('DB Runes'!$F385)-29)))</f>
        <v>#VALUE!</v>
      </c>
      <c r="I385" s="9">
        <f>'DB Runes'!$G385</f>
        <v>0</v>
      </c>
      <c r="J385" s="9">
        <f>'DB Runes'!$H385</f>
        <v>0</v>
      </c>
      <c r="K385" s="9" t="str">
        <f>IF('DB Runes'!$I385="{}","",IF(RIGHT(LEFT('DB Runes'!$I385,14),1)="f","false","true"))</f>
        <v>true</v>
      </c>
      <c r="L385" s="9" t="e">
        <f>IF(K385="","",IF(K385="true",LEFT(RIGHT('DB Runes'!$I385,LEN('DB Runes'!$I385)-27),LEN('DB Runes'!$I385)-28),LEFT(RIGHT('DB Runes'!$I385,LEN('DB Runes'!$I385)-28),LEN('DB Runes'!$I385)-29)))</f>
        <v>#VALUE!</v>
      </c>
      <c r="M385" s="9">
        <f>'DB Runes'!$J385</f>
        <v>0</v>
      </c>
      <c r="N385" s="9">
        <f>'DB Runes'!$K385</f>
        <v>0</v>
      </c>
      <c r="O385" s="9" t="str">
        <f>IF('DB Runes'!$L385="{}","",IF(RIGHT(LEFT('DB Runes'!$L385,14),1)="f","false","true"))</f>
        <v>true</v>
      </c>
      <c r="P385" s="9" t="e">
        <f>IF(O385="","",IF(O385="true",LEFT(RIGHT('DB Runes'!$L385,LEN('DB Runes'!$L385)-27),LEN('DB Runes'!$L385)-28),LEFT(RIGHT('DB Runes'!$L385,LEN('DB Runes'!$L385)-28),LEN('DB Runes'!$L385)-29)))</f>
        <v>#VALUE!</v>
      </c>
      <c r="R385" s="9" t="str">
        <f ca="1">IFERROR(sub_stat_v&amp;enchant_true?&amp;IF(G_v_equal_0&gt;0,G_v_brackets,"")&amp;g_e_equal_perfect,"")</f>
        <v/>
      </c>
      <c r="S385" s="9" t="str">
        <f ca="1">IFERROR(sub_stat_v&amp;enchant_true?&amp;IF(G_v_equal_0&gt;0,G_v_brackets,"")&amp;g_e_equal_perfect,"")</f>
        <v/>
      </c>
      <c r="T385" s="9" t="str">
        <f ca="1">IFERROR(sub_stat_v&amp;enchant_true?&amp;IF(G_v_equal_0&gt;0,G_v_brackets,"")&amp;g_e_equal_perfect,"")</f>
        <v/>
      </c>
      <c r="U385" s="9" t="str">
        <f ca="1">IFERROR(sub_stat_v&amp;enchant_true?&amp;IF(G_v_equal_0&gt;0,G_v_brackets,"")&amp;g_e_equal_perfect,"")</f>
        <v/>
      </c>
      <c r="V385" s="9" t="str">
        <f ca="1">IFERROR(sub_stat_v&amp;enchant_true?&amp;IF(G_v_equal_0&gt;0,G_v_brackets,"")&amp;g_e_equal_perfect,"")</f>
        <v/>
      </c>
      <c r="W385" s="9" t="str">
        <f ca="1">IFERROR(sub_stat_v&amp;enchant_true?&amp;IF(G_v_equal_0&gt;0,G_v_brackets,"")&amp;g_e_equal_perfect,"")</f>
        <v/>
      </c>
      <c r="X385" s="9" t="str">
        <f ca="1">IFERROR(sub_stat_v&amp;enchant_true?&amp;IF(G_v_equal_0&gt;0,G_v_brackets,"")&amp;g_e_equal_perfect,"")</f>
        <v/>
      </c>
      <c r="Y385" s="9" t="str">
        <f ca="1">IFERROR(sub_stat_v&amp;enchant_true?&amp;IF(G_v_equal_0&gt;0,G_v_brackets,"")&amp;g_e_equal_perfect,"")</f>
        <v/>
      </c>
      <c r="Z385" s="9" t="str">
        <f ca="1">IFERROR(sub_stat_v&amp;enchant_true?&amp;IF(G_v_equal_0&gt;0,G_v_brackets,"")&amp;g_e_equal_perfect,"")</f>
        <v/>
      </c>
      <c r="AA385" s="9" t="str">
        <f ca="1">IFERROR(sub_stat_v&amp;enchant_true?&amp;IF(G_v_equal_0&gt;0,G_v_brackets,"")&amp;g_e_equal_perfect,"")</f>
        <v/>
      </c>
      <c r="AB385" s="9" t="str">
        <f ca="1">IFERROR(sub_stat_v&amp;enchant_true?&amp;IF(G_v_equal_0&gt;0,G_v_brackets,"")&amp;g_e_equal_perfect,"")</f>
        <v/>
      </c>
      <c r="AQ385">
        <f>'DB Runes'!O385</f>
        <v>0</v>
      </c>
      <c r="AR385" s="9">
        <f>IF($BI385=A385,VLOOKUP($AQ385,Runes!$AD:$AF,3,FALSE),A385)</f>
        <v>0</v>
      </c>
      <c r="AS385" s="9">
        <f t="shared" si="23"/>
        <v>0</v>
      </c>
      <c r="AT385" s="11" t="str">
        <f>IF($BJ385=AR385,"true",IF('DB Runes'!$C385="{}","",IF(RIGHT(LEFT('DB Runes'!$C385,14),1)="f","false","true")))</f>
        <v>true</v>
      </c>
      <c r="AU385" s="11">
        <f>IFERROR(IF(AS385=0,0,IF(AR385=$BJ385,LEFT(RIGHT('DB Runes'!$C385,LEN('DB Runes'!$C385)-28),LEN('DB Runes'!$F385)-29),IF(AT385="true",LEFT(RIGHT('DB Runes'!$C385,LEN('DB Runes'!$C385)-27),LEN('DB Runes'!$C385)-28),LEFT(RIGHT('DB Runes'!$C385,LEN('DB Runes'!$C385)-28),LEN('DB Runes'!$C385)-29)))),0)</f>
        <v>0</v>
      </c>
      <c r="AV385" s="9">
        <f>IF($BI385=E385,VLOOKUP($AQ385,Runes!$AD:$AF,3,FALSE),E385)</f>
        <v>0</v>
      </c>
      <c r="AW385" s="9">
        <f t="shared" si="24"/>
        <v>0</v>
      </c>
      <c r="AX385" s="11" t="str">
        <f>IF($BJ385=AV385,"true",IF('DB Runes'!$F385="{}","",IF(RIGHT(LEFT('DB Runes'!$F385,14),1)="f","false","true")))</f>
        <v>true</v>
      </c>
      <c r="AY385" s="11">
        <f>IFERROR(IF(AW385=0,0,IF(AV385=$BJ385,LEFT(RIGHT('DB Runes'!$F385,LEN('DB Runes'!$F385)-28),LEN('DB Runes'!$F385)-29),IF(AX385="true",LEFT(RIGHT('DB Runes'!$F385,LEN('DB Runes'!$F385)-27),LEN('DB Runes'!$F385)-28),LEFT(RIGHT('DB Runes'!$F385,LEN('DB Runes'!$F385)-28),LEN('DB Runes'!$F385)-29)))),0)</f>
        <v>0</v>
      </c>
      <c r="AZ385" s="9">
        <f>IF($BI385=I385,VLOOKUP($AQ385,Runes!$AD:$AF,3,FALSE),I385)</f>
        <v>0</v>
      </c>
      <c r="BA385" s="9">
        <f t="shared" si="22"/>
        <v>0</v>
      </c>
      <c r="BB385" s="11" t="str">
        <f>IF($BJ385=AZ385,"true",IF('DB Runes'!$I385="{}","",IF(RIGHT(LEFT('DB Runes'!$I385,14),1)="f","false","true")))</f>
        <v>true</v>
      </c>
      <c r="BC385" s="11">
        <f>IFERROR(IF(BA385=0,0,IF(AZ385=$BJ385,LEFT(RIGHT('DB Runes'!$I385,LEN('DB Runes'!$I385)-28),LEN('DB Runes'!$I385)-29),IF(BB385="true",LEFT(RIGHT('DB Runes'!$I385,LEN('DB Runes'!$I385)-27),LEN('DB Runes'!$I385)-28),LEFT(RIGHT('DB Runes'!$I385,LEN('DB Runes'!$I385)-28),LEN('DB Runes'!$I385)-29)))),0)</f>
        <v>0</v>
      </c>
      <c r="BD385" s="9">
        <f>IF($BI385=M385,VLOOKUP($AQ385,Runes!$AD:$AF,3,FALSE),M385)</f>
        <v>0</v>
      </c>
      <c r="BE385" s="9">
        <f t="shared" si="25"/>
        <v>0</v>
      </c>
      <c r="BF385" s="11" t="str">
        <f>IF($BJ385=BD385,"true",IF('DB Runes'!$L385="{}","",IF(RIGHT(LEFT('DB Runes'!$L385,14),1)="f","false","true")))</f>
        <v>true</v>
      </c>
      <c r="BG385" s="11">
        <f>IFERROR(IF(BE385=0,0,IF(BD385=$BJ385,LEFT(RIGHT('DB Runes'!$L385,LEN('DB Runes'!$L385)-28),LEN('DB Runes'!$L385)-29),IF(BF385="true",LEFT(RIGHT('DB Runes'!$L385,LEN('DB Runes'!$L385)-27),LEN('DB Runes'!$L385)-28),LEFT(RIGHT('DB Runes'!$L385,LEN('DB Runes'!$L385)-28),LEN('DB Runes'!$L385)-29)))),0)</f>
        <v>0</v>
      </c>
      <c r="BH385">
        <f>IFERROR(VLOOKUP($AQ385,Runes!$AM:$AP,4,FALSE),0)</f>
        <v>0</v>
      </c>
      <c r="BI385">
        <f>IFERROR(VLOOKUP($AQ385,Runes!$AD:$AF,2,FALSE),0)</f>
        <v>0</v>
      </c>
      <c r="BJ385">
        <f>IFERROR(VLOOKUP($AQ385,Runes!$AD:$AF,3,FALSE),0)</f>
        <v>0</v>
      </c>
    </row>
    <row r="386" spans="1:62" x14ac:dyDescent="0.25">
      <c r="A386" s="9">
        <f>'DB Runes'!$A386</f>
        <v>0</v>
      </c>
      <c r="B386" s="9">
        <f>'DB Runes'!$B386</f>
        <v>0</v>
      </c>
      <c r="C386" s="9" t="str">
        <f>IF('DB Runes'!$C386="{}","",IF(RIGHT(LEFT('DB Runes'!$C386,14),1)="f","false","true"))</f>
        <v>true</v>
      </c>
      <c r="D386" s="9" t="e">
        <f>IF(C386="","",IF(C386="true",LEFT(RIGHT('DB Runes'!$C386,LEN('DB Runes'!$C386)-27),LEN('DB Runes'!$C386)-28),LEFT(RIGHT('DB Runes'!$C386,LEN('DB Runes'!$C386)-28),LEN('DB Runes'!$C386)-29)))</f>
        <v>#VALUE!</v>
      </c>
      <c r="E386" s="9">
        <f>'DB Runes'!$D386</f>
        <v>0</v>
      </c>
      <c r="F386" s="9">
        <f>'DB Runes'!$E386</f>
        <v>0</v>
      </c>
      <c r="G386" s="9" t="str">
        <f>IF('DB Runes'!$F386="{}","",IF(RIGHT(LEFT('DB Runes'!$F386,14),1)="f","false","true"))</f>
        <v>true</v>
      </c>
      <c r="H386" s="9" t="e">
        <f>IF(G386="","",IF(G386="true",LEFT(RIGHT('DB Runes'!$F386,LEN('DB Runes'!$F386)-27),LEN('DB Runes'!$F386)-28),LEFT(RIGHT('DB Runes'!$F386,LEN('DB Runes'!$F386)-28),LEN('DB Runes'!$F386)-29)))</f>
        <v>#VALUE!</v>
      </c>
      <c r="I386" s="9">
        <f>'DB Runes'!$G386</f>
        <v>0</v>
      </c>
      <c r="J386" s="9">
        <f>'DB Runes'!$H386</f>
        <v>0</v>
      </c>
      <c r="K386" s="9" t="str">
        <f>IF('DB Runes'!$I386="{}","",IF(RIGHT(LEFT('DB Runes'!$I386,14),1)="f","false","true"))</f>
        <v>true</v>
      </c>
      <c r="L386" s="9" t="e">
        <f>IF(K386="","",IF(K386="true",LEFT(RIGHT('DB Runes'!$I386,LEN('DB Runes'!$I386)-27),LEN('DB Runes'!$I386)-28),LEFT(RIGHT('DB Runes'!$I386,LEN('DB Runes'!$I386)-28),LEN('DB Runes'!$I386)-29)))</f>
        <v>#VALUE!</v>
      </c>
      <c r="M386" s="9">
        <f>'DB Runes'!$J386</f>
        <v>0</v>
      </c>
      <c r="N386" s="9">
        <f>'DB Runes'!$K386</f>
        <v>0</v>
      </c>
      <c r="O386" s="9" t="str">
        <f>IF('DB Runes'!$L386="{}","",IF(RIGHT(LEFT('DB Runes'!$L386,14),1)="f","false","true"))</f>
        <v>true</v>
      </c>
      <c r="P386" s="9" t="e">
        <f>IF(O386="","",IF(O386="true",LEFT(RIGHT('DB Runes'!$L386,LEN('DB Runes'!$L386)-27),LEN('DB Runes'!$L386)-28),LEFT(RIGHT('DB Runes'!$L386,LEN('DB Runes'!$L386)-28),LEN('DB Runes'!$L386)-29)))</f>
        <v>#VALUE!</v>
      </c>
      <c r="R386" s="9" t="str">
        <f ca="1">IFERROR(sub_stat_v&amp;enchant_true?&amp;IF(G_v_equal_0&gt;0,G_v_brackets,"")&amp;g_e_equal_perfect,"")</f>
        <v/>
      </c>
      <c r="S386" s="9" t="str">
        <f ca="1">IFERROR(sub_stat_v&amp;enchant_true?&amp;IF(G_v_equal_0&gt;0,G_v_brackets,"")&amp;g_e_equal_perfect,"")</f>
        <v/>
      </c>
      <c r="T386" s="9" t="str">
        <f ca="1">IFERROR(sub_stat_v&amp;enchant_true?&amp;IF(G_v_equal_0&gt;0,G_v_brackets,"")&amp;g_e_equal_perfect,"")</f>
        <v/>
      </c>
      <c r="U386" s="9" t="str">
        <f ca="1">IFERROR(sub_stat_v&amp;enchant_true?&amp;IF(G_v_equal_0&gt;0,G_v_brackets,"")&amp;g_e_equal_perfect,"")</f>
        <v/>
      </c>
      <c r="V386" s="9" t="str">
        <f ca="1">IFERROR(sub_stat_v&amp;enchant_true?&amp;IF(G_v_equal_0&gt;0,G_v_brackets,"")&amp;g_e_equal_perfect,"")</f>
        <v/>
      </c>
      <c r="W386" s="9" t="str">
        <f ca="1">IFERROR(sub_stat_v&amp;enchant_true?&amp;IF(G_v_equal_0&gt;0,G_v_brackets,"")&amp;g_e_equal_perfect,"")</f>
        <v/>
      </c>
      <c r="X386" s="9" t="str">
        <f ca="1">IFERROR(sub_stat_v&amp;enchant_true?&amp;IF(G_v_equal_0&gt;0,G_v_brackets,"")&amp;g_e_equal_perfect,"")</f>
        <v/>
      </c>
      <c r="Y386" s="9" t="str">
        <f ca="1">IFERROR(sub_stat_v&amp;enchant_true?&amp;IF(G_v_equal_0&gt;0,G_v_brackets,"")&amp;g_e_equal_perfect,"")</f>
        <v/>
      </c>
      <c r="Z386" s="9" t="str">
        <f ca="1">IFERROR(sub_stat_v&amp;enchant_true?&amp;IF(G_v_equal_0&gt;0,G_v_brackets,"")&amp;g_e_equal_perfect,"")</f>
        <v/>
      </c>
      <c r="AA386" s="9" t="str">
        <f ca="1">IFERROR(sub_stat_v&amp;enchant_true?&amp;IF(G_v_equal_0&gt;0,G_v_brackets,"")&amp;g_e_equal_perfect,"")</f>
        <v/>
      </c>
      <c r="AB386" s="9" t="str">
        <f ca="1">IFERROR(sub_stat_v&amp;enchant_true?&amp;IF(G_v_equal_0&gt;0,G_v_brackets,"")&amp;g_e_equal_perfect,"")</f>
        <v/>
      </c>
      <c r="AQ386">
        <f>'DB Runes'!O386</f>
        <v>0</v>
      </c>
      <c r="AR386" s="9">
        <f>IF($BI386=A386,VLOOKUP($AQ386,Runes!$AD:$AF,3,FALSE),A386)</f>
        <v>0</v>
      </c>
      <c r="AS386" s="9">
        <f t="shared" si="23"/>
        <v>0</v>
      </c>
      <c r="AT386" s="11" t="str">
        <f>IF($BJ386=AR386,"true",IF('DB Runes'!$C386="{}","",IF(RIGHT(LEFT('DB Runes'!$C386,14),1)="f","false","true")))</f>
        <v>true</v>
      </c>
      <c r="AU386" s="11">
        <f>IFERROR(IF(AS386=0,0,IF(AR386=$BJ386,LEFT(RIGHT('DB Runes'!$C386,LEN('DB Runes'!$C386)-28),LEN('DB Runes'!$F386)-29),IF(AT386="true",LEFT(RIGHT('DB Runes'!$C386,LEN('DB Runes'!$C386)-27),LEN('DB Runes'!$C386)-28),LEFT(RIGHT('DB Runes'!$C386,LEN('DB Runes'!$C386)-28),LEN('DB Runes'!$C386)-29)))),0)</f>
        <v>0</v>
      </c>
      <c r="AV386" s="9">
        <f>IF($BI386=E386,VLOOKUP($AQ386,Runes!$AD:$AF,3,FALSE),E386)</f>
        <v>0</v>
      </c>
      <c r="AW386" s="9">
        <f t="shared" si="24"/>
        <v>0</v>
      </c>
      <c r="AX386" s="11" t="str">
        <f>IF($BJ386=AV386,"true",IF('DB Runes'!$F386="{}","",IF(RIGHT(LEFT('DB Runes'!$F386,14),1)="f","false","true")))</f>
        <v>true</v>
      </c>
      <c r="AY386" s="11">
        <f>IFERROR(IF(AW386=0,0,IF(AV386=$BJ386,LEFT(RIGHT('DB Runes'!$F386,LEN('DB Runes'!$F386)-28),LEN('DB Runes'!$F386)-29),IF(AX386="true",LEFT(RIGHT('DB Runes'!$F386,LEN('DB Runes'!$F386)-27),LEN('DB Runes'!$F386)-28),LEFT(RIGHT('DB Runes'!$F386,LEN('DB Runes'!$F386)-28),LEN('DB Runes'!$F386)-29)))),0)</f>
        <v>0</v>
      </c>
      <c r="AZ386" s="9">
        <f>IF($BI386=I386,VLOOKUP($AQ386,Runes!$AD:$AF,3,FALSE),I386)</f>
        <v>0</v>
      </c>
      <c r="BA386" s="9">
        <f t="shared" ref="BA386:BA449" si="26">IF($BJ386=AZ386,0,J386)</f>
        <v>0</v>
      </c>
      <c r="BB386" s="11" t="str">
        <f>IF($BJ386=AZ386,"true",IF('DB Runes'!$I386="{}","",IF(RIGHT(LEFT('DB Runes'!$I386,14),1)="f","false","true")))</f>
        <v>true</v>
      </c>
      <c r="BC386" s="11">
        <f>IFERROR(IF(BA386=0,0,IF(AZ386=$BJ386,LEFT(RIGHT('DB Runes'!$I386,LEN('DB Runes'!$I386)-28),LEN('DB Runes'!$I386)-29),IF(BB386="true",LEFT(RIGHT('DB Runes'!$I386,LEN('DB Runes'!$I386)-27),LEN('DB Runes'!$I386)-28),LEFT(RIGHT('DB Runes'!$I386,LEN('DB Runes'!$I386)-28),LEN('DB Runes'!$I386)-29)))),0)</f>
        <v>0</v>
      </c>
      <c r="BD386" s="9">
        <f>IF($BI386=M386,VLOOKUP($AQ386,Runes!$AD:$AF,3,FALSE),M386)</f>
        <v>0</v>
      </c>
      <c r="BE386" s="9">
        <f t="shared" si="25"/>
        <v>0</v>
      </c>
      <c r="BF386" s="11" t="str">
        <f>IF($BJ386=BD386,"true",IF('DB Runes'!$L386="{}","",IF(RIGHT(LEFT('DB Runes'!$L386,14),1)="f","false","true")))</f>
        <v>true</v>
      </c>
      <c r="BG386" s="11">
        <f>IFERROR(IF(BE386=0,0,IF(BD386=$BJ386,LEFT(RIGHT('DB Runes'!$L386,LEN('DB Runes'!$L386)-28),LEN('DB Runes'!$L386)-29),IF(BF386="true",LEFT(RIGHT('DB Runes'!$L386,LEN('DB Runes'!$L386)-27),LEN('DB Runes'!$L386)-28),LEFT(RIGHT('DB Runes'!$L386,LEN('DB Runes'!$L386)-28),LEN('DB Runes'!$L386)-29)))),0)</f>
        <v>0</v>
      </c>
      <c r="BH386">
        <f>IFERROR(VLOOKUP($AQ386,Runes!$AM:$AP,4,FALSE),0)</f>
        <v>0</v>
      </c>
      <c r="BI386">
        <f>IFERROR(VLOOKUP($AQ386,Runes!$AD:$AF,2,FALSE),0)</f>
        <v>0</v>
      </c>
      <c r="BJ386">
        <f>IFERROR(VLOOKUP($AQ386,Runes!$AD:$AF,3,FALSE),0)</f>
        <v>0</v>
      </c>
    </row>
    <row r="387" spans="1:62" x14ac:dyDescent="0.25">
      <c r="A387" s="9">
        <f>'DB Runes'!$A387</f>
        <v>0</v>
      </c>
      <c r="B387" s="9">
        <f>'DB Runes'!$B387</f>
        <v>0</v>
      </c>
      <c r="C387" s="9" t="str">
        <f>IF('DB Runes'!$C387="{}","",IF(RIGHT(LEFT('DB Runes'!$C387,14),1)="f","false","true"))</f>
        <v>true</v>
      </c>
      <c r="D387" s="9" t="e">
        <f>IF(C387="","",IF(C387="true",LEFT(RIGHT('DB Runes'!$C387,LEN('DB Runes'!$C387)-27),LEN('DB Runes'!$C387)-28),LEFT(RIGHT('DB Runes'!$C387,LEN('DB Runes'!$C387)-28),LEN('DB Runes'!$C387)-29)))</f>
        <v>#VALUE!</v>
      </c>
      <c r="E387" s="9">
        <f>'DB Runes'!$D387</f>
        <v>0</v>
      </c>
      <c r="F387" s="9">
        <f>'DB Runes'!$E387</f>
        <v>0</v>
      </c>
      <c r="G387" s="9" t="str">
        <f>IF('DB Runes'!$F387="{}","",IF(RIGHT(LEFT('DB Runes'!$F387,14),1)="f","false","true"))</f>
        <v>true</v>
      </c>
      <c r="H387" s="9" t="e">
        <f>IF(G387="","",IF(G387="true",LEFT(RIGHT('DB Runes'!$F387,LEN('DB Runes'!$F387)-27),LEN('DB Runes'!$F387)-28),LEFT(RIGHT('DB Runes'!$F387,LEN('DB Runes'!$F387)-28),LEN('DB Runes'!$F387)-29)))</f>
        <v>#VALUE!</v>
      </c>
      <c r="I387" s="9">
        <f>'DB Runes'!$G387</f>
        <v>0</v>
      </c>
      <c r="J387" s="9">
        <f>'DB Runes'!$H387</f>
        <v>0</v>
      </c>
      <c r="K387" s="9" t="str">
        <f>IF('DB Runes'!$I387="{}","",IF(RIGHT(LEFT('DB Runes'!$I387,14),1)="f","false","true"))</f>
        <v>true</v>
      </c>
      <c r="L387" s="9" t="e">
        <f>IF(K387="","",IF(K387="true",LEFT(RIGHT('DB Runes'!$I387,LEN('DB Runes'!$I387)-27),LEN('DB Runes'!$I387)-28),LEFT(RIGHT('DB Runes'!$I387,LEN('DB Runes'!$I387)-28),LEN('DB Runes'!$I387)-29)))</f>
        <v>#VALUE!</v>
      </c>
      <c r="M387" s="9">
        <f>'DB Runes'!$J387</f>
        <v>0</v>
      </c>
      <c r="N387" s="9">
        <f>'DB Runes'!$K387</f>
        <v>0</v>
      </c>
      <c r="O387" s="9" t="str">
        <f>IF('DB Runes'!$L387="{}","",IF(RIGHT(LEFT('DB Runes'!$L387,14),1)="f","false","true"))</f>
        <v>true</v>
      </c>
      <c r="P387" s="9" t="e">
        <f>IF(O387="","",IF(O387="true",LEFT(RIGHT('DB Runes'!$L387,LEN('DB Runes'!$L387)-27),LEN('DB Runes'!$L387)-28),LEFT(RIGHT('DB Runes'!$L387,LEN('DB Runes'!$L387)-28),LEN('DB Runes'!$L387)-29)))</f>
        <v>#VALUE!</v>
      </c>
      <c r="R387" s="9" t="str">
        <f ca="1">IFERROR(sub_stat_v&amp;enchant_true?&amp;IF(G_v_equal_0&gt;0,G_v_brackets,"")&amp;g_e_equal_perfect,"")</f>
        <v/>
      </c>
      <c r="S387" s="9" t="str">
        <f ca="1">IFERROR(sub_stat_v&amp;enchant_true?&amp;IF(G_v_equal_0&gt;0,G_v_brackets,"")&amp;g_e_equal_perfect,"")</f>
        <v/>
      </c>
      <c r="T387" s="9" t="str">
        <f ca="1">IFERROR(sub_stat_v&amp;enchant_true?&amp;IF(G_v_equal_0&gt;0,G_v_brackets,"")&amp;g_e_equal_perfect,"")</f>
        <v/>
      </c>
      <c r="U387" s="9" t="str">
        <f ca="1">IFERROR(sub_stat_v&amp;enchant_true?&amp;IF(G_v_equal_0&gt;0,G_v_brackets,"")&amp;g_e_equal_perfect,"")</f>
        <v/>
      </c>
      <c r="V387" s="9" t="str">
        <f ca="1">IFERROR(sub_stat_v&amp;enchant_true?&amp;IF(G_v_equal_0&gt;0,G_v_brackets,"")&amp;g_e_equal_perfect,"")</f>
        <v/>
      </c>
      <c r="W387" s="9" t="str">
        <f ca="1">IFERROR(sub_stat_v&amp;enchant_true?&amp;IF(G_v_equal_0&gt;0,G_v_brackets,"")&amp;g_e_equal_perfect,"")</f>
        <v/>
      </c>
      <c r="X387" s="9" t="str">
        <f ca="1">IFERROR(sub_stat_v&amp;enchant_true?&amp;IF(G_v_equal_0&gt;0,G_v_brackets,"")&amp;g_e_equal_perfect,"")</f>
        <v/>
      </c>
      <c r="Y387" s="9" t="str">
        <f ca="1">IFERROR(sub_stat_v&amp;enchant_true?&amp;IF(G_v_equal_0&gt;0,G_v_brackets,"")&amp;g_e_equal_perfect,"")</f>
        <v/>
      </c>
      <c r="Z387" s="9" t="str">
        <f ca="1">IFERROR(sub_stat_v&amp;enchant_true?&amp;IF(G_v_equal_0&gt;0,G_v_brackets,"")&amp;g_e_equal_perfect,"")</f>
        <v/>
      </c>
      <c r="AA387" s="9" t="str">
        <f ca="1">IFERROR(sub_stat_v&amp;enchant_true?&amp;IF(G_v_equal_0&gt;0,G_v_brackets,"")&amp;g_e_equal_perfect,"")</f>
        <v/>
      </c>
      <c r="AB387" s="9" t="str">
        <f ca="1">IFERROR(sub_stat_v&amp;enchant_true?&amp;IF(G_v_equal_0&gt;0,G_v_brackets,"")&amp;g_e_equal_perfect,"")</f>
        <v/>
      </c>
      <c r="AQ387">
        <f>'DB Runes'!O387</f>
        <v>0</v>
      </c>
      <c r="AR387" s="9">
        <f>IF($BI387=A387,VLOOKUP($AQ387,Runes!$AD:$AF,3,FALSE),A387)</f>
        <v>0</v>
      </c>
      <c r="AS387" s="9">
        <f t="shared" ref="AS387:AS450" si="27">IF($BJ387=AR387,0,B387)</f>
        <v>0</v>
      </c>
      <c r="AT387" s="11" t="str">
        <f>IF($BJ387=AR387,"true",IF('DB Runes'!$C387="{}","",IF(RIGHT(LEFT('DB Runes'!$C387,14),1)="f","false","true")))</f>
        <v>true</v>
      </c>
      <c r="AU387" s="11">
        <f>IFERROR(IF(AS387=0,0,IF(AR387=$BJ387,LEFT(RIGHT('DB Runes'!$C387,LEN('DB Runes'!$C387)-28),LEN('DB Runes'!$F387)-29),IF(AT387="true",LEFT(RIGHT('DB Runes'!$C387,LEN('DB Runes'!$C387)-27),LEN('DB Runes'!$C387)-28),LEFT(RIGHT('DB Runes'!$C387,LEN('DB Runes'!$C387)-28),LEN('DB Runes'!$C387)-29)))),0)</f>
        <v>0</v>
      </c>
      <c r="AV387" s="9">
        <f>IF($BI387=E387,VLOOKUP($AQ387,Runes!$AD:$AF,3,FALSE),E387)</f>
        <v>0</v>
      </c>
      <c r="AW387" s="9">
        <f t="shared" ref="AW387:AW450" si="28">IF($BJ387=AV387,0,F387)</f>
        <v>0</v>
      </c>
      <c r="AX387" s="11" t="str">
        <f>IF($BJ387=AV387,"true",IF('DB Runes'!$F387="{}","",IF(RIGHT(LEFT('DB Runes'!$F387,14),1)="f","false","true")))</f>
        <v>true</v>
      </c>
      <c r="AY387" s="11">
        <f>IFERROR(IF(AW387=0,0,IF(AV387=$BJ387,LEFT(RIGHT('DB Runes'!$F387,LEN('DB Runes'!$F387)-28),LEN('DB Runes'!$F387)-29),IF(AX387="true",LEFT(RIGHT('DB Runes'!$F387,LEN('DB Runes'!$F387)-27),LEN('DB Runes'!$F387)-28),LEFT(RIGHT('DB Runes'!$F387,LEN('DB Runes'!$F387)-28),LEN('DB Runes'!$F387)-29)))),0)</f>
        <v>0</v>
      </c>
      <c r="AZ387" s="9">
        <f>IF($BI387=I387,VLOOKUP($AQ387,Runes!$AD:$AF,3,FALSE),I387)</f>
        <v>0</v>
      </c>
      <c r="BA387" s="9">
        <f t="shared" si="26"/>
        <v>0</v>
      </c>
      <c r="BB387" s="11" t="str">
        <f>IF($BJ387=AZ387,"true",IF('DB Runes'!$I387="{}","",IF(RIGHT(LEFT('DB Runes'!$I387,14),1)="f","false","true")))</f>
        <v>true</v>
      </c>
      <c r="BC387" s="11">
        <f>IFERROR(IF(BA387=0,0,IF(AZ387=$BJ387,LEFT(RIGHT('DB Runes'!$I387,LEN('DB Runes'!$I387)-28),LEN('DB Runes'!$I387)-29),IF(BB387="true",LEFT(RIGHT('DB Runes'!$I387,LEN('DB Runes'!$I387)-27),LEN('DB Runes'!$I387)-28),LEFT(RIGHT('DB Runes'!$I387,LEN('DB Runes'!$I387)-28),LEN('DB Runes'!$I387)-29)))),0)</f>
        <v>0</v>
      </c>
      <c r="BD387" s="9">
        <f>IF($BI387=M387,VLOOKUP($AQ387,Runes!$AD:$AF,3,FALSE),M387)</f>
        <v>0</v>
      </c>
      <c r="BE387" s="9">
        <f t="shared" ref="BE387:BE450" si="29">IF($BJ387=BD387,0,N387)</f>
        <v>0</v>
      </c>
      <c r="BF387" s="11" t="str">
        <f>IF($BJ387=BD387,"true",IF('DB Runes'!$L387="{}","",IF(RIGHT(LEFT('DB Runes'!$L387,14),1)="f","false","true")))</f>
        <v>true</v>
      </c>
      <c r="BG387" s="11">
        <f>IFERROR(IF(BE387=0,0,IF(BD387=$BJ387,LEFT(RIGHT('DB Runes'!$L387,LEN('DB Runes'!$L387)-28),LEN('DB Runes'!$L387)-29),IF(BF387="true",LEFT(RIGHT('DB Runes'!$L387,LEN('DB Runes'!$L387)-27),LEN('DB Runes'!$L387)-28),LEFT(RIGHT('DB Runes'!$L387,LEN('DB Runes'!$L387)-28),LEN('DB Runes'!$L387)-29)))),0)</f>
        <v>0</v>
      </c>
      <c r="BH387">
        <f>IFERROR(VLOOKUP($AQ387,Runes!$AM:$AP,4,FALSE),0)</f>
        <v>0</v>
      </c>
      <c r="BI387">
        <f>IFERROR(VLOOKUP($AQ387,Runes!$AD:$AF,2,FALSE),0)</f>
        <v>0</v>
      </c>
      <c r="BJ387">
        <f>IFERROR(VLOOKUP($AQ387,Runes!$AD:$AF,3,FALSE),0)</f>
        <v>0</v>
      </c>
    </row>
    <row r="388" spans="1:62" x14ac:dyDescent="0.25">
      <c r="A388" s="9">
        <f>'DB Runes'!$A388</f>
        <v>0</v>
      </c>
      <c r="B388" s="9">
        <f>'DB Runes'!$B388</f>
        <v>0</v>
      </c>
      <c r="C388" s="9" t="str">
        <f>IF('DB Runes'!$C388="{}","",IF(RIGHT(LEFT('DB Runes'!$C388,14),1)="f","false","true"))</f>
        <v>true</v>
      </c>
      <c r="D388" s="9" t="e">
        <f>IF(C388="","",IF(C388="true",LEFT(RIGHT('DB Runes'!$C388,LEN('DB Runes'!$C388)-27),LEN('DB Runes'!$C388)-28),LEFT(RIGHT('DB Runes'!$C388,LEN('DB Runes'!$C388)-28),LEN('DB Runes'!$C388)-29)))</f>
        <v>#VALUE!</v>
      </c>
      <c r="E388" s="9">
        <f>'DB Runes'!$D388</f>
        <v>0</v>
      </c>
      <c r="F388" s="9">
        <f>'DB Runes'!$E388</f>
        <v>0</v>
      </c>
      <c r="G388" s="9" t="str">
        <f>IF('DB Runes'!$F388="{}","",IF(RIGHT(LEFT('DB Runes'!$F388,14),1)="f","false","true"))</f>
        <v>true</v>
      </c>
      <c r="H388" s="9" t="e">
        <f>IF(G388="","",IF(G388="true",LEFT(RIGHT('DB Runes'!$F388,LEN('DB Runes'!$F388)-27),LEN('DB Runes'!$F388)-28),LEFT(RIGHT('DB Runes'!$F388,LEN('DB Runes'!$F388)-28),LEN('DB Runes'!$F388)-29)))</f>
        <v>#VALUE!</v>
      </c>
      <c r="I388" s="9">
        <f>'DB Runes'!$G388</f>
        <v>0</v>
      </c>
      <c r="J388" s="9">
        <f>'DB Runes'!$H388</f>
        <v>0</v>
      </c>
      <c r="K388" s="9" t="str">
        <f>IF('DB Runes'!$I388="{}","",IF(RIGHT(LEFT('DB Runes'!$I388,14),1)="f","false","true"))</f>
        <v>true</v>
      </c>
      <c r="L388" s="9" t="e">
        <f>IF(K388="","",IF(K388="true",LEFT(RIGHT('DB Runes'!$I388,LEN('DB Runes'!$I388)-27),LEN('DB Runes'!$I388)-28),LEFT(RIGHT('DB Runes'!$I388,LEN('DB Runes'!$I388)-28),LEN('DB Runes'!$I388)-29)))</f>
        <v>#VALUE!</v>
      </c>
      <c r="M388" s="9">
        <f>'DB Runes'!$J388</f>
        <v>0</v>
      </c>
      <c r="N388" s="9">
        <f>'DB Runes'!$K388</f>
        <v>0</v>
      </c>
      <c r="O388" s="9" t="str">
        <f>IF('DB Runes'!$L388="{}","",IF(RIGHT(LEFT('DB Runes'!$L388,14),1)="f","false","true"))</f>
        <v>true</v>
      </c>
      <c r="P388" s="9" t="e">
        <f>IF(O388="","",IF(O388="true",LEFT(RIGHT('DB Runes'!$L388,LEN('DB Runes'!$L388)-27),LEN('DB Runes'!$L388)-28),LEFT(RIGHT('DB Runes'!$L388,LEN('DB Runes'!$L388)-28),LEN('DB Runes'!$L388)-29)))</f>
        <v>#VALUE!</v>
      </c>
      <c r="R388" s="9" t="str">
        <f ca="1">IFERROR(sub_stat_v&amp;enchant_true?&amp;IF(G_v_equal_0&gt;0,G_v_brackets,"")&amp;g_e_equal_perfect,"")</f>
        <v/>
      </c>
      <c r="S388" s="9" t="str">
        <f ca="1">IFERROR(sub_stat_v&amp;enchant_true?&amp;IF(G_v_equal_0&gt;0,G_v_brackets,"")&amp;g_e_equal_perfect,"")</f>
        <v/>
      </c>
      <c r="T388" s="9" t="str">
        <f ca="1">IFERROR(sub_stat_v&amp;enchant_true?&amp;IF(G_v_equal_0&gt;0,G_v_brackets,"")&amp;g_e_equal_perfect,"")</f>
        <v/>
      </c>
      <c r="U388" s="9" t="str">
        <f ca="1">IFERROR(sub_stat_v&amp;enchant_true?&amp;IF(G_v_equal_0&gt;0,G_v_brackets,"")&amp;g_e_equal_perfect,"")</f>
        <v/>
      </c>
      <c r="V388" s="9" t="str">
        <f ca="1">IFERROR(sub_stat_v&amp;enchant_true?&amp;IF(G_v_equal_0&gt;0,G_v_brackets,"")&amp;g_e_equal_perfect,"")</f>
        <v/>
      </c>
      <c r="W388" s="9" t="str">
        <f ca="1">IFERROR(sub_stat_v&amp;enchant_true?&amp;IF(G_v_equal_0&gt;0,G_v_brackets,"")&amp;g_e_equal_perfect,"")</f>
        <v/>
      </c>
      <c r="X388" s="9" t="str">
        <f ca="1">IFERROR(sub_stat_v&amp;enchant_true?&amp;IF(G_v_equal_0&gt;0,G_v_brackets,"")&amp;g_e_equal_perfect,"")</f>
        <v/>
      </c>
      <c r="Y388" s="9" t="str">
        <f ca="1">IFERROR(sub_stat_v&amp;enchant_true?&amp;IF(G_v_equal_0&gt;0,G_v_brackets,"")&amp;g_e_equal_perfect,"")</f>
        <v/>
      </c>
      <c r="Z388" s="9" t="str">
        <f ca="1">IFERROR(sub_stat_v&amp;enchant_true?&amp;IF(G_v_equal_0&gt;0,G_v_brackets,"")&amp;g_e_equal_perfect,"")</f>
        <v/>
      </c>
      <c r="AA388" s="9" t="str">
        <f ca="1">IFERROR(sub_stat_v&amp;enchant_true?&amp;IF(G_v_equal_0&gt;0,G_v_brackets,"")&amp;g_e_equal_perfect,"")</f>
        <v/>
      </c>
      <c r="AB388" s="9" t="str">
        <f ca="1">IFERROR(sub_stat_v&amp;enchant_true?&amp;IF(G_v_equal_0&gt;0,G_v_brackets,"")&amp;g_e_equal_perfect,"")</f>
        <v/>
      </c>
      <c r="AQ388">
        <f>'DB Runes'!O388</f>
        <v>0</v>
      </c>
      <c r="AR388" s="9">
        <f>IF($BI388=A388,VLOOKUP($AQ388,Runes!$AD:$AF,3,FALSE),A388)</f>
        <v>0</v>
      </c>
      <c r="AS388" s="9">
        <f t="shared" si="27"/>
        <v>0</v>
      </c>
      <c r="AT388" s="11" t="str">
        <f>IF($BJ388=AR388,"true",IF('DB Runes'!$C388="{}","",IF(RIGHT(LEFT('DB Runes'!$C388,14),1)="f","false","true")))</f>
        <v>true</v>
      </c>
      <c r="AU388" s="11">
        <f>IFERROR(IF(AS388=0,0,IF(AR388=$BJ388,LEFT(RIGHT('DB Runes'!$C388,LEN('DB Runes'!$C388)-28),LEN('DB Runes'!$F388)-29),IF(AT388="true",LEFT(RIGHT('DB Runes'!$C388,LEN('DB Runes'!$C388)-27),LEN('DB Runes'!$C388)-28),LEFT(RIGHT('DB Runes'!$C388,LEN('DB Runes'!$C388)-28),LEN('DB Runes'!$C388)-29)))),0)</f>
        <v>0</v>
      </c>
      <c r="AV388" s="9">
        <f>IF($BI388=E388,VLOOKUP($AQ388,Runes!$AD:$AF,3,FALSE),E388)</f>
        <v>0</v>
      </c>
      <c r="AW388" s="9">
        <f t="shared" si="28"/>
        <v>0</v>
      </c>
      <c r="AX388" s="11" t="str">
        <f>IF($BJ388=AV388,"true",IF('DB Runes'!$F388="{}","",IF(RIGHT(LEFT('DB Runes'!$F388,14),1)="f","false","true")))</f>
        <v>true</v>
      </c>
      <c r="AY388" s="11">
        <f>IFERROR(IF(AW388=0,0,IF(AV388=$BJ388,LEFT(RIGHT('DB Runes'!$F388,LEN('DB Runes'!$F388)-28),LEN('DB Runes'!$F388)-29),IF(AX388="true",LEFT(RIGHT('DB Runes'!$F388,LEN('DB Runes'!$F388)-27),LEN('DB Runes'!$F388)-28),LEFT(RIGHT('DB Runes'!$F388,LEN('DB Runes'!$F388)-28),LEN('DB Runes'!$F388)-29)))),0)</f>
        <v>0</v>
      </c>
      <c r="AZ388" s="9">
        <f>IF($BI388=I388,VLOOKUP($AQ388,Runes!$AD:$AF,3,FALSE),I388)</f>
        <v>0</v>
      </c>
      <c r="BA388" s="9">
        <f t="shared" si="26"/>
        <v>0</v>
      </c>
      <c r="BB388" s="11" t="str">
        <f>IF($BJ388=AZ388,"true",IF('DB Runes'!$I388="{}","",IF(RIGHT(LEFT('DB Runes'!$I388,14),1)="f","false","true")))</f>
        <v>true</v>
      </c>
      <c r="BC388" s="11">
        <f>IFERROR(IF(BA388=0,0,IF(AZ388=$BJ388,LEFT(RIGHT('DB Runes'!$I388,LEN('DB Runes'!$I388)-28),LEN('DB Runes'!$I388)-29),IF(BB388="true",LEFT(RIGHT('DB Runes'!$I388,LEN('DB Runes'!$I388)-27),LEN('DB Runes'!$I388)-28),LEFT(RIGHT('DB Runes'!$I388,LEN('DB Runes'!$I388)-28),LEN('DB Runes'!$I388)-29)))),0)</f>
        <v>0</v>
      </c>
      <c r="BD388" s="9">
        <f>IF($BI388=M388,VLOOKUP($AQ388,Runes!$AD:$AF,3,FALSE),M388)</f>
        <v>0</v>
      </c>
      <c r="BE388" s="9">
        <f t="shared" si="29"/>
        <v>0</v>
      </c>
      <c r="BF388" s="11" t="str">
        <f>IF($BJ388=BD388,"true",IF('DB Runes'!$L388="{}","",IF(RIGHT(LEFT('DB Runes'!$L388,14),1)="f","false","true")))</f>
        <v>true</v>
      </c>
      <c r="BG388" s="11">
        <f>IFERROR(IF(BE388=0,0,IF(BD388=$BJ388,LEFT(RIGHT('DB Runes'!$L388,LEN('DB Runes'!$L388)-28),LEN('DB Runes'!$L388)-29),IF(BF388="true",LEFT(RIGHT('DB Runes'!$L388,LEN('DB Runes'!$L388)-27),LEN('DB Runes'!$L388)-28),LEFT(RIGHT('DB Runes'!$L388,LEN('DB Runes'!$L388)-28),LEN('DB Runes'!$L388)-29)))),0)</f>
        <v>0</v>
      </c>
      <c r="BH388">
        <f>IFERROR(VLOOKUP($AQ388,Runes!$AM:$AP,4,FALSE),0)</f>
        <v>0</v>
      </c>
      <c r="BI388">
        <f>IFERROR(VLOOKUP($AQ388,Runes!$AD:$AF,2,FALSE),0)</f>
        <v>0</v>
      </c>
      <c r="BJ388">
        <f>IFERROR(VLOOKUP($AQ388,Runes!$AD:$AF,3,FALSE),0)</f>
        <v>0</v>
      </c>
    </row>
    <row r="389" spans="1:62" x14ac:dyDescent="0.25">
      <c r="A389" s="9">
        <f>'DB Runes'!$A389</f>
        <v>0</v>
      </c>
      <c r="B389" s="9">
        <f>'DB Runes'!$B389</f>
        <v>0</v>
      </c>
      <c r="C389" s="9" t="str">
        <f>IF('DB Runes'!$C389="{}","",IF(RIGHT(LEFT('DB Runes'!$C389,14),1)="f","false","true"))</f>
        <v>true</v>
      </c>
      <c r="D389" s="9" t="e">
        <f>IF(C389="","",IF(C389="true",LEFT(RIGHT('DB Runes'!$C389,LEN('DB Runes'!$C389)-27),LEN('DB Runes'!$C389)-28),LEFT(RIGHT('DB Runes'!$C389,LEN('DB Runes'!$C389)-28),LEN('DB Runes'!$C389)-29)))</f>
        <v>#VALUE!</v>
      </c>
      <c r="E389" s="9">
        <f>'DB Runes'!$D389</f>
        <v>0</v>
      </c>
      <c r="F389" s="9">
        <f>'DB Runes'!$E389</f>
        <v>0</v>
      </c>
      <c r="G389" s="9" t="str">
        <f>IF('DB Runes'!$F389="{}","",IF(RIGHT(LEFT('DB Runes'!$F389,14),1)="f","false","true"))</f>
        <v>true</v>
      </c>
      <c r="H389" s="9" t="e">
        <f>IF(G389="","",IF(G389="true",LEFT(RIGHT('DB Runes'!$F389,LEN('DB Runes'!$F389)-27),LEN('DB Runes'!$F389)-28),LEFT(RIGHT('DB Runes'!$F389,LEN('DB Runes'!$F389)-28),LEN('DB Runes'!$F389)-29)))</f>
        <v>#VALUE!</v>
      </c>
      <c r="I389" s="9">
        <f>'DB Runes'!$G389</f>
        <v>0</v>
      </c>
      <c r="J389" s="9">
        <f>'DB Runes'!$H389</f>
        <v>0</v>
      </c>
      <c r="K389" s="9" t="str">
        <f>IF('DB Runes'!$I389="{}","",IF(RIGHT(LEFT('DB Runes'!$I389,14),1)="f","false","true"))</f>
        <v>true</v>
      </c>
      <c r="L389" s="9" t="e">
        <f>IF(K389="","",IF(K389="true",LEFT(RIGHT('DB Runes'!$I389,LEN('DB Runes'!$I389)-27),LEN('DB Runes'!$I389)-28),LEFT(RIGHT('DB Runes'!$I389,LEN('DB Runes'!$I389)-28),LEN('DB Runes'!$I389)-29)))</f>
        <v>#VALUE!</v>
      </c>
      <c r="M389" s="9">
        <f>'DB Runes'!$J389</f>
        <v>0</v>
      </c>
      <c r="N389" s="9">
        <f>'DB Runes'!$K389</f>
        <v>0</v>
      </c>
      <c r="O389" s="9" t="str">
        <f>IF('DB Runes'!$L389="{}","",IF(RIGHT(LEFT('DB Runes'!$L389,14),1)="f","false","true"))</f>
        <v>true</v>
      </c>
      <c r="P389" s="9" t="e">
        <f>IF(O389="","",IF(O389="true",LEFT(RIGHT('DB Runes'!$L389,LEN('DB Runes'!$L389)-27),LEN('DB Runes'!$L389)-28),LEFT(RIGHT('DB Runes'!$L389,LEN('DB Runes'!$L389)-28),LEN('DB Runes'!$L389)-29)))</f>
        <v>#VALUE!</v>
      </c>
      <c r="R389" s="9" t="str">
        <f ca="1">IFERROR(sub_stat_v&amp;enchant_true?&amp;IF(G_v_equal_0&gt;0,G_v_brackets,"")&amp;g_e_equal_perfect,"")</f>
        <v/>
      </c>
      <c r="S389" s="9" t="str">
        <f ca="1">IFERROR(sub_stat_v&amp;enchant_true?&amp;IF(G_v_equal_0&gt;0,G_v_brackets,"")&amp;g_e_equal_perfect,"")</f>
        <v/>
      </c>
      <c r="T389" s="9" t="str">
        <f ca="1">IFERROR(sub_stat_v&amp;enchant_true?&amp;IF(G_v_equal_0&gt;0,G_v_brackets,"")&amp;g_e_equal_perfect,"")</f>
        <v/>
      </c>
      <c r="U389" s="9" t="str">
        <f ca="1">IFERROR(sub_stat_v&amp;enchant_true?&amp;IF(G_v_equal_0&gt;0,G_v_brackets,"")&amp;g_e_equal_perfect,"")</f>
        <v/>
      </c>
      <c r="V389" s="9" t="str">
        <f ca="1">IFERROR(sub_stat_v&amp;enchant_true?&amp;IF(G_v_equal_0&gt;0,G_v_brackets,"")&amp;g_e_equal_perfect,"")</f>
        <v/>
      </c>
      <c r="W389" s="9" t="str">
        <f ca="1">IFERROR(sub_stat_v&amp;enchant_true?&amp;IF(G_v_equal_0&gt;0,G_v_brackets,"")&amp;g_e_equal_perfect,"")</f>
        <v/>
      </c>
      <c r="X389" s="9" t="str">
        <f ca="1">IFERROR(sub_stat_v&amp;enchant_true?&amp;IF(G_v_equal_0&gt;0,G_v_brackets,"")&amp;g_e_equal_perfect,"")</f>
        <v/>
      </c>
      <c r="Y389" s="9" t="str">
        <f ca="1">IFERROR(sub_stat_v&amp;enchant_true?&amp;IF(G_v_equal_0&gt;0,G_v_brackets,"")&amp;g_e_equal_perfect,"")</f>
        <v/>
      </c>
      <c r="Z389" s="9" t="str">
        <f ca="1">IFERROR(sub_stat_v&amp;enchant_true?&amp;IF(G_v_equal_0&gt;0,G_v_brackets,"")&amp;g_e_equal_perfect,"")</f>
        <v/>
      </c>
      <c r="AA389" s="9" t="str">
        <f ca="1">IFERROR(sub_stat_v&amp;enchant_true?&amp;IF(G_v_equal_0&gt;0,G_v_brackets,"")&amp;g_e_equal_perfect,"")</f>
        <v/>
      </c>
      <c r="AB389" s="9" t="str">
        <f ca="1">IFERROR(sub_stat_v&amp;enchant_true?&amp;IF(G_v_equal_0&gt;0,G_v_brackets,"")&amp;g_e_equal_perfect,"")</f>
        <v/>
      </c>
      <c r="AQ389">
        <f>'DB Runes'!O389</f>
        <v>0</v>
      </c>
      <c r="AR389" s="9">
        <f>IF($BI389=A389,VLOOKUP($AQ389,Runes!$AD:$AF,3,FALSE),A389)</f>
        <v>0</v>
      </c>
      <c r="AS389" s="9">
        <f t="shared" si="27"/>
        <v>0</v>
      </c>
      <c r="AT389" s="11" t="str">
        <f>IF($BJ389=AR389,"true",IF('DB Runes'!$C389="{}","",IF(RIGHT(LEFT('DB Runes'!$C389,14),1)="f","false","true")))</f>
        <v>true</v>
      </c>
      <c r="AU389" s="11">
        <f>IFERROR(IF(AS389=0,0,IF(AR389=$BJ389,LEFT(RIGHT('DB Runes'!$C389,LEN('DB Runes'!$C389)-28),LEN('DB Runes'!$F389)-29),IF(AT389="true",LEFT(RIGHT('DB Runes'!$C389,LEN('DB Runes'!$C389)-27),LEN('DB Runes'!$C389)-28),LEFT(RIGHT('DB Runes'!$C389,LEN('DB Runes'!$C389)-28),LEN('DB Runes'!$C389)-29)))),0)</f>
        <v>0</v>
      </c>
      <c r="AV389" s="9">
        <f>IF($BI389=E389,VLOOKUP($AQ389,Runes!$AD:$AF,3,FALSE),E389)</f>
        <v>0</v>
      </c>
      <c r="AW389" s="9">
        <f t="shared" si="28"/>
        <v>0</v>
      </c>
      <c r="AX389" s="11" t="str">
        <f>IF($BJ389=AV389,"true",IF('DB Runes'!$F389="{}","",IF(RIGHT(LEFT('DB Runes'!$F389,14),1)="f","false","true")))</f>
        <v>true</v>
      </c>
      <c r="AY389" s="11">
        <f>IFERROR(IF(AW389=0,0,IF(AV389=$BJ389,LEFT(RIGHT('DB Runes'!$F389,LEN('DB Runes'!$F389)-28),LEN('DB Runes'!$F389)-29),IF(AX389="true",LEFT(RIGHT('DB Runes'!$F389,LEN('DB Runes'!$F389)-27),LEN('DB Runes'!$F389)-28),LEFT(RIGHT('DB Runes'!$F389,LEN('DB Runes'!$F389)-28),LEN('DB Runes'!$F389)-29)))),0)</f>
        <v>0</v>
      </c>
      <c r="AZ389" s="9">
        <f>IF($BI389=I389,VLOOKUP($AQ389,Runes!$AD:$AF,3,FALSE),I389)</f>
        <v>0</v>
      </c>
      <c r="BA389" s="9">
        <f t="shared" si="26"/>
        <v>0</v>
      </c>
      <c r="BB389" s="11" t="str">
        <f>IF($BJ389=AZ389,"true",IF('DB Runes'!$I389="{}","",IF(RIGHT(LEFT('DB Runes'!$I389,14),1)="f","false","true")))</f>
        <v>true</v>
      </c>
      <c r="BC389" s="11">
        <f>IFERROR(IF(BA389=0,0,IF(AZ389=$BJ389,LEFT(RIGHT('DB Runes'!$I389,LEN('DB Runes'!$I389)-28),LEN('DB Runes'!$I389)-29),IF(BB389="true",LEFT(RIGHT('DB Runes'!$I389,LEN('DB Runes'!$I389)-27),LEN('DB Runes'!$I389)-28),LEFT(RIGHT('DB Runes'!$I389,LEN('DB Runes'!$I389)-28),LEN('DB Runes'!$I389)-29)))),0)</f>
        <v>0</v>
      </c>
      <c r="BD389" s="9">
        <f>IF($BI389=M389,VLOOKUP($AQ389,Runes!$AD:$AF,3,FALSE),M389)</f>
        <v>0</v>
      </c>
      <c r="BE389" s="9">
        <f t="shared" si="29"/>
        <v>0</v>
      </c>
      <c r="BF389" s="11" t="str">
        <f>IF($BJ389=BD389,"true",IF('DB Runes'!$L389="{}","",IF(RIGHT(LEFT('DB Runes'!$L389,14),1)="f","false","true")))</f>
        <v>true</v>
      </c>
      <c r="BG389" s="11">
        <f>IFERROR(IF(BE389=0,0,IF(BD389=$BJ389,LEFT(RIGHT('DB Runes'!$L389,LEN('DB Runes'!$L389)-28),LEN('DB Runes'!$L389)-29),IF(BF389="true",LEFT(RIGHT('DB Runes'!$L389,LEN('DB Runes'!$L389)-27),LEN('DB Runes'!$L389)-28),LEFT(RIGHT('DB Runes'!$L389,LEN('DB Runes'!$L389)-28),LEN('DB Runes'!$L389)-29)))),0)</f>
        <v>0</v>
      </c>
      <c r="BH389">
        <f>IFERROR(VLOOKUP($AQ389,Runes!$AM:$AP,4,FALSE),0)</f>
        <v>0</v>
      </c>
      <c r="BI389">
        <f>IFERROR(VLOOKUP($AQ389,Runes!$AD:$AF,2,FALSE),0)</f>
        <v>0</v>
      </c>
      <c r="BJ389">
        <f>IFERROR(VLOOKUP($AQ389,Runes!$AD:$AF,3,FALSE),0)</f>
        <v>0</v>
      </c>
    </row>
    <row r="390" spans="1:62" x14ac:dyDescent="0.25">
      <c r="A390" s="9">
        <f>'DB Runes'!$A390</f>
        <v>0</v>
      </c>
      <c r="B390" s="9">
        <f>'DB Runes'!$B390</f>
        <v>0</v>
      </c>
      <c r="C390" s="9" t="str">
        <f>IF('DB Runes'!$C390="{}","",IF(RIGHT(LEFT('DB Runes'!$C390,14),1)="f","false","true"))</f>
        <v>true</v>
      </c>
      <c r="D390" s="9" t="e">
        <f>IF(C390="","",IF(C390="true",LEFT(RIGHT('DB Runes'!$C390,LEN('DB Runes'!$C390)-27),LEN('DB Runes'!$C390)-28),LEFT(RIGHT('DB Runes'!$C390,LEN('DB Runes'!$C390)-28),LEN('DB Runes'!$C390)-29)))</f>
        <v>#VALUE!</v>
      </c>
      <c r="E390" s="9">
        <f>'DB Runes'!$D390</f>
        <v>0</v>
      </c>
      <c r="F390" s="9">
        <f>'DB Runes'!$E390</f>
        <v>0</v>
      </c>
      <c r="G390" s="9" t="str">
        <f>IF('DB Runes'!$F390="{}","",IF(RIGHT(LEFT('DB Runes'!$F390,14),1)="f","false","true"))</f>
        <v>true</v>
      </c>
      <c r="H390" s="9" t="e">
        <f>IF(G390="","",IF(G390="true",LEFT(RIGHT('DB Runes'!$F390,LEN('DB Runes'!$F390)-27),LEN('DB Runes'!$F390)-28),LEFT(RIGHT('DB Runes'!$F390,LEN('DB Runes'!$F390)-28),LEN('DB Runes'!$F390)-29)))</f>
        <v>#VALUE!</v>
      </c>
      <c r="I390" s="9">
        <f>'DB Runes'!$G390</f>
        <v>0</v>
      </c>
      <c r="J390" s="9">
        <f>'DB Runes'!$H390</f>
        <v>0</v>
      </c>
      <c r="K390" s="9" t="str">
        <f>IF('DB Runes'!$I390="{}","",IF(RIGHT(LEFT('DB Runes'!$I390,14),1)="f","false","true"))</f>
        <v>true</v>
      </c>
      <c r="L390" s="9" t="e">
        <f>IF(K390="","",IF(K390="true",LEFT(RIGHT('DB Runes'!$I390,LEN('DB Runes'!$I390)-27),LEN('DB Runes'!$I390)-28),LEFT(RIGHT('DB Runes'!$I390,LEN('DB Runes'!$I390)-28),LEN('DB Runes'!$I390)-29)))</f>
        <v>#VALUE!</v>
      </c>
      <c r="M390" s="9">
        <f>'DB Runes'!$J390</f>
        <v>0</v>
      </c>
      <c r="N390" s="9">
        <f>'DB Runes'!$K390</f>
        <v>0</v>
      </c>
      <c r="O390" s="9" t="str">
        <f>IF('DB Runes'!$L390="{}","",IF(RIGHT(LEFT('DB Runes'!$L390,14),1)="f","false","true"))</f>
        <v>true</v>
      </c>
      <c r="P390" s="9" t="e">
        <f>IF(O390="","",IF(O390="true",LEFT(RIGHT('DB Runes'!$L390,LEN('DB Runes'!$L390)-27),LEN('DB Runes'!$L390)-28),LEFT(RIGHT('DB Runes'!$L390,LEN('DB Runes'!$L390)-28),LEN('DB Runes'!$L390)-29)))</f>
        <v>#VALUE!</v>
      </c>
      <c r="R390" s="9" t="str">
        <f ca="1">IFERROR(sub_stat_v&amp;enchant_true?&amp;IF(G_v_equal_0&gt;0,G_v_brackets,"")&amp;g_e_equal_perfect,"")</f>
        <v/>
      </c>
      <c r="S390" s="9" t="str">
        <f ca="1">IFERROR(sub_stat_v&amp;enchant_true?&amp;IF(G_v_equal_0&gt;0,G_v_brackets,"")&amp;g_e_equal_perfect,"")</f>
        <v/>
      </c>
      <c r="T390" s="9" t="str">
        <f ca="1">IFERROR(sub_stat_v&amp;enchant_true?&amp;IF(G_v_equal_0&gt;0,G_v_brackets,"")&amp;g_e_equal_perfect,"")</f>
        <v/>
      </c>
      <c r="U390" s="9" t="str">
        <f ca="1">IFERROR(sub_stat_v&amp;enchant_true?&amp;IF(G_v_equal_0&gt;0,G_v_brackets,"")&amp;g_e_equal_perfect,"")</f>
        <v/>
      </c>
      <c r="V390" s="9" t="str">
        <f ca="1">IFERROR(sub_stat_v&amp;enchant_true?&amp;IF(G_v_equal_0&gt;0,G_v_brackets,"")&amp;g_e_equal_perfect,"")</f>
        <v/>
      </c>
      <c r="W390" s="9" t="str">
        <f ca="1">IFERROR(sub_stat_v&amp;enchant_true?&amp;IF(G_v_equal_0&gt;0,G_v_brackets,"")&amp;g_e_equal_perfect,"")</f>
        <v/>
      </c>
      <c r="X390" s="9" t="str">
        <f ca="1">IFERROR(sub_stat_v&amp;enchant_true?&amp;IF(G_v_equal_0&gt;0,G_v_brackets,"")&amp;g_e_equal_perfect,"")</f>
        <v/>
      </c>
      <c r="Y390" s="9" t="str">
        <f ca="1">IFERROR(sub_stat_v&amp;enchant_true?&amp;IF(G_v_equal_0&gt;0,G_v_brackets,"")&amp;g_e_equal_perfect,"")</f>
        <v/>
      </c>
      <c r="Z390" s="9" t="str">
        <f ca="1">IFERROR(sub_stat_v&amp;enchant_true?&amp;IF(G_v_equal_0&gt;0,G_v_brackets,"")&amp;g_e_equal_perfect,"")</f>
        <v/>
      </c>
      <c r="AA390" s="9" t="str">
        <f ca="1">IFERROR(sub_stat_v&amp;enchant_true?&amp;IF(G_v_equal_0&gt;0,G_v_brackets,"")&amp;g_e_equal_perfect,"")</f>
        <v/>
      </c>
      <c r="AB390" s="9" t="str">
        <f ca="1">IFERROR(sub_stat_v&amp;enchant_true?&amp;IF(G_v_equal_0&gt;0,G_v_brackets,"")&amp;g_e_equal_perfect,"")</f>
        <v/>
      </c>
      <c r="AQ390">
        <f>'DB Runes'!O390</f>
        <v>0</v>
      </c>
      <c r="AR390" s="9">
        <f>IF($BI390=A390,VLOOKUP($AQ390,Runes!$AD:$AF,3,FALSE),A390)</f>
        <v>0</v>
      </c>
      <c r="AS390" s="9">
        <f t="shared" si="27"/>
        <v>0</v>
      </c>
      <c r="AT390" s="11" t="str">
        <f>IF($BJ390=AR390,"true",IF('DB Runes'!$C390="{}","",IF(RIGHT(LEFT('DB Runes'!$C390,14),1)="f","false","true")))</f>
        <v>true</v>
      </c>
      <c r="AU390" s="11">
        <f>IFERROR(IF(AS390=0,0,IF(AR390=$BJ390,LEFT(RIGHT('DB Runes'!$C390,LEN('DB Runes'!$C390)-28),LEN('DB Runes'!$F390)-29),IF(AT390="true",LEFT(RIGHT('DB Runes'!$C390,LEN('DB Runes'!$C390)-27),LEN('DB Runes'!$C390)-28),LEFT(RIGHT('DB Runes'!$C390,LEN('DB Runes'!$C390)-28),LEN('DB Runes'!$C390)-29)))),0)</f>
        <v>0</v>
      </c>
      <c r="AV390" s="9">
        <f>IF($BI390=E390,VLOOKUP($AQ390,Runes!$AD:$AF,3,FALSE),E390)</f>
        <v>0</v>
      </c>
      <c r="AW390" s="9">
        <f t="shared" si="28"/>
        <v>0</v>
      </c>
      <c r="AX390" s="11" t="str">
        <f>IF($BJ390=AV390,"true",IF('DB Runes'!$F390="{}","",IF(RIGHT(LEFT('DB Runes'!$F390,14),1)="f","false","true")))</f>
        <v>true</v>
      </c>
      <c r="AY390" s="11">
        <f>IFERROR(IF(AW390=0,0,IF(AV390=$BJ390,LEFT(RIGHT('DB Runes'!$F390,LEN('DB Runes'!$F390)-28),LEN('DB Runes'!$F390)-29),IF(AX390="true",LEFT(RIGHT('DB Runes'!$F390,LEN('DB Runes'!$F390)-27),LEN('DB Runes'!$F390)-28),LEFT(RIGHT('DB Runes'!$F390,LEN('DB Runes'!$F390)-28),LEN('DB Runes'!$F390)-29)))),0)</f>
        <v>0</v>
      </c>
      <c r="AZ390" s="9">
        <f>IF($BI390=I390,VLOOKUP($AQ390,Runes!$AD:$AF,3,FALSE),I390)</f>
        <v>0</v>
      </c>
      <c r="BA390" s="9">
        <f t="shared" si="26"/>
        <v>0</v>
      </c>
      <c r="BB390" s="11" t="str">
        <f>IF($BJ390=AZ390,"true",IF('DB Runes'!$I390="{}","",IF(RIGHT(LEFT('DB Runes'!$I390,14),1)="f","false","true")))</f>
        <v>true</v>
      </c>
      <c r="BC390" s="11">
        <f>IFERROR(IF(BA390=0,0,IF(AZ390=$BJ390,LEFT(RIGHT('DB Runes'!$I390,LEN('DB Runes'!$I390)-28),LEN('DB Runes'!$I390)-29),IF(BB390="true",LEFT(RIGHT('DB Runes'!$I390,LEN('DB Runes'!$I390)-27),LEN('DB Runes'!$I390)-28),LEFT(RIGHT('DB Runes'!$I390,LEN('DB Runes'!$I390)-28),LEN('DB Runes'!$I390)-29)))),0)</f>
        <v>0</v>
      </c>
      <c r="BD390" s="9">
        <f>IF($BI390=M390,VLOOKUP($AQ390,Runes!$AD:$AF,3,FALSE),M390)</f>
        <v>0</v>
      </c>
      <c r="BE390" s="9">
        <f t="shared" si="29"/>
        <v>0</v>
      </c>
      <c r="BF390" s="11" t="str">
        <f>IF($BJ390=BD390,"true",IF('DB Runes'!$L390="{}","",IF(RIGHT(LEFT('DB Runes'!$L390,14),1)="f","false","true")))</f>
        <v>true</v>
      </c>
      <c r="BG390" s="11">
        <f>IFERROR(IF(BE390=0,0,IF(BD390=$BJ390,LEFT(RIGHT('DB Runes'!$L390,LEN('DB Runes'!$L390)-28),LEN('DB Runes'!$L390)-29),IF(BF390="true",LEFT(RIGHT('DB Runes'!$L390,LEN('DB Runes'!$L390)-27),LEN('DB Runes'!$L390)-28),LEFT(RIGHT('DB Runes'!$L390,LEN('DB Runes'!$L390)-28),LEN('DB Runes'!$L390)-29)))),0)</f>
        <v>0</v>
      </c>
      <c r="BH390">
        <f>IFERROR(VLOOKUP($AQ390,Runes!$AM:$AP,4,FALSE),0)</f>
        <v>0</v>
      </c>
      <c r="BI390">
        <f>IFERROR(VLOOKUP($AQ390,Runes!$AD:$AF,2,FALSE),0)</f>
        <v>0</v>
      </c>
      <c r="BJ390">
        <f>IFERROR(VLOOKUP($AQ390,Runes!$AD:$AF,3,FALSE),0)</f>
        <v>0</v>
      </c>
    </row>
    <row r="391" spans="1:62" x14ac:dyDescent="0.25">
      <c r="A391" s="9">
        <f>'DB Runes'!$A391</f>
        <v>0</v>
      </c>
      <c r="B391" s="9">
        <f>'DB Runes'!$B391</f>
        <v>0</v>
      </c>
      <c r="C391" s="9" t="str">
        <f>IF('DB Runes'!$C391="{}","",IF(RIGHT(LEFT('DB Runes'!$C391,14),1)="f","false","true"))</f>
        <v>true</v>
      </c>
      <c r="D391" s="9" t="e">
        <f>IF(C391="","",IF(C391="true",LEFT(RIGHT('DB Runes'!$C391,LEN('DB Runes'!$C391)-27),LEN('DB Runes'!$C391)-28),LEFT(RIGHT('DB Runes'!$C391,LEN('DB Runes'!$C391)-28),LEN('DB Runes'!$C391)-29)))</f>
        <v>#VALUE!</v>
      </c>
      <c r="E391" s="9">
        <f>'DB Runes'!$D391</f>
        <v>0</v>
      </c>
      <c r="F391" s="9">
        <f>'DB Runes'!$E391</f>
        <v>0</v>
      </c>
      <c r="G391" s="9" t="str">
        <f>IF('DB Runes'!$F391="{}","",IF(RIGHT(LEFT('DB Runes'!$F391,14),1)="f","false","true"))</f>
        <v>true</v>
      </c>
      <c r="H391" s="9" t="e">
        <f>IF(G391="","",IF(G391="true",LEFT(RIGHT('DB Runes'!$F391,LEN('DB Runes'!$F391)-27),LEN('DB Runes'!$F391)-28),LEFT(RIGHT('DB Runes'!$F391,LEN('DB Runes'!$F391)-28),LEN('DB Runes'!$F391)-29)))</f>
        <v>#VALUE!</v>
      </c>
      <c r="I391" s="9">
        <f>'DB Runes'!$G391</f>
        <v>0</v>
      </c>
      <c r="J391" s="9">
        <f>'DB Runes'!$H391</f>
        <v>0</v>
      </c>
      <c r="K391" s="9" t="str">
        <f>IF('DB Runes'!$I391="{}","",IF(RIGHT(LEFT('DB Runes'!$I391,14),1)="f","false","true"))</f>
        <v>true</v>
      </c>
      <c r="L391" s="9" t="e">
        <f>IF(K391="","",IF(K391="true",LEFT(RIGHT('DB Runes'!$I391,LEN('DB Runes'!$I391)-27),LEN('DB Runes'!$I391)-28),LEFT(RIGHT('DB Runes'!$I391,LEN('DB Runes'!$I391)-28),LEN('DB Runes'!$I391)-29)))</f>
        <v>#VALUE!</v>
      </c>
      <c r="M391" s="9">
        <f>'DB Runes'!$J391</f>
        <v>0</v>
      </c>
      <c r="N391" s="9">
        <f>'DB Runes'!$K391</f>
        <v>0</v>
      </c>
      <c r="O391" s="9" t="str">
        <f>IF('DB Runes'!$L391="{}","",IF(RIGHT(LEFT('DB Runes'!$L391,14),1)="f","false","true"))</f>
        <v>true</v>
      </c>
      <c r="P391" s="9" t="e">
        <f>IF(O391="","",IF(O391="true",LEFT(RIGHT('DB Runes'!$L391,LEN('DB Runes'!$L391)-27),LEN('DB Runes'!$L391)-28),LEFT(RIGHT('DB Runes'!$L391,LEN('DB Runes'!$L391)-28),LEN('DB Runes'!$L391)-29)))</f>
        <v>#VALUE!</v>
      </c>
      <c r="R391" s="9" t="str">
        <f ca="1">IFERROR(sub_stat_v&amp;enchant_true?&amp;IF(G_v_equal_0&gt;0,G_v_brackets,"")&amp;g_e_equal_perfect,"")</f>
        <v/>
      </c>
      <c r="S391" s="9" t="str">
        <f ca="1">IFERROR(sub_stat_v&amp;enchant_true?&amp;IF(G_v_equal_0&gt;0,G_v_brackets,"")&amp;g_e_equal_perfect,"")</f>
        <v/>
      </c>
      <c r="T391" s="9" t="str">
        <f ca="1">IFERROR(sub_stat_v&amp;enchant_true?&amp;IF(G_v_equal_0&gt;0,G_v_brackets,"")&amp;g_e_equal_perfect,"")</f>
        <v/>
      </c>
      <c r="U391" s="9" t="str">
        <f ca="1">IFERROR(sub_stat_v&amp;enchant_true?&amp;IF(G_v_equal_0&gt;0,G_v_brackets,"")&amp;g_e_equal_perfect,"")</f>
        <v/>
      </c>
      <c r="V391" s="9" t="str">
        <f ca="1">IFERROR(sub_stat_v&amp;enchant_true?&amp;IF(G_v_equal_0&gt;0,G_v_brackets,"")&amp;g_e_equal_perfect,"")</f>
        <v/>
      </c>
      <c r="W391" s="9" t="str">
        <f ca="1">IFERROR(sub_stat_v&amp;enchant_true?&amp;IF(G_v_equal_0&gt;0,G_v_brackets,"")&amp;g_e_equal_perfect,"")</f>
        <v/>
      </c>
      <c r="X391" s="9" t="str">
        <f ca="1">IFERROR(sub_stat_v&amp;enchant_true?&amp;IF(G_v_equal_0&gt;0,G_v_brackets,"")&amp;g_e_equal_perfect,"")</f>
        <v/>
      </c>
      <c r="Y391" s="9" t="str">
        <f ca="1">IFERROR(sub_stat_v&amp;enchant_true?&amp;IF(G_v_equal_0&gt;0,G_v_brackets,"")&amp;g_e_equal_perfect,"")</f>
        <v/>
      </c>
      <c r="Z391" s="9" t="str">
        <f ca="1">IFERROR(sub_stat_v&amp;enchant_true?&amp;IF(G_v_equal_0&gt;0,G_v_brackets,"")&amp;g_e_equal_perfect,"")</f>
        <v/>
      </c>
      <c r="AA391" s="9" t="str">
        <f ca="1">IFERROR(sub_stat_v&amp;enchant_true?&amp;IF(G_v_equal_0&gt;0,G_v_brackets,"")&amp;g_e_equal_perfect,"")</f>
        <v/>
      </c>
      <c r="AB391" s="9" t="str">
        <f ca="1">IFERROR(sub_stat_v&amp;enchant_true?&amp;IF(G_v_equal_0&gt;0,G_v_brackets,"")&amp;g_e_equal_perfect,"")</f>
        <v/>
      </c>
      <c r="AQ391">
        <f>'DB Runes'!O391</f>
        <v>0</v>
      </c>
      <c r="AR391" s="9">
        <f>IF($BI391=A391,VLOOKUP($AQ391,Runes!$AD:$AF,3,FALSE),A391)</f>
        <v>0</v>
      </c>
      <c r="AS391" s="9">
        <f t="shared" si="27"/>
        <v>0</v>
      </c>
      <c r="AT391" s="11" t="str">
        <f>IF($BJ391=AR391,"true",IF('DB Runes'!$C391="{}","",IF(RIGHT(LEFT('DB Runes'!$C391,14),1)="f","false","true")))</f>
        <v>true</v>
      </c>
      <c r="AU391" s="11">
        <f>IFERROR(IF(AS391=0,0,IF(AR391=$BJ391,LEFT(RIGHT('DB Runes'!$C391,LEN('DB Runes'!$C391)-28),LEN('DB Runes'!$F391)-29),IF(AT391="true",LEFT(RIGHT('DB Runes'!$C391,LEN('DB Runes'!$C391)-27),LEN('DB Runes'!$C391)-28),LEFT(RIGHT('DB Runes'!$C391,LEN('DB Runes'!$C391)-28),LEN('DB Runes'!$C391)-29)))),0)</f>
        <v>0</v>
      </c>
      <c r="AV391" s="9">
        <f>IF($BI391=E391,VLOOKUP($AQ391,Runes!$AD:$AF,3,FALSE),E391)</f>
        <v>0</v>
      </c>
      <c r="AW391" s="9">
        <f t="shared" si="28"/>
        <v>0</v>
      </c>
      <c r="AX391" s="11" t="str">
        <f>IF($BJ391=AV391,"true",IF('DB Runes'!$F391="{}","",IF(RIGHT(LEFT('DB Runes'!$F391,14),1)="f","false","true")))</f>
        <v>true</v>
      </c>
      <c r="AY391" s="11">
        <f>IFERROR(IF(AW391=0,0,IF(AV391=$BJ391,LEFT(RIGHT('DB Runes'!$F391,LEN('DB Runes'!$F391)-28),LEN('DB Runes'!$F391)-29),IF(AX391="true",LEFT(RIGHT('DB Runes'!$F391,LEN('DB Runes'!$F391)-27),LEN('DB Runes'!$F391)-28),LEFT(RIGHT('DB Runes'!$F391,LEN('DB Runes'!$F391)-28),LEN('DB Runes'!$F391)-29)))),0)</f>
        <v>0</v>
      </c>
      <c r="AZ391" s="9">
        <f>IF($BI391=I391,VLOOKUP($AQ391,Runes!$AD:$AF,3,FALSE),I391)</f>
        <v>0</v>
      </c>
      <c r="BA391" s="9">
        <f t="shared" si="26"/>
        <v>0</v>
      </c>
      <c r="BB391" s="11" t="str">
        <f>IF($BJ391=AZ391,"true",IF('DB Runes'!$I391="{}","",IF(RIGHT(LEFT('DB Runes'!$I391,14),1)="f","false","true")))</f>
        <v>true</v>
      </c>
      <c r="BC391" s="11">
        <f>IFERROR(IF(BA391=0,0,IF(AZ391=$BJ391,LEFT(RIGHT('DB Runes'!$I391,LEN('DB Runes'!$I391)-28),LEN('DB Runes'!$I391)-29),IF(BB391="true",LEFT(RIGHT('DB Runes'!$I391,LEN('DB Runes'!$I391)-27),LEN('DB Runes'!$I391)-28),LEFT(RIGHT('DB Runes'!$I391,LEN('DB Runes'!$I391)-28),LEN('DB Runes'!$I391)-29)))),0)</f>
        <v>0</v>
      </c>
      <c r="BD391" s="9">
        <f>IF($BI391=M391,VLOOKUP($AQ391,Runes!$AD:$AF,3,FALSE),M391)</f>
        <v>0</v>
      </c>
      <c r="BE391" s="9">
        <f t="shared" si="29"/>
        <v>0</v>
      </c>
      <c r="BF391" s="11" t="str">
        <f>IF($BJ391=BD391,"true",IF('DB Runes'!$L391="{}","",IF(RIGHT(LEFT('DB Runes'!$L391,14),1)="f","false","true")))</f>
        <v>true</v>
      </c>
      <c r="BG391" s="11">
        <f>IFERROR(IF(BE391=0,0,IF(BD391=$BJ391,LEFT(RIGHT('DB Runes'!$L391,LEN('DB Runes'!$L391)-28),LEN('DB Runes'!$L391)-29),IF(BF391="true",LEFT(RIGHT('DB Runes'!$L391,LEN('DB Runes'!$L391)-27),LEN('DB Runes'!$L391)-28),LEFT(RIGHT('DB Runes'!$L391,LEN('DB Runes'!$L391)-28),LEN('DB Runes'!$L391)-29)))),0)</f>
        <v>0</v>
      </c>
      <c r="BH391">
        <f>IFERROR(VLOOKUP($AQ391,Runes!$AM:$AP,4,FALSE),0)</f>
        <v>0</v>
      </c>
      <c r="BI391">
        <f>IFERROR(VLOOKUP($AQ391,Runes!$AD:$AF,2,FALSE),0)</f>
        <v>0</v>
      </c>
      <c r="BJ391">
        <f>IFERROR(VLOOKUP($AQ391,Runes!$AD:$AF,3,FALSE),0)</f>
        <v>0</v>
      </c>
    </row>
    <row r="392" spans="1:62" x14ac:dyDescent="0.25">
      <c r="A392" s="9">
        <f>'DB Runes'!$A392</f>
        <v>0</v>
      </c>
      <c r="B392" s="9">
        <f>'DB Runes'!$B392</f>
        <v>0</v>
      </c>
      <c r="C392" s="9" t="str">
        <f>IF('DB Runes'!$C392="{}","",IF(RIGHT(LEFT('DB Runes'!$C392,14),1)="f","false","true"))</f>
        <v>true</v>
      </c>
      <c r="D392" s="9" t="e">
        <f>IF(C392="","",IF(C392="true",LEFT(RIGHT('DB Runes'!$C392,LEN('DB Runes'!$C392)-27),LEN('DB Runes'!$C392)-28),LEFT(RIGHT('DB Runes'!$C392,LEN('DB Runes'!$C392)-28),LEN('DB Runes'!$C392)-29)))</f>
        <v>#VALUE!</v>
      </c>
      <c r="E392" s="9">
        <f>'DB Runes'!$D392</f>
        <v>0</v>
      </c>
      <c r="F392" s="9">
        <f>'DB Runes'!$E392</f>
        <v>0</v>
      </c>
      <c r="G392" s="9" t="str">
        <f>IF('DB Runes'!$F392="{}","",IF(RIGHT(LEFT('DB Runes'!$F392,14),1)="f","false","true"))</f>
        <v>true</v>
      </c>
      <c r="H392" s="9" t="e">
        <f>IF(G392="","",IF(G392="true",LEFT(RIGHT('DB Runes'!$F392,LEN('DB Runes'!$F392)-27),LEN('DB Runes'!$F392)-28),LEFT(RIGHT('DB Runes'!$F392,LEN('DB Runes'!$F392)-28),LEN('DB Runes'!$F392)-29)))</f>
        <v>#VALUE!</v>
      </c>
      <c r="I392" s="9">
        <f>'DB Runes'!$G392</f>
        <v>0</v>
      </c>
      <c r="J392" s="9">
        <f>'DB Runes'!$H392</f>
        <v>0</v>
      </c>
      <c r="K392" s="9" t="str">
        <f>IF('DB Runes'!$I392="{}","",IF(RIGHT(LEFT('DB Runes'!$I392,14),1)="f","false","true"))</f>
        <v>true</v>
      </c>
      <c r="L392" s="9" t="e">
        <f>IF(K392="","",IF(K392="true",LEFT(RIGHT('DB Runes'!$I392,LEN('DB Runes'!$I392)-27),LEN('DB Runes'!$I392)-28),LEFT(RIGHT('DB Runes'!$I392,LEN('DB Runes'!$I392)-28),LEN('DB Runes'!$I392)-29)))</f>
        <v>#VALUE!</v>
      </c>
      <c r="M392" s="9">
        <f>'DB Runes'!$J392</f>
        <v>0</v>
      </c>
      <c r="N392" s="9">
        <f>'DB Runes'!$K392</f>
        <v>0</v>
      </c>
      <c r="O392" s="9" t="str">
        <f>IF('DB Runes'!$L392="{}","",IF(RIGHT(LEFT('DB Runes'!$L392,14),1)="f","false","true"))</f>
        <v>true</v>
      </c>
      <c r="P392" s="9" t="e">
        <f>IF(O392="","",IF(O392="true",LEFT(RIGHT('DB Runes'!$L392,LEN('DB Runes'!$L392)-27),LEN('DB Runes'!$L392)-28),LEFT(RIGHT('DB Runes'!$L392,LEN('DB Runes'!$L392)-28),LEN('DB Runes'!$L392)-29)))</f>
        <v>#VALUE!</v>
      </c>
      <c r="R392" s="9" t="str">
        <f ca="1">IFERROR(sub_stat_v&amp;enchant_true?&amp;IF(G_v_equal_0&gt;0,G_v_brackets,"")&amp;g_e_equal_perfect,"")</f>
        <v/>
      </c>
      <c r="S392" s="9" t="str">
        <f ca="1">IFERROR(sub_stat_v&amp;enchant_true?&amp;IF(G_v_equal_0&gt;0,G_v_brackets,"")&amp;g_e_equal_perfect,"")</f>
        <v/>
      </c>
      <c r="T392" s="9" t="str">
        <f ca="1">IFERROR(sub_stat_v&amp;enchant_true?&amp;IF(G_v_equal_0&gt;0,G_v_brackets,"")&amp;g_e_equal_perfect,"")</f>
        <v/>
      </c>
      <c r="U392" s="9" t="str">
        <f ca="1">IFERROR(sub_stat_v&amp;enchant_true?&amp;IF(G_v_equal_0&gt;0,G_v_brackets,"")&amp;g_e_equal_perfect,"")</f>
        <v/>
      </c>
      <c r="V392" s="9" t="str">
        <f ca="1">IFERROR(sub_stat_v&amp;enchant_true?&amp;IF(G_v_equal_0&gt;0,G_v_brackets,"")&amp;g_e_equal_perfect,"")</f>
        <v/>
      </c>
      <c r="W392" s="9" t="str">
        <f ca="1">IFERROR(sub_stat_v&amp;enchant_true?&amp;IF(G_v_equal_0&gt;0,G_v_brackets,"")&amp;g_e_equal_perfect,"")</f>
        <v/>
      </c>
      <c r="X392" s="9" t="str">
        <f ca="1">IFERROR(sub_stat_v&amp;enchant_true?&amp;IF(G_v_equal_0&gt;0,G_v_brackets,"")&amp;g_e_equal_perfect,"")</f>
        <v/>
      </c>
      <c r="Y392" s="9" t="str">
        <f ca="1">IFERROR(sub_stat_v&amp;enchant_true?&amp;IF(G_v_equal_0&gt;0,G_v_brackets,"")&amp;g_e_equal_perfect,"")</f>
        <v/>
      </c>
      <c r="Z392" s="9" t="str">
        <f ca="1">IFERROR(sub_stat_v&amp;enchant_true?&amp;IF(G_v_equal_0&gt;0,G_v_brackets,"")&amp;g_e_equal_perfect,"")</f>
        <v/>
      </c>
      <c r="AA392" s="9" t="str">
        <f ca="1">IFERROR(sub_stat_v&amp;enchant_true?&amp;IF(G_v_equal_0&gt;0,G_v_brackets,"")&amp;g_e_equal_perfect,"")</f>
        <v/>
      </c>
      <c r="AB392" s="9" t="str">
        <f ca="1">IFERROR(sub_stat_v&amp;enchant_true?&amp;IF(G_v_equal_0&gt;0,G_v_brackets,"")&amp;g_e_equal_perfect,"")</f>
        <v/>
      </c>
      <c r="AQ392">
        <f>'DB Runes'!O392</f>
        <v>0</v>
      </c>
      <c r="AR392" s="9">
        <f>IF($BI392=A392,VLOOKUP($AQ392,Runes!$AD:$AF,3,FALSE),A392)</f>
        <v>0</v>
      </c>
      <c r="AS392" s="9">
        <f t="shared" si="27"/>
        <v>0</v>
      </c>
      <c r="AT392" s="11" t="str">
        <f>IF($BJ392=AR392,"true",IF('DB Runes'!$C392="{}","",IF(RIGHT(LEFT('DB Runes'!$C392,14),1)="f","false","true")))</f>
        <v>true</v>
      </c>
      <c r="AU392" s="11">
        <f>IFERROR(IF(AS392=0,0,IF(AR392=$BJ392,LEFT(RIGHT('DB Runes'!$C392,LEN('DB Runes'!$C392)-28),LEN('DB Runes'!$F392)-29),IF(AT392="true",LEFT(RIGHT('DB Runes'!$C392,LEN('DB Runes'!$C392)-27),LEN('DB Runes'!$C392)-28),LEFT(RIGHT('DB Runes'!$C392,LEN('DB Runes'!$C392)-28),LEN('DB Runes'!$C392)-29)))),0)</f>
        <v>0</v>
      </c>
      <c r="AV392" s="9">
        <f>IF($BI392=E392,VLOOKUP($AQ392,Runes!$AD:$AF,3,FALSE),E392)</f>
        <v>0</v>
      </c>
      <c r="AW392" s="9">
        <f t="shared" si="28"/>
        <v>0</v>
      </c>
      <c r="AX392" s="11" t="str">
        <f>IF($BJ392=AV392,"true",IF('DB Runes'!$F392="{}","",IF(RIGHT(LEFT('DB Runes'!$F392,14),1)="f","false","true")))</f>
        <v>true</v>
      </c>
      <c r="AY392" s="11">
        <f>IFERROR(IF(AW392=0,0,IF(AV392=$BJ392,LEFT(RIGHT('DB Runes'!$F392,LEN('DB Runes'!$F392)-28),LEN('DB Runes'!$F392)-29),IF(AX392="true",LEFT(RIGHT('DB Runes'!$F392,LEN('DB Runes'!$F392)-27),LEN('DB Runes'!$F392)-28),LEFT(RIGHT('DB Runes'!$F392,LEN('DB Runes'!$F392)-28),LEN('DB Runes'!$F392)-29)))),0)</f>
        <v>0</v>
      </c>
      <c r="AZ392" s="9">
        <f>IF($BI392=I392,VLOOKUP($AQ392,Runes!$AD:$AF,3,FALSE),I392)</f>
        <v>0</v>
      </c>
      <c r="BA392" s="9">
        <f t="shared" si="26"/>
        <v>0</v>
      </c>
      <c r="BB392" s="11" t="str">
        <f>IF($BJ392=AZ392,"true",IF('DB Runes'!$I392="{}","",IF(RIGHT(LEFT('DB Runes'!$I392,14),1)="f","false","true")))</f>
        <v>true</v>
      </c>
      <c r="BC392" s="11">
        <f>IFERROR(IF(BA392=0,0,IF(AZ392=$BJ392,LEFT(RIGHT('DB Runes'!$I392,LEN('DB Runes'!$I392)-28),LEN('DB Runes'!$I392)-29),IF(BB392="true",LEFT(RIGHT('DB Runes'!$I392,LEN('DB Runes'!$I392)-27),LEN('DB Runes'!$I392)-28),LEFT(RIGHT('DB Runes'!$I392,LEN('DB Runes'!$I392)-28),LEN('DB Runes'!$I392)-29)))),0)</f>
        <v>0</v>
      </c>
      <c r="BD392" s="9">
        <f>IF($BI392=M392,VLOOKUP($AQ392,Runes!$AD:$AF,3,FALSE),M392)</f>
        <v>0</v>
      </c>
      <c r="BE392" s="9">
        <f t="shared" si="29"/>
        <v>0</v>
      </c>
      <c r="BF392" s="11" t="str">
        <f>IF($BJ392=BD392,"true",IF('DB Runes'!$L392="{}","",IF(RIGHT(LEFT('DB Runes'!$L392,14),1)="f","false","true")))</f>
        <v>true</v>
      </c>
      <c r="BG392" s="11">
        <f>IFERROR(IF(BE392=0,0,IF(BD392=$BJ392,LEFT(RIGHT('DB Runes'!$L392,LEN('DB Runes'!$L392)-28),LEN('DB Runes'!$L392)-29),IF(BF392="true",LEFT(RIGHT('DB Runes'!$L392,LEN('DB Runes'!$L392)-27),LEN('DB Runes'!$L392)-28),LEFT(RIGHT('DB Runes'!$L392,LEN('DB Runes'!$L392)-28),LEN('DB Runes'!$L392)-29)))),0)</f>
        <v>0</v>
      </c>
      <c r="BH392">
        <f>IFERROR(VLOOKUP($AQ392,Runes!$AM:$AP,4,FALSE),0)</f>
        <v>0</v>
      </c>
      <c r="BI392">
        <f>IFERROR(VLOOKUP($AQ392,Runes!$AD:$AF,2,FALSE),0)</f>
        <v>0</v>
      </c>
      <c r="BJ392">
        <f>IFERROR(VLOOKUP($AQ392,Runes!$AD:$AF,3,FALSE),0)</f>
        <v>0</v>
      </c>
    </row>
    <row r="393" spans="1:62" x14ac:dyDescent="0.25">
      <c r="A393" s="9">
        <f>'DB Runes'!$A393</f>
        <v>0</v>
      </c>
      <c r="B393" s="9">
        <f>'DB Runes'!$B393</f>
        <v>0</v>
      </c>
      <c r="C393" s="9" t="str">
        <f>IF('DB Runes'!$C393="{}","",IF(RIGHT(LEFT('DB Runes'!$C393,14),1)="f","false","true"))</f>
        <v>true</v>
      </c>
      <c r="D393" s="9" t="e">
        <f>IF(C393="","",IF(C393="true",LEFT(RIGHT('DB Runes'!$C393,LEN('DB Runes'!$C393)-27),LEN('DB Runes'!$C393)-28),LEFT(RIGHT('DB Runes'!$C393,LEN('DB Runes'!$C393)-28),LEN('DB Runes'!$C393)-29)))</f>
        <v>#VALUE!</v>
      </c>
      <c r="E393" s="9">
        <f>'DB Runes'!$D393</f>
        <v>0</v>
      </c>
      <c r="F393" s="9">
        <f>'DB Runes'!$E393</f>
        <v>0</v>
      </c>
      <c r="G393" s="9" t="str">
        <f>IF('DB Runes'!$F393="{}","",IF(RIGHT(LEFT('DB Runes'!$F393,14),1)="f","false","true"))</f>
        <v>true</v>
      </c>
      <c r="H393" s="9" t="e">
        <f>IF(G393="","",IF(G393="true",LEFT(RIGHT('DB Runes'!$F393,LEN('DB Runes'!$F393)-27),LEN('DB Runes'!$F393)-28),LEFT(RIGHT('DB Runes'!$F393,LEN('DB Runes'!$F393)-28),LEN('DB Runes'!$F393)-29)))</f>
        <v>#VALUE!</v>
      </c>
      <c r="I393" s="9">
        <f>'DB Runes'!$G393</f>
        <v>0</v>
      </c>
      <c r="J393" s="9">
        <f>'DB Runes'!$H393</f>
        <v>0</v>
      </c>
      <c r="K393" s="9" t="str">
        <f>IF('DB Runes'!$I393="{}","",IF(RIGHT(LEFT('DB Runes'!$I393,14),1)="f","false","true"))</f>
        <v>true</v>
      </c>
      <c r="L393" s="9" t="e">
        <f>IF(K393="","",IF(K393="true",LEFT(RIGHT('DB Runes'!$I393,LEN('DB Runes'!$I393)-27),LEN('DB Runes'!$I393)-28),LEFT(RIGHT('DB Runes'!$I393,LEN('DB Runes'!$I393)-28),LEN('DB Runes'!$I393)-29)))</f>
        <v>#VALUE!</v>
      </c>
      <c r="M393" s="9">
        <f>'DB Runes'!$J393</f>
        <v>0</v>
      </c>
      <c r="N393" s="9">
        <f>'DB Runes'!$K393</f>
        <v>0</v>
      </c>
      <c r="O393" s="9" t="str">
        <f>IF('DB Runes'!$L393="{}","",IF(RIGHT(LEFT('DB Runes'!$L393,14),1)="f","false","true"))</f>
        <v>true</v>
      </c>
      <c r="P393" s="9" t="e">
        <f>IF(O393="","",IF(O393="true",LEFT(RIGHT('DB Runes'!$L393,LEN('DB Runes'!$L393)-27),LEN('DB Runes'!$L393)-28),LEFT(RIGHT('DB Runes'!$L393,LEN('DB Runes'!$L393)-28),LEN('DB Runes'!$L393)-29)))</f>
        <v>#VALUE!</v>
      </c>
      <c r="R393" s="9" t="str">
        <f ca="1">IFERROR(sub_stat_v&amp;enchant_true?&amp;IF(G_v_equal_0&gt;0,G_v_brackets,"")&amp;g_e_equal_perfect,"")</f>
        <v/>
      </c>
      <c r="S393" s="9" t="str">
        <f ca="1">IFERROR(sub_stat_v&amp;enchant_true?&amp;IF(G_v_equal_0&gt;0,G_v_brackets,"")&amp;g_e_equal_perfect,"")</f>
        <v/>
      </c>
      <c r="T393" s="9" t="str">
        <f ca="1">IFERROR(sub_stat_v&amp;enchant_true?&amp;IF(G_v_equal_0&gt;0,G_v_brackets,"")&amp;g_e_equal_perfect,"")</f>
        <v/>
      </c>
      <c r="U393" s="9" t="str">
        <f ca="1">IFERROR(sub_stat_v&amp;enchant_true?&amp;IF(G_v_equal_0&gt;0,G_v_brackets,"")&amp;g_e_equal_perfect,"")</f>
        <v/>
      </c>
      <c r="V393" s="9" t="str">
        <f ca="1">IFERROR(sub_stat_v&amp;enchant_true?&amp;IF(G_v_equal_0&gt;0,G_v_brackets,"")&amp;g_e_equal_perfect,"")</f>
        <v/>
      </c>
      <c r="W393" s="9" t="str">
        <f ca="1">IFERROR(sub_stat_v&amp;enchant_true?&amp;IF(G_v_equal_0&gt;0,G_v_brackets,"")&amp;g_e_equal_perfect,"")</f>
        <v/>
      </c>
      <c r="X393" s="9" t="str">
        <f ca="1">IFERROR(sub_stat_v&amp;enchant_true?&amp;IF(G_v_equal_0&gt;0,G_v_brackets,"")&amp;g_e_equal_perfect,"")</f>
        <v/>
      </c>
      <c r="Y393" s="9" t="str">
        <f ca="1">IFERROR(sub_stat_v&amp;enchant_true?&amp;IF(G_v_equal_0&gt;0,G_v_brackets,"")&amp;g_e_equal_perfect,"")</f>
        <v/>
      </c>
      <c r="Z393" s="9" t="str">
        <f ca="1">IFERROR(sub_stat_v&amp;enchant_true?&amp;IF(G_v_equal_0&gt;0,G_v_brackets,"")&amp;g_e_equal_perfect,"")</f>
        <v/>
      </c>
      <c r="AA393" s="9" t="str">
        <f ca="1">IFERROR(sub_stat_v&amp;enchant_true?&amp;IF(G_v_equal_0&gt;0,G_v_brackets,"")&amp;g_e_equal_perfect,"")</f>
        <v/>
      </c>
      <c r="AB393" s="9" t="str">
        <f ca="1">IFERROR(sub_stat_v&amp;enchant_true?&amp;IF(G_v_equal_0&gt;0,G_v_brackets,"")&amp;g_e_equal_perfect,"")</f>
        <v/>
      </c>
      <c r="AQ393">
        <f>'DB Runes'!O393</f>
        <v>0</v>
      </c>
      <c r="AR393" s="9">
        <f>IF($BI393=A393,VLOOKUP($AQ393,Runes!$AD:$AF,3,FALSE),A393)</f>
        <v>0</v>
      </c>
      <c r="AS393" s="9">
        <f t="shared" si="27"/>
        <v>0</v>
      </c>
      <c r="AT393" s="11" t="str">
        <f>IF($BJ393=AR393,"true",IF('DB Runes'!$C393="{}","",IF(RIGHT(LEFT('DB Runes'!$C393,14),1)="f","false","true")))</f>
        <v>true</v>
      </c>
      <c r="AU393" s="11">
        <f>IFERROR(IF(AS393=0,0,IF(AR393=$BJ393,LEFT(RIGHT('DB Runes'!$C393,LEN('DB Runes'!$C393)-28),LEN('DB Runes'!$F393)-29),IF(AT393="true",LEFT(RIGHT('DB Runes'!$C393,LEN('DB Runes'!$C393)-27),LEN('DB Runes'!$C393)-28),LEFT(RIGHT('DB Runes'!$C393,LEN('DB Runes'!$C393)-28),LEN('DB Runes'!$C393)-29)))),0)</f>
        <v>0</v>
      </c>
      <c r="AV393" s="9">
        <f>IF($BI393=E393,VLOOKUP($AQ393,Runes!$AD:$AF,3,FALSE),E393)</f>
        <v>0</v>
      </c>
      <c r="AW393" s="9">
        <f t="shared" si="28"/>
        <v>0</v>
      </c>
      <c r="AX393" s="11" t="str">
        <f>IF($BJ393=AV393,"true",IF('DB Runes'!$F393="{}","",IF(RIGHT(LEFT('DB Runes'!$F393,14),1)="f","false","true")))</f>
        <v>true</v>
      </c>
      <c r="AY393" s="11">
        <f>IFERROR(IF(AW393=0,0,IF(AV393=$BJ393,LEFT(RIGHT('DB Runes'!$F393,LEN('DB Runes'!$F393)-28),LEN('DB Runes'!$F393)-29),IF(AX393="true",LEFT(RIGHT('DB Runes'!$F393,LEN('DB Runes'!$F393)-27),LEN('DB Runes'!$F393)-28),LEFT(RIGHT('DB Runes'!$F393,LEN('DB Runes'!$F393)-28),LEN('DB Runes'!$F393)-29)))),0)</f>
        <v>0</v>
      </c>
      <c r="AZ393" s="9">
        <f>IF($BI393=I393,VLOOKUP($AQ393,Runes!$AD:$AF,3,FALSE),I393)</f>
        <v>0</v>
      </c>
      <c r="BA393" s="9">
        <f t="shared" si="26"/>
        <v>0</v>
      </c>
      <c r="BB393" s="11" t="str">
        <f>IF($BJ393=AZ393,"true",IF('DB Runes'!$I393="{}","",IF(RIGHT(LEFT('DB Runes'!$I393,14),1)="f","false","true")))</f>
        <v>true</v>
      </c>
      <c r="BC393" s="11">
        <f>IFERROR(IF(BA393=0,0,IF(AZ393=$BJ393,LEFT(RIGHT('DB Runes'!$I393,LEN('DB Runes'!$I393)-28),LEN('DB Runes'!$I393)-29),IF(BB393="true",LEFT(RIGHT('DB Runes'!$I393,LEN('DB Runes'!$I393)-27),LEN('DB Runes'!$I393)-28),LEFT(RIGHT('DB Runes'!$I393,LEN('DB Runes'!$I393)-28),LEN('DB Runes'!$I393)-29)))),0)</f>
        <v>0</v>
      </c>
      <c r="BD393" s="9">
        <f>IF($BI393=M393,VLOOKUP($AQ393,Runes!$AD:$AF,3,FALSE),M393)</f>
        <v>0</v>
      </c>
      <c r="BE393" s="9">
        <f t="shared" si="29"/>
        <v>0</v>
      </c>
      <c r="BF393" s="11" t="str">
        <f>IF($BJ393=BD393,"true",IF('DB Runes'!$L393="{}","",IF(RIGHT(LEFT('DB Runes'!$L393,14),1)="f","false","true")))</f>
        <v>true</v>
      </c>
      <c r="BG393" s="11">
        <f>IFERROR(IF(BE393=0,0,IF(BD393=$BJ393,LEFT(RIGHT('DB Runes'!$L393,LEN('DB Runes'!$L393)-28),LEN('DB Runes'!$L393)-29),IF(BF393="true",LEFT(RIGHT('DB Runes'!$L393,LEN('DB Runes'!$L393)-27),LEN('DB Runes'!$L393)-28),LEFT(RIGHT('DB Runes'!$L393,LEN('DB Runes'!$L393)-28),LEN('DB Runes'!$L393)-29)))),0)</f>
        <v>0</v>
      </c>
      <c r="BH393">
        <f>IFERROR(VLOOKUP($AQ393,Runes!$AM:$AP,4,FALSE),0)</f>
        <v>0</v>
      </c>
      <c r="BI393">
        <f>IFERROR(VLOOKUP($AQ393,Runes!$AD:$AF,2,FALSE),0)</f>
        <v>0</v>
      </c>
      <c r="BJ393">
        <f>IFERROR(VLOOKUP($AQ393,Runes!$AD:$AF,3,FALSE),0)</f>
        <v>0</v>
      </c>
    </row>
    <row r="394" spans="1:62" x14ac:dyDescent="0.25">
      <c r="A394" s="9">
        <f>'DB Runes'!$A394</f>
        <v>0</v>
      </c>
      <c r="B394" s="9">
        <f>'DB Runes'!$B394</f>
        <v>0</v>
      </c>
      <c r="C394" s="9" t="str">
        <f>IF('DB Runes'!$C394="{}","",IF(RIGHT(LEFT('DB Runes'!$C394,14),1)="f","false","true"))</f>
        <v>true</v>
      </c>
      <c r="D394" s="9" t="e">
        <f>IF(C394="","",IF(C394="true",LEFT(RIGHT('DB Runes'!$C394,LEN('DB Runes'!$C394)-27),LEN('DB Runes'!$C394)-28),LEFT(RIGHT('DB Runes'!$C394,LEN('DB Runes'!$C394)-28),LEN('DB Runes'!$C394)-29)))</f>
        <v>#VALUE!</v>
      </c>
      <c r="E394" s="9">
        <f>'DB Runes'!$D394</f>
        <v>0</v>
      </c>
      <c r="F394" s="9">
        <f>'DB Runes'!$E394</f>
        <v>0</v>
      </c>
      <c r="G394" s="9" t="str">
        <f>IF('DB Runes'!$F394="{}","",IF(RIGHT(LEFT('DB Runes'!$F394,14),1)="f","false","true"))</f>
        <v>true</v>
      </c>
      <c r="H394" s="9" t="e">
        <f>IF(G394="","",IF(G394="true",LEFT(RIGHT('DB Runes'!$F394,LEN('DB Runes'!$F394)-27),LEN('DB Runes'!$F394)-28),LEFT(RIGHT('DB Runes'!$F394,LEN('DB Runes'!$F394)-28),LEN('DB Runes'!$F394)-29)))</f>
        <v>#VALUE!</v>
      </c>
      <c r="I394" s="9">
        <f>'DB Runes'!$G394</f>
        <v>0</v>
      </c>
      <c r="J394" s="9">
        <f>'DB Runes'!$H394</f>
        <v>0</v>
      </c>
      <c r="K394" s="9" t="str">
        <f>IF('DB Runes'!$I394="{}","",IF(RIGHT(LEFT('DB Runes'!$I394,14),1)="f","false","true"))</f>
        <v>true</v>
      </c>
      <c r="L394" s="9" t="e">
        <f>IF(K394="","",IF(K394="true",LEFT(RIGHT('DB Runes'!$I394,LEN('DB Runes'!$I394)-27),LEN('DB Runes'!$I394)-28),LEFT(RIGHT('DB Runes'!$I394,LEN('DB Runes'!$I394)-28),LEN('DB Runes'!$I394)-29)))</f>
        <v>#VALUE!</v>
      </c>
      <c r="M394" s="9">
        <f>'DB Runes'!$J394</f>
        <v>0</v>
      </c>
      <c r="N394" s="9">
        <f>'DB Runes'!$K394</f>
        <v>0</v>
      </c>
      <c r="O394" s="9" t="str">
        <f>IF('DB Runes'!$L394="{}","",IF(RIGHT(LEFT('DB Runes'!$L394,14),1)="f","false","true"))</f>
        <v>true</v>
      </c>
      <c r="P394" s="9" t="e">
        <f>IF(O394="","",IF(O394="true",LEFT(RIGHT('DB Runes'!$L394,LEN('DB Runes'!$L394)-27),LEN('DB Runes'!$L394)-28),LEFT(RIGHT('DB Runes'!$L394,LEN('DB Runes'!$L394)-28),LEN('DB Runes'!$L394)-29)))</f>
        <v>#VALUE!</v>
      </c>
      <c r="R394" s="9" t="str">
        <f ca="1">IFERROR(sub_stat_v&amp;enchant_true?&amp;IF(G_v_equal_0&gt;0,G_v_brackets,"")&amp;g_e_equal_perfect,"")</f>
        <v/>
      </c>
      <c r="S394" s="9" t="str">
        <f ca="1">IFERROR(sub_stat_v&amp;enchant_true?&amp;IF(G_v_equal_0&gt;0,G_v_brackets,"")&amp;g_e_equal_perfect,"")</f>
        <v/>
      </c>
      <c r="T394" s="9" t="str">
        <f ca="1">IFERROR(sub_stat_v&amp;enchant_true?&amp;IF(G_v_equal_0&gt;0,G_v_brackets,"")&amp;g_e_equal_perfect,"")</f>
        <v/>
      </c>
      <c r="U394" s="9" t="str">
        <f ca="1">IFERROR(sub_stat_v&amp;enchant_true?&amp;IF(G_v_equal_0&gt;0,G_v_brackets,"")&amp;g_e_equal_perfect,"")</f>
        <v/>
      </c>
      <c r="V394" s="9" t="str">
        <f ca="1">IFERROR(sub_stat_v&amp;enchant_true?&amp;IF(G_v_equal_0&gt;0,G_v_brackets,"")&amp;g_e_equal_perfect,"")</f>
        <v/>
      </c>
      <c r="W394" s="9" t="str">
        <f ca="1">IFERROR(sub_stat_v&amp;enchant_true?&amp;IF(G_v_equal_0&gt;0,G_v_brackets,"")&amp;g_e_equal_perfect,"")</f>
        <v/>
      </c>
      <c r="X394" s="9" t="str">
        <f ca="1">IFERROR(sub_stat_v&amp;enchant_true?&amp;IF(G_v_equal_0&gt;0,G_v_brackets,"")&amp;g_e_equal_perfect,"")</f>
        <v/>
      </c>
      <c r="Y394" s="9" t="str">
        <f ca="1">IFERROR(sub_stat_v&amp;enchant_true?&amp;IF(G_v_equal_0&gt;0,G_v_brackets,"")&amp;g_e_equal_perfect,"")</f>
        <v/>
      </c>
      <c r="Z394" s="9" t="str">
        <f ca="1">IFERROR(sub_stat_v&amp;enchant_true?&amp;IF(G_v_equal_0&gt;0,G_v_brackets,"")&amp;g_e_equal_perfect,"")</f>
        <v/>
      </c>
      <c r="AA394" s="9" t="str">
        <f ca="1">IFERROR(sub_stat_v&amp;enchant_true?&amp;IF(G_v_equal_0&gt;0,G_v_brackets,"")&amp;g_e_equal_perfect,"")</f>
        <v/>
      </c>
      <c r="AB394" s="9" t="str">
        <f ca="1">IFERROR(sub_stat_v&amp;enchant_true?&amp;IF(G_v_equal_0&gt;0,G_v_brackets,"")&amp;g_e_equal_perfect,"")</f>
        <v/>
      </c>
      <c r="AQ394">
        <f>'DB Runes'!O394</f>
        <v>0</v>
      </c>
      <c r="AR394" s="9">
        <f>IF($BI394=A394,VLOOKUP($AQ394,Runes!$AD:$AF,3,FALSE),A394)</f>
        <v>0</v>
      </c>
      <c r="AS394" s="9">
        <f t="shared" si="27"/>
        <v>0</v>
      </c>
      <c r="AT394" s="11" t="str">
        <f>IF($BJ394=AR394,"true",IF('DB Runes'!$C394="{}","",IF(RIGHT(LEFT('DB Runes'!$C394,14),1)="f","false","true")))</f>
        <v>true</v>
      </c>
      <c r="AU394" s="11">
        <f>IFERROR(IF(AS394=0,0,IF(AR394=$BJ394,LEFT(RIGHT('DB Runes'!$C394,LEN('DB Runes'!$C394)-28),LEN('DB Runes'!$F394)-29),IF(AT394="true",LEFT(RIGHT('DB Runes'!$C394,LEN('DB Runes'!$C394)-27),LEN('DB Runes'!$C394)-28),LEFT(RIGHT('DB Runes'!$C394,LEN('DB Runes'!$C394)-28),LEN('DB Runes'!$C394)-29)))),0)</f>
        <v>0</v>
      </c>
      <c r="AV394" s="9">
        <f>IF($BI394=E394,VLOOKUP($AQ394,Runes!$AD:$AF,3,FALSE),E394)</f>
        <v>0</v>
      </c>
      <c r="AW394" s="9">
        <f t="shared" si="28"/>
        <v>0</v>
      </c>
      <c r="AX394" s="11" t="str">
        <f>IF($BJ394=AV394,"true",IF('DB Runes'!$F394="{}","",IF(RIGHT(LEFT('DB Runes'!$F394,14),1)="f","false","true")))</f>
        <v>true</v>
      </c>
      <c r="AY394" s="11">
        <f>IFERROR(IF(AW394=0,0,IF(AV394=$BJ394,LEFT(RIGHT('DB Runes'!$F394,LEN('DB Runes'!$F394)-28),LEN('DB Runes'!$F394)-29),IF(AX394="true",LEFT(RIGHT('DB Runes'!$F394,LEN('DB Runes'!$F394)-27),LEN('DB Runes'!$F394)-28),LEFT(RIGHT('DB Runes'!$F394,LEN('DB Runes'!$F394)-28),LEN('DB Runes'!$F394)-29)))),0)</f>
        <v>0</v>
      </c>
      <c r="AZ394" s="9">
        <f>IF($BI394=I394,VLOOKUP($AQ394,Runes!$AD:$AF,3,FALSE),I394)</f>
        <v>0</v>
      </c>
      <c r="BA394" s="9">
        <f t="shared" si="26"/>
        <v>0</v>
      </c>
      <c r="BB394" s="11" t="str">
        <f>IF($BJ394=AZ394,"true",IF('DB Runes'!$I394="{}","",IF(RIGHT(LEFT('DB Runes'!$I394,14),1)="f","false","true")))</f>
        <v>true</v>
      </c>
      <c r="BC394" s="11">
        <f>IFERROR(IF(BA394=0,0,IF(AZ394=$BJ394,LEFT(RIGHT('DB Runes'!$I394,LEN('DB Runes'!$I394)-28),LEN('DB Runes'!$I394)-29),IF(BB394="true",LEFT(RIGHT('DB Runes'!$I394,LEN('DB Runes'!$I394)-27),LEN('DB Runes'!$I394)-28),LEFT(RIGHT('DB Runes'!$I394,LEN('DB Runes'!$I394)-28),LEN('DB Runes'!$I394)-29)))),0)</f>
        <v>0</v>
      </c>
      <c r="BD394" s="9">
        <f>IF($BI394=M394,VLOOKUP($AQ394,Runes!$AD:$AF,3,FALSE),M394)</f>
        <v>0</v>
      </c>
      <c r="BE394" s="9">
        <f t="shared" si="29"/>
        <v>0</v>
      </c>
      <c r="BF394" s="11" t="str">
        <f>IF($BJ394=BD394,"true",IF('DB Runes'!$L394="{}","",IF(RIGHT(LEFT('DB Runes'!$L394,14),1)="f","false","true")))</f>
        <v>true</v>
      </c>
      <c r="BG394" s="11">
        <f>IFERROR(IF(BE394=0,0,IF(BD394=$BJ394,LEFT(RIGHT('DB Runes'!$L394,LEN('DB Runes'!$L394)-28),LEN('DB Runes'!$L394)-29),IF(BF394="true",LEFT(RIGHT('DB Runes'!$L394,LEN('DB Runes'!$L394)-27),LEN('DB Runes'!$L394)-28),LEFT(RIGHT('DB Runes'!$L394,LEN('DB Runes'!$L394)-28),LEN('DB Runes'!$L394)-29)))),0)</f>
        <v>0</v>
      </c>
      <c r="BH394">
        <f>IFERROR(VLOOKUP($AQ394,Runes!$AM:$AP,4,FALSE),0)</f>
        <v>0</v>
      </c>
      <c r="BI394">
        <f>IFERROR(VLOOKUP($AQ394,Runes!$AD:$AF,2,FALSE),0)</f>
        <v>0</v>
      </c>
      <c r="BJ394">
        <f>IFERROR(VLOOKUP($AQ394,Runes!$AD:$AF,3,FALSE),0)</f>
        <v>0</v>
      </c>
    </row>
    <row r="395" spans="1:62" x14ac:dyDescent="0.25">
      <c r="A395" s="9">
        <f>'DB Runes'!$A395</f>
        <v>0</v>
      </c>
      <c r="B395" s="9">
        <f>'DB Runes'!$B395</f>
        <v>0</v>
      </c>
      <c r="C395" s="9" t="str">
        <f>IF('DB Runes'!$C395="{}","",IF(RIGHT(LEFT('DB Runes'!$C395,14),1)="f","false","true"))</f>
        <v>true</v>
      </c>
      <c r="D395" s="9" t="e">
        <f>IF(C395="","",IF(C395="true",LEFT(RIGHT('DB Runes'!$C395,LEN('DB Runes'!$C395)-27),LEN('DB Runes'!$C395)-28),LEFT(RIGHT('DB Runes'!$C395,LEN('DB Runes'!$C395)-28),LEN('DB Runes'!$C395)-29)))</f>
        <v>#VALUE!</v>
      </c>
      <c r="E395" s="9">
        <f>'DB Runes'!$D395</f>
        <v>0</v>
      </c>
      <c r="F395" s="9">
        <f>'DB Runes'!$E395</f>
        <v>0</v>
      </c>
      <c r="G395" s="9" t="str">
        <f>IF('DB Runes'!$F395="{}","",IF(RIGHT(LEFT('DB Runes'!$F395,14),1)="f","false","true"))</f>
        <v>true</v>
      </c>
      <c r="H395" s="9" t="e">
        <f>IF(G395="","",IF(G395="true",LEFT(RIGHT('DB Runes'!$F395,LEN('DB Runes'!$F395)-27),LEN('DB Runes'!$F395)-28),LEFT(RIGHT('DB Runes'!$F395,LEN('DB Runes'!$F395)-28),LEN('DB Runes'!$F395)-29)))</f>
        <v>#VALUE!</v>
      </c>
      <c r="I395" s="9">
        <f>'DB Runes'!$G395</f>
        <v>0</v>
      </c>
      <c r="J395" s="9">
        <f>'DB Runes'!$H395</f>
        <v>0</v>
      </c>
      <c r="K395" s="9" t="str">
        <f>IF('DB Runes'!$I395="{}","",IF(RIGHT(LEFT('DB Runes'!$I395,14),1)="f","false","true"))</f>
        <v>true</v>
      </c>
      <c r="L395" s="9" t="e">
        <f>IF(K395="","",IF(K395="true",LEFT(RIGHT('DB Runes'!$I395,LEN('DB Runes'!$I395)-27),LEN('DB Runes'!$I395)-28),LEFT(RIGHT('DB Runes'!$I395,LEN('DB Runes'!$I395)-28),LEN('DB Runes'!$I395)-29)))</f>
        <v>#VALUE!</v>
      </c>
      <c r="M395" s="9">
        <f>'DB Runes'!$J395</f>
        <v>0</v>
      </c>
      <c r="N395" s="9">
        <f>'DB Runes'!$K395</f>
        <v>0</v>
      </c>
      <c r="O395" s="9" t="str">
        <f>IF('DB Runes'!$L395="{}","",IF(RIGHT(LEFT('DB Runes'!$L395,14),1)="f","false","true"))</f>
        <v>true</v>
      </c>
      <c r="P395" s="9" t="e">
        <f>IF(O395="","",IF(O395="true",LEFT(RIGHT('DB Runes'!$L395,LEN('DB Runes'!$L395)-27),LEN('DB Runes'!$L395)-28),LEFT(RIGHT('DB Runes'!$L395,LEN('DB Runes'!$L395)-28),LEN('DB Runes'!$L395)-29)))</f>
        <v>#VALUE!</v>
      </c>
      <c r="R395" s="9" t="str">
        <f ca="1">IFERROR(sub_stat_v&amp;enchant_true?&amp;IF(G_v_equal_0&gt;0,G_v_brackets,"")&amp;g_e_equal_perfect,"")</f>
        <v/>
      </c>
      <c r="S395" s="9" t="str">
        <f ca="1">IFERROR(sub_stat_v&amp;enchant_true?&amp;IF(G_v_equal_0&gt;0,G_v_brackets,"")&amp;g_e_equal_perfect,"")</f>
        <v/>
      </c>
      <c r="T395" s="9" t="str">
        <f ca="1">IFERROR(sub_stat_v&amp;enchant_true?&amp;IF(G_v_equal_0&gt;0,G_v_brackets,"")&amp;g_e_equal_perfect,"")</f>
        <v/>
      </c>
      <c r="U395" s="9" t="str">
        <f ca="1">IFERROR(sub_stat_v&amp;enchant_true?&amp;IF(G_v_equal_0&gt;0,G_v_brackets,"")&amp;g_e_equal_perfect,"")</f>
        <v/>
      </c>
      <c r="V395" s="9" t="str">
        <f ca="1">IFERROR(sub_stat_v&amp;enchant_true?&amp;IF(G_v_equal_0&gt;0,G_v_brackets,"")&amp;g_e_equal_perfect,"")</f>
        <v/>
      </c>
      <c r="W395" s="9" t="str">
        <f ca="1">IFERROR(sub_stat_v&amp;enchant_true?&amp;IF(G_v_equal_0&gt;0,G_v_brackets,"")&amp;g_e_equal_perfect,"")</f>
        <v/>
      </c>
      <c r="X395" s="9" t="str">
        <f ca="1">IFERROR(sub_stat_v&amp;enchant_true?&amp;IF(G_v_equal_0&gt;0,G_v_brackets,"")&amp;g_e_equal_perfect,"")</f>
        <v/>
      </c>
      <c r="Y395" s="9" t="str">
        <f ca="1">IFERROR(sub_stat_v&amp;enchant_true?&amp;IF(G_v_equal_0&gt;0,G_v_brackets,"")&amp;g_e_equal_perfect,"")</f>
        <v/>
      </c>
      <c r="Z395" s="9" t="str">
        <f ca="1">IFERROR(sub_stat_v&amp;enchant_true?&amp;IF(G_v_equal_0&gt;0,G_v_brackets,"")&amp;g_e_equal_perfect,"")</f>
        <v/>
      </c>
      <c r="AA395" s="9" t="str">
        <f ca="1">IFERROR(sub_stat_v&amp;enchant_true?&amp;IF(G_v_equal_0&gt;0,G_v_brackets,"")&amp;g_e_equal_perfect,"")</f>
        <v/>
      </c>
      <c r="AB395" s="9" t="str">
        <f ca="1">IFERROR(sub_stat_v&amp;enchant_true?&amp;IF(G_v_equal_0&gt;0,G_v_brackets,"")&amp;g_e_equal_perfect,"")</f>
        <v/>
      </c>
      <c r="AQ395">
        <f>'DB Runes'!O395</f>
        <v>0</v>
      </c>
      <c r="AR395" s="9">
        <f>IF($BI395=A395,VLOOKUP($AQ395,Runes!$AD:$AF,3,FALSE),A395)</f>
        <v>0</v>
      </c>
      <c r="AS395" s="9">
        <f t="shared" si="27"/>
        <v>0</v>
      </c>
      <c r="AT395" s="11" t="str">
        <f>IF($BJ395=AR395,"true",IF('DB Runes'!$C395="{}","",IF(RIGHT(LEFT('DB Runes'!$C395,14),1)="f","false","true")))</f>
        <v>true</v>
      </c>
      <c r="AU395" s="11">
        <f>IFERROR(IF(AS395=0,0,IF(AR395=$BJ395,LEFT(RIGHT('DB Runes'!$C395,LEN('DB Runes'!$C395)-28),LEN('DB Runes'!$F395)-29),IF(AT395="true",LEFT(RIGHT('DB Runes'!$C395,LEN('DB Runes'!$C395)-27),LEN('DB Runes'!$C395)-28),LEFT(RIGHT('DB Runes'!$C395,LEN('DB Runes'!$C395)-28),LEN('DB Runes'!$C395)-29)))),0)</f>
        <v>0</v>
      </c>
      <c r="AV395" s="9">
        <f>IF($BI395=E395,VLOOKUP($AQ395,Runes!$AD:$AF,3,FALSE),E395)</f>
        <v>0</v>
      </c>
      <c r="AW395" s="9">
        <f t="shared" si="28"/>
        <v>0</v>
      </c>
      <c r="AX395" s="11" t="str">
        <f>IF($BJ395=AV395,"true",IF('DB Runes'!$F395="{}","",IF(RIGHT(LEFT('DB Runes'!$F395,14),1)="f","false","true")))</f>
        <v>true</v>
      </c>
      <c r="AY395" s="11">
        <f>IFERROR(IF(AW395=0,0,IF(AV395=$BJ395,LEFT(RIGHT('DB Runes'!$F395,LEN('DB Runes'!$F395)-28),LEN('DB Runes'!$F395)-29),IF(AX395="true",LEFT(RIGHT('DB Runes'!$F395,LEN('DB Runes'!$F395)-27),LEN('DB Runes'!$F395)-28),LEFT(RIGHT('DB Runes'!$F395,LEN('DB Runes'!$F395)-28),LEN('DB Runes'!$F395)-29)))),0)</f>
        <v>0</v>
      </c>
      <c r="AZ395" s="9">
        <f>IF($BI395=I395,VLOOKUP($AQ395,Runes!$AD:$AF,3,FALSE),I395)</f>
        <v>0</v>
      </c>
      <c r="BA395" s="9">
        <f t="shared" si="26"/>
        <v>0</v>
      </c>
      <c r="BB395" s="11" t="str">
        <f>IF($BJ395=AZ395,"true",IF('DB Runes'!$I395="{}","",IF(RIGHT(LEFT('DB Runes'!$I395,14),1)="f","false","true")))</f>
        <v>true</v>
      </c>
      <c r="BC395" s="11">
        <f>IFERROR(IF(BA395=0,0,IF(AZ395=$BJ395,LEFT(RIGHT('DB Runes'!$I395,LEN('DB Runes'!$I395)-28),LEN('DB Runes'!$I395)-29),IF(BB395="true",LEFT(RIGHT('DB Runes'!$I395,LEN('DB Runes'!$I395)-27),LEN('DB Runes'!$I395)-28),LEFT(RIGHT('DB Runes'!$I395,LEN('DB Runes'!$I395)-28),LEN('DB Runes'!$I395)-29)))),0)</f>
        <v>0</v>
      </c>
      <c r="BD395" s="9">
        <f>IF($BI395=M395,VLOOKUP($AQ395,Runes!$AD:$AF,3,FALSE),M395)</f>
        <v>0</v>
      </c>
      <c r="BE395" s="9">
        <f t="shared" si="29"/>
        <v>0</v>
      </c>
      <c r="BF395" s="11" t="str">
        <f>IF($BJ395=BD395,"true",IF('DB Runes'!$L395="{}","",IF(RIGHT(LEFT('DB Runes'!$L395,14),1)="f","false","true")))</f>
        <v>true</v>
      </c>
      <c r="BG395" s="11">
        <f>IFERROR(IF(BE395=0,0,IF(BD395=$BJ395,LEFT(RIGHT('DB Runes'!$L395,LEN('DB Runes'!$L395)-28),LEN('DB Runes'!$L395)-29),IF(BF395="true",LEFT(RIGHT('DB Runes'!$L395,LEN('DB Runes'!$L395)-27),LEN('DB Runes'!$L395)-28),LEFT(RIGHT('DB Runes'!$L395,LEN('DB Runes'!$L395)-28),LEN('DB Runes'!$L395)-29)))),0)</f>
        <v>0</v>
      </c>
      <c r="BH395">
        <f>IFERROR(VLOOKUP($AQ395,Runes!$AM:$AP,4,FALSE),0)</f>
        <v>0</v>
      </c>
      <c r="BI395">
        <f>IFERROR(VLOOKUP($AQ395,Runes!$AD:$AF,2,FALSE),0)</f>
        <v>0</v>
      </c>
      <c r="BJ395">
        <f>IFERROR(VLOOKUP($AQ395,Runes!$AD:$AF,3,FALSE),0)</f>
        <v>0</v>
      </c>
    </row>
    <row r="396" spans="1:62" x14ac:dyDescent="0.25">
      <c r="A396" s="9">
        <f>'DB Runes'!$A396</f>
        <v>0</v>
      </c>
      <c r="B396" s="9">
        <f>'DB Runes'!$B396</f>
        <v>0</v>
      </c>
      <c r="C396" s="9" t="str">
        <f>IF('DB Runes'!$C396="{}","",IF(RIGHT(LEFT('DB Runes'!$C396,14),1)="f","false","true"))</f>
        <v>true</v>
      </c>
      <c r="D396" s="9" t="e">
        <f>IF(C396="","",IF(C396="true",LEFT(RIGHT('DB Runes'!$C396,LEN('DB Runes'!$C396)-27),LEN('DB Runes'!$C396)-28),LEFT(RIGHT('DB Runes'!$C396,LEN('DB Runes'!$C396)-28),LEN('DB Runes'!$C396)-29)))</f>
        <v>#VALUE!</v>
      </c>
      <c r="E396" s="9">
        <f>'DB Runes'!$D396</f>
        <v>0</v>
      </c>
      <c r="F396" s="9">
        <f>'DB Runes'!$E396</f>
        <v>0</v>
      </c>
      <c r="G396" s="9" t="str">
        <f>IF('DB Runes'!$F396="{}","",IF(RIGHT(LEFT('DB Runes'!$F396,14),1)="f","false","true"))</f>
        <v>true</v>
      </c>
      <c r="H396" s="9" t="e">
        <f>IF(G396="","",IF(G396="true",LEFT(RIGHT('DB Runes'!$F396,LEN('DB Runes'!$F396)-27),LEN('DB Runes'!$F396)-28),LEFT(RIGHT('DB Runes'!$F396,LEN('DB Runes'!$F396)-28),LEN('DB Runes'!$F396)-29)))</f>
        <v>#VALUE!</v>
      </c>
      <c r="I396" s="9">
        <f>'DB Runes'!$G396</f>
        <v>0</v>
      </c>
      <c r="J396" s="9">
        <f>'DB Runes'!$H396</f>
        <v>0</v>
      </c>
      <c r="K396" s="9" t="str">
        <f>IF('DB Runes'!$I396="{}","",IF(RIGHT(LEFT('DB Runes'!$I396,14),1)="f","false","true"))</f>
        <v>true</v>
      </c>
      <c r="L396" s="9" t="e">
        <f>IF(K396="","",IF(K396="true",LEFT(RIGHT('DB Runes'!$I396,LEN('DB Runes'!$I396)-27),LEN('DB Runes'!$I396)-28),LEFT(RIGHT('DB Runes'!$I396,LEN('DB Runes'!$I396)-28),LEN('DB Runes'!$I396)-29)))</f>
        <v>#VALUE!</v>
      </c>
      <c r="M396" s="9">
        <f>'DB Runes'!$J396</f>
        <v>0</v>
      </c>
      <c r="N396" s="9">
        <f>'DB Runes'!$K396</f>
        <v>0</v>
      </c>
      <c r="O396" s="9" t="str">
        <f>IF('DB Runes'!$L396="{}","",IF(RIGHT(LEFT('DB Runes'!$L396,14),1)="f","false","true"))</f>
        <v>true</v>
      </c>
      <c r="P396" s="9" t="e">
        <f>IF(O396="","",IF(O396="true",LEFT(RIGHT('DB Runes'!$L396,LEN('DB Runes'!$L396)-27),LEN('DB Runes'!$L396)-28),LEFT(RIGHT('DB Runes'!$L396,LEN('DB Runes'!$L396)-28),LEN('DB Runes'!$L396)-29)))</f>
        <v>#VALUE!</v>
      </c>
      <c r="R396" s="9" t="str">
        <f ca="1">IFERROR(sub_stat_v&amp;enchant_true?&amp;IF(G_v_equal_0&gt;0,G_v_brackets,"")&amp;g_e_equal_perfect,"")</f>
        <v/>
      </c>
      <c r="S396" s="9" t="str">
        <f ca="1">IFERROR(sub_stat_v&amp;enchant_true?&amp;IF(G_v_equal_0&gt;0,G_v_brackets,"")&amp;g_e_equal_perfect,"")</f>
        <v/>
      </c>
      <c r="T396" s="9" t="str">
        <f ca="1">IFERROR(sub_stat_v&amp;enchant_true?&amp;IF(G_v_equal_0&gt;0,G_v_brackets,"")&amp;g_e_equal_perfect,"")</f>
        <v/>
      </c>
      <c r="U396" s="9" t="str">
        <f ca="1">IFERROR(sub_stat_v&amp;enchant_true?&amp;IF(G_v_equal_0&gt;0,G_v_brackets,"")&amp;g_e_equal_perfect,"")</f>
        <v/>
      </c>
      <c r="V396" s="9" t="str">
        <f ca="1">IFERROR(sub_stat_v&amp;enchant_true?&amp;IF(G_v_equal_0&gt;0,G_v_brackets,"")&amp;g_e_equal_perfect,"")</f>
        <v/>
      </c>
      <c r="W396" s="9" t="str">
        <f ca="1">IFERROR(sub_stat_v&amp;enchant_true?&amp;IF(G_v_equal_0&gt;0,G_v_brackets,"")&amp;g_e_equal_perfect,"")</f>
        <v/>
      </c>
      <c r="X396" s="9" t="str">
        <f ca="1">IFERROR(sub_stat_v&amp;enchant_true?&amp;IF(G_v_equal_0&gt;0,G_v_brackets,"")&amp;g_e_equal_perfect,"")</f>
        <v/>
      </c>
      <c r="Y396" s="9" t="str">
        <f ca="1">IFERROR(sub_stat_v&amp;enchant_true?&amp;IF(G_v_equal_0&gt;0,G_v_brackets,"")&amp;g_e_equal_perfect,"")</f>
        <v/>
      </c>
      <c r="Z396" s="9" t="str">
        <f ca="1">IFERROR(sub_stat_v&amp;enchant_true?&amp;IF(G_v_equal_0&gt;0,G_v_brackets,"")&amp;g_e_equal_perfect,"")</f>
        <v/>
      </c>
      <c r="AA396" s="9" t="str">
        <f ca="1">IFERROR(sub_stat_v&amp;enchant_true?&amp;IF(G_v_equal_0&gt;0,G_v_brackets,"")&amp;g_e_equal_perfect,"")</f>
        <v/>
      </c>
      <c r="AB396" s="9" t="str">
        <f ca="1">IFERROR(sub_stat_v&amp;enchant_true?&amp;IF(G_v_equal_0&gt;0,G_v_brackets,"")&amp;g_e_equal_perfect,"")</f>
        <v/>
      </c>
      <c r="AQ396">
        <f>'DB Runes'!O396</f>
        <v>0</v>
      </c>
      <c r="AR396" s="9">
        <f>IF($BI396=A396,VLOOKUP($AQ396,Runes!$AD:$AF,3,FALSE),A396)</f>
        <v>0</v>
      </c>
      <c r="AS396" s="9">
        <f t="shared" si="27"/>
        <v>0</v>
      </c>
      <c r="AT396" s="11" t="str">
        <f>IF($BJ396=AR396,"true",IF('DB Runes'!$C396="{}","",IF(RIGHT(LEFT('DB Runes'!$C396,14),1)="f","false","true")))</f>
        <v>true</v>
      </c>
      <c r="AU396" s="11">
        <f>IFERROR(IF(AS396=0,0,IF(AR396=$BJ396,LEFT(RIGHT('DB Runes'!$C396,LEN('DB Runes'!$C396)-28),LEN('DB Runes'!$F396)-29),IF(AT396="true",LEFT(RIGHT('DB Runes'!$C396,LEN('DB Runes'!$C396)-27),LEN('DB Runes'!$C396)-28),LEFT(RIGHT('DB Runes'!$C396,LEN('DB Runes'!$C396)-28),LEN('DB Runes'!$C396)-29)))),0)</f>
        <v>0</v>
      </c>
      <c r="AV396" s="9">
        <f>IF($BI396=E396,VLOOKUP($AQ396,Runes!$AD:$AF,3,FALSE),E396)</f>
        <v>0</v>
      </c>
      <c r="AW396" s="9">
        <f t="shared" si="28"/>
        <v>0</v>
      </c>
      <c r="AX396" s="11" t="str">
        <f>IF($BJ396=AV396,"true",IF('DB Runes'!$F396="{}","",IF(RIGHT(LEFT('DB Runes'!$F396,14),1)="f","false","true")))</f>
        <v>true</v>
      </c>
      <c r="AY396" s="11">
        <f>IFERROR(IF(AW396=0,0,IF(AV396=$BJ396,LEFT(RIGHT('DB Runes'!$F396,LEN('DB Runes'!$F396)-28),LEN('DB Runes'!$F396)-29),IF(AX396="true",LEFT(RIGHT('DB Runes'!$F396,LEN('DB Runes'!$F396)-27),LEN('DB Runes'!$F396)-28),LEFT(RIGHT('DB Runes'!$F396,LEN('DB Runes'!$F396)-28),LEN('DB Runes'!$F396)-29)))),0)</f>
        <v>0</v>
      </c>
      <c r="AZ396" s="9">
        <f>IF($BI396=I396,VLOOKUP($AQ396,Runes!$AD:$AF,3,FALSE),I396)</f>
        <v>0</v>
      </c>
      <c r="BA396" s="9">
        <f t="shared" si="26"/>
        <v>0</v>
      </c>
      <c r="BB396" s="11" t="str">
        <f>IF($BJ396=AZ396,"true",IF('DB Runes'!$I396="{}","",IF(RIGHT(LEFT('DB Runes'!$I396,14),1)="f","false","true")))</f>
        <v>true</v>
      </c>
      <c r="BC396" s="11">
        <f>IFERROR(IF(BA396=0,0,IF(AZ396=$BJ396,LEFT(RIGHT('DB Runes'!$I396,LEN('DB Runes'!$I396)-28),LEN('DB Runes'!$I396)-29),IF(BB396="true",LEFT(RIGHT('DB Runes'!$I396,LEN('DB Runes'!$I396)-27),LEN('DB Runes'!$I396)-28),LEFT(RIGHT('DB Runes'!$I396,LEN('DB Runes'!$I396)-28),LEN('DB Runes'!$I396)-29)))),0)</f>
        <v>0</v>
      </c>
      <c r="BD396" s="9">
        <f>IF($BI396=M396,VLOOKUP($AQ396,Runes!$AD:$AF,3,FALSE),M396)</f>
        <v>0</v>
      </c>
      <c r="BE396" s="9">
        <f t="shared" si="29"/>
        <v>0</v>
      </c>
      <c r="BF396" s="11" t="str">
        <f>IF($BJ396=BD396,"true",IF('DB Runes'!$L396="{}","",IF(RIGHT(LEFT('DB Runes'!$L396,14),1)="f","false","true")))</f>
        <v>true</v>
      </c>
      <c r="BG396" s="11">
        <f>IFERROR(IF(BE396=0,0,IF(BD396=$BJ396,LEFT(RIGHT('DB Runes'!$L396,LEN('DB Runes'!$L396)-28),LEN('DB Runes'!$L396)-29),IF(BF396="true",LEFT(RIGHT('DB Runes'!$L396,LEN('DB Runes'!$L396)-27),LEN('DB Runes'!$L396)-28),LEFT(RIGHT('DB Runes'!$L396,LEN('DB Runes'!$L396)-28),LEN('DB Runes'!$L396)-29)))),0)</f>
        <v>0</v>
      </c>
      <c r="BH396">
        <f>IFERROR(VLOOKUP($AQ396,Runes!$AM:$AP,4,FALSE),0)</f>
        <v>0</v>
      </c>
      <c r="BI396">
        <f>IFERROR(VLOOKUP($AQ396,Runes!$AD:$AF,2,FALSE),0)</f>
        <v>0</v>
      </c>
      <c r="BJ396">
        <f>IFERROR(VLOOKUP($AQ396,Runes!$AD:$AF,3,FALSE),0)</f>
        <v>0</v>
      </c>
    </row>
    <row r="397" spans="1:62" x14ac:dyDescent="0.25">
      <c r="A397" s="9">
        <f>'DB Runes'!$A397</f>
        <v>0</v>
      </c>
      <c r="B397" s="9">
        <f>'DB Runes'!$B397</f>
        <v>0</v>
      </c>
      <c r="C397" s="9" t="str">
        <f>IF('DB Runes'!$C397="{}","",IF(RIGHT(LEFT('DB Runes'!$C397,14),1)="f","false","true"))</f>
        <v>true</v>
      </c>
      <c r="D397" s="9" t="e">
        <f>IF(C397="","",IF(C397="true",LEFT(RIGHT('DB Runes'!$C397,LEN('DB Runes'!$C397)-27),LEN('DB Runes'!$C397)-28),LEFT(RIGHT('DB Runes'!$C397,LEN('DB Runes'!$C397)-28),LEN('DB Runes'!$C397)-29)))</f>
        <v>#VALUE!</v>
      </c>
      <c r="E397" s="9">
        <f>'DB Runes'!$D397</f>
        <v>0</v>
      </c>
      <c r="F397" s="9">
        <f>'DB Runes'!$E397</f>
        <v>0</v>
      </c>
      <c r="G397" s="9" t="str">
        <f>IF('DB Runes'!$F397="{}","",IF(RIGHT(LEFT('DB Runes'!$F397,14),1)="f","false","true"))</f>
        <v>true</v>
      </c>
      <c r="H397" s="9" t="e">
        <f>IF(G397="","",IF(G397="true",LEFT(RIGHT('DB Runes'!$F397,LEN('DB Runes'!$F397)-27),LEN('DB Runes'!$F397)-28),LEFT(RIGHT('DB Runes'!$F397,LEN('DB Runes'!$F397)-28),LEN('DB Runes'!$F397)-29)))</f>
        <v>#VALUE!</v>
      </c>
      <c r="I397" s="9">
        <f>'DB Runes'!$G397</f>
        <v>0</v>
      </c>
      <c r="J397" s="9">
        <f>'DB Runes'!$H397</f>
        <v>0</v>
      </c>
      <c r="K397" s="9" t="str">
        <f>IF('DB Runes'!$I397="{}","",IF(RIGHT(LEFT('DB Runes'!$I397,14),1)="f","false","true"))</f>
        <v>true</v>
      </c>
      <c r="L397" s="9" t="e">
        <f>IF(K397="","",IF(K397="true",LEFT(RIGHT('DB Runes'!$I397,LEN('DB Runes'!$I397)-27),LEN('DB Runes'!$I397)-28),LEFT(RIGHT('DB Runes'!$I397,LEN('DB Runes'!$I397)-28),LEN('DB Runes'!$I397)-29)))</f>
        <v>#VALUE!</v>
      </c>
      <c r="M397" s="9">
        <f>'DB Runes'!$J397</f>
        <v>0</v>
      </c>
      <c r="N397" s="9">
        <f>'DB Runes'!$K397</f>
        <v>0</v>
      </c>
      <c r="O397" s="9" t="str">
        <f>IF('DB Runes'!$L397="{}","",IF(RIGHT(LEFT('DB Runes'!$L397,14),1)="f","false","true"))</f>
        <v>true</v>
      </c>
      <c r="P397" s="9" t="e">
        <f>IF(O397="","",IF(O397="true",LEFT(RIGHT('DB Runes'!$L397,LEN('DB Runes'!$L397)-27),LEN('DB Runes'!$L397)-28),LEFT(RIGHT('DB Runes'!$L397,LEN('DB Runes'!$L397)-28),LEN('DB Runes'!$L397)-29)))</f>
        <v>#VALUE!</v>
      </c>
      <c r="R397" s="9" t="str">
        <f ca="1">IFERROR(sub_stat_v&amp;enchant_true?&amp;IF(G_v_equal_0&gt;0,G_v_brackets,"")&amp;g_e_equal_perfect,"")</f>
        <v/>
      </c>
      <c r="S397" s="9" t="str">
        <f ca="1">IFERROR(sub_stat_v&amp;enchant_true?&amp;IF(G_v_equal_0&gt;0,G_v_brackets,"")&amp;g_e_equal_perfect,"")</f>
        <v/>
      </c>
      <c r="T397" s="9" t="str">
        <f ca="1">IFERROR(sub_stat_v&amp;enchant_true?&amp;IF(G_v_equal_0&gt;0,G_v_brackets,"")&amp;g_e_equal_perfect,"")</f>
        <v/>
      </c>
      <c r="U397" s="9" t="str">
        <f ca="1">IFERROR(sub_stat_v&amp;enchant_true?&amp;IF(G_v_equal_0&gt;0,G_v_brackets,"")&amp;g_e_equal_perfect,"")</f>
        <v/>
      </c>
      <c r="V397" s="9" t="str">
        <f ca="1">IFERROR(sub_stat_v&amp;enchant_true?&amp;IF(G_v_equal_0&gt;0,G_v_brackets,"")&amp;g_e_equal_perfect,"")</f>
        <v/>
      </c>
      <c r="W397" s="9" t="str">
        <f ca="1">IFERROR(sub_stat_v&amp;enchant_true?&amp;IF(G_v_equal_0&gt;0,G_v_brackets,"")&amp;g_e_equal_perfect,"")</f>
        <v/>
      </c>
      <c r="X397" s="9" t="str">
        <f ca="1">IFERROR(sub_stat_v&amp;enchant_true?&amp;IF(G_v_equal_0&gt;0,G_v_brackets,"")&amp;g_e_equal_perfect,"")</f>
        <v/>
      </c>
      <c r="Y397" s="9" t="str">
        <f ca="1">IFERROR(sub_stat_v&amp;enchant_true?&amp;IF(G_v_equal_0&gt;0,G_v_brackets,"")&amp;g_e_equal_perfect,"")</f>
        <v/>
      </c>
      <c r="Z397" s="9" t="str">
        <f ca="1">IFERROR(sub_stat_v&amp;enchant_true?&amp;IF(G_v_equal_0&gt;0,G_v_brackets,"")&amp;g_e_equal_perfect,"")</f>
        <v/>
      </c>
      <c r="AA397" s="9" t="str">
        <f ca="1">IFERROR(sub_stat_v&amp;enchant_true?&amp;IF(G_v_equal_0&gt;0,G_v_brackets,"")&amp;g_e_equal_perfect,"")</f>
        <v/>
      </c>
      <c r="AB397" s="9" t="str">
        <f ca="1">IFERROR(sub_stat_v&amp;enchant_true?&amp;IF(G_v_equal_0&gt;0,G_v_brackets,"")&amp;g_e_equal_perfect,"")</f>
        <v/>
      </c>
      <c r="AQ397">
        <f>'DB Runes'!O397</f>
        <v>0</v>
      </c>
      <c r="AR397" s="9">
        <f>IF($BI397=A397,VLOOKUP($AQ397,Runes!$AD:$AF,3,FALSE),A397)</f>
        <v>0</v>
      </c>
      <c r="AS397" s="9">
        <f t="shared" si="27"/>
        <v>0</v>
      </c>
      <c r="AT397" s="11" t="str">
        <f>IF($BJ397=AR397,"true",IF('DB Runes'!$C397="{}","",IF(RIGHT(LEFT('DB Runes'!$C397,14),1)="f","false","true")))</f>
        <v>true</v>
      </c>
      <c r="AU397" s="11">
        <f>IFERROR(IF(AS397=0,0,IF(AR397=$BJ397,LEFT(RIGHT('DB Runes'!$C397,LEN('DB Runes'!$C397)-28),LEN('DB Runes'!$F397)-29),IF(AT397="true",LEFT(RIGHT('DB Runes'!$C397,LEN('DB Runes'!$C397)-27),LEN('DB Runes'!$C397)-28),LEFT(RIGHT('DB Runes'!$C397,LEN('DB Runes'!$C397)-28),LEN('DB Runes'!$C397)-29)))),0)</f>
        <v>0</v>
      </c>
      <c r="AV397" s="9">
        <f>IF($BI397=E397,VLOOKUP($AQ397,Runes!$AD:$AF,3,FALSE),E397)</f>
        <v>0</v>
      </c>
      <c r="AW397" s="9">
        <f t="shared" si="28"/>
        <v>0</v>
      </c>
      <c r="AX397" s="11" t="str">
        <f>IF($BJ397=AV397,"true",IF('DB Runes'!$F397="{}","",IF(RIGHT(LEFT('DB Runes'!$F397,14),1)="f","false","true")))</f>
        <v>true</v>
      </c>
      <c r="AY397" s="11">
        <f>IFERROR(IF(AW397=0,0,IF(AV397=$BJ397,LEFT(RIGHT('DB Runes'!$F397,LEN('DB Runes'!$F397)-28),LEN('DB Runes'!$F397)-29),IF(AX397="true",LEFT(RIGHT('DB Runes'!$F397,LEN('DB Runes'!$F397)-27),LEN('DB Runes'!$F397)-28),LEFT(RIGHT('DB Runes'!$F397,LEN('DB Runes'!$F397)-28),LEN('DB Runes'!$F397)-29)))),0)</f>
        <v>0</v>
      </c>
      <c r="AZ397" s="9">
        <f>IF($BI397=I397,VLOOKUP($AQ397,Runes!$AD:$AF,3,FALSE),I397)</f>
        <v>0</v>
      </c>
      <c r="BA397" s="9">
        <f t="shared" si="26"/>
        <v>0</v>
      </c>
      <c r="BB397" s="11" t="str">
        <f>IF($BJ397=AZ397,"true",IF('DB Runes'!$I397="{}","",IF(RIGHT(LEFT('DB Runes'!$I397,14),1)="f","false","true")))</f>
        <v>true</v>
      </c>
      <c r="BC397" s="11">
        <f>IFERROR(IF(BA397=0,0,IF(AZ397=$BJ397,LEFT(RIGHT('DB Runes'!$I397,LEN('DB Runes'!$I397)-28),LEN('DB Runes'!$I397)-29),IF(BB397="true",LEFT(RIGHT('DB Runes'!$I397,LEN('DB Runes'!$I397)-27),LEN('DB Runes'!$I397)-28),LEFT(RIGHT('DB Runes'!$I397,LEN('DB Runes'!$I397)-28),LEN('DB Runes'!$I397)-29)))),0)</f>
        <v>0</v>
      </c>
      <c r="BD397" s="9">
        <f>IF($BI397=M397,VLOOKUP($AQ397,Runes!$AD:$AF,3,FALSE),M397)</f>
        <v>0</v>
      </c>
      <c r="BE397" s="9">
        <f t="shared" si="29"/>
        <v>0</v>
      </c>
      <c r="BF397" s="11" t="str">
        <f>IF($BJ397=BD397,"true",IF('DB Runes'!$L397="{}","",IF(RIGHT(LEFT('DB Runes'!$L397,14),1)="f","false","true")))</f>
        <v>true</v>
      </c>
      <c r="BG397" s="11">
        <f>IFERROR(IF(BE397=0,0,IF(BD397=$BJ397,LEFT(RIGHT('DB Runes'!$L397,LEN('DB Runes'!$L397)-28),LEN('DB Runes'!$L397)-29),IF(BF397="true",LEFT(RIGHT('DB Runes'!$L397,LEN('DB Runes'!$L397)-27),LEN('DB Runes'!$L397)-28),LEFT(RIGHT('DB Runes'!$L397,LEN('DB Runes'!$L397)-28),LEN('DB Runes'!$L397)-29)))),0)</f>
        <v>0</v>
      </c>
      <c r="BH397">
        <f>IFERROR(VLOOKUP($AQ397,Runes!$AM:$AP,4,FALSE),0)</f>
        <v>0</v>
      </c>
      <c r="BI397">
        <f>IFERROR(VLOOKUP($AQ397,Runes!$AD:$AF,2,FALSE),0)</f>
        <v>0</v>
      </c>
      <c r="BJ397">
        <f>IFERROR(VLOOKUP($AQ397,Runes!$AD:$AF,3,FALSE),0)</f>
        <v>0</v>
      </c>
    </row>
    <row r="398" spans="1:62" x14ac:dyDescent="0.25">
      <c r="A398" s="9">
        <f>'DB Runes'!$A398</f>
        <v>0</v>
      </c>
      <c r="B398" s="9">
        <f>'DB Runes'!$B398</f>
        <v>0</v>
      </c>
      <c r="C398" s="9" t="str">
        <f>IF('DB Runes'!$C398="{}","",IF(RIGHT(LEFT('DB Runes'!$C398,14),1)="f","false","true"))</f>
        <v>true</v>
      </c>
      <c r="D398" s="9" t="e">
        <f>IF(C398="","",IF(C398="true",LEFT(RIGHT('DB Runes'!$C398,LEN('DB Runes'!$C398)-27),LEN('DB Runes'!$C398)-28),LEFT(RIGHT('DB Runes'!$C398,LEN('DB Runes'!$C398)-28),LEN('DB Runes'!$C398)-29)))</f>
        <v>#VALUE!</v>
      </c>
      <c r="E398" s="9">
        <f>'DB Runes'!$D398</f>
        <v>0</v>
      </c>
      <c r="F398" s="9">
        <f>'DB Runes'!$E398</f>
        <v>0</v>
      </c>
      <c r="G398" s="9" t="str">
        <f>IF('DB Runes'!$F398="{}","",IF(RIGHT(LEFT('DB Runes'!$F398,14),1)="f","false","true"))</f>
        <v>true</v>
      </c>
      <c r="H398" s="9" t="e">
        <f>IF(G398="","",IF(G398="true",LEFT(RIGHT('DB Runes'!$F398,LEN('DB Runes'!$F398)-27),LEN('DB Runes'!$F398)-28),LEFT(RIGHT('DB Runes'!$F398,LEN('DB Runes'!$F398)-28),LEN('DB Runes'!$F398)-29)))</f>
        <v>#VALUE!</v>
      </c>
      <c r="I398" s="9">
        <f>'DB Runes'!$G398</f>
        <v>0</v>
      </c>
      <c r="J398" s="9">
        <f>'DB Runes'!$H398</f>
        <v>0</v>
      </c>
      <c r="K398" s="9" t="str">
        <f>IF('DB Runes'!$I398="{}","",IF(RIGHT(LEFT('DB Runes'!$I398,14),1)="f","false","true"))</f>
        <v>true</v>
      </c>
      <c r="L398" s="9" t="e">
        <f>IF(K398="","",IF(K398="true",LEFT(RIGHT('DB Runes'!$I398,LEN('DB Runes'!$I398)-27),LEN('DB Runes'!$I398)-28),LEFT(RIGHT('DB Runes'!$I398,LEN('DB Runes'!$I398)-28),LEN('DB Runes'!$I398)-29)))</f>
        <v>#VALUE!</v>
      </c>
      <c r="M398" s="9">
        <f>'DB Runes'!$J398</f>
        <v>0</v>
      </c>
      <c r="N398" s="9">
        <f>'DB Runes'!$K398</f>
        <v>0</v>
      </c>
      <c r="O398" s="9" t="str">
        <f>IF('DB Runes'!$L398="{}","",IF(RIGHT(LEFT('DB Runes'!$L398,14),1)="f","false","true"))</f>
        <v>true</v>
      </c>
      <c r="P398" s="9" t="e">
        <f>IF(O398="","",IF(O398="true",LEFT(RIGHT('DB Runes'!$L398,LEN('DB Runes'!$L398)-27),LEN('DB Runes'!$L398)-28),LEFT(RIGHT('DB Runes'!$L398,LEN('DB Runes'!$L398)-28),LEN('DB Runes'!$L398)-29)))</f>
        <v>#VALUE!</v>
      </c>
      <c r="R398" s="9" t="str">
        <f ca="1">IFERROR(sub_stat_v&amp;enchant_true?&amp;IF(G_v_equal_0&gt;0,G_v_brackets,"")&amp;g_e_equal_perfect,"")</f>
        <v/>
      </c>
      <c r="S398" s="9" t="str">
        <f ca="1">IFERROR(sub_stat_v&amp;enchant_true?&amp;IF(G_v_equal_0&gt;0,G_v_brackets,"")&amp;g_e_equal_perfect,"")</f>
        <v/>
      </c>
      <c r="T398" s="9" t="str">
        <f ca="1">IFERROR(sub_stat_v&amp;enchant_true?&amp;IF(G_v_equal_0&gt;0,G_v_brackets,"")&amp;g_e_equal_perfect,"")</f>
        <v/>
      </c>
      <c r="U398" s="9" t="str">
        <f ca="1">IFERROR(sub_stat_v&amp;enchant_true?&amp;IF(G_v_equal_0&gt;0,G_v_brackets,"")&amp;g_e_equal_perfect,"")</f>
        <v/>
      </c>
      <c r="V398" s="9" t="str">
        <f ca="1">IFERROR(sub_stat_v&amp;enchant_true?&amp;IF(G_v_equal_0&gt;0,G_v_brackets,"")&amp;g_e_equal_perfect,"")</f>
        <v/>
      </c>
      <c r="W398" s="9" t="str">
        <f ca="1">IFERROR(sub_stat_v&amp;enchant_true?&amp;IF(G_v_equal_0&gt;0,G_v_brackets,"")&amp;g_e_equal_perfect,"")</f>
        <v/>
      </c>
      <c r="X398" s="9" t="str">
        <f ca="1">IFERROR(sub_stat_v&amp;enchant_true?&amp;IF(G_v_equal_0&gt;0,G_v_brackets,"")&amp;g_e_equal_perfect,"")</f>
        <v/>
      </c>
      <c r="Y398" s="9" t="str">
        <f ca="1">IFERROR(sub_stat_v&amp;enchant_true?&amp;IF(G_v_equal_0&gt;0,G_v_brackets,"")&amp;g_e_equal_perfect,"")</f>
        <v/>
      </c>
      <c r="Z398" s="9" t="str">
        <f ca="1">IFERROR(sub_stat_v&amp;enchant_true?&amp;IF(G_v_equal_0&gt;0,G_v_brackets,"")&amp;g_e_equal_perfect,"")</f>
        <v/>
      </c>
      <c r="AA398" s="9" t="str">
        <f ca="1">IFERROR(sub_stat_v&amp;enchant_true?&amp;IF(G_v_equal_0&gt;0,G_v_brackets,"")&amp;g_e_equal_perfect,"")</f>
        <v/>
      </c>
      <c r="AB398" s="9" t="str">
        <f ca="1">IFERROR(sub_stat_v&amp;enchant_true?&amp;IF(G_v_equal_0&gt;0,G_v_brackets,"")&amp;g_e_equal_perfect,"")</f>
        <v/>
      </c>
      <c r="AQ398">
        <f>'DB Runes'!O398</f>
        <v>0</v>
      </c>
      <c r="AR398" s="9">
        <f>IF($BI398=A398,VLOOKUP($AQ398,Runes!$AD:$AF,3,FALSE),A398)</f>
        <v>0</v>
      </c>
      <c r="AS398" s="9">
        <f t="shared" si="27"/>
        <v>0</v>
      </c>
      <c r="AT398" s="11" t="str">
        <f>IF($BJ398=AR398,"true",IF('DB Runes'!$C398="{}","",IF(RIGHT(LEFT('DB Runes'!$C398,14),1)="f","false","true")))</f>
        <v>true</v>
      </c>
      <c r="AU398" s="11">
        <f>IFERROR(IF(AS398=0,0,IF(AR398=$BJ398,LEFT(RIGHT('DB Runes'!$C398,LEN('DB Runes'!$C398)-28),LEN('DB Runes'!$F398)-29),IF(AT398="true",LEFT(RIGHT('DB Runes'!$C398,LEN('DB Runes'!$C398)-27),LEN('DB Runes'!$C398)-28),LEFT(RIGHT('DB Runes'!$C398,LEN('DB Runes'!$C398)-28),LEN('DB Runes'!$C398)-29)))),0)</f>
        <v>0</v>
      </c>
      <c r="AV398" s="9">
        <f>IF($BI398=E398,VLOOKUP($AQ398,Runes!$AD:$AF,3,FALSE),E398)</f>
        <v>0</v>
      </c>
      <c r="AW398" s="9">
        <f t="shared" si="28"/>
        <v>0</v>
      </c>
      <c r="AX398" s="11" t="str">
        <f>IF($BJ398=AV398,"true",IF('DB Runes'!$F398="{}","",IF(RIGHT(LEFT('DB Runes'!$F398,14),1)="f","false","true")))</f>
        <v>true</v>
      </c>
      <c r="AY398" s="11">
        <f>IFERROR(IF(AW398=0,0,IF(AV398=$BJ398,LEFT(RIGHT('DB Runes'!$F398,LEN('DB Runes'!$F398)-28),LEN('DB Runes'!$F398)-29),IF(AX398="true",LEFT(RIGHT('DB Runes'!$F398,LEN('DB Runes'!$F398)-27),LEN('DB Runes'!$F398)-28),LEFT(RIGHT('DB Runes'!$F398,LEN('DB Runes'!$F398)-28),LEN('DB Runes'!$F398)-29)))),0)</f>
        <v>0</v>
      </c>
      <c r="AZ398" s="9">
        <f>IF($BI398=I398,VLOOKUP($AQ398,Runes!$AD:$AF,3,FALSE),I398)</f>
        <v>0</v>
      </c>
      <c r="BA398" s="9">
        <f t="shared" si="26"/>
        <v>0</v>
      </c>
      <c r="BB398" s="11" t="str">
        <f>IF($BJ398=AZ398,"true",IF('DB Runes'!$I398="{}","",IF(RIGHT(LEFT('DB Runes'!$I398,14),1)="f","false","true")))</f>
        <v>true</v>
      </c>
      <c r="BC398" s="11">
        <f>IFERROR(IF(BA398=0,0,IF(AZ398=$BJ398,LEFT(RIGHT('DB Runes'!$I398,LEN('DB Runes'!$I398)-28),LEN('DB Runes'!$I398)-29),IF(BB398="true",LEFT(RIGHT('DB Runes'!$I398,LEN('DB Runes'!$I398)-27),LEN('DB Runes'!$I398)-28),LEFT(RIGHT('DB Runes'!$I398,LEN('DB Runes'!$I398)-28),LEN('DB Runes'!$I398)-29)))),0)</f>
        <v>0</v>
      </c>
      <c r="BD398" s="9">
        <f>IF($BI398=M398,VLOOKUP($AQ398,Runes!$AD:$AF,3,FALSE),M398)</f>
        <v>0</v>
      </c>
      <c r="BE398" s="9">
        <f t="shared" si="29"/>
        <v>0</v>
      </c>
      <c r="BF398" s="11" t="str">
        <f>IF($BJ398=BD398,"true",IF('DB Runes'!$L398="{}","",IF(RIGHT(LEFT('DB Runes'!$L398,14),1)="f","false","true")))</f>
        <v>true</v>
      </c>
      <c r="BG398" s="11">
        <f>IFERROR(IF(BE398=0,0,IF(BD398=$BJ398,LEFT(RIGHT('DB Runes'!$L398,LEN('DB Runes'!$L398)-28),LEN('DB Runes'!$L398)-29),IF(BF398="true",LEFT(RIGHT('DB Runes'!$L398,LEN('DB Runes'!$L398)-27),LEN('DB Runes'!$L398)-28),LEFT(RIGHT('DB Runes'!$L398,LEN('DB Runes'!$L398)-28),LEN('DB Runes'!$L398)-29)))),0)</f>
        <v>0</v>
      </c>
      <c r="BH398">
        <f>IFERROR(VLOOKUP($AQ398,Runes!$AM:$AP,4,FALSE),0)</f>
        <v>0</v>
      </c>
      <c r="BI398">
        <f>IFERROR(VLOOKUP($AQ398,Runes!$AD:$AF,2,FALSE),0)</f>
        <v>0</v>
      </c>
      <c r="BJ398">
        <f>IFERROR(VLOOKUP($AQ398,Runes!$AD:$AF,3,FALSE),0)</f>
        <v>0</v>
      </c>
    </row>
    <row r="399" spans="1:62" x14ac:dyDescent="0.25">
      <c r="A399" s="9">
        <f>'DB Runes'!$A399</f>
        <v>0</v>
      </c>
      <c r="B399" s="9">
        <f>'DB Runes'!$B399</f>
        <v>0</v>
      </c>
      <c r="C399" s="9" t="str">
        <f>IF('DB Runes'!$C399="{}","",IF(RIGHT(LEFT('DB Runes'!$C399,14),1)="f","false","true"))</f>
        <v>true</v>
      </c>
      <c r="D399" s="9" t="e">
        <f>IF(C399="","",IF(C399="true",LEFT(RIGHT('DB Runes'!$C399,LEN('DB Runes'!$C399)-27),LEN('DB Runes'!$C399)-28),LEFT(RIGHT('DB Runes'!$C399,LEN('DB Runes'!$C399)-28),LEN('DB Runes'!$C399)-29)))</f>
        <v>#VALUE!</v>
      </c>
      <c r="E399" s="9">
        <f>'DB Runes'!$D399</f>
        <v>0</v>
      </c>
      <c r="F399" s="9">
        <f>'DB Runes'!$E399</f>
        <v>0</v>
      </c>
      <c r="G399" s="9" t="str">
        <f>IF('DB Runes'!$F399="{}","",IF(RIGHT(LEFT('DB Runes'!$F399,14),1)="f","false","true"))</f>
        <v>true</v>
      </c>
      <c r="H399" s="9" t="e">
        <f>IF(G399="","",IF(G399="true",LEFT(RIGHT('DB Runes'!$F399,LEN('DB Runes'!$F399)-27),LEN('DB Runes'!$F399)-28),LEFT(RIGHT('DB Runes'!$F399,LEN('DB Runes'!$F399)-28),LEN('DB Runes'!$F399)-29)))</f>
        <v>#VALUE!</v>
      </c>
      <c r="I399" s="9">
        <f>'DB Runes'!$G399</f>
        <v>0</v>
      </c>
      <c r="J399" s="9">
        <f>'DB Runes'!$H399</f>
        <v>0</v>
      </c>
      <c r="K399" s="9" t="str">
        <f>IF('DB Runes'!$I399="{}","",IF(RIGHT(LEFT('DB Runes'!$I399,14),1)="f","false","true"))</f>
        <v>true</v>
      </c>
      <c r="L399" s="9" t="e">
        <f>IF(K399="","",IF(K399="true",LEFT(RIGHT('DB Runes'!$I399,LEN('DB Runes'!$I399)-27),LEN('DB Runes'!$I399)-28),LEFT(RIGHT('DB Runes'!$I399,LEN('DB Runes'!$I399)-28),LEN('DB Runes'!$I399)-29)))</f>
        <v>#VALUE!</v>
      </c>
      <c r="M399" s="9">
        <f>'DB Runes'!$J399</f>
        <v>0</v>
      </c>
      <c r="N399" s="9">
        <f>'DB Runes'!$K399</f>
        <v>0</v>
      </c>
      <c r="O399" s="9" t="str">
        <f>IF('DB Runes'!$L399="{}","",IF(RIGHT(LEFT('DB Runes'!$L399,14),1)="f","false","true"))</f>
        <v>true</v>
      </c>
      <c r="P399" s="9" t="e">
        <f>IF(O399="","",IF(O399="true",LEFT(RIGHT('DB Runes'!$L399,LEN('DB Runes'!$L399)-27),LEN('DB Runes'!$L399)-28),LEFT(RIGHT('DB Runes'!$L399,LEN('DB Runes'!$L399)-28),LEN('DB Runes'!$L399)-29)))</f>
        <v>#VALUE!</v>
      </c>
      <c r="R399" s="9" t="str">
        <f ca="1">IFERROR(sub_stat_v&amp;enchant_true?&amp;IF(G_v_equal_0&gt;0,G_v_brackets,"")&amp;g_e_equal_perfect,"")</f>
        <v/>
      </c>
      <c r="S399" s="9" t="str">
        <f ca="1">IFERROR(sub_stat_v&amp;enchant_true?&amp;IF(G_v_equal_0&gt;0,G_v_brackets,"")&amp;g_e_equal_perfect,"")</f>
        <v/>
      </c>
      <c r="T399" s="9" t="str">
        <f ca="1">IFERROR(sub_stat_v&amp;enchant_true?&amp;IF(G_v_equal_0&gt;0,G_v_brackets,"")&amp;g_e_equal_perfect,"")</f>
        <v/>
      </c>
      <c r="U399" s="9" t="str">
        <f ca="1">IFERROR(sub_stat_v&amp;enchant_true?&amp;IF(G_v_equal_0&gt;0,G_v_brackets,"")&amp;g_e_equal_perfect,"")</f>
        <v/>
      </c>
      <c r="V399" s="9" t="str">
        <f ca="1">IFERROR(sub_stat_v&amp;enchant_true?&amp;IF(G_v_equal_0&gt;0,G_v_brackets,"")&amp;g_e_equal_perfect,"")</f>
        <v/>
      </c>
      <c r="W399" s="9" t="str">
        <f ca="1">IFERROR(sub_stat_v&amp;enchant_true?&amp;IF(G_v_equal_0&gt;0,G_v_brackets,"")&amp;g_e_equal_perfect,"")</f>
        <v/>
      </c>
      <c r="X399" s="9" t="str">
        <f ca="1">IFERROR(sub_stat_v&amp;enchant_true?&amp;IF(G_v_equal_0&gt;0,G_v_brackets,"")&amp;g_e_equal_perfect,"")</f>
        <v/>
      </c>
      <c r="Y399" s="9" t="str">
        <f ca="1">IFERROR(sub_stat_v&amp;enchant_true?&amp;IF(G_v_equal_0&gt;0,G_v_brackets,"")&amp;g_e_equal_perfect,"")</f>
        <v/>
      </c>
      <c r="Z399" s="9" t="str">
        <f ca="1">IFERROR(sub_stat_v&amp;enchant_true?&amp;IF(G_v_equal_0&gt;0,G_v_brackets,"")&amp;g_e_equal_perfect,"")</f>
        <v/>
      </c>
      <c r="AA399" s="9" t="str">
        <f ca="1">IFERROR(sub_stat_v&amp;enchant_true?&amp;IF(G_v_equal_0&gt;0,G_v_brackets,"")&amp;g_e_equal_perfect,"")</f>
        <v/>
      </c>
      <c r="AB399" s="9" t="str">
        <f ca="1">IFERROR(sub_stat_v&amp;enchant_true?&amp;IF(G_v_equal_0&gt;0,G_v_brackets,"")&amp;g_e_equal_perfect,"")</f>
        <v/>
      </c>
      <c r="AQ399">
        <f>'DB Runes'!O399</f>
        <v>0</v>
      </c>
      <c r="AR399" s="9">
        <f>IF($BI399=A399,VLOOKUP($AQ399,Runes!$AD:$AF,3,FALSE),A399)</f>
        <v>0</v>
      </c>
      <c r="AS399" s="9">
        <f t="shared" si="27"/>
        <v>0</v>
      </c>
      <c r="AT399" s="11" t="str">
        <f>IF($BJ399=AR399,"true",IF('DB Runes'!$C399="{}","",IF(RIGHT(LEFT('DB Runes'!$C399,14),1)="f","false","true")))</f>
        <v>true</v>
      </c>
      <c r="AU399" s="11">
        <f>IFERROR(IF(AS399=0,0,IF(AR399=$BJ399,LEFT(RIGHT('DB Runes'!$C399,LEN('DB Runes'!$C399)-28),LEN('DB Runes'!$F399)-29),IF(AT399="true",LEFT(RIGHT('DB Runes'!$C399,LEN('DB Runes'!$C399)-27),LEN('DB Runes'!$C399)-28),LEFT(RIGHT('DB Runes'!$C399,LEN('DB Runes'!$C399)-28),LEN('DB Runes'!$C399)-29)))),0)</f>
        <v>0</v>
      </c>
      <c r="AV399" s="9">
        <f>IF($BI399=E399,VLOOKUP($AQ399,Runes!$AD:$AF,3,FALSE),E399)</f>
        <v>0</v>
      </c>
      <c r="AW399" s="9">
        <f t="shared" si="28"/>
        <v>0</v>
      </c>
      <c r="AX399" s="11" t="str">
        <f>IF($BJ399=AV399,"true",IF('DB Runes'!$F399="{}","",IF(RIGHT(LEFT('DB Runes'!$F399,14),1)="f","false","true")))</f>
        <v>true</v>
      </c>
      <c r="AY399" s="11">
        <f>IFERROR(IF(AW399=0,0,IF(AV399=$BJ399,LEFT(RIGHT('DB Runes'!$F399,LEN('DB Runes'!$F399)-28),LEN('DB Runes'!$F399)-29),IF(AX399="true",LEFT(RIGHT('DB Runes'!$F399,LEN('DB Runes'!$F399)-27),LEN('DB Runes'!$F399)-28),LEFT(RIGHT('DB Runes'!$F399,LEN('DB Runes'!$F399)-28),LEN('DB Runes'!$F399)-29)))),0)</f>
        <v>0</v>
      </c>
      <c r="AZ399" s="9">
        <f>IF($BI399=I399,VLOOKUP($AQ399,Runes!$AD:$AF,3,FALSE),I399)</f>
        <v>0</v>
      </c>
      <c r="BA399" s="9">
        <f t="shared" si="26"/>
        <v>0</v>
      </c>
      <c r="BB399" s="11" t="str">
        <f>IF($BJ399=AZ399,"true",IF('DB Runes'!$I399="{}","",IF(RIGHT(LEFT('DB Runes'!$I399,14),1)="f","false","true")))</f>
        <v>true</v>
      </c>
      <c r="BC399" s="11">
        <f>IFERROR(IF(BA399=0,0,IF(AZ399=$BJ399,LEFT(RIGHT('DB Runes'!$I399,LEN('DB Runes'!$I399)-28),LEN('DB Runes'!$I399)-29),IF(BB399="true",LEFT(RIGHT('DB Runes'!$I399,LEN('DB Runes'!$I399)-27),LEN('DB Runes'!$I399)-28),LEFT(RIGHT('DB Runes'!$I399,LEN('DB Runes'!$I399)-28),LEN('DB Runes'!$I399)-29)))),0)</f>
        <v>0</v>
      </c>
      <c r="BD399" s="9">
        <f>IF($BI399=M399,VLOOKUP($AQ399,Runes!$AD:$AF,3,FALSE),M399)</f>
        <v>0</v>
      </c>
      <c r="BE399" s="9">
        <f t="shared" si="29"/>
        <v>0</v>
      </c>
      <c r="BF399" s="11" t="str">
        <f>IF($BJ399=BD399,"true",IF('DB Runes'!$L399="{}","",IF(RIGHT(LEFT('DB Runes'!$L399,14),1)="f","false","true")))</f>
        <v>true</v>
      </c>
      <c r="BG399" s="11">
        <f>IFERROR(IF(BE399=0,0,IF(BD399=$BJ399,LEFT(RIGHT('DB Runes'!$L399,LEN('DB Runes'!$L399)-28),LEN('DB Runes'!$L399)-29),IF(BF399="true",LEFT(RIGHT('DB Runes'!$L399,LEN('DB Runes'!$L399)-27),LEN('DB Runes'!$L399)-28),LEFT(RIGHT('DB Runes'!$L399,LEN('DB Runes'!$L399)-28),LEN('DB Runes'!$L399)-29)))),0)</f>
        <v>0</v>
      </c>
      <c r="BH399">
        <f>IFERROR(VLOOKUP($AQ399,Runes!$AM:$AP,4,FALSE),0)</f>
        <v>0</v>
      </c>
      <c r="BI399">
        <f>IFERROR(VLOOKUP($AQ399,Runes!$AD:$AF,2,FALSE),0)</f>
        <v>0</v>
      </c>
      <c r="BJ399">
        <f>IFERROR(VLOOKUP($AQ399,Runes!$AD:$AF,3,FALSE),0)</f>
        <v>0</v>
      </c>
    </row>
    <row r="400" spans="1:62" x14ac:dyDescent="0.25">
      <c r="A400" s="9">
        <f>'DB Runes'!$A400</f>
        <v>0</v>
      </c>
      <c r="B400" s="9">
        <f>'DB Runes'!$B400</f>
        <v>0</v>
      </c>
      <c r="C400" s="9" t="str">
        <f>IF('DB Runes'!$C400="{}","",IF(RIGHT(LEFT('DB Runes'!$C400,14),1)="f","false","true"))</f>
        <v>true</v>
      </c>
      <c r="D400" s="9" t="e">
        <f>IF(C400="","",IF(C400="true",LEFT(RIGHT('DB Runes'!$C400,LEN('DB Runes'!$C400)-27),LEN('DB Runes'!$C400)-28),LEFT(RIGHT('DB Runes'!$C400,LEN('DB Runes'!$C400)-28),LEN('DB Runes'!$C400)-29)))</f>
        <v>#VALUE!</v>
      </c>
      <c r="E400" s="9">
        <f>'DB Runes'!$D400</f>
        <v>0</v>
      </c>
      <c r="F400" s="9">
        <f>'DB Runes'!$E400</f>
        <v>0</v>
      </c>
      <c r="G400" s="9" t="str">
        <f>IF('DB Runes'!$F400="{}","",IF(RIGHT(LEFT('DB Runes'!$F400,14),1)="f","false","true"))</f>
        <v>true</v>
      </c>
      <c r="H400" s="9" t="e">
        <f>IF(G400="","",IF(G400="true",LEFT(RIGHT('DB Runes'!$F400,LEN('DB Runes'!$F400)-27),LEN('DB Runes'!$F400)-28),LEFT(RIGHT('DB Runes'!$F400,LEN('DB Runes'!$F400)-28),LEN('DB Runes'!$F400)-29)))</f>
        <v>#VALUE!</v>
      </c>
      <c r="I400" s="9">
        <f>'DB Runes'!$G400</f>
        <v>0</v>
      </c>
      <c r="J400" s="9">
        <f>'DB Runes'!$H400</f>
        <v>0</v>
      </c>
      <c r="K400" s="9" t="str">
        <f>IF('DB Runes'!$I400="{}","",IF(RIGHT(LEFT('DB Runes'!$I400,14),1)="f","false","true"))</f>
        <v>true</v>
      </c>
      <c r="L400" s="9" t="e">
        <f>IF(K400="","",IF(K400="true",LEFT(RIGHT('DB Runes'!$I400,LEN('DB Runes'!$I400)-27),LEN('DB Runes'!$I400)-28),LEFT(RIGHT('DB Runes'!$I400,LEN('DB Runes'!$I400)-28),LEN('DB Runes'!$I400)-29)))</f>
        <v>#VALUE!</v>
      </c>
      <c r="M400" s="9">
        <f>'DB Runes'!$J400</f>
        <v>0</v>
      </c>
      <c r="N400" s="9">
        <f>'DB Runes'!$K400</f>
        <v>0</v>
      </c>
      <c r="O400" s="9" t="str">
        <f>IF('DB Runes'!$L400="{}","",IF(RIGHT(LEFT('DB Runes'!$L400,14),1)="f","false","true"))</f>
        <v>true</v>
      </c>
      <c r="P400" s="9" t="e">
        <f>IF(O400="","",IF(O400="true",LEFT(RIGHT('DB Runes'!$L400,LEN('DB Runes'!$L400)-27),LEN('DB Runes'!$L400)-28),LEFT(RIGHT('DB Runes'!$L400,LEN('DB Runes'!$L400)-28),LEN('DB Runes'!$L400)-29)))</f>
        <v>#VALUE!</v>
      </c>
      <c r="R400" s="9" t="str">
        <f ca="1">IFERROR(sub_stat_v&amp;enchant_true?&amp;IF(G_v_equal_0&gt;0,G_v_brackets,"")&amp;g_e_equal_perfect,"")</f>
        <v/>
      </c>
      <c r="S400" s="9" t="str">
        <f ca="1">IFERROR(sub_stat_v&amp;enchant_true?&amp;IF(G_v_equal_0&gt;0,G_v_brackets,"")&amp;g_e_equal_perfect,"")</f>
        <v/>
      </c>
      <c r="T400" s="9" t="str">
        <f ca="1">IFERROR(sub_stat_v&amp;enchant_true?&amp;IF(G_v_equal_0&gt;0,G_v_brackets,"")&amp;g_e_equal_perfect,"")</f>
        <v/>
      </c>
      <c r="U400" s="9" t="str">
        <f ca="1">IFERROR(sub_stat_v&amp;enchant_true?&amp;IF(G_v_equal_0&gt;0,G_v_brackets,"")&amp;g_e_equal_perfect,"")</f>
        <v/>
      </c>
      <c r="V400" s="9" t="str">
        <f ca="1">IFERROR(sub_stat_v&amp;enchant_true?&amp;IF(G_v_equal_0&gt;0,G_v_brackets,"")&amp;g_e_equal_perfect,"")</f>
        <v/>
      </c>
      <c r="W400" s="9" t="str">
        <f ca="1">IFERROR(sub_stat_v&amp;enchant_true?&amp;IF(G_v_equal_0&gt;0,G_v_brackets,"")&amp;g_e_equal_perfect,"")</f>
        <v/>
      </c>
      <c r="X400" s="9" t="str">
        <f ca="1">IFERROR(sub_stat_v&amp;enchant_true?&amp;IF(G_v_equal_0&gt;0,G_v_brackets,"")&amp;g_e_equal_perfect,"")</f>
        <v/>
      </c>
      <c r="Y400" s="9" t="str">
        <f ca="1">IFERROR(sub_stat_v&amp;enchant_true?&amp;IF(G_v_equal_0&gt;0,G_v_brackets,"")&amp;g_e_equal_perfect,"")</f>
        <v/>
      </c>
      <c r="Z400" s="9" t="str">
        <f ca="1">IFERROR(sub_stat_v&amp;enchant_true?&amp;IF(G_v_equal_0&gt;0,G_v_brackets,"")&amp;g_e_equal_perfect,"")</f>
        <v/>
      </c>
      <c r="AA400" s="9" t="str">
        <f ca="1">IFERROR(sub_stat_v&amp;enchant_true?&amp;IF(G_v_equal_0&gt;0,G_v_brackets,"")&amp;g_e_equal_perfect,"")</f>
        <v/>
      </c>
      <c r="AB400" s="9" t="str">
        <f ca="1">IFERROR(sub_stat_v&amp;enchant_true?&amp;IF(G_v_equal_0&gt;0,G_v_brackets,"")&amp;g_e_equal_perfect,"")</f>
        <v/>
      </c>
      <c r="AQ400">
        <f>'DB Runes'!O400</f>
        <v>0</v>
      </c>
      <c r="AR400" s="9">
        <f>IF($BI400=A400,VLOOKUP($AQ400,Runes!$AD:$AF,3,FALSE),A400)</f>
        <v>0</v>
      </c>
      <c r="AS400" s="9">
        <f t="shared" si="27"/>
        <v>0</v>
      </c>
      <c r="AT400" s="11" t="str">
        <f>IF($BJ400=AR400,"true",IF('DB Runes'!$C400="{}","",IF(RIGHT(LEFT('DB Runes'!$C400,14),1)="f","false","true")))</f>
        <v>true</v>
      </c>
      <c r="AU400" s="11">
        <f>IFERROR(IF(AS400=0,0,IF(AR400=$BJ400,LEFT(RIGHT('DB Runes'!$C400,LEN('DB Runes'!$C400)-28),LEN('DB Runes'!$F400)-29),IF(AT400="true",LEFT(RIGHT('DB Runes'!$C400,LEN('DB Runes'!$C400)-27),LEN('DB Runes'!$C400)-28),LEFT(RIGHT('DB Runes'!$C400,LEN('DB Runes'!$C400)-28),LEN('DB Runes'!$C400)-29)))),0)</f>
        <v>0</v>
      </c>
      <c r="AV400" s="9">
        <f>IF($BI400=E400,VLOOKUP($AQ400,Runes!$AD:$AF,3,FALSE),E400)</f>
        <v>0</v>
      </c>
      <c r="AW400" s="9">
        <f t="shared" si="28"/>
        <v>0</v>
      </c>
      <c r="AX400" s="11" t="str">
        <f>IF($BJ400=AV400,"true",IF('DB Runes'!$F400="{}","",IF(RIGHT(LEFT('DB Runes'!$F400,14),1)="f","false","true")))</f>
        <v>true</v>
      </c>
      <c r="AY400" s="11">
        <f>IFERROR(IF(AW400=0,0,IF(AV400=$BJ400,LEFT(RIGHT('DB Runes'!$F400,LEN('DB Runes'!$F400)-28),LEN('DB Runes'!$F400)-29),IF(AX400="true",LEFT(RIGHT('DB Runes'!$F400,LEN('DB Runes'!$F400)-27),LEN('DB Runes'!$F400)-28),LEFT(RIGHT('DB Runes'!$F400,LEN('DB Runes'!$F400)-28),LEN('DB Runes'!$F400)-29)))),0)</f>
        <v>0</v>
      </c>
      <c r="AZ400" s="9">
        <f>IF($BI400=I400,VLOOKUP($AQ400,Runes!$AD:$AF,3,FALSE),I400)</f>
        <v>0</v>
      </c>
      <c r="BA400" s="9">
        <f t="shared" si="26"/>
        <v>0</v>
      </c>
      <c r="BB400" s="11" t="str">
        <f>IF($BJ400=AZ400,"true",IF('DB Runes'!$I400="{}","",IF(RIGHT(LEFT('DB Runes'!$I400,14),1)="f","false","true")))</f>
        <v>true</v>
      </c>
      <c r="BC400" s="11">
        <f>IFERROR(IF(BA400=0,0,IF(AZ400=$BJ400,LEFT(RIGHT('DB Runes'!$I400,LEN('DB Runes'!$I400)-28),LEN('DB Runes'!$I400)-29),IF(BB400="true",LEFT(RIGHT('DB Runes'!$I400,LEN('DB Runes'!$I400)-27),LEN('DB Runes'!$I400)-28),LEFT(RIGHT('DB Runes'!$I400,LEN('DB Runes'!$I400)-28),LEN('DB Runes'!$I400)-29)))),0)</f>
        <v>0</v>
      </c>
      <c r="BD400" s="9">
        <f>IF($BI400=M400,VLOOKUP($AQ400,Runes!$AD:$AF,3,FALSE),M400)</f>
        <v>0</v>
      </c>
      <c r="BE400" s="9">
        <f t="shared" si="29"/>
        <v>0</v>
      </c>
      <c r="BF400" s="11" t="str">
        <f>IF($BJ400=BD400,"true",IF('DB Runes'!$L400="{}","",IF(RIGHT(LEFT('DB Runes'!$L400,14),1)="f","false","true")))</f>
        <v>true</v>
      </c>
      <c r="BG400" s="11">
        <f>IFERROR(IF(BE400=0,0,IF(BD400=$BJ400,LEFT(RIGHT('DB Runes'!$L400,LEN('DB Runes'!$L400)-28),LEN('DB Runes'!$L400)-29),IF(BF400="true",LEFT(RIGHT('DB Runes'!$L400,LEN('DB Runes'!$L400)-27),LEN('DB Runes'!$L400)-28),LEFT(RIGHT('DB Runes'!$L400,LEN('DB Runes'!$L400)-28),LEN('DB Runes'!$L400)-29)))),0)</f>
        <v>0</v>
      </c>
      <c r="BH400">
        <f>IFERROR(VLOOKUP($AQ400,Runes!$AM:$AP,4,FALSE),0)</f>
        <v>0</v>
      </c>
      <c r="BI400">
        <f>IFERROR(VLOOKUP($AQ400,Runes!$AD:$AF,2,FALSE),0)</f>
        <v>0</v>
      </c>
      <c r="BJ400">
        <f>IFERROR(VLOOKUP($AQ400,Runes!$AD:$AF,3,FALSE),0)</f>
        <v>0</v>
      </c>
    </row>
    <row r="401" spans="1:62" x14ac:dyDescent="0.25">
      <c r="A401" s="9">
        <f>'DB Runes'!$A401</f>
        <v>0</v>
      </c>
      <c r="B401" s="9">
        <f>'DB Runes'!$B401</f>
        <v>0</v>
      </c>
      <c r="C401" s="9" t="str">
        <f>IF('DB Runes'!$C401="{}","",IF(RIGHT(LEFT('DB Runes'!$C401,14),1)="f","false","true"))</f>
        <v>true</v>
      </c>
      <c r="D401" s="9" t="e">
        <f>IF(C401="","",IF(C401="true",LEFT(RIGHT('DB Runes'!$C401,LEN('DB Runes'!$C401)-27),LEN('DB Runes'!$C401)-28),LEFT(RIGHT('DB Runes'!$C401,LEN('DB Runes'!$C401)-28),LEN('DB Runes'!$C401)-29)))</f>
        <v>#VALUE!</v>
      </c>
      <c r="E401" s="9">
        <f>'DB Runes'!$D401</f>
        <v>0</v>
      </c>
      <c r="F401" s="9">
        <f>'DB Runes'!$E401</f>
        <v>0</v>
      </c>
      <c r="G401" s="9" t="str">
        <f>IF('DB Runes'!$F401="{}","",IF(RIGHT(LEFT('DB Runes'!$F401,14),1)="f","false","true"))</f>
        <v>true</v>
      </c>
      <c r="H401" s="9" t="e">
        <f>IF(G401="","",IF(G401="true",LEFT(RIGHT('DB Runes'!$F401,LEN('DB Runes'!$F401)-27),LEN('DB Runes'!$F401)-28),LEFT(RIGHT('DB Runes'!$F401,LEN('DB Runes'!$F401)-28),LEN('DB Runes'!$F401)-29)))</f>
        <v>#VALUE!</v>
      </c>
      <c r="I401" s="9">
        <f>'DB Runes'!$G401</f>
        <v>0</v>
      </c>
      <c r="J401" s="9">
        <f>'DB Runes'!$H401</f>
        <v>0</v>
      </c>
      <c r="K401" s="9" t="str">
        <f>IF('DB Runes'!$I401="{}","",IF(RIGHT(LEFT('DB Runes'!$I401,14),1)="f","false","true"))</f>
        <v>true</v>
      </c>
      <c r="L401" s="9" t="e">
        <f>IF(K401="","",IF(K401="true",LEFT(RIGHT('DB Runes'!$I401,LEN('DB Runes'!$I401)-27),LEN('DB Runes'!$I401)-28),LEFT(RIGHT('DB Runes'!$I401,LEN('DB Runes'!$I401)-28),LEN('DB Runes'!$I401)-29)))</f>
        <v>#VALUE!</v>
      </c>
      <c r="M401" s="9">
        <f>'DB Runes'!$J401</f>
        <v>0</v>
      </c>
      <c r="N401" s="9">
        <f>'DB Runes'!$K401</f>
        <v>0</v>
      </c>
      <c r="O401" s="9" t="str">
        <f>IF('DB Runes'!$L401="{}","",IF(RIGHT(LEFT('DB Runes'!$L401,14),1)="f","false","true"))</f>
        <v>true</v>
      </c>
      <c r="P401" s="9" t="e">
        <f>IF(O401="","",IF(O401="true",LEFT(RIGHT('DB Runes'!$L401,LEN('DB Runes'!$L401)-27),LEN('DB Runes'!$L401)-28),LEFT(RIGHT('DB Runes'!$L401,LEN('DB Runes'!$L401)-28),LEN('DB Runes'!$L401)-29)))</f>
        <v>#VALUE!</v>
      </c>
      <c r="R401" s="9" t="str">
        <f ca="1">IFERROR(sub_stat_v&amp;enchant_true?&amp;IF(G_v_equal_0&gt;0,G_v_brackets,"")&amp;g_e_equal_perfect,"")</f>
        <v/>
      </c>
      <c r="S401" s="9" t="str">
        <f ca="1">IFERROR(sub_stat_v&amp;enchant_true?&amp;IF(G_v_equal_0&gt;0,G_v_brackets,"")&amp;g_e_equal_perfect,"")</f>
        <v/>
      </c>
      <c r="T401" s="9" t="str">
        <f ca="1">IFERROR(sub_stat_v&amp;enchant_true?&amp;IF(G_v_equal_0&gt;0,G_v_brackets,"")&amp;g_e_equal_perfect,"")</f>
        <v/>
      </c>
      <c r="U401" s="9" t="str">
        <f ca="1">IFERROR(sub_stat_v&amp;enchant_true?&amp;IF(G_v_equal_0&gt;0,G_v_brackets,"")&amp;g_e_equal_perfect,"")</f>
        <v/>
      </c>
      <c r="V401" s="9" t="str">
        <f ca="1">IFERROR(sub_stat_v&amp;enchant_true?&amp;IF(G_v_equal_0&gt;0,G_v_brackets,"")&amp;g_e_equal_perfect,"")</f>
        <v/>
      </c>
      <c r="W401" s="9" t="str">
        <f ca="1">IFERROR(sub_stat_v&amp;enchant_true?&amp;IF(G_v_equal_0&gt;0,G_v_brackets,"")&amp;g_e_equal_perfect,"")</f>
        <v/>
      </c>
      <c r="X401" s="9" t="str">
        <f ca="1">IFERROR(sub_stat_v&amp;enchant_true?&amp;IF(G_v_equal_0&gt;0,G_v_brackets,"")&amp;g_e_equal_perfect,"")</f>
        <v/>
      </c>
      <c r="Y401" s="9" t="str">
        <f ca="1">IFERROR(sub_stat_v&amp;enchant_true?&amp;IF(G_v_equal_0&gt;0,G_v_brackets,"")&amp;g_e_equal_perfect,"")</f>
        <v/>
      </c>
      <c r="Z401" s="9" t="str">
        <f ca="1">IFERROR(sub_stat_v&amp;enchant_true?&amp;IF(G_v_equal_0&gt;0,G_v_brackets,"")&amp;g_e_equal_perfect,"")</f>
        <v/>
      </c>
      <c r="AA401" s="9" t="str">
        <f ca="1">IFERROR(sub_stat_v&amp;enchant_true?&amp;IF(G_v_equal_0&gt;0,G_v_brackets,"")&amp;g_e_equal_perfect,"")</f>
        <v/>
      </c>
      <c r="AB401" s="9" t="str">
        <f ca="1">IFERROR(sub_stat_v&amp;enchant_true?&amp;IF(G_v_equal_0&gt;0,G_v_brackets,"")&amp;g_e_equal_perfect,"")</f>
        <v/>
      </c>
      <c r="AQ401">
        <f>'DB Runes'!O401</f>
        <v>0</v>
      </c>
      <c r="AR401" s="9">
        <f>IF($BI401=A401,VLOOKUP($AQ401,Runes!$AD:$AF,3,FALSE),A401)</f>
        <v>0</v>
      </c>
      <c r="AS401" s="9">
        <f t="shared" si="27"/>
        <v>0</v>
      </c>
      <c r="AT401" s="11" t="str">
        <f>IF($BJ401=AR401,"true",IF('DB Runes'!$C401="{}","",IF(RIGHT(LEFT('DB Runes'!$C401,14),1)="f","false","true")))</f>
        <v>true</v>
      </c>
      <c r="AU401" s="11">
        <f>IFERROR(IF(AS401=0,0,IF(AR401=$BJ401,LEFT(RIGHT('DB Runes'!$C401,LEN('DB Runes'!$C401)-28),LEN('DB Runes'!$F401)-29),IF(AT401="true",LEFT(RIGHT('DB Runes'!$C401,LEN('DB Runes'!$C401)-27),LEN('DB Runes'!$C401)-28),LEFT(RIGHT('DB Runes'!$C401,LEN('DB Runes'!$C401)-28),LEN('DB Runes'!$C401)-29)))),0)</f>
        <v>0</v>
      </c>
      <c r="AV401" s="9">
        <f>IF($BI401=E401,VLOOKUP($AQ401,Runes!$AD:$AF,3,FALSE),E401)</f>
        <v>0</v>
      </c>
      <c r="AW401" s="9">
        <f t="shared" si="28"/>
        <v>0</v>
      </c>
      <c r="AX401" s="11" t="str">
        <f>IF($BJ401=AV401,"true",IF('DB Runes'!$F401="{}","",IF(RIGHT(LEFT('DB Runes'!$F401,14),1)="f","false","true")))</f>
        <v>true</v>
      </c>
      <c r="AY401" s="11">
        <f>IFERROR(IF(AW401=0,0,IF(AV401=$BJ401,LEFT(RIGHT('DB Runes'!$F401,LEN('DB Runes'!$F401)-28),LEN('DB Runes'!$F401)-29),IF(AX401="true",LEFT(RIGHT('DB Runes'!$F401,LEN('DB Runes'!$F401)-27),LEN('DB Runes'!$F401)-28),LEFT(RIGHT('DB Runes'!$F401,LEN('DB Runes'!$F401)-28),LEN('DB Runes'!$F401)-29)))),0)</f>
        <v>0</v>
      </c>
      <c r="AZ401" s="9">
        <f>IF($BI401=I401,VLOOKUP($AQ401,Runes!$AD:$AF,3,FALSE),I401)</f>
        <v>0</v>
      </c>
      <c r="BA401" s="9">
        <f t="shared" si="26"/>
        <v>0</v>
      </c>
      <c r="BB401" s="11" t="str">
        <f>IF($BJ401=AZ401,"true",IF('DB Runes'!$I401="{}","",IF(RIGHT(LEFT('DB Runes'!$I401,14),1)="f","false","true")))</f>
        <v>true</v>
      </c>
      <c r="BC401" s="11">
        <f>IFERROR(IF(BA401=0,0,IF(AZ401=$BJ401,LEFT(RIGHT('DB Runes'!$I401,LEN('DB Runes'!$I401)-28),LEN('DB Runes'!$I401)-29),IF(BB401="true",LEFT(RIGHT('DB Runes'!$I401,LEN('DB Runes'!$I401)-27),LEN('DB Runes'!$I401)-28),LEFT(RIGHT('DB Runes'!$I401,LEN('DB Runes'!$I401)-28),LEN('DB Runes'!$I401)-29)))),0)</f>
        <v>0</v>
      </c>
      <c r="BD401" s="9">
        <f>IF($BI401=M401,VLOOKUP($AQ401,Runes!$AD:$AF,3,FALSE),M401)</f>
        <v>0</v>
      </c>
      <c r="BE401" s="9">
        <f t="shared" si="29"/>
        <v>0</v>
      </c>
      <c r="BF401" s="11" t="str">
        <f>IF($BJ401=BD401,"true",IF('DB Runes'!$L401="{}","",IF(RIGHT(LEFT('DB Runes'!$L401,14),1)="f","false","true")))</f>
        <v>true</v>
      </c>
      <c r="BG401" s="11">
        <f>IFERROR(IF(BE401=0,0,IF(BD401=$BJ401,LEFT(RIGHT('DB Runes'!$L401,LEN('DB Runes'!$L401)-28),LEN('DB Runes'!$L401)-29),IF(BF401="true",LEFT(RIGHT('DB Runes'!$L401,LEN('DB Runes'!$L401)-27),LEN('DB Runes'!$L401)-28),LEFT(RIGHT('DB Runes'!$L401,LEN('DB Runes'!$L401)-28),LEN('DB Runes'!$L401)-29)))),0)</f>
        <v>0</v>
      </c>
      <c r="BH401">
        <f>IFERROR(VLOOKUP($AQ401,Runes!$AM:$AP,4,FALSE),0)</f>
        <v>0</v>
      </c>
      <c r="BI401">
        <f>IFERROR(VLOOKUP($AQ401,Runes!$AD:$AF,2,FALSE),0)</f>
        <v>0</v>
      </c>
      <c r="BJ401">
        <f>IFERROR(VLOOKUP($AQ401,Runes!$AD:$AF,3,FALSE),0)</f>
        <v>0</v>
      </c>
    </row>
    <row r="402" spans="1:62" x14ac:dyDescent="0.25">
      <c r="A402" s="9">
        <f>'DB Runes'!$A402</f>
        <v>0</v>
      </c>
      <c r="B402" s="9">
        <f>'DB Runes'!$B402</f>
        <v>0</v>
      </c>
      <c r="C402" s="9" t="str">
        <f>IF('DB Runes'!$C402="{}","",IF(RIGHT(LEFT('DB Runes'!$C402,14),1)="f","false","true"))</f>
        <v>true</v>
      </c>
      <c r="D402" s="9" t="e">
        <f>IF(C402="","",IF(C402="true",LEFT(RIGHT('DB Runes'!$C402,LEN('DB Runes'!$C402)-27),LEN('DB Runes'!$C402)-28),LEFT(RIGHT('DB Runes'!$C402,LEN('DB Runes'!$C402)-28),LEN('DB Runes'!$C402)-29)))</f>
        <v>#VALUE!</v>
      </c>
      <c r="E402" s="9">
        <f>'DB Runes'!$D402</f>
        <v>0</v>
      </c>
      <c r="F402" s="9">
        <f>'DB Runes'!$E402</f>
        <v>0</v>
      </c>
      <c r="G402" s="9" t="str">
        <f>IF('DB Runes'!$F402="{}","",IF(RIGHT(LEFT('DB Runes'!$F402,14),1)="f","false","true"))</f>
        <v>true</v>
      </c>
      <c r="H402" s="9" t="e">
        <f>IF(G402="","",IF(G402="true",LEFT(RIGHT('DB Runes'!$F402,LEN('DB Runes'!$F402)-27),LEN('DB Runes'!$F402)-28),LEFT(RIGHT('DB Runes'!$F402,LEN('DB Runes'!$F402)-28),LEN('DB Runes'!$F402)-29)))</f>
        <v>#VALUE!</v>
      </c>
      <c r="I402" s="9">
        <f>'DB Runes'!$G402</f>
        <v>0</v>
      </c>
      <c r="J402" s="9">
        <f>'DB Runes'!$H402</f>
        <v>0</v>
      </c>
      <c r="K402" s="9" t="str">
        <f>IF('DB Runes'!$I402="{}","",IF(RIGHT(LEFT('DB Runes'!$I402,14),1)="f","false","true"))</f>
        <v>true</v>
      </c>
      <c r="L402" s="9" t="e">
        <f>IF(K402="","",IF(K402="true",LEFT(RIGHT('DB Runes'!$I402,LEN('DB Runes'!$I402)-27),LEN('DB Runes'!$I402)-28),LEFT(RIGHT('DB Runes'!$I402,LEN('DB Runes'!$I402)-28),LEN('DB Runes'!$I402)-29)))</f>
        <v>#VALUE!</v>
      </c>
      <c r="M402" s="9">
        <f>'DB Runes'!$J402</f>
        <v>0</v>
      </c>
      <c r="N402" s="9">
        <f>'DB Runes'!$K402</f>
        <v>0</v>
      </c>
      <c r="O402" s="9" t="str">
        <f>IF('DB Runes'!$L402="{}","",IF(RIGHT(LEFT('DB Runes'!$L402,14),1)="f","false","true"))</f>
        <v>true</v>
      </c>
      <c r="P402" s="9" t="e">
        <f>IF(O402="","",IF(O402="true",LEFT(RIGHT('DB Runes'!$L402,LEN('DB Runes'!$L402)-27),LEN('DB Runes'!$L402)-28),LEFT(RIGHT('DB Runes'!$L402,LEN('DB Runes'!$L402)-28),LEN('DB Runes'!$L402)-29)))</f>
        <v>#VALUE!</v>
      </c>
      <c r="R402" s="9" t="str">
        <f ca="1">IFERROR(sub_stat_v&amp;enchant_true?&amp;IF(G_v_equal_0&gt;0,G_v_brackets,"")&amp;g_e_equal_perfect,"")</f>
        <v/>
      </c>
      <c r="S402" s="9" t="str">
        <f ca="1">IFERROR(sub_stat_v&amp;enchant_true?&amp;IF(G_v_equal_0&gt;0,G_v_brackets,"")&amp;g_e_equal_perfect,"")</f>
        <v/>
      </c>
      <c r="T402" s="9" t="str">
        <f ca="1">IFERROR(sub_stat_v&amp;enchant_true?&amp;IF(G_v_equal_0&gt;0,G_v_brackets,"")&amp;g_e_equal_perfect,"")</f>
        <v/>
      </c>
      <c r="U402" s="9" t="str">
        <f ca="1">IFERROR(sub_stat_v&amp;enchant_true?&amp;IF(G_v_equal_0&gt;0,G_v_brackets,"")&amp;g_e_equal_perfect,"")</f>
        <v/>
      </c>
      <c r="V402" s="9" t="str">
        <f ca="1">IFERROR(sub_stat_v&amp;enchant_true?&amp;IF(G_v_equal_0&gt;0,G_v_brackets,"")&amp;g_e_equal_perfect,"")</f>
        <v/>
      </c>
      <c r="W402" s="9" t="str">
        <f ca="1">IFERROR(sub_stat_v&amp;enchant_true?&amp;IF(G_v_equal_0&gt;0,G_v_brackets,"")&amp;g_e_equal_perfect,"")</f>
        <v/>
      </c>
      <c r="X402" s="9" t="str">
        <f ca="1">IFERROR(sub_stat_v&amp;enchant_true?&amp;IF(G_v_equal_0&gt;0,G_v_brackets,"")&amp;g_e_equal_perfect,"")</f>
        <v/>
      </c>
      <c r="Y402" s="9" t="str">
        <f ca="1">IFERROR(sub_stat_v&amp;enchant_true?&amp;IF(G_v_equal_0&gt;0,G_v_brackets,"")&amp;g_e_equal_perfect,"")</f>
        <v/>
      </c>
      <c r="Z402" s="9" t="str">
        <f ca="1">IFERROR(sub_stat_v&amp;enchant_true?&amp;IF(G_v_equal_0&gt;0,G_v_brackets,"")&amp;g_e_equal_perfect,"")</f>
        <v/>
      </c>
      <c r="AA402" s="9" t="str">
        <f ca="1">IFERROR(sub_stat_v&amp;enchant_true?&amp;IF(G_v_equal_0&gt;0,G_v_brackets,"")&amp;g_e_equal_perfect,"")</f>
        <v/>
      </c>
      <c r="AB402" s="9" t="str">
        <f ca="1">IFERROR(sub_stat_v&amp;enchant_true?&amp;IF(G_v_equal_0&gt;0,G_v_brackets,"")&amp;g_e_equal_perfect,"")</f>
        <v/>
      </c>
      <c r="AQ402">
        <f>'DB Runes'!O402</f>
        <v>0</v>
      </c>
      <c r="AR402" s="9">
        <f>IF($BI402=A402,VLOOKUP($AQ402,Runes!$AD:$AF,3,FALSE),A402)</f>
        <v>0</v>
      </c>
      <c r="AS402" s="9">
        <f t="shared" si="27"/>
        <v>0</v>
      </c>
      <c r="AT402" s="11" t="str">
        <f>IF($BJ402=AR402,"true",IF('DB Runes'!$C402="{}","",IF(RIGHT(LEFT('DB Runes'!$C402,14),1)="f","false","true")))</f>
        <v>true</v>
      </c>
      <c r="AU402" s="11">
        <f>IFERROR(IF(AS402=0,0,IF(AR402=$BJ402,LEFT(RIGHT('DB Runes'!$C402,LEN('DB Runes'!$C402)-28),LEN('DB Runes'!$F402)-29),IF(AT402="true",LEFT(RIGHT('DB Runes'!$C402,LEN('DB Runes'!$C402)-27),LEN('DB Runes'!$C402)-28),LEFT(RIGHT('DB Runes'!$C402,LEN('DB Runes'!$C402)-28),LEN('DB Runes'!$C402)-29)))),0)</f>
        <v>0</v>
      </c>
      <c r="AV402" s="9">
        <f>IF($BI402=E402,VLOOKUP($AQ402,Runes!$AD:$AF,3,FALSE),E402)</f>
        <v>0</v>
      </c>
      <c r="AW402" s="9">
        <f t="shared" si="28"/>
        <v>0</v>
      </c>
      <c r="AX402" s="11" t="str">
        <f>IF($BJ402=AV402,"true",IF('DB Runes'!$F402="{}","",IF(RIGHT(LEFT('DB Runes'!$F402,14),1)="f","false","true")))</f>
        <v>true</v>
      </c>
      <c r="AY402" s="11">
        <f>IFERROR(IF(AW402=0,0,IF(AV402=$BJ402,LEFT(RIGHT('DB Runes'!$F402,LEN('DB Runes'!$F402)-28),LEN('DB Runes'!$F402)-29),IF(AX402="true",LEFT(RIGHT('DB Runes'!$F402,LEN('DB Runes'!$F402)-27),LEN('DB Runes'!$F402)-28),LEFT(RIGHT('DB Runes'!$F402,LEN('DB Runes'!$F402)-28),LEN('DB Runes'!$F402)-29)))),0)</f>
        <v>0</v>
      </c>
      <c r="AZ402" s="9">
        <f>IF($BI402=I402,VLOOKUP($AQ402,Runes!$AD:$AF,3,FALSE),I402)</f>
        <v>0</v>
      </c>
      <c r="BA402" s="9">
        <f t="shared" si="26"/>
        <v>0</v>
      </c>
      <c r="BB402" s="11" t="str">
        <f>IF($BJ402=AZ402,"true",IF('DB Runes'!$I402="{}","",IF(RIGHT(LEFT('DB Runes'!$I402,14),1)="f","false","true")))</f>
        <v>true</v>
      </c>
      <c r="BC402" s="11">
        <f>IFERROR(IF(BA402=0,0,IF(AZ402=$BJ402,LEFT(RIGHT('DB Runes'!$I402,LEN('DB Runes'!$I402)-28),LEN('DB Runes'!$I402)-29),IF(BB402="true",LEFT(RIGHT('DB Runes'!$I402,LEN('DB Runes'!$I402)-27),LEN('DB Runes'!$I402)-28),LEFT(RIGHT('DB Runes'!$I402,LEN('DB Runes'!$I402)-28),LEN('DB Runes'!$I402)-29)))),0)</f>
        <v>0</v>
      </c>
      <c r="BD402" s="9">
        <f>IF($BI402=M402,VLOOKUP($AQ402,Runes!$AD:$AF,3,FALSE),M402)</f>
        <v>0</v>
      </c>
      <c r="BE402" s="9">
        <f t="shared" si="29"/>
        <v>0</v>
      </c>
      <c r="BF402" s="11" t="str">
        <f>IF($BJ402=BD402,"true",IF('DB Runes'!$L402="{}","",IF(RIGHT(LEFT('DB Runes'!$L402,14),1)="f","false","true")))</f>
        <v>true</v>
      </c>
      <c r="BG402" s="11">
        <f>IFERROR(IF(BE402=0,0,IF(BD402=$BJ402,LEFT(RIGHT('DB Runes'!$L402,LEN('DB Runes'!$L402)-28),LEN('DB Runes'!$L402)-29),IF(BF402="true",LEFT(RIGHT('DB Runes'!$L402,LEN('DB Runes'!$L402)-27),LEN('DB Runes'!$L402)-28),LEFT(RIGHT('DB Runes'!$L402,LEN('DB Runes'!$L402)-28),LEN('DB Runes'!$L402)-29)))),0)</f>
        <v>0</v>
      </c>
      <c r="BH402">
        <f>IFERROR(VLOOKUP($AQ402,Runes!$AM:$AP,4,FALSE),0)</f>
        <v>0</v>
      </c>
      <c r="BI402">
        <f>IFERROR(VLOOKUP($AQ402,Runes!$AD:$AF,2,FALSE),0)</f>
        <v>0</v>
      </c>
      <c r="BJ402">
        <f>IFERROR(VLOOKUP($AQ402,Runes!$AD:$AF,3,FALSE),0)</f>
        <v>0</v>
      </c>
    </row>
    <row r="403" spans="1:62" x14ac:dyDescent="0.25">
      <c r="A403" s="9">
        <f>'DB Runes'!$A403</f>
        <v>0</v>
      </c>
      <c r="B403" s="9">
        <f>'DB Runes'!$B403</f>
        <v>0</v>
      </c>
      <c r="C403" s="9" t="str">
        <f>IF('DB Runes'!$C403="{}","",IF(RIGHT(LEFT('DB Runes'!$C403,14),1)="f","false","true"))</f>
        <v>true</v>
      </c>
      <c r="D403" s="9" t="e">
        <f>IF(C403="","",IF(C403="true",LEFT(RIGHT('DB Runes'!$C403,LEN('DB Runes'!$C403)-27),LEN('DB Runes'!$C403)-28),LEFT(RIGHT('DB Runes'!$C403,LEN('DB Runes'!$C403)-28),LEN('DB Runes'!$C403)-29)))</f>
        <v>#VALUE!</v>
      </c>
      <c r="E403" s="9">
        <f>'DB Runes'!$D403</f>
        <v>0</v>
      </c>
      <c r="F403" s="9">
        <f>'DB Runes'!$E403</f>
        <v>0</v>
      </c>
      <c r="G403" s="9" t="str">
        <f>IF('DB Runes'!$F403="{}","",IF(RIGHT(LEFT('DB Runes'!$F403,14),1)="f","false","true"))</f>
        <v>true</v>
      </c>
      <c r="H403" s="9" t="e">
        <f>IF(G403="","",IF(G403="true",LEFT(RIGHT('DB Runes'!$F403,LEN('DB Runes'!$F403)-27),LEN('DB Runes'!$F403)-28),LEFT(RIGHT('DB Runes'!$F403,LEN('DB Runes'!$F403)-28),LEN('DB Runes'!$F403)-29)))</f>
        <v>#VALUE!</v>
      </c>
      <c r="I403" s="9">
        <f>'DB Runes'!$G403</f>
        <v>0</v>
      </c>
      <c r="J403" s="9">
        <f>'DB Runes'!$H403</f>
        <v>0</v>
      </c>
      <c r="K403" s="9" t="str">
        <f>IF('DB Runes'!$I403="{}","",IF(RIGHT(LEFT('DB Runes'!$I403,14),1)="f","false","true"))</f>
        <v>true</v>
      </c>
      <c r="L403" s="9" t="e">
        <f>IF(K403="","",IF(K403="true",LEFT(RIGHT('DB Runes'!$I403,LEN('DB Runes'!$I403)-27),LEN('DB Runes'!$I403)-28),LEFT(RIGHT('DB Runes'!$I403,LEN('DB Runes'!$I403)-28),LEN('DB Runes'!$I403)-29)))</f>
        <v>#VALUE!</v>
      </c>
      <c r="M403" s="9">
        <f>'DB Runes'!$J403</f>
        <v>0</v>
      </c>
      <c r="N403" s="9">
        <f>'DB Runes'!$K403</f>
        <v>0</v>
      </c>
      <c r="O403" s="9" t="str">
        <f>IF('DB Runes'!$L403="{}","",IF(RIGHT(LEFT('DB Runes'!$L403,14),1)="f","false","true"))</f>
        <v>true</v>
      </c>
      <c r="P403" s="9" t="e">
        <f>IF(O403="","",IF(O403="true",LEFT(RIGHT('DB Runes'!$L403,LEN('DB Runes'!$L403)-27),LEN('DB Runes'!$L403)-28),LEFT(RIGHT('DB Runes'!$L403,LEN('DB Runes'!$L403)-28),LEN('DB Runes'!$L403)-29)))</f>
        <v>#VALUE!</v>
      </c>
      <c r="R403" s="9" t="str">
        <f ca="1">IFERROR(sub_stat_v&amp;enchant_true?&amp;IF(G_v_equal_0&gt;0,G_v_brackets,"")&amp;g_e_equal_perfect,"")</f>
        <v/>
      </c>
      <c r="S403" s="9" t="str">
        <f ca="1">IFERROR(sub_stat_v&amp;enchant_true?&amp;IF(G_v_equal_0&gt;0,G_v_brackets,"")&amp;g_e_equal_perfect,"")</f>
        <v/>
      </c>
      <c r="T403" s="9" t="str">
        <f ca="1">IFERROR(sub_stat_v&amp;enchant_true?&amp;IF(G_v_equal_0&gt;0,G_v_brackets,"")&amp;g_e_equal_perfect,"")</f>
        <v/>
      </c>
      <c r="U403" s="9" t="str">
        <f ca="1">IFERROR(sub_stat_v&amp;enchant_true?&amp;IF(G_v_equal_0&gt;0,G_v_brackets,"")&amp;g_e_equal_perfect,"")</f>
        <v/>
      </c>
      <c r="V403" s="9" t="str">
        <f ca="1">IFERROR(sub_stat_v&amp;enchant_true?&amp;IF(G_v_equal_0&gt;0,G_v_brackets,"")&amp;g_e_equal_perfect,"")</f>
        <v/>
      </c>
      <c r="W403" s="9" t="str">
        <f ca="1">IFERROR(sub_stat_v&amp;enchant_true?&amp;IF(G_v_equal_0&gt;0,G_v_brackets,"")&amp;g_e_equal_perfect,"")</f>
        <v/>
      </c>
      <c r="X403" s="9" t="str">
        <f ca="1">IFERROR(sub_stat_v&amp;enchant_true?&amp;IF(G_v_equal_0&gt;0,G_v_brackets,"")&amp;g_e_equal_perfect,"")</f>
        <v/>
      </c>
      <c r="Y403" s="9" t="str">
        <f ca="1">IFERROR(sub_stat_v&amp;enchant_true?&amp;IF(G_v_equal_0&gt;0,G_v_brackets,"")&amp;g_e_equal_perfect,"")</f>
        <v/>
      </c>
      <c r="Z403" s="9" t="str">
        <f ca="1">IFERROR(sub_stat_v&amp;enchant_true?&amp;IF(G_v_equal_0&gt;0,G_v_brackets,"")&amp;g_e_equal_perfect,"")</f>
        <v/>
      </c>
      <c r="AA403" s="9" t="str">
        <f ca="1">IFERROR(sub_stat_v&amp;enchant_true?&amp;IF(G_v_equal_0&gt;0,G_v_brackets,"")&amp;g_e_equal_perfect,"")</f>
        <v/>
      </c>
      <c r="AB403" s="9" t="str">
        <f ca="1">IFERROR(sub_stat_v&amp;enchant_true?&amp;IF(G_v_equal_0&gt;0,G_v_brackets,"")&amp;g_e_equal_perfect,"")</f>
        <v/>
      </c>
      <c r="AQ403">
        <f>'DB Runes'!O403</f>
        <v>0</v>
      </c>
      <c r="AR403" s="9">
        <f>IF($BI403=A403,VLOOKUP($AQ403,Runes!$AD:$AF,3,FALSE),A403)</f>
        <v>0</v>
      </c>
      <c r="AS403" s="9">
        <f t="shared" si="27"/>
        <v>0</v>
      </c>
      <c r="AT403" s="11" t="str">
        <f>IF($BJ403=AR403,"true",IF('DB Runes'!$C403="{}","",IF(RIGHT(LEFT('DB Runes'!$C403,14),1)="f","false","true")))</f>
        <v>true</v>
      </c>
      <c r="AU403" s="11">
        <f>IFERROR(IF(AS403=0,0,IF(AR403=$BJ403,LEFT(RIGHT('DB Runes'!$C403,LEN('DB Runes'!$C403)-28),LEN('DB Runes'!$F403)-29),IF(AT403="true",LEFT(RIGHT('DB Runes'!$C403,LEN('DB Runes'!$C403)-27),LEN('DB Runes'!$C403)-28),LEFT(RIGHT('DB Runes'!$C403,LEN('DB Runes'!$C403)-28),LEN('DB Runes'!$C403)-29)))),0)</f>
        <v>0</v>
      </c>
      <c r="AV403" s="9">
        <f>IF($BI403=E403,VLOOKUP($AQ403,Runes!$AD:$AF,3,FALSE),E403)</f>
        <v>0</v>
      </c>
      <c r="AW403" s="9">
        <f t="shared" si="28"/>
        <v>0</v>
      </c>
      <c r="AX403" s="11" t="str">
        <f>IF($BJ403=AV403,"true",IF('DB Runes'!$F403="{}","",IF(RIGHT(LEFT('DB Runes'!$F403,14),1)="f","false","true")))</f>
        <v>true</v>
      </c>
      <c r="AY403" s="11">
        <f>IFERROR(IF(AW403=0,0,IF(AV403=$BJ403,LEFT(RIGHT('DB Runes'!$F403,LEN('DB Runes'!$F403)-28),LEN('DB Runes'!$F403)-29),IF(AX403="true",LEFT(RIGHT('DB Runes'!$F403,LEN('DB Runes'!$F403)-27),LEN('DB Runes'!$F403)-28),LEFT(RIGHT('DB Runes'!$F403,LEN('DB Runes'!$F403)-28),LEN('DB Runes'!$F403)-29)))),0)</f>
        <v>0</v>
      </c>
      <c r="AZ403" s="9">
        <f>IF($BI403=I403,VLOOKUP($AQ403,Runes!$AD:$AF,3,FALSE),I403)</f>
        <v>0</v>
      </c>
      <c r="BA403" s="9">
        <f t="shared" si="26"/>
        <v>0</v>
      </c>
      <c r="BB403" s="11" t="str">
        <f>IF($BJ403=AZ403,"true",IF('DB Runes'!$I403="{}","",IF(RIGHT(LEFT('DB Runes'!$I403,14),1)="f","false","true")))</f>
        <v>true</v>
      </c>
      <c r="BC403" s="11">
        <f>IFERROR(IF(BA403=0,0,IF(AZ403=$BJ403,LEFT(RIGHT('DB Runes'!$I403,LEN('DB Runes'!$I403)-28),LEN('DB Runes'!$I403)-29),IF(BB403="true",LEFT(RIGHT('DB Runes'!$I403,LEN('DB Runes'!$I403)-27),LEN('DB Runes'!$I403)-28),LEFT(RIGHT('DB Runes'!$I403,LEN('DB Runes'!$I403)-28),LEN('DB Runes'!$I403)-29)))),0)</f>
        <v>0</v>
      </c>
      <c r="BD403" s="9">
        <f>IF($BI403=M403,VLOOKUP($AQ403,Runes!$AD:$AF,3,FALSE),M403)</f>
        <v>0</v>
      </c>
      <c r="BE403" s="9">
        <f t="shared" si="29"/>
        <v>0</v>
      </c>
      <c r="BF403" s="11" t="str">
        <f>IF($BJ403=BD403,"true",IF('DB Runes'!$L403="{}","",IF(RIGHT(LEFT('DB Runes'!$L403,14),1)="f","false","true")))</f>
        <v>true</v>
      </c>
      <c r="BG403" s="11">
        <f>IFERROR(IF(BE403=0,0,IF(BD403=$BJ403,LEFT(RIGHT('DB Runes'!$L403,LEN('DB Runes'!$L403)-28),LEN('DB Runes'!$L403)-29),IF(BF403="true",LEFT(RIGHT('DB Runes'!$L403,LEN('DB Runes'!$L403)-27),LEN('DB Runes'!$L403)-28),LEFT(RIGHT('DB Runes'!$L403,LEN('DB Runes'!$L403)-28),LEN('DB Runes'!$L403)-29)))),0)</f>
        <v>0</v>
      </c>
      <c r="BH403">
        <f>IFERROR(VLOOKUP($AQ403,Runes!$AM:$AP,4,FALSE),0)</f>
        <v>0</v>
      </c>
      <c r="BI403">
        <f>IFERROR(VLOOKUP($AQ403,Runes!$AD:$AF,2,FALSE),0)</f>
        <v>0</v>
      </c>
      <c r="BJ403">
        <f>IFERROR(VLOOKUP($AQ403,Runes!$AD:$AF,3,FALSE),0)</f>
        <v>0</v>
      </c>
    </row>
    <row r="404" spans="1:62" x14ac:dyDescent="0.25">
      <c r="A404" s="9">
        <f>'DB Runes'!$A404</f>
        <v>0</v>
      </c>
      <c r="B404" s="9">
        <f>'DB Runes'!$B404</f>
        <v>0</v>
      </c>
      <c r="C404" s="9" t="str">
        <f>IF('DB Runes'!$C404="{}","",IF(RIGHT(LEFT('DB Runes'!$C404,14),1)="f","false","true"))</f>
        <v>true</v>
      </c>
      <c r="D404" s="9" t="e">
        <f>IF(C404="","",IF(C404="true",LEFT(RIGHT('DB Runes'!$C404,LEN('DB Runes'!$C404)-27),LEN('DB Runes'!$C404)-28),LEFT(RIGHT('DB Runes'!$C404,LEN('DB Runes'!$C404)-28),LEN('DB Runes'!$C404)-29)))</f>
        <v>#VALUE!</v>
      </c>
      <c r="E404" s="9">
        <f>'DB Runes'!$D404</f>
        <v>0</v>
      </c>
      <c r="F404" s="9">
        <f>'DB Runes'!$E404</f>
        <v>0</v>
      </c>
      <c r="G404" s="9" t="str">
        <f>IF('DB Runes'!$F404="{}","",IF(RIGHT(LEFT('DB Runes'!$F404,14),1)="f","false","true"))</f>
        <v>true</v>
      </c>
      <c r="H404" s="9" t="e">
        <f>IF(G404="","",IF(G404="true",LEFT(RIGHT('DB Runes'!$F404,LEN('DB Runes'!$F404)-27),LEN('DB Runes'!$F404)-28),LEFT(RIGHT('DB Runes'!$F404,LEN('DB Runes'!$F404)-28),LEN('DB Runes'!$F404)-29)))</f>
        <v>#VALUE!</v>
      </c>
      <c r="I404" s="9">
        <f>'DB Runes'!$G404</f>
        <v>0</v>
      </c>
      <c r="J404" s="9">
        <f>'DB Runes'!$H404</f>
        <v>0</v>
      </c>
      <c r="K404" s="9" t="str">
        <f>IF('DB Runes'!$I404="{}","",IF(RIGHT(LEFT('DB Runes'!$I404,14),1)="f","false","true"))</f>
        <v>true</v>
      </c>
      <c r="L404" s="9" t="e">
        <f>IF(K404="","",IF(K404="true",LEFT(RIGHT('DB Runes'!$I404,LEN('DB Runes'!$I404)-27),LEN('DB Runes'!$I404)-28),LEFT(RIGHT('DB Runes'!$I404,LEN('DB Runes'!$I404)-28),LEN('DB Runes'!$I404)-29)))</f>
        <v>#VALUE!</v>
      </c>
      <c r="M404" s="9">
        <f>'DB Runes'!$J404</f>
        <v>0</v>
      </c>
      <c r="N404" s="9">
        <f>'DB Runes'!$K404</f>
        <v>0</v>
      </c>
      <c r="O404" s="9" t="str">
        <f>IF('DB Runes'!$L404="{}","",IF(RIGHT(LEFT('DB Runes'!$L404,14),1)="f","false","true"))</f>
        <v>true</v>
      </c>
      <c r="P404" s="9" t="e">
        <f>IF(O404="","",IF(O404="true",LEFT(RIGHT('DB Runes'!$L404,LEN('DB Runes'!$L404)-27),LEN('DB Runes'!$L404)-28),LEFT(RIGHT('DB Runes'!$L404,LEN('DB Runes'!$L404)-28),LEN('DB Runes'!$L404)-29)))</f>
        <v>#VALUE!</v>
      </c>
      <c r="R404" s="9" t="str">
        <f ca="1">IFERROR(sub_stat_v&amp;enchant_true?&amp;IF(G_v_equal_0&gt;0,G_v_brackets,"")&amp;g_e_equal_perfect,"")</f>
        <v/>
      </c>
      <c r="S404" s="9" t="str">
        <f ca="1">IFERROR(sub_stat_v&amp;enchant_true?&amp;IF(G_v_equal_0&gt;0,G_v_brackets,"")&amp;g_e_equal_perfect,"")</f>
        <v/>
      </c>
      <c r="T404" s="9" t="str">
        <f ca="1">IFERROR(sub_stat_v&amp;enchant_true?&amp;IF(G_v_equal_0&gt;0,G_v_brackets,"")&amp;g_e_equal_perfect,"")</f>
        <v/>
      </c>
      <c r="U404" s="9" t="str">
        <f ca="1">IFERROR(sub_stat_v&amp;enchant_true?&amp;IF(G_v_equal_0&gt;0,G_v_brackets,"")&amp;g_e_equal_perfect,"")</f>
        <v/>
      </c>
      <c r="V404" s="9" t="str">
        <f ca="1">IFERROR(sub_stat_v&amp;enchant_true?&amp;IF(G_v_equal_0&gt;0,G_v_brackets,"")&amp;g_e_equal_perfect,"")</f>
        <v/>
      </c>
      <c r="W404" s="9" t="str">
        <f ca="1">IFERROR(sub_stat_v&amp;enchant_true?&amp;IF(G_v_equal_0&gt;0,G_v_brackets,"")&amp;g_e_equal_perfect,"")</f>
        <v/>
      </c>
      <c r="X404" s="9" t="str">
        <f ca="1">IFERROR(sub_stat_v&amp;enchant_true?&amp;IF(G_v_equal_0&gt;0,G_v_brackets,"")&amp;g_e_equal_perfect,"")</f>
        <v/>
      </c>
      <c r="Y404" s="9" t="str">
        <f ca="1">IFERROR(sub_stat_v&amp;enchant_true?&amp;IF(G_v_equal_0&gt;0,G_v_brackets,"")&amp;g_e_equal_perfect,"")</f>
        <v/>
      </c>
      <c r="Z404" s="9" t="str">
        <f ca="1">IFERROR(sub_stat_v&amp;enchant_true?&amp;IF(G_v_equal_0&gt;0,G_v_brackets,"")&amp;g_e_equal_perfect,"")</f>
        <v/>
      </c>
      <c r="AA404" s="9" t="str">
        <f ca="1">IFERROR(sub_stat_v&amp;enchant_true?&amp;IF(G_v_equal_0&gt;0,G_v_brackets,"")&amp;g_e_equal_perfect,"")</f>
        <v/>
      </c>
      <c r="AB404" s="9" t="str">
        <f ca="1">IFERROR(sub_stat_v&amp;enchant_true?&amp;IF(G_v_equal_0&gt;0,G_v_brackets,"")&amp;g_e_equal_perfect,"")</f>
        <v/>
      </c>
      <c r="AQ404">
        <f>'DB Runes'!O404</f>
        <v>0</v>
      </c>
      <c r="AR404" s="9">
        <f>IF($BI404=A404,VLOOKUP($AQ404,Runes!$AD:$AF,3,FALSE),A404)</f>
        <v>0</v>
      </c>
      <c r="AS404" s="9">
        <f t="shared" si="27"/>
        <v>0</v>
      </c>
      <c r="AT404" s="11" t="str">
        <f>IF($BJ404=AR404,"true",IF('DB Runes'!$C404="{}","",IF(RIGHT(LEFT('DB Runes'!$C404,14),1)="f","false","true")))</f>
        <v>true</v>
      </c>
      <c r="AU404" s="11">
        <f>IFERROR(IF(AS404=0,0,IF(AR404=$BJ404,LEFT(RIGHT('DB Runes'!$C404,LEN('DB Runes'!$C404)-28),LEN('DB Runes'!$F404)-29),IF(AT404="true",LEFT(RIGHT('DB Runes'!$C404,LEN('DB Runes'!$C404)-27),LEN('DB Runes'!$C404)-28),LEFT(RIGHT('DB Runes'!$C404,LEN('DB Runes'!$C404)-28),LEN('DB Runes'!$C404)-29)))),0)</f>
        <v>0</v>
      </c>
      <c r="AV404" s="9">
        <f>IF($BI404=E404,VLOOKUP($AQ404,Runes!$AD:$AF,3,FALSE),E404)</f>
        <v>0</v>
      </c>
      <c r="AW404" s="9">
        <f t="shared" si="28"/>
        <v>0</v>
      </c>
      <c r="AX404" s="11" t="str">
        <f>IF($BJ404=AV404,"true",IF('DB Runes'!$F404="{}","",IF(RIGHT(LEFT('DB Runes'!$F404,14),1)="f","false","true")))</f>
        <v>true</v>
      </c>
      <c r="AY404" s="11">
        <f>IFERROR(IF(AW404=0,0,IF(AV404=$BJ404,LEFT(RIGHT('DB Runes'!$F404,LEN('DB Runes'!$F404)-28),LEN('DB Runes'!$F404)-29),IF(AX404="true",LEFT(RIGHT('DB Runes'!$F404,LEN('DB Runes'!$F404)-27),LEN('DB Runes'!$F404)-28),LEFT(RIGHT('DB Runes'!$F404,LEN('DB Runes'!$F404)-28),LEN('DB Runes'!$F404)-29)))),0)</f>
        <v>0</v>
      </c>
      <c r="AZ404" s="9">
        <f>IF($BI404=I404,VLOOKUP($AQ404,Runes!$AD:$AF,3,FALSE),I404)</f>
        <v>0</v>
      </c>
      <c r="BA404" s="9">
        <f t="shared" si="26"/>
        <v>0</v>
      </c>
      <c r="BB404" s="11" t="str">
        <f>IF($BJ404=AZ404,"true",IF('DB Runes'!$I404="{}","",IF(RIGHT(LEFT('DB Runes'!$I404,14),1)="f","false","true")))</f>
        <v>true</v>
      </c>
      <c r="BC404" s="11">
        <f>IFERROR(IF(BA404=0,0,IF(AZ404=$BJ404,LEFT(RIGHT('DB Runes'!$I404,LEN('DB Runes'!$I404)-28),LEN('DB Runes'!$I404)-29),IF(BB404="true",LEFT(RIGHT('DB Runes'!$I404,LEN('DB Runes'!$I404)-27),LEN('DB Runes'!$I404)-28),LEFT(RIGHT('DB Runes'!$I404,LEN('DB Runes'!$I404)-28),LEN('DB Runes'!$I404)-29)))),0)</f>
        <v>0</v>
      </c>
      <c r="BD404" s="9">
        <f>IF($BI404=M404,VLOOKUP($AQ404,Runes!$AD:$AF,3,FALSE),M404)</f>
        <v>0</v>
      </c>
      <c r="BE404" s="9">
        <f t="shared" si="29"/>
        <v>0</v>
      </c>
      <c r="BF404" s="11" t="str">
        <f>IF($BJ404=BD404,"true",IF('DB Runes'!$L404="{}","",IF(RIGHT(LEFT('DB Runes'!$L404,14),1)="f","false","true")))</f>
        <v>true</v>
      </c>
      <c r="BG404" s="11">
        <f>IFERROR(IF(BE404=0,0,IF(BD404=$BJ404,LEFT(RIGHT('DB Runes'!$L404,LEN('DB Runes'!$L404)-28),LEN('DB Runes'!$L404)-29),IF(BF404="true",LEFT(RIGHT('DB Runes'!$L404,LEN('DB Runes'!$L404)-27),LEN('DB Runes'!$L404)-28),LEFT(RIGHT('DB Runes'!$L404,LEN('DB Runes'!$L404)-28),LEN('DB Runes'!$L404)-29)))),0)</f>
        <v>0</v>
      </c>
      <c r="BH404">
        <f>IFERROR(VLOOKUP($AQ404,Runes!$AM:$AP,4,FALSE),0)</f>
        <v>0</v>
      </c>
      <c r="BI404">
        <f>IFERROR(VLOOKUP($AQ404,Runes!$AD:$AF,2,FALSE),0)</f>
        <v>0</v>
      </c>
      <c r="BJ404">
        <f>IFERROR(VLOOKUP($AQ404,Runes!$AD:$AF,3,FALSE),0)</f>
        <v>0</v>
      </c>
    </row>
    <row r="405" spans="1:62" x14ac:dyDescent="0.25">
      <c r="A405" s="9">
        <f>'DB Runes'!$A405</f>
        <v>0</v>
      </c>
      <c r="B405" s="9">
        <f>'DB Runes'!$B405</f>
        <v>0</v>
      </c>
      <c r="C405" s="9" t="str">
        <f>IF('DB Runes'!$C405="{}","",IF(RIGHT(LEFT('DB Runes'!$C405,14),1)="f","false","true"))</f>
        <v>true</v>
      </c>
      <c r="D405" s="9" t="e">
        <f>IF(C405="","",IF(C405="true",LEFT(RIGHT('DB Runes'!$C405,LEN('DB Runes'!$C405)-27),LEN('DB Runes'!$C405)-28),LEFT(RIGHT('DB Runes'!$C405,LEN('DB Runes'!$C405)-28),LEN('DB Runes'!$C405)-29)))</f>
        <v>#VALUE!</v>
      </c>
      <c r="E405" s="9">
        <f>'DB Runes'!$D405</f>
        <v>0</v>
      </c>
      <c r="F405" s="9">
        <f>'DB Runes'!$E405</f>
        <v>0</v>
      </c>
      <c r="G405" s="9" t="str">
        <f>IF('DB Runes'!$F405="{}","",IF(RIGHT(LEFT('DB Runes'!$F405,14),1)="f","false","true"))</f>
        <v>true</v>
      </c>
      <c r="H405" s="9" t="e">
        <f>IF(G405="","",IF(G405="true",LEFT(RIGHT('DB Runes'!$F405,LEN('DB Runes'!$F405)-27),LEN('DB Runes'!$F405)-28),LEFT(RIGHT('DB Runes'!$F405,LEN('DB Runes'!$F405)-28),LEN('DB Runes'!$F405)-29)))</f>
        <v>#VALUE!</v>
      </c>
      <c r="I405" s="9">
        <f>'DB Runes'!$G405</f>
        <v>0</v>
      </c>
      <c r="J405" s="9">
        <f>'DB Runes'!$H405</f>
        <v>0</v>
      </c>
      <c r="K405" s="9" t="str">
        <f>IF('DB Runes'!$I405="{}","",IF(RIGHT(LEFT('DB Runes'!$I405,14),1)="f","false","true"))</f>
        <v>true</v>
      </c>
      <c r="L405" s="9" t="e">
        <f>IF(K405="","",IF(K405="true",LEFT(RIGHT('DB Runes'!$I405,LEN('DB Runes'!$I405)-27),LEN('DB Runes'!$I405)-28),LEFT(RIGHT('DB Runes'!$I405,LEN('DB Runes'!$I405)-28),LEN('DB Runes'!$I405)-29)))</f>
        <v>#VALUE!</v>
      </c>
      <c r="M405" s="9">
        <f>'DB Runes'!$J405</f>
        <v>0</v>
      </c>
      <c r="N405" s="9">
        <f>'DB Runes'!$K405</f>
        <v>0</v>
      </c>
      <c r="O405" s="9" t="str">
        <f>IF('DB Runes'!$L405="{}","",IF(RIGHT(LEFT('DB Runes'!$L405,14),1)="f","false","true"))</f>
        <v>true</v>
      </c>
      <c r="P405" s="9" t="e">
        <f>IF(O405="","",IF(O405="true",LEFT(RIGHT('DB Runes'!$L405,LEN('DB Runes'!$L405)-27),LEN('DB Runes'!$L405)-28),LEFT(RIGHT('DB Runes'!$L405,LEN('DB Runes'!$L405)-28),LEN('DB Runes'!$L405)-29)))</f>
        <v>#VALUE!</v>
      </c>
      <c r="R405" s="9" t="str">
        <f ca="1">IFERROR(sub_stat_v&amp;enchant_true?&amp;IF(G_v_equal_0&gt;0,G_v_brackets,"")&amp;g_e_equal_perfect,"")</f>
        <v/>
      </c>
      <c r="S405" s="9" t="str">
        <f ca="1">IFERROR(sub_stat_v&amp;enchant_true?&amp;IF(G_v_equal_0&gt;0,G_v_brackets,"")&amp;g_e_equal_perfect,"")</f>
        <v/>
      </c>
      <c r="T405" s="9" t="str">
        <f ca="1">IFERROR(sub_stat_v&amp;enchant_true?&amp;IF(G_v_equal_0&gt;0,G_v_brackets,"")&amp;g_e_equal_perfect,"")</f>
        <v/>
      </c>
      <c r="U405" s="9" t="str">
        <f ca="1">IFERROR(sub_stat_v&amp;enchant_true?&amp;IF(G_v_equal_0&gt;0,G_v_brackets,"")&amp;g_e_equal_perfect,"")</f>
        <v/>
      </c>
      <c r="V405" s="9" t="str">
        <f ca="1">IFERROR(sub_stat_v&amp;enchant_true?&amp;IF(G_v_equal_0&gt;0,G_v_brackets,"")&amp;g_e_equal_perfect,"")</f>
        <v/>
      </c>
      <c r="W405" s="9" t="str">
        <f ca="1">IFERROR(sub_stat_v&amp;enchant_true?&amp;IF(G_v_equal_0&gt;0,G_v_brackets,"")&amp;g_e_equal_perfect,"")</f>
        <v/>
      </c>
      <c r="X405" s="9" t="str">
        <f ca="1">IFERROR(sub_stat_v&amp;enchant_true?&amp;IF(G_v_equal_0&gt;0,G_v_brackets,"")&amp;g_e_equal_perfect,"")</f>
        <v/>
      </c>
      <c r="Y405" s="9" t="str">
        <f ca="1">IFERROR(sub_stat_v&amp;enchant_true?&amp;IF(G_v_equal_0&gt;0,G_v_brackets,"")&amp;g_e_equal_perfect,"")</f>
        <v/>
      </c>
      <c r="Z405" s="9" t="str">
        <f ca="1">IFERROR(sub_stat_v&amp;enchant_true?&amp;IF(G_v_equal_0&gt;0,G_v_brackets,"")&amp;g_e_equal_perfect,"")</f>
        <v/>
      </c>
      <c r="AA405" s="9" t="str">
        <f ca="1">IFERROR(sub_stat_v&amp;enchant_true?&amp;IF(G_v_equal_0&gt;0,G_v_brackets,"")&amp;g_e_equal_perfect,"")</f>
        <v/>
      </c>
      <c r="AB405" s="9" t="str">
        <f ca="1">IFERROR(sub_stat_v&amp;enchant_true?&amp;IF(G_v_equal_0&gt;0,G_v_brackets,"")&amp;g_e_equal_perfect,"")</f>
        <v/>
      </c>
      <c r="AQ405">
        <f>'DB Runes'!O405</f>
        <v>0</v>
      </c>
      <c r="AR405" s="9">
        <f>IF($BI405=A405,VLOOKUP($AQ405,Runes!$AD:$AF,3,FALSE),A405)</f>
        <v>0</v>
      </c>
      <c r="AS405" s="9">
        <f t="shared" si="27"/>
        <v>0</v>
      </c>
      <c r="AT405" s="11" t="str">
        <f>IF($BJ405=AR405,"true",IF('DB Runes'!$C405="{}","",IF(RIGHT(LEFT('DB Runes'!$C405,14),1)="f","false","true")))</f>
        <v>true</v>
      </c>
      <c r="AU405" s="11">
        <f>IFERROR(IF(AS405=0,0,IF(AR405=$BJ405,LEFT(RIGHT('DB Runes'!$C405,LEN('DB Runes'!$C405)-28),LEN('DB Runes'!$F405)-29),IF(AT405="true",LEFT(RIGHT('DB Runes'!$C405,LEN('DB Runes'!$C405)-27),LEN('DB Runes'!$C405)-28),LEFT(RIGHT('DB Runes'!$C405,LEN('DB Runes'!$C405)-28),LEN('DB Runes'!$C405)-29)))),0)</f>
        <v>0</v>
      </c>
      <c r="AV405" s="9">
        <f>IF($BI405=E405,VLOOKUP($AQ405,Runes!$AD:$AF,3,FALSE),E405)</f>
        <v>0</v>
      </c>
      <c r="AW405" s="9">
        <f t="shared" si="28"/>
        <v>0</v>
      </c>
      <c r="AX405" s="11" t="str">
        <f>IF($BJ405=AV405,"true",IF('DB Runes'!$F405="{}","",IF(RIGHT(LEFT('DB Runes'!$F405,14),1)="f","false","true")))</f>
        <v>true</v>
      </c>
      <c r="AY405" s="11">
        <f>IFERROR(IF(AW405=0,0,IF(AV405=$BJ405,LEFT(RIGHT('DB Runes'!$F405,LEN('DB Runes'!$F405)-28),LEN('DB Runes'!$F405)-29),IF(AX405="true",LEFT(RIGHT('DB Runes'!$F405,LEN('DB Runes'!$F405)-27),LEN('DB Runes'!$F405)-28),LEFT(RIGHT('DB Runes'!$F405,LEN('DB Runes'!$F405)-28),LEN('DB Runes'!$F405)-29)))),0)</f>
        <v>0</v>
      </c>
      <c r="AZ405" s="9">
        <f>IF($BI405=I405,VLOOKUP($AQ405,Runes!$AD:$AF,3,FALSE),I405)</f>
        <v>0</v>
      </c>
      <c r="BA405" s="9">
        <f t="shared" si="26"/>
        <v>0</v>
      </c>
      <c r="BB405" s="11" t="str">
        <f>IF($BJ405=AZ405,"true",IF('DB Runes'!$I405="{}","",IF(RIGHT(LEFT('DB Runes'!$I405,14),1)="f","false","true")))</f>
        <v>true</v>
      </c>
      <c r="BC405" s="11">
        <f>IFERROR(IF(BA405=0,0,IF(AZ405=$BJ405,LEFT(RIGHT('DB Runes'!$I405,LEN('DB Runes'!$I405)-28),LEN('DB Runes'!$I405)-29),IF(BB405="true",LEFT(RIGHT('DB Runes'!$I405,LEN('DB Runes'!$I405)-27),LEN('DB Runes'!$I405)-28),LEFT(RIGHT('DB Runes'!$I405,LEN('DB Runes'!$I405)-28),LEN('DB Runes'!$I405)-29)))),0)</f>
        <v>0</v>
      </c>
      <c r="BD405" s="9">
        <f>IF($BI405=M405,VLOOKUP($AQ405,Runes!$AD:$AF,3,FALSE),M405)</f>
        <v>0</v>
      </c>
      <c r="BE405" s="9">
        <f t="shared" si="29"/>
        <v>0</v>
      </c>
      <c r="BF405" s="11" t="str">
        <f>IF($BJ405=BD405,"true",IF('DB Runes'!$L405="{}","",IF(RIGHT(LEFT('DB Runes'!$L405,14),1)="f","false","true")))</f>
        <v>true</v>
      </c>
      <c r="BG405" s="11">
        <f>IFERROR(IF(BE405=0,0,IF(BD405=$BJ405,LEFT(RIGHT('DB Runes'!$L405,LEN('DB Runes'!$L405)-28),LEN('DB Runes'!$L405)-29),IF(BF405="true",LEFT(RIGHT('DB Runes'!$L405,LEN('DB Runes'!$L405)-27),LEN('DB Runes'!$L405)-28),LEFT(RIGHT('DB Runes'!$L405,LEN('DB Runes'!$L405)-28),LEN('DB Runes'!$L405)-29)))),0)</f>
        <v>0</v>
      </c>
      <c r="BH405">
        <f>IFERROR(VLOOKUP($AQ405,Runes!$AM:$AP,4,FALSE),0)</f>
        <v>0</v>
      </c>
      <c r="BI405">
        <f>IFERROR(VLOOKUP($AQ405,Runes!$AD:$AF,2,FALSE),0)</f>
        <v>0</v>
      </c>
      <c r="BJ405">
        <f>IFERROR(VLOOKUP($AQ405,Runes!$AD:$AF,3,FALSE),0)</f>
        <v>0</v>
      </c>
    </row>
    <row r="406" spans="1:62" x14ac:dyDescent="0.25">
      <c r="A406" s="9">
        <f>'DB Runes'!$A406</f>
        <v>0</v>
      </c>
      <c r="B406" s="9">
        <f>'DB Runes'!$B406</f>
        <v>0</v>
      </c>
      <c r="C406" s="9" t="str">
        <f>IF('DB Runes'!$C406="{}","",IF(RIGHT(LEFT('DB Runes'!$C406,14),1)="f","false","true"))</f>
        <v>true</v>
      </c>
      <c r="D406" s="9" t="e">
        <f>IF(C406="","",IF(C406="true",LEFT(RIGHT('DB Runes'!$C406,LEN('DB Runes'!$C406)-27),LEN('DB Runes'!$C406)-28),LEFT(RIGHT('DB Runes'!$C406,LEN('DB Runes'!$C406)-28),LEN('DB Runes'!$C406)-29)))</f>
        <v>#VALUE!</v>
      </c>
      <c r="E406" s="9">
        <f>'DB Runes'!$D406</f>
        <v>0</v>
      </c>
      <c r="F406" s="9">
        <f>'DB Runes'!$E406</f>
        <v>0</v>
      </c>
      <c r="G406" s="9" t="str">
        <f>IF('DB Runes'!$F406="{}","",IF(RIGHT(LEFT('DB Runes'!$F406,14),1)="f","false","true"))</f>
        <v>true</v>
      </c>
      <c r="H406" s="9" t="e">
        <f>IF(G406="","",IF(G406="true",LEFT(RIGHT('DB Runes'!$F406,LEN('DB Runes'!$F406)-27),LEN('DB Runes'!$F406)-28),LEFT(RIGHT('DB Runes'!$F406,LEN('DB Runes'!$F406)-28),LEN('DB Runes'!$F406)-29)))</f>
        <v>#VALUE!</v>
      </c>
      <c r="I406" s="9">
        <f>'DB Runes'!$G406</f>
        <v>0</v>
      </c>
      <c r="J406" s="9">
        <f>'DB Runes'!$H406</f>
        <v>0</v>
      </c>
      <c r="K406" s="9" t="str">
        <f>IF('DB Runes'!$I406="{}","",IF(RIGHT(LEFT('DB Runes'!$I406,14),1)="f","false","true"))</f>
        <v>true</v>
      </c>
      <c r="L406" s="9" t="e">
        <f>IF(K406="","",IF(K406="true",LEFT(RIGHT('DB Runes'!$I406,LEN('DB Runes'!$I406)-27),LEN('DB Runes'!$I406)-28),LEFT(RIGHT('DB Runes'!$I406,LEN('DB Runes'!$I406)-28),LEN('DB Runes'!$I406)-29)))</f>
        <v>#VALUE!</v>
      </c>
      <c r="M406" s="9">
        <f>'DB Runes'!$J406</f>
        <v>0</v>
      </c>
      <c r="N406" s="9">
        <f>'DB Runes'!$K406</f>
        <v>0</v>
      </c>
      <c r="O406" s="9" t="str">
        <f>IF('DB Runes'!$L406="{}","",IF(RIGHT(LEFT('DB Runes'!$L406,14),1)="f","false","true"))</f>
        <v>true</v>
      </c>
      <c r="P406" s="9" t="e">
        <f>IF(O406="","",IF(O406="true",LEFT(RIGHT('DB Runes'!$L406,LEN('DB Runes'!$L406)-27),LEN('DB Runes'!$L406)-28),LEFT(RIGHT('DB Runes'!$L406,LEN('DB Runes'!$L406)-28),LEN('DB Runes'!$L406)-29)))</f>
        <v>#VALUE!</v>
      </c>
      <c r="R406" s="9" t="str">
        <f ca="1">IFERROR(sub_stat_v&amp;enchant_true?&amp;IF(G_v_equal_0&gt;0,G_v_brackets,"")&amp;g_e_equal_perfect,"")</f>
        <v/>
      </c>
      <c r="S406" s="9" t="str">
        <f ca="1">IFERROR(sub_stat_v&amp;enchant_true?&amp;IF(G_v_equal_0&gt;0,G_v_brackets,"")&amp;g_e_equal_perfect,"")</f>
        <v/>
      </c>
      <c r="T406" s="9" t="str">
        <f ca="1">IFERROR(sub_stat_v&amp;enchant_true?&amp;IF(G_v_equal_0&gt;0,G_v_brackets,"")&amp;g_e_equal_perfect,"")</f>
        <v/>
      </c>
      <c r="U406" s="9" t="str">
        <f ca="1">IFERROR(sub_stat_v&amp;enchant_true?&amp;IF(G_v_equal_0&gt;0,G_v_brackets,"")&amp;g_e_equal_perfect,"")</f>
        <v/>
      </c>
      <c r="V406" s="9" t="str">
        <f ca="1">IFERROR(sub_stat_v&amp;enchant_true?&amp;IF(G_v_equal_0&gt;0,G_v_brackets,"")&amp;g_e_equal_perfect,"")</f>
        <v/>
      </c>
      <c r="W406" s="9" t="str">
        <f ca="1">IFERROR(sub_stat_v&amp;enchant_true?&amp;IF(G_v_equal_0&gt;0,G_v_brackets,"")&amp;g_e_equal_perfect,"")</f>
        <v/>
      </c>
      <c r="X406" s="9" t="str">
        <f ca="1">IFERROR(sub_stat_v&amp;enchant_true?&amp;IF(G_v_equal_0&gt;0,G_v_brackets,"")&amp;g_e_equal_perfect,"")</f>
        <v/>
      </c>
      <c r="Y406" s="9" t="str">
        <f ca="1">IFERROR(sub_stat_v&amp;enchant_true?&amp;IF(G_v_equal_0&gt;0,G_v_brackets,"")&amp;g_e_equal_perfect,"")</f>
        <v/>
      </c>
      <c r="Z406" s="9" t="str">
        <f ca="1">IFERROR(sub_stat_v&amp;enchant_true?&amp;IF(G_v_equal_0&gt;0,G_v_brackets,"")&amp;g_e_equal_perfect,"")</f>
        <v/>
      </c>
      <c r="AA406" s="9" t="str">
        <f ca="1">IFERROR(sub_stat_v&amp;enchant_true?&amp;IF(G_v_equal_0&gt;0,G_v_brackets,"")&amp;g_e_equal_perfect,"")</f>
        <v/>
      </c>
      <c r="AB406" s="9" t="str">
        <f ca="1">IFERROR(sub_stat_v&amp;enchant_true?&amp;IF(G_v_equal_0&gt;0,G_v_brackets,"")&amp;g_e_equal_perfect,"")</f>
        <v/>
      </c>
      <c r="AQ406">
        <f>'DB Runes'!O406</f>
        <v>0</v>
      </c>
      <c r="AR406" s="9">
        <f>IF($BI406=A406,VLOOKUP($AQ406,Runes!$AD:$AF,3,FALSE),A406)</f>
        <v>0</v>
      </c>
      <c r="AS406" s="9">
        <f t="shared" si="27"/>
        <v>0</v>
      </c>
      <c r="AT406" s="11" t="str">
        <f>IF($BJ406=AR406,"true",IF('DB Runes'!$C406="{}","",IF(RIGHT(LEFT('DB Runes'!$C406,14),1)="f","false","true")))</f>
        <v>true</v>
      </c>
      <c r="AU406" s="11">
        <f>IFERROR(IF(AS406=0,0,IF(AR406=$BJ406,LEFT(RIGHT('DB Runes'!$C406,LEN('DB Runes'!$C406)-28),LEN('DB Runes'!$F406)-29),IF(AT406="true",LEFT(RIGHT('DB Runes'!$C406,LEN('DB Runes'!$C406)-27),LEN('DB Runes'!$C406)-28),LEFT(RIGHT('DB Runes'!$C406,LEN('DB Runes'!$C406)-28),LEN('DB Runes'!$C406)-29)))),0)</f>
        <v>0</v>
      </c>
      <c r="AV406" s="9">
        <f>IF($BI406=E406,VLOOKUP($AQ406,Runes!$AD:$AF,3,FALSE),E406)</f>
        <v>0</v>
      </c>
      <c r="AW406" s="9">
        <f t="shared" si="28"/>
        <v>0</v>
      </c>
      <c r="AX406" s="11" t="str">
        <f>IF($BJ406=AV406,"true",IF('DB Runes'!$F406="{}","",IF(RIGHT(LEFT('DB Runes'!$F406,14),1)="f","false","true")))</f>
        <v>true</v>
      </c>
      <c r="AY406" s="11">
        <f>IFERROR(IF(AW406=0,0,IF(AV406=$BJ406,LEFT(RIGHT('DB Runes'!$F406,LEN('DB Runes'!$F406)-28),LEN('DB Runes'!$F406)-29),IF(AX406="true",LEFT(RIGHT('DB Runes'!$F406,LEN('DB Runes'!$F406)-27),LEN('DB Runes'!$F406)-28),LEFT(RIGHT('DB Runes'!$F406,LEN('DB Runes'!$F406)-28),LEN('DB Runes'!$F406)-29)))),0)</f>
        <v>0</v>
      </c>
      <c r="AZ406" s="9">
        <f>IF($BI406=I406,VLOOKUP($AQ406,Runes!$AD:$AF,3,FALSE),I406)</f>
        <v>0</v>
      </c>
      <c r="BA406" s="9">
        <f t="shared" si="26"/>
        <v>0</v>
      </c>
      <c r="BB406" s="11" t="str">
        <f>IF($BJ406=AZ406,"true",IF('DB Runes'!$I406="{}","",IF(RIGHT(LEFT('DB Runes'!$I406,14),1)="f","false","true")))</f>
        <v>true</v>
      </c>
      <c r="BC406" s="11">
        <f>IFERROR(IF(BA406=0,0,IF(AZ406=$BJ406,LEFT(RIGHT('DB Runes'!$I406,LEN('DB Runes'!$I406)-28),LEN('DB Runes'!$I406)-29),IF(BB406="true",LEFT(RIGHT('DB Runes'!$I406,LEN('DB Runes'!$I406)-27),LEN('DB Runes'!$I406)-28),LEFT(RIGHT('DB Runes'!$I406,LEN('DB Runes'!$I406)-28),LEN('DB Runes'!$I406)-29)))),0)</f>
        <v>0</v>
      </c>
      <c r="BD406" s="9">
        <f>IF($BI406=M406,VLOOKUP($AQ406,Runes!$AD:$AF,3,FALSE),M406)</f>
        <v>0</v>
      </c>
      <c r="BE406" s="9">
        <f t="shared" si="29"/>
        <v>0</v>
      </c>
      <c r="BF406" s="11" t="str">
        <f>IF($BJ406=BD406,"true",IF('DB Runes'!$L406="{}","",IF(RIGHT(LEFT('DB Runes'!$L406,14),1)="f","false","true")))</f>
        <v>true</v>
      </c>
      <c r="BG406" s="11">
        <f>IFERROR(IF(BE406=0,0,IF(BD406=$BJ406,LEFT(RIGHT('DB Runes'!$L406,LEN('DB Runes'!$L406)-28),LEN('DB Runes'!$L406)-29),IF(BF406="true",LEFT(RIGHT('DB Runes'!$L406,LEN('DB Runes'!$L406)-27),LEN('DB Runes'!$L406)-28),LEFT(RIGHT('DB Runes'!$L406,LEN('DB Runes'!$L406)-28),LEN('DB Runes'!$L406)-29)))),0)</f>
        <v>0</v>
      </c>
      <c r="BH406">
        <f>IFERROR(VLOOKUP($AQ406,Runes!$AM:$AP,4,FALSE),0)</f>
        <v>0</v>
      </c>
      <c r="BI406">
        <f>IFERROR(VLOOKUP($AQ406,Runes!$AD:$AF,2,FALSE),0)</f>
        <v>0</v>
      </c>
      <c r="BJ406">
        <f>IFERROR(VLOOKUP($AQ406,Runes!$AD:$AF,3,FALSE),0)</f>
        <v>0</v>
      </c>
    </row>
    <row r="407" spans="1:62" x14ac:dyDescent="0.25">
      <c r="A407" s="9">
        <f>'DB Runes'!$A407</f>
        <v>0</v>
      </c>
      <c r="B407" s="9">
        <f>'DB Runes'!$B407</f>
        <v>0</v>
      </c>
      <c r="C407" s="9" t="str">
        <f>IF('DB Runes'!$C407="{}","",IF(RIGHT(LEFT('DB Runes'!$C407,14),1)="f","false","true"))</f>
        <v>true</v>
      </c>
      <c r="D407" s="9" t="e">
        <f>IF(C407="","",IF(C407="true",LEFT(RIGHT('DB Runes'!$C407,LEN('DB Runes'!$C407)-27),LEN('DB Runes'!$C407)-28),LEFT(RIGHT('DB Runes'!$C407,LEN('DB Runes'!$C407)-28),LEN('DB Runes'!$C407)-29)))</f>
        <v>#VALUE!</v>
      </c>
      <c r="E407" s="9">
        <f>'DB Runes'!$D407</f>
        <v>0</v>
      </c>
      <c r="F407" s="9">
        <f>'DB Runes'!$E407</f>
        <v>0</v>
      </c>
      <c r="G407" s="9" t="str">
        <f>IF('DB Runes'!$F407="{}","",IF(RIGHT(LEFT('DB Runes'!$F407,14),1)="f","false","true"))</f>
        <v>true</v>
      </c>
      <c r="H407" s="9" t="e">
        <f>IF(G407="","",IF(G407="true",LEFT(RIGHT('DB Runes'!$F407,LEN('DB Runes'!$F407)-27),LEN('DB Runes'!$F407)-28),LEFT(RIGHT('DB Runes'!$F407,LEN('DB Runes'!$F407)-28),LEN('DB Runes'!$F407)-29)))</f>
        <v>#VALUE!</v>
      </c>
      <c r="I407" s="9">
        <f>'DB Runes'!$G407</f>
        <v>0</v>
      </c>
      <c r="J407" s="9">
        <f>'DB Runes'!$H407</f>
        <v>0</v>
      </c>
      <c r="K407" s="9" t="str">
        <f>IF('DB Runes'!$I407="{}","",IF(RIGHT(LEFT('DB Runes'!$I407,14),1)="f","false","true"))</f>
        <v>true</v>
      </c>
      <c r="L407" s="9" t="e">
        <f>IF(K407="","",IF(K407="true",LEFT(RIGHT('DB Runes'!$I407,LEN('DB Runes'!$I407)-27),LEN('DB Runes'!$I407)-28),LEFT(RIGHT('DB Runes'!$I407,LEN('DB Runes'!$I407)-28),LEN('DB Runes'!$I407)-29)))</f>
        <v>#VALUE!</v>
      </c>
      <c r="M407" s="9">
        <f>'DB Runes'!$J407</f>
        <v>0</v>
      </c>
      <c r="N407" s="9">
        <f>'DB Runes'!$K407</f>
        <v>0</v>
      </c>
      <c r="O407" s="9" t="str">
        <f>IF('DB Runes'!$L407="{}","",IF(RIGHT(LEFT('DB Runes'!$L407,14),1)="f","false","true"))</f>
        <v>true</v>
      </c>
      <c r="P407" s="9" t="e">
        <f>IF(O407="","",IF(O407="true",LEFT(RIGHT('DB Runes'!$L407,LEN('DB Runes'!$L407)-27),LEN('DB Runes'!$L407)-28),LEFT(RIGHT('DB Runes'!$L407,LEN('DB Runes'!$L407)-28),LEN('DB Runes'!$L407)-29)))</f>
        <v>#VALUE!</v>
      </c>
      <c r="R407" s="9" t="str">
        <f ca="1">IFERROR(sub_stat_v&amp;enchant_true?&amp;IF(G_v_equal_0&gt;0,G_v_brackets,"")&amp;g_e_equal_perfect,"")</f>
        <v/>
      </c>
      <c r="S407" s="9" t="str">
        <f ca="1">IFERROR(sub_stat_v&amp;enchant_true?&amp;IF(G_v_equal_0&gt;0,G_v_brackets,"")&amp;g_e_equal_perfect,"")</f>
        <v/>
      </c>
      <c r="T407" s="9" t="str">
        <f ca="1">IFERROR(sub_stat_v&amp;enchant_true?&amp;IF(G_v_equal_0&gt;0,G_v_brackets,"")&amp;g_e_equal_perfect,"")</f>
        <v/>
      </c>
      <c r="U407" s="9" t="str">
        <f ca="1">IFERROR(sub_stat_v&amp;enchant_true?&amp;IF(G_v_equal_0&gt;0,G_v_brackets,"")&amp;g_e_equal_perfect,"")</f>
        <v/>
      </c>
      <c r="V407" s="9" t="str">
        <f ca="1">IFERROR(sub_stat_v&amp;enchant_true?&amp;IF(G_v_equal_0&gt;0,G_v_brackets,"")&amp;g_e_equal_perfect,"")</f>
        <v/>
      </c>
      <c r="W407" s="9" t="str">
        <f ca="1">IFERROR(sub_stat_v&amp;enchant_true?&amp;IF(G_v_equal_0&gt;0,G_v_brackets,"")&amp;g_e_equal_perfect,"")</f>
        <v/>
      </c>
      <c r="X407" s="9" t="str">
        <f ca="1">IFERROR(sub_stat_v&amp;enchant_true?&amp;IF(G_v_equal_0&gt;0,G_v_brackets,"")&amp;g_e_equal_perfect,"")</f>
        <v/>
      </c>
      <c r="Y407" s="9" t="str">
        <f ca="1">IFERROR(sub_stat_v&amp;enchant_true?&amp;IF(G_v_equal_0&gt;0,G_v_brackets,"")&amp;g_e_equal_perfect,"")</f>
        <v/>
      </c>
      <c r="Z407" s="9" t="str">
        <f ca="1">IFERROR(sub_stat_v&amp;enchant_true?&amp;IF(G_v_equal_0&gt;0,G_v_brackets,"")&amp;g_e_equal_perfect,"")</f>
        <v/>
      </c>
      <c r="AA407" s="9" t="str">
        <f ca="1">IFERROR(sub_stat_v&amp;enchant_true?&amp;IF(G_v_equal_0&gt;0,G_v_brackets,"")&amp;g_e_equal_perfect,"")</f>
        <v/>
      </c>
      <c r="AB407" s="9" t="str">
        <f ca="1">IFERROR(sub_stat_v&amp;enchant_true?&amp;IF(G_v_equal_0&gt;0,G_v_brackets,"")&amp;g_e_equal_perfect,"")</f>
        <v/>
      </c>
      <c r="AQ407">
        <f>'DB Runes'!O407</f>
        <v>0</v>
      </c>
      <c r="AR407" s="9">
        <f>IF($BI407=A407,VLOOKUP($AQ407,Runes!$AD:$AF,3,FALSE),A407)</f>
        <v>0</v>
      </c>
      <c r="AS407" s="9">
        <f t="shared" si="27"/>
        <v>0</v>
      </c>
      <c r="AT407" s="11" t="str">
        <f>IF($BJ407=AR407,"true",IF('DB Runes'!$C407="{}","",IF(RIGHT(LEFT('DB Runes'!$C407,14),1)="f","false","true")))</f>
        <v>true</v>
      </c>
      <c r="AU407" s="11">
        <f>IFERROR(IF(AS407=0,0,IF(AR407=$BJ407,LEFT(RIGHT('DB Runes'!$C407,LEN('DB Runes'!$C407)-28),LEN('DB Runes'!$F407)-29),IF(AT407="true",LEFT(RIGHT('DB Runes'!$C407,LEN('DB Runes'!$C407)-27),LEN('DB Runes'!$C407)-28),LEFT(RIGHT('DB Runes'!$C407,LEN('DB Runes'!$C407)-28),LEN('DB Runes'!$C407)-29)))),0)</f>
        <v>0</v>
      </c>
      <c r="AV407" s="9">
        <f>IF($BI407=E407,VLOOKUP($AQ407,Runes!$AD:$AF,3,FALSE),E407)</f>
        <v>0</v>
      </c>
      <c r="AW407" s="9">
        <f t="shared" si="28"/>
        <v>0</v>
      </c>
      <c r="AX407" s="11" t="str">
        <f>IF($BJ407=AV407,"true",IF('DB Runes'!$F407="{}","",IF(RIGHT(LEFT('DB Runes'!$F407,14),1)="f","false","true")))</f>
        <v>true</v>
      </c>
      <c r="AY407" s="11">
        <f>IFERROR(IF(AW407=0,0,IF(AV407=$BJ407,LEFT(RIGHT('DB Runes'!$F407,LEN('DB Runes'!$F407)-28),LEN('DB Runes'!$F407)-29),IF(AX407="true",LEFT(RIGHT('DB Runes'!$F407,LEN('DB Runes'!$F407)-27),LEN('DB Runes'!$F407)-28),LEFT(RIGHT('DB Runes'!$F407,LEN('DB Runes'!$F407)-28),LEN('DB Runes'!$F407)-29)))),0)</f>
        <v>0</v>
      </c>
      <c r="AZ407" s="9">
        <f>IF($BI407=I407,VLOOKUP($AQ407,Runes!$AD:$AF,3,FALSE),I407)</f>
        <v>0</v>
      </c>
      <c r="BA407" s="9">
        <f t="shared" si="26"/>
        <v>0</v>
      </c>
      <c r="BB407" s="11" t="str">
        <f>IF($BJ407=AZ407,"true",IF('DB Runes'!$I407="{}","",IF(RIGHT(LEFT('DB Runes'!$I407,14),1)="f","false","true")))</f>
        <v>true</v>
      </c>
      <c r="BC407" s="11">
        <f>IFERROR(IF(BA407=0,0,IF(AZ407=$BJ407,LEFT(RIGHT('DB Runes'!$I407,LEN('DB Runes'!$I407)-28),LEN('DB Runes'!$I407)-29),IF(BB407="true",LEFT(RIGHT('DB Runes'!$I407,LEN('DB Runes'!$I407)-27),LEN('DB Runes'!$I407)-28),LEFT(RIGHT('DB Runes'!$I407,LEN('DB Runes'!$I407)-28),LEN('DB Runes'!$I407)-29)))),0)</f>
        <v>0</v>
      </c>
      <c r="BD407" s="9">
        <f>IF($BI407=M407,VLOOKUP($AQ407,Runes!$AD:$AF,3,FALSE),M407)</f>
        <v>0</v>
      </c>
      <c r="BE407" s="9">
        <f t="shared" si="29"/>
        <v>0</v>
      </c>
      <c r="BF407" s="11" t="str">
        <f>IF($BJ407=BD407,"true",IF('DB Runes'!$L407="{}","",IF(RIGHT(LEFT('DB Runes'!$L407,14),1)="f","false","true")))</f>
        <v>true</v>
      </c>
      <c r="BG407" s="11">
        <f>IFERROR(IF(BE407=0,0,IF(BD407=$BJ407,LEFT(RIGHT('DB Runes'!$L407,LEN('DB Runes'!$L407)-28),LEN('DB Runes'!$L407)-29),IF(BF407="true",LEFT(RIGHT('DB Runes'!$L407,LEN('DB Runes'!$L407)-27),LEN('DB Runes'!$L407)-28),LEFT(RIGHT('DB Runes'!$L407,LEN('DB Runes'!$L407)-28),LEN('DB Runes'!$L407)-29)))),0)</f>
        <v>0</v>
      </c>
      <c r="BH407">
        <f>IFERROR(VLOOKUP($AQ407,Runes!$AM:$AP,4,FALSE),0)</f>
        <v>0</v>
      </c>
      <c r="BI407">
        <f>IFERROR(VLOOKUP($AQ407,Runes!$AD:$AF,2,FALSE),0)</f>
        <v>0</v>
      </c>
      <c r="BJ407">
        <f>IFERROR(VLOOKUP($AQ407,Runes!$AD:$AF,3,FALSE),0)</f>
        <v>0</v>
      </c>
    </row>
    <row r="408" spans="1:62" x14ac:dyDescent="0.25">
      <c r="A408" s="9">
        <f>'DB Runes'!$A408</f>
        <v>0</v>
      </c>
      <c r="B408" s="9">
        <f>'DB Runes'!$B408</f>
        <v>0</v>
      </c>
      <c r="C408" s="9" t="str">
        <f>IF('DB Runes'!$C408="{}","",IF(RIGHT(LEFT('DB Runes'!$C408,14),1)="f","false","true"))</f>
        <v>true</v>
      </c>
      <c r="D408" s="9" t="e">
        <f>IF(C408="","",IF(C408="true",LEFT(RIGHT('DB Runes'!$C408,LEN('DB Runes'!$C408)-27),LEN('DB Runes'!$C408)-28),LEFT(RIGHT('DB Runes'!$C408,LEN('DB Runes'!$C408)-28),LEN('DB Runes'!$C408)-29)))</f>
        <v>#VALUE!</v>
      </c>
      <c r="E408" s="9">
        <f>'DB Runes'!$D408</f>
        <v>0</v>
      </c>
      <c r="F408" s="9">
        <f>'DB Runes'!$E408</f>
        <v>0</v>
      </c>
      <c r="G408" s="9" t="str">
        <f>IF('DB Runes'!$F408="{}","",IF(RIGHT(LEFT('DB Runes'!$F408,14),1)="f","false","true"))</f>
        <v>true</v>
      </c>
      <c r="H408" s="9" t="e">
        <f>IF(G408="","",IF(G408="true",LEFT(RIGHT('DB Runes'!$F408,LEN('DB Runes'!$F408)-27),LEN('DB Runes'!$F408)-28),LEFT(RIGHT('DB Runes'!$F408,LEN('DB Runes'!$F408)-28),LEN('DB Runes'!$F408)-29)))</f>
        <v>#VALUE!</v>
      </c>
      <c r="I408" s="9">
        <f>'DB Runes'!$G408</f>
        <v>0</v>
      </c>
      <c r="J408" s="9">
        <f>'DB Runes'!$H408</f>
        <v>0</v>
      </c>
      <c r="K408" s="9" t="str">
        <f>IF('DB Runes'!$I408="{}","",IF(RIGHT(LEFT('DB Runes'!$I408,14),1)="f","false","true"))</f>
        <v>true</v>
      </c>
      <c r="L408" s="9" t="e">
        <f>IF(K408="","",IF(K408="true",LEFT(RIGHT('DB Runes'!$I408,LEN('DB Runes'!$I408)-27),LEN('DB Runes'!$I408)-28),LEFT(RIGHT('DB Runes'!$I408,LEN('DB Runes'!$I408)-28),LEN('DB Runes'!$I408)-29)))</f>
        <v>#VALUE!</v>
      </c>
      <c r="M408" s="9">
        <f>'DB Runes'!$J408</f>
        <v>0</v>
      </c>
      <c r="N408" s="9">
        <f>'DB Runes'!$K408</f>
        <v>0</v>
      </c>
      <c r="O408" s="9" t="str">
        <f>IF('DB Runes'!$L408="{}","",IF(RIGHT(LEFT('DB Runes'!$L408,14),1)="f","false","true"))</f>
        <v>true</v>
      </c>
      <c r="P408" s="9" t="e">
        <f>IF(O408="","",IF(O408="true",LEFT(RIGHT('DB Runes'!$L408,LEN('DB Runes'!$L408)-27),LEN('DB Runes'!$L408)-28),LEFT(RIGHT('DB Runes'!$L408,LEN('DB Runes'!$L408)-28),LEN('DB Runes'!$L408)-29)))</f>
        <v>#VALUE!</v>
      </c>
      <c r="R408" s="9" t="str">
        <f ca="1">IFERROR(sub_stat_v&amp;enchant_true?&amp;IF(G_v_equal_0&gt;0,G_v_brackets,"")&amp;g_e_equal_perfect,"")</f>
        <v/>
      </c>
      <c r="S408" s="9" t="str">
        <f ca="1">IFERROR(sub_stat_v&amp;enchant_true?&amp;IF(G_v_equal_0&gt;0,G_v_brackets,"")&amp;g_e_equal_perfect,"")</f>
        <v/>
      </c>
      <c r="T408" s="9" t="str">
        <f ca="1">IFERROR(sub_stat_v&amp;enchant_true?&amp;IF(G_v_equal_0&gt;0,G_v_brackets,"")&amp;g_e_equal_perfect,"")</f>
        <v/>
      </c>
      <c r="U408" s="9" t="str">
        <f ca="1">IFERROR(sub_stat_v&amp;enchant_true?&amp;IF(G_v_equal_0&gt;0,G_v_brackets,"")&amp;g_e_equal_perfect,"")</f>
        <v/>
      </c>
      <c r="V408" s="9" t="str">
        <f ca="1">IFERROR(sub_stat_v&amp;enchant_true?&amp;IF(G_v_equal_0&gt;0,G_v_brackets,"")&amp;g_e_equal_perfect,"")</f>
        <v/>
      </c>
      <c r="W408" s="9" t="str">
        <f ca="1">IFERROR(sub_stat_v&amp;enchant_true?&amp;IF(G_v_equal_0&gt;0,G_v_brackets,"")&amp;g_e_equal_perfect,"")</f>
        <v/>
      </c>
      <c r="X408" s="9" t="str">
        <f ca="1">IFERROR(sub_stat_v&amp;enchant_true?&amp;IF(G_v_equal_0&gt;0,G_v_brackets,"")&amp;g_e_equal_perfect,"")</f>
        <v/>
      </c>
      <c r="Y408" s="9" t="str">
        <f ca="1">IFERROR(sub_stat_v&amp;enchant_true?&amp;IF(G_v_equal_0&gt;0,G_v_brackets,"")&amp;g_e_equal_perfect,"")</f>
        <v/>
      </c>
      <c r="Z408" s="9" t="str">
        <f ca="1">IFERROR(sub_stat_v&amp;enchant_true?&amp;IF(G_v_equal_0&gt;0,G_v_brackets,"")&amp;g_e_equal_perfect,"")</f>
        <v/>
      </c>
      <c r="AA408" s="9" t="str">
        <f ca="1">IFERROR(sub_stat_v&amp;enchant_true?&amp;IF(G_v_equal_0&gt;0,G_v_brackets,"")&amp;g_e_equal_perfect,"")</f>
        <v/>
      </c>
      <c r="AB408" s="9" t="str">
        <f ca="1">IFERROR(sub_stat_v&amp;enchant_true?&amp;IF(G_v_equal_0&gt;0,G_v_brackets,"")&amp;g_e_equal_perfect,"")</f>
        <v/>
      </c>
      <c r="AQ408">
        <f>'DB Runes'!O408</f>
        <v>0</v>
      </c>
      <c r="AR408" s="9">
        <f>IF($BI408=A408,VLOOKUP($AQ408,Runes!$AD:$AF,3,FALSE),A408)</f>
        <v>0</v>
      </c>
      <c r="AS408" s="9">
        <f t="shared" si="27"/>
        <v>0</v>
      </c>
      <c r="AT408" s="11" t="str">
        <f>IF($BJ408=AR408,"true",IF('DB Runes'!$C408="{}","",IF(RIGHT(LEFT('DB Runes'!$C408,14),1)="f","false","true")))</f>
        <v>true</v>
      </c>
      <c r="AU408" s="11">
        <f>IFERROR(IF(AS408=0,0,IF(AR408=$BJ408,LEFT(RIGHT('DB Runes'!$C408,LEN('DB Runes'!$C408)-28),LEN('DB Runes'!$F408)-29),IF(AT408="true",LEFT(RIGHT('DB Runes'!$C408,LEN('DB Runes'!$C408)-27),LEN('DB Runes'!$C408)-28),LEFT(RIGHT('DB Runes'!$C408,LEN('DB Runes'!$C408)-28),LEN('DB Runes'!$C408)-29)))),0)</f>
        <v>0</v>
      </c>
      <c r="AV408" s="9">
        <f>IF($BI408=E408,VLOOKUP($AQ408,Runes!$AD:$AF,3,FALSE),E408)</f>
        <v>0</v>
      </c>
      <c r="AW408" s="9">
        <f t="shared" si="28"/>
        <v>0</v>
      </c>
      <c r="AX408" s="11" t="str">
        <f>IF($BJ408=AV408,"true",IF('DB Runes'!$F408="{}","",IF(RIGHT(LEFT('DB Runes'!$F408,14),1)="f","false","true")))</f>
        <v>true</v>
      </c>
      <c r="AY408" s="11">
        <f>IFERROR(IF(AW408=0,0,IF(AV408=$BJ408,LEFT(RIGHT('DB Runes'!$F408,LEN('DB Runes'!$F408)-28),LEN('DB Runes'!$F408)-29),IF(AX408="true",LEFT(RIGHT('DB Runes'!$F408,LEN('DB Runes'!$F408)-27),LEN('DB Runes'!$F408)-28),LEFT(RIGHT('DB Runes'!$F408,LEN('DB Runes'!$F408)-28),LEN('DB Runes'!$F408)-29)))),0)</f>
        <v>0</v>
      </c>
      <c r="AZ408" s="9">
        <f>IF($BI408=I408,VLOOKUP($AQ408,Runes!$AD:$AF,3,FALSE),I408)</f>
        <v>0</v>
      </c>
      <c r="BA408" s="9">
        <f t="shared" si="26"/>
        <v>0</v>
      </c>
      <c r="BB408" s="11" t="str">
        <f>IF($BJ408=AZ408,"true",IF('DB Runes'!$I408="{}","",IF(RIGHT(LEFT('DB Runes'!$I408,14),1)="f","false","true")))</f>
        <v>true</v>
      </c>
      <c r="BC408" s="11">
        <f>IFERROR(IF(BA408=0,0,IF(AZ408=$BJ408,LEFT(RIGHT('DB Runes'!$I408,LEN('DB Runes'!$I408)-28),LEN('DB Runes'!$I408)-29),IF(BB408="true",LEFT(RIGHT('DB Runes'!$I408,LEN('DB Runes'!$I408)-27),LEN('DB Runes'!$I408)-28),LEFT(RIGHT('DB Runes'!$I408,LEN('DB Runes'!$I408)-28),LEN('DB Runes'!$I408)-29)))),0)</f>
        <v>0</v>
      </c>
      <c r="BD408" s="9">
        <f>IF($BI408=M408,VLOOKUP($AQ408,Runes!$AD:$AF,3,FALSE),M408)</f>
        <v>0</v>
      </c>
      <c r="BE408" s="9">
        <f t="shared" si="29"/>
        <v>0</v>
      </c>
      <c r="BF408" s="11" t="str">
        <f>IF($BJ408=BD408,"true",IF('DB Runes'!$L408="{}","",IF(RIGHT(LEFT('DB Runes'!$L408,14),1)="f","false","true")))</f>
        <v>true</v>
      </c>
      <c r="BG408" s="11">
        <f>IFERROR(IF(BE408=0,0,IF(BD408=$BJ408,LEFT(RIGHT('DB Runes'!$L408,LEN('DB Runes'!$L408)-28),LEN('DB Runes'!$L408)-29),IF(BF408="true",LEFT(RIGHT('DB Runes'!$L408,LEN('DB Runes'!$L408)-27),LEN('DB Runes'!$L408)-28),LEFT(RIGHT('DB Runes'!$L408,LEN('DB Runes'!$L408)-28),LEN('DB Runes'!$L408)-29)))),0)</f>
        <v>0</v>
      </c>
      <c r="BH408">
        <f>IFERROR(VLOOKUP($AQ408,Runes!$AM:$AP,4,FALSE),0)</f>
        <v>0</v>
      </c>
      <c r="BI408">
        <f>IFERROR(VLOOKUP($AQ408,Runes!$AD:$AF,2,FALSE),0)</f>
        <v>0</v>
      </c>
      <c r="BJ408">
        <f>IFERROR(VLOOKUP($AQ408,Runes!$AD:$AF,3,FALSE),0)</f>
        <v>0</v>
      </c>
    </row>
    <row r="409" spans="1:62" x14ac:dyDescent="0.25">
      <c r="A409" s="9">
        <f>'DB Runes'!$A409</f>
        <v>0</v>
      </c>
      <c r="B409" s="9">
        <f>'DB Runes'!$B409</f>
        <v>0</v>
      </c>
      <c r="C409" s="9" t="str">
        <f>IF('DB Runes'!$C409="{}","",IF(RIGHT(LEFT('DB Runes'!$C409,14),1)="f","false","true"))</f>
        <v>true</v>
      </c>
      <c r="D409" s="9" t="e">
        <f>IF(C409="","",IF(C409="true",LEFT(RIGHT('DB Runes'!$C409,LEN('DB Runes'!$C409)-27),LEN('DB Runes'!$C409)-28),LEFT(RIGHT('DB Runes'!$C409,LEN('DB Runes'!$C409)-28),LEN('DB Runes'!$C409)-29)))</f>
        <v>#VALUE!</v>
      </c>
      <c r="E409" s="9">
        <f>'DB Runes'!$D409</f>
        <v>0</v>
      </c>
      <c r="F409" s="9">
        <f>'DB Runes'!$E409</f>
        <v>0</v>
      </c>
      <c r="G409" s="9" t="str">
        <f>IF('DB Runes'!$F409="{}","",IF(RIGHT(LEFT('DB Runes'!$F409,14),1)="f","false","true"))</f>
        <v>true</v>
      </c>
      <c r="H409" s="9" t="e">
        <f>IF(G409="","",IF(G409="true",LEFT(RIGHT('DB Runes'!$F409,LEN('DB Runes'!$F409)-27),LEN('DB Runes'!$F409)-28),LEFT(RIGHT('DB Runes'!$F409,LEN('DB Runes'!$F409)-28),LEN('DB Runes'!$F409)-29)))</f>
        <v>#VALUE!</v>
      </c>
      <c r="I409" s="9">
        <f>'DB Runes'!$G409</f>
        <v>0</v>
      </c>
      <c r="J409" s="9">
        <f>'DB Runes'!$H409</f>
        <v>0</v>
      </c>
      <c r="K409" s="9" t="str">
        <f>IF('DB Runes'!$I409="{}","",IF(RIGHT(LEFT('DB Runes'!$I409,14),1)="f","false","true"))</f>
        <v>true</v>
      </c>
      <c r="L409" s="9" t="e">
        <f>IF(K409="","",IF(K409="true",LEFT(RIGHT('DB Runes'!$I409,LEN('DB Runes'!$I409)-27),LEN('DB Runes'!$I409)-28),LEFT(RIGHT('DB Runes'!$I409,LEN('DB Runes'!$I409)-28),LEN('DB Runes'!$I409)-29)))</f>
        <v>#VALUE!</v>
      </c>
      <c r="M409" s="9">
        <f>'DB Runes'!$J409</f>
        <v>0</v>
      </c>
      <c r="N409" s="9">
        <f>'DB Runes'!$K409</f>
        <v>0</v>
      </c>
      <c r="O409" s="9" t="str">
        <f>IF('DB Runes'!$L409="{}","",IF(RIGHT(LEFT('DB Runes'!$L409,14),1)="f","false","true"))</f>
        <v>true</v>
      </c>
      <c r="P409" s="9" t="e">
        <f>IF(O409="","",IF(O409="true",LEFT(RIGHT('DB Runes'!$L409,LEN('DB Runes'!$L409)-27),LEN('DB Runes'!$L409)-28),LEFT(RIGHT('DB Runes'!$L409,LEN('DB Runes'!$L409)-28),LEN('DB Runes'!$L409)-29)))</f>
        <v>#VALUE!</v>
      </c>
      <c r="R409" s="9" t="str">
        <f ca="1">IFERROR(sub_stat_v&amp;enchant_true?&amp;IF(G_v_equal_0&gt;0,G_v_brackets,"")&amp;g_e_equal_perfect,"")</f>
        <v/>
      </c>
      <c r="S409" s="9" t="str">
        <f ca="1">IFERROR(sub_stat_v&amp;enchant_true?&amp;IF(G_v_equal_0&gt;0,G_v_brackets,"")&amp;g_e_equal_perfect,"")</f>
        <v/>
      </c>
      <c r="T409" s="9" t="str">
        <f ca="1">IFERROR(sub_stat_v&amp;enchant_true?&amp;IF(G_v_equal_0&gt;0,G_v_brackets,"")&amp;g_e_equal_perfect,"")</f>
        <v/>
      </c>
      <c r="U409" s="9" t="str">
        <f ca="1">IFERROR(sub_stat_v&amp;enchant_true?&amp;IF(G_v_equal_0&gt;0,G_v_brackets,"")&amp;g_e_equal_perfect,"")</f>
        <v/>
      </c>
      <c r="V409" s="9" t="str">
        <f ca="1">IFERROR(sub_stat_v&amp;enchant_true?&amp;IF(G_v_equal_0&gt;0,G_v_brackets,"")&amp;g_e_equal_perfect,"")</f>
        <v/>
      </c>
      <c r="W409" s="9" t="str">
        <f ca="1">IFERROR(sub_stat_v&amp;enchant_true?&amp;IF(G_v_equal_0&gt;0,G_v_brackets,"")&amp;g_e_equal_perfect,"")</f>
        <v/>
      </c>
      <c r="X409" s="9" t="str">
        <f ca="1">IFERROR(sub_stat_v&amp;enchant_true?&amp;IF(G_v_equal_0&gt;0,G_v_brackets,"")&amp;g_e_equal_perfect,"")</f>
        <v/>
      </c>
      <c r="Y409" s="9" t="str">
        <f ca="1">IFERROR(sub_stat_v&amp;enchant_true?&amp;IF(G_v_equal_0&gt;0,G_v_brackets,"")&amp;g_e_equal_perfect,"")</f>
        <v/>
      </c>
      <c r="Z409" s="9" t="str">
        <f ca="1">IFERROR(sub_stat_v&amp;enchant_true?&amp;IF(G_v_equal_0&gt;0,G_v_brackets,"")&amp;g_e_equal_perfect,"")</f>
        <v/>
      </c>
      <c r="AA409" s="9" t="str">
        <f ca="1">IFERROR(sub_stat_v&amp;enchant_true?&amp;IF(G_v_equal_0&gt;0,G_v_brackets,"")&amp;g_e_equal_perfect,"")</f>
        <v/>
      </c>
      <c r="AB409" s="9" t="str">
        <f ca="1">IFERROR(sub_stat_v&amp;enchant_true?&amp;IF(G_v_equal_0&gt;0,G_v_brackets,"")&amp;g_e_equal_perfect,"")</f>
        <v/>
      </c>
      <c r="AQ409">
        <f>'DB Runes'!O409</f>
        <v>0</v>
      </c>
      <c r="AR409" s="9">
        <f>IF($BI409=A409,VLOOKUP($AQ409,Runes!$AD:$AF,3,FALSE),A409)</f>
        <v>0</v>
      </c>
      <c r="AS409" s="9">
        <f t="shared" si="27"/>
        <v>0</v>
      </c>
      <c r="AT409" s="11" t="str">
        <f>IF($BJ409=AR409,"true",IF('DB Runes'!$C409="{}","",IF(RIGHT(LEFT('DB Runes'!$C409,14),1)="f","false","true")))</f>
        <v>true</v>
      </c>
      <c r="AU409" s="11">
        <f>IFERROR(IF(AS409=0,0,IF(AR409=$BJ409,LEFT(RIGHT('DB Runes'!$C409,LEN('DB Runes'!$C409)-28),LEN('DB Runes'!$F409)-29),IF(AT409="true",LEFT(RIGHT('DB Runes'!$C409,LEN('DB Runes'!$C409)-27),LEN('DB Runes'!$C409)-28),LEFT(RIGHT('DB Runes'!$C409,LEN('DB Runes'!$C409)-28),LEN('DB Runes'!$C409)-29)))),0)</f>
        <v>0</v>
      </c>
      <c r="AV409" s="9">
        <f>IF($BI409=E409,VLOOKUP($AQ409,Runes!$AD:$AF,3,FALSE),E409)</f>
        <v>0</v>
      </c>
      <c r="AW409" s="9">
        <f t="shared" si="28"/>
        <v>0</v>
      </c>
      <c r="AX409" s="11" t="str">
        <f>IF($BJ409=AV409,"true",IF('DB Runes'!$F409="{}","",IF(RIGHT(LEFT('DB Runes'!$F409,14),1)="f","false","true")))</f>
        <v>true</v>
      </c>
      <c r="AY409" s="11">
        <f>IFERROR(IF(AW409=0,0,IF(AV409=$BJ409,LEFT(RIGHT('DB Runes'!$F409,LEN('DB Runes'!$F409)-28),LEN('DB Runes'!$F409)-29),IF(AX409="true",LEFT(RIGHT('DB Runes'!$F409,LEN('DB Runes'!$F409)-27),LEN('DB Runes'!$F409)-28),LEFT(RIGHT('DB Runes'!$F409,LEN('DB Runes'!$F409)-28),LEN('DB Runes'!$F409)-29)))),0)</f>
        <v>0</v>
      </c>
      <c r="AZ409" s="9">
        <f>IF($BI409=I409,VLOOKUP($AQ409,Runes!$AD:$AF,3,FALSE),I409)</f>
        <v>0</v>
      </c>
      <c r="BA409" s="9">
        <f t="shared" si="26"/>
        <v>0</v>
      </c>
      <c r="BB409" s="11" t="str">
        <f>IF($BJ409=AZ409,"true",IF('DB Runes'!$I409="{}","",IF(RIGHT(LEFT('DB Runes'!$I409,14),1)="f","false","true")))</f>
        <v>true</v>
      </c>
      <c r="BC409" s="11">
        <f>IFERROR(IF(BA409=0,0,IF(AZ409=$BJ409,LEFT(RIGHT('DB Runes'!$I409,LEN('DB Runes'!$I409)-28),LEN('DB Runes'!$I409)-29),IF(BB409="true",LEFT(RIGHT('DB Runes'!$I409,LEN('DB Runes'!$I409)-27),LEN('DB Runes'!$I409)-28),LEFT(RIGHT('DB Runes'!$I409,LEN('DB Runes'!$I409)-28),LEN('DB Runes'!$I409)-29)))),0)</f>
        <v>0</v>
      </c>
      <c r="BD409" s="9">
        <f>IF($BI409=M409,VLOOKUP($AQ409,Runes!$AD:$AF,3,FALSE),M409)</f>
        <v>0</v>
      </c>
      <c r="BE409" s="9">
        <f t="shared" si="29"/>
        <v>0</v>
      </c>
      <c r="BF409" s="11" t="str">
        <f>IF($BJ409=BD409,"true",IF('DB Runes'!$L409="{}","",IF(RIGHT(LEFT('DB Runes'!$L409,14),1)="f","false","true")))</f>
        <v>true</v>
      </c>
      <c r="BG409" s="11">
        <f>IFERROR(IF(BE409=0,0,IF(BD409=$BJ409,LEFT(RIGHT('DB Runes'!$L409,LEN('DB Runes'!$L409)-28),LEN('DB Runes'!$L409)-29),IF(BF409="true",LEFT(RIGHT('DB Runes'!$L409,LEN('DB Runes'!$L409)-27),LEN('DB Runes'!$L409)-28),LEFT(RIGHT('DB Runes'!$L409,LEN('DB Runes'!$L409)-28),LEN('DB Runes'!$L409)-29)))),0)</f>
        <v>0</v>
      </c>
      <c r="BH409">
        <f>IFERROR(VLOOKUP($AQ409,Runes!$AM:$AP,4,FALSE),0)</f>
        <v>0</v>
      </c>
      <c r="BI409">
        <f>IFERROR(VLOOKUP($AQ409,Runes!$AD:$AF,2,FALSE),0)</f>
        <v>0</v>
      </c>
      <c r="BJ409">
        <f>IFERROR(VLOOKUP($AQ409,Runes!$AD:$AF,3,FALSE),0)</f>
        <v>0</v>
      </c>
    </row>
    <row r="410" spans="1:62" x14ac:dyDescent="0.25">
      <c r="A410" s="9">
        <f>'DB Runes'!$A410</f>
        <v>0</v>
      </c>
      <c r="B410" s="9">
        <f>'DB Runes'!$B410</f>
        <v>0</v>
      </c>
      <c r="C410" s="9" t="str">
        <f>IF('DB Runes'!$C410="{}","",IF(RIGHT(LEFT('DB Runes'!$C410,14),1)="f","false","true"))</f>
        <v>true</v>
      </c>
      <c r="D410" s="9" t="e">
        <f>IF(C410="","",IF(C410="true",LEFT(RIGHT('DB Runes'!$C410,LEN('DB Runes'!$C410)-27),LEN('DB Runes'!$C410)-28),LEFT(RIGHT('DB Runes'!$C410,LEN('DB Runes'!$C410)-28),LEN('DB Runes'!$C410)-29)))</f>
        <v>#VALUE!</v>
      </c>
      <c r="E410" s="9">
        <f>'DB Runes'!$D410</f>
        <v>0</v>
      </c>
      <c r="F410" s="9">
        <f>'DB Runes'!$E410</f>
        <v>0</v>
      </c>
      <c r="G410" s="9" t="str">
        <f>IF('DB Runes'!$F410="{}","",IF(RIGHT(LEFT('DB Runes'!$F410,14),1)="f","false","true"))</f>
        <v>true</v>
      </c>
      <c r="H410" s="9" t="e">
        <f>IF(G410="","",IF(G410="true",LEFT(RIGHT('DB Runes'!$F410,LEN('DB Runes'!$F410)-27),LEN('DB Runes'!$F410)-28),LEFT(RIGHT('DB Runes'!$F410,LEN('DB Runes'!$F410)-28),LEN('DB Runes'!$F410)-29)))</f>
        <v>#VALUE!</v>
      </c>
      <c r="I410" s="9">
        <f>'DB Runes'!$G410</f>
        <v>0</v>
      </c>
      <c r="J410" s="9">
        <f>'DB Runes'!$H410</f>
        <v>0</v>
      </c>
      <c r="K410" s="9" t="str">
        <f>IF('DB Runes'!$I410="{}","",IF(RIGHT(LEFT('DB Runes'!$I410,14),1)="f","false","true"))</f>
        <v>true</v>
      </c>
      <c r="L410" s="9" t="e">
        <f>IF(K410="","",IF(K410="true",LEFT(RIGHT('DB Runes'!$I410,LEN('DB Runes'!$I410)-27),LEN('DB Runes'!$I410)-28),LEFT(RIGHT('DB Runes'!$I410,LEN('DB Runes'!$I410)-28),LEN('DB Runes'!$I410)-29)))</f>
        <v>#VALUE!</v>
      </c>
      <c r="M410" s="9">
        <f>'DB Runes'!$J410</f>
        <v>0</v>
      </c>
      <c r="N410" s="9">
        <f>'DB Runes'!$K410</f>
        <v>0</v>
      </c>
      <c r="O410" s="9" t="str">
        <f>IF('DB Runes'!$L410="{}","",IF(RIGHT(LEFT('DB Runes'!$L410,14),1)="f","false","true"))</f>
        <v>true</v>
      </c>
      <c r="P410" s="9" t="e">
        <f>IF(O410="","",IF(O410="true",LEFT(RIGHT('DB Runes'!$L410,LEN('DB Runes'!$L410)-27),LEN('DB Runes'!$L410)-28),LEFT(RIGHT('DB Runes'!$L410,LEN('DB Runes'!$L410)-28),LEN('DB Runes'!$L410)-29)))</f>
        <v>#VALUE!</v>
      </c>
      <c r="R410" s="9" t="str">
        <f ca="1">IFERROR(sub_stat_v&amp;enchant_true?&amp;IF(G_v_equal_0&gt;0,G_v_brackets,"")&amp;g_e_equal_perfect,"")</f>
        <v/>
      </c>
      <c r="S410" s="9" t="str">
        <f ca="1">IFERROR(sub_stat_v&amp;enchant_true?&amp;IF(G_v_equal_0&gt;0,G_v_brackets,"")&amp;g_e_equal_perfect,"")</f>
        <v/>
      </c>
      <c r="T410" s="9" t="str">
        <f ca="1">IFERROR(sub_stat_v&amp;enchant_true?&amp;IF(G_v_equal_0&gt;0,G_v_brackets,"")&amp;g_e_equal_perfect,"")</f>
        <v/>
      </c>
      <c r="U410" s="9" t="str">
        <f ca="1">IFERROR(sub_stat_v&amp;enchant_true?&amp;IF(G_v_equal_0&gt;0,G_v_brackets,"")&amp;g_e_equal_perfect,"")</f>
        <v/>
      </c>
      <c r="V410" s="9" t="str">
        <f ca="1">IFERROR(sub_stat_v&amp;enchant_true?&amp;IF(G_v_equal_0&gt;0,G_v_brackets,"")&amp;g_e_equal_perfect,"")</f>
        <v/>
      </c>
      <c r="W410" s="9" t="str">
        <f ca="1">IFERROR(sub_stat_v&amp;enchant_true?&amp;IF(G_v_equal_0&gt;0,G_v_brackets,"")&amp;g_e_equal_perfect,"")</f>
        <v/>
      </c>
      <c r="X410" s="9" t="str">
        <f ca="1">IFERROR(sub_stat_v&amp;enchant_true?&amp;IF(G_v_equal_0&gt;0,G_v_brackets,"")&amp;g_e_equal_perfect,"")</f>
        <v/>
      </c>
      <c r="Y410" s="9" t="str">
        <f ca="1">IFERROR(sub_stat_v&amp;enchant_true?&amp;IF(G_v_equal_0&gt;0,G_v_brackets,"")&amp;g_e_equal_perfect,"")</f>
        <v/>
      </c>
      <c r="Z410" s="9" t="str">
        <f ca="1">IFERROR(sub_stat_v&amp;enchant_true?&amp;IF(G_v_equal_0&gt;0,G_v_brackets,"")&amp;g_e_equal_perfect,"")</f>
        <v/>
      </c>
      <c r="AA410" s="9" t="str">
        <f ca="1">IFERROR(sub_stat_v&amp;enchant_true?&amp;IF(G_v_equal_0&gt;0,G_v_brackets,"")&amp;g_e_equal_perfect,"")</f>
        <v/>
      </c>
      <c r="AB410" s="9" t="str">
        <f ca="1">IFERROR(sub_stat_v&amp;enchant_true?&amp;IF(G_v_equal_0&gt;0,G_v_brackets,"")&amp;g_e_equal_perfect,"")</f>
        <v/>
      </c>
      <c r="AQ410">
        <f>'DB Runes'!O410</f>
        <v>0</v>
      </c>
      <c r="AR410" s="9">
        <f>IF($BI410=A410,VLOOKUP($AQ410,Runes!$AD:$AF,3,FALSE),A410)</f>
        <v>0</v>
      </c>
      <c r="AS410" s="9">
        <f t="shared" si="27"/>
        <v>0</v>
      </c>
      <c r="AT410" s="11" t="str">
        <f>IF($BJ410=AR410,"true",IF('DB Runes'!$C410="{}","",IF(RIGHT(LEFT('DB Runes'!$C410,14),1)="f","false","true")))</f>
        <v>true</v>
      </c>
      <c r="AU410" s="11">
        <f>IFERROR(IF(AS410=0,0,IF(AR410=$BJ410,LEFT(RIGHT('DB Runes'!$C410,LEN('DB Runes'!$C410)-28),LEN('DB Runes'!$F410)-29),IF(AT410="true",LEFT(RIGHT('DB Runes'!$C410,LEN('DB Runes'!$C410)-27),LEN('DB Runes'!$C410)-28),LEFT(RIGHT('DB Runes'!$C410,LEN('DB Runes'!$C410)-28),LEN('DB Runes'!$C410)-29)))),0)</f>
        <v>0</v>
      </c>
      <c r="AV410" s="9">
        <f>IF($BI410=E410,VLOOKUP($AQ410,Runes!$AD:$AF,3,FALSE),E410)</f>
        <v>0</v>
      </c>
      <c r="AW410" s="9">
        <f t="shared" si="28"/>
        <v>0</v>
      </c>
      <c r="AX410" s="11" t="str">
        <f>IF($BJ410=AV410,"true",IF('DB Runes'!$F410="{}","",IF(RIGHT(LEFT('DB Runes'!$F410,14),1)="f","false","true")))</f>
        <v>true</v>
      </c>
      <c r="AY410" s="11">
        <f>IFERROR(IF(AW410=0,0,IF(AV410=$BJ410,LEFT(RIGHT('DB Runes'!$F410,LEN('DB Runes'!$F410)-28),LEN('DB Runes'!$F410)-29),IF(AX410="true",LEFT(RIGHT('DB Runes'!$F410,LEN('DB Runes'!$F410)-27),LEN('DB Runes'!$F410)-28),LEFT(RIGHT('DB Runes'!$F410,LEN('DB Runes'!$F410)-28),LEN('DB Runes'!$F410)-29)))),0)</f>
        <v>0</v>
      </c>
      <c r="AZ410" s="9">
        <f>IF($BI410=I410,VLOOKUP($AQ410,Runes!$AD:$AF,3,FALSE),I410)</f>
        <v>0</v>
      </c>
      <c r="BA410" s="9">
        <f t="shared" si="26"/>
        <v>0</v>
      </c>
      <c r="BB410" s="11" t="str">
        <f>IF($BJ410=AZ410,"true",IF('DB Runes'!$I410="{}","",IF(RIGHT(LEFT('DB Runes'!$I410,14),1)="f","false","true")))</f>
        <v>true</v>
      </c>
      <c r="BC410" s="11">
        <f>IFERROR(IF(BA410=0,0,IF(AZ410=$BJ410,LEFT(RIGHT('DB Runes'!$I410,LEN('DB Runes'!$I410)-28),LEN('DB Runes'!$I410)-29),IF(BB410="true",LEFT(RIGHT('DB Runes'!$I410,LEN('DB Runes'!$I410)-27),LEN('DB Runes'!$I410)-28),LEFT(RIGHT('DB Runes'!$I410,LEN('DB Runes'!$I410)-28),LEN('DB Runes'!$I410)-29)))),0)</f>
        <v>0</v>
      </c>
      <c r="BD410" s="9">
        <f>IF($BI410=M410,VLOOKUP($AQ410,Runes!$AD:$AF,3,FALSE),M410)</f>
        <v>0</v>
      </c>
      <c r="BE410" s="9">
        <f t="shared" si="29"/>
        <v>0</v>
      </c>
      <c r="BF410" s="11" t="str">
        <f>IF($BJ410=BD410,"true",IF('DB Runes'!$L410="{}","",IF(RIGHT(LEFT('DB Runes'!$L410,14),1)="f","false","true")))</f>
        <v>true</v>
      </c>
      <c r="BG410" s="11">
        <f>IFERROR(IF(BE410=0,0,IF(BD410=$BJ410,LEFT(RIGHT('DB Runes'!$L410,LEN('DB Runes'!$L410)-28),LEN('DB Runes'!$L410)-29),IF(BF410="true",LEFT(RIGHT('DB Runes'!$L410,LEN('DB Runes'!$L410)-27),LEN('DB Runes'!$L410)-28),LEFT(RIGHT('DB Runes'!$L410,LEN('DB Runes'!$L410)-28),LEN('DB Runes'!$L410)-29)))),0)</f>
        <v>0</v>
      </c>
      <c r="BH410">
        <f>IFERROR(VLOOKUP($AQ410,Runes!$AM:$AP,4,FALSE),0)</f>
        <v>0</v>
      </c>
      <c r="BI410">
        <f>IFERROR(VLOOKUP($AQ410,Runes!$AD:$AF,2,FALSE),0)</f>
        <v>0</v>
      </c>
      <c r="BJ410">
        <f>IFERROR(VLOOKUP($AQ410,Runes!$AD:$AF,3,FALSE),0)</f>
        <v>0</v>
      </c>
    </row>
    <row r="411" spans="1:62" x14ac:dyDescent="0.25">
      <c r="A411" s="9">
        <f>'DB Runes'!$A411</f>
        <v>0</v>
      </c>
      <c r="B411" s="9">
        <f>'DB Runes'!$B411</f>
        <v>0</v>
      </c>
      <c r="C411" s="9" t="str">
        <f>IF('DB Runes'!$C411="{}","",IF(RIGHT(LEFT('DB Runes'!$C411,14),1)="f","false","true"))</f>
        <v>true</v>
      </c>
      <c r="D411" s="9" t="e">
        <f>IF(C411="","",IF(C411="true",LEFT(RIGHT('DB Runes'!$C411,LEN('DB Runes'!$C411)-27),LEN('DB Runes'!$C411)-28),LEFT(RIGHT('DB Runes'!$C411,LEN('DB Runes'!$C411)-28),LEN('DB Runes'!$C411)-29)))</f>
        <v>#VALUE!</v>
      </c>
      <c r="E411" s="9">
        <f>'DB Runes'!$D411</f>
        <v>0</v>
      </c>
      <c r="F411" s="9">
        <f>'DB Runes'!$E411</f>
        <v>0</v>
      </c>
      <c r="G411" s="9" t="str">
        <f>IF('DB Runes'!$F411="{}","",IF(RIGHT(LEFT('DB Runes'!$F411,14),1)="f","false","true"))</f>
        <v>true</v>
      </c>
      <c r="H411" s="9" t="e">
        <f>IF(G411="","",IF(G411="true",LEFT(RIGHT('DB Runes'!$F411,LEN('DB Runes'!$F411)-27),LEN('DB Runes'!$F411)-28),LEFT(RIGHT('DB Runes'!$F411,LEN('DB Runes'!$F411)-28),LEN('DB Runes'!$F411)-29)))</f>
        <v>#VALUE!</v>
      </c>
      <c r="I411" s="9">
        <f>'DB Runes'!$G411</f>
        <v>0</v>
      </c>
      <c r="J411" s="9">
        <f>'DB Runes'!$H411</f>
        <v>0</v>
      </c>
      <c r="K411" s="9" t="str">
        <f>IF('DB Runes'!$I411="{}","",IF(RIGHT(LEFT('DB Runes'!$I411,14),1)="f","false","true"))</f>
        <v>true</v>
      </c>
      <c r="L411" s="9" t="e">
        <f>IF(K411="","",IF(K411="true",LEFT(RIGHT('DB Runes'!$I411,LEN('DB Runes'!$I411)-27),LEN('DB Runes'!$I411)-28),LEFT(RIGHT('DB Runes'!$I411,LEN('DB Runes'!$I411)-28),LEN('DB Runes'!$I411)-29)))</f>
        <v>#VALUE!</v>
      </c>
      <c r="M411" s="9">
        <f>'DB Runes'!$J411</f>
        <v>0</v>
      </c>
      <c r="N411" s="9">
        <f>'DB Runes'!$K411</f>
        <v>0</v>
      </c>
      <c r="O411" s="9" t="str">
        <f>IF('DB Runes'!$L411="{}","",IF(RIGHT(LEFT('DB Runes'!$L411,14),1)="f","false","true"))</f>
        <v>true</v>
      </c>
      <c r="P411" s="9" t="e">
        <f>IF(O411="","",IF(O411="true",LEFT(RIGHT('DB Runes'!$L411,LEN('DB Runes'!$L411)-27),LEN('DB Runes'!$L411)-28),LEFT(RIGHT('DB Runes'!$L411,LEN('DB Runes'!$L411)-28),LEN('DB Runes'!$L411)-29)))</f>
        <v>#VALUE!</v>
      </c>
      <c r="R411" s="9" t="str">
        <f ca="1">IFERROR(sub_stat_v&amp;enchant_true?&amp;IF(G_v_equal_0&gt;0,G_v_brackets,"")&amp;g_e_equal_perfect,"")</f>
        <v/>
      </c>
      <c r="S411" s="9" t="str">
        <f ca="1">IFERROR(sub_stat_v&amp;enchant_true?&amp;IF(G_v_equal_0&gt;0,G_v_brackets,"")&amp;g_e_equal_perfect,"")</f>
        <v/>
      </c>
      <c r="T411" s="9" t="str">
        <f ca="1">IFERROR(sub_stat_v&amp;enchant_true?&amp;IF(G_v_equal_0&gt;0,G_v_brackets,"")&amp;g_e_equal_perfect,"")</f>
        <v/>
      </c>
      <c r="U411" s="9" t="str">
        <f ca="1">IFERROR(sub_stat_v&amp;enchant_true?&amp;IF(G_v_equal_0&gt;0,G_v_brackets,"")&amp;g_e_equal_perfect,"")</f>
        <v/>
      </c>
      <c r="V411" s="9" t="str">
        <f ca="1">IFERROR(sub_stat_v&amp;enchant_true?&amp;IF(G_v_equal_0&gt;0,G_v_brackets,"")&amp;g_e_equal_perfect,"")</f>
        <v/>
      </c>
      <c r="W411" s="9" t="str">
        <f ca="1">IFERROR(sub_stat_v&amp;enchant_true?&amp;IF(G_v_equal_0&gt;0,G_v_brackets,"")&amp;g_e_equal_perfect,"")</f>
        <v/>
      </c>
      <c r="X411" s="9" t="str">
        <f ca="1">IFERROR(sub_stat_v&amp;enchant_true?&amp;IF(G_v_equal_0&gt;0,G_v_brackets,"")&amp;g_e_equal_perfect,"")</f>
        <v/>
      </c>
      <c r="Y411" s="9" t="str">
        <f ca="1">IFERROR(sub_stat_v&amp;enchant_true?&amp;IF(G_v_equal_0&gt;0,G_v_brackets,"")&amp;g_e_equal_perfect,"")</f>
        <v/>
      </c>
      <c r="Z411" s="9" t="str">
        <f ca="1">IFERROR(sub_stat_v&amp;enchant_true?&amp;IF(G_v_equal_0&gt;0,G_v_brackets,"")&amp;g_e_equal_perfect,"")</f>
        <v/>
      </c>
      <c r="AA411" s="9" t="str">
        <f ca="1">IFERROR(sub_stat_v&amp;enchant_true?&amp;IF(G_v_equal_0&gt;0,G_v_brackets,"")&amp;g_e_equal_perfect,"")</f>
        <v/>
      </c>
      <c r="AB411" s="9" t="str">
        <f ca="1">IFERROR(sub_stat_v&amp;enchant_true?&amp;IF(G_v_equal_0&gt;0,G_v_brackets,"")&amp;g_e_equal_perfect,"")</f>
        <v/>
      </c>
      <c r="AQ411">
        <f>'DB Runes'!O411</f>
        <v>0</v>
      </c>
      <c r="AR411" s="9">
        <f>IF($BI411=A411,VLOOKUP($AQ411,Runes!$AD:$AF,3,FALSE),A411)</f>
        <v>0</v>
      </c>
      <c r="AS411" s="9">
        <f t="shared" si="27"/>
        <v>0</v>
      </c>
      <c r="AT411" s="11" t="str">
        <f>IF($BJ411=AR411,"true",IF('DB Runes'!$C411="{}","",IF(RIGHT(LEFT('DB Runes'!$C411,14),1)="f","false","true")))</f>
        <v>true</v>
      </c>
      <c r="AU411" s="11">
        <f>IFERROR(IF(AS411=0,0,IF(AR411=$BJ411,LEFT(RIGHT('DB Runes'!$C411,LEN('DB Runes'!$C411)-28),LEN('DB Runes'!$F411)-29),IF(AT411="true",LEFT(RIGHT('DB Runes'!$C411,LEN('DB Runes'!$C411)-27),LEN('DB Runes'!$C411)-28),LEFT(RIGHT('DB Runes'!$C411,LEN('DB Runes'!$C411)-28),LEN('DB Runes'!$C411)-29)))),0)</f>
        <v>0</v>
      </c>
      <c r="AV411" s="9">
        <f>IF($BI411=E411,VLOOKUP($AQ411,Runes!$AD:$AF,3,FALSE),E411)</f>
        <v>0</v>
      </c>
      <c r="AW411" s="9">
        <f t="shared" si="28"/>
        <v>0</v>
      </c>
      <c r="AX411" s="11" t="str">
        <f>IF($BJ411=AV411,"true",IF('DB Runes'!$F411="{}","",IF(RIGHT(LEFT('DB Runes'!$F411,14),1)="f","false","true")))</f>
        <v>true</v>
      </c>
      <c r="AY411" s="11">
        <f>IFERROR(IF(AW411=0,0,IF(AV411=$BJ411,LEFT(RIGHT('DB Runes'!$F411,LEN('DB Runes'!$F411)-28),LEN('DB Runes'!$F411)-29),IF(AX411="true",LEFT(RIGHT('DB Runes'!$F411,LEN('DB Runes'!$F411)-27),LEN('DB Runes'!$F411)-28),LEFT(RIGHT('DB Runes'!$F411,LEN('DB Runes'!$F411)-28),LEN('DB Runes'!$F411)-29)))),0)</f>
        <v>0</v>
      </c>
      <c r="AZ411" s="9">
        <f>IF($BI411=I411,VLOOKUP($AQ411,Runes!$AD:$AF,3,FALSE),I411)</f>
        <v>0</v>
      </c>
      <c r="BA411" s="9">
        <f t="shared" si="26"/>
        <v>0</v>
      </c>
      <c r="BB411" s="11" t="str">
        <f>IF($BJ411=AZ411,"true",IF('DB Runes'!$I411="{}","",IF(RIGHT(LEFT('DB Runes'!$I411,14),1)="f","false","true")))</f>
        <v>true</v>
      </c>
      <c r="BC411" s="11">
        <f>IFERROR(IF(BA411=0,0,IF(AZ411=$BJ411,LEFT(RIGHT('DB Runes'!$I411,LEN('DB Runes'!$I411)-28),LEN('DB Runes'!$I411)-29),IF(BB411="true",LEFT(RIGHT('DB Runes'!$I411,LEN('DB Runes'!$I411)-27),LEN('DB Runes'!$I411)-28),LEFT(RIGHT('DB Runes'!$I411,LEN('DB Runes'!$I411)-28),LEN('DB Runes'!$I411)-29)))),0)</f>
        <v>0</v>
      </c>
      <c r="BD411" s="9">
        <f>IF($BI411=M411,VLOOKUP($AQ411,Runes!$AD:$AF,3,FALSE),M411)</f>
        <v>0</v>
      </c>
      <c r="BE411" s="9">
        <f t="shared" si="29"/>
        <v>0</v>
      </c>
      <c r="BF411" s="11" t="str">
        <f>IF($BJ411=BD411,"true",IF('DB Runes'!$L411="{}","",IF(RIGHT(LEFT('DB Runes'!$L411,14),1)="f","false","true")))</f>
        <v>true</v>
      </c>
      <c r="BG411" s="11">
        <f>IFERROR(IF(BE411=0,0,IF(BD411=$BJ411,LEFT(RIGHT('DB Runes'!$L411,LEN('DB Runes'!$L411)-28),LEN('DB Runes'!$L411)-29),IF(BF411="true",LEFT(RIGHT('DB Runes'!$L411,LEN('DB Runes'!$L411)-27),LEN('DB Runes'!$L411)-28),LEFT(RIGHT('DB Runes'!$L411,LEN('DB Runes'!$L411)-28),LEN('DB Runes'!$L411)-29)))),0)</f>
        <v>0</v>
      </c>
      <c r="BH411">
        <f>IFERROR(VLOOKUP($AQ411,Runes!$AM:$AP,4,FALSE),0)</f>
        <v>0</v>
      </c>
      <c r="BI411">
        <f>IFERROR(VLOOKUP($AQ411,Runes!$AD:$AF,2,FALSE),0)</f>
        <v>0</v>
      </c>
      <c r="BJ411">
        <f>IFERROR(VLOOKUP($AQ411,Runes!$AD:$AF,3,FALSE),0)</f>
        <v>0</v>
      </c>
    </row>
    <row r="412" spans="1:62" x14ac:dyDescent="0.25">
      <c r="A412" s="9">
        <f>'DB Runes'!$A412</f>
        <v>0</v>
      </c>
      <c r="B412" s="9">
        <f>'DB Runes'!$B412</f>
        <v>0</v>
      </c>
      <c r="C412" s="9" t="str">
        <f>IF('DB Runes'!$C412="{}","",IF(RIGHT(LEFT('DB Runes'!$C412,14),1)="f","false","true"))</f>
        <v>true</v>
      </c>
      <c r="D412" s="9" t="e">
        <f>IF(C412="","",IF(C412="true",LEFT(RIGHT('DB Runes'!$C412,LEN('DB Runes'!$C412)-27),LEN('DB Runes'!$C412)-28),LEFT(RIGHT('DB Runes'!$C412,LEN('DB Runes'!$C412)-28),LEN('DB Runes'!$C412)-29)))</f>
        <v>#VALUE!</v>
      </c>
      <c r="E412" s="9">
        <f>'DB Runes'!$D412</f>
        <v>0</v>
      </c>
      <c r="F412" s="9">
        <f>'DB Runes'!$E412</f>
        <v>0</v>
      </c>
      <c r="G412" s="9" t="str">
        <f>IF('DB Runes'!$F412="{}","",IF(RIGHT(LEFT('DB Runes'!$F412,14),1)="f","false","true"))</f>
        <v>true</v>
      </c>
      <c r="H412" s="9" t="e">
        <f>IF(G412="","",IF(G412="true",LEFT(RIGHT('DB Runes'!$F412,LEN('DB Runes'!$F412)-27),LEN('DB Runes'!$F412)-28),LEFT(RIGHT('DB Runes'!$F412,LEN('DB Runes'!$F412)-28),LEN('DB Runes'!$F412)-29)))</f>
        <v>#VALUE!</v>
      </c>
      <c r="I412" s="9">
        <f>'DB Runes'!$G412</f>
        <v>0</v>
      </c>
      <c r="J412" s="9">
        <f>'DB Runes'!$H412</f>
        <v>0</v>
      </c>
      <c r="K412" s="9" t="str">
        <f>IF('DB Runes'!$I412="{}","",IF(RIGHT(LEFT('DB Runes'!$I412,14),1)="f","false","true"))</f>
        <v>true</v>
      </c>
      <c r="L412" s="9" t="e">
        <f>IF(K412="","",IF(K412="true",LEFT(RIGHT('DB Runes'!$I412,LEN('DB Runes'!$I412)-27),LEN('DB Runes'!$I412)-28),LEFT(RIGHT('DB Runes'!$I412,LEN('DB Runes'!$I412)-28),LEN('DB Runes'!$I412)-29)))</f>
        <v>#VALUE!</v>
      </c>
      <c r="M412" s="9">
        <f>'DB Runes'!$J412</f>
        <v>0</v>
      </c>
      <c r="N412" s="9">
        <f>'DB Runes'!$K412</f>
        <v>0</v>
      </c>
      <c r="O412" s="9" t="str">
        <f>IF('DB Runes'!$L412="{}","",IF(RIGHT(LEFT('DB Runes'!$L412,14),1)="f","false","true"))</f>
        <v>true</v>
      </c>
      <c r="P412" s="9" t="e">
        <f>IF(O412="","",IF(O412="true",LEFT(RIGHT('DB Runes'!$L412,LEN('DB Runes'!$L412)-27),LEN('DB Runes'!$L412)-28),LEFT(RIGHT('DB Runes'!$L412,LEN('DB Runes'!$L412)-28),LEN('DB Runes'!$L412)-29)))</f>
        <v>#VALUE!</v>
      </c>
      <c r="R412" s="9" t="str">
        <f ca="1">IFERROR(sub_stat_v&amp;enchant_true?&amp;IF(G_v_equal_0&gt;0,G_v_brackets,"")&amp;g_e_equal_perfect,"")</f>
        <v/>
      </c>
      <c r="S412" s="9" t="str">
        <f ca="1">IFERROR(sub_stat_v&amp;enchant_true?&amp;IF(G_v_equal_0&gt;0,G_v_brackets,"")&amp;g_e_equal_perfect,"")</f>
        <v/>
      </c>
      <c r="T412" s="9" t="str">
        <f ca="1">IFERROR(sub_stat_v&amp;enchant_true?&amp;IF(G_v_equal_0&gt;0,G_v_brackets,"")&amp;g_e_equal_perfect,"")</f>
        <v/>
      </c>
      <c r="U412" s="9" t="str">
        <f ca="1">IFERROR(sub_stat_v&amp;enchant_true?&amp;IF(G_v_equal_0&gt;0,G_v_brackets,"")&amp;g_e_equal_perfect,"")</f>
        <v/>
      </c>
      <c r="V412" s="9" t="str">
        <f ca="1">IFERROR(sub_stat_v&amp;enchant_true?&amp;IF(G_v_equal_0&gt;0,G_v_brackets,"")&amp;g_e_equal_perfect,"")</f>
        <v/>
      </c>
      <c r="W412" s="9" t="str">
        <f ca="1">IFERROR(sub_stat_v&amp;enchant_true?&amp;IF(G_v_equal_0&gt;0,G_v_brackets,"")&amp;g_e_equal_perfect,"")</f>
        <v/>
      </c>
      <c r="X412" s="9" t="str">
        <f ca="1">IFERROR(sub_stat_v&amp;enchant_true?&amp;IF(G_v_equal_0&gt;0,G_v_brackets,"")&amp;g_e_equal_perfect,"")</f>
        <v/>
      </c>
      <c r="Y412" s="9" t="str">
        <f ca="1">IFERROR(sub_stat_v&amp;enchant_true?&amp;IF(G_v_equal_0&gt;0,G_v_brackets,"")&amp;g_e_equal_perfect,"")</f>
        <v/>
      </c>
      <c r="Z412" s="9" t="str">
        <f ca="1">IFERROR(sub_stat_v&amp;enchant_true?&amp;IF(G_v_equal_0&gt;0,G_v_brackets,"")&amp;g_e_equal_perfect,"")</f>
        <v/>
      </c>
      <c r="AA412" s="9" t="str">
        <f ca="1">IFERROR(sub_stat_v&amp;enchant_true?&amp;IF(G_v_equal_0&gt;0,G_v_brackets,"")&amp;g_e_equal_perfect,"")</f>
        <v/>
      </c>
      <c r="AB412" s="9" t="str">
        <f ca="1">IFERROR(sub_stat_v&amp;enchant_true?&amp;IF(G_v_equal_0&gt;0,G_v_brackets,"")&amp;g_e_equal_perfect,"")</f>
        <v/>
      </c>
      <c r="AQ412">
        <f>'DB Runes'!O412</f>
        <v>0</v>
      </c>
      <c r="AR412" s="9">
        <f>IF($BI412=A412,VLOOKUP($AQ412,Runes!$AD:$AF,3,FALSE),A412)</f>
        <v>0</v>
      </c>
      <c r="AS412" s="9">
        <f t="shared" si="27"/>
        <v>0</v>
      </c>
      <c r="AT412" s="11" t="str">
        <f>IF($BJ412=AR412,"true",IF('DB Runes'!$C412="{}","",IF(RIGHT(LEFT('DB Runes'!$C412,14),1)="f","false","true")))</f>
        <v>true</v>
      </c>
      <c r="AU412" s="11">
        <f>IFERROR(IF(AS412=0,0,IF(AR412=$BJ412,LEFT(RIGHT('DB Runes'!$C412,LEN('DB Runes'!$C412)-28),LEN('DB Runes'!$F412)-29),IF(AT412="true",LEFT(RIGHT('DB Runes'!$C412,LEN('DB Runes'!$C412)-27),LEN('DB Runes'!$C412)-28),LEFT(RIGHT('DB Runes'!$C412,LEN('DB Runes'!$C412)-28),LEN('DB Runes'!$C412)-29)))),0)</f>
        <v>0</v>
      </c>
      <c r="AV412" s="9">
        <f>IF($BI412=E412,VLOOKUP($AQ412,Runes!$AD:$AF,3,FALSE),E412)</f>
        <v>0</v>
      </c>
      <c r="AW412" s="9">
        <f t="shared" si="28"/>
        <v>0</v>
      </c>
      <c r="AX412" s="11" t="str">
        <f>IF($BJ412=AV412,"true",IF('DB Runes'!$F412="{}","",IF(RIGHT(LEFT('DB Runes'!$F412,14),1)="f","false","true")))</f>
        <v>true</v>
      </c>
      <c r="AY412" s="11">
        <f>IFERROR(IF(AW412=0,0,IF(AV412=$BJ412,LEFT(RIGHT('DB Runes'!$F412,LEN('DB Runes'!$F412)-28),LEN('DB Runes'!$F412)-29),IF(AX412="true",LEFT(RIGHT('DB Runes'!$F412,LEN('DB Runes'!$F412)-27),LEN('DB Runes'!$F412)-28),LEFT(RIGHT('DB Runes'!$F412,LEN('DB Runes'!$F412)-28),LEN('DB Runes'!$F412)-29)))),0)</f>
        <v>0</v>
      </c>
      <c r="AZ412" s="9">
        <f>IF($BI412=I412,VLOOKUP($AQ412,Runes!$AD:$AF,3,FALSE),I412)</f>
        <v>0</v>
      </c>
      <c r="BA412" s="9">
        <f t="shared" si="26"/>
        <v>0</v>
      </c>
      <c r="BB412" s="11" t="str">
        <f>IF($BJ412=AZ412,"true",IF('DB Runes'!$I412="{}","",IF(RIGHT(LEFT('DB Runes'!$I412,14),1)="f","false","true")))</f>
        <v>true</v>
      </c>
      <c r="BC412" s="11">
        <f>IFERROR(IF(BA412=0,0,IF(AZ412=$BJ412,LEFT(RIGHT('DB Runes'!$I412,LEN('DB Runes'!$I412)-28),LEN('DB Runes'!$I412)-29),IF(BB412="true",LEFT(RIGHT('DB Runes'!$I412,LEN('DB Runes'!$I412)-27),LEN('DB Runes'!$I412)-28),LEFT(RIGHT('DB Runes'!$I412,LEN('DB Runes'!$I412)-28),LEN('DB Runes'!$I412)-29)))),0)</f>
        <v>0</v>
      </c>
      <c r="BD412" s="9">
        <f>IF($BI412=M412,VLOOKUP($AQ412,Runes!$AD:$AF,3,FALSE),M412)</f>
        <v>0</v>
      </c>
      <c r="BE412" s="9">
        <f t="shared" si="29"/>
        <v>0</v>
      </c>
      <c r="BF412" s="11" t="str">
        <f>IF($BJ412=BD412,"true",IF('DB Runes'!$L412="{}","",IF(RIGHT(LEFT('DB Runes'!$L412,14),1)="f","false","true")))</f>
        <v>true</v>
      </c>
      <c r="BG412" s="11">
        <f>IFERROR(IF(BE412=0,0,IF(BD412=$BJ412,LEFT(RIGHT('DB Runes'!$L412,LEN('DB Runes'!$L412)-28),LEN('DB Runes'!$L412)-29),IF(BF412="true",LEFT(RIGHT('DB Runes'!$L412,LEN('DB Runes'!$L412)-27),LEN('DB Runes'!$L412)-28),LEFT(RIGHT('DB Runes'!$L412,LEN('DB Runes'!$L412)-28),LEN('DB Runes'!$L412)-29)))),0)</f>
        <v>0</v>
      </c>
      <c r="BH412">
        <f>IFERROR(VLOOKUP($AQ412,Runes!$AM:$AP,4,FALSE),0)</f>
        <v>0</v>
      </c>
      <c r="BI412">
        <f>IFERROR(VLOOKUP($AQ412,Runes!$AD:$AF,2,FALSE),0)</f>
        <v>0</v>
      </c>
      <c r="BJ412">
        <f>IFERROR(VLOOKUP($AQ412,Runes!$AD:$AF,3,FALSE),0)</f>
        <v>0</v>
      </c>
    </row>
    <row r="413" spans="1:62" x14ac:dyDescent="0.25">
      <c r="A413" s="9">
        <f>'DB Runes'!$A413</f>
        <v>0</v>
      </c>
      <c r="B413" s="9">
        <f>'DB Runes'!$B413</f>
        <v>0</v>
      </c>
      <c r="C413" s="9" t="str">
        <f>IF('DB Runes'!$C413="{}","",IF(RIGHT(LEFT('DB Runes'!$C413,14),1)="f","false","true"))</f>
        <v>true</v>
      </c>
      <c r="D413" s="9" t="e">
        <f>IF(C413="","",IF(C413="true",LEFT(RIGHT('DB Runes'!$C413,LEN('DB Runes'!$C413)-27),LEN('DB Runes'!$C413)-28),LEFT(RIGHT('DB Runes'!$C413,LEN('DB Runes'!$C413)-28),LEN('DB Runes'!$C413)-29)))</f>
        <v>#VALUE!</v>
      </c>
      <c r="E413" s="9">
        <f>'DB Runes'!$D413</f>
        <v>0</v>
      </c>
      <c r="F413" s="9">
        <f>'DB Runes'!$E413</f>
        <v>0</v>
      </c>
      <c r="G413" s="9" t="str">
        <f>IF('DB Runes'!$F413="{}","",IF(RIGHT(LEFT('DB Runes'!$F413,14),1)="f","false","true"))</f>
        <v>true</v>
      </c>
      <c r="H413" s="9" t="e">
        <f>IF(G413="","",IF(G413="true",LEFT(RIGHT('DB Runes'!$F413,LEN('DB Runes'!$F413)-27),LEN('DB Runes'!$F413)-28),LEFT(RIGHT('DB Runes'!$F413,LEN('DB Runes'!$F413)-28),LEN('DB Runes'!$F413)-29)))</f>
        <v>#VALUE!</v>
      </c>
      <c r="I413" s="9">
        <f>'DB Runes'!$G413</f>
        <v>0</v>
      </c>
      <c r="J413" s="9">
        <f>'DB Runes'!$H413</f>
        <v>0</v>
      </c>
      <c r="K413" s="9" t="str">
        <f>IF('DB Runes'!$I413="{}","",IF(RIGHT(LEFT('DB Runes'!$I413,14),1)="f","false","true"))</f>
        <v>true</v>
      </c>
      <c r="L413" s="9" t="e">
        <f>IF(K413="","",IF(K413="true",LEFT(RIGHT('DB Runes'!$I413,LEN('DB Runes'!$I413)-27),LEN('DB Runes'!$I413)-28),LEFT(RIGHT('DB Runes'!$I413,LEN('DB Runes'!$I413)-28),LEN('DB Runes'!$I413)-29)))</f>
        <v>#VALUE!</v>
      </c>
      <c r="M413" s="9">
        <f>'DB Runes'!$J413</f>
        <v>0</v>
      </c>
      <c r="N413" s="9">
        <f>'DB Runes'!$K413</f>
        <v>0</v>
      </c>
      <c r="O413" s="9" t="str">
        <f>IF('DB Runes'!$L413="{}","",IF(RIGHT(LEFT('DB Runes'!$L413,14),1)="f","false","true"))</f>
        <v>true</v>
      </c>
      <c r="P413" s="9" t="e">
        <f>IF(O413="","",IF(O413="true",LEFT(RIGHT('DB Runes'!$L413,LEN('DB Runes'!$L413)-27),LEN('DB Runes'!$L413)-28),LEFT(RIGHT('DB Runes'!$L413,LEN('DB Runes'!$L413)-28),LEN('DB Runes'!$L413)-29)))</f>
        <v>#VALUE!</v>
      </c>
      <c r="R413" s="9" t="str">
        <f ca="1">IFERROR(sub_stat_v&amp;enchant_true?&amp;IF(G_v_equal_0&gt;0,G_v_brackets,"")&amp;g_e_equal_perfect,"")</f>
        <v/>
      </c>
      <c r="S413" s="9" t="str">
        <f ca="1">IFERROR(sub_stat_v&amp;enchant_true?&amp;IF(G_v_equal_0&gt;0,G_v_brackets,"")&amp;g_e_equal_perfect,"")</f>
        <v/>
      </c>
      <c r="T413" s="9" t="str">
        <f ca="1">IFERROR(sub_stat_v&amp;enchant_true?&amp;IF(G_v_equal_0&gt;0,G_v_brackets,"")&amp;g_e_equal_perfect,"")</f>
        <v/>
      </c>
      <c r="U413" s="9" t="str">
        <f ca="1">IFERROR(sub_stat_v&amp;enchant_true?&amp;IF(G_v_equal_0&gt;0,G_v_brackets,"")&amp;g_e_equal_perfect,"")</f>
        <v/>
      </c>
      <c r="V413" s="9" t="str">
        <f ca="1">IFERROR(sub_stat_v&amp;enchant_true?&amp;IF(G_v_equal_0&gt;0,G_v_brackets,"")&amp;g_e_equal_perfect,"")</f>
        <v/>
      </c>
      <c r="W413" s="9" t="str">
        <f ca="1">IFERROR(sub_stat_v&amp;enchant_true?&amp;IF(G_v_equal_0&gt;0,G_v_brackets,"")&amp;g_e_equal_perfect,"")</f>
        <v/>
      </c>
      <c r="X413" s="9" t="str">
        <f ca="1">IFERROR(sub_stat_v&amp;enchant_true?&amp;IF(G_v_equal_0&gt;0,G_v_brackets,"")&amp;g_e_equal_perfect,"")</f>
        <v/>
      </c>
      <c r="Y413" s="9" t="str">
        <f ca="1">IFERROR(sub_stat_v&amp;enchant_true?&amp;IF(G_v_equal_0&gt;0,G_v_brackets,"")&amp;g_e_equal_perfect,"")</f>
        <v/>
      </c>
      <c r="Z413" s="9" t="str">
        <f ca="1">IFERROR(sub_stat_v&amp;enchant_true?&amp;IF(G_v_equal_0&gt;0,G_v_brackets,"")&amp;g_e_equal_perfect,"")</f>
        <v/>
      </c>
      <c r="AA413" s="9" t="str">
        <f ca="1">IFERROR(sub_stat_v&amp;enchant_true?&amp;IF(G_v_equal_0&gt;0,G_v_brackets,"")&amp;g_e_equal_perfect,"")</f>
        <v/>
      </c>
      <c r="AB413" s="9" t="str">
        <f ca="1">IFERROR(sub_stat_v&amp;enchant_true?&amp;IF(G_v_equal_0&gt;0,G_v_brackets,"")&amp;g_e_equal_perfect,"")</f>
        <v/>
      </c>
      <c r="AQ413">
        <f>'DB Runes'!O413</f>
        <v>0</v>
      </c>
      <c r="AR413" s="9">
        <f>IF($BI413=A413,VLOOKUP($AQ413,Runes!$AD:$AF,3,FALSE),A413)</f>
        <v>0</v>
      </c>
      <c r="AS413" s="9">
        <f t="shared" si="27"/>
        <v>0</v>
      </c>
      <c r="AT413" s="11" t="str">
        <f>IF($BJ413=AR413,"true",IF('DB Runes'!$C413="{}","",IF(RIGHT(LEFT('DB Runes'!$C413,14),1)="f","false","true")))</f>
        <v>true</v>
      </c>
      <c r="AU413" s="11">
        <f>IFERROR(IF(AS413=0,0,IF(AR413=$BJ413,LEFT(RIGHT('DB Runes'!$C413,LEN('DB Runes'!$C413)-28),LEN('DB Runes'!$F413)-29),IF(AT413="true",LEFT(RIGHT('DB Runes'!$C413,LEN('DB Runes'!$C413)-27),LEN('DB Runes'!$C413)-28),LEFT(RIGHT('DB Runes'!$C413,LEN('DB Runes'!$C413)-28),LEN('DB Runes'!$C413)-29)))),0)</f>
        <v>0</v>
      </c>
      <c r="AV413" s="9">
        <f>IF($BI413=E413,VLOOKUP($AQ413,Runes!$AD:$AF,3,FALSE),E413)</f>
        <v>0</v>
      </c>
      <c r="AW413" s="9">
        <f t="shared" si="28"/>
        <v>0</v>
      </c>
      <c r="AX413" s="11" t="str">
        <f>IF($BJ413=AV413,"true",IF('DB Runes'!$F413="{}","",IF(RIGHT(LEFT('DB Runes'!$F413,14),1)="f","false","true")))</f>
        <v>true</v>
      </c>
      <c r="AY413" s="11">
        <f>IFERROR(IF(AW413=0,0,IF(AV413=$BJ413,LEFT(RIGHT('DB Runes'!$F413,LEN('DB Runes'!$F413)-28),LEN('DB Runes'!$F413)-29),IF(AX413="true",LEFT(RIGHT('DB Runes'!$F413,LEN('DB Runes'!$F413)-27),LEN('DB Runes'!$F413)-28),LEFT(RIGHT('DB Runes'!$F413,LEN('DB Runes'!$F413)-28),LEN('DB Runes'!$F413)-29)))),0)</f>
        <v>0</v>
      </c>
      <c r="AZ413" s="9">
        <f>IF($BI413=I413,VLOOKUP($AQ413,Runes!$AD:$AF,3,FALSE),I413)</f>
        <v>0</v>
      </c>
      <c r="BA413" s="9">
        <f t="shared" si="26"/>
        <v>0</v>
      </c>
      <c r="BB413" s="11" t="str">
        <f>IF($BJ413=AZ413,"true",IF('DB Runes'!$I413="{}","",IF(RIGHT(LEFT('DB Runes'!$I413,14),1)="f","false","true")))</f>
        <v>true</v>
      </c>
      <c r="BC413" s="11">
        <f>IFERROR(IF(BA413=0,0,IF(AZ413=$BJ413,LEFT(RIGHT('DB Runes'!$I413,LEN('DB Runes'!$I413)-28),LEN('DB Runes'!$I413)-29),IF(BB413="true",LEFT(RIGHT('DB Runes'!$I413,LEN('DB Runes'!$I413)-27),LEN('DB Runes'!$I413)-28),LEFT(RIGHT('DB Runes'!$I413,LEN('DB Runes'!$I413)-28),LEN('DB Runes'!$I413)-29)))),0)</f>
        <v>0</v>
      </c>
      <c r="BD413" s="9">
        <f>IF($BI413=M413,VLOOKUP($AQ413,Runes!$AD:$AF,3,FALSE),M413)</f>
        <v>0</v>
      </c>
      <c r="BE413" s="9">
        <f t="shared" si="29"/>
        <v>0</v>
      </c>
      <c r="BF413" s="11" t="str">
        <f>IF($BJ413=BD413,"true",IF('DB Runes'!$L413="{}","",IF(RIGHT(LEFT('DB Runes'!$L413,14),1)="f","false","true")))</f>
        <v>true</v>
      </c>
      <c r="BG413" s="11">
        <f>IFERROR(IF(BE413=0,0,IF(BD413=$BJ413,LEFT(RIGHT('DB Runes'!$L413,LEN('DB Runes'!$L413)-28),LEN('DB Runes'!$L413)-29),IF(BF413="true",LEFT(RIGHT('DB Runes'!$L413,LEN('DB Runes'!$L413)-27),LEN('DB Runes'!$L413)-28),LEFT(RIGHT('DB Runes'!$L413,LEN('DB Runes'!$L413)-28),LEN('DB Runes'!$L413)-29)))),0)</f>
        <v>0</v>
      </c>
      <c r="BH413">
        <f>IFERROR(VLOOKUP($AQ413,Runes!$AM:$AP,4,FALSE),0)</f>
        <v>0</v>
      </c>
      <c r="BI413">
        <f>IFERROR(VLOOKUP($AQ413,Runes!$AD:$AF,2,FALSE),0)</f>
        <v>0</v>
      </c>
      <c r="BJ413">
        <f>IFERROR(VLOOKUP($AQ413,Runes!$AD:$AF,3,FALSE),0)</f>
        <v>0</v>
      </c>
    </row>
    <row r="414" spans="1:62" x14ac:dyDescent="0.25">
      <c r="A414" s="9">
        <f>'DB Runes'!$A414</f>
        <v>0</v>
      </c>
      <c r="B414" s="9">
        <f>'DB Runes'!$B414</f>
        <v>0</v>
      </c>
      <c r="C414" s="9" t="str">
        <f>IF('DB Runes'!$C414="{}","",IF(RIGHT(LEFT('DB Runes'!$C414,14),1)="f","false","true"))</f>
        <v>true</v>
      </c>
      <c r="D414" s="9" t="e">
        <f>IF(C414="","",IF(C414="true",LEFT(RIGHT('DB Runes'!$C414,LEN('DB Runes'!$C414)-27),LEN('DB Runes'!$C414)-28),LEFT(RIGHT('DB Runes'!$C414,LEN('DB Runes'!$C414)-28),LEN('DB Runes'!$C414)-29)))</f>
        <v>#VALUE!</v>
      </c>
      <c r="E414" s="9">
        <f>'DB Runes'!$D414</f>
        <v>0</v>
      </c>
      <c r="F414" s="9">
        <f>'DB Runes'!$E414</f>
        <v>0</v>
      </c>
      <c r="G414" s="9" t="str">
        <f>IF('DB Runes'!$F414="{}","",IF(RIGHT(LEFT('DB Runes'!$F414,14),1)="f","false","true"))</f>
        <v>true</v>
      </c>
      <c r="H414" s="9" t="e">
        <f>IF(G414="","",IF(G414="true",LEFT(RIGHT('DB Runes'!$F414,LEN('DB Runes'!$F414)-27),LEN('DB Runes'!$F414)-28),LEFT(RIGHT('DB Runes'!$F414,LEN('DB Runes'!$F414)-28),LEN('DB Runes'!$F414)-29)))</f>
        <v>#VALUE!</v>
      </c>
      <c r="I414" s="9">
        <f>'DB Runes'!$G414</f>
        <v>0</v>
      </c>
      <c r="J414" s="9">
        <f>'DB Runes'!$H414</f>
        <v>0</v>
      </c>
      <c r="K414" s="9" t="str">
        <f>IF('DB Runes'!$I414="{}","",IF(RIGHT(LEFT('DB Runes'!$I414,14),1)="f","false","true"))</f>
        <v>true</v>
      </c>
      <c r="L414" s="9" t="e">
        <f>IF(K414="","",IF(K414="true",LEFT(RIGHT('DB Runes'!$I414,LEN('DB Runes'!$I414)-27),LEN('DB Runes'!$I414)-28),LEFT(RIGHT('DB Runes'!$I414,LEN('DB Runes'!$I414)-28),LEN('DB Runes'!$I414)-29)))</f>
        <v>#VALUE!</v>
      </c>
      <c r="M414" s="9">
        <f>'DB Runes'!$J414</f>
        <v>0</v>
      </c>
      <c r="N414" s="9">
        <f>'DB Runes'!$K414</f>
        <v>0</v>
      </c>
      <c r="O414" s="9" t="str">
        <f>IF('DB Runes'!$L414="{}","",IF(RIGHT(LEFT('DB Runes'!$L414,14),1)="f","false","true"))</f>
        <v>true</v>
      </c>
      <c r="P414" s="9" t="e">
        <f>IF(O414="","",IF(O414="true",LEFT(RIGHT('DB Runes'!$L414,LEN('DB Runes'!$L414)-27),LEN('DB Runes'!$L414)-28),LEFT(RIGHT('DB Runes'!$L414,LEN('DB Runes'!$L414)-28),LEN('DB Runes'!$L414)-29)))</f>
        <v>#VALUE!</v>
      </c>
      <c r="R414" s="9" t="str">
        <f ca="1">IFERROR(sub_stat_v&amp;enchant_true?&amp;IF(G_v_equal_0&gt;0,G_v_brackets,"")&amp;g_e_equal_perfect,"")</f>
        <v/>
      </c>
      <c r="S414" s="9" t="str">
        <f ca="1">IFERROR(sub_stat_v&amp;enchant_true?&amp;IF(G_v_equal_0&gt;0,G_v_brackets,"")&amp;g_e_equal_perfect,"")</f>
        <v/>
      </c>
      <c r="T414" s="9" t="str">
        <f ca="1">IFERROR(sub_stat_v&amp;enchant_true?&amp;IF(G_v_equal_0&gt;0,G_v_brackets,"")&amp;g_e_equal_perfect,"")</f>
        <v/>
      </c>
      <c r="U414" s="9" t="str">
        <f ca="1">IFERROR(sub_stat_v&amp;enchant_true?&amp;IF(G_v_equal_0&gt;0,G_v_brackets,"")&amp;g_e_equal_perfect,"")</f>
        <v/>
      </c>
      <c r="V414" s="9" t="str">
        <f ca="1">IFERROR(sub_stat_v&amp;enchant_true?&amp;IF(G_v_equal_0&gt;0,G_v_brackets,"")&amp;g_e_equal_perfect,"")</f>
        <v/>
      </c>
      <c r="W414" s="9" t="str">
        <f ca="1">IFERROR(sub_stat_v&amp;enchant_true?&amp;IF(G_v_equal_0&gt;0,G_v_brackets,"")&amp;g_e_equal_perfect,"")</f>
        <v/>
      </c>
      <c r="X414" s="9" t="str">
        <f ca="1">IFERROR(sub_stat_v&amp;enchant_true?&amp;IF(G_v_equal_0&gt;0,G_v_brackets,"")&amp;g_e_equal_perfect,"")</f>
        <v/>
      </c>
      <c r="Y414" s="9" t="str">
        <f ca="1">IFERROR(sub_stat_v&amp;enchant_true?&amp;IF(G_v_equal_0&gt;0,G_v_brackets,"")&amp;g_e_equal_perfect,"")</f>
        <v/>
      </c>
      <c r="Z414" s="9" t="str">
        <f ca="1">IFERROR(sub_stat_v&amp;enchant_true?&amp;IF(G_v_equal_0&gt;0,G_v_brackets,"")&amp;g_e_equal_perfect,"")</f>
        <v/>
      </c>
      <c r="AA414" s="9" t="str">
        <f ca="1">IFERROR(sub_stat_v&amp;enchant_true?&amp;IF(G_v_equal_0&gt;0,G_v_brackets,"")&amp;g_e_equal_perfect,"")</f>
        <v/>
      </c>
      <c r="AB414" s="9" t="str">
        <f ca="1">IFERROR(sub_stat_v&amp;enchant_true?&amp;IF(G_v_equal_0&gt;0,G_v_brackets,"")&amp;g_e_equal_perfect,"")</f>
        <v/>
      </c>
      <c r="AQ414">
        <f>'DB Runes'!O414</f>
        <v>0</v>
      </c>
      <c r="AR414" s="9">
        <f>IF($BI414=A414,VLOOKUP($AQ414,Runes!$AD:$AF,3,FALSE),A414)</f>
        <v>0</v>
      </c>
      <c r="AS414" s="9">
        <f t="shared" si="27"/>
        <v>0</v>
      </c>
      <c r="AT414" s="11" t="str">
        <f>IF($BJ414=AR414,"true",IF('DB Runes'!$C414="{}","",IF(RIGHT(LEFT('DB Runes'!$C414,14),1)="f","false","true")))</f>
        <v>true</v>
      </c>
      <c r="AU414" s="11">
        <f>IFERROR(IF(AS414=0,0,IF(AR414=$BJ414,LEFT(RIGHT('DB Runes'!$C414,LEN('DB Runes'!$C414)-28),LEN('DB Runes'!$F414)-29),IF(AT414="true",LEFT(RIGHT('DB Runes'!$C414,LEN('DB Runes'!$C414)-27),LEN('DB Runes'!$C414)-28),LEFT(RIGHT('DB Runes'!$C414,LEN('DB Runes'!$C414)-28),LEN('DB Runes'!$C414)-29)))),0)</f>
        <v>0</v>
      </c>
      <c r="AV414" s="9">
        <f>IF($BI414=E414,VLOOKUP($AQ414,Runes!$AD:$AF,3,FALSE),E414)</f>
        <v>0</v>
      </c>
      <c r="AW414" s="9">
        <f t="shared" si="28"/>
        <v>0</v>
      </c>
      <c r="AX414" s="11" t="str">
        <f>IF($BJ414=AV414,"true",IF('DB Runes'!$F414="{}","",IF(RIGHT(LEFT('DB Runes'!$F414,14),1)="f","false","true")))</f>
        <v>true</v>
      </c>
      <c r="AY414" s="11">
        <f>IFERROR(IF(AW414=0,0,IF(AV414=$BJ414,LEFT(RIGHT('DB Runes'!$F414,LEN('DB Runes'!$F414)-28),LEN('DB Runes'!$F414)-29),IF(AX414="true",LEFT(RIGHT('DB Runes'!$F414,LEN('DB Runes'!$F414)-27),LEN('DB Runes'!$F414)-28),LEFT(RIGHT('DB Runes'!$F414,LEN('DB Runes'!$F414)-28),LEN('DB Runes'!$F414)-29)))),0)</f>
        <v>0</v>
      </c>
      <c r="AZ414" s="9">
        <f>IF($BI414=I414,VLOOKUP($AQ414,Runes!$AD:$AF,3,FALSE),I414)</f>
        <v>0</v>
      </c>
      <c r="BA414" s="9">
        <f t="shared" si="26"/>
        <v>0</v>
      </c>
      <c r="BB414" s="11" t="str">
        <f>IF($BJ414=AZ414,"true",IF('DB Runes'!$I414="{}","",IF(RIGHT(LEFT('DB Runes'!$I414,14),1)="f","false","true")))</f>
        <v>true</v>
      </c>
      <c r="BC414" s="11">
        <f>IFERROR(IF(BA414=0,0,IF(AZ414=$BJ414,LEFT(RIGHT('DB Runes'!$I414,LEN('DB Runes'!$I414)-28),LEN('DB Runes'!$I414)-29),IF(BB414="true",LEFT(RIGHT('DB Runes'!$I414,LEN('DB Runes'!$I414)-27),LEN('DB Runes'!$I414)-28),LEFT(RIGHT('DB Runes'!$I414,LEN('DB Runes'!$I414)-28),LEN('DB Runes'!$I414)-29)))),0)</f>
        <v>0</v>
      </c>
      <c r="BD414" s="9">
        <f>IF($BI414=M414,VLOOKUP($AQ414,Runes!$AD:$AF,3,FALSE),M414)</f>
        <v>0</v>
      </c>
      <c r="BE414" s="9">
        <f t="shared" si="29"/>
        <v>0</v>
      </c>
      <c r="BF414" s="11" t="str">
        <f>IF($BJ414=BD414,"true",IF('DB Runes'!$L414="{}","",IF(RIGHT(LEFT('DB Runes'!$L414,14),1)="f","false","true")))</f>
        <v>true</v>
      </c>
      <c r="BG414" s="11">
        <f>IFERROR(IF(BE414=0,0,IF(BD414=$BJ414,LEFT(RIGHT('DB Runes'!$L414,LEN('DB Runes'!$L414)-28),LEN('DB Runes'!$L414)-29),IF(BF414="true",LEFT(RIGHT('DB Runes'!$L414,LEN('DB Runes'!$L414)-27),LEN('DB Runes'!$L414)-28),LEFT(RIGHT('DB Runes'!$L414,LEN('DB Runes'!$L414)-28),LEN('DB Runes'!$L414)-29)))),0)</f>
        <v>0</v>
      </c>
      <c r="BH414">
        <f>IFERROR(VLOOKUP($AQ414,Runes!$AM:$AP,4,FALSE),0)</f>
        <v>0</v>
      </c>
      <c r="BI414">
        <f>IFERROR(VLOOKUP($AQ414,Runes!$AD:$AF,2,FALSE),0)</f>
        <v>0</v>
      </c>
      <c r="BJ414">
        <f>IFERROR(VLOOKUP($AQ414,Runes!$AD:$AF,3,FALSE),0)</f>
        <v>0</v>
      </c>
    </row>
    <row r="415" spans="1:62" x14ac:dyDescent="0.25">
      <c r="A415" s="9">
        <f>'DB Runes'!$A415</f>
        <v>0</v>
      </c>
      <c r="B415" s="9">
        <f>'DB Runes'!$B415</f>
        <v>0</v>
      </c>
      <c r="C415" s="9" t="str">
        <f>IF('DB Runes'!$C415="{}","",IF(RIGHT(LEFT('DB Runes'!$C415,14),1)="f","false","true"))</f>
        <v>true</v>
      </c>
      <c r="D415" s="9" t="e">
        <f>IF(C415="","",IF(C415="true",LEFT(RIGHT('DB Runes'!$C415,LEN('DB Runes'!$C415)-27),LEN('DB Runes'!$C415)-28),LEFT(RIGHT('DB Runes'!$C415,LEN('DB Runes'!$C415)-28),LEN('DB Runes'!$C415)-29)))</f>
        <v>#VALUE!</v>
      </c>
      <c r="E415" s="9">
        <f>'DB Runes'!$D415</f>
        <v>0</v>
      </c>
      <c r="F415" s="9">
        <f>'DB Runes'!$E415</f>
        <v>0</v>
      </c>
      <c r="G415" s="9" t="str">
        <f>IF('DB Runes'!$F415="{}","",IF(RIGHT(LEFT('DB Runes'!$F415,14),1)="f","false","true"))</f>
        <v>true</v>
      </c>
      <c r="H415" s="9" t="e">
        <f>IF(G415="","",IF(G415="true",LEFT(RIGHT('DB Runes'!$F415,LEN('DB Runes'!$F415)-27),LEN('DB Runes'!$F415)-28),LEFT(RIGHT('DB Runes'!$F415,LEN('DB Runes'!$F415)-28),LEN('DB Runes'!$F415)-29)))</f>
        <v>#VALUE!</v>
      </c>
      <c r="I415" s="9">
        <f>'DB Runes'!$G415</f>
        <v>0</v>
      </c>
      <c r="J415" s="9">
        <f>'DB Runes'!$H415</f>
        <v>0</v>
      </c>
      <c r="K415" s="9" t="str">
        <f>IF('DB Runes'!$I415="{}","",IF(RIGHT(LEFT('DB Runes'!$I415,14),1)="f","false","true"))</f>
        <v>true</v>
      </c>
      <c r="L415" s="9" t="e">
        <f>IF(K415="","",IF(K415="true",LEFT(RIGHT('DB Runes'!$I415,LEN('DB Runes'!$I415)-27),LEN('DB Runes'!$I415)-28),LEFT(RIGHT('DB Runes'!$I415,LEN('DB Runes'!$I415)-28),LEN('DB Runes'!$I415)-29)))</f>
        <v>#VALUE!</v>
      </c>
      <c r="M415" s="9">
        <f>'DB Runes'!$J415</f>
        <v>0</v>
      </c>
      <c r="N415" s="9">
        <f>'DB Runes'!$K415</f>
        <v>0</v>
      </c>
      <c r="O415" s="9" t="str">
        <f>IF('DB Runes'!$L415="{}","",IF(RIGHT(LEFT('DB Runes'!$L415,14),1)="f","false","true"))</f>
        <v>true</v>
      </c>
      <c r="P415" s="9" t="e">
        <f>IF(O415="","",IF(O415="true",LEFT(RIGHT('DB Runes'!$L415,LEN('DB Runes'!$L415)-27),LEN('DB Runes'!$L415)-28),LEFT(RIGHT('DB Runes'!$L415,LEN('DB Runes'!$L415)-28),LEN('DB Runes'!$L415)-29)))</f>
        <v>#VALUE!</v>
      </c>
      <c r="R415" s="9" t="str">
        <f ca="1">IFERROR(sub_stat_v&amp;enchant_true?&amp;IF(G_v_equal_0&gt;0,G_v_brackets,"")&amp;g_e_equal_perfect,"")</f>
        <v/>
      </c>
      <c r="S415" s="9" t="str">
        <f ca="1">IFERROR(sub_stat_v&amp;enchant_true?&amp;IF(G_v_equal_0&gt;0,G_v_brackets,"")&amp;g_e_equal_perfect,"")</f>
        <v/>
      </c>
      <c r="T415" s="9" t="str">
        <f ca="1">IFERROR(sub_stat_v&amp;enchant_true?&amp;IF(G_v_equal_0&gt;0,G_v_brackets,"")&amp;g_e_equal_perfect,"")</f>
        <v/>
      </c>
      <c r="U415" s="9" t="str">
        <f ca="1">IFERROR(sub_stat_v&amp;enchant_true?&amp;IF(G_v_equal_0&gt;0,G_v_brackets,"")&amp;g_e_equal_perfect,"")</f>
        <v/>
      </c>
      <c r="V415" s="9" t="str">
        <f ca="1">IFERROR(sub_stat_v&amp;enchant_true?&amp;IF(G_v_equal_0&gt;0,G_v_brackets,"")&amp;g_e_equal_perfect,"")</f>
        <v/>
      </c>
      <c r="W415" s="9" t="str">
        <f ca="1">IFERROR(sub_stat_v&amp;enchant_true?&amp;IF(G_v_equal_0&gt;0,G_v_brackets,"")&amp;g_e_equal_perfect,"")</f>
        <v/>
      </c>
      <c r="X415" s="9" t="str">
        <f ca="1">IFERROR(sub_stat_v&amp;enchant_true?&amp;IF(G_v_equal_0&gt;0,G_v_brackets,"")&amp;g_e_equal_perfect,"")</f>
        <v/>
      </c>
      <c r="Y415" s="9" t="str">
        <f ca="1">IFERROR(sub_stat_v&amp;enchant_true?&amp;IF(G_v_equal_0&gt;0,G_v_brackets,"")&amp;g_e_equal_perfect,"")</f>
        <v/>
      </c>
      <c r="Z415" s="9" t="str">
        <f ca="1">IFERROR(sub_stat_v&amp;enchant_true?&amp;IF(G_v_equal_0&gt;0,G_v_brackets,"")&amp;g_e_equal_perfect,"")</f>
        <v/>
      </c>
      <c r="AA415" s="9" t="str">
        <f ca="1">IFERROR(sub_stat_v&amp;enchant_true?&amp;IF(G_v_equal_0&gt;0,G_v_brackets,"")&amp;g_e_equal_perfect,"")</f>
        <v/>
      </c>
      <c r="AB415" s="9" t="str">
        <f ca="1">IFERROR(sub_stat_v&amp;enchant_true?&amp;IF(G_v_equal_0&gt;0,G_v_brackets,"")&amp;g_e_equal_perfect,"")</f>
        <v/>
      </c>
      <c r="AQ415">
        <f>'DB Runes'!O415</f>
        <v>0</v>
      </c>
      <c r="AR415" s="9">
        <f>IF($BI415=A415,VLOOKUP($AQ415,Runes!$AD:$AF,3,FALSE),A415)</f>
        <v>0</v>
      </c>
      <c r="AS415" s="9">
        <f t="shared" si="27"/>
        <v>0</v>
      </c>
      <c r="AT415" s="11" t="str">
        <f>IF($BJ415=AR415,"true",IF('DB Runes'!$C415="{}","",IF(RIGHT(LEFT('DB Runes'!$C415,14),1)="f","false","true")))</f>
        <v>true</v>
      </c>
      <c r="AU415" s="11">
        <f>IFERROR(IF(AS415=0,0,IF(AR415=$BJ415,LEFT(RIGHT('DB Runes'!$C415,LEN('DB Runes'!$C415)-28),LEN('DB Runes'!$F415)-29),IF(AT415="true",LEFT(RIGHT('DB Runes'!$C415,LEN('DB Runes'!$C415)-27),LEN('DB Runes'!$C415)-28),LEFT(RIGHT('DB Runes'!$C415,LEN('DB Runes'!$C415)-28),LEN('DB Runes'!$C415)-29)))),0)</f>
        <v>0</v>
      </c>
      <c r="AV415" s="9">
        <f>IF($BI415=E415,VLOOKUP($AQ415,Runes!$AD:$AF,3,FALSE),E415)</f>
        <v>0</v>
      </c>
      <c r="AW415" s="9">
        <f t="shared" si="28"/>
        <v>0</v>
      </c>
      <c r="AX415" s="11" t="str">
        <f>IF($BJ415=AV415,"true",IF('DB Runes'!$F415="{}","",IF(RIGHT(LEFT('DB Runes'!$F415,14),1)="f","false","true")))</f>
        <v>true</v>
      </c>
      <c r="AY415" s="11">
        <f>IFERROR(IF(AW415=0,0,IF(AV415=$BJ415,LEFT(RIGHT('DB Runes'!$F415,LEN('DB Runes'!$F415)-28),LEN('DB Runes'!$F415)-29),IF(AX415="true",LEFT(RIGHT('DB Runes'!$F415,LEN('DB Runes'!$F415)-27),LEN('DB Runes'!$F415)-28),LEFT(RIGHT('DB Runes'!$F415,LEN('DB Runes'!$F415)-28),LEN('DB Runes'!$F415)-29)))),0)</f>
        <v>0</v>
      </c>
      <c r="AZ415" s="9">
        <f>IF($BI415=I415,VLOOKUP($AQ415,Runes!$AD:$AF,3,FALSE),I415)</f>
        <v>0</v>
      </c>
      <c r="BA415" s="9">
        <f t="shared" si="26"/>
        <v>0</v>
      </c>
      <c r="BB415" s="11" t="str">
        <f>IF($BJ415=AZ415,"true",IF('DB Runes'!$I415="{}","",IF(RIGHT(LEFT('DB Runes'!$I415,14),1)="f","false","true")))</f>
        <v>true</v>
      </c>
      <c r="BC415" s="11">
        <f>IFERROR(IF(BA415=0,0,IF(AZ415=$BJ415,LEFT(RIGHT('DB Runes'!$I415,LEN('DB Runes'!$I415)-28),LEN('DB Runes'!$I415)-29),IF(BB415="true",LEFT(RIGHT('DB Runes'!$I415,LEN('DB Runes'!$I415)-27),LEN('DB Runes'!$I415)-28),LEFT(RIGHT('DB Runes'!$I415,LEN('DB Runes'!$I415)-28),LEN('DB Runes'!$I415)-29)))),0)</f>
        <v>0</v>
      </c>
      <c r="BD415" s="9">
        <f>IF($BI415=M415,VLOOKUP($AQ415,Runes!$AD:$AF,3,FALSE),M415)</f>
        <v>0</v>
      </c>
      <c r="BE415" s="9">
        <f t="shared" si="29"/>
        <v>0</v>
      </c>
      <c r="BF415" s="11" t="str">
        <f>IF($BJ415=BD415,"true",IF('DB Runes'!$L415="{}","",IF(RIGHT(LEFT('DB Runes'!$L415,14),1)="f","false","true")))</f>
        <v>true</v>
      </c>
      <c r="BG415" s="11">
        <f>IFERROR(IF(BE415=0,0,IF(BD415=$BJ415,LEFT(RIGHT('DB Runes'!$L415,LEN('DB Runes'!$L415)-28),LEN('DB Runes'!$L415)-29),IF(BF415="true",LEFT(RIGHT('DB Runes'!$L415,LEN('DB Runes'!$L415)-27),LEN('DB Runes'!$L415)-28),LEFT(RIGHT('DB Runes'!$L415,LEN('DB Runes'!$L415)-28),LEN('DB Runes'!$L415)-29)))),0)</f>
        <v>0</v>
      </c>
      <c r="BH415">
        <f>IFERROR(VLOOKUP($AQ415,Runes!$AM:$AP,4,FALSE),0)</f>
        <v>0</v>
      </c>
      <c r="BI415">
        <f>IFERROR(VLOOKUP($AQ415,Runes!$AD:$AF,2,FALSE),0)</f>
        <v>0</v>
      </c>
      <c r="BJ415">
        <f>IFERROR(VLOOKUP($AQ415,Runes!$AD:$AF,3,FALSE),0)</f>
        <v>0</v>
      </c>
    </row>
    <row r="416" spans="1:62" x14ac:dyDescent="0.25">
      <c r="A416" s="9">
        <f>'DB Runes'!$A416</f>
        <v>0</v>
      </c>
      <c r="B416" s="9">
        <f>'DB Runes'!$B416</f>
        <v>0</v>
      </c>
      <c r="C416" s="9" t="str">
        <f>IF('DB Runes'!$C416="{}","",IF(RIGHT(LEFT('DB Runes'!$C416,14),1)="f","false","true"))</f>
        <v>true</v>
      </c>
      <c r="D416" s="9" t="e">
        <f>IF(C416="","",IF(C416="true",LEFT(RIGHT('DB Runes'!$C416,LEN('DB Runes'!$C416)-27),LEN('DB Runes'!$C416)-28),LEFT(RIGHT('DB Runes'!$C416,LEN('DB Runes'!$C416)-28),LEN('DB Runes'!$C416)-29)))</f>
        <v>#VALUE!</v>
      </c>
      <c r="E416" s="9">
        <f>'DB Runes'!$D416</f>
        <v>0</v>
      </c>
      <c r="F416" s="9">
        <f>'DB Runes'!$E416</f>
        <v>0</v>
      </c>
      <c r="G416" s="9" t="str">
        <f>IF('DB Runes'!$F416="{}","",IF(RIGHT(LEFT('DB Runes'!$F416,14),1)="f","false","true"))</f>
        <v>true</v>
      </c>
      <c r="H416" s="9" t="e">
        <f>IF(G416="","",IF(G416="true",LEFT(RIGHT('DB Runes'!$F416,LEN('DB Runes'!$F416)-27),LEN('DB Runes'!$F416)-28),LEFT(RIGHT('DB Runes'!$F416,LEN('DB Runes'!$F416)-28),LEN('DB Runes'!$F416)-29)))</f>
        <v>#VALUE!</v>
      </c>
      <c r="I416" s="9">
        <f>'DB Runes'!$G416</f>
        <v>0</v>
      </c>
      <c r="J416" s="9">
        <f>'DB Runes'!$H416</f>
        <v>0</v>
      </c>
      <c r="K416" s="9" t="str">
        <f>IF('DB Runes'!$I416="{}","",IF(RIGHT(LEFT('DB Runes'!$I416,14),1)="f","false","true"))</f>
        <v>true</v>
      </c>
      <c r="L416" s="9" t="e">
        <f>IF(K416="","",IF(K416="true",LEFT(RIGHT('DB Runes'!$I416,LEN('DB Runes'!$I416)-27),LEN('DB Runes'!$I416)-28),LEFT(RIGHT('DB Runes'!$I416,LEN('DB Runes'!$I416)-28),LEN('DB Runes'!$I416)-29)))</f>
        <v>#VALUE!</v>
      </c>
      <c r="M416" s="9">
        <f>'DB Runes'!$J416</f>
        <v>0</v>
      </c>
      <c r="N416" s="9">
        <f>'DB Runes'!$K416</f>
        <v>0</v>
      </c>
      <c r="O416" s="9" t="str">
        <f>IF('DB Runes'!$L416="{}","",IF(RIGHT(LEFT('DB Runes'!$L416,14),1)="f","false","true"))</f>
        <v>true</v>
      </c>
      <c r="P416" s="9" t="e">
        <f>IF(O416="","",IF(O416="true",LEFT(RIGHT('DB Runes'!$L416,LEN('DB Runes'!$L416)-27),LEN('DB Runes'!$L416)-28),LEFT(RIGHT('DB Runes'!$L416,LEN('DB Runes'!$L416)-28),LEN('DB Runes'!$L416)-29)))</f>
        <v>#VALUE!</v>
      </c>
      <c r="R416" s="9" t="str">
        <f ca="1">IFERROR(sub_stat_v&amp;enchant_true?&amp;IF(G_v_equal_0&gt;0,G_v_brackets,"")&amp;g_e_equal_perfect,"")</f>
        <v/>
      </c>
      <c r="S416" s="9" t="str">
        <f ca="1">IFERROR(sub_stat_v&amp;enchant_true?&amp;IF(G_v_equal_0&gt;0,G_v_brackets,"")&amp;g_e_equal_perfect,"")</f>
        <v/>
      </c>
      <c r="T416" s="9" t="str">
        <f ca="1">IFERROR(sub_stat_v&amp;enchant_true?&amp;IF(G_v_equal_0&gt;0,G_v_brackets,"")&amp;g_e_equal_perfect,"")</f>
        <v/>
      </c>
      <c r="U416" s="9" t="str">
        <f ca="1">IFERROR(sub_stat_v&amp;enchant_true?&amp;IF(G_v_equal_0&gt;0,G_v_brackets,"")&amp;g_e_equal_perfect,"")</f>
        <v/>
      </c>
      <c r="V416" s="9" t="str">
        <f ca="1">IFERROR(sub_stat_v&amp;enchant_true?&amp;IF(G_v_equal_0&gt;0,G_v_brackets,"")&amp;g_e_equal_perfect,"")</f>
        <v/>
      </c>
      <c r="W416" s="9" t="str">
        <f ca="1">IFERROR(sub_stat_v&amp;enchant_true?&amp;IF(G_v_equal_0&gt;0,G_v_brackets,"")&amp;g_e_equal_perfect,"")</f>
        <v/>
      </c>
      <c r="X416" s="9" t="str">
        <f ca="1">IFERROR(sub_stat_v&amp;enchant_true?&amp;IF(G_v_equal_0&gt;0,G_v_brackets,"")&amp;g_e_equal_perfect,"")</f>
        <v/>
      </c>
      <c r="Y416" s="9" t="str">
        <f ca="1">IFERROR(sub_stat_v&amp;enchant_true?&amp;IF(G_v_equal_0&gt;0,G_v_brackets,"")&amp;g_e_equal_perfect,"")</f>
        <v/>
      </c>
      <c r="Z416" s="9" t="str">
        <f ca="1">IFERROR(sub_stat_v&amp;enchant_true?&amp;IF(G_v_equal_0&gt;0,G_v_brackets,"")&amp;g_e_equal_perfect,"")</f>
        <v/>
      </c>
      <c r="AA416" s="9" t="str">
        <f ca="1">IFERROR(sub_stat_v&amp;enchant_true?&amp;IF(G_v_equal_0&gt;0,G_v_brackets,"")&amp;g_e_equal_perfect,"")</f>
        <v/>
      </c>
      <c r="AB416" s="9" t="str">
        <f ca="1">IFERROR(sub_stat_v&amp;enchant_true?&amp;IF(G_v_equal_0&gt;0,G_v_brackets,"")&amp;g_e_equal_perfect,"")</f>
        <v/>
      </c>
      <c r="AQ416">
        <f>'DB Runes'!O416</f>
        <v>0</v>
      </c>
      <c r="AR416" s="9">
        <f>IF($BI416=A416,VLOOKUP($AQ416,Runes!$AD:$AF,3,FALSE),A416)</f>
        <v>0</v>
      </c>
      <c r="AS416" s="9">
        <f t="shared" si="27"/>
        <v>0</v>
      </c>
      <c r="AT416" s="11" t="str">
        <f>IF($BJ416=AR416,"true",IF('DB Runes'!$C416="{}","",IF(RIGHT(LEFT('DB Runes'!$C416,14),1)="f","false","true")))</f>
        <v>true</v>
      </c>
      <c r="AU416" s="11">
        <f>IFERROR(IF(AS416=0,0,IF(AR416=$BJ416,LEFT(RIGHT('DB Runes'!$C416,LEN('DB Runes'!$C416)-28),LEN('DB Runes'!$F416)-29),IF(AT416="true",LEFT(RIGHT('DB Runes'!$C416,LEN('DB Runes'!$C416)-27),LEN('DB Runes'!$C416)-28),LEFT(RIGHT('DB Runes'!$C416,LEN('DB Runes'!$C416)-28),LEN('DB Runes'!$C416)-29)))),0)</f>
        <v>0</v>
      </c>
      <c r="AV416" s="9">
        <f>IF($BI416=E416,VLOOKUP($AQ416,Runes!$AD:$AF,3,FALSE),E416)</f>
        <v>0</v>
      </c>
      <c r="AW416" s="9">
        <f t="shared" si="28"/>
        <v>0</v>
      </c>
      <c r="AX416" s="11" t="str">
        <f>IF($BJ416=AV416,"true",IF('DB Runes'!$F416="{}","",IF(RIGHT(LEFT('DB Runes'!$F416,14),1)="f","false","true")))</f>
        <v>true</v>
      </c>
      <c r="AY416" s="11">
        <f>IFERROR(IF(AW416=0,0,IF(AV416=$BJ416,LEFT(RIGHT('DB Runes'!$F416,LEN('DB Runes'!$F416)-28),LEN('DB Runes'!$F416)-29),IF(AX416="true",LEFT(RIGHT('DB Runes'!$F416,LEN('DB Runes'!$F416)-27),LEN('DB Runes'!$F416)-28),LEFT(RIGHT('DB Runes'!$F416,LEN('DB Runes'!$F416)-28),LEN('DB Runes'!$F416)-29)))),0)</f>
        <v>0</v>
      </c>
      <c r="AZ416" s="9">
        <f>IF($BI416=I416,VLOOKUP($AQ416,Runes!$AD:$AF,3,FALSE),I416)</f>
        <v>0</v>
      </c>
      <c r="BA416" s="9">
        <f t="shared" si="26"/>
        <v>0</v>
      </c>
      <c r="BB416" s="11" t="str">
        <f>IF($BJ416=AZ416,"true",IF('DB Runes'!$I416="{}","",IF(RIGHT(LEFT('DB Runes'!$I416,14),1)="f","false","true")))</f>
        <v>true</v>
      </c>
      <c r="BC416" s="11">
        <f>IFERROR(IF(BA416=0,0,IF(AZ416=$BJ416,LEFT(RIGHT('DB Runes'!$I416,LEN('DB Runes'!$I416)-28),LEN('DB Runes'!$I416)-29),IF(BB416="true",LEFT(RIGHT('DB Runes'!$I416,LEN('DB Runes'!$I416)-27),LEN('DB Runes'!$I416)-28),LEFT(RIGHT('DB Runes'!$I416,LEN('DB Runes'!$I416)-28),LEN('DB Runes'!$I416)-29)))),0)</f>
        <v>0</v>
      </c>
      <c r="BD416" s="9">
        <f>IF($BI416=M416,VLOOKUP($AQ416,Runes!$AD:$AF,3,FALSE),M416)</f>
        <v>0</v>
      </c>
      <c r="BE416" s="9">
        <f t="shared" si="29"/>
        <v>0</v>
      </c>
      <c r="BF416" s="11" t="str">
        <f>IF($BJ416=BD416,"true",IF('DB Runes'!$L416="{}","",IF(RIGHT(LEFT('DB Runes'!$L416,14),1)="f","false","true")))</f>
        <v>true</v>
      </c>
      <c r="BG416" s="11">
        <f>IFERROR(IF(BE416=0,0,IF(BD416=$BJ416,LEFT(RIGHT('DB Runes'!$L416,LEN('DB Runes'!$L416)-28),LEN('DB Runes'!$L416)-29),IF(BF416="true",LEFT(RIGHT('DB Runes'!$L416,LEN('DB Runes'!$L416)-27),LEN('DB Runes'!$L416)-28),LEFT(RIGHT('DB Runes'!$L416,LEN('DB Runes'!$L416)-28),LEN('DB Runes'!$L416)-29)))),0)</f>
        <v>0</v>
      </c>
      <c r="BH416">
        <f>IFERROR(VLOOKUP($AQ416,Runes!$AM:$AP,4,FALSE),0)</f>
        <v>0</v>
      </c>
      <c r="BI416">
        <f>IFERROR(VLOOKUP($AQ416,Runes!$AD:$AF,2,FALSE),0)</f>
        <v>0</v>
      </c>
      <c r="BJ416">
        <f>IFERROR(VLOOKUP($AQ416,Runes!$AD:$AF,3,FALSE),0)</f>
        <v>0</v>
      </c>
    </row>
    <row r="417" spans="1:62" x14ac:dyDescent="0.25">
      <c r="A417" s="9">
        <f>'DB Runes'!$A417</f>
        <v>0</v>
      </c>
      <c r="B417" s="9">
        <f>'DB Runes'!$B417</f>
        <v>0</v>
      </c>
      <c r="C417" s="9" t="str">
        <f>IF('DB Runes'!$C417="{}","",IF(RIGHT(LEFT('DB Runes'!$C417,14),1)="f","false","true"))</f>
        <v>true</v>
      </c>
      <c r="D417" s="9" t="e">
        <f>IF(C417="","",IF(C417="true",LEFT(RIGHT('DB Runes'!$C417,LEN('DB Runes'!$C417)-27),LEN('DB Runes'!$C417)-28),LEFT(RIGHT('DB Runes'!$C417,LEN('DB Runes'!$C417)-28),LEN('DB Runes'!$C417)-29)))</f>
        <v>#VALUE!</v>
      </c>
      <c r="E417" s="9">
        <f>'DB Runes'!$D417</f>
        <v>0</v>
      </c>
      <c r="F417" s="9">
        <f>'DB Runes'!$E417</f>
        <v>0</v>
      </c>
      <c r="G417" s="9" t="str">
        <f>IF('DB Runes'!$F417="{}","",IF(RIGHT(LEFT('DB Runes'!$F417,14),1)="f","false","true"))</f>
        <v>true</v>
      </c>
      <c r="H417" s="9" t="e">
        <f>IF(G417="","",IF(G417="true",LEFT(RIGHT('DB Runes'!$F417,LEN('DB Runes'!$F417)-27),LEN('DB Runes'!$F417)-28),LEFT(RIGHT('DB Runes'!$F417,LEN('DB Runes'!$F417)-28),LEN('DB Runes'!$F417)-29)))</f>
        <v>#VALUE!</v>
      </c>
      <c r="I417" s="9">
        <f>'DB Runes'!$G417</f>
        <v>0</v>
      </c>
      <c r="J417" s="9">
        <f>'DB Runes'!$H417</f>
        <v>0</v>
      </c>
      <c r="K417" s="9" t="str">
        <f>IF('DB Runes'!$I417="{}","",IF(RIGHT(LEFT('DB Runes'!$I417,14),1)="f","false","true"))</f>
        <v>true</v>
      </c>
      <c r="L417" s="9" t="e">
        <f>IF(K417="","",IF(K417="true",LEFT(RIGHT('DB Runes'!$I417,LEN('DB Runes'!$I417)-27),LEN('DB Runes'!$I417)-28),LEFT(RIGHT('DB Runes'!$I417,LEN('DB Runes'!$I417)-28),LEN('DB Runes'!$I417)-29)))</f>
        <v>#VALUE!</v>
      </c>
      <c r="M417" s="9">
        <f>'DB Runes'!$J417</f>
        <v>0</v>
      </c>
      <c r="N417" s="9">
        <f>'DB Runes'!$K417</f>
        <v>0</v>
      </c>
      <c r="O417" s="9" t="str">
        <f>IF('DB Runes'!$L417="{}","",IF(RIGHT(LEFT('DB Runes'!$L417,14),1)="f","false","true"))</f>
        <v>true</v>
      </c>
      <c r="P417" s="9" t="e">
        <f>IF(O417="","",IF(O417="true",LEFT(RIGHT('DB Runes'!$L417,LEN('DB Runes'!$L417)-27),LEN('DB Runes'!$L417)-28),LEFT(RIGHT('DB Runes'!$L417,LEN('DB Runes'!$L417)-28),LEN('DB Runes'!$L417)-29)))</f>
        <v>#VALUE!</v>
      </c>
      <c r="R417" s="9" t="str">
        <f ca="1">IFERROR(sub_stat_v&amp;enchant_true?&amp;IF(G_v_equal_0&gt;0,G_v_brackets,"")&amp;g_e_equal_perfect,"")</f>
        <v/>
      </c>
      <c r="S417" s="9" t="str">
        <f ca="1">IFERROR(sub_stat_v&amp;enchant_true?&amp;IF(G_v_equal_0&gt;0,G_v_brackets,"")&amp;g_e_equal_perfect,"")</f>
        <v/>
      </c>
      <c r="T417" s="9" t="str">
        <f ca="1">IFERROR(sub_stat_v&amp;enchant_true?&amp;IF(G_v_equal_0&gt;0,G_v_brackets,"")&amp;g_e_equal_perfect,"")</f>
        <v/>
      </c>
      <c r="U417" s="9" t="str">
        <f ca="1">IFERROR(sub_stat_v&amp;enchant_true?&amp;IF(G_v_equal_0&gt;0,G_v_brackets,"")&amp;g_e_equal_perfect,"")</f>
        <v/>
      </c>
      <c r="V417" s="9" t="str">
        <f ca="1">IFERROR(sub_stat_v&amp;enchant_true?&amp;IF(G_v_equal_0&gt;0,G_v_brackets,"")&amp;g_e_equal_perfect,"")</f>
        <v/>
      </c>
      <c r="W417" s="9" t="str">
        <f ca="1">IFERROR(sub_stat_v&amp;enchant_true?&amp;IF(G_v_equal_0&gt;0,G_v_brackets,"")&amp;g_e_equal_perfect,"")</f>
        <v/>
      </c>
      <c r="X417" s="9" t="str">
        <f ca="1">IFERROR(sub_stat_v&amp;enchant_true?&amp;IF(G_v_equal_0&gt;0,G_v_brackets,"")&amp;g_e_equal_perfect,"")</f>
        <v/>
      </c>
      <c r="Y417" s="9" t="str">
        <f ca="1">IFERROR(sub_stat_v&amp;enchant_true?&amp;IF(G_v_equal_0&gt;0,G_v_brackets,"")&amp;g_e_equal_perfect,"")</f>
        <v/>
      </c>
      <c r="Z417" s="9" t="str">
        <f ca="1">IFERROR(sub_stat_v&amp;enchant_true?&amp;IF(G_v_equal_0&gt;0,G_v_brackets,"")&amp;g_e_equal_perfect,"")</f>
        <v/>
      </c>
      <c r="AA417" s="9" t="str">
        <f ca="1">IFERROR(sub_stat_v&amp;enchant_true?&amp;IF(G_v_equal_0&gt;0,G_v_brackets,"")&amp;g_e_equal_perfect,"")</f>
        <v/>
      </c>
      <c r="AB417" s="9" t="str">
        <f ca="1">IFERROR(sub_stat_v&amp;enchant_true?&amp;IF(G_v_equal_0&gt;0,G_v_brackets,"")&amp;g_e_equal_perfect,"")</f>
        <v/>
      </c>
      <c r="AQ417">
        <f>'DB Runes'!O417</f>
        <v>0</v>
      </c>
      <c r="AR417" s="9">
        <f>IF($BI417=A417,VLOOKUP($AQ417,Runes!$AD:$AF,3,FALSE),A417)</f>
        <v>0</v>
      </c>
      <c r="AS417" s="9">
        <f t="shared" si="27"/>
        <v>0</v>
      </c>
      <c r="AT417" s="11" t="str">
        <f>IF($BJ417=AR417,"true",IF('DB Runes'!$C417="{}","",IF(RIGHT(LEFT('DB Runes'!$C417,14),1)="f","false","true")))</f>
        <v>true</v>
      </c>
      <c r="AU417" s="11">
        <f>IFERROR(IF(AS417=0,0,IF(AR417=$BJ417,LEFT(RIGHT('DB Runes'!$C417,LEN('DB Runes'!$C417)-28),LEN('DB Runes'!$F417)-29),IF(AT417="true",LEFT(RIGHT('DB Runes'!$C417,LEN('DB Runes'!$C417)-27),LEN('DB Runes'!$C417)-28),LEFT(RIGHT('DB Runes'!$C417,LEN('DB Runes'!$C417)-28),LEN('DB Runes'!$C417)-29)))),0)</f>
        <v>0</v>
      </c>
      <c r="AV417" s="9">
        <f>IF($BI417=E417,VLOOKUP($AQ417,Runes!$AD:$AF,3,FALSE),E417)</f>
        <v>0</v>
      </c>
      <c r="AW417" s="9">
        <f t="shared" si="28"/>
        <v>0</v>
      </c>
      <c r="AX417" s="11" t="str">
        <f>IF($BJ417=AV417,"true",IF('DB Runes'!$F417="{}","",IF(RIGHT(LEFT('DB Runes'!$F417,14),1)="f","false","true")))</f>
        <v>true</v>
      </c>
      <c r="AY417" s="11">
        <f>IFERROR(IF(AW417=0,0,IF(AV417=$BJ417,LEFT(RIGHT('DB Runes'!$F417,LEN('DB Runes'!$F417)-28),LEN('DB Runes'!$F417)-29),IF(AX417="true",LEFT(RIGHT('DB Runes'!$F417,LEN('DB Runes'!$F417)-27),LEN('DB Runes'!$F417)-28),LEFT(RIGHT('DB Runes'!$F417,LEN('DB Runes'!$F417)-28),LEN('DB Runes'!$F417)-29)))),0)</f>
        <v>0</v>
      </c>
      <c r="AZ417" s="9">
        <f>IF($BI417=I417,VLOOKUP($AQ417,Runes!$AD:$AF,3,FALSE),I417)</f>
        <v>0</v>
      </c>
      <c r="BA417" s="9">
        <f t="shared" si="26"/>
        <v>0</v>
      </c>
      <c r="BB417" s="11" t="str">
        <f>IF($BJ417=AZ417,"true",IF('DB Runes'!$I417="{}","",IF(RIGHT(LEFT('DB Runes'!$I417,14),1)="f","false","true")))</f>
        <v>true</v>
      </c>
      <c r="BC417" s="11">
        <f>IFERROR(IF(BA417=0,0,IF(AZ417=$BJ417,LEFT(RIGHT('DB Runes'!$I417,LEN('DB Runes'!$I417)-28),LEN('DB Runes'!$I417)-29),IF(BB417="true",LEFT(RIGHT('DB Runes'!$I417,LEN('DB Runes'!$I417)-27),LEN('DB Runes'!$I417)-28),LEFT(RIGHT('DB Runes'!$I417,LEN('DB Runes'!$I417)-28),LEN('DB Runes'!$I417)-29)))),0)</f>
        <v>0</v>
      </c>
      <c r="BD417" s="9">
        <f>IF($BI417=M417,VLOOKUP($AQ417,Runes!$AD:$AF,3,FALSE),M417)</f>
        <v>0</v>
      </c>
      <c r="BE417" s="9">
        <f t="shared" si="29"/>
        <v>0</v>
      </c>
      <c r="BF417" s="11" t="str">
        <f>IF($BJ417=BD417,"true",IF('DB Runes'!$L417="{}","",IF(RIGHT(LEFT('DB Runes'!$L417,14),1)="f","false","true")))</f>
        <v>true</v>
      </c>
      <c r="BG417" s="11">
        <f>IFERROR(IF(BE417=0,0,IF(BD417=$BJ417,LEFT(RIGHT('DB Runes'!$L417,LEN('DB Runes'!$L417)-28),LEN('DB Runes'!$L417)-29),IF(BF417="true",LEFT(RIGHT('DB Runes'!$L417,LEN('DB Runes'!$L417)-27),LEN('DB Runes'!$L417)-28),LEFT(RIGHT('DB Runes'!$L417,LEN('DB Runes'!$L417)-28),LEN('DB Runes'!$L417)-29)))),0)</f>
        <v>0</v>
      </c>
      <c r="BH417">
        <f>IFERROR(VLOOKUP($AQ417,Runes!$AM:$AP,4,FALSE),0)</f>
        <v>0</v>
      </c>
      <c r="BI417">
        <f>IFERROR(VLOOKUP($AQ417,Runes!$AD:$AF,2,FALSE),0)</f>
        <v>0</v>
      </c>
      <c r="BJ417">
        <f>IFERROR(VLOOKUP($AQ417,Runes!$AD:$AF,3,FALSE),0)</f>
        <v>0</v>
      </c>
    </row>
    <row r="418" spans="1:62" x14ac:dyDescent="0.25">
      <c r="A418" s="9">
        <f>'DB Runes'!$A418</f>
        <v>0</v>
      </c>
      <c r="B418" s="9">
        <f>'DB Runes'!$B418</f>
        <v>0</v>
      </c>
      <c r="C418" s="9" t="str">
        <f>IF('DB Runes'!$C418="{}","",IF(RIGHT(LEFT('DB Runes'!$C418,14),1)="f","false","true"))</f>
        <v>true</v>
      </c>
      <c r="D418" s="9" t="e">
        <f>IF(C418="","",IF(C418="true",LEFT(RIGHT('DB Runes'!$C418,LEN('DB Runes'!$C418)-27),LEN('DB Runes'!$C418)-28),LEFT(RIGHT('DB Runes'!$C418,LEN('DB Runes'!$C418)-28),LEN('DB Runes'!$C418)-29)))</f>
        <v>#VALUE!</v>
      </c>
      <c r="E418" s="9">
        <f>'DB Runes'!$D418</f>
        <v>0</v>
      </c>
      <c r="F418" s="9">
        <f>'DB Runes'!$E418</f>
        <v>0</v>
      </c>
      <c r="G418" s="9" t="str">
        <f>IF('DB Runes'!$F418="{}","",IF(RIGHT(LEFT('DB Runes'!$F418,14),1)="f","false","true"))</f>
        <v>true</v>
      </c>
      <c r="H418" s="9" t="e">
        <f>IF(G418="","",IF(G418="true",LEFT(RIGHT('DB Runes'!$F418,LEN('DB Runes'!$F418)-27),LEN('DB Runes'!$F418)-28),LEFT(RIGHT('DB Runes'!$F418,LEN('DB Runes'!$F418)-28),LEN('DB Runes'!$F418)-29)))</f>
        <v>#VALUE!</v>
      </c>
      <c r="I418" s="9">
        <f>'DB Runes'!$G418</f>
        <v>0</v>
      </c>
      <c r="J418" s="9">
        <f>'DB Runes'!$H418</f>
        <v>0</v>
      </c>
      <c r="K418" s="9" t="str">
        <f>IF('DB Runes'!$I418="{}","",IF(RIGHT(LEFT('DB Runes'!$I418,14),1)="f","false","true"))</f>
        <v>true</v>
      </c>
      <c r="L418" s="9" t="e">
        <f>IF(K418="","",IF(K418="true",LEFT(RIGHT('DB Runes'!$I418,LEN('DB Runes'!$I418)-27),LEN('DB Runes'!$I418)-28),LEFT(RIGHT('DB Runes'!$I418,LEN('DB Runes'!$I418)-28),LEN('DB Runes'!$I418)-29)))</f>
        <v>#VALUE!</v>
      </c>
      <c r="M418" s="9">
        <f>'DB Runes'!$J418</f>
        <v>0</v>
      </c>
      <c r="N418" s="9">
        <f>'DB Runes'!$K418</f>
        <v>0</v>
      </c>
      <c r="O418" s="9" t="str">
        <f>IF('DB Runes'!$L418="{}","",IF(RIGHT(LEFT('DB Runes'!$L418,14),1)="f","false","true"))</f>
        <v>true</v>
      </c>
      <c r="P418" s="9" t="e">
        <f>IF(O418="","",IF(O418="true",LEFT(RIGHT('DB Runes'!$L418,LEN('DB Runes'!$L418)-27),LEN('DB Runes'!$L418)-28),LEFT(RIGHT('DB Runes'!$L418,LEN('DB Runes'!$L418)-28),LEN('DB Runes'!$L418)-29)))</f>
        <v>#VALUE!</v>
      </c>
      <c r="R418" s="9" t="str">
        <f ca="1">IFERROR(sub_stat_v&amp;enchant_true?&amp;IF(G_v_equal_0&gt;0,G_v_brackets,"")&amp;g_e_equal_perfect,"")</f>
        <v/>
      </c>
      <c r="S418" s="9" t="str">
        <f ca="1">IFERROR(sub_stat_v&amp;enchant_true?&amp;IF(G_v_equal_0&gt;0,G_v_brackets,"")&amp;g_e_equal_perfect,"")</f>
        <v/>
      </c>
      <c r="T418" s="9" t="str">
        <f ca="1">IFERROR(sub_stat_v&amp;enchant_true?&amp;IF(G_v_equal_0&gt;0,G_v_brackets,"")&amp;g_e_equal_perfect,"")</f>
        <v/>
      </c>
      <c r="U418" s="9" t="str">
        <f ca="1">IFERROR(sub_stat_v&amp;enchant_true?&amp;IF(G_v_equal_0&gt;0,G_v_brackets,"")&amp;g_e_equal_perfect,"")</f>
        <v/>
      </c>
      <c r="V418" s="9" t="str">
        <f ca="1">IFERROR(sub_stat_v&amp;enchant_true?&amp;IF(G_v_equal_0&gt;0,G_v_brackets,"")&amp;g_e_equal_perfect,"")</f>
        <v/>
      </c>
      <c r="W418" s="9" t="str">
        <f ca="1">IFERROR(sub_stat_v&amp;enchant_true?&amp;IF(G_v_equal_0&gt;0,G_v_brackets,"")&amp;g_e_equal_perfect,"")</f>
        <v/>
      </c>
      <c r="X418" s="9" t="str">
        <f ca="1">IFERROR(sub_stat_v&amp;enchant_true?&amp;IF(G_v_equal_0&gt;0,G_v_brackets,"")&amp;g_e_equal_perfect,"")</f>
        <v/>
      </c>
      <c r="Y418" s="9" t="str">
        <f ca="1">IFERROR(sub_stat_v&amp;enchant_true?&amp;IF(G_v_equal_0&gt;0,G_v_brackets,"")&amp;g_e_equal_perfect,"")</f>
        <v/>
      </c>
      <c r="Z418" s="9" t="str">
        <f ca="1">IFERROR(sub_stat_v&amp;enchant_true?&amp;IF(G_v_equal_0&gt;0,G_v_brackets,"")&amp;g_e_equal_perfect,"")</f>
        <v/>
      </c>
      <c r="AA418" s="9" t="str">
        <f ca="1">IFERROR(sub_stat_v&amp;enchant_true?&amp;IF(G_v_equal_0&gt;0,G_v_brackets,"")&amp;g_e_equal_perfect,"")</f>
        <v/>
      </c>
      <c r="AB418" s="9" t="str">
        <f ca="1">IFERROR(sub_stat_v&amp;enchant_true?&amp;IF(G_v_equal_0&gt;0,G_v_brackets,"")&amp;g_e_equal_perfect,"")</f>
        <v/>
      </c>
      <c r="AQ418">
        <f>'DB Runes'!O418</f>
        <v>0</v>
      </c>
      <c r="AR418" s="9">
        <f>IF($BI418=A418,VLOOKUP($AQ418,Runes!$AD:$AF,3,FALSE),A418)</f>
        <v>0</v>
      </c>
      <c r="AS418" s="9">
        <f t="shared" si="27"/>
        <v>0</v>
      </c>
      <c r="AT418" s="11" t="str">
        <f>IF($BJ418=AR418,"true",IF('DB Runes'!$C418="{}","",IF(RIGHT(LEFT('DB Runes'!$C418,14),1)="f","false","true")))</f>
        <v>true</v>
      </c>
      <c r="AU418" s="11">
        <f>IFERROR(IF(AS418=0,0,IF(AR418=$BJ418,LEFT(RIGHT('DB Runes'!$C418,LEN('DB Runes'!$C418)-28),LEN('DB Runes'!$F418)-29),IF(AT418="true",LEFT(RIGHT('DB Runes'!$C418,LEN('DB Runes'!$C418)-27),LEN('DB Runes'!$C418)-28),LEFT(RIGHT('DB Runes'!$C418,LEN('DB Runes'!$C418)-28),LEN('DB Runes'!$C418)-29)))),0)</f>
        <v>0</v>
      </c>
      <c r="AV418" s="9">
        <f>IF($BI418=E418,VLOOKUP($AQ418,Runes!$AD:$AF,3,FALSE),E418)</f>
        <v>0</v>
      </c>
      <c r="AW418" s="9">
        <f t="shared" si="28"/>
        <v>0</v>
      </c>
      <c r="AX418" s="11" t="str">
        <f>IF($BJ418=AV418,"true",IF('DB Runes'!$F418="{}","",IF(RIGHT(LEFT('DB Runes'!$F418,14),1)="f","false","true")))</f>
        <v>true</v>
      </c>
      <c r="AY418" s="11">
        <f>IFERROR(IF(AW418=0,0,IF(AV418=$BJ418,LEFT(RIGHT('DB Runes'!$F418,LEN('DB Runes'!$F418)-28),LEN('DB Runes'!$F418)-29),IF(AX418="true",LEFT(RIGHT('DB Runes'!$F418,LEN('DB Runes'!$F418)-27),LEN('DB Runes'!$F418)-28),LEFT(RIGHT('DB Runes'!$F418,LEN('DB Runes'!$F418)-28),LEN('DB Runes'!$F418)-29)))),0)</f>
        <v>0</v>
      </c>
      <c r="AZ418" s="9">
        <f>IF($BI418=I418,VLOOKUP($AQ418,Runes!$AD:$AF,3,FALSE),I418)</f>
        <v>0</v>
      </c>
      <c r="BA418" s="9">
        <f t="shared" si="26"/>
        <v>0</v>
      </c>
      <c r="BB418" s="11" t="str">
        <f>IF($BJ418=AZ418,"true",IF('DB Runes'!$I418="{}","",IF(RIGHT(LEFT('DB Runes'!$I418,14),1)="f","false","true")))</f>
        <v>true</v>
      </c>
      <c r="BC418" s="11">
        <f>IFERROR(IF(BA418=0,0,IF(AZ418=$BJ418,LEFT(RIGHT('DB Runes'!$I418,LEN('DB Runes'!$I418)-28),LEN('DB Runes'!$I418)-29),IF(BB418="true",LEFT(RIGHT('DB Runes'!$I418,LEN('DB Runes'!$I418)-27),LEN('DB Runes'!$I418)-28),LEFT(RIGHT('DB Runes'!$I418,LEN('DB Runes'!$I418)-28),LEN('DB Runes'!$I418)-29)))),0)</f>
        <v>0</v>
      </c>
      <c r="BD418" s="9">
        <f>IF($BI418=M418,VLOOKUP($AQ418,Runes!$AD:$AF,3,FALSE),M418)</f>
        <v>0</v>
      </c>
      <c r="BE418" s="9">
        <f t="shared" si="29"/>
        <v>0</v>
      </c>
      <c r="BF418" s="11" t="str">
        <f>IF($BJ418=BD418,"true",IF('DB Runes'!$L418="{}","",IF(RIGHT(LEFT('DB Runes'!$L418,14),1)="f","false","true")))</f>
        <v>true</v>
      </c>
      <c r="BG418" s="11">
        <f>IFERROR(IF(BE418=0,0,IF(BD418=$BJ418,LEFT(RIGHT('DB Runes'!$L418,LEN('DB Runes'!$L418)-28),LEN('DB Runes'!$L418)-29),IF(BF418="true",LEFT(RIGHT('DB Runes'!$L418,LEN('DB Runes'!$L418)-27),LEN('DB Runes'!$L418)-28),LEFT(RIGHT('DB Runes'!$L418,LEN('DB Runes'!$L418)-28),LEN('DB Runes'!$L418)-29)))),0)</f>
        <v>0</v>
      </c>
      <c r="BH418">
        <f>IFERROR(VLOOKUP($AQ418,Runes!$AM:$AP,4,FALSE),0)</f>
        <v>0</v>
      </c>
      <c r="BI418">
        <f>IFERROR(VLOOKUP($AQ418,Runes!$AD:$AF,2,FALSE),0)</f>
        <v>0</v>
      </c>
      <c r="BJ418">
        <f>IFERROR(VLOOKUP($AQ418,Runes!$AD:$AF,3,FALSE),0)</f>
        <v>0</v>
      </c>
    </row>
    <row r="419" spans="1:62" x14ac:dyDescent="0.25">
      <c r="A419" s="9">
        <f>'DB Runes'!$A419</f>
        <v>0</v>
      </c>
      <c r="B419" s="9">
        <f>'DB Runes'!$B419</f>
        <v>0</v>
      </c>
      <c r="C419" s="9" t="str">
        <f>IF('DB Runes'!$C419="{}","",IF(RIGHT(LEFT('DB Runes'!$C419,14),1)="f","false","true"))</f>
        <v>true</v>
      </c>
      <c r="D419" s="9" t="e">
        <f>IF(C419="","",IF(C419="true",LEFT(RIGHT('DB Runes'!$C419,LEN('DB Runes'!$C419)-27),LEN('DB Runes'!$C419)-28),LEFT(RIGHT('DB Runes'!$C419,LEN('DB Runes'!$C419)-28),LEN('DB Runes'!$C419)-29)))</f>
        <v>#VALUE!</v>
      </c>
      <c r="E419" s="9">
        <f>'DB Runes'!$D419</f>
        <v>0</v>
      </c>
      <c r="F419" s="9">
        <f>'DB Runes'!$E419</f>
        <v>0</v>
      </c>
      <c r="G419" s="9" t="str">
        <f>IF('DB Runes'!$F419="{}","",IF(RIGHT(LEFT('DB Runes'!$F419,14),1)="f","false","true"))</f>
        <v>true</v>
      </c>
      <c r="H419" s="9" t="e">
        <f>IF(G419="","",IF(G419="true",LEFT(RIGHT('DB Runes'!$F419,LEN('DB Runes'!$F419)-27),LEN('DB Runes'!$F419)-28),LEFT(RIGHT('DB Runes'!$F419,LEN('DB Runes'!$F419)-28),LEN('DB Runes'!$F419)-29)))</f>
        <v>#VALUE!</v>
      </c>
      <c r="I419" s="9">
        <f>'DB Runes'!$G419</f>
        <v>0</v>
      </c>
      <c r="J419" s="9">
        <f>'DB Runes'!$H419</f>
        <v>0</v>
      </c>
      <c r="K419" s="9" t="str">
        <f>IF('DB Runes'!$I419="{}","",IF(RIGHT(LEFT('DB Runes'!$I419,14),1)="f","false","true"))</f>
        <v>true</v>
      </c>
      <c r="L419" s="9" t="e">
        <f>IF(K419="","",IF(K419="true",LEFT(RIGHT('DB Runes'!$I419,LEN('DB Runes'!$I419)-27),LEN('DB Runes'!$I419)-28),LEFT(RIGHT('DB Runes'!$I419,LEN('DB Runes'!$I419)-28),LEN('DB Runes'!$I419)-29)))</f>
        <v>#VALUE!</v>
      </c>
      <c r="M419" s="9">
        <f>'DB Runes'!$J419</f>
        <v>0</v>
      </c>
      <c r="N419" s="9">
        <f>'DB Runes'!$K419</f>
        <v>0</v>
      </c>
      <c r="O419" s="9" t="str">
        <f>IF('DB Runes'!$L419="{}","",IF(RIGHT(LEFT('DB Runes'!$L419,14),1)="f","false","true"))</f>
        <v>true</v>
      </c>
      <c r="P419" s="9" t="e">
        <f>IF(O419="","",IF(O419="true",LEFT(RIGHT('DB Runes'!$L419,LEN('DB Runes'!$L419)-27),LEN('DB Runes'!$L419)-28),LEFT(RIGHT('DB Runes'!$L419,LEN('DB Runes'!$L419)-28),LEN('DB Runes'!$L419)-29)))</f>
        <v>#VALUE!</v>
      </c>
      <c r="R419" s="9" t="str">
        <f ca="1">IFERROR(sub_stat_v&amp;enchant_true?&amp;IF(G_v_equal_0&gt;0,G_v_brackets,"")&amp;g_e_equal_perfect,"")</f>
        <v/>
      </c>
      <c r="S419" s="9" t="str">
        <f ca="1">IFERROR(sub_stat_v&amp;enchant_true?&amp;IF(G_v_equal_0&gt;0,G_v_brackets,"")&amp;g_e_equal_perfect,"")</f>
        <v/>
      </c>
      <c r="T419" s="9" t="str">
        <f ca="1">IFERROR(sub_stat_v&amp;enchant_true?&amp;IF(G_v_equal_0&gt;0,G_v_brackets,"")&amp;g_e_equal_perfect,"")</f>
        <v/>
      </c>
      <c r="U419" s="9" t="str">
        <f ca="1">IFERROR(sub_stat_v&amp;enchant_true?&amp;IF(G_v_equal_0&gt;0,G_v_brackets,"")&amp;g_e_equal_perfect,"")</f>
        <v/>
      </c>
      <c r="V419" s="9" t="str">
        <f ca="1">IFERROR(sub_stat_v&amp;enchant_true?&amp;IF(G_v_equal_0&gt;0,G_v_brackets,"")&amp;g_e_equal_perfect,"")</f>
        <v/>
      </c>
      <c r="W419" s="9" t="str">
        <f ca="1">IFERROR(sub_stat_v&amp;enchant_true?&amp;IF(G_v_equal_0&gt;0,G_v_brackets,"")&amp;g_e_equal_perfect,"")</f>
        <v/>
      </c>
      <c r="X419" s="9" t="str">
        <f ca="1">IFERROR(sub_stat_v&amp;enchant_true?&amp;IF(G_v_equal_0&gt;0,G_v_brackets,"")&amp;g_e_equal_perfect,"")</f>
        <v/>
      </c>
      <c r="Y419" s="9" t="str">
        <f ca="1">IFERROR(sub_stat_v&amp;enchant_true?&amp;IF(G_v_equal_0&gt;0,G_v_brackets,"")&amp;g_e_equal_perfect,"")</f>
        <v/>
      </c>
      <c r="Z419" s="9" t="str">
        <f ca="1">IFERROR(sub_stat_v&amp;enchant_true?&amp;IF(G_v_equal_0&gt;0,G_v_brackets,"")&amp;g_e_equal_perfect,"")</f>
        <v/>
      </c>
      <c r="AA419" s="9" t="str">
        <f ca="1">IFERROR(sub_stat_v&amp;enchant_true?&amp;IF(G_v_equal_0&gt;0,G_v_brackets,"")&amp;g_e_equal_perfect,"")</f>
        <v/>
      </c>
      <c r="AB419" s="9" t="str">
        <f ca="1">IFERROR(sub_stat_v&amp;enchant_true?&amp;IF(G_v_equal_0&gt;0,G_v_brackets,"")&amp;g_e_equal_perfect,"")</f>
        <v/>
      </c>
      <c r="AQ419">
        <f>'DB Runes'!O419</f>
        <v>0</v>
      </c>
      <c r="AR419" s="9">
        <f>IF($BI419=A419,VLOOKUP($AQ419,Runes!$AD:$AF,3,FALSE),A419)</f>
        <v>0</v>
      </c>
      <c r="AS419" s="9">
        <f t="shared" si="27"/>
        <v>0</v>
      </c>
      <c r="AT419" s="11" t="str">
        <f>IF($BJ419=AR419,"true",IF('DB Runes'!$C419="{}","",IF(RIGHT(LEFT('DB Runes'!$C419,14),1)="f","false","true")))</f>
        <v>true</v>
      </c>
      <c r="AU419" s="11">
        <f>IFERROR(IF(AS419=0,0,IF(AR419=$BJ419,LEFT(RIGHT('DB Runes'!$C419,LEN('DB Runes'!$C419)-28),LEN('DB Runes'!$F419)-29),IF(AT419="true",LEFT(RIGHT('DB Runes'!$C419,LEN('DB Runes'!$C419)-27),LEN('DB Runes'!$C419)-28),LEFT(RIGHT('DB Runes'!$C419,LEN('DB Runes'!$C419)-28),LEN('DB Runes'!$C419)-29)))),0)</f>
        <v>0</v>
      </c>
      <c r="AV419" s="9">
        <f>IF($BI419=E419,VLOOKUP($AQ419,Runes!$AD:$AF,3,FALSE),E419)</f>
        <v>0</v>
      </c>
      <c r="AW419" s="9">
        <f t="shared" si="28"/>
        <v>0</v>
      </c>
      <c r="AX419" s="11" t="str">
        <f>IF($BJ419=AV419,"true",IF('DB Runes'!$F419="{}","",IF(RIGHT(LEFT('DB Runes'!$F419,14),1)="f","false","true")))</f>
        <v>true</v>
      </c>
      <c r="AY419" s="11">
        <f>IFERROR(IF(AW419=0,0,IF(AV419=$BJ419,LEFT(RIGHT('DB Runes'!$F419,LEN('DB Runes'!$F419)-28),LEN('DB Runes'!$F419)-29),IF(AX419="true",LEFT(RIGHT('DB Runes'!$F419,LEN('DB Runes'!$F419)-27),LEN('DB Runes'!$F419)-28),LEFT(RIGHT('DB Runes'!$F419,LEN('DB Runes'!$F419)-28),LEN('DB Runes'!$F419)-29)))),0)</f>
        <v>0</v>
      </c>
      <c r="AZ419" s="9">
        <f>IF($BI419=I419,VLOOKUP($AQ419,Runes!$AD:$AF,3,FALSE),I419)</f>
        <v>0</v>
      </c>
      <c r="BA419" s="9">
        <f t="shared" si="26"/>
        <v>0</v>
      </c>
      <c r="BB419" s="11" t="str">
        <f>IF($BJ419=AZ419,"true",IF('DB Runes'!$I419="{}","",IF(RIGHT(LEFT('DB Runes'!$I419,14),1)="f","false","true")))</f>
        <v>true</v>
      </c>
      <c r="BC419" s="11">
        <f>IFERROR(IF(BA419=0,0,IF(AZ419=$BJ419,LEFT(RIGHT('DB Runes'!$I419,LEN('DB Runes'!$I419)-28),LEN('DB Runes'!$I419)-29),IF(BB419="true",LEFT(RIGHT('DB Runes'!$I419,LEN('DB Runes'!$I419)-27),LEN('DB Runes'!$I419)-28),LEFT(RIGHT('DB Runes'!$I419,LEN('DB Runes'!$I419)-28),LEN('DB Runes'!$I419)-29)))),0)</f>
        <v>0</v>
      </c>
      <c r="BD419" s="9">
        <f>IF($BI419=M419,VLOOKUP($AQ419,Runes!$AD:$AF,3,FALSE),M419)</f>
        <v>0</v>
      </c>
      <c r="BE419" s="9">
        <f t="shared" si="29"/>
        <v>0</v>
      </c>
      <c r="BF419" s="11" t="str">
        <f>IF($BJ419=BD419,"true",IF('DB Runes'!$L419="{}","",IF(RIGHT(LEFT('DB Runes'!$L419,14),1)="f","false","true")))</f>
        <v>true</v>
      </c>
      <c r="BG419" s="11">
        <f>IFERROR(IF(BE419=0,0,IF(BD419=$BJ419,LEFT(RIGHT('DB Runes'!$L419,LEN('DB Runes'!$L419)-28),LEN('DB Runes'!$L419)-29),IF(BF419="true",LEFT(RIGHT('DB Runes'!$L419,LEN('DB Runes'!$L419)-27),LEN('DB Runes'!$L419)-28),LEFT(RIGHT('DB Runes'!$L419,LEN('DB Runes'!$L419)-28),LEN('DB Runes'!$L419)-29)))),0)</f>
        <v>0</v>
      </c>
      <c r="BH419">
        <f>IFERROR(VLOOKUP($AQ419,Runes!$AM:$AP,4,FALSE),0)</f>
        <v>0</v>
      </c>
      <c r="BI419">
        <f>IFERROR(VLOOKUP($AQ419,Runes!$AD:$AF,2,FALSE),0)</f>
        <v>0</v>
      </c>
      <c r="BJ419">
        <f>IFERROR(VLOOKUP($AQ419,Runes!$AD:$AF,3,FALSE),0)</f>
        <v>0</v>
      </c>
    </row>
    <row r="420" spans="1:62" x14ac:dyDescent="0.25">
      <c r="A420" s="9">
        <f>'DB Runes'!$A420</f>
        <v>0</v>
      </c>
      <c r="B420" s="9">
        <f>'DB Runes'!$B420</f>
        <v>0</v>
      </c>
      <c r="C420" s="9" t="str">
        <f>IF('DB Runes'!$C420="{}","",IF(RIGHT(LEFT('DB Runes'!$C420,14),1)="f","false","true"))</f>
        <v>true</v>
      </c>
      <c r="D420" s="9" t="e">
        <f>IF(C420="","",IF(C420="true",LEFT(RIGHT('DB Runes'!$C420,LEN('DB Runes'!$C420)-27),LEN('DB Runes'!$C420)-28),LEFT(RIGHT('DB Runes'!$C420,LEN('DB Runes'!$C420)-28),LEN('DB Runes'!$C420)-29)))</f>
        <v>#VALUE!</v>
      </c>
      <c r="E420" s="9">
        <f>'DB Runes'!$D420</f>
        <v>0</v>
      </c>
      <c r="F420" s="9">
        <f>'DB Runes'!$E420</f>
        <v>0</v>
      </c>
      <c r="G420" s="9" t="str">
        <f>IF('DB Runes'!$F420="{}","",IF(RIGHT(LEFT('DB Runes'!$F420,14),1)="f","false","true"))</f>
        <v>true</v>
      </c>
      <c r="H420" s="9" t="e">
        <f>IF(G420="","",IF(G420="true",LEFT(RIGHT('DB Runes'!$F420,LEN('DB Runes'!$F420)-27),LEN('DB Runes'!$F420)-28),LEFT(RIGHT('DB Runes'!$F420,LEN('DB Runes'!$F420)-28),LEN('DB Runes'!$F420)-29)))</f>
        <v>#VALUE!</v>
      </c>
      <c r="I420" s="9">
        <f>'DB Runes'!$G420</f>
        <v>0</v>
      </c>
      <c r="J420" s="9">
        <f>'DB Runes'!$H420</f>
        <v>0</v>
      </c>
      <c r="K420" s="9" t="str">
        <f>IF('DB Runes'!$I420="{}","",IF(RIGHT(LEFT('DB Runes'!$I420,14),1)="f","false","true"))</f>
        <v>true</v>
      </c>
      <c r="L420" s="9" t="e">
        <f>IF(K420="","",IF(K420="true",LEFT(RIGHT('DB Runes'!$I420,LEN('DB Runes'!$I420)-27),LEN('DB Runes'!$I420)-28),LEFT(RIGHT('DB Runes'!$I420,LEN('DB Runes'!$I420)-28),LEN('DB Runes'!$I420)-29)))</f>
        <v>#VALUE!</v>
      </c>
      <c r="M420" s="9">
        <f>'DB Runes'!$J420</f>
        <v>0</v>
      </c>
      <c r="N420" s="9">
        <f>'DB Runes'!$K420</f>
        <v>0</v>
      </c>
      <c r="O420" s="9" t="str">
        <f>IF('DB Runes'!$L420="{}","",IF(RIGHT(LEFT('DB Runes'!$L420,14),1)="f","false","true"))</f>
        <v>true</v>
      </c>
      <c r="P420" s="9" t="e">
        <f>IF(O420="","",IF(O420="true",LEFT(RIGHT('DB Runes'!$L420,LEN('DB Runes'!$L420)-27),LEN('DB Runes'!$L420)-28),LEFT(RIGHT('DB Runes'!$L420,LEN('DB Runes'!$L420)-28),LEN('DB Runes'!$L420)-29)))</f>
        <v>#VALUE!</v>
      </c>
      <c r="R420" s="9" t="str">
        <f ca="1">IFERROR(sub_stat_v&amp;enchant_true?&amp;IF(G_v_equal_0&gt;0,G_v_brackets,"")&amp;g_e_equal_perfect,"")</f>
        <v/>
      </c>
      <c r="S420" s="9" t="str">
        <f ca="1">IFERROR(sub_stat_v&amp;enchant_true?&amp;IF(G_v_equal_0&gt;0,G_v_brackets,"")&amp;g_e_equal_perfect,"")</f>
        <v/>
      </c>
      <c r="T420" s="9" t="str">
        <f ca="1">IFERROR(sub_stat_v&amp;enchant_true?&amp;IF(G_v_equal_0&gt;0,G_v_brackets,"")&amp;g_e_equal_perfect,"")</f>
        <v/>
      </c>
      <c r="U420" s="9" t="str">
        <f ca="1">IFERROR(sub_stat_v&amp;enchant_true?&amp;IF(G_v_equal_0&gt;0,G_v_brackets,"")&amp;g_e_equal_perfect,"")</f>
        <v/>
      </c>
      <c r="V420" s="9" t="str">
        <f ca="1">IFERROR(sub_stat_v&amp;enchant_true?&amp;IF(G_v_equal_0&gt;0,G_v_brackets,"")&amp;g_e_equal_perfect,"")</f>
        <v/>
      </c>
      <c r="W420" s="9" t="str">
        <f ca="1">IFERROR(sub_stat_v&amp;enchant_true?&amp;IF(G_v_equal_0&gt;0,G_v_brackets,"")&amp;g_e_equal_perfect,"")</f>
        <v/>
      </c>
      <c r="X420" s="9" t="str">
        <f ca="1">IFERROR(sub_stat_v&amp;enchant_true?&amp;IF(G_v_equal_0&gt;0,G_v_brackets,"")&amp;g_e_equal_perfect,"")</f>
        <v/>
      </c>
      <c r="Y420" s="9" t="str">
        <f ca="1">IFERROR(sub_stat_v&amp;enchant_true?&amp;IF(G_v_equal_0&gt;0,G_v_brackets,"")&amp;g_e_equal_perfect,"")</f>
        <v/>
      </c>
      <c r="Z420" s="9" t="str">
        <f ca="1">IFERROR(sub_stat_v&amp;enchant_true?&amp;IF(G_v_equal_0&gt;0,G_v_brackets,"")&amp;g_e_equal_perfect,"")</f>
        <v/>
      </c>
      <c r="AA420" s="9" t="str">
        <f ca="1">IFERROR(sub_stat_v&amp;enchant_true?&amp;IF(G_v_equal_0&gt;0,G_v_brackets,"")&amp;g_e_equal_perfect,"")</f>
        <v/>
      </c>
      <c r="AB420" s="9" t="str">
        <f ca="1">IFERROR(sub_stat_v&amp;enchant_true?&amp;IF(G_v_equal_0&gt;0,G_v_brackets,"")&amp;g_e_equal_perfect,"")</f>
        <v/>
      </c>
      <c r="AQ420">
        <f>'DB Runes'!O420</f>
        <v>0</v>
      </c>
      <c r="AR420" s="9">
        <f>IF($BI420=A420,VLOOKUP($AQ420,Runes!$AD:$AF,3,FALSE),A420)</f>
        <v>0</v>
      </c>
      <c r="AS420" s="9">
        <f t="shared" si="27"/>
        <v>0</v>
      </c>
      <c r="AT420" s="11" t="str">
        <f>IF($BJ420=AR420,"true",IF('DB Runes'!$C420="{}","",IF(RIGHT(LEFT('DB Runes'!$C420,14),1)="f","false","true")))</f>
        <v>true</v>
      </c>
      <c r="AU420" s="11">
        <f>IFERROR(IF(AS420=0,0,IF(AR420=$BJ420,LEFT(RIGHT('DB Runes'!$C420,LEN('DB Runes'!$C420)-28),LEN('DB Runes'!$F420)-29),IF(AT420="true",LEFT(RIGHT('DB Runes'!$C420,LEN('DB Runes'!$C420)-27),LEN('DB Runes'!$C420)-28),LEFT(RIGHT('DB Runes'!$C420,LEN('DB Runes'!$C420)-28),LEN('DB Runes'!$C420)-29)))),0)</f>
        <v>0</v>
      </c>
      <c r="AV420" s="9">
        <f>IF($BI420=E420,VLOOKUP($AQ420,Runes!$AD:$AF,3,FALSE),E420)</f>
        <v>0</v>
      </c>
      <c r="AW420" s="9">
        <f t="shared" si="28"/>
        <v>0</v>
      </c>
      <c r="AX420" s="11" t="str">
        <f>IF($BJ420=AV420,"true",IF('DB Runes'!$F420="{}","",IF(RIGHT(LEFT('DB Runes'!$F420,14),1)="f","false","true")))</f>
        <v>true</v>
      </c>
      <c r="AY420" s="11">
        <f>IFERROR(IF(AW420=0,0,IF(AV420=$BJ420,LEFT(RIGHT('DB Runes'!$F420,LEN('DB Runes'!$F420)-28),LEN('DB Runes'!$F420)-29),IF(AX420="true",LEFT(RIGHT('DB Runes'!$F420,LEN('DB Runes'!$F420)-27),LEN('DB Runes'!$F420)-28),LEFT(RIGHT('DB Runes'!$F420,LEN('DB Runes'!$F420)-28),LEN('DB Runes'!$F420)-29)))),0)</f>
        <v>0</v>
      </c>
      <c r="AZ420" s="9">
        <f>IF($BI420=I420,VLOOKUP($AQ420,Runes!$AD:$AF,3,FALSE),I420)</f>
        <v>0</v>
      </c>
      <c r="BA420" s="9">
        <f t="shared" si="26"/>
        <v>0</v>
      </c>
      <c r="BB420" s="11" t="str">
        <f>IF($BJ420=AZ420,"true",IF('DB Runes'!$I420="{}","",IF(RIGHT(LEFT('DB Runes'!$I420,14),1)="f","false","true")))</f>
        <v>true</v>
      </c>
      <c r="BC420" s="11">
        <f>IFERROR(IF(BA420=0,0,IF(AZ420=$BJ420,LEFT(RIGHT('DB Runes'!$I420,LEN('DB Runes'!$I420)-28),LEN('DB Runes'!$I420)-29),IF(BB420="true",LEFT(RIGHT('DB Runes'!$I420,LEN('DB Runes'!$I420)-27),LEN('DB Runes'!$I420)-28),LEFT(RIGHT('DB Runes'!$I420,LEN('DB Runes'!$I420)-28),LEN('DB Runes'!$I420)-29)))),0)</f>
        <v>0</v>
      </c>
      <c r="BD420" s="9">
        <f>IF($BI420=M420,VLOOKUP($AQ420,Runes!$AD:$AF,3,FALSE),M420)</f>
        <v>0</v>
      </c>
      <c r="BE420" s="9">
        <f t="shared" si="29"/>
        <v>0</v>
      </c>
      <c r="BF420" s="11" t="str">
        <f>IF($BJ420=BD420,"true",IF('DB Runes'!$L420="{}","",IF(RIGHT(LEFT('DB Runes'!$L420,14),1)="f","false","true")))</f>
        <v>true</v>
      </c>
      <c r="BG420" s="11">
        <f>IFERROR(IF(BE420=0,0,IF(BD420=$BJ420,LEFT(RIGHT('DB Runes'!$L420,LEN('DB Runes'!$L420)-28),LEN('DB Runes'!$L420)-29),IF(BF420="true",LEFT(RIGHT('DB Runes'!$L420,LEN('DB Runes'!$L420)-27),LEN('DB Runes'!$L420)-28),LEFT(RIGHT('DB Runes'!$L420,LEN('DB Runes'!$L420)-28),LEN('DB Runes'!$L420)-29)))),0)</f>
        <v>0</v>
      </c>
      <c r="BH420">
        <f>IFERROR(VLOOKUP($AQ420,Runes!$AM:$AP,4,FALSE),0)</f>
        <v>0</v>
      </c>
      <c r="BI420">
        <f>IFERROR(VLOOKUP($AQ420,Runes!$AD:$AF,2,FALSE),0)</f>
        <v>0</v>
      </c>
      <c r="BJ420">
        <f>IFERROR(VLOOKUP($AQ420,Runes!$AD:$AF,3,FALSE),0)</f>
        <v>0</v>
      </c>
    </row>
    <row r="421" spans="1:62" x14ac:dyDescent="0.25">
      <c r="A421" s="9">
        <f>'DB Runes'!$A421</f>
        <v>0</v>
      </c>
      <c r="B421" s="9">
        <f>'DB Runes'!$B421</f>
        <v>0</v>
      </c>
      <c r="C421" s="9" t="str">
        <f>IF('DB Runes'!$C421="{}","",IF(RIGHT(LEFT('DB Runes'!$C421,14),1)="f","false","true"))</f>
        <v>true</v>
      </c>
      <c r="D421" s="9" t="e">
        <f>IF(C421="","",IF(C421="true",LEFT(RIGHT('DB Runes'!$C421,LEN('DB Runes'!$C421)-27),LEN('DB Runes'!$C421)-28),LEFT(RIGHT('DB Runes'!$C421,LEN('DB Runes'!$C421)-28),LEN('DB Runes'!$C421)-29)))</f>
        <v>#VALUE!</v>
      </c>
      <c r="E421" s="9">
        <f>'DB Runes'!$D421</f>
        <v>0</v>
      </c>
      <c r="F421" s="9">
        <f>'DB Runes'!$E421</f>
        <v>0</v>
      </c>
      <c r="G421" s="9" t="str">
        <f>IF('DB Runes'!$F421="{}","",IF(RIGHT(LEFT('DB Runes'!$F421,14),1)="f","false","true"))</f>
        <v>true</v>
      </c>
      <c r="H421" s="9" t="e">
        <f>IF(G421="","",IF(G421="true",LEFT(RIGHT('DB Runes'!$F421,LEN('DB Runes'!$F421)-27),LEN('DB Runes'!$F421)-28),LEFT(RIGHT('DB Runes'!$F421,LEN('DB Runes'!$F421)-28),LEN('DB Runes'!$F421)-29)))</f>
        <v>#VALUE!</v>
      </c>
      <c r="I421" s="9">
        <f>'DB Runes'!$G421</f>
        <v>0</v>
      </c>
      <c r="J421" s="9">
        <f>'DB Runes'!$H421</f>
        <v>0</v>
      </c>
      <c r="K421" s="9" t="str">
        <f>IF('DB Runes'!$I421="{}","",IF(RIGHT(LEFT('DB Runes'!$I421,14),1)="f","false","true"))</f>
        <v>true</v>
      </c>
      <c r="L421" s="9" t="e">
        <f>IF(K421="","",IF(K421="true",LEFT(RIGHT('DB Runes'!$I421,LEN('DB Runes'!$I421)-27),LEN('DB Runes'!$I421)-28),LEFT(RIGHT('DB Runes'!$I421,LEN('DB Runes'!$I421)-28),LEN('DB Runes'!$I421)-29)))</f>
        <v>#VALUE!</v>
      </c>
      <c r="M421" s="9">
        <f>'DB Runes'!$J421</f>
        <v>0</v>
      </c>
      <c r="N421" s="9">
        <f>'DB Runes'!$K421</f>
        <v>0</v>
      </c>
      <c r="O421" s="9" t="str">
        <f>IF('DB Runes'!$L421="{}","",IF(RIGHT(LEFT('DB Runes'!$L421,14),1)="f","false","true"))</f>
        <v>true</v>
      </c>
      <c r="P421" s="9" t="e">
        <f>IF(O421="","",IF(O421="true",LEFT(RIGHT('DB Runes'!$L421,LEN('DB Runes'!$L421)-27),LEN('DB Runes'!$L421)-28),LEFT(RIGHT('DB Runes'!$L421,LEN('DB Runes'!$L421)-28),LEN('DB Runes'!$L421)-29)))</f>
        <v>#VALUE!</v>
      </c>
      <c r="R421" s="9" t="str">
        <f ca="1">IFERROR(sub_stat_v&amp;enchant_true?&amp;IF(G_v_equal_0&gt;0,G_v_brackets,"")&amp;g_e_equal_perfect,"")</f>
        <v/>
      </c>
      <c r="S421" s="9" t="str">
        <f ca="1">IFERROR(sub_stat_v&amp;enchant_true?&amp;IF(G_v_equal_0&gt;0,G_v_brackets,"")&amp;g_e_equal_perfect,"")</f>
        <v/>
      </c>
      <c r="T421" s="9" t="str">
        <f ca="1">IFERROR(sub_stat_v&amp;enchant_true?&amp;IF(G_v_equal_0&gt;0,G_v_brackets,"")&amp;g_e_equal_perfect,"")</f>
        <v/>
      </c>
      <c r="U421" s="9" t="str">
        <f ca="1">IFERROR(sub_stat_v&amp;enchant_true?&amp;IF(G_v_equal_0&gt;0,G_v_brackets,"")&amp;g_e_equal_perfect,"")</f>
        <v/>
      </c>
      <c r="V421" s="9" t="str">
        <f ca="1">IFERROR(sub_stat_v&amp;enchant_true?&amp;IF(G_v_equal_0&gt;0,G_v_brackets,"")&amp;g_e_equal_perfect,"")</f>
        <v/>
      </c>
      <c r="W421" s="9" t="str">
        <f ca="1">IFERROR(sub_stat_v&amp;enchant_true?&amp;IF(G_v_equal_0&gt;0,G_v_brackets,"")&amp;g_e_equal_perfect,"")</f>
        <v/>
      </c>
      <c r="X421" s="9" t="str">
        <f ca="1">IFERROR(sub_stat_v&amp;enchant_true?&amp;IF(G_v_equal_0&gt;0,G_v_brackets,"")&amp;g_e_equal_perfect,"")</f>
        <v/>
      </c>
      <c r="Y421" s="9" t="str">
        <f ca="1">IFERROR(sub_stat_v&amp;enchant_true?&amp;IF(G_v_equal_0&gt;0,G_v_brackets,"")&amp;g_e_equal_perfect,"")</f>
        <v/>
      </c>
      <c r="Z421" s="9" t="str">
        <f ca="1">IFERROR(sub_stat_v&amp;enchant_true?&amp;IF(G_v_equal_0&gt;0,G_v_brackets,"")&amp;g_e_equal_perfect,"")</f>
        <v/>
      </c>
      <c r="AA421" s="9" t="str">
        <f ca="1">IFERROR(sub_stat_v&amp;enchant_true?&amp;IF(G_v_equal_0&gt;0,G_v_brackets,"")&amp;g_e_equal_perfect,"")</f>
        <v/>
      </c>
      <c r="AB421" s="9" t="str">
        <f ca="1">IFERROR(sub_stat_v&amp;enchant_true?&amp;IF(G_v_equal_0&gt;0,G_v_brackets,"")&amp;g_e_equal_perfect,"")</f>
        <v/>
      </c>
      <c r="AQ421">
        <f>'DB Runes'!O421</f>
        <v>0</v>
      </c>
      <c r="AR421" s="9">
        <f>IF($BI421=A421,VLOOKUP($AQ421,Runes!$AD:$AF,3,FALSE),A421)</f>
        <v>0</v>
      </c>
      <c r="AS421" s="9">
        <f t="shared" si="27"/>
        <v>0</v>
      </c>
      <c r="AT421" s="11" t="str">
        <f>IF($BJ421=AR421,"true",IF('DB Runes'!$C421="{}","",IF(RIGHT(LEFT('DB Runes'!$C421,14),1)="f","false","true")))</f>
        <v>true</v>
      </c>
      <c r="AU421" s="11">
        <f>IFERROR(IF(AS421=0,0,IF(AR421=$BJ421,LEFT(RIGHT('DB Runes'!$C421,LEN('DB Runes'!$C421)-28),LEN('DB Runes'!$F421)-29),IF(AT421="true",LEFT(RIGHT('DB Runes'!$C421,LEN('DB Runes'!$C421)-27),LEN('DB Runes'!$C421)-28),LEFT(RIGHT('DB Runes'!$C421,LEN('DB Runes'!$C421)-28),LEN('DB Runes'!$C421)-29)))),0)</f>
        <v>0</v>
      </c>
      <c r="AV421" s="9">
        <f>IF($BI421=E421,VLOOKUP($AQ421,Runes!$AD:$AF,3,FALSE),E421)</f>
        <v>0</v>
      </c>
      <c r="AW421" s="9">
        <f t="shared" si="28"/>
        <v>0</v>
      </c>
      <c r="AX421" s="11" t="str">
        <f>IF($BJ421=AV421,"true",IF('DB Runes'!$F421="{}","",IF(RIGHT(LEFT('DB Runes'!$F421,14),1)="f","false","true")))</f>
        <v>true</v>
      </c>
      <c r="AY421" s="11">
        <f>IFERROR(IF(AW421=0,0,IF(AV421=$BJ421,LEFT(RIGHT('DB Runes'!$F421,LEN('DB Runes'!$F421)-28),LEN('DB Runes'!$F421)-29),IF(AX421="true",LEFT(RIGHT('DB Runes'!$F421,LEN('DB Runes'!$F421)-27),LEN('DB Runes'!$F421)-28),LEFT(RIGHT('DB Runes'!$F421,LEN('DB Runes'!$F421)-28),LEN('DB Runes'!$F421)-29)))),0)</f>
        <v>0</v>
      </c>
      <c r="AZ421" s="9">
        <f>IF($BI421=I421,VLOOKUP($AQ421,Runes!$AD:$AF,3,FALSE),I421)</f>
        <v>0</v>
      </c>
      <c r="BA421" s="9">
        <f t="shared" si="26"/>
        <v>0</v>
      </c>
      <c r="BB421" s="11" t="str">
        <f>IF($BJ421=AZ421,"true",IF('DB Runes'!$I421="{}","",IF(RIGHT(LEFT('DB Runes'!$I421,14),1)="f","false","true")))</f>
        <v>true</v>
      </c>
      <c r="BC421" s="11">
        <f>IFERROR(IF(BA421=0,0,IF(AZ421=$BJ421,LEFT(RIGHT('DB Runes'!$I421,LEN('DB Runes'!$I421)-28),LEN('DB Runes'!$I421)-29),IF(BB421="true",LEFT(RIGHT('DB Runes'!$I421,LEN('DB Runes'!$I421)-27),LEN('DB Runes'!$I421)-28),LEFT(RIGHT('DB Runes'!$I421,LEN('DB Runes'!$I421)-28),LEN('DB Runes'!$I421)-29)))),0)</f>
        <v>0</v>
      </c>
      <c r="BD421" s="9">
        <f>IF($BI421=M421,VLOOKUP($AQ421,Runes!$AD:$AF,3,FALSE),M421)</f>
        <v>0</v>
      </c>
      <c r="BE421" s="9">
        <f t="shared" si="29"/>
        <v>0</v>
      </c>
      <c r="BF421" s="11" t="str">
        <f>IF($BJ421=BD421,"true",IF('DB Runes'!$L421="{}","",IF(RIGHT(LEFT('DB Runes'!$L421,14),1)="f","false","true")))</f>
        <v>true</v>
      </c>
      <c r="BG421" s="11">
        <f>IFERROR(IF(BE421=0,0,IF(BD421=$BJ421,LEFT(RIGHT('DB Runes'!$L421,LEN('DB Runes'!$L421)-28),LEN('DB Runes'!$L421)-29),IF(BF421="true",LEFT(RIGHT('DB Runes'!$L421,LEN('DB Runes'!$L421)-27),LEN('DB Runes'!$L421)-28),LEFT(RIGHT('DB Runes'!$L421,LEN('DB Runes'!$L421)-28),LEN('DB Runes'!$L421)-29)))),0)</f>
        <v>0</v>
      </c>
      <c r="BH421">
        <f>IFERROR(VLOOKUP($AQ421,Runes!$AM:$AP,4,FALSE),0)</f>
        <v>0</v>
      </c>
      <c r="BI421">
        <f>IFERROR(VLOOKUP($AQ421,Runes!$AD:$AF,2,FALSE),0)</f>
        <v>0</v>
      </c>
      <c r="BJ421">
        <f>IFERROR(VLOOKUP($AQ421,Runes!$AD:$AF,3,FALSE),0)</f>
        <v>0</v>
      </c>
    </row>
    <row r="422" spans="1:62" x14ac:dyDescent="0.25">
      <c r="A422" s="9">
        <f>'DB Runes'!$A422</f>
        <v>0</v>
      </c>
      <c r="B422" s="9">
        <f>'DB Runes'!$B422</f>
        <v>0</v>
      </c>
      <c r="C422" s="9" t="str">
        <f>IF('DB Runes'!$C422="{}","",IF(RIGHT(LEFT('DB Runes'!$C422,14),1)="f","false","true"))</f>
        <v>true</v>
      </c>
      <c r="D422" s="9" t="e">
        <f>IF(C422="","",IF(C422="true",LEFT(RIGHT('DB Runes'!$C422,LEN('DB Runes'!$C422)-27),LEN('DB Runes'!$C422)-28),LEFT(RIGHT('DB Runes'!$C422,LEN('DB Runes'!$C422)-28),LEN('DB Runes'!$C422)-29)))</f>
        <v>#VALUE!</v>
      </c>
      <c r="E422" s="9">
        <f>'DB Runes'!$D422</f>
        <v>0</v>
      </c>
      <c r="F422" s="9">
        <f>'DB Runes'!$E422</f>
        <v>0</v>
      </c>
      <c r="G422" s="9" t="str">
        <f>IF('DB Runes'!$F422="{}","",IF(RIGHT(LEFT('DB Runes'!$F422,14),1)="f","false","true"))</f>
        <v>true</v>
      </c>
      <c r="H422" s="9" t="e">
        <f>IF(G422="","",IF(G422="true",LEFT(RIGHT('DB Runes'!$F422,LEN('DB Runes'!$F422)-27),LEN('DB Runes'!$F422)-28),LEFT(RIGHT('DB Runes'!$F422,LEN('DB Runes'!$F422)-28),LEN('DB Runes'!$F422)-29)))</f>
        <v>#VALUE!</v>
      </c>
      <c r="I422" s="9">
        <f>'DB Runes'!$G422</f>
        <v>0</v>
      </c>
      <c r="J422" s="9">
        <f>'DB Runes'!$H422</f>
        <v>0</v>
      </c>
      <c r="K422" s="9" t="str">
        <f>IF('DB Runes'!$I422="{}","",IF(RIGHT(LEFT('DB Runes'!$I422,14),1)="f","false","true"))</f>
        <v>true</v>
      </c>
      <c r="L422" s="9" t="e">
        <f>IF(K422="","",IF(K422="true",LEFT(RIGHT('DB Runes'!$I422,LEN('DB Runes'!$I422)-27),LEN('DB Runes'!$I422)-28),LEFT(RIGHT('DB Runes'!$I422,LEN('DB Runes'!$I422)-28),LEN('DB Runes'!$I422)-29)))</f>
        <v>#VALUE!</v>
      </c>
      <c r="M422" s="9">
        <f>'DB Runes'!$J422</f>
        <v>0</v>
      </c>
      <c r="N422" s="9">
        <f>'DB Runes'!$K422</f>
        <v>0</v>
      </c>
      <c r="O422" s="9" t="str">
        <f>IF('DB Runes'!$L422="{}","",IF(RIGHT(LEFT('DB Runes'!$L422,14),1)="f","false","true"))</f>
        <v>true</v>
      </c>
      <c r="P422" s="9" t="e">
        <f>IF(O422="","",IF(O422="true",LEFT(RIGHT('DB Runes'!$L422,LEN('DB Runes'!$L422)-27),LEN('DB Runes'!$L422)-28),LEFT(RIGHT('DB Runes'!$L422,LEN('DB Runes'!$L422)-28),LEN('DB Runes'!$L422)-29)))</f>
        <v>#VALUE!</v>
      </c>
      <c r="R422" s="9" t="str">
        <f ca="1">IFERROR(sub_stat_v&amp;enchant_true?&amp;IF(G_v_equal_0&gt;0,G_v_brackets,"")&amp;g_e_equal_perfect,"")</f>
        <v/>
      </c>
      <c r="S422" s="9" t="str">
        <f ca="1">IFERROR(sub_stat_v&amp;enchant_true?&amp;IF(G_v_equal_0&gt;0,G_v_brackets,"")&amp;g_e_equal_perfect,"")</f>
        <v/>
      </c>
      <c r="T422" s="9" t="str">
        <f ca="1">IFERROR(sub_stat_v&amp;enchant_true?&amp;IF(G_v_equal_0&gt;0,G_v_brackets,"")&amp;g_e_equal_perfect,"")</f>
        <v/>
      </c>
      <c r="U422" s="9" t="str">
        <f ca="1">IFERROR(sub_stat_v&amp;enchant_true?&amp;IF(G_v_equal_0&gt;0,G_v_brackets,"")&amp;g_e_equal_perfect,"")</f>
        <v/>
      </c>
      <c r="V422" s="9" t="str">
        <f ca="1">IFERROR(sub_stat_v&amp;enchant_true?&amp;IF(G_v_equal_0&gt;0,G_v_brackets,"")&amp;g_e_equal_perfect,"")</f>
        <v/>
      </c>
      <c r="W422" s="9" t="str">
        <f ca="1">IFERROR(sub_stat_v&amp;enchant_true?&amp;IF(G_v_equal_0&gt;0,G_v_brackets,"")&amp;g_e_equal_perfect,"")</f>
        <v/>
      </c>
      <c r="X422" s="9" t="str">
        <f ca="1">IFERROR(sub_stat_v&amp;enchant_true?&amp;IF(G_v_equal_0&gt;0,G_v_brackets,"")&amp;g_e_equal_perfect,"")</f>
        <v/>
      </c>
      <c r="Y422" s="9" t="str">
        <f ca="1">IFERROR(sub_stat_v&amp;enchant_true?&amp;IF(G_v_equal_0&gt;0,G_v_brackets,"")&amp;g_e_equal_perfect,"")</f>
        <v/>
      </c>
      <c r="Z422" s="9" t="str">
        <f ca="1">IFERROR(sub_stat_v&amp;enchant_true?&amp;IF(G_v_equal_0&gt;0,G_v_brackets,"")&amp;g_e_equal_perfect,"")</f>
        <v/>
      </c>
      <c r="AA422" s="9" t="str">
        <f ca="1">IFERROR(sub_stat_v&amp;enchant_true?&amp;IF(G_v_equal_0&gt;0,G_v_brackets,"")&amp;g_e_equal_perfect,"")</f>
        <v/>
      </c>
      <c r="AB422" s="9" t="str">
        <f ca="1">IFERROR(sub_stat_v&amp;enchant_true?&amp;IF(G_v_equal_0&gt;0,G_v_brackets,"")&amp;g_e_equal_perfect,"")</f>
        <v/>
      </c>
      <c r="AQ422">
        <f>'DB Runes'!O422</f>
        <v>0</v>
      </c>
      <c r="AR422" s="9">
        <f>IF($BI422=A422,VLOOKUP($AQ422,Runes!$AD:$AF,3,FALSE),A422)</f>
        <v>0</v>
      </c>
      <c r="AS422" s="9">
        <f t="shared" si="27"/>
        <v>0</v>
      </c>
      <c r="AT422" s="11" t="str">
        <f>IF($BJ422=AR422,"true",IF('DB Runes'!$C422="{}","",IF(RIGHT(LEFT('DB Runes'!$C422,14),1)="f","false","true")))</f>
        <v>true</v>
      </c>
      <c r="AU422" s="11">
        <f>IFERROR(IF(AS422=0,0,IF(AR422=$BJ422,LEFT(RIGHT('DB Runes'!$C422,LEN('DB Runes'!$C422)-28),LEN('DB Runes'!$F422)-29),IF(AT422="true",LEFT(RIGHT('DB Runes'!$C422,LEN('DB Runes'!$C422)-27),LEN('DB Runes'!$C422)-28),LEFT(RIGHT('DB Runes'!$C422,LEN('DB Runes'!$C422)-28),LEN('DB Runes'!$C422)-29)))),0)</f>
        <v>0</v>
      </c>
      <c r="AV422" s="9">
        <f>IF($BI422=E422,VLOOKUP($AQ422,Runes!$AD:$AF,3,FALSE),E422)</f>
        <v>0</v>
      </c>
      <c r="AW422" s="9">
        <f t="shared" si="28"/>
        <v>0</v>
      </c>
      <c r="AX422" s="11" t="str">
        <f>IF($BJ422=AV422,"true",IF('DB Runes'!$F422="{}","",IF(RIGHT(LEFT('DB Runes'!$F422,14),1)="f","false","true")))</f>
        <v>true</v>
      </c>
      <c r="AY422" s="11">
        <f>IFERROR(IF(AW422=0,0,IF(AV422=$BJ422,LEFT(RIGHT('DB Runes'!$F422,LEN('DB Runes'!$F422)-28),LEN('DB Runes'!$F422)-29),IF(AX422="true",LEFT(RIGHT('DB Runes'!$F422,LEN('DB Runes'!$F422)-27),LEN('DB Runes'!$F422)-28),LEFT(RIGHT('DB Runes'!$F422,LEN('DB Runes'!$F422)-28),LEN('DB Runes'!$F422)-29)))),0)</f>
        <v>0</v>
      </c>
      <c r="AZ422" s="9">
        <f>IF($BI422=I422,VLOOKUP($AQ422,Runes!$AD:$AF,3,FALSE),I422)</f>
        <v>0</v>
      </c>
      <c r="BA422" s="9">
        <f t="shared" si="26"/>
        <v>0</v>
      </c>
      <c r="BB422" s="11" t="str">
        <f>IF($BJ422=AZ422,"true",IF('DB Runes'!$I422="{}","",IF(RIGHT(LEFT('DB Runes'!$I422,14),1)="f","false","true")))</f>
        <v>true</v>
      </c>
      <c r="BC422" s="11">
        <f>IFERROR(IF(BA422=0,0,IF(AZ422=$BJ422,LEFT(RIGHT('DB Runes'!$I422,LEN('DB Runes'!$I422)-28),LEN('DB Runes'!$I422)-29),IF(BB422="true",LEFT(RIGHT('DB Runes'!$I422,LEN('DB Runes'!$I422)-27),LEN('DB Runes'!$I422)-28),LEFT(RIGHT('DB Runes'!$I422,LEN('DB Runes'!$I422)-28),LEN('DB Runes'!$I422)-29)))),0)</f>
        <v>0</v>
      </c>
      <c r="BD422" s="9">
        <f>IF($BI422=M422,VLOOKUP($AQ422,Runes!$AD:$AF,3,FALSE),M422)</f>
        <v>0</v>
      </c>
      <c r="BE422" s="9">
        <f t="shared" si="29"/>
        <v>0</v>
      </c>
      <c r="BF422" s="11" t="str">
        <f>IF($BJ422=BD422,"true",IF('DB Runes'!$L422="{}","",IF(RIGHT(LEFT('DB Runes'!$L422,14),1)="f","false","true")))</f>
        <v>true</v>
      </c>
      <c r="BG422" s="11">
        <f>IFERROR(IF(BE422=0,0,IF(BD422=$BJ422,LEFT(RIGHT('DB Runes'!$L422,LEN('DB Runes'!$L422)-28),LEN('DB Runes'!$L422)-29),IF(BF422="true",LEFT(RIGHT('DB Runes'!$L422,LEN('DB Runes'!$L422)-27),LEN('DB Runes'!$L422)-28),LEFT(RIGHT('DB Runes'!$L422,LEN('DB Runes'!$L422)-28),LEN('DB Runes'!$L422)-29)))),0)</f>
        <v>0</v>
      </c>
      <c r="BH422">
        <f>IFERROR(VLOOKUP($AQ422,Runes!$AM:$AP,4,FALSE),0)</f>
        <v>0</v>
      </c>
      <c r="BI422">
        <f>IFERROR(VLOOKUP($AQ422,Runes!$AD:$AF,2,FALSE),0)</f>
        <v>0</v>
      </c>
      <c r="BJ422">
        <f>IFERROR(VLOOKUP($AQ422,Runes!$AD:$AF,3,FALSE),0)</f>
        <v>0</v>
      </c>
    </row>
    <row r="423" spans="1:62" x14ac:dyDescent="0.25">
      <c r="A423" s="9">
        <f>'DB Runes'!$A423</f>
        <v>0</v>
      </c>
      <c r="B423" s="9">
        <f>'DB Runes'!$B423</f>
        <v>0</v>
      </c>
      <c r="C423" s="9" t="str">
        <f>IF('DB Runes'!$C423="{}","",IF(RIGHT(LEFT('DB Runes'!$C423,14),1)="f","false","true"))</f>
        <v>true</v>
      </c>
      <c r="D423" s="9" t="e">
        <f>IF(C423="","",IF(C423="true",LEFT(RIGHT('DB Runes'!$C423,LEN('DB Runes'!$C423)-27),LEN('DB Runes'!$C423)-28),LEFT(RIGHT('DB Runes'!$C423,LEN('DB Runes'!$C423)-28),LEN('DB Runes'!$C423)-29)))</f>
        <v>#VALUE!</v>
      </c>
      <c r="E423" s="9">
        <f>'DB Runes'!$D423</f>
        <v>0</v>
      </c>
      <c r="F423" s="9">
        <f>'DB Runes'!$E423</f>
        <v>0</v>
      </c>
      <c r="G423" s="9" t="str">
        <f>IF('DB Runes'!$F423="{}","",IF(RIGHT(LEFT('DB Runes'!$F423,14),1)="f","false","true"))</f>
        <v>true</v>
      </c>
      <c r="H423" s="9" t="e">
        <f>IF(G423="","",IF(G423="true",LEFT(RIGHT('DB Runes'!$F423,LEN('DB Runes'!$F423)-27),LEN('DB Runes'!$F423)-28),LEFT(RIGHT('DB Runes'!$F423,LEN('DB Runes'!$F423)-28),LEN('DB Runes'!$F423)-29)))</f>
        <v>#VALUE!</v>
      </c>
      <c r="I423" s="9">
        <f>'DB Runes'!$G423</f>
        <v>0</v>
      </c>
      <c r="J423" s="9">
        <f>'DB Runes'!$H423</f>
        <v>0</v>
      </c>
      <c r="K423" s="9" t="str">
        <f>IF('DB Runes'!$I423="{}","",IF(RIGHT(LEFT('DB Runes'!$I423,14),1)="f","false","true"))</f>
        <v>true</v>
      </c>
      <c r="L423" s="9" t="e">
        <f>IF(K423="","",IF(K423="true",LEFT(RIGHT('DB Runes'!$I423,LEN('DB Runes'!$I423)-27),LEN('DB Runes'!$I423)-28),LEFT(RIGHT('DB Runes'!$I423,LEN('DB Runes'!$I423)-28),LEN('DB Runes'!$I423)-29)))</f>
        <v>#VALUE!</v>
      </c>
      <c r="M423" s="9">
        <f>'DB Runes'!$J423</f>
        <v>0</v>
      </c>
      <c r="N423" s="9">
        <f>'DB Runes'!$K423</f>
        <v>0</v>
      </c>
      <c r="O423" s="9" t="str">
        <f>IF('DB Runes'!$L423="{}","",IF(RIGHT(LEFT('DB Runes'!$L423,14),1)="f","false","true"))</f>
        <v>true</v>
      </c>
      <c r="P423" s="9" t="e">
        <f>IF(O423="","",IF(O423="true",LEFT(RIGHT('DB Runes'!$L423,LEN('DB Runes'!$L423)-27),LEN('DB Runes'!$L423)-28),LEFT(RIGHT('DB Runes'!$L423,LEN('DB Runes'!$L423)-28),LEN('DB Runes'!$L423)-29)))</f>
        <v>#VALUE!</v>
      </c>
      <c r="R423" s="9" t="str">
        <f ca="1">IFERROR(sub_stat_v&amp;enchant_true?&amp;IF(G_v_equal_0&gt;0,G_v_brackets,"")&amp;g_e_equal_perfect,"")</f>
        <v/>
      </c>
      <c r="S423" s="9" t="str">
        <f ca="1">IFERROR(sub_stat_v&amp;enchant_true?&amp;IF(G_v_equal_0&gt;0,G_v_brackets,"")&amp;g_e_equal_perfect,"")</f>
        <v/>
      </c>
      <c r="T423" s="9" t="str">
        <f ca="1">IFERROR(sub_stat_v&amp;enchant_true?&amp;IF(G_v_equal_0&gt;0,G_v_brackets,"")&amp;g_e_equal_perfect,"")</f>
        <v/>
      </c>
      <c r="U423" s="9" t="str">
        <f ca="1">IFERROR(sub_stat_v&amp;enchant_true?&amp;IF(G_v_equal_0&gt;0,G_v_brackets,"")&amp;g_e_equal_perfect,"")</f>
        <v/>
      </c>
      <c r="V423" s="9" t="str">
        <f ca="1">IFERROR(sub_stat_v&amp;enchant_true?&amp;IF(G_v_equal_0&gt;0,G_v_brackets,"")&amp;g_e_equal_perfect,"")</f>
        <v/>
      </c>
      <c r="W423" s="9" t="str">
        <f ca="1">IFERROR(sub_stat_v&amp;enchant_true?&amp;IF(G_v_equal_0&gt;0,G_v_brackets,"")&amp;g_e_equal_perfect,"")</f>
        <v/>
      </c>
      <c r="X423" s="9" t="str">
        <f ca="1">IFERROR(sub_stat_v&amp;enchant_true?&amp;IF(G_v_equal_0&gt;0,G_v_brackets,"")&amp;g_e_equal_perfect,"")</f>
        <v/>
      </c>
      <c r="Y423" s="9" t="str">
        <f ca="1">IFERROR(sub_stat_v&amp;enchant_true?&amp;IF(G_v_equal_0&gt;0,G_v_brackets,"")&amp;g_e_equal_perfect,"")</f>
        <v/>
      </c>
      <c r="Z423" s="9" t="str">
        <f ca="1">IFERROR(sub_stat_v&amp;enchant_true?&amp;IF(G_v_equal_0&gt;0,G_v_brackets,"")&amp;g_e_equal_perfect,"")</f>
        <v/>
      </c>
      <c r="AA423" s="9" t="str">
        <f ca="1">IFERROR(sub_stat_v&amp;enchant_true?&amp;IF(G_v_equal_0&gt;0,G_v_brackets,"")&amp;g_e_equal_perfect,"")</f>
        <v/>
      </c>
      <c r="AB423" s="9" t="str">
        <f ca="1">IFERROR(sub_stat_v&amp;enchant_true?&amp;IF(G_v_equal_0&gt;0,G_v_brackets,"")&amp;g_e_equal_perfect,"")</f>
        <v/>
      </c>
      <c r="AQ423">
        <f>'DB Runes'!O423</f>
        <v>0</v>
      </c>
      <c r="AR423" s="9">
        <f>IF($BI423=A423,VLOOKUP($AQ423,Runes!$AD:$AF,3,FALSE),A423)</f>
        <v>0</v>
      </c>
      <c r="AS423" s="9">
        <f t="shared" si="27"/>
        <v>0</v>
      </c>
      <c r="AT423" s="11" t="str">
        <f>IF($BJ423=AR423,"true",IF('DB Runes'!$C423="{}","",IF(RIGHT(LEFT('DB Runes'!$C423,14),1)="f","false","true")))</f>
        <v>true</v>
      </c>
      <c r="AU423" s="11">
        <f>IFERROR(IF(AS423=0,0,IF(AR423=$BJ423,LEFT(RIGHT('DB Runes'!$C423,LEN('DB Runes'!$C423)-28),LEN('DB Runes'!$F423)-29),IF(AT423="true",LEFT(RIGHT('DB Runes'!$C423,LEN('DB Runes'!$C423)-27),LEN('DB Runes'!$C423)-28),LEFT(RIGHT('DB Runes'!$C423,LEN('DB Runes'!$C423)-28),LEN('DB Runes'!$C423)-29)))),0)</f>
        <v>0</v>
      </c>
      <c r="AV423" s="9">
        <f>IF($BI423=E423,VLOOKUP($AQ423,Runes!$AD:$AF,3,FALSE),E423)</f>
        <v>0</v>
      </c>
      <c r="AW423" s="9">
        <f t="shared" si="28"/>
        <v>0</v>
      </c>
      <c r="AX423" s="11" t="str">
        <f>IF($BJ423=AV423,"true",IF('DB Runes'!$F423="{}","",IF(RIGHT(LEFT('DB Runes'!$F423,14),1)="f","false","true")))</f>
        <v>true</v>
      </c>
      <c r="AY423" s="11">
        <f>IFERROR(IF(AW423=0,0,IF(AV423=$BJ423,LEFT(RIGHT('DB Runes'!$F423,LEN('DB Runes'!$F423)-28),LEN('DB Runes'!$F423)-29),IF(AX423="true",LEFT(RIGHT('DB Runes'!$F423,LEN('DB Runes'!$F423)-27),LEN('DB Runes'!$F423)-28),LEFT(RIGHT('DB Runes'!$F423,LEN('DB Runes'!$F423)-28),LEN('DB Runes'!$F423)-29)))),0)</f>
        <v>0</v>
      </c>
      <c r="AZ423" s="9">
        <f>IF($BI423=I423,VLOOKUP($AQ423,Runes!$AD:$AF,3,FALSE),I423)</f>
        <v>0</v>
      </c>
      <c r="BA423" s="9">
        <f t="shared" si="26"/>
        <v>0</v>
      </c>
      <c r="BB423" s="11" t="str">
        <f>IF($BJ423=AZ423,"true",IF('DB Runes'!$I423="{}","",IF(RIGHT(LEFT('DB Runes'!$I423,14),1)="f","false","true")))</f>
        <v>true</v>
      </c>
      <c r="BC423" s="11">
        <f>IFERROR(IF(BA423=0,0,IF(AZ423=$BJ423,LEFT(RIGHT('DB Runes'!$I423,LEN('DB Runes'!$I423)-28),LEN('DB Runes'!$I423)-29),IF(BB423="true",LEFT(RIGHT('DB Runes'!$I423,LEN('DB Runes'!$I423)-27),LEN('DB Runes'!$I423)-28),LEFT(RIGHT('DB Runes'!$I423,LEN('DB Runes'!$I423)-28),LEN('DB Runes'!$I423)-29)))),0)</f>
        <v>0</v>
      </c>
      <c r="BD423" s="9">
        <f>IF($BI423=M423,VLOOKUP($AQ423,Runes!$AD:$AF,3,FALSE),M423)</f>
        <v>0</v>
      </c>
      <c r="BE423" s="9">
        <f t="shared" si="29"/>
        <v>0</v>
      </c>
      <c r="BF423" s="11" t="str">
        <f>IF($BJ423=BD423,"true",IF('DB Runes'!$L423="{}","",IF(RIGHT(LEFT('DB Runes'!$L423,14),1)="f","false","true")))</f>
        <v>true</v>
      </c>
      <c r="BG423" s="11">
        <f>IFERROR(IF(BE423=0,0,IF(BD423=$BJ423,LEFT(RIGHT('DB Runes'!$L423,LEN('DB Runes'!$L423)-28),LEN('DB Runes'!$L423)-29),IF(BF423="true",LEFT(RIGHT('DB Runes'!$L423,LEN('DB Runes'!$L423)-27),LEN('DB Runes'!$L423)-28),LEFT(RIGHT('DB Runes'!$L423,LEN('DB Runes'!$L423)-28),LEN('DB Runes'!$L423)-29)))),0)</f>
        <v>0</v>
      </c>
      <c r="BH423">
        <f>IFERROR(VLOOKUP($AQ423,Runes!$AM:$AP,4,FALSE),0)</f>
        <v>0</v>
      </c>
      <c r="BI423">
        <f>IFERROR(VLOOKUP($AQ423,Runes!$AD:$AF,2,FALSE),0)</f>
        <v>0</v>
      </c>
      <c r="BJ423">
        <f>IFERROR(VLOOKUP($AQ423,Runes!$AD:$AF,3,FALSE),0)</f>
        <v>0</v>
      </c>
    </row>
    <row r="424" spans="1:62" x14ac:dyDescent="0.25">
      <c r="A424" s="9">
        <f>'DB Runes'!$A424</f>
        <v>0</v>
      </c>
      <c r="B424" s="9">
        <f>'DB Runes'!$B424</f>
        <v>0</v>
      </c>
      <c r="C424" s="9" t="str">
        <f>IF('DB Runes'!$C424="{}","",IF(RIGHT(LEFT('DB Runes'!$C424,14),1)="f","false","true"))</f>
        <v>true</v>
      </c>
      <c r="D424" s="9" t="e">
        <f>IF(C424="","",IF(C424="true",LEFT(RIGHT('DB Runes'!$C424,LEN('DB Runes'!$C424)-27),LEN('DB Runes'!$C424)-28),LEFT(RIGHT('DB Runes'!$C424,LEN('DB Runes'!$C424)-28),LEN('DB Runes'!$C424)-29)))</f>
        <v>#VALUE!</v>
      </c>
      <c r="E424" s="9">
        <f>'DB Runes'!$D424</f>
        <v>0</v>
      </c>
      <c r="F424" s="9">
        <f>'DB Runes'!$E424</f>
        <v>0</v>
      </c>
      <c r="G424" s="9" t="str">
        <f>IF('DB Runes'!$F424="{}","",IF(RIGHT(LEFT('DB Runes'!$F424,14),1)="f","false","true"))</f>
        <v>true</v>
      </c>
      <c r="H424" s="9" t="e">
        <f>IF(G424="","",IF(G424="true",LEFT(RIGHT('DB Runes'!$F424,LEN('DB Runes'!$F424)-27),LEN('DB Runes'!$F424)-28),LEFT(RIGHT('DB Runes'!$F424,LEN('DB Runes'!$F424)-28),LEN('DB Runes'!$F424)-29)))</f>
        <v>#VALUE!</v>
      </c>
      <c r="I424" s="9">
        <f>'DB Runes'!$G424</f>
        <v>0</v>
      </c>
      <c r="J424" s="9">
        <f>'DB Runes'!$H424</f>
        <v>0</v>
      </c>
      <c r="K424" s="9" t="str">
        <f>IF('DB Runes'!$I424="{}","",IF(RIGHT(LEFT('DB Runes'!$I424,14),1)="f","false","true"))</f>
        <v>true</v>
      </c>
      <c r="L424" s="9" t="e">
        <f>IF(K424="","",IF(K424="true",LEFT(RIGHT('DB Runes'!$I424,LEN('DB Runes'!$I424)-27),LEN('DB Runes'!$I424)-28),LEFT(RIGHT('DB Runes'!$I424,LEN('DB Runes'!$I424)-28),LEN('DB Runes'!$I424)-29)))</f>
        <v>#VALUE!</v>
      </c>
      <c r="M424" s="9">
        <f>'DB Runes'!$J424</f>
        <v>0</v>
      </c>
      <c r="N424" s="9">
        <f>'DB Runes'!$K424</f>
        <v>0</v>
      </c>
      <c r="O424" s="9" t="str">
        <f>IF('DB Runes'!$L424="{}","",IF(RIGHT(LEFT('DB Runes'!$L424,14),1)="f","false","true"))</f>
        <v>true</v>
      </c>
      <c r="P424" s="9" t="e">
        <f>IF(O424="","",IF(O424="true",LEFT(RIGHT('DB Runes'!$L424,LEN('DB Runes'!$L424)-27),LEN('DB Runes'!$L424)-28),LEFT(RIGHT('DB Runes'!$L424,LEN('DB Runes'!$L424)-28),LEN('DB Runes'!$L424)-29)))</f>
        <v>#VALUE!</v>
      </c>
      <c r="R424" s="9" t="str">
        <f ca="1">IFERROR(sub_stat_v&amp;enchant_true?&amp;IF(G_v_equal_0&gt;0,G_v_brackets,"")&amp;g_e_equal_perfect,"")</f>
        <v/>
      </c>
      <c r="S424" s="9" t="str">
        <f ca="1">IFERROR(sub_stat_v&amp;enchant_true?&amp;IF(G_v_equal_0&gt;0,G_v_brackets,"")&amp;g_e_equal_perfect,"")</f>
        <v/>
      </c>
      <c r="T424" s="9" t="str">
        <f ca="1">IFERROR(sub_stat_v&amp;enchant_true?&amp;IF(G_v_equal_0&gt;0,G_v_brackets,"")&amp;g_e_equal_perfect,"")</f>
        <v/>
      </c>
      <c r="U424" s="9" t="str">
        <f ca="1">IFERROR(sub_stat_v&amp;enchant_true?&amp;IF(G_v_equal_0&gt;0,G_v_brackets,"")&amp;g_e_equal_perfect,"")</f>
        <v/>
      </c>
      <c r="V424" s="9" t="str">
        <f ca="1">IFERROR(sub_stat_v&amp;enchant_true?&amp;IF(G_v_equal_0&gt;0,G_v_brackets,"")&amp;g_e_equal_perfect,"")</f>
        <v/>
      </c>
      <c r="W424" s="9" t="str">
        <f ca="1">IFERROR(sub_stat_v&amp;enchant_true?&amp;IF(G_v_equal_0&gt;0,G_v_brackets,"")&amp;g_e_equal_perfect,"")</f>
        <v/>
      </c>
      <c r="X424" s="9" t="str">
        <f ca="1">IFERROR(sub_stat_v&amp;enchant_true?&amp;IF(G_v_equal_0&gt;0,G_v_brackets,"")&amp;g_e_equal_perfect,"")</f>
        <v/>
      </c>
      <c r="Y424" s="9" t="str">
        <f ca="1">IFERROR(sub_stat_v&amp;enchant_true?&amp;IF(G_v_equal_0&gt;0,G_v_brackets,"")&amp;g_e_equal_perfect,"")</f>
        <v/>
      </c>
      <c r="Z424" s="9" t="str">
        <f ca="1">IFERROR(sub_stat_v&amp;enchant_true?&amp;IF(G_v_equal_0&gt;0,G_v_brackets,"")&amp;g_e_equal_perfect,"")</f>
        <v/>
      </c>
      <c r="AA424" s="9" t="str">
        <f ca="1">IFERROR(sub_stat_v&amp;enchant_true?&amp;IF(G_v_equal_0&gt;0,G_v_brackets,"")&amp;g_e_equal_perfect,"")</f>
        <v/>
      </c>
      <c r="AB424" s="9" t="str">
        <f ca="1">IFERROR(sub_stat_v&amp;enchant_true?&amp;IF(G_v_equal_0&gt;0,G_v_brackets,"")&amp;g_e_equal_perfect,"")</f>
        <v/>
      </c>
      <c r="AQ424">
        <f>'DB Runes'!O424</f>
        <v>0</v>
      </c>
      <c r="AR424" s="9">
        <f>IF($BI424=A424,VLOOKUP($AQ424,Runes!$AD:$AF,3,FALSE),A424)</f>
        <v>0</v>
      </c>
      <c r="AS424" s="9">
        <f t="shared" si="27"/>
        <v>0</v>
      </c>
      <c r="AT424" s="11" t="str">
        <f>IF($BJ424=AR424,"true",IF('DB Runes'!$C424="{}","",IF(RIGHT(LEFT('DB Runes'!$C424,14),1)="f","false","true")))</f>
        <v>true</v>
      </c>
      <c r="AU424" s="11">
        <f>IFERROR(IF(AS424=0,0,IF(AR424=$BJ424,LEFT(RIGHT('DB Runes'!$C424,LEN('DB Runes'!$C424)-28),LEN('DB Runes'!$F424)-29),IF(AT424="true",LEFT(RIGHT('DB Runes'!$C424,LEN('DB Runes'!$C424)-27),LEN('DB Runes'!$C424)-28),LEFT(RIGHT('DB Runes'!$C424,LEN('DB Runes'!$C424)-28),LEN('DB Runes'!$C424)-29)))),0)</f>
        <v>0</v>
      </c>
      <c r="AV424" s="9">
        <f>IF($BI424=E424,VLOOKUP($AQ424,Runes!$AD:$AF,3,FALSE),E424)</f>
        <v>0</v>
      </c>
      <c r="AW424" s="9">
        <f t="shared" si="28"/>
        <v>0</v>
      </c>
      <c r="AX424" s="11" t="str">
        <f>IF($BJ424=AV424,"true",IF('DB Runes'!$F424="{}","",IF(RIGHT(LEFT('DB Runes'!$F424,14),1)="f","false","true")))</f>
        <v>true</v>
      </c>
      <c r="AY424" s="11">
        <f>IFERROR(IF(AW424=0,0,IF(AV424=$BJ424,LEFT(RIGHT('DB Runes'!$F424,LEN('DB Runes'!$F424)-28),LEN('DB Runes'!$F424)-29),IF(AX424="true",LEFT(RIGHT('DB Runes'!$F424,LEN('DB Runes'!$F424)-27),LEN('DB Runes'!$F424)-28),LEFT(RIGHT('DB Runes'!$F424,LEN('DB Runes'!$F424)-28),LEN('DB Runes'!$F424)-29)))),0)</f>
        <v>0</v>
      </c>
      <c r="AZ424" s="9">
        <f>IF($BI424=I424,VLOOKUP($AQ424,Runes!$AD:$AF,3,FALSE),I424)</f>
        <v>0</v>
      </c>
      <c r="BA424" s="9">
        <f t="shared" si="26"/>
        <v>0</v>
      </c>
      <c r="BB424" s="11" t="str">
        <f>IF($BJ424=AZ424,"true",IF('DB Runes'!$I424="{}","",IF(RIGHT(LEFT('DB Runes'!$I424,14),1)="f","false","true")))</f>
        <v>true</v>
      </c>
      <c r="BC424" s="11">
        <f>IFERROR(IF(BA424=0,0,IF(AZ424=$BJ424,LEFT(RIGHT('DB Runes'!$I424,LEN('DB Runes'!$I424)-28),LEN('DB Runes'!$I424)-29),IF(BB424="true",LEFT(RIGHT('DB Runes'!$I424,LEN('DB Runes'!$I424)-27),LEN('DB Runes'!$I424)-28),LEFT(RIGHT('DB Runes'!$I424,LEN('DB Runes'!$I424)-28),LEN('DB Runes'!$I424)-29)))),0)</f>
        <v>0</v>
      </c>
      <c r="BD424" s="9">
        <f>IF($BI424=M424,VLOOKUP($AQ424,Runes!$AD:$AF,3,FALSE),M424)</f>
        <v>0</v>
      </c>
      <c r="BE424" s="9">
        <f t="shared" si="29"/>
        <v>0</v>
      </c>
      <c r="BF424" s="11" t="str">
        <f>IF($BJ424=BD424,"true",IF('DB Runes'!$L424="{}","",IF(RIGHT(LEFT('DB Runes'!$L424,14),1)="f","false","true")))</f>
        <v>true</v>
      </c>
      <c r="BG424" s="11">
        <f>IFERROR(IF(BE424=0,0,IF(BD424=$BJ424,LEFT(RIGHT('DB Runes'!$L424,LEN('DB Runes'!$L424)-28),LEN('DB Runes'!$L424)-29),IF(BF424="true",LEFT(RIGHT('DB Runes'!$L424,LEN('DB Runes'!$L424)-27),LEN('DB Runes'!$L424)-28),LEFT(RIGHT('DB Runes'!$L424,LEN('DB Runes'!$L424)-28),LEN('DB Runes'!$L424)-29)))),0)</f>
        <v>0</v>
      </c>
      <c r="BH424">
        <f>IFERROR(VLOOKUP($AQ424,Runes!$AM:$AP,4,FALSE),0)</f>
        <v>0</v>
      </c>
      <c r="BI424">
        <f>IFERROR(VLOOKUP($AQ424,Runes!$AD:$AF,2,FALSE),0)</f>
        <v>0</v>
      </c>
      <c r="BJ424">
        <f>IFERROR(VLOOKUP($AQ424,Runes!$AD:$AF,3,FALSE),0)</f>
        <v>0</v>
      </c>
    </row>
    <row r="425" spans="1:62" x14ac:dyDescent="0.25">
      <c r="A425" s="9">
        <f>'DB Runes'!$A425</f>
        <v>0</v>
      </c>
      <c r="B425" s="9">
        <f>'DB Runes'!$B425</f>
        <v>0</v>
      </c>
      <c r="C425" s="9" t="str">
        <f>IF('DB Runes'!$C425="{}","",IF(RIGHT(LEFT('DB Runes'!$C425,14),1)="f","false","true"))</f>
        <v>true</v>
      </c>
      <c r="D425" s="9" t="e">
        <f>IF(C425="","",IF(C425="true",LEFT(RIGHT('DB Runes'!$C425,LEN('DB Runes'!$C425)-27),LEN('DB Runes'!$C425)-28),LEFT(RIGHT('DB Runes'!$C425,LEN('DB Runes'!$C425)-28),LEN('DB Runes'!$C425)-29)))</f>
        <v>#VALUE!</v>
      </c>
      <c r="E425" s="9">
        <f>'DB Runes'!$D425</f>
        <v>0</v>
      </c>
      <c r="F425" s="9">
        <f>'DB Runes'!$E425</f>
        <v>0</v>
      </c>
      <c r="G425" s="9" t="str">
        <f>IF('DB Runes'!$F425="{}","",IF(RIGHT(LEFT('DB Runes'!$F425,14),1)="f","false","true"))</f>
        <v>true</v>
      </c>
      <c r="H425" s="9" t="e">
        <f>IF(G425="","",IF(G425="true",LEFT(RIGHT('DB Runes'!$F425,LEN('DB Runes'!$F425)-27),LEN('DB Runes'!$F425)-28),LEFT(RIGHT('DB Runes'!$F425,LEN('DB Runes'!$F425)-28),LEN('DB Runes'!$F425)-29)))</f>
        <v>#VALUE!</v>
      </c>
      <c r="I425" s="9">
        <f>'DB Runes'!$G425</f>
        <v>0</v>
      </c>
      <c r="J425" s="9">
        <f>'DB Runes'!$H425</f>
        <v>0</v>
      </c>
      <c r="K425" s="9" t="str">
        <f>IF('DB Runes'!$I425="{}","",IF(RIGHT(LEFT('DB Runes'!$I425,14),1)="f","false","true"))</f>
        <v>true</v>
      </c>
      <c r="L425" s="9" t="e">
        <f>IF(K425="","",IF(K425="true",LEFT(RIGHT('DB Runes'!$I425,LEN('DB Runes'!$I425)-27),LEN('DB Runes'!$I425)-28),LEFT(RIGHT('DB Runes'!$I425,LEN('DB Runes'!$I425)-28),LEN('DB Runes'!$I425)-29)))</f>
        <v>#VALUE!</v>
      </c>
      <c r="M425" s="9">
        <f>'DB Runes'!$J425</f>
        <v>0</v>
      </c>
      <c r="N425" s="9">
        <f>'DB Runes'!$K425</f>
        <v>0</v>
      </c>
      <c r="O425" s="9" t="str">
        <f>IF('DB Runes'!$L425="{}","",IF(RIGHT(LEFT('DB Runes'!$L425,14),1)="f","false","true"))</f>
        <v>true</v>
      </c>
      <c r="P425" s="9" t="e">
        <f>IF(O425="","",IF(O425="true",LEFT(RIGHT('DB Runes'!$L425,LEN('DB Runes'!$L425)-27),LEN('DB Runes'!$L425)-28),LEFT(RIGHT('DB Runes'!$L425,LEN('DB Runes'!$L425)-28),LEN('DB Runes'!$L425)-29)))</f>
        <v>#VALUE!</v>
      </c>
      <c r="R425" s="9" t="str">
        <f ca="1">IFERROR(sub_stat_v&amp;enchant_true?&amp;IF(G_v_equal_0&gt;0,G_v_brackets,"")&amp;g_e_equal_perfect,"")</f>
        <v/>
      </c>
      <c r="S425" s="9" t="str">
        <f ca="1">IFERROR(sub_stat_v&amp;enchant_true?&amp;IF(G_v_equal_0&gt;0,G_v_brackets,"")&amp;g_e_equal_perfect,"")</f>
        <v/>
      </c>
      <c r="T425" s="9" t="str">
        <f ca="1">IFERROR(sub_stat_v&amp;enchant_true?&amp;IF(G_v_equal_0&gt;0,G_v_brackets,"")&amp;g_e_equal_perfect,"")</f>
        <v/>
      </c>
      <c r="U425" s="9" t="str">
        <f ca="1">IFERROR(sub_stat_v&amp;enchant_true?&amp;IF(G_v_equal_0&gt;0,G_v_brackets,"")&amp;g_e_equal_perfect,"")</f>
        <v/>
      </c>
      <c r="V425" s="9" t="str">
        <f ca="1">IFERROR(sub_stat_v&amp;enchant_true?&amp;IF(G_v_equal_0&gt;0,G_v_brackets,"")&amp;g_e_equal_perfect,"")</f>
        <v/>
      </c>
      <c r="W425" s="9" t="str">
        <f ca="1">IFERROR(sub_stat_v&amp;enchant_true?&amp;IF(G_v_equal_0&gt;0,G_v_brackets,"")&amp;g_e_equal_perfect,"")</f>
        <v/>
      </c>
      <c r="X425" s="9" t="str">
        <f ca="1">IFERROR(sub_stat_v&amp;enchant_true?&amp;IF(G_v_equal_0&gt;0,G_v_brackets,"")&amp;g_e_equal_perfect,"")</f>
        <v/>
      </c>
      <c r="Y425" s="9" t="str">
        <f ca="1">IFERROR(sub_stat_v&amp;enchant_true?&amp;IF(G_v_equal_0&gt;0,G_v_brackets,"")&amp;g_e_equal_perfect,"")</f>
        <v/>
      </c>
      <c r="Z425" s="9" t="str">
        <f ca="1">IFERROR(sub_stat_v&amp;enchant_true?&amp;IF(G_v_equal_0&gt;0,G_v_brackets,"")&amp;g_e_equal_perfect,"")</f>
        <v/>
      </c>
      <c r="AA425" s="9" t="str">
        <f ca="1">IFERROR(sub_stat_v&amp;enchant_true?&amp;IF(G_v_equal_0&gt;0,G_v_brackets,"")&amp;g_e_equal_perfect,"")</f>
        <v/>
      </c>
      <c r="AB425" s="9" t="str">
        <f ca="1">IFERROR(sub_stat_v&amp;enchant_true?&amp;IF(G_v_equal_0&gt;0,G_v_brackets,"")&amp;g_e_equal_perfect,"")</f>
        <v/>
      </c>
      <c r="AQ425">
        <f>'DB Runes'!O425</f>
        <v>0</v>
      </c>
      <c r="AR425" s="9">
        <f>IF($BI425=A425,VLOOKUP($AQ425,Runes!$AD:$AF,3,FALSE),A425)</f>
        <v>0</v>
      </c>
      <c r="AS425" s="9">
        <f t="shared" si="27"/>
        <v>0</v>
      </c>
      <c r="AT425" s="11" t="str">
        <f>IF($BJ425=AR425,"true",IF('DB Runes'!$C425="{}","",IF(RIGHT(LEFT('DB Runes'!$C425,14),1)="f","false","true")))</f>
        <v>true</v>
      </c>
      <c r="AU425" s="11">
        <f>IFERROR(IF(AS425=0,0,IF(AR425=$BJ425,LEFT(RIGHT('DB Runes'!$C425,LEN('DB Runes'!$C425)-28),LEN('DB Runes'!$F425)-29),IF(AT425="true",LEFT(RIGHT('DB Runes'!$C425,LEN('DB Runes'!$C425)-27),LEN('DB Runes'!$C425)-28),LEFT(RIGHT('DB Runes'!$C425,LEN('DB Runes'!$C425)-28),LEN('DB Runes'!$C425)-29)))),0)</f>
        <v>0</v>
      </c>
      <c r="AV425" s="9">
        <f>IF($BI425=E425,VLOOKUP($AQ425,Runes!$AD:$AF,3,FALSE),E425)</f>
        <v>0</v>
      </c>
      <c r="AW425" s="9">
        <f t="shared" si="28"/>
        <v>0</v>
      </c>
      <c r="AX425" s="11" t="str">
        <f>IF($BJ425=AV425,"true",IF('DB Runes'!$F425="{}","",IF(RIGHT(LEFT('DB Runes'!$F425,14),1)="f","false","true")))</f>
        <v>true</v>
      </c>
      <c r="AY425" s="11">
        <f>IFERROR(IF(AW425=0,0,IF(AV425=$BJ425,LEFT(RIGHT('DB Runes'!$F425,LEN('DB Runes'!$F425)-28),LEN('DB Runes'!$F425)-29),IF(AX425="true",LEFT(RIGHT('DB Runes'!$F425,LEN('DB Runes'!$F425)-27),LEN('DB Runes'!$F425)-28),LEFT(RIGHT('DB Runes'!$F425,LEN('DB Runes'!$F425)-28),LEN('DB Runes'!$F425)-29)))),0)</f>
        <v>0</v>
      </c>
      <c r="AZ425" s="9">
        <f>IF($BI425=I425,VLOOKUP($AQ425,Runes!$AD:$AF,3,FALSE),I425)</f>
        <v>0</v>
      </c>
      <c r="BA425" s="9">
        <f t="shared" si="26"/>
        <v>0</v>
      </c>
      <c r="BB425" s="11" t="str">
        <f>IF($BJ425=AZ425,"true",IF('DB Runes'!$I425="{}","",IF(RIGHT(LEFT('DB Runes'!$I425,14),1)="f","false","true")))</f>
        <v>true</v>
      </c>
      <c r="BC425" s="11">
        <f>IFERROR(IF(BA425=0,0,IF(AZ425=$BJ425,LEFT(RIGHT('DB Runes'!$I425,LEN('DB Runes'!$I425)-28),LEN('DB Runes'!$I425)-29),IF(BB425="true",LEFT(RIGHT('DB Runes'!$I425,LEN('DB Runes'!$I425)-27),LEN('DB Runes'!$I425)-28),LEFT(RIGHT('DB Runes'!$I425,LEN('DB Runes'!$I425)-28),LEN('DB Runes'!$I425)-29)))),0)</f>
        <v>0</v>
      </c>
      <c r="BD425" s="9">
        <f>IF($BI425=M425,VLOOKUP($AQ425,Runes!$AD:$AF,3,FALSE),M425)</f>
        <v>0</v>
      </c>
      <c r="BE425" s="9">
        <f t="shared" si="29"/>
        <v>0</v>
      </c>
      <c r="BF425" s="11" t="str">
        <f>IF($BJ425=BD425,"true",IF('DB Runes'!$L425="{}","",IF(RIGHT(LEFT('DB Runes'!$L425,14),1)="f","false","true")))</f>
        <v>true</v>
      </c>
      <c r="BG425" s="11">
        <f>IFERROR(IF(BE425=0,0,IF(BD425=$BJ425,LEFT(RIGHT('DB Runes'!$L425,LEN('DB Runes'!$L425)-28),LEN('DB Runes'!$L425)-29),IF(BF425="true",LEFT(RIGHT('DB Runes'!$L425,LEN('DB Runes'!$L425)-27),LEN('DB Runes'!$L425)-28),LEFT(RIGHT('DB Runes'!$L425,LEN('DB Runes'!$L425)-28),LEN('DB Runes'!$L425)-29)))),0)</f>
        <v>0</v>
      </c>
      <c r="BH425">
        <f>IFERROR(VLOOKUP($AQ425,Runes!$AM:$AP,4,FALSE),0)</f>
        <v>0</v>
      </c>
      <c r="BI425">
        <f>IFERROR(VLOOKUP($AQ425,Runes!$AD:$AF,2,FALSE),0)</f>
        <v>0</v>
      </c>
      <c r="BJ425">
        <f>IFERROR(VLOOKUP($AQ425,Runes!$AD:$AF,3,FALSE),0)</f>
        <v>0</v>
      </c>
    </row>
    <row r="426" spans="1:62" x14ac:dyDescent="0.25">
      <c r="A426" s="9">
        <f>'DB Runes'!$A426</f>
        <v>0</v>
      </c>
      <c r="B426" s="9">
        <f>'DB Runes'!$B426</f>
        <v>0</v>
      </c>
      <c r="C426" s="9" t="str">
        <f>IF('DB Runes'!$C426="{}","",IF(RIGHT(LEFT('DB Runes'!$C426,14),1)="f","false","true"))</f>
        <v>true</v>
      </c>
      <c r="D426" s="9" t="e">
        <f>IF(C426="","",IF(C426="true",LEFT(RIGHT('DB Runes'!$C426,LEN('DB Runes'!$C426)-27),LEN('DB Runes'!$C426)-28),LEFT(RIGHT('DB Runes'!$C426,LEN('DB Runes'!$C426)-28),LEN('DB Runes'!$C426)-29)))</f>
        <v>#VALUE!</v>
      </c>
      <c r="E426" s="9">
        <f>'DB Runes'!$D426</f>
        <v>0</v>
      </c>
      <c r="F426" s="9">
        <f>'DB Runes'!$E426</f>
        <v>0</v>
      </c>
      <c r="G426" s="9" t="str">
        <f>IF('DB Runes'!$F426="{}","",IF(RIGHT(LEFT('DB Runes'!$F426,14),1)="f","false","true"))</f>
        <v>true</v>
      </c>
      <c r="H426" s="9" t="e">
        <f>IF(G426="","",IF(G426="true",LEFT(RIGHT('DB Runes'!$F426,LEN('DB Runes'!$F426)-27),LEN('DB Runes'!$F426)-28),LEFT(RIGHT('DB Runes'!$F426,LEN('DB Runes'!$F426)-28),LEN('DB Runes'!$F426)-29)))</f>
        <v>#VALUE!</v>
      </c>
      <c r="I426" s="9">
        <f>'DB Runes'!$G426</f>
        <v>0</v>
      </c>
      <c r="J426" s="9">
        <f>'DB Runes'!$H426</f>
        <v>0</v>
      </c>
      <c r="K426" s="9" t="str">
        <f>IF('DB Runes'!$I426="{}","",IF(RIGHT(LEFT('DB Runes'!$I426,14),1)="f","false","true"))</f>
        <v>true</v>
      </c>
      <c r="L426" s="9" t="e">
        <f>IF(K426="","",IF(K426="true",LEFT(RIGHT('DB Runes'!$I426,LEN('DB Runes'!$I426)-27),LEN('DB Runes'!$I426)-28),LEFT(RIGHT('DB Runes'!$I426,LEN('DB Runes'!$I426)-28),LEN('DB Runes'!$I426)-29)))</f>
        <v>#VALUE!</v>
      </c>
      <c r="M426" s="9">
        <f>'DB Runes'!$J426</f>
        <v>0</v>
      </c>
      <c r="N426" s="9">
        <f>'DB Runes'!$K426</f>
        <v>0</v>
      </c>
      <c r="O426" s="9" t="str">
        <f>IF('DB Runes'!$L426="{}","",IF(RIGHT(LEFT('DB Runes'!$L426,14),1)="f","false","true"))</f>
        <v>true</v>
      </c>
      <c r="P426" s="9" t="e">
        <f>IF(O426="","",IF(O426="true",LEFT(RIGHT('DB Runes'!$L426,LEN('DB Runes'!$L426)-27),LEN('DB Runes'!$L426)-28),LEFT(RIGHT('DB Runes'!$L426,LEN('DB Runes'!$L426)-28),LEN('DB Runes'!$L426)-29)))</f>
        <v>#VALUE!</v>
      </c>
      <c r="R426" s="9" t="str">
        <f ca="1">IFERROR(sub_stat_v&amp;enchant_true?&amp;IF(G_v_equal_0&gt;0,G_v_brackets,"")&amp;g_e_equal_perfect,"")</f>
        <v/>
      </c>
      <c r="S426" s="9" t="str">
        <f ca="1">IFERROR(sub_stat_v&amp;enchant_true?&amp;IF(G_v_equal_0&gt;0,G_v_brackets,"")&amp;g_e_equal_perfect,"")</f>
        <v/>
      </c>
      <c r="T426" s="9" t="str">
        <f ca="1">IFERROR(sub_stat_v&amp;enchant_true?&amp;IF(G_v_equal_0&gt;0,G_v_brackets,"")&amp;g_e_equal_perfect,"")</f>
        <v/>
      </c>
      <c r="U426" s="9" t="str">
        <f ca="1">IFERROR(sub_stat_v&amp;enchant_true?&amp;IF(G_v_equal_0&gt;0,G_v_brackets,"")&amp;g_e_equal_perfect,"")</f>
        <v/>
      </c>
      <c r="V426" s="9" t="str">
        <f ca="1">IFERROR(sub_stat_v&amp;enchant_true?&amp;IF(G_v_equal_0&gt;0,G_v_brackets,"")&amp;g_e_equal_perfect,"")</f>
        <v/>
      </c>
      <c r="W426" s="9" t="str">
        <f ca="1">IFERROR(sub_stat_v&amp;enchant_true?&amp;IF(G_v_equal_0&gt;0,G_v_brackets,"")&amp;g_e_equal_perfect,"")</f>
        <v/>
      </c>
      <c r="X426" s="9" t="str">
        <f ca="1">IFERROR(sub_stat_v&amp;enchant_true?&amp;IF(G_v_equal_0&gt;0,G_v_brackets,"")&amp;g_e_equal_perfect,"")</f>
        <v/>
      </c>
      <c r="Y426" s="9" t="str">
        <f ca="1">IFERROR(sub_stat_v&amp;enchant_true?&amp;IF(G_v_equal_0&gt;0,G_v_brackets,"")&amp;g_e_equal_perfect,"")</f>
        <v/>
      </c>
      <c r="Z426" s="9" t="str">
        <f ca="1">IFERROR(sub_stat_v&amp;enchant_true?&amp;IF(G_v_equal_0&gt;0,G_v_brackets,"")&amp;g_e_equal_perfect,"")</f>
        <v/>
      </c>
      <c r="AA426" s="9" t="str">
        <f ca="1">IFERROR(sub_stat_v&amp;enchant_true?&amp;IF(G_v_equal_0&gt;0,G_v_brackets,"")&amp;g_e_equal_perfect,"")</f>
        <v/>
      </c>
      <c r="AB426" s="9" t="str">
        <f ca="1">IFERROR(sub_stat_v&amp;enchant_true?&amp;IF(G_v_equal_0&gt;0,G_v_brackets,"")&amp;g_e_equal_perfect,"")</f>
        <v/>
      </c>
      <c r="AQ426">
        <f>'DB Runes'!O426</f>
        <v>0</v>
      </c>
      <c r="AR426" s="9">
        <f>IF($BI426=A426,VLOOKUP($AQ426,Runes!$AD:$AF,3,FALSE),A426)</f>
        <v>0</v>
      </c>
      <c r="AS426" s="9">
        <f t="shared" si="27"/>
        <v>0</v>
      </c>
      <c r="AT426" s="11" t="str">
        <f>IF($BJ426=AR426,"true",IF('DB Runes'!$C426="{}","",IF(RIGHT(LEFT('DB Runes'!$C426,14),1)="f","false","true")))</f>
        <v>true</v>
      </c>
      <c r="AU426" s="11">
        <f>IFERROR(IF(AS426=0,0,IF(AR426=$BJ426,LEFT(RIGHT('DB Runes'!$C426,LEN('DB Runes'!$C426)-28),LEN('DB Runes'!$F426)-29),IF(AT426="true",LEFT(RIGHT('DB Runes'!$C426,LEN('DB Runes'!$C426)-27),LEN('DB Runes'!$C426)-28),LEFT(RIGHT('DB Runes'!$C426,LEN('DB Runes'!$C426)-28),LEN('DB Runes'!$C426)-29)))),0)</f>
        <v>0</v>
      </c>
      <c r="AV426" s="9">
        <f>IF($BI426=E426,VLOOKUP($AQ426,Runes!$AD:$AF,3,FALSE),E426)</f>
        <v>0</v>
      </c>
      <c r="AW426" s="9">
        <f t="shared" si="28"/>
        <v>0</v>
      </c>
      <c r="AX426" s="11" t="str">
        <f>IF($BJ426=AV426,"true",IF('DB Runes'!$F426="{}","",IF(RIGHT(LEFT('DB Runes'!$F426,14),1)="f","false","true")))</f>
        <v>true</v>
      </c>
      <c r="AY426" s="11">
        <f>IFERROR(IF(AW426=0,0,IF(AV426=$BJ426,LEFT(RIGHT('DB Runes'!$F426,LEN('DB Runes'!$F426)-28),LEN('DB Runes'!$F426)-29),IF(AX426="true",LEFT(RIGHT('DB Runes'!$F426,LEN('DB Runes'!$F426)-27),LEN('DB Runes'!$F426)-28),LEFT(RIGHT('DB Runes'!$F426,LEN('DB Runes'!$F426)-28),LEN('DB Runes'!$F426)-29)))),0)</f>
        <v>0</v>
      </c>
      <c r="AZ426" s="9">
        <f>IF($BI426=I426,VLOOKUP($AQ426,Runes!$AD:$AF,3,FALSE),I426)</f>
        <v>0</v>
      </c>
      <c r="BA426" s="9">
        <f t="shared" si="26"/>
        <v>0</v>
      </c>
      <c r="BB426" s="11" t="str">
        <f>IF($BJ426=AZ426,"true",IF('DB Runes'!$I426="{}","",IF(RIGHT(LEFT('DB Runes'!$I426,14),1)="f","false","true")))</f>
        <v>true</v>
      </c>
      <c r="BC426" s="11">
        <f>IFERROR(IF(BA426=0,0,IF(AZ426=$BJ426,LEFT(RIGHT('DB Runes'!$I426,LEN('DB Runes'!$I426)-28),LEN('DB Runes'!$I426)-29),IF(BB426="true",LEFT(RIGHT('DB Runes'!$I426,LEN('DB Runes'!$I426)-27),LEN('DB Runes'!$I426)-28),LEFT(RIGHT('DB Runes'!$I426,LEN('DB Runes'!$I426)-28),LEN('DB Runes'!$I426)-29)))),0)</f>
        <v>0</v>
      </c>
      <c r="BD426" s="9">
        <f>IF($BI426=M426,VLOOKUP($AQ426,Runes!$AD:$AF,3,FALSE),M426)</f>
        <v>0</v>
      </c>
      <c r="BE426" s="9">
        <f t="shared" si="29"/>
        <v>0</v>
      </c>
      <c r="BF426" s="11" t="str">
        <f>IF($BJ426=BD426,"true",IF('DB Runes'!$L426="{}","",IF(RIGHT(LEFT('DB Runes'!$L426,14),1)="f","false","true")))</f>
        <v>true</v>
      </c>
      <c r="BG426" s="11">
        <f>IFERROR(IF(BE426=0,0,IF(BD426=$BJ426,LEFT(RIGHT('DB Runes'!$L426,LEN('DB Runes'!$L426)-28),LEN('DB Runes'!$L426)-29),IF(BF426="true",LEFT(RIGHT('DB Runes'!$L426,LEN('DB Runes'!$L426)-27),LEN('DB Runes'!$L426)-28),LEFT(RIGHT('DB Runes'!$L426,LEN('DB Runes'!$L426)-28),LEN('DB Runes'!$L426)-29)))),0)</f>
        <v>0</v>
      </c>
      <c r="BH426">
        <f>IFERROR(VLOOKUP($AQ426,Runes!$AM:$AP,4,FALSE),0)</f>
        <v>0</v>
      </c>
      <c r="BI426">
        <f>IFERROR(VLOOKUP($AQ426,Runes!$AD:$AF,2,FALSE),0)</f>
        <v>0</v>
      </c>
      <c r="BJ426">
        <f>IFERROR(VLOOKUP($AQ426,Runes!$AD:$AF,3,FALSE),0)</f>
        <v>0</v>
      </c>
    </row>
    <row r="427" spans="1:62" x14ac:dyDescent="0.25">
      <c r="A427" s="9">
        <f>'DB Runes'!$A427</f>
        <v>0</v>
      </c>
      <c r="B427" s="9">
        <f>'DB Runes'!$B427</f>
        <v>0</v>
      </c>
      <c r="C427" s="9" t="str">
        <f>IF('DB Runes'!$C427="{}","",IF(RIGHT(LEFT('DB Runes'!$C427,14),1)="f","false","true"))</f>
        <v>true</v>
      </c>
      <c r="D427" s="9" t="e">
        <f>IF(C427="","",IF(C427="true",LEFT(RIGHT('DB Runes'!$C427,LEN('DB Runes'!$C427)-27),LEN('DB Runes'!$C427)-28),LEFT(RIGHT('DB Runes'!$C427,LEN('DB Runes'!$C427)-28),LEN('DB Runes'!$C427)-29)))</f>
        <v>#VALUE!</v>
      </c>
      <c r="E427" s="9">
        <f>'DB Runes'!$D427</f>
        <v>0</v>
      </c>
      <c r="F427" s="9">
        <f>'DB Runes'!$E427</f>
        <v>0</v>
      </c>
      <c r="G427" s="9" t="str">
        <f>IF('DB Runes'!$F427="{}","",IF(RIGHT(LEFT('DB Runes'!$F427,14),1)="f","false","true"))</f>
        <v>true</v>
      </c>
      <c r="H427" s="9" t="e">
        <f>IF(G427="","",IF(G427="true",LEFT(RIGHT('DB Runes'!$F427,LEN('DB Runes'!$F427)-27),LEN('DB Runes'!$F427)-28),LEFT(RIGHT('DB Runes'!$F427,LEN('DB Runes'!$F427)-28),LEN('DB Runes'!$F427)-29)))</f>
        <v>#VALUE!</v>
      </c>
      <c r="I427" s="9">
        <f>'DB Runes'!$G427</f>
        <v>0</v>
      </c>
      <c r="J427" s="9">
        <f>'DB Runes'!$H427</f>
        <v>0</v>
      </c>
      <c r="K427" s="9" t="str">
        <f>IF('DB Runes'!$I427="{}","",IF(RIGHT(LEFT('DB Runes'!$I427,14),1)="f","false","true"))</f>
        <v>true</v>
      </c>
      <c r="L427" s="9" t="e">
        <f>IF(K427="","",IF(K427="true",LEFT(RIGHT('DB Runes'!$I427,LEN('DB Runes'!$I427)-27),LEN('DB Runes'!$I427)-28),LEFT(RIGHT('DB Runes'!$I427,LEN('DB Runes'!$I427)-28),LEN('DB Runes'!$I427)-29)))</f>
        <v>#VALUE!</v>
      </c>
      <c r="M427" s="9">
        <f>'DB Runes'!$J427</f>
        <v>0</v>
      </c>
      <c r="N427" s="9">
        <f>'DB Runes'!$K427</f>
        <v>0</v>
      </c>
      <c r="O427" s="9" t="str">
        <f>IF('DB Runes'!$L427="{}","",IF(RIGHT(LEFT('DB Runes'!$L427,14),1)="f","false","true"))</f>
        <v>true</v>
      </c>
      <c r="P427" s="9" t="e">
        <f>IF(O427="","",IF(O427="true",LEFT(RIGHT('DB Runes'!$L427,LEN('DB Runes'!$L427)-27),LEN('DB Runes'!$L427)-28),LEFT(RIGHT('DB Runes'!$L427,LEN('DB Runes'!$L427)-28),LEN('DB Runes'!$L427)-29)))</f>
        <v>#VALUE!</v>
      </c>
      <c r="R427" s="9" t="str">
        <f ca="1">IFERROR(sub_stat_v&amp;enchant_true?&amp;IF(G_v_equal_0&gt;0,G_v_brackets,"")&amp;g_e_equal_perfect,"")</f>
        <v/>
      </c>
      <c r="S427" s="9" t="str">
        <f ca="1">IFERROR(sub_stat_v&amp;enchant_true?&amp;IF(G_v_equal_0&gt;0,G_v_brackets,"")&amp;g_e_equal_perfect,"")</f>
        <v/>
      </c>
      <c r="T427" s="9" t="str">
        <f ca="1">IFERROR(sub_stat_v&amp;enchant_true?&amp;IF(G_v_equal_0&gt;0,G_v_brackets,"")&amp;g_e_equal_perfect,"")</f>
        <v/>
      </c>
      <c r="U427" s="9" t="str">
        <f ca="1">IFERROR(sub_stat_v&amp;enchant_true?&amp;IF(G_v_equal_0&gt;0,G_v_brackets,"")&amp;g_e_equal_perfect,"")</f>
        <v/>
      </c>
      <c r="V427" s="9" t="str">
        <f ca="1">IFERROR(sub_stat_v&amp;enchant_true?&amp;IF(G_v_equal_0&gt;0,G_v_brackets,"")&amp;g_e_equal_perfect,"")</f>
        <v/>
      </c>
      <c r="W427" s="9" t="str">
        <f ca="1">IFERROR(sub_stat_v&amp;enchant_true?&amp;IF(G_v_equal_0&gt;0,G_v_brackets,"")&amp;g_e_equal_perfect,"")</f>
        <v/>
      </c>
      <c r="X427" s="9" t="str">
        <f ca="1">IFERROR(sub_stat_v&amp;enchant_true?&amp;IF(G_v_equal_0&gt;0,G_v_brackets,"")&amp;g_e_equal_perfect,"")</f>
        <v/>
      </c>
      <c r="Y427" s="9" t="str">
        <f ca="1">IFERROR(sub_stat_v&amp;enchant_true?&amp;IF(G_v_equal_0&gt;0,G_v_brackets,"")&amp;g_e_equal_perfect,"")</f>
        <v/>
      </c>
      <c r="Z427" s="9" t="str">
        <f ca="1">IFERROR(sub_stat_v&amp;enchant_true?&amp;IF(G_v_equal_0&gt;0,G_v_brackets,"")&amp;g_e_equal_perfect,"")</f>
        <v/>
      </c>
      <c r="AA427" s="9" t="str">
        <f ca="1">IFERROR(sub_stat_v&amp;enchant_true?&amp;IF(G_v_equal_0&gt;0,G_v_brackets,"")&amp;g_e_equal_perfect,"")</f>
        <v/>
      </c>
      <c r="AB427" s="9" t="str">
        <f ca="1">IFERROR(sub_stat_v&amp;enchant_true?&amp;IF(G_v_equal_0&gt;0,G_v_brackets,"")&amp;g_e_equal_perfect,"")</f>
        <v/>
      </c>
      <c r="AQ427">
        <f>'DB Runes'!O427</f>
        <v>0</v>
      </c>
      <c r="AR427" s="9">
        <f>IF($BI427=A427,VLOOKUP($AQ427,Runes!$AD:$AF,3,FALSE),A427)</f>
        <v>0</v>
      </c>
      <c r="AS427" s="9">
        <f t="shared" si="27"/>
        <v>0</v>
      </c>
      <c r="AT427" s="11" t="str">
        <f>IF($BJ427=AR427,"true",IF('DB Runes'!$C427="{}","",IF(RIGHT(LEFT('DB Runes'!$C427,14),1)="f","false","true")))</f>
        <v>true</v>
      </c>
      <c r="AU427" s="11">
        <f>IFERROR(IF(AS427=0,0,IF(AR427=$BJ427,LEFT(RIGHT('DB Runes'!$C427,LEN('DB Runes'!$C427)-28),LEN('DB Runes'!$F427)-29),IF(AT427="true",LEFT(RIGHT('DB Runes'!$C427,LEN('DB Runes'!$C427)-27),LEN('DB Runes'!$C427)-28),LEFT(RIGHT('DB Runes'!$C427,LEN('DB Runes'!$C427)-28),LEN('DB Runes'!$C427)-29)))),0)</f>
        <v>0</v>
      </c>
      <c r="AV427" s="9">
        <f>IF($BI427=E427,VLOOKUP($AQ427,Runes!$AD:$AF,3,FALSE),E427)</f>
        <v>0</v>
      </c>
      <c r="AW427" s="9">
        <f t="shared" si="28"/>
        <v>0</v>
      </c>
      <c r="AX427" s="11" t="str">
        <f>IF($BJ427=AV427,"true",IF('DB Runes'!$F427="{}","",IF(RIGHT(LEFT('DB Runes'!$F427,14),1)="f","false","true")))</f>
        <v>true</v>
      </c>
      <c r="AY427" s="11">
        <f>IFERROR(IF(AW427=0,0,IF(AV427=$BJ427,LEFT(RIGHT('DB Runes'!$F427,LEN('DB Runes'!$F427)-28),LEN('DB Runes'!$F427)-29),IF(AX427="true",LEFT(RIGHT('DB Runes'!$F427,LEN('DB Runes'!$F427)-27),LEN('DB Runes'!$F427)-28),LEFT(RIGHT('DB Runes'!$F427,LEN('DB Runes'!$F427)-28),LEN('DB Runes'!$F427)-29)))),0)</f>
        <v>0</v>
      </c>
      <c r="AZ427" s="9">
        <f>IF($BI427=I427,VLOOKUP($AQ427,Runes!$AD:$AF,3,FALSE),I427)</f>
        <v>0</v>
      </c>
      <c r="BA427" s="9">
        <f t="shared" si="26"/>
        <v>0</v>
      </c>
      <c r="BB427" s="11" t="str">
        <f>IF($BJ427=AZ427,"true",IF('DB Runes'!$I427="{}","",IF(RIGHT(LEFT('DB Runes'!$I427,14),1)="f","false","true")))</f>
        <v>true</v>
      </c>
      <c r="BC427" s="11">
        <f>IFERROR(IF(BA427=0,0,IF(AZ427=$BJ427,LEFT(RIGHT('DB Runes'!$I427,LEN('DB Runes'!$I427)-28),LEN('DB Runes'!$I427)-29),IF(BB427="true",LEFT(RIGHT('DB Runes'!$I427,LEN('DB Runes'!$I427)-27),LEN('DB Runes'!$I427)-28),LEFT(RIGHT('DB Runes'!$I427,LEN('DB Runes'!$I427)-28),LEN('DB Runes'!$I427)-29)))),0)</f>
        <v>0</v>
      </c>
      <c r="BD427" s="9">
        <f>IF($BI427=M427,VLOOKUP($AQ427,Runes!$AD:$AF,3,FALSE),M427)</f>
        <v>0</v>
      </c>
      <c r="BE427" s="9">
        <f t="shared" si="29"/>
        <v>0</v>
      </c>
      <c r="BF427" s="11" t="str">
        <f>IF($BJ427=BD427,"true",IF('DB Runes'!$L427="{}","",IF(RIGHT(LEFT('DB Runes'!$L427,14),1)="f","false","true")))</f>
        <v>true</v>
      </c>
      <c r="BG427" s="11">
        <f>IFERROR(IF(BE427=0,0,IF(BD427=$BJ427,LEFT(RIGHT('DB Runes'!$L427,LEN('DB Runes'!$L427)-28),LEN('DB Runes'!$L427)-29),IF(BF427="true",LEFT(RIGHT('DB Runes'!$L427,LEN('DB Runes'!$L427)-27),LEN('DB Runes'!$L427)-28),LEFT(RIGHT('DB Runes'!$L427,LEN('DB Runes'!$L427)-28),LEN('DB Runes'!$L427)-29)))),0)</f>
        <v>0</v>
      </c>
      <c r="BH427">
        <f>IFERROR(VLOOKUP($AQ427,Runes!$AM:$AP,4,FALSE),0)</f>
        <v>0</v>
      </c>
      <c r="BI427">
        <f>IFERROR(VLOOKUP($AQ427,Runes!$AD:$AF,2,FALSE),0)</f>
        <v>0</v>
      </c>
      <c r="BJ427">
        <f>IFERROR(VLOOKUP($AQ427,Runes!$AD:$AF,3,FALSE),0)</f>
        <v>0</v>
      </c>
    </row>
    <row r="428" spans="1:62" x14ac:dyDescent="0.25">
      <c r="A428" s="9">
        <f>'DB Runes'!$A428</f>
        <v>0</v>
      </c>
      <c r="B428" s="9">
        <f>'DB Runes'!$B428</f>
        <v>0</v>
      </c>
      <c r="C428" s="9" t="str">
        <f>IF('DB Runes'!$C428="{}","",IF(RIGHT(LEFT('DB Runes'!$C428,14),1)="f","false","true"))</f>
        <v>true</v>
      </c>
      <c r="D428" s="9" t="e">
        <f>IF(C428="","",IF(C428="true",LEFT(RIGHT('DB Runes'!$C428,LEN('DB Runes'!$C428)-27),LEN('DB Runes'!$C428)-28),LEFT(RIGHT('DB Runes'!$C428,LEN('DB Runes'!$C428)-28),LEN('DB Runes'!$C428)-29)))</f>
        <v>#VALUE!</v>
      </c>
      <c r="E428" s="9">
        <f>'DB Runes'!$D428</f>
        <v>0</v>
      </c>
      <c r="F428" s="9">
        <f>'DB Runes'!$E428</f>
        <v>0</v>
      </c>
      <c r="G428" s="9" t="str">
        <f>IF('DB Runes'!$F428="{}","",IF(RIGHT(LEFT('DB Runes'!$F428,14),1)="f","false","true"))</f>
        <v>true</v>
      </c>
      <c r="H428" s="9" t="e">
        <f>IF(G428="","",IF(G428="true",LEFT(RIGHT('DB Runes'!$F428,LEN('DB Runes'!$F428)-27),LEN('DB Runes'!$F428)-28),LEFT(RIGHT('DB Runes'!$F428,LEN('DB Runes'!$F428)-28),LEN('DB Runes'!$F428)-29)))</f>
        <v>#VALUE!</v>
      </c>
      <c r="I428" s="9">
        <f>'DB Runes'!$G428</f>
        <v>0</v>
      </c>
      <c r="J428" s="9">
        <f>'DB Runes'!$H428</f>
        <v>0</v>
      </c>
      <c r="K428" s="9" t="str">
        <f>IF('DB Runes'!$I428="{}","",IF(RIGHT(LEFT('DB Runes'!$I428,14),1)="f","false","true"))</f>
        <v>true</v>
      </c>
      <c r="L428" s="9" t="e">
        <f>IF(K428="","",IF(K428="true",LEFT(RIGHT('DB Runes'!$I428,LEN('DB Runes'!$I428)-27),LEN('DB Runes'!$I428)-28),LEFT(RIGHT('DB Runes'!$I428,LEN('DB Runes'!$I428)-28),LEN('DB Runes'!$I428)-29)))</f>
        <v>#VALUE!</v>
      </c>
      <c r="M428" s="9">
        <f>'DB Runes'!$J428</f>
        <v>0</v>
      </c>
      <c r="N428" s="9">
        <f>'DB Runes'!$K428</f>
        <v>0</v>
      </c>
      <c r="O428" s="9" t="str">
        <f>IF('DB Runes'!$L428="{}","",IF(RIGHT(LEFT('DB Runes'!$L428,14),1)="f","false","true"))</f>
        <v>true</v>
      </c>
      <c r="P428" s="9" t="e">
        <f>IF(O428="","",IF(O428="true",LEFT(RIGHT('DB Runes'!$L428,LEN('DB Runes'!$L428)-27),LEN('DB Runes'!$L428)-28),LEFT(RIGHT('DB Runes'!$L428,LEN('DB Runes'!$L428)-28),LEN('DB Runes'!$L428)-29)))</f>
        <v>#VALUE!</v>
      </c>
      <c r="R428" s="9" t="str">
        <f ca="1">IFERROR(sub_stat_v&amp;enchant_true?&amp;IF(G_v_equal_0&gt;0,G_v_brackets,"")&amp;g_e_equal_perfect,"")</f>
        <v/>
      </c>
      <c r="S428" s="9" t="str">
        <f ca="1">IFERROR(sub_stat_v&amp;enchant_true?&amp;IF(G_v_equal_0&gt;0,G_v_brackets,"")&amp;g_e_equal_perfect,"")</f>
        <v/>
      </c>
      <c r="T428" s="9" t="str">
        <f ca="1">IFERROR(sub_stat_v&amp;enchant_true?&amp;IF(G_v_equal_0&gt;0,G_v_brackets,"")&amp;g_e_equal_perfect,"")</f>
        <v/>
      </c>
      <c r="U428" s="9" t="str">
        <f ca="1">IFERROR(sub_stat_v&amp;enchant_true?&amp;IF(G_v_equal_0&gt;0,G_v_brackets,"")&amp;g_e_equal_perfect,"")</f>
        <v/>
      </c>
      <c r="V428" s="9" t="str">
        <f ca="1">IFERROR(sub_stat_v&amp;enchant_true?&amp;IF(G_v_equal_0&gt;0,G_v_brackets,"")&amp;g_e_equal_perfect,"")</f>
        <v/>
      </c>
      <c r="W428" s="9" t="str">
        <f ca="1">IFERROR(sub_stat_v&amp;enchant_true?&amp;IF(G_v_equal_0&gt;0,G_v_brackets,"")&amp;g_e_equal_perfect,"")</f>
        <v/>
      </c>
      <c r="X428" s="9" t="str">
        <f ca="1">IFERROR(sub_stat_v&amp;enchant_true?&amp;IF(G_v_equal_0&gt;0,G_v_brackets,"")&amp;g_e_equal_perfect,"")</f>
        <v/>
      </c>
      <c r="Y428" s="9" t="str">
        <f ca="1">IFERROR(sub_stat_v&amp;enchant_true?&amp;IF(G_v_equal_0&gt;0,G_v_brackets,"")&amp;g_e_equal_perfect,"")</f>
        <v/>
      </c>
      <c r="Z428" s="9" t="str">
        <f ca="1">IFERROR(sub_stat_v&amp;enchant_true?&amp;IF(G_v_equal_0&gt;0,G_v_brackets,"")&amp;g_e_equal_perfect,"")</f>
        <v/>
      </c>
      <c r="AA428" s="9" t="str">
        <f ca="1">IFERROR(sub_stat_v&amp;enchant_true?&amp;IF(G_v_equal_0&gt;0,G_v_brackets,"")&amp;g_e_equal_perfect,"")</f>
        <v/>
      </c>
      <c r="AB428" s="9" t="str">
        <f ca="1">IFERROR(sub_stat_v&amp;enchant_true?&amp;IF(G_v_equal_0&gt;0,G_v_brackets,"")&amp;g_e_equal_perfect,"")</f>
        <v/>
      </c>
      <c r="AQ428">
        <f>'DB Runes'!O428</f>
        <v>0</v>
      </c>
      <c r="AR428" s="9">
        <f>IF($BI428=A428,VLOOKUP($AQ428,Runes!$AD:$AF,3,FALSE),A428)</f>
        <v>0</v>
      </c>
      <c r="AS428" s="9">
        <f t="shared" si="27"/>
        <v>0</v>
      </c>
      <c r="AT428" s="11" t="str">
        <f>IF($BJ428=AR428,"true",IF('DB Runes'!$C428="{}","",IF(RIGHT(LEFT('DB Runes'!$C428,14),1)="f","false","true")))</f>
        <v>true</v>
      </c>
      <c r="AU428" s="11">
        <f>IFERROR(IF(AS428=0,0,IF(AR428=$BJ428,LEFT(RIGHT('DB Runes'!$C428,LEN('DB Runes'!$C428)-28),LEN('DB Runes'!$F428)-29),IF(AT428="true",LEFT(RIGHT('DB Runes'!$C428,LEN('DB Runes'!$C428)-27),LEN('DB Runes'!$C428)-28),LEFT(RIGHT('DB Runes'!$C428,LEN('DB Runes'!$C428)-28),LEN('DB Runes'!$C428)-29)))),0)</f>
        <v>0</v>
      </c>
      <c r="AV428" s="9">
        <f>IF($BI428=E428,VLOOKUP($AQ428,Runes!$AD:$AF,3,FALSE),E428)</f>
        <v>0</v>
      </c>
      <c r="AW428" s="9">
        <f t="shared" si="28"/>
        <v>0</v>
      </c>
      <c r="AX428" s="11" t="str">
        <f>IF($BJ428=AV428,"true",IF('DB Runes'!$F428="{}","",IF(RIGHT(LEFT('DB Runes'!$F428,14),1)="f","false","true")))</f>
        <v>true</v>
      </c>
      <c r="AY428" s="11">
        <f>IFERROR(IF(AW428=0,0,IF(AV428=$BJ428,LEFT(RIGHT('DB Runes'!$F428,LEN('DB Runes'!$F428)-28),LEN('DB Runes'!$F428)-29),IF(AX428="true",LEFT(RIGHT('DB Runes'!$F428,LEN('DB Runes'!$F428)-27),LEN('DB Runes'!$F428)-28),LEFT(RIGHT('DB Runes'!$F428,LEN('DB Runes'!$F428)-28),LEN('DB Runes'!$F428)-29)))),0)</f>
        <v>0</v>
      </c>
      <c r="AZ428" s="9">
        <f>IF($BI428=I428,VLOOKUP($AQ428,Runes!$AD:$AF,3,FALSE),I428)</f>
        <v>0</v>
      </c>
      <c r="BA428" s="9">
        <f t="shared" si="26"/>
        <v>0</v>
      </c>
      <c r="BB428" s="11" t="str">
        <f>IF($BJ428=AZ428,"true",IF('DB Runes'!$I428="{}","",IF(RIGHT(LEFT('DB Runes'!$I428,14),1)="f","false","true")))</f>
        <v>true</v>
      </c>
      <c r="BC428" s="11">
        <f>IFERROR(IF(BA428=0,0,IF(AZ428=$BJ428,LEFT(RIGHT('DB Runes'!$I428,LEN('DB Runes'!$I428)-28),LEN('DB Runes'!$I428)-29),IF(BB428="true",LEFT(RIGHT('DB Runes'!$I428,LEN('DB Runes'!$I428)-27),LEN('DB Runes'!$I428)-28),LEFT(RIGHT('DB Runes'!$I428,LEN('DB Runes'!$I428)-28),LEN('DB Runes'!$I428)-29)))),0)</f>
        <v>0</v>
      </c>
      <c r="BD428" s="9">
        <f>IF($BI428=M428,VLOOKUP($AQ428,Runes!$AD:$AF,3,FALSE),M428)</f>
        <v>0</v>
      </c>
      <c r="BE428" s="9">
        <f t="shared" si="29"/>
        <v>0</v>
      </c>
      <c r="BF428" s="11" t="str">
        <f>IF($BJ428=BD428,"true",IF('DB Runes'!$L428="{}","",IF(RIGHT(LEFT('DB Runes'!$L428,14),1)="f","false","true")))</f>
        <v>true</v>
      </c>
      <c r="BG428" s="11">
        <f>IFERROR(IF(BE428=0,0,IF(BD428=$BJ428,LEFT(RIGHT('DB Runes'!$L428,LEN('DB Runes'!$L428)-28),LEN('DB Runes'!$L428)-29),IF(BF428="true",LEFT(RIGHT('DB Runes'!$L428,LEN('DB Runes'!$L428)-27),LEN('DB Runes'!$L428)-28),LEFT(RIGHT('DB Runes'!$L428,LEN('DB Runes'!$L428)-28),LEN('DB Runes'!$L428)-29)))),0)</f>
        <v>0</v>
      </c>
      <c r="BH428">
        <f>IFERROR(VLOOKUP($AQ428,Runes!$AM:$AP,4,FALSE),0)</f>
        <v>0</v>
      </c>
      <c r="BI428">
        <f>IFERROR(VLOOKUP($AQ428,Runes!$AD:$AF,2,FALSE),0)</f>
        <v>0</v>
      </c>
      <c r="BJ428">
        <f>IFERROR(VLOOKUP($AQ428,Runes!$AD:$AF,3,FALSE),0)</f>
        <v>0</v>
      </c>
    </row>
    <row r="429" spans="1:62" x14ac:dyDescent="0.25">
      <c r="A429" s="9">
        <f>'DB Runes'!$A429</f>
        <v>0</v>
      </c>
      <c r="B429" s="9">
        <f>'DB Runes'!$B429</f>
        <v>0</v>
      </c>
      <c r="C429" s="9" t="str">
        <f>IF('DB Runes'!$C429="{}","",IF(RIGHT(LEFT('DB Runes'!$C429,14),1)="f","false","true"))</f>
        <v>true</v>
      </c>
      <c r="D429" s="9" t="e">
        <f>IF(C429="","",IF(C429="true",LEFT(RIGHT('DB Runes'!$C429,LEN('DB Runes'!$C429)-27),LEN('DB Runes'!$C429)-28),LEFT(RIGHT('DB Runes'!$C429,LEN('DB Runes'!$C429)-28),LEN('DB Runes'!$C429)-29)))</f>
        <v>#VALUE!</v>
      </c>
      <c r="E429" s="9">
        <f>'DB Runes'!$D429</f>
        <v>0</v>
      </c>
      <c r="F429" s="9">
        <f>'DB Runes'!$E429</f>
        <v>0</v>
      </c>
      <c r="G429" s="9" t="str">
        <f>IF('DB Runes'!$F429="{}","",IF(RIGHT(LEFT('DB Runes'!$F429,14),1)="f","false","true"))</f>
        <v>true</v>
      </c>
      <c r="H429" s="9" t="e">
        <f>IF(G429="","",IF(G429="true",LEFT(RIGHT('DB Runes'!$F429,LEN('DB Runes'!$F429)-27),LEN('DB Runes'!$F429)-28),LEFT(RIGHT('DB Runes'!$F429,LEN('DB Runes'!$F429)-28),LEN('DB Runes'!$F429)-29)))</f>
        <v>#VALUE!</v>
      </c>
      <c r="I429" s="9">
        <f>'DB Runes'!$G429</f>
        <v>0</v>
      </c>
      <c r="J429" s="9">
        <f>'DB Runes'!$H429</f>
        <v>0</v>
      </c>
      <c r="K429" s="9" t="str">
        <f>IF('DB Runes'!$I429="{}","",IF(RIGHT(LEFT('DB Runes'!$I429,14),1)="f","false","true"))</f>
        <v>true</v>
      </c>
      <c r="L429" s="9" t="e">
        <f>IF(K429="","",IF(K429="true",LEFT(RIGHT('DB Runes'!$I429,LEN('DB Runes'!$I429)-27),LEN('DB Runes'!$I429)-28),LEFT(RIGHT('DB Runes'!$I429,LEN('DB Runes'!$I429)-28),LEN('DB Runes'!$I429)-29)))</f>
        <v>#VALUE!</v>
      </c>
      <c r="M429" s="9">
        <f>'DB Runes'!$J429</f>
        <v>0</v>
      </c>
      <c r="N429" s="9">
        <f>'DB Runes'!$K429</f>
        <v>0</v>
      </c>
      <c r="O429" s="9" t="str">
        <f>IF('DB Runes'!$L429="{}","",IF(RIGHT(LEFT('DB Runes'!$L429,14),1)="f","false","true"))</f>
        <v>true</v>
      </c>
      <c r="P429" s="9" t="e">
        <f>IF(O429="","",IF(O429="true",LEFT(RIGHT('DB Runes'!$L429,LEN('DB Runes'!$L429)-27),LEN('DB Runes'!$L429)-28),LEFT(RIGHT('DB Runes'!$L429,LEN('DB Runes'!$L429)-28),LEN('DB Runes'!$L429)-29)))</f>
        <v>#VALUE!</v>
      </c>
      <c r="R429" s="9" t="str">
        <f ca="1">IFERROR(sub_stat_v&amp;enchant_true?&amp;IF(G_v_equal_0&gt;0,G_v_brackets,"")&amp;g_e_equal_perfect,"")</f>
        <v/>
      </c>
      <c r="S429" s="9" t="str">
        <f ca="1">IFERROR(sub_stat_v&amp;enchant_true?&amp;IF(G_v_equal_0&gt;0,G_v_brackets,"")&amp;g_e_equal_perfect,"")</f>
        <v/>
      </c>
      <c r="T429" s="9" t="str">
        <f ca="1">IFERROR(sub_stat_v&amp;enchant_true?&amp;IF(G_v_equal_0&gt;0,G_v_brackets,"")&amp;g_e_equal_perfect,"")</f>
        <v/>
      </c>
      <c r="U429" s="9" t="str">
        <f ca="1">IFERROR(sub_stat_v&amp;enchant_true?&amp;IF(G_v_equal_0&gt;0,G_v_brackets,"")&amp;g_e_equal_perfect,"")</f>
        <v/>
      </c>
      <c r="V429" s="9" t="str">
        <f ca="1">IFERROR(sub_stat_v&amp;enchant_true?&amp;IF(G_v_equal_0&gt;0,G_v_brackets,"")&amp;g_e_equal_perfect,"")</f>
        <v/>
      </c>
      <c r="W429" s="9" t="str">
        <f ca="1">IFERROR(sub_stat_v&amp;enchant_true?&amp;IF(G_v_equal_0&gt;0,G_v_brackets,"")&amp;g_e_equal_perfect,"")</f>
        <v/>
      </c>
      <c r="X429" s="9" t="str">
        <f ca="1">IFERROR(sub_stat_v&amp;enchant_true?&amp;IF(G_v_equal_0&gt;0,G_v_brackets,"")&amp;g_e_equal_perfect,"")</f>
        <v/>
      </c>
      <c r="Y429" s="9" t="str">
        <f ca="1">IFERROR(sub_stat_v&amp;enchant_true?&amp;IF(G_v_equal_0&gt;0,G_v_brackets,"")&amp;g_e_equal_perfect,"")</f>
        <v/>
      </c>
      <c r="Z429" s="9" t="str">
        <f ca="1">IFERROR(sub_stat_v&amp;enchant_true?&amp;IF(G_v_equal_0&gt;0,G_v_brackets,"")&amp;g_e_equal_perfect,"")</f>
        <v/>
      </c>
      <c r="AA429" s="9" t="str">
        <f ca="1">IFERROR(sub_stat_v&amp;enchant_true?&amp;IF(G_v_equal_0&gt;0,G_v_brackets,"")&amp;g_e_equal_perfect,"")</f>
        <v/>
      </c>
      <c r="AB429" s="9" t="str">
        <f ca="1">IFERROR(sub_stat_v&amp;enchant_true?&amp;IF(G_v_equal_0&gt;0,G_v_brackets,"")&amp;g_e_equal_perfect,"")</f>
        <v/>
      </c>
      <c r="AQ429">
        <f>'DB Runes'!O429</f>
        <v>0</v>
      </c>
      <c r="AR429" s="9">
        <f>IF($BI429=A429,VLOOKUP($AQ429,Runes!$AD:$AF,3,FALSE),A429)</f>
        <v>0</v>
      </c>
      <c r="AS429" s="9">
        <f t="shared" si="27"/>
        <v>0</v>
      </c>
      <c r="AT429" s="11" t="str">
        <f>IF($BJ429=AR429,"true",IF('DB Runes'!$C429="{}","",IF(RIGHT(LEFT('DB Runes'!$C429,14),1)="f","false","true")))</f>
        <v>true</v>
      </c>
      <c r="AU429" s="11">
        <f>IFERROR(IF(AS429=0,0,IF(AR429=$BJ429,LEFT(RIGHT('DB Runes'!$C429,LEN('DB Runes'!$C429)-28),LEN('DB Runes'!$F429)-29),IF(AT429="true",LEFT(RIGHT('DB Runes'!$C429,LEN('DB Runes'!$C429)-27),LEN('DB Runes'!$C429)-28),LEFT(RIGHT('DB Runes'!$C429,LEN('DB Runes'!$C429)-28),LEN('DB Runes'!$C429)-29)))),0)</f>
        <v>0</v>
      </c>
      <c r="AV429" s="9">
        <f>IF($BI429=E429,VLOOKUP($AQ429,Runes!$AD:$AF,3,FALSE),E429)</f>
        <v>0</v>
      </c>
      <c r="AW429" s="9">
        <f t="shared" si="28"/>
        <v>0</v>
      </c>
      <c r="AX429" s="11" t="str">
        <f>IF($BJ429=AV429,"true",IF('DB Runes'!$F429="{}","",IF(RIGHT(LEFT('DB Runes'!$F429,14),1)="f","false","true")))</f>
        <v>true</v>
      </c>
      <c r="AY429" s="11">
        <f>IFERROR(IF(AW429=0,0,IF(AV429=$BJ429,LEFT(RIGHT('DB Runes'!$F429,LEN('DB Runes'!$F429)-28),LEN('DB Runes'!$F429)-29),IF(AX429="true",LEFT(RIGHT('DB Runes'!$F429,LEN('DB Runes'!$F429)-27),LEN('DB Runes'!$F429)-28),LEFT(RIGHT('DB Runes'!$F429,LEN('DB Runes'!$F429)-28),LEN('DB Runes'!$F429)-29)))),0)</f>
        <v>0</v>
      </c>
      <c r="AZ429" s="9">
        <f>IF($BI429=I429,VLOOKUP($AQ429,Runes!$AD:$AF,3,FALSE),I429)</f>
        <v>0</v>
      </c>
      <c r="BA429" s="9">
        <f t="shared" si="26"/>
        <v>0</v>
      </c>
      <c r="BB429" s="11" t="str">
        <f>IF($BJ429=AZ429,"true",IF('DB Runes'!$I429="{}","",IF(RIGHT(LEFT('DB Runes'!$I429,14),1)="f","false","true")))</f>
        <v>true</v>
      </c>
      <c r="BC429" s="11">
        <f>IFERROR(IF(BA429=0,0,IF(AZ429=$BJ429,LEFT(RIGHT('DB Runes'!$I429,LEN('DB Runes'!$I429)-28),LEN('DB Runes'!$I429)-29),IF(BB429="true",LEFT(RIGHT('DB Runes'!$I429,LEN('DB Runes'!$I429)-27),LEN('DB Runes'!$I429)-28),LEFT(RIGHT('DB Runes'!$I429,LEN('DB Runes'!$I429)-28),LEN('DB Runes'!$I429)-29)))),0)</f>
        <v>0</v>
      </c>
      <c r="BD429" s="9">
        <f>IF($BI429=M429,VLOOKUP($AQ429,Runes!$AD:$AF,3,FALSE),M429)</f>
        <v>0</v>
      </c>
      <c r="BE429" s="9">
        <f t="shared" si="29"/>
        <v>0</v>
      </c>
      <c r="BF429" s="11" t="str">
        <f>IF($BJ429=BD429,"true",IF('DB Runes'!$L429="{}","",IF(RIGHT(LEFT('DB Runes'!$L429,14),1)="f","false","true")))</f>
        <v>true</v>
      </c>
      <c r="BG429" s="11">
        <f>IFERROR(IF(BE429=0,0,IF(BD429=$BJ429,LEFT(RIGHT('DB Runes'!$L429,LEN('DB Runes'!$L429)-28),LEN('DB Runes'!$L429)-29),IF(BF429="true",LEFT(RIGHT('DB Runes'!$L429,LEN('DB Runes'!$L429)-27),LEN('DB Runes'!$L429)-28),LEFT(RIGHT('DB Runes'!$L429,LEN('DB Runes'!$L429)-28),LEN('DB Runes'!$L429)-29)))),0)</f>
        <v>0</v>
      </c>
      <c r="BH429">
        <f>IFERROR(VLOOKUP($AQ429,Runes!$AM:$AP,4,FALSE),0)</f>
        <v>0</v>
      </c>
      <c r="BI429">
        <f>IFERROR(VLOOKUP($AQ429,Runes!$AD:$AF,2,FALSE),0)</f>
        <v>0</v>
      </c>
      <c r="BJ429">
        <f>IFERROR(VLOOKUP($AQ429,Runes!$AD:$AF,3,FALSE),0)</f>
        <v>0</v>
      </c>
    </row>
    <row r="430" spans="1:62" x14ac:dyDescent="0.25">
      <c r="A430" s="9">
        <f>'DB Runes'!$A430</f>
        <v>0</v>
      </c>
      <c r="B430" s="9">
        <f>'DB Runes'!$B430</f>
        <v>0</v>
      </c>
      <c r="C430" s="9" t="str">
        <f>IF('DB Runes'!$C430="{}","",IF(RIGHT(LEFT('DB Runes'!$C430,14),1)="f","false","true"))</f>
        <v>true</v>
      </c>
      <c r="D430" s="9" t="e">
        <f>IF(C430="","",IF(C430="true",LEFT(RIGHT('DB Runes'!$C430,LEN('DB Runes'!$C430)-27),LEN('DB Runes'!$C430)-28),LEFT(RIGHT('DB Runes'!$C430,LEN('DB Runes'!$C430)-28),LEN('DB Runes'!$C430)-29)))</f>
        <v>#VALUE!</v>
      </c>
      <c r="E430" s="9">
        <f>'DB Runes'!$D430</f>
        <v>0</v>
      </c>
      <c r="F430" s="9">
        <f>'DB Runes'!$E430</f>
        <v>0</v>
      </c>
      <c r="G430" s="9" t="str">
        <f>IF('DB Runes'!$F430="{}","",IF(RIGHT(LEFT('DB Runes'!$F430,14),1)="f","false","true"))</f>
        <v>true</v>
      </c>
      <c r="H430" s="9" t="e">
        <f>IF(G430="","",IF(G430="true",LEFT(RIGHT('DB Runes'!$F430,LEN('DB Runes'!$F430)-27),LEN('DB Runes'!$F430)-28),LEFT(RIGHT('DB Runes'!$F430,LEN('DB Runes'!$F430)-28),LEN('DB Runes'!$F430)-29)))</f>
        <v>#VALUE!</v>
      </c>
      <c r="I430" s="9">
        <f>'DB Runes'!$G430</f>
        <v>0</v>
      </c>
      <c r="J430" s="9">
        <f>'DB Runes'!$H430</f>
        <v>0</v>
      </c>
      <c r="K430" s="9" t="str">
        <f>IF('DB Runes'!$I430="{}","",IF(RIGHT(LEFT('DB Runes'!$I430,14),1)="f","false","true"))</f>
        <v>true</v>
      </c>
      <c r="L430" s="9" t="e">
        <f>IF(K430="","",IF(K430="true",LEFT(RIGHT('DB Runes'!$I430,LEN('DB Runes'!$I430)-27),LEN('DB Runes'!$I430)-28),LEFT(RIGHT('DB Runes'!$I430,LEN('DB Runes'!$I430)-28),LEN('DB Runes'!$I430)-29)))</f>
        <v>#VALUE!</v>
      </c>
      <c r="M430" s="9">
        <f>'DB Runes'!$J430</f>
        <v>0</v>
      </c>
      <c r="N430" s="9">
        <f>'DB Runes'!$K430</f>
        <v>0</v>
      </c>
      <c r="O430" s="9" t="str">
        <f>IF('DB Runes'!$L430="{}","",IF(RIGHT(LEFT('DB Runes'!$L430,14),1)="f","false","true"))</f>
        <v>true</v>
      </c>
      <c r="P430" s="9" t="e">
        <f>IF(O430="","",IF(O430="true",LEFT(RIGHT('DB Runes'!$L430,LEN('DB Runes'!$L430)-27),LEN('DB Runes'!$L430)-28),LEFT(RIGHT('DB Runes'!$L430,LEN('DB Runes'!$L430)-28),LEN('DB Runes'!$L430)-29)))</f>
        <v>#VALUE!</v>
      </c>
      <c r="R430" s="9" t="str">
        <f ca="1">IFERROR(sub_stat_v&amp;enchant_true?&amp;IF(G_v_equal_0&gt;0,G_v_brackets,"")&amp;g_e_equal_perfect,"")</f>
        <v/>
      </c>
      <c r="S430" s="9" t="str">
        <f ca="1">IFERROR(sub_stat_v&amp;enchant_true?&amp;IF(G_v_equal_0&gt;0,G_v_brackets,"")&amp;g_e_equal_perfect,"")</f>
        <v/>
      </c>
      <c r="T430" s="9" t="str">
        <f ca="1">IFERROR(sub_stat_v&amp;enchant_true?&amp;IF(G_v_equal_0&gt;0,G_v_brackets,"")&amp;g_e_equal_perfect,"")</f>
        <v/>
      </c>
      <c r="U430" s="9" t="str">
        <f ca="1">IFERROR(sub_stat_v&amp;enchant_true?&amp;IF(G_v_equal_0&gt;0,G_v_brackets,"")&amp;g_e_equal_perfect,"")</f>
        <v/>
      </c>
      <c r="V430" s="9" t="str">
        <f ca="1">IFERROR(sub_stat_v&amp;enchant_true?&amp;IF(G_v_equal_0&gt;0,G_v_brackets,"")&amp;g_e_equal_perfect,"")</f>
        <v/>
      </c>
      <c r="W430" s="9" t="str">
        <f ca="1">IFERROR(sub_stat_v&amp;enchant_true?&amp;IF(G_v_equal_0&gt;0,G_v_brackets,"")&amp;g_e_equal_perfect,"")</f>
        <v/>
      </c>
      <c r="X430" s="9" t="str">
        <f ca="1">IFERROR(sub_stat_v&amp;enchant_true?&amp;IF(G_v_equal_0&gt;0,G_v_brackets,"")&amp;g_e_equal_perfect,"")</f>
        <v/>
      </c>
      <c r="Y430" s="9" t="str">
        <f ca="1">IFERROR(sub_stat_v&amp;enchant_true?&amp;IF(G_v_equal_0&gt;0,G_v_brackets,"")&amp;g_e_equal_perfect,"")</f>
        <v/>
      </c>
      <c r="Z430" s="9" t="str">
        <f ca="1">IFERROR(sub_stat_v&amp;enchant_true?&amp;IF(G_v_equal_0&gt;0,G_v_brackets,"")&amp;g_e_equal_perfect,"")</f>
        <v/>
      </c>
      <c r="AA430" s="9" t="str">
        <f ca="1">IFERROR(sub_stat_v&amp;enchant_true?&amp;IF(G_v_equal_0&gt;0,G_v_brackets,"")&amp;g_e_equal_perfect,"")</f>
        <v/>
      </c>
      <c r="AB430" s="9" t="str">
        <f ca="1">IFERROR(sub_stat_v&amp;enchant_true?&amp;IF(G_v_equal_0&gt;0,G_v_brackets,"")&amp;g_e_equal_perfect,"")</f>
        <v/>
      </c>
      <c r="AQ430">
        <f>'DB Runes'!O430</f>
        <v>0</v>
      </c>
      <c r="AR430" s="9">
        <f>IF($BI430=A430,VLOOKUP($AQ430,Runes!$AD:$AF,3,FALSE),A430)</f>
        <v>0</v>
      </c>
      <c r="AS430" s="9">
        <f t="shared" si="27"/>
        <v>0</v>
      </c>
      <c r="AT430" s="11" t="str">
        <f>IF($BJ430=AR430,"true",IF('DB Runes'!$C430="{}","",IF(RIGHT(LEFT('DB Runes'!$C430,14),1)="f","false","true")))</f>
        <v>true</v>
      </c>
      <c r="AU430" s="11">
        <f>IFERROR(IF(AS430=0,0,IF(AR430=$BJ430,LEFT(RIGHT('DB Runes'!$C430,LEN('DB Runes'!$C430)-28),LEN('DB Runes'!$F430)-29),IF(AT430="true",LEFT(RIGHT('DB Runes'!$C430,LEN('DB Runes'!$C430)-27),LEN('DB Runes'!$C430)-28),LEFT(RIGHT('DB Runes'!$C430,LEN('DB Runes'!$C430)-28),LEN('DB Runes'!$C430)-29)))),0)</f>
        <v>0</v>
      </c>
      <c r="AV430" s="9">
        <f>IF($BI430=E430,VLOOKUP($AQ430,Runes!$AD:$AF,3,FALSE),E430)</f>
        <v>0</v>
      </c>
      <c r="AW430" s="9">
        <f t="shared" si="28"/>
        <v>0</v>
      </c>
      <c r="AX430" s="11" t="str">
        <f>IF($BJ430=AV430,"true",IF('DB Runes'!$F430="{}","",IF(RIGHT(LEFT('DB Runes'!$F430,14),1)="f","false","true")))</f>
        <v>true</v>
      </c>
      <c r="AY430" s="11">
        <f>IFERROR(IF(AW430=0,0,IF(AV430=$BJ430,LEFT(RIGHT('DB Runes'!$F430,LEN('DB Runes'!$F430)-28),LEN('DB Runes'!$F430)-29),IF(AX430="true",LEFT(RIGHT('DB Runes'!$F430,LEN('DB Runes'!$F430)-27),LEN('DB Runes'!$F430)-28),LEFT(RIGHT('DB Runes'!$F430,LEN('DB Runes'!$F430)-28),LEN('DB Runes'!$F430)-29)))),0)</f>
        <v>0</v>
      </c>
      <c r="AZ430" s="9">
        <f>IF($BI430=I430,VLOOKUP($AQ430,Runes!$AD:$AF,3,FALSE),I430)</f>
        <v>0</v>
      </c>
      <c r="BA430" s="9">
        <f t="shared" si="26"/>
        <v>0</v>
      </c>
      <c r="BB430" s="11" t="str">
        <f>IF($BJ430=AZ430,"true",IF('DB Runes'!$I430="{}","",IF(RIGHT(LEFT('DB Runes'!$I430,14),1)="f","false","true")))</f>
        <v>true</v>
      </c>
      <c r="BC430" s="11">
        <f>IFERROR(IF(BA430=0,0,IF(AZ430=$BJ430,LEFT(RIGHT('DB Runes'!$I430,LEN('DB Runes'!$I430)-28),LEN('DB Runes'!$I430)-29),IF(BB430="true",LEFT(RIGHT('DB Runes'!$I430,LEN('DB Runes'!$I430)-27),LEN('DB Runes'!$I430)-28),LEFT(RIGHT('DB Runes'!$I430,LEN('DB Runes'!$I430)-28),LEN('DB Runes'!$I430)-29)))),0)</f>
        <v>0</v>
      </c>
      <c r="BD430" s="9">
        <f>IF($BI430=M430,VLOOKUP($AQ430,Runes!$AD:$AF,3,FALSE),M430)</f>
        <v>0</v>
      </c>
      <c r="BE430" s="9">
        <f t="shared" si="29"/>
        <v>0</v>
      </c>
      <c r="BF430" s="11" t="str">
        <f>IF($BJ430=BD430,"true",IF('DB Runes'!$L430="{}","",IF(RIGHT(LEFT('DB Runes'!$L430,14),1)="f","false","true")))</f>
        <v>true</v>
      </c>
      <c r="BG430" s="11">
        <f>IFERROR(IF(BE430=0,0,IF(BD430=$BJ430,LEFT(RIGHT('DB Runes'!$L430,LEN('DB Runes'!$L430)-28),LEN('DB Runes'!$L430)-29),IF(BF430="true",LEFT(RIGHT('DB Runes'!$L430,LEN('DB Runes'!$L430)-27),LEN('DB Runes'!$L430)-28),LEFT(RIGHT('DB Runes'!$L430,LEN('DB Runes'!$L430)-28),LEN('DB Runes'!$L430)-29)))),0)</f>
        <v>0</v>
      </c>
      <c r="BH430">
        <f>IFERROR(VLOOKUP($AQ430,Runes!$AM:$AP,4,FALSE),0)</f>
        <v>0</v>
      </c>
      <c r="BI430">
        <f>IFERROR(VLOOKUP($AQ430,Runes!$AD:$AF,2,FALSE),0)</f>
        <v>0</v>
      </c>
      <c r="BJ430">
        <f>IFERROR(VLOOKUP($AQ430,Runes!$AD:$AF,3,FALSE),0)</f>
        <v>0</v>
      </c>
    </row>
    <row r="431" spans="1:62" x14ac:dyDescent="0.25">
      <c r="A431" s="9">
        <f>'DB Runes'!$A431</f>
        <v>0</v>
      </c>
      <c r="B431" s="9">
        <f>'DB Runes'!$B431</f>
        <v>0</v>
      </c>
      <c r="C431" s="9" t="str">
        <f>IF('DB Runes'!$C431="{}","",IF(RIGHT(LEFT('DB Runes'!$C431,14),1)="f","false","true"))</f>
        <v>true</v>
      </c>
      <c r="D431" s="9" t="e">
        <f>IF(C431="","",IF(C431="true",LEFT(RIGHT('DB Runes'!$C431,LEN('DB Runes'!$C431)-27),LEN('DB Runes'!$C431)-28),LEFT(RIGHT('DB Runes'!$C431,LEN('DB Runes'!$C431)-28),LEN('DB Runes'!$C431)-29)))</f>
        <v>#VALUE!</v>
      </c>
      <c r="E431" s="9">
        <f>'DB Runes'!$D431</f>
        <v>0</v>
      </c>
      <c r="F431" s="9">
        <f>'DB Runes'!$E431</f>
        <v>0</v>
      </c>
      <c r="G431" s="9" t="str">
        <f>IF('DB Runes'!$F431="{}","",IF(RIGHT(LEFT('DB Runes'!$F431,14),1)="f","false","true"))</f>
        <v>true</v>
      </c>
      <c r="H431" s="9" t="e">
        <f>IF(G431="","",IF(G431="true",LEFT(RIGHT('DB Runes'!$F431,LEN('DB Runes'!$F431)-27),LEN('DB Runes'!$F431)-28),LEFT(RIGHT('DB Runes'!$F431,LEN('DB Runes'!$F431)-28),LEN('DB Runes'!$F431)-29)))</f>
        <v>#VALUE!</v>
      </c>
      <c r="I431" s="9">
        <f>'DB Runes'!$G431</f>
        <v>0</v>
      </c>
      <c r="J431" s="9">
        <f>'DB Runes'!$H431</f>
        <v>0</v>
      </c>
      <c r="K431" s="9" t="str">
        <f>IF('DB Runes'!$I431="{}","",IF(RIGHT(LEFT('DB Runes'!$I431,14),1)="f","false","true"))</f>
        <v>true</v>
      </c>
      <c r="L431" s="9" t="e">
        <f>IF(K431="","",IF(K431="true",LEFT(RIGHT('DB Runes'!$I431,LEN('DB Runes'!$I431)-27),LEN('DB Runes'!$I431)-28),LEFT(RIGHT('DB Runes'!$I431,LEN('DB Runes'!$I431)-28),LEN('DB Runes'!$I431)-29)))</f>
        <v>#VALUE!</v>
      </c>
      <c r="M431" s="9">
        <f>'DB Runes'!$J431</f>
        <v>0</v>
      </c>
      <c r="N431" s="9">
        <f>'DB Runes'!$K431</f>
        <v>0</v>
      </c>
      <c r="O431" s="9" t="str">
        <f>IF('DB Runes'!$L431="{}","",IF(RIGHT(LEFT('DB Runes'!$L431,14),1)="f","false","true"))</f>
        <v>true</v>
      </c>
      <c r="P431" s="9" t="e">
        <f>IF(O431="","",IF(O431="true",LEFT(RIGHT('DB Runes'!$L431,LEN('DB Runes'!$L431)-27),LEN('DB Runes'!$L431)-28),LEFT(RIGHT('DB Runes'!$L431,LEN('DB Runes'!$L431)-28),LEN('DB Runes'!$L431)-29)))</f>
        <v>#VALUE!</v>
      </c>
      <c r="R431" s="9" t="str">
        <f ca="1">IFERROR(sub_stat_v&amp;enchant_true?&amp;IF(G_v_equal_0&gt;0,G_v_brackets,"")&amp;g_e_equal_perfect,"")</f>
        <v/>
      </c>
      <c r="S431" s="9" t="str">
        <f ca="1">IFERROR(sub_stat_v&amp;enchant_true?&amp;IF(G_v_equal_0&gt;0,G_v_brackets,"")&amp;g_e_equal_perfect,"")</f>
        <v/>
      </c>
      <c r="T431" s="9" t="str">
        <f ca="1">IFERROR(sub_stat_v&amp;enchant_true?&amp;IF(G_v_equal_0&gt;0,G_v_brackets,"")&amp;g_e_equal_perfect,"")</f>
        <v/>
      </c>
      <c r="U431" s="9" t="str">
        <f ca="1">IFERROR(sub_stat_v&amp;enchant_true?&amp;IF(G_v_equal_0&gt;0,G_v_brackets,"")&amp;g_e_equal_perfect,"")</f>
        <v/>
      </c>
      <c r="V431" s="9" t="str">
        <f ca="1">IFERROR(sub_stat_v&amp;enchant_true?&amp;IF(G_v_equal_0&gt;0,G_v_brackets,"")&amp;g_e_equal_perfect,"")</f>
        <v/>
      </c>
      <c r="W431" s="9" t="str">
        <f ca="1">IFERROR(sub_stat_v&amp;enchant_true?&amp;IF(G_v_equal_0&gt;0,G_v_brackets,"")&amp;g_e_equal_perfect,"")</f>
        <v/>
      </c>
      <c r="X431" s="9" t="str">
        <f ca="1">IFERROR(sub_stat_v&amp;enchant_true?&amp;IF(G_v_equal_0&gt;0,G_v_brackets,"")&amp;g_e_equal_perfect,"")</f>
        <v/>
      </c>
      <c r="Y431" s="9" t="str">
        <f ca="1">IFERROR(sub_stat_v&amp;enchant_true?&amp;IF(G_v_equal_0&gt;0,G_v_brackets,"")&amp;g_e_equal_perfect,"")</f>
        <v/>
      </c>
      <c r="Z431" s="9" t="str">
        <f ca="1">IFERROR(sub_stat_v&amp;enchant_true?&amp;IF(G_v_equal_0&gt;0,G_v_brackets,"")&amp;g_e_equal_perfect,"")</f>
        <v/>
      </c>
      <c r="AA431" s="9" t="str">
        <f ca="1">IFERROR(sub_stat_v&amp;enchant_true?&amp;IF(G_v_equal_0&gt;0,G_v_brackets,"")&amp;g_e_equal_perfect,"")</f>
        <v/>
      </c>
      <c r="AB431" s="9" t="str">
        <f ca="1">IFERROR(sub_stat_v&amp;enchant_true?&amp;IF(G_v_equal_0&gt;0,G_v_brackets,"")&amp;g_e_equal_perfect,"")</f>
        <v/>
      </c>
      <c r="AQ431">
        <f>'DB Runes'!O431</f>
        <v>0</v>
      </c>
      <c r="AR431" s="9">
        <f>IF($BI431=A431,VLOOKUP($AQ431,Runes!$AD:$AF,3,FALSE),A431)</f>
        <v>0</v>
      </c>
      <c r="AS431" s="9">
        <f t="shared" si="27"/>
        <v>0</v>
      </c>
      <c r="AT431" s="11" t="str">
        <f>IF($BJ431=AR431,"true",IF('DB Runes'!$C431="{}","",IF(RIGHT(LEFT('DB Runes'!$C431,14),1)="f","false","true")))</f>
        <v>true</v>
      </c>
      <c r="AU431" s="11">
        <f>IFERROR(IF(AS431=0,0,IF(AR431=$BJ431,LEFT(RIGHT('DB Runes'!$C431,LEN('DB Runes'!$C431)-28),LEN('DB Runes'!$F431)-29),IF(AT431="true",LEFT(RIGHT('DB Runes'!$C431,LEN('DB Runes'!$C431)-27),LEN('DB Runes'!$C431)-28),LEFT(RIGHT('DB Runes'!$C431,LEN('DB Runes'!$C431)-28),LEN('DB Runes'!$C431)-29)))),0)</f>
        <v>0</v>
      </c>
      <c r="AV431" s="9">
        <f>IF($BI431=E431,VLOOKUP($AQ431,Runes!$AD:$AF,3,FALSE),E431)</f>
        <v>0</v>
      </c>
      <c r="AW431" s="9">
        <f t="shared" si="28"/>
        <v>0</v>
      </c>
      <c r="AX431" s="11" t="str">
        <f>IF($BJ431=AV431,"true",IF('DB Runes'!$F431="{}","",IF(RIGHT(LEFT('DB Runes'!$F431,14),1)="f","false","true")))</f>
        <v>true</v>
      </c>
      <c r="AY431" s="11">
        <f>IFERROR(IF(AW431=0,0,IF(AV431=$BJ431,LEFT(RIGHT('DB Runes'!$F431,LEN('DB Runes'!$F431)-28),LEN('DB Runes'!$F431)-29),IF(AX431="true",LEFT(RIGHT('DB Runes'!$F431,LEN('DB Runes'!$F431)-27),LEN('DB Runes'!$F431)-28),LEFT(RIGHT('DB Runes'!$F431,LEN('DB Runes'!$F431)-28),LEN('DB Runes'!$F431)-29)))),0)</f>
        <v>0</v>
      </c>
      <c r="AZ431" s="9">
        <f>IF($BI431=I431,VLOOKUP($AQ431,Runes!$AD:$AF,3,FALSE),I431)</f>
        <v>0</v>
      </c>
      <c r="BA431" s="9">
        <f t="shared" si="26"/>
        <v>0</v>
      </c>
      <c r="BB431" s="11" t="str">
        <f>IF($BJ431=AZ431,"true",IF('DB Runes'!$I431="{}","",IF(RIGHT(LEFT('DB Runes'!$I431,14),1)="f","false","true")))</f>
        <v>true</v>
      </c>
      <c r="BC431" s="11">
        <f>IFERROR(IF(BA431=0,0,IF(AZ431=$BJ431,LEFT(RIGHT('DB Runes'!$I431,LEN('DB Runes'!$I431)-28),LEN('DB Runes'!$I431)-29),IF(BB431="true",LEFT(RIGHT('DB Runes'!$I431,LEN('DB Runes'!$I431)-27),LEN('DB Runes'!$I431)-28),LEFT(RIGHT('DB Runes'!$I431,LEN('DB Runes'!$I431)-28),LEN('DB Runes'!$I431)-29)))),0)</f>
        <v>0</v>
      </c>
      <c r="BD431" s="9">
        <f>IF($BI431=M431,VLOOKUP($AQ431,Runes!$AD:$AF,3,FALSE),M431)</f>
        <v>0</v>
      </c>
      <c r="BE431" s="9">
        <f t="shared" si="29"/>
        <v>0</v>
      </c>
      <c r="BF431" s="11" t="str">
        <f>IF($BJ431=BD431,"true",IF('DB Runes'!$L431="{}","",IF(RIGHT(LEFT('DB Runes'!$L431,14),1)="f","false","true")))</f>
        <v>true</v>
      </c>
      <c r="BG431" s="11">
        <f>IFERROR(IF(BE431=0,0,IF(BD431=$BJ431,LEFT(RIGHT('DB Runes'!$L431,LEN('DB Runes'!$L431)-28),LEN('DB Runes'!$L431)-29),IF(BF431="true",LEFT(RIGHT('DB Runes'!$L431,LEN('DB Runes'!$L431)-27),LEN('DB Runes'!$L431)-28),LEFT(RIGHT('DB Runes'!$L431,LEN('DB Runes'!$L431)-28),LEN('DB Runes'!$L431)-29)))),0)</f>
        <v>0</v>
      </c>
      <c r="BH431">
        <f>IFERROR(VLOOKUP($AQ431,Runes!$AM:$AP,4,FALSE),0)</f>
        <v>0</v>
      </c>
      <c r="BI431">
        <f>IFERROR(VLOOKUP($AQ431,Runes!$AD:$AF,2,FALSE),0)</f>
        <v>0</v>
      </c>
      <c r="BJ431">
        <f>IFERROR(VLOOKUP($AQ431,Runes!$AD:$AF,3,FALSE),0)</f>
        <v>0</v>
      </c>
    </row>
    <row r="432" spans="1:62" x14ac:dyDescent="0.25">
      <c r="A432" s="9">
        <f>'DB Runes'!$A432</f>
        <v>0</v>
      </c>
      <c r="B432" s="9">
        <f>'DB Runes'!$B432</f>
        <v>0</v>
      </c>
      <c r="C432" s="9" t="str">
        <f>IF('DB Runes'!$C432="{}","",IF(RIGHT(LEFT('DB Runes'!$C432,14),1)="f","false","true"))</f>
        <v>true</v>
      </c>
      <c r="D432" s="9" t="e">
        <f>IF(C432="","",IF(C432="true",LEFT(RIGHT('DB Runes'!$C432,LEN('DB Runes'!$C432)-27),LEN('DB Runes'!$C432)-28),LEFT(RIGHT('DB Runes'!$C432,LEN('DB Runes'!$C432)-28),LEN('DB Runes'!$C432)-29)))</f>
        <v>#VALUE!</v>
      </c>
      <c r="E432" s="9">
        <f>'DB Runes'!$D432</f>
        <v>0</v>
      </c>
      <c r="F432" s="9">
        <f>'DB Runes'!$E432</f>
        <v>0</v>
      </c>
      <c r="G432" s="9" t="str">
        <f>IF('DB Runes'!$F432="{}","",IF(RIGHT(LEFT('DB Runes'!$F432,14),1)="f","false","true"))</f>
        <v>true</v>
      </c>
      <c r="H432" s="9" t="e">
        <f>IF(G432="","",IF(G432="true",LEFT(RIGHT('DB Runes'!$F432,LEN('DB Runes'!$F432)-27),LEN('DB Runes'!$F432)-28),LEFT(RIGHT('DB Runes'!$F432,LEN('DB Runes'!$F432)-28),LEN('DB Runes'!$F432)-29)))</f>
        <v>#VALUE!</v>
      </c>
      <c r="I432" s="9">
        <f>'DB Runes'!$G432</f>
        <v>0</v>
      </c>
      <c r="J432" s="9">
        <f>'DB Runes'!$H432</f>
        <v>0</v>
      </c>
      <c r="K432" s="9" t="str">
        <f>IF('DB Runes'!$I432="{}","",IF(RIGHT(LEFT('DB Runes'!$I432,14),1)="f","false","true"))</f>
        <v>true</v>
      </c>
      <c r="L432" s="9" t="e">
        <f>IF(K432="","",IF(K432="true",LEFT(RIGHT('DB Runes'!$I432,LEN('DB Runes'!$I432)-27),LEN('DB Runes'!$I432)-28),LEFT(RIGHT('DB Runes'!$I432,LEN('DB Runes'!$I432)-28),LEN('DB Runes'!$I432)-29)))</f>
        <v>#VALUE!</v>
      </c>
      <c r="M432" s="9">
        <f>'DB Runes'!$J432</f>
        <v>0</v>
      </c>
      <c r="N432" s="9">
        <f>'DB Runes'!$K432</f>
        <v>0</v>
      </c>
      <c r="O432" s="9" t="str">
        <f>IF('DB Runes'!$L432="{}","",IF(RIGHT(LEFT('DB Runes'!$L432,14),1)="f","false","true"))</f>
        <v>true</v>
      </c>
      <c r="P432" s="9" t="e">
        <f>IF(O432="","",IF(O432="true",LEFT(RIGHT('DB Runes'!$L432,LEN('DB Runes'!$L432)-27),LEN('DB Runes'!$L432)-28),LEFT(RIGHT('DB Runes'!$L432,LEN('DB Runes'!$L432)-28),LEN('DB Runes'!$L432)-29)))</f>
        <v>#VALUE!</v>
      </c>
      <c r="R432" s="9" t="str">
        <f ca="1">IFERROR(sub_stat_v&amp;enchant_true?&amp;IF(G_v_equal_0&gt;0,G_v_brackets,"")&amp;g_e_equal_perfect,"")</f>
        <v/>
      </c>
      <c r="S432" s="9" t="str">
        <f ca="1">IFERROR(sub_stat_v&amp;enchant_true?&amp;IF(G_v_equal_0&gt;0,G_v_brackets,"")&amp;g_e_equal_perfect,"")</f>
        <v/>
      </c>
      <c r="T432" s="9" t="str">
        <f ca="1">IFERROR(sub_stat_v&amp;enchant_true?&amp;IF(G_v_equal_0&gt;0,G_v_brackets,"")&amp;g_e_equal_perfect,"")</f>
        <v/>
      </c>
      <c r="U432" s="9" t="str">
        <f ca="1">IFERROR(sub_stat_v&amp;enchant_true?&amp;IF(G_v_equal_0&gt;0,G_v_brackets,"")&amp;g_e_equal_perfect,"")</f>
        <v/>
      </c>
      <c r="V432" s="9" t="str">
        <f ca="1">IFERROR(sub_stat_v&amp;enchant_true?&amp;IF(G_v_equal_0&gt;0,G_v_brackets,"")&amp;g_e_equal_perfect,"")</f>
        <v/>
      </c>
      <c r="W432" s="9" t="str">
        <f ca="1">IFERROR(sub_stat_v&amp;enchant_true?&amp;IF(G_v_equal_0&gt;0,G_v_brackets,"")&amp;g_e_equal_perfect,"")</f>
        <v/>
      </c>
      <c r="X432" s="9" t="str">
        <f ca="1">IFERROR(sub_stat_v&amp;enchant_true?&amp;IF(G_v_equal_0&gt;0,G_v_brackets,"")&amp;g_e_equal_perfect,"")</f>
        <v/>
      </c>
      <c r="Y432" s="9" t="str">
        <f ca="1">IFERROR(sub_stat_v&amp;enchant_true?&amp;IF(G_v_equal_0&gt;0,G_v_brackets,"")&amp;g_e_equal_perfect,"")</f>
        <v/>
      </c>
      <c r="Z432" s="9" t="str">
        <f ca="1">IFERROR(sub_stat_v&amp;enchant_true?&amp;IF(G_v_equal_0&gt;0,G_v_brackets,"")&amp;g_e_equal_perfect,"")</f>
        <v/>
      </c>
      <c r="AA432" s="9" t="str">
        <f ca="1">IFERROR(sub_stat_v&amp;enchant_true?&amp;IF(G_v_equal_0&gt;0,G_v_brackets,"")&amp;g_e_equal_perfect,"")</f>
        <v/>
      </c>
      <c r="AB432" s="9" t="str">
        <f ca="1">IFERROR(sub_stat_v&amp;enchant_true?&amp;IF(G_v_equal_0&gt;0,G_v_brackets,"")&amp;g_e_equal_perfect,"")</f>
        <v/>
      </c>
      <c r="AQ432">
        <f>'DB Runes'!O432</f>
        <v>0</v>
      </c>
      <c r="AR432" s="9">
        <f>IF($BI432=A432,VLOOKUP($AQ432,Runes!$AD:$AF,3,FALSE),A432)</f>
        <v>0</v>
      </c>
      <c r="AS432" s="9">
        <f t="shared" si="27"/>
        <v>0</v>
      </c>
      <c r="AT432" s="11" t="str">
        <f>IF($BJ432=AR432,"true",IF('DB Runes'!$C432="{}","",IF(RIGHT(LEFT('DB Runes'!$C432,14),1)="f","false","true")))</f>
        <v>true</v>
      </c>
      <c r="AU432" s="11">
        <f>IFERROR(IF(AS432=0,0,IF(AR432=$BJ432,LEFT(RIGHT('DB Runes'!$C432,LEN('DB Runes'!$C432)-28),LEN('DB Runes'!$F432)-29),IF(AT432="true",LEFT(RIGHT('DB Runes'!$C432,LEN('DB Runes'!$C432)-27),LEN('DB Runes'!$C432)-28),LEFT(RIGHT('DB Runes'!$C432,LEN('DB Runes'!$C432)-28),LEN('DB Runes'!$C432)-29)))),0)</f>
        <v>0</v>
      </c>
      <c r="AV432" s="9">
        <f>IF($BI432=E432,VLOOKUP($AQ432,Runes!$AD:$AF,3,FALSE),E432)</f>
        <v>0</v>
      </c>
      <c r="AW432" s="9">
        <f t="shared" si="28"/>
        <v>0</v>
      </c>
      <c r="AX432" s="11" t="str">
        <f>IF($BJ432=AV432,"true",IF('DB Runes'!$F432="{}","",IF(RIGHT(LEFT('DB Runes'!$F432,14),1)="f","false","true")))</f>
        <v>true</v>
      </c>
      <c r="AY432" s="11">
        <f>IFERROR(IF(AW432=0,0,IF(AV432=$BJ432,LEFT(RIGHT('DB Runes'!$F432,LEN('DB Runes'!$F432)-28),LEN('DB Runes'!$F432)-29),IF(AX432="true",LEFT(RIGHT('DB Runes'!$F432,LEN('DB Runes'!$F432)-27),LEN('DB Runes'!$F432)-28),LEFT(RIGHT('DB Runes'!$F432,LEN('DB Runes'!$F432)-28),LEN('DB Runes'!$F432)-29)))),0)</f>
        <v>0</v>
      </c>
      <c r="AZ432" s="9">
        <f>IF($BI432=I432,VLOOKUP($AQ432,Runes!$AD:$AF,3,FALSE),I432)</f>
        <v>0</v>
      </c>
      <c r="BA432" s="9">
        <f t="shared" si="26"/>
        <v>0</v>
      </c>
      <c r="BB432" s="11" t="str">
        <f>IF($BJ432=AZ432,"true",IF('DB Runes'!$I432="{}","",IF(RIGHT(LEFT('DB Runes'!$I432,14),1)="f","false","true")))</f>
        <v>true</v>
      </c>
      <c r="BC432" s="11">
        <f>IFERROR(IF(BA432=0,0,IF(AZ432=$BJ432,LEFT(RIGHT('DB Runes'!$I432,LEN('DB Runes'!$I432)-28),LEN('DB Runes'!$I432)-29),IF(BB432="true",LEFT(RIGHT('DB Runes'!$I432,LEN('DB Runes'!$I432)-27),LEN('DB Runes'!$I432)-28),LEFT(RIGHT('DB Runes'!$I432,LEN('DB Runes'!$I432)-28),LEN('DB Runes'!$I432)-29)))),0)</f>
        <v>0</v>
      </c>
      <c r="BD432" s="9">
        <f>IF($BI432=M432,VLOOKUP($AQ432,Runes!$AD:$AF,3,FALSE),M432)</f>
        <v>0</v>
      </c>
      <c r="BE432" s="9">
        <f t="shared" si="29"/>
        <v>0</v>
      </c>
      <c r="BF432" s="11" t="str">
        <f>IF($BJ432=BD432,"true",IF('DB Runes'!$L432="{}","",IF(RIGHT(LEFT('DB Runes'!$L432,14),1)="f","false","true")))</f>
        <v>true</v>
      </c>
      <c r="BG432" s="11">
        <f>IFERROR(IF(BE432=0,0,IF(BD432=$BJ432,LEFT(RIGHT('DB Runes'!$L432,LEN('DB Runes'!$L432)-28),LEN('DB Runes'!$L432)-29),IF(BF432="true",LEFT(RIGHT('DB Runes'!$L432,LEN('DB Runes'!$L432)-27),LEN('DB Runes'!$L432)-28),LEFT(RIGHT('DB Runes'!$L432,LEN('DB Runes'!$L432)-28),LEN('DB Runes'!$L432)-29)))),0)</f>
        <v>0</v>
      </c>
      <c r="BH432">
        <f>IFERROR(VLOOKUP($AQ432,Runes!$AM:$AP,4,FALSE),0)</f>
        <v>0</v>
      </c>
      <c r="BI432">
        <f>IFERROR(VLOOKUP($AQ432,Runes!$AD:$AF,2,FALSE),0)</f>
        <v>0</v>
      </c>
      <c r="BJ432">
        <f>IFERROR(VLOOKUP($AQ432,Runes!$AD:$AF,3,FALSE),0)</f>
        <v>0</v>
      </c>
    </row>
    <row r="433" spans="1:62" x14ac:dyDescent="0.25">
      <c r="A433" s="9">
        <f>'DB Runes'!$A433</f>
        <v>0</v>
      </c>
      <c r="B433" s="9">
        <f>'DB Runes'!$B433</f>
        <v>0</v>
      </c>
      <c r="C433" s="9" t="str">
        <f>IF('DB Runes'!$C433="{}","",IF(RIGHT(LEFT('DB Runes'!$C433,14),1)="f","false","true"))</f>
        <v>true</v>
      </c>
      <c r="D433" s="9" t="e">
        <f>IF(C433="","",IF(C433="true",LEFT(RIGHT('DB Runes'!$C433,LEN('DB Runes'!$C433)-27),LEN('DB Runes'!$C433)-28),LEFT(RIGHT('DB Runes'!$C433,LEN('DB Runes'!$C433)-28),LEN('DB Runes'!$C433)-29)))</f>
        <v>#VALUE!</v>
      </c>
      <c r="E433" s="9">
        <f>'DB Runes'!$D433</f>
        <v>0</v>
      </c>
      <c r="F433" s="9">
        <f>'DB Runes'!$E433</f>
        <v>0</v>
      </c>
      <c r="G433" s="9" t="str">
        <f>IF('DB Runes'!$F433="{}","",IF(RIGHT(LEFT('DB Runes'!$F433,14),1)="f","false","true"))</f>
        <v>true</v>
      </c>
      <c r="H433" s="9" t="e">
        <f>IF(G433="","",IF(G433="true",LEFT(RIGHT('DB Runes'!$F433,LEN('DB Runes'!$F433)-27),LEN('DB Runes'!$F433)-28),LEFT(RIGHT('DB Runes'!$F433,LEN('DB Runes'!$F433)-28),LEN('DB Runes'!$F433)-29)))</f>
        <v>#VALUE!</v>
      </c>
      <c r="I433" s="9">
        <f>'DB Runes'!$G433</f>
        <v>0</v>
      </c>
      <c r="J433" s="9">
        <f>'DB Runes'!$H433</f>
        <v>0</v>
      </c>
      <c r="K433" s="9" t="str">
        <f>IF('DB Runes'!$I433="{}","",IF(RIGHT(LEFT('DB Runes'!$I433,14),1)="f","false","true"))</f>
        <v>true</v>
      </c>
      <c r="L433" s="9" t="e">
        <f>IF(K433="","",IF(K433="true",LEFT(RIGHT('DB Runes'!$I433,LEN('DB Runes'!$I433)-27),LEN('DB Runes'!$I433)-28),LEFT(RIGHT('DB Runes'!$I433,LEN('DB Runes'!$I433)-28),LEN('DB Runes'!$I433)-29)))</f>
        <v>#VALUE!</v>
      </c>
      <c r="M433" s="9">
        <f>'DB Runes'!$J433</f>
        <v>0</v>
      </c>
      <c r="N433" s="9">
        <f>'DB Runes'!$K433</f>
        <v>0</v>
      </c>
      <c r="O433" s="9" t="str">
        <f>IF('DB Runes'!$L433="{}","",IF(RIGHT(LEFT('DB Runes'!$L433,14),1)="f","false","true"))</f>
        <v>true</v>
      </c>
      <c r="P433" s="9" t="e">
        <f>IF(O433="","",IF(O433="true",LEFT(RIGHT('DB Runes'!$L433,LEN('DB Runes'!$L433)-27),LEN('DB Runes'!$L433)-28),LEFT(RIGHT('DB Runes'!$L433,LEN('DB Runes'!$L433)-28),LEN('DB Runes'!$L433)-29)))</f>
        <v>#VALUE!</v>
      </c>
      <c r="R433" s="9" t="str">
        <f ca="1">IFERROR(sub_stat_v&amp;enchant_true?&amp;IF(G_v_equal_0&gt;0,G_v_brackets,"")&amp;g_e_equal_perfect,"")</f>
        <v/>
      </c>
      <c r="S433" s="9" t="str">
        <f ca="1">IFERROR(sub_stat_v&amp;enchant_true?&amp;IF(G_v_equal_0&gt;0,G_v_brackets,"")&amp;g_e_equal_perfect,"")</f>
        <v/>
      </c>
      <c r="T433" s="9" t="str">
        <f ca="1">IFERROR(sub_stat_v&amp;enchant_true?&amp;IF(G_v_equal_0&gt;0,G_v_brackets,"")&amp;g_e_equal_perfect,"")</f>
        <v/>
      </c>
      <c r="U433" s="9" t="str">
        <f ca="1">IFERROR(sub_stat_v&amp;enchant_true?&amp;IF(G_v_equal_0&gt;0,G_v_brackets,"")&amp;g_e_equal_perfect,"")</f>
        <v/>
      </c>
      <c r="V433" s="9" t="str">
        <f ca="1">IFERROR(sub_stat_v&amp;enchant_true?&amp;IF(G_v_equal_0&gt;0,G_v_brackets,"")&amp;g_e_equal_perfect,"")</f>
        <v/>
      </c>
      <c r="W433" s="9" t="str">
        <f ca="1">IFERROR(sub_stat_v&amp;enchant_true?&amp;IF(G_v_equal_0&gt;0,G_v_brackets,"")&amp;g_e_equal_perfect,"")</f>
        <v/>
      </c>
      <c r="X433" s="9" t="str">
        <f ca="1">IFERROR(sub_stat_v&amp;enchant_true?&amp;IF(G_v_equal_0&gt;0,G_v_brackets,"")&amp;g_e_equal_perfect,"")</f>
        <v/>
      </c>
      <c r="Y433" s="9" t="str">
        <f ca="1">IFERROR(sub_stat_v&amp;enchant_true?&amp;IF(G_v_equal_0&gt;0,G_v_brackets,"")&amp;g_e_equal_perfect,"")</f>
        <v/>
      </c>
      <c r="Z433" s="9" t="str">
        <f ca="1">IFERROR(sub_stat_v&amp;enchant_true?&amp;IF(G_v_equal_0&gt;0,G_v_brackets,"")&amp;g_e_equal_perfect,"")</f>
        <v/>
      </c>
      <c r="AA433" s="9" t="str">
        <f ca="1">IFERROR(sub_stat_v&amp;enchant_true?&amp;IF(G_v_equal_0&gt;0,G_v_brackets,"")&amp;g_e_equal_perfect,"")</f>
        <v/>
      </c>
      <c r="AB433" s="9" t="str">
        <f ca="1">IFERROR(sub_stat_v&amp;enchant_true?&amp;IF(G_v_equal_0&gt;0,G_v_brackets,"")&amp;g_e_equal_perfect,"")</f>
        <v/>
      </c>
      <c r="AQ433">
        <f>'DB Runes'!O433</f>
        <v>0</v>
      </c>
      <c r="AR433" s="9">
        <f>IF($BI433=A433,VLOOKUP($AQ433,Runes!$AD:$AF,3,FALSE),A433)</f>
        <v>0</v>
      </c>
      <c r="AS433" s="9">
        <f t="shared" si="27"/>
        <v>0</v>
      </c>
      <c r="AT433" s="11" t="str">
        <f>IF($BJ433=AR433,"true",IF('DB Runes'!$C433="{}","",IF(RIGHT(LEFT('DB Runes'!$C433,14),1)="f","false","true")))</f>
        <v>true</v>
      </c>
      <c r="AU433" s="11">
        <f>IFERROR(IF(AS433=0,0,IF(AR433=$BJ433,LEFT(RIGHT('DB Runes'!$C433,LEN('DB Runes'!$C433)-28),LEN('DB Runes'!$F433)-29),IF(AT433="true",LEFT(RIGHT('DB Runes'!$C433,LEN('DB Runes'!$C433)-27),LEN('DB Runes'!$C433)-28),LEFT(RIGHT('DB Runes'!$C433,LEN('DB Runes'!$C433)-28),LEN('DB Runes'!$C433)-29)))),0)</f>
        <v>0</v>
      </c>
      <c r="AV433" s="9">
        <f>IF($BI433=E433,VLOOKUP($AQ433,Runes!$AD:$AF,3,FALSE),E433)</f>
        <v>0</v>
      </c>
      <c r="AW433" s="9">
        <f t="shared" si="28"/>
        <v>0</v>
      </c>
      <c r="AX433" s="11" t="str">
        <f>IF($BJ433=AV433,"true",IF('DB Runes'!$F433="{}","",IF(RIGHT(LEFT('DB Runes'!$F433,14),1)="f","false","true")))</f>
        <v>true</v>
      </c>
      <c r="AY433" s="11">
        <f>IFERROR(IF(AW433=0,0,IF(AV433=$BJ433,LEFT(RIGHT('DB Runes'!$F433,LEN('DB Runes'!$F433)-28),LEN('DB Runes'!$F433)-29),IF(AX433="true",LEFT(RIGHT('DB Runes'!$F433,LEN('DB Runes'!$F433)-27),LEN('DB Runes'!$F433)-28),LEFT(RIGHT('DB Runes'!$F433,LEN('DB Runes'!$F433)-28),LEN('DB Runes'!$F433)-29)))),0)</f>
        <v>0</v>
      </c>
      <c r="AZ433" s="9">
        <f>IF($BI433=I433,VLOOKUP($AQ433,Runes!$AD:$AF,3,FALSE),I433)</f>
        <v>0</v>
      </c>
      <c r="BA433" s="9">
        <f t="shared" si="26"/>
        <v>0</v>
      </c>
      <c r="BB433" s="11" t="str">
        <f>IF($BJ433=AZ433,"true",IF('DB Runes'!$I433="{}","",IF(RIGHT(LEFT('DB Runes'!$I433,14),1)="f","false","true")))</f>
        <v>true</v>
      </c>
      <c r="BC433" s="11">
        <f>IFERROR(IF(BA433=0,0,IF(AZ433=$BJ433,LEFT(RIGHT('DB Runes'!$I433,LEN('DB Runes'!$I433)-28),LEN('DB Runes'!$I433)-29),IF(BB433="true",LEFT(RIGHT('DB Runes'!$I433,LEN('DB Runes'!$I433)-27),LEN('DB Runes'!$I433)-28),LEFT(RIGHT('DB Runes'!$I433,LEN('DB Runes'!$I433)-28),LEN('DB Runes'!$I433)-29)))),0)</f>
        <v>0</v>
      </c>
      <c r="BD433" s="9">
        <f>IF($BI433=M433,VLOOKUP($AQ433,Runes!$AD:$AF,3,FALSE),M433)</f>
        <v>0</v>
      </c>
      <c r="BE433" s="9">
        <f t="shared" si="29"/>
        <v>0</v>
      </c>
      <c r="BF433" s="11" t="str">
        <f>IF($BJ433=BD433,"true",IF('DB Runes'!$L433="{}","",IF(RIGHT(LEFT('DB Runes'!$L433,14),1)="f","false","true")))</f>
        <v>true</v>
      </c>
      <c r="BG433" s="11">
        <f>IFERROR(IF(BE433=0,0,IF(BD433=$BJ433,LEFT(RIGHT('DB Runes'!$L433,LEN('DB Runes'!$L433)-28),LEN('DB Runes'!$L433)-29),IF(BF433="true",LEFT(RIGHT('DB Runes'!$L433,LEN('DB Runes'!$L433)-27),LEN('DB Runes'!$L433)-28),LEFT(RIGHT('DB Runes'!$L433,LEN('DB Runes'!$L433)-28),LEN('DB Runes'!$L433)-29)))),0)</f>
        <v>0</v>
      </c>
      <c r="BH433">
        <f>IFERROR(VLOOKUP($AQ433,Runes!$AM:$AP,4,FALSE),0)</f>
        <v>0</v>
      </c>
      <c r="BI433">
        <f>IFERROR(VLOOKUP($AQ433,Runes!$AD:$AF,2,FALSE),0)</f>
        <v>0</v>
      </c>
      <c r="BJ433">
        <f>IFERROR(VLOOKUP($AQ433,Runes!$AD:$AF,3,FALSE),0)</f>
        <v>0</v>
      </c>
    </row>
    <row r="434" spans="1:62" x14ac:dyDescent="0.25">
      <c r="A434" s="9">
        <f>'DB Runes'!$A434</f>
        <v>0</v>
      </c>
      <c r="B434" s="9">
        <f>'DB Runes'!$B434</f>
        <v>0</v>
      </c>
      <c r="C434" s="9" t="str">
        <f>IF('DB Runes'!$C434="{}","",IF(RIGHT(LEFT('DB Runes'!$C434,14),1)="f","false","true"))</f>
        <v>true</v>
      </c>
      <c r="D434" s="9" t="e">
        <f>IF(C434="","",IF(C434="true",LEFT(RIGHT('DB Runes'!$C434,LEN('DB Runes'!$C434)-27),LEN('DB Runes'!$C434)-28),LEFT(RIGHT('DB Runes'!$C434,LEN('DB Runes'!$C434)-28),LEN('DB Runes'!$C434)-29)))</f>
        <v>#VALUE!</v>
      </c>
      <c r="E434" s="9">
        <f>'DB Runes'!$D434</f>
        <v>0</v>
      </c>
      <c r="F434" s="9">
        <f>'DB Runes'!$E434</f>
        <v>0</v>
      </c>
      <c r="G434" s="9" t="str">
        <f>IF('DB Runes'!$F434="{}","",IF(RIGHT(LEFT('DB Runes'!$F434,14),1)="f","false","true"))</f>
        <v>true</v>
      </c>
      <c r="H434" s="9" t="e">
        <f>IF(G434="","",IF(G434="true",LEFT(RIGHT('DB Runes'!$F434,LEN('DB Runes'!$F434)-27),LEN('DB Runes'!$F434)-28),LEFT(RIGHT('DB Runes'!$F434,LEN('DB Runes'!$F434)-28),LEN('DB Runes'!$F434)-29)))</f>
        <v>#VALUE!</v>
      </c>
      <c r="I434" s="9">
        <f>'DB Runes'!$G434</f>
        <v>0</v>
      </c>
      <c r="J434" s="9">
        <f>'DB Runes'!$H434</f>
        <v>0</v>
      </c>
      <c r="K434" s="9" t="str">
        <f>IF('DB Runes'!$I434="{}","",IF(RIGHT(LEFT('DB Runes'!$I434,14),1)="f","false","true"))</f>
        <v>true</v>
      </c>
      <c r="L434" s="9" t="e">
        <f>IF(K434="","",IF(K434="true",LEFT(RIGHT('DB Runes'!$I434,LEN('DB Runes'!$I434)-27),LEN('DB Runes'!$I434)-28),LEFT(RIGHT('DB Runes'!$I434,LEN('DB Runes'!$I434)-28),LEN('DB Runes'!$I434)-29)))</f>
        <v>#VALUE!</v>
      </c>
      <c r="M434" s="9">
        <f>'DB Runes'!$J434</f>
        <v>0</v>
      </c>
      <c r="N434" s="9">
        <f>'DB Runes'!$K434</f>
        <v>0</v>
      </c>
      <c r="O434" s="9" t="str">
        <f>IF('DB Runes'!$L434="{}","",IF(RIGHT(LEFT('DB Runes'!$L434,14),1)="f","false","true"))</f>
        <v>true</v>
      </c>
      <c r="P434" s="9" t="e">
        <f>IF(O434="","",IF(O434="true",LEFT(RIGHT('DB Runes'!$L434,LEN('DB Runes'!$L434)-27),LEN('DB Runes'!$L434)-28),LEFT(RIGHT('DB Runes'!$L434,LEN('DB Runes'!$L434)-28),LEN('DB Runes'!$L434)-29)))</f>
        <v>#VALUE!</v>
      </c>
      <c r="R434" s="9" t="str">
        <f ca="1">IFERROR(sub_stat_v&amp;enchant_true?&amp;IF(G_v_equal_0&gt;0,G_v_brackets,"")&amp;g_e_equal_perfect,"")</f>
        <v/>
      </c>
      <c r="S434" s="9" t="str">
        <f ca="1">IFERROR(sub_stat_v&amp;enchant_true?&amp;IF(G_v_equal_0&gt;0,G_v_brackets,"")&amp;g_e_equal_perfect,"")</f>
        <v/>
      </c>
      <c r="T434" s="9" t="str">
        <f ca="1">IFERROR(sub_stat_v&amp;enchant_true?&amp;IF(G_v_equal_0&gt;0,G_v_brackets,"")&amp;g_e_equal_perfect,"")</f>
        <v/>
      </c>
      <c r="U434" s="9" t="str">
        <f ca="1">IFERROR(sub_stat_v&amp;enchant_true?&amp;IF(G_v_equal_0&gt;0,G_v_brackets,"")&amp;g_e_equal_perfect,"")</f>
        <v/>
      </c>
      <c r="V434" s="9" t="str">
        <f ca="1">IFERROR(sub_stat_v&amp;enchant_true?&amp;IF(G_v_equal_0&gt;0,G_v_brackets,"")&amp;g_e_equal_perfect,"")</f>
        <v/>
      </c>
      <c r="W434" s="9" t="str">
        <f ca="1">IFERROR(sub_stat_v&amp;enchant_true?&amp;IF(G_v_equal_0&gt;0,G_v_brackets,"")&amp;g_e_equal_perfect,"")</f>
        <v/>
      </c>
      <c r="X434" s="9" t="str">
        <f ca="1">IFERROR(sub_stat_v&amp;enchant_true?&amp;IF(G_v_equal_0&gt;0,G_v_brackets,"")&amp;g_e_equal_perfect,"")</f>
        <v/>
      </c>
      <c r="Y434" s="9" t="str">
        <f ca="1">IFERROR(sub_stat_v&amp;enchant_true?&amp;IF(G_v_equal_0&gt;0,G_v_brackets,"")&amp;g_e_equal_perfect,"")</f>
        <v/>
      </c>
      <c r="Z434" s="9" t="str">
        <f ca="1">IFERROR(sub_stat_v&amp;enchant_true?&amp;IF(G_v_equal_0&gt;0,G_v_brackets,"")&amp;g_e_equal_perfect,"")</f>
        <v/>
      </c>
      <c r="AA434" s="9" t="str">
        <f ca="1">IFERROR(sub_stat_v&amp;enchant_true?&amp;IF(G_v_equal_0&gt;0,G_v_brackets,"")&amp;g_e_equal_perfect,"")</f>
        <v/>
      </c>
      <c r="AB434" s="9" t="str">
        <f ca="1">IFERROR(sub_stat_v&amp;enchant_true?&amp;IF(G_v_equal_0&gt;0,G_v_brackets,"")&amp;g_e_equal_perfect,"")</f>
        <v/>
      </c>
      <c r="AQ434">
        <f>'DB Runes'!O434</f>
        <v>0</v>
      </c>
      <c r="AR434" s="9">
        <f>IF($BI434=A434,VLOOKUP($AQ434,Runes!$AD:$AF,3,FALSE),A434)</f>
        <v>0</v>
      </c>
      <c r="AS434" s="9">
        <f t="shared" si="27"/>
        <v>0</v>
      </c>
      <c r="AT434" s="11" t="str">
        <f>IF($BJ434=AR434,"true",IF('DB Runes'!$C434="{}","",IF(RIGHT(LEFT('DB Runes'!$C434,14),1)="f","false","true")))</f>
        <v>true</v>
      </c>
      <c r="AU434" s="11">
        <f>IFERROR(IF(AS434=0,0,IF(AR434=$BJ434,LEFT(RIGHT('DB Runes'!$C434,LEN('DB Runes'!$C434)-28),LEN('DB Runes'!$F434)-29),IF(AT434="true",LEFT(RIGHT('DB Runes'!$C434,LEN('DB Runes'!$C434)-27),LEN('DB Runes'!$C434)-28),LEFT(RIGHT('DB Runes'!$C434,LEN('DB Runes'!$C434)-28),LEN('DB Runes'!$C434)-29)))),0)</f>
        <v>0</v>
      </c>
      <c r="AV434" s="9">
        <f>IF($BI434=E434,VLOOKUP($AQ434,Runes!$AD:$AF,3,FALSE),E434)</f>
        <v>0</v>
      </c>
      <c r="AW434" s="9">
        <f t="shared" si="28"/>
        <v>0</v>
      </c>
      <c r="AX434" s="11" t="str">
        <f>IF($BJ434=AV434,"true",IF('DB Runes'!$F434="{}","",IF(RIGHT(LEFT('DB Runes'!$F434,14),1)="f","false","true")))</f>
        <v>true</v>
      </c>
      <c r="AY434" s="11">
        <f>IFERROR(IF(AW434=0,0,IF(AV434=$BJ434,LEFT(RIGHT('DB Runes'!$F434,LEN('DB Runes'!$F434)-28),LEN('DB Runes'!$F434)-29),IF(AX434="true",LEFT(RIGHT('DB Runes'!$F434,LEN('DB Runes'!$F434)-27),LEN('DB Runes'!$F434)-28),LEFT(RIGHT('DB Runes'!$F434,LEN('DB Runes'!$F434)-28),LEN('DB Runes'!$F434)-29)))),0)</f>
        <v>0</v>
      </c>
      <c r="AZ434" s="9">
        <f>IF($BI434=I434,VLOOKUP($AQ434,Runes!$AD:$AF,3,FALSE),I434)</f>
        <v>0</v>
      </c>
      <c r="BA434" s="9">
        <f t="shared" si="26"/>
        <v>0</v>
      </c>
      <c r="BB434" s="11" t="str">
        <f>IF($BJ434=AZ434,"true",IF('DB Runes'!$I434="{}","",IF(RIGHT(LEFT('DB Runes'!$I434,14),1)="f","false","true")))</f>
        <v>true</v>
      </c>
      <c r="BC434" s="11">
        <f>IFERROR(IF(BA434=0,0,IF(AZ434=$BJ434,LEFT(RIGHT('DB Runes'!$I434,LEN('DB Runes'!$I434)-28),LEN('DB Runes'!$I434)-29),IF(BB434="true",LEFT(RIGHT('DB Runes'!$I434,LEN('DB Runes'!$I434)-27),LEN('DB Runes'!$I434)-28),LEFT(RIGHT('DB Runes'!$I434,LEN('DB Runes'!$I434)-28),LEN('DB Runes'!$I434)-29)))),0)</f>
        <v>0</v>
      </c>
      <c r="BD434" s="9">
        <f>IF($BI434=M434,VLOOKUP($AQ434,Runes!$AD:$AF,3,FALSE),M434)</f>
        <v>0</v>
      </c>
      <c r="BE434" s="9">
        <f t="shared" si="29"/>
        <v>0</v>
      </c>
      <c r="BF434" s="11" t="str">
        <f>IF($BJ434=BD434,"true",IF('DB Runes'!$L434="{}","",IF(RIGHT(LEFT('DB Runes'!$L434,14),1)="f","false","true")))</f>
        <v>true</v>
      </c>
      <c r="BG434" s="11">
        <f>IFERROR(IF(BE434=0,0,IF(BD434=$BJ434,LEFT(RIGHT('DB Runes'!$L434,LEN('DB Runes'!$L434)-28),LEN('DB Runes'!$L434)-29),IF(BF434="true",LEFT(RIGHT('DB Runes'!$L434,LEN('DB Runes'!$L434)-27),LEN('DB Runes'!$L434)-28),LEFT(RIGHT('DB Runes'!$L434,LEN('DB Runes'!$L434)-28),LEN('DB Runes'!$L434)-29)))),0)</f>
        <v>0</v>
      </c>
      <c r="BH434">
        <f>IFERROR(VLOOKUP($AQ434,Runes!$AM:$AP,4,FALSE),0)</f>
        <v>0</v>
      </c>
      <c r="BI434">
        <f>IFERROR(VLOOKUP($AQ434,Runes!$AD:$AF,2,FALSE),0)</f>
        <v>0</v>
      </c>
      <c r="BJ434">
        <f>IFERROR(VLOOKUP($AQ434,Runes!$AD:$AF,3,FALSE),0)</f>
        <v>0</v>
      </c>
    </row>
    <row r="435" spans="1:62" x14ac:dyDescent="0.25">
      <c r="A435" s="9">
        <f>'DB Runes'!$A435</f>
        <v>0</v>
      </c>
      <c r="B435" s="9">
        <f>'DB Runes'!$B435</f>
        <v>0</v>
      </c>
      <c r="C435" s="9" t="str">
        <f>IF('DB Runes'!$C435="{}","",IF(RIGHT(LEFT('DB Runes'!$C435,14),1)="f","false","true"))</f>
        <v>true</v>
      </c>
      <c r="D435" s="9" t="e">
        <f>IF(C435="","",IF(C435="true",LEFT(RIGHT('DB Runes'!$C435,LEN('DB Runes'!$C435)-27),LEN('DB Runes'!$C435)-28),LEFT(RIGHT('DB Runes'!$C435,LEN('DB Runes'!$C435)-28),LEN('DB Runes'!$C435)-29)))</f>
        <v>#VALUE!</v>
      </c>
      <c r="E435" s="9">
        <f>'DB Runes'!$D435</f>
        <v>0</v>
      </c>
      <c r="F435" s="9">
        <f>'DB Runes'!$E435</f>
        <v>0</v>
      </c>
      <c r="G435" s="9" t="str">
        <f>IF('DB Runes'!$F435="{}","",IF(RIGHT(LEFT('DB Runes'!$F435,14),1)="f","false","true"))</f>
        <v>true</v>
      </c>
      <c r="H435" s="9" t="e">
        <f>IF(G435="","",IF(G435="true",LEFT(RIGHT('DB Runes'!$F435,LEN('DB Runes'!$F435)-27),LEN('DB Runes'!$F435)-28),LEFT(RIGHT('DB Runes'!$F435,LEN('DB Runes'!$F435)-28),LEN('DB Runes'!$F435)-29)))</f>
        <v>#VALUE!</v>
      </c>
      <c r="I435" s="9">
        <f>'DB Runes'!$G435</f>
        <v>0</v>
      </c>
      <c r="J435" s="9">
        <f>'DB Runes'!$H435</f>
        <v>0</v>
      </c>
      <c r="K435" s="9" t="str">
        <f>IF('DB Runes'!$I435="{}","",IF(RIGHT(LEFT('DB Runes'!$I435,14),1)="f","false","true"))</f>
        <v>true</v>
      </c>
      <c r="L435" s="9" t="e">
        <f>IF(K435="","",IF(K435="true",LEFT(RIGHT('DB Runes'!$I435,LEN('DB Runes'!$I435)-27),LEN('DB Runes'!$I435)-28),LEFT(RIGHT('DB Runes'!$I435,LEN('DB Runes'!$I435)-28),LEN('DB Runes'!$I435)-29)))</f>
        <v>#VALUE!</v>
      </c>
      <c r="M435" s="9">
        <f>'DB Runes'!$J435</f>
        <v>0</v>
      </c>
      <c r="N435" s="9">
        <f>'DB Runes'!$K435</f>
        <v>0</v>
      </c>
      <c r="O435" s="9" t="str">
        <f>IF('DB Runes'!$L435="{}","",IF(RIGHT(LEFT('DB Runes'!$L435,14),1)="f","false","true"))</f>
        <v>true</v>
      </c>
      <c r="P435" s="9" t="e">
        <f>IF(O435="","",IF(O435="true",LEFT(RIGHT('DB Runes'!$L435,LEN('DB Runes'!$L435)-27),LEN('DB Runes'!$L435)-28),LEFT(RIGHT('DB Runes'!$L435,LEN('DB Runes'!$L435)-28),LEN('DB Runes'!$L435)-29)))</f>
        <v>#VALUE!</v>
      </c>
      <c r="R435" s="9" t="str">
        <f ca="1">IFERROR(sub_stat_v&amp;enchant_true?&amp;IF(G_v_equal_0&gt;0,G_v_brackets,"")&amp;g_e_equal_perfect,"")</f>
        <v/>
      </c>
      <c r="S435" s="9" t="str">
        <f ca="1">IFERROR(sub_stat_v&amp;enchant_true?&amp;IF(G_v_equal_0&gt;0,G_v_brackets,"")&amp;g_e_equal_perfect,"")</f>
        <v/>
      </c>
      <c r="T435" s="9" t="str">
        <f ca="1">IFERROR(sub_stat_v&amp;enchant_true?&amp;IF(G_v_equal_0&gt;0,G_v_brackets,"")&amp;g_e_equal_perfect,"")</f>
        <v/>
      </c>
      <c r="U435" s="9" t="str">
        <f ca="1">IFERROR(sub_stat_v&amp;enchant_true?&amp;IF(G_v_equal_0&gt;0,G_v_brackets,"")&amp;g_e_equal_perfect,"")</f>
        <v/>
      </c>
      <c r="V435" s="9" t="str">
        <f ca="1">IFERROR(sub_stat_v&amp;enchant_true?&amp;IF(G_v_equal_0&gt;0,G_v_brackets,"")&amp;g_e_equal_perfect,"")</f>
        <v/>
      </c>
      <c r="W435" s="9" t="str">
        <f ca="1">IFERROR(sub_stat_v&amp;enchant_true?&amp;IF(G_v_equal_0&gt;0,G_v_brackets,"")&amp;g_e_equal_perfect,"")</f>
        <v/>
      </c>
      <c r="X435" s="9" t="str">
        <f ca="1">IFERROR(sub_stat_v&amp;enchant_true?&amp;IF(G_v_equal_0&gt;0,G_v_brackets,"")&amp;g_e_equal_perfect,"")</f>
        <v/>
      </c>
      <c r="Y435" s="9" t="str">
        <f ca="1">IFERROR(sub_stat_v&amp;enchant_true?&amp;IF(G_v_equal_0&gt;0,G_v_brackets,"")&amp;g_e_equal_perfect,"")</f>
        <v/>
      </c>
      <c r="Z435" s="9" t="str">
        <f ca="1">IFERROR(sub_stat_v&amp;enchant_true?&amp;IF(G_v_equal_0&gt;0,G_v_brackets,"")&amp;g_e_equal_perfect,"")</f>
        <v/>
      </c>
      <c r="AA435" s="9" t="str">
        <f ca="1">IFERROR(sub_stat_v&amp;enchant_true?&amp;IF(G_v_equal_0&gt;0,G_v_brackets,"")&amp;g_e_equal_perfect,"")</f>
        <v/>
      </c>
      <c r="AB435" s="9" t="str">
        <f ca="1">IFERROR(sub_stat_v&amp;enchant_true?&amp;IF(G_v_equal_0&gt;0,G_v_brackets,"")&amp;g_e_equal_perfect,"")</f>
        <v/>
      </c>
      <c r="AQ435">
        <f>'DB Runes'!O435</f>
        <v>0</v>
      </c>
      <c r="AR435" s="9">
        <f>IF($BI435=A435,VLOOKUP($AQ435,Runes!$AD:$AF,3,FALSE),A435)</f>
        <v>0</v>
      </c>
      <c r="AS435" s="9">
        <f t="shared" si="27"/>
        <v>0</v>
      </c>
      <c r="AT435" s="11" t="str">
        <f>IF($BJ435=AR435,"true",IF('DB Runes'!$C435="{}","",IF(RIGHT(LEFT('DB Runes'!$C435,14),1)="f","false","true")))</f>
        <v>true</v>
      </c>
      <c r="AU435" s="11">
        <f>IFERROR(IF(AS435=0,0,IF(AR435=$BJ435,LEFT(RIGHT('DB Runes'!$C435,LEN('DB Runes'!$C435)-28),LEN('DB Runes'!$F435)-29),IF(AT435="true",LEFT(RIGHT('DB Runes'!$C435,LEN('DB Runes'!$C435)-27),LEN('DB Runes'!$C435)-28),LEFT(RIGHT('DB Runes'!$C435,LEN('DB Runes'!$C435)-28),LEN('DB Runes'!$C435)-29)))),0)</f>
        <v>0</v>
      </c>
      <c r="AV435" s="9">
        <f>IF($BI435=E435,VLOOKUP($AQ435,Runes!$AD:$AF,3,FALSE),E435)</f>
        <v>0</v>
      </c>
      <c r="AW435" s="9">
        <f t="shared" si="28"/>
        <v>0</v>
      </c>
      <c r="AX435" s="11" t="str">
        <f>IF($BJ435=AV435,"true",IF('DB Runes'!$F435="{}","",IF(RIGHT(LEFT('DB Runes'!$F435,14),1)="f","false","true")))</f>
        <v>true</v>
      </c>
      <c r="AY435" s="11">
        <f>IFERROR(IF(AW435=0,0,IF(AV435=$BJ435,LEFT(RIGHT('DB Runes'!$F435,LEN('DB Runes'!$F435)-28),LEN('DB Runes'!$F435)-29),IF(AX435="true",LEFT(RIGHT('DB Runes'!$F435,LEN('DB Runes'!$F435)-27),LEN('DB Runes'!$F435)-28),LEFT(RIGHT('DB Runes'!$F435,LEN('DB Runes'!$F435)-28),LEN('DB Runes'!$F435)-29)))),0)</f>
        <v>0</v>
      </c>
      <c r="AZ435" s="9">
        <f>IF($BI435=I435,VLOOKUP($AQ435,Runes!$AD:$AF,3,FALSE),I435)</f>
        <v>0</v>
      </c>
      <c r="BA435" s="9">
        <f t="shared" si="26"/>
        <v>0</v>
      </c>
      <c r="BB435" s="11" t="str">
        <f>IF($BJ435=AZ435,"true",IF('DB Runes'!$I435="{}","",IF(RIGHT(LEFT('DB Runes'!$I435,14),1)="f","false","true")))</f>
        <v>true</v>
      </c>
      <c r="BC435" s="11">
        <f>IFERROR(IF(BA435=0,0,IF(AZ435=$BJ435,LEFT(RIGHT('DB Runes'!$I435,LEN('DB Runes'!$I435)-28),LEN('DB Runes'!$I435)-29),IF(BB435="true",LEFT(RIGHT('DB Runes'!$I435,LEN('DB Runes'!$I435)-27),LEN('DB Runes'!$I435)-28),LEFT(RIGHT('DB Runes'!$I435,LEN('DB Runes'!$I435)-28),LEN('DB Runes'!$I435)-29)))),0)</f>
        <v>0</v>
      </c>
      <c r="BD435" s="9">
        <f>IF($BI435=M435,VLOOKUP($AQ435,Runes!$AD:$AF,3,FALSE),M435)</f>
        <v>0</v>
      </c>
      <c r="BE435" s="9">
        <f t="shared" si="29"/>
        <v>0</v>
      </c>
      <c r="BF435" s="11" t="str">
        <f>IF($BJ435=BD435,"true",IF('DB Runes'!$L435="{}","",IF(RIGHT(LEFT('DB Runes'!$L435,14),1)="f","false","true")))</f>
        <v>true</v>
      </c>
      <c r="BG435" s="11">
        <f>IFERROR(IF(BE435=0,0,IF(BD435=$BJ435,LEFT(RIGHT('DB Runes'!$L435,LEN('DB Runes'!$L435)-28),LEN('DB Runes'!$L435)-29),IF(BF435="true",LEFT(RIGHT('DB Runes'!$L435,LEN('DB Runes'!$L435)-27),LEN('DB Runes'!$L435)-28),LEFT(RIGHT('DB Runes'!$L435,LEN('DB Runes'!$L435)-28),LEN('DB Runes'!$L435)-29)))),0)</f>
        <v>0</v>
      </c>
      <c r="BH435">
        <f>IFERROR(VLOOKUP($AQ435,Runes!$AM:$AP,4,FALSE),0)</f>
        <v>0</v>
      </c>
      <c r="BI435">
        <f>IFERROR(VLOOKUP($AQ435,Runes!$AD:$AF,2,FALSE),0)</f>
        <v>0</v>
      </c>
      <c r="BJ435">
        <f>IFERROR(VLOOKUP($AQ435,Runes!$AD:$AF,3,FALSE),0)</f>
        <v>0</v>
      </c>
    </row>
    <row r="436" spans="1:62" x14ac:dyDescent="0.25">
      <c r="A436" s="9">
        <f>'DB Runes'!$A436</f>
        <v>0</v>
      </c>
      <c r="B436" s="9">
        <f>'DB Runes'!$B436</f>
        <v>0</v>
      </c>
      <c r="C436" s="9" t="str">
        <f>IF('DB Runes'!$C436="{}","",IF(RIGHT(LEFT('DB Runes'!$C436,14),1)="f","false","true"))</f>
        <v>true</v>
      </c>
      <c r="D436" s="9" t="e">
        <f>IF(C436="","",IF(C436="true",LEFT(RIGHT('DB Runes'!$C436,LEN('DB Runes'!$C436)-27),LEN('DB Runes'!$C436)-28),LEFT(RIGHT('DB Runes'!$C436,LEN('DB Runes'!$C436)-28),LEN('DB Runes'!$C436)-29)))</f>
        <v>#VALUE!</v>
      </c>
      <c r="E436" s="9">
        <f>'DB Runes'!$D436</f>
        <v>0</v>
      </c>
      <c r="F436" s="9">
        <f>'DB Runes'!$E436</f>
        <v>0</v>
      </c>
      <c r="G436" s="9" t="str">
        <f>IF('DB Runes'!$F436="{}","",IF(RIGHT(LEFT('DB Runes'!$F436,14),1)="f","false","true"))</f>
        <v>true</v>
      </c>
      <c r="H436" s="9" t="e">
        <f>IF(G436="","",IF(G436="true",LEFT(RIGHT('DB Runes'!$F436,LEN('DB Runes'!$F436)-27),LEN('DB Runes'!$F436)-28),LEFT(RIGHT('DB Runes'!$F436,LEN('DB Runes'!$F436)-28),LEN('DB Runes'!$F436)-29)))</f>
        <v>#VALUE!</v>
      </c>
      <c r="I436" s="9">
        <f>'DB Runes'!$G436</f>
        <v>0</v>
      </c>
      <c r="J436" s="9">
        <f>'DB Runes'!$H436</f>
        <v>0</v>
      </c>
      <c r="K436" s="9" t="str">
        <f>IF('DB Runes'!$I436="{}","",IF(RIGHT(LEFT('DB Runes'!$I436,14),1)="f","false","true"))</f>
        <v>true</v>
      </c>
      <c r="L436" s="9" t="e">
        <f>IF(K436="","",IF(K436="true",LEFT(RIGHT('DB Runes'!$I436,LEN('DB Runes'!$I436)-27),LEN('DB Runes'!$I436)-28),LEFT(RIGHT('DB Runes'!$I436,LEN('DB Runes'!$I436)-28),LEN('DB Runes'!$I436)-29)))</f>
        <v>#VALUE!</v>
      </c>
      <c r="M436" s="9">
        <f>'DB Runes'!$J436</f>
        <v>0</v>
      </c>
      <c r="N436" s="9">
        <f>'DB Runes'!$K436</f>
        <v>0</v>
      </c>
      <c r="O436" s="9" t="str">
        <f>IF('DB Runes'!$L436="{}","",IF(RIGHT(LEFT('DB Runes'!$L436,14),1)="f","false","true"))</f>
        <v>true</v>
      </c>
      <c r="P436" s="9" t="e">
        <f>IF(O436="","",IF(O436="true",LEFT(RIGHT('DB Runes'!$L436,LEN('DB Runes'!$L436)-27),LEN('DB Runes'!$L436)-28),LEFT(RIGHT('DB Runes'!$L436,LEN('DB Runes'!$L436)-28),LEN('DB Runes'!$L436)-29)))</f>
        <v>#VALUE!</v>
      </c>
      <c r="R436" s="9" t="str">
        <f ca="1">IFERROR(sub_stat_v&amp;enchant_true?&amp;IF(G_v_equal_0&gt;0,G_v_brackets,"")&amp;g_e_equal_perfect,"")</f>
        <v/>
      </c>
      <c r="S436" s="9" t="str">
        <f ca="1">IFERROR(sub_stat_v&amp;enchant_true?&amp;IF(G_v_equal_0&gt;0,G_v_brackets,"")&amp;g_e_equal_perfect,"")</f>
        <v/>
      </c>
      <c r="T436" s="9" t="str">
        <f ca="1">IFERROR(sub_stat_v&amp;enchant_true?&amp;IF(G_v_equal_0&gt;0,G_v_brackets,"")&amp;g_e_equal_perfect,"")</f>
        <v/>
      </c>
      <c r="U436" s="9" t="str">
        <f ca="1">IFERROR(sub_stat_v&amp;enchant_true?&amp;IF(G_v_equal_0&gt;0,G_v_brackets,"")&amp;g_e_equal_perfect,"")</f>
        <v/>
      </c>
      <c r="V436" s="9" t="str">
        <f ca="1">IFERROR(sub_stat_v&amp;enchant_true?&amp;IF(G_v_equal_0&gt;0,G_v_brackets,"")&amp;g_e_equal_perfect,"")</f>
        <v/>
      </c>
      <c r="W436" s="9" t="str">
        <f ca="1">IFERROR(sub_stat_v&amp;enchant_true?&amp;IF(G_v_equal_0&gt;0,G_v_brackets,"")&amp;g_e_equal_perfect,"")</f>
        <v/>
      </c>
      <c r="X436" s="9" t="str">
        <f ca="1">IFERROR(sub_stat_v&amp;enchant_true?&amp;IF(G_v_equal_0&gt;0,G_v_brackets,"")&amp;g_e_equal_perfect,"")</f>
        <v/>
      </c>
      <c r="Y436" s="9" t="str">
        <f ca="1">IFERROR(sub_stat_v&amp;enchant_true?&amp;IF(G_v_equal_0&gt;0,G_v_brackets,"")&amp;g_e_equal_perfect,"")</f>
        <v/>
      </c>
      <c r="Z436" s="9" t="str">
        <f ca="1">IFERROR(sub_stat_v&amp;enchant_true?&amp;IF(G_v_equal_0&gt;0,G_v_brackets,"")&amp;g_e_equal_perfect,"")</f>
        <v/>
      </c>
      <c r="AA436" s="9" t="str">
        <f ca="1">IFERROR(sub_stat_v&amp;enchant_true?&amp;IF(G_v_equal_0&gt;0,G_v_brackets,"")&amp;g_e_equal_perfect,"")</f>
        <v/>
      </c>
      <c r="AB436" s="9" t="str">
        <f ca="1">IFERROR(sub_stat_v&amp;enchant_true?&amp;IF(G_v_equal_0&gt;0,G_v_brackets,"")&amp;g_e_equal_perfect,"")</f>
        <v/>
      </c>
      <c r="AQ436">
        <f>'DB Runes'!O436</f>
        <v>0</v>
      </c>
      <c r="AR436" s="9">
        <f>IF($BI436=A436,VLOOKUP($AQ436,Runes!$AD:$AF,3,FALSE),A436)</f>
        <v>0</v>
      </c>
      <c r="AS436" s="9">
        <f t="shared" si="27"/>
        <v>0</v>
      </c>
      <c r="AT436" s="11" t="str">
        <f>IF($BJ436=AR436,"true",IF('DB Runes'!$C436="{}","",IF(RIGHT(LEFT('DB Runes'!$C436,14),1)="f","false","true")))</f>
        <v>true</v>
      </c>
      <c r="AU436" s="11">
        <f>IFERROR(IF(AS436=0,0,IF(AR436=$BJ436,LEFT(RIGHT('DB Runes'!$C436,LEN('DB Runes'!$C436)-28),LEN('DB Runes'!$F436)-29),IF(AT436="true",LEFT(RIGHT('DB Runes'!$C436,LEN('DB Runes'!$C436)-27),LEN('DB Runes'!$C436)-28),LEFT(RIGHT('DB Runes'!$C436,LEN('DB Runes'!$C436)-28),LEN('DB Runes'!$C436)-29)))),0)</f>
        <v>0</v>
      </c>
      <c r="AV436" s="9">
        <f>IF($BI436=E436,VLOOKUP($AQ436,Runes!$AD:$AF,3,FALSE),E436)</f>
        <v>0</v>
      </c>
      <c r="AW436" s="9">
        <f t="shared" si="28"/>
        <v>0</v>
      </c>
      <c r="AX436" s="11" t="str">
        <f>IF($BJ436=AV436,"true",IF('DB Runes'!$F436="{}","",IF(RIGHT(LEFT('DB Runes'!$F436,14),1)="f","false","true")))</f>
        <v>true</v>
      </c>
      <c r="AY436" s="11">
        <f>IFERROR(IF(AW436=0,0,IF(AV436=$BJ436,LEFT(RIGHT('DB Runes'!$F436,LEN('DB Runes'!$F436)-28),LEN('DB Runes'!$F436)-29),IF(AX436="true",LEFT(RIGHT('DB Runes'!$F436,LEN('DB Runes'!$F436)-27),LEN('DB Runes'!$F436)-28),LEFT(RIGHT('DB Runes'!$F436,LEN('DB Runes'!$F436)-28),LEN('DB Runes'!$F436)-29)))),0)</f>
        <v>0</v>
      </c>
      <c r="AZ436" s="9">
        <f>IF($BI436=I436,VLOOKUP($AQ436,Runes!$AD:$AF,3,FALSE),I436)</f>
        <v>0</v>
      </c>
      <c r="BA436" s="9">
        <f t="shared" si="26"/>
        <v>0</v>
      </c>
      <c r="BB436" s="11" t="str">
        <f>IF($BJ436=AZ436,"true",IF('DB Runes'!$I436="{}","",IF(RIGHT(LEFT('DB Runes'!$I436,14),1)="f","false","true")))</f>
        <v>true</v>
      </c>
      <c r="BC436" s="11">
        <f>IFERROR(IF(BA436=0,0,IF(AZ436=$BJ436,LEFT(RIGHT('DB Runes'!$I436,LEN('DB Runes'!$I436)-28),LEN('DB Runes'!$I436)-29),IF(BB436="true",LEFT(RIGHT('DB Runes'!$I436,LEN('DB Runes'!$I436)-27),LEN('DB Runes'!$I436)-28),LEFT(RIGHT('DB Runes'!$I436,LEN('DB Runes'!$I436)-28),LEN('DB Runes'!$I436)-29)))),0)</f>
        <v>0</v>
      </c>
      <c r="BD436" s="9">
        <f>IF($BI436=M436,VLOOKUP($AQ436,Runes!$AD:$AF,3,FALSE),M436)</f>
        <v>0</v>
      </c>
      <c r="BE436" s="9">
        <f t="shared" si="29"/>
        <v>0</v>
      </c>
      <c r="BF436" s="11" t="str">
        <f>IF($BJ436=BD436,"true",IF('DB Runes'!$L436="{}","",IF(RIGHT(LEFT('DB Runes'!$L436,14),1)="f","false","true")))</f>
        <v>true</v>
      </c>
      <c r="BG436" s="11">
        <f>IFERROR(IF(BE436=0,0,IF(BD436=$BJ436,LEFT(RIGHT('DB Runes'!$L436,LEN('DB Runes'!$L436)-28),LEN('DB Runes'!$L436)-29),IF(BF436="true",LEFT(RIGHT('DB Runes'!$L436,LEN('DB Runes'!$L436)-27),LEN('DB Runes'!$L436)-28),LEFT(RIGHT('DB Runes'!$L436,LEN('DB Runes'!$L436)-28),LEN('DB Runes'!$L436)-29)))),0)</f>
        <v>0</v>
      </c>
      <c r="BH436">
        <f>IFERROR(VLOOKUP($AQ436,Runes!$AM:$AP,4,FALSE),0)</f>
        <v>0</v>
      </c>
      <c r="BI436">
        <f>IFERROR(VLOOKUP($AQ436,Runes!$AD:$AF,2,FALSE),0)</f>
        <v>0</v>
      </c>
      <c r="BJ436">
        <f>IFERROR(VLOOKUP($AQ436,Runes!$AD:$AF,3,FALSE),0)</f>
        <v>0</v>
      </c>
    </row>
    <row r="437" spans="1:62" x14ac:dyDescent="0.25">
      <c r="A437" s="9">
        <f>'DB Runes'!$A437</f>
        <v>0</v>
      </c>
      <c r="B437" s="9">
        <f>'DB Runes'!$B437</f>
        <v>0</v>
      </c>
      <c r="C437" s="9" t="str">
        <f>IF('DB Runes'!$C437="{}","",IF(RIGHT(LEFT('DB Runes'!$C437,14),1)="f","false","true"))</f>
        <v>true</v>
      </c>
      <c r="D437" s="9" t="e">
        <f>IF(C437="","",IF(C437="true",LEFT(RIGHT('DB Runes'!$C437,LEN('DB Runes'!$C437)-27),LEN('DB Runes'!$C437)-28),LEFT(RIGHT('DB Runes'!$C437,LEN('DB Runes'!$C437)-28),LEN('DB Runes'!$C437)-29)))</f>
        <v>#VALUE!</v>
      </c>
      <c r="E437" s="9">
        <f>'DB Runes'!$D437</f>
        <v>0</v>
      </c>
      <c r="F437" s="9">
        <f>'DB Runes'!$E437</f>
        <v>0</v>
      </c>
      <c r="G437" s="9" t="str">
        <f>IF('DB Runes'!$F437="{}","",IF(RIGHT(LEFT('DB Runes'!$F437,14),1)="f","false","true"))</f>
        <v>true</v>
      </c>
      <c r="H437" s="9" t="e">
        <f>IF(G437="","",IF(G437="true",LEFT(RIGHT('DB Runes'!$F437,LEN('DB Runes'!$F437)-27),LEN('DB Runes'!$F437)-28),LEFT(RIGHT('DB Runes'!$F437,LEN('DB Runes'!$F437)-28),LEN('DB Runes'!$F437)-29)))</f>
        <v>#VALUE!</v>
      </c>
      <c r="I437" s="9">
        <f>'DB Runes'!$G437</f>
        <v>0</v>
      </c>
      <c r="J437" s="9">
        <f>'DB Runes'!$H437</f>
        <v>0</v>
      </c>
      <c r="K437" s="9" t="str">
        <f>IF('DB Runes'!$I437="{}","",IF(RIGHT(LEFT('DB Runes'!$I437,14),1)="f","false","true"))</f>
        <v>true</v>
      </c>
      <c r="L437" s="9" t="e">
        <f>IF(K437="","",IF(K437="true",LEFT(RIGHT('DB Runes'!$I437,LEN('DB Runes'!$I437)-27),LEN('DB Runes'!$I437)-28),LEFT(RIGHT('DB Runes'!$I437,LEN('DB Runes'!$I437)-28),LEN('DB Runes'!$I437)-29)))</f>
        <v>#VALUE!</v>
      </c>
      <c r="M437" s="9">
        <f>'DB Runes'!$J437</f>
        <v>0</v>
      </c>
      <c r="N437" s="9">
        <f>'DB Runes'!$K437</f>
        <v>0</v>
      </c>
      <c r="O437" s="9" t="str">
        <f>IF('DB Runes'!$L437="{}","",IF(RIGHT(LEFT('DB Runes'!$L437,14),1)="f","false","true"))</f>
        <v>true</v>
      </c>
      <c r="P437" s="9" t="e">
        <f>IF(O437="","",IF(O437="true",LEFT(RIGHT('DB Runes'!$L437,LEN('DB Runes'!$L437)-27),LEN('DB Runes'!$L437)-28),LEFT(RIGHT('DB Runes'!$L437,LEN('DB Runes'!$L437)-28),LEN('DB Runes'!$L437)-29)))</f>
        <v>#VALUE!</v>
      </c>
      <c r="R437" s="9" t="str">
        <f ca="1">IFERROR(sub_stat_v&amp;enchant_true?&amp;IF(G_v_equal_0&gt;0,G_v_brackets,"")&amp;g_e_equal_perfect,"")</f>
        <v/>
      </c>
      <c r="S437" s="9" t="str">
        <f ca="1">IFERROR(sub_stat_v&amp;enchant_true?&amp;IF(G_v_equal_0&gt;0,G_v_brackets,"")&amp;g_e_equal_perfect,"")</f>
        <v/>
      </c>
      <c r="T437" s="9" t="str">
        <f ca="1">IFERROR(sub_stat_v&amp;enchant_true?&amp;IF(G_v_equal_0&gt;0,G_v_brackets,"")&amp;g_e_equal_perfect,"")</f>
        <v/>
      </c>
      <c r="U437" s="9" t="str">
        <f ca="1">IFERROR(sub_stat_v&amp;enchant_true?&amp;IF(G_v_equal_0&gt;0,G_v_brackets,"")&amp;g_e_equal_perfect,"")</f>
        <v/>
      </c>
      <c r="V437" s="9" t="str">
        <f ca="1">IFERROR(sub_stat_v&amp;enchant_true?&amp;IF(G_v_equal_0&gt;0,G_v_brackets,"")&amp;g_e_equal_perfect,"")</f>
        <v/>
      </c>
      <c r="W437" s="9" t="str">
        <f ca="1">IFERROR(sub_stat_v&amp;enchant_true?&amp;IF(G_v_equal_0&gt;0,G_v_brackets,"")&amp;g_e_equal_perfect,"")</f>
        <v/>
      </c>
      <c r="X437" s="9" t="str">
        <f ca="1">IFERROR(sub_stat_v&amp;enchant_true?&amp;IF(G_v_equal_0&gt;0,G_v_brackets,"")&amp;g_e_equal_perfect,"")</f>
        <v/>
      </c>
      <c r="Y437" s="9" t="str">
        <f ca="1">IFERROR(sub_stat_v&amp;enchant_true?&amp;IF(G_v_equal_0&gt;0,G_v_brackets,"")&amp;g_e_equal_perfect,"")</f>
        <v/>
      </c>
      <c r="Z437" s="9" t="str">
        <f ca="1">IFERROR(sub_stat_v&amp;enchant_true?&amp;IF(G_v_equal_0&gt;0,G_v_brackets,"")&amp;g_e_equal_perfect,"")</f>
        <v/>
      </c>
      <c r="AA437" s="9" t="str">
        <f ca="1">IFERROR(sub_stat_v&amp;enchant_true?&amp;IF(G_v_equal_0&gt;0,G_v_brackets,"")&amp;g_e_equal_perfect,"")</f>
        <v/>
      </c>
      <c r="AB437" s="9" t="str">
        <f ca="1">IFERROR(sub_stat_v&amp;enchant_true?&amp;IF(G_v_equal_0&gt;0,G_v_brackets,"")&amp;g_e_equal_perfect,"")</f>
        <v/>
      </c>
      <c r="AQ437">
        <f>'DB Runes'!O437</f>
        <v>0</v>
      </c>
      <c r="AR437" s="9">
        <f>IF($BI437=A437,VLOOKUP($AQ437,Runes!$AD:$AF,3,FALSE),A437)</f>
        <v>0</v>
      </c>
      <c r="AS437" s="9">
        <f t="shared" si="27"/>
        <v>0</v>
      </c>
      <c r="AT437" s="11" t="str">
        <f>IF($BJ437=AR437,"true",IF('DB Runes'!$C437="{}","",IF(RIGHT(LEFT('DB Runes'!$C437,14),1)="f","false","true")))</f>
        <v>true</v>
      </c>
      <c r="AU437" s="11">
        <f>IFERROR(IF(AS437=0,0,IF(AR437=$BJ437,LEFT(RIGHT('DB Runes'!$C437,LEN('DB Runes'!$C437)-28),LEN('DB Runes'!$F437)-29),IF(AT437="true",LEFT(RIGHT('DB Runes'!$C437,LEN('DB Runes'!$C437)-27),LEN('DB Runes'!$C437)-28),LEFT(RIGHT('DB Runes'!$C437,LEN('DB Runes'!$C437)-28),LEN('DB Runes'!$C437)-29)))),0)</f>
        <v>0</v>
      </c>
      <c r="AV437" s="9">
        <f>IF($BI437=E437,VLOOKUP($AQ437,Runes!$AD:$AF,3,FALSE),E437)</f>
        <v>0</v>
      </c>
      <c r="AW437" s="9">
        <f t="shared" si="28"/>
        <v>0</v>
      </c>
      <c r="AX437" s="11" t="str">
        <f>IF($BJ437=AV437,"true",IF('DB Runes'!$F437="{}","",IF(RIGHT(LEFT('DB Runes'!$F437,14),1)="f","false","true")))</f>
        <v>true</v>
      </c>
      <c r="AY437" s="11">
        <f>IFERROR(IF(AW437=0,0,IF(AV437=$BJ437,LEFT(RIGHT('DB Runes'!$F437,LEN('DB Runes'!$F437)-28),LEN('DB Runes'!$F437)-29),IF(AX437="true",LEFT(RIGHT('DB Runes'!$F437,LEN('DB Runes'!$F437)-27),LEN('DB Runes'!$F437)-28),LEFT(RIGHT('DB Runes'!$F437,LEN('DB Runes'!$F437)-28),LEN('DB Runes'!$F437)-29)))),0)</f>
        <v>0</v>
      </c>
      <c r="AZ437" s="9">
        <f>IF($BI437=I437,VLOOKUP($AQ437,Runes!$AD:$AF,3,FALSE),I437)</f>
        <v>0</v>
      </c>
      <c r="BA437" s="9">
        <f t="shared" si="26"/>
        <v>0</v>
      </c>
      <c r="BB437" s="11" t="str">
        <f>IF($BJ437=AZ437,"true",IF('DB Runes'!$I437="{}","",IF(RIGHT(LEFT('DB Runes'!$I437,14),1)="f","false","true")))</f>
        <v>true</v>
      </c>
      <c r="BC437" s="11">
        <f>IFERROR(IF(BA437=0,0,IF(AZ437=$BJ437,LEFT(RIGHT('DB Runes'!$I437,LEN('DB Runes'!$I437)-28),LEN('DB Runes'!$I437)-29),IF(BB437="true",LEFT(RIGHT('DB Runes'!$I437,LEN('DB Runes'!$I437)-27),LEN('DB Runes'!$I437)-28),LEFT(RIGHT('DB Runes'!$I437,LEN('DB Runes'!$I437)-28),LEN('DB Runes'!$I437)-29)))),0)</f>
        <v>0</v>
      </c>
      <c r="BD437" s="9">
        <f>IF($BI437=M437,VLOOKUP($AQ437,Runes!$AD:$AF,3,FALSE),M437)</f>
        <v>0</v>
      </c>
      <c r="BE437" s="9">
        <f t="shared" si="29"/>
        <v>0</v>
      </c>
      <c r="BF437" s="11" t="str">
        <f>IF($BJ437=BD437,"true",IF('DB Runes'!$L437="{}","",IF(RIGHT(LEFT('DB Runes'!$L437,14),1)="f","false","true")))</f>
        <v>true</v>
      </c>
      <c r="BG437" s="11">
        <f>IFERROR(IF(BE437=0,0,IF(BD437=$BJ437,LEFT(RIGHT('DB Runes'!$L437,LEN('DB Runes'!$L437)-28),LEN('DB Runes'!$L437)-29),IF(BF437="true",LEFT(RIGHT('DB Runes'!$L437,LEN('DB Runes'!$L437)-27),LEN('DB Runes'!$L437)-28),LEFT(RIGHT('DB Runes'!$L437,LEN('DB Runes'!$L437)-28),LEN('DB Runes'!$L437)-29)))),0)</f>
        <v>0</v>
      </c>
      <c r="BH437">
        <f>IFERROR(VLOOKUP($AQ437,Runes!$AM:$AP,4,FALSE),0)</f>
        <v>0</v>
      </c>
      <c r="BI437">
        <f>IFERROR(VLOOKUP($AQ437,Runes!$AD:$AF,2,FALSE),0)</f>
        <v>0</v>
      </c>
      <c r="BJ437">
        <f>IFERROR(VLOOKUP($AQ437,Runes!$AD:$AF,3,FALSE),0)</f>
        <v>0</v>
      </c>
    </row>
    <row r="438" spans="1:62" x14ac:dyDescent="0.25">
      <c r="A438" s="9">
        <f>'DB Runes'!$A438</f>
        <v>0</v>
      </c>
      <c r="B438" s="9">
        <f>'DB Runes'!$B438</f>
        <v>0</v>
      </c>
      <c r="C438" s="9" t="str">
        <f>IF('DB Runes'!$C438="{}","",IF(RIGHT(LEFT('DB Runes'!$C438,14),1)="f","false","true"))</f>
        <v>true</v>
      </c>
      <c r="D438" s="9" t="e">
        <f>IF(C438="","",IF(C438="true",LEFT(RIGHT('DB Runes'!$C438,LEN('DB Runes'!$C438)-27),LEN('DB Runes'!$C438)-28),LEFT(RIGHT('DB Runes'!$C438,LEN('DB Runes'!$C438)-28),LEN('DB Runes'!$C438)-29)))</f>
        <v>#VALUE!</v>
      </c>
      <c r="E438" s="9">
        <f>'DB Runes'!$D438</f>
        <v>0</v>
      </c>
      <c r="F438" s="9">
        <f>'DB Runes'!$E438</f>
        <v>0</v>
      </c>
      <c r="G438" s="9" t="str">
        <f>IF('DB Runes'!$F438="{}","",IF(RIGHT(LEFT('DB Runes'!$F438,14),1)="f","false","true"))</f>
        <v>true</v>
      </c>
      <c r="H438" s="9" t="e">
        <f>IF(G438="","",IF(G438="true",LEFT(RIGHT('DB Runes'!$F438,LEN('DB Runes'!$F438)-27),LEN('DB Runes'!$F438)-28),LEFT(RIGHT('DB Runes'!$F438,LEN('DB Runes'!$F438)-28),LEN('DB Runes'!$F438)-29)))</f>
        <v>#VALUE!</v>
      </c>
      <c r="I438" s="9">
        <f>'DB Runes'!$G438</f>
        <v>0</v>
      </c>
      <c r="J438" s="9">
        <f>'DB Runes'!$H438</f>
        <v>0</v>
      </c>
      <c r="K438" s="9" t="str">
        <f>IF('DB Runes'!$I438="{}","",IF(RIGHT(LEFT('DB Runes'!$I438,14),1)="f","false","true"))</f>
        <v>true</v>
      </c>
      <c r="L438" s="9" t="e">
        <f>IF(K438="","",IF(K438="true",LEFT(RIGHT('DB Runes'!$I438,LEN('DB Runes'!$I438)-27),LEN('DB Runes'!$I438)-28),LEFT(RIGHT('DB Runes'!$I438,LEN('DB Runes'!$I438)-28),LEN('DB Runes'!$I438)-29)))</f>
        <v>#VALUE!</v>
      </c>
      <c r="M438" s="9">
        <f>'DB Runes'!$J438</f>
        <v>0</v>
      </c>
      <c r="N438" s="9">
        <f>'DB Runes'!$K438</f>
        <v>0</v>
      </c>
      <c r="O438" s="9" t="str">
        <f>IF('DB Runes'!$L438="{}","",IF(RIGHT(LEFT('DB Runes'!$L438,14),1)="f","false","true"))</f>
        <v>true</v>
      </c>
      <c r="P438" s="9" t="e">
        <f>IF(O438="","",IF(O438="true",LEFT(RIGHT('DB Runes'!$L438,LEN('DB Runes'!$L438)-27),LEN('DB Runes'!$L438)-28),LEFT(RIGHT('DB Runes'!$L438,LEN('DB Runes'!$L438)-28),LEN('DB Runes'!$L438)-29)))</f>
        <v>#VALUE!</v>
      </c>
      <c r="R438" s="9" t="str">
        <f ca="1">IFERROR(sub_stat_v&amp;enchant_true?&amp;IF(G_v_equal_0&gt;0,G_v_brackets,"")&amp;g_e_equal_perfect,"")</f>
        <v/>
      </c>
      <c r="S438" s="9" t="str">
        <f ca="1">IFERROR(sub_stat_v&amp;enchant_true?&amp;IF(G_v_equal_0&gt;0,G_v_brackets,"")&amp;g_e_equal_perfect,"")</f>
        <v/>
      </c>
      <c r="T438" s="9" t="str">
        <f ca="1">IFERROR(sub_stat_v&amp;enchant_true?&amp;IF(G_v_equal_0&gt;0,G_v_brackets,"")&amp;g_e_equal_perfect,"")</f>
        <v/>
      </c>
      <c r="U438" s="9" t="str">
        <f ca="1">IFERROR(sub_stat_v&amp;enchant_true?&amp;IF(G_v_equal_0&gt;0,G_v_brackets,"")&amp;g_e_equal_perfect,"")</f>
        <v/>
      </c>
      <c r="V438" s="9" t="str">
        <f ca="1">IFERROR(sub_stat_v&amp;enchant_true?&amp;IF(G_v_equal_0&gt;0,G_v_brackets,"")&amp;g_e_equal_perfect,"")</f>
        <v/>
      </c>
      <c r="W438" s="9" t="str">
        <f ca="1">IFERROR(sub_stat_v&amp;enchant_true?&amp;IF(G_v_equal_0&gt;0,G_v_brackets,"")&amp;g_e_equal_perfect,"")</f>
        <v/>
      </c>
      <c r="X438" s="9" t="str">
        <f ca="1">IFERROR(sub_stat_v&amp;enchant_true?&amp;IF(G_v_equal_0&gt;0,G_v_brackets,"")&amp;g_e_equal_perfect,"")</f>
        <v/>
      </c>
      <c r="Y438" s="9" t="str">
        <f ca="1">IFERROR(sub_stat_v&amp;enchant_true?&amp;IF(G_v_equal_0&gt;0,G_v_brackets,"")&amp;g_e_equal_perfect,"")</f>
        <v/>
      </c>
      <c r="Z438" s="9" t="str">
        <f ca="1">IFERROR(sub_stat_v&amp;enchant_true?&amp;IF(G_v_equal_0&gt;0,G_v_brackets,"")&amp;g_e_equal_perfect,"")</f>
        <v/>
      </c>
      <c r="AA438" s="9" t="str">
        <f ca="1">IFERROR(sub_stat_v&amp;enchant_true?&amp;IF(G_v_equal_0&gt;0,G_v_brackets,"")&amp;g_e_equal_perfect,"")</f>
        <v/>
      </c>
      <c r="AB438" s="9" t="str">
        <f ca="1">IFERROR(sub_stat_v&amp;enchant_true?&amp;IF(G_v_equal_0&gt;0,G_v_brackets,"")&amp;g_e_equal_perfect,"")</f>
        <v/>
      </c>
      <c r="AQ438">
        <f>'DB Runes'!O438</f>
        <v>0</v>
      </c>
      <c r="AR438" s="9">
        <f>IF($BI438=A438,VLOOKUP($AQ438,Runes!$AD:$AF,3,FALSE),A438)</f>
        <v>0</v>
      </c>
      <c r="AS438" s="9">
        <f t="shared" si="27"/>
        <v>0</v>
      </c>
      <c r="AT438" s="11" t="str">
        <f>IF($BJ438=AR438,"true",IF('DB Runes'!$C438="{}","",IF(RIGHT(LEFT('DB Runes'!$C438,14),1)="f","false","true")))</f>
        <v>true</v>
      </c>
      <c r="AU438" s="11">
        <f>IFERROR(IF(AS438=0,0,IF(AR438=$BJ438,LEFT(RIGHT('DB Runes'!$C438,LEN('DB Runes'!$C438)-28),LEN('DB Runes'!$F438)-29),IF(AT438="true",LEFT(RIGHT('DB Runes'!$C438,LEN('DB Runes'!$C438)-27),LEN('DB Runes'!$C438)-28),LEFT(RIGHT('DB Runes'!$C438,LEN('DB Runes'!$C438)-28),LEN('DB Runes'!$C438)-29)))),0)</f>
        <v>0</v>
      </c>
      <c r="AV438" s="9">
        <f>IF($BI438=E438,VLOOKUP($AQ438,Runes!$AD:$AF,3,FALSE),E438)</f>
        <v>0</v>
      </c>
      <c r="AW438" s="9">
        <f t="shared" si="28"/>
        <v>0</v>
      </c>
      <c r="AX438" s="11" t="str">
        <f>IF($BJ438=AV438,"true",IF('DB Runes'!$F438="{}","",IF(RIGHT(LEFT('DB Runes'!$F438,14),1)="f","false","true")))</f>
        <v>true</v>
      </c>
      <c r="AY438" s="11">
        <f>IFERROR(IF(AW438=0,0,IF(AV438=$BJ438,LEFT(RIGHT('DB Runes'!$F438,LEN('DB Runes'!$F438)-28),LEN('DB Runes'!$F438)-29),IF(AX438="true",LEFT(RIGHT('DB Runes'!$F438,LEN('DB Runes'!$F438)-27),LEN('DB Runes'!$F438)-28),LEFT(RIGHT('DB Runes'!$F438,LEN('DB Runes'!$F438)-28),LEN('DB Runes'!$F438)-29)))),0)</f>
        <v>0</v>
      </c>
      <c r="AZ438" s="9">
        <f>IF($BI438=I438,VLOOKUP($AQ438,Runes!$AD:$AF,3,FALSE),I438)</f>
        <v>0</v>
      </c>
      <c r="BA438" s="9">
        <f t="shared" si="26"/>
        <v>0</v>
      </c>
      <c r="BB438" s="11" t="str">
        <f>IF($BJ438=AZ438,"true",IF('DB Runes'!$I438="{}","",IF(RIGHT(LEFT('DB Runes'!$I438,14),1)="f","false","true")))</f>
        <v>true</v>
      </c>
      <c r="BC438" s="11">
        <f>IFERROR(IF(BA438=0,0,IF(AZ438=$BJ438,LEFT(RIGHT('DB Runes'!$I438,LEN('DB Runes'!$I438)-28),LEN('DB Runes'!$I438)-29),IF(BB438="true",LEFT(RIGHT('DB Runes'!$I438,LEN('DB Runes'!$I438)-27),LEN('DB Runes'!$I438)-28),LEFT(RIGHT('DB Runes'!$I438,LEN('DB Runes'!$I438)-28),LEN('DB Runes'!$I438)-29)))),0)</f>
        <v>0</v>
      </c>
      <c r="BD438" s="9">
        <f>IF($BI438=M438,VLOOKUP($AQ438,Runes!$AD:$AF,3,FALSE),M438)</f>
        <v>0</v>
      </c>
      <c r="BE438" s="9">
        <f t="shared" si="29"/>
        <v>0</v>
      </c>
      <c r="BF438" s="11" t="str">
        <f>IF($BJ438=BD438,"true",IF('DB Runes'!$L438="{}","",IF(RIGHT(LEFT('DB Runes'!$L438,14),1)="f","false","true")))</f>
        <v>true</v>
      </c>
      <c r="BG438" s="11">
        <f>IFERROR(IF(BE438=0,0,IF(BD438=$BJ438,LEFT(RIGHT('DB Runes'!$L438,LEN('DB Runes'!$L438)-28),LEN('DB Runes'!$L438)-29),IF(BF438="true",LEFT(RIGHT('DB Runes'!$L438,LEN('DB Runes'!$L438)-27),LEN('DB Runes'!$L438)-28),LEFT(RIGHT('DB Runes'!$L438,LEN('DB Runes'!$L438)-28),LEN('DB Runes'!$L438)-29)))),0)</f>
        <v>0</v>
      </c>
      <c r="BH438">
        <f>IFERROR(VLOOKUP($AQ438,Runes!$AM:$AP,4,FALSE),0)</f>
        <v>0</v>
      </c>
      <c r="BI438">
        <f>IFERROR(VLOOKUP($AQ438,Runes!$AD:$AF,2,FALSE),0)</f>
        <v>0</v>
      </c>
      <c r="BJ438">
        <f>IFERROR(VLOOKUP($AQ438,Runes!$AD:$AF,3,FALSE),0)</f>
        <v>0</v>
      </c>
    </row>
    <row r="439" spans="1:62" x14ac:dyDescent="0.25">
      <c r="A439" s="9">
        <f>'DB Runes'!$A439</f>
        <v>0</v>
      </c>
      <c r="B439" s="9">
        <f>'DB Runes'!$B439</f>
        <v>0</v>
      </c>
      <c r="C439" s="9" t="str">
        <f>IF('DB Runes'!$C439="{}","",IF(RIGHT(LEFT('DB Runes'!$C439,14),1)="f","false","true"))</f>
        <v>true</v>
      </c>
      <c r="D439" s="9" t="e">
        <f>IF(C439="","",IF(C439="true",LEFT(RIGHT('DB Runes'!$C439,LEN('DB Runes'!$C439)-27),LEN('DB Runes'!$C439)-28),LEFT(RIGHT('DB Runes'!$C439,LEN('DB Runes'!$C439)-28),LEN('DB Runes'!$C439)-29)))</f>
        <v>#VALUE!</v>
      </c>
      <c r="E439" s="9">
        <f>'DB Runes'!$D439</f>
        <v>0</v>
      </c>
      <c r="F439" s="9">
        <f>'DB Runes'!$E439</f>
        <v>0</v>
      </c>
      <c r="G439" s="9" t="str">
        <f>IF('DB Runes'!$F439="{}","",IF(RIGHT(LEFT('DB Runes'!$F439,14),1)="f","false","true"))</f>
        <v>true</v>
      </c>
      <c r="H439" s="9" t="e">
        <f>IF(G439="","",IF(G439="true",LEFT(RIGHT('DB Runes'!$F439,LEN('DB Runes'!$F439)-27),LEN('DB Runes'!$F439)-28),LEFT(RIGHT('DB Runes'!$F439,LEN('DB Runes'!$F439)-28),LEN('DB Runes'!$F439)-29)))</f>
        <v>#VALUE!</v>
      </c>
      <c r="I439" s="9">
        <f>'DB Runes'!$G439</f>
        <v>0</v>
      </c>
      <c r="J439" s="9">
        <f>'DB Runes'!$H439</f>
        <v>0</v>
      </c>
      <c r="K439" s="9" t="str">
        <f>IF('DB Runes'!$I439="{}","",IF(RIGHT(LEFT('DB Runes'!$I439,14),1)="f","false","true"))</f>
        <v>true</v>
      </c>
      <c r="L439" s="9" t="e">
        <f>IF(K439="","",IF(K439="true",LEFT(RIGHT('DB Runes'!$I439,LEN('DB Runes'!$I439)-27),LEN('DB Runes'!$I439)-28),LEFT(RIGHT('DB Runes'!$I439,LEN('DB Runes'!$I439)-28),LEN('DB Runes'!$I439)-29)))</f>
        <v>#VALUE!</v>
      </c>
      <c r="M439" s="9">
        <f>'DB Runes'!$J439</f>
        <v>0</v>
      </c>
      <c r="N439" s="9">
        <f>'DB Runes'!$K439</f>
        <v>0</v>
      </c>
      <c r="O439" s="9" t="str">
        <f>IF('DB Runes'!$L439="{}","",IF(RIGHT(LEFT('DB Runes'!$L439,14),1)="f","false","true"))</f>
        <v>true</v>
      </c>
      <c r="P439" s="9" t="e">
        <f>IF(O439="","",IF(O439="true",LEFT(RIGHT('DB Runes'!$L439,LEN('DB Runes'!$L439)-27),LEN('DB Runes'!$L439)-28),LEFT(RIGHT('DB Runes'!$L439,LEN('DB Runes'!$L439)-28),LEN('DB Runes'!$L439)-29)))</f>
        <v>#VALUE!</v>
      </c>
      <c r="R439" s="9" t="str">
        <f ca="1">IFERROR(sub_stat_v&amp;enchant_true?&amp;IF(G_v_equal_0&gt;0,G_v_brackets,"")&amp;g_e_equal_perfect,"")</f>
        <v/>
      </c>
      <c r="S439" s="9" t="str">
        <f ca="1">IFERROR(sub_stat_v&amp;enchant_true?&amp;IF(G_v_equal_0&gt;0,G_v_brackets,"")&amp;g_e_equal_perfect,"")</f>
        <v/>
      </c>
      <c r="T439" s="9" t="str">
        <f ca="1">IFERROR(sub_stat_v&amp;enchant_true?&amp;IF(G_v_equal_0&gt;0,G_v_brackets,"")&amp;g_e_equal_perfect,"")</f>
        <v/>
      </c>
      <c r="U439" s="9" t="str">
        <f ca="1">IFERROR(sub_stat_v&amp;enchant_true?&amp;IF(G_v_equal_0&gt;0,G_v_brackets,"")&amp;g_e_equal_perfect,"")</f>
        <v/>
      </c>
      <c r="V439" s="9" t="str">
        <f ca="1">IFERROR(sub_stat_v&amp;enchant_true?&amp;IF(G_v_equal_0&gt;0,G_v_brackets,"")&amp;g_e_equal_perfect,"")</f>
        <v/>
      </c>
      <c r="W439" s="9" t="str">
        <f ca="1">IFERROR(sub_stat_v&amp;enchant_true?&amp;IF(G_v_equal_0&gt;0,G_v_brackets,"")&amp;g_e_equal_perfect,"")</f>
        <v/>
      </c>
      <c r="X439" s="9" t="str">
        <f ca="1">IFERROR(sub_stat_v&amp;enchant_true?&amp;IF(G_v_equal_0&gt;0,G_v_brackets,"")&amp;g_e_equal_perfect,"")</f>
        <v/>
      </c>
      <c r="Y439" s="9" t="str">
        <f ca="1">IFERROR(sub_stat_v&amp;enchant_true?&amp;IF(G_v_equal_0&gt;0,G_v_brackets,"")&amp;g_e_equal_perfect,"")</f>
        <v/>
      </c>
      <c r="Z439" s="9" t="str">
        <f ca="1">IFERROR(sub_stat_v&amp;enchant_true?&amp;IF(G_v_equal_0&gt;0,G_v_brackets,"")&amp;g_e_equal_perfect,"")</f>
        <v/>
      </c>
      <c r="AA439" s="9" t="str">
        <f ca="1">IFERROR(sub_stat_v&amp;enchant_true?&amp;IF(G_v_equal_0&gt;0,G_v_brackets,"")&amp;g_e_equal_perfect,"")</f>
        <v/>
      </c>
      <c r="AB439" s="9" t="str">
        <f ca="1">IFERROR(sub_stat_v&amp;enchant_true?&amp;IF(G_v_equal_0&gt;0,G_v_brackets,"")&amp;g_e_equal_perfect,"")</f>
        <v/>
      </c>
      <c r="AQ439">
        <f>'DB Runes'!O439</f>
        <v>0</v>
      </c>
      <c r="AR439" s="9">
        <f>IF($BI439=A439,VLOOKUP($AQ439,Runes!$AD:$AF,3,FALSE),A439)</f>
        <v>0</v>
      </c>
      <c r="AS439" s="9">
        <f t="shared" si="27"/>
        <v>0</v>
      </c>
      <c r="AT439" s="11" t="str">
        <f>IF($BJ439=AR439,"true",IF('DB Runes'!$C439="{}","",IF(RIGHT(LEFT('DB Runes'!$C439,14),1)="f","false","true")))</f>
        <v>true</v>
      </c>
      <c r="AU439" s="11">
        <f>IFERROR(IF(AS439=0,0,IF(AR439=$BJ439,LEFT(RIGHT('DB Runes'!$C439,LEN('DB Runes'!$C439)-28),LEN('DB Runes'!$F439)-29),IF(AT439="true",LEFT(RIGHT('DB Runes'!$C439,LEN('DB Runes'!$C439)-27),LEN('DB Runes'!$C439)-28),LEFT(RIGHT('DB Runes'!$C439,LEN('DB Runes'!$C439)-28),LEN('DB Runes'!$C439)-29)))),0)</f>
        <v>0</v>
      </c>
      <c r="AV439" s="9">
        <f>IF($BI439=E439,VLOOKUP($AQ439,Runes!$AD:$AF,3,FALSE),E439)</f>
        <v>0</v>
      </c>
      <c r="AW439" s="9">
        <f t="shared" si="28"/>
        <v>0</v>
      </c>
      <c r="AX439" s="11" t="str">
        <f>IF($BJ439=AV439,"true",IF('DB Runes'!$F439="{}","",IF(RIGHT(LEFT('DB Runes'!$F439,14),1)="f","false","true")))</f>
        <v>true</v>
      </c>
      <c r="AY439" s="11">
        <f>IFERROR(IF(AW439=0,0,IF(AV439=$BJ439,LEFT(RIGHT('DB Runes'!$F439,LEN('DB Runes'!$F439)-28),LEN('DB Runes'!$F439)-29),IF(AX439="true",LEFT(RIGHT('DB Runes'!$F439,LEN('DB Runes'!$F439)-27),LEN('DB Runes'!$F439)-28),LEFT(RIGHT('DB Runes'!$F439,LEN('DB Runes'!$F439)-28),LEN('DB Runes'!$F439)-29)))),0)</f>
        <v>0</v>
      </c>
      <c r="AZ439" s="9">
        <f>IF($BI439=I439,VLOOKUP($AQ439,Runes!$AD:$AF,3,FALSE),I439)</f>
        <v>0</v>
      </c>
      <c r="BA439" s="9">
        <f t="shared" si="26"/>
        <v>0</v>
      </c>
      <c r="BB439" s="11" t="str">
        <f>IF($BJ439=AZ439,"true",IF('DB Runes'!$I439="{}","",IF(RIGHT(LEFT('DB Runes'!$I439,14),1)="f","false","true")))</f>
        <v>true</v>
      </c>
      <c r="BC439" s="11">
        <f>IFERROR(IF(BA439=0,0,IF(AZ439=$BJ439,LEFT(RIGHT('DB Runes'!$I439,LEN('DB Runes'!$I439)-28),LEN('DB Runes'!$I439)-29),IF(BB439="true",LEFT(RIGHT('DB Runes'!$I439,LEN('DB Runes'!$I439)-27),LEN('DB Runes'!$I439)-28),LEFT(RIGHT('DB Runes'!$I439,LEN('DB Runes'!$I439)-28),LEN('DB Runes'!$I439)-29)))),0)</f>
        <v>0</v>
      </c>
      <c r="BD439" s="9">
        <f>IF($BI439=M439,VLOOKUP($AQ439,Runes!$AD:$AF,3,FALSE),M439)</f>
        <v>0</v>
      </c>
      <c r="BE439" s="9">
        <f t="shared" si="29"/>
        <v>0</v>
      </c>
      <c r="BF439" s="11" t="str">
        <f>IF($BJ439=BD439,"true",IF('DB Runes'!$L439="{}","",IF(RIGHT(LEFT('DB Runes'!$L439,14),1)="f","false","true")))</f>
        <v>true</v>
      </c>
      <c r="BG439" s="11">
        <f>IFERROR(IF(BE439=0,0,IF(BD439=$BJ439,LEFT(RIGHT('DB Runes'!$L439,LEN('DB Runes'!$L439)-28),LEN('DB Runes'!$L439)-29),IF(BF439="true",LEFT(RIGHT('DB Runes'!$L439,LEN('DB Runes'!$L439)-27),LEN('DB Runes'!$L439)-28),LEFT(RIGHT('DB Runes'!$L439,LEN('DB Runes'!$L439)-28),LEN('DB Runes'!$L439)-29)))),0)</f>
        <v>0</v>
      </c>
      <c r="BH439">
        <f>IFERROR(VLOOKUP($AQ439,Runes!$AM:$AP,4,FALSE),0)</f>
        <v>0</v>
      </c>
      <c r="BI439">
        <f>IFERROR(VLOOKUP($AQ439,Runes!$AD:$AF,2,FALSE),0)</f>
        <v>0</v>
      </c>
      <c r="BJ439">
        <f>IFERROR(VLOOKUP($AQ439,Runes!$AD:$AF,3,FALSE),0)</f>
        <v>0</v>
      </c>
    </row>
    <row r="440" spans="1:62" x14ac:dyDescent="0.25">
      <c r="A440" s="9">
        <f>'DB Runes'!$A440</f>
        <v>0</v>
      </c>
      <c r="B440" s="9">
        <f>'DB Runes'!$B440</f>
        <v>0</v>
      </c>
      <c r="C440" s="9" t="str">
        <f>IF('DB Runes'!$C440="{}","",IF(RIGHT(LEFT('DB Runes'!$C440,14),1)="f","false","true"))</f>
        <v>true</v>
      </c>
      <c r="D440" s="9" t="e">
        <f>IF(C440="","",IF(C440="true",LEFT(RIGHT('DB Runes'!$C440,LEN('DB Runes'!$C440)-27),LEN('DB Runes'!$C440)-28),LEFT(RIGHT('DB Runes'!$C440,LEN('DB Runes'!$C440)-28),LEN('DB Runes'!$C440)-29)))</f>
        <v>#VALUE!</v>
      </c>
      <c r="E440" s="9">
        <f>'DB Runes'!$D440</f>
        <v>0</v>
      </c>
      <c r="F440" s="9">
        <f>'DB Runes'!$E440</f>
        <v>0</v>
      </c>
      <c r="G440" s="9" t="str">
        <f>IF('DB Runes'!$F440="{}","",IF(RIGHT(LEFT('DB Runes'!$F440,14),1)="f","false","true"))</f>
        <v>true</v>
      </c>
      <c r="H440" s="9" t="e">
        <f>IF(G440="","",IF(G440="true",LEFT(RIGHT('DB Runes'!$F440,LEN('DB Runes'!$F440)-27),LEN('DB Runes'!$F440)-28),LEFT(RIGHT('DB Runes'!$F440,LEN('DB Runes'!$F440)-28),LEN('DB Runes'!$F440)-29)))</f>
        <v>#VALUE!</v>
      </c>
      <c r="I440" s="9">
        <f>'DB Runes'!$G440</f>
        <v>0</v>
      </c>
      <c r="J440" s="9">
        <f>'DB Runes'!$H440</f>
        <v>0</v>
      </c>
      <c r="K440" s="9" t="str">
        <f>IF('DB Runes'!$I440="{}","",IF(RIGHT(LEFT('DB Runes'!$I440,14),1)="f","false","true"))</f>
        <v>true</v>
      </c>
      <c r="L440" s="9" t="e">
        <f>IF(K440="","",IF(K440="true",LEFT(RIGHT('DB Runes'!$I440,LEN('DB Runes'!$I440)-27),LEN('DB Runes'!$I440)-28),LEFT(RIGHT('DB Runes'!$I440,LEN('DB Runes'!$I440)-28),LEN('DB Runes'!$I440)-29)))</f>
        <v>#VALUE!</v>
      </c>
      <c r="M440" s="9">
        <f>'DB Runes'!$J440</f>
        <v>0</v>
      </c>
      <c r="N440" s="9">
        <f>'DB Runes'!$K440</f>
        <v>0</v>
      </c>
      <c r="O440" s="9" t="str">
        <f>IF('DB Runes'!$L440="{}","",IF(RIGHT(LEFT('DB Runes'!$L440,14),1)="f","false","true"))</f>
        <v>true</v>
      </c>
      <c r="P440" s="9" t="e">
        <f>IF(O440="","",IF(O440="true",LEFT(RIGHT('DB Runes'!$L440,LEN('DB Runes'!$L440)-27),LEN('DB Runes'!$L440)-28),LEFT(RIGHT('DB Runes'!$L440,LEN('DB Runes'!$L440)-28),LEN('DB Runes'!$L440)-29)))</f>
        <v>#VALUE!</v>
      </c>
      <c r="R440" s="9" t="str">
        <f ca="1">IFERROR(sub_stat_v&amp;enchant_true?&amp;IF(G_v_equal_0&gt;0,G_v_brackets,"")&amp;g_e_equal_perfect,"")</f>
        <v/>
      </c>
      <c r="S440" s="9" t="str">
        <f ca="1">IFERROR(sub_stat_v&amp;enchant_true?&amp;IF(G_v_equal_0&gt;0,G_v_brackets,"")&amp;g_e_equal_perfect,"")</f>
        <v/>
      </c>
      <c r="T440" s="9" t="str">
        <f ca="1">IFERROR(sub_stat_v&amp;enchant_true?&amp;IF(G_v_equal_0&gt;0,G_v_brackets,"")&amp;g_e_equal_perfect,"")</f>
        <v/>
      </c>
      <c r="U440" s="9" t="str">
        <f ca="1">IFERROR(sub_stat_v&amp;enchant_true?&amp;IF(G_v_equal_0&gt;0,G_v_brackets,"")&amp;g_e_equal_perfect,"")</f>
        <v/>
      </c>
      <c r="V440" s="9" t="str">
        <f ca="1">IFERROR(sub_stat_v&amp;enchant_true?&amp;IF(G_v_equal_0&gt;0,G_v_brackets,"")&amp;g_e_equal_perfect,"")</f>
        <v/>
      </c>
      <c r="W440" s="9" t="str">
        <f ca="1">IFERROR(sub_stat_v&amp;enchant_true?&amp;IF(G_v_equal_0&gt;0,G_v_brackets,"")&amp;g_e_equal_perfect,"")</f>
        <v/>
      </c>
      <c r="X440" s="9" t="str">
        <f ca="1">IFERROR(sub_stat_v&amp;enchant_true?&amp;IF(G_v_equal_0&gt;0,G_v_brackets,"")&amp;g_e_equal_perfect,"")</f>
        <v/>
      </c>
      <c r="Y440" s="9" t="str">
        <f ca="1">IFERROR(sub_stat_v&amp;enchant_true?&amp;IF(G_v_equal_0&gt;0,G_v_brackets,"")&amp;g_e_equal_perfect,"")</f>
        <v/>
      </c>
      <c r="Z440" s="9" t="str">
        <f ca="1">IFERROR(sub_stat_v&amp;enchant_true?&amp;IF(G_v_equal_0&gt;0,G_v_brackets,"")&amp;g_e_equal_perfect,"")</f>
        <v/>
      </c>
      <c r="AA440" s="9" t="str">
        <f ca="1">IFERROR(sub_stat_v&amp;enchant_true?&amp;IF(G_v_equal_0&gt;0,G_v_brackets,"")&amp;g_e_equal_perfect,"")</f>
        <v/>
      </c>
      <c r="AB440" s="9" t="str">
        <f ca="1">IFERROR(sub_stat_v&amp;enchant_true?&amp;IF(G_v_equal_0&gt;0,G_v_brackets,"")&amp;g_e_equal_perfect,"")</f>
        <v/>
      </c>
      <c r="AQ440">
        <f>'DB Runes'!O440</f>
        <v>0</v>
      </c>
      <c r="AR440" s="9">
        <f>IF($BI440=A440,VLOOKUP($AQ440,Runes!$AD:$AF,3,FALSE),A440)</f>
        <v>0</v>
      </c>
      <c r="AS440" s="9">
        <f t="shared" si="27"/>
        <v>0</v>
      </c>
      <c r="AT440" s="11" t="str">
        <f>IF($BJ440=AR440,"true",IF('DB Runes'!$C440="{}","",IF(RIGHT(LEFT('DB Runes'!$C440,14),1)="f","false","true")))</f>
        <v>true</v>
      </c>
      <c r="AU440" s="11">
        <f>IFERROR(IF(AS440=0,0,IF(AR440=$BJ440,LEFT(RIGHT('DB Runes'!$C440,LEN('DB Runes'!$C440)-28),LEN('DB Runes'!$F440)-29),IF(AT440="true",LEFT(RIGHT('DB Runes'!$C440,LEN('DB Runes'!$C440)-27),LEN('DB Runes'!$C440)-28),LEFT(RIGHT('DB Runes'!$C440,LEN('DB Runes'!$C440)-28),LEN('DB Runes'!$C440)-29)))),0)</f>
        <v>0</v>
      </c>
      <c r="AV440" s="9">
        <f>IF($BI440=E440,VLOOKUP($AQ440,Runes!$AD:$AF,3,FALSE),E440)</f>
        <v>0</v>
      </c>
      <c r="AW440" s="9">
        <f t="shared" si="28"/>
        <v>0</v>
      </c>
      <c r="AX440" s="11" t="str">
        <f>IF($BJ440=AV440,"true",IF('DB Runes'!$F440="{}","",IF(RIGHT(LEFT('DB Runes'!$F440,14),1)="f","false","true")))</f>
        <v>true</v>
      </c>
      <c r="AY440" s="11">
        <f>IFERROR(IF(AW440=0,0,IF(AV440=$BJ440,LEFT(RIGHT('DB Runes'!$F440,LEN('DB Runes'!$F440)-28),LEN('DB Runes'!$F440)-29),IF(AX440="true",LEFT(RIGHT('DB Runes'!$F440,LEN('DB Runes'!$F440)-27),LEN('DB Runes'!$F440)-28),LEFT(RIGHT('DB Runes'!$F440,LEN('DB Runes'!$F440)-28),LEN('DB Runes'!$F440)-29)))),0)</f>
        <v>0</v>
      </c>
      <c r="AZ440" s="9">
        <f>IF($BI440=I440,VLOOKUP($AQ440,Runes!$AD:$AF,3,FALSE),I440)</f>
        <v>0</v>
      </c>
      <c r="BA440" s="9">
        <f t="shared" si="26"/>
        <v>0</v>
      </c>
      <c r="BB440" s="11" t="str">
        <f>IF($BJ440=AZ440,"true",IF('DB Runes'!$I440="{}","",IF(RIGHT(LEFT('DB Runes'!$I440,14),1)="f","false","true")))</f>
        <v>true</v>
      </c>
      <c r="BC440" s="11">
        <f>IFERROR(IF(BA440=0,0,IF(AZ440=$BJ440,LEFT(RIGHT('DB Runes'!$I440,LEN('DB Runes'!$I440)-28),LEN('DB Runes'!$I440)-29),IF(BB440="true",LEFT(RIGHT('DB Runes'!$I440,LEN('DB Runes'!$I440)-27),LEN('DB Runes'!$I440)-28),LEFT(RIGHT('DB Runes'!$I440,LEN('DB Runes'!$I440)-28),LEN('DB Runes'!$I440)-29)))),0)</f>
        <v>0</v>
      </c>
      <c r="BD440" s="9">
        <f>IF($BI440=M440,VLOOKUP($AQ440,Runes!$AD:$AF,3,FALSE),M440)</f>
        <v>0</v>
      </c>
      <c r="BE440" s="9">
        <f t="shared" si="29"/>
        <v>0</v>
      </c>
      <c r="BF440" s="11" t="str">
        <f>IF($BJ440=BD440,"true",IF('DB Runes'!$L440="{}","",IF(RIGHT(LEFT('DB Runes'!$L440,14),1)="f","false","true")))</f>
        <v>true</v>
      </c>
      <c r="BG440" s="11">
        <f>IFERROR(IF(BE440=0,0,IF(BD440=$BJ440,LEFT(RIGHT('DB Runes'!$L440,LEN('DB Runes'!$L440)-28),LEN('DB Runes'!$L440)-29),IF(BF440="true",LEFT(RIGHT('DB Runes'!$L440,LEN('DB Runes'!$L440)-27),LEN('DB Runes'!$L440)-28),LEFT(RIGHT('DB Runes'!$L440,LEN('DB Runes'!$L440)-28),LEN('DB Runes'!$L440)-29)))),0)</f>
        <v>0</v>
      </c>
      <c r="BH440">
        <f>IFERROR(VLOOKUP($AQ440,Runes!$AM:$AP,4,FALSE),0)</f>
        <v>0</v>
      </c>
      <c r="BI440">
        <f>IFERROR(VLOOKUP($AQ440,Runes!$AD:$AF,2,FALSE),0)</f>
        <v>0</v>
      </c>
      <c r="BJ440">
        <f>IFERROR(VLOOKUP($AQ440,Runes!$AD:$AF,3,FALSE),0)</f>
        <v>0</v>
      </c>
    </row>
    <row r="441" spans="1:62" x14ac:dyDescent="0.25">
      <c r="A441" s="9">
        <f>'DB Runes'!$A441</f>
        <v>0</v>
      </c>
      <c r="B441" s="9">
        <f>'DB Runes'!$B441</f>
        <v>0</v>
      </c>
      <c r="C441" s="9" t="str">
        <f>IF('DB Runes'!$C441="{}","",IF(RIGHT(LEFT('DB Runes'!$C441,14),1)="f","false","true"))</f>
        <v>true</v>
      </c>
      <c r="D441" s="9" t="e">
        <f>IF(C441="","",IF(C441="true",LEFT(RIGHT('DB Runes'!$C441,LEN('DB Runes'!$C441)-27),LEN('DB Runes'!$C441)-28),LEFT(RIGHT('DB Runes'!$C441,LEN('DB Runes'!$C441)-28),LEN('DB Runes'!$C441)-29)))</f>
        <v>#VALUE!</v>
      </c>
      <c r="E441" s="9">
        <f>'DB Runes'!$D441</f>
        <v>0</v>
      </c>
      <c r="F441" s="9">
        <f>'DB Runes'!$E441</f>
        <v>0</v>
      </c>
      <c r="G441" s="9" t="str">
        <f>IF('DB Runes'!$F441="{}","",IF(RIGHT(LEFT('DB Runes'!$F441,14),1)="f","false","true"))</f>
        <v>true</v>
      </c>
      <c r="H441" s="9" t="e">
        <f>IF(G441="","",IF(G441="true",LEFT(RIGHT('DB Runes'!$F441,LEN('DB Runes'!$F441)-27),LEN('DB Runes'!$F441)-28),LEFT(RIGHT('DB Runes'!$F441,LEN('DB Runes'!$F441)-28),LEN('DB Runes'!$F441)-29)))</f>
        <v>#VALUE!</v>
      </c>
      <c r="I441" s="9">
        <f>'DB Runes'!$G441</f>
        <v>0</v>
      </c>
      <c r="J441" s="9">
        <f>'DB Runes'!$H441</f>
        <v>0</v>
      </c>
      <c r="K441" s="9" t="str">
        <f>IF('DB Runes'!$I441="{}","",IF(RIGHT(LEFT('DB Runes'!$I441,14),1)="f","false","true"))</f>
        <v>true</v>
      </c>
      <c r="L441" s="9" t="e">
        <f>IF(K441="","",IF(K441="true",LEFT(RIGHT('DB Runes'!$I441,LEN('DB Runes'!$I441)-27),LEN('DB Runes'!$I441)-28),LEFT(RIGHT('DB Runes'!$I441,LEN('DB Runes'!$I441)-28),LEN('DB Runes'!$I441)-29)))</f>
        <v>#VALUE!</v>
      </c>
      <c r="M441" s="9">
        <f>'DB Runes'!$J441</f>
        <v>0</v>
      </c>
      <c r="N441" s="9">
        <f>'DB Runes'!$K441</f>
        <v>0</v>
      </c>
      <c r="O441" s="9" t="str">
        <f>IF('DB Runes'!$L441="{}","",IF(RIGHT(LEFT('DB Runes'!$L441,14),1)="f","false","true"))</f>
        <v>true</v>
      </c>
      <c r="P441" s="9" t="e">
        <f>IF(O441="","",IF(O441="true",LEFT(RIGHT('DB Runes'!$L441,LEN('DB Runes'!$L441)-27),LEN('DB Runes'!$L441)-28),LEFT(RIGHT('DB Runes'!$L441,LEN('DB Runes'!$L441)-28),LEN('DB Runes'!$L441)-29)))</f>
        <v>#VALUE!</v>
      </c>
      <c r="R441" s="9" t="str">
        <f ca="1">IFERROR(sub_stat_v&amp;enchant_true?&amp;IF(G_v_equal_0&gt;0,G_v_brackets,"")&amp;g_e_equal_perfect,"")</f>
        <v/>
      </c>
      <c r="S441" s="9" t="str">
        <f ca="1">IFERROR(sub_stat_v&amp;enchant_true?&amp;IF(G_v_equal_0&gt;0,G_v_brackets,"")&amp;g_e_equal_perfect,"")</f>
        <v/>
      </c>
      <c r="T441" s="9" t="str">
        <f ca="1">IFERROR(sub_stat_v&amp;enchant_true?&amp;IF(G_v_equal_0&gt;0,G_v_brackets,"")&amp;g_e_equal_perfect,"")</f>
        <v/>
      </c>
      <c r="U441" s="9" t="str">
        <f ca="1">IFERROR(sub_stat_v&amp;enchant_true?&amp;IF(G_v_equal_0&gt;0,G_v_brackets,"")&amp;g_e_equal_perfect,"")</f>
        <v/>
      </c>
      <c r="V441" s="9" t="str">
        <f ca="1">IFERROR(sub_stat_v&amp;enchant_true?&amp;IF(G_v_equal_0&gt;0,G_v_brackets,"")&amp;g_e_equal_perfect,"")</f>
        <v/>
      </c>
      <c r="W441" s="9" t="str">
        <f ca="1">IFERROR(sub_stat_v&amp;enchant_true?&amp;IF(G_v_equal_0&gt;0,G_v_brackets,"")&amp;g_e_equal_perfect,"")</f>
        <v/>
      </c>
      <c r="X441" s="9" t="str">
        <f ca="1">IFERROR(sub_stat_v&amp;enchant_true?&amp;IF(G_v_equal_0&gt;0,G_v_brackets,"")&amp;g_e_equal_perfect,"")</f>
        <v/>
      </c>
      <c r="Y441" s="9" t="str">
        <f ca="1">IFERROR(sub_stat_v&amp;enchant_true?&amp;IF(G_v_equal_0&gt;0,G_v_brackets,"")&amp;g_e_equal_perfect,"")</f>
        <v/>
      </c>
      <c r="Z441" s="9" t="str">
        <f ca="1">IFERROR(sub_stat_v&amp;enchant_true?&amp;IF(G_v_equal_0&gt;0,G_v_brackets,"")&amp;g_e_equal_perfect,"")</f>
        <v/>
      </c>
      <c r="AA441" s="9" t="str">
        <f ca="1">IFERROR(sub_stat_v&amp;enchant_true?&amp;IF(G_v_equal_0&gt;0,G_v_brackets,"")&amp;g_e_equal_perfect,"")</f>
        <v/>
      </c>
      <c r="AB441" s="9" t="str">
        <f ca="1">IFERROR(sub_stat_v&amp;enchant_true?&amp;IF(G_v_equal_0&gt;0,G_v_brackets,"")&amp;g_e_equal_perfect,"")</f>
        <v/>
      </c>
      <c r="AQ441">
        <f>'DB Runes'!O441</f>
        <v>0</v>
      </c>
      <c r="AR441" s="9">
        <f>IF($BI441=A441,VLOOKUP($AQ441,Runes!$AD:$AF,3,FALSE),A441)</f>
        <v>0</v>
      </c>
      <c r="AS441" s="9">
        <f t="shared" si="27"/>
        <v>0</v>
      </c>
      <c r="AT441" s="11" t="str">
        <f>IF($BJ441=AR441,"true",IF('DB Runes'!$C441="{}","",IF(RIGHT(LEFT('DB Runes'!$C441,14),1)="f","false","true")))</f>
        <v>true</v>
      </c>
      <c r="AU441" s="11">
        <f>IFERROR(IF(AS441=0,0,IF(AR441=$BJ441,LEFT(RIGHT('DB Runes'!$C441,LEN('DB Runes'!$C441)-28),LEN('DB Runes'!$F441)-29),IF(AT441="true",LEFT(RIGHT('DB Runes'!$C441,LEN('DB Runes'!$C441)-27),LEN('DB Runes'!$C441)-28),LEFT(RIGHT('DB Runes'!$C441,LEN('DB Runes'!$C441)-28),LEN('DB Runes'!$C441)-29)))),0)</f>
        <v>0</v>
      </c>
      <c r="AV441" s="9">
        <f>IF($BI441=E441,VLOOKUP($AQ441,Runes!$AD:$AF,3,FALSE),E441)</f>
        <v>0</v>
      </c>
      <c r="AW441" s="9">
        <f t="shared" si="28"/>
        <v>0</v>
      </c>
      <c r="AX441" s="11" t="str">
        <f>IF($BJ441=AV441,"true",IF('DB Runes'!$F441="{}","",IF(RIGHT(LEFT('DB Runes'!$F441,14),1)="f","false","true")))</f>
        <v>true</v>
      </c>
      <c r="AY441" s="11">
        <f>IFERROR(IF(AW441=0,0,IF(AV441=$BJ441,LEFT(RIGHT('DB Runes'!$F441,LEN('DB Runes'!$F441)-28),LEN('DB Runes'!$F441)-29),IF(AX441="true",LEFT(RIGHT('DB Runes'!$F441,LEN('DB Runes'!$F441)-27),LEN('DB Runes'!$F441)-28),LEFT(RIGHT('DB Runes'!$F441,LEN('DB Runes'!$F441)-28),LEN('DB Runes'!$F441)-29)))),0)</f>
        <v>0</v>
      </c>
      <c r="AZ441" s="9">
        <f>IF($BI441=I441,VLOOKUP($AQ441,Runes!$AD:$AF,3,FALSE),I441)</f>
        <v>0</v>
      </c>
      <c r="BA441" s="9">
        <f t="shared" si="26"/>
        <v>0</v>
      </c>
      <c r="BB441" s="11" t="str">
        <f>IF($BJ441=AZ441,"true",IF('DB Runes'!$I441="{}","",IF(RIGHT(LEFT('DB Runes'!$I441,14),1)="f","false","true")))</f>
        <v>true</v>
      </c>
      <c r="BC441" s="11">
        <f>IFERROR(IF(BA441=0,0,IF(AZ441=$BJ441,LEFT(RIGHT('DB Runes'!$I441,LEN('DB Runes'!$I441)-28),LEN('DB Runes'!$I441)-29),IF(BB441="true",LEFT(RIGHT('DB Runes'!$I441,LEN('DB Runes'!$I441)-27),LEN('DB Runes'!$I441)-28),LEFT(RIGHT('DB Runes'!$I441,LEN('DB Runes'!$I441)-28),LEN('DB Runes'!$I441)-29)))),0)</f>
        <v>0</v>
      </c>
      <c r="BD441" s="9">
        <f>IF($BI441=M441,VLOOKUP($AQ441,Runes!$AD:$AF,3,FALSE),M441)</f>
        <v>0</v>
      </c>
      <c r="BE441" s="9">
        <f t="shared" si="29"/>
        <v>0</v>
      </c>
      <c r="BF441" s="11" t="str">
        <f>IF($BJ441=BD441,"true",IF('DB Runes'!$L441="{}","",IF(RIGHT(LEFT('DB Runes'!$L441,14),1)="f","false","true")))</f>
        <v>true</v>
      </c>
      <c r="BG441" s="11">
        <f>IFERROR(IF(BE441=0,0,IF(BD441=$BJ441,LEFT(RIGHT('DB Runes'!$L441,LEN('DB Runes'!$L441)-28),LEN('DB Runes'!$L441)-29),IF(BF441="true",LEFT(RIGHT('DB Runes'!$L441,LEN('DB Runes'!$L441)-27),LEN('DB Runes'!$L441)-28),LEFT(RIGHT('DB Runes'!$L441,LEN('DB Runes'!$L441)-28),LEN('DB Runes'!$L441)-29)))),0)</f>
        <v>0</v>
      </c>
      <c r="BH441">
        <f>IFERROR(VLOOKUP($AQ441,Runes!$AM:$AP,4,FALSE),0)</f>
        <v>0</v>
      </c>
      <c r="BI441">
        <f>IFERROR(VLOOKUP($AQ441,Runes!$AD:$AF,2,FALSE),0)</f>
        <v>0</v>
      </c>
      <c r="BJ441">
        <f>IFERROR(VLOOKUP($AQ441,Runes!$AD:$AF,3,FALSE),0)</f>
        <v>0</v>
      </c>
    </row>
    <row r="442" spans="1:62" x14ac:dyDescent="0.25">
      <c r="A442" s="9">
        <f>'DB Runes'!$A442</f>
        <v>0</v>
      </c>
      <c r="B442" s="9">
        <f>'DB Runes'!$B442</f>
        <v>0</v>
      </c>
      <c r="C442" s="9" t="str">
        <f>IF('DB Runes'!$C442="{}","",IF(RIGHT(LEFT('DB Runes'!$C442,14),1)="f","false","true"))</f>
        <v>true</v>
      </c>
      <c r="D442" s="9" t="e">
        <f>IF(C442="","",IF(C442="true",LEFT(RIGHT('DB Runes'!$C442,LEN('DB Runes'!$C442)-27),LEN('DB Runes'!$C442)-28),LEFT(RIGHT('DB Runes'!$C442,LEN('DB Runes'!$C442)-28),LEN('DB Runes'!$C442)-29)))</f>
        <v>#VALUE!</v>
      </c>
      <c r="E442" s="9">
        <f>'DB Runes'!$D442</f>
        <v>0</v>
      </c>
      <c r="F442" s="9">
        <f>'DB Runes'!$E442</f>
        <v>0</v>
      </c>
      <c r="G442" s="9" t="str">
        <f>IF('DB Runes'!$F442="{}","",IF(RIGHT(LEFT('DB Runes'!$F442,14),1)="f","false","true"))</f>
        <v>true</v>
      </c>
      <c r="H442" s="9" t="e">
        <f>IF(G442="","",IF(G442="true",LEFT(RIGHT('DB Runes'!$F442,LEN('DB Runes'!$F442)-27),LEN('DB Runes'!$F442)-28),LEFT(RIGHT('DB Runes'!$F442,LEN('DB Runes'!$F442)-28),LEN('DB Runes'!$F442)-29)))</f>
        <v>#VALUE!</v>
      </c>
      <c r="I442" s="9">
        <f>'DB Runes'!$G442</f>
        <v>0</v>
      </c>
      <c r="J442" s="9">
        <f>'DB Runes'!$H442</f>
        <v>0</v>
      </c>
      <c r="K442" s="9" t="str">
        <f>IF('DB Runes'!$I442="{}","",IF(RIGHT(LEFT('DB Runes'!$I442,14),1)="f","false","true"))</f>
        <v>true</v>
      </c>
      <c r="L442" s="9" t="e">
        <f>IF(K442="","",IF(K442="true",LEFT(RIGHT('DB Runes'!$I442,LEN('DB Runes'!$I442)-27),LEN('DB Runes'!$I442)-28),LEFT(RIGHT('DB Runes'!$I442,LEN('DB Runes'!$I442)-28),LEN('DB Runes'!$I442)-29)))</f>
        <v>#VALUE!</v>
      </c>
      <c r="M442" s="9">
        <f>'DB Runes'!$J442</f>
        <v>0</v>
      </c>
      <c r="N442" s="9">
        <f>'DB Runes'!$K442</f>
        <v>0</v>
      </c>
      <c r="O442" s="9" t="str">
        <f>IF('DB Runes'!$L442="{}","",IF(RIGHT(LEFT('DB Runes'!$L442,14),1)="f","false","true"))</f>
        <v>true</v>
      </c>
      <c r="P442" s="9" t="e">
        <f>IF(O442="","",IF(O442="true",LEFT(RIGHT('DB Runes'!$L442,LEN('DB Runes'!$L442)-27),LEN('DB Runes'!$L442)-28),LEFT(RIGHT('DB Runes'!$L442,LEN('DB Runes'!$L442)-28),LEN('DB Runes'!$L442)-29)))</f>
        <v>#VALUE!</v>
      </c>
      <c r="R442" s="9" t="str">
        <f ca="1">IFERROR(sub_stat_v&amp;enchant_true?&amp;IF(G_v_equal_0&gt;0,G_v_brackets,"")&amp;g_e_equal_perfect,"")</f>
        <v/>
      </c>
      <c r="S442" s="9" t="str">
        <f ca="1">IFERROR(sub_stat_v&amp;enchant_true?&amp;IF(G_v_equal_0&gt;0,G_v_brackets,"")&amp;g_e_equal_perfect,"")</f>
        <v/>
      </c>
      <c r="T442" s="9" t="str">
        <f ca="1">IFERROR(sub_stat_v&amp;enchant_true?&amp;IF(G_v_equal_0&gt;0,G_v_brackets,"")&amp;g_e_equal_perfect,"")</f>
        <v/>
      </c>
      <c r="U442" s="9" t="str">
        <f ca="1">IFERROR(sub_stat_v&amp;enchant_true?&amp;IF(G_v_equal_0&gt;0,G_v_brackets,"")&amp;g_e_equal_perfect,"")</f>
        <v/>
      </c>
      <c r="V442" s="9" t="str">
        <f ca="1">IFERROR(sub_stat_v&amp;enchant_true?&amp;IF(G_v_equal_0&gt;0,G_v_brackets,"")&amp;g_e_equal_perfect,"")</f>
        <v/>
      </c>
      <c r="W442" s="9" t="str">
        <f ca="1">IFERROR(sub_stat_v&amp;enchant_true?&amp;IF(G_v_equal_0&gt;0,G_v_brackets,"")&amp;g_e_equal_perfect,"")</f>
        <v/>
      </c>
      <c r="X442" s="9" t="str">
        <f ca="1">IFERROR(sub_stat_v&amp;enchant_true?&amp;IF(G_v_equal_0&gt;0,G_v_brackets,"")&amp;g_e_equal_perfect,"")</f>
        <v/>
      </c>
      <c r="Y442" s="9" t="str">
        <f ca="1">IFERROR(sub_stat_v&amp;enchant_true?&amp;IF(G_v_equal_0&gt;0,G_v_brackets,"")&amp;g_e_equal_perfect,"")</f>
        <v/>
      </c>
      <c r="Z442" s="9" t="str">
        <f ca="1">IFERROR(sub_stat_v&amp;enchant_true?&amp;IF(G_v_equal_0&gt;0,G_v_brackets,"")&amp;g_e_equal_perfect,"")</f>
        <v/>
      </c>
      <c r="AA442" s="9" t="str">
        <f ca="1">IFERROR(sub_stat_v&amp;enchant_true?&amp;IF(G_v_equal_0&gt;0,G_v_brackets,"")&amp;g_e_equal_perfect,"")</f>
        <v/>
      </c>
      <c r="AB442" s="9" t="str">
        <f ca="1">IFERROR(sub_stat_v&amp;enchant_true?&amp;IF(G_v_equal_0&gt;0,G_v_brackets,"")&amp;g_e_equal_perfect,"")</f>
        <v/>
      </c>
      <c r="AQ442">
        <f>'DB Runes'!O442</f>
        <v>0</v>
      </c>
      <c r="AR442" s="9">
        <f>IF($BI442=A442,VLOOKUP($AQ442,Runes!$AD:$AF,3,FALSE),A442)</f>
        <v>0</v>
      </c>
      <c r="AS442" s="9">
        <f t="shared" si="27"/>
        <v>0</v>
      </c>
      <c r="AT442" s="11" t="str">
        <f>IF($BJ442=AR442,"true",IF('DB Runes'!$C442="{}","",IF(RIGHT(LEFT('DB Runes'!$C442,14),1)="f","false","true")))</f>
        <v>true</v>
      </c>
      <c r="AU442" s="11">
        <f>IFERROR(IF(AS442=0,0,IF(AR442=$BJ442,LEFT(RIGHT('DB Runes'!$C442,LEN('DB Runes'!$C442)-28),LEN('DB Runes'!$F442)-29),IF(AT442="true",LEFT(RIGHT('DB Runes'!$C442,LEN('DB Runes'!$C442)-27),LEN('DB Runes'!$C442)-28),LEFT(RIGHT('DB Runes'!$C442,LEN('DB Runes'!$C442)-28),LEN('DB Runes'!$C442)-29)))),0)</f>
        <v>0</v>
      </c>
      <c r="AV442" s="9">
        <f>IF($BI442=E442,VLOOKUP($AQ442,Runes!$AD:$AF,3,FALSE),E442)</f>
        <v>0</v>
      </c>
      <c r="AW442" s="9">
        <f t="shared" si="28"/>
        <v>0</v>
      </c>
      <c r="AX442" s="11" t="str">
        <f>IF($BJ442=AV442,"true",IF('DB Runes'!$F442="{}","",IF(RIGHT(LEFT('DB Runes'!$F442,14),1)="f","false","true")))</f>
        <v>true</v>
      </c>
      <c r="AY442" s="11">
        <f>IFERROR(IF(AW442=0,0,IF(AV442=$BJ442,LEFT(RIGHT('DB Runes'!$F442,LEN('DB Runes'!$F442)-28),LEN('DB Runes'!$F442)-29),IF(AX442="true",LEFT(RIGHT('DB Runes'!$F442,LEN('DB Runes'!$F442)-27),LEN('DB Runes'!$F442)-28),LEFT(RIGHT('DB Runes'!$F442,LEN('DB Runes'!$F442)-28),LEN('DB Runes'!$F442)-29)))),0)</f>
        <v>0</v>
      </c>
      <c r="AZ442" s="9">
        <f>IF($BI442=I442,VLOOKUP($AQ442,Runes!$AD:$AF,3,FALSE),I442)</f>
        <v>0</v>
      </c>
      <c r="BA442" s="9">
        <f t="shared" si="26"/>
        <v>0</v>
      </c>
      <c r="BB442" s="11" t="str">
        <f>IF($BJ442=AZ442,"true",IF('DB Runes'!$I442="{}","",IF(RIGHT(LEFT('DB Runes'!$I442,14),1)="f","false","true")))</f>
        <v>true</v>
      </c>
      <c r="BC442" s="11">
        <f>IFERROR(IF(BA442=0,0,IF(AZ442=$BJ442,LEFT(RIGHT('DB Runes'!$I442,LEN('DB Runes'!$I442)-28),LEN('DB Runes'!$I442)-29),IF(BB442="true",LEFT(RIGHT('DB Runes'!$I442,LEN('DB Runes'!$I442)-27),LEN('DB Runes'!$I442)-28),LEFT(RIGHT('DB Runes'!$I442,LEN('DB Runes'!$I442)-28),LEN('DB Runes'!$I442)-29)))),0)</f>
        <v>0</v>
      </c>
      <c r="BD442" s="9">
        <f>IF($BI442=M442,VLOOKUP($AQ442,Runes!$AD:$AF,3,FALSE),M442)</f>
        <v>0</v>
      </c>
      <c r="BE442" s="9">
        <f t="shared" si="29"/>
        <v>0</v>
      </c>
      <c r="BF442" s="11" t="str">
        <f>IF($BJ442=BD442,"true",IF('DB Runes'!$L442="{}","",IF(RIGHT(LEFT('DB Runes'!$L442,14),1)="f","false","true")))</f>
        <v>true</v>
      </c>
      <c r="BG442" s="11">
        <f>IFERROR(IF(BE442=0,0,IF(BD442=$BJ442,LEFT(RIGHT('DB Runes'!$L442,LEN('DB Runes'!$L442)-28),LEN('DB Runes'!$L442)-29),IF(BF442="true",LEFT(RIGHT('DB Runes'!$L442,LEN('DB Runes'!$L442)-27),LEN('DB Runes'!$L442)-28),LEFT(RIGHT('DB Runes'!$L442,LEN('DB Runes'!$L442)-28),LEN('DB Runes'!$L442)-29)))),0)</f>
        <v>0</v>
      </c>
      <c r="BH442">
        <f>IFERROR(VLOOKUP($AQ442,Runes!$AM:$AP,4,FALSE),0)</f>
        <v>0</v>
      </c>
      <c r="BI442">
        <f>IFERROR(VLOOKUP($AQ442,Runes!$AD:$AF,2,FALSE),0)</f>
        <v>0</v>
      </c>
      <c r="BJ442">
        <f>IFERROR(VLOOKUP($AQ442,Runes!$AD:$AF,3,FALSE),0)</f>
        <v>0</v>
      </c>
    </row>
    <row r="443" spans="1:62" x14ac:dyDescent="0.25">
      <c r="A443" s="9">
        <f>'DB Runes'!$A443</f>
        <v>0</v>
      </c>
      <c r="B443" s="9">
        <f>'DB Runes'!$B443</f>
        <v>0</v>
      </c>
      <c r="C443" s="9" t="str">
        <f>IF('DB Runes'!$C443="{}","",IF(RIGHT(LEFT('DB Runes'!$C443,14),1)="f","false","true"))</f>
        <v>true</v>
      </c>
      <c r="D443" s="9" t="e">
        <f>IF(C443="","",IF(C443="true",LEFT(RIGHT('DB Runes'!$C443,LEN('DB Runes'!$C443)-27),LEN('DB Runes'!$C443)-28),LEFT(RIGHT('DB Runes'!$C443,LEN('DB Runes'!$C443)-28),LEN('DB Runes'!$C443)-29)))</f>
        <v>#VALUE!</v>
      </c>
      <c r="E443" s="9">
        <f>'DB Runes'!$D443</f>
        <v>0</v>
      </c>
      <c r="F443" s="9">
        <f>'DB Runes'!$E443</f>
        <v>0</v>
      </c>
      <c r="G443" s="9" t="str">
        <f>IF('DB Runes'!$F443="{}","",IF(RIGHT(LEFT('DB Runes'!$F443,14),1)="f","false","true"))</f>
        <v>true</v>
      </c>
      <c r="H443" s="9" t="e">
        <f>IF(G443="","",IF(G443="true",LEFT(RIGHT('DB Runes'!$F443,LEN('DB Runes'!$F443)-27),LEN('DB Runes'!$F443)-28),LEFT(RIGHT('DB Runes'!$F443,LEN('DB Runes'!$F443)-28),LEN('DB Runes'!$F443)-29)))</f>
        <v>#VALUE!</v>
      </c>
      <c r="I443" s="9">
        <f>'DB Runes'!$G443</f>
        <v>0</v>
      </c>
      <c r="J443" s="9">
        <f>'DB Runes'!$H443</f>
        <v>0</v>
      </c>
      <c r="K443" s="9" t="str">
        <f>IF('DB Runes'!$I443="{}","",IF(RIGHT(LEFT('DB Runes'!$I443,14),1)="f","false","true"))</f>
        <v>true</v>
      </c>
      <c r="L443" s="9" t="e">
        <f>IF(K443="","",IF(K443="true",LEFT(RIGHT('DB Runes'!$I443,LEN('DB Runes'!$I443)-27),LEN('DB Runes'!$I443)-28),LEFT(RIGHT('DB Runes'!$I443,LEN('DB Runes'!$I443)-28),LEN('DB Runes'!$I443)-29)))</f>
        <v>#VALUE!</v>
      </c>
      <c r="M443" s="9">
        <f>'DB Runes'!$J443</f>
        <v>0</v>
      </c>
      <c r="N443" s="9">
        <f>'DB Runes'!$K443</f>
        <v>0</v>
      </c>
      <c r="O443" s="9" t="str">
        <f>IF('DB Runes'!$L443="{}","",IF(RIGHT(LEFT('DB Runes'!$L443,14),1)="f","false","true"))</f>
        <v>true</v>
      </c>
      <c r="P443" s="9" t="e">
        <f>IF(O443="","",IF(O443="true",LEFT(RIGHT('DB Runes'!$L443,LEN('DB Runes'!$L443)-27),LEN('DB Runes'!$L443)-28),LEFT(RIGHT('DB Runes'!$L443,LEN('DB Runes'!$L443)-28),LEN('DB Runes'!$L443)-29)))</f>
        <v>#VALUE!</v>
      </c>
      <c r="R443" s="9" t="str">
        <f ca="1">IFERROR(sub_stat_v&amp;enchant_true?&amp;IF(G_v_equal_0&gt;0,G_v_brackets,"")&amp;g_e_equal_perfect,"")</f>
        <v/>
      </c>
      <c r="S443" s="9" t="str">
        <f ca="1">IFERROR(sub_stat_v&amp;enchant_true?&amp;IF(G_v_equal_0&gt;0,G_v_brackets,"")&amp;g_e_equal_perfect,"")</f>
        <v/>
      </c>
      <c r="T443" s="9" t="str">
        <f ca="1">IFERROR(sub_stat_v&amp;enchant_true?&amp;IF(G_v_equal_0&gt;0,G_v_brackets,"")&amp;g_e_equal_perfect,"")</f>
        <v/>
      </c>
      <c r="U443" s="9" t="str">
        <f ca="1">IFERROR(sub_stat_v&amp;enchant_true?&amp;IF(G_v_equal_0&gt;0,G_v_brackets,"")&amp;g_e_equal_perfect,"")</f>
        <v/>
      </c>
      <c r="V443" s="9" t="str">
        <f ca="1">IFERROR(sub_stat_v&amp;enchant_true?&amp;IF(G_v_equal_0&gt;0,G_v_brackets,"")&amp;g_e_equal_perfect,"")</f>
        <v/>
      </c>
      <c r="W443" s="9" t="str">
        <f ca="1">IFERROR(sub_stat_v&amp;enchant_true?&amp;IF(G_v_equal_0&gt;0,G_v_brackets,"")&amp;g_e_equal_perfect,"")</f>
        <v/>
      </c>
      <c r="X443" s="9" t="str">
        <f ca="1">IFERROR(sub_stat_v&amp;enchant_true?&amp;IF(G_v_equal_0&gt;0,G_v_brackets,"")&amp;g_e_equal_perfect,"")</f>
        <v/>
      </c>
      <c r="Y443" s="9" t="str">
        <f ca="1">IFERROR(sub_stat_v&amp;enchant_true?&amp;IF(G_v_equal_0&gt;0,G_v_brackets,"")&amp;g_e_equal_perfect,"")</f>
        <v/>
      </c>
      <c r="Z443" s="9" t="str">
        <f ca="1">IFERROR(sub_stat_v&amp;enchant_true?&amp;IF(G_v_equal_0&gt;0,G_v_brackets,"")&amp;g_e_equal_perfect,"")</f>
        <v/>
      </c>
      <c r="AA443" s="9" t="str">
        <f ca="1">IFERROR(sub_stat_v&amp;enchant_true?&amp;IF(G_v_equal_0&gt;0,G_v_brackets,"")&amp;g_e_equal_perfect,"")</f>
        <v/>
      </c>
      <c r="AB443" s="9" t="str">
        <f ca="1">IFERROR(sub_stat_v&amp;enchant_true?&amp;IF(G_v_equal_0&gt;0,G_v_brackets,"")&amp;g_e_equal_perfect,"")</f>
        <v/>
      </c>
      <c r="AQ443">
        <f>'DB Runes'!O443</f>
        <v>0</v>
      </c>
      <c r="AR443" s="9">
        <f>IF($BI443=A443,VLOOKUP($AQ443,Runes!$AD:$AF,3,FALSE),A443)</f>
        <v>0</v>
      </c>
      <c r="AS443" s="9">
        <f t="shared" si="27"/>
        <v>0</v>
      </c>
      <c r="AT443" s="11" t="str">
        <f>IF($BJ443=AR443,"true",IF('DB Runes'!$C443="{}","",IF(RIGHT(LEFT('DB Runes'!$C443,14),1)="f","false","true")))</f>
        <v>true</v>
      </c>
      <c r="AU443" s="11">
        <f>IFERROR(IF(AS443=0,0,IF(AR443=$BJ443,LEFT(RIGHT('DB Runes'!$C443,LEN('DB Runes'!$C443)-28),LEN('DB Runes'!$F443)-29),IF(AT443="true",LEFT(RIGHT('DB Runes'!$C443,LEN('DB Runes'!$C443)-27),LEN('DB Runes'!$C443)-28),LEFT(RIGHT('DB Runes'!$C443,LEN('DB Runes'!$C443)-28),LEN('DB Runes'!$C443)-29)))),0)</f>
        <v>0</v>
      </c>
      <c r="AV443" s="9">
        <f>IF($BI443=E443,VLOOKUP($AQ443,Runes!$AD:$AF,3,FALSE),E443)</f>
        <v>0</v>
      </c>
      <c r="AW443" s="9">
        <f t="shared" si="28"/>
        <v>0</v>
      </c>
      <c r="AX443" s="11" t="str">
        <f>IF($BJ443=AV443,"true",IF('DB Runes'!$F443="{}","",IF(RIGHT(LEFT('DB Runes'!$F443,14),1)="f","false","true")))</f>
        <v>true</v>
      </c>
      <c r="AY443" s="11">
        <f>IFERROR(IF(AW443=0,0,IF(AV443=$BJ443,LEFT(RIGHT('DB Runes'!$F443,LEN('DB Runes'!$F443)-28),LEN('DB Runes'!$F443)-29),IF(AX443="true",LEFT(RIGHT('DB Runes'!$F443,LEN('DB Runes'!$F443)-27),LEN('DB Runes'!$F443)-28),LEFT(RIGHT('DB Runes'!$F443,LEN('DB Runes'!$F443)-28),LEN('DB Runes'!$F443)-29)))),0)</f>
        <v>0</v>
      </c>
      <c r="AZ443" s="9">
        <f>IF($BI443=I443,VLOOKUP($AQ443,Runes!$AD:$AF,3,FALSE),I443)</f>
        <v>0</v>
      </c>
      <c r="BA443" s="9">
        <f t="shared" si="26"/>
        <v>0</v>
      </c>
      <c r="BB443" s="11" t="str">
        <f>IF($BJ443=AZ443,"true",IF('DB Runes'!$I443="{}","",IF(RIGHT(LEFT('DB Runes'!$I443,14),1)="f","false","true")))</f>
        <v>true</v>
      </c>
      <c r="BC443" s="11">
        <f>IFERROR(IF(BA443=0,0,IF(AZ443=$BJ443,LEFT(RIGHT('DB Runes'!$I443,LEN('DB Runes'!$I443)-28),LEN('DB Runes'!$I443)-29),IF(BB443="true",LEFT(RIGHT('DB Runes'!$I443,LEN('DB Runes'!$I443)-27),LEN('DB Runes'!$I443)-28),LEFT(RIGHT('DB Runes'!$I443,LEN('DB Runes'!$I443)-28),LEN('DB Runes'!$I443)-29)))),0)</f>
        <v>0</v>
      </c>
      <c r="BD443" s="9">
        <f>IF($BI443=M443,VLOOKUP($AQ443,Runes!$AD:$AF,3,FALSE),M443)</f>
        <v>0</v>
      </c>
      <c r="BE443" s="9">
        <f t="shared" si="29"/>
        <v>0</v>
      </c>
      <c r="BF443" s="11" t="str">
        <f>IF($BJ443=BD443,"true",IF('DB Runes'!$L443="{}","",IF(RIGHT(LEFT('DB Runes'!$L443,14),1)="f","false","true")))</f>
        <v>true</v>
      </c>
      <c r="BG443" s="11">
        <f>IFERROR(IF(BE443=0,0,IF(BD443=$BJ443,LEFT(RIGHT('DB Runes'!$L443,LEN('DB Runes'!$L443)-28),LEN('DB Runes'!$L443)-29),IF(BF443="true",LEFT(RIGHT('DB Runes'!$L443,LEN('DB Runes'!$L443)-27),LEN('DB Runes'!$L443)-28),LEFT(RIGHT('DB Runes'!$L443,LEN('DB Runes'!$L443)-28),LEN('DB Runes'!$L443)-29)))),0)</f>
        <v>0</v>
      </c>
      <c r="BH443">
        <f>IFERROR(VLOOKUP($AQ443,Runes!$AM:$AP,4,FALSE),0)</f>
        <v>0</v>
      </c>
      <c r="BI443">
        <f>IFERROR(VLOOKUP($AQ443,Runes!$AD:$AF,2,FALSE),0)</f>
        <v>0</v>
      </c>
      <c r="BJ443">
        <f>IFERROR(VLOOKUP($AQ443,Runes!$AD:$AF,3,FALSE),0)</f>
        <v>0</v>
      </c>
    </row>
    <row r="444" spans="1:62" x14ac:dyDescent="0.25">
      <c r="A444" s="9">
        <f>'DB Runes'!$A444</f>
        <v>0</v>
      </c>
      <c r="B444" s="9">
        <f>'DB Runes'!$B444</f>
        <v>0</v>
      </c>
      <c r="C444" s="9" t="str">
        <f>IF('DB Runes'!$C444="{}","",IF(RIGHT(LEFT('DB Runes'!$C444,14),1)="f","false","true"))</f>
        <v>true</v>
      </c>
      <c r="D444" s="9" t="e">
        <f>IF(C444="","",IF(C444="true",LEFT(RIGHT('DB Runes'!$C444,LEN('DB Runes'!$C444)-27),LEN('DB Runes'!$C444)-28),LEFT(RIGHT('DB Runes'!$C444,LEN('DB Runes'!$C444)-28),LEN('DB Runes'!$C444)-29)))</f>
        <v>#VALUE!</v>
      </c>
      <c r="E444" s="9">
        <f>'DB Runes'!$D444</f>
        <v>0</v>
      </c>
      <c r="F444" s="9">
        <f>'DB Runes'!$E444</f>
        <v>0</v>
      </c>
      <c r="G444" s="9" t="str">
        <f>IF('DB Runes'!$F444="{}","",IF(RIGHT(LEFT('DB Runes'!$F444,14),1)="f","false","true"))</f>
        <v>true</v>
      </c>
      <c r="H444" s="9" t="e">
        <f>IF(G444="","",IF(G444="true",LEFT(RIGHT('DB Runes'!$F444,LEN('DB Runes'!$F444)-27),LEN('DB Runes'!$F444)-28),LEFT(RIGHT('DB Runes'!$F444,LEN('DB Runes'!$F444)-28),LEN('DB Runes'!$F444)-29)))</f>
        <v>#VALUE!</v>
      </c>
      <c r="I444" s="9">
        <f>'DB Runes'!$G444</f>
        <v>0</v>
      </c>
      <c r="J444" s="9">
        <f>'DB Runes'!$H444</f>
        <v>0</v>
      </c>
      <c r="K444" s="9" t="str">
        <f>IF('DB Runes'!$I444="{}","",IF(RIGHT(LEFT('DB Runes'!$I444,14),1)="f","false","true"))</f>
        <v>true</v>
      </c>
      <c r="L444" s="9" t="e">
        <f>IF(K444="","",IF(K444="true",LEFT(RIGHT('DB Runes'!$I444,LEN('DB Runes'!$I444)-27),LEN('DB Runes'!$I444)-28),LEFT(RIGHT('DB Runes'!$I444,LEN('DB Runes'!$I444)-28),LEN('DB Runes'!$I444)-29)))</f>
        <v>#VALUE!</v>
      </c>
      <c r="M444" s="9">
        <f>'DB Runes'!$J444</f>
        <v>0</v>
      </c>
      <c r="N444" s="9">
        <f>'DB Runes'!$K444</f>
        <v>0</v>
      </c>
      <c r="O444" s="9" t="str">
        <f>IF('DB Runes'!$L444="{}","",IF(RIGHT(LEFT('DB Runes'!$L444,14),1)="f","false","true"))</f>
        <v>true</v>
      </c>
      <c r="P444" s="9" t="e">
        <f>IF(O444="","",IF(O444="true",LEFT(RIGHT('DB Runes'!$L444,LEN('DB Runes'!$L444)-27),LEN('DB Runes'!$L444)-28),LEFT(RIGHT('DB Runes'!$L444,LEN('DB Runes'!$L444)-28),LEN('DB Runes'!$L444)-29)))</f>
        <v>#VALUE!</v>
      </c>
      <c r="R444" s="9" t="str">
        <f ca="1">IFERROR(sub_stat_v&amp;enchant_true?&amp;IF(G_v_equal_0&gt;0,G_v_brackets,"")&amp;g_e_equal_perfect,"")</f>
        <v/>
      </c>
      <c r="S444" s="9" t="str">
        <f ca="1">IFERROR(sub_stat_v&amp;enchant_true?&amp;IF(G_v_equal_0&gt;0,G_v_brackets,"")&amp;g_e_equal_perfect,"")</f>
        <v/>
      </c>
      <c r="T444" s="9" t="str">
        <f ca="1">IFERROR(sub_stat_v&amp;enchant_true?&amp;IF(G_v_equal_0&gt;0,G_v_brackets,"")&amp;g_e_equal_perfect,"")</f>
        <v/>
      </c>
      <c r="U444" s="9" t="str">
        <f ca="1">IFERROR(sub_stat_v&amp;enchant_true?&amp;IF(G_v_equal_0&gt;0,G_v_brackets,"")&amp;g_e_equal_perfect,"")</f>
        <v/>
      </c>
      <c r="V444" s="9" t="str">
        <f ca="1">IFERROR(sub_stat_v&amp;enchant_true?&amp;IF(G_v_equal_0&gt;0,G_v_brackets,"")&amp;g_e_equal_perfect,"")</f>
        <v/>
      </c>
      <c r="W444" s="9" t="str">
        <f ca="1">IFERROR(sub_stat_v&amp;enchant_true?&amp;IF(G_v_equal_0&gt;0,G_v_brackets,"")&amp;g_e_equal_perfect,"")</f>
        <v/>
      </c>
      <c r="X444" s="9" t="str">
        <f ca="1">IFERROR(sub_stat_v&amp;enchant_true?&amp;IF(G_v_equal_0&gt;0,G_v_brackets,"")&amp;g_e_equal_perfect,"")</f>
        <v/>
      </c>
      <c r="Y444" s="9" t="str">
        <f ca="1">IFERROR(sub_stat_v&amp;enchant_true?&amp;IF(G_v_equal_0&gt;0,G_v_brackets,"")&amp;g_e_equal_perfect,"")</f>
        <v/>
      </c>
      <c r="Z444" s="9" t="str">
        <f ca="1">IFERROR(sub_stat_v&amp;enchant_true?&amp;IF(G_v_equal_0&gt;0,G_v_brackets,"")&amp;g_e_equal_perfect,"")</f>
        <v/>
      </c>
      <c r="AA444" s="9" t="str">
        <f ca="1">IFERROR(sub_stat_v&amp;enchant_true?&amp;IF(G_v_equal_0&gt;0,G_v_brackets,"")&amp;g_e_equal_perfect,"")</f>
        <v/>
      </c>
      <c r="AB444" s="9" t="str">
        <f ca="1">IFERROR(sub_stat_v&amp;enchant_true?&amp;IF(G_v_equal_0&gt;0,G_v_brackets,"")&amp;g_e_equal_perfect,"")</f>
        <v/>
      </c>
      <c r="AQ444">
        <f>'DB Runes'!O444</f>
        <v>0</v>
      </c>
      <c r="AR444" s="9">
        <f>IF($BI444=A444,VLOOKUP($AQ444,Runes!$AD:$AF,3,FALSE),A444)</f>
        <v>0</v>
      </c>
      <c r="AS444" s="9">
        <f t="shared" si="27"/>
        <v>0</v>
      </c>
      <c r="AT444" s="11" t="str">
        <f>IF($BJ444=AR444,"true",IF('DB Runes'!$C444="{}","",IF(RIGHT(LEFT('DB Runes'!$C444,14),1)="f","false","true")))</f>
        <v>true</v>
      </c>
      <c r="AU444" s="11">
        <f>IFERROR(IF(AS444=0,0,IF(AR444=$BJ444,LEFT(RIGHT('DB Runes'!$C444,LEN('DB Runes'!$C444)-28),LEN('DB Runes'!$F444)-29),IF(AT444="true",LEFT(RIGHT('DB Runes'!$C444,LEN('DB Runes'!$C444)-27),LEN('DB Runes'!$C444)-28),LEFT(RIGHT('DB Runes'!$C444,LEN('DB Runes'!$C444)-28),LEN('DB Runes'!$C444)-29)))),0)</f>
        <v>0</v>
      </c>
      <c r="AV444" s="9">
        <f>IF($BI444=E444,VLOOKUP($AQ444,Runes!$AD:$AF,3,FALSE),E444)</f>
        <v>0</v>
      </c>
      <c r="AW444" s="9">
        <f t="shared" si="28"/>
        <v>0</v>
      </c>
      <c r="AX444" s="11" t="str">
        <f>IF($BJ444=AV444,"true",IF('DB Runes'!$F444="{}","",IF(RIGHT(LEFT('DB Runes'!$F444,14),1)="f","false","true")))</f>
        <v>true</v>
      </c>
      <c r="AY444" s="11">
        <f>IFERROR(IF(AW444=0,0,IF(AV444=$BJ444,LEFT(RIGHT('DB Runes'!$F444,LEN('DB Runes'!$F444)-28),LEN('DB Runes'!$F444)-29),IF(AX444="true",LEFT(RIGHT('DB Runes'!$F444,LEN('DB Runes'!$F444)-27),LEN('DB Runes'!$F444)-28),LEFT(RIGHT('DB Runes'!$F444,LEN('DB Runes'!$F444)-28),LEN('DB Runes'!$F444)-29)))),0)</f>
        <v>0</v>
      </c>
      <c r="AZ444" s="9">
        <f>IF($BI444=I444,VLOOKUP($AQ444,Runes!$AD:$AF,3,FALSE),I444)</f>
        <v>0</v>
      </c>
      <c r="BA444" s="9">
        <f t="shared" si="26"/>
        <v>0</v>
      </c>
      <c r="BB444" s="11" t="str">
        <f>IF($BJ444=AZ444,"true",IF('DB Runes'!$I444="{}","",IF(RIGHT(LEFT('DB Runes'!$I444,14),1)="f","false","true")))</f>
        <v>true</v>
      </c>
      <c r="BC444" s="11">
        <f>IFERROR(IF(BA444=0,0,IF(AZ444=$BJ444,LEFT(RIGHT('DB Runes'!$I444,LEN('DB Runes'!$I444)-28),LEN('DB Runes'!$I444)-29),IF(BB444="true",LEFT(RIGHT('DB Runes'!$I444,LEN('DB Runes'!$I444)-27),LEN('DB Runes'!$I444)-28),LEFT(RIGHT('DB Runes'!$I444,LEN('DB Runes'!$I444)-28),LEN('DB Runes'!$I444)-29)))),0)</f>
        <v>0</v>
      </c>
      <c r="BD444" s="9">
        <f>IF($BI444=M444,VLOOKUP($AQ444,Runes!$AD:$AF,3,FALSE),M444)</f>
        <v>0</v>
      </c>
      <c r="BE444" s="9">
        <f t="shared" si="29"/>
        <v>0</v>
      </c>
      <c r="BF444" s="11" t="str">
        <f>IF($BJ444=BD444,"true",IF('DB Runes'!$L444="{}","",IF(RIGHT(LEFT('DB Runes'!$L444,14),1)="f","false","true")))</f>
        <v>true</v>
      </c>
      <c r="BG444" s="11">
        <f>IFERROR(IF(BE444=0,0,IF(BD444=$BJ444,LEFT(RIGHT('DB Runes'!$L444,LEN('DB Runes'!$L444)-28),LEN('DB Runes'!$L444)-29),IF(BF444="true",LEFT(RIGHT('DB Runes'!$L444,LEN('DB Runes'!$L444)-27),LEN('DB Runes'!$L444)-28),LEFT(RIGHT('DB Runes'!$L444,LEN('DB Runes'!$L444)-28),LEN('DB Runes'!$L444)-29)))),0)</f>
        <v>0</v>
      </c>
      <c r="BH444">
        <f>IFERROR(VLOOKUP($AQ444,Runes!$AM:$AP,4,FALSE),0)</f>
        <v>0</v>
      </c>
      <c r="BI444">
        <f>IFERROR(VLOOKUP($AQ444,Runes!$AD:$AF,2,FALSE),0)</f>
        <v>0</v>
      </c>
      <c r="BJ444">
        <f>IFERROR(VLOOKUP($AQ444,Runes!$AD:$AF,3,FALSE),0)</f>
        <v>0</v>
      </c>
    </row>
    <row r="445" spans="1:62" x14ac:dyDescent="0.25">
      <c r="A445" s="9">
        <f>'DB Runes'!$A445</f>
        <v>0</v>
      </c>
      <c r="B445" s="9">
        <f>'DB Runes'!$B445</f>
        <v>0</v>
      </c>
      <c r="C445" s="9" t="str">
        <f>IF('DB Runes'!$C445="{}","",IF(RIGHT(LEFT('DB Runes'!$C445,14),1)="f","false","true"))</f>
        <v>true</v>
      </c>
      <c r="D445" s="9" t="e">
        <f>IF(C445="","",IF(C445="true",LEFT(RIGHT('DB Runes'!$C445,LEN('DB Runes'!$C445)-27),LEN('DB Runes'!$C445)-28),LEFT(RIGHT('DB Runes'!$C445,LEN('DB Runes'!$C445)-28),LEN('DB Runes'!$C445)-29)))</f>
        <v>#VALUE!</v>
      </c>
      <c r="E445" s="9">
        <f>'DB Runes'!$D445</f>
        <v>0</v>
      </c>
      <c r="F445" s="9">
        <f>'DB Runes'!$E445</f>
        <v>0</v>
      </c>
      <c r="G445" s="9" t="str">
        <f>IF('DB Runes'!$F445="{}","",IF(RIGHT(LEFT('DB Runes'!$F445,14),1)="f","false","true"))</f>
        <v>true</v>
      </c>
      <c r="H445" s="9" t="e">
        <f>IF(G445="","",IF(G445="true",LEFT(RIGHT('DB Runes'!$F445,LEN('DB Runes'!$F445)-27),LEN('DB Runes'!$F445)-28),LEFT(RIGHT('DB Runes'!$F445,LEN('DB Runes'!$F445)-28),LEN('DB Runes'!$F445)-29)))</f>
        <v>#VALUE!</v>
      </c>
      <c r="I445" s="9">
        <f>'DB Runes'!$G445</f>
        <v>0</v>
      </c>
      <c r="J445" s="9">
        <f>'DB Runes'!$H445</f>
        <v>0</v>
      </c>
      <c r="K445" s="9" t="str">
        <f>IF('DB Runes'!$I445="{}","",IF(RIGHT(LEFT('DB Runes'!$I445,14),1)="f","false","true"))</f>
        <v>true</v>
      </c>
      <c r="L445" s="9" t="e">
        <f>IF(K445="","",IF(K445="true",LEFT(RIGHT('DB Runes'!$I445,LEN('DB Runes'!$I445)-27),LEN('DB Runes'!$I445)-28),LEFT(RIGHT('DB Runes'!$I445,LEN('DB Runes'!$I445)-28),LEN('DB Runes'!$I445)-29)))</f>
        <v>#VALUE!</v>
      </c>
      <c r="M445" s="9">
        <f>'DB Runes'!$J445</f>
        <v>0</v>
      </c>
      <c r="N445" s="9">
        <f>'DB Runes'!$K445</f>
        <v>0</v>
      </c>
      <c r="O445" s="9" t="str">
        <f>IF('DB Runes'!$L445="{}","",IF(RIGHT(LEFT('DB Runes'!$L445,14),1)="f","false","true"))</f>
        <v>true</v>
      </c>
      <c r="P445" s="9" t="e">
        <f>IF(O445="","",IF(O445="true",LEFT(RIGHT('DB Runes'!$L445,LEN('DB Runes'!$L445)-27),LEN('DB Runes'!$L445)-28),LEFT(RIGHT('DB Runes'!$L445,LEN('DB Runes'!$L445)-28),LEN('DB Runes'!$L445)-29)))</f>
        <v>#VALUE!</v>
      </c>
      <c r="R445" s="9" t="str">
        <f ca="1">IFERROR(sub_stat_v&amp;enchant_true?&amp;IF(G_v_equal_0&gt;0,G_v_brackets,"")&amp;g_e_equal_perfect,"")</f>
        <v/>
      </c>
      <c r="S445" s="9" t="str">
        <f ca="1">IFERROR(sub_stat_v&amp;enchant_true?&amp;IF(G_v_equal_0&gt;0,G_v_brackets,"")&amp;g_e_equal_perfect,"")</f>
        <v/>
      </c>
      <c r="T445" s="9" t="str">
        <f ca="1">IFERROR(sub_stat_v&amp;enchant_true?&amp;IF(G_v_equal_0&gt;0,G_v_brackets,"")&amp;g_e_equal_perfect,"")</f>
        <v/>
      </c>
      <c r="U445" s="9" t="str">
        <f ca="1">IFERROR(sub_stat_v&amp;enchant_true?&amp;IF(G_v_equal_0&gt;0,G_v_brackets,"")&amp;g_e_equal_perfect,"")</f>
        <v/>
      </c>
      <c r="V445" s="9" t="str">
        <f ca="1">IFERROR(sub_stat_v&amp;enchant_true?&amp;IF(G_v_equal_0&gt;0,G_v_brackets,"")&amp;g_e_equal_perfect,"")</f>
        <v/>
      </c>
      <c r="W445" s="9" t="str">
        <f ca="1">IFERROR(sub_stat_v&amp;enchant_true?&amp;IF(G_v_equal_0&gt;0,G_v_brackets,"")&amp;g_e_equal_perfect,"")</f>
        <v/>
      </c>
      <c r="X445" s="9" t="str">
        <f ca="1">IFERROR(sub_stat_v&amp;enchant_true?&amp;IF(G_v_equal_0&gt;0,G_v_brackets,"")&amp;g_e_equal_perfect,"")</f>
        <v/>
      </c>
      <c r="Y445" s="9" t="str">
        <f ca="1">IFERROR(sub_stat_v&amp;enchant_true?&amp;IF(G_v_equal_0&gt;0,G_v_brackets,"")&amp;g_e_equal_perfect,"")</f>
        <v/>
      </c>
      <c r="Z445" s="9" t="str">
        <f ca="1">IFERROR(sub_stat_v&amp;enchant_true?&amp;IF(G_v_equal_0&gt;0,G_v_brackets,"")&amp;g_e_equal_perfect,"")</f>
        <v/>
      </c>
      <c r="AA445" s="9" t="str">
        <f ca="1">IFERROR(sub_stat_v&amp;enchant_true?&amp;IF(G_v_equal_0&gt;0,G_v_brackets,"")&amp;g_e_equal_perfect,"")</f>
        <v/>
      </c>
      <c r="AB445" s="9" t="str">
        <f ca="1">IFERROR(sub_stat_v&amp;enchant_true?&amp;IF(G_v_equal_0&gt;0,G_v_brackets,"")&amp;g_e_equal_perfect,"")</f>
        <v/>
      </c>
      <c r="AQ445">
        <f>'DB Runes'!O445</f>
        <v>0</v>
      </c>
      <c r="AR445" s="9">
        <f>IF($BI445=A445,VLOOKUP($AQ445,Runes!$AD:$AF,3,FALSE),A445)</f>
        <v>0</v>
      </c>
      <c r="AS445" s="9">
        <f t="shared" si="27"/>
        <v>0</v>
      </c>
      <c r="AT445" s="11" t="str">
        <f>IF($BJ445=AR445,"true",IF('DB Runes'!$C445="{}","",IF(RIGHT(LEFT('DB Runes'!$C445,14),1)="f","false","true")))</f>
        <v>true</v>
      </c>
      <c r="AU445" s="11">
        <f>IFERROR(IF(AS445=0,0,IF(AR445=$BJ445,LEFT(RIGHT('DB Runes'!$C445,LEN('DB Runes'!$C445)-28),LEN('DB Runes'!$F445)-29),IF(AT445="true",LEFT(RIGHT('DB Runes'!$C445,LEN('DB Runes'!$C445)-27),LEN('DB Runes'!$C445)-28),LEFT(RIGHT('DB Runes'!$C445,LEN('DB Runes'!$C445)-28),LEN('DB Runes'!$C445)-29)))),0)</f>
        <v>0</v>
      </c>
      <c r="AV445" s="9">
        <f>IF($BI445=E445,VLOOKUP($AQ445,Runes!$AD:$AF,3,FALSE),E445)</f>
        <v>0</v>
      </c>
      <c r="AW445" s="9">
        <f t="shared" si="28"/>
        <v>0</v>
      </c>
      <c r="AX445" s="11" t="str">
        <f>IF($BJ445=AV445,"true",IF('DB Runes'!$F445="{}","",IF(RIGHT(LEFT('DB Runes'!$F445,14),1)="f","false","true")))</f>
        <v>true</v>
      </c>
      <c r="AY445" s="11">
        <f>IFERROR(IF(AW445=0,0,IF(AV445=$BJ445,LEFT(RIGHT('DB Runes'!$F445,LEN('DB Runes'!$F445)-28),LEN('DB Runes'!$F445)-29),IF(AX445="true",LEFT(RIGHT('DB Runes'!$F445,LEN('DB Runes'!$F445)-27),LEN('DB Runes'!$F445)-28),LEFT(RIGHT('DB Runes'!$F445,LEN('DB Runes'!$F445)-28),LEN('DB Runes'!$F445)-29)))),0)</f>
        <v>0</v>
      </c>
      <c r="AZ445" s="9">
        <f>IF($BI445=I445,VLOOKUP($AQ445,Runes!$AD:$AF,3,FALSE),I445)</f>
        <v>0</v>
      </c>
      <c r="BA445" s="9">
        <f t="shared" si="26"/>
        <v>0</v>
      </c>
      <c r="BB445" s="11" t="str">
        <f>IF($BJ445=AZ445,"true",IF('DB Runes'!$I445="{}","",IF(RIGHT(LEFT('DB Runes'!$I445,14),1)="f","false","true")))</f>
        <v>true</v>
      </c>
      <c r="BC445" s="11">
        <f>IFERROR(IF(BA445=0,0,IF(AZ445=$BJ445,LEFT(RIGHT('DB Runes'!$I445,LEN('DB Runes'!$I445)-28),LEN('DB Runes'!$I445)-29),IF(BB445="true",LEFT(RIGHT('DB Runes'!$I445,LEN('DB Runes'!$I445)-27),LEN('DB Runes'!$I445)-28),LEFT(RIGHT('DB Runes'!$I445,LEN('DB Runes'!$I445)-28),LEN('DB Runes'!$I445)-29)))),0)</f>
        <v>0</v>
      </c>
      <c r="BD445" s="9">
        <f>IF($BI445=M445,VLOOKUP($AQ445,Runes!$AD:$AF,3,FALSE),M445)</f>
        <v>0</v>
      </c>
      <c r="BE445" s="9">
        <f t="shared" si="29"/>
        <v>0</v>
      </c>
      <c r="BF445" s="11" t="str">
        <f>IF($BJ445=BD445,"true",IF('DB Runes'!$L445="{}","",IF(RIGHT(LEFT('DB Runes'!$L445,14),1)="f","false","true")))</f>
        <v>true</v>
      </c>
      <c r="BG445" s="11">
        <f>IFERROR(IF(BE445=0,0,IF(BD445=$BJ445,LEFT(RIGHT('DB Runes'!$L445,LEN('DB Runes'!$L445)-28),LEN('DB Runes'!$L445)-29),IF(BF445="true",LEFT(RIGHT('DB Runes'!$L445,LEN('DB Runes'!$L445)-27),LEN('DB Runes'!$L445)-28),LEFT(RIGHT('DB Runes'!$L445,LEN('DB Runes'!$L445)-28),LEN('DB Runes'!$L445)-29)))),0)</f>
        <v>0</v>
      </c>
      <c r="BH445">
        <f>IFERROR(VLOOKUP($AQ445,Runes!$AM:$AP,4,FALSE),0)</f>
        <v>0</v>
      </c>
      <c r="BI445">
        <f>IFERROR(VLOOKUP($AQ445,Runes!$AD:$AF,2,FALSE),0)</f>
        <v>0</v>
      </c>
      <c r="BJ445">
        <f>IFERROR(VLOOKUP($AQ445,Runes!$AD:$AF,3,FALSE),0)</f>
        <v>0</v>
      </c>
    </row>
    <row r="446" spans="1:62" x14ac:dyDescent="0.25">
      <c r="A446" s="9">
        <f>'DB Runes'!$A446</f>
        <v>0</v>
      </c>
      <c r="B446" s="9">
        <f>'DB Runes'!$B446</f>
        <v>0</v>
      </c>
      <c r="C446" s="9" t="str">
        <f>IF('DB Runes'!$C446="{}","",IF(RIGHT(LEFT('DB Runes'!$C446,14),1)="f","false","true"))</f>
        <v>true</v>
      </c>
      <c r="D446" s="9" t="e">
        <f>IF(C446="","",IF(C446="true",LEFT(RIGHT('DB Runes'!$C446,LEN('DB Runes'!$C446)-27),LEN('DB Runes'!$C446)-28),LEFT(RIGHT('DB Runes'!$C446,LEN('DB Runes'!$C446)-28),LEN('DB Runes'!$C446)-29)))</f>
        <v>#VALUE!</v>
      </c>
      <c r="E446" s="9">
        <f>'DB Runes'!$D446</f>
        <v>0</v>
      </c>
      <c r="F446" s="9">
        <f>'DB Runes'!$E446</f>
        <v>0</v>
      </c>
      <c r="G446" s="9" t="str">
        <f>IF('DB Runes'!$F446="{}","",IF(RIGHT(LEFT('DB Runes'!$F446,14),1)="f","false","true"))</f>
        <v>true</v>
      </c>
      <c r="H446" s="9" t="e">
        <f>IF(G446="","",IF(G446="true",LEFT(RIGHT('DB Runes'!$F446,LEN('DB Runes'!$F446)-27),LEN('DB Runes'!$F446)-28),LEFT(RIGHT('DB Runes'!$F446,LEN('DB Runes'!$F446)-28),LEN('DB Runes'!$F446)-29)))</f>
        <v>#VALUE!</v>
      </c>
      <c r="I446" s="9">
        <f>'DB Runes'!$G446</f>
        <v>0</v>
      </c>
      <c r="J446" s="9">
        <f>'DB Runes'!$H446</f>
        <v>0</v>
      </c>
      <c r="K446" s="9" t="str">
        <f>IF('DB Runes'!$I446="{}","",IF(RIGHT(LEFT('DB Runes'!$I446,14),1)="f","false","true"))</f>
        <v>true</v>
      </c>
      <c r="L446" s="9" t="e">
        <f>IF(K446="","",IF(K446="true",LEFT(RIGHT('DB Runes'!$I446,LEN('DB Runes'!$I446)-27),LEN('DB Runes'!$I446)-28),LEFT(RIGHT('DB Runes'!$I446,LEN('DB Runes'!$I446)-28),LEN('DB Runes'!$I446)-29)))</f>
        <v>#VALUE!</v>
      </c>
      <c r="M446" s="9">
        <f>'DB Runes'!$J446</f>
        <v>0</v>
      </c>
      <c r="N446" s="9">
        <f>'DB Runes'!$K446</f>
        <v>0</v>
      </c>
      <c r="O446" s="9" t="str">
        <f>IF('DB Runes'!$L446="{}","",IF(RIGHT(LEFT('DB Runes'!$L446,14),1)="f","false","true"))</f>
        <v>true</v>
      </c>
      <c r="P446" s="9" t="e">
        <f>IF(O446="","",IF(O446="true",LEFT(RIGHT('DB Runes'!$L446,LEN('DB Runes'!$L446)-27),LEN('DB Runes'!$L446)-28),LEFT(RIGHT('DB Runes'!$L446,LEN('DB Runes'!$L446)-28),LEN('DB Runes'!$L446)-29)))</f>
        <v>#VALUE!</v>
      </c>
      <c r="R446" s="9" t="str">
        <f ca="1">IFERROR(sub_stat_v&amp;enchant_true?&amp;IF(G_v_equal_0&gt;0,G_v_brackets,"")&amp;g_e_equal_perfect,"")</f>
        <v/>
      </c>
      <c r="S446" s="9" t="str">
        <f ca="1">IFERROR(sub_stat_v&amp;enchant_true?&amp;IF(G_v_equal_0&gt;0,G_v_brackets,"")&amp;g_e_equal_perfect,"")</f>
        <v/>
      </c>
      <c r="T446" s="9" t="str">
        <f ca="1">IFERROR(sub_stat_v&amp;enchant_true?&amp;IF(G_v_equal_0&gt;0,G_v_brackets,"")&amp;g_e_equal_perfect,"")</f>
        <v/>
      </c>
      <c r="U446" s="9" t="str">
        <f ca="1">IFERROR(sub_stat_v&amp;enchant_true?&amp;IF(G_v_equal_0&gt;0,G_v_brackets,"")&amp;g_e_equal_perfect,"")</f>
        <v/>
      </c>
      <c r="V446" s="9" t="str">
        <f ca="1">IFERROR(sub_stat_v&amp;enchant_true?&amp;IF(G_v_equal_0&gt;0,G_v_brackets,"")&amp;g_e_equal_perfect,"")</f>
        <v/>
      </c>
      <c r="W446" s="9" t="str">
        <f ca="1">IFERROR(sub_stat_v&amp;enchant_true?&amp;IF(G_v_equal_0&gt;0,G_v_brackets,"")&amp;g_e_equal_perfect,"")</f>
        <v/>
      </c>
      <c r="X446" s="9" t="str">
        <f ca="1">IFERROR(sub_stat_v&amp;enchant_true?&amp;IF(G_v_equal_0&gt;0,G_v_brackets,"")&amp;g_e_equal_perfect,"")</f>
        <v/>
      </c>
      <c r="Y446" s="9" t="str">
        <f ca="1">IFERROR(sub_stat_v&amp;enchant_true?&amp;IF(G_v_equal_0&gt;0,G_v_brackets,"")&amp;g_e_equal_perfect,"")</f>
        <v/>
      </c>
      <c r="Z446" s="9" t="str">
        <f ca="1">IFERROR(sub_stat_v&amp;enchant_true?&amp;IF(G_v_equal_0&gt;0,G_v_brackets,"")&amp;g_e_equal_perfect,"")</f>
        <v/>
      </c>
      <c r="AA446" s="9" t="str">
        <f ca="1">IFERROR(sub_stat_v&amp;enchant_true?&amp;IF(G_v_equal_0&gt;0,G_v_brackets,"")&amp;g_e_equal_perfect,"")</f>
        <v/>
      </c>
      <c r="AB446" s="9" t="str">
        <f ca="1">IFERROR(sub_stat_v&amp;enchant_true?&amp;IF(G_v_equal_0&gt;0,G_v_brackets,"")&amp;g_e_equal_perfect,"")</f>
        <v/>
      </c>
      <c r="AQ446">
        <f>'DB Runes'!O446</f>
        <v>0</v>
      </c>
      <c r="AR446" s="9">
        <f>IF($BI446=A446,VLOOKUP($AQ446,Runes!$AD:$AF,3,FALSE),A446)</f>
        <v>0</v>
      </c>
      <c r="AS446" s="9">
        <f t="shared" si="27"/>
        <v>0</v>
      </c>
      <c r="AT446" s="11" t="str">
        <f>IF($BJ446=AR446,"true",IF('DB Runes'!$C446="{}","",IF(RIGHT(LEFT('DB Runes'!$C446,14),1)="f","false","true")))</f>
        <v>true</v>
      </c>
      <c r="AU446" s="11">
        <f>IFERROR(IF(AS446=0,0,IF(AR446=$BJ446,LEFT(RIGHT('DB Runes'!$C446,LEN('DB Runes'!$C446)-28),LEN('DB Runes'!$F446)-29),IF(AT446="true",LEFT(RIGHT('DB Runes'!$C446,LEN('DB Runes'!$C446)-27),LEN('DB Runes'!$C446)-28),LEFT(RIGHT('DB Runes'!$C446,LEN('DB Runes'!$C446)-28),LEN('DB Runes'!$C446)-29)))),0)</f>
        <v>0</v>
      </c>
      <c r="AV446" s="9">
        <f>IF($BI446=E446,VLOOKUP($AQ446,Runes!$AD:$AF,3,FALSE),E446)</f>
        <v>0</v>
      </c>
      <c r="AW446" s="9">
        <f t="shared" si="28"/>
        <v>0</v>
      </c>
      <c r="AX446" s="11" t="str">
        <f>IF($BJ446=AV446,"true",IF('DB Runes'!$F446="{}","",IF(RIGHT(LEFT('DB Runes'!$F446,14),1)="f","false","true")))</f>
        <v>true</v>
      </c>
      <c r="AY446" s="11">
        <f>IFERROR(IF(AW446=0,0,IF(AV446=$BJ446,LEFT(RIGHT('DB Runes'!$F446,LEN('DB Runes'!$F446)-28),LEN('DB Runes'!$F446)-29),IF(AX446="true",LEFT(RIGHT('DB Runes'!$F446,LEN('DB Runes'!$F446)-27),LEN('DB Runes'!$F446)-28),LEFT(RIGHT('DB Runes'!$F446,LEN('DB Runes'!$F446)-28),LEN('DB Runes'!$F446)-29)))),0)</f>
        <v>0</v>
      </c>
      <c r="AZ446" s="9">
        <f>IF($BI446=I446,VLOOKUP($AQ446,Runes!$AD:$AF,3,FALSE),I446)</f>
        <v>0</v>
      </c>
      <c r="BA446" s="9">
        <f t="shared" si="26"/>
        <v>0</v>
      </c>
      <c r="BB446" s="11" t="str">
        <f>IF($BJ446=AZ446,"true",IF('DB Runes'!$I446="{}","",IF(RIGHT(LEFT('DB Runes'!$I446,14),1)="f","false","true")))</f>
        <v>true</v>
      </c>
      <c r="BC446" s="11">
        <f>IFERROR(IF(BA446=0,0,IF(AZ446=$BJ446,LEFT(RIGHT('DB Runes'!$I446,LEN('DB Runes'!$I446)-28),LEN('DB Runes'!$I446)-29),IF(BB446="true",LEFT(RIGHT('DB Runes'!$I446,LEN('DB Runes'!$I446)-27),LEN('DB Runes'!$I446)-28),LEFT(RIGHT('DB Runes'!$I446,LEN('DB Runes'!$I446)-28),LEN('DB Runes'!$I446)-29)))),0)</f>
        <v>0</v>
      </c>
      <c r="BD446" s="9">
        <f>IF($BI446=M446,VLOOKUP($AQ446,Runes!$AD:$AF,3,FALSE),M446)</f>
        <v>0</v>
      </c>
      <c r="BE446" s="9">
        <f t="shared" si="29"/>
        <v>0</v>
      </c>
      <c r="BF446" s="11" t="str">
        <f>IF($BJ446=BD446,"true",IF('DB Runes'!$L446="{}","",IF(RIGHT(LEFT('DB Runes'!$L446,14),1)="f","false","true")))</f>
        <v>true</v>
      </c>
      <c r="BG446" s="11">
        <f>IFERROR(IF(BE446=0,0,IF(BD446=$BJ446,LEFT(RIGHT('DB Runes'!$L446,LEN('DB Runes'!$L446)-28),LEN('DB Runes'!$L446)-29),IF(BF446="true",LEFT(RIGHT('DB Runes'!$L446,LEN('DB Runes'!$L446)-27),LEN('DB Runes'!$L446)-28),LEFT(RIGHT('DB Runes'!$L446,LEN('DB Runes'!$L446)-28),LEN('DB Runes'!$L446)-29)))),0)</f>
        <v>0</v>
      </c>
      <c r="BH446">
        <f>IFERROR(VLOOKUP($AQ446,Runes!$AM:$AP,4,FALSE),0)</f>
        <v>0</v>
      </c>
      <c r="BI446">
        <f>IFERROR(VLOOKUP($AQ446,Runes!$AD:$AF,2,FALSE),0)</f>
        <v>0</v>
      </c>
      <c r="BJ446">
        <f>IFERROR(VLOOKUP($AQ446,Runes!$AD:$AF,3,FALSE),0)</f>
        <v>0</v>
      </c>
    </row>
    <row r="447" spans="1:62" x14ac:dyDescent="0.25">
      <c r="A447" s="9">
        <f>'DB Runes'!$A447</f>
        <v>0</v>
      </c>
      <c r="B447" s="9">
        <f>'DB Runes'!$B447</f>
        <v>0</v>
      </c>
      <c r="C447" s="9" t="str">
        <f>IF('DB Runes'!$C447="{}","",IF(RIGHT(LEFT('DB Runes'!$C447,14),1)="f","false","true"))</f>
        <v>true</v>
      </c>
      <c r="D447" s="9" t="e">
        <f>IF(C447="","",IF(C447="true",LEFT(RIGHT('DB Runes'!$C447,LEN('DB Runes'!$C447)-27),LEN('DB Runes'!$C447)-28),LEFT(RIGHT('DB Runes'!$C447,LEN('DB Runes'!$C447)-28),LEN('DB Runes'!$C447)-29)))</f>
        <v>#VALUE!</v>
      </c>
      <c r="E447" s="9">
        <f>'DB Runes'!$D447</f>
        <v>0</v>
      </c>
      <c r="F447" s="9">
        <f>'DB Runes'!$E447</f>
        <v>0</v>
      </c>
      <c r="G447" s="9" t="str">
        <f>IF('DB Runes'!$F447="{}","",IF(RIGHT(LEFT('DB Runes'!$F447,14),1)="f","false","true"))</f>
        <v>true</v>
      </c>
      <c r="H447" s="9" t="e">
        <f>IF(G447="","",IF(G447="true",LEFT(RIGHT('DB Runes'!$F447,LEN('DB Runes'!$F447)-27),LEN('DB Runes'!$F447)-28),LEFT(RIGHT('DB Runes'!$F447,LEN('DB Runes'!$F447)-28),LEN('DB Runes'!$F447)-29)))</f>
        <v>#VALUE!</v>
      </c>
      <c r="I447" s="9">
        <f>'DB Runes'!$G447</f>
        <v>0</v>
      </c>
      <c r="J447" s="9">
        <f>'DB Runes'!$H447</f>
        <v>0</v>
      </c>
      <c r="K447" s="9" t="str">
        <f>IF('DB Runes'!$I447="{}","",IF(RIGHT(LEFT('DB Runes'!$I447,14),1)="f","false","true"))</f>
        <v>true</v>
      </c>
      <c r="L447" s="9" t="e">
        <f>IF(K447="","",IF(K447="true",LEFT(RIGHT('DB Runes'!$I447,LEN('DB Runes'!$I447)-27),LEN('DB Runes'!$I447)-28),LEFT(RIGHT('DB Runes'!$I447,LEN('DB Runes'!$I447)-28),LEN('DB Runes'!$I447)-29)))</f>
        <v>#VALUE!</v>
      </c>
      <c r="M447" s="9">
        <f>'DB Runes'!$J447</f>
        <v>0</v>
      </c>
      <c r="N447" s="9">
        <f>'DB Runes'!$K447</f>
        <v>0</v>
      </c>
      <c r="O447" s="9" t="str">
        <f>IF('DB Runes'!$L447="{}","",IF(RIGHT(LEFT('DB Runes'!$L447,14),1)="f","false","true"))</f>
        <v>true</v>
      </c>
      <c r="P447" s="9" t="e">
        <f>IF(O447="","",IF(O447="true",LEFT(RIGHT('DB Runes'!$L447,LEN('DB Runes'!$L447)-27),LEN('DB Runes'!$L447)-28),LEFT(RIGHT('DB Runes'!$L447,LEN('DB Runes'!$L447)-28),LEN('DB Runes'!$L447)-29)))</f>
        <v>#VALUE!</v>
      </c>
      <c r="R447" s="9" t="str">
        <f ca="1">IFERROR(sub_stat_v&amp;enchant_true?&amp;IF(G_v_equal_0&gt;0,G_v_brackets,"")&amp;g_e_equal_perfect,"")</f>
        <v/>
      </c>
      <c r="S447" s="9" t="str">
        <f ca="1">IFERROR(sub_stat_v&amp;enchant_true?&amp;IF(G_v_equal_0&gt;0,G_v_brackets,"")&amp;g_e_equal_perfect,"")</f>
        <v/>
      </c>
      <c r="T447" s="9" t="str">
        <f ca="1">IFERROR(sub_stat_v&amp;enchant_true?&amp;IF(G_v_equal_0&gt;0,G_v_brackets,"")&amp;g_e_equal_perfect,"")</f>
        <v/>
      </c>
      <c r="U447" s="9" t="str">
        <f ca="1">IFERROR(sub_stat_v&amp;enchant_true?&amp;IF(G_v_equal_0&gt;0,G_v_brackets,"")&amp;g_e_equal_perfect,"")</f>
        <v/>
      </c>
      <c r="V447" s="9" t="str">
        <f ca="1">IFERROR(sub_stat_v&amp;enchant_true?&amp;IF(G_v_equal_0&gt;0,G_v_brackets,"")&amp;g_e_equal_perfect,"")</f>
        <v/>
      </c>
      <c r="W447" s="9" t="str">
        <f ca="1">IFERROR(sub_stat_v&amp;enchant_true?&amp;IF(G_v_equal_0&gt;0,G_v_brackets,"")&amp;g_e_equal_perfect,"")</f>
        <v/>
      </c>
      <c r="X447" s="9" t="str">
        <f ca="1">IFERROR(sub_stat_v&amp;enchant_true?&amp;IF(G_v_equal_0&gt;0,G_v_brackets,"")&amp;g_e_equal_perfect,"")</f>
        <v/>
      </c>
      <c r="Y447" s="9" t="str">
        <f ca="1">IFERROR(sub_stat_v&amp;enchant_true?&amp;IF(G_v_equal_0&gt;0,G_v_brackets,"")&amp;g_e_equal_perfect,"")</f>
        <v/>
      </c>
      <c r="Z447" s="9" t="str">
        <f ca="1">IFERROR(sub_stat_v&amp;enchant_true?&amp;IF(G_v_equal_0&gt;0,G_v_brackets,"")&amp;g_e_equal_perfect,"")</f>
        <v/>
      </c>
      <c r="AA447" s="9" t="str">
        <f ca="1">IFERROR(sub_stat_v&amp;enchant_true?&amp;IF(G_v_equal_0&gt;0,G_v_brackets,"")&amp;g_e_equal_perfect,"")</f>
        <v/>
      </c>
      <c r="AB447" s="9" t="str">
        <f ca="1">IFERROR(sub_stat_v&amp;enchant_true?&amp;IF(G_v_equal_0&gt;0,G_v_brackets,"")&amp;g_e_equal_perfect,"")</f>
        <v/>
      </c>
      <c r="AQ447">
        <f>'DB Runes'!O447</f>
        <v>0</v>
      </c>
      <c r="AR447" s="9">
        <f>IF($BI447=A447,VLOOKUP($AQ447,Runes!$AD:$AF,3,FALSE),A447)</f>
        <v>0</v>
      </c>
      <c r="AS447" s="9">
        <f t="shared" si="27"/>
        <v>0</v>
      </c>
      <c r="AT447" s="11" t="str">
        <f>IF($BJ447=AR447,"true",IF('DB Runes'!$C447="{}","",IF(RIGHT(LEFT('DB Runes'!$C447,14),1)="f","false","true")))</f>
        <v>true</v>
      </c>
      <c r="AU447" s="11">
        <f>IFERROR(IF(AS447=0,0,IF(AR447=$BJ447,LEFT(RIGHT('DB Runes'!$C447,LEN('DB Runes'!$C447)-28),LEN('DB Runes'!$F447)-29),IF(AT447="true",LEFT(RIGHT('DB Runes'!$C447,LEN('DB Runes'!$C447)-27),LEN('DB Runes'!$C447)-28),LEFT(RIGHT('DB Runes'!$C447,LEN('DB Runes'!$C447)-28),LEN('DB Runes'!$C447)-29)))),0)</f>
        <v>0</v>
      </c>
      <c r="AV447" s="9">
        <f>IF($BI447=E447,VLOOKUP($AQ447,Runes!$AD:$AF,3,FALSE),E447)</f>
        <v>0</v>
      </c>
      <c r="AW447" s="9">
        <f t="shared" si="28"/>
        <v>0</v>
      </c>
      <c r="AX447" s="11" t="str">
        <f>IF($BJ447=AV447,"true",IF('DB Runes'!$F447="{}","",IF(RIGHT(LEFT('DB Runes'!$F447,14),1)="f","false","true")))</f>
        <v>true</v>
      </c>
      <c r="AY447" s="11">
        <f>IFERROR(IF(AW447=0,0,IF(AV447=$BJ447,LEFT(RIGHT('DB Runes'!$F447,LEN('DB Runes'!$F447)-28),LEN('DB Runes'!$F447)-29),IF(AX447="true",LEFT(RIGHT('DB Runes'!$F447,LEN('DB Runes'!$F447)-27),LEN('DB Runes'!$F447)-28),LEFT(RIGHT('DB Runes'!$F447,LEN('DB Runes'!$F447)-28),LEN('DB Runes'!$F447)-29)))),0)</f>
        <v>0</v>
      </c>
      <c r="AZ447" s="9">
        <f>IF($BI447=I447,VLOOKUP($AQ447,Runes!$AD:$AF,3,FALSE),I447)</f>
        <v>0</v>
      </c>
      <c r="BA447" s="9">
        <f t="shared" si="26"/>
        <v>0</v>
      </c>
      <c r="BB447" s="11" t="str">
        <f>IF($BJ447=AZ447,"true",IF('DB Runes'!$I447="{}","",IF(RIGHT(LEFT('DB Runes'!$I447,14),1)="f","false","true")))</f>
        <v>true</v>
      </c>
      <c r="BC447" s="11">
        <f>IFERROR(IF(BA447=0,0,IF(AZ447=$BJ447,LEFT(RIGHT('DB Runes'!$I447,LEN('DB Runes'!$I447)-28),LEN('DB Runes'!$I447)-29),IF(BB447="true",LEFT(RIGHT('DB Runes'!$I447,LEN('DB Runes'!$I447)-27),LEN('DB Runes'!$I447)-28),LEFT(RIGHT('DB Runes'!$I447,LEN('DB Runes'!$I447)-28),LEN('DB Runes'!$I447)-29)))),0)</f>
        <v>0</v>
      </c>
      <c r="BD447" s="9">
        <f>IF($BI447=M447,VLOOKUP($AQ447,Runes!$AD:$AF,3,FALSE),M447)</f>
        <v>0</v>
      </c>
      <c r="BE447" s="9">
        <f t="shared" si="29"/>
        <v>0</v>
      </c>
      <c r="BF447" s="11" t="str">
        <f>IF($BJ447=BD447,"true",IF('DB Runes'!$L447="{}","",IF(RIGHT(LEFT('DB Runes'!$L447,14),1)="f","false","true")))</f>
        <v>true</v>
      </c>
      <c r="BG447" s="11">
        <f>IFERROR(IF(BE447=0,0,IF(BD447=$BJ447,LEFT(RIGHT('DB Runes'!$L447,LEN('DB Runes'!$L447)-28),LEN('DB Runes'!$L447)-29),IF(BF447="true",LEFT(RIGHT('DB Runes'!$L447,LEN('DB Runes'!$L447)-27),LEN('DB Runes'!$L447)-28),LEFT(RIGHT('DB Runes'!$L447,LEN('DB Runes'!$L447)-28),LEN('DB Runes'!$L447)-29)))),0)</f>
        <v>0</v>
      </c>
      <c r="BH447">
        <f>IFERROR(VLOOKUP($AQ447,Runes!$AM:$AP,4,FALSE),0)</f>
        <v>0</v>
      </c>
      <c r="BI447">
        <f>IFERROR(VLOOKUP($AQ447,Runes!$AD:$AF,2,FALSE),0)</f>
        <v>0</v>
      </c>
      <c r="BJ447">
        <f>IFERROR(VLOOKUP($AQ447,Runes!$AD:$AF,3,FALSE),0)</f>
        <v>0</v>
      </c>
    </row>
    <row r="448" spans="1:62" x14ac:dyDescent="0.25">
      <c r="A448" s="9">
        <f>'DB Runes'!$A448</f>
        <v>0</v>
      </c>
      <c r="B448" s="9">
        <f>'DB Runes'!$B448</f>
        <v>0</v>
      </c>
      <c r="C448" s="9" t="str">
        <f>IF('DB Runes'!$C448="{}","",IF(RIGHT(LEFT('DB Runes'!$C448,14),1)="f","false","true"))</f>
        <v>true</v>
      </c>
      <c r="D448" s="9" t="e">
        <f>IF(C448="","",IF(C448="true",LEFT(RIGHT('DB Runes'!$C448,LEN('DB Runes'!$C448)-27),LEN('DB Runes'!$C448)-28),LEFT(RIGHT('DB Runes'!$C448,LEN('DB Runes'!$C448)-28),LEN('DB Runes'!$C448)-29)))</f>
        <v>#VALUE!</v>
      </c>
      <c r="E448" s="9">
        <f>'DB Runes'!$D448</f>
        <v>0</v>
      </c>
      <c r="F448" s="9">
        <f>'DB Runes'!$E448</f>
        <v>0</v>
      </c>
      <c r="G448" s="9" t="str">
        <f>IF('DB Runes'!$F448="{}","",IF(RIGHT(LEFT('DB Runes'!$F448,14),1)="f","false","true"))</f>
        <v>true</v>
      </c>
      <c r="H448" s="9" t="e">
        <f>IF(G448="","",IF(G448="true",LEFT(RIGHT('DB Runes'!$F448,LEN('DB Runes'!$F448)-27),LEN('DB Runes'!$F448)-28),LEFT(RIGHT('DB Runes'!$F448,LEN('DB Runes'!$F448)-28),LEN('DB Runes'!$F448)-29)))</f>
        <v>#VALUE!</v>
      </c>
      <c r="I448" s="9">
        <f>'DB Runes'!$G448</f>
        <v>0</v>
      </c>
      <c r="J448" s="9">
        <f>'DB Runes'!$H448</f>
        <v>0</v>
      </c>
      <c r="K448" s="9" t="str">
        <f>IF('DB Runes'!$I448="{}","",IF(RIGHT(LEFT('DB Runes'!$I448,14),1)="f","false","true"))</f>
        <v>true</v>
      </c>
      <c r="L448" s="9" t="e">
        <f>IF(K448="","",IF(K448="true",LEFT(RIGHT('DB Runes'!$I448,LEN('DB Runes'!$I448)-27),LEN('DB Runes'!$I448)-28),LEFT(RIGHT('DB Runes'!$I448,LEN('DB Runes'!$I448)-28),LEN('DB Runes'!$I448)-29)))</f>
        <v>#VALUE!</v>
      </c>
      <c r="M448" s="9">
        <f>'DB Runes'!$J448</f>
        <v>0</v>
      </c>
      <c r="N448" s="9">
        <f>'DB Runes'!$K448</f>
        <v>0</v>
      </c>
      <c r="O448" s="9" t="str">
        <f>IF('DB Runes'!$L448="{}","",IF(RIGHT(LEFT('DB Runes'!$L448,14),1)="f","false","true"))</f>
        <v>true</v>
      </c>
      <c r="P448" s="9" t="e">
        <f>IF(O448="","",IF(O448="true",LEFT(RIGHT('DB Runes'!$L448,LEN('DB Runes'!$L448)-27),LEN('DB Runes'!$L448)-28),LEFT(RIGHT('DB Runes'!$L448,LEN('DB Runes'!$L448)-28),LEN('DB Runes'!$L448)-29)))</f>
        <v>#VALUE!</v>
      </c>
      <c r="R448" s="9" t="str">
        <f ca="1">IFERROR(sub_stat_v&amp;enchant_true?&amp;IF(G_v_equal_0&gt;0,G_v_brackets,"")&amp;g_e_equal_perfect,"")</f>
        <v/>
      </c>
      <c r="S448" s="9" t="str">
        <f ca="1">IFERROR(sub_stat_v&amp;enchant_true?&amp;IF(G_v_equal_0&gt;0,G_v_brackets,"")&amp;g_e_equal_perfect,"")</f>
        <v/>
      </c>
      <c r="T448" s="9" t="str">
        <f ca="1">IFERROR(sub_stat_v&amp;enchant_true?&amp;IF(G_v_equal_0&gt;0,G_v_brackets,"")&amp;g_e_equal_perfect,"")</f>
        <v/>
      </c>
      <c r="U448" s="9" t="str">
        <f ca="1">IFERROR(sub_stat_v&amp;enchant_true?&amp;IF(G_v_equal_0&gt;0,G_v_brackets,"")&amp;g_e_equal_perfect,"")</f>
        <v/>
      </c>
      <c r="V448" s="9" t="str">
        <f ca="1">IFERROR(sub_stat_v&amp;enchant_true?&amp;IF(G_v_equal_0&gt;0,G_v_brackets,"")&amp;g_e_equal_perfect,"")</f>
        <v/>
      </c>
      <c r="W448" s="9" t="str">
        <f ca="1">IFERROR(sub_stat_v&amp;enchant_true?&amp;IF(G_v_equal_0&gt;0,G_v_brackets,"")&amp;g_e_equal_perfect,"")</f>
        <v/>
      </c>
      <c r="X448" s="9" t="str">
        <f ca="1">IFERROR(sub_stat_v&amp;enchant_true?&amp;IF(G_v_equal_0&gt;0,G_v_brackets,"")&amp;g_e_equal_perfect,"")</f>
        <v/>
      </c>
      <c r="Y448" s="9" t="str">
        <f ca="1">IFERROR(sub_stat_v&amp;enchant_true?&amp;IF(G_v_equal_0&gt;0,G_v_brackets,"")&amp;g_e_equal_perfect,"")</f>
        <v/>
      </c>
      <c r="Z448" s="9" t="str">
        <f ca="1">IFERROR(sub_stat_v&amp;enchant_true?&amp;IF(G_v_equal_0&gt;0,G_v_brackets,"")&amp;g_e_equal_perfect,"")</f>
        <v/>
      </c>
      <c r="AA448" s="9" t="str">
        <f ca="1">IFERROR(sub_stat_v&amp;enchant_true?&amp;IF(G_v_equal_0&gt;0,G_v_brackets,"")&amp;g_e_equal_perfect,"")</f>
        <v/>
      </c>
      <c r="AB448" s="9" t="str">
        <f ca="1">IFERROR(sub_stat_v&amp;enchant_true?&amp;IF(G_v_equal_0&gt;0,G_v_brackets,"")&amp;g_e_equal_perfect,"")</f>
        <v/>
      </c>
      <c r="AQ448">
        <f>'DB Runes'!O448</f>
        <v>0</v>
      </c>
      <c r="AR448" s="9">
        <f>IF($BI448=A448,VLOOKUP($AQ448,Runes!$AD:$AF,3,FALSE),A448)</f>
        <v>0</v>
      </c>
      <c r="AS448" s="9">
        <f t="shared" si="27"/>
        <v>0</v>
      </c>
      <c r="AT448" s="11" t="str">
        <f>IF($BJ448=AR448,"true",IF('DB Runes'!$C448="{}","",IF(RIGHT(LEFT('DB Runes'!$C448,14),1)="f","false","true")))</f>
        <v>true</v>
      </c>
      <c r="AU448" s="11">
        <f>IFERROR(IF(AS448=0,0,IF(AR448=$BJ448,LEFT(RIGHT('DB Runes'!$C448,LEN('DB Runes'!$C448)-28),LEN('DB Runes'!$F448)-29),IF(AT448="true",LEFT(RIGHT('DB Runes'!$C448,LEN('DB Runes'!$C448)-27),LEN('DB Runes'!$C448)-28),LEFT(RIGHT('DB Runes'!$C448,LEN('DB Runes'!$C448)-28),LEN('DB Runes'!$C448)-29)))),0)</f>
        <v>0</v>
      </c>
      <c r="AV448" s="9">
        <f>IF($BI448=E448,VLOOKUP($AQ448,Runes!$AD:$AF,3,FALSE),E448)</f>
        <v>0</v>
      </c>
      <c r="AW448" s="9">
        <f t="shared" si="28"/>
        <v>0</v>
      </c>
      <c r="AX448" s="11" t="str">
        <f>IF($BJ448=AV448,"true",IF('DB Runes'!$F448="{}","",IF(RIGHT(LEFT('DB Runes'!$F448,14),1)="f","false","true")))</f>
        <v>true</v>
      </c>
      <c r="AY448" s="11">
        <f>IFERROR(IF(AW448=0,0,IF(AV448=$BJ448,LEFT(RIGHT('DB Runes'!$F448,LEN('DB Runes'!$F448)-28),LEN('DB Runes'!$F448)-29),IF(AX448="true",LEFT(RIGHT('DB Runes'!$F448,LEN('DB Runes'!$F448)-27),LEN('DB Runes'!$F448)-28),LEFT(RIGHT('DB Runes'!$F448,LEN('DB Runes'!$F448)-28),LEN('DB Runes'!$F448)-29)))),0)</f>
        <v>0</v>
      </c>
      <c r="AZ448" s="9">
        <f>IF($BI448=I448,VLOOKUP($AQ448,Runes!$AD:$AF,3,FALSE),I448)</f>
        <v>0</v>
      </c>
      <c r="BA448" s="9">
        <f t="shared" si="26"/>
        <v>0</v>
      </c>
      <c r="BB448" s="11" t="str">
        <f>IF($BJ448=AZ448,"true",IF('DB Runes'!$I448="{}","",IF(RIGHT(LEFT('DB Runes'!$I448,14),1)="f","false","true")))</f>
        <v>true</v>
      </c>
      <c r="BC448" s="11">
        <f>IFERROR(IF(BA448=0,0,IF(AZ448=$BJ448,LEFT(RIGHT('DB Runes'!$I448,LEN('DB Runes'!$I448)-28),LEN('DB Runes'!$I448)-29),IF(BB448="true",LEFT(RIGHT('DB Runes'!$I448,LEN('DB Runes'!$I448)-27),LEN('DB Runes'!$I448)-28),LEFT(RIGHT('DB Runes'!$I448,LEN('DB Runes'!$I448)-28),LEN('DB Runes'!$I448)-29)))),0)</f>
        <v>0</v>
      </c>
      <c r="BD448" s="9">
        <f>IF($BI448=M448,VLOOKUP($AQ448,Runes!$AD:$AF,3,FALSE),M448)</f>
        <v>0</v>
      </c>
      <c r="BE448" s="9">
        <f t="shared" si="29"/>
        <v>0</v>
      </c>
      <c r="BF448" s="11" t="str">
        <f>IF($BJ448=BD448,"true",IF('DB Runes'!$L448="{}","",IF(RIGHT(LEFT('DB Runes'!$L448,14),1)="f","false","true")))</f>
        <v>true</v>
      </c>
      <c r="BG448" s="11">
        <f>IFERROR(IF(BE448=0,0,IF(BD448=$BJ448,LEFT(RIGHT('DB Runes'!$L448,LEN('DB Runes'!$L448)-28),LEN('DB Runes'!$L448)-29),IF(BF448="true",LEFT(RIGHT('DB Runes'!$L448,LEN('DB Runes'!$L448)-27),LEN('DB Runes'!$L448)-28),LEFT(RIGHT('DB Runes'!$L448,LEN('DB Runes'!$L448)-28),LEN('DB Runes'!$L448)-29)))),0)</f>
        <v>0</v>
      </c>
      <c r="BH448">
        <f>IFERROR(VLOOKUP($AQ448,Runes!$AM:$AP,4,FALSE),0)</f>
        <v>0</v>
      </c>
      <c r="BI448">
        <f>IFERROR(VLOOKUP($AQ448,Runes!$AD:$AF,2,FALSE),0)</f>
        <v>0</v>
      </c>
      <c r="BJ448">
        <f>IFERROR(VLOOKUP($AQ448,Runes!$AD:$AF,3,FALSE),0)</f>
        <v>0</v>
      </c>
    </row>
    <row r="449" spans="1:62" x14ac:dyDescent="0.25">
      <c r="A449" s="9">
        <f>'DB Runes'!$A449</f>
        <v>0</v>
      </c>
      <c r="B449" s="9">
        <f>'DB Runes'!$B449</f>
        <v>0</v>
      </c>
      <c r="C449" s="9" t="str">
        <f>IF('DB Runes'!$C449="{}","",IF(RIGHT(LEFT('DB Runes'!$C449,14),1)="f","false","true"))</f>
        <v>true</v>
      </c>
      <c r="D449" s="9" t="e">
        <f>IF(C449="","",IF(C449="true",LEFT(RIGHT('DB Runes'!$C449,LEN('DB Runes'!$C449)-27),LEN('DB Runes'!$C449)-28),LEFT(RIGHT('DB Runes'!$C449,LEN('DB Runes'!$C449)-28),LEN('DB Runes'!$C449)-29)))</f>
        <v>#VALUE!</v>
      </c>
      <c r="E449" s="9">
        <f>'DB Runes'!$D449</f>
        <v>0</v>
      </c>
      <c r="F449" s="9">
        <f>'DB Runes'!$E449</f>
        <v>0</v>
      </c>
      <c r="G449" s="9" t="str">
        <f>IF('DB Runes'!$F449="{}","",IF(RIGHT(LEFT('DB Runes'!$F449,14),1)="f","false","true"))</f>
        <v>true</v>
      </c>
      <c r="H449" s="9" t="e">
        <f>IF(G449="","",IF(G449="true",LEFT(RIGHT('DB Runes'!$F449,LEN('DB Runes'!$F449)-27),LEN('DB Runes'!$F449)-28),LEFT(RIGHT('DB Runes'!$F449,LEN('DB Runes'!$F449)-28),LEN('DB Runes'!$F449)-29)))</f>
        <v>#VALUE!</v>
      </c>
      <c r="I449" s="9">
        <f>'DB Runes'!$G449</f>
        <v>0</v>
      </c>
      <c r="J449" s="9">
        <f>'DB Runes'!$H449</f>
        <v>0</v>
      </c>
      <c r="K449" s="9" t="str">
        <f>IF('DB Runes'!$I449="{}","",IF(RIGHT(LEFT('DB Runes'!$I449,14),1)="f","false","true"))</f>
        <v>true</v>
      </c>
      <c r="L449" s="9" t="e">
        <f>IF(K449="","",IF(K449="true",LEFT(RIGHT('DB Runes'!$I449,LEN('DB Runes'!$I449)-27),LEN('DB Runes'!$I449)-28),LEFT(RIGHT('DB Runes'!$I449,LEN('DB Runes'!$I449)-28),LEN('DB Runes'!$I449)-29)))</f>
        <v>#VALUE!</v>
      </c>
      <c r="M449" s="9">
        <f>'DB Runes'!$J449</f>
        <v>0</v>
      </c>
      <c r="N449" s="9">
        <f>'DB Runes'!$K449</f>
        <v>0</v>
      </c>
      <c r="O449" s="9" t="str">
        <f>IF('DB Runes'!$L449="{}","",IF(RIGHT(LEFT('DB Runes'!$L449,14),1)="f","false","true"))</f>
        <v>true</v>
      </c>
      <c r="P449" s="9" t="e">
        <f>IF(O449="","",IF(O449="true",LEFT(RIGHT('DB Runes'!$L449,LEN('DB Runes'!$L449)-27),LEN('DB Runes'!$L449)-28),LEFT(RIGHT('DB Runes'!$L449,LEN('DB Runes'!$L449)-28),LEN('DB Runes'!$L449)-29)))</f>
        <v>#VALUE!</v>
      </c>
      <c r="R449" s="9" t="str">
        <f ca="1">IFERROR(sub_stat_v&amp;enchant_true?&amp;IF(G_v_equal_0&gt;0,G_v_brackets,"")&amp;g_e_equal_perfect,"")</f>
        <v/>
      </c>
      <c r="S449" s="9" t="str">
        <f ca="1">IFERROR(sub_stat_v&amp;enchant_true?&amp;IF(G_v_equal_0&gt;0,G_v_brackets,"")&amp;g_e_equal_perfect,"")</f>
        <v/>
      </c>
      <c r="T449" s="9" t="str">
        <f ca="1">IFERROR(sub_stat_v&amp;enchant_true?&amp;IF(G_v_equal_0&gt;0,G_v_brackets,"")&amp;g_e_equal_perfect,"")</f>
        <v/>
      </c>
      <c r="U449" s="9" t="str">
        <f ca="1">IFERROR(sub_stat_v&amp;enchant_true?&amp;IF(G_v_equal_0&gt;0,G_v_brackets,"")&amp;g_e_equal_perfect,"")</f>
        <v/>
      </c>
      <c r="V449" s="9" t="str">
        <f ca="1">IFERROR(sub_stat_v&amp;enchant_true?&amp;IF(G_v_equal_0&gt;0,G_v_brackets,"")&amp;g_e_equal_perfect,"")</f>
        <v/>
      </c>
      <c r="W449" s="9" t="str">
        <f ca="1">IFERROR(sub_stat_v&amp;enchant_true?&amp;IF(G_v_equal_0&gt;0,G_v_brackets,"")&amp;g_e_equal_perfect,"")</f>
        <v/>
      </c>
      <c r="X449" s="9" t="str">
        <f ca="1">IFERROR(sub_stat_v&amp;enchant_true?&amp;IF(G_v_equal_0&gt;0,G_v_brackets,"")&amp;g_e_equal_perfect,"")</f>
        <v/>
      </c>
      <c r="Y449" s="9" t="str">
        <f ca="1">IFERROR(sub_stat_v&amp;enchant_true?&amp;IF(G_v_equal_0&gt;0,G_v_brackets,"")&amp;g_e_equal_perfect,"")</f>
        <v/>
      </c>
      <c r="Z449" s="9" t="str">
        <f ca="1">IFERROR(sub_stat_v&amp;enchant_true?&amp;IF(G_v_equal_0&gt;0,G_v_brackets,"")&amp;g_e_equal_perfect,"")</f>
        <v/>
      </c>
      <c r="AA449" s="9" t="str">
        <f ca="1">IFERROR(sub_stat_v&amp;enchant_true?&amp;IF(G_v_equal_0&gt;0,G_v_brackets,"")&amp;g_e_equal_perfect,"")</f>
        <v/>
      </c>
      <c r="AB449" s="9" t="str">
        <f ca="1">IFERROR(sub_stat_v&amp;enchant_true?&amp;IF(G_v_equal_0&gt;0,G_v_brackets,"")&amp;g_e_equal_perfect,"")</f>
        <v/>
      </c>
      <c r="AQ449">
        <f>'DB Runes'!O449</f>
        <v>0</v>
      </c>
      <c r="AR449" s="9">
        <f>IF($BI449=A449,VLOOKUP($AQ449,Runes!$AD:$AF,3,FALSE),A449)</f>
        <v>0</v>
      </c>
      <c r="AS449" s="9">
        <f t="shared" si="27"/>
        <v>0</v>
      </c>
      <c r="AT449" s="11" t="str">
        <f>IF($BJ449=AR449,"true",IF('DB Runes'!$C449="{}","",IF(RIGHT(LEFT('DB Runes'!$C449,14),1)="f","false","true")))</f>
        <v>true</v>
      </c>
      <c r="AU449" s="11">
        <f>IFERROR(IF(AS449=0,0,IF(AR449=$BJ449,LEFT(RIGHT('DB Runes'!$C449,LEN('DB Runes'!$C449)-28),LEN('DB Runes'!$F449)-29),IF(AT449="true",LEFT(RIGHT('DB Runes'!$C449,LEN('DB Runes'!$C449)-27),LEN('DB Runes'!$C449)-28),LEFT(RIGHT('DB Runes'!$C449,LEN('DB Runes'!$C449)-28),LEN('DB Runes'!$C449)-29)))),0)</f>
        <v>0</v>
      </c>
      <c r="AV449" s="9">
        <f>IF($BI449=E449,VLOOKUP($AQ449,Runes!$AD:$AF,3,FALSE),E449)</f>
        <v>0</v>
      </c>
      <c r="AW449" s="9">
        <f t="shared" si="28"/>
        <v>0</v>
      </c>
      <c r="AX449" s="11" t="str">
        <f>IF($BJ449=AV449,"true",IF('DB Runes'!$F449="{}","",IF(RIGHT(LEFT('DB Runes'!$F449,14),1)="f","false","true")))</f>
        <v>true</v>
      </c>
      <c r="AY449" s="11">
        <f>IFERROR(IF(AW449=0,0,IF(AV449=$BJ449,LEFT(RIGHT('DB Runes'!$F449,LEN('DB Runes'!$F449)-28),LEN('DB Runes'!$F449)-29),IF(AX449="true",LEFT(RIGHT('DB Runes'!$F449,LEN('DB Runes'!$F449)-27),LEN('DB Runes'!$F449)-28),LEFT(RIGHT('DB Runes'!$F449,LEN('DB Runes'!$F449)-28),LEN('DB Runes'!$F449)-29)))),0)</f>
        <v>0</v>
      </c>
      <c r="AZ449" s="9">
        <f>IF($BI449=I449,VLOOKUP($AQ449,Runes!$AD:$AF,3,FALSE),I449)</f>
        <v>0</v>
      </c>
      <c r="BA449" s="9">
        <f t="shared" si="26"/>
        <v>0</v>
      </c>
      <c r="BB449" s="11" t="str">
        <f>IF($BJ449=AZ449,"true",IF('DB Runes'!$I449="{}","",IF(RIGHT(LEFT('DB Runes'!$I449,14),1)="f","false","true")))</f>
        <v>true</v>
      </c>
      <c r="BC449" s="11">
        <f>IFERROR(IF(BA449=0,0,IF(AZ449=$BJ449,LEFT(RIGHT('DB Runes'!$I449,LEN('DB Runes'!$I449)-28),LEN('DB Runes'!$I449)-29),IF(BB449="true",LEFT(RIGHT('DB Runes'!$I449,LEN('DB Runes'!$I449)-27),LEN('DB Runes'!$I449)-28),LEFT(RIGHT('DB Runes'!$I449,LEN('DB Runes'!$I449)-28),LEN('DB Runes'!$I449)-29)))),0)</f>
        <v>0</v>
      </c>
      <c r="BD449" s="9">
        <f>IF($BI449=M449,VLOOKUP($AQ449,Runes!$AD:$AF,3,FALSE),M449)</f>
        <v>0</v>
      </c>
      <c r="BE449" s="9">
        <f t="shared" si="29"/>
        <v>0</v>
      </c>
      <c r="BF449" s="11" t="str">
        <f>IF($BJ449=BD449,"true",IF('DB Runes'!$L449="{}","",IF(RIGHT(LEFT('DB Runes'!$L449,14),1)="f","false","true")))</f>
        <v>true</v>
      </c>
      <c r="BG449" s="11">
        <f>IFERROR(IF(BE449=0,0,IF(BD449=$BJ449,LEFT(RIGHT('DB Runes'!$L449,LEN('DB Runes'!$L449)-28),LEN('DB Runes'!$L449)-29),IF(BF449="true",LEFT(RIGHT('DB Runes'!$L449,LEN('DB Runes'!$L449)-27),LEN('DB Runes'!$L449)-28),LEFT(RIGHT('DB Runes'!$L449,LEN('DB Runes'!$L449)-28),LEN('DB Runes'!$L449)-29)))),0)</f>
        <v>0</v>
      </c>
      <c r="BH449">
        <f>IFERROR(VLOOKUP($AQ449,Runes!$AM:$AP,4,FALSE),0)</f>
        <v>0</v>
      </c>
      <c r="BI449">
        <f>IFERROR(VLOOKUP($AQ449,Runes!$AD:$AF,2,FALSE),0)</f>
        <v>0</v>
      </c>
      <c r="BJ449">
        <f>IFERROR(VLOOKUP($AQ449,Runes!$AD:$AF,3,FALSE),0)</f>
        <v>0</v>
      </c>
    </row>
    <row r="450" spans="1:62" x14ac:dyDescent="0.25">
      <c r="A450" s="9">
        <f>'DB Runes'!$A450</f>
        <v>0</v>
      </c>
      <c r="B450" s="9">
        <f>'DB Runes'!$B450</f>
        <v>0</v>
      </c>
      <c r="C450" s="9" t="str">
        <f>IF('DB Runes'!$C450="{}","",IF(RIGHT(LEFT('DB Runes'!$C450,14),1)="f","false","true"))</f>
        <v>true</v>
      </c>
      <c r="D450" s="9" t="e">
        <f>IF(C450="","",IF(C450="true",LEFT(RIGHT('DB Runes'!$C450,LEN('DB Runes'!$C450)-27),LEN('DB Runes'!$C450)-28),LEFT(RIGHT('DB Runes'!$C450,LEN('DB Runes'!$C450)-28),LEN('DB Runes'!$C450)-29)))</f>
        <v>#VALUE!</v>
      </c>
      <c r="E450" s="9">
        <f>'DB Runes'!$D450</f>
        <v>0</v>
      </c>
      <c r="F450" s="9">
        <f>'DB Runes'!$E450</f>
        <v>0</v>
      </c>
      <c r="G450" s="9" t="str">
        <f>IF('DB Runes'!$F450="{}","",IF(RIGHT(LEFT('DB Runes'!$F450,14),1)="f","false","true"))</f>
        <v>true</v>
      </c>
      <c r="H450" s="9" t="e">
        <f>IF(G450="","",IF(G450="true",LEFT(RIGHT('DB Runes'!$F450,LEN('DB Runes'!$F450)-27),LEN('DB Runes'!$F450)-28),LEFT(RIGHT('DB Runes'!$F450,LEN('DB Runes'!$F450)-28),LEN('DB Runes'!$F450)-29)))</f>
        <v>#VALUE!</v>
      </c>
      <c r="I450" s="9">
        <f>'DB Runes'!$G450</f>
        <v>0</v>
      </c>
      <c r="J450" s="9">
        <f>'DB Runes'!$H450</f>
        <v>0</v>
      </c>
      <c r="K450" s="9" t="str">
        <f>IF('DB Runes'!$I450="{}","",IF(RIGHT(LEFT('DB Runes'!$I450,14),1)="f","false","true"))</f>
        <v>true</v>
      </c>
      <c r="L450" s="9" t="e">
        <f>IF(K450="","",IF(K450="true",LEFT(RIGHT('DB Runes'!$I450,LEN('DB Runes'!$I450)-27),LEN('DB Runes'!$I450)-28),LEFT(RIGHT('DB Runes'!$I450,LEN('DB Runes'!$I450)-28),LEN('DB Runes'!$I450)-29)))</f>
        <v>#VALUE!</v>
      </c>
      <c r="M450" s="9">
        <f>'DB Runes'!$J450</f>
        <v>0</v>
      </c>
      <c r="N450" s="9">
        <f>'DB Runes'!$K450</f>
        <v>0</v>
      </c>
      <c r="O450" s="9" t="str">
        <f>IF('DB Runes'!$L450="{}","",IF(RIGHT(LEFT('DB Runes'!$L450,14),1)="f","false","true"))</f>
        <v>true</v>
      </c>
      <c r="P450" s="9" t="e">
        <f>IF(O450="","",IF(O450="true",LEFT(RIGHT('DB Runes'!$L450,LEN('DB Runes'!$L450)-27),LEN('DB Runes'!$L450)-28),LEFT(RIGHT('DB Runes'!$L450,LEN('DB Runes'!$L450)-28),LEN('DB Runes'!$L450)-29)))</f>
        <v>#VALUE!</v>
      </c>
      <c r="R450" s="9" t="str">
        <f ca="1">IFERROR(sub_stat_v&amp;enchant_true?&amp;IF(G_v_equal_0&gt;0,G_v_brackets,"")&amp;g_e_equal_perfect,"")</f>
        <v/>
      </c>
      <c r="S450" s="9" t="str">
        <f ca="1">IFERROR(sub_stat_v&amp;enchant_true?&amp;IF(G_v_equal_0&gt;0,G_v_brackets,"")&amp;g_e_equal_perfect,"")</f>
        <v/>
      </c>
      <c r="T450" s="9" t="str">
        <f ca="1">IFERROR(sub_stat_v&amp;enchant_true?&amp;IF(G_v_equal_0&gt;0,G_v_brackets,"")&amp;g_e_equal_perfect,"")</f>
        <v/>
      </c>
      <c r="U450" s="9" t="str">
        <f ca="1">IFERROR(sub_stat_v&amp;enchant_true?&amp;IF(G_v_equal_0&gt;0,G_v_brackets,"")&amp;g_e_equal_perfect,"")</f>
        <v/>
      </c>
      <c r="V450" s="9" t="str">
        <f ca="1">IFERROR(sub_stat_v&amp;enchant_true?&amp;IF(G_v_equal_0&gt;0,G_v_brackets,"")&amp;g_e_equal_perfect,"")</f>
        <v/>
      </c>
      <c r="W450" s="9" t="str">
        <f ca="1">IFERROR(sub_stat_v&amp;enchant_true?&amp;IF(G_v_equal_0&gt;0,G_v_brackets,"")&amp;g_e_equal_perfect,"")</f>
        <v/>
      </c>
      <c r="X450" s="9" t="str">
        <f ca="1">IFERROR(sub_stat_v&amp;enchant_true?&amp;IF(G_v_equal_0&gt;0,G_v_brackets,"")&amp;g_e_equal_perfect,"")</f>
        <v/>
      </c>
      <c r="Y450" s="9" t="str">
        <f ca="1">IFERROR(sub_stat_v&amp;enchant_true?&amp;IF(G_v_equal_0&gt;0,G_v_brackets,"")&amp;g_e_equal_perfect,"")</f>
        <v/>
      </c>
      <c r="Z450" s="9" t="str">
        <f ca="1">IFERROR(sub_stat_v&amp;enchant_true?&amp;IF(G_v_equal_0&gt;0,G_v_brackets,"")&amp;g_e_equal_perfect,"")</f>
        <v/>
      </c>
      <c r="AA450" s="9" t="str">
        <f ca="1">IFERROR(sub_stat_v&amp;enchant_true?&amp;IF(G_v_equal_0&gt;0,G_v_brackets,"")&amp;g_e_equal_perfect,"")</f>
        <v/>
      </c>
      <c r="AB450" s="9" t="str">
        <f ca="1">IFERROR(sub_stat_v&amp;enchant_true?&amp;IF(G_v_equal_0&gt;0,G_v_brackets,"")&amp;g_e_equal_perfect,"")</f>
        <v/>
      </c>
      <c r="AQ450">
        <f>'DB Runes'!O450</f>
        <v>0</v>
      </c>
      <c r="AR450" s="9">
        <f>IF($BI450=A450,VLOOKUP($AQ450,Runes!$AD:$AF,3,FALSE),A450)</f>
        <v>0</v>
      </c>
      <c r="AS450" s="9">
        <f t="shared" si="27"/>
        <v>0</v>
      </c>
      <c r="AT450" s="11" t="str">
        <f>IF($BJ450=AR450,"true",IF('DB Runes'!$C450="{}","",IF(RIGHT(LEFT('DB Runes'!$C450,14),1)="f","false","true")))</f>
        <v>true</v>
      </c>
      <c r="AU450" s="11">
        <f>IFERROR(IF(AS450=0,0,IF(AR450=$BJ450,LEFT(RIGHT('DB Runes'!$C450,LEN('DB Runes'!$C450)-28),LEN('DB Runes'!$F450)-29),IF(AT450="true",LEFT(RIGHT('DB Runes'!$C450,LEN('DB Runes'!$C450)-27),LEN('DB Runes'!$C450)-28),LEFT(RIGHT('DB Runes'!$C450,LEN('DB Runes'!$C450)-28),LEN('DB Runes'!$C450)-29)))),0)</f>
        <v>0</v>
      </c>
      <c r="AV450" s="9">
        <f>IF($BI450=E450,VLOOKUP($AQ450,Runes!$AD:$AF,3,FALSE),E450)</f>
        <v>0</v>
      </c>
      <c r="AW450" s="9">
        <f t="shared" si="28"/>
        <v>0</v>
      </c>
      <c r="AX450" s="11" t="str">
        <f>IF($BJ450=AV450,"true",IF('DB Runes'!$F450="{}","",IF(RIGHT(LEFT('DB Runes'!$F450,14),1)="f","false","true")))</f>
        <v>true</v>
      </c>
      <c r="AY450" s="11">
        <f>IFERROR(IF(AW450=0,0,IF(AV450=$BJ450,LEFT(RIGHT('DB Runes'!$F450,LEN('DB Runes'!$F450)-28),LEN('DB Runes'!$F450)-29),IF(AX450="true",LEFT(RIGHT('DB Runes'!$F450,LEN('DB Runes'!$F450)-27),LEN('DB Runes'!$F450)-28),LEFT(RIGHT('DB Runes'!$F450,LEN('DB Runes'!$F450)-28),LEN('DB Runes'!$F450)-29)))),0)</f>
        <v>0</v>
      </c>
      <c r="AZ450" s="9">
        <f>IF($BI450=I450,VLOOKUP($AQ450,Runes!$AD:$AF,3,FALSE),I450)</f>
        <v>0</v>
      </c>
      <c r="BA450" s="9">
        <f t="shared" ref="BA450:BA513" si="30">IF($BJ450=AZ450,0,J450)</f>
        <v>0</v>
      </c>
      <c r="BB450" s="11" t="str">
        <f>IF($BJ450=AZ450,"true",IF('DB Runes'!$I450="{}","",IF(RIGHT(LEFT('DB Runes'!$I450,14),1)="f","false","true")))</f>
        <v>true</v>
      </c>
      <c r="BC450" s="11">
        <f>IFERROR(IF(BA450=0,0,IF(AZ450=$BJ450,LEFT(RIGHT('DB Runes'!$I450,LEN('DB Runes'!$I450)-28),LEN('DB Runes'!$I450)-29),IF(BB450="true",LEFT(RIGHT('DB Runes'!$I450,LEN('DB Runes'!$I450)-27),LEN('DB Runes'!$I450)-28),LEFT(RIGHT('DB Runes'!$I450,LEN('DB Runes'!$I450)-28),LEN('DB Runes'!$I450)-29)))),0)</f>
        <v>0</v>
      </c>
      <c r="BD450" s="9">
        <f>IF($BI450=M450,VLOOKUP($AQ450,Runes!$AD:$AF,3,FALSE),M450)</f>
        <v>0</v>
      </c>
      <c r="BE450" s="9">
        <f t="shared" si="29"/>
        <v>0</v>
      </c>
      <c r="BF450" s="11" t="str">
        <f>IF($BJ450=BD450,"true",IF('DB Runes'!$L450="{}","",IF(RIGHT(LEFT('DB Runes'!$L450,14),1)="f","false","true")))</f>
        <v>true</v>
      </c>
      <c r="BG450" s="11">
        <f>IFERROR(IF(BE450=0,0,IF(BD450=$BJ450,LEFT(RIGHT('DB Runes'!$L450,LEN('DB Runes'!$L450)-28),LEN('DB Runes'!$L450)-29),IF(BF450="true",LEFT(RIGHT('DB Runes'!$L450,LEN('DB Runes'!$L450)-27),LEN('DB Runes'!$L450)-28),LEFT(RIGHT('DB Runes'!$L450,LEN('DB Runes'!$L450)-28),LEN('DB Runes'!$L450)-29)))),0)</f>
        <v>0</v>
      </c>
      <c r="BH450">
        <f>IFERROR(VLOOKUP($AQ450,Runes!$AM:$AP,4,FALSE),0)</f>
        <v>0</v>
      </c>
      <c r="BI450">
        <f>IFERROR(VLOOKUP($AQ450,Runes!$AD:$AF,2,FALSE),0)</f>
        <v>0</v>
      </c>
      <c r="BJ450">
        <f>IFERROR(VLOOKUP($AQ450,Runes!$AD:$AF,3,FALSE),0)</f>
        <v>0</v>
      </c>
    </row>
    <row r="451" spans="1:62" x14ac:dyDescent="0.25">
      <c r="A451" s="9">
        <f>'DB Runes'!$A451</f>
        <v>0</v>
      </c>
      <c r="B451" s="9">
        <f>'DB Runes'!$B451</f>
        <v>0</v>
      </c>
      <c r="C451" s="9" t="str">
        <f>IF('DB Runes'!$C451="{}","",IF(RIGHT(LEFT('DB Runes'!$C451,14),1)="f","false","true"))</f>
        <v>true</v>
      </c>
      <c r="D451" s="9" t="e">
        <f>IF(C451="","",IF(C451="true",LEFT(RIGHT('DB Runes'!$C451,LEN('DB Runes'!$C451)-27),LEN('DB Runes'!$C451)-28),LEFT(RIGHT('DB Runes'!$C451,LEN('DB Runes'!$C451)-28),LEN('DB Runes'!$C451)-29)))</f>
        <v>#VALUE!</v>
      </c>
      <c r="E451" s="9">
        <f>'DB Runes'!$D451</f>
        <v>0</v>
      </c>
      <c r="F451" s="9">
        <f>'DB Runes'!$E451</f>
        <v>0</v>
      </c>
      <c r="G451" s="9" t="str">
        <f>IF('DB Runes'!$F451="{}","",IF(RIGHT(LEFT('DB Runes'!$F451,14),1)="f","false","true"))</f>
        <v>true</v>
      </c>
      <c r="H451" s="9" t="e">
        <f>IF(G451="","",IF(G451="true",LEFT(RIGHT('DB Runes'!$F451,LEN('DB Runes'!$F451)-27),LEN('DB Runes'!$F451)-28),LEFT(RIGHT('DB Runes'!$F451,LEN('DB Runes'!$F451)-28),LEN('DB Runes'!$F451)-29)))</f>
        <v>#VALUE!</v>
      </c>
      <c r="I451" s="9">
        <f>'DB Runes'!$G451</f>
        <v>0</v>
      </c>
      <c r="J451" s="9">
        <f>'DB Runes'!$H451</f>
        <v>0</v>
      </c>
      <c r="K451" s="9" t="str">
        <f>IF('DB Runes'!$I451="{}","",IF(RIGHT(LEFT('DB Runes'!$I451,14),1)="f","false","true"))</f>
        <v>true</v>
      </c>
      <c r="L451" s="9" t="e">
        <f>IF(K451="","",IF(K451="true",LEFT(RIGHT('DB Runes'!$I451,LEN('DB Runes'!$I451)-27),LEN('DB Runes'!$I451)-28),LEFT(RIGHT('DB Runes'!$I451,LEN('DB Runes'!$I451)-28),LEN('DB Runes'!$I451)-29)))</f>
        <v>#VALUE!</v>
      </c>
      <c r="M451" s="9">
        <f>'DB Runes'!$J451</f>
        <v>0</v>
      </c>
      <c r="N451" s="9">
        <f>'DB Runes'!$K451</f>
        <v>0</v>
      </c>
      <c r="O451" s="9" t="str">
        <f>IF('DB Runes'!$L451="{}","",IF(RIGHT(LEFT('DB Runes'!$L451,14),1)="f","false","true"))</f>
        <v>true</v>
      </c>
      <c r="P451" s="9" t="e">
        <f>IF(O451="","",IF(O451="true",LEFT(RIGHT('DB Runes'!$L451,LEN('DB Runes'!$L451)-27),LEN('DB Runes'!$L451)-28),LEFT(RIGHT('DB Runes'!$L451,LEN('DB Runes'!$L451)-28),LEN('DB Runes'!$L451)-29)))</f>
        <v>#VALUE!</v>
      </c>
      <c r="R451" s="9" t="str">
        <f ca="1">IFERROR(sub_stat_v&amp;enchant_true?&amp;IF(G_v_equal_0&gt;0,G_v_brackets,"")&amp;g_e_equal_perfect,"")</f>
        <v/>
      </c>
      <c r="S451" s="9" t="str">
        <f ca="1">IFERROR(sub_stat_v&amp;enchant_true?&amp;IF(G_v_equal_0&gt;0,G_v_brackets,"")&amp;g_e_equal_perfect,"")</f>
        <v/>
      </c>
      <c r="T451" s="9" t="str">
        <f ca="1">IFERROR(sub_stat_v&amp;enchant_true?&amp;IF(G_v_equal_0&gt;0,G_v_brackets,"")&amp;g_e_equal_perfect,"")</f>
        <v/>
      </c>
      <c r="U451" s="9" t="str">
        <f ca="1">IFERROR(sub_stat_v&amp;enchant_true?&amp;IF(G_v_equal_0&gt;0,G_v_brackets,"")&amp;g_e_equal_perfect,"")</f>
        <v/>
      </c>
      <c r="V451" s="9" t="str">
        <f ca="1">IFERROR(sub_stat_v&amp;enchant_true?&amp;IF(G_v_equal_0&gt;0,G_v_brackets,"")&amp;g_e_equal_perfect,"")</f>
        <v/>
      </c>
      <c r="W451" s="9" t="str">
        <f ca="1">IFERROR(sub_stat_v&amp;enchant_true?&amp;IF(G_v_equal_0&gt;0,G_v_brackets,"")&amp;g_e_equal_perfect,"")</f>
        <v/>
      </c>
      <c r="X451" s="9" t="str">
        <f ca="1">IFERROR(sub_stat_v&amp;enchant_true?&amp;IF(G_v_equal_0&gt;0,G_v_brackets,"")&amp;g_e_equal_perfect,"")</f>
        <v/>
      </c>
      <c r="Y451" s="9" t="str">
        <f ca="1">IFERROR(sub_stat_v&amp;enchant_true?&amp;IF(G_v_equal_0&gt;0,G_v_brackets,"")&amp;g_e_equal_perfect,"")</f>
        <v/>
      </c>
      <c r="Z451" s="9" t="str">
        <f ca="1">IFERROR(sub_stat_v&amp;enchant_true?&amp;IF(G_v_equal_0&gt;0,G_v_brackets,"")&amp;g_e_equal_perfect,"")</f>
        <v/>
      </c>
      <c r="AA451" s="9" t="str">
        <f ca="1">IFERROR(sub_stat_v&amp;enchant_true?&amp;IF(G_v_equal_0&gt;0,G_v_brackets,"")&amp;g_e_equal_perfect,"")</f>
        <v/>
      </c>
      <c r="AB451" s="9" t="str">
        <f ca="1">IFERROR(sub_stat_v&amp;enchant_true?&amp;IF(G_v_equal_0&gt;0,G_v_brackets,"")&amp;g_e_equal_perfect,"")</f>
        <v/>
      </c>
      <c r="AQ451">
        <f>'DB Runes'!O451</f>
        <v>0</v>
      </c>
      <c r="AR451" s="9">
        <f>IF($BI451=A451,VLOOKUP($AQ451,Runes!$AD:$AF,3,FALSE),A451)</f>
        <v>0</v>
      </c>
      <c r="AS451" s="9">
        <f t="shared" ref="AS451:AS514" si="31">IF($BJ451=AR451,0,B451)</f>
        <v>0</v>
      </c>
      <c r="AT451" s="11" t="str">
        <f>IF($BJ451=AR451,"true",IF('DB Runes'!$C451="{}","",IF(RIGHT(LEFT('DB Runes'!$C451,14),1)="f","false","true")))</f>
        <v>true</v>
      </c>
      <c r="AU451" s="11">
        <f>IFERROR(IF(AS451=0,0,IF(AR451=$BJ451,LEFT(RIGHT('DB Runes'!$C451,LEN('DB Runes'!$C451)-28),LEN('DB Runes'!$F451)-29),IF(AT451="true",LEFT(RIGHT('DB Runes'!$C451,LEN('DB Runes'!$C451)-27),LEN('DB Runes'!$C451)-28),LEFT(RIGHT('DB Runes'!$C451,LEN('DB Runes'!$C451)-28),LEN('DB Runes'!$C451)-29)))),0)</f>
        <v>0</v>
      </c>
      <c r="AV451" s="9">
        <f>IF($BI451=E451,VLOOKUP($AQ451,Runes!$AD:$AF,3,FALSE),E451)</f>
        <v>0</v>
      </c>
      <c r="AW451" s="9">
        <f t="shared" ref="AW451:AW514" si="32">IF($BJ451=AV451,0,F451)</f>
        <v>0</v>
      </c>
      <c r="AX451" s="11" t="str">
        <f>IF($BJ451=AV451,"true",IF('DB Runes'!$F451="{}","",IF(RIGHT(LEFT('DB Runes'!$F451,14),1)="f","false","true")))</f>
        <v>true</v>
      </c>
      <c r="AY451" s="11">
        <f>IFERROR(IF(AW451=0,0,IF(AV451=$BJ451,LEFT(RIGHT('DB Runes'!$F451,LEN('DB Runes'!$F451)-28),LEN('DB Runes'!$F451)-29),IF(AX451="true",LEFT(RIGHT('DB Runes'!$F451,LEN('DB Runes'!$F451)-27),LEN('DB Runes'!$F451)-28),LEFT(RIGHT('DB Runes'!$F451,LEN('DB Runes'!$F451)-28),LEN('DB Runes'!$F451)-29)))),0)</f>
        <v>0</v>
      </c>
      <c r="AZ451" s="9">
        <f>IF($BI451=I451,VLOOKUP($AQ451,Runes!$AD:$AF,3,FALSE),I451)</f>
        <v>0</v>
      </c>
      <c r="BA451" s="9">
        <f t="shared" si="30"/>
        <v>0</v>
      </c>
      <c r="BB451" s="11" t="str">
        <f>IF($BJ451=AZ451,"true",IF('DB Runes'!$I451="{}","",IF(RIGHT(LEFT('DB Runes'!$I451,14),1)="f","false","true")))</f>
        <v>true</v>
      </c>
      <c r="BC451" s="11">
        <f>IFERROR(IF(BA451=0,0,IF(AZ451=$BJ451,LEFT(RIGHT('DB Runes'!$I451,LEN('DB Runes'!$I451)-28),LEN('DB Runes'!$I451)-29),IF(BB451="true",LEFT(RIGHT('DB Runes'!$I451,LEN('DB Runes'!$I451)-27),LEN('DB Runes'!$I451)-28),LEFT(RIGHT('DB Runes'!$I451,LEN('DB Runes'!$I451)-28),LEN('DB Runes'!$I451)-29)))),0)</f>
        <v>0</v>
      </c>
      <c r="BD451" s="9">
        <f>IF($BI451=M451,VLOOKUP($AQ451,Runes!$AD:$AF,3,FALSE),M451)</f>
        <v>0</v>
      </c>
      <c r="BE451" s="9">
        <f t="shared" ref="BE451:BE514" si="33">IF($BJ451=BD451,0,N451)</f>
        <v>0</v>
      </c>
      <c r="BF451" s="11" t="str">
        <f>IF($BJ451=BD451,"true",IF('DB Runes'!$L451="{}","",IF(RIGHT(LEFT('DB Runes'!$L451,14),1)="f","false","true")))</f>
        <v>true</v>
      </c>
      <c r="BG451" s="11">
        <f>IFERROR(IF(BE451=0,0,IF(BD451=$BJ451,LEFT(RIGHT('DB Runes'!$L451,LEN('DB Runes'!$L451)-28),LEN('DB Runes'!$L451)-29),IF(BF451="true",LEFT(RIGHT('DB Runes'!$L451,LEN('DB Runes'!$L451)-27),LEN('DB Runes'!$L451)-28),LEFT(RIGHT('DB Runes'!$L451,LEN('DB Runes'!$L451)-28),LEN('DB Runes'!$L451)-29)))),0)</f>
        <v>0</v>
      </c>
      <c r="BH451">
        <f>IFERROR(VLOOKUP($AQ451,Runes!$AM:$AP,4,FALSE),0)</f>
        <v>0</v>
      </c>
      <c r="BI451">
        <f>IFERROR(VLOOKUP($AQ451,Runes!$AD:$AF,2,FALSE),0)</f>
        <v>0</v>
      </c>
      <c r="BJ451">
        <f>IFERROR(VLOOKUP($AQ451,Runes!$AD:$AF,3,FALSE),0)</f>
        <v>0</v>
      </c>
    </row>
    <row r="452" spans="1:62" x14ac:dyDescent="0.25">
      <c r="A452" s="9">
        <f>'DB Runes'!$A452</f>
        <v>0</v>
      </c>
      <c r="B452" s="9">
        <f>'DB Runes'!$B452</f>
        <v>0</v>
      </c>
      <c r="C452" s="9" t="str">
        <f>IF('DB Runes'!$C452="{}","",IF(RIGHT(LEFT('DB Runes'!$C452,14),1)="f","false","true"))</f>
        <v>true</v>
      </c>
      <c r="D452" s="9" t="e">
        <f>IF(C452="","",IF(C452="true",LEFT(RIGHT('DB Runes'!$C452,LEN('DB Runes'!$C452)-27),LEN('DB Runes'!$C452)-28),LEFT(RIGHT('DB Runes'!$C452,LEN('DB Runes'!$C452)-28),LEN('DB Runes'!$C452)-29)))</f>
        <v>#VALUE!</v>
      </c>
      <c r="E452" s="9">
        <f>'DB Runes'!$D452</f>
        <v>0</v>
      </c>
      <c r="F452" s="9">
        <f>'DB Runes'!$E452</f>
        <v>0</v>
      </c>
      <c r="G452" s="9" t="str">
        <f>IF('DB Runes'!$F452="{}","",IF(RIGHT(LEFT('DB Runes'!$F452,14),1)="f","false","true"))</f>
        <v>true</v>
      </c>
      <c r="H452" s="9" t="e">
        <f>IF(G452="","",IF(G452="true",LEFT(RIGHT('DB Runes'!$F452,LEN('DB Runes'!$F452)-27),LEN('DB Runes'!$F452)-28),LEFT(RIGHT('DB Runes'!$F452,LEN('DB Runes'!$F452)-28),LEN('DB Runes'!$F452)-29)))</f>
        <v>#VALUE!</v>
      </c>
      <c r="I452" s="9">
        <f>'DB Runes'!$G452</f>
        <v>0</v>
      </c>
      <c r="J452" s="9">
        <f>'DB Runes'!$H452</f>
        <v>0</v>
      </c>
      <c r="K452" s="9" t="str">
        <f>IF('DB Runes'!$I452="{}","",IF(RIGHT(LEFT('DB Runes'!$I452,14),1)="f","false","true"))</f>
        <v>true</v>
      </c>
      <c r="L452" s="9" t="e">
        <f>IF(K452="","",IF(K452="true",LEFT(RIGHT('DB Runes'!$I452,LEN('DB Runes'!$I452)-27),LEN('DB Runes'!$I452)-28),LEFT(RIGHT('DB Runes'!$I452,LEN('DB Runes'!$I452)-28),LEN('DB Runes'!$I452)-29)))</f>
        <v>#VALUE!</v>
      </c>
      <c r="M452" s="9">
        <f>'DB Runes'!$J452</f>
        <v>0</v>
      </c>
      <c r="N452" s="9">
        <f>'DB Runes'!$K452</f>
        <v>0</v>
      </c>
      <c r="O452" s="9" t="str">
        <f>IF('DB Runes'!$L452="{}","",IF(RIGHT(LEFT('DB Runes'!$L452,14),1)="f","false","true"))</f>
        <v>true</v>
      </c>
      <c r="P452" s="9" t="e">
        <f>IF(O452="","",IF(O452="true",LEFT(RIGHT('DB Runes'!$L452,LEN('DB Runes'!$L452)-27),LEN('DB Runes'!$L452)-28),LEFT(RIGHT('DB Runes'!$L452,LEN('DB Runes'!$L452)-28),LEN('DB Runes'!$L452)-29)))</f>
        <v>#VALUE!</v>
      </c>
      <c r="R452" s="9" t="str">
        <f ca="1">IFERROR(sub_stat_v&amp;enchant_true?&amp;IF(G_v_equal_0&gt;0,G_v_brackets,"")&amp;g_e_equal_perfect,"")</f>
        <v/>
      </c>
      <c r="S452" s="9" t="str">
        <f ca="1">IFERROR(sub_stat_v&amp;enchant_true?&amp;IF(G_v_equal_0&gt;0,G_v_brackets,"")&amp;g_e_equal_perfect,"")</f>
        <v/>
      </c>
      <c r="T452" s="9" t="str">
        <f ca="1">IFERROR(sub_stat_v&amp;enchant_true?&amp;IF(G_v_equal_0&gt;0,G_v_brackets,"")&amp;g_e_equal_perfect,"")</f>
        <v/>
      </c>
      <c r="U452" s="9" t="str">
        <f ca="1">IFERROR(sub_stat_v&amp;enchant_true?&amp;IF(G_v_equal_0&gt;0,G_v_brackets,"")&amp;g_e_equal_perfect,"")</f>
        <v/>
      </c>
      <c r="V452" s="9" t="str">
        <f ca="1">IFERROR(sub_stat_v&amp;enchant_true?&amp;IF(G_v_equal_0&gt;0,G_v_brackets,"")&amp;g_e_equal_perfect,"")</f>
        <v/>
      </c>
      <c r="W452" s="9" t="str">
        <f ca="1">IFERROR(sub_stat_v&amp;enchant_true?&amp;IF(G_v_equal_0&gt;0,G_v_brackets,"")&amp;g_e_equal_perfect,"")</f>
        <v/>
      </c>
      <c r="X452" s="9" t="str">
        <f ca="1">IFERROR(sub_stat_v&amp;enchant_true?&amp;IF(G_v_equal_0&gt;0,G_v_brackets,"")&amp;g_e_equal_perfect,"")</f>
        <v/>
      </c>
      <c r="Y452" s="9" t="str">
        <f ca="1">IFERROR(sub_stat_v&amp;enchant_true?&amp;IF(G_v_equal_0&gt;0,G_v_brackets,"")&amp;g_e_equal_perfect,"")</f>
        <v/>
      </c>
      <c r="Z452" s="9" t="str">
        <f ca="1">IFERROR(sub_stat_v&amp;enchant_true?&amp;IF(G_v_equal_0&gt;0,G_v_brackets,"")&amp;g_e_equal_perfect,"")</f>
        <v/>
      </c>
      <c r="AA452" s="9" t="str">
        <f ca="1">IFERROR(sub_stat_v&amp;enchant_true?&amp;IF(G_v_equal_0&gt;0,G_v_brackets,"")&amp;g_e_equal_perfect,"")</f>
        <v/>
      </c>
      <c r="AB452" s="9" t="str">
        <f ca="1">IFERROR(sub_stat_v&amp;enchant_true?&amp;IF(G_v_equal_0&gt;0,G_v_brackets,"")&amp;g_e_equal_perfect,"")</f>
        <v/>
      </c>
      <c r="AQ452">
        <f>'DB Runes'!O452</f>
        <v>0</v>
      </c>
      <c r="AR452" s="9">
        <f>IF($BI452=A452,VLOOKUP($AQ452,Runes!$AD:$AF,3,FALSE),A452)</f>
        <v>0</v>
      </c>
      <c r="AS452" s="9">
        <f t="shared" si="31"/>
        <v>0</v>
      </c>
      <c r="AT452" s="11" t="str">
        <f>IF($BJ452=AR452,"true",IF('DB Runes'!$C452="{}","",IF(RIGHT(LEFT('DB Runes'!$C452,14),1)="f","false","true")))</f>
        <v>true</v>
      </c>
      <c r="AU452" s="11">
        <f>IFERROR(IF(AS452=0,0,IF(AR452=$BJ452,LEFT(RIGHT('DB Runes'!$C452,LEN('DB Runes'!$C452)-28),LEN('DB Runes'!$F452)-29),IF(AT452="true",LEFT(RIGHT('DB Runes'!$C452,LEN('DB Runes'!$C452)-27),LEN('DB Runes'!$C452)-28),LEFT(RIGHT('DB Runes'!$C452,LEN('DB Runes'!$C452)-28),LEN('DB Runes'!$C452)-29)))),0)</f>
        <v>0</v>
      </c>
      <c r="AV452" s="9">
        <f>IF($BI452=E452,VLOOKUP($AQ452,Runes!$AD:$AF,3,FALSE),E452)</f>
        <v>0</v>
      </c>
      <c r="AW452" s="9">
        <f t="shared" si="32"/>
        <v>0</v>
      </c>
      <c r="AX452" s="11" t="str">
        <f>IF($BJ452=AV452,"true",IF('DB Runes'!$F452="{}","",IF(RIGHT(LEFT('DB Runes'!$F452,14),1)="f","false","true")))</f>
        <v>true</v>
      </c>
      <c r="AY452" s="11">
        <f>IFERROR(IF(AW452=0,0,IF(AV452=$BJ452,LEFT(RIGHT('DB Runes'!$F452,LEN('DB Runes'!$F452)-28),LEN('DB Runes'!$F452)-29),IF(AX452="true",LEFT(RIGHT('DB Runes'!$F452,LEN('DB Runes'!$F452)-27),LEN('DB Runes'!$F452)-28),LEFT(RIGHT('DB Runes'!$F452,LEN('DB Runes'!$F452)-28),LEN('DB Runes'!$F452)-29)))),0)</f>
        <v>0</v>
      </c>
      <c r="AZ452" s="9">
        <f>IF($BI452=I452,VLOOKUP($AQ452,Runes!$AD:$AF,3,FALSE),I452)</f>
        <v>0</v>
      </c>
      <c r="BA452" s="9">
        <f t="shared" si="30"/>
        <v>0</v>
      </c>
      <c r="BB452" s="11" t="str">
        <f>IF($BJ452=AZ452,"true",IF('DB Runes'!$I452="{}","",IF(RIGHT(LEFT('DB Runes'!$I452,14),1)="f","false","true")))</f>
        <v>true</v>
      </c>
      <c r="BC452" s="11">
        <f>IFERROR(IF(BA452=0,0,IF(AZ452=$BJ452,LEFT(RIGHT('DB Runes'!$I452,LEN('DB Runes'!$I452)-28),LEN('DB Runes'!$I452)-29),IF(BB452="true",LEFT(RIGHT('DB Runes'!$I452,LEN('DB Runes'!$I452)-27),LEN('DB Runes'!$I452)-28),LEFT(RIGHT('DB Runes'!$I452,LEN('DB Runes'!$I452)-28),LEN('DB Runes'!$I452)-29)))),0)</f>
        <v>0</v>
      </c>
      <c r="BD452" s="9">
        <f>IF($BI452=M452,VLOOKUP($AQ452,Runes!$AD:$AF,3,FALSE),M452)</f>
        <v>0</v>
      </c>
      <c r="BE452" s="9">
        <f t="shared" si="33"/>
        <v>0</v>
      </c>
      <c r="BF452" s="11" t="str">
        <f>IF($BJ452=BD452,"true",IF('DB Runes'!$L452="{}","",IF(RIGHT(LEFT('DB Runes'!$L452,14),1)="f","false","true")))</f>
        <v>true</v>
      </c>
      <c r="BG452" s="11">
        <f>IFERROR(IF(BE452=0,0,IF(BD452=$BJ452,LEFT(RIGHT('DB Runes'!$L452,LEN('DB Runes'!$L452)-28),LEN('DB Runes'!$L452)-29),IF(BF452="true",LEFT(RIGHT('DB Runes'!$L452,LEN('DB Runes'!$L452)-27),LEN('DB Runes'!$L452)-28),LEFT(RIGHT('DB Runes'!$L452,LEN('DB Runes'!$L452)-28),LEN('DB Runes'!$L452)-29)))),0)</f>
        <v>0</v>
      </c>
      <c r="BH452">
        <f>IFERROR(VLOOKUP($AQ452,Runes!$AM:$AP,4,FALSE),0)</f>
        <v>0</v>
      </c>
      <c r="BI452">
        <f>IFERROR(VLOOKUP($AQ452,Runes!$AD:$AF,2,FALSE),0)</f>
        <v>0</v>
      </c>
      <c r="BJ452">
        <f>IFERROR(VLOOKUP($AQ452,Runes!$AD:$AF,3,FALSE),0)</f>
        <v>0</v>
      </c>
    </row>
    <row r="453" spans="1:62" x14ac:dyDescent="0.25">
      <c r="A453" s="9">
        <f>'DB Runes'!$A453</f>
        <v>0</v>
      </c>
      <c r="B453" s="9">
        <f>'DB Runes'!$B453</f>
        <v>0</v>
      </c>
      <c r="C453" s="9" t="str">
        <f>IF('DB Runes'!$C453="{}","",IF(RIGHT(LEFT('DB Runes'!$C453,14),1)="f","false","true"))</f>
        <v>true</v>
      </c>
      <c r="D453" s="9" t="e">
        <f>IF(C453="","",IF(C453="true",LEFT(RIGHT('DB Runes'!$C453,LEN('DB Runes'!$C453)-27),LEN('DB Runes'!$C453)-28),LEFT(RIGHT('DB Runes'!$C453,LEN('DB Runes'!$C453)-28),LEN('DB Runes'!$C453)-29)))</f>
        <v>#VALUE!</v>
      </c>
      <c r="E453" s="9">
        <f>'DB Runes'!$D453</f>
        <v>0</v>
      </c>
      <c r="F453" s="9">
        <f>'DB Runes'!$E453</f>
        <v>0</v>
      </c>
      <c r="G453" s="9" t="str">
        <f>IF('DB Runes'!$F453="{}","",IF(RIGHT(LEFT('DB Runes'!$F453,14),1)="f","false","true"))</f>
        <v>true</v>
      </c>
      <c r="H453" s="9" t="e">
        <f>IF(G453="","",IF(G453="true",LEFT(RIGHT('DB Runes'!$F453,LEN('DB Runes'!$F453)-27),LEN('DB Runes'!$F453)-28),LEFT(RIGHT('DB Runes'!$F453,LEN('DB Runes'!$F453)-28),LEN('DB Runes'!$F453)-29)))</f>
        <v>#VALUE!</v>
      </c>
      <c r="I453" s="9">
        <f>'DB Runes'!$G453</f>
        <v>0</v>
      </c>
      <c r="J453" s="9">
        <f>'DB Runes'!$H453</f>
        <v>0</v>
      </c>
      <c r="K453" s="9" t="str">
        <f>IF('DB Runes'!$I453="{}","",IF(RIGHT(LEFT('DB Runes'!$I453,14),1)="f","false","true"))</f>
        <v>true</v>
      </c>
      <c r="L453" s="9" t="e">
        <f>IF(K453="","",IF(K453="true",LEFT(RIGHT('DB Runes'!$I453,LEN('DB Runes'!$I453)-27),LEN('DB Runes'!$I453)-28),LEFT(RIGHT('DB Runes'!$I453,LEN('DB Runes'!$I453)-28),LEN('DB Runes'!$I453)-29)))</f>
        <v>#VALUE!</v>
      </c>
      <c r="M453" s="9">
        <f>'DB Runes'!$J453</f>
        <v>0</v>
      </c>
      <c r="N453" s="9">
        <f>'DB Runes'!$K453</f>
        <v>0</v>
      </c>
      <c r="O453" s="9" t="str">
        <f>IF('DB Runes'!$L453="{}","",IF(RIGHT(LEFT('DB Runes'!$L453,14),1)="f","false","true"))</f>
        <v>true</v>
      </c>
      <c r="P453" s="9" t="e">
        <f>IF(O453="","",IF(O453="true",LEFT(RIGHT('DB Runes'!$L453,LEN('DB Runes'!$L453)-27),LEN('DB Runes'!$L453)-28),LEFT(RIGHT('DB Runes'!$L453,LEN('DB Runes'!$L453)-28),LEN('DB Runes'!$L453)-29)))</f>
        <v>#VALUE!</v>
      </c>
      <c r="R453" s="9" t="str">
        <f ca="1">IFERROR(sub_stat_v&amp;enchant_true?&amp;IF(G_v_equal_0&gt;0,G_v_brackets,"")&amp;g_e_equal_perfect,"")</f>
        <v/>
      </c>
      <c r="S453" s="9" t="str">
        <f ca="1">IFERROR(sub_stat_v&amp;enchant_true?&amp;IF(G_v_equal_0&gt;0,G_v_brackets,"")&amp;g_e_equal_perfect,"")</f>
        <v/>
      </c>
      <c r="T453" s="9" t="str">
        <f ca="1">IFERROR(sub_stat_v&amp;enchant_true?&amp;IF(G_v_equal_0&gt;0,G_v_brackets,"")&amp;g_e_equal_perfect,"")</f>
        <v/>
      </c>
      <c r="U453" s="9" t="str">
        <f ca="1">IFERROR(sub_stat_v&amp;enchant_true?&amp;IF(G_v_equal_0&gt;0,G_v_brackets,"")&amp;g_e_equal_perfect,"")</f>
        <v/>
      </c>
      <c r="V453" s="9" t="str">
        <f ca="1">IFERROR(sub_stat_v&amp;enchant_true?&amp;IF(G_v_equal_0&gt;0,G_v_brackets,"")&amp;g_e_equal_perfect,"")</f>
        <v/>
      </c>
      <c r="W453" s="9" t="str">
        <f ca="1">IFERROR(sub_stat_v&amp;enchant_true?&amp;IF(G_v_equal_0&gt;0,G_v_brackets,"")&amp;g_e_equal_perfect,"")</f>
        <v/>
      </c>
      <c r="X453" s="9" t="str">
        <f ca="1">IFERROR(sub_stat_v&amp;enchant_true?&amp;IF(G_v_equal_0&gt;0,G_v_brackets,"")&amp;g_e_equal_perfect,"")</f>
        <v/>
      </c>
      <c r="Y453" s="9" t="str">
        <f ca="1">IFERROR(sub_stat_v&amp;enchant_true?&amp;IF(G_v_equal_0&gt;0,G_v_brackets,"")&amp;g_e_equal_perfect,"")</f>
        <v/>
      </c>
      <c r="Z453" s="9" t="str">
        <f ca="1">IFERROR(sub_stat_v&amp;enchant_true?&amp;IF(G_v_equal_0&gt;0,G_v_brackets,"")&amp;g_e_equal_perfect,"")</f>
        <v/>
      </c>
      <c r="AA453" s="9" t="str">
        <f ca="1">IFERROR(sub_stat_v&amp;enchant_true?&amp;IF(G_v_equal_0&gt;0,G_v_brackets,"")&amp;g_e_equal_perfect,"")</f>
        <v/>
      </c>
      <c r="AB453" s="9" t="str">
        <f ca="1">IFERROR(sub_stat_v&amp;enchant_true?&amp;IF(G_v_equal_0&gt;0,G_v_brackets,"")&amp;g_e_equal_perfect,"")</f>
        <v/>
      </c>
      <c r="AQ453">
        <f>'DB Runes'!O453</f>
        <v>0</v>
      </c>
      <c r="AR453" s="9">
        <f>IF($BI453=A453,VLOOKUP($AQ453,Runes!$AD:$AF,3,FALSE),A453)</f>
        <v>0</v>
      </c>
      <c r="AS453" s="9">
        <f t="shared" si="31"/>
        <v>0</v>
      </c>
      <c r="AT453" s="11" t="str">
        <f>IF($BJ453=AR453,"true",IF('DB Runes'!$C453="{}","",IF(RIGHT(LEFT('DB Runes'!$C453,14),1)="f","false","true")))</f>
        <v>true</v>
      </c>
      <c r="AU453" s="11">
        <f>IFERROR(IF(AS453=0,0,IF(AR453=$BJ453,LEFT(RIGHT('DB Runes'!$C453,LEN('DB Runes'!$C453)-28),LEN('DB Runes'!$F453)-29),IF(AT453="true",LEFT(RIGHT('DB Runes'!$C453,LEN('DB Runes'!$C453)-27),LEN('DB Runes'!$C453)-28),LEFT(RIGHT('DB Runes'!$C453,LEN('DB Runes'!$C453)-28),LEN('DB Runes'!$C453)-29)))),0)</f>
        <v>0</v>
      </c>
      <c r="AV453" s="9">
        <f>IF($BI453=E453,VLOOKUP($AQ453,Runes!$AD:$AF,3,FALSE),E453)</f>
        <v>0</v>
      </c>
      <c r="AW453" s="9">
        <f t="shared" si="32"/>
        <v>0</v>
      </c>
      <c r="AX453" s="11" t="str">
        <f>IF($BJ453=AV453,"true",IF('DB Runes'!$F453="{}","",IF(RIGHT(LEFT('DB Runes'!$F453,14),1)="f","false","true")))</f>
        <v>true</v>
      </c>
      <c r="AY453" s="11">
        <f>IFERROR(IF(AW453=0,0,IF(AV453=$BJ453,LEFT(RIGHT('DB Runes'!$F453,LEN('DB Runes'!$F453)-28),LEN('DB Runes'!$F453)-29),IF(AX453="true",LEFT(RIGHT('DB Runes'!$F453,LEN('DB Runes'!$F453)-27),LEN('DB Runes'!$F453)-28),LEFT(RIGHT('DB Runes'!$F453,LEN('DB Runes'!$F453)-28),LEN('DB Runes'!$F453)-29)))),0)</f>
        <v>0</v>
      </c>
      <c r="AZ453" s="9">
        <f>IF($BI453=I453,VLOOKUP($AQ453,Runes!$AD:$AF,3,FALSE),I453)</f>
        <v>0</v>
      </c>
      <c r="BA453" s="9">
        <f t="shared" si="30"/>
        <v>0</v>
      </c>
      <c r="BB453" s="11" t="str">
        <f>IF($BJ453=AZ453,"true",IF('DB Runes'!$I453="{}","",IF(RIGHT(LEFT('DB Runes'!$I453,14),1)="f","false","true")))</f>
        <v>true</v>
      </c>
      <c r="BC453" s="11">
        <f>IFERROR(IF(BA453=0,0,IF(AZ453=$BJ453,LEFT(RIGHT('DB Runes'!$I453,LEN('DB Runes'!$I453)-28),LEN('DB Runes'!$I453)-29),IF(BB453="true",LEFT(RIGHT('DB Runes'!$I453,LEN('DB Runes'!$I453)-27),LEN('DB Runes'!$I453)-28),LEFT(RIGHT('DB Runes'!$I453,LEN('DB Runes'!$I453)-28),LEN('DB Runes'!$I453)-29)))),0)</f>
        <v>0</v>
      </c>
      <c r="BD453" s="9">
        <f>IF($BI453=M453,VLOOKUP($AQ453,Runes!$AD:$AF,3,FALSE),M453)</f>
        <v>0</v>
      </c>
      <c r="BE453" s="9">
        <f t="shared" si="33"/>
        <v>0</v>
      </c>
      <c r="BF453" s="11" t="str">
        <f>IF($BJ453=BD453,"true",IF('DB Runes'!$L453="{}","",IF(RIGHT(LEFT('DB Runes'!$L453,14),1)="f","false","true")))</f>
        <v>true</v>
      </c>
      <c r="BG453" s="11">
        <f>IFERROR(IF(BE453=0,0,IF(BD453=$BJ453,LEFT(RIGHT('DB Runes'!$L453,LEN('DB Runes'!$L453)-28),LEN('DB Runes'!$L453)-29),IF(BF453="true",LEFT(RIGHT('DB Runes'!$L453,LEN('DB Runes'!$L453)-27),LEN('DB Runes'!$L453)-28),LEFT(RIGHT('DB Runes'!$L453,LEN('DB Runes'!$L453)-28),LEN('DB Runes'!$L453)-29)))),0)</f>
        <v>0</v>
      </c>
      <c r="BH453">
        <f>IFERROR(VLOOKUP($AQ453,Runes!$AM:$AP,4,FALSE),0)</f>
        <v>0</v>
      </c>
      <c r="BI453">
        <f>IFERROR(VLOOKUP($AQ453,Runes!$AD:$AF,2,FALSE),0)</f>
        <v>0</v>
      </c>
      <c r="BJ453">
        <f>IFERROR(VLOOKUP($AQ453,Runes!$AD:$AF,3,FALSE),0)</f>
        <v>0</v>
      </c>
    </row>
    <row r="454" spans="1:62" x14ac:dyDescent="0.25">
      <c r="A454" s="9">
        <f>'DB Runes'!$A454</f>
        <v>0</v>
      </c>
      <c r="B454" s="9">
        <f>'DB Runes'!$B454</f>
        <v>0</v>
      </c>
      <c r="C454" s="9" t="str">
        <f>IF('DB Runes'!$C454="{}","",IF(RIGHT(LEFT('DB Runes'!$C454,14),1)="f","false","true"))</f>
        <v>true</v>
      </c>
      <c r="D454" s="9" t="e">
        <f>IF(C454="","",IF(C454="true",LEFT(RIGHT('DB Runes'!$C454,LEN('DB Runes'!$C454)-27),LEN('DB Runes'!$C454)-28),LEFT(RIGHT('DB Runes'!$C454,LEN('DB Runes'!$C454)-28),LEN('DB Runes'!$C454)-29)))</f>
        <v>#VALUE!</v>
      </c>
      <c r="E454" s="9">
        <f>'DB Runes'!$D454</f>
        <v>0</v>
      </c>
      <c r="F454" s="9">
        <f>'DB Runes'!$E454</f>
        <v>0</v>
      </c>
      <c r="G454" s="9" t="str">
        <f>IF('DB Runes'!$F454="{}","",IF(RIGHT(LEFT('DB Runes'!$F454,14),1)="f","false","true"))</f>
        <v>true</v>
      </c>
      <c r="H454" s="9" t="e">
        <f>IF(G454="","",IF(G454="true",LEFT(RIGHT('DB Runes'!$F454,LEN('DB Runes'!$F454)-27),LEN('DB Runes'!$F454)-28),LEFT(RIGHT('DB Runes'!$F454,LEN('DB Runes'!$F454)-28),LEN('DB Runes'!$F454)-29)))</f>
        <v>#VALUE!</v>
      </c>
      <c r="I454" s="9">
        <f>'DB Runes'!$G454</f>
        <v>0</v>
      </c>
      <c r="J454" s="9">
        <f>'DB Runes'!$H454</f>
        <v>0</v>
      </c>
      <c r="K454" s="9" t="str">
        <f>IF('DB Runes'!$I454="{}","",IF(RIGHT(LEFT('DB Runes'!$I454,14),1)="f","false","true"))</f>
        <v>true</v>
      </c>
      <c r="L454" s="9" t="e">
        <f>IF(K454="","",IF(K454="true",LEFT(RIGHT('DB Runes'!$I454,LEN('DB Runes'!$I454)-27),LEN('DB Runes'!$I454)-28),LEFT(RIGHT('DB Runes'!$I454,LEN('DB Runes'!$I454)-28),LEN('DB Runes'!$I454)-29)))</f>
        <v>#VALUE!</v>
      </c>
      <c r="M454" s="9">
        <f>'DB Runes'!$J454</f>
        <v>0</v>
      </c>
      <c r="N454" s="9">
        <f>'DB Runes'!$K454</f>
        <v>0</v>
      </c>
      <c r="O454" s="9" t="str">
        <f>IF('DB Runes'!$L454="{}","",IF(RIGHT(LEFT('DB Runes'!$L454,14),1)="f","false","true"))</f>
        <v>true</v>
      </c>
      <c r="P454" s="9" t="e">
        <f>IF(O454="","",IF(O454="true",LEFT(RIGHT('DB Runes'!$L454,LEN('DB Runes'!$L454)-27),LEN('DB Runes'!$L454)-28),LEFT(RIGHT('DB Runes'!$L454,LEN('DB Runes'!$L454)-28),LEN('DB Runes'!$L454)-29)))</f>
        <v>#VALUE!</v>
      </c>
      <c r="R454" s="9" t="str">
        <f ca="1">IFERROR(sub_stat_v&amp;enchant_true?&amp;IF(G_v_equal_0&gt;0,G_v_brackets,"")&amp;g_e_equal_perfect,"")</f>
        <v/>
      </c>
      <c r="S454" s="9" t="str">
        <f ca="1">IFERROR(sub_stat_v&amp;enchant_true?&amp;IF(G_v_equal_0&gt;0,G_v_brackets,"")&amp;g_e_equal_perfect,"")</f>
        <v/>
      </c>
      <c r="T454" s="9" t="str">
        <f ca="1">IFERROR(sub_stat_v&amp;enchant_true?&amp;IF(G_v_equal_0&gt;0,G_v_brackets,"")&amp;g_e_equal_perfect,"")</f>
        <v/>
      </c>
      <c r="U454" s="9" t="str">
        <f ca="1">IFERROR(sub_stat_v&amp;enchant_true?&amp;IF(G_v_equal_0&gt;0,G_v_brackets,"")&amp;g_e_equal_perfect,"")</f>
        <v/>
      </c>
      <c r="V454" s="9" t="str">
        <f ca="1">IFERROR(sub_stat_v&amp;enchant_true?&amp;IF(G_v_equal_0&gt;0,G_v_brackets,"")&amp;g_e_equal_perfect,"")</f>
        <v/>
      </c>
      <c r="W454" s="9" t="str">
        <f ca="1">IFERROR(sub_stat_v&amp;enchant_true?&amp;IF(G_v_equal_0&gt;0,G_v_brackets,"")&amp;g_e_equal_perfect,"")</f>
        <v/>
      </c>
      <c r="X454" s="9" t="str">
        <f ca="1">IFERROR(sub_stat_v&amp;enchant_true?&amp;IF(G_v_equal_0&gt;0,G_v_brackets,"")&amp;g_e_equal_perfect,"")</f>
        <v/>
      </c>
      <c r="Y454" s="9" t="str">
        <f ca="1">IFERROR(sub_stat_v&amp;enchant_true?&amp;IF(G_v_equal_0&gt;0,G_v_brackets,"")&amp;g_e_equal_perfect,"")</f>
        <v/>
      </c>
      <c r="Z454" s="9" t="str">
        <f ca="1">IFERROR(sub_stat_v&amp;enchant_true?&amp;IF(G_v_equal_0&gt;0,G_v_brackets,"")&amp;g_e_equal_perfect,"")</f>
        <v/>
      </c>
      <c r="AA454" s="9" t="str">
        <f ca="1">IFERROR(sub_stat_v&amp;enchant_true?&amp;IF(G_v_equal_0&gt;0,G_v_brackets,"")&amp;g_e_equal_perfect,"")</f>
        <v/>
      </c>
      <c r="AB454" s="9" t="str">
        <f ca="1">IFERROR(sub_stat_v&amp;enchant_true?&amp;IF(G_v_equal_0&gt;0,G_v_brackets,"")&amp;g_e_equal_perfect,"")</f>
        <v/>
      </c>
      <c r="AQ454">
        <f>'DB Runes'!O454</f>
        <v>0</v>
      </c>
      <c r="AR454" s="9">
        <f>IF($BI454=A454,VLOOKUP($AQ454,Runes!$AD:$AF,3,FALSE),A454)</f>
        <v>0</v>
      </c>
      <c r="AS454" s="9">
        <f t="shared" si="31"/>
        <v>0</v>
      </c>
      <c r="AT454" s="11" t="str">
        <f>IF($BJ454=AR454,"true",IF('DB Runes'!$C454="{}","",IF(RIGHT(LEFT('DB Runes'!$C454,14),1)="f","false","true")))</f>
        <v>true</v>
      </c>
      <c r="AU454" s="11">
        <f>IFERROR(IF(AS454=0,0,IF(AR454=$BJ454,LEFT(RIGHT('DB Runes'!$C454,LEN('DB Runes'!$C454)-28),LEN('DB Runes'!$F454)-29),IF(AT454="true",LEFT(RIGHT('DB Runes'!$C454,LEN('DB Runes'!$C454)-27),LEN('DB Runes'!$C454)-28),LEFT(RIGHT('DB Runes'!$C454,LEN('DB Runes'!$C454)-28),LEN('DB Runes'!$C454)-29)))),0)</f>
        <v>0</v>
      </c>
      <c r="AV454" s="9">
        <f>IF($BI454=E454,VLOOKUP($AQ454,Runes!$AD:$AF,3,FALSE),E454)</f>
        <v>0</v>
      </c>
      <c r="AW454" s="9">
        <f t="shared" si="32"/>
        <v>0</v>
      </c>
      <c r="AX454" s="11" t="str">
        <f>IF($BJ454=AV454,"true",IF('DB Runes'!$F454="{}","",IF(RIGHT(LEFT('DB Runes'!$F454,14),1)="f","false","true")))</f>
        <v>true</v>
      </c>
      <c r="AY454" s="11">
        <f>IFERROR(IF(AW454=0,0,IF(AV454=$BJ454,LEFT(RIGHT('DB Runes'!$F454,LEN('DB Runes'!$F454)-28),LEN('DB Runes'!$F454)-29),IF(AX454="true",LEFT(RIGHT('DB Runes'!$F454,LEN('DB Runes'!$F454)-27),LEN('DB Runes'!$F454)-28),LEFT(RIGHT('DB Runes'!$F454,LEN('DB Runes'!$F454)-28),LEN('DB Runes'!$F454)-29)))),0)</f>
        <v>0</v>
      </c>
      <c r="AZ454" s="9">
        <f>IF($BI454=I454,VLOOKUP($AQ454,Runes!$AD:$AF,3,FALSE),I454)</f>
        <v>0</v>
      </c>
      <c r="BA454" s="9">
        <f t="shared" si="30"/>
        <v>0</v>
      </c>
      <c r="BB454" s="11" t="str">
        <f>IF($BJ454=AZ454,"true",IF('DB Runes'!$I454="{}","",IF(RIGHT(LEFT('DB Runes'!$I454,14),1)="f","false","true")))</f>
        <v>true</v>
      </c>
      <c r="BC454" s="11">
        <f>IFERROR(IF(BA454=0,0,IF(AZ454=$BJ454,LEFT(RIGHT('DB Runes'!$I454,LEN('DB Runes'!$I454)-28),LEN('DB Runes'!$I454)-29),IF(BB454="true",LEFT(RIGHT('DB Runes'!$I454,LEN('DB Runes'!$I454)-27),LEN('DB Runes'!$I454)-28),LEFT(RIGHT('DB Runes'!$I454,LEN('DB Runes'!$I454)-28),LEN('DB Runes'!$I454)-29)))),0)</f>
        <v>0</v>
      </c>
      <c r="BD454" s="9">
        <f>IF($BI454=M454,VLOOKUP($AQ454,Runes!$AD:$AF,3,FALSE),M454)</f>
        <v>0</v>
      </c>
      <c r="BE454" s="9">
        <f t="shared" si="33"/>
        <v>0</v>
      </c>
      <c r="BF454" s="11" t="str">
        <f>IF($BJ454=BD454,"true",IF('DB Runes'!$L454="{}","",IF(RIGHT(LEFT('DB Runes'!$L454,14),1)="f","false","true")))</f>
        <v>true</v>
      </c>
      <c r="BG454" s="11">
        <f>IFERROR(IF(BE454=0,0,IF(BD454=$BJ454,LEFT(RIGHT('DB Runes'!$L454,LEN('DB Runes'!$L454)-28),LEN('DB Runes'!$L454)-29),IF(BF454="true",LEFT(RIGHT('DB Runes'!$L454,LEN('DB Runes'!$L454)-27),LEN('DB Runes'!$L454)-28),LEFT(RIGHT('DB Runes'!$L454,LEN('DB Runes'!$L454)-28),LEN('DB Runes'!$L454)-29)))),0)</f>
        <v>0</v>
      </c>
      <c r="BH454">
        <f>IFERROR(VLOOKUP($AQ454,Runes!$AM:$AP,4,FALSE),0)</f>
        <v>0</v>
      </c>
      <c r="BI454">
        <f>IFERROR(VLOOKUP($AQ454,Runes!$AD:$AF,2,FALSE),0)</f>
        <v>0</v>
      </c>
      <c r="BJ454">
        <f>IFERROR(VLOOKUP($AQ454,Runes!$AD:$AF,3,FALSE),0)</f>
        <v>0</v>
      </c>
    </row>
    <row r="455" spans="1:62" x14ac:dyDescent="0.25">
      <c r="A455" s="9">
        <f>'DB Runes'!$A455</f>
        <v>0</v>
      </c>
      <c r="B455" s="9">
        <f>'DB Runes'!$B455</f>
        <v>0</v>
      </c>
      <c r="C455" s="9" t="str">
        <f>IF('DB Runes'!$C455="{}","",IF(RIGHT(LEFT('DB Runes'!$C455,14),1)="f","false","true"))</f>
        <v>true</v>
      </c>
      <c r="D455" s="9" t="e">
        <f>IF(C455="","",IF(C455="true",LEFT(RIGHT('DB Runes'!$C455,LEN('DB Runes'!$C455)-27),LEN('DB Runes'!$C455)-28),LEFT(RIGHT('DB Runes'!$C455,LEN('DB Runes'!$C455)-28),LEN('DB Runes'!$C455)-29)))</f>
        <v>#VALUE!</v>
      </c>
      <c r="E455" s="9">
        <f>'DB Runes'!$D455</f>
        <v>0</v>
      </c>
      <c r="F455" s="9">
        <f>'DB Runes'!$E455</f>
        <v>0</v>
      </c>
      <c r="G455" s="9" t="str">
        <f>IF('DB Runes'!$F455="{}","",IF(RIGHT(LEFT('DB Runes'!$F455,14),1)="f","false","true"))</f>
        <v>true</v>
      </c>
      <c r="H455" s="9" t="e">
        <f>IF(G455="","",IF(G455="true",LEFT(RIGHT('DB Runes'!$F455,LEN('DB Runes'!$F455)-27),LEN('DB Runes'!$F455)-28),LEFT(RIGHT('DB Runes'!$F455,LEN('DB Runes'!$F455)-28),LEN('DB Runes'!$F455)-29)))</f>
        <v>#VALUE!</v>
      </c>
      <c r="I455" s="9">
        <f>'DB Runes'!$G455</f>
        <v>0</v>
      </c>
      <c r="J455" s="9">
        <f>'DB Runes'!$H455</f>
        <v>0</v>
      </c>
      <c r="K455" s="9" t="str">
        <f>IF('DB Runes'!$I455="{}","",IF(RIGHT(LEFT('DB Runes'!$I455,14),1)="f","false","true"))</f>
        <v>true</v>
      </c>
      <c r="L455" s="9" t="e">
        <f>IF(K455="","",IF(K455="true",LEFT(RIGHT('DB Runes'!$I455,LEN('DB Runes'!$I455)-27),LEN('DB Runes'!$I455)-28),LEFT(RIGHT('DB Runes'!$I455,LEN('DB Runes'!$I455)-28),LEN('DB Runes'!$I455)-29)))</f>
        <v>#VALUE!</v>
      </c>
      <c r="M455" s="9">
        <f>'DB Runes'!$J455</f>
        <v>0</v>
      </c>
      <c r="N455" s="9">
        <f>'DB Runes'!$K455</f>
        <v>0</v>
      </c>
      <c r="O455" s="9" t="str">
        <f>IF('DB Runes'!$L455="{}","",IF(RIGHT(LEFT('DB Runes'!$L455,14),1)="f","false","true"))</f>
        <v>true</v>
      </c>
      <c r="P455" s="9" t="e">
        <f>IF(O455="","",IF(O455="true",LEFT(RIGHT('DB Runes'!$L455,LEN('DB Runes'!$L455)-27),LEN('DB Runes'!$L455)-28),LEFT(RIGHT('DB Runes'!$L455,LEN('DB Runes'!$L455)-28),LEN('DB Runes'!$L455)-29)))</f>
        <v>#VALUE!</v>
      </c>
      <c r="R455" s="9" t="str">
        <f ca="1">IFERROR(sub_stat_v&amp;enchant_true?&amp;IF(G_v_equal_0&gt;0,G_v_brackets,"")&amp;g_e_equal_perfect,"")</f>
        <v/>
      </c>
      <c r="S455" s="9" t="str">
        <f ca="1">IFERROR(sub_stat_v&amp;enchant_true?&amp;IF(G_v_equal_0&gt;0,G_v_brackets,"")&amp;g_e_equal_perfect,"")</f>
        <v/>
      </c>
      <c r="T455" s="9" t="str">
        <f ca="1">IFERROR(sub_stat_v&amp;enchant_true?&amp;IF(G_v_equal_0&gt;0,G_v_brackets,"")&amp;g_e_equal_perfect,"")</f>
        <v/>
      </c>
      <c r="U455" s="9" t="str">
        <f ca="1">IFERROR(sub_stat_v&amp;enchant_true?&amp;IF(G_v_equal_0&gt;0,G_v_brackets,"")&amp;g_e_equal_perfect,"")</f>
        <v/>
      </c>
      <c r="V455" s="9" t="str">
        <f ca="1">IFERROR(sub_stat_v&amp;enchant_true?&amp;IF(G_v_equal_0&gt;0,G_v_brackets,"")&amp;g_e_equal_perfect,"")</f>
        <v/>
      </c>
      <c r="W455" s="9" t="str">
        <f ca="1">IFERROR(sub_stat_v&amp;enchant_true?&amp;IF(G_v_equal_0&gt;0,G_v_brackets,"")&amp;g_e_equal_perfect,"")</f>
        <v/>
      </c>
      <c r="X455" s="9" t="str">
        <f ca="1">IFERROR(sub_stat_v&amp;enchant_true?&amp;IF(G_v_equal_0&gt;0,G_v_brackets,"")&amp;g_e_equal_perfect,"")</f>
        <v/>
      </c>
      <c r="Y455" s="9" t="str">
        <f ca="1">IFERROR(sub_stat_v&amp;enchant_true?&amp;IF(G_v_equal_0&gt;0,G_v_brackets,"")&amp;g_e_equal_perfect,"")</f>
        <v/>
      </c>
      <c r="Z455" s="9" t="str">
        <f ca="1">IFERROR(sub_stat_v&amp;enchant_true?&amp;IF(G_v_equal_0&gt;0,G_v_brackets,"")&amp;g_e_equal_perfect,"")</f>
        <v/>
      </c>
      <c r="AA455" s="9" t="str">
        <f ca="1">IFERROR(sub_stat_v&amp;enchant_true?&amp;IF(G_v_equal_0&gt;0,G_v_brackets,"")&amp;g_e_equal_perfect,"")</f>
        <v/>
      </c>
      <c r="AB455" s="9" t="str">
        <f ca="1">IFERROR(sub_stat_v&amp;enchant_true?&amp;IF(G_v_equal_0&gt;0,G_v_brackets,"")&amp;g_e_equal_perfect,"")</f>
        <v/>
      </c>
      <c r="AQ455">
        <f>'DB Runes'!O455</f>
        <v>0</v>
      </c>
      <c r="AR455" s="9">
        <f>IF($BI455=A455,VLOOKUP($AQ455,Runes!$AD:$AF,3,FALSE),A455)</f>
        <v>0</v>
      </c>
      <c r="AS455" s="9">
        <f t="shared" si="31"/>
        <v>0</v>
      </c>
      <c r="AT455" s="11" t="str">
        <f>IF($BJ455=AR455,"true",IF('DB Runes'!$C455="{}","",IF(RIGHT(LEFT('DB Runes'!$C455,14),1)="f","false","true")))</f>
        <v>true</v>
      </c>
      <c r="AU455" s="11">
        <f>IFERROR(IF(AS455=0,0,IF(AR455=$BJ455,LEFT(RIGHT('DB Runes'!$C455,LEN('DB Runes'!$C455)-28),LEN('DB Runes'!$F455)-29),IF(AT455="true",LEFT(RIGHT('DB Runes'!$C455,LEN('DB Runes'!$C455)-27),LEN('DB Runes'!$C455)-28),LEFT(RIGHT('DB Runes'!$C455,LEN('DB Runes'!$C455)-28),LEN('DB Runes'!$C455)-29)))),0)</f>
        <v>0</v>
      </c>
      <c r="AV455" s="9">
        <f>IF($BI455=E455,VLOOKUP($AQ455,Runes!$AD:$AF,3,FALSE),E455)</f>
        <v>0</v>
      </c>
      <c r="AW455" s="9">
        <f t="shared" si="32"/>
        <v>0</v>
      </c>
      <c r="AX455" s="11" t="str">
        <f>IF($BJ455=AV455,"true",IF('DB Runes'!$F455="{}","",IF(RIGHT(LEFT('DB Runes'!$F455,14),1)="f","false","true")))</f>
        <v>true</v>
      </c>
      <c r="AY455" s="11">
        <f>IFERROR(IF(AW455=0,0,IF(AV455=$BJ455,LEFT(RIGHT('DB Runes'!$F455,LEN('DB Runes'!$F455)-28),LEN('DB Runes'!$F455)-29),IF(AX455="true",LEFT(RIGHT('DB Runes'!$F455,LEN('DB Runes'!$F455)-27),LEN('DB Runes'!$F455)-28),LEFT(RIGHT('DB Runes'!$F455,LEN('DB Runes'!$F455)-28),LEN('DB Runes'!$F455)-29)))),0)</f>
        <v>0</v>
      </c>
      <c r="AZ455" s="9">
        <f>IF($BI455=I455,VLOOKUP($AQ455,Runes!$AD:$AF,3,FALSE),I455)</f>
        <v>0</v>
      </c>
      <c r="BA455" s="9">
        <f t="shared" si="30"/>
        <v>0</v>
      </c>
      <c r="BB455" s="11" t="str">
        <f>IF($BJ455=AZ455,"true",IF('DB Runes'!$I455="{}","",IF(RIGHT(LEFT('DB Runes'!$I455,14),1)="f","false","true")))</f>
        <v>true</v>
      </c>
      <c r="BC455" s="11">
        <f>IFERROR(IF(BA455=0,0,IF(AZ455=$BJ455,LEFT(RIGHT('DB Runes'!$I455,LEN('DB Runes'!$I455)-28),LEN('DB Runes'!$I455)-29),IF(BB455="true",LEFT(RIGHT('DB Runes'!$I455,LEN('DB Runes'!$I455)-27),LEN('DB Runes'!$I455)-28),LEFT(RIGHT('DB Runes'!$I455,LEN('DB Runes'!$I455)-28),LEN('DB Runes'!$I455)-29)))),0)</f>
        <v>0</v>
      </c>
      <c r="BD455" s="9">
        <f>IF($BI455=M455,VLOOKUP($AQ455,Runes!$AD:$AF,3,FALSE),M455)</f>
        <v>0</v>
      </c>
      <c r="BE455" s="9">
        <f t="shared" si="33"/>
        <v>0</v>
      </c>
      <c r="BF455" s="11" t="str">
        <f>IF($BJ455=BD455,"true",IF('DB Runes'!$L455="{}","",IF(RIGHT(LEFT('DB Runes'!$L455,14),1)="f","false","true")))</f>
        <v>true</v>
      </c>
      <c r="BG455" s="11">
        <f>IFERROR(IF(BE455=0,0,IF(BD455=$BJ455,LEFT(RIGHT('DB Runes'!$L455,LEN('DB Runes'!$L455)-28),LEN('DB Runes'!$L455)-29),IF(BF455="true",LEFT(RIGHT('DB Runes'!$L455,LEN('DB Runes'!$L455)-27),LEN('DB Runes'!$L455)-28),LEFT(RIGHT('DB Runes'!$L455,LEN('DB Runes'!$L455)-28),LEN('DB Runes'!$L455)-29)))),0)</f>
        <v>0</v>
      </c>
      <c r="BH455">
        <f>IFERROR(VLOOKUP($AQ455,Runes!$AM:$AP,4,FALSE),0)</f>
        <v>0</v>
      </c>
      <c r="BI455">
        <f>IFERROR(VLOOKUP($AQ455,Runes!$AD:$AF,2,FALSE),0)</f>
        <v>0</v>
      </c>
      <c r="BJ455">
        <f>IFERROR(VLOOKUP($AQ455,Runes!$AD:$AF,3,FALSE),0)</f>
        <v>0</v>
      </c>
    </row>
    <row r="456" spans="1:62" x14ac:dyDescent="0.25">
      <c r="A456" s="9">
        <f>'DB Runes'!$A456</f>
        <v>0</v>
      </c>
      <c r="B456" s="9">
        <f>'DB Runes'!$B456</f>
        <v>0</v>
      </c>
      <c r="C456" s="9" t="str">
        <f>IF('DB Runes'!$C456="{}","",IF(RIGHT(LEFT('DB Runes'!$C456,14),1)="f","false","true"))</f>
        <v>true</v>
      </c>
      <c r="D456" s="9" t="e">
        <f>IF(C456="","",IF(C456="true",LEFT(RIGHT('DB Runes'!$C456,LEN('DB Runes'!$C456)-27),LEN('DB Runes'!$C456)-28),LEFT(RIGHT('DB Runes'!$C456,LEN('DB Runes'!$C456)-28),LEN('DB Runes'!$C456)-29)))</f>
        <v>#VALUE!</v>
      </c>
      <c r="E456" s="9">
        <f>'DB Runes'!$D456</f>
        <v>0</v>
      </c>
      <c r="F456" s="9">
        <f>'DB Runes'!$E456</f>
        <v>0</v>
      </c>
      <c r="G456" s="9" t="str">
        <f>IF('DB Runes'!$F456="{}","",IF(RIGHT(LEFT('DB Runes'!$F456,14),1)="f","false","true"))</f>
        <v>true</v>
      </c>
      <c r="H456" s="9" t="e">
        <f>IF(G456="","",IF(G456="true",LEFT(RIGHT('DB Runes'!$F456,LEN('DB Runes'!$F456)-27),LEN('DB Runes'!$F456)-28),LEFT(RIGHT('DB Runes'!$F456,LEN('DB Runes'!$F456)-28),LEN('DB Runes'!$F456)-29)))</f>
        <v>#VALUE!</v>
      </c>
      <c r="I456" s="9">
        <f>'DB Runes'!$G456</f>
        <v>0</v>
      </c>
      <c r="J456" s="9">
        <f>'DB Runes'!$H456</f>
        <v>0</v>
      </c>
      <c r="K456" s="9" t="str">
        <f>IF('DB Runes'!$I456="{}","",IF(RIGHT(LEFT('DB Runes'!$I456,14),1)="f","false","true"))</f>
        <v>true</v>
      </c>
      <c r="L456" s="9" t="e">
        <f>IF(K456="","",IF(K456="true",LEFT(RIGHT('DB Runes'!$I456,LEN('DB Runes'!$I456)-27),LEN('DB Runes'!$I456)-28),LEFT(RIGHT('DB Runes'!$I456,LEN('DB Runes'!$I456)-28),LEN('DB Runes'!$I456)-29)))</f>
        <v>#VALUE!</v>
      </c>
      <c r="M456" s="9">
        <f>'DB Runes'!$J456</f>
        <v>0</v>
      </c>
      <c r="N456" s="9">
        <f>'DB Runes'!$K456</f>
        <v>0</v>
      </c>
      <c r="O456" s="9" t="str">
        <f>IF('DB Runes'!$L456="{}","",IF(RIGHT(LEFT('DB Runes'!$L456,14),1)="f","false","true"))</f>
        <v>true</v>
      </c>
      <c r="P456" s="9" t="e">
        <f>IF(O456="","",IF(O456="true",LEFT(RIGHT('DB Runes'!$L456,LEN('DB Runes'!$L456)-27),LEN('DB Runes'!$L456)-28),LEFT(RIGHT('DB Runes'!$L456,LEN('DB Runes'!$L456)-28),LEN('DB Runes'!$L456)-29)))</f>
        <v>#VALUE!</v>
      </c>
      <c r="R456" s="9" t="str">
        <f ca="1">IFERROR(sub_stat_v&amp;enchant_true?&amp;IF(G_v_equal_0&gt;0,G_v_brackets,"")&amp;g_e_equal_perfect,"")</f>
        <v/>
      </c>
      <c r="S456" s="9" t="str">
        <f ca="1">IFERROR(sub_stat_v&amp;enchant_true?&amp;IF(G_v_equal_0&gt;0,G_v_brackets,"")&amp;g_e_equal_perfect,"")</f>
        <v/>
      </c>
      <c r="T456" s="9" t="str">
        <f ca="1">IFERROR(sub_stat_v&amp;enchant_true?&amp;IF(G_v_equal_0&gt;0,G_v_brackets,"")&amp;g_e_equal_perfect,"")</f>
        <v/>
      </c>
      <c r="U456" s="9" t="str">
        <f ca="1">IFERROR(sub_stat_v&amp;enchant_true?&amp;IF(G_v_equal_0&gt;0,G_v_brackets,"")&amp;g_e_equal_perfect,"")</f>
        <v/>
      </c>
      <c r="V456" s="9" t="str">
        <f ca="1">IFERROR(sub_stat_v&amp;enchant_true?&amp;IF(G_v_equal_0&gt;0,G_v_brackets,"")&amp;g_e_equal_perfect,"")</f>
        <v/>
      </c>
      <c r="W456" s="9" t="str">
        <f ca="1">IFERROR(sub_stat_v&amp;enchant_true?&amp;IF(G_v_equal_0&gt;0,G_v_brackets,"")&amp;g_e_equal_perfect,"")</f>
        <v/>
      </c>
      <c r="X456" s="9" t="str">
        <f ca="1">IFERROR(sub_stat_v&amp;enchant_true?&amp;IF(G_v_equal_0&gt;0,G_v_brackets,"")&amp;g_e_equal_perfect,"")</f>
        <v/>
      </c>
      <c r="Y456" s="9" t="str">
        <f ca="1">IFERROR(sub_stat_v&amp;enchant_true?&amp;IF(G_v_equal_0&gt;0,G_v_brackets,"")&amp;g_e_equal_perfect,"")</f>
        <v/>
      </c>
      <c r="Z456" s="9" t="str">
        <f ca="1">IFERROR(sub_stat_v&amp;enchant_true?&amp;IF(G_v_equal_0&gt;0,G_v_brackets,"")&amp;g_e_equal_perfect,"")</f>
        <v/>
      </c>
      <c r="AA456" s="9" t="str">
        <f ca="1">IFERROR(sub_stat_v&amp;enchant_true?&amp;IF(G_v_equal_0&gt;0,G_v_brackets,"")&amp;g_e_equal_perfect,"")</f>
        <v/>
      </c>
      <c r="AB456" s="9" t="str">
        <f ca="1">IFERROR(sub_stat_v&amp;enchant_true?&amp;IF(G_v_equal_0&gt;0,G_v_brackets,"")&amp;g_e_equal_perfect,"")</f>
        <v/>
      </c>
      <c r="AQ456">
        <f>'DB Runes'!O456</f>
        <v>0</v>
      </c>
      <c r="AR456" s="9">
        <f>IF($BI456=A456,VLOOKUP($AQ456,Runes!$AD:$AF,3,FALSE),A456)</f>
        <v>0</v>
      </c>
      <c r="AS456" s="9">
        <f t="shared" si="31"/>
        <v>0</v>
      </c>
      <c r="AT456" s="11" t="str">
        <f>IF($BJ456=AR456,"true",IF('DB Runes'!$C456="{}","",IF(RIGHT(LEFT('DB Runes'!$C456,14),1)="f","false","true")))</f>
        <v>true</v>
      </c>
      <c r="AU456" s="11">
        <f>IFERROR(IF(AS456=0,0,IF(AR456=$BJ456,LEFT(RIGHT('DB Runes'!$C456,LEN('DB Runes'!$C456)-28),LEN('DB Runes'!$F456)-29),IF(AT456="true",LEFT(RIGHT('DB Runes'!$C456,LEN('DB Runes'!$C456)-27),LEN('DB Runes'!$C456)-28),LEFT(RIGHT('DB Runes'!$C456,LEN('DB Runes'!$C456)-28),LEN('DB Runes'!$C456)-29)))),0)</f>
        <v>0</v>
      </c>
      <c r="AV456" s="9">
        <f>IF($BI456=E456,VLOOKUP($AQ456,Runes!$AD:$AF,3,FALSE),E456)</f>
        <v>0</v>
      </c>
      <c r="AW456" s="9">
        <f t="shared" si="32"/>
        <v>0</v>
      </c>
      <c r="AX456" s="11" t="str">
        <f>IF($BJ456=AV456,"true",IF('DB Runes'!$F456="{}","",IF(RIGHT(LEFT('DB Runes'!$F456,14),1)="f","false","true")))</f>
        <v>true</v>
      </c>
      <c r="AY456" s="11">
        <f>IFERROR(IF(AW456=0,0,IF(AV456=$BJ456,LEFT(RIGHT('DB Runes'!$F456,LEN('DB Runes'!$F456)-28),LEN('DB Runes'!$F456)-29),IF(AX456="true",LEFT(RIGHT('DB Runes'!$F456,LEN('DB Runes'!$F456)-27),LEN('DB Runes'!$F456)-28),LEFT(RIGHT('DB Runes'!$F456,LEN('DB Runes'!$F456)-28),LEN('DB Runes'!$F456)-29)))),0)</f>
        <v>0</v>
      </c>
      <c r="AZ456" s="9">
        <f>IF($BI456=I456,VLOOKUP($AQ456,Runes!$AD:$AF,3,FALSE),I456)</f>
        <v>0</v>
      </c>
      <c r="BA456" s="9">
        <f t="shared" si="30"/>
        <v>0</v>
      </c>
      <c r="BB456" s="11" t="str">
        <f>IF($BJ456=AZ456,"true",IF('DB Runes'!$I456="{}","",IF(RIGHT(LEFT('DB Runes'!$I456,14),1)="f","false","true")))</f>
        <v>true</v>
      </c>
      <c r="BC456" s="11">
        <f>IFERROR(IF(BA456=0,0,IF(AZ456=$BJ456,LEFT(RIGHT('DB Runes'!$I456,LEN('DB Runes'!$I456)-28),LEN('DB Runes'!$I456)-29),IF(BB456="true",LEFT(RIGHT('DB Runes'!$I456,LEN('DB Runes'!$I456)-27),LEN('DB Runes'!$I456)-28),LEFT(RIGHT('DB Runes'!$I456,LEN('DB Runes'!$I456)-28),LEN('DB Runes'!$I456)-29)))),0)</f>
        <v>0</v>
      </c>
      <c r="BD456" s="9">
        <f>IF($BI456=M456,VLOOKUP($AQ456,Runes!$AD:$AF,3,FALSE),M456)</f>
        <v>0</v>
      </c>
      <c r="BE456" s="9">
        <f t="shared" si="33"/>
        <v>0</v>
      </c>
      <c r="BF456" s="11" t="str">
        <f>IF($BJ456=BD456,"true",IF('DB Runes'!$L456="{}","",IF(RIGHT(LEFT('DB Runes'!$L456,14),1)="f","false","true")))</f>
        <v>true</v>
      </c>
      <c r="BG456" s="11">
        <f>IFERROR(IF(BE456=0,0,IF(BD456=$BJ456,LEFT(RIGHT('DB Runes'!$L456,LEN('DB Runes'!$L456)-28),LEN('DB Runes'!$L456)-29),IF(BF456="true",LEFT(RIGHT('DB Runes'!$L456,LEN('DB Runes'!$L456)-27),LEN('DB Runes'!$L456)-28),LEFT(RIGHT('DB Runes'!$L456,LEN('DB Runes'!$L456)-28),LEN('DB Runes'!$L456)-29)))),0)</f>
        <v>0</v>
      </c>
      <c r="BH456">
        <f>IFERROR(VLOOKUP($AQ456,Runes!$AM:$AP,4,FALSE),0)</f>
        <v>0</v>
      </c>
      <c r="BI456">
        <f>IFERROR(VLOOKUP($AQ456,Runes!$AD:$AF,2,FALSE),0)</f>
        <v>0</v>
      </c>
      <c r="BJ456">
        <f>IFERROR(VLOOKUP($AQ456,Runes!$AD:$AF,3,FALSE),0)</f>
        <v>0</v>
      </c>
    </row>
    <row r="457" spans="1:62" x14ac:dyDescent="0.25">
      <c r="A457" s="9">
        <f>'DB Runes'!$A457</f>
        <v>0</v>
      </c>
      <c r="B457" s="9">
        <f>'DB Runes'!$B457</f>
        <v>0</v>
      </c>
      <c r="C457" s="9" t="str">
        <f>IF('DB Runes'!$C457="{}","",IF(RIGHT(LEFT('DB Runes'!$C457,14),1)="f","false","true"))</f>
        <v>true</v>
      </c>
      <c r="D457" s="9" t="e">
        <f>IF(C457="","",IF(C457="true",LEFT(RIGHT('DB Runes'!$C457,LEN('DB Runes'!$C457)-27),LEN('DB Runes'!$C457)-28),LEFT(RIGHT('DB Runes'!$C457,LEN('DB Runes'!$C457)-28),LEN('DB Runes'!$C457)-29)))</f>
        <v>#VALUE!</v>
      </c>
      <c r="E457" s="9">
        <f>'DB Runes'!$D457</f>
        <v>0</v>
      </c>
      <c r="F457" s="9">
        <f>'DB Runes'!$E457</f>
        <v>0</v>
      </c>
      <c r="G457" s="9" t="str">
        <f>IF('DB Runes'!$F457="{}","",IF(RIGHT(LEFT('DB Runes'!$F457,14),1)="f","false","true"))</f>
        <v>true</v>
      </c>
      <c r="H457" s="9" t="e">
        <f>IF(G457="","",IF(G457="true",LEFT(RIGHT('DB Runes'!$F457,LEN('DB Runes'!$F457)-27),LEN('DB Runes'!$F457)-28),LEFT(RIGHT('DB Runes'!$F457,LEN('DB Runes'!$F457)-28),LEN('DB Runes'!$F457)-29)))</f>
        <v>#VALUE!</v>
      </c>
      <c r="I457" s="9">
        <f>'DB Runes'!$G457</f>
        <v>0</v>
      </c>
      <c r="J457" s="9">
        <f>'DB Runes'!$H457</f>
        <v>0</v>
      </c>
      <c r="K457" s="9" t="str">
        <f>IF('DB Runes'!$I457="{}","",IF(RIGHT(LEFT('DB Runes'!$I457,14),1)="f","false","true"))</f>
        <v>true</v>
      </c>
      <c r="L457" s="9" t="e">
        <f>IF(K457="","",IF(K457="true",LEFT(RIGHT('DB Runes'!$I457,LEN('DB Runes'!$I457)-27),LEN('DB Runes'!$I457)-28),LEFT(RIGHT('DB Runes'!$I457,LEN('DB Runes'!$I457)-28),LEN('DB Runes'!$I457)-29)))</f>
        <v>#VALUE!</v>
      </c>
      <c r="M457" s="9">
        <f>'DB Runes'!$J457</f>
        <v>0</v>
      </c>
      <c r="N457" s="9">
        <f>'DB Runes'!$K457</f>
        <v>0</v>
      </c>
      <c r="O457" s="9" t="str">
        <f>IF('DB Runes'!$L457="{}","",IF(RIGHT(LEFT('DB Runes'!$L457,14),1)="f","false","true"))</f>
        <v>true</v>
      </c>
      <c r="P457" s="9" t="e">
        <f>IF(O457="","",IF(O457="true",LEFT(RIGHT('DB Runes'!$L457,LEN('DB Runes'!$L457)-27),LEN('DB Runes'!$L457)-28),LEFT(RIGHT('DB Runes'!$L457,LEN('DB Runes'!$L457)-28),LEN('DB Runes'!$L457)-29)))</f>
        <v>#VALUE!</v>
      </c>
      <c r="R457" s="9" t="str">
        <f ca="1">IFERROR(sub_stat_v&amp;enchant_true?&amp;IF(G_v_equal_0&gt;0,G_v_brackets,"")&amp;g_e_equal_perfect,"")</f>
        <v/>
      </c>
      <c r="S457" s="9" t="str">
        <f ca="1">IFERROR(sub_stat_v&amp;enchant_true?&amp;IF(G_v_equal_0&gt;0,G_v_brackets,"")&amp;g_e_equal_perfect,"")</f>
        <v/>
      </c>
      <c r="T457" s="9" t="str">
        <f ca="1">IFERROR(sub_stat_v&amp;enchant_true?&amp;IF(G_v_equal_0&gt;0,G_v_brackets,"")&amp;g_e_equal_perfect,"")</f>
        <v/>
      </c>
      <c r="U457" s="9" t="str">
        <f ca="1">IFERROR(sub_stat_v&amp;enchant_true?&amp;IF(G_v_equal_0&gt;0,G_v_brackets,"")&amp;g_e_equal_perfect,"")</f>
        <v/>
      </c>
      <c r="V457" s="9" t="str">
        <f ca="1">IFERROR(sub_stat_v&amp;enchant_true?&amp;IF(G_v_equal_0&gt;0,G_v_brackets,"")&amp;g_e_equal_perfect,"")</f>
        <v/>
      </c>
      <c r="W457" s="9" t="str">
        <f ca="1">IFERROR(sub_stat_v&amp;enchant_true?&amp;IF(G_v_equal_0&gt;0,G_v_brackets,"")&amp;g_e_equal_perfect,"")</f>
        <v/>
      </c>
      <c r="X457" s="9" t="str">
        <f ca="1">IFERROR(sub_stat_v&amp;enchant_true?&amp;IF(G_v_equal_0&gt;0,G_v_brackets,"")&amp;g_e_equal_perfect,"")</f>
        <v/>
      </c>
      <c r="Y457" s="9" t="str">
        <f ca="1">IFERROR(sub_stat_v&amp;enchant_true?&amp;IF(G_v_equal_0&gt;0,G_v_brackets,"")&amp;g_e_equal_perfect,"")</f>
        <v/>
      </c>
      <c r="Z457" s="9" t="str">
        <f ca="1">IFERROR(sub_stat_v&amp;enchant_true?&amp;IF(G_v_equal_0&gt;0,G_v_brackets,"")&amp;g_e_equal_perfect,"")</f>
        <v/>
      </c>
      <c r="AA457" s="9" t="str">
        <f ca="1">IFERROR(sub_stat_v&amp;enchant_true?&amp;IF(G_v_equal_0&gt;0,G_v_brackets,"")&amp;g_e_equal_perfect,"")</f>
        <v/>
      </c>
      <c r="AB457" s="9" t="str">
        <f ca="1">IFERROR(sub_stat_v&amp;enchant_true?&amp;IF(G_v_equal_0&gt;0,G_v_brackets,"")&amp;g_e_equal_perfect,"")</f>
        <v/>
      </c>
      <c r="AQ457">
        <f>'DB Runes'!O457</f>
        <v>0</v>
      </c>
      <c r="AR457" s="9">
        <f>IF($BI457=A457,VLOOKUP($AQ457,Runes!$AD:$AF,3,FALSE),A457)</f>
        <v>0</v>
      </c>
      <c r="AS457" s="9">
        <f t="shared" si="31"/>
        <v>0</v>
      </c>
      <c r="AT457" s="11" t="str">
        <f>IF($BJ457=AR457,"true",IF('DB Runes'!$C457="{}","",IF(RIGHT(LEFT('DB Runes'!$C457,14),1)="f","false","true")))</f>
        <v>true</v>
      </c>
      <c r="AU457" s="11">
        <f>IFERROR(IF(AS457=0,0,IF(AR457=$BJ457,LEFT(RIGHT('DB Runes'!$C457,LEN('DB Runes'!$C457)-28),LEN('DB Runes'!$F457)-29),IF(AT457="true",LEFT(RIGHT('DB Runes'!$C457,LEN('DB Runes'!$C457)-27),LEN('DB Runes'!$C457)-28),LEFT(RIGHT('DB Runes'!$C457,LEN('DB Runes'!$C457)-28),LEN('DB Runes'!$C457)-29)))),0)</f>
        <v>0</v>
      </c>
      <c r="AV457" s="9">
        <f>IF($BI457=E457,VLOOKUP($AQ457,Runes!$AD:$AF,3,FALSE),E457)</f>
        <v>0</v>
      </c>
      <c r="AW457" s="9">
        <f t="shared" si="32"/>
        <v>0</v>
      </c>
      <c r="AX457" s="11" t="str">
        <f>IF($BJ457=AV457,"true",IF('DB Runes'!$F457="{}","",IF(RIGHT(LEFT('DB Runes'!$F457,14),1)="f","false","true")))</f>
        <v>true</v>
      </c>
      <c r="AY457" s="11">
        <f>IFERROR(IF(AW457=0,0,IF(AV457=$BJ457,LEFT(RIGHT('DB Runes'!$F457,LEN('DB Runes'!$F457)-28),LEN('DB Runes'!$F457)-29),IF(AX457="true",LEFT(RIGHT('DB Runes'!$F457,LEN('DB Runes'!$F457)-27),LEN('DB Runes'!$F457)-28),LEFT(RIGHT('DB Runes'!$F457,LEN('DB Runes'!$F457)-28),LEN('DB Runes'!$F457)-29)))),0)</f>
        <v>0</v>
      </c>
      <c r="AZ457" s="9">
        <f>IF($BI457=I457,VLOOKUP($AQ457,Runes!$AD:$AF,3,FALSE),I457)</f>
        <v>0</v>
      </c>
      <c r="BA457" s="9">
        <f t="shared" si="30"/>
        <v>0</v>
      </c>
      <c r="BB457" s="11" t="str">
        <f>IF($BJ457=AZ457,"true",IF('DB Runes'!$I457="{}","",IF(RIGHT(LEFT('DB Runes'!$I457,14),1)="f","false","true")))</f>
        <v>true</v>
      </c>
      <c r="BC457" s="11">
        <f>IFERROR(IF(BA457=0,0,IF(AZ457=$BJ457,LEFT(RIGHT('DB Runes'!$I457,LEN('DB Runes'!$I457)-28),LEN('DB Runes'!$I457)-29),IF(BB457="true",LEFT(RIGHT('DB Runes'!$I457,LEN('DB Runes'!$I457)-27),LEN('DB Runes'!$I457)-28),LEFT(RIGHT('DB Runes'!$I457,LEN('DB Runes'!$I457)-28),LEN('DB Runes'!$I457)-29)))),0)</f>
        <v>0</v>
      </c>
      <c r="BD457" s="9">
        <f>IF($BI457=M457,VLOOKUP($AQ457,Runes!$AD:$AF,3,FALSE),M457)</f>
        <v>0</v>
      </c>
      <c r="BE457" s="9">
        <f t="shared" si="33"/>
        <v>0</v>
      </c>
      <c r="BF457" s="11" t="str">
        <f>IF($BJ457=BD457,"true",IF('DB Runes'!$L457="{}","",IF(RIGHT(LEFT('DB Runes'!$L457,14),1)="f","false","true")))</f>
        <v>true</v>
      </c>
      <c r="BG457" s="11">
        <f>IFERROR(IF(BE457=0,0,IF(BD457=$BJ457,LEFT(RIGHT('DB Runes'!$L457,LEN('DB Runes'!$L457)-28),LEN('DB Runes'!$L457)-29),IF(BF457="true",LEFT(RIGHT('DB Runes'!$L457,LEN('DB Runes'!$L457)-27),LEN('DB Runes'!$L457)-28),LEFT(RIGHT('DB Runes'!$L457,LEN('DB Runes'!$L457)-28),LEN('DB Runes'!$L457)-29)))),0)</f>
        <v>0</v>
      </c>
      <c r="BH457">
        <f>IFERROR(VLOOKUP($AQ457,Runes!$AM:$AP,4,FALSE),0)</f>
        <v>0</v>
      </c>
      <c r="BI457">
        <f>IFERROR(VLOOKUP($AQ457,Runes!$AD:$AF,2,FALSE),0)</f>
        <v>0</v>
      </c>
      <c r="BJ457">
        <f>IFERROR(VLOOKUP($AQ457,Runes!$AD:$AF,3,FALSE),0)</f>
        <v>0</v>
      </c>
    </row>
    <row r="458" spans="1:62" x14ac:dyDescent="0.25">
      <c r="A458" s="9">
        <f>'DB Runes'!$A458</f>
        <v>0</v>
      </c>
      <c r="B458" s="9">
        <f>'DB Runes'!$B458</f>
        <v>0</v>
      </c>
      <c r="C458" s="9" t="str">
        <f>IF('DB Runes'!$C458="{}","",IF(RIGHT(LEFT('DB Runes'!$C458,14),1)="f","false","true"))</f>
        <v>true</v>
      </c>
      <c r="D458" s="9" t="e">
        <f>IF(C458="","",IF(C458="true",LEFT(RIGHT('DB Runes'!$C458,LEN('DB Runes'!$C458)-27),LEN('DB Runes'!$C458)-28),LEFT(RIGHT('DB Runes'!$C458,LEN('DB Runes'!$C458)-28),LEN('DB Runes'!$C458)-29)))</f>
        <v>#VALUE!</v>
      </c>
      <c r="E458" s="9">
        <f>'DB Runes'!$D458</f>
        <v>0</v>
      </c>
      <c r="F458" s="9">
        <f>'DB Runes'!$E458</f>
        <v>0</v>
      </c>
      <c r="G458" s="9" t="str">
        <f>IF('DB Runes'!$F458="{}","",IF(RIGHT(LEFT('DB Runes'!$F458,14),1)="f","false","true"))</f>
        <v>true</v>
      </c>
      <c r="H458" s="9" t="e">
        <f>IF(G458="","",IF(G458="true",LEFT(RIGHT('DB Runes'!$F458,LEN('DB Runes'!$F458)-27),LEN('DB Runes'!$F458)-28),LEFT(RIGHT('DB Runes'!$F458,LEN('DB Runes'!$F458)-28),LEN('DB Runes'!$F458)-29)))</f>
        <v>#VALUE!</v>
      </c>
      <c r="I458" s="9">
        <f>'DB Runes'!$G458</f>
        <v>0</v>
      </c>
      <c r="J458" s="9">
        <f>'DB Runes'!$H458</f>
        <v>0</v>
      </c>
      <c r="K458" s="9" t="str">
        <f>IF('DB Runes'!$I458="{}","",IF(RIGHT(LEFT('DB Runes'!$I458,14),1)="f","false","true"))</f>
        <v>true</v>
      </c>
      <c r="L458" s="9" t="e">
        <f>IF(K458="","",IF(K458="true",LEFT(RIGHT('DB Runes'!$I458,LEN('DB Runes'!$I458)-27),LEN('DB Runes'!$I458)-28),LEFT(RIGHT('DB Runes'!$I458,LEN('DB Runes'!$I458)-28),LEN('DB Runes'!$I458)-29)))</f>
        <v>#VALUE!</v>
      </c>
      <c r="M458" s="9">
        <f>'DB Runes'!$J458</f>
        <v>0</v>
      </c>
      <c r="N458" s="9">
        <f>'DB Runes'!$K458</f>
        <v>0</v>
      </c>
      <c r="O458" s="9" t="str">
        <f>IF('DB Runes'!$L458="{}","",IF(RIGHT(LEFT('DB Runes'!$L458,14),1)="f","false","true"))</f>
        <v>true</v>
      </c>
      <c r="P458" s="9" t="e">
        <f>IF(O458="","",IF(O458="true",LEFT(RIGHT('DB Runes'!$L458,LEN('DB Runes'!$L458)-27),LEN('DB Runes'!$L458)-28),LEFT(RIGHT('DB Runes'!$L458,LEN('DB Runes'!$L458)-28),LEN('DB Runes'!$L458)-29)))</f>
        <v>#VALUE!</v>
      </c>
      <c r="R458" s="9" t="str">
        <f ca="1">IFERROR(sub_stat_v&amp;enchant_true?&amp;IF(G_v_equal_0&gt;0,G_v_brackets,"")&amp;g_e_equal_perfect,"")</f>
        <v/>
      </c>
      <c r="S458" s="9" t="str">
        <f ca="1">IFERROR(sub_stat_v&amp;enchant_true?&amp;IF(G_v_equal_0&gt;0,G_v_brackets,"")&amp;g_e_equal_perfect,"")</f>
        <v/>
      </c>
      <c r="T458" s="9" t="str">
        <f ca="1">IFERROR(sub_stat_v&amp;enchant_true?&amp;IF(G_v_equal_0&gt;0,G_v_brackets,"")&amp;g_e_equal_perfect,"")</f>
        <v/>
      </c>
      <c r="U458" s="9" t="str">
        <f ca="1">IFERROR(sub_stat_v&amp;enchant_true?&amp;IF(G_v_equal_0&gt;0,G_v_brackets,"")&amp;g_e_equal_perfect,"")</f>
        <v/>
      </c>
      <c r="V458" s="9" t="str">
        <f ca="1">IFERROR(sub_stat_v&amp;enchant_true?&amp;IF(G_v_equal_0&gt;0,G_v_brackets,"")&amp;g_e_equal_perfect,"")</f>
        <v/>
      </c>
      <c r="W458" s="9" t="str">
        <f ca="1">IFERROR(sub_stat_v&amp;enchant_true?&amp;IF(G_v_equal_0&gt;0,G_v_brackets,"")&amp;g_e_equal_perfect,"")</f>
        <v/>
      </c>
      <c r="X458" s="9" t="str">
        <f ca="1">IFERROR(sub_stat_v&amp;enchant_true?&amp;IF(G_v_equal_0&gt;0,G_v_brackets,"")&amp;g_e_equal_perfect,"")</f>
        <v/>
      </c>
      <c r="Y458" s="9" t="str">
        <f ca="1">IFERROR(sub_stat_v&amp;enchant_true?&amp;IF(G_v_equal_0&gt;0,G_v_brackets,"")&amp;g_e_equal_perfect,"")</f>
        <v/>
      </c>
      <c r="Z458" s="9" t="str">
        <f ca="1">IFERROR(sub_stat_v&amp;enchant_true?&amp;IF(G_v_equal_0&gt;0,G_v_brackets,"")&amp;g_e_equal_perfect,"")</f>
        <v/>
      </c>
      <c r="AA458" s="9" t="str">
        <f ca="1">IFERROR(sub_stat_v&amp;enchant_true?&amp;IF(G_v_equal_0&gt;0,G_v_brackets,"")&amp;g_e_equal_perfect,"")</f>
        <v/>
      </c>
      <c r="AB458" s="9" t="str">
        <f ca="1">IFERROR(sub_stat_v&amp;enchant_true?&amp;IF(G_v_equal_0&gt;0,G_v_brackets,"")&amp;g_e_equal_perfect,"")</f>
        <v/>
      </c>
      <c r="AQ458">
        <f>'DB Runes'!O458</f>
        <v>0</v>
      </c>
      <c r="AR458" s="9">
        <f>IF($BI458=A458,VLOOKUP($AQ458,Runes!$AD:$AF,3,FALSE),A458)</f>
        <v>0</v>
      </c>
      <c r="AS458" s="9">
        <f t="shared" si="31"/>
        <v>0</v>
      </c>
      <c r="AT458" s="11" t="str">
        <f>IF($BJ458=AR458,"true",IF('DB Runes'!$C458="{}","",IF(RIGHT(LEFT('DB Runes'!$C458,14),1)="f","false","true")))</f>
        <v>true</v>
      </c>
      <c r="AU458" s="11">
        <f>IFERROR(IF(AS458=0,0,IF(AR458=$BJ458,LEFT(RIGHT('DB Runes'!$C458,LEN('DB Runes'!$C458)-28),LEN('DB Runes'!$F458)-29),IF(AT458="true",LEFT(RIGHT('DB Runes'!$C458,LEN('DB Runes'!$C458)-27),LEN('DB Runes'!$C458)-28),LEFT(RIGHT('DB Runes'!$C458,LEN('DB Runes'!$C458)-28),LEN('DB Runes'!$C458)-29)))),0)</f>
        <v>0</v>
      </c>
      <c r="AV458" s="9">
        <f>IF($BI458=E458,VLOOKUP($AQ458,Runes!$AD:$AF,3,FALSE),E458)</f>
        <v>0</v>
      </c>
      <c r="AW458" s="9">
        <f t="shared" si="32"/>
        <v>0</v>
      </c>
      <c r="AX458" s="11" t="str">
        <f>IF($BJ458=AV458,"true",IF('DB Runes'!$F458="{}","",IF(RIGHT(LEFT('DB Runes'!$F458,14),1)="f","false","true")))</f>
        <v>true</v>
      </c>
      <c r="AY458" s="11">
        <f>IFERROR(IF(AW458=0,0,IF(AV458=$BJ458,LEFT(RIGHT('DB Runes'!$F458,LEN('DB Runes'!$F458)-28),LEN('DB Runes'!$F458)-29),IF(AX458="true",LEFT(RIGHT('DB Runes'!$F458,LEN('DB Runes'!$F458)-27),LEN('DB Runes'!$F458)-28),LEFT(RIGHT('DB Runes'!$F458,LEN('DB Runes'!$F458)-28),LEN('DB Runes'!$F458)-29)))),0)</f>
        <v>0</v>
      </c>
      <c r="AZ458" s="9">
        <f>IF($BI458=I458,VLOOKUP($AQ458,Runes!$AD:$AF,3,FALSE),I458)</f>
        <v>0</v>
      </c>
      <c r="BA458" s="9">
        <f t="shared" si="30"/>
        <v>0</v>
      </c>
      <c r="BB458" s="11" t="str">
        <f>IF($BJ458=AZ458,"true",IF('DB Runes'!$I458="{}","",IF(RIGHT(LEFT('DB Runes'!$I458,14),1)="f","false","true")))</f>
        <v>true</v>
      </c>
      <c r="BC458" s="11">
        <f>IFERROR(IF(BA458=0,0,IF(AZ458=$BJ458,LEFT(RIGHT('DB Runes'!$I458,LEN('DB Runes'!$I458)-28),LEN('DB Runes'!$I458)-29),IF(BB458="true",LEFT(RIGHT('DB Runes'!$I458,LEN('DB Runes'!$I458)-27),LEN('DB Runes'!$I458)-28),LEFT(RIGHT('DB Runes'!$I458,LEN('DB Runes'!$I458)-28),LEN('DB Runes'!$I458)-29)))),0)</f>
        <v>0</v>
      </c>
      <c r="BD458" s="9">
        <f>IF($BI458=M458,VLOOKUP($AQ458,Runes!$AD:$AF,3,FALSE),M458)</f>
        <v>0</v>
      </c>
      <c r="BE458" s="9">
        <f t="shared" si="33"/>
        <v>0</v>
      </c>
      <c r="BF458" s="11" t="str">
        <f>IF($BJ458=BD458,"true",IF('DB Runes'!$L458="{}","",IF(RIGHT(LEFT('DB Runes'!$L458,14),1)="f","false","true")))</f>
        <v>true</v>
      </c>
      <c r="BG458" s="11">
        <f>IFERROR(IF(BE458=0,0,IF(BD458=$BJ458,LEFT(RIGHT('DB Runes'!$L458,LEN('DB Runes'!$L458)-28),LEN('DB Runes'!$L458)-29),IF(BF458="true",LEFT(RIGHT('DB Runes'!$L458,LEN('DB Runes'!$L458)-27),LEN('DB Runes'!$L458)-28),LEFT(RIGHT('DB Runes'!$L458,LEN('DB Runes'!$L458)-28),LEN('DB Runes'!$L458)-29)))),0)</f>
        <v>0</v>
      </c>
      <c r="BH458">
        <f>IFERROR(VLOOKUP($AQ458,Runes!$AM:$AP,4,FALSE),0)</f>
        <v>0</v>
      </c>
      <c r="BI458">
        <f>IFERROR(VLOOKUP($AQ458,Runes!$AD:$AF,2,FALSE),0)</f>
        <v>0</v>
      </c>
      <c r="BJ458">
        <f>IFERROR(VLOOKUP($AQ458,Runes!$AD:$AF,3,FALSE),0)</f>
        <v>0</v>
      </c>
    </row>
    <row r="459" spans="1:62" x14ac:dyDescent="0.25">
      <c r="A459" s="9">
        <f>'DB Runes'!$A459</f>
        <v>0</v>
      </c>
      <c r="B459" s="9">
        <f>'DB Runes'!$B459</f>
        <v>0</v>
      </c>
      <c r="C459" s="9" t="str">
        <f>IF('DB Runes'!$C459="{}","",IF(RIGHT(LEFT('DB Runes'!$C459,14),1)="f","false","true"))</f>
        <v>true</v>
      </c>
      <c r="D459" s="9" t="e">
        <f>IF(C459="","",IF(C459="true",LEFT(RIGHT('DB Runes'!$C459,LEN('DB Runes'!$C459)-27),LEN('DB Runes'!$C459)-28),LEFT(RIGHT('DB Runes'!$C459,LEN('DB Runes'!$C459)-28),LEN('DB Runes'!$C459)-29)))</f>
        <v>#VALUE!</v>
      </c>
      <c r="E459" s="9">
        <f>'DB Runes'!$D459</f>
        <v>0</v>
      </c>
      <c r="F459" s="9">
        <f>'DB Runes'!$E459</f>
        <v>0</v>
      </c>
      <c r="G459" s="9" t="str">
        <f>IF('DB Runes'!$F459="{}","",IF(RIGHT(LEFT('DB Runes'!$F459,14),1)="f","false","true"))</f>
        <v>true</v>
      </c>
      <c r="H459" s="9" t="e">
        <f>IF(G459="","",IF(G459="true",LEFT(RIGHT('DB Runes'!$F459,LEN('DB Runes'!$F459)-27),LEN('DB Runes'!$F459)-28),LEFT(RIGHT('DB Runes'!$F459,LEN('DB Runes'!$F459)-28),LEN('DB Runes'!$F459)-29)))</f>
        <v>#VALUE!</v>
      </c>
      <c r="I459" s="9">
        <f>'DB Runes'!$G459</f>
        <v>0</v>
      </c>
      <c r="J459" s="9">
        <f>'DB Runes'!$H459</f>
        <v>0</v>
      </c>
      <c r="K459" s="9" t="str">
        <f>IF('DB Runes'!$I459="{}","",IF(RIGHT(LEFT('DB Runes'!$I459,14),1)="f","false","true"))</f>
        <v>true</v>
      </c>
      <c r="L459" s="9" t="e">
        <f>IF(K459="","",IF(K459="true",LEFT(RIGHT('DB Runes'!$I459,LEN('DB Runes'!$I459)-27),LEN('DB Runes'!$I459)-28),LEFT(RIGHT('DB Runes'!$I459,LEN('DB Runes'!$I459)-28),LEN('DB Runes'!$I459)-29)))</f>
        <v>#VALUE!</v>
      </c>
      <c r="M459" s="9">
        <f>'DB Runes'!$J459</f>
        <v>0</v>
      </c>
      <c r="N459" s="9">
        <f>'DB Runes'!$K459</f>
        <v>0</v>
      </c>
      <c r="O459" s="9" t="str">
        <f>IF('DB Runes'!$L459="{}","",IF(RIGHT(LEFT('DB Runes'!$L459,14),1)="f","false","true"))</f>
        <v>true</v>
      </c>
      <c r="P459" s="9" t="e">
        <f>IF(O459="","",IF(O459="true",LEFT(RIGHT('DB Runes'!$L459,LEN('DB Runes'!$L459)-27),LEN('DB Runes'!$L459)-28),LEFT(RIGHT('DB Runes'!$L459,LEN('DB Runes'!$L459)-28),LEN('DB Runes'!$L459)-29)))</f>
        <v>#VALUE!</v>
      </c>
      <c r="R459" s="9" t="str">
        <f ca="1">IFERROR(sub_stat_v&amp;enchant_true?&amp;IF(G_v_equal_0&gt;0,G_v_brackets,"")&amp;g_e_equal_perfect,"")</f>
        <v/>
      </c>
      <c r="S459" s="9" t="str">
        <f ca="1">IFERROR(sub_stat_v&amp;enchant_true?&amp;IF(G_v_equal_0&gt;0,G_v_brackets,"")&amp;g_e_equal_perfect,"")</f>
        <v/>
      </c>
      <c r="T459" s="9" t="str">
        <f ca="1">IFERROR(sub_stat_v&amp;enchant_true?&amp;IF(G_v_equal_0&gt;0,G_v_brackets,"")&amp;g_e_equal_perfect,"")</f>
        <v/>
      </c>
      <c r="U459" s="9" t="str">
        <f ca="1">IFERROR(sub_stat_v&amp;enchant_true?&amp;IF(G_v_equal_0&gt;0,G_v_brackets,"")&amp;g_e_equal_perfect,"")</f>
        <v/>
      </c>
      <c r="V459" s="9" t="str">
        <f ca="1">IFERROR(sub_stat_v&amp;enchant_true?&amp;IF(G_v_equal_0&gt;0,G_v_brackets,"")&amp;g_e_equal_perfect,"")</f>
        <v/>
      </c>
      <c r="W459" s="9" t="str">
        <f ca="1">IFERROR(sub_stat_v&amp;enchant_true?&amp;IF(G_v_equal_0&gt;0,G_v_brackets,"")&amp;g_e_equal_perfect,"")</f>
        <v/>
      </c>
      <c r="X459" s="9" t="str">
        <f ca="1">IFERROR(sub_stat_v&amp;enchant_true?&amp;IF(G_v_equal_0&gt;0,G_v_brackets,"")&amp;g_e_equal_perfect,"")</f>
        <v/>
      </c>
      <c r="Y459" s="9" t="str">
        <f ca="1">IFERROR(sub_stat_v&amp;enchant_true?&amp;IF(G_v_equal_0&gt;0,G_v_brackets,"")&amp;g_e_equal_perfect,"")</f>
        <v/>
      </c>
      <c r="Z459" s="9" t="str">
        <f ca="1">IFERROR(sub_stat_v&amp;enchant_true?&amp;IF(G_v_equal_0&gt;0,G_v_brackets,"")&amp;g_e_equal_perfect,"")</f>
        <v/>
      </c>
      <c r="AA459" s="9" t="str">
        <f ca="1">IFERROR(sub_stat_v&amp;enchant_true?&amp;IF(G_v_equal_0&gt;0,G_v_brackets,"")&amp;g_e_equal_perfect,"")</f>
        <v/>
      </c>
      <c r="AB459" s="9" t="str">
        <f ca="1">IFERROR(sub_stat_v&amp;enchant_true?&amp;IF(G_v_equal_0&gt;0,G_v_brackets,"")&amp;g_e_equal_perfect,"")</f>
        <v/>
      </c>
      <c r="AQ459">
        <f>'DB Runes'!O459</f>
        <v>0</v>
      </c>
      <c r="AR459" s="9">
        <f>IF($BI459=A459,VLOOKUP($AQ459,Runes!$AD:$AF,3,FALSE),A459)</f>
        <v>0</v>
      </c>
      <c r="AS459" s="9">
        <f t="shared" si="31"/>
        <v>0</v>
      </c>
      <c r="AT459" s="11" t="str">
        <f>IF($BJ459=AR459,"true",IF('DB Runes'!$C459="{}","",IF(RIGHT(LEFT('DB Runes'!$C459,14),1)="f","false","true")))</f>
        <v>true</v>
      </c>
      <c r="AU459" s="11">
        <f>IFERROR(IF(AS459=0,0,IF(AR459=$BJ459,LEFT(RIGHT('DB Runes'!$C459,LEN('DB Runes'!$C459)-28),LEN('DB Runes'!$F459)-29),IF(AT459="true",LEFT(RIGHT('DB Runes'!$C459,LEN('DB Runes'!$C459)-27),LEN('DB Runes'!$C459)-28),LEFT(RIGHT('DB Runes'!$C459,LEN('DB Runes'!$C459)-28),LEN('DB Runes'!$C459)-29)))),0)</f>
        <v>0</v>
      </c>
      <c r="AV459" s="9">
        <f>IF($BI459=E459,VLOOKUP($AQ459,Runes!$AD:$AF,3,FALSE),E459)</f>
        <v>0</v>
      </c>
      <c r="AW459" s="9">
        <f t="shared" si="32"/>
        <v>0</v>
      </c>
      <c r="AX459" s="11" t="str">
        <f>IF($BJ459=AV459,"true",IF('DB Runes'!$F459="{}","",IF(RIGHT(LEFT('DB Runes'!$F459,14),1)="f","false","true")))</f>
        <v>true</v>
      </c>
      <c r="AY459" s="11">
        <f>IFERROR(IF(AW459=0,0,IF(AV459=$BJ459,LEFT(RIGHT('DB Runes'!$F459,LEN('DB Runes'!$F459)-28),LEN('DB Runes'!$F459)-29),IF(AX459="true",LEFT(RIGHT('DB Runes'!$F459,LEN('DB Runes'!$F459)-27),LEN('DB Runes'!$F459)-28),LEFT(RIGHT('DB Runes'!$F459,LEN('DB Runes'!$F459)-28),LEN('DB Runes'!$F459)-29)))),0)</f>
        <v>0</v>
      </c>
      <c r="AZ459" s="9">
        <f>IF($BI459=I459,VLOOKUP($AQ459,Runes!$AD:$AF,3,FALSE),I459)</f>
        <v>0</v>
      </c>
      <c r="BA459" s="9">
        <f t="shared" si="30"/>
        <v>0</v>
      </c>
      <c r="BB459" s="11" t="str">
        <f>IF($BJ459=AZ459,"true",IF('DB Runes'!$I459="{}","",IF(RIGHT(LEFT('DB Runes'!$I459,14),1)="f","false","true")))</f>
        <v>true</v>
      </c>
      <c r="BC459" s="11">
        <f>IFERROR(IF(BA459=0,0,IF(AZ459=$BJ459,LEFT(RIGHT('DB Runes'!$I459,LEN('DB Runes'!$I459)-28),LEN('DB Runes'!$I459)-29),IF(BB459="true",LEFT(RIGHT('DB Runes'!$I459,LEN('DB Runes'!$I459)-27),LEN('DB Runes'!$I459)-28),LEFT(RIGHT('DB Runes'!$I459,LEN('DB Runes'!$I459)-28),LEN('DB Runes'!$I459)-29)))),0)</f>
        <v>0</v>
      </c>
      <c r="BD459" s="9">
        <f>IF($BI459=M459,VLOOKUP($AQ459,Runes!$AD:$AF,3,FALSE),M459)</f>
        <v>0</v>
      </c>
      <c r="BE459" s="9">
        <f t="shared" si="33"/>
        <v>0</v>
      </c>
      <c r="BF459" s="11" t="str">
        <f>IF($BJ459=BD459,"true",IF('DB Runes'!$L459="{}","",IF(RIGHT(LEFT('DB Runes'!$L459,14),1)="f","false","true")))</f>
        <v>true</v>
      </c>
      <c r="BG459" s="11">
        <f>IFERROR(IF(BE459=0,0,IF(BD459=$BJ459,LEFT(RIGHT('DB Runes'!$L459,LEN('DB Runes'!$L459)-28),LEN('DB Runes'!$L459)-29),IF(BF459="true",LEFT(RIGHT('DB Runes'!$L459,LEN('DB Runes'!$L459)-27),LEN('DB Runes'!$L459)-28),LEFT(RIGHT('DB Runes'!$L459,LEN('DB Runes'!$L459)-28),LEN('DB Runes'!$L459)-29)))),0)</f>
        <v>0</v>
      </c>
      <c r="BH459">
        <f>IFERROR(VLOOKUP($AQ459,Runes!$AM:$AP,4,FALSE),0)</f>
        <v>0</v>
      </c>
      <c r="BI459">
        <f>IFERROR(VLOOKUP($AQ459,Runes!$AD:$AF,2,FALSE),0)</f>
        <v>0</v>
      </c>
      <c r="BJ459">
        <f>IFERROR(VLOOKUP($AQ459,Runes!$AD:$AF,3,FALSE),0)</f>
        <v>0</v>
      </c>
    </row>
    <row r="460" spans="1:62" x14ac:dyDescent="0.25">
      <c r="A460" s="9">
        <f>'DB Runes'!$A460</f>
        <v>0</v>
      </c>
      <c r="B460" s="9">
        <f>'DB Runes'!$B460</f>
        <v>0</v>
      </c>
      <c r="C460" s="9" t="str">
        <f>IF('DB Runes'!$C460="{}","",IF(RIGHT(LEFT('DB Runes'!$C460,14),1)="f","false","true"))</f>
        <v>true</v>
      </c>
      <c r="D460" s="9" t="e">
        <f>IF(C460="","",IF(C460="true",LEFT(RIGHT('DB Runes'!$C460,LEN('DB Runes'!$C460)-27),LEN('DB Runes'!$C460)-28),LEFT(RIGHT('DB Runes'!$C460,LEN('DB Runes'!$C460)-28),LEN('DB Runes'!$C460)-29)))</f>
        <v>#VALUE!</v>
      </c>
      <c r="E460" s="9">
        <f>'DB Runes'!$D460</f>
        <v>0</v>
      </c>
      <c r="F460" s="9">
        <f>'DB Runes'!$E460</f>
        <v>0</v>
      </c>
      <c r="G460" s="9" t="str">
        <f>IF('DB Runes'!$F460="{}","",IF(RIGHT(LEFT('DB Runes'!$F460,14),1)="f","false","true"))</f>
        <v>true</v>
      </c>
      <c r="H460" s="9" t="e">
        <f>IF(G460="","",IF(G460="true",LEFT(RIGHT('DB Runes'!$F460,LEN('DB Runes'!$F460)-27),LEN('DB Runes'!$F460)-28),LEFT(RIGHT('DB Runes'!$F460,LEN('DB Runes'!$F460)-28),LEN('DB Runes'!$F460)-29)))</f>
        <v>#VALUE!</v>
      </c>
      <c r="I460" s="9">
        <f>'DB Runes'!$G460</f>
        <v>0</v>
      </c>
      <c r="J460" s="9">
        <f>'DB Runes'!$H460</f>
        <v>0</v>
      </c>
      <c r="K460" s="9" t="str">
        <f>IF('DB Runes'!$I460="{}","",IF(RIGHT(LEFT('DB Runes'!$I460,14),1)="f","false","true"))</f>
        <v>true</v>
      </c>
      <c r="L460" s="9" t="e">
        <f>IF(K460="","",IF(K460="true",LEFT(RIGHT('DB Runes'!$I460,LEN('DB Runes'!$I460)-27),LEN('DB Runes'!$I460)-28),LEFT(RIGHT('DB Runes'!$I460,LEN('DB Runes'!$I460)-28),LEN('DB Runes'!$I460)-29)))</f>
        <v>#VALUE!</v>
      </c>
      <c r="M460" s="9">
        <f>'DB Runes'!$J460</f>
        <v>0</v>
      </c>
      <c r="N460" s="9">
        <f>'DB Runes'!$K460</f>
        <v>0</v>
      </c>
      <c r="O460" s="9" t="str">
        <f>IF('DB Runes'!$L460="{}","",IF(RIGHT(LEFT('DB Runes'!$L460,14),1)="f","false","true"))</f>
        <v>true</v>
      </c>
      <c r="P460" s="9" t="e">
        <f>IF(O460="","",IF(O460="true",LEFT(RIGHT('DB Runes'!$L460,LEN('DB Runes'!$L460)-27),LEN('DB Runes'!$L460)-28),LEFT(RIGHT('DB Runes'!$L460,LEN('DB Runes'!$L460)-28),LEN('DB Runes'!$L460)-29)))</f>
        <v>#VALUE!</v>
      </c>
      <c r="R460" s="9" t="str">
        <f ca="1">IFERROR(sub_stat_v&amp;enchant_true?&amp;IF(G_v_equal_0&gt;0,G_v_brackets,"")&amp;g_e_equal_perfect,"")</f>
        <v/>
      </c>
      <c r="S460" s="9" t="str">
        <f ca="1">IFERROR(sub_stat_v&amp;enchant_true?&amp;IF(G_v_equal_0&gt;0,G_v_brackets,"")&amp;g_e_equal_perfect,"")</f>
        <v/>
      </c>
      <c r="T460" s="9" t="str">
        <f ca="1">IFERROR(sub_stat_v&amp;enchant_true?&amp;IF(G_v_equal_0&gt;0,G_v_brackets,"")&amp;g_e_equal_perfect,"")</f>
        <v/>
      </c>
      <c r="U460" s="9" t="str">
        <f ca="1">IFERROR(sub_stat_v&amp;enchant_true?&amp;IF(G_v_equal_0&gt;0,G_v_brackets,"")&amp;g_e_equal_perfect,"")</f>
        <v/>
      </c>
      <c r="V460" s="9" t="str">
        <f ca="1">IFERROR(sub_stat_v&amp;enchant_true?&amp;IF(G_v_equal_0&gt;0,G_v_brackets,"")&amp;g_e_equal_perfect,"")</f>
        <v/>
      </c>
      <c r="W460" s="9" t="str">
        <f ca="1">IFERROR(sub_stat_v&amp;enchant_true?&amp;IF(G_v_equal_0&gt;0,G_v_brackets,"")&amp;g_e_equal_perfect,"")</f>
        <v/>
      </c>
      <c r="X460" s="9" t="str">
        <f ca="1">IFERROR(sub_stat_v&amp;enchant_true?&amp;IF(G_v_equal_0&gt;0,G_v_brackets,"")&amp;g_e_equal_perfect,"")</f>
        <v/>
      </c>
      <c r="Y460" s="9" t="str">
        <f ca="1">IFERROR(sub_stat_v&amp;enchant_true?&amp;IF(G_v_equal_0&gt;0,G_v_brackets,"")&amp;g_e_equal_perfect,"")</f>
        <v/>
      </c>
      <c r="Z460" s="9" t="str">
        <f ca="1">IFERROR(sub_stat_v&amp;enchant_true?&amp;IF(G_v_equal_0&gt;0,G_v_brackets,"")&amp;g_e_equal_perfect,"")</f>
        <v/>
      </c>
      <c r="AA460" s="9" t="str">
        <f ca="1">IFERROR(sub_stat_v&amp;enchant_true?&amp;IF(G_v_equal_0&gt;0,G_v_brackets,"")&amp;g_e_equal_perfect,"")</f>
        <v/>
      </c>
      <c r="AB460" s="9" t="str">
        <f ca="1">IFERROR(sub_stat_v&amp;enchant_true?&amp;IF(G_v_equal_0&gt;0,G_v_brackets,"")&amp;g_e_equal_perfect,"")</f>
        <v/>
      </c>
      <c r="AQ460">
        <f>'DB Runes'!O460</f>
        <v>0</v>
      </c>
      <c r="AR460" s="9">
        <f>IF($BI460=A460,VLOOKUP($AQ460,Runes!$AD:$AF,3,FALSE),A460)</f>
        <v>0</v>
      </c>
      <c r="AS460" s="9">
        <f t="shared" si="31"/>
        <v>0</v>
      </c>
      <c r="AT460" s="11" t="str">
        <f>IF($BJ460=AR460,"true",IF('DB Runes'!$C460="{}","",IF(RIGHT(LEFT('DB Runes'!$C460,14),1)="f","false","true")))</f>
        <v>true</v>
      </c>
      <c r="AU460" s="11">
        <f>IFERROR(IF(AS460=0,0,IF(AR460=$BJ460,LEFT(RIGHT('DB Runes'!$C460,LEN('DB Runes'!$C460)-28),LEN('DB Runes'!$F460)-29),IF(AT460="true",LEFT(RIGHT('DB Runes'!$C460,LEN('DB Runes'!$C460)-27),LEN('DB Runes'!$C460)-28),LEFT(RIGHT('DB Runes'!$C460,LEN('DB Runes'!$C460)-28),LEN('DB Runes'!$C460)-29)))),0)</f>
        <v>0</v>
      </c>
      <c r="AV460" s="9">
        <f>IF($BI460=E460,VLOOKUP($AQ460,Runes!$AD:$AF,3,FALSE),E460)</f>
        <v>0</v>
      </c>
      <c r="AW460" s="9">
        <f t="shared" si="32"/>
        <v>0</v>
      </c>
      <c r="AX460" s="11" t="str">
        <f>IF($BJ460=AV460,"true",IF('DB Runes'!$F460="{}","",IF(RIGHT(LEFT('DB Runes'!$F460,14),1)="f","false","true")))</f>
        <v>true</v>
      </c>
      <c r="AY460" s="11">
        <f>IFERROR(IF(AW460=0,0,IF(AV460=$BJ460,LEFT(RIGHT('DB Runes'!$F460,LEN('DB Runes'!$F460)-28),LEN('DB Runes'!$F460)-29),IF(AX460="true",LEFT(RIGHT('DB Runes'!$F460,LEN('DB Runes'!$F460)-27),LEN('DB Runes'!$F460)-28),LEFT(RIGHT('DB Runes'!$F460,LEN('DB Runes'!$F460)-28),LEN('DB Runes'!$F460)-29)))),0)</f>
        <v>0</v>
      </c>
      <c r="AZ460" s="9">
        <f>IF($BI460=I460,VLOOKUP($AQ460,Runes!$AD:$AF,3,FALSE),I460)</f>
        <v>0</v>
      </c>
      <c r="BA460" s="9">
        <f t="shared" si="30"/>
        <v>0</v>
      </c>
      <c r="BB460" s="11" t="str">
        <f>IF($BJ460=AZ460,"true",IF('DB Runes'!$I460="{}","",IF(RIGHT(LEFT('DB Runes'!$I460,14),1)="f","false","true")))</f>
        <v>true</v>
      </c>
      <c r="BC460" s="11">
        <f>IFERROR(IF(BA460=0,0,IF(AZ460=$BJ460,LEFT(RIGHT('DB Runes'!$I460,LEN('DB Runes'!$I460)-28),LEN('DB Runes'!$I460)-29),IF(BB460="true",LEFT(RIGHT('DB Runes'!$I460,LEN('DB Runes'!$I460)-27),LEN('DB Runes'!$I460)-28),LEFT(RIGHT('DB Runes'!$I460,LEN('DB Runes'!$I460)-28),LEN('DB Runes'!$I460)-29)))),0)</f>
        <v>0</v>
      </c>
      <c r="BD460" s="9">
        <f>IF($BI460=M460,VLOOKUP($AQ460,Runes!$AD:$AF,3,FALSE),M460)</f>
        <v>0</v>
      </c>
      <c r="BE460" s="9">
        <f t="shared" si="33"/>
        <v>0</v>
      </c>
      <c r="BF460" s="11" t="str">
        <f>IF($BJ460=BD460,"true",IF('DB Runes'!$L460="{}","",IF(RIGHT(LEFT('DB Runes'!$L460,14),1)="f","false","true")))</f>
        <v>true</v>
      </c>
      <c r="BG460" s="11">
        <f>IFERROR(IF(BE460=0,0,IF(BD460=$BJ460,LEFT(RIGHT('DB Runes'!$L460,LEN('DB Runes'!$L460)-28),LEN('DB Runes'!$L460)-29),IF(BF460="true",LEFT(RIGHT('DB Runes'!$L460,LEN('DB Runes'!$L460)-27),LEN('DB Runes'!$L460)-28),LEFT(RIGHT('DB Runes'!$L460,LEN('DB Runes'!$L460)-28),LEN('DB Runes'!$L460)-29)))),0)</f>
        <v>0</v>
      </c>
      <c r="BH460">
        <f>IFERROR(VLOOKUP($AQ460,Runes!$AM:$AP,4,FALSE),0)</f>
        <v>0</v>
      </c>
      <c r="BI460">
        <f>IFERROR(VLOOKUP($AQ460,Runes!$AD:$AF,2,FALSE),0)</f>
        <v>0</v>
      </c>
      <c r="BJ460">
        <f>IFERROR(VLOOKUP($AQ460,Runes!$AD:$AF,3,FALSE),0)</f>
        <v>0</v>
      </c>
    </row>
    <row r="461" spans="1:62" x14ac:dyDescent="0.25">
      <c r="A461" s="9">
        <f>'DB Runes'!$A461</f>
        <v>0</v>
      </c>
      <c r="B461" s="9">
        <f>'DB Runes'!$B461</f>
        <v>0</v>
      </c>
      <c r="C461" s="9" t="str">
        <f>IF('DB Runes'!$C461="{}","",IF(RIGHT(LEFT('DB Runes'!$C461,14),1)="f","false","true"))</f>
        <v>true</v>
      </c>
      <c r="D461" s="9" t="e">
        <f>IF(C461="","",IF(C461="true",LEFT(RIGHT('DB Runes'!$C461,LEN('DB Runes'!$C461)-27),LEN('DB Runes'!$C461)-28),LEFT(RIGHT('DB Runes'!$C461,LEN('DB Runes'!$C461)-28),LEN('DB Runes'!$C461)-29)))</f>
        <v>#VALUE!</v>
      </c>
      <c r="E461" s="9">
        <f>'DB Runes'!$D461</f>
        <v>0</v>
      </c>
      <c r="F461" s="9">
        <f>'DB Runes'!$E461</f>
        <v>0</v>
      </c>
      <c r="G461" s="9" t="str">
        <f>IF('DB Runes'!$F461="{}","",IF(RIGHT(LEFT('DB Runes'!$F461,14),1)="f","false","true"))</f>
        <v>true</v>
      </c>
      <c r="H461" s="9" t="e">
        <f>IF(G461="","",IF(G461="true",LEFT(RIGHT('DB Runes'!$F461,LEN('DB Runes'!$F461)-27),LEN('DB Runes'!$F461)-28),LEFT(RIGHT('DB Runes'!$F461,LEN('DB Runes'!$F461)-28),LEN('DB Runes'!$F461)-29)))</f>
        <v>#VALUE!</v>
      </c>
      <c r="I461" s="9">
        <f>'DB Runes'!$G461</f>
        <v>0</v>
      </c>
      <c r="J461" s="9">
        <f>'DB Runes'!$H461</f>
        <v>0</v>
      </c>
      <c r="K461" s="9" t="str">
        <f>IF('DB Runes'!$I461="{}","",IF(RIGHT(LEFT('DB Runes'!$I461,14),1)="f","false","true"))</f>
        <v>true</v>
      </c>
      <c r="L461" s="9" t="e">
        <f>IF(K461="","",IF(K461="true",LEFT(RIGHT('DB Runes'!$I461,LEN('DB Runes'!$I461)-27),LEN('DB Runes'!$I461)-28),LEFT(RIGHT('DB Runes'!$I461,LEN('DB Runes'!$I461)-28),LEN('DB Runes'!$I461)-29)))</f>
        <v>#VALUE!</v>
      </c>
      <c r="M461" s="9">
        <f>'DB Runes'!$J461</f>
        <v>0</v>
      </c>
      <c r="N461" s="9">
        <f>'DB Runes'!$K461</f>
        <v>0</v>
      </c>
      <c r="O461" s="9" t="str">
        <f>IF('DB Runes'!$L461="{}","",IF(RIGHT(LEFT('DB Runes'!$L461,14),1)="f","false","true"))</f>
        <v>true</v>
      </c>
      <c r="P461" s="9" t="e">
        <f>IF(O461="","",IF(O461="true",LEFT(RIGHT('DB Runes'!$L461,LEN('DB Runes'!$L461)-27),LEN('DB Runes'!$L461)-28),LEFT(RIGHT('DB Runes'!$L461,LEN('DB Runes'!$L461)-28),LEN('DB Runes'!$L461)-29)))</f>
        <v>#VALUE!</v>
      </c>
      <c r="R461" s="9" t="str">
        <f ca="1">IFERROR(sub_stat_v&amp;enchant_true?&amp;IF(G_v_equal_0&gt;0,G_v_brackets,"")&amp;g_e_equal_perfect,"")</f>
        <v/>
      </c>
      <c r="S461" s="9" t="str">
        <f ca="1">IFERROR(sub_stat_v&amp;enchant_true?&amp;IF(G_v_equal_0&gt;0,G_v_brackets,"")&amp;g_e_equal_perfect,"")</f>
        <v/>
      </c>
      <c r="T461" s="9" t="str">
        <f ca="1">IFERROR(sub_stat_v&amp;enchant_true?&amp;IF(G_v_equal_0&gt;0,G_v_brackets,"")&amp;g_e_equal_perfect,"")</f>
        <v/>
      </c>
      <c r="U461" s="9" t="str">
        <f ca="1">IFERROR(sub_stat_v&amp;enchant_true?&amp;IF(G_v_equal_0&gt;0,G_v_brackets,"")&amp;g_e_equal_perfect,"")</f>
        <v/>
      </c>
      <c r="V461" s="9" t="str">
        <f ca="1">IFERROR(sub_stat_v&amp;enchant_true?&amp;IF(G_v_equal_0&gt;0,G_v_brackets,"")&amp;g_e_equal_perfect,"")</f>
        <v/>
      </c>
      <c r="W461" s="9" t="str">
        <f ca="1">IFERROR(sub_stat_v&amp;enchant_true?&amp;IF(G_v_equal_0&gt;0,G_v_brackets,"")&amp;g_e_equal_perfect,"")</f>
        <v/>
      </c>
      <c r="X461" s="9" t="str">
        <f ca="1">IFERROR(sub_stat_v&amp;enchant_true?&amp;IF(G_v_equal_0&gt;0,G_v_brackets,"")&amp;g_e_equal_perfect,"")</f>
        <v/>
      </c>
      <c r="Y461" s="9" t="str">
        <f ca="1">IFERROR(sub_stat_v&amp;enchant_true?&amp;IF(G_v_equal_0&gt;0,G_v_brackets,"")&amp;g_e_equal_perfect,"")</f>
        <v/>
      </c>
      <c r="Z461" s="9" t="str">
        <f ca="1">IFERROR(sub_stat_v&amp;enchant_true?&amp;IF(G_v_equal_0&gt;0,G_v_brackets,"")&amp;g_e_equal_perfect,"")</f>
        <v/>
      </c>
      <c r="AA461" s="9" t="str">
        <f ca="1">IFERROR(sub_stat_v&amp;enchant_true?&amp;IF(G_v_equal_0&gt;0,G_v_brackets,"")&amp;g_e_equal_perfect,"")</f>
        <v/>
      </c>
      <c r="AB461" s="9" t="str">
        <f ca="1">IFERROR(sub_stat_v&amp;enchant_true?&amp;IF(G_v_equal_0&gt;0,G_v_brackets,"")&amp;g_e_equal_perfect,"")</f>
        <v/>
      </c>
      <c r="AQ461">
        <f>'DB Runes'!O461</f>
        <v>0</v>
      </c>
      <c r="AR461" s="9">
        <f>IF($BI461=A461,VLOOKUP($AQ461,Runes!$AD:$AF,3,FALSE),A461)</f>
        <v>0</v>
      </c>
      <c r="AS461" s="9">
        <f t="shared" si="31"/>
        <v>0</v>
      </c>
      <c r="AT461" s="11" t="str">
        <f>IF($BJ461=AR461,"true",IF('DB Runes'!$C461="{}","",IF(RIGHT(LEFT('DB Runes'!$C461,14),1)="f","false","true")))</f>
        <v>true</v>
      </c>
      <c r="AU461" s="11">
        <f>IFERROR(IF(AS461=0,0,IF(AR461=$BJ461,LEFT(RIGHT('DB Runes'!$C461,LEN('DB Runes'!$C461)-28),LEN('DB Runes'!$F461)-29),IF(AT461="true",LEFT(RIGHT('DB Runes'!$C461,LEN('DB Runes'!$C461)-27),LEN('DB Runes'!$C461)-28),LEFT(RIGHT('DB Runes'!$C461,LEN('DB Runes'!$C461)-28),LEN('DB Runes'!$C461)-29)))),0)</f>
        <v>0</v>
      </c>
      <c r="AV461" s="9">
        <f>IF($BI461=E461,VLOOKUP($AQ461,Runes!$AD:$AF,3,FALSE),E461)</f>
        <v>0</v>
      </c>
      <c r="AW461" s="9">
        <f t="shared" si="32"/>
        <v>0</v>
      </c>
      <c r="AX461" s="11" t="str">
        <f>IF($BJ461=AV461,"true",IF('DB Runes'!$F461="{}","",IF(RIGHT(LEFT('DB Runes'!$F461,14),1)="f","false","true")))</f>
        <v>true</v>
      </c>
      <c r="AY461" s="11">
        <f>IFERROR(IF(AW461=0,0,IF(AV461=$BJ461,LEFT(RIGHT('DB Runes'!$F461,LEN('DB Runes'!$F461)-28),LEN('DB Runes'!$F461)-29),IF(AX461="true",LEFT(RIGHT('DB Runes'!$F461,LEN('DB Runes'!$F461)-27),LEN('DB Runes'!$F461)-28),LEFT(RIGHT('DB Runes'!$F461,LEN('DB Runes'!$F461)-28),LEN('DB Runes'!$F461)-29)))),0)</f>
        <v>0</v>
      </c>
      <c r="AZ461" s="9">
        <f>IF($BI461=I461,VLOOKUP($AQ461,Runes!$AD:$AF,3,FALSE),I461)</f>
        <v>0</v>
      </c>
      <c r="BA461" s="9">
        <f t="shared" si="30"/>
        <v>0</v>
      </c>
      <c r="BB461" s="11" t="str">
        <f>IF($BJ461=AZ461,"true",IF('DB Runes'!$I461="{}","",IF(RIGHT(LEFT('DB Runes'!$I461,14),1)="f","false","true")))</f>
        <v>true</v>
      </c>
      <c r="BC461" s="11">
        <f>IFERROR(IF(BA461=0,0,IF(AZ461=$BJ461,LEFT(RIGHT('DB Runes'!$I461,LEN('DB Runes'!$I461)-28),LEN('DB Runes'!$I461)-29),IF(BB461="true",LEFT(RIGHT('DB Runes'!$I461,LEN('DB Runes'!$I461)-27),LEN('DB Runes'!$I461)-28),LEFT(RIGHT('DB Runes'!$I461,LEN('DB Runes'!$I461)-28),LEN('DB Runes'!$I461)-29)))),0)</f>
        <v>0</v>
      </c>
      <c r="BD461" s="9">
        <f>IF($BI461=M461,VLOOKUP($AQ461,Runes!$AD:$AF,3,FALSE),M461)</f>
        <v>0</v>
      </c>
      <c r="BE461" s="9">
        <f t="shared" si="33"/>
        <v>0</v>
      </c>
      <c r="BF461" s="11" t="str">
        <f>IF($BJ461=BD461,"true",IF('DB Runes'!$L461="{}","",IF(RIGHT(LEFT('DB Runes'!$L461,14),1)="f","false","true")))</f>
        <v>true</v>
      </c>
      <c r="BG461" s="11">
        <f>IFERROR(IF(BE461=0,0,IF(BD461=$BJ461,LEFT(RIGHT('DB Runes'!$L461,LEN('DB Runes'!$L461)-28),LEN('DB Runes'!$L461)-29),IF(BF461="true",LEFT(RIGHT('DB Runes'!$L461,LEN('DB Runes'!$L461)-27),LEN('DB Runes'!$L461)-28),LEFT(RIGHT('DB Runes'!$L461,LEN('DB Runes'!$L461)-28),LEN('DB Runes'!$L461)-29)))),0)</f>
        <v>0</v>
      </c>
      <c r="BH461">
        <f>IFERROR(VLOOKUP($AQ461,Runes!$AM:$AP,4,FALSE),0)</f>
        <v>0</v>
      </c>
      <c r="BI461">
        <f>IFERROR(VLOOKUP($AQ461,Runes!$AD:$AF,2,FALSE),0)</f>
        <v>0</v>
      </c>
      <c r="BJ461">
        <f>IFERROR(VLOOKUP($AQ461,Runes!$AD:$AF,3,FALSE),0)</f>
        <v>0</v>
      </c>
    </row>
    <row r="462" spans="1:62" x14ac:dyDescent="0.25">
      <c r="A462" s="9">
        <f>'DB Runes'!$A462</f>
        <v>0</v>
      </c>
      <c r="B462" s="9">
        <f>'DB Runes'!$B462</f>
        <v>0</v>
      </c>
      <c r="C462" s="9" t="str">
        <f>IF('DB Runes'!$C462="{}","",IF(RIGHT(LEFT('DB Runes'!$C462,14),1)="f","false","true"))</f>
        <v>true</v>
      </c>
      <c r="D462" s="9" t="e">
        <f>IF(C462="","",IF(C462="true",LEFT(RIGHT('DB Runes'!$C462,LEN('DB Runes'!$C462)-27),LEN('DB Runes'!$C462)-28),LEFT(RIGHT('DB Runes'!$C462,LEN('DB Runes'!$C462)-28),LEN('DB Runes'!$C462)-29)))</f>
        <v>#VALUE!</v>
      </c>
      <c r="E462" s="9">
        <f>'DB Runes'!$D462</f>
        <v>0</v>
      </c>
      <c r="F462" s="9">
        <f>'DB Runes'!$E462</f>
        <v>0</v>
      </c>
      <c r="G462" s="9" t="str">
        <f>IF('DB Runes'!$F462="{}","",IF(RIGHT(LEFT('DB Runes'!$F462,14),1)="f","false","true"))</f>
        <v>true</v>
      </c>
      <c r="H462" s="9" t="e">
        <f>IF(G462="","",IF(G462="true",LEFT(RIGHT('DB Runes'!$F462,LEN('DB Runes'!$F462)-27),LEN('DB Runes'!$F462)-28),LEFT(RIGHT('DB Runes'!$F462,LEN('DB Runes'!$F462)-28),LEN('DB Runes'!$F462)-29)))</f>
        <v>#VALUE!</v>
      </c>
      <c r="I462" s="9">
        <f>'DB Runes'!$G462</f>
        <v>0</v>
      </c>
      <c r="J462" s="9">
        <f>'DB Runes'!$H462</f>
        <v>0</v>
      </c>
      <c r="K462" s="9" t="str">
        <f>IF('DB Runes'!$I462="{}","",IF(RIGHT(LEFT('DB Runes'!$I462,14),1)="f","false","true"))</f>
        <v>true</v>
      </c>
      <c r="L462" s="9" t="e">
        <f>IF(K462="","",IF(K462="true",LEFT(RIGHT('DB Runes'!$I462,LEN('DB Runes'!$I462)-27),LEN('DB Runes'!$I462)-28),LEFT(RIGHT('DB Runes'!$I462,LEN('DB Runes'!$I462)-28),LEN('DB Runes'!$I462)-29)))</f>
        <v>#VALUE!</v>
      </c>
      <c r="M462" s="9">
        <f>'DB Runes'!$J462</f>
        <v>0</v>
      </c>
      <c r="N462" s="9">
        <f>'DB Runes'!$K462</f>
        <v>0</v>
      </c>
      <c r="O462" s="9" t="str">
        <f>IF('DB Runes'!$L462="{}","",IF(RIGHT(LEFT('DB Runes'!$L462,14),1)="f","false","true"))</f>
        <v>true</v>
      </c>
      <c r="P462" s="9" t="e">
        <f>IF(O462="","",IF(O462="true",LEFT(RIGHT('DB Runes'!$L462,LEN('DB Runes'!$L462)-27),LEN('DB Runes'!$L462)-28),LEFT(RIGHT('DB Runes'!$L462,LEN('DB Runes'!$L462)-28),LEN('DB Runes'!$L462)-29)))</f>
        <v>#VALUE!</v>
      </c>
      <c r="R462" s="9" t="str">
        <f ca="1">IFERROR(sub_stat_v&amp;enchant_true?&amp;IF(G_v_equal_0&gt;0,G_v_brackets,"")&amp;g_e_equal_perfect,"")</f>
        <v/>
      </c>
      <c r="S462" s="9" t="str">
        <f ca="1">IFERROR(sub_stat_v&amp;enchant_true?&amp;IF(G_v_equal_0&gt;0,G_v_brackets,"")&amp;g_e_equal_perfect,"")</f>
        <v/>
      </c>
      <c r="T462" s="9" t="str">
        <f ca="1">IFERROR(sub_stat_v&amp;enchant_true?&amp;IF(G_v_equal_0&gt;0,G_v_brackets,"")&amp;g_e_equal_perfect,"")</f>
        <v/>
      </c>
      <c r="U462" s="9" t="str">
        <f ca="1">IFERROR(sub_stat_v&amp;enchant_true?&amp;IF(G_v_equal_0&gt;0,G_v_brackets,"")&amp;g_e_equal_perfect,"")</f>
        <v/>
      </c>
      <c r="V462" s="9" t="str">
        <f ca="1">IFERROR(sub_stat_v&amp;enchant_true?&amp;IF(G_v_equal_0&gt;0,G_v_brackets,"")&amp;g_e_equal_perfect,"")</f>
        <v/>
      </c>
      <c r="W462" s="9" t="str">
        <f ca="1">IFERROR(sub_stat_v&amp;enchant_true?&amp;IF(G_v_equal_0&gt;0,G_v_brackets,"")&amp;g_e_equal_perfect,"")</f>
        <v/>
      </c>
      <c r="X462" s="9" t="str">
        <f ca="1">IFERROR(sub_stat_v&amp;enchant_true?&amp;IF(G_v_equal_0&gt;0,G_v_brackets,"")&amp;g_e_equal_perfect,"")</f>
        <v/>
      </c>
      <c r="Y462" s="9" t="str">
        <f ca="1">IFERROR(sub_stat_v&amp;enchant_true?&amp;IF(G_v_equal_0&gt;0,G_v_brackets,"")&amp;g_e_equal_perfect,"")</f>
        <v/>
      </c>
      <c r="Z462" s="9" t="str">
        <f ca="1">IFERROR(sub_stat_v&amp;enchant_true?&amp;IF(G_v_equal_0&gt;0,G_v_brackets,"")&amp;g_e_equal_perfect,"")</f>
        <v/>
      </c>
      <c r="AA462" s="9" t="str">
        <f ca="1">IFERROR(sub_stat_v&amp;enchant_true?&amp;IF(G_v_equal_0&gt;0,G_v_brackets,"")&amp;g_e_equal_perfect,"")</f>
        <v/>
      </c>
      <c r="AB462" s="9" t="str">
        <f ca="1">IFERROR(sub_stat_v&amp;enchant_true?&amp;IF(G_v_equal_0&gt;0,G_v_brackets,"")&amp;g_e_equal_perfect,"")</f>
        <v/>
      </c>
      <c r="AQ462">
        <f>'DB Runes'!O462</f>
        <v>0</v>
      </c>
      <c r="AR462" s="9">
        <f>IF($BI462=A462,VLOOKUP($AQ462,Runes!$AD:$AF,3,FALSE),A462)</f>
        <v>0</v>
      </c>
      <c r="AS462" s="9">
        <f t="shared" si="31"/>
        <v>0</v>
      </c>
      <c r="AT462" s="11" t="str">
        <f>IF($BJ462=AR462,"true",IF('DB Runes'!$C462="{}","",IF(RIGHT(LEFT('DB Runes'!$C462,14),1)="f","false","true")))</f>
        <v>true</v>
      </c>
      <c r="AU462" s="11">
        <f>IFERROR(IF(AS462=0,0,IF(AR462=$BJ462,LEFT(RIGHT('DB Runes'!$C462,LEN('DB Runes'!$C462)-28),LEN('DB Runes'!$F462)-29),IF(AT462="true",LEFT(RIGHT('DB Runes'!$C462,LEN('DB Runes'!$C462)-27),LEN('DB Runes'!$C462)-28),LEFT(RIGHT('DB Runes'!$C462,LEN('DB Runes'!$C462)-28),LEN('DB Runes'!$C462)-29)))),0)</f>
        <v>0</v>
      </c>
      <c r="AV462" s="9">
        <f>IF($BI462=E462,VLOOKUP($AQ462,Runes!$AD:$AF,3,FALSE),E462)</f>
        <v>0</v>
      </c>
      <c r="AW462" s="9">
        <f t="shared" si="32"/>
        <v>0</v>
      </c>
      <c r="AX462" s="11" t="str">
        <f>IF($BJ462=AV462,"true",IF('DB Runes'!$F462="{}","",IF(RIGHT(LEFT('DB Runes'!$F462,14),1)="f","false","true")))</f>
        <v>true</v>
      </c>
      <c r="AY462" s="11">
        <f>IFERROR(IF(AW462=0,0,IF(AV462=$BJ462,LEFT(RIGHT('DB Runes'!$F462,LEN('DB Runes'!$F462)-28),LEN('DB Runes'!$F462)-29),IF(AX462="true",LEFT(RIGHT('DB Runes'!$F462,LEN('DB Runes'!$F462)-27),LEN('DB Runes'!$F462)-28),LEFT(RIGHT('DB Runes'!$F462,LEN('DB Runes'!$F462)-28),LEN('DB Runes'!$F462)-29)))),0)</f>
        <v>0</v>
      </c>
      <c r="AZ462" s="9">
        <f>IF($BI462=I462,VLOOKUP($AQ462,Runes!$AD:$AF,3,FALSE),I462)</f>
        <v>0</v>
      </c>
      <c r="BA462" s="9">
        <f t="shared" si="30"/>
        <v>0</v>
      </c>
      <c r="BB462" s="11" t="str">
        <f>IF($BJ462=AZ462,"true",IF('DB Runes'!$I462="{}","",IF(RIGHT(LEFT('DB Runes'!$I462,14),1)="f","false","true")))</f>
        <v>true</v>
      </c>
      <c r="BC462" s="11">
        <f>IFERROR(IF(BA462=0,0,IF(AZ462=$BJ462,LEFT(RIGHT('DB Runes'!$I462,LEN('DB Runes'!$I462)-28),LEN('DB Runes'!$I462)-29),IF(BB462="true",LEFT(RIGHT('DB Runes'!$I462,LEN('DB Runes'!$I462)-27),LEN('DB Runes'!$I462)-28),LEFT(RIGHT('DB Runes'!$I462,LEN('DB Runes'!$I462)-28),LEN('DB Runes'!$I462)-29)))),0)</f>
        <v>0</v>
      </c>
      <c r="BD462" s="9">
        <f>IF($BI462=M462,VLOOKUP($AQ462,Runes!$AD:$AF,3,FALSE),M462)</f>
        <v>0</v>
      </c>
      <c r="BE462" s="9">
        <f t="shared" si="33"/>
        <v>0</v>
      </c>
      <c r="BF462" s="11" t="str">
        <f>IF($BJ462=BD462,"true",IF('DB Runes'!$L462="{}","",IF(RIGHT(LEFT('DB Runes'!$L462,14),1)="f","false","true")))</f>
        <v>true</v>
      </c>
      <c r="BG462" s="11">
        <f>IFERROR(IF(BE462=0,0,IF(BD462=$BJ462,LEFT(RIGHT('DB Runes'!$L462,LEN('DB Runes'!$L462)-28),LEN('DB Runes'!$L462)-29),IF(BF462="true",LEFT(RIGHT('DB Runes'!$L462,LEN('DB Runes'!$L462)-27),LEN('DB Runes'!$L462)-28),LEFT(RIGHT('DB Runes'!$L462,LEN('DB Runes'!$L462)-28),LEN('DB Runes'!$L462)-29)))),0)</f>
        <v>0</v>
      </c>
      <c r="BH462">
        <f>IFERROR(VLOOKUP($AQ462,Runes!$AM:$AP,4,FALSE),0)</f>
        <v>0</v>
      </c>
      <c r="BI462">
        <f>IFERROR(VLOOKUP($AQ462,Runes!$AD:$AF,2,FALSE),0)</f>
        <v>0</v>
      </c>
      <c r="BJ462">
        <f>IFERROR(VLOOKUP($AQ462,Runes!$AD:$AF,3,FALSE),0)</f>
        <v>0</v>
      </c>
    </row>
    <row r="463" spans="1:62" x14ac:dyDescent="0.25">
      <c r="A463" s="9">
        <f>'DB Runes'!$A463</f>
        <v>0</v>
      </c>
      <c r="B463" s="9">
        <f>'DB Runes'!$B463</f>
        <v>0</v>
      </c>
      <c r="C463" s="9" t="str">
        <f>IF('DB Runes'!$C463="{}","",IF(RIGHT(LEFT('DB Runes'!$C463,14),1)="f","false","true"))</f>
        <v>true</v>
      </c>
      <c r="D463" s="9" t="e">
        <f>IF(C463="","",IF(C463="true",LEFT(RIGHT('DB Runes'!$C463,LEN('DB Runes'!$C463)-27),LEN('DB Runes'!$C463)-28),LEFT(RIGHT('DB Runes'!$C463,LEN('DB Runes'!$C463)-28),LEN('DB Runes'!$C463)-29)))</f>
        <v>#VALUE!</v>
      </c>
      <c r="E463" s="9">
        <f>'DB Runes'!$D463</f>
        <v>0</v>
      </c>
      <c r="F463" s="9">
        <f>'DB Runes'!$E463</f>
        <v>0</v>
      </c>
      <c r="G463" s="9" t="str">
        <f>IF('DB Runes'!$F463="{}","",IF(RIGHT(LEFT('DB Runes'!$F463,14),1)="f","false","true"))</f>
        <v>true</v>
      </c>
      <c r="H463" s="9" t="e">
        <f>IF(G463="","",IF(G463="true",LEFT(RIGHT('DB Runes'!$F463,LEN('DB Runes'!$F463)-27),LEN('DB Runes'!$F463)-28),LEFT(RIGHT('DB Runes'!$F463,LEN('DB Runes'!$F463)-28),LEN('DB Runes'!$F463)-29)))</f>
        <v>#VALUE!</v>
      </c>
      <c r="I463" s="9">
        <f>'DB Runes'!$G463</f>
        <v>0</v>
      </c>
      <c r="J463" s="9">
        <f>'DB Runes'!$H463</f>
        <v>0</v>
      </c>
      <c r="K463" s="9" t="str">
        <f>IF('DB Runes'!$I463="{}","",IF(RIGHT(LEFT('DB Runes'!$I463,14),1)="f","false","true"))</f>
        <v>true</v>
      </c>
      <c r="L463" s="9" t="e">
        <f>IF(K463="","",IF(K463="true",LEFT(RIGHT('DB Runes'!$I463,LEN('DB Runes'!$I463)-27),LEN('DB Runes'!$I463)-28),LEFT(RIGHT('DB Runes'!$I463,LEN('DB Runes'!$I463)-28),LEN('DB Runes'!$I463)-29)))</f>
        <v>#VALUE!</v>
      </c>
      <c r="M463" s="9">
        <f>'DB Runes'!$J463</f>
        <v>0</v>
      </c>
      <c r="N463" s="9">
        <f>'DB Runes'!$K463</f>
        <v>0</v>
      </c>
      <c r="O463" s="9" t="str">
        <f>IF('DB Runes'!$L463="{}","",IF(RIGHT(LEFT('DB Runes'!$L463,14),1)="f","false","true"))</f>
        <v>true</v>
      </c>
      <c r="P463" s="9" t="e">
        <f>IF(O463="","",IF(O463="true",LEFT(RIGHT('DB Runes'!$L463,LEN('DB Runes'!$L463)-27),LEN('DB Runes'!$L463)-28),LEFT(RIGHT('DB Runes'!$L463,LEN('DB Runes'!$L463)-28),LEN('DB Runes'!$L463)-29)))</f>
        <v>#VALUE!</v>
      </c>
      <c r="R463" s="9" t="str">
        <f ca="1">IFERROR(sub_stat_v&amp;enchant_true?&amp;IF(G_v_equal_0&gt;0,G_v_brackets,"")&amp;g_e_equal_perfect,"")</f>
        <v/>
      </c>
      <c r="S463" s="9" t="str">
        <f ca="1">IFERROR(sub_stat_v&amp;enchant_true?&amp;IF(G_v_equal_0&gt;0,G_v_brackets,"")&amp;g_e_equal_perfect,"")</f>
        <v/>
      </c>
      <c r="T463" s="9" t="str">
        <f ca="1">IFERROR(sub_stat_v&amp;enchant_true?&amp;IF(G_v_equal_0&gt;0,G_v_brackets,"")&amp;g_e_equal_perfect,"")</f>
        <v/>
      </c>
      <c r="U463" s="9" t="str">
        <f ca="1">IFERROR(sub_stat_v&amp;enchant_true?&amp;IF(G_v_equal_0&gt;0,G_v_brackets,"")&amp;g_e_equal_perfect,"")</f>
        <v/>
      </c>
      <c r="V463" s="9" t="str">
        <f ca="1">IFERROR(sub_stat_v&amp;enchant_true?&amp;IF(G_v_equal_0&gt;0,G_v_brackets,"")&amp;g_e_equal_perfect,"")</f>
        <v/>
      </c>
      <c r="W463" s="9" t="str">
        <f ca="1">IFERROR(sub_stat_v&amp;enchant_true?&amp;IF(G_v_equal_0&gt;0,G_v_brackets,"")&amp;g_e_equal_perfect,"")</f>
        <v/>
      </c>
      <c r="X463" s="9" t="str">
        <f ca="1">IFERROR(sub_stat_v&amp;enchant_true?&amp;IF(G_v_equal_0&gt;0,G_v_brackets,"")&amp;g_e_equal_perfect,"")</f>
        <v/>
      </c>
      <c r="Y463" s="9" t="str">
        <f ca="1">IFERROR(sub_stat_v&amp;enchant_true?&amp;IF(G_v_equal_0&gt;0,G_v_brackets,"")&amp;g_e_equal_perfect,"")</f>
        <v/>
      </c>
      <c r="Z463" s="9" t="str">
        <f ca="1">IFERROR(sub_stat_v&amp;enchant_true?&amp;IF(G_v_equal_0&gt;0,G_v_brackets,"")&amp;g_e_equal_perfect,"")</f>
        <v/>
      </c>
      <c r="AA463" s="9" t="str">
        <f ca="1">IFERROR(sub_stat_v&amp;enchant_true?&amp;IF(G_v_equal_0&gt;0,G_v_brackets,"")&amp;g_e_equal_perfect,"")</f>
        <v/>
      </c>
      <c r="AB463" s="9" t="str">
        <f ca="1">IFERROR(sub_stat_v&amp;enchant_true?&amp;IF(G_v_equal_0&gt;0,G_v_brackets,"")&amp;g_e_equal_perfect,"")</f>
        <v/>
      </c>
      <c r="AQ463">
        <f>'DB Runes'!O463</f>
        <v>0</v>
      </c>
      <c r="AR463" s="9">
        <f>IF($BI463=A463,VLOOKUP($AQ463,Runes!$AD:$AF,3,FALSE),A463)</f>
        <v>0</v>
      </c>
      <c r="AS463" s="9">
        <f t="shared" si="31"/>
        <v>0</v>
      </c>
      <c r="AT463" s="11" t="str">
        <f>IF($BJ463=AR463,"true",IF('DB Runes'!$C463="{}","",IF(RIGHT(LEFT('DB Runes'!$C463,14),1)="f","false","true")))</f>
        <v>true</v>
      </c>
      <c r="AU463" s="11">
        <f>IFERROR(IF(AS463=0,0,IF(AR463=$BJ463,LEFT(RIGHT('DB Runes'!$C463,LEN('DB Runes'!$C463)-28),LEN('DB Runes'!$F463)-29),IF(AT463="true",LEFT(RIGHT('DB Runes'!$C463,LEN('DB Runes'!$C463)-27),LEN('DB Runes'!$C463)-28),LEFT(RIGHT('DB Runes'!$C463,LEN('DB Runes'!$C463)-28),LEN('DB Runes'!$C463)-29)))),0)</f>
        <v>0</v>
      </c>
      <c r="AV463" s="9">
        <f>IF($BI463=E463,VLOOKUP($AQ463,Runes!$AD:$AF,3,FALSE),E463)</f>
        <v>0</v>
      </c>
      <c r="AW463" s="9">
        <f t="shared" si="32"/>
        <v>0</v>
      </c>
      <c r="AX463" s="11" t="str">
        <f>IF($BJ463=AV463,"true",IF('DB Runes'!$F463="{}","",IF(RIGHT(LEFT('DB Runes'!$F463,14),1)="f","false","true")))</f>
        <v>true</v>
      </c>
      <c r="AY463" s="11">
        <f>IFERROR(IF(AW463=0,0,IF(AV463=$BJ463,LEFT(RIGHT('DB Runes'!$F463,LEN('DB Runes'!$F463)-28),LEN('DB Runes'!$F463)-29),IF(AX463="true",LEFT(RIGHT('DB Runes'!$F463,LEN('DB Runes'!$F463)-27),LEN('DB Runes'!$F463)-28),LEFT(RIGHT('DB Runes'!$F463,LEN('DB Runes'!$F463)-28),LEN('DB Runes'!$F463)-29)))),0)</f>
        <v>0</v>
      </c>
      <c r="AZ463" s="9">
        <f>IF($BI463=I463,VLOOKUP($AQ463,Runes!$AD:$AF,3,FALSE),I463)</f>
        <v>0</v>
      </c>
      <c r="BA463" s="9">
        <f t="shared" si="30"/>
        <v>0</v>
      </c>
      <c r="BB463" s="11" t="str">
        <f>IF($BJ463=AZ463,"true",IF('DB Runes'!$I463="{}","",IF(RIGHT(LEFT('DB Runes'!$I463,14),1)="f","false","true")))</f>
        <v>true</v>
      </c>
      <c r="BC463" s="11">
        <f>IFERROR(IF(BA463=0,0,IF(AZ463=$BJ463,LEFT(RIGHT('DB Runes'!$I463,LEN('DB Runes'!$I463)-28),LEN('DB Runes'!$I463)-29),IF(BB463="true",LEFT(RIGHT('DB Runes'!$I463,LEN('DB Runes'!$I463)-27),LEN('DB Runes'!$I463)-28),LEFT(RIGHT('DB Runes'!$I463,LEN('DB Runes'!$I463)-28),LEN('DB Runes'!$I463)-29)))),0)</f>
        <v>0</v>
      </c>
      <c r="BD463" s="9">
        <f>IF($BI463=M463,VLOOKUP($AQ463,Runes!$AD:$AF,3,FALSE),M463)</f>
        <v>0</v>
      </c>
      <c r="BE463" s="9">
        <f t="shared" si="33"/>
        <v>0</v>
      </c>
      <c r="BF463" s="11" t="str">
        <f>IF($BJ463=BD463,"true",IF('DB Runes'!$L463="{}","",IF(RIGHT(LEFT('DB Runes'!$L463,14),1)="f","false","true")))</f>
        <v>true</v>
      </c>
      <c r="BG463" s="11">
        <f>IFERROR(IF(BE463=0,0,IF(BD463=$BJ463,LEFT(RIGHT('DB Runes'!$L463,LEN('DB Runes'!$L463)-28),LEN('DB Runes'!$L463)-29),IF(BF463="true",LEFT(RIGHT('DB Runes'!$L463,LEN('DB Runes'!$L463)-27),LEN('DB Runes'!$L463)-28),LEFT(RIGHT('DB Runes'!$L463,LEN('DB Runes'!$L463)-28),LEN('DB Runes'!$L463)-29)))),0)</f>
        <v>0</v>
      </c>
      <c r="BH463">
        <f>IFERROR(VLOOKUP($AQ463,Runes!$AM:$AP,4,FALSE),0)</f>
        <v>0</v>
      </c>
      <c r="BI463">
        <f>IFERROR(VLOOKUP($AQ463,Runes!$AD:$AF,2,FALSE),0)</f>
        <v>0</v>
      </c>
      <c r="BJ463">
        <f>IFERROR(VLOOKUP($AQ463,Runes!$AD:$AF,3,FALSE),0)</f>
        <v>0</v>
      </c>
    </row>
    <row r="464" spans="1:62" x14ac:dyDescent="0.25">
      <c r="A464" s="9">
        <f>'DB Runes'!$A464</f>
        <v>0</v>
      </c>
      <c r="B464" s="9">
        <f>'DB Runes'!$B464</f>
        <v>0</v>
      </c>
      <c r="C464" s="9" t="str">
        <f>IF('DB Runes'!$C464="{}","",IF(RIGHT(LEFT('DB Runes'!$C464,14),1)="f","false","true"))</f>
        <v>true</v>
      </c>
      <c r="D464" s="9" t="e">
        <f>IF(C464="","",IF(C464="true",LEFT(RIGHT('DB Runes'!$C464,LEN('DB Runes'!$C464)-27),LEN('DB Runes'!$C464)-28),LEFT(RIGHT('DB Runes'!$C464,LEN('DB Runes'!$C464)-28),LEN('DB Runes'!$C464)-29)))</f>
        <v>#VALUE!</v>
      </c>
      <c r="E464" s="9">
        <f>'DB Runes'!$D464</f>
        <v>0</v>
      </c>
      <c r="F464" s="9">
        <f>'DB Runes'!$E464</f>
        <v>0</v>
      </c>
      <c r="G464" s="9" t="str">
        <f>IF('DB Runes'!$F464="{}","",IF(RIGHT(LEFT('DB Runes'!$F464,14),1)="f","false","true"))</f>
        <v>true</v>
      </c>
      <c r="H464" s="9" t="e">
        <f>IF(G464="","",IF(G464="true",LEFT(RIGHT('DB Runes'!$F464,LEN('DB Runes'!$F464)-27),LEN('DB Runes'!$F464)-28),LEFT(RIGHT('DB Runes'!$F464,LEN('DB Runes'!$F464)-28),LEN('DB Runes'!$F464)-29)))</f>
        <v>#VALUE!</v>
      </c>
      <c r="I464" s="9">
        <f>'DB Runes'!$G464</f>
        <v>0</v>
      </c>
      <c r="J464" s="9">
        <f>'DB Runes'!$H464</f>
        <v>0</v>
      </c>
      <c r="K464" s="9" t="str">
        <f>IF('DB Runes'!$I464="{}","",IF(RIGHT(LEFT('DB Runes'!$I464,14),1)="f","false","true"))</f>
        <v>true</v>
      </c>
      <c r="L464" s="9" t="e">
        <f>IF(K464="","",IF(K464="true",LEFT(RIGHT('DB Runes'!$I464,LEN('DB Runes'!$I464)-27),LEN('DB Runes'!$I464)-28),LEFT(RIGHT('DB Runes'!$I464,LEN('DB Runes'!$I464)-28),LEN('DB Runes'!$I464)-29)))</f>
        <v>#VALUE!</v>
      </c>
      <c r="M464" s="9">
        <f>'DB Runes'!$J464</f>
        <v>0</v>
      </c>
      <c r="N464" s="9">
        <f>'DB Runes'!$K464</f>
        <v>0</v>
      </c>
      <c r="O464" s="9" t="str">
        <f>IF('DB Runes'!$L464="{}","",IF(RIGHT(LEFT('DB Runes'!$L464,14),1)="f","false","true"))</f>
        <v>true</v>
      </c>
      <c r="P464" s="9" t="e">
        <f>IF(O464="","",IF(O464="true",LEFT(RIGHT('DB Runes'!$L464,LEN('DB Runes'!$L464)-27),LEN('DB Runes'!$L464)-28),LEFT(RIGHT('DB Runes'!$L464,LEN('DB Runes'!$L464)-28),LEN('DB Runes'!$L464)-29)))</f>
        <v>#VALUE!</v>
      </c>
      <c r="R464" s="9" t="str">
        <f ca="1">IFERROR(sub_stat_v&amp;enchant_true?&amp;IF(G_v_equal_0&gt;0,G_v_brackets,"")&amp;g_e_equal_perfect,"")</f>
        <v/>
      </c>
      <c r="S464" s="9" t="str">
        <f ca="1">IFERROR(sub_stat_v&amp;enchant_true?&amp;IF(G_v_equal_0&gt;0,G_v_brackets,"")&amp;g_e_equal_perfect,"")</f>
        <v/>
      </c>
      <c r="T464" s="9" t="str">
        <f ca="1">IFERROR(sub_stat_v&amp;enchant_true?&amp;IF(G_v_equal_0&gt;0,G_v_brackets,"")&amp;g_e_equal_perfect,"")</f>
        <v/>
      </c>
      <c r="U464" s="9" t="str">
        <f ca="1">IFERROR(sub_stat_v&amp;enchant_true?&amp;IF(G_v_equal_0&gt;0,G_v_brackets,"")&amp;g_e_equal_perfect,"")</f>
        <v/>
      </c>
      <c r="V464" s="9" t="str">
        <f ca="1">IFERROR(sub_stat_v&amp;enchant_true?&amp;IF(G_v_equal_0&gt;0,G_v_brackets,"")&amp;g_e_equal_perfect,"")</f>
        <v/>
      </c>
      <c r="W464" s="9" t="str">
        <f ca="1">IFERROR(sub_stat_v&amp;enchant_true?&amp;IF(G_v_equal_0&gt;0,G_v_brackets,"")&amp;g_e_equal_perfect,"")</f>
        <v/>
      </c>
      <c r="X464" s="9" t="str">
        <f ca="1">IFERROR(sub_stat_v&amp;enchant_true?&amp;IF(G_v_equal_0&gt;0,G_v_brackets,"")&amp;g_e_equal_perfect,"")</f>
        <v/>
      </c>
      <c r="Y464" s="9" t="str">
        <f ca="1">IFERROR(sub_stat_v&amp;enchant_true?&amp;IF(G_v_equal_0&gt;0,G_v_brackets,"")&amp;g_e_equal_perfect,"")</f>
        <v/>
      </c>
      <c r="Z464" s="9" t="str">
        <f ca="1">IFERROR(sub_stat_v&amp;enchant_true?&amp;IF(G_v_equal_0&gt;0,G_v_brackets,"")&amp;g_e_equal_perfect,"")</f>
        <v/>
      </c>
      <c r="AA464" s="9" t="str">
        <f ca="1">IFERROR(sub_stat_v&amp;enchant_true?&amp;IF(G_v_equal_0&gt;0,G_v_brackets,"")&amp;g_e_equal_perfect,"")</f>
        <v/>
      </c>
      <c r="AB464" s="9" t="str">
        <f ca="1">IFERROR(sub_stat_v&amp;enchant_true?&amp;IF(G_v_equal_0&gt;0,G_v_brackets,"")&amp;g_e_equal_perfect,"")</f>
        <v/>
      </c>
      <c r="AQ464">
        <f>'DB Runes'!O464</f>
        <v>0</v>
      </c>
      <c r="AR464" s="9">
        <f>IF($BI464=A464,VLOOKUP($AQ464,Runes!$AD:$AF,3,FALSE),A464)</f>
        <v>0</v>
      </c>
      <c r="AS464" s="9">
        <f t="shared" si="31"/>
        <v>0</v>
      </c>
      <c r="AT464" s="11" t="str">
        <f>IF($BJ464=AR464,"true",IF('DB Runes'!$C464="{}","",IF(RIGHT(LEFT('DB Runes'!$C464,14),1)="f","false","true")))</f>
        <v>true</v>
      </c>
      <c r="AU464" s="11">
        <f>IFERROR(IF(AS464=0,0,IF(AR464=$BJ464,LEFT(RIGHT('DB Runes'!$C464,LEN('DB Runes'!$C464)-28),LEN('DB Runes'!$F464)-29),IF(AT464="true",LEFT(RIGHT('DB Runes'!$C464,LEN('DB Runes'!$C464)-27),LEN('DB Runes'!$C464)-28),LEFT(RIGHT('DB Runes'!$C464,LEN('DB Runes'!$C464)-28),LEN('DB Runes'!$C464)-29)))),0)</f>
        <v>0</v>
      </c>
      <c r="AV464" s="9">
        <f>IF($BI464=E464,VLOOKUP($AQ464,Runes!$AD:$AF,3,FALSE),E464)</f>
        <v>0</v>
      </c>
      <c r="AW464" s="9">
        <f t="shared" si="32"/>
        <v>0</v>
      </c>
      <c r="AX464" s="11" t="str">
        <f>IF($BJ464=AV464,"true",IF('DB Runes'!$F464="{}","",IF(RIGHT(LEFT('DB Runes'!$F464,14),1)="f","false","true")))</f>
        <v>true</v>
      </c>
      <c r="AY464" s="11">
        <f>IFERROR(IF(AW464=0,0,IF(AV464=$BJ464,LEFT(RIGHT('DB Runes'!$F464,LEN('DB Runes'!$F464)-28),LEN('DB Runes'!$F464)-29),IF(AX464="true",LEFT(RIGHT('DB Runes'!$F464,LEN('DB Runes'!$F464)-27),LEN('DB Runes'!$F464)-28),LEFT(RIGHT('DB Runes'!$F464,LEN('DB Runes'!$F464)-28),LEN('DB Runes'!$F464)-29)))),0)</f>
        <v>0</v>
      </c>
      <c r="AZ464" s="9">
        <f>IF($BI464=I464,VLOOKUP($AQ464,Runes!$AD:$AF,3,FALSE),I464)</f>
        <v>0</v>
      </c>
      <c r="BA464" s="9">
        <f t="shared" si="30"/>
        <v>0</v>
      </c>
      <c r="BB464" s="11" t="str">
        <f>IF($BJ464=AZ464,"true",IF('DB Runes'!$I464="{}","",IF(RIGHT(LEFT('DB Runes'!$I464,14),1)="f","false","true")))</f>
        <v>true</v>
      </c>
      <c r="BC464" s="11">
        <f>IFERROR(IF(BA464=0,0,IF(AZ464=$BJ464,LEFT(RIGHT('DB Runes'!$I464,LEN('DB Runes'!$I464)-28),LEN('DB Runes'!$I464)-29),IF(BB464="true",LEFT(RIGHT('DB Runes'!$I464,LEN('DB Runes'!$I464)-27),LEN('DB Runes'!$I464)-28),LEFT(RIGHT('DB Runes'!$I464,LEN('DB Runes'!$I464)-28),LEN('DB Runes'!$I464)-29)))),0)</f>
        <v>0</v>
      </c>
      <c r="BD464" s="9">
        <f>IF($BI464=M464,VLOOKUP($AQ464,Runes!$AD:$AF,3,FALSE),M464)</f>
        <v>0</v>
      </c>
      <c r="BE464" s="9">
        <f t="shared" si="33"/>
        <v>0</v>
      </c>
      <c r="BF464" s="11" t="str">
        <f>IF($BJ464=BD464,"true",IF('DB Runes'!$L464="{}","",IF(RIGHT(LEFT('DB Runes'!$L464,14),1)="f","false","true")))</f>
        <v>true</v>
      </c>
      <c r="BG464" s="11">
        <f>IFERROR(IF(BE464=0,0,IF(BD464=$BJ464,LEFT(RIGHT('DB Runes'!$L464,LEN('DB Runes'!$L464)-28),LEN('DB Runes'!$L464)-29),IF(BF464="true",LEFT(RIGHT('DB Runes'!$L464,LEN('DB Runes'!$L464)-27),LEN('DB Runes'!$L464)-28),LEFT(RIGHT('DB Runes'!$L464,LEN('DB Runes'!$L464)-28),LEN('DB Runes'!$L464)-29)))),0)</f>
        <v>0</v>
      </c>
      <c r="BH464">
        <f>IFERROR(VLOOKUP($AQ464,Runes!$AM:$AP,4,FALSE),0)</f>
        <v>0</v>
      </c>
      <c r="BI464">
        <f>IFERROR(VLOOKUP($AQ464,Runes!$AD:$AF,2,FALSE),0)</f>
        <v>0</v>
      </c>
      <c r="BJ464">
        <f>IFERROR(VLOOKUP($AQ464,Runes!$AD:$AF,3,FALSE),0)</f>
        <v>0</v>
      </c>
    </row>
    <row r="465" spans="1:62" x14ac:dyDescent="0.25">
      <c r="A465" s="9">
        <f>'DB Runes'!$A465</f>
        <v>0</v>
      </c>
      <c r="B465" s="9">
        <f>'DB Runes'!$B465</f>
        <v>0</v>
      </c>
      <c r="C465" s="9" t="str">
        <f>IF('DB Runes'!$C465="{}","",IF(RIGHT(LEFT('DB Runes'!$C465,14),1)="f","false","true"))</f>
        <v>true</v>
      </c>
      <c r="D465" s="9" t="e">
        <f>IF(C465="","",IF(C465="true",LEFT(RIGHT('DB Runes'!$C465,LEN('DB Runes'!$C465)-27),LEN('DB Runes'!$C465)-28),LEFT(RIGHT('DB Runes'!$C465,LEN('DB Runes'!$C465)-28),LEN('DB Runes'!$C465)-29)))</f>
        <v>#VALUE!</v>
      </c>
      <c r="E465" s="9">
        <f>'DB Runes'!$D465</f>
        <v>0</v>
      </c>
      <c r="F465" s="9">
        <f>'DB Runes'!$E465</f>
        <v>0</v>
      </c>
      <c r="G465" s="9" t="str">
        <f>IF('DB Runes'!$F465="{}","",IF(RIGHT(LEFT('DB Runes'!$F465,14),1)="f","false","true"))</f>
        <v>true</v>
      </c>
      <c r="H465" s="9" t="e">
        <f>IF(G465="","",IF(G465="true",LEFT(RIGHT('DB Runes'!$F465,LEN('DB Runes'!$F465)-27),LEN('DB Runes'!$F465)-28),LEFT(RIGHT('DB Runes'!$F465,LEN('DB Runes'!$F465)-28),LEN('DB Runes'!$F465)-29)))</f>
        <v>#VALUE!</v>
      </c>
      <c r="I465" s="9">
        <f>'DB Runes'!$G465</f>
        <v>0</v>
      </c>
      <c r="J465" s="9">
        <f>'DB Runes'!$H465</f>
        <v>0</v>
      </c>
      <c r="K465" s="9" t="str">
        <f>IF('DB Runes'!$I465="{}","",IF(RIGHT(LEFT('DB Runes'!$I465,14),1)="f","false","true"))</f>
        <v>true</v>
      </c>
      <c r="L465" s="9" t="e">
        <f>IF(K465="","",IF(K465="true",LEFT(RIGHT('DB Runes'!$I465,LEN('DB Runes'!$I465)-27),LEN('DB Runes'!$I465)-28),LEFT(RIGHT('DB Runes'!$I465,LEN('DB Runes'!$I465)-28),LEN('DB Runes'!$I465)-29)))</f>
        <v>#VALUE!</v>
      </c>
      <c r="M465" s="9">
        <f>'DB Runes'!$J465</f>
        <v>0</v>
      </c>
      <c r="N465" s="9">
        <f>'DB Runes'!$K465</f>
        <v>0</v>
      </c>
      <c r="O465" s="9" t="str">
        <f>IF('DB Runes'!$L465="{}","",IF(RIGHT(LEFT('DB Runes'!$L465,14),1)="f","false","true"))</f>
        <v>true</v>
      </c>
      <c r="P465" s="9" t="e">
        <f>IF(O465="","",IF(O465="true",LEFT(RIGHT('DB Runes'!$L465,LEN('DB Runes'!$L465)-27),LEN('DB Runes'!$L465)-28),LEFT(RIGHT('DB Runes'!$L465,LEN('DB Runes'!$L465)-28),LEN('DB Runes'!$L465)-29)))</f>
        <v>#VALUE!</v>
      </c>
      <c r="R465" s="9" t="str">
        <f ca="1">IFERROR(sub_stat_v&amp;enchant_true?&amp;IF(G_v_equal_0&gt;0,G_v_brackets,"")&amp;g_e_equal_perfect,"")</f>
        <v/>
      </c>
      <c r="S465" s="9" t="str">
        <f ca="1">IFERROR(sub_stat_v&amp;enchant_true?&amp;IF(G_v_equal_0&gt;0,G_v_brackets,"")&amp;g_e_equal_perfect,"")</f>
        <v/>
      </c>
      <c r="T465" s="9" t="str">
        <f ca="1">IFERROR(sub_stat_v&amp;enchant_true?&amp;IF(G_v_equal_0&gt;0,G_v_brackets,"")&amp;g_e_equal_perfect,"")</f>
        <v/>
      </c>
      <c r="U465" s="9" t="str">
        <f ca="1">IFERROR(sub_stat_v&amp;enchant_true?&amp;IF(G_v_equal_0&gt;0,G_v_brackets,"")&amp;g_e_equal_perfect,"")</f>
        <v/>
      </c>
      <c r="V465" s="9" t="str">
        <f ca="1">IFERROR(sub_stat_v&amp;enchant_true?&amp;IF(G_v_equal_0&gt;0,G_v_brackets,"")&amp;g_e_equal_perfect,"")</f>
        <v/>
      </c>
      <c r="W465" s="9" t="str">
        <f ca="1">IFERROR(sub_stat_v&amp;enchant_true?&amp;IF(G_v_equal_0&gt;0,G_v_brackets,"")&amp;g_e_equal_perfect,"")</f>
        <v/>
      </c>
      <c r="X465" s="9" t="str">
        <f ca="1">IFERROR(sub_stat_v&amp;enchant_true?&amp;IF(G_v_equal_0&gt;0,G_v_brackets,"")&amp;g_e_equal_perfect,"")</f>
        <v/>
      </c>
      <c r="Y465" s="9" t="str">
        <f ca="1">IFERROR(sub_stat_v&amp;enchant_true?&amp;IF(G_v_equal_0&gt;0,G_v_brackets,"")&amp;g_e_equal_perfect,"")</f>
        <v/>
      </c>
      <c r="Z465" s="9" t="str">
        <f ca="1">IFERROR(sub_stat_v&amp;enchant_true?&amp;IF(G_v_equal_0&gt;0,G_v_brackets,"")&amp;g_e_equal_perfect,"")</f>
        <v/>
      </c>
      <c r="AA465" s="9" t="str">
        <f ca="1">IFERROR(sub_stat_v&amp;enchant_true?&amp;IF(G_v_equal_0&gt;0,G_v_brackets,"")&amp;g_e_equal_perfect,"")</f>
        <v/>
      </c>
      <c r="AB465" s="9" t="str">
        <f ca="1">IFERROR(sub_stat_v&amp;enchant_true?&amp;IF(G_v_equal_0&gt;0,G_v_brackets,"")&amp;g_e_equal_perfect,"")</f>
        <v/>
      </c>
      <c r="AQ465">
        <f>'DB Runes'!O465</f>
        <v>0</v>
      </c>
      <c r="AR465" s="9">
        <f>IF($BI465=A465,VLOOKUP($AQ465,Runes!$AD:$AF,3,FALSE),A465)</f>
        <v>0</v>
      </c>
      <c r="AS465" s="9">
        <f t="shared" si="31"/>
        <v>0</v>
      </c>
      <c r="AT465" s="11" t="str">
        <f>IF($BJ465=AR465,"true",IF('DB Runes'!$C465="{}","",IF(RIGHT(LEFT('DB Runes'!$C465,14),1)="f","false","true")))</f>
        <v>true</v>
      </c>
      <c r="AU465" s="11">
        <f>IFERROR(IF(AS465=0,0,IF(AR465=$BJ465,LEFT(RIGHT('DB Runes'!$C465,LEN('DB Runes'!$C465)-28),LEN('DB Runes'!$F465)-29),IF(AT465="true",LEFT(RIGHT('DB Runes'!$C465,LEN('DB Runes'!$C465)-27),LEN('DB Runes'!$C465)-28),LEFT(RIGHT('DB Runes'!$C465,LEN('DB Runes'!$C465)-28),LEN('DB Runes'!$C465)-29)))),0)</f>
        <v>0</v>
      </c>
      <c r="AV465" s="9">
        <f>IF($BI465=E465,VLOOKUP($AQ465,Runes!$AD:$AF,3,FALSE),E465)</f>
        <v>0</v>
      </c>
      <c r="AW465" s="9">
        <f t="shared" si="32"/>
        <v>0</v>
      </c>
      <c r="AX465" s="11" t="str">
        <f>IF($BJ465=AV465,"true",IF('DB Runes'!$F465="{}","",IF(RIGHT(LEFT('DB Runes'!$F465,14),1)="f","false","true")))</f>
        <v>true</v>
      </c>
      <c r="AY465" s="11">
        <f>IFERROR(IF(AW465=0,0,IF(AV465=$BJ465,LEFT(RIGHT('DB Runes'!$F465,LEN('DB Runes'!$F465)-28),LEN('DB Runes'!$F465)-29),IF(AX465="true",LEFT(RIGHT('DB Runes'!$F465,LEN('DB Runes'!$F465)-27),LEN('DB Runes'!$F465)-28),LEFT(RIGHT('DB Runes'!$F465,LEN('DB Runes'!$F465)-28),LEN('DB Runes'!$F465)-29)))),0)</f>
        <v>0</v>
      </c>
      <c r="AZ465" s="9">
        <f>IF($BI465=I465,VLOOKUP($AQ465,Runes!$AD:$AF,3,FALSE),I465)</f>
        <v>0</v>
      </c>
      <c r="BA465" s="9">
        <f t="shared" si="30"/>
        <v>0</v>
      </c>
      <c r="BB465" s="11" t="str">
        <f>IF($BJ465=AZ465,"true",IF('DB Runes'!$I465="{}","",IF(RIGHT(LEFT('DB Runes'!$I465,14),1)="f","false","true")))</f>
        <v>true</v>
      </c>
      <c r="BC465" s="11">
        <f>IFERROR(IF(BA465=0,0,IF(AZ465=$BJ465,LEFT(RIGHT('DB Runes'!$I465,LEN('DB Runes'!$I465)-28),LEN('DB Runes'!$I465)-29),IF(BB465="true",LEFT(RIGHT('DB Runes'!$I465,LEN('DB Runes'!$I465)-27),LEN('DB Runes'!$I465)-28),LEFT(RIGHT('DB Runes'!$I465,LEN('DB Runes'!$I465)-28),LEN('DB Runes'!$I465)-29)))),0)</f>
        <v>0</v>
      </c>
      <c r="BD465" s="9">
        <f>IF($BI465=M465,VLOOKUP($AQ465,Runes!$AD:$AF,3,FALSE),M465)</f>
        <v>0</v>
      </c>
      <c r="BE465" s="9">
        <f t="shared" si="33"/>
        <v>0</v>
      </c>
      <c r="BF465" s="11" t="str">
        <f>IF($BJ465=BD465,"true",IF('DB Runes'!$L465="{}","",IF(RIGHT(LEFT('DB Runes'!$L465,14),1)="f","false","true")))</f>
        <v>true</v>
      </c>
      <c r="BG465" s="11">
        <f>IFERROR(IF(BE465=0,0,IF(BD465=$BJ465,LEFT(RIGHT('DB Runes'!$L465,LEN('DB Runes'!$L465)-28),LEN('DB Runes'!$L465)-29),IF(BF465="true",LEFT(RIGHT('DB Runes'!$L465,LEN('DB Runes'!$L465)-27),LEN('DB Runes'!$L465)-28),LEFT(RIGHT('DB Runes'!$L465,LEN('DB Runes'!$L465)-28),LEN('DB Runes'!$L465)-29)))),0)</f>
        <v>0</v>
      </c>
      <c r="BH465">
        <f>IFERROR(VLOOKUP($AQ465,Runes!$AM:$AP,4,FALSE),0)</f>
        <v>0</v>
      </c>
      <c r="BI465">
        <f>IFERROR(VLOOKUP($AQ465,Runes!$AD:$AF,2,FALSE),0)</f>
        <v>0</v>
      </c>
      <c r="BJ465">
        <f>IFERROR(VLOOKUP($AQ465,Runes!$AD:$AF,3,FALSE),0)</f>
        <v>0</v>
      </c>
    </row>
    <row r="466" spans="1:62" x14ac:dyDescent="0.25">
      <c r="A466" s="9">
        <f>'DB Runes'!$A466</f>
        <v>0</v>
      </c>
      <c r="B466" s="9">
        <f>'DB Runes'!$B466</f>
        <v>0</v>
      </c>
      <c r="C466" s="9" t="str">
        <f>IF('DB Runes'!$C466="{}","",IF(RIGHT(LEFT('DB Runes'!$C466,14),1)="f","false","true"))</f>
        <v>true</v>
      </c>
      <c r="D466" s="9" t="e">
        <f>IF(C466="","",IF(C466="true",LEFT(RIGHT('DB Runes'!$C466,LEN('DB Runes'!$C466)-27),LEN('DB Runes'!$C466)-28),LEFT(RIGHT('DB Runes'!$C466,LEN('DB Runes'!$C466)-28),LEN('DB Runes'!$C466)-29)))</f>
        <v>#VALUE!</v>
      </c>
      <c r="E466" s="9">
        <f>'DB Runes'!$D466</f>
        <v>0</v>
      </c>
      <c r="F466" s="9">
        <f>'DB Runes'!$E466</f>
        <v>0</v>
      </c>
      <c r="G466" s="9" t="str">
        <f>IF('DB Runes'!$F466="{}","",IF(RIGHT(LEFT('DB Runes'!$F466,14),1)="f","false","true"))</f>
        <v>true</v>
      </c>
      <c r="H466" s="9" t="e">
        <f>IF(G466="","",IF(G466="true",LEFT(RIGHT('DB Runes'!$F466,LEN('DB Runes'!$F466)-27),LEN('DB Runes'!$F466)-28),LEFT(RIGHT('DB Runes'!$F466,LEN('DB Runes'!$F466)-28),LEN('DB Runes'!$F466)-29)))</f>
        <v>#VALUE!</v>
      </c>
      <c r="I466" s="9">
        <f>'DB Runes'!$G466</f>
        <v>0</v>
      </c>
      <c r="J466" s="9">
        <f>'DB Runes'!$H466</f>
        <v>0</v>
      </c>
      <c r="K466" s="9" t="str">
        <f>IF('DB Runes'!$I466="{}","",IF(RIGHT(LEFT('DB Runes'!$I466,14),1)="f","false","true"))</f>
        <v>true</v>
      </c>
      <c r="L466" s="9" t="e">
        <f>IF(K466="","",IF(K466="true",LEFT(RIGHT('DB Runes'!$I466,LEN('DB Runes'!$I466)-27),LEN('DB Runes'!$I466)-28),LEFT(RIGHT('DB Runes'!$I466,LEN('DB Runes'!$I466)-28),LEN('DB Runes'!$I466)-29)))</f>
        <v>#VALUE!</v>
      </c>
      <c r="M466" s="9">
        <f>'DB Runes'!$J466</f>
        <v>0</v>
      </c>
      <c r="N466" s="9">
        <f>'DB Runes'!$K466</f>
        <v>0</v>
      </c>
      <c r="O466" s="9" t="str">
        <f>IF('DB Runes'!$L466="{}","",IF(RIGHT(LEFT('DB Runes'!$L466,14),1)="f","false","true"))</f>
        <v>true</v>
      </c>
      <c r="P466" s="9" t="e">
        <f>IF(O466="","",IF(O466="true",LEFT(RIGHT('DB Runes'!$L466,LEN('DB Runes'!$L466)-27),LEN('DB Runes'!$L466)-28),LEFT(RIGHT('DB Runes'!$L466,LEN('DB Runes'!$L466)-28),LEN('DB Runes'!$L466)-29)))</f>
        <v>#VALUE!</v>
      </c>
      <c r="R466" s="9" t="str">
        <f ca="1">IFERROR(sub_stat_v&amp;enchant_true?&amp;IF(G_v_equal_0&gt;0,G_v_brackets,"")&amp;g_e_equal_perfect,"")</f>
        <v/>
      </c>
      <c r="S466" s="9" t="str">
        <f ca="1">IFERROR(sub_stat_v&amp;enchant_true?&amp;IF(G_v_equal_0&gt;0,G_v_brackets,"")&amp;g_e_equal_perfect,"")</f>
        <v/>
      </c>
      <c r="T466" s="9" t="str">
        <f ca="1">IFERROR(sub_stat_v&amp;enchant_true?&amp;IF(G_v_equal_0&gt;0,G_v_brackets,"")&amp;g_e_equal_perfect,"")</f>
        <v/>
      </c>
      <c r="U466" s="9" t="str">
        <f ca="1">IFERROR(sub_stat_v&amp;enchant_true?&amp;IF(G_v_equal_0&gt;0,G_v_brackets,"")&amp;g_e_equal_perfect,"")</f>
        <v/>
      </c>
      <c r="V466" s="9" t="str">
        <f ca="1">IFERROR(sub_stat_v&amp;enchant_true?&amp;IF(G_v_equal_0&gt;0,G_v_brackets,"")&amp;g_e_equal_perfect,"")</f>
        <v/>
      </c>
      <c r="W466" s="9" t="str">
        <f ca="1">IFERROR(sub_stat_v&amp;enchant_true?&amp;IF(G_v_equal_0&gt;0,G_v_brackets,"")&amp;g_e_equal_perfect,"")</f>
        <v/>
      </c>
      <c r="X466" s="9" t="str">
        <f ca="1">IFERROR(sub_stat_v&amp;enchant_true?&amp;IF(G_v_equal_0&gt;0,G_v_brackets,"")&amp;g_e_equal_perfect,"")</f>
        <v/>
      </c>
      <c r="Y466" s="9" t="str">
        <f ca="1">IFERROR(sub_stat_v&amp;enchant_true?&amp;IF(G_v_equal_0&gt;0,G_v_brackets,"")&amp;g_e_equal_perfect,"")</f>
        <v/>
      </c>
      <c r="Z466" s="9" t="str">
        <f ca="1">IFERROR(sub_stat_v&amp;enchant_true?&amp;IF(G_v_equal_0&gt;0,G_v_brackets,"")&amp;g_e_equal_perfect,"")</f>
        <v/>
      </c>
      <c r="AA466" s="9" t="str">
        <f ca="1">IFERROR(sub_stat_v&amp;enchant_true?&amp;IF(G_v_equal_0&gt;0,G_v_brackets,"")&amp;g_e_equal_perfect,"")</f>
        <v/>
      </c>
      <c r="AB466" s="9" t="str">
        <f ca="1">IFERROR(sub_stat_v&amp;enchant_true?&amp;IF(G_v_equal_0&gt;0,G_v_brackets,"")&amp;g_e_equal_perfect,"")</f>
        <v/>
      </c>
      <c r="AQ466">
        <f>'DB Runes'!O466</f>
        <v>0</v>
      </c>
      <c r="AR466" s="9">
        <f>IF($BI466=A466,VLOOKUP($AQ466,Runes!$AD:$AF,3,FALSE),A466)</f>
        <v>0</v>
      </c>
      <c r="AS466" s="9">
        <f t="shared" si="31"/>
        <v>0</v>
      </c>
      <c r="AT466" s="11" t="str">
        <f>IF($BJ466=AR466,"true",IF('DB Runes'!$C466="{}","",IF(RIGHT(LEFT('DB Runes'!$C466,14),1)="f","false","true")))</f>
        <v>true</v>
      </c>
      <c r="AU466" s="11">
        <f>IFERROR(IF(AS466=0,0,IF(AR466=$BJ466,LEFT(RIGHT('DB Runes'!$C466,LEN('DB Runes'!$C466)-28),LEN('DB Runes'!$F466)-29),IF(AT466="true",LEFT(RIGHT('DB Runes'!$C466,LEN('DB Runes'!$C466)-27),LEN('DB Runes'!$C466)-28),LEFT(RIGHT('DB Runes'!$C466,LEN('DB Runes'!$C466)-28),LEN('DB Runes'!$C466)-29)))),0)</f>
        <v>0</v>
      </c>
      <c r="AV466" s="9">
        <f>IF($BI466=E466,VLOOKUP($AQ466,Runes!$AD:$AF,3,FALSE),E466)</f>
        <v>0</v>
      </c>
      <c r="AW466" s="9">
        <f t="shared" si="32"/>
        <v>0</v>
      </c>
      <c r="AX466" s="11" t="str">
        <f>IF($BJ466=AV466,"true",IF('DB Runes'!$F466="{}","",IF(RIGHT(LEFT('DB Runes'!$F466,14),1)="f","false","true")))</f>
        <v>true</v>
      </c>
      <c r="AY466" s="11">
        <f>IFERROR(IF(AW466=0,0,IF(AV466=$BJ466,LEFT(RIGHT('DB Runes'!$F466,LEN('DB Runes'!$F466)-28),LEN('DB Runes'!$F466)-29),IF(AX466="true",LEFT(RIGHT('DB Runes'!$F466,LEN('DB Runes'!$F466)-27),LEN('DB Runes'!$F466)-28),LEFT(RIGHT('DB Runes'!$F466,LEN('DB Runes'!$F466)-28),LEN('DB Runes'!$F466)-29)))),0)</f>
        <v>0</v>
      </c>
      <c r="AZ466" s="9">
        <f>IF($BI466=I466,VLOOKUP($AQ466,Runes!$AD:$AF,3,FALSE),I466)</f>
        <v>0</v>
      </c>
      <c r="BA466" s="9">
        <f t="shared" si="30"/>
        <v>0</v>
      </c>
      <c r="BB466" s="11" t="str">
        <f>IF($BJ466=AZ466,"true",IF('DB Runes'!$I466="{}","",IF(RIGHT(LEFT('DB Runes'!$I466,14),1)="f","false","true")))</f>
        <v>true</v>
      </c>
      <c r="BC466" s="11">
        <f>IFERROR(IF(BA466=0,0,IF(AZ466=$BJ466,LEFT(RIGHT('DB Runes'!$I466,LEN('DB Runes'!$I466)-28),LEN('DB Runes'!$I466)-29),IF(BB466="true",LEFT(RIGHT('DB Runes'!$I466,LEN('DB Runes'!$I466)-27),LEN('DB Runes'!$I466)-28),LEFT(RIGHT('DB Runes'!$I466,LEN('DB Runes'!$I466)-28),LEN('DB Runes'!$I466)-29)))),0)</f>
        <v>0</v>
      </c>
      <c r="BD466" s="9">
        <f>IF($BI466=M466,VLOOKUP($AQ466,Runes!$AD:$AF,3,FALSE),M466)</f>
        <v>0</v>
      </c>
      <c r="BE466" s="9">
        <f t="shared" si="33"/>
        <v>0</v>
      </c>
      <c r="BF466" s="11" t="str">
        <f>IF($BJ466=BD466,"true",IF('DB Runes'!$L466="{}","",IF(RIGHT(LEFT('DB Runes'!$L466,14),1)="f","false","true")))</f>
        <v>true</v>
      </c>
      <c r="BG466" s="11">
        <f>IFERROR(IF(BE466=0,0,IF(BD466=$BJ466,LEFT(RIGHT('DB Runes'!$L466,LEN('DB Runes'!$L466)-28),LEN('DB Runes'!$L466)-29),IF(BF466="true",LEFT(RIGHT('DB Runes'!$L466,LEN('DB Runes'!$L466)-27),LEN('DB Runes'!$L466)-28),LEFT(RIGHT('DB Runes'!$L466,LEN('DB Runes'!$L466)-28),LEN('DB Runes'!$L466)-29)))),0)</f>
        <v>0</v>
      </c>
      <c r="BH466">
        <f>IFERROR(VLOOKUP($AQ466,Runes!$AM:$AP,4,FALSE),0)</f>
        <v>0</v>
      </c>
      <c r="BI466">
        <f>IFERROR(VLOOKUP($AQ466,Runes!$AD:$AF,2,FALSE),0)</f>
        <v>0</v>
      </c>
      <c r="BJ466">
        <f>IFERROR(VLOOKUP($AQ466,Runes!$AD:$AF,3,FALSE),0)</f>
        <v>0</v>
      </c>
    </row>
    <row r="467" spans="1:62" x14ac:dyDescent="0.25">
      <c r="A467" s="9">
        <f>'DB Runes'!$A467</f>
        <v>0</v>
      </c>
      <c r="B467" s="9">
        <f>'DB Runes'!$B467</f>
        <v>0</v>
      </c>
      <c r="C467" s="9" t="str">
        <f>IF('DB Runes'!$C467="{}","",IF(RIGHT(LEFT('DB Runes'!$C467,14),1)="f","false","true"))</f>
        <v>true</v>
      </c>
      <c r="D467" s="9" t="e">
        <f>IF(C467="","",IF(C467="true",LEFT(RIGHT('DB Runes'!$C467,LEN('DB Runes'!$C467)-27),LEN('DB Runes'!$C467)-28),LEFT(RIGHT('DB Runes'!$C467,LEN('DB Runes'!$C467)-28),LEN('DB Runes'!$C467)-29)))</f>
        <v>#VALUE!</v>
      </c>
      <c r="E467" s="9">
        <f>'DB Runes'!$D467</f>
        <v>0</v>
      </c>
      <c r="F467" s="9">
        <f>'DB Runes'!$E467</f>
        <v>0</v>
      </c>
      <c r="G467" s="9" t="str">
        <f>IF('DB Runes'!$F467="{}","",IF(RIGHT(LEFT('DB Runes'!$F467,14),1)="f","false","true"))</f>
        <v>true</v>
      </c>
      <c r="H467" s="9" t="e">
        <f>IF(G467="","",IF(G467="true",LEFT(RIGHT('DB Runes'!$F467,LEN('DB Runes'!$F467)-27),LEN('DB Runes'!$F467)-28),LEFT(RIGHT('DB Runes'!$F467,LEN('DB Runes'!$F467)-28),LEN('DB Runes'!$F467)-29)))</f>
        <v>#VALUE!</v>
      </c>
      <c r="I467" s="9">
        <f>'DB Runes'!$G467</f>
        <v>0</v>
      </c>
      <c r="J467" s="9">
        <f>'DB Runes'!$H467</f>
        <v>0</v>
      </c>
      <c r="K467" s="9" t="str">
        <f>IF('DB Runes'!$I467="{}","",IF(RIGHT(LEFT('DB Runes'!$I467,14),1)="f","false","true"))</f>
        <v>true</v>
      </c>
      <c r="L467" s="9" t="e">
        <f>IF(K467="","",IF(K467="true",LEFT(RIGHT('DB Runes'!$I467,LEN('DB Runes'!$I467)-27),LEN('DB Runes'!$I467)-28),LEFT(RIGHT('DB Runes'!$I467,LEN('DB Runes'!$I467)-28),LEN('DB Runes'!$I467)-29)))</f>
        <v>#VALUE!</v>
      </c>
      <c r="M467" s="9">
        <f>'DB Runes'!$J467</f>
        <v>0</v>
      </c>
      <c r="N467" s="9">
        <f>'DB Runes'!$K467</f>
        <v>0</v>
      </c>
      <c r="O467" s="9" t="str">
        <f>IF('DB Runes'!$L467="{}","",IF(RIGHT(LEFT('DB Runes'!$L467,14),1)="f","false","true"))</f>
        <v>true</v>
      </c>
      <c r="P467" s="9" t="e">
        <f>IF(O467="","",IF(O467="true",LEFT(RIGHT('DB Runes'!$L467,LEN('DB Runes'!$L467)-27),LEN('DB Runes'!$L467)-28),LEFT(RIGHT('DB Runes'!$L467,LEN('DB Runes'!$L467)-28),LEN('DB Runes'!$L467)-29)))</f>
        <v>#VALUE!</v>
      </c>
      <c r="R467" s="9" t="str">
        <f ca="1">IFERROR(sub_stat_v&amp;enchant_true?&amp;IF(G_v_equal_0&gt;0,G_v_brackets,"")&amp;g_e_equal_perfect,"")</f>
        <v/>
      </c>
      <c r="S467" s="9" t="str">
        <f ca="1">IFERROR(sub_stat_v&amp;enchant_true?&amp;IF(G_v_equal_0&gt;0,G_v_brackets,"")&amp;g_e_equal_perfect,"")</f>
        <v/>
      </c>
      <c r="T467" s="9" t="str">
        <f ca="1">IFERROR(sub_stat_v&amp;enchant_true?&amp;IF(G_v_equal_0&gt;0,G_v_brackets,"")&amp;g_e_equal_perfect,"")</f>
        <v/>
      </c>
      <c r="U467" s="9" t="str">
        <f ca="1">IFERROR(sub_stat_v&amp;enchant_true?&amp;IF(G_v_equal_0&gt;0,G_v_brackets,"")&amp;g_e_equal_perfect,"")</f>
        <v/>
      </c>
      <c r="V467" s="9" t="str">
        <f ca="1">IFERROR(sub_stat_v&amp;enchant_true?&amp;IF(G_v_equal_0&gt;0,G_v_brackets,"")&amp;g_e_equal_perfect,"")</f>
        <v/>
      </c>
      <c r="W467" s="9" t="str">
        <f ca="1">IFERROR(sub_stat_v&amp;enchant_true?&amp;IF(G_v_equal_0&gt;0,G_v_brackets,"")&amp;g_e_equal_perfect,"")</f>
        <v/>
      </c>
      <c r="X467" s="9" t="str">
        <f ca="1">IFERROR(sub_stat_v&amp;enchant_true?&amp;IF(G_v_equal_0&gt;0,G_v_brackets,"")&amp;g_e_equal_perfect,"")</f>
        <v/>
      </c>
      <c r="Y467" s="9" t="str">
        <f ca="1">IFERROR(sub_stat_v&amp;enchant_true?&amp;IF(G_v_equal_0&gt;0,G_v_brackets,"")&amp;g_e_equal_perfect,"")</f>
        <v/>
      </c>
      <c r="Z467" s="9" t="str">
        <f ca="1">IFERROR(sub_stat_v&amp;enchant_true?&amp;IF(G_v_equal_0&gt;0,G_v_brackets,"")&amp;g_e_equal_perfect,"")</f>
        <v/>
      </c>
      <c r="AA467" s="9" t="str">
        <f ca="1">IFERROR(sub_stat_v&amp;enchant_true?&amp;IF(G_v_equal_0&gt;0,G_v_brackets,"")&amp;g_e_equal_perfect,"")</f>
        <v/>
      </c>
      <c r="AB467" s="9" t="str">
        <f ca="1">IFERROR(sub_stat_v&amp;enchant_true?&amp;IF(G_v_equal_0&gt;0,G_v_brackets,"")&amp;g_e_equal_perfect,"")</f>
        <v/>
      </c>
      <c r="AQ467">
        <f>'DB Runes'!O467</f>
        <v>0</v>
      </c>
      <c r="AR467" s="9">
        <f>IF($BI467=A467,VLOOKUP($AQ467,Runes!$AD:$AF,3,FALSE),A467)</f>
        <v>0</v>
      </c>
      <c r="AS467" s="9">
        <f t="shared" si="31"/>
        <v>0</v>
      </c>
      <c r="AT467" s="11" t="str">
        <f>IF($BJ467=AR467,"true",IF('DB Runes'!$C467="{}","",IF(RIGHT(LEFT('DB Runes'!$C467,14),1)="f","false","true")))</f>
        <v>true</v>
      </c>
      <c r="AU467" s="11">
        <f>IFERROR(IF(AS467=0,0,IF(AR467=$BJ467,LEFT(RIGHT('DB Runes'!$C467,LEN('DB Runes'!$C467)-28),LEN('DB Runes'!$F467)-29),IF(AT467="true",LEFT(RIGHT('DB Runes'!$C467,LEN('DB Runes'!$C467)-27),LEN('DB Runes'!$C467)-28),LEFT(RIGHT('DB Runes'!$C467,LEN('DB Runes'!$C467)-28),LEN('DB Runes'!$C467)-29)))),0)</f>
        <v>0</v>
      </c>
      <c r="AV467" s="9">
        <f>IF($BI467=E467,VLOOKUP($AQ467,Runes!$AD:$AF,3,FALSE),E467)</f>
        <v>0</v>
      </c>
      <c r="AW467" s="9">
        <f t="shared" si="32"/>
        <v>0</v>
      </c>
      <c r="AX467" s="11" t="str">
        <f>IF($BJ467=AV467,"true",IF('DB Runes'!$F467="{}","",IF(RIGHT(LEFT('DB Runes'!$F467,14),1)="f","false","true")))</f>
        <v>true</v>
      </c>
      <c r="AY467" s="11">
        <f>IFERROR(IF(AW467=0,0,IF(AV467=$BJ467,LEFT(RIGHT('DB Runes'!$F467,LEN('DB Runes'!$F467)-28),LEN('DB Runes'!$F467)-29),IF(AX467="true",LEFT(RIGHT('DB Runes'!$F467,LEN('DB Runes'!$F467)-27),LEN('DB Runes'!$F467)-28),LEFT(RIGHT('DB Runes'!$F467,LEN('DB Runes'!$F467)-28),LEN('DB Runes'!$F467)-29)))),0)</f>
        <v>0</v>
      </c>
      <c r="AZ467" s="9">
        <f>IF($BI467=I467,VLOOKUP($AQ467,Runes!$AD:$AF,3,FALSE),I467)</f>
        <v>0</v>
      </c>
      <c r="BA467" s="9">
        <f t="shared" si="30"/>
        <v>0</v>
      </c>
      <c r="BB467" s="11" t="str">
        <f>IF($BJ467=AZ467,"true",IF('DB Runes'!$I467="{}","",IF(RIGHT(LEFT('DB Runes'!$I467,14),1)="f","false","true")))</f>
        <v>true</v>
      </c>
      <c r="BC467" s="11">
        <f>IFERROR(IF(BA467=0,0,IF(AZ467=$BJ467,LEFT(RIGHT('DB Runes'!$I467,LEN('DB Runes'!$I467)-28),LEN('DB Runes'!$I467)-29),IF(BB467="true",LEFT(RIGHT('DB Runes'!$I467,LEN('DB Runes'!$I467)-27),LEN('DB Runes'!$I467)-28),LEFT(RIGHT('DB Runes'!$I467,LEN('DB Runes'!$I467)-28),LEN('DB Runes'!$I467)-29)))),0)</f>
        <v>0</v>
      </c>
      <c r="BD467" s="9">
        <f>IF($BI467=M467,VLOOKUP($AQ467,Runes!$AD:$AF,3,FALSE),M467)</f>
        <v>0</v>
      </c>
      <c r="BE467" s="9">
        <f t="shared" si="33"/>
        <v>0</v>
      </c>
      <c r="BF467" s="11" t="str">
        <f>IF($BJ467=BD467,"true",IF('DB Runes'!$L467="{}","",IF(RIGHT(LEFT('DB Runes'!$L467,14),1)="f","false","true")))</f>
        <v>true</v>
      </c>
      <c r="BG467" s="11">
        <f>IFERROR(IF(BE467=0,0,IF(BD467=$BJ467,LEFT(RIGHT('DB Runes'!$L467,LEN('DB Runes'!$L467)-28),LEN('DB Runes'!$L467)-29),IF(BF467="true",LEFT(RIGHT('DB Runes'!$L467,LEN('DB Runes'!$L467)-27),LEN('DB Runes'!$L467)-28),LEFT(RIGHT('DB Runes'!$L467,LEN('DB Runes'!$L467)-28),LEN('DB Runes'!$L467)-29)))),0)</f>
        <v>0</v>
      </c>
      <c r="BH467">
        <f>IFERROR(VLOOKUP($AQ467,Runes!$AM:$AP,4,FALSE),0)</f>
        <v>0</v>
      </c>
      <c r="BI467">
        <f>IFERROR(VLOOKUP($AQ467,Runes!$AD:$AF,2,FALSE),0)</f>
        <v>0</v>
      </c>
      <c r="BJ467">
        <f>IFERROR(VLOOKUP($AQ467,Runes!$AD:$AF,3,FALSE),0)</f>
        <v>0</v>
      </c>
    </row>
    <row r="468" spans="1:62" x14ac:dyDescent="0.25">
      <c r="A468" s="9">
        <f>'DB Runes'!$A468</f>
        <v>0</v>
      </c>
      <c r="B468" s="9">
        <f>'DB Runes'!$B468</f>
        <v>0</v>
      </c>
      <c r="C468" s="9" t="str">
        <f>IF('DB Runes'!$C468="{}","",IF(RIGHT(LEFT('DB Runes'!$C468,14),1)="f","false","true"))</f>
        <v>true</v>
      </c>
      <c r="D468" s="9" t="e">
        <f>IF(C468="","",IF(C468="true",LEFT(RIGHT('DB Runes'!$C468,LEN('DB Runes'!$C468)-27),LEN('DB Runes'!$C468)-28),LEFT(RIGHT('DB Runes'!$C468,LEN('DB Runes'!$C468)-28),LEN('DB Runes'!$C468)-29)))</f>
        <v>#VALUE!</v>
      </c>
      <c r="E468" s="9">
        <f>'DB Runes'!$D468</f>
        <v>0</v>
      </c>
      <c r="F468" s="9">
        <f>'DB Runes'!$E468</f>
        <v>0</v>
      </c>
      <c r="G468" s="9" t="str">
        <f>IF('DB Runes'!$F468="{}","",IF(RIGHT(LEFT('DB Runes'!$F468,14),1)="f","false","true"))</f>
        <v>true</v>
      </c>
      <c r="H468" s="9" t="e">
        <f>IF(G468="","",IF(G468="true",LEFT(RIGHT('DB Runes'!$F468,LEN('DB Runes'!$F468)-27),LEN('DB Runes'!$F468)-28),LEFT(RIGHT('DB Runes'!$F468,LEN('DB Runes'!$F468)-28),LEN('DB Runes'!$F468)-29)))</f>
        <v>#VALUE!</v>
      </c>
      <c r="I468" s="9">
        <f>'DB Runes'!$G468</f>
        <v>0</v>
      </c>
      <c r="J468" s="9">
        <f>'DB Runes'!$H468</f>
        <v>0</v>
      </c>
      <c r="K468" s="9" t="str">
        <f>IF('DB Runes'!$I468="{}","",IF(RIGHT(LEFT('DB Runes'!$I468,14),1)="f","false","true"))</f>
        <v>true</v>
      </c>
      <c r="L468" s="9" t="e">
        <f>IF(K468="","",IF(K468="true",LEFT(RIGHT('DB Runes'!$I468,LEN('DB Runes'!$I468)-27),LEN('DB Runes'!$I468)-28),LEFT(RIGHT('DB Runes'!$I468,LEN('DB Runes'!$I468)-28),LEN('DB Runes'!$I468)-29)))</f>
        <v>#VALUE!</v>
      </c>
      <c r="M468" s="9">
        <f>'DB Runes'!$J468</f>
        <v>0</v>
      </c>
      <c r="N468" s="9">
        <f>'DB Runes'!$K468</f>
        <v>0</v>
      </c>
      <c r="O468" s="9" t="str">
        <f>IF('DB Runes'!$L468="{}","",IF(RIGHT(LEFT('DB Runes'!$L468,14),1)="f","false","true"))</f>
        <v>true</v>
      </c>
      <c r="P468" s="9" t="e">
        <f>IF(O468="","",IF(O468="true",LEFT(RIGHT('DB Runes'!$L468,LEN('DB Runes'!$L468)-27),LEN('DB Runes'!$L468)-28),LEFT(RIGHT('DB Runes'!$L468,LEN('DB Runes'!$L468)-28),LEN('DB Runes'!$L468)-29)))</f>
        <v>#VALUE!</v>
      </c>
      <c r="R468" s="9" t="str">
        <f ca="1">IFERROR(sub_stat_v&amp;enchant_true?&amp;IF(G_v_equal_0&gt;0,G_v_brackets,"")&amp;g_e_equal_perfect,"")</f>
        <v/>
      </c>
      <c r="S468" s="9" t="str">
        <f ca="1">IFERROR(sub_stat_v&amp;enchant_true?&amp;IF(G_v_equal_0&gt;0,G_v_brackets,"")&amp;g_e_equal_perfect,"")</f>
        <v/>
      </c>
      <c r="T468" s="9" t="str">
        <f ca="1">IFERROR(sub_stat_v&amp;enchant_true?&amp;IF(G_v_equal_0&gt;0,G_v_brackets,"")&amp;g_e_equal_perfect,"")</f>
        <v/>
      </c>
      <c r="U468" s="9" t="str">
        <f ca="1">IFERROR(sub_stat_v&amp;enchant_true?&amp;IF(G_v_equal_0&gt;0,G_v_brackets,"")&amp;g_e_equal_perfect,"")</f>
        <v/>
      </c>
      <c r="V468" s="9" t="str">
        <f ca="1">IFERROR(sub_stat_v&amp;enchant_true?&amp;IF(G_v_equal_0&gt;0,G_v_brackets,"")&amp;g_e_equal_perfect,"")</f>
        <v/>
      </c>
      <c r="W468" s="9" t="str">
        <f ca="1">IFERROR(sub_stat_v&amp;enchant_true?&amp;IF(G_v_equal_0&gt;0,G_v_brackets,"")&amp;g_e_equal_perfect,"")</f>
        <v/>
      </c>
      <c r="X468" s="9" t="str">
        <f ca="1">IFERROR(sub_stat_v&amp;enchant_true?&amp;IF(G_v_equal_0&gt;0,G_v_brackets,"")&amp;g_e_equal_perfect,"")</f>
        <v/>
      </c>
      <c r="Y468" s="9" t="str">
        <f ca="1">IFERROR(sub_stat_v&amp;enchant_true?&amp;IF(G_v_equal_0&gt;0,G_v_brackets,"")&amp;g_e_equal_perfect,"")</f>
        <v/>
      </c>
      <c r="Z468" s="9" t="str">
        <f ca="1">IFERROR(sub_stat_v&amp;enchant_true?&amp;IF(G_v_equal_0&gt;0,G_v_brackets,"")&amp;g_e_equal_perfect,"")</f>
        <v/>
      </c>
      <c r="AA468" s="9" t="str">
        <f ca="1">IFERROR(sub_stat_v&amp;enchant_true?&amp;IF(G_v_equal_0&gt;0,G_v_brackets,"")&amp;g_e_equal_perfect,"")</f>
        <v/>
      </c>
      <c r="AB468" s="9" t="str">
        <f ca="1">IFERROR(sub_stat_v&amp;enchant_true?&amp;IF(G_v_equal_0&gt;0,G_v_brackets,"")&amp;g_e_equal_perfect,"")</f>
        <v/>
      </c>
      <c r="AQ468">
        <f>'DB Runes'!O468</f>
        <v>0</v>
      </c>
      <c r="AR468" s="9">
        <f>IF($BI468=A468,VLOOKUP($AQ468,Runes!$AD:$AF,3,FALSE),A468)</f>
        <v>0</v>
      </c>
      <c r="AS468" s="9">
        <f t="shared" si="31"/>
        <v>0</v>
      </c>
      <c r="AT468" s="11" t="str">
        <f>IF($BJ468=AR468,"true",IF('DB Runes'!$C468="{}","",IF(RIGHT(LEFT('DB Runes'!$C468,14),1)="f","false","true")))</f>
        <v>true</v>
      </c>
      <c r="AU468" s="11">
        <f>IFERROR(IF(AS468=0,0,IF(AR468=$BJ468,LEFT(RIGHT('DB Runes'!$C468,LEN('DB Runes'!$C468)-28),LEN('DB Runes'!$F468)-29),IF(AT468="true",LEFT(RIGHT('DB Runes'!$C468,LEN('DB Runes'!$C468)-27),LEN('DB Runes'!$C468)-28),LEFT(RIGHT('DB Runes'!$C468,LEN('DB Runes'!$C468)-28),LEN('DB Runes'!$C468)-29)))),0)</f>
        <v>0</v>
      </c>
      <c r="AV468" s="9">
        <f>IF($BI468=E468,VLOOKUP($AQ468,Runes!$AD:$AF,3,FALSE),E468)</f>
        <v>0</v>
      </c>
      <c r="AW468" s="9">
        <f t="shared" si="32"/>
        <v>0</v>
      </c>
      <c r="AX468" s="11" t="str">
        <f>IF($BJ468=AV468,"true",IF('DB Runes'!$F468="{}","",IF(RIGHT(LEFT('DB Runes'!$F468,14),1)="f","false","true")))</f>
        <v>true</v>
      </c>
      <c r="AY468" s="11">
        <f>IFERROR(IF(AW468=0,0,IF(AV468=$BJ468,LEFT(RIGHT('DB Runes'!$F468,LEN('DB Runes'!$F468)-28),LEN('DB Runes'!$F468)-29),IF(AX468="true",LEFT(RIGHT('DB Runes'!$F468,LEN('DB Runes'!$F468)-27),LEN('DB Runes'!$F468)-28),LEFT(RIGHT('DB Runes'!$F468,LEN('DB Runes'!$F468)-28),LEN('DB Runes'!$F468)-29)))),0)</f>
        <v>0</v>
      </c>
      <c r="AZ468" s="9">
        <f>IF($BI468=I468,VLOOKUP($AQ468,Runes!$AD:$AF,3,FALSE),I468)</f>
        <v>0</v>
      </c>
      <c r="BA468" s="9">
        <f t="shared" si="30"/>
        <v>0</v>
      </c>
      <c r="BB468" s="11" t="str">
        <f>IF($BJ468=AZ468,"true",IF('DB Runes'!$I468="{}","",IF(RIGHT(LEFT('DB Runes'!$I468,14),1)="f","false","true")))</f>
        <v>true</v>
      </c>
      <c r="BC468" s="11">
        <f>IFERROR(IF(BA468=0,0,IF(AZ468=$BJ468,LEFT(RIGHT('DB Runes'!$I468,LEN('DB Runes'!$I468)-28),LEN('DB Runes'!$I468)-29),IF(BB468="true",LEFT(RIGHT('DB Runes'!$I468,LEN('DB Runes'!$I468)-27),LEN('DB Runes'!$I468)-28),LEFT(RIGHT('DB Runes'!$I468,LEN('DB Runes'!$I468)-28),LEN('DB Runes'!$I468)-29)))),0)</f>
        <v>0</v>
      </c>
      <c r="BD468" s="9">
        <f>IF($BI468=M468,VLOOKUP($AQ468,Runes!$AD:$AF,3,FALSE),M468)</f>
        <v>0</v>
      </c>
      <c r="BE468" s="9">
        <f t="shared" si="33"/>
        <v>0</v>
      </c>
      <c r="BF468" s="11" t="str">
        <f>IF($BJ468=BD468,"true",IF('DB Runes'!$L468="{}","",IF(RIGHT(LEFT('DB Runes'!$L468,14),1)="f","false","true")))</f>
        <v>true</v>
      </c>
      <c r="BG468" s="11">
        <f>IFERROR(IF(BE468=0,0,IF(BD468=$BJ468,LEFT(RIGHT('DB Runes'!$L468,LEN('DB Runes'!$L468)-28),LEN('DB Runes'!$L468)-29),IF(BF468="true",LEFT(RIGHT('DB Runes'!$L468,LEN('DB Runes'!$L468)-27),LEN('DB Runes'!$L468)-28),LEFT(RIGHT('DB Runes'!$L468,LEN('DB Runes'!$L468)-28),LEN('DB Runes'!$L468)-29)))),0)</f>
        <v>0</v>
      </c>
      <c r="BH468">
        <f>IFERROR(VLOOKUP($AQ468,Runes!$AM:$AP,4,FALSE),0)</f>
        <v>0</v>
      </c>
      <c r="BI468">
        <f>IFERROR(VLOOKUP($AQ468,Runes!$AD:$AF,2,FALSE),0)</f>
        <v>0</v>
      </c>
      <c r="BJ468">
        <f>IFERROR(VLOOKUP($AQ468,Runes!$AD:$AF,3,FALSE),0)</f>
        <v>0</v>
      </c>
    </row>
    <row r="469" spans="1:62" x14ac:dyDescent="0.25">
      <c r="A469" s="9">
        <f>'DB Runes'!$A469</f>
        <v>0</v>
      </c>
      <c r="B469" s="9">
        <f>'DB Runes'!$B469</f>
        <v>0</v>
      </c>
      <c r="C469" s="9" t="str">
        <f>IF('DB Runes'!$C469="{}","",IF(RIGHT(LEFT('DB Runes'!$C469,14),1)="f","false","true"))</f>
        <v>true</v>
      </c>
      <c r="D469" s="9" t="e">
        <f>IF(C469="","",IF(C469="true",LEFT(RIGHT('DB Runes'!$C469,LEN('DB Runes'!$C469)-27),LEN('DB Runes'!$C469)-28),LEFT(RIGHT('DB Runes'!$C469,LEN('DB Runes'!$C469)-28),LEN('DB Runes'!$C469)-29)))</f>
        <v>#VALUE!</v>
      </c>
      <c r="E469" s="9">
        <f>'DB Runes'!$D469</f>
        <v>0</v>
      </c>
      <c r="F469" s="9">
        <f>'DB Runes'!$E469</f>
        <v>0</v>
      </c>
      <c r="G469" s="9" t="str">
        <f>IF('DB Runes'!$F469="{}","",IF(RIGHT(LEFT('DB Runes'!$F469,14),1)="f","false","true"))</f>
        <v>true</v>
      </c>
      <c r="H469" s="9" t="e">
        <f>IF(G469="","",IF(G469="true",LEFT(RIGHT('DB Runes'!$F469,LEN('DB Runes'!$F469)-27),LEN('DB Runes'!$F469)-28),LEFT(RIGHT('DB Runes'!$F469,LEN('DB Runes'!$F469)-28),LEN('DB Runes'!$F469)-29)))</f>
        <v>#VALUE!</v>
      </c>
      <c r="I469" s="9">
        <f>'DB Runes'!$G469</f>
        <v>0</v>
      </c>
      <c r="J469" s="9">
        <f>'DB Runes'!$H469</f>
        <v>0</v>
      </c>
      <c r="K469" s="9" t="str">
        <f>IF('DB Runes'!$I469="{}","",IF(RIGHT(LEFT('DB Runes'!$I469,14),1)="f","false","true"))</f>
        <v>true</v>
      </c>
      <c r="L469" s="9" t="e">
        <f>IF(K469="","",IF(K469="true",LEFT(RIGHT('DB Runes'!$I469,LEN('DB Runes'!$I469)-27),LEN('DB Runes'!$I469)-28),LEFT(RIGHT('DB Runes'!$I469,LEN('DB Runes'!$I469)-28),LEN('DB Runes'!$I469)-29)))</f>
        <v>#VALUE!</v>
      </c>
      <c r="M469" s="9">
        <f>'DB Runes'!$J469</f>
        <v>0</v>
      </c>
      <c r="N469" s="9">
        <f>'DB Runes'!$K469</f>
        <v>0</v>
      </c>
      <c r="O469" s="9" t="str">
        <f>IF('DB Runes'!$L469="{}","",IF(RIGHT(LEFT('DB Runes'!$L469,14),1)="f","false","true"))</f>
        <v>true</v>
      </c>
      <c r="P469" s="9" t="e">
        <f>IF(O469="","",IF(O469="true",LEFT(RIGHT('DB Runes'!$L469,LEN('DB Runes'!$L469)-27),LEN('DB Runes'!$L469)-28),LEFT(RIGHT('DB Runes'!$L469,LEN('DB Runes'!$L469)-28),LEN('DB Runes'!$L469)-29)))</f>
        <v>#VALUE!</v>
      </c>
      <c r="R469" s="9" t="str">
        <f ca="1">IFERROR(sub_stat_v&amp;enchant_true?&amp;IF(G_v_equal_0&gt;0,G_v_brackets,"")&amp;g_e_equal_perfect,"")</f>
        <v/>
      </c>
      <c r="S469" s="9" t="str">
        <f ca="1">IFERROR(sub_stat_v&amp;enchant_true?&amp;IF(G_v_equal_0&gt;0,G_v_brackets,"")&amp;g_e_equal_perfect,"")</f>
        <v/>
      </c>
      <c r="T469" s="9" t="str">
        <f ca="1">IFERROR(sub_stat_v&amp;enchant_true?&amp;IF(G_v_equal_0&gt;0,G_v_brackets,"")&amp;g_e_equal_perfect,"")</f>
        <v/>
      </c>
      <c r="U469" s="9" t="str">
        <f ca="1">IFERROR(sub_stat_v&amp;enchant_true?&amp;IF(G_v_equal_0&gt;0,G_v_brackets,"")&amp;g_e_equal_perfect,"")</f>
        <v/>
      </c>
      <c r="V469" s="9" t="str">
        <f ca="1">IFERROR(sub_stat_v&amp;enchant_true?&amp;IF(G_v_equal_0&gt;0,G_v_brackets,"")&amp;g_e_equal_perfect,"")</f>
        <v/>
      </c>
      <c r="W469" s="9" t="str">
        <f ca="1">IFERROR(sub_stat_v&amp;enchant_true?&amp;IF(G_v_equal_0&gt;0,G_v_brackets,"")&amp;g_e_equal_perfect,"")</f>
        <v/>
      </c>
      <c r="X469" s="9" t="str">
        <f ca="1">IFERROR(sub_stat_v&amp;enchant_true?&amp;IF(G_v_equal_0&gt;0,G_v_brackets,"")&amp;g_e_equal_perfect,"")</f>
        <v/>
      </c>
      <c r="Y469" s="9" t="str">
        <f ca="1">IFERROR(sub_stat_v&amp;enchant_true?&amp;IF(G_v_equal_0&gt;0,G_v_brackets,"")&amp;g_e_equal_perfect,"")</f>
        <v/>
      </c>
      <c r="Z469" s="9" t="str">
        <f ca="1">IFERROR(sub_stat_v&amp;enchant_true?&amp;IF(G_v_equal_0&gt;0,G_v_brackets,"")&amp;g_e_equal_perfect,"")</f>
        <v/>
      </c>
      <c r="AA469" s="9" t="str">
        <f ca="1">IFERROR(sub_stat_v&amp;enchant_true?&amp;IF(G_v_equal_0&gt;0,G_v_brackets,"")&amp;g_e_equal_perfect,"")</f>
        <v/>
      </c>
      <c r="AB469" s="9" t="str">
        <f ca="1">IFERROR(sub_stat_v&amp;enchant_true?&amp;IF(G_v_equal_0&gt;0,G_v_brackets,"")&amp;g_e_equal_perfect,"")</f>
        <v/>
      </c>
      <c r="AQ469">
        <f>'DB Runes'!O469</f>
        <v>0</v>
      </c>
      <c r="AR469" s="9">
        <f>IF($BI469=A469,VLOOKUP($AQ469,Runes!$AD:$AF,3,FALSE),A469)</f>
        <v>0</v>
      </c>
      <c r="AS469" s="9">
        <f t="shared" si="31"/>
        <v>0</v>
      </c>
      <c r="AT469" s="11" t="str">
        <f>IF($BJ469=AR469,"true",IF('DB Runes'!$C469="{}","",IF(RIGHT(LEFT('DB Runes'!$C469,14),1)="f","false","true")))</f>
        <v>true</v>
      </c>
      <c r="AU469" s="11">
        <f>IFERROR(IF(AS469=0,0,IF(AR469=$BJ469,LEFT(RIGHT('DB Runes'!$C469,LEN('DB Runes'!$C469)-28),LEN('DB Runes'!$F469)-29),IF(AT469="true",LEFT(RIGHT('DB Runes'!$C469,LEN('DB Runes'!$C469)-27),LEN('DB Runes'!$C469)-28),LEFT(RIGHT('DB Runes'!$C469,LEN('DB Runes'!$C469)-28),LEN('DB Runes'!$C469)-29)))),0)</f>
        <v>0</v>
      </c>
      <c r="AV469" s="9">
        <f>IF($BI469=E469,VLOOKUP($AQ469,Runes!$AD:$AF,3,FALSE),E469)</f>
        <v>0</v>
      </c>
      <c r="AW469" s="9">
        <f t="shared" si="32"/>
        <v>0</v>
      </c>
      <c r="AX469" s="11" t="str">
        <f>IF($BJ469=AV469,"true",IF('DB Runes'!$F469="{}","",IF(RIGHT(LEFT('DB Runes'!$F469,14),1)="f","false","true")))</f>
        <v>true</v>
      </c>
      <c r="AY469" s="11">
        <f>IFERROR(IF(AW469=0,0,IF(AV469=$BJ469,LEFT(RIGHT('DB Runes'!$F469,LEN('DB Runes'!$F469)-28),LEN('DB Runes'!$F469)-29),IF(AX469="true",LEFT(RIGHT('DB Runes'!$F469,LEN('DB Runes'!$F469)-27),LEN('DB Runes'!$F469)-28),LEFT(RIGHT('DB Runes'!$F469,LEN('DB Runes'!$F469)-28),LEN('DB Runes'!$F469)-29)))),0)</f>
        <v>0</v>
      </c>
      <c r="AZ469" s="9">
        <f>IF($BI469=I469,VLOOKUP($AQ469,Runes!$AD:$AF,3,FALSE),I469)</f>
        <v>0</v>
      </c>
      <c r="BA469" s="9">
        <f t="shared" si="30"/>
        <v>0</v>
      </c>
      <c r="BB469" s="11" t="str">
        <f>IF($BJ469=AZ469,"true",IF('DB Runes'!$I469="{}","",IF(RIGHT(LEFT('DB Runes'!$I469,14),1)="f","false","true")))</f>
        <v>true</v>
      </c>
      <c r="BC469" s="11">
        <f>IFERROR(IF(BA469=0,0,IF(AZ469=$BJ469,LEFT(RIGHT('DB Runes'!$I469,LEN('DB Runes'!$I469)-28),LEN('DB Runes'!$I469)-29),IF(BB469="true",LEFT(RIGHT('DB Runes'!$I469,LEN('DB Runes'!$I469)-27),LEN('DB Runes'!$I469)-28),LEFT(RIGHT('DB Runes'!$I469,LEN('DB Runes'!$I469)-28),LEN('DB Runes'!$I469)-29)))),0)</f>
        <v>0</v>
      </c>
      <c r="BD469" s="9">
        <f>IF($BI469=M469,VLOOKUP($AQ469,Runes!$AD:$AF,3,FALSE),M469)</f>
        <v>0</v>
      </c>
      <c r="BE469" s="9">
        <f t="shared" si="33"/>
        <v>0</v>
      </c>
      <c r="BF469" s="11" t="str">
        <f>IF($BJ469=BD469,"true",IF('DB Runes'!$L469="{}","",IF(RIGHT(LEFT('DB Runes'!$L469,14),1)="f","false","true")))</f>
        <v>true</v>
      </c>
      <c r="BG469" s="11">
        <f>IFERROR(IF(BE469=0,0,IF(BD469=$BJ469,LEFT(RIGHT('DB Runes'!$L469,LEN('DB Runes'!$L469)-28),LEN('DB Runes'!$L469)-29),IF(BF469="true",LEFT(RIGHT('DB Runes'!$L469,LEN('DB Runes'!$L469)-27),LEN('DB Runes'!$L469)-28),LEFT(RIGHT('DB Runes'!$L469,LEN('DB Runes'!$L469)-28),LEN('DB Runes'!$L469)-29)))),0)</f>
        <v>0</v>
      </c>
      <c r="BH469">
        <f>IFERROR(VLOOKUP($AQ469,Runes!$AM:$AP,4,FALSE),0)</f>
        <v>0</v>
      </c>
      <c r="BI469">
        <f>IFERROR(VLOOKUP($AQ469,Runes!$AD:$AF,2,FALSE),0)</f>
        <v>0</v>
      </c>
      <c r="BJ469">
        <f>IFERROR(VLOOKUP($AQ469,Runes!$AD:$AF,3,FALSE),0)</f>
        <v>0</v>
      </c>
    </row>
    <row r="470" spans="1:62" x14ac:dyDescent="0.25">
      <c r="A470" s="9">
        <f>'DB Runes'!$A470</f>
        <v>0</v>
      </c>
      <c r="B470" s="9">
        <f>'DB Runes'!$B470</f>
        <v>0</v>
      </c>
      <c r="C470" s="9" t="str">
        <f>IF('DB Runes'!$C470="{}","",IF(RIGHT(LEFT('DB Runes'!$C470,14),1)="f","false","true"))</f>
        <v>true</v>
      </c>
      <c r="D470" s="9" t="e">
        <f>IF(C470="","",IF(C470="true",LEFT(RIGHT('DB Runes'!$C470,LEN('DB Runes'!$C470)-27),LEN('DB Runes'!$C470)-28),LEFT(RIGHT('DB Runes'!$C470,LEN('DB Runes'!$C470)-28),LEN('DB Runes'!$C470)-29)))</f>
        <v>#VALUE!</v>
      </c>
      <c r="E470" s="9">
        <f>'DB Runes'!$D470</f>
        <v>0</v>
      </c>
      <c r="F470" s="9">
        <f>'DB Runes'!$E470</f>
        <v>0</v>
      </c>
      <c r="G470" s="9" t="str">
        <f>IF('DB Runes'!$F470="{}","",IF(RIGHT(LEFT('DB Runes'!$F470,14),1)="f","false","true"))</f>
        <v>true</v>
      </c>
      <c r="H470" s="9" t="e">
        <f>IF(G470="","",IF(G470="true",LEFT(RIGHT('DB Runes'!$F470,LEN('DB Runes'!$F470)-27),LEN('DB Runes'!$F470)-28),LEFT(RIGHT('DB Runes'!$F470,LEN('DB Runes'!$F470)-28),LEN('DB Runes'!$F470)-29)))</f>
        <v>#VALUE!</v>
      </c>
      <c r="I470" s="9">
        <f>'DB Runes'!$G470</f>
        <v>0</v>
      </c>
      <c r="J470" s="9">
        <f>'DB Runes'!$H470</f>
        <v>0</v>
      </c>
      <c r="K470" s="9" t="str">
        <f>IF('DB Runes'!$I470="{}","",IF(RIGHT(LEFT('DB Runes'!$I470,14),1)="f","false","true"))</f>
        <v>true</v>
      </c>
      <c r="L470" s="9" t="e">
        <f>IF(K470="","",IF(K470="true",LEFT(RIGHT('DB Runes'!$I470,LEN('DB Runes'!$I470)-27),LEN('DB Runes'!$I470)-28),LEFT(RIGHT('DB Runes'!$I470,LEN('DB Runes'!$I470)-28),LEN('DB Runes'!$I470)-29)))</f>
        <v>#VALUE!</v>
      </c>
      <c r="M470" s="9">
        <f>'DB Runes'!$J470</f>
        <v>0</v>
      </c>
      <c r="N470" s="9">
        <f>'DB Runes'!$K470</f>
        <v>0</v>
      </c>
      <c r="O470" s="9" t="str">
        <f>IF('DB Runes'!$L470="{}","",IF(RIGHT(LEFT('DB Runes'!$L470,14),1)="f","false","true"))</f>
        <v>true</v>
      </c>
      <c r="P470" s="9" t="e">
        <f>IF(O470="","",IF(O470="true",LEFT(RIGHT('DB Runes'!$L470,LEN('DB Runes'!$L470)-27),LEN('DB Runes'!$L470)-28),LEFT(RIGHT('DB Runes'!$L470,LEN('DB Runes'!$L470)-28),LEN('DB Runes'!$L470)-29)))</f>
        <v>#VALUE!</v>
      </c>
      <c r="R470" s="9" t="str">
        <f ca="1">IFERROR(sub_stat_v&amp;enchant_true?&amp;IF(G_v_equal_0&gt;0,G_v_brackets,"")&amp;g_e_equal_perfect,"")</f>
        <v/>
      </c>
      <c r="S470" s="9" t="str">
        <f ca="1">IFERROR(sub_stat_v&amp;enchant_true?&amp;IF(G_v_equal_0&gt;0,G_v_brackets,"")&amp;g_e_equal_perfect,"")</f>
        <v/>
      </c>
      <c r="T470" s="9" t="str">
        <f ca="1">IFERROR(sub_stat_v&amp;enchant_true?&amp;IF(G_v_equal_0&gt;0,G_v_brackets,"")&amp;g_e_equal_perfect,"")</f>
        <v/>
      </c>
      <c r="U470" s="9" t="str">
        <f ca="1">IFERROR(sub_stat_v&amp;enchant_true?&amp;IF(G_v_equal_0&gt;0,G_v_brackets,"")&amp;g_e_equal_perfect,"")</f>
        <v/>
      </c>
      <c r="V470" s="9" t="str">
        <f ca="1">IFERROR(sub_stat_v&amp;enchant_true?&amp;IF(G_v_equal_0&gt;0,G_v_brackets,"")&amp;g_e_equal_perfect,"")</f>
        <v/>
      </c>
      <c r="W470" s="9" t="str">
        <f ca="1">IFERROR(sub_stat_v&amp;enchant_true?&amp;IF(G_v_equal_0&gt;0,G_v_brackets,"")&amp;g_e_equal_perfect,"")</f>
        <v/>
      </c>
      <c r="X470" s="9" t="str">
        <f ca="1">IFERROR(sub_stat_v&amp;enchant_true?&amp;IF(G_v_equal_0&gt;0,G_v_brackets,"")&amp;g_e_equal_perfect,"")</f>
        <v/>
      </c>
      <c r="Y470" s="9" t="str">
        <f ca="1">IFERROR(sub_stat_v&amp;enchant_true?&amp;IF(G_v_equal_0&gt;0,G_v_brackets,"")&amp;g_e_equal_perfect,"")</f>
        <v/>
      </c>
      <c r="Z470" s="9" t="str">
        <f ca="1">IFERROR(sub_stat_v&amp;enchant_true?&amp;IF(G_v_equal_0&gt;0,G_v_brackets,"")&amp;g_e_equal_perfect,"")</f>
        <v/>
      </c>
      <c r="AA470" s="9" t="str">
        <f ca="1">IFERROR(sub_stat_v&amp;enchant_true?&amp;IF(G_v_equal_0&gt;0,G_v_brackets,"")&amp;g_e_equal_perfect,"")</f>
        <v/>
      </c>
      <c r="AB470" s="9" t="str">
        <f ca="1">IFERROR(sub_stat_v&amp;enchant_true?&amp;IF(G_v_equal_0&gt;0,G_v_brackets,"")&amp;g_e_equal_perfect,"")</f>
        <v/>
      </c>
      <c r="AQ470">
        <f>'DB Runes'!O470</f>
        <v>0</v>
      </c>
      <c r="AR470" s="9">
        <f>IF($BI470=A470,VLOOKUP($AQ470,Runes!$AD:$AF,3,FALSE),A470)</f>
        <v>0</v>
      </c>
      <c r="AS470" s="9">
        <f t="shared" si="31"/>
        <v>0</v>
      </c>
      <c r="AT470" s="11" t="str">
        <f>IF($BJ470=AR470,"true",IF('DB Runes'!$C470="{}","",IF(RIGHT(LEFT('DB Runes'!$C470,14),1)="f","false","true")))</f>
        <v>true</v>
      </c>
      <c r="AU470" s="11">
        <f>IFERROR(IF(AS470=0,0,IF(AR470=$BJ470,LEFT(RIGHT('DB Runes'!$C470,LEN('DB Runes'!$C470)-28),LEN('DB Runes'!$F470)-29),IF(AT470="true",LEFT(RIGHT('DB Runes'!$C470,LEN('DB Runes'!$C470)-27),LEN('DB Runes'!$C470)-28),LEFT(RIGHT('DB Runes'!$C470,LEN('DB Runes'!$C470)-28),LEN('DB Runes'!$C470)-29)))),0)</f>
        <v>0</v>
      </c>
      <c r="AV470" s="9">
        <f>IF($BI470=E470,VLOOKUP($AQ470,Runes!$AD:$AF,3,FALSE),E470)</f>
        <v>0</v>
      </c>
      <c r="AW470" s="9">
        <f t="shared" si="32"/>
        <v>0</v>
      </c>
      <c r="AX470" s="11" t="str">
        <f>IF($BJ470=AV470,"true",IF('DB Runes'!$F470="{}","",IF(RIGHT(LEFT('DB Runes'!$F470,14),1)="f","false","true")))</f>
        <v>true</v>
      </c>
      <c r="AY470" s="11">
        <f>IFERROR(IF(AW470=0,0,IF(AV470=$BJ470,LEFT(RIGHT('DB Runes'!$F470,LEN('DB Runes'!$F470)-28),LEN('DB Runes'!$F470)-29),IF(AX470="true",LEFT(RIGHT('DB Runes'!$F470,LEN('DB Runes'!$F470)-27),LEN('DB Runes'!$F470)-28),LEFT(RIGHT('DB Runes'!$F470,LEN('DB Runes'!$F470)-28),LEN('DB Runes'!$F470)-29)))),0)</f>
        <v>0</v>
      </c>
      <c r="AZ470" s="9">
        <f>IF($BI470=I470,VLOOKUP($AQ470,Runes!$AD:$AF,3,FALSE),I470)</f>
        <v>0</v>
      </c>
      <c r="BA470" s="9">
        <f t="shared" si="30"/>
        <v>0</v>
      </c>
      <c r="BB470" s="11" t="str">
        <f>IF($BJ470=AZ470,"true",IF('DB Runes'!$I470="{}","",IF(RIGHT(LEFT('DB Runes'!$I470,14),1)="f","false","true")))</f>
        <v>true</v>
      </c>
      <c r="BC470" s="11">
        <f>IFERROR(IF(BA470=0,0,IF(AZ470=$BJ470,LEFT(RIGHT('DB Runes'!$I470,LEN('DB Runes'!$I470)-28),LEN('DB Runes'!$I470)-29),IF(BB470="true",LEFT(RIGHT('DB Runes'!$I470,LEN('DB Runes'!$I470)-27),LEN('DB Runes'!$I470)-28),LEFT(RIGHT('DB Runes'!$I470,LEN('DB Runes'!$I470)-28),LEN('DB Runes'!$I470)-29)))),0)</f>
        <v>0</v>
      </c>
      <c r="BD470" s="9">
        <f>IF($BI470=M470,VLOOKUP($AQ470,Runes!$AD:$AF,3,FALSE),M470)</f>
        <v>0</v>
      </c>
      <c r="BE470" s="9">
        <f t="shared" si="33"/>
        <v>0</v>
      </c>
      <c r="BF470" s="11" t="str">
        <f>IF($BJ470=BD470,"true",IF('DB Runes'!$L470="{}","",IF(RIGHT(LEFT('DB Runes'!$L470,14),1)="f","false","true")))</f>
        <v>true</v>
      </c>
      <c r="BG470" s="11">
        <f>IFERROR(IF(BE470=0,0,IF(BD470=$BJ470,LEFT(RIGHT('DB Runes'!$L470,LEN('DB Runes'!$L470)-28),LEN('DB Runes'!$L470)-29),IF(BF470="true",LEFT(RIGHT('DB Runes'!$L470,LEN('DB Runes'!$L470)-27),LEN('DB Runes'!$L470)-28),LEFT(RIGHT('DB Runes'!$L470,LEN('DB Runes'!$L470)-28),LEN('DB Runes'!$L470)-29)))),0)</f>
        <v>0</v>
      </c>
      <c r="BH470">
        <f>IFERROR(VLOOKUP($AQ470,Runes!$AM:$AP,4,FALSE),0)</f>
        <v>0</v>
      </c>
      <c r="BI470">
        <f>IFERROR(VLOOKUP($AQ470,Runes!$AD:$AF,2,FALSE),0)</f>
        <v>0</v>
      </c>
      <c r="BJ470">
        <f>IFERROR(VLOOKUP($AQ470,Runes!$AD:$AF,3,FALSE),0)</f>
        <v>0</v>
      </c>
    </row>
    <row r="471" spans="1:62" x14ac:dyDescent="0.25">
      <c r="A471" s="9">
        <f>'DB Runes'!$A471</f>
        <v>0</v>
      </c>
      <c r="B471" s="9">
        <f>'DB Runes'!$B471</f>
        <v>0</v>
      </c>
      <c r="C471" s="9" t="str">
        <f>IF('DB Runes'!$C471="{}","",IF(RIGHT(LEFT('DB Runes'!$C471,14),1)="f","false","true"))</f>
        <v>true</v>
      </c>
      <c r="D471" s="9" t="e">
        <f>IF(C471="","",IF(C471="true",LEFT(RIGHT('DB Runes'!$C471,LEN('DB Runes'!$C471)-27),LEN('DB Runes'!$C471)-28),LEFT(RIGHT('DB Runes'!$C471,LEN('DB Runes'!$C471)-28),LEN('DB Runes'!$C471)-29)))</f>
        <v>#VALUE!</v>
      </c>
      <c r="E471" s="9">
        <f>'DB Runes'!$D471</f>
        <v>0</v>
      </c>
      <c r="F471" s="9">
        <f>'DB Runes'!$E471</f>
        <v>0</v>
      </c>
      <c r="G471" s="9" t="str">
        <f>IF('DB Runes'!$F471="{}","",IF(RIGHT(LEFT('DB Runes'!$F471,14),1)="f","false","true"))</f>
        <v>true</v>
      </c>
      <c r="H471" s="9" t="e">
        <f>IF(G471="","",IF(G471="true",LEFT(RIGHT('DB Runes'!$F471,LEN('DB Runes'!$F471)-27),LEN('DB Runes'!$F471)-28),LEFT(RIGHT('DB Runes'!$F471,LEN('DB Runes'!$F471)-28),LEN('DB Runes'!$F471)-29)))</f>
        <v>#VALUE!</v>
      </c>
      <c r="I471" s="9">
        <f>'DB Runes'!$G471</f>
        <v>0</v>
      </c>
      <c r="J471" s="9">
        <f>'DB Runes'!$H471</f>
        <v>0</v>
      </c>
      <c r="K471" s="9" t="str">
        <f>IF('DB Runes'!$I471="{}","",IF(RIGHT(LEFT('DB Runes'!$I471,14),1)="f","false","true"))</f>
        <v>true</v>
      </c>
      <c r="L471" s="9" t="e">
        <f>IF(K471="","",IF(K471="true",LEFT(RIGHT('DB Runes'!$I471,LEN('DB Runes'!$I471)-27),LEN('DB Runes'!$I471)-28),LEFT(RIGHT('DB Runes'!$I471,LEN('DB Runes'!$I471)-28),LEN('DB Runes'!$I471)-29)))</f>
        <v>#VALUE!</v>
      </c>
      <c r="M471" s="9">
        <f>'DB Runes'!$J471</f>
        <v>0</v>
      </c>
      <c r="N471" s="9">
        <f>'DB Runes'!$K471</f>
        <v>0</v>
      </c>
      <c r="O471" s="9" t="str">
        <f>IF('DB Runes'!$L471="{}","",IF(RIGHT(LEFT('DB Runes'!$L471,14),1)="f","false","true"))</f>
        <v>true</v>
      </c>
      <c r="P471" s="9" t="e">
        <f>IF(O471="","",IF(O471="true",LEFT(RIGHT('DB Runes'!$L471,LEN('DB Runes'!$L471)-27),LEN('DB Runes'!$L471)-28),LEFT(RIGHT('DB Runes'!$L471,LEN('DB Runes'!$L471)-28),LEN('DB Runes'!$L471)-29)))</f>
        <v>#VALUE!</v>
      </c>
      <c r="R471" s="9" t="str">
        <f ca="1">IFERROR(sub_stat_v&amp;enchant_true?&amp;IF(G_v_equal_0&gt;0,G_v_brackets,"")&amp;g_e_equal_perfect,"")</f>
        <v/>
      </c>
      <c r="S471" s="9" t="str">
        <f ca="1">IFERROR(sub_stat_v&amp;enchant_true?&amp;IF(G_v_equal_0&gt;0,G_v_brackets,"")&amp;g_e_equal_perfect,"")</f>
        <v/>
      </c>
      <c r="T471" s="9" t="str">
        <f ca="1">IFERROR(sub_stat_v&amp;enchant_true?&amp;IF(G_v_equal_0&gt;0,G_v_brackets,"")&amp;g_e_equal_perfect,"")</f>
        <v/>
      </c>
      <c r="U471" s="9" t="str">
        <f ca="1">IFERROR(sub_stat_v&amp;enchant_true?&amp;IF(G_v_equal_0&gt;0,G_v_brackets,"")&amp;g_e_equal_perfect,"")</f>
        <v/>
      </c>
      <c r="V471" s="9" t="str">
        <f ca="1">IFERROR(sub_stat_v&amp;enchant_true?&amp;IF(G_v_equal_0&gt;0,G_v_brackets,"")&amp;g_e_equal_perfect,"")</f>
        <v/>
      </c>
      <c r="W471" s="9" t="str">
        <f ca="1">IFERROR(sub_stat_v&amp;enchant_true?&amp;IF(G_v_equal_0&gt;0,G_v_brackets,"")&amp;g_e_equal_perfect,"")</f>
        <v/>
      </c>
      <c r="X471" s="9" t="str">
        <f ca="1">IFERROR(sub_stat_v&amp;enchant_true?&amp;IF(G_v_equal_0&gt;0,G_v_brackets,"")&amp;g_e_equal_perfect,"")</f>
        <v/>
      </c>
      <c r="Y471" s="9" t="str">
        <f ca="1">IFERROR(sub_stat_v&amp;enchant_true?&amp;IF(G_v_equal_0&gt;0,G_v_brackets,"")&amp;g_e_equal_perfect,"")</f>
        <v/>
      </c>
      <c r="Z471" s="9" t="str">
        <f ca="1">IFERROR(sub_stat_v&amp;enchant_true?&amp;IF(G_v_equal_0&gt;0,G_v_brackets,"")&amp;g_e_equal_perfect,"")</f>
        <v/>
      </c>
      <c r="AA471" s="9" t="str">
        <f ca="1">IFERROR(sub_stat_v&amp;enchant_true?&amp;IF(G_v_equal_0&gt;0,G_v_brackets,"")&amp;g_e_equal_perfect,"")</f>
        <v/>
      </c>
      <c r="AB471" s="9" t="str">
        <f ca="1">IFERROR(sub_stat_v&amp;enchant_true?&amp;IF(G_v_equal_0&gt;0,G_v_brackets,"")&amp;g_e_equal_perfect,"")</f>
        <v/>
      </c>
      <c r="AQ471">
        <f>'DB Runes'!O471</f>
        <v>0</v>
      </c>
      <c r="AR471" s="9">
        <f>IF($BI471=A471,VLOOKUP($AQ471,Runes!$AD:$AF,3,FALSE),A471)</f>
        <v>0</v>
      </c>
      <c r="AS471" s="9">
        <f t="shared" si="31"/>
        <v>0</v>
      </c>
      <c r="AT471" s="11" t="str">
        <f>IF($BJ471=AR471,"true",IF('DB Runes'!$C471="{}","",IF(RIGHT(LEFT('DB Runes'!$C471,14),1)="f","false","true")))</f>
        <v>true</v>
      </c>
      <c r="AU471" s="11">
        <f>IFERROR(IF(AS471=0,0,IF(AR471=$BJ471,LEFT(RIGHT('DB Runes'!$C471,LEN('DB Runes'!$C471)-28),LEN('DB Runes'!$F471)-29),IF(AT471="true",LEFT(RIGHT('DB Runes'!$C471,LEN('DB Runes'!$C471)-27),LEN('DB Runes'!$C471)-28),LEFT(RIGHT('DB Runes'!$C471,LEN('DB Runes'!$C471)-28),LEN('DB Runes'!$C471)-29)))),0)</f>
        <v>0</v>
      </c>
      <c r="AV471" s="9">
        <f>IF($BI471=E471,VLOOKUP($AQ471,Runes!$AD:$AF,3,FALSE),E471)</f>
        <v>0</v>
      </c>
      <c r="AW471" s="9">
        <f t="shared" si="32"/>
        <v>0</v>
      </c>
      <c r="AX471" s="11" t="str">
        <f>IF($BJ471=AV471,"true",IF('DB Runes'!$F471="{}","",IF(RIGHT(LEFT('DB Runes'!$F471,14),1)="f","false","true")))</f>
        <v>true</v>
      </c>
      <c r="AY471" s="11">
        <f>IFERROR(IF(AW471=0,0,IF(AV471=$BJ471,LEFT(RIGHT('DB Runes'!$F471,LEN('DB Runes'!$F471)-28),LEN('DB Runes'!$F471)-29),IF(AX471="true",LEFT(RIGHT('DB Runes'!$F471,LEN('DB Runes'!$F471)-27),LEN('DB Runes'!$F471)-28),LEFT(RIGHT('DB Runes'!$F471,LEN('DB Runes'!$F471)-28),LEN('DB Runes'!$F471)-29)))),0)</f>
        <v>0</v>
      </c>
      <c r="AZ471" s="9">
        <f>IF($BI471=I471,VLOOKUP($AQ471,Runes!$AD:$AF,3,FALSE),I471)</f>
        <v>0</v>
      </c>
      <c r="BA471" s="9">
        <f t="shared" si="30"/>
        <v>0</v>
      </c>
      <c r="BB471" s="11" t="str">
        <f>IF($BJ471=AZ471,"true",IF('DB Runes'!$I471="{}","",IF(RIGHT(LEFT('DB Runes'!$I471,14),1)="f","false","true")))</f>
        <v>true</v>
      </c>
      <c r="BC471" s="11">
        <f>IFERROR(IF(BA471=0,0,IF(AZ471=$BJ471,LEFT(RIGHT('DB Runes'!$I471,LEN('DB Runes'!$I471)-28),LEN('DB Runes'!$I471)-29),IF(BB471="true",LEFT(RIGHT('DB Runes'!$I471,LEN('DB Runes'!$I471)-27),LEN('DB Runes'!$I471)-28),LEFT(RIGHT('DB Runes'!$I471,LEN('DB Runes'!$I471)-28),LEN('DB Runes'!$I471)-29)))),0)</f>
        <v>0</v>
      </c>
      <c r="BD471" s="9">
        <f>IF($BI471=M471,VLOOKUP($AQ471,Runes!$AD:$AF,3,FALSE),M471)</f>
        <v>0</v>
      </c>
      <c r="BE471" s="9">
        <f t="shared" si="33"/>
        <v>0</v>
      </c>
      <c r="BF471" s="11" t="str">
        <f>IF($BJ471=BD471,"true",IF('DB Runes'!$L471="{}","",IF(RIGHT(LEFT('DB Runes'!$L471,14),1)="f","false","true")))</f>
        <v>true</v>
      </c>
      <c r="BG471" s="11">
        <f>IFERROR(IF(BE471=0,0,IF(BD471=$BJ471,LEFT(RIGHT('DB Runes'!$L471,LEN('DB Runes'!$L471)-28),LEN('DB Runes'!$L471)-29),IF(BF471="true",LEFT(RIGHT('DB Runes'!$L471,LEN('DB Runes'!$L471)-27),LEN('DB Runes'!$L471)-28),LEFT(RIGHT('DB Runes'!$L471,LEN('DB Runes'!$L471)-28),LEN('DB Runes'!$L471)-29)))),0)</f>
        <v>0</v>
      </c>
      <c r="BH471">
        <f>IFERROR(VLOOKUP($AQ471,Runes!$AM:$AP,4,FALSE),0)</f>
        <v>0</v>
      </c>
      <c r="BI471">
        <f>IFERROR(VLOOKUP($AQ471,Runes!$AD:$AF,2,FALSE),0)</f>
        <v>0</v>
      </c>
      <c r="BJ471">
        <f>IFERROR(VLOOKUP($AQ471,Runes!$AD:$AF,3,FALSE),0)</f>
        <v>0</v>
      </c>
    </row>
    <row r="472" spans="1:62" x14ac:dyDescent="0.25">
      <c r="A472" s="9">
        <f>'DB Runes'!$A472</f>
        <v>0</v>
      </c>
      <c r="B472" s="9">
        <f>'DB Runes'!$B472</f>
        <v>0</v>
      </c>
      <c r="C472" s="9" t="str">
        <f>IF('DB Runes'!$C472="{}","",IF(RIGHT(LEFT('DB Runes'!$C472,14),1)="f","false","true"))</f>
        <v>true</v>
      </c>
      <c r="D472" s="9" t="e">
        <f>IF(C472="","",IF(C472="true",LEFT(RIGHT('DB Runes'!$C472,LEN('DB Runes'!$C472)-27),LEN('DB Runes'!$C472)-28),LEFT(RIGHT('DB Runes'!$C472,LEN('DB Runes'!$C472)-28),LEN('DB Runes'!$C472)-29)))</f>
        <v>#VALUE!</v>
      </c>
      <c r="E472" s="9">
        <f>'DB Runes'!$D472</f>
        <v>0</v>
      </c>
      <c r="F472" s="9">
        <f>'DB Runes'!$E472</f>
        <v>0</v>
      </c>
      <c r="G472" s="9" t="str">
        <f>IF('DB Runes'!$F472="{}","",IF(RIGHT(LEFT('DB Runes'!$F472,14),1)="f","false","true"))</f>
        <v>true</v>
      </c>
      <c r="H472" s="9" t="e">
        <f>IF(G472="","",IF(G472="true",LEFT(RIGHT('DB Runes'!$F472,LEN('DB Runes'!$F472)-27),LEN('DB Runes'!$F472)-28),LEFT(RIGHT('DB Runes'!$F472,LEN('DB Runes'!$F472)-28),LEN('DB Runes'!$F472)-29)))</f>
        <v>#VALUE!</v>
      </c>
      <c r="I472" s="9">
        <f>'DB Runes'!$G472</f>
        <v>0</v>
      </c>
      <c r="J472" s="9">
        <f>'DB Runes'!$H472</f>
        <v>0</v>
      </c>
      <c r="K472" s="9" t="str">
        <f>IF('DB Runes'!$I472="{}","",IF(RIGHT(LEFT('DB Runes'!$I472,14),1)="f","false","true"))</f>
        <v>true</v>
      </c>
      <c r="L472" s="9" t="e">
        <f>IF(K472="","",IF(K472="true",LEFT(RIGHT('DB Runes'!$I472,LEN('DB Runes'!$I472)-27),LEN('DB Runes'!$I472)-28),LEFT(RIGHT('DB Runes'!$I472,LEN('DB Runes'!$I472)-28),LEN('DB Runes'!$I472)-29)))</f>
        <v>#VALUE!</v>
      </c>
      <c r="M472" s="9">
        <f>'DB Runes'!$J472</f>
        <v>0</v>
      </c>
      <c r="N472" s="9">
        <f>'DB Runes'!$K472</f>
        <v>0</v>
      </c>
      <c r="O472" s="9" t="str">
        <f>IF('DB Runes'!$L472="{}","",IF(RIGHT(LEFT('DB Runes'!$L472,14),1)="f","false","true"))</f>
        <v>true</v>
      </c>
      <c r="P472" s="9" t="e">
        <f>IF(O472="","",IF(O472="true",LEFT(RIGHT('DB Runes'!$L472,LEN('DB Runes'!$L472)-27),LEN('DB Runes'!$L472)-28),LEFT(RIGHT('DB Runes'!$L472,LEN('DB Runes'!$L472)-28),LEN('DB Runes'!$L472)-29)))</f>
        <v>#VALUE!</v>
      </c>
      <c r="R472" s="9" t="str">
        <f ca="1">IFERROR(sub_stat_v&amp;enchant_true?&amp;IF(G_v_equal_0&gt;0,G_v_brackets,"")&amp;g_e_equal_perfect,"")</f>
        <v/>
      </c>
      <c r="S472" s="9" t="str">
        <f ca="1">IFERROR(sub_stat_v&amp;enchant_true?&amp;IF(G_v_equal_0&gt;0,G_v_brackets,"")&amp;g_e_equal_perfect,"")</f>
        <v/>
      </c>
      <c r="T472" s="9" t="str">
        <f ca="1">IFERROR(sub_stat_v&amp;enchant_true?&amp;IF(G_v_equal_0&gt;0,G_v_brackets,"")&amp;g_e_equal_perfect,"")</f>
        <v/>
      </c>
      <c r="U472" s="9" t="str">
        <f ca="1">IFERROR(sub_stat_v&amp;enchant_true?&amp;IF(G_v_equal_0&gt;0,G_v_brackets,"")&amp;g_e_equal_perfect,"")</f>
        <v/>
      </c>
      <c r="V472" s="9" t="str">
        <f ca="1">IFERROR(sub_stat_v&amp;enchant_true?&amp;IF(G_v_equal_0&gt;0,G_v_brackets,"")&amp;g_e_equal_perfect,"")</f>
        <v/>
      </c>
      <c r="W472" s="9" t="str">
        <f ca="1">IFERROR(sub_stat_v&amp;enchant_true?&amp;IF(G_v_equal_0&gt;0,G_v_brackets,"")&amp;g_e_equal_perfect,"")</f>
        <v/>
      </c>
      <c r="X472" s="9" t="str">
        <f ca="1">IFERROR(sub_stat_v&amp;enchant_true?&amp;IF(G_v_equal_0&gt;0,G_v_brackets,"")&amp;g_e_equal_perfect,"")</f>
        <v/>
      </c>
      <c r="Y472" s="9" t="str">
        <f ca="1">IFERROR(sub_stat_v&amp;enchant_true?&amp;IF(G_v_equal_0&gt;0,G_v_brackets,"")&amp;g_e_equal_perfect,"")</f>
        <v/>
      </c>
      <c r="Z472" s="9" t="str">
        <f ca="1">IFERROR(sub_stat_v&amp;enchant_true?&amp;IF(G_v_equal_0&gt;0,G_v_brackets,"")&amp;g_e_equal_perfect,"")</f>
        <v/>
      </c>
      <c r="AA472" s="9" t="str">
        <f ca="1">IFERROR(sub_stat_v&amp;enchant_true?&amp;IF(G_v_equal_0&gt;0,G_v_brackets,"")&amp;g_e_equal_perfect,"")</f>
        <v/>
      </c>
      <c r="AB472" s="9" t="str">
        <f ca="1">IFERROR(sub_stat_v&amp;enchant_true?&amp;IF(G_v_equal_0&gt;0,G_v_brackets,"")&amp;g_e_equal_perfect,"")</f>
        <v/>
      </c>
      <c r="AQ472">
        <f>'DB Runes'!O472</f>
        <v>0</v>
      </c>
      <c r="AR472" s="9">
        <f>IF($BI472=A472,VLOOKUP($AQ472,Runes!$AD:$AF,3,FALSE),A472)</f>
        <v>0</v>
      </c>
      <c r="AS472" s="9">
        <f t="shared" si="31"/>
        <v>0</v>
      </c>
      <c r="AT472" s="11" t="str">
        <f>IF($BJ472=AR472,"true",IF('DB Runes'!$C472="{}","",IF(RIGHT(LEFT('DB Runes'!$C472,14),1)="f","false","true")))</f>
        <v>true</v>
      </c>
      <c r="AU472" s="11">
        <f>IFERROR(IF(AS472=0,0,IF(AR472=$BJ472,LEFT(RIGHT('DB Runes'!$C472,LEN('DB Runes'!$C472)-28),LEN('DB Runes'!$F472)-29),IF(AT472="true",LEFT(RIGHT('DB Runes'!$C472,LEN('DB Runes'!$C472)-27),LEN('DB Runes'!$C472)-28),LEFT(RIGHT('DB Runes'!$C472,LEN('DB Runes'!$C472)-28),LEN('DB Runes'!$C472)-29)))),0)</f>
        <v>0</v>
      </c>
      <c r="AV472" s="9">
        <f>IF($BI472=E472,VLOOKUP($AQ472,Runes!$AD:$AF,3,FALSE),E472)</f>
        <v>0</v>
      </c>
      <c r="AW472" s="9">
        <f t="shared" si="32"/>
        <v>0</v>
      </c>
      <c r="AX472" s="11" t="str">
        <f>IF($BJ472=AV472,"true",IF('DB Runes'!$F472="{}","",IF(RIGHT(LEFT('DB Runes'!$F472,14),1)="f","false","true")))</f>
        <v>true</v>
      </c>
      <c r="AY472" s="11">
        <f>IFERROR(IF(AW472=0,0,IF(AV472=$BJ472,LEFT(RIGHT('DB Runes'!$F472,LEN('DB Runes'!$F472)-28),LEN('DB Runes'!$F472)-29),IF(AX472="true",LEFT(RIGHT('DB Runes'!$F472,LEN('DB Runes'!$F472)-27),LEN('DB Runes'!$F472)-28),LEFT(RIGHT('DB Runes'!$F472,LEN('DB Runes'!$F472)-28),LEN('DB Runes'!$F472)-29)))),0)</f>
        <v>0</v>
      </c>
      <c r="AZ472" s="9">
        <f>IF($BI472=I472,VLOOKUP($AQ472,Runes!$AD:$AF,3,FALSE),I472)</f>
        <v>0</v>
      </c>
      <c r="BA472" s="9">
        <f t="shared" si="30"/>
        <v>0</v>
      </c>
      <c r="BB472" s="11" t="str">
        <f>IF($BJ472=AZ472,"true",IF('DB Runes'!$I472="{}","",IF(RIGHT(LEFT('DB Runes'!$I472,14),1)="f","false","true")))</f>
        <v>true</v>
      </c>
      <c r="BC472" s="11">
        <f>IFERROR(IF(BA472=0,0,IF(AZ472=$BJ472,LEFT(RIGHT('DB Runes'!$I472,LEN('DB Runes'!$I472)-28),LEN('DB Runes'!$I472)-29),IF(BB472="true",LEFT(RIGHT('DB Runes'!$I472,LEN('DB Runes'!$I472)-27),LEN('DB Runes'!$I472)-28),LEFT(RIGHT('DB Runes'!$I472,LEN('DB Runes'!$I472)-28),LEN('DB Runes'!$I472)-29)))),0)</f>
        <v>0</v>
      </c>
      <c r="BD472" s="9">
        <f>IF($BI472=M472,VLOOKUP($AQ472,Runes!$AD:$AF,3,FALSE),M472)</f>
        <v>0</v>
      </c>
      <c r="BE472" s="9">
        <f t="shared" si="33"/>
        <v>0</v>
      </c>
      <c r="BF472" s="11" t="str">
        <f>IF($BJ472=BD472,"true",IF('DB Runes'!$L472="{}","",IF(RIGHT(LEFT('DB Runes'!$L472,14),1)="f","false","true")))</f>
        <v>true</v>
      </c>
      <c r="BG472" s="11">
        <f>IFERROR(IF(BE472=0,0,IF(BD472=$BJ472,LEFT(RIGHT('DB Runes'!$L472,LEN('DB Runes'!$L472)-28),LEN('DB Runes'!$L472)-29),IF(BF472="true",LEFT(RIGHT('DB Runes'!$L472,LEN('DB Runes'!$L472)-27),LEN('DB Runes'!$L472)-28),LEFT(RIGHT('DB Runes'!$L472,LEN('DB Runes'!$L472)-28),LEN('DB Runes'!$L472)-29)))),0)</f>
        <v>0</v>
      </c>
      <c r="BH472">
        <f>IFERROR(VLOOKUP($AQ472,Runes!$AM:$AP,4,FALSE),0)</f>
        <v>0</v>
      </c>
      <c r="BI472">
        <f>IFERROR(VLOOKUP($AQ472,Runes!$AD:$AF,2,FALSE),0)</f>
        <v>0</v>
      </c>
      <c r="BJ472">
        <f>IFERROR(VLOOKUP($AQ472,Runes!$AD:$AF,3,FALSE),0)</f>
        <v>0</v>
      </c>
    </row>
    <row r="473" spans="1:62" x14ac:dyDescent="0.25">
      <c r="A473" s="9">
        <f>'DB Runes'!$A473</f>
        <v>0</v>
      </c>
      <c r="B473" s="9">
        <f>'DB Runes'!$B473</f>
        <v>0</v>
      </c>
      <c r="C473" s="9" t="str">
        <f>IF('DB Runes'!$C473="{}","",IF(RIGHT(LEFT('DB Runes'!$C473,14),1)="f","false","true"))</f>
        <v>true</v>
      </c>
      <c r="D473" s="9" t="e">
        <f>IF(C473="","",IF(C473="true",LEFT(RIGHT('DB Runes'!$C473,LEN('DB Runes'!$C473)-27),LEN('DB Runes'!$C473)-28),LEFT(RIGHT('DB Runes'!$C473,LEN('DB Runes'!$C473)-28),LEN('DB Runes'!$C473)-29)))</f>
        <v>#VALUE!</v>
      </c>
      <c r="E473" s="9">
        <f>'DB Runes'!$D473</f>
        <v>0</v>
      </c>
      <c r="F473" s="9">
        <f>'DB Runes'!$E473</f>
        <v>0</v>
      </c>
      <c r="G473" s="9" t="str">
        <f>IF('DB Runes'!$F473="{}","",IF(RIGHT(LEFT('DB Runes'!$F473,14),1)="f","false","true"))</f>
        <v>true</v>
      </c>
      <c r="H473" s="9" t="e">
        <f>IF(G473="","",IF(G473="true",LEFT(RIGHT('DB Runes'!$F473,LEN('DB Runes'!$F473)-27),LEN('DB Runes'!$F473)-28),LEFT(RIGHT('DB Runes'!$F473,LEN('DB Runes'!$F473)-28),LEN('DB Runes'!$F473)-29)))</f>
        <v>#VALUE!</v>
      </c>
      <c r="I473" s="9">
        <f>'DB Runes'!$G473</f>
        <v>0</v>
      </c>
      <c r="J473" s="9">
        <f>'DB Runes'!$H473</f>
        <v>0</v>
      </c>
      <c r="K473" s="9" t="str">
        <f>IF('DB Runes'!$I473="{}","",IF(RIGHT(LEFT('DB Runes'!$I473,14),1)="f","false","true"))</f>
        <v>true</v>
      </c>
      <c r="L473" s="9" t="e">
        <f>IF(K473="","",IF(K473="true",LEFT(RIGHT('DB Runes'!$I473,LEN('DB Runes'!$I473)-27),LEN('DB Runes'!$I473)-28),LEFT(RIGHT('DB Runes'!$I473,LEN('DB Runes'!$I473)-28),LEN('DB Runes'!$I473)-29)))</f>
        <v>#VALUE!</v>
      </c>
      <c r="M473" s="9">
        <f>'DB Runes'!$J473</f>
        <v>0</v>
      </c>
      <c r="N473" s="9">
        <f>'DB Runes'!$K473</f>
        <v>0</v>
      </c>
      <c r="O473" s="9" t="str">
        <f>IF('DB Runes'!$L473="{}","",IF(RIGHT(LEFT('DB Runes'!$L473,14),1)="f","false","true"))</f>
        <v>true</v>
      </c>
      <c r="P473" s="9" t="e">
        <f>IF(O473="","",IF(O473="true",LEFT(RIGHT('DB Runes'!$L473,LEN('DB Runes'!$L473)-27),LEN('DB Runes'!$L473)-28),LEFT(RIGHT('DB Runes'!$L473,LEN('DB Runes'!$L473)-28),LEN('DB Runes'!$L473)-29)))</f>
        <v>#VALUE!</v>
      </c>
      <c r="R473" s="9" t="str">
        <f ca="1">IFERROR(sub_stat_v&amp;enchant_true?&amp;IF(G_v_equal_0&gt;0,G_v_brackets,"")&amp;g_e_equal_perfect,"")</f>
        <v/>
      </c>
      <c r="S473" s="9" t="str">
        <f ca="1">IFERROR(sub_stat_v&amp;enchant_true?&amp;IF(G_v_equal_0&gt;0,G_v_brackets,"")&amp;g_e_equal_perfect,"")</f>
        <v/>
      </c>
      <c r="T473" s="9" t="str">
        <f ca="1">IFERROR(sub_stat_v&amp;enchant_true?&amp;IF(G_v_equal_0&gt;0,G_v_brackets,"")&amp;g_e_equal_perfect,"")</f>
        <v/>
      </c>
      <c r="U473" s="9" t="str">
        <f ca="1">IFERROR(sub_stat_v&amp;enchant_true?&amp;IF(G_v_equal_0&gt;0,G_v_brackets,"")&amp;g_e_equal_perfect,"")</f>
        <v/>
      </c>
      <c r="V473" s="9" t="str">
        <f ca="1">IFERROR(sub_stat_v&amp;enchant_true?&amp;IF(G_v_equal_0&gt;0,G_v_brackets,"")&amp;g_e_equal_perfect,"")</f>
        <v/>
      </c>
      <c r="W473" s="9" t="str">
        <f ca="1">IFERROR(sub_stat_v&amp;enchant_true?&amp;IF(G_v_equal_0&gt;0,G_v_brackets,"")&amp;g_e_equal_perfect,"")</f>
        <v/>
      </c>
      <c r="X473" s="9" t="str">
        <f ca="1">IFERROR(sub_stat_v&amp;enchant_true?&amp;IF(G_v_equal_0&gt;0,G_v_brackets,"")&amp;g_e_equal_perfect,"")</f>
        <v/>
      </c>
      <c r="Y473" s="9" t="str">
        <f ca="1">IFERROR(sub_stat_v&amp;enchant_true?&amp;IF(G_v_equal_0&gt;0,G_v_brackets,"")&amp;g_e_equal_perfect,"")</f>
        <v/>
      </c>
      <c r="Z473" s="9" t="str">
        <f ca="1">IFERROR(sub_stat_v&amp;enchant_true?&amp;IF(G_v_equal_0&gt;0,G_v_brackets,"")&amp;g_e_equal_perfect,"")</f>
        <v/>
      </c>
      <c r="AA473" s="9" t="str">
        <f ca="1">IFERROR(sub_stat_v&amp;enchant_true?&amp;IF(G_v_equal_0&gt;0,G_v_brackets,"")&amp;g_e_equal_perfect,"")</f>
        <v/>
      </c>
      <c r="AB473" s="9" t="str">
        <f ca="1">IFERROR(sub_stat_v&amp;enchant_true?&amp;IF(G_v_equal_0&gt;0,G_v_brackets,"")&amp;g_e_equal_perfect,"")</f>
        <v/>
      </c>
      <c r="AQ473">
        <f>'DB Runes'!O473</f>
        <v>0</v>
      </c>
      <c r="AR473" s="9">
        <f>IF($BI473=A473,VLOOKUP($AQ473,Runes!$AD:$AF,3,FALSE),A473)</f>
        <v>0</v>
      </c>
      <c r="AS473" s="9">
        <f t="shared" si="31"/>
        <v>0</v>
      </c>
      <c r="AT473" s="11" t="str">
        <f>IF($BJ473=AR473,"true",IF('DB Runes'!$C473="{}","",IF(RIGHT(LEFT('DB Runes'!$C473,14),1)="f","false","true")))</f>
        <v>true</v>
      </c>
      <c r="AU473" s="11">
        <f>IFERROR(IF(AS473=0,0,IF(AR473=$BJ473,LEFT(RIGHT('DB Runes'!$C473,LEN('DB Runes'!$C473)-28),LEN('DB Runes'!$F473)-29),IF(AT473="true",LEFT(RIGHT('DB Runes'!$C473,LEN('DB Runes'!$C473)-27),LEN('DB Runes'!$C473)-28),LEFT(RIGHT('DB Runes'!$C473,LEN('DB Runes'!$C473)-28),LEN('DB Runes'!$C473)-29)))),0)</f>
        <v>0</v>
      </c>
      <c r="AV473" s="9">
        <f>IF($BI473=E473,VLOOKUP($AQ473,Runes!$AD:$AF,3,FALSE),E473)</f>
        <v>0</v>
      </c>
      <c r="AW473" s="9">
        <f t="shared" si="32"/>
        <v>0</v>
      </c>
      <c r="AX473" s="11" t="str">
        <f>IF($BJ473=AV473,"true",IF('DB Runes'!$F473="{}","",IF(RIGHT(LEFT('DB Runes'!$F473,14),1)="f","false","true")))</f>
        <v>true</v>
      </c>
      <c r="AY473" s="11">
        <f>IFERROR(IF(AW473=0,0,IF(AV473=$BJ473,LEFT(RIGHT('DB Runes'!$F473,LEN('DB Runes'!$F473)-28),LEN('DB Runes'!$F473)-29),IF(AX473="true",LEFT(RIGHT('DB Runes'!$F473,LEN('DB Runes'!$F473)-27),LEN('DB Runes'!$F473)-28),LEFT(RIGHT('DB Runes'!$F473,LEN('DB Runes'!$F473)-28),LEN('DB Runes'!$F473)-29)))),0)</f>
        <v>0</v>
      </c>
      <c r="AZ473" s="9">
        <f>IF($BI473=I473,VLOOKUP($AQ473,Runes!$AD:$AF,3,FALSE),I473)</f>
        <v>0</v>
      </c>
      <c r="BA473" s="9">
        <f t="shared" si="30"/>
        <v>0</v>
      </c>
      <c r="BB473" s="11" t="str">
        <f>IF($BJ473=AZ473,"true",IF('DB Runes'!$I473="{}","",IF(RIGHT(LEFT('DB Runes'!$I473,14),1)="f","false","true")))</f>
        <v>true</v>
      </c>
      <c r="BC473" s="11">
        <f>IFERROR(IF(BA473=0,0,IF(AZ473=$BJ473,LEFT(RIGHT('DB Runes'!$I473,LEN('DB Runes'!$I473)-28),LEN('DB Runes'!$I473)-29),IF(BB473="true",LEFT(RIGHT('DB Runes'!$I473,LEN('DB Runes'!$I473)-27),LEN('DB Runes'!$I473)-28),LEFT(RIGHT('DB Runes'!$I473,LEN('DB Runes'!$I473)-28),LEN('DB Runes'!$I473)-29)))),0)</f>
        <v>0</v>
      </c>
      <c r="BD473" s="9">
        <f>IF($BI473=M473,VLOOKUP($AQ473,Runes!$AD:$AF,3,FALSE),M473)</f>
        <v>0</v>
      </c>
      <c r="BE473" s="9">
        <f t="shared" si="33"/>
        <v>0</v>
      </c>
      <c r="BF473" s="11" t="str">
        <f>IF($BJ473=BD473,"true",IF('DB Runes'!$L473="{}","",IF(RIGHT(LEFT('DB Runes'!$L473,14),1)="f","false","true")))</f>
        <v>true</v>
      </c>
      <c r="BG473" s="11">
        <f>IFERROR(IF(BE473=0,0,IF(BD473=$BJ473,LEFT(RIGHT('DB Runes'!$L473,LEN('DB Runes'!$L473)-28),LEN('DB Runes'!$L473)-29),IF(BF473="true",LEFT(RIGHT('DB Runes'!$L473,LEN('DB Runes'!$L473)-27),LEN('DB Runes'!$L473)-28),LEFT(RIGHT('DB Runes'!$L473,LEN('DB Runes'!$L473)-28),LEN('DB Runes'!$L473)-29)))),0)</f>
        <v>0</v>
      </c>
      <c r="BH473">
        <f>IFERROR(VLOOKUP($AQ473,Runes!$AM:$AP,4,FALSE),0)</f>
        <v>0</v>
      </c>
      <c r="BI473">
        <f>IFERROR(VLOOKUP($AQ473,Runes!$AD:$AF,2,FALSE),0)</f>
        <v>0</v>
      </c>
      <c r="BJ473">
        <f>IFERROR(VLOOKUP($AQ473,Runes!$AD:$AF,3,FALSE),0)</f>
        <v>0</v>
      </c>
    </row>
    <row r="474" spans="1:62" x14ac:dyDescent="0.25">
      <c r="A474" s="9">
        <f>'DB Runes'!$A474</f>
        <v>0</v>
      </c>
      <c r="B474" s="9">
        <f>'DB Runes'!$B474</f>
        <v>0</v>
      </c>
      <c r="C474" s="9" t="str">
        <f>IF('DB Runes'!$C474="{}","",IF(RIGHT(LEFT('DB Runes'!$C474,14),1)="f","false","true"))</f>
        <v>true</v>
      </c>
      <c r="D474" s="9" t="e">
        <f>IF(C474="","",IF(C474="true",LEFT(RIGHT('DB Runes'!$C474,LEN('DB Runes'!$C474)-27),LEN('DB Runes'!$C474)-28),LEFT(RIGHT('DB Runes'!$C474,LEN('DB Runes'!$C474)-28),LEN('DB Runes'!$C474)-29)))</f>
        <v>#VALUE!</v>
      </c>
      <c r="E474" s="9">
        <f>'DB Runes'!$D474</f>
        <v>0</v>
      </c>
      <c r="F474" s="9">
        <f>'DB Runes'!$E474</f>
        <v>0</v>
      </c>
      <c r="G474" s="9" t="str">
        <f>IF('DB Runes'!$F474="{}","",IF(RIGHT(LEFT('DB Runes'!$F474,14),1)="f","false","true"))</f>
        <v>true</v>
      </c>
      <c r="H474" s="9" t="e">
        <f>IF(G474="","",IF(G474="true",LEFT(RIGHT('DB Runes'!$F474,LEN('DB Runes'!$F474)-27),LEN('DB Runes'!$F474)-28),LEFT(RIGHT('DB Runes'!$F474,LEN('DB Runes'!$F474)-28),LEN('DB Runes'!$F474)-29)))</f>
        <v>#VALUE!</v>
      </c>
      <c r="I474" s="9">
        <f>'DB Runes'!$G474</f>
        <v>0</v>
      </c>
      <c r="J474" s="9">
        <f>'DB Runes'!$H474</f>
        <v>0</v>
      </c>
      <c r="K474" s="9" t="str">
        <f>IF('DB Runes'!$I474="{}","",IF(RIGHT(LEFT('DB Runes'!$I474,14),1)="f","false","true"))</f>
        <v>true</v>
      </c>
      <c r="L474" s="9" t="e">
        <f>IF(K474="","",IF(K474="true",LEFT(RIGHT('DB Runes'!$I474,LEN('DB Runes'!$I474)-27),LEN('DB Runes'!$I474)-28),LEFT(RIGHT('DB Runes'!$I474,LEN('DB Runes'!$I474)-28),LEN('DB Runes'!$I474)-29)))</f>
        <v>#VALUE!</v>
      </c>
      <c r="M474" s="9">
        <f>'DB Runes'!$J474</f>
        <v>0</v>
      </c>
      <c r="N474" s="9">
        <f>'DB Runes'!$K474</f>
        <v>0</v>
      </c>
      <c r="O474" s="9" t="str">
        <f>IF('DB Runes'!$L474="{}","",IF(RIGHT(LEFT('DB Runes'!$L474,14),1)="f","false","true"))</f>
        <v>true</v>
      </c>
      <c r="P474" s="9" t="e">
        <f>IF(O474="","",IF(O474="true",LEFT(RIGHT('DB Runes'!$L474,LEN('DB Runes'!$L474)-27),LEN('DB Runes'!$L474)-28),LEFT(RIGHT('DB Runes'!$L474,LEN('DB Runes'!$L474)-28),LEN('DB Runes'!$L474)-29)))</f>
        <v>#VALUE!</v>
      </c>
      <c r="R474" s="9" t="str">
        <f ca="1">IFERROR(sub_stat_v&amp;enchant_true?&amp;IF(G_v_equal_0&gt;0,G_v_brackets,"")&amp;g_e_equal_perfect,"")</f>
        <v/>
      </c>
      <c r="S474" s="9" t="str">
        <f ca="1">IFERROR(sub_stat_v&amp;enchant_true?&amp;IF(G_v_equal_0&gt;0,G_v_brackets,"")&amp;g_e_equal_perfect,"")</f>
        <v/>
      </c>
      <c r="T474" s="9" t="str">
        <f ca="1">IFERROR(sub_stat_v&amp;enchant_true?&amp;IF(G_v_equal_0&gt;0,G_v_brackets,"")&amp;g_e_equal_perfect,"")</f>
        <v/>
      </c>
      <c r="U474" s="9" t="str">
        <f ca="1">IFERROR(sub_stat_v&amp;enchant_true?&amp;IF(G_v_equal_0&gt;0,G_v_brackets,"")&amp;g_e_equal_perfect,"")</f>
        <v/>
      </c>
      <c r="V474" s="9" t="str">
        <f ca="1">IFERROR(sub_stat_v&amp;enchant_true?&amp;IF(G_v_equal_0&gt;0,G_v_brackets,"")&amp;g_e_equal_perfect,"")</f>
        <v/>
      </c>
      <c r="W474" s="9" t="str">
        <f ca="1">IFERROR(sub_stat_v&amp;enchant_true?&amp;IF(G_v_equal_0&gt;0,G_v_brackets,"")&amp;g_e_equal_perfect,"")</f>
        <v/>
      </c>
      <c r="X474" s="9" t="str">
        <f ca="1">IFERROR(sub_stat_v&amp;enchant_true?&amp;IF(G_v_equal_0&gt;0,G_v_brackets,"")&amp;g_e_equal_perfect,"")</f>
        <v/>
      </c>
      <c r="Y474" s="9" t="str">
        <f ca="1">IFERROR(sub_stat_v&amp;enchant_true?&amp;IF(G_v_equal_0&gt;0,G_v_brackets,"")&amp;g_e_equal_perfect,"")</f>
        <v/>
      </c>
      <c r="Z474" s="9" t="str">
        <f ca="1">IFERROR(sub_stat_v&amp;enchant_true?&amp;IF(G_v_equal_0&gt;0,G_v_brackets,"")&amp;g_e_equal_perfect,"")</f>
        <v/>
      </c>
      <c r="AA474" s="9" t="str">
        <f ca="1">IFERROR(sub_stat_v&amp;enchant_true?&amp;IF(G_v_equal_0&gt;0,G_v_brackets,"")&amp;g_e_equal_perfect,"")</f>
        <v/>
      </c>
      <c r="AB474" s="9" t="str">
        <f ca="1">IFERROR(sub_stat_v&amp;enchant_true?&amp;IF(G_v_equal_0&gt;0,G_v_brackets,"")&amp;g_e_equal_perfect,"")</f>
        <v/>
      </c>
      <c r="AQ474">
        <f>'DB Runes'!O474</f>
        <v>0</v>
      </c>
      <c r="AR474" s="9">
        <f>IF($BI474=A474,VLOOKUP($AQ474,Runes!$AD:$AF,3,FALSE),A474)</f>
        <v>0</v>
      </c>
      <c r="AS474" s="9">
        <f t="shared" si="31"/>
        <v>0</v>
      </c>
      <c r="AT474" s="11" t="str">
        <f>IF($BJ474=AR474,"true",IF('DB Runes'!$C474="{}","",IF(RIGHT(LEFT('DB Runes'!$C474,14),1)="f","false","true")))</f>
        <v>true</v>
      </c>
      <c r="AU474" s="11">
        <f>IFERROR(IF(AS474=0,0,IF(AR474=$BJ474,LEFT(RIGHT('DB Runes'!$C474,LEN('DB Runes'!$C474)-28),LEN('DB Runes'!$F474)-29),IF(AT474="true",LEFT(RIGHT('DB Runes'!$C474,LEN('DB Runes'!$C474)-27),LEN('DB Runes'!$C474)-28),LEFT(RIGHT('DB Runes'!$C474,LEN('DB Runes'!$C474)-28),LEN('DB Runes'!$C474)-29)))),0)</f>
        <v>0</v>
      </c>
      <c r="AV474" s="9">
        <f>IF($BI474=E474,VLOOKUP($AQ474,Runes!$AD:$AF,3,FALSE),E474)</f>
        <v>0</v>
      </c>
      <c r="AW474" s="9">
        <f t="shared" si="32"/>
        <v>0</v>
      </c>
      <c r="AX474" s="11" t="str">
        <f>IF($BJ474=AV474,"true",IF('DB Runes'!$F474="{}","",IF(RIGHT(LEFT('DB Runes'!$F474,14),1)="f","false","true")))</f>
        <v>true</v>
      </c>
      <c r="AY474" s="11">
        <f>IFERROR(IF(AW474=0,0,IF(AV474=$BJ474,LEFT(RIGHT('DB Runes'!$F474,LEN('DB Runes'!$F474)-28),LEN('DB Runes'!$F474)-29),IF(AX474="true",LEFT(RIGHT('DB Runes'!$F474,LEN('DB Runes'!$F474)-27),LEN('DB Runes'!$F474)-28),LEFT(RIGHT('DB Runes'!$F474,LEN('DB Runes'!$F474)-28),LEN('DB Runes'!$F474)-29)))),0)</f>
        <v>0</v>
      </c>
      <c r="AZ474" s="9">
        <f>IF($BI474=I474,VLOOKUP($AQ474,Runes!$AD:$AF,3,FALSE),I474)</f>
        <v>0</v>
      </c>
      <c r="BA474" s="9">
        <f t="shared" si="30"/>
        <v>0</v>
      </c>
      <c r="BB474" s="11" t="str">
        <f>IF($BJ474=AZ474,"true",IF('DB Runes'!$I474="{}","",IF(RIGHT(LEFT('DB Runes'!$I474,14),1)="f","false","true")))</f>
        <v>true</v>
      </c>
      <c r="BC474" s="11">
        <f>IFERROR(IF(BA474=0,0,IF(AZ474=$BJ474,LEFT(RIGHT('DB Runes'!$I474,LEN('DB Runes'!$I474)-28),LEN('DB Runes'!$I474)-29),IF(BB474="true",LEFT(RIGHT('DB Runes'!$I474,LEN('DB Runes'!$I474)-27),LEN('DB Runes'!$I474)-28),LEFT(RIGHT('DB Runes'!$I474,LEN('DB Runes'!$I474)-28),LEN('DB Runes'!$I474)-29)))),0)</f>
        <v>0</v>
      </c>
      <c r="BD474" s="9">
        <f>IF($BI474=M474,VLOOKUP($AQ474,Runes!$AD:$AF,3,FALSE),M474)</f>
        <v>0</v>
      </c>
      <c r="BE474" s="9">
        <f t="shared" si="33"/>
        <v>0</v>
      </c>
      <c r="BF474" s="11" t="str">
        <f>IF($BJ474=BD474,"true",IF('DB Runes'!$L474="{}","",IF(RIGHT(LEFT('DB Runes'!$L474,14),1)="f","false","true")))</f>
        <v>true</v>
      </c>
      <c r="BG474" s="11">
        <f>IFERROR(IF(BE474=0,0,IF(BD474=$BJ474,LEFT(RIGHT('DB Runes'!$L474,LEN('DB Runes'!$L474)-28),LEN('DB Runes'!$L474)-29),IF(BF474="true",LEFT(RIGHT('DB Runes'!$L474,LEN('DB Runes'!$L474)-27),LEN('DB Runes'!$L474)-28),LEFT(RIGHT('DB Runes'!$L474,LEN('DB Runes'!$L474)-28),LEN('DB Runes'!$L474)-29)))),0)</f>
        <v>0</v>
      </c>
      <c r="BH474">
        <f>IFERROR(VLOOKUP($AQ474,Runes!$AM:$AP,4,FALSE),0)</f>
        <v>0</v>
      </c>
      <c r="BI474">
        <f>IFERROR(VLOOKUP($AQ474,Runes!$AD:$AF,2,FALSE),0)</f>
        <v>0</v>
      </c>
      <c r="BJ474">
        <f>IFERROR(VLOOKUP($AQ474,Runes!$AD:$AF,3,FALSE),0)</f>
        <v>0</v>
      </c>
    </row>
    <row r="475" spans="1:62" x14ac:dyDescent="0.25">
      <c r="A475" s="9">
        <f>'DB Runes'!$A475</f>
        <v>0</v>
      </c>
      <c r="B475" s="9">
        <f>'DB Runes'!$B475</f>
        <v>0</v>
      </c>
      <c r="C475" s="9" t="str">
        <f>IF('DB Runes'!$C475="{}","",IF(RIGHT(LEFT('DB Runes'!$C475,14),1)="f","false","true"))</f>
        <v>true</v>
      </c>
      <c r="D475" s="9" t="e">
        <f>IF(C475="","",IF(C475="true",LEFT(RIGHT('DB Runes'!$C475,LEN('DB Runes'!$C475)-27),LEN('DB Runes'!$C475)-28),LEFT(RIGHT('DB Runes'!$C475,LEN('DB Runes'!$C475)-28),LEN('DB Runes'!$C475)-29)))</f>
        <v>#VALUE!</v>
      </c>
      <c r="E475" s="9">
        <f>'DB Runes'!$D475</f>
        <v>0</v>
      </c>
      <c r="F475" s="9">
        <f>'DB Runes'!$E475</f>
        <v>0</v>
      </c>
      <c r="G475" s="9" t="str">
        <f>IF('DB Runes'!$F475="{}","",IF(RIGHT(LEFT('DB Runes'!$F475,14),1)="f","false","true"))</f>
        <v>true</v>
      </c>
      <c r="H475" s="9" t="e">
        <f>IF(G475="","",IF(G475="true",LEFT(RIGHT('DB Runes'!$F475,LEN('DB Runes'!$F475)-27),LEN('DB Runes'!$F475)-28),LEFT(RIGHT('DB Runes'!$F475,LEN('DB Runes'!$F475)-28),LEN('DB Runes'!$F475)-29)))</f>
        <v>#VALUE!</v>
      </c>
      <c r="I475" s="9">
        <f>'DB Runes'!$G475</f>
        <v>0</v>
      </c>
      <c r="J475" s="9">
        <f>'DB Runes'!$H475</f>
        <v>0</v>
      </c>
      <c r="K475" s="9" t="str">
        <f>IF('DB Runes'!$I475="{}","",IF(RIGHT(LEFT('DB Runes'!$I475,14),1)="f","false","true"))</f>
        <v>true</v>
      </c>
      <c r="L475" s="9" t="e">
        <f>IF(K475="","",IF(K475="true",LEFT(RIGHT('DB Runes'!$I475,LEN('DB Runes'!$I475)-27),LEN('DB Runes'!$I475)-28),LEFT(RIGHT('DB Runes'!$I475,LEN('DB Runes'!$I475)-28),LEN('DB Runes'!$I475)-29)))</f>
        <v>#VALUE!</v>
      </c>
      <c r="M475" s="9">
        <f>'DB Runes'!$J475</f>
        <v>0</v>
      </c>
      <c r="N475" s="9">
        <f>'DB Runes'!$K475</f>
        <v>0</v>
      </c>
      <c r="O475" s="9" t="str">
        <f>IF('DB Runes'!$L475="{}","",IF(RIGHT(LEFT('DB Runes'!$L475,14),1)="f","false","true"))</f>
        <v>true</v>
      </c>
      <c r="P475" s="9" t="e">
        <f>IF(O475="","",IF(O475="true",LEFT(RIGHT('DB Runes'!$L475,LEN('DB Runes'!$L475)-27),LEN('DB Runes'!$L475)-28),LEFT(RIGHT('DB Runes'!$L475,LEN('DB Runes'!$L475)-28),LEN('DB Runes'!$L475)-29)))</f>
        <v>#VALUE!</v>
      </c>
      <c r="R475" s="9" t="str">
        <f ca="1">IFERROR(sub_stat_v&amp;enchant_true?&amp;IF(G_v_equal_0&gt;0,G_v_brackets,"")&amp;g_e_equal_perfect,"")</f>
        <v/>
      </c>
      <c r="S475" s="9" t="str">
        <f ca="1">IFERROR(sub_stat_v&amp;enchant_true?&amp;IF(G_v_equal_0&gt;0,G_v_brackets,"")&amp;g_e_equal_perfect,"")</f>
        <v/>
      </c>
      <c r="T475" s="9" t="str">
        <f ca="1">IFERROR(sub_stat_v&amp;enchant_true?&amp;IF(G_v_equal_0&gt;0,G_v_brackets,"")&amp;g_e_equal_perfect,"")</f>
        <v/>
      </c>
      <c r="U475" s="9" t="str">
        <f ca="1">IFERROR(sub_stat_v&amp;enchant_true?&amp;IF(G_v_equal_0&gt;0,G_v_brackets,"")&amp;g_e_equal_perfect,"")</f>
        <v/>
      </c>
      <c r="V475" s="9" t="str">
        <f ca="1">IFERROR(sub_stat_v&amp;enchant_true?&amp;IF(G_v_equal_0&gt;0,G_v_brackets,"")&amp;g_e_equal_perfect,"")</f>
        <v/>
      </c>
      <c r="W475" s="9" t="str">
        <f ca="1">IFERROR(sub_stat_v&amp;enchant_true?&amp;IF(G_v_equal_0&gt;0,G_v_brackets,"")&amp;g_e_equal_perfect,"")</f>
        <v/>
      </c>
      <c r="X475" s="9" t="str">
        <f ca="1">IFERROR(sub_stat_v&amp;enchant_true?&amp;IF(G_v_equal_0&gt;0,G_v_brackets,"")&amp;g_e_equal_perfect,"")</f>
        <v/>
      </c>
      <c r="Y475" s="9" t="str">
        <f ca="1">IFERROR(sub_stat_v&amp;enchant_true?&amp;IF(G_v_equal_0&gt;0,G_v_brackets,"")&amp;g_e_equal_perfect,"")</f>
        <v/>
      </c>
      <c r="Z475" s="9" t="str">
        <f ca="1">IFERROR(sub_stat_v&amp;enchant_true?&amp;IF(G_v_equal_0&gt;0,G_v_brackets,"")&amp;g_e_equal_perfect,"")</f>
        <v/>
      </c>
      <c r="AA475" s="9" t="str">
        <f ca="1">IFERROR(sub_stat_v&amp;enchant_true?&amp;IF(G_v_equal_0&gt;0,G_v_brackets,"")&amp;g_e_equal_perfect,"")</f>
        <v/>
      </c>
      <c r="AB475" s="9" t="str">
        <f ca="1">IFERROR(sub_stat_v&amp;enchant_true?&amp;IF(G_v_equal_0&gt;0,G_v_brackets,"")&amp;g_e_equal_perfect,"")</f>
        <v/>
      </c>
      <c r="AQ475">
        <f>'DB Runes'!O475</f>
        <v>0</v>
      </c>
      <c r="AR475" s="9">
        <f>IF($BI475=A475,VLOOKUP($AQ475,Runes!$AD:$AF,3,FALSE),A475)</f>
        <v>0</v>
      </c>
      <c r="AS475" s="9">
        <f t="shared" si="31"/>
        <v>0</v>
      </c>
      <c r="AT475" s="11" t="str">
        <f>IF($BJ475=AR475,"true",IF('DB Runes'!$C475="{}","",IF(RIGHT(LEFT('DB Runes'!$C475,14),1)="f","false","true")))</f>
        <v>true</v>
      </c>
      <c r="AU475" s="11">
        <f>IFERROR(IF(AS475=0,0,IF(AR475=$BJ475,LEFT(RIGHT('DB Runes'!$C475,LEN('DB Runes'!$C475)-28),LEN('DB Runes'!$F475)-29),IF(AT475="true",LEFT(RIGHT('DB Runes'!$C475,LEN('DB Runes'!$C475)-27),LEN('DB Runes'!$C475)-28),LEFT(RIGHT('DB Runes'!$C475,LEN('DB Runes'!$C475)-28),LEN('DB Runes'!$C475)-29)))),0)</f>
        <v>0</v>
      </c>
      <c r="AV475" s="9">
        <f>IF($BI475=E475,VLOOKUP($AQ475,Runes!$AD:$AF,3,FALSE),E475)</f>
        <v>0</v>
      </c>
      <c r="AW475" s="9">
        <f t="shared" si="32"/>
        <v>0</v>
      </c>
      <c r="AX475" s="11" t="str">
        <f>IF($BJ475=AV475,"true",IF('DB Runes'!$F475="{}","",IF(RIGHT(LEFT('DB Runes'!$F475,14),1)="f","false","true")))</f>
        <v>true</v>
      </c>
      <c r="AY475" s="11">
        <f>IFERROR(IF(AW475=0,0,IF(AV475=$BJ475,LEFT(RIGHT('DB Runes'!$F475,LEN('DB Runes'!$F475)-28),LEN('DB Runes'!$F475)-29),IF(AX475="true",LEFT(RIGHT('DB Runes'!$F475,LEN('DB Runes'!$F475)-27),LEN('DB Runes'!$F475)-28),LEFT(RIGHT('DB Runes'!$F475,LEN('DB Runes'!$F475)-28),LEN('DB Runes'!$F475)-29)))),0)</f>
        <v>0</v>
      </c>
      <c r="AZ475" s="9">
        <f>IF($BI475=I475,VLOOKUP($AQ475,Runes!$AD:$AF,3,FALSE),I475)</f>
        <v>0</v>
      </c>
      <c r="BA475" s="9">
        <f t="shared" si="30"/>
        <v>0</v>
      </c>
      <c r="BB475" s="11" t="str">
        <f>IF($BJ475=AZ475,"true",IF('DB Runes'!$I475="{}","",IF(RIGHT(LEFT('DB Runes'!$I475,14),1)="f","false","true")))</f>
        <v>true</v>
      </c>
      <c r="BC475" s="11">
        <f>IFERROR(IF(BA475=0,0,IF(AZ475=$BJ475,LEFT(RIGHT('DB Runes'!$I475,LEN('DB Runes'!$I475)-28),LEN('DB Runes'!$I475)-29),IF(BB475="true",LEFT(RIGHT('DB Runes'!$I475,LEN('DB Runes'!$I475)-27),LEN('DB Runes'!$I475)-28),LEFT(RIGHT('DB Runes'!$I475,LEN('DB Runes'!$I475)-28),LEN('DB Runes'!$I475)-29)))),0)</f>
        <v>0</v>
      </c>
      <c r="BD475" s="9">
        <f>IF($BI475=M475,VLOOKUP($AQ475,Runes!$AD:$AF,3,FALSE),M475)</f>
        <v>0</v>
      </c>
      <c r="BE475" s="9">
        <f t="shared" si="33"/>
        <v>0</v>
      </c>
      <c r="BF475" s="11" t="str">
        <f>IF($BJ475=BD475,"true",IF('DB Runes'!$L475="{}","",IF(RIGHT(LEFT('DB Runes'!$L475,14),1)="f","false","true")))</f>
        <v>true</v>
      </c>
      <c r="BG475" s="11">
        <f>IFERROR(IF(BE475=0,0,IF(BD475=$BJ475,LEFT(RIGHT('DB Runes'!$L475,LEN('DB Runes'!$L475)-28),LEN('DB Runes'!$L475)-29),IF(BF475="true",LEFT(RIGHT('DB Runes'!$L475,LEN('DB Runes'!$L475)-27),LEN('DB Runes'!$L475)-28),LEFT(RIGHT('DB Runes'!$L475,LEN('DB Runes'!$L475)-28),LEN('DB Runes'!$L475)-29)))),0)</f>
        <v>0</v>
      </c>
      <c r="BH475">
        <f>IFERROR(VLOOKUP($AQ475,Runes!$AM:$AP,4,FALSE),0)</f>
        <v>0</v>
      </c>
      <c r="BI475">
        <f>IFERROR(VLOOKUP($AQ475,Runes!$AD:$AF,2,FALSE),0)</f>
        <v>0</v>
      </c>
      <c r="BJ475">
        <f>IFERROR(VLOOKUP($AQ475,Runes!$AD:$AF,3,FALSE),0)</f>
        <v>0</v>
      </c>
    </row>
    <row r="476" spans="1:62" x14ac:dyDescent="0.25">
      <c r="A476" s="9">
        <f>'DB Runes'!$A476</f>
        <v>0</v>
      </c>
      <c r="B476" s="9">
        <f>'DB Runes'!$B476</f>
        <v>0</v>
      </c>
      <c r="C476" s="9" t="str">
        <f>IF('DB Runes'!$C476="{}","",IF(RIGHT(LEFT('DB Runes'!$C476,14),1)="f","false","true"))</f>
        <v>true</v>
      </c>
      <c r="D476" s="9" t="e">
        <f>IF(C476="","",IF(C476="true",LEFT(RIGHT('DB Runes'!$C476,LEN('DB Runes'!$C476)-27),LEN('DB Runes'!$C476)-28),LEFT(RIGHT('DB Runes'!$C476,LEN('DB Runes'!$C476)-28),LEN('DB Runes'!$C476)-29)))</f>
        <v>#VALUE!</v>
      </c>
      <c r="E476" s="9">
        <f>'DB Runes'!$D476</f>
        <v>0</v>
      </c>
      <c r="F476" s="9">
        <f>'DB Runes'!$E476</f>
        <v>0</v>
      </c>
      <c r="G476" s="9" t="str">
        <f>IF('DB Runes'!$F476="{}","",IF(RIGHT(LEFT('DB Runes'!$F476,14),1)="f","false","true"))</f>
        <v>true</v>
      </c>
      <c r="H476" s="9" t="e">
        <f>IF(G476="","",IF(G476="true",LEFT(RIGHT('DB Runes'!$F476,LEN('DB Runes'!$F476)-27),LEN('DB Runes'!$F476)-28),LEFT(RIGHT('DB Runes'!$F476,LEN('DB Runes'!$F476)-28),LEN('DB Runes'!$F476)-29)))</f>
        <v>#VALUE!</v>
      </c>
      <c r="I476" s="9">
        <f>'DB Runes'!$G476</f>
        <v>0</v>
      </c>
      <c r="J476" s="9">
        <f>'DB Runes'!$H476</f>
        <v>0</v>
      </c>
      <c r="K476" s="9" t="str">
        <f>IF('DB Runes'!$I476="{}","",IF(RIGHT(LEFT('DB Runes'!$I476,14),1)="f","false","true"))</f>
        <v>true</v>
      </c>
      <c r="L476" s="9" t="e">
        <f>IF(K476="","",IF(K476="true",LEFT(RIGHT('DB Runes'!$I476,LEN('DB Runes'!$I476)-27),LEN('DB Runes'!$I476)-28),LEFT(RIGHT('DB Runes'!$I476,LEN('DB Runes'!$I476)-28),LEN('DB Runes'!$I476)-29)))</f>
        <v>#VALUE!</v>
      </c>
      <c r="M476" s="9">
        <f>'DB Runes'!$J476</f>
        <v>0</v>
      </c>
      <c r="N476" s="9">
        <f>'DB Runes'!$K476</f>
        <v>0</v>
      </c>
      <c r="O476" s="9" t="str">
        <f>IF('DB Runes'!$L476="{}","",IF(RIGHT(LEFT('DB Runes'!$L476,14),1)="f","false","true"))</f>
        <v>true</v>
      </c>
      <c r="P476" s="9" t="e">
        <f>IF(O476="","",IF(O476="true",LEFT(RIGHT('DB Runes'!$L476,LEN('DB Runes'!$L476)-27),LEN('DB Runes'!$L476)-28),LEFT(RIGHT('DB Runes'!$L476,LEN('DB Runes'!$L476)-28),LEN('DB Runes'!$L476)-29)))</f>
        <v>#VALUE!</v>
      </c>
      <c r="R476" s="9" t="str">
        <f ca="1">IFERROR(sub_stat_v&amp;enchant_true?&amp;IF(G_v_equal_0&gt;0,G_v_brackets,"")&amp;g_e_equal_perfect,"")</f>
        <v/>
      </c>
      <c r="S476" s="9" t="str">
        <f ca="1">IFERROR(sub_stat_v&amp;enchant_true?&amp;IF(G_v_equal_0&gt;0,G_v_brackets,"")&amp;g_e_equal_perfect,"")</f>
        <v/>
      </c>
      <c r="T476" s="9" t="str">
        <f ca="1">IFERROR(sub_stat_v&amp;enchant_true?&amp;IF(G_v_equal_0&gt;0,G_v_brackets,"")&amp;g_e_equal_perfect,"")</f>
        <v/>
      </c>
      <c r="U476" s="9" t="str">
        <f ca="1">IFERROR(sub_stat_v&amp;enchant_true?&amp;IF(G_v_equal_0&gt;0,G_v_brackets,"")&amp;g_e_equal_perfect,"")</f>
        <v/>
      </c>
      <c r="V476" s="9" t="str">
        <f ca="1">IFERROR(sub_stat_v&amp;enchant_true?&amp;IF(G_v_equal_0&gt;0,G_v_brackets,"")&amp;g_e_equal_perfect,"")</f>
        <v/>
      </c>
      <c r="W476" s="9" t="str">
        <f ca="1">IFERROR(sub_stat_v&amp;enchant_true?&amp;IF(G_v_equal_0&gt;0,G_v_brackets,"")&amp;g_e_equal_perfect,"")</f>
        <v/>
      </c>
      <c r="X476" s="9" t="str">
        <f ca="1">IFERROR(sub_stat_v&amp;enchant_true?&amp;IF(G_v_equal_0&gt;0,G_v_brackets,"")&amp;g_e_equal_perfect,"")</f>
        <v/>
      </c>
      <c r="Y476" s="9" t="str">
        <f ca="1">IFERROR(sub_stat_v&amp;enchant_true?&amp;IF(G_v_equal_0&gt;0,G_v_brackets,"")&amp;g_e_equal_perfect,"")</f>
        <v/>
      </c>
      <c r="Z476" s="9" t="str">
        <f ca="1">IFERROR(sub_stat_v&amp;enchant_true?&amp;IF(G_v_equal_0&gt;0,G_v_brackets,"")&amp;g_e_equal_perfect,"")</f>
        <v/>
      </c>
      <c r="AA476" s="9" t="str">
        <f ca="1">IFERROR(sub_stat_v&amp;enchant_true?&amp;IF(G_v_equal_0&gt;0,G_v_brackets,"")&amp;g_e_equal_perfect,"")</f>
        <v/>
      </c>
      <c r="AB476" s="9" t="str">
        <f ca="1">IFERROR(sub_stat_v&amp;enchant_true?&amp;IF(G_v_equal_0&gt;0,G_v_brackets,"")&amp;g_e_equal_perfect,"")</f>
        <v/>
      </c>
      <c r="AQ476">
        <f>'DB Runes'!O476</f>
        <v>0</v>
      </c>
      <c r="AR476" s="9">
        <f>IF($BI476=A476,VLOOKUP($AQ476,Runes!$AD:$AF,3,FALSE),A476)</f>
        <v>0</v>
      </c>
      <c r="AS476" s="9">
        <f t="shared" si="31"/>
        <v>0</v>
      </c>
      <c r="AT476" s="11" t="str">
        <f>IF($BJ476=AR476,"true",IF('DB Runes'!$C476="{}","",IF(RIGHT(LEFT('DB Runes'!$C476,14),1)="f","false","true")))</f>
        <v>true</v>
      </c>
      <c r="AU476" s="11">
        <f>IFERROR(IF(AS476=0,0,IF(AR476=$BJ476,LEFT(RIGHT('DB Runes'!$C476,LEN('DB Runes'!$C476)-28),LEN('DB Runes'!$F476)-29),IF(AT476="true",LEFT(RIGHT('DB Runes'!$C476,LEN('DB Runes'!$C476)-27),LEN('DB Runes'!$C476)-28),LEFT(RIGHT('DB Runes'!$C476,LEN('DB Runes'!$C476)-28),LEN('DB Runes'!$C476)-29)))),0)</f>
        <v>0</v>
      </c>
      <c r="AV476" s="9">
        <f>IF($BI476=E476,VLOOKUP($AQ476,Runes!$AD:$AF,3,FALSE),E476)</f>
        <v>0</v>
      </c>
      <c r="AW476" s="9">
        <f t="shared" si="32"/>
        <v>0</v>
      </c>
      <c r="AX476" s="11" t="str">
        <f>IF($BJ476=AV476,"true",IF('DB Runes'!$F476="{}","",IF(RIGHT(LEFT('DB Runes'!$F476,14),1)="f","false","true")))</f>
        <v>true</v>
      </c>
      <c r="AY476" s="11">
        <f>IFERROR(IF(AW476=0,0,IF(AV476=$BJ476,LEFT(RIGHT('DB Runes'!$F476,LEN('DB Runes'!$F476)-28),LEN('DB Runes'!$F476)-29),IF(AX476="true",LEFT(RIGHT('DB Runes'!$F476,LEN('DB Runes'!$F476)-27),LEN('DB Runes'!$F476)-28),LEFT(RIGHT('DB Runes'!$F476,LEN('DB Runes'!$F476)-28),LEN('DB Runes'!$F476)-29)))),0)</f>
        <v>0</v>
      </c>
      <c r="AZ476" s="9">
        <f>IF($BI476=I476,VLOOKUP($AQ476,Runes!$AD:$AF,3,FALSE),I476)</f>
        <v>0</v>
      </c>
      <c r="BA476" s="9">
        <f t="shared" si="30"/>
        <v>0</v>
      </c>
      <c r="BB476" s="11" t="str">
        <f>IF($BJ476=AZ476,"true",IF('DB Runes'!$I476="{}","",IF(RIGHT(LEFT('DB Runes'!$I476,14),1)="f","false","true")))</f>
        <v>true</v>
      </c>
      <c r="BC476" s="11">
        <f>IFERROR(IF(BA476=0,0,IF(AZ476=$BJ476,LEFT(RIGHT('DB Runes'!$I476,LEN('DB Runes'!$I476)-28),LEN('DB Runes'!$I476)-29),IF(BB476="true",LEFT(RIGHT('DB Runes'!$I476,LEN('DB Runes'!$I476)-27),LEN('DB Runes'!$I476)-28),LEFT(RIGHT('DB Runes'!$I476,LEN('DB Runes'!$I476)-28),LEN('DB Runes'!$I476)-29)))),0)</f>
        <v>0</v>
      </c>
      <c r="BD476" s="9">
        <f>IF($BI476=M476,VLOOKUP($AQ476,Runes!$AD:$AF,3,FALSE),M476)</f>
        <v>0</v>
      </c>
      <c r="BE476" s="9">
        <f t="shared" si="33"/>
        <v>0</v>
      </c>
      <c r="BF476" s="11" t="str">
        <f>IF($BJ476=BD476,"true",IF('DB Runes'!$L476="{}","",IF(RIGHT(LEFT('DB Runes'!$L476,14),1)="f","false","true")))</f>
        <v>true</v>
      </c>
      <c r="BG476" s="11">
        <f>IFERROR(IF(BE476=0,0,IF(BD476=$BJ476,LEFT(RIGHT('DB Runes'!$L476,LEN('DB Runes'!$L476)-28),LEN('DB Runes'!$L476)-29),IF(BF476="true",LEFT(RIGHT('DB Runes'!$L476,LEN('DB Runes'!$L476)-27),LEN('DB Runes'!$L476)-28),LEFT(RIGHT('DB Runes'!$L476,LEN('DB Runes'!$L476)-28),LEN('DB Runes'!$L476)-29)))),0)</f>
        <v>0</v>
      </c>
      <c r="BH476">
        <f>IFERROR(VLOOKUP($AQ476,Runes!$AM:$AP,4,FALSE),0)</f>
        <v>0</v>
      </c>
      <c r="BI476">
        <f>IFERROR(VLOOKUP($AQ476,Runes!$AD:$AF,2,FALSE),0)</f>
        <v>0</v>
      </c>
      <c r="BJ476">
        <f>IFERROR(VLOOKUP($AQ476,Runes!$AD:$AF,3,FALSE),0)</f>
        <v>0</v>
      </c>
    </row>
    <row r="477" spans="1:62" x14ac:dyDescent="0.25">
      <c r="A477" s="9">
        <f>'DB Runes'!$A477</f>
        <v>0</v>
      </c>
      <c r="B477" s="9">
        <f>'DB Runes'!$B477</f>
        <v>0</v>
      </c>
      <c r="C477" s="9" t="str">
        <f>IF('DB Runes'!$C477="{}","",IF(RIGHT(LEFT('DB Runes'!$C477,14),1)="f","false","true"))</f>
        <v>true</v>
      </c>
      <c r="D477" s="9" t="e">
        <f>IF(C477="","",IF(C477="true",LEFT(RIGHT('DB Runes'!$C477,LEN('DB Runes'!$C477)-27),LEN('DB Runes'!$C477)-28),LEFT(RIGHT('DB Runes'!$C477,LEN('DB Runes'!$C477)-28),LEN('DB Runes'!$C477)-29)))</f>
        <v>#VALUE!</v>
      </c>
      <c r="E477" s="9">
        <f>'DB Runes'!$D477</f>
        <v>0</v>
      </c>
      <c r="F477" s="9">
        <f>'DB Runes'!$E477</f>
        <v>0</v>
      </c>
      <c r="G477" s="9" t="str">
        <f>IF('DB Runes'!$F477="{}","",IF(RIGHT(LEFT('DB Runes'!$F477,14),1)="f","false","true"))</f>
        <v>true</v>
      </c>
      <c r="H477" s="9" t="e">
        <f>IF(G477="","",IF(G477="true",LEFT(RIGHT('DB Runes'!$F477,LEN('DB Runes'!$F477)-27),LEN('DB Runes'!$F477)-28),LEFT(RIGHT('DB Runes'!$F477,LEN('DB Runes'!$F477)-28),LEN('DB Runes'!$F477)-29)))</f>
        <v>#VALUE!</v>
      </c>
      <c r="I477" s="9">
        <f>'DB Runes'!$G477</f>
        <v>0</v>
      </c>
      <c r="J477" s="9">
        <f>'DB Runes'!$H477</f>
        <v>0</v>
      </c>
      <c r="K477" s="9" t="str">
        <f>IF('DB Runes'!$I477="{}","",IF(RIGHT(LEFT('DB Runes'!$I477,14),1)="f","false","true"))</f>
        <v>true</v>
      </c>
      <c r="L477" s="9" t="e">
        <f>IF(K477="","",IF(K477="true",LEFT(RIGHT('DB Runes'!$I477,LEN('DB Runes'!$I477)-27),LEN('DB Runes'!$I477)-28),LEFT(RIGHT('DB Runes'!$I477,LEN('DB Runes'!$I477)-28),LEN('DB Runes'!$I477)-29)))</f>
        <v>#VALUE!</v>
      </c>
      <c r="M477" s="9">
        <f>'DB Runes'!$J477</f>
        <v>0</v>
      </c>
      <c r="N477" s="9">
        <f>'DB Runes'!$K477</f>
        <v>0</v>
      </c>
      <c r="O477" s="9" t="str">
        <f>IF('DB Runes'!$L477="{}","",IF(RIGHT(LEFT('DB Runes'!$L477,14),1)="f","false","true"))</f>
        <v>true</v>
      </c>
      <c r="P477" s="9" t="e">
        <f>IF(O477="","",IF(O477="true",LEFT(RIGHT('DB Runes'!$L477,LEN('DB Runes'!$L477)-27),LEN('DB Runes'!$L477)-28),LEFT(RIGHT('DB Runes'!$L477,LEN('DB Runes'!$L477)-28),LEN('DB Runes'!$L477)-29)))</f>
        <v>#VALUE!</v>
      </c>
      <c r="R477" s="9" t="str">
        <f ca="1">IFERROR(sub_stat_v&amp;enchant_true?&amp;IF(G_v_equal_0&gt;0,G_v_brackets,"")&amp;g_e_equal_perfect,"")</f>
        <v/>
      </c>
      <c r="S477" s="9" t="str">
        <f ca="1">IFERROR(sub_stat_v&amp;enchant_true?&amp;IF(G_v_equal_0&gt;0,G_v_brackets,"")&amp;g_e_equal_perfect,"")</f>
        <v/>
      </c>
      <c r="T477" s="9" t="str">
        <f ca="1">IFERROR(sub_stat_v&amp;enchant_true?&amp;IF(G_v_equal_0&gt;0,G_v_brackets,"")&amp;g_e_equal_perfect,"")</f>
        <v/>
      </c>
      <c r="U477" s="9" t="str">
        <f ca="1">IFERROR(sub_stat_v&amp;enchant_true?&amp;IF(G_v_equal_0&gt;0,G_v_brackets,"")&amp;g_e_equal_perfect,"")</f>
        <v/>
      </c>
      <c r="V477" s="9" t="str">
        <f ca="1">IFERROR(sub_stat_v&amp;enchant_true?&amp;IF(G_v_equal_0&gt;0,G_v_brackets,"")&amp;g_e_equal_perfect,"")</f>
        <v/>
      </c>
      <c r="W477" s="9" t="str">
        <f ca="1">IFERROR(sub_stat_v&amp;enchant_true?&amp;IF(G_v_equal_0&gt;0,G_v_brackets,"")&amp;g_e_equal_perfect,"")</f>
        <v/>
      </c>
      <c r="X477" s="9" t="str">
        <f ca="1">IFERROR(sub_stat_v&amp;enchant_true?&amp;IF(G_v_equal_0&gt;0,G_v_brackets,"")&amp;g_e_equal_perfect,"")</f>
        <v/>
      </c>
      <c r="Y477" s="9" t="str">
        <f ca="1">IFERROR(sub_stat_v&amp;enchant_true?&amp;IF(G_v_equal_0&gt;0,G_v_brackets,"")&amp;g_e_equal_perfect,"")</f>
        <v/>
      </c>
      <c r="Z477" s="9" t="str">
        <f ca="1">IFERROR(sub_stat_v&amp;enchant_true?&amp;IF(G_v_equal_0&gt;0,G_v_brackets,"")&amp;g_e_equal_perfect,"")</f>
        <v/>
      </c>
      <c r="AA477" s="9" t="str">
        <f ca="1">IFERROR(sub_stat_v&amp;enchant_true?&amp;IF(G_v_equal_0&gt;0,G_v_brackets,"")&amp;g_e_equal_perfect,"")</f>
        <v/>
      </c>
      <c r="AB477" s="9" t="str">
        <f ca="1">IFERROR(sub_stat_v&amp;enchant_true?&amp;IF(G_v_equal_0&gt;0,G_v_brackets,"")&amp;g_e_equal_perfect,"")</f>
        <v/>
      </c>
      <c r="AQ477">
        <f>'DB Runes'!O477</f>
        <v>0</v>
      </c>
      <c r="AR477" s="9">
        <f>IF($BI477=A477,VLOOKUP($AQ477,Runes!$AD:$AF,3,FALSE),A477)</f>
        <v>0</v>
      </c>
      <c r="AS477" s="9">
        <f t="shared" si="31"/>
        <v>0</v>
      </c>
      <c r="AT477" s="11" t="str">
        <f>IF($BJ477=AR477,"true",IF('DB Runes'!$C477="{}","",IF(RIGHT(LEFT('DB Runes'!$C477,14),1)="f","false","true")))</f>
        <v>true</v>
      </c>
      <c r="AU477" s="11">
        <f>IFERROR(IF(AS477=0,0,IF(AR477=$BJ477,LEFT(RIGHT('DB Runes'!$C477,LEN('DB Runes'!$C477)-28),LEN('DB Runes'!$F477)-29),IF(AT477="true",LEFT(RIGHT('DB Runes'!$C477,LEN('DB Runes'!$C477)-27),LEN('DB Runes'!$C477)-28),LEFT(RIGHT('DB Runes'!$C477,LEN('DB Runes'!$C477)-28),LEN('DB Runes'!$C477)-29)))),0)</f>
        <v>0</v>
      </c>
      <c r="AV477" s="9">
        <f>IF($BI477=E477,VLOOKUP($AQ477,Runes!$AD:$AF,3,FALSE),E477)</f>
        <v>0</v>
      </c>
      <c r="AW477" s="9">
        <f t="shared" si="32"/>
        <v>0</v>
      </c>
      <c r="AX477" s="11" t="str">
        <f>IF($BJ477=AV477,"true",IF('DB Runes'!$F477="{}","",IF(RIGHT(LEFT('DB Runes'!$F477,14),1)="f","false","true")))</f>
        <v>true</v>
      </c>
      <c r="AY477" s="11">
        <f>IFERROR(IF(AW477=0,0,IF(AV477=$BJ477,LEFT(RIGHT('DB Runes'!$F477,LEN('DB Runes'!$F477)-28),LEN('DB Runes'!$F477)-29),IF(AX477="true",LEFT(RIGHT('DB Runes'!$F477,LEN('DB Runes'!$F477)-27),LEN('DB Runes'!$F477)-28),LEFT(RIGHT('DB Runes'!$F477,LEN('DB Runes'!$F477)-28),LEN('DB Runes'!$F477)-29)))),0)</f>
        <v>0</v>
      </c>
      <c r="AZ477" s="9">
        <f>IF($BI477=I477,VLOOKUP($AQ477,Runes!$AD:$AF,3,FALSE),I477)</f>
        <v>0</v>
      </c>
      <c r="BA477" s="9">
        <f t="shared" si="30"/>
        <v>0</v>
      </c>
      <c r="BB477" s="11" t="str">
        <f>IF($BJ477=AZ477,"true",IF('DB Runes'!$I477="{}","",IF(RIGHT(LEFT('DB Runes'!$I477,14),1)="f","false","true")))</f>
        <v>true</v>
      </c>
      <c r="BC477" s="11">
        <f>IFERROR(IF(BA477=0,0,IF(AZ477=$BJ477,LEFT(RIGHT('DB Runes'!$I477,LEN('DB Runes'!$I477)-28),LEN('DB Runes'!$I477)-29),IF(BB477="true",LEFT(RIGHT('DB Runes'!$I477,LEN('DB Runes'!$I477)-27),LEN('DB Runes'!$I477)-28),LEFT(RIGHT('DB Runes'!$I477,LEN('DB Runes'!$I477)-28),LEN('DB Runes'!$I477)-29)))),0)</f>
        <v>0</v>
      </c>
      <c r="BD477" s="9">
        <f>IF($BI477=M477,VLOOKUP($AQ477,Runes!$AD:$AF,3,FALSE),M477)</f>
        <v>0</v>
      </c>
      <c r="BE477" s="9">
        <f t="shared" si="33"/>
        <v>0</v>
      </c>
      <c r="BF477" s="11" t="str">
        <f>IF($BJ477=BD477,"true",IF('DB Runes'!$L477="{}","",IF(RIGHT(LEFT('DB Runes'!$L477,14),1)="f","false","true")))</f>
        <v>true</v>
      </c>
      <c r="BG477" s="11">
        <f>IFERROR(IF(BE477=0,0,IF(BD477=$BJ477,LEFT(RIGHT('DB Runes'!$L477,LEN('DB Runes'!$L477)-28),LEN('DB Runes'!$L477)-29),IF(BF477="true",LEFT(RIGHT('DB Runes'!$L477,LEN('DB Runes'!$L477)-27),LEN('DB Runes'!$L477)-28),LEFT(RIGHT('DB Runes'!$L477,LEN('DB Runes'!$L477)-28),LEN('DB Runes'!$L477)-29)))),0)</f>
        <v>0</v>
      </c>
      <c r="BH477">
        <f>IFERROR(VLOOKUP($AQ477,Runes!$AM:$AP,4,FALSE),0)</f>
        <v>0</v>
      </c>
      <c r="BI477">
        <f>IFERROR(VLOOKUP($AQ477,Runes!$AD:$AF,2,FALSE),0)</f>
        <v>0</v>
      </c>
      <c r="BJ477">
        <f>IFERROR(VLOOKUP($AQ477,Runes!$AD:$AF,3,FALSE),0)</f>
        <v>0</v>
      </c>
    </row>
    <row r="478" spans="1:62" x14ac:dyDescent="0.25">
      <c r="A478" s="9">
        <f>'DB Runes'!$A478</f>
        <v>0</v>
      </c>
      <c r="B478" s="9">
        <f>'DB Runes'!$B478</f>
        <v>0</v>
      </c>
      <c r="C478" s="9" t="str">
        <f>IF('DB Runes'!$C478="{}","",IF(RIGHT(LEFT('DB Runes'!$C478,14),1)="f","false","true"))</f>
        <v>true</v>
      </c>
      <c r="D478" s="9" t="e">
        <f>IF(C478="","",IF(C478="true",LEFT(RIGHT('DB Runes'!$C478,LEN('DB Runes'!$C478)-27),LEN('DB Runes'!$C478)-28),LEFT(RIGHT('DB Runes'!$C478,LEN('DB Runes'!$C478)-28),LEN('DB Runes'!$C478)-29)))</f>
        <v>#VALUE!</v>
      </c>
      <c r="E478" s="9">
        <f>'DB Runes'!$D478</f>
        <v>0</v>
      </c>
      <c r="F478" s="9">
        <f>'DB Runes'!$E478</f>
        <v>0</v>
      </c>
      <c r="G478" s="9" t="str">
        <f>IF('DB Runes'!$F478="{}","",IF(RIGHT(LEFT('DB Runes'!$F478,14),1)="f","false","true"))</f>
        <v>true</v>
      </c>
      <c r="H478" s="9" t="e">
        <f>IF(G478="","",IF(G478="true",LEFT(RIGHT('DB Runes'!$F478,LEN('DB Runes'!$F478)-27),LEN('DB Runes'!$F478)-28),LEFT(RIGHT('DB Runes'!$F478,LEN('DB Runes'!$F478)-28),LEN('DB Runes'!$F478)-29)))</f>
        <v>#VALUE!</v>
      </c>
      <c r="I478" s="9">
        <f>'DB Runes'!$G478</f>
        <v>0</v>
      </c>
      <c r="J478" s="9">
        <f>'DB Runes'!$H478</f>
        <v>0</v>
      </c>
      <c r="K478" s="9" t="str">
        <f>IF('DB Runes'!$I478="{}","",IF(RIGHT(LEFT('DB Runes'!$I478,14),1)="f","false","true"))</f>
        <v>true</v>
      </c>
      <c r="L478" s="9" t="e">
        <f>IF(K478="","",IF(K478="true",LEFT(RIGHT('DB Runes'!$I478,LEN('DB Runes'!$I478)-27),LEN('DB Runes'!$I478)-28),LEFT(RIGHT('DB Runes'!$I478,LEN('DB Runes'!$I478)-28),LEN('DB Runes'!$I478)-29)))</f>
        <v>#VALUE!</v>
      </c>
      <c r="M478" s="9">
        <f>'DB Runes'!$J478</f>
        <v>0</v>
      </c>
      <c r="N478" s="9">
        <f>'DB Runes'!$K478</f>
        <v>0</v>
      </c>
      <c r="O478" s="9" t="str">
        <f>IF('DB Runes'!$L478="{}","",IF(RIGHT(LEFT('DB Runes'!$L478,14),1)="f","false","true"))</f>
        <v>true</v>
      </c>
      <c r="P478" s="9" t="e">
        <f>IF(O478="","",IF(O478="true",LEFT(RIGHT('DB Runes'!$L478,LEN('DB Runes'!$L478)-27),LEN('DB Runes'!$L478)-28),LEFT(RIGHT('DB Runes'!$L478,LEN('DB Runes'!$L478)-28),LEN('DB Runes'!$L478)-29)))</f>
        <v>#VALUE!</v>
      </c>
      <c r="R478" s="9" t="str">
        <f ca="1">IFERROR(sub_stat_v&amp;enchant_true?&amp;IF(G_v_equal_0&gt;0,G_v_brackets,"")&amp;g_e_equal_perfect,"")</f>
        <v/>
      </c>
      <c r="S478" s="9" t="str">
        <f ca="1">IFERROR(sub_stat_v&amp;enchant_true?&amp;IF(G_v_equal_0&gt;0,G_v_brackets,"")&amp;g_e_equal_perfect,"")</f>
        <v/>
      </c>
      <c r="T478" s="9" t="str">
        <f ca="1">IFERROR(sub_stat_v&amp;enchant_true?&amp;IF(G_v_equal_0&gt;0,G_v_brackets,"")&amp;g_e_equal_perfect,"")</f>
        <v/>
      </c>
      <c r="U478" s="9" t="str">
        <f ca="1">IFERROR(sub_stat_v&amp;enchant_true?&amp;IF(G_v_equal_0&gt;0,G_v_brackets,"")&amp;g_e_equal_perfect,"")</f>
        <v/>
      </c>
      <c r="V478" s="9" t="str">
        <f ca="1">IFERROR(sub_stat_v&amp;enchant_true?&amp;IF(G_v_equal_0&gt;0,G_v_brackets,"")&amp;g_e_equal_perfect,"")</f>
        <v/>
      </c>
      <c r="W478" s="9" t="str">
        <f ca="1">IFERROR(sub_stat_v&amp;enchant_true?&amp;IF(G_v_equal_0&gt;0,G_v_brackets,"")&amp;g_e_equal_perfect,"")</f>
        <v/>
      </c>
      <c r="X478" s="9" t="str">
        <f ca="1">IFERROR(sub_stat_v&amp;enchant_true?&amp;IF(G_v_equal_0&gt;0,G_v_brackets,"")&amp;g_e_equal_perfect,"")</f>
        <v/>
      </c>
      <c r="Y478" s="9" t="str">
        <f ca="1">IFERROR(sub_stat_v&amp;enchant_true?&amp;IF(G_v_equal_0&gt;0,G_v_brackets,"")&amp;g_e_equal_perfect,"")</f>
        <v/>
      </c>
      <c r="Z478" s="9" t="str">
        <f ca="1">IFERROR(sub_stat_v&amp;enchant_true?&amp;IF(G_v_equal_0&gt;0,G_v_brackets,"")&amp;g_e_equal_perfect,"")</f>
        <v/>
      </c>
      <c r="AA478" s="9" t="str">
        <f ca="1">IFERROR(sub_stat_v&amp;enchant_true?&amp;IF(G_v_equal_0&gt;0,G_v_brackets,"")&amp;g_e_equal_perfect,"")</f>
        <v/>
      </c>
      <c r="AB478" s="9" t="str">
        <f ca="1">IFERROR(sub_stat_v&amp;enchant_true?&amp;IF(G_v_equal_0&gt;0,G_v_brackets,"")&amp;g_e_equal_perfect,"")</f>
        <v/>
      </c>
      <c r="AQ478">
        <f>'DB Runes'!O478</f>
        <v>0</v>
      </c>
      <c r="AR478" s="9">
        <f>IF($BI478=A478,VLOOKUP($AQ478,Runes!$AD:$AF,3,FALSE),A478)</f>
        <v>0</v>
      </c>
      <c r="AS478" s="9">
        <f t="shared" si="31"/>
        <v>0</v>
      </c>
      <c r="AT478" s="11" t="str">
        <f>IF($BJ478=AR478,"true",IF('DB Runes'!$C478="{}","",IF(RIGHT(LEFT('DB Runes'!$C478,14),1)="f","false","true")))</f>
        <v>true</v>
      </c>
      <c r="AU478" s="11">
        <f>IFERROR(IF(AS478=0,0,IF(AR478=$BJ478,LEFT(RIGHT('DB Runes'!$C478,LEN('DB Runes'!$C478)-28),LEN('DB Runes'!$F478)-29),IF(AT478="true",LEFT(RIGHT('DB Runes'!$C478,LEN('DB Runes'!$C478)-27),LEN('DB Runes'!$C478)-28),LEFT(RIGHT('DB Runes'!$C478,LEN('DB Runes'!$C478)-28),LEN('DB Runes'!$C478)-29)))),0)</f>
        <v>0</v>
      </c>
      <c r="AV478" s="9">
        <f>IF($BI478=E478,VLOOKUP($AQ478,Runes!$AD:$AF,3,FALSE),E478)</f>
        <v>0</v>
      </c>
      <c r="AW478" s="9">
        <f t="shared" si="32"/>
        <v>0</v>
      </c>
      <c r="AX478" s="11" t="str">
        <f>IF($BJ478=AV478,"true",IF('DB Runes'!$F478="{}","",IF(RIGHT(LEFT('DB Runes'!$F478,14),1)="f","false","true")))</f>
        <v>true</v>
      </c>
      <c r="AY478" s="11">
        <f>IFERROR(IF(AW478=0,0,IF(AV478=$BJ478,LEFT(RIGHT('DB Runes'!$F478,LEN('DB Runes'!$F478)-28),LEN('DB Runes'!$F478)-29),IF(AX478="true",LEFT(RIGHT('DB Runes'!$F478,LEN('DB Runes'!$F478)-27),LEN('DB Runes'!$F478)-28),LEFT(RIGHT('DB Runes'!$F478,LEN('DB Runes'!$F478)-28),LEN('DB Runes'!$F478)-29)))),0)</f>
        <v>0</v>
      </c>
      <c r="AZ478" s="9">
        <f>IF($BI478=I478,VLOOKUP($AQ478,Runes!$AD:$AF,3,FALSE),I478)</f>
        <v>0</v>
      </c>
      <c r="BA478" s="9">
        <f t="shared" si="30"/>
        <v>0</v>
      </c>
      <c r="BB478" s="11" t="str">
        <f>IF($BJ478=AZ478,"true",IF('DB Runes'!$I478="{}","",IF(RIGHT(LEFT('DB Runes'!$I478,14),1)="f","false","true")))</f>
        <v>true</v>
      </c>
      <c r="BC478" s="11">
        <f>IFERROR(IF(BA478=0,0,IF(AZ478=$BJ478,LEFT(RIGHT('DB Runes'!$I478,LEN('DB Runes'!$I478)-28),LEN('DB Runes'!$I478)-29),IF(BB478="true",LEFT(RIGHT('DB Runes'!$I478,LEN('DB Runes'!$I478)-27),LEN('DB Runes'!$I478)-28),LEFT(RIGHT('DB Runes'!$I478,LEN('DB Runes'!$I478)-28),LEN('DB Runes'!$I478)-29)))),0)</f>
        <v>0</v>
      </c>
      <c r="BD478" s="9">
        <f>IF($BI478=M478,VLOOKUP($AQ478,Runes!$AD:$AF,3,FALSE),M478)</f>
        <v>0</v>
      </c>
      <c r="BE478" s="9">
        <f t="shared" si="33"/>
        <v>0</v>
      </c>
      <c r="BF478" s="11" t="str">
        <f>IF($BJ478=BD478,"true",IF('DB Runes'!$L478="{}","",IF(RIGHT(LEFT('DB Runes'!$L478,14),1)="f","false","true")))</f>
        <v>true</v>
      </c>
      <c r="BG478" s="11">
        <f>IFERROR(IF(BE478=0,0,IF(BD478=$BJ478,LEFT(RIGHT('DB Runes'!$L478,LEN('DB Runes'!$L478)-28),LEN('DB Runes'!$L478)-29),IF(BF478="true",LEFT(RIGHT('DB Runes'!$L478,LEN('DB Runes'!$L478)-27),LEN('DB Runes'!$L478)-28),LEFT(RIGHT('DB Runes'!$L478,LEN('DB Runes'!$L478)-28),LEN('DB Runes'!$L478)-29)))),0)</f>
        <v>0</v>
      </c>
      <c r="BH478">
        <f>IFERROR(VLOOKUP($AQ478,Runes!$AM:$AP,4,FALSE),0)</f>
        <v>0</v>
      </c>
      <c r="BI478">
        <f>IFERROR(VLOOKUP($AQ478,Runes!$AD:$AF,2,FALSE),0)</f>
        <v>0</v>
      </c>
      <c r="BJ478">
        <f>IFERROR(VLOOKUP($AQ478,Runes!$AD:$AF,3,FALSE),0)</f>
        <v>0</v>
      </c>
    </row>
    <row r="479" spans="1:62" x14ac:dyDescent="0.25">
      <c r="A479" s="9">
        <f>'DB Runes'!$A479</f>
        <v>0</v>
      </c>
      <c r="B479" s="9">
        <f>'DB Runes'!$B479</f>
        <v>0</v>
      </c>
      <c r="C479" s="9" t="str">
        <f>IF('DB Runes'!$C479="{}","",IF(RIGHT(LEFT('DB Runes'!$C479,14),1)="f","false","true"))</f>
        <v>true</v>
      </c>
      <c r="D479" s="9" t="e">
        <f>IF(C479="","",IF(C479="true",LEFT(RIGHT('DB Runes'!$C479,LEN('DB Runes'!$C479)-27),LEN('DB Runes'!$C479)-28),LEFT(RIGHT('DB Runes'!$C479,LEN('DB Runes'!$C479)-28),LEN('DB Runes'!$C479)-29)))</f>
        <v>#VALUE!</v>
      </c>
      <c r="E479" s="9">
        <f>'DB Runes'!$D479</f>
        <v>0</v>
      </c>
      <c r="F479" s="9">
        <f>'DB Runes'!$E479</f>
        <v>0</v>
      </c>
      <c r="G479" s="9" t="str">
        <f>IF('DB Runes'!$F479="{}","",IF(RIGHT(LEFT('DB Runes'!$F479,14),1)="f","false","true"))</f>
        <v>true</v>
      </c>
      <c r="H479" s="9" t="e">
        <f>IF(G479="","",IF(G479="true",LEFT(RIGHT('DB Runes'!$F479,LEN('DB Runes'!$F479)-27),LEN('DB Runes'!$F479)-28),LEFT(RIGHT('DB Runes'!$F479,LEN('DB Runes'!$F479)-28),LEN('DB Runes'!$F479)-29)))</f>
        <v>#VALUE!</v>
      </c>
      <c r="I479" s="9">
        <f>'DB Runes'!$G479</f>
        <v>0</v>
      </c>
      <c r="J479" s="9">
        <f>'DB Runes'!$H479</f>
        <v>0</v>
      </c>
      <c r="K479" s="9" t="str">
        <f>IF('DB Runes'!$I479="{}","",IF(RIGHT(LEFT('DB Runes'!$I479,14),1)="f","false","true"))</f>
        <v>true</v>
      </c>
      <c r="L479" s="9" t="e">
        <f>IF(K479="","",IF(K479="true",LEFT(RIGHT('DB Runes'!$I479,LEN('DB Runes'!$I479)-27),LEN('DB Runes'!$I479)-28),LEFT(RIGHT('DB Runes'!$I479,LEN('DB Runes'!$I479)-28),LEN('DB Runes'!$I479)-29)))</f>
        <v>#VALUE!</v>
      </c>
      <c r="M479" s="9">
        <f>'DB Runes'!$J479</f>
        <v>0</v>
      </c>
      <c r="N479" s="9">
        <f>'DB Runes'!$K479</f>
        <v>0</v>
      </c>
      <c r="O479" s="9" t="str">
        <f>IF('DB Runes'!$L479="{}","",IF(RIGHT(LEFT('DB Runes'!$L479,14),1)="f","false","true"))</f>
        <v>true</v>
      </c>
      <c r="P479" s="9" t="e">
        <f>IF(O479="","",IF(O479="true",LEFT(RIGHT('DB Runes'!$L479,LEN('DB Runes'!$L479)-27),LEN('DB Runes'!$L479)-28),LEFT(RIGHT('DB Runes'!$L479,LEN('DB Runes'!$L479)-28),LEN('DB Runes'!$L479)-29)))</f>
        <v>#VALUE!</v>
      </c>
      <c r="R479" s="9" t="str">
        <f ca="1">IFERROR(sub_stat_v&amp;enchant_true?&amp;IF(G_v_equal_0&gt;0,G_v_brackets,"")&amp;g_e_equal_perfect,"")</f>
        <v/>
      </c>
      <c r="S479" s="9" t="str">
        <f ca="1">IFERROR(sub_stat_v&amp;enchant_true?&amp;IF(G_v_equal_0&gt;0,G_v_brackets,"")&amp;g_e_equal_perfect,"")</f>
        <v/>
      </c>
      <c r="T479" s="9" t="str">
        <f ca="1">IFERROR(sub_stat_v&amp;enchant_true?&amp;IF(G_v_equal_0&gt;0,G_v_brackets,"")&amp;g_e_equal_perfect,"")</f>
        <v/>
      </c>
      <c r="U479" s="9" t="str">
        <f ca="1">IFERROR(sub_stat_v&amp;enchant_true?&amp;IF(G_v_equal_0&gt;0,G_v_brackets,"")&amp;g_e_equal_perfect,"")</f>
        <v/>
      </c>
      <c r="V479" s="9" t="str">
        <f ca="1">IFERROR(sub_stat_v&amp;enchant_true?&amp;IF(G_v_equal_0&gt;0,G_v_brackets,"")&amp;g_e_equal_perfect,"")</f>
        <v/>
      </c>
      <c r="W479" s="9" t="str">
        <f ca="1">IFERROR(sub_stat_v&amp;enchant_true?&amp;IF(G_v_equal_0&gt;0,G_v_brackets,"")&amp;g_e_equal_perfect,"")</f>
        <v/>
      </c>
      <c r="X479" s="9" t="str">
        <f ca="1">IFERROR(sub_stat_v&amp;enchant_true?&amp;IF(G_v_equal_0&gt;0,G_v_brackets,"")&amp;g_e_equal_perfect,"")</f>
        <v/>
      </c>
      <c r="Y479" s="9" t="str">
        <f ca="1">IFERROR(sub_stat_v&amp;enchant_true?&amp;IF(G_v_equal_0&gt;0,G_v_brackets,"")&amp;g_e_equal_perfect,"")</f>
        <v/>
      </c>
      <c r="Z479" s="9" t="str">
        <f ca="1">IFERROR(sub_stat_v&amp;enchant_true?&amp;IF(G_v_equal_0&gt;0,G_v_brackets,"")&amp;g_e_equal_perfect,"")</f>
        <v/>
      </c>
      <c r="AA479" s="9" t="str">
        <f ca="1">IFERROR(sub_stat_v&amp;enchant_true?&amp;IF(G_v_equal_0&gt;0,G_v_brackets,"")&amp;g_e_equal_perfect,"")</f>
        <v/>
      </c>
      <c r="AB479" s="9" t="str">
        <f ca="1">IFERROR(sub_stat_v&amp;enchant_true?&amp;IF(G_v_equal_0&gt;0,G_v_brackets,"")&amp;g_e_equal_perfect,"")</f>
        <v/>
      </c>
      <c r="AQ479">
        <f>'DB Runes'!O479</f>
        <v>0</v>
      </c>
      <c r="AR479" s="9">
        <f>IF($BI479=A479,VLOOKUP($AQ479,Runes!$AD:$AF,3,FALSE),A479)</f>
        <v>0</v>
      </c>
      <c r="AS479" s="9">
        <f t="shared" si="31"/>
        <v>0</v>
      </c>
      <c r="AT479" s="11" t="str">
        <f>IF($BJ479=AR479,"true",IF('DB Runes'!$C479="{}","",IF(RIGHT(LEFT('DB Runes'!$C479,14),1)="f","false","true")))</f>
        <v>true</v>
      </c>
      <c r="AU479" s="11">
        <f>IFERROR(IF(AS479=0,0,IF(AR479=$BJ479,LEFT(RIGHT('DB Runes'!$C479,LEN('DB Runes'!$C479)-28),LEN('DB Runes'!$F479)-29),IF(AT479="true",LEFT(RIGHT('DB Runes'!$C479,LEN('DB Runes'!$C479)-27),LEN('DB Runes'!$C479)-28),LEFT(RIGHT('DB Runes'!$C479,LEN('DB Runes'!$C479)-28),LEN('DB Runes'!$C479)-29)))),0)</f>
        <v>0</v>
      </c>
      <c r="AV479" s="9">
        <f>IF($BI479=E479,VLOOKUP($AQ479,Runes!$AD:$AF,3,FALSE),E479)</f>
        <v>0</v>
      </c>
      <c r="AW479" s="9">
        <f t="shared" si="32"/>
        <v>0</v>
      </c>
      <c r="AX479" s="11" t="str">
        <f>IF($BJ479=AV479,"true",IF('DB Runes'!$F479="{}","",IF(RIGHT(LEFT('DB Runes'!$F479,14),1)="f","false","true")))</f>
        <v>true</v>
      </c>
      <c r="AY479" s="11">
        <f>IFERROR(IF(AW479=0,0,IF(AV479=$BJ479,LEFT(RIGHT('DB Runes'!$F479,LEN('DB Runes'!$F479)-28),LEN('DB Runes'!$F479)-29),IF(AX479="true",LEFT(RIGHT('DB Runes'!$F479,LEN('DB Runes'!$F479)-27),LEN('DB Runes'!$F479)-28),LEFT(RIGHT('DB Runes'!$F479,LEN('DB Runes'!$F479)-28),LEN('DB Runes'!$F479)-29)))),0)</f>
        <v>0</v>
      </c>
      <c r="AZ479" s="9">
        <f>IF($BI479=I479,VLOOKUP($AQ479,Runes!$AD:$AF,3,FALSE),I479)</f>
        <v>0</v>
      </c>
      <c r="BA479" s="9">
        <f t="shared" si="30"/>
        <v>0</v>
      </c>
      <c r="BB479" s="11" t="str">
        <f>IF($BJ479=AZ479,"true",IF('DB Runes'!$I479="{}","",IF(RIGHT(LEFT('DB Runes'!$I479,14),1)="f","false","true")))</f>
        <v>true</v>
      </c>
      <c r="BC479" s="11">
        <f>IFERROR(IF(BA479=0,0,IF(AZ479=$BJ479,LEFT(RIGHT('DB Runes'!$I479,LEN('DB Runes'!$I479)-28),LEN('DB Runes'!$I479)-29),IF(BB479="true",LEFT(RIGHT('DB Runes'!$I479,LEN('DB Runes'!$I479)-27),LEN('DB Runes'!$I479)-28),LEFT(RIGHT('DB Runes'!$I479,LEN('DB Runes'!$I479)-28),LEN('DB Runes'!$I479)-29)))),0)</f>
        <v>0</v>
      </c>
      <c r="BD479" s="9">
        <f>IF($BI479=M479,VLOOKUP($AQ479,Runes!$AD:$AF,3,FALSE),M479)</f>
        <v>0</v>
      </c>
      <c r="BE479" s="9">
        <f t="shared" si="33"/>
        <v>0</v>
      </c>
      <c r="BF479" s="11" t="str">
        <f>IF($BJ479=BD479,"true",IF('DB Runes'!$L479="{}","",IF(RIGHT(LEFT('DB Runes'!$L479,14),1)="f","false","true")))</f>
        <v>true</v>
      </c>
      <c r="BG479" s="11">
        <f>IFERROR(IF(BE479=0,0,IF(BD479=$BJ479,LEFT(RIGHT('DB Runes'!$L479,LEN('DB Runes'!$L479)-28),LEN('DB Runes'!$L479)-29),IF(BF479="true",LEFT(RIGHT('DB Runes'!$L479,LEN('DB Runes'!$L479)-27),LEN('DB Runes'!$L479)-28),LEFT(RIGHT('DB Runes'!$L479,LEN('DB Runes'!$L479)-28),LEN('DB Runes'!$L479)-29)))),0)</f>
        <v>0</v>
      </c>
      <c r="BH479">
        <f>IFERROR(VLOOKUP($AQ479,Runes!$AM:$AP,4,FALSE),0)</f>
        <v>0</v>
      </c>
      <c r="BI479">
        <f>IFERROR(VLOOKUP($AQ479,Runes!$AD:$AF,2,FALSE),0)</f>
        <v>0</v>
      </c>
      <c r="BJ479">
        <f>IFERROR(VLOOKUP($AQ479,Runes!$AD:$AF,3,FALSE),0)</f>
        <v>0</v>
      </c>
    </row>
    <row r="480" spans="1:62" x14ac:dyDescent="0.25">
      <c r="A480" s="9">
        <f>'DB Runes'!$A480</f>
        <v>0</v>
      </c>
      <c r="B480" s="9">
        <f>'DB Runes'!$B480</f>
        <v>0</v>
      </c>
      <c r="C480" s="9" t="str">
        <f>IF('DB Runes'!$C480="{}","",IF(RIGHT(LEFT('DB Runes'!$C480,14),1)="f","false","true"))</f>
        <v>true</v>
      </c>
      <c r="D480" s="9" t="e">
        <f>IF(C480="","",IF(C480="true",LEFT(RIGHT('DB Runes'!$C480,LEN('DB Runes'!$C480)-27),LEN('DB Runes'!$C480)-28),LEFT(RIGHT('DB Runes'!$C480,LEN('DB Runes'!$C480)-28),LEN('DB Runes'!$C480)-29)))</f>
        <v>#VALUE!</v>
      </c>
      <c r="E480" s="9">
        <f>'DB Runes'!$D480</f>
        <v>0</v>
      </c>
      <c r="F480" s="9">
        <f>'DB Runes'!$E480</f>
        <v>0</v>
      </c>
      <c r="G480" s="9" t="str">
        <f>IF('DB Runes'!$F480="{}","",IF(RIGHT(LEFT('DB Runes'!$F480,14),1)="f","false","true"))</f>
        <v>true</v>
      </c>
      <c r="H480" s="9" t="e">
        <f>IF(G480="","",IF(G480="true",LEFT(RIGHT('DB Runes'!$F480,LEN('DB Runes'!$F480)-27),LEN('DB Runes'!$F480)-28),LEFT(RIGHT('DB Runes'!$F480,LEN('DB Runes'!$F480)-28),LEN('DB Runes'!$F480)-29)))</f>
        <v>#VALUE!</v>
      </c>
      <c r="I480" s="9">
        <f>'DB Runes'!$G480</f>
        <v>0</v>
      </c>
      <c r="J480" s="9">
        <f>'DB Runes'!$H480</f>
        <v>0</v>
      </c>
      <c r="K480" s="9" t="str">
        <f>IF('DB Runes'!$I480="{}","",IF(RIGHT(LEFT('DB Runes'!$I480,14),1)="f","false","true"))</f>
        <v>true</v>
      </c>
      <c r="L480" s="9" t="e">
        <f>IF(K480="","",IF(K480="true",LEFT(RIGHT('DB Runes'!$I480,LEN('DB Runes'!$I480)-27),LEN('DB Runes'!$I480)-28),LEFT(RIGHT('DB Runes'!$I480,LEN('DB Runes'!$I480)-28),LEN('DB Runes'!$I480)-29)))</f>
        <v>#VALUE!</v>
      </c>
      <c r="M480" s="9">
        <f>'DB Runes'!$J480</f>
        <v>0</v>
      </c>
      <c r="N480" s="9">
        <f>'DB Runes'!$K480</f>
        <v>0</v>
      </c>
      <c r="O480" s="9" t="str">
        <f>IF('DB Runes'!$L480="{}","",IF(RIGHT(LEFT('DB Runes'!$L480,14),1)="f","false","true"))</f>
        <v>true</v>
      </c>
      <c r="P480" s="9" t="e">
        <f>IF(O480="","",IF(O480="true",LEFT(RIGHT('DB Runes'!$L480,LEN('DB Runes'!$L480)-27),LEN('DB Runes'!$L480)-28),LEFT(RIGHT('DB Runes'!$L480,LEN('DB Runes'!$L480)-28),LEN('DB Runes'!$L480)-29)))</f>
        <v>#VALUE!</v>
      </c>
      <c r="R480" s="9" t="str">
        <f ca="1">IFERROR(sub_stat_v&amp;enchant_true?&amp;IF(G_v_equal_0&gt;0,G_v_brackets,"")&amp;g_e_equal_perfect,"")</f>
        <v/>
      </c>
      <c r="S480" s="9" t="str">
        <f ca="1">IFERROR(sub_stat_v&amp;enchant_true?&amp;IF(G_v_equal_0&gt;0,G_v_brackets,"")&amp;g_e_equal_perfect,"")</f>
        <v/>
      </c>
      <c r="T480" s="9" t="str">
        <f ca="1">IFERROR(sub_stat_v&amp;enchant_true?&amp;IF(G_v_equal_0&gt;0,G_v_brackets,"")&amp;g_e_equal_perfect,"")</f>
        <v/>
      </c>
      <c r="U480" s="9" t="str">
        <f ca="1">IFERROR(sub_stat_v&amp;enchant_true?&amp;IF(G_v_equal_0&gt;0,G_v_brackets,"")&amp;g_e_equal_perfect,"")</f>
        <v/>
      </c>
      <c r="V480" s="9" t="str">
        <f ca="1">IFERROR(sub_stat_v&amp;enchant_true?&amp;IF(G_v_equal_0&gt;0,G_v_brackets,"")&amp;g_e_equal_perfect,"")</f>
        <v/>
      </c>
      <c r="W480" s="9" t="str">
        <f ca="1">IFERROR(sub_stat_v&amp;enchant_true?&amp;IF(G_v_equal_0&gt;0,G_v_brackets,"")&amp;g_e_equal_perfect,"")</f>
        <v/>
      </c>
      <c r="X480" s="9" t="str">
        <f ca="1">IFERROR(sub_stat_v&amp;enchant_true?&amp;IF(G_v_equal_0&gt;0,G_v_brackets,"")&amp;g_e_equal_perfect,"")</f>
        <v/>
      </c>
      <c r="Y480" s="9" t="str">
        <f ca="1">IFERROR(sub_stat_v&amp;enchant_true?&amp;IF(G_v_equal_0&gt;0,G_v_brackets,"")&amp;g_e_equal_perfect,"")</f>
        <v/>
      </c>
      <c r="Z480" s="9" t="str">
        <f ca="1">IFERROR(sub_stat_v&amp;enchant_true?&amp;IF(G_v_equal_0&gt;0,G_v_brackets,"")&amp;g_e_equal_perfect,"")</f>
        <v/>
      </c>
      <c r="AA480" s="9" t="str">
        <f ca="1">IFERROR(sub_stat_v&amp;enchant_true?&amp;IF(G_v_equal_0&gt;0,G_v_brackets,"")&amp;g_e_equal_perfect,"")</f>
        <v/>
      </c>
      <c r="AB480" s="9" t="str">
        <f ca="1">IFERROR(sub_stat_v&amp;enchant_true?&amp;IF(G_v_equal_0&gt;0,G_v_brackets,"")&amp;g_e_equal_perfect,"")</f>
        <v/>
      </c>
      <c r="AQ480">
        <f>'DB Runes'!O480</f>
        <v>0</v>
      </c>
      <c r="AR480" s="9">
        <f>IF($BI480=A480,VLOOKUP($AQ480,Runes!$AD:$AF,3,FALSE),A480)</f>
        <v>0</v>
      </c>
      <c r="AS480" s="9">
        <f t="shared" si="31"/>
        <v>0</v>
      </c>
      <c r="AT480" s="11" t="str">
        <f>IF($BJ480=AR480,"true",IF('DB Runes'!$C480="{}","",IF(RIGHT(LEFT('DB Runes'!$C480,14),1)="f","false","true")))</f>
        <v>true</v>
      </c>
      <c r="AU480" s="11">
        <f>IFERROR(IF(AS480=0,0,IF(AR480=$BJ480,LEFT(RIGHT('DB Runes'!$C480,LEN('DB Runes'!$C480)-28),LEN('DB Runes'!$F480)-29),IF(AT480="true",LEFT(RIGHT('DB Runes'!$C480,LEN('DB Runes'!$C480)-27),LEN('DB Runes'!$C480)-28),LEFT(RIGHT('DB Runes'!$C480,LEN('DB Runes'!$C480)-28),LEN('DB Runes'!$C480)-29)))),0)</f>
        <v>0</v>
      </c>
      <c r="AV480" s="9">
        <f>IF($BI480=E480,VLOOKUP($AQ480,Runes!$AD:$AF,3,FALSE),E480)</f>
        <v>0</v>
      </c>
      <c r="AW480" s="9">
        <f t="shared" si="32"/>
        <v>0</v>
      </c>
      <c r="AX480" s="11" t="str">
        <f>IF($BJ480=AV480,"true",IF('DB Runes'!$F480="{}","",IF(RIGHT(LEFT('DB Runes'!$F480,14),1)="f","false","true")))</f>
        <v>true</v>
      </c>
      <c r="AY480" s="11">
        <f>IFERROR(IF(AW480=0,0,IF(AV480=$BJ480,LEFT(RIGHT('DB Runes'!$F480,LEN('DB Runes'!$F480)-28),LEN('DB Runes'!$F480)-29),IF(AX480="true",LEFT(RIGHT('DB Runes'!$F480,LEN('DB Runes'!$F480)-27),LEN('DB Runes'!$F480)-28),LEFT(RIGHT('DB Runes'!$F480,LEN('DB Runes'!$F480)-28),LEN('DB Runes'!$F480)-29)))),0)</f>
        <v>0</v>
      </c>
      <c r="AZ480" s="9">
        <f>IF($BI480=I480,VLOOKUP($AQ480,Runes!$AD:$AF,3,FALSE),I480)</f>
        <v>0</v>
      </c>
      <c r="BA480" s="9">
        <f t="shared" si="30"/>
        <v>0</v>
      </c>
      <c r="BB480" s="11" t="str">
        <f>IF($BJ480=AZ480,"true",IF('DB Runes'!$I480="{}","",IF(RIGHT(LEFT('DB Runes'!$I480,14),1)="f","false","true")))</f>
        <v>true</v>
      </c>
      <c r="BC480" s="11">
        <f>IFERROR(IF(BA480=0,0,IF(AZ480=$BJ480,LEFT(RIGHT('DB Runes'!$I480,LEN('DB Runes'!$I480)-28),LEN('DB Runes'!$I480)-29),IF(BB480="true",LEFT(RIGHT('DB Runes'!$I480,LEN('DB Runes'!$I480)-27),LEN('DB Runes'!$I480)-28),LEFT(RIGHT('DB Runes'!$I480,LEN('DB Runes'!$I480)-28),LEN('DB Runes'!$I480)-29)))),0)</f>
        <v>0</v>
      </c>
      <c r="BD480" s="9">
        <f>IF($BI480=M480,VLOOKUP($AQ480,Runes!$AD:$AF,3,FALSE),M480)</f>
        <v>0</v>
      </c>
      <c r="BE480" s="9">
        <f t="shared" si="33"/>
        <v>0</v>
      </c>
      <c r="BF480" s="11" t="str">
        <f>IF($BJ480=BD480,"true",IF('DB Runes'!$L480="{}","",IF(RIGHT(LEFT('DB Runes'!$L480,14),1)="f","false","true")))</f>
        <v>true</v>
      </c>
      <c r="BG480" s="11">
        <f>IFERROR(IF(BE480=0,0,IF(BD480=$BJ480,LEFT(RIGHT('DB Runes'!$L480,LEN('DB Runes'!$L480)-28),LEN('DB Runes'!$L480)-29),IF(BF480="true",LEFT(RIGHT('DB Runes'!$L480,LEN('DB Runes'!$L480)-27),LEN('DB Runes'!$L480)-28),LEFT(RIGHT('DB Runes'!$L480,LEN('DB Runes'!$L480)-28),LEN('DB Runes'!$L480)-29)))),0)</f>
        <v>0</v>
      </c>
      <c r="BH480">
        <f>IFERROR(VLOOKUP($AQ480,Runes!$AM:$AP,4,FALSE),0)</f>
        <v>0</v>
      </c>
      <c r="BI480">
        <f>IFERROR(VLOOKUP($AQ480,Runes!$AD:$AF,2,FALSE),0)</f>
        <v>0</v>
      </c>
      <c r="BJ480">
        <f>IFERROR(VLOOKUP($AQ480,Runes!$AD:$AF,3,FALSE),0)</f>
        <v>0</v>
      </c>
    </row>
    <row r="481" spans="1:62" x14ac:dyDescent="0.25">
      <c r="A481" s="9">
        <f>'DB Runes'!$A481</f>
        <v>0</v>
      </c>
      <c r="B481" s="9">
        <f>'DB Runes'!$B481</f>
        <v>0</v>
      </c>
      <c r="C481" s="9" t="str">
        <f>IF('DB Runes'!$C481="{}","",IF(RIGHT(LEFT('DB Runes'!$C481,14),1)="f","false","true"))</f>
        <v>true</v>
      </c>
      <c r="D481" s="9" t="e">
        <f>IF(C481="","",IF(C481="true",LEFT(RIGHT('DB Runes'!$C481,LEN('DB Runes'!$C481)-27),LEN('DB Runes'!$C481)-28),LEFT(RIGHT('DB Runes'!$C481,LEN('DB Runes'!$C481)-28),LEN('DB Runes'!$C481)-29)))</f>
        <v>#VALUE!</v>
      </c>
      <c r="E481" s="9">
        <f>'DB Runes'!$D481</f>
        <v>0</v>
      </c>
      <c r="F481" s="9">
        <f>'DB Runes'!$E481</f>
        <v>0</v>
      </c>
      <c r="G481" s="9" t="str">
        <f>IF('DB Runes'!$F481="{}","",IF(RIGHT(LEFT('DB Runes'!$F481,14),1)="f","false","true"))</f>
        <v>true</v>
      </c>
      <c r="H481" s="9" t="e">
        <f>IF(G481="","",IF(G481="true",LEFT(RIGHT('DB Runes'!$F481,LEN('DB Runes'!$F481)-27),LEN('DB Runes'!$F481)-28),LEFT(RIGHT('DB Runes'!$F481,LEN('DB Runes'!$F481)-28),LEN('DB Runes'!$F481)-29)))</f>
        <v>#VALUE!</v>
      </c>
      <c r="I481" s="9">
        <f>'DB Runes'!$G481</f>
        <v>0</v>
      </c>
      <c r="J481" s="9">
        <f>'DB Runes'!$H481</f>
        <v>0</v>
      </c>
      <c r="K481" s="9" t="str">
        <f>IF('DB Runes'!$I481="{}","",IF(RIGHT(LEFT('DB Runes'!$I481,14),1)="f","false","true"))</f>
        <v>true</v>
      </c>
      <c r="L481" s="9" t="e">
        <f>IF(K481="","",IF(K481="true",LEFT(RIGHT('DB Runes'!$I481,LEN('DB Runes'!$I481)-27),LEN('DB Runes'!$I481)-28),LEFT(RIGHT('DB Runes'!$I481,LEN('DB Runes'!$I481)-28),LEN('DB Runes'!$I481)-29)))</f>
        <v>#VALUE!</v>
      </c>
      <c r="M481" s="9">
        <f>'DB Runes'!$J481</f>
        <v>0</v>
      </c>
      <c r="N481" s="9">
        <f>'DB Runes'!$K481</f>
        <v>0</v>
      </c>
      <c r="O481" s="9" t="str">
        <f>IF('DB Runes'!$L481="{}","",IF(RIGHT(LEFT('DB Runes'!$L481,14),1)="f","false","true"))</f>
        <v>true</v>
      </c>
      <c r="P481" s="9" t="e">
        <f>IF(O481="","",IF(O481="true",LEFT(RIGHT('DB Runes'!$L481,LEN('DB Runes'!$L481)-27),LEN('DB Runes'!$L481)-28),LEFT(RIGHT('DB Runes'!$L481,LEN('DB Runes'!$L481)-28),LEN('DB Runes'!$L481)-29)))</f>
        <v>#VALUE!</v>
      </c>
      <c r="R481" s="9" t="str">
        <f ca="1">IFERROR(sub_stat_v&amp;enchant_true?&amp;IF(G_v_equal_0&gt;0,G_v_brackets,"")&amp;g_e_equal_perfect,"")</f>
        <v/>
      </c>
      <c r="S481" s="9" t="str">
        <f ca="1">IFERROR(sub_stat_v&amp;enchant_true?&amp;IF(G_v_equal_0&gt;0,G_v_brackets,"")&amp;g_e_equal_perfect,"")</f>
        <v/>
      </c>
      <c r="T481" s="9" t="str">
        <f ca="1">IFERROR(sub_stat_v&amp;enchant_true?&amp;IF(G_v_equal_0&gt;0,G_v_brackets,"")&amp;g_e_equal_perfect,"")</f>
        <v/>
      </c>
      <c r="U481" s="9" t="str">
        <f ca="1">IFERROR(sub_stat_v&amp;enchant_true?&amp;IF(G_v_equal_0&gt;0,G_v_brackets,"")&amp;g_e_equal_perfect,"")</f>
        <v/>
      </c>
      <c r="V481" s="9" t="str">
        <f ca="1">IFERROR(sub_stat_v&amp;enchant_true?&amp;IF(G_v_equal_0&gt;0,G_v_brackets,"")&amp;g_e_equal_perfect,"")</f>
        <v/>
      </c>
      <c r="W481" s="9" t="str">
        <f ca="1">IFERROR(sub_stat_v&amp;enchant_true?&amp;IF(G_v_equal_0&gt;0,G_v_brackets,"")&amp;g_e_equal_perfect,"")</f>
        <v/>
      </c>
      <c r="X481" s="9" t="str">
        <f ca="1">IFERROR(sub_stat_v&amp;enchant_true?&amp;IF(G_v_equal_0&gt;0,G_v_brackets,"")&amp;g_e_equal_perfect,"")</f>
        <v/>
      </c>
      <c r="Y481" s="9" t="str">
        <f ca="1">IFERROR(sub_stat_v&amp;enchant_true?&amp;IF(G_v_equal_0&gt;0,G_v_brackets,"")&amp;g_e_equal_perfect,"")</f>
        <v/>
      </c>
      <c r="Z481" s="9" t="str">
        <f ca="1">IFERROR(sub_stat_v&amp;enchant_true?&amp;IF(G_v_equal_0&gt;0,G_v_brackets,"")&amp;g_e_equal_perfect,"")</f>
        <v/>
      </c>
      <c r="AA481" s="9" t="str">
        <f ca="1">IFERROR(sub_stat_v&amp;enchant_true?&amp;IF(G_v_equal_0&gt;0,G_v_brackets,"")&amp;g_e_equal_perfect,"")</f>
        <v/>
      </c>
      <c r="AB481" s="9" t="str">
        <f ca="1">IFERROR(sub_stat_v&amp;enchant_true?&amp;IF(G_v_equal_0&gt;0,G_v_brackets,"")&amp;g_e_equal_perfect,"")</f>
        <v/>
      </c>
      <c r="AQ481">
        <f>'DB Runes'!O481</f>
        <v>0</v>
      </c>
      <c r="AR481" s="9">
        <f>IF($BI481=A481,VLOOKUP($AQ481,Runes!$AD:$AF,3,FALSE),A481)</f>
        <v>0</v>
      </c>
      <c r="AS481" s="9">
        <f t="shared" si="31"/>
        <v>0</v>
      </c>
      <c r="AT481" s="11" t="str">
        <f>IF($BJ481=AR481,"true",IF('DB Runes'!$C481="{}","",IF(RIGHT(LEFT('DB Runes'!$C481,14),1)="f","false","true")))</f>
        <v>true</v>
      </c>
      <c r="AU481" s="11">
        <f>IFERROR(IF(AS481=0,0,IF(AR481=$BJ481,LEFT(RIGHT('DB Runes'!$C481,LEN('DB Runes'!$C481)-28),LEN('DB Runes'!$F481)-29),IF(AT481="true",LEFT(RIGHT('DB Runes'!$C481,LEN('DB Runes'!$C481)-27),LEN('DB Runes'!$C481)-28),LEFT(RIGHT('DB Runes'!$C481,LEN('DB Runes'!$C481)-28),LEN('DB Runes'!$C481)-29)))),0)</f>
        <v>0</v>
      </c>
      <c r="AV481" s="9">
        <f>IF($BI481=E481,VLOOKUP($AQ481,Runes!$AD:$AF,3,FALSE),E481)</f>
        <v>0</v>
      </c>
      <c r="AW481" s="9">
        <f t="shared" si="32"/>
        <v>0</v>
      </c>
      <c r="AX481" s="11" t="str">
        <f>IF($BJ481=AV481,"true",IF('DB Runes'!$F481="{}","",IF(RIGHT(LEFT('DB Runes'!$F481,14),1)="f","false","true")))</f>
        <v>true</v>
      </c>
      <c r="AY481" s="11">
        <f>IFERROR(IF(AW481=0,0,IF(AV481=$BJ481,LEFT(RIGHT('DB Runes'!$F481,LEN('DB Runes'!$F481)-28),LEN('DB Runes'!$F481)-29),IF(AX481="true",LEFT(RIGHT('DB Runes'!$F481,LEN('DB Runes'!$F481)-27),LEN('DB Runes'!$F481)-28),LEFT(RIGHT('DB Runes'!$F481,LEN('DB Runes'!$F481)-28),LEN('DB Runes'!$F481)-29)))),0)</f>
        <v>0</v>
      </c>
      <c r="AZ481" s="9">
        <f>IF($BI481=I481,VLOOKUP($AQ481,Runes!$AD:$AF,3,FALSE),I481)</f>
        <v>0</v>
      </c>
      <c r="BA481" s="9">
        <f t="shared" si="30"/>
        <v>0</v>
      </c>
      <c r="BB481" s="11" t="str">
        <f>IF($BJ481=AZ481,"true",IF('DB Runes'!$I481="{}","",IF(RIGHT(LEFT('DB Runes'!$I481,14),1)="f","false","true")))</f>
        <v>true</v>
      </c>
      <c r="BC481" s="11">
        <f>IFERROR(IF(BA481=0,0,IF(AZ481=$BJ481,LEFT(RIGHT('DB Runes'!$I481,LEN('DB Runes'!$I481)-28),LEN('DB Runes'!$I481)-29),IF(BB481="true",LEFT(RIGHT('DB Runes'!$I481,LEN('DB Runes'!$I481)-27),LEN('DB Runes'!$I481)-28),LEFT(RIGHT('DB Runes'!$I481,LEN('DB Runes'!$I481)-28),LEN('DB Runes'!$I481)-29)))),0)</f>
        <v>0</v>
      </c>
      <c r="BD481" s="9">
        <f>IF($BI481=M481,VLOOKUP($AQ481,Runes!$AD:$AF,3,FALSE),M481)</f>
        <v>0</v>
      </c>
      <c r="BE481" s="9">
        <f t="shared" si="33"/>
        <v>0</v>
      </c>
      <c r="BF481" s="11" t="str">
        <f>IF($BJ481=BD481,"true",IF('DB Runes'!$L481="{}","",IF(RIGHT(LEFT('DB Runes'!$L481,14),1)="f","false","true")))</f>
        <v>true</v>
      </c>
      <c r="BG481" s="11">
        <f>IFERROR(IF(BE481=0,0,IF(BD481=$BJ481,LEFT(RIGHT('DB Runes'!$L481,LEN('DB Runes'!$L481)-28),LEN('DB Runes'!$L481)-29),IF(BF481="true",LEFT(RIGHT('DB Runes'!$L481,LEN('DB Runes'!$L481)-27),LEN('DB Runes'!$L481)-28),LEFT(RIGHT('DB Runes'!$L481,LEN('DB Runes'!$L481)-28),LEN('DB Runes'!$L481)-29)))),0)</f>
        <v>0</v>
      </c>
      <c r="BH481">
        <f>IFERROR(VLOOKUP($AQ481,Runes!$AM:$AP,4,FALSE),0)</f>
        <v>0</v>
      </c>
      <c r="BI481">
        <f>IFERROR(VLOOKUP($AQ481,Runes!$AD:$AF,2,FALSE),0)</f>
        <v>0</v>
      </c>
      <c r="BJ481">
        <f>IFERROR(VLOOKUP($AQ481,Runes!$AD:$AF,3,FALSE),0)</f>
        <v>0</v>
      </c>
    </row>
    <row r="482" spans="1:62" x14ac:dyDescent="0.25">
      <c r="A482" s="9">
        <f>'DB Runes'!$A482</f>
        <v>0</v>
      </c>
      <c r="B482" s="9">
        <f>'DB Runes'!$B482</f>
        <v>0</v>
      </c>
      <c r="C482" s="9" t="str">
        <f>IF('DB Runes'!$C482="{}","",IF(RIGHT(LEFT('DB Runes'!$C482,14),1)="f","false","true"))</f>
        <v>true</v>
      </c>
      <c r="D482" s="9" t="e">
        <f>IF(C482="","",IF(C482="true",LEFT(RIGHT('DB Runes'!$C482,LEN('DB Runes'!$C482)-27),LEN('DB Runes'!$C482)-28),LEFT(RIGHT('DB Runes'!$C482,LEN('DB Runes'!$C482)-28),LEN('DB Runes'!$C482)-29)))</f>
        <v>#VALUE!</v>
      </c>
      <c r="E482" s="9">
        <f>'DB Runes'!$D482</f>
        <v>0</v>
      </c>
      <c r="F482" s="9">
        <f>'DB Runes'!$E482</f>
        <v>0</v>
      </c>
      <c r="G482" s="9" t="str">
        <f>IF('DB Runes'!$F482="{}","",IF(RIGHT(LEFT('DB Runes'!$F482,14),1)="f","false","true"))</f>
        <v>true</v>
      </c>
      <c r="H482" s="9" t="e">
        <f>IF(G482="","",IF(G482="true",LEFT(RIGHT('DB Runes'!$F482,LEN('DB Runes'!$F482)-27),LEN('DB Runes'!$F482)-28),LEFT(RIGHT('DB Runes'!$F482,LEN('DB Runes'!$F482)-28),LEN('DB Runes'!$F482)-29)))</f>
        <v>#VALUE!</v>
      </c>
      <c r="I482" s="9">
        <f>'DB Runes'!$G482</f>
        <v>0</v>
      </c>
      <c r="J482" s="9">
        <f>'DB Runes'!$H482</f>
        <v>0</v>
      </c>
      <c r="K482" s="9" t="str">
        <f>IF('DB Runes'!$I482="{}","",IF(RIGHT(LEFT('DB Runes'!$I482,14),1)="f","false","true"))</f>
        <v>true</v>
      </c>
      <c r="L482" s="9" t="e">
        <f>IF(K482="","",IF(K482="true",LEFT(RIGHT('DB Runes'!$I482,LEN('DB Runes'!$I482)-27),LEN('DB Runes'!$I482)-28),LEFT(RIGHT('DB Runes'!$I482,LEN('DB Runes'!$I482)-28),LEN('DB Runes'!$I482)-29)))</f>
        <v>#VALUE!</v>
      </c>
      <c r="M482" s="9">
        <f>'DB Runes'!$J482</f>
        <v>0</v>
      </c>
      <c r="N482" s="9">
        <f>'DB Runes'!$K482</f>
        <v>0</v>
      </c>
      <c r="O482" s="9" t="str">
        <f>IF('DB Runes'!$L482="{}","",IF(RIGHT(LEFT('DB Runes'!$L482,14),1)="f","false","true"))</f>
        <v>true</v>
      </c>
      <c r="P482" s="9" t="e">
        <f>IF(O482="","",IF(O482="true",LEFT(RIGHT('DB Runes'!$L482,LEN('DB Runes'!$L482)-27),LEN('DB Runes'!$L482)-28),LEFT(RIGHT('DB Runes'!$L482,LEN('DB Runes'!$L482)-28),LEN('DB Runes'!$L482)-29)))</f>
        <v>#VALUE!</v>
      </c>
      <c r="R482" s="9" t="str">
        <f ca="1">IFERROR(sub_stat_v&amp;enchant_true?&amp;IF(G_v_equal_0&gt;0,G_v_brackets,"")&amp;g_e_equal_perfect,"")</f>
        <v/>
      </c>
      <c r="S482" s="9" t="str">
        <f ca="1">IFERROR(sub_stat_v&amp;enchant_true?&amp;IF(G_v_equal_0&gt;0,G_v_brackets,"")&amp;g_e_equal_perfect,"")</f>
        <v/>
      </c>
      <c r="T482" s="9" t="str">
        <f ca="1">IFERROR(sub_stat_v&amp;enchant_true?&amp;IF(G_v_equal_0&gt;0,G_v_brackets,"")&amp;g_e_equal_perfect,"")</f>
        <v/>
      </c>
      <c r="U482" s="9" t="str">
        <f ca="1">IFERROR(sub_stat_v&amp;enchant_true?&amp;IF(G_v_equal_0&gt;0,G_v_brackets,"")&amp;g_e_equal_perfect,"")</f>
        <v/>
      </c>
      <c r="V482" s="9" t="str">
        <f ca="1">IFERROR(sub_stat_v&amp;enchant_true?&amp;IF(G_v_equal_0&gt;0,G_v_brackets,"")&amp;g_e_equal_perfect,"")</f>
        <v/>
      </c>
      <c r="W482" s="9" t="str">
        <f ca="1">IFERROR(sub_stat_v&amp;enchant_true?&amp;IF(G_v_equal_0&gt;0,G_v_brackets,"")&amp;g_e_equal_perfect,"")</f>
        <v/>
      </c>
      <c r="X482" s="9" t="str">
        <f ca="1">IFERROR(sub_stat_v&amp;enchant_true?&amp;IF(G_v_equal_0&gt;0,G_v_brackets,"")&amp;g_e_equal_perfect,"")</f>
        <v/>
      </c>
      <c r="Y482" s="9" t="str">
        <f ca="1">IFERROR(sub_stat_v&amp;enchant_true?&amp;IF(G_v_equal_0&gt;0,G_v_brackets,"")&amp;g_e_equal_perfect,"")</f>
        <v/>
      </c>
      <c r="Z482" s="9" t="str">
        <f ca="1">IFERROR(sub_stat_v&amp;enchant_true?&amp;IF(G_v_equal_0&gt;0,G_v_brackets,"")&amp;g_e_equal_perfect,"")</f>
        <v/>
      </c>
      <c r="AA482" s="9" t="str">
        <f ca="1">IFERROR(sub_stat_v&amp;enchant_true?&amp;IF(G_v_equal_0&gt;0,G_v_brackets,"")&amp;g_e_equal_perfect,"")</f>
        <v/>
      </c>
      <c r="AB482" s="9" t="str">
        <f ca="1">IFERROR(sub_stat_v&amp;enchant_true?&amp;IF(G_v_equal_0&gt;0,G_v_brackets,"")&amp;g_e_equal_perfect,"")</f>
        <v/>
      </c>
      <c r="AQ482">
        <f>'DB Runes'!O482</f>
        <v>0</v>
      </c>
      <c r="AR482" s="9">
        <f>IF($BI482=A482,VLOOKUP($AQ482,Runes!$AD:$AF,3,FALSE),A482)</f>
        <v>0</v>
      </c>
      <c r="AS482" s="9">
        <f t="shared" si="31"/>
        <v>0</v>
      </c>
      <c r="AT482" s="11" t="str">
        <f>IF($BJ482=AR482,"true",IF('DB Runes'!$C482="{}","",IF(RIGHT(LEFT('DB Runes'!$C482,14),1)="f","false","true")))</f>
        <v>true</v>
      </c>
      <c r="AU482" s="11">
        <f>IFERROR(IF(AS482=0,0,IF(AR482=$BJ482,LEFT(RIGHT('DB Runes'!$C482,LEN('DB Runes'!$C482)-28),LEN('DB Runes'!$F482)-29),IF(AT482="true",LEFT(RIGHT('DB Runes'!$C482,LEN('DB Runes'!$C482)-27),LEN('DB Runes'!$C482)-28),LEFT(RIGHT('DB Runes'!$C482,LEN('DB Runes'!$C482)-28),LEN('DB Runes'!$C482)-29)))),0)</f>
        <v>0</v>
      </c>
      <c r="AV482" s="9">
        <f>IF($BI482=E482,VLOOKUP($AQ482,Runes!$AD:$AF,3,FALSE),E482)</f>
        <v>0</v>
      </c>
      <c r="AW482" s="9">
        <f t="shared" si="32"/>
        <v>0</v>
      </c>
      <c r="AX482" s="11" t="str">
        <f>IF($BJ482=AV482,"true",IF('DB Runes'!$F482="{}","",IF(RIGHT(LEFT('DB Runes'!$F482,14),1)="f","false","true")))</f>
        <v>true</v>
      </c>
      <c r="AY482" s="11">
        <f>IFERROR(IF(AW482=0,0,IF(AV482=$BJ482,LEFT(RIGHT('DB Runes'!$F482,LEN('DB Runes'!$F482)-28),LEN('DB Runes'!$F482)-29),IF(AX482="true",LEFT(RIGHT('DB Runes'!$F482,LEN('DB Runes'!$F482)-27),LEN('DB Runes'!$F482)-28),LEFT(RIGHT('DB Runes'!$F482,LEN('DB Runes'!$F482)-28),LEN('DB Runes'!$F482)-29)))),0)</f>
        <v>0</v>
      </c>
      <c r="AZ482" s="9">
        <f>IF($BI482=I482,VLOOKUP($AQ482,Runes!$AD:$AF,3,FALSE),I482)</f>
        <v>0</v>
      </c>
      <c r="BA482" s="9">
        <f t="shared" si="30"/>
        <v>0</v>
      </c>
      <c r="BB482" s="11" t="str">
        <f>IF($BJ482=AZ482,"true",IF('DB Runes'!$I482="{}","",IF(RIGHT(LEFT('DB Runes'!$I482,14),1)="f","false","true")))</f>
        <v>true</v>
      </c>
      <c r="BC482" s="11">
        <f>IFERROR(IF(BA482=0,0,IF(AZ482=$BJ482,LEFT(RIGHT('DB Runes'!$I482,LEN('DB Runes'!$I482)-28),LEN('DB Runes'!$I482)-29),IF(BB482="true",LEFT(RIGHT('DB Runes'!$I482,LEN('DB Runes'!$I482)-27),LEN('DB Runes'!$I482)-28),LEFT(RIGHT('DB Runes'!$I482,LEN('DB Runes'!$I482)-28),LEN('DB Runes'!$I482)-29)))),0)</f>
        <v>0</v>
      </c>
      <c r="BD482" s="9">
        <f>IF($BI482=M482,VLOOKUP($AQ482,Runes!$AD:$AF,3,FALSE),M482)</f>
        <v>0</v>
      </c>
      <c r="BE482" s="9">
        <f t="shared" si="33"/>
        <v>0</v>
      </c>
      <c r="BF482" s="11" t="str">
        <f>IF($BJ482=BD482,"true",IF('DB Runes'!$L482="{}","",IF(RIGHT(LEFT('DB Runes'!$L482,14),1)="f","false","true")))</f>
        <v>true</v>
      </c>
      <c r="BG482" s="11">
        <f>IFERROR(IF(BE482=0,0,IF(BD482=$BJ482,LEFT(RIGHT('DB Runes'!$L482,LEN('DB Runes'!$L482)-28),LEN('DB Runes'!$L482)-29),IF(BF482="true",LEFT(RIGHT('DB Runes'!$L482,LEN('DB Runes'!$L482)-27),LEN('DB Runes'!$L482)-28),LEFT(RIGHT('DB Runes'!$L482,LEN('DB Runes'!$L482)-28),LEN('DB Runes'!$L482)-29)))),0)</f>
        <v>0</v>
      </c>
      <c r="BH482">
        <f>IFERROR(VLOOKUP($AQ482,Runes!$AM:$AP,4,FALSE),0)</f>
        <v>0</v>
      </c>
      <c r="BI482">
        <f>IFERROR(VLOOKUP($AQ482,Runes!$AD:$AF,2,FALSE),0)</f>
        <v>0</v>
      </c>
      <c r="BJ482">
        <f>IFERROR(VLOOKUP($AQ482,Runes!$AD:$AF,3,FALSE),0)</f>
        <v>0</v>
      </c>
    </row>
    <row r="483" spans="1:62" x14ac:dyDescent="0.25">
      <c r="A483" s="9">
        <f>'DB Runes'!$A483</f>
        <v>0</v>
      </c>
      <c r="B483" s="9">
        <f>'DB Runes'!$B483</f>
        <v>0</v>
      </c>
      <c r="C483" s="9" t="str">
        <f>IF('DB Runes'!$C483="{}","",IF(RIGHT(LEFT('DB Runes'!$C483,14),1)="f","false","true"))</f>
        <v>true</v>
      </c>
      <c r="D483" s="9" t="e">
        <f>IF(C483="","",IF(C483="true",LEFT(RIGHT('DB Runes'!$C483,LEN('DB Runes'!$C483)-27),LEN('DB Runes'!$C483)-28),LEFT(RIGHT('DB Runes'!$C483,LEN('DB Runes'!$C483)-28),LEN('DB Runes'!$C483)-29)))</f>
        <v>#VALUE!</v>
      </c>
      <c r="E483" s="9">
        <f>'DB Runes'!$D483</f>
        <v>0</v>
      </c>
      <c r="F483" s="9">
        <f>'DB Runes'!$E483</f>
        <v>0</v>
      </c>
      <c r="G483" s="9" t="str">
        <f>IF('DB Runes'!$F483="{}","",IF(RIGHT(LEFT('DB Runes'!$F483,14),1)="f","false","true"))</f>
        <v>true</v>
      </c>
      <c r="H483" s="9" t="e">
        <f>IF(G483="","",IF(G483="true",LEFT(RIGHT('DB Runes'!$F483,LEN('DB Runes'!$F483)-27),LEN('DB Runes'!$F483)-28),LEFT(RIGHT('DB Runes'!$F483,LEN('DB Runes'!$F483)-28),LEN('DB Runes'!$F483)-29)))</f>
        <v>#VALUE!</v>
      </c>
      <c r="I483" s="9">
        <f>'DB Runes'!$G483</f>
        <v>0</v>
      </c>
      <c r="J483" s="9">
        <f>'DB Runes'!$H483</f>
        <v>0</v>
      </c>
      <c r="K483" s="9" t="str">
        <f>IF('DB Runes'!$I483="{}","",IF(RIGHT(LEFT('DB Runes'!$I483,14),1)="f","false","true"))</f>
        <v>true</v>
      </c>
      <c r="L483" s="9" t="e">
        <f>IF(K483="","",IF(K483="true",LEFT(RIGHT('DB Runes'!$I483,LEN('DB Runes'!$I483)-27),LEN('DB Runes'!$I483)-28),LEFT(RIGHT('DB Runes'!$I483,LEN('DB Runes'!$I483)-28),LEN('DB Runes'!$I483)-29)))</f>
        <v>#VALUE!</v>
      </c>
      <c r="M483" s="9">
        <f>'DB Runes'!$J483</f>
        <v>0</v>
      </c>
      <c r="N483" s="9">
        <f>'DB Runes'!$K483</f>
        <v>0</v>
      </c>
      <c r="O483" s="9" t="str">
        <f>IF('DB Runes'!$L483="{}","",IF(RIGHT(LEFT('DB Runes'!$L483,14),1)="f","false","true"))</f>
        <v>true</v>
      </c>
      <c r="P483" s="9" t="e">
        <f>IF(O483="","",IF(O483="true",LEFT(RIGHT('DB Runes'!$L483,LEN('DB Runes'!$L483)-27),LEN('DB Runes'!$L483)-28),LEFT(RIGHT('DB Runes'!$L483,LEN('DB Runes'!$L483)-28),LEN('DB Runes'!$L483)-29)))</f>
        <v>#VALUE!</v>
      </c>
      <c r="R483" s="9" t="str">
        <f ca="1">IFERROR(sub_stat_v&amp;enchant_true?&amp;IF(G_v_equal_0&gt;0,G_v_brackets,"")&amp;g_e_equal_perfect,"")</f>
        <v/>
      </c>
      <c r="S483" s="9" t="str">
        <f ca="1">IFERROR(sub_stat_v&amp;enchant_true?&amp;IF(G_v_equal_0&gt;0,G_v_brackets,"")&amp;g_e_equal_perfect,"")</f>
        <v/>
      </c>
      <c r="T483" s="9" t="str">
        <f ca="1">IFERROR(sub_stat_v&amp;enchant_true?&amp;IF(G_v_equal_0&gt;0,G_v_brackets,"")&amp;g_e_equal_perfect,"")</f>
        <v/>
      </c>
      <c r="U483" s="9" t="str">
        <f ca="1">IFERROR(sub_stat_v&amp;enchant_true?&amp;IF(G_v_equal_0&gt;0,G_v_brackets,"")&amp;g_e_equal_perfect,"")</f>
        <v/>
      </c>
      <c r="V483" s="9" t="str">
        <f ca="1">IFERROR(sub_stat_v&amp;enchant_true?&amp;IF(G_v_equal_0&gt;0,G_v_brackets,"")&amp;g_e_equal_perfect,"")</f>
        <v/>
      </c>
      <c r="W483" s="9" t="str">
        <f ca="1">IFERROR(sub_stat_v&amp;enchant_true?&amp;IF(G_v_equal_0&gt;0,G_v_brackets,"")&amp;g_e_equal_perfect,"")</f>
        <v/>
      </c>
      <c r="X483" s="9" t="str">
        <f ca="1">IFERROR(sub_stat_v&amp;enchant_true?&amp;IF(G_v_equal_0&gt;0,G_v_brackets,"")&amp;g_e_equal_perfect,"")</f>
        <v/>
      </c>
      <c r="Y483" s="9" t="str">
        <f ca="1">IFERROR(sub_stat_v&amp;enchant_true?&amp;IF(G_v_equal_0&gt;0,G_v_brackets,"")&amp;g_e_equal_perfect,"")</f>
        <v/>
      </c>
      <c r="Z483" s="9" t="str">
        <f ca="1">IFERROR(sub_stat_v&amp;enchant_true?&amp;IF(G_v_equal_0&gt;0,G_v_brackets,"")&amp;g_e_equal_perfect,"")</f>
        <v/>
      </c>
      <c r="AA483" s="9" t="str">
        <f ca="1">IFERROR(sub_stat_v&amp;enchant_true?&amp;IF(G_v_equal_0&gt;0,G_v_brackets,"")&amp;g_e_equal_perfect,"")</f>
        <v/>
      </c>
      <c r="AB483" s="9" t="str">
        <f ca="1">IFERROR(sub_stat_v&amp;enchant_true?&amp;IF(G_v_equal_0&gt;0,G_v_brackets,"")&amp;g_e_equal_perfect,"")</f>
        <v/>
      </c>
      <c r="AQ483">
        <f>'DB Runes'!O483</f>
        <v>0</v>
      </c>
      <c r="AR483" s="9">
        <f>IF($BI483=A483,VLOOKUP($AQ483,Runes!$AD:$AF,3,FALSE),A483)</f>
        <v>0</v>
      </c>
      <c r="AS483" s="9">
        <f t="shared" si="31"/>
        <v>0</v>
      </c>
      <c r="AT483" s="11" t="str">
        <f>IF($BJ483=AR483,"true",IF('DB Runes'!$C483="{}","",IF(RIGHT(LEFT('DB Runes'!$C483,14),1)="f","false","true")))</f>
        <v>true</v>
      </c>
      <c r="AU483" s="11">
        <f>IFERROR(IF(AS483=0,0,IF(AR483=$BJ483,LEFT(RIGHT('DB Runes'!$C483,LEN('DB Runes'!$C483)-28),LEN('DB Runes'!$F483)-29),IF(AT483="true",LEFT(RIGHT('DB Runes'!$C483,LEN('DB Runes'!$C483)-27),LEN('DB Runes'!$C483)-28),LEFT(RIGHT('DB Runes'!$C483,LEN('DB Runes'!$C483)-28),LEN('DB Runes'!$C483)-29)))),0)</f>
        <v>0</v>
      </c>
      <c r="AV483" s="9">
        <f>IF($BI483=E483,VLOOKUP($AQ483,Runes!$AD:$AF,3,FALSE),E483)</f>
        <v>0</v>
      </c>
      <c r="AW483" s="9">
        <f t="shared" si="32"/>
        <v>0</v>
      </c>
      <c r="AX483" s="11" t="str">
        <f>IF($BJ483=AV483,"true",IF('DB Runes'!$F483="{}","",IF(RIGHT(LEFT('DB Runes'!$F483,14),1)="f","false","true")))</f>
        <v>true</v>
      </c>
      <c r="AY483" s="11">
        <f>IFERROR(IF(AW483=0,0,IF(AV483=$BJ483,LEFT(RIGHT('DB Runes'!$F483,LEN('DB Runes'!$F483)-28),LEN('DB Runes'!$F483)-29),IF(AX483="true",LEFT(RIGHT('DB Runes'!$F483,LEN('DB Runes'!$F483)-27),LEN('DB Runes'!$F483)-28),LEFT(RIGHT('DB Runes'!$F483,LEN('DB Runes'!$F483)-28),LEN('DB Runes'!$F483)-29)))),0)</f>
        <v>0</v>
      </c>
      <c r="AZ483" s="9">
        <f>IF($BI483=I483,VLOOKUP($AQ483,Runes!$AD:$AF,3,FALSE),I483)</f>
        <v>0</v>
      </c>
      <c r="BA483" s="9">
        <f t="shared" si="30"/>
        <v>0</v>
      </c>
      <c r="BB483" s="11" t="str">
        <f>IF($BJ483=AZ483,"true",IF('DB Runes'!$I483="{}","",IF(RIGHT(LEFT('DB Runes'!$I483,14),1)="f","false","true")))</f>
        <v>true</v>
      </c>
      <c r="BC483" s="11">
        <f>IFERROR(IF(BA483=0,0,IF(AZ483=$BJ483,LEFT(RIGHT('DB Runes'!$I483,LEN('DB Runes'!$I483)-28),LEN('DB Runes'!$I483)-29),IF(BB483="true",LEFT(RIGHT('DB Runes'!$I483,LEN('DB Runes'!$I483)-27),LEN('DB Runes'!$I483)-28),LEFT(RIGHT('DB Runes'!$I483,LEN('DB Runes'!$I483)-28),LEN('DB Runes'!$I483)-29)))),0)</f>
        <v>0</v>
      </c>
      <c r="BD483" s="9">
        <f>IF($BI483=M483,VLOOKUP($AQ483,Runes!$AD:$AF,3,FALSE),M483)</f>
        <v>0</v>
      </c>
      <c r="BE483" s="9">
        <f t="shared" si="33"/>
        <v>0</v>
      </c>
      <c r="BF483" s="11" t="str">
        <f>IF($BJ483=BD483,"true",IF('DB Runes'!$L483="{}","",IF(RIGHT(LEFT('DB Runes'!$L483,14),1)="f","false","true")))</f>
        <v>true</v>
      </c>
      <c r="BG483" s="11">
        <f>IFERROR(IF(BE483=0,0,IF(BD483=$BJ483,LEFT(RIGHT('DB Runes'!$L483,LEN('DB Runes'!$L483)-28),LEN('DB Runes'!$L483)-29),IF(BF483="true",LEFT(RIGHT('DB Runes'!$L483,LEN('DB Runes'!$L483)-27),LEN('DB Runes'!$L483)-28),LEFT(RIGHT('DB Runes'!$L483,LEN('DB Runes'!$L483)-28),LEN('DB Runes'!$L483)-29)))),0)</f>
        <v>0</v>
      </c>
      <c r="BH483">
        <f>IFERROR(VLOOKUP($AQ483,Runes!$AM:$AP,4,FALSE),0)</f>
        <v>0</v>
      </c>
      <c r="BI483">
        <f>IFERROR(VLOOKUP($AQ483,Runes!$AD:$AF,2,FALSE),0)</f>
        <v>0</v>
      </c>
      <c r="BJ483">
        <f>IFERROR(VLOOKUP($AQ483,Runes!$AD:$AF,3,FALSE),0)</f>
        <v>0</v>
      </c>
    </row>
    <row r="484" spans="1:62" x14ac:dyDescent="0.25">
      <c r="A484" s="9">
        <f>'DB Runes'!$A484</f>
        <v>0</v>
      </c>
      <c r="B484" s="9">
        <f>'DB Runes'!$B484</f>
        <v>0</v>
      </c>
      <c r="C484" s="9" t="str">
        <f>IF('DB Runes'!$C484="{}","",IF(RIGHT(LEFT('DB Runes'!$C484,14),1)="f","false","true"))</f>
        <v>true</v>
      </c>
      <c r="D484" s="9" t="e">
        <f>IF(C484="","",IF(C484="true",LEFT(RIGHT('DB Runes'!$C484,LEN('DB Runes'!$C484)-27),LEN('DB Runes'!$C484)-28),LEFT(RIGHT('DB Runes'!$C484,LEN('DB Runes'!$C484)-28),LEN('DB Runes'!$C484)-29)))</f>
        <v>#VALUE!</v>
      </c>
      <c r="E484" s="9">
        <f>'DB Runes'!$D484</f>
        <v>0</v>
      </c>
      <c r="F484" s="9">
        <f>'DB Runes'!$E484</f>
        <v>0</v>
      </c>
      <c r="G484" s="9" t="str">
        <f>IF('DB Runes'!$F484="{}","",IF(RIGHT(LEFT('DB Runes'!$F484,14),1)="f","false","true"))</f>
        <v>true</v>
      </c>
      <c r="H484" s="9" t="e">
        <f>IF(G484="","",IF(G484="true",LEFT(RIGHT('DB Runes'!$F484,LEN('DB Runes'!$F484)-27),LEN('DB Runes'!$F484)-28),LEFT(RIGHT('DB Runes'!$F484,LEN('DB Runes'!$F484)-28),LEN('DB Runes'!$F484)-29)))</f>
        <v>#VALUE!</v>
      </c>
      <c r="I484" s="9">
        <f>'DB Runes'!$G484</f>
        <v>0</v>
      </c>
      <c r="J484" s="9">
        <f>'DB Runes'!$H484</f>
        <v>0</v>
      </c>
      <c r="K484" s="9" t="str">
        <f>IF('DB Runes'!$I484="{}","",IF(RIGHT(LEFT('DB Runes'!$I484,14),1)="f","false","true"))</f>
        <v>true</v>
      </c>
      <c r="L484" s="9" t="e">
        <f>IF(K484="","",IF(K484="true",LEFT(RIGHT('DB Runes'!$I484,LEN('DB Runes'!$I484)-27),LEN('DB Runes'!$I484)-28),LEFT(RIGHT('DB Runes'!$I484,LEN('DB Runes'!$I484)-28),LEN('DB Runes'!$I484)-29)))</f>
        <v>#VALUE!</v>
      </c>
      <c r="M484" s="9">
        <f>'DB Runes'!$J484</f>
        <v>0</v>
      </c>
      <c r="N484" s="9">
        <f>'DB Runes'!$K484</f>
        <v>0</v>
      </c>
      <c r="O484" s="9" t="str">
        <f>IF('DB Runes'!$L484="{}","",IF(RIGHT(LEFT('DB Runes'!$L484,14),1)="f","false","true"))</f>
        <v>true</v>
      </c>
      <c r="P484" s="9" t="e">
        <f>IF(O484="","",IF(O484="true",LEFT(RIGHT('DB Runes'!$L484,LEN('DB Runes'!$L484)-27),LEN('DB Runes'!$L484)-28),LEFT(RIGHT('DB Runes'!$L484,LEN('DB Runes'!$L484)-28),LEN('DB Runes'!$L484)-29)))</f>
        <v>#VALUE!</v>
      </c>
      <c r="R484" s="9" t="str">
        <f ca="1">IFERROR(sub_stat_v&amp;enchant_true?&amp;IF(G_v_equal_0&gt;0,G_v_brackets,"")&amp;g_e_equal_perfect,"")</f>
        <v/>
      </c>
      <c r="S484" s="9" t="str">
        <f ca="1">IFERROR(sub_stat_v&amp;enchant_true?&amp;IF(G_v_equal_0&gt;0,G_v_brackets,"")&amp;g_e_equal_perfect,"")</f>
        <v/>
      </c>
      <c r="T484" s="9" t="str">
        <f ca="1">IFERROR(sub_stat_v&amp;enchant_true?&amp;IF(G_v_equal_0&gt;0,G_v_brackets,"")&amp;g_e_equal_perfect,"")</f>
        <v/>
      </c>
      <c r="U484" s="9" t="str">
        <f ca="1">IFERROR(sub_stat_v&amp;enchant_true?&amp;IF(G_v_equal_0&gt;0,G_v_brackets,"")&amp;g_e_equal_perfect,"")</f>
        <v/>
      </c>
      <c r="V484" s="9" t="str">
        <f ca="1">IFERROR(sub_stat_v&amp;enchant_true?&amp;IF(G_v_equal_0&gt;0,G_v_brackets,"")&amp;g_e_equal_perfect,"")</f>
        <v/>
      </c>
      <c r="W484" s="9" t="str">
        <f ca="1">IFERROR(sub_stat_v&amp;enchant_true?&amp;IF(G_v_equal_0&gt;0,G_v_brackets,"")&amp;g_e_equal_perfect,"")</f>
        <v/>
      </c>
      <c r="X484" s="9" t="str">
        <f ca="1">IFERROR(sub_stat_v&amp;enchant_true?&amp;IF(G_v_equal_0&gt;0,G_v_brackets,"")&amp;g_e_equal_perfect,"")</f>
        <v/>
      </c>
      <c r="Y484" s="9" t="str">
        <f ca="1">IFERROR(sub_stat_v&amp;enchant_true?&amp;IF(G_v_equal_0&gt;0,G_v_brackets,"")&amp;g_e_equal_perfect,"")</f>
        <v/>
      </c>
      <c r="Z484" s="9" t="str">
        <f ca="1">IFERROR(sub_stat_v&amp;enchant_true?&amp;IF(G_v_equal_0&gt;0,G_v_brackets,"")&amp;g_e_equal_perfect,"")</f>
        <v/>
      </c>
      <c r="AA484" s="9" t="str">
        <f ca="1">IFERROR(sub_stat_v&amp;enchant_true?&amp;IF(G_v_equal_0&gt;0,G_v_brackets,"")&amp;g_e_equal_perfect,"")</f>
        <v/>
      </c>
      <c r="AB484" s="9" t="str">
        <f ca="1">IFERROR(sub_stat_v&amp;enchant_true?&amp;IF(G_v_equal_0&gt;0,G_v_brackets,"")&amp;g_e_equal_perfect,"")</f>
        <v/>
      </c>
      <c r="AQ484">
        <f>'DB Runes'!O484</f>
        <v>0</v>
      </c>
      <c r="AR484" s="9">
        <f>IF($BI484=A484,VLOOKUP($AQ484,Runes!$AD:$AF,3,FALSE),A484)</f>
        <v>0</v>
      </c>
      <c r="AS484" s="9">
        <f t="shared" si="31"/>
        <v>0</v>
      </c>
      <c r="AT484" s="11" t="str">
        <f>IF($BJ484=AR484,"true",IF('DB Runes'!$C484="{}","",IF(RIGHT(LEFT('DB Runes'!$C484,14),1)="f","false","true")))</f>
        <v>true</v>
      </c>
      <c r="AU484" s="11">
        <f>IFERROR(IF(AS484=0,0,IF(AR484=$BJ484,LEFT(RIGHT('DB Runes'!$C484,LEN('DB Runes'!$C484)-28),LEN('DB Runes'!$F484)-29),IF(AT484="true",LEFT(RIGHT('DB Runes'!$C484,LEN('DB Runes'!$C484)-27),LEN('DB Runes'!$C484)-28),LEFT(RIGHT('DB Runes'!$C484,LEN('DB Runes'!$C484)-28),LEN('DB Runes'!$C484)-29)))),0)</f>
        <v>0</v>
      </c>
      <c r="AV484" s="9">
        <f>IF($BI484=E484,VLOOKUP($AQ484,Runes!$AD:$AF,3,FALSE),E484)</f>
        <v>0</v>
      </c>
      <c r="AW484" s="9">
        <f t="shared" si="32"/>
        <v>0</v>
      </c>
      <c r="AX484" s="11" t="str">
        <f>IF($BJ484=AV484,"true",IF('DB Runes'!$F484="{}","",IF(RIGHT(LEFT('DB Runes'!$F484,14),1)="f","false","true")))</f>
        <v>true</v>
      </c>
      <c r="AY484" s="11">
        <f>IFERROR(IF(AW484=0,0,IF(AV484=$BJ484,LEFT(RIGHT('DB Runes'!$F484,LEN('DB Runes'!$F484)-28),LEN('DB Runes'!$F484)-29),IF(AX484="true",LEFT(RIGHT('DB Runes'!$F484,LEN('DB Runes'!$F484)-27),LEN('DB Runes'!$F484)-28),LEFT(RIGHT('DB Runes'!$F484,LEN('DB Runes'!$F484)-28),LEN('DB Runes'!$F484)-29)))),0)</f>
        <v>0</v>
      </c>
      <c r="AZ484" s="9">
        <f>IF($BI484=I484,VLOOKUP($AQ484,Runes!$AD:$AF,3,FALSE),I484)</f>
        <v>0</v>
      </c>
      <c r="BA484" s="9">
        <f t="shared" si="30"/>
        <v>0</v>
      </c>
      <c r="BB484" s="11" t="str">
        <f>IF($BJ484=AZ484,"true",IF('DB Runes'!$I484="{}","",IF(RIGHT(LEFT('DB Runes'!$I484,14),1)="f","false","true")))</f>
        <v>true</v>
      </c>
      <c r="BC484" s="11">
        <f>IFERROR(IF(BA484=0,0,IF(AZ484=$BJ484,LEFT(RIGHT('DB Runes'!$I484,LEN('DB Runes'!$I484)-28),LEN('DB Runes'!$I484)-29),IF(BB484="true",LEFT(RIGHT('DB Runes'!$I484,LEN('DB Runes'!$I484)-27),LEN('DB Runes'!$I484)-28),LEFT(RIGHT('DB Runes'!$I484,LEN('DB Runes'!$I484)-28),LEN('DB Runes'!$I484)-29)))),0)</f>
        <v>0</v>
      </c>
      <c r="BD484" s="9">
        <f>IF($BI484=M484,VLOOKUP($AQ484,Runes!$AD:$AF,3,FALSE),M484)</f>
        <v>0</v>
      </c>
      <c r="BE484" s="9">
        <f t="shared" si="33"/>
        <v>0</v>
      </c>
      <c r="BF484" s="11" t="str">
        <f>IF($BJ484=BD484,"true",IF('DB Runes'!$L484="{}","",IF(RIGHT(LEFT('DB Runes'!$L484,14),1)="f","false","true")))</f>
        <v>true</v>
      </c>
      <c r="BG484" s="11">
        <f>IFERROR(IF(BE484=0,0,IF(BD484=$BJ484,LEFT(RIGHT('DB Runes'!$L484,LEN('DB Runes'!$L484)-28),LEN('DB Runes'!$L484)-29),IF(BF484="true",LEFT(RIGHT('DB Runes'!$L484,LEN('DB Runes'!$L484)-27),LEN('DB Runes'!$L484)-28),LEFT(RIGHT('DB Runes'!$L484,LEN('DB Runes'!$L484)-28),LEN('DB Runes'!$L484)-29)))),0)</f>
        <v>0</v>
      </c>
      <c r="BH484">
        <f>IFERROR(VLOOKUP($AQ484,Runes!$AM:$AP,4,FALSE),0)</f>
        <v>0</v>
      </c>
      <c r="BI484">
        <f>IFERROR(VLOOKUP($AQ484,Runes!$AD:$AF,2,FALSE),0)</f>
        <v>0</v>
      </c>
      <c r="BJ484">
        <f>IFERROR(VLOOKUP($AQ484,Runes!$AD:$AF,3,FALSE),0)</f>
        <v>0</v>
      </c>
    </row>
    <row r="485" spans="1:62" x14ac:dyDescent="0.25">
      <c r="A485" s="9">
        <f>'DB Runes'!$A485</f>
        <v>0</v>
      </c>
      <c r="B485" s="9">
        <f>'DB Runes'!$B485</f>
        <v>0</v>
      </c>
      <c r="C485" s="9" t="str">
        <f>IF('DB Runes'!$C485="{}","",IF(RIGHT(LEFT('DB Runes'!$C485,14),1)="f","false","true"))</f>
        <v>true</v>
      </c>
      <c r="D485" s="9" t="e">
        <f>IF(C485="","",IF(C485="true",LEFT(RIGHT('DB Runes'!$C485,LEN('DB Runes'!$C485)-27),LEN('DB Runes'!$C485)-28),LEFT(RIGHT('DB Runes'!$C485,LEN('DB Runes'!$C485)-28),LEN('DB Runes'!$C485)-29)))</f>
        <v>#VALUE!</v>
      </c>
      <c r="E485" s="9">
        <f>'DB Runes'!$D485</f>
        <v>0</v>
      </c>
      <c r="F485" s="9">
        <f>'DB Runes'!$E485</f>
        <v>0</v>
      </c>
      <c r="G485" s="9" t="str">
        <f>IF('DB Runes'!$F485="{}","",IF(RIGHT(LEFT('DB Runes'!$F485,14),1)="f","false","true"))</f>
        <v>true</v>
      </c>
      <c r="H485" s="9" t="e">
        <f>IF(G485="","",IF(G485="true",LEFT(RIGHT('DB Runes'!$F485,LEN('DB Runes'!$F485)-27),LEN('DB Runes'!$F485)-28),LEFT(RIGHT('DB Runes'!$F485,LEN('DB Runes'!$F485)-28),LEN('DB Runes'!$F485)-29)))</f>
        <v>#VALUE!</v>
      </c>
      <c r="I485" s="9">
        <f>'DB Runes'!$G485</f>
        <v>0</v>
      </c>
      <c r="J485" s="9">
        <f>'DB Runes'!$H485</f>
        <v>0</v>
      </c>
      <c r="K485" s="9" t="str">
        <f>IF('DB Runes'!$I485="{}","",IF(RIGHT(LEFT('DB Runes'!$I485,14),1)="f","false","true"))</f>
        <v>true</v>
      </c>
      <c r="L485" s="9" t="e">
        <f>IF(K485="","",IF(K485="true",LEFT(RIGHT('DB Runes'!$I485,LEN('DB Runes'!$I485)-27),LEN('DB Runes'!$I485)-28),LEFT(RIGHT('DB Runes'!$I485,LEN('DB Runes'!$I485)-28),LEN('DB Runes'!$I485)-29)))</f>
        <v>#VALUE!</v>
      </c>
      <c r="M485" s="9">
        <f>'DB Runes'!$J485</f>
        <v>0</v>
      </c>
      <c r="N485" s="9">
        <f>'DB Runes'!$K485</f>
        <v>0</v>
      </c>
      <c r="O485" s="9" t="str">
        <f>IF('DB Runes'!$L485="{}","",IF(RIGHT(LEFT('DB Runes'!$L485,14),1)="f","false","true"))</f>
        <v>true</v>
      </c>
      <c r="P485" s="9" t="e">
        <f>IF(O485="","",IF(O485="true",LEFT(RIGHT('DB Runes'!$L485,LEN('DB Runes'!$L485)-27),LEN('DB Runes'!$L485)-28),LEFT(RIGHT('DB Runes'!$L485,LEN('DB Runes'!$L485)-28),LEN('DB Runes'!$L485)-29)))</f>
        <v>#VALUE!</v>
      </c>
      <c r="R485" s="9" t="str">
        <f ca="1">IFERROR(sub_stat_v&amp;enchant_true?&amp;IF(G_v_equal_0&gt;0,G_v_brackets,"")&amp;g_e_equal_perfect,"")</f>
        <v/>
      </c>
      <c r="S485" s="9" t="str">
        <f ca="1">IFERROR(sub_stat_v&amp;enchant_true?&amp;IF(G_v_equal_0&gt;0,G_v_brackets,"")&amp;g_e_equal_perfect,"")</f>
        <v/>
      </c>
      <c r="T485" s="9" t="str">
        <f ca="1">IFERROR(sub_stat_v&amp;enchant_true?&amp;IF(G_v_equal_0&gt;0,G_v_brackets,"")&amp;g_e_equal_perfect,"")</f>
        <v/>
      </c>
      <c r="U485" s="9" t="str">
        <f ca="1">IFERROR(sub_stat_v&amp;enchant_true?&amp;IF(G_v_equal_0&gt;0,G_v_brackets,"")&amp;g_e_equal_perfect,"")</f>
        <v/>
      </c>
      <c r="V485" s="9" t="str">
        <f ca="1">IFERROR(sub_stat_v&amp;enchant_true?&amp;IF(G_v_equal_0&gt;0,G_v_brackets,"")&amp;g_e_equal_perfect,"")</f>
        <v/>
      </c>
      <c r="W485" s="9" t="str">
        <f ca="1">IFERROR(sub_stat_v&amp;enchant_true?&amp;IF(G_v_equal_0&gt;0,G_v_brackets,"")&amp;g_e_equal_perfect,"")</f>
        <v/>
      </c>
      <c r="X485" s="9" t="str">
        <f ca="1">IFERROR(sub_stat_v&amp;enchant_true?&amp;IF(G_v_equal_0&gt;0,G_v_brackets,"")&amp;g_e_equal_perfect,"")</f>
        <v/>
      </c>
      <c r="Y485" s="9" t="str">
        <f ca="1">IFERROR(sub_stat_v&amp;enchant_true?&amp;IF(G_v_equal_0&gt;0,G_v_brackets,"")&amp;g_e_equal_perfect,"")</f>
        <v/>
      </c>
      <c r="Z485" s="9" t="str">
        <f ca="1">IFERROR(sub_stat_v&amp;enchant_true?&amp;IF(G_v_equal_0&gt;0,G_v_brackets,"")&amp;g_e_equal_perfect,"")</f>
        <v/>
      </c>
      <c r="AA485" s="9" t="str">
        <f ca="1">IFERROR(sub_stat_v&amp;enchant_true?&amp;IF(G_v_equal_0&gt;0,G_v_brackets,"")&amp;g_e_equal_perfect,"")</f>
        <v/>
      </c>
      <c r="AB485" s="9" t="str">
        <f ca="1">IFERROR(sub_stat_v&amp;enchant_true?&amp;IF(G_v_equal_0&gt;0,G_v_brackets,"")&amp;g_e_equal_perfect,"")</f>
        <v/>
      </c>
      <c r="AQ485">
        <f>'DB Runes'!O485</f>
        <v>0</v>
      </c>
      <c r="AR485" s="9">
        <f>IF($BI485=A485,VLOOKUP($AQ485,Runes!$AD:$AF,3,FALSE),A485)</f>
        <v>0</v>
      </c>
      <c r="AS485" s="9">
        <f t="shared" si="31"/>
        <v>0</v>
      </c>
      <c r="AT485" s="11" t="str">
        <f>IF($BJ485=AR485,"true",IF('DB Runes'!$C485="{}","",IF(RIGHT(LEFT('DB Runes'!$C485,14),1)="f","false","true")))</f>
        <v>true</v>
      </c>
      <c r="AU485" s="11">
        <f>IFERROR(IF(AS485=0,0,IF(AR485=$BJ485,LEFT(RIGHT('DB Runes'!$C485,LEN('DB Runes'!$C485)-28),LEN('DB Runes'!$F485)-29),IF(AT485="true",LEFT(RIGHT('DB Runes'!$C485,LEN('DB Runes'!$C485)-27),LEN('DB Runes'!$C485)-28),LEFT(RIGHT('DB Runes'!$C485,LEN('DB Runes'!$C485)-28),LEN('DB Runes'!$C485)-29)))),0)</f>
        <v>0</v>
      </c>
      <c r="AV485" s="9">
        <f>IF($BI485=E485,VLOOKUP($AQ485,Runes!$AD:$AF,3,FALSE),E485)</f>
        <v>0</v>
      </c>
      <c r="AW485" s="9">
        <f t="shared" si="32"/>
        <v>0</v>
      </c>
      <c r="AX485" s="11" t="str">
        <f>IF($BJ485=AV485,"true",IF('DB Runes'!$F485="{}","",IF(RIGHT(LEFT('DB Runes'!$F485,14),1)="f","false","true")))</f>
        <v>true</v>
      </c>
      <c r="AY485" s="11">
        <f>IFERROR(IF(AW485=0,0,IF(AV485=$BJ485,LEFT(RIGHT('DB Runes'!$F485,LEN('DB Runes'!$F485)-28),LEN('DB Runes'!$F485)-29),IF(AX485="true",LEFT(RIGHT('DB Runes'!$F485,LEN('DB Runes'!$F485)-27),LEN('DB Runes'!$F485)-28),LEFT(RIGHT('DB Runes'!$F485,LEN('DB Runes'!$F485)-28),LEN('DB Runes'!$F485)-29)))),0)</f>
        <v>0</v>
      </c>
      <c r="AZ485" s="9">
        <f>IF($BI485=I485,VLOOKUP($AQ485,Runes!$AD:$AF,3,FALSE),I485)</f>
        <v>0</v>
      </c>
      <c r="BA485" s="9">
        <f t="shared" si="30"/>
        <v>0</v>
      </c>
      <c r="BB485" s="11" t="str">
        <f>IF($BJ485=AZ485,"true",IF('DB Runes'!$I485="{}","",IF(RIGHT(LEFT('DB Runes'!$I485,14),1)="f","false","true")))</f>
        <v>true</v>
      </c>
      <c r="BC485" s="11">
        <f>IFERROR(IF(BA485=0,0,IF(AZ485=$BJ485,LEFT(RIGHT('DB Runes'!$I485,LEN('DB Runes'!$I485)-28),LEN('DB Runes'!$I485)-29),IF(BB485="true",LEFT(RIGHT('DB Runes'!$I485,LEN('DB Runes'!$I485)-27),LEN('DB Runes'!$I485)-28),LEFT(RIGHT('DB Runes'!$I485,LEN('DB Runes'!$I485)-28),LEN('DB Runes'!$I485)-29)))),0)</f>
        <v>0</v>
      </c>
      <c r="BD485" s="9">
        <f>IF($BI485=M485,VLOOKUP($AQ485,Runes!$AD:$AF,3,FALSE),M485)</f>
        <v>0</v>
      </c>
      <c r="BE485" s="9">
        <f t="shared" si="33"/>
        <v>0</v>
      </c>
      <c r="BF485" s="11" t="str">
        <f>IF($BJ485=BD485,"true",IF('DB Runes'!$L485="{}","",IF(RIGHT(LEFT('DB Runes'!$L485,14),1)="f","false","true")))</f>
        <v>true</v>
      </c>
      <c r="BG485" s="11">
        <f>IFERROR(IF(BE485=0,0,IF(BD485=$BJ485,LEFT(RIGHT('DB Runes'!$L485,LEN('DB Runes'!$L485)-28),LEN('DB Runes'!$L485)-29),IF(BF485="true",LEFT(RIGHT('DB Runes'!$L485,LEN('DB Runes'!$L485)-27),LEN('DB Runes'!$L485)-28),LEFT(RIGHT('DB Runes'!$L485,LEN('DB Runes'!$L485)-28),LEN('DB Runes'!$L485)-29)))),0)</f>
        <v>0</v>
      </c>
      <c r="BH485">
        <f>IFERROR(VLOOKUP($AQ485,Runes!$AM:$AP,4,FALSE),0)</f>
        <v>0</v>
      </c>
      <c r="BI485">
        <f>IFERROR(VLOOKUP($AQ485,Runes!$AD:$AF,2,FALSE),0)</f>
        <v>0</v>
      </c>
      <c r="BJ485">
        <f>IFERROR(VLOOKUP($AQ485,Runes!$AD:$AF,3,FALSE),0)</f>
        <v>0</v>
      </c>
    </row>
    <row r="486" spans="1:62" x14ac:dyDescent="0.25">
      <c r="A486" s="9">
        <f>'DB Runes'!$A486</f>
        <v>0</v>
      </c>
      <c r="B486" s="9">
        <f>'DB Runes'!$B486</f>
        <v>0</v>
      </c>
      <c r="C486" s="9" t="str">
        <f>IF('DB Runes'!$C486="{}","",IF(RIGHT(LEFT('DB Runes'!$C486,14),1)="f","false","true"))</f>
        <v>true</v>
      </c>
      <c r="D486" s="9" t="e">
        <f>IF(C486="","",IF(C486="true",LEFT(RIGHT('DB Runes'!$C486,LEN('DB Runes'!$C486)-27),LEN('DB Runes'!$C486)-28),LEFT(RIGHT('DB Runes'!$C486,LEN('DB Runes'!$C486)-28),LEN('DB Runes'!$C486)-29)))</f>
        <v>#VALUE!</v>
      </c>
      <c r="E486" s="9">
        <f>'DB Runes'!$D486</f>
        <v>0</v>
      </c>
      <c r="F486" s="9">
        <f>'DB Runes'!$E486</f>
        <v>0</v>
      </c>
      <c r="G486" s="9" t="str">
        <f>IF('DB Runes'!$F486="{}","",IF(RIGHT(LEFT('DB Runes'!$F486,14),1)="f","false","true"))</f>
        <v>true</v>
      </c>
      <c r="H486" s="9" t="e">
        <f>IF(G486="","",IF(G486="true",LEFT(RIGHT('DB Runes'!$F486,LEN('DB Runes'!$F486)-27),LEN('DB Runes'!$F486)-28),LEFT(RIGHT('DB Runes'!$F486,LEN('DB Runes'!$F486)-28),LEN('DB Runes'!$F486)-29)))</f>
        <v>#VALUE!</v>
      </c>
      <c r="I486" s="9">
        <f>'DB Runes'!$G486</f>
        <v>0</v>
      </c>
      <c r="J486" s="9">
        <f>'DB Runes'!$H486</f>
        <v>0</v>
      </c>
      <c r="K486" s="9" t="str">
        <f>IF('DB Runes'!$I486="{}","",IF(RIGHT(LEFT('DB Runes'!$I486,14),1)="f","false","true"))</f>
        <v>true</v>
      </c>
      <c r="L486" s="9" t="e">
        <f>IF(K486="","",IF(K486="true",LEFT(RIGHT('DB Runes'!$I486,LEN('DB Runes'!$I486)-27),LEN('DB Runes'!$I486)-28),LEFT(RIGHT('DB Runes'!$I486,LEN('DB Runes'!$I486)-28),LEN('DB Runes'!$I486)-29)))</f>
        <v>#VALUE!</v>
      </c>
      <c r="M486" s="9">
        <f>'DB Runes'!$J486</f>
        <v>0</v>
      </c>
      <c r="N486" s="9">
        <f>'DB Runes'!$K486</f>
        <v>0</v>
      </c>
      <c r="O486" s="9" t="str">
        <f>IF('DB Runes'!$L486="{}","",IF(RIGHT(LEFT('DB Runes'!$L486,14),1)="f","false","true"))</f>
        <v>true</v>
      </c>
      <c r="P486" s="9" t="e">
        <f>IF(O486="","",IF(O486="true",LEFT(RIGHT('DB Runes'!$L486,LEN('DB Runes'!$L486)-27),LEN('DB Runes'!$L486)-28),LEFT(RIGHT('DB Runes'!$L486,LEN('DB Runes'!$L486)-28),LEN('DB Runes'!$L486)-29)))</f>
        <v>#VALUE!</v>
      </c>
      <c r="R486" s="9" t="str">
        <f ca="1">IFERROR(sub_stat_v&amp;enchant_true?&amp;IF(G_v_equal_0&gt;0,G_v_brackets,"")&amp;g_e_equal_perfect,"")</f>
        <v/>
      </c>
      <c r="S486" s="9" t="str">
        <f ca="1">IFERROR(sub_stat_v&amp;enchant_true?&amp;IF(G_v_equal_0&gt;0,G_v_brackets,"")&amp;g_e_equal_perfect,"")</f>
        <v/>
      </c>
      <c r="T486" s="9" t="str">
        <f ca="1">IFERROR(sub_stat_v&amp;enchant_true?&amp;IF(G_v_equal_0&gt;0,G_v_brackets,"")&amp;g_e_equal_perfect,"")</f>
        <v/>
      </c>
      <c r="U486" s="9" t="str">
        <f ca="1">IFERROR(sub_stat_v&amp;enchant_true?&amp;IF(G_v_equal_0&gt;0,G_v_brackets,"")&amp;g_e_equal_perfect,"")</f>
        <v/>
      </c>
      <c r="V486" s="9" t="str">
        <f ca="1">IFERROR(sub_stat_v&amp;enchant_true?&amp;IF(G_v_equal_0&gt;0,G_v_brackets,"")&amp;g_e_equal_perfect,"")</f>
        <v/>
      </c>
      <c r="W486" s="9" t="str">
        <f ca="1">IFERROR(sub_stat_v&amp;enchant_true?&amp;IF(G_v_equal_0&gt;0,G_v_brackets,"")&amp;g_e_equal_perfect,"")</f>
        <v/>
      </c>
      <c r="X486" s="9" t="str">
        <f ca="1">IFERROR(sub_stat_v&amp;enchant_true?&amp;IF(G_v_equal_0&gt;0,G_v_brackets,"")&amp;g_e_equal_perfect,"")</f>
        <v/>
      </c>
      <c r="Y486" s="9" t="str">
        <f ca="1">IFERROR(sub_stat_v&amp;enchant_true?&amp;IF(G_v_equal_0&gt;0,G_v_brackets,"")&amp;g_e_equal_perfect,"")</f>
        <v/>
      </c>
      <c r="Z486" s="9" t="str">
        <f ca="1">IFERROR(sub_stat_v&amp;enchant_true?&amp;IF(G_v_equal_0&gt;0,G_v_brackets,"")&amp;g_e_equal_perfect,"")</f>
        <v/>
      </c>
      <c r="AA486" s="9" t="str">
        <f ca="1">IFERROR(sub_stat_v&amp;enchant_true?&amp;IF(G_v_equal_0&gt;0,G_v_brackets,"")&amp;g_e_equal_perfect,"")</f>
        <v/>
      </c>
      <c r="AB486" s="9" t="str">
        <f ca="1">IFERROR(sub_stat_v&amp;enchant_true?&amp;IF(G_v_equal_0&gt;0,G_v_brackets,"")&amp;g_e_equal_perfect,"")</f>
        <v/>
      </c>
      <c r="AQ486">
        <f>'DB Runes'!O486</f>
        <v>0</v>
      </c>
      <c r="AR486" s="9">
        <f>IF($BI486=A486,VLOOKUP($AQ486,Runes!$AD:$AF,3,FALSE),A486)</f>
        <v>0</v>
      </c>
      <c r="AS486" s="9">
        <f t="shared" si="31"/>
        <v>0</v>
      </c>
      <c r="AT486" s="11" t="str">
        <f>IF($BJ486=AR486,"true",IF('DB Runes'!$C486="{}","",IF(RIGHT(LEFT('DB Runes'!$C486,14),1)="f","false","true")))</f>
        <v>true</v>
      </c>
      <c r="AU486" s="11">
        <f>IFERROR(IF(AS486=0,0,IF(AR486=$BJ486,LEFT(RIGHT('DB Runes'!$C486,LEN('DB Runes'!$C486)-28),LEN('DB Runes'!$F486)-29),IF(AT486="true",LEFT(RIGHT('DB Runes'!$C486,LEN('DB Runes'!$C486)-27),LEN('DB Runes'!$C486)-28),LEFT(RIGHT('DB Runes'!$C486,LEN('DB Runes'!$C486)-28),LEN('DB Runes'!$C486)-29)))),0)</f>
        <v>0</v>
      </c>
      <c r="AV486" s="9">
        <f>IF($BI486=E486,VLOOKUP($AQ486,Runes!$AD:$AF,3,FALSE),E486)</f>
        <v>0</v>
      </c>
      <c r="AW486" s="9">
        <f t="shared" si="32"/>
        <v>0</v>
      </c>
      <c r="AX486" s="11" t="str">
        <f>IF($BJ486=AV486,"true",IF('DB Runes'!$F486="{}","",IF(RIGHT(LEFT('DB Runes'!$F486,14),1)="f","false","true")))</f>
        <v>true</v>
      </c>
      <c r="AY486" s="11">
        <f>IFERROR(IF(AW486=0,0,IF(AV486=$BJ486,LEFT(RIGHT('DB Runes'!$F486,LEN('DB Runes'!$F486)-28),LEN('DB Runes'!$F486)-29),IF(AX486="true",LEFT(RIGHT('DB Runes'!$F486,LEN('DB Runes'!$F486)-27),LEN('DB Runes'!$F486)-28),LEFT(RIGHT('DB Runes'!$F486,LEN('DB Runes'!$F486)-28),LEN('DB Runes'!$F486)-29)))),0)</f>
        <v>0</v>
      </c>
      <c r="AZ486" s="9">
        <f>IF($BI486=I486,VLOOKUP($AQ486,Runes!$AD:$AF,3,FALSE),I486)</f>
        <v>0</v>
      </c>
      <c r="BA486" s="9">
        <f t="shared" si="30"/>
        <v>0</v>
      </c>
      <c r="BB486" s="11" t="str">
        <f>IF($BJ486=AZ486,"true",IF('DB Runes'!$I486="{}","",IF(RIGHT(LEFT('DB Runes'!$I486,14),1)="f","false","true")))</f>
        <v>true</v>
      </c>
      <c r="BC486" s="11">
        <f>IFERROR(IF(BA486=0,0,IF(AZ486=$BJ486,LEFT(RIGHT('DB Runes'!$I486,LEN('DB Runes'!$I486)-28),LEN('DB Runes'!$I486)-29),IF(BB486="true",LEFT(RIGHT('DB Runes'!$I486,LEN('DB Runes'!$I486)-27),LEN('DB Runes'!$I486)-28),LEFT(RIGHT('DB Runes'!$I486,LEN('DB Runes'!$I486)-28),LEN('DB Runes'!$I486)-29)))),0)</f>
        <v>0</v>
      </c>
      <c r="BD486" s="9">
        <f>IF($BI486=M486,VLOOKUP($AQ486,Runes!$AD:$AF,3,FALSE),M486)</f>
        <v>0</v>
      </c>
      <c r="BE486" s="9">
        <f t="shared" si="33"/>
        <v>0</v>
      </c>
      <c r="BF486" s="11" t="str">
        <f>IF($BJ486=BD486,"true",IF('DB Runes'!$L486="{}","",IF(RIGHT(LEFT('DB Runes'!$L486,14),1)="f","false","true")))</f>
        <v>true</v>
      </c>
      <c r="BG486" s="11">
        <f>IFERROR(IF(BE486=0,0,IF(BD486=$BJ486,LEFT(RIGHT('DB Runes'!$L486,LEN('DB Runes'!$L486)-28),LEN('DB Runes'!$L486)-29),IF(BF486="true",LEFT(RIGHT('DB Runes'!$L486,LEN('DB Runes'!$L486)-27),LEN('DB Runes'!$L486)-28),LEFT(RIGHT('DB Runes'!$L486,LEN('DB Runes'!$L486)-28),LEN('DB Runes'!$L486)-29)))),0)</f>
        <v>0</v>
      </c>
      <c r="BH486">
        <f>IFERROR(VLOOKUP($AQ486,Runes!$AM:$AP,4,FALSE),0)</f>
        <v>0</v>
      </c>
      <c r="BI486">
        <f>IFERROR(VLOOKUP($AQ486,Runes!$AD:$AF,2,FALSE),0)</f>
        <v>0</v>
      </c>
      <c r="BJ486">
        <f>IFERROR(VLOOKUP($AQ486,Runes!$AD:$AF,3,FALSE),0)</f>
        <v>0</v>
      </c>
    </row>
    <row r="487" spans="1:62" x14ac:dyDescent="0.25">
      <c r="A487" s="9">
        <f>'DB Runes'!$A487</f>
        <v>0</v>
      </c>
      <c r="B487" s="9">
        <f>'DB Runes'!$B487</f>
        <v>0</v>
      </c>
      <c r="C487" s="9" t="str">
        <f>IF('DB Runes'!$C487="{}","",IF(RIGHT(LEFT('DB Runes'!$C487,14),1)="f","false","true"))</f>
        <v>true</v>
      </c>
      <c r="D487" s="9" t="e">
        <f>IF(C487="","",IF(C487="true",LEFT(RIGHT('DB Runes'!$C487,LEN('DB Runes'!$C487)-27),LEN('DB Runes'!$C487)-28),LEFT(RIGHT('DB Runes'!$C487,LEN('DB Runes'!$C487)-28),LEN('DB Runes'!$C487)-29)))</f>
        <v>#VALUE!</v>
      </c>
      <c r="E487" s="9">
        <f>'DB Runes'!$D487</f>
        <v>0</v>
      </c>
      <c r="F487" s="9">
        <f>'DB Runes'!$E487</f>
        <v>0</v>
      </c>
      <c r="G487" s="9" t="str">
        <f>IF('DB Runes'!$F487="{}","",IF(RIGHT(LEFT('DB Runes'!$F487,14),1)="f","false","true"))</f>
        <v>true</v>
      </c>
      <c r="H487" s="9" t="e">
        <f>IF(G487="","",IF(G487="true",LEFT(RIGHT('DB Runes'!$F487,LEN('DB Runes'!$F487)-27),LEN('DB Runes'!$F487)-28),LEFT(RIGHT('DB Runes'!$F487,LEN('DB Runes'!$F487)-28),LEN('DB Runes'!$F487)-29)))</f>
        <v>#VALUE!</v>
      </c>
      <c r="I487" s="9">
        <f>'DB Runes'!$G487</f>
        <v>0</v>
      </c>
      <c r="J487" s="9">
        <f>'DB Runes'!$H487</f>
        <v>0</v>
      </c>
      <c r="K487" s="9" t="str">
        <f>IF('DB Runes'!$I487="{}","",IF(RIGHT(LEFT('DB Runes'!$I487,14),1)="f","false","true"))</f>
        <v>true</v>
      </c>
      <c r="L487" s="9" t="e">
        <f>IF(K487="","",IF(K487="true",LEFT(RIGHT('DB Runes'!$I487,LEN('DB Runes'!$I487)-27),LEN('DB Runes'!$I487)-28),LEFT(RIGHT('DB Runes'!$I487,LEN('DB Runes'!$I487)-28),LEN('DB Runes'!$I487)-29)))</f>
        <v>#VALUE!</v>
      </c>
      <c r="M487" s="9">
        <f>'DB Runes'!$J487</f>
        <v>0</v>
      </c>
      <c r="N487" s="9">
        <f>'DB Runes'!$K487</f>
        <v>0</v>
      </c>
      <c r="O487" s="9" t="str">
        <f>IF('DB Runes'!$L487="{}","",IF(RIGHT(LEFT('DB Runes'!$L487,14),1)="f","false","true"))</f>
        <v>true</v>
      </c>
      <c r="P487" s="9" t="e">
        <f>IF(O487="","",IF(O487="true",LEFT(RIGHT('DB Runes'!$L487,LEN('DB Runes'!$L487)-27),LEN('DB Runes'!$L487)-28),LEFT(RIGHT('DB Runes'!$L487,LEN('DB Runes'!$L487)-28),LEN('DB Runes'!$L487)-29)))</f>
        <v>#VALUE!</v>
      </c>
      <c r="R487" s="9" t="str">
        <f ca="1">IFERROR(sub_stat_v&amp;enchant_true?&amp;IF(G_v_equal_0&gt;0,G_v_brackets,"")&amp;g_e_equal_perfect,"")</f>
        <v/>
      </c>
      <c r="S487" s="9" t="str">
        <f ca="1">IFERROR(sub_stat_v&amp;enchant_true?&amp;IF(G_v_equal_0&gt;0,G_v_brackets,"")&amp;g_e_equal_perfect,"")</f>
        <v/>
      </c>
      <c r="T487" s="9" t="str">
        <f ca="1">IFERROR(sub_stat_v&amp;enchant_true?&amp;IF(G_v_equal_0&gt;0,G_v_brackets,"")&amp;g_e_equal_perfect,"")</f>
        <v/>
      </c>
      <c r="U487" s="9" t="str">
        <f ca="1">IFERROR(sub_stat_v&amp;enchant_true?&amp;IF(G_v_equal_0&gt;0,G_v_brackets,"")&amp;g_e_equal_perfect,"")</f>
        <v/>
      </c>
      <c r="V487" s="9" t="str">
        <f ca="1">IFERROR(sub_stat_v&amp;enchant_true?&amp;IF(G_v_equal_0&gt;0,G_v_brackets,"")&amp;g_e_equal_perfect,"")</f>
        <v/>
      </c>
      <c r="W487" s="9" t="str">
        <f ca="1">IFERROR(sub_stat_v&amp;enchant_true?&amp;IF(G_v_equal_0&gt;0,G_v_brackets,"")&amp;g_e_equal_perfect,"")</f>
        <v/>
      </c>
      <c r="X487" s="9" t="str">
        <f ca="1">IFERROR(sub_stat_v&amp;enchant_true?&amp;IF(G_v_equal_0&gt;0,G_v_brackets,"")&amp;g_e_equal_perfect,"")</f>
        <v/>
      </c>
      <c r="Y487" s="9" t="str">
        <f ca="1">IFERROR(sub_stat_v&amp;enchant_true?&amp;IF(G_v_equal_0&gt;0,G_v_brackets,"")&amp;g_e_equal_perfect,"")</f>
        <v/>
      </c>
      <c r="Z487" s="9" t="str">
        <f ca="1">IFERROR(sub_stat_v&amp;enchant_true?&amp;IF(G_v_equal_0&gt;0,G_v_brackets,"")&amp;g_e_equal_perfect,"")</f>
        <v/>
      </c>
      <c r="AA487" s="9" t="str">
        <f ca="1">IFERROR(sub_stat_v&amp;enchant_true?&amp;IF(G_v_equal_0&gt;0,G_v_brackets,"")&amp;g_e_equal_perfect,"")</f>
        <v/>
      </c>
      <c r="AB487" s="9" t="str">
        <f ca="1">IFERROR(sub_stat_v&amp;enchant_true?&amp;IF(G_v_equal_0&gt;0,G_v_brackets,"")&amp;g_e_equal_perfect,"")</f>
        <v/>
      </c>
      <c r="AQ487">
        <f>'DB Runes'!O487</f>
        <v>0</v>
      </c>
      <c r="AR487" s="9">
        <f>IF($BI487=A487,VLOOKUP($AQ487,Runes!$AD:$AF,3,FALSE),A487)</f>
        <v>0</v>
      </c>
      <c r="AS487" s="9">
        <f t="shared" si="31"/>
        <v>0</v>
      </c>
      <c r="AT487" s="11" t="str">
        <f>IF($BJ487=AR487,"true",IF('DB Runes'!$C487="{}","",IF(RIGHT(LEFT('DB Runes'!$C487,14),1)="f","false","true")))</f>
        <v>true</v>
      </c>
      <c r="AU487" s="11">
        <f>IFERROR(IF(AS487=0,0,IF(AR487=$BJ487,LEFT(RIGHT('DB Runes'!$C487,LEN('DB Runes'!$C487)-28),LEN('DB Runes'!$F487)-29),IF(AT487="true",LEFT(RIGHT('DB Runes'!$C487,LEN('DB Runes'!$C487)-27),LEN('DB Runes'!$C487)-28),LEFT(RIGHT('DB Runes'!$C487,LEN('DB Runes'!$C487)-28),LEN('DB Runes'!$C487)-29)))),0)</f>
        <v>0</v>
      </c>
      <c r="AV487" s="9">
        <f>IF($BI487=E487,VLOOKUP($AQ487,Runes!$AD:$AF,3,FALSE),E487)</f>
        <v>0</v>
      </c>
      <c r="AW487" s="9">
        <f t="shared" si="32"/>
        <v>0</v>
      </c>
      <c r="AX487" s="11" t="str">
        <f>IF($BJ487=AV487,"true",IF('DB Runes'!$F487="{}","",IF(RIGHT(LEFT('DB Runes'!$F487,14),1)="f","false","true")))</f>
        <v>true</v>
      </c>
      <c r="AY487" s="11">
        <f>IFERROR(IF(AW487=0,0,IF(AV487=$BJ487,LEFT(RIGHT('DB Runes'!$F487,LEN('DB Runes'!$F487)-28),LEN('DB Runes'!$F487)-29),IF(AX487="true",LEFT(RIGHT('DB Runes'!$F487,LEN('DB Runes'!$F487)-27),LEN('DB Runes'!$F487)-28),LEFT(RIGHT('DB Runes'!$F487,LEN('DB Runes'!$F487)-28),LEN('DB Runes'!$F487)-29)))),0)</f>
        <v>0</v>
      </c>
      <c r="AZ487" s="9">
        <f>IF($BI487=I487,VLOOKUP($AQ487,Runes!$AD:$AF,3,FALSE),I487)</f>
        <v>0</v>
      </c>
      <c r="BA487" s="9">
        <f t="shared" si="30"/>
        <v>0</v>
      </c>
      <c r="BB487" s="11" t="str">
        <f>IF($BJ487=AZ487,"true",IF('DB Runes'!$I487="{}","",IF(RIGHT(LEFT('DB Runes'!$I487,14),1)="f","false","true")))</f>
        <v>true</v>
      </c>
      <c r="BC487" s="11">
        <f>IFERROR(IF(BA487=0,0,IF(AZ487=$BJ487,LEFT(RIGHT('DB Runes'!$I487,LEN('DB Runes'!$I487)-28),LEN('DB Runes'!$I487)-29),IF(BB487="true",LEFT(RIGHT('DB Runes'!$I487,LEN('DB Runes'!$I487)-27),LEN('DB Runes'!$I487)-28),LEFT(RIGHT('DB Runes'!$I487,LEN('DB Runes'!$I487)-28),LEN('DB Runes'!$I487)-29)))),0)</f>
        <v>0</v>
      </c>
      <c r="BD487" s="9">
        <f>IF($BI487=M487,VLOOKUP($AQ487,Runes!$AD:$AF,3,FALSE),M487)</f>
        <v>0</v>
      </c>
      <c r="BE487" s="9">
        <f t="shared" si="33"/>
        <v>0</v>
      </c>
      <c r="BF487" s="11" t="str">
        <f>IF($BJ487=BD487,"true",IF('DB Runes'!$L487="{}","",IF(RIGHT(LEFT('DB Runes'!$L487,14),1)="f","false","true")))</f>
        <v>true</v>
      </c>
      <c r="BG487" s="11">
        <f>IFERROR(IF(BE487=0,0,IF(BD487=$BJ487,LEFT(RIGHT('DB Runes'!$L487,LEN('DB Runes'!$L487)-28),LEN('DB Runes'!$L487)-29),IF(BF487="true",LEFT(RIGHT('DB Runes'!$L487,LEN('DB Runes'!$L487)-27),LEN('DB Runes'!$L487)-28),LEFT(RIGHT('DB Runes'!$L487,LEN('DB Runes'!$L487)-28),LEN('DB Runes'!$L487)-29)))),0)</f>
        <v>0</v>
      </c>
      <c r="BH487">
        <f>IFERROR(VLOOKUP($AQ487,Runes!$AM:$AP,4,FALSE),0)</f>
        <v>0</v>
      </c>
      <c r="BI487">
        <f>IFERROR(VLOOKUP($AQ487,Runes!$AD:$AF,2,FALSE),0)</f>
        <v>0</v>
      </c>
      <c r="BJ487">
        <f>IFERROR(VLOOKUP($AQ487,Runes!$AD:$AF,3,FALSE),0)</f>
        <v>0</v>
      </c>
    </row>
    <row r="488" spans="1:62" x14ac:dyDescent="0.25">
      <c r="A488" s="9">
        <f>'DB Runes'!$A488</f>
        <v>0</v>
      </c>
      <c r="B488" s="9">
        <f>'DB Runes'!$B488</f>
        <v>0</v>
      </c>
      <c r="C488" s="9" t="str">
        <f>IF('DB Runes'!$C488="{}","",IF(RIGHT(LEFT('DB Runes'!$C488,14),1)="f","false","true"))</f>
        <v>true</v>
      </c>
      <c r="D488" s="9" t="e">
        <f>IF(C488="","",IF(C488="true",LEFT(RIGHT('DB Runes'!$C488,LEN('DB Runes'!$C488)-27),LEN('DB Runes'!$C488)-28),LEFT(RIGHT('DB Runes'!$C488,LEN('DB Runes'!$C488)-28),LEN('DB Runes'!$C488)-29)))</f>
        <v>#VALUE!</v>
      </c>
      <c r="E488" s="9">
        <f>'DB Runes'!$D488</f>
        <v>0</v>
      </c>
      <c r="F488" s="9">
        <f>'DB Runes'!$E488</f>
        <v>0</v>
      </c>
      <c r="G488" s="9" t="str">
        <f>IF('DB Runes'!$F488="{}","",IF(RIGHT(LEFT('DB Runes'!$F488,14),1)="f","false","true"))</f>
        <v>true</v>
      </c>
      <c r="H488" s="9" t="e">
        <f>IF(G488="","",IF(G488="true",LEFT(RIGHT('DB Runes'!$F488,LEN('DB Runes'!$F488)-27),LEN('DB Runes'!$F488)-28),LEFT(RIGHT('DB Runes'!$F488,LEN('DB Runes'!$F488)-28),LEN('DB Runes'!$F488)-29)))</f>
        <v>#VALUE!</v>
      </c>
      <c r="I488" s="9">
        <f>'DB Runes'!$G488</f>
        <v>0</v>
      </c>
      <c r="J488" s="9">
        <f>'DB Runes'!$H488</f>
        <v>0</v>
      </c>
      <c r="K488" s="9" t="str">
        <f>IF('DB Runes'!$I488="{}","",IF(RIGHT(LEFT('DB Runes'!$I488,14),1)="f","false","true"))</f>
        <v>true</v>
      </c>
      <c r="L488" s="9" t="e">
        <f>IF(K488="","",IF(K488="true",LEFT(RIGHT('DB Runes'!$I488,LEN('DB Runes'!$I488)-27),LEN('DB Runes'!$I488)-28),LEFT(RIGHT('DB Runes'!$I488,LEN('DB Runes'!$I488)-28),LEN('DB Runes'!$I488)-29)))</f>
        <v>#VALUE!</v>
      </c>
      <c r="M488" s="9">
        <f>'DB Runes'!$J488</f>
        <v>0</v>
      </c>
      <c r="N488" s="9">
        <f>'DB Runes'!$K488</f>
        <v>0</v>
      </c>
      <c r="O488" s="9" t="str">
        <f>IF('DB Runes'!$L488="{}","",IF(RIGHT(LEFT('DB Runes'!$L488,14),1)="f","false","true"))</f>
        <v>true</v>
      </c>
      <c r="P488" s="9" t="e">
        <f>IF(O488="","",IF(O488="true",LEFT(RIGHT('DB Runes'!$L488,LEN('DB Runes'!$L488)-27),LEN('DB Runes'!$L488)-28),LEFT(RIGHT('DB Runes'!$L488,LEN('DB Runes'!$L488)-28),LEN('DB Runes'!$L488)-29)))</f>
        <v>#VALUE!</v>
      </c>
      <c r="R488" s="9" t="str">
        <f ca="1">IFERROR(sub_stat_v&amp;enchant_true?&amp;IF(G_v_equal_0&gt;0,G_v_brackets,"")&amp;g_e_equal_perfect,"")</f>
        <v/>
      </c>
      <c r="S488" s="9" t="str">
        <f ca="1">IFERROR(sub_stat_v&amp;enchant_true?&amp;IF(G_v_equal_0&gt;0,G_v_brackets,"")&amp;g_e_equal_perfect,"")</f>
        <v/>
      </c>
      <c r="T488" s="9" t="str">
        <f ca="1">IFERROR(sub_stat_v&amp;enchant_true?&amp;IF(G_v_equal_0&gt;0,G_v_brackets,"")&amp;g_e_equal_perfect,"")</f>
        <v/>
      </c>
      <c r="U488" s="9" t="str">
        <f ca="1">IFERROR(sub_stat_v&amp;enchant_true?&amp;IF(G_v_equal_0&gt;0,G_v_brackets,"")&amp;g_e_equal_perfect,"")</f>
        <v/>
      </c>
      <c r="V488" s="9" t="str">
        <f ca="1">IFERROR(sub_stat_v&amp;enchant_true?&amp;IF(G_v_equal_0&gt;0,G_v_brackets,"")&amp;g_e_equal_perfect,"")</f>
        <v/>
      </c>
      <c r="W488" s="9" t="str">
        <f ca="1">IFERROR(sub_stat_v&amp;enchant_true?&amp;IF(G_v_equal_0&gt;0,G_v_brackets,"")&amp;g_e_equal_perfect,"")</f>
        <v/>
      </c>
      <c r="X488" s="9" t="str">
        <f ca="1">IFERROR(sub_stat_v&amp;enchant_true?&amp;IF(G_v_equal_0&gt;0,G_v_brackets,"")&amp;g_e_equal_perfect,"")</f>
        <v/>
      </c>
      <c r="Y488" s="9" t="str">
        <f ca="1">IFERROR(sub_stat_v&amp;enchant_true?&amp;IF(G_v_equal_0&gt;0,G_v_brackets,"")&amp;g_e_equal_perfect,"")</f>
        <v/>
      </c>
      <c r="Z488" s="9" t="str">
        <f ca="1">IFERROR(sub_stat_v&amp;enchant_true?&amp;IF(G_v_equal_0&gt;0,G_v_brackets,"")&amp;g_e_equal_perfect,"")</f>
        <v/>
      </c>
      <c r="AA488" s="9" t="str">
        <f ca="1">IFERROR(sub_stat_v&amp;enchant_true?&amp;IF(G_v_equal_0&gt;0,G_v_brackets,"")&amp;g_e_equal_perfect,"")</f>
        <v/>
      </c>
      <c r="AB488" s="9" t="str">
        <f ca="1">IFERROR(sub_stat_v&amp;enchant_true?&amp;IF(G_v_equal_0&gt;0,G_v_brackets,"")&amp;g_e_equal_perfect,"")</f>
        <v/>
      </c>
      <c r="AQ488">
        <f>'DB Runes'!O488</f>
        <v>0</v>
      </c>
      <c r="AR488" s="9">
        <f>IF($BI488=A488,VLOOKUP($AQ488,Runes!$AD:$AF,3,FALSE),A488)</f>
        <v>0</v>
      </c>
      <c r="AS488" s="9">
        <f t="shared" si="31"/>
        <v>0</v>
      </c>
      <c r="AT488" s="11" t="str">
        <f>IF($BJ488=AR488,"true",IF('DB Runes'!$C488="{}","",IF(RIGHT(LEFT('DB Runes'!$C488,14),1)="f","false","true")))</f>
        <v>true</v>
      </c>
      <c r="AU488" s="11">
        <f>IFERROR(IF(AS488=0,0,IF(AR488=$BJ488,LEFT(RIGHT('DB Runes'!$C488,LEN('DB Runes'!$C488)-28),LEN('DB Runes'!$F488)-29),IF(AT488="true",LEFT(RIGHT('DB Runes'!$C488,LEN('DB Runes'!$C488)-27),LEN('DB Runes'!$C488)-28),LEFT(RIGHT('DB Runes'!$C488,LEN('DB Runes'!$C488)-28),LEN('DB Runes'!$C488)-29)))),0)</f>
        <v>0</v>
      </c>
      <c r="AV488" s="9">
        <f>IF($BI488=E488,VLOOKUP($AQ488,Runes!$AD:$AF,3,FALSE),E488)</f>
        <v>0</v>
      </c>
      <c r="AW488" s="9">
        <f t="shared" si="32"/>
        <v>0</v>
      </c>
      <c r="AX488" s="11" t="str">
        <f>IF($BJ488=AV488,"true",IF('DB Runes'!$F488="{}","",IF(RIGHT(LEFT('DB Runes'!$F488,14),1)="f","false","true")))</f>
        <v>true</v>
      </c>
      <c r="AY488" s="11">
        <f>IFERROR(IF(AW488=0,0,IF(AV488=$BJ488,LEFT(RIGHT('DB Runes'!$F488,LEN('DB Runes'!$F488)-28),LEN('DB Runes'!$F488)-29),IF(AX488="true",LEFT(RIGHT('DB Runes'!$F488,LEN('DB Runes'!$F488)-27),LEN('DB Runes'!$F488)-28),LEFT(RIGHT('DB Runes'!$F488,LEN('DB Runes'!$F488)-28),LEN('DB Runes'!$F488)-29)))),0)</f>
        <v>0</v>
      </c>
      <c r="AZ488" s="9">
        <f>IF($BI488=I488,VLOOKUP($AQ488,Runes!$AD:$AF,3,FALSE),I488)</f>
        <v>0</v>
      </c>
      <c r="BA488" s="9">
        <f t="shared" si="30"/>
        <v>0</v>
      </c>
      <c r="BB488" s="11" t="str">
        <f>IF($BJ488=AZ488,"true",IF('DB Runes'!$I488="{}","",IF(RIGHT(LEFT('DB Runes'!$I488,14),1)="f","false","true")))</f>
        <v>true</v>
      </c>
      <c r="BC488" s="11">
        <f>IFERROR(IF(BA488=0,0,IF(AZ488=$BJ488,LEFT(RIGHT('DB Runes'!$I488,LEN('DB Runes'!$I488)-28),LEN('DB Runes'!$I488)-29),IF(BB488="true",LEFT(RIGHT('DB Runes'!$I488,LEN('DB Runes'!$I488)-27),LEN('DB Runes'!$I488)-28),LEFT(RIGHT('DB Runes'!$I488,LEN('DB Runes'!$I488)-28),LEN('DB Runes'!$I488)-29)))),0)</f>
        <v>0</v>
      </c>
      <c r="BD488" s="9">
        <f>IF($BI488=M488,VLOOKUP($AQ488,Runes!$AD:$AF,3,FALSE),M488)</f>
        <v>0</v>
      </c>
      <c r="BE488" s="9">
        <f t="shared" si="33"/>
        <v>0</v>
      </c>
      <c r="BF488" s="11" t="str">
        <f>IF($BJ488=BD488,"true",IF('DB Runes'!$L488="{}","",IF(RIGHT(LEFT('DB Runes'!$L488,14),1)="f","false","true")))</f>
        <v>true</v>
      </c>
      <c r="BG488" s="11">
        <f>IFERROR(IF(BE488=0,0,IF(BD488=$BJ488,LEFT(RIGHT('DB Runes'!$L488,LEN('DB Runes'!$L488)-28),LEN('DB Runes'!$L488)-29),IF(BF488="true",LEFT(RIGHT('DB Runes'!$L488,LEN('DB Runes'!$L488)-27),LEN('DB Runes'!$L488)-28),LEFT(RIGHT('DB Runes'!$L488,LEN('DB Runes'!$L488)-28),LEN('DB Runes'!$L488)-29)))),0)</f>
        <v>0</v>
      </c>
      <c r="BH488">
        <f>IFERROR(VLOOKUP($AQ488,Runes!$AM:$AP,4,FALSE),0)</f>
        <v>0</v>
      </c>
      <c r="BI488">
        <f>IFERROR(VLOOKUP($AQ488,Runes!$AD:$AF,2,FALSE),0)</f>
        <v>0</v>
      </c>
      <c r="BJ488">
        <f>IFERROR(VLOOKUP($AQ488,Runes!$AD:$AF,3,FALSE),0)</f>
        <v>0</v>
      </c>
    </row>
    <row r="489" spans="1:62" x14ac:dyDescent="0.25">
      <c r="A489" s="9">
        <f>'DB Runes'!$A489</f>
        <v>0</v>
      </c>
      <c r="B489" s="9">
        <f>'DB Runes'!$B489</f>
        <v>0</v>
      </c>
      <c r="C489" s="9" t="str">
        <f>IF('DB Runes'!$C489="{}","",IF(RIGHT(LEFT('DB Runes'!$C489,14),1)="f","false","true"))</f>
        <v>true</v>
      </c>
      <c r="D489" s="9" t="e">
        <f>IF(C489="","",IF(C489="true",LEFT(RIGHT('DB Runes'!$C489,LEN('DB Runes'!$C489)-27),LEN('DB Runes'!$C489)-28),LEFT(RIGHT('DB Runes'!$C489,LEN('DB Runes'!$C489)-28),LEN('DB Runes'!$C489)-29)))</f>
        <v>#VALUE!</v>
      </c>
      <c r="E489" s="9">
        <f>'DB Runes'!$D489</f>
        <v>0</v>
      </c>
      <c r="F489" s="9">
        <f>'DB Runes'!$E489</f>
        <v>0</v>
      </c>
      <c r="G489" s="9" t="str">
        <f>IF('DB Runes'!$F489="{}","",IF(RIGHT(LEFT('DB Runes'!$F489,14),1)="f","false","true"))</f>
        <v>true</v>
      </c>
      <c r="H489" s="9" t="e">
        <f>IF(G489="","",IF(G489="true",LEFT(RIGHT('DB Runes'!$F489,LEN('DB Runes'!$F489)-27),LEN('DB Runes'!$F489)-28),LEFT(RIGHT('DB Runes'!$F489,LEN('DB Runes'!$F489)-28),LEN('DB Runes'!$F489)-29)))</f>
        <v>#VALUE!</v>
      </c>
      <c r="I489" s="9">
        <f>'DB Runes'!$G489</f>
        <v>0</v>
      </c>
      <c r="J489" s="9">
        <f>'DB Runes'!$H489</f>
        <v>0</v>
      </c>
      <c r="K489" s="9" t="str">
        <f>IF('DB Runes'!$I489="{}","",IF(RIGHT(LEFT('DB Runes'!$I489,14),1)="f","false","true"))</f>
        <v>true</v>
      </c>
      <c r="L489" s="9" t="e">
        <f>IF(K489="","",IF(K489="true",LEFT(RIGHT('DB Runes'!$I489,LEN('DB Runes'!$I489)-27),LEN('DB Runes'!$I489)-28),LEFT(RIGHT('DB Runes'!$I489,LEN('DB Runes'!$I489)-28),LEN('DB Runes'!$I489)-29)))</f>
        <v>#VALUE!</v>
      </c>
      <c r="M489" s="9">
        <f>'DB Runes'!$J489</f>
        <v>0</v>
      </c>
      <c r="N489" s="9">
        <f>'DB Runes'!$K489</f>
        <v>0</v>
      </c>
      <c r="O489" s="9" t="str">
        <f>IF('DB Runes'!$L489="{}","",IF(RIGHT(LEFT('DB Runes'!$L489,14),1)="f","false","true"))</f>
        <v>true</v>
      </c>
      <c r="P489" s="9" t="e">
        <f>IF(O489="","",IF(O489="true",LEFT(RIGHT('DB Runes'!$L489,LEN('DB Runes'!$L489)-27),LEN('DB Runes'!$L489)-28),LEFT(RIGHT('DB Runes'!$L489,LEN('DB Runes'!$L489)-28),LEN('DB Runes'!$L489)-29)))</f>
        <v>#VALUE!</v>
      </c>
      <c r="R489" s="9" t="str">
        <f ca="1">IFERROR(sub_stat_v&amp;enchant_true?&amp;IF(G_v_equal_0&gt;0,G_v_brackets,"")&amp;g_e_equal_perfect,"")</f>
        <v/>
      </c>
      <c r="S489" s="9" t="str">
        <f ca="1">IFERROR(sub_stat_v&amp;enchant_true?&amp;IF(G_v_equal_0&gt;0,G_v_brackets,"")&amp;g_e_equal_perfect,"")</f>
        <v/>
      </c>
      <c r="T489" s="9" t="str">
        <f ca="1">IFERROR(sub_stat_v&amp;enchant_true?&amp;IF(G_v_equal_0&gt;0,G_v_brackets,"")&amp;g_e_equal_perfect,"")</f>
        <v/>
      </c>
      <c r="U489" s="9" t="str">
        <f ca="1">IFERROR(sub_stat_v&amp;enchant_true?&amp;IF(G_v_equal_0&gt;0,G_v_brackets,"")&amp;g_e_equal_perfect,"")</f>
        <v/>
      </c>
      <c r="V489" s="9" t="str">
        <f ca="1">IFERROR(sub_stat_v&amp;enchant_true?&amp;IF(G_v_equal_0&gt;0,G_v_brackets,"")&amp;g_e_equal_perfect,"")</f>
        <v/>
      </c>
      <c r="W489" s="9" t="str">
        <f ca="1">IFERROR(sub_stat_v&amp;enchant_true?&amp;IF(G_v_equal_0&gt;0,G_v_brackets,"")&amp;g_e_equal_perfect,"")</f>
        <v/>
      </c>
      <c r="X489" s="9" t="str">
        <f ca="1">IFERROR(sub_stat_v&amp;enchant_true?&amp;IF(G_v_equal_0&gt;0,G_v_brackets,"")&amp;g_e_equal_perfect,"")</f>
        <v/>
      </c>
      <c r="Y489" s="9" t="str">
        <f ca="1">IFERROR(sub_stat_v&amp;enchant_true?&amp;IF(G_v_equal_0&gt;0,G_v_brackets,"")&amp;g_e_equal_perfect,"")</f>
        <v/>
      </c>
      <c r="Z489" s="9" t="str">
        <f ca="1">IFERROR(sub_stat_v&amp;enchant_true?&amp;IF(G_v_equal_0&gt;0,G_v_brackets,"")&amp;g_e_equal_perfect,"")</f>
        <v/>
      </c>
      <c r="AA489" s="9" t="str">
        <f ca="1">IFERROR(sub_stat_v&amp;enchant_true?&amp;IF(G_v_equal_0&gt;0,G_v_brackets,"")&amp;g_e_equal_perfect,"")</f>
        <v/>
      </c>
      <c r="AB489" s="9" t="str">
        <f ca="1">IFERROR(sub_stat_v&amp;enchant_true?&amp;IF(G_v_equal_0&gt;0,G_v_brackets,"")&amp;g_e_equal_perfect,"")</f>
        <v/>
      </c>
      <c r="AQ489">
        <f>'DB Runes'!O489</f>
        <v>0</v>
      </c>
      <c r="AR489" s="9">
        <f>IF($BI489=A489,VLOOKUP($AQ489,Runes!$AD:$AF,3,FALSE),A489)</f>
        <v>0</v>
      </c>
      <c r="AS489" s="9">
        <f t="shared" si="31"/>
        <v>0</v>
      </c>
      <c r="AT489" s="11" t="str">
        <f>IF($BJ489=AR489,"true",IF('DB Runes'!$C489="{}","",IF(RIGHT(LEFT('DB Runes'!$C489,14),1)="f","false","true")))</f>
        <v>true</v>
      </c>
      <c r="AU489" s="11">
        <f>IFERROR(IF(AS489=0,0,IF(AR489=$BJ489,LEFT(RIGHT('DB Runes'!$C489,LEN('DB Runes'!$C489)-28),LEN('DB Runes'!$F489)-29),IF(AT489="true",LEFT(RIGHT('DB Runes'!$C489,LEN('DB Runes'!$C489)-27),LEN('DB Runes'!$C489)-28),LEFT(RIGHT('DB Runes'!$C489,LEN('DB Runes'!$C489)-28),LEN('DB Runes'!$C489)-29)))),0)</f>
        <v>0</v>
      </c>
      <c r="AV489" s="9">
        <f>IF($BI489=E489,VLOOKUP($AQ489,Runes!$AD:$AF,3,FALSE),E489)</f>
        <v>0</v>
      </c>
      <c r="AW489" s="9">
        <f t="shared" si="32"/>
        <v>0</v>
      </c>
      <c r="AX489" s="11" t="str">
        <f>IF($BJ489=AV489,"true",IF('DB Runes'!$F489="{}","",IF(RIGHT(LEFT('DB Runes'!$F489,14),1)="f","false","true")))</f>
        <v>true</v>
      </c>
      <c r="AY489" s="11">
        <f>IFERROR(IF(AW489=0,0,IF(AV489=$BJ489,LEFT(RIGHT('DB Runes'!$F489,LEN('DB Runes'!$F489)-28),LEN('DB Runes'!$F489)-29),IF(AX489="true",LEFT(RIGHT('DB Runes'!$F489,LEN('DB Runes'!$F489)-27),LEN('DB Runes'!$F489)-28),LEFT(RIGHT('DB Runes'!$F489,LEN('DB Runes'!$F489)-28),LEN('DB Runes'!$F489)-29)))),0)</f>
        <v>0</v>
      </c>
      <c r="AZ489" s="9">
        <f>IF($BI489=I489,VLOOKUP($AQ489,Runes!$AD:$AF,3,FALSE),I489)</f>
        <v>0</v>
      </c>
      <c r="BA489" s="9">
        <f t="shared" si="30"/>
        <v>0</v>
      </c>
      <c r="BB489" s="11" t="str">
        <f>IF($BJ489=AZ489,"true",IF('DB Runes'!$I489="{}","",IF(RIGHT(LEFT('DB Runes'!$I489,14),1)="f","false","true")))</f>
        <v>true</v>
      </c>
      <c r="BC489" s="11">
        <f>IFERROR(IF(BA489=0,0,IF(AZ489=$BJ489,LEFT(RIGHT('DB Runes'!$I489,LEN('DB Runes'!$I489)-28),LEN('DB Runes'!$I489)-29),IF(BB489="true",LEFT(RIGHT('DB Runes'!$I489,LEN('DB Runes'!$I489)-27),LEN('DB Runes'!$I489)-28),LEFT(RIGHT('DB Runes'!$I489,LEN('DB Runes'!$I489)-28),LEN('DB Runes'!$I489)-29)))),0)</f>
        <v>0</v>
      </c>
      <c r="BD489" s="9">
        <f>IF($BI489=M489,VLOOKUP($AQ489,Runes!$AD:$AF,3,FALSE),M489)</f>
        <v>0</v>
      </c>
      <c r="BE489" s="9">
        <f t="shared" si="33"/>
        <v>0</v>
      </c>
      <c r="BF489" s="11" t="str">
        <f>IF($BJ489=BD489,"true",IF('DB Runes'!$L489="{}","",IF(RIGHT(LEFT('DB Runes'!$L489,14),1)="f","false","true")))</f>
        <v>true</v>
      </c>
      <c r="BG489" s="11">
        <f>IFERROR(IF(BE489=0,0,IF(BD489=$BJ489,LEFT(RIGHT('DB Runes'!$L489,LEN('DB Runes'!$L489)-28),LEN('DB Runes'!$L489)-29),IF(BF489="true",LEFT(RIGHT('DB Runes'!$L489,LEN('DB Runes'!$L489)-27),LEN('DB Runes'!$L489)-28),LEFT(RIGHT('DB Runes'!$L489,LEN('DB Runes'!$L489)-28),LEN('DB Runes'!$L489)-29)))),0)</f>
        <v>0</v>
      </c>
      <c r="BH489">
        <f>IFERROR(VLOOKUP($AQ489,Runes!$AM:$AP,4,FALSE),0)</f>
        <v>0</v>
      </c>
      <c r="BI489">
        <f>IFERROR(VLOOKUP($AQ489,Runes!$AD:$AF,2,FALSE),0)</f>
        <v>0</v>
      </c>
      <c r="BJ489">
        <f>IFERROR(VLOOKUP($AQ489,Runes!$AD:$AF,3,FALSE),0)</f>
        <v>0</v>
      </c>
    </row>
    <row r="490" spans="1:62" x14ac:dyDescent="0.25">
      <c r="A490" s="9">
        <f>'DB Runes'!$A490</f>
        <v>0</v>
      </c>
      <c r="B490" s="9">
        <f>'DB Runes'!$B490</f>
        <v>0</v>
      </c>
      <c r="C490" s="9" t="str">
        <f>IF('DB Runes'!$C490="{}","",IF(RIGHT(LEFT('DB Runes'!$C490,14),1)="f","false","true"))</f>
        <v>true</v>
      </c>
      <c r="D490" s="9" t="e">
        <f>IF(C490="","",IF(C490="true",LEFT(RIGHT('DB Runes'!$C490,LEN('DB Runes'!$C490)-27),LEN('DB Runes'!$C490)-28),LEFT(RIGHT('DB Runes'!$C490,LEN('DB Runes'!$C490)-28),LEN('DB Runes'!$C490)-29)))</f>
        <v>#VALUE!</v>
      </c>
      <c r="E490" s="9">
        <f>'DB Runes'!$D490</f>
        <v>0</v>
      </c>
      <c r="F490" s="9">
        <f>'DB Runes'!$E490</f>
        <v>0</v>
      </c>
      <c r="G490" s="9" t="str">
        <f>IF('DB Runes'!$F490="{}","",IF(RIGHT(LEFT('DB Runes'!$F490,14),1)="f","false","true"))</f>
        <v>true</v>
      </c>
      <c r="H490" s="9" t="e">
        <f>IF(G490="","",IF(G490="true",LEFT(RIGHT('DB Runes'!$F490,LEN('DB Runes'!$F490)-27),LEN('DB Runes'!$F490)-28),LEFT(RIGHT('DB Runes'!$F490,LEN('DB Runes'!$F490)-28),LEN('DB Runes'!$F490)-29)))</f>
        <v>#VALUE!</v>
      </c>
      <c r="I490" s="9">
        <f>'DB Runes'!$G490</f>
        <v>0</v>
      </c>
      <c r="J490" s="9">
        <f>'DB Runes'!$H490</f>
        <v>0</v>
      </c>
      <c r="K490" s="9" t="str">
        <f>IF('DB Runes'!$I490="{}","",IF(RIGHT(LEFT('DB Runes'!$I490,14),1)="f","false","true"))</f>
        <v>true</v>
      </c>
      <c r="L490" s="9" t="e">
        <f>IF(K490="","",IF(K490="true",LEFT(RIGHT('DB Runes'!$I490,LEN('DB Runes'!$I490)-27),LEN('DB Runes'!$I490)-28),LEFT(RIGHT('DB Runes'!$I490,LEN('DB Runes'!$I490)-28),LEN('DB Runes'!$I490)-29)))</f>
        <v>#VALUE!</v>
      </c>
      <c r="M490" s="9">
        <f>'DB Runes'!$J490</f>
        <v>0</v>
      </c>
      <c r="N490" s="9">
        <f>'DB Runes'!$K490</f>
        <v>0</v>
      </c>
      <c r="O490" s="9" t="str">
        <f>IF('DB Runes'!$L490="{}","",IF(RIGHT(LEFT('DB Runes'!$L490,14),1)="f","false","true"))</f>
        <v>true</v>
      </c>
      <c r="P490" s="9" t="e">
        <f>IF(O490="","",IF(O490="true",LEFT(RIGHT('DB Runes'!$L490,LEN('DB Runes'!$L490)-27),LEN('DB Runes'!$L490)-28),LEFT(RIGHT('DB Runes'!$L490,LEN('DB Runes'!$L490)-28),LEN('DB Runes'!$L490)-29)))</f>
        <v>#VALUE!</v>
      </c>
      <c r="R490" s="9" t="str">
        <f ca="1">IFERROR(sub_stat_v&amp;enchant_true?&amp;IF(G_v_equal_0&gt;0,G_v_brackets,"")&amp;g_e_equal_perfect,"")</f>
        <v/>
      </c>
      <c r="S490" s="9" t="str">
        <f ca="1">IFERROR(sub_stat_v&amp;enchant_true?&amp;IF(G_v_equal_0&gt;0,G_v_brackets,"")&amp;g_e_equal_perfect,"")</f>
        <v/>
      </c>
      <c r="T490" s="9" t="str">
        <f ca="1">IFERROR(sub_stat_v&amp;enchant_true?&amp;IF(G_v_equal_0&gt;0,G_v_brackets,"")&amp;g_e_equal_perfect,"")</f>
        <v/>
      </c>
      <c r="U490" s="9" t="str">
        <f ca="1">IFERROR(sub_stat_v&amp;enchant_true?&amp;IF(G_v_equal_0&gt;0,G_v_brackets,"")&amp;g_e_equal_perfect,"")</f>
        <v/>
      </c>
      <c r="V490" s="9" t="str">
        <f ca="1">IFERROR(sub_stat_v&amp;enchant_true?&amp;IF(G_v_equal_0&gt;0,G_v_brackets,"")&amp;g_e_equal_perfect,"")</f>
        <v/>
      </c>
      <c r="W490" s="9" t="str">
        <f ca="1">IFERROR(sub_stat_v&amp;enchant_true?&amp;IF(G_v_equal_0&gt;0,G_v_brackets,"")&amp;g_e_equal_perfect,"")</f>
        <v/>
      </c>
      <c r="X490" s="9" t="str">
        <f ca="1">IFERROR(sub_stat_v&amp;enchant_true?&amp;IF(G_v_equal_0&gt;0,G_v_brackets,"")&amp;g_e_equal_perfect,"")</f>
        <v/>
      </c>
      <c r="Y490" s="9" t="str">
        <f ca="1">IFERROR(sub_stat_v&amp;enchant_true?&amp;IF(G_v_equal_0&gt;0,G_v_brackets,"")&amp;g_e_equal_perfect,"")</f>
        <v/>
      </c>
      <c r="Z490" s="9" t="str">
        <f ca="1">IFERROR(sub_stat_v&amp;enchant_true?&amp;IF(G_v_equal_0&gt;0,G_v_brackets,"")&amp;g_e_equal_perfect,"")</f>
        <v/>
      </c>
      <c r="AA490" s="9" t="str">
        <f ca="1">IFERROR(sub_stat_v&amp;enchant_true?&amp;IF(G_v_equal_0&gt;0,G_v_brackets,"")&amp;g_e_equal_perfect,"")</f>
        <v/>
      </c>
      <c r="AB490" s="9" t="str">
        <f ca="1">IFERROR(sub_stat_v&amp;enchant_true?&amp;IF(G_v_equal_0&gt;0,G_v_brackets,"")&amp;g_e_equal_perfect,"")</f>
        <v/>
      </c>
      <c r="AQ490">
        <f>'DB Runes'!O490</f>
        <v>0</v>
      </c>
      <c r="AR490" s="9">
        <f>IF($BI490=A490,VLOOKUP($AQ490,Runes!$AD:$AF,3,FALSE),A490)</f>
        <v>0</v>
      </c>
      <c r="AS490" s="9">
        <f t="shared" si="31"/>
        <v>0</v>
      </c>
      <c r="AT490" s="11" t="str">
        <f>IF($BJ490=AR490,"true",IF('DB Runes'!$C490="{}","",IF(RIGHT(LEFT('DB Runes'!$C490,14),1)="f","false","true")))</f>
        <v>true</v>
      </c>
      <c r="AU490" s="11">
        <f>IFERROR(IF(AS490=0,0,IF(AR490=$BJ490,LEFT(RIGHT('DB Runes'!$C490,LEN('DB Runes'!$C490)-28),LEN('DB Runes'!$F490)-29),IF(AT490="true",LEFT(RIGHT('DB Runes'!$C490,LEN('DB Runes'!$C490)-27),LEN('DB Runes'!$C490)-28),LEFT(RIGHT('DB Runes'!$C490,LEN('DB Runes'!$C490)-28),LEN('DB Runes'!$C490)-29)))),0)</f>
        <v>0</v>
      </c>
      <c r="AV490" s="9">
        <f>IF($BI490=E490,VLOOKUP($AQ490,Runes!$AD:$AF,3,FALSE),E490)</f>
        <v>0</v>
      </c>
      <c r="AW490" s="9">
        <f t="shared" si="32"/>
        <v>0</v>
      </c>
      <c r="AX490" s="11" t="str">
        <f>IF($BJ490=AV490,"true",IF('DB Runes'!$F490="{}","",IF(RIGHT(LEFT('DB Runes'!$F490,14),1)="f","false","true")))</f>
        <v>true</v>
      </c>
      <c r="AY490" s="11">
        <f>IFERROR(IF(AW490=0,0,IF(AV490=$BJ490,LEFT(RIGHT('DB Runes'!$F490,LEN('DB Runes'!$F490)-28),LEN('DB Runes'!$F490)-29),IF(AX490="true",LEFT(RIGHT('DB Runes'!$F490,LEN('DB Runes'!$F490)-27),LEN('DB Runes'!$F490)-28),LEFT(RIGHT('DB Runes'!$F490,LEN('DB Runes'!$F490)-28),LEN('DB Runes'!$F490)-29)))),0)</f>
        <v>0</v>
      </c>
      <c r="AZ490" s="9">
        <f>IF($BI490=I490,VLOOKUP($AQ490,Runes!$AD:$AF,3,FALSE),I490)</f>
        <v>0</v>
      </c>
      <c r="BA490" s="9">
        <f t="shared" si="30"/>
        <v>0</v>
      </c>
      <c r="BB490" s="11" t="str">
        <f>IF($BJ490=AZ490,"true",IF('DB Runes'!$I490="{}","",IF(RIGHT(LEFT('DB Runes'!$I490,14),1)="f","false","true")))</f>
        <v>true</v>
      </c>
      <c r="BC490" s="11">
        <f>IFERROR(IF(BA490=0,0,IF(AZ490=$BJ490,LEFT(RIGHT('DB Runes'!$I490,LEN('DB Runes'!$I490)-28),LEN('DB Runes'!$I490)-29),IF(BB490="true",LEFT(RIGHT('DB Runes'!$I490,LEN('DB Runes'!$I490)-27),LEN('DB Runes'!$I490)-28),LEFT(RIGHT('DB Runes'!$I490,LEN('DB Runes'!$I490)-28),LEN('DB Runes'!$I490)-29)))),0)</f>
        <v>0</v>
      </c>
      <c r="BD490" s="9">
        <f>IF($BI490=M490,VLOOKUP($AQ490,Runes!$AD:$AF,3,FALSE),M490)</f>
        <v>0</v>
      </c>
      <c r="BE490" s="9">
        <f t="shared" si="33"/>
        <v>0</v>
      </c>
      <c r="BF490" s="11" t="str">
        <f>IF($BJ490=BD490,"true",IF('DB Runes'!$L490="{}","",IF(RIGHT(LEFT('DB Runes'!$L490,14),1)="f","false","true")))</f>
        <v>true</v>
      </c>
      <c r="BG490" s="11">
        <f>IFERROR(IF(BE490=0,0,IF(BD490=$BJ490,LEFT(RIGHT('DB Runes'!$L490,LEN('DB Runes'!$L490)-28),LEN('DB Runes'!$L490)-29),IF(BF490="true",LEFT(RIGHT('DB Runes'!$L490,LEN('DB Runes'!$L490)-27),LEN('DB Runes'!$L490)-28),LEFT(RIGHT('DB Runes'!$L490,LEN('DB Runes'!$L490)-28),LEN('DB Runes'!$L490)-29)))),0)</f>
        <v>0</v>
      </c>
      <c r="BH490">
        <f>IFERROR(VLOOKUP($AQ490,Runes!$AM:$AP,4,FALSE),0)</f>
        <v>0</v>
      </c>
      <c r="BI490">
        <f>IFERROR(VLOOKUP($AQ490,Runes!$AD:$AF,2,FALSE),0)</f>
        <v>0</v>
      </c>
      <c r="BJ490">
        <f>IFERROR(VLOOKUP($AQ490,Runes!$AD:$AF,3,FALSE),0)</f>
        <v>0</v>
      </c>
    </row>
    <row r="491" spans="1:62" x14ac:dyDescent="0.25">
      <c r="A491" s="9">
        <f>'DB Runes'!$A491</f>
        <v>0</v>
      </c>
      <c r="B491" s="9">
        <f>'DB Runes'!$B491</f>
        <v>0</v>
      </c>
      <c r="C491" s="9" t="str">
        <f>IF('DB Runes'!$C491="{}","",IF(RIGHT(LEFT('DB Runes'!$C491,14),1)="f","false","true"))</f>
        <v>true</v>
      </c>
      <c r="D491" s="9" t="e">
        <f>IF(C491="","",IF(C491="true",LEFT(RIGHT('DB Runes'!$C491,LEN('DB Runes'!$C491)-27),LEN('DB Runes'!$C491)-28),LEFT(RIGHT('DB Runes'!$C491,LEN('DB Runes'!$C491)-28),LEN('DB Runes'!$C491)-29)))</f>
        <v>#VALUE!</v>
      </c>
      <c r="E491" s="9">
        <f>'DB Runes'!$D491</f>
        <v>0</v>
      </c>
      <c r="F491" s="9">
        <f>'DB Runes'!$E491</f>
        <v>0</v>
      </c>
      <c r="G491" s="9" t="str">
        <f>IF('DB Runes'!$F491="{}","",IF(RIGHT(LEFT('DB Runes'!$F491,14),1)="f","false","true"))</f>
        <v>true</v>
      </c>
      <c r="H491" s="9" t="e">
        <f>IF(G491="","",IF(G491="true",LEFT(RIGHT('DB Runes'!$F491,LEN('DB Runes'!$F491)-27),LEN('DB Runes'!$F491)-28),LEFT(RIGHT('DB Runes'!$F491,LEN('DB Runes'!$F491)-28),LEN('DB Runes'!$F491)-29)))</f>
        <v>#VALUE!</v>
      </c>
      <c r="I491" s="9">
        <f>'DB Runes'!$G491</f>
        <v>0</v>
      </c>
      <c r="J491" s="9">
        <f>'DB Runes'!$H491</f>
        <v>0</v>
      </c>
      <c r="K491" s="9" t="str">
        <f>IF('DB Runes'!$I491="{}","",IF(RIGHT(LEFT('DB Runes'!$I491,14),1)="f","false","true"))</f>
        <v>true</v>
      </c>
      <c r="L491" s="9" t="e">
        <f>IF(K491="","",IF(K491="true",LEFT(RIGHT('DB Runes'!$I491,LEN('DB Runes'!$I491)-27),LEN('DB Runes'!$I491)-28),LEFT(RIGHT('DB Runes'!$I491,LEN('DB Runes'!$I491)-28),LEN('DB Runes'!$I491)-29)))</f>
        <v>#VALUE!</v>
      </c>
      <c r="M491" s="9">
        <f>'DB Runes'!$J491</f>
        <v>0</v>
      </c>
      <c r="N491" s="9">
        <f>'DB Runes'!$K491</f>
        <v>0</v>
      </c>
      <c r="O491" s="9" t="str">
        <f>IF('DB Runes'!$L491="{}","",IF(RIGHT(LEFT('DB Runes'!$L491,14),1)="f","false","true"))</f>
        <v>true</v>
      </c>
      <c r="P491" s="9" t="e">
        <f>IF(O491="","",IF(O491="true",LEFT(RIGHT('DB Runes'!$L491,LEN('DB Runes'!$L491)-27),LEN('DB Runes'!$L491)-28),LEFT(RIGHT('DB Runes'!$L491,LEN('DB Runes'!$L491)-28),LEN('DB Runes'!$L491)-29)))</f>
        <v>#VALUE!</v>
      </c>
      <c r="R491" s="9" t="str">
        <f ca="1">IFERROR(sub_stat_v&amp;enchant_true?&amp;IF(G_v_equal_0&gt;0,G_v_brackets,"")&amp;g_e_equal_perfect,"")</f>
        <v/>
      </c>
      <c r="S491" s="9" t="str">
        <f ca="1">IFERROR(sub_stat_v&amp;enchant_true?&amp;IF(G_v_equal_0&gt;0,G_v_brackets,"")&amp;g_e_equal_perfect,"")</f>
        <v/>
      </c>
      <c r="T491" s="9" t="str">
        <f ca="1">IFERROR(sub_stat_v&amp;enchant_true?&amp;IF(G_v_equal_0&gt;0,G_v_brackets,"")&amp;g_e_equal_perfect,"")</f>
        <v/>
      </c>
      <c r="U491" s="9" t="str">
        <f ca="1">IFERROR(sub_stat_v&amp;enchant_true?&amp;IF(G_v_equal_0&gt;0,G_v_brackets,"")&amp;g_e_equal_perfect,"")</f>
        <v/>
      </c>
      <c r="V491" s="9" t="str">
        <f ca="1">IFERROR(sub_stat_v&amp;enchant_true?&amp;IF(G_v_equal_0&gt;0,G_v_brackets,"")&amp;g_e_equal_perfect,"")</f>
        <v/>
      </c>
      <c r="W491" s="9" t="str">
        <f ca="1">IFERROR(sub_stat_v&amp;enchant_true?&amp;IF(G_v_equal_0&gt;0,G_v_brackets,"")&amp;g_e_equal_perfect,"")</f>
        <v/>
      </c>
      <c r="X491" s="9" t="str">
        <f ca="1">IFERROR(sub_stat_v&amp;enchant_true?&amp;IF(G_v_equal_0&gt;0,G_v_brackets,"")&amp;g_e_equal_perfect,"")</f>
        <v/>
      </c>
      <c r="Y491" s="9" t="str">
        <f ca="1">IFERROR(sub_stat_v&amp;enchant_true?&amp;IF(G_v_equal_0&gt;0,G_v_brackets,"")&amp;g_e_equal_perfect,"")</f>
        <v/>
      </c>
      <c r="Z491" s="9" t="str">
        <f ca="1">IFERROR(sub_stat_v&amp;enchant_true?&amp;IF(G_v_equal_0&gt;0,G_v_brackets,"")&amp;g_e_equal_perfect,"")</f>
        <v/>
      </c>
      <c r="AA491" s="9" t="str">
        <f ca="1">IFERROR(sub_stat_v&amp;enchant_true?&amp;IF(G_v_equal_0&gt;0,G_v_brackets,"")&amp;g_e_equal_perfect,"")</f>
        <v/>
      </c>
      <c r="AB491" s="9" t="str">
        <f ca="1">IFERROR(sub_stat_v&amp;enchant_true?&amp;IF(G_v_equal_0&gt;0,G_v_brackets,"")&amp;g_e_equal_perfect,"")</f>
        <v/>
      </c>
      <c r="AQ491">
        <f>'DB Runes'!O491</f>
        <v>0</v>
      </c>
      <c r="AR491" s="9">
        <f>IF($BI491=A491,VLOOKUP($AQ491,Runes!$AD:$AF,3,FALSE),A491)</f>
        <v>0</v>
      </c>
      <c r="AS491" s="9">
        <f t="shared" si="31"/>
        <v>0</v>
      </c>
      <c r="AT491" s="11" t="str">
        <f>IF($BJ491=AR491,"true",IF('DB Runes'!$C491="{}","",IF(RIGHT(LEFT('DB Runes'!$C491,14),1)="f","false","true")))</f>
        <v>true</v>
      </c>
      <c r="AU491" s="11">
        <f>IFERROR(IF(AS491=0,0,IF(AR491=$BJ491,LEFT(RIGHT('DB Runes'!$C491,LEN('DB Runes'!$C491)-28),LEN('DB Runes'!$F491)-29),IF(AT491="true",LEFT(RIGHT('DB Runes'!$C491,LEN('DB Runes'!$C491)-27),LEN('DB Runes'!$C491)-28),LEFT(RIGHT('DB Runes'!$C491,LEN('DB Runes'!$C491)-28),LEN('DB Runes'!$C491)-29)))),0)</f>
        <v>0</v>
      </c>
      <c r="AV491" s="9">
        <f>IF($BI491=E491,VLOOKUP($AQ491,Runes!$AD:$AF,3,FALSE),E491)</f>
        <v>0</v>
      </c>
      <c r="AW491" s="9">
        <f t="shared" si="32"/>
        <v>0</v>
      </c>
      <c r="AX491" s="11" t="str">
        <f>IF($BJ491=AV491,"true",IF('DB Runes'!$F491="{}","",IF(RIGHT(LEFT('DB Runes'!$F491,14),1)="f","false","true")))</f>
        <v>true</v>
      </c>
      <c r="AY491" s="11">
        <f>IFERROR(IF(AW491=0,0,IF(AV491=$BJ491,LEFT(RIGHT('DB Runes'!$F491,LEN('DB Runes'!$F491)-28),LEN('DB Runes'!$F491)-29),IF(AX491="true",LEFT(RIGHT('DB Runes'!$F491,LEN('DB Runes'!$F491)-27),LEN('DB Runes'!$F491)-28),LEFT(RIGHT('DB Runes'!$F491,LEN('DB Runes'!$F491)-28),LEN('DB Runes'!$F491)-29)))),0)</f>
        <v>0</v>
      </c>
      <c r="AZ491" s="9">
        <f>IF($BI491=I491,VLOOKUP($AQ491,Runes!$AD:$AF,3,FALSE),I491)</f>
        <v>0</v>
      </c>
      <c r="BA491" s="9">
        <f t="shared" si="30"/>
        <v>0</v>
      </c>
      <c r="BB491" s="11" t="str">
        <f>IF($BJ491=AZ491,"true",IF('DB Runes'!$I491="{}","",IF(RIGHT(LEFT('DB Runes'!$I491,14),1)="f","false","true")))</f>
        <v>true</v>
      </c>
      <c r="BC491" s="11">
        <f>IFERROR(IF(BA491=0,0,IF(AZ491=$BJ491,LEFT(RIGHT('DB Runes'!$I491,LEN('DB Runes'!$I491)-28),LEN('DB Runes'!$I491)-29),IF(BB491="true",LEFT(RIGHT('DB Runes'!$I491,LEN('DB Runes'!$I491)-27),LEN('DB Runes'!$I491)-28),LEFT(RIGHT('DB Runes'!$I491,LEN('DB Runes'!$I491)-28),LEN('DB Runes'!$I491)-29)))),0)</f>
        <v>0</v>
      </c>
      <c r="BD491" s="9">
        <f>IF($BI491=M491,VLOOKUP($AQ491,Runes!$AD:$AF,3,FALSE),M491)</f>
        <v>0</v>
      </c>
      <c r="BE491" s="9">
        <f t="shared" si="33"/>
        <v>0</v>
      </c>
      <c r="BF491" s="11" t="str">
        <f>IF($BJ491=BD491,"true",IF('DB Runes'!$L491="{}","",IF(RIGHT(LEFT('DB Runes'!$L491,14),1)="f","false","true")))</f>
        <v>true</v>
      </c>
      <c r="BG491" s="11">
        <f>IFERROR(IF(BE491=0,0,IF(BD491=$BJ491,LEFT(RIGHT('DB Runes'!$L491,LEN('DB Runes'!$L491)-28),LEN('DB Runes'!$L491)-29),IF(BF491="true",LEFT(RIGHT('DB Runes'!$L491,LEN('DB Runes'!$L491)-27),LEN('DB Runes'!$L491)-28),LEFT(RIGHT('DB Runes'!$L491,LEN('DB Runes'!$L491)-28),LEN('DB Runes'!$L491)-29)))),0)</f>
        <v>0</v>
      </c>
      <c r="BH491">
        <f>IFERROR(VLOOKUP($AQ491,Runes!$AM:$AP,4,FALSE),0)</f>
        <v>0</v>
      </c>
      <c r="BI491">
        <f>IFERROR(VLOOKUP($AQ491,Runes!$AD:$AF,2,FALSE),0)</f>
        <v>0</v>
      </c>
      <c r="BJ491">
        <f>IFERROR(VLOOKUP($AQ491,Runes!$AD:$AF,3,FALSE),0)</f>
        <v>0</v>
      </c>
    </row>
    <row r="492" spans="1:62" x14ac:dyDescent="0.25">
      <c r="A492" s="9">
        <f>'DB Runes'!$A492</f>
        <v>0</v>
      </c>
      <c r="B492" s="9">
        <f>'DB Runes'!$B492</f>
        <v>0</v>
      </c>
      <c r="C492" s="9" t="str">
        <f>IF('DB Runes'!$C492="{}","",IF(RIGHT(LEFT('DB Runes'!$C492,14),1)="f","false","true"))</f>
        <v>true</v>
      </c>
      <c r="D492" s="9" t="e">
        <f>IF(C492="","",IF(C492="true",LEFT(RIGHT('DB Runes'!$C492,LEN('DB Runes'!$C492)-27),LEN('DB Runes'!$C492)-28),LEFT(RIGHT('DB Runes'!$C492,LEN('DB Runes'!$C492)-28),LEN('DB Runes'!$C492)-29)))</f>
        <v>#VALUE!</v>
      </c>
      <c r="E492" s="9">
        <f>'DB Runes'!$D492</f>
        <v>0</v>
      </c>
      <c r="F492" s="9">
        <f>'DB Runes'!$E492</f>
        <v>0</v>
      </c>
      <c r="G492" s="9" t="str">
        <f>IF('DB Runes'!$F492="{}","",IF(RIGHT(LEFT('DB Runes'!$F492,14),1)="f","false","true"))</f>
        <v>true</v>
      </c>
      <c r="H492" s="9" t="e">
        <f>IF(G492="","",IF(G492="true",LEFT(RIGHT('DB Runes'!$F492,LEN('DB Runes'!$F492)-27),LEN('DB Runes'!$F492)-28),LEFT(RIGHT('DB Runes'!$F492,LEN('DB Runes'!$F492)-28),LEN('DB Runes'!$F492)-29)))</f>
        <v>#VALUE!</v>
      </c>
      <c r="I492" s="9">
        <f>'DB Runes'!$G492</f>
        <v>0</v>
      </c>
      <c r="J492" s="9">
        <f>'DB Runes'!$H492</f>
        <v>0</v>
      </c>
      <c r="K492" s="9" t="str">
        <f>IF('DB Runes'!$I492="{}","",IF(RIGHT(LEFT('DB Runes'!$I492,14),1)="f","false","true"))</f>
        <v>true</v>
      </c>
      <c r="L492" s="9" t="e">
        <f>IF(K492="","",IF(K492="true",LEFT(RIGHT('DB Runes'!$I492,LEN('DB Runes'!$I492)-27),LEN('DB Runes'!$I492)-28),LEFT(RIGHT('DB Runes'!$I492,LEN('DB Runes'!$I492)-28),LEN('DB Runes'!$I492)-29)))</f>
        <v>#VALUE!</v>
      </c>
      <c r="M492" s="9">
        <f>'DB Runes'!$J492</f>
        <v>0</v>
      </c>
      <c r="N492" s="9">
        <f>'DB Runes'!$K492</f>
        <v>0</v>
      </c>
      <c r="O492" s="9" t="str">
        <f>IF('DB Runes'!$L492="{}","",IF(RIGHT(LEFT('DB Runes'!$L492,14),1)="f","false","true"))</f>
        <v>true</v>
      </c>
      <c r="P492" s="9" t="e">
        <f>IF(O492="","",IF(O492="true",LEFT(RIGHT('DB Runes'!$L492,LEN('DB Runes'!$L492)-27),LEN('DB Runes'!$L492)-28),LEFT(RIGHT('DB Runes'!$L492,LEN('DB Runes'!$L492)-28),LEN('DB Runes'!$L492)-29)))</f>
        <v>#VALUE!</v>
      </c>
      <c r="R492" s="9" t="str">
        <f ca="1">IFERROR(sub_stat_v&amp;enchant_true?&amp;IF(G_v_equal_0&gt;0,G_v_brackets,"")&amp;g_e_equal_perfect,"")</f>
        <v/>
      </c>
      <c r="S492" s="9" t="str">
        <f ca="1">IFERROR(sub_stat_v&amp;enchant_true?&amp;IF(G_v_equal_0&gt;0,G_v_brackets,"")&amp;g_e_equal_perfect,"")</f>
        <v/>
      </c>
      <c r="T492" s="9" t="str">
        <f ca="1">IFERROR(sub_stat_v&amp;enchant_true?&amp;IF(G_v_equal_0&gt;0,G_v_brackets,"")&amp;g_e_equal_perfect,"")</f>
        <v/>
      </c>
      <c r="U492" s="9" t="str">
        <f ca="1">IFERROR(sub_stat_v&amp;enchant_true?&amp;IF(G_v_equal_0&gt;0,G_v_brackets,"")&amp;g_e_equal_perfect,"")</f>
        <v/>
      </c>
      <c r="V492" s="9" t="str">
        <f ca="1">IFERROR(sub_stat_v&amp;enchant_true?&amp;IF(G_v_equal_0&gt;0,G_v_brackets,"")&amp;g_e_equal_perfect,"")</f>
        <v/>
      </c>
      <c r="W492" s="9" t="str">
        <f ca="1">IFERROR(sub_stat_v&amp;enchant_true?&amp;IF(G_v_equal_0&gt;0,G_v_brackets,"")&amp;g_e_equal_perfect,"")</f>
        <v/>
      </c>
      <c r="X492" s="9" t="str">
        <f ca="1">IFERROR(sub_stat_v&amp;enchant_true?&amp;IF(G_v_equal_0&gt;0,G_v_brackets,"")&amp;g_e_equal_perfect,"")</f>
        <v/>
      </c>
      <c r="Y492" s="9" t="str">
        <f ca="1">IFERROR(sub_stat_v&amp;enchant_true?&amp;IF(G_v_equal_0&gt;0,G_v_brackets,"")&amp;g_e_equal_perfect,"")</f>
        <v/>
      </c>
      <c r="Z492" s="9" t="str">
        <f ca="1">IFERROR(sub_stat_v&amp;enchant_true?&amp;IF(G_v_equal_0&gt;0,G_v_brackets,"")&amp;g_e_equal_perfect,"")</f>
        <v/>
      </c>
      <c r="AA492" s="9" t="str">
        <f ca="1">IFERROR(sub_stat_v&amp;enchant_true?&amp;IF(G_v_equal_0&gt;0,G_v_brackets,"")&amp;g_e_equal_perfect,"")</f>
        <v/>
      </c>
      <c r="AB492" s="9" t="str">
        <f ca="1">IFERROR(sub_stat_v&amp;enchant_true?&amp;IF(G_v_equal_0&gt;0,G_v_brackets,"")&amp;g_e_equal_perfect,"")</f>
        <v/>
      </c>
      <c r="AQ492">
        <f>'DB Runes'!O492</f>
        <v>0</v>
      </c>
      <c r="AR492" s="9">
        <f>IF($BI492=A492,VLOOKUP($AQ492,Runes!$AD:$AF,3,FALSE),A492)</f>
        <v>0</v>
      </c>
      <c r="AS492" s="9">
        <f t="shared" si="31"/>
        <v>0</v>
      </c>
      <c r="AT492" s="11" t="str">
        <f>IF($BJ492=AR492,"true",IF('DB Runes'!$C492="{}","",IF(RIGHT(LEFT('DB Runes'!$C492,14),1)="f","false","true")))</f>
        <v>true</v>
      </c>
      <c r="AU492" s="11">
        <f>IFERROR(IF(AS492=0,0,IF(AR492=$BJ492,LEFT(RIGHT('DB Runes'!$C492,LEN('DB Runes'!$C492)-28),LEN('DB Runes'!$F492)-29),IF(AT492="true",LEFT(RIGHT('DB Runes'!$C492,LEN('DB Runes'!$C492)-27),LEN('DB Runes'!$C492)-28),LEFT(RIGHT('DB Runes'!$C492,LEN('DB Runes'!$C492)-28),LEN('DB Runes'!$C492)-29)))),0)</f>
        <v>0</v>
      </c>
      <c r="AV492" s="9">
        <f>IF($BI492=E492,VLOOKUP($AQ492,Runes!$AD:$AF,3,FALSE),E492)</f>
        <v>0</v>
      </c>
      <c r="AW492" s="9">
        <f t="shared" si="32"/>
        <v>0</v>
      </c>
      <c r="AX492" s="11" t="str">
        <f>IF($BJ492=AV492,"true",IF('DB Runes'!$F492="{}","",IF(RIGHT(LEFT('DB Runes'!$F492,14),1)="f","false","true")))</f>
        <v>true</v>
      </c>
      <c r="AY492" s="11">
        <f>IFERROR(IF(AW492=0,0,IF(AV492=$BJ492,LEFT(RIGHT('DB Runes'!$F492,LEN('DB Runes'!$F492)-28),LEN('DB Runes'!$F492)-29),IF(AX492="true",LEFT(RIGHT('DB Runes'!$F492,LEN('DB Runes'!$F492)-27),LEN('DB Runes'!$F492)-28),LEFT(RIGHT('DB Runes'!$F492,LEN('DB Runes'!$F492)-28),LEN('DB Runes'!$F492)-29)))),0)</f>
        <v>0</v>
      </c>
      <c r="AZ492" s="9">
        <f>IF($BI492=I492,VLOOKUP($AQ492,Runes!$AD:$AF,3,FALSE),I492)</f>
        <v>0</v>
      </c>
      <c r="BA492" s="9">
        <f t="shared" si="30"/>
        <v>0</v>
      </c>
      <c r="BB492" s="11" t="str">
        <f>IF($BJ492=AZ492,"true",IF('DB Runes'!$I492="{}","",IF(RIGHT(LEFT('DB Runes'!$I492,14),1)="f","false","true")))</f>
        <v>true</v>
      </c>
      <c r="BC492" s="11">
        <f>IFERROR(IF(BA492=0,0,IF(AZ492=$BJ492,LEFT(RIGHT('DB Runes'!$I492,LEN('DB Runes'!$I492)-28),LEN('DB Runes'!$I492)-29),IF(BB492="true",LEFT(RIGHT('DB Runes'!$I492,LEN('DB Runes'!$I492)-27),LEN('DB Runes'!$I492)-28),LEFT(RIGHT('DB Runes'!$I492,LEN('DB Runes'!$I492)-28),LEN('DB Runes'!$I492)-29)))),0)</f>
        <v>0</v>
      </c>
      <c r="BD492" s="9">
        <f>IF($BI492=M492,VLOOKUP($AQ492,Runes!$AD:$AF,3,FALSE),M492)</f>
        <v>0</v>
      </c>
      <c r="BE492" s="9">
        <f t="shared" si="33"/>
        <v>0</v>
      </c>
      <c r="BF492" s="11" t="str">
        <f>IF($BJ492=BD492,"true",IF('DB Runes'!$L492="{}","",IF(RIGHT(LEFT('DB Runes'!$L492,14),1)="f","false","true")))</f>
        <v>true</v>
      </c>
      <c r="BG492" s="11">
        <f>IFERROR(IF(BE492=0,0,IF(BD492=$BJ492,LEFT(RIGHT('DB Runes'!$L492,LEN('DB Runes'!$L492)-28),LEN('DB Runes'!$L492)-29),IF(BF492="true",LEFT(RIGHT('DB Runes'!$L492,LEN('DB Runes'!$L492)-27),LEN('DB Runes'!$L492)-28),LEFT(RIGHT('DB Runes'!$L492,LEN('DB Runes'!$L492)-28),LEN('DB Runes'!$L492)-29)))),0)</f>
        <v>0</v>
      </c>
      <c r="BH492">
        <f>IFERROR(VLOOKUP($AQ492,Runes!$AM:$AP,4,FALSE),0)</f>
        <v>0</v>
      </c>
      <c r="BI492">
        <f>IFERROR(VLOOKUP($AQ492,Runes!$AD:$AF,2,FALSE),0)</f>
        <v>0</v>
      </c>
      <c r="BJ492">
        <f>IFERROR(VLOOKUP($AQ492,Runes!$AD:$AF,3,FALSE),0)</f>
        <v>0</v>
      </c>
    </row>
    <row r="493" spans="1:62" x14ac:dyDescent="0.25">
      <c r="A493" s="9">
        <f>'DB Runes'!$A493</f>
        <v>0</v>
      </c>
      <c r="B493" s="9">
        <f>'DB Runes'!$B493</f>
        <v>0</v>
      </c>
      <c r="C493" s="9" t="str">
        <f>IF('DB Runes'!$C493="{}","",IF(RIGHT(LEFT('DB Runes'!$C493,14),1)="f","false","true"))</f>
        <v>true</v>
      </c>
      <c r="D493" s="9" t="e">
        <f>IF(C493="","",IF(C493="true",LEFT(RIGHT('DB Runes'!$C493,LEN('DB Runes'!$C493)-27),LEN('DB Runes'!$C493)-28),LEFT(RIGHT('DB Runes'!$C493,LEN('DB Runes'!$C493)-28),LEN('DB Runes'!$C493)-29)))</f>
        <v>#VALUE!</v>
      </c>
      <c r="E493" s="9">
        <f>'DB Runes'!$D493</f>
        <v>0</v>
      </c>
      <c r="F493" s="9">
        <f>'DB Runes'!$E493</f>
        <v>0</v>
      </c>
      <c r="G493" s="9" t="str">
        <f>IF('DB Runes'!$F493="{}","",IF(RIGHT(LEFT('DB Runes'!$F493,14),1)="f","false","true"))</f>
        <v>true</v>
      </c>
      <c r="H493" s="9" t="e">
        <f>IF(G493="","",IF(G493="true",LEFT(RIGHT('DB Runes'!$F493,LEN('DB Runes'!$F493)-27),LEN('DB Runes'!$F493)-28),LEFT(RIGHT('DB Runes'!$F493,LEN('DB Runes'!$F493)-28),LEN('DB Runes'!$F493)-29)))</f>
        <v>#VALUE!</v>
      </c>
      <c r="I493" s="9">
        <f>'DB Runes'!$G493</f>
        <v>0</v>
      </c>
      <c r="J493" s="9">
        <f>'DB Runes'!$H493</f>
        <v>0</v>
      </c>
      <c r="K493" s="9" t="str">
        <f>IF('DB Runes'!$I493="{}","",IF(RIGHT(LEFT('DB Runes'!$I493,14),1)="f","false","true"))</f>
        <v>true</v>
      </c>
      <c r="L493" s="9" t="e">
        <f>IF(K493="","",IF(K493="true",LEFT(RIGHT('DB Runes'!$I493,LEN('DB Runes'!$I493)-27),LEN('DB Runes'!$I493)-28),LEFT(RIGHT('DB Runes'!$I493,LEN('DB Runes'!$I493)-28),LEN('DB Runes'!$I493)-29)))</f>
        <v>#VALUE!</v>
      </c>
      <c r="M493" s="9">
        <f>'DB Runes'!$J493</f>
        <v>0</v>
      </c>
      <c r="N493" s="9">
        <f>'DB Runes'!$K493</f>
        <v>0</v>
      </c>
      <c r="O493" s="9" t="str">
        <f>IF('DB Runes'!$L493="{}","",IF(RIGHT(LEFT('DB Runes'!$L493,14),1)="f","false","true"))</f>
        <v>true</v>
      </c>
      <c r="P493" s="9" t="e">
        <f>IF(O493="","",IF(O493="true",LEFT(RIGHT('DB Runes'!$L493,LEN('DB Runes'!$L493)-27),LEN('DB Runes'!$L493)-28),LEFT(RIGHT('DB Runes'!$L493,LEN('DB Runes'!$L493)-28),LEN('DB Runes'!$L493)-29)))</f>
        <v>#VALUE!</v>
      </c>
      <c r="R493" s="9" t="str">
        <f ca="1">IFERROR(sub_stat_v&amp;enchant_true?&amp;IF(G_v_equal_0&gt;0,G_v_brackets,"")&amp;g_e_equal_perfect,"")</f>
        <v/>
      </c>
      <c r="S493" s="9" t="str">
        <f ca="1">IFERROR(sub_stat_v&amp;enchant_true?&amp;IF(G_v_equal_0&gt;0,G_v_brackets,"")&amp;g_e_equal_perfect,"")</f>
        <v/>
      </c>
      <c r="T493" s="9" t="str">
        <f ca="1">IFERROR(sub_stat_v&amp;enchant_true?&amp;IF(G_v_equal_0&gt;0,G_v_brackets,"")&amp;g_e_equal_perfect,"")</f>
        <v/>
      </c>
      <c r="U493" s="9" t="str">
        <f ca="1">IFERROR(sub_stat_v&amp;enchant_true?&amp;IF(G_v_equal_0&gt;0,G_v_brackets,"")&amp;g_e_equal_perfect,"")</f>
        <v/>
      </c>
      <c r="V493" s="9" t="str">
        <f ca="1">IFERROR(sub_stat_v&amp;enchant_true?&amp;IF(G_v_equal_0&gt;0,G_v_brackets,"")&amp;g_e_equal_perfect,"")</f>
        <v/>
      </c>
      <c r="W493" s="9" t="str">
        <f ca="1">IFERROR(sub_stat_v&amp;enchant_true?&amp;IF(G_v_equal_0&gt;0,G_v_brackets,"")&amp;g_e_equal_perfect,"")</f>
        <v/>
      </c>
      <c r="X493" s="9" t="str">
        <f ca="1">IFERROR(sub_stat_v&amp;enchant_true?&amp;IF(G_v_equal_0&gt;0,G_v_brackets,"")&amp;g_e_equal_perfect,"")</f>
        <v/>
      </c>
      <c r="Y493" s="9" t="str">
        <f ca="1">IFERROR(sub_stat_v&amp;enchant_true?&amp;IF(G_v_equal_0&gt;0,G_v_brackets,"")&amp;g_e_equal_perfect,"")</f>
        <v/>
      </c>
      <c r="Z493" s="9" t="str">
        <f ca="1">IFERROR(sub_stat_v&amp;enchant_true?&amp;IF(G_v_equal_0&gt;0,G_v_brackets,"")&amp;g_e_equal_perfect,"")</f>
        <v/>
      </c>
      <c r="AA493" s="9" t="str">
        <f ca="1">IFERROR(sub_stat_v&amp;enchant_true?&amp;IF(G_v_equal_0&gt;0,G_v_brackets,"")&amp;g_e_equal_perfect,"")</f>
        <v/>
      </c>
      <c r="AB493" s="9" t="str">
        <f ca="1">IFERROR(sub_stat_v&amp;enchant_true?&amp;IF(G_v_equal_0&gt;0,G_v_brackets,"")&amp;g_e_equal_perfect,"")</f>
        <v/>
      </c>
      <c r="AQ493">
        <f>'DB Runes'!O493</f>
        <v>0</v>
      </c>
      <c r="AR493" s="9">
        <f>IF($BI493=A493,VLOOKUP($AQ493,Runes!$AD:$AF,3,FALSE),A493)</f>
        <v>0</v>
      </c>
      <c r="AS493" s="9">
        <f t="shared" si="31"/>
        <v>0</v>
      </c>
      <c r="AT493" s="11" t="str">
        <f>IF($BJ493=AR493,"true",IF('DB Runes'!$C493="{}","",IF(RIGHT(LEFT('DB Runes'!$C493,14),1)="f","false","true")))</f>
        <v>true</v>
      </c>
      <c r="AU493" s="11">
        <f>IFERROR(IF(AS493=0,0,IF(AR493=$BJ493,LEFT(RIGHT('DB Runes'!$C493,LEN('DB Runes'!$C493)-28),LEN('DB Runes'!$F493)-29),IF(AT493="true",LEFT(RIGHT('DB Runes'!$C493,LEN('DB Runes'!$C493)-27),LEN('DB Runes'!$C493)-28),LEFT(RIGHT('DB Runes'!$C493,LEN('DB Runes'!$C493)-28),LEN('DB Runes'!$C493)-29)))),0)</f>
        <v>0</v>
      </c>
      <c r="AV493" s="9">
        <f>IF($BI493=E493,VLOOKUP($AQ493,Runes!$AD:$AF,3,FALSE),E493)</f>
        <v>0</v>
      </c>
      <c r="AW493" s="9">
        <f t="shared" si="32"/>
        <v>0</v>
      </c>
      <c r="AX493" s="11" t="str">
        <f>IF($BJ493=AV493,"true",IF('DB Runes'!$F493="{}","",IF(RIGHT(LEFT('DB Runes'!$F493,14),1)="f","false","true")))</f>
        <v>true</v>
      </c>
      <c r="AY493" s="11">
        <f>IFERROR(IF(AW493=0,0,IF(AV493=$BJ493,LEFT(RIGHT('DB Runes'!$F493,LEN('DB Runes'!$F493)-28),LEN('DB Runes'!$F493)-29),IF(AX493="true",LEFT(RIGHT('DB Runes'!$F493,LEN('DB Runes'!$F493)-27),LEN('DB Runes'!$F493)-28),LEFT(RIGHT('DB Runes'!$F493,LEN('DB Runes'!$F493)-28),LEN('DB Runes'!$F493)-29)))),0)</f>
        <v>0</v>
      </c>
      <c r="AZ493" s="9">
        <f>IF($BI493=I493,VLOOKUP($AQ493,Runes!$AD:$AF,3,FALSE),I493)</f>
        <v>0</v>
      </c>
      <c r="BA493" s="9">
        <f t="shared" si="30"/>
        <v>0</v>
      </c>
      <c r="BB493" s="11" t="str">
        <f>IF($BJ493=AZ493,"true",IF('DB Runes'!$I493="{}","",IF(RIGHT(LEFT('DB Runes'!$I493,14),1)="f","false","true")))</f>
        <v>true</v>
      </c>
      <c r="BC493" s="11">
        <f>IFERROR(IF(BA493=0,0,IF(AZ493=$BJ493,LEFT(RIGHT('DB Runes'!$I493,LEN('DB Runes'!$I493)-28),LEN('DB Runes'!$I493)-29),IF(BB493="true",LEFT(RIGHT('DB Runes'!$I493,LEN('DB Runes'!$I493)-27),LEN('DB Runes'!$I493)-28),LEFT(RIGHT('DB Runes'!$I493,LEN('DB Runes'!$I493)-28),LEN('DB Runes'!$I493)-29)))),0)</f>
        <v>0</v>
      </c>
      <c r="BD493" s="9">
        <f>IF($BI493=M493,VLOOKUP($AQ493,Runes!$AD:$AF,3,FALSE),M493)</f>
        <v>0</v>
      </c>
      <c r="BE493" s="9">
        <f t="shared" si="33"/>
        <v>0</v>
      </c>
      <c r="BF493" s="11" t="str">
        <f>IF($BJ493=BD493,"true",IF('DB Runes'!$L493="{}","",IF(RIGHT(LEFT('DB Runes'!$L493,14),1)="f","false","true")))</f>
        <v>true</v>
      </c>
      <c r="BG493" s="11">
        <f>IFERROR(IF(BE493=0,0,IF(BD493=$BJ493,LEFT(RIGHT('DB Runes'!$L493,LEN('DB Runes'!$L493)-28),LEN('DB Runes'!$L493)-29),IF(BF493="true",LEFT(RIGHT('DB Runes'!$L493,LEN('DB Runes'!$L493)-27),LEN('DB Runes'!$L493)-28),LEFT(RIGHT('DB Runes'!$L493,LEN('DB Runes'!$L493)-28),LEN('DB Runes'!$L493)-29)))),0)</f>
        <v>0</v>
      </c>
      <c r="BH493">
        <f>IFERROR(VLOOKUP($AQ493,Runes!$AM:$AP,4,FALSE),0)</f>
        <v>0</v>
      </c>
      <c r="BI493">
        <f>IFERROR(VLOOKUP($AQ493,Runes!$AD:$AF,2,FALSE),0)</f>
        <v>0</v>
      </c>
      <c r="BJ493">
        <f>IFERROR(VLOOKUP($AQ493,Runes!$AD:$AF,3,FALSE),0)</f>
        <v>0</v>
      </c>
    </row>
    <row r="494" spans="1:62" x14ac:dyDescent="0.25">
      <c r="A494" s="9">
        <f>'DB Runes'!$A494</f>
        <v>0</v>
      </c>
      <c r="B494" s="9">
        <f>'DB Runes'!$B494</f>
        <v>0</v>
      </c>
      <c r="C494" s="9" t="str">
        <f>IF('DB Runes'!$C494="{}","",IF(RIGHT(LEFT('DB Runes'!$C494,14),1)="f","false","true"))</f>
        <v>true</v>
      </c>
      <c r="D494" s="9" t="e">
        <f>IF(C494="","",IF(C494="true",LEFT(RIGHT('DB Runes'!$C494,LEN('DB Runes'!$C494)-27),LEN('DB Runes'!$C494)-28),LEFT(RIGHT('DB Runes'!$C494,LEN('DB Runes'!$C494)-28),LEN('DB Runes'!$C494)-29)))</f>
        <v>#VALUE!</v>
      </c>
      <c r="E494" s="9">
        <f>'DB Runes'!$D494</f>
        <v>0</v>
      </c>
      <c r="F494" s="9">
        <f>'DB Runes'!$E494</f>
        <v>0</v>
      </c>
      <c r="G494" s="9" t="str">
        <f>IF('DB Runes'!$F494="{}","",IF(RIGHT(LEFT('DB Runes'!$F494,14),1)="f","false","true"))</f>
        <v>true</v>
      </c>
      <c r="H494" s="9" t="e">
        <f>IF(G494="","",IF(G494="true",LEFT(RIGHT('DB Runes'!$F494,LEN('DB Runes'!$F494)-27),LEN('DB Runes'!$F494)-28),LEFT(RIGHT('DB Runes'!$F494,LEN('DB Runes'!$F494)-28),LEN('DB Runes'!$F494)-29)))</f>
        <v>#VALUE!</v>
      </c>
      <c r="I494" s="9">
        <f>'DB Runes'!$G494</f>
        <v>0</v>
      </c>
      <c r="J494" s="9">
        <f>'DB Runes'!$H494</f>
        <v>0</v>
      </c>
      <c r="K494" s="9" t="str">
        <f>IF('DB Runes'!$I494="{}","",IF(RIGHT(LEFT('DB Runes'!$I494,14),1)="f","false","true"))</f>
        <v>true</v>
      </c>
      <c r="L494" s="9" t="e">
        <f>IF(K494="","",IF(K494="true",LEFT(RIGHT('DB Runes'!$I494,LEN('DB Runes'!$I494)-27),LEN('DB Runes'!$I494)-28),LEFT(RIGHT('DB Runes'!$I494,LEN('DB Runes'!$I494)-28),LEN('DB Runes'!$I494)-29)))</f>
        <v>#VALUE!</v>
      </c>
      <c r="M494" s="9">
        <f>'DB Runes'!$J494</f>
        <v>0</v>
      </c>
      <c r="N494" s="9">
        <f>'DB Runes'!$K494</f>
        <v>0</v>
      </c>
      <c r="O494" s="9" t="str">
        <f>IF('DB Runes'!$L494="{}","",IF(RIGHT(LEFT('DB Runes'!$L494,14),1)="f","false","true"))</f>
        <v>true</v>
      </c>
      <c r="P494" s="9" t="e">
        <f>IF(O494="","",IF(O494="true",LEFT(RIGHT('DB Runes'!$L494,LEN('DB Runes'!$L494)-27),LEN('DB Runes'!$L494)-28),LEFT(RIGHT('DB Runes'!$L494,LEN('DB Runes'!$L494)-28),LEN('DB Runes'!$L494)-29)))</f>
        <v>#VALUE!</v>
      </c>
      <c r="R494" s="9" t="str">
        <f ca="1">IFERROR(sub_stat_v&amp;enchant_true?&amp;IF(G_v_equal_0&gt;0,G_v_brackets,"")&amp;g_e_equal_perfect,"")</f>
        <v/>
      </c>
      <c r="S494" s="9" t="str">
        <f ca="1">IFERROR(sub_stat_v&amp;enchant_true?&amp;IF(G_v_equal_0&gt;0,G_v_brackets,"")&amp;g_e_equal_perfect,"")</f>
        <v/>
      </c>
      <c r="T494" s="9" t="str">
        <f ca="1">IFERROR(sub_stat_v&amp;enchant_true?&amp;IF(G_v_equal_0&gt;0,G_v_brackets,"")&amp;g_e_equal_perfect,"")</f>
        <v/>
      </c>
      <c r="U494" s="9" t="str">
        <f ca="1">IFERROR(sub_stat_v&amp;enchant_true?&amp;IF(G_v_equal_0&gt;0,G_v_brackets,"")&amp;g_e_equal_perfect,"")</f>
        <v/>
      </c>
      <c r="V494" s="9" t="str">
        <f ca="1">IFERROR(sub_stat_v&amp;enchant_true?&amp;IF(G_v_equal_0&gt;0,G_v_brackets,"")&amp;g_e_equal_perfect,"")</f>
        <v/>
      </c>
      <c r="W494" s="9" t="str">
        <f ca="1">IFERROR(sub_stat_v&amp;enchant_true?&amp;IF(G_v_equal_0&gt;0,G_v_brackets,"")&amp;g_e_equal_perfect,"")</f>
        <v/>
      </c>
      <c r="X494" s="9" t="str">
        <f ca="1">IFERROR(sub_stat_v&amp;enchant_true?&amp;IF(G_v_equal_0&gt;0,G_v_brackets,"")&amp;g_e_equal_perfect,"")</f>
        <v/>
      </c>
      <c r="Y494" s="9" t="str">
        <f ca="1">IFERROR(sub_stat_v&amp;enchant_true?&amp;IF(G_v_equal_0&gt;0,G_v_brackets,"")&amp;g_e_equal_perfect,"")</f>
        <v/>
      </c>
      <c r="Z494" s="9" t="str">
        <f ca="1">IFERROR(sub_stat_v&amp;enchant_true?&amp;IF(G_v_equal_0&gt;0,G_v_brackets,"")&amp;g_e_equal_perfect,"")</f>
        <v/>
      </c>
      <c r="AA494" s="9" t="str">
        <f ca="1">IFERROR(sub_stat_v&amp;enchant_true?&amp;IF(G_v_equal_0&gt;0,G_v_brackets,"")&amp;g_e_equal_perfect,"")</f>
        <v/>
      </c>
      <c r="AB494" s="9" t="str">
        <f ca="1">IFERROR(sub_stat_v&amp;enchant_true?&amp;IF(G_v_equal_0&gt;0,G_v_brackets,"")&amp;g_e_equal_perfect,"")</f>
        <v/>
      </c>
      <c r="AQ494">
        <f>'DB Runes'!O494</f>
        <v>0</v>
      </c>
      <c r="AR494" s="9">
        <f>IF($BI494=A494,VLOOKUP($AQ494,Runes!$AD:$AF,3,FALSE),A494)</f>
        <v>0</v>
      </c>
      <c r="AS494" s="9">
        <f t="shared" si="31"/>
        <v>0</v>
      </c>
      <c r="AT494" s="11" t="str">
        <f>IF($BJ494=AR494,"true",IF('DB Runes'!$C494="{}","",IF(RIGHT(LEFT('DB Runes'!$C494,14),1)="f","false","true")))</f>
        <v>true</v>
      </c>
      <c r="AU494" s="11">
        <f>IFERROR(IF(AS494=0,0,IF(AR494=$BJ494,LEFT(RIGHT('DB Runes'!$C494,LEN('DB Runes'!$C494)-28),LEN('DB Runes'!$F494)-29),IF(AT494="true",LEFT(RIGHT('DB Runes'!$C494,LEN('DB Runes'!$C494)-27),LEN('DB Runes'!$C494)-28),LEFT(RIGHT('DB Runes'!$C494,LEN('DB Runes'!$C494)-28),LEN('DB Runes'!$C494)-29)))),0)</f>
        <v>0</v>
      </c>
      <c r="AV494" s="9">
        <f>IF($BI494=E494,VLOOKUP($AQ494,Runes!$AD:$AF,3,FALSE),E494)</f>
        <v>0</v>
      </c>
      <c r="AW494" s="9">
        <f t="shared" si="32"/>
        <v>0</v>
      </c>
      <c r="AX494" s="11" t="str">
        <f>IF($BJ494=AV494,"true",IF('DB Runes'!$F494="{}","",IF(RIGHT(LEFT('DB Runes'!$F494,14),1)="f","false","true")))</f>
        <v>true</v>
      </c>
      <c r="AY494" s="11">
        <f>IFERROR(IF(AW494=0,0,IF(AV494=$BJ494,LEFT(RIGHT('DB Runes'!$F494,LEN('DB Runes'!$F494)-28),LEN('DB Runes'!$F494)-29),IF(AX494="true",LEFT(RIGHT('DB Runes'!$F494,LEN('DB Runes'!$F494)-27),LEN('DB Runes'!$F494)-28),LEFT(RIGHT('DB Runes'!$F494,LEN('DB Runes'!$F494)-28),LEN('DB Runes'!$F494)-29)))),0)</f>
        <v>0</v>
      </c>
      <c r="AZ494" s="9">
        <f>IF($BI494=I494,VLOOKUP($AQ494,Runes!$AD:$AF,3,FALSE),I494)</f>
        <v>0</v>
      </c>
      <c r="BA494" s="9">
        <f t="shared" si="30"/>
        <v>0</v>
      </c>
      <c r="BB494" s="11" t="str">
        <f>IF($BJ494=AZ494,"true",IF('DB Runes'!$I494="{}","",IF(RIGHT(LEFT('DB Runes'!$I494,14),1)="f","false","true")))</f>
        <v>true</v>
      </c>
      <c r="BC494" s="11">
        <f>IFERROR(IF(BA494=0,0,IF(AZ494=$BJ494,LEFT(RIGHT('DB Runes'!$I494,LEN('DB Runes'!$I494)-28),LEN('DB Runes'!$I494)-29),IF(BB494="true",LEFT(RIGHT('DB Runes'!$I494,LEN('DB Runes'!$I494)-27),LEN('DB Runes'!$I494)-28),LEFT(RIGHT('DB Runes'!$I494,LEN('DB Runes'!$I494)-28),LEN('DB Runes'!$I494)-29)))),0)</f>
        <v>0</v>
      </c>
      <c r="BD494" s="9">
        <f>IF($BI494=M494,VLOOKUP($AQ494,Runes!$AD:$AF,3,FALSE),M494)</f>
        <v>0</v>
      </c>
      <c r="BE494" s="9">
        <f t="shared" si="33"/>
        <v>0</v>
      </c>
      <c r="BF494" s="11" t="str">
        <f>IF($BJ494=BD494,"true",IF('DB Runes'!$L494="{}","",IF(RIGHT(LEFT('DB Runes'!$L494,14),1)="f","false","true")))</f>
        <v>true</v>
      </c>
      <c r="BG494" s="11">
        <f>IFERROR(IF(BE494=0,0,IF(BD494=$BJ494,LEFT(RIGHT('DB Runes'!$L494,LEN('DB Runes'!$L494)-28),LEN('DB Runes'!$L494)-29),IF(BF494="true",LEFT(RIGHT('DB Runes'!$L494,LEN('DB Runes'!$L494)-27),LEN('DB Runes'!$L494)-28),LEFT(RIGHT('DB Runes'!$L494,LEN('DB Runes'!$L494)-28),LEN('DB Runes'!$L494)-29)))),0)</f>
        <v>0</v>
      </c>
      <c r="BH494">
        <f>IFERROR(VLOOKUP($AQ494,Runes!$AM:$AP,4,FALSE),0)</f>
        <v>0</v>
      </c>
      <c r="BI494">
        <f>IFERROR(VLOOKUP($AQ494,Runes!$AD:$AF,2,FALSE),0)</f>
        <v>0</v>
      </c>
      <c r="BJ494">
        <f>IFERROR(VLOOKUP($AQ494,Runes!$AD:$AF,3,FALSE),0)</f>
        <v>0</v>
      </c>
    </row>
    <row r="495" spans="1:62" x14ac:dyDescent="0.25">
      <c r="A495" s="9">
        <f>'DB Runes'!$A495</f>
        <v>0</v>
      </c>
      <c r="B495" s="9">
        <f>'DB Runes'!$B495</f>
        <v>0</v>
      </c>
      <c r="C495" s="9" t="str">
        <f>IF('DB Runes'!$C495="{}","",IF(RIGHT(LEFT('DB Runes'!$C495,14),1)="f","false","true"))</f>
        <v>true</v>
      </c>
      <c r="D495" s="9" t="e">
        <f>IF(C495="","",IF(C495="true",LEFT(RIGHT('DB Runes'!$C495,LEN('DB Runes'!$C495)-27),LEN('DB Runes'!$C495)-28),LEFT(RIGHT('DB Runes'!$C495,LEN('DB Runes'!$C495)-28),LEN('DB Runes'!$C495)-29)))</f>
        <v>#VALUE!</v>
      </c>
      <c r="E495" s="9">
        <f>'DB Runes'!$D495</f>
        <v>0</v>
      </c>
      <c r="F495" s="9">
        <f>'DB Runes'!$E495</f>
        <v>0</v>
      </c>
      <c r="G495" s="9" t="str">
        <f>IF('DB Runes'!$F495="{}","",IF(RIGHT(LEFT('DB Runes'!$F495,14),1)="f","false","true"))</f>
        <v>true</v>
      </c>
      <c r="H495" s="9" t="e">
        <f>IF(G495="","",IF(G495="true",LEFT(RIGHT('DB Runes'!$F495,LEN('DB Runes'!$F495)-27),LEN('DB Runes'!$F495)-28),LEFT(RIGHT('DB Runes'!$F495,LEN('DB Runes'!$F495)-28),LEN('DB Runes'!$F495)-29)))</f>
        <v>#VALUE!</v>
      </c>
      <c r="I495" s="9">
        <f>'DB Runes'!$G495</f>
        <v>0</v>
      </c>
      <c r="J495" s="9">
        <f>'DB Runes'!$H495</f>
        <v>0</v>
      </c>
      <c r="K495" s="9" t="str">
        <f>IF('DB Runes'!$I495="{}","",IF(RIGHT(LEFT('DB Runes'!$I495,14),1)="f","false","true"))</f>
        <v>true</v>
      </c>
      <c r="L495" s="9" t="e">
        <f>IF(K495="","",IF(K495="true",LEFT(RIGHT('DB Runes'!$I495,LEN('DB Runes'!$I495)-27),LEN('DB Runes'!$I495)-28),LEFT(RIGHT('DB Runes'!$I495,LEN('DB Runes'!$I495)-28),LEN('DB Runes'!$I495)-29)))</f>
        <v>#VALUE!</v>
      </c>
      <c r="M495" s="9">
        <f>'DB Runes'!$J495</f>
        <v>0</v>
      </c>
      <c r="N495" s="9">
        <f>'DB Runes'!$K495</f>
        <v>0</v>
      </c>
      <c r="O495" s="9" t="str">
        <f>IF('DB Runes'!$L495="{}","",IF(RIGHT(LEFT('DB Runes'!$L495,14),1)="f","false","true"))</f>
        <v>true</v>
      </c>
      <c r="P495" s="9" t="e">
        <f>IF(O495="","",IF(O495="true",LEFT(RIGHT('DB Runes'!$L495,LEN('DB Runes'!$L495)-27),LEN('DB Runes'!$L495)-28),LEFT(RIGHT('DB Runes'!$L495,LEN('DB Runes'!$L495)-28),LEN('DB Runes'!$L495)-29)))</f>
        <v>#VALUE!</v>
      </c>
      <c r="R495" s="9" t="str">
        <f ca="1">IFERROR(sub_stat_v&amp;enchant_true?&amp;IF(G_v_equal_0&gt;0,G_v_brackets,"")&amp;g_e_equal_perfect,"")</f>
        <v/>
      </c>
      <c r="S495" s="9" t="str">
        <f ca="1">IFERROR(sub_stat_v&amp;enchant_true?&amp;IF(G_v_equal_0&gt;0,G_v_brackets,"")&amp;g_e_equal_perfect,"")</f>
        <v/>
      </c>
      <c r="T495" s="9" t="str">
        <f ca="1">IFERROR(sub_stat_v&amp;enchant_true?&amp;IF(G_v_equal_0&gt;0,G_v_brackets,"")&amp;g_e_equal_perfect,"")</f>
        <v/>
      </c>
      <c r="U495" s="9" t="str">
        <f ca="1">IFERROR(sub_stat_v&amp;enchant_true?&amp;IF(G_v_equal_0&gt;0,G_v_brackets,"")&amp;g_e_equal_perfect,"")</f>
        <v/>
      </c>
      <c r="V495" s="9" t="str">
        <f ca="1">IFERROR(sub_stat_v&amp;enchant_true?&amp;IF(G_v_equal_0&gt;0,G_v_brackets,"")&amp;g_e_equal_perfect,"")</f>
        <v/>
      </c>
      <c r="W495" s="9" t="str">
        <f ca="1">IFERROR(sub_stat_v&amp;enchant_true?&amp;IF(G_v_equal_0&gt;0,G_v_brackets,"")&amp;g_e_equal_perfect,"")</f>
        <v/>
      </c>
      <c r="X495" s="9" t="str">
        <f ca="1">IFERROR(sub_stat_v&amp;enchant_true?&amp;IF(G_v_equal_0&gt;0,G_v_brackets,"")&amp;g_e_equal_perfect,"")</f>
        <v/>
      </c>
      <c r="Y495" s="9" t="str">
        <f ca="1">IFERROR(sub_stat_v&amp;enchant_true?&amp;IF(G_v_equal_0&gt;0,G_v_brackets,"")&amp;g_e_equal_perfect,"")</f>
        <v/>
      </c>
      <c r="Z495" s="9" t="str">
        <f ca="1">IFERROR(sub_stat_v&amp;enchant_true?&amp;IF(G_v_equal_0&gt;0,G_v_brackets,"")&amp;g_e_equal_perfect,"")</f>
        <v/>
      </c>
      <c r="AA495" s="9" t="str">
        <f ca="1">IFERROR(sub_stat_v&amp;enchant_true?&amp;IF(G_v_equal_0&gt;0,G_v_brackets,"")&amp;g_e_equal_perfect,"")</f>
        <v/>
      </c>
      <c r="AB495" s="9" t="str">
        <f ca="1">IFERROR(sub_stat_v&amp;enchant_true?&amp;IF(G_v_equal_0&gt;0,G_v_brackets,"")&amp;g_e_equal_perfect,"")</f>
        <v/>
      </c>
      <c r="AQ495">
        <f>'DB Runes'!O495</f>
        <v>0</v>
      </c>
      <c r="AR495" s="9">
        <f>IF($BI495=A495,VLOOKUP($AQ495,Runes!$AD:$AF,3,FALSE),A495)</f>
        <v>0</v>
      </c>
      <c r="AS495" s="9">
        <f t="shared" si="31"/>
        <v>0</v>
      </c>
      <c r="AT495" s="11" t="str">
        <f>IF($BJ495=AR495,"true",IF('DB Runes'!$C495="{}","",IF(RIGHT(LEFT('DB Runes'!$C495,14),1)="f","false","true")))</f>
        <v>true</v>
      </c>
      <c r="AU495" s="11">
        <f>IFERROR(IF(AS495=0,0,IF(AR495=$BJ495,LEFT(RIGHT('DB Runes'!$C495,LEN('DB Runes'!$C495)-28),LEN('DB Runes'!$F495)-29),IF(AT495="true",LEFT(RIGHT('DB Runes'!$C495,LEN('DB Runes'!$C495)-27),LEN('DB Runes'!$C495)-28),LEFT(RIGHT('DB Runes'!$C495,LEN('DB Runes'!$C495)-28),LEN('DB Runes'!$C495)-29)))),0)</f>
        <v>0</v>
      </c>
      <c r="AV495" s="9">
        <f>IF($BI495=E495,VLOOKUP($AQ495,Runes!$AD:$AF,3,FALSE),E495)</f>
        <v>0</v>
      </c>
      <c r="AW495" s="9">
        <f t="shared" si="32"/>
        <v>0</v>
      </c>
      <c r="AX495" s="11" t="str">
        <f>IF($BJ495=AV495,"true",IF('DB Runes'!$F495="{}","",IF(RIGHT(LEFT('DB Runes'!$F495,14),1)="f","false","true")))</f>
        <v>true</v>
      </c>
      <c r="AY495" s="11">
        <f>IFERROR(IF(AW495=0,0,IF(AV495=$BJ495,LEFT(RIGHT('DB Runes'!$F495,LEN('DB Runes'!$F495)-28),LEN('DB Runes'!$F495)-29),IF(AX495="true",LEFT(RIGHT('DB Runes'!$F495,LEN('DB Runes'!$F495)-27),LEN('DB Runes'!$F495)-28),LEFT(RIGHT('DB Runes'!$F495,LEN('DB Runes'!$F495)-28),LEN('DB Runes'!$F495)-29)))),0)</f>
        <v>0</v>
      </c>
      <c r="AZ495" s="9">
        <f>IF($BI495=I495,VLOOKUP($AQ495,Runes!$AD:$AF,3,FALSE),I495)</f>
        <v>0</v>
      </c>
      <c r="BA495" s="9">
        <f t="shared" si="30"/>
        <v>0</v>
      </c>
      <c r="BB495" s="11" t="str">
        <f>IF($BJ495=AZ495,"true",IF('DB Runes'!$I495="{}","",IF(RIGHT(LEFT('DB Runes'!$I495,14),1)="f","false","true")))</f>
        <v>true</v>
      </c>
      <c r="BC495" s="11">
        <f>IFERROR(IF(BA495=0,0,IF(AZ495=$BJ495,LEFT(RIGHT('DB Runes'!$I495,LEN('DB Runes'!$I495)-28),LEN('DB Runes'!$I495)-29),IF(BB495="true",LEFT(RIGHT('DB Runes'!$I495,LEN('DB Runes'!$I495)-27),LEN('DB Runes'!$I495)-28),LEFT(RIGHT('DB Runes'!$I495,LEN('DB Runes'!$I495)-28),LEN('DB Runes'!$I495)-29)))),0)</f>
        <v>0</v>
      </c>
      <c r="BD495" s="9">
        <f>IF($BI495=M495,VLOOKUP($AQ495,Runes!$AD:$AF,3,FALSE),M495)</f>
        <v>0</v>
      </c>
      <c r="BE495" s="9">
        <f t="shared" si="33"/>
        <v>0</v>
      </c>
      <c r="BF495" s="11" t="str">
        <f>IF($BJ495=BD495,"true",IF('DB Runes'!$L495="{}","",IF(RIGHT(LEFT('DB Runes'!$L495,14),1)="f","false","true")))</f>
        <v>true</v>
      </c>
      <c r="BG495" s="11">
        <f>IFERROR(IF(BE495=0,0,IF(BD495=$BJ495,LEFT(RIGHT('DB Runes'!$L495,LEN('DB Runes'!$L495)-28),LEN('DB Runes'!$L495)-29),IF(BF495="true",LEFT(RIGHT('DB Runes'!$L495,LEN('DB Runes'!$L495)-27),LEN('DB Runes'!$L495)-28),LEFT(RIGHT('DB Runes'!$L495,LEN('DB Runes'!$L495)-28),LEN('DB Runes'!$L495)-29)))),0)</f>
        <v>0</v>
      </c>
      <c r="BH495">
        <f>IFERROR(VLOOKUP($AQ495,Runes!$AM:$AP,4,FALSE),0)</f>
        <v>0</v>
      </c>
      <c r="BI495">
        <f>IFERROR(VLOOKUP($AQ495,Runes!$AD:$AF,2,FALSE),0)</f>
        <v>0</v>
      </c>
      <c r="BJ495">
        <f>IFERROR(VLOOKUP($AQ495,Runes!$AD:$AF,3,FALSE),0)</f>
        <v>0</v>
      </c>
    </row>
    <row r="496" spans="1:62" x14ac:dyDescent="0.25">
      <c r="A496" s="9">
        <f>'DB Runes'!$A496</f>
        <v>0</v>
      </c>
      <c r="B496" s="9">
        <f>'DB Runes'!$B496</f>
        <v>0</v>
      </c>
      <c r="C496" s="9" t="str">
        <f>IF('DB Runes'!$C496="{}","",IF(RIGHT(LEFT('DB Runes'!$C496,14),1)="f","false","true"))</f>
        <v>true</v>
      </c>
      <c r="D496" s="9" t="e">
        <f>IF(C496="","",IF(C496="true",LEFT(RIGHT('DB Runes'!$C496,LEN('DB Runes'!$C496)-27),LEN('DB Runes'!$C496)-28),LEFT(RIGHT('DB Runes'!$C496,LEN('DB Runes'!$C496)-28),LEN('DB Runes'!$C496)-29)))</f>
        <v>#VALUE!</v>
      </c>
      <c r="E496" s="9">
        <f>'DB Runes'!$D496</f>
        <v>0</v>
      </c>
      <c r="F496" s="9">
        <f>'DB Runes'!$E496</f>
        <v>0</v>
      </c>
      <c r="G496" s="9" t="str">
        <f>IF('DB Runes'!$F496="{}","",IF(RIGHT(LEFT('DB Runes'!$F496,14),1)="f","false","true"))</f>
        <v>true</v>
      </c>
      <c r="H496" s="9" t="e">
        <f>IF(G496="","",IF(G496="true",LEFT(RIGHT('DB Runes'!$F496,LEN('DB Runes'!$F496)-27),LEN('DB Runes'!$F496)-28),LEFT(RIGHT('DB Runes'!$F496,LEN('DB Runes'!$F496)-28),LEN('DB Runes'!$F496)-29)))</f>
        <v>#VALUE!</v>
      </c>
      <c r="I496" s="9">
        <f>'DB Runes'!$G496</f>
        <v>0</v>
      </c>
      <c r="J496" s="9">
        <f>'DB Runes'!$H496</f>
        <v>0</v>
      </c>
      <c r="K496" s="9" t="str">
        <f>IF('DB Runes'!$I496="{}","",IF(RIGHT(LEFT('DB Runes'!$I496,14),1)="f","false","true"))</f>
        <v>true</v>
      </c>
      <c r="L496" s="9" t="e">
        <f>IF(K496="","",IF(K496="true",LEFT(RIGHT('DB Runes'!$I496,LEN('DB Runes'!$I496)-27),LEN('DB Runes'!$I496)-28),LEFT(RIGHT('DB Runes'!$I496,LEN('DB Runes'!$I496)-28),LEN('DB Runes'!$I496)-29)))</f>
        <v>#VALUE!</v>
      </c>
      <c r="M496" s="9">
        <f>'DB Runes'!$J496</f>
        <v>0</v>
      </c>
      <c r="N496" s="9">
        <f>'DB Runes'!$K496</f>
        <v>0</v>
      </c>
      <c r="O496" s="9" t="str">
        <f>IF('DB Runes'!$L496="{}","",IF(RIGHT(LEFT('DB Runes'!$L496,14),1)="f","false","true"))</f>
        <v>true</v>
      </c>
      <c r="P496" s="9" t="e">
        <f>IF(O496="","",IF(O496="true",LEFT(RIGHT('DB Runes'!$L496,LEN('DB Runes'!$L496)-27),LEN('DB Runes'!$L496)-28),LEFT(RIGHT('DB Runes'!$L496,LEN('DB Runes'!$L496)-28),LEN('DB Runes'!$L496)-29)))</f>
        <v>#VALUE!</v>
      </c>
      <c r="R496" s="9" t="str">
        <f ca="1">IFERROR(sub_stat_v&amp;enchant_true?&amp;IF(G_v_equal_0&gt;0,G_v_brackets,"")&amp;g_e_equal_perfect,"")</f>
        <v/>
      </c>
      <c r="S496" s="9" t="str">
        <f ca="1">IFERROR(sub_stat_v&amp;enchant_true?&amp;IF(G_v_equal_0&gt;0,G_v_brackets,"")&amp;g_e_equal_perfect,"")</f>
        <v/>
      </c>
      <c r="T496" s="9" t="str">
        <f ca="1">IFERROR(sub_stat_v&amp;enchant_true?&amp;IF(G_v_equal_0&gt;0,G_v_brackets,"")&amp;g_e_equal_perfect,"")</f>
        <v/>
      </c>
      <c r="U496" s="9" t="str">
        <f ca="1">IFERROR(sub_stat_v&amp;enchant_true?&amp;IF(G_v_equal_0&gt;0,G_v_brackets,"")&amp;g_e_equal_perfect,"")</f>
        <v/>
      </c>
      <c r="V496" s="9" t="str">
        <f ca="1">IFERROR(sub_stat_v&amp;enchant_true?&amp;IF(G_v_equal_0&gt;0,G_v_brackets,"")&amp;g_e_equal_perfect,"")</f>
        <v/>
      </c>
      <c r="W496" s="9" t="str">
        <f ca="1">IFERROR(sub_stat_v&amp;enchant_true?&amp;IF(G_v_equal_0&gt;0,G_v_brackets,"")&amp;g_e_equal_perfect,"")</f>
        <v/>
      </c>
      <c r="X496" s="9" t="str">
        <f ca="1">IFERROR(sub_stat_v&amp;enchant_true?&amp;IF(G_v_equal_0&gt;0,G_v_brackets,"")&amp;g_e_equal_perfect,"")</f>
        <v/>
      </c>
      <c r="Y496" s="9" t="str">
        <f ca="1">IFERROR(sub_stat_v&amp;enchant_true?&amp;IF(G_v_equal_0&gt;0,G_v_brackets,"")&amp;g_e_equal_perfect,"")</f>
        <v/>
      </c>
      <c r="Z496" s="9" t="str">
        <f ca="1">IFERROR(sub_stat_v&amp;enchant_true?&amp;IF(G_v_equal_0&gt;0,G_v_brackets,"")&amp;g_e_equal_perfect,"")</f>
        <v/>
      </c>
      <c r="AA496" s="9" t="str">
        <f ca="1">IFERROR(sub_stat_v&amp;enchant_true?&amp;IF(G_v_equal_0&gt;0,G_v_brackets,"")&amp;g_e_equal_perfect,"")</f>
        <v/>
      </c>
      <c r="AB496" s="9" t="str">
        <f ca="1">IFERROR(sub_stat_v&amp;enchant_true?&amp;IF(G_v_equal_0&gt;0,G_v_brackets,"")&amp;g_e_equal_perfect,"")</f>
        <v/>
      </c>
      <c r="AQ496">
        <f>'DB Runes'!O496</f>
        <v>0</v>
      </c>
      <c r="AR496" s="9">
        <f>IF($BI496=A496,VLOOKUP($AQ496,Runes!$AD:$AF,3,FALSE),A496)</f>
        <v>0</v>
      </c>
      <c r="AS496" s="9">
        <f t="shared" si="31"/>
        <v>0</v>
      </c>
      <c r="AT496" s="11" t="str">
        <f>IF($BJ496=AR496,"true",IF('DB Runes'!$C496="{}","",IF(RIGHT(LEFT('DB Runes'!$C496,14),1)="f","false","true")))</f>
        <v>true</v>
      </c>
      <c r="AU496" s="11">
        <f>IFERROR(IF(AS496=0,0,IF(AR496=$BJ496,LEFT(RIGHT('DB Runes'!$C496,LEN('DB Runes'!$C496)-28),LEN('DB Runes'!$F496)-29),IF(AT496="true",LEFT(RIGHT('DB Runes'!$C496,LEN('DB Runes'!$C496)-27),LEN('DB Runes'!$C496)-28),LEFT(RIGHT('DB Runes'!$C496,LEN('DB Runes'!$C496)-28),LEN('DB Runes'!$C496)-29)))),0)</f>
        <v>0</v>
      </c>
      <c r="AV496" s="9">
        <f>IF($BI496=E496,VLOOKUP($AQ496,Runes!$AD:$AF,3,FALSE),E496)</f>
        <v>0</v>
      </c>
      <c r="AW496" s="9">
        <f t="shared" si="32"/>
        <v>0</v>
      </c>
      <c r="AX496" s="11" t="str">
        <f>IF($BJ496=AV496,"true",IF('DB Runes'!$F496="{}","",IF(RIGHT(LEFT('DB Runes'!$F496,14),1)="f","false","true")))</f>
        <v>true</v>
      </c>
      <c r="AY496" s="11">
        <f>IFERROR(IF(AW496=0,0,IF(AV496=$BJ496,LEFT(RIGHT('DB Runes'!$F496,LEN('DB Runes'!$F496)-28),LEN('DB Runes'!$F496)-29),IF(AX496="true",LEFT(RIGHT('DB Runes'!$F496,LEN('DB Runes'!$F496)-27),LEN('DB Runes'!$F496)-28),LEFT(RIGHT('DB Runes'!$F496,LEN('DB Runes'!$F496)-28),LEN('DB Runes'!$F496)-29)))),0)</f>
        <v>0</v>
      </c>
      <c r="AZ496" s="9">
        <f>IF($BI496=I496,VLOOKUP($AQ496,Runes!$AD:$AF,3,FALSE),I496)</f>
        <v>0</v>
      </c>
      <c r="BA496" s="9">
        <f t="shared" si="30"/>
        <v>0</v>
      </c>
      <c r="BB496" s="11" t="str">
        <f>IF($BJ496=AZ496,"true",IF('DB Runes'!$I496="{}","",IF(RIGHT(LEFT('DB Runes'!$I496,14),1)="f","false","true")))</f>
        <v>true</v>
      </c>
      <c r="BC496" s="11">
        <f>IFERROR(IF(BA496=0,0,IF(AZ496=$BJ496,LEFT(RIGHT('DB Runes'!$I496,LEN('DB Runes'!$I496)-28),LEN('DB Runes'!$I496)-29),IF(BB496="true",LEFT(RIGHT('DB Runes'!$I496,LEN('DB Runes'!$I496)-27),LEN('DB Runes'!$I496)-28),LEFT(RIGHT('DB Runes'!$I496,LEN('DB Runes'!$I496)-28),LEN('DB Runes'!$I496)-29)))),0)</f>
        <v>0</v>
      </c>
      <c r="BD496" s="9">
        <f>IF($BI496=M496,VLOOKUP($AQ496,Runes!$AD:$AF,3,FALSE),M496)</f>
        <v>0</v>
      </c>
      <c r="BE496" s="9">
        <f t="shared" si="33"/>
        <v>0</v>
      </c>
      <c r="BF496" s="11" t="str">
        <f>IF($BJ496=BD496,"true",IF('DB Runes'!$L496="{}","",IF(RIGHT(LEFT('DB Runes'!$L496,14),1)="f","false","true")))</f>
        <v>true</v>
      </c>
      <c r="BG496" s="11">
        <f>IFERROR(IF(BE496=0,0,IF(BD496=$BJ496,LEFT(RIGHT('DB Runes'!$L496,LEN('DB Runes'!$L496)-28),LEN('DB Runes'!$L496)-29),IF(BF496="true",LEFT(RIGHT('DB Runes'!$L496,LEN('DB Runes'!$L496)-27),LEN('DB Runes'!$L496)-28),LEFT(RIGHT('DB Runes'!$L496,LEN('DB Runes'!$L496)-28),LEN('DB Runes'!$L496)-29)))),0)</f>
        <v>0</v>
      </c>
      <c r="BH496">
        <f>IFERROR(VLOOKUP($AQ496,Runes!$AM:$AP,4,FALSE),0)</f>
        <v>0</v>
      </c>
      <c r="BI496">
        <f>IFERROR(VLOOKUP($AQ496,Runes!$AD:$AF,2,FALSE),0)</f>
        <v>0</v>
      </c>
      <c r="BJ496">
        <f>IFERROR(VLOOKUP($AQ496,Runes!$AD:$AF,3,FALSE),0)</f>
        <v>0</v>
      </c>
    </row>
    <row r="497" spans="1:62" x14ac:dyDescent="0.25">
      <c r="A497" s="9">
        <f>'DB Runes'!$A497</f>
        <v>0</v>
      </c>
      <c r="B497" s="9">
        <f>'DB Runes'!$B497</f>
        <v>0</v>
      </c>
      <c r="C497" s="9" t="str">
        <f>IF('DB Runes'!$C497="{}","",IF(RIGHT(LEFT('DB Runes'!$C497,14),1)="f","false","true"))</f>
        <v>true</v>
      </c>
      <c r="D497" s="9" t="e">
        <f>IF(C497="","",IF(C497="true",LEFT(RIGHT('DB Runes'!$C497,LEN('DB Runes'!$C497)-27),LEN('DB Runes'!$C497)-28),LEFT(RIGHT('DB Runes'!$C497,LEN('DB Runes'!$C497)-28),LEN('DB Runes'!$C497)-29)))</f>
        <v>#VALUE!</v>
      </c>
      <c r="E497" s="9">
        <f>'DB Runes'!$D497</f>
        <v>0</v>
      </c>
      <c r="F497" s="9">
        <f>'DB Runes'!$E497</f>
        <v>0</v>
      </c>
      <c r="G497" s="9" t="str">
        <f>IF('DB Runes'!$F497="{}","",IF(RIGHT(LEFT('DB Runes'!$F497,14),1)="f","false","true"))</f>
        <v>true</v>
      </c>
      <c r="H497" s="9" t="e">
        <f>IF(G497="","",IF(G497="true",LEFT(RIGHT('DB Runes'!$F497,LEN('DB Runes'!$F497)-27),LEN('DB Runes'!$F497)-28),LEFT(RIGHT('DB Runes'!$F497,LEN('DB Runes'!$F497)-28),LEN('DB Runes'!$F497)-29)))</f>
        <v>#VALUE!</v>
      </c>
      <c r="I497" s="9">
        <f>'DB Runes'!$G497</f>
        <v>0</v>
      </c>
      <c r="J497" s="9">
        <f>'DB Runes'!$H497</f>
        <v>0</v>
      </c>
      <c r="K497" s="9" t="str">
        <f>IF('DB Runes'!$I497="{}","",IF(RIGHT(LEFT('DB Runes'!$I497,14),1)="f","false","true"))</f>
        <v>true</v>
      </c>
      <c r="L497" s="9" t="e">
        <f>IF(K497="","",IF(K497="true",LEFT(RIGHT('DB Runes'!$I497,LEN('DB Runes'!$I497)-27),LEN('DB Runes'!$I497)-28),LEFT(RIGHT('DB Runes'!$I497,LEN('DB Runes'!$I497)-28),LEN('DB Runes'!$I497)-29)))</f>
        <v>#VALUE!</v>
      </c>
      <c r="M497" s="9">
        <f>'DB Runes'!$J497</f>
        <v>0</v>
      </c>
      <c r="N497" s="9">
        <f>'DB Runes'!$K497</f>
        <v>0</v>
      </c>
      <c r="O497" s="9" t="str">
        <f>IF('DB Runes'!$L497="{}","",IF(RIGHT(LEFT('DB Runes'!$L497,14),1)="f","false","true"))</f>
        <v>true</v>
      </c>
      <c r="P497" s="9" t="e">
        <f>IF(O497="","",IF(O497="true",LEFT(RIGHT('DB Runes'!$L497,LEN('DB Runes'!$L497)-27),LEN('DB Runes'!$L497)-28),LEFT(RIGHT('DB Runes'!$L497,LEN('DB Runes'!$L497)-28),LEN('DB Runes'!$L497)-29)))</f>
        <v>#VALUE!</v>
      </c>
      <c r="R497" s="9" t="str">
        <f ca="1">IFERROR(sub_stat_v&amp;enchant_true?&amp;IF(G_v_equal_0&gt;0,G_v_brackets,"")&amp;g_e_equal_perfect,"")</f>
        <v/>
      </c>
      <c r="S497" s="9" t="str">
        <f ca="1">IFERROR(sub_stat_v&amp;enchant_true?&amp;IF(G_v_equal_0&gt;0,G_v_brackets,"")&amp;g_e_equal_perfect,"")</f>
        <v/>
      </c>
      <c r="T497" s="9" t="str">
        <f ca="1">IFERROR(sub_stat_v&amp;enchant_true?&amp;IF(G_v_equal_0&gt;0,G_v_brackets,"")&amp;g_e_equal_perfect,"")</f>
        <v/>
      </c>
      <c r="U497" s="9" t="str">
        <f ca="1">IFERROR(sub_stat_v&amp;enchant_true?&amp;IF(G_v_equal_0&gt;0,G_v_brackets,"")&amp;g_e_equal_perfect,"")</f>
        <v/>
      </c>
      <c r="V497" s="9" t="str">
        <f ca="1">IFERROR(sub_stat_v&amp;enchant_true?&amp;IF(G_v_equal_0&gt;0,G_v_brackets,"")&amp;g_e_equal_perfect,"")</f>
        <v/>
      </c>
      <c r="W497" s="9" t="str">
        <f ca="1">IFERROR(sub_stat_v&amp;enchant_true?&amp;IF(G_v_equal_0&gt;0,G_v_brackets,"")&amp;g_e_equal_perfect,"")</f>
        <v/>
      </c>
      <c r="X497" s="9" t="str">
        <f ca="1">IFERROR(sub_stat_v&amp;enchant_true?&amp;IF(G_v_equal_0&gt;0,G_v_brackets,"")&amp;g_e_equal_perfect,"")</f>
        <v/>
      </c>
      <c r="Y497" s="9" t="str">
        <f ca="1">IFERROR(sub_stat_v&amp;enchant_true?&amp;IF(G_v_equal_0&gt;0,G_v_brackets,"")&amp;g_e_equal_perfect,"")</f>
        <v/>
      </c>
      <c r="Z497" s="9" t="str">
        <f ca="1">IFERROR(sub_stat_v&amp;enchant_true?&amp;IF(G_v_equal_0&gt;0,G_v_brackets,"")&amp;g_e_equal_perfect,"")</f>
        <v/>
      </c>
      <c r="AA497" s="9" t="str">
        <f ca="1">IFERROR(sub_stat_v&amp;enchant_true?&amp;IF(G_v_equal_0&gt;0,G_v_brackets,"")&amp;g_e_equal_perfect,"")</f>
        <v/>
      </c>
      <c r="AB497" s="9" t="str">
        <f ca="1">IFERROR(sub_stat_v&amp;enchant_true?&amp;IF(G_v_equal_0&gt;0,G_v_brackets,"")&amp;g_e_equal_perfect,"")</f>
        <v/>
      </c>
      <c r="AQ497">
        <f>'DB Runes'!O497</f>
        <v>0</v>
      </c>
      <c r="AR497" s="9">
        <f>IF($BI497=A497,VLOOKUP($AQ497,Runes!$AD:$AF,3,FALSE),A497)</f>
        <v>0</v>
      </c>
      <c r="AS497" s="9">
        <f t="shared" si="31"/>
        <v>0</v>
      </c>
      <c r="AT497" s="11" t="str">
        <f>IF($BJ497=AR497,"true",IF('DB Runes'!$C497="{}","",IF(RIGHT(LEFT('DB Runes'!$C497,14),1)="f","false","true")))</f>
        <v>true</v>
      </c>
      <c r="AU497" s="11">
        <f>IFERROR(IF(AS497=0,0,IF(AR497=$BJ497,LEFT(RIGHT('DB Runes'!$C497,LEN('DB Runes'!$C497)-28),LEN('DB Runes'!$F497)-29),IF(AT497="true",LEFT(RIGHT('DB Runes'!$C497,LEN('DB Runes'!$C497)-27),LEN('DB Runes'!$C497)-28),LEFT(RIGHT('DB Runes'!$C497,LEN('DB Runes'!$C497)-28),LEN('DB Runes'!$C497)-29)))),0)</f>
        <v>0</v>
      </c>
      <c r="AV497" s="9">
        <f>IF($BI497=E497,VLOOKUP($AQ497,Runes!$AD:$AF,3,FALSE),E497)</f>
        <v>0</v>
      </c>
      <c r="AW497" s="9">
        <f t="shared" si="32"/>
        <v>0</v>
      </c>
      <c r="AX497" s="11" t="str">
        <f>IF($BJ497=AV497,"true",IF('DB Runes'!$F497="{}","",IF(RIGHT(LEFT('DB Runes'!$F497,14),1)="f","false","true")))</f>
        <v>true</v>
      </c>
      <c r="AY497" s="11">
        <f>IFERROR(IF(AW497=0,0,IF(AV497=$BJ497,LEFT(RIGHT('DB Runes'!$F497,LEN('DB Runes'!$F497)-28),LEN('DB Runes'!$F497)-29),IF(AX497="true",LEFT(RIGHT('DB Runes'!$F497,LEN('DB Runes'!$F497)-27),LEN('DB Runes'!$F497)-28),LEFT(RIGHT('DB Runes'!$F497,LEN('DB Runes'!$F497)-28),LEN('DB Runes'!$F497)-29)))),0)</f>
        <v>0</v>
      </c>
      <c r="AZ497" s="9">
        <f>IF($BI497=I497,VLOOKUP($AQ497,Runes!$AD:$AF,3,FALSE),I497)</f>
        <v>0</v>
      </c>
      <c r="BA497" s="9">
        <f t="shared" si="30"/>
        <v>0</v>
      </c>
      <c r="BB497" s="11" t="str">
        <f>IF($BJ497=AZ497,"true",IF('DB Runes'!$I497="{}","",IF(RIGHT(LEFT('DB Runes'!$I497,14),1)="f","false","true")))</f>
        <v>true</v>
      </c>
      <c r="BC497" s="11">
        <f>IFERROR(IF(BA497=0,0,IF(AZ497=$BJ497,LEFT(RIGHT('DB Runes'!$I497,LEN('DB Runes'!$I497)-28),LEN('DB Runes'!$I497)-29),IF(BB497="true",LEFT(RIGHT('DB Runes'!$I497,LEN('DB Runes'!$I497)-27),LEN('DB Runes'!$I497)-28),LEFT(RIGHT('DB Runes'!$I497,LEN('DB Runes'!$I497)-28),LEN('DB Runes'!$I497)-29)))),0)</f>
        <v>0</v>
      </c>
      <c r="BD497" s="9">
        <f>IF($BI497=M497,VLOOKUP($AQ497,Runes!$AD:$AF,3,FALSE),M497)</f>
        <v>0</v>
      </c>
      <c r="BE497" s="9">
        <f t="shared" si="33"/>
        <v>0</v>
      </c>
      <c r="BF497" s="11" t="str">
        <f>IF($BJ497=BD497,"true",IF('DB Runes'!$L497="{}","",IF(RIGHT(LEFT('DB Runes'!$L497,14),1)="f","false","true")))</f>
        <v>true</v>
      </c>
      <c r="BG497" s="11">
        <f>IFERROR(IF(BE497=0,0,IF(BD497=$BJ497,LEFT(RIGHT('DB Runes'!$L497,LEN('DB Runes'!$L497)-28),LEN('DB Runes'!$L497)-29),IF(BF497="true",LEFT(RIGHT('DB Runes'!$L497,LEN('DB Runes'!$L497)-27),LEN('DB Runes'!$L497)-28),LEFT(RIGHT('DB Runes'!$L497,LEN('DB Runes'!$L497)-28),LEN('DB Runes'!$L497)-29)))),0)</f>
        <v>0</v>
      </c>
      <c r="BH497">
        <f>IFERROR(VLOOKUP($AQ497,Runes!$AM:$AP,4,FALSE),0)</f>
        <v>0</v>
      </c>
      <c r="BI497">
        <f>IFERROR(VLOOKUP($AQ497,Runes!$AD:$AF,2,FALSE),0)</f>
        <v>0</v>
      </c>
      <c r="BJ497">
        <f>IFERROR(VLOOKUP($AQ497,Runes!$AD:$AF,3,FALSE),0)</f>
        <v>0</v>
      </c>
    </row>
    <row r="498" spans="1:62" x14ac:dyDescent="0.25">
      <c r="A498" s="9">
        <f>'DB Runes'!$A498</f>
        <v>0</v>
      </c>
      <c r="B498" s="9">
        <f>'DB Runes'!$B498</f>
        <v>0</v>
      </c>
      <c r="C498" s="9" t="str">
        <f>IF('DB Runes'!$C498="{}","",IF(RIGHT(LEFT('DB Runes'!$C498,14),1)="f","false","true"))</f>
        <v>true</v>
      </c>
      <c r="D498" s="9" t="e">
        <f>IF(C498="","",IF(C498="true",LEFT(RIGHT('DB Runes'!$C498,LEN('DB Runes'!$C498)-27),LEN('DB Runes'!$C498)-28),LEFT(RIGHT('DB Runes'!$C498,LEN('DB Runes'!$C498)-28),LEN('DB Runes'!$C498)-29)))</f>
        <v>#VALUE!</v>
      </c>
      <c r="E498" s="9">
        <f>'DB Runes'!$D498</f>
        <v>0</v>
      </c>
      <c r="F498" s="9">
        <f>'DB Runes'!$E498</f>
        <v>0</v>
      </c>
      <c r="G498" s="9" t="str">
        <f>IF('DB Runes'!$F498="{}","",IF(RIGHT(LEFT('DB Runes'!$F498,14),1)="f","false","true"))</f>
        <v>true</v>
      </c>
      <c r="H498" s="9" t="e">
        <f>IF(G498="","",IF(G498="true",LEFT(RIGHT('DB Runes'!$F498,LEN('DB Runes'!$F498)-27),LEN('DB Runes'!$F498)-28),LEFT(RIGHT('DB Runes'!$F498,LEN('DB Runes'!$F498)-28),LEN('DB Runes'!$F498)-29)))</f>
        <v>#VALUE!</v>
      </c>
      <c r="I498" s="9">
        <f>'DB Runes'!$G498</f>
        <v>0</v>
      </c>
      <c r="J498" s="9">
        <f>'DB Runes'!$H498</f>
        <v>0</v>
      </c>
      <c r="K498" s="9" t="str">
        <f>IF('DB Runes'!$I498="{}","",IF(RIGHT(LEFT('DB Runes'!$I498,14),1)="f","false","true"))</f>
        <v>true</v>
      </c>
      <c r="L498" s="9" t="e">
        <f>IF(K498="","",IF(K498="true",LEFT(RIGHT('DB Runes'!$I498,LEN('DB Runes'!$I498)-27),LEN('DB Runes'!$I498)-28),LEFT(RIGHT('DB Runes'!$I498,LEN('DB Runes'!$I498)-28),LEN('DB Runes'!$I498)-29)))</f>
        <v>#VALUE!</v>
      </c>
      <c r="M498" s="9">
        <f>'DB Runes'!$J498</f>
        <v>0</v>
      </c>
      <c r="N498" s="9">
        <f>'DB Runes'!$K498</f>
        <v>0</v>
      </c>
      <c r="O498" s="9" t="str">
        <f>IF('DB Runes'!$L498="{}","",IF(RIGHT(LEFT('DB Runes'!$L498,14),1)="f","false","true"))</f>
        <v>true</v>
      </c>
      <c r="P498" s="9" t="e">
        <f>IF(O498="","",IF(O498="true",LEFT(RIGHT('DB Runes'!$L498,LEN('DB Runes'!$L498)-27),LEN('DB Runes'!$L498)-28),LEFT(RIGHT('DB Runes'!$L498,LEN('DB Runes'!$L498)-28),LEN('DB Runes'!$L498)-29)))</f>
        <v>#VALUE!</v>
      </c>
      <c r="R498" s="9" t="str">
        <f ca="1">IFERROR(sub_stat_v&amp;enchant_true?&amp;IF(G_v_equal_0&gt;0,G_v_brackets,"")&amp;g_e_equal_perfect,"")</f>
        <v/>
      </c>
      <c r="S498" s="9" t="str">
        <f ca="1">IFERROR(sub_stat_v&amp;enchant_true?&amp;IF(G_v_equal_0&gt;0,G_v_brackets,"")&amp;g_e_equal_perfect,"")</f>
        <v/>
      </c>
      <c r="T498" s="9" t="str">
        <f ca="1">IFERROR(sub_stat_v&amp;enchant_true?&amp;IF(G_v_equal_0&gt;0,G_v_brackets,"")&amp;g_e_equal_perfect,"")</f>
        <v/>
      </c>
      <c r="U498" s="9" t="str">
        <f ca="1">IFERROR(sub_stat_v&amp;enchant_true?&amp;IF(G_v_equal_0&gt;0,G_v_brackets,"")&amp;g_e_equal_perfect,"")</f>
        <v/>
      </c>
      <c r="V498" s="9" t="str">
        <f ca="1">IFERROR(sub_stat_v&amp;enchant_true?&amp;IF(G_v_equal_0&gt;0,G_v_brackets,"")&amp;g_e_equal_perfect,"")</f>
        <v/>
      </c>
      <c r="W498" s="9" t="str">
        <f ca="1">IFERROR(sub_stat_v&amp;enchant_true?&amp;IF(G_v_equal_0&gt;0,G_v_brackets,"")&amp;g_e_equal_perfect,"")</f>
        <v/>
      </c>
      <c r="X498" s="9" t="str">
        <f ca="1">IFERROR(sub_stat_v&amp;enchant_true?&amp;IF(G_v_equal_0&gt;0,G_v_brackets,"")&amp;g_e_equal_perfect,"")</f>
        <v/>
      </c>
      <c r="Y498" s="9" t="str">
        <f ca="1">IFERROR(sub_stat_v&amp;enchant_true?&amp;IF(G_v_equal_0&gt;0,G_v_brackets,"")&amp;g_e_equal_perfect,"")</f>
        <v/>
      </c>
      <c r="Z498" s="9" t="str">
        <f ca="1">IFERROR(sub_stat_v&amp;enchant_true?&amp;IF(G_v_equal_0&gt;0,G_v_brackets,"")&amp;g_e_equal_perfect,"")</f>
        <v/>
      </c>
      <c r="AA498" s="9" t="str">
        <f ca="1">IFERROR(sub_stat_v&amp;enchant_true?&amp;IF(G_v_equal_0&gt;0,G_v_brackets,"")&amp;g_e_equal_perfect,"")</f>
        <v/>
      </c>
      <c r="AB498" s="9" t="str">
        <f ca="1">IFERROR(sub_stat_v&amp;enchant_true?&amp;IF(G_v_equal_0&gt;0,G_v_brackets,"")&amp;g_e_equal_perfect,"")</f>
        <v/>
      </c>
      <c r="AQ498">
        <f>'DB Runes'!O498</f>
        <v>0</v>
      </c>
      <c r="AR498" s="9">
        <f>IF($BI498=A498,VLOOKUP($AQ498,Runes!$AD:$AF,3,FALSE),A498)</f>
        <v>0</v>
      </c>
      <c r="AS498" s="9">
        <f t="shared" si="31"/>
        <v>0</v>
      </c>
      <c r="AT498" s="11" t="str">
        <f>IF($BJ498=AR498,"true",IF('DB Runes'!$C498="{}","",IF(RIGHT(LEFT('DB Runes'!$C498,14),1)="f","false","true")))</f>
        <v>true</v>
      </c>
      <c r="AU498" s="11">
        <f>IFERROR(IF(AS498=0,0,IF(AR498=$BJ498,LEFT(RIGHT('DB Runes'!$C498,LEN('DB Runes'!$C498)-28),LEN('DB Runes'!$F498)-29),IF(AT498="true",LEFT(RIGHT('DB Runes'!$C498,LEN('DB Runes'!$C498)-27),LEN('DB Runes'!$C498)-28),LEFT(RIGHT('DB Runes'!$C498,LEN('DB Runes'!$C498)-28),LEN('DB Runes'!$C498)-29)))),0)</f>
        <v>0</v>
      </c>
      <c r="AV498" s="9">
        <f>IF($BI498=E498,VLOOKUP($AQ498,Runes!$AD:$AF,3,FALSE),E498)</f>
        <v>0</v>
      </c>
      <c r="AW498" s="9">
        <f t="shared" si="32"/>
        <v>0</v>
      </c>
      <c r="AX498" s="11" t="str">
        <f>IF($BJ498=AV498,"true",IF('DB Runes'!$F498="{}","",IF(RIGHT(LEFT('DB Runes'!$F498,14),1)="f","false","true")))</f>
        <v>true</v>
      </c>
      <c r="AY498" s="11">
        <f>IFERROR(IF(AW498=0,0,IF(AV498=$BJ498,LEFT(RIGHT('DB Runes'!$F498,LEN('DB Runes'!$F498)-28),LEN('DB Runes'!$F498)-29),IF(AX498="true",LEFT(RIGHT('DB Runes'!$F498,LEN('DB Runes'!$F498)-27),LEN('DB Runes'!$F498)-28),LEFT(RIGHT('DB Runes'!$F498,LEN('DB Runes'!$F498)-28),LEN('DB Runes'!$F498)-29)))),0)</f>
        <v>0</v>
      </c>
      <c r="AZ498" s="9">
        <f>IF($BI498=I498,VLOOKUP($AQ498,Runes!$AD:$AF,3,FALSE),I498)</f>
        <v>0</v>
      </c>
      <c r="BA498" s="9">
        <f t="shared" si="30"/>
        <v>0</v>
      </c>
      <c r="BB498" s="11" t="str">
        <f>IF($BJ498=AZ498,"true",IF('DB Runes'!$I498="{}","",IF(RIGHT(LEFT('DB Runes'!$I498,14),1)="f","false","true")))</f>
        <v>true</v>
      </c>
      <c r="BC498" s="11">
        <f>IFERROR(IF(BA498=0,0,IF(AZ498=$BJ498,LEFT(RIGHT('DB Runes'!$I498,LEN('DB Runes'!$I498)-28),LEN('DB Runes'!$I498)-29),IF(BB498="true",LEFT(RIGHT('DB Runes'!$I498,LEN('DB Runes'!$I498)-27),LEN('DB Runes'!$I498)-28),LEFT(RIGHT('DB Runes'!$I498,LEN('DB Runes'!$I498)-28),LEN('DB Runes'!$I498)-29)))),0)</f>
        <v>0</v>
      </c>
      <c r="BD498" s="9">
        <f>IF($BI498=M498,VLOOKUP($AQ498,Runes!$AD:$AF,3,FALSE),M498)</f>
        <v>0</v>
      </c>
      <c r="BE498" s="9">
        <f t="shared" si="33"/>
        <v>0</v>
      </c>
      <c r="BF498" s="11" t="str">
        <f>IF($BJ498=BD498,"true",IF('DB Runes'!$L498="{}","",IF(RIGHT(LEFT('DB Runes'!$L498,14),1)="f","false","true")))</f>
        <v>true</v>
      </c>
      <c r="BG498" s="11">
        <f>IFERROR(IF(BE498=0,0,IF(BD498=$BJ498,LEFT(RIGHT('DB Runes'!$L498,LEN('DB Runes'!$L498)-28),LEN('DB Runes'!$L498)-29),IF(BF498="true",LEFT(RIGHT('DB Runes'!$L498,LEN('DB Runes'!$L498)-27),LEN('DB Runes'!$L498)-28),LEFT(RIGHT('DB Runes'!$L498,LEN('DB Runes'!$L498)-28),LEN('DB Runes'!$L498)-29)))),0)</f>
        <v>0</v>
      </c>
      <c r="BH498">
        <f>IFERROR(VLOOKUP($AQ498,Runes!$AM:$AP,4,FALSE),0)</f>
        <v>0</v>
      </c>
      <c r="BI498">
        <f>IFERROR(VLOOKUP($AQ498,Runes!$AD:$AF,2,FALSE),0)</f>
        <v>0</v>
      </c>
      <c r="BJ498">
        <f>IFERROR(VLOOKUP($AQ498,Runes!$AD:$AF,3,FALSE),0)</f>
        <v>0</v>
      </c>
    </row>
    <row r="499" spans="1:62" x14ac:dyDescent="0.25">
      <c r="A499" s="9">
        <f>'DB Runes'!$A499</f>
        <v>0</v>
      </c>
      <c r="B499" s="9">
        <f>'DB Runes'!$B499</f>
        <v>0</v>
      </c>
      <c r="C499" s="9" t="str">
        <f>IF('DB Runes'!$C499="{}","",IF(RIGHT(LEFT('DB Runes'!$C499,14),1)="f","false","true"))</f>
        <v>true</v>
      </c>
      <c r="D499" s="9" t="e">
        <f>IF(C499="","",IF(C499="true",LEFT(RIGHT('DB Runes'!$C499,LEN('DB Runes'!$C499)-27),LEN('DB Runes'!$C499)-28),LEFT(RIGHT('DB Runes'!$C499,LEN('DB Runes'!$C499)-28),LEN('DB Runes'!$C499)-29)))</f>
        <v>#VALUE!</v>
      </c>
      <c r="E499" s="9">
        <f>'DB Runes'!$D499</f>
        <v>0</v>
      </c>
      <c r="F499" s="9">
        <f>'DB Runes'!$E499</f>
        <v>0</v>
      </c>
      <c r="G499" s="9" t="str">
        <f>IF('DB Runes'!$F499="{}","",IF(RIGHT(LEFT('DB Runes'!$F499,14),1)="f","false","true"))</f>
        <v>true</v>
      </c>
      <c r="H499" s="9" t="e">
        <f>IF(G499="","",IF(G499="true",LEFT(RIGHT('DB Runes'!$F499,LEN('DB Runes'!$F499)-27),LEN('DB Runes'!$F499)-28),LEFT(RIGHT('DB Runes'!$F499,LEN('DB Runes'!$F499)-28),LEN('DB Runes'!$F499)-29)))</f>
        <v>#VALUE!</v>
      </c>
      <c r="I499" s="9">
        <f>'DB Runes'!$G499</f>
        <v>0</v>
      </c>
      <c r="J499" s="9">
        <f>'DB Runes'!$H499</f>
        <v>0</v>
      </c>
      <c r="K499" s="9" t="str">
        <f>IF('DB Runes'!$I499="{}","",IF(RIGHT(LEFT('DB Runes'!$I499,14),1)="f","false","true"))</f>
        <v>true</v>
      </c>
      <c r="L499" s="9" t="e">
        <f>IF(K499="","",IF(K499="true",LEFT(RIGHT('DB Runes'!$I499,LEN('DB Runes'!$I499)-27),LEN('DB Runes'!$I499)-28),LEFT(RIGHT('DB Runes'!$I499,LEN('DB Runes'!$I499)-28),LEN('DB Runes'!$I499)-29)))</f>
        <v>#VALUE!</v>
      </c>
      <c r="M499" s="9">
        <f>'DB Runes'!$J499</f>
        <v>0</v>
      </c>
      <c r="N499" s="9">
        <f>'DB Runes'!$K499</f>
        <v>0</v>
      </c>
      <c r="O499" s="9" t="str">
        <f>IF('DB Runes'!$L499="{}","",IF(RIGHT(LEFT('DB Runes'!$L499,14),1)="f","false","true"))</f>
        <v>true</v>
      </c>
      <c r="P499" s="9" t="e">
        <f>IF(O499="","",IF(O499="true",LEFT(RIGHT('DB Runes'!$L499,LEN('DB Runes'!$L499)-27),LEN('DB Runes'!$L499)-28),LEFT(RIGHT('DB Runes'!$L499,LEN('DB Runes'!$L499)-28),LEN('DB Runes'!$L499)-29)))</f>
        <v>#VALUE!</v>
      </c>
      <c r="R499" s="9" t="str">
        <f ca="1">IFERROR(sub_stat_v&amp;enchant_true?&amp;IF(G_v_equal_0&gt;0,G_v_brackets,"")&amp;g_e_equal_perfect,"")</f>
        <v/>
      </c>
      <c r="S499" s="9" t="str">
        <f ca="1">IFERROR(sub_stat_v&amp;enchant_true?&amp;IF(G_v_equal_0&gt;0,G_v_brackets,"")&amp;g_e_equal_perfect,"")</f>
        <v/>
      </c>
      <c r="T499" s="9" t="str">
        <f ca="1">IFERROR(sub_stat_v&amp;enchant_true?&amp;IF(G_v_equal_0&gt;0,G_v_brackets,"")&amp;g_e_equal_perfect,"")</f>
        <v/>
      </c>
      <c r="U499" s="9" t="str">
        <f ca="1">IFERROR(sub_stat_v&amp;enchant_true?&amp;IF(G_v_equal_0&gt;0,G_v_brackets,"")&amp;g_e_equal_perfect,"")</f>
        <v/>
      </c>
      <c r="V499" s="9" t="str">
        <f ca="1">IFERROR(sub_stat_v&amp;enchant_true?&amp;IF(G_v_equal_0&gt;0,G_v_brackets,"")&amp;g_e_equal_perfect,"")</f>
        <v/>
      </c>
      <c r="W499" s="9" t="str">
        <f ca="1">IFERROR(sub_stat_v&amp;enchant_true?&amp;IF(G_v_equal_0&gt;0,G_v_brackets,"")&amp;g_e_equal_perfect,"")</f>
        <v/>
      </c>
      <c r="X499" s="9" t="str">
        <f ca="1">IFERROR(sub_stat_v&amp;enchant_true?&amp;IF(G_v_equal_0&gt;0,G_v_brackets,"")&amp;g_e_equal_perfect,"")</f>
        <v/>
      </c>
      <c r="Y499" s="9" t="str">
        <f ca="1">IFERROR(sub_stat_v&amp;enchant_true?&amp;IF(G_v_equal_0&gt;0,G_v_brackets,"")&amp;g_e_equal_perfect,"")</f>
        <v/>
      </c>
      <c r="Z499" s="9" t="str">
        <f ca="1">IFERROR(sub_stat_v&amp;enchant_true?&amp;IF(G_v_equal_0&gt;0,G_v_brackets,"")&amp;g_e_equal_perfect,"")</f>
        <v/>
      </c>
      <c r="AA499" s="9" t="str">
        <f ca="1">IFERROR(sub_stat_v&amp;enchant_true?&amp;IF(G_v_equal_0&gt;0,G_v_brackets,"")&amp;g_e_equal_perfect,"")</f>
        <v/>
      </c>
      <c r="AB499" s="9" t="str">
        <f ca="1">IFERROR(sub_stat_v&amp;enchant_true?&amp;IF(G_v_equal_0&gt;0,G_v_brackets,"")&amp;g_e_equal_perfect,"")</f>
        <v/>
      </c>
      <c r="AQ499">
        <f>'DB Runes'!O499</f>
        <v>0</v>
      </c>
      <c r="AR499" s="9">
        <f>IF($BI499=A499,VLOOKUP($AQ499,Runes!$AD:$AF,3,FALSE),A499)</f>
        <v>0</v>
      </c>
      <c r="AS499" s="9">
        <f t="shared" si="31"/>
        <v>0</v>
      </c>
      <c r="AT499" s="11" t="str">
        <f>IF($BJ499=AR499,"true",IF('DB Runes'!$C499="{}","",IF(RIGHT(LEFT('DB Runes'!$C499,14),1)="f","false","true")))</f>
        <v>true</v>
      </c>
      <c r="AU499" s="11">
        <f>IFERROR(IF(AS499=0,0,IF(AR499=$BJ499,LEFT(RIGHT('DB Runes'!$C499,LEN('DB Runes'!$C499)-28),LEN('DB Runes'!$F499)-29),IF(AT499="true",LEFT(RIGHT('DB Runes'!$C499,LEN('DB Runes'!$C499)-27),LEN('DB Runes'!$C499)-28),LEFT(RIGHT('DB Runes'!$C499,LEN('DB Runes'!$C499)-28),LEN('DB Runes'!$C499)-29)))),0)</f>
        <v>0</v>
      </c>
      <c r="AV499" s="9">
        <f>IF($BI499=E499,VLOOKUP($AQ499,Runes!$AD:$AF,3,FALSE),E499)</f>
        <v>0</v>
      </c>
      <c r="AW499" s="9">
        <f t="shared" si="32"/>
        <v>0</v>
      </c>
      <c r="AX499" s="11" t="str">
        <f>IF($BJ499=AV499,"true",IF('DB Runes'!$F499="{}","",IF(RIGHT(LEFT('DB Runes'!$F499,14),1)="f","false","true")))</f>
        <v>true</v>
      </c>
      <c r="AY499" s="11">
        <f>IFERROR(IF(AW499=0,0,IF(AV499=$BJ499,LEFT(RIGHT('DB Runes'!$F499,LEN('DB Runes'!$F499)-28),LEN('DB Runes'!$F499)-29),IF(AX499="true",LEFT(RIGHT('DB Runes'!$F499,LEN('DB Runes'!$F499)-27),LEN('DB Runes'!$F499)-28),LEFT(RIGHT('DB Runes'!$F499,LEN('DB Runes'!$F499)-28),LEN('DB Runes'!$F499)-29)))),0)</f>
        <v>0</v>
      </c>
      <c r="AZ499" s="9">
        <f>IF($BI499=I499,VLOOKUP($AQ499,Runes!$AD:$AF,3,FALSE),I499)</f>
        <v>0</v>
      </c>
      <c r="BA499" s="9">
        <f t="shared" si="30"/>
        <v>0</v>
      </c>
      <c r="BB499" s="11" t="str">
        <f>IF($BJ499=AZ499,"true",IF('DB Runes'!$I499="{}","",IF(RIGHT(LEFT('DB Runes'!$I499,14),1)="f","false","true")))</f>
        <v>true</v>
      </c>
      <c r="BC499" s="11">
        <f>IFERROR(IF(BA499=0,0,IF(AZ499=$BJ499,LEFT(RIGHT('DB Runes'!$I499,LEN('DB Runes'!$I499)-28),LEN('DB Runes'!$I499)-29),IF(BB499="true",LEFT(RIGHT('DB Runes'!$I499,LEN('DB Runes'!$I499)-27),LEN('DB Runes'!$I499)-28),LEFT(RIGHT('DB Runes'!$I499,LEN('DB Runes'!$I499)-28),LEN('DB Runes'!$I499)-29)))),0)</f>
        <v>0</v>
      </c>
      <c r="BD499" s="9">
        <f>IF($BI499=M499,VLOOKUP($AQ499,Runes!$AD:$AF,3,FALSE),M499)</f>
        <v>0</v>
      </c>
      <c r="BE499" s="9">
        <f t="shared" si="33"/>
        <v>0</v>
      </c>
      <c r="BF499" s="11" t="str">
        <f>IF($BJ499=BD499,"true",IF('DB Runes'!$L499="{}","",IF(RIGHT(LEFT('DB Runes'!$L499,14),1)="f","false","true")))</f>
        <v>true</v>
      </c>
      <c r="BG499" s="11">
        <f>IFERROR(IF(BE499=0,0,IF(BD499=$BJ499,LEFT(RIGHT('DB Runes'!$L499,LEN('DB Runes'!$L499)-28),LEN('DB Runes'!$L499)-29),IF(BF499="true",LEFT(RIGHT('DB Runes'!$L499,LEN('DB Runes'!$L499)-27),LEN('DB Runes'!$L499)-28),LEFT(RIGHT('DB Runes'!$L499,LEN('DB Runes'!$L499)-28),LEN('DB Runes'!$L499)-29)))),0)</f>
        <v>0</v>
      </c>
      <c r="BH499">
        <f>IFERROR(VLOOKUP($AQ499,Runes!$AM:$AP,4,FALSE),0)</f>
        <v>0</v>
      </c>
      <c r="BI499">
        <f>IFERROR(VLOOKUP($AQ499,Runes!$AD:$AF,2,FALSE),0)</f>
        <v>0</v>
      </c>
      <c r="BJ499">
        <f>IFERROR(VLOOKUP($AQ499,Runes!$AD:$AF,3,FALSE),0)</f>
        <v>0</v>
      </c>
    </row>
    <row r="500" spans="1:62" x14ac:dyDescent="0.25">
      <c r="A500" s="9">
        <f>'DB Runes'!$A500</f>
        <v>0</v>
      </c>
      <c r="B500" s="9">
        <f>'DB Runes'!$B500</f>
        <v>0</v>
      </c>
      <c r="C500" s="9" t="str">
        <f>IF('DB Runes'!$C500="{}","",IF(RIGHT(LEFT('DB Runes'!$C500,14),1)="f","false","true"))</f>
        <v>true</v>
      </c>
      <c r="D500" s="9" t="e">
        <f>IF(C500="","",IF(C500="true",LEFT(RIGHT('DB Runes'!$C500,LEN('DB Runes'!$C500)-27),LEN('DB Runes'!$C500)-28),LEFT(RIGHT('DB Runes'!$C500,LEN('DB Runes'!$C500)-28),LEN('DB Runes'!$C500)-29)))</f>
        <v>#VALUE!</v>
      </c>
      <c r="E500" s="9">
        <f>'DB Runes'!$D500</f>
        <v>0</v>
      </c>
      <c r="F500" s="9">
        <f>'DB Runes'!$E500</f>
        <v>0</v>
      </c>
      <c r="G500" s="9" t="str">
        <f>IF('DB Runes'!$F500="{}","",IF(RIGHT(LEFT('DB Runes'!$F500,14),1)="f","false","true"))</f>
        <v>true</v>
      </c>
      <c r="H500" s="9" t="e">
        <f>IF(G500="","",IF(G500="true",LEFT(RIGHT('DB Runes'!$F500,LEN('DB Runes'!$F500)-27),LEN('DB Runes'!$F500)-28),LEFT(RIGHT('DB Runes'!$F500,LEN('DB Runes'!$F500)-28),LEN('DB Runes'!$F500)-29)))</f>
        <v>#VALUE!</v>
      </c>
      <c r="I500" s="9">
        <f>'DB Runes'!$G500</f>
        <v>0</v>
      </c>
      <c r="J500" s="9">
        <f>'DB Runes'!$H500</f>
        <v>0</v>
      </c>
      <c r="K500" s="9" t="str">
        <f>IF('DB Runes'!$I500="{}","",IF(RIGHT(LEFT('DB Runes'!$I500,14),1)="f","false","true"))</f>
        <v>true</v>
      </c>
      <c r="L500" s="9" t="e">
        <f>IF(K500="","",IF(K500="true",LEFT(RIGHT('DB Runes'!$I500,LEN('DB Runes'!$I500)-27),LEN('DB Runes'!$I500)-28),LEFT(RIGHT('DB Runes'!$I500,LEN('DB Runes'!$I500)-28),LEN('DB Runes'!$I500)-29)))</f>
        <v>#VALUE!</v>
      </c>
      <c r="M500" s="9">
        <f>'DB Runes'!$J500</f>
        <v>0</v>
      </c>
      <c r="N500" s="9">
        <f>'DB Runes'!$K500</f>
        <v>0</v>
      </c>
      <c r="O500" s="9" t="str">
        <f>IF('DB Runes'!$L500="{}","",IF(RIGHT(LEFT('DB Runes'!$L500,14),1)="f","false","true"))</f>
        <v>true</v>
      </c>
      <c r="P500" s="9" t="e">
        <f>IF(O500="","",IF(O500="true",LEFT(RIGHT('DB Runes'!$L500,LEN('DB Runes'!$L500)-27),LEN('DB Runes'!$L500)-28),LEFT(RIGHT('DB Runes'!$L500,LEN('DB Runes'!$L500)-28),LEN('DB Runes'!$L500)-29)))</f>
        <v>#VALUE!</v>
      </c>
      <c r="R500" s="9" t="str">
        <f ca="1">IFERROR(sub_stat_v&amp;enchant_true?&amp;IF(G_v_equal_0&gt;0,G_v_brackets,"")&amp;g_e_equal_perfect,"")</f>
        <v/>
      </c>
      <c r="S500" s="9" t="str">
        <f ca="1">IFERROR(sub_stat_v&amp;enchant_true?&amp;IF(G_v_equal_0&gt;0,G_v_brackets,"")&amp;g_e_equal_perfect,"")</f>
        <v/>
      </c>
      <c r="T500" s="9" t="str">
        <f ca="1">IFERROR(sub_stat_v&amp;enchant_true?&amp;IF(G_v_equal_0&gt;0,G_v_brackets,"")&amp;g_e_equal_perfect,"")</f>
        <v/>
      </c>
      <c r="U500" s="9" t="str">
        <f ca="1">IFERROR(sub_stat_v&amp;enchant_true?&amp;IF(G_v_equal_0&gt;0,G_v_brackets,"")&amp;g_e_equal_perfect,"")</f>
        <v/>
      </c>
      <c r="V500" s="9" t="str">
        <f ca="1">IFERROR(sub_stat_v&amp;enchant_true?&amp;IF(G_v_equal_0&gt;0,G_v_brackets,"")&amp;g_e_equal_perfect,"")</f>
        <v/>
      </c>
      <c r="W500" s="9" t="str">
        <f ca="1">IFERROR(sub_stat_v&amp;enchant_true?&amp;IF(G_v_equal_0&gt;0,G_v_brackets,"")&amp;g_e_equal_perfect,"")</f>
        <v/>
      </c>
      <c r="X500" s="9" t="str">
        <f ca="1">IFERROR(sub_stat_v&amp;enchant_true?&amp;IF(G_v_equal_0&gt;0,G_v_brackets,"")&amp;g_e_equal_perfect,"")</f>
        <v/>
      </c>
      <c r="Y500" s="9" t="str">
        <f ca="1">IFERROR(sub_stat_v&amp;enchant_true?&amp;IF(G_v_equal_0&gt;0,G_v_brackets,"")&amp;g_e_equal_perfect,"")</f>
        <v/>
      </c>
      <c r="Z500" s="9" t="str">
        <f ca="1">IFERROR(sub_stat_v&amp;enchant_true?&amp;IF(G_v_equal_0&gt;0,G_v_brackets,"")&amp;g_e_equal_perfect,"")</f>
        <v/>
      </c>
      <c r="AA500" s="9" t="str">
        <f ca="1">IFERROR(sub_stat_v&amp;enchant_true?&amp;IF(G_v_equal_0&gt;0,G_v_brackets,"")&amp;g_e_equal_perfect,"")</f>
        <v/>
      </c>
      <c r="AB500" s="9" t="str">
        <f ca="1">IFERROR(sub_stat_v&amp;enchant_true?&amp;IF(G_v_equal_0&gt;0,G_v_brackets,"")&amp;g_e_equal_perfect,"")</f>
        <v/>
      </c>
      <c r="AQ500">
        <f>'DB Runes'!O500</f>
        <v>0</v>
      </c>
      <c r="AR500" s="9">
        <f>IF($BI500=A500,VLOOKUP($AQ500,Runes!$AD:$AF,3,FALSE),A500)</f>
        <v>0</v>
      </c>
      <c r="AS500" s="9">
        <f t="shared" si="31"/>
        <v>0</v>
      </c>
      <c r="AT500" s="11" t="str">
        <f>IF($BJ500=AR500,"true",IF('DB Runes'!$C500="{}","",IF(RIGHT(LEFT('DB Runes'!$C500,14),1)="f","false","true")))</f>
        <v>true</v>
      </c>
      <c r="AU500" s="11">
        <f>IFERROR(IF(AS500=0,0,IF(AR500=$BJ500,LEFT(RIGHT('DB Runes'!$C500,LEN('DB Runes'!$C500)-28),LEN('DB Runes'!$F500)-29),IF(AT500="true",LEFT(RIGHT('DB Runes'!$C500,LEN('DB Runes'!$C500)-27),LEN('DB Runes'!$C500)-28),LEFT(RIGHT('DB Runes'!$C500,LEN('DB Runes'!$C500)-28),LEN('DB Runes'!$C500)-29)))),0)</f>
        <v>0</v>
      </c>
      <c r="AV500" s="9">
        <f>IF($BI500=E500,VLOOKUP($AQ500,Runes!$AD:$AF,3,FALSE),E500)</f>
        <v>0</v>
      </c>
      <c r="AW500" s="9">
        <f t="shared" si="32"/>
        <v>0</v>
      </c>
      <c r="AX500" s="11" t="str">
        <f>IF($BJ500=AV500,"true",IF('DB Runes'!$F500="{}","",IF(RIGHT(LEFT('DB Runes'!$F500,14),1)="f","false","true")))</f>
        <v>true</v>
      </c>
      <c r="AY500" s="11">
        <f>IFERROR(IF(AW500=0,0,IF(AV500=$BJ500,LEFT(RIGHT('DB Runes'!$F500,LEN('DB Runes'!$F500)-28),LEN('DB Runes'!$F500)-29),IF(AX500="true",LEFT(RIGHT('DB Runes'!$F500,LEN('DB Runes'!$F500)-27),LEN('DB Runes'!$F500)-28),LEFT(RIGHT('DB Runes'!$F500,LEN('DB Runes'!$F500)-28),LEN('DB Runes'!$F500)-29)))),0)</f>
        <v>0</v>
      </c>
      <c r="AZ500" s="9">
        <f>IF($BI500=I500,VLOOKUP($AQ500,Runes!$AD:$AF,3,FALSE),I500)</f>
        <v>0</v>
      </c>
      <c r="BA500" s="9">
        <f t="shared" si="30"/>
        <v>0</v>
      </c>
      <c r="BB500" s="11" t="str">
        <f>IF($BJ500=AZ500,"true",IF('DB Runes'!$I500="{}","",IF(RIGHT(LEFT('DB Runes'!$I500,14),1)="f","false","true")))</f>
        <v>true</v>
      </c>
      <c r="BC500" s="11">
        <f>IFERROR(IF(BA500=0,0,IF(AZ500=$BJ500,LEFT(RIGHT('DB Runes'!$I500,LEN('DB Runes'!$I500)-28),LEN('DB Runes'!$I500)-29),IF(BB500="true",LEFT(RIGHT('DB Runes'!$I500,LEN('DB Runes'!$I500)-27),LEN('DB Runes'!$I500)-28),LEFT(RIGHT('DB Runes'!$I500,LEN('DB Runes'!$I500)-28),LEN('DB Runes'!$I500)-29)))),0)</f>
        <v>0</v>
      </c>
      <c r="BD500" s="9">
        <f>IF($BI500=M500,VLOOKUP($AQ500,Runes!$AD:$AF,3,FALSE),M500)</f>
        <v>0</v>
      </c>
      <c r="BE500" s="9">
        <f t="shared" si="33"/>
        <v>0</v>
      </c>
      <c r="BF500" s="11" t="str">
        <f>IF($BJ500=BD500,"true",IF('DB Runes'!$L500="{}","",IF(RIGHT(LEFT('DB Runes'!$L500,14),1)="f","false","true")))</f>
        <v>true</v>
      </c>
      <c r="BG500" s="11">
        <f>IFERROR(IF(BE500=0,0,IF(BD500=$BJ500,LEFT(RIGHT('DB Runes'!$L500,LEN('DB Runes'!$L500)-28),LEN('DB Runes'!$L500)-29),IF(BF500="true",LEFT(RIGHT('DB Runes'!$L500,LEN('DB Runes'!$L500)-27),LEN('DB Runes'!$L500)-28),LEFT(RIGHT('DB Runes'!$L500,LEN('DB Runes'!$L500)-28),LEN('DB Runes'!$L500)-29)))),0)</f>
        <v>0</v>
      </c>
      <c r="BH500">
        <f>IFERROR(VLOOKUP($AQ500,Runes!$AM:$AP,4,FALSE),0)</f>
        <v>0</v>
      </c>
      <c r="BI500">
        <f>IFERROR(VLOOKUP($AQ500,Runes!$AD:$AF,2,FALSE),0)</f>
        <v>0</v>
      </c>
      <c r="BJ500">
        <f>IFERROR(VLOOKUP($AQ500,Runes!$AD:$AF,3,FALSE),0)</f>
        <v>0</v>
      </c>
    </row>
    <row r="501" spans="1:62" x14ac:dyDescent="0.25">
      <c r="A501" s="9">
        <f>'DB Runes'!$A501</f>
        <v>0</v>
      </c>
      <c r="B501" s="9">
        <f>'DB Runes'!$B501</f>
        <v>0</v>
      </c>
      <c r="C501" s="9" t="str">
        <f>IF('DB Runes'!$C501="{}","",IF(RIGHT(LEFT('DB Runes'!$C501,14),1)="f","false","true"))</f>
        <v>true</v>
      </c>
      <c r="D501" s="9" t="e">
        <f>IF(C501="","",IF(C501="true",LEFT(RIGHT('DB Runes'!$C501,LEN('DB Runes'!$C501)-27),LEN('DB Runes'!$C501)-28),LEFT(RIGHT('DB Runes'!$C501,LEN('DB Runes'!$C501)-28),LEN('DB Runes'!$C501)-29)))</f>
        <v>#VALUE!</v>
      </c>
      <c r="E501" s="9">
        <f>'DB Runes'!$D501</f>
        <v>0</v>
      </c>
      <c r="F501" s="9">
        <f>'DB Runes'!$E501</f>
        <v>0</v>
      </c>
      <c r="G501" s="9" t="str">
        <f>IF('DB Runes'!$F501="{}","",IF(RIGHT(LEFT('DB Runes'!$F501,14),1)="f","false","true"))</f>
        <v>true</v>
      </c>
      <c r="H501" s="9" t="e">
        <f>IF(G501="","",IF(G501="true",LEFT(RIGHT('DB Runes'!$F501,LEN('DB Runes'!$F501)-27),LEN('DB Runes'!$F501)-28),LEFT(RIGHT('DB Runes'!$F501,LEN('DB Runes'!$F501)-28),LEN('DB Runes'!$F501)-29)))</f>
        <v>#VALUE!</v>
      </c>
      <c r="I501" s="9">
        <f>'DB Runes'!$G501</f>
        <v>0</v>
      </c>
      <c r="J501" s="9">
        <f>'DB Runes'!$H501</f>
        <v>0</v>
      </c>
      <c r="K501" s="9" t="str">
        <f>IF('DB Runes'!$I501="{}","",IF(RIGHT(LEFT('DB Runes'!$I501,14),1)="f","false","true"))</f>
        <v>true</v>
      </c>
      <c r="L501" s="9" t="e">
        <f>IF(K501="","",IF(K501="true",LEFT(RIGHT('DB Runes'!$I501,LEN('DB Runes'!$I501)-27),LEN('DB Runes'!$I501)-28),LEFT(RIGHT('DB Runes'!$I501,LEN('DB Runes'!$I501)-28),LEN('DB Runes'!$I501)-29)))</f>
        <v>#VALUE!</v>
      </c>
      <c r="M501" s="9">
        <f>'DB Runes'!$J501</f>
        <v>0</v>
      </c>
      <c r="N501" s="9">
        <f>'DB Runes'!$K501</f>
        <v>0</v>
      </c>
      <c r="O501" s="9" t="str">
        <f>IF('DB Runes'!$L501="{}","",IF(RIGHT(LEFT('DB Runes'!$L501,14),1)="f","false","true"))</f>
        <v>true</v>
      </c>
      <c r="P501" s="9" t="e">
        <f>IF(O501="","",IF(O501="true",LEFT(RIGHT('DB Runes'!$L501,LEN('DB Runes'!$L501)-27),LEN('DB Runes'!$L501)-28),LEFT(RIGHT('DB Runes'!$L501,LEN('DB Runes'!$L501)-28),LEN('DB Runes'!$L501)-29)))</f>
        <v>#VALUE!</v>
      </c>
      <c r="R501" s="9" t="str">
        <f ca="1">IFERROR(sub_stat_v&amp;enchant_true?&amp;IF(G_v_equal_0&gt;0,G_v_brackets,"")&amp;g_e_equal_perfect,"")</f>
        <v/>
      </c>
      <c r="S501" s="9" t="str">
        <f ca="1">IFERROR(sub_stat_v&amp;enchant_true?&amp;IF(G_v_equal_0&gt;0,G_v_brackets,"")&amp;g_e_equal_perfect,"")</f>
        <v/>
      </c>
      <c r="T501" s="9" t="str">
        <f ca="1">IFERROR(sub_stat_v&amp;enchant_true?&amp;IF(G_v_equal_0&gt;0,G_v_brackets,"")&amp;g_e_equal_perfect,"")</f>
        <v/>
      </c>
      <c r="U501" s="9" t="str">
        <f ca="1">IFERROR(sub_stat_v&amp;enchant_true?&amp;IF(G_v_equal_0&gt;0,G_v_brackets,"")&amp;g_e_equal_perfect,"")</f>
        <v/>
      </c>
      <c r="V501" s="9" t="str">
        <f ca="1">IFERROR(sub_stat_v&amp;enchant_true?&amp;IF(G_v_equal_0&gt;0,G_v_brackets,"")&amp;g_e_equal_perfect,"")</f>
        <v/>
      </c>
      <c r="W501" s="9" t="str">
        <f ca="1">IFERROR(sub_stat_v&amp;enchant_true?&amp;IF(G_v_equal_0&gt;0,G_v_brackets,"")&amp;g_e_equal_perfect,"")</f>
        <v/>
      </c>
      <c r="X501" s="9" t="str">
        <f ca="1">IFERROR(sub_stat_v&amp;enchant_true?&amp;IF(G_v_equal_0&gt;0,G_v_brackets,"")&amp;g_e_equal_perfect,"")</f>
        <v/>
      </c>
      <c r="Y501" s="9" t="str">
        <f ca="1">IFERROR(sub_stat_v&amp;enchant_true?&amp;IF(G_v_equal_0&gt;0,G_v_brackets,"")&amp;g_e_equal_perfect,"")</f>
        <v/>
      </c>
      <c r="Z501" s="9" t="str">
        <f ca="1">IFERROR(sub_stat_v&amp;enchant_true?&amp;IF(G_v_equal_0&gt;0,G_v_brackets,"")&amp;g_e_equal_perfect,"")</f>
        <v/>
      </c>
      <c r="AA501" s="9" t="str">
        <f ca="1">IFERROR(sub_stat_v&amp;enchant_true?&amp;IF(G_v_equal_0&gt;0,G_v_brackets,"")&amp;g_e_equal_perfect,"")</f>
        <v/>
      </c>
      <c r="AB501" s="9" t="str">
        <f ca="1">IFERROR(sub_stat_v&amp;enchant_true?&amp;IF(G_v_equal_0&gt;0,G_v_brackets,"")&amp;g_e_equal_perfect,"")</f>
        <v/>
      </c>
      <c r="AQ501">
        <f>'DB Runes'!O501</f>
        <v>0</v>
      </c>
      <c r="AR501" s="9">
        <f>IF($BI501=A501,VLOOKUP($AQ501,Runes!$AD:$AF,3,FALSE),A501)</f>
        <v>0</v>
      </c>
      <c r="AS501" s="9">
        <f t="shared" si="31"/>
        <v>0</v>
      </c>
      <c r="AT501" s="11" t="str">
        <f>IF($BJ501=AR501,"true",IF('DB Runes'!$C501="{}","",IF(RIGHT(LEFT('DB Runes'!$C501,14),1)="f","false","true")))</f>
        <v>true</v>
      </c>
      <c r="AU501" s="11">
        <f>IFERROR(IF(AS501=0,0,IF(AR501=$BJ501,LEFT(RIGHT('DB Runes'!$C501,LEN('DB Runes'!$C501)-28),LEN('DB Runes'!$F501)-29),IF(AT501="true",LEFT(RIGHT('DB Runes'!$C501,LEN('DB Runes'!$C501)-27),LEN('DB Runes'!$C501)-28),LEFT(RIGHT('DB Runes'!$C501,LEN('DB Runes'!$C501)-28),LEN('DB Runes'!$C501)-29)))),0)</f>
        <v>0</v>
      </c>
      <c r="AV501" s="9">
        <f>IF($BI501=E501,VLOOKUP($AQ501,Runes!$AD:$AF,3,FALSE),E501)</f>
        <v>0</v>
      </c>
      <c r="AW501" s="9">
        <f t="shared" si="32"/>
        <v>0</v>
      </c>
      <c r="AX501" s="11" t="str">
        <f>IF($BJ501=AV501,"true",IF('DB Runes'!$F501="{}","",IF(RIGHT(LEFT('DB Runes'!$F501,14),1)="f","false","true")))</f>
        <v>true</v>
      </c>
      <c r="AY501" s="11">
        <f>IFERROR(IF(AW501=0,0,IF(AV501=$BJ501,LEFT(RIGHT('DB Runes'!$F501,LEN('DB Runes'!$F501)-28),LEN('DB Runes'!$F501)-29),IF(AX501="true",LEFT(RIGHT('DB Runes'!$F501,LEN('DB Runes'!$F501)-27),LEN('DB Runes'!$F501)-28),LEFT(RIGHT('DB Runes'!$F501,LEN('DB Runes'!$F501)-28),LEN('DB Runes'!$F501)-29)))),0)</f>
        <v>0</v>
      </c>
      <c r="AZ501" s="9">
        <f>IF($BI501=I501,VLOOKUP($AQ501,Runes!$AD:$AF,3,FALSE),I501)</f>
        <v>0</v>
      </c>
      <c r="BA501" s="9">
        <f t="shared" si="30"/>
        <v>0</v>
      </c>
      <c r="BB501" s="11" t="str">
        <f>IF($BJ501=AZ501,"true",IF('DB Runes'!$I501="{}","",IF(RIGHT(LEFT('DB Runes'!$I501,14),1)="f","false","true")))</f>
        <v>true</v>
      </c>
      <c r="BC501" s="11">
        <f>IFERROR(IF(BA501=0,0,IF(AZ501=$BJ501,LEFT(RIGHT('DB Runes'!$I501,LEN('DB Runes'!$I501)-28),LEN('DB Runes'!$I501)-29),IF(BB501="true",LEFT(RIGHT('DB Runes'!$I501,LEN('DB Runes'!$I501)-27),LEN('DB Runes'!$I501)-28),LEFT(RIGHT('DB Runes'!$I501,LEN('DB Runes'!$I501)-28),LEN('DB Runes'!$I501)-29)))),0)</f>
        <v>0</v>
      </c>
      <c r="BD501" s="9">
        <f>IF($BI501=M501,VLOOKUP($AQ501,Runes!$AD:$AF,3,FALSE),M501)</f>
        <v>0</v>
      </c>
      <c r="BE501" s="9">
        <f t="shared" si="33"/>
        <v>0</v>
      </c>
      <c r="BF501" s="11" t="str">
        <f>IF($BJ501=BD501,"true",IF('DB Runes'!$L501="{}","",IF(RIGHT(LEFT('DB Runes'!$L501,14),1)="f","false","true")))</f>
        <v>true</v>
      </c>
      <c r="BG501" s="11">
        <f>IFERROR(IF(BE501=0,0,IF(BD501=$BJ501,LEFT(RIGHT('DB Runes'!$L501,LEN('DB Runes'!$L501)-28),LEN('DB Runes'!$L501)-29),IF(BF501="true",LEFT(RIGHT('DB Runes'!$L501,LEN('DB Runes'!$L501)-27),LEN('DB Runes'!$L501)-28),LEFT(RIGHT('DB Runes'!$L501,LEN('DB Runes'!$L501)-28),LEN('DB Runes'!$L501)-29)))),0)</f>
        <v>0</v>
      </c>
      <c r="BH501">
        <f>IFERROR(VLOOKUP($AQ501,Runes!$AM:$AP,4,FALSE),0)</f>
        <v>0</v>
      </c>
      <c r="BI501">
        <f>IFERROR(VLOOKUP($AQ501,Runes!$AD:$AF,2,FALSE),0)</f>
        <v>0</v>
      </c>
      <c r="BJ501">
        <f>IFERROR(VLOOKUP($AQ501,Runes!$AD:$AF,3,FALSE),0)</f>
        <v>0</v>
      </c>
    </row>
    <row r="502" spans="1:62" x14ac:dyDescent="0.25">
      <c r="A502" s="9">
        <f>'DB Runes'!$A502</f>
        <v>0</v>
      </c>
      <c r="B502" s="9">
        <f>'DB Runes'!$B502</f>
        <v>0</v>
      </c>
      <c r="C502" s="9" t="str">
        <f>IF('DB Runes'!$C502="{}","",IF(RIGHT(LEFT('DB Runes'!$C502,14),1)="f","false","true"))</f>
        <v>true</v>
      </c>
      <c r="D502" s="9" t="e">
        <f>IF(C502="","",IF(C502="true",LEFT(RIGHT('DB Runes'!$C502,LEN('DB Runes'!$C502)-27),LEN('DB Runes'!$C502)-28),LEFT(RIGHT('DB Runes'!$C502,LEN('DB Runes'!$C502)-28),LEN('DB Runes'!$C502)-29)))</f>
        <v>#VALUE!</v>
      </c>
      <c r="E502" s="9">
        <f>'DB Runes'!$D502</f>
        <v>0</v>
      </c>
      <c r="F502" s="9">
        <f>'DB Runes'!$E502</f>
        <v>0</v>
      </c>
      <c r="G502" s="9" t="str">
        <f>IF('DB Runes'!$F502="{}","",IF(RIGHT(LEFT('DB Runes'!$F502,14),1)="f","false","true"))</f>
        <v>true</v>
      </c>
      <c r="H502" s="9" t="e">
        <f>IF(G502="","",IF(G502="true",LEFT(RIGHT('DB Runes'!$F502,LEN('DB Runes'!$F502)-27),LEN('DB Runes'!$F502)-28),LEFT(RIGHT('DB Runes'!$F502,LEN('DB Runes'!$F502)-28),LEN('DB Runes'!$F502)-29)))</f>
        <v>#VALUE!</v>
      </c>
      <c r="I502" s="9">
        <f>'DB Runes'!$G502</f>
        <v>0</v>
      </c>
      <c r="J502" s="9">
        <f>'DB Runes'!$H502</f>
        <v>0</v>
      </c>
      <c r="K502" s="9" t="str">
        <f>IF('DB Runes'!$I502="{}","",IF(RIGHT(LEFT('DB Runes'!$I502,14),1)="f","false","true"))</f>
        <v>true</v>
      </c>
      <c r="L502" s="9" t="e">
        <f>IF(K502="","",IF(K502="true",LEFT(RIGHT('DB Runes'!$I502,LEN('DB Runes'!$I502)-27),LEN('DB Runes'!$I502)-28),LEFT(RIGHT('DB Runes'!$I502,LEN('DB Runes'!$I502)-28),LEN('DB Runes'!$I502)-29)))</f>
        <v>#VALUE!</v>
      </c>
      <c r="M502" s="9">
        <f>'DB Runes'!$J502</f>
        <v>0</v>
      </c>
      <c r="N502" s="9">
        <f>'DB Runes'!$K502</f>
        <v>0</v>
      </c>
      <c r="O502" s="9" t="str">
        <f>IF('DB Runes'!$L502="{}","",IF(RIGHT(LEFT('DB Runes'!$L502,14),1)="f","false","true"))</f>
        <v>true</v>
      </c>
      <c r="P502" s="9" t="e">
        <f>IF(O502="","",IF(O502="true",LEFT(RIGHT('DB Runes'!$L502,LEN('DB Runes'!$L502)-27),LEN('DB Runes'!$L502)-28),LEFT(RIGHT('DB Runes'!$L502,LEN('DB Runes'!$L502)-28),LEN('DB Runes'!$L502)-29)))</f>
        <v>#VALUE!</v>
      </c>
      <c r="R502" s="9" t="str">
        <f ca="1">IFERROR(sub_stat_v&amp;enchant_true?&amp;IF(G_v_equal_0&gt;0,G_v_brackets,"")&amp;g_e_equal_perfect,"")</f>
        <v/>
      </c>
      <c r="S502" s="9" t="str">
        <f ca="1">IFERROR(sub_stat_v&amp;enchant_true?&amp;IF(G_v_equal_0&gt;0,G_v_brackets,"")&amp;g_e_equal_perfect,"")</f>
        <v/>
      </c>
      <c r="T502" s="9" t="str">
        <f ca="1">IFERROR(sub_stat_v&amp;enchant_true?&amp;IF(G_v_equal_0&gt;0,G_v_brackets,"")&amp;g_e_equal_perfect,"")</f>
        <v/>
      </c>
      <c r="U502" s="9" t="str">
        <f ca="1">IFERROR(sub_stat_v&amp;enchant_true?&amp;IF(G_v_equal_0&gt;0,G_v_brackets,"")&amp;g_e_equal_perfect,"")</f>
        <v/>
      </c>
      <c r="V502" s="9" t="str">
        <f ca="1">IFERROR(sub_stat_v&amp;enchant_true?&amp;IF(G_v_equal_0&gt;0,G_v_brackets,"")&amp;g_e_equal_perfect,"")</f>
        <v/>
      </c>
      <c r="W502" s="9" t="str">
        <f ca="1">IFERROR(sub_stat_v&amp;enchant_true?&amp;IF(G_v_equal_0&gt;0,G_v_brackets,"")&amp;g_e_equal_perfect,"")</f>
        <v/>
      </c>
      <c r="X502" s="9" t="str">
        <f ca="1">IFERROR(sub_stat_v&amp;enchant_true?&amp;IF(G_v_equal_0&gt;0,G_v_brackets,"")&amp;g_e_equal_perfect,"")</f>
        <v/>
      </c>
      <c r="Y502" s="9" t="str">
        <f ca="1">IFERROR(sub_stat_v&amp;enchant_true?&amp;IF(G_v_equal_0&gt;0,G_v_brackets,"")&amp;g_e_equal_perfect,"")</f>
        <v/>
      </c>
      <c r="Z502" s="9" t="str">
        <f ca="1">IFERROR(sub_stat_v&amp;enchant_true?&amp;IF(G_v_equal_0&gt;0,G_v_brackets,"")&amp;g_e_equal_perfect,"")</f>
        <v/>
      </c>
      <c r="AA502" s="9" t="str">
        <f ca="1">IFERROR(sub_stat_v&amp;enchant_true?&amp;IF(G_v_equal_0&gt;0,G_v_brackets,"")&amp;g_e_equal_perfect,"")</f>
        <v/>
      </c>
      <c r="AB502" s="9" t="str">
        <f ca="1">IFERROR(sub_stat_v&amp;enchant_true?&amp;IF(G_v_equal_0&gt;0,G_v_brackets,"")&amp;g_e_equal_perfect,"")</f>
        <v/>
      </c>
      <c r="AQ502">
        <f>'DB Runes'!O502</f>
        <v>0</v>
      </c>
      <c r="AR502" s="9">
        <f>IF($BI502=A502,VLOOKUP($AQ502,Runes!$AD:$AF,3,FALSE),A502)</f>
        <v>0</v>
      </c>
      <c r="AS502" s="9">
        <f t="shared" si="31"/>
        <v>0</v>
      </c>
      <c r="AT502" s="11" t="str">
        <f>IF($BJ502=AR502,"true",IF('DB Runes'!$C502="{}","",IF(RIGHT(LEFT('DB Runes'!$C502,14),1)="f","false","true")))</f>
        <v>true</v>
      </c>
      <c r="AU502" s="11">
        <f>IFERROR(IF(AS502=0,0,IF(AR502=$BJ502,LEFT(RIGHT('DB Runes'!$C502,LEN('DB Runes'!$C502)-28),LEN('DB Runes'!$F502)-29),IF(AT502="true",LEFT(RIGHT('DB Runes'!$C502,LEN('DB Runes'!$C502)-27),LEN('DB Runes'!$C502)-28),LEFT(RIGHT('DB Runes'!$C502,LEN('DB Runes'!$C502)-28),LEN('DB Runes'!$C502)-29)))),0)</f>
        <v>0</v>
      </c>
      <c r="AV502" s="9">
        <f>IF($BI502=E502,VLOOKUP($AQ502,Runes!$AD:$AF,3,FALSE),E502)</f>
        <v>0</v>
      </c>
      <c r="AW502" s="9">
        <f t="shared" si="32"/>
        <v>0</v>
      </c>
      <c r="AX502" s="11" t="str">
        <f>IF($BJ502=AV502,"true",IF('DB Runes'!$F502="{}","",IF(RIGHT(LEFT('DB Runes'!$F502,14),1)="f","false","true")))</f>
        <v>true</v>
      </c>
      <c r="AY502" s="11">
        <f>IFERROR(IF(AW502=0,0,IF(AV502=$BJ502,LEFT(RIGHT('DB Runes'!$F502,LEN('DB Runes'!$F502)-28),LEN('DB Runes'!$F502)-29),IF(AX502="true",LEFT(RIGHT('DB Runes'!$F502,LEN('DB Runes'!$F502)-27),LEN('DB Runes'!$F502)-28),LEFT(RIGHT('DB Runes'!$F502,LEN('DB Runes'!$F502)-28),LEN('DB Runes'!$F502)-29)))),0)</f>
        <v>0</v>
      </c>
      <c r="AZ502" s="9">
        <f>IF($BI502=I502,VLOOKUP($AQ502,Runes!$AD:$AF,3,FALSE),I502)</f>
        <v>0</v>
      </c>
      <c r="BA502" s="9">
        <f t="shared" si="30"/>
        <v>0</v>
      </c>
      <c r="BB502" s="11" t="str">
        <f>IF($BJ502=AZ502,"true",IF('DB Runes'!$I502="{}","",IF(RIGHT(LEFT('DB Runes'!$I502,14),1)="f","false","true")))</f>
        <v>true</v>
      </c>
      <c r="BC502" s="11">
        <f>IFERROR(IF(BA502=0,0,IF(AZ502=$BJ502,LEFT(RIGHT('DB Runes'!$I502,LEN('DB Runes'!$I502)-28),LEN('DB Runes'!$I502)-29),IF(BB502="true",LEFT(RIGHT('DB Runes'!$I502,LEN('DB Runes'!$I502)-27),LEN('DB Runes'!$I502)-28),LEFT(RIGHT('DB Runes'!$I502,LEN('DB Runes'!$I502)-28),LEN('DB Runes'!$I502)-29)))),0)</f>
        <v>0</v>
      </c>
      <c r="BD502" s="9">
        <f>IF($BI502=M502,VLOOKUP($AQ502,Runes!$AD:$AF,3,FALSE),M502)</f>
        <v>0</v>
      </c>
      <c r="BE502" s="9">
        <f t="shared" si="33"/>
        <v>0</v>
      </c>
      <c r="BF502" s="11" t="str">
        <f>IF($BJ502=BD502,"true",IF('DB Runes'!$L502="{}","",IF(RIGHT(LEFT('DB Runes'!$L502,14),1)="f","false","true")))</f>
        <v>true</v>
      </c>
      <c r="BG502" s="11">
        <f>IFERROR(IF(BE502=0,0,IF(BD502=$BJ502,LEFT(RIGHT('DB Runes'!$L502,LEN('DB Runes'!$L502)-28),LEN('DB Runes'!$L502)-29),IF(BF502="true",LEFT(RIGHT('DB Runes'!$L502,LEN('DB Runes'!$L502)-27),LEN('DB Runes'!$L502)-28),LEFT(RIGHT('DB Runes'!$L502,LEN('DB Runes'!$L502)-28),LEN('DB Runes'!$L502)-29)))),0)</f>
        <v>0</v>
      </c>
      <c r="BH502">
        <f>IFERROR(VLOOKUP($AQ502,Runes!$AM:$AP,4,FALSE),0)</f>
        <v>0</v>
      </c>
      <c r="BI502">
        <f>IFERROR(VLOOKUP($AQ502,Runes!$AD:$AF,2,FALSE),0)</f>
        <v>0</v>
      </c>
      <c r="BJ502">
        <f>IFERROR(VLOOKUP($AQ502,Runes!$AD:$AF,3,FALSE),0)</f>
        <v>0</v>
      </c>
    </row>
    <row r="503" spans="1:62" x14ac:dyDescent="0.25">
      <c r="A503" s="9">
        <f>'DB Runes'!$A503</f>
        <v>0</v>
      </c>
      <c r="B503" s="9">
        <f>'DB Runes'!$B503</f>
        <v>0</v>
      </c>
      <c r="C503" s="9" t="str">
        <f>IF('DB Runes'!$C503="{}","",IF(RIGHT(LEFT('DB Runes'!$C503,14),1)="f","false","true"))</f>
        <v>true</v>
      </c>
      <c r="D503" s="9" t="e">
        <f>IF(C503="","",IF(C503="true",LEFT(RIGHT('DB Runes'!$C503,LEN('DB Runes'!$C503)-27),LEN('DB Runes'!$C503)-28),LEFT(RIGHT('DB Runes'!$C503,LEN('DB Runes'!$C503)-28),LEN('DB Runes'!$C503)-29)))</f>
        <v>#VALUE!</v>
      </c>
      <c r="E503" s="9">
        <f>'DB Runes'!$D503</f>
        <v>0</v>
      </c>
      <c r="F503" s="9">
        <f>'DB Runes'!$E503</f>
        <v>0</v>
      </c>
      <c r="G503" s="9" t="str">
        <f>IF('DB Runes'!$F503="{}","",IF(RIGHT(LEFT('DB Runes'!$F503,14),1)="f","false","true"))</f>
        <v>true</v>
      </c>
      <c r="H503" s="9" t="e">
        <f>IF(G503="","",IF(G503="true",LEFT(RIGHT('DB Runes'!$F503,LEN('DB Runes'!$F503)-27),LEN('DB Runes'!$F503)-28),LEFT(RIGHT('DB Runes'!$F503,LEN('DB Runes'!$F503)-28),LEN('DB Runes'!$F503)-29)))</f>
        <v>#VALUE!</v>
      </c>
      <c r="I503" s="9">
        <f>'DB Runes'!$G503</f>
        <v>0</v>
      </c>
      <c r="J503" s="9">
        <f>'DB Runes'!$H503</f>
        <v>0</v>
      </c>
      <c r="K503" s="9" t="str">
        <f>IF('DB Runes'!$I503="{}","",IF(RIGHT(LEFT('DB Runes'!$I503,14),1)="f","false","true"))</f>
        <v>true</v>
      </c>
      <c r="L503" s="9" t="e">
        <f>IF(K503="","",IF(K503="true",LEFT(RIGHT('DB Runes'!$I503,LEN('DB Runes'!$I503)-27),LEN('DB Runes'!$I503)-28),LEFT(RIGHT('DB Runes'!$I503,LEN('DB Runes'!$I503)-28),LEN('DB Runes'!$I503)-29)))</f>
        <v>#VALUE!</v>
      </c>
      <c r="M503" s="9">
        <f>'DB Runes'!$J503</f>
        <v>0</v>
      </c>
      <c r="N503" s="9">
        <f>'DB Runes'!$K503</f>
        <v>0</v>
      </c>
      <c r="O503" s="9" t="str">
        <f>IF('DB Runes'!$L503="{}","",IF(RIGHT(LEFT('DB Runes'!$L503,14),1)="f","false","true"))</f>
        <v>true</v>
      </c>
      <c r="P503" s="9" t="e">
        <f>IF(O503="","",IF(O503="true",LEFT(RIGHT('DB Runes'!$L503,LEN('DB Runes'!$L503)-27),LEN('DB Runes'!$L503)-28),LEFT(RIGHT('DB Runes'!$L503,LEN('DB Runes'!$L503)-28),LEN('DB Runes'!$L503)-29)))</f>
        <v>#VALUE!</v>
      </c>
      <c r="R503" s="9" t="str">
        <f ca="1">IFERROR(sub_stat_v&amp;enchant_true?&amp;IF(G_v_equal_0&gt;0,G_v_brackets,"")&amp;g_e_equal_perfect,"")</f>
        <v/>
      </c>
      <c r="S503" s="9" t="str">
        <f ca="1">IFERROR(sub_stat_v&amp;enchant_true?&amp;IF(G_v_equal_0&gt;0,G_v_brackets,"")&amp;g_e_equal_perfect,"")</f>
        <v/>
      </c>
      <c r="T503" s="9" t="str">
        <f ca="1">IFERROR(sub_stat_v&amp;enchant_true?&amp;IF(G_v_equal_0&gt;0,G_v_brackets,"")&amp;g_e_equal_perfect,"")</f>
        <v/>
      </c>
      <c r="U503" s="9" t="str">
        <f ca="1">IFERROR(sub_stat_v&amp;enchant_true?&amp;IF(G_v_equal_0&gt;0,G_v_brackets,"")&amp;g_e_equal_perfect,"")</f>
        <v/>
      </c>
      <c r="V503" s="9" t="str">
        <f ca="1">IFERROR(sub_stat_v&amp;enchant_true?&amp;IF(G_v_equal_0&gt;0,G_v_brackets,"")&amp;g_e_equal_perfect,"")</f>
        <v/>
      </c>
      <c r="W503" s="9" t="str">
        <f ca="1">IFERROR(sub_stat_v&amp;enchant_true?&amp;IF(G_v_equal_0&gt;0,G_v_brackets,"")&amp;g_e_equal_perfect,"")</f>
        <v/>
      </c>
      <c r="X503" s="9" t="str">
        <f ca="1">IFERROR(sub_stat_v&amp;enchant_true?&amp;IF(G_v_equal_0&gt;0,G_v_brackets,"")&amp;g_e_equal_perfect,"")</f>
        <v/>
      </c>
      <c r="Y503" s="9" t="str">
        <f ca="1">IFERROR(sub_stat_v&amp;enchant_true?&amp;IF(G_v_equal_0&gt;0,G_v_brackets,"")&amp;g_e_equal_perfect,"")</f>
        <v/>
      </c>
      <c r="Z503" s="9" t="str">
        <f ca="1">IFERROR(sub_stat_v&amp;enchant_true?&amp;IF(G_v_equal_0&gt;0,G_v_brackets,"")&amp;g_e_equal_perfect,"")</f>
        <v/>
      </c>
      <c r="AA503" s="9" t="str">
        <f ca="1">IFERROR(sub_stat_v&amp;enchant_true?&amp;IF(G_v_equal_0&gt;0,G_v_brackets,"")&amp;g_e_equal_perfect,"")</f>
        <v/>
      </c>
      <c r="AB503" s="9" t="str">
        <f ca="1">IFERROR(sub_stat_v&amp;enchant_true?&amp;IF(G_v_equal_0&gt;0,G_v_brackets,"")&amp;g_e_equal_perfect,"")</f>
        <v/>
      </c>
      <c r="AQ503">
        <f>'DB Runes'!O503</f>
        <v>0</v>
      </c>
      <c r="AR503" s="9">
        <f>IF($BI503=A503,VLOOKUP($AQ503,Runes!$AD:$AF,3,FALSE),A503)</f>
        <v>0</v>
      </c>
      <c r="AS503" s="9">
        <f t="shared" si="31"/>
        <v>0</v>
      </c>
      <c r="AT503" s="11" t="str">
        <f>IF($BJ503=AR503,"true",IF('DB Runes'!$C503="{}","",IF(RIGHT(LEFT('DB Runes'!$C503,14),1)="f","false","true")))</f>
        <v>true</v>
      </c>
      <c r="AU503" s="11">
        <f>IFERROR(IF(AS503=0,0,IF(AR503=$BJ503,LEFT(RIGHT('DB Runes'!$C503,LEN('DB Runes'!$C503)-28),LEN('DB Runes'!$F503)-29),IF(AT503="true",LEFT(RIGHT('DB Runes'!$C503,LEN('DB Runes'!$C503)-27),LEN('DB Runes'!$C503)-28),LEFT(RIGHT('DB Runes'!$C503,LEN('DB Runes'!$C503)-28),LEN('DB Runes'!$C503)-29)))),0)</f>
        <v>0</v>
      </c>
      <c r="AV503" s="9">
        <f>IF($BI503=E503,VLOOKUP($AQ503,Runes!$AD:$AF,3,FALSE),E503)</f>
        <v>0</v>
      </c>
      <c r="AW503" s="9">
        <f t="shared" si="32"/>
        <v>0</v>
      </c>
      <c r="AX503" s="11" t="str">
        <f>IF($BJ503=AV503,"true",IF('DB Runes'!$F503="{}","",IF(RIGHT(LEFT('DB Runes'!$F503,14),1)="f","false","true")))</f>
        <v>true</v>
      </c>
      <c r="AY503" s="11">
        <f>IFERROR(IF(AW503=0,0,IF(AV503=$BJ503,LEFT(RIGHT('DB Runes'!$F503,LEN('DB Runes'!$F503)-28),LEN('DB Runes'!$F503)-29),IF(AX503="true",LEFT(RIGHT('DB Runes'!$F503,LEN('DB Runes'!$F503)-27),LEN('DB Runes'!$F503)-28),LEFT(RIGHT('DB Runes'!$F503,LEN('DB Runes'!$F503)-28),LEN('DB Runes'!$F503)-29)))),0)</f>
        <v>0</v>
      </c>
      <c r="AZ503" s="9">
        <f>IF($BI503=I503,VLOOKUP($AQ503,Runes!$AD:$AF,3,FALSE),I503)</f>
        <v>0</v>
      </c>
      <c r="BA503" s="9">
        <f t="shared" si="30"/>
        <v>0</v>
      </c>
      <c r="BB503" s="11" t="str">
        <f>IF($BJ503=AZ503,"true",IF('DB Runes'!$I503="{}","",IF(RIGHT(LEFT('DB Runes'!$I503,14),1)="f","false","true")))</f>
        <v>true</v>
      </c>
      <c r="BC503" s="11">
        <f>IFERROR(IF(BA503=0,0,IF(AZ503=$BJ503,LEFT(RIGHT('DB Runes'!$I503,LEN('DB Runes'!$I503)-28),LEN('DB Runes'!$I503)-29),IF(BB503="true",LEFT(RIGHT('DB Runes'!$I503,LEN('DB Runes'!$I503)-27),LEN('DB Runes'!$I503)-28),LEFT(RIGHT('DB Runes'!$I503,LEN('DB Runes'!$I503)-28),LEN('DB Runes'!$I503)-29)))),0)</f>
        <v>0</v>
      </c>
      <c r="BD503" s="9">
        <f>IF($BI503=M503,VLOOKUP($AQ503,Runes!$AD:$AF,3,FALSE),M503)</f>
        <v>0</v>
      </c>
      <c r="BE503" s="9">
        <f t="shared" si="33"/>
        <v>0</v>
      </c>
      <c r="BF503" s="11" t="str">
        <f>IF($BJ503=BD503,"true",IF('DB Runes'!$L503="{}","",IF(RIGHT(LEFT('DB Runes'!$L503,14),1)="f","false","true")))</f>
        <v>true</v>
      </c>
      <c r="BG503" s="11">
        <f>IFERROR(IF(BE503=0,0,IF(BD503=$BJ503,LEFT(RIGHT('DB Runes'!$L503,LEN('DB Runes'!$L503)-28),LEN('DB Runes'!$L503)-29),IF(BF503="true",LEFT(RIGHT('DB Runes'!$L503,LEN('DB Runes'!$L503)-27),LEN('DB Runes'!$L503)-28),LEFT(RIGHT('DB Runes'!$L503,LEN('DB Runes'!$L503)-28),LEN('DB Runes'!$L503)-29)))),0)</f>
        <v>0</v>
      </c>
      <c r="BH503">
        <f>IFERROR(VLOOKUP($AQ503,Runes!$AM:$AP,4,FALSE),0)</f>
        <v>0</v>
      </c>
      <c r="BI503">
        <f>IFERROR(VLOOKUP($AQ503,Runes!$AD:$AF,2,FALSE),0)</f>
        <v>0</v>
      </c>
      <c r="BJ503">
        <f>IFERROR(VLOOKUP($AQ503,Runes!$AD:$AF,3,FALSE),0)</f>
        <v>0</v>
      </c>
    </row>
    <row r="504" spans="1:62" x14ac:dyDescent="0.25">
      <c r="A504" s="9">
        <f>'DB Runes'!$A504</f>
        <v>0</v>
      </c>
      <c r="B504" s="9">
        <f>'DB Runes'!$B504</f>
        <v>0</v>
      </c>
      <c r="C504" s="9" t="str">
        <f>IF('DB Runes'!$C504="{}","",IF(RIGHT(LEFT('DB Runes'!$C504,14),1)="f","false","true"))</f>
        <v>true</v>
      </c>
      <c r="D504" s="9" t="e">
        <f>IF(C504="","",IF(C504="true",LEFT(RIGHT('DB Runes'!$C504,LEN('DB Runes'!$C504)-27),LEN('DB Runes'!$C504)-28),LEFT(RIGHT('DB Runes'!$C504,LEN('DB Runes'!$C504)-28),LEN('DB Runes'!$C504)-29)))</f>
        <v>#VALUE!</v>
      </c>
      <c r="E504" s="9">
        <f>'DB Runes'!$D504</f>
        <v>0</v>
      </c>
      <c r="F504" s="9">
        <f>'DB Runes'!$E504</f>
        <v>0</v>
      </c>
      <c r="G504" s="9" t="str">
        <f>IF('DB Runes'!$F504="{}","",IF(RIGHT(LEFT('DB Runes'!$F504,14),1)="f","false","true"))</f>
        <v>true</v>
      </c>
      <c r="H504" s="9" t="e">
        <f>IF(G504="","",IF(G504="true",LEFT(RIGHT('DB Runes'!$F504,LEN('DB Runes'!$F504)-27),LEN('DB Runes'!$F504)-28),LEFT(RIGHT('DB Runes'!$F504,LEN('DB Runes'!$F504)-28),LEN('DB Runes'!$F504)-29)))</f>
        <v>#VALUE!</v>
      </c>
      <c r="I504" s="9">
        <f>'DB Runes'!$G504</f>
        <v>0</v>
      </c>
      <c r="J504" s="9">
        <f>'DB Runes'!$H504</f>
        <v>0</v>
      </c>
      <c r="K504" s="9" t="str">
        <f>IF('DB Runes'!$I504="{}","",IF(RIGHT(LEFT('DB Runes'!$I504,14),1)="f","false","true"))</f>
        <v>true</v>
      </c>
      <c r="L504" s="9" t="e">
        <f>IF(K504="","",IF(K504="true",LEFT(RIGHT('DB Runes'!$I504,LEN('DB Runes'!$I504)-27),LEN('DB Runes'!$I504)-28),LEFT(RIGHT('DB Runes'!$I504,LEN('DB Runes'!$I504)-28),LEN('DB Runes'!$I504)-29)))</f>
        <v>#VALUE!</v>
      </c>
      <c r="M504" s="9">
        <f>'DB Runes'!$J504</f>
        <v>0</v>
      </c>
      <c r="N504" s="9">
        <f>'DB Runes'!$K504</f>
        <v>0</v>
      </c>
      <c r="O504" s="9" t="str">
        <f>IF('DB Runes'!$L504="{}","",IF(RIGHT(LEFT('DB Runes'!$L504,14),1)="f","false","true"))</f>
        <v>true</v>
      </c>
      <c r="P504" s="9" t="e">
        <f>IF(O504="","",IF(O504="true",LEFT(RIGHT('DB Runes'!$L504,LEN('DB Runes'!$L504)-27),LEN('DB Runes'!$L504)-28),LEFT(RIGHT('DB Runes'!$L504,LEN('DB Runes'!$L504)-28),LEN('DB Runes'!$L504)-29)))</f>
        <v>#VALUE!</v>
      </c>
      <c r="R504" s="9" t="str">
        <f ca="1">IFERROR(sub_stat_v&amp;enchant_true?&amp;IF(G_v_equal_0&gt;0,G_v_brackets,"")&amp;g_e_equal_perfect,"")</f>
        <v/>
      </c>
      <c r="S504" s="9" t="str">
        <f ca="1">IFERROR(sub_stat_v&amp;enchant_true?&amp;IF(G_v_equal_0&gt;0,G_v_brackets,"")&amp;g_e_equal_perfect,"")</f>
        <v/>
      </c>
      <c r="T504" s="9" t="str">
        <f ca="1">IFERROR(sub_stat_v&amp;enchant_true?&amp;IF(G_v_equal_0&gt;0,G_v_brackets,"")&amp;g_e_equal_perfect,"")</f>
        <v/>
      </c>
      <c r="U504" s="9" t="str">
        <f ca="1">IFERROR(sub_stat_v&amp;enchant_true?&amp;IF(G_v_equal_0&gt;0,G_v_brackets,"")&amp;g_e_equal_perfect,"")</f>
        <v/>
      </c>
      <c r="V504" s="9" t="str">
        <f ca="1">IFERROR(sub_stat_v&amp;enchant_true?&amp;IF(G_v_equal_0&gt;0,G_v_brackets,"")&amp;g_e_equal_perfect,"")</f>
        <v/>
      </c>
      <c r="W504" s="9" t="str">
        <f ca="1">IFERROR(sub_stat_v&amp;enchant_true?&amp;IF(G_v_equal_0&gt;0,G_v_brackets,"")&amp;g_e_equal_perfect,"")</f>
        <v/>
      </c>
      <c r="X504" s="9" t="str">
        <f ca="1">IFERROR(sub_stat_v&amp;enchant_true?&amp;IF(G_v_equal_0&gt;0,G_v_brackets,"")&amp;g_e_equal_perfect,"")</f>
        <v/>
      </c>
      <c r="Y504" s="9" t="str">
        <f ca="1">IFERROR(sub_stat_v&amp;enchant_true?&amp;IF(G_v_equal_0&gt;0,G_v_brackets,"")&amp;g_e_equal_perfect,"")</f>
        <v/>
      </c>
      <c r="Z504" s="9" t="str">
        <f ca="1">IFERROR(sub_stat_v&amp;enchant_true?&amp;IF(G_v_equal_0&gt;0,G_v_brackets,"")&amp;g_e_equal_perfect,"")</f>
        <v/>
      </c>
      <c r="AA504" s="9" t="str">
        <f ca="1">IFERROR(sub_stat_v&amp;enchant_true?&amp;IF(G_v_equal_0&gt;0,G_v_brackets,"")&amp;g_e_equal_perfect,"")</f>
        <v/>
      </c>
      <c r="AB504" s="9" t="str">
        <f ca="1">IFERROR(sub_stat_v&amp;enchant_true?&amp;IF(G_v_equal_0&gt;0,G_v_brackets,"")&amp;g_e_equal_perfect,"")</f>
        <v/>
      </c>
      <c r="AQ504">
        <f>'DB Runes'!O504</f>
        <v>0</v>
      </c>
      <c r="AR504" s="9">
        <f>IF($BI504=A504,VLOOKUP($AQ504,Runes!$AD:$AF,3,FALSE),A504)</f>
        <v>0</v>
      </c>
      <c r="AS504" s="9">
        <f t="shared" si="31"/>
        <v>0</v>
      </c>
      <c r="AT504" s="11" t="str">
        <f>IF($BJ504=AR504,"true",IF('DB Runes'!$C504="{}","",IF(RIGHT(LEFT('DB Runes'!$C504,14),1)="f","false","true")))</f>
        <v>true</v>
      </c>
      <c r="AU504" s="11">
        <f>IFERROR(IF(AS504=0,0,IF(AR504=$BJ504,LEFT(RIGHT('DB Runes'!$C504,LEN('DB Runes'!$C504)-28),LEN('DB Runes'!$F504)-29),IF(AT504="true",LEFT(RIGHT('DB Runes'!$C504,LEN('DB Runes'!$C504)-27),LEN('DB Runes'!$C504)-28),LEFT(RIGHT('DB Runes'!$C504,LEN('DB Runes'!$C504)-28),LEN('DB Runes'!$C504)-29)))),0)</f>
        <v>0</v>
      </c>
      <c r="AV504" s="9">
        <f>IF($BI504=E504,VLOOKUP($AQ504,Runes!$AD:$AF,3,FALSE),E504)</f>
        <v>0</v>
      </c>
      <c r="AW504" s="9">
        <f t="shared" si="32"/>
        <v>0</v>
      </c>
      <c r="AX504" s="11" t="str">
        <f>IF($BJ504=AV504,"true",IF('DB Runes'!$F504="{}","",IF(RIGHT(LEFT('DB Runes'!$F504,14),1)="f","false","true")))</f>
        <v>true</v>
      </c>
      <c r="AY504" s="11">
        <f>IFERROR(IF(AW504=0,0,IF(AV504=$BJ504,LEFT(RIGHT('DB Runes'!$F504,LEN('DB Runes'!$F504)-28),LEN('DB Runes'!$F504)-29),IF(AX504="true",LEFT(RIGHT('DB Runes'!$F504,LEN('DB Runes'!$F504)-27),LEN('DB Runes'!$F504)-28),LEFT(RIGHT('DB Runes'!$F504,LEN('DB Runes'!$F504)-28),LEN('DB Runes'!$F504)-29)))),0)</f>
        <v>0</v>
      </c>
      <c r="AZ504" s="9">
        <f>IF($BI504=I504,VLOOKUP($AQ504,Runes!$AD:$AF,3,FALSE),I504)</f>
        <v>0</v>
      </c>
      <c r="BA504" s="9">
        <f t="shared" si="30"/>
        <v>0</v>
      </c>
      <c r="BB504" s="11" t="str">
        <f>IF($BJ504=AZ504,"true",IF('DB Runes'!$I504="{}","",IF(RIGHT(LEFT('DB Runes'!$I504,14),1)="f","false","true")))</f>
        <v>true</v>
      </c>
      <c r="BC504" s="11">
        <f>IFERROR(IF(BA504=0,0,IF(AZ504=$BJ504,LEFT(RIGHT('DB Runes'!$I504,LEN('DB Runes'!$I504)-28),LEN('DB Runes'!$I504)-29),IF(BB504="true",LEFT(RIGHT('DB Runes'!$I504,LEN('DB Runes'!$I504)-27),LEN('DB Runes'!$I504)-28),LEFT(RIGHT('DB Runes'!$I504,LEN('DB Runes'!$I504)-28),LEN('DB Runes'!$I504)-29)))),0)</f>
        <v>0</v>
      </c>
      <c r="BD504" s="9">
        <f>IF($BI504=M504,VLOOKUP($AQ504,Runes!$AD:$AF,3,FALSE),M504)</f>
        <v>0</v>
      </c>
      <c r="BE504" s="9">
        <f t="shared" si="33"/>
        <v>0</v>
      </c>
      <c r="BF504" s="11" t="str">
        <f>IF($BJ504=BD504,"true",IF('DB Runes'!$L504="{}","",IF(RIGHT(LEFT('DB Runes'!$L504,14),1)="f","false","true")))</f>
        <v>true</v>
      </c>
      <c r="BG504" s="11">
        <f>IFERROR(IF(BE504=0,0,IF(BD504=$BJ504,LEFT(RIGHT('DB Runes'!$L504,LEN('DB Runes'!$L504)-28),LEN('DB Runes'!$L504)-29),IF(BF504="true",LEFT(RIGHT('DB Runes'!$L504,LEN('DB Runes'!$L504)-27),LEN('DB Runes'!$L504)-28),LEFT(RIGHT('DB Runes'!$L504,LEN('DB Runes'!$L504)-28),LEN('DB Runes'!$L504)-29)))),0)</f>
        <v>0</v>
      </c>
      <c r="BH504">
        <f>IFERROR(VLOOKUP($AQ504,Runes!$AM:$AP,4,FALSE),0)</f>
        <v>0</v>
      </c>
      <c r="BI504">
        <f>IFERROR(VLOOKUP($AQ504,Runes!$AD:$AF,2,FALSE),0)</f>
        <v>0</v>
      </c>
      <c r="BJ504">
        <f>IFERROR(VLOOKUP($AQ504,Runes!$AD:$AF,3,FALSE),0)</f>
        <v>0</v>
      </c>
    </row>
    <row r="505" spans="1:62" x14ac:dyDescent="0.25">
      <c r="A505" s="9">
        <f>'DB Runes'!$A505</f>
        <v>0</v>
      </c>
      <c r="B505" s="9">
        <f>'DB Runes'!$B505</f>
        <v>0</v>
      </c>
      <c r="C505" s="9" t="str">
        <f>IF('DB Runes'!$C505="{}","",IF(RIGHT(LEFT('DB Runes'!$C505,14),1)="f","false","true"))</f>
        <v>true</v>
      </c>
      <c r="D505" s="9" t="e">
        <f>IF(C505="","",IF(C505="true",LEFT(RIGHT('DB Runes'!$C505,LEN('DB Runes'!$C505)-27),LEN('DB Runes'!$C505)-28),LEFT(RIGHT('DB Runes'!$C505,LEN('DB Runes'!$C505)-28),LEN('DB Runes'!$C505)-29)))</f>
        <v>#VALUE!</v>
      </c>
      <c r="E505" s="9">
        <f>'DB Runes'!$D505</f>
        <v>0</v>
      </c>
      <c r="F505" s="9">
        <f>'DB Runes'!$E505</f>
        <v>0</v>
      </c>
      <c r="G505" s="9" t="str">
        <f>IF('DB Runes'!$F505="{}","",IF(RIGHT(LEFT('DB Runes'!$F505,14),1)="f","false","true"))</f>
        <v>true</v>
      </c>
      <c r="H505" s="9" t="e">
        <f>IF(G505="","",IF(G505="true",LEFT(RIGHT('DB Runes'!$F505,LEN('DB Runes'!$F505)-27),LEN('DB Runes'!$F505)-28),LEFT(RIGHT('DB Runes'!$F505,LEN('DB Runes'!$F505)-28),LEN('DB Runes'!$F505)-29)))</f>
        <v>#VALUE!</v>
      </c>
      <c r="I505" s="9">
        <f>'DB Runes'!$G505</f>
        <v>0</v>
      </c>
      <c r="J505" s="9">
        <f>'DB Runes'!$H505</f>
        <v>0</v>
      </c>
      <c r="K505" s="9" t="str">
        <f>IF('DB Runes'!$I505="{}","",IF(RIGHT(LEFT('DB Runes'!$I505,14),1)="f","false","true"))</f>
        <v>true</v>
      </c>
      <c r="L505" s="9" t="e">
        <f>IF(K505="","",IF(K505="true",LEFT(RIGHT('DB Runes'!$I505,LEN('DB Runes'!$I505)-27),LEN('DB Runes'!$I505)-28),LEFT(RIGHT('DB Runes'!$I505,LEN('DB Runes'!$I505)-28),LEN('DB Runes'!$I505)-29)))</f>
        <v>#VALUE!</v>
      </c>
      <c r="M505" s="9">
        <f>'DB Runes'!$J505</f>
        <v>0</v>
      </c>
      <c r="N505" s="9">
        <f>'DB Runes'!$K505</f>
        <v>0</v>
      </c>
      <c r="O505" s="9" t="str">
        <f>IF('DB Runes'!$L505="{}","",IF(RIGHT(LEFT('DB Runes'!$L505,14),1)="f","false","true"))</f>
        <v>true</v>
      </c>
      <c r="P505" s="9" t="e">
        <f>IF(O505="","",IF(O505="true",LEFT(RIGHT('DB Runes'!$L505,LEN('DB Runes'!$L505)-27),LEN('DB Runes'!$L505)-28),LEFT(RIGHT('DB Runes'!$L505,LEN('DB Runes'!$L505)-28),LEN('DB Runes'!$L505)-29)))</f>
        <v>#VALUE!</v>
      </c>
      <c r="R505" s="9" t="str">
        <f ca="1">IFERROR(sub_stat_v&amp;enchant_true?&amp;IF(G_v_equal_0&gt;0,G_v_brackets,"")&amp;g_e_equal_perfect,"")</f>
        <v/>
      </c>
      <c r="S505" s="9" t="str">
        <f ca="1">IFERROR(sub_stat_v&amp;enchant_true?&amp;IF(G_v_equal_0&gt;0,G_v_brackets,"")&amp;g_e_equal_perfect,"")</f>
        <v/>
      </c>
      <c r="T505" s="9" t="str">
        <f ca="1">IFERROR(sub_stat_v&amp;enchant_true?&amp;IF(G_v_equal_0&gt;0,G_v_brackets,"")&amp;g_e_equal_perfect,"")</f>
        <v/>
      </c>
      <c r="U505" s="9" t="str">
        <f ca="1">IFERROR(sub_stat_v&amp;enchant_true?&amp;IF(G_v_equal_0&gt;0,G_v_brackets,"")&amp;g_e_equal_perfect,"")</f>
        <v/>
      </c>
      <c r="V505" s="9" t="str">
        <f ca="1">IFERROR(sub_stat_v&amp;enchant_true?&amp;IF(G_v_equal_0&gt;0,G_v_brackets,"")&amp;g_e_equal_perfect,"")</f>
        <v/>
      </c>
      <c r="W505" s="9" t="str">
        <f ca="1">IFERROR(sub_stat_v&amp;enchant_true?&amp;IF(G_v_equal_0&gt;0,G_v_brackets,"")&amp;g_e_equal_perfect,"")</f>
        <v/>
      </c>
      <c r="X505" s="9" t="str">
        <f ca="1">IFERROR(sub_stat_v&amp;enchant_true?&amp;IF(G_v_equal_0&gt;0,G_v_brackets,"")&amp;g_e_equal_perfect,"")</f>
        <v/>
      </c>
      <c r="Y505" s="9" t="str">
        <f ca="1">IFERROR(sub_stat_v&amp;enchant_true?&amp;IF(G_v_equal_0&gt;0,G_v_brackets,"")&amp;g_e_equal_perfect,"")</f>
        <v/>
      </c>
      <c r="Z505" s="9" t="str">
        <f ca="1">IFERROR(sub_stat_v&amp;enchant_true?&amp;IF(G_v_equal_0&gt;0,G_v_brackets,"")&amp;g_e_equal_perfect,"")</f>
        <v/>
      </c>
      <c r="AA505" s="9" t="str">
        <f ca="1">IFERROR(sub_stat_v&amp;enchant_true?&amp;IF(G_v_equal_0&gt;0,G_v_brackets,"")&amp;g_e_equal_perfect,"")</f>
        <v/>
      </c>
      <c r="AB505" s="9" t="str">
        <f ca="1">IFERROR(sub_stat_v&amp;enchant_true?&amp;IF(G_v_equal_0&gt;0,G_v_brackets,"")&amp;g_e_equal_perfect,"")</f>
        <v/>
      </c>
      <c r="AQ505">
        <f>'DB Runes'!O505</f>
        <v>0</v>
      </c>
      <c r="AR505" s="9">
        <f>IF($BI505=A505,VLOOKUP($AQ505,Runes!$AD:$AF,3,FALSE),A505)</f>
        <v>0</v>
      </c>
      <c r="AS505" s="9">
        <f t="shared" si="31"/>
        <v>0</v>
      </c>
      <c r="AT505" s="11" t="str">
        <f>IF($BJ505=AR505,"true",IF('DB Runes'!$C505="{}","",IF(RIGHT(LEFT('DB Runes'!$C505,14),1)="f","false","true")))</f>
        <v>true</v>
      </c>
      <c r="AU505" s="11">
        <f>IFERROR(IF(AS505=0,0,IF(AR505=$BJ505,LEFT(RIGHT('DB Runes'!$C505,LEN('DB Runes'!$C505)-28),LEN('DB Runes'!$F505)-29),IF(AT505="true",LEFT(RIGHT('DB Runes'!$C505,LEN('DB Runes'!$C505)-27),LEN('DB Runes'!$C505)-28),LEFT(RIGHT('DB Runes'!$C505,LEN('DB Runes'!$C505)-28),LEN('DB Runes'!$C505)-29)))),0)</f>
        <v>0</v>
      </c>
      <c r="AV505" s="9">
        <f>IF($BI505=E505,VLOOKUP($AQ505,Runes!$AD:$AF,3,FALSE),E505)</f>
        <v>0</v>
      </c>
      <c r="AW505" s="9">
        <f t="shared" si="32"/>
        <v>0</v>
      </c>
      <c r="AX505" s="11" t="str">
        <f>IF($BJ505=AV505,"true",IF('DB Runes'!$F505="{}","",IF(RIGHT(LEFT('DB Runes'!$F505,14),1)="f","false","true")))</f>
        <v>true</v>
      </c>
      <c r="AY505" s="11">
        <f>IFERROR(IF(AW505=0,0,IF(AV505=$BJ505,LEFT(RIGHT('DB Runes'!$F505,LEN('DB Runes'!$F505)-28),LEN('DB Runes'!$F505)-29),IF(AX505="true",LEFT(RIGHT('DB Runes'!$F505,LEN('DB Runes'!$F505)-27),LEN('DB Runes'!$F505)-28),LEFT(RIGHT('DB Runes'!$F505,LEN('DB Runes'!$F505)-28),LEN('DB Runes'!$F505)-29)))),0)</f>
        <v>0</v>
      </c>
      <c r="AZ505" s="9">
        <f>IF($BI505=I505,VLOOKUP($AQ505,Runes!$AD:$AF,3,FALSE),I505)</f>
        <v>0</v>
      </c>
      <c r="BA505" s="9">
        <f t="shared" si="30"/>
        <v>0</v>
      </c>
      <c r="BB505" s="11" t="str">
        <f>IF($BJ505=AZ505,"true",IF('DB Runes'!$I505="{}","",IF(RIGHT(LEFT('DB Runes'!$I505,14),1)="f","false","true")))</f>
        <v>true</v>
      </c>
      <c r="BC505" s="11">
        <f>IFERROR(IF(BA505=0,0,IF(AZ505=$BJ505,LEFT(RIGHT('DB Runes'!$I505,LEN('DB Runes'!$I505)-28),LEN('DB Runes'!$I505)-29),IF(BB505="true",LEFT(RIGHT('DB Runes'!$I505,LEN('DB Runes'!$I505)-27),LEN('DB Runes'!$I505)-28),LEFT(RIGHT('DB Runes'!$I505,LEN('DB Runes'!$I505)-28),LEN('DB Runes'!$I505)-29)))),0)</f>
        <v>0</v>
      </c>
      <c r="BD505" s="9">
        <f>IF($BI505=M505,VLOOKUP($AQ505,Runes!$AD:$AF,3,FALSE),M505)</f>
        <v>0</v>
      </c>
      <c r="BE505" s="9">
        <f t="shared" si="33"/>
        <v>0</v>
      </c>
      <c r="BF505" s="11" t="str">
        <f>IF($BJ505=BD505,"true",IF('DB Runes'!$L505="{}","",IF(RIGHT(LEFT('DB Runes'!$L505,14),1)="f","false","true")))</f>
        <v>true</v>
      </c>
      <c r="BG505" s="11">
        <f>IFERROR(IF(BE505=0,0,IF(BD505=$BJ505,LEFT(RIGHT('DB Runes'!$L505,LEN('DB Runes'!$L505)-28),LEN('DB Runes'!$L505)-29),IF(BF505="true",LEFT(RIGHT('DB Runes'!$L505,LEN('DB Runes'!$L505)-27),LEN('DB Runes'!$L505)-28),LEFT(RIGHT('DB Runes'!$L505,LEN('DB Runes'!$L505)-28),LEN('DB Runes'!$L505)-29)))),0)</f>
        <v>0</v>
      </c>
      <c r="BH505">
        <f>IFERROR(VLOOKUP($AQ505,Runes!$AM:$AP,4,FALSE),0)</f>
        <v>0</v>
      </c>
      <c r="BI505">
        <f>IFERROR(VLOOKUP($AQ505,Runes!$AD:$AF,2,FALSE),0)</f>
        <v>0</v>
      </c>
      <c r="BJ505">
        <f>IFERROR(VLOOKUP($AQ505,Runes!$AD:$AF,3,FALSE),0)</f>
        <v>0</v>
      </c>
    </row>
    <row r="506" spans="1:62" x14ac:dyDescent="0.25">
      <c r="A506" s="9">
        <f>'DB Runes'!$A506</f>
        <v>0</v>
      </c>
      <c r="B506" s="9">
        <f>'DB Runes'!$B506</f>
        <v>0</v>
      </c>
      <c r="C506" s="9" t="str">
        <f>IF('DB Runes'!$C506="{}","",IF(RIGHT(LEFT('DB Runes'!$C506,14),1)="f","false","true"))</f>
        <v>true</v>
      </c>
      <c r="D506" s="9" t="e">
        <f>IF(C506="","",IF(C506="true",LEFT(RIGHT('DB Runes'!$C506,LEN('DB Runes'!$C506)-27),LEN('DB Runes'!$C506)-28),LEFT(RIGHT('DB Runes'!$C506,LEN('DB Runes'!$C506)-28),LEN('DB Runes'!$C506)-29)))</f>
        <v>#VALUE!</v>
      </c>
      <c r="E506" s="9">
        <f>'DB Runes'!$D506</f>
        <v>0</v>
      </c>
      <c r="F506" s="9">
        <f>'DB Runes'!$E506</f>
        <v>0</v>
      </c>
      <c r="G506" s="9" t="str">
        <f>IF('DB Runes'!$F506="{}","",IF(RIGHT(LEFT('DB Runes'!$F506,14),1)="f","false","true"))</f>
        <v>true</v>
      </c>
      <c r="H506" s="9" t="e">
        <f>IF(G506="","",IF(G506="true",LEFT(RIGHT('DB Runes'!$F506,LEN('DB Runes'!$F506)-27),LEN('DB Runes'!$F506)-28),LEFT(RIGHT('DB Runes'!$F506,LEN('DB Runes'!$F506)-28),LEN('DB Runes'!$F506)-29)))</f>
        <v>#VALUE!</v>
      </c>
      <c r="I506" s="9">
        <f>'DB Runes'!$G506</f>
        <v>0</v>
      </c>
      <c r="J506" s="9">
        <f>'DB Runes'!$H506</f>
        <v>0</v>
      </c>
      <c r="K506" s="9" t="str">
        <f>IF('DB Runes'!$I506="{}","",IF(RIGHT(LEFT('DB Runes'!$I506,14),1)="f","false","true"))</f>
        <v>true</v>
      </c>
      <c r="L506" s="9" t="e">
        <f>IF(K506="","",IF(K506="true",LEFT(RIGHT('DB Runes'!$I506,LEN('DB Runes'!$I506)-27),LEN('DB Runes'!$I506)-28),LEFT(RIGHT('DB Runes'!$I506,LEN('DB Runes'!$I506)-28),LEN('DB Runes'!$I506)-29)))</f>
        <v>#VALUE!</v>
      </c>
      <c r="M506" s="9">
        <f>'DB Runes'!$J506</f>
        <v>0</v>
      </c>
      <c r="N506" s="9">
        <f>'DB Runes'!$K506</f>
        <v>0</v>
      </c>
      <c r="O506" s="9" t="str">
        <f>IF('DB Runes'!$L506="{}","",IF(RIGHT(LEFT('DB Runes'!$L506,14),1)="f","false","true"))</f>
        <v>true</v>
      </c>
      <c r="P506" s="9" t="e">
        <f>IF(O506="","",IF(O506="true",LEFT(RIGHT('DB Runes'!$L506,LEN('DB Runes'!$L506)-27),LEN('DB Runes'!$L506)-28),LEFT(RIGHT('DB Runes'!$L506,LEN('DB Runes'!$L506)-28),LEN('DB Runes'!$L506)-29)))</f>
        <v>#VALUE!</v>
      </c>
      <c r="R506" s="9" t="str">
        <f ca="1">IFERROR(sub_stat_v&amp;enchant_true?&amp;IF(G_v_equal_0&gt;0,G_v_brackets,"")&amp;g_e_equal_perfect,"")</f>
        <v/>
      </c>
      <c r="S506" s="9" t="str">
        <f ca="1">IFERROR(sub_stat_v&amp;enchant_true?&amp;IF(G_v_equal_0&gt;0,G_v_brackets,"")&amp;g_e_equal_perfect,"")</f>
        <v/>
      </c>
      <c r="T506" s="9" t="str">
        <f ca="1">IFERROR(sub_stat_v&amp;enchant_true?&amp;IF(G_v_equal_0&gt;0,G_v_brackets,"")&amp;g_e_equal_perfect,"")</f>
        <v/>
      </c>
      <c r="U506" s="9" t="str">
        <f ca="1">IFERROR(sub_stat_v&amp;enchant_true?&amp;IF(G_v_equal_0&gt;0,G_v_brackets,"")&amp;g_e_equal_perfect,"")</f>
        <v/>
      </c>
      <c r="V506" s="9" t="str">
        <f ca="1">IFERROR(sub_stat_v&amp;enchant_true?&amp;IF(G_v_equal_0&gt;0,G_v_brackets,"")&amp;g_e_equal_perfect,"")</f>
        <v/>
      </c>
      <c r="W506" s="9" t="str">
        <f ca="1">IFERROR(sub_stat_v&amp;enchant_true?&amp;IF(G_v_equal_0&gt;0,G_v_brackets,"")&amp;g_e_equal_perfect,"")</f>
        <v/>
      </c>
      <c r="X506" s="9" t="str">
        <f ca="1">IFERROR(sub_stat_v&amp;enchant_true?&amp;IF(G_v_equal_0&gt;0,G_v_brackets,"")&amp;g_e_equal_perfect,"")</f>
        <v/>
      </c>
      <c r="Y506" s="9" t="str">
        <f ca="1">IFERROR(sub_stat_v&amp;enchant_true?&amp;IF(G_v_equal_0&gt;0,G_v_brackets,"")&amp;g_e_equal_perfect,"")</f>
        <v/>
      </c>
      <c r="Z506" s="9" t="str">
        <f ca="1">IFERROR(sub_stat_v&amp;enchant_true?&amp;IF(G_v_equal_0&gt;0,G_v_brackets,"")&amp;g_e_equal_perfect,"")</f>
        <v/>
      </c>
      <c r="AA506" s="9" t="str">
        <f ca="1">IFERROR(sub_stat_v&amp;enchant_true?&amp;IF(G_v_equal_0&gt;0,G_v_brackets,"")&amp;g_e_equal_perfect,"")</f>
        <v/>
      </c>
      <c r="AB506" s="9" t="str">
        <f ca="1">IFERROR(sub_stat_v&amp;enchant_true?&amp;IF(G_v_equal_0&gt;0,G_v_brackets,"")&amp;g_e_equal_perfect,"")</f>
        <v/>
      </c>
      <c r="AQ506">
        <f>'DB Runes'!O506</f>
        <v>0</v>
      </c>
      <c r="AR506" s="9">
        <f>IF($BI506=A506,VLOOKUP($AQ506,Runes!$AD:$AF,3,FALSE),A506)</f>
        <v>0</v>
      </c>
      <c r="AS506" s="9">
        <f t="shared" si="31"/>
        <v>0</v>
      </c>
      <c r="AT506" s="11" t="str">
        <f>IF($BJ506=AR506,"true",IF('DB Runes'!$C506="{}","",IF(RIGHT(LEFT('DB Runes'!$C506,14),1)="f","false","true")))</f>
        <v>true</v>
      </c>
      <c r="AU506" s="11">
        <f>IFERROR(IF(AS506=0,0,IF(AR506=$BJ506,LEFT(RIGHT('DB Runes'!$C506,LEN('DB Runes'!$C506)-28),LEN('DB Runes'!$F506)-29),IF(AT506="true",LEFT(RIGHT('DB Runes'!$C506,LEN('DB Runes'!$C506)-27),LEN('DB Runes'!$C506)-28),LEFT(RIGHT('DB Runes'!$C506,LEN('DB Runes'!$C506)-28),LEN('DB Runes'!$C506)-29)))),0)</f>
        <v>0</v>
      </c>
      <c r="AV506" s="9">
        <f>IF($BI506=E506,VLOOKUP($AQ506,Runes!$AD:$AF,3,FALSE),E506)</f>
        <v>0</v>
      </c>
      <c r="AW506" s="9">
        <f t="shared" si="32"/>
        <v>0</v>
      </c>
      <c r="AX506" s="11" t="str">
        <f>IF($BJ506=AV506,"true",IF('DB Runes'!$F506="{}","",IF(RIGHT(LEFT('DB Runes'!$F506,14),1)="f","false","true")))</f>
        <v>true</v>
      </c>
      <c r="AY506" s="11">
        <f>IFERROR(IF(AW506=0,0,IF(AV506=$BJ506,LEFT(RIGHT('DB Runes'!$F506,LEN('DB Runes'!$F506)-28),LEN('DB Runes'!$F506)-29),IF(AX506="true",LEFT(RIGHT('DB Runes'!$F506,LEN('DB Runes'!$F506)-27),LEN('DB Runes'!$F506)-28),LEFT(RIGHT('DB Runes'!$F506,LEN('DB Runes'!$F506)-28),LEN('DB Runes'!$F506)-29)))),0)</f>
        <v>0</v>
      </c>
      <c r="AZ506" s="9">
        <f>IF($BI506=I506,VLOOKUP($AQ506,Runes!$AD:$AF,3,FALSE),I506)</f>
        <v>0</v>
      </c>
      <c r="BA506" s="9">
        <f t="shared" si="30"/>
        <v>0</v>
      </c>
      <c r="BB506" s="11" t="str">
        <f>IF($BJ506=AZ506,"true",IF('DB Runes'!$I506="{}","",IF(RIGHT(LEFT('DB Runes'!$I506,14),1)="f","false","true")))</f>
        <v>true</v>
      </c>
      <c r="BC506" s="11">
        <f>IFERROR(IF(BA506=0,0,IF(AZ506=$BJ506,LEFT(RIGHT('DB Runes'!$I506,LEN('DB Runes'!$I506)-28),LEN('DB Runes'!$I506)-29),IF(BB506="true",LEFT(RIGHT('DB Runes'!$I506,LEN('DB Runes'!$I506)-27),LEN('DB Runes'!$I506)-28),LEFT(RIGHT('DB Runes'!$I506,LEN('DB Runes'!$I506)-28),LEN('DB Runes'!$I506)-29)))),0)</f>
        <v>0</v>
      </c>
      <c r="BD506" s="9">
        <f>IF($BI506=M506,VLOOKUP($AQ506,Runes!$AD:$AF,3,FALSE),M506)</f>
        <v>0</v>
      </c>
      <c r="BE506" s="9">
        <f t="shared" si="33"/>
        <v>0</v>
      </c>
      <c r="BF506" s="11" t="str">
        <f>IF($BJ506=BD506,"true",IF('DB Runes'!$L506="{}","",IF(RIGHT(LEFT('DB Runes'!$L506,14),1)="f","false","true")))</f>
        <v>true</v>
      </c>
      <c r="BG506" s="11">
        <f>IFERROR(IF(BE506=0,0,IF(BD506=$BJ506,LEFT(RIGHT('DB Runes'!$L506,LEN('DB Runes'!$L506)-28),LEN('DB Runes'!$L506)-29),IF(BF506="true",LEFT(RIGHT('DB Runes'!$L506,LEN('DB Runes'!$L506)-27),LEN('DB Runes'!$L506)-28),LEFT(RIGHT('DB Runes'!$L506,LEN('DB Runes'!$L506)-28),LEN('DB Runes'!$L506)-29)))),0)</f>
        <v>0</v>
      </c>
      <c r="BH506">
        <f>IFERROR(VLOOKUP($AQ506,Runes!$AM:$AP,4,FALSE),0)</f>
        <v>0</v>
      </c>
      <c r="BI506">
        <f>IFERROR(VLOOKUP($AQ506,Runes!$AD:$AF,2,FALSE),0)</f>
        <v>0</v>
      </c>
      <c r="BJ506">
        <f>IFERROR(VLOOKUP($AQ506,Runes!$AD:$AF,3,FALSE),0)</f>
        <v>0</v>
      </c>
    </row>
    <row r="507" spans="1:62" x14ac:dyDescent="0.25">
      <c r="A507" s="9">
        <f>'DB Runes'!$A507</f>
        <v>0</v>
      </c>
      <c r="B507" s="9">
        <f>'DB Runes'!$B507</f>
        <v>0</v>
      </c>
      <c r="C507" s="9" t="str">
        <f>IF('DB Runes'!$C507="{}","",IF(RIGHT(LEFT('DB Runes'!$C507,14),1)="f","false","true"))</f>
        <v>true</v>
      </c>
      <c r="D507" s="9" t="e">
        <f>IF(C507="","",IF(C507="true",LEFT(RIGHT('DB Runes'!$C507,LEN('DB Runes'!$C507)-27),LEN('DB Runes'!$C507)-28),LEFT(RIGHT('DB Runes'!$C507,LEN('DB Runes'!$C507)-28),LEN('DB Runes'!$C507)-29)))</f>
        <v>#VALUE!</v>
      </c>
      <c r="E507" s="9">
        <f>'DB Runes'!$D507</f>
        <v>0</v>
      </c>
      <c r="F507" s="9">
        <f>'DB Runes'!$E507</f>
        <v>0</v>
      </c>
      <c r="G507" s="9" t="str">
        <f>IF('DB Runes'!$F507="{}","",IF(RIGHT(LEFT('DB Runes'!$F507,14),1)="f","false","true"))</f>
        <v>true</v>
      </c>
      <c r="H507" s="9" t="e">
        <f>IF(G507="","",IF(G507="true",LEFT(RIGHT('DB Runes'!$F507,LEN('DB Runes'!$F507)-27),LEN('DB Runes'!$F507)-28),LEFT(RIGHT('DB Runes'!$F507,LEN('DB Runes'!$F507)-28),LEN('DB Runes'!$F507)-29)))</f>
        <v>#VALUE!</v>
      </c>
      <c r="I507" s="9">
        <f>'DB Runes'!$G507</f>
        <v>0</v>
      </c>
      <c r="J507" s="9">
        <f>'DB Runes'!$H507</f>
        <v>0</v>
      </c>
      <c r="K507" s="9" t="str">
        <f>IF('DB Runes'!$I507="{}","",IF(RIGHT(LEFT('DB Runes'!$I507,14),1)="f","false","true"))</f>
        <v>true</v>
      </c>
      <c r="L507" s="9" t="e">
        <f>IF(K507="","",IF(K507="true",LEFT(RIGHT('DB Runes'!$I507,LEN('DB Runes'!$I507)-27),LEN('DB Runes'!$I507)-28),LEFT(RIGHT('DB Runes'!$I507,LEN('DB Runes'!$I507)-28),LEN('DB Runes'!$I507)-29)))</f>
        <v>#VALUE!</v>
      </c>
      <c r="M507" s="9">
        <f>'DB Runes'!$J507</f>
        <v>0</v>
      </c>
      <c r="N507" s="9">
        <f>'DB Runes'!$K507</f>
        <v>0</v>
      </c>
      <c r="O507" s="9" t="str">
        <f>IF('DB Runes'!$L507="{}","",IF(RIGHT(LEFT('DB Runes'!$L507,14),1)="f","false","true"))</f>
        <v>true</v>
      </c>
      <c r="P507" s="9" t="e">
        <f>IF(O507="","",IF(O507="true",LEFT(RIGHT('DB Runes'!$L507,LEN('DB Runes'!$L507)-27),LEN('DB Runes'!$L507)-28),LEFT(RIGHT('DB Runes'!$L507,LEN('DB Runes'!$L507)-28),LEN('DB Runes'!$L507)-29)))</f>
        <v>#VALUE!</v>
      </c>
      <c r="R507" s="9" t="str">
        <f ca="1">IFERROR(sub_stat_v&amp;enchant_true?&amp;IF(G_v_equal_0&gt;0,G_v_brackets,"")&amp;g_e_equal_perfect,"")</f>
        <v/>
      </c>
      <c r="S507" s="9" t="str">
        <f ca="1">IFERROR(sub_stat_v&amp;enchant_true?&amp;IF(G_v_equal_0&gt;0,G_v_brackets,"")&amp;g_e_equal_perfect,"")</f>
        <v/>
      </c>
      <c r="T507" s="9" t="str">
        <f ca="1">IFERROR(sub_stat_v&amp;enchant_true?&amp;IF(G_v_equal_0&gt;0,G_v_brackets,"")&amp;g_e_equal_perfect,"")</f>
        <v/>
      </c>
      <c r="U507" s="9" t="str">
        <f ca="1">IFERROR(sub_stat_v&amp;enchant_true?&amp;IF(G_v_equal_0&gt;0,G_v_brackets,"")&amp;g_e_equal_perfect,"")</f>
        <v/>
      </c>
      <c r="V507" s="9" t="str">
        <f ca="1">IFERROR(sub_stat_v&amp;enchant_true?&amp;IF(G_v_equal_0&gt;0,G_v_brackets,"")&amp;g_e_equal_perfect,"")</f>
        <v/>
      </c>
      <c r="W507" s="9" t="str">
        <f ca="1">IFERROR(sub_stat_v&amp;enchant_true?&amp;IF(G_v_equal_0&gt;0,G_v_brackets,"")&amp;g_e_equal_perfect,"")</f>
        <v/>
      </c>
      <c r="X507" s="9" t="str">
        <f ca="1">IFERROR(sub_stat_v&amp;enchant_true?&amp;IF(G_v_equal_0&gt;0,G_v_brackets,"")&amp;g_e_equal_perfect,"")</f>
        <v/>
      </c>
      <c r="Y507" s="9" t="str">
        <f ca="1">IFERROR(sub_stat_v&amp;enchant_true?&amp;IF(G_v_equal_0&gt;0,G_v_brackets,"")&amp;g_e_equal_perfect,"")</f>
        <v/>
      </c>
      <c r="Z507" s="9" t="str">
        <f ca="1">IFERROR(sub_stat_v&amp;enchant_true?&amp;IF(G_v_equal_0&gt;0,G_v_brackets,"")&amp;g_e_equal_perfect,"")</f>
        <v/>
      </c>
      <c r="AA507" s="9" t="str">
        <f ca="1">IFERROR(sub_stat_v&amp;enchant_true?&amp;IF(G_v_equal_0&gt;0,G_v_brackets,"")&amp;g_e_equal_perfect,"")</f>
        <v/>
      </c>
      <c r="AB507" s="9" t="str">
        <f ca="1">IFERROR(sub_stat_v&amp;enchant_true?&amp;IF(G_v_equal_0&gt;0,G_v_brackets,"")&amp;g_e_equal_perfect,"")</f>
        <v/>
      </c>
      <c r="AQ507">
        <f>'DB Runes'!O507</f>
        <v>0</v>
      </c>
      <c r="AR507" s="9">
        <f>IF($BI507=A507,VLOOKUP($AQ507,Runes!$AD:$AF,3,FALSE),A507)</f>
        <v>0</v>
      </c>
      <c r="AS507" s="9">
        <f t="shared" si="31"/>
        <v>0</v>
      </c>
      <c r="AT507" s="11" t="str">
        <f>IF($BJ507=AR507,"true",IF('DB Runes'!$C507="{}","",IF(RIGHT(LEFT('DB Runes'!$C507,14),1)="f","false","true")))</f>
        <v>true</v>
      </c>
      <c r="AU507" s="11">
        <f>IFERROR(IF(AS507=0,0,IF(AR507=$BJ507,LEFT(RIGHT('DB Runes'!$C507,LEN('DB Runes'!$C507)-28),LEN('DB Runes'!$F507)-29),IF(AT507="true",LEFT(RIGHT('DB Runes'!$C507,LEN('DB Runes'!$C507)-27),LEN('DB Runes'!$C507)-28),LEFT(RIGHT('DB Runes'!$C507,LEN('DB Runes'!$C507)-28),LEN('DB Runes'!$C507)-29)))),0)</f>
        <v>0</v>
      </c>
      <c r="AV507" s="9">
        <f>IF($BI507=E507,VLOOKUP($AQ507,Runes!$AD:$AF,3,FALSE),E507)</f>
        <v>0</v>
      </c>
      <c r="AW507" s="9">
        <f t="shared" si="32"/>
        <v>0</v>
      </c>
      <c r="AX507" s="11" t="str">
        <f>IF($BJ507=AV507,"true",IF('DB Runes'!$F507="{}","",IF(RIGHT(LEFT('DB Runes'!$F507,14),1)="f","false","true")))</f>
        <v>true</v>
      </c>
      <c r="AY507" s="11">
        <f>IFERROR(IF(AW507=0,0,IF(AV507=$BJ507,LEFT(RIGHT('DB Runes'!$F507,LEN('DB Runes'!$F507)-28),LEN('DB Runes'!$F507)-29),IF(AX507="true",LEFT(RIGHT('DB Runes'!$F507,LEN('DB Runes'!$F507)-27),LEN('DB Runes'!$F507)-28),LEFT(RIGHT('DB Runes'!$F507,LEN('DB Runes'!$F507)-28),LEN('DB Runes'!$F507)-29)))),0)</f>
        <v>0</v>
      </c>
      <c r="AZ507" s="9">
        <f>IF($BI507=I507,VLOOKUP($AQ507,Runes!$AD:$AF,3,FALSE),I507)</f>
        <v>0</v>
      </c>
      <c r="BA507" s="9">
        <f t="shared" si="30"/>
        <v>0</v>
      </c>
      <c r="BB507" s="11" t="str">
        <f>IF($BJ507=AZ507,"true",IF('DB Runes'!$I507="{}","",IF(RIGHT(LEFT('DB Runes'!$I507,14),1)="f","false","true")))</f>
        <v>true</v>
      </c>
      <c r="BC507" s="11">
        <f>IFERROR(IF(BA507=0,0,IF(AZ507=$BJ507,LEFT(RIGHT('DB Runes'!$I507,LEN('DB Runes'!$I507)-28),LEN('DB Runes'!$I507)-29),IF(BB507="true",LEFT(RIGHT('DB Runes'!$I507,LEN('DB Runes'!$I507)-27),LEN('DB Runes'!$I507)-28),LEFT(RIGHT('DB Runes'!$I507,LEN('DB Runes'!$I507)-28),LEN('DB Runes'!$I507)-29)))),0)</f>
        <v>0</v>
      </c>
      <c r="BD507" s="9">
        <f>IF($BI507=M507,VLOOKUP($AQ507,Runes!$AD:$AF,3,FALSE),M507)</f>
        <v>0</v>
      </c>
      <c r="BE507" s="9">
        <f t="shared" si="33"/>
        <v>0</v>
      </c>
      <c r="BF507" s="11" t="str">
        <f>IF($BJ507=BD507,"true",IF('DB Runes'!$L507="{}","",IF(RIGHT(LEFT('DB Runes'!$L507,14),1)="f","false","true")))</f>
        <v>true</v>
      </c>
      <c r="BG507" s="11">
        <f>IFERROR(IF(BE507=0,0,IF(BD507=$BJ507,LEFT(RIGHT('DB Runes'!$L507,LEN('DB Runes'!$L507)-28),LEN('DB Runes'!$L507)-29),IF(BF507="true",LEFT(RIGHT('DB Runes'!$L507,LEN('DB Runes'!$L507)-27),LEN('DB Runes'!$L507)-28),LEFT(RIGHT('DB Runes'!$L507,LEN('DB Runes'!$L507)-28),LEN('DB Runes'!$L507)-29)))),0)</f>
        <v>0</v>
      </c>
      <c r="BH507">
        <f>IFERROR(VLOOKUP($AQ507,Runes!$AM:$AP,4,FALSE),0)</f>
        <v>0</v>
      </c>
      <c r="BI507">
        <f>IFERROR(VLOOKUP($AQ507,Runes!$AD:$AF,2,FALSE),0)</f>
        <v>0</v>
      </c>
      <c r="BJ507">
        <f>IFERROR(VLOOKUP($AQ507,Runes!$AD:$AF,3,FALSE),0)</f>
        <v>0</v>
      </c>
    </row>
    <row r="508" spans="1:62" x14ac:dyDescent="0.25">
      <c r="A508" s="9">
        <f>'DB Runes'!$A508</f>
        <v>0</v>
      </c>
      <c r="B508" s="9">
        <f>'DB Runes'!$B508</f>
        <v>0</v>
      </c>
      <c r="C508" s="9" t="str">
        <f>IF('DB Runes'!$C508="{}","",IF(RIGHT(LEFT('DB Runes'!$C508,14),1)="f","false","true"))</f>
        <v>true</v>
      </c>
      <c r="D508" s="9" t="e">
        <f>IF(C508="","",IF(C508="true",LEFT(RIGHT('DB Runes'!$C508,LEN('DB Runes'!$C508)-27),LEN('DB Runes'!$C508)-28),LEFT(RIGHT('DB Runes'!$C508,LEN('DB Runes'!$C508)-28),LEN('DB Runes'!$C508)-29)))</f>
        <v>#VALUE!</v>
      </c>
      <c r="E508" s="9">
        <f>'DB Runes'!$D508</f>
        <v>0</v>
      </c>
      <c r="F508" s="9">
        <f>'DB Runes'!$E508</f>
        <v>0</v>
      </c>
      <c r="G508" s="9" t="str">
        <f>IF('DB Runes'!$F508="{}","",IF(RIGHT(LEFT('DB Runes'!$F508,14),1)="f","false","true"))</f>
        <v>true</v>
      </c>
      <c r="H508" s="9" t="e">
        <f>IF(G508="","",IF(G508="true",LEFT(RIGHT('DB Runes'!$F508,LEN('DB Runes'!$F508)-27),LEN('DB Runes'!$F508)-28),LEFT(RIGHT('DB Runes'!$F508,LEN('DB Runes'!$F508)-28),LEN('DB Runes'!$F508)-29)))</f>
        <v>#VALUE!</v>
      </c>
      <c r="I508" s="9">
        <f>'DB Runes'!$G508</f>
        <v>0</v>
      </c>
      <c r="J508" s="9">
        <f>'DB Runes'!$H508</f>
        <v>0</v>
      </c>
      <c r="K508" s="9" t="str">
        <f>IF('DB Runes'!$I508="{}","",IF(RIGHT(LEFT('DB Runes'!$I508,14),1)="f","false","true"))</f>
        <v>true</v>
      </c>
      <c r="L508" s="9" t="e">
        <f>IF(K508="","",IF(K508="true",LEFT(RIGHT('DB Runes'!$I508,LEN('DB Runes'!$I508)-27),LEN('DB Runes'!$I508)-28),LEFT(RIGHT('DB Runes'!$I508,LEN('DB Runes'!$I508)-28),LEN('DB Runes'!$I508)-29)))</f>
        <v>#VALUE!</v>
      </c>
      <c r="M508" s="9">
        <f>'DB Runes'!$J508</f>
        <v>0</v>
      </c>
      <c r="N508" s="9">
        <f>'DB Runes'!$K508</f>
        <v>0</v>
      </c>
      <c r="O508" s="9" t="str">
        <f>IF('DB Runes'!$L508="{}","",IF(RIGHT(LEFT('DB Runes'!$L508,14),1)="f","false","true"))</f>
        <v>true</v>
      </c>
      <c r="P508" s="9" t="e">
        <f>IF(O508="","",IF(O508="true",LEFT(RIGHT('DB Runes'!$L508,LEN('DB Runes'!$L508)-27),LEN('DB Runes'!$L508)-28),LEFT(RIGHT('DB Runes'!$L508,LEN('DB Runes'!$L508)-28),LEN('DB Runes'!$L508)-29)))</f>
        <v>#VALUE!</v>
      </c>
      <c r="R508" s="9" t="str">
        <f ca="1">IFERROR(sub_stat_v&amp;enchant_true?&amp;IF(G_v_equal_0&gt;0,G_v_brackets,"")&amp;g_e_equal_perfect,"")</f>
        <v/>
      </c>
      <c r="S508" s="9" t="str">
        <f ca="1">IFERROR(sub_stat_v&amp;enchant_true?&amp;IF(G_v_equal_0&gt;0,G_v_brackets,"")&amp;g_e_equal_perfect,"")</f>
        <v/>
      </c>
      <c r="T508" s="9" t="str">
        <f ca="1">IFERROR(sub_stat_v&amp;enchant_true?&amp;IF(G_v_equal_0&gt;0,G_v_brackets,"")&amp;g_e_equal_perfect,"")</f>
        <v/>
      </c>
      <c r="U508" s="9" t="str">
        <f ca="1">IFERROR(sub_stat_v&amp;enchant_true?&amp;IF(G_v_equal_0&gt;0,G_v_brackets,"")&amp;g_e_equal_perfect,"")</f>
        <v/>
      </c>
      <c r="V508" s="9" t="str">
        <f ca="1">IFERROR(sub_stat_v&amp;enchant_true?&amp;IF(G_v_equal_0&gt;0,G_v_brackets,"")&amp;g_e_equal_perfect,"")</f>
        <v/>
      </c>
      <c r="W508" s="9" t="str">
        <f ca="1">IFERROR(sub_stat_v&amp;enchant_true?&amp;IF(G_v_equal_0&gt;0,G_v_brackets,"")&amp;g_e_equal_perfect,"")</f>
        <v/>
      </c>
      <c r="X508" s="9" t="str">
        <f ca="1">IFERROR(sub_stat_v&amp;enchant_true?&amp;IF(G_v_equal_0&gt;0,G_v_brackets,"")&amp;g_e_equal_perfect,"")</f>
        <v/>
      </c>
      <c r="Y508" s="9" t="str">
        <f ca="1">IFERROR(sub_stat_v&amp;enchant_true?&amp;IF(G_v_equal_0&gt;0,G_v_brackets,"")&amp;g_e_equal_perfect,"")</f>
        <v/>
      </c>
      <c r="Z508" s="9" t="str">
        <f ca="1">IFERROR(sub_stat_v&amp;enchant_true?&amp;IF(G_v_equal_0&gt;0,G_v_brackets,"")&amp;g_e_equal_perfect,"")</f>
        <v/>
      </c>
      <c r="AA508" s="9" t="str">
        <f ca="1">IFERROR(sub_stat_v&amp;enchant_true?&amp;IF(G_v_equal_0&gt;0,G_v_brackets,"")&amp;g_e_equal_perfect,"")</f>
        <v/>
      </c>
      <c r="AB508" s="9" t="str">
        <f ca="1">IFERROR(sub_stat_v&amp;enchant_true?&amp;IF(G_v_equal_0&gt;0,G_v_brackets,"")&amp;g_e_equal_perfect,"")</f>
        <v/>
      </c>
      <c r="AQ508">
        <f>'DB Runes'!O508</f>
        <v>0</v>
      </c>
      <c r="AR508" s="9">
        <f>IF($BI508=A508,VLOOKUP($AQ508,Runes!$AD:$AF,3,FALSE),A508)</f>
        <v>0</v>
      </c>
      <c r="AS508" s="9">
        <f t="shared" si="31"/>
        <v>0</v>
      </c>
      <c r="AT508" s="11" t="str">
        <f>IF($BJ508=AR508,"true",IF('DB Runes'!$C508="{}","",IF(RIGHT(LEFT('DB Runes'!$C508,14),1)="f","false","true")))</f>
        <v>true</v>
      </c>
      <c r="AU508" s="11">
        <f>IFERROR(IF(AS508=0,0,IF(AR508=$BJ508,LEFT(RIGHT('DB Runes'!$C508,LEN('DB Runes'!$C508)-28),LEN('DB Runes'!$F508)-29),IF(AT508="true",LEFT(RIGHT('DB Runes'!$C508,LEN('DB Runes'!$C508)-27),LEN('DB Runes'!$C508)-28),LEFT(RIGHT('DB Runes'!$C508,LEN('DB Runes'!$C508)-28),LEN('DB Runes'!$C508)-29)))),0)</f>
        <v>0</v>
      </c>
      <c r="AV508" s="9">
        <f>IF($BI508=E508,VLOOKUP($AQ508,Runes!$AD:$AF,3,FALSE),E508)</f>
        <v>0</v>
      </c>
      <c r="AW508" s="9">
        <f t="shared" si="32"/>
        <v>0</v>
      </c>
      <c r="AX508" s="11" t="str">
        <f>IF($BJ508=AV508,"true",IF('DB Runes'!$F508="{}","",IF(RIGHT(LEFT('DB Runes'!$F508,14),1)="f","false","true")))</f>
        <v>true</v>
      </c>
      <c r="AY508" s="11">
        <f>IFERROR(IF(AW508=0,0,IF(AV508=$BJ508,LEFT(RIGHT('DB Runes'!$F508,LEN('DB Runes'!$F508)-28),LEN('DB Runes'!$F508)-29),IF(AX508="true",LEFT(RIGHT('DB Runes'!$F508,LEN('DB Runes'!$F508)-27),LEN('DB Runes'!$F508)-28),LEFT(RIGHT('DB Runes'!$F508,LEN('DB Runes'!$F508)-28),LEN('DB Runes'!$F508)-29)))),0)</f>
        <v>0</v>
      </c>
      <c r="AZ508" s="9">
        <f>IF($BI508=I508,VLOOKUP($AQ508,Runes!$AD:$AF,3,FALSE),I508)</f>
        <v>0</v>
      </c>
      <c r="BA508" s="9">
        <f t="shared" si="30"/>
        <v>0</v>
      </c>
      <c r="BB508" s="11" t="str">
        <f>IF($BJ508=AZ508,"true",IF('DB Runes'!$I508="{}","",IF(RIGHT(LEFT('DB Runes'!$I508,14),1)="f","false","true")))</f>
        <v>true</v>
      </c>
      <c r="BC508" s="11">
        <f>IFERROR(IF(BA508=0,0,IF(AZ508=$BJ508,LEFT(RIGHT('DB Runes'!$I508,LEN('DB Runes'!$I508)-28),LEN('DB Runes'!$I508)-29),IF(BB508="true",LEFT(RIGHT('DB Runes'!$I508,LEN('DB Runes'!$I508)-27),LEN('DB Runes'!$I508)-28),LEFT(RIGHT('DB Runes'!$I508,LEN('DB Runes'!$I508)-28),LEN('DB Runes'!$I508)-29)))),0)</f>
        <v>0</v>
      </c>
      <c r="BD508" s="9">
        <f>IF($BI508=M508,VLOOKUP($AQ508,Runes!$AD:$AF,3,FALSE),M508)</f>
        <v>0</v>
      </c>
      <c r="BE508" s="9">
        <f t="shared" si="33"/>
        <v>0</v>
      </c>
      <c r="BF508" s="11" t="str">
        <f>IF($BJ508=BD508,"true",IF('DB Runes'!$L508="{}","",IF(RIGHT(LEFT('DB Runes'!$L508,14),1)="f","false","true")))</f>
        <v>true</v>
      </c>
      <c r="BG508" s="11">
        <f>IFERROR(IF(BE508=0,0,IF(BD508=$BJ508,LEFT(RIGHT('DB Runes'!$L508,LEN('DB Runes'!$L508)-28),LEN('DB Runes'!$L508)-29),IF(BF508="true",LEFT(RIGHT('DB Runes'!$L508,LEN('DB Runes'!$L508)-27),LEN('DB Runes'!$L508)-28),LEFT(RIGHT('DB Runes'!$L508,LEN('DB Runes'!$L508)-28),LEN('DB Runes'!$L508)-29)))),0)</f>
        <v>0</v>
      </c>
      <c r="BH508">
        <f>IFERROR(VLOOKUP($AQ508,Runes!$AM:$AP,4,FALSE),0)</f>
        <v>0</v>
      </c>
      <c r="BI508">
        <f>IFERROR(VLOOKUP($AQ508,Runes!$AD:$AF,2,FALSE),0)</f>
        <v>0</v>
      </c>
      <c r="BJ508">
        <f>IFERROR(VLOOKUP($AQ508,Runes!$AD:$AF,3,FALSE),0)</f>
        <v>0</v>
      </c>
    </row>
    <row r="509" spans="1:62" x14ac:dyDescent="0.25">
      <c r="A509" s="9">
        <f>'DB Runes'!$A509</f>
        <v>0</v>
      </c>
      <c r="B509" s="9">
        <f>'DB Runes'!$B509</f>
        <v>0</v>
      </c>
      <c r="C509" s="9" t="str">
        <f>IF('DB Runes'!$C509="{}","",IF(RIGHT(LEFT('DB Runes'!$C509,14),1)="f","false","true"))</f>
        <v>true</v>
      </c>
      <c r="D509" s="9" t="e">
        <f>IF(C509="","",IF(C509="true",LEFT(RIGHT('DB Runes'!$C509,LEN('DB Runes'!$C509)-27),LEN('DB Runes'!$C509)-28),LEFT(RIGHT('DB Runes'!$C509,LEN('DB Runes'!$C509)-28),LEN('DB Runes'!$C509)-29)))</f>
        <v>#VALUE!</v>
      </c>
      <c r="E509" s="9">
        <f>'DB Runes'!$D509</f>
        <v>0</v>
      </c>
      <c r="F509" s="9">
        <f>'DB Runes'!$E509</f>
        <v>0</v>
      </c>
      <c r="G509" s="9" t="str">
        <f>IF('DB Runes'!$F509="{}","",IF(RIGHT(LEFT('DB Runes'!$F509,14),1)="f","false","true"))</f>
        <v>true</v>
      </c>
      <c r="H509" s="9" t="e">
        <f>IF(G509="","",IF(G509="true",LEFT(RIGHT('DB Runes'!$F509,LEN('DB Runes'!$F509)-27),LEN('DB Runes'!$F509)-28),LEFT(RIGHT('DB Runes'!$F509,LEN('DB Runes'!$F509)-28),LEN('DB Runes'!$F509)-29)))</f>
        <v>#VALUE!</v>
      </c>
      <c r="I509" s="9">
        <f>'DB Runes'!$G509</f>
        <v>0</v>
      </c>
      <c r="J509" s="9">
        <f>'DB Runes'!$H509</f>
        <v>0</v>
      </c>
      <c r="K509" s="9" t="str">
        <f>IF('DB Runes'!$I509="{}","",IF(RIGHT(LEFT('DB Runes'!$I509,14),1)="f","false","true"))</f>
        <v>true</v>
      </c>
      <c r="L509" s="9" t="e">
        <f>IF(K509="","",IF(K509="true",LEFT(RIGHT('DB Runes'!$I509,LEN('DB Runes'!$I509)-27),LEN('DB Runes'!$I509)-28),LEFT(RIGHT('DB Runes'!$I509,LEN('DB Runes'!$I509)-28),LEN('DB Runes'!$I509)-29)))</f>
        <v>#VALUE!</v>
      </c>
      <c r="M509" s="9">
        <f>'DB Runes'!$J509</f>
        <v>0</v>
      </c>
      <c r="N509" s="9">
        <f>'DB Runes'!$K509</f>
        <v>0</v>
      </c>
      <c r="O509" s="9" t="str">
        <f>IF('DB Runes'!$L509="{}","",IF(RIGHT(LEFT('DB Runes'!$L509,14),1)="f","false","true"))</f>
        <v>true</v>
      </c>
      <c r="P509" s="9" t="e">
        <f>IF(O509="","",IF(O509="true",LEFT(RIGHT('DB Runes'!$L509,LEN('DB Runes'!$L509)-27),LEN('DB Runes'!$L509)-28),LEFT(RIGHT('DB Runes'!$L509,LEN('DB Runes'!$L509)-28),LEN('DB Runes'!$L509)-29)))</f>
        <v>#VALUE!</v>
      </c>
      <c r="R509" s="9" t="str">
        <f ca="1">IFERROR(sub_stat_v&amp;enchant_true?&amp;IF(G_v_equal_0&gt;0,G_v_brackets,"")&amp;g_e_equal_perfect,"")</f>
        <v/>
      </c>
      <c r="S509" s="9" t="str">
        <f ca="1">IFERROR(sub_stat_v&amp;enchant_true?&amp;IF(G_v_equal_0&gt;0,G_v_brackets,"")&amp;g_e_equal_perfect,"")</f>
        <v/>
      </c>
      <c r="T509" s="9" t="str">
        <f ca="1">IFERROR(sub_stat_v&amp;enchant_true?&amp;IF(G_v_equal_0&gt;0,G_v_brackets,"")&amp;g_e_equal_perfect,"")</f>
        <v/>
      </c>
      <c r="U509" s="9" t="str">
        <f ca="1">IFERROR(sub_stat_v&amp;enchant_true?&amp;IF(G_v_equal_0&gt;0,G_v_brackets,"")&amp;g_e_equal_perfect,"")</f>
        <v/>
      </c>
      <c r="V509" s="9" t="str">
        <f ca="1">IFERROR(sub_stat_v&amp;enchant_true?&amp;IF(G_v_equal_0&gt;0,G_v_brackets,"")&amp;g_e_equal_perfect,"")</f>
        <v/>
      </c>
      <c r="W509" s="9" t="str">
        <f ca="1">IFERROR(sub_stat_v&amp;enchant_true?&amp;IF(G_v_equal_0&gt;0,G_v_brackets,"")&amp;g_e_equal_perfect,"")</f>
        <v/>
      </c>
      <c r="X509" s="9" t="str">
        <f ca="1">IFERROR(sub_stat_v&amp;enchant_true?&amp;IF(G_v_equal_0&gt;0,G_v_brackets,"")&amp;g_e_equal_perfect,"")</f>
        <v/>
      </c>
      <c r="Y509" s="9" t="str">
        <f ca="1">IFERROR(sub_stat_v&amp;enchant_true?&amp;IF(G_v_equal_0&gt;0,G_v_brackets,"")&amp;g_e_equal_perfect,"")</f>
        <v/>
      </c>
      <c r="Z509" s="9" t="str">
        <f ca="1">IFERROR(sub_stat_v&amp;enchant_true?&amp;IF(G_v_equal_0&gt;0,G_v_brackets,"")&amp;g_e_equal_perfect,"")</f>
        <v/>
      </c>
      <c r="AA509" s="9" t="str">
        <f ca="1">IFERROR(sub_stat_v&amp;enchant_true?&amp;IF(G_v_equal_0&gt;0,G_v_brackets,"")&amp;g_e_equal_perfect,"")</f>
        <v/>
      </c>
      <c r="AB509" s="9" t="str">
        <f ca="1">IFERROR(sub_stat_v&amp;enchant_true?&amp;IF(G_v_equal_0&gt;0,G_v_brackets,"")&amp;g_e_equal_perfect,"")</f>
        <v/>
      </c>
      <c r="AQ509">
        <f>'DB Runes'!O509</f>
        <v>0</v>
      </c>
      <c r="AR509" s="9">
        <f>IF($BI509=A509,VLOOKUP($AQ509,Runes!$AD:$AF,3,FALSE),A509)</f>
        <v>0</v>
      </c>
      <c r="AS509" s="9">
        <f t="shared" si="31"/>
        <v>0</v>
      </c>
      <c r="AT509" s="11" t="str">
        <f>IF($BJ509=AR509,"true",IF('DB Runes'!$C509="{}","",IF(RIGHT(LEFT('DB Runes'!$C509,14),1)="f","false","true")))</f>
        <v>true</v>
      </c>
      <c r="AU509" s="11">
        <f>IFERROR(IF(AS509=0,0,IF(AR509=$BJ509,LEFT(RIGHT('DB Runes'!$C509,LEN('DB Runes'!$C509)-28),LEN('DB Runes'!$F509)-29),IF(AT509="true",LEFT(RIGHT('DB Runes'!$C509,LEN('DB Runes'!$C509)-27),LEN('DB Runes'!$C509)-28),LEFT(RIGHT('DB Runes'!$C509,LEN('DB Runes'!$C509)-28),LEN('DB Runes'!$C509)-29)))),0)</f>
        <v>0</v>
      </c>
      <c r="AV509" s="9">
        <f>IF($BI509=E509,VLOOKUP($AQ509,Runes!$AD:$AF,3,FALSE),E509)</f>
        <v>0</v>
      </c>
      <c r="AW509" s="9">
        <f t="shared" si="32"/>
        <v>0</v>
      </c>
      <c r="AX509" s="11" t="str">
        <f>IF($BJ509=AV509,"true",IF('DB Runes'!$F509="{}","",IF(RIGHT(LEFT('DB Runes'!$F509,14),1)="f","false","true")))</f>
        <v>true</v>
      </c>
      <c r="AY509" s="11">
        <f>IFERROR(IF(AW509=0,0,IF(AV509=$BJ509,LEFT(RIGHT('DB Runes'!$F509,LEN('DB Runes'!$F509)-28),LEN('DB Runes'!$F509)-29),IF(AX509="true",LEFT(RIGHT('DB Runes'!$F509,LEN('DB Runes'!$F509)-27),LEN('DB Runes'!$F509)-28),LEFT(RIGHT('DB Runes'!$F509,LEN('DB Runes'!$F509)-28),LEN('DB Runes'!$F509)-29)))),0)</f>
        <v>0</v>
      </c>
      <c r="AZ509" s="9">
        <f>IF($BI509=I509,VLOOKUP($AQ509,Runes!$AD:$AF,3,FALSE),I509)</f>
        <v>0</v>
      </c>
      <c r="BA509" s="9">
        <f t="shared" si="30"/>
        <v>0</v>
      </c>
      <c r="BB509" s="11" t="str">
        <f>IF($BJ509=AZ509,"true",IF('DB Runes'!$I509="{}","",IF(RIGHT(LEFT('DB Runes'!$I509,14),1)="f","false","true")))</f>
        <v>true</v>
      </c>
      <c r="BC509" s="11">
        <f>IFERROR(IF(BA509=0,0,IF(AZ509=$BJ509,LEFT(RIGHT('DB Runes'!$I509,LEN('DB Runes'!$I509)-28),LEN('DB Runes'!$I509)-29),IF(BB509="true",LEFT(RIGHT('DB Runes'!$I509,LEN('DB Runes'!$I509)-27),LEN('DB Runes'!$I509)-28),LEFT(RIGHT('DB Runes'!$I509,LEN('DB Runes'!$I509)-28),LEN('DB Runes'!$I509)-29)))),0)</f>
        <v>0</v>
      </c>
      <c r="BD509" s="9">
        <f>IF($BI509=M509,VLOOKUP($AQ509,Runes!$AD:$AF,3,FALSE),M509)</f>
        <v>0</v>
      </c>
      <c r="BE509" s="9">
        <f t="shared" si="33"/>
        <v>0</v>
      </c>
      <c r="BF509" s="11" t="str">
        <f>IF($BJ509=BD509,"true",IF('DB Runes'!$L509="{}","",IF(RIGHT(LEFT('DB Runes'!$L509,14),1)="f","false","true")))</f>
        <v>true</v>
      </c>
      <c r="BG509" s="11">
        <f>IFERROR(IF(BE509=0,0,IF(BD509=$BJ509,LEFT(RIGHT('DB Runes'!$L509,LEN('DB Runes'!$L509)-28),LEN('DB Runes'!$L509)-29),IF(BF509="true",LEFT(RIGHT('DB Runes'!$L509,LEN('DB Runes'!$L509)-27),LEN('DB Runes'!$L509)-28),LEFT(RIGHT('DB Runes'!$L509,LEN('DB Runes'!$L509)-28),LEN('DB Runes'!$L509)-29)))),0)</f>
        <v>0</v>
      </c>
      <c r="BH509">
        <f>IFERROR(VLOOKUP($AQ509,Runes!$AM:$AP,4,FALSE),0)</f>
        <v>0</v>
      </c>
      <c r="BI509">
        <f>IFERROR(VLOOKUP($AQ509,Runes!$AD:$AF,2,FALSE),0)</f>
        <v>0</v>
      </c>
      <c r="BJ509">
        <f>IFERROR(VLOOKUP($AQ509,Runes!$AD:$AF,3,FALSE),0)</f>
        <v>0</v>
      </c>
    </row>
    <row r="510" spans="1:62" x14ac:dyDescent="0.25">
      <c r="A510" s="9">
        <f>'DB Runes'!$A510</f>
        <v>0</v>
      </c>
      <c r="B510" s="9">
        <f>'DB Runes'!$B510</f>
        <v>0</v>
      </c>
      <c r="C510" s="9" t="str">
        <f>IF('DB Runes'!$C510="{}","",IF(RIGHT(LEFT('DB Runes'!$C510,14),1)="f","false","true"))</f>
        <v>true</v>
      </c>
      <c r="D510" s="9" t="e">
        <f>IF(C510="","",IF(C510="true",LEFT(RIGHT('DB Runes'!$C510,LEN('DB Runes'!$C510)-27),LEN('DB Runes'!$C510)-28),LEFT(RIGHT('DB Runes'!$C510,LEN('DB Runes'!$C510)-28),LEN('DB Runes'!$C510)-29)))</f>
        <v>#VALUE!</v>
      </c>
      <c r="E510" s="9">
        <f>'DB Runes'!$D510</f>
        <v>0</v>
      </c>
      <c r="F510" s="9">
        <f>'DB Runes'!$E510</f>
        <v>0</v>
      </c>
      <c r="G510" s="9" t="str">
        <f>IF('DB Runes'!$F510="{}","",IF(RIGHT(LEFT('DB Runes'!$F510,14),1)="f","false","true"))</f>
        <v>true</v>
      </c>
      <c r="H510" s="9" t="e">
        <f>IF(G510="","",IF(G510="true",LEFT(RIGHT('DB Runes'!$F510,LEN('DB Runes'!$F510)-27),LEN('DB Runes'!$F510)-28),LEFT(RIGHT('DB Runes'!$F510,LEN('DB Runes'!$F510)-28),LEN('DB Runes'!$F510)-29)))</f>
        <v>#VALUE!</v>
      </c>
      <c r="I510" s="9">
        <f>'DB Runes'!$G510</f>
        <v>0</v>
      </c>
      <c r="J510" s="9">
        <f>'DB Runes'!$H510</f>
        <v>0</v>
      </c>
      <c r="K510" s="9" t="str">
        <f>IF('DB Runes'!$I510="{}","",IF(RIGHT(LEFT('DB Runes'!$I510,14),1)="f","false","true"))</f>
        <v>true</v>
      </c>
      <c r="L510" s="9" t="e">
        <f>IF(K510="","",IF(K510="true",LEFT(RIGHT('DB Runes'!$I510,LEN('DB Runes'!$I510)-27),LEN('DB Runes'!$I510)-28),LEFT(RIGHT('DB Runes'!$I510,LEN('DB Runes'!$I510)-28),LEN('DB Runes'!$I510)-29)))</f>
        <v>#VALUE!</v>
      </c>
      <c r="M510" s="9">
        <f>'DB Runes'!$J510</f>
        <v>0</v>
      </c>
      <c r="N510" s="9">
        <f>'DB Runes'!$K510</f>
        <v>0</v>
      </c>
      <c r="O510" s="9" t="str">
        <f>IF('DB Runes'!$L510="{}","",IF(RIGHT(LEFT('DB Runes'!$L510,14),1)="f","false","true"))</f>
        <v>true</v>
      </c>
      <c r="P510" s="9" t="e">
        <f>IF(O510="","",IF(O510="true",LEFT(RIGHT('DB Runes'!$L510,LEN('DB Runes'!$L510)-27),LEN('DB Runes'!$L510)-28),LEFT(RIGHT('DB Runes'!$L510,LEN('DB Runes'!$L510)-28),LEN('DB Runes'!$L510)-29)))</f>
        <v>#VALUE!</v>
      </c>
      <c r="R510" s="9" t="str">
        <f ca="1">IFERROR(sub_stat_v&amp;enchant_true?&amp;IF(G_v_equal_0&gt;0,G_v_brackets,"")&amp;g_e_equal_perfect,"")</f>
        <v/>
      </c>
      <c r="S510" s="9" t="str">
        <f ca="1">IFERROR(sub_stat_v&amp;enchant_true?&amp;IF(G_v_equal_0&gt;0,G_v_brackets,"")&amp;g_e_equal_perfect,"")</f>
        <v/>
      </c>
      <c r="T510" s="9" t="str">
        <f ca="1">IFERROR(sub_stat_v&amp;enchant_true?&amp;IF(G_v_equal_0&gt;0,G_v_brackets,"")&amp;g_e_equal_perfect,"")</f>
        <v/>
      </c>
      <c r="U510" s="9" t="str">
        <f ca="1">IFERROR(sub_stat_v&amp;enchant_true?&amp;IF(G_v_equal_0&gt;0,G_v_brackets,"")&amp;g_e_equal_perfect,"")</f>
        <v/>
      </c>
      <c r="V510" s="9" t="str">
        <f ca="1">IFERROR(sub_stat_v&amp;enchant_true?&amp;IF(G_v_equal_0&gt;0,G_v_brackets,"")&amp;g_e_equal_perfect,"")</f>
        <v/>
      </c>
      <c r="W510" s="9" t="str">
        <f ca="1">IFERROR(sub_stat_v&amp;enchant_true?&amp;IF(G_v_equal_0&gt;0,G_v_brackets,"")&amp;g_e_equal_perfect,"")</f>
        <v/>
      </c>
      <c r="X510" s="9" t="str">
        <f ca="1">IFERROR(sub_stat_v&amp;enchant_true?&amp;IF(G_v_equal_0&gt;0,G_v_brackets,"")&amp;g_e_equal_perfect,"")</f>
        <v/>
      </c>
      <c r="Y510" s="9" t="str">
        <f ca="1">IFERROR(sub_stat_v&amp;enchant_true?&amp;IF(G_v_equal_0&gt;0,G_v_brackets,"")&amp;g_e_equal_perfect,"")</f>
        <v/>
      </c>
      <c r="Z510" s="9" t="str">
        <f ca="1">IFERROR(sub_stat_v&amp;enchant_true?&amp;IF(G_v_equal_0&gt;0,G_v_brackets,"")&amp;g_e_equal_perfect,"")</f>
        <v/>
      </c>
      <c r="AA510" s="9" t="str">
        <f ca="1">IFERROR(sub_stat_v&amp;enchant_true?&amp;IF(G_v_equal_0&gt;0,G_v_brackets,"")&amp;g_e_equal_perfect,"")</f>
        <v/>
      </c>
      <c r="AB510" s="9" t="str">
        <f ca="1">IFERROR(sub_stat_v&amp;enchant_true?&amp;IF(G_v_equal_0&gt;0,G_v_brackets,"")&amp;g_e_equal_perfect,"")</f>
        <v/>
      </c>
      <c r="AQ510">
        <f>'DB Runes'!O510</f>
        <v>0</v>
      </c>
      <c r="AR510" s="9">
        <f>IF($BI510=A510,VLOOKUP($AQ510,Runes!$AD:$AF,3,FALSE),A510)</f>
        <v>0</v>
      </c>
      <c r="AS510" s="9">
        <f t="shared" si="31"/>
        <v>0</v>
      </c>
      <c r="AT510" s="11" t="str">
        <f>IF($BJ510=AR510,"true",IF('DB Runes'!$C510="{}","",IF(RIGHT(LEFT('DB Runes'!$C510,14),1)="f","false","true")))</f>
        <v>true</v>
      </c>
      <c r="AU510" s="11">
        <f>IFERROR(IF(AS510=0,0,IF(AR510=$BJ510,LEFT(RIGHT('DB Runes'!$C510,LEN('DB Runes'!$C510)-28),LEN('DB Runes'!$F510)-29),IF(AT510="true",LEFT(RIGHT('DB Runes'!$C510,LEN('DB Runes'!$C510)-27),LEN('DB Runes'!$C510)-28),LEFT(RIGHT('DB Runes'!$C510,LEN('DB Runes'!$C510)-28),LEN('DB Runes'!$C510)-29)))),0)</f>
        <v>0</v>
      </c>
      <c r="AV510" s="9">
        <f>IF($BI510=E510,VLOOKUP($AQ510,Runes!$AD:$AF,3,FALSE),E510)</f>
        <v>0</v>
      </c>
      <c r="AW510" s="9">
        <f t="shared" si="32"/>
        <v>0</v>
      </c>
      <c r="AX510" s="11" t="str">
        <f>IF($BJ510=AV510,"true",IF('DB Runes'!$F510="{}","",IF(RIGHT(LEFT('DB Runes'!$F510,14),1)="f","false","true")))</f>
        <v>true</v>
      </c>
      <c r="AY510" s="11">
        <f>IFERROR(IF(AW510=0,0,IF(AV510=$BJ510,LEFT(RIGHT('DB Runes'!$F510,LEN('DB Runes'!$F510)-28),LEN('DB Runes'!$F510)-29),IF(AX510="true",LEFT(RIGHT('DB Runes'!$F510,LEN('DB Runes'!$F510)-27),LEN('DB Runes'!$F510)-28),LEFT(RIGHT('DB Runes'!$F510,LEN('DB Runes'!$F510)-28),LEN('DB Runes'!$F510)-29)))),0)</f>
        <v>0</v>
      </c>
      <c r="AZ510" s="9">
        <f>IF($BI510=I510,VLOOKUP($AQ510,Runes!$AD:$AF,3,FALSE),I510)</f>
        <v>0</v>
      </c>
      <c r="BA510" s="9">
        <f t="shared" si="30"/>
        <v>0</v>
      </c>
      <c r="BB510" s="11" t="str">
        <f>IF($BJ510=AZ510,"true",IF('DB Runes'!$I510="{}","",IF(RIGHT(LEFT('DB Runes'!$I510,14),1)="f","false","true")))</f>
        <v>true</v>
      </c>
      <c r="BC510" s="11">
        <f>IFERROR(IF(BA510=0,0,IF(AZ510=$BJ510,LEFT(RIGHT('DB Runes'!$I510,LEN('DB Runes'!$I510)-28),LEN('DB Runes'!$I510)-29),IF(BB510="true",LEFT(RIGHT('DB Runes'!$I510,LEN('DB Runes'!$I510)-27),LEN('DB Runes'!$I510)-28),LEFT(RIGHT('DB Runes'!$I510,LEN('DB Runes'!$I510)-28),LEN('DB Runes'!$I510)-29)))),0)</f>
        <v>0</v>
      </c>
      <c r="BD510" s="9">
        <f>IF($BI510=M510,VLOOKUP($AQ510,Runes!$AD:$AF,3,FALSE),M510)</f>
        <v>0</v>
      </c>
      <c r="BE510" s="9">
        <f t="shared" si="33"/>
        <v>0</v>
      </c>
      <c r="BF510" s="11" t="str">
        <f>IF($BJ510=BD510,"true",IF('DB Runes'!$L510="{}","",IF(RIGHT(LEFT('DB Runes'!$L510,14),1)="f","false","true")))</f>
        <v>true</v>
      </c>
      <c r="BG510" s="11">
        <f>IFERROR(IF(BE510=0,0,IF(BD510=$BJ510,LEFT(RIGHT('DB Runes'!$L510,LEN('DB Runes'!$L510)-28),LEN('DB Runes'!$L510)-29),IF(BF510="true",LEFT(RIGHT('DB Runes'!$L510,LEN('DB Runes'!$L510)-27),LEN('DB Runes'!$L510)-28),LEFT(RIGHT('DB Runes'!$L510,LEN('DB Runes'!$L510)-28),LEN('DB Runes'!$L510)-29)))),0)</f>
        <v>0</v>
      </c>
      <c r="BH510">
        <f>IFERROR(VLOOKUP($AQ510,Runes!$AM:$AP,4,FALSE),0)</f>
        <v>0</v>
      </c>
      <c r="BI510">
        <f>IFERROR(VLOOKUP($AQ510,Runes!$AD:$AF,2,FALSE),0)</f>
        <v>0</v>
      </c>
      <c r="BJ510">
        <f>IFERROR(VLOOKUP($AQ510,Runes!$AD:$AF,3,FALSE),0)</f>
        <v>0</v>
      </c>
    </row>
    <row r="511" spans="1:62" x14ac:dyDescent="0.25">
      <c r="A511" s="9">
        <f>'DB Runes'!$A511</f>
        <v>0</v>
      </c>
      <c r="B511" s="9">
        <f>'DB Runes'!$B511</f>
        <v>0</v>
      </c>
      <c r="C511" s="9" t="str">
        <f>IF('DB Runes'!$C511="{}","",IF(RIGHT(LEFT('DB Runes'!$C511,14),1)="f","false","true"))</f>
        <v>true</v>
      </c>
      <c r="D511" s="9" t="e">
        <f>IF(C511="","",IF(C511="true",LEFT(RIGHT('DB Runes'!$C511,LEN('DB Runes'!$C511)-27),LEN('DB Runes'!$C511)-28),LEFT(RIGHT('DB Runes'!$C511,LEN('DB Runes'!$C511)-28),LEN('DB Runes'!$C511)-29)))</f>
        <v>#VALUE!</v>
      </c>
      <c r="E511" s="9">
        <f>'DB Runes'!$D511</f>
        <v>0</v>
      </c>
      <c r="F511" s="9">
        <f>'DB Runes'!$E511</f>
        <v>0</v>
      </c>
      <c r="G511" s="9" t="str">
        <f>IF('DB Runes'!$F511="{}","",IF(RIGHT(LEFT('DB Runes'!$F511,14),1)="f","false","true"))</f>
        <v>true</v>
      </c>
      <c r="H511" s="9" t="e">
        <f>IF(G511="","",IF(G511="true",LEFT(RIGHT('DB Runes'!$F511,LEN('DB Runes'!$F511)-27),LEN('DB Runes'!$F511)-28),LEFT(RIGHT('DB Runes'!$F511,LEN('DB Runes'!$F511)-28),LEN('DB Runes'!$F511)-29)))</f>
        <v>#VALUE!</v>
      </c>
      <c r="I511" s="9">
        <f>'DB Runes'!$G511</f>
        <v>0</v>
      </c>
      <c r="J511" s="9">
        <f>'DB Runes'!$H511</f>
        <v>0</v>
      </c>
      <c r="K511" s="9" t="str">
        <f>IF('DB Runes'!$I511="{}","",IF(RIGHT(LEFT('DB Runes'!$I511,14),1)="f","false","true"))</f>
        <v>true</v>
      </c>
      <c r="L511" s="9" t="e">
        <f>IF(K511="","",IF(K511="true",LEFT(RIGHT('DB Runes'!$I511,LEN('DB Runes'!$I511)-27),LEN('DB Runes'!$I511)-28),LEFT(RIGHT('DB Runes'!$I511,LEN('DB Runes'!$I511)-28),LEN('DB Runes'!$I511)-29)))</f>
        <v>#VALUE!</v>
      </c>
      <c r="M511" s="9">
        <f>'DB Runes'!$J511</f>
        <v>0</v>
      </c>
      <c r="N511" s="9">
        <f>'DB Runes'!$K511</f>
        <v>0</v>
      </c>
      <c r="O511" s="9" t="str">
        <f>IF('DB Runes'!$L511="{}","",IF(RIGHT(LEFT('DB Runes'!$L511,14),1)="f","false","true"))</f>
        <v>true</v>
      </c>
      <c r="P511" s="9" t="e">
        <f>IF(O511="","",IF(O511="true",LEFT(RIGHT('DB Runes'!$L511,LEN('DB Runes'!$L511)-27),LEN('DB Runes'!$L511)-28),LEFT(RIGHT('DB Runes'!$L511,LEN('DB Runes'!$L511)-28),LEN('DB Runes'!$L511)-29)))</f>
        <v>#VALUE!</v>
      </c>
      <c r="R511" s="9" t="str">
        <f ca="1">IFERROR(sub_stat_v&amp;enchant_true?&amp;IF(G_v_equal_0&gt;0,G_v_brackets,"")&amp;g_e_equal_perfect,"")</f>
        <v/>
      </c>
      <c r="S511" s="9" t="str">
        <f ca="1">IFERROR(sub_stat_v&amp;enchant_true?&amp;IF(G_v_equal_0&gt;0,G_v_brackets,"")&amp;g_e_equal_perfect,"")</f>
        <v/>
      </c>
      <c r="T511" s="9" t="str">
        <f ca="1">IFERROR(sub_stat_v&amp;enchant_true?&amp;IF(G_v_equal_0&gt;0,G_v_brackets,"")&amp;g_e_equal_perfect,"")</f>
        <v/>
      </c>
      <c r="U511" s="9" t="str">
        <f ca="1">IFERROR(sub_stat_v&amp;enchant_true?&amp;IF(G_v_equal_0&gt;0,G_v_brackets,"")&amp;g_e_equal_perfect,"")</f>
        <v/>
      </c>
      <c r="V511" s="9" t="str">
        <f ca="1">IFERROR(sub_stat_v&amp;enchant_true?&amp;IF(G_v_equal_0&gt;0,G_v_brackets,"")&amp;g_e_equal_perfect,"")</f>
        <v/>
      </c>
      <c r="W511" s="9" t="str">
        <f ca="1">IFERROR(sub_stat_v&amp;enchant_true?&amp;IF(G_v_equal_0&gt;0,G_v_brackets,"")&amp;g_e_equal_perfect,"")</f>
        <v/>
      </c>
      <c r="X511" s="9" t="str">
        <f ca="1">IFERROR(sub_stat_v&amp;enchant_true?&amp;IF(G_v_equal_0&gt;0,G_v_brackets,"")&amp;g_e_equal_perfect,"")</f>
        <v/>
      </c>
      <c r="Y511" s="9" t="str">
        <f ca="1">IFERROR(sub_stat_v&amp;enchant_true?&amp;IF(G_v_equal_0&gt;0,G_v_brackets,"")&amp;g_e_equal_perfect,"")</f>
        <v/>
      </c>
      <c r="Z511" s="9" t="str">
        <f ca="1">IFERROR(sub_stat_v&amp;enchant_true?&amp;IF(G_v_equal_0&gt;0,G_v_brackets,"")&amp;g_e_equal_perfect,"")</f>
        <v/>
      </c>
      <c r="AA511" s="9" t="str">
        <f ca="1">IFERROR(sub_stat_v&amp;enchant_true?&amp;IF(G_v_equal_0&gt;0,G_v_brackets,"")&amp;g_e_equal_perfect,"")</f>
        <v/>
      </c>
      <c r="AB511" s="9" t="str">
        <f ca="1">IFERROR(sub_stat_v&amp;enchant_true?&amp;IF(G_v_equal_0&gt;0,G_v_brackets,"")&amp;g_e_equal_perfect,"")</f>
        <v/>
      </c>
      <c r="AQ511">
        <f>'DB Runes'!O511</f>
        <v>0</v>
      </c>
      <c r="AR511" s="9">
        <f>IF($BI511=A511,VLOOKUP($AQ511,Runes!$AD:$AF,3,FALSE),A511)</f>
        <v>0</v>
      </c>
      <c r="AS511" s="9">
        <f t="shared" si="31"/>
        <v>0</v>
      </c>
      <c r="AT511" s="11" t="str">
        <f>IF($BJ511=AR511,"true",IF('DB Runes'!$C511="{}","",IF(RIGHT(LEFT('DB Runes'!$C511,14),1)="f","false","true")))</f>
        <v>true</v>
      </c>
      <c r="AU511" s="11">
        <f>IFERROR(IF(AS511=0,0,IF(AR511=$BJ511,LEFT(RIGHT('DB Runes'!$C511,LEN('DB Runes'!$C511)-28),LEN('DB Runes'!$F511)-29),IF(AT511="true",LEFT(RIGHT('DB Runes'!$C511,LEN('DB Runes'!$C511)-27),LEN('DB Runes'!$C511)-28),LEFT(RIGHT('DB Runes'!$C511,LEN('DB Runes'!$C511)-28),LEN('DB Runes'!$C511)-29)))),0)</f>
        <v>0</v>
      </c>
      <c r="AV511" s="9">
        <f>IF($BI511=E511,VLOOKUP($AQ511,Runes!$AD:$AF,3,FALSE),E511)</f>
        <v>0</v>
      </c>
      <c r="AW511" s="9">
        <f t="shared" si="32"/>
        <v>0</v>
      </c>
      <c r="AX511" s="11" t="str">
        <f>IF($BJ511=AV511,"true",IF('DB Runes'!$F511="{}","",IF(RIGHT(LEFT('DB Runes'!$F511,14),1)="f","false","true")))</f>
        <v>true</v>
      </c>
      <c r="AY511" s="11">
        <f>IFERROR(IF(AW511=0,0,IF(AV511=$BJ511,LEFT(RIGHT('DB Runes'!$F511,LEN('DB Runes'!$F511)-28),LEN('DB Runes'!$F511)-29),IF(AX511="true",LEFT(RIGHT('DB Runes'!$F511,LEN('DB Runes'!$F511)-27),LEN('DB Runes'!$F511)-28),LEFT(RIGHT('DB Runes'!$F511,LEN('DB Runes'!$F511)-28),LEN('DB Runes'!$F511)-29)))),0)</f>
        <v>0</v>
      </c>
      <c r="AZ511" s="9">
        <f>IF($BI511=I511,VLOOKUP($AQ511,Runes!$AD:$AF,3,FALSE),I511)</f>
        <v>0</v>
      </c>
      <c r="BA511" s="9">
        <f t="shared" si="30"/>
        <v>0</v>
      </c>
      <c r="BB511" s="11" t="str">
        <f>IF($BJ511=AZ511,"true",IF('DB Runes'!$I511="{}","",IF(RIGHT(LEFT('DB Runes'!$I511,14),1)="f","false","true")))</f>
        <v>true</v>
      </c>
      <c r="BC511" s="11">
        <f>IFERROR(IF(BA511=0,0,IF(AZ511=$BJ511,LEFT(RIGHT('DB Runes'!$I511,LEN('DB Runes'!$I511)-28),LEN('DB Runes'!$I511)-29),IF(BB511="true",LEFT(RIGHT('DB Runes'!$I511,LEN('DB Runes'!$I511)-27),LEN('DB Runes'!$I511)-28),LEFT(RIGHT('DB Runes'!$I511,LEN('DB Runes'!$I511)-28),LEN('DB Runes'!$I511)-29)))),0)</f>
        <v>0</v>
      </c>
      <c r="BD511" s="9">
        <f>IF($BI511=M511,VLOOKUP($AQ511,Runes!$AD:$AF,3,FALSE),M511)</f>
        <v>0</v>
      </c>
      <c r="BE511" s="9">
        <f t="shared" si="33"/>
        <v>0</v>
      </c>
      <c r="BF511" s="11" t="str">
        <f>IF($BJ511=BD511,"true",IF('DB Runes'!$L511="{}","",IF(RIGHT(LEFT('DB Runes'!$L511,14),1)="f","false","true")))</f>
        <v>true</v>
      </c>
      <c r="BG511" s="11">
        <f>IFERROR(IF(BE511=0,0,IF(BD511=$BJ511,LEFT(RIGHT('DB Runes'!$L511,LEN('DB Runes'!$L511)-28),LEN('DB Runes'!$L511)-29),IF(BF511="true",LEFT(RIGHT('DB Runes'!$L511,LEN('DB Runes'!$L511)-27),LEN('DB Runes'!$L511)-28),LEFT(RIGHT('DB Runes'!$L511,LEN('DB Runes'!$L511)-28),LEN('DB Runes'!$L511)-29)))),0)</f>
        <v>0</v>
      </c>
      <c r="BH511">
        <f>IFERROR(VLOOKUP($AQ511,Runes!$AM:$AP,4,FALSE),0)</f>
        <v>0</v>
      </c>
      <c r="BI511">
        <f>IFERROR(VLOOKUP($AQ511,Runes!$AD:$AF,2,FALSE),0)</f>
        <v>0</v>
      </c>
      <c r="BJ511">
        <f>IFERROR(VLOOKUP($AQ511,Runes!$AD:$AF,3,FALSE),0)</f>
        <v>0</v>
      </c>
    </row>
    <row r="512" spans="1:62" x14ac:dyDescent="0.25">
      <c r="A512" s="9">
        <f>'DB Runes'!$A512</f>
        <v>0</v>
      </c>
      <c r="B512" s="9">
        <f>'DB Runes'!$B512</f>
        <v>0</v>
      </c>
      <c r="C512" s="9" t="str">
        <f>IF('DB Runes'!$C512="{}","",IF(RIGHT(LEFT('DB Runes'!$C512,14),1)="f","false","true"))</f>
        <v>true</v>
      </c>
      <c r="D512" s="9" t="e">
        <f>IF(C512="","",IF(C512="true",LEFT(RIGHT('DB Runes'!$C512,LEN('DB Runes'!$C512)-27),LEN('DB Runes'!$C512)-28),LEFT(RIGHT('DB Runes'!$C512,LEN('DB Runes'!$C512)-28),LEN('DB Runes'!$C512)-29)))</f>
        <v>#VALUE!</v>
      </c>
      <c r="E512" s="9">
        <f>'DB Runes'!$D512</f>
        <v>0</v>
      </c>
      <c r="F512" s="9">
        <f>'DB Runes'!$E512</f>
        <v>0</v>
      </c>
      <c r="G512" s="9" t="str">
        <f>IF('DB Runes'!$F512="{}","",IF(RIGHT(LEFT('DB Runes'!$F512,14),1)="f","false","true"))</f>
        <v>true</v>
      </c>
      <c r="H512" s="9" t="e">
        <f>IF(G512="","",IF(G512="true",LEFT(RIGHT('DB Runes'!$F512,LEN('DB Runes'!$F512)-27),LEN('DB Runes'!$F512)-28),LEFT(RIGHT('DB Runes'!$F512,LEN('DB Runes'!$F512)-28),LEN('DB Runes'!$F512)-29)))</f>
        <v>#VALUE!</v>
      </c>
      <c r="I512" s="9">
        <f>'DB Runes'!$G512</f>
        <v>0</v>
      </c>
      <c r="J512" s="9">
        <f>'DB Runes'!$H512</f>
        <v>0</v>
      </c>
      <c r="K512" s="9" t="str">
        <f>IF('DB Runes'!$I512="{}","",IF(RIGHT(LEFT('DB Runes'!$I512,14),1)="f","false","true"))</f>
        <v>true</v>
      </c>
      <c r="L512" s="9" t="e">
        <f>IF(K512="","",IF(K512="true",LEFT(RIGHT('DB Runes'!$I512,LEN('DB Runes'!$I512)-27),LEN('DB Runes'!$I512)-28),LEFT(RIGHT('DB Runes'!$I512,LEN('DB Runes'!$I512)-28),LEN('DB Runes'!$I512)-29)))</f>
        <v>#VALUE!</v>
      </c>
      <c r="M512" s="9">
        <f>'DB Runes'!$J512</f>
        <v>0</v>
      </c>
      <c r="N512" s="9">
        <f>'DB Runes'!$K512</f>
        <v>0</v>
      </c>
      <c r="O512" s="9" t="str">
        <f>IF('DB Runes'!$L512="{}","",IF(RIGHT(LEFT('DB Runes'!$L512,14),1)="f","false","true"))</f>
        <v>true</v>
      </c>
      <c r="P512" s="9" t="e">
        <f>IF(O512="","",IF(O512="true",LEFT(RIGHT('DB Runes'!$L512,LEN('DB Runes'!$L512)-27),LEN('DB Runes'!$L512)-28),LEFT(RIGHT('DB Runes'!$L512,LEN('DB Runes'!$L512)-28),LEN('DB Runes'!$L512)-29)))</f>
        <v>#VALUE!</v>
      </c>
      <c r="R512" s="9" t="str">
        <f ca="1">IFERROR(sub_stat_v&amp;enchant_true?&amp;IF(G_v_equal_0&gt;0,G_v_brackets,"")&amp;g_e_equal_perfect,"")</f>
        <v/>
      </c>
      <c r="S512" s="9" t="str">
        <f ca="1">IFERROR(sub_stat_v&amp;enchant_true?&amp;IF(G_v_equal_0&gt;0,G_v_brackets,"")&amp;g_e_equal_perfect,"")</f>
        <v/>
      </c>
      <c r="T512" s="9" t="str">
        <f ca="1">IFERROR(sub_stat_v&amp;enchant_true?&amp;IF(G_v_equal_0&gt;0,G_v_brackets,"")&amp;g_e_equal_perfect,"")</f>
        <v/>
      </c>
      <c r="U512" s="9" t="str">
        <f ca="1">IFERROR(sub_stat_v&amp;enchant_true?&amp;IF(G_v_equal_0&gt;0,G_v_brackets,"")&amp;g_e_equal_perfect,"")</f>
        <v/>
      </c>
      <c r="V512" s="9" t="str">
        <f ca="1">IFERROR(sub_stat_v&amp;enchant_true?&amp;IF(G_v_equal_0&gt;0,G_v_brackets,"")&amp;g_e_equal_perfect,"")</f>
        <v/>
      </c>
      <c r="W512" s="9" t="str">
        <f ca="1">IFERROR(sub_stat_v&amp;enchant_true?&amp;IF(G_v_equal_0&gt;0,G_v_brackets,"")&amp;g_e_equal_perfect,"")</f>
        <v/>
      </c>
      <c r="X512" s="9" t="str">
        <f ca="1">IFERROR(sub_stat_v&amp;enchant_true?&amp;IF(G_v_equal_0&gt;0,G_v_brackets,"")&amp;g_e_equal_perfect,"")</f>
        <v/>
      </c>
      <c r="Y512" s="9" t="str">
        <f ca="1">IFERROR(sub_stat_v&amp;enchant_true?&amp;IF(G_v_equal_0&gt;0,G_v_brackets,"")&amp;g_e_equal_perfect,"")</f>
        <v/>
      </c>
      <c r="Z512" s="9" t="str">
        <f ca="1">IFERROR(sub_stat_v&amp;enchant_true?&amp;IF(G_v_equal_0&gt;0,G_v_brackets,"")&amp;g_e_equal_perfect,"")</f>
        <v/>
      </c>
      <c r="AA512" s="9" t="str">
        <f ca="1">IFERROR(sub_stat_v&amp;enchant_true?&amp;IF(G_v_equal_0&gt;0,G_v_brackets,"")&amp;g_e_equal_perfect,"")</f>
        <v/>
      </c>
      <c r="AB512" s="9" t="str">
        <f ca="1">IFERROR(sub_stat_v&amp;enchant_true?&amp;IF(G_v_equal_0&gt;0,G_v_brackets,"")&amp;g_e_equal_perfect,"")</f>
        <v/>
      </c>
      <c r="AQ512">
        <f>'DB Runes'!O512</f>
        <v>0</v>
      </c>
      <c r="AR512" s="9">
        <f>IF($BI512=A512,VLOOKUP($AQ512,Runes!$AD:$AF,3,FALSE),A512)</f>
        <v>0</v>
      </c>
      <c r="AS512" s="9">
        <f t="shared" si="31"/>
        <v>0</v>
      </c>
      <c r="AT512" s="11" t="str">
        <f>IF($BJ512=AR512,"true",IF('DB Runes'!$C512="{}","",IF(RIGHT(LEFT('DB Runes'!$C512,14),1)="f","false","true")))</f>
        <v>true</v>
      </c>
      <c r="AU512" s="11">
        <f>IFERROR(IF(AS512=0,0,IF(AR512=$BJ512,LEFT(RIGHT('DB Runes'!$C512,LEN('DB Runes'!$C512)-28),LEN('DB Runes'!$F512)-29),IF(AT512="true",LEFT(RIGHT('DB Runes'!$C512,LEN('DB Runes'!$C512)-27),LEN('DB Runes'!$C512)-28),LEFT(RIGHT('DB Runes'!$C512,LEN('DB Runes'!$C512)-28),LEN('DB Runes'!$C512)-29)))),0)</f>
        <v>0</v>
      </c>
      <c r="AV512" s="9">
        <f>IF($BI512=E512,VLOOKUP($AQ512,Runes!$AD:$AF,3,FALSE),E512)</f>
        <v>0</v>
      </c>
      <c r="AW512" s="9">
        <f t="shared" si="32"/>
        <v>0</v>
      </c>
      <c r="AX512" s="11" t="str">
        <f>IF($BJ512=AV512,"true",IF('DB Runes'!$F512="{}","",IF(RIGHT(LEFT('DB Runes'!$F512,14),1)="f","false","true")))</f>
        <v>true</v>
      </c>
      <c r="AY512" s="11">
        <f>IFERROR(IF(AW512=0,0,IF(AV512=$BJ512,LEFT(RIGHT('DB Runes'!$F512,LEN('DB Runes'!$F512)-28),LEN('DB Runes'!$F512)-29),IF(AX512="true",LEFT(RIGHT('DB Runes'!$F512,LEN('DB Runes'!$F512)-27),LEN('DB Runes'!$F512)-28),LEFT(RIGHT('DB Runes'!$F512,LEN('DB Runes'!$F512)-28),LEN('DB Runes'!$F512)-29)))),0)</f>
        <v>0</v>
      </c>
      <c r="AZ512" s="9">
        <f>IF($BI512=I512,VLOOKUP($AQ512,Runes!$AD:$AF,3,FALSE),I512)</f>
        <v>0</v>
      </c>
      <c r="BA512" s="9">
        <f t="shared" si="30"/>
        <v>0</v>
      </c>
      <c r="BB512" s="11" t="str">
        <f>IF($BJ512=AZ512,"true",IF('DB Runes'!$I512="{}","",IF(RIGHT(LEFT('DB Runes'!$I512,14),1)="f","false","true")))</f>
        <v>true</v>
      </c>
      <c r="BC512" s="11">
        <f>IFERROR(IF(BA512=0,0,IF(AZ512=$BJ512,LEFT(RIGHT('DB Runes'!$I512,LEN('DB Runes'!$I512)-28),LEN('DB Runes'!$I512)-29),IF(BB512="true",LEFT(RIGHT('DB Runes'!$I512,LEN('DB Runes'!$I512)-27),LEN('DB Runes'!$I512)-28),LEFT(RIGHT('DB Runes'!$I512,LEN('DB Runes'!$I512)-28),LEN('DB Runes'!$I512)-29)))),0)</f>
        <v>0</v>
      </c>
      <c r="BD512" s="9">
        <f>IF($BI512=M512,VLOOKUP($AQ512,Runes!$AD:$AF,3,FALSE),M512)</f>
        <v>0</v>
      </c>
      <c r="BE512" s="9">
        <f t="shared" si="33"/>
        <v>0</v>
      </c>
      <c r="BF512" s="11" t="str">
        <f>IF($BJ512=BD512,"true",IF('DB Runes'!$L512="{}","",IF(RIGHT(LEFT('DB Runes'!$L512,14),1)="f","false","true")))</f>
        <v>true</v>
      </c>
      <c r="BG512" s="11">
        <f>IFERROR(IF(BE512=0,0,IF(BD512=$BJ512,LEFT(RIGHT('DB Runes'!$L512,LEN('DB Runes'!$L512)-28),LEN('DB Runes'!$L512)-29),IF(BF512="true",LEFT(RIGHT('DB Runes'!$L512,LEN('DB Runes'!$L512)-27),LEN('DB Runes'!$L512)-28),LEFT(RIGHT('DB Runes'!$L512,LEN('DB Runes'!$L512)-28),LEN('DB Runes'!$L512)-29)))),0)</f>
        <v>0</v>
      </c>
      <c r="BH512">
        <f>IFERROR(VLOOKUP($AQ512,Runes!$AM:$AP,4,FALSE),0)</f>
        <v>0</v>
      </c>
      <c r="BI512">
        <f>IFERROR(VLOOKUP($AQ512,Runes!$AD:$AF,2,FALSE),0)</f>
        <v>0</v>
      </c>
      <c r="BJ512">
        <f>IFERROR(VLOOKUP($AQ512,Runes!$AD:$AF,3,FALSE),0)</f>
        <v>0</v>
      </c>
    </row>
    <row r="513" spans="1:62" x14ac:dyDescent="0.25">
      <c r="A513" s="9">
        <f>'DB Runes'!$A513</f>
        <v>0</v>
      </c>
      <c r="B513" s="9">
        <f>'DB Runes'!$B513</f>
        <v>0</v>
      </c>
      <c r="C513" s="9" t="str">
        <f>IF('DB Runes'!$C513="{}","",IF(RIGHT(LEFT('DB Runes'!$C513,14),1)="f","false","true"))</f>
        <v>true</v>
      </c>
      <c r="D513" s="9" t="e">
        <f>IF(C513="","",IF(C513="true",LEFT(RIGHT('DB Runes'!$C513,LEN('DB Runes'!$C513)-27),LEN('DB Runes'!$C513)-28),LEFT(RIGHT('DB Runes'!$C513,LEN('DB Runes'!$C513)-28),LEN('DB Runes'!$C513)-29)))</f>
        <v>#VALUE!</v>
      </c>
      <c r="E513" s="9">
        <f>'DB Runes'!$D513</f>
        <v>0</v>
      </c>
      <c r="F513" s="9">
        <f>'DB Runes'!$E513</f>
        <v>0</v>
      </c>
      <c r="G513" s="9" t="str">
        <f>IF('DB Runes'!$F513="{}","",IF(RIGHT(LEFT('DB Runes'!$F513,14),1)="f","false","true"))</f>
        <v>true</v>
      </c>
      <c r="H513" s="9" t="e">
        <f>IF(G513="","",IF(G513="true",LEFT(RIGHT('DB Runes'!$F513,LEN('DB Runes'!$F513)-27),LEN('DB Runes'!$F513)-28),LEFT(RIGHT('DB Runes'!$F513,LEN('DB Runes'!$F513)-28),LEN('DB Runes'!$F513)-29)))</f>
        <v>#VALUE!</v>
      </c>
      <c r="I513" s="9">
        <f>'DB Runes'!$G513</f>
        <v>0</v>
      </c>
      <c r="J513" s="9">
        <f>'DB Runes'!$H513</f>
        <v>0</v>
      </c>
      <c r="K513" s="9" t="str">
        <f>IF('DB Runes'!$I513="{}","",IF(RIGHT(LEFT('DB Runes'!$I513,14),1)="f","false","true"))</f>
        <v>true</v>
      </c>
      <c r="L513" s="9" t="e">
        <f>IF(K513="","",IF(K513="true",LEFT(RIGHT('DB Runes'!$I513,LEN('DB Runes'!$I513)-27),LEN('DB Runes'!$I513)-28),LEFT(RIGHT('DB Runes'!$I513,LEN('DB Runes'!$I513)-28),LEN('DB Runes'!$I513)-29)))</f>
        <v>#VALUE!</v>
      </c>
      <c r="M513" s="9">
        <f>'DB Runes'!$J513</f>
        <v>0</v>
      </c>
      <c r="N513" s="9">
        <f>'DB Runes'!$K513</f>
        <v>0</v>
      </c>
      <c r="O513" s="9" t="str">
        <f>IF('DB Runes'!$L513="{}","",IF(RIGHT(LEFT('DB Runes'!$L513,14),1)="f","false","true"))</f>
        <v>true</v>
      </c>
      <c r="P513" s="9" t="e">
        <f>IF(O513="","",IF(O513="true",LEFT(RIGHT('DB Runes'!$L513,LEN('DB Runes'!$L513)-27),LEN('DB Runes'!$L513)-28),LEFT(RIGHT('DB Runes'!$L513,LEN('DB Runes'!$L513)-28),LEN('DB Runes'!$L513)-29)))</f>
        <v>#VALUE!</v>
      </c>
      <c r="R513" s="9" t="str">
        <f ca="1">IFERROR(sub_stat_v&amp;enchant_true?&amp;IF(G_v_equal_0&gt;0,G_v_brackets,"")&amp;g_e_equal_perfect,"")</f>
        <v/>
      </c>
      <c r="S513" s="9" t="str">
        <f ca="1">IFERROR(sub_stat_v&amp;enchant_true?&amp;IF(G_v_equal_0&gt;0,G_v_brackets,"")&amp;g_e_equal_perfect,"")</f>
        <v/>
      </c>
      <c r="T513" s="9" t="str">
        <f ca="1">IFERROR(sub_stat_v&amp;enchant_true?&amp;IF(G_v_equal_0&gt;0,G_v_brackets,"")&amp;g_e_equal_perfect,"")</f>
        <v/>
      </c>
      <c r="U513" s="9" t="str">
        <f ca="1">IFERROR(sub_stat_v&amp;enchant_true?&amp;IF(G_v_equal_0&gt;0,G_v_brackets,"")&amp;g_e_equal_perfect,"")</f>
        <v/>
      </c>
      <c r="V513" s="9" t="str">
        <f ca="1">IFERROR(sub_stat_v&amp;enchant_true?&amp;IF(G_v_equal_0&gt;0,G_v_brackets,"")&amp;g_e_equal_perfect,"")</f>
        <v/>
      </c>
      <c r="W513" s="9" t="str">
        <f ca="1">IFERROR(sub_stat_v&amp;enchant_true?&amp;IF(G_v_equal_0&gt;0,G_v_brackets,"")&amp;g_e_equal_perfect,"")</f>
        <v/>
      </c>
      <c r="X513" s="9" t="str">
        <f ca="1">IFERROR(sub_stat_v&amp;enchant_true?&amp;IF(G_v_equal_0&gt;0,G_v_brackets,"")&amp;g_e_equal_perfect,"")</f>
        <v/>
      </c>
      <c r="Y513" s="9" t="str">
        <f ca="1">IFERROR(sub_stat_v&amp;enchant_true?&amp;IF(G_v_equal_0&gt;0,G_v_brackets,"")&amp;g_e_equal_perfect,"")</f>
        <v/>
      </c>
      <c r="Z513" s="9" t="str">
        <f ca="1">IFERROR(sub_stat_v&amp;enchant_true?&amp;IF(G_v_equal_0&gt;0,G_v_brackets,"")&amp;g_e_equal_perfect,"")</f>
        <v/>
      </c>
      <c r="AA513" s="9" t="str">
        <f ca="1">IFERROR(sub_stat_v&amp;enchant_true?&amp;IF(G_v_equal_0&gt;0,G_v_brackets,"")&amp;g_e_equal_perfect,"")</f>
        <v/>
      </c>
      <c r="AB513" s="9" t="str">
        <f ca="1">IFERROR(sub_stat_v&amp;enchant_true?&amp;IF(G_v_equal_0&gt;0,G_v_brackets,"")&amp;g_e_equal_perfect,"")</f>
        <v/>
      </c>
      <c r="AQ513">
        <f>'DB Runes'!O513</f>
        <v>0</v>
      </c>
      <c r="AR513" s="9">
        <f>IF($BI513=A513,VLOOKUP($AQ513,Runes!$AD:$AF,3,FALSE),A513)</f>
        <v>0</v>
      </c>
      <c r="AS513" s="9">
        <f t="shared" si="31"/>
        <v>0</v>
      </c>
      <c r="AT513" s="11" t="str">
        <f>IF($BJ513=AR513,"true",IF('DB Runes'!$C513="{}","",IF(RIGHT(LEFT('DB Runes'!$C513,14),1)="f","false","true")))</f>
        <v>true</v>
      </c>
      <c r="AU513" s="11">
        <f>IFERROR(IF(AS513=0,0,IF(AR513=$BJ513,LEFT(RIGHT('DB Runes'!$C513,LEN('DB Runes'!$C513)-28),LEN('DB Runes'!$F513)-29),IF(AT513="true",LEFT(RIGHT('DB Runes'!$C513,LEN('DB Runes'!$C513)-27),LEN('DB Runes'!$C513)-28),LEFT(RIGHT('DB Runes'!$C513,LEN('DB Runes'!$C513)-28),LEN('DB Runes'!$C513)-29)))),0)</f>
        <v>0</v>
      </c>
      <c r="AV513" s="9">
        <f>IF($BI513=E513,VLOOKUP($AQ513,Runes!$AD:$AF,3,FALSE),E513)</f>
        <v>0</v>
      </c>
      <c r="AW513" s="9">
        <f t="shared" si="32"/>
        <v>0</v>
      </c>
      <c r="AX513" s="11" t="str">
        <f>IF($BJ513=AV513,"true",IF('DB Runes'!$F513="{}","",IF(RIGHT(LEFT('DB Runes'!$F513,14),1)="f","false","true")))</f>
        <v>true</v>
      </c>
      <c r="AY513" s="11">
        <f>IFERROR(IF(AW513=0,0,IF(AV513=$BJ513,LEFT(RIGHT('DB Runes'!$F513,LEN('DB Runes'!$F513)-28),LEN('DB Runes'!$F513)-29),IF(AX513="true",LEFT(RIGHT('DB Runes'!$F513,LEN('DB Runes'!$F513)-27),LEN('DB Runes'!$F513)-28),LEFT(RIGHT('DB Runes'!$F513,LEN('DB Runes'!$F513)-28),LEN('DB Runes'!$F513)-29)))),0)</f>
        <v>0</v>
      </c>
      <c r="AZ513" s="9">
        <f>IF($BI513=I513,VLOOKUP($AQ513,Runes!$AD:$AF,3,FALSE),I513)</f>
        <v>0</v>
      </c>
      <c r="BA513" s="9">
        <f t="shared" si="30"/>
        <v>0</v>
      </c>
      <c r="BB513" s="11" t="str">
        <f>IF($BJ513=AZ513,"true",IF('DB Runes'!$I513="{}","",IF(RIGHT(LEFT('DB Runes'!$I513,14),1)="f","false","true")))</f>
        <v>true</v>
      </c>
      <c r="BC513" s="11">
        <f>IFERROR(IF(BA513=0,0,IF(AZ513=$BJ513,LEFT(RIGHT('DB Runes'!$I513,LEN('DB Runes'!$I513)-28),LEN('DB Runes'!$I513)-29),IF(BB513="true",LEFT(RIGHT('DB Runes'!$I513,LEN('DB Runes'!$I513)-27),LEN('DB Runes'!$I513)-28),LEFT(RIGHT('DB Runes'!$I513,LEN('DB Runes'!$I513)-28),LEN('DB Runes'!$I513)-29)))),0)</f>
        <v>0</v>
      </c>
      <c r="BD513" s="9">
        <f>IF($BI513=M513,VLOOKUP($AQ513,Runes!$AD:$AF,3,FALSE),M513)</f>
        <v>0</v>
      </c>
      <c r="BE513" s="9">
        <f t="shared" si="33"/>
        <v>0</v>
      </c>
      <c r="BF513" s="11" t="str">
        <f>IF($BJ513=BD513,"true",IF('DB Runes'!$L513="{}","",IF(RIGHT(LEFT('DB Runes'!$L513,14),1)="f","false","true")))</f>
        <v>true</v>
      </c>
      <c r="BG513" s="11">
        <f>IFERROR(IF(BE513=0,0,IF(BD513=$BJ513,LEFT(RIGHT('DB Runes'!$L513,LEN('DB Runes'!$L513)-28),LEN('DB Runes'!$L513)-29),IF(BF513="true",LEFT(RIGHT('DB Runes'!$L513,LEN('DB Runes'!$L513)-27),LEN('DB Runes'!$L513)-28),LEFT(RIGHT('DB Runes'!$L513,LEN('DB Runes'!$L513)-28),LEN('DB Runes'!$L513)-29)))),0)</f>
        <v>0</v>
      </c>
      <c r="BH513">
        <f>IFERROR(VLOOKUP($AQ513,Runes!$AM:$AP,4,FALSE),0)</f>
        <v>0</v>
      </c>
      <c r="BI513">
        <f>IFERROR(VLOOKUP($AQ513,Runes!$AD:$AF,2,FALSE),0)</f>
        <v>0</v>
      </c>
      <c r="BJ513">
        <f>IFERROR(VLOOKUP($AQ513,Runes!$AD:$AF,3,FALSE),0)</f>
        <v>0</v>
      </c>
    </row>
    <row r="514" spans="1:62" x14ac:dyDescent="0.25">
      <c r="A514" s="9">
        <f>'DB Runes'!$A514</f>
        <v>0</v>
      </c>
      <c r="B514" s="9">
        <f>'DB Runes'!$B514</f>
        <v>0</v>
      </c>
      <c r="C514" s="9" t="str">
        <f>IF('DB Runes'!$C514="{}","",IF(RIGHT(LEFT('DB Runes'!$C514,14),1)="f","false","true"))</f>
        <v>true</v>
      </c>
      <c r="D514" s="9" t="e">
        <f>IF(C514="","",IF(C514="true",LEFT(RIGHT('DB Runes'!$C514,LEN('DB Runes'!$C514)-27),LEN('DB Runes'!$C514)-28),LEFT(RIGHT('DB Runes'!$C514,LEN('DB Runes'!$C514)-28),LEN('DB Runes'!$C514)-29)))</f>
        <v>#VALUE!</v>
      </c>
      <c r="E514" s="9">
        <f>'DB Runes'!$D514</f>
        <v>0</v>
      </c>
      <c r="F514" s="9">
        <f>'DB Runes'!$E514</f>
        <v>0</v>
      </c>
      <c r="G514" s="9" t="str">
        <f>IF('DB Runes'!$F514="{}","",IF(RIGHT(LEFT('DB Runes'!$F514,14),1)="f","false","true"))</f>
        <v>true</v>
      </c>
      <c r="H514" s="9" t="e">
        <f>IF(G514="","",IF(G514="true",LEFT(RIGHT('DB Runes'!$F514,LEN('DB Runes'!$F514)-27),LEN('DB Runes'!$F514)-28),LEFT(RIGHT('DB Runes'!$F514,LEN('DB Runes'!$F514)-28),LEN('DB Runes'!$F514)-29)))</f>
        <v>#VALUE!</v>
      </c>
      <c r="I514" s="9">
        <f>'DB Runes'!$G514</f>
        <v>0</v>
      </c>
      <c r="J514" s="9">
        <f>'DB Runes'!$H514</f>
        <v>0</v>
      </c>
      <c r="K514" s="9" t="str">
        <f>IF('DB Runes'!$I514="{}","",IF(RIGHT(LEFT('DB Runes'!$I514,14),1)="f","false","true"))</f>
        <v>true</v>
      </c>
      <c r="L514" s="9" t="e">
        <f>IF(K514="","",IF(K514="true",LEFT(RIGHT('DB Runes'!$I514,LEN('DB Runes'!$I514)-27),LEN('DB Runes'!$I514)-28),LEFT(RIGHT('DB Runes'!$I514,LEN('DB Runes'!$I514)-28),LEN('DB Runes'!$I514)-29)))</f>
        <v>#VALUE!</v>
      </c>
      <c r="M514" s="9">
        <f>'DB Runes'!$J514</f>
        <v>0</v>
      </c>
      <c r="N514" s="9">
        <f>'DB Runes'!$K514</f>
        <v>0</v>
      </c>
      <c r="O514" s="9" t="str">
        <f>IF('DB Runes'!$L514="{}","",IF(RIGHT(LEFT('DB Runes'!$L514,14),1)="f","false","true"))</f>
        <v>true</v>
      </c>
      <c r="P514" s="9" t="e">
        <f>IF(O514="","",IF(O514="true",LEFT(RIGHT('DB Runes'!$L514,LEN('DB Runes'!$L514)-27),LEN('DB Runes'!$L514)-28),LEFT(RIGHT('DB Runes'!$L514,LEN('DB Runes'!$L514)-28),LEN('DB Runes'!$L514)-29)))</f>
        <v>#VALUE!</v>
      </c>
      <c r="R514" s="9" t="str">
        <f ca="1">IFERROR(sub_stat_v&amp;enchant_true?&amp;IF(G_v_equal_0&gt;0,G_v_brackets,"")&amp;g_e_equal_perfect,"")</f>
        <v/>
      </c>
      <c r="S514" s="9" t="str">
        <f ca="1">IFERROR(sub_stat_v&amp;enchant_true?&amp;IF(G_v_equal_0&gt;0,G_v_brackets,"")&amp;g_e_equal_perfect,"")</f>
        <v/>
      </c>
      <c r="T514" s="9" t="str">
        <f ca="1">IFERROR(sub_stat_v&amp;enchant_true?&amp;IF(G_v_equal_0&gt;0,G_v_brackets,"")&amp;g_e_equal_perfect,"")</f>
        <v/>
      </c>
      <c r="U514" s="9" t="str">
        <f ca="1">IFERROR(sub_stat_v&amp;enchant_true?&amp;IF(G_v_equal_0&gt;0,G_v_brackets,"")&amp;g_e_equal_perfect,"")</f>
        <v/>
      </c>
      <c r="V514" s="9" t="str">
        <f ca="1">IFERROR(sub_stat_v&amp;enchant_true?&amp;IF(G_v_equal_0&gt;0,G_v_brackets,"")&amp;g_e_equal_perfect,"")</f>
        <v/>
      </c>
      <c r="W514" s="9" t="str">
        <f ca="1">IFERROR(sub_stat_v&amp;enchant_true?&amp;IF(G_v_equal_0&gt;0,G_v_brackets,"")&amp;g_e_equal_perfect,"")</f>
        <v/>
      </c>
      <c r="X514" s="9" t="str">
        <f ca="1">IFERROR(sub_stat_v&amp;enchant_true?&amp;IF(G_v_equal_0&gt;0,G_v_brackets,"")&amp;g_e_equal_perfect,"")</f>
        <v/>
      </c>
      <c r="Y514" s="9" t="str">
        <f ca="1">IFERROR(sub_stat_v&amp;enchant_true?&amp;IF(G_v_equal_0&gt;0,G_v_brackets,"")&amp;g_e_equal_perfect,"")</f>
        <v/>
      </c>
      <c r="Z514" s="9" t="str">
        <f ca="1">IFERROR(sub_stat_v&amp;enchant_true?&amp;IF(G_v_equal_0&gt;0,G_v_brackets,"")&amp;g_e_equal_perfect,"")</f>
        <v/>
      </c>
      <c r="AA514" s="9" t="str">
        <f ca="1">IFERROR(sub_stat_v&amp;enchant_true?&amp;IF(G_v_equal_0&gt;0,G_v_brackets,"")&amp;g_e_equal_perfect,"")</f>
        <v/>
      </c>
      <c r="AB514" s="9" t="str">
        <f ca="1">IFERROR(sub_stat_v&amp;enchant_true?&amp;IF(G_v_equal_0&gt;0,G_v_brackets,"")&amp;g_e_equal_perfect,"")</f>
        <v/>
      </c>
      <c r="AQ514">
        <f>'DB Runes'!O514</f>
        <v>0</v>
      </c>
      <c r="AR514" s="9">
        <f>IF($BI514=A514,VLOOKUP($AQ514,Runes!$AD:$AF,3,FALSE),A514)</f>
        <v>0</v>
      </c>
      <c r="AS514" s="9">
        <f t="shared" si="31"/>
        <v>0</v>
      </c>
      <c r="AT514" s="11" t="str">
        <f>IF($BJ514=AR514,"true",IF('DB Runes'!$C514="{}","",IF(RIGHT(LEFT('DB Runes'!$C514,14),1)="f","false","true")))</f>
        <v>true</v>
      </c>
      <c r="AU514" s="11">
        <f>IFERROR(IF(AS514=0,0,IF(AR514=$BJ514,LEFT(RIGHT('DB Runes'!$C514,LEN('DB Runes'!$C514)-28),LEN('DB Runes'!$F514)-29),IF(AT514="true",LEFT(RIGHT('DB Runes'!$C514,LEN('DB Runes'!$C514)-27),LEN('DB Runes'!$C514)-28),LEFT(RIGHT('DB Runes'!$C514,LEN('DB Runes'!$C514)-28),LEN('DB Runes'!$C514)-29)))),0)</f>
        <v>0</v>
      </c>
      <c r="AV514" s="9">
        <f>IF($BI514=E514,VLOOKUP($AQ514,Runes!$AD:$AF,3,FALSE),E514)</f>
        <v>0</v>
      </c>
      <c r="AW514" s="9">
        <f t="shared" si="32"/>
        <v>0</v>
      </c>
      <c r="AX514" s="11" t="str">
        <f>IF($BJ514=AV514,"true",IF('DB Runes'!$F514="{}","",IF(RIGHT(LEFT('DB Runes'!$F514,14),1)="f","false","true")))</f>
        <v>true</v>
      </c>
      <c r="AY514" s="11">
        <f>IFERROR(IF(AW514=0,0,IF(AV514=$BJ514,LEFT(RIGHT('DB Runes'!$F514,LEN('DB Runes'!$F514)-28),LEN('DB Runes'!$F514)-29),IF(AX514="true",LEFT(RIGHT('DB Runes'!$F514,LEN('DB Runes'!$F514)-27),LEN('DB Runes'!$F514)-28),LEFT(RIGHT('DB Runes'!$F514,LEN('DB Runes'!$F514)-28),LEN('DB Runes'!$F514)-29)))),0)</f>
        <v>0</v>
      </c>
      <c r="AZ514" s="9">
        <f>IF($BI514=I514,VLOOKUP($AQ514,Runes!$AD:$AF,3,FALSE),I514)</f>
        <v>0</v>
      </c>
      <c r="BA514" s="9">
        <f t="shared" ref="BA514:BA577" si="34">IF($BJ514=AZ514,0,J514)</f>
        <v>0</v>
      </c>
      <c r="BB514" s="11" t="str">
        <f>IF($BJ514=AZ514,"true",IF('DB Runes'!$I514="{}","",IF(RIGHT(LEFT('DB Runes'!$I514,14),1)="f","false","true")))</f>
        <v>true</v>
      </c>
      <c r="BC514" s="11">
        <f>IFERROR(IF(BA514=0,0,IF(AZ514=$BJ514,LEFT(RIGHT('DB Runes'!$I514,LEN('DB Runes'!$I514)-28),LEN('DB Runes'!$I514)-29),IF(BB514="true",LEFT(RIGHT('DB Runes'!$I514,LEN('DB Runes'!$I514)-27),LEN('DB Runes'!$I514)-28),LEFT(RIGHT('DB Runes'!$I514,LEN('DB Runes'!$I514)-28),LEN('DB Runes'!$I514)-29)))),0)</f>
        <v>0</v>
      </c>
      <c r="BD514" s="9">
        <f>IF($BI514=M514,VLOOKUP($AQ514,Runes!$AD:$AF,3,FALSE),M514)</f>
        <v>0</v>
      </c>
      <c r="BE514" s="9">
        <f t="shared" si="33"/>
        <v>0</v>
      </c>
      <c r="BF514" s="11" t="str">
        <f>IF($BJ514=BD514,"true",IF('DB Runes'!$L514="{}","",IF(RIGHT(LEFT('DB Runes'!$L514,14),1)="f","false","true")))</f>
        <v>true</v>
      </c>
      <c r="BG514" s="11">
        <f>IFERROR(IF(BE514=0,0,IF(BD514=$BJ514,LEFT(RIGHT('DB Runes'!$L514,LEN('DB Runes'!$L514)-28),LEN('DB Runes'!$L514)-29),IF(BF514="true",LEFT(RIGHT('DB Runes'!$L514,LEN('DB Runes'!$L514)-27),LEN('DB Runes'!$L514)-28),LEFT(RIGHT('DB Runes'!$L514,LEN('DB Runes'!$L514)-28),LEN('DB Runes'!$L514)-29)))),0)</f>
        <v>0</v>
      </c>
      <c r="BH514">
        <f>IFERROR(VLOOKUP($AQ514,Runes!$AM:$AP,4,FALSE),0)</f>
        <v>0</v>
      </c>
      <c r="BI514">
        <f>IFERROR(VLOOKUP($AQ514,Runes!$AD:$AF,2,FALSE),0)</f>
        <v>0</v>
      </c>
      <c r="BJ514">
        <f>IFERROR(VLOOKUP($AQ514,Runes!$AD:$AF,3,FALSE),0)</f>
        <v>0</v>
      </c>
    </row>
    <row r="515" spans="1:62" x14ac:dyDescent="0.25">
      <c r="A515" s="9">
        <f>'DB Runes'!$A515</f>
        <v>0</v>
      </c>
      <c r="B515" s="9">
        <f>'DB Runes'!$B515</f>
        <v>0</v>
      </c>
      <c r="C515" s="9" t="str">
        <f>IF('DB Runes'!$C515="{}","",IF(RIGHT(LEFT('DB Runes'!$C515,14),1)="f","false","true"))</f>
        <v>true</v>
      </c>
      <c r="D515" s="9" t="e">
        <f>IF(C515="","",IF(C515="true",LEFT(RIGHT('DB Runes'!$C515,LEN('DB Runes'!$C515)-27),LEN('DB Runes'!$C515)-28),LEFT(RIGHT('DB Runes'!$C515,LEN('DB Runes'!$C515)-28),LEN('DB Runes'!$C515)-29)))</f>
        <v>#VALUE!</v>
      </c>
      <c r="E515" s="9">
        <f>'DB Runes'!$D515</f>
        <v>0</v>
      </c>
      <c r="F515" s="9">
        <f>'DB Runes'!$E515</f>
        <v>0</v>
      </c>
      <c r="G515" s="9" t="str">
        <f>IF('DB Runes'!$F515="{}","",IF(RIGHT(LEFT('DB Runes'!$F515,14),1)="f","false","true"))</f>
        <v>true</v>
      </c>
      <c r="H515" s="9" t="e">
        <f>IF(G515="","",IF(G515="true",LEFT(RIGHT('DB Runes'!$F515,LEN('DB Runes'!$F515)-27),LEN('DB Runes'!$F515)-28),LEFT(RIGHT('DB Runes'!$F515,LEN('DB Runes'!$F515)-28),LEN('DB Runes'!$F515)-29)))</f>
        <v>#VALUE!</v>
      </c>
      <c r="I515" s="9">
        <f>'DB Runes'!$G515</f>
        <v>0</v>
      </c>
      <c r="J515" s="9">
        <f>'DB Runes'!$H515</f>
        <v>0</v>
      </c>
      <c r="K515" s="9" t="str">
        <f>IF('DB Runes'!$I515="{}","",IF(RIGHT(LEFT('DB Runes'!$I515,14),1)="f","false","true"))</f>
        <v>true</v>
      </c>
      <c r="L515" s="9" t="e">
        <f>IF(K515="","",IF(K515="true",LEFT(RIGHT('DB Runes'!$I515,LEN('DB Runes'!$I515)-27),LEN('DB Runes'!$I515)-28),LEFT(RIGHT('DB Runes'!$I515,LEN('DB Runes'!$I515)-28),LEN('DB Runes'!$I515)-29)))</f>
        <v>#VALUE!</v>
      </c>
      <c r="M515" s="9">
        <f>'DB Runes'!$J515</f>
        <v>0</v>
      </c>
      <c r="N515" s="9">
        <f>'DB Runes'!$K515</f>
        <v>0</v>
      </c>
      <c r="O515" s="9" t="str">
        <f>IF('DB Runes'!$L515="{}","",IF(RIGHT(LEFT('DB Runes'!$L515,14),1)="f","false","true"))</f>
        <v>true</v>
      </c>
      <c r="P515" s="9" t="e">
        <f>IF(O515="","",IF(O515="true",LEFT(RIGHT('DB Runes'!$L515,LEN('DB Runes'!$L515)-27),LEN('DB Runes'!$L515)-28),LEFT(RIGHT('DB Runes'!$L515,LEN('DB Runes'!$L515)-28),LEN('DB Runes'!$L515)-29)))</f>
        <v>#VALUE!</v>
      </c>
      <c r="R515" s="9" t="str">
        <f ca="1">IFERROR(sub_stat_v&amp;enchant_true?&amp;IF(G_v_equal_0&gt;0,G_v_brackets,"")&amp;g_e_equal_perfect,"")</f>
        <v/>
      </c>
      <c r="S515" s="9" t="str">
        <f ca="1">IFERROR(sub_stat_v&amp;enchant_true?&amp;IF(G_v_equal_0&gt;0,G_v_brackets,"")&amp;g_e_equal_perfect,"")</f>
        <v/>
      </c>
      <c r="T515" s="9" t="str">
        <f ca="1">IFERROR(sub_stat_v&amp;enchant_true?&amp;IF(G_v_equal_0&gt;0,G_v_brackets,"")&amp;g_e_equal_perfect,"")</f>
        <v/>
      </c>
      <c r="U515" s="9" t="str">
        <f ca="1">IFERROR(sub_stat_v&amp;enchant_true?&amp;IF(G_v_equal_0&gt;0,G_v_brackets,"")&amp;g_e_equal_perfect,"")</f>
        <v/>
      </c>
      <c r="V515" s="9" t="str">
        <f ca="1">IFERROR(sub_stat_v&amp;enchant_true?&amp;IF(G_v_equal_0&gt;0,G_v_brackets,"")&amp;g_e_equal_perfect,"")</f>
        <v/>
      </c>
      <c r="W515" s="9" t="str">
        <f ca="1">IFERROR(sub_stat_v&amp;enchant_true?&amp;IF(G_v_equal_0&gt;0,G_v_brackets,"")&amp;g_e_equal_perfect,"")</f>
        <v/>
      </c>
      <c r="X515" s="9" t="str">
        <f ca="1">IFERROR(sub_stat_v&amp;enchant_true?&amp;IF(G_v_equal_0&gt;0,G_v_brackets,"")&amp;g_e_equal_perfect,"")</f>
        <v/>
      </c>
      <c r="Y515" s="9" t="str">
        <f ca="1">IFERROR(sub_stat_v&amp;enchant_true?&amp;IF(G_v_equal_0&gt;0,G_v_brackets,"")&amp;g_e_equal_perfect,"")</f>
        <v/>
      </c>
      <c r="Z515" s="9" t="str">
        <f ca="1">IFERROR(sub_stat_v&amp;enchant_true?&amp;IF(G_v_equal_0&gt;0,G_v_brackets,"")&amp;g_e_equal_perfect,"")</f>
        <v/>
      </c>
      <c r="AA515" s="9" t="str">
        <f ca="1">IFERROR(sub_stat_v&amp;enchant_true?&amp;IF(G_v_equal_0&gt;0,G_v_brackets,"")&amp;g_e_equal_perfect,"")</f>
        <v/>
      </c>
      <c r="AB515" s="9" t="str">
        <f ca="1">IFERROR(sub_stat_v&amp;enchant_true?&amp;IF(G_v_equal_0&gt;0,G_v_brackets,"")&amp;g_e_equal_perfect,"")</f>
        <v/>
      </c>
      <c r="AQ515">
        <f>'DB Runes'!O515</f>
        <v>0</v>
      </c>
      <c r="AR515" s="9">
        <f>IF($BI515=A515,VLOOKUP($AQ515,Runes!$AD:$AF,3,FALSE),A515)</f>
        <v>0</v>
      </c>
      <c r="AS515" s="9">
        <f t="shared" ref="AS515:AS578" si="35">IF($BJ515=AR515,0,B515)</f>
        <v>0</v>
      </c>
      <c r="AT515" s="11" t="str">
        <f>IF($BJ515=AR515,"true",IF('DB Runes'!$C515="{}","",IF(RIGHT(LEFT('DB Runes'!$C515,14),1)="f","false","true")))</f>
        <v>true</v>
      </c>
      <c r="AU515" s="11">
        <f>IFERROR(IF(AS515=0,0,IF(AR515=$BJ515,LEFT(RIGHT('DB Runes'!$C515,LEN('DB Runes'!$C515)-28),LEN('DB Runes'!$F515)-29),IF(AT515="true",LEFT(RIGHT('DB Runes'!$C515,LEN('DB Runes'!$C515)-27),LEN('DB Runes'!$C515)-28),LEFT(RIGHT('DB Runes'!$C515,LEN('DB Runes'!$C515)-28),LEN('DB Runes'!$C515)-29)))),0)</f>
        <v>0</v>
      </c>
      <c r="AV515" s="9">
        <f>IF($BI515=E515,VLOOKUP($AQ515,Runes!$AD:$AF,3,FALSE),E515)</f>
        <v>0</v>
      </c>
      <c r="AW515" s="9">
        <f t="shared" ref="AW515:AW578" si="36">IF($BJ515=AV515,0,F515)</f>
        <v>0</v>
      </c>
      <c r="AX515" s="11" t="str">
        <f>IF($BJ515=AV515,"true",IF('DB Runes'!$F515="{}","",IF(RIGHT(LEFT('DB Runes'!$F515,14),1)="f","false","true")))</f>
        <v>true</v>
      </c>
      <c r="AY515" s="11">
        <f>IFERROR(IF(AW515=0,0,IF(AV515=$BJ515,LEFT(RIGHT('DB Runes'!$F515,LEN('DB Runes'!$F515)-28),LEN('DB Runes'!$F515)-29),IF(AX515="true",LEFT(RIGHT('DB Runes'!$F515,LEN('DB Runes'!$F515)-27),LEN('DB Runes'!$F515)-28),LEFT(RIGHT('DB Runes'!$F515,LEN('DB Runes'!$F515)-28),LEN('DB Runes'!$F515)-29)))),0)</f>
        <v>0</v>
      </c>
      <c r="AZ515" s="9">
        <f>IF($BI515=I515,VLOOKUP($AQ515,Runes!$AD:$AF,3,FALSE),I515)</f>
        <v>0</v>
      </c>
      <c r="BA515" s="9">
        <f t="shared" si="34"/>
        <v>0</v>
      </c>
      <c r="BB515" s="11" t="str">
        <f>IF($BJ515=AZ515,"true",IF('DB Runes'!$I515="{}","",IF(RIGHT(LEFT('DB Runes'!$I515,14),1)="f","false","true")))</f>
        <v>true</v>
      </c>
      <c r="BC515" s="11">
        <f>IFERROR(IF(BA515=0,0,IF(AZ515=$BJ515,LEFT(RIGHT('DB Runes'!$I515,LEN('DB Runes'!$I515)-28),LEN('DB Runes'!$I515)-29),IF(BB515="true",LEFT(RIGHT('DB Runes'!$I515,LEN('DB Runes'!$I515)-27),LEN('DB Runes'!$I515)-28),LEFT(RIGHT('DB Runes'!$I515,LEN('DB Runes'!$I515)-28),LEN('DB Runes'!$I515)-29)))),0)</f>
        <v>0</v>
      </c>
      <c r="BD515" s="9">
        <f>IF($BI515=M515,VLOOKUP($AQ515,Runes!$AD:$AF,3,FALSE),M515)</f>
        <v>0</v>
      </c>
      <c r="BE515" s="9">
        <f t="shared" ref="BE515:BE578" si="37">IF($BJ515=BD515,0,N515)</f>
        <v>0</v>
      </c>
      <c r="BF515" s="11" t="str">
        <f>IF($BJ515=BD515,"true",IF('DB Runes'!$L515="{}","",IF(RIGHT(LEFT('DB Runes'!$L515,14),1)="f","false","true")))</f>
        <v>true</v>
      </c>
      <c r="BG515" s="11">
        <f>IFERROR(IF(BE515=0,0,IF(BD515=$BJ515,LEFT(RIGHT('DB Runes'!$L515,LEN('DB Runes'!$L515)-28),LEN('DB Runes'!$L515)-29),IF(BF515="true",LEFT(RIGHT('DB Runes'!$L515,LEN('DB Runes'!$L515)-27),LEN('DB Runes'!$L515)-28),LEFT(RIGHT('DB Runes'!$L515,LEN('DB Runes'!$L515)-28),LEN('DB Runes'!$L515)-29)))),0)</f>
        <v>0</v>
      </c>
      <c r="BH515">
        <f>IFERROR(VLOOKUP($AQ515,Runes!$AM:$AP,4,FALSE),0)</f>
        <v>0</v>
      </c>
      <c r="BI515">
        <f>IFERROR(VLOOKUP($AQ515,Runes!$AD:$AF,2,FALSE),0)</f>
        <v>0</v>
      </c>
      <c r="BJ515">
        <f>IFERROR(VLOOKUP($AQ515,Runes!$AD:$AF,3,FALSE),0)</f>
        <v>0</v>
      </c>
    </row>
    <row r="516" spans="1:62" x14ac:dyDescent="0.25">
      <c r="A516" s="9">
        <f>'DB Runes'!$A516</f>
        <v>0</v>
      </c>
      <c r="B516" s="9">
        <f>'DB Runes'!$B516</f>
        <v>0</v>
      </c>
      <c r="C516" s="9" t="str">
        <f>IF('DB Runes'!$C516="{}","",IF(RIGHT(LEFT('DB Runes'!$C516,14),1)="f","false","true"))</f>
        <v>true</v>
      </c>
      <c r="D516" s="9" t="e">
        <f>IF(C516="","",IF(C516="true",LEFT(RIGHT('DB Runes'!$C516,LEN('DB Runes'!$C516)-27),LEN('DB Runes'!$C516)-28),LEFT(RIGHT('DB Runes'!$C516,LEN('DB Runes'!$C516)-28),LEN('DB Runes'!$C516)-29)))</f>
        <v>#VALUE!</v>
      </c>
      <c r="E516" s="9">
        <f>'DB Runes'!$D516</f>
        <v>0</v>
      </c>
      <c r="F516" s="9">
        <f>'DB Runes'!$E516</f>
        <v>0</v>
      </c>
      <c r="G516" s="9" t="str">
        <f>IF('DB Runes'!$F516="{}","",IF(RIGHT(LEFT('DB Runes'!$F516,14),1)="f","false","true"))</f>
        <v>true</v>
      </c>
      <c r="H516" s="9" t="e">
        <f>IF(G516="","",IF(G516="true",LEFT(RIGHT('DB Runes'!$F516,LEN('DB Runes'!$F516)-27),LEN('DB Runes'!$F516)-28),LEFT(RIGHT('DB Runes'!$F516,LEN('DB Runes'!$F516)-28),LEN('DB Runes'!$F516)-29)))</f>
        <v>#VALUE!</v>
      </c>
      <c r="I516" s="9">
        <f>'DB Runes'!$G516</f>
        <v>0</v>
      </c>
      <c r="J516" s="9">
        <f>'DB Runes'!$H516</f>
        <v>0</v>
      </c>
      <c r="K516" s="9" t="str">
        <f>IF('DB Runes'!$I516="{}","",IF(RIGHT(LEFT('DB Runes'!$I516,14),1)="f","false","true"))</f>
        <v>true</v>
      </c>
      <c r="L516" s="9" t="e">
        <f>IF(K516="","",IF(K516="true",LEFT(RIGHT('DB Runes'!$I516,LEN('DB Runes'!$I516)-27),LEN('DB Runes'!$I516)-28),LEFT(RIGHT('DB Runes'!$I516,LEN('DB Runes'!$I516)-28),LEN('DB Runes'!$I516)-29)))</f>
        <v>#VALUE!</v>
      </c>
      <c r="M516" s="9">
        <f>'DB Runes'!$J516</f>
        <v>0</v>
      </c>
      <c r="N516" s="9">
        <f>'DB Runes'!$K516</f>
        <v>0</v>
      </c>
      <c r="O516" s="9" t="str">
        <f>IF('DB Runes'!$L516="{}","",IF(RIGHT(LEFT('DB Runes'!$L516,14),1)="f","false","true"))</f>
        <v>true</v>
      </c>
      <c r="P516" s="9" t="e">
        <f>IF(O516="","",IF(O516="true",LEFT(RIGHT('DB Runes'!$L516,LEN('DB Runes'!$L516)-27),LEN('DB Runes'!$L516)-28),LEFT(RIGHT('DB Runes'!$L516,LEN('DB Runes'!$L516)-28),LEN('DB Runes'!$L516)-29)))</f>
        <v>#VALUE!</v>
      </c>
      <c r="R516" s="9" t="str">
        <f ca="1">IFERROR(sub_stat_v&amp;enchant_true?&amp;IF(G_v_equal_0&gt;0,G_v_brackets,"")&amp;g_e_equal_perfect,"")</f>
        <v/>
      </c>
      <c r="S516" s="9" t="str">
        <f ca="1">IFERROR(sub_stat_v&amp;enchant_true?&amp;IF(G_v_equal_0&gt;0,G_v_brackets,"")&amp;g_e_equal_perfect,"")</f>
        <v/>
      </c>
      <c r="T516" s="9" t="str">
        <f ca="1">IFERROR(sub_stat_v&amp;enchant_true?&amp;IF(G_v_equal_0&gt;0,G_v_brackets,"")&amp;g_e_equal_perfect,"")</f>
        <v/>
      </c>
      <c r="U516" s="9" t="str">
        <f ca="1">IFERROR(sub_stat_v&amp;enchant_true?&amp;IF(G_v_equal_0&gt;0,G_v_brackets,"")&amp;g_e_equal_perfect,"")</f>
        <v/>
      </c>
      <c r="V516" s="9" t="str">
        <f ca="1">IFERROR(sub_stat_v&amp;enchant_true?&amp;IF(G_v_equal_0&gt;0,G_v_brackets,"")&amp;g_e_equal_perfect,"")</f>
        <v/>
      </c>
      <c r="W516" s="9" t="str">
        <f ca="1">IFERROR(sub_stat_v&amp;enchant_true?&amp;IF(G_v_equal_0&gt;0,G_v_brackets,"")&amp;g_e_equal_perfect,"")</f>
        <v/>
      </c>
      <c r="X516" s="9" t="str">
        <f ca="1">IFERROR(sub_stat_v&amp;enchant_true?&amp;IF(G_v_equal_0&gt;0,G_v_brackets,"")&amp;g_e_equal_perfect,"")</f>
        <v/>
      </c>
      <c r="Y516" s="9" t="str">
        <f ca="1">IFERROR(sub_stat_v&amp;enchant_true?&amp;IF(G_v_equal_0&gt;0,G_v_brackets,"")&amp;g_e_equal_perfect,"")</f>
        <v/>
      </c>
      <c r="Z516" s="9" t="str">
        <f ca="1">IFERROR(sub_stat_v&amp;enchant_true?&amp;IF(G_v_equal_0&gt;0,G_v_brackets,"")&amp;g_e_equal_perfect,"")</f>
        <v/>
      </c>
      <c r="AA516" s="9" t="str">
        <f ca="1">IFERROR(sub_stat_v&amp;enchant_true?&amp;IF(G_v_equal_0&gt;0,G_v_brackets,"")&amp;g_e_equal_perfect,"")</f>
        <v/>
      </c>
      <c r="AB516" s="9" t="str">
        <f ca="1">IFERROR(sub_stat_v&amp;enchant_true?&amp;IF(G_v_equal_0&gt;0,G_v_brackets,"")&amp;g_e_equal_perfect,"")</f>
        <v/>
      </c>
      <c r="AQ516">
        <f>'DB Runes'!O516</f>
        <v>0</v>
      </c>
      <c r="AR516" s="9">
        <f>IF($BI516=A516,VLOOKUP($AQ516,Runes!$AD:$AF,3,FALSE),A516)</f>
        <v>0</v>
      </c>
      <c r="AS516" s="9">
        <f t="shared" si="35"/>
        <v>0</v>
      </c>
      <c r="AT516" s="11" t="str">
        <f>IF($BJ516=AR516,"true",IF('DB Runes'!$C516="{}","",IF(RIGHT(LEFT('DB Runes'!$C516,14),1)="f","false","true")))</f>
        <v>true</v>
      </c>
      <c r="AU516" s="11">
        <f>IFERROR(IF(AS516=0,0,IF(AR516=$BJ516,LEFT(RIGHT('DB Runes'!$C516,LEN('DB Runes'!$C516)-28),LEN('DB Runes'!$F516)-29),IF(AT516="true",LEFT(RIGHT('DB Runes'!$C516,LEN('DB Runes'!$C516)-27),LEN('DB Runes'!$C516)-28),LEFT(RIGHT('DB Runes'!$C516,LEN('DB Runes'!$C516)-28),LEN('DB Runes'!$C516)-29)))),0)</f>
        <v>0</v>
      </c>
      <c r="AV516" s="9">
        <f>IF($BI516=E516,VLOOKUP($AQ516,Runes!$AD:$AF,3,FALSE),E516)</f>
        <v>0</v>
      </c>
      <c r="AW516" s="9">
        <f t="shared" si="36"/>
        <v>0</v>
      </c>
      <c r="AX516" s="11" t="str">
        <f>IF($BJ516=AV516,"true",IF('DB Runes'!$F516="{}","",IF(RIGHT(LEFT('DB Runes'!$F516,14),1)="f","false","true")))</f>
        <v>true</v>
      </c>
      <c r="AY516" s="11">
        <f>IFERROR(IF(AW516=0,0,IF(AV516=$BJ516,LEFT(RIGHT('DB Runes'!$F516,LEN('DB Runes'!$F516)-28),LEN('DB Runes'!$F516)-29),IF(AX516="true",LEFT(RIGHT('DB Runes'!$F516,LEN('DB Runes'!$F516)-27),LEN('DB Runes'!$F516)-28),LEFT(RIGHT('DB Runes'!$F516,LEN('DB Runes'!$F516)-28),LEN('DB Runes'!$F516)-29)))),0)</f>
        <v>0</v>
      </c>
      <c r="AZ516" s="9">
        <f>IF($BI516=I516,VLOOKUP($AQ516,Runes!$AD:$AF,3,FALSE),I516)</f>
        <v>0</v>
      </c>
      <c r="BA516" s="9">
        <f t="shared" si="34"/>
        <v>0</v>
      </c>
      <c r="BB516" s="11" t="str">
        <f>IF($BJ516=AZ516,"true",IF('DB Runes'!$I516="{}","",IF(RIGHT(LEFT('DB Runes'!$I516,14),1)="f","false","true")))</f>
        <v>true</v>
      </c>
      <c r="BC516" s="11">
        <f>IFERROR(IF(BA516=0,0,IF(AZ516=$BJ516,LEFT(RIGHT('DB Runes'!$I516,LEN('DB Runes'!$I516)-28),LEN('DB Runes'!$I516)-29),IF(BB516="true",LEFT(RIGHT('DB Runes'!$I516,LEN('DB Runes'!$I516)-27),LEN('DB Runes'!$I516)-28),LEFT(RIGHT('DB Runes'!$I516,LEN('DB Runes'!$I516)-28),LEN('DB Runes'!$I516)-29)))),0)</f>
        <v>0</v>
      </c>
      <c r="BD516" s="9">
        <f>IF($BI516=M516,VLOOKUP($AQ516,Runes!$AD:$AF,3,FALSE),M516)</f>
        <v>0</v>
      </c>
      <c r="BE516" s="9">
        <f t="shared" si="37"/>
        <v>0</v>
      </c>
      <c r="BF516" s="11" t="str">
        <f>IF($BJ516=BD516,"true",IF('DB Runes'!$L516="{}","",IF(RIGHT(LEFT('DB Runes'!$L516,14),1)="f","false","true")))</f>
        <v>true</v>
      </c>
      <c r="BG516" s="11">
        <f>IFERROR(IF(BE516=0,0,IF(BD516=$BJ516,LEFT(RIGHT('DB Runes'!$L516,LEN('DB Runes'!$L516)-28),LEN('DB Runes'!$L516)-29),IF(BF516="true",LEFT(RIGHT('DB Runes'!$L516,LEN('DB Runes'!$L516)-27),LEN('DB Runes'!$L516)-28),LEFT(RIGHT('DB Runes'!$L516,LEN('DB Runes'!$L516)-28),LEN('DB Runes'!$L516)-29)))),0)</f>
        <v>0</v>
      </c>
      <c r="BH516">
        <f>IFERROR(VLOOKUP($AQ516,Runes!$AM:$AP,4,FALSE),0)</f>
        <v>0</v>
      </c>
      <c r="BI516">
        <f>IFERROR(VLOOKUP($AQ516,Runes!$AD:$AF,2,FALSE),0)</f>
        <v>0</v>
      </c>
      <c r="BJ516">
        <f>IFERROR(VLOOKUP($AQ516,Runes!$AD:$AF,3,FALSE),0)</f>
        <v>0</v>
      </c>
    </row>
    <row r="517" spans="1:62" x14ac:dyDescent="0.25">
      <c r="A517" s="9">
        <f>'DB Runes'!$A517</f>
        <v>0</v>
      </c>
      <c r="B517" s="9">
        <f>'DB Runes'!$B517</f>
        <v>0</v>
      </c>
      <c r="C517" s="9" t="str">
        <f>IF('DB Runes'!$C517="{}","",IF(RIGHT(LEFT('DB Runes'!$C517,14),1)="f","false","true"))</f>
        <v>true</v>
      </c>
      <c r="D517" s="9" t="e">
        <f>IF(C517="","",IF(C517="true",LEFT(RIGHT('DB Runes'!$C517,LEN('DB Runes'!$C517)-27),LEN('DB Runes'!$C517)-28),LEFT(RIGHT('DB Runes'!$C517,LEN('DB Runes'!$C517)-28),LEN('DB Runes'!$C517)-29)))</f>
        <v>#VALUE!</v>
      </c>
      <c r="E517" s="9">
        <f>'DB Runes'!$D517</f>
        <v>0</v>
      </c>
      <c r="F517" s="9">
        <f>'DB Runes'!$E517</f>
        <v>0</v>
      </c>
      <c r="G517" s="9" t="str">
        <f>IF('DB Runes'!$F517="{}","",IF(RIGHT(LEFT('DB Runes'!$F517,14),1)="f","false","true"))</f>
        <v>true</v>
      </c>
      <c r="H517" s="9" t="e">
        <f>IF(G517="","",IF(G517="true",LEFT(RIGHT('DB Runes'!$F517,LEN('DB Runes'!$F517)-27),LEN('DB Runes'!$F517)-28),LEFT(RIGHT('DB Runes'!$F517,LEN('DB Runes'!$F517)-28),LEN('DB Runes'!$F517)-29)))</f>
        <v>#VALUE!</v>
      </c>
      <c r="I517" s="9">
        <f>'DB Runes'!$G517</f>
        <v>0</v>
      </c>
      <c r="J517" s="9">
        <f>'DB Runes'!$H517</f>
        <v>0</v>
      </c>
      <c r="K517" s="9" t="str">
        <f>IF('DB Runes'!$I517="{}","",IF(RIGHT(LEFT('DB Runes'!$I517,14),1)="f","false","true"))</f>
        <v>true</v>
      </c>
      <c r="L517" s="9" t="e">
        <f>IF(K517="","",IF(K517="true",LEFT(RIGHT('DB Runes'!$I517,LEN('DB Runes'!$I517)-27),LEN('DB Runes'!$I517)-28),LEFT(RIGHT('DB Runes'!$I517,LEN('DB Runes'!$I517)-28),LEN('DB Runes'!$I517)-29)))</f>
        <v>#VALUE!</v>
      </c>
      <c r="M517" s="9">
        <f>'DB Runes'!$J517</f>
        <v>0</v>
      </c>
      <c r="N517" s="9">
        <f>'DB Runes'!$K517</f>
        <v>0</v>
      </c>
      <c r="O517" s="9" t="str">
        <f>IF('DB Runes'!$L517="{}","",IF(RIGHT(LEFT('DB Runes'!$L517,14),1)="f","false","true"))</f>
        <v>true</v>
      </c>
      <c r="P517" s="9" t="e">
        <f>IF(O517="","",IF(O517="true",LEFT(RIGHT('DB Runes'!$L517,LEN('DB Runes'!$L517)-27),LEN('DB Runes'!$L517)-28),LEFT(RIGHT('DB Runes'!$L517,LEN('DB Runes'!$L517)-28),LEN('DB Runes'!$L517)-29)))</f>
        <v>#VALUE!</v>
      </c>
      <c r="R517" s="9" t="str">
        <f ca="1">IFERROR(sub_stat_v&amp;enchant_true?&amp;IF(G_v_equal_0&gt;0,G_v_brackets,"")&amp;g_e_equal_perfect,"")</f>
        <v/>
      </c>
      <c r="S517" s="9" t="str">
        <f ca="1">IFERROR(sub_stat_v&amp;enchant_true?&amp;IF(G_v_equal_0&gt;0,G_v_brackets,"")&amp;g_e_equal_perfect,"")</f>
        <v/>
      </c>
      <c r="T517" s="9" t="str">
        <f ca="1">IFERROR(sub_stat_v&amp;enchant_true?&amp;IF(G_v_equal_0&gt;0,G_v_brackets,"")&amp;g_e_equal_perfect,"")</f>
        <v/>
      </c>
      <c r="U517" s="9" t="str">
        <f ca="1">IFERROR(sub_stat_v&amp;enchant_true?&amp;IF(G_v_equal_0&gt;0,G_v_brackets,"")&amp;g_e_equal_perfect,"")</f>
        <v/>
      </c>
      <c r="V517" s="9" t="str">
        <f ca="1">IFERROR(sub_stat_v&amp;enchant_true?&amp;IF(G_v_equal_0&gt;0,G_v_brackets,"")&amp;g_e_equal_perfect,"")</f>
        <v/>
      </c>
      <c r="W517" s="9" t="str">
        <f ca="1">IFERROR(sub_stat_v&amp;enchant_true?&amp;IF(G_v_equal_0&gt;0,G_v_brackets,"")&amp;g_e_equal_perfect,"")</f>
        <v/>
      </c>
      <c r="X517" s="9" t="str">
        <f ca="1">IFERROR(sub_stat_v&amp;enchant_true?&amp;IF(G_v_equal_0&gt;0,G_v_brackets,"")&amp;g_e_equal_perfect,"")</f>
        <v/>
      </c>
      <c r="Y517" s="9" t="str">
        <f ca="1">IFERROR(sub_stat_v&amp;enchant_true?&amp;IF(G_v_equal_0&gt;0,G_v_brackets,"")&amp;g_e_equal_perfect,"")</f>
        <v/>
      </c>
      <c r="Z517" s="9" t="str">
        <f ca="1">IFERROR(sub_stat_v&amp;enchant_true?&amp;IF(G_v_equal_0&gt;0,G_v_brackets,"")&amp;g_e_equal_perfect,"")</f>
        <v/>
      </c>
      <c r="AA517" s="9" t="str">
        <f ca="1">IFERROR(sub_stat_v&amp;enchant_true?&amp;IF(G_v_equal_0&gt;0,G_v_brackets,"")&amp;g_e_equal_perfect,"")</f>
        <v/>
      </c>
      <c r="AB517" s="9" t="str">
        <f ca="1">IFERROR(sub_stat_v&amp;enchant_true?&amp;IF(G_v_equal_0&gt;0,G_v_brackets,"")&amp;g_e_equal_perfect,"")</f>
        <v/>
      </c>
      <c r="AQ517">
        <f>'DB Runes'!O517</f>
        <v>0</v>
      </c>
      <c r="AR517" s="9">
        <f>IF($BI517=A517,VLOOKUP($AQ517,Runes!$AD:$AF,3,FALSE),A517)</f>
        <v>0</v>
      </c>
      <c r="AS517" s="9">
        <f t="shared" si="35"/>
        <v>0</v>
      </c>
      <c r="AT517" s="11" t="str">
        <f>IF($BJ517=AR517,"true",IF('DB Runes'!$C517="{}","",IF(RIGHT(LEFT('DB Runes'!$C517,14),1)="f","false","true")))</f>
        <v>true</v>
      </c>
      <c r="AU517" s="11">
        <f>IFERROR(IF(AS517=0,0,IF(AR517=$BJ517,LEFT(RIGHT('DB Runes'!$C517,LEN('DB Runes'!$C517)-28),LEN('DB Runes'!$F517)-29),IF(AT517="true",LEFT(RIGHT('DB Runes'!$C517,LEN('DB Runes'!$C517)-27),LEN('DB Runes'!$C517)-28),LEFT(RIGHT('DB Runes'!$C517,LEN('DB Runes'!$C517)-28),LEN('DB Runes'!$C517)-29)))),0)</f>
        <v>0</v>
      </c>
      <c r="AV517" s="9">
        <f>IF($BI517=E517,VLOOKUP($AQ517,Runes!$AD:$AF,3,FALSE),E517)</f>
        <v>0</v>
      </c>
      <c r="AW517" s="9">
        <f t="shared" si="36"/>
        <v>0</v>
      </c>
      <c r="AX517" s="11" t="str">
        <f>IF($BJ517=AV517,"true",IF('DB Runes'!$F517="{}","",IF(RIGHT(LEFT('DB Runes'!$F517,14),1)="f","false","true")))</f>
        <v>true</v>
      </c>
      <c r="AY517" s="11">
        <f>IFERROR(IF(AW517=0,0,IF(AV517=$BJ517,LEFT(RIGHT('DB Runes'!$F517,LEN('DB Runes'!$F517)-28),LEN('DB Runes'!$F517)-29),IF(AX517="true",LEFT(RIGHT('DB Runes'!$F517,LEN('DB Runes'!$F517)-27),LEN('DB Runes'!$F517)-28),LEFT(RIGHT('DB Runes'!$F517,LEN('DB Runes'!$F517)-28),LEN('DB Runes'!$F517)-29)))),0)</f>
        <v>0</v>
      </c>
      <c r="AZ517" s="9">
        <f>IF($BI517=I517,VLOOKUP($AQ517,Runes!$AD:$AF,3,FALSE),I517)</f>
        <v>0</v>
      </c>
      <c r="BA517" s="9">
        <f t="shared" si="34"/>
        <v>0</v>
      </c>
      <c r="BB517" s="11" t="str">
        <f>IF($BJ517=AZ517,"true",IF('DB Runes'!$I517="{}","",IF(RIGHT(LEFT('DB Runes'!$I517,14),1)="f","false","true")))</f>
        <v>true</v>
      </c>
      <c r="BC517" s="11">
        <f>IFERROR(IF(BA517=0,0,IF(AZ517=$BJ517,LEFT(RIGHT('DB Runes'!$I517,LEN('DB Runes'!$I517)-28),LEN('DB Runes'!$I517)-29),IF(BB517="true",LEFT(RIGHT('DB Runes'!$I517,LEN('DB Runes'!$I517)-27),LEN('DB Runes'!$I517)-28),LEFT(RIGHT('DB Runes'!$I517,LEN('DB Runes'!$I517)-28),LEN('DB Runes'!$I517)-29)))),0)</f>
        <v>0</v>
      </c>
      <c r="BD517" s="9">
        <f>IF($BI517=M517,VLOOKUP($AQ517,Runes!$AD:$AF,3,FALSE),M517)</f>
        <v>0</v>
      </c>
      <c r="BE517" s="9">
        <f t="shared" si="37"/>
        <v>0</v>
      </c>
      <c r="BF517" s="11" t="str">
        <f>IF($BJ517=BD517,"true",IF('DB Runes'!$L517="{}","",IF(RIGHT(LEFT('DB Runes'!$L517,14),1)="f","false","true")))</f>
        <v>true</v>
      </c>
      <c r="BG517" s="11">
        <f>IFERROR(IF(BE517=0,0,IF(BD517=$BJ517,LEFT(RIGHT('DB Runes'!$L517,LEN('DB Runes'!$L517)-28),LEN('DB Runes'!$L517)-29),IF(BF517="true",LEFT(RIGHT('DB Runes'!$L517,LEN('DB Runes'!$L517)-27),LEN('DB Runes'!$L517)-28),LEFT(RIGHT('DB Runes'!$L517,LEN('DB Runes'!$L517)-28),LEN('DB Runes'!$L517)-29)))),0)</f>
        <v>0</v>
      </c>
      <c r="BH517">
        <f>IFERROR(VLOOKUP($AQ517,Runes!$AM:$AP,4,FALSE),0)</f>
        <v>0</v>
      </c>
      <c r="BI517">
        <f>IFERROR(VLOOKUP($AQ517,Runes!$AD:$AF,2,FALSE),0)</f>
        <v>0</v>
      </c>
      <c r="BJ517">
        <f>IFERROR(VLOOKUP($AQ517,Runes!$AD:$AF,3,FALSE),0)</f>
        <v>0</v>
      </c>
    </row>
    <row r="518" spans="1:62" x14ac:dyDescent="0.25">
      <c r="A518" s="9">
        <f>'DB Runes'!$A518</f>
        <v>0</v>
      </c>
      <c r="B518" s="9">
        <f>'DB Runes'!$B518</f>
        <v>0</v>
      </c>
      <c r="C518" s="9" t="str">
        <f>IF('DB Runes'!$C518="{}","",IF(RIGHT(LEFT('DB Runes'!$C518,14),1)="f","false","true"))</f>
        <v>true</v>
      </c>
      <c r="D518" s="9" t="e">
        <f>IF(C518="","",IF(C518="true",LEFT(RIGHT('DB Runes'!$C518,LEN('DB Runes'!$C518)-27),LEN('DB Runes'!$C518)-28),LEFT(RIGHT('DB Runes'!$C518,LEN('DB Runes'!$C518)-28),LEN('DB Runes'!$C518)-29)))</f>
        <v>#VALUE!</v>
      </c>
      <c r="E518" s="9">
        <f>'DB Runes'!$D518</f>
        <v>0</v>
      </c>
      <c r="F518" s="9">
        <f>'DB Runes'!$E518</f>
        <v>0</v>
      </c>
      <c r="G518" s="9" t="str">
        <f>IF('DB Runes'!$F518="{}","",IF(RIGHT(LEFT('DB Runes'!$F518,14),1)="f","false","true"))</f>
        <v>true</v>
      </c>
      <c r="H518" s="9" t="e">
        <f>IF(G518="","",IF(G518="true",LEFT(RIGHT('DB Runes'!$F518,LEN('DB Runes'!$F518)-27),LEN('DB Runes'!$F518)-28),LEFT(RIGHT('DB Runes'!$F518,LEN('DB Runes'!$F518)-28),LEN('DB Runes'!$F518)-29)))</f>
        <v>#VALUE!</v>
      </c>
      <c r="I518" s="9">
        <f>'DB Runes'!$G518</f>
        <v>0</v>
      </c>
      <c r="J518" s="9">
        <f>'DB Runes'!$H518</f>
        <v>0</v>
      </c>
      <c r="K518" s="9" t="str">
        <f>IF('DB Runes'!$I518="{}","",IF(RIGHT(LEFT('DB Runes'!$I518,14),1)="f","false","true"))</f>
        <v>true</v>
      </c>
      <c r="L518" s="9" t="e">
        <f>IF(K518="","",IF(K518="true",LEFT(RIGHT('DB Runes'!$I518,LEN('DB Runes'!$I518)-27),LEN('DB Runes'!$I518)-28),LEFT(RIGHT('DB Runes'!$I518,LEN('DB Runes'!$I518)-28),LEN('DB Runes'!$I518)-29)))</f>
        <v>#VALUE!</v>
      </c>
      <c r="M518" s="9">
        <f>'DB Runes'!$J518</f>
        <v>0</v>
      </c>
      <c r="N518" s="9">
        <f>'DB Runes'!$K518</f>
        <v>0</v>
      </c>
      <c r="O518" s="9" t="str">
        <f>IF('DB Runes'!$L518="{}","",IF(RIGHT(LEFT('DB Runes'!$L518,14),1)="f","false","true"))</f>
        <v>true</v>
      </c>
      <c r="P518" s="9" t="e">
        <f>IF(O518="","",IF(O518="true",LEFT(RIGHT('DB Runes'!$L518,LEN('DB Runes'!$L518)-27),LEN('DB Runes'!$L518)-28),LEFT(RIGHT('DB Runes'!$L518,LEN('DB Runes'!$L518)-28),LEN('DB Runes'!$L518)-29)))</f>
        <v>#VALUE!</v>
      </c>
      <c r="R518" s="9" t="str">
        <f ca="1">IFERROR(sub_stat_v&amp;enchant_true?&amp;IF(G_v_equal_0&gt;0,G_v_brackets,"")&amp;g_e_equal_perfect,"")</f>
        <v/>
      </c>
      <c r="S518" s="9" t="str">
        <f ca="1">IFERROR(sub_stat_v&amp;enchant_true?&amp;IF(G_v_equal_0&gt;0,G_v_brackets,"")&amp;g_e_equal_perfect,"")</f>
        <v/>
      </c>
      <c r="T518" s="9" t="str">
        <f ca="1">IFERROR(sub_stat_v&amp;enchant_true?&amp;IF(G_v_equal_0&gt;0,G_v_brackets,"")&amp;g_e_equal_perfect,"")</f>
        <v/>
      </c>
      <c r="U518" s="9" t="str">
        <f ca="1">IFERROR(sub_stat_v&amp;enchant_true?&amp;IF(G_v_equal_0&gt;0,G_v_brackets,"")&amp;g_e_equal_perfect,"")</f>
        <v/>
      </c>
      <c r="V518" s="9" t="str">
        <f ca="1">IFERROR(sub_stat_v&amp;enchant_true?&amp;IF(G_v_equal_0&gt;0,G_v_brackets,"")&amp;g_e_equal_perfect,"")</f>
        <v/>
      </c>
      <c r="W518" s="9" t="str">
        <f ca="1">IFERROR(sub_stat_v&amp;enchant_true?&amp;IF(G_v_equal_0&gt;0,G_v_brackets,"")&amp;g_e_equal_perfect,"")</f>
        <v/>
      </c>
      <c r="X518" s="9" t="str">
        <f ca="1">IFERROR(sub_stat_v&amp;enchant_true?&amp;IF(G_v_equal_0&gt;0,G_v_brackets,"")&amp;g_e_equal_perfect,"")</f>
        <v/>
      </c>
      <c r="Y518" s="9" t="str">
        <f ca="1">IFERROR(sub_stat_v&amp;enchant_true?&amp;IF(G_v_equal_0&gt;0,G_v_brackets,"")&amp;g_e_equal_perfect,"")</f>
        <v/>
      </c>
      <c r="Z518" s="9" t="str">
        <f ca="1">IFERROR(sub_stat_v&amp;enchant_true?&amp;IF(G_v_equal_0&gt;0,G_v_brackets,"")&amp;g_e_equal_perfect,"")</f>
        <v/>
      </c>
      <c r="AA518" s="9" t="str">
        <f ca="1">IFERROR(sub_stat_v&amp;enchant_true?&amp;IF(G_v_equal_0&gt;0,G_v_brackets,"")&amp;g_e_equal_perfect,"")</f>
        <v/>
      </c>
      <c r="AB518" s="9" t="str">
        <f ca="1">IFERROR(sub_stat_v&amp;enchant_true?&amp;IF(G_v_equal_0&gt;0,G_v_brackets,"")&amp;g_e_equal_perfect,"")</f>
        <v/>
      </c>
      <c r="AQ518">
        <f>'DB Runes'!O518</f>
        <v>0</v>
      </c>
      <c r="AR518" s="9">
        <f>IF($BI518=A518,VLOOKUP($AQ518,Runes!$AD:$AF,3,FALSE),A518)</f>
        <v>0</v>
      </c>
      <c r="AS518" s="9">
        <f t="shared" si="35"/>
        <v>0</v>
      </c>
      <c r="AT518" s="11" t="str">
        <f>IF($BJ518=AR518,"true",IF('DB Runes'!$C518="{}","",IF(RIGHT(LEFT('DB Runes'!$C518,14),1)="f","false","true")))</f>
        <v>true</v>
      </c>
      <c r="AU518" s="11">
        <f>IFERROR(IF(AS518=0,0,IF(AR518=$BJ518,LEFT(RIGHT('DB Runes'!$C518,LEN('DB Runes'!$C518)-28),LEN('DB Runes'!$F518)-29),IF(AT518="true",LEFT(RIGHT('DB Runes'!$C518,LEN('DB Runes'!$C518)-27),LEN('DB Runes'!$C518)-28),LEFT(RIGHT('DB Runes'!$C518,LEN('DB Runes'!$C518)-28),LEN('DB Runes'!$C518)-29)))),0)</f>
        <v>0</v>
      </c>
      <c r="AV518" s="9">
        <f>IF($BI518=E518,VLOOKUP($AQ518,Runes!$AD:$AF,3,FALSE),E518)</f>
        <v>0</v>
      </c>
      <c r="AW518" s="9">
        <f t="shared" si="36"/>
        <v>0</v>
      </c>
      <c r="AX518" s="11" t="str">
        <f>IF($BJ518=AV518,"true",IF('DB Runes'!$F518="{}","",IF(RIGHT(LEFT('DB Runes'!$F518,14),1)="f","false","true")))</f>
        <v>true</v>
      </c>
      <c r="AY518" s="11">
        <f>IFERROR(IF(AW518=0,0,IF(AV518=$BJ518,LEFT(RIGHT('DB Runes'!$F518,LEN('DB Runes'!$F518)-28),LEN('DB Runes'!$F518)-29),IF(AX518="true",LEFT(RIGHT('DB Runes'!$F518,LEN('DB Runes'!$F518)-27),LEN('DB Runes'!$F518)-28),LEFT(RIGHT('DB Runes'!$F518,LEN('DB Runes'!$F518)-28),LEN('DB Runes'!$F518)-29)))),0)</f>
        <v>0</v>
      </c>
      <c r="AZ518" s="9">
        <f>IF($BI518=I518,VLOOKUP($AQ518,Runes!$AD:$AF,3,FALSE),I518)</f>
        <v>0</v>
      </c>
      <c r="BA518" s="9">
        <f t="shared" si="34"/>
        <v>0</v>
      </c>
      <c r="BB518" s="11" t="str">
        <f>IF($BJ518=AZ518,"true",IF('DB Runes'!$I518="{}","",IF(RIGHT(LEFT('DB Runes'!$I518,14),1)="f","false","true")))</f>
        <v>true</v>
      </c>
      <c r="BC518" s="11">
        <f>IFERROR(IF(BA518=0,0,IF(AZ518=$BJ518,LEFT(RIGHT('DB Runes'!$I518,LEN('DB Runes'!$I518)-28),LEN('DB Runes'!$I518)-29),IF(BB518="true",LEFT(RIGHT('DB Runes'!$I518,LEN('DB Runes'!$I518)-27),LEN('DB Runes'!$I518)-28),LEFT(RIGHT('DB Runes'!$I518,LEN('DB Runes'!$I518)-28),LEN('DB Runes'!$I518)-29)))),0)</f>
        <v>0</v>
      </c>
      <c r="BD518" s="9">
        <f>IF($BI518=M518,VLOOKUP($AQ518,Runes!$AD:$AF,3,FALSE),M518)</f>
        <v>0</v>
      </c>
      <c r="BE518" s="9">
        <f t="shared" si="37"/>
        <v>0</v>
      </c>
      <c r="BF518" s="11" t="str">
        <f>IF($BJ518=BD518,"true",IF('DB Runes'!$L518="{}","",IF(RIGHT(LEFT('DB Runes'!$L518,14),1)="f","false","true")))</f>
        <v>true</v>
      </c>
      <c r="BG518" s="11">
        <f>IFERROR(IF(BE518=0,0,IF(BD518=$BJ518,LEFT(RIGHT('DB Runes'!$L518,LEN('DB Runes'!$L518)-28),LEN('DB Runes'!$L518)-29),IF(BF518="true",LEFT(RIGHT('DB Runes'!$L518,LEN('DB Runes'!$L518)-27),LEN('DB Runes'!$L518)-28),LEFT(RIGHT('DB Runes'!$L518,LEN('DB Runes'!$L518)-28),LEN('DB Runes'!$L518)-29)))),0)</f>
        <v>0</v>
      </c>
      <c r="BH518">
        <f>IFERROR(VLOOKUP($AQ518,Runes!$AM:$AP,4,FALSE),0)</f>
        <v>0</v>
      </c>
      <c r="BI518">
        <f>IFERROR(VLOOKUP($AQ518,Runes!$AD:$AF,2,FALSE),0)</f>
        <v>0</v>
      </c>
      <c r="BJ518">
        <f>IFERROR(VLOOKUP($AQ518,Runes!$AD:$AF,3,FALSE),0)</f>
        <v>0</v>
      </c>
    </row>
    <row r="519" spans="1:62" x14ac:dyDescent="0.25">
      <c r="A519" s="9">
        <f>'DB Runes'!$A519</f>
        <v>0</v>
      </c>
      <c r="B519" s="9">
        <f>'DB Runes'!$B519</f>
        <v>0</v>
      </c>
      <c r="C519" s="9" t="str">
        <f>IF('DB Runes'!$C519="{}","",IF(RIGHT(LEFT('DB Runes'!$C519,14),1)="f","false","true"))</f>
        <v>true</v>
      </c>
      <c r="D519" s="9" t="e">
        <f>IF(C519="","",IF(C519="true",LEFT(RIGHT('DB Runes'!$C519,LEN('DB Runes'!$C519)-27),LEN('DB Runes'!$C519)-28),LEFT(RIGHT('DB Runes'!$C519,LEN('DB Runes'!$C519)-28),LEN('DB Runes'!$C519)-29)))</f>
        <v>#VALUE!</v>
      </c>
      <c r="E519" s="9">
        <f>'DB Runes'!$D519</f>
        <v>0</v>
      </c>
      <c r="F519" s="9">
        <f>'DB Runes'!$E519</f>
        <v>0</v>
      </c>
      <c r="G519" s="9" t="str">
        <f>IF('DB Runes'!$F519="{}","",IF(RIGHT(LEFT('DB Runes'!$F519,14),1)="f","false","true"))</f>
        <v>true</v>
      </c>
      <c r="H519" s="9" t="e">
        <f>IF(G519="","",IF(G519="true",LEFT(RIGHT('DB Runes'!$F519,LEN('DB Runes'!$F519)-27),LEN('DB Runes'!$F519)-28),LEFT(RIGHT('DB Runes'!$F519,LEN('DB Runes'!$F519)-28),LEN('DB Runes'!$F519)-29)))</f>
        <v>#VALUE!</v>
      </c>
      <c r="I519" s="9">
        <f>'DB Runes'!$G519</f>
        <v>0</v>
      </c>
      <c r="J519" s="9">
        <f>'DB Runes'!$H519</f>
        <v>0</v>
      </c>
      <c r="K519" s="9" t="str">
        <f>IF('DB Runes'!$I519="{}","",IF(RIGHT(LEFT('DB Runes'!$I519,14),1)="f","false","true"))</f>
        <v>true</v>
      </c>
      <c r="L519" s="9" t="e">
        <f>IF(K519="","",IF(K519="true",LEFT(RIGHT('DB Runes'!$I519,LEN('DB Runes'!$I519)-27),LEN('DB Runes'!$I519)-28),LEFT(RIGHT('DB Runes'!$I519,LEN('DB Runes'!$I519)-28),LEN('DB Runes'!$I519)-29)))</f>
        <v>#VALUE!</v>
      </c>
      <c r="M519" s="9">
        <f>'DB Runes'!$J519</f>
        <v>0</v>
      </c>
      <c r="N519" s="9">
        <f>'DB Runes'!$K519</f>
        <v>0</v>
      </c>
      <c r="O519" s="9" t="str">
        <f>IF('DB Runes'!$L519="{}","",IF(RIGHT(LEFT('DB Runes'!$L519,14),1)="f","false","true"))</f>
        <v>true</v>
      </c>
      <c r="P519" s="9" t="e">
        <f>IF(O519="","",IF(O519="true",LEFT(RIGHT('DB Runes'!$L519,LEN('DB Runes'!$L519)-27),LEN('DB Runes'!$L519)-28),LEFT(RIGHT('DB Runes'!$L519,LEN('DB Runes'!$L519)-28),LEN('DB Runes'!$L519)-29)))</f>
        <v>#VALUE!</v>
      </c>
      <c r="R519" s="9" t="str">
        <f ca="1">IFERROR(sub_stat_v&amp;enchant_true?&amp;IF(G_v_equal_0&gt;0,G_v_brackets,"")&amp;g_e_equal_perfect,"")</f>
        <v/>
      </c>
      <c r="S519" s="9" t="str">
        <f ca="1">IFERROR(sub_stat_v&amp;enchant_true?&amp;IF(G_v_equal_0&gt;0,G_v_brackets,"")&amp;g_e_equal_perfect,"")</f>
        <v/>
      </c>
      <c r="T519" s="9" t="str">
        <f ca="1">IFERROR(sub_stat_v&amp;enchant_true?&amp;IF(G_v_equal_0&gt;0,G_v_brackets,"")&amp;g_e_equal_perfect,"")</f>
        <v/>
      </c>
      <c r="U519" s="9" t="str">
        <f ca="1">IFERROR(sub_stat_v&amp;enchant_true?&amp;IF(G_v_equal_0&gt;0,G_v_brackets,"")&amp;g_e_equal_perfect,"")</f>
        <v/>
      </c>
      <c r="V519" s="9" t="str">
        <f ca="1">IFERROR(sub_stat_v&amp;enchant_true?&amp;IF(G_v_equal_0&gt;0,G_v_brackets,"")&amp;g_e_equal_perfect,"")</f>
        <v/>
      </c>
      <c r="W519" s="9" t="str">
        <f ca="1">IFERROR(sub_stat_v&amp;enchant_true?&amp;IF(G_v_equal_0&gt;0,G_v_brackets,"")&amp;g_e_equal_perfect,"")</f>
        <v/>
      </c>
      <c r="X519" s="9" t="str">
        <f ca="1">IFERROR(sub_stat_v&amp;enchant_true?&amp;IF(G_v_equal_0&gt;0,G_v_brackets,"")&amp;g_e_equal_perfect,"")</f>
        <v/>
      </c>
      <c r="Y519" s="9" t="str">
        <f ca="1">IFERROR(sub_stat_v&amp;enchant_true?&amp;IF(G_v_equal_0&gt;0,G_v_brackets,"")&amp;g_e_equal_perfect,"")</f>
        <v/>
      </c>
      <c r="Z519" s="9" t="str">
        <f ca="1">IFERROR(sub_stat_v&amp;enchant_true?&amp;IF(G_v_equal_0&gt;0,G_v_brackets,"")&amp;g_e_equal_perfect,"")</f>
        <v/>
      </c>
      <c r="AA519" s="9" t="str">
        <f ca="1">IFERROR(sub_stat_v&amp;enchant_true?&amp;IF(G_v_equal_0&gt;0,G_v_brackets,"")&amp;g_e_equal_perfect,"")</f>
        <v/>
      </c>
      <c r="AB519" s="9" t="str">
        <f ca="1">IFERROR(sub_stat_v&amp;enchant_true?&amp;IF(G_v_equal_0&gt;0,G_v_brackets,"")&amp;g_e_equal_perfect,"")</f>
        <v/>
      </c>
      <c r="AQ519">
        <f>'DB Runes'!O519</f>
        <v>0</v>
      </c>
      <c r="AR519" s="9">
        <f>IF($BI519=A519,VLOOKUP($AQ519,Runes!$AD:$AF,3,FALSE),A519)</f>
        <v>0</v>
      </c>
      <c r="AS519" s="9">
        <f t="shared" si="35"/>
        <v>0</v>
      </c>
      <c r="AT519" s="11" t="str">
        <f>IF($BJ519=AR519,"true",IF('DB Runes'!$C519="{}","",IF(RIGHT(LEFT('DB Runes'!$C519,14),1)="f","false","true")))</f>
        <v>true</v>
      </c>
      <c r="AU519" s="11">
        <f>IFERROR(IF(AS519=0,0,IF(AR519=$BJ519,LEFT(RIGHT('DB Runes'!$C519,LEN('DB Runes'!$C519)-28),LEN('DB Runes'!$F519)-29),IF(AT519="true",LEFT(RIGHT('DB Runes'!$C519,LEN('DB Runes'!$C519)-27),LEN('DB Runes'!$C519)-28),LEFT(RIGHT('DB Runes'!$C519,LEN('DB Runes'!$C519)-28),LEN('DB Runes'!$C519)-29)))),0)</f>
        <v>0</v>
      </c>
      <c r="AV519" s="9">
        <f>IF($BI519=E519,VLOOKUP($AQ519,Runes!$AD:$AF,3,FALSE),E519)</f>
        <v>0</v>
      </c>
      <c r="AW519" s="9">
        <f t="shared" si="36"/>
        <v>0</v>
      </c>
      <c r="AX519" s="11" t="str">
        <f>IF($BJ519=AV519,"true",IF('DB Runes'!$F519="{}","",IF(RIGHT(LEFT('DB Runes'!$F519,14),1)="f","false","true")))</f>
        <v>true</v>
      </c>
      <c r="AY519" s="11">
        <f>IFERROR(IF(AW519=0,0,IF(AV519=$BJ519,LEFT(RIGHT('DB Runes'!$F519,LEN('DB Runes'!$F519)-28),LEN('DB Runes'!$F519)-29),IF(AX519="true",LEFT(RIGHT('DB Runes'!$F519,LEN('DB Runes'!$F519)-27),LEN('DB Runes'!$F519)-28),LEFT(RIGHT('DB Runes'!$F519,LEN('DB Runes'!$F519)-28),LEN('DB Runes'!$F519)-29)))),0)</f>
        <v>0</v>
      </c>
      <c r="AZ519" s="9">
        <f>IF($BI519=I519,VLOOKUP($AQ519,Runes!$AD:$AF,3,FALSE),I519)</f>
        <v>0</v>
      </c>
      <c r="BA519" s="9">
        <f t="shared" si="34"/>
        <v>0</v>
      </c>
      <c r="BB519" s="11" t="str">
        <f>IF($BJ519=AZ519,"true",IF('DB Runes'!$I519="{}","",IF(RIGHT(LEFT('DB Runes'!$I519,14),1)="f","false","true")))</f>
        <v>true</v>
      </c>
      <c r="BC519" s="11">
        <f>IFERROR(IF(BA519=0,0,IF(AZ519=$BJ519,LEFT(RIGHT('DB Runes'!$I519,LEN('DB Runes'!$I519)-28),LEN('DB Runes'!$I519)-29),IF(BB519="true",LEFT(RIGHT('DB Runes'!$I519,LEN('DB Runes'!$I519)-27),LEN('DB Runes'!$I519)-28),LEFT(RIGHT('DB Runes'!$I519,LEN('DB Runes'!$I519)-28),LEN('DB Runes'!$I519)-29)))),0)</f>
        <v>0</v>
      </c>
      <c r="BD519" s="9">
        <f>IF($BI519=M519,VLOOKUP($AQ519,Runes!$AD:$AF,3,FALSE),M519)</f>
        <v>0</v>
      </c>
      <c r="BE519" s="9">
        <f t="shared" si="37"/>
        <v>0</v>
      </c>
      <c r="BF519" s="11" t="str">
        <f>IF($BJ519=BD519,"true",IF('DB Runes'!$L519="{}","",IF(RIGHT(LEFT('DB Runes'!$L519,14),1)="f","false","true")))</f>
        <v>true</v>
      </c>
      <c r="BG519" s="11">
        <f>IFERROR(IF(BE519=0,0,IF(BD519=$BJ519,LEFT(RIGHT('DB Runes'!$L519,LEN('DB Runes'!$L519)-28),LEN('DB Runes'!$L519)-29),IF(BF519="true",LEFT(RIGHT('DB Runes'!$L519,LEN('DB Runes'!$L519)-27),LEN('DB Runes'!$L519)-28),LEFT(RIGHT('DB Runes'!$L519,LEN('DB Runes'!$L519)-28),LEN('DB Runes'!$L519)-29)))),0)</f>
        <v>0</v>
      </c>
      <c r="BH519">
        <f>IFERROR(VLOOKUP($AQ519,Runes!$AM:$AP,4,FALSE),0)</f>
        <v>0</v>
      </c>
      <c r="BI519">
        <f>IFERROR(VLOOKUP($AQ519,Runes!$AD:$AF,2,FALSE),0)</f>
        <v>0</v>
      </c>
      <c r="BJ519">
        <f>IFERROR(VLOOKUP($AQ519,Runes!$AD:$AF,3,FALSE),0)</f>
        <v>0</v>
      </c>
    </row>
    <row r="520" spans="1:62" x14ac:dyDescent="0.25">
      <c r="A520" s="9">
        <f>'DB Runes'!$A520</f>
        <v>0</v>
      </c>
      <c r="B520" s="9">
        <f>'DB Runes'!$B520</f>
        <v>0</v>
      </c>
      <c r="C520" s="9" t="str">
        <f>IF('DB Runes'!$C520="{}","",IF(RIGHT(LEFT('DB Runes'!$C520,14),1)="f","false","true"))</f>
        <v>true</v>
      </c>
      <c r="D520" s="9" t="e">
        <f>IF(C520="","",IF(C520="true",LEFT(RIGHT('DB Runes'!$C520,LEN('DB Runes'!$C520)-27),LEN('DB Runes'!$C520)-28),LEFT(RIGHT('DB Runes'!$C520,LEN('DB Runes'!$C520)-28),LEN('DB Runes'!$C520)-29)))</f>
        <v>#VALUE!</v>
      </c>
      <c r="E520" s="9">
        <f>'DB Runes'!$D520</f>
        <v>0</v>
      </c>
      <c r="F520" s="9">
        <f>'DB Runes'!$E520</f>
        <v>0</v>
      </c>
      <c r="G520" s="9" t="str">
        <f>IF('DB Runes'!$F520="{}","",IF(RIGHT(LEFT('DB Runes'!$F520,14),1)="f","false","true"))</f>
        <v>true</v>
      </c>
      <c r="H520" s="9" t="e">
        <f>IF(G520="","",IF(G520="true",LEFT(RIGHT('DB Runes'!$F520,LEN('DB Runes'!$F520)-27),LEN('DB Runes'!$F520)-28),LEFT(RIGHT('DB Runes'!$F520,LEN('DB Runes'!$F520)-28),LEN('DB Runes'!$F520)-29)))</f>
        <v>#VALUE!</v>
      </c>
      <c r="I520" s="9">
        <f>'DB Runes'!$G520</f>
        <v>0</v>
      </c>
      <c r="J520" s="9">
        <f>'DB Runes'!$H520</f>
        <v>0</v>
      </c>
      <c r="K520" s="9" t="str">
        <f>IF('DB Runes'!$I520="{}","",IF(RIGHT(LEFT('DB Runes'!$I520,14),1)="f","false","true"))</f>
        <v>true</v>
      </c>
      <c r="L520" s="9" t="e">
        <f>IF(K520="","",IF(K520="true",LEFT(RIGHT('DB Runes'!$I520,LEN('DB Runes'!$I520)-27),LEN('DB Runes'!$I520)-28),LEFT(RIGHT('DB Runes'!$I520,LEN('DB Runes'!$I520)-28),LEN('DB Runes'!$I520)-29)))</f>
        <v>#VALUE!</v>
      </c>
      <c r="M520" s="9">
        <f>'DB Runes'!$J520</f>
        <v>0</v>
      </c>
      <c r="N520" s="9">
        <f>'DB Runes'!$K520</f>
        <v>0</v>
      </c>
      <c r="O520" s="9" t="str">
        <f>IF('DB Runes'!$L520="{}","",IF(RIGHT(LEFT('DB Runes'!$L520,14),1)="f","false","true"))</f>
        <v>true</v>
      </c>
      <c r="P520" s="9" t="e">
        <f>IF(O520="","",IF(O520="true",LEFT(RIGHT('DB Runes'!$L520,LEN('DB Runes'!$L520)-27),LEN('DB Runes'!$L520)-28),LEFT(RIGHT('DB Runes'!$L520,LEN('DB Runes'!$L520)-28),LEN('DB Runes'!$L520)-29)))</f>
        <v>#VALUE!</v>
      </c>
      <c r="R520" s="9" t="str">
        <f ca="1">IFERROR(sub_stat_v&amp;enchant_true?&amp;IF(G_v_equal_0&gt;0,G_v_brackets,"")&amp;g_e_equal_perfect,"")</f>
        <v/>
      </c>
      <c r="S520" s="9" t="str">
        <f ca="1">IFERROR(sub_stat_v&amp;enchant_true?&amp;IF(G_v_equal_0&gt;0,G_v_brackets,"")&amp;g_e_equal_perfect,"")</f>
        <v/>
      </c>
      <c r="T520" s="9" t="str">
        <f ca="1">IFERROR(sub_stat_v&amp;enchant_true?&amp;IF(G_v_equal_0&gt;0,G_v_brackets,"")&amp;g_e_equal_perfect,"")</f>
        <v/>
      </c>
      <c r="U520" s="9" t="str">
        <f ca="1">IFERROR(sub_stat_v&amp;enchant_true?&amp;IF(G_v_equal_0&gt;0,G_v_brackets,"")&amp;g_e_equal_perfect,"")</f>
        <v/>
      </c>
      <c r="V520" s="9" t="str">
        <f ca="1">IFERROR(sub_stat_v&amp;enchant_true?&amp;IF(G_v_equal_0&gt;0,G_v_brackets,"")&amp;g_e_equal_perfect,"")</f>
        <v/>
      </c>
      <c r="W520" s="9" t="str">
        <f ca="1">IFERROR(sub_stat_v&amp;enchant_true?&amp;IF(G_v_equal_0&gt;0,G_v_brackets,"")&amp;g_e_equal_perfect,"")</f>
        <v/>
      </c>
      <c r="X520" s="9" t="str">
        <f ca="1">IFERROR(sub_stat_v&amp;enchant_true?&amp;IF(G_v_equal_0&gt;0,G_v_brackets,"")&amp;g_e_equal_perfect,"")</f>
        <v/>
      </c>
      <c r="Y520" s="9" t="str">
        <f ca="1">IFERROR(sub_stat_v&amp;enchant_true?&amp;IF(G_v_equal_0&gt;0,G_v_brackets,"")&amp;g_e_equal_perfect,"")</f>
        <v/>
      </c>
      <c r="Z520" s="9" t="str">
        <f ca="1">IFERROR(sub_stat_v&amp;enchant_true?&amp;IF(G_v_equal_0&gt;0,G_v_brackets,"")&amp;g_e_equal_perfect,"")</f>
        <v/>
      </c>
      <c r="AA520" s="9" t="str">
        <f ca="1">IFERROR(sub_stat_v&amp;enchant_true?&amp;IF(G_v_equal_0&gt;0,G_v_brackets,"")&amp;g_e_equal_perfect,"")</f>
        <v/>
      </c>
      <c r="AB520" s="9" t="str">
        <f ca="1">IFERROR(sub_stat_v&amp;enchant_true?&amp;IF(G_v_equal_0&gt;0,G_v_brackets,"")&amp;g_e_equal_perfect,"")</f>
        <v/>
      </c>
      <c r="AQ520">
        <f>'DB Runes'!O520</f>
        <v>0</v>
      </c>
      <c r="AR520" s="9">
        <f>IF($BI520=A520,VLOOKUP($AQ520,Runes!$AD:$AF,3,FALSE),A520)</f>
        <v>0</v>
      </c>
      <c r="AS520" s="9">
        <f t="shared" si="35"/>
        <v>0</v>
      </c>
      <c r="AT520" s="11" t="str">
        <f>IF($BJ520=AR520,"true",IF('DB Runes'!$C520="{}","",IF(RIGHT(LEFT('DB Runes'!$C520,14),1)="f","false","true")))</f>
        <v>true</v>
      </c>
      <c r="AU520" s="11">
        <f>IFERROR(IF(AS520=0,0,IF(AR520=$BJ520,LEFT(RIGHT('DB Runes'!$C520,LEN('DB Runes'!$C520)-28),LEN('DB Runes'!$F520)-29),IF(AT520="true",LEFT(RIGHT('DB Runes'!$C520,LEN('DB Runes'!$C520)-27),LEN('DB Runes'!$C520)-28),LEFT(RIGHT('DB Runes'!$C520,LEN('DB Runes'!$C520)-28),LEN('DB Runes'!$C520)-29)))),0)</f>
        <v>0</v>
      </c>
      <c r="AV520" s="9">
        <f>IF($BI520=E520,VLOOKUP($AQ520,Runes!$AD:$AF,3,FALSE),E520)</f>
        <v>0</v>
      </c>
      <c r="AW520" s="9">
        <f t="shared" si="36"/>
        <v>0</v>
      </c>
      <c r="AX520" s="11" t="str">
        <f>IF($BJ520=AV520,"true",IF('DB Runes'!$F520="{}","",IF(RIGHT(LEFT('DB Runes'!$F520,14),1)="f","false","true")))</f>
        <v>true</v>
      </c>
      <c r="AY520" s="11">
        <f>IFERROR(IF(AW520=0,0,IF(AV520=$BJ520,LEFT(RIGHT('DB Runes'!$F520,LEN('DB Runes'!$F520)-28),LEN('DB Runes'!$F520)-29),IF(AX520="true",LEFT(RIGHT('DB Runes'!$F520,LEN('DB Runes'!$F520)-27),LEN('DB Runes'!$F520)-28),LEFT(RIGHT('DB Runes'!$F520,LEN('DB Runes'!$F520)-28),LEN('DB Runes'!$F520)-29)))),0)</f>
        <v>0</v>
      </c>
      <c r="AZ520" s="9">
        <f>IF($BI520=I520,VLOOKUP($AQ520,Runes!$AD:$AF,3,FALSE),I520)</f>
        <v>0</v>
      </c>
      <c r="BA520" s="9">
        <f t="shared" si="34"/>
        <v>0</v>
      </c>
      <c r="BB520" s="11" t="str">
        <f>IF($BJ520=AZ520,"true",IF('DB Runes'!$I520="{}","",IF(RIGHT(LEFT('DB Runes'!$I520,14),1)="f","false","true")))</f>
        <v>true</v>
      </c>
      <c r="BC520" s="11">
        <f>IFERROR(IF(BA520=0,0,IF(AZ520=$BJ520,LEFT(RIGHT('DB Runes'!$I520,LEN('DB Runes'!$I520)-28),LEN('DB Runes'!$I520)-29),IF(BB520="true",LEFT(RIGHT('DB Runes'!$I520,LEN('DB Runes'!$I520)-27),LEN('DB Runes'!$I520)-28),LEFT(RIGHT('DB Runes'!$I520,LEN('DB Runes'!$I520)-28),LEN('DB Runes'!$I520)-29)))),0)</f>
        <v>0</v>
      </c>
      <c r="BD520" s="9">
        <f>IF($BI520=M520,VLOOKUP($AQ520,Runes!$AD:$AF,3,FALSE),M520)</f>
        <v>0</v>
      </c>
      <c r="BE520" s="9">
        <f t="shared" si="37"/>
        <v>0</v>
      </c>
      <c r="BF520" s="11" t="str">
        <f>IF($BJ520=BD520,"true",IF('DB Runes'!$L520="{}","",IF(RIGHT(LEFT('DB Runes'!$L520,14),1)="f","false","true")))</f>
        <v>true</v>
      </c>
      <c r="BG520" s="11">
        <f>IFERROR(IF(BE520=0,0,IF(BD520=$BJ520,LEFT(RIGHT('DB Runes'!$L520,LEN('DB Runes'!$L520)-28),LEN('DB Runes'!$L520)-29),IF(BF520="true",LEFT(RIGHT('DB Runes'!$L520,LEN('DB Runes'!$L520)-27),LEN('DB Runes'!$L520)-28),LEFT(RIGHT('DB Runes'!$L520,LEN('DB Runes'!$L520)-28),LEN('DB Runes'!$L520)-29)))),0)</f>
        <v>0</v>
      </c>
      <c r="BH520">
        <f>IFERROR(VLOOKUP($AQ520,Runes!$AM:$AP,4,FALSE),0)</f>
        <v>0</v>
      </c>
      <c r="BI520">
        <f>IFERROR(VLOOKUP($AQ520,Runes!$AD:$AF,2,FALSE),0)</f>
        <v>0</v>
      </c>
      <c r="BJ520">
        <f>IFERROR(VLOOKUP($AQ520,Runes!$AD:$AF,3,FALSE),0)</f>
        <v>0</v>
      </c>
    </row>
    <row r="521" spans="1:62" x14ac:dyDescent="0.25">
      <c r="A521" s="9">
        <f>'DB Runes'!$A521</f>
        <v>0</v>
      </c>
      <c r="B521" s="9">
        <f>'DB Runes'!$B521</f>
        <v>0</v>
      </c>
      <c r="C521" s="9" t="str">
        <f>IF('DB Runes'!$C521="{}","",IF(RIGHT(LEFT('DB Runes'!$C521,14),1)="f","false","true"))</f>
        <v>true</v>
      </c>
      <c r="D521" s="9" t="e">
        <f>IF(C521="","",IF(C521="true",LEFT(RIGHT('DB Runes'!$C521,LEN('DB Runes'!$C521)-27),LEN('DB Runes'!$C521)-28),LEFT(RIGHT('DB Runes'!$C521,LEN('DB Runes'!$C521)-28),LEN('DB Runes'!$C521)-29)))</f>
        <v>#VALUE!</v>
      </c>
      <c r="E521" s="9">
        <f>'DB Runes'!$D521</f>
        <v>0</v>
      </c>
      <c r="F521" s="9">
        <f>'DB Runes'!$E521</f>
        <v>0</v>
      </c>
      <c r="G521" s="9" t="str">
        <f>IF('DB Runes'!$F521="{}","",IF(RIGHT(LEFT('DB Runes'!$F521,14),1)="f","false","true"))</f>
        <v>true</v>
      </c>
      <c r="H521" s="9" t="e">
        <f>IF(G521="","",IF(G521="true",LEFT(RIGHT('DB Runes'!$F521,LEN('DB Runes'!$F521)-27),LEN('DB Runes'!$F521)-28),LEFT(RIGHT('DB Runes'!$F521,LEN('DB Runes'!$F521)-28),LEN('DB Runes'!$F521)-29)))</f>
        <v>#VALUE!</v>
      </c>
      <c r="I521" s="9">
        <f>'DB Runes'!$G521</f>
        <v>0</v>
      </c>
      <c r="J521" s="9">
        <f>'DB Runes'!$H521</f>
        <v>0</v>
      </c>
      <c r="K521" s="9" t="str">
        <f>IF('DB Runes'!$I521="{}","",IF(RIGHT(LEFT('DB Runes'!$I521,14),1)="f","false","true"))</f>
        <v>true</v>
      </c>
      <c r="L521" s="9" t="e">
        <f>IF(K521="","",IF(K521="true",LEFT(RIGHT('DB Runes'!$I521,LEN('DB Runes'!$I521)-27),LEN('DB Runes'!$I521)-28),LEFT(RIGHT('DB Runes'!$I521,LEN('DB Runes'!$I521)-28),LEN('DB Runes'!$I521)-29)))</f>
        <v>#VALUE!</v>
      </c>
      <c r="M521" s="9">
        <f>'DB Runes'!$J521</f>
        <v>0</v>
      </c>
      <c r="N521" s="9">
        <f>'DB Runes'!$K521</f>
        <v>0</v>
      </c>
      <c r="O521" s="9" t="str">
        <f>IF('DB Runes'!$L521="{}","",IF(RIGHT(LEFT('DB Runes'!$L521,14),1)="f","false","true"))</f>
        <v>true</v>
      </c>
      <c r="P521" s="9" t="e">
        <f>IF(O521="","",IF(O521="true",LEFT(RIGHT('DB Runes'!$L521,LEN('DB Runes'!$L521)-27),LEN('DB Runes'!$L521)-28),LEFT(RIGHT('DB Runes'!$L521,LEN('DB Runes'!$L521)-28),LEN('DB Runes'!$L521)-29)))</f>
        <v>#VALUE!</v>
      </c>
      <c r="R521" s="9" t="str">
        <f ca="1">IFERROR(sub_stat_v&amp;enchant_true?&amp;IF(G_v_equal_0&gt;0,G_v_brackets,"")&amp;g_e_equal_perfect,"")</f>
        <v/>
      </c>
      <c r="S521" s="9" t="str">
        <f ca="1">IFERROR(sub_stat_v&amp;enchant_true?&amp;IF(G_v_equal_0&gt;0,G_v_brackets,"")&amp;g_e_equal_perfect,"")</f>
        <v/>
      </c>
      <c r="T521" s="9" t="str">
        <f ca="1">IFERROR(sub_stat_v&amp;enchant_true?&amp;IF(G_v_equal_0&gt;0,G_v_brackets,"")&amp;g_e_equal_perfect,"")</f>
        <v/>
      </c>
      <c r="U521" s="9" t="str">
        <f ca="1">IFERROR(sub_stat_v&amp;enchant_true?&amp;IF(G_v_equal_0&gt;0,G_v_brackets,"")&amp;g_e_equal_perfect,"")</f>
        <v/>
      </c>
      <c r="V521" s="9" t="str">
        <f ca="1">IFERROR(sub_stat_v&amp;enchant_true?&amp;IF(G_v_equal_0&gt;0,G_v_brackets,"")&amp;g_e_equal_perfect,"")</f>
        <v/>
      </c>
      <c r="W521" s="9" t="str">
        <f ca="1">IFERROR(sub_stat_v&amp;enchant_true?&amp;IF(G_v_equal_0&gt;0,G_v_brackets,"")&amp;g_e_equal_perfect,"")</f>
        <v/>
      </c>
      <c r="X521" s="9" t="str">
        <f ca="1">IFERROR(sub_stat_v&amp;enchant_true?&amp;IF(G_v_equal_0&gt;0,G_v_brackets,"")&amp;g_e_equal_perfect,"")</f>
        <v/>
      </c>
      <c r="Y521" s="9" t="str">
        <f ca="1">IFERROR(sub_stat_v&amp;enchant_true?&amp;IF(G_v_equal_0&gt;0,G_v_brackets,"")&amp;g_e_equal_perfect,"")</f>
        <v/>
      </c>
      <c r="Z521" s="9" t="str">
        <f ca="1">IFERROR(sub_stat_v&amp;enchant_true?&amp;IF(G_v_equal_0&gt;0,G_v_brackets,"")&amp;g_e_equal_perfect,"")</f>
        <v/>
      </c>
      <c r="AA521" s="9" t="str">
        <f ca="1">IFERROR(sub_stat_v&amp;enchant_true?&amp;IF(G_v_equal_0&gt;0,G_v_brackets,"")&amp;g_e_equal_perfect,"")</f>
        <v/>
      </c>
      <c r="AB521" s="9" t="str">
        <f ca="1">IFERROR(sub_stat_v&amp;enchant_true?&amp;IF(G_v_equal_0&gt;0,G_v_brackets,"")&amp;g_e_equal_perfect,"")</f>
        <v/>
      </c>
      <c r="AQ521">
        <f>'DB Runes'!O521</f>
        <v>0</v>
      </c>
      <c r="AR521" s="9">
        <f>IF($BI521=A521,VLOOKUP($AQ521,Runes!$AD:$AF,3,FALSE),A521)</f>
        <v>0</v>
      </c>
      <c r="AS521" s="9">
        <f t="shared" si="35"/>
        <v>0</v>
      </c>
      <c r="AT521" s="11" t="str">
        <f>IF($BJ521=AR521,"true",IF('DB Runes'!$C521="{}","",IF(RIGHT(LEFT('DB Runes'!$C521,14),1)="f","false","true")))</f>
        <v>true</v>
      </c>
      <c r="AU521" s="11">
        <f>IFERROR(IF(AS521=0,0,IF(AR521=$BJ521,LEFT(RIGHT('DB Runes'!$C521,LEN('DB Runes'!$C521)-28),LEN('DB Runes'!$F521)-29),IF(AT521="true",LEFT(RIGHT('DB Runes'!$C521,LEN('DB Runes'!$C521)-27),LEN('DB Runes'!$C521)-28),LEFT(RIGHT('DB Runes'!$C521,LEN('DB Runes'!$C521)-28),LEN('DB Runes'!$C521)-29)))),0)</f>
        <v>0</v>
      </c>
      <c r="AV521" s="9">
        <f>IF($BI521=E521,VLOOKUP($AQ521,Runes!$AD:$AF,3,FALSE),E521)</f>
        <v>0</v>
      </c>
      <c r="AW521" s="9">
        <f t="shared" si="36"/>
        <v>0</v>
      </c>
      <c r="AX521" s="11" t="str">
        <f>IF($BJ521=AV521,"true",IF('DB Runes'!$F521="{}","",IF(RIGHT(LEFT('DB Runes'!$F521,14),1)="f","false","true")))</f>
        <v>true</v>
      </c>
      <c r="AY521" s="11">
        <f>IFERROR(IF(AW521=0,0,IF(AV521=$BJ521,LEFT(RIGHT('DB Runes'!$F521,LEN('DB Runes'!$F521)-28),LEN('DB Runes'!$F521)-29),IF(AX521="true",LEFT(RIGHT('DB Runes'!$F521,LEN('DB Runes'!$F521)-27),LEN('DB Runes'!$F521)-28),LEFT(RIGHT('DB Runes'!$F521,LEN('DB Runes'!$F521)-28),LEN('DB Runes'!$F521)-29)))),0)</f>
        <v>0</v>
      </c>
      <c r="AZ521" s="9">
        <f>IF($BI521=I521,VLOOKUP($AQ521,Runes!$AD:$AF,3,FALSE),I521)</f>
        <v>0</v>
      </c>
      <c r="BA521" s="9">
        <f t="shared" si="34"/>
        <v>0</v>
      </c>
      <c r="BB521" s="11" t="str">
        <f>IF($BJ521=AZ521,"true",IF('DB Runes'!$I521="{}","",IF(RIGHT(LEFT('DB Runes'!$I521,14),1)="f","false","true")))</f>
        <v>true</v>
      </c>
      <c r="BC521" s="11">
        <f>IFERROR(IF(BA521=0,0,IF(AZ521=$BJ521,LEFT(RIGHT('DB Runes'!$I521,LEN('DB Runes'!$I521)-28),LEN('DB Runes'!$I521)-29),IF(BB521="true",LEFT(RIGHT('DB Runes'!$I521,LEN('DB Runes'!$I521)-27),LEN('DB Runes'!$I521)-28),LEFT(RIGHT('DB Runes'!$I521,LEN('DB Runes'!$I521)-28),LEN('DB Runes'!$I521)-29)))),0)</f>
        <v>0</v>
      </c>
      <c r="BD521" s="9">
        <f>IF($BI521=M521,VLOOKUP($AQ521,Runes!$AD:$AF,3,FALSE),M521)</f>
        <v>0</v>
      </c>
      <c r="BE521" s="9">
        <f t="shared" si="37"/>
        <v>0</v>
      </c>
      <c r="BF521" s="11" t="str">
        <f>IF($BJ521=BD521,"true",IF('DB Runes'!$L521="{}","",IF(RIGHT(LEFT('DB Runes'!$L521,14),1)="f","false","true")))</f>
        <v>true</v>
      </c>
      <c r="BG521" s="11">
        <f>IFERROR(IF(BE521=0,0,IF(BD521=$BJ521,LEFT(RIGHT('DB Runes'!$L521,LEN('DB Runes'!$L521)-28),LEN('DB Runes'!$L521)-29),IF(BF521="true",LEFT(RIGHT('DB Runes'!$L521,LEN('DB Runes'!$L521)-27),LEN('DB Runes'!$L521)-28),LEFT(RIGHT('DB Runes'!$L521,LEN('DB Runes'!$L521)-28),LEN('DB Runes'!$L521)-29)))),0)</f>
        <v>0</v>
      </c>
      <c r="BH521">
        <f>IFERROR(VLOOKUP($AQ521,Runes!$AM:$AP,4,FALSE),0)</f>
        <v>0</v>
      </c>
      <c r="BI521">
        <f>IFERROR(VLOOKUP($AQ521,Runes!$AD:$AF,2,FALSE),0)</f>
        <v>0</v>
      </c>
      <c r="BJ521">
        <f>IFERROR(VLOOKUP($AQ521,Runes!$AD:$AF,3,FALSE),0)</f>
        <v>0</v>
      </c>
    </row>
    <row r="522" spans="1:62" x14ac:dyDescent="0.25">
      <c r="A522" s="9">
        <f>'DB Runes'!$A522</f>
        <v>0</v>
      </c>
      <c r="B522" s="9">
        <f>'DB Runes'!$B522</f>
        <v>0</v>
      </c>
      <c r="C522" s="9" t="str">
        <f>IF('DB Runes'!$C522="{}","",IF(RIGHT(LEFT('DB Runes'!$C522,14),1)="f","false","true"))</f>
        <v>true</v>
      </c>
      <c r="D522" s="9" t="e">
        <f>IF(C522="","",IF(C522="true",LEFT(RIGHT('DB Runes'!$C522,LEN('DB Runes'!$C522)-27),LEN('DB Runes'!$C522)-28),LEFT(RIGHT('DB Runes'!$C522,LEN('DB Runes'!$C522)-28),LEN('DB Runes'!$C522)-29)))</f>
        <v>#VALUE!</v>
      </c>
      <c r="E522" s="9">
        <f>'DB Runes'!$D522</f>
        <v>0</v>
      </c>
      <c r="F522" s="9">
        <f>'DB Runes'!$E522</f>
        <v>0</v>
      </c>
      <c r="G522" s="9" t="str">
        <f>IF('DB Runes'!$F522="{}","",IF(RIGHT(LEFT('DB Runes'!$F522,14),1)="f","false","true"))</f>
        <v>true</v>
      </c>
      <c r="H522" s="9" t="e">
        <f>IF(G522="","",IF(G522="true",LEFT(RIGHT('DB Runes'!$F522,LEN('DB Runes'!$F522)-27),LEN('DB Runes'!$F522)-28),LEFT(RIGHT('DB Runes'!$F522,LEN('DB Runes'!$F522)-28),LEN('DB Runes'!$F522)-29)))</f>
        <v>#VALUE!</v>
      </c>
      <c r="I522" s="9">
        <f>'DB Runes'!$G522</f>
        <v>0</v>
      </c>
      <c r="J522" s="9">
        <f>'DB Runes'!$H522</f>
        <v>0</v>
      </c>
      <c r="K522" s="9" t="str">
        <f>IF('DB Runes'!$I522="{}","",IF(RIGHT(LEFT('DB Runes'!$I522,14),1)="f","false","true"))</f>
        <v>true</v>
      </c>
      <c r="L522" s="9" t="e">
        <f>IF(K522="","",IF(K522="true",LEFT(RIGHT('DB Runes'!$I522,LEN('DB Runes'!$I522)-27),LEN('DB Runes'!$I522)-28),LEFT(RIGHT('DB Runes'!$I522,LEN('DB Runes'!$I522)-28),LEN('DB Runes'!$I522)-29)))</f>
        <v>#VALUE!</v>
      </c>
      <c r="M522" s="9">
        <f>'DB Runes'!$J522</f>
        <v>0</v>
      </c>
      <c r="N522" s="9">
        <f>'DB Runes'!$K522</f>
        <v>0</v>
      </c>
      <c r="O522" s="9" t="str">
        <f>IF('DB Runes'!$L522="{}","",IF(RIGHT(LEFT('DB Runes'!$L522,14),1)="f","false","true"))</f>
        <v>true</v>
      </c>
      <c r="P522" s="9" t="e">
        <f>IF(O522="","",IF(O522="true",LEFT(RIGHT('DB Runes'!$L522,LEN('DB Runes'!$L522)-27),LEN('DB Runes'!$L522)-28),LEFT(RIGHT('DB Runes'!$L522,LEN('DB Runes'!$L522)-28),LEN('DB Runes'!$L522)-29)))</f>
        <v>#VALUE!</v>
      </c>
      <c r="R522" s="9" t="str">
        <f ca="1">IFERROR(sub_stat_v&amp;enchant_true?&amp;IF(G_v_equal_0&gt;0,G_v_brackets,"")&amp;g_e_equal_perfect,"")</f>
        <v/>
      </c>
      <c r="S522" s="9" t="str">
        <f ca="1">IFERROR(sub_stat_v&amp;enchant_true?&amp;IF(G_v_equal_0&gt;0,G_v_brackets,"")&amp;g_e_equal_perfect,"")</f>
        <v/>
      </c>
      <c r="T522" s="9" t="str">
        <f ca="1">IFERROR(sub_stat_v&amp;enchant_true?&amp;IF(G_v_equal_0&gt;0,G_v_brackets,"")&amp;g_e_equal_perfect,"")</f>
        <v/>
      </c>
      <c r="U522" s="9" t="str">
        <f ca="1">IFERROR(sub_stat_v&amp;enchant_true?&amp;IF(G_v_equal_0&gt;0,G_v_brackets,"")&amp;g_e_equal_perfect,"")</f>
        <v/>
      </c>
      <c r="V522" s="9" t="str">
        <f ca="1">IFERROR(sub_stat_v&amp;enchant_true?&amp;IF(G_v_equal_0&gt;0,G_v_brackets,"")&amp;g_e_equal_perfect,"")</f>
        <v/>
      </c>
      <c r="W522" s="9" t="str">
        <f ca="1">IFERROR(sub_stat_v&amp;enchant_true?&amp;IF(G_v_equal_0&gt;0,G_v_brackets,"")&amp;g_e_equal_perfect,"")</f>
        <v/>
      </c>
      <c r="X522" s="9" t="str">
        <f ca="1">IFERROR(sub_stat_v&amp;enchant_true?&amp;IF(G_v_equal_0&gt;0,G_v_brackets,"")&amp;g_e_equal_perfect,"")</f>
        <v/>
      </c>
      <c r="Y522" s="9" t="str">
        <f ca="1">IFERROR(sub_stat_v&amp;enchant_true?&amp;IF(G_v_equal_0&gt;0,G_v_brackets,"")&amp;g_e_equal_perfect,"")</f>
        <v/>
      </c>
      <c r="Z522" s="9" t="str">
        <f ca="1">IFERROR(sub_stat_v&amp;enchant_true?&amp;IF(G_v_equal_0&gt;0,G_v_brackets,"")&amp;g_e_equal_perfect,"")</f>
        <v/>
      </c>
      <c r="AA522" s="9" t="str">
        <f ca="1">IFERROR(sub_stat_v&amp;enchant_true?&amp;IF(G_v_equal_0&gt;0,G_v_brackets,"")&amp;g_e_equal_perfect,"")</f>
        <v/>
      </c>
      <c r="AB522" s="9" t="str">
        <f ca="1">IFERROR(sub_stat_v&amp;enchant_true?&amp;IF(G_v_equal_0&gt;0,G_v_brackets,"")&amp;g_e_equal_perfect,"")</f>
        <v/>
      </c>
      <c r="AQ522">
        <f>'DB Runes'!O522</f>
        <v>0</v>
      </c>
      <c r="AR522" s="9">
        <f>IF($BI522=A522,VLOOKUP($AQ522,Runes!$AD:$AF,3,FALSE),A522)</f>
        <v>0</v>
      </c>
      <c r="AS522" s="9">
        <f t="shared" si="35"/>
        <v>0</v>
      </c>
      <c r="AT522" s="11" t="str">
        <f>IF($BJ522=AR522,"true",IF('DB Runes'!$C522="{}","",IF(RIGHT(LEFT('DB Runes'!$C522,14),1)="f","false","true")))</f>
        <v>true</v>
      </c>
      <c r="AU522" s="11">
        <f>IFERROR(IF(AS522=0,0,IF(AR522=$BJ522,LEFT(RIGHT('DB Runes'!$C522,LEN('DB Runes'!$C522)-28),LEN('DB Runes'!$F522)-29),IF(AT522="true",LEFT(RIGHT('DB Runes'!$C522,LEN('DB Runes'!$C522)-27),LEN('DB Runes'!$C522)-28),LEFT(RIGHT('DB Runes'!$C522,LEN('DB Runes'!$C522)-28),LEN('DB Runes'!$C522)-29)))),0)</f>
        <v>0</v>
      </c>
      <c r="AV522" s="9">
        <f>IF($BI522=E522,VLOOKUP($AQ522,Runes!$AD:$AF,3,FALSE),E522)</f>
        <v>0</v>
      </c>
      <c r="AW522" s="9">
        <f t="shared" si="36"/>
        <v>0</v>
      </c>
      <c r="AX522" s="11" t="str">
        <f>IF($BJ522=AV522,"true",IF('DB Runes'!$F522="{}","",IF(RIGHT(LEFT('DB Runes'!$F522,14),1)="f","false","true")))</f>
        <v>true</v>
      </c>
      <c r="AY522" s="11">
        <f>IFERROR(IF(AW522=0,0,IF(AV522=$BJ522,LEFT(RIGHT('DB Runes'!$F522,LEN('DB Runes'!$F522)-28),LEN('DB Runes'!$F522)-29),IF(AX522="true",LEFT(RIGHT('DB Runes'!$F522,LEN('DB Runes'!$F522)-27),LEN('DB Runes'!$F522)-28),LEFT(RIGHT('DB Runes'!$F522,LEN('DB Runes'!$F522)-28),LEN('DB Runes'!$F522)-29)))),0)</f>
        <v>0</v>
      </c>
      <c r="AZ522" s="9">
        <f>IF($BI522=I522,VLOOKUP($AQ522,Runes!$AD:$AF,3,FALSE),I522)</f>
        <v>0</v>
      </c>
      <c r="BA522" s="9">
        <f t="shared" si="34"/>
        <v>0</v>
      </c>
      <c r="BB522" s="11" t="str">
        <f>IF($BJ522=AZ522,"true",IF('DB Runes'!$I522="{}","",IF(RIGHT(LEFT('DB Runes'!$I522,14),1)="f","false","true")))</f>
        <v>true</v>
      </c>
      <c r="BC522" s="11">
        <f>IFERROR(IF(BA522=0,0,IF(AZ522=$BJ522,LEFT(RIGHT('DB Runes'!$I522,LEN('DB Runes'!$I522)-28),LEN('DB Runes'!$I522)-29),IF(BB522="true",LEFT(RIGHT('DB Runes'!$I522,LEN('DB Runes'!$I522)-27),LEN('DB Runes'!$I522)-28),LEFT(RIGHT('DB Runes'!$I522,LEN('DB Runes'!$I522)-28),LEN('DB Runes'!$I522)-29)))),0)</f>
        <v>0</v>
      </c>
      <c r="BD522" s="9">
        <f>IF($BI522=M522,VLOOKUP($AQ522,Runes!$AD:$AF,3,FALSE),M522)</f>
        <v>0</v>
      </c>
      <c r="BE522" s="9">
        <f t="shared" si="37"/>
        <v>0</v>
      </c>
      <c r="BF522" s="11" t="str">
        <f>IF($BJ522=BD522,"true",IF('DB Runes'!$L522="{}","",IF(RIGHT(LEFT('DB Runes'!$L522,14),1)="f","false","true")))</f>
        <v>true</v>
      </c>
      <c r="BG522" s="11">
        <f>IFERROR(IF(BE522=0,0,IF(BD522=$BJ522,LEFT(RIGHT('DB Runes'!$L522,LEN('DB Runes'!$L522)-28),LEN('DB Runes'!$L522)-29),IF(BF522="true",LEFT(RIGHT('DB Runes'!$L522,LEN('DB Runes'!$L522)-27),LEN('DB Runes'!$L522)-28),LEFT(RIGHT('DB Runes'!$L522,LEN('DB Runes'!$L522)-28),LEN('DB Runes'!$L522)-29)))),0)</f>
        <v>0</v>
      </c>
      <c r="BH522">
        <f>IFERROR(VLOOKUP($AQ522,Runes!$AM:$AP,4,FALSE),0)</f>
        <v>0</v>
      </c>
      <c r="BI522">
        <f>IFERROR(VLOOKUP($AQ522,Runes!$AD:$AF,2,FALSE),0)</f>
        <v>0</v>
      </c>
      <c r="BJ522">
        <f>IFERROR(VLOOKUP($AQ522,Runes!$AD:$AF,3,FALSE),0)</f>
        <v>0</v>
      </c>
    </row>
    <row r="523" spans="1:62" x14ac:dyDescent="0.25">
      <c r="A523" s="9">
        <f>'DB Runes'!$A523</f>
        <v>0</v>
      </c>
      <c r="B523" s="9">
        <f>'DB Runes'!$B523</f>
        <v>0</v>
      </c>
      <c r="C523" s="9" t="str">
        <f>IF('DB Runes'!$C523="{}","",IF(RIGHT(LEFT('DB Runes'!$C523,14),1)="f","false","true"))</f>
        <v>true</v>
      </c>
      <c r="D523" s="9" t="e">
        <f>IF(C523="","",IF(C523="true",LEFT(RIGHT('DB Runes'!$C523,LEN('DB Runes'!$C523)-27),LEN('DB Runes'!$C523)-28),LEFT(RIGHT('DB Runes'!$C523,LEN('DB Runes'!$C523)-28),LEN('DB Runes'!$C523)-29)))</f>
        <v>#VALUE!</v>
      </c>
      <c r="E523" s="9">
        <f>'DB Runes'!$D523</f>
        <v>0</v>
      </c>
      <c r="F523" s="9">
        <f>'DB Runes'!$E523</f>
        <v>0</v>
      </c>
      <c r="G523" s="9" t="str">
        <f>IF('DB Runes'!$F523="{}","",IF(RIGHT(LEFT('DB Runes'!$F523,14),1)="f","false","true"))</f>
        <v>true</v>
      </c>
      <c r="H523" s="9" t="e">
        <f>IF(G523="","",IF(G523="true",LEFT(RIGHT('DB Runes'!$F523,LEN('DB Runes'!$F523)-27),LEN('DB Runes'!$F523)-28),LEFT(RIGHT('DB Runes'!$F523,LEN('DB Runes'!$F523)-28),LEN('DB Runes'!$F523)-29)))</f>
        <v>#VALUE!</v>
      </c>
      <c r="I523" s="9">
        <f>'DB Runes'!$G523</f>
        <v>0</v>
      </c>
      <c r="J523" s="9">
        <f>'DB Runes'!$H523</f>
        <v>0</v>
      </c>
      <c r="K523" s="9" t="str">
        <f>IF('DB Runes'!$I523="{}","",IF(RIGHT(LEFT('DB Runes'!$I523,14),1)="f","false","true"))</f>
        <v>true</v>
      </c>
      <c r="L523" s="9" t="e">
        <f>IF(K523="","",IF(K523="true",LEFT(RIGHT('DB Runes'!$I523,LEN('DB Runes'!$I523)-27),LEN('DB Runes'!$I523)-28),LEFT(RIGHT('DB Runes'!$I523,LEN('DB Runes'!$I523)-28),LEN('DB Runes'!$I523)-29)))</f>
        <v>#VALUE!</v>
      </c>
      <c r="M523" s="9">
        <f>'DB Runes'!$J523</f>
        <v>0</v>
      </c>
      <c r="N523" s="9">
        <f>'DB Runes'!$K523</f>
        <v>0</v>
      </c>
      <c r="O523" s="9" t="str">
        <f>IF('DB Runes'!$L523="{}","",IF(RIGHT(LEFT('DB Runes'!$L523,14),1)="f","false","true"))</f>
        <v>true</v>
      </c>
      <c r="P523" s="9" t="e">
        <f>IF(O523="","",IF(O523="true",LEFT(RIGHT('DB Runes'!$L523,LEN('DB Runes'!$L523)-27),LEN('DB Runes'!$L523)-28),LEFT(RIGHT('DB Runes'!$L523,LEN('DB Runes'!$L523)-28),LEN('DB Runes'!$L523)-29)))</f>
        <v>#VALUE!</v>
      </c>
      <c r="R523" s="9" t="str">
        <f ca="1">IFERROR(sub_stat_v&amp;enchant_true?&amp;IF(G_v_equal_0&gt;0,G_v_brackets,"")&amp;g_e_equal_perfect,"")</f>
        <v/>
      </c>
      <c r="S523" s="9" t="str">
        <f ca="1">IFERROR(sub_stat_v&amp;enchant_true?&amp;IF(G_v_equal_0&gt;0,G_v_brackets,"")&amp;g_e_equal_perfect,"")</f>
        <v/>
      </c>
      <c r="T523" s="9" t="str">
        <f ca="1">IFERROR(sub_stat_v&amp;enchant_true?&amp;IF(G_v_equal_0&gt;0,G_v_brackets,"")&amp;g_e_equal_perfect,"")</f>
        <v/>
      </c>
      <c r="U523" s="9" t="str">
        <f ca="1">IFERROR(sub_stat_v&amp;enchant_true?&amp;IF(G_v_equal_0&gt;0,G_v_brackets,"")&amp;g_e_equal_perfect,"")</f>
        <v/>
      </c>
      <c r="V523" s="9" t="str">
        <f ca="1">IFERROR(sub_stat_v&amp;enchant_true?&amp;IF(G_v_equal_0&gt;0,G_v_brackets,"")&amp;g_e_equal_perfect,"")</f>
        <v/>
      </c>
      <c r="W523" s="9" t="str">
        <f ca="1">IFERROR(sub_stat_v&amp;enchant_true?&amp;IF(G_v_equal_0&gt;0,G_v_brackets,"")&amp;g_e_equal_perfect,"")</f>
        <v/>
      </c>
      <c r="X523" s="9" t="str">
        <f ca="1">IFERROR(sub_stat_v&amp;enchant_true?&amp;IF(G_v_equal_0&gt;0,G_v_brackets,"")&amp;g_e_equal_perfect,"")</f>
        <v/>
      </c>
      <c r="Y523" s="9" t="str">
        <f ca="1">IFERROR(sub_stat_v&amp;enchant_true?&amp;IF(G_v_equal_0&gt;0,G_v_brackets,"")&amp;g_e_equal_perfect,"")</f>
        <v/>
      </c>
      <c r="Z523" s="9" t="str">
        <f ca="1">IFERROR(sub_stat_v&amp;enchant_true?&amp;IF(G_v_equal_0&gt;0,G_v_brackets,"")&amp;g_e_equal_perfect,"")</f>
        <v/>
      </c>
      <c r="AA523" s="9" t="str">
        <f ca="1">IFERROR(sub_stat_v&amp;enchant_true?&amp;IF(G_v_equal_0&gt;0,G_v_brackets,"")&amp;g_e_equal_perfect,"")</f>
        <v/>
      </c>
      <c r="AB523" s="9" t="str">
        <f ca="1">IFERROR(sub_stat_v&amp;enchant_true?&amp;IF(G_v_equal_0&gt;0,G_v_brackets,"")&amp;g_e_equal_perfect,"")</f>
        <v/>
      </c>
      <c r="AQ523">
        <f>'DB Runes'!O523</f>
        <v>0</v>
      </c>
      <c r="AR523" s="9">
        <f>IF($BI523=A523,VLOOKUP($AQ523,Runes!$AD:$AF,3,FALSE),A523)</f>
        <v>0</v>
      </c>
      <c r="AS523" s="9">
        <f t="shared" si="35"/>
        <v>0</v>
      </c>
      <c r="AT523" s="11" t="str">
        <f>IF($BJ523=AR523,"true",IF('DB Runes'!$C523="{}","",IF(RIGHT(LEFT('DB Runes'!$C523,14),1)="f","false","true")))</f>
        <v>true</v>
      </c>
      <c r="AU523" s="11">
        <f>IFERROR(IF(AS523=0,0,IF(AR523=$BJ523,LEFT(RIGHT('DB Runes'!$C523,LEN('DB Runes'!$C523)-28),LEN('DB Runes'!$F523)-29),IF(AT523="true",LEFT(RIGHT('DB Runes'!$C523,LEN('DB Runes'!$C523)-27),LEN('DB Runes'!$C523)-28),LEFT(RIGHT('DB Runes'!$C523,LEN('DB Runes'!$C523)-28),LEN('DB Runes'!$C523)-29)))),0)</f>
        <v>0</v>
      </c>
      <c r="AV523" s="9">
        <f>IF($BI523=E523,VLOOKUP($AQ523,Runes!$AD:$AF,3,FALSE),E523)</f>
        <v>0</v>
      </c>
      <c r="AW523" s="9">
        <f t="shared" si="36"/>
        <v>0</v>
      </c>
      <c r="AX523" s="11" t="str">
        <f>IF($BJ523=AV523,"true",IF('DB Runes'!$F523="{}","",IF(RIGHT(LEFT('DB Runes'!$F523,14),1)="f","false","true")))</f>
        <v>true</v>
      </c>
      <c r="AY523" s="11">
        <f>IFERROR(IF(AW523=0,0,IF(AV523=$BJ523,LEFT(RIGHT('DB Runes'!$F523,LEN('DB Runes'!$F523)-28),LEN('DB Runes'!$F523)-29),IF(AX523="true",LEFT(RIGHT('DB Runes'!$F523,LEN('DB Runes'!$F523)-27),LEN('DB Runes'!$F523)-28),LEFT(RIGHT('DB Runes'!$F523,LEN('DB Runes'!$F523)-28),LEN('DB Runes'!$F523)-29)))),0)</f>
        <v>0</v>
      </c>
      <c r="AZ523" s="9">
        <f>IF($BI523=I523,VLOOKUP($AQ523,Runes!$AD:$AF,3,FALSE),I523)</f>
        <v>0</v>
      </c>
      <c r="BA523" s="9">
        <f t="shared" si="34"/>
        <v>0</v>
      </c>
      <c r="BB523" s="11" t="str">
        <f>IF($BJ523=AZ523,"true",IF('DB Runes'!$I523="{}","",IF(RIGHT(LEFT('DB Runes'!$I523,14),1)="f","false","true")))</f>
        <v>true</v>
      </c>
      <c r="BC523" s="11">
        <f>IFERROR(IF(BA523=0,0,IF(AZ523=$BJ523,LEFT(RIGHT('DB Runes'!$I523,LEN('DB Runes'!$I523)-28),LEN('DB Runes'!$I523)-29),IF(BB523="true",LEFT(RIGHT('DB Runes'!$I523,LEN('DB Runes'!$I523)-27),LEN('DB Runes'!$I523)-28),LEFT(RIGHT('DB Runes'!$I523,LEN('DB Runes'!$I523)-28),LEN('DB Runes'!$I523)-29)))),0)</f>
        <v>0</v>
      </c>
      <c r="BD523" s="9">
        <f>IF($BI523=M523,VLOOKUP($AQ523,Runes!$AD:$AF,3,FALSE),M523)</f>
        <v>0</v>
      </c>
      <c r="BE523" s="9">
        <f t="shared" si="37"/>
        <v>0</v>
      </c>
      <c r="BF523" s="11" t="str">
        <f>IF($BJ523=BD523,"true",IF('DB Runes'!$L523="{}","",IF(RIGHT(LEFT('DB Runes'!$L523,14),1)="f","false","true")))</f>
        <v>true</v>
      </c>
      <c r="BG523" s="11">
        <f>IFERROR(IF(BE523=0,0,IF(BD523=$BJ523,LEFT(RIGHT('DB Runes'!$L523,LEN('DB Runes'!$L523)-28),LEN('DB Runes'!$L523)-29),IF(BF523="true",LEFT(RIGHT('DB Runes'!$L523,LEN('DB Runes'!$L523)-27),LEN('DB Runes'!$L523)-28),LEFT(RIGHT('DB Runes'!$L523,LEN('DB Runes'!$L523)-28),LEN('DB Runes'!$L523)-29)))),0)</f>
        <v>0</v>
      </c>
      <c r="BH523">
        <f>IFERROR(VLOOKUP($AQ523,Runes!$AM:$AP,4,FALSE),0)</f>
        <v>0</v>
      </c>
      <c r="BI523">
        <f>IFERROR(VLOOKUP($AQ523,Runes!$AD:$AF,2,FALSE),0)</f>
        <v>0</v>
      </c>
      <c r="BJ523">
        <f>IFERROR(VLOOKUP($AQ523,Runes!$AD:$AF,3,FALSE),0)</f>
        <v>0</v>
      </c>
    </row>
    <row r="524" spans="1:62" x14ac:dyDescent="0.25">
      <c r="A524" s="9">
        <f>'DB Runes'!$A524</f>
        <v>0</v>
      </c>
      <c r="B524" s="9">
        <f>'DB Runes'!$B524</f>
        <v>0</v>
      </c>
      <c r="C524" s="9" t="str">
        <f>IF('DB Runes'!$C524="{}","",IF(RIGHT(LEFT('DB Runes'!$C524,14),1)="f","false","true"))</f>
        <v>true</v>
      </c>
      <c r="D524" s="9" t="e">
        <f>IF(C524="","",IF(C524="true",LEFT(RIGHT('DB Runes'!$C524,LEN('DB Runes'!$C524)-27),LEN('DB Runes'!$C524)-28),LEFT(RIGHT('DB Runes'!$C524,LEN('DB Runes'!$C524)-28),LEN('DB Runes'!$C524)-29)))</f>
        <v>#VALUE!</v>
      </c>
      <c r="E524" s="9">
        <f>'DB Runes'!$D524</f>
        <v>0</v>
      </c>
      <c r="F524" s="9">
        <f>'DB Runes'!$E524</f>
        <v>0</v>
      </c>
      <c r="G524" s="9" t="str">
        <f>IF('DB Runes'!$F524="{}","",IF(RIGHT(LEFT('DB Runes'!$F524,14),1)="f","false","true"))</f>
        <v>true</v>
      </c>
      <c r="H524" s="9" t="e">
        <f>IF(G524="","",IF(G524="true",LEFT(RIGHT('DB Runes'!$F524,LEN('DB Runes'!$F524)-27),LEN('DB Runes'!$F524)-28),LEFT(RIGHT('DB Runes'!$F524,LEN('DB Runes'!$F524)-28),LEN('DB Runes'!$F524)-29)))</f>
        <v>#VALUE!</v>
      </c>
      <c r="I524" s="9">
        <f>'DB Runes'!$G524</f>
        <v>0</v>
      </c>
      <c r="J524" s="9">
        <f>'DB Runes'!$H524</f>
        <v>0</v>
      </c>
      <c r="K524" s="9" t="str">
        <f>IF('DB Runes'!$I524="{}","",IF(RIGHT(LEFT('DB Runes'!$I524,14),1)="f","false","true"))</f>
        <v>true</v>
      </c>
      <c r="L524" s="9" t="e">
        <f>IF(K524="","",IF(K524="true",LEFT(RIGHT('DB Runes'!$I524,LEN('DB Runes'!$I524)-27),LEN('DB Runes'!$I524)-28),LEFT(RIGHT('DB Runes'!$I524,LEN('DB Runes'!$I524)-28),LEN('DB Runes'!$I524)-29)))</f>
        <v>#VALUE!</v>
      </c>
      <c r="M524" s="9">
        <f>'DB Runes'!$J524</f>
        <v>0</v>
      </c>
      <c r="N524" s="9">
        <f>'DB Runes'!$K524</f>
        <v>0</v>
      </c>
      <c r="O524" s="9" t="str">
        <f>IF('DB Runes'!$L524="{}","",IF(RIGHT(LEFT('DB Runes'!$L524,14),1)="f","false","true"))</f>
        <v>true</v>
      </c>
      <c r="P524" s="9" t="e">
        <f>IF(O524="","",IF(O524="true",LEFT(RIGHT('DB Runes'!$L524,LEN('DB Runes'!$L524)-27),LEN('DB Runes'!$L524)-28),LEFT(RIGHT('DB Runes'!$L524,LEN('DB Runes'!$L524)-28),LEN('DB Runes'!$L524)-29)))</f>
        <v>#VALUE!</v>
      </c>
      <c r="R524" s="9" t="str">
        <f ca="1">IFERROR(sub_stat_v&amp;enchant_true?&amp;IF(G_v_equal_0&gt;0,G_v_brackets,"")&amp;g_e_equal_perfect,"")</f>
        <v/>
      </c>
      <c r="S524" s="9" t="str">
        <f ca="1">IFERROR(sub_stat_v&amp;enchant_true?&amp;IF(G_v_equal_0&gt;0,G_v_brackets,"")&amp;g_e_equal_perfect,"")</f>
        <v/>
      </c>
      <c r="T524" s="9" t="str">
        <f ca="1">IFERROR(sub_stat_v&amp;enchant_true?&amp;IF(G_v_equal_0&gt;0,G_v_brackets,"")&amp;g_e_equal_perfect,"")</f>
        <v/>
      </c>
      <c r="U524" s="9" t="str">
        <f ca="1">IFERROR(sub_stat_v&amp;enchant_true?&amp;IF(G_v_equal_0&gt;0,G_v_brackets,"")&amp;g_e_equal_perfect,"")</f>
        <v/>
      </c>
      <c r="V524" s="9" t="str">
        <f ca="1">IFERROR(sub_stat_v&amp;enchant_true?&amp;IF(G_v_equal_0&gt;0,G_v_brackets,"")&amp;g_e_equal_perfect,"")</f>
        <v/>
      </c>
      <c r="W524" s="9" t="str">
        <f ca="1">IFERROR(sub_stat_v&amp;enchant_true?&amp;IF(G_v_equal_0&gt;0,G_v_brackets,"")&amp;g_e_equal_perfect,"")</f>
        <v/>
      </c>
      <c r="X524" s="9" t="str">
        <f ca="1">IFERROR(sub_stat_v&amp;enchant_true?&amp;IF(G_v_equal_0&gt;0,G_v_brackets,"")&amp;g_e_equal_perfect,"")</f>
        <v/>
      </c>
      <c r="Y524" s="9" t="str">
        <f ca="1">IFERROR(sub_stat_v&amp;enchant_true?&amp;IF(G_v_equal_0&gt;0,G_v_brackets,"")&amp;g_e_equal_perfect,"")</f>
        <v/>
      </c>
      <c r="Z524" s="9" t="str">
        <f ca="1">IFERROR(sub_stat_v&amp;enchant_true?&amp;IF(G_v_equal_0&gt;0,G_v_brackets,"")&amp;g_e_equal_perfect,"")</f>
        <v/>
      </c>
      <c r="AA524" s="9" t="str">
        <f ca="1">IFERROR(sub_stat_v&amp;enchant_true?&amp;IF(G_v_equal_0&gt;0,G_v_brackets,"")&amp;g_e_equal_perfect,"")</f>
        <v/>
      </c>
      <c r="AB524" s="9" t="str">
        <f ca="1">IFERROR(sub_stat_v&amp;enchant_true?&amp;IF(G_v_equal_0&gt;0,G_v_brackets,"")&amp;g_e_equal_perfect,"")</f>
        <v/>
      </c>
      <c r="AQ524">
        <f>'DB Runes'!O524</f>
        <v>0</v>
      </c>
      <c r="AR524" s="9">
        <f>IF($BI524=A524,VLOOKUP($AQ524,Runes!$AD:$AF,3,FALSE),A524)</f>
        <v>0</v>
      </c>
      <c r="AS524" s="9">
        <f t="shared" si="35"/>
        <v>0</v>
      </c>
      <c r="AT524" s="11" t="str">
        <f>IF($BJ524=AR524,"true",IF('DB Runes'!$C524="{}","",IF(RIGHT(LEFT('DB Runes'!$C524,14),1)="f","false","true")))</f>
        <v>true</v>
      </c>
      <c r="AU524" s="11">
        <f>IFERROR(IF(AS524=0,0,IF(AR524=$BJ524,LEFT(RIGHT('DB Runes'!$C524,LEN('DB Runes'!$C524)-28),LEN('DB Runes'!$F524)-29),IF(AT524="true",LEFT(RIGHT('DB Runes'!$C524,LEN('DB Runes'!$C524)-27),LEN('DB Runes'!$C524)-28),LEFT(RIGHT('DB Runes'!$C524,LEN('DB Runes'!$C524)-28),LEN('DB Runes'!$C524)-29)))),0)</f>
        <v>0</v>
      </c>
      <c r="AV524" s="9">
        <f>IF($BI524=E524,VLOOKUP($AQ524,Runes!$AD:$AF,3,FALSE),E524)</f>
        <v>0</v>
      </c>
      <c r="AW524" s="9">
        <f t="shared" si="36"/>
        <v>0</v>
      </c>
      <c r="AX524" s="11" t="str">
        <f>IF($BJ524=AV524,"true",IF('DB Runes'!$F524="{}","",IF(RIGHT(LEFT('DB Runes'!$F524,14),1)="f","false","true")))</f>
        <v>true</v>
      </c>
      <c r="AY524" s="11">
        <f>IFERROR(IF(AW524=0,0,IF(AV524=$BJ524,LEFT(RIGHT('DB Runes'!$F524,LEN('DB Runes'!$F524)-28),LEN('DB Runes'!$F524)-29),IF(AX524="true",LEFT(RIGHT('DB Runes'!$F524,LEN('DB Runes'!$F524)-27),LEN('DB Runes'!$F524)-28),LEFT(RIGHT('DB Runes'!$F524,LEN('DB Runes'!$F524)-28),LEN('DB Runes'!$F524)-29)))),0)</f>
        <v>0</v>
      </c>
      <c r="AZ524" s="9">
        <f>IF($BI524=I524,VLOOKUP($AQ524,Runes!$AD:$AF,3,FALSE),I524)</f>
        <v>0</v>
      </c>
      <c r="BA524" s="9">
        <f t="shared" si="34"/>
        <v>0</v>
      </c>
      <c r="BB524" s="11" t="str">
        <f>IF($BJ524=AZ524,"true",IF('DB Runes'!$I524="{}","",IF(RIGHT(LEFT('DB Runes'!$I524,14),1)="f","false","true")))</f>
        <v>true</v>
      </c>
      <c r="BC524" s="11">
        <f>IFERROR(IF(BA524=0,0,IF(AZ524=$BJ524,LEFT(RIGHT('DB Runes'!$I524,LEN('DB Runes'!$I524)-28),LEN('DB Runes'!$I524)-29),IF(BB524="true",LEFT(RIGHT('DB Runes'!$I524,LEN('DB Runes'!$I524)-27),LEN('DB Runes'!$I524)-28),LEFT(RIGHT('DB Runes'!$I524,LEN('DB Runes'!$I524)-28),LEN('DB Runes'!$I524)-29)))),0)</f>
        <v>0</v>
      </c>
      <c r="BD524" s="9">
        <f>IF($BI524=M524,VLOOKUP($AQ524,Runes!$AD:$AF,3,FALSE),M524)</f>
        <v>0</v>
      </c>
      <c r="BE524" s="9">
        <f t="shared" si="37"/>
        <v>0</v>
      </c>
      <c r="BF524" s="11" t="str">
        <f>IF($BJ524=BD524,"true",IF('DB Runes'!$L524="{}","",IF(RIGHT(LEFT('DB Runes'!$L524,14),1)="f","false","true")))</f>
        <v>true</v>
      </c>
      <c r="BG524" s="11">
        <f>IFERROR(IF(BE524=0,0,IF(BD524=$BJ524,LEFT(RIGHT('DB Runes'!$L524,LEN('DB Runes'!$L524)-28),LEN('DB Runes'!$L524)-29),IF(BF524="true",LEFT(RIGHT('DB Runes'!$L524,LEN('DB Runes'!$L524)-27),LEN('DB Runes'!$L524)-28),LEFT(RIGHT('DB Runes'!$L524,LEN('DB Runes'!$L524)-28),LEN('DB Runes'!$L524)-29)))),0)</f>
        <v>0</v>
      </c>
      <c r="BH524">
        <f>IFERROR(VLOOKUP($AQ524,Runes!$AM:$AP,4,FALSE),0)</f>
        <v>0</v>
      </c>
      <c r="BI524">
        <f>IFERROR(VLOOKUP($AQ524,Runes!$AD:$AF,2,FALSE),0)</f>
        <v>0</v>
      </c>
      <c r="BJ524">
        <f>IFERROR(VLOOKUP($AQ524,Runes!$AD:$AF,3,FALSE),0)</f>
        <v>0</v>
      </c>
    </row>
    <row r="525" spans="1:62" x14ac:dyDescent="0.25">
      <c r="A525" s="9">
        <f>'DB Runes'!$A525</f>
        <v>0</v>
      </c>
      <c r="B525" s="9">
        <f>'DB Runes'!$B525</f>
        <v>0</v>
      </c>
      <c r="C525" s="9" t="str">
        <f>IF('DB Runes'!$C525="{}","",IF(RIGHT(LEFT('DB Runes'!$C525,14),1)="f","false","true"))</f>
        <v>true</v>
      </c>
      <c r="D525" s="9" t="e">
        <f>IF(C525="","",IF(C525="true",LEFT(RIGHT('DB Runes'!$C525,LEN('DB Runes'!$C525)-27),LEN('DB Runes'!$C525)-28),LEFT(RIGHT('DB Runes'!$C525,LEN('DB Runes'!$C525)-28),LEN('DB Runes'!$C525)-29)))</f>
        <v>#VALUE!</v>
      </c>
      <c r="E525" s="9">
        <f>'DB Runes'!$D525</f>
        <v>0</v>
      </c>
      <c r="F525" s="9">
        <f>'DB Runes'!$E525</f>
        <v>0</v>
      </c>
      <c r="G525" s="9" t="str">
        <f>IF('DB Runes'!$F525="{}","",IF(RIGHT(LEFT('DB Runes'!$F525,14),1)="f","false","true"))</f>
        <v>true</v>
      </c>
      <c r="H525" s="9" t="e">
        <f>IF(G525="","",IF(G525="true",LEFT(RIGHT('DB Runes'!$F525,LEN('DB Runes'!$F525)-27),LEN('DB Runes'!$F525)-28),LEFT(RIGHT('DB Runes'!$F525,LEN('DB Runes'!$F525)-28),LEN('DB Runes'!$F525)-29)))</f>
        <v>#VALUE!</v>
      </c>
      <c r="I525" s="9">
        <f>'DB Runes'!$G525</f>
        <v>0</v>
      </c>
      <c r="J525" s="9">
        <f>'DB Runes'!$H525</f>
        <v>0</v>
      </c>
      <c r="K525" s="9" t="str">
        <f>IF('DB Runes'!$I525="{}","",IF(RIGHT(LEFT('DB Runes'!$I525,14),1)="f","false","true"))</f>
        <v>true</v>
      </c>
      <c r="L525" s="9" t="e">
        <f>IF(K525="","",IF(K525="true",LEFT(RIGHT('DB Runes'!$I525,LEN('DB Runes'!$I525)-27),LEN('DB Runes'!$I525)-28),LEFT(RIGHT('DB Runes'!$I525,LEN('DB Runes'!$I525)-28),LEN('DB Runes'!$I525)-29)))</f>
        <v>#VALUE!</v>
      </c>
      <c r="M525" s="9">
        <f>'DB Runes'!$J525</f>
        <v>0</v>
      </c>
      <c r="N525" s="9">
        <f>'DB Runes'!$K525</f>
        <v>0</v>
      </c>
      <c r="O525" s="9" t="str">
        <f>IF('DB Runes'!$L525="{}","",IF(RIGHT(LEFT('DB Runes'!$L525,14),1)="f","false","true"))</f>
        <v>true</v>
      </c>
      <c r="P525" s="9" t="e">
        <f>IF(O525="","",IF(O525="true",LEFT(RIGHT('DB Runes'!$L525,LEN('DB Runes'!$L525)-27),LEN('DB Runes'!$L525)-28),LEFT(RIGHT('DB Runes'!$L525,LEN('DB Runes'!$L525)-28),LEN('DB Runes'!$L525)-29)))</f>
        <v>#VALUE!</v>
      </c>
      <c r="R525" s="9" t="str">
        <f ca="1">IFERROR(sub_stat_v&amp;enchant_true?&amp;IF(G_v_equal_0&gt;0,G_v_brackets,"")&amp;g_e_equal_perfect,"")</f>
        <v/>
      </c>
      <c r="S525" s="9" t="str">
        <f ca="1">IFERROR(sub_stat_v&amp;enchant_true?&amp;IF(G_v_equal_0&gt;0,G_v_brackets,"")&amp;g_e_equal_perfect,"")</f>
        <v/>
      </c>
      <c r="T525" s="9" t="str">
        <f ca="1">IFERROR(sub_stat_v&amp;enchant_true?&amp;IF(G_v_equal_0&gt;0,G_v_brackets,"")&amp;g_e_equal_perfect,"")</f>
        <v/>
      </c>
      <c r="U525" s="9" t="str">
        <f ca="1">IFERROR(sub_stat_v&amp;enchant_true?&amp;IF(G_v_equal_0&gt;0,G_v_brackets,"")&amp;g_e_equal_perfect,"")</f>
        <v/>
      </c>
      <c r="V525" s="9" t="str">
        <f ca="1">IFERROR(sub_stat_v&amp;enchant_true?&amp;IF(G_v_equal_0&gt;0,G_v_brackets,"")&amp;g_e_equal_perfect,"")</f>
        <v/>
      </c>
      <c r="W525" s="9" t="str">
        <f ca="1">IFERROR(sub_stat_v&amp;enchant_true?&amp;IF(G_v_equal_0&gt;0,G_v_brackets,"")&amp;g_e_equal_perfect,"")</f>
        <v/>
      </c>
      <c r="X525" s="9" t="str">
        <f ca="1">IFERROR(sub_stat_v&amp;enchant_true?&amp;IF(G_v_equal_0&gt;0,G_v_brackets,"")&amp;g_e_equal_perfect,"")</f>
        <v/>
      </c>
      <c r="Y525" s="9" t="str">
        <f ca="1">IFERROR(sub_stat_v&amp;enchant_true?&amp;IF(G_v_equal_0&gt;0,G_v_brackets,"")&amp;g_e_equal_perfect,"")</f>
        <v/>
      </c>
      <c r="Z525" s="9" t="str">
        <f ca="1">IFERROR(sub_stat_v&amp;enchant_true?&amp;IF(G_v_equal_0&gt;0,G_v_brackets,"")&amp;g_e_equal_perfect,"")</f>
        <v/>
      </c>
      <c r="AA525" s="9" t="str">
        <f ca="1">IFERROR(sub_stat_v&amp;enchant_true?&amp;IF(G_v_equal_0&gt;0,G_v_brackets,"")&amp;g_e_equal_perfect,"")</f>
        <v/>
      </c>
      <c r="AB525" s="9" t="str">
        <f ca="1">IFERROR(sub_stat_v&amp;enchant_true?&amp;IF(G_v_equal_0&gt;0,G_v_brackets,"")&amp;g_e_equal_perfect,"")</f>
        <v/>
      </c>
      <c r="AQ525">
        <f>'DB Runes'!O525</f>
        <v>0</v>
      </c>
      <c r="AR525" s="9">
        <f>IF($BI525=A525,VLOOKUP($AQ525,Runes!$AD:$AF,3,FALSE),A525)</f>
        <v>0</v>
      </c>
      <c r="AS525" s="9">
        <f t="shared" si="35"/>
        <v>0</v>
      </c>
      <c r="AT525" s="11" t="str">
        <f>IF($BJ525=AR525,"true",IF('DB Runes'!$C525="{}","",IF(RIGHT(LEFT('DB Runes'!$C525,14),1)="f","false","true")))</f>
        <v>true</v>
      </c>
      <c r="AU525" s="11">
        <f>IFERROR(IF(AS525=0,0,IF(AR525=$BJ525,LEFT(RIGHT('DB Runes'!$C525,LEN('DB Runes'!$C525)-28),LEN('DB Runes'!$F525)-29),IF(AT525="true",LEFT(RIGHT('DB Runes'!$C525,LEN('DB Runes'!$C525)-27),LEN('DB Runes'!$C525)-28),LEFT(RIGHT('DB Runes'!$C525,LEN('DB Runes'!$C525)-28),LEN('DB Runes'!$C525)-29)))),0)</f>
        <v>0</v>
      </c>
      <c r="AV525" s="9">
        <f>IF($BI525=E525,VLOOKUP($AQ525,Runes!$AD:$AF,3,FALSE),E525)</f>
        <v>0</v>
      </c>
      <c r="AW525" s="9">
        <f t="shared" si="36"/>
        <v>0</v>
      </c>
      <c r="AX525" s="11" t="str">
        <f>IF($BJ525=AV525,"true",IF('DB Runes'!$F525="{}","",IF(RIGHT(LEFT('DB Runes'!$F525,14),1)="f","false","true")))</f>
        <v>true</v>
      </c>
      <c r="AY525" s="11">
        <f>IFERROR(IF(AW525=0,0,IF(AV525=$BJ525,LEFT(RIGHT('DB Runes'!$F525,LEN('DB Runes'!$F525)-28),LEN('DB Runes'!$F525)-29),IF(AX525="true",LEFT(RIGHT('DB Runes'!$F525,LEN('DB Runes'!$F525)-27),LEN('DB Runes'!$F525)-28),LEFT(RIGHT('DB Runes'!$F525,LEN('DB Runes'!$F525)-28),LEN('DB Runes'!$F525)-29)))),0)</f>
        <v>0</v>
      </c>
      <c r="AZ525" s="9">
        <f>IF($BI525=I525,VLOOKUP($AQ525,Runes!$AD:$AF,3,FALSE),I525)</f>
        <v>0</v>
      </c>
      <c r="BA525" s="9">
        <f t="shared" si="34"/>
        <v>0</v>
      </c>
      <c r="BB525" s="11" t="str">
        <f>IF($BJ525=AZ525,"true",IF('DB Runes'!$I525="{}","",IF(RIGHT(LEFT('DB Runes'!$I525,14),1)="f","false","true")))</f>
        <v>true</v>
      </c>
      <c r="BC525" s="11">
        <f>IFERROR(IF(BA525=0,0,IF(AZ525=$BJ525,LEFT(RIGHT('DB Runes'!$I525,LEN('DB Runes'!$I525)-28),LEN('DB Runes'!$I525)-29),IF(BB525="true",LEFT(RIGHT('DB Runes'!$I525,LEN('DB Runes'!$I525)-27),LEN('DB Runes'!$I525)-28),LEFT(RIGHT('DB Runes'!$I525,LEN('DB Runes'!$I525)-28),LEN('DB Runes'!$I525)-29)))),0)</f>
        <v>0</v>
      </c>
      <c r="BD525" s="9">
        <f>IF($BI525=M525,VLOOKUP($AQ525,Runes!$AD:$AF,3,FALSE),M525)</f>
        <v>0</v>
      </c>
      <c r="BE525" s="9">
        <f t="shared" si="37"/>
        <v>0</v>
      </c>
      <c r="BF525" s="11" t="str">
        <f>IF($BJ525=BD525,"true",IF('DB Runes'!$L525="{}","",IF(RIGHT(LEFT('DB Runes'!$L525,14),1)="f","false","true")))</f>
        <v>true</v>
      </c>
      <c r="BG525" s="11">
        <f>IFERROR(IF(BE525=0,0,IF(BD525=$BJ525,LEFT(RIGHT('DB Runes'!$L525,LEN('DB Runes'!$L525)-28),LEN('DB Runes'!$L525)-29),IF(BF525="true",LEFT(RIGHT('DB Runes'!$L525,LEN('DB Runes'!$L525)-27),LEN('DB Runes'!$L525)-28),LEFT(RIGHT('DB Runes'!$L525,LEN('DB Runes'!$L525)-28),LEN('DB Runes'!$L525)-29)))),0)</f>
        <v>0</v>
      </c>
      <c r="BH525">
        <f>IFERROR(VLOOKUP($AQ525,Runes!$AM:$AP,4,FALSE),0)</f>
        <v>0</v>
      </c>
      <c r="BI525">
        <f>IFERROR(VLOOKUP($AQ525,Runes!$AD:$AF,2,FALSE),0)</f>
        <v>0</v>
      </c>
      <c r="BJ525">
        <f>IFERROR(VLOOKUP($AQ525,Runes!$AD:$AF,3,FALSE),0)</f>
        <v>0</v>
      </c>
    </row>
    <row r="526" spans="1:62" x14ac:dyDescent="0.25">
      <c r="A526" s="9">
        <f>'DB Runes'!$A526</f>
        <v>0</v>
      </c>
      <c r="B526" s="9">
        <f>'DB Runes'!$B526</f>
        <v>0</v>
      </c>
      <c r="C526" s="9" t="str">
        <f>IF('DB Runes'!$C526="{}","",IF(RIGHT(LEFT('DB Runes'!$C526,14),1)="f","false","true"))</f>
        <v>true</v>
      </c>
      <c r="D526" s="9" t="e">
        <f>IF(C526="","",IF(C526="true",LEFT(RIGHT('DB Runes'!$C526,LEN('DB Runes'!$C526)-27),LEN('DB Runes'!$C526)-28),LEFT(RIGHT('DB Runes'!$C526,LEN('DB Runes'!$C526)-28),LEN('DB Runes'!$C526)-29)))</f>
        <v>#VALUE!</v>
      </c>
      <c r="E526" s="9">
        <f>'DB Runes'!$D526</f>
        <v>0</v>
      </c>
      <c r="F526" s="9">
        <f>'DB Runes'!$E526</f>
        <v>0</v>
      </c>
      <c r="G526" s="9" t="str">
        <f>IF('DB Runes'!$F526="{}","",IF(RIGHT(LEFT('DB Runes'!$F526,14),1)="f","false","true"))</f>
        <v>true</v>
      </c>
      <c r="H526" s="9" t="e">
        <f>IF(G526="","",IF(G526="true",LEFT(RIGHT('DB Runes'!$F526,LEN('DB Runes'!$F526)-27),LEN('DB Runes'!$F526)-28),LEFT(RIGHT('DB Runes'!$F526,LEN('DB Runes'!$F526)-28),LEN('DB Runes'!$F526)-29)))</f>
        <v>#VALUE!</v>
      </c>
      <c r="I526" s="9">
        <f>'DB Runes'!$G526</f>
        <v>0</v>
      </c>
      <c r="J526" s="9">
        <f>'DB Runes'!$H526</f>
        <v>0</v>
      </c>
      <c r="K526" s="9" t="str">
        <f>IF('DB Runes'!$I526="{}","",IF(RIGHT(LEFT('DB Runes'!$I526,14),1)="f","false","true"))</f>
        <v>true</v>
      </c>
      <c r="L526" s="9" t="e">
        <f>IF(K526="","",IF(K526="true",LEFT(RIGHT('DB Runes'!$I526,LEN('DB Runes'!$I526)-27),LEN('DB Runes'!$I526)-28),LEFT(RIGHT('DB Runes'!$I526,LEN('DB Runes'!$I526)-28),LEN('DB Runes'!$I526)-29)))</f>
        <v>#VALUE!</v>
      </c>
      <c r="M526" s="9">
        <f>'DB Runes'!$J526</f>
        <v>0</v>
      </c>
      <c r="N526" s="9">
        <f>'DB Runes'!$K526</f>
        <v>0</v>
      </c>
      <c r="O526" s="9" t="str">
        <f>IF('DB Runes'!$L526="{}","",IF(RIGHT(LEFT('DB Runes'!$L526,14),1)="f","false","true"))</f>
        <v>true</v>
      </c>
      <c r="P526" s="9" t="e">
        <f>IF(O526="","",IF(O526="true",LEFT(RIGHT('DB Runes'!$L526,LEN('DB Runes'!$L526)-27),LEN('DB Runes'!$L526)-28),LEFT(RIGHT('DB Runes'!$L526,LEN('DB Runes'!$L526)-28),LEN('DB Runes'!$L526)-29)))</f>
        <v>#VALUE!</v>
      </c>
      <c r="R526" s="9" t="str">
        <f ca="1">IFERROR(sub_stat_v&amp;enchant_true?&amp;IF(G_v_equal_0&gt;0,G_v_brackets,"")&amp;g_e_equal_perfect,"")</f>
        <v/>
      </c>
      <c r="S526" s="9" t="str">
        <f ca="1">IFERROR(sub_stat_v&amp;enchant_true?&amp;IF(G_v_equal_0&gt;0,G_v_brackets,"")&amp;g_e_equal_perfect,"")</f>
        <v/>
      </c>
      <c r="T526" s="9" t="str">
        <f ca="1">IFERROR(sub_stat_v&amp;enchant_true?&amp;IF(G_v_equal_0&gt;0,G_v_brackets,"")&amp;g_e_equal_perfect,"")</f>
        <v/>
      </c>
      <c r="U526" s="9" t="str">
        <f ca="1">IFERROR(sub_stat_v&amp;enchant_true?&amp;IF(G_v_equal_0&gt;0,G_v_brackets,"")&amp;g_e_equal_perfect,"")</f>
        <v/>
      </c>
      <c r="V526" s="9" t="str">
        <f ca="1">IFERROR(sub_stat_v&amp;enchant_true?&amp;IF(G_v_equal_0&gt;0,G_v_brackets,"")&amp;g_e_equal_perfect,"")</f>
        <v/>
      </c>
      <c r="W526" s="9" t="str">
        <f ca="1">IFERROR(sub_stat_v&amp;enchant_true?&amp;IF(G_v_equal_0&gt;0,G_v_brackets,"")&amp;g_e_equal_perfect,"")</f>
        <v/>
      </c>
      <c r="X526" s="9" t="str">
        <f ca="1">IFERROR(sub_stat_v&amp;enchant_true?&amp;IF(G_v_equal_0&gt;0,G_v_brackets,"")&amp;g_e_equal_perfect,"")</f>
        <v/>
      </c>
      <c r="Y526" s="9" t="str">
        <f ca="1">IFERROR(sub_stat_v&amp;enchant_true?&amp;IF(G_v_equal_0&gt;0,G_v_brackets,"")&amp;g_e_equal_perfect,"")</f>
        <v/>
      </c>
      <c r="Z526" s="9" t="str">
        <f ca="1">IFERROR(sub_stat_v&amp;enchant_true?&amp;IF(G_v_equal_0&gt;0,G_v_brackets,"")&amp;g_e_equal_perfect,"")</f>
        <v/>
      </c>
      <c r="AA526" s="9" t="str">
        <f ca="1">IFERROR(sub_stat_v&amp;enchant_true?&amp;IF(G_v_equal_0&gt;0,G_v_brackets,"")&amp;g_e_equal_perfect,"")</f>
        <v/>
      </c>
      <c r="AB526" s="9" t="str">
        <f ca="1">IFERROR(sub_stat_v&amp;enchant_true?&amp;IF(G_v_equal_0&gt;0,G_v_brackets,"")&amp;g_e_equal_perfect,"")</f>
        <v/>
      </c>
      <c r="AQ526">
        <f>'DB Runes'!O526</f>
        <v>0</v>
      </c>
      <c r="AR526" s="9">
        <f>IF($BI526=A526,VLOOKUP($AQ526,Runes!$AD:$AF,3,FALSE),A526)</f>
        <v>0</v>
      </c>
      <c r="AS526" s="9">
        <f t="shared" si="35"/>
        <v>0</v>
      </c>
      <c r="AT526" s="11" t="str">
        <f>IF($BJ526=AR526,"true",IF('DB Runes'!$C526="{}","",IF(RIGHT(LEFT('DB Runes'!$C526,14),1)="f","false","true")))</f>
        <v>true</v>
      </c>
      <c r="AU526" s="11">
        <f>IFERROR(IF(AS526=0,0,IF(AR526=$BJ526,LEFT(RIGHT('DB Runes'!$C526,LEN('DB Runes'!$C526)-28),LEN('DB Runes'!$F526)-29),IF(AT526="true",LEFT(RIGHT('DB Runes'!$C526,LEN('DB Runes'!$C526)-27),LEN('DB Runes'!$C526)-28),LEFT(RIGHT('DB Runes'!$C526,LEN('DB Runes'!$C526)-28),LEN('DB Runes'!$C526)-29)))),0)</f>
        <v>0</v>
      </c>
      <c r="AV526" s="9">
        <f>IF($BI526=E526,VLOOKUP($AQ526,Runes!$AD:$AF,3,FALSE),E526)</f>
        <v>0</v>
      </c>
      <c r="AW526" s="9">
        <f t="shared" si="36"/>
        <v>0</v>
      </c>
      <c r="AX526" s="11" t="str">
        <f>IF($BJ526=AV526,"true",IF('DB Runes'!$F526="{}","",IF(RIGHT(LEFT('DB Runes'!$F526,14),1)="f","false","true")))</f>
        <v>true</v>
      </c>
      <c r="AY526" s="11">
        <f>IFERROR(IF(AW526=0,0,IF(AV526=$BJ526,LEFT(RIGHT('DB Runes'!$F526,LEN('DB Runes'!$F526)-28),LEN('DB Runes'!$F526)-29),IF(AX526="true",LEFT(RIGHT('DB Runes'!$F526,LEN('DB Runes'!$F526)-27),LEN('DB Runes'!$F526)-28),LEFT(RIGHT('DB Runes'!$F526,LEN('DB Runes'!$F526)-28),LEN('DB Runes'!$F526)-29)))),0)</f>
        <v>0</v>
      </c>
      <c r="AZ526" s="9">
        <f>IF($BI526=I526,VLOOKUP($AQ526,Runes!$AD:$AF,3,FALSE),I526)</f>
        <v>0</v>
      </c>
      <c r="BA526" s="9">
        <f t="shared" si="34"/>
        <v>0</v>
      </c>
      <c r="BB526" s="11" t="str">
        <f>IF($BJ526=AZ526,"true",IF('DB Runes'!$I526="{}","",IF(RIGHT(LEFT('DB Runes'!$I526,14),1)="f","false","true")))</f>
        <v>true</v>
      </c>
      <c r="BC526" s="11">
        <f>IFERROR(IF(BA526=0,0,IF(AZ526=$BJ526,LEFT(RIGHT('DB Runes'!$I526,LEN('DB Runes'!$I526)-28),LEN('DB Runes'!$I526)-29),IF(BB526="true",LEFT(RIGHT('DB Runes'!$I526,LEN('DB Runes'!$I526)-27),LEN('DB Runes'!$I526)-28),LEFT(RIGHT('DB Runes'!$I526,LEN('DB Runes'!$I526)-28),LEN('DB Runes'!$I526)-29)))),0)</f>
        <v>0</v>
      </c>
      <c r="BD526" s="9">
        <f>IF($BI526=M526,VLOOKUP($AQ526,Runes!$AD:$AF,3,FALSE),M526)</f>
        <v>0</v>
      </c>
      <c r="BE526" s="9">
        <f t="shared" si="37"/>
        <v>0</v>
      </c>
      <c r="BF526" s="11" t="str">
        <f>IF($BJ526=BD526,"true",IF('DB Runes'!$L526="{}","",IF(RIGHT(LEFT('DB Runes'!$L526,14),1)="f","false","true")))</f>
        <v>true</v>
      </c>
      <c r="BG526" s="11">
        <f>IFERROR(IF(BE526=0,0,IF(BD526=$BJ526,LEFT(RIGHT('DB Runes'!$L526,LEN('DB Runes'!$L526)-28),LEN('DB Runes'!$L526)-29),IF(BF526="true",LEFT(RIGHT('DB Runes'!$L526,LEN('DB Runes'!$L526)-27),LEN('DB Runes'!$L526)-28),LEFT(RIGHT('DB Runes'!$L526,LEN('DB Runes'!$L526)-28),LEN('DB Runes'!$L526)-29)))),0)</f>
        <v>0</v>
      </c>
      <c r="BH526">
        <f>IFERROR(VLOOKUP($AQ526,Runes!$AM:$AP,4,FALSE),0)</f>
        <v>0</v>
      </c>
      <c r="BI526">
        <f>IFERROR(VLOOKUP($AQ526,Runes!$AD:$AF,2,FALSE),0)</f>
        <v>0</v>
      </c>
      <c r="BJ526">
        <f>IFERROR(VLOOKUP($AQ526,Runes!$AD:$AF,3,FALSE),0)</f>
        <v>0</v>
      </c>
    </row>
    <row r="527" spans="1:62" x14ac:dyDescent="0.25">
      <c r="A527" s="9">
        <f>'DB Runes'!$A527</f>
        <v>0</v>
      </c>
      <c r="B527" s="9">
        <f>'DB Runes'!$B527</f>
        <v>0</v>
      </c>
      <c r="C527" s="9" t="str">
        <f>IF('DB Runes'!$C527="{}","",IF(RIGHT(LEFT('DB Runes'!$C527,14),1)="f","false","true"))</f>
        <v>true</v>
      </c>
      <c r="D527" s="9" t="e">
        <f>IF(C527="","",IF(C527="true",LEFT(RIGHT('DB Runes'!$C527,LEN('DB Runes'!$C527)-27),LEN('DB Runes'!$C527)-28),LEFT(RIGHT('DB Runes'!$C527,LEN('DB Runes'!$C527)-28),LEN('DB Runes'!$C527)-29)))</f>
        <v>#VALUE!</v>
      </c>
      <c r="E527" s="9">
        <f>'DB Runes'!$D527</f>
        <v>0</v>
      </c>
      <c r="F527" s="9">
        <f>'DB Runes'!$E527</f>
        <v>0</v>
      </c>
      <c r="G527" s="9" t="str">
        <f>IF('DB Runes'!$F527="{}","",IF(RIGHT(LEFT('DB Runes'!$F527,14),1)="f","false","true"))</f>
        <v>true</v>
      </c>
      <c r="H527" s="9" t="e">
        <f>IF(G527="","",IF(G527="true",LEFT(RIGHT('DB Runes'!$F527,LEN('DB Runes'!$F527)-27),LEN('DB Runes'!$F527)-28),LEFT(RIGHT('DB Runes'!$F527,LEN('DB Runes'!$F527)-28),LEN('DB Runes'!$F527)-29)))</f>
        <v>#VALUE!</v>
      </c>
      <c r="I527" s="9">
        <f>'DB Runes'!$G527</f>
        <v>0</v>
      </c>
      <c r="J527" s="9">
        <f>'DB Runes'!$H527</f>
        <v>0</v>
      </c>
      <c r="K527" s="9" t="str">
        <f>IF('DB Runes'!$I527="{}","",IF(RIGHT(LEFT('DB Runes'!$I527,14),1)="f","false","true"))</f>
        <v>true</v>
      </c>
      <c r="L527" s="9" t="e">
        <f>IF(K527="","",IF(K527="true",LEFT(RIGHT('DB Runes'!$I527,LEN('DB Runes'!$I527)-27),LEN('DB Runes'!$I527)-28),LEFT(RIGHT('DB Runes'!$I527,LEN('DB Runes'!$I527)-28),LEN('DB Runes'!$I527)-29)))</f>
        <v>#VALUE!</v>
      </c>
      <c r="M527" s="9">
        <f>'DB Runes'!$J527</f>
        <v>0</v>
      </c>
      <c r="N527" s="9">
        <f>'DB Runes'!$K527</f>
        <v>0</v>
      </c>
      <c r="O527" s="9" t="str">
        <f>IF('DB Runes'!$L527="{}","",IF(RIGHT(LEFT('DB Runes'!$L527,14),1)="f","false","true"))</f>
        <v>true</v>
      </c>
      <c r="P527" s="9" t="e">
        <f>IF(O527="","",IF(O527="true",LEFT(RIGHT('DB Runes'!$L527,LEN('DB Runes'!$L527)-27),LEN('DB Runes'!$L527)-28),LEFT(RIGHT('DB Runes'!$L527,LEN('DB Runes'!$L527)-28),LEN('DB Runes'!$L527)-29)))</f>
        <v>#VALUE!</v>
      </c>
      <c r="R527" s="9" t="str">
        <f ca="1">IFERROR(sub_stat_v&amp;enchant_true?&amp;IF(G_v_equal_0&gt;0,G_v_brackets,"")&amp;g_e_equal_perfect,"")</f>
        <v/>
      </c>
      <c r="S527" s="9" t="str">
        <f ca="1">IFERROR(sub_stat_v&amp;enchant_true?&amp;IF(G_v_equal_0&gt;0,G_v_brackets,"")&amp;g_e_equal_perfect,"")</f>
        <v/>
      </c>
      <c r="T527" s="9" t="str">
        <f ca="1">IFERROR(sub_stat_v&amp;enchant_true?&amp;IF(G_v_equal_0&gt;0,G_v_brackets,"")&amp;g_e_equal_perfect,"")</f>
        <v/>
      </c>
      <c r="U527" s="9" t="str">
        <f ca="1">IFERROR(sub_stat_v&amp;enchant_true?&amp;IF(G_v_equal_0&gt;0,G_v_brackets,"")&amp;g_e_equal_perfect,"")</f>
        <v/>
      </c>
      <c r="V527" s="9" t="str">
        <f ca="1">IFERROR(sub_stat_v&amp;enchant_true?&amp;IF(G_v_equal_0&gt;0,G_v_brackets,"")&amp;g_e_equal_perfect,"")</f>
        <v/>
      </c>
      <c r="W527" s="9" t="str">
        <f ca="1">IFERROR(sub_stat_v&amp;enchant_true?&amp;IF(G_v_equal_0&gt;0,G_v_brackets,"")&amp;g_e_equal_perfect,"")</f>
        <v/>
      </c>
      <c r="X527" s="9" t="str">
        <f ca="1">IFERROR(sub_stat_v&amp;enchant_true?&amp;IF(G_v_equal_0&gt;0,G_v_brackets,"")&amp;g_e_equal_perfect,"")</f>
        <v/>
      </c>
      <c r="Y527" s="9" t="str">
        <f ca="1">IFERROR(sub_stat_v&amp;enchant_true?&amp;IF(G_v_equal_0&gt;0,G_v_brackets,"")&amp;g_e_equal_perfect,"")</f>
        <v/>
      </c>
      <c r="Z527" s="9" t="str">
        <f ca="1">IFERROR(sub_stat_v&amp;enchant_true?&amp;IF(G_v_equal_0&gt;0,G_v_brackets,"")&amp;g_e_equal_perfect,"")</f>
        <v/>
      </c>
      <c r="AA527" s="9" t="str">
        <f ca="1">IFERROR(sub_stat_v&amp;enchant_true?&amp;IF(G_v_equal_0&gt;0,G_v_brackets,"")&amp;g_e_equal_perfect,"")</f>
        <v/>
      </c>
      <c r="AB527" s="9" t="str">
        <f ca="1">IFERROR(sub_stat_v&amp;enchant_true?&amp;IF(G_v_equal_0&gt;0,G_v_brackets,"")&amp;g_e_equal_perfect,"")</f>
        <v/>
      </c>
      <c r="AQ527">
        <f>'DB Runes'!O527</f>
        <v>0</v>
      </c>
      <c r="AR527" s="9">
        <f>IF($BI527=A527,VLOOKUP($AQ527,Runes!$AD:$AF,3,FALSE),A527)</f>
        <v>0</v>
      </c>
      <c r="AS527" s="9">
        <f t="shared" si="35"/>
        <v>0</v>
      </c>
      <c r="AT527" s="11" t="str">
        <f>IF($BJ527=AR527,"true",IF('DB Runes'!$C527="{}","",IF(RIGHT(LEFT('DB Runes'!$C527,14),1)="f","false","true")))</f>
        <v>true</v>
      </c>
      <c r="AU527" s="11">
        <f>IFERROR(IF(AS527=0,0,IF(AR527=$BJ527,LEFT(RIGHT('DB Runes'!$C527,LEN('DB Runes'!$C527)-28),LEN('DB Runes'!$F527)-29),IF(AT527="true",LEFT(RIGHT('DB Runes'!$C527,LEN('DB Runes'!$C527)-27),LEN('DB Runes'!$C527)-28),LEFT(RIGHT('DB Runes'!$C527,LEN('DB Runes'!$C527)-28),LEN('DB Runes'!$C527)-29)))),0)</f>
        <v>0</v>
      </c>
      <c r="AV527" s="9">
        <f>IF($BI527=E527,VLOOKUP($AQ527,Runes!$AD:$AF,3,FALSE),E527)</f>
        <v>0</v>
      </c>
      <c r="AW527" s="9">
        <f t="shared" si="36"/>
        <v>0</v>
      </c>
      <c r="AX527" s="11" t="str">
        <f>IF($BJ527=AV527,"true",IF('DB Runes'!$F527="{}","",IF(RIGHT(LEFT('DB Runes'!$F527,14),1)="f","false","true")))</f>
        <v>true</v>
      </c>
      <c r="AY527" s="11">
        <f>IFERROR(IF(AW527=0,0,IF(AV527=$BJ527,LEFT(RIGHT('DB Runes'!$F527,LEN('DB Runes'!$F527)-28),LEN('DB Runes'!$F527)-29),IF(AX527="true",LEFT(RIGHT('DB Runes'!$F527,LEN('DB Runes'!$F527)-27),LEN('DB Runes'!$F527)-28),LEFT(RIGHT('DB Runes'!$F527,LEN('DB Runes'!$F527)-28),LEN('DB Runes'!$F527)-29)))),0)</f>
        <v>0</v>
      </c>
      <c r="AZ527" s="9">
        <f>IF($BI527=I527,VLOOKUP($AQ527,Runes!$AD:$AF,3,FALSE),I527)</f>
        <v>0</v>
      </c>
      <c r="BA527" s="9">
        <f t="shared" si="34"/>
        <v>0</v>
      </c>
      <c r="BB527" s="11" t="str">
        <f>IF($BJ527=AZ527,"true",IF('DB Runes'!$I527="{}","",IF(RIGHT(LEFT('DB Runes'!$I527,14),1)="f","false","true")))</f>
        <v>true</v>
      </c>
      <c r="BC527" s="11">
        <f>IFERROR(IF(BA527=0,0,IF(AZ527=$BJ527,LEFT(RIGHT('DB Runes'!$I527,LEN('DB Runes'!$I527)-28),LEN('DB Runes'!$I527)-29),IF(BB527="true",LEFT(RIGHT('DB Runes'!$I527,LEN('DB Runes'!$I527)-27),LEN('DB Runes'!$I527)-28),LEFT(RIGHT('DB Runes'!$I527,LEN('DB Runes'!$I527)-28),LEN('DB Runes'!$I527)-29)))),0)</f>
        <v>0</v>
      </c>
      <c r="BD527" s="9">
        <f>IF($BI527=M527,VLOOKUP($AQ527,Runes!$AD:$AF,3,FALSE),M527)</f>
        <v>0</v>
      </c>
      <c r="BE527" s="9">
        <f t="shared" si="37"/>
        <v>0</v>
      </c>
      <c r="BF527" s="11" t="str">
        <f>IF($BJ527=BD527,"true",IF('DB Runes'!$L527="{}","",IF(RIGHT(LEFT('DB Runes'!$L527,14),1)="f","false","true")))</f>
        <v>true</v>
      </c>
      <c r="BG527" s="11">
        <f>IFERROR(IF(BE527=0,0,IF(BD527=$BJ527,LEFT(RIGHT('DB Runes'!$L527,LEN('DB Runes'!$L527)-28),LEN('DB Runes'!$L527)-29),IF(BF527="true",LEFT(RIGHT('DB Runes'!$L527,LEN('DB Runes'!$L527)-27),LEN('DB Runes'!$L527)-28),LEFT(RIGHT('DB Runes'!$L527,LEN('DB Runes'!$L527)-28),LEN('DB Runes'!$L527)-29)))),0)</f>
        <v>0</v>
      </c>
      <c r="BH527">
        <f>IFERROR(VLOOKUP($AQ527,Runes!$AM:$AP,4,FALSE),0)</f>
        <v>0</v>
      </c>
      <c r="BI527">
        <f>IFERROR(VLOOKUP($AQ527,Runes!$AD:$AF,2,FALSE),0)</f>
        <v>0</v>
      </c>
      <c r="BJ527">
        <f>IFERROR(VLOOKUP($AQ527,Runes!$AD:$AF,3,FALSE),0)</f>
        <v>0</v>
      </c>
    </row>
    <row r="528" spans="1:62" x14ac:dyDescent="0.25">
      <c r="A528" s="9">
        <f>'DB Runes'!$A528</f>
        <v>0</v>
      </c>
      <c r="B528" s="9">
        <f>'DB Runes'!$B528</f>
        <v>0</v>
      </c>
      <c r="C528" s="9" t="str">
        <f>IF('DB Runes'!$C528="{}","",IF(RIGHT(LEFT('DB Runes'!$C528,14),1)="f","false","true"))</f>
        <v>true</v>
      </c>
      <c r="D528" s="9" t="e">
        <f>IF(C528="","",IF(C528="true",LEFT(RIGHT('DB Runes'!$C528,LEN('DB Runes'!$C528)-27),LEN('DB Runes'!$C528)-28),LEFT(RIGHT('DB Runes'!$C528,LEN('DB Runes'!$C528)-28),LEN('DB Runes'!$C528)-29)))</f>
        <v>#VALUE!</v>
      </c>
      <c r="E528" s="9">
        <f>'DB Runes'!$D528</f>
        <v>0</v>
      </c>
      <c r="F528" s="9">
        <f>'DB Runes'!$E528</f>
        <v>0</v>
      </c>
      <c r="G528" s="9" t="str">
        <f>IF('DB Runes'!$F528="{}","",IF(RIGHT(LEFT('DB Runes'!$F528,14),1)="f","false","true"))</f>
        <v>true</v>
      </c>
      <c r="H528" s="9" t="e">
        <f>IF(G528="","",IF(G528="true",LEFT(RIGHT('DB Runes'!$F528,LEN('DB Runes'!$F528)-27),LEN('DB Runes'!$F528)-28),LEFT(RIGHT('DB Runes'!$F528,LEN('DB Runes'!$F528)-28),LEN('DB Runes'!$F528)-29)))</f>
        <v>#VALUE!</v>
      </c>
      <c r="I528" s="9">
        <f>'DB Runes'!$G528</f>
        <v>0</v>
      </c>
      <c r="J528" s="9">
        <f>'DB Runes'!$H528</f>
        <v>0</v>
      </c>
      <c r="K528" s="9" t="str">
        <f>IF('DB Runes'!$I528="{}","",IF(RIGHT(LEFT('DB Runes'!$I528,14),1)="f","false","true"))</f>
        <v>true</v>
      </c>
      <c r="L528" s="9" t="e">
        <f>IF(K528="","",IF(K528="true",LEFT(RIGHT('DB Runes'!$I528,LEN('DB Runes'!$I528)-27),LEN('DB Runes'!$I528)-28),LEFT(RIGHT('DB Runes'!$I528,LEN('DB Runes'!$I528)-28),LEN('DB Runes'!$I528)-29)))</f>
        <v>#VALUE!</v>
      </c>
      <c r="M528" s="9">
        <f>'DB Runes'!$J528</f>
        <v>0</v>
      </c>
      <c r="N528" s="9">
        <f>'DB Runes'!$K528</f>
        <v>0</v>
      </c>
      <c r="O528" s="9" t="str">
        <f>IF('DB Runes'!$L528="{}","",IF(RIGHT(LEFT('DB Runes'!$L528,14),1)="f","false","true"))</f>
        <v>true</v>
      </c>
      <c r="P528" s="9" t="e">
        <f>IF(O528="","",IF(O528="true",LEFT(RIGHT('DB Runes'!$L528,LEN('DB Runes'!$L528)-27),LEN('DB Runes'!$L528)-28),LEFT(RIGHT('DB Runes'!$L528,LEN('DB Runes'!$L528)-28),LEN('DB Runes'!$L528)-29)))</f>
        <v>#VALUE!</v>
      </c>
      <c r="R528" s="9" t="str">
        <f ca="1">IFERROR(sub_stat_v&amp;enchant_true?&amp;IF(G_v_equal_0&gt;0,G_v_brackets,"")&amp;g_e_equal_perfect,"")</f>
        <v/>
      </c>
      <c r="S528" s="9" t="str">
        <f ca="1">IFERROR(sub_stat_v&amp;enchant_true?&amp;IF(G_v_equal_0&gt;0,G_v_brackets,"")&amp;g_e_equal_perfect,"")</f>
        <v/>
      </c>
      <c r="T528" s="9" t="str">
        <f ca="1">IFERROR(sub_stat_v&amp;enchant_true?&amp;IF(G_v_equal_0&gt;0,G_v_brackets,"")&amp;g_e_equal_perfect,"")</f>
        <v/>
      </c>
      <c r="U528" s="9" t="str">
        <f ca="1">IFERROR(sub_stat_v&amp;enchant_true?&amp;IF(G_v_equal_0&gt;0,G_v_brackets,"")&amp;g_e_equal_perfect,"")</f>
        <v/>
      </c>
      <c r="V528" s="9" t="str">
        <f ca="1">IFERROR(sub_stat_v&amp;enchant_true?&amp;IF(G_v_equal_0&gt;0,G_v_brackets,"")&amp;g_e_equal_perfect,"")</f>
        <v/>
      </c>
      <c r="W528" s="9" t="str">
        <f ca="1">IFERROR(sub_stat_v&amp;enchant_true?&amp;IF(G_v_equal_0&gt;0,G_v_brackets,"")&amp;g_e_equal_perfect,"")</f>
        <v/>
      </c>
      <c r="X528" s="9" t="str">
        <f ca="1">IFERROR(sub_stat_v&amp;enchant_true?&amp;IF(G_v_equal_0&gt;0,G_v_brackets,"")&amp;g_e_equal_perfect,"")</f>
        <v/>
      </c>
      <c r="Y528" s="9" t="str">
        <f ca="1">IFERROR(sub_stat_v&amp;enchant_true?&amp;IF(G_v_equal_0&gt;0,G_v_brackets,"")&amp;g_e_equal_perfect,"")</f>
        <v/>
      </c>
      <c r="Z528" s="9" t="str">
        <f ca="1">IFERROR(sub_stat_v&amp;enchant_true?&amp;IF(G_v_equal_0&gt;0,G_v_brackets,"")&amp;g_e_equal_perfect,"")</f>
        <v/>
      </c>
      <c r="AA528" s="9" t="str">
        <f ca="1">IFERROR(sub_stat_v&amp;enchant_true?&amp;IF(G_v_equal_0&gt;0,G_v_brackets,"")&amp;g_e_equal_perfect,"")</f>
        <v/>
      </c>
      <c r="AB528" s="9" t="str">
        <f ca="1">IFERROR(sub_stat_v&amp;enchant_true?&amp;IF(G_v_equal_0&gt;0,G_v_brackets,"")&amp;g_e_equal_perfect,"")</f>
        <v/>
      </c>
      <c r="AQ528">
        <f>'DB Runes'!O528</f>
        <v>0</v>
      </c>
      <c r="AR528" s="9">
        <f>IF($BI528=A528,VLOOKUP($AQ528,Runes!$AD:$AF,3,FALSE),A528)</f>
        <v>0</v>
      </c>
      <c r="AS528" s="9">
        <f t="shared" si="35"/>
        <v>0</v>
      </c>
      <c r="AT528" s="11" t="str">
        <f>IF($BJ528=AR528,"true",IF('DB Runes'!$C528="{}","",IF(RIGHT(LEFT('DB Runes'!$C528,14),1)="f","false","true")))</f>
        <v>true</v>
      </c>
      <c r="AU528" s="11">
        <f>IFERROR(IF(AS528=0,0,IF(AR528=$BJ528,LEFT(RIGHT('DB Runes'!$C528,LEN('DB Runes'!$C528)-28),LEN('DB Runes'!$F528)-29),IF(AT528="true",LEFT(RIGHT('DB Runes'!$C528,LEN('DB Runes'!$C528)-27),LEN('DB Runes'!$C528)-28),LEFT(RIGHT('DB Runes'!$C528,LEN('DB Runes'!$C528)-28),LEN('DB Runes'!$C528)-29)))),0)</f>
        <v>0</v>
      </c>
      <c r="AV528" s="9">
        <f>IF($BI528=E528,VLOOKUP($AQ528,Runes!$AD:$AF,3,FALSE),E528)</f>
        <v>0</v>
      </c>
      <c r="AW528" s="9">
        <f t="shared" si="36"/>
        <v>0</v>
      </c>
      <c r="AX528" s="11" t="str">
        <f>IF($BJ528=AV528,"true",IF('DB Runes'!$F528="{}","",IF(RIGHT(LEFT('DB Runes'!$F528,14),1)="f","false","true")))</f>
        <v>true</v>
      </c>
      <c r="AY528" s="11">
        <f>IFERROR(IF(AW528=0,0,IF(AV528=$BJ528,LEFT(RIGHT('DB Runes'!$F528,LEN('DB Runes'!$F528)-28),LEN('DB Runes'!$F528)-29),IF(AX528="true",LEFT(RIGHT('DB Runes'!$F528,LEN('DB Runes'!$F528)-27),LEN('DB Runes'!$F528)-28),LEFT(RIGHT('DB Runes'!$F528,LEN('DB Runes'!$F528)-28),LEN('DB Runes'!$F528)-29)))),0)</f>
        <v>0</v>
      </c>
      <c r="AZ528" s="9">
        <f>IF($BI528=I528,VLOOKUP($AQ528,Runes!$AD:$AF,3,FALSE),I528)</f>
        <v>0</v>
      </c>
      <c r="BA528" s="9">
        <f t="shared" si="34"/>
        <v>0</v>
      </c>
      <c r="BB528" s="11" t="str">
        <f>IF($BJ528=AZ528,"true",IF('DB Runes'!$I528="{}","",IF(RIGHT(LEFT('DB Runes'!$I528,14),1)="f","false","true")))</f>
        <v>true</v>
      </c>
      <c r="BC528" s="11">
        <f>IFERROR(IF(BA528=0,0,IF(AZ528=$BJ528,LEFT(RIGHT('DB Runes'!$I528,LEN('DB Runes'!$I528)-28),LEN('DB Runes'!$I528)-29),IF(BB528="true",LEFT(RIGHT('DB Runes'!$I528,LEN('DB Runes'!$I528)-27),LEN('DB Runes'!$I528)-28),LEFT(RIGHT('DB Runes'!$I528,LEN('DB Runes'!$I528)-28),LEN('DB Runes'!$I528)-29)))),0)</f>
        <v>0</v>
      </c>
      <c r="BD528" s="9">
        <f>IF($BI528=M528,VLOOKUP($AQ528,Runes!$AD:$AF,3,FALSE),M528)</f>
        <v>0</v>
      </c>
      <c r="BE528" s="9">
        <f t="shared" si="37"/>
        <v>0</v>
      </c>
      <c r="BF528" s="11" t="str">
        <f>IF($BJ528=BD528,"true",IF('DB Runes'!$L528="{}","",IF(RIGHT(LEFT('DB Runes'!$L528,14),1)="f","false","true")))</f>
        <v>true</v>
      </c>
      <c r="BG528" s="11">
        <f>IFERROR(IF(BE528=0,0,IF(BD528=$BJ528,LEFT(RIGHT('DB Runes'!$L528,LEN('DB Runes'!$L528)-28),LEN('DB Runes'!$L528)-29),IF(BF528="true",LEFT(RIGHT('DB Runes'!$L528,LEN('DB Runes'!$L528)-27),LEN('DB Runes'!$L528)-28),LEFT(RIGHT('DB Runes'!$L528,LEN('DB Runes'!$L528)-28),LEN('DB Runes'!$L528)-29)))),0)</f>
        <v>0</v>
      </c>
      <c r="BH528">
        <f>IFERROR(VLOOKUP($AQ528,Runes!$AM:$AP,4,FALSE),0)</f>
        <v>0</v>
      </c>
      <c r="BI528">
        <f>IFERROR(VLOOKUP($AQ528,Runes!$AD:$AF,2,FALSE),0)</f>
        <v>0</v>
      </c>
      <c r="BJ528">
        <f>IFERROR(VLOOKUP($AQ528,Runes!$AD:$AF,3,FALSE),0)</f>
        <v>0</v>
      </c>
    </row>
    <row r="529" spans="1:62" x14ac:dyDescent="0.25">
      <c r="A529" s="9">
        <f>'DB Runes'!$A529</f>
        <v>0</v>
      </c>
      <c r="B529" s="9">
        <f>'DB Runes'!$B529</f>
        <v>0</v>
      </c>
      <c r="C529" s="9" t="str">
        <f>IF('DB Runes'!$C529="{}","",IF(RIGHT(LEFT('DB Runes'!$C529,14),1)="f","false","true"))</f>
        <v>true</v>
      </c>
      <c r="D529" s="9" t="e">
        <f>IF(C529="","",IF(C529="true",LEFT(RIGHT('DB Runes'!$C529,LEN('DB Runes'!$C529)-27),LEN('DB Runes'!$C529)-28),LEFT(RIGHT('DB Runes'!$C529,LEN('DB Runes'!$C529)-28),LEN('DB Runes'!$C529)-29)))</f>
        <v>#VALUE!</v>
      </c>
      <c r="E529" s="9">
        <f>'DB Runes'!$D529</f>
        <v>0</v>
      </c>
      <c r="F529" s="9">
        <f>'DB Runes'!$E529</f>
        <v>0</v>
      </c>
      <c r="G529" s="9" t="str">
        <f>IF('DB Runes'!$F529="{}","",IF(RIGHT(LEFT('DB Runes'!$F529,14),1)="f","false","true"))</f>
        <v>true</v>
      </c>
      <c r="H529" s="9" t="e">
        <f>IF(G529="","",IF(G529="true",LEFT(RIGHT('DB Runes'!$F529,LEN('DB Runes'!$F529)-27),LEN('DB Runes'!$F529)-28),LEFT(RIGHT('DB Runes'!$F529,LEN('DB Runes'!$F529)-28),LEN('DB Runes'!$F529)-29)))</f>
        <v>#VALUE!</v>
      </c>
      <c r="I529" s="9">
        <f>'DB Runes'!$G529</f>
        <v>0</v>
      </c>
      <c r="J529" s="9">
        <f>'DB Runes'!$H529</f>
        <v>0</v>
      </c>
      <c r="K529" s="9" t="str">
        <f>IF('DB Runes'!$I529="{}","",IF(RIGHT(LEFT('DB Runes'!$I529,14),1)="f","false","true"))</f>
        <v>true</v>
      </c>
      <c r="L529" s="9" t="e">
        <f>IF(K529="","",IF(K529="true",LEFT(RIGHT('DB Runes'!$I529,LEN('DB Runes'!$I529)-27),LEN('DB Runes'!$I529)-28),LEFT(RIGHT('DB Runes'!$I529,LEN('DB Runes'!$I529)-28),LEN('DB Runes'!$I529)-29)))</f>
        <v>#VALUE!</v>
      </c>
      <c r="M529" s="9">
        <f>'DB Runes'!$J529</f>
        <v>0</v>
      </c>
      <c r="N529" s="9">
        <f>'DB Runes'!$K529</f>
        <v>0</v>
      </c>
      <c r="O529" s="9" t="str">
        <f>IF('DB Runes'!$L529="{}","",IF(RIGHT(LEFT('DB Runes'!$L529,14),1)="f","false","true"))</f>
        <v>true</v>
      </c>
      <c r="P529" s="9" t="e">
        <f>IF(O529="","",IF(O529="true",LEFT(RIGHT('DB Runes'!$L529,LEN('DB Runes'!$L529)-27),LEN('DB Runes'!$L529)-28),LEFT(RIGHT('DB Runes'!$L529,LEN('DB Runes'!$L529)-28),LEN('DB Runes'!$L529)-29)))</f>
        <v>#VALUE!</v>
      </c>
      <c r="R529" s="9" t="str">
        <f ca="1">IFERROR(sub_stat_v&amp;enchant_true?&amp;IF(G_v_equal_0&gt;0,G_v_brackets,"")&amp;g_e_equal_perfect,"")</f>
        <v/>
      </c>
      <c r="S529" s="9" t="str">
        <f ca="1">IFERROR(sub_stat_v&amp;enchant_true?&amp;IF(G_v_equal_0&gt;0,G_v_brackets,"")&amp;g_e_equal_perfect,"")</f>
        <v/>
      </c>
      <c r="T529" s="9" t="str">
        <f ca="1">IFERROR(sub_stat_v&amp;enchant_true?&amp;IF(G_v_equal_0&gt;0,G_v_brackets,"")&amp;g_e_equal_perfect,"")</f>
        <v/>
      </c>
      <c r="U529" s="9" t="str">
        <f ca="1">IFERROR(sub_stat_v&amp;enchant_true?&amp;IF(G_v_equal_0&gt;0,G_v_brackets,"")&amp;g_e_equal_perfect,"")</f>
        <v/>
      </c>
      <c r="V529" s="9" t="str">
        <f ca="1">IFERROR(sub_stat_v&amp;enchant_true?&amp;IF(G_v_equal_0&gt;0,G_v_brackets,"")&amp;g_e_equal_perfect,"")</f>
        <v/>
      </c>
      <c r="W529" s="9" t="str">
        <f ca="1">IFERROR(sub_stat_v&amp;enchant_true?&amp;IF(G_v_equal_0&gt;0,G_v_brackets,"")&amp;g_e_equal_perfect,"")</f>
        <v/>
      </c>
      <c r="X529" s="9" t="str">
        <f ca="1">IFERROR(sub_stat_v&amp;enchant_true?&amp;IF(G_v_equal_0&gt;0,G_v_brackets,"")&amp;g_e_equal_perfect,"")</f>
        <v/>
      </c>
      <c r="Y529" s="9" t="str">
        <f ca="1">IFERROR(sub_stat_v&amp;enchant_true?&amp;IF(G_v_equal_0&gt;0,G_v_brackets,"")&amp;g_e_equal_perfect,"")</f>
        <v/>
      </c>
      <c r="Z529" s="9" t="str">
        <f ca="1">IFERROR(sub_stat_v&amp;enchant_true?&amp;IF(G_v_equal_0&gt;0,G_v_brackets,"")&amp;g_e_equal_perfect,"")</f>
        <v/>
      </c>
      <c r="AA529" s="9" t="str">
        <f ca="1">IFERROR(sub_stat_v&amp;enchant_true?&amp;IF(G_v_equal_0&gt;0,G_v_brackets,"")&amp;g_e_equal_perfect,"")</f>
        <v/>
      </c>
      <c r="AB529" s="9" t="str">
        <f ca="1">IFERROR(sub_stat_v&amp;enchant_true?&amp;IF(G_v_equal_0&gt;0,G_v_brackets,"")&amp;g_e_equal_perfect,"")</f>
        <v/>
      </c>
      <c r="AQ529">
        <f>'DB Runes'!O529</f>
        <v>0</v>
      </c>
      <c r="AR529" s="9">
        <f>IF($BI529=A529,VLOOKUP($AQ529,Runes!$AD:$AF,3,FALSE),A529)</f>
        <v>0</v>
      </c>
      <c r="AS529" s="9">
        <f t="shared" si="35"/>
        <v>0</v>
      </c>
      <c r="AT529" s="11" t="str">
        <f>IF($BJ529=AR529,"true",IF('DB Runes'!$C529="{}","",IF(RIGHT(LEFT('DB Runes'!$C529,14),1)="f","false","true")))</f>
        <v>true</v>
      </c>
      <c r="AU529" s="11">
        <f>IFERROR(IF(AS529=0,0,IF(AR529=$BJ529,LEFT(RIGHT('DB Runes'!$C529,LEN('DB Runes'!$C529)-28),LEN('DB Runes'!$F529)-29),IF(AT529="true",LEFT(RIGHT('DB Runes'!$C529,LEN('DB Runes'!$C529)-27),LEN('DB Runes'!$C529)-28),LEFT(RIGHT('DB Runes'!$C529,LEN('DB Runes'!$C529)-28),LEN('DB Runes'!$C529)-29)))),0)</f>
        <v>0</v>
      </c>
      <c r="AV529" s="9">
        <f>IF($BI529=E529,VLOOKUP($AQ529,Runes!$AD:$AF,3,FALSE),E529)</f>
        <v>0</v>
      </c>
      <c r="AW529" s="9">
        <f t="shared" si="36"/>
        <v>0</v>
      </c>
      <c r="AX529" s="11" t="str">
        <f>IF($BJ529=AV529,"true",IF('DB Runes'!$F529="{}","",IF(RIGHT(LEFT('DB Runes'!$F529,14),1)="f","false","true")))</f>
        <v>true</v>
      </c>
      <c r="AY529" s="11">
        <f>IFERROR(IF(AW529=0,0,IF(AV529=$BJ529,LEFT(RIGHT('DB Runes'!$F529,LEN('DB Runes'!$F529)-28),LEN('DB Runes'!$F529)-29),IF(AX529="true",LEFT(RIGHT('DB Runes'!$F529,LEN('DB Runes'!$F529)-27),LEN('DB Runes'!$F529)-28),LEFT(RIGHT('DB Runes'!$F529,LEN('DB Runes'!$F529)-28),LEN('DB Runes'!$F529)-29)))),0)</f>
        <v>0</v>
      </c>
      <c r="AZ529" s="9">
        <f>IF($BI529=I529,VLOOKUP($AQ529,Runes!$AD:$AF,3,FALSE),I529)</f>
        <v>0</v>
      </c>
      <c r="BA529" s="9">
        <f t="shared" si="34"/>
        <v>0</v>
      </c>
      <c r="BB529" s="11" t="str">
        <f>IF($BJ529=AZ529,"true",IF('DB Runes'!$I529="{}","",IF(RIGHT(LEFT('DB Runes'!$I529,14),1)="f","false","true")))</f>
        <v>true</v>
      </c>
      <c r="BC529" s="11">
        <f>IFERROR(IF(BA529=0,0,IF(AZ529=$BJ529,LEFT(RIGHT('DB Runes'!$I529,LEN('DB Runes'!$I529)-28),LEN('DB Runes'!$I529)-29),IF(BB529="true",LEFT(RIGHT('DB Runes'!$I529,LEN('DB Runes'!$I529)-27),LEN('DB Runes'!$I529)-28),LEFT(RIGHT('DB Runes'!$I529,LEN('DB Runes'!$I529)-28),LEN('DB Runes'!$I529)-29)))),0)</f>
        <v>0</v>
      </c>
      <c r="BD529" s="9">
        <f>IF($BI529=M529,VLOOKUP($AQ529,Runes!$AD:$AF,3,FALSE),M529)</f>
        <v>0</v>
      </c>
      <c r="BE529" s="9">
        <f t="shared" si="37"/>
        <v>0</v>
      </c>
      <c r="BF529" s="11" t="str">
        <f>IF($BJ529=BD529,"true",IF('DB Runes'!$L529="{}","",IF(RIGHT(LEFT('DB Runes'!$L529,14),1)="f","false","true")))</f>
        <v>true</v>
      </c>
      <c r="BG529" s="11">
        <f>IFERROR(IF(BE529=0,0,IF(BD529=$BJ529,LEFT(RIGHT('DB Runes'!$L529,LEN('DB Runes'!$L529)-28),LEN('DB Runes'!$L529)-29),IF(BF529="true",LEFT(RIGHT('DB Runes'!$L529,LEN('DB Runes'!$L529)-27),LEN('DB Runes'!$L529)-28),LEFT(RIGHT('DB Runes'!$L529,LEN('DB Runes'!$L529)-28),LEN('DB Runes'!$L529)-29)))),0)</f>
        <v>0</v>
      </c>
      <c r="BH529">
        <f>IFERROR(VLOOKUP($AQ529,Runes!$AM:$AP,4,FALSE),0)</f>
        <v>0</v>
      </c>
      <c r="BI529">
        <f>IFERROR(VLOOKUP($AQ529,Runes!$AD:$AF,2,FALSE),0)</f>
        <v>0</v>
      </c>
      <c r="BJ529">
        <f>IFERROR(VLOOKUP($AQ529,Runes!$AD:$AF,3,FALSE),0)</f>
        <v>0</v>
      </c>
    </row>
    <row r="530" spans="1:62" x14ac:dyDescent="0.25">
      <c r="A530" s="9">
        <f>'DB Runes'!$A530</f>
        <v>0</v>
      </c>
      <c r="B530" s="9">
        <f>'DB Runes'!$B530</f>
        <v>0</v>
      </c>
      <c r="C530" s="9" t="str">
        <f>IF('DB Runes'!$C530="{}","",IF(RIGHT(LEFT('DB Runes'!$C530,14),1)="f","false","true"))</f>
        <v>true</v>
      </c>
      <c r="D530" s="9" t="e">
        <f>IF(C530="","",IF(C530="true",LEFT(RIGHT('DB Runes'!$C530,LEN('DB Runes'!$C530)-27),LEN('DB Runes'!$C530)-28),LEFT(RIGHT('DB Runes'!$C530,LEN('DB Runes'!$C530)-28),LEN('DB Runes'!$C530)-29)))</f>
        <v>#VALUE!</v>
      </c>
      <c r="E530" s="9">
        <f>'DB Runes'!$D530</f>
        <v>0</v>
      </c>
      <c r="F530" s="9">
        <f>'DB Runes'!$E530</f>
        <v>0</v>
      </c>
      <c r="G530" s="9" t="str">
        <f>IF('DB Runes'!$F530="{}","",IF(RIGHT(LEFT('DB Runes'!$F530,14),1)="f","false","true"))</f>
        <v>true</v>
      </c>
      <c r="H530" s="9" t="e">
        <f>IF(G530="","",IF(G530="true",LEFT(RIGHT('DB Runes'!$F530,LEN('DB Runes'!$F530)-27),LEN('DB Runes'!$F530)-28),LEFT(RIGHT('DB Runes'!$F530,LEN('DB Runes'!$F530)-28),LEN('DB Runes'!$F530)-29)))</f>
        <v>#VALUE!</v>
      </c>
      <c r="I530" s="9">
        <f>'DB Runes'!$G530</f>
        <v>0</v>
      </c>
      <c r="J530" s="9">
        <f>'DB Runes'!$H530</f>
        <v>0</v>
      </c>
      <c r="K530" s="9" t="str">
        <f>IF('DB Runes'!$I530="{}","",IF(RIGHT(LEFT('DB Runes'!$I530,14),1)="f","false","true"))</f>
        <v>true</v>
      </c>
      <c r="L530" s="9" t="e">
        <f>IF(K530="","",IF(K530="true",LEFT(RIGHT('DB Runes'!$I530,LEN('DB Runes'!$I530)-27),LEN('DB Runes'!$I530)-28),LEFT(RIGHT('DB Runes'!$I530,LEN('DB Runes'!$I530)-28),LEN('DB Runes'!$I530)-29)))</f>
        <v>#VALUE!</v>
      </c>
      <c r="M530" s="9">
        <f>'DB Runes'!$J530</f>
        <v>0</v>
      </c>
      <c r="N530" s="9">
        <f>'DB Runes'!$K530</f>
        <v>0</v>
      </c>
      <c r="O530" s="9" t="str">
        <f>IF('DB Runes'!$L530="{}","",IF(RIGHT(LEFT('DB Runes'!$L530,14),1)="f","false","true"))</f>
        <v>true</v>
      </c>
      <c r="P530" s="9" t="e">
        <f>IF(O530="","",IF(O530="true",LEFT(RIGHT('DB Runes'!$L530,LEN('DB Runes'!$L530)-27),LEN('DB Runes'!$L530)-28),LEFT(RIGHT('DB Runes'!$L530,LEN('DB Runes'!$L530)-28),LEN('DB Runes'!$L530)-29)))</f>
        <v>#VALUE!</v>
      </c>
      <c r="R530" s="9" t="str">
        <f ca="1">IFERROR(sub_stat_v&amp;enchant_true?&amp;IF(G_v_equal_0&gt;0,G_v_brackets,"")&amp;g_e_equal_perfect,"")</f>
        <v/>
      </c>
      <c r="S530" s="9" t="str">
        <f ca="1">IFERROR(sub_stat_v&amp;enchant_true?&amp;IF(G_v_equal_0&gt;0,G_v_brackets,"")&amp;g_e_equal_perfect,"")</f>
        <v/>
      </c>
      <c r="T530" s="9" t="str">
        <f ca="1">IFERROR(sub_stat_v&amp;enchant_true?&amp;IF(G_v_equal_0&gt;0,G_v_brackets,"")&amp;g_e_equal_perfect,"")</f>
        <v/>
      </c>
      <c r="U530" s="9" t="str">
        <f ca="1">IFERROR(sub_stat_v&amp;enchant_true?&amp;IF(G_v_equal_0&gt;0,G_v_brackets,"")&amp;g_e_equal_perfect,"")</f>
        <v/>
      </c>
      <c r="V530" s="9" t="str">
        <f ca="1">IFERROR(sub_stat_v&amp;enchant_true?&amp;IF(G_v_equal_0&gt;0,G_v_brackets,"")&amp;g_e_equal_perfect,"")</f>
        <v/>
      </c>
      <c r="W530" s="9" t="str">
        <f ca="1">IFERROR(sub_stat_v&amp;enchant_true?&amp;IF(G_v_equal_0&gt;0,G_v_brackets,"")&amp;g_e_equal_perfect,"")</f>
        <v/>
      </c>
      <c r="X530" s="9" t="str">
        <f ca="1">IFERROR(sub_stat_v&amp;enchant_true?&amp;IF(G_v_equal_0&gt;0,G_v_brackets,"")&amp;g_e_equal_perfect,"")</f>
        <v/>
      </c>
      <c r="Y530" s="9" t="str">
        <f ca="1">IFERROR(sub_stat_v&amp;enchant_true?&amp;IF(G_v_equal_0&gt;0,G_v_brackets,"")&amp;g_e_equal_perfect,"")</f>
        <v/>
      </c>
      <c r="Z530" s="9" t="str">
        <f ca="1">IFERROR(sub_stat_v&amp;enchant_true?&amp;IF(G_v_equal_0&gt;0,G_v_brackets,"")&amp;g_e_equal_perfect,"")</f>
        <v/>
      </c>
      <c r="AA530" s="9" t="str">
        <f ca="1">IFERROR(sub_stat_v&amp;enchant_true?&amp;IF(G_v_equal_0&gt;0,G_v_brackets,"")&amp;g_e_equal_perfect,"")</f>
        <v/>
      </c>
      <c r="AB530" s="9" t="str">
        <f ca="1">IFERROR(sub_stat_v&amp;enchant_true?&amp;IF(G_v_equal_0&gt;0,G_v_brackets,"")&amp;g_e_equal_perfect,"")</f>
        <v/>
      </c>
      <c r="AQ530">
        <f>'DB Runes'!O530</f>
        <v>0</v>
      </c>
      <c r="AR530" s="9">
        <f>IF($BI530=A530,VLOOKUP($AQ530,Runes!$AD:$AF,3,FALSE),A530)</f>
        <v>0</v>
      </c>
      <c r="AS530" s="9">
        <f t="shared" si="35"/>
        <v>0</v>
      </c>
      <c r="AT530" s="11" t="str">
        <f>IF($BJ530=AR530,"true",IF('DB Runes'!$C530="{}","",IF(RIGHT(LEFT('DB Runes'!$C530,14),1)="f","false","true")))</f>
        <v>true</v>
      </c>
      <c r="AU530" s="11">
        <f>IFERROR(IF(AS530=0,0,IF(AR530=$BJ530,LEFT(RIGHT('DB Runes'!$C530,LEN('DB Runes'!$C530)-28),LEN('DB Runes'!$F530)-29),IF(AT530="true",LEFT(RIGHT('DB Runes'!$C530,LEN('DB Runes'!$C530)-27),LEN('DB Runes'!$C530)-28),LEFT(RIGHT('DB Runes'!$C530,LEN('DB Runes'!$C530)-28),LEN('DB Runes'!$C530)-29)))),0)</f>
        <v>0</v>
      </c>
      <c r="AV530" s="9">
        <f>IF($BI530=E530,VLOOKUP($AQ530,Runes!$AD:$AF,3,FALSE),E530)</f>
        <v>0</v>
      </c>
      <c r="AW530" s="9">
        <f t="shared" si="36"/>
        <v>0</v>
      </c>
      <c r="AX530" s="11" t="str">
        <f>IF($BJ530=AV530,"true",IF('DB Runes'!$F530="{}","",IF(RIGHT(LEFT('DB Runes'!$F530,14),1)="f","false","true")))</f>
        <v>true</v>
      </c>
      <c r="AY530" s="11">
        <f>IFERROR(IF(AW530=0,0,IF(AV530=$BJ530,LEFT(RIGHT('DB Runes'!$F530,LEN('DB Runes'!$F530)-28),LEN('DB Runes'!$F530)-29),IF(AX530="true",LEFT(RIGHT('DB Runes'!$F530,LEN('DB Runes'!$F530)-27),LEN('DB Runes'!$F530)-28),LEFT(RIGHT('DB Runes'!$F530,LEN('DB Runes'!$F530)-28),LEN('DB Runes'!$F530)-29)))),0)</f>
        <v>0</v>
      </c>
      <c r="AZ530" s="9">
        <f>IF($BI530=I530,VLOOKUP($AQ530,Runes!$AD:$AF,3,FALSE),I530)</f>
        <v>0</v>
      </c>
      <c r="BA530" s="9">
        <f t="shared" si="34"/>
        <v>0</v>
      </c>
      <c r="BB530" s="11" t="str">
        <f>IF($BJ530=AZ530,"true",IF('DB Runes'!$I530="{}","",IF(RIGHT(LEFT('DB Runes'!$I530,14),1)="f","false","true")))</f>
        <v>true</v>
      </c>
      <c r="BC530" s="11">
        <f>IFERROR(IF(BA530=0,0,IF(AZ530=$BJ530,LEFT(RIGHT('DB Runes'!$I530,LEN('DB Runes'!$I530)-28),LEN('DB Runes'!$I530)-29),IF(BB530="true",LEFT(RIGHT('DB Runes'!$I530,LEN('DB Runes'!$I530)-27),LEN('DB Runes'!$I530)-28),LEFT(RIGHT('DB Runes'!$I530,LEN('DB Runes'!$I530)-28),LEN('DB Runes'!$I530)-29)))),0)</f>
        <v>0</v>
      </c>
      <c r="BD530" s="9">
        <f>IF($BI530=M530,VLOOKUP($AQ530,Runes!$AD:$AF,3,FALSE),M530)</f>
        <v>0</v>
      </c>
      <c r="BE530" s="9">
        <f t="shared" si="37"/>
        <v>0</v>
      </c>
      <c r="BF530" s="11" t="str">
        <f>IF($BJ530=BD530,"true",IF('DB Runes'!$L530="{}","",IF(RIGHT(LEFT('DB Runes'!$L530,14),1)="f","false","true")))</f>
        <v>true</v>
      </c>
      <c r="BG530" s="11">
        <f>IFERROR(IF(BE530=0,0,IF(BD530=$BJ530,LEFT(RIGHT('DB Runes'!$L530,LEN('DB Runes'!$L530)-28),LEN('DB Runes'!$L530)-29),IF(BF530="true",LEFT(RIGHT('DB Runes'!$L530,LEN('DB Runes'!$L530)-27),LEN('DB Runes'!$L530)-28),LEFT(RIGHT('DB Runes'!$L530,LEN('DB Runes'!$L530)-28),LEN('DB Runes'!$L530)-29)))),0)</f>
        <v>0</v>
      </c>
      <c r="BH530">
        <f>IFERROR(VLOOKUP($AQ530,Runes!$AM:$AP,4,FALSE),0)</f>
        <v>0</v>
      </c>
      <c r="BI530">
        <f>IFERROR(VLOOKUP($AQ530,Runes!$AD:$AF,2,FALSE),0)</f>
        <v>0</v>
      </c>
      <c r="BJ530">
        <f>IFERROR(VLOOKUP($AQ530,Runes!$AD:$AF,3,FALSE),0)</f>
        <v>0</v>
      </c>
    </row>
    <row r="531" spans="1:62" x14ac:dyDescent="0.25">
      <c r="A531" s="9">
        <f>'DB Runes'!$A531</f>
        <v>0</v>
      </c>
      <c r="B531" s="9">
        <f>'DB Runes'!$B531</f>
        <v>0</v>
      </c>
      <c r="C531" s="9" t="str">
        <f>IF('DB Runes'!$C531="{}","",IF(RIGHT(LEFT('DB Runes'!$C531,14),1)="f","false","true"))</f>
        <v>true</v>
      </c>
      <c r="D531" s="9" t="e">
        <f>IF(C531="","",IF(C531="true",LEFT(RIGHT('DB Runes'!$C531,LEN('DB Runes'!$C531)-27),LEN('DB Runes'!$C531)-28),LEFT(RIGHT('DB Runes'!$C531,LEN('DB Runes'!$C531)-28),LEN('DB Runes'!$C531)-29)))</f>
        <v>#VALUE!</v>
      </c>
      <c r="E531" s="9">
        <f>'DB Runes'!$D531</f>
        <v>0</v>
      </c>
      <c r="F531" s="9">
        <f>'DB Runes'!$E531</f>
        <v>0</v>
      </c>
      <c r="G531" s="9" t="str">
        <f>IF('DB Runes'!$F531="{}","",IF(RIGHT(LEFT('DB Runes'!$F531,14),1)="f","false","true"))</f>
        <v>true</v>
      </c>
      <c r="H531" s="9" t="e">
        <f>IF(G531="","",IF(G531="true",LEFT(RIGHT('DB Runes'!$F531,LEN('DB Runes'!$F531)-27),LEN('DB Runes'!$F531)-28),LEFT(RIGHT('DB Runes'!$F531,LEN('DB Runes'!$F531)-28),LEN('DB Runes'!$F531)-29)))</f>
        <v>#VALUE!</v>
      </c>
      <c r="I531" s="9">
        <f>'DB Runes'!$G531</f>
        <v>0</v>
      </c>
      <c r="J531" s="9">
        <f>'DB Runes'!$H531</f>
        <v>0</v>
      </c>
      <c r="K531" s="9" t="str">
        <f>IF('DB Runes'!$I531="{}","",IF(RIGHT(LEFT('DB Runes'!$I531,14),1)="f","false","true"))</f>
        <v>true</v>
      </c>
      <c r="L531" s="9" t="e">
        <f>IF(K531="","",IF(K531="true",LEFT(RIGHT('DB Runes'!$I531,LEN('DB Runes'!$I531)-27),LEN('DB Runes'!$I531)-28),LEFT(RIGHT('DB Runes'!$I531,LEN('DB Runes'!$I531)-28),LEN('DB Runes'!$I531)-29)))</f>
        <v>#VALUE!</v>
      </c>
      <c r="M531" s="9">
        <f>'DB Runes'!$J531</f>
        <v>0</v>
      </c>
      <c r="N531" s="9">
        <f>'DB Runes'!$K531</f>
        <v>0</v>
      </c>
      <c r="O531" s="9" t="str">
        <f>IF('DB Runes'!$L531="{}","",IF(RIGHT(LEFT('DB Runes'!$L531,14),1)="f","false","true"))</f>
        <v>true</v>
      </c>
      <c r="P531" s="9" t="e">
        <f>IF(O531="","",IF(O531="true",LEFT(RIGHT('DB Runes'!$L531,LEN('DB Runes'!$L531)-27),LEN('DB Runes'!$L531)-28),LEFT(RIGHT('DB Runes'!$L531,LEN('DB Runes'!$L531)-28),LEN('DB Runes'!$L531)-29)))</f>
        <v>#VALUE!</v>
      </c>
      <c r="R531" s="9" t="str">
        <f ca="1">IFERROR(sub_stat_v&amp;enchant_true?&amp;IF(G_v_equal_0&gt;0,G_v_brackets,"")&amp;g_e_equal_perfect,"")</f>
        <v/>
      </c>
      <c r="S531" s="9" t="str">
        <f ca="1">IFERROR(sub_stat_v&amp;enchant_true?&amp;IF(G_v_equal_0&gt;0,G_v_brackets,"")&amp;g_e_equal_perfect,"")</f>
        <v/>
      </c>
      <c r="T531" s="9" t="str">
        <f ca="1">IFERROR(sub_stat_v&amp;enchant_true?&amp;IF(G_v_equal_0&gt;0,G_v_brackets,"")&amp;g_e_equal_perfect,"")</f>
        <v/>
      </c>
      <c r="U531" s="9" t="str">
        <f ca="1">IFERROR(sub_stat_v&amp;enchant_true?&amp;IF(G_v_equal_0&gt;0,G_v_brackets,"")&amp;g_e_equal_perfect,"")</f>
        <v/>
      </c>
      <c r="V531" s="9" t="str">
        <f ca="1">IFERROR(sub_stat_v&amp;enchant_true?&amp;IF(G_v_equal_0&gt;0,G_v_brackets,"")&amp;g_e_equal_perfect,"")</f>
        <v/>
      </c>
      <c r="W531" s="9" t="str">
        <f ca="1">IFERROR(sub_stat_v&amp;enchant_true?&amp;IF(G_v_equal_0&gt;0,G_v_brackets,"")&amp;g_e_equal_perfect,"")</f>
        <v/>
      </c>
      <c r="X531" s="9" t="str">
        <f ca="1">IFERROR(sub_stat_v&amp;enchant_true?&amp;IF(G_v_equal_0&gt;0,G_v_brackets,"")&amp;g_e_equal_perfect,"")</f>
        <v/>
      </c>
      <c r="Y531" s="9" t="str">
        <f ca="1">IFERROR(sub_stat_v&amp;enchant_true?&amp;IF(G_v_equal_0&gt;0,G_v_brackets,"")&amp;g_e_equal_perfect,"")</f>
        <v/>
      </c>
      <c r="Z531" s="9" t="str">
        <f ca="1">IFERROR(sub_stat_v&amp;enchant_true?&amp;IF(G_v_equal_0&gt;0,G_v_brackets,"")&amp;g_e_equal_perfect,"")</f>
        <v/>
      </c>
      <c r="AA531" s="9" t="str">
        <f ca="1">IFERROR(sub_stat_v&amp;enchant_true?&amp;IF(G_v_equal_0&gt;0,G_v_brackets,"")&amp;g_e_equal_perfect,"")</f>
        <v/>
      </c>
      <c r="AB531" s="9" t="str">
        <f ca="1">IFERROR(sub_stat_v&amp;enchant_true?&amp;IF(G_v_equal_0&gt;0,G_v_brackets,"")&amp;g_e_equal_perfect,"")</f>
        <v/>
      </c>
      <c r="AQ531">
        <f>'DB Runes'!O531</f>
        <v>0</v>
      </c>
      <c r="AR531" s="9">
        <f>IF($BI531=A531,VLOOKUP($AQ531,Runes!$AD:$AF,3,FALSE),A531)</f>
        <v>0</v>
      </c>
      <c r="AS531" s="9">
        <f t="shared" si="35"/>
        <v>0</v>
      </c>
      <c r="AT531" s="11" t="str">
        <f>IF($BJ531=AR531,"true",IF('DB Runes'!$C531="{}","",IF(RIGHT(LEFT('DB Runes'!$C531,14),1)="f","false","true")))</f>
        <v>true</v>
      </c>
      <c r="AU531" s="11">
        <f>IFERROR(IF(AS531=0,0,IF(AR531=$BJ531,LEFT(RIGHT('DB Runes'!$C531,LEN('DB Runes'!$C531)-28),LEN('DB Runes'!$F531)-29),IF(AT531="true",LEFT(RIGHT('DB Runes'!$C531,LEN('DB Runes'!$C531)-27),LEN('DB Runes'!$C531)-28),LEFT(RIGHT('DB Runes'!$C531,LEN('DB Runes'!$C531)-28),LEN('DB Runes'!$C531)-29)))),0)</f>
        <v>0</v>
      </c>
      <c r="AV531" s="9">
        <f>IF($BI531=E531,VLOOKUP($AQ531,Runes!$AD:$AF,3,FALSE),E531)</f>
        <v>0</v>
      </c>
      <c r="AW531" s="9">
        <f t="shared" si="36"/>
        <v>0</v>
      </c>
      <c r="AX531" s="11" t="str">
        <f>IF($BJ531=AV531,"true",IF('DB Runes'!$F531="{}","",IF(RIGHT(LEFT('DB Runes'!$F531,14),1)="f","false","true")))</f>
        <v>true</v>
      </c>
      <c r="AY531" s="11">
        <f>IFERROR(IF(AW531=0,0,IF(AV531=$BJ531,LEFT(RIGHT('DB Runes'!$F531,LEN('DB Runes'!$F531)-28),LEN('DB Runes'!$F531)-29),IF(AX531="true",LEFT(RIGHT('DB Runes'!$F531,LEN('DB Runes'!$F531)-27),LEN('DB Runes'!$F531)-28),LEFT(RIGHT('DB Runes'!$F531,LEN('DB Runes'!$F531)-28),LEN('DB Runes'!$F531)-29)))),0)</f>
        <v>0</v>
      </c>
      <c r="AZ531" s="9">
        <f>IF($BI531=I531,VLOOKUP($AQ531,Runes!$AD:$AF,3,FALSE),I531)</f>
        <v>0</v>
      </c>
      <c r="BA531" s="9">
        <f t="shared" si="34"/>
        <v>0</v>
      </c>
      <c r="BB531" s="11" t="str">
        <f>IF($BJ531=AZ531,"true",IF('DB Runes'!$I531="{}","",IF(RIGHT(LEFT('DB Runes'!$I531,14),1)="f","false","true")))</f>
        <v>true</v>
      </c>
      <c r="BC531" s="11">
        <f>IFERROR(IF(BA531=0,0,IF(AZ531=$BJ531,LEFT(RIGHT('DB Runes'!$I531,LEN('DB Runes'!$I531)-28),LEN('DB Runes'!$I531)-29),IF(BB531="true",LEFT(RIGHT('DB Runes'!$I531,LEN('DB Runes'!$I531)-27),LEN('DB Runes'!$I531)-28),LEFT(RIGHT('DB Runes'!$I531,LEN('DB Runes'!$I531)-28),LEN('DB Runes'!$I531)-29)))),0)</f>
        <v>0</v>
      </c>
      <c r="BD531" s="9">
        <f>IF($BI531=M531,VLOOKUP($AQ531,Runes!$AD:$AF,3,FALSE),M531)</f>
        <v>0</v>
      </c>
      <c r="BE531" s="9">
        <f t="shared" si="37"/>
        <v>0</v>
      </c>
      <c r="BF531" s="11" t="str">
        <f>IF($BJ531=BD531,"true",IF('DB Runes'!$L531="{}","",IF(RIGHT(LEFT('DB Runes'!$L531,14),1)="f","false","true")))</f>
        <v>true</v>
      </c>
      <c r="BG531" s="11">
        <f>IFERROR(IF(BE531=0,0,IF(BD531=$BJ531,LEFT(RIGHT('DB Runes'!$L531,LEN('DB Runes'!$L531)-28),LEN('DB Runes'!$L531)-29),IF(BF531="true",LEFT(RIGHT('DB Runes'!$L531,LEN('DB Runes'!$L531)-27),LEN('DB Runes'!$L531)-28),LEFT(RIGHT('DB Runes'!$L531,LEN('DB Runes'!$L531)-28),LEN('DB Runes'!$L531)-29)))),0)</f>
        <v>0</v>
      </c>
      <c r="BH531">
        <f>IFERROR(VLOOKUP($AQ531,Runes!$AM:$AP,4,FALSE),0)</f>
        <v>0</v>
      </c>
      <c r="BI531">
        <f>IFERROR(VLOOKUP($AQ531,Runes!$AD:$AF,2,FALSE),0)</f>
        <v>0</v>
      </c>
      <c r="BJ531">
        <f>IFERROR(VLOOKUP($AQ531,Runes!$AD:$AF,3,FALSE),0)</f>
        <v>0</v>
      </c>
    </row>
    <row r="532" spans="1:62" x14ac:dyDescent="0.25">
      <c r="A532" s="9">
        <f>'DB Runes'!$A532</f>
        <v>0</v>
      </c>
      <c r="B532" s="9">
        <f>'DB Runes'!$B532</f>
        <v>0</v>
      </c>
      <c r="C532" s="9" t="str">
        <f>IF('DB Runes'!$C532="{}","",IF(RIGHT(LEFT('DB Runes'!$C532,14),1)="f","false","true"))</f>
        <v>true</v>
      </c>
      <c r="D532" s="9" t="e">
        <f>IF(C532="","",IF(C532="true",LEFT(RIGHT('DB Runes'!$C532,LEN('DB Runes'!$C532)-27),LEN('DB Runes'!$C532)-28),LEFT(RIGHT('DB Runes'!$C532,LEN('DB Runes'!$C532)-28),LEN('DB Runes'!$C532)-29)))</f>
        <v>#VALUE!</v>
      </c>
      <c r="E532" s="9">
        <f>'DB Runes'!$D532</f>
        <v>0</v>
      </c>
      <c r="F532" s="9">
        <f>'DB Runes'!$E532</f>
        <v>0</v>
      </c>
      <c r="G532" s="9" t="str">
        <f>IF('DB Runes'!$F532="{}","",IF(RIGHT(LEFT('DB Runes'!$F532,14),1)="f","false","true"))</f>
        <v>true</v>
      </c>
      <c r="H532" s="9" t="e">
        <f>IF(G532="","",IF(G532="true",LEFT(RIGHT('DB Runes'!$F532,LEN('DB Runes'!$F532)-27),LEN('DB Runes'!$F532)-28),LEFT(RIGHT('DB Runes'!$F532,LEN('DB Runes'!$F532)-28),LEN('DB Runes'!$F532)-29)))</f>
        <v>#VALUE!</v>
      </c>
      <c r="I532" s="9">
        <f>'DB Runes'!$G532</f>
        <v>0</v>
      </c>
      <c r="J532" s="9">
        <f>'DB Runes'!$H532</f>
        <v>0</v>
      </c>
      <c r="K532" s="9" t="str">
        <f>IF('DB Runes'!$I532="{}","",IF(RIGHT(LEFT('DB Runes'!$I532,14),1)="f","false","true"))</f>
        <v>true</v>
      </c>
      <c r="L532" s="9" t="e">
        <f>IF(K532="","",IF(K532="true",LEFT(RIGHT('DB Runes'!$I532,LEN('DB Runes'!$I532)-27),LEN('DB Runes'!$I532)-28),LEFT(RIGHT('DB Runes'!$I532,LEN('DB Runes'!$I532)-28),LEN('DB Runes'!$I532)-29)))</f>
        <v>#VALUE!</v>
      </c>
      <c r="M532" s="9">
        <f>'DB Runes'!$J532</f>
        <v>0</v>
      </c>
      <c r="N532" s="9">
        <f>'DB Runes'!$K532</f>
        <v>0</v>
      </c>
      <c r="O532" s="9" t="str">
        <f>IF('DB Runes'!$L532="{}","",IF(RIGHT(LEFT('DB Runes'!$L532,14),1)="f","false","true"))</f>
        <v>true</v>
      </c>
      <c r="P532" s="9" t="e">
        <f>IF(O532="","",IF(O532="true",LEFT(RIGHT('DB Runes'!$L532,LEN('DB Runes'!$L532)-27),LEN('DB Runes'!$L532)-28),LEFT(RIGHT('DB Runes'!$L532,LEN('DB Runes'!$L532)-28),LEN('DB Runes'!$L532)-29)))</f>
        <v>#VALUE!</v>
      </c>
      <c r="R532" s="9" t="str">
        <f ca="1">IFERROR(sub_stat_v&amp;enchant_true?&amp;IF(G_v_equal_0&gt;0,G_v_brackets,"")&amp;g_e_equal_perfect,"")</f>
        <v/>
      </c>
      <c r="S532" s="9" t="str">
        <f ca="1">IFERROR(sub_stat_v&amp;enchant_true?&amp;IF(G_v_equal_0&gt;0,G_v_brackets,"")&amp;g_e_equal_perfect,"")</f>
        <v/>
      </c>
      <c r="T532" s="9" t="str">
        <f ca="1">IFERROR(sub_stat_v&amp;enchant_true?&amp;IF(G_v_equal_0&gt;0,G_v_brackets,"")&amp;g_e_equal_perfect,"")</f>
        <v/>
      </c>
      <c r="U532" s="9" t="str">
        <f ca="1">IFERROR(sub_stat_v&amp;enchant_true?&amp;IF(G_v_equal_0&gt;0,G_v_brackets,"")&amp;g_e_equal_perfect,"")</f>
        <v/>
      </c>
      <c r="V532" s="9" t="str">
        <f ca="1">IFERROR(sub_stat_v&amp;enchant_true?&amp;IF(G_v_equal_0&gt;0,G_v_brackets,"")&amp;g_e_equal_perfect,"")</f>
        <v/>
      </c>
      <c r="W532" s="9" t="str">
        <f ca="1">IFERROR(sub_stat_v&amp;enchant_true?&amp;IF(G_v_equal_0&gt;0,G_v_brackets,"")&amp;g_e_equal_perfect,"")</f>
        <v/>
      </c>
      <c r="X532" s="9" t="str">
        <f ca="1">IFERROR(sub_stat_v&amp;enchant_true?&amp;IF(G_v_equal_0&gt;0,G_v_brackets,"")&amp;g_e_equal_perfect,"")</f>
        <v/>
      </c>
      <c r="Y532" s="9" t="str">
        <f ca="1">IFERROR(sub_stat_v&amp;enchant_true?&amp;IF(G_v_equal_0&gt;0,G_v_brackets,"")&amp;g_e_equal_perfect,"")</f>
        <v/>
      </c>
      <c r="Z532" s="9" t="str">
        <f ca="1">IFERROR(sub_stat_v&amp;enchant_true?&amp;IF(G_v_equal_0&gt;0,G_v_brackets,"")&amp;g_e_equal_perfect,"")</f>
        <v/>
      </c>
      <c r="AA532" s="9" t="str">
        <f ca="1">IFERROR(sub_stat_v&amp;enchant_true?&amp;IF(G_v_equal_0&gt;0,G_v_brackets,"")&amp;g_e_equal_perfect,"")</f>
        <v/>
      </c>
      <c r="AB532" s="9" t="str">
        <f ca="1">IFERROR(sub_stat_v&amp;enchant_true?&amp;IF(G_v_equal_0&gt;0,G_v_brackets,"")&amp;g_e_equal_perfect,"")</f>
        <v/>
      </c>
      <c r="AQ532">
        <f>'DB Runes'!O532</f>
        <v>0</v>
      </c>
      <c r="AR532" s="9">
        <f>IF($BI532=A532,VLOOKUP($AQ532,Runes!$AD:$AF,3,FALSE),A532)</f>
        <v>0</v>
      </c>
      <c r="AS532" s="9">
        <f t="shared" si="35"/>
        <v>0</v>
      </c>
      <c r="AT532" s="11" t="str">
        <f>IF($BJ532=AR532,"true",IF('DB Runes'!$C532="{}","",IF(RIGHT(LEFT('DB Runes'!$C532,14),1)="f","false","true")))</f>
        <v>true</v>
      </c>
      <c r="AU532" s="11">
        <f>IFERROR(IF(AS532=0,0,IF(AR532=$BJ532,LEFT(RIGHT('DB Runes'!$C532,LEN('DB Runes'!$C532)-28),LEN('DB Runes'!$F532)-29),IF(AT532="true",LEFT(RIGHT('DB Runes'!$C532,LEN('DB Runes'!$C532)-27),LEN('DB Runes'!$C532)-28),LEFT(RIGHT('DB Runes'!$C532,LEN('DB Runes'!$C532)-28),LEN('DB Runes'!$C532)-29)))),0)</f>
        <v>0</v>
      </c>
      <c r="AV532" s="9">
        <f>IF($BI532=E532,VLOOKUP($AQ532,Runes!$AD:$AF,3,FALSE),E532)</f>
        <v>0</v>
      </c>
      <c r="AW532" s="9">
        <f t="shared" si="36"/>
        <v>0</v>
      </c>
      <c r="AX532" s="11" t="str">
        <f>IF($BJ532=AV532,"true",IF('DB Runes'!$F532="{}","",IF(RIGHT(LEFT('DB Runes'!$F532,14),1)="f","false","true")))</f>
        <v>true</v>
      </c>
      <c r="AY532" s="11">
        <f>IFERROR(IF(AW532=0,0,IF(AV532=$BJ532,LEFT(RIGHT('DB Runes'!$F532,LEN('DB Runes'!$F532)-28),LEN('DB Runes'!$F532)-29),IF(AX532="true",LEFT(RIGHT('DB Runes'!$F532,LEN('DB Runes'!$F532)-27),LEN('DB Runes'!$F532)-28),LEFT(RIGHT('DB Runes'!$F532,LEN('DB Runes'!$F532)-28),LEN('DB Runes'!$F532)-29)))),0)</f>
        <v>0</v>
      </c>
      <c r="AZ532" s="9">
        <f>IF($BI532=I532,VLOOKUP($AQ532,Runes!$AD:$AF,3,FALSE),I532)</f>
        <v>0</v>
      </c>
      <c r="BA532" s="9">
        <f t="shared" si="34"/>
        <v>0</v>
      </c>
      <c r="BB532" s="11" t="str">
        <f>IF($BJ532=AZ532,"true",IF('DB Runes'!$I532="{}","",IF(RIGHT(LEFT('DB Runes'!$I532,14),1)="f","false","true")))</f>
        <v>true</v>
      </c>
      <c r="BC532" s="11">
        <f>IFERROR(IF(BA532=0,0,IF(AZ532=$BJ532,LEFT(RIGHT('DB Runes'!$I532,LEN('DB Runes'!$I532)-28),LEN('DB Runes'!$I532)-29),IF(BB532="true",LEFT(RIGHT('DB Runes'!$I532,LEN('DB Runes'!$I532)-27),LEN('DB Runes'!$I532)-28),LEFT(RIGHT('DB Runes'!$I532,LEN('DB Runes'!$I532)-28),LEN('DB Runes'!$I532)-29)))),0)</f>
        <v>0</v>
      </c>
      <c r="BD532" s="9">
        <f>IF($BI532=M532,VLOOKUP($AQ532,Runes!$AD:$AF,3,FALSE),M532)</f>
        <v>0</v>
      </c>
      <c r="BE532" s="9">
        <f t="shared" si="37"/>
        <v>0</v>
      </c>
      <c r="BF532" s="11" t="str">
        <f>IF($BJ532=BD532,"true",IF('DB Runes'!$L532="{}","",IF(RIGHT(LEFT('DB Runes'!$L532,14),1)="f","false","true")))</f>
        <v>true</v>
      </c>
      <c r="BG532" s="11">
        <f>IFERROR(IF(BE532=0,0,IF(BD532=$BJ532,LEFT(RIGHT('DB Runes'!$L532,LEN('DB Runes'!$L532)-28),LEN('DB Runes'!$L532)-29),IF(BF532="true",LEFT(RIGHT('DB Runes'!$L532,LEN('DB Runes'!$L532)-27),LEN('DB Runes'!$L532)-28),LEFT(RIGHT('DB Runes'!$L532,LEN('DB Runes'!$L532)-28),LEN('DB Runes'!$L532)-29)))),0)</f>
        <v>0</v>
      </c>
      <c r="BH532">
        <f>IFERROR(VLOOKUP($AQ532,Runes!$AM:$AP,4,FALSE),0)</f>
        <v>0</v>
      </c>
      <c r="BI532">
        <f>IFERROR(VLOOKUP($AQ532,Runes!$AD:$AF,2,FALSE),0)</f>
        <v>0</v>
      </c>
      <c r="BJ532">
        <f>IFERROR(VLOOKUP($AQ532,Runes!$AD:$AF,3,FALSE),0)</f>
        <v>0</v>
      </c>
    </row>
    <row r="533" spans="1:62" x14ac:dyDescent="0.25">
      <c r="A533" s="9">
        <f>'DB Runes'!$A533</f>
        <v>0</v>
      </c>
      <c r="B533" s="9">
        <f>'DB Runes'!$B533</f>
        <v>0</v>
      </c>
      <c r="C533" s="9" t="str">
        <f>IF('DB Runes'!$C533="{}","",IF(RIGHT(LEFT('DB Runes'!$C533,14),1)="f","false","true"))</f>
        <v>true</v>
      </c>
      <c r="D533" s="9" t="e">
        <f>IF(C533="","",IF(C533="true",LEFT(RIGHT('DB Runes'!$C533,LEN('DB Runes'!$C533)-27),LEN('DB Runes'!$C533)-28),LEFT(RIGHT('DB Runes'!$C533,LEN('DB Runes'!$C533)-28),LEN('DB Runes'!$C533)-29)))</f>
        <v>#VALUE!</v>
      </c>
      <c r="E533" s="9">
        <f>'DB Runes'!$D533</f>
        <v>0</v>
      </c>
      <c r="F533" s="9">
        <f>'DB Runes'!$E533</f>
        <v>0</v>
      </c>
      <c r="G533" s="9" t="str">
        <f>IF('DB Runes'!$F533="{}","",IF(RIGHT(LEFT('DB Runes'!$F533,14),1)="f","false","true"))</f>
        <v>true</v>
      </c>
      <c r="H533" s="9" t="e">
        <f>IF(G533="","",IF(G533="true",LEFT(RIGHT('DB Runes'!$F533,LEN('DB Runes'!$F533)-27),LEN('DB Runes'!$F533)-28),LEFT(RIGHT('DB Runes'!$F533,LEN('DB Runes'!$F533)-28),LEN('DB Runes'!$F533)-29)))</f>
        <v>#VALUE!</v>
      </c>
      <c r="I533" s="9">
        <f>'DB Runes'!$G533</f>
        <v>0</v>
      </c>
      <c r="J533" s="9">
        <f>'DB Runes'!$H533</f>
        <v>0</v>
      </c>
      <c r="K533" s="9" t="str">
        <f>IF('DB Runes'!$I533="{}","",IF(RIGHT(LEFT('DB Runes'!$I533,14),1)="f","false","true"))</f>
        <v>true</v>
      </c>
      <c r="L533" s="9" t="e">
        <f>IF(K533="","",IF(K533="true",LEFT(RIGHT('DB Runes'!$I533,LEN('DB Runes'!$I533)-27),LEN('DB Runes'!$I533)-28),LEFT(RIGHT('DB Runes'!$I533,LEN('DB Runes'!$I533)-28),LEN('DB Runes'!$I533)-29)))</f>
        <v>#VALUE!</v>
      </c>
      <c r="M533" s="9">
        <f>'DB Runes'!$J533</f>
        <v>0</v>
      </c>
      <c r="N533" s="9">
        <f>'DB Runes'!$K533</f>
        <v>0</v>
      </c>
      <c r="O533" s="9" t="str">
        <f>IF('DB Runes'!$L533="{}","",IF(RIGHT(LEFT('DB Runes'!$L533,14),1)="f","false","true"))</f>
        <v>true</v>
      </c>
      <c r="P533" s="9" t="e">
        <f>IF(O533="","",IF(O533="true",LEFT(RIGHT('DB Runes'!$L533,LEN('DB Runes'!$L533)-27),LEN('DB Runes'!$L533)-28),LEFT(RIGHT('DB Runes'!$L533,LEN('DB Runes'!$L533)-28),LEN('DB Runes'!$L533)-29)))</f>
        <v>#VALUE!</v>
      </c>
      <c r="R533" s="9" t="str">
        <f ca="1">IFERROR(sub_stat_v&amp;enchant_true?&amp;IF(G_v_equal_0&gt;0,G_v_brackets,"")&amp;g_e_equal_perfect,"")</f>
        <v/>
      </c>
      <c r="S533" s="9" t="str">
        <f ca="1">IFERROR(sub_stat_v&amp;enchant_true?&amp;IF(G_v_equal_0&gt;0,G_v_brackets,"")&amp;g_e_equal_perfect,"")</f>
        <v/>
      </c>
      <c r="T533" s="9" t="str">
        <f ca="1">IFERROR(sub_stat_v&amp;enchant_true?&amp;IF(G_v_equal_0&gt;0,G_v_brackets,"")&amp;g_e_equal_perfect,"")</f>
        <v/>
      </c>
      <c r="U533" s="9" t="str">
        <f ca="1">IFERROR(sub_stat_v&amp;enchant_true?&amp;IF(G_v_equal_0&gt;0,G_v_brackets,"")&amp;g_e_equal_perfect,"")</f>
        <v/>
      </c>
      <c r="V533" s="9" t="str">
        <f ca="1">IFERROR(sub_stat_v&amp;enchant_true?&amp;IF(G_v_equal_0&gt;0,G_v_brackets,"")&amp;g_e_equal_perfect,"")</f>
        <v/>
      </c>
      <c r="W533" s="9" t="str">
        <f ca="1">IFERROR(sub_stat_v&amp;enchant_true?&amp;IF(G_v_equal_0&gt;0,G_v_brackets,"")&amp;g_e_equal_perfect,"")</f>
        <v/>
      </c>
      <c r="X533" s="9" t="str">
        <f ca="1">IFERROR(sub_stat_v&amp;enchant_true?&amp;IF(G_v_equal_0&gt;0,G_v_brackets,"")&amp;g_e_equal_perfect,"")</f>
        <v/>
      </c>
      <c r="Y533" s="9" t="str">
        <f ca="1">IFERROR(sub_stat_v&amp;enchant_true?&amp;IF(G_v_equal_0&gt;0,G_v_brackets,"")&amp;g_e_equal_perfect,"")</f>
        <v/>
      </c>
      <c r="Z533" s="9" t="str">
        <f ca="1">IFERROR(sub_stat_v&amp;enchant_true?&amp;IF(G_v_equal_0&gt;0,G_v_brackets,"")&amp;g_e_equal_perfect,"")</f>
        <v/>
      </c>
      <c r="AA533" s="9" t="str">
        <f ca="1">IFERROR(sub_stat_v&amp;enchant_true?&amp;IF(G_v_equal_0&gt;0,G_v_brackets,"")&amp;g_e_equal_perfect,"")</f>
        <v/>
      </c>
      <c r="AB533" s="9" t="str">
        <f ca="1">IFERROR(sub_stat_v&amp;enchant_true?&amp;IF(G_v_equal_0&gt;0,G_v_brackets,"")&amp;g_e_equal_perfect,"")</f>
        <v/>
      </c>
      <c r="AQ533">
        <f>'DB Runes'!O533</f>
        <v>0</v>
      </c>
      <c r="AR533" s="9">
        <f>IF($BI533=A533,VLOOKUP($AQ533,Runes!$AD:$AF,3,FALSE),A533)</f>
        <v>0</v>
      </c>
      <c r="AS533" s="9">
        <f t="shared" si="35"/>
        <v>0</v>
      </c>
      <c r="AT533" s="11" t="str">
        <f>IF($BJ533=AR533,"true",IF('DB Runes'!$C533="{}","",IF(RIGHT(LEFT('DB Runes'!$C533,14),1)="f","false","true")))</f>
        <v>true</v>
      </c>
      <c r="AU533" s="11">
        <f>IFERROR(IF(AS533=0,0,IF(AR533=$BJ533,LEFT(RIGHT('DB Runes'!$C533,LEN('DB Runes'!$C533)-28),LEN('DB Runes'!$F533)-29),IF(AT533="true",LEFT(RIGHT('DB Runes'!$C533,LEN('DB Runes'!$C533)-27),LEN('DB Runes'!$C533)-28),LEFT(RIGHT('DB Runes'!$C533,LEN('DB Runes'!$C533)-28),LEN('DB Runes'!$C533)-29)))),0)</f>
        <v>0</v>
      </c>
      <c r="AV533" s="9">
        <f>IF($BI533=E533,VLOOKUP($AQ533,Runes!$AD:$AF,3,FALSE),E533)</f>
        <v>0</v>
      </c>
      <c r="AW533" s="9">
        <f t="shared" si="36"/>
        <v>0</v>
      </c>
      <c r="AX533" s="11" t="str">
        <f>IF($BJ533=AV533,"true",IF('DB Runes'!$F533="{}","",IF(RIGHT(LEFT('DB Runes'!$F533,14),1)="f","false","true")))</f>
        <v>true</v>
      </c>
      <c r="AY533" s="11">
        <f>IFERROR(IF(AW533=0,0,IF(AV533=$BJ533,LEFT(RIGHT('DB Runes'!$F533,LEN('DB Runes'!$F533)-28),LEN('DB Runes'!$F533)-29),IF(AX533="true",LEFT(RIGHT('DB Runes'!$F533,LEN('DB Runes'!$F533)-27),LEN('DB Runes'!$F533)-28),LEFT(RIGHT('DB Runes'!$F533,LEN('DB Runes'!$F533)-28),LEN('DB Runes'!$F533)-29)))),0)</f>
        <v>0</v>
      </c>
      <c r="AZ533" s="9">
        <f>IF($BI533=I533,VLOOKUP($AQ533,Runes!$AD:$AF,3,FALSE),I533)</f>
        <v>0</v>
      </c>
      <c r="BA533" s="9">
        <f t="shared" si="34"/>
        <v>0</v>
      </c>
      <c r="BB533" s="11" t="str">
        <f>IF($BJ533=AZ533,"true",IF('DB Runes'!$I533="{}","",IF(RIGHT(LEFT('DB Runes'!$I533,14),1)="f","false","true")))</f>
        <v>true</v>
      </c>
      <c r="BC533" s="11">
        <f>IFERROR(IF(BA533=0,0,IF(AZ533=$BJ533,LEFT(RIGHT('DB Runes'!$I533,LEN('DB Runes'!$I533)-28),LEN('DB Runes'!$I533)-29),IF(BB533="true",LEFT(RIGHT('DB Runes'!$I533,LEN('DB Runes'!$I533)-27),LEN('DB Runes'!$I533)-28),LEFT(RIGHT('DB Runes'!$I533,LEN('DB Runes'!$I533)-28),LEN('DB Runes'!$I533)-29)))),0)</f>
        <v>0</v>
      </c>
      <c r="BD533" s="9">
        <f>IF($BI533=M533,VLOOKUP($AQ533,Runes!$AD:$AF,3,FALSE),M533)</f>
        <v>0</v>
      </c>
      <c r="BE533" s="9">
        <f t="shared" si="37"/>
        <v>0</v>
      </c>
      <c r="BF533" s="11" t="str">
        <f>IF($BJ533=BD533,"true",IF('DB Runes'!$L533="{}","",IF(RIGHT(LEFT('DB Runes'!$L533,14),1)="f","false","true")))</f>
        <v>true</v>
      </c>
      <c r="BG533" s="11">
        <f>IFERROR(IF(BE533=0,0,IF(BD533=$BJ533,LEFT(RIGHT('DB Runes'!$L533,LEN('DB Runes'!$L533)-28),LEN('DB Runes'!$L533)-29),IF(BF533="true",LEFT(RIGHT('DB Runes'!$L533,LEN('DB Runes'!$L533)-27),LEN('DB Runes'!$L533)-28),LEFT(RIGHT('DB Runes'!$L533,LEN('DB Runes'!$L533)-28),LEN('DB Runes'!$L533)-29)))),0)</f>
        <v>0</v>
      </c>
      <c r="BH533">
        <f>IFERROR(VLOOKUP($AQ533,Runes!$AM:$AP,4,FALSE),0)</f>
        <v>0</v>
      </c>
      <c r="BI533">
        <f>IFERROR(VLOOKUP($AQ533,Runes!$AD:$AF,2,FALSE),0)</f>
        <v>0</v>
      </c>
      <c r="BJ533">
        <f>IFERROR(VLOOKUP($AQ533,Runes!$AD:$AF,3,FALSE),0)</f>
        <v>0</v>
      </c>
    </row>
    <row r="534" spans="1:62" x14ac:dyDescent="0.25">
      <c r="A534" s="9">
        <f>'DB Runes'!$A534</f>
        <v>0</v>
      </c>
      <c r="B534" s="9">
        <f>'DB Runes'!$B534</f>
        <v>0</v>
      </c>
      <c r="C534" s="9" t="str">
        <f>IF('DB Runes'!$C534="{}","",IF(RIGHT(LEFT('DB Runes'!$C534,14),1)="f","false","true"))</f>
        <v>true</v>
      </c>
      <c r="D534" s="9" t="e">
        <f>IF(C534="","",IF(C534="true",LEFT(RIGHT('DB Runes'!$C534,LEN('DB Runes'!$C534)-27),LEN('DB Runes'!$C534)-28),LEFT(RIGHT('DB Runes'!$C534,LEN('DB Runes'!$C534)-28),LEN('DB Runes'!$C534)-29)))</f>
        <v>#VALUE!</v>
      </c>
      <c r="E534" s="9">
        <f>'DB Runes'!$D534</f>
        <v>0</v>
      </c>
      <c r="F534" s="9">
        <f>'DB Runes'!$E534</f>
        <v>0</v>
      </c>
      <c r="G534" s="9" t="str">
        <f>IF('DB Runes'!$F534="{}","",IF(RIGHT(LEFT('DB Runes'!$F534,14),1)="f","false","true"))</f>
        <v>true</v>
      </c>
      <c r="H534" s="9" t="e">
        <f>IF(G534="","",IF(G534="true",LEFT(RIGHT('DB Runes'!$F534,LEN('DB Runes'!$F534)-27),LEN('DB Runes'!$F534)-28),LEFT(RIGHT('DB Runes'!$F534,LEN('DB Runes'!$F534)-28),LEN('DB Runes'!$F534)-29)))</f>
        <v>#VALUE!</v>
      </c>
      <c r="I534" s="9">
        <f>'DB Runes'!$G534</f>
        <v>0</v>
      </c>
      <c r="J534" s="9">
        <f>'DB Runes'!$H534</f>
        <v>0</v>
      </c>
      <c r="K534" s="9" t="str">
        <f>IF('DB Runes'!$I534="{}","",IF(RIGHT(LEFT('DB Runes'!$I534,14),1)="f","false","true"))</f>
        <v>true</v>
      </c>
      <c r="L534" s="9" t="e">
        <f>IF(K534="","",IF(K534="true",LEFT(RIGHT('DB Runes'!$I534,LEN('DB Runes'!$I534)-27),LEN('DB Runes'!$I534)-28),LEFT(RIGHT('DB Runes'!$I534,LEN('DB Runes'!$I534)-28),LEN('DB Runes'!$I534)-29)))</f>
        <v>#VALUE!</v>
      </c>
      <c r="M534" s="9">
        <f>'DB Runes'!$J534</f>
        <v>0</v>
      </c>
      <c r="N534" s="9">
        <f>'DB Runes'!$K534</f>
        <v>0</v>
      </c>
      <c r="O534" s="9" t="str">
        <f>IF('DB Runes'!$L534="{}","",IF(RIGHT(LEFT('DB Runes'!$L534,14),1)="f","false","true"))</f>
        <v>true</v>
      </c>
      <c r="P534" s="9" t="e">
        <f>IF(O534="","",IF(O534="true",LEFT(RIGHT('DB Runes'!$L534,LEN('DB Runes'!$L534)-27),LEN('DB Runes'!$L534)-28),LEFT(RIGHT('DB Runes'!$L534,LEN('DB Runes'!$L534)-28),LEN('DB Runes'!$L534)-29)))</f>
        <v>#VALUE!</v>
      </c>
      <c r="R534" s="9" t="str">
        <f ca="1">IFERROR(sub_stat_v&amp;enchant_true?&amp;IF(G_v_equal_0&gt;0,G_v_brackets,"")&amp;g_e_equal_perfect,"")</f>
        <v/>
      </c>
      <c r="S534" s="9" t="str">
        <f ca="1">IFERROR(sub_stat_v&amp;enchant_true?&amp;IF(G_v_equal_0&gt;0,G_v_brackets,"")&amp;g_e_equal_perfect,"")</f>
        <v/>
      </c>
      <c r="T534" s="9" t="str">
        <f ca="1">IFERROR(sub_stat_v&amp;enchant_true?&amp;IF(G_v_equal_0&gt;0,G_v_brackets,"")&amp;g_e_equal_perfect,"")</f>
        <v/>
      </c>
      <c r="U534" s="9" t="str">
        <f ca="1">IFERROR(sub_stat_v&amp;enchant_true?&amp;IF(G_v_equal_0&gt;0,G_v_brackets,"")&amp;g_e_equal_perfect,"")</f>
        <v/>
      </c>
      <c r="V534" s="9" t="str">
        <f ca="1">IFERROR(sub_stat_v&amp;enchant_true?&amp;IF(G_v_equal_0&gt;0,G_v_brackets,"")&amp;g_e_equal_perfect,"")</f>
        <v/>
      </c>
      <c r="W534" s="9" t="str">
        <f ca="1">IFERROR(sub_stat_v&amp;enchant_true?&amp;IF(G_v_equal_0&gt;0,G_v_brackets,"")&amp;g_e_equal_perfect,"")</f>
        <v/>
      </c>
      <c r="X534" s="9" t="str">
        <f ca="1">IFERROR(sub_stat_v&amp;enchant_true?&amp;IF(G_v_equal_0&gt;0,G_v_brackets,"")&amp;g_e_equal_perfect,"")</f>
        <v/>
      </c>
      <c r="Y534" s="9" t="str">
        <f ca="1">IFERROR(sub_stat_v&amp;enchant_true?&amp;IF(G_v_equal_0&gt;0,G_v_brackets,"")&amp;g_e_equal_perfect,"")</f>
        <v/>
      </c>
      <c r="Z534" s="9" t="str">
        <f ca="1">IFERROR(sub_stat_v&amp;enchant_true?&amp;IF(G_v_equal_0&gt;0,G_v_brackets,"")&amp;g_e_equal_perfect,"")</f>
        <v/>
      </c>
      <c r="AA534" s="9" t="str">
        <f ca="1">IFERROR(sub_stat_v&amp;enchant_true?&amp;IF(G_v_equal_0&gt;0,G_v_brackets,"")&amp;g_e_equal_perfect,"")</f>
        <v/>
      </c>
      <c r="AB534" s="9" t="str">
        <f ca="1">IFERROR(sub_stat_v&amp;enchant_true?&amp;IF(G_v_equal_0&gt;0,G_v_brackets,"")&amp;g_e_equal_perfect,"")</f>
        <v/>
      </c>
      <c r="AQ534">
        <f>'DB Runes'!O534</f>
        <v>0</v>
      </c>
      <c r="AR534" s="9">
        <f>IF($BI534=A534,VLOOKUP($AQ534,Runes!$AD:$AF,3,FALSE),A534)</f>
        <v>0</v>
      </c>
      <c r="AS534" s="9">
        <f t="shared" si="35"/>
        <v>0</v>
      </c>
      <c r="AT534" s="11" t="str">
        <f>IF($BJ534=AR534,"true",IF('DB Runes'!$C534="{}","",IF(RIGHT(LEFT('DB Runes'!$C534,14),1)="f","false","true")))</f>
        <v>true</v>
      </c>
      <c r="AU534" s="11">
        <f>IFERROR(IF(AS534=0,0,IF(AR534=$BJ534,LEFT(RIGHT('DB Runes'!$C534,LEN('DB Runes'!$C534)-28),LEN('DB Runes'!$F534)-29),IF(AT534="true",LEFT(RIGHT('DB Runes'!$C534,LEN('DB Runes'!$C534)-27),LEN('DB Runes'!$C534)-28),LEFT(RIGHT('DB Runes'!$C534,LEN('DB Runes'!$C534)-28),LEN('DB Runes'!$C534)-29)))),0)</f>
        <v>0</v>
      </c>
      <c r="AV534" s="9">
        <f>IF($BI534=E534,VLOOKUP($AQ534,Runes!$AD:$AF,3,FALSE),E534)</f>
        <v>0</v>
      </c>
      <c r="AW534" s="9">
        <f t="shared" si="36"/>
        <v>0</v>
      </c>
      <c r="AX534" s="11" t="str">
        <f>IF($BJ534=AV534,"true",IF('DB Runes'!$F534="{}","",IF(RIGHT(LEFT('DB Runes'!$F534,14),1)="f","false","true")))</f>
        <v>true</v>
      </c>
      <c r="AY534" s="11">
        <f>IFERROR(IF(AW534=0,0,IF(AV534=$BJ534,LEFT(RIGHT('DB Runes'!$F534,LEN('DB Runes'!$F534)-28),LEN('DB Runes'!$F534)-29),IF(AX534="true",LEFT(RIGHT('DB Runes'!$F534,LEN('DB Runes'!$F534)-27),LEN('DB Runes'!$F534)-28),LEFT(RIGHT('DB Runes'!$F534,LEN('DB Runes'!$F534)-28),LEN('DB Runes'!$F534)-29)))),0)</f>
        <v>0</v>
      </c>
      <c r="AZ534" s="9">
        <f>IF($BI534=I534,VLOOKUP($AQ534,Runes!$AD:$AF,3,FALSE),I534)</f>
        <v>0</v>
      </c>
      <c r="BA534" s="9">
        <f t="shared" si="34"/>
        <v>0</v>
      </c>
      <c r="BB534" s="11" t="str">
        <f>IF($BJ534=AZ534,"true",IF('DB Runes'!$I534="{}","",IF(RIGHT(LEFT('DB Runes'!$I534,14),1)="f","false","true")))</f>
        <v>true</v>
      </c>
      <c r="BC534" s="11">
        <f>IFERROR(IF(BA534=0,0,IF(AZ534=$BJ534,LEFT(RIGHT('DB Runes'!$I534,LEN('DB Runes'!$I534)-28),LEN('DB Runes'!$I534)-29),IF(BB534="true",LEFT(RIGHT('DB Runes'!$I534,LEN('DB Runes'!$I534)-27),LEN('DB Runes'!$I534)-28),LEFT(RIGHT('DB Runes'!$I534,LEN('DB Runes'!$I534)-28),LEN('DB Runes'!$I534)-29)))),0)</f>
        <v>0</v>
      </c>
      <c r="BD534" s="9">
        <f>IF($BI534=M534,VLOOKUP($AQ534,Runes!$AD:$AF,3,FALSE),M534)</f>
        <v>0</v>
      </c>
      <c r="BE534" s="9">
        <f t="shared" si="37"/>
        <v>0</v>
      </c>
      <c r="BF534" s="11" t="str">
        <f>IF($BJ534=BD534,"true",IF('DB Runes'!$L534="{}","",IF(RIGHT(LEFT('DB Runes'!$L534,14),1)="f","false","true")))</f>
        <v>true</v>
      </c>
      <c r="BG534" s="11">
        <f>IFERROR(IF(BE534=0,0,IF(BD534=$BJ534,LEFT(RIGHT('DB Runes'!$L534,LEN('DB Runes'!$L534)-28),LEN('DB Runes'!$L534)-29),IF(BF534="true",LEFT(RIGHT('DB Runes'!$L534,LEN('DB Runes'!$L534)-27),LEN('DB Runes'!$L534)-28),LEFT(RIGHT('DB Runes'!$L534,LEN('DB Runes'!$L534)-28),LEN('DB Runes'!$L534)-29)))),0)</f>
        <v>0</v>
      </c>
      <c r="BH534">
        <f>IFERROR(VLOOKUP($AQ534,Runes!$AM:$AP,4,FALSE),0)</f>
        <v>0</v>
      </c>
      <c r="BI534">
        <f>IFERROR(VLOOKUP($AQ534,Runes!$AD:$AF,2,FALSE),0)</f>
        <v>0</v>
      </c>
      <c r="BJ534">
        <f>IFERROR(VLOOKUP($AQ534,Runes!$AD:$AF,3,FALSE),0)</f>
        <v>0</v>
      </c>
    </row>
    <row r="535" spans="1:62" x14ac:dyDescent="0.25">
      <c r="A535" s="9">
        <f>'DB Runes'!$A535</f>
        <v>0</v>
      </c>
      <c r="B535" s="9">
        <f>'DB Runes'!$B535</f>
        <v>0</v>
      </c>
      <c r="C535" s="9" t="str">
        <f>IF('DB Runes'!$C535="{}","",IF(RIGHT(LEFT('DB Runes'!$C535,14),1)="f","false","true"))</f>
        <v>true</v>
      </c>
      <c r="D535" s="9" t="e">
        <f>IF(C535="","",IF(C535="true",LEFT(RIGHT('DB Runes'!$C535,LEN('DB Runes'!$C535)-27),LEN('DB Runes'!$C535)-28),LEFT(RIGHT('DB Runes'!$C535,LEN('DB Runes'!$C535)-28),LEN('DB Runes'!$C535)-29)))</f>
        <v>#VALUE!</v>
      </c>
      <c r="E535" s="9">
        <f>'DB Runes'!$D535</f>
        <v>0</v>
      </c>
      <c r="F535" s="9">
        <f>'DB Runes'!$E535</f>
        <v>0</v>
      </c>
      <c r="G535" s="9" t="str">
        <f>IF('DB Runes'!$F535="{}","",IF(RIGHT(LEFT('DB Runes'!$F535,14),1)="f","false","true"))</f>
        <v>true</v>
      </c>
      <c r="H535" s="9" t="e">
        <f>IF(G535="","",IF(G535="true",LEFT(RIGHT('DB Runes'!$F535,LEN('DB Runes'!$F535)-27),LEN('DB Runes'!$F535)-28),LEFT(RIGHT('DB Runes'!$F535,LEN('DB Runes'!$F535)-28),LEN('DB Runes'!$F535)-29)))</f>
        <v>#VALUE!</v>
      </c>
      <c r="I535" s="9">
        <f>'DB Runes'!$G535</f>
        <v>0</v>
      </c>
      <c r="J535" s="9">
        <f>'DB Runes'!$H535</f>
        <v>0</v>
      </c>
      <c r="K535" s="9" t="str">
        <f>IF('DB Runes'!$I535="{}","",IF(RIGHT(LEFT('DB Runes'!$I535,14),1)="f","false","true"))</f>
        <v>true</v>
      </c>
      <c r="L535" s="9" t="e">
        <f>IF(K535="","",IF(K535="true",LEFT(RIGHT('DB Runes'!$I535,LEN('DB Runes'!$I535)-27),LEN('DB Runes'!$I535)-28),LEFT(RIGHT('DB Runes'!$I535,LEN('DB Runes'!$I535)-28),LEN('DB Runes'!$I535)-29)))</f>
        <v>#VALUE!</v>
      </c>
      <c r="M535" s="9">
        <f>'DB Runes'!$J535</f>
        <v>0</v>
      </c>
      <c r="N535" s="9">
        <f>'DB Runes'!$K535</f>
        <v>0</v>
      </c>
      <c r="O535" s="9" t="str">
        <f>IF('DB Runes'!$L535="{}","",IF(RIGHT(LEFT('DB Runes'!$L535,14),1)="f","false","true"))</f>
        <v>true</v>
      </c>
      <c r="P535" s="9" t="e">
        <f>IF(O535="","",IF(O535="true",LEFT(RIGHT('DB Runes'!$L535,LEN('DB Runes'!$L535)-27),LEN('DB Runes'!$L535)-28),LEFT(RIGHT('DB Runes'!$L535,LEN('DB Runes'!$L535)-28),LEN('DB Runes'!$L535)-29)))</f>
        <v>#VALUE!</v>
      </c>
      <c r="R535" s="9" t="str">
        <f ca="1">IFERROR(sub_stat_v&amp;enchant_true?&amp;IF(G_v_equal_0&gt;0,G_v_brackets,"")&amp;g_e_equal_perfect,"")</f>
        <v/>
      </c>
      <c r="S535" s="9" t="str">
        <f ca="1">IFERROR(sub_stat_v&amp;enchant_true?&amp;IF(G_v_equal_0&gt;0,G_v_brackets,"")&amp;g_e_equal_perfect,"")</f>
        <v/>
      </c>
      <c r="T535" s="9" t="str">
        <f ca="1">IFERROR(sub_stat_v&amp;enchant_true?&amp;IF(G_v_equal_0&gt;0,G_v_brackets,"")&amp;g_e_equal_perfect,"")</f>
        <v/>
      </c>
      <c r="U535" s="9" t="str">
        <f ca="1">IFERROR(sub_stat_v&amp;enchant_true?&amp;IF(G_v_equal_0&gt;0,G_v_brackets,"")&amp;g_e_equal_perfect,"")</f>
        <v/>
      </c>
      <c r="V535" s="9" t="str">
        <f ca="1">IFERROR(sub_stat_v&amp;enchant_true?&amp;IF(G_v_equal_0&gt;0,G_v_brackets,"")&amp;g_e_equal_perfect,"")</f>
        <v/>
      </c>
      <c r="W535" s="9" t="str">
        <f ca="1">IFERROR(sub_stat_v&amp;enchant_true?&amp;IF(G_v_equal_0&gt;0,G_v_brackets,"")&amp;g_e_equal_perfect,"")</f>
        <v/>
      </c>
      <c r="X535" s="9" t="str">
        <f ca="1">IFERROR(sub_stat_v&amp;enchant_true?&amp;IF(G_v_equal_0&gt;0,G_v_brackets,"")&amp;g_e_equal_perfect,"")</f>
        <v/>
      </c>
      <c r="Y535" s="9" t="str">
        <f ca="1">IFERROR(sub_stat_v&amp;enchant_true?&amp;IF(G_v_equal_0&gt;0,G_v_brackets,"")&amp;g_e_equal_perfect,"")</f>
        <v/>
      </c>
      <c r="Z535" s="9" t="str">
        <f ca="1">IFERROR(sub_stat_v&amp;enchant_true?&amp;IF(G_v_equal_0&gt;0,G_v_brackets,"")&amp;g_e_equal_perfect,"")</f>
        <v/>
      </c>
      <c r="AA535" s="9" t="str">
        <f ca="1">IFERROR(sub_stat_v&amp;enchant_true?&amp;IF(G_v_equal_0&gt;0,G_v_brackets,"")&amp;g_e_equal_perfect,"")</f>
        <v/>
      </c>
      <c r="AB535" s="9" t="str">
        <f ca="1">IFERROR(sub_stat_v&amp;enchant_true?&amp;IF(G_v_equal_0&gt;0,G_v_brackets,"")&amp;g_e_equal_perfect,"")</f>
        <v/>
      </c>
      <c r="AQ535">
        <f>'DB Runes'!O535</f>
        <v>0</v>
      </c>
      <c r="AR535" s="9">
        <f>IF($BI535=A535,VLOOKUP($AQ535,Runes!$AD:$AF,3,FALSE),A535)</f>
        <v>0</v>
      </c>
      <c r="AS535" s="9">
        <f t="shared" si="35"/>
        <v>0</v>
      </c>
      <c r="AT535" s="11" t="str">
        <f>IF($BJ535=AR535,"true",IF('DB Runes'!$C535="{}","",IF(RIGHT(LEFT('DB Runes'!$C535,14),1)="f","false","true")))</f>
        <v>true</v>
      </c>
      <c r="AU535" s="11">
        <f>IFERROR(IF(AS535=0,0,IF(AR535=$BJ535,LEFT(RIGHT('DB Runes'!$C535,LEN('DB Runes'!$C535)-28),LEN('DB Runes'!$F535)-29),IF(AT535="true",LEFT(RIGHT('DB Runes'!$C535,LEN('DB Runes'!$C535)-27),LEN('DB Runes'!$C535)-28),LEFT(RIGHT('DB Runes'!$C535,LEN('DB Runes'!$C535)-28),LEN('DB Runes'!$C535)-29)))),0)</f>
        <v>0</v>
      </c>
      <c r="AV535" s="9">
        <f>IF($BI535=E535,VLOOKUP($AQ535,Runes!$AD:$AF,3,FALSE),E535)</f>
        <v>0</v>
      </c>
      <c r="AW535" s="9">
        <f t="shared" si="36"/>
        <v>0</v>
      </c>
      <c r="AX535" s="11" t="str">
        <f>IF($BJ535=AV535,"true",IF('DB Runes'!$F535="{}","",IF(RIGHT(LEFT('DB Runes'!$F535,14),1)="f","false","true")))</f>
        <v>true</v>
      </c>
      <c r="AY535" s="11">
        <f>IFERROR(IF(AW535=0,0,IF(AV535=$BJ535,LEFT(RIGHT('DB Runes'!$F535,LEN('DB Runes'!$F535)-28),LEN('DB Runes'!$F535)-29),IF(AX535="true",LEFT(RIGHT('DB Runes'!$F535,LEN('DB Runes'!$F535)-27),LEN('DB Runes'!$F535)-28),LEFT(RIGHT('DB Runes'!$F535,LEN('DB Runes'!$F535)-28),LEN('DB Runes'!$F535)-29)))),0)</f>
        <v>0</v>
      </c>
      <c r="AZ535" s="9">
        <f>IF($BI535=I535,VLOOKUP($AQ535,Runes!$AD:$AF,3,FALSE),I535)</f>
        <v>0</v>
      </c>
      <c r="BA535" s="9">
        <f t="shared" si="34"/>
        <v>0</v>
      </c>
      <c r="BB535" s="11" t="str">
        <f>IF($BJ535=AZ535,"true",IF('DB Runes'!$I535="{}","",IF(RIGHT(LEFT('DB Runes'!$I535,14),1)="f","false","true")))</f>
        <v>true</v>
      </c>
      <c r="BC535" s="11">
        <f>IFERROR(IF(BA535=0,0,IF(AZ535=$BJ535,LEFT(RIGHT('DB Runes'!$I535,LEN('DB Runes'!$I535)-28),LEN('DB Runes'!$I535)-29),IF(BB535="true",LEFT(RIGHT('DB Runes'!$I535,LEN('DB Runes'!$I535)-27),LEN('DB Runes'!$I535)-28),LEFT(RIGHT('DB Runes'!$I535,LEN('DB Runes'!$I535)-28),LEN('DB Runes'!$I535)-29)))),0)</f>
        <v>0</v>
      </c>
      <c r="BD535" s="9">
        <f>IF($BI535=M535,VLOOKUP($AQ535,Runes!$AD:$AF,3,FALSE),M535)</f>
        <v>0</v>
      </c>
      <c r="BE535" s="9">
        <f t="shared" si="37"/>
        <v>0</v>
      </c>
      <c r="BF535" s="11" t="str">
        <f>IF($BJ535=BD535,"true",IF('DB Runes'!$L535="{}","",IF(RIGHT(LEFT('DB Runes'!$L535,14),1)="f","false","true")))</f>
        <v>true</v>
      </c>
      <c r="BG535" s="11">
        <f>IFERROR(IF(BE535=0,0,IF(BD535=$BJ535,LEFT(RIGHT('DB Runes'!$L535,LEN('DB Runes'!$L535)-28),LEN('DB Runes'!$L535)-29),IF(BF535="true",LEFT(RIGHT('DB Runes'!$L535,LEN('DB Runes'!$L535)-27),LEN('DB Runes'!$L535)-28),LEFT(RIGHT('DB Runes'!$L535,LEN('DB Runes'!$L535)-28),LEN('DB Runes'!$L535)-29)))),0)</f>
        <v>0</v>
      </c>
      <c r="BH535">
        <f>IFERROR(VLOOKUP($AQ535,Runes!$AM:$AP,4,FALSE),0)</f>
        <v>0</v>
      </c>
      <c r="BI535">
        <f>IFERROR(VLOOKUP($AQ535,Runes!$AD:$AF,2,FALSE),0)</f>
        <v>0</v>
      </c>
      <c r="BJ535">
        <f>IFERROR(VLOOKUP($AQ535,Runes!$AD:$AF,3,FALSE),0)</f>
        <v>0</v>
      </c>
    </row>
    <row r="536" spans="1:62" x14ac:dyDescent="0.25">
      <c r="A536" s="9">
        <f>'DB Runes'!$A536</f>
        <v>0</v>
      </c>
      <c r="B536" s="9">
        <f>'DB Runes'!$B536</f>
        <v>0</v>
      </c>
      <c r="C536" s="9" t="str">
        <f>IF('DB Runes'!$C536="{}","",IF(RIGHT(LEFT('DB Runes'!$C536,14),1)="f","false","true"))</f>
        <v>true</v>
      </c>
      <c r="D536" s="9" t="e">
        <f>IF(C536="","",IF(C536="true",LEFT(RIGHT('DB Runes'!$C536,LEN('DB Runes'!$C536)-27),LEN('DB Runes'!$C536)-28),LEFT(RIGHT('DB Runes'!$C536,LEN('DB Runes'!$C536)-28),LEN('DB Runes'!$C536)-29)))</f>
        <v>#VALUE!</v>
      </c>
      <c r="E536" s="9">
        <f>'DB Runes'!$D536</f>
        <v>0</v>
      </c>
      <c r="F536" s="9">
        <f>'DB Runes'!$E536</f>
        <v>0</v>
      </c>
      <c r="G536" s="9" t="str">
        <f>IF('DB Runes'!$F536="{}","",IF(RIGHT(LEFT('DB Runes'!$F536,14),1)="f","false","true"))</f>
        <v>true</v>
      </c>
      <c r="H536" s="9" t="e">
        <f>IF(G536="","",IF(G536="true",LEFT(RIGHT('DB Runes'!$F536,LEN('DB Runes'!$F536)-27),LEN('DB Runes'!$F536)-28),LEFT(RIGHT('DB Runes'!$F536,LEN('DB Runes'!$F536)-28),LEN('DB Runes'!$F536)-29)))</f>
        <v>#VALUE!</v>
      </c>
      <c r="I536" s="9">
        <f>'DB Runes'!$G536</f>
        <v>0</v>
      </c>
      <c r="J536" s="9">
        <f>'DB Runes'!$H536</f>
        <v>0</v>
      </c>
      <c r="K536" s="9" t="str">
        <f>IF('DB Runes'!$I536="{}","",IF(RIGHT(LEFT('DB Runes'!$I536,14),1)="f","false","true"))</f>
        <v>true</v>
      </c>
      <c r="L536" s="9" t="e">
        <f>IF(K536="","",IF(K536="true",LEFT(RIGHT('DB Runes'!$I536,LEN('DB Runes'!$I536)-27),LEN('DB Runes'!$I536)-28),LEFT(RIGHT('DB Runes'!$I536,LEN('DB Runes'!$I536)-28),LEN('DB Runes'!$I536)-29)))</f>
        <v>#VALUE!</v>
      </c>
      <c r="M536" s="9">
        <f>'DB Runes'!$J536</f>
        <v>0</v>
      </c>
      <c r="N536" s="9">
        <f>'DB Runes'!$K536</f>
        <v>0</v>
      </c>
      <c r="O536" s="9" t="str">
        <f>IF('DB Runes'!$L536="{}","",IF(RIGHT(LEFT('DB Runes'!$L536,14),1)="f","false","true"))</f>
        <v>true</v>
      </c>
      <c r="P536" s="9" t="e">
        <f>IF(O536="","",IF(O536="true",LEFT(RIGHT('DB Runes'!$L536,LEN('DB Runes'!$L536)-27),LEN('DB Runes'!$L536)-28),LEFT(RIGHT('DB Runes'!$L536,LEN('DB Runes'!$L536)-28),LEN('DB Runes'!$L536)-29)))</f>
        <v>#VALUE!</v>
      </c>
      <c r="R536" s="9" t="str">
        <f ca="1">IFERROR(sub_stat_v&amp;enchant_true?&amp;IF(G_v_equal_0&gt;0,G_v_brackets,"")&amp;g_e_equal_perfect,"")</f>
        <v/>
      </c>
      <c r="S536" s="9" t="str">
        <f ca="1">IFERROR(sub_stat_v&amp;enchant_true?&amp;IF(G_v_equal_0&gt;0,G_v_brackets,"")&amp;g_e_equal_perfect,"")</f>
        <v/>
      </c>
      <c r="T536" s="9" t="str">
        <f ca="1">IFERROR(sub_stat_v&amp;enchant_true?&amp;IF(G_v_equal_0&gt;0,G_v_brackets,"")&amp;g_e_equal_perfect,"")</f>
        <v/>
      </c>
      <c r="U536" s="9" t="str">
        <f ca="1">IFERROR(sub_stat_v&amp;enchant_true?&amp;IF(G_v_equal_0&gt;0,G_v_brackets,"")&amp;g_e_equal_perfect,"")</f>
        <v/>
      </c>
      <c r="V536" s="9" t="str">
        <f ca="1">IFERROR(sub_stat_v&amp;enchant_true?&amp;IF(G_v_equal_0&gt;0,G_v_brackets,"")&amp;g_e_equal_perfect,"")</f>
        <v/>
      </c>
      <c r="W536" s="9" t="str">
        <f ca="1">IFERROR(sub_stat_v&amp;enchant_true?&amp;IF(G_v_equal_0&gt;0,G_v_brackets,"")&amp;g_e_equal_perfect,"")</f>
        <v/>
      </c>
      <c r="X536" s="9" t="str">
        <f ca="1">IFERROR(sub_stat_v&amp;enchant_true?&amp;IF(G_v_equal_0&gt;0,G_v_brackets,"")&amp;g_e_equal_perfect,"")</f>
        <v/>
      </c>
      <c r="Y536" s="9" t="str">
        <f ca="1">IFERROR(sub_stat_v&amp;enchant_true?&amp;IF(G_v_equal_0&gt;0,G_v_brackets,"")&amp;g_e_equal_perfect,"")</f>
        <v/>
      </c>
      <c r="Z536" s="9" t="str">
        <f ca="1">IFERROR(sub_stat_v&amp;enchant_true?&amp;IF(G_v_equal_0&gt;0,G_v_brackets,"")&amp;g_e_equal_perfect,"")</f>
        <v/>
      </c>
      <c r="AA536" s="9" t="str">
        <f ca="1">IFERROR(sub_stat_v&amp;enchant_true?&amp;IF(G_v_equal_0&gt;0,G_v_brackets,"")&amp;g_e_equal_perfect,"")</f>
        <v/>
      </c>
      <c r="AB536" s="9" t="str">
        <f ca="1">IFERROR(sub_stat_v&amp;enchant_true?&amp;IF(G_v_equal_0&gt;0,G_v_brackets,"")&amp;g_e_equal_perfect,"")</f>
        <v/>
      </c>
      <c r="AQ536">
        <f>'DB Runes'!O536</f>
        <v>0</v>
      </c>
      <c r="AR536" s="9">
        <f>IF($BI536=A536,VLOOKUP($AQ536,Runes!$AD:$AF,3,FALSE),A536)</f>
        <v>0</v>
      </c>
      <c r="AS536" s="9">
        <f t="shared" si="35"/>
        <v>0</v>
      </c>
      <c r="AT536" s="11" t="str">
        <f>IF($BJ536=AR536,"true",IF('DB Runes'!$C536="{}","",IF(RIGHT(LEFT('DB Runes'!$C536,14),1)="f","false","true")))</f>
        <v>true</v>
      </c>
      <c r="AU536" s="11">
        <f>IFERROR(IF(AS536=0,0,IF(AR536=$BJ536,LEFT(RIGHT('DB Runes'!$C536,LEN('DB Runes'!$C536)-28),LEN('DB Runes'!$F536)-29),IF(AT536="true",LEFT(RIGHT('DB Runes'!$C536,LEN('DB Runes'!$C536)-27),LEN('DB Runes'!$C536)-28),LEFT(RIGHT('DB Runes'!$C536,LEN('DB Runes'!$C536)-28),LEN('DB Runes'!$C536)-29)))),0)</f>
        <v>0</v>
      </c>
      <c r="AV536" s="9">
        <f>IF($BI536=E536,VLOOKUP($AQ536,Runes!$AD:$AF,3,FALSE),E536)</f>
        <v>0</v>
      </c>
      <c r="AW536" s="9">
        <f t="shared" si="36"/>
        <v>0</v>
      </c>
      <c r="AX536" s="11" t="str">
        <f>IF($BJ536=AV536,"true",IF('DB Runes'!$F536="{}","",IF(RIGHT(LEFT('DB Runes'!$F536,14),1)="f","false","true")))</f>
        <v>true</v>
      </c>
      <c r="AY536" s="11">
        <f>IFERROR(IF(AW536=0,0,IF(AV536=$BJ536,LEFT(RIGHT('DB Runes'!$F536,LEN('DB Runes'!$F536)-28),LEN('DB Runes'!$F536)-29),IF(AX536="true",LEFT(RIGHT('DB Runes'!$F536,LEN('DB Runes'!$F536)-27),LEN('DB Runes'!$F536)-28),LEFT(RIGHT('DB Runes'!$F536,LEN('DB Runes'!$F536)-28),LEN('DB Runes'!$F536)-29)))),0)</f>
        <v>0</v>
      </c>
      <c r="AZ536" s="9">
        <f>IF($BI536=I536,VLOOKUP($AQ536,Runes!$AD:$AF,3,FALSE),I536)</f>
        <v>0</v>
      </c>
      <c r="BA536" s="9">
        <f t="shared" si="34"/>
        <v>0</v>
      </c>
      <c r="BB536" s="11" t="str">
        <f>IF($BJ536=AZ536,"true",IF('DB Runes'!$I536="{}","",IF(RIGHT(LEFT('DB Runes'!$I536,14),1)="f","false","true")))</f>
        <v>true</v>
      </c>
      <c r="BC536" s="11">
        <f>IFERROR(IF(BA536=0,0,IF(AZ536=$BJ536,LEFT(RIGHT('DB Runes'!$I536,LEN('DB Runes'!$I536)-28),LEN('DB Runes'!$I536)-29),IF(BB536="true",LEFT(RIGHT('DB Runes'!$I536,LEN('DB Runes'!$I536)-27),LEN('DB Runes'!$I536)-28),LEFT(RIGHT('DB Runes'!$I536,LEN('DB Runes'!$I536)-28),LEN('DB Runes'!$I536)-29)))),0)</f>
        <v>0</v>
      </c>
      <c r="BD536" s="9">
        <f>IF($BI536=M536,VLOOKUP($AQ536,Runes!$AD:$AF,3,FALSE),M536)</f>
        <v>0</v>
      </c>
      <c r="BE536" s="9">
        <f t="shared" si="37"/>
        <v>0</v>
      </c>
      <c r="BF536" s="11" t="str">
        <f>IF($BJ536=BD536,"true",IF('DB Runes'!$L536="{}","",IF(RIGHT(LEFT('DB Runes'!$L536,14),1)="f","false","true")))</f>
        <v>true</v>
      </c>
      <c r="BG536" s="11">
        <f>IFERROR(IF(BE536=0,0,IF(BD536=$BJ536,LEFT(RIGHT('DB Runes'!$L536,LEN('DB Runes'!$L536)-28),LEN('DB Runes'!$L536)-29),IF(BF536="true",LEFT(RIGHT('DB Runes'!$L536,LEN('DB Runes'!$L536)-27),LEN('DB Runes'!$L536)-28),LEFT(RIGHT('DB Runes'!$L536,LEN('DB Runes'!$L536)-28),LEN('DB Runes'!$L536)-29)))),0)</f>
        <v>0</v>
      </c>
      <c r="BH536">
        <f>IFERROR(VLOOKUP($AQ536,Runes!$AM:$AP,4,FALSE),0)</f>
        <v>0</v>
      </c>
      <c r="BI536">
        <f>IFERROR(VLOOKUP($AQ536,Runes!$AD:$AF,2,FALSE),0)</f>
        <v>0</v>
      </c>
      <c r="BJ536">
        <f>IFERROR(VLOOKUP($AQ536,Runes!$AD:$AF,3,FALSE),0)</f>
        <v>0</v>
      </c>
    </row>
    <row r="537" spans="1:62" x14ac:dyDescent="0.25">
      <c r="A537" s="9">
        <f>'DB Runes'!$A537</f>
        <v>0</v>
      </c>
      <c r="B537" s="9">
        <f>'DB Runes'!$B537</f>
        <v>0</v>
      </c>
      <c r="C537" s="9" t="str">
        <f>IF('DB Runes'!$C537="{}","",IF(RIGHT(LEFT('DB Runes'!$C537,14),1)="f","false","true"))</f>
        <v>true</v>
      </c>
      <c r="D537" s="9" t="e">
        <f>IF(C537="","",IF(C537="true",LEFT(RIGHT('DB Runes'!$C537,LEN('DB Runes'!$C537)-27),LEN('DB Runes'!$C537)-28),LEFT(RIGHT('DB Runes'!$C537,LEN('DB Runes'!$C537)-28),LEN('DB Runes'!$C537)-29)))</f>
        <v>#VALUE!</v>
      </c>
      <c r="E537" s="9">
        <f>'DB Runes'!$D537</f>
        <v>0</v>
      </c>
      <c r="F537" s="9">
        <f>'DB Runes'!$E537</f>
        <v>0</v>
      </c>
      <c r="G537" s="9" t="str">
        <f>IF('DB Runes'!$F537="{}","",IF(RIGHT(LEFT('DB Runes'!$F537,14),1)="f","false","true"))</f>
        <v>true</v>
      </c>
      <c r="H537" s="9" t="e">
        <f>IF(G537="","",IF(G537="true",LEFT(RIGHT('DB Runes'!$F537,LEN('DB Runes'!$F537)-27),LEN('DB Runes'!$F537)-28),LEFT(RIGHT('DB Runes'!$F537,LEN('DB Runes'!$F537)-28),LEN('DB Runes'!$F537)-29)))</f>
        <v>#VALUE!</v>
      </c>
      <c r="I537" s="9">
        <f>'DB Runes'!$G537</f>
        <v>0</v>
      </c>
      <c r="J537" s="9">
        <f>'DB Runes'!$H537</f>
        <v>0</v>
      </c>
      <c r="K537" s="9" t="str">
        <f>IF('DB Runes'!$I537="{}","",IF(RIGHT(LEFT('DB Runes'!$I537,14),1)="f","false","true"))</f>
        <v>true</v>
      </c>
      <c r="L537" s="9" t="e">
        <f>IF(K537="","",IF(K537="true",LEFT(RIGHT('DB Runes'!$I537,LEN('DB Runes'!$I537)-27),LEN('DB Runes'!$I537)-28),LEFT(RIGHT('DB Runes'!$I537,LEN('DB Runes'!$I537)-28),LEN('DB Runes'!$I537)-29)))</f>
        <v>#VALUE!</v>
      </c>
      <c r="M537" s="9">
        <f>'DB Runes'!$J537</f>
        <v>0</v>
      </c>
      <c r="N537" s="9">
        <f>'DB Runes'!$K537</f>
        <v>0</v>
      </c>
      <c r="O537" s="9" t="str">
        <f>IF('DB Runes'!$L537="{}","",IF(RIGHT(LEFT('DB Runes'!$L537,14),1)="f","false","true"))</f>
        <v>true</v>
      </c>
      <c r="P537" s="9" t="e">
        <f>IF(O537="","",IF(O537="true",LEFT(RIGHT('DB Runes'!$L537,LEN('DB Runes'!$L537)-27),LEN('DB Runes'!$L537)-28),LEFT(RIGHT('DB Runes'!$L537,LEN('DB Runes'!$L537)-28),LEN('DB Runes'!$L537)-29)))</f>
        <v>#VALUE!</v>
      </c>
      <c r="R537" s="9" t="str">
        <f ca="1">IFERROR(sub_stat_v&amp;enchant_true?&amp;IF(G_v_equal_0&gt;0,G_v_brackets,"")&amp;g_e_equal_perfect,"")</f>
        <v/>
      </c>
      <c r="S537" s="9" t="str">
        <f ca="1">IFERROR(sub_stat_v&amp;enchant_true?&amp;IF(G_v_equal_0&gt;0,G_v_brackets,"")&amp;g_e_equal_perfect,"")</f>
        <v/>
      </c>
      <c r="T537" s="9" t="str">
        <f ca="1">IFERROR(sub_stat_v&amp;enchant_true?&amp;IF(G_v_equal_0&gt;0,G_v_brackets,"")&amp;g_e_equal_perfect,"")</f>
        <v/>
      </c>
      <c r="U537" s="9" t="str">
        <f ca="1">IFERROR(sub_stat_v&amp;enchant_true?&amp;IF(G_v_equal_0&gt;0,G_v_brackets,"")&amp;g_e_equal_perfect,"")</f>
        <v/>
      </c>
      <c r="V537" s="9" t="str">
        <f ca="1">IFERROR(sub_stat_v&amp;enchant_true?&amp;IF(G_v_equal_0&gt;0,G_v_brackets,"")&amp;g_e_equal_perfect,"")</f>
        <v/>
      </c>
      <c r="W537" s="9" t="str">
        <f ca="1">IFERROR(sub_stat_v&amp;enchant_true?&amp;IF(G_v_equal_0&gt;0,G_v_brackets,"")&amp;g_e_equal_perfect,"")</f>
        <v/>
      </c>
      <c r="X537" s="9" t="str">
        <f ca="1">IFERROR(sub_stat_v&amp;enchant_true?&amp;IF(G_v_equal_0&gt;0,G_v_brackets,"")&amp;g_e_equal_perfect,"")</f>
        <v/>
      </c>
      <c r="Y537" s="9" t="str">
        <f ca="1">IFERROR(sub_stat_v&amp;enchant_true?&amp;IF(G_v_equal_0&gt;0,G_v_brackets,"")&amp;g_e_equal_perfect,"")</f>
        <v/>
      </c>
      <c r="Z537" s="9" t="str">
        <f ca="1">IFERROR(sub_stat_v&amp;enchant_true?&amp;IF(G_v_equal_0&gt;0,G_v_brackets,"")&amp;g_e_equal_perfect,"")</f>
        <v/>
      </c>
      <c r="AA537" s="9" t="str">
        <f ca="1">IFERROR(sub_stat_v&amp;enchant_true?&amp;IF(G_v_equal_0&gt;0,G_v_brackets,"")&amp;g_e_equal_perfect,"")</f>
        <v/>
      </c>
      <c r="AB537" s="9" t="str">
        <f ca="1">IFERROR(sub_stat_v&amp;enchant_true?&amp;IF(G_v_equal_0&gt;0,G_v_brackets,"")&amp;g_e_equal_perfect,"")</f>
        <v/>
      </c>
      <c r="AQ537">
        <f>'DB Runes'!O537</f>
        <v>0</v>
      </c>
      <c r="AR537" s="9">
        <f>IF($BI537=A537,VLOOKUP($AQ537,Runes!$AD:$AF,3,FALSE),A537)</f>
        <v>0</v>
      </c>
      <c r="AS537" s="9">
        <f t="shared" si="35"/>
        <v>0</v>
      </c>
      <c r="AT537" s="11" t="str">
        <f>IF($BJ537=AR537,"true",IF('DB Runes'!$C537="{}","",IF(RIGHT(LEFT('DB Runes'!$C537,14),1)="f","false","true")))</f>
        <v>true</v>
      </c>
      <c r="AU537" s="11">
        <f>IFERROR(IF(AS537=0,0,IF(AR537=$BJ537,LEFT(RIGHT('DB Runes'!$C537,LEN('DB Runes'!$C537)-28),LEN('DB Runes'!$F537)-29),IF(AT537="true",LEFT(RIGHT('DB Runes'!$C537,LEN('DB Runes'!$C537)-27),LEN('DB Runes'!$C537)-28),LEFT(RIGHT('DB Runes'!$C537,LEN('DB Runes'!$C537)-28),LEN('DB Runes'!$C537)-29)))),0)</f>
        <v>0</v>
      </c>
      <c r="AV537" s="9">
        <f>IF($BI537=E537,VLOOKUP($AQ537,Runes!$AD:$AF,3,FALSE),E537)</f>
        <v>0</v>
      </c>
      <c r="AW537" s="9">
        <f t="shared" si="36"/>
        <v>0</v>
      </c>
      <c r="AX537" s="11" t="str">
        <f>IF($BJ537=AV537,"true",IF('DB Runes'!$F537="{}","",IF(RIGHT(LEFT('DB Runes'!$F537,14),1)="f","false","true")))</f>
        <v>true</v>
      </c>
      <c r="AY537" s="11">
        <f>IFERROR(IF(AW537=0,0,IF(AV537=$BJ537,LEFT(RIGHT('DB Runes'!$F537,LEN('DB Runes'!$F537)-28),LEN('DB Runes'!$F537)-29),IF(AX537="true",LEFT(RIGHT('DB Runes'!$F537,LEN('DB Runes'!$F537)-27),LEN('DB Runes'!$F537)-28),LEFT(RIGHT('DB Runes'!$F537,LEN('DB Runes'!$F537)-28),LEN('DB Runes'!$F537)-29)))),0)</f>
        <v>0</v>
      </c>
      <c r="AZ537" s="9">
        <f>IF($BI537=I537,VLOOKUP($AQ537,Runes!$AD:$AF,3,FALSE),I537)</f>
        <v>0</v>
      </c>
      <c r="BA537" s="9">
        <f t="shared" si="34"/>
        <v>0</v>
      </c>
      <c r="BB537" s="11" t="str">
        <f>IF($BJ537=AZ537,"true",IF('DB Runes'!$I537="{}","",IF(RIGHT(LEFT('DB Runes'!$I537,14),1)="f","false","true")))</f>
        <v>true</v>
      </c>
      <c r="BC537" s="11">
        <f>IFERROR(IF(BA537=0,0,IF(AZ537=$BJ537,LEFT(RIGHT('DB Runes'!$I537,LEN('DB Runes'!$I537)-28),LEN('DB Runes'!$I537)-29),IF(BB537="true",LEFT(RIGHT('DB Runes'!$I537,LEN('DB Runes'!$I537)-27),LEN('DB Runes'!$I537)-28),LEFT(RIGHT('DB Runes'!$I537,LEN('DB Runes'!$I537)-28),LEN('DB Runes'!$I537)-29)))),0)</f>
        <v>0</v>
      </c>
      <c r="BD537" s="9">
        <f>IF($BI537=M537,VLOOKUP($AQ537,Runes!$AD:$AF,3,FALSE),M537)</f>
        <v>0</v>
      </c>
      <c r="BE537" s="9">
        <f t="shared" si="37"/>
        <v>0</v>
      </c>
      <c r="BF537" s="11" t="str">
        <f>IF($BJ537=BD537,"true",IF('DB Runes'!$L537="{}","",IF(RIGHT(LEFT('DB Runes'!$L537,14),1)="f","false","true")))</f>
        <v>true</v>
      </c>
      <c r="BG537" s="11">
        <f>IFERROR(IF(BE537=0,0,IF(BD537=$BJ537,LEFT(RIGHT('DB Runes'!$L537,LEN('DB Runes'!$L537)-28),LEN('DB Runes'!$L537)-29),IF(BF537="true",LEFT(RIGHT('DB Runes'!$L537,LEN('DB Runes'!$L537)-27),LEN('DB Runes'!$L537)-28),LEFT(RIGHT('DB Runes'!$L537,LEN('DB Runes'!$L537)-28),LEN('DB Runes'!$L537)-29)))),0)</f>
        <v>0</v>
      </c>
      <c r="BH537">
        <f>IFERROR(VLOOKUP($AQ537,Runes!$AM:$AP,4,FALSE),0)</f>
        <v>0</v>
      </c>
      <c r="BI537">
        <f>IFERROR(VLOOKUP($AQ537,Runes!$AD:$AF,2,FALSE),0)</f>
        <v>0</v>
      </c>
      <c r="BJ537">
        <f>IFERROR(VLOOKUP($AQ537,Runes!$AD:$AF,3,FALSE),0)</f>
        <v>0</v>
      </c>
    </row>
    <row r="538" spans="1:62" x14ac:dyDescent="0.25">
      <c r="A538" s="9">
        <f>'DB Runes'!$A538</f>
        <v>0</v>
      </c>
      <c r="B538" s="9">
        <f>'DB Runes'!$B538</f>
        <v>0</v>
      </c>
      <c r="C538" s="9" t="str">
        <f>IF('DB Runes'!$C538="{}","",IF(RIGHT(LEFT('DB Runes'!$C538,14),1)="f","false","true"))</f>
        <v>true</v>
      </c>
      <c r="D538" s="9" t="e">
        <f>IF(C538="","",IF(C538="true",LEFT(RIGHT('DB Runes'!$C538,LEN('DB Runes'!$C538)-27),LEN('DB Runes'!$C538)-28),LEFT(RIGHT('DB Runes'!$C538,LEN('DB Runes'!$C538)-28),LEN('DB Runes'!$C538)-29)))</f>
        <v>#VALUE!</v>
      </c>
      <c r="E538" s="9">
        <f>'DB Runes'!$D538</f>
        <v>0</v>
      </c>
      <c r="F538" s="9">
        <f>'DB Runes'!$E538</f>
        <v>0</v>
      </c>
      <c r="G538" s="9" t="str">
        <f>IF('DB Runes'!$F538="{}","",IF(RIGHT(LEFT('DB Runes'!$F538,14),1)="f","false","true"))</f>
        <v>true</v>
      </c>
      <c r="H538" s="9" t="e">
        <f>IF(G538="","",IF(G538="true",LEFT(RIGHT('DB Runes'!$F538,LEN('DB Runes'!$F538)-27),LEN('DB Runes'!$F538)-28),LEFT(RIGHT('DB Runes'!$F538,LEN('DB Runes'!$F538)-28),LEN('DB Runes'!$F538)-29)))</f>
        <v>#VALUE!</v>
      </c>
      <c r="I538" s="9">
        <f>'DB Runes'!$G538</f>
        <v>0</v>
      </c>
      <c r="J538" s="9">
        <f>'DB Runes'!$H538</f>
        <v>0</v>
      </c>
      <c r="K538" s="9" t="str">
        <f>IF('DB Runes'!$I538="{}","",IF(RIGHT(LEFT('DB Runes'!$I538,14),1)="f","false","true"))</f>
        <v>true</v>
      </c>
      <c r="L538" s="9" t="e">
        <f>IF(K538="","",IF(K538="true",LEFT(RIGHT('DB Runes'!$I538,LEN('DB Runes'!$I538)-27),LEN('DB Runes'!$I538)-28),LEFT(RIGHT('DB Runes'!$I538,LEN('DB Runes'!$I538)-28),LEN('DB Runes'!$I538)-29)))</f>
        <v>#VALUE!</v>
      </c>
      <c r="M538" s="9">
        <f>'DB Runes'!$J538</f>
        <v>0</v>
      </c>
      <c r="N538" s="9">
        <f>'DB Runes'!$K538</f>
        <v>0</v>
      </c>
      <c r="O538" s="9" t="str">
        <f>IF('DB Runes'!$L538="{}","",IF(RIGHT(LEFT('DB Runes'!$L538,14),1)="f","false","true"))</f>
        <v>true</v>
      </c>
      <c r="P538" s="9" t="e">
        <f>IF(O538="","",IF(O538="true",LEFT(RIGHT('DB Runes'!$L538,LEN('DB Runes'!$L538)-27),LEN('DB Runes'!$L538)-28),LEFT(RIGHT('DB Runes'!$L538,LEN('DB Runes'!$L538)-28),LEN('DB Runes'!$L538)-29)))</f>
        <v>#VALUE!</v>
      </c>
      <c r="R538" s="9" t="str">
        <f ca="1">IFERROR(sub_stat_v&amp;enchant_true?&amp;IF(G_v_equal_0&gt;0,G_v_brackets,"")&amp;g_e_equal_perfect,"")</f>
        <v/>
      </c>
      <c r="S538" s="9" t="str">
        <f ca="1">IFERROR(sub_stat_v&amp;enchant_true?&amp;IF(G_v_equal_0&gt;0,G_v_brackets,"")&amp;g_e_equal_perfect,"")</f>
        <v/>
      </c>
      <c r="T538" s="9" t="str">
        <f ca="1">IFERROR(sub_stat_v&amp;enchant_true?&amp;IF(G_v_equal_0&gt;0,G_v_brackets,"")&amp;g_e_equal_perfect,"")</f>
        <v/>
      </c>
      <c r="U538" s="9" t="str">
        <f ca="1">IFERROR(sub_stat_v&amp;enchant_true?&amp;IF(G_v_equal_0&gt;0,G_v_brackets,"")&amp;g_e_equal_perfect,"")</f>
        <v/>
      </c>
      <c r="V538" s="9" t="str">
        <f ca="1">IFERROR(sub_stat_v&amp;enchant_true?&amp;IF(G_v_equal_0&gt;0,G_v_brackets,"")&amp;g_e_equal_perfect,"")</f>
        <v/>
      </c>
      <c r="W538" s="9" t="str">
        <f ca="1">IFERROR(sub_stat_v&amp;enchant_true?&amp;IF(G_v_equal_0&gt;0,G_v_brackets,"")&amp;g_e_equal_perfect,"")</f>
        <v/>
      </c>
      <c r="X538" s="9" t="str">
        <f ca="1">IFERROR(sub_stat_v&amp;enchant_true?&amp;IF(G_v_equal_0&gt;0,G_v_brackets,"")&amp;g_e_equal_perfect,"")</f>
        <v/>
      </c>
      <c r="Y538" s="9" t="str">
        <f ca="1">IFERROR(sub_stat_v&amp;enchant_true?&amp;IF(G_v_equal_0&gt;0,G_v_brackets,"")&amp;g_e_equal_perfect,"")</f>
        <v/>
      </c>
      <c r="Z538" s="9" t="str">
        <f ca="1">IFERROR(sub_stat_v&amp;enchant_true?&amp;IF(G_v_equal_0&gt;0,G_v_brackets,"")&amp;g_e_equal_perfect,"")</f>
        <v/>
      </c>
      <c r="AA538" s="9" t="str">
        <f ca="1">IFERROR(sub_stat_v&amp;enchant_true?&amp;IF(G_v_equal_0&gt;0,G_v_brackets,"")&amp;g_e_equal_perfect,"")</f>
        <v/>
      </c>
      <c r="AB538" s="9" t="str">
        <f ca="1">IFERROR(sub_stat_v&amp;enchant_true?&amp;IF(G_v_equal_0&gt;0,G_v_brackets,"")&amp;g_e_equal_perfect,"")</f>
        <v/>
      </c>
      <c r="AQ538">
        <f>'DB Runes'!O538</f>
        <v>0</v>
      </c>
      <c r="AR538" s="9">
        <f>IF($BI538=A538,VLOOKUP($AQ538,Runes!$AD:$AF,3,FALSE),A538)</f>
        <v>0</v>
      </c>
      <c r="AS538" s="9">
        <f t="shared" si="35"/>
        <v>0</v>
      </c>
      <c r="AT538" s="11" t="str">
        <f>IF($BJ538=AR538,"true",IF('DB Runes'!$C538="{}","",IF(RIGHT(LEFT('DB Runes'!$C538,14),1)="f","false","true")))</f>
        <v>true</v>
      </c>
      <c r="AU538" s="11">
        <f>IFERROR(IF(AS538=0,0,IF(AR538=$BJ538,LEFT(RIGHT('DB Runes'!$C538,LEN('DB Runes'!$C538)-28),LEN('DB Runes'!$F538)-29),IF(AT538="true",LEFT(RIGHT('DB Runes'!$C538,LEN('DB Runes'!$C538)-27),LEN('DB Runes'!$C538)-28),LEFT(RIGHT('DB Runes'!$C538,LEN('DB Runes'!$C538)-28),LEN('DB Runes'!$C538)-29)))),0)</f>
        <v>0</v>
      </c>
      <c r="AV538" s="9">
        <f>IF($BI538=E538,VLOOKUP($AQ538,Runes!$AD:$AF,3,FALSE),E538)</f>
        <v>0</v>
      </c>
      <c r="AW538" s="9">
        <f t="shared" si="36"/>
        <v>0</v>
      </c>
      <c r="AX538" s="11" t="str">
        <f>IF($BJ538=AV538,"true",IF('DB Runes'!$F538="{}","",IF(RIGHT(LEFT('DB Runes'!$F538,14),1)="f","false","true")))</f>
        <v>true</v>
      </c>
      <c r="AY538" s="11">
        <f>IFERROR(IF(AW538=0,0,IF(AV538=$BJ538,LEFT(RIGHT('DB Runes'!$F538,LEN('DB Runes'!$F538)-28),LEN('DB Runes'!$F538)-29),IF(AX538="true",LEFT(RIGHT('DB Runes'!$F538,LEN('DB Runes'!$F538)-27),LEN('DB Runes'!$F538)-28),LEFT(RIGHT('DB Runes'!$F538,LEN('DB Runes'!$F538)-28),LEN('DB Runes'!$F538)-29)))),0)</f>
        <v>0</v>
      </c>
      <c r="AZ538" s="9">
        <f>IF($BI538=I538,VLOOKUP($AQ538,Runes!$AD:$AF,3,FALSE),I538)</f>
        <v>0</v>
      </c>
      <c r="BA538" s="9">
        <f t="shared" si="34"/>
        <v>0</v>
      </c>
      <c r="BB538" s="11" t="str">
        <f>IF($BJ538=AZ538,"true",IF('DB Runes'!$I538="{}","",IF(RIGHT(LEFT('DB Runes'!$I538,14),1)="f","false","true")))</f>
        <v>true</v>
      </c>
      <c r="BC538" s="11">
        <f>IFERROR(IF(BA538=0,0,IF(AZ538=$BJ538,LEFT(RIGHT('DB Runes'!$I538,LEN('DB Runes'!$I538)-28),LEN('DB Runes'!$I538)-29),IF(BB538="true",LEFT(RIGHT('DB Runes'!$I538,LEN('DB Runes'!$I538)-27),LEN('DB Runes'!$I538)-28),LEFT(RIGHT('DB Runes'!$I538,LEN('DB Runes'!$I538)-28),LEN('DB Runes'!$I538)-29)))),0)</f>
        <v>0</v>
      </c>
      <c r="BD538" s="9">
        <f>IF($BI538=M538,VLOOKUP($AQ538,Runes!$AD:$AF,3,FALSE),M538)</f>
        <v>0</v>
      </c>
      <c r="BE538" s="9">
        <f t="shared" si="37"/>
        <v>0</v>
      </c>
      <c r="BF538" s="11" t="str">
        <f>IF($BJ538=BD538,"true",IF('DB Runes'!$L538="{}","",IF(RIGHT(LEFT('DB Runes'!$L538,14),1)="f","false","true")))</f>
        <v>true</v>
      </c>
      <c r="BG538" s="11">
        <f>IFERROR(IF(BE538=0,0,IF(BD538=$BJ538,LEFT(RIGHT('DB Runes'!$L538,LEN('DB Runes'!$L538)-28),LEN('DB Runes'!$L538)-29),IF(BF538="true",LEFT(RIGHT('DB Runes'!$L538,LEN('DB Runes'!$L538)-27),LEN('DB Runes'!$L538)-28),LEFT(RIGHT('DB Runes'!$L538,LEN('DB Runes'!$L538)-28),LEN('DB Runes'!$L538)-29)))),0)</f>
        <v>0</v>
      </c>
      <c r="BH538">
        <f>IFERROR(VLOOKUP($AQ538,Runes!$AM:$AP,4,FALSE),0)</f>
        <v>0</v>
      </c>
      <c r="BI538">
        <f>IFERROR(VLOOKUP($AQ538,Runes!$AD:$AF,2,FALSE),0)</f>
        <v>0</v>
      </c>
      <c r="BJ538">
        <f>IFERROR(VLOOKUP($AQ538,Runes!$AD:$AF,3,FALSE),0)</f>
        <v>0</v>
      </c>
    </row>
    <row r="539" spans="1:62" x14ac:dyDescent="0.25">
      <c r="A539" s="9">
        <f>'DB Runes'!$A539</f>
        <v>0</v>
      </c>
      <c r="B539" s="9">
        <f>'DB Runes'!$B539</f>
        <v>0</v>
      </c>
      <c r="C539" s="9" t="str">
        <f>IF('DB Runes'!$C539="{}","",IF(RIGHT(LEFT('DB Runes'!$C539,14),1)="f","false","true"))</f>
        <v>true</v>
      </c>
      <c r="D539" s="9" t="e">
        <f>IF(C539="","",IF(C539="true",LEFT(RIGHT('DB Runes'!$C539,LEN('DB Runes'!$C539)-27),LEN('DB Runes'!$C539)-28),LEFT(RIGHT('DB Runes'!$C539,LEN('DB Runes'!$C539)-28),LEN('DB Runes'!$C539)-29)))</f>
        <v>#VALUE!</v>
      </c>
      <c r="E539" s="9">
        <f>'DB Runes'!$D539</f>
        <v>0</v>
      </c>
      <c r="F539" s="9">
        <f>'DB Runes'!$E539</f>
        <v>0</v>
      </c>
      <c r="G539" s="9" t="str">
        <f>IF('DB Runes'!$F539="{}","",IF(RIGHT(LEFT('DB Runes'!$F539,14),1)="f","false","true"))</f>
        <v>true</v>
      </c>
      <c r="H539" s="9" t="e">
        <f>IF(G539="","",IF(G539="true",LEFT(RIGHT('DB Runes'!$F539,LEN('DB Runes'!$F539)-27),LEN('DB Runes'!$F539)-28),LEFT(RIGHT('DB Runes'!$F539,LEN('DB Runes'!$F539)-28),LEN('DB Runes'!$F539)-29)))</f>
        <v>#VALUE!</v>
      </c>
      <c r="I539" s="9">
        <f>'DB Runes'!$G539</f>
        <v>0</v>
      </c>
      <c r="J539" s="9">
        <f>'DB Runes'!$H539</f>
        <v>0</v>
      </c>
      <c r="K539" s="9" t="str">
        <f>IF('DB Runes'!$I539="{}","",IF(RIGHT(LEFT('DB Runes'!$I539,14),1)="f","false","true"))</f>
        <v>true</v>
      </c>
      <c r="L539" s="9" t="e">
        <f>IF(K539="","",IF(K539="true",LEFT(RIGHT('DB Runes'!$I539,LEN('DB Runes'!$I539)-27),LEN('DB Runes'!$I539)-28),LEFT(RIGHT('DB Runes'!$I539,LEN('DB Runes'!$I539)-28),LEN('DB Runes'!$I539)-29)))</f>
        <v>#VALUE!</v>
      </c>
      <c r="M539" s="9">
        <f>'DB Runes'!$J539</f>
        <v>0</v>
      </c>
      <c r="N539" s="9">
        <f>'DB Runes'!$K539</f>
        <v>0</v>
      </c>
      <c r="O539" s="9" t="str">
        <f>IF('DB Runes'!$L539="{}","",IF(RIGHT(LEFT('DB Runes'!$L539,14),1)="f","false","true"))</f>
        <v>true</v>
      </c>
      <c r="P539" s="9" t="e">
        <f>IF(O539="","",IF(O539="true",LEFT(RIGHT('DB Runes'!$L539,LEN('DB Runes'!$L539)-27),LEN('DB Runes'!$L539)-28),LEFT(RIGHT('DB Runes'!$L539,LEN('DB Runes'!$L539)-28),LEN('DB Runes'!$L539)-29)))</f>
        <v>#VALUE!</v>
      </c>
      <c r="R539" s="9" t="str">
        <f ca="1">IFERROR(sub_stat_v&amp;enchant_true?&amp;IF(G_v_equal_0&gt;0,G_v_brackets,"")&amp;g_e_equal_perfect,"")</f>
        <v/>
      </c>
      <c r="S539" s="9" t="str">
        <f ca="1">IFERROR(sub_stat_v&amp;enchant_true?&amp;IF(G_v_equal_0&gt;0,G_v_brackets,"")&amp;g_e_equal_perfect,"")</f>
        <v/>
      </c>
      <c r="T539" s="9" t="str">
        <f ca="1">IFERROR(sub_stat_v&amp;enchant_true?&amp;IF(G_v_equal_0&gt;0,G_v_brackets,"")&amp;g_e_equal_perfect,"")</f>
        <v/>
      </c>
      <c r="U539" s="9" t="str">
        <f ca="1">IFERROR(sub_stat_v&amp;enchant_true?&amp;IF(G_v_equal_0&gt;0,G_v_brackets,"")&amp;g_e_equal_perfect,"")</f>
        <v/>
      </c>
      <c r="V539" s="9" t="str">
        <f ca="1">IFERROR(sub_stat_v&amp;enchant_true?&amp;IF(G_v_equal_0&gt;0,G_v_brackets,"")&amp;g_e_equal_perfect,"")</f>
        <v/>
      </c>
      <c r="W539" s="9" t="str">
        <f ca="1">IFERROR(sub_stat_v&amp;enchant_true?&amp;IF(G_v_equal_0&gt;0,G_v_brackets,"")&amp;g_e_equal_perfect,"")</f>
        <v/>
      </c>
      <c r="X539" s="9" t="str">
        <f ca="1">IFERROR(sub_stat_v&amp;enchant_true?&amp;IF(G_v_equal_0&gt;0,G_v_brackets,"")&amp;g_e_equal_perfect,"")</f>
        <v/>
      </c>
      <c r="Y539" s="9" t="str">
        <f ca="1">IFERROR(sub_stat_v&amp;enchant_true?&amp;IF(G_v_equal_0&gt;0,G_v_brackets,"")&amp;g_e_equal_perfect,"")</f>
        <v/>
      </c>
      <c r="Z539" s="9" t="str">
        <f ca="1">IFERROR(sub_stat_v&amp;enchant_true?&amp;IF(G_v_equal_0&gt;0,G_v_brackets,"")&amp;g_e_equal_perfect,"")</f>
        <v/>
      </c>
      <c r="AA539" s="9" t="str">
        <f ca="1">IFERROR(sub_stat_v&amp;enchant_true?&amp;IF(G_v_equal_0&gt;0,G_v_brackets,"")&amp;g_e_equal_perfect,"")</f>
        <v/>
      </c>
      <c r="AB539" s="9" t="str">
        <f ca="1">IFERROR(sub_stat_v&amp;enchant_true?&amp;IF(G_v_equal_0&gt;0,G_v_brackets,"")&amp;g_e_equal_perfect,"")</f>
        <v/>
      </c>
      <c r="AQ539">
        <f>'DB Runes'!O539</f>
        <v>0</v>
      </c>
      <c r="AR539" s="9">
        <f>IF($BI539=A539,VLOOKUP($AQ539,Runes!$AD:$AF,3,FALSE),A539)</f>
        <v>0</v>
      </c>
      <c r="AS539" s="9">
        <f t="shared" si="35"/>
        <v>0</v>
      </c>
      <c r="AT539" s="11" t="str">
        <f>IF($BJ539=AR539,"true",IF('DB Runes'!$C539="{}","",IF(RIGHT(LEFT('DB Runes'!$C539,14),1)="f","false","true")))</f>
        <v>true</v>
      </c>
      <c r="AU539" s="11">
        <f>IFERROR(IF(AS539=0,0,IF(AR539=$BJ539,LEFT(RIGHT('DB Runes'!$C539,LEN('DB Runes'!$C539)-28),LEN('DB Runes'!$F539)-29),IF(AT539="true",LEFT(RIGHT('DB Runes'!$C539,LEN('DB Runes'!$C539)-27),LEN('DB Runes'!$C539)-28),LEFT(RIGHT('DB Runes'!$C539,LEN('DB Runes'!$C539)-28),LEN('DB Runes'!$C539)-29)))),0)</f>
        <v>0</v>
      </c>
      <c r="AV539" s="9">
        <f>IF($BI539=E539,VLOOKUP($AQ539,Runes!$AD:$AF,3,FALSE),E539)</f>
        <v>0</v>
      </c>
      <c r="AW539" s="9">
        <f t="shared" si="36"/>
        <v>0</v>
      </c>
      <c r="AX539" s="11" t="str">
        <f>IF($BJ539=AV539,"true",IF('DB Runes'!$F539="{}","",IF(RIGHT(LEFT('DB Runes'!$F539,14),1)="f","false","true")))</f>
        <v>true</v>
      </c>
      <c r="AY539" s="11">
        <f>IFERROR(IF(AW539=0,0,IF(AV539=$BJ539,LEFT(RIGHT('DB Runes'!$F539,LEN('DB Runes'!$F539)-28),LEN('DB Runes'!$F539)-29),IF(AX539="true",LEFT(RIGHT('DB Runes'!$F539,LEN('DB Runes'!$F539)-27),LEN('DB Runes'!$F539)-28),LEFT(RIGHT('DB Runes'!$F539,LEN('DB Runes'!$F539)-28),LEN('DB Runes'!$F539)-29)))),0)</f>
        <v>0</v>
      </c>
      <c r="AZ539" s="9">
        <f>IF($BI539=I539,VLOOKUP($AQ539,Runes!$AD:$AF,3,FALSE),I539)</f>
        <v>0</v>
      </c>
      <c r="BA539" s="9">
        <f t="shared" si="34"/>
        <v>0</v>
      </c>
      <c r="BB539" s="11" t="str">
        <f>IF($BJ539=AZ539,"true",IF('DB Runes'!$I539="{}","",IF(RIGHT(LEFT('DB Runes'!$I539,14),1)="f","false","true")))</f>
        <v>true</v>
      </c>
      <c r="BC539" s="11">
        <f>IFERROR(IF(BA539=0,0,IF(AZ539=$BJ539,LEFT(RIGHT('DB Runes'!$I539,LEN('DB Runes'!$I539)-28),LEN('DB Runes'!$I539)-29),IF(BB539="true",LEFT(RIGHT('DB Runes'!$I539,LEN('DB Runes'!$I539)-27),LEN('DB Runes'!$I539)-28),LEFT(RIGHT('DB Runes'!$I539,LEN('DB Runes'!$I539)-28),LEN('DB Runes'!$I539)-29)))),0)</f>
        <v>0</v>
      </c>
      <c r="BD539" s="9">
        <f>IF($BI539=M539,VLOOKUP($AQ539,Runes!$AD:$AF,3,FALSE),M539)</f>
        <v>0</v>
      </c>
      <c r="BE539" s="9">
        <f t="shared" si="37"/>
        <v>0</v>
      </c>
      <c r="BF539" s="11" t="str">
        <f>IF($BJ539=BD539,"true",IF('DB Runes'!$L539="{}","",IF(RIGHT(LEFT('DB Runes'!$L539,14),1)="f","false","true")))</f>
        <v>true</v>
      </c>
      <c r="BG539" s="11">
        <f>IFERROR(IF(BE539=0,0,IF(BD539=$BJ539,LEFT(RIGHT('DB Runes'!$L539,LEN('DB Runes'!$L539)-28),LEN('DB Runes'!$L539)-29),IF(BF539="true",LEFT(RIGHT('DB Runes'!$L539,LEN('DB Runes'!$L539)-27),LEN('DB Runes'!$L539)-28),LEFT(RIGHT('DB Runes'!$L539,LEN('DB Runes'!$L539)-28),LEN('DB Runes'!$L539)-29)))),0)</f>
        <v>0</v>
      </c>
      <c r="BH539">
        <f>IFERROR(VLOOKUP($AQ539,Runes!$AM:$AP,4,FALSE),0)</f>
        <v>0</v>
      </c>
      <c r="BI539">
        <f>IFERROR(VLOOKUP($AQ539,Runes!$AD:$AF,2,FALSE),0)</f>
        <v>0</v>
      </c>
      <c r="BJ539">
        <f>IFERROR(VLOOKUP($AQ539,Runes!$AD:$AF,3,FALSE),0)</f>
        <v>0</v>
      </c>
    </row>
    <row r="540" spans="1:62" x14ac:dyDescent="0.25">
      <c r="A540" s="9">
        <f>'DB Runes'!$A540</f>
        <v>0</v>
      </c>
      <c r="B540" s="9">
        <f>'DB Runes'!$B540</f>
        <v>0</v>
      </c>
      <c r="C540" s="9" t="str">
        <f>IF('DB Runes'!$C540="{}","",IF(RIGHT(LEFT('DB Runes'!$C540,14),1)="f","false","true"))</f>
        <v>true</v>
      </c>
      <c r="D540" s="9" t="e">
        <f>IF(C540="","",IF(C540="true",LEFT(RIGHT('DB Runes'!$C540,LEN('DB Runes'!$C540)-27),LEN('DB Runes'!$C540)-28),LEFT(RIGHT('DB Runes'!$C540,LEN('DB Runes'!$C540)-28),LEN('DB Runes'!$C540)-29)))</f>
        <v>#VALUE!</v>
      </c>
      <c r="E540" s="9">
        <f>'DB Runes'!$D540</f>
        <v>0</v>
      </c>
      <c r="F540" s="9">
        <f>'DB Runes'!$E540</f>
        <v>0</v>
      </c>
      <c r="G540" s="9" t="str">
        <f>IF('DB Runes'!$F540="{}","",IF(RIGHT(LEFT('DB Runes'!$F540,14),1)="f","false","true"))</f>
        <v>true</v>
      </c>
      <c r="H540" s="9" t="e">
        <f>IF(G540="","",IF(G540="true",LEFT(RIGHT('DB Runes'!$F540,LEN('DB Runes'!$F540)-27),LEN('DB Runes'!$F540)-28),LEFT(RIGHT('DB Runes'!$F540,LEN('DB Runes'!$F540)-28),LEN('DB Runes'!$F540)-29)))</f>
        <v>#VALUE!</v>
      </c>
      <c r="I540" s="9">
        <f>'DB Runes'!$G540</f>
        <v>0</v>
      </c>
      <c r="J540" s="9">
        <f>'DB Runes'!$H540</f>
        <v>0</v>
      </c>
      <c r="K540" s="9" t="str">
        <f>IF('DB Runes'!$I540="{}","",IF(RIGHT(LEFT('DB Runes'!$I540,14),1)="f","false","true"))</f>
        <v>true</v>
      </c>
      <c r="L540" s="9" t="e">
        <f>IF(K540="","",IF(K540="true",LEFT(RIGHT('DB Runes'!$I540,LEN('DB Runes'!$I540)-27),LEN('DB Runes'!$I540)-28),LEFT(RIGHT('DB Runes'!$I540,LEN('DB Runes'!$I540)-28),LEN('DB Runes'!$I540)-29)))</f>
        <v>#VALUE!</v>
      </c>
      <c r="M540" s="9">
        <f>'DB Runes'!$J540</f>
        <v>0</v>
      </c>
      <c r="N540" s="9">
        <f>'DB Runes'!$K540</f>
        <v>0</v>
      </c>
      <c r="O540" s="9" t="str">
        <f>IF('DB Runes'!$L540="{}","",IF(RIGHT(LEFT('DB Runes'!$L540,14),1)="f","false","true"))</f>
        <v>true</v>
      </c>
      <c r="P540" s="9" t="e">
        <f>IF(O540="","",IF(O540="true",LEFT(RIGHT('DB Runes'!$L540,LEN('DB Runes'!$L540)-27),LEN('DB Runes'!$L540)-28),LEFT(RIGHT('DB Runes'!$L540,LEN('DB Runes'!$L540)-28),LEN('DB Runes'!$L540)-29)))</f>
        <v>#VALUE!</v>
      </c>
      <c r="R540" s="9" t="str">
        <f ca="1">IFERROR(sub_stat_v&amp;enchant_true?&amp;IF(G_v_equal_0&gt;0,G_v_brackets,"")&amp;g_e_equal_perfect,"")</f>
        <v/>
      </c>
      <c r="S540" s="9" t="str">
        <f ca="1">IFERROR(sub_stat_v&amp;enchant_true?&amp;IF(G_v_equal_0&gt;0,G_v_brackets,"")&amp;g_e_equal_perfect,"")</f>
        <v/>
      </c>
      <c r="T540" s="9" t="str">
        <f ca="1">IFERROR(sub_stat_v&amp;enchant_true?&amp;IF(G_v_equal_0&gt;0,G_v_brackets,"")&amp;g_e_equal_perfect,"")</f>
        <v/>
      </c>
      <c r="U540" s="9" t="str">
        <f ca="1">IFERROR(sub_stat_v&amp;enchant_true?&amp;IF(G_v_equal_0&gt;0,G_v_brackets,"")&amp;g_e_equal_perfect,"")</f>
        <v/>
      </c>
      <c r="V540" s="9" t="str">
        <f ca="1">IFERROR(sub_stat_v&amp;enchant_true?&amp;IF(G_v_equal_0&gt;0,G_v_brackets,"")&amp;g_e_equal_perfect,"")</f>
        <v/>
      </c>
      <c r="W540" s="9" t="str">
        <f ca="1">IFERROR(sub_stat_v&amp;enchant_true?&amp;IF(G_v_equal_0&gt;0,G_v_brackets,"")&amp;g_e_equal_perfect,"")</f>
        <v/>
      </c>
      <c r="X540" s="9" t="str">
        <f ca="1">IFERROR(sub_stat_v&amp;enchant_true?&amp;IF(G_v_equal_0&gt;0,G_v_brackets,"")&amp;g_e_equal_perfect,"")</f>
        <v/>
      </c>
      <c r="Y540" s="9" t="str">
        <f ca="1">IFERROR(sub_stat_v&amp;enchant_true?&amp;IF(G_v_equal_0&gt;0,G_v_brackets,"")&amp;g_e_equal_perfect,"")</f>
        <v/>
      </c>
      <c r="Z540" s="9" t="str">
        <f ca="1">IFERROR(sub_stat_v&amp;enchant_true?&amp;IF(G_v_equal_0&gt;0,G_v_brackets,"")&amp;g_e_equal_perfect,"")</f>
        <v/>
      </c>
      <c r="AA540" s="9" t="str">
        <f ca="1">IFERROR(sub_stat_v&amp;enchant_true?&amp;IF(G_v_equal_0&gt;0,G_v_brackets,"")&amp;g_e_equal_perfect,"")</f>
        <v/>
      </c>
      <c r="AB540" s="9" t="str">
        <f ca="1">IFERROR(sub_stat_v&amp;enchant_true?&amp;IF(G_v_equal_0&gt;0,G_v_brackets,"")&amp;g_e_equal_perfect,"")</f>
        <v/>
      </c>
      <c r="AQ540">
        <f>'DB Runes'!O540</f>
        <v>0</v>
      </c>
      <c r="AR540" s="9">
        <f>IF($BI540=A540,VLOOKUP($AQ540,Runes!$AD:$AF,3,FALSE),A540)</f>
        <v>0</v>
      </c>
      <c r="AS540" s="9">
        <f t="shared" si="35"/>
        <v>0</v>
      </c>
      <c r="AT540" s="11" t="str">
        <f>IF($BJ540=AR540,"true",IF('DB Runes'!$C540="{}","",IF(RIGHT(LEFT('DB Runes'!$C540,14),1)="f","false","true")))</f>
        <v>true</v>
      </c>
      <c r="AU540" s="11">
        <f>IFERROR(IF(AS540=0,0,IF(AR540=$BJ540,LEFT(RIGHT('DB Runes'!$C540,LEN('DB Runes'!$C540)-28),LEN('DB Runes'!$F540)-29),IF(AT540="true",LEFT(RIGHT('DB Runes'!$C540,LEN('DB Runes'!$C540)-27),LEN('DB Runes'!$C540)-28),LEFT(RIGHT('DB Runes'!$C540,LEN('DB Runes'!$C540)-28),LEN('DB Runes'!$C540)-29)))),0)</f>
        <v>0</v>
      </c>
      <c r="AV540" s="9">
        <f>IF($BI540=E540,VLOOKUP($AQ540,Runes!$AD:$AF,3,FALSE),E540)</f>
        <v>0</v>
      </c>
      <c r="AW540" s="9">
        <f t="shared" si="36"/>
        <v>0</v>
      </c>
      <c r="AX540" s="11" t="str">
        <f>IF($BJ540=AV540,"true",IF('DB Runes'!$F540="{}","",IF(RIGHT(LEFT('DB Runes'!$F540,14),1)="f","false","true")))</f>
        <v>true</v>
      </c>
      <c r="AY540" s="11">
        <f>IFERROR(IF(AW540=0,0,IF(AV540=$BJ540,LEFT(RIGHT('DB Runes'!$F540,LEN('DB Runes'!$F540)-28),LEN('DB Runes'!$F540)-29),IF(AX540="true",LEFT(RIGHT('DB Runes'!$F540,LEN('DB Runes'!$F540)-27),LEN('DB Runes'!$F540)-28),LEFT(RIGHT('DB Runes'!$F540,LEN('DB Runes'!$F540)-28),LEN('DB Runes'!$F540)-29)))),0)</f>
        <v>0</v>
      </c>
      <c r="AZ540" s="9">
        <f>IF($BI540=I540,VLOOKUP($AQ540,Runes!$AD:$AF,3,FALSE),I540)</f>
        <v>0</v>
      </c>
      <c r="BA540" s="9">
        <f t="shared" si="34"/>
        <v>0</v>
      </c>
      <c r="BB540" s="11" t="str">
        <f>IF($BJ540=AZ540,"true",IF('DB Runes'!$I540="{}","",IF(RIGHT(LEFT('DB Runes'!$I540,14),1)="f","false","true")))</f>
        <v>true</v>
      </c>
      <c r="BC540" s="11">
        <f>IFERROR(IF(BA540=0,0,IF(AZ540=$BJ540,LEFT(RIGHT('DB Runes'!$I540,LEN('DB Runes'!$I540)-28),LEN('DB Runes'!$I540)-29),IF(BB540="true",LEFT(RIGHT('DB Runes'!$I540,LEN('DB Runes'!$I540)-27),LEN('DB Runes'!$I540)-28),LEFT(RIGHT('DB Runes'!$I540,LEN('DB Runes'!$I540)-28),LEN('DB Runes'!$I540)-29)))),0)</f>
        <v>0</v>
      </c>
      <c r="BD540" s="9">
        <f>IF($BI540=M540,VLOOKUP($AQ540,Runes!$AD:$AF,3,FALSE),M540)</f>
        <v>0</v>
      </c>
      <c r="BE540" s="9">
        <f t="shared" si="37"/>
        <v>0</v>
      </c>
      <c r="BF540" s="11" t="str">
        <f>IF($BJ540=BD540,"true",IF('DB Runes'!$L540="{}","",IF(RIGHT(LEFT('DB Runes'!$L540,14),1)="f","false","true")))</f>
        <v>true</v>
      </c>
      <c r="BG540" s="11">
        <f>IFERROR(IF(BE540=0,0,IF(BD540=$BJ540,LEFT(RIGHT('DB Runes'!$L540,LEN('DB Runes'!$L540)-28),LEN('DB Runes'!$L540)-29),IF(BF540="true",LEFT(RIGHT('DB Runes'!$L540,LEN('DB Runes'!$L540)-27),LEN('DB Runes'!$L540)-28),LEFT(RIGHT('DB Runes'!$L540,LEN('DB Runes'!$L540)-28),LEN('DB Runes'!$L540)-29)))),0)</f>
        <v>0</v>
      </c>
      <c r="BH540">
        <f>IFERROR(VLOOKUP($AQ540,Runes!$AM:$AP,4,FALSE),0)</f>
        <v>0</v>
      </c>
      <c r="BI540">
        <f>IFERROR(VLOOKUP($AQ540,Runes!$AD:$AF,2,FALSE),0)</f>
        <v>0</v>
      </c>
      <c r="BJ540">
        <f>IFERROR(VLOOKUP($AQ540,Runes!$AD:$AF,3,FALSE),0)</f>
        <v>0</v>
      </c>
    </row>
    <row r="541" spans="1:62" x14ac:dyDescent="0.25">
      <c r="A541" s="9">
        <f>'DB Runes'!$A541</f>
        <v>0</v>
      </c>
      <c r="B541" s="9">
        <f>'DB Runes'!$B541</f>
        <v>0</v>
      </c>
      <c r="C541" s="9" t="str">
        <f>IF('DB Runes'!$C541="{}","",IF(RIGHT(LEFT('DB Runes'!$C541,14),1)="f","false","true"))</f>
        <v>true</v>
      </c>
      <c r="D541" s="9" t="e">
        <f>IF(C541="","",IF(C541="true",LEFT(RIGHT('DB Runes'!$C541,LEN('DB Runes'!$C541)-27),LEN('DB Runes'!$C541)-28),LEFT(RIGHT('DB Runes'!$C541,LEN('DB Runes'!$C541)-28),LEN('DB Runes'!$C541)-29)))</f>
        <v>#VALUE!</v>
      </c>
      <c r="E541" s="9">
        <f>'DB Runes'!$D541</f>
        <v>0</v>
      </c>
      <c r="F541" s="9">
        <f>'DB Runes'!$E541</f>
        <v>0</v>
      </c>
      <c r="G541" s="9" t="str">
        <f>IF('DB Runes'!$F541="{}","",IF(RIGHT(LEFT('DB Runes'!$F541,14),1)="f","false","true"))</f>
        <v>true</v>
      </c>
      <c r="H541" s="9" t="e">
        <f>IF(G541="","",IF(G541="true",LEFT(RIGHT('DB Runes'!$F541,LEN('DB Runes'!$F541)-27),LEN('DB Runes'!$F541)-28),LEFT(RIGHT('DB Runes'!$F541,LEN('DB Runes'!$F541)-28),LEN('DB Runes'!$F541)-29)))</f>
        <v>#VALUE!</v>
      </c>
      <c r="I541" s="9">
        <f>'DB Runes'!$G541</f>
        <v>0</v>
      </c>
      <c r="J541" s="9">
        <f>'DB Runes'!$H541</f>
        <v>0</v>
      </c>
      <c r="K541" s="9" t="str">
        <f>IF('DB Runes'!$I541="{}","",IF(RIGHT(LEFT('DB Runes'!$I541,14),1)="f","false","true"))</f>
        <v>true</v>
      </c>
      <c r="L541" s="9" t="e">
        <f>IF(K541="","",IF(K541="true",LEFT(RIGHT('DB Runes'!$I541,LEN('DB Runes'!$I541)-27),LEN('DB Runes'!$I541)-28),LEFT(RIGHT('DB Runes'!$I541,LEN('DB Runes'!$I541)-28),LEN('DB Runes'!$I541)-29)))</f>
        <v>#VALUE!</v>
      </c>
      <c r="M541" s="9">
        <f>'DB Runes'!$J541</f>
        <v>0</v>
      </c>
      <c r="N541" s="9">
        <f>'DB Runes'!$K541</f>
        <v>0</v>
      </c>
      <c r="O541" s="9" t="str">
        <f>IF('DB Runes'!$L541="{}","",IF(RIGHT(LEFT('DB Runes'!$L541,14),1)="f","false","true"))</f>
        <v>true</v>
      </c>
      <c r="P541" s="9" t="e">
        <f>IF(O541="","",IF(O541="true",LEFT(RIGHT('DB Runes'!$L541,LEN('DB Runes'!$L541)-27),LEN('DB Runes'!$L541)-28),LEFT(RIGHT('DB Runes'!$L541,LEN('DB Runes'!$L541)-28),LEN('DB Runes'!$L541)-29)))</f>
        <v>#VALUE!</v>
      </c>
      <c r="R541" s="9" t="str">
        <f ca="1">IFERROR(sub_stat_v&amp;enchant_true?&amp;IF(G_v_equal_0&gt;0,G_v_brackets,"")&amp;g_e_equal_perfect,"")</f>
        <v/>
      </c>
      <c r="S541" s="9" t="str">
        <f ca="1">IFERROR(sub_stat_v&amp;enchant_true?&amp;IF(G_v_equal_0&gt;0,G_v_brackets,"")&amp;g_e_equal_perfect,"")</f>
        <v/>
      </c>
      <c r="T541" s="9" t="str">
        <f ca="1">IFERROR(sub_stat_v&amp;enchant_true?&amp;IF(G_v_equal_0&gt;0,G_v_brackets,"")&amp;g_e_equal_perfect,"")</f>
        <v/>
      </c>
      <c r="U541" s="9" t="str">
        <f ca="1">IFERROR(sub_stat_v&amp;enchant_true?&amp;IF(G_v_equal_0&gt;0,G_v_brackets,"")&amp;g_e_equal_perfect,"")</f>
        <v/>
      </c>
      <c r="V541" s="9" t="str">
        <f ca="1">IFERROR(sub_stat_v&amp;enchant_true?&amp;IF(G_v_equal_0&gt;0,G_v_brackets,"")&amp;g_e_equal_perfect,"")</f>
        <v/>
      </c>
      <c r="W541" s="9" t="str">
        <f ca="1">IFERROR(sub_stat_v&amp;enchant_true?&amp;IF(G_v_equal_0&gt;0,G_v_brackets,"")&amp;g_e_equal_perfect,"")</f>
        <v/>
      </c>
      <c r="X541" s="9" t="str">
        <f ca="1">IFERROR(sub_stat_v&amp;enchant_true?&amp;IF(G_v_equal_0&gt;0,G_v_brackets,"")&amp;g_e_equal_perfect,"")</f>
        <v/>
      </c>
      <c r="Y541" s="9" t="str">
        <f ca="1">IFERROR(sub_stat_v&amp;enchant_true?&amp;IF(G_v_equal_0&gt;0,G_v_brackets,"")&amp;g_e_equal_perfect,"")</f>
        <v/>
      </c>
      <c r="Z541" s="9" t="str">
        <f ca="1">IFERROR(sub_stat_v&amp;enchant_true?&amp;IF(G_v_equal_0&gt;0,G_v_brackets,"")&amp;g_e_equal_perfect,"")</f>
        <v/>
      </c>
      <c r="AA541" s="9" t="str">
        <f ca="1">IFERROR(sub_stat_v&amp;enchant_true?&amp;IF(G_v_equal_0&gt;0,G_v_brackets,"")&amp;g_e_equal_perfect,"")</f>
        <v/>
      </c>
      <c r="AB541" s="9" t="str">
        <f ca="1">IFERROR(sub_stat_v&amp;enchant_true?&amp;IF(G_v_equal_0&gt;0,G_v_brackets,"")&amp;g_e_equal_perfect,"")</f>
        <v/>
      </c>
      <c r="AQ541">
        <f>'DB Runes'!O541</f>
        <v>0</v>
      </c>
      <c r="AR541" s="9">
        <f>IF($BI541=A541,VLOOKUP($AQ541,Runes!$AD:$AF,3,FALSE),A541)</f>
        <v>0</v>
      </c>
      <c r="AS541" s="9">
        <f t="shared" si="35"/>
        <v>0</v>
      </c>
      <c r="AT541" s="11" t="str">
        <f>IF($BJ541=AR541,"true",IF('DB Runes'!$C541="{}","",IF(RIGHT(LEFT('DB Runes'!$C541,14),1)="f","false","true")))</f>
        <v>true</v>
      </c>
      <c r="AU541" s="11">
        <f>IFERROR(IF(AS541=0,0,IF(AR541=$BJ541,LEFT(RIGHT('DB Runes'!$C541,LEN('DB Runes'!$C541)-28),LEN('DB Runes'!$F541)-29),IF(AT541="true",LEFT(RIGHT('DB Runes'!$C541,LEN('DB Runes'!$C541)-27),LEN('DB Runes'!$C541)-28),LEFT(RIGHT('DB Runes'!$C541,LEN('DB Runes'!$C541)-28),LEN('DB Runes'!$C541)-29)))),0)</f>
        <v>0</v>
      </c>
      <c r="AV541" s="9">
        <f>IF($BI541=E541,VLOOKUP($AQ541,Runes!$AD:$AF,3,FALSE),E541)</f>
        <v>0</v>
      </c>
      <c r="AW541" s="9">
        <f t="shared" si="36"/>
        <v>0</v>
      </c>
      <c r="AX541" s="11" t="str">
        <f>IF($BJ541=AV541,"true",IF('DB Runes'!$F541="{}","",IF(RIGHT(LEFT('DB Runes'!$F541,14),1)="f","false","true")))</f>
        <v>true</v>
      </c>
      <c r="AY541" s="11">
        <f>IFERROR(IF(AW541=0,0,IF(AV541=$BJ541,LEFT(RIGHT('DB Runes'!$F541,LEN('DB Runes'!$F541)-28),LEN('DB Runes'!$F541)-29),IF(AX541="true",LEFT(RIGHT('DB Runes'!$F541,LEN('DB Runes'!$F541)-27),LEN('DB Runes'!$F541)-28),LEFT(RIGHT('DB Runes'!$F541,LEN('DB Runes'!$F541)-28),LEN('DB Runes'!$F541)-29)))),0)</f>
        <v>0</v>
      </c>
      <c r="AZ541" s="9">
        <f>IF($BI541=I541,VLOOKUP($AQ541,Runes!$AD:$AF,3,FALSE),I541)</f>
        <v>0</v>
      </c>
      <c r="BA541" s="9">
        <f t="shared" si="34"/>
        <v>0</v>
      </c>
      <c r="BB541" s="11" t="str">
        <f>IF($BJ541=AZ541,"true",IF('DB Runes'!$I541="{}","",IF(RIGHT(LEFT('DB Runes'!$I541,14),1)="f","false","true")))</f>
        <v>true</v>
      </c>
      <c r="BC541" s="11">
        <f>IFERROR(IF(BA541=0,0,IF(AZ541=$BJ541,LEFT(RIGHT('DB Runes'!$I541,LEN('DB Runes'!$I541)-28),LEN('DB Runes'!$I541)-29),IF(BB541="true",LEFT(RIGHT('DB Runes'!$I541,LEN('DB Runes'!$I541)-27),LEN('DB Runes'!$I541)-28),LEFT(RIGHT('DB Runes'!$I541,LEN('DB Runes'!$I541)-28),LEN('DB Runes'!$I541)-29)))),0)</f>
        <v>0</v>
      </c>
      <c r="BD541" s="9">
        <f>IF($BI541=M541,VLOOKUP($AQ541,Runes!$AD:$AF,3,FALSE),M541)</f>
        <v>0</v>
      </c>
      <c r="BE541" s="9">
        <f t="shared" si="37"/>
        <v>0</v>
      </c>
      <c r="BF541" s="11" t="str">
        <f>IF($BJ541=BD541,"true",IF('DB Runes'!$L541="{}","",IF(RIGHT(LEFT('DB Runes'!$L541,14),1)="f","false","true")))</f>
        <v>true</v>
      </c>
      <c r="BG541" s="11">
        <f>IFERROR(IF(BE541=0,0,IF(BD541=$BJ541,LEFT(RIGHT('DB Runes'!$L541,LEN('DB Runes'!$L541)-28),LEN('DB Runes'!$L541)-29),IF(BF541="true",LEFT(RIGHT('DB Runes'!$L541,LEN('DB Runes'!$L541)-27),LEN('DB Runes'!$L541)-28),LEFT(RIGHT('DB Runes'!$L541,LEN('DB Runes'!$L541)-28),LEN('DB Runes'!$L541)-29)))),0)</f>
        <v>0</v>
      </c>
      <c r="BH541">
        <f>IFERROR(VLOOKUP($AQ541,Runes!$AM:$AP,4,FALSE),0)</f>
        <v>0</v>
      </c>
      <c r="BI541">
        <f>IFERROR(VLOOKUP($AQ541,Runes!$AD:$AF,2,FALSE),0)</f>
        <v>0</v>
      </c>
      <c r="BJ541">
        <f>IFERROR(VLOOKUP($AQ541,Runes!$AD:$AF,3,FALSE),0)</f>
        <v>0</v>
      </c>
    </row>
    <row r="542" spans="1:62" x14ac:dyDescent="0.25">
      <c r="A542" s="9">
        <f>'DB Runes'!$A542</f>
        <v>0</v>
      </c>
      <c r="B542" s="9">
        <f>'DB Runes'!$B542</f>
        <v>0</v>
      </c>
      <c r="C542" s="9" t="str">
        <f>IF('DB Runes'!$C542="{}","",IF(RIGHT(LEFT('DB Runes'!$C542,14),1)="f","false","true"))</f>
        <v>true</v>
      </c>
      <c r="D542" s="9" t="e">
        <f>IF(C542="","",IF(C542="true",LEFT(RIGHT('DB Runes'!$C542,LEN('DB Runes'!$C542)-27),LEN('DB Runes'!$C542)-28),LEFT(RIGHT('DB Runes'!$C542,LEN('DB Runes'!$C542)-28),LEN('DB Runes'!$C542)-29)))</f>
        <v>#VALUE!</v>
      </c>
      <c r="E542" s="9">
        <f>'DB Runes'!$D542</f>
        <v>0</v>
      </c>
      <c r="F542" s="9">
        <f>'DB Runes'!$E542</f>
        <v>0</v>
      </c>
      <c r="G542" s="9" t="str">
        <f>IF('DB Runes'!$F542="{}","",IF(RIGHT(LEFT('DB Runes'!$F542,14),1)="f","false","true"))</f>
        <v>true</v>
      </c>
      <c r="H542" s="9" t="e">
        <f>IF(G542="","",IF(G542="true",LEFT(RIGHT('DB Runes'!$F542,LEN('DB Runes'!$F542)-27),LEN('DB Runes'!$F542)-28),LEFT(RIGHT('DB Runes'!$F542,LEN('DB Runes'!$F542)-28),LEN('DB Runes'!$F542)-29)))</f>
        <v>#VALUE!</v>
      </c>
      <c r="I542" s="9">
        <f>'DB Runes'!$G542</f>
        <v>0</v>
      </c>
      <c r="J542" s="9">
        <f>'DB Runes'!$H542</f>
        <v>0</v>
      </c>
      <c r="K542" s="9" t="str">
        <f>IF('DB Runes'!$I542="{}","",IF(RIGHT(LEFT('DB Runes'!$I542,14),1)="f","false","true"))</f>
        <v>true</v>
      </c>
      <c r="L542" s="9" t="e">
        <f>IF(K542="","",IF(K542="true",LEFT(RIGHT('DB Runes'!$I542,LEN('DB Runes'!$I542)-27),LEN('DB Runes'!$I542)-28),LEFT(RIGHT('DB Runes'!$I542,LEN('DB Runes'!$I542)-28),LEN('DB Runes'!$I542)-29)))</f>
        <v>#VALUE!</v>
      </c>
      <c r="M542" s="9">
        <f>'DB Runes'!$J542</f>
        <v>0</v>
      </c>
      <c r="N542" s="9">
        <f>'DB Runes'!$K542</f>
        <v>0</v>
      </c>
      <c r="O542" s="9" t="str">
        <f>IF('DB Runes'!$L542="{}","",IF(RIGHT(LEFT('DB Runes'!$L542,14),1)="f","false","true"))</f>
        <v>true</v>
      </c>
      <c r="P542" s="9" t="e">
        <f>IF(O542="","",IF(O542="true",LEFT(RIGHT('DB Runes'!$L542,LEN('DB Runes'!$L542)-27),LEN('DB Runes'!$L542)-28),LEFT(RIGHT('DB Runes'!$L542,LEN('DB Runes'!$L542)-28),LEN('DB Runes'!$L542)-29)))</f>
        <v>#VALUE!</v>
      </c>
      <c r="R542" s="9" t="str">
        <f ca="1">IFERROR(sub_stat_v&amp;enchant_true?&amp;IF(G_v_equal_0&gt;0,G_v_brackets,"")&amp;g_e_equal_perfect,"")</f>
        <v/>
      </c>
      <c r="S542" s="9" t="str">
        <f ca="1">IFERROR(sub_stat_v&amp;enchant_true?&amp;IF(G_v_equal_0&gt;0,G_v_brackets,"")&amp;g_e_equal_perfect,"")</f>
        <v/>
      </c>
      <c r="T542" s="9" t="str">
        <f ca="1">IFERROR(sub_stat_v&amp;enchant_true?&amp;IF(G_v_equal_0&gt;0,G_v_brackets,"")&amp;g_e_equal_perfect,"")</f>
        <v/>
      </c>
      <c r="U542" s="9" t="str">
        <f ca="1">IFERROR(sub_stat_v&amp;enchant_true?&amp;IF(G_v_equal_0&gt;0,G_v_brackets,"")&amp;g_e_equal_perfect,"")</f>
        <v/>
      </c>
      <c r="V542" s="9" t="str">
        <f ca="1">IFERROR(sub_stat_v&amp;enchant_true?&amp;IF(G_v_equal_0&gt;0,G_v_brackets,"")&amp;g_e_equal_perfect,"")</f>
        <v/>
      </c>
      <c r="W542" s="9" t="str">
        <f ca="1">IFERROR(sub_stat_v&amp;enchant_true?&amp;IF(G_v_equal_0&gt;0,G_v_brackets,"")&amp;g_e_equal_perfect,"")</f>
        <v/>
      </c>
      <c r="X542" s="9" t="str">
        <f ca="1">IFERROR(sub_stat_v&amp;enchant_true?&amp;IF(G_v_equal_0&gt;0,G_v_brackets,"")&amp;g_e_equal_perfect,"")</f>
        <v/>
      </c>
      <c r="Y542" s="9" t="str">
        <f ca="1">IFERROR(sub_stat_v&amp;enchant_true?&amp;IF(G_v_equal_0&gt;0,G_v_brackets,"")&amp;g_e_equal_perfect,"")</f>
        <v/>
      </c>
      <c r="Z542" s="9" t="str">
        <f ca="1">IFERROR(sub_stat_v&amp;enchant_true?&amp;IF(G_v_equal_0&gt;0,G_v_brackets,"")&amp;g_e_equal_perfect,"")</f>
        <v/>
      </c>
      <c r="AA542" s="9" t="str">
        <f ca="1">IFERROR(sub_stat_v&amp;enchant_true?&amp;IF(G_v_equal_0&gt;0,G_v_brackets,"")&amp;g_e_equal_perfect,"")</f>
        <v/>
      </c>
      <c r="AB542" s="9" t="str">
        <f ca="1">IFERROR(sub_stat_v&amp;enchant_true?&amp;IF(G_v_equal_0&gt;0,G_v_brackets,"")&amp;g_e_equal_perfect,"")</f>
        <v/>
      </c>
      <c r="AQ542">
        <f>'DB Runes'!O542</f>
        <v>0</v>
      </c>
      <c r="AR542" s="9">
        <f>IF($BI542=A542,VLOOKUP($AQ542,Runes!$AD:$AF,3,FALSE),A542)</f>
        <v>0</v>
      </c>
      <c r="AS542" s="9">
        <f t="shared" si="35"/>
        <v>0</v>
      </c>
      <c r="AT542" s="11" t="str">
        <f>IF($BJ542=AR542,"true",IF('DB Runes'!$C542="{}","",IF(RIGHT(LEFT('DB Runes'!$C542,14),1)="f","false","true")))</f>
        <v>true</v>
      </c>
      <c r="AU542" s="11">
        <f>IFERROR(IF(AS542=0,0,IF(AR542=$BJ542,LEFT(RIGHT('DB Runes'!$C542,LEN('DB Runes'!$C542)-28),LEN('DB Runes'!$F542)-29),IF(AT542="true",LEFT(RIGHT('DB Runes'!$C542,LEN('DB Runes'!$C542)-27),LEN('DB Runes'!$C542)-28),LEFT(RIGHT('DB Runes'!$C542,LEN('DB Runes'!$C542)-28),LEN('DB Runes'!$C542)-29)))),0)</f>
        <v>0</v>
      </c>
      <c r="AV542" s="9">
        <f>IF($BI542=E542,VLOOKUP($AQ542,Runes!$AD:$AF,3,FALSE),E542)</f>
        <v>0</v>
      </c>
      <c r="AW542" s="9">
        <f t="shared" si="36"/>
        <v>0</v>
      </c>
      <c r="AX542" s="11" t="str">
        <f>IF($BJ542=AV542,"true",IF('DB Runes'!$F542="{}","",IF(RIGHT(LEFT('DB Runes'!$F542,14),1)="f","false","true")))</f>
        <v>true</v>
      </c>
      <c r="AY542" s="11">
        <f>IFERROR(IF(AW542=0,0,IF(AV542=$BJ542,LEFT(RIGHT('DB Runes'!$F542,LEN('DB Runes'!$F542)-28),LEN('DB Runes'!$F542)-29),IF(AX542="true",LEFT(RIGHT('DB Runes'!$F542,LEN('DB Runes'!$F542)-27),LEN('DB Runes'!$F542)-28),LEFT(RIGHT('DB Runes'!$F542,LEN('DB Runes'!$F542)-28),LEN('DB Runes'!$F542)-29)))),0)</f>
        <v>0</v>
      </c>
      <c r="AZ542" s="9">
        <f>IF($BI542=I542,VLOOKUP($AQ542,Runes!$AD:$AF,3,FALSE),I542)</f>
        <v>0</v>
      </c>
      <c r="BA542" s="9">
        <f t="shared" si="34"/>
        <v>0</v>
      </c>
      <c r="BB542" s="11" t="str">
        <f>IF($BJ542=AZ542,"true",IF('DB Runes'!$I542="{}","",IF(RIGHT(LEFT('DB Runes'!$I542,14),1)="f","false","true")))</f>
        <v>true</v>
      </c>
      <c r="BC542" s="11">
        <f>IFERROR(IF(BA542=0,0,IF(AZ542=$BJ542,LEFT(RIGHT('DB Runes'!$I542,LEN('DB Runes'!$I542)-28),LEN('DB Runes'!$I542)-29),IF(BB542="true",LEFT(RIGHT('DB Runes'!$I542,LEN('DB Runes'!$I542)-27),LEN('DB Runes'!$I542)-28),LEFT(RIGHT('DB Runes'!$I542,LEN('DB Runes'!$I542)-28),LEN('DB Runes'!$I542)-29)))),0)</f>
        <v>0</v>
      </c>
      <c r="BD542" s="9">
        <f>IF($BI542=M542,VLOOKUP($AQ542,Runes!$AD:$AF,3,FALSE),M542)</f>
        <v>0</v>
      </c>
      <c r="BE542" s="9">
        <f t="shared" si="37"/>
        <v>0</v>
      </c>
      <c r="BF542" s="11" t="str">
        <f>IF($BJ542=BD542,"true",IF('DB Runes'!$L542="{}","",IF(RIGHT(LEFT('DB Runes'!$L542,14),1)="f","false","true")))</f>
        <v>true</v>
      </c>
      <c r="BG542" s="11">
        <f>IFERROR(IF(BE542=0,0,IF(BD542=$BJ542,LEFT(RIGHT('DB Runes'!$L542,LEN('DB Runes'!$L542)-28),LEN('DB Runes'!$L542)-29),IF(BF542="true",LEFT(RIGHT('DB Runes'!$L542,LEN('DB Runes'!$L542)-27),LEN('DB Runes'!$L542)-28),LEFT(RIGHT('DB Runes'!$L542,LEN('DB Runes'!$L542)-28),LEN('DB Runes'!$L542)-29)))),0)</f>
        <v>0</v>
      </c>
      <c r="BH542">
        <f>IFERROR(VLOOKUP($AQ542,Runes!$AM:$AP,4,FALSE),0)</f>
        <v>0</v>
      </c>
      <c r="BI542">
        <f>IFERROR(VLOOKUP($AQ542,Runes!$AD:$AF,2,FALSE),0)</f>
        <v>0</v>
      </c>
      <c r="BJ542">
        <f>IFERROR(VLOOKUP($AQ542,Runes!$AD:$AF,3,FALSE),0)</f>
        <v>0</v>
      </c>
    </row>
    <row r="543" spans="1:62" x14ac:dyDescent="0.25">
      <c r="A543" s="9">
        <f>'DB Runes'!$A543</f>
        <v>0</v>
      </c>
      <c r="B543" s="9">
        <f>'DB Runes'!$B543</f>
        <v>0</v>
      </c>
      <c r="C543" s="9" t="str">
        <f>IF('DB Runes'!$C543="{}","",IF(RIGHT(LEFT('DB Runes'!$C543,14),1)="f","false","true"))</f>
        <v>true</v>
      </c>
      <c r="D543" s="9" t="e">
        <f>IF(C543="","",IF(C543="true",LEFT(RIGHT('DB Runes'!$C543,LEN('DB Runes'!$C543)-27),LEN('DB Runes'!$C543)-28),LEFT(RIGHT('DB Runes'!$C543,LEN('DB Runes'!$C543)-28),LEN('DB Runes'!$C543)-29)))</f>
        <v>#VALUE!</v>
      </c>
      <c r="E543" s="9">
        <f>'DB Runes'!$D543</f>
        <v>0</v>
      </c>
      <c r="F543" s="9">
        <f>'DB Runes'!$E543</f>
        <v>0</v>
      </c>
      <c r="G543" s="9" t="str">
        <f>IF('DB Runes'!$F543="{}","",IF(RIGHT(LEFT('DB Runes'!$F543,14),1)="f","false","true"))</f>
        <v>true</v>
      </c>
      <c r="H543" s="9" t="e">
        <f>IF(G543="","",IF(G543="true",LEFT(RIGHT('DB Runes'!$F543,LEN('DB Runes'!$F543)-27),LEN('DB Runes'!$F543)-28),LEFT(RIGHT('DB Runes'!$F543,LEN('DB Runes'!$F543)-28),LEN('DB Runes'!$F543)-29)))</f>
        <v>#VALUE!</v>
      </c>
      <c r="I543" s="9">
        <f>'DB Runes'!$G543</f>
        <v>0</v>
      </c>
      <c r="J543" s="9">
        <f>'DB Runes'!$H543</f>
        <v>0</v>
      </c>
      <c r="K543" s="9" t="str">
        <f>IF('DB Runes'!$I543="{}","",IF(RIGHT(LEFT('DB Runes'!$I543,14),1)="f","false","true"))</f>
        <v>true</v>
      </c>
      <c r="L543" s="9" t="e">
        <f>IF(K543="","",IF(K543="true",LEFT(RIGHT('DB Runes'!$I543,LEN('DB Runes'!$I543)-27),LEN('DB Runes'!$I543)-28),LEFT(RIGHT('DB Runes'!$I543,LEN('DB Runes'!$I543)-28),LEN('DB Runes'!$I543)-29)))</f>
        <v>#VALUE!</v>
      </c>
      <c r="M543" s="9">
        <f>'DB Runes'!$J543</f>
        <v>0</v>
      </c>
      <c r="N543" s="9">
        <f>'DB Runes'!$K543</f>
        <v>0</v>
      </c>
      <c r="O543" s="9" t="str">
        <f>IF('DB Runes'!$L543="{}","",IF(RIGHT(LEFT('DB Runes'!$L543,14),1)="f","false","true"))</f>
        <v>true</v>
      </c>
      <c r="P543" s="9" t="e">
        <f>IF(O543="","",IF(O543="true",LEFT(RIGHT('DB Runes'!$L543,LEN('DB Runes'!$L543)-27),LEN('DB Runes'!$L543)-28),LEFT(RIGHT('DB Runes'!$L543,LEN('DB Runes'!$L543)-28),LEN('DB Runes'!$L543)-29)))</f>
        <v>#VALUE!</v>
      </c>
      <c r="R543" s="9" t="str">
        <f ca="1">IFERROR(sub_stat_v&amp;enchant_true?&amp;IF(G_v_equal_0&gt;0,G_v_brackets,"")&amp;g_e_equal_perfect,"")</f>
        <v/>
      </c>
      <c r="S543" s="9" t="str">
        <f ca="1">IFERROR(sub_stat_v&amp;enchant_true?&amp;IF(G_v_equal_0&gt;0,G_v_brackets,"")&amp;g_e_equal_perfect,"")</f>
        <v/>
      </c>
      <c r="T543" s="9" t="str">
        <f ca="1">IFERROR(sub_stat_v&amp;enchant_true?&amp;IF(G_v_equal_0&gt;0,G_v_brackets,"")&amp;g_e_equal_perfect,"")</f>
        <v/>
      </c>
      <c r="U543" s="9" t="str">
        <f ca="1">IFERROR(sub_stat_v&amp;enchant_true?&amp;IF(G_v_equal_0&gt;0,G_v_brackets,"")&amp;g_e_equal_perfect,"")</f>
        <v/>
      </c>
      <c r="V543" s="9" t="str">
        <f ca="1">IFERROR(sub_stat_v&amp;enchant_true?&amp;IF(G_v_equal_0&gt;0,G_v_brackets,"")&amp;g_e_equal_perfect,"")</f>
        <v/>
      </c>
      <c r="W543" s="9" t="str">
        <f ca="1">IFERROR(sub_stat_v&amp;enchant_true?&amp;IF(G_v_equal_0&gt;0,G_v_brackets,"")&amp;g_e_equal_perfect,"")</f>
        <v/>
      </c>
      <c r="X543" s="9" t="str">
        <f ca="1">IFERROR(sub_stat_v&amp;enchant_true?&amp;IF(G_v_equal_0&gt;0,G_v_brackets,"")&amp;g_e_equal_perfect,"")</f>
        <v/>
      </c>
      <c r="Y543" s="9" t="str">
        <f ca="1">IFERROR(sub_stat_v&amp;enchant_true?&amp;IF(G_v_equal_0&gt;0,G_v_brackets,"")&amp;g_e_equal_perfect,"")</f>
        <v/>
      </c>
      <c r="Z543" s="9" t="str">
        <f ca="1">IFERROR(sub_stat_v&amp;enchant_true?&amp;IF(G_v_equal_0&gt;0,G_v_brackets,"")&amp;g_e_equal_perfect,"")</f>
        <v/>
      </c>
      <c r="AA543" s="9" t="str">
        <f ca="1">IFERROR(sub_stat_v&amp;enchant_true?&amp;IF(G_v_equal_0&gt;0,G_v_brackets,"")&amp;g_e_equal_perfect,"")</f>
        <v/>
      </c>
      <c r="AB543" s="9" t="str">
        <f ca="1">IFERROR(sub_stat_v&amp;enchant_true?&amp;IF(G_v_equal_0&gt;0,G_v_brackets,"")&amp;g_e_equal_perfect,"")</f>
        <v/>
      </c>
      <c r="AQ543">
        <f>'DB Runes'!O543</f>
        <v>0</v>
      </c>
      <c r="AR543" s="9">
        <f>IF($BI543=A543,VLOOKUP($AQ543,Runes!$AD:$AF,3,FALSE),A543)</f>
        <v>0</v>
      </c>
      <c r="AS543" s="9">
        <f t="shared" si="35"/>
        <v>0</v>
      </c>
      <c r="AT543" s="11" t="str">
        <f>IF($BJ543=AR543,"true",IF('DB Runes'!$C543="{}","",IF(RIGHT(LEFT('DB Runes'!$C543,14),1)="f","false","true")))</f>
        <v>true</v>
      </c>
      <c r="AU543" s="11">
        <f>IFERROR(IF(AS543=0,0,IF(AR543=$BJ543,LEFT(RIGHT('DB Runes'!$C543,LEN('DB Runes'!$C543)-28),LEN('DB Runes'!$F543)-29),IF(AT543="true",LEFT(RIGHT('DB Runes'!$C543,LEN('DB Runes'!$C543)-27),LEN('DB Runes'!$C543)-28),LEFT(RIGHT('DB Runes'!$C543,LEN('DB Runes'!$C543)-28),LEN('DB Runes'!$C543)-29)))),0)</f>
        <v>0</v>
      </c>
      <c r="AV543" s="9">
        <f>IF($BI543=E543,VLOOKUP($AQ543,Runes!$AD:$AF,3,FALSE),E543)</f>
        <v>0</v>
      </c>
      <c r="AW543" s="9">
        <f t="shared" si="36"/>
        <v>0</v>
      </c>
      <c r="AX543" s="11" t="str">
        <f>IF($BJ543=AV543,"true",IF('DB Runes'!$F543="{}","",IF(RIGHT(LEFT('DB Runes'!$F543,14),1)="f","false","true")))</f>
        <v>true</v>
      </c>
      <c r="AY543" s="11">
        <f>IFERROR(IF(AW543=0,0,IF(AV543=$BJ543,LEFT(RIGHT('DB Runes'!$F543,LEN('DB Runes'!$F543)-28),LEN('DB Runes'!$F543)-29),IF(AX543="true",LEFT(RIGHT('DB Runes'!$F543,LEN('DB Runes'!$F543)-27),LEN('DB Runes'!$F543)-28),LEFT(RIGHT('DB Runes'!$F543,LEN('DB Runes'!$F543)-28),LEN('DB Runes'!$F543)-29)))),0)</f>
        <v>0</v>
      </c>
      <c r="AZ543" s="9">
        <f>IF($BI543=I543,VLOOKUP($AQ543,Runes!$AD:$AF,3,FALSE),I543)</f>
        <v>0</v>
      </c>
      <c r="BA543" s="9">
        <f t="shared" si="34"/>
        <v>0</v>
      </c>
      <c r="BB543" s="11" t="str">
        <f>IF($BJ543=AZ543,"true",IF('DB Runes'!$I543="{}","",IF(RIGHT(LEFT('DB Runes'!$I543,14),1)="f","false","true")))</f>
        <v>true</v>
      </c>
      <c r="BC543" s="11">
        <f>IFERROR(IF(BA543=0,0,IF(AZ543=$BJ543,LEFT(RIGHT('DB Runes'!$I543,LEN('DB Runes'!$I543)-28),LEN('DB Runes'!$I543)-29),IF(BB543="true",LEFT(RIGHT('DB Runes'!$I543,LEN('DB Runes'!$I543)-27),LEN('DB Runes'!$I543)-28),LEFT(RIGHT('DB Runes'!$I543,LEN('DB Runes'!$I543)-28),LEN('DB Runes'!$I543)-29)))),0)</f>
        <v>0</v>
      </c>
      <c r="BD543" s="9">
        <f>IF($BI543=M543,VLOOKUP($AQ543,Runes!$AD:$AF,3,FALSE),M543)</f>
        <v>0</v>
      </c>
      <c r="BE543" s="9">
        <f t="shared" si="37"/>
        <v>0</v>
      </c>
      <c r="BF543" s="11" t="str">
        <f>IF($BJ543=BD543,"true",IF('DB Runes'!$L543="{}","",IF(RIGHT(LEFT('DB Runes'!$L543,14),1)="f","false","true")))</f>
        <v>true</v>
      </c>
      <c r="BG543" s="11">
        <f>IFERROR(IF(BE543=0,0,IF(BD543=$BJ543,LEFT(RIGHT('DB Runes'!$L543,LEN('DB Runes'!$L543)-28),LEN('DB Runes'!$L543)-29),IF(BF543="true",LEFT(RIGHT('DB Runes'!$L543,LEN('DB Runes'!$L543)-27),LEN('DB Runes'!$L543)-28),LEFT(RIGHT('DB Runes'!$L543,LEN('DB Runes'!$L543)-28),LEN('DB Runes'!$L543)-29)))),0)</f>
        <v>0</v>
      </c>
      <c r="BH543">
        <f>IFERROR(VLOOKUP($AQ543,Runes!$AM:$AP,4,FALSE),0)</f>
        <v>0</v>
      </c>
      <c r="BI543">
        <f>IFERROR(VLOOKUP($AQ543,Runes!$AD:$AF,2,FALSE),0)</f>
        <v>0</v>
      </c>
      <c r="BJ543">
        <f>IFERROR(VLOOKUP($AQ543,Runes!$AD:$AF,3,FALSE),0)</f>
        <v>0</v>
      </c>
    </row>
    <row r="544" spans="1:62" x14ac:dyDescent="0.25">
      <c r="A544" s="9">
        <f>'DB Runes'!$A544</f>
        <v>0</v>
      </c>
      <c r="B544" s="9">
        <f>'DB Runes'!$B544</f>
        <v>0</v>
      </c>
      <c r="C544" s="9" t="str">
        <f>IF('DB Runes'!$C544="{}","",IF(RIGHT(LEFT('DB Runes'!$C544,14),1)="f","false","true"))</f>
        <v>true</v>
      </c>
      <c r="D544" s="9" t="e">
        <f>IF(C544="","",IF(C544="true",LEFT(RIGHT('DB Runes'!$C544,LEN('DB Runes'!$C544)-27),LEN('DB Runes'!$C544)-28),LEFT(RIGHT('DB Runes'!$C544,LEN('DB Runes'!$C544)-28),LEN('DB Runes'!$C544)-29)))</f>
        <v>#VALUE!</v>
      </c>
      <c r="E544" s="9">
        <f>'DB Runes'!$D544</f>
        <v>0</v>
      </c>
      <c r="F544" s="9">
        <f>'DB Runes'!$E544</f>
        <v>0</v>
      </c>
      <c r="G544" s="9" t="str">
        <f>IF('DB Runes'!$F544="{}","",IF(RIGHT(LEFT('DB Runes'!$F544,14),1)="f","false","true"))</f>
        <v>true</v>
      </c>
      <c r="H544" s="9" t="e">
        <f>IF(G544="","",IF(G544="true",LEFT(RIGHT('DB Runes'!$F544,LEN('DB Runes'!$F544)-27),LEN('DB Runes'!$F544)-28),LEFT(RIGHT('DB Runes'!$F544,LEN('DB Runes'!$F544)-28),LEN('DB Runes'!$F544)-29)))</f>
        <v>#VALUE!</v>
      </c>
      <c r="I544" s="9">
        <f>'DB Runes'!$G544</f>
        <v>0</v>
      </c>
      <c r="J544" s="9">
        <f>'DB Runes'!$H544</f>
        <v>0</v>
      </c>
      <c r="K544" s="9" t="str">
        <f>IF('DB Runes'!$I544="{}","",IF(RIGHT(LEFT('DB Runes'!$I544,14),1)="f","false","true"))</f>
        <v>true</v>
      </c>
      <c r="L544" s="9" t="e">
        <f>IF(K544="","",IF(K544="true",LEFT(RIGHT('DB Runes'!$I544,LEN('DB Runes'!$I544)-27),LEN('DB Runes'!$I544)-28),LEFT(RIGHT('DB Runes'!$I544,LEN('DB Runes'!$I544)-28),LEN('DB Runes'!$I544)-29)))</f>
        <v>#VALUE!</v>
      </c>
      <c r="M544" s="9">
        <f>'DB Runes'!$J544</f>
        <v>0</v>
      </c>
      <c r="N544" s="9">
        <f>'DB Runes'!$K544</f>
        <v>0</v>
      </c>
      <c r="O544" s="9" t="str">
        <f>IF('DB Runes'!$L544="{}","",IF(RIGHT(LEFT('DB Runes'!$L544,14),1)="f","false","true"))</f>
        <v>true</v>
      </c>
      <c r="P544" s="9" t="e">
        <f>IF(O544="","",IF(O544="true",LEFT(RIGHT('DB Runes'!$L544,LEN('DB Runes'!$L544)-27),LEN('DB Runes'!$L544)-28),LEFT(RIGHT('DB Runes'!$L544,LEN('DB Runes'!$L544)-28),LEN('DB Runes'!$L544)-29)))</f>
        <v>#VALUE!</v>
      </c>
      <c r="R544" s="9" t="str">
        <f ca="1">IFERROR(sub_stat_v&amp;enchant_true?&amp;IF(G_v_equal_0&gt;0,G_v_brackets,"")&amp;g_e_equal_perfect,"")</f>
        <v/>
      </c>
      <c r="S544" s="9" t="str">
        <f ca="1">IFERROR(sub_stat_v&amp;enchant_true?&amp;IF(G_v_equal_0&gt;0,G_v_brackets,"")&amp;g_e_equal_perfect,"")</f>
        <v/>
      </c>
      <c r="T544" s="9" t="str">
        <f ca="1">IFERROR(sub_stat_v&amp;enchant_true?&amp;IF(G_v_equal_0&gt;0,G_v_brackets,"")&amp;g_e_equal_perfect,"")</f>
        <v/>
      </c>
      <c r="U544" s="9" t="str">
        <f ca="1">IFERROR(sub_stat_v&amp;enchant_true?&amp;IF(G_v_equal_0&gt;0,G_v_brackets,"")&amp;g_e_equal_perfect,"")</f>
        <v/>
      </c>
      <c r="V544" s="9" t="str">
        <f ca="1">IFERROR(sub_stat_v&amp;enchant_true?&amp;IF(G_v_equal_0&gt;0,G_v_brackets,"")&amp;g_e_equal_perfect,"")</f>
        <v/>
      </c>
      <c r="W544" s="9" t="str">
        <f ca="1">IFERROR(sub_stat_v&amp;enchant_true?&amp;IF(G_v_equal_0&gt;0,G_v_brackets,"")&amp;g_e_equal_perfect,"")</f>
        <v/>
      </c>
      <c r="X544" s="9" t="str">
        <f ca="1">IFERROR(sub_stat_v&amp;enchant_true?&amp;IF(G_v_equal_0&gt;0,G_v_brackets,"")&amp;g_e_equal_perfect,"")</f>
        <v/>
      </c>
      <c r="Y544" s="9" t="str">
        <f ca="1">IFERROR(sub_stat_v&amp;enchant_true?&amp;IF(G_v_equal_0&gt;0,G_v_brackets,"")&amp;g_e_equal_perfect,"")</f>
        <v/>
      </c>
      <c r="Z544" s="9" t="str">
        <f ca="1">IFERROR(sub_stat_v&amp;enchant_true?&amp;IF(G_v_equal_0&gt;0,G_v_brackets,"")&amp;g_e_equal_perfect,"")</f>
        <v/>
      </c>
      <c r="AA544" s="9" t="str">
        <f ca="1">IFERROR(sub_stat_v&amp;enchant_true?&amp;IF(G_v_equal_0&gt;0,G_v_brackets,"")&amp;g_e_equal_perfect,"")</f>
        <v/>
      </c>
      <c r="AB544" s="9" t="str">
        <f ca="1">IFERROR(sub_stat_v&amp;enchant_true?&amp;IF(G_v_equal_0&gt;0,G_v_brackets,"")&amp;g_e_equal_perfect,"")</f>
        <v/>
      </c>
      <c r="AQ544">
        <f>'DB Runes'!O544</f>
        <v>0</v>
      </c>
      <c r="AR544" s="9">
        <f>IF($BI544=A544,VLOOKUP($AQ544,Runes!$AD:$AF,3,FALSE),A544)</f>
        <v>0</v>
      </c>
      <c r="AS544" s="9">
        <f t="shared" si="35"/>
        <v>0</v>
      </c>
      <c r="AT544" s="11" t="str">
        <f>IF($BJ544=AR544,"true",IF('DB Runes'!$C544="{}","",IF(RIGHT(LEFT('DB Runes'!$C544,14),1)="f","false","true")))</f>
        <v>true</v>
      </c>
      <c r="AU544" s="11">
        <f>IFERROR(IF(AS544=0,0,IF(AR544=$BJ544,LEFT(RIGHT('DB Runes'!$C544,LEN('DB Runes'!$C544)-28),LEN('DB Runes'!$F544)-29),IF(AT544="true",LEFT(RIGHT('DB Runes'!$C544,LEN('DB Runes'!$C544)-27),LEN('DB Runes'!$C544)-28),LEFT(RIGHT('DB Runes'!$C544,LEN('DB Runes'!$C544)-28),LEN('DB Runes'!$C544)-29)))),0)</f>
        <v>0</v>
      </c>
      <c r="AV544" s="9">
        <f>IF($BI544=E544,VLOOKUP($AQ544,Runes!$AD:$AF,3,FALSE),E544)</f>
        <v>0</v>
      </c>
      <c r="AW544" s="9">
        <f t="shared" si="36"/>
        <v>0</v>
      </c>
      <c r="AX544" s="11" t="str">
        <f>IF($BJ544=AV544,"true",IF('DB Runes'!$F544="{}","",IF(RIGHT(LEFT('DB Runes'!$F544,14),1)="f","false","true")))</f>
        <v>true</v>
      </c>
      <c r="AY544" s="11">
        <f>IFERROR(IF(AW544=0,0,IF(AV544=$BJ544,LEFT(RIGHT('DB Runes'!$F544,LEN('DB Runes'!$F544)-28),LEN('DB Runes'!$F544)-29),IF(AX544="true",LEFT(RIGHT('DB Runes'!$F544,LEN('DB Runes'!$F544)-27),LEN('DB Runes'!$F544)-28),LEFT(RIGHT('DB Runes'!$F544,LEN('DB Runes'!$F544)-28),LEN('DB Runes'!$F544)-29)))),0)</f>
        <v>0</v>
      </c>
      <c r="AZ544" s="9">
        <f>IF($BI544=I544,VLOOKUP($AQ544,Runes!$AD:$AF,3,FALSE),I544)</f>
        <v>0</v>
      </c>
      <c r="BA544" s="9">
        <f t="shared" si="34"/>
        <v>0</v>
      </c>
      <c r="BB544" s="11" t="str">
        <f>IF($BJ544=AZ544,"true",IF('DB Runes'!$I544="{}","",IF(RIGHT(LEFT('DB Runes'!$I544,14),1)="f","false","true")))</f>
        <v>true</v>
      </c>
      <c r="BC544" s="11">
        <f>IFERROR(IF(BA544=0,0,IF(AZ544=$BJ544,LEFT(RIGHT('DB Runes'!$I544,LEN('DB Runes'!$I544)-28),LEN('DB Runes'!$I544)-29),IF(BB544="true",LEFT(RIGHT('DB Runes'!$I544,LEN('DB Runes'!$I544)-27),LEN('DB Runes'!$I544)-28),LEFT(RIGHT('DB Runes'!$I544,LEN('DB Runes'!$I544)-28),LEN('DB Runes'!$I544)-29)))),0)</f>
        <v>0</v>
      </c>
      <c r="BD544" s="9">
        <f>IF($BI544=M544,VLOOKUP($AQ544,Runes!$AD:$AF,3,FALSE),M544)</f>
        <v>0</v>
      </c>
      <c r="BE544" s="9">
        <f t="shared" si="37"/>
        <v>0</v>
      </c>
      <c r="BF544" s="11" t="str">
        <f>IF($BJ544=BD544,"true",IF('DB Runes'!$L544="{}","",IF(RIGHT(LEFT('DB Runes'!$L544,14),1)="f","false","true")))</f>
        <v>true</v>
      </c>
      <c r="BG544" s="11">
        <f>IFERROR(IF(BE544=0,0,IF(BD544=$BJ544,LEFT(RIGHT('DB Runes'!$L544,LEN('DB Runes'!$L544)-28),LEN('DB Runes'!$L544)-29),IF(BF544="true",LEFT(RIGHT('DB Runes'!$L544,LEN('DB Runes'!$L544)-27),LEN('DB Runes'!$L544)-28),LEFT(RIGHT('DB Runes'!$L544,LEN('DB Runes'!$L544)-28),LEN('DB Runes'!$L544)-29)))),0)</f>
        <v>0</v>
      </c>
      <c r="BH544">
        <f>IFERROR(VLOOKUP($AQ544,Runes!$AM:$AP,4,FALSE),0)</f>
        <v>0</v>
      </c>
      <c r="BI544">
        <f>IFERROR(VLOOKUP($AQ544,Runes!$AD:$AF,2,FALSE),0)</f>
        <v>0</v>
      </c>
      <c r="BJ544">
        <f>IFERROR(VLOOKUP($AQ544,Runes!$AD:$AF,3,FALSE),0)</f>
        <v>0</v>
      </c>
    </row>
    <row r="545" spans="1:62" x14ac:dyDescent="0.25">
      <c r="A545" s="9">
        <f>'DB Runes'!$A545</f>
        <v>0</v>
      </c>
      <c r="B545" s="9">
        <f>'DB Runes'!$B545</f>
        <v>0</v>
      </c>
      <c r="C545" s="9" t="str">
        <f>IF('DB Runes'!$C545="{}","",IF(RIGHT(LEFT('DB Runes'!$C545,14),1)="f","false","true"))</f>
        <v>true</v>
      </c>
      <c r="D545" s="9" t="e">
        <f>IF(C545="","",IF(C545="true",LEFT(RIGHT('DB Runes'!$C545,LEN('DB Runes'!$C545)-27),LEN('DB Runes'!$C545)-28),LEFT(RIGHT('DB Runes'!$C545,LEN('DB Runes'!$C545)-28),LEN('DB Runes'!$C545)-29)))</f>
        <v>#VALUE!</v>
      </c>
      <c r="E545" s="9">
        <f>'DB Runes'!$D545</f>
        <v>0</v>
      </c>
      <c r="F545" s="9">
        <f>'DB Runes'!$E545</f>
        <v>0</v>
      </c>
      <c r="G545" s="9" t="str">
        <f>IF('DB Runes'!$F545="{}","",IF(RIGHT(LEFT('DB Runes'!$F545,14),1)="f","false","true"))</f>
        <v>true</v>
      </c>
      <c r="H545" s="9" t="e">
        <f>IF(G545="","",IF(G545="true",LEFT(RIGHT('DB Runes'!$F545,LEN('DB Runes'!$F545)-27),LEN('DB Runes'!$F545)-28),LEFT(RIGHT('DB Runes'!$F545,LEN('DB Runes'!$F545)-28),LEN('DB Runes'!$F545)-29)))</f>
        <v>#VALUE!</v>
      </c>
      <c r="I545" s="9">
        <f>'DB Runes'!$G545</f>
        <v>0</v>
      </c>
      <c r="J545" s="9">
        <f>'DB Runes'!$H545</f>
        <v>0</v>
      </c>
      <c r="K545" s="9" t="str">
        <f>IF('DB Runes'!$I545="{}","",IF(RIGHT(LEFT('DB Runes'!$I545,14),1)="f","false","true"))</f>
        <v>true</v>
      </c>
      <c r="L545" s="9" t="e">
        <f>IF(K545="","",IF(K545="true",LEFT(RIGHT('DB Runes'!$I545,LEN('DB Runes'!$I545)-27),LEN('DB Runes'!$I545)-28),LEFT(RIGHT('DB Runes'!$I545,LEN('DB Runes'!$I545)-28),LEN('DB Runes'!$I545)-29)))</f>
        <v>#VALUE!</v>
      </c>
      <c r="M545" s="9">
        <f>'DB Runes'!$J545</f>
        <v>0</v>
      </c>
      <c r="N545" s="9">
        <f>'DB Runes'!$K545</f>
        <v>0</v>
      </c>
      <c r="O545" s="9" t="str">
        <f>IF('DB Runes'!$L545="{}","",IF(RIGHT(LEFT('DB Runes'!$L545,14),1)="f","false","true"))</f>
        <v>true</v>
      </c>
      <c r="P545" s="9" t="e">
        <f>IF(O545="","",IF(O545="true",LEFT(RIGHT('DB Runes'!$L545,LEN('DB Runes'!$L545)-27),LEN('DB Runes'!$L545)-28),LEFT(RIGHT('DB Runes'!$L545,LEN('DB Runes'!$L545)-28),LEN('DB Runes'!$L545)-29)))</f>
        <v>#VALUE!</v>
      </c>
      <c r="R545" s="9" t="str">
        <f ca="1">IFERROR(sub_stat_v&amp;enchant_true?&amp;IF(G_v_equal_0&gt;0,G_v_brackets,"")&amp;g_e_equal_perfect,"")</f>
        <v/>
      </c>
      <c r="S545" s="9" t="str">
        <f ca="1">IFERROR(sub_stat_v&amp;enchant_true?&amp;IF(G_v_equal_0&gt;0,G_v_brackets,"")&amp;g_e_equal_perfect,"")</f>
        <v/>
      </c>
      <c r="T545" s="9" t="str">
        <f ca="1">IFERROR(sub_stat_v&amp;enchant_true?&amp;IF(G_v_equal_0&gt;0,G_v_brackets,"")&amp;g_e_equal_perfect,"")</f>
        <v/>
      </c>
      <c r="U545" s="9" t="str">
        <f ca="1">IFERROR(sub_stat_v&amp;enchant_true?&amp;IF(G_v_equal_0&gt;0,G_v_brackets,"")&amp;g_e_equal_perfect,"")</f>
        <v/>
      </c>
      <c r="V545" s="9" t="str">
        <f ca="1">IFERROR(sub_stat_v&amp;enchant_true?&amp;IF(G_v_equal_0&gt;0,G_v_brackets,"")&amp;g_e_equal_perfect,"")</f>
        <v/>
      </c>
      <c r="W545" s="9" t="str">
        <f ca="1">IFERROR(sub_stat_v&amp;enchant_true?&amp;IF(G_v_equal_0&gt;0,G_v_brackets,"")&amp;g_e_equal_perfect,"")</f>
        <v/>
      </c>
      <c r="X545" s="9" t="str">
        <f ca="1">IFERROR(sub_stat_v&amp;enchant_true?&amp;IF(G_v_equal_0&gt;0,G_v_brackets,"")&amp;g_e_equal_perfect,"")</f>
        <v/>
      </c>
      <c r="Y545" s="9" t="str">
        <f ca="1">IFERROR(sub_stat_v&amp;enchant_true?&amp;IF(G_v_equal_0&gt;0,G_v_brackets,"")&amp;g_e_equal_perfect,"")</f>
        <v/>
      </c>
      <c r="Z545" s="9" t="str">
        <f ca="1">IFERROR(sub_stat_v&amp;enchant_true?&amp;IF(G_v_equal_0&gt;0,G_v_brackets,"")&amp;g_e_equal_perfect,"")</f>
        <v/>
      </c>
      <c r="AA545" s="9" t="str">
        <f ca="1">IFERROR(sub_stat_v&amp;enchant_true?&amp;IF(G_v_equal_0&gt;0,G_v_brackets,"")&amp;g_e_equal_perfect,"")</f>
        <v/>
      </c>
      <c r="AB545" s="9" t="str">
        <f ca="1">IFERROR(sub_stat_v&amp;enchant_true?&amp;IF(G_v_equal_0&gt;0,G_v_brackets,"")&amp;g_e_equal_perfect,"")</f>
        <v/>
      </c>
      <c r="AQ545">
        <f>'DB Runes'!O545</f>
        <v>0</v>
      </c>
      <c r="AR545" s="9">
        <f>IF($BI545=A545,VLOOKUP($AQ545,Runes!$AD:$AF,3,FALSE),A545)</f>
        <v>0</v>
      </c>
      <c r="AS545" s="9">
        <f t="shared" si="35"/>
        <v>0</v>
      </c>
      <c r="AT545" s="11" t="str">
        <f>IF($BJ545=AR545,"true",IF('DB Runes'!$C545="{}","",IF(RIGHT(LEFT('DB Runes'!$C545,14),1)="f","false","true")))</f>
        <v>true</v>
      </c>
      <c r="AU545" s="11">
        <f>IFERROR(IF(AS545=0,0,IF(AR545=$BJ545,LEFT(RIGHT('DB Runes'!$C545,LEN('DB Runes'!$C545)-28),LEN('DB Runes'!$F545)-29),IF(AT545="true",LEFT(RIGHT('DB Runes'!$C545,LEN('DB Runes'!$C545)-27),LEN('DB Runes'!$C545)-28),LEFT(RIGHT('DB Runes'!$C545,LEN('DB Runes'!$C545)-28),LEN('DB Runes'!$C545)-29)))),0)</f>
        <v>0</v>
      </c>
      <c r="AV545" s="9">
        <f>IF($BI545=E545,VLOOKUP($AQ545,Runes!$AD:$AF,3,FALSE),E545)</f>
        <v>0</v>
      </c>
      <c r="AW545" s="9">
        <f t="shared" si="36"/>
        <v>0</v>
      </c>
      <c r="AX545" s="11" t="str">
        <f>IF($BJ545=AV545,"true",IF('DB Runes'!$F545="{}","",IF(RIGHT(LEFT('DB Runes'!$F545,14),1)="f","false","true")))</f>
        <v>true</v>
      </c>
      <c r="AY545" s="11">
        <f>IFERROR(IF(AW545=0,0,IF(AV545=$BJ545,LEFT(RIGHT('DB Runes'!$F545,LEN('DB Runes'!$F545)-28),LEN('DB Runes'!$F545)-29),IF(AX545="true",LEFT(RIGHT('DB Runes'!$F545,LEN('DB Runes'!$F545)-27),LEN('DB Runes'!$F545)-28),LEFT(RIGHT('DB Runes'!$F545,LEN('DB Runes'!$F545)-28),LEN('DB Runes'!$F545)-29)))),0)</f>
        <v>0</v>
      </c>
      <c r="AZ545" s="9">
        <f>IF($BI545=I545,VLOOKUP($AQ545,Runes!$AD:$AF,3,FALSE),I545)</f>
        <v>0</v>
      </c>
      <c r="BA545" s="9">
        <f t="shared" si="34"/>
        <v>0</v>
      </c>
      <c r="BB545" s="11" t="str">
        <f>IF($BJ545=AZ545,"true",IF('DB Runes'!$I545="{}","",IF(RIGHT(LEFT('DB Runes'!$I545,14),1)="f","false","true")))</f>
        <v>true</v>
      </c>
      <c r="BC545" s="11">
        <f>IFERROR(IF(BA545=0,0,IF(AZ545=$BJ545,LEFT(RIGHT('DB Runes'!$I545,LEN('DB Runes'!$I545)-28),LEN('DB Runes'!$I545)-29),IF(BB545="true",LEFT(RIGHT('DB Runes'!$I545,LEN('DB Runes'!$I545)-27),LEN('DB Runes'!$I545)-28),LEFT(RIGHT('DB Runes'!$I545,LEN('DB Runes'!$I545)-28),LEN('DB Runes'!$I545)-29)))),0)</f>
        <v>0</v>
      </c>
      <c r="BD545" s="9">
        <f>IF($BI545=M545,VLOOKUP($AQ545,Runes!$AD:$AF,3,FALSE),M545)</f>
        <v>0</v>
      </c>
      <c r="BE545" s="9">
        <f t="shared" si="37"/>
        <v>0</v>
      </c>
      <c r="BF545" s="11" t="str">
        <f>IF($BJ545=BD545,"true",IF('DB Runes'!$L545="{}","",IF(RIGHT(LEFT('DB Runes'!$L545,14),1)="f","false","true")))</f>
        <v>true</v>
      </c>
      <c r="BG545" s="11">
        <f>IFERROR(IF(BE545=0,0,IF(BD545=$BJ545,LEFT(RIGHT('DB Runes'!$L545,LEN('DB Runes'!$L545)-28),LEN('DB Runes'!$L545)-29),IF(BF545="true",LEFT(RIGHT('DB Runes'!$L545,LEN('DB Runes'!$L545)-27),LEN('DB Runes'!$L545)-28),LEFT(RIGHT('DB Runes'!$L545,LEN('DB Runes'!$L545)-28),LEN('DB Runes'!$L545)-29)))),0)</f>
        <v>0</v>
      </c>
      <c r="BH545">
        <f>IFERROR(VLOOKUP($AQ545,Runes!$AM:$AP,4,FALSE),0)</f>
        <v>0</v>
      </c>
      <c r="BI545">
        <f>IFERROR(VLOOKUP($AQ545,Runes!$AD:$AF,2,FALSE),0)</f>
        <v>0</v>
      </c>
      <c r="BJ545">
        <f>IFERROR(VLOOKUP($AQ545,Runes!$AD:$AF,3,FALSE),0)</f>
        <v>0</v>
      </c>
    </row>
    <row r="546" spans="1:62" x14ac:dyDescent="0.25">
      <c r="A546" s="9">
        <f>'DB Runes'!$A546</f>
        <v>0</v>
      </c>
      <c r="B546" s="9">
        <f>'DB Runes'!$B546</f>
        <v>0</v>
      </c>
      <c r="C546" s="9" t="str">
        <f>IF('DB Runes'!$C546="{}","",IF(RIGHT(LEFT('DB Runes'!$C546,14),1)="f","false","true"))</f>
        <v>true</v>
      </c>
      <c r="D546" s="9" t="e">
        <f>IF(C546="","",IF(C546="true",LEFT(RIGHT('DB Runes'!$C546,LEN('DB Runes'!$C546)-27),LEN('DB Runes'!$C546)-28),LEFT(RIGHT('DB Runes'!$C546,LEN('DB Runes'!$C546)-28),LEN('DB Runes'!$C546)-29)))</f>
        <v>#VALUE!</v>
      </c>
      <c r="E546" s="9">
        <f>'DB Runes'!$D546</f>
        <v>0</v>
      </c>
      <c r="F546" s="9">
        <f>'DB Runes'!$E546</f>
        <v>0</v>
      </c>
      <c r="G546" s="9" t="str">
        <f>IF('DB Runes'!$F546="{}","",IF(RIGHT(LEFT('DB Runes'!$F546,14),1)="f","false","true"))</f>
        <v>true</v>
      </c>
      <c r="H546" s="9" t="e">
        <f>IF(G546="","",IF(G546="true",LEFT(RIGHT('DB Runes'!$F546,LEN('DB Runes'!$F546)-27),LEN('DB Runes'!$F546)-28),LEFT(RIGHT('DB Runes'!$F546,LEN('DB Runes'!$F546)-28),LEN('DB Runes'!$F546)-29)))</f>
        <v>#VALUE!</v>
      </c>
      <c r="I546" s="9">
        <f>'DB Runes'!$G546</f>
        <v>0</v>
      </c>
      <c r="J546" s="9">
        <f>'DB Runes'!$H546</f>
        <v>0</v>
      </c>
      <c r="K546" s="9" t="str">
        <f>IF('DB Runes'!$I546="{}","",IF(RIGHT(LEFT('DB Runes'!$I546,14),1)="f","false","true"))</f>
        <v>true</v>
      </c>
      <c r="L546" s="9" t="e">
        <f>IF(K546="","",IF(K546="true",LEFT(RIGHT('DB Runes'!$I546,LEN('DB Runes'!$I546)-27),LEN('DB Runes'!$I546)-28),LEFT(RIGHT('DB Runes'!$I546,LEN('DB Runes'!$I546)-28),LEN('DB Runes'!$I546)-29)))</f>
        <v>#VALUE!</v>
      </c>
      <c r="M546" s="9">
        <f>'DB Runes'!$J546</f>
        <v>0</v>
      </c>
      <c r="N546" s="9">
        <f>'DB Runes'!$K546</f>
        <v>0</v>
      </c>
      <c r="O546" s="9" t="str">
        <f>IF('DB Runes'!$L546="{}","",IF(RIGHT(LEFT('DB Runes'!$L546,14),1)="f","false","true"))</f>
        <v>true</v>
      </c>
      <c r="P546" s="9" t="e">
        <f>IF(O546="","",IF(O546="true",LEFT(RIGHT('DB Runes'!$L546,LEN('DB Runes'!$L546)-27),LEN('DB Runes'!$L546)-28),LEFT(RIGHT('DB Runes'!$L546,LEN('DB Runes'!$L546)-28),LEN('DB Runes'!$L546)-29)))</f>
        <v>#VALUE!</v>
      </c>
      <c r="R546" s="9" t="str">
        <f ca="1">IFERROR(sub_stat_v&amp;enchant_true?&amp;IF(G_v_equal_0&gt;0,G_v_brackets,"")&amp;g_e_equal_perfect,"")</f>
        <v/>
      </c>
      <c r="S546" s="9" t="str">
        <f ca="1">IFERROR(sub_stat_v&amp;enchant_true?&amp;IF(G_v_equal_0&gt;0,G_v_brackets,"")&amp;g_e_equal_perfect,"")</f>
        <v/>
      </c>
      <c r="T546" s="9" t="str">
        <f ca="1">IFERROR(sub_stat_v&amp;enchant_true?&amp;IF(G_v_equal_0&gt;0,G_v_brackets,"")&amp;g_e_equal_perfect,"")</f>
        <v/>
      </c>
      <c r="U546" s="9" t="str">
        <f ca="1">IFERROR(sub_stat_v&amp;enchant_true?&amp;IF(G_v_equal_0&gt;0,G_v_brackets,"")&amp;g_e_equal_perfect,"")</f>
        <v/>
      </c>
      <c r="V546" s="9" t="str">
        <f ca="1">IFERROR(sub_stat_v&amp;enchant_true?&amp;IF(G_v_equal_0&gt;0,G_v_brackets,"")&amp;g_e_equal_perfect,"")</f>
        <v/>
      </c>
      <c r="W546" s="9" t="str">
        <f ca="1">IFERROR(sub_stat_v&amp;enchant_true?&amp;IF(G_v_equal_0&gt;0,G_v_brackets,"")&amp;g_e_equal_perfect,"")</f>
        <v/>
      </c>
      <c r="X546" s="9" t="str">
        <f ca="1">IFERROR(sub_stat_v&amp;enchant_true?&amp;IF(G_v_equal_0&gt;0,G_v_brackets,"")&amp;g_e_equal_perfect,"")</f>
        <v/>
      </c>
      <c r="Y546" s="9" t="str">
        <f ca="1">IFERROR(sub_stat_v&amp;enchant_true?&amp;IF(G_v_equal_0&gt;0,G_v_brackets,"")&amp;g_e_equal_perfect,"")</f>
        <v/>
      </c>
      <c r="Z546" s="9" t="str">
        <f ca="1">IFERROR(sub_stat_v&amp;enchant_true?&amp;IF(G_v_equal_0&gt;0,G_v_brackets,"")&amp;g_e_equal_perfect,"")</f>
        <v/>
      </c>
      <c r="AA546" s="9" t="str">
        <f ca="1">IFERROR(sub_stat_v&amp;enchant_true?&amp;IF(G_v_equal_0&gt;0,G_v_brackets,"")&amp;g_e_equal_perfect,"")</f>
        <v/>
      </c>
      <c r="AB546" s="9" t="str">
        <f ca="1">IFERROR(sub_stat_v&amp;enchant_true?&amp;IF(G_v_equal_0&gt;0,G_v_brackets,"")&amp;g_e_equal_perfect,"")</f>
        <v/>
      </c>
      <c r="AQ546">
        <f>'DB Runes'!O546</f>
        <v>0</v>
      </c>
      <c r="AR546" s="9">
        <f>IF($BI546=A546,VLOOKUP($AQ546,Runes!$AD:$AF,3,FALSE),A546)</f>
        <v>0</v>
      </c>
      <c r="AS546" s="9">
        <f t="shared" si="35"/>
        <v>0</v>
      </c>
      <c r="AT546" s="11" t="str">
        <f>IF($BJ546=AR546,"true",IF('DB Runes'!$C546="{}","",IF(RIGHT(LEFT('DB Runes'!$C546,14),1)="f","false","true")))</f>
        <v>true</v>
      </c>
      <c r="AU546" s="11">
        <f>IFERROR(IF(AS546=0,0,IF(AR546=$BJ546,LEFT(RIGHT('DB Runes'!$C546,LEN('DB Runes'!$C546)-28),LEN('DB Runes'!$F546)-29),IF(AT546="true",LEFT(RIGHT('DB Runes'!$C546,LEN('DB Runes'!$C546)-27),LEN('DB Runes'!$C546)-28),LEFT(RIGHT('DB Runes'!$C546,LEN('DB Runes'!$C546)-28),LEN('DB Runes'!$C546)-29)))),0)</f>
        <v>0</v>
      </c>
      <c r="AV546" s="9">
        <f>IF($BI546=E546,VLOOKUP($AQ546,Runes!$AD:$AF,3,FALSE),E546)</f>
        <v>0</v>
      </c>
      <c r="AW546" s="9">
        <f t="shared" si="36"/>
        <v>0</v>
      </c>
      <c r="AX546" s="11" t="str">
        <f>IF($BJ546=AV546,"true",IF('DB Runes'!$F546="{}","",IF(RIGHT(LEFT('DB Runes'!$F546,14),1)="f","false","true")))</f>
        <v>true</v>
      </c>
      <c r="AY546" s="11">
        <f>IFERROR(IF(AW546=0,0,IF(AV546=$BJ546,LEFT(RIGHT('DB Runes'!$F546,LEN('DB Runes'!$F546)-28),LEN('DB Runes'!$F546)-29),IF(AX546="true",LEFT(RIGHT('DB Runes'!$F546,LEN('DB Runes'!$F546)-27),LEN('DB Runes'!$F546)-28),LEFT(RIGHT('DB Runes'!$F546,LEN('DB Runes'!$F546)-28),LEN('DB Runes'!$F546)-29)))),0)</f>
        <v>0</v>
      </c>
      <c r="AZ546" s="9">
        <f>IF($BI546=I546,VLOOKUP($AQ546,Runes!$AD:$AF,3,FALSE),I546)</f>
        <v>0</v>
      </c>
      <c r="BA546" s="9">
        <f t="shared" si="34"/>
        <v>0</v>
      </c>
      <c r="BB546" s="11" t="str">
        <f>IF($BJ546=AZ546,"true",IF('DB Runes'!$I546="{}","",IF(RIGHT(LEFT('DB Runes'!$I546,14),1)="f","false","true")))</f>
        <v>true</v>
      </c>
      <c r="BC546" s="11">
        <f>IFERROR(IF(BA546=0,0,IF(AZ546=$BJ546,LEFT(RIGHT('DB Runes'!$I546,LEN('DB Runes'!$I546)-28),LEN('DB Runes'!$I546)-29),IF(BB546="true",LEFT(RIGHT('DB Runes'!$I546,LEN('DB Runes'!$I546)-27),LEN('DB Runes'!$I546)-28),LEFT(RIGHT('DB Runes'!$I546,LEN('DB Runes'!$I546)-28),LEN('DB Runes'!$I546)-29)))),0)</f>
        <v>0</v>
      </c>
      <c r="BD546" s="9">
        <f>IF($BI546=M546,VLOOKUP($AQ546,Runes!$AD:$AF,3,FALSE),M546)</f>
        <v>0</v>
      </c>
      <c r="BE546" s="9">
        <f t="shared" si="37"/>
        <v>0</v>
      </c>
      <c r="BF546" s="11" t="str">
        <f>IF($BJ546=BD546,"true",IF('DB Runes'!$L546="{}","",IF(RIGHT(LEFT('DB Runes'!$L546,14),1)="f","false","true")))</f>
        <v>true</v>
      </c>
      <c r="BG546" s="11">
        <f>IFERROR(IF(BE546=0,0,IF(BD546=$BJ546,LEFT(RIGHT('DB Runes'!$L546,LEN('DB Runes'!$L546)-28),LEN('DB Runes'!$L546)-29),IF(BF546="true",LEFT(RIGHT('DB Runes'!$L546,LEN('DB Runes'!$L546)-27),LEN('DB Runes'!$L546)-28),LEFT(RIGHT('DB Runes'!$L546,LEN('DB Runes'!$L546)-28),LEN('DB Runes'!$L546)-29)))),0)</f>
        <v>0</v>
      </c>
      <c r="BH546">
        <f>IFERROR(VLOOKUP($AQ546,Runes!$AM:$AP,4,FALSE),0)</f>
        <v>0</v>
      </c>
      <c r="BI546">
        <f>IFERROR(VLOOKUP($AQ546,Runes!$AD:$AF,2,FALSE),0)</f>
        <v>0</v>
      </c>
      <c r="BJ546">
        <f>IFERROR(VLOOKUP($AQ546,Runes!$AD:$AF,3,FALSE),0)</f>
        <v>0</v>
      </c>
    </row>
    <row r="547" spans="1:62" x14ac:dyDescent="0.25">
      <c r="A547" s="9">
        <f>'DB Runes'!$A547</f>
        <v>0</v>
      </c>
      <c r="B547" s="9">
        <f>'DB Runes'!$B547</f>
        <v>0</v>
      </c>
      <c r="C547" s="9" t="str">
        <f>IF('DB Runes'!$C547="{}","",IF(RIGHT(LEFT('DB Runes'!$C547,14),1)="f","false","true"))</f>
        <v>true</v>
      </c>
      <c r="D547" s="9" t="e">
        <f>IF(C547="","",IF(C547="true",LEFT(RIGHT('DB Runes'!$C547,LEN('DB Runes'!$C547)-27),LEN('DB Runes'!$C547)-28),LEFT(RIGHT('DB Runes'!$C547,LEN('DB Runes'!$C547)-28),LEN('DB Runes'!$C547)-29)))</f>
        <v>#VALUE!</v>
      </c>
      <c r="E547" s="9">
        <f>'DB Runes'!$D547</f>
        <v>0</v>
      </c>
      <c r="F547" s="9">
        <f>'DB Runes'!$E547</f>
        <v>0</v>
      </c>
      <c r="G547" s="9" t="str">
        <f>IF('DB Runes'!$F547="{}","",IF(RIGHT(LEFT('DB Runes'!$F547,14),1)="f","false","true"))</f>
        <v>true</v>
      </c>
      <c r="H547" s="9" t="e">
        <f>IF(G547="","",IF(G547="true",LEFT(RIGHT('DB Runes'!$F547,LEN('DB Runes'!$F547)-27),LEN('DB Runes'!$F547)-28),LEFT(RIGHT('DB Runes'!$F547,LEN('DB Runes'!$F547)-28),LEN('DB Runes'!$F547)-29)))</f>
        <v>#VALUE!</v>
      </c>
      <c r="I547" s="9">
        <f>'DB Runes'!$G547</f>
        <v>0</v>
      </c>
      <c r="J547" s="9">
        <f>'DB Runes'!$H547</f>
        <v>0</v>
      </c>
      <c r="K547" s="9" t="str">
        <f>IF('DB Runes'!$I547="{}","",IF(RIGHT(LEFT('DB Runes'!$I547,14),1)="f","false","true"))</f>
        <v>true</v>
      </c>
      <c r="L547" s="9" t="e">
        <f>IF(K547="","",IF(K547="true",LEFT(RIGHT('DB Runes'!$I547,LEN('DB Runes'!$I547)-27),LEN('DB Runes'!$I547)-28),LEFT(RIGHT('DB Runes'!$I547,LEN('DB Runes'!$I547)-28),LEN('DB Runes'!$I547)-29)))</f>
        <v>#VALUE!</v>
      </c>
      <c r="M547" s="9">
        <f>'DB Runes'!$J547</f>
        <v>0</v>
      </c>
      <c r="N547" s="9">
        <f>'DB Runes'!$K547</f>
        <v>0</v>
      </c>
      <c r="O547" s="9" t="str">
        <f>IF('DB Runes'!$L547="{}","",IF(RIGHT(LEFT('DB Runes'!$L547,14),1)="f","false","true"))</f>
        <v>true</v>
      </c>
      <c r="P547" s="9" t="e">
        <f>IF(O547="","",IF(O547="true",LEFT(RIGHT('DB Runes'!$L547,LEN('DB Runes'!$L547)-27),LEN('DB Runes'!$L547)-28),LEFT(RIGHT('DB Runes'!$L547,LEN('DB Runes'!$L547)-28),LEN('DB Runes'!$L547)-29)))</f>
        <v>#VALUE!</v>
      </c>
      <c r="R547" s="9" t="str">
        <f ca="1">IFERROR(sub_stat_v&amp;enchant_true?&amp;IF(G_v_equal_0&gt;0,G_v_brackets,"")&amp;g_e_equal_perfect,"")</f>
        <v/>
      </c>
      <c r="S547" s="9" t="str">
        <f ca="1">IFERROR(sub_stat_v&amp;enchant_true?&amp;IF(G_v_equal_0&gt;0,G_v_brackets,"")&amp;g_e_equal_perfect,"")</f>
        <v/>
      </c>
      <c r="T547" s="9" t="str">
        <f ca="1">IFERROR(sub_stat_v&amp;enchant_true?&amp;IF(G_v_equal_0&gt;0,G_v_brackets,"")&amp;g_e_equal_perfect,"")</f>
        <v/>
      </c>
      <c r="U547" s="9" t="str">
        <f ca="1">IFERROR(sub_stat_v&amp;enchant_true?&amp;IF(G_v_equal_0&gt;0,G_v_brackets,"")&amp;g_e_equal_perfect,"")</f>
        <v/>
      </c>
      <c r="V547" s="9" t="str">
        <f ca="1">IFERROR(sub_stat_v&amp;enchant_true?&amp;IF(G_v_equal_0&gt;0,G_v_brackets,"")&amp;g_e_equal_perfect,"")</f>
        <v/>
      </c>
      <c r="W547" s="9" t="str">
        <f ca="1">IFERROR(sub_stat_v&amp;enchant_true?&amp;IF(G_v_equal_0&gt;0,G_v_brackets,"")&amp;g_e_equal_perfect,"")</f>
        <v/>
      </c>
      <c r="X547" s="9" t="str">
        <f ca="1">IFERROR(sub_stat_v&amp;enchant_true?&amp;IF(G_v_equal_0&gt;0,G_v_brackets,"")&amp;g_e_equal_perfect,"")</f>
        <v/>
      </c>
      <c r="Y547" s="9" t="str">
        <f ca="1">IFERROR(sub_stat_v&amp;enchant_true?&amp;IF(G_v_equal_0&gt;0,G_v_brackets,"")&amp;g_e_equal_perfect,"")</f>
        <v/>
      </c>
      <c r="Z547" s="9" t="str">
        <f ca="1">IFERROR(sub_stat_v&amp;enchant_true?&amp;IF(G_v_equal_0&gt;0,G_v_brackets,"")&amp;g_e_equal_perfect,"")</f>
        <v/>
      </c>
      <c r="AA547" s="9" t="str">
        <f ca="1">IFERROR(sub_stat_v&amp;enchant_true?&amp;IF(G_v_equal_0&gt;0,G_v_brackets,"")&amp;g_e_equal_perfect,"")</f>
        <v/>
      </c>
      <c r="AB547" s="9" t="str">
        <f ca="1">IFERROR(sub_stat_v&amp;enchant_true?&amp;IF(G_v_equal_0&gt;0,G_v_brackets,"")&amp;g_e_equal_perfect,"")</f>
        <v/>
      </c>
      <c r="AQ547">
        <f>'DB Runes'!O547</f>
        <v>0</v>
      </c>
      <c r="AR547" s="9">
        <f>IF($BI547=A547,VLOOKUP($AQ547,Runes!$AD:$AF,3,FALSE),A547)</f>
        <v>0</v>
      </c>
      <c r="AS547" s="9">
        <f t="shared" si="35"/>
        <v>0</v>
      </c>
      <c r="AT547" s="11" t="str">
        <f>IF($BJ547=AR547,"true",IF('DB Runes'!$C547="{}","",IF(RIGHT(LEFT('DB Runes'!$C547,14),1)="f","false","true")))</f>
        <v>true</v>
      </c>
      <c r="AU547" s="11">
        <f>IFERROR(IF(AS547=0,0,IF(AR547=$BJ547,LEFT(RIGHT('DB Runes'!$C547,LEN('DB Runes'!$C547)-28),LEN('DB Runes'!$F547)-29),IF(AT547="true",LEFT(RIGHT('DB Runes'!$C547,LEN('DB Runes'!$C547)-27),LEN('DB Runes'!$C547)-28),LEFT(RIGHT('DB Runes'!$C547,LEN('DB Runes'!$C547)-28),LEN('DB Runes'!$C547)-29)))),0)</f>
        <v>0</v>
      </c>
      <c r="AV547" s="9">
        <f>IF($BI547=E547,VLOOKUP($AQ547,Runes!$AD:$AF,3,FALSE),E547)</f>
        <v>0</v>
      </c>
      <c r="AW547" s="9">
        <f t="shared" si="36"/>
        <v>0</v>
      </c>
      <c r="AX547" s="11" t="str">
        <f>IF($BJ547=AV547,"true",IF('DB Runes'!$F547="{}","",IF(RIGHT(LEFT('DB Runes'!$F547,14),1)="f","false","true")))</f>
        <v>true</v>
      </c>
      <c r="AY547" s="11">
        <f>IFERROR(IF(AW547=0,0,IF(AV547=$BJ547,LEFT(RIGHT('DB Runes'!$F547,LEN('DB Runes'!$F547)-28),LEN('DB Runes'!$F547)-29),IF(AX547="true",LEFT(RIGHT('DB Runes'!$F547,LEN('DB Runes'!$F547)-27),LEN('DB Runes'!$F547)-28),LEFT(RIGHT('DB Runes'!$F547,LEN('DB Runes'!$F547)-28),LEN('DB Runes'!$F547)-29)))),0)</f>
        <v>0</v>
      </c>
      <c r="AZ547" s="9">
        <f>IF($BI547=I547,VLOOKUP($AQ547,Runes!$AD:$AF,3,FALSE),I547)</f>
        <v>0</v>
      </c>
      <c r="BA547" s="9">
        <f t="shared" si="34"/>
        <v>0</v>
      </c>
      <c r="BB547" s="11" t="str">
        <f>IF($BJ547=AZ547,"true",IF('DB Runes'!$I547="{}","",IF(RIGHT(LEFT('DB Runes'!$I547,14),1)="f","false","true")))</f>
        <v>true</v>
      </c>
      <c r="BC547" s="11">
        <f>IFERROR(IF(BA547=0,0,IF(AZ547=$BJ547,LEFT(RIGHT('DB Runes'!$I547,LEN('DB Runes'!$I547)-28),LEN('DB Runes'!$I547)-29),IF(BB547="true",LEFT(RIGHT('DB Runes'!$I547,LEN('DB Runes'!$I547)-27),LEN('DB Runes'!$I547)-28),LEFT(RIGHT('DB Runes'!$I547,LEN('DB Runes'!$I547)-28),LEN('DB Runes'!$I547)-29)))),0)</f>
        <v>0</v>
      </c>
      <c r="BD547" s="9">
        <f>IF($BI547=M547,VLOOKUP($AQ547,Runes!$AD:$AF,3,FALSE),M547)</f>
        <v>0</v>
      </c>
      <c r="BE547" s="9">
        <f t="shared" si="37"/>
        <v>0</v>
      </c>
      <c r="BF547" s="11" t="str">
        <f>IF($BJ547=BD547,"true",IF('DB Runes'!$L547="{}","",IF(RIGHT(LEFT('DB Runes'!$L547,14),1)="f","false","true")))</f>
        <v>true</v>
      </c>
      <c r="BG547" s="11">
        <f>IFERROR(IF(BE547=0,0,IF(BD547=$BJ547,LEFT(RIGHT('DB Runes'!$L547,LEN('DB Runes'!$L547)-28),LEN('DB Runes'!$L547)-29),IF(BF547="true",LEFT(RIGHT('DB Runes'!$L547,LEN('DB Runes'!$L547)-27),LEN('DB Runes'!$L547)-28),LEFT(RIGHT('DB Runes'!$L547,LEN('DB Runes'!$L547)-28),LEN('DB Runes'!$L547)-29)))),0)</f>
        <v>0</v>
      </c>
      <c r="BH547">
        <f>IFERROR(VLOOKUP($AQ547,Runes!$AM:$AP,4,FALSE),0)</f>
        <v>0</v>
      </c>
      <c r="BI547">
        <f>IFERROR(VLOOKUP($AQ547,Runes!$AD:$AF,2,FALSE),0)</f>
        <v>0</v>
      </c>
      <c r="BJ547">
        <f>IFERROR(VLOOKUP($AQ547,Runes!$AD:$AF,3,FALSE),0)</f>
        <v>0</v>
      </c>
    </row>
    <row r="548" spans="1:62" x14ac:dyDescent="0.25">
      <c r="A548" s="9">
        <f>'DB Runes'!$A548</f>
        <v>0</v>
      </c>
      <c r="B548" s="9">
        <f>'DB Runes'!$B548</f>
        <v>0</v>
      </c>
      <c r="C548" s="9" t="str">
        <f>IF('DB Runes'!$C548="{}","",IF(RIGHT(LEFT('DB Runes'!$C548,14),1)="f","false","true"))</f>
        <v>true</v>
      </c>
      <c r="D548" s="9" t="e">
        <f>IF(C548="","",IF(C548="true",LEFT(RIGHT('DB Runes'!$C548,LEN('DB Runes'!$C548)-27),LEN('DB Runes'!$C548)-28),LEFT(RIGHT('DB Runes'!$C548,LEN('DB Runes'!$C548)-28),LEN('DB Runes'!$C548)-29)))</f>
        <v>#VALUE!</v>
      </c>
      <c r="E548" s="9">
        <f>'DB Runes'!$D548</f>
        <v>0</v>
      </c>
      <c r="F548" s="9">
        <f>'DB Runes'!$E548</f>
        <v>0</v>
      </c>
      <c r="G548" s="9" t="str">
        <f>IF('DB Runes'!$F548="{}","",IF(RIGHT(LEFT('DB Runes'!$F548,14),1)="f","false","true"))</f>
        <v>true</v>
      </c>
      <c r="H548" s="9" t="e">
        <f>IF(G548="","",IF(G548="true",LEFT(RIGHT('DB Runes'!$F548,LEN('DB Runes'!$F548)-27),LEN('DB Runes'!$F548)-28),LEFT(RIGHT('DB Runes'!$F548,LEN('DB Runes'!$F548)-28),LEN('DB Runes'!$F548)-29)))</f>
        <v>#VALUE!</v>
      </c>
      <c r="I548" s="9">
        <f>'DB Runes'!$G548</f>
        <v>0</v>
      </c>
      <c r="J548" s="9">
        <f>'DB Runes'!$H548</f>
        <v>0</v>
      </c>
      <c r="K548" s="9" t="str">
        <f>IF('DB Runes'!$I548="{}","",IF(RIGHT(LEFT('DB Runes'!$I548,14),1)="f","false","true"))</f>
        <v>true</v>
      </c>
      <c r="L548" s="9" t="e">
        <f>IF(K548="","",IF(K548="true",LEFT(RIGHT('DB Runes'!$I548,LEN('DB Runes'!$I548)-27),LEN('DB Runes'!$I548)-28),LEFT(RIGHT('DB Runes'!$I548,LEN('DB Runes'!$I548)-28),LEN('DB Runes'!$I548)-29)))</f>
        <v>#VALUE!</v>
      </c>
      <c r="M548" s="9">
        <f>'DB Runes'!$J548</f>
        <v>0</v>
      </c>
      <c r="N548" s="9">
        <f>'DB Runes'!$K548</f>
        <v>0</v>
      </c>
      <c r="O548" s="9" t="str">
        <f>IF('DB Runes'!$L548="{}","",IF(RIGHT(LEFT('DB Runes'!$L548,14),1)="f","false","true"))</f>
        <v>true</v>
      </c>
      <c r="P548" s="9" t="e">
        <f>IF(O548="","",IF(O548="true",LEFT(RIGHT('DB Runes'!$L548,LEN('DB Runes'!$L548)-27),LEN('DB Runes'!$L548)-28),LEFT(RIGHT('DB Runes'!$L548,LEN('DB Runes'!$L548)-28),LEN('DB Runes'!$L548)-29)))</f>
        <v>#VALUE!</v>
      </c>
      <c r="R548" s="9" t="str">
        <f ca="1">IFERROR(sub_stat_v&amp;enchant_true?&amp;IF(G_v_equal_0&gt;0,G_v_brackets,"")&amp;g_e_equal_perfect,"")</f>
        <v/>
      </c>
      <c r="S548" s="9" t="str">
        <f ca="1">IFERROR(sub_stat_v&amp;enchant_true?&amp;IF(G_v_equal_0&gt;0,G_v_brackets,"")&amp;g_e_equal_perfect,"")</f>
        <v/>
      </c>
      <c r="T548" s="9" t="str">
        <f ca="1">IFERROR(sub_stat_v&amp;enchant_true?&amp;IF(G_v_equal_0&gt;0,G_v_brackets,"")&amp;g_e_equal_perfect,"")</f>
        <v/>
      </c>
      <c r="U548" s="9" t="str">
        <f ca="1">IFERROR(sub_stat_v&amp;enchant_true?&amp;IF(G_v_equal_0&gt;0,G_v_brackets,"")&amp;g_e_equal_perfect,"")</f>
        <v/>
      </c>
      <c r="V548" s="9" t="str">
        <f ca="1">IFERROR(sub_stat_v&amp;enchant_true?&amp;IF(G_v_equal_0&gt;0,G_v_brackets,"")&amp;g_e_equal_perfect,"")</f>
        <v/>
      </c>
      <c r="W548" s="9" t="str">
        <f ca="1">IFERROR(sub_stat_v&amp;enchant_true?&amp;IF(G_v_equal_0&gt;0,G_v_brackets,"")&amp;g_e_equal_perfect,"")</f>
        <v/>
      </c>
      <c r="X548" s="9" t="str">
        <f ca="1">IFERROR(sub_stat_v&amp;enchant_true?&amp;IF(G_v_equal_0&gt;0,G_v_brackets,"")&amp;g_e_equal_perfect,"")</f>
        <v/>
      </c>
      <c r="Y548" s="9" t="str">
        <f ca="1">IFERROR(sub_stat_v&amp;enchant_true?&amp;IF(G_v_equal_0&gt;0,G_v_brackets,"")&amp;g_e_equal_perfect,"")</f>
        <v/>
      </c>
      <c r="Z548" s="9" t="str">
        <f ca="1">IFERROR(sub_stat_v&amp;enchant_true?&amp;IF(G_v_equal_0&gt;0,G_v_brackets,"")&amp;g_e_equal_perfect,"")</f>
        <v/>
      </c>
      <c r="AA548" s="9" t="str">
        <f ca="1">IFERROR(sub_stat_v&amp;enchant_true?&amp;IF(G_v_equal_0&gt;0,G_v_brackets,"")&amp;g_e_equal_perfect,"")</f>
        <v/>
      </c>
      <c r="AB548" s="9" t="str">
        <f ca="1">IFERROR(sub_stat_v&amp;enchant_true?&amp;IF(G_v_equal_0&gt;0,G_v_brackets,"")&amp;g_e_equal_perfect,"")</f>
        <v/>
      </c>
      <c r="AQ548">
        <f>'DB Runes'!O548</f>
        <v>0</v>
      </c>
      <c r="AR548" s="9">
        <f>IF($BI548=A548,VLOOKUP($AQ548,Runes!$AD:$AF,3,FALSE),A548)</f>
        <v>0</v>
      </c>
      <c r="AS548" s="9">
        <f t="shared" si="35"/>
        <v>0</v>
      </c>
      <c r="AT548" s="11" t="str">
        <f>IF($BJ548=AR548,"true",IF('DB Runes'!$C548="{}","",IF(RIGHT(LEFT('DB Runes'!$C548,14),1)="f","false","true")))</f>
        <v>true</v>
      </c>
      <c r="AU548" s="11">
        <f>IFERROR(IF(AS548=0,0,IF(AR548=$BJ548,LEFT(RIGHT('DB Runes'!$C548,LEN('DB Runes'!$C548)-28),LEN('DB Runes'!$F548)-29),IF(AT548="true",LEFT(RIGHT('DB Runes'!$C548,LEN('DB Runes'!$C548)-27),LEN('DB Runes'!$C548)-28),LEFT(RIGHT('DB Runes'!$C548,LEN('DB Runes'!$C548)-28),LEN('DB Runes'!$C548)-29)))),0)</f>
        <v>0</v>
      </c>
      <c r="AV548" s="9">
        <f>IF($BI548=E548,VLOOKUP($AQ548,Runes!$AD:$AF,3,FALSE),E548)</f>
        <v>0</v>
      </c>
      <c r="AW548" s="9">
        <f t="shared" si="36"/>
        <v>0</v>
      </c>
      <c r="AX548" s="11" t="str">
        <f>IF($BJ548=AV548,"true",IF('DB Runes'!$F548="{}","",IF(RIGHT(LEFT('DB Runes'!$F548,14),1)="f","false","true")))</f>
        <v>true</v>
      </c>
      <c r="AY548" s="11">
        <f>IFERROR(IF(AW548=0,0,IF(AV548=$BJ548,LEFT(RIGHT('DB Runes'!$F548,LEN('DB Runes'!$F548)-28),LEN('DB Runes'!$F548)-29),IF(AX548="true",LEFT(RIGHT('DB Runes'!$F548,LEN('DB Runes'!$F548)-27),LEN('DB Runes'!$F548)-28),LEFT(RIGHT('DB Runes'!$F548,LEN('DB Runes'!$F548)-28),LEN('DB Runes'!$F548)-29)))),0)</f>
        <v>0</v>
      </c>
      <c r="AZ548" s="9">
        <f>IF($BI548=I548,VLOOKUP($AQ548,Runes!$AD:$AF,3,FALSE),I548)</f>
        <v>0</v>
      </c>
      <c r="BA548" s="9">
        <f t="shared" si="34"/>
        <v>0</v>
      </c>
      <c r="BB548" s="11" t="str">
        <f>IF($BJ548=AZ548,"true",IF('DB Runes'!$I548="{}","",IF(RIGHT(LEFT('DB Runes'!$I548,14),1)="f","false","true")))</f>
        <v>true</v>
      </c>
      <c r="BC548" s="11">
        <f>IFERROR(IF(BA548=0,0,IF(AZ548=$BJ548,LEFT(RIGHT('DB Runes'!$I548,LEN('DB Runes'!$I548)-28),LEN('DB Runes'!$I548)-29),IF(BB548="true",LEFT(RIGHT('DB Runes'!$I548,LEN('DB Runes'!$I548)-27),LEN('DB Runes'!$I548)-28),LEFT(RIGHT('DB Runes'!$I548,LEN('DB Runes'!$I548)-28),LEN('DB Runes'!$I548)-29)))),0)</f>
        <v>0</v>
      </c>
      <c r="BD548" s="9">
        <f>IF($BI548=M548,VLOOKUP($AQ548,Runes!$AD:$AF,3,FALSE),M548)</f>
        <v>0</v>
      </c>
      <c r="BE548" s="9">
        <f t="shared" si="37"/>
        <v>0</v>
      </c>
      <c r="BF548" s="11" t="str">
        <f>IF($BJ548=BD548,"true",IF('DB Runes'!$L548="{}","",IF(RIGHT(LEFT('DB Runes'!$L548,14),1)="f","false","true")))</f>
        <v>true</v>
      </c>
      <c r="BG548" s="11">
        <f>IFERROR(IF(BE548=0,0,IF(BD548=$BJ548,LEFT(RIGHT('DB Runes'!$L548,LEN('DB Runes'!$L548)-28),LEN('DB Runes'!$L548)-29),IF(BF548="true",LEFT(RIGHT('DB Runes'!$L548,LEN('DB Runes'!$L548)-27),LEN('DB Runes'!$L548)-28),LEFT(RIGHT('DB Runes'!$L548,LEN('DB Runes'!$L548)-28),LEN('DB Runes'!$L548)-29)))),0)</f>
        <v>0</v>
      </c>
      <c r="BH548">
        <f>IFERROR(VLOOKUP($AQ548,Runes!$AM:$AP,4,FALSE),0)</f>
        <v>0</v>
      </c>
      <c r="BI548">
        <f>IFERROR(VLOOKUP($AQ548,Runes!$AD:$AF,2,FALSE),0)</f>
        <v>0</v>
      </c>
      <c r="BJ548">
        <f>IFERROR(VLOOKUP($AQ548,Runes!$AD:$AF,3,FALSE),0)</f>
        <v>0</v>
      </c>
    </row>
    <row r="549" spans="1:62" x14ac:dyDescent="0.25">
      <c r="A549" s="9">
        <f>'DB Runes'!$A549</f>
        <v>0</v>
      </c>
      <c r="B549" s="9">
        <f>'DB Runes'!$B549</f>
        <v>0</v>
      </c>
      <c r="C549" s="9" t="str">
        <f>IF('DB Runes'!$C549="{}","",IF(RIGHT(LEFT('DB Runes'!$C549,14),1)="f","false","true"))</f>
        <v>true</v>
      </c>
      <c r="D549" s="9" t="e">
        <f>IF(C549="","",IF(C549="true",LEFT(RIGHT('DB Runes'!$C549,LEN('DB Runes'!$C549)-27),LEN('DB Runes'!$C549)-28),LEFT(RIGHT('DB Runes'!$C549,LEN('DB Runes'!$C549)-28),LEN('DB Runes'!$C549)-29)))</f>
        <v>#VALUE!</v>
      </c>
      <c r="E549" s="9">
        <f>'DB Runes'!$D549</f>
        <v>0</v>
      </c>
      <c r="F549" s="9">
        <f>'DB Runes'!$E549</f>
        <v>0</v>
      </c>
      <c r="G549" s="9" t="str">
        <f>IF('DB Runes'!$F549="{}","",IF(RIGHT(LEFT('DB Runes'!$F549,14),1)="f","false","true"))</f>
        <v>true</v>
      </c>
      <c r="H549" s="9" t="e">
        <f>IF(G549="","",IF(G549="true",LEFT(RIGHT('DB Runes'!$F549,LEN('DB Runes'!$F549)-27),LEN('DB Runes'!$F549)-28),LEFT(RIGHT('DB Runes'!$F549,LEN('DB Runes'!$F549)-28),LEN('DB Runes'!$F549)-29)))</f>
        <v>#VALUE!</v>
      </c>
      <c r="I549" s="9">
        <f>'DB Runes'!$G549</f>
        <v>0</v>
      </c>
      <c r="J549" s="9">
        <f>'DB Runes'!$H549</f>
        <v>0</v>
      </c>
      <c r="K549" s="9" t="str">
        <f>IF('DB Runes'!$I549="{}","",IF(RIGHT(LEFT('DB Runes'!$I549,14),1)="f","false","true"))</f>
        <v>true</v>
      </c>
      <c r="L549" s="9" t="e">
        <f>IF(K549="","",IF(K549="true",LEFT(RIGHT('DB Runes'!$I549,LEN('DB Runes'!$I549)-27),LEN('DB Runes'!$I549)-28),LEFT(RIGHT('DB Runes'!$I549,LEN('DB Runes'!$I549)-28),LEN('DB Runes'!$I549)-29)))</f>
        <v>#VALUE!</v>
      </c>
      <c r="M549" s="9">
        <f>'DB Runes'!$J549</f>
        <v>0</v>
      </c>
      <c r="N549" s="9">
        <f>'DB Runes'!$K549</f>
        <v>0</v>
      </c>
      <c r="O549" s="9" t="str">
        <f>IF('DB Runes'!$L549="{}","",IF(RIGHT(LEFT('DB Runes'!$L549,14),1)="f","false","true"))</f>
        <v>true</v>
      </c>
      <c r="P549" s="9" t="e">
        <f>IF(O549="","",IF(O549="true",LEFT(RIGHT('DB Runes'!$L549,LEN('DB Runes'!$L549)-27),LEN('DB Runes'!$L549)-28),LEFT(RIGHT('DB Runes'!$L549,LEN('DB Runes'!$L549)-28),LEN('DB Runes'!$L549)-29)))</f>
        <v>#VALUE!</v>
      </c>
      <c r="R549" s="9" t="str">
        <f ca="1">IFERROR(sub_stat_v&amp;enchant_true?&amp;IF(G_v_equal_0&gt;0,G_v_brackets,"")&amp;g_e_equal_perfect,"")</f>
        <v/>
      </c>
      <c r="S549" s="9" t="str">
        <f ca="1">IFERROR(sub_stat_v&amp;enchant_true?&amp;IF(G_v_equal_0&gt;0,G_v_brackets,"")&amp;g_e_equal_perfect,"")</f>
        <v/>
      </c>
      <c r="T549" s="9" t="str">
        <f ca="1">IFERROR(sub_stat_v&amp;enchant_true?&amp;IF(G_v_equal_0&gt;0,G_v_brackets,"")&amp;g_e_equal_perfect,"")</f>
        <v/>
      </c>
      <c r="U549" s="9" t="str">
        <f ca="1">IFERROR(sub_stat_v&amp;enchant_true?&amp;IF(G_v_equal_0&gt;0,G_v_brackets,"")&amp;g_e_equal_perfect,"")</f>
        <v/>
      </c>
      <c r="V549" s="9" t="str">
        <f ca="1">IFERROR(sub_stat_v&amp;enchant_true?&amp;IF(G_v_equal_0&gt;0,G_v_brackets,"")&amp;g_e_equal_perfect,"")</f>
        <v/>
      </c>
      <c r="W549" s="9" t="str">
        <f ca="1">IFERROR(sub_stat_v&amp;enchant_true?&amp;IF(G_v_equal_0&gt;0,G_v_brackets,"")&amp;g_e_equal_perfect,"")</f>
        <v/>
      </c>
      <c r="X549" s="9" t="str">
        <f ca="1">IFERROR(sub_stat_v&amp;enchant_true?&amp;IF(G_v_equal_0&gt;0,G_v_brackets,"")&amp;g_e_equal_perfect,"")</f>
        <v/>
      </c>
      <c r="Y549" s="9" t="str">
        <f ca="1">IFERROR(sub_stat_v&amp;enchant_true?&amp;IF(G_v_equal_0&gt;0,G_v_brackets,"")&amp;g_e_equal_perfect,"")</f>
        <v/>
      </c>
      <c r="Z549" s="9" t="str">
        <f ca="1">IFERROR(sub_stat_v&amp;enchant_true?&amp;IF(G_v_equal_0&gt;0,G_v_brackets,"")&amp;g_e_equal_perfect,"")</f>
        <v/>
      </c>
      <c r="AA549" s="9" t="str">
        <f ca="1">IFERROR(sub_stat_v&amp;enchant_true?&amp;IF(G_v_equal_0&gt;0,G_v_brackets,"")&amp;g_e_equal_perfect,"")</f>
        <v/>
      </c>
      <c r="AB549" s="9" t="str">
        <f ca="1">IFERROR(sub_stat_v&amp;enchant_true?&amp;IF(G_v_equal_0&gt;0,G_v_brackets,"")&amp;g_e_equal_perfect,"")</f>
        <v/>
      </c>
      <c r="AQ549">
        <f>'DB Runes'!O549</f>
        <v>0</v>
      </c>
      <c r="AR549" s="9">
        <f>IF($BI549=A549,VLOOKUP($AQ549,Runes!$AD:$AF,3,FALSE),A549)</f>
        <v>0</v>
      </c>
      <c r="AS549" s="9">
        <f t="shared" si="35"/>
        <v>0</v>
      </c>
      <c r="AT549" s="11" t="str">
        <f>IF($BJ549=AR549,"true",IF('DB Runes'!$C549="{}","",IF(RIGHT(LEFT('DB Runes'!$C549,14),1)="f","false","true")))</f>
        <v>true</v>
      </c>
      <c r="AU549" s="11">
        <f>IFERROR(IF(AS549=0,0,IF(AR549=$BJ549,LEFT(RIGHT('DB Runes'!$C549,LEN('DB Runes'!$C549)-28),LEN('DB Runes'!$F549)-29),IF(AT549="true",LEFT(RIGHT('DB Runes'!$C549,LEN('DB Runes'!$C549)-27),LEN('DB Runes'!$C549)-28),LEFT(RIGHT('DB Runes'!$C549,LEN('DB Runes'!$C549)-28),LEN('DB Runes'!$C549)-29)))),0)</f>
        <v>0</v>
      </c>
      <c r="AV549" s="9">
        <f>IF($BI549=E549,VLOOKUP($AQ549,Runes!$AD:$AF,3,FALSE),E549)</f>
        <v>0</v>
      </c>
      <c r="AW549" s="9">
        <f t="shared" si="36"/>
        <v>0</v>
      </c>
      <c r="AX549" s="11" t="str">
        <f>IF($BJ549=AV549,"true",IF('DB Runes'!$F549="{}","",IF(RIGHT(LEFT('DB Runes'!$F549,14),1)="f","false","true")))</f>
        <v>true</v>
      </c>
      <c r="AY549" s="11">
        <f>IFERROR(IF(AW549=0,0,IF(AV549=$BJ549,LEFT(RIGHT('DB Runes'!$F549,LEN('DB Runes'!$F549)-28),LEN('DB Runes'!$F549)-29),IF(AX549="true",LEFT(RIGHT('DB Runes'!$F549,LEN('DB Runes'!$F549)-27),LEN('DB Runes'!$F549)-28),LEFT(RIGHT('DB Runes'!$F549,LEN('DB Runes'!$F549)-28),LEN('DB Runes'!$F549)-29)))),0)</f>
        <v>0</v>
      </c>
      <c r="AZ549" s="9">
        <f>IF($BI549=I549,VLOOKUP($AQ549,Runes!$AD:$AF,3,FALSE),I549)</f>
        <v>0</v>
      </c>
      <c r="BA549" s="9">
        <f t="shared" si="34"/>
        <v>0</v>
      </c>
      <c r="BB549" s="11" t="str">
        <f>IF($BJ549=AZ549,"true",IF('DB Runes'!$I549="{}","",IF(RIGHT(LEFT('DB Runes'!$I549,14),1)="f","false","true")))</f>
        <v>true</v>
      </c>
      <c r="BC549" s="11">
        <f>IFERROR(IF(BA549=0,0,IF(AZ549=$BJ549,LEFT(RIGHT('DB Runes'!$I549,LEN('DB Runes'!$I549)-28),LEN('DB Runes'!$I549)-29),IF(BB549="true",LEFT(RIGHT('DB Runes'!$I549,LEN('DB Runes'!$I549)-27),LEN('DB Runes'!$I549)-28),LEFT(RIGHT('DB Runes'!$I549,LEN('DB Runes'!$I549)-28),LEN('DB Runes'!$I549)-29)))),0)</f>
        <v>0</v>
      </c>
      <c r="BD549" s="9">
        <f>IF($BI549=M549,VLOOKUP($AQ549,Runes!$AD:$AF,3,FALSE),M549)</f>
        <v>0</v>
      </c>
      <c r="BE549" s="9">
        <f t="shared" si="37"/>
        <v>0</v>
      </c>
      <c r="BF549" s="11" t="str">
        <f>IF($BJ549=BD549,"true",IF('DB Runes'!$L549="{}","",IF(RIGHT(LEFT('DB Runes'!$L549,14),1)="f","false","true")))</f>
        <v>true</v>
      </c>
      <c r="BG549" s="11">
        <f>IFERROR(IF(BE549=0,0,IF(BD549=$BJ549,LEFT(RIGHT('DB Runes'!$L549,LEN('DB Runes'!$L549)-28),LEN('DB Runes'!$L549)-29),IF(BF549="true",LEFT(RIGHT('DB Runes'!$L549,LEN('DB Runes'!$L549)-27),LEN('DB Runes'!$L549)-28),LEFT(RIGHT('DB Runes'!$L549,LEN('DB Runes'!$L549)-28),LEN('DB Runes'!$L549)-29)))),0)</f>
        <v>0</v>
      </c>
      <c r="BH549">
        <f>IFERROR(VLOOKUP($AQ549,Runes!$AM:$AP,4,FALSE),0)</f>
        <v>0</v>
      </c>
      <c r="BI549">
        <f>IFERROR(VLOOKUP($AQ549,Runes!$AD:$AF,2,FALSE),0)</f>
        <v>0</v>
      </c>
      <c r="BJ549">
        <f>IFERROR(VLOOKUP($AQ549,Runes!$AD:$AF,3,FALSE),0)</f>
        <v>0</v>
      </c>
    </row>
    <row r="550" spans="1:62" x14ac:dyDescent="0.25">
      <c r="A550" s="9">
        <f>'DB Runes'!$A550</f>
        <v>0</v>
      </c>
      <c r="B550" s="9">
        <f>'DB Runes'!$B550</f>
        <v>0</v>
      </c>
      <c r="C550" s="9" t="str">
        <f>IF('DB Runes'!$C550="{}","",IF(RIGHT(LEFT('DB Runes'!$C550,14),1)="f","false","true"))</f>
        <v>true</v>
      </c>
      <c r="D550" s="9" t="e">
        <f>IF(C550="","",IF(C550="true",LEFT(RIGHT('DB Runes'!$C550,LEN('DB Runes'!$C550)-27),LEN('DB Runes'!$C550)-28),LEFT(RIGHT('DB Runes'!$C550,LEN('DB Runes'!$C550)-28),LEN('DB Runes'!$C550)-29)))</f>
        <v>#VALUE!</v>
      </c>
      <c r="E550" s="9">
        <f>'DB Runes'!$D550</f>
        <v>0</v>
      </c>
      <c r="F550" s="9">
        <f>'DB Runes'!$E550</f>
        <v>0</v>
      </c>
      <c r="G550" s="9" t="str">
        <f>IF('DB Runes'!$F550="{}","",IF(RIGHT(LEFT('DB Runes'!$F550,14),1)="f","false","true"))</f>
        <v>true</v>
      </c>
      <c r="H550" s="9" t="e">
        <f>IF(G550="","",IF(G550="true",LEFT(RIGHT('DB Runes'!$F550,LEN('DB Runes'!$F550)-27),LEN('DB Runes'!$F550)-28),LEFT(RIGHT('DB Runes'!$F550,LEN('DB Runes'!$F550)-28),LEN('DB Runes'!$F550)-29)))</f>
        <v>#VALUE!</v>
      </c>
      <c r="I550" s="9">
        <f>'DB Runes'!$G550</f>
        <v>0</v>
      </c>
      <c r="J550" s="9">
        <f>'DB Runes'!$H550</f>
        <v>0</v>
      </c>
      <c r="K550" s="9" t="str">
        <f>IF('DB Runes'!$I550="{}","",IF(RIGHT(LEFT('DB Runes'!$I550,14),1)="f","false","true"))</f>
        <v>true</v>
      </c>
      <c r="L550" s="9" t="e">
        <f>IF(K550="","",IF(K550="true",LEFT(RIGHT('DB Runes'!$I550,LEN('DB Runes'!$I550)-27),LEN('DB Runes'!$I550)-28),LEFT(RIGHT('DB Runes'!$I550,LEN('DB Runes'!$I550)-28),LEN('DB Runes'!$I550)-29)))</f>
        <v>#VALUE!</v>
      </c>
      <c r="M550" s="9">
        <f>'DB Runes'!$J550</f>
        <v>0</v>
      </c>
      <c r="N550" s="9">
        <f>'DB Runes'!$K550</f>
        <v>0</v>
      </c>
      <c r="O550" s="9" t="str">
        <f>IF('DB Runes'!$L550="{}","",IF(RIGHT(LEFT('DB Runes'!$L550,14),1)="f","false","true"))</f>
        <v>true</v>
      </c>
      <c r="P550" s="9" t="e">
        <f>IF(O550="","",IF(O550="true",LEFT(RIGHT('DB Runes'!$L550,LEN('DB Runes'!$L550)-27),LEN('DB Runes'!$L550)-28),LEFT(RIGHT('DB Runes'!$L550,LEN('DB Runes'!$L550)-28),LEN('DB Runes'!$L550)-29)))</f>
        <v>#VALUE!</v>
      </c>
      <c r="R550" s="9" t="str">
        <f ca="1">IFERROR(sub_stat_v&amp;enchant_true?&amp;IF(G_v_equal_0&gt;0,G_v_brackets,"")&amp;g_e_equal_perfect,"")</f>
        <v/>
      </c>
      <c r="S550" s="9" t="str">
        <f ca="1">IFERROR(sub_stat_v&amp;enchant_true?&amp;IF(G_v_equal_0&gt;0,G_v_brackets,"")&amp;g_e_equal_perfect,"")</f>
        <v/>
      </c>
      <c r="T550" s="9" t="str">
        <f ca="1">IFERROR(sub_stat_v&amp;enchant_true?&amp;IF(G_v_equal_0&gt;0,G_v_brackets,"")&amp;g_e_equal_perfect,"")</f>
        <v/>
      </c>
      <c r="U550" s="9" t="str">
        <f ca="1">IFERROR(sub_stat_v&amp;enchant_true?&amp;IF(G_v_equal_0&gt;0,G_v_brackets,"")&amp;g_e_equal_perfect,"")</f>
        <v/>
      </c>
      <c r="V550" s="9" t="str">
        <f ca="1">IFERROR(sub_stat_v&amp;enchant_true?&amp;IF(G_v_equal_0&gt;0,G_v_brackets,"")&amp;g_e_equal_perfect,"")</f>
        <v/>
      </c>
      <c r="W550" s="9" t="str">
        <f ca="1">IFERROR(sub_stat_v&amp;enchant_true?&amp;IF(G_v_equal_0&gt;0,G_v_brackets,"")&amp;g_e_equal_perfect,"")</f>
        <v/>
      </c>
      <c r="X550" s="9" t="str">
        <f ca="1">IFERROR(sub_stat_v&amp;enchant_true?&amp;IF(G_v_equal_0&gt;0,G_v_brackets,"")&amp;g_e_equal_perfect,"")</f>
        <v/>
      </c>
      <c r="Y550" s="9" t="str">
        <f ca="1">IFERROR(sub_stat_v&amp;enchant_true?&amp;IF(G_v_equal_0&gt;0,G_v_brackets,"")&amp;g_e_equal_perfect,"")</f>
        <v/>
      </c>
      <c r="Z550" s="9" t="str">
        <f ca="1">IFERROR(sub_stat_v&amp;enchant_true?&amp;IF(G_v_equal_0&gt;0,G_v_brackets,"")&amp;g_e_equal_perfect,"")</f>
        <v/>
      </c>
      <c r="AA550" s="9" t="str">
        <f ca="1">IFERROR(sub_stat_v&amp;enchant_true?&amp;IF(G_v_equal_0&gt;0,G_v_brackets,"")&amp;g_e_equal_perfect,"")</f>
        <v/>
      </c>
      <c r="AB550" s="9" t="str">
        <f ca="1">IFERROR(sub_stat_v&amp;enchant_true?&amp;IF(G_v_equal_0&gt;0,G_v_brackets,"")&amp;g_e_equal_perfect,"")</f>
        <v/>
      </c>
      <c r="AQ550">
        <f>'DB Runes'!O550</f>
        <v>0</v>
      </c>
      <c r="AR550" s="9">
        <f>IF($BI550=A550,VLOOKUP($AQ550,Runes!$AD:$AF,3,FALSE),A550)</f>
        <v>0</v>
      </c>
      <c r="AS550" s="9">
        <f t="shared" si="35"/>
        <v>0</v>
      </c>
      <c r="AT550" s="11" t="str">
        <f>IF($BJ550=AR550,"true",IF('DB Runes'!$C550="{}","",IF(RIGHT(LEFT('DB Runes'!$C550,14),1)="f","false","true")))</f>
        <v>true</v>
      </c>
      <c r="AU550" s="11">
        <f>IFERROR(IF(AS550=0,0,IF(AR550=$BJ550,LEFT(RIGHT('DB Runes'!$C550,LEN('DB Runes'!$C550)-28),LEN('DB Runes'!$F550)-29),IF(AT550="true",LEFT(RIGHT('DB Runes'!$C550,LEN('DB Runes'!$C550)-27),LEN('DB Runes'!$C550)-28),LEFT(RIGHT('DB Runes'!$C550,LEN('DB Runes'!$C550)-28),LEN('DB Runes'!$C550)-29)))),0)</f>
        <v>0</v>
      </c>
      <c r="AV550" s="9">
        <f>IF($BI550=E550,VLOOKUP($AQ550,Runes!$AD:$AF,3,FALSE),E550)</f>
        <v>0</v>
      </c>
      <c r="AW550" s="9">
        <f t="shared" si="36"/>
        <v>0</v>
      </c>
      <c r="AX550" s="11" t="str">
        <f>IF($BJ550=AV550,"true",IF('DB Runes'!$F550="{}","",IF(RIGHT(LEFT('DB Runes'!$F550,14),1)="f","false","true")))</f>
        <v>true</v>
      </c>
      <c r="AY550" s="11">
        <f>IFERROR(IF(AW550=0,0,IF(AV550=$BJ550,LEFT(RIGHT('DB Runes'!$F550,LEN('DB Runes'!$F550)-28),LEN('DB Runes'!$F550)-29),IF(AX550="true",LEFT(RIGHT('DB Runes'!$F550,LEN('DB Runes'!$F550)-27),LEN('DB Runes'!$F550)-28),LEFT(RIGHT('DB Runes'!$F550,LEN('DB Runes'!$F550)-28),LEN('DB Runes'!$F550)-29)))),0)</f>
        <v>0</v>
      </c>
      <c r="AZ550" s="9">
        <f>IF($BI550=I550,VLOOKUP($AQ550,Runes!$AD:$AF,3,FALSE),I550)</f>
        <v>0</v>
      </c>
      <c r="BA550" s="9">
        <f t="shared" si="34"/>
        <v>0</v>
      </c>
      <c r="BB550" s="11" t="str">
        <f>IF($BJ550=AZ550,"true",IF('DB Runes'!$I550="{}","",IF(RIGHT(LEFT('DB Runes'!$I550,14),1)="f","false","true")))</f>
        <v>true</v>
      </c>
      <c r="BC550" s="11">
        <f>IFERROR(IF(BA550=0,0,IF(AZ550=$BJ550,LEFT(RIGHT('DB Runes'!$I550,LEN('DB Runes'!$I550)-28),LEN('DB Runes'!$I550)-29),IF(BB550="true",LEFT(RIGHT('DB Runes'!$I550,LEN('DB Runes'!$I550)-27),LEN('DB Runes'!$I550)-28),LEFT(RIGHT('DB Runes'!$I550,LEN('DB Runes'!$I550)-28),LEN('DB Runes'!$I550)-29)))),0)</f>
        <v>0</v>
      </c>
      <c r="BD550" s="9">
        <f>IF($BI550=M550,VLOOKUP($AQ550,Runes!$AD:$AF,3,FALSE),M550)</f>
        <v>0</v>
      </c>
      <c r="BE550" s="9">
        <f t="shared" si="37"/>
        <v>0</v>
      </c>
      <c r="BF550" s="11" t="str">
        <f>IF($BJ550=BD550,"true",IF('DB Runes'!$L550="{}","",IF(RIGHT(LEFT('DB Runes'!$L550,14),1)="f","false","true")))</f>
        <v>true</v>
      </c>
      <c r="BG550" s="11">
        <f>IFERROR(IF(BE550=0,0,IF(BD550=$BJ550,LEFT(RIGHT('DB Runes'!$L550,LEN('DB Runes'!$L550)-28),LEN('DB Runes'!$L550)-29),IF(BF550="true",LEFT(RIGHT('DB Runes'!$L550,LEN('DB Runes'!$L550)-27),LEN('DB Runes'!$L550)-28),LEFT(RIGHT('DB Runes'!$L550,LEN('DB Runes'!$L550)-28),LEN('DB Runes'!$L550)-29)))),0)</f>
        <v>0</v>
      </c>
      <c r="BH550">
        <f>IFERROR(VLOOKUP($AQ550,Runes!$AM:$AP,4,FALSE),0)</f>
        <v>0</v>
      </c>
      <c r="BI550">
        <f>IFERROR(VLOOKUP($AQ550,Runes!$AD:$AF,2,FALSE),0)</f>
        <v>0</v>
      </c>
      <c r="BJ550">
        <f>IFERROR(VLOOKUP($AQ550,Runes!$AD:$AF,3,FALSE),0)</f>
        <v>0</v>
      </c>
    </row>
    <row r="551" spans="1:62" x14ac:dyDescent="0.25">
      <c r="A551" s="9">
        <f>'DB Runes'!$A551</f>
        <v>0</v>
      </c>
      <c r="B551" s="9">
        <f>'DB Runes'!$B551</f>
        <v>0</v>
      </c>
      <c r="C551" s="9" t="str">
        <f>IF('DB Runes'!$C551="{}","",IF(RIGHT(LEFT('DB Runes'!$C551,14),1)="f","false","true"))</f>
        <v>true</v>
      </c>
      <c r="D551" s="9" t="e">
        <f>IF(C551="","",IF(C551="true",LEFT(RIGHT('DB Runes'!$C551,LEN('DB Runes'!$C551)-27),LEN('DB Runes'!$C551)-28),LEFT(RIGHT('DB Runes'!$C551,LEN('DB Runes'!$C551)-28),LEN('DB Runes'!$C551)-29)))</f>
        <v>#VALUE!</v>
      </c>
      <c r="E551" s="9">
        <f>'DB Runes'!$D551</f>
        <v>0</v>
      </c>
      <c r="F551" s="9">
        <f>'DB Runes'!$E551</f>
        <v>0</v>
      </c>
      <c r="G551" s="9" t="str">
        <f>IF('DB Runes'!$F551="{}","",IF(RIGHT(LEFT('DB Runes'!$F551,14),1)="f","false","true"))</f>
        <v>true</v>
      </c>
      <c r="H551" s="9" t="e">
        <f>IF(G551="","",IF(G551="true",LEFT(RIGHT('DB Runes'!$F551,LEN('DB Runes'!$F551)-27),LEN('DB Runes'!$F551)-28),LEFT(RIGHT('DB Runes'!$F551,LEN('DB Runes'!$F551)-28),LEN('DB Runes'!$F551)-29)))</f>
        <v>#VALUE!</v>
      </c>
      <c r="I551" s="9">
        <f>'DB Runes'!$G551</f>
        <v>0</v>
      </c>
      <c r="J551" s="9">
        <f>'DB Runes'!$H551</f>
        <v>0</v>
      </c>
      <c r="K551" s="9" t="str">
        <f>IF('DB Runes'!$I551="{}","",IF(RIGHT(LEFT('DB Runes'!$I551,14),1)="f","false","true"))</f>
        <v>true</v>
      </c>
      <c r="L551" s="9" t="e">
        <f>IF(K551="","",IF(K551="true",LEFT(RIGHT('DB Runes'!$I551,LEN('DB Runes'!$I551)-27),LEN('DB Runes'!$I551)-28),LEFT(RIGHT('DB Runes'!$I551,LEN('DB Runes'!$I551)-28),LEN('DB Runes'!$I551)-29)))</f>
        <v>#VALUE!</v>
      </c>
      <c r="M551" s="9">
        <f>'DB Runes'!$J551</f>
        <v>0</v>
      </c>
      <c r="N551" s="9">
        <f>'DB Runes'!$K551</f>
        <v>0</v>
      </c>
      <c r="O551" s="9" t="str">
        <f>IF('DB Runes'!$L551="{}","",IF(RIGHT(LEFT('DB Runes'!$L551,14),1)="f","false","true"))</f>
        <v>true</v>
      </c>
      <c r="P551" s="9" t="e">
        <f>IF(O551="","",IF(O551="true",LEFT(RIGHT('DB Runes'!$L551,LEN('DB Runes'!$L551)-27),LEN('DB Runes'!$L551)-28),LEFT(RIGHT('DB Runes'!$L551,LEN('DB Runes'!$L551)-28),LEN('DB Runes'!$L551)-29)))</f>
        <v>#VALUE!</v>
      </c>
      <c r="R551" s="9" t="str">
        <f ca="1">IFERROR(sub_stat_v&amp;enchant_true?&amp;IF(G_v_equal_0&gt;0,G_v_brackets,"")&amp;g_e_equal_perfect,"")</f>
        <v/>
      </c>
      <c r="S551" s="9" t="str">
        <f ca="1">IFERROR(sub_stat_v&amp;enchant_true?&amp;IF(G_v_equal_0&gt;0,G_v_brackets,"")&amp;g_e_equal_perfect,"")</f>
        <v/>
      </c>
      <c r="T551" s="9" t="str">
        <f ca="1">IFERROR(sub_stat_v&amp;enchant_true?&amp;IF(G_v_equal_0&gt;0,G_v_brackets,"")&amp;g_e_equal_perfect,"")</f>
        <v/>
      </c>
      <c r="U551" s="9" t="str">
        <f ca="1">IFERROR(sub_stat_v&amp;enchant_true?&amp;IF(G_v_equal_0&gt;0,G_v_brackets,"")&amp;g_e_equal_perfect,"")</f>
        <v/>
      </c>
      <c r="V551" s="9" t="str">
        <f ca="1">IFERROR(sub_stat_v&amp;enchant_true?&amp;IF(G_v_equal_0&gt;0,G_v_brackets,"")&amp;g_e_equal_perfect,"")</f>
        <v/>
      </c>
      <c r="W551" s="9" t="str">
        <f ca="1">IFERROR(sub_stat_v&amp;enchant_true?&amp;IF(G_v_equal_0&gt;0,G_v_brackets,"")&amp;g_e_equal_perfect,"")</f>
        <v/>
      </c>
      <c r="X551" s="9" t="str">
        <f ca="1">IFERROR(sub_stat_v&amp;enchant_true?&amp;IF(G_v_equal_0&gt;0,G_v_brackets,"")&amp;g_e_equal_perfect,"")</f>
        <v/>
      </c>
      <c r="Y551" s="9" t="str">
        <f ca="1">IFERROR(sub_stat_v&amp;enchant_true?&amp;IF(G_v_equal_0&gt;0,G_v_brackets,"")&amp;g_e_equal_perfect,"")</f>
        <v/>
      </c>
      <c r="Z551" s="9" t="str">
        <f ca="1">IFERROR(sub_stat_v&amp;enchant_true?&amp;IF(G_v_equal_0&gt;0,G_v_brackets,"")&amp;g_e_equal_perfect,"")</f>
        <v/>
      </c>
      <c r="AA551" s="9" t="str">
        <f ca="1">IFERROR(sub_stat_v&amp;enchant_true?&amp;IF(G_v_equal_0&gt;0,G_v_brackets,"")&amp;g_e_equal_perfect,"")</f>
        <v/>
      </c>
      <c r="AB551" s="9" t="str">
        <f ca="1">IFERROR(sub_stat_v&amp;enchant_true?&amp;IF(G_v_equal_0&gt;0,G_v_brackets,"")&amp;g_e_equal_perfect,"")</f>
        <v/>
      </c>
      <c r="AQ551">
        <f>'DB Runes'!O551</f>
        <v>0</v>
      </c>
      <c r="AR551" s="9">
        <f>IF($BI551=A551,VLOOKUP($AQ551,Runes!$AD:$AF,3,FALSE),A551)</f>
        <v>0</v>
      </c>
      <c r="AS551" s="9">
        <f t="shared" si="35"/>
        <v>0</v>
      </c>
      <c r="AT551" s="11" t="str">
        <f>IF($BJ551=AR551,"true",IF('DB Runes'!$C551="{}","",IF(RIGHT(LEFT('DB Runes'!$C551,14),1)="f","false","true")))</f>
        <v>true</v>
      </c>
      <c r="AU551" s="11">
        <f>IFERROR(IF(AS551=0,0,IF(AR551=$BJ551,LEFT(RIGHT('DB Runes'!$C551,LEN('DB Runes'!$C551)-28),LEN('DB Runes'!$F551)-29),IF(AT551="true",LEFT(RIGHT('DB Runes'!$C551,LEN('DB Runes'!$C551)-27),LEN('DB Runes'!$C551)-28),LEFT(RIGHT('DB Runes'!$C551,LEN('DB Runes'!$C551)-28),LEN('DB Runes'!$C551)-29)))),0)</f>
        <v>0</v>
      </c>
      <c r="AV551" s="9">
        <f>IF($BI551=E551,VLOOKUP($AQ551,Runes!$AD:$AF,3,FALSE),E551)</f>
        <v>0</v>
      </c>
      <c r="AW551" s="9">
        <f t="shared" si="36"/>
        <v>0</v>
      </c>
      <c r="AX551" s="11" t="str">
        <f>IF($BJ551=AV551,"true",IF('DB Runes'!$F551="{}","",IF(RIGHT(LEFT('DB Runes'!$F551,14),1)="f","false","true")))</f>
        <v>true</v>
      </c>
      <c r="AY551" s="11">
        <f>IFERROR(IF(AW551=0,0,IF(AV551=$BJ551,LEFT(RIGHT('DB Runes'!$F551,LEN('DB Runes'!$F551)-28),LEN('DB Runes'!$F551)-29),IF(AX551="true",LEFT(RIGHT('DB Runes'!$F551,LEN('DB Runes'!$F551)-27),LEN('DB Runes'!$F551)-28),LEFT(RIGHT('DB Runes'!$F551,LEN('DB Runes'!$F551)-28),LEN('DB Runes'!$F551)-29)))),0)</f>
        <v>0</v>
      </c>
      <c r="AZ551" s="9">
        <f>IF($BI551=I551,VLOOKUP($AQ551,Runes!$AD:$AF,3,FALSE),I551)</f>
        <v>0</v>
      </c>
      <c r="BA551" s="9">
        <f t="shared" si="34"/>
        <v>0</v>
      </c>
      <c r="BB551" s="11" t="str">
        <f>IF($BJ551=AZ551,"true",IF('DB Runes'!$I551="{}","",IF(RIGHT(LEFT('DB Runes'!$I551,14),1)="f","false","true")))</f>
        <v>true</v>
      </c>
      <c r="BC551" s="11">
        <f>IFERROR(IF(BA551=0,0,IF(AZ551=$BJ551,LEFT(RIGHT('DB Runes'!$I551,LEN('DB Runes'!$I551)-28),LEN('DB Runes'!$I551)-29),IF(BB551="true",LEFT(RIGHT('DB Runes'!$I551,LEN('DB Runes'!$I551)-27),LEN('DB Runes'!$I551)-28),LEFT(RIGHT('DB Runes'!$I551,LEN('DB Runes'!$I551)-28),LEN('DB Runes'!$I551)-29)))),0)</f>
        <v>0</v>
      </c>
      <c r="BD551" s="9">
        <f>IF($BI551=M551,VLOOKUP($AQ551,Runes!$AD:$AF,3,FALSE),M551)</f>
        <v>0</v>
      </c>
      <c r="BE551" s="9">
        <f t="shared" si="37"/>
        <v>0</v>
      </c>
      <c r="BF551" s="11" t="str">
        <f>IF($BJ551=BD551,"true",IF('DB Runes'!$L551="{}","",IF(RIGHT(LEFT('DB Runes'!$L551,14),1)="f","false","true")))</f>
        <v>true</v>
      </c>
      <c r="BG551" s="11">
        <f>IFERROR(IF(BE551=0,0,IF(BD551=$BJ551,LEFT(RIGHT('DB Runes'!$L551,LEN('DB Runes'!$L551)-28),LEN('DB Runes'!$L551)-29),IF(BF551="true",LEFT(RIGHT('DB Runes'!$L551,LEN('DB Runes'!$L551)-27),LEN('DB Runes'!$L551)-28),LEFT(RIGHT('DB Runes'!$L551,LEN('DB Runes'!$L551)-28),LEN('DB Runes'!$L551)-29)))),0)</f>
        <v>0</v>
      </c>
      <c r="BH551">
        <f>IFERROR(VLOOKUP($AQ551,Runes!$AM:$AP,4,FALSE),0)</f>
        <v>0</v>
      </c>
      <c r="BI551">
        <f>IFERROR(VLOOKUP($AQ551,Runes!$AD:$AF,2,FALSE),0)</f>
        <v>0</v>
      </c>
      <c r="BJ551">
        <f>IFERROR(VLOOKUP($AQ551,Runes!$AD:$AF,3,FALSE),0)</f>
        <v>0</v>
      </c>
    </row>
    <row r="552" spans="1:62" x14ac:dyDescent="0.25">
      <c r="A552" s="9">
        <f>'DB Runes'!$A552</f>
        <v>0</v>
      </c>
      <c r="B552" s="9">
        <f>'DB Runes'!$B552</f>
        <v>0</v>
      </c>
      <c r="C552" s="9" t="str">
        <f>IF('DB Runes'!$C552="{}","",IF(RIGHT(LEFT('DB Runes'!$C552,14),1)="f","false","true"))</f>
        <v>true</v>
      </c>
      <c r="D552" s="9" t="e">
        <f>IF(C552="","",IF(C552="true",LEFT(RIGHT('DB Runes'!$C552,LEN('DB Runes'!$C552)-27),LEN('DB Runes'!$C552)-28),LEFT(RIGHT('DB Runes'!$C552,LEN('DB Runes'!$C552)-28),LEN('DB Runes'!$C552)-29)))</f>
        <v>#VALUE!</v>
      </c>
      <c r="E552" s="9">
        <f>'DB Runes'!$D552</f>
        <v>0</v>
      </c>
      <c r="F552" s="9">
        <f>'DB Runes'!$E552</f>
        <v>0</v>
      </c>
      <c r="G552" s="9" t="str">
        <f>IF('DB Runes'!$F552="{}","",IF(RIGHT(LEFT('DB Runes'!$F552,14),1)="f","false","true"))</f>
        <v>true</v>
      </c>
      <c r="H552" s="9" t="e">
        <f>IF(G552="","",IF(G552="true",LEFT(RIGHT('DB Runes'!$F552,LEN('DB Runes'!$F552)-27),LEN('DB Runes'!$F552)-28),LEFT(RIGHT('DB Runes'!$F552,LEN('DB Runes'!$F552)-28),LEN('DB Runes'!$F552)-29)))</f>
        <v>#VALUE!</v>
      </c>
      <c r="I552" s="9">
        <f>'DB Runes'!$G552</f>
        <v>0</v>
      </c>
      <c r="J552" s="9">
        <f>'DB Runes'!$H552</f>
        <v>0</v>
      </c>
      <c r="K552" s="9" t="str">
        <f>IF('DB Runes'!$I552="{}","",IF(RIGHT(LEFT('DB Runes'!$I552,14),1)="f","false","true"))</f>
        <v>true</v>
      </c>
      <c r="L552" s="9" t="e">
        <f>IF(K552="","",IF(K552="true",LEFT(RIGHT('DB Runes'!$I552,LEN('DB Runes'!$I552)-27),LEN('DB Runes'!$I552)-28),LEFT(RIGHT('DB Runes'!$I552,LEN('DB Runes'!$I552)-28),LEN('DB Runes'!$I552)-29)))</f>
        <v>#VALUE!</v>
      </c>
      <c r="M552" s="9">
        <f>'DB Runes'!$J552</f>
        <v>0</v>
      </c>
      <c r="N552" s="9">
        <f>'DB Runes'!$K552</f>
        <v>0</v>
      </c>
      <c r="O552" s="9" t="str">
        <f>IF('DB Runes'!$L552="{}","",IF(RIGHT(LEFT('DB Runes'!$L552,14),1)="f","false","true"))</f>
        <v>true</v>
      </c>
      <c r="P552" s="9" t="e">
        <f>IF(O552="","",IF(O552="true",LEFT(RIGHT('DB Runes'!$L552,LEN('DB Runes'!$L552)-27),LEN('DB Runes'!$L552)-28),LEFT(RIGHT('DB Runes'!$L552,LEN('DB Runes'!$L552)-28),LEN('DB Runes'!$L552)-29)))</f>
        <v>#VALUE!</v>
      </c>
      <c r="R552" s="9" t="str">
        <f ca="1">IFERROR(sub_stat_v&amp;enchant_true?&amp;IF(G_v_equal_0&gt;0,G_v_brackets,"")&amp;g_e_equal_perfect,"")</f>
        <v/>
      </c>
      <c r="S552" s="9" t="str">
        <f ca="1">IFERROR(sub_stat_v&amp;enchant_true?&amp;IF(G_v_equal_0&gt;0,G_v_brackets,"")&amp;g_e_equal_perfect,"")</f>
        <v/>
      </c>
      <c r="T552" s="9" t="str">
        <f ca="1">IFERROR(sub_stat_v&amp;enchant_true?&amp;IF(G_v_equal_0&gt;0,G_v_brackets,"")&amp;g_e_equal_perfect,"")</f>
        <v/>
      </c>
      <c r="U552" s="9" t="str">
        <f ca="1">IFERROR(sub_stat_v&amp;enchant_true?&amp;IF(G_v_equal_0&gt;0,G_v_brackets,"")&amp;g_e_equal_perfect,"")</f>
        <v/>
      </c>
      <c r="V552" s="9" t="str">
        <f ca="1">IFERROR(sub_stat_v&amp;enchant_true?&amp;IF(G_v_equal_0&gt;0,G_v_brackets,"")&amp;g_e_equal_perfect,"")</f>
        <v/>
      </c>
      <c r="W552" s="9" t="str">
        <f ca="1">IFERROR(sub_stat_v&amp;enchant_true?&amp;IF(G_v_equal_0&gt;0,G_v_brackets,"")&amp;g_e_equal_perfect,"")</f>
        <v/>
      </c>
      <c r="X552" s="9" t="str">
        <f ca="1">IFERROR(sub_stat_v&amp;enchant_true?&amp;IF(G_v_equal_0&gt;0,G_v_brackets,"")&amp;g_e_equal_perfect,"")</f>
        <v/>
      </c>
      <c r="Y552" s="9" t="str">
        <f ca="1">IFERROR(sub_stat_v&amp;enchant_true?&amp;IF(G_v_equal_0&gt;0,G_v_brackets,"")&amp;g_e_equal_perfect,"")</f>
        <v/>
      </c>
      <c r="Z552" s="9" t="str">
        <f ca="1">IFERROR(sub_stat_v&amp;enchant_true?&amp;IF(G_v_equal_0&gt;0,G_v_brackets,"")&amp;g_e_equal_perfect,"")</f>
        <v/>
      </c>
      <c r="AA552" s="9" t="str">
        <f ca="1">IFERROR(sub_stat_v&amp;enchant_true?&amp;IF(G_v_equal_0&gt;0,G_v_brackets,"")&amp;g_e_equal_perfect,"")</f>
        <v/>
      </c>
      <c r="AB552" s="9" t="str">
        <f ca="1">IFERROR(sub_stat_v&amp;enchant_true?&amp;IF(G_v_equal_0&gt;0,G_v_brackets,"")&amp;g_e_equal_perfect,"")</f>
        <v/>
      </c>
      <c r="AQ552">
        <f>'DB Runes'!O552</f>
        <v>0</v>
      </c>
      <c r="AR552" s="9">
        <f>IF($BI552=A552,VLOOKUP($AQ552,Runes!$AD:$AF,3,FALSE),A552)</f>
        <v>0</v>
      </c>
      <c r="AS552" s="9">
        <f t="shared" si="35"/>
        <v>0</v>
      </c>
      <c r="AT552" s="11" t="str">
        <f>IF($BJ552=AR552,"true",IF('DB Runes'!$C552="{}","",IF(RIGHT(LEFT('DB Runes'!$C552,14),1)="f","false","true")))</f>
        <v>true</v>
      </c>
      <c r="AU552" s="11">
        <f>IFERROR(IF(AS552=0,0,IF(AR552=$BJ552,LEFT(RIGHT('DB Runes'!$C552,LEN('DB Runes'!$C552)-28),LEN('DB Runes'!$F552)-29),IF(AT552="true",LEFT(RIGHT('DB Runes'!$C552,LEN('DB Runes'!$C552)-27),LEN('DB Runes'!$C552)-28),LEFT(RIGHT('DB Runes'!$C552,LEN('DB Runes'!$C552)-28),LEN('DB Runes'!$C552)-29)))),0)</f>
        <v>0</v>
      </c>
      <c r="AV552" s="9">
        <f>IF($BI552=E552,VLOOKUP($AQ552,Runes!$AD:$AF,3,FALSE),E552)</f>
        <v>0</v>
      </c>
      <c r="AW552" s="9">
        <f t="shared" si="36"/>
        <v>0</v>
      </c>
      <c r="AX552" s="11" t="str">
        <f>IF($BJ552=AV552,"true",IF('DB Runes'!$F552="{}","",IF(RIGHT(LEFT('DB Runes'!$F552,14),1)="f","false","true")))</f>
        <v>true</v>
      </c>
      <c r="AY552" s="11">
        <f>IFERROR(IF(AW552=0,0,IF(AV552=$BJ552,LEFT(RIGHT('DB Runes'!$F552,LEN('DB Runes'!$F552)-28),LEN('DB Runes'!$F552)-29),IF(AX552="true",LEFT(RIGHT('DB Runes'!$F552,LEN('DB Runes'!$F552)-27),LEN('DB Runes'!$F552)-28),LEFT(RIGHT('DB Runes'!$F552,LEN('DB Runes'!$F552)-28),LEN('DB Runes'!$F552)-29)))),0)</f>
        <v>0</v>
      </c>
      <c r="AZ552" s="9">
        <f>IF($BI552=I552,VLOOKUP($AQ552,Runes!$AD:$AF,3,FALSE),I552)</f>
        <v>0</v>
      </c>
      <c r="BA552" s="9">
        <f t="shared" si="34"/>
        <v>0</v>
      </c>
      <c r="BB552" s="11" t="str">
        <f>IF($BJ552=AZ552,"true",IF('DB Runes'!$I552="{}","",IF(RIGHT(LEFT('DB Runes'!$I552,14),1)="f","false","true")))</f>
        <v>true</v>
      </c>
      <c r="BC552" s="11">
        <f>IFERROR(IF(BA552=0,0,IF(AZ552=$BJ552,LEFT(RIGHT('DB Runes'!$I552,LEN('DB Runes'!$I552)-28),LEN('DB Runes'!$I552)-29),IF(BB552="true",LEFT(RIGHT('DB Runes'!$I552,LEN('DB Runes'!$I552)-27),LEN('DB Runes'!$I552)-28),LEFT(RIGHT('DB Runes'!$I552,LEN('DB Runes'!$I552)-28),LEN('DB Runes'!$I552)-29)))),0)</f>
        <v>0</v>
      </c>
      <c r="BD552" s="9">
        <f>IF($BI552=M552,VLOOKUP($AQ552,Runes!$AD:$AF,3,FALSE),M552)</f>
        <v>0</v>
      </c>
      <c r="BE552" s="9">
        <f t="shared" si="37"/>
        <v>0</v>
      </c>
      <c r="BF552" s="11" t="str">
        <f>IF($BJ552=BD552,"true",IF('DB Runes'!$L552="{}","",IF(RIGHT(LEFT('DB Runes'!$L552,14),1)="f","false","true")))</f>
        <v>true</v>
      </c>
      <c r="BG552" s="11">
        <f>IFERROR(IF(BE552=0,0,IF(BD552=$BJ552,LEFT(RIGHT('DB Runes'!$L552,LEN('DB Runes'!$L552)-28),LEN('DB Runes'!$L552)-29),IF(BF552="true",LEFT(RIGHT('DB Runes'!$L552,LEN('DB Runes'!$L552)-27),LEN('DB Runes'!$L552)-28),LEFT(RIGHT('DB Runes'!$L552,LEN('DB Runes'!$L552)-28),LEN('DB Runes'!$L552)-29)))),0)</f>
        <v>0</v>
      </c>
      <c r="BH552">
        <f>IFERROR(VLOOKUP($AQ552,Runes!$AM:$AP,4,FALSE),0)</f>
        <v>0</v>
      </c>
      <c r="BI552">
        <f>IFERROR(VLOOKUP($AQ552,Runes!$AD:$AF,2,FALSE),0)</f>
        <v>0</v>
      </c>
      <c r="BJ552">
        <f>IFERROR(VLOOKUP($AQ552,Runes!$AD:$AF,3,FALSE),0)</f>
        <v>0</v>
      </c>
    </row>
    <row r="553" spans="1:62" x14ac:dyDescent="0.25">
      <c r="A553" s="9">
        <f>'DB Runes'!$A553</f>
        <v>0</v>
      </c>
      <c r="B553" s="9">
        <f>'DB Runes'!$B553</f>
        <v>0</v>
      </c>
      <c r="C553" s="9" t="str">
        <f>IF('DB Runes'!$C553="{}","",IF(RIGHT(LEFT('DB Runes'!$C553,14),1)="f","false","true"))</f>
        <v>true</v>
      </c>
      <c r="D553" s="9" t="e">
        <f>IF(C553="","",IF(C553="true",LEFT(RIGHT('DB Runes'!$C553,LEN('DB Runes'!$C553)-27),LEN('DB Runes'!$C553)-28),LEFT(RIGHT('DB Runes'!$C553,LEN('DB Runes'!$C553)-28),LEN('DB Runes'!$C553)-29)))</f>
        <v>#VALUE!</v>
      </c>
      <c r="E553" s="9">
        <f>'DB Runes'!$D553</f>
        <v>0</v>
      </c>
      <c r="F553" s="9">
        <f>'DB Runes'!$E553</f>
        <v>0</v>
      </c>
      <c r="G553" s="9" t="str">
        <f>IF('DB Runes'!$F553="{}","",IF(RIGHT(LEFT('DB Runes'!$F553,14),1)="f","false","true"))</f>
        <v>true</v>
      </c>
      <c r="H553" s="9" t="e">
        <f>IF(G553="","",IF(G553="true",LEFT(RIGHT('DB Runes'!$F553,LEN('DB Runes'!$F553)-27),LEN('DB Runes'!$F553)-28),LEFT(RIGHT('DB Runes'!$F553,LEN('DB Runes'!$F553)-28),LEN('DB Runes'!$F553)-29)))</f>
        <v>#VALUE!</v>
      </c>
      <c r="I553" s="9">
        <f>'DB Runes'!$G553</f>
        <v>0</v>
      </c>
      <c r="J553" s="9">
        <f>'DB Runes'!$H553</f>
        <v>0</v>
      </c>
      <c r="K553" s="9" t="str">
        <f>IF('DB Runes'!$I553="{}","",IF(RIGHT(LEFT('DB Runes'!$I553,14),1)="f","false","true"))</f>
        <v>true</v>
      </c>
      <c r="L553" s="9" t="e">
        <f>IF(K553="","",IF(K553="true",LEFT(RIGHT('DB Runes'!$I553,LEN('DB Runes'!$I553)-27),LEN('DB Runes'!$I553)-28),LEFT(RIGHT('DB Runes'!$I553,LEN('DB Runes'!$I553)-28),LEN('DB Runes'!$I553)-29)))</f>
        <v>#VALUE!</v>
      </c>
      <c r="M553" s="9">
        <f>'DB Runes'!$J553</f>
        <v>0</v>
      </c>
      <c r="N553" s="9">
        <f>'DB Runes'!$K553</f>
        <v>0</v>
      </c>
      <c r="O553" s="9" t="str">
        <f>IF('DB Runes'!$L553="{}","",IF(RIGHT(LEFT('DB Runes'!$L553,14),1)="f","false","true"))</f>
        <v>true</v>
      </c>
      <c r="P553" s="9" t="e">
        <f>IF(O553="","",IF(O553="true",LEFT(RIGHT('DB Runes'!$L553,LEN('DB Runes'!$L553)-27),LEN('DB Runes'!$L553)-28),LEFT(RIGHT('DB Runes'!$L553,LEN('DB Runes'!$L553)-28),LEN('DB Runes'!$L553)-29)))</f>
        <v>#VALUE!</v>
      </c>
      <c r="R553" s="9" t="str">
        <f ca="1">IFERROR(sub_stat_v&amp;enchant_true?&amp;IF(G_v_equal_0&gt;0,G_v_brackets,"")&amp;g_e_equal_perfect,"")</f>
        <v/>
      </c>
      <c r="S553" s="9" t="str">
        <f ca="1">IFERROR(sub_stat_v&amp;enchant_true?&amp;IF(G_v_equal_0&gt;0,G_v_brackets,"")&amp;g_e_equal_perfect,"")</f>
        <v/>
      </c>
      <c r="T553" s="9" t="str">
        <f ca="1">IFERROR(sub_stat_v&amp;enchant_true?&amp;IF(G_v_equal_0&gt;0,G_v_brackets,"")&amp;g_e_equal_perfect,"")</f>
        <v/>
      </c>
      <c r="U553" s="9" t="str">
        <f ca="1">IFERROR(sub_stat_v&amp;enchant_true?&amp;IF(G_v_equal_0&gt;0,G_v_brackets,"")&amp;g_e_equal_perfect,"")</f>
        <v/>
      </c>
      <c r="V553" s="9" t="str">
        <f ca="1">IFERROR(sub_stat_v&amp;enchant_true?&amp;IF(G_v_equal_0&gt;0,G_v_brackets,"")&amp;g_e_equal_perfect,"")</f>
        <v/>
      </c>
      <c r="W553" s="9" t="str">
        <f ca="1">IFERROR(sub_stat_v&amp;enchant_true?&amp;IF(G_v_equal_0&gt;0,G_v_brackets,"")&amp;g_e_equal_perfect,"")</f>
        <v/>
      </c>
      <c r="X553" s="9" t="str">
        <f ca="1">IFERROR(sub_stat_v&amp;enchant_true?&amp;IF(G_v_equal_0&gt;0,G_v_brackets,"")&amp;g_e_equal_perfect,"")</f>
        <v/>
      </c>
      <c r="Y553" s="9" t="str">
        <f ca="1">IFERROR(sub_stat_v&amp;enchant_true?&amp;IF(G_v_equal_0&gt;0,G_v_brackets,"")&amp;g_e_equal_perfect,"")</f>
        <v/>
      </c>
      <c r="Z553" s="9" t="str">
        <f ca="1">IFERROR(sub_stat_v&amp;enchant_true?&amp;IF(G_v_equal_0&gt;0,G_v_brackets,"")&amp;g_e_equal_perfect,"")</f>
        <v/>
      </c>
      <c r="AA553" s="9" t="str">
        <f ca="1">IFERROR(sub_stat_v&amp;enchant_true?&amp;IF(G_v_equal_0&gt;0,G_v_brackets,"")&amp;g_e_equal_perfect,"")</f>
        <v/>
      </c>
      <c r="AB553" s="9" t="str">
        <f ca="1">IFERROR(sub_stat_v&amp;enchant_true?&amp;IF(G_v_equal_0&gt;0,G_v_brackets,"")&amp;g_e_equal_perfect,"")</f>
        <v/>
      </c>
      <c r="AQ553">
        <f>'DB Runes'!O553</f>
        <v>0</v>
      </c>
      <c r="AR553" s="9">
        <f>IF($BI553=A553,VLOOKUP($AQ553,Runes!$AD:$AF,3,FALSE),A553)</f>
        <v>0</v>
      </c>
      <c r="AS553" s="9">
        <f t="shared" si="35"/>
        <v>0</v>
      </c>
      <c r="AT553" s="11" t="str">
        <f>IF($BJ553=AR553,"true",IF('DB Runes'!$C553="{}","",IF(RIGHT(LEFT('DB Runes'!$C553,14),1)="f","false","true")))</f>
        <v>true</v>
      </c>
      <c r="AU553" s="11">
        <f>IFERROR(IF(AS553=0,0,IF(AR553=$BJ553,LEFT(RIGHT('DB Runes'!$C553,LEN('DB Runes'!$C553)-28),LEN('DB Runes'!$F553)-29),IF(AT553="true",LEFT(RIGHT('DB Runes'!$C553,LEN('DB Runes'!$C553)-27),LEN('DB Runes'!$C553)-28),LEFT(RIGHT('DB Runes'!$C553,LEN('DB Runes'!$C553)-28),LEN('DB Runes'!$C553)-29)))),0)</f>
        <v>0</v>
      </c>
      <c r="AV553" s="9">
        <f>IF($BI553=E553,VLOOKUP($AQ553,Runes!$AD:$AF,3,FALSE),E553)</f>
        <v>0</v>
      </c>
      <c r="AW553" s="9">
        <f t="shared" si="36"/>
        <v>0</v>
      </c>
      <c r="AX553" s="11" t="str">
        <f>IF($BJ553=AV553,"true",IF('DB Runes'!$F553="{}","",IF(RIGHT(LEFT('DB Runes'!$F553,14),1)="f","false","true")))</f>
        <v>true</v>
      </c>
      <c r="AY553" s="11">
        <f>IFERROR(IF(AW553=0,0,IF(AV553=$BJ553,LEFT(RIGHT('DB Runes'!$F553,LEN('DB Runes'!$F553)-28),LEN('DB Runes'!$F553)-29),IF(AX553="true",LEFT(RIGHT('DB Runes'!$F553,LEN('DB Runes'!$F553)-27),LEN('DB Runes'!$F553)-28),LEFT(RIGHT('DB Runes'!$F553,LEN('DB Runes'!$F553)-28),LEN('DB Runes'!$F553)-29)))),0)</f>
        <v>0</v>
      </c>
      <c r="AZ553" s="9">
        <f>IF($BI553=I553,VLOOKUP($AQ553,Runes!$AD:$AF,3,FALSE),I553)</f>
        <v>0</v>
      </c>
      <c r="BA553" s="9">
        <f t="shared" si="34"/>
        <v>0</v>
      </c>
      <c r="BB553" s="11" t="str">
        <f>IF($BJ553=AZ553,"true",IF('DB Runes'!$I553="{}","",IF(RIGHT(LEFT('DB Runes'!$I553,14),1)="f","false","true")))</f>
        <v>true</v>
      </c>
      <c r="BC553" s="11">
        <f>IFERROR(IF(BA553=0,0,IF(AZ553=$BJ553,LEFT(RIGHT('DB Runes'!$I553,LEN('DB Runes'!$I553)-28),LEN('DB Runes'!$I553)-29),IF(BB553="true",LEFT(RIGHT('DB Runes'!$I553,LEN('DB Runes'!$I553)-27),LEN('DB Runes'!$I553)-28),LEFT(RIGHT('DB Runes'!$I553,LEN('DB Runes'!$I553)-28),LEN('DB Runes'!$I553)-29)))),0)</f>
        <v>0</v>
      </c>
      <c r="BD553" s="9">
        <f>IF($BI553=M553,VLOOKUP($AQ553,Runes!$AD:$AF,3,FALSE),M553)</f>
        <v>0</v>
      </c>
      <c r="BE553" s="9">
        <f t="shared" si="37"/>
        <v>0</v>
      </c>
      <c r="BF553" s="11" t="str">
        <f>IF($BJ553=BD553,"true",IF('DB Runes'!$L553="{}","",IF(RIGHT(LEFT('DB Runes'!$L553,14),1)="f","false","true")))</f>
        <v>true</v>
      </c>
      <c r="BG553" s="11">
        <f>IFERROR(IF(BE553=0,0,IF(BD553=$BJ553,LEFT(RIGHT('DB Runes'!$L553,LEN('DB Runes'!$L553)-28),LEN('DB Runes'!$L553)-29),IF(BF553="true",LEFT(RIGHT('DB Runes'!$L553,LEN('DB Runes'!$L553)-27),LEN('DB Runes'!$L553)-28),LEFT(RIGHT('DB Runes'!$L553,LEN('DB Runes'!$L553)-28),LEN('DB Runes'!$L553)-29)))),0)</f>
        <v>0</v>
      </c>
      <c r="BH553">
        <f>IFERROR(VLOOKUP($AQ553,Runes!$AM:$AP,4,FALSE),0)</f>
        <v>0</v>
      </c>
      <c r="BI553">
        <f>IFERROR(VLOOKUP($AQ553,Runes!$AD:$AF,2,FALSE),0)</f>
        <v>0</v>
      </c>
      <c r="BJ553">
        <f>IFERROR(VLOOKUP($AQ553,Runes!$AD:$AF,3,FALSE),0)</f>
        <v>0</v>
      </c>
    </row>
    <row r="554" spans="1:62" x14ac:dyDescent="0.25">
      <c r="A554" s="9">
        <f>'DB Runes'!$A554</f>
        <v>0</v>
      </c>
      <c r="B554" s="9">
        <f>'DB Runes'!$B554</f>
        <v>0</v>
      </c>
      <c r="C554" s="9" t="str">
        <f>IF('DB Runes'!$C554="{}","",IF(RIGHT(LEFT('DB Runes'!$C554,14),1)="f","false","true"))</f>
        <v>true</v>
      </c>
      <c r="D554" s="9" t="e">
        <f>IF(C554="","",IF(C554="true",LEFT(RIGHT('DB Runes'!$C554,LEN('DB Runes'!$C554)-27),LEN('DB Runes'!$C554)-28),LEFT(RIGHT('DB Runes'!$C554,LEN('DB Runes'!$C554)-28),LEN('DB Runes'!$C554)-29)))</f>
        <v>#VALUE!</v>
      </c>
      <c r="E554" s="9">
        <f>'DB Runes'!$D554</f>
        <v>0</v>
      </c>
      <c r="F554" s="9">
        <f>'DB Runes'!$E554</f>
        <v>0</v>
      </c>
      <c r="G554" s="9" t="str">
        <f>IF('DB Runes'!$F554="{}","",IF(RIGHT(LEFT('DB Runes'!$F554,14),1)="f","false","true"))</f>
        <v>true</v>
      </c>
      <c r="H554" s="9" t="e">
        <f>IF(G554="","",IF(G554="true",LEFT(RIGHT('DB Runes'!$F554,LEN('DB Runes'!$F554)-27),LEN('DB Runes'!$F554)-28),LEFT(RIGHT('DB Runes'!$F554,LEN('DB Runes'!$F554)-28),LEN('DB Runes'!$F554)-29)))</f>
        <v>#VALUE!</v>
      </c>
      <c r="I554" s="9">
        <f>'DB Runes'!$G554</f>
        <v>0</v>
      </c>
      <c r="J554" s="9">
        <f>'DB Runes'!$H554</f>
        <v>0</v>
      </c>
      <c r="K554" s="9" t="str">
        <f>IF('DB Runes'!$I554="{}","",IF(RIGHT(LEFT('DB Runes'!$I554,14),1)="f","false","true"))</f>
        <v>true</v>
      </c>
      <c r="L554" s="9" t="e">
        <f>IF(K554="","",IF(K554="true",LEFT(RIGHT('DB Runes'!$I554,LEN('DB Runes'!$I554)-27),LEN('DB Runes'!$I554)-28),LEFT(RIGHT('DB Runes'!$I554,LEN('DB Runes'!$I554)-28),LEN('DB Runes'!$I554)-29)))</f>
        <v>#VALUE!</v>
      </c>
      <c r="M554" s="9">
        <f>'DB Runes'!$J554</f>
        <v>0</v>
      </c>
      <c r="N554" s="9">
        <f>'DB Runes'!$K554</f>
        <v>0</v>
      </c>
      <c r="O554" s="9" t="str">
        <f>IF('DB Runes'!$L554="{}","",IF(RIGHT(LEFT('DB Runes'!$L554,14),1)="f","false","true"))</f>
        <v>true</v>
      </c>
      <c r="P554" s="9" t="e">
        <f>IF(O554="","",IF(O554="true",LEFT(RIGHT('DB Runes'!$L554,LEN('DB Runes'!$L554)-27),LEN('DB Runes'!$L554)-28),LEFT(RIGHT('DB Runes'!$L554,LEN('DB Runes'!$L554)-28),LEN('DB Runes'!$L554)-29)))</f>
        <v>#VALUE!</v>
      </c>
      <c r="R554" s="9" t="str">
        <f ca="1">IFERROR(sub_stat_v&amp;enchant_true?&amp;IF(G_v_equal_0&gt;0,G_v_brackets,"")&amp;g_e_equal_perfect,"")</f>
        <v/>
      </c>
      <c r="S554" s="9" t="str">
        <f ca="1">IFERROR(sub_stat_v&amp;enchant_true?&amp;IF(G_v_equal_0&gt;0,G_v_brackets,"")&amp;g_e_equal_perfect,"")</f>
        <v/>
      </c>
      <c r="T554" s="9" t="str">
        <f ca="1">IFERROR(sub_stat_v&amp;enchant_true?&amp;IF(G_v_equal_0&gt;0,G_v_brackets,"")&amp;g_e_equal_perfect,"")</f>
        <v/>
      </c>
      <c r="U554" s="9" t="str">
        <f ca="1">IFERROR(sub_stat_v&amp;enchant_true?&amp;IF(G_v_equal_0&gt;0,G_v_brackets,"")&amp;g_e_equal_perfect,"")</f>
        <v/>
      </c>
      <c r="V554" s="9" t="str">
        <f ca="1">IFERROR(sub_stat_v&amp;enchant_true?&amp;IF(G_v_equal_0&gt;0,G_v_brackets,"")&amp;g_e_equal_perfect,"")</f>
        <v/>
      </c>
      <c r="W554" s="9" t="str">
        <f ca="1">IFERROR(sub_stat_v&amp;enchant_true?&amp;IF(G_v_equal_0&gt;0,G_v_brackets,"")&amp;g_e_equal_perfect,"")</f>
        <v/>
      </c>
      <c r="X554" s="9" t="str">
        <f ca="1">IFERROR(sub_stat_v&amp;enchant_true?&amp;IF(G_v_equal_0&gt;0,G_v_brackets,"")&amp;g_e_equal_perfect,"")</f>
        <v/>
      </c>
      <c r="Y554" s="9" t="str">
        <f ca="1">IFERROR(sub_stat_v&amp;enchant_true?&amp;IF(G_v_equal_0&gt;0,G_v_brackets,"")&amp;g_e_equal_perfect,"")</f>
        <v/>
      </c>
      <c r="Z554" s="9" t="str">
        <f ca="1">IFERROR(sub_stat_v&amp;enchant_true?&amp;IF(G_v_equal_0&gt;0,G_v_brackets,"")&amp;g_e_equal_perfect,"")</f>
        <v/>
      </c>
      <c r="AA554" s="9" t="str">
        <f ca="1">IFERROR(sub_stat_v&amp;enchant_true?&amp;IF(G_v_equal_0&gt;0,G_v_brackets,"")&amp;g_e_equal_perfect,"")</f>
        <v/>
      </c>
      <c r="AB554" s="9" t="str">
        <f ca="1">IFERROR(sub_stat_v&amp;enchant_true?&amp;IF(G_v_equal_0&gt;0,G_v_brackets,"")&amp;g_e_equal_perfect,"")</f>
        <v/>
      </c>
      <c r="AQ554">
        <f>'DB Runes'!O554</f>
        <v>0</v>
      </c>
      <c r="AR554" s="9">
        <f>IF($BI554=A554,VLOOKUP($AQ554,Runes!$AD:$AF,3,FALSE),A554)</f>
        <v>0</v>
      </c>
      <c r="AS554" s="9">
        <f t="shared" si="35"/>
        <v>0</v>
      </c>
      <c r="AT554" s="11" t="str">
        <f>IF($BJ554=AR554,"true",IF('DB Runes'!$C554="{}","",IF(RIGHT(LEFT('DB Runes'!$C554,14),1)="f","false","true")))</f>
        <v>true</v>
      </c>
      <c r="AU554" s="11">
        <f>IFERROR(IF(AS554=0,0,IF(AR554=$BJ554,LEFT(RIGHT('DB Runes'!$C554,LEN('DB Runes'!$C554)-28),LEN('DB Runes'!$F554)-29),IF(AT554="true",LEFT(RIGHT('DB Runes'!$C554,LEN('DB Runes'!$C554)-27),LEN('DB Runes'!$C554)-28),LEFT(RIGHT('DB Runes'!$C554,LEN('DB Runes'!$C554)-28),LEN('DB Runes'!$C554)-29)))),0)</f>
        <v>0</v>
      </c>
      <c r="AV554" s="9">
        <f>IF($BI554=E554,VLOOKUP($AQ554,Runes!$AD:$AF,3,FALSE),E554)</f>
        <v>0</v>
      </c>
      <c r="AW554" s="9">
        <f t="shared" si="36"/>
        <v>0</v>
      </c>
      <c r="AX554" s="11" t="str">
        <f>IF($BJ554=AV554,"true",IF('DB Runes'!$F554="{}","",IF(RIGHT(LEFT('DB Runes'!$F554,14),1)="f","false","true")))</f>
        <v>true</v>
      </c>
      <c r="AY554" s="11">
        <f>IFERROR(IF(AW554=0,0,IF(AV554=$BJ554,LEFT(RIGHT('DB Runes'!$F554,LEN('DB Runes'!$F554)-28),LEN('DB Runes'!$F554)-29),IF(AX554="true",LEFT(RIGHT('DB Runes'!$F554,LEN('DB Runes'!$F554)-27),LEN('DB Runes'!$F554)-28),LEFT(RIGHT('DB Runes'!$F554,LEN('DB Runes'!$F554)-28),LEN('DB Runes'!$F554)-29)))),0)</f>
        <v>0</v>
      </c>
      <c r="AZ554" s="9">
        <f>IF($BI554=I554,VLOOKUP($AQ554,Runes!$AD:$AF,3,FALSE),I554)</f>
        <v>0</v>
      </c>
      <c r="BA554" s="9">
        <f t="shared" si="34"/>
        <v>0</v>
      </c>
      <c r="BB554" s="11" t="str">
        <f>IF($BJ554=AZ554,"true",IF('DB Runes'!$I554="{}","",IF(RIGHT(LEFT('DB Runes'!$I554,14),1)="f","false","true")))</f>
        <v>true</v>
      </c>
      <c r="BC554" s="11">
        <f>IFERROR(IF(BA554=0,0,IF(AZ554=$BJ554,LEFT(RIGHT('DB Runes'!$I554,LEN('DB Runes'!$I554)-28),LEN('DB Runes'!$I554)-29),IF(BB554="true",LEFT(RIGHT('DB Runes'!$I554,LEN('DB Runes'!$I554)-27),LEN('DB Runes'!$I554)-28),LEFT(RIGHT('DB Runes'!$I554,LEN('DB Runes'!$I554)-28),LEN('DB Runes'!$I554)-29)))),0)</f>
        <v>0</v>
      </c>
      <c r="BD554" s="9">
        <f>IF($BI554=M554,VLOOKUP($AQ554,Runes!$AD:$AF,3,FALSE),M554)</f>
        <v>0</v>
      </c>
      <c r="BE554" s="9">
        <f t="shared" si="37"/>
        <v>0</v>
      </c>
      <c r="BF554" s="11" t="str">
        <f>IF($BJ554=BD554,"true",IF('DB Runes'!$L554="{}","",IF(RIGHT(LEFT('DB Runes'!$L554,14),1)="f","false","true")))</f>
        <v>true</v>
      </c>
      <c r="BG554" s="11">
        <f>IFERROR(IF(BE554=0,0,IF(BD554=$BJ554,LEFT(RIGHT('DB Runes'!$L554,LEN('DB Runes'!$L554)-28),LEN('DB Runes'!$L554)-29),IF(BF554="true",LEFT(RIGHT('DB Runes'!$L554,LEN('DB Runes'!$L554)-27),LEN('DB Runes'!$L554)-28),LEFT(RIGHT('DB Runes'!$L554,LEN('DB Runes'!$L554)-28),LEN('DB Runes'!$L554)-29)))),0)</f>
        <v>0</v>
      </c>
      <c r="BH554">
        <f>IFERROR(VLOOKUP($AQ554,Runes!$AM:$AP,4,FALSE),0)</f>
        <v>0</v>
      </c>
      <c r="BI554">
        <f>IFERROR(VLOOKUP($AQ554,Runes!$AD:$AF,2,FALSE),0)</f>
        <v>0</v>
      </c>
      <c r="BJ554">
        <f>IFERROR(VLOOKUP($AQ554,Runes!$AD:$AF,3,FALSE),0)</f>
        <v>0</v>
      </c>
    </row>
    <row r="555" spans="1:62" x14ac:dyDescent="0.25">
      <c r="A555" s="9">
        <f>'DB Runes'!$A555</f>
        <v>0</v>
      </c>
      <c r="B555" s="9">
        <f>'DB Runes'!$B555</f>
        <v>0</v>
      </c>
      <c r="C555" s="9" t="str">
        <f>IF('DB Runes'!$C555="{}","",IF(RIGHT(LEFT('DB Runes'!$C555,14),1)="f","false","true"))</f>
        <v>true</v>
      </c>
      <c r="D555" s="9" t="e">
        <f>IF(C555="","",IF(C555="true",LEFT(RIGHT('DB Runes'!$C555,LEN('DB Runes'!$C555)-27),LEN('DB Runes'!$C555)-28),LEFT(RIGHT('DB Runes'!$C555,LEN('DB Runes'!$C555)-28),LEN('DB Runes'!$C555)-29)))</f>
        <v>#VALUE!</v>
      </c>
      <c r="E555" s="9">
        <f>'DB Runes'!$D555</f>
        <v>0</v>
      </c>
      <c r="F555" s="9">
        <f>'DB Runes'!$E555</f>
        <v>0</v>
      </c>
      <c r="G555" s="9" t="str">
        <f>IF('DB Runes'!$F555="{}","",IF(RIGHT(LEFT('DB Runes'!$F555,14),1)="f","false","true"))</f>
        <v>true</v>
      </c>
      <c r="H555" s="9" t="e">
        <f>IF(G555="","",IF(G555="true",LEFT(RIGHT('DB Runes'!$F555,LEN('DB Runes'!$F555)-27),LEN('DB Runes'!$F555)-28),LEFT(RIGHT('DB Runes'!$F555,LEN('DB Runes'!$F555)-28),LEN('DB Runes'!$F555)-29)))</f>
        <v>#VALUE!</v>
      </c>
      <c r="I555" s="9">
        <f>'DB Runes'!$G555</f>
        <v>0</v>
      </c>
      <c r="J555" s="9">
        <f>'DB Runes'!$H555</f>
        <v>0</v>
      </c>
      <c r="K555" s="9" t="str">
        <f>IF('DB Runes'!$I555="{}","",IF(RIGHT(LEFT('DB Runes'!$I555,14),1)="f","false","true"))</f>
        <v>true</v>
      </c>
      <c r="L555" s="9" t="e">
        <f>IF(K555="","",IF(K555="true",LEFT(RIGHT('DB Runes'!$I555,LEN('DB Runes'!$I555)-27),LEN('DB Runes'!$I555)-28),LEFT(RIGHT('DB Runes'!$I555,LEN('DB Runes'!$I555)-28),LEN('DB Runes'!$I555)-29)))</f>
        <v>#VALUE!</v>
      </c>
      <c r="M555" s="9">
        <f>'DB Runes'!$J555</f>
        <v>0</v>
      </c>
      <c r="N555" s="9">
        <f>'DB Runes'!$K555</f>
        <v>0</v>
      </c>
      <c r="O555" s="9" t="str">
        <f>IF('DB Runes'!$L555="{}","",IF(RIGHT(LEFT('DB Runes'!$L555,14),1)="f","false","true"))</f>
        <v>true</v>
      </c>
      <c r="P555" s="9" t="e">
        <f>IF(O555="","",IF(O555="true",LEFT(RIGHT('DB Runes'!$L555,LEN('DB Runes'!$L555)-27),LEN('DB Runes'!$L555)-28),LEFT(RIGHT('DB Runes'!$L555,LEN('DB Runes'!$L555)-28),LEN('DB Runes'!$L555)-29)))</f>
        <v>#VALUE!</v>
      </c>
      <c r="R555" s="9" t="str">
        <f ca="1">IFERROR(sub_stat_v&amp;enchant_true?&amp;IF(G_v_equal_0&gt;0,G_v_brackets,"")&amp;g_e_equal_perfect,"")</f>
        <v/>
      </c>
      <c r="S555" s="9" t="str">
        <f ca="1">IFERROR(sub_stat_v&amp;enchant_true?&amp;IF(G_v_equal_0&gt;0,G_v_brackets,"")&amp;g_e_equal_perfect,"")</f>
        <v/>
      </c>
      <c r="T555" s="9" t="str">
        <f ca="1">IFERROR(sub_stat_v&amp;enchant_true?&amp;IF(G_v_equal_0&gt;0,G_v_brackets,"")&amp;g_e_equal_perfect,"")</f>
        <v/>
      </c>
      <c r="U555" s="9" t="str">
        <f ca="1">IFERROR(sub_stat_v&amp;enchant_true?&amp;IF(G_v_equal_0&gt;0,G_v_brackets,"")&amp;g_e_equal_perfect,"")</f>
        <v/>
      </c>
      <c r="V555" s="9" t="str">
        <f ca="1">IFERROR(sub_stat_v&amp;enchant_true?&amp;IF(G_v_equal_0&gt;0,G_v_brackets,"")&amp;g_e_equal_perfect,"")</f>
        <v/>
      </c>
      <c r="W555" s="9" t="str">
        <f ca="1">IFERROR(sub_stat_v&amp;enchant_true?&amp;IF(G_v_equal_0&gt;0,G_v_brackets,"")&amp;g_e_equal_perfect,"")</f>
        <v/>
      </c>
      <c r="X555" s="9" t="str">
        <f ca="1">IFERROR(sub_stat_v&amp;enchant_true?&amp;IF(G_v_equal_0&gt;0,G_v_brackets,"")&amp;g_e_equal_perfect,"")</f>
        <v/>
      </c>
      <c r="Y555" s="9" t="str">
        <f ca="1">IFERROR(sub_stat_v&amp;enchant_true?&amp;IF(G_v_equal_0&gt;0,G_v_brackets,"")&amp;g_e_equal_perfect,"")</f>
        <v/>
      </c>
      <c r="Z555" s="9" t="str">
        <f ca="1">IFERROR(sub_stat_v&amp;enchant_true?&amp;IF(G_v_equal_0&gt;0,G_v_brackets,"")&amp;g_e_equal_perfect,"")</f>
        <v/>
      </c>
      <c r="AA555" s="9" t="str">
        <f ca="1">IFERROR(sub_stat_v&amp;enchant_true?&amp;IF(G_v_equal_0&gt;0,G_v_brackets,"")&amp;g_e_equal_perfect,"")</f>
        <v/>
      </c>
      <c r="AB555" s="9" t="str">
        <f ca="1">IFERROR(sub_stat_v&amp;enchant_true?&amp;IF(G_v_equal_0&gt;0,G_v_brackets,"")&amp;g_e_equal_perfect,"")</f>
        <v/>
      </c>
      <c r="AQ555">
        <f>'DB Runes'!O555</f>
        <v>0</v>
      </c>
      <c r="AR555" s="9">
        <f>IF($BI555=A555,VLOOKUP($AQ555,Runes!$AD:$AF,3,FALSE),A555)</f>
        <v>0</v>
      </c>
      <c r="AS555" s="9">
        <f t="shared" si="35"/>
        <v>0</v>
      </c>
      <c r="AT555" s="11" t="str">
        <f>IF($BJ555=AR555,"true",IF('DB Runes'!$C555="{}","",IF(RIGHT(LEFT('DB Runes'!$C555,14),1)="f","false","true")))</f>
        <v>true</v>
      </c>
      <c r="AU555" s="11">
        <f>IFERROR(IF(AS555=0,0,IF(AR555=$BJ555,LEFT(RIGHT('DB Runes'!$C555,LEN('DB Runes'!$C555)-28),LEN('DB Runes'!$F555)-29),IF(AT555="true",LEFT(RIGHT('DB Runes'!$C555,LEN('DB Runes'!$C555)-27),LEN('DB Runes'!$C555)-28),LEFT(RIGHT('DB Runes'!$C555,LEN('DB Runes'!$C555)-28),LEN('DB Runes'!$C555)-29)))),0)</f>
        <v>0</v>
      </c>
      <c r="AV555" s="9">
        <f>IF($BI555=E555,VLOOKUP($AQ555,Runes!$AD:$AF,3,FALSE),E555)</f>
        <v>0</v>
      </c>
      <c r="AW555" s="9">
        <f t="shared" si="36"/>
        <v>0</v>
      </c>
      <c r="AX555" s="11" t="str">
        <f>IF($BJ555=AV555,"true",IF('DB Runes'!$F555="{}","",IF(RIGHT(LEFT('DB Runes'!$F555,14),1)="f","false","true")))</f>
        <v>true</v>
      </c>
      <c r="AY555" s="11">
        <f>IFERROR(IF(AW555=0,0,IF(AV555=$BJ555,LEFT(RIGHT('DB Runes'!$F555,LEN('DB Runes'!$F555)-28),LEN('DB Runes'!$F555)-29),IF(AX555="true",LEFT(RIGHT('DB Runes'!$F555,LEN('DB Runes'!$F555)-27),LEN('DB Runes'!$F555)-28),LEFT(RIGHT('DB Runes'!$F555,LEN('DB Runes'!$F555)-28),LEN('DB Runes'!$F555)-29)))),0)</f>
        <v>0</v>
      </c>
      <c r="AZ555" s="9">
        <f>IF($BI555=I555,VLOOKUP($AQ555,Runes!$AD:$AF,3,FALSE),I555)</f>
        <v>0</v>
      </c>
      <c r="BA555" s="9">
        <f t="shared" si="34"/>
        <v>0</v>
      </c>
      <c r="BB555" s="11" t="str">
        <f>IF($BJ555=AZ555,"true",IF('DB Runes'!$I555="{}","",IF(RIGHT(LEFT('DB Runes'!$I555,14),1)="f","false","true")))</f>
        <v>true</v>
      </c>
      <c r="BC555" s="11">
        <f>IFERROR(IF(BA555=0,0,IF(AZ555=$BJ555,LEFT(RIGHT('DB Runes'!$I555,LEN('DB Runes'!$I555)-28),LEN('DB Runes'!$I555)-29),IF(BB555="true",LEFT(RIGHT('DB Runes'!$I555,LEN('DB Runes'!$I555)-27),LEN('DB Runes'!$I555)-28),LEFT(RIGHT('DB Runes'!$I555,LEN('DB Runes'!$I555)-28),LEN('DB Runes'!$I555)-29)))),0)</f>
        <v>0</v>
      </c>
      <c r="BD555" s="9">
        <f>IF($BI555=M555,VLOOKUP($AQ555,Runes!$AD:$AF,3,FALSE),M555)</f>
        <v>0</v>
      </c>
      <c r="BE555" s="9">
        <f t="shared" si="37"/>
        <v>0</v>
      </c>
      <c r="BF555" s="11" t="str">
        <f>IF($BJ555=BD555,"true",IF('DB Runes'!$L555="{}","",IF(RIGHT(LEFT('DB Runes'!$L555,14),1)="f","false","true")))</f>
        <v>true</v>
      </c>
      <c r="BG555" s="11">
        <f>IFERROR(IF(BE555=0,0,IF(BD555=$BJ555,LEFT(RIGHT('DB Runes'!$L555,LEN('DB Runes'!$L555)-28),LEN('DB Runes'!$L555)-29),IF(BF555="true",LEFT(RIGHT('DB Runes'!$L555,LEN('DB Runes'!$L555)-27),LEN('DB Runes'!$L555)-28),LEFT(RIGHT('DB Runes'!$L555,LEN('DB Runes'!$L555)-28),LEN('DB Runes'!$L555)-29)))),0)</f>
        <v>0</v>
      </c>
      <c r="BH555">
        <f>IFERROR(VLOOKUP($AQ555,Runes!$AM:$AP,4,FALSE),0)</f>
        <v>0</v>
      </c>
      <c r="BI555">
        <f>IFERROR(VLOOKUP($AQ555,Runes!$AD:$AF,2,FALSE),0)</f>
        <v>0</v>
      </c>
      <c r="BJ555">
        <f>IFERROR(VLOOKUP($AQ555,Runes!$AD:$AF,3,FALSE),0)</f>
        <v>0</v>
      </c>
    </row>
    <row r="556" spans="1:62" x14ac:dyDescent="0.25">
      <c r="A556" s="9">
        <f>'DB Runes'!$A556</f>
        <v>0</v>
      </c>
      <c r="B556" s="9">
        <f>'DB Runes'!$B556</f>
        <v>0</v>
      </c>
      <c r="C556" s="9" t="str">
        <f>IF('DB Runes'!$C556="{}","",IF(RIGHT(LEFT('DB Runes'!$C556,14),1)="f","false","true"))</f>
        <v>true</v>
      </c>
      <c r="D556" s="9" t="e">
        <f>IF(C556="","",IF(C556="true",LEFT(RIGHT('DB Runes'!$C556,LEN('DB Runes'!$C556)-27),LEN('DB Runes'!$C556)-28),LEFT(RIGHT('DB Runes'!$C556,LEN('DB Runes'!$C556)-28),LEN('DB Runes'!$C556)-29)))</f>
        <v>#VALUE!</v>
      </c>
      <c r="E556" s="9">
        <f>'DB Runes'!$D556</f>
        <v>0</v>
      </c>
      <c r="F556" s="9">
        <f>'DB Runes'!$E556</f>
        <v>0</v>
      </c>
      <c r="G556" s="9" t="str">
        <f>IF('DB Runes'!$F556="{}","",IF(RIGHT(LEFT('DB Runes'!$F556,14),1)="f","false","true"))</f>
        <v>true</v>
      </c>
      <c r="H556" s="9" t="e">
        <f>IF(G556="","",IF(G556="true",LEFT(RIGHT('DB Runes'!$F556,LEN('DB Runes'!$F556)-27),LEN('DB Runes'!$F556)-28),LEFT(RIGHT('DB Runes'!$F556,LEN('DB Runes'!$F556)-28),LEN('DB Runes'!$F556)-29)))</f>
        <v>#VALUE!</v>
      </c>
      <c r="I556" s="9">
        <f>'DB Runes'!$G556</f>
        <v>0</v>
      </c>
      <c r="J556" s="9">
        <f>'DB Runes'!$H556</f>
        <v>0</v>
      </c>
      <c r="K556" s="9" t="str">
        <f>IF('DB Runes'!$I556="{}","",IF(RIGHT(LEFT('DB Runes'!$I556,14),1)="f","false","true"))</f>
        <v>true</v>
      </c>
      <c r="L556" s="9" t="e">
        <f>IF(K556="","",IF(K556="true",LEFT(RIGHT('DB Runes'!$I556,LEN('DB Runes'!$I556)-27),LEN('DB Runes'!$I556)-28),LEFT(RIGHT('DB Runes'!$I556,LEN('DB Runes'!$I556)-28),LEN('DB Runes'!$I556)-29)))</f>
        <v>#VALUE!</v>
      </c>
      <c r="M556" s="9">
        <f>'DB Runes'!$J556</f>
        <v>0</v>
      </c>
      <c r="N556" s="9">
        <f>'DB Runes'!$K556</f>
        <v>0</v>
      </c>
      <c r="O556" s="9" t="str">
        <f>IF('DB Runes'!$L556="{}","",IF(RIGHT(LEFT('DB Runes'!$L556,14),1)="f","false","true"))</f>
        <v>true</v>
      </c>
      <c r="P556" s="9" t="e">
        <f>IF(O556="","",IF(O556="true",LEFT(RIGHT('DB Runes'!$L556,LEN('DB Runes'!$L556)-27),LEN('DB Runes'!$L556)-28),LEFT(RIGHT('DB Runes'!$L556,LEN('DB Runes'!$L556)-28),LEN('DB Runes'!$L556)-29)))</f>
        <v>#VALUE!</v>
      </c>
      <c r="R556" s="9" t="str">
        <f ca="1">IFERROR(sub_stat_v&amp;enchant_true?&amp;IF(G_v_equal_0&gt;0,G_v_brackets,"")&amp;g_e_equal_perfect,"")</f>
        <v/>
      </c>
      <c r="S556" s="9" t="str">
        <f ca="1">IFERROR(sub_stat_v&amp;enchant_true?&amp;IF(G_v_equal_0&gt;0,G_v_brackets,"")&amp;g_e_equal_perfect,"")</f>
        <v/>
      </c>
      <c r="T556" s="9" t="str">
        <f ca="1">IFERROR(sub_stat_v&amp;enchant_true?&amp;IF(G_v_equal_0&gt;0,G_v_brackets,"")&amp;g_e_equal_perfect,"")</f>
        <v/>
      </c>
      <c r="U556" s="9" t="str">
        <f ca="1">IFERROR(sub_stat_v&amp;enchant_true?&amp;IF(G_v_equal_0&gt;0,G_v_brackets,"")&amp;g_e_equal_perfect,"")</f>
        <v/>
      </c>
      <c r="V556" s="9" t="str">
        <f ca="1">IFERROR(sub_stat_v&amp;enchant_true?&amp;IF(G_v_equal_0&gt;0,G_v_brackets,"")&amp;g_e_equal_perfect,"")</f>
        <v/>
      </c>
      <c r="W556" s="9" t="str">
        <f ca="1">IFERROR(sub_stat_v&amp;enchant_true?&amp;IF(G_v_equal_0&gt;0,G_v_brackets,"")&amp;g_e_equal_perfect,"")</f>
        <v/>
      </c>
      <c r="X556" s="9" t="str">
        <f ca="1">IFERROR(sub_stat_v&amp;enchant_true?&amp;IF(G_v_equal_0&gt;0,G_v_brackets,"")&amp;g_e_equal_perfect,"")</f>
        <v/>
      </c>
      <c r="Y556" s="9" t="str">
        <f ca="1">IFERROR(sub_stat_v&amp;enchant_true?&amp;IF(G_v_equal_0&gt;0,G_v_brackets,"")&amp;g_e_equal_perfect,"")</f>
        <v/>
      </c>
      <c r="Z556" s="9" t="str">
        <f ca="1">IFERROR(sub_stat_v&amp;enchant_true?&amp;IF(G_v_equal_0&gt;0,G_v_brackets,"")&amp;g_e_equal_perfect,"")</f>
        <v/>
      </c>
      <c r="AA556" s="9" t="str">
        <f ca="1">IFERROR(sub_stat_v&amp;enchant_true?&amp;IF(G_v_equal_0&gt;0,G_v_brackets,"")&amp;g_e_equal_perfect,"")</f>
        <v/>
      </c>
      <c r="AB556" s="9" t="str">
        <f ca="1">IFERROR(sub_stat_v&amp;enchant_true?&amp;IF(G_v_equal_0&gt;0,G_v_brackets,"")&amp;g_e_equal_perfect,"")</f>
        <v/>
      </c>
      <c r="AQ556">
        <f>'DB Runes'!O556</f>
        <v>0</v>
      </c>
      <c r="AR556" s="9">
        <f>IF($BI556=A556,VLOOKUP($AQ556,Runes!$AD:$AF,3,FALSE),A556)</f>
        <v>0</v>
      </c>
      <c r="AS556" s="9">
        <f t="shared" si="35"/>
        <v>0</v>
      </c>
      <c r="AT556" s="11" t="str">
        <f>IF($BJ556=AR556,"true",IF('DB Runes'!$C556="{}","",IF(RIGHT(LEFT('DB Runes'!$C556,14),1)="f","false","true")))</f>
        <v>true</v>
      </c>
      <c r="AU556" s="11">
        <f>IFERROR(IF(AS556=0,0,IF(AR556=$BJ556,LEFT(RIGHT('DB Runes'!$C556,LEN('DB Runes'!$C556)-28),LEN('DB Runes'!$F556)-29),IF(AT556="true",LEFT(RIGHT('DB Runes'!$C556,LEN('DB Runes'!$C556)-27),LEN('DB Runes'!$C556)-28),LEFT(RIGHT('DB Runes'!$C556,LEN('DB Runes'!$C556)-28),LEN('DB Runes'!$C556)-29)))),0)</f>
        <v>0</v>
      </c>
      <c r="AV556" s="9">
        <f>IF($BI556=E556,VLOOKUP($AQ556,Runes!$AD:$AF,3,FALSE),E556)</f>
        <v>0</v>
      </c>
      <c r="AW556" s="9">
        <f t="shared" si="36"/>
        <v>0</v>
      </c>
      <c r="AX556" s="11" t="str">
        <f>IF($BJ556=AV556,"true",IF('DB Runes'!$F556="{}","",IF(RIGHT(LEFT('DB Runes'!$F556,14),1)="f","false","true")))</f>
        <v>true</v>
      </c>
      <c r="AY556" s="11">
        <f>IFERROR(IF(AW556=0,0,IF(AV556=$BJ556,LEFT(RIGHT('DB Runes'!$F556,LEN('DB Runes'!$F556)-28),LEN('DB Runes'!$F556)-29),IF(AX556="true",LEFT(RIGHT('DB Runes'!$F556,LEN('DB Runes'!$F556)-27),LEN('DB Runes'!$F556)-28),LEFT(RIGHT('DB Runes'!$F556,LEN('DB Runes'!$F556)-28),LEN('DB Runes'!$F556)-29)))),0)</f>
        <v>0</v>
      </c>
      <c r="AZ556" s="9">
        <f>IF($BI556=I556,VLOOKUP($AQ556,Runes!$AD:$AF,3,FALSE),I556)</f>
        <v>0</v>
      </c>
      <c r="BA556" s="9">
        <f t="shared" si="34"/>
        <v>0</v>
      </c>
      <c r="BB556" s="11" t="str">
        <f>IF($BJ556=AZ556,"true",IF('DB Runes'!$I556="{}","",IF(RIGHT(LEFT('DB Runes'!$I556,14),1)="f","false","true")))</f>
        <v>true</v>
      </c>
      <c r="BC556" s="11">
        <f>IFERROR(IF(BA556=0,0,IF(AZ556=$BJ556,LEFT(RIGHT('DB Runes'!$I556,LEN('DB Runes'!$I556)-28),LEN('DB Runes'!$I556)-29),IF(BB556="true",LEFT(RIGHT('DB Runes'!$I556,LEN('DB Runes'!$I556)-27),LEN('DB Runes'!$I556)-28),LEFT(RIGHT('DB Runes'!$I556,LEN('DB Runes'!$I556)-28),LEN('DB Runes'!$I556)-29)))),0)</f>
        <v>0</v>
      </c>
      <c r="BD556" s="9">
        <f>IF($BI556=M556,VLOOKUP($AQ556,Runes!$AD:$AF,3,FALSE),M556)</f>
        <v>0</v>
      </c>
      <c r="BE556" s="9">
        <f t="shared" si="37"/>
        <v>0</v>
      </c>
      <c r="BF556" s="11" t="str">
        <f>IF($BJ556=BD556,"true",IF('DB Runes'!$L556="{}","",IF(RIGHT(LEFT('DB Runes'!$L556,14),1)="f","false","true")))</f>
        <v>true</v>
      </c>
      <c r="BG556" s="11">
        <f>IFERROR(IF(BE556=0,0,IF(BD556=$BJ556,LEFT(RIGHT('DB Runes'!$L556,LEN('DB Runes'!$L556)-28),LEN('DB Runes'!$L556)-29),IF(BF556="true",LEFT(RIGHT('DB Runes'!$L556,LEN('DB Runes'!$L556)-27),LEN('DB Runes'!$L556)-28),LEFT(RIGHT('DB Runes'!$L556,LEN('DB Runes'!$L556)-28),LEN('DB Runes'!$L556)-29)))),0)</f>
        <v>0</v>
      </c>
      <c r="BH556">
        <f>IFERROR(VLOOKUP($AQ556,Runes!$AM:$AP,4,FALSE),0)</f>
        <v>0</v>
      </c>
      <c r="BI556">
        <f>IFERROR(VLOOKUP($AQ556,Runes!$AD:$AF,2,FALSE),0)</f>
        <v>0</v>
      </c>
      <c r="BJ556">
        <f>IFERROR(VLOOKUP($AQ556,Runes!$AD:$AF,3,FALSE),0)</f>
        <v>0</v>
      </c>
    </row>
    <row r="557" spans="1:62" x14ac:dyDescent="0.25">
      <c r="A557" s="9">
        <f>'DB Runes'!$A557</f>
        <v>0</v>
      </c>
      <c r="B557" s="9">
        <f>'DB Runes'!$B557</f>
        <v>0</v>
      </c>
      <c r="C557" s="9" t="str">
        <f>IF('DB Runes'!$C557="{}","",IF(RIGHT(LEFT('DB Runes'!$C557,14),1)="f","false","true"))</f>
        <v>true</v>
      </c>
      <c r="D557" s="9" t="e">
        <f>IF(C557="","",IF(C557="true",LEFT(RIGHT('DB Runes'!$C557,LEN('DB Runes'!$C557)-27),LEN('DB Runes'!$C557)-28),LEFT(RIGHT('DB Runes'!$C557,LEN('DB Runes'!$C557)-28),LEN('DB Runes'!$C557)-29)))</f>
        <v>#VALUE!</v>
      </c>
      <c r="E557" s="9">
        <f>'DB Runes'!$D557</f>
        <v>0</v>
      </c>
      <c r="F557" s="9">
        <f>'DB Runes'!$E557</f>
        <v>0</v>
      </c>
      <c r="G557" s="9" t="str">
        <f>IF('DB Runes'!$F557="{}","",IF(RIGHT(LEFT('DB Runes'!$F557,14),1)="f","false","true"))</f>
        <v>true</v>
      </c>
      <c r="H557" s="9" t="e">
        <f>IF(G557="","",IF(G557="true",LEFT(RIGHT('DB Runes'!$F557,LEN('DB Runes'!$F557)-27),LEN('DB Runes'!$F557)-28),LEFT(RIGHT('DB Runes'!$F557,LEN('DB Runes'!$F557)-28),LEN('DB Runes'!$F557)-29)))</f>
        <v>#VALUE!</v>
      </c>
      <c r="I557" s="9">
        <f>'DB Runes'!$G557</f>
        <v>0</v>
      </c>
      <c r="J557" s="9">
        <f>'DB Runes'!$H557</f>
        <v>0</v>
      </c>
      <c r="K557" s="9" t="str">
        <f>IF('DB Runes'!$I557="{}","",IF(RIGHT(LEFT('DB Runes'!$I557,14),1)="f","false","true"))</f>
        <v>true</v>
      </c>
      <c r="L557" s="9" t="e">
        <f>IF(K557="","",IF(K557="true",LEFT(RIGHT('DB Runes'!$I557,LEN('DB Runes'!$I557)-27),LEN('DB Runes'!$I557)-28),LEFT(RIGHT('DB Runes'!$I557,LEN('DB Runes'!$I557)-28),LEN('DB Runes'!$I557)-29)))</f>
        <v>#VALUE!</v>
      </c>
      <c r="M557" s="9">
        <f>'DB Runes'!$J557</f>
        <v>0</v>
      </c>
      <c r="N557" s="9">
        <f>'DB Runes'!$K557</f>
        <v>0</v>
      </c>
      <c r="O557" s="9" t="str">
        <f>IF('DB Runes'!$L557="{}","",IF(RIGHT(LEFT('DB Runes'!$L557,14),1)="f","false","true"))</f>
        <v>true</v>
      </c>
      <c r="P557" s="9" t="e">
        <f>IF(O557="","",IF(O557="true",LEFT(RIGHT('DB Runes'!$L557,LEN('DB Runes'!$L557)-27),LEN('DB Runes'!$L557)-28),LEFT(RIGHT('DB Runes'!$L557,LEN('DB Runes'!$L557)-28),LEN('DB Runes'!$L557)-29)))</f>
        <v>#VALUE!</v>
      </c>
      <c r="R557" s="9" t="str">
        <f ca="1">IFERROR(sub_stat_v&amp;enchant_true?&amp;IF(G_v_equal_0&gt;0,G_v_brackets,"")&amp;g_e_equal_perfect,"")</f>
        <v/>
      </c>
      <c r="S557" s="9" t="str">
        <f ca="1">IFERROR(sub_stat_v&amp;enchant_true?&amp;IF(G_v_equal_0&gt;0,G_v_brackets,"")&amp;g_e_equal_perfect,"")</f>
        <v/>
      </c>
      <c r="T557" s="9" t="str">
        <f ca="1">IFERROR(sub_stat_v&amp;enchant_true?&amp;IF(G_v_equal_0&gt;0,G_v_brackets,"")&amp;g_e_equal_perfect,"")</f>
        <v/>
      </c>
      <c r="U557" s="9" t="str">
        <f ca="1">IFERROR(sub_stat_v&amp;enchant_true?&amp;IF(G_v_equal_0&gt;0,G_v_brackets,"")&amp;g_e_equal_perfect,"")</f>
        <v/>
      </c>
      <c r="V557" s="9" t="str">
        <f ca="1">IFERROR(sub_stat_v&amp;enchant_true?&amp;IF(G_v_equal_0&gt;0,G_v_brackets,"")&amp;g_e_equal_perfect,"")</f>
        <v/>
      </c>
      <c r="W557" s="9" t="str">
        <f ca="1">IFERROR(sub_stat_v&amp;enchant_true?&amp;IF(G_v_equal_0&gt;0,G_v_brackets,"")&amp;g_e_equal_perfect,"")</f>
        <v/>
      </c>
      <c r="X557" s="9" t="str">
        <f ca="1">IFERROR(sub_stat_v&amp;enchant_true?&amp;IF(G_v_equal_0&gt;0,G_v_brackets,"")&amp;g_e_equal_perfect,"")</f>
        <v/>
      </c>
      <c r="Y557" s="9" t="str">
        <f ca="1">IFERROR(sub_stat_v&amp;enchant_true?&amp;IF(G_v_equal_0&gt;0,G_v_brackets,"")&amp;g_e_equal_perfect,"")</f>
        <v/>
      </c>
      <c r="Z557" s="9" t="str">
        <f ca="1">IFERROR(sub_stat_v&amp;enchant_true?&amp;IF(G_v_equal_0&gt;0,G_v_brackets,"")&amp;g_e_equal_perfect,"")</f>
        <v/>
      </c>
      <c r="AA557" s="9" t="str">
        <f ca="1">IFERROR(sub_stat_v&amp;enchant_true?&amp;IF(G_v_equal_0&gt;0,G_v_brackets,"")&amp;g_e_equal_perfect,"")</f>
        <v/>
      </c>
      <c r="AB557" s="9" t="str">
        <f ca="1">IFERROR(sub_stat_v&amp;enchant_true?&amp;IF(G_v_equal_0&gt;0,G_v_brackets,"")&amp;g_e_equal_perfect,"")</f>
        <v/>
      </c>
      <c r="AQ557">
        <f>'DB Runes'!O557</f>
        <v>0</v>
      </c>
      <c r="AR557" s="9">
        <f>IF($BI557=A557,VLOOKUP($AQ557,Runes!$AD:$AF,3,FALSE),A557)</f>
        <v>0</v>
      </c>
      <c r="AS557" s="9">
        <f t="shared" si="35"/>
        <v>0</v>
      </c>
      <c r="AT557" s="11" t="str">
        <f>IF($BJ557=AR557,"true",IF('DB Runes'!$C557="{}","",IF(RIGHT(LEFT('DB Runes'!$C557,14),1)="f","false","true")))</f>
        <v>true</v>
      </c>
      <c r="AU557" s="11">
        <f>IFERROR(IF(AS557=0,0,IF(AR557=$BJ557,LEFT(RIGHT('DB Runes'!$C557,LEN('DB Runes'!$C557)-28),LEN('DB Runes'!$F557)-29),IF(AT557="true",LEFT(RIGHT('DB Runes'!$C557,LEN('DB Runes'!$C557)-27),LEN('DB Runes'!$C557)-28),LEFT(RIGHT('DB Runes'!$C557,LEN('DB Runes'!$C557)-28),LEN('DB Runes'!$C557)-29)))),0)</f>
        <v>0</v>
      </c>
      <c r="AV557" s="9">
        <f>IF($BI557=E557,VLOOKUP($AQ557,Runes!$AD:$AF,3,FALSE),E557)</f>
        <v>0</v>
      </c>
      <c r="AW557" s="9">
        <f t="shared" si="36"/>
        <v>0</v>
      </c>
      <c r="AX557" s="11" t="str">
        <f>IF($BJ557=AV557,"true",IF('DB Runes'!$F557="{}","",IF(RIGHT(LEFT('DB Runes'!$F557,14),1)="f","false","true")))</f>
        <v>true</v>
      </c>
      <c r="AY557" s="11">
        <f>IFERROR(IF(AW557=0,0,IF(AV557=$BJ557,LEFT(RIGHT('DB Runes'!$F557,LEN('DB Runes'!$F557)-28),LEN('DB Runes'!$F557)-29),IF(AX557="true",LEFT(RIGHT('DB Runes'!$F557,LEN('DB Runes'!$F557)-27),LEN('DB Runes'!$F557)-28),LEFT(RIGHT('DB Runes'!$F557,LEN('DB Runes'!$F557)-28),LEN('DB Runes'!$F557)-29)))),0)</f>
        <v>0</v>
      </c>
      <c r="AZ557" s="9">
        <f>IF($BI557=I557,VLOOKUP($AQ557,Runes!$AD:$AF,3,FALSE),I557)</f>
        <v>0</v>
      </c>
      <c r="BA557" s="9">
        <f t="shared" si="34"/>
        <v>0</v>
      </c>
      <c r="BB557" s="11" t="str">
        <f>IF($BJ557=AZ557,"true",IF('DB Runes'!$I557="{}","",IF(RIGHT(LEFT('DB Runes'!$I557,14),1)="f","false","true")))</f>
        <v>true</v>
      </c>
      <c r="BC557" s="11">
        <f>IFERROR(IF(BA557=0,0,IF(AZ557=$BJ557,LEFT(RIGHT('DB Runes'!$I557,LEN('DB Runes'!$I557)-28),LEN('DB Runes'!$I557)-29),IF(BB557="true",LEFT(RIGHT('DB Runes'!$I557,LEN('DB Runes'!$I557)-27),LEN('DB Runes'!$I557)-28),LEFT(RIGHT('DB Runes'!$I557,LEN('DB Runes'!$I557)-28),LEN('DB Runes'!$I557)-29)))),0)</f>
        <v>0</v>
      </c>
      <c r="BD557" s="9">
        <f>IF($BI557=M557,VLOOKUP($AQ557,Runes!$AD:$AF,3,FALSE),M557)</f>
        <v>0</v>
      </c>
      <c r="BE557" s="9">
        <f t="shared" si="37"/>
        <v>0</v>
      </c>
      <c r="BF557" s="11" t="str">
        <f>IF($BJ557=BD557,"true",IF('DB Runes'!$L557="{}","",IF(RIGHT(LEFT('DB Runes'!$L557,14),1)="f","false","true")))</f>
        <v>true</v>
      </c>
      <c r="BG557" s="11">
        <f>IFERROR(IF(BE557=0,0,IF(BD557=$BJ557,LEFT(RIGHT('DB Runes'!$L557,LEN('DB Runes'!$L557)-28),LEN('DB Runes'!$L557)-29),IF(BF557="true",LEFT(RIGHT('DB Runes'!$L557,LEN('DB Runes'!$L557)-27),LEN('DB Runes'!$L557)-28),LEFT(RIGHT('DB Runes'!$L557,LEN('DB Runes'!$L557)-28),LEN('DB Runes'!$L557)-29)))),0)</f>
        <v>0</v>
      </c>
      <c r="BH557">
        <f>IFERROR(VLOOKUP($AQ557,Runes!$AM:$AP,4,FALSE),0)</f>
        <v>0</v>
      </c>
      <c r="BI557">
        <f>IFERROR(VLOOKUP($AQ557,Runes!$AD:$AF,2,FALSE),0)</f>
        <v>0</v>
      </c>
      <c r="BJ557">
        <f>IFERROR(VLOOKUP($AQ557,Runes!$AD:$AF,3,FALSE),0)</f>
        <v>0</v>
      </c>
    </row>
    <row r="558" spans="1:62" x14ac:dyDescent="0.25">
      <c r="A558" s="9">
        <f>'DB Runes'!$A558</f>
        <v>0</v>
      </c>
      <c r="B558" s="9">
        <f>'DB Runes'!$B558</f>
        <v>0</v>
      </c>
      <c r="C558" s="9" t="str">
        <f>IF('DB Runes'!$C558="{}","",IF(RIGHT(LEFT('DB Runes'!$C558,14),1)="f","false","true"))</f>
        <v>true</v>
      </c>
      <c r="D558" s="9" t="e">
        <f>IF(C558="","",IF(C558="true",LEFT(RIGHT('DB Runes'!$C558,LEN('DB Runes'!$C558)-27),LEN('DB Runes'!$C558)-28),LEFT(RIGHT('DB Runes'!$C558,LEN('DB Runes'!$C558)-28),LEN('DB Runes'!$C558)-29)))</f>
        <v>#VALUE!</v>
      </c>
      <c r="E558" s="9">
        <f>'DB Runes'!$D558</f>
        <v>0</v>
      </c>
      <c r="F558" s="9">
        <f>'DB Runes'!$E558</f>
        <v>0</v>
      </c>
      <c r="G558" s="9" t="str">
        <f>IF('DB Runes'!$F558="{}","",IF(RIGHT(LEFT('DB Runes'!$F558,14),1)="f","false","true"))</f>
        <v>true</v>
      </c>
      <c r="H558" s="9" t="e">
        <f>IF(G558="","",IF(G558="true",LEFT(RIGHT('DB Runes'!$F558,LEN('DB Runes'!$F558)-27),LEN('DB Runes'!$F558)-28),LEFT(RIGHT('DB Runes'!$F558,LEN('DB Runes'!$F558)-28),LEN('DB Runes'!$F558)-29)))</f>
        <v>#VALUE!</v>
      </c>
      <c r="I558" s="9">
        <f>'DB Runes'!$G558</f>
        <v>0</v>
      </c>
      <c r="J558" s="9">
        <f>'DB Runes'!$H558</f>
        <v>0</v>
      </c>
      <c r="K558" s="9" t="str">
        <f>IF('DB Runes'!$I558="{}","",IF(RIGHT(LEFT('DB Runes'!$I558,14),1)="f","false","true"))</f>
        <v>true</v>
      </c>
      <c r="L558" s="9" t="e">
        <f>IF(K558="","",IF(K558="true",LEFT(RIGHT('DB Runes'!$I558,LEN('DB Runes'!$I558)-27),LEN('DB Runes'!$I558)-28),LEFT(RIGHT('DB Runes'!$I558,LEN('DB Runes'!$I558)-28),LEN('DB Runes'!$I558)-29)))</f>
        <v>#VALUE!</v>
      </c>
      <c r="M558" s="9">
        <f>'DB Runes'!$J558</f>
        <v>0</v>
      </c>
      <c r="N558" s="9">
        <f>'DB Runes'!$K558</f>
        <v>0</v>
      </c>
      <c r="O558" s="9" t="str">
        <f>IF('DB Runes'!$L558="{}","",IF(RIGHT(LEFT('DB Runes'!$L558,14),1)="f","false","true"))</f>
        <v>true</v>
      </c>
      <c r="P558" s="9" t="e">
        <f>IF(O558="","",IF(O558="true",LEFT(RIGHT('DB Runes'!$L558,LEN('DB Runes'!$L558)-27),LEN('DB Runes'!$L558)-28),LEFT(RIGHT('DB Runes'!$L558,LEN('DB Runes'!$L558)-28),LEN('DB Runes'!$L558)-29)))</f>
        <v>#VALUE!</v>
      </c>
      <c r="R558" s="9" t="str">
        <f ca="1">IFERROR(sub_stat_v&amp;enchant_true?&amp;IF(G_v_equal_0&gt;0,G_v_brackets,"")&amp;g_e_equal_perfect,"")</f>
        <v/>
      </c>
      <c r="S558" s="9" t="str">
        <f ca="1">IFERROR(sub_stat_v&amp;enchant_true?&amp;IF(G_v_equal_0&gt;0,G_v_brackets,"")&amp;g_e_equal_perfect,"")</f>
        <v/>
      </c>
      <c r="T558" s="9" t="str">
        <f ca="1">IFERROR(sub_stat_v&amp;enchant_true?&amp;IF(G_v_equal_0&gt;0,G_v_brackets,"")&amp;g_e_equal_perfect,"")</f>
        <v/>
      </c>
      <c r="U558" s="9" t="str">
        <f ca="1">IFERROR(sub_stat_v&amp;enchant_true?&amp;IF(G_v_equal_0&gt;0,G_v_brackets,"")&amp;g_e_equal_perfect,"")</f>
        <v/>
      </c>
      <c r="V558" s="9" t="str">
        <f ca="1">IFERROR(sub_stat_v&amp;enchant_true?&amp;IF(G_v_equal_0&gt;0,G_v_brackets,"")&amp;g_e_equal_perfect,"")</f>
        <v/>
      </c>
      <c r="W558" s="9" t="str">
        <f ca="1">IFERROR(sub_stat_v&amp;enchant_true?&amp;IF(G_v_equal_0&gt;0,G_v_brackets,"")&amp;g_e_equal_perfect,"")</f>
        <v/>
      </c>
      <c r="X558" s="9" t="str">
        <f ca="1">IFERROR(sub_stat_v&amp;enchant_true?&amp;IF(G_v_equal_0&gt;0,G_v_brackets,"")&amp;g_e_equal_perfect,"")</f>
        <v/>
      </c>
      <c r="Y558" s="9" t="str">
        <f ca="1">IFERROR(sub_stat_v&amp;enchant_true?&amp;IF(G_v_equal_0&gt;0,G_v_brackets,"")&amp;g_e_equal_perfect,"")</f>
        <v/>
      </c>
      <c r="Z558" s="9" t="str">
        <f ca="1">IFERROR(sub_stat_v&amp;enchant_true?&amp;IF(G_v_equal_0&gt;0,G_v_brackets,"")&amp;g_e_equal_perfect,"")</f>
        <v/>
      </c>
      <c r="AA558" s="9" t="str">
        <f ca="1">IFERROR(sub_stat_v&amp;enchant_true?&amp;IF(G_v_equal_0&gt;0,G_v_brackets,"")&amp;g_e_equal_perfect,"")</f>
        <v/>
      </c>
      <c r="AB558" s="9" t="str">
        <f ca="1">IFERROR(sub_stat_v&amp;enchant_true?&amp;IF(G_v_equal_0&gt;0,G_v_brackets,"")&amp;g_e_equal_perfect,"")</f>
        <v/>
      </c>
      <c r="AQ558">
        <f>'DB Runes'!O558</f>
        <v>0</v>
      </c>
      <c r="AR558" s="9">
        <f>IF($BI558=A558,VLOOKUP($AQ558,Runes!$AD:$AF,3,FALSE),A558)</f>
        <v>0</v>
      </c>
      <c r="AS558" s="9">
        <f t="shared" si="35"/>
        <v>0</v>
      </c>
      <c r="AT558" s="11" t="str">
        <f>IF($BJ558=AR558,"true",IF('DB Runes'!$C558="{}","",IF(RIGHT(LEFT('DB Runes'!$C558,14),1)="f","false","true")))</f>
        <v>true</v>
      </c>
      <c r="AU558" s="11">
        <f>IFERROR(IF(AS558=0,0,IF(AR558=$BJ558,LEFT(RIGHT('DB Runes'!$C558,LEN('DB Runes'!$C558)-28),LEN('DB Runes'!$F558)-29),IF(AT558="true",LEFT(RIGHT('DB Runes'!$C558,LEN('DB Runes'!$C558)-27),LEN('DB Runes'!$C558)-28),LEFT(RIGHT('DB Runes'!$C558,LEN('DB Runes'!$C558)-28),LEN('DB Runes'!$C558)-29)))),0)</f>
        <v>0</v>
      </c>
      <c r="AV558" s="9">
        <f>IF($BI558=E558,VLOOKUP($AQ558,Runes!$AD:$AF,3,FALSE),E558)</f>
        <v>0</v>
      </c>
      <c r="AW558" s="9">
        <f t="shared" si="36"/>
        <v>0</v>
      </c>
      <c r="AX558" s="11" t="str">
        <f>IF($BJ558=AV558,"true",IF('DB Runes'!$F558="{}","",IF(RIGHT(LEFT('DB Runes'!$F558,14),1)="f","false","true")))</f>
        <v>true</v>
      </c>
      <c r="AY558" s="11">
        <f>IFERROR(IF(AW558=0,0,IF(AV558=$BJ558,LEFT(RIGHT('DB Runes'!$F558,LEN('DB Runes'!$F558)-28),LEN('DB Runes'!$F558)-29),IF(AX558="true",LEFT(RIGHT('DB Runes'!$F558,LEN('DB Runes'!$F558)-27),LEN('DB Runes'!$F558)-28),LEFT(RIGHT('DB Runes'!$F558,LEN('DB Runes'!$F558)-28),LEN('DB Runes'!$F558)-29)))),0)</f>
        <v>0</v>
      </c>
      <c r="AZ558" s="9">
        <f>IF($BI558=I558,VLOOKUP($AQ558,Runes!$AD:$AF,3,FALSE),I558)</f>
        <v>0</v>
      </c>
      <c r="BA558" s="9">
        <f t="shared" si="34"/>
        <v>0</v>
      </c>
      <c r="BB558" s="11" t="str">
        <f>IF($BJ558=AZ558,"true",IF('DB Runes'!$I558="{}","",IF(RIGHT(LEFT('DB Runes'!$I558,14),1)="f","false","true")))</f>
        <v>true</v>
      </c>
      <c r="BC558" s="11">
        <f>IFERROR(IF(BA558=0,0,IF(AZ558=$BJ558,LEFT(RIGHT('DB Runes'!$I558,LEN('DB Runes'!$I558)-28),LEN('DB Runes'!$I558)-29),IF(BB558="true",LEFT(RIGHT('DB Runes'!$I558,LEN('DB Runes'!$I558)-27),LEN('DB Runes'!$I558)-28),LEFT(RIGHT('DB Runes'!$I558,LEN('DB Runes'!$I558)-28),LEN('DB Runes'!$I558)-29)))),0)</f>
        <v>0</v>
      </c>
      <c r="BD558" s="9">
        <f>IF($BI558=M558,VLOOKUP($AQ558,Runes!$AD:$AF,3,FALSE),M558)</f>
        <v>0</v>
      </c>
      <c r="BE558" s="9">
        <f t="shared" si="37"/>
        <v>0</v>
      </c>
      <c r="BF558" s="11" t="str">
        <f>IF($BJ558=BD558,"true",IF('DB Runes'!$L558="{}","",IF(RIGHT(LEFT('DB Runes'!$L558,14),1)="f","false","true")))</f>
        <v>true</v>
      </c>
      <c r="BG558" s="11">
        <f>IFERROR(IF(BE558=0,0,IF(BD558=$BJ558,LEFT(RIGHT('DB Runes'!$L558,LEN('DB Runes'!$L558)-28),LEN('DB Runes'!$L558)-29),IF(BF558="true",LEFT(RIGHT('DB Runes'!$L558,LEN('DB Runes'!$L558)-27),LEN('DB Runes'!$L558)-28),LEFT(RIGHT('DB Runes'!$L558,LEN('DB Runes'!$L558)-28),LEN('DB Runes'!$L558)-29)))),0)</f>
        <v>0</v>
      </c>
      <c r="BH558">
        <f>IFERROR(VLOOKUP($AQ558,Runes!$AM:$AP,4,FALSE),0)</f>
        <v>0</v>
      </c>
      <c r="BI558">
        <f>IFERROR(VLOOKUP($AQ558,Runes!$AD:$AF,2,FALSE),0)</f>
        <v>0</v>
      </c>
      <c r="BJ558">
        <f>IFERROR(VLOOKUP($AQ558,Runes!$AD:$AF,3,FALSE),0)</f>
        <v>0</v>
      </c>
    </row>
    <row r="559" spans="1:62" x14ac:dyDescent="0.25">
      <c r="A559" s="9">
        <f>'DB Runes'!$A559</f>
        <v>0</v>
      </c>
      <c r="B559" s="9">
        <f>'DB Runes'!$B559</f>
        <v>0</v>
      </c>
      <c r="C559" s="9" t="str">
        <f>IF('DB Runes'!$C559="{}","",IF(RIGHT(LEFT('DB Runes'!$C559,14),1)="f","false","true"))</f>
        <v>true</v>
      </c>
      <c r="D559" s="9" t="e">
        <f>IF(C559="","",IF(C559="true",LEFT(RIGHT('DB Runes'!$C559,LEN('DB Runes'!$C559)-27),LEN('DB Runes'!$C559)-28),LEFT(RIGHT('DB Runes'!$C559,LEN('DB Runes'!$C559)-28),LEN('DB Runes'!$C559)-29)))</f>
        <v>#VALUE!</v>
      </c>
      <c r="E559" s="9">
        <f>'DB Runes'!$D559</f>
        <v>0</v>
      </c>
      <c r="F559" s="9">
        <f>'DB Runes'!$E559</f>
        <v>0</v>
      </c>
      <c r="G559" s="9" t="str">
        <f>IF('DB Runes'!$F559="{}","",IF(RIGHT(LEFT('DB Runes'!$F559,14),1)="f","false","true"))</f>
        <v>true</v>
      </c>
      <c r="H559" s="9" t="e">
        <f>IF(G559="","",IF(G559="true",LEFT(RIGHT('DB Runes'!$F559,LEN('DB Runes'!$F559)-27),LEN('DB Runes'!$F559)-28),LEFT(RIGHT('DB Runes'!$F559,LEN('DB Runes'!$F559)-28),LEN('DB Runes'!$F559)-29)))</f>
        <v>#VALUE!</v>
      </c>
      <c r="I559" s="9">
        <f>'DB Runes'!$G559</f>
        <v>0</v>
      </c>
      <c r="J559" s="9">
        <f>'DB Runes'!$H559</f>
        <v>0</v>
      </c>
      <c r="K559" s="9" t="str">
        <f>IF('DB Runes'!$I559="{}","",IF(RIGHT(LEFT('DB Runes'!$I559,14),1)="f","false","true"))</f>
        <v>true</v>
      </c>
      <c r="L559" s="9" t="e">
        <f>IF(K559="","",IF(K559="true",LEFT(RIGHT('DB Runes'!$I559,LEN('DB Runes'!$I559)-27),LEN('DB Runes'!$I559)-28),LEFT(RIGHT('DB Runes'!$I559,LEN('DB Runes'!$I559)-28),LEN('DB Runes'!$I559)-29)))</f>
        <v>#VALUE!</v>
      </c>
      <c r="M559" s="9">
        <f>'DB Runes'!$J559</f>
        <v>0</v>
      </c>
      <c r="N559" s="9">
        <f>'DB Runes'!$K559</f>
        <v>0</v>
      </c>
      <c r="O559" s="9" t="str">
        <f>IF('DB Runes'!$L559="{}","",IF(RIGHT(LEFT('DB Runes'!$L559,14),1)="f","false","true"))</f>
        <v>true</v>
      </c>
      <c r="P559" s="9" t="e">
        <f>IF(O559="","",IF(O559="true",LEFT(RIGHT('DB Runes'!$L559,LEN('DB Runes'!$L559)-27),LEN('DB Runes'!$L559)-28),LEFT(RIGHT('DB Runes'!$L559,LEN('DB Runes'!$L559)-28),LEN('DB Runes'!$L559)-29)))</f>
        <v>#VALUE!</v>
      </c>
      <c r="R559" s="9" t="str">
        <f ca="1">IFERROR(sub_stat_v&amp;enchant_true?&amp;IF(G_v_equal_0&gt;0,G_v_brackets,"")&amp;g_e_equal_perfect,"")</f>
        <v/>
      </c>
      <c r="S559" s="9" t="str">
        <f ca="1">IFERROR(sub_stat_v&amp;enchant_true?&amp;IF(G_v_equal_0&gt;0,G_v_brackets,"")&amp;g_e_equal_perfect,"")</f>
        <v/>
      </c>
      <c r="T559" s="9" t="str">
        <f ca="1">IFERROR(sub_stat_v&amp;enchant_true?&amp;IF(G_v_equal_0&gt;0,G_v_brackets,"")&amp;g_e_equal_perfect,"")</f>
        <v/>
      </c>
      <c r="U559" s="9" t="str">
        <f ca="1">IFERROR(sub_stat_v&amp;enchant_true?&amp;IF(G_v_equal_0&gt;0,G_v_brackets,"")&amp;g_e_equal_perfect,"")</f>
        <v/>
      </c>
      <c r="V559" s="9" t="str">
        <f ca="1">IFERROR(sub_stat_v&amp;enchant_true?&amp;IF(G_v_equal_0&gt;0,G_v_brackets,"")&amp;g_e_equal_perfect,"")</f>
        <v/>
      </c>
      <c r="W559" s="9" t="str">
        <f ca="1">IFERROR(sub_stat_v&amp;enchant_true?&amp;IF(G_v_equal_0&gt;0,G_v_brackets,"")&amp;g_e_equal_perfect,"")</f>
        <v/>
      </c>
      <c r="X559" s="9" t="str">
        <f ca="1">IFERROR(sub_stat_v&amp;enchant_true?&amp;IF(G_v_equal_0&gt;0,G_v_brackets,"")&amp;g_e_equal_perfect,"")</f>
        <v/>
      </c>
      <c r="Y559" s="9" t="str">
        <f ca="1">IFERROR(sub_stat_v&amp;enchant_true?&amp;IF(G_v_equal_0&gt;0,G_v_brackets,"")&amp;g_e_equal_perfect,"")</f>
        <v/>
      </c>
      <c r="Z559" s="9" t="str">
        <f ca="1">IFERROR(sub_stat_v&amp;enchant_true?&amp;IF(G_v_equal_0&gt;0,G_v_brackets,"")&amp;g_e_equal_perfect,"")</f>
        <v/>
      </c>
      <c r="AA559" s="9" t="str">
        <f ca="1">IFERROR(sub_stat_v&amp;enchant_true?&amp;IF(G_v_equal_0&gt;0,G_v_brackets,"")&amp;g_e_equal_perfect,"")</f>
        <v/>
      </c>
      <c r="AB559" s="9" t="str">
        <f ca="1">IFERROR(sub_stat_v&amp;enchant_true?&amp;IF(G_v_equal_0&gt;0,G_v_brackets,"")&amp;g_e_equal_perfect,"")</f>
        <v/>
      </c>
      <c r="AQ559">
        <f>'DB Runes'!O559</f>
        <v>0</v>
      </c>
      <c r="AR559" s="9">
        <f>IF($BI559=A559,VLOOKUP($AQ559,Runes!$AD:$AF,3,FALSE),A559)</f>
        <v>0</v>
      </c>
      <c r="AS559" s="9">
        <f t="shared" si="35"/>
        <v>0</v>
      </c>
      <c r="AT559" s="11" t="str">
        <f>IF($BJ559=AR559,"true",IF('DB Runes'!$C559="{}","",IF(RIGHT(LEFT('DB Runes'!$C559,14),1)="f","false","true")))</f>
        <v>true</v>
      </c>
      <c r="AU559" s="11">
        <f>IFERROR(IF(AS559=0,0,IF(AR559=$BJ559,LEFT(RIGHT('DB Runes'!$C559,LEN('DB Runes'!$C559)-28),LEN('DB Runes'!$F559)-29),IF(AT559="true",LEFT(RIGHT('DB Runes'!$C559,LEN('DB Runes'!$C559)-27),LEN('DB Runes'!$C559)-28),LEFT(RIGHT('DB Runes'!$C559,LEN('DB Runes'!$C559)-28),LEN('DB Runes'!$C559)-29)))),0)</f>
        <v>0</v>
      </c>
      <c r="AV559" s="9">
        <f>IF($BI559=E559,VLOOKUP($AQ559,Runes!$AD:$AF,3,FALSE),E559)</f>
        <v>0</v>
      </c>
      <c r="AW559" s="9">
        <f t="shared" si="36"/>
        <v>0</v>
      </c>
      <c r="AX559" s="11" t="str">
        <f>IF($BJ559=AV559,"true",IF('DB Runes'!$F559="{}","",IF(RIGHT(LEFT('DB Runes'!$F559,14),1)="f","false","true")))</f>
        <v>true</v>
      </c>
      <c r="AY559" s="11">
        <f>IFERROR(IF(AW559=0,0,IF(AV559=$BJ559,LEFT(RIGHT('DB Runes'!$F559,LEN('DB Runes'!$F559)-28),LEN('DB Runes'!$F559)-29),IF(AX559="true",LEFT(RIGHT('DB Runes'!$F559,LEN('DB Runes'!$F559)-27),LEN('DB Runes'!$F559)-28),LEFT(RIGHT('DB Runes'!$F559,LEN('DB Runes'!$F559)-28),LEN('DB Runes'!$F559)-29)))),0)</f>
        <v>0</v>
      </c>
      <c r="AZ559" s="9">
        <f>IF($BI559=I559,VLOOKUP($AQ559,Runes!$AD:$AF,3,FALSE),I559)</f>
        <v>0</v>
      </c>
      <c r="BA559" s="9">
        <f t="shared" si="34"/>
        <v>0</v>
      </c>
      <c r="BB559" s="11" t="str">
        <f>IF($BJ559=AZ559,"true",IF('DB Runes'!$I559="{}","",IF(RIGHT(LEFT('DB Runes'!$I559,14),1)="f","false","true")))</f>
        <v>true</v>
      </c>
      <c r="BC559" s="11">
        <f>IFERROR(IF(BA559=0,0,IF(AZ559=$BJ559,LEFT(RIGHT('DB Runes'!$I559,LEN('DB Runes'!$I559)-28),LEN('DB Runes'!$I559)-29),IF(BB559="true",LEFT(RIGHT('DB Runes'!$I559,LEN('DB Runes'!$I559)-27),LEN('DB Runes'!$I559)-28),LEFT(RIGHT('DB Runes'!$I559,LEN('DB Runes'!$I559)-28),LEN('DB Runes'!$I559)-29)))),0)</f>
        <v>0</v>
      </c>
      <c r="BD559" s="9">
        <f>IF($BI559=M559,VLOOKUP($AQ559,Runes!$AD:$AF,3,FALSE),M559)</f>
        <v>0</v>
      </c>
      <c r="BE559" s="9">
        <f t="shared" si="37"/>
        <v>0</v>
      </c>
      <c r="BF559" s="11" t="str">
        <f>IF($BJ559=BD559,"true",IF('DB Runes'!$L559="{}","",IF(RIGHT(LEFT('DB Runes'!$L559,14),1)="f","false","true")))</f>
        <v>true</v>
      </c>
      <c r="BG559" s="11">
        <f>IFERROR(IF(BE559=0,0,IF(BD559=$BJ559,LEFT(RIGHT('DB Runes'!$L559,LEN('DB Runes'!$L559)-28),LEN('DB Runes'!$L559)-29),IF(BF559="true",LEFT(RIGHT('DB Runes'!$L559,LEN('DB Runes'!$L559)-27),LEN('DB Runes'!$L559)-28),LEFT(RIGHT('DB Runes'!$L559,LEN('DB Runes'!$L559)-28),LEN('DB Runes'!$L559)-29)))),0)</f>
        <v>0</v>
      </c>
      <c r="BH559">
        <f>IFERROR(VLOOKUP($AQ559,Runes!$AM:$AP,4,FALSE),0)</f>
        <v>0</v>
      </c>
      <c r="BI559">
        <f>IFERROR(VLOOKUP($AQ559,Runes!$AD:$AF,2,FALSE),0)</f>
        <v>0</v>
      </c>
      <c r="BJ559">
        <f>IFERROR(VLOOKUP($AQ559,Runes!$AD:$AF,3,FALSE),0)</f>
        <v>0</v>
      </c>
    </row>
    <row r="560" spans="1:62" x14ac:dyDescent="0.25">
      <c r="A560" s="9">
        <f>'DB Runes'!$A560</f>
        <v>0</v>
      </c>
      <c r="B560" s="9">
        <f>'DB Runes'!$B560</f>
        <v>0</v>
      </c>
      <c r="C560" s="9" t="str">
        <f>IF('DB Runes'!$C560="{}","",IF(RIGHT(LEFT('DB Runes'!$C560,14),1)="f","false","true"))</f>
        <v>true</v>
      </c>
      <c r="D560" s="9" t="e">
        <f>IF(C560="","",IF(C560="true",LEFT(RIGHT('DB Runes'!$C560,LEN('DB Runes'!$C560)-27),LEN('DB Runes'!$C560)-28),LEFT(RIGHT('DB Runes'!$C560,LEN('DB Runes'!$C560)-28),LEN('DB Runes'!$C560)-29)))</f>
        <v>#VALUE!</v>
      </c>
      <c r="E560" s="9">
        <f>'DB Runes'!$D560</f>
        <v>0</v>
      </c>
      <c r="F560" s="9">
        <f>'DB Runes'!$E560</f>
        <v>0</v>
      </c>
      <c r="G560" s="9" t="str">
        <f>IF('DB Runes'!$F560="{}","",IF(RIGHT(LEFT('DB Runes'!$F560,14),1)="f","false","true"))</f>
        <v>true</v>
      </c>
      <c r="H560" s="9" t="e">
        <f>IF(G560="","",IF(G560="true",LEFT(RIGHT('DB Runes'!$F560,LEN('DB Runes'!$F560)-27),LEN('DB Runes'!$F560)-28),LEFT(RIGHT('DB Runes'!$F560,LEN('DB Runes'!$F560)-28),LEN('DB Runes'!$F560)-29)))</f>
        <v>#VALUE!</v>
      </c>
      <c r="I560" s="9">
        <f>'DB Runes'!$G560</f>
        <v>0</v>
      </c>
      <c r="J560" s="9">
        <f>'DB Runes'!$H560</f>
        <v>0</v>
      </c>
      <c r="K560" s="9" t="str">
        <f>IF('DB Runes'!$I560="{}","",IF(RIGHT(LEFT('DB Runes'!$I560,14),1)="f","false","true"))</f>
        <v>true</v>
      </c>
      <c r="L560" s="9" t="e">
        <f>IF(K560="","",IF(K560="true",LEFT(RIGHT('DB Runes'!$I560,LEN('DB Runes'!$I560)-27),LEN('DB Runes'!$I560)-28),LEFT(RIGHT('DB Runes'!$I560,LEN('DB Runes'!$I560)-28),LEN('DB Runes'!$I560)-29)))</f>
        <v>#VALUE!</v>
      </c>
      <c r="M560" s="9">
        <f>'DB Runes'!$J560</f>
        <v>0</v>
      </c>
      <c r="N560" s="9">
        <f>'DB Runes'!$K560</f>
        <v>0</v>
      </c>
      <c r="O560" s="9" t="str">
        <f>IF('DB Runes'!$L560="{}","",IF(RIGHT(LEFT('DB Runes'!$L560,14),1)="f","false","true"))</f>
        <v>true</v>
      </c>
      <c r="P560" s="9" t="e">
        <f>IF(O560="","",IF(O560="true",LEFT(RIGHT('DB Runes'!$L560,LEN('DB Runes'!$L560)-27),LEN('DB Runes'!$L560)-28),LEFT(RIGHT('DB Runes'!$L560,LEN('DB Runes'!$L560)-28),LEN('DB Runes'!$L560)-29)))</f>
        <v>#VALUE!</v>
      </c>
      <c r="R560" s="9" t="str">
        <f ca="1">IFERROR(sub_stat_v&amp;enchant_true?&amp;IF(G_v_equal_0&gt;0,G_v_brackets,"")&amp;g_e_equal_perfect,"")</f>
        <v/>
      </c>
      <c r="S560" s="9" t="str">
        <f ca="1">IFERROR(sub_stat_v&amp;enchant_true?&amp;IF(G_v_equal_0&gt;0,G_v_brackets,"")&amp;g_e_equal_perfect,"")</f>
        <v/>
      </c>
      <c r="T560" s="9" t="str">
        <f ca="1">IFERROR(sub_stat_v&amp;enchant_true?&amp;IF(G_v_equal_0&gt;0,G_v_brackets,"")&amp;g_e_equal_perfect,"")</f>
        <v/>
      </c>
      <c r="U560" s="9" t="str">
        <f ca="1">IFERROR(sub_stat_v&amp;enchant_true?&amp;IF(G_v_equal_0&gt;0,G_v_brackets,"")&amp;g_e_equal_perfect,"")</f>
        <v/>
      </c>
      <c r="V560" s="9" t="str">
        <f ca="1">IFERROR(sub_stat_v&amp;enchant_true?&amp;IF(G_v_equal_0&gt;0,G_v_brackets,"")&amp;g_e_equal_perfect,"")</f>
        <v/>
      </c>
      <c r="W560" s="9" t="str">
        <f ca="1">IFERROR(sub_stat_v&amp;enchant_true?&amp;IF(G_v_equal_0&gt;0,G_v_brackets,"")&amp;g_e_equal_perfect,"")</f>
        <v/>
      </c>
      <c r="X560" s="9" t="str">
        <f ca="1">IFERROR(sub_stat_v&amp;enchant_true?&amp;IF(G_v_equal_0&gt;0,G_v_brackets,"")&amp;g_e_equal_perfect,"")</f>
        <v/>
      </c>
      <c r="Y560" s="9" t="str">
        <f ca="1">IFERROR(sub_stat_v&amp;enchant_true?&amp;IF(G_v_equal_0&gt;0,G_v_brackets,"")&amp;g_e_equal_perfect,"")</f>
        <v/>
      </c>
      <c r="Z560" s="9" t="str">
        <f ca="1">IFERROR(sub_stat_v&amp;enchant_true?&amp;IF(G_v_equal_0&gt;0,G_v_brackets,"")&amp;g_e_equal_perfect,"")</f>
        <v/>
      </c>
      <c r="AA560" s="9" t="str">
        <f ca="1">IFERROR(sub_stat_v&amp;enchant_true?&amp;IF(G_v_equal_0&gt;0,G_v_brackets,"")&amp;g_e_equal_perfect,"")</f>
        <v/>
      </c>
      <c r="AB560" s="9" t="str">
        <f ca="1">IFERROR(sub_stat_v&amp;enchant_true?&amp;IF(G_v_equal_0&gt;0,G_v_brackets,"")&amp;g_e_equal_perfect,"")</f>
        <v/>
      </c>
      <c r="AQ560">
        <f>'DB Runes'!O560</f>
        <v>0</v>
      </c>
      <c r="AR560" s="9">
        <f>IF($BI560=A560,VLOOKUP($AQ560,Runes!$AD:$AF,3,FALSE),A560)</f>
        <v>0</v>
      </c>
      <c r="AS560" s="9">
        <f t="shared" si="35"/>
        <v>0</v>
      </c>
      <c r="AT560" s="11" t="str">
        <f>IF($BJ560=AR560,"true",IF('DB Runes'!$C560="{}","",IF(RIGHT(LEFT('DB Runes'!$C560,14),1)="f","false","true")))</f>
        <v>true</v>
      </c>
      <c r="AU560" s="11">
        <f>IFERROR(IF(AS560=0,0,IF(AR560=$BJ560,LEFT(RIGHT('DB Runes'!$C560,LEN('DB Runes'!$C560)-28),LEN('DB Runes'!$F560)-29),IF(AT560="true",LEFT(RIGHT('DB Runes'!$C560,LEN('DB Runes'!$C560)-27),LEN('DB Runes'!$C560)-28),LEFT(RIGHT('DB Runes'!$C560,LEN('DB Runes'!$C560)-28),LEN('DB Runes'!$C560)-29)))),0)</f>
        <v>0</v>
      </c>
      <c r="AV560" s="9">
        <f>IF($BI560=E560,VLOOKUP($AQ560,Runes!$AD:$AF,3,FALSE),E560)</f>
        <v>0</v>
      </c>
      <c r="AW560" s="9">
        <f t="shared" si="36"/>
        <v>0</v>
      </c>
      <c r="AX560" s="11" t="str">
        <f>IF($BJ560=AV560,"true",IF('DB Runes'!$F560="{}","",IF(RIGHT(LEFT('DB Runes'!$F560,14),1)="f","false","true")))</f>
        <v>true</v>
      </c>
      <c r="AY560" s="11">
        <f>IFERROR(IF(AW560=0,0,IF(AV560=$BJ560,LEFT(RIGHT('DB Runes'!$F560,LEN('DB Runes'!$F560)-28),LEN('DB Runes'!$F560)-29),IF(AX560="true",LEFT(RIGHT('DB Runes'!$F560,LEN('DB Runes'!$F560)-27),LEN('DB Runes'!$F560)-28),LEFT(RIGHT('DB Runes'!$F560,LEN('DB Runes'!$F560)-28),LEN('DB Runes'!$F560)-29)))),0)</f>
        <v>0</v>
      </c>
      <c r="AZ560" s="9">
        <f>IF($BI560=I560,VLOOKUP($AQ560,Runes!$AD:$AF,3,FALSE),I560)</f>
        <v>0</v>
      </c>
      <c r="BA560" s="9">
        <f t="shared" si="34"/>
        <v>0</v>
      </c>
      <c r="BB560" s="11" t="str">
        <f>IF($BJ560=AZ560,"true",IF('DB Runes'!$I560="{}","",IF(RIGHT(LEFT('DB Runes'!$I560,14),1)="f","false","true")))</f>
        <v>true</v>
      </c>
      <c r="BC560" s="11">
        <f>IFERROR(IF(BA560=0,0,IF(AZ560=$BJ560,LEFT(RIGHT('DB Runes'!$I560,LEN('DB Runes'!$I560)-28),LEN('DB Runes'!$I560)-29),IF(BB560="true",LEFT(RIGHT('DB Runes'!$I560,LEN('DB Runes'!$I560)-27),LEN('DB Runes'!$I560)-28),LEFT(RIGHT('DB Runes'!$I560,LEN('DB Runes'!$I560)-28),LEN('DB Runes'!$I560)-29)))),0)</f>
        <v>0</v>
      </c>
      <c r="BD560" s="9">
        <f>IF($BI560=M560,VLOOKUP($AQ560,Runes!$AD:$AF,3,FALSE),M560)</f>
        <v>0</v>
      </c>
      <c r="BE560" s="9">
        <f t="shared" si="37"/>
        <v>0</v>
      </c>
      <c r="BF560" s="11" t="str">
        <f>IF($BJ560=BD560,"true",IF('DB Runes'!$L560="{}","",IF(RIGHT(LEFT('DB Runes'!$L560,14),1)="f","false","true")))</f>
        <v>true</v>
      </c>
      <c r="BG560" s="11">
        <f>IFERROR(IF(BE560=0,0,IF(BD560=$BJ560,LEFT(RIGHT('DB Runes'!$L560,LEN('DB Runes'!$L560)-28),LEN('DB Runes'!$L560)-29),IF(BF560="true",LEFT(RIGHT('DB Runes'!$L560,LEN('DB Runes'!$L560)-27),LEN('DB Runes'!$L560)-28),LEFT(RIGHT('DB Runes'!$L560,LEN('DB Runes'!$L560)-28),LEN('DB Runes'!$L560)-29)))),0)</f>
        <v>0</v>
      </c>
      <c r="BH560">
        <f>IFERROR(VLOOKUP($AQ560,Runes!$AM:$AP,4,FALSE),0)</f>
        <v>0</v>
      </c>
      <c r="BI560">
        <f>IFERROR(VLOOKUP($AQ560,Runes!$AD:$AF,2,FALSE),0)</f>
        <v>0</v>
      </c>
      <c r="BJ560">
        <f>IFERROR(VLOOKUP($AQ560,Runes!$AD:$AF,3,FALSE),0)</f>
        <v>0</v>
      </c>
    </row>
    <row r="561" spans="1:62" x14ac:dyDescent="0.25">
      <c r="A561" s="9">
        <f>'DB Runes'!$A561</f>
        <v>0</v>
      </c>
      <c r="B561" s="9">
        <f>'DB Runes'!$B561</f>
        <v>0</v>
      </c>
      <c r="C561" s="9" t="str">
        <f>IF('DB Runes'!$C561="{}","",IF(RIGHT(LEFT('DB Runes'!$C561,14),1)="f","false","true"))</f>
        <v>true</v>
      </c>
      <c r="D561" s="9" t="e">
        <f>IF(C561="","",IF(C561="true",LEFT(RIGHT('DB Runes'!$C561,LEN('DB Runes'!$C561)-27),LEN('DB Runes'!$C561)-28),LEFT(RIGHT('DB Runes'!$C561,LEN('DB Runes'!$C561)-28),LEN('DB Runes'!$C561)-29)))</f>
        <v>#VALUE!</v>
      </c>
      <c r="E561" s="9">
        <f>'DB Runes'!$D561</f>
        <v>0</v>
      </c>
      <c r="F561" s="9">
        <f>'DB Runes'!$E561</f>
        <v>0</v>
      </c>
      <c r="G561" s="9" t="str">
        <f>IF('DB Runes'!$F561="{}","",IF(RIGHT(LEFT('DB Runes'!$F561,14),1)="f","false","true"))</f>
        <v>true</v>
      </c>
      <c r="H561" s="9" t="e">
        <f>IF(G561="","",IF(G561="true",LEFT(RIGHT('DB Runes'!$F561,LEN('DB Runes'!$F561)-27),LEN('DB Runes'!$F561)-28),LEFT(RIGHT('DB Runes'!$F561,LEN('DB Runes'!$F561)-28),LEN('DB Runes'!$F561)-29)))</f>
        <v>#VALUE!</v>
      </c>
      <c r="I561" s="9">
        <f>'DB Runes'!$G561</f>
        <v>0</v>
      </c>
      <c r="J561" s="9">
        <f>'DB Runes'!$H561</f>
        <v>0</v>
      </c>
      <c r="K561" s="9" t="str">
        <f>IF('DB Runes'!$I561="{}","",IF(RIGHT(LEFT('DB Runes'!$I561,14),1)="f","false","true"))</f>
        <v>true</v>
      </c>
      <c r="L561" s="9" t="e">
        <f>IF(K561="","",IF(K561="true",LEFT(RIGHT('DB Runes'!$I561,LEN('DB Runes'!$I561)-27),LEN('DB Runes'!$I561)-28),LEFT(RIGHT('DB Runes'!$I561,LEN('DB Runes'!$I561)-28),LEN('DB Runes'!$I561)-29)))</f>
        <v>#VALUE!</v>
      </c>
      <c r="M561" s="9">
        <f>'DB Runes'!$J561</f>
        <v>0</v>
      </c>
      <c r="N561" s="9">
        <f>'DB Runes'!$K561</f>
        <v>0</v>
      </c>
      <c r="O561" s="9" t="str">
        <f>IF('DB Runes'!$L561="{}","",IF(RIGHT(LEFT('DB Runes'!$L561,14),1)="f","false","true"))</f>
        <v>true</v>
      </c>
      <c r="P561" s="9" t="e">
        <f>IF(O561="","",IF(O561="true",LEFT(RIGHT('DB Runes'!$L561,LEN('DB Runes'!$L561)-27),LEN('DB Runes'!$L561)-28),LEFT(RIGHT('DB Runes'!$L561,LEN('DB Runes'!$L561)-28),LEN('DB Runes'!$L561)-29)))</f>
        <v>#VALUE!</v>
      </c>
      <c r="R561" s="9" t="str">
        <f ca="1">IFERROR(sub_stat_v&amp;enchant_true?&amp;IF(G_v_equal_0&gt;0,G_v_brackets,"")&amp;g_e_equal_perfect,"")</f>
        <v/>
      </c>
      <c r="S561" s="9" t="str">
        <f ca="1">IFERROR(sub_stat_v&amp;enchant_true?&amp;IF(G_v_equal_0&gt;0,G_v_brackets,"")&amp;g_e_equal_perfect,"")</f>
        <v/>
      </c>
      <c r="T561" s="9" t="str">
        <f ca="1">IFERROR(sub_stat_v&amp;enchant_true?&amp;IF(G_v_equal_0&gt;0,G_v_brackets,"")&amp;g_e_equal_perfect,"")</f>
        <v/>
      </c>
      <c r="U561" s="9" t="str">
        <f ca="1">IFERROR(sub_stat_v&amp;enchant_true?&amp;IF(G_v_equal_0&gt;0,G_v_brackets,"")&amp;g_e_equal_perfect,"")</f>
        <v/>
      </c>
      <c r="V561" s="9" t="str">
        <f ca="1">IFERROR(sub_stat_v&amp;enchant_true?&amp;IF(G_v_equal_0&gt;0,G_v_brackets,"")&amp;g_e_equal_perfect,"")</f>
        <v/>
      </c>
      <c r="W561" s="9" t="str">
        <f ca="1">IFERROR(sub_stat_v&amp;enchant_true?&amp;IF(G_v_equal_0&gt;0,G_v_brackets,"")&amp;g_e_equal_perfect,"")</f>
        <v/>
      </c>
      <c r="X561" s="9" t="str">
        <f ca="1">IFERROR(sub_stat_v&amp;enchant_true?&amp;IF(G_v_equal_0&gt;0,G_v_brackets,"")&amp;g_e_equal_perfect,"")</f>
        <v/>
      </c>
      <c r="Y561" s="9" t="str">
        <f ca="1">IFERROR(sub_stat_v&amp;enchant_true?&amp;IF(G_v_equal_0&gt;0,G_v_brackets,"")&amp;g_e_equal_perfect,"")</f>
        <v/>
      </c>
      <c r="Z561" s="9" t="str">
        <f ca="1">IFERROR(sub_stat_v&amp;enchant_true?&amp;IF(G_v_equal_0&gt;0,G_v_brackets,"")&amp;g_e_equal_perfect,"")</f>
        <v/>
      </c>
      <c r="AA561" s="9" t="str">
        <f ca="1">IFERROR(sub_stat_v&amp;enchant_true?&amp;IF(G_v_equal_0&gt;0,G_v_brackets,"")&amp;g_e_equal_perfect,"")</f>
        <v/>
      </c>
      <c r="AB561" s="9" t="str">
        <f ca="1">IFERROR(sub_stat_v&amp;enchant_true?&amp;IF(G_v_equal_0&gt;0,G_v_brackets,"")&amp;g_e_equal_perfect,"")</f>
        <v/>
      </c>
      <c r="AQ561">
        <f>'DB Runes'!O561</f>
        <v>0</v>
      </c>
      <c r="AR561" s="9">
        <f>IF($BI561=A561,VLOOKUP($AQ561,Runes!$AD:$AF,3,FALSE),A561)</f>
        <v>0</v>
      </c>
      <c r="AS561" s="9">
        <f t="shared" si="35"/>
        <v>0</v>
      </c>
      <c r="AT561" s="11" t="str">
        <f>IF($BJ561=AR561,"true",IF('DB Runes'!$C561="{}","",IF(RIGHT(LEFT('DB Runes'!$C561,14),1)="f","false","true")))</f>
        <v>true</v>
      </c>
      <c r="AU561" s="11">
        <f>IFERROR(IF(AS561=0,0,IF(AR561=$BJ561,LEFT(RIGHT('DB Runes'!$C561,LEN('DB Runes'!$C561)-28),LEN('DB Runes'!$F561)-29),IF(AT561="true",LEFT(RIGHT('DB Runes'!$C561,LEN('DB Runes'!$C561)-27),LEN('DB Runes'!$C561)-28),LEFT(RIGHT('DB Runes'!$C561,LEN('DB Runes'!$C561)-28),LEN('DB Runes'!$C561)-29)))),0)</f>
        <v>0</v>
      </c>
      <c r="AV561" s="9">
        <f>IF($BI561=E561,VLOOKUP($AQ561,Runes!$AD:$AF,3,FALSE),E561)</f>
        <v>0</v>
      </c>
      <c r="AW561" s="9">
        <f t="shared" si="36"/>
        <v>0</v>
      </c>
      <c r="AX561" s="11" t="str">
        <f>IF($BJ561=AV561,"true",IF('DB Runes'!$F561="{}","",IF(RIGHT(LEFT('DB Runes'!$F561,14),1)="f","false","true")))</f>
        <v>true</v>
      </c>
      <c r="AY561" s="11">
        <f>IFERROR(IF(AW561=0,0,IF(AV561=$BJ561,LEFT(RIGHT('DB Runes'!$F561,LEN('DB Runes'!$F561)-28),LEN('DB Runes'!$F561)-29),IF(AX561="true",LEFT(RIGHT('DB Runes'!$F561,LEN('DB Runes'!$F561)-27),LEN('DB Runes'!$F561)-28),LEFT(RIGHT('DB Runes'!$F561,LEN('DB Runes'!$F561)-28),LEN('DB Runes'!$F561)-29)))),0)</f>
        <v>0</v>
      </c>
      <c r="AZ561" s="9">
        <f>IF($BI561=I561,VLOOKUP($AQ561,Runes!$AD:$AF,3,FALSE),I561)</f>
        <v>0</v>
      </c>
      <c r="BA561" s="9">
        <f t="shared" si="34"/>
        <v>0</v>
      </c>
      <c r="BB561" s="11" t="str">
        <f>IF($BJ561=AZ561,"true",IF('DB Runes'!$I561="{}","",IF(RIGHT(LEFT('DB Runes'!$I561,14),1)="f","false","true")))</f>
        <v>true</v>
      </c>
      <c r="BC561" s="11">
        <f>IFERROR(IF(BA561=0,0,IF(AZ561=$BJ561,LEFT(RIGHT('DB Runes'!$I561,LEN('DB Runes'!$I561)-28),LEN('DB Runes'!$I561)-29),IF(BB561="true",LEFT(RIGHT('DB Runes'!$I561,LEN('DB Runes'!$I561)-27),LEN('DB Runes'!$I561)-28),LEFT(RIGHT('DB Runes'!$I561,LEN('DB Runes'!$I561)-28),LEN('DB Runes'!$I561)-29)))),0)</f>
        <v>0</v>
      </c>
      <c r="BD561" s="9">
        <f>IF($BI561=M561,VLOOKUP($AQ561,Runes!$AD:$AF,3,FALSE),M561)</f>
        <v>0</v>
      </c>
      <c r="BE561" s="9">
        <f t="shared" si="37"/>
        <v>0</v>
      </c>
      <c r="BF561" s="11" t="str">
        <f>IF($BJ561=BD561,"true",IF('DB Runes'!$L561="{}","",IF(RIGHT(LEFT('DB Runes'!$L561,14),1)="f","false","true")))</f>
        <v>true</v>
      </c>
      <c r="BG561" s="11">
        <f>IFERROR(IF(BE561=0,0,IF(BD561=$BJ561,LEFT(RIGHT('DB Runes'!$L561,LEN('DB Runes'!$L561)-28),LEN('DB Runes'!$L561)-29),IF(BF561="true",LEFT(RIGHT('DB Runes'!$L561,LEN('DB Runes'!$L561)-27),LEN('DB Runes'!$L561)-28),LEFT(RIGHT('DB Runes'!$L561,LEN('DB Runes'!$L561)-28),LEN('DB Runes'!$L561)-29)))),0)</f>
        <v>0</v>
      </c>
      <c r="BH561">
        <f>IFERROR(VLOOKUP($AQ561,Runes!$AM:$AP,4,FALSE),0)</f>
        <v>0</v>
      </c>
      <c r="BI561">
        <f>IFERROR(VLOOKUP($AQ561,Runes!$AD:$AF,2,FALSE),0)</f>
        <v>0</v>
      </c>
      <c r="BJ561">
        <f>IFERROR(VLOOKUP($AQ561,Runes!$AD:$AF,3,FALSE),0)</f>
        <v>0</v>
      </c>
    </row>
    <row r="562" spans="1:62" x14ac:dyDescent="0.25">
      <c r="A562" s="9">
        <f>'DB Runes'!$A562</f>
        <v>0</v>
      </c>
      <c r="B562" s="9">
        <f>'DB Runes'!$B562</f>
        <v>0</v>
      </c>
      <c r="C562" s="9" t="str">
        <f>IF('DB Runes'!$C562="{}","",IF(RIGHT(LEFT('DB Runes'!$C562,14),1)="f","false","true"))</f>
        <v>true</v>
      </c>
      <c r="D562" s="9" t="e">
        <f>IF(C562="","",IF(C562="true",LEFT(RIGHT('DB Runes'!$C562,LEN('DB Runes'!$C562)-27),LEN('DB Runes'!$C562)-28),LEFT(RIGHT('DB Runes'!$C562,LEN('DB Runes'!$C562)-28),LEN('DB Runes'!$C562)-29)))</f>
        <v>#VALUE!</v>
      </c>
      <c r="E562" s="9">
        <f>'DB Runes'!$D562</f>
        <v>0</v>
      </c>
      <c r="F562" s="9">
        <f>'DB Runes'!$E562</f>
        <v>0</v>
      </c>
      <c r="G562" s="9" t="str">
        <f>IF('DB Runes'!$F562="{}","",IF(RIGHT(LEFT('DB Runes'!$F562,14),1)="f","false","true"))</f>
        <v>true</v>
      </c>
      <c r="H562" s="9" t="e">
        <f>IF(G562="","",IF(G562="true",LEFT(RIGHT('DB Runes'!$F562,LEN('DB Runes'!$F562)-27),LEN('DB Runes'!$F562)-28),LEFT(RIGHT('DB Runes'!$F562,LEN('DB Runes'!$F562)-28),LEN('DB Runes'!$F562)-29)))</f>
        <v>#VALUE!</v>
      </c>
      <c r="I562" s="9">
        <f>'DB Runes'!$G562</f>
        <v>0</v>
      </c>
      <c r="J562" s="9">
        <f>'DB Runes'!$H562</f>
        <v>0</v>
      </c>
      <c r="K562" s="9" t="str">
        <f>IF('DB Runes'!$I562="{}","",IF(RIGHT(LEFT('DB Runes'!$I562,14),1)="f","false","true"))</f>
        <v>true</v>
      </c>
      <c r="L562" s="9" t="e">
        <f>IF(K562="","",IF(K562="true",LEFT(RIGHT('DB Runes'!$I562,LEN('DB Runes'!$I562)-27),LEN('DB Runes'!$I562)-28),LEFT(RIGHT('DB Runes'!$I562,LEN('DB Runes'!$I562)-28),LEN('DB Runes'!$I562)-29)))</f>
        <v>#VALUE!</v>
      </c>
      <c r="M562" s="9">
        <f>'DB Runes'!$J562</f>
        <v>0</v>
      </c>
      <c r="N562" s="9">
        <f>'DB Runes'!$K562</f>
        <v>0</v>
      </c>
      <c r="O562" s="9" t="str">
        <f>IF('DB Runes'!$L562="{}","",IF(RIGHT(LEFT('DB Runes'!$L562,14),1)="f","false","true"))</f>
        <v>true</v>
      </c>
      <c r="P562" s="9" t="e">
        <f>IF(O562="","",IF(O562="true",LEFT(RIGHT('DB Runes'!$L562,LEN('DB Runes'!$L562)-27),LEN('DB Runes'!$L562)-28),LEFT(RIGHT('DB Runes'!$L562,LEN('DB Runes'!$L562)-28),LEN('DB Runes'!$L562)-29)))</f>
        <v>#VALUE!</v>
      </c>
      <c r="R562" s="9" t="str">
        <f ca="1">IFERROR(sub_stat_v&amp;enchant_true?&amp;IF(G_v_equal_0&gt;0,G_v_brackets,"")&amp;g_e_equal_perfect,"")</f>
        <v/>
      </c>
      <c r="S562" s="9" t="str">
        <f ca="1">IFERROR(sub_stat_v&amp;enchant_true?&amp;IF(G_v_equal_0&gt;0,G_v_brackets,"")&amp;g_e_equal_perfect,"")</f>
        <v/>
      </c>
      <c r="T562" s="9" t="str">
        <f ca="1">IFERROR(sub_stat_v&amp;enchant_true?&amp;IF(G_v_equal_0&gt;0,G_v_brackets,"")&amp;g_e_equal_perfect,"")</f>
        <v/>
      </c>
      <c r="U562" s="9" t="str">
        <f ca="1">IFERROR(sub_stat_v&amp;enchant_true?&amp;IF(G_v_equal_0&gt;0,G_v_brackets,"")&amp;g_e_equal_perfect,"")</f>
        <v/>
      </c>
      <c r="V562" s="9" t="str">
        <f ca="1">IFERROR(sub_stat_v&amp;enchant_true?&amp;IF(G_v_equal_0&gt;0,G_v_brackets,"")&amp;g_e_equal_perfect,"")</f>
        <v/>
      </c>
      <c r="W562" s="9" t="str">
        <f ca="1">IFERROR(sub_stat_v&amp;enchant_true?&amp;IF(G_v_equal_0&gt;0,G_v_brackets,"")&amp;g_e_equal_perfect,"")</f>
        <v/>
      </c>
      <c r="X562" s="9" t="str">
        <f ca="1">IFERROR(sub_stat_v&amp;enchant_true?&amp;IF(G_v_equal_0&gt;0,G_v_brackets,"")&amp;g_e_equal_perfect,"")</f>
        <v/>
      </c>
      <c r="Y562" s="9" t="str">
        <f ca="1">IFERROR(sub_stat_v&amp;enchant_true?&amp;IF(G_v_equal_0&gt;0,G_v_brackets,"")&amp;g_e_equal_perfect,"")</f>
        <v/>
      </c>
      <c r="Z562" s="9" t="str">
        <f ca="1">IFERROR(sub_stat_v&amp;enchant_true?&amp;IF(G_v_equal_0&gt;0,G_v_brackets,"")&amp;g_e_equal_perfect,"")</f>
        <v/>
      </c>
      <c r="AA562" s="9" t="str">
        <f ca="1">IFERROR(sub_stat_v&amp;enchant_true?&amp;IF(G_v_equal_0&gt;0,G_v_brackets,"")&amp;g_e_equal_perfect,"")</f>
        <v/>
      </c>
      <c r="AB562" s="9" t="str">
        <f ca="1">IFERROR(sub_stat_v&amp;enchant_true?&amp;IF(G_v_equal_0&gt;0,G_v_brackets,"")&amp;g_e_equal_perfect,"")</f>
        <v/>
      </c>
      <c r="AQ562">
        <f>'DB Runes'!O562</f>
        <v>0</v>
      </c>
      <c r="AR562" s="9">
        <f>IF($BI562=A562,VLOOKUP($AQ562,Runes!$AD:$AF,3,FALSE),A562)</f>
        <v>0</v>
      </c>
      <c r="AS562" s="9">
        <f t="shared" si="35"/>
        <v>0</v>
      </c>
      <c r="AT562" s="11" t="str">
        <f>IF($BJ562=AR562,"true",IF('DB Runes'!$C562="{}","",IF(RIGHT(LEFT('DB Runes'!$C562,14),1)="f","false","true")))</f>
        <v>true</v>
      </c>
      <c r="AU562" s="11">
        <f>IFERROR(IF(AS562=0,0,IF(AR562=$BJ562,LEFT(RIGHT('DB Runes'!$C562,LEN('DB Runes'!$C562)-28),LEN('DB Runes'!$F562)-29),IF(AT562="true",LEFT(RIGHT('DB Runes'!$C562,LEN('DB Runes'!$C562)-27),LEN('DB Runes'!$C562)-28),LEFT(RIGHT('DB Runes'!$C562,LEN('DB Runes'!$C562)-28),LEN('DB Runes'!$C562)-29)))),0)</f>
        <v>0</v>
      </c>
      <c r="AV562" s="9">
        <f>IF($BI562=E562,VLOOKUP($AQ562,Runes!$AD:$AF,3,FALSE),E562)</f>
        <v>0</v>
      </c>
      <c r="AW562" s="9">
        <f t="shared" si="36"/>
        <v>0</v>
      </c>
      <c r="AX562" s="11" t="str">
        <f>IF($BJ562=AV562,"true",IF('DB Runes'!$F562="{}","",IF(RIGHT(LEFT('DB Runes'!$F562,14),1)="f","false","true")))</f>
        <v>true</v>
      </c>
      <c r="AY562" s="11">
        <f>IFERROR(IF(AW562=0,0,IF(AV562=$BJ562,LEFT(RIGHT('DB Runes'!$F562,LEN('DB Runes'!$F562)-28),LEN('DB Runes'!$F562)-29),IF(AX562="true",LEFT(RIGHT('DB Runes'!$F562,LEN('DB Runes'!$F562)-27),LEN('DB Runes'!$F562)-28),LEFT(RIGHT('DB Runes'!$F562,LEN('DB Runes'!$F562)-28),LEN('DB Runes'!$F562)-29)))),0)</f>
        <v>0</v>
      </c>
      <c r="AZ562" s="9">
        <f>IF($BI562=I562,VLOOKUP($AQ562,Runes!$AD:$AF,3,FALSE),I562)</f>
        <v>0</v>
      </c>
      <c r="BA562" s="9">
        <f t="shared" si="34"/>
        <v>0</v>
      </c>
      <c r="BB562" s="11" t="str">
        <f>IF($BJ562=AZ562,"true",IF('DB Runes'!$I562="{}","",IF(RIGHT(LEFT('DB Runes'!$I562,14),1)="f","false","true")))</f>
        <v>true</v>
      </c>
      <c r="BC562" s="11">
        <f>IFERROR(IF(BA562=0,0,IF(AZ562=$BJ562,LEFT(RIGHT('DB Runes'!$I562,LEN('DB Runes'!$I562)-28),LEN('DB Runes'!$I562)-29),IF(BB562="true",LEFT(RIGHT('DB Runes'!$I562,LEN('DB Runes'!$I562)-27),LEN('DB Runes'!$I562)-28),LEFT(RIGHT('DB Runes'!$I562,LEN('DB Runes'!$I562)-28),LEN('DB Runes'!$I562)-29)))),0)</f>
        <v>0</v>
      </c>
      <c r="BD562" s="9">
        <f>IF($BI562=M562,VLOOKUP($AQ562,Runes!$AD:$AF,3,FALSE),M562)</f>
        <v>0</v>
      </c>
      <c r="BE562" s="9">
        <f t="shared" si="37"/>
        <v>0</v>
      </c>
      <c r="BF562" s="11" t="str">
        <f>IF($BJ562=BD562,"true",IF('DB Runes'!$L562="{}","",IF(RIGHT(LEFT('DB Runes'!$L562,14),1)="f","false","true")))</f>
        <v>true</v>
      </c>
      <c r="BG562" s="11">
        <f>IFERROR(IF(BE562=0,0,IF(BD562=$BJ562,LEFT(RIGHT('DB Runes'!$L562,LEN('DB Runes'!$L562)-28),LEN('DB Runes'!$L562)-29),IF(BF562="true",LEFT(RIGHT('DB Runes'!$L562,LEN('DB Runes'!$L562)-27),LEN('DB Runes'!$L562)-28),LEFT(RIGHT('DB Runes'!$L562,LEN('DB Runes'!$L562)-28),LEN('DB Runes'!$L562)-29)))),0)</f>
        <v>0</v>
      </c>
      <c r="BH562">
        <f>IFERROR(VLOOKUP($AQ562,Runes!$AM:$AP,4,FALSE),0)</f>
        <v>0</v>
      </c>
      <c r="BI562">
        <f>IFERROR(VLOOKUP($AQ562,Runes!$AD:$AF,2,FALSE),0)</f>
        <v>0</v>
      </c>
      <c r="BJ562">
        <f>IFERROR(VLOOKUP($AQ562,Runes!$AD:$AF,3,FALSE),0)</f>
        <v>0</v>
      </c>
    </row>
    <row r="563" spans="1:62" x14ac:dyDescent="0.25">
      <c r="A563" s="9">
        <f>'DB Runes'!$A563</f>
        <v>0</v>
      </c>
      <c r="B563" s="9">
        <f>'DB Runes'!$B563</f>
        <v>0</v>
      </c>
      <c r="C563" s="9" t="str">
        <f>IF('DB Runes'!$C563="{}","",IF(RIGHT(LEFT('DB Runes'!$C563,14),1)="f","false","true"))</f>
        <v>true</v>
      </c>
      <c r="D563" s="9" t="e">
        <f>IF(C563="","",IF(C563="true",LEFT(RIGHT('DB Runes'!$C563,LEN('DB Runes'!$C563)-27),LEN('DB Runes'!$C563)-28),LEFT(RIGHT('DB Runes'!$C563,LEN('DB Runes'!$C563)-28),LEN('DB Runes'!$C563)-29)))</f>
        <v>#VALUE!</v>
      </c>
      <c r="E563" s="9">
        <f>'DB Runes'!$D563</f>
        <v>0</v>
      </c>
      <c r="F563" s="9">
        <f>'DB Runes'!$E563</f>
        <v>0</v>
      </c>
      <c r="G563" s="9" t="str">
        <f>IF('DB Runes'!$F563="{}","",IF(RIGHT(LEFT('DB Runes'!$F563,14),1)="f","false","true"))</f>
        <v>true</v>
      </c>
      <c r="H563" s="9" t="e">
        <f>IF(G563="","",IF(G563="true",LEFT(RIGHT('DB Runes'!$F563,LEN('DB Runes'!$F563)-27),LEN('DB Runes'!$F563)-28),LEFT(RIGHT('DB Runes'!$F563,LEN('DB Runes'!$F563)-28),LEN('DB Runes'!$F563)-29)))</f>
        <v>#VALUE!</v>
      </c>
      <c r="I563" s="9">
        <f>'DB Runes'!$G563</f>
        <v>0</v>
      </c>
      <c r="J563" s="9">
        <f>'DB Runes'!$H563</f>
        <v>0</v>
      </c>
      <c r="K563" s="9" t="str">
        <f>IF('DB Runes'!$I563="{}","",IF(RIGHT(LEFT('DB Runes'!$I563,14),1)="f","false","true"))</f>
        <v>true</v>
      </c>
      <c r="L563" s="9" t="e">
        <f>IF(K563="","",IF(K563="true",LEFT(RIGHT('DB Runes'!$I563,LEN('DB Runes'!$I563)-27),LEN('DB Runes'!$I563)-28),LEFT(RIGHT('DB Runes'!$I563,LEN('DB Runes'!$I563)-28),LEN('DB Runes'!$I563)-29)))</f>
        <v>#VALUE!</v>
      </c>
      <c r="M563" s="9">
        <f>'DB Runes'!$J563</f>
        <v>0</v>
      </c>
      <c r="N563" s="9">
        <f>'DB Runes'!$K563</f>
        <v>0</v>
      </c>
      <c r="O563" s="9" t="str">
        <f>IF('DB Runes'!$L563="{}","",IF(RIGHT(LEFT('DB Runes'!$L563,14),1)="f","false","true"))</f>
        <v>true</v>
      </c>
      <c r="P563" s="9" t="e">
        <f>IF(O563="","",IF(O563="true",LEFT(RIGHT('DB Runes'!$L563,LEN('DB Runes'!$L563)-27),LEN('DB Runes'!$L563)-28),LEFT(RIGHT('DB Runes'!$L563,LEN('DB Runes'!$L563)-28),LEN('DB Runes'!$L563)-29)))</f>
        <v>#VALUE!</v>
      </c>
      <c r="R563" s="9" t="str">
        <f ca="1">IFERROR(sub_stat_v&amp;enchant_true?&amp;IF(G_v_equal_0&gt;0,G_v_brackets,"")&amp;g_e_equal_perfect,"")</f>
        <v/>
      </c>
      <c r="S563" s="9" t="str">
        <f ca="1">IFERROR(sub_stat_v&amp;enchant_true?&amp;IF(G_v_equal_0&gt;0,G_v_brackets,"")&amp;g_e_equal_perfect,"")</f>
        <v/>
      </c>
      <c r="T563" s="9" t="str">
        <f ca="1">IFERROR(sub_stat_v&amp;enchant_true?&amp;IF(G_v_equal_0&gt;0,G_v_brackets,"")&amp;g_e_equal_perfect,"")</f>
        <v/>
      </c>
      <c r="U563" s="9" t="str">
        <f ca="1">IFERROR(sub_stat_v&amp;enchant_true?&amp;IF(G_v_equal_0&gt;0,G_v_brackets,"")&amp;g_e_equal_perfect,"")</f>
        <v/>
      </c>
      <c r="V563" s="9" t="str">
        <f ca="1">IFERROR(sub_stat_v&amp;enchant_true?&amp;IF(G_v_equal_0&gt;0,G_v_brackets,"")&amp;g_e_equal_perfect,"")</f>
        <v/>
      </c>
      <c r="W563" s="9" t="str">
        <f ca="1">IFERROR(sub_stat_v&amp;enchant_true?&amp;IF(G_v_equal_0&gt;0,G_v_brackets,"")&amp;g_e_equal_perfect,"")</f>
        <v/>
      </c>
      <c r="X563" s="9" t="str">
        <f ca="1">IFERROR(sub_stat_v&amp;enchant_true?&amp;IF(G_v_equal_0&gt;0,G_v_brackets,"")&amp;g_e_equal_perfect,"")</f>
        <v/>
      </c>
      <c r="Y563" s="9" t="str">
        <f ca="1">IFERROR(sub_stat_v&amp;enchant_true?&amp;IF(G_v_equal_0&gt;0,G_v_brackets,"")&amp;g_e_equal_perfect,"")</f>
        <v/>
      </c>
      <c r="Z563" s="9" t="str">
        <f ca="1">IFERROR(sub_stat_v&amp;enchant_true?&amp;IF(G_v_equal_0&gt;0,G_v_brackets,"")&amp;g_e_equal_perfect,"")</f>
        <v/>
      </c>
      <c r="AA563" s="9" t="str">
        <f ca="1">IFERROR(sub_stat_v&amp;enchant_true?&amp;IF(G_v_equal_0&gt;0,G_v_brackets,"")&amp;g_e_equal_perfect,"")</f>
        <v/>
      </c>
      <c r="AB563" s="9" t="str">
        <f ca="1">IFERROR(sub_stat_v&amp;enchant_true?&amp;IF(G_v_equal_0&gt;0,G_v_brackets,"")&amp;g_e_equal_perfect,"")</f>
        <v/>
      </c>
      <c r="AQ563">
        <f>'DB Runes'!O563</f>
        <v>0</v>
      </c>
      <c r="AR563" s="9">
        <f>IF($BI563=A563,VLOOKUP($AQ563,Runes!$AD:$AF,3,FALSE),A563)</f>
        <v>0</v>
      </c>
      <c r="AS563" s="9">
        <f t="shared" si="35"/>
        <v>0</v>
      </c>
      <c r="AT563" s="11" t="str">
        <f>IF($BJ563=AR563,"true",IF('DB Runes'!$C563="{}","",IF(RIGHT(LEFT('DB Runes'!$C563,14),1)="f","false","true")))</f>
        <v>true</v>
      </c>
      <c r="AU563" s="11">
        <f>IFERROR(IF(AS563=0,0,IF(AR563=$BJ563,LEFT(RIGHT('DB Runes'!$C563,LEN('DB Runes'!$C563)-28),LEN('DB Runes'!$F563)-29),IF(AT563="true",LEFT(RIGHT('DB Runes'!$C563,LEN('DB Runes'!$C563)-27),LEN('DB Runes'!$C563)-28),LEFT(RIGHT('DB Runes'!$C563,LEN('DB Runes'!$C563)-28),LEN('DB Runes'!$C563)-29)))),0)</f>
        <v>0</v>
      </c>
      <c r="AV563" s="9">
        <f>IF($BI563=E563,VLOOKUP($AQ563,Runes!$AD:$AF,3,FALSE),E563)</f>
        <v>0</v>
      </c>
      <c r="AW563" s="9">
        <f t="shared" si="36"/>
        <v>0</v>
      </c>
      <c r="AX563" s="11" t="str">
        <f>IF($BJ563=AV563,"true",IF('DB Runes'!$F563="{}","",IF(RIGHT(LEFT('DB Runes'!$F563,14),1)="f","false","true")))</f>
        <v>true</v>
      </c>
      <c r="AY563" s="11">
        <f>IFERROR(IF(AW563=0,0,IF(AV563=$BJ563,LEFT(RIGHT('DB Runes'!$F563,LEN('DB Runes'!$F563)-28),LEN('DB Runes'!$F563)-29),IF(AX563="true",LEFT(RIGHT('DB Runes'!$F563,LEN('DB Runes'!$F563)-27),LEN('DB Runes'!$F563)-28),LEFT(RIGHT('DB Runes'!$F563,LEN('DB Runes'!$F563)-28),LEN('DB Runes'!$F563)-29)))),0)</f>
        <v>0</v>
      </c>
      <c r="AZ563" s="9">
        <f>IF($BI563=I563,VLOOKUP($AQ563,Runes!$AD:$AF,3,FALSE),I563)</f>
        <v>0</v>
      </c>
      <c r="BA563" s="9">
        <f t="shared" si="34"/>
        <v>0</v>
      </c>
      <c r="BB563" s="11" t="str">
        <f>IF($BJ563=AZ563,"true",IF('DB Runes'!$I563="{}","",IF(RIGHT(LEFT('DB Runes'!$I563,14),1)="f","false","true")))</f>
        <v>true</v>
      </c>
      <c r="BC563" s="11">
        <f>IFERROR(IF(BA563=0,0,IF(AZ563=$BJ563,LEFT(RIGHT('DB Runes'!$I563,LEN('DB Runes'!$I563)-28),LEN('DB Runes'!$I563)-29),IF(BB563="true",LEFT(RIGHT('DB Runes'!$I563,LEN('DB Runes'!$I563)-27),LEN('DB Runes'!$I563)-28),LEFT(RIGHT('DB Runes'!$I563,LEN('DB Runes'!$I563)-28),LEN('DB Runes'!$I563)-29)))),0)</f>
        <v>0</v>
      </c>
      <c r="BD563" s="9">
        <f>IF($BI563=M563,VLOOKUP($AQ563,Runes!$AD:$AF,3,FALSE),M563)</f>
        <v>0</v>
      </c>
      <c r="BE563" s="9">
        <f t="shared" si="37"/>
        <v>0</v>
      </c>
      <c r="BF563" s="11" t="str">
        <f>IF($BJ563=BD563,"true",IF('DB Runes'!$L563="{}","",IF(RIGHT(LEFT('DB Runes'!$L563,14),1)="f","false","true")))</f>
        <v>true</v>
      </c>
      <c r="BG563" s="11">
        <f>IFERROR(IF(BE563=0,0,IF(BD563=$BJ563,LEFT(RIGHT('DB Runes'!$L563,LEN('DB Runes'!$L563)-28),LEN('DB Runes'!$L563)-29),IF(BF563="true",LEFT(RIGHT('DB Runes'!$L563,LEN('DB Runes'!$L563)-27),LEN('DB Runes'!$L563)-28),LEFT(RIGHT('DB Runes'!$L563,LEN('DB Runes'!$L563)-28),LEN('DB Runes'!$L563)-29)))),0)</f>
        <v>0</v>
      </c>
      <c r="BH563">
        <f>IFERROR(VLOOKUP($AQ563,Runes!$AM:$AP,4,FALSE),0)</f>
        <v>0</v>
      </c>
      <c r="BI563">
        <f>IFERROR(VLOOKUP($AQ563,Runes!$AD:$AF,2,FALSE),0)</f>
        <v>0</v>
      </c>
      <c r="BJ563">
        <f>IFERROR(VLOOKUP($AQ563,Runes!$AD:$AF,3,FALSE),0)</f>
        <v>0</v>
      </c>
    </row>
    <row r="564" spans="1:62" x14ac:dyDescent="0.25">
      <c r="A564" s="9">
        <f>'DB Runes'!$A564</f>
        <v>0</v>
      </c>
      <c r="B564" s="9">
        <f>'DB Runes'!$B564</f>
        <v>0</v>
      </c>
      <c r="C564" s="9" t="str">
        <f>IF('DB Runes'!$C564="{}","",IF(RIGHT(LEFT('DB Runes'!$C564,14),1)="f","false","true"))</f>
        <v>true</v>
      </c>
      <c r="D564" s="9" t="e">
        <f>IF(C564="","",IF(C564="true",LEFT(RIGHT('DB Runes'!$C564,LEN('DB Runes'!$C564)-27),LEN('DB Runes'!$C564)-28),LEFT(RIGHT('DB Runes'!$C564,LEN('DB Runes'!$C564)-28),LEN('DB Runes'!$C564)-29)))</f>
        <v>#VALUE!</v>
      </c>
      <c r="E564" s="9">
        <f>'DB Runes'!$D564</f>
        <v>0</v>
      </c>
      <c r="F564" s="9">
        <f>'DB Runes'!$E564</f>
        <v>0</v>
      </c>
      <c r="G564" s="9" t="str">
        <f>IF('DB Runes'!$F564="{}","",IF(RIGHT(LEFT('DB Runes'!$F564,14),1)="f","false","true"))</f>
        <v>true</v>
      </c>
      <c r="H564" s="9" t="e">
        <f>IF(G564="","",IF(G564="true",LEFT(RIGHT('DB Runes'!$F564,LEN('DB Runes'!$F564)-27),LEN('DB Runes'!$F564)-28),LEFT(RIGHT('DB Runes'!$F564,LEN('DB Runes'!$F564)-28),LEN('DB Runes'!$F564)-29)))</f>
        <v>#VALUE!</v>
      </c>
      <c r="I564" s="9">
        <f>'DB Runes'!$G564</f>
        <v>0</v>
      </c>
      <c r="J564" s="9">
        <f>'DB Runes'!$H564</f>
        <v>0</v>
      </c>
      <c r="K564" s="9" t="str">
        <f>IF('DB Runes'!$I564="{}","",IF(RIGHT(LEFT('DB Runes'!$I564,14),1)="f","false","true"))</f>
        <v>true</v>
      </c>
      <c r="L564" s="9" t="e">
        <f>IF(K564="","",IF(K564="true",LEFT(RIGHT('DB Runes'!$I564,LEN('DB Runes'!$I564)-27),LEN('DB Runes'!$I564)-28),LEFT(RIGHT('DB Runes'!$I564,LEN('DB Runes'!$I564)-28),LEN('DB Runes'!$I564)-29)))</f>
        <v>#VALUE!</v>
      </c>
      <c r="M564" s="9">
        <f>'DB Runes'!$J564</f>
        <v>0</v>
      </c>
      <c r="N564" s="9">
        <f>'DB Runes'!$K564</f>
        <v>0</v>
      </c>
      <c r="O564" s="9" t="str">
        <f>IF('DB Runes'!$L564="{}","",IF(RIGHT(LEFT('DB Runes'!$L564,14),1)="f","false","true"))</f>
        <v>true</v>
      </c>
      <c r="P564" s="9" t="e">
        <f>IF(O564="","",IF(O564="true",LEFT(RIGHT('DB Runes'!$L564,LEN('DB Runes'!$L564)-27),LEN('DB Runes'!$L564)-28),LEFT(RIGHT('DB Runes'!$L564,LEN('DB Runes'!$L564)-28),LEN('DB Runes'!$L564)-29)))</f>
        <v>#VALUE!</v>
      </c>
      <c r="R564" s="9" t="str">
        <f ca="1">IFERROR(sub_stat_v&amp;enchant_true?&amp;IF(G_v_equal_0&gt;0,G_v_brackets,"")&amp;g_e_equal_perfect,"")</f>
        <v/>
      </c>
      <c r="S564" s="9" t="str">
        <f ca="1">IFERROR(sub_stat_v&amp;enchant_true?&amp;IF(G_v_equal_0&gt;0,G_v_brackets,"")&amp;g_e_equal_perfect,"")</f>
        <v/>
      </c>
      <c r="T564" s="9" t="str">
        <f ca="1">IFERROR(sub_stat_v&amp;enchant_true?&amp;IF(G_v_equal_0&gt;0,G_v_brackets,"")&amp;g_e_equal_perfect,"")</f>
        <v/>
      </c>
      <c r="U564" s="9" t="str">
        <f ca="1">IFERROR(sub_stat_v&amp;enchant_true?&amp;IF(G_v_equal_0&gt;0,G_v_brackets,"")&amp;g_e_equal_perfect,"")</f>
        <v/>
      </c>
      <c r="V564" s="9" t="str">
        <f ca="1">IFERROR(sub_stat_v&amp;enchant_true?&amp;IF(G_v_equal_0&gt;0,G_v_brackets,"")&amp;g_e_equal_perfect,"")</f>
        <v/>
      </c>
      <c r="W564" s="9" t="str">
        <f ca="1">IFERROR(sub_stat_v&amp;enchant_true?&amp;IF(G_v_equal_0&gt;0,G_v_brackets,"")&amp;g_e_equal_perfect,"")</f>
        <v/>
      </c>
      <c r="X564" s="9" t="str">
        <f ca="1">IFERROR(sub_stat_v&amp;enchant_true?&amp;IF(G_v_equal_0&gt;0,G_v_brackets,"")&amp;g_e_equal_perfect,"")</f>
        <v/>
      </c>
      <c r="Y564" s="9" t="str">
        <f ca="1">IFERROR(sub_stat_v&amp;enchant_true?&amp;IF(G_v_equal_0&gt;0,G_v_brackets,"")&amp;g_e_equal_perfect,"")</f>
        <v/>
      </c>
      <c r="Z564" s="9" t="str">
        <f ca="1">IFERROR(sub_stat_v&amp;enchant_true?&amp;IF(G_v_equal_0&gt;0,G_v_brackets,"")&amp;g_e_equal_perfect,"")</f>
        <v/>
      </c>
      <c r="AA564" s="9" t="str">
        <f ca="1">IFERROR(sub_stat_v&amp;enchant_true?&amp;IF(G_v_equal_0&gt;0,G_v_brackets,"")&amp;g_e_equal_perfect,"")</f>
        <v/>
      </c>
      <c r="AB564" s="9" t="str">
        <f ca="1">IFERROR(sub_stat_v&amp;enchant_true?&amp;IF(G_v_equal_0&gt;0,G_v_brackets,"")&amp;g_e_equal_perfect,"")</f>
        <v/>
      </c>
      <c r="AQ564">
        <f>'DB Runes'!O564</f>
        <v>0</v>
      </c>
      <c r="AR564" s="9">
        <f>IF($BI564=A564,VLOOKUP($AQ564,Runes!$AD:$AF,3,FALSE),A564)</f>
        <v>0</v>
      </c>
      <c r="AS564" s="9">
        <f t="shared" si="35"/>
        <v>0</v>
      </c>
      <c r="AT564" s="11" t="str">
        <f>IF($BJ564=AR564,"true",IF('DB Runes'!$C564="{}","",IF(RIGHT(LEFT('DB Runes'!$C564,14),1)="f","false","true")))</f>
        <v>true</v>
      </c>
      <c r="AU564" s="11">
        <f>IFERROR(IF(AS564=0,0,IF(AR564=$BJ564,LEFT(RIGHT('DB Runes'!$C564,LEN('DB Runes'!$C564)-28),LEN('DB Runes'!$F564)-29),IF(AT564="true",LEFT(RIGHT('DB Runes'!$C564,LEN('DB Runes'!$C564)-27),LEN('DB Runes'!$C564)-28),LEFT(RIGHT('DB Runes'!$C564,LEN('DB Runes'!$C564)-28),LEN('DB Runes'!$C564)-29)))),0)</f>
        <v>0</v>
      </c>
      <c r="AV564" s="9">
        <f>IF($BI564=E564,VLOOKUP($AQ564,Runes!$AD:$AF,3,FALSE),E564)</f>
        <v>0</v>
      </c>
      <c r="AW564" s="9">
        <f t="shared" si="36"/>
        <v>0</v>
      </c>
      <c r="AX564" s="11" t="str">
        <f>IF($BJ564=AV564,"true",IF('DB Runes'!$F564="{}","",IF(RIGHT(LEFT('DB Runes'!$F564,14),1)="f","false","true")))</f>
        <v>true</v>
      </c>
      <c r="AY564" s="11">
        <f>IFERROR(IF(AW564=0,0,IF(AV564=$BJ564,LEFT(RIGHT('DB Runes'!$F564,LEN('DB Runes'!$F564)-28),LEN('DB Runes'!$F564)-29),IF(AX564="true",LEFT(RIGHT('DB Runes'!$F564,LEN('DB Runes'!$F564)-27),LEN('DB Runes'!$F564)-28),LEFT(RIGHT('DB Runes'!$F564,LEN('DB Runes'!$F564)-28),LEN('DB Runes'!$F564)-29)))),0)</f>
        <v>0</v>
      </c>
      <c r="AZ564" s="9">
        <f>IF($BI564=I564,VLOOKUP($AQ564,Runes!$AD:$AF,3,FALSE),I564)</f>
        <v>0</v>
      </c>
      <c r="BA564" s="9">
        <f t="shared" si="34"/>
        <v>0</v>
      </c>
      <c r="BB564" s="11" t="str">
        <f>IF($BJ564=AZ564,"true",IF('DB Runes'!$I564="{}","",IF(RIGHT(LEFT('DB Runes'!$I564,14),1)="f","false","true")))</f>
        <v>true</v>
      </c>
      <c r="BC564" s="11">
        <f>IFERROR(IF(BA564=0,0,IF(AZ564=$BJ564,LEFT(RIGHT('DB Runes'!$I564,LEN('DB Runes'!$I564)-28),LEN('DB Runes'!$I564)-29),IF(BB564="true",LEFT(RIGHT('DB Runes'!$I564,LEN('DB Runes'!$I564)-27),LEN('DB Runes'!$I564)-28),LEFT(RIGHT('DB Runes'!$I564,LEN('DB Runes'!$I564)-28),LEN('DB Runes'!$I564)-29)))),0)</f>
        <v>0</v>
      </c>
      <c r="BD564" s="9">
        <f>IF($BI564=M564,VLOOKUP($AQ564,Runes!$AD:$AF,3,FALSE),M564)</f>
        <v>0</v>
      </c>
      <c r="BE564" s="9">
        <f t="shared" si="37"/>
        <v>0</v>
      </c>
      <c r="BF564" s="11" t="str">
        <f>IF($BJ564=BD564,"true",IF('DB Runes'!$L564="{}","",IF(RIGHT(LEFT('DB Runes'!$L564,14),1)="f","false","true")))</f>
        <v>true</v>
      </c>
      <c r="BG564" s="11">
        <f>IFERROR(IF(BE564=0,0,IF(BD564=$BJ564,LEFT(RIGHT('DB Runes'!$L564,LEN('DB Runes'!$L564)-28),LEN('DB Runes'!$L564)-29),IF(BF564="true",LEFT(RIGHT('DB Runes'!$L564,LEN('DB Runes'!$L564)-27),LEN('DB Runes'!$L564)-28),LEFT(RIGHT('DB Runes'!$L564,LEN('DB Runes'!$L564)-28),LEN('DB Runes'!$L564)-29)))),0)</f>
        <v>0</v>
      </c>
      <c r="BH564">
        <f>IFERROR(VLOOKUP($AQ564,Runes!$AM:$AP,4,FALSE),0)</f>
        <v>0</v>
      </c>
      <c r="BI564">
        <f>IFERROR(VLOOKUP($AQ564,Runes!$AD:$AF,2,FALSE),0)</f>
        <v>0</v>
      </c>
      <c r="BJ564">
        <f>IFERROR(VLOOKUP($AQ564,Runes!$AD:$AF,3,FALSE),0)</f>
        <v>0</v>
      </c>
    </row>
    <row r="565" spans="1:62" x14ac:dyDescent="0.25">
      <c r="A565" s="9">
        <f>'DB Runes'!$A565</f>
        <v>0</v>
      </c>
      <c r="B565" s="9">
        <f>'DB Runes'!$B565</f>
        <v>0</v>
      </c>
      <c r="C565" s="9" t="str">
        <f>IF('DB Runes'!$C565="{}","",IF(RIGHT(LEFT('DB Runes'!$C565,14),1)="f","false","true"))</f>
        <v>true</v>
      </c>
      <c r="D565" s="9" t="e">
        <f>IF(C565="","",IF(C565="true",LEFT(RIGHT('DB Runes'!$C565,LEN('DB Runes'!$C565)-27),LEN('DB Runes'!$C565)-28),LEFT(RIGHT('DB Runes'!$C565,LEN('DB Runes'!$C565)-28),LEN('DB Runes'!$C565)-29)))</f>
        <v>#VALUE!</v>
      </c>
      <c r="E565" s="9">
        <f>'DB Runes'!$D565</f>
        <v>0</v>
      </c>
      <c r="F565" s="9">
        <f>'DB Runes'!$E565</f>
        <v>0</v>
      </c>
      <c r="G565" s="9" t="str">
        <f>IF('DB Runes'!$F565="{}","",IF(RIGHT(LEFT('DB Runes'!$F565,14),1)="f","false","true"))</f>
        <v>true</v>
      </c>
      <c r="H565" s="9" t="e">
        <f>IF(G565="","",IF(G565="true",LEFT(RIGHT('DB Runes'!$F565,LEN('DB Runes'!$F565)-27),LEN('DB Runes'!$F565)-28),LEFT(RIGHT('DB Runes'!$F565,LEN('DB Runes'!$F565)-28),LEN('DB Runes'!$F565)-29)))</f>
        <v>#VALUE!</v>
      </c>
      <c r="I565" s="9">
        <f>'DB Runes'!$G565</f>
        <v>0</v>
      </c>
      <c r="J565" s="9">
        <f>'DB Runes'!$H565</f>
        <v>0</v>
      </c>
      <c r="K565" s="9" t="str">
        <f>IF('DB Runes'!$I565="{}","",IF(RIGHT(LEFT('DB Runes'!$I565,14),1)="f","false","true"))</f>
        <v>true</v>
      </c>
      <c r="L565" s="9" t="e">
        <f>IF(K565="","",IF(K565="true",LEFT(RIGHT('DB Runes'!$I565,LEN('DB Runes'!$I565)-27),LEN('DB Runes'!$I565)-28),LEFT(RIGHT('DB Runes'!$I565,LEN('DB Runes'!$I565)-28),LEN('DB Runes'!$I565)-29)))</f>
        <v>#VALUE!</v>
      </c>
      <c r="M565" s="9">
        <f>'DB Runes'!$J565</f>
        <v>0</v>
      </c>
      <c r="N565" s="9">
        <f>'DB Runes'!$K565</f>
        <v>0</v>
      </c>
      <c r="O565" s="9" t="str">
        <f>IF('DB Runes'!$L565="{}","",IF(RIGHT(LEFT('DB Runes'!$L565,14),1)="f","false","true"))</f>
        <v>true</v>
      </c>
      <c r="P565" s="9" t="e">
        <f>IF(O565="","",IF(O565="true",LEFT(RIGHT('DB Runes'!$L565,LEN('DB Runes'!$L565)-27),LEN('DB Runes'!$L565)-28),LEFT(RIGHT('DB Runes'!$L565,LEN('DB Runes'!$L565)-28),LEN('DB Runes'!$L565)-29)))</f>
        <v>#VALUE!</v>
      </c>
      <c r="R565" s="9" t="str">
        <f ca="1">IFERROR(sub_stat_v&amp;enchant_true?&amp;IF(G_v_equal_0&gt;0,G_v_brackets,"")&amp;g_e_equal_perfect,"")</f>
        <v/>
      </c>
      <c r="S565" s="9" t="str">
        <f ca="1">IFERROR(sub_stat_v&amp;enchant_true?&amp;IF(G_v_equal_0&gt;0,G_v_brackets,"")&amp;g_e_equal_perfect,"")</f>
        <v/>
      </c>
      <c r="T565" s="9" t="str">
        <f ca="1">IFERROR(sub_stat_v&amp;enchant_true?&amp;IF(G_v_equal_0&gt;0,G_v_brackets,"")&amp;g_e_equal_perfect,"")</f>
        <v/>
      </c>
      <c r="U565" s="9" t="str">
        <f ca="1">IFERROR(sub_stat_v&amp;enchant_true?&amp;IF(G_v_equal_0&gt;0,G_v_brackets,"")&amp;g_e_equal_perfect,"")</f>
        <v/>
      </c>
      <c r="V565" s="9" t="str">
        <f ca="1">IFERROR(sub_stat_v&amp;enchant_true?&amp;IF(G_v_equal_0&gt;0,G_v_brackets,"")&amp;g_e_equal_perfect,"")</f>
        <v/>
      </c>
      <c r="W565" s="9" t="str">
        <f ca="1">IFERROR(sub_stat_v&amp;enchant_true?&amp;IF(G_v_equal_0&gt;0,G_v_brackets,"")&amp;g_e_equal_perfect,"")</f>
        <v/>
      </c>
      <c r="X565" s="9" t="str">
        <f ca="1">IFERROR(sub_stat_v&amp;enchant_true?&amp;IF(G_v_equal_0&gt;0,G_v_brackets,"")&amp;g_e_equal_perfect,"")</f>
        <v/>
      </c>
      <c r="Y565" s="9" t="str">
        <f ca="1">IFERROR(sub_stat_v&amp;enchant_true?&amp;IF(G_v_equal_0&gt;0,G_v_brackets,"")&amp;g_e_equal_perfect,"")</f>
        <v/>
      </c>
      <c r="Z565" s="9" t="str">
        <f ca="1">IFERROR(sub_stat_v&amp;enchant_true?&amp;IF(G_v_equal_0&gt;0,G_v_brackets,"")&amp;g_e_equal_perfect,"")</f>
        <v/>
      </c>
      <c r="AA565" s="9" t="str">
        <f ca="1">IFERROR(sub_stat_v&amp;enchant_true?&amp;IF(G_v_equal_0&gt;0,G_v_brackets,"")&amp;g_e_equal_perfect,"")</f>
        <v/>
      </c>
      <c r="AB565" s="9" t="str">
        <f ca="1">IFERROR(sub_stat_v&amp;enchant_true?&amp;IF(G_v_equal_0&gt;0,G_v_brackets,"")&amp;g_e_equal_perfect,"")</f>
        <v/>
      </c>
      <c r="AQ565">
        <f>'DB Runes'!O565</f>
        <v>0</v>
      </c>
      <c r="AR565" s="9">
        <f>IF($BI565=A565,VLOOKUP($AQ565,Runes!$AD:$AF,3,FALSE),A565)</f>
        <v>0</v>
      </c>
      <c r="AS565" s="9">
        <f t="shared" si="35"/>
        <v>0</v>
      </c>
      <c r="AT565" s="11" t="str">
        <f>IF($BJ565=AR565,"true",IF('DB Runes'!$C565="{}","",IF(RIGHT(LEFT('DB Runes'!$C565,14),1)="f","false","true")))</f>
        <v>true</v>
      </c>
      <c r="AU565" s="11">
        <f>IFERROR(IF(AS565=0,0,IF(AR565=$BJ565,LEFT(RIGHT('DB Runes'!$C565,LEN('DB Runes'!$C565)-28),LEN('DB Runes'!$F565)-29),IF(AT565="true",LEFT(RIGHT('DB Runes'!$C565,LEN('DB Runes'!$C565)-27),LEN('DB Runes'!$C565)-28),LEFT(RIGHT('DB Runes'!$C565,LEN('DB Runes'!$C565)-28),LEN('DB Runes'!$C565)-29)))),0)</f>
        <v>0</v>
      </c>
      <c r="AV565" s="9">
        <f>IF($BI565=E565,VLOOKUP($AQ565,Runes!$AD:$AF,3,FALSE),E565)</f>
        <v>0</v>
      </c>
      <c r="AW565" s="9">
        <f t="shared" si="36"/>
        <v>0</v>
      </c>
      <c r="AX565" s="11" t="str">
        <f>IF($BJ565=AV565,"true",IF('DB Runes'!$F565="{}","",IF(RIGHT(LEFT('DB Runes'!$F565,14),1)="f","false","true")))</f>
        <v>true</v>
      </c>
      <c r="AY565" s="11">
        <f>IFERROR(IF(AW565=0,0,IF(AV565=$BJ565,LEFT(RIGHT('DB Runes'!$F565,LEN('DB Runes'!$F565)-28),LEN('DB Runes'!$F565)-29),IF(AX565="true",LEFT(RIGHT('DB Runes'!$F565,LEN('DB Runes'!$F565)-27),LEN('DB Runes'!$F565)-28),LEFT(RIGHT('DB Runes'!$F565,LEN('DB Runes'!$F565)-28),LEN('DB Runes'!$F565)-29)))),0)</f>
        <v>0</v>
      </c>
      <c r="AZ565" s="9">
        <f>IF($BI565=I565,VLOOKUP($AQ565,Runes!$AD:$AF,3,FALSE),I565)</f>
        <v>0</v>
      </c>
      <c r="BA565" s="9">
        <f t="shared" si="34"/>
        <v>0</v>
      </c>
      <c r="BB565" s="11" t="str">
        <f>IF($BJ565=AZ565,"true",IF('DB Runes'!$I565="{}","",IF(RIGHT(LEFT('DB Runes'!$I565,14),1)="f","false","true")))</f>
        <v>true</v>
      </c>
      <c r="BC565" s="11">
        <f>IFERROR(IF(BA565=0,0,IF(AZ565=$BJ565,LEFT(RIGHT('DB Runes'!$I565,LEN('DB Runes'!$I565)-28),LEN('DB Runes'!$I565)-29),IF(BB565="true",LEFT(RIGHT('DB Runes'!$I565,LEN('DB Runes'!$I565)-27),LEN('DB Runes'!$I565)-28),LEFT(RIGHT('DB Runes'!$I565,LEN('DB Runes'!$I565)-28),LEN('DB Runes'!$I565)-29)))),0)</f>
        <v>0</v>
      </c>
      <c r="BD565" s="9">
        <f>IF($BI565=M565,VLOOKUP($AQ565,Runes!$AD:$AF,3,FALSE),M565)</f>
        <v>0</v>
      </c>
      <c r="BE565" s="9">
        <f t="shared" si="37"/>
        <v>0</v>
      </c>
      <c r="BF565" s="11" t="str">
        <f>IF($BJ565=BD565,"true",IF('DB Runes'!$L565="{}","",IF(RIGHT(LEFT('DB Runes'!$L565,14),1)="f","false","true")))</f>
        <v>true</v>
      </c>
      <c r="BG565" s="11">
        <f>IFERROR(IF(BE565=0,0,IF(BD565=$BJ565,LEFT(RIGHT('DB Runes'!$L565,LEN('DB Runes'!$L565)-28),LEN('DB Runes'!$L565)-29),IF(BF565="true",LEFT(RIGHT('DB Runes'!$L565,LEN('DB Runes'!$L565)-27),LEN('DB Runes'!$L565)-28),LEFT(RIGHT('DB Runes'!$L565,LEN('DB Runes'!$L565)-28),LEN('DB Runes'!$L565)-29)))),0)</f>
        <v>0</v>
      </c>
      <c r="BH565">
        <f>IFERROR(VLOOKUP($AQ565,Runes!$AM:$AP,4,FALSE),0)</f>
        <v>0</v>
      </c>
      <c r="BI565">
        <f>IFERROR(VLOOKUP($AQ565,Runes!$AD:$AF,2,FALSE),0)</f>
        <v>0</v>
      </c>
      <c r="BJ565">
        <f>IFERROR(VLOOKUP($AQ565,Runes!$AD:$AF,3,FALSE),0)</f>
        <v>0</v>
      </c>
    </row>
    <row r="566" spans="1:62" x14ac:dyDescent="0.25">
      <c r="A566" s="9">
        <f>'DB Runes'!$A566</f>
        <v>0</v>
      </c>
      <c r="B566" s="9">
        <f>'DB Runes'!$B566</f>
        <v>0</v>
      </c>
      <c r="C566" s="9" t="str">
        <f>IF('DB Runes'!$C566="{}","",IF(RIGHT(LEFT('DB Runes'!$C566,14),1)="f","false","true"))</f>
        <v>true</v>
      </c>
      <c r="D566" s="9" t="e">
        <f>IF(C566="","",IF(C566="true",LEFT(RIGHT('DB Runes'!$C566,LEN('DB Runes'!$C566)-27),LEN('DB Runes'!$C566)-28),LEFT(RIGHT('DB Runes'!$C566,LEN('DB Runes'!$C566)-28),LEN('DB Runes'!$C566)-29)))</f>
        <v>#VALUE!</v>
      </c>
      <c r="E566" s="9">
        <f>'DB Runes'!$D566</f>
        <v>0</v>
      </c>
      <c r="F566" s="9">
        <f>'DB Runes'!$E566</f>
        <v>0</v>
      </c>
      <c r="G566" s="9" t="str">
        <f>IF('DB Runes'!$F566="{}","",IF(RIGHT(LEFT('DB Runes'!$F566,14),1)="f","false","true"))</f>
        <v>true</v>
      </c>
      <c r="H566" s="9" t="e">
        <f>IF(G566="","",IF(G566="true",LEFT(RIGHT('DB Runes'!$F566,LEN('DB Runes'!$F566)-27),LEN('DB Runes'!$F566)-28),LEFT(RIGHT('DB Runes'!$F566,LEN('DB Runes'!$F566)-28),LEN('DB Runes'!$F566)-29)))</f>
        <v>#VALUE!</v>
      </c>
      <c r="I566" s="9">
        <f>'DB Runes'!$G566</f>
        <v>0</v>
      </c>
      <c r="J566" s="9">
        <f>'DB Runes'!$H566</f>
        <v>0</v>
      </c>
      <c r="K566" s="9" t="str">
        <f>IF('DB Runes'!$I566="{}","",IF(RIGHT(LEFT('DB Runes'!$I566,14),1)="f","false","true"))</f>
        <v>true</v>
      </c>
      <c r="L566" s="9" t="e">
        <f>IF(K566="","",IF(K566="true",LEFT(RIGHT('DB Runes'!$I566,LEN('DB Runes'!$I566)-27),LEN('DB Runes'!$I566)-28),LEFT(RIGHT('DB Runes'!$I566,LEN('DB Runes'!$I566)-28),LEN('DB Runes'!$I566)-29)))</f>
        <v>#VALUE!</v>
      </c>
      <c r="M566" s="9">
        <f>'DB Runes'!$J566</f>
        <v>0</v>
      </c>
      <c r="N566" s="9">
        <f>'DB Runes'!$K566</f>
        <v>0</v>
      </c>
      <c r="O566" s="9" t="str">
        <f>IF('DB Runes'!$L566="{}","",IF(RIGHT(LEFT('DB Runes'!$L566,14),1)="f","false","true"))</f>
        <v>true</v>
      </c>
      <c r="P566" s="9" t="e">
        <f>IF(O566="","",IF(O566="true",LEFT(RIGHT('DB Runes'!$L566,LEN('DB Runes'!$L566)-27),LEN('DB Runes'!$L566)-28),LEFT(RIGHT('DB Runes'!$L566,LEN('DB Runes'!$L566)-28),LEN('DB Runes'!$L566)-29)))</f>
        <v>#VALUE!</v>
      </c>
      <c r="R566" s="9" t="str">
        <f ca="1">IFERROR(sub_stat_v&amp;enchant_true?&amp;IF(G_v_equal_0&gt;0,G_v_brackets,"")&amp;g_e_equal_perfect,"")</f>
        <v/>
      </c>
      <c r="S566" s="9" t="str">
        <f ca="1">IFERROR(sub_stat_v&amp;enchant_true?&amp;IF(G_v_equal_0&gt;0,G_v_brackets,"")&amp;g_e_equal_perfect,"")</f>
        <v/>
      </c>
      <c r="T566" s="9" t="str">
        <f ca="1">IFERROR(sub_stat_v&amp;enchant_true?&amp;IF(G_v_equal_0&gt;0,G_v_brackets,"")&amp;g_e_equal_perfect,"")</f>
        <v/>
      </c>
      <c r="U566" s="9" t="str">
        <f ca="1">IFERROR(sub_stat_v&amp;enchant_true?&amp;IF(G_v_equal_0&gt;0,G_v_brackets,"")&amp;g_e_equal_perfect,"")</f>
        <v/>
      </c>
      <c r="V566" s="9" t="str">
        <f ca="1">IFERROR(sub_stat_v&amp;enchant_true?&amp;IF(G_v_equal_0&gt;0,G_v_brackets,"")&amp;g_e_equal_perfect,"")</f>
        <v/>
      </c>
      <c r="W566" s="9" t="str">
        <f ca="1">IFERROR(sub_stat_v&amp;enchant_true?&amp;IF(G_v_equal_0&gt;0,G_v_brackets,"")&amp;g_e_equal_perfect,"")</f>
        <v/>
      </c>
      <c r="X566" s="9" t="str">
        <f ca="1">IFERROR(sub_stat_v&amp;enchant_true?&amp;IF(G_v_equal_0&gt;0,G_v_brackets,"")&amp;g_e_equal_perfect,"")</f>
        <v/>
      </c>
      <c r="Y566" s="9" t="str">
        <f ca="1">IFERROR(sub_stat_v&amp;enchant_true?&amp;IF(G_v_equal_0&gt;0,G_v_brackets,"")&amp;g_e_equal_perfect,"")</f>
        <v/>
      </c>
      <c r="Z566" s="9" t="str">
        <f ca="1">IFERROR(sub_stat_v&amp;enchant_true?&amp;IF(G_v_equal_0&gt;0,G_v_brackets,"")&amp;g_e_equal_perfect,"")</f>
        <v/>
      </c>
      <c r="AA566" s="9" t="str">
        <f ca="1">IFERROR(sub_stat_v&amp;enchant_true?&amp;IF(G_v_equal_0&gt;0,G_v_brackets,"")&amp;g_e_equal_perfect,"")</f>
        <v/>
      </c>
      <c r="AB566" s="9" t="str">
        <f ca="1">IFERROR(sub_stat_v&amp;enchant_true?&amp;IF(G_v_equal_0&gt;0,G_v_brackets,"")&amp;g_e_equal_perfect,"")</f>
        <v/>
      </c>
      <c r="AQ566">
        <f>'DB Runes'!O566</f>
        <v>0</v>
      </c>
      <c r="AR566" s="9">
        <f>IF($BI566=A566,VLOOKUP($AQ566,Runes!$AD:$AF,3,FALSE),A566)</f>
        <v>0</v>
      </c>
      <c r="AS566" s="9">
        <f t="shared" si="35"/>
        <v>0</v>
      </c>
      <c r="AT566" s="11" t="str">
        <f>IF($BJ566=AR566,"true",IF('DB Runes'!$C566="{}","",IF(RIGHT(LEFT('DB Runes'!$C566,14),1)="f","false","true")))</f>
        <v>true</v>
      </c>
      <c r="AU566" s="11">
        <f>IFERROR(IF(AS566=0,0,IF(AR566=$BJ566,LEFT(RIGHT('DB Runes'!$C566,LEN('DB Runes'!$C566)-28),LEN('DB Runes'!$F566)-29),IF(AT566="true",LEFT(RIGHT('DB Runes'!$C566,LEN('DB Runes'!$C566)-27),LEN('DB Runes'!$C566)-28),LEFT(RIGHT('DB Runes'!$C566,LEN('DB Runes'!$C566)-28),LEN('DB Runes'!$C566)-29)))),0)</f>
        <v>0</v>
      </c>
      <c r="AV566" s="9">
        <f>IF($BI566=E566,VLOOKUP($AQ566,Runes!$AD:$AF,3,FALSE),E566)</f>
        <v>0</v>
      </c>
      <c r="AW566" s="9">
        <f t="shared" si="36"/>
        <v>0</v>
      </c>
      <c r="AX566" s="11" t="str">
        <f>IF($BJ566=AV566,"true",IF('DB Runes'!$F566="{}","",IF(RIGHT(LEFT('DB Runes'!$F566,14),1)="f","false","true")))</f>
        <v>true</v>
      </c>
      <c r="AY566" s="11">
        <f>IFERROR(IF(AW566=0,0,IF(AV566=$BJ566,LEFT(RIGHT('DB Runes'!$F566,LEN('DB Runes'!$F566)-28),LEN('DB Runes'!$F566)-29),IF(AX566="true",LEFT(RIGHT('DB Runes'!$F566,LEN('DB Runes'!$F566)-27),LEN('DB Runes'!$F566)-28),LEFT(RIGHT('DB Runes'!$F566,LEN('DB Runes'!$F566)-28),LEN('DB Runes'!$F566)-29)))),0)</f>
        <v>0</v>
      </c>
      <c r="AZ566" s="9">
        <f>IF($BI566=I566,VLOOKUP($AQ566,Runes!$AD:$AF,3,FALSE),I566)</f>
        <v>0</v>
      </c>
      <c r="BA566" s="9">
        <f t="shared" si="34"/>
        <v>0</v>
      </c>
      <c r="BB566" s="11" t="str">
        <f>IF($BJ566=AZ566,"true",IF('DB Runes'!$I566="{}","",IF(RIGHT(LEFT('DB Runes'!$I566,14),1)="f","false","true")))</f>
        <v>true</v>
      </c>
      <c r="BC566" s="11">
        <f>IFERROR(IF(BA566=0,0,IF(AZ566=$BJ566,LEFT(RIGHT('DB Runes'!$I566,LEN('DB Runes'!$I566)-28),LEN('DB Runes'!$I566)-29),IF(BB566="true",LEFT(RIGHT('DB Runes'!$I566,LEN('DB Runes'!$I566)-27),LEN('DB Runes'!$I566)-28),LEFT(RIGHT('DB Runes'!$I566,LEN('DB Runes'!$I566)-28),LEN('DB Runes'!$I566)-29)))),0)</f>
        <v>0</v>
      </c>
      <c r="BD566" s="9">
        <f>IF($BI566=M566,VLOOKUP($AQ566,Runes!$AD:$AF,3,FALSE),M566)</f>
        <v>0</v>
      </c>
      <c r="BE566" s="9">
        <f t="shared" si="37"/>
        <v>0</v>
      </c>
      <c r="BF566" s="11" t="str">
        <f>IF($BJ566=BD566,"true",IF('DB Runes'!$L566="{}","",IF(RIGHT(LEFT('DB Runes'!$L566,14),1)="f","false","true")))</f>
        <v>true</v>
      </c>
      <c r="BG566" s="11">
        <f>IFERROR(IF(BE566=0,0,IF(BD566=$BJ566,LEFT(RIGHT('DB Runes'!$L566,LEN('DB Runes'!$L566)-28),LEN('DB Runes'!$L566)-29),IF(BF566="true",LEFT(RIGHT('DB Runes'!$L566,LEN('DB Runes'!$L566)-27),LEN('DB Runes'!$L566)-28),LEFT(RIGHT('DB Runes'!$L566,LEN('DB Runes'!$L566)-28),LEN('DB Runes'!$L566)-29)))),0)</f>
        <v>0</v>
      </c>
      <c r="BH566">
        <f>IFERROR(VLOOKUP($AQ566,Runes!$AM:$AP,4,FALSE),0)</f>
        <v>0</v>
      </c>
      <c r="BI566">
        <f>IFERROR(VLOOKUP($AQ566,Runes!$AD:$AF,2,FALSE),0)</f>
        <v>0</v>
      </c>
      <c r="BJ566">
        <f>IFERROR(VLOOKUP($AQ566,Runes!$AD:$AF,3,FALSE),0)</f>
        <v>0</v>
      </c>
    </row>
    <row r="567" spans="1:62" x14ac:dyDescent="0.25">
      <c r="A567" s="9">
        <f>'DB Runes'!$A567</f>
        <v>0</v>
      </c>
      <c r="B567" s="9">
        <f>'DB Runes'!$B567</f>
        <v>0</v>
      </c>
      <c r="C567" s="9" t="str">
        <f>IF('DB Runes'!$C567="{}","",IF(RIGHT(LEFT('DB Runes'!$C567,14),1)="f","false","true"))</f>
        <v>true</v>
      </c>
      <c r="D567" s="9" t="e">
        <f>IF(C567="","",IF(C567="true",LEFT(RIGHT('DB Runes'!$C567,LEN('DB Runes'!$C567)-27),LEN('DB Runes'!$C567)-28),LEFT(RIGHT('DB Runes'!$C567,LEN('DB Runes'!$C567)-28),LEN('DB Runes'!$C567)-29)))</f>
        <v>#VALUE!</v>
      </c>
      <c r="E567" s="9">
        <f>'DB Runes'!$D567</f>
        <v>0</v>
      </c>
      <c r="F567" s="9">
        <f>'DB Runes'!$E567</f>
        <v>0</v>
      </c>
      <c r="G567" s="9" t="str">
        <f>IF('DB Runes'!$F567="{}","",IF(RIGHT(LEFT('DB Runes'!$F567,14),1)="f","false","true"))</f>
        <v>true</v>
      </c>
      <c r="H567" s="9" t="e">
        <f>IF(G567="","",IF(G567="true",LEFT(RIGHT('DB Runes'!$F567,LEN('DB Runes'!$F567)-27),LEN('DB Runes'!$F567)-28),LEFT(RIGHT('DB Runes'!$F567,LEN('DB Runes'!$F567)-28),LEN('DB Runes'!$F567)-29)))</f>
        <v>#VALUE!</v>
      </c>
      <c r="I567" s="9">
        <f>'DB Runes'!$G567</f>
        <v>0</v>
      </c>
      <c r="J567" s="9">
        <f>'DB Runes'!$H567</f>
        <v>0</v>
      </c>
      <c r="K567" s="9" t="str">
        <f>IF('DB Runes'!$I567="{}","",IF(RIGHT(LEFT('DB Runes'!$I567,14),1)="f","false","true"))</f>
        <v>true</v>
      </c>
      <c r="L567" s="9" t="e">
        <f>IF(K567="","",IF(K567="true",LEFT(RIGHT('DB Runes'!$I567,LEN('DB Runes'!$I567)-27),LEN('DB Runes'!$I567)-28),LEFT(RIGHT('DB Runes'!$I567,LEN('DB Runes'!$I567)-28),LEN('DB Runes'!$I567)-29)))</f>
        <v>#VALUE!</v>
      </c>
      <c r="M567" s="9">
        <f>'DB Runes'!$J567</f>
        <v>0</v>
      </c>
      <c r="N567" s="9">
        <f>'DB Runes'!$K567</f>
        <v>0</v>
      </c>
      <c r="O567" s="9" t="str">
        <f>IF('DB Runes'!$L567="{}","",IF(RIGHT(LEFT('DB Runes'!$L567,14),1)="f","false","true"))</f>
        <v>true</v>
      </c>
      <c r="P567" s="9" t="e">
        <f>IF(O567="","",IF(O567="true",LEFT(RIGHT('DB Runes'!$L567,LEN('DB Runes'!$L567)-27),LEN('DB Runes'!$L567)-28),LEFT(RIGHT('DB Runes'!$L567,LEN('DB Runes'!$L567)-28),LEN('DB Runes'!$L567)-29)))</f>
        <v>#VALUE!</v>
      </c>
      <c r="R567" s="9" t="str">
        <f ca="1">IFERROR(sub_stat_v&amp;enchant_true?&amp;IF(G_v_equal_0&gt;0,G_v_brackets,"")&amp;g_e_equal_perfect,"")</f>
        <v/>
      </c>
      <c r="S567" s="9" t="str">
        <f ca="1">IFERROR(sub_stat_v&amp;enchant_true?&amp;IF(G_v_equal_0&gt;0,G_v_brackets,"")&amp;g_e_equal_perfect,"")</f>
        <v/>
      </c>
      <c r="T567" s="9" t="str">
        <f ca="1">IFERROR(sub_stat_v&amp;enchant_true?&amp;IF(G_v_equal_0&gt;0,G_v_brackets,"")&amp;g_e_equal_perfect,"")</f>
        <v/>
      </c>
      <c r="U567" s="9" t="str">
        <f ca="1">IFERROR(sub_stat_v&amp;enchant_true?&amp;IF(G_v_equal_0&gt;0,G_v_brackets,"")&amp;g_e_equal_perfect,"")</f>
        <v/>
      </c>
      <c r="V567" s="9" t="str">
        <f ca="1">IFERROR(sub_stat_v&amp;enchant_true?&amp;IF(G_v_equal_0&gt;0,G_v_brackets,"")&amp;g_e_equal_perfect,"")</f>
        <v/>
      </c>
      <c r="W567" s="9" t="str">
        <f ca="1">IFERROR(sub_stat_v&amp;enchant_true?&amp;IF(G_v_equal_0&gt;0,G_v_brackets,"")&amp;g_e_equal_perfect,"")</f>
        <v/>
      </c>
      <c r="X567" s="9" t="str">
        <f ca="1">IFERROR(sub_stat_v&amp;enchant_true?&amp;IF(G_v_equal_0&gt;0,G_v_brackets,"")&amp;g_e_equal_perfect,"")</f>
        <v/>
      </c>
      <c r="Y567" s="9" t="str">
        <f ca="1">IFERROR(sub_stat_v&amp;enchant_true?&amp;IF(G_v_equal_0&gt;0,G_v_brackets,"")&amp;g_e_equal_perfect,"")</f>
        <v/>
      </c>
      <c r="Z567" s="9" t="str">
        <f ca="1">IFERROR(sub_stat_v&amp;enchant_true?&amp;IF(G_v_equal_0&gt;0,G_v_brackets,"")&amp;g_e_equal_perfect,"")</f>
        <v/>
      </c>
      <c r="AA567" s="9" t="str">
        <f ca="1">IFERROR(sub_stat_v&amp;enchant_true?&amp;IF(G_v_equal_0&gt;0,G_v_brackets,"")&amp;g_e_equal_perfect,"")</f>
        <v/>
      </c>
      <c r="AB567" s="9" t="str">
        <f ca="1">IFERROR(sub_stat_v&amp;enchant_true?&amp;IF(G_v_equal_0&gt;0,G_v_brackets,"")&amp;g_e_equal_perfect,"")</f>
        <v/>
      </c>
      <c r="AQ567">
        <f>'DB Runes'!O567</f>
        <v>0</v>
      </c>
      <c r="AR567" s="9">
        <f>IF($BI567=A567,VLOOKUP($AQ567,Runes!$AD:$AF,3,FALSE),A567)</f>
        <v>0</v>
      </c>
      <c r="AS567" s="9">
        <f t="shared" si="35"/>
        <v>0</v>
      </c>
      <c r="AT567" s="11" t="str">
        <f>IF($BJ567=AR567,"true",IF('DB Runes'!$C567="{}","",IF(RIGHT(LEFT('DB Runes'!$C567,14),1)="f","false","true")))</f>
        <v>true</v>
      </c>
      <c r="AU567" s="11">
        <f>IFERROR(IF(AS567=0,0,IF(AR567=$BJ567,LEFT(RIGHT('DB Runes'!$C567,LEN('DB Runes'!$C567)-28),LEN('DB Runes'!$F567)-29),IF(AT567="true",LEFT(RIGHT('DB Runes'!$C567,LEN('DB Runes'!$C567)-27),LEN('DB Runes'!$C567)-28),LEFT(RIGHT('DB Runes'!$C567,LEN('DB Runes'!$C567)-28),LEN('DB Runes'!$C567)-29)))),0)</f>
        <v>0</v>
      </c>
      <c r="AV567" s="9">
        <f>IF($BI567=E567,VLOOKUP($AQ567,Runes!$AD:$AF,3,FALSE),E567)</f>
        <v>0</v>
      </c>
      <c r="AW567" s="9">
        <f t="shared" si="36"/>
        <v>0</v>
      </c>
      <c r="AX567" s="11" t="str">
        <f>IF($BJ567=AV567,"true",IF('DB Runes'!$F567="{}","",IF(RIGHT(LEFT('DB Runes'!$F567,14),1)="f","false","true")))</f>
        <v>true</v>
      </c>
      <c r="AY567" s="11">
        <f>IFERROR(IF(AW567=0,0,IF(AV567=$BJ567,LEFT(RIGHT('DB Runes'!$F567,LEN('DB Runes'!$F567)-28),LEN('DB Runes'!$F567)-29),IF(AX567="true",LEFT(RIGHT('DB Runes'!$F567,LEN('DB Runes'!$F567)-27),LEN('DB Runes'!$F567)-28),LEFT(RIGHT('DB Runes'!$F567,LEN('DB Runes'!$F567)-28),LEN('DB Runes'!$F567)-29)))),0)</f>
        <v>0</v>
      </c>
      <c r="AZ567" s="9">
        <f>IF($BI567=I567,VLOOKUP($AQ567,Runes!$AD:$AF,3,FALSE),I567)</f>
        <v>0</v>
      </c>
      <c r="BA567" s="9">
        <f t="shared" si="34"/>
        <v>0</v>
      </c>
      <c r="BB567" s="11" t="str">
        <f>IF($BJ567=AZ567,"true",IF('DB Runes'!$I567="{}","",IF(RIGHT(LEFT('DB Runes'!$I567,14),1)="f","false","true")))</f>
        <v>true</v>
      </c>
      <c r="BC567" s="11">
        <f>IFERROR(IF(BA567=0,0,IF(AZ567=$BJ567,LEFT(RIGHT('DB Runes'!$I567,LEN('DB Runes'!$I567)-28),LEN('DB Runes'!$I567)-29),IF(BB567="true",LEFT(RIGHT('DB Runes'!$I567,LEN('DB Runes'!$I567)-27),LEN('DB Runes'!$I567)-28),LEFT(RIGHT('DB Runes'!$I567,LEN('DB Runes'!$I567)-28),LEN('DB Runes'!$I567)-29)))),0)</f>
        <v>0</v>
      </c>
      <c r="BD567" s="9">
        <f>IF($BI567=M567,VLOOKUP($AQ567,Runes!$AD:$AF,3,FALSE),M567)</f>
        <v>0</v>
      </c>
      <c r="BE567" s="9">
        <f t="shared" si="37"/>
        <v>0</v>
      </c>
      <c r="BF567" s="11" t="str">
        <f>IF($BJ567=BD567,"true",IF('DB Runes'!$L567="{}","",IF(RIGHT(LEFT('DB Runes'!$L567,14),1)="f","false","true")))</f>
        <v>true</v>
      </c>
      <c r="BG567" s="11">
        <f>IFERROR(IF(BE567=0,0,IF(BD567=$BJ567,LEFT(RIGHT('DB Runes'!$L567,LEN('DB Runes'!$L567)-28),LEN('DB Runes'!$L567)-29),IF(BF567="true",LEFT(RIGHT('DB Runes'!$L567,LEN('DB Runes'!$L567)-27),LEN('DB Runes'!$L567)-28),LEFT(RIGHT('DB Runes'!$L567,LEN('DB Runes'!$L567)-28),LEN('DB Runes'!$L567)-29)))),0)</f>
        <v>0</v>
      </c>
      <c r="BH567">
        <f>IFERROR(VLOOKUP($AQ567,Runes!$AM:$AP,4,FALSE),0)</f>
        <v>0</v>
      </c>
      <c r="BI567">
        <f>IFERROR(VLOOKUP($AQ567,Runes!$AD:$AF,2,FALSE),0)</f>
        <v>0</v>
      </c>
      <c r="BJ567">
        <f>IFERROR(VLOOKUP($AQ567,Runes!$AD:$AF,3,FALSE),0)</f>
        <v>0</v>
      </c>
    </row>
    <row r="568" spans="1:62" x14ac:dyDescent="0.25">
      <c r="A568" s="9">
        <f>'DB Runes'!$A568</f>
        <v>0</v>
      </c>
      <c r="B568" s="9">
        <f>'DB Runes'!$B568</f>
        <v>0</v>
      </c>
      <c r="C568" s="9" t="str">
        <f>IF('DB Runes'!$C568="{}","",IF(RIGHT(LEFT('DB Runes'!$C568,14),1)="f","false","true"))</f>
        <v>true</v>
      </c>
      <c r="D568" s="9" t="e">
        <f>IF(C568="","",IF(C568="true",LEFT(RIGHT('DB Runes'!$C568,LEN('DB Runes'!$C568)-27),LEN('DB Runes'!$C568)-28),LEFT(RIGHT('DB Runes'!$C568,LEN('DB Runes'!$C568)-28),LEN('DB Runes'!$C568)-29)))</f>
        <v>#VALUE!</v>
      </c>
      <c r="E568" s="9">
        <f>'DB Runes'!$D568</f>
        <v>0</v>
      </c>
      <c r="F568" s="9">
        <f>'DB Runes'!$E568</f>
        <v>0</v>
      </c>
      <c r="G568" s="9" t="str">
        <f>IF('DB Runes'!$F568="{}","",IF(RIGHT(LEFT('DB Runes'!$F568,14),1)="f","false","true"))</f>
        <v>true</v>
      </c>
      <c r="H568" s="9" t="e">
        <f>IF(G568="","",IF(G568="true",LEFT(RIGHT('DB Runes'!$F568,LEN('DB Runes'!$F568)-27),LEN('DB Runes'!$F568)-28),LEFT(RIGHT('DB Runes'!$F568,LEN('DB Runes'!$F568)-28),LEN('DB Runes'!$F568)-29)))</f>
        <v>#VALUE!</v>
      </c>
      <c r="I568" s="9">
        <f>'DB Runes'!$G568</f>
        <v>0</v>
      </c>
      <c r="J568" s="9">
        <f>'DB Runes'!$H568</f>
        <v>0</v>
      </c>
      <c r="K568" s="9" t="str">
        <f>IF('DB Runes'!$I568="{}","",IF(RIGHT(LEFT('DB Runes'!$I568,14),1)="f","false","true"))</f>
        <v>true</v>
      </c>
      <c r="L568" s="9" t="e">
        <f>IF(K568="","",IF(K568="true",LEFT(RIGHT('DB Runes'!$I568,LEN('DB Runes'!$I568)-27),LEN('DB Runes'!$I568)-28),LEFT(RIGHT('DB Runes'!$I568,LEN('DB Runes'!$I568)-28),LEN('DB Runes'!$I568)-29)))</f>
        <v>#VALUE!</v>
      </c>
      <c r="M568" s="9">
        <f>'DB Runes'!$J568</f>
        <v>0</v>
      </c>
      <c r="N568" s="9">
        <f>'DB Runes'!$K568</f>
        <v>0</v>
      </c>
      <c r="O568" s="9" t="str">
        <f>IF('DB Runes'!$L568="{}","",IF(RIGHT(LEFT('DB Runes'!$L568,14),1)="f","false","true"))</f>
        <v>true</v>
      </c>
      <c r="P568" s="9" t="e">
        <f>IF(O568="","",IF(O568="true",LEFT(RIGHT('DB Runes'!$L568,LEN('DB Runes'!$L568)-27),LEN('DB Runes'!$L568)-28),LEFT(RIGHT('DB Runes'!$L568,LEN('DB Runes'!$L568)-28),LEN('DB Runes'!$L568)-29)))</f>
        <v>#VALUE!</v>
      </c>
      <c r="R568" s="9" t="str">
        <f ca="1">IFERROR(sub_stat_v&amp;enchant_true?&amp;IF(G_v_equal_0&gt;0,G_v_brackets,"")&amp;g_e_equal_perfect,"")</f>
        <v/>
      </c>
      <c r="S568" s="9" t="str">
        <f ca="1">IFERROR(sub_stat_v&amp;enchant_true?&amp;IF(G_v_equal_0&gt;0,G_v_brackets,"")&amp;g_e_equal_perfect,"")</f>
        <v/>
      </c>
      <c r="T568" s="9" t="str">
        <f ca="1">IFERROR(sub_stat_v&amp;enchant_true?&amp;IF(G_v_equal_0&gt;0,G_v_brackets,"")&amp;g_e_equal_perfect,"")</f>
        <v/>
      </c>
      <c r="U568" s="9" t="str">
        <f ca="1">IFERROR(sub_stat_v&amp;enchant_true?&amp;IF(G_v_equal_0&gt;0,G_v_brackets,"")&amp;g_e_equal_perfect,"")</f>
        <v/>
      </c>
      <c r="V568" s="9" t="str">
        <f ca="1">IFERROR(sub_stat_v&amp;enchant_true?&amp;IF(G_v_equal_0&gt;0,G_v_brackets,"")&amp;g_e_equal_perfect,"")</f>
        <v/>
      </c>
      <c r="W568" s="9" t="str">
        <f ca="1">IFERROR(sub_stat_v&amp;enchant_true?&amp;IF(G_v_equal_0&gt;0,G_v_brackets,"")&amp;g_e_equal_perfect,"")</f>
        <v/>
      </c>
      <c r="X568" s="9" t="str">
        <f ca="1">IFERROR(sub_stat_v&amp;enchant_true?&amp;IF(G_v_equal_0&gt;0,G_v_brackets,"")&amp;g_e_equal_perfect,"")</f>
        <v/>
      </c>
      <c r="Y568" s="9" t="str">
        <f ca="1">IFERROR(sub_stat_v&amp;enchant_true?&amp;IF(G_v_equal_0&gt;0,G_v_brackets,"")&amp;g_e_equal_perfect,"")</f>
        <v/>
      </c>
      <c r="Z568" s="9" t="str">
        <f ca="1">IFERROR(sub_stat_v&amp;enchant_true?&amp;IF(G_v_equal_0&gt;0,G_v_brackets,"")&amp;g_e_equal_perfect,"")</f>
        <v/>
      </c>
      <c r="AA568" s="9" t="str">
        <f ca="1">IFERROR(sub_stat_v&amp;enchant_true?&amp;IF(G_v_equal_0&gt;0,G_v_brackets,"")&amp;g_e_equal_perfect,"")</f>
        <v/>
      </c>
      <c r="AB568" s="9" t="str">
        <f ca="1">IFERROR(sub_stat_v&amp;enchant_true?&amp;IF(G_v_equal_0&gt;0,G_v_brackets,"")&amp;g_e_equal_perfect,"")</f>
        <v/>
      </c>
      <c r="AQ568">
        <f>'DB Runes'!O568</f>
        <v>0</v>
      </c>
      <c r="AR568" s="9">
        <f>IF($BI568=A568,VLOOKUP($AQ568,Runes!$AD:$AF,3,FALSE),A568)</f>
        <v>0</v>
      </c>
      <c r="AS568" s="9">
        <f t="shared" si="35"/>
        <v>0</v>
      </c>
      <c r="AT568" s="11" t="str">
        <f>IF($BJ568=AR568,"true",IF('DB Runes'!$C568="{}","",IF(RIGHT(LEFT('DB Runes'!$C568,14),1)="f","false","true")))</f>
        <v>true</v>
      </c>
      <c r="AU568" s="11">
        <f>IFERROR(IF(AS568=0,0,IF(AR568=$BJ568,LEFT(RIGHT('DB Runes'!$C568,LEN('DB Runes'!$C568)-28),LEN('DB Runes'!$F568)-29),IF(AT568="true",LEFT(RIGHT('DB Runes'!$C568,LEN('DB Runes'!$C568)-27),LEN('DB Runes'!$C568)-28),LEFT(RIGHT('DB Runes'!$C568,LEN('DB Runes'!$C568)-28),LEN('DB Runes'!$C568)-29)))),0)</f>
        <v>0</v>
      </c>
      <c r="AV568" s="9">
        <f>IF($BI568=E568,VLOOKUP($AQ568,Runes!$AD:$AF,3,FALSE),E568)</f>
        <v>0</v>
      </c>
      <c r="AW568" s="9">
        <f t="shared" si="36"/>
        <v>0</v>
      </c>
      <c r="AX568" s="11" t="str">
        <f>IF($BJ568=AV568,"true",IF('DB Runes'!$F568="{}","",IF(RIGHT(LEFT('DB Runes'!$F568,14),1)="f","false","true")))</f>
        <v>true</v>
      </c>
      <c r="AY568" s="11">
        <f>IFERROR(IF(AW568=0,0,IF(AV568=$BJ568,LEFT(RIGHT('DB Runes'!$F568,LEN('DB Runes'!$F568)-28),LEN('DB Runes'!$F568)-29),IF(AX568="true",LEFT(RIGHT('DB Runes'!$F568,LEN('DB Runes'!$F568)-27),LEN('DB Runes'!$F568)-28),LEFT(RIGHT('DB Runes'!$F568,LEN('DB Runes'!$F568)-28),LEN('DB Runes'!$F568)-29)))),0)</f>
        <v>0</v>
      </c>
      <c r="AZ568" s="9">
        <f>IF($BI568=I568,VLOOKUP($AQ568,Runes!$AD:$AF,3,FALSE),I568)</f>
        <v>0</v>
      </c>
      <c r="BA568" s="9">
        <f t="shared" si="34"/>
        <v>0</v>
      </c>
      <c r="BB568" s="11" t="str">
        <f>IF($BJ568=AZ568,"true",IF('DB Runes'!$I568="{}","",IF(RIGHT(LEFT('DB Runes'!$I568,14),1)="f","false","true")))</f>
        <v>true</v>
      </c>
      <c r="BC568" s="11">
        <f>IFERROR(IF(BA568=0,0,IF(AZ568=$BJ568,LEFT(RIGHT('DB Runes'!$I568,LEN('DB Runes'!$I568)-28),LEN('DB Runes'!$I568)-29),IF(BB568="true",LEFT(RIGHT('DB Runes'!$I568,LEN('DB Runes'!$I568)-27),LEN('DB Runes'!$I568)-28),LEFT(RIGHT('DB Runes'!$I568,LEN('DB Runes'!$I568)-28),LEN('DB Runes'!$I568)-29)))),0)</f>
        <v>0</v>
      </c>
      <c r="BD568" s="9">
        <f>IF($BI568=M568,VLOOKUP($AQ568,Runes!$AD:$AF,3,FALSE),M568)</f>
        <v>0</v>
      </c>
      <c r="BE568" s="9">
        <f t="shared" si="37"/>
        <v>0</v>
      </c>
      <c r="BF568" s="11" t="str">
        <f>IF($BJ568=BD568,"true",IF('DB Runes'!$L568="{}","",IF(RIGHT(LEFT('DB Runes'!$L568,14),1)="f","false","true")))</f>
        <v>true</v>
      </c>
      <c r="BG568" s="11">
        <f>IFERROR(IF(BE568=0,0,IF(BD568=$BJ568,LEFT(RIGHT('DB Runes'!$L568,LEN('DB Runes'!$L568)-28),LEN('DB Runes'!$L568)-29),IF(BF568="true",LEFT(RIGHT('DB Runes'!$L568,LEN('DB Runes'!$L568)-27),LEN('DB Runes'!$L568)-28),LEFT(RIGHT('DB Runes'!$L568,LEN('DB Runes'!$L568)-28),LEN('DB Runes'!$L568)-29)))),0)</f>
        <v>0</v>
      </c>
      <c r="BH568">
        <f>IFERROR(VLOOKUP($AQ568,Runes!$AM:$AP,4,FALSE),0)</f>
        <v>0</v>
      </c>
      <c r="BI568">
        <f>IFERROR(VLOOKUP($AQ568,Runes!$AD:$AF,2,FALSE),0)</f>
        <v>0</v>
      </c>
      <c r="BJ568">
        <f>IFERROR(VLOOKUP($AQ568,Runes!$AD:$AF,3,FALSE),0)</f>
        <v>0</v>
      </c>
    </row>
    <row r="569" spans="1:62" x14ac:dyDescent="0.25">
      <c r="A569" s="9">
        <f>'DB Runes'!$A569</f>
        <v>0</v>
      </c>
      <c r="B569" s="9">
        <f>'DB Runes'!$B569</f>
        <v>0</v>
      </c>
      <c r="C569" s="9" t="str">
        <f>IF('DB Runes'!$C569="{}","",IF(RIGHT(LEFT('DB Runes'!$C569,14),1)="f","false","true"))</f>
        <v>true</v>
      </c>
      <c r="D569" s="9" t="e">
        <f>IF(C569="","",IF(C569="true",LEFT(RIGHT('DB Runes'!$C569,LEN('DB Runes'!$C569)-27),LEN('DB Runes'!$C569)-28),LEFT(RIGHT('DB Runes'!$C569,LEN('DB Runes'!$C569)-28),LEN('DB Runes'!$C569)-29)))</f>
        <v>#VALUE!</v>
      </c>
      <c r="E569" s="9">
        <f>'DB Runes'!$D569</f>
        <v>0</v>
      </c>
      <c r="F569" s="9">
        <f>'DB Runes'!$E569</f>
        <v>0</v>
      </c>
      <c r="G569" s="9" t="str">
        <f>IF('DB Runes'!$F569="{}","",IF(RIGHT(LEFT('DB Runes'!$F569,14),1)="f","false","true"))</f>
        <v>true</v>
      </c>
      <c r="H569" s="9" t="e">
        <f>IF(G569="","",IF(G569="true",LEFT(RIGHT('DB Runes'!$F569,LEN('DB Runes'!$F569)-27),LEN('DB Runes'!$F569)-28),LEFT(RIGHT('DB Runes'!$F569,LEN('DB Runes'!$F569)-28),LEN('DB Runes'!$F569)-29)))</f>
        <v>#VALUE!</v>
      </c>
      <c r="I569" s="9">
        <f>'DB Runes'!$G569</f>
        <v>0</v>
      </c>
      <c r="J569" s="9">
        <f>'DB Runes'!$H569</f>
        <v>0</v>
      </c>
      <c r="K569" s="9" t="str">
        <f>IF('DB Runes'!$I569="{}","",IF(RIGHT(LEFT('DB Runes'!$I569,14),1)="f","false","true"))</f>
        <v>true</v>
      </c>
      <c r="L569" s="9" t="e">
        <f>IF(K569="","",IF(K569="true",LEFT(RIGHT('DB Runes'!$I569,LEN('DB Runes'!$I569)-27),LEN('DB Runes'!$I569)-28),LEFT(RIGHT('DB Runes'!$I569,LEN('DB Runes'!$I569)-28),LEN('DB Runes'!$I569)-29)))</f>
        <v>#VALUE!</v>
      </c>
      <c r="M569" s="9">
        <f>'DB Runes'!$J569</f>
        <v>0</v>
      </c>
      <c r="N569" s="9">
        <f>'DB Runes'!$K569</f>
        <v>0</v>
      </c>
      <c r="O569" s="9" t="str">
        <f>IF('DB Runes'!$L569="{}","",IF(RIGHT(LEFT('DB Runes'!$L569,14),1)="f","false","true"))</f>
        <v>true</v>
      </c>
      <c r="P569" s="9" t="e">
        <f>IF(O569="","",IF(O569="true",LEFT(RIGHT('DB Runes'!$L569,LEN('DB Runes'!$L569)-27),LEN('DB Runes'!$L569)-28),LEFT(RIGHT('DB Runes'!$L569,LEN('DB Runes'!$L569)-28),LEN('DB Runes'!$L569)-29)))</f>
        <v>#VALUE!</v>
      </c>
      <c r="R569" s="9" t="str">
        <f ca="1">IFERROR(sub_stat_v&amp;enchant_true?&amp;IF(G_v_equal_0&gt;0,G_v_brackets,"")&amp;g_e_equal_perfect,"")</f>
        <v/>
      </c>
      <c r="S569" s="9" t="str">
        <f ca="1">IFERROR(sub_stat_v&amp;enchant_true?&amp;IF(G_v_equal_0&gt;0,G_v_brackets,"")&amp;g_e_equal_perfect,"")</f>
        <v/>
      </c>
      <c r="T569" s="9" t="str">
        <f ca="1">IFERROR(sub_stat_v&amp;enchant_true?&amp;IF(G_v_equal_0&gt;0,G_v_brackets,"")&amp;g_e_equal_perfect,"")</f>
        <v/>
      </c>
      <c r="U569" s="9" t="str">
        <f ca="1">IFERROR(sub_stat_v&amp;enchant_true?&amp;IF(G_v_equal_0&gt;0,G_v_brackets,"")&amp;g_e_equal_perfect,"")</f>
        <v/>
      </c>
      <c r="V569" s="9" t="str">
        <f ca="1">IFERROR(sub_stat_v&amp;enchant_true?&amp;IF(G_v_equal_0&gt;0,G_v_brackets,"")&amp;g_e_equal_perfect,"")</f>
        <v/>
      </c>
      <c r="W569" s="9" t="str">
        <f ca="1">IFERROR(sub_stat_v&amp;enchant_true?&amp;IF(G_v_equal_0&gt;0,G_v_brackets,"")&amp;g_e_equal_perfect,"")</f>
        <v/>
      </c>
      <c r="X569" s="9" t="str">
        <f ca="1">IFERROR(sub_stat_v&amp;enchant_true?&amp;IF(G_v_equal_0&gt;0,G_v_brackets,"")&amp;g_e_equal_perfect,"")</f>
        <v/>
      </c>
      <c r="Y569" s="9" t="str">
        <f ca="1">IFERROR(sub_stat_v&amp;enchant_true?&amp;IF(G_v_equal_0&gt;0,G_v_brackets,"")&amp;g_e_equal_perfect,"")</f>
        <v/>
      </c>
      <c r="Z569" s="9" t="str">
        <f ca="1">IFERROR(sub_stat_v&amp;enchant_true?&amp;IF(G_v_equal_0&gt;0,G_v_brackets,"")&amp;g_e_equal_perfect,"")</f>
        <v/>
      </c>
      <c r="AA569" s="9" t="str">
        <f ca="1">IFERROR(sub_stat_v&amp;enchant_true?&amp;IF(G_v_equal_0&gt;0,G_v_brackets,"")&amp;g_e_equal_perfect,"")</f>
        <v/>
      </c>
      <c r="AB569" s="9" t="str">
        <f ca="1">IFERROR(sub_stat_v&amp;enchant_true?&amp;IF(G_v_equal_0&gt;0,G_v_brackets,"")&amp;g_e_equal_perfect,"")</f>
        <v/>
      </c>
      <c r="AQ569">
        <f>'DB Runes'!O569</f>
        <v>0</v>
      </c>
      <c r="AR569" s="9">
        <f>IF($BI569=A569,VLOOKUP($AQ569,Runes!$AD:$AF,3,FALSE),A569)</f>
        <v>0</v>
      </c>
      <c r="AS569" s="9">
        <f t="shared" si="35"/>
        <v>0</v>
      </c>
      <c r="AT569" s="11" t="str">
        <f>IF($BJ569=AR569,"true",IF('DB Runes'!$C569="{}","",IF(RIGHT(LEFT('DB Runes'!$C569,14),1)="f","false","true")))</f>
        <v>true</v>
      </c>
      <c r="AU569" s="11">
        <f>IFERROR(IF(AS569=0,0,IF(AR569=$BJ569,LEFT(RIGHT('DB Runes'!$C569,LEN('DB Runes'!$C569)-28),LEN('DB Runes'!$F569)-29),IF(AT569="true",LEFT(RIGHT('DB Runes'!$C569,LEN('DB Runes'!$C569)-27),LEN('DB Runes'!$C569)-28),LEFT(RIGHT('DB Runes'!$C569,LEN('DB Runes'!$C569)-28),LEN('DB Runes'!$C569)-29)))),0)</f>
        <v>0</v>
      </c>
      <c r="AV569" s="9">
        <f>IF($BI569=E569,VLOOKUP($AQ569,Runes!$AD:$AF,3,FALSE),E569)</f>
        <v>0</v>
      </c>
      <c r="AW569" s="9">
        <f t="shared" si="36"/>
        <v>0</v>
      </c>
      <c r="AX569" s="11" t="str">
        <f>IF($BJ569=AV569,"true",IF('DB Runes'!$F569="{}","",IF(RIGHT(LEFT('DB Runes'!$F569,14),1)="f","false","true")))</f>
        <v>true</v>
      </c>
      <c r="AY569" s="11">
        <f>IFERROR(IF(AW569=0,0,IF(AV569=$BJ569,LEFT(RIGHT('DB Runes'!$F569,LEN('DB Runes'!$F569)-28),LEN('DB Runes'!$F569)-29),IF(AX569="true",LEFT(RIGHT('DB Runes'!$F569,LEN('DB Runes'!$F569)-27),LEN('DB Runes'!$F569)-28),LEFT(RIGHT('DB Runes'!$F569,LEN('DB Runes'!$F569)-28),LEN('DB Runes'!$F569)-29)))),0)</f>
        <v>0</v>
      </c>
      <c r="AZ569" s="9">
        <f>IF($BI569=I569,VLOOKUP($AQ569,Runes!$AD:$AF,3,FALSE),I569)</f>
        <v>0</v>
      </c>
      <c r="BA569" s="9">
        <f t="shared" si="34"/>
        <v>0</v>
      </c>
      <c r="BB569" s="11" t="str">
        <f>IF($BJ569=AZ569,"true",IF('DB Runes'!$I569="{}","",IF(RIGHT(LEFT('DB Runes'!$I569,14),1)="f","false","true")))</f>
        <v>true</v>
      </c>
      <c r="BC569" s="11">
        <f>IFERROR(IF(BA569=0,0,IF(AZ569=$BJ569,LEFT(RIGHT('DB Runes'!$I569,LEN('DB Runes'!$I569)-28),LEN('DB Runes'!$I569)-29),IF(BB569="true",LEFT(RIGHT('DB Runes'!$I569,LEN('DB Runes'!$I569)-27),LEN('DB Runes'!$I569)-28),LEFT(RIGHT('DB Runes'!$I569,LEN('DB Runes'!$I569)-28),LEN('DB Runes'!$I569)-29)))),0)</f>
        <v>0</v>
      </c>
      <c r="BD569" s="9">
        <f>IF($BI569=M569,VLOOKUP($AQ569,Runes!$AD:$AF,3,FALSE),M569)</f>
        <v>0</v>
      </c>
      <c r="BE569" s="9">
        <f t="shared" si="37"/>
        <v>0</v>
      </c>
      <c r="BF569" s="11" t="str">
        <f>IF($BJ569=BD569,"true",IF('DB Runes'!$L569="{}","",IF(RIGHT(LEFT('DB Runes'!$L569,14),1)="f","false","true")))</f>
        <v>true</v>
      </c>
      <c r="BG569" s="11">
        <f>IFERROR(IF(BE569=0,0,IF(BD569=$BJ569,LEFT(RIGHT('DB Runes'!$L569,LEN('DB Runes'!$L569)-28),LEN('DB Runes'!$L569)-29),IF(BF569="true",LEFT(RIGHT('DB Runes'!$L569,LEN('DB Runes'!$L569)-27),LEN('DB Runes'!$L569)-28),LEFT(RIGHT('DB Runes'!$L569,LEN('DB Runes'!$L569)-28),LEN('DB Runes'!$L569)-29)))),0)</f>
        <v>0</v>
      </c>
      <c r="BH569">
        <f>IFERROR(VLOOKUP($AQ569,Runes!$AM:$AP,4,FALSE),0)</f>
        <v>0</v>
      </c>
      <c r="BI569">
        <f>IFERROR(VLOOKUP($AQ569,Runes!$AD:$AF,2,FALSE),0)</f>
        <v>0</v>
      </c>
      <c r="BJ569">
        <f>IFERROR(VLOOKUP($AQ569,Runes!$AD:$AF,3,FALSE),0)</f>
        <v>0</v>
      </c>
    </row>
    <row r="570" spans="1:62" x14ac:dyDescent="0.25">
      <c r="A570" s="9">
        <f>'DB Runes'!$A570</f>
        <v>0</v>
      </c>
      <c r="B570" s="9">
        <f>'DB Runes'!$B570</f>
        <v>0</v>
      </c>
      <c r="C570" s="9" t="str">
        <f>IF('DB Runes'!$C570="{}","",IF(RIGHT(LEFT('DB Runes'!$C570,14),1)="f","false","true"))</f>
        <v>true</v>
      </c>
      <c r="D570" s="9" t="e">
        <f>IF(C570="","",IF(C570="true",LEFT(RIGHT('DB Runes'!$C570,LEN('DB Runes'!$C570)-27),LEN('DB Runes'!$C570)-28),LEFT(RIGHT('DB Runes'!$C570,LEN('DB Runes'!$C570)-28),LEN('DB Runes'!$C570)-29)))</f>
        <v>#VALUE!</v>
      </c>
      <c r="E570" s="9">
        <f>'DB Runes'!$D570</f>
        <v>0</v>
      </c>
      <c r="F570" s="9">
        <f>'DB Runes'!$E570</f>
        <v>0</v>
      </c>
      <c r="G570" s="9" t="str">
        <f>IF('DB Runes'!$F570="{}","",IF(RIGHT(LEFT('DB Runes'!$F570,14),1)="f","false","true"))</f>
        <v>true</v>
      </c>
      <c r="H570" s="9" t="e">
        <f>IF(G570="","",IF(G570="true",LEFT(RIGHT('DB Runes'!$F570,LEN('DB Runes'!$F570)-27),LEN('DB Runes'!$F570)-28),LEFT(RIGHT('DB Runes'!$F570,LEN('DB Runes'!$F570)-28),LEN('DB Runes'!$F570)-29)))</f>
        <v>#VALUE!</v>
      </c>
      <c r="I570" s="9">
        <f>'DB Runes'!$G570</f>
        <v>0</v>
      </c>
      <c r="J570" s="9">
        <f>'DB Runes'!$H570</f>
        <v>0</v>
      </c>
      <c r="K570" s="9" t="str">
        <f>IF('DB Runes'!$I570="{}","",IF(RIGHT(LEFT('DB Runes'!$I570,14),1)="f","false","true"))</f>
        <v>true</v>
      </c>
      <c r="L570" s="9" t="e">
        <f>IF(K570="","",IF(K570="true",LEFT(RIGHT('DB Runes'!$I570,LEN('DB Runes'!$I570)-27),LEN('DB Runes'!$I570)-28),LEFT(RIGHT('DB Runes'!$I570,LEN('DB Runes'!$I570)-28),LEN('DB Runes'!$I570)-29)))</f>
        <v>#VALUE!</v>
      </c>
      <c r="M570" s="9">
        <f>'DB Runes'!$J570</f>
        <v>0</v>
      </c>
      <c r="N570" s="9">
        <f>'DB Runes'!$K570</f>
        <v>0</v>
      </c>
      <c r="O570" s="9" t="str">
        <f>IF('DB Runes'!$L570="{}","",IF(RIGHT(LEFT('DB Runes'!$L570,14),1)="f","false","true"))</f>
        <v>true</v>
      </c>
      <c r="P570" s="9" t="e">
        <f>IF(O570="","",IF(O570="true",LEFT(RIGHT('DB Runes'!$L570,LEN('DB Runes'!$L570)-27),LEN('DB Runes'!$L570)-28),LEFT(RIGHT('DB Runes'!$L570,LEN('DB Runes'!$L570)-28),LEN('DB Runes'!$L570)-29)))</f>
        <v>#VALUE!</v>
      </c>
      <c r="R570" s="9" t="str">
        <f ca="1">IFERROR(sub_stat_v&amp;enchant_true?&amp;IF(G_v_equal_0&gt;0,G_v_brackets,"")&amp;g_e_equal_perfect,"")</f>
        <v/>
      </c>
      <c r="S570" s="9" t="str">
        <f ca="1">IFERROR(sub_stat_v&amp;enchant_true?&amp;IF(G_v_equal_0&gt;0,G_v_brackets,"")&amp;g_e_equal_perfect,"")</f>
        <v/>
      </c>
      <c r="T570" s="9" t="str">
        <f ca="1">IFERROR(sub_stat_v&amp;enchant_true?&amp;IF(G_v_equal_0&gt;0,G_v_brackets,"")&amp;g_e_equal_perfect,"")</f>
        <v/>
      </c>
      <c r="U570" s="9" t="str">
        <f ca="1">IFERROR(sub_stat_v&amp;enchant_true?&amp;IF(G_v_equal_0&gt;0,G_v_brackets,"")&amp;g_e_equal_perfect,"")</f>
        <v/>
      </c>
      <c r="V570" s="9" t="str">
        <f ca="1">IFERROR(sub_stat_v&amp;enchant_true?&amp;IF(G_v_equal_0&gt;0,G_v_brackets,"")&amp;g_e_equal_perfect,"")</f>
        <v/>
      </c>
      <c r="W570" s="9" t="str">
        <f ca="1">IFERROR(sub_stat_v&amp;enchant_true?&amp;IF(G_v_equal_0&gt;0,G_v_brackets,"")&amp;g_e_equal_perfect,"")</f>
        <v/>
      </c>
      <c r="X570" s="9" t="str">
        <f ca="1">IFERROR(sub_stat_v&amp;enchant_true?&amp;IF(G_v_equal_0&gt;0,G_v_brackets,"")&amp;g_e_equal_perfect,"")</f>
        <v/>
      </c>
      <c r="Y570" s="9" t="str">
        <f ca="1">IFERROR(sub_stat_v&amp;enchant_true?&amp;IF(G_v_equal_0&gt;0,G_v_brackets,"")&amp;g_e_equal_perfect,"")</f>
        <v/>
      </c>
      <c r="Z570" s="9" t="str">
        <f ca="1">IFERROR(sub_stat_v&amp;enchant_true?&amp;IF(G_v_equal_0&gt;0,G_v_brackets,"")&amp;g_e_equal_perfect,"")</f>
        <v/>
      </c>
      <c r="AA570" s="9" t="str">
        <f ca="1">IFERROR(sub_stat_v&amp;enchant_true?&amp;IF(G_v_equal_0&gt;0,G_v_brackets,"")&amp;g_e_equal_perfect,"")</f>
        <v/>
      </c>
      <c r="AB570" s="9" t="str">
        <f ca="1">IFERROR(sub_stat_v&amp;enchant_true?&amp;IF(G_v_equal_0&gt;0,G_v_brackets,"")&amp;g_e_equal_perfect,"")</f>
        <v/>
      </c>
      <c r="AQ570">
        <f>'DB Runes'!O570</f>
        <v>0</v>
      </c>
      <c r="AR570" s="9">
        <f>IF($BI570=A570,VLOOKUP($AQ570,Runes!$AD:$AF,3,FALSE),A570)</f>
        <v>0</v>
      </c>
      <c r="AS570" s="9">
        <f t="shared" si="35"/>
        <v>0</v>
      </c>
      <c r="AT570" s="11" t="str">
        <f>IF($BJ570=AR570,"true",IF('DB Runes'!$C570="{}","",IF(RIGHT(LEFT('DB Runes'!$C570,14),1)="f","false","true")))</f>
        <v>true</v>
      </c>
      <c r="AU570" s="11">
        <f>IFERROR(IF(AS570=0,0,IF(AR570=$BJ570,LEFT(RIGHT('DB Runes'!$C570,LEN('DB Runes'!$C570)-28),LEN('DB Runes'!$F570)-29),IF(AT570="true",LEFT(RIGHT('DB Runes'!$C570,LEN('DB Runes'!$C570)-27),LEN('DB Runes'!$C570)-28),LEFT(RIGHT('DB Runes'!$C570,LEN('DB Runes'!$C570)-28),LEN('DB Runes'!$C570)-29)))),0)</f>
        <v>0</v>
      </c>
      <c r="AV570" s="9">
        <f>IF($BI570=E570,VLOOKUP($AQ570,Runes!$AD:$AF,3,FALSE),E570)</f>
        <v>0</v>
      </c>
      <c r="AW570" s="9">
        <f t="shared" si="36"/>
        <v>0</v>
      </c>
      <c r="AX570" s="11" t="str">
        <f>IF($BJ570=AV570,"true",IF('DB Runes'!$F570="{}","",IF(RIGHT(LEFT('DB Runes'!$F570,14),1)="f","false","true")))</f>
        <v>true</v>
      </c>
      <c r="AY570" s="11">
        <f>IFERROR(IF(AW570=0,0,IF(AV570=$BJ570,LEFT(RIGHT('DB Runes'!$F570,LEN('DB Runes'!$F570)-28),LEN('DB Runes'!$F570)-29),IF(AX570="true",LEFT(RIGHT('DB Runes'!$F570,LEN('DB Runes'!$F570)-27),LEN('DB Runes'!$F570)-28),LEFT(RIGHT('DB Runes'!$F570,LEN('DB Runes'!$F570)-28),LEN('DB Runes'!$F570)-29)))),0)</f>
        <v>0</v>
      </c>
      <c r="AZ570" s="9">
        <f>IF($BI570=I570,VLOOKUP($AQ570,Runes!$AD:$AF,3,FALSE),I570)</f>
        <v>0</v>
      </c>
      <c r="BA570" s="9">
        <f t="shared" si="34"/>
        <v>0</v>
      </c>
      <c r="BB570" s="11" t="str">
        <f>IF($BJ570=AZ570,"true",IF('DB Runes'!$I570="{}","",IF(RIGHT(LEFT('DB Runes'!$I570,14),1)="f","false","true")))</f>
        <v>true</v>
      </c>
      <c r="BC570" s="11">
        <f>IFERROR(IF(BA570=0,0,IF(AZ570=$BJ570,LEFT(RIGHT('DB Runes'!$I570,LEN('DB Runes'!$I570)-28),LEN('DB Runes'!$I570)-29),IF(BB570="true",LEFT(RIGHT('DB Runes'!$I570,LEN('DB Runes'!$I570)-27),LEN('DB Runes'!$I570)-28),LEFT(RIGHT('DB Runes'!$I570,LEN('DB Runes'!$I570)-28),LEN('DB Runes'!$I570)-29)))),0)</f>
        <v>0</v>
      </c>
      <c r="BD570" s="9">
        <f>IF($BI570=M570,VLOOKUP($AQ570,Runes!$AD:$AF,3,FALSE),M570)</f>
        <v>0</v>
      </c>
      <c r="BE570" s="9">
        <f t="shared" si="37"/>
        <v>0</v>
      </c>
      <c r="BF570" s="11" t="str">
        <f>IF($BJ570=BD570,"true",IF('DB Runes'!$L570="{}","",IF(RIGHT(LEFT('DB Runes'!$L570,14),1)="f","false","true")))</f>
        <v>true</v>
      </c>
      <c r="BG570" s="11">
        <f>IFERROR(IF(BE570=0,0,IF(BD570=$BJ570,LEFT(RIGHT('DB Runes'!$L570,LEN('DB Runes'!$L570)-28),LEN('DB Runes'!$L570)-29),IF(BF570="true",LEFT(RIGHT('DB Runes'!$L570,LEN('DB Runes'!$L570)-27),LEN('DB Runes'!$L570)-28),LEFT(RIGHT('DB Runes'!$L570,LEN('DB Runes'!$L570)-28),LEN('DB Runes'!$L570)-29)))),0)</f>
        <v>0</v>
      </c>
      <c r="BH570">
        <f>IFERROR(VLOOKUP($AQ570,Runes!$AM:$AP,4,FALSE),0)</f>
        <v>0</v>
      </c>
      <c r="BI570">
        <f>IFERROR(VLOOKUP($AQ570,Runes!$AD:$AF,2,FALSE),0)</f>
        <v>0</v>
      </c>
      <c r="BJ570">
        <f>IFERROR(VLOOKUP($AQ570,Runes!$AD:$AF,3,FALSE),0)</f>
        <v>0</v>
      </c>
    </row>
    <row r="571" spans="1:62" x14ac:dyDescent="0.25">
      <c r="A571" s="9">
        <f>'DB Runes'!$A571</f>
        <v>0</v>
      </c>
      <c r="B571" s="9">
        <f>'DB Runes'!$B571</f>
        <v>0</v>
      </c>
      <c r="C571" s="9" t="str">
        <f>IF('DB Runes'!$C571="{}","",IF(RIGHT(LEFT('DB Runes'!$C571,14),1)="f","false","true"))</f>
        <v>true</v>
      </c>
      <c r="D571" s="9" t="e">
        <f>IF(C571="","",IF(C571="true",LEFT(RIGHT('DB Runes'!$C571,LEN('DB Runes'!$C571)-27),LEN('DB Runes'!$C571)-28),LEFT(RIGHT('DB Runes'!$C571,LEN('DB Runes'!$C571)-28),LEN('DB Runes'!$C571)-29)))</f>
        <v>#VALUE!</v>
      </c>
      <c r="E571" s="9">
        <f>'DB Runes'!$D571</f>
        <v>0</v>
      </c>
      <c r="F571" s="9">
        <f>'DB Runes'!$E571</f>
        <v>0</v>
      </c>
      <c r="G571" s="9" t="str">
        <f>IF('DB Runes'!$F571="{}","",IF(RIGHT(LEFT('DB Runes'!$F571,14),1)="f","false","true"))</f>
        <v>true</v>
      </c>
      <c r="H571" s="9" t="e">
        <f>IF(G571="","",IF(G571="true",LEFT(RIGHT('DB Runes'!$F571,LEN('DB Runes'!$F571)-27),LEN('DB Runes'!$F571)-28),LEFT(RIGHT('DB Runes'!$F571,LEN('DB Runes'!$F571)-28),LEN('DB Runes'!$F571)-29)))</f>
        <v>#VALUE!</v>
      </c>
      <c r="I571" s="9">
        <f>'DB Runes'!$G571</f>
        <v>0</v>
      </c>
      <c r="J571" s="9">
        <f>'DB Runes'!$H571</f>
        <v>0</v>
      </c>
      <c r="K571" s="9" t="str">
        <f>IF('DB Runes'!$I571="{}","",IF(RIGHT(LEFT('DB Runes'!$I571,14),1)="f","false","true"))</f>
        <v>true</v>
      </c>
      <c r="L571" s="9" t="e">
        <f>IF(K571="","",IF(K571="true",LEFT(RIGHT('DB Runes'!$I571,LEN('DB Runes'!$I571)-27),LEN('DB Runes'!$I571)-28),LEFT(RIGHT('DB Runes'!$I571,LEN('DB Runes'!$I571)-28),LEN('DB Runes'!$I571)-29)))</f>
        <v>#VALUE!</v>
      </c>
      <c r="M571" s="9">
        <f>'DB Runes'!$J571</f>
        <v>0</v>
      </c>
      <c r="N571" s="9">
        <f>'DB Runes'!$K571</f>
        <v>0</v>
      </c>
      <c r="O571" s="9" t="str">
        <f>IF('DB Runes'!$L571="{}","",IF(RIGHT(LEFT('DB Runes'!$L571,14),1)="f","false","true"))</f>
        <v>true</v>
      </c>
      <c r="P571" s="9" t="e">
        <f>IF(O571="","",IF(O571="true",LEFT(RIGHT('DB Runes'!$L571,LEN('DB Runes'!$L571)-27),LEN('DB Runes'!$L571)-28),LEFT(RIGHT('DB Runes'!$L571,LEN('DB Runes'!$L571)-28),LEN('DB Runes'!$L571)-29)))</f>
        <v>#VALUE!</v>
      </c>
      <c r="R571" s="9" t="str">
        <f ca="1">IFERROR(sub_stat_v&amp;enchant_true?&amp;IF(G_v_equal_0&gt;0,G_v_brackets,"")&amp;g_e_equal_perfect,"")</f>
        <v/>
      </c>
      <c r="S571" s="9" t="str">
        <f ca="1">IFERROR(sub_stat_v&amp;enchant_true?&amp;IF(G_v_equal_0&gt;0,G_v_brackets,"")&amp;g_e_equal_perfect,"")</f>
        <v/>
      </c>
      <c r="T571" s="9" t="str">
        <f ca="1">IFERROR(sub_stat_v&amp;enchant_true?&amp;IF(G_v_equal_0&gt;0,G_v_brackets,"")&amp;g_e_equal_perfect,"")</f>
        <v/>
      </c>
      <c r="U571" s="9" t="str">
        <f ca="1">IFERROR(sub_stat_v&amp;enchant_true?&amp;IF(G_v_equal_0&gt;0,G_v_brackets,"")&amp;g_e_equal_perfect,"")</f>
        <v/>
      </c>
      <c r="V571" s="9" t="str">
        <f ca="1">IFERROR(sub_stat_v&amp;enchant_true?&amp;IF(G_v_equal_0&gt;0,G_v_brackets,"")&amp;g_e_equal_perfect,"")</f>
        <v/>
      </c>
      <c r="W571" s="9" t="str">
        <f ca="1">IFERROR(sub_stat_v&amp;enchant_true?&amp;IF(G_v_equal_0&gt;0,G_v_brackets,"")&amp;g_e_equal_perfect,"")</f>
        <v/>
      </c>
      <c r="X571" s="9" t="str">
        <f ca="1">IFERROR(sub_stat_v&amp;enchant_true?&amp;IF(G_v_equal_0&gt;0,G_v_brackets,"")&amp;g_e_equal_perfect,"")</f>
        <v/>
      </c>
      <c r="Y571" s="9" t="str">
        <f ca="1">IFERROR(sub_stat_v&amp;enchant_true?&amp;IF(G_v_equal_0&gt;0,G_v_brackets,"")&amp;g_e_equal_perfect,"")</f>
        <v/>
      </c>
      <c r="Z571" s="9" t="str">
        <f ca="1">IFERROR(sub_stat_v&amp;enchant_true?&amp;IF(G_v_equal_0&gt;0,G_v_brackets,"")&amp;g_e_equal_perfect,"")</f>
        <v/>
      </c>
      <c r="AA571" s="9" t="str">
        <f ca="1">IFERROR(sub_stat_v&amp;enchant_true?&amp;IF(G_v_equal_0&gt;0,G_v_brackets,"")&amp;g_e_equal_perfect,"")</f>
        <v/>
      </c>
      <c r="AB571" s="9" t="str">
        <f ca="1">IFERROR(sub_stat_v&amp;enchant_true?&amp;IF(G_v_equal_0&gt;0,G_v_brackets,"")&amp;g_e_equal_perfect,"")</f>
        <v/>
      </c>
      <c r="AQ571">
        <f>'DB Runes'!O571</f>
        <v>0</v>
      </c>
      <c r="AR571" s="9">
        <f>IF($BI571=A571,VLOOKUP($AQ571,Runes!$AD:$AF,3,FALSE),A571)</f>
        <v>0</v>
      </c>
      <c r="AS571" s="9">
        <f t="shared" si="35"/>
        <v>0</v>
      </c>
      <c r="AT571" s="11" t="str">
        <f>IF($BJ571=AR571,"true",IF('DB Runes'!$C571="{}","",IF(RIGHT(LEFT('DB Runes'!$C571,14),1)="f","false","true")))</f>
        <v>true</v>
      </c>
      <c r="AU571" s="11">
        <f>IFERROR(IF(AS571=0,0,IF(AR571=$BJ571,LEFT(RIGHT('DB Runes'!$C571,LEN('DB Runes'!$C571)-28),LEN('DB Runes'!$F571)-29),IF(AT571="true",LEFT(RIGHT('DB Runes'!$C571,LEN('DB Runes'!$C571)-27),LEN('DB Runes'!$C571)-28),LEFT(RIGHT('DB Runes'!$C571,LEN('DB Runes'!$C571)-28),LEN('DB Runes'!$C571)-29)))),0)</f>
        <v>0</v>
      </c>
      <c r="AV571" s="9">
        <f>IF($BI571=E571,VLOOKUP($AQ571,Runes!$AD:$AF,3,FALSE),E571)</f>
        <v>0</v>
      </c>
      <c r="AW571" s="9">
        <f t="shared" si="36"/>
        <v>0</v>
      </c>
      <c r="AX571" s="11" t="str">
        <f>IF($BJ571=AV571,"true",IF('DB Runes'!$F571="{}","",IF(RIGHT(LEFT('DB Runes'!$F571,14),1)="f","false","true")))</f>
        <v>true</v>
      </c>
      <c r="AY571" s="11">
        <f>IFERROR(IF(AW571=0,0,IF(AV571=$BJ571,LEFT(RIGHT('DB Runes'!$F571,LEN('DB Runes'!$F571)-28),LEN('DB Runes'!$F571)-29),IF(AX571="true",LEFT(RIGHT('DB Runes'!$F571,LEN('DB Runes'!$F571)-27),LEN('DB Runes'!$F571)-28),LEFT(RIGHT('DB Runes'!$F571,LEN('DB Runes'!$F571)-28),LEN('DB Runes'!$F571)-29)))),0)</f>
        <v>0</v>
      </c>
      <c r="AZ571" s="9">
        <f>IF($BI571=I571,VLOOKUP($AQ571,Runes!$AD:$AF,3,FALSE),I571)</f>
        <v>0</v>
      </c>
      <c r="BA571" s="9">
        <f t="shared" si="34"/>
        <v>0</v>
      </c>
      <c r="BB571" s="11" t="str">
        <f>IF($BJ571=AZ571,"true",IF('DB Runes'!$I571="{}","",IF(RIGHT(LEFT('DB Runes'!$I571,14),1)="f","false","true")))</f>
        <v>true</v>
      </c>
      <c r="BC571" s="11">
        <f>IFERROR(IF(BA571=0,0,IF(AZ571=$BJ571,LEFT(RIGHT('DB Runes'!$I571,LEN('DB Runes'!$I571)-28),LEN('DB Runes'!$I571)-29),IF(BB571="true",LEFT(RIGHT('DB Runes'!$I571,LEN('DB Runes'!$I571)-27),LEN('DB Runes'!$I571)-28),LEFT(RIGHT('DB Runes'!$I571,LEN('DB Runes'!$I571)-28),LEN('DB Runes'!$I571)-29)))),0)</f>
        <v>0</v>
      </c>
      <c r="BD571" s="9">
        <f>IF($BI571=M571,VLOOKUP($AQ571,Runes!$AD:$AF,3,FALSE),M571)</f>
        <v>0</v>
      </c>
      <c r="BE571" s="9">
        <f t="shared" si="37"/>
        <v>0</v>
      </c>
      <c r="BF571" s="11" t="str">
        <f>IF($BJ571=BD571,"true",IF('DB Runes'!$L571="{}","",IF(RIGHT(LEFT('DB Runes'!$L571,14),1)="f","false","true")))</f>
        <v>true</v>
      </c>
      <c r="BG571" s="11">
        <f>IFERROR(IF(BE571=0,0,IF(BD571=$BJ571,LEFT(RIGHT('DB Runes'!$L571,LEN('DB Runes'!$L571)-28),LEN('DB Runes'!$L571)-29),IF(BF571="true",LEFT(RIGHT('DB Runes'!$L571,LEN('DB Runes'!$L571)-27),LEN('DB Runes'!$L571)-28),LEFT(RIGHT('DB Runes'!$L571,LEN('DB Runes'!$L571)-28),LEN('DB Runes'!$L571)-29)))),0)</f>
        <v>0</v>
      </c>
      <c r="BH571">
        <f>IFERROR(VLOOKUP($AQ571,Runes!$AM:$AP,4,FALSE),0)</f>
        <v>0</v>
      </c>
      <c r="BI571">
        <f>IFERROR(VLOOKUP($AQ571,Runes!$AD:$AF,2,FALSE),0)</f>
        <v>0</v>
      </c>
      <c r="BJ571">
        <f>IFERROR(VLOOKUP($AQ571,Runes!$AD:$AF,3,FALSE),0)</f>
        <v>0</v>
      </c>
    </row>
    <row r="572" spans="1:62" x14ac:dyDescent="0.25">
      <c r="A572" s="9">
        <f>'DB Runes'!$A572</f>
        <v>0</v>
      </c>
      <c r="B572" s="9">
        <f>'DB Runes'!$B572</f>
        <v>0</v>
      </c>
      <c r="C572" s="9" t="str">
        <f>IF('DB Runes'!$C572="{}","",IF(RIGHT(LEFT('DB Runes'!$C572,14),1)="f","false","true"))</f>
        <v>true</v>
      </c>
      <c r="D572" s="9" t="e">
        <f>IF(C572="","",IF(C572="true",LEFT(RIGHT('DB Runes'!$C572,LEN('DB Runes'!$C572)-27),LEN('DB Runes'!$C572)-28),LEFT(RIGHT('DB Runes'!$C572,LEN('DB Runes'!$C572)-28),LEN('DB Runes'!$C572)-29)))</f>
        <v>#VALUE!</v>
      </c>
      <c r="E572" s="9">
        <f>'DB Runes'!$D572</f>
        <v>0</v>
      </c>
      <c r="F572" s="9">
        <f>'DB Runes'!$E572</f>
        <v>0</v>
      </c>
      <c r="G572" s="9" t="str">
        <f>IF('DB Runes'!$F572="{}","",IF(RIGHT(LEFT('DB Runes'!$F572,14),1)="f","false","true"))</f>
        <v>true</v>
      </c>
      <c r="H572" s="9" t="e">
        <f>IF(G572="","",IF(G572="true",LEFT(RIGHT('DB Runes'!$F572,LEN('DB Runes'!$F572)-27),LEN('DB Runes'!$F572)-28),LEFT(RIGHT('DB Runes'!$F572,LEN('DB Runes'!$F572)-28),LEN('DB Runes'!$F572)-29)))</f>
        <v>#VALUE!</v>
      </c>
      <c r="I572" s="9">
        <f>'DB Runes'!$G572</f>
        <v>0</v>
      </c>
      <c r="J572" s="9">
        <f>'DB Runes'!$H572</f>
        <v>0</v>
      </c>
      <c r="K572" s="9" t="str">
        <f>IF('DB Runes'!$I572="{}","",IF(RIGHT(LEFT('DB Runes'!$I572,14),1)="f","false","true"))</f>
        <v>true</v>
      </c>
      <c r="L572" s="9" t="e">
        <f>IF(K572="","",IF(K572="true",LEFT(RIGHT('DB Runes'!$I572,LEN('DB Runes'!$I572)-27),LEN('DB Runes'!$I572)-28),LEFT(RIGHT('DB Runes'!$I572,LEN('DB Runes'!$I572)-28),LEN('DB Runes'!$I572)-29)))</f>
        <v>#VALUE!</v>
      </c>
      <c r="M572" s="9">
        <f>'DB Runes'!$J572</f>
        <v>0</v>
      </c>
      <c r="N572" s="9">
        <f>'DB Runes'!$K572</f>
        <v>0</v>
      </c>
      <c r="O572" s="9" t="str">
        <f>IF('DB Runes'!$L572="{}","",IF(RIGHT(LEFT('DB Runes'!$L572,14),1)="f","false","true"))</f>
        <v>true</v>
      </c>
      <c r="P572" s="9" t="e">
        <f>IF(O572="","",IF(O572="true",LEFT(RIGHT('DB Runes'!$L572,LEN('DB Runes'!$L572)-27),LEN('DB Runes'!$L572)-28),LEFT(RIGHT('DB Runes'!$L572,LEN('DB Runes'!$L572)-28),LEN('DB Runes'!$L572)-29)))</f>
        <v>#VALUE!</v>
      </c>
      <c r="R572" s="9" t="str">
        <f ca="1">IFERROR(sub_stat_v&amp;enchant_true?&amp;IF(G_v_equal_0&gt;0,G_v_brackets,"")&amp;g_e_equal_perfect,"")</f>
        <v/>
      </c>
      <c r="S572" s="9" t="str">
        <f ca="1">IFERROR(sub_stat_v&amp;enchant_true?&amp;IF(G_v_equal_0&gt;0,G_v_brackets,"")&amp;g_e_equal_perfect,"")</f>
        <v/>
      </c>
      <c r="T572" s="9" t="str">
        <f ca="1">IFERROR(sub_stat_v&amp;enchant_true?&amp;IF(G_v_equal_0&gt;0,G_v_brackets,"")&amp;g_e_equal_perfect,"")</f>
        <v/>
      </c>
      <c r="U572" s="9" t="str">
        <f ca="1">IFERROR(sub_stat_v&amp;enchant_true?&amp;IF(G_v_equal_0&gt;0,G_v_brackets,"")&amp;g_e_equal_perfect,"")</f>
        <v/>
      </c>
      <c r="V572" s="9" t="str">
        <f ca="1">IFERROR(sub_stat_v&amp;enchant_true?&amp;IF(G_v_equal_0&gt;0,G_v_brackets,"")&amp;g_e_equal_perfect,"")</f>
        <v/>
      </c>
      <c r="W572" s="9" t="str">
        <f ca="1">IFERROR(sub_stat_v&amp;enchant_true?&amp;IF(G_v_equal_0&gt;0,G_v_brackets,"")&amp;g_e_equal_perfect,"")</f>
        <v/>
      </c>
      <c r="X572" s="9" t="str">
        <f ca="1">IFERROR(sub_stat_v&amp;enchant_true?&amp;IF(G_v_equal_0&gt;0,G_v_brackets,"")&amp;g_e_equal_perfect,"")</f>
        <v/>
      </c>
      <c r="Y572" s="9" t="str">
        <f ca="1">IFERROR(sub_stat_v&amp;enchant_true?&amp;IF(G_v_equal_0&gt;0,G_v_brackets,"")&amp;g_e_equal_perfect,"")</f>
        <v/>
      </c>
      <c r="Z572" s="9" t="str">
        <f ca="1">IFERROR(sub_stat_v&amp;enchant_true?&amp;IF(G_v_equal_0&gt;0,G_v_brackets,"")&amp;g_e_equal_perfect,"")</f>
        <v/>
      </c>
      <c r="AA572" s="9" t="str">
        <f ca="1">IFERROR(sub_stat_v&amp;enchant_true?&amp;IF(G_v_equal_0&gt;0,G_v_brackets,"")&amp;g_e_equal_perfect,"")</f>
        <v/>
      </c>
      <c r="AB572" s="9" t="str">
        <f ca="1">IFERROR(sub_stat_v&amp;enchant_true?&amp;IF(G_v_equal_0&gt;0,G_v_brackets,"")&amp;g_e_equal_perfect,"")</f>
        <v/>
      </c>
      <c r="AQ572">
        <f>'DB Runes'!O572</f>
        <v>0</v>
      </c>
      <c r="AR572" s="9">
        <f>IF($BI572=A572,VLOOKUP($AQ572,Runes!$AD:$AF,3,FALSE),A572)</f>
        <v>0</v>
      </c>
      <c r="AS572" s="9">
        <f t="shared" si="35"/>
        <v>0</v>
      </c>
      <c r="AT572" s="11" t="str">
        <f>IF($BJ572=AR572,"true",IF('DB Runes'!$C572="{}","",IF(RIGHT(LEFT('DB Runes'!$C572,14),1)="f","false","true")))</f>
        <v>true</v>
      </c>
      <c r="AU572" s="11">
        <f>IFERROR(IF(AS572=0,0,IF(AR572=$BJ572,LEFT(RIGHT('DB Runes'!$C572,LEN('DB Runes'!$C572)-28),LEN('DB Runes'!$F572)-29),IF(AT572="true",LEFT(RIGHT('DB Runes'!$C572,LEN('DB Runes'!$C572)-27),LEN('DB Runes'!$C572)-28),LEFT(RIGHT('DB Runes'!$C572,LEN('DB Runes'!$C572)-28),LEN('DB Runes'!$C572)-29)))),0)</f>
        <v>0</v>
      </c>
      <c r="AV572" s="9">
        <f>IF($BI572=E572,VLOOKUP($AQ572,Runes!$AD:$AF,3,FALSE),E572)</f>
        <v>0</v>
      </c>
      <c r="AW572" s="9">
        <f t="shared" si="36"/>
        <v>0</v>
      </c>
      <c r="AX572" s="11" t="str">
        <f>IF($BJ572=AV572,"true",IF('DB Runes'!$F572="{}","",IF(RIGHT(LEFT('DB Runes'!$F572,14),1)="f","false","true")))</f>
        <v>true</v>
      </c>
      <c r="AY572" s="11">
        <f>IFERROR(IF(AW572=0,0,IF(AV572=$BJ572,LEFT(RIGHT('DB Runes'!$F572,LEN('DB Runes'!$F572)-28),LEN('DB Runes'!$F572)-29),IF(AX572="true",LEFT(RIGHT('DB Runes'!$F572,LEN('DB Runes'!$F572)-27),LEN('DB Runes'!$F572)-28),LEFT(RIGHT('DB Runes'!$F572,LEN('DB Runes'!$F572)-28),LEN('DB Runes'!$F572)-29)))),0)</f>
        <v>0</v>
      </c>
      <c r="AZ572" s="9">
        <f>IF($BI572=I572,VLOOKUP($AQ572,Runes!$AD:$AF,3,FALSE),I572)</f>
        <v>0</v>
      </c>
      <c r="BA572" s="9">
        <f t="shared" si="34"/>
        <v>0</v>
      </c>
      <c r="BB572" s="11" t="str">
        <f>IF($BJ572=AZ572,"true",IF('DB Runes'!$I572="{}","",IF(RIGHT(LEFT('DB Runes'!$I572,14),1)="f","false","true")))</f>
        <v>true</v>
      </c>
      <c r="BC572" s="11">
        <f>IFERROR(IF(BA572=0,0,IF(AZ572=$BJ572,LEFT(RIGHT('DB Runes'!$I572,LEN('DB Runes'!$I572)-28),LEN('DB Runes'!$I572)-29),IF(BB572="true",LEFT(RIGHT('DB Runes'!$I572,LEN('DB Runes'!$I572)-27),LEN('DB Runes'!$I572)-28),LEFT(RIGHT('DB Runes'!$I572,LEN('DB Runes'!$I572)-28),LEN('DB Runes'!$I572)-29)))),0)</f>
        <v>0</v>
      </c>
      <c r="BD572" s="9">
        <f>IF($BI572=M572,VLOOKUP($AQ572,Runes!$AD:$AF,3,FALSE),M572)</f>
        <v>0</v>
      </c>
      <c r="BE572" s="9">
        <f t="shared" si="37"/>
        <v>0</v>
      </c>
      <c r="BF572" s="11" t="str">
        <f>IF($BJ572=BD572,"true",IF('DB Runes'!$L572="{}","",IF(RIGHT(LEFT('DB Runes'!$L572,14),1)="f","false","true")))</f>
        <v>true</v>
      </c>
      <c r="BG572" s="11">
        <f>IFERROR(IF(BE572=0,0,IF(BD572=$BJ572,LEFT(RIGHT('DB Runes'!$L572,LEN('DB Runes'!$L572)-28),LEN('DB Runes'!$L572)-29),IF(BF572="true",LEFT(RIGHT('DB Runes'!$L572,LEN('DB Runes'!$L572)-27),LEN('DB Runes'!$L572)-28),LEFT(RIGHT('DB Runes'!$L572,LEN('DB Runes'!$L572)-28),LEN('DB Runes'!$L572)-29)))),0)</f>
        <v>0</v>
      </c>
      <c r="BH572">
        <f>IFERROR(VLOOKUP($AQ572,Runes!$AM:$AP,4,FALSE),0)</f>
        <v>0</v>
      </c>
      <c r="BI572">
        <f>IFERROR(VLOOKUP($AQ572,Runes!$AD:$AF,2,FALSE),0)</f>
        <v>0</v>
      </c>
      <c r="BJ572">
        <f>IFERROR(VLOOKUP($AQ572,Runes!$AD:$AF,3,FALSE),0)</f>
        <v>0</v>
      </c>
    </row>
    <row r="573" spans="1:62" x14ac:dyDescent="0.25">
      <c r="A573" s="9">
        <f>'DB Runes'!$A573</f>
        <v>0</v>
      </c>
      <c r="B573" s="9">
        <f>'DB Runes'!$B573</f>
        <v>0</v>
      </c>
      <c r="C573" s="9" t="str">
        <f>IF('DB Runes'!$C573="{}","",IF(RIGHT(LEFT('DB Runes'!$C573,14),1)="f","false","true"))</f>
        <v>true</v>
      </c>
      <c r="D573" s="9" t="e">
        <f>IF(C573="","",IF(C573="true",LEFT(RIGHT('DB Runes'!$C573,LEN('DB Runes'!$C573)-27),LEN('DB Runes'!$C573)-28),LEFT(RIGHT('DB Runes'!$C573,LEN('DB Runes'!$C573)-28),LEN('DB Runes'!$C573)-29)))</f>
        <v>#VALUE!</v>
      </c>
      <c r="E573" s="9">
        <f>'DB Runes'!$D573</f>
        <v>0</v>
      </c>
      <c r="F573" s="9">
        <f>'DB Runes'!$E573</f>
        <v>0</v>
      </c>
      <c r="G573" s="9" t="str">
        <f>IF('DB Runes'!$F573="{}","",IF(RIGHT(LEFT('DB Runes'!$F573,14),1)="f","false","true"))</f>
        <v>true</v>
      </c>
      <c r="H573" s="9" t="e">
        <f>IF(G573="","",IF(G573="true",LEFT(RIGHT('DB Runes'!$F573,LEN('DB Runes'!$F573)-27),LEN('DB Runes'!$F573)-28),LEFT(RIGHT('DB Runes'!$F573,LEN('DB Runes'!$F573)-28),LEN('DB Runes'!$F573)-29)))</f>
        <v>#VALUE!</v>
      </c>
      <c r="I573" s="9">
        <f>'DB Runes'!$G573</f>
        <v>0</v>
      </c>
      <c r="J573" s="9">
        <f>'DB Runes'!$H573</f>
        <v>0</v>
      </c>
      <c r="K573" s="9" t="str">
        <f>IF('DB Runes'!$I573="{}","",IF(RIGHT(LEFT('DB Runes'!$I573,14),1)="f","false","true"))</f>
        <v>true</v>
      </c>
      <c r="L573" s="9" t="e">
        <f>IF(K573="","",IF(K573="true",LEFT(RIGHT('DB Runes'!$I573,LEN('DB Runes'!$I573)-27),LEN('DB Runes'!$I573)-28),LEFT(RIGHT('DB Runes'!$I573,LEN('DB Runes'!$I573)-28),LEN('DB Runes'!$I573)-29)))</f>
        <v>#VALUE!</v>
      </c>
      <c r="M573" s="9">
        <f>'DB Runes'!$J573</f>
        <v>0</v>
      </c>
      <c r="N573" s="9">
        <f>'DB Runes'!$K573</f>
        <v>0</v>
      </c>
      <c r="O573" s="9" t="str">
        <f>IF('DB Runes'!$L573="{}","",IF(RIGHT(LEFT('DB Runes'!$L573,14),1)="f","false","true"))</f>
        <v>true</v>
      </c>
      <c r="P573" s="9" t="e">
        <f>IF(O573="","",IF(O573="true",LEFT(RIGHT('DB Runes'!$L573,LEN('DB Runes'!$L573)-27),LEN('DB Runes'!$L573)-28),LEFT(RIGHT('DB Runes'!$L573,LEN('DB Runes'!$L573)-28),LEN('DB Runes'!$L573)-29)))</f>
        <v>#VALUE!</v>
      </c>
      <c r="R573" s="9" t="str">
        <f ca="1">IFERROR(sub_stat_v&amp;enchant_true?&amp;IF(G_v_equal_0&gt;0,G_v_brackets,"")&amp;g_e_equal_perfect,"")</f>
        <v/>
      </c>
      <c r="S573" s="9" t="str">
        <f ca="1">IFERROR(sub_stat_v&amp;enchant_true?&amp;IF(G_v_equal_0&gt;0,G_v_brackets,"")&amp;g_e_equal_perfect,"")</f>
        <v/>
      </c>
      <c r="T573" s="9" t="str">
        <f ca="1">IFERROR(sub_stat_v&amp;enchant_true?&amp;IF(G_v_equal_0&gt;0,G_v_brackets,"")&amp;g_e_equal_perfect,"")</f>
        <v/>
      </c>
      <c r="U573" s="9" t="str">
        <f ca="1">IFERROR(sub_stat_v&amp;enchant_true?&amp;IF(G_v_equal_0&gt;0,G_v_brackets,"")&amp;g_e_equal_perfect,"")</f>
        <v/>
      </c>
      <c r="V573" s="9" t="str">
        <f ca="1">IFERROR(sub_stat_v&amp;enchant_true?&amp;IF(G_v_equal_0&gt;0,G_v_brackets,"")&amp;g_e_equal_perfect,"")</f>
        <v/>
      </c>
      <c r="W573" s="9" t="str">
        <f ca="1">IFERROR(sub_stat_v&amp;enchant_true?&amp;IF(G_v_equal_0&gt;0,G_v_brackets,"")&amp;g_e_equal_perfect,"")</f>
        <v/>
      </c>
      <c r="X573" s="9" t="str">
        <f ca="1">IFERROR(sub_stat_v&amp;enchant_true?&amp;IF(G_v_equal_0&gt;0,G_v_brackets,"")&amp;g_e_equal_perfect,"")</f>
        <v/>
      </c>
      <c r="Y573" s="9" t="str">
        <f ca="1">IFERROR(sub_stat_v&amp;enchant_true?&amp;IF(G_v_equal_0&gt;0,G_v_brackets,"")&amp;g_e_equal_perfect,"")</f>
        <v/>
      </c>
      <c r="Z573" s="9" t="str">
        <f ca="1">IFERROR(sub_stat_v&amp;enchant_true?&amp;IF(G_v_equal_0&gt;0,G_v_brackets,"")&amp;g_e_equal_perfect,"")</f>
        <v/>
      </c>
      <c r="AA573" s="9" t="str">
        <f ca="1">IFERROR(sub_stat_v&amp;enchant_true?&amp;IF(G_v_equal_0&gt;0,G_v_brackets,"")&amp;g_e_equal_perfect,"")</f>
        <v/>
      </c>
      <c r="AB573" s="9" t="str">
        <f ca="1">IFERROR(sub_stat_v&amp;enchant_true?&amp;IF(G_v_equal_0&gt;0,G_v_brackets,"")&amp;g_e_equal_perfect,"")</f>
        <v/>
      </c>
      <c r="AQ573">
        <f>'DB Runes'!O573</f>
        <v>0</v>
      </c>
      <c r="AR573" s="9">
        <f>IF($BI573=A573,VLOOKUP($AQ573,Runes!$AD:$AF,3,FALSE),A573)</f>
        <v>0</v>
      </c>
      <c r="AS573" s="9">
        <f t="shared" si="35"/>
        <v>0</v>
      </c>
      <c r="AT573" s="11" t="str">
        <f>IF($BJ573=AR573,"true",IF('DB Runes'!$C573="{}","",IF(RIGHT(LEFT('DB Runes'!$C573,14),1)="f","false","true")))</f>
        <v>true</v>
      </c>
      <c r="AU573" s="11">
        <f>IFERROR(IF(AS573=0,0,IF(AR573=$BJ573,LEFT(RIGHT('DB Runes'!$C573,LEN('DB Runes'!$C573)-28),LEN('DB Runes'!$F573)-29),IF(AT573="true",LEFT(RIGHT('DB Runes'!$C573,LEN('DB Runes'!$C573)-27),LEN('DB Runes'!$C573)-28),LEFT(RIGHT('DB Runes'!$C573,LEN('DB Runes'!$C573)-28),LEN('DB Runes'!$C573)-29)))),0)</f>
        <v>0</v>
      </c>
      <c r="AV573" s="9">
        <f>IF($BI573=E573,VLOOKUP($AQ573,Runes!$AD:$AF,3,FALSE),E573)</f>
        <v>0</v>
      </c>
      <c r="AW573" s="9">
        <f t="shared" si="36"/>
        <v>0</v>
      </c>
      <c r="AX573" s="11" t="str">
        <f>IF($BJ573=AV573,"true",IF('DB Runes'!$F573="{}","",IF(RIGHT(LEFT('DB Runes'!$F573,14),1)="f","false","true")))</f>
        <v>true</v>
      </c>
      <c r="AY573" s="11">
        <f>IFERROR(IF(AW573=0,0,IF(AV573=$BJ573,LEFT(RIGHT('DB Runes'!$F573,LEN('DB Runes'!$F573)-28),LEN('DB Runes'!$F573)-29),IF(AX573="true",LEFT(RIGHT('DB Runes'!$F573,LEN('DB Runes'!$F573)-27),LEN('DB Runes'!$F573)-28),LEFT(RIGHT('DB Runes'!$F573,LEN('DB Runes'!$F573)-28),LEN('DB Runes'!$F573)-29)))),0)</f>
        <v>0</v>
      </c>
      <c r="AZ573" s="9">
        <f>IF($BI573=I573,VLOOKUP($AQ573,Runes!$AD:$AF,3,FALSE),I573)</f>
        <v>0</v>
      </c>
      <c r="BA573" s="9">
        <f t="shared" si="34"/>
        <v>0</v>
      </c>
      <c r="BB573" s="11" t="str">
        <f>IF($BJ573=AZ573,"true",IF('DB Runes'!$I573="{}","",IF(RIGHT(LEFT('DB Runes'!$I573,14),1)="f","false","true")))</f>
        <v>true</v>
      </c>
      <c r="BC573" s="11">
        <f>IFERROR(IF(BA573=0,0,IF(AZ573=$BJ573,LEFT(RIGHT('DB Runes'!$I573,LEN('DB Runes'!$I573)-28),LEN('DB Runes'!$I573)-29),IF(BB573="true",LEFT(RIGHT('DB Runes'!$I573,LEN('DB Runes'!$I573)-27),LEN('DB Runes'!$I573)-28),LEFT(RIGHT('DB Runes'!$I573,LEN('DB Runes'!$I573)-28),LEN('DB Runes'!$I573)-29)))),0)</f>
        <v>0</v>
      </c>
      <c r="BD573" s="9">
        <f>IF($BI573=M573,VLOOKUP($AQ573,Runes!$AD:$AF,3,FALSE),M573)</f>
        <v>0</v>
      </c>
      <c r="BE573" s="9">
        <f t="shared" si="37"/>
        <v>0</v>
      </c>
      <c r="BF573" s="11" t="str">
        <f>IF($BJ573=BD573,"true",IF('DB Runes'!$L573="{}","",IF(RIGHT(LEFT('DB Runes'!$L573,14),1)="f","false","true")))</f>
        <v>true</v>
      </c>
      <c r="BG573" s="11">
        <f>IFERROR(IF(BE573=0,0,IF(BD573=$BJ573,LEFT(RIGHT('DB Runes'!$L573,LEN('DB Runes'!$L573)-28),LEN('DB Runes'!$L573)-29),IF(BF573="true",LEFT(RIGHT('DB Runes'!$L573,LEN('DB Runes'!$L573)-27),LEN('DB Runes'!$L573)-28),LEFT(RIGHT('DB Runes'!$L573,LEN('DB Runes'!$L573)-28),LEN('DB Runes'!$L573)-29)))),0)</f>
        <v>0</v>
      </c>
      <c r="BH573">
        <f>IFERROR(VLOOKUP($AQ573,Runes!$AM:$AP,4,FALSE),0)</f>
        <v>0</v>
      </c>
      <c r="BI573">
        <f>IFERROR(VLOOKUP($AQ573,Runes!$AD:$AF,2,FALSE),0)</f>
        <v>0</v>
      </c>
      <c r="BJ573">
        <f>IFERROR(VLOOKUP($AQ573,Runes!$AD:$AF,3,FALSE),0)</f>
        <v>0</v>
      </c>
    </row>
    <row r="574" spans="1:62" x14ac:dyDescent="0.25">
      <c r="A574" s="9">
        <f>'DB Runes'!$A574</f>
        <v>0</v>
      </c>
      <c r="B574" s="9">
        <f>'DB Runes'!$B574</f>
        <v>0</v>
      </c>
      <c r="C574" s="9" t="str">
        <f>IF('DB Runes'!$C574="{}","",IF(RIGHT(LEFT('DB Runes'!$C574,14),1)="f","false","true"))</f>
        <v>true</v>
      </c>
      <c r="D574" s="9" t="e">
        <f>IF(C574="","",IF(C574="true",LEFT(RIGHT('DB Runes'!$C574,LEN('DB Runes'!$C574)-27),LEN('DB Runes'!$C574)-28),LEFT(RIGHT('DB Runes'!$C574,LEN('DB Runes'!$C574)-28),LEN('DB Runes'!$C574)-29)))</f>
        <v>#VALUE!</v>
      </c>
      <c r="E574" s="9">
        <f>'DB Runes'!$D574</f>
        <v>0</v>
      </c>
      <c r="F574" s="9">
        <f>'DB Runes'!$E574</f>
        <v>0</v>
      </c>
      <c r="G574" s="9" t="str">
        <f>IF('DB Runes'!$F574="{}","",IF(RIGHT(LEFT('DB Runes'!$F574,14),1)="f","false","true"))</f>
        <v>true</v>
      </c>
      <c r="H574" s="9" t="e">
        <f>IF(G574="","",IF(G574="true",LEFT(RIGHT('DB Runes'!$F574,LEN('DB Runes'!$F574)-27),LEN('DB Runes'!$F574)-28),LEFT(RIGHT('DB Runes'!$F574,LEN('DB Runes'!$F574)-28),LEN('DB Runes'!$F574)-29)))</f>
        <v>#VALUE!</v>
      </c>
      <c r="I574" s="9">
        <f>'DB Runes'!$G574</f>
        <v>0</v>
      </c>
      <c r="J574" s="9">
        <f>'DB Runes'!$H574</f>
        <v>0</v>
      </c>
      <c r="K574" s="9" t="str">
        <f>IF('DB Runes'!$I574="{}","",IF(RIGHT(LEFT('DB Runes'!$I574,14),1)="f","false","true"))</f>
        <v>true</v>
      </c>
      <c r="L574" s="9" t="e">
        <f>IF(K574="","",IF(K574="true",LEFT(RIGHT('DB Runes'!$I574,LEN('DB Runes'!$I574)-27),LEN('DB Runes'!$I574)-28),LEFT(RIGHT('DB Runes'!$I574,LEN('DB Runes'!$I574)-28),LEN('DB Runes'!$I574)-29)))</f>
        <v>#VALUE!</v>
      </c>
      <c r="M574" s="9">
        <f>'DB Runes'!$J574</f>
        <v>0</v>
      </c>
      <c r="N574" s="9">
        <f>'DB Runes'!$K574</f>
        <v>0</v>
      </c>
      <c r="O574" s="9" t="str">
        <f>IF('DB Runes'!$L574="{}","",IF(RIGHT(LEFT('DB Runes'!$L574,14),1)="f","false","true"))</f>
        <v>true</v>
      </c>
      <c r="P574" s="9" t="e">
        <f>IF(O574="","",IF(O574="true",LEFT(RIGHT('DB Runes'!$L574,LEN('DB Runes'!$L574)-27),LEN('DB Runes'!$L574)-28),LEFT(RIGHT('DB Runes'!$L574,LEN('DB Runes'!$L574)-28),LEN('DB Runes'!$L574)-29)))</f>
        <v>#VALUE!</v>
      </c>
      <c r="R574" s="9" t="str">
        <f ca="1">IFERROR(sub_stat_v&amp;enchant_true?&amp;IF(G_v_equal_0&gt;0,G_v_brackets,"")&amp;g_e_equal_perfect,"")</f>
        <v/>
      </c>
      <c r="S574" s="9" t="str">
        <f ca="1">IFERROR(sub_stat_v&amp;enchant_true?&amp;IF(G_v_equal_0&gt;0,G_v_brackets,"")&amp;g_e_equal_perfect,"")</f>
        <v/>
      </c>
      <c r="T574" s="9" t="str">
        <f ca="1">IFERROR(sub_stat_v&amp;enchant_true?&amp;IF(G_v_equal_0&gt;0,G_v_brackets,"")&amp;g_e_equal_perfect,"")</f>
        <v/>
      </c>
      <c r="U574" s="9" t="str">
        <f ca="1">IFERROR(sub_stat_v&amp;enchant_true?&amp;IF(G_v_equal_0&gt;0,G_v_brackets,"")&amp;g_e_equal_perfect,"")</f>
        <v/>
      </c>
      <c r="V574" s="9" t="str">
        <f ca="1">IFERROR(sub_stat_v&amp;enchant_true?&amp;IF(G_v_equal_0&gt;0,G_v_brackets,"")&amp;g_e_equal_perfect,"")</f>
        <v/>
      </c>
      <c r="W574" s="9" t="str">
        <f ca="1">IFERROR(sub_stat_v&amp;enchant_true?&amp;IF(G_v_equal_0&gt;0,G_v_brackets,"")&amp;g_e_equal_perfect,"")</f>
        <v/>
      </c>
      <c r="X574" s="9" t="str">
        <f ca="1">IFERROR(sub_stat_v&amp;enchant_true?&amp;IF(G_v_equal_0&gt;0,G_v_brackets,"")&amp;g_e_equal_perfect,"")</f>
        <v/>
      </c>
      <c r="Y574" s="9" t="str">
        <f ca="1">IFERROR(sub_stat_v&amp;enchant_true?&amp;IF(G_v_equal_0&gt;0,G_v_brackets,"")&amp;g_e_equal_perfect,"")</f>
        <v/>
      </c>
      <c r="Z574" s="9" t="str">
        <f ca="1">IFERROR(sub_stat_v&amp;enchant_true?&amp;IF(G_v_equal_0&gt;0,G_v_brackets,"")&amp;g_e_equal_perfect,"")</f>
        <v/>
      </c>
      <c r="AA574" s="9" t="str">
        <f ca="1">IFERROR(sub_stat_v&amp;enchant_true?&amp;IF(G_v_equal_0&gt;0,G_v_brackets,"")&amp;g_e_equal_perfect,"")</f>
        <v/>
      </c>
      <c r="AB574" s="9" t="str">
        <f ca="1">IFERROR(sub_stat_v&amp;enchant_true?&amp;IF(G_v_equal_0&gt;0,G_v_brackets,"")&amp;g_e_equal_perfect,"")</f>
        <v/>
      </c>
      <c r="AQ574">
        <f>'DB Runes'!O574</f>
        <v>0</v>
      </c>
      <c r="AR574" s="9">
        <f>IF($BI574=A574,VLOOKUP($AQ574,Runes!$AD:$AF,3,FALSE),A574)</f>
        <v>0</v>
      </c>
      <c r="AS574" s="9">
        <f t="shared" si="35"/>
        <v>0</v>
      </c>
      <c r="AT574" s="11" t="str">
        <f>IF($BJ574=AR574,"true",IF('DB Runes'!$C574="{}","",IF(RIGHT(LEFT('DB Runes'!$C574,14),1)="f","false","true")))</f>
        <v>true</v>
      </c>
      <c r="AU574" s="11">
        <f>IFERROR(IF(AS574=0,0,IF(AR574=$BJ574,LEFT(RIGHT('DB Runes'!$C574,LEN('DB Runes'!$C574)-28),LEN('DB Runes'!$F574)-29),IF(AT574="true",LEFT(RIGHT('DB Runes'!$C574,LEN('DB Runes'!$C574)-27),LEN('DB Runes'!$C574)-28),LEFT(RIGHT('DB Runes'!$C574,LEN('DB Runes'!$C574)-28),LEN('DB Runes'!$C574)-29)))),0)</f>
        <v>0</v>
      </c>
      <c r="AV574" s="9">
        <f>IF($BI574=E574,VLOOKUP($AQ574,Runes!$AD:$AF,3,FALSE),E574)</f>
        <v>0</v>
      </c>
      <c r="AW574" s="9">
        <f t="shared" si="36"/>
        <v>0</v>
      </c>
      <c r="AX574" s="11" t="str">
        <f>IF($BJ574=AV574,"true",IF('DB Runes'!$F574="{}","",IF(RIGHT(LEFT('DB Runes'!$F574,14),1)="f","false","true")))</f>
        <v>true</v>
      </c>
      <c r="AY574" s="11">
        <f>IFERROR(IF(AW574=0,0,IF(AV574=$BJ574,LEFT(RIGHT('DB Runes'!$F574,LEN('DB Runes'!$F574)-28),LEN('DB Runes'!$F574)-29),IF(AX574="true",LEFT(RIGHT('DB Runes'!$F574,LEN('DB Runes'!$F574)-27),LEN('DB Runes'!$F574)-28),LEFT(RIGHT('DB Runes'!$F574,LEN('DB Runes'!$F574)-28),LEN('DB Runes'!$F574)-29)))),0)</f>
        <v>0</v>
      </c>
      <c r="AZ574" s="9">
        <f>IF($BI574=I574,VLOOKUP($AQ574,Runes!$AD:$AF,3,FALSE),I574)</f>
        <v>0</v>
      </c>
      <c r="BA574" s="9">
        <f t="shared" si="34"/>
        <v>0</v>
      </c>
      <c r="BB574" s="11" t="str">
        <f>IF($BJ574=AZ574,"true",IF('DB Runes'!$I574="{}","",IF(RIGHT(LEFT('DB Runes'!$I574,14),1)="f","false","true")))</f>
        <v>true</v>
      </c>
      <c r="BC574" s="11">
        <f>IFERROR(IF(BA574=0,0,IF(AZ574=$BJ574,LEFT(RIGHT('DB Runes'!$I574,LEN('DB Runes'!$I574)-28),LEN('DB Runes'!$I574)-29),IF(BB574="true",LEFT(RIGHT('DB Runes'!$I574,LEN('DB Runes'!$I574)-27),LEN('DB Runes'!$I574)-28),LEFT(RIGHT('DB Runes'!$I574,LEN('DB Runes'!$I574)-28),LEN('DB Runes'!$I574)-29)))),0)</f>
        <v>0</v>
      </c>
      <c r="BD574" s="9">
        <f>IF($BI574=M574,VLOOKUP($AQ574,Runes!$AD:$AF,3,FALSE),M574)</f>
        <v>0</v>
      </c>
      <c r="BE574" s="9">
        <f t="shared" si="37"/>
        <v>0</v>
      </c>
      <c r="BF574" s="11" t="str">
        <f>IF($BJ574=BD574,"true",IF('DB Runes'!$L574="{}","",IF(RIGHT(LEFT('DB Runes'!$L574,14),1)="f","false","true")))</f>
        <v>true</v>
      </c>
      <c r="BG574" s="11">
        <f>IFERROR(IF(BE574=0,0,IF(BD574=$BJ574,LEFT(RIGHT('DB Runes'!$L574,LEN('DB Runes'!$L574)-28),LEN('DB Runes'!$L574)-29),IF(BF574="true",LEFT(RIGHT('DB Runes'!$L574,LEN('DB Runes'!$L574)-27),LEN('DB Runes'!$L574)-28),LEFT(RIGHT('DB Runes'!$L574,LEN('DB Runes'!$L574)-28),LEN('DB Runes'!$L574)-29)))),0)</f>
        <v>0</v>
      </c>
      <c r="BH574">
        <f>IFERROR(VLOOKUP($AQ574,Runes!$AM:$AP,4,FALSE),0)</f>
        <v>0</v>
      </c>
      <c r="BI574">
        <f>IFERROR(VLOOKUP($AQ574,Runes!$AD:$AF,2,FALSE),0)</f>
        <v>0</v>
      </c>
      <c r="BJ574">
        <f>IFERROR(VLOOKUP($AQ574,Runes!$AD:$AF,3,FALSE),0)</f>
        <v>0</v>
      </c>
    </row>
    <row r="575" spans="1:62" x14ac:dyDescent="0.25">
      <c r="A575" s="9">
        <f>'DB Runes'!$A575</f>
        <v>0</v>
      </c>
      <c r="B575" s="9">
        <f>'DB Runes'!$B575</f>
        <v>0</v>
      </c>
      <c r="C575" s="9" t="str">
        <f>IF('DB Runes'!$C575="{}","",IF(RIGHT(LEFT('DB Runes'!$C575,14),1)="f","false","true"))</f>
        <v>true</v>
      </c>
      <c r="D575" s="9" t="e">
        <f>IF(C575="","",IF(C575="true",LEFT(RIGHT('DB Runes'!$C575,LEN('DB Runes'!$C575)-27),LEN('DB Runes'!$C575)-28),LEFT(RIGHT('DB Runes'!$C575,LEN('DB Runes'!$C575)-28),LEN('DB Runes'!$C575)-29)))</f>
        <v>#VALUE!</v>
      </c>
      <c r="E575" s="9">
        <f>'DB Runes'!$D575</f>
        <v>0</v>
      </c>
      <c r="F575" s="9">
        <f>'DB Runes'!$E575</f>
        <v>0</v>
      </c>
      <c r="G575" s="9" t="str">
        <f>IF('DB Runes'!$F575="{}","",IF(RIGHT(LEFT('DB Runes'!$F575,14),1)="f","false","true"))</f>
        <v>true</v>
      </c>
      <c r="H575" s="9" t="e">
        <f>IF(G575="","",IF(G575="true",LEFT(RIGHT('DB Runes'!$F575,LEN('DB Runes'!$F575)-27),LEN('DB Runes'!$F575)-28),LEFT(RIGHT('DB Runes'!$F575,LEN('DB Runes'!$F575)-28),LEN('DB Runes'!$F575)-29)))</f>
        <v>#VALUE!</v>
      </c>
      <c r="I575" s="9">
        <f>'DB Runes'!$G575</f>
        <v>0</v>
      </c>
      <c r="J575" s="9">
        <f>'DB Runes'!$H575</f>
        <v>0</v>
      </c>
      <c r="K575" s="9" t="str">
        <f>IF('DB Runes'!$I575="{}","",IF(RIGHT(LEFT('DB Runes'!$I575,14),1)="f","false","true"))</f>
        <v>true</v>
      </c>
      <c r="L575" s="9" t="e">
        <f>IF(K575="","",IF(K575="true",LEFT(RIGHT('DB Runes'!$I575,LEN('DB Runes'!$I575)-27),LEN('DB Runes'!$I575)-28),LEFT(RIGHT('DB Runes'!$I575,LEN('DB Runes'!$I575)-28),LEN('DB Runes'!$I575)-29)))</f>
        <v>#VALUE!</v>
      </c>
      <c r="M575" s="9">
        <f>'DB Runes'!$J575</f>
        <v>0</v>
      </c>
      <c r="N575" s="9">
        <f>'DB Runes'!$K575</f>
        <v>0</v>
      </c>
      <c r="O575" s="9" t="str">
        <f>IF('DB Runes'!$L575="{}","",IF(RIGHT(LEFT('DB Runes'!$L575,14),1)="f","false","true"))</f>
        <v>true</v>
      </c>
      <c r="P575" s="9" t="e">
        <f>IF(O575="","",IF(O575="true",LEFT(RIGHT('DB Runes'!$L575,LEN('DB Runes'!$L575)-27),LEN('DB Runes'!$L575)-28),LEFT(RIGHT('DB Runes'!$L575,LEN('DB Runes'!$L575)-28),LEN('DB Runes'!$L575)-29)))</f>
        <v>#VALUE!</v>
      </c>
      <c r="R575" s="9" t="str">
        <f ca="1">IFERROR(sub_stat_v&amp;enchant_true?&amp;IF(G_v_equal_0&gt;0,G_v_brackets,"")&amp;g_e_equal_perfect,"")</f>
        <v/>
      </c>
      <c r="S575" s="9" t="str">
        <f ca="1">IFERROR(sub_stat_v&amp;enchant_true?&amp;IF(G_v_equal_0&gt;0,G_v_brackets,"")&amp;g_e_equal_perfect,"")</f>
        <v/>
      </c>
      <c r="T575" s="9" t="str">
        <f ca="1">IFERROR(sub_stat_v&amp;enchant_true?&amp;IF(G_v_equal_0&gt;0,G_v_brackets,"")&amp;g_e_equal_perfect,"")</f>
        <v/>
      </c>
      <c r="U575" s="9" t="str">
        <f ca="1">IFERROR(sub_stat_v&amp;enchant_true?&amp;IF(G_v_equal_0&gt;0,G_v_brackets,"")&amp;g_e_equal_perfect,"")</f>
        <v/>
      </c>
      <c r="V575" s="9" t="str">
        <f ca="1">IFERROR(sub_stat_v&amp;enchant_true?&amp;IF(G_v_equal_0&gt;0,G_v_brackets,"")&amp;g_e_equal_perfect,"")</f>
        <v/>
      </c>
      <c r="W575" s="9" t="str">
        <f ca="1">IFERROR(sub_stat_v&amp;enchant_true?&amp;IF(G_v_equal_0&gt;0,G_v_brackets,"")&amp;g_e_equal_perfect,"")</f>
        <v/>
      </c>
      <c r="X575" s="9" t="str">
        <f ca="1">IFERROR(sub_stat_v&amp;enchant_true?&amp;IF(G_v_equal_0&gt;0,G_v_brackets,"")&amp;g_e_equal_perfect,"")</f>
        <v/>
      </c>
      <c r="Y575" s="9" t="str">
        <f ca="1">IFERROR(sub_stat_v&amp;enchant_true?&amp;IF(G_v_equal_0&gt;0,G_v_brackets,"")&amp;g_e_equal_perfect,"")</f>
        <v/>
      </c>
      <c r="Z575" s="9" t="str">
        <f ca="1">IFERROR(sub_stat_v&amp;enchant_true?&amp;IF(G_v_equal_0&gt;0,G_v_brackets,"")&amp;g_e_equal_perfect,"")</f>
        <v/>
      </c>
      <c r="AA575" s="9" t="str">
        <f ca="1">IFERROR(sub_stat_v&amp;enchant_true?&amp;IF(G_v_equal_0&gt;0,G_v_brackets,"")&amp;g_e_equal_perfect,"")</f>
        <v/>
      </c>
      <c r="AB575" s="9" t="str">
        <f ca="1">IFERROR(sub_stat_v&amp;enchant_true?&amp;IF(G_v_equal_0&gt;0,G_v_brackets,"")&amp;g_e_equal_perfect,"")</f>
        <v/>
      </c>
      <c r="AQ575">
        <f>'DB Runes'!O575</f>
        <v>0</v>
      </c>
      <c r="AR575" s="9">
        <f>IF($BI575=A575,VLOOKUP($AQ575,Runes!$AD:$AF,3,FALSE),A575)</f>
        <v>0</v>
      </c>
      <c r="AS575" s="9">
        <f t="shared" si="35"/>
        <v>0</v>
      </c>
      <c r="AT575" s="11" t="str">
        <f>IF($BJ575=AR575,"true",IF('DB Runes'!$C575="{}","",IF(RIGHT(LEFT('DB Runes'!$C575,14),1)="f","false","true")))</f>
        <v>true</v>
      </c>
      <c r="AU575" s="11">
        <f>IFERROR(IF(AS575=0,0,IF(AR575=$BJ575,LEFT(RIGHT('DB Runes'!$C575,LEN('DB Runes'!$C575)-28),LEN('DB Runes'!$F575)-29),IF(AT575="true",LEFT(RIGHT('DB Runes'!$C575,LEN('DB Runes'!$C575)-27),LEN('DB Runes'!$C575)-28),LEFT(RIGHT('DB Runes'!$C575,LEN('DB Runes'!$C575)-28),LEN('DB Runes'!$C575)-29)))),0)</f>
        <v>0</v>
      </c>
      <c r="AV575" s="9">
        <f>IF($BI575=E575,VLOOKUP($AQ575,Runes!$AD:$AF,3,FALSE),E575)</f>
        <v>0</v>
      </c>
      <c r="AW575" s="9">
        <f t="shared" si="36"/>
        <v>0</v>
      </c>
      <c r="AX575" s="11" t="str">
        <f>IF($BJ575=AV575,"true",IF('DB Runes'!$F575="{}","",IF(RIGHT(LEFT('DB Runes'!$F575,14),1)="f","false","true")))</f>
        <v>true</v>
      </c>
      <c r="AY575" s="11">
        <f>IFERROR(IF(AW575=0,0,IF(AV575=$BJ575,LEFT(RIGHT('DB Runes'!$F575,LEN('DB Runes'!$F575)-28),LEN('DB Runes'!$F575)-29),IF(AX575="true",LEFT(RIGHT('DB Runes'!$F575,LEN('DB Runes'!$F575)-27),LEN('DB Runes'!$F575)-28),LEFT(RIGHT('DB Runes'!$F575,LEN('DB Runes'!$F575)-28),LEN('DB Runes'!$F575)-29)))),0)</f>
        <v>0</v>
      </c>
      <c r="AZ575" s="9">
        <f>IF($BI575=I575,VLOOKUP($AQ575,Runes!$AD:$AF,3,FALSE),I575)</f>
        <v>0</v>
      </c>
      <c r="BA575" s="9">
        <f t="shared" si="34"/>
        <v>0</v>
      </c>
      <c r="BB575" s="11" t="str">
        <f>IF($BJ575=AZ575,"true",IF('DB Runes'!$I575="{}","",IF(RIGHT(LEFT('DB Runes'!$I575,14),1)="f","false","true")))</f>
        <v>true</v>
      </c>
      <c r="BC575" s="11">
        <f>IFERROR(IF(BA575=0,0,IF(AZ575=$BJ575,LEFT(RIGHT('DB Runes'!$I575,LEN('DB Runes'!$I575)-28),LEN('DB Runes'!$I575)-29),IF(BB575="true",LEFT(RIGHT('DB Runes'!$I575,LEN('DB Runes'!$I575)-27),LEN('DB Runes'!$I575)-28),LEFT(RIGHT('DB Runes'!$I575,LEN('DB Runes'!$I575)-28),LEN('DB Runes'!$I575)-29)))),0)</f>
        <v>0</v>
      </c>
      <c r="BD575" s="9">
        <f>IF($BI575=M575,VLOOKUP($AQ575,Runes!$AD:$AF,3,FALSE),M575)</f>
        <v>0</v>
      </c>
      <c r="BE575" s="9">
        <f t="shared" si="37"/>
        <v>0</v>
      </c>
      <c r="BF575" s="11" t="str">
        <f>IF($BJ575=BD575,"true",IF('DB Runes'!$L575="{}","",IF(RIGHT(LEFT('DB Runes'!$L575,14),1)="f","false","true")))</f>
        <v>true</v>
      </c>
      <c r="BG575" s="11">
        <f>IFERROR(IF(BE575=0,0,IF(BD575=$BJ575,LEFT(RIGHT('DB Runes'!$L575,LEN('DB Runes'!$L575)-28),LEN('DB Runes'!$L575)-29),IF(BF575="true",LEFT(RIGHT('DB Runes'!$L575,LEN('DB Runes'!$L575)-27),LEN('DB Runes'!$L575)-28),LEFT(RIGHT('DB Runes'!$L575,LEN('DB Runes'!$L575)-28),LEN('DB Runes'!$L575)-29)))),0)</f>
        <v>0</v>
      </c>
      <c r="BH575">
        <f>IFERROR(VLOOKUP($AQ575,Runes!$AM:$AP,4,FALSE),0)</f>
        <v>0</v>
      </c>
      <c r="BI575">
        <f>IFERROR(VLOOKUP($AQ575,Runes!$AD:$AF,2,FALSE),0)</f>
        <v>0</v>
      </c>
      <c r="BJ575">
        <f>IFERROR(VLOOKUP($AQ575,Runes!$AD:$AF,3,FALSE),0)</f>
        <v>0</v>
      </c>
    </row>
    <row r="576" spans="1:62" x14ac:dyDescent="0.25">
      <c r="A576" s="9">
        <f>'DB Runes'!$A576</f>
        <v>0</v>
      </c>
      <c r="B576" s="9">
        <f>'DB Runes'!$B576</f>
        <v>0</v>
      </c>
      <c r="C576" s="9" t="str">
        <f>IF('DB Runes'!$C576="{}","",IF(RIGHT(LEFT('DB Runes'!$C576,14),1)="f","false","true"))</f>
        <v>true</v>
      </c>
      <c r="D576" s="9" t="e">
        <f>IF(C576="","",IF(C576="true",LEFT(RIGHT('DB Runes'!$C576,LEN('DB Runes'!$C576)-27),LEN('DB Runes'!$C576)-28),LEFT(RIGHT('DB Runes'!$C576,LEN('DB Runes'!$C576)-28),LEN('DB Runes'!$C576)-29)))</f>
        <v>#VALUE!</v>
      </c>
      <c r="E576" s="9">
        <f>'DB Runes'!$D576</f>
        <v>0</v>
      </c>
      <c r="F576" s="9">
        <f>'DB Runes'!$E576</f>
        <v>0</v>
      </c>
      <c r="G576" s="9" t="str">
        <f>IF('DB Runes'!$F576="{}","",IF(RIGHT(LEFT('DB Runes'!$F576,14),1)="f","false","true"))</f>
        <v>true</v>
      </c>
      <c r="H576" s="9" t="e">
        <f>IF(G576="","",IF(G576="true",LEFT(RIGHT('DB Runes'!$F576,LEN('DB Runes'!$F576)-27),LEN('DB Runes'!$F576)-28),LEFT(RIGHT('DB Runes'!$F576,LEN('DB Runes'!$F576)-28),LEN('DB Runes'!$F576)-29)))</f>
        <v>#VALUE!</v>
      </c>
      <c r="I576" s="9">
        <f>'DB Runes'!$G576</f>
        <v>0</v>
      </c>
      <c r="J576" s="9">
        <f>'DB Runes'!$H576</f>
        <v>0</v>
      </c>
      <c r="K576" s="9" t="str">
        <f>IF('DB Runes'!$I576="{}","",IF(RIGHT(LEFT('DB Runes'!$I576,14),1)="f","false","true"))</f>
        <v>true</v>
      </c>
      <c r="L576" s="9" t="e">
        <f>IF(K576="","",IF(K576="true",LEFT(RIGHT('DB Runes'!$I576,LEN('DB Runes'!$I576)-27),LEN('DB Runes'!$I576)-28),LEFT(RIGHT('DB Runes'!$I576,LEN('DB Runes'!$I576)-28),LEN('DB Runes'!$I576)-29)))</f>
        <v>#VALUE!</v>
      </c>
      <c r="M576" s="9">
        <f>'DB Runes'!$J576</f>
        <v>0</v>
      </c>
      <c r="N576" s="9">
        <f>'DB Runes'!$K576</f>
        <v>0</v>
      </c>
      <c r="O576" s="9" t="str">
        <f>IF('DB Runes'!$L576="{}","",IF(RIGHT(LEFT('DB Runes'!$L576,14),1)="f","false","true"))</f>
        <v>true</v>
      </c>
      <c r="P576" s="9" t="e">
        <f>IF(O576="","",IF(O576="true",LEFT(RIGHT('DB Runes'!$L576,LEN('DB Runes'!$L576)-27),LEN('DB Runes'!$L576)-28),LEFT(RIGHT('DB Runes'!$L576,LEN('DB Runes'!$L576)-28),LEN('DB Runes'!$L576)-29)))</f>
        <v>#VALUE!</v>
      </c>
      <c r="R576" s="9" t="str">
        <f ca="1">IFERROR(sub_stat_v&amp;enchant_true?&amp;IF(G_v_equal_0&gt;0,G_v_brackets,"")&amp;g_e_equal_perfect,"")</f>
        <v/>
      </c>
      <c r="S576" s="9" t="str">
        <f ca="1">IFERROR(sub_stat_v&amp;enchant_true?&amp;IF(G_v_equal_0&gt;0,G_v_brackets,"")&amp;g_e_equal_perfect,"")</f>
        <v/>
      </c>
      <c r="T576" s="9" t="str">
        <f ca="1">IFERROR(sub_stat_v&amp;enchant_true?&amp;IF(G_v_equal_0&gt;0,G_v_brackets,"")&amp;g_e_equal_perfect,"")</f>
        <v/>
      </c>
      <c r="U576" s="9" t="str">
        <f ca="1">IFERROR(sub_stat_v&amp;enchant_true?&amp;IF(G_v_equal_0&gt;0,G_v_brackets,"")&amp;g_e_equal_perfect,"")</f>
        <v/>
      </c>
      <c r="V576" s="9" t="str">
        <f ca="1">IFERROR(sub_stat_v&amp;enchant_true?&amp;IF(G_v_equal_0&gt;0,G_v_brackets,"")&amp;g_e_equal_perfect,"")</f>
        <v/>
      </c>
      <c r="W576" s="9" t="str">
        <f ca="1">IFERROR(sub_stat_v&amp;enchant_true?&amp;IF(G_v_equal_0&gt;0,G_v_brackets,"")&amp;g_e_equal_perfect,"")</f>
        <v/>
      </c>
      <c r="X576" s="9" t="str">
        <f ca="1">IFERROR(sub_stat_v&amp;enchant_true?&amp;IF(G_v_equal_0&gt;0,G_v_brackets,"")&amp;g_e_equal_perfect,"")</f>
        <v/>
      </c>
      <c r="Y576" s="9" t="str">
        <f ca="1">IFERROR(sub_stat_v&amp;enchant_true?&amp;IF(G_v_equal_0&gt;0,G_v_brackets,"")&amp;g_e_equal_perfect,"")</f>
        <v/>
      </c>
      <c r="Z576" s="9" t="str">
        <f ca="1">IFERROR(sub_stat_v&amp;enchant_true?&amp;IF(G_v_equal_0&gt;0,G_v_brackets,"")&amp;g_e_equal_perfect,"")</f>
        <v/>
      </c>
      <c r="AA576" s="9" t="str">
        <f ca="1">IFERROR(sub_stat_v&amp;enchant_true?&amp;IF(G_v_equal_0&gt;0,G_v_brackets,"")&amp;g_e_equal_perfect,"")</f>
        <v/>
      </c>
      <c r="AB576" s="9" t="str">
        <f ca="1">IFERROR(sub_stat_v&amp;enchant_true?&amp;IF(G_v_equal_0&gt;0,G_v_brackets,"")&amp;g_e_equal_perfect,"")</f>
        <v/>
      </c>
      <c r="AQ576">
        <f>'DB Runes'!O576</f>
        <v>0</v>
      </c>
      <c r="AR576" s="9">
        <f>IF($BI576=A576,VLOOKUP($AQ576,Runes!$AD:$AF,3,FALSE),A576)</f>
        <v>0</v>
      </c>
      <c r="AS576" s="9">
        <f t="shared" si="35"/>
        <v>0</v>
      </c>
      <c r="AT576" s="11" t="str">
        <f>IF($BJ576=AR576,"true",IF('DB Runes'!$C576="{}","",IF(RIGHT(LEFT('DB Runes'!$C576,14),1)="f","false","true")))</f>
        <v>true</v>
      </c>
      <c r="AU576" s="11">
        <f>IFERROR(IF(AS576=0,0,IF(AR576=$BJ576,LEFT(RIGHT('DB Runes'!$C576,LEN('DB Runes'!$C576)-28),LEN('DB Runes'!$F576)-29),IF(AT576="true",LEFT(RIGHT('DB Runes'!$C576,LEN('DB Runes'!$C576)-27),LEN('DB Runes'!$C576)-28),LEFT(RIGHT('DB Runes'!$C576,LEN('DB Runes'!$C576)-28),LEN('DB Runes'!$C576)-29)))),0)</f>
        <v>0</v>
      </c>
      <c r="AV576" s="9">
        <f>IF($BI576=E576,VLOOKUP($AQ576,Runes!$AD:$AF,3,FALSE),E576)</f>
        <v>0</v>
      </c>
      <c r="AW576" s="9">
        <f t="shared" si="36"/>
        <v>0</v>
      </c>
      <c r="AX576" s="11" t="str">
        <f>IF($BJ576=AV576,"true",IF('DB Runes'!$F576="{}","",IF(RIGHT(LEFT('DB Runes'!$F576,14),1)="f","false","true")))</f>
        <v>true</v>
      </c>
      <c r="AY576" s="11">
        <f>IFERROR(IF(AW576=0,0,IF(AV576=$BJ576,LEFT(RIGHT('DB Runes'!$F576,LEN('DB Runes'!$F576)-28),LEN('DB Runes'!$F576)-29),IF(AX576="true",LEFT(RIGHT('DB Runes'!$F576,LEN('DB Runes'!$F576)-27),LEN('DB Runes'!$F576)-28),LEFT(RIGHT('DB Runes'!$F576,LEN('DB Runes'!$F576)-28),LEN('DB Runes'!$F576)-29)))),0)</f>
        <v>0</v>
      </c>
      <c r="AZ576" s="9">
        <f>IF($BI576=I576,VLOOKUP($AQ576,Runes!$AD:$AF,3,FALSE),I576)</f>
        <v>0</v>
      </c>
      <c r="BA576" s="9">
        <f t="shared" si="34"/>
        <v>0</v>
      </c>
      <c r="BB576" s="11" t="str">
        <f>IF($BJ576=AZ576,"true",IF('DB Runes'!$I576="{}","",IF(RIGHT(LEFT('DB Runes'!$I576,14),1)="f","false","true")))</f>
        <v>true</v>
      </c>
      <c r="BC576" s="11">
        <f>IFERROR(IF(BA576=0,0,IF(AZ576=$BJ576,LEFT(RIGHT('DB Runes'!$I576,LEN('DB Runes'!$I576)-28),LEN('DB Runes'!$I576)-29),IF(BB576="true",LEFT(RIGHT('DB Runes'!$I576,LEN('DB Runes'!$I576)-27),LEN('DB Runes'!$I576)-28),LEFT(RIGHT('DB Runes'!$I576,LEN('DB Runes'!$I576)-28),LEN('DB Runes'!$I576)-29)))),0)</f>
        <v>0</v>
      </c>
      <c r="BD576" s="9">
        <f>IF($BI576=M576,VLOOKUP($AQ576,Runes!$AD:$AF,3,FALSE),M576)</f>
        <v>0</v>
      </c>
      <c r="BE576" s="9">
        <f t="shared" si="37"/>
        <v>0</v>
      </c>
      <c r="BF576" s="11" t="str">
        <f>IF($BJ576=BD576,"true",IF('DB Runes'!$L576="{}","",IF(RIGHT(LEFT('DB Runes'!$L576,14),1)="f","false","true")))</f>
        <v>true</v>
      </c>
      <c r="BG576" s="11">
        <f>IFERROR(IF(BE576=0,0,IF(BD576=$BJ576,LEFT(RIGHT('DB Runes'!$L576,LEN('DB Runes'!$L576)-28),LEN('DB Runes'!$L576)-29),IF(BF576="true",LEFT(RIGHT('DB Runes'!$L576,LEN('DB Runes'!$L576)-27),LEN('DB Runes'!$L576)-28),LEFT(RIGHT('DB Runes'!$L576,LEN('DB Runes'!$L576)-28),LEN('DB Runes'!$L576)-29)))),0)</f>
        <v>0</v>
      </c>
      <c r="BH576">
        <f>IFERROR(VLOOKUP($AQ576,Runes!$AM:$AP,4,FALSE),0)</f>
        <v>0</v>
      </c>
      <c r="BI576">
        <f>IFERROR(VLOOKUP($AQ576,Runes!$AD:$AF,2,FALSE),0)</f>
        <v>0</v>
      </c>
      <c r="BJ576">
        <f>IFERROR(VLOOKUP($AQ576,Runes!$AD:$AF,3,FALSE),0)</f>
        <v>0</v>
      </c>
    </row>
    <row r="577" spans="1:62" x14ac:dyDescent="0.25">
      <c r="A577" s="9">
        <f>'DB Runes'!$A577</f>
        <v>0</v>
      </c>
      <c r="B577" s="9">
        <f>'DB Runes'!$B577</f>
        <v>0</v>
      </c>
      <c r="C577" s="9" t="str">
        <f>IF('DB Runes'!$C577="{}","",IF(RIGHT(LEFT('DB Runes'!$C577,14),1)="f","false","true"))</f>
        <v>true</v>
      </c>
      <c r="D577" s="9" t="e">
        <f>IF(C577="","",IF(C577="true",LEFT(RIGHT('DB Runes'!$C577,LEN('DB Runes'!$C577)-27),LEN('DB Runes'!$C577)-28),LEFT(RIGHT('DB Runes'!$C577,LEN('DB Runes'!$C577)-28),LEN('DB Runes'!$C577)-29)))</f>
        <v>#VALUE!</v>
      </c>
      <c r="E577" s="9">
        <f>'DB Runes'!$D577</f>
        <v>0</v>
      </c>
      <c r="F577" s="9">
        <f>'DB Runes'!$E577</f>
        <v>0</v>
      </c>
      <c r="G577" s="9" t="str">
        <f>IF('DB Runes'!$F577="{}","",IF(RIGHT(LEFT('DB Runes'!$F577,14),1)="f","false","true"))</f>
        <v>true</v>
      </c>
      <c r="H577" s="9" t="e">
        <f>IF(G577="","",IF(G577="true",LEFT(RIGHT('DB Runes'!$F577,LEN('DB Runes'!$F577)-27),LEN('DB Runes'!$F577)-28),LEFT(RIGHT('DB Runes'!$F577,LEN('DB Runes'!$F577)-28),LEN('DB Runes'!$F577)-29)))</f>
        <v>#VALUE!</v>
      </c>
      <c r="I577" s="9">
        <f>'DB Runes'!$G577</f>
        <v>0</v>
      </c>
      <c r="J577" s="9">
        <f>'DB Runes'!$H577</f>
        <v>0</v>
      </c>
      <c r="K577" s="9" t="str">
        <f>IF('DB Runes'!$I577="{}","",IF(RIGHT(LEFT('DB Runes'!$I577,14),1)="f","false","true"))</f>
        <v>true</v>
      </c>
      <c r="L577" s="9" t="e">
        <f>IF(K577="","",IF(K577="true",LEFT(RIGHT('DB Runes'!$I577,LEN('DB Runes'!$I577)-27),LEN('DB Runes'!$I577)-28),LEFT(RIGHT('DB Runes'!$I577,LEN('DB Runes'!$I577)-28),LEN('DB Runes'!$I577)-29)))</f>
        <v>#VALUE!</v>
      </c>
      <c r="M577" s="9">
        <f>'DB Runes'!$J577</f>
        <v>0</v>
      </c>
      <c r="N577" s="9">
        <f>'DB Runes'!$K577</f>
        <v>0</v>
      </c>
      <c r="O577" s="9" t="str">
        <f>IF('DB Runes'!$L577="{}","",IF(RIGHT(LEFT('DB Runes'!$L577,14),1)="f","false","true"))</f>
        <v>true</v>
      </c>
      <c r="P577" s="9" t="e">
        <f>IF(O577="","",IF(O577="true",LEFT(RIGHT('DB Runes'!$L577,LEN('DB Runes'!$L577)-27),LEN('DB Runes'!$L577)-28),LEFT(RIGHT('DB Runes'!$L577,LEN('DB Runes'!$L577)-28),LEN('DB Runes'!$L577)-29)))</f>
        <v>#VALUE!</v>
      </c>
      <c r="R577" s="9" t="str">
        <f ca="1">IFERROR(sub_stat_v&amp;enchant_true?&amp;IF(G_v_equal_0&gt;0,G_v_brackets,"")&amp;g_e_equal_perfect,"")</f>
        <v/>
      </c>
      <c r="S577" s="9" t="str">
        <f ca="1">IFERROR(sub_stat_v&amp;enchant_true?&amp;IF(G_v_equal_0&gt;0,G_v_brackets,"")&amp;g_e_equal_perfect,"")</f>
        <v/>
      </c>
      <c r="T577" s="9" t="str">
        <f ca="1">IFERROR(sub_stat_v&amp;enchant_true?&amp;IF(G_v_equal_0&gt;0,G_v_brackets,"")&amp;g_e_equal_perfect,"")</f>
        <v/>
      </c>
      <c r="U577" s="9" t="str">
        <f ca="1">IFERROR(sub_stat_v&amp;enchant_true?&amp;IF(G_v_equal_0&gt;0,G_v_brackets,"")&amp;g_e_equal_perfect,"")</f>
        <v/>
      </c>
      <c r="V577" s="9" t="str">
        <f ca="1">IFERROR(sub_stat_v&amp;enchant_true?&amp;IF(G_v_equal_0&gt;0,G_v_brackets,"")&amp;g_e_equal_perfect,"")</f>
        <v/>
      </c>
      <c r="W577" s="9" t="str">
        <f ca="1">IFERROR(sub_stat_v&amp;enchant_true?&amp;IF(G_v_equal_0&gt;0,G_v_brackets,"")&amp;g_e_equal_perfect,"")</f>
        <v/>
      </c>
      <c r="X577" s="9" t="str">
        <f ca="1">IFERROR(sub_stat_v&amp;enchant_true?&amp;IF(G_v_equal_0&gt;0,G_v_brackets,"")&amp;g_e_equal_perfect,"")</f>
        <v/>
      </c>
      <c r="Y577" s="9" t="str">
        <f ca="1">IFERROR(sub_stat_v&amp;enchant_true?&amp;IF(G_v_equal_0&gt;0,G_v_brackets,"")&amp;g_e_equal_perfect,"")</f>
        <v/>
      </c>
      <c r="Z577" s="9" t="str">
        <f ca="1">IFERROR(sub_stat_v&amp;enchant_true?&amp;IF(G_v_equal_0&gt;0,G_v_brackets,"")&amp;g_e_equal_perfect,"")</f>
        <v/>
      </c>
      <c r="AA577" s="9" t="str">
        <f ca="1">IFERROR(sub_stat_v&amp;enchant_true?&amp;IF(G_v_equal_0&gt;0,G_v_brackets,"")&amp;g_e_equal_perfect,"")</f>
        <v/>
      </c>
      <c r="AB577" s="9" t="str">
        <f ca="1">IFERROR(sub_stat_v&amp;enchant_true?&amp;IF(G_v_equal_0&gt;0,G_v_brackets,"")&amp;g_e_equal_perfect,"")</f>
        <v/>
      </c>
      <c r="AQ577">
        <f>'DB Runes'!O577</f>
        <v>0</v>
      </c>
      <c r="AR577" s="9">
        <f>IF($BI577=A577,VLOOKUP($AQ577,Runes!$AD:$AF,3,FALSE),A577)</f>
        <v>0</v>
      </c>
      <c r="AS577" s="9">
        <f t="shared" si="35"/>
        <v>0</v>
      </c>
      <c r="AT577" s="11" t="str">
        <f>IF($BJ577=AR577,"true",IF('DB Runes'!$C577="{}","",IF(RIGHT(LEFT('DB Runes'!$C577,14),1)="f","false","true")))</f>
        <v>true</v>
      </c>
      <c r="AU577" s="11">
        <f>IFERROR(IF(AS577=0,0,IF(AR577=$BJ577,LEFT(RIGHT('DB Runes'!$C577,LEN('DB Runes'!$C577)-28),LEN('DB Runes'!$F577)-29),IF(AT577="true",LEFT(RIGHT('DB Runes'!$C577,LEN('DB Runes'!$C577)-27),LEN('DB Runes'!$C577)-28),LEFT(RIGHT('DB Runes'!$C577,LEN('DB Runes'!$C577)-28),LEN('DB Runes'!$C577)-29)))),0)</f>
        <v>0</v>
      </c>
      <c r="AV577" s="9">
        <f>IF($BI577=E577,VLOOKUP($AQ577,Runes!$AD:$AF,3,FALSE),E577)</f>
        <v>0</v>
      </c>
      <c r="AW577" s="9">
        <f t="shared" si="36"/>
        <v>0</v>
      </c>
      <c r="AX577" s="11" t="str">
        <f>IF($BJ577=AV577,"true",IF('DB Runes'!$F577="{}","",IF(RIGHT(LEFT('DB Runes'!$F577,14),1)="f","false","true")))</f>
        <v>true</v>
      </c>
      <c r="AY577" s="11">
        <f>IFERROR(IF(AW577=0,0,IF(AV577=$BJ577,LEFT(RIGHT('DB Runes'!$F577,LEN('DB Runes'!$F577)-28),LEN('DB Runes'!$F577)-29),IF(AX577="true",LEFT(RIGHT('DB Runes'!$F577,LEN('DB Runes'!$F577)-27),LEN('DB Runes'!$F577)-28),LEFT(RIGHT('DB Runes'!$F577,LEN('DB Runes'!$F577)-28),LEN('DB Runes'!$F577)-29)))),0)</f>
        <v>0</v>
      </c>
      <c r="AZ577" s="9">
        <f>IF($BI577=I577,VLOOKUP($AQ577,Runes!$AD:$AF,3,FALSE),I577)</f>
        <v>0</v>
      </c>
      <c r="BA577" s="9">
        <f t="shared" si="34"/>
        <v>0</v>
      </c>
      <c r="BB577" s="11" t="str">
        <f>IF($BJ577=AZ577,"true",IF('DB Runes'!$I577="{}","",IF(RIGHT(LEFT('DB Runes'!$I577,14),1)="f","false","true")))</f>
        <v>true</v>
      </c>
      <c r="BC577" s="11">
        <f>IFERROR(IF(BA577=0,0,IF(AZ577=$BJ577,LEFT(RIGHT('DB Runes'!$I577,LEN('DB Runes'!$I577)-28),LEN('DB Runes'!$I577)-29),IF(BB577="true",LEFT(RIGHT('DB Runes'!$I577,LEN('DB Runes'!$I577)-27),LEN('DB Runes'!$I577)-28),LEFT(RIGHT('DB Runes'!$I577,LEN('DB Runes'!$I577)-28),LEN('DB Runes'!$I577)-29)))),0)</f>
        <v>0</v>
      </c>
      <c r="BD577" s="9">
        <f>IF($BI577=M577,VLOOKUP($AQ577,Runes!$AD:$AF,3,FALSE),M577)</f>
        <v>0</v>
      </c>
      <c r="BE577" s="9">
        <f t="shared" si="37"/>
        <v>0</v>
      </c>
      <c r="BF577" s="11" t="str">
        <f>IF($BJ577=BD577,"true",IF('DB Runes'!$L577="{}","",IF(RIGHT(LEFT('DB Runes'!$L577,14),1)="f","false","true")))</f>
        <v>true</v>
      </c>
      <c r="BG577" s="11">
        <f>IFERROR(IF(BE577=0,0,IF(BD577=$BJ577,LEFT(RIGHT('DB Runes'!$L577,LEN('DB Runes'!$L577)-28),LEN('DB Runes'!$L577)-29),IF(BF577="true",LEFT(RIGHT('DB Runes'!$L577,LEN('DB Runes'!$L577)-27),LEN('DB Runes'!$L577)-28),LEFT(RIGHT('DB Runes'!$L577,LEN('DB Runes'!$L577)-28),LEN('DB Runes'!$L577)-29)))),0)</f>
        <v>0</v>
      </c>
      <c r="BH577">
        <f>IFERROR(VLOOKUP($AQ577,Runes!$AM:$AP,4,FALSE),0)</f>
        <v>0</v>
      </c>
      <c r="BI577">
        <f>IFERROR(VLOOKUP($AQ577,Runes!$AD:$AF,2,FALSE),0)</f>
        <v>0</v>
      </c>
      <c r="BJ577">
        <f>IFERROR(VLOOKUP($AQ577,Runes!$AD:$AF,3,FALSE),0)</f>
        <v>0</v>
      </c>
    </row>
    <row r="578" spans="1:62" x14ac:dyDescent="0.25">
      <c r="A578" s="9">
        <f>'DB Runes'!$A578</f>
        <v>0</v>
      </c>
      <c r="B578" s="9">
        <f>'DB Runes'!$B578</f>
        <v>0</v>
      </c>
      <c r="C578" s="9" t="str">
        <f>IF('DB Runes'!$C578="{}","",IF(RIGHT(LEFT('DB Runes'!$C578,14),1)="f","false","true"))</f>
        <v>true</v>
      </c>
      <c r="D578" s="9" t="e">
        <f>IF(C578="","",IF(C578="true",LEFT(RIGHT('DB Runes'!$C578,LEN('DB Runes'!$C578)-27),LEN('DB Runes'!$C578)-28),LEFT(RIGHT('DB Runes'!$C578,LEN('DB Runes'!$C578)-28),LEN('DB Runes'!$C578)-29)))</f>
        <v>#VALUE!</v>
      </c>
      <c r="E578" s="9">
        <f>'DB Runes'!$D578</f>
        <v>0</v>
      </c>
      <c r="F578" s="9">
        <f>'DB Runes'!$E578</f>
        <v>0</v>
      </c>
      <c r="G578" s="9" t="str">
        <f>IF('DB Runes'!$F578="{}","",IF(RIGHT(LEFT('DB Runes'!$F578,14),1)="f","false","true"))</f>
        <v>true</v>
      </c>
      <c r="H578" s="9" t="e">
        <f>IF(G578="","",IF(G578="true",LEFT(RIGHT('DB Runes'!$F578,LEN('DB Runes'!$F578)-27),LEN('DB Runes'!$F578)-28),LEFT(RIGHT('DB Runes'!$F578,LEN('DB Runes'!$F578)-28),LEN('DB Runes'!$F578)-29)))</f>
        <v>#VALUE!</v>
      </c>
      <c r="I578" s="9">
        <f>'DB Runes'!$G578</f>
        <v>0</v>
      </c>
      <c r="J578" s="9">
        <f>'DB Runes'!$H578</f>
        <v>0</v>
      </c>
      <c r="K578" s="9" t="str">
        <f>IF('DB Runes'!$I578="{}","",IF(RIGHT(LEFT('DB Runes'!$I578,14),1)="f","false","true"))</f>
        <v>true</v>
      </c>
      <c r="L578" s="9" t="e">
        <f>IF(K578="","",IF(K578="true",LEFT(RIGHT('DB Runes'!$I578,LEN('DB Runes'!$I578)-27),LEN('DB Runes'!$I578)-28),LEFT(RIGHT('DB Runes'!$I578,LEN('DB Runes'!$I578)-28),LEN('DB Runes'!$I578)-29)))</f>
        <v>#VALUE!</v>
      </c>
      <c r="M578" s="9">
        <f>'DB Runes'!$J578</f>
        <v>0</v>
      </c>
      <c r="N578" s="9">
        <f>'DB Runes'!$K578</f>
        <v>0</v>
      </c>
      <c r="O578" s="9" t="str">
        <f>IF('DB Runes'!$L578="{}","",IF(RIGHT(LEFT('DB Runes'!$L578,14),1)="f","false","true"))</f>
        <v>true</v>
      </c>
      <c r="P578" s="9" t="e">
        <f>IF(O578="","",IF(O578="true",LEFT(RIGHT('DB Runes'!$L578,LEN('DB Runes'!$L578)-27),LEN('DB Runes'!$L578)-28),LEFT(RIGHT('DB Runes'!$L578,LEN('DB Runes'!$L578)-28),LEN('DB Runes'!$L578)-29)))</f>
        <v>#VALUE!</v>
      </c>
      <c r="R578" s="9" t="str">
        <f ca="1">IFERROR(sub_stat_v&amp;enchant_true?&amp;IF(G_v_equal_0&gt;0,G_v_brackets,"")&amp;g_e_equal_perfect,"")</f>
        <v/>
      </c>
      <c r="S578" s="9" t="str">
        <f ca="1">IFERROR(sub_stat_v&amp;enchant_true?&amp;IF(G_v_equal_0&gt;0,G_v_brackets,"")&amp;g_e_equal_perfect,"")</f>
        <v/>
      </c>
      <c r="T578" s="9" t="str">
        <f ca="1">IFERROR(sub_stat_v&amp;enchant_true?&amp;IF(G_v_equal_0&gt;0,G_v_brackets,"")&amp;g_e_equal_perfect,"")</f>
        <v/>
      </c>
      <c r="U578" s="9" t="str">
        <f ca="1">IFERROR(sub_stat_v&amp;enchant_true?&amp;IF(G_v_equal_0&gt;0,G_v_brackets,"")&amp;g_e_equal_perfect,"")</f>
        <v/>
      </c>
      <c r="V578" s="9" t="str">
        <f ca="1">IFERROR(sub_stat_v&amp;enchant_true?&amp;IF(G_v_equal_0&gt;0,G_v_brackets,"")&amp;g_e_equal_perfect,"")</f>
        <v/>
      </c>
      <c r="W578" s="9" t="str">
        <f ca="1">IFERROR(sub_stat_v&amp;enchant_true?&amp;IF(G_v_equal_0&gt;0,G_v_brackets,"")&amp;g_e_equal_perfect,"")</f>
        <v/>
      </c>
      <c r="X578" s="9" t="str">
        <f ca="1">IFERROR(sub_stat_v&amp;enchant_true?&amp;IF(G_v_equal_0&gt;0,G_v_brackets,"")&amp;g_e_equal_perfect,"")</f>
        <v/>
      </c>
      <c r="Y578" s="9" t="str">
        <f ca="1">IFERROR(sub_stat_v&amp;enchant_true?&amp;IF(G_v_equal_0&gt;0,G_v_brackets,"")&amp;g_e_equal_perfect,"")</f>
        <v/>
      </c>
      <c r="Z578" s="9" t="str">
        <f ca="1">IFERROR(sub_stat_v&amp;enchant_true?&amp;IF(G_v_equal_0&gt;0,G_v_brackets,"")&amp;g_e_equal_perfect,"")</f>
        <v/>
      </c>
      <c r="AA578" s="9" t="str">
        <f ca="1">IFERROR(sub_stat_v&amp;enchant_true?&amp;IF(G_v_equal_0&gt;0,G_v_brackets,"")&amp;g_e_equal_perfect,"")</f>
        <v/>
      </c>
      <c r="AB578" s="9" t="str">
        <f ca="1">IFERROR(sub_stat_v&amp;enchant_true?&amp;IF(G_v_equal_0&gt;0,G_v_brackets,"")&amp;g_e_equal_perfect,"")</f>
        <v/>
      </c>
      <c r="AQ578">
        <f>'DB Runes'!O578</f>
        <v>0</v>
      </c>
      <c r="AR578" s="9">
        <f>IF($BI578=A578,VLOOKUP($AQ578,Runes!$AD:$AF,3,FALSE),A578)</f>
        <v>0</v>
      </c>
      <c r="AS578" s="9">
        <f t="shared" si="35"/>
        <v>0</v>
      </c>
      <c r="AT578" s="11" t="str">
        <f>IF($BJ578=AR578,"true",IF('DB Runes'!$C578="{}","",IF(RIGHT(LEFT('DB Runes'!$C578,14),1)="f","false","true")))</f>
        <v>true</v>
      </c>
      <c r="AU578" s="11">
        <f>IFERROR(IF(AS578=0,0,IF(AR578=$BJ578,LEFT(RIGHT('DB Runes'!$C578,LEN('DB Runes'!$C578)-28),LEN('DB Runes'!$F578)-29),IF(AT578="true",LEFT(RIGHT('DB Runes'!$C578,LEN('DB Runes'!$C578)-27),LEN('DB Runes'!$C578)-28),LEFT(RIGHT('DB Runes'!$C578,LEN('DB Runes'!$C578)-28),LEN('DB Runes'!$C578)-29)))),0)</f>
        <v>0</v>
      </c>
      <c r="AV578" s="9">
        <f>IF($BI578=E578,VLOOKUP($AQ578,Runes!$AD:$AF,3,FALSE),E578)</f>
        <v>0</v>
      </c>
      <c r="AW578" s="9">
        <f t="shared" si="36"/>
        <v>0</v>
      </c>
      <c r="AX578" s="11" t="str">
        <f>IF($BJ578=AV578,"true",IF('DB Runes'!$F578="{}","",IF(RIGHT(LEFT('DB Runes'!$F578,14),1)="f","false","true")))</f>
        <v>true</v>
      </c>
      <c r="AY578" s="11">
        <f>IFERROR(IF(AW578=0,0,IF(AV578=$BJ578,LEFT(RIGHT('DB Runes'!$F578,LEN('DB Runes'!$F578)-28),LEN('DB Runes'!$F578)-29),IF(AX578="true",LEFT(RIGHT('DB Runes'!$F578,LEN('DB Runes'!$F578)-27),LEN('DB Runes'!$F578)-28),LEFT(RIGHT('DB Runes'!$F578,LEN('DB Runes'!$F578)-28),LEN('DB Runes'!$F578)-29)))),0)</f>
        <v>0</v>
      </c>
      <c r="AZ578" s="9">
        <f>IF($BI578=I578,VLOOKUP($AQ578,Runes!$AD:$AF,3,FALSE),I578)</f>
        <v>0</v>
      </c>
      <c r="BA578" s="9">
        <f t="shared" ref="BA578:BA641" si="38">IF($BJ578=AZ578,0,J578)</f>
        <v>0</v>
      </c>
      <c r="BB578" s="11" t="str">
        <f>IF($BJ578=AZ578,"true",IF('DB Runes'!$I578="{}","",IF(RIGHT(LEFT('DB Runes'!$I578,14),1)="f","false","true")))</f>
        <v>true</v>
      </c>
      <c r="BC578" s="11">
        <f>IFERROR(IF(BA578=0,0,IF(AZ578=$BJ578,LEFT(RIGHT('DB Runes'!$I578,LEN('DB Runes'!$I578)-28),LEN('DB Runes'!$I578)-29),IF(BB578="true",LEFT(RIGHT('DB Runes'!$I578,LEN('DB Runes'!$I578)-27),LEN('DB Runes'!$I578)-28),LEFT(RIGHT('DB Runes'!$I578,LEN('DB Runes'!$I578)-28),LEN('DB Runes'!$I578)-29)))),0)</f>
        <v>0</v>
      </c>
      <c r="BD578" s="9">
        <f>IF($BI578=M578,VLOOKUP($AQ578,Runes!$AD:$AF,3,FALSE),M578)</f>
        <v>0</v>
      </c>
      <c r="BE578" s="9">
        <f t="shared" si="37"/>
        <v>0</v>
      </c>
      <c r="BF578" s="11" t="str">
        <f>IF($BJ578=BD578,"true",IF('DB Runes'!$L578="{}","",IF(RIGHT(LEFT('DB Runes'!$L578,14),1)="f","false","true")))</f>
        <v>true</v>
      </c>
      <c r="BG578" s="11">
        <f>IFERROR(IF(BE578=0,0,IF(BD578=$BJ578,LEFT(RIGHT('DB Runes'!$L578,LEN('DB Runes'!$L578)-28),LEN('DB Runes'!$L578)-29),IF(BF578="true",LEFT(RIGHT('DB Runes'!$L578,LEN('DB Runes'!$L578)-27),LEN('DB Runes'!$L578)-28),LEFT(RIGHT('DB Runes'!$L578,LEN('DB Runes'!$L578)-28),LEN('DB Runes'!$L578)-29)))),0)</f>
        <v>0</v>
      </c>
      <c r="BH578">
        <f>IFERROR(VLOOKUP($AQ578,Runes!$AM:$AP,4,FALSE),0)</f>
        <v>0</v>
      </c>
      <c r="BI578">
        <f>IFERROR(VLOOKUP($AQ578,Runes!$AD:$AF,2,FALSE),0)</f>
        <v>0</v>
      </c>
      <c r="BJ578">
        <f>IFERROR(VLOOKUP($AQ578,Runes!$AD:$AF,3,FALSE),0)</f>
        <v>0</v>
      </c>
    </row>
    <row r="579" spans="1:62" x14ac:dyDescent="0.25">
      <c r="A579" s="9">
        <f>'DB Runes'!$A579</f>
        <v>0</v>
      </c>
      <c r="B579" s="9">
        <f>'DB Runes'!$B579</f>
        <v>0</v>
      </c>
      <c r="C579" s="9" t="str">
        <f>IF('DB Runes'!$C579="{}","",IF(RIGHT(LEFT('DB Runes'!$C579,14),1)="f","false","true"))</f>
        <v>true</v>
      </c>
      <c r="D579" s="9" t="e">
        <f>IF(C579="","",IF(C579="true",LEFT(RIGHT('DB Runes'!$C579,LEN('DB Runes'!$C579)-27),LEN('DB Runes'!$C579)-28),LEFT(RIGHT('DB Runes'!$C579,LEN('DB Runes'!$C579)-28),LEN('DB Runes'!$C579)-29)))</f>
        <v>#VALUE!</v>
      </c>
      <c r="E579" s="9">
        <f>'DB Runes'!$D579</f>
        <v>0</v>
      </c>
      <c r="F579" s="9">
        <f>'DB Runes'!$E579</f>
        <v>0</v>
      </c>
      <c r="G579" s="9" t="str">
        <f>IF('DB Runes'!$F579="{}","",IF(RIGHT(LEFT('DB Runes'!$F579,14),1)="f","false","true"))</f>
        <v>true</v>
      </c>
      <c r="H579" s="9" t="e">
        <f>IF(G579="","",IF(G579="true",LEFT(RIGHT('DB Runes'!$F579,LEN('DB Runes'!$F579)-27),LEN('DB Runes'!$F579)-28),LEFT(RIGHT('DB Runes'!$F579,LEN('DB Runes'!$F579)-28),LEN('DB Runes'!$F579)-29)))</f>
        <v>#VALUE!</v>
      </c>
      <c r="I579" s="9">
        <f>'DB Runes'!$G579</f>
        <v>0</v>
      </c>
      <c r="J579" s="9">
        <f>'DB Runes'!$H579</f>
        <v>0</v>
      </c>
      <c r="K579" s="9" t="str">
        <f>IF('DB Runes'!$I579="{}","",IF(RIGHT(LEFT('DB Runes'!$I579,14),1)="f","false","true"))</f>
        <v>true</v>
      </c>
      <c r="L579" s="9" t="e">
        <f>IF(K579="","",IF(K579="true",LEFT(RIGHT('DB Runes'!$I579,LEN('DB Runes'!$I579)-27),LEN('DB Runes'!$I579)-28),LEFT(RIGHT('DB Runes'!$I579,LEN('DB Runes'!$I579)-28),LEN('DB Runes'!$I579)-29)))</f>
        <v>#VALUE!</v>
      </c>
      <c r="M579" s="9">
        <f>'DB Runes'!$J579</f>
        <v>0</v>
      </c>
      <c r="N579" s="9">
        <f>'DB Runes'!$K579</f>
        <v>0</v>
      </c>
      <c r="O579" s="9" t="str">
        <f>IF('DB Runes'!$L579="{}","",IF(RIGHT(LEFT('DB Runes'!$L579,14),1)="f","false","true"))</f>
        <v>true</v>
      </c>
      <c r="P579" s="9" t="e">
        <f>IF(O579="","",IF(O579="true",LEFT(RIGHT('DB Runes'!$L579,LEN('DB Runes'!$L579)-27),LEN('DB Runes'!$L579)-28),LEFT(RIGHT('DB Runes'!$L579,LEN('DB Runes'!$L579)-28),LEN('DB Runes'!$L579)-29)))</f>
        <v>#VALUE!</v>
      </c>
      <c r="R579" s="9" t="str">
        <f ca="1">IFERROR(sub_stat_v&amp;enchant_true?&amp;IF(G_v_equal_0&gt;0,G_v_brackets,"")&amp;g_e_equal_perfect,"")</f>
        <v/>
      </c>
      <c r="S579" s="9" t="str">
        <f ca="1">IFERROR(sub_stat_v&amp;enchant_true?&amp;IF(G_v_equal_0&gt;0,G_v_brackets,"")&amp;g_e_equal_perfect,"")</f>
        <v/>
      </c>
      <c r="T579" s="9" t="str">
        <f ca="1">IFERROR(sub_stat_v&amp;enchant_true?&amp;IF(G_v_equal_0&gt;0,G_v_brackets,"")&amp;g_e_equal_perfect,"")</f>
        <v/>
      </c>
      <c r="U579" s="9" t="str">
        <f ca="1">IFERROR(sub_stat_v&amp;enchant_true?&amp;IF(G_v_equal_0&gt;0,G_v_brackets,"")&amp;g_e_equal_perfect,"")</f>
        <v/>
      </c>
      <c r="V579" s="9" t="str">
        <f ca="1">IFERROR(sub_stat_v&amp;enchant_true?&amp;IF(G_v_equal_0&gt;0,G_v_brackets,"")&amp;g_e_equal_perfect,"")</f>
        <v/>
      </c>
      <c r="W579" s="9" t="str">
        <f ca="1">IFERROR(sub_stat_v&amp;enchant_true?&amp;IF(G_v_equal_0&gt;0,G_v_brackets,"")&amp;g_e_equal_perfect,"")</f>
        <v/>
      </c>
      <c r="X579" s="9" t="str">
        <f ca="1">IFERROR(sub_stat_v&amp;enchant_true?&amp;IF(G_v_equal_0&gt;0,G_v_brackets,"")&amp;g_e_equal_perfect,"")</f>
        <v/>
      </c>
      <c r="Y579" s="9" t="str">
        <f ca="1">IFERROR(sub_stat_v&amp;enchant_true?&amp;IF(G_v_equal_0&gt;0,G_v_brackets,"")&amp;g_e_equal_perfect,"")</f>
        <v/>
      </c>
      <c r="Z579" s="9" t="str">
        <f ca="1">IFERROR(sub_stat_v&amp;enchant_true?&amp;IF(G_v_equal_0&gt;0,G_v_brackets,"")&amp;g_e_equal_perfect,"")</f>
        <v/>
      </c>
      <c r="AA579" s="9" t="str">
        <f ca="1">IFERROR(sub_stat_v&amp;enchant_true?&amp;IF(G_v_equal_0&gt;0,G_v_brackets,"")&amp;g_e_equal_perfect,"")</f>
        <v/>
      </c>
      <c r="AB579" s="9" t="str">
        <f ca="1">IFERROR(sub_stat_v&amp;enchant_true?&amp;IF(G_v_equal_0&gt;0,G_v_brackets,"")&amp;g_e_equal_perfect,"")</f>
        <v/>
      </c>
      <c r="AQ579">
        <f>'DB Runes'!O579</f>
        <v>0</v>
      </c>
      <c r="AR579" s="9">
        <f>IF($BI579=A579,VLOOKUP($AQ579,Runes!$AD:$AF,3,FALSE),A579)</f>
        <v>0</v>
      </c>
      <c r="AS579" s="9">
        <f t="shared" ref="AS579:AS642" si="39">IF($BJ579=AR579,0,B579)</f>
        <v>0</v>
      </c>
      <c r="AT579" s="11" t="str">
        <f>IF($BJ579=AR579,"true",IF('DB Runes'!$C579="{}","",IF(RIGHT(LEFT('DB Runes'!$C579,14),1)="f","false","true")))</f>
        <v>true</v>
      </c>
      <c r="AU579" s="11">
        <f>IFERROR(IF(AS579=0,0,IF(AR579=$BJ579,LEFT(RIGHT('DB Runes'!$C579,LEN('DB Runes'!$C579)-28),LEN('DB Runes'!$F579)-29),IF(AT579="true",LEFT(RIGHT('DB Runes'!$C579,LEN('DB Runes'!$C579)-27),LEN('DB Runes'!$C579)-28),LEFT(RIGHT('DB Runes'!$C579,LEN('DB Runes'!$C579)-28),LEN('DB Runes'!$C579)-29)))),0)</f>
        <v>0</v>
      </c>
      <c r="AV579" s="9">
        <f>IF($BI579=E579,VLOOKUP($AQ579,Runes!$AD:$AF,3,FALSE),E579)</f>
        <v>0</v>
      </c>
      <c r="AW579" s="9">
        <f t="shared" ref="AW579:AW642" si="40">IF($BJ579=AV579,0,F579)</f>
        <v>0</v>
      </c>
      <c r="AX579" s="11" t="str">
        <f>IF($BJ579=AV579,"true",IF('DB Runes'!$F579="{}","",IF(RIGHT(LEFT('DB Runes'!$F579,14),1)="f","false","true")))</f>
        <v>true</v>
      </c>
      <c r="AY579" s="11">
        <f>IFERROR(IF(AW579=0,0,IF(AV579=$BJ579,LEFT(RIGHT('DB Runes'!$F579,LEN('DB Runes'!$F579)-28),LEN('DB Runes'!$F579)-29),IF(AX579="true",LEFT(RIGHT('DB Runes'!$F579,LEN('DB Runes'!$F579)-27),LEN('DB Runes'!$F579)-28),LEFT(RIGHT('DB Runes'!$F579,LEN('DB Runes'!$F579)-28),LEN('DB Runes'!$F579)-29)))),0)</f>
        <v>0</v>
      </c>
      <c r="AZ579" s="9">
        <f>IF($BI579=I579,VLOOKUP($AQ579,Runes!$AD:$AF,3,FALSE),I579)</f>
        <v>0</v>
      </c>
      <c r="BA579" s="9">
        <f t="shared" si="38"/>
        <v>0</v>
      </c>
      <c r="BB579" s="11" t="str">
        <f>IF($BJ579=AZ579,"true",IF('DB Runes'!$I579="{}","",IF(RIGHT(LEFT('DB Runes'!$I579,14),1)="f","false","true")))</f>
        <v>true</v>
      </c>
      <c r="BC579" s="11">
        <f>IFERROR(IF(BA579=0,0,IF(AZ579=$BJ579,LEFT(RIGHT('DB Runes'!$I579,LEN('DB Runes'!$I579)-28),LEN('DB Runes'!$I579)-29),IF(BB579="true",LEFT(RIGHT('DB Runes'!$I579,LEN('DB Runes'!$I579)-27),LEN('DB Runes'!$I579)-28),LEFT(RIGHT('DB Runes'!$I579,LEN('DB Runes'!$I579)-28),LEN('DB Runes'!$I579)-29)))),0)</f>
        <v>0</v>
      </c>
      <c r="BD579" s="9">
        <f>IF($BI579=M579,VLOOKUP($AQ579,Runes!$AD:$AF,3,FALSE),M579)</f>
        <v>0</v>
      </c>
      <c r="BE579" s="9">
        <f t="shared" ref="BE579:BE642" si="41">IF($BJ579=BD579,0,N579)</f>
        <v>0</v>
      </c>
      <c r="BF579" s="11" t="str">
        <f>IF($BJ579=BD579,"true",IF('DB Runes'!$L579="{}","",IF(RIGHT(LEFT('DB Runes'!$L579,14),1)="f","false","true")))</f>
        <v>true</v>
      </c>
      <c r="BG579" s="11">
        <f>IFERROR(IF(BE579=0,0,IF(BD579=$BJ579,LEFT(RIGHT('DB Runes'!$L579,LEN('DB Runes'!$L579)-28),LEN('DB Runes'!$L579)-29),IF(BF579="true",LEFT(RIGHT('DB Runes'!$L579,LEN('DB Runes'!$L579)-27),LEN('DB Runes'!$L579)-28),LEFT(RIGHT('DB Runes'!$L579,LEN('DB Runes'!$L579)-28),LEN('DB Runes'!$L579)-29)))),0)</f>
        <v>0</v>
      </c>
      <c r="BH579">
        <f>IFERROR(VLOOKUP($AQ579,Runes!$AM:$AP,4,FALSE),0)</f>
        <v>0</v>
      </c>
      <c r="BI579">
        <f>IFERROR(VLOOKUP($AQ579,Runes!$AD:$AF,2,FALSE),0)</f>
        <v>0</v>
      </c>
      <c r="BJ579">
        <f>IFERROR(VLOOKUP($AQ579,Runes!$AD:$AF,3,FALSE),0)</f>
        <v>0</v>
      </c>
    </row>
    <row r="580" spans="1:62" x14ac:dyDescent="0.25">
      <c r="A580" s="9">
        <f>'DB Runes'!$A580</f>
        <v>0</v>
      </c>
      <c r="B580" s="9">
        <f>'DB Runes'!$B580</f>
        <v>0</v>
      </c>
      <c r="C580" s="9" t="str">
        <f>IF('DB Runes'!$C580="{}","",IF(RIGHT(LEFT('DB Runes'!$C580,14),1)="f","false","true"))</f>
        <v>true</v>
      </c>
      <c r="D580" s="9" t="e">
        <f>IF(C580="","",IF(C580="true",LEFT(RIGHT('DB Runes'!$C580,LEN('DB Runes'!$C580)-27),LEN('DB Runes'!$C580)-28),LEFT(RIGHT('DB Runes'!$C580,LEN('DB Runes'!$C580)-28),LEN('DB Runes'!$C580)-29)))</f>
        <v>#VALUE!</v>
      </c>
      <c r="E580" s="9">
        <f>'DB Runes'!$D580</f>
        <v>0</v>
      </c>
      <c r="F580" s="9">
        <f>'DB Runes'!$E580</f>
        <v>0</v>
      </c>
      <c r="G580" s="9" t="str">
        <f>IF('DB Runes'!$F580="{}","",IF(RIGHT(LEFT('DB Runes'!$F580,14),1)="f","false","true"))</f>
        <v>true</v>
      </c>
      <c r="H580" s="9" t="e">
        <f>IF(G580="","",IF(G580="true",LEFT(RIGHT('DB Runes'!$F580,LEN('DB Runes'!$F580)-27),LEN('DB Runes'!$F580)-28),LEFT(RIGHT('DB Runes'!$F580,LEN('DB Runes'!$F580)-28),LEN('DB Runes'!$F580)-29)))</f>
        <v>#VALUE!</v>
      </c>
      <c r="I580" s="9">
        <f>'DB Runes'!$G580</f>
        <v>0</v>
      </c>
      <c r="J580" s="9">
        <f>'DB Runes'!$H580</f>
        <v>0</v>
      </c>
      <c r="K580" s="9" t="str">
        <f>IF('DB Runes'!$I580="{}","",IF(RIGHT(LEFT('DB Runes'!$I580,14),1)="f","false","true"))</f>
        <v>true</v>
      </c>
      <c r="L580" s="9" t="e">
        <f>IF(K580="","",IF(K580="true",LEFT(RIGHT('DB Runes'!$I580,LEN('DB Runes'!$I580)-27),LEN('DB Runes'!$I580)-28),LEFT(RIGHT('DB Runes'!$I580,LEN('DB Runes'!$I580)-28),LEN('DB Runes'!$I580)-29)))</f>
        <v>#VALUE!</v>
      </c>
      <c r="M580" s="9">
        <f>'DB Runes'!$J580</f>
        <v>0</v>
      </c>
      <c r="N580" s="9">
        <f>'DB Runes'!$K580</f>
        <v>0</v>
      </c>
      <c r="O580" s="9" t="str">
        <f>IF('DB Runes'!$L580="{}","",IF(RIGHT(LEFT('DB Runes'!$L580,14),1)="f","false","true"))</f>
        <v>true</v>
      </c>
      <c r="P580" s="9" t="e">
        <f>IF(O580="","",IF(O580="true",LEFT(RIGHT('DB Runes'!$L580,LEN('DB Runes'!$L580)-27),LEN('DB Runes'!$L580)-28),LEFT(RIGHT('DB Runes'!$L580,LEN('DB Runes'!$L580)-28),LEN('DB Runes'!$L580)-29)))</f>
        <v>#VALUE!</v>
      </c>
      <c r="R580" s="9" t="str">
        <f ca="1">IFERROR(sub_stat_v&amp;enchant_true?&amp;IF(G_v_equal_0&gt;0,G_v_brackets,"")&amp;g_e_equal_perfect,"")</f>
        <v/>
      </c>
      <c r="S580" s="9" t="str">
        <f ca="1">IFERROR(sub_stat_v&amp;enchant_true?&amp;IF(G_v_equal_0&gt;0,G_v_brackets,"")&amp;g_e_equal_perfect,"")</f>
        <v/>
      </c>
      <c r="T580" s="9" t="str">
        <f ca="1">IFERROR(sub_stat_v&amp;enchant_true?&amp;IF(G_v_equal_0&gt;0,G_v_brackets,"")&amp;g_e_equal_perfect,"")</f>
        <v/>
      </c>
      <c r="U580" s="9" t="str">
        <f ca="1">IFERROR(sub_stat_v&amp;enchant_true?&amp;IF(G_v_equal_0&gt;0,G_v_brackets,"")&amp;g_e_equal_perfect,"")</f>
        <v/>
      </c>
      <c r="V580" s="9" t="str">
        <f ca="1">IFERROR(sub_stat_v&amp;enchant_true?&amp;IF(G_v_equal_0&gt;0,G_v_brackets,"")&amp;g_e_equal_perfect,"")</f>
        <v/>
      </c>
      <c r="W580" s="9" t="str">
        <f ca="1">IFERROR(sub_stat_v&amp;enchant_true?&amp;IF(G_v_equal_0&gt;0,G_v_brackets,"")&amp;g_e_equal_perfect,"")</f>
        <v/>
      </c>
      <c r="X580" s="9" t="str">
        <f ca="1">IFERROR(sub_stat_v&amp;enchant_true?&amp;IF(G_v_equal_0&gt;0,G_v_brackets,"")&amp;g_e_equal_perfect,"")</f>
        <v/>
      </c>
      <c r="Y580" s="9" t="str">
        <f ca="1">IFERROR(sub_stat_v&amp;enchant_true?&amp;IF(G_v_equal_0&gt;0,G_v_brackets,"")&amp;g_e_equal_perfect,"")</f>
        <v/>
      </c>
      <c r="Z580" s="9" t="str">
        <f ca="1">IFERROR(sub_stat_v&amp;enchant_true?&amp;IF(G_v_equal_0&gt;0,G_v_brackets,"")&amp;g_e_equal_perfect,"")</f>
        <v/>
      </c>
      <c r="AA580" s="9" t="str">
        <f ca="1">IFERROR(sub_stat_v&amp;enchant_true?&amp;IF(G_v_equal_0&gt;0,G_v_brackets,"")&amp;g_e_equal_perfect,"")</f>
        <v/>
      </c>
      <c r="AB580" s="9" t="str">
        <f ca="1">IFERROR(sub_stat_v&amp;enchant_true?&amp;IF(G_v_equal_0&gt;0,G_v_brackets,"")&amp;g_e_equal_perfect,"")</f>
        <v/>
      </c>
      <c r="AQ580">
        <f>'DB Runes'!O580</f>
        <v>0</v>
      </c>
      <c r="AR580" s="9">
        <f>IF($BI580=A580,VLOOKUP($AQ580,Runes!$AD:$AF,3,FALSE),A580)</f>
        <v>0</v>
      </c>
      <c r="AS580" s="9">
        <f t="shared" si="39"/>
        <v>0</v>
      </c>
      <c r="AT580" s="11" t="str">
        <f>IF($BJ580=AR580,"true",IF('DB Runes'!$C580="{}","",IF(RIGHT(LEFT('DB Runes'!$C580,14),1)="f","false","true")))</f>
        <v>true</v>
      </c>
      <c r="AU580" s="11">
        <f>IFERROR(IF(AS580=0,0,IF(AR580=$BJ580,LEFT(RIGHT('DB Runes'!$C580,LEN('DB Runes'!$C580)-28),LEN('DB Runes'!$F580)-29),IF(AT580="true",LEFT(RIGHT('DB Runes'!$C580,LEN('DB Runes'!$C580)-27),LEN('DB Runes'!$C580)-28),LEFT(RIGHT('DB Runes'!$C580,LEN('DB Runes'!$C580)-28),LEN('DB Runes'!$C580)-29)))),0)</f>
        <v>0</v>
      </c>
      <c r="AV580" s="9">
        <f>IF($BI580=E580,VLOOKUP($AQ580,Runes!$AD:$AF,3,FALSE),E580)</f>
        <v>0</v>
      </c>
      <c r="AW580" s="9">
        <f t="shared" si="40"/>
        <v>0</v>
      </c>
      <c r="AX580" s="11" t="str">
        <f>IF($BJ580=AV580,"true",IF('DB Runes'!$F580="{}","",IF(RIGHT(LEFT('DB Runes'!$F580,14),1)="f","false","true")))</f>
        <v>true</v>
      </c>
      <c r="AY580" s="11">
        <f>IFERROR(IF(AW580=0,0,IF(AV580=$BJ580,LEFT(RIGHT('DB Runes'!$F580,LEN('DB Runes'!$F580)-28),LEN('DB Runes'!$F580)-29),IF(AX580="true",LEFT(RIGHT('DB Runes'!$F580,LEN('DB Runes'!$F580)-27),LEN('DB Runes'!$F580)-28),LEFT(RIGHT('DB Runes'!$F580,LEN('DB Runes'!$F580)-28),LEN('DB Runes'!$F580)-29)))),0)</f>
        <v>0</v>
      </c>
      <c r="AZ580" s="9">
        <f>IF($BI580=I580,VLOOKUP($AQ580,Runes!$AD:$AF,3,FALSE),I580)</f>
        <v>0</v>
      </c>
      <c r="BA580" s="9">
        <f t="shared" si="38"/>
        <v>0</v>
      </c>
      <c r="BB580" s="11" t="str">
        <f>IF($BJ580=AZ580,"true",IF('DB Runes'!$I580="{}","",IF(RIGHT(LEFT('DB Runes'!$I580,14),1)="f","false","true")))</f>
        <v>true</v>
      </c>
      <c r="BC580" s="11">
        <f>IFERROR(IF(BA580=0,0,IF(AZ580=$BJ580,LEFT(RIGHT('DB Runes'!$I580,LEN('DB Runes'!$I580)-28),LEN('DB Runes'!$I580)-29),IF(BB580="true",LEFT(RIGHT('DB Runes'!$I580,LEN('DB Runes'!$I580)-27),LEN('DB Runes'!$I580)-28),LEFT(RIGHT('DB Runes'!$I580,LEN('DB Runes'!$I580)-28),LEN('DB Runes'!$I580)-29)))),0)</f>
        <v>0</v>
      </c>
      <c r="BD580" s="9">
        <f>IF($BI580=M580,VLOOKUP($AQ580,Runes!$AD:$AF,3,FALSE),M580)</f>
        <v>0</v>
      </c>
      <c r="BE580" s="9">
        <f t="shared" si="41"/>
        <v>0</v>
      </c>
      <c r="BF580" s="11" t="str">
        <f>IF($BJ580=BD580,"true",IF('DB Runes'!$L580="{}","",IF(RIGHT(LEFT('DB Runes'!$L580,14),1)="f","false","true")))</f>
        <v>true</v>
      </c>
      <c r="BG580" s="11">
        <f>IFERROR(IF(BE580=0,0,IF(BD580=$BJ580,LEFT(RIGHT('DB Runes'!$L580,LEN('DB Runes'!$L580)-28),LEN('DB Runes'!$L580)-29),IF(BF580="true",LEFT(RIGHT('DB Runes'!$L580,LEN('DB Runes'!$L580)-27),LEN('DB Runes'!$L580)-28),LEFT(RIGHT('DB Runes'!$L580,LEN('DB Runes'!$L580)-28),LEN('DB Runes'!$L580)-29)))),0)</f>
        <v>0</v>
      </c>
      <c r="BH580">
        <f>IFERROR(VLOOKUP($AQ580,Runes!$AM:$AP,4,FALSE),0)</f>
        <v>0</v>
      </c>
      <c r="BI580">
        <f>IFERROR(VLOOKUP($AQ580,Runes!$AD:$AF,2,FALSE),0)</f>
        <v>0</v>
      </c>
      <c r="BJ580">
        <f>IFERROR(VLOOKUP($AQ580,Runes!$AD:$AF,3,FALSE),0)</f>
        <v>0</v>
      </c>
    </row>
    <row r="581" spans="1:62" x14ac:dyDescent="0.25">
      <c r="A581" s="9">
        <f>'DB Runes'!$A581</f>
        <v>0</v>
      </c>
      <c r="B581" s="9">
        <f>'DB Runes'!$B581</f>
        <v>0</v>
      </c>
      <c r="C581" s="9" t="str">
        <f>IF('DB Runes'!$C581="{}","",IF(RIGHT(LEFT('DB Runes'!$C581,14),1)="f","false","true"))</f>
        <v>true</v>
      </c>
      <c r="D581" s="9" t="e">
        <f>IF(C581="","",IF(C581="true",LEFT(RIGHT('DB Runes'!$C581,LEN('DB Runes'!$C581)-27),LEN('DB Runes'!$C581)-28),LEFT(RIGHT('DB Runes'!$C581,LEN('DB Runes'!$C581)-28),LEN('DB Runes'!$C581)-29)))</f>
        <v>#VALUE!</v>
      </c>
      <c r="E581" s="9">
        <f>'DB Runes'!$D581</f>
        <v>0</v>
      </c>
      <c r="F581" s="9">
        <f>'DB Runes'!$E581</f>
        <v>0</v>
      </c>
      <c r="G581" s="9" t="str">
        <f>IF('DB Runes'!$F581="{}","",IF(RIGHT(LEFT('DB Runes'!$F581,14),1)="f","false","true"))</f>
        <v>true</v>
      </c>
      <c r="H581" s="9" t="e">
        <f>IF(G581="","",IF(G581="true",LEFT(RIGHT('DB Runes'!$F581,LEN('DB Runes'!$F581)-27),LEN('DB Runes'!$F581)-28),LEFT(RIGHT('DB Runes'!$F581,LEN('DB Runes'!$F581)-28),LEN('DB Runes'!$F581)-29)))</f>
        <v>#VALUE!</v>
      </c>
      <c r="I581" s="9">
        <f>'DB Runes'!$G581</f>
        <v>0</v>
      </c>
      <c r="J581" s="9">
        <f>'DB Runes'!$H581</f>
        <v>0</v>
      </c>
      <c r="K581" s="9" t="str">
        <f>IF('DB Runes'!$I581="{}","",IF(RIGHT(LEFT('DB Runes'!$I581,14),1)="f","false","true"))</f>
        <v>true</v>
      </c>
      <c r="L581" s="9" t="e">
        <f>IF(K581="","",IF(K581="true",LEFT(RIGHT('DB Runes'!$I581,LEN('DB Runes'!$I581)-27),LEN('DB Runes'!$I581)-28),LEFT(RIGHT('DB Runes'!$I581,LEN('DB Runes'!$I581)-28),LEN('DB Runes'!$I581)-29)))</f>
        <v>#VALUE!</v>
      </c>
      <c r="M581" s="9">
        <f>'DB Runes'!$J581</f>
        <v>0</v>
      </c>
      <c r="N581" s="9">
        <f>'DB Runes'!$K581</f>
        <v>0</v>
      </c>
      <c r="O581" s="9" t="str">
        <f>IF('DB Runes'!$L581="{}","",IF(RIGHT(LEFT('DB Runes'!$L581,14),1)="f","false","true"))</f>
        <v>true</v>
      </c>
      <c r="P581" s="9" t="e">
        <f>IF(O581="","",IF(O581="true",LEFT(RIGHT('DB Runes'!$L581,LEN('DB Runes'!$L581)-27),LEN('DB Runes'!$L581)-28),LEFT(RIGHT('DB Runes'!$L581,LEN('DB Runes'!$L581)-28),LEN('DB Runes'!$L581)-29)))</f>
        <v>#VALUE!</v>
      </c>
      <c r="R581" s="9" t="str">
        <f ca="1">IFERROR(sub_stat_v&amp;enchant_true?&amp;IF(G_v_equal_0&gt;0,G_v_brackets,"")&amp;g_e_equal_perfect,"")</f>
        <v/>
      </c>
      <c r="S581" s="9" t="str">
        <f ca="1">IFERROR(sub_stat_v&amp;enchant_true?&amp;IF(G_v_equal_0&gt;0,G_v_brackets,"")&amp;g_e_equal_perfect,"")</f>
        <v/>
      </c>
      <c r="T581" s="9" t="str">
        <f ca="1">IFERROR(sub_stat_v&amp;enchant_true?&amp;IF(G_v_equal_0&gt;0,G_v_brackets,"")&amp;g_e_equal_perfect,"")</f>
        <v/>
      </c>
      <c r="U581" s="9" t="str">
        <f ca="1">IFERROR(sub_stat_v&amp;enchant_true?&amp;IF(G_v_equal_0&gt;0,G_v_brackets,"")&amp;g_e_equal_perfect,"")</f>
        <v/>
      </c>
      <c r="V581" s="9" t="str">
        <f ca="1">IFERROR(sub_stat_v&amp;enchant_true?&amp;IF(G_v_equal_0&gt;0,G_v_brackets,"")&amp;g_e_equal_perfect,"")</f>
        <v/>
      </c>
      <c r="W581" s="9" t="str">
        <f ca="1">IFERROR(sub_stat_v&amp;enchant_true?&amp;IF(G_v_equal_0&gt;0,G_v_brackets,"")&amp;g_e_equal_perfect,"")</f>
        <v/>
      </c>
      <c r="X581" s="9" t="str">
        <f ca="1">IFERROR(sub_stat_v&amp;enchant_true?&amp;IF(G_v_equal_0&gt;0,G_v_brackets,"")&amp;g_e_equal_perfect,"")</f>
        <v/>
      </c>
      <c r="Y581" s="9" t="str">
        <f ca="1">IFERROR(sub_stat_v&amp;enchant_true?&amp;IF(G_v_equal_0&gt;0,G_v_brackets,"")&amp;g_e_equal_perfect,"")</f>
        <v/>
      </c>
      <c r="Z581" s="9" t="str">
        <f ca="1">IFERROR(sub_stat_v&amp;enchant_true?&amp;IF(G_v_equal_0&gt;0,G_v_brackets,"")&amp;g_e_equal_perfect,"")</f>
        <v/>
      </c>
      <c r="AA581" s="9" t="str">
        <f ca="1">IFERROR(sub_stat_v&amp;enchant_true?&amp;IF(G_v_equal_0&gt;0,G_v_brackets,"")&amp;g_e_equal_perfect,"")</f>
        <v/>
      </c>
      <c r="AB581" s="9" t="str">
        <f ca="1">IFERROR(sub_stat_v&amp;enchant_true?&amp;IF(G_v_equal_0&gt;0,G_v_brackets,"")&amp;g_e_equal_perfect,"")</f>
        <v/>
      </c>
      <c r="AQ581">
        <f>'DB Runes'!O581</f>
        <v>0</v>
      </c>
      <c r="AR581" s="9">
        <f>IF($BI581=A581,VLOOKUP($AQ581,Runes!$AD:$AF,3,FALSE),A581)</f>
        <v>0</v>
      </c>
      <c r="AS581" s="9">
        <f t="shared" si="39"/>
        <v>0</v>
      </c>
      <c r="AT581" s="11" t="str">
        <f>IF($BJ581=AR581,"true",IF('DB Runes'!$C581="{}","",IF(RIGHT(LEFT('DB Runes'!$C581,14),1)="f","false","true")))</f>
        <v>true</v>
      </c>
      <c r="AU581" s="11">
        <f>IFERROR(IF(AS581=0,0,IF(AR581=$BJ581,LEFT(RIGHT('DB Runes'!$C581,LEN('DB Runes'!$C581)-28),LEN('DB Runes'!$F581)-29),IF(AT581="true",LEFT(RIGHT('DB Runes'!$C581,LEN('DB Runes'!$C581)-27),LEN('DB Runes'!$C581)-28),LEFT(RIGHT('DB Runes'!$C581,LEN('DB Runes'!$C581)-28),LEN('DB Runes'!$C581)-29)))),0)</f>
        <v>0</v>
      </c>
      <c r="AV581" s="9">
        <f>IF($BI581=E581,VLOOKUP($AQ581,Runes!$AD:$AF,3,FALSE),E581)</f>
        <v>0</v>
      </c>
      <c r="AW581" s="9">
        <f t="shared" si="40"/>
        <v>0</v>
      </c>
      <c r="AX581" s="11" t="str">
        <f>IF($BJ581=AV581,"true",IF('DB Runes'!$F581="{}","",IF(RIGHT(LEFT('DB Runes'!$F581,14),1)="f","false","true")))</f>
        <v>true</v>
      </c>
      <c r="AY581" s="11">
        <f>IFERROR(IF(AW581=0,0,IF(AV581=$BJ581,LEFT(RIGHT('DB Runes'!$F581,LEN('DB Runes'!$F581)-28),LEN('DB Runes'!$F581)-29),IF(AX581="true",LEFT(RIGHT('DB Runes'!$F581,LEN('DB Runes'!$F581)-27),LEN('DB Runes'!$F581)-28),LEFT(RIGHT('DB Runes'!$F581,LEN('DB Runes'!$F581)-28),LEN('DB Runes'!$F581)-29)))),0)</f>
        <v>0</v>
      </c>
      <c r="AZ581" s="9">
        <f>IF($BI581=I581,VLOOKUP($AQ581,Runes!$AD:$AF,3,FALSE),I581)</f>
        <v>0</v>
      </c>
      <c r="BA581" s="9">
        <f t="shared" si="38"/>
        <v>0</v>
      </c>
      <c r="BB581" s="11" t="str">
        <f>IF($BJ581=AZ581,"true",IF('DB Runes'!$I581="{}","",IF(RIGHT(LEFT('DB Runes'!$I581,14),1)="f","false","true")))</f>
        <v>true</v>
      </c>
      <c r="BC581" s="11">
        <f>IFERROR(IF(BA581=0,0,IF(AZ581=$BJ581,LEFT(RIGHT('DB Runes'!$I581,LEN('DB Runes'!$I581)-28),LEN('DB Runes'!$I581)-29),IF(BB581="true",LEFT(RIGHT('DB Runes'!$I581,LEN('DB Runes'!$I581)-27),LEN('DB Runes'!$I581)-28),LEFT(RIGHT('DB Runes'!$I581,LEN('DB Runes'!$I581)-28),LEN('DB Runes'!$I581)-29)))),0)</f>
        <v>0</v>
      </c>
      <c r="BD581" s="9">
        <f>IF($BI581=M581,VLOOKUP($AQ581,Runes!$AD:$AF,3,FALSE),M581)</f>
        <v>0</v>
      </c>
      <c r="BE581" s="9">
        <f t="shared" si="41"/>
        <v>0</v>
      </c>
      <c r="BF581" s="11" t="str">
        <f>IF($BJ581=BD581,"true",IF('DB Runes'!$L581="{}","",IF(RIGHT(LEFT('DB Runes'!$L581,14),1)="f","false","true")))</f>
        <v>true</v>
      </c>
      <c r="BG581" s="11">
        <f>IFERROR(IF(BE581=0,0,IF(BD581=$BJ581,LEFT(RIGHT('DB Runes'!$L581,LEN('DB Runes'!$L581)-28),LEN('DB Runes'!$L581)-29),IF(BF581="true",LEFT(RIGHT('DB Runes'!$L581,LEN('DB Runes'!$L581)-27),LEN('DB Runes'!$L581)-28),LEFT(RIGHT('DB Runes'!$L581,LEN('DB Runes'!$L581)-28),LEN('DB Runes'!$L581)-29)))),0)</f>
        <v>0</v>
      </c>
      <c r="BH581">
        <f>IFERROR(VLOOKUP($AQ581,Runes!$AM:$AP,4,FALSE),0)</f>
        <v>0</v>
      </c>
      <c r="BI581">
        <f>IFERROR(VLOOKUP($AQ581,Runes!$AD:$AF,2,FALSE),0)</f>
        <v>0</v>
      </c>
      <c r="BJ581">
        <f>IFERROR(VLOOKUP($AQ581,Runes!$AD:$AF,3,FALSE),0)</f>
        <v>0</v>
      </c>
    </row>
    <row r="582" spans="1:62" x14ac:dyDescent="0.25">
      <c r="A582" s="9">
        <f>'DB Runes'!$A582</f>
        <v>0</v>
      </c>
      <c r="B582" s="9">
        <f>'DB Runes'!$B582</f>
        <v>0</v>
      </c>
      <c r="C582" s="9" t="str">
        <f>IF('DB Runes'!$C582="{}","",IF(RIGHT(LEFT('DB Runes'!$C582,14),1)="f","false","true"))</f>
        <v>true</v>
      </c>
      <c r="D582" s="9" t="e">
        <f>IF(C582="","",IF(C582="true",LEFT(RIGHT('DB Runes'!$C582,LEN('DB Runes'!$C582)-27),LEN('DB Runes'!$C582)-28),LEFT(RIGHT('DB Runes'!$C582,LEN('DB Runes'!$C582)-28),LEN('DB Runes'!$C582)-29)))</f>
        <v>#VALUE!</v>
      </c>
      <c r="E582" s="9">
        <f>'DB Runes'!$D582</f>
        <v>0</v>
      </c>
      <c r="F582" s="9">
        <f>'DB Runes'!$E582</f>
        <v>0</v>
      </c>
      <c r="G582" s="9" t="str">
        <f>IF('DB Runes'!$F582="{}","",IF(RIGHT(LEFT('DB Runes'!$F582,14),1)="f","false","true"))</f>
        <v>true</v>
      </c>
      <c r="H582" s="9" t="e">
        <f>IF(G582="","",IF(G582="true",LEFT(RIGHT('DB Runes'!$F582,LEN('DB Runes'!$F582)-27),LEN('DB Runes'!$F582)-28),LEFT(RIGHT('DB Runes'!$F582,LEN('DB Runes'!$F582)-28),LEN('DB Runes'!$F582)-29)))</f>
        <v>#VALUE!</v>
      </c>
      <c r="I582" s="9">
        <f>'DB Runes'!$G582</f>
        <v>0</v>
      </c>
      <c r="J582" s="9">
        <f>'DB Runes'!$H582</f>
        <v>0</v>
      </c>
      <c r="K582" s="9" t="str">
        <f>IF('DB Runes'!$I582="{}","",IF(RIGHT(LEFT('DB Runes'!$I582,14),1)="f","false","true"))</f>
        <v>true</v>
      </c>
      <c r="L582" s="9" t="e">
        <f>IF(K582="","",IF(K582="true",LEFT(RIGHT('DB Runes'!$I582,LEN('DB Runes'!$I582)-27),LEN('DB Runes'!$I582)-28),LEFT(RIGHT('DB Runes'!$I582,LEN('DB Runes'!$I582)-28),LEN('DB Runes'!$I582)-29)))</f>
        <v>#VALUE!</v>
      </c>
      <c r="M582" s="9">
        <f>'DB Runes'!$J582</f>
        <v>0</v>
      </c>
      <c r="N582" s="9">
        <f>'DB Runes'!$K582</f>
        <v>0</v>
      </c>
      <c r="O582" s="9" t="str">
        <f>IF('DB Runes'!$L582="{}","",IF(RIGHT(LEFT('DB Runes'!$L582,14),1)="f","false","true"))</f>
        <v>true</v>
      </c>
      <c r="P582" s="9" t="e">
        <f>IF(O582="","",IF(O582="true",LEFT(RIGHT('DB Runes'!$L582,LEN('DB Runes'!$L582)-27),LEN('DB Runes'!$L582)-28),LEFT(RIGHT('DB Runes'!$L582,LEN('DB Runes'!$L582)-28),LEN('DB Runes'!$L582)-29)))</f>
        <v>#VALUE!</v>
      </c>
      <c r="R582" s="9" t="str">
        <f ca="1">IFERROR(sub_stat_v&amp;enchant_true?&amp;IF(G_v_equal_0&gt;0,G_v_brackets,"")&amp;g_e_equal_perfect,"")</f>
        <v/>
      </c>
      <c r="S582" s="9" t="str">
        <f ca="1">IFERROR(sub_stat_v&amp;enchant_true?&amp;IF(G_v_equal_0&gt;0,G_v_brackets,"")&amp;g_e_equal_perfect,"")</f>
        <v/>
      </c>
      <c r="T582" s="9" t="str">
        <f ca="1">IFERROR(sub_stat_v&amp;enchant_true?&amp;IF(G_v_equal_0&gt;0,G_v_brackets,"")&amp;g_e_equal_perfect,"")</f>
        <v/>
      </c>
      <c r="U582" s="9" t="str">
        <f ca="1">IFERROR(sub_stat_v&amp;enchant_true?&amp;IF(G_v_equal_0&gt;0,G_v_brackets,"")&amp;g_e_equal_perfect,"")</f>
        <v/>
      </c>
      <c r="V582" s="9" t="str">
        <f ca="1">IFERROR(sub_stat_v&amp;enchant_true?&amp;IF(G_v_equal_0&gt;0,G_v_brackets,"")&amp;g_e_equal_perfect,"")</f>
        <v/>
      </c>
      <c r="W582" s="9" t="str">
        <f ca="1">IFERROR(sub_stat_v&amp;enchant_true?&amp;IF(G_v_equal_0&gt;0,G_v_brackets,"")&amp;g_e_equal_perfect,"")</f>
        <v/>
      </c>
      <c r="X582" s="9" t="str">
        <f ca="1">IFERROR(sub_stat_v&amp;enchant_true?&amp;IF(G_v_equal_0&gt;0,G_v_brackets,"")&amp;g_e_equal_perfect,"")</f>
        <v/>
      </c>
      <c r="Y582" s="9" t="str">
        <f ca="1">IFERROR(sub_stat_v&amp;enchant_true?&amp;IF(G_v_equal_0&gt;0,G_v_brackets,"")&amp;g_e_equal_perfect,"")</f>
        <v/>
      </c>
      <c r="Z582" s="9" t="str">
        <f ca="1">IFERROR(sub_stat_v&amp;enchant_true?&amp;IF(G_v_equal_0&gt;0,G_v_brackets,"")&amp;g_e_equal_perfect,"")</f>
        <v/>
      </c>
      <c r="AA582" s="9" t="str">
        <f ca="1">IFERROR(sub_stat_v&amp;enchant_true?&amp;IF(G_v_equal_0&gt;0,G_v_brackets,"")&amp;g_e_equal_perfect,"")</f>
        <v/>
      </c>
      <c r="AB582" s="9" t="str">
        <f ca="1">IFERROR(sub_stat_v&amp;enchant_true?&amp;IF(G_v_equal_0&gt;0,G_v_brackets,"")&amp;g_e_equal_perfect,"")</f>
        <v/>
      </c>
      <c r="AQ582">
        <f>'DB Runes'!O582</f>
        <v>0</v>
      </c>
      <c r="AR582" s="9">
        <f>IF($BI582=A582,VLOOKUP($AQ582,Runes!$AD:$AF,3,FALSE),A582)</f>
        <v>0</v>
      </c>
      <c r="AS582" s="9">
        <f t="shared" si="39"/>
        <v>0</v>
      </c>
      <c r="AT582" s="11" t="str">
        <f>IF($BJ582=AR582,"true",IF('DB Runes'!$C582="{}","",IF(RIGHT(LEFT('DB Runes'!$C582,14),1)="f","false","true")))</f>
        <v>true</v>
      </c>
      <c r="AU582" s="11">
        <f>IFERROR(IF(AS582=0,0,IF(AR582=$BJ582,LEFT(RIGHT('DB Runes'!$C582,LEN('DB Runes'!$C582)-28),LEN('DB Runes'!$F582)-29),IF(AT582="true",LEFT(RIGHT('DB Runes'!$C582,LEN('DB Runes'!$C582)-27),LEN('DB Runes'!$C582)-28),LEFT(RIGHT('DB Runes'!$C582,LEN('DB Runes'!$C582)-28),LEN('DB Runes'!$C582)-29)))),0)</f>
        <v>0</v>
      </c>
      <c r="AV582" s="9">
        <f>IF($BI582=E582,VLOOKUP($AQ582,Runes!$AD:$AF,3,FALSE),E582)</f>
        <v>0</v>
      </c>
      <c r="AW582" s="9">
        <f t="shared" si="40"/>
        <v>0</v>
      </c>
      <c r="AX582" s="11" t="str">
        <f>IF($BJ582=AV582,"true",IF('DB Runes'!$F582="{}","",IF(RIGHT(LEFT('DB Runes'!$F582,14),1)="f","false","true")))</f>
        <v>true</v>
      </c>
      <c r="AY582" s="11">
        <f>IFERROR(IF(AW582=0,0,IF(AV582=$BJ582,LEFT(RIGHT('DB Runes'!$F582,LEN('DB Runes'!$F582)-28),LEN('DB Runes'!$F582)-29),IF(AX582="true",LEFT(RIGHT('DB Runes'!$F582,LEN('DB Runes'!$F582)-27),LEN('DB Runes'!$F582)-28),LEFT(RIGHT('DB Runes'!$F582,LEN('DB Runes'!$F582)-28),LEN('DB Runes'!$F582)-29)))),0)</f>
        <v>0</v>
      </c>
      <c r="AZ582" s="9">
        <f>IF($BI582=I582,VLOOKUP($AQ582,Runes!$AD:$AF,3,FALSE),I582)</f>
        <v>0</v>
      </c>
      <c r="BA582" s="9">
        <f t="shared" si="38"/>
        <v>0</v>
      </c>
      <c r="BB582" s="11" t="str">
        <f>IF($BJ582=AZ582,"true",IF('DB Runes'!$I582="{}","",IF(RIGHT(LEFT('DB Runes'!$I582,14),1)="f","false","true")))</f>
        <v>true</v>
      </c>
      <c r="BC582" s="11">
        <f>IFERROR(IF(BA582=0,0,IF(AZ582=$BJ582,LEFT(RIGHT('DB Runes'!$I582,LEN('DB Runes'!$I582)-28),LEN('DB Runes'!$I582)-29),IF(BB582="true",LEFT(RIGHT('DB Runes'!$I582,LEN('DB Runes'!$I582)-27),LEN('DB Runes'!$I582)-28),LEFT(RIGHT('DB Runes'!$I582,LEN('DB Runes'!$I582)-28),LEN('DB Runes'!$I582)-29)))),0)</f>
        <v>0</v>
      </c>
      <c r="BD582" s="9">
        <f>IF($BI582=M582,VLOOKUP($AQ582,Runes!$AD:$AF,3,FALSE),M582)</f>
        <v>0</v>
      </c>
      <c r="BE582" s="9">
        <f t="shared" si="41"/>
        <v>0</v>
      </c>
      <c r="BF582" s="11" t="str">
        <f>IF($BJ582=BD582,"true",IF('DB Runes'!$L582="{}","",IF(RIGHT(LEFT('DB Runes'!$L582,14),1)="f","false","true")))</f>
        <v>true</v>
      </c>
      <c r="BG582" s="11">
        <f>IFERROR(IF(BE582=0,0,IF(BD582=$BJ582,LEFT(RIGHT('DB Runes'!$L582,LEN('DB Runes'!$L582)-28),LEN('DB Runes'!$L582)-29),IF(BF582="true",LEFT(RIGHT('DB Runes'!$L582,LEN('DB Runes'!$L582)-27),LEN('DB Runes'!$L582)-28),LEFT(RIGHT('DB Runes'!$L582,LEN('DB Runes'!$L582)-28),LEN('DB Runes'!$L582)-29)))),0)</f>
        <v>0</v>
      </c>
      <c r="BH582">
        <f>IFERROR(VLOOKUP($AQ582,Runes!$AM:$AP,4,FALSE),0)</f>
        <v>0</v>
      </c>
      <c r="BI582">
        <f>IFERROR(VLOOKUP($AQ582,Runes!$AD:$AF,2,FALSE),0)</f>
        <v>0</v>
      </c>
      <c r="BJ582">
        <f>IFERROR(VLOOKUP($AQ582,Runes!$AD:$AF,3,FALSE),0)</f>
        <v>0</v>
      </c>
    </row>
    <row r="583" spans="1:62" x14ac:dyDescent="0.25">
      <c r="A583" s="9">
        <f>'DB Runes'!$A583</f>
        <v>0</v>
      </c>
      <c r="B583" s="9">
        <f>'DB Runes'!$B583</f>
        <v>0</v>
      </c>
      <c r="C583" s="9" t="str">
        <f>IF('DB Runes'!$C583="{}","",IF(RIGHT(LEFT('DB Runes'!$C583,14),1)="f","false","true"))</f>
        <v>true</v>
      </c>
      <c r="D583" s="9" t="e">
        <f>IF(C583="","",IF(C583="true",LEFT(RIGHT('DB Runes'!$C583,LEN('DB Runes'!$C583)-27),LEN('DB Runes'!$C583)-28),LEFT(RIGHT('DB Runes'!$C583,LEN('DB Runes'!$C583)-28),LEN('DB Runes'!$C583)-29)))</f>
        <v>#VALUE!</v>
      </c>
      <c r="E583" s="9">
        <f>'DB Runes'!$D583</f>
        <v>0</v>
      </c>
      <c r="F583" s="9">
        <f>'DB Runes'!$E583</f>
        <v>0</v>
      </c>
      <c r="G583" s="9" t="str">
        <f>IF('DB Runes'!$F583="{}","",IF(RIGHT(LEFT('DB Runes'!$F583,14),1)="f","false","true"))</f>
        <v>true</v>
      </c>
      <c r="H583" s="9" t="e">
        <f>IF(G583="","",IF(G583="true",LEFT(RIGHT('DB Runes'!$F583,LEN('DB Runes'!$F583)-27),LEN('DB Runes'!$F583)-28),LEFT(RIGHT('DB Runes'!$F583,LEN('DB Runes'!$F583)-28),LEN('DB Runes'!$F583)-29)))</f>
        <v>#VALUE!</v>
      </c>
      <c r="I583" s="9">
        <f>'DB Runes'!$G583</f>
        <v>0</v>
      </c>
      <c r="J583" s="9">
        <f>'DB Runes'!$H583</f>
        <v>0</v>
      </c>
      <c r="K583" s="9" t="str">
        <f>IF('DB Runes'!$I583="{}","",IF(RIGHT(LEFT('DB Runes'!$I583,14),1)="f","false","true"))</f>
        <v>true</v>
      </c>
      <c r="L583" s="9" t="e">
        <f>IF(K583="","",IF(K583="true",LEFT(RIGHT('DB Runes'!$I583,LEN('DB Runes'!$I583)-27),LEN('DB Runes'!$I583)-28),LEFT(RIGHT('DB Runes'!$I583,LEN('DB Runes'!$I583)-28),LEN('DB Runes'!$I583)-29)))</f>
        <v>#VALUE!</v>
      </c>
      <c r="M583" s="9">
        <f>'DB Runes'!$J583</f>
        <v>0</v>
      </c>
      <c r="N583" s="9">
        <f>'DB Runes'!$K583</f>
        <v>0</v>
      </c>
      <c r="O583" s="9" t="str">
        <f>IF('DB Runes'!$L583="{}","",IF(RIGHT(LEFT('DB Runes'!$L583,14),1)="f","false","true"))</f>
        <v>true</v>
      </c>
      <c r="P583" s="9" t="e">
        <f>IF(O583="","",IF(O583="true",LEFT(RIGHT('DB Runes'!$L583,LEN('DB Runes'!$L583)-27),LEN('DB Runes'!$L583)-28),LEFT(RIGHT('DB Runes'!$L583,LEN('DB Runes'!$L583)-28),LEN('DB Runes'!$L583)-29)))</f>
        <v>#VALUE!</v>
      </c>
      <c r="R583" s="9" t="str">
        <f ca="1">IFERROR(sub_stat_v&amp;enchant_true?&amp;IF(G_v_equal_0&gt;0,G_v_brackets,"")&amp;g_e_equal_perfect,"")</f>
        <v/>
      </c>
      <c r="S583" s="9" t="str">
        <f ca="1">IFERROR(sub_stat_v&amp;enchant_true?&amp;IF(G_v_equal_0&gt;0,G_v_brackets,"")&amp;g_e_equal_perfect,"")</f>
        <v/>
      </c>
      <c r="T583" s="9" t="str">
        <f ca="1">IFERROR(sub_stat_v&amp;enchant_true?&amp;IF(G_v_equal_0&gt;0,G_v_brackets,"")&amp;g_e_equal_perfect,"")</f>
        <v/>
      </c>
      <c r="U583" s="9" t="str">
        <f ca="1">IFERROR(sub_stat_v&amp;enchant_true?&amp;IF(G_v_equal_0&gt;0,G_v_brackets,"")&amp;g_e_equal_perfect,"")</f>
        <v/>
      </c>
      <c r="V583" s="9" t="str">
        <f ca="1">IFERROR(sub_stat_v&amp;enchant_true?&amp;IF(G_v_equal_0&gt;0,G_v_brackets,"")&amp;g_e_equal_perfect,"")</f>
        <v/>
      </c>
      <c r="W583" s="9" t="str">
        <f ca="1">IFERROR(sub_stat_v&amp;enchant_true?&amp;IF(G_v_equal_0&gt;0,G_v_brackets,"")&amp;g_e_equal_perfect,"")</f>
        <v/>
      </c>
      <c r="X583" s="9" t="str">
        <f ca="1">IFERROR(sub_stat_v&amp;enchant_true?&amp;IF(G_v_equal_0&gt;0,G_v_brackets,"")&amp;g_e_equal_perfect,"")</f>
        <v/>
      </c>
      <c r="Y583" s="9" t="str">
        <f ca="1">IFERROR(sub_stat_v&amp;enchant_true?&amp;IF(G_v_equal_0&gt;0,G_v_brackets,"")&amp;g_e_equal_perfect,"")</f>
        <v/>
      </c>
      <c r="Z583" s="9" t="str">
        <f ca="1">IFERROR(sub_stat_v&amp;enchant_true?&amp;IF(G_v_equal_0&gt;0,G_v_brackets,"")&amp;g_e_equal_perfect,"")</f>
        <v/>
      </c>
      <c r="AA583" s="9" t="str">
        <f ca="1">IFERROR(sub_stat_v&amp;enchant_true?&amp;IF(G_v_equal_0&gt;0,G_v_brackets,"")&amp;g_e_equal_perfect,"")</f>
        <v/>
      </c>
      <c r="AB583" s="9" t="str">
        <f ca="1">IFERROR(sub_stat_v&amp;enchant_true?&amp;IF(G_v_equal_0&gt;0,G_v_brackets,"")&amp;g_e_equal_perfect,"")</f>
        <v/>
      </c>
      <c r="AQ583">
        <f>'DB Runes'!O583</f>
        <v>0</v>
      </c>
      <c r="AR583" s="9">
        <f>IF($BI583=A583,VLOOKUP($AQ583,Runes!$AD:$AF,3,FALSE),A583)</f>
        <v>0</v>
      </c>
      <c r="AS583" s="9">
        <f t="shared" si="39"/>
        <v>0</v>
      </c>
      <c r="AT583" s="11" t="str">
        <f>IF($BJ583=AR583,"true",IF('DB Runes'!$C583="{}","",IF(RIGHT(LEFT('DB Runes'!$C583,14),1)="f","false","true")))</f>
        <v>true</v>
      </c>
      <c r="AU583" s="11">
        <f>IFERROR(IF(AS583=0,0,IF(AR583=$BJ583,LEFT(RIGHT('DB Runes'!$C583,LEN('DB Runes'!$C583)-28),LEN('DB Runes'!$F583)-29),IF(AT583="true",LEFT(RIGHT('DB Runes'!$C583,LEN('DB Runes'!$C583)-27),LEN('DB Runes'!$C583)-28),LEFT(RIGHT('DB Runes'!$C583,LEN('DB Runes'!$C583)-28),LEN('DB Runes'!$C583)-29)))),0)</f>
        <v>0</v>
      </c>
      <c r="AV583" s="9">
        <f>IF($BI583=E583,VLOOKUP($AQ583,Runes!$AD:$AF,3,FALSE),E583)</f>
        <v>0</v>
      </c>
      <c r="AW583" s="9">
        <f t="shared" si="40"/>
        <v>0</v>
      </c>
      <c r="AX583" s="11" t="str">
        <f>IF($BJ583=AV583,"true",IF('DB Runes'!$F583="{}","",IF(RIGHT(LEFT('DB Runes'!$F583,14),1)="f","false","true")))</f>
        <v>true</v>
      </c>
      <c r="AY583" s="11">
        <f>IFERROR(IF(AW583=0,0,IF(AV583=$BJ583,LEFT(RIGHT('DB Runes'!$F583,LEN('DB Runes'!$F583)-28),LEN('DB Runes'!$F583)-29),IF(AX583="true",LEFT(RIGHT('DB Runes'!$F583,LEN('DB Runes'!$F583)-27),LEN('DB Runes'!$F583)-28),LEFT(RIGHT('DB Runes'!$F583,LEN('DB Runes'!$F583)-28),LEN('DB Runes'!$F583)-29)))),0)</f>
        <v>0</v>
      </c>
      <c r="AZ583" s="9">
        <f>IF($BI583=I583,VLOOKUP($AQ583,Runes!$AD:$AF,3,FALSE),I583)</f>
        <v>0</v>
      </c>
      <c r="BA583" s="9">
        <f t="shared" si="38"/>
        <v>0</v>
      </c>
      <c r="BB583" s="11" t="str">
        <f>IF($BJ583=AZ583,"true",IF('DB Runes'!$I583="{}","",IF(RIGHT(LEFT('DB Runes'!$I583,14),1)="f","false","true")))</f>
        <v>true</v>
      </c>
      <c r="BC583" s="11">
        <f>IFERROR(IF(BA583=0,0,IF(AZ583=$BJ583,LEFT(RIGHT('DB Runes'!$I583,LEN('DB Runes'!$I583)-28),LEN('DB Runes'!$I583)-29),IF(BB583="true",LEFT(RIGHT('DB Runes'!$I583,LEN('DB Runes'!$I583)-27),LEN('DB Runes'!$I583)-28),LEFT(RIGHT('DB Runes'!$I583,LEN('DB Runes'!$I583)-28),LEN('DB Runes'!$I583)-29)))),0)</f>
        <v>0</v>
      </c>
      <c r="BD583" s="9">
        <f>IF($BI583=M583,VLOOKUP($AQ583,Runes!$AD:$AF,3,FALSE),M583)</f>
        <v>0</v>
      </c>
      <c r="BE583" s="9">
        <f t="shared" si="41"/>
        <v>0</v>
      </c>
      <c r="BF583" s="11" t="str">
        <f>IF($BJ583=BD583,"true",IF('DB Runes'!$L583="{}","",IF(RIGHT(LEFT('DB Runes'!$L583,14),1)="f","false","true")))</f>
        <v>true</v>
      </c>
      <c r="BG583" s="11">
        <f>IFERROR(IF(BE583=0,0,IF(BD583=$BJ583,LEFT(RIGHT('DB Runes'!$L583,LEN('DB Runes'!$L583)-28),LEN('DB Runes'!$L583)-29),IF(BF583="true",LEFT(RIGHT('DB Runes'!$L583,LEN('DB Runes'!$L583)-27),LEN('DB Runes'!$L583)-28),LEFT(RIGHT('DB Runes'!$L583,LEN('DB Runes'!$L583)-28),LEN('DB Runes'!$L583)-29)))),0)</f>
        <v>0</v>
      </c>
      <c r="BH583">
        <f>IFERROR(VLOOKUP($AQ583,Runes!$AM:$AP,4,FALSE),0)</f>
        <v>0</v>
      </c>
      <c r="BI583">
        <f>IFERROR(VLOOKUP($AQ583,Runes!$AD:$AF,2,FALSE),0)</f>
        <v>0</v>
      </c>
      <c r="BJ583">
        <f>IFERROR(VLOOKUP($AQ583,Runes!$AD:$AF,3,FALSE),0)</f>
        <v>0</v>
      </c>
    </row>
    <row r="584" spans="1:62" x14ac:dyDescent="0.25">
      <c r="A584" s="9">
        <f>'DB Runes'!$A584</f>
        <v>0</v>
      </c>
      <c r="B584" s="9">
        <f>'DB Runes'!$B584</f>
        <v>0</v>
      </c>
      <c r="C584" s="9" t="str">
        <f>IF('DB Runes'!$C584="{}","",IF(RIGHT(LEFT('DB Runes'!$C584,14),1)="f","false","true"))</f>
        <v>true</v>
      </c>
      <c r="D584" s="9" t="e">
        <f>IF(C584="","",IF(C584="true",LEFT(RIGHT('DB Runes'!$C584,LEN('DB Runes'!$C584)-27),LEN('DB Runes'!$C584)-28),LEFT(RIGHT('DB Runes'!$C584,LEN('DB Runes'!$C584)-28),LEN('DB Runes'!$C584)-29)))</f>
        <v>#VALUE!</v>
      </c>
      <c r="E584" s="9">
        <f>'DB Runes'!$D584</f>
        <v>0</v>
      </c>
      <c r="F584" s="9">
        <f>'DB Runes'!$E584</f>
        <v>0</v>
      </c>
      <c r="G584" s="9" t="str">
        <f>IF('DB Runes'!$F584="{}","",IF(RIGHT(LEFT('DB Runes'!$F584,14),1)="f","false","true"))</f>
        <v>true</v>
      </c>
      <c r="H584" s="9" t="e">
        <f>IF(G584="","",IF(G584="true",LEFT(RIGHT('DB Runes'!$F584,LEN('DB Runes'!$F584)-27),LEN('DB Runes'!$F584)-28),LEFT(RIGHT('DB Runes'!$F584,LEN('DB Runes'!$F584)-28),LEN('DB Runes'!$F584)-29)))</f>
        <v>#VALUE!</v>
      </c>
      <c r="I584" s="9">
        <f>'DB Runes'!$G584</f>
        <v>0</v>
      </c>
      <c r="J584" s="9">
        <f>'DB Runes'!$H584</f>
        <v>0</v>
      </c>
      <c r="K584" s="9" t="str">
        <f>IF('DB Runes'!$I584="{}","",IF(RIGHT(LEFT('DB Runes'!$I584,14),1)="f","false","true"))</f>
        <v>true</v>
      </c>
      <c r="L584" s="9" t="e">
        <f>IF(K584="","",IF(K584="true",LEFT(RIGHT('DB Runes'!$I584,LEN('DB Runes'!$I584)-27),LEN('DB Runes'!$I584)-28),LEFT(RIGHT('DB Runes'!$I584,LEN('DB Runes'!$I584)-28),LEN('DB Runes'!$I584)-29)))</f>
        <v>#VALUE!</v>
      </c>
      <c r="M584" s="9">
        <f>'DB Runes'!$J584</f>
        <v>0</v>
      </c>
      <c r="N584" s="9">
        <f>'DB Runes'!$K584</f>
        <v>0</v>
      </c>
      <c r="O584" s="9" t="str">
        <f>IF('DB Runes'!$L584="{}","",IF(RIGHT(LEFT('DB Runes'!$L584,14),1)="f","false","true"))</f>
        <v>true</v>
      </c>
      <c r="P584" s="9" t="e">
        <f>IF(O584="","",IF(O584="true",LEFT(RIGHT('DB Runes'!$L584,LEN('DB Runes'!$L584)-27),LEN('DB Runes'!$L584)-28),LEFT(RIGHT('DB Runes'!$L584,LEN('DB Runes'!$L584)-28),LEN('DB Runes'!$L584)-29)))</f>
        <v>#VALUE!</v>
      </c>
      <c r="R584" s="9" t="str">
        <f ca="1">IFERROR(sub_stat_v&amp;enchant_true?&amp;IF(G_v_equal_0&gt;0,G_v_brackets,"")&amp;g_e_equal_perfect,"")</f>
        <v/>
      </c>
      <c r="S584" s="9" t="str">
        <f ca="1">IFERROR(sub_stat_v&amp;enchant_true?&amp;IF(G_v_equal_0&gt;0,G_v_brackets,"")&amp;g_e_equal_perfect,"")</f>
        <v/>
      </c>
      <c r="T584" s="9" t="str">
        <f ca="1">IFERROR(sub_stat_v&amp;enchant_true?&amp;IF(G_v_equal_0&gt;0,G_v_brackets,"")&amp;g_e_equal_perfect,"")</f>
        <v/>
      </c>
      <c r="U584" s="9" t="str">
        <f ca="1">IFERROR(sub_stat_v&amp;enchant_true?&amp;IF(G_v_equal_0&gt;0,G_v_brackets,"")&amp;g_e_equal_perfect,"")</f>
        <v/>
      </c>
      <c r="V584" s="9" t="str">
        <f ca="1">IFERROR(sub_stat_v&amp;enchant_true?&amp;IF(G_v_equal_0&gt;0,G_v_brackets,"")&amp;g_e_equal_perfect,"")</f>
        <v/>
      </c>
      <c r="W584" s="9" t="str">
        <f ca="1">IFERROR(sub_stat_v&amp;enchant_true?&amp;IF(G_v_equal_0&gt;0,G_v_brackets,"")&amp;g_e_equal_perfect,"")</f>
        <v/>
      </c>
      <c r="X584" s="9" t="str">
        <f ca="1">IFERROR(sub_stat_v&amp;enchant_true?&amp;IF(G_v_equal_0&gt;0,G_v_brackets,"")&amp;g_e_equal_perfect,"")</f>
        <v/>
      </c>
      <c r="Y584" s="9" t="str">
        <f ca="1">IFERROR(sub_stat_v&amp;enchant_true?&amp;IF(G_v_equal_0&gt;0,G_v_brackets,"")&amp;g_e_equal_perfect,"")</f>
        <v/>
      </c>
      <c r="Z584" s="9" t="str">
        <f ca="1">IFERROR(sub_stat_v&amp;enchant_true?&amp;IF(G_v_equal_0&gt;0,G_v_brackets,"")&amp;g_e_equal_perfect,"")</f>
        <v/>
      </c>
      <c r="AA584" s="9" t="str">
        <f ca="1">IFERROR(sub_stat_v&amp;enchant_true?&amp;IF(G_v_equal_0&gt;0,G_v_brackets,"")&amp;g_e_equal_perfect,"")</f>
        <v/>
      </c>
      <c r="AB584" s="9" t="str">
        <f ca="1">IFERROR(sub_stat_v&amp;enchant_true?&amp;IF(G_v_equal_0&gt;0,G_v_brackets,"")&amp;g_e_equal_perfect,"")</f>
        <v/>
      </c>
      <c r="AQ584">
        <f>'DB Runes'!O584</f>
        <v>0</v>
      </c>
      <c r="AR584" s="9">
        <f>IF($BI584=A584,VLOOKUP($AQ584,Runes!$AD:$AF,3,FALSE),A584)</f>
        <v>0</v>
      </c>
      <c r="AS584" s="9">
        <f t="shared" si="39"/>
        <v>0</v>
      </c>
      <c r="AT584" s="11" t="str">
        <f>IF($BJ584=AR584,"true",IF('DB Runes'!$C584="{}","",IF(RIGHT(LEFT('DB Runes'!$C584,14),1)="f","false","true")))</f>
        <v>true</v>
      </c>
      <c r="AU584" s="11">
        <f>IFERROR(IF(AS584=0,0,IF(AR584=$BJ584,LEFT(RIGHT('DB Runes'!$C584,LEN('DB Runes'!$C584)-28),LEN('DB Runes'!$F584)-29),IF(AT584="true",LEFT(RIGHT('DB Runes'!$C584,LEN('DB Runes'!$C584)-27),LEN('DB Runes'!$C584)-28),LEFT(RIGHT('DB Runes'!$C584,LEN('DB Runes'!$C584)-28),LEN('DB Runes'!$C584)-29)))),0)</f>
        <v>0</v>
      </c>
      <c r="AV584" s="9">
        <f>IF($BI584=E584,VLOOKUP($AQ584,Runes!$AD:$AF,3,FALSE),E584)</f>
        <v>0</v>
      </c>
      <c r="AW584" s="9">
        <f t="shared" si="40"/>
        <v>0</v>
      </c>
      <c r="AX584" s="11" t="str">
        <f>IF($BJ584=AV584,"true",IF('DB Runes'!$F584="{}","",IF(RIGHT(LEFT('DB Runes'!$F584,14),1)="f","false","true")))</f>
        <v>true</v>
      </c>
      <c r="AY584" s="11">
        <f>IFERROR(IF(AW584=0,0,IF(AV584=$BJ584,LEFT(RIGHT('DB Runes'!$F584,LEN('DB Runes'!$F584)-28),LEN('DB Runes'!$F584)-29),IF(AX584="true",LEFT(RIGHT('DB Runes'!$F584,LEN('DB Runes'!$F584)-27),LEN('DB Runes'!$F584)-28),LEFT(RIGHT('DB Runes'!$F584,LEN('DB Runes'!$F584)-28),LEN('DB Runes'!$F584)-29)))),0)</f>
        <v>0</v>
      </c>
      <c r="AZ584" s="9">
        <f>IF($BI584=I584,VLOOKUP($AQ584,Runes!$AD:$AF,3,FALSE),I584)</f>
        <v>0</v>
      </c>
      <c r="BA584" s="9">
        <f t="shared" si="38"/>
        <v>0</v>
      </c>
      <c r="BB584" s="11" t="str">
        <f>IF($BJ584=AZ584,"true",IF('DB Runes'!$I584="{}","",IF(RIGHT(LEFT('DB Runes'!$I584,14),1)="f","false","true")))</f>
        <v>true</v>
      </c>
      <c r="BC584" s="11">
        <f>IFERROR(IF(BA584=0,0,IF(AZ584=$BJ584,LEFT(RIGHT('DB Runes'!$I584,LEN('DB Runes'!$I584)-28),LEN('DB Runes'!$I584)-29),IF(BB584="true",LEFT(RIGHT('DB Runes'!$I584,LEN('DB Runes'!$I584)-27),LEN('DB Runes'!$I584)-28),LEFT(RIGHT('DB Runes'!$I584,LEN('DB Runes'!$I584)-28),LEN('DB Runes'!$I584)-29)))),0)</f>
        <v>0</v>
      </c>
      <c r="BD584" s="9">
        <f>IF($BI584=M584,VLOOKUP($AQ584,Runes!$AD:$AF,3,FALSE),M584)</f>
        <v>0</v>
      </c>
      <c r="BE584" s="9">
        <f t="shared" si="41"/>
        <v>0</v>
      </c>
      <c r="BF584" s="11" t="str">
        <f>IF($BJ584=BD584,"true",IF('DB Runes'!$L584="{}","",IF(RIGHT(LEFT('DB Runes'!$L584,14),1)="f","false","true")))</f>
        <v>true</v>
      </c>
      <c r="BG584" s="11">
        <f>IFERROR(IF(BE584=0,0,IF(BD584=$BJ584,LEFT(RIGHT('DB Runes'!$L584,LEN('DB Runes'!$L584)-28),LEN('DB Runes'!$L584)-29),IF(BF584="true",LEFT(RIGHT('DB Runes'!$L584,LEN('DB Runes'!$L584)-27),LEN('DB Runes'!$L584)-28),LEFT(RIGHT('DB Runes'!$L584,LEN('DB Runes'!$L584)-28),LEN('DB Runes'!$L584)-29)))),0)</f>
        <v>0</v>
      </c>
      <c r="BH584">
        <f>IFERROR(VLOOKUP($AQ584,Runes!$AM:$AP,4,FALSE),0)</f>
        <v>0</v>
      </c>
      <c r="BI584">
        <f>IFERROR(VLOOKUP($AQ584,Runes!$AD:$AF,2,FALSE),0)</f>
        <v>0</v>
      </c>
      <c r="BJ584">
        <f>IFERROR(VLOOKUP($AQ584,Runes!$AD:$AF,3,FALSE),0)</f>
        <v>0</v>
      </c>
    </row>
    <row r="585" spans="1:62" x14ac:dyDescent="0.25">
      <c r="A585" s="9">
        <f>'DB Runes'!$A585</f>
        <v>0</v>
      </c>
      <c r="B585" s="9">
        <f>'DB Runes'!$B585</f>
        <v>0</v>
      </c>
      <c r="C585" s="9" t="str">
        <f>IF('DB Runes'!$C585="{}","",IF(RIGHT(LEFT('DB Runes'!$C585,14),1)="f","false","true"))</f>
        <v>true</v>
      </c>
      <c r="D585" s="9" t="e">
        <f>IF(C585="","",IF(C585="true",LEFT(RIGHT('DB Runes'!$C585,LEN('DB Runes'!$C585)-27),LEN('DB Runes'!$C585)-28),LEFT(RIGHT('DB Runes'!$C585,LEN('DB Runes'!$C585)-28),LEN('DB Runes'!$C585)-29)))</f>
        <v>#VALUE!</v>
      </c>
      <c r="E585" s="9">
        <f>'DB Runes'!$D585</f>
        <v>0</v>
      </c>
      <c r="F585" s="9">
        <f>'DB Runes'!$E585</f>
        <v>0</v>
      </c>
      <c r="G585" s="9" t="str">
        <f>IF('DB Runes'!$F585="{}","",IF(RIGHT(LEFT('DB Runes'!$F585,14),1)="f","false","true"))</f>
        <v>true</v>
      </c>
      <c r="H585" s="9" t="e">
        <f>IF(G585="","",IF(G585="true",LEFT(RIGHT('DB Runes'!$F585,LEN('DB Runes'!$F585)-27),LEN('DB Runes'!$F585)-28),LEFT(RIGHT('DB Runes'!$F585,LEN('DB Runes'!$F585)-28),LEN('DB Runes'!$F585)-29)))</f>
        <v>#VALUE!</v>
      </c>
      <c r="I585" s="9">
        <f>'DB Runes'!$G585</f>
        <v>0</v>
      </c>
      <c r="J585" s="9">
        <f>'DB Runes'!$H585</f>
        <v>0</v>
      </c>
      <c r="K585" s="9" t="str">
        <f>IF('DB Runes'!$I585="{}","",IF(RIGHT(LEFT('DB Runes'!$I585,14),1)="f","false","true"))</f>
        <v>true</v>
      </c>
      <c r="L585" s="9" t="e">
        <f>IF(K585="","",IF(K585="true",LEFT(RIGHT('DB Runes'!$I585,LEN('DB Runes'!$I585)-27),LEN('DB Runes'!$I585)-28),LEFT(RIGHT('DB Runes'!$I585,LEN('DB Runes'!$I585)-28),LEN('DB Runes'!$I585)-29)))</f>
        <v>#VALUE!</v>
      </c>
      <c r="M585" s="9">
        <f>'DB Runes'!$J585</f>
        <v>0</v>
      </c>
      <c r="N585" s="9">
        <f>'DB Runes'!$K585</f>
        <v>0</v>
      </c>
      <c r="O585" s="9" t="str">
        <f>IF('DB Runes'!$L585="{}","",IF(RIGHT(LEFT('DB Runes'!$L585,14),1)="f","false","true"))</f>
        <v>true</v>
      </c>
      <c r="P585" s="9" t="e">
        <f>IF(O585="","",IF(O585="true",LEFT(RIGHT('DB Runes'!$L585,LEN('DB Runes'!$L585)-27),LEN('DB Runes'!$L585)-28),LEFT(RIGHT('DB Runes'!$L585,LEN('DB Runes'!$L585)-28),LEN('DB Runes'!$L585)-29)))</f>
        <v>#VALUE!</v>
      </c>
      <c r="R585" s="9" t="str">
        <f ca="1">IFERROR(sub_stat_v&amp;enchant_true?&amp;IF(G_v_equal_0&gt;0,G_v_brackets,"")&amp;g_e_equal_perfect,"")</f>
        <v/>
      </c>
      <c r="S585" s="9" t="str">
        <f ca="1">IFERROR(sub_stat_v&amp;enchant_true?&amp;IF(G_v_equal_0&gt;0,G_v_brackets,"")&amp;g_e_equal_perfect,"")</f>
        <v/>
      </c>
      <c r="T585" s="9" t="str">
        <f ca="1">IFERROR(sub_stat_v&amp;enchant_true?&amp;IF(G_v_equal_0&gt;0,G_v_brackets,"")&amp;g_e_equal_perfect,"")</f>
        <v/>
      </c>
      <c r="U585" s="9" t="str">
        <f ca="1">IFERROR(sub_stat_v&amp;enchant_true?&amp;IF(G_v_equal_0&gt;0,G_v_brackets,"")&amp;g_e_equal_perfect,"")</f>
        <v/>
      </c>
      <c r="V585" s="9" t="str">
        <f ca="1">IFERROR(sub_stat_v&amp;enchant_true?&amp;IF(G_v_equal_0&gt;0,G_v_brackets,"")&amp;g_e_equal_perfect,"")</f>
        <v/>
      </c>
      <c r="W585" s="9" t="str">
        <f ca="1">IFERROR(sub_stat_v&amp;enchant_true?&amp;IF(G_v_equal_0&gt;0,G_v_brackets,"")&amp;g_e_equal_perfect,"")</f>
        <v/>
      </c>
      <c r="X585" s="9" t="str">
        <f ca="1">IFERROR(sub_stat_v&amp;enchant_true?&amp;IF(G_v_equal_0&gt;0,G_v_brackets,"")&amp;g_e_equal_perfect,"")</f>
        <v/>
      </c>
      <c r="Y585" s="9" t="str">
        <f ca="1">IFERROR(sub_stat_v&amp;enchant_true?&amp;IF(G_v_equal_0&gt;0,G_v_brackets,"")&amp;g_e_equal_perfect,"")</f>
        <v/>
      </c>
      <c r="Z585" s="9" t="str">
        <f ca="1">IFERROR(sub_stat_v&amp;enchant_true?&amp;IF(G_v_equal_0&gt;0,G_v_brackets,"")&amp;g_e_equal_perfect,"")</f>
        <v/>
      </c>
      <c r="AA585" s="9" t="str">
        <f ca="1">IFERROR(sub_stat_v&amp;enchant_true?&amp;IF(G_v_equal_0&gt;0,G_v_brackets,"")&amp;g_e_equal_perfect,"")</f>
        <v/>
      </c>
      <c r="AB585" s="9" t="str">
        <f ca="1">IFERROR(sub_stat_v&amp;enchant_true?&amp;IF(G_v_equal_0&gt;0,G_v_brackets,"")&amp;g_e_equal_perfect,"")</f>
        <v/>
      </c>
      <c r="AQ585">
        <f>'DB Runes'!O585</f>
        <v>0</v>
      </c>
      <c r="AR585" s="9">
        <f>IF($BI585=A585,VLOOKUP($AQ585,Runes!$AD:$AF,3,FALSE),A585)</f>
        <v>0</v>
      </c>
      <c r="AS585" s="9">
        <f t="shared" si="39"/>
        <v>0</v>
      </c>
      <c r="AT585" s="11" t="str">
        <f>IF($BJ585=AR585,"true",IF('DB Runes'!$C585="{}","",IF(RIGHT(LEFT('DB Runes'!$C585,14),1)="f","false","true")))</f>
        <v>true</v>
      </c>
      <c r="AU585" s="11">
        <f>IFERROR(IF(AS585=0,0,IF(AR585=$BJ585,LEFT(RIGHT('DB Runes'!$C585,LEN('DB Runes'!$C585)-28),LEN('DB Runes'!$F585)-29),IF(AT585="true",LEFT(RIGHT('DB Runes'!$C585,LEN('DB Runes'!$C585)-27),LEN('DB Runes'!$C585)-28),LEFT(RIGHT('DB Runes'!$C585,LEN('DB Runes'!$C585)-28),LEN('DB Runes'!$C585)-29)))),0)</f>
        <v>0</v>
      </c>
      <c r="AV585" s="9">
        <f>IF($BI585=E585,VLOOKUP($AQ585,Runes!$AD:$AF,3,FALSE),E585)</f>
        <v>0</v>
      </c>
      <c r="AW585" s="9">
        <f t="shared" si="40"/>
        <v>0</v>
      </c>
      <c r="AX585" s="11" t="str">
        <f>IF($BJ585=AV585,"true",IF('DB Runes'!$F585="{}","",IF(RIGHT(LEFT('DB Runes'!$F585,14),1)="f","false","true")))</f>
        <v>true</v>
      </c>
      <c r="AY585" s="11">
        <f>IFERROR(IF(AW585=0,0,IF(AV585=$BJ585,LEFT(RIGHT('DB Runes'!$F585,LEN('DB Runes'!$F585)-28),LEN('DB Runes'!$F585)-29),IF(AX585="true",LEFT(RIGHT('DB Runes'!$F585,LEN('DB Runes'!$F585)-27),LEN('DB Runes'!$F585)-28),LEFT(RIGHT('DB Runes'!$F585,LEN('DB Runes'!$F585)-28),LEN('DB Runes'!$F585)-29)))),0)</f>
        <v>0</v>
      </c>
      <c r="AZ585" s="9">
        <f>IF($BI585=I585,VLOOKUP($AQ585,Runes!$AD:$AF,3,FALSE),I585)</f>
        <v>0</v>
      </c>
      <c r="BA585" s="9">
        <f t="shared" si="38"/>
        <v>0</v>
      </c>
      <c r="BB585" s="11" t="str">
        <f>IF($BJ585=AZ585,"true",IF('DB Runes'!$I585="{}","",IF(RIGHT(LEFT('DB Runes'!$I585,14),1)="f","false","true")))</f>
        <v>true</v>
      </c>
      <c r="BC585" s="11">
        <f>IFERROR(IF(BA585=0,0,IF(AZ585=$BJ585,LEFT(RIGHT('DB Runes'!$I585,LEN('DB Runes'!$I585)-28),LEN('DB Runes'!$I585)-29),IF(BB585="true",LEFT(RIGHT('DB Runes'!$I585,LEN('DB Runes'!$I585)-27),LEN('DB Runes'!$I585)-28),LEFT(RIGHT('DB Runes'!$I585,LEN('DB Runes'!$I585)-28),LEN('DB Runes'!$I585)-29)))),0)</f>
        <v>0</v>
      </c>
      <c r="BD585" s="9">
        <f>IF($BI585=M585,VLOOKUP($AQ585,Runes!$AD:$AF,3,FALSE),M585)</f>
        <v>0</v>
      </c>
      <c r="BE585" s="9">
        <f t="shared" si="41"/>
        <v>0</v>
      </c>
      <c r="BF585" s="11" t="str">
        <f>IF($BJ585=BD585,"true",IF('DB Runes'!$L585="{}","",IF(RIGHT(LEFT('DB Runes'!$L585,14),1)="f","false","true")))</f>
        <v>true</v>
      </c>
      <c r="BG585" s="11">
        <f>IFERROR(IF(BE585=0,0,IF(BD585=$BJ585,LEFT(RIGHT('DB Runes'!$L585,LEN('DB Runes'!$L585)-28),LEN('DB Runes'!$L585)-29),IF(BF585="true",LEFT(RIGHT('DB Runes'!$L585,LEN('DB Runes'!$L585)-27),LEN('DB Runes'!$L585)-28),LEFT(RIGHT('DB Runes'!$L585,LEN('DB Runes'!$L585)-28),LEN('DB Runes'!$L585)-29)))),0)</f>
        <v>0</v>
      </c>
      <c r="BH585">
        <f>IFERROR(VLOOKUP($AQ585,Runes!$AM:$AP,4,FALSE),0)</f>
        <v>0</v>
      </c>
      <c r="BI585">
        <f>IFERROR(VLOOKUP($AQ585,Runes!$AD:$AF,2,FALSE),0)</f>
        <v>0</v>
      </c>
      <c r="BJ585">
        <f>IFERROR(VLOOKUP($AQ585,Runes!$AD:$AF,3,FALSE),0)</f>
        <v>0</v>
      </c>
    </row>
    <row r="586" spans="1:62" x14ac:dyDescent="0.25">
      <c r="A586" s="9">
        <f>'DB Runes'!$A586</f>
        <v>0</v>
      </c>
      <c r="B586" s="9">
        <f>'DB Runes'!$B586</f>
        <v>0</v>
      </c>
      <c r="C586" s="9" t="str">
        <f>IF('DB Runes'!$C586="{}","",IF(RIGHT(LEFT('DB Runes'!$C586,14),1)="f","false","true"))</f>
        <v>true</v>
      </c>
      <c r="D586" s="9" t="e">
        <f>IF(C586="","",IF(C586="true",LEFT(RIGHT('DB Runes'!$C586,LEN('DB Runes'!$C586)-27),LEN('DB Runes'!$C586)-28),LEFT(RIGHT('DB Runes'!$C586,LEN('DB Runes'!$C586)-28),LEN('DB Runes'!$C586)-29)))</f>
        <v>#VALUE!</v>
      </c>
      <c r="E586" s="9">
        <f>'DB Runes'!$D586</f>
        <v>0</v>
      </c>
      <c r="F586" s="9">
        <f>'DB Runes'!$E586</f>
        <v>0</v>
      </c>
      <c r="G586" s="9" t="str">
        <f>IF('DB Runes'!$F586="{}","",IF(RIGHT(LEFT('DB Runes'!$F586,14),1)="f","false","true"))</f>
        <v>true</v>
      </c>
      <c r="H586" s="9" t="e">
        <f>IF(G586="","",IF(G586="true",LEFT(RIGHT('DB Runes'!$F586,LEN('DB Runes'!$F586)-27),LEN('DB Runes'!$F586)-28),LEFT(RIGHT('DB Runes'!$F586,LEN('DB Runes'!$F586)-28),LEN('DB Runes'!$F586)-29)))</f>
        <v>#VALUE!</v>
      </c>
      <c r="I586" s="9">
        <f>'DB Runes'!$G586</f>
        <v>0</v>
      </c>
      <c r="J586" s="9">
        <f>'DB Runes'!$H586</f>
        <v>0</v>
      </c>
      <c r="K586" s="9" t="str">
        <f>IF('DB Runes'!$I586="{}","",IF(RIGHT(LEFT('DB Runes'!$I586,14),1)="f","false","true"))</f>
        <v>true</v>
      </c>
      <c r="L586" s="9" t="e">
        <f>IF(K586="","",IF(K586="true",LEFT(RIGHT('DB Runes'!$I586,LEN('DB Runes'!$I586)-27),LEN('DB Runes'!$I586)-28),LEFT(RIGHT('DB Runes'!$I586,LEN('DB Runes'!$I586)-28),LEN('DB Runes'!$I586)-29)))</f>
        <v>#VALUE!</v>
      </c>
      <c r="M586" s="9">
        <f>'DB Runes'!$J586</f>
        <v>0</v>
      </c>
      <c r="N586" s="9">
        <f>'DB Runes'!$K586</f>
        <v>0</v>
      </c>
      <c r="O586" s="9" t="str">
        <f>IF('DB Runes'!$L586="{}","",IF(RIGHT(LEFT('DB Runes'!$L586,14),1)="f","false","true"))</f>
        <v>true</v>
      </c>
      <c r="P586" s="9" t="e">
        <f>IF(O586="","",IF(O586="true",LEFT(RIGHT('DB Runes'!$L586,LEN('DB Runes'!$L586)-27),LEN('DB Runes'!$L586)-28),LEFT(RIGHT('DB Runes'!$L586,LEN('DB Runes'!$L586)-28),LEN('DB Runes'!$L586)-29)))</f>
        <v>#VALUE!</v>
      </c>
      <c r="R586" s="9" t="str">
        <f ca="1">IFERROR(sub_stat_v&amp;enchant_true?&amp;IF(G_v_equal_0&gt;0,G_v_brackets,"")&amp;g_e_equal_perfect,"")</f>
        <v/>
      </c>
      <c r="S586" s="9" t="str">
        <f ca="1">IFERROR(sub_stat_v&amp;enchant_true?&amp;IF(G_v_equal_0&gt;0,G_v_brackets,"")&amp;g_e_equal_perfect,"")</f>
        <v/>
      </c>
      <c r="T586" s="9" t="str">
        <f ca="1">IFERROR(sub_stat_v&amp;enchant_true?&amp;IF(G_v_equal_0&gt;0,G_v_brackets,"")&amp;g_e_equal_perfect,"")</f>
        <v/>
      </c>
      <c r="U586" s="9" t="str">
        <f ca="1">IFERROR(sub_stat_v&amp;enchant_true?&amp;IF(G_v_equal_0&gt;0,G_v_brackets,"")&amp;g_e_equal_perfect,"")</f>
        <v/>
      </c>
      <c r="V586" s="9" t="str">
        <f ca="1">IFERROR(sub_stat_v&amp;enchant_true?&amp;IF(G_v_equal_0&gt;0,G_v_brackets,"")&amp;g_e_equal_perfect,"")</f>
        <v/>
      </c>
      <c r="W586" s="9" t="str">
        <f ca="1">IFERROR(sub_stat_v&amp;enchant_true?&amp;IF(G_v_equal_0&gt;0,G_v_brackets,"")&amp;g_e_equal_perfect,"")</f>
        <v/>
      </c>
      <c r="X586" s="9" t="str">
        <f ca="1">IFERROR(sub_stat_v&amp;enchant_true?&amp;IF(G_v_equal_0&gt;0,G_v_brackets,"")&amp;g_e_equal_perfect,"")</f>
        <v/>
      </c>
      <c r="Y586" s="9" t="str">
        <f ca="1">IFERROR(sub_stat_v&amp;enchant_true?&amp;IF(G_v_equal_0&gt;0,G_v_brackets,"")&amp;g_e_equal_perfect,"")</f>
        <v/>
      </c>
      <c r="Z586" s="9" t="str">
        <f ca="1">IFERROR(sub_stat_v&amp;enchant_true?&amp;IF(G_v_equal_0&gt;0,G_v_brackets,"")&amp;g_e_equal_perfect,"")</f>
        <v/>
      </c>
      <c r="AA586" s="9" t="str">
        <f ca="1">IFERROR(sub_stat_v&amp;enchant_true?&amp;IF(G_v_equal_0&gt;0,G_v_brackets,"")&amp;g_e_equal_perfect,"")</f>
        <v/>
      </c>
      <c r="AB586" s="9" t="str">
        <f ca="1">IFERROR(sub_stat_v&amp;enchant_true?&amp;IF(G_v_equal_0&gt;0,G_v_brackets,"")&amp;g_e_equal_perfect,"")</f>
        <v/>
      </c>
      <c r="AQ586">
        <f>'DB Runes'!O586</f>
        <v>0</v>
      </c>
      <c r="AR586" s="9">
        <f>IF($BI586=A586,VLOOKUP($AQ586,Runes!$AD:$AF,3,FALSE),A586)</f>
        <v>0</v>
      </c>
      <c r="AS586" s="9">
        <f t="shared" si="39"/>
        <v>0</v>
      </c>
      <c r="AT586" s="11" t="str">
        <f>IF($BJ586=AR586,"true",IF('DB Runes'!$C586="{}","",IF(RIGHT(LEFT('DB Runes'!$C586,14),1)="f","false","true")))</f>
        <v>true</v>
      </c>
      <c r="AU586" s="11">
        <f>IFERROR(IF(AS586=0,0,IF(AR586=$BJ586,LEFT(RIGHT('DB Runes'!$C586,LEN('DB Runes'!$C586)-28),LEN('DB Runes'!$F586)-29),IF(AT586="true",LEFT(RIGHT('DB Runes'!$C586,LEN('DB Runes'!$C586)-27),LEN('DB Runes'!$C586)-28),LEFT(RIGHT('DB Runes'!$C586,LEN('DB Runes'!$C586)-28),LEN('DB Runes'!$C586)-29)))),0)</f>
        <v>0</v>
      </c>
      <c r="AV586" s="9">
        <f>IF($BI586=E586,VLOOKUP($AQ586,Runes!$AD:$AF,3,FALSE),E586)</f>
        <v>0</v>
      </c>
      <c r="AW586" s="9">
        <f t="shared" si="40"/>
        <v>0</v>
      </c>
      <c r="AX586" s="11" t="str">
        <f>IF($BJ586=AV586,"true",IF('DB Runes'!$F586="{}","",IF(RIGHT(LEFT('DB Runes'!$F586,14),1)="f","false","true")))</f>
        <v>true</v>
      </c>
      <c r="AY586" s="11">
        <f>IFERROR(IF(AW586=0,0,IF(AV586=$BJ586,LEFT(RIGHT('DB Runes'!$F586,LEN('DB Runes'!$F586)-28),LEN('DB Runes'!$F586)-29),IF(AX586="true",LEFT(RIGHT('DB Runes'!$F586,LEN('DB Runes'!$F586)-27),LEN('DB Runes'!$F586)-28),LEFT(RIGHT('DB Runes'!$F586,LEN('DB Runes'!$F586)-28),LEN('DB Runes'!$F586)-29)))),0)</f>
        <v>0</v>
      </c>
      <c r="AZ586" s="9">
        <f>IF($BI586=I586,VLOOKUP($AQ586,Runes!$AD:$AF,3,FALSE),I586)</f>
        <v>0</v>
      </c>
      <c r="BA586" s="9">
        <f t="shared" si="38"/>
        <v>0</v>
      </c>
      <c r="BB586" s="11" t="str">
        <f>IF($BJ586=AZ586,"true",IF('DB Runes'!$I586="{}","",IF(RIGHT(LEFT('DB Runes'!$I586,14),1)="f","false","true")))</f>
        <v>true</v>
      </c>
      <c r="BC586" s="11">
        <f>IFERROR(IF(BA586=0,0,IF(AZ586=$BJ586,LEFT(RIGHT('DB Runes'!$I586,LEN('DB Runes'!$I586)-28),LEN('DB Runes'!$I586)-29),IF(BB586="true",LEFT(RIGHT('DB Runes'!$I586,LEN('DB Runes'!$I586)-27),LEN('DB Runes'!$I586)-28),LEFT(RIGHT('DB Runes'!$I586,LEN('DB Runes'!$I586)-28),LEN('DB Runes'!$I586)-29)))),0)</f>
        <v>0</v>
      </c>
      <c r="BD586" s="9">
        <f>IF($BI586=M586,VLOOKUP($AQ586,Runes!$AD:$AF,3,FALSE),M586)</f>
        <v>0</v>
      </c>
      <c r="BE586" s="9">
        <f t="shared" si="41"/>
        <v>0</v>
      </c>
      <c r="BF586" s="11" t="str">
        <f>IF($BJ586=BD586,"true",IF('DB Runes'!$L586="{}","",IF(RIGHT(LEFT('DB Runes'!$L586,14),1)="f","false","true")))</f>
        <v>true</v>
      </c>
      <c r="BG586" s="11">
        <f>IFERROR(IF(BE586=0,0,IF(BD586=$BJ586,LEFT(RIGHT('DB Runes'!$L586,LEN('DB Runes'!$L586)-28),LEN('DB Runes'!$L586)-29),IF(BF586="true",LEFT(RIGHT('DB Runes'!$L586,LEN('DB Runes'!$L586)-27),LEN('DB Runes'!$L586)-28),LEFT(RIGHT('DB Runes'!$L586,LEN('DB Runes'!$L586)-28),LEN('DB Runes'!$L586)-29)))),0)</f>
        <v>0</v>
      </c>
      <c r="BH586">
        <f>IFERROR(VLOOKUP($AQ586,Runes!$AM:$AP,4,FALSE),0)</f>
        <v>0</v>
      </c>
      <c r="BI586">
        <f>IFERROR(VLOOKUP($AQ586,Runes!$AD:$AF,2,FALSE),0)</f>
        <v>0</v>
      </c>
      <c r="BJ586">
        <f>IFERROR(VLOOKUP($AQ586,Runes!$AD:$AF,3,FALSE),0)</f>
        <v>0</v>
      </c>
    </row>
    <row r="587" spans="1:62" x14ac:dyDescent="0.25">
      <c r="A587" s="9">
        <f>'DB Runes'!$A587</f>
        <v>0</v>
      </c>
      <c r="B587" s="9">
        <f>'DB Runes'!$B587</f>
        <v>0</v>
      </c>
      <c r="C587" s="9" t="str">
        <f>IF('DB Runes'!$C587="{}","",IF(RIGHT(LEFT('DB Runes'!$C587,14),1)="f","false","true"))</f>
        <v>true</v>
      </c>
      <c r="D587" s="9" t="e">
        <f>IF(C587="","",IF(C587="true",LEFT(RIGHT('DB Runes'!$C587,LEN('DB Runes'!$C587)-27),LEN('DB Runes'!$C587)-28),LEFT(RIGHT('DB Runes'!$C587,LEN('DB Runes'!$C587)-28),LEN('DB Runes'!$C587)-29)))</f>
        <v>#VALUE!</v>
      </c>
      <c r="E587" s="9">
        <f>'DB Runes'!$D587</f>
        <v>0</v>
      </c>
      <c r="F587" s="9">
        <f>'DB Runes'!$E587</f>
        <v>0</v>
      </c>
      <c r="G587" s="9" t="str">
        <f>IF('DB Runes'!$F587="{}","",IF(RIGHT(LEFT('DB Runes'!$F587,14),1)="f","false","true"))</f>
        <v>true</v>
      </c>
      <c r="H587" s="9" t="e">
        <f>IF(G587="","",IF(G587="true",LEFT(RIGHT('DB Runes'!$F587,LEN('DB Runes'!$F587)-27),LEN('DB Runes'!$F587)-28),LEFT(RIGHT('DB Runes'!$F587,LEN('DB Runes'!$F587)-28),LEN('DB Runes'!$F587)-29)))</f>
        <v>#VALUE!</v>
      </c>
      <c r="I587" s="9">
        <f>'DB Runes'!$G587</f>
        <v>0</v>
      </c>
      <c r="J587" s="9">
        <f>'DB Runes'!$H587</f>
        <v>0</v>
      </c>
      <c r="K587" s="9" t="str">
        <f>IF('DB Runes'!$I587="{}","",IF(RIGHT(LEFT('DB Runes'!$I587,14),1)="f","false","true"))</f>
        <v>true</v>
      </c>
      <c r="L587" s="9" t="e">
        <f>IF(K587="","",IF(K587="true",LEFT(RIGHT('DB Runes'!$I587,LEN('DB Runes'!$I587)-27),LEN('DB Runes'!$I587)-28),LEFT(RIGHT('DB Runes'!$I587,LEN('DB Runes'!$I587)-28),LEN('DB Runes'!$I587)-29)))</f>
        <v>#VALUE!</v>
      </c>
      <c r="M587" s="9">
        <f>'DB Runes'!$J587</f>
        <v>0</v>
      </c>
      <c r="N587" s="9">
        <f>'DB Runes'!$K587</f>
        <v>0</v>
      </c>
      <c r="O587" s="9" t="str">
        <f>IF('DB Runes'!$L587="{}","",IF(RIGHT(LEFT('DB Runes'!$L587,14),1)="f","false","true"))</f>
        <v>true</v>
      </c>
      <c r="P587" s="9" t="e">
        <f>IF(O587="","",IF(O587="true",LEFT(RIGHT('DB Runes'!$L587,LEN('DB Runes'!$L587)-27),LEN('DB Runes'!$L587)-28),LEFT(RIGHT('DB Runes'!$L587,LEN('DB Runes'!$L587)-28),LEN('DB Runes'!$L587)-29)))</f>
        <v>#VALUE!</v>
      </c>
      <c r="R587" s="9" t="str">
        <f ca="1">IFERROR(sub_stat_v&amp;enchant_true?&amp;IF(G_v_equal_0&gt;0,G_v_brackets,"")&amp;g_e_equal_perfect,"")</f>
        <v/>
      </c>
      <c r="S587" s="9" t="str">
        <f ca="1">IFERROR(sub_stat_v&amp;enchant_true?&amp;IF(G_v_equal_0&gt;0,G_v_brackets,"")&amp;g_e_equal_perfect,"")</f>
        <v/>
      </c>
      <c r="T587" s="9" t="str">
        <f ca="1">IFERROR(sub_stat_v&amp;enchant_true?&amp;IF(G_v_equal_0&gt;0,G_v_brackets,"")&amp;g_e_equal_perfect,"")</f>
        <v/>
      </c>
      <c r="U587" s="9" t="str">
        <f ca="1">IFERROR(sub_stat_v&amp;enchant_true?&amp;IF(G_v_equal_0&gt;0,G_v_brackets,"")&amp;g_e_equal_perfect,"")</f>
        <v/>
      </c>
      <c r="V587" s="9" t="str">
        <f ca="1">IFERROR(sub_stat_v&amp;enchant_true?&amp;IF(G_v_equal_0&gt;0,G_v_brackets,"")&amp;g_e_equal_perfect,"")</f>
        <v/>
      </c>
      <c r="W587" s="9" t="str">
        <f ca="1">IFERROR(sub_stat_v&amp;enchant_true?&amp;IF(G_v_equal_0&gt;0,G_v_brackets,"")&amp;g_e_equal_perfect,"")</f>
        <v/>
      </c>
      <c r="X587" s="9" t="str">
        <f ca="1">IFERROR(sub_stat_v&amp;enchant_true?&amp;IF(G_v_equal_0&gt;0,G_v_brackets,"")&amp;g_e_equal_perfect,"")</f>
        <v/>
      </c>
      <c r="Y587" s="9" t="str">
        <f ca="1">IFERROR(sub_stat_v&amp;enchant_true?&amp;IF(G_v_equal_0&gt;0,G_v_brackets,"")&amp;g_e_equal_perfect,"")</f>
        <v/>
      </c>
      <c r="Z587" s="9" t="str">
        <f ca="1">IFERROR(sub_stat_v&amp;enchant_true?&amp;IF(G_v_equal_0&gt;0,G_v_brackets,"")&amp;g_e_equal_perfect,"")</f>
        <v/>
      </c>
      <c r="AA587" s="9" t="str">
        <f ca="1">IFERROR(sub_stat_v&amp;enchant_true?&amp;IF(G_v_equal_0&gt;0,G_v_brackets,"")&amp;g_e_equal_perfect,"")</f>
        <v/>
      </c>
      <c r="AB587" s="9" t="str">
        <f ca="1">IFERROR(sub_stat_v&amp;enchant_true?&amp;IF(G_v_equal_0&gt;0,G_v_brackets,"")&amp;g_e_equal_perfect,"")</f>
        <v/>
      </c>
      <c r="AQ587">
        <f>'DB Runes'!O587</f>
        <v>0</v>
      </c>
      <c r="AR587" s="9">
        <f>IF($BI587=A587,VLOOKUP($AQ587,Runes!$AD:$AF,3,FALSE),A587)</f>
        <v>0</v>
      </c>
      <c r="AS587" s="9">
        <f t="shared" si="39"/>
        <v>0</v>
      </c>
      <c r="AT587" s="11" t="str">
        <f>IF($BJ587=AR587,"true",IF('DB Runes'!$C587="{}","",IF(RIGHT(LEFT('DB Runes'!$C587,14),1)="f","false","true")))</f>
        <v>true</v>
      </c>
      <c r="AU587" s="11">
        <f>IFERROR(IF(AS587=0,0,IF(AR587=$BJ587,LEFT(RIGHT('DB Runes'!$C587,LEN('DB Runes'!$C587)-28),LEN('DB Runes'!$F587)-29),IF(AT587="true",LEFT(RIGHT('DB Runes'!$C587,LEN('DB Runes'!$C587)-27),LEN('DB Runes'!$C587)-28),LEFT(RIGHT('DB Runes'!$C587,LEN('DB Runes'!$C587)-28),LEN('DB Runes'!$C587)-29)))),0)</f>
        <v>0</v>
      </c>
      <c r="AV587" s="9">
        <f>IF($BI587=E587,VLOOKUP($AQ587,Runes!$AD:$AF,3,FALSE),E587)</f>
        <v>0</v>
      </c>
      <c r="AW587" s="9">
        <f t="shared" si="40"/>
        <v>0</v>
      </c>
      <c r="AX587" s="11" t="str">
        <f>IF($BJ587=AV587,"true",IF('DB Runes'!$F587="{}","",IF(RIGHT(LEFT('DB Runes'!$F587,14),1)="f","false","true")))</f>
        <v>true</v>
      </c>
      <c r="AY587" s="11">
        <f>IFERROR(IF(AW587=0,0,IF(AV587=$BJ587,LEFT(RIGHT('DB Runes'!$F587,LEN('DB Runes'!$F587)-28),LEN('DB Runes'!$F587)-29),IF(AX587="true",LEFT(RIGHT('DB Runes'!$F587,LEN('DB Runes'!$F587)-27),LEN('DB Runes'!$F587)-28),LEFT(RIGHT('DB Runes'!$F587,LEN('DB Runes'!$F587)-28),LEN('DB Runes'!$F587)-29)))),0)</f>
        <v>0</v>
      </c>
      <c r="AZ587" s="9">
        <f>IF($BI587=I587,VLOOKUP($AQ587,Runes!$AD:$AF,3,FALSE),I587)</f>
        <v>0</v>
      </c>
      <c r="BA587" s="9">
        <f t="shared" si="38"/>
        <v>0</v>
      </c>
      <c r="BB587" s="11" t="str">
        <f>IF($BJ587=AZ587,"true",IF('DB Runes'!$I587="{}","",IF(RIGHT(LEFT('DB Runes'!$I587,14),1)="f","false","true")))</f>
        <v>true</v>
      </c>
      <c r="BC587" s="11">
        <f>IFERROR(IF(BA587=0,0,IF(AZ587=$BJ587,LEFT(RIGHT('DB Runes'!$I587,LEN('DB Runes'!$I587)-28),LEN('DB Runes'!$I587)-29),IF(BB587="true",LEFT(RIGHT('DB Runes'!$I587,LEN('DB Runes'!$I587)-27),LEN('DB Runes'!$I587)-28),LEFT(RIGHT('DB Runes'!$I587,LEN('DB Runes'!$I587)-28),LEN('DB Runes'!$I587)-29)))),0)</f>
        <v>0</v>
      </c>
      <c r="BD587" s="9">
        <f>IF($BI587=M587,VLOOKUP($AQ587,Runes!$AD:$AF,3,FALSE),M587)</f>
        <v>0</v>
      </c>
      <c r="BE587" s="9">
        <f t="shared" si="41"/>
        <v>0</v>
      </c>
      <c r="BF587" s="11" t="str">
        <f>IF($BJ587=BD587,"true",IF('DB Runes'!$L587="{}","",IF(RIGHT(LEFT('DB Runes'!$L587,14),1)="f","false","true")))</f>
        <v>true</v>
      </c>
      <c r="BG587" s="11">
        <f>IFERROR(IF(BE587=0,0,IF(BD587=$BJ587,LEFT(RIGHT('DB Runes'!$L587,LEN('DB Runes'!$L587)-28),LEN('DB Runes'!$L587)-29),IF(BF587="true",LEFT(RIGHT('DB Runes'!$L587,LEN('DB Runes'!$L587)-27),LEN('DB Runes'!$L587)-28),LEFT(RIGHT('DB Runes'!$L587,LEN('DB Runes'!$L587)-28),LEN('DB Runes'!$L587)-29)))),0)</f>
        <v>0</v>
      </c>
      <c r="BH587">
        <f>IFERROR(VLOOKUP($AQ587,Runes!$AM:$AP,4,FALSE),0)</f>
        <v>0</v>
      </c>
      <c r="BI587">
        <f>IFERROR(VLOOKUP($AQ587,Runes!$AD:$AF,2,FALSE),0)</f>
        <v>0</v>
      </c>
      <c r="BJ587">
        <f>IFERROR(VLOOKUP($AQ587,Runes!$AD:$AF,3,FALSE),0)</f>
        <v>0</v>
      </c>
    </row>
    <row r="588" spans="1:62" x14ac:dyDescent="0.25">
      <c r="A588" s="9">
        <f>'DB Runes'!$A588</f>
        <v>0</v>
      </c>
      <c r="B588" s="9">
        <f>'DB Runes'!$B588</f>
        <v>0</v>
      </c>
      <c r="C588" s="9" t="str">
        <f>IF('DB Runes'!$C588="{}","",IF(RIGHT(LEFT('DB Runes'!$C588,14),1)="f","false","true"))</f>
        <v>true</v>
      </c>
      <c r="D588" s="9" t="e">
        <f>IF(C588="","",IF(C588="true",LEFT(RIGHT('DB Runes'!$C588,LEN('DB Runes'!$C588)-27),LEN('DB Runes'!$C588)-28),LEFT(RIGHT('DB Runes'!$C588,LEN('DB Runes'!$C588)-28),LEN('DB Runes'!$C588)-29)))</f>
        <v>#VALUE!</v>
      </c>
      <c r="E588" s="9">
        <f>'DB Runes'!$D588</f>
        <v>0</v>
      </c>
      <c r="F588" s="9">
        <f>'DB Runes'!$E588</f>
        <v>0</v>
      </c>
      <c r="G588" s="9" t="str">
        <f>IF('DB Runes'!$F588="{}","",IF(RIGHT(LEFT('DB Runes'!$F588,14),1)="f","false","true"))</f>
        <v>true</v>
      </c>
      <c r="H588" s="9" t="e">
        <f>IF(G588="","",IF(G588="true",LEFT(RIGHT('DB Runes'!$F588,LEN('DB Runes'!$F588)-27),LEN('DB Runes'!$F588)-28),LEFT(RIGHT('DB Runes'!$F588,LEN('DB Runes'!$F588)-28),LEN('DB Runes'!$F588)-29)))</f>
        <v>#VALUE!</v>
      </c>
      <c r="I588" s="9">
        <f>'DB Runes'!$G588</f>
        <v>0</v>
      </c>
      <c r="J588" s="9">
        <f>'DB Runes'!$H588</f>
        <v>0</v>
      </c>
      <c r="K588" s="9" t="str">
        <f>IF('DB Runes'!$I588="{}","",IF(RIGHT(LEFT('DB Runes'!$I588,14),1)="f","false","true"))</f>
        <v>true</v>
      </c>
      <c r="L588" s="9" t="e">
        <f>IF(K588="","",IF(K588="true",LEFT(RIGHT('DB Runes'!$I588,LEN('DB Runes'!$I588)-27),LEN('DB Runes'!$I588)-28),LEFT(RIGHT('DB Runes'!$I588,LEN('DB Runes'!$I588)-28),LEN('DB Runes'!$I588)-29)))</f>
        <v>#VALUE!</v>
      </c>
      <c r="M588" s="9">
        <f>'DB Runes'!$J588</f>
        <v>0</v>
      </c>
      <c r="N588" s="9">
        <f>'DB Runes'!$K588</f>
        <v>0</v>
      </c>
      <c r="O588" s="9" t="str">
        <f>IF('DB Runes'!$L588="{}","",IF(RIGHT(LEFT('DB Runes'!$L588,14),1)="f","false","true"))</f>
        <v>true</v>
      </c>
      <c r="P588" s="9" t="e">
        <f>IF(O588="","",IF(O588="true",LEFT(RIGHT('DB Runes'!$L588,LEN('DB Runes'!$L588)-27),LEN('DB Runes'!$L588)-28),LEFT(RIGHT('DB Runes'!$L588,LEN('DB Runes'!$L588)-28),LEN('DB Runes'!$L588)-29)))</f>
        <v>#VALUE!</v>
      </c>
      <c r="R588" s="9" t="str">
        <f ca="1">IFERROR(sub_stat_v&amp;enchant_true?&amp;IF(G_v_equal_0&gt;0,G_v_brackets,"")&amp;g_e_equal_perfect,"")</f>
        <v/>
      </c>
      <c r="S588" s="9" t="str">
        <f ca="1">IFERROR(sub_stat_v&amp;enchant_true?&amp;IF(G_v_equal_0&gt;0,G_v_brackets,"")&amp;g_e_equal_perfect,"")</f>
        <v/>
      </c>
      <c r="T588" s="9" t="str">
        <f ca="1">IFERROR(sub_stat_v&amp;enchant_true?&amp;IF(G_v_equal_0&gt;0,G_v_brackets,"")&amp;g_e_equal_perfect,"")</f>
        <v/>
      </c>
      <c r="U588" s="9" t="str">
        <f ca="1">IFERROR(sub_stat_v&amp;enchant_true?&amp;IF(G_v_equal_0&gt;0,G_v_brackets,"")&amp;g_e_equal_perfect,"")</f>
        <v/>
      </c>
      <c r="V588" s="9" t="str">
        <f ca="1">IFERROR(sub_stat_v&amp;enchant_true?&amp;IF(G_v_equal_0&gt;0,G_v_brackets,"")&amp;g_e_equal_perfect,"")</f>
        <v/>
      </c>
      <c r="W588" s="9" t="str">
        <f ca="1">IFERROR(sub_stat_v&amp;enchant_true?&amp;IF(G_v_equal_0&gt;0,G_v_brackets,"")&amp;g_e_equal_perfect,"")</f>
        <v/>
      </c>
      <c r="X588" s="9" t="str">
        <f ca="1">IFERROR(sub_stat_v&amp;enchant_true?&amp;IF(G_v_equal_0&gt;0,G_v_brackets,"")&amp;g_e_equal_perfect,"")</f>
        <v/>
      </c>
      <c r="Y588" s="9" t="str">
        <f ca="1">IFERROR(sub_stat_v&amp;enchant_true?&amp;IF(G_v_equal_0&gt;0,G_v_brackets,"")&amp;g_e_equal_perfect,"")</f>
        <v/>
      </c>
      <c r="Z588" s="9" t="str">
        <f ca="1">IFERROR(sub_stat_v&amp;enchant_true?&amp;IF(G_v_equal_0&gt;0,G_v_brackets,"")&amp;g_e_equal_perfect,"")</f>
        <v/>
      </c>
      <c r="AA588" s="9" t="str">
        <f ca="1">IFERROR(sub_stat_v&amp;enchant_true?&amp;IF(G_v_equal_0&gt;0,G_v_brackets,"")&amp;g_e_equal_perfect,"")</f>
        <v/>
      </c>
      <c r="AB588" s="9" t="str">
        <f ca="1">IFERROR(sub_stat_v&amp;enchant_true?&amp;IF(G_v_equal_0&gt;0,G_v_brackets,"")&amp;g_e_equal_perfect,"")</f>
        <v/>
      </c>
      <c r="AQ588">
        <f>'DB Runes'!O588</f>
        <v>0</v>
      </c>
      <c r="AR588" s="9">
        <f>IF($BI588=A588,VLOOKUP($AQ588,Runes!$AD:$AF,3,FALSE),A588)</f>
        <v>0</v>
      </c>
      <c r="AS588" s="9">
        <f t="shared" si="39"/>
        <v>0</v>
      </c>
      <c r="AT588" s="11" t="str">
        <f>IF($BJ588=AR588,"true",IF('DB Runes'!$C588="{}","",IF(RIGHT(LEFT('DB Runes'!$C588,14),1)="f","false","true")))</f>
        <v>true</v>
      </c>
      <c r="AU588" s="11">
        <f>IFERROR(IF(AS588=0,0,IF(AR588=$BJ588,LEFT(RIGHT('DB Runes'!$C588,LEN('DB Runes'!$C588)-28),LEN('DB Runes'!$F588)-29),IF(AT588="true",LEFT(RIGHT('DB Runes'!$C588,LEN('DB Runes'!$C588)-27),LEN('DB Runes'!$C588)-28),LEFT(RIGHT('DB Runes'!$C588,LEN('DB Runes'!$C588)-28),LEN('DB Runes'!$C588)-29)))),0)</f>
        <v>0</v>
      </c>
      <c r="AV588" s="9">
        <f>IF($BI588=E588,VLOOKUP($AQ588,Runes!$AD:$AF,3,FALSE),E588)</f>
        <v>0</v>
      </c>
      <c r="AW588" s="9">
        <f t="shared" si="40"/>
        <v>0</v>
      </c>
      <c r="AX588" s="11" t="str">
        <f>IF($BJ588=AV588,"true",IF('DB Runes'!$F588="{}","",IF(RIGHT(LEFT('DB Runes'!$F588,14),1)="f","false","true")))</f>
        <v>true</v>
      </c>
      <c r="AY588" s="11">
        <f>IFERROR(IF(AW588=0,0,IF(AV588=$BJ588,LEFT(RIGHT('DB Runes'!$F588,LEN('DB Runes'!$F588)-28),LEN('DB Runes'!$F588)-29),IF(AX588="true",LEFT(RIGHT('DB Runes'!$F588,LEN('DB Runes'!$F588)-27),LEN('DB Runes'!$F588)-28),LEFT(RIGHT('DB Runes'!$F588,LEN('DB Runes'!$F588)-28),LEN('DB Runes'!$F588)-29)))),0)</f>
        <v>0</v>
      </c>
      <c r="AZ588" s="9">
        <f>IF($BI588=I588,VLOOKUP($AQ588,Runes!$AD:$AF,3,FALSE),I588)</f>
        <v>0</v>
      </c>
      <c r="BA588" s="9">
        <f t="shared" si="38"/>
        <v>0</v>
      </c>
      <c r="BB588" s="11" t="str">
        <f>IF($BJ588=AZ588,"true",IF('DB Runes'!$I588="{}","",IF(RIGHT(LEFT('DB Runes'!$I588,14),1)="f","false","true")))</f>
        <v>true</v>
      </c>
      <c r="BC588" s="11">
        <f>IFERROR(IF(BA588=0,0,IF(AZ588=$BJ588,LEFT(RIGHT('DB Runes'!$I588,LEN('DB Runes'!$I588)-28),LEN('DB Runes'!$I588)-29),IF(BB588="true",LEFT(RIGHT('DB Runes'!$I588,LEN('DB Runes'!$I588)-27),LEN('DB Runes'!$I588)-28),LEFT(RIGHT('DB Runes'!$I588,LEN('DB Runes'!$I588)-28),LEN('DB Runes'!$I588)-29)))),0)</f>
        <v>0</v>
      </c>
      <c r="BD588" s="9">
        <f>IF($BI588=M588,VLOOKUP($AQ588,Runes!$AD:$AF,3,FALSE),M588)</f>
        <v>0</v>
      </c>
      <c r="BE588" s="9">
        <f t="shared" si="41"/>
        <v>0</v>
      </c>
      <c r="BF588" s="11" t="str">
        <f>IF($BJ588=BD588,"true",IF('DB Runes'!$L588="{}","",IF(RIGHT(LEFT('DB Runes'!$L588,14),1)="f","false","true")))</f>
        <v>true</v>
      </c>
      <c r="BG588" s="11">
        <f>IFERROR(IF(BE588=0,0,IF(BD588=$BJ588,LEFT(RIGHT('DB Runes'!$L588,LEN('DB Runes'!$L588)-28),LEN('DB Runes'!$L588)-29),IF(BF588="true",LEFT(RIGHT('DB Runes'!$L588,LEN('DB Runes'!$L588)-27),LEN('DB Runes'!$L588)-28),LEFT(RIGHT('DB Runes'!$L588,LEN('DB Runes'!$L588)-28),LEN('DB Runes'!$L588)-29)))),0)</f>
        <v>0</v>
      </c>
      <c r="BH588">
        <f>IFERROR(VLOOKUP($AQ588,Runes!$AM:$AP,4,FALSE),0)</f>
        <v>0</v>
      </c>
      <c r="BI588">
        <f>IFERROR(VLOOKUP($AQ588,Runes!$AD:$AF,2,FALSE),0)</f>
        <v>0</v>
      </c>
      <c r="BJ588">
        <f>IFERROR(VLOOKUP($AQ588,Runes!$AD:$AF,3,FALSE),0)</f>
        <v>0</v>
      </c>
    </row>
    <row r="589" spans="1:62" x14ac:dyDescent="0.25">
      <c r="A589" s="9">
        <f>'DB Runes'!$A589</f>
        <v>0</v>
      </c>
      <c r="B589" s="9">
        <f>'DB Runes'!$B589</f>
        <v>0</v>
      </c>
      <c r="C589" s="9" t="str">
        <f>IF('DB Runes'!$C589="{}","",IF(RIGHT(LEFT('DB Runes'!$C589,14),1)="f","false","true"))</f>
        <v>true</v>
      </c>
      <c r="D589" s="9" t="e">
        <f>IF(C589="","",IF(C589="true",LEFT(RIGHT('DB Runes'!$C589,LEN('DB Runes'!$C589)-27),LEN('DB Runes'!$C589)-28),LEFT(RIGHT('DB Runes'!$C589,LEN('DB Runes'!$C589)-28),LEN('DB Runes'!$C589)-29)))</f>
        <v>#VALUE!</v>
      </c>
      <c r="E589" s="9">
        <f>'DB Runes'!$D589</f>
        <v>0</v>
      </c>
      <c r="F589" s="9">
        <f>'DB Runes'!$E589</f>
        <v>0</v>
      </c>
      <c r="G589" s="9" t="str">
        <f>IF('DB Runes'!$F589="{}","",IF(RIGHT(LEFT('DB Runes'!$F589,14),1)="f","false","true"))</f>
        <v>true</v>
      </c>
      <c r="H589" s="9" t="e">
        <f>IF(G589="","",IF(G589="true",LEFT(RIGHT('DB Runes'!$F589,LEN('DB Runes'!$F589)-27),LEN('DB Runes'!$F589)-28),LEFT(RIGHT('DB Runes'!$F589,LEN('DB Runes'!$F589)-28),LEN('DB Runes'!$F589)-29)))</f>
        <v>#VALUE!</v>
      </c>
      <c r="I589" s="9">
        <f>'DB Runes'!$G589</f>
        <v>0</v>
      </c>
      <c r="J589" s="9">
        <f>'DB Runes'!$H589</f>
        <v>0</v>
      </c>
      <c r="K589" s="9" t="str">
        <f>IF('DB Runes'!$I589="{}","",IF(RIGHT(LEFT('DB Runes'!$I589,14),1)="f","false","true"))</f>
        <v>true</v>
      </c>
      <c r="L589" s="9" t="e">
        <f>IF(K589="","",IF(K589="true",LEFT(RIGHT('DB Runes'!$I589,LEN('DB Runes'!$I589)-27),LEN('DB Runes'!$I589)-28),LEFT(RIGHT('DB Runes'!$I589,LEN('DB Runes'!$I589)-28),LEN('DB Runes'!$I589)-29)))</f>
        <v>#VALUE!</v>
      </c>
      <c r="M589" s="9">
        <f>'DB Runes'!$J589</f>
        <v>0</v>
      </c>
      <c r="N589" s="9">
        <f>'DB Runes'!$K589</f>
        <v>0</v>
      </c>
      <c r="O589" s="9" t="str">
        <f>IF('DB Runes'!$L589="{}","",IF(RIGHT(LEFT('DB Runes'!$L589,14),1)="f","false","true"))</f>
        <v>true</v>
      </c>
      <c r="P589" s="9" t="e">
        <f>IF(O589="","",IF(O589="true",LEFT(RIGHT('DB Runes'!$L589,LEN('DB Runes'!$L589)-27),LEN('DB Runes'!$L589)-28),LEFT(RIGHT('DB Runes'!$L589,LEN('DB Runes'!$L589)-28),LEN('DB Runes'!$L589)-29)))</f>
        <v>#VALUE!</v>
      </c>
      <c r="R589" s="9" t="str">
        <f ca="1">IFERROR(sub_stat_v&amp;enchant_true?&amp;IF(G_v_equal_0&gt;0,G_v_brackets,"")&amp;g_e_equal_perfect,"")</f>
        <v/>
      </c>
      <c r="S589" s="9" t="str">
        <f ca="1">IFERROR(sub_stat_v&amp;enchant_true?&amp;IF(G_v_equal_0&gt;0,G_v_brackets,"")&amp;g_e_equal_perfect,"")</f>
        <v/>
      </c>
      <c r="T589" s="9" t="str">
        <f ca="1">IFERROR(sub_stat_v&amp;enchant_true?&amp;IF(G_v_equal_0&gt;0,G_v_brackets,"")&amp;g_e_equal_perfect,"")</f>
        <v/>
      </c>
      <c r="U589" s="9" t="str">
        <f ca="1">IFERROR(sub_stat_v&amp;enchant_true?&amp;IF(G_v_equal_0&gt;0,G_v_brackets,"")&amp;g_e_equal_perfect,"")</f>
        <v/>
      </c>
      <c r="V589" s="9" t="str">
        <f ca="1">IFERROR(sub_stat_v&amp;enchant_true?&amp;IF(G_v_equal_0&gt;0,G_v_brackets,"")&amp;g_e_equal_perfect,"")</f>
        <v/>
      </c>
      <c r="W589" s="9" t="str">
        <f ca="1">IFERROR(sub_stat_v&amp;enchant_true?&amp;IF(G_v_equal_0&gt;0,G_v_brackets,"")&amp;g_e_equal_perfect,"")</f>
        <v/>
      </c>
      <c r="X589" s="9" t="str">
        <f ca="1">IFERROR(sub_stat_v&amp;enchant_true?&amp;IF(G_v_equal_0&gt;0,G_v_brackets,"")&amp;g_e_equal_perfect,"")</f>
        <v/>
      </c>
      <c r="Y589" s="9" t="str">
        <f ca="1">IFERROR(sub_stat_v&amp;enchant_true?&amp;IF(G_v_equal_0&gt;0,G_v_brackets,"")&amp;g_e_equal_perfect,"")</f>
        <v/>
      </c>
      <c r="Z589" s="9" t="str">
        <f ca="1">IFERROR(sub_stat_v&amp;enchant_true?&amp;IF(G_v_equal_0&gt;0,G_v_brackets,"")&amp;g_e_equal_perfect,"")</f>
        <v/>
      </c>
      <c r="AA589" s="9" t="str">
        <f ca="1">IFERROR(sub_stat_v&amp;enchant_true?&amp;IF(G_v_equal_0&gt;0,G_v_brackets,"")&amp;g_e_equal_perfect,"")</f>
        <v/>
      </c>
      <c r="AB589" s="9" t="str">
        <f ca="1">IFERROR(sub_stat_v&amp;enchant_true?&amp;IF(G_v_equal_0&gt;0,G_v_brackets,"")&amp;g_e_equal_perfect,"")</f>
        <v/>
      </c>
      <c r="AQ589">
        <f>'DB Runes'!O589</f>
        <v>0</v>
      </c>
      <c r="AR589" s="9">
        <f>IF($BI589=A589,VLOOKUP($AQ589,Runes!$AD:$AF,3,FALSE),A589)</f>
        <v>0</v>
      </c>
      <c r="AS589" s="9">
        <f t="shared" si="39"/>
        <v>0</v>
      </c>
      <c r="AT589" s="11" t="str">
        <f>IF($BJ589=AR589,"true",IF('DB Runes'!$C589="{}","",IF(RIGHT(LEFT('DB Runes'!$C589,14),1)="f","false","true")))</f>
        <v>true</v>
      </c>
      <c r="AU589" s="11">
        <f>IFERROR(IF(AS589=0,0,IF(AR589=$BJ589,LEFT(RIGHT('DB Runes'!$C589,LEN('DB Runes'!$C589)-28),LEN('DB Runes'!$F589)-29),IF(AT589="true",LEFT(RIGHT('DB Runes'!$C589,LEN('DB Runes'!$C589)-27),LEN('DB Runes'!$C589)-28),LEFT(RIGHT('DB Runes'!$C589,LEN('DB Runes'!$C589)-28),LEN('DB Runes'!$C589)-29)))),0)</f>
        <v>0</v>
      </c>
      <c r="AV589" s="9">
        <f>IF($BI589=E589,VLOOKUP($AQ589,Runes!$AD:$AF,3,FALSE),E589)</f>
        <v>0</v>
      </c>
      <c r="AW589" s="9">
        <f t="shared" si="40"/>
        <v>0</v>
      </c>
      <c r="AX589" s="11" t="str">
        <f>IF($BJ589=AV589,"true",IF('DB Runes'!$F589="{}","",IF(RIGHT(LEFT('DB Runes'!$F589,14),1)="f","false","true")))</f>
        <v>true</v>
      </c>
      <c r="AY589" s="11">
        <f>IFERROR(IF(AW589=0,0,IF(AV589=$BJ589,LEFT(RIGHT('DB Runes'!$F589,LEN('DB Runes'!$F589)-28),LEN('DB Runes'!$F589)-29),IF(AX589="true",LEFT(RIGHT('DB Runes'!$F589,LEN('DB Runes'!$F589)-27),LEN('DB Runes'!$F589)-28),LEFT(RIGHT('DB Runes'!$F589,LEN('DB Runes'!$F589)-28),LEN('DB Runes'!$F589)-29)))),0)</f>
        <v>0</v>
      </c>
      <c r="AZ589" s="9">
        <f>IF($BI589=I589,VLOOKUP($AQ589,Runes!$AD:$AF,3,FALSE),I589)</f>
        <v>0</v>
      </c>
      <c r="BA589" s="9">
        <f t="shared" si="38"/>
        <v>0</v>
      </c>
      <c r="BB589" s="11" t="str">
        <f>IF($BJ589=AZ589,"true",IF('DB Runes'!$I589="{}","",IF(RIGHT(LEFT('DB Runes'!$I589,14),1)="f","false","true")))</f>
        <v>true</v>
      </c>
      <c r="BC589" s="11">
        <f>IFERROR(IF(BA589=0,0,IF(AZ589=$BJ589,LEFT(RIGHT('DB Runes'!$I589,LEN('DB Runes'!$I589)-28),LEN('DB Runes'!$I589)-29),IF(BB589="true",LEFT(RIGHT('DB Runes'!$I589,LEN('DB Runes'!$I589)-27),LEN('DB Runes'!$I589)-28),LEFT(RIGHT('DB Runes'!$I589,LEN('DB Runes'!$I589)-28),LEN('DB Runes'!$I589)-29)))),0)</f>
        <v>0</v>
      </c>
      <c r="BD589" s="9">
        <f>IF($BI589=M589,VLOOKUP($AQ589,Runes!$AD:$AF,3,FALSE),M589)</f>
        <v>0</v>
      </c>
      <c r="BE589" s="9">
        <f t="shared" si="41"/>
        <v>0</v>
      </c>
      <c r="BF589" s="11" t="str">
        <f>IF($BJ589=BD589,"true",IF('DB Runes'!$L589="{}","",IF(RIGHT(LEFT('DB Runes'!$L589,14),1)="f","false","true")))</f>
        <v>true</v>
      </c>
      <c r="BG589" s="11">
        <f>IFERROR(IF(BE589=0,0,IF(BD589=$BJ589,LEFT(RIGHT('DB Runes'!$L589,LEN('DB Runes'!$L589)-28),LEN('DB Runes'!$L589)-29),IF(BF589="true",LEFT(RIGHT('DB Runes'!$L589,LEN('DB Runes'!$L589)-27),LEN('DB Runes'!$L589)-28),LEFT(RIGHT('DB Runes'!$L589,LEN('DB Runes'!$L589)-28),LEN('DB Runes'!$L589)-29)))),0)</f>
        <v>0</v>
      </c>
      <c r="BH589">
        <f>IFERROR(VLOOKUP($AQ589,Runes!$AM:$AP,4,FALSE),0)</f>
        <v>0</v>
      </c>
      <c r="BI589">
        <f>IFERROR(VLOOKUP($AQ589,Runes!$AD:$AF,2,FALSE),0)</f>
        <v>0</v>
      </c>
      <c r="BJ589">
        <f>IFERROR(VLOOKUP($AQ589,Runes!$AD:$AF,3,FALSE),0)</f>
        <v>0</v>
      </c>
    </row>
    <row r="590" spans="1:62" x14ac:dyDescent="0.25">
      <c r="A590" s="9">
        <f>'DB Runes'!$A590</f>
        <v>0</v>
      </c>
      <c r="B590" s="9">
        <f>'DB Runes'!$B590</f>
        <v>0</v>
      </c>
      <c r="C590" s="9" t="str">
        <f>IF('DB Runes'!$C590="{}","",IF(RIGHT(LEFT('DB Runes'!$C590,14),1)="f","false","true"))</f>
        <v>true</v>
      </c>
      <c r="D590" s="9" t="e">
        <f>IF(C590="","",IF(C590="true",LEFT(RIGHT('DB Runes'!$C590,LEN('DB Runes'!$C590)-27),LEN('DB Runes'!$C590)-28),LEFT(RIGHT('DB Runes'!$C590,LEN('DB Runes'!$C590)-28),LEN('DB Runes'!$C590)-29)))</f>
        <v>#VALUE!</v>
      </c>
      <c r="E590" s="9">
        <f>'DB Runes'!$D590</f>
        <v>0</v>
      </c>
      <c r="F590" s="9">
        <f>'DB Runes'!$E590</f>
        <v>0</v>
      </c>
      <c r="G590" s="9" t="str">
        <f>IF('DB Runes'!$F590="{}","",IF(RIGHT(LEFT('DB Runes'!$F590,14),1)="f","false","true"))</f>
        <v>true</v>
      </c>
      <c r="H590" s="9" t="e">
        <f>IF(G590="","",IF(G590="true",LEFT(RIGHT('DB Runes'!$F590,LEN('DB Runes'!$F590)-27),LEN('DB Runes'!$F590)-28),LEFT(RIGHT('DB Runes'!$F590,LEN('DB Runes'!$F590)-28),LEN('DB Runes'!$F590)-29)))</f>
        <v>#VALUE!</v>
      </c>
      <c r="I590" s="9">
        <f>'DB Runes'!$G590</f>
        <v>0</v>
      </c>
      <c r="J590" s="9">
        <f>'DB Runes'!$H590</f>
        <v>0</v>
      </c>
      <c r="K590" s="9" t="str">
        <f>IF('DB Runes'!$I590="{}","",IF(RIGHT(LEFT('DB Runes'!$I590,14),1)="f","false","true"))</f>
        <v>true</v>
      </c>
      <c r="L590" s="9" t="e">
        <f>IF(K590="","",IF(K590="true",LEFT(RIGHT('DB Runes'!$I590,LEN('DB Runes'!$I590)-27),LEN('DB Runes'!$I590)-28),LEFT(RIGHT('DB Runes'!$I590,LEN('DB Runes'!$I590)-28),LEN('DB Runes'!$I590)-29)))</f>
        <v>#VALUE!</v>
      </c>
      <c r="M590" s="9">
        <f>'DB Runes'!$J590</f>
        <v>0</v>
      </c>
      <c r="N590" s="9">
        <f>'DB Runes'!$K590</f>
        <v>0</v>
      </c>
      <c r="O590" s="9" t="str">
        <f>IF('DB Runes'!$L590="{}","",IF(RIGHT(LEFT('DB Runes'!$L590,14),1)="f","false","true"))</f>
        <v>true</v>
      </c>
      <c r="P590" s="9" t="e">
        <f>IF(O590="","",IF(O590="true",LEFT(RIGHT('DB Runes'!$L590,LEN('DB Runes'!$L590)-27),LEN('DB Runes'!$L590)-28),LEFT(RIGHT('DB Runes'!$L590,LEN('DB Runes'!$L590)-28),LEN('DB Runes'!$L590)-29)))</f>
        <v>#VALUE!</v>
      </c>
      <c r="R590" s="9" t="str">
        <f ca="1">IFERROR(sub_stat_v&amp;enchant_true?&amp;IF(G_v_equal_0&gt;0,G_v_brackets,"")&amp;g_e_equal_perfect,"")</f>
        <v/>
      </c>
      <c r="S590" s="9" t="str">
        <f ca="1">IFERROR(sub_stat_v&amp;enchant_true?&amp;IF(G_v_equal_0&gt;0,G_v_brackets,"")&amp;g_e_equal_perfect,"")</f>
        <v/>
      </c>
      <c r="T590" s="9" t="str">
        <f ca="1">IFERROR(sub_stat_v&amp;enchant_true?&amp;IF(G_v_equal_0&gt;0,G_v_brackets,"")&amp;g_e_equal_perfect,"")</f>
        <v/>
      </c>
      <c r="U590" s="9" t="str">
        <f ca="1">IFERROR(sub_stat_v&amp;enchant_true?&amp;IF(G_v_equal_0&gt;0,G_v_brackets,"")&amp;g_e_equal_perfect,"")</f>
        <v/>
      </c>
      <c r="V590" s="9" t="str">
        <f ca="1">IFERROR(sub_stat_v&amp;enchant_true?&amp;IF(G_v_equal_0&gt;0,G_v_brackets,"")&amp;g_e_equal_perfect,"")</f>
        <v/>
      </c>
      <c r="W590" s="9" t="str">
        <f ca="1">IFERROR(sub_stat_v&amp;enchant_true?&amp;IF(G_v_equal_0&gt;0,G_v_brackets,"")&amp;g_e_equal_perfect,"")</f>
        <v/>
      </c>
      <c r="X590" s="9" t="str">
        <f ca="1">IFERROR(sub_stat_v&amp;enchant_true?&amp;IF(G_v_equal_0&gt;0,G_v_brackets,"")&amp;g_e_equal_perfect,"")</f>
        <v/>
      </c>
      <c r="Y590" s="9" t="str">
        <f ca="1">IFERROR(sub_stat_v&amp;enchant_true?&amp;IF(G_v_equal_0&gt;0,G_v_brackets,"")&amp;g_e_equal_perfect,"")</f>
        <v/>
      </c>
      <c r="Z590" s="9" t="str">
        <f ca="1">IFERROR(sub_stat_v&amp;enchant_true?&amp;IF(G_v_equal_0&gt;0,G_v_brackets,"")&amp;g_e_equal_perfect,"")</f>
        <v/>
      </c>
      <c r="AA590" s="9" t="str">
        <f ca="1">IFERROR(sub_stat_v&amp;enchant_true?&amp;IF(G_v_equal_0&gt;0,G_v_brackets,"")&amp;g_e_equal_perfect,"")</f>
        <v/>
      </c>
      <c r="AB590" s="9" t="str">
        <f ca="1">IFERROR(sub_stat_v&amp;enchant_true?&amp;IF(G_v_equal_0&gt;0,G_v_brackets,"")&amp;g_e_equal_perfect,"")</f>
        <v/>
      </c>
      <c r="AQ590">
        <f>'DB Runes'!O590</f>
        <v>0</v>
      </c>
      <c r="AR590" s="9">
        <f>IF($BI590=A590,VLOOKUP($AQ590,Runes!$AD:$AF,3,FALSE),A590)</f>
        <v>0</v>
      </c>
      <c r="AS590" s="9">
        <f t="shared" si="39"/>
        <v>0</v>
      </c>
      <c r="AT590" s="11" t="str">
        <f>IF($BJ590=AR590,"true",IF('DB Runes'!$C590="{}","",IF(RIGHT(LEFT('DB Runes'!$C590,14),1)="f","false","true")))</f>
        <v>true</v>
      </c>
      <c r="AU590" s="11">
        <f>IFERROR(IF(AS590=0,0,IF(AR590=$BJ590,LEFT(RIGHT('DB Runes'!$C590,LEN('DB Runes'!$C590)-28),LEN('DB Runes'!$F590)-29),IF(AT590="true",LEFT(RIGHT('DB Runes'!$C590,LEN('DB Runes'!$C590)-27),LEN('DB Runes'!$C590)-28),LEFT(RIGHT('DB Runes'!$C590,LEN('DB Runes'!$C590)-28),LEN('DB Runes'!$C590)-29)))),0)</f>
        <v>0</v>
      </c>
      <c r="AV590" s="9">
        <f>IF($BI590=E590,VLOOKUP($AQ590,Runes!$AD:$AF,3,FALSE),E590)</f>
        <v>0</v>
      </c>
      <c r="AW590" s="9">
        <f t="shared" si="40"/>
        <v>0</v>
      </c>
      <c r="AX590" s="11" t="str">
        <f>IF($BJ590=AV590,"true",IF('DB Runes'!$F590="{}","",IF(RIGHT(LEFT('DB Runes'!$F590,14),1)="f","false","true")))</f>
        <v>true</v>
      </c>
      <c r="AY590" s="11">
        <f>IFERROR(IF(AW590=0,0,IF(AV590=$BJ590,LEFT(RIGHT('DB Runes'!$F590,LEN('DB Runes'!$F590)-28),LEN('DB Runes'!$F590)-29),IF(AX590="true",LEFT(RIGHT('DB Runes'!$F590,LEN('DB Runes'!$F590)-27),LEN('DB Runes'!$F590)-28),LEFT(RIGHT('DB Runes'!$F590,LEN('DB Runes'!$F590)-28),LEN('DB Runes'!$F590)-29)))),0)</f>
        <v>0</v>
      </c>
      <c r="AZ590" s="9">
        <f>IF($BI590=I590,VLOOKUP($AQ590,Runes!$AD:$AF,3,FALSE),I590)</f>
        <v>0</v>
      </c>
      <c r="BA590" s="9">
        <f t="shared" si="38"/>
        <v>0</v>
      </c>
      <c r="BB590" s="11" t="str">
        <f>IF($BJ590=AZ590,"true",IF('DB Runes'!$I590="{}","",IF(RIGHT(LEFT('DB Runes'!$I590,14),1)="f","false","true")))</f>
        <v>true</v>
      </c>
      <c r="BC590" s="11">
        <f>IFERROR(IF(BA590=0,0,IF(AZ590=$BJ590,LEFT(RIGHT('DB Runes'!$I590,LEN('DB Runes'!$I590)-28),LEN('DB Runes'!$I590)-29),IF(BB590="true",LEFT(RIGHT('DB Runes'!$I590,LEN('DB Runes'!$I590)-27),LEN('DB Runes'!$I590)-28),LEFT(RIGHT('DB Runes'!$I590,LEN('DB Runes'!$I590)-28),LEN('DB Runes'!$I590)-29)))),0)</f>
        <v>0</v>
      </c>
      <c r="BD590" s="9">
        <f>IF($BI590=M590,VLOOKUP($AQ590,Runes!$AD:$AF,3,FALSE),M590)</f>
        <v>0</v>
      </c>
      <c r="BE590" s="9">
        <f t="shared" si="41"/>
        <v>0</v>
      </c>
      <c r="BF590" s="11" t="str">
        <f>IF($BJ590=BD590,"true",IF('DB Runes'!$L590="{}","",IF(RIGHT(LEFT('DB Runes'!$L590,14),1)="f","false","true")))</f>
        <v>true</v>
      </c>
      <c r="BG590" s="11">
        <f>IFERROR(IF(BE590=0,0,IF(BD590=$BJ590,LEFT(RIGHT('DB Runes'!$L590,LEN('DB Runes'!$L590)-28),LEN('DB Runes'!$L590)-29),IF(BF590="true",LEFT(RIGHT('DB Runes'!$L590,LEN('DB Runes'!$L590)-27),LEN('DB Runes'!$L590)-28),LEFT(RIGHT('DB Runes'!$L590,LEN('DB Runes'!$L590)-28),LEN('DB Runes'!$L590)-29)))),0)</f>
        <v>0</v>
      </c>
      <c r="BH590">
        <f>IFERROR(VLOOKUP($AQ590,Runes!$AM:$AP,4,FALSE),0)</f>
        <v>0</v>
      </c>
      <c r="BI590">
        <f>IFERROR(VLOOKUP($AQ590,Runes!$AD:$AF,2,FALSE),0)</f>
        <v>0</v>
      </c>
      <c r="BJ590">
        <f>IFERROR(VLOOKUP($AQ590,Runes!$AD:$AF,3,FALSE),0)</f>
        <v>0</v>
      </c>
    </row>
    <row r="591" spans="1:62" x14ac:dyDescent="0.25">
      <c r="A591" s="9">
        <f>'DB Runes'!$A591</f>
        <v>0</v>
      </c>
      <c r="B591" s="9">
        <f>'DB Runes'!$B591</f>
        <v>0</v>
      </c>
      <c r="C591" s="9" t="str">
        <f>IF('DB Runes'!$C591="{}","",IF(RIGHT(LEFT('DB Runes'!$C591,14),1)="f","false","true"))</f>
        <v>true</v>
      </c>
      <c r="D591" s="9" t="e">
        <f>IF(C591="","",IF(C591="true",LEFT(RIGHT('DB Runes'!$C591,LEN('DB Runes'!$C591)-27),LEN('DB Runes'!$C591)-28),LEFT(RIGHT('DB Runes'!$C591,LEN('DB Runes'!$C591)-28),LEN('DB Runes'!$C591)-29)))</f>
        <v>#VALUE!</v>
      </c>
      <c r="E591" s="9">
        <f>'DB Runes'!$D591</f>
        <v>0</v>
      </c>
      <c r="F591" s="9">
        <f>'DB Runes'!$E591</f>
        <v>0</v>
      </c>
      <c r="G591" s="9" t="str">
        <f>IF('DB Runes'!$F591="{}","",IF(RIGHT(LEFT('DB Runes'!$F591,14),1)="f","false","true"))</f>
        <v>true</v>
      </c>
      <c r="H591" s="9" t="e">
        <f>IF(G591="","",IF(G591="true",LEFT(RIGHT('DB Runes'!$F591,LEN('DB Runes'!$F591)-27),LEN('DB Runes'!$F591)-28),LEFT(RIGHT('DB Runes'!$F591,LEN('DB Runes'!$F591)-28),LEN('DB Runes'!$F591)-29)))</f>
        <v>#VALUE!</v>
      </c>
      <c r="I591" s="9">
        <f>'DB Runes'!$G591</f>
        <v>0</v>
      </c>
      <c r="J591" s="9">
        <f>'DB Runes'!$H591</f>
        <v>0</v>
      </c>
      <c r="K591" s="9" t="str">
        <f>IF('DB Runes'!$I591="{}","",IF(RIGHT(LEFT('DB Runes'!$I591,14),1)="f","false","true"))</f>
        <v>true</v>
      </c>
      <c r="L591" s="9" t="e">
        <f>IF(K591="","",IF(K591="true",LEFT(RIGHT('DB Runes'!$I591,LEN('DB Runes'!$I591)-27),LEN('DB Runes'!$I591)-28),LEFT(RIGHT('DB Runes'!$I591,LEN('DB Runes'!$I591)-28),LEN('DB Runes'!$I591)-29)))</f>
        <v>#VALUE!</v>
      </c>
      <c r="M591" s="9">
        <f>'DB Runes'!$J591</f>
        <v>0</v>
      </c>
      <c r="N591" s="9">
        <f>'DB Runes'!$K591</f>
        <v>0</v>
      </c>
      <c r="O591" s="9" t="str">
        <f>IF('DB Runes'!$L591="{}","",IF(RIGHT(LEFT('DB Runes'!$L591,14),1)="f","false","true"))</f>
        <v>true</v>
      </c>
      <c r="P591" s="9" t="e">
        <f>IF(O591="","",IF(O591="true",LEFT(RIGHT('DB Runes'!$L591,LEN('DB Runes'!$L591)-27),LEN('DB Runes'!$L591)-28),LEFT(RIGHT('DB Runes'!$L591,LEN('DB Runes'!$L591)-28),LEN('DB Runes'!$L591)-29)))</f>
        <v>#VALUE!</v>
      </c>
      <c r="R591" s="9" t="str">
        <f ca="1">IFERROR(sub_stat_v&amp;enchant_true?&amp;IF(G_v_equal_0&gt;0,G_v_brackets,"")&amp;g_e_equal_perfect,"")</f>
        <v/>
      </c>
      <c r="S591" s="9" t="str">
        <f ca="1">IFERROR(sub_stat_v&amp;enchant_true?&amp;IF(G_v_equal_0&gt;0,G_v_brackets,"")&amp;g_e_equal_perfect,"")</f>
        <v/>
      </c>
      <c r="T591" s="9" t="str">
        <f ca="1">IFERROR(sub_stat_v&amp;enchant_true?&amp;IF(G_v_equal_0&gt;0,G_v_brackets,"")&amp;g_e_equal_perfect,"")</f>
        <v/>
      </c>
      <c r="U591" s="9" t="str">
        <f ca="1">IFERROR(sub_stat_v&amp;enchant_true?&amp;IF(G_v_equal_0&gt;0,G_v_brackets,"")&amp;g_e_equal_perfect,"")</f>
        <v/>
      </c>
      <c r="V591" s="9" t="str">
        <f ca="1">IFERROR(sub_stat_v&amp;enchant_true?&amp;IF(G_v_equal_0&gt;0,G_v_brackets,"")&amp;g_e_equal_perfect,"")</f>
        <v/>
      </c>
      <c r="W591" s="9" t="str">
        <f ca="1">IFERROR(sub_stat_v&amp;enchant_true?&amp;IF(G_v_equal_0&gt;0,G_v_brackets,"")&amp;g_e_equal_perfect,"")</f>
        <v/>
      </c>
      <c r="X591" s="9" t="str">
        <f ca="1">IFERROR(sub_stat_v&amp;enchant_true?&amp;IF(G_v_equal_0&gt;0,G_v_brackets,"")&amp;g_e_equal_perfect,"")</f>
        <v/>
      </c>
      <c r="Y591" s="9" t="str">
        <f ca="1">IFERROR(sub_stat_v&amp;enchant_true?&amp;IF(G_v_equal_0&gt;0,G_v_brackets,"")&amp;g_e_equal_perfect,"")</f>
        <v/>
      </c>
      <c r="Z591" s="9" t="str">
        <f ca="1">IFERROR(sub_stat_v&amp;enchant_true?&amp;IF(G_v_equal_0&gt;0,G_v_brackets,"")&amp;g_e_equal_perfect,"")</f>
        <v/>
      </c>
      <c r="AA591" s="9" t="str">
        <f ca="1">IFERROR(sub_stat_v&amp;enchant_true?&amp;IF(G_v_equal_0&gt;0,G_v_brackets,"")&amp;g_e_equal_perfect,"")</f>
        <v/>
      </c>
      <c r="AB591" s="9" t="str">
        <f ca="1">IFERROR(sub_stat_v&amp;enchant_true?&amp;IF(G_v_equal_0&gt;0,G_v_brackets,"")&amp;g_e_equal_perfect,"")</f>
        <v/>
      </c>
      <c r="AQ591">
        <f>'DB Runes'!O591</f>
        <v>0</v>
      </c>
      <c r="AR591" s="9">
        <f>IF($BI591=A591,VLOOKUP($AQ591,Runes!$AD:$AF,3,FALSE),A591)</f>
        <v>0</v>
      </c>
      <c r="AS591" s="9">
        <f t="shared" si="39"/>
        <v>0</v>
      </c>
      <c r="AT591" s="11" t="str">
        <f>IF($BJ591=AR591,"true",IF('DB Runes'!$C591="{}","",IF(RIGHT(LEFT('DB Runes'!$C591,14),1)="f","false","true")))</f>
        <v>true</v>
      </c>
      <c r="AU591" s="11">
        <f>IFERROR(IF(AS591=0,0,IF(AR591=$BJ591,LEFT(RIGHT('DB Runes'!$C591,LEN('DB Runes'!$C591)-28),LEN('DB Runes'!$F591)-29),IF(AT591="true",LEFT(RIGHT('DB Runes'!$C591,LEN('DB Runes'!$C591)-27),LEN('DB Runes'!$C591)-28),LEFT(RIGHT('DB Runes'!$C591,LEN('DB Runes'!$C591)-28),LEN('DB Runes'!$C591)-29)))),0)</f>
        <v>0</v>
      </c>
      <c r="AV591" s="9">
        <f>IF($BI591=E591,VLOOKUP($AQ591,Runes!$AD:$AF,3,FALSE),E591)</f>
        <v>0</v>
      </c>
      <c r="AW591" s="9">
        <f t="shared" si="40"/>
        <v>0</v>
      </c>
      <c r="AX591" s="11" t="str">
        <f>IF($BJ591=AV591,"true",IF('DB Runes'!$F591="{}","",IF(RIGHT(LEFT('DB Runes'!$F591,14),1)="f","false","true")))</f>
        <v>true</v>
      </c>
      <c r="AY591" s="11">
        <f>IFERROR(IF(AW591=0,0,IF(AV591=$BJ591,LEFT(RIGHT('DB Runes'!$F591,LEN('DB Runes'!$F591)-28),LEN('DB Runes'!$F591)-29),IF(AX591="true",LEFT(RIGHT('DB Runes'!$F591,LEN('DB Runes'!$F591)-27),LEN('DB Runes'!$F591)-28),LEFT(RIGHT('DB Runes'!$F591,LEN('DB Runes'!$F591)-28),LEN('DB Runes'!$F591)-29)))),0)</f>
        <v>0</v>
      </c>
      <c r="AZ591" s="9">
        <f>IF($BI591=I591,VLOOKUP($AQ591,Runes!$AD:$AF,3,FALSE),I591)</f>
        <v>0</v>
      </c>
      <c r="BA591" s="9">
        <f t="shared" si="38"/>
        <v>0</v>
      </c>
      <c r="BB591" s="11" t="str">
        <f>IF($BJ591=AZ591,"true",IF('DB Runes'!$I591="{}","",IF(RIGHT(LEFT('DB Runes'!$I591,14),1)="f","false","true")))</f>
        <v>true</v>
      </c>
      <c r="BC591" s="11">
        <f>IFERROR(IF(BA591=0,0,IF(AZ591=$BJ591,LEFT(RIGHT('DB Runes'!$I591,LEN('DB Runes'!$I591)-28),LEN('DB Runes'!$I591)-29),IF(BB591="true",LEFT(RIGHT('DB Runes'!$I591,LEN('DB Runes'!$I591)-27),LEN('DB Runes'!$I591)-28),LEFT(RIGHT('DB Runes'!$I591,LEN('DB Runes'!$I591)-28),LEN('DB Runes'!$I591)-29)))),0)</f>
        <v>0</v>
      </c>
      <c r="BD591" s="9">
        <f>IF($BI591=M591,VLOOKUP($AQ591,Runes!$AD:$AF,3,FALSE),M591)</f>
        <v>0</v>
      </c>
      <c r="BE591" s="9">
        <f t="shared" si="41"/>
        <v>0</v>
      </c>
      <c r="BF591" s="11" t="str">
        <f>IF($BJ591=BD591,"true",IF('DB Runes'!$L591="{}","",IF(RIGHT(LEFT('DB Runes'!$L591,14),1)="f","false","true")))</f>
        <v>true</v>
      </c>
      <c r="BG591" s="11">
        <f>IFERROR(IF(BE591=0,0,IF(BD591=$BJ591,LEFT(RIGHT('DB Runes'!$L591,LEN('DB Runes'!$L591)-28),LEN('DB Runes'!$L591)-29),IF(BF591="true",LEFT(RIGHT('DB Runes'!$L591,LEN('DB Runes'!$L591)-27),LEN('DB Runes'!$L591)-28),LEFT(RIGHT('DB Runes'!$L591,LEN('DB Runes'!$L591)-28),LEN('DB Runes'!$L591)-29)))),0)</f>
        <v>0</v>
      </c>
      <c r="BH591">
        <f>IFERROR(VLOOKUP($AQ591,Runes!$AM:$AP,4,FALSE),0)</f>
        <v>0</v>
      </c>
      <c r="BI591">
        <f>IFERROR(VLOOKUP($AQ591,Runes!$AD:$AF,2,FALSE),0)</f>
        <v>0</v>
      </c>
      <c r="BJ591">
        <f>IFERROR(VLOOKUP($AQ591,Runes!$AD:$AF,3,FALSE),0)</f>
        <v>0</v>
      </c>
    </row>
    <row r="592" spans="1:62" x14ac:dyDescent="0.25">
      <c r="A592" s="9">
        <f>'DB Runes'!$A592</f>
        <v>0</v>
      </c>
      <c r="B592" s="9">
        <f>'DB Runes'!$B592</f>
        <v>0</v>
      </c>
      <c r="C592" s="9" t="str">
        <f>IF('DB Runes'!$C592="{}","",IF(RIGHT(LEFT('DB Runes'!$C592,14),1)="f","false","true"))</f>
        <v>true</v>
      </c>
      <c r="D592" s="9" t="e">
        <f>IF(C592="","",IF(C592="true",LEFT(RIGHT('DB Runes'!$C592,LEN('DB Runes'!$C592)-27),LEN('DB Runes'!$C592)-28),LEFT(RIGHT('DB Runes'!$C592,LEN('DB Runes'!$C592)-28),LEN('DB Runes'!$C592)-29)))</f>
        <v>#VALUE!</v>
      </c>
      <c r="E592" s="9">
        <f>'DB Runes'!$D592</f>
        <v>0</v>
      </c>
      <c r="F592" s="9">
        <f>'DB Runes'!$E592</f>
        <v>0</v>
      </c>
      <c r="G592" s="9" t="str">
        <f>IF('DB Runes'!$F592="{}","",IF(RIGHT(LEFT('DB Runes'!$F592,14),1)="f","false","true"))</f>
        <v>true</v>
      </c>
      <c r="H592" s="9" t="e">
        <f>IF(G592="","",IF(G592="true",LEFT(RIGHT('DB Runes'!$F592,LEN('DB Runes'!$F592)-27),LEN('DB Runes'!$F592)-28),LEFT(RIGHT('DB Runes'!$F592,LEN('DB Runes'!$F592)-28),LEN('DB Runes'!$F592)-29)))</f>
        <v>#VALUE!</v>
      </c>
      <c r="I592" s="9">
        <f>'DB Runes'!$G592</f>
        <v>0</v>
      </c>
      <c r="J592" s="9">
        <f>'DB Runes'!$H592</f>
        <v>0</v>
      </c>
      <c r="K592" s="9" t="str">
        <f>IF('DB Runes'!$I592="{}","",IF(RIGHT(LEFT('DB Runes'!$I592,14),1)="f","false","true"))</f>
        <v>true</v>
      </c>
      <c r="L592" s="9" t="e">
        <f>IF(K592="","",IF(K592="true",LEFT(RIGHT('DB Runes'!$I592,LEN('DB Runes'!$I592)-27),LEN('DB Runes'!$I592)-28),LEFT(RIGHT('DB Runes'!$I592,LEN('DB Runes'!$I592)-28),LEN('DB Runes'!$I592)-29)))</f>
        <v>#VALUE!</v>
      </c>
      <c r="M592" s="9">
        <f>'DB Runes'!$J592</f>
        <v>0</v>
      </c>
      <c r="N592" s="9">
        <f>'DB Runes'!$K592</f>
        <v>0</v>
      </c>
      <c r="O592" s="9" t="str">
        <f>IF('DB Runes'!$L592="{}","",IF(RIGHT(LEFT('DB Runes'!$L592,14),1)="f","false","true"))</f>
        <v>true</v>
      </c>
      <c r="P592" s="9" t="e">
        <f>IF(O592="","",IF(O592="true",LEFT(RIGHT('DB Runes'!$L592,LEN('DB Runes'!$L592)-27),LEN('DB Runes'!$L592)-28),LEFT(RIGHT('DB Runes'!$L592,LEN('DB Runes'!$L592)-28),LEN('DB Runes'!$L592)-29)))</f>
        <v>#VALUE!</v>
      </c>
      <c r="R592" s="9" t="str">
        <f ca="1">IFERROR(sub_stat_v&amp;enchant_true?&amp;IF(G_v_equal_0&gt;0,G_v_brackets,"")&amp;g_e_equal_perfect,"")</f>
        <v/>
      </c>
      <c r="S592" s="9" t="str">
        <f ca="1">IFERROR(sub_stat_v&amp;enchant_true?&amp;IF(G_v_equal_0&gt;0,G_v_brackets,"")&amp;g_e_equal_perfect,"")</f>
        <v/>
      </c>
      <c r="T592" s="9" t="str">
        <f ca="1">IFERROR(sub_stat_v&amp;enchant_true?&amp;IF(G_v_equal_0&gt;0,G_v_brackets,"")&amp;g_e_equal_perfect,"")</f>
        <v/>
      </c>
      <c r="U592" s="9" t="str">
        <f ca="1">IFERROR(sub_stat_v&amp;enchant_true?&amp;IF(G_v_equal_0&gt;0,G_v_brackets,"")&amp;g_e_equal_perfect,"")</f>
        <v/>
      </c>
      <c r="V592" s="9" t="str">
        <f ca="1">IFERROR(sub_stat_v&amp;enchant_true?&amp;IF(G_v_equal_0&gt;0,G_v_brackets,"")&amp;g_e_equal_perfect,"")</f>
        <v/>
      </c>
      <c r="W592" s="9" t="str">
        <f ca="1">IFERROR(sub_stat_v&amp;enchant_true?&amp;IF(G_v_equal_0&gt;0,G_v_brackets,"")&amp;g_e_equal_perfect,"")</f>
        <v/>
      </c>
      <c r="X592" s="9" t="str">
        <f ca="1">IFERROR(sub_stat_v&amp;enchant_true?&amp;IF(G_v_equal_0&gt;0,G_v_brackets,"")&amp;g_e_equal_perfect,"")</f>
        <v/>
      </c>
      <c r="Y592" s="9" t="str">
        <f ca="1">IFERROR(sub_stat_v&amp;enchant_true?&amp;IF(G_v_equal_0&gt;0,G_v_brackets,"")&amp;g_e_equal_perfect,"")</f>
        <v/>
      </c>
      <c r="Z592" s="9" t="str">
        <f ca="1">IFERROR(sub_stat_v&amp;enchant_true?&amp;IF(G_v_equal_0&gt;0,G_v_brackets,"")&amp;g_e_equal_perfect,"")</f>
        <v/>
      </c>
      <c r="AA592" s="9" t="str">
        <f ca="1">IFERROR(sub_stat_v&amp;enchant_true?&amp;IF(G_v_equal_0&gt;0,G_v_brackets,"")&amp;g_e_equal_perfect,"")</f>
        <v/>
      </c>
      <c r="AB592" s="9" t="str">
        <f ca="1">IFERROR(sub_stat_v&amp;enchant_true?&amp;IF(G_v_equal_0&gt;0,G_v_brackets,"")&amp;g_e_equal_perfect,"")</f>
        <v/>
      </c>
      <c r="AQ592">
        <f>'DB Runes'!O592</f>
        <v>0</v>
      </c>
      <c r="AR592" s="9">
        <f>IF($BI592=A592,VLOOKUP($AQ592,Runes!$AD:$AF,3,FALSE),A592)</f>
        <v>0</v>
      </c>
      <c r="AS592" s="9">
        <f t="shared" si="39"/>
        <v>0</v>
      </c>
      <c r="AT592" s="11" t="str">
        <f>IF($BJ592=AR592,"true",IF('DB Runes'!$C592="{}","",IF(RIGHT(LEFT('DB Runes'!$C592,14),1)="f","false","true")))</f>
        <v>true</v>
      </c>
      <c r="AU592" s="11">
        <f>IFERROR(IF(AS592=0,0,IF(AR592=$BJ592,LEFT(RIGHT('DB Runes'!$C592,LEN('DB Runes'!$C592)-28),LEN('DB Runes'!$F592)-29),IF(AT592="true",LEFT(RIGHT('DB Runes'!$C592,LEN('DB Runes'!$C592)-27),LEN('DB Runes'!$C592)-28),LEFT(RIGHT('DB Runes'!$C592,LEN('DB Runes'!$C592)-28),LEN('DB Runes'!$C592)-29)))),0)</f>
        <v>0</v>
      </c>
      <c r="AV592" s="9">
        <f>IF($BI592=E592,VLOOKUP($AQ592,Runes!$AD:$AF,3,FALSE),E592)</f>
        <v>0</v>
      </c>
      <c r="AW592" s="9">
        <f t="shared" si="40"/>
        <v>0</v>
      </c>
      <c r="AX592" s="11" t="str">
        <f>IF($BJ592=AV592,"true",IF('DB Runes'!$F592="{}","",IF(RIGHT(LEFT('DB Runes'!$F592,14),1)="f","false","true")))</f>
        <v>true</v>
      </c>
      <c r="AY592" s="11">
        <f>IFERROR(IF(AW592=0,0,IF(AV592=$BJ592,LEFT(RIGHT('DB Runes'!$F592,LEN('DB Runes'!$F592)-28),LEN('DB Runes'!$F592)-29),IF(AX592="true",LEFT(RIGHT('DB Runes'!$F592,LEN('DB Runes'!$F592)-27),LEN('DB Runes'!$F592)-28),LEFT(RIGHT('DB Runes'!$F592,LEN('DB Runes'!$F592)-28),LEN('DB Runes'!$F592)-29)))),0)</f>
        <v>0</v>
      </c>
      <c r="AZ592" s="9">
        <f>IF($BI592=I592,VLOOKUP($AQ592,Runes!$AD:$AF,3,FALSE),I592)</f>
        <v>0</v>
      </c>
      <c r="BA592" s="9">
        <f t="shared" si="38"/>
        <v>0</v>
      </c>
      <c r="BB592" s="11" t="str">
        <f>IF($BJ592=AZ592,"true",IF('DB Runes'!$I592="{}","",IF(RIGHT(LEFT('DB Runes'!$I592,14),1)="f","false","true")))</f>
        <v>true</v>
      </c>
      <c r="BC592" s="11">
        <f>IFERROR(IF(BA592=0,0,IF(AZ592=$BJ592,LEFT(RIGHT('DB Runes'!$I592,LEN('DB Runes'!$I592)-28),LEN('DB Runes'!$I592)-29),IF(BB592="true",LEFT(RIGHT('DB Runes'!$I592,LEN('DB Runes'!$I592)-27),LEN('DB Runes'!$I592)-28),LEFT(RIGHT('DB Runes'!$I592,LEN('DB Runes'!$I592)-28),LEN('DB Runes'!$I592)-29)))),0)</f>
        <v>0</v>
      </c>
      <c r="BD592" s="9">
        <f>IF($BI592=M592,VLOOKUP($AQ592,Runes!$AD:$AF,3,FALSE),M592)</f>
        <v>0</v>
      </c>
      <c r="BE592" s="9">
        <f t="shared" si="41"/>
        <v>0</v>
      </c>
      <c r="BF592" s="11" t="str">
        <f>IF($BJ592=BD592,"true",IF('DB Runes'!$L592="{}","",IF(RIGHT(LEFT('DB Runes'!$L592,14),1)="f","false","true")))</f>
        <v>true</v>
      </c>
      <c r="BG592" s="11">
        <f>IFERROR(IF(BE592=0,0,IF(BD592=$BJ592,LEFT(RIGHT('DB Runes'!$L592,LEN('DB Runes'!$L592)-28),LEN('DB Runes'!$L592)-29),IF(BF592="true",LEFT(RIGHT('DB Runes'!$L592,LEN('DB Runes'!$L592)-27),LEN('DB Runes'!$L592)-28),LEFT(RIGHT('DB Runes'!$L592,LEN('DB Runes'!$L592)-28),LEN('DB Runes'!$L592)-29)))),0)</f>
        <v>0</v>
      </c>
      <c r="BH592">
        <f>IFERROR(VLOOKUP($AQ592,Runes!$AM:$AP,4,FALSE),0)</f>
        <v>0</v>
      </c>
      <c r="BI592">
        <f>IFERROR(VLOOKUP($AQ592,Runes!$AD:$AF,2,FALSE),0)</f>
        <v>0</v>
      </c>
      <c r="BJ592">
        <f>IFERROR(VLOOKUP($AQ592,Runes!$AD:$AF,3,FALSE),0)</f>
        <v>0</v>
      </c>
    </row>
    <row r="593" spans="1:62" x14ac:dyDescent="0.25">
      <c r="A593" s="9">
        <f>'DB Runes'!$A593</f>
        <v>0</v>
      </c>
      <c r="B593" s="9">
        <f>'DB Runes'!$B593</f>
        <v>0</v>
      </c>
      <c r="C593" s="9" t="str">
        <f>IF('DB Runes'!$C593="{}","",IF(RIGHT(LEFT('DB Runes'!$C593,14),1)="f","false","true"))</f>
        <v>true</v>
      </c>
      <c r="D593" s="9" t="e">
        <f>IF(C593="","",IF(C593="true",LEFT(RIGHT('DB Runes'!$C593,LEN('DB Runes'!$C593)-27),LEN('DB Runes'!$C593)-28),LEFT(RIGHT('DB Runes'!$C593,LEN('DB Runes'!$C593)-28),LEN('DB Runes'!$C593)-29)))</f>
        <v>#VALUE!</v>
      </c>
      <c r="E593" s="9">
        <f>'DB Runes'!$D593</f>
        <v>0</v>
      </c>
      <c r="F593" s="9">
        <f>'DB Runes'!$E593</f>
        <v>0</v>
      </c>
      <c r="G593" s="9" t="str">
        <f>IF('DB Runes'!$F593="{}","",IF(RIGHT(LEFT('DB Runes'!$F593,14),1)="f","false","true"))</f>
        <v>true</v>
      </c>
      <c r="H593" s="9" t="e">
        <f>IF(G593="","",IF(G593="true",LEFT(RIGHT('DB Runes'!$F593,LEN('DB Runes'!$F593)-27),LEN('DB Runes'!$F593)-28),LEFT(RIGHT('DB Runes'!$F593,LEN('DB Runes'!$F593)-28),LEN('DB Runes'!$F593)-29)))</f>
        <v>#VALUE!</v>
      </c>
      <c r="I593" s="9">
        <f>'DB Runes'!$G593</f>
        <v>0</v>
      </c>
      <c r="J593" s="9">
        <f>'DB Runes'!$H593</f>
        <v>0</v>
      </c>
      <c r="K593" s="9" t="str">
        <f>IF('DB Runes'!$I593="{}","",IF(RIGHT(LEFT('DB Runes'!$I593,14),1)="f","false","true"))</f>
        <v>true</v>
      </c>
      <c r="L593" s="9" t="e">
        <f>IF(K593="","",IF(K593="true",LEFT(RIGHT('DB Runes'!$I593,LEN('DB Runes'!$I593)-27),LEN('DB Runes'!$I593)-28),LEFT(RIGHT('DB Runes'!$I593,LEN('DB Runes'!$I593)-28),LEN('DB Runes'!$I593)-29)))</f>
        <v>#VALUE!</v>
      </c>
      <c r="M593" s="9">
        <f>'DB Runes'!$J593</f>
        <v>0</v>
      </c>
      <c r="N593" s="9">
        <f>'DB Runes'!$K593</f>
        <v>0</v>
      </c>
      <c r="O593" s="9" t="str">
        <f>IF('DB Runes'!$L593="{}","",IF(RIGHT(LEFT('DB Runes'!$L593,14),1)="f","false","true"))</f>
        <v>true</v>
      </c>
      <c r="P593" s="9" t="e">
        <f>IF(O593="","",IF(O593="true",LEFT(RIGHT('DB Runes'!$L593,LEN('DB Runes'!$L593)-27),LEN('DB Runes'!$L593)-28),LEFT(RIGHT('DB Runes'!$L593,LEN('DB Runes'!$L593)-28),LEN('DB Runes'!$L593)-29)))</f>
        <v>#VALUE!</v>
      </c>
      <c r="R593" s="9" t="str">
        <f ca="1">IFERROR(sub_stat_v&amp;enchant_true?&amp;IF(G_v_equal_0&gt;0,G_v_brackets,"")&amp;g_e_equal_perfect,"")</f>
        <v/>
      </c>
      <c r="S593" s="9" t="str">
        <f ca="1">IFERROR(sub_stat_v&amp;enchant_true?&amp;IF(G_v_equal_0&gt;0,G_v_brackets,"")&amp;g_e_equal_perfect,"")</f>
        <v/>
      </c>
      <c r="T593" s="9" t="str">
        <f ca="1">IFERROR(sub_stat_v&amp;enchant_true?&amp;IF(G_v_equal_0&gt;0,G_v_brackets,"")&amp;g_e_equal_perfect,"")</f>
        <v/>
      </c>
      <c r="U593" s="9" t="str">
        <f ca="1">IFERROR(sub_stat_v&amp;enchant_true?&amp;IF(G_v_equal_0&gt;0,G_v_brackets,"")&amp;g_e_equal_perfect,"")</f>
        <v/>
      </c>
      <c r="V593" s="9" t="str">
        <f ca="1">IFERROR(sub_stat_v&amp;enchant_true?&amp;IF(G_v_equal_0&gt;0,G_v_brackets,"")&amp;g_e_equal_perfect,"")</f>
        <v/>
      </c>
      <c r="W593" s="9" t="str">
        <f ca="1">IFERROR(sub_stat_v&amp;enchant_true?&amp;IF(G_v_equal_0&gt;0,G_v_brackets,"")&amp;g_e_equal_perfect,"")</f>
        <v/>
      </c>
      <c r="X593" s="9" t="str">
        <f ca="1">IFERROR(sub_stat_v&amp;enchant_true?&amp;IF(G_v_equal_0&gt;0,G_v_brackets,"")&amp;g_e_equal_perfect,"")</f>
        <v/>
      </c>
      <c r="Y593" s="9" t="str">
        <f ca="1">IFERROR(sub_stat_v&amp;enchant_true?&amp;IF(G_v_equal_0&gt;0,G_v_brackets,"")&amp;g_e_equal_perfect,"")</f>
        <v/>
      </c>
      <c r="Z593" s="9" t="str">
        <f ca="1">IFERROR(sub_stat_v&amp;enchant_true?&amp;IF(G_v_equal_0&gt;0,G_v_brackets,"")&amp;g_e_equal_perfect,"")</f>
        <v/>
      </c>
      <c r="AA593" s="9" t="str">
        <f ca="1">IFERROR(sub_stat_v&amp;enchant_true?&amp;IF(G_v_equal_0&gt;0,G_v_brackets,"")&amp;g_e_equal_perfect,"")</f>
        <v/>
      </c>
      <c r="AB593" s="9" t="str">
        <f ca="1">IFERROR(sub_stat_v&amp;enchant_true?&amp;IF(G_v_equal_0&gt;0,G_v_brackets,"")&amp;g_e_equal_perfect,"")</f>
        <v/>
      </c>
      <c r="AQ593">
        <f>'DB Runes'!O593</f>
        <v>0</v>
      </c>
      <c r="AR593" s="9">
        <f>IF($BI593=A593,VLOOKUP($AQ593,Runes!$AD:$AF,3,FALSE),A593)</f>
        <v>0</v>
      </c>
      <c r="AS593" s="9">
        <f t="shared" si="39"/>
        <v>0</v>
      </c>
      <c r="AT593" s="11" t="str">
        <f>IF($BJ593=AR593,"true",IF('DB Runes'!$C593="{}","",IF(RIGHT(LEFT('DB Runes'!$C593,14),1)="f","false","true")))</f>
        <v>true</v>
      </c>
      <c r="AU593" s="11">
        <f>IFERROR(IF(AS593=0,0,IF(AR593=$BJ593,LEFT(RIGHT('DB Runes'!$C593,LEN('DB Runes'!$C593)-28),LEN('DB Runes'!$F593)-29),IF(AT593="true",LEFT(RIGHT('DB Runes'!$C593,LEN('DB Runes'!$C593)-27),LEN('DB Runes'!$C593)-28),LEFT(RIGHT('DB Runes'!$C593,LEN('DB Runes'!$C593)-28),LEN('DB Runes'!$C593)-29)))),0)</f>
        <v>0</v>
      </c>
      <c r="AV593" s="9">
        <f>IF($BI593=E593,VLOOKUP($AQ593,Runes!$AD:$AF,3,FALSE),E593)</f>
        <v>0</v>
      </c>
      <c r="AW593" s="9">
        <f t="shared" si="40"/>
        <v>0</v>
      </c>
      <c r="AX593" s="11" t="str">
        <f>IF($BJ593=AV593,"true",IF('DB Runes'!$F593="{}","",IF(RIGHT(LEFT('DB Runes'!$F593,14),1)="f","false","true")))</f>
        <v>true</v>
      </c>
      <c r="AY593" s="11">
        <f>IFERROR(IF(AW593=0,0,IF(AV593=$BJ593,LEFT(RIGHT('DB Runes'!$F593,LEN('DB Runes'!$F593)-28),LEN('DB Runes'!$F593)-29),IF(AX593="true",LEFT(RIGHT('DB Runes'!$F593,LEN('DB Runes'!$F593)-27),LEN('DB Runes'!$F593)-28),LEFT(RIGHT('DB Runes'!$F593,LEN('DB Runes'!$F593)-28),LEN('DB Runes'!$F593)-29)))),0)</f>
        <v>0</v>
      </c>
      <c r="AZ593" s="9">
        <f>IF($BI593=I593,VLOOKUP($AQ593,Runes!$AD:$AF,3,FALSE),I593)</f>
        <v>0</v>
      </c>
      <c r="BA593" s="9">
        <f t="shared" si="38"/>
        <v>0</v>
      </c>
      <c r="BB593" s="11" t="str">
        <f>IF($BJ593=AZ593,"true",IF('DB Runes'!$I593="{}","",IF(RIGHT(LEFT('DB Runes'!$I593,14),1)="f","false","true")))</f>
        <v>true</v>
      </c>
      <c r="BC593" s="11">
        <f>IFERROR(IF(BA593=0,0,IF(AZ593=$BJ593,LEFT(RIGHT('DB Runes'!$I593,LEN('DB Runes'!$I593)-28),LEN('DB Runes'!$I593)-29),IF(BB593="true",LEFT(RIGHT('DB Runes'!$I593,LEN('DB Runes'!$I593)-27),LEN('DB Runes'!$I593)-28),LEFT(RIGHT('DB Runes'!$I593,LEN('DB Runes'!$I593)-28),LEN('DB Runes'!$I593)-29)))),0)</f>
        <v>0</v>
      </c>
      <c r="BD593" s="9">
        <f>IF($BI593=M593,VLOOKUP($AQ593,Runes!$AD:$AF,3,FALSE),M593)</f>
        <v>0</v>
      </c>
      <c r="BE593" s="9">
        <f t="shared" si="41"/>
        <v>0</v>
      </c>
      <c r="BF593" s="11" t="str">
        <f>IF($BJ593=BD593,"true",IF('DB Runes'!$L593="{}","",IF(RIGHT(LEFT('DB Runes'!$L593,14),1)="f","false","true")))</f>
        <v>true</v>
      </c>
      <c r="BG593" s="11">
        <f>IFERROR(IF(BE593=0,0,IF(BD593=$BJ593,LEFT(RIGHT('DB Runes'!$L593,LEN('DB Runes'!$L593)-28),LEN('DB Runes'!$L593)-29),IF(BF593="true",LEFT(RIGHT('DB Runes'!$L593,LEN('DB Runes'!$L593)-27),LEN('DB Runes'!$L593)-28),LEFT(RIGHT('DB Runes'!$L593,LEN('DB Runes'!$L593)-28),LEN('DB Runes'!$L593)-29)))),0)</f>
        <v>0</v>
      </c>
      <c r="BH593">
        <f>IFERROR(VLOOKUP($AQ593,Runes!$AM:$AP,4,FALSE),0)</f>
        <v>0</v>
      </c>
      <c r="BI593">
        <f>IFERROR(VLOOKUP($AQ593,Runes!$AD:$AF,2,FALSE),0)</f>
        <v>0</v>
      </c>
      <c r="BJ593">
        <f>IFERROR(VLOOKUP($AQ593,Runes!$AD:$AF,3,FALSE),0)</f>
        <v>0</v>
      </c>
    </row>
    <row r="594" spans="1:62" x14ac:dyDescent="0.25">
      <c r="A594" s="9">
        <f>'DB Runes'!$A594</f>
        <v>0</v>
      </c>
      <c r="B594" s="9">
        <f>'DB Runes'!$B594</f>
        <v>0</v>
      </c>
      <c r="C594" s="9" t="str">
        <f>IF('DB Runes'!$C594="{}","",IF(RIGHT(LEFT('DB Runes'!$C594,14),1)="f","false","true"))</f>
        <v>true</v>
      </c>
      <c r="D594" s="9" t="e">
        <f>IF(C594="","",IF(C594="true",LEFT(RIGHT('DB Runes'!$C594,LEN('DB Runes'!$C594)-27),LEN('DB Runes'!$C594)-28),LEFT(RIGHT('DB Runes'!$C594,LEN('DB Runes'!$C594)-28),LEN('DB Runes'!$C594)-29)))</f>
        <v>#VALUE!</v>
      </c>
      <c r="E594" s="9">
        <f>'DB Runes'!$D594</f>
        <v>0</v>
      </c>
      <c r="F594" s="9">
        <f>'DB Runes'!$E594</f>
        <v>0</v>
      </c>
      <c r="G594" s="9" t="str">
        <f>IF('DB Runes'!$F594="{}","",IF(RIGHT(LEFT('DB Runes'!$F594,14),1)="f","false","true"))</f>
        <v>true</v>
      </c>
      <c r="H594" s="9" t="e">
        <f>IF(G594="","",IF(G594="true",LEFT(RIGHT('DB Runes'!$F594,LEN('DB Runes'!$F594)-27),LEN('DB Runes'!$F594)-28),LEFT(RIGHT('DB Runes'!$F594,LEN('DB Runes'!$F594)-28),LEN('DB Runes'!$F594)-29)))</f>
        <v>#VALUE!</v>
      </c>
      <c r="I594" s="9">
        <f>'DB Runes'!$G594</f>
        <v>0</v>
      </c>
      <c r="J594" s="9">
        <f>'DB Runes'!$H594</f>
        <v>0</v>
      </c>
      <c r="K594" s="9" t="str">
        <f>IF('DB Runes'!$I594="{}","",IF(RIGHT(LEFT('DB Runes'!$I594,14),1)="f","false","true"))</f>
        <v>true</v>
      </c>
      <c r="L594" s="9" t="e">
        <f>IF(K594="","",IF(K594="true",LEFT(RIGHT('DB Runes'!$I594,LEN('DB Runes'!$I594)-27),LEN('DB Runes'!$I594)-28),LEFT(RIGHT('DB Runes'!$I594,LEN('DB Runes'!$I594)-28),LEN('DB Runes'!$I594)-29)))</f>
        <v>#VALUE!</v>
      </c>
      <c r="M594" s="9">
        <f>'DB Runes'!$J594</f>
        <v>0</v>
      </c>
      <c r="N594" s="9">
        <f>'DB Runes'!$K594</f>
        <v>0</v>
      </c>
      <c r="O594" s="9" t="str">
        <f>IF('DB Runes'!$L594="{}","",IF(RIGHT(LEFT('DB Runes'!$L594,14),1)="f","false","true"))</f>
        <v>true</v>
      </c>
      <c r="P594" s="9" t="e">
        <f>IF(O594="","",IF(O594="true",LEFT(RIGHT('DB Runes'!$L594,LEN('DB Runes'!$L594)-27),LEN('DB Runes'!$L594)-28),LEFT(RIGHT('DB Runes'!$L594,LEN('DB Runes'!$L594)-28),LEN('DB Runes'!$L594)-29)))</f>
        <v>#VALUE!</v>
      </c>
      <c r="R594" s="9" t="str">
        <f ca="1">IFERROR(sub_stat_v&amp;enchant_true?&amp;IF(G_v_equal_0&gt;0,G_v_brackets,"")&amp;g_e_equal_perfect,"")</f>
        <v/>
      </c>
      <c r="S594" s="9" t="str">
        <f ca="1">IFERROR(sub_stat_v&amp;enchant_true?&amp;IF(G_v_equal_0&gt;0,G_v_brackets,"")&amp;g_e_equal_perfect,"")</f>
        <v/>
      </c>
      <c r="T594" s="9" t="str">
        <f ca="1">IFERROR(sub_stat_v&amp;enchant_true?&amp;IF(G_v_equal_0&gt;0,G_v_brackets,"")&amp;g_e_equal_perfect,"")</f>
        <v/>
      </c>
      <c r="U594" s="9" t="str">
        <f ca="1">IFERROR(sub_stat_v&amp;enchant_true?&amp;IF(G_v_equal_0&gt;0,G_v_brackets,"")&amp;g_e_equal_perfect,"")</f>
        <v/>
      </c>
      <c r="V594" s="9" t="str">
        <f ca="1">IFERROR(sub_stat_v&amp;enchant_true?&amp;IF(G_v_equal_0&gt;0,G_v_brackets,"")&amp;g_e_equal_perfect,"")</f>
        <v/>
      </c>
      <c r="W594" s="9" t="str">
        <f ca="1">IFERROR(sub_stat_v&amp;enchant_true?&amp;IF(G_v_equal_0&gt;0,G_v_brackets,"")&amp;g_e_equal_perfect,"")</f>
        <v/>
      </c>
      <c r="X594" s="9" t="str">
        <f ca="1">IFERROR(sub_stat_v&amp;enchant_true?&amp;IF(G_v_equal_0&gt;0,G_v_brackets,"")&amp;g_e_equal_perfect,"")</f>
        <v/>
      </c>
      <c r="Y594" s="9" t="str">
        <f ca="1">IFERROR(sub_stat_v&amp;enchant_true?&amp;IF(G_v_equal_0&gt;0,G_v_brackets,"")&amp;g_e_equal_perfect,"")</f>
        <v/>
      </c>
      <c r="Z594" s="9" t="str">
        <f ca="1">IFERROR(sub_stat_v&amp;enchant_true?&amp;IF(G_v_equal_0&gt;0,G_v_brackets,"")&amp;g_e_equal_perfect,"")</f>
        <v/>
      </c>
      <c r="AA594" s="9" t="str">
        <f ca="1">IFERROR(sub_stat_v&amp;enchant_true?&amp;IF(G_v_equal_0&gt;0,G_v_brackets,"")&amp;g_e_equal_perfect,"")</f>
        <v/>
      </c>
      <c r="AB594" s="9" t="str">
        <f ca="1">IFERROR(sub_stat_v&amp;enchant_true?&amp;IF(G_v_equal_0&gt;0,G_v_brackets,"")&amp;g_e_equal_perfect,"")</f>
        <v/>
      </c>
      <c r="AQ594">
        <f>'DB Runes'!O594</f>
        <v>0</v>
      </c>
      <c r="AR594" s="9">
        <f>IF($BI594=A594,VLOOKUP($AQ594,Runes!$AD:$AF,3,FALSE),A594)</f>
        <v>0</v>
      </c>
      <c r="AS594" s="9">
        <f t="shared" si="39"/>
        <v>0</v>
      </c>
      <c r="AT594" s="11" t="str">
        <f>IF($BJ594=AR594,"true",IF('DB Runes'!$C594="{}","",IF(RIGHT(LEFT('DB Runes'!$C594,14),1)="f","false","true")))</f>
        <v>true</v>
      </c>
      <c r="AU594" s="11">
        <f>IFERROR(IF(AS594=0,0,IF(AR594=$BJ594,LEFT(RIGHT('DB Runes'!$C594,LEN('DB Runes'!$C594)-28),LEN('DB Runes'!$F594)-29),IF(AT594="true",LEFT(RIGHT('DB Runes'!$C594,LEN('DB Runes'!$C594)-27),LEN('DB Runes'!$C594)-28),LEFT(RIGHT('DB Runes'!$C594,LEN('DB Runes'!$C594)-28),LEN('DB Runes'!$C594)-29)))),0)</f>
        <v>0</v>
      </c>
      <c r="AV594" s="9">
        <f>IF($BI594=E594,VLOOKUP($AQ594,Runes!$AD:$AF,3,FALSE),E594)</f>
        <v>0</v>
      </c>
      <c r="AW594" s="9">
        <f t="shared" si="40"/>
        <v>0</v>
      </c>
      <c r="AX594" s="11" t="str">
        <f>IF($BJ594=AV594,"true",IF('DB Runes'!$F594="{}","",IF(RIGHT(LEFT('DB Runes'!$F594,14),1)="f","false","true")))</f>
        <v>true</v>
      </c>
      <c r="AY594" s="11">
        <f>IFERROR(IF(AW594=0,0,IF(AV594=$BJ594,LEFT(RIGHT('DB Runes'!$F594,LEN('DB Runes'!$F594)-28),LEN('DB Runes'!$F594)-29),IF(AX594="true",LEFT(RIGHT('DB Runes'!$F594,LEN('DB Runes'!$F594)-27),LEN('DB Runes'!$F594)-28),LEFT(RIGHT('DB Runes'!$F594,LEN('DB Runes'!$F594)-28),LEN('DB Runes'!$F594)-29)))),0)</f>
        <v>0</v>
      </c>
      <c r="AZ594" s="9">
        <f>IF($BI594=I594,VLOOKUP($AQ594,Runes!$AD:$AF,3,FALSE),I594)</f>
        <v>0</v>
      </c>
      <c r="BA594" s="9">
        <f t="shared" si="38"/>
        <v>0</v>
      </c>
      <c r="BB594" s="11" t="str">
        <f>IF($BJ594=AZ594,"true",IF('DB Runes'!$I594="{}","",IF(RIGHT(LEFT('DB Runes'!$I594,14),1)="f","false","true")))</f>
        <v>true</v>
      </c>
      <c r="BC594" s="11">
        <f>IFERROR(IF(BA594=0,0,IF(AZ594=$BJ594,LEFT(RIGHT('DB Runes'!$I594,LEN('DB Runes'!$I594)-28),LEN('DB Runes'!$I594)-29),IF(BB594="true",LEFT(RIGHT('DB Runes'!$I594,LEN('DB Runes'!$I594)-27),LEN('DB Runes'!$I594)-28),LEFT(RIGHT('DB Runes'!$I594,LEN('DB Runes'!$I594)-28),LEN('DB Runes'!$I594)-29)))),0)</f>
        <v>0</v>
      </c>
      <c r="BD594" s="9">
        <f>IF($BI594=M594,VLOOKUP($AQ594,Runes!$AD:$AF,3,FALSE),M594)</f>
        <v>0</v>
      </c>
      <c r="BE594" s="9">
        <f t="shared" si="41"/>
        <v>0</v>
      </c>
      <c r="BF594" s="11" t="str">
        <f>IF($BJ594=BD594,"true",IF('DB Runes'!$L594="{}","",IF(RIGHT(LEFT('DB Runes'!$L594,14),1)="f","false","true")))</f>
        <v>true</v>
      </c>
      <c r="BG594" s="11">
        <f>IFERROR(IF(BE594=0,0,IF(BD594=$BJ594,LEFT(RIGHT('DB Runes'!$L594,LEN('DB Runes'!$L594)-28),LEN('DB Runes'!$L594)-29),IF(BF594="true",LEFT(RIGHT('DB Runes'!$L594,LEN('DB Runes'!$L594)-27),LEN('DB Runes'!$L594)-28),LEFT(RIGHT('DB Runes'!$L594,LEN('DB Runes'!$L594)-28),LEN('DB Runes'!$L594)-29)))),0)</f>
        <v>0</v>
      </c>
      <c r="BH594">
        <f>IFERROR(VLOOKUP($AQ594,Runes!$AM:$AP,4,FALSE),0)</f>
        <v>0</v>
      </c>
      <c r="BI594">
        <f>IFERROR(VLOOKUP($AQ594,Runes!$AD:$AF,2,FALSE),0)</f>
        <v>0</v>
      </c>
      <c r="BJ594">
        <f>IFERROR(VLOOKUP($AQ594,Runes!$AD:$AF,3,FALSE),0)</f>
        <v>0</v>
      </c>
    </row>
    <row r="595" spans="1:62" x14ac:dyDescent="0.25">
      <c r="A595" s="9">
        <f>'DB Runes'!$A595</f>
        <v>0</v>
      </c>
      <c r="B595" s="9">
        <f>'DB Runes'!$B595</f>
        <v>0</v>
      </c>
      <c r="C595" s="9" t="str">
        <f>IF('DB Runes'!$C595="{}","",IF(RIGHT(LEFT('DB Runes'!$C595,14),1)="f","false","true"))</f>
        <v>true</v>
      </c>
      <c r="D595" s="9" t="e">
        <f>IF(C595="","",IF(C595="true",LEFT(RIGHT('DB Runes'!$C595,LEN('DB Runes'!$C595)-27),LEN('DB Runes'!$C595)-28),LEFT(RIGHT('DB Runes'!$C595,LEN('DB Runes'!$C595)-28),LEN('DB Runes'!$C595)-29)))</f>
        <v>#VALUE!</v>
      </c>
      <c r="E595" s="9">
        <f>'DB Runes'!$D595</f>
        <v>0</v>
      </c>
      <c r="F595" s="9">
        <f>'DB Runes'!$E595</f>
        <v>0</v>
      </c>
      <c r="G595" s="9" t="str">
        <f>IF('DB Runes'!$F595="{}","",IF(RIGHT(LEFT('DB Runes'!$F595,14),1)="f","false","true"))</f>
        <v>true</v>
      </c>
      <c r="H595" s="9" t="e">
        <f>IF(G595="","",IF(G595="true",LEFT(RIGHT('DB Runes'!$F595,LEN('DB Runes'!$F595)-27),LEN('DB Runes'!$F595)-28),LEFT(RIGHT('DB Runes'!$F595,LEN('DB Runes'!$F595)-28),LEN('DB Runes'!$F595)-29)))</f>
        <v>#VALUE!</v>
      </c>
      <c r="I595" s="9">
        <f>'DB Runes'!$G595</f>
        <v>0</v>
      </c>
      <c r="J595" s="9">
        <f>'DB Runes'!$H595</f>
        <v>0</v>
      </c>
      <c r="K595" s="9" t="str">
        <f>IF('DB Runes'!$I595="{}","",IF(RIGHT(LEFT('DB Runes'!$I595,14),1)="f","false","true"))</f>
        <v>true</v>
      </c>
      <c r="L595" s="9" t="e">
        <f>IF(K595="","",IF(K595="true",LEFT(RIGHT('DB Runes'!$I595,LEN('DB Runes'!$I595)-27),LEN('DB Runes'!$I595)-28),LEFT(RIGHT('DB Runes'!$I595,LEN('DB Runes'!$I595)-28),LEN('DB Runes'!$I595)-29)))</f>
        <v>#VALUE!</v>
      </c>
      <c r="M595" s="9">
        <f>'DB Runes'!$J595</f>
        <v>0</v>
      </c>
      <c r="N595" s="9">
        <f>'DB Runes'!$K595</f>
        <v>0</v>
      </c>
      <c r="O595" s="9" t="str">
        <f>IF('DB Runes'!$L595="{}","",IF(RIGHT(LEFT('DB Runes'!$L595,14),1)="f","false","true"))</f>
        <v>true</v>
      </c>
      <c r="P595" s="9" t="e">
        <f>IF(O595="","",IF(O595="true",LEFT(RIGHT('DB Runes'!$L595,LEN('DB Runes'!$L595)-27),LEN('DB Runes'!$L595)-28),LEFT(RIGHT('DB Runes'!$L595,LEN('DB Runes'!$L595)-28),LEN('DB Runes'!$L595)-29)))</f>
        <v>#VALUE!</v>
      </c>
      <c r="R595" s="9" t="str">
        <f ca="1">IFERROR(sub_stat_v&amp;enchant_true?&amp;IF(G_v_equal_0&gt;0,G_v_brackets,"")&amp;g_e_equal_perfect,"")</f>
        <v/>
      </c>
      <c r="S595" s="9" t="str">
        <f ca="1">IFERROR(sub_stat_v&amp;enchant_true?&amp;IF(G_v_equal_0&gt;0,G_v_brackets,"")&amp;g_e_equal_perfect,"")</f>
        <v/>
      </c>
      <c r="T595" s="9" t="str">
        <f ca="1">IFERROR(sub_stat_v&amp;enchant_true?&amp;IF(G_v_equal_0&gt;0,G_v_brackets,"")&amp;g_e_equal_perfect,"")</f>
        <v/>
      </c>
      <c r="U595" s="9" t="str">
        <f ca="1">IFERROR(sub_stat_v&amp;enchant_true?&amp;IF(G_v_equal_0&gt;0,G_v_brackets,"")&amp;g_e_equal_perfect,"")</f>
        <v/>
      </c>
      <c r="V595" s="9" t="str">
        <f ca="1">IFERROR(sub_stat_v&amp;enchant_true?&amp;IF(G_v_equal_0&gt;0,G_v_brackets,"")&amp;g_e_equal_perfect,"")</f>
        <v/>
      </c>
      <c r="W595" s="9" t="str">
        <f ca="1">IFERROR(sub_stat_v&amp;enchant_true?&amp;IF(G_v_equal_0&gt;0,G_v_brackets,"")&amp;g_e_equal_perfect,"")</f>
        <v/>
      </c>
      <c r="X595" s="9" t="str">
        <f ca="1">IFERROR(sub_stat_v&amp;enchant_true?&amp;IF(G_v_equal_0&gt;0,G_v_brackets,"")&amp;g_e_equal_perfect,"")</f>
        <v/>
      </c>
      <c r="Y595" s="9" t="str">
        <f ca="1">IFERROR(sub_stat_v&amp;enchant_true?&amp;IF(G_v_equal_0&gt;0,G_v_brackets,"")&amp;g_e_equal_perfect,"")</f>
        <v/>
      </c>
      <c r="Z595" s="9" t="str">
        <f ca="1">IFERROR(sub_stat_v&amp;enchant_true?&amp;IF(G_v_equal_0&gt;0,G_v_brackets,"")&amp;g_e_equal_perfect,"")</f>
        <v/>
      </c>
      <c r="AA595" s="9" t="str">
        <f ca="1">IFERROR(sub_stat_v&amp;enchant_true?&amp;IF(G_v_equal_0&gt;0,G_v_brackets,"")&amp;g_e_equal_perfect,"")</f>
        <v/>
      </c>
      <c r="AB595" s="9" t="str">
        <f ca="1">IFERROR(sub_stat_v&amp;enchant_true?&amp;IF(G_v_equal_0&gt;0,G_v_brackets,"")&amp;g_e_equal_perfect,"")</f>
        <v/>
      </c>
      <c r="AQ595">
        <f>'DB Runes'!O595</f>
        <v>0</v>
      </c>
      <c r="AR595" s="9">
        <f>IF($BI595=A595,VLOOKUP($AQ595,Runes!$AD:$AF,3,FALSE),A595)</f>
        <v>0</v>
      </c>
      <c r="AS595" s="9">
        <f t="shared" si="39"/>
        <v>0</v>
      </c>
      <c r="AT595" s="11" t="str">
        <f>IF($BJ595=AR595,"true",IF('DB Runes'!$C595="{}","",IF(RIGHT(LEFT('DB Runes'!$C595,14),1)="f","false","true")))</f>
        <v>true</v>
      </c>
      <c r="AU595" s="11">
        <f>IFERROR(IF(AS595=0,0,IF(AR595=$BJ595,LEFT(RIGHT('DB Runes'!$C595,LEN('DB Runes'!$C595)-28),LEN('DB Runes'!$F595)-29),IF(AT595="true",LEFT(RIGHT('DB Runes'!$C595,LEN('DB Runes'!$C595)-27),LEN('DB Runes'!$C595)-28),LEFT(RIGHT('DB Runes'!$C595,LEN('DB Runes'!$C595)-28),LEN('DB Runes'!$C595)-29)))),0)</f>
        <v>0</v>
      </c>
      <c r="AV595" s="9">
        <f>IF($BI595=E595,VLOOKUP($AQ595,Runes!$AD:$AF,3,FALSE),E595)</f>
        <v>0</v>
      </c>
      <c r="AW595" s="9">
        <f t="shared" si="40"/>
        <v>0</v>
      </c>
      <c r="AX595" s="11" t="str">
        <f>IF($BJ595=AV595,"true",IF('DB Runes'!$F595="{}","",IF(RIGHT(LEFT('DB Runes'!$F595,14),1)="f","false","true")))</f>
        <v>true</v>
      </c>
      <c r="AY595" s="11">
        <f>IFERROR(IF(AW595=0,0,IF(AV595=$BJ595,LEFT(RIGHT('DB Runes'!$F595,LEN('DB Runes'!$F595)-28),LEN('DB Runes'!$F595)-29),IF(AX595="true",LEFT(RIGHT('DB Runes'!$F595,LEN('DB Runes'!$F595)-27),LEN('DB Runes'!$F595)-28),LEFT(RIGHT('DB Runes'!$F595,LEN('DB Runes'!$F595)-28),LEN('DB Runes'!$F595)-29)))),0)</f>
        <v>0</v>
      </c>
      <c r="AZ595" s="9">
        <f>IF($BI595=I595,VLOOKUP($AQ595,Runes!$AD:$AF,3,FALSE),I595)</f>
        <v>0</v>
      </c>
      <c r="BA595" s="9">
        <f t="shared" si="38"/>
        <v>0</v>
      </c>
      <c r="BB595" s="11" t="str">
        <f>IF($BJ595=AZ595,"true",IF('DB Runes'!$I595="{}","",IF(RIGHT(LEFT('DB Runes'!$I595,14),1)="f","false","true")))</f>
        <v>true</v>
      </c>
      <c r="BC595" s="11">
        <f>IFERROR(IF(BA595=0,0,IF(AZ595=$BJ595,LEFT(RIGHT('DB Runes'!$I595,LEN('DB Runes'!$I595)-28),LEN('DB Runes'!$I595)-29),IF(BB595="true",LEFT(RIGHT('DB Runes'!$I595,LEN('DB Runes'!$I595)-27),LEN('DB Runes'!$I595)-28),LEFT(RIGHT('DB Runes'!$I595,LEN('DB Runes'!$I595)-28),LEN('DB Runes'!$I595)-29)))),0)</f>
        <v>0</v>
      </c>
      <c r="BD595" s="9">
        <f>IF($BI595=M595,VLOOKUP($AQ595,Runes!$AD:$AF,3,FALSE),M595)</f>
        <v>0</v>
      </c>
      <c r="BE595" s="9">
        <f t="shared" si="41"/>
        <v>0</v>
      </c>
      <c r="BF595" s="11" t="str">
        <f>IF($BJ595=BD595,"true",IF('DB Runes'!$L595="{}","",IF(RIGHT(LEFT('DB Runes'!$L595,14),1)="f","false","true")))</f>
        <v>true</v>
      </c>
      <c r="BG595" s="11">
        <f>IFERROR(IF(BE595=0,0,IF(BD595=$BJ595,LEFT(RIGHT('DB Runes'!$L595,LEN('DB Runes'!$L595)-28),LEN('DB Runes'!$L595)-29),IF(BF595="true",LEFT(RIGHT('DB Runes'!$L595,LEN('DB Runes'!$L595)-27),LEN('DB Runes'!$L595)-28),LEFT(RIGHT('DB Runes'!$L595,LEN('DB Runes'!$L595)-28),LEN('DB Runes'!$L595)-29)))),0)</f>
        <v>0</v>
      </c>
      <c r="BH595">
        <f>IFERROR(VLOOKUP($AQ595,Runes!$AM:$AP,4,FALSE),0)</f>
        <v>0</v>
      </c>
      <c r="BI595">
        <f>IFERROR(VLOOKUP($AQ595,Runes!$AD:$AF,2,FALSE),0)</f>
        <v>0</v>
      </c>
      <c r="BJ595">
        <f>IFERROR(VLOOKUP($AQ595,Runes!$AD:$AF,3,FALSE),0)</f>
        <v>0</v>
      </c>
    </row>
    <row r="596" spans="1:62" x14ac:dyDescent="0.25">
      <c r="A596" s="9">
        <f>'DB Runes'!$A596</f>
        <v>0</v>
      </c>
      <c r="B596" s="9">
        <f>'DB Runes'!$B596</f>
        <v>0</v>
      </c>
      <c r="C596" s="9" t="str">
        <f>IF('DB Runes'!$C596="{}","",IF(RIGHT(LEFT('DB Runes'!$C596,14),1)="f","false","true"))</f>
        <v>true</v>
      </c>
      <c r="D596" s="9" t="e">
        <f>IF(C596="","",IF(C596="true",LEFT(RIGHT('DB Runes'!$C596,LEN('DB Runes'!$C596)-27),LEN('DB Runes'!$C596)-28),LEFT(RIGHT('DB Runes'!$C596,LEN('DB Runes'!$C596)-28),LEN('DB Runes'!$C596)-29)))</f>
        <v>#VALUE!</v>
      </c>
      <c r="E596" s="9">
        <f>'DB Runes'!$D596</f>
        <v>0</v>
      </c>
      <c r="F596" s="9">
        <f>'DB Runes'!$E596</f>
        <v>0</v>
      </c>
      <c r="G596" s="9" t="str">
        <f>IF('DB Runes'!$F596="{}","",IF(RIGHT(LEFT('DB Runes'!$F596,14),1)="f","false","true"))</f>
        <v>true</v>
      </c>
      <c r="H596" s="9" t="e">
        <f>IF(G596="","",IF(G596="true",LEFT(RIGHT('DB Runes'!$F596,LEN('DB Runes'!$F596)-27),LEN('DB Runes'!$F596)-28),LEFT(RIGHT('DB Runes'!$F596,LEN('DB Runes'!$F596)-28),LEN('DB Runes'!$F596)-29)))</f>
        <v>#VALUE!</v>
      </c>
      <c r="I596" s="9">
        <f>'DB Runes'!$G596</f>
        <v>0</v>
      </c>
      <c r="J596" s="9">
        <f>'DB Runes'!$H596</f>
        <v>0</v>
      </c>
      <c r="K596" s="9" t="str">
        <f>IF('DB Runes'!$I596="{}","",IF(RIGHT(LEFT('DB Runes'!$I596,14),1)="f","false","true"))</f>
        <v>true</v>
      </c>
      <c r="L596" s="9" t="e">
        <f>IF(K596="","",IF(K596="true",LEFT(RIGHT('DB Runes'!$I596,LEN('DB Runes'!$I596)-27),LEN('DB Runes'!$I596)-28),LEFT(RIGHT('DB Runes'!$I596,LEN('DB Runes'!$I596)-28),LEN('DB Runes'!$I596)-29)))</f>
        <v>#VALUE!</v>
      </c>
      <c r="M596" s="9">
        <f>'DB Runes'!$J596</f>
        <v>0</v>
      </c>
      <c r="N596" s="9">
        <f>'DB Runes'!$K596</f>
        <v>0</v>
      </c>
      <c r="O596" s="9" t="str">
        <f>IF('DB Runes'!$L596="{}","",IF(RIGHT(LEFT('DB Runes'!$L596,14),1)="f","false","true"))</f>
        <v>true</v>
      </c>
      <c r="P596" s="9" t="e">
        <f>IF(O596="","",IF(O596="true",LEFT(RIGHT('DB Runes'!$L596,LEN('DB Runes'!$L596)-27),LEN('DB Runes'!$L596)-28),LEFT(RIGHT('DB Runes'!$L596,LEN('DB Runes'!$L596)-28),LEN('DB Runes'!$L596)-29)))</f>
        <v>#VALUE!</v>
      </c>
      <c r="R596" s="9" t="str">
        <f ca="1">IFERROR(sub_stat_v&amp;enchant_true?&amp;IF(G_v_equal_0&gt;0,G_v_brackets,"")&amp;g_e_equal_perfect,"")</f>
        <v/>
      </c>
      <c r="S596" s="9" t="str">
        <f ca="1">IFERROR(sub_stat_v&amp;enchant_true?&amp;IF(G_v_equal_0&gt;0,G_v_brackets,"")&amp;g_e_equal_perfect,"")</f>
        <v/>
      </c>
      <c r="T596" s="9" t="str">
        <f ca="1">IFERROR(sub_stat_v&amp;enchant_true?&amp;IF(G_v_equal_0&gt;0,G_v_brackets,"")&amp;g_e_equal_perfect,"")</f>
        <v/>
      </c>
      <c r="U596" s="9" t="str">
        <f ca="1">IFERROR(sub_stat_v&amp;enchant_true?&amp;IF(G_v_equal_0&gt;0,G_v_brackets,"")&amp;g_e_equal_perfect,"")</f>
        <v/>
      </c>
      <c r="V596" s="9" t="str">
        <f ca="1">IFERROR(sub_stat_v&amp;enchant_true?&amp;IF(G_v_equal_0&gt;0,G_v_brackets,"")&amp;g_e_equal_perfect,"")</f>
        <v/>
      </c>
      <c r="W596" s="9" t="str">
        <f ca="1">IFERROR(sub_stat_v&amp;enchant_true?&amp;IF(G_v_equal_0&gt;0,G_v_brackets,"")&amp;g_e_equal_perfect,"")</f>
        <v/>
      </c>
      <c r="X596" s="9" t="str">
        <f ca="1">IFERROR(sub_stat_v&amp;enchant_true?&amp;IF(G_v_equal_0&gt;0,G_v_brackets,"")&amp;g_e_equal_perfect,"")</f>
        <v/>
      </c>
      <c r="Y596" s="9" t="str">
        <f ca="1">IFERROR(sub_stat_v&amp;enchant_true?&amp;IF(G_v_equal_0&gt;0,G_v_brackets,"")&amp;g_e_equal_perfect,"")</f>
        <v/>
      </c>
      <c r="Z596" s="9" t="str">
        <f ca="1">IFERROR(sub_stat_v&amp;enchant_true?&amp;IF(G_v_equal_0&gt;0,G_v_brackets,"")&amp;g_e_equal_perfect,"")</f>
        <v/>
      </c>
      <c r="AA596" s="9" t="str">
        <f ca="1">IFERROR(sub_stat_v&amp;enchant_true?&amp;IF(G_v_equal_0&gt;0,G_v_brackets,"")&amp;g_e_equal_perfect,"")</f>
        <v/>
      </c>
      <c r="AB596" s="9" t="str">
        <f ca="1">IFERROR(sub_stat_v&amp;enchant_true?&amp;IF(G_v_equal_0&gt;0,G_v_brackets,"")&amp;g_e_equal_perfect,"")</f>
        <v/>
      </c>
      <c r="AQ596">
        <f>'DB Runes'!O596</f>
        <v>0</v>
      </c>
      <c r="AR596" s="9">
        <f>IF($BI596=A596,VLOOKUP($AQ596,Runes!$AD:$AF,3,FALSE),A596)</f>
        <v>0</v>
      </c>
      <c r="AS596" s="9">
        <f t="shared" si="39"/>
        <v>0</v>
      </c>
      <c r="AT596" s="11" t="str">
        <f>IF($BJ596=AR596,"true",IF('DB Runes'!$C596="{}","",IF(RIGHT(LEFT('DB Runes'!$C596,14),1)="f","false","true")))</f>
        <v>true</v>
      </c>
      <c r="AU596" s="11">
        <f>IFERROR(IF(AS596=0,0,IF(AR596=$BJ596,LEFT(RIGHT('DB Runes'!$C596,LEN('DB Runes'!$C596)-28),LEN('DB Runes'!$F596)-29),IF(AT596="true",LEFT(RIGHT('DB Runes'!$C596,LEN('DB Runes'!$C596)-27),LEN('DB Runes'!$C596)-28),LEFT(RIGHT('DB Runes'!$C596,LEN('DB Runes'!$C596)-28),LEN('DB Runes'!$C596)-29)))),0)</f>
        <v>0</v>
      </c>
      <c r="AV596" s="9">
        <f>IF($BI596=E596,VLOOKUP($AQ596,Runes!$AD:$AF,3,FALSE),E596)</f>
        <v>0</v>
      </c>
      <c r="AW596" s="9">
        <f t="shared" si="40"/>
        <v>0</v>
      </c>
      <c r="AX596" s="11" t="str">
        <f>IF($BJ596=AV596,"true",IF('DB Runes'!$F596="{}","",IF(RIGHT(LEFT('DB Runes'!$F596,14),1)="f","false","true")))</f>
        <v>true</v>
      </c>
      <c r="AY596" s="11">
        <f>IFERROR(IF(AW596=0,0,IF(AV596=$BJ596,LEFT(RIGHT('DB Runes'!$F596,LEN('DB Runes'!$F596)-28),LEN('DB Runes'!$F596)-29),IF(AX596="true",LEFT(RIGHT('DB Runes'!$F596,LEN('DB Runes'!$F596)-27),LEN('DB Runes'!$F596)-28),LEFT(RIGHT('DB Runes'!$F596,LEN('DB Runes'!$F596)-28),LEN('DB Runes'!$F596)-29)))),0)</f>
        <v>0</v>
      </c>
      <c r="AZ596" s="9">
        <f>IF($BI596=I596,VLOOKUP($AQ596,Runes!$AD:$AF,3,FALSE),I596)</f>
        <v>0</v>
      </c>
      <c r="BA596" s="9">
        <f t="shared" si="38"/>
        <v>0</v>
      </c>
      <c r="BB596" s="11" t="str">
        <f>IF($BJ596=AZ596,"true",IF('DB Runes'!$I596="{}","",IF(RIGHT(LEFT('DB Runes'!$I596,14),1)="f","false","true")))</f>
        <v>true</v>
      </c>
      <c r="BC596" s="11">
        <f>IFERROR(IF(BA596=0,0,IF(AZ596=$BJ596,LEFT(RIGHT('DB Runes'!$I596,LEN('DB Runes'!$I596)-28),LEN('DB Runes'!$I596)-29),IF(BB596="true",LEFT(RIGHT('DB Runes'!$I596,LEN('DB Runes'!$I596)-27),LEN('DB Runes'!$I596)-28),LEFT(RIGHT('DB Runes'!$I596,LEN('DB Runes'!$I596)-28),LEN('DB Runes'!$I596)-29)))),0)</f>
        <v>0</v>
      </c>
      <c r="BD596" s="9">
        <f>IF($BI596=M596,VLOOKUP($AQ596,Runes!$AD:$AF,3,FALSE),M596)</f>
        <v>0</v>
      </c>
      <c r="BE596" s="9">
        <f t="shared" si="41"/>
        <v>0</v>
      </c>
      <c r="BF596" s="11" t="str">
        <f>IF($BJ596=BD596,"true",IF('DB Runes'!$L596="{}","",IF(RIGHT(LEFT('DB Runes'!$L596,14),1)="f","false","true")))</f>
        <v>true</v>
      </c>
      <c r="BG596" s="11">
        <f>IFERROR(IF(BE596=0,0,IF(BD596=$BJ596,LEFT(RIGHT('DB Runes'!$L596,LEN('DB Runes'!$L596)-28),LEN('DB Runes'!$L596)-29),IF(BF596="true",LEFT(RIGHT('DB Runes'!$L596,LEN('DB Runes'!$L596)-27),LEN('DB Runes'!$L596)-28),LEFT(RIGHT('DB Runes'!$L596,LEN('DB Runes'!$L596)-28),LEN('DB Runes'!$L596)-29)))),0)</f>
        <v>0</v>
      </c>
      <c r="BH596">
        <f>IFERROR(VLOOKUP($AQ596,Runes!$AM:$AP,4,FALSE),0)</f>
        <v>0</v>
      </c>
      <c r="BI596">
        <f>IFERROR(VLOOKUP($AQ596,Runes!$AD:$AF,2,FALSE),0)</f>
        <v>0</v>
      </c>
      <c r="BJ596">
        <f>IFERROR(VLOOKUP($AQ596,Runes!$AD:$AF,3,FALSE),0)</f>
        <v>0</v>
      </c>
    </row>
    <row r="597" spans="1:62" x14ac:dyDescent="0.25">
      <c r="A597" s="9">
        <f>'DB Runes'!$A597</f>
        <v>0</v>
      </c>
      <c r="B597" s="9">
        <f>'DB Runes'!$B597</f>
        <v>0</v>
      </c>
      <c r="C597" s="9" t="str">
        <f>IF('DB Runes'!$C597="{}","",IF(RIGHT(LEFT('DB Runes'!$C597,14),1)="f","false","true"))</f>
        <v>true</v>
      </c>
      <c r="D597" s="9" t="e">
        <f>IF(C597="","",IF(C597="true",LEFT(RIGHT('DB Runes'!$C597,LEN('DB Runes'!$C597)-27),LEN('DB Runes'!$C597)-28),LEFT(RIGHT('DB Runes'!$C597,LEN('DB Runes'!$C597)-28),LEN('DB Runes'!$C597)-29)))</f>
        <v>#VALUE!</v>
      </c>
      <c r="E597" s="9">
        <f>'DB Runes'!$D597</f>
        <v>0</v>
      </c>
      <c r="F597" s="9">
        <f>'DB Runes'!$E597</f>
        <v>0</v>
      </c>
      <c r="G597" s="9" t="str">
        <f>IF('DB Runes'!$F597="{}","",IF(RIGHT(LEFT('DB Runes'!$F597,14),1)="f","false","true"))</f>
        <v>true</v>
      </c>
      <c r="H597" s="9" t="e">
        <f>IF(G597="","",IF(G597="true",LEFT(RIGHT('DB Runes'!$F597,LEN('DB Runes'!$F597)-27),LEN('DB Runes'!$F597)-28),LEFT(RIGHT('DB Runes'!$F597,LEN('DB Runes'!$F597)-28),LEN('DB Runes'!$F597)-29)))</f>
        <v>#VALUE!</v>
      </c>
      <c r="I597" s="9">
        <f>'DB Runes'!$G597</f>
        <v>0</v>
      </c>
      <c r="J597" s="9">
        <f>'DB Runes'!$H597</f>
        <v>0</v>
      </c>
      <c r="K597" s="9" t="str">
        <f>IF('DB Runes'!$I597="{}","",IF(RIGHT(LEFT('DB Runes'!$I597,14),1)="f","false","true"))</f>
        <v>true</v>
      </c>
      <c r="L597" s="9" t="e">
        <f>IF(K597="","",IF(K597="true",LEFT(RIGHT('DB Runes'!$I597,LEN('DB Runes'!$I597)-27),LEN('DB Runes'!$I597)-28),LEFT(RIGHT('DB Runes'!$I597,LEN('DB Runes'!$I597)-28),LEN('DB Runes'!$I597)-29)))</f>
        <v>#VALUE!</v>
      </c>
      <c r="M597" s="9">
        <f>'DB Runes'!$J597</f>
        <v>0</v>
      </c>
      <c r="N597" s="9">
        <f>'DB Runes'!$K597</f>
        <v>0</v>
      </c>
      <c r="O597" s="9" t="str">
        <f>IF('DB Runes'!$L597="{}","",IF(RIGHT(LEFT('DB Runes'!$L597,14),1)="f","false","true"))</f>
        <v>true</v>
      </c>
      <c r="P597" s="9" t="e">
        <f>IF(O597="","",IF(O597="true",LEFT(RIGHT('DB Runes'!$L597,LEN('DB Runes'!$L597)-27),LEN('DB Runes'!$L597)-28),LEFT(RIGHT('DB Runes'!$L597,LEN('DB Runes'!$L597)-28),LEN('DB Runes'!$L597)-29)))</f>
        <v>#VALUE!</v>
      </c>
      <c r="R597" s="9" t="str">
        <f ca="1">IFERROR(sub_stat_v&amp;enchant_true?&amp;IF(G_v_equal_0&gt;0,G_v_brackets,"")&amp;g_e_equal_perfect,"")</f>
        <v/>
      </c>
      <c r="S597" s="9" t="str">
        <f ca="1">IFERROR(sub_stat_v&amp;enchant_true?&amp;IF(G_v_equal_0&gt;0,G_v_brackets,"")&amp;g_e_equal_perfect,"")</f>
        <v/>
      </c>
      <c r="T597" s="9" t="str">
        <f ca="1">IFERROR(sub_stat_v&amp;enchant_true?&amp;IF(G_v_equal_0&gt;0,G_v_brackets,"")&amp;g_e_equal_perfect,"")</f>
        <v/>
      </c>
      <c r="U597" s="9" t="str">
        <f ca="1">IFERROR(sub_stat_v&amp;enchant_true?&amp;IF(G_v_equal_0&gt;0,G_v_brackets,"")&amp;g_e_equal_perfect,"")</f>
        <v/>
      </c>
      <c r="V597" s="9" t="str">
        <f ca="1">IFERROR(sub_stat_v&amp;enchant_true?&amp;IF(G_v_equal_0&gt;0,G_v_brackets,"")&amp;g_e_equal_perfect,"")</f>
        <v/>
      </c>
      <c r="W597" s="9" t="str">
        <f ca="1">IFERROR(sub_stat_v&amp;enchant_true?&amp;IF(G_v_equal_0&gt;0,G_v_brackets,"")&amp;g_e_equal_perfect,"")</f>
        <v/>
      </c>
      <c r="X597" s="9" t="str">
        <f ca="1">IFERROR(sub_stat_v&amp;enchant_true?&amp;IF(G_v_equal_0&gt;0,G_v_brackets,"")&amp;g_e_equal_perfect,"")</f>
        <v/>
      </c>
      <c r="Y597" s="9" t="str">
        <f ca="1">IFERROR(sub_stat_v&amp;enchant_true?&amp;IF(G_v_equal_0&gt;0,G_v_brackets,"")&amp;g_e_equal_perfect,"")</f>
        <v/>
      </c>
      <c r="Z597" s="9" t="str">
        <f ca="1">IFERROR(sub_stat_v&amp;enchant_true?&amp;IF(G_v_equal_0&gt;0,G_v_brackets,"")&amp;g_e_equal_perfect,"")</f>
        <v/>
      </c>
      <c r="AA597" s="9" t="str">
        <f ca="1">IFERROR(sub_stat_v&amp;enchant_true?&amp;IF(G_v_equal_0&gt;0,G_v_brackets,"")&amp;g_e_equal_perfect,"")</f>
        <v/>
      </c>
      <c r="AB597" s="9" t="str">
        <f ca="1">IFERROR(sub_stat_v&amp;enchant_true?&amp;IF(G_v_equal_0&gt;0,G_v_brackets,"")&amp;g_e_equal_perfect,"")</f>
        <v/>
      </c>
      <c r="AQ597">
        <f>'DB Runes'!O597</f>
        <v>0</v>
      </c>
      <c r="AR597" s="9">
        <f>IF($BI597=A597,VLOOKUP($AQ597,Runes!$AD:$AF,3,FALSE),A597)</f>
        <v>0</v>
      </c>
      <c r="AS597" s="9">
        <f t="shared" si="39"/>
        <v>0</v>
      </c>
      <c r="AT597" s="11" t="str">
        <f>IF($BJ597=AR597,"true",IF('DB Runes'!$C597="{}","",IF(RIGHT(LEFT('DB Runes'!$C597,14),1)="f","false","true")))</f>
        <v>true</v>
      </c>
      <c r="AU597" s="11">
        <f>IFERROR(IF(AS597=0,0,IF(AR597=$BJ597,LEFT(RIGHT('DB Runes'!$C597,LEN('DB Runes'!$C597)-28),LEN('DB Runes'!$F597)-29),IF(AT597="true",LEFT(RIGHT('DB Runes'!$C597,LEN('DB Runes'!$C597)-27),LEN('DB Runes'!$C597)-28),LEFT(RIGHT('DB Runes'!$C597,LEN('DB Runes'!$C597)-28),LEN('DB Runes'!$C597)-29)))),0)</f>
        <v>0</v>
      </c>
      <c r="AV597" s="9">
        <f>IF($BI597=E597,VLOOKUP($AQ597,Runes!$AD:$AF,3,FALSE),E597)</f>
        <v>0</v>
      </c>
      <c r="AW597" s="9">
        <f t="shared" si="40"/>
        <v>0</v>
      </c>
      <c r="AX597" s="11" t="str">
        <f>IF($BJ597=AV597,"true",IF('DB Runes'!$F597="{}","",IF(RIGHT(LEFT('DB Runes'!$F597,14),1)="f","false","true")))</f>
        <v>true</v>
      </c>
      <c r="AY597" s="11">
        <f>IFERROR(IF(AW597=0,0,IF(AV597=$BJ597,LEFT(RIGHT('DB Runes'!$F597,LEN('DB Runes'!$F597)-28),LEN('DB Runes'!$F597)-29),IF(AX597="true",LEFT(RIGHT('DB Runes'!$F597,LEN('DB Runes'!$F597)-27),LEN('DB Runes'!$F597)-28),LEFT(RIGHT('DB Runes'!$F597,LEN('DB Runes'!$F597)-28),LEN('DB Runes'!$F597)-29)))),0)</f>
        <v>0</v>
      </c>
      <c r="AZ597" s="9">
        <f>IF($BI597=I597,VLOOKUP($AQ597,Runes!$AD:$AF,3,FALSE),I597)</f>
        <v>0</v>
      </c>
      <c r="BA597" s="9">
        <f t="shared" si="38"/>
        <v>0</v>
      </c>
      <c r="BB597" s="11" t="str">
        <f>IF($BJ597=AZ597,"true",IF('DB Runes'!$I597="{}","",IF(RIGHT(LEFT('DB Runes'!$I597,14),1)="f","false","true")))</f>
        <v>true</v>
      </c>
      <c r="BC597" s="11">
        <f>IFERROR(IF(BA597=0,0,IF(AZ597=$BJ597,LEFT(RIGHT('DB Runes'!$I597,LEN('DB Runes'!$I597)-28),LEN('DB Runes'!$I597)-29),IF(BB597="true",LEFT(RIGHT('DB Runes'!$I597,LEN('DB Runes'!$I597)-27),LEN('DB Runes'!$I597)-28),LEFT(RIGHT('DB Runes'!$I597,LEN('DB Runes'!$I597)-28),LEN('DB Runes'!$I597)-29)))),0)</f>
        <v>0</v>
      </c>
      <c r="BD597" s="9">
        <f>IF($BI597=M597,VLOOKUP($AQ597,Runes!$AD:$AF,3,FALSE),M597)</f>
        <v>0</v>
      </c>
      <c r="BE597" s="9">
        <f t="shared" si="41"/>
        <v>0</v>
      </c>
      <c r="BF597" s="11" t="str">
        <f>IF($BJ597=BD597,"true",IF('DB Runes'!$L597="{}","",IF(RIGHT(LEFT('DB Runes'!$L597,14),1)="f","false","true")))</f>
        <v>true</v>
      </c>
      <c r="BG597" s="11">
        <f>IFERROR(IF(BE597=0,0,IF(BD597=$BJ597,LEFT(RIGHT('DB Runes'!$L597,LEN('DB Runes'!$L597)-28),LEN('DB Runes'!$L597)-29),IF(BF597="true",LEFT(RIGHT('DB Runes'!$L597,LEN('DB Runes'!$L597)-27),LEN('DB Runes'!$L597)-28),LEFT(RIGHT('DB Runes'!$L597,LEN('DB Runes'!$L597)-28),LEN('DB Runes'!$L597)-29)))),0)</f>
        <v>0</v>
      </c>
      <c r="BH597">
        <f>IFERROR(VLOOKUP($AQ597,Runes!$AM:$AP,4,FALSE),0)</f>
        <v>0</v>
      </c>
      <c r="BI597">
        <f>IFERROR(VLOOKUP($AQ597,Runes!$AD:$AF,2,FALSE),0)</f>
        <v>0</v>
      </c>
      <c r="BJ597">
        <f>IFERROR(VLOOKUP($AQ597,Runes!$AD:$AF,3,FALSE),0)</f>
        <v>0</v>
      </c>
    </row>
    <row r="598" spans="1:62" x14ac:dyDescent="0.25">
      <c r="A598" s="9">
        <f>'DB Runes'!$A598</f>
        <v>0</v>
      </c>
      <c r="B598" s="9">
        <f>'DB Runes'!$B598</f>
        <v>0</v>
      </c>
      <c r="C598" s="9" t="str">
        <f>IF('DB Runes'!$C598="{}","",IF(RIGHT(LEFT('DB Runes'!$C598,14),1)="f","false","true"))</f>
        <v>true</v>
      </c>
      <c r="D598" s="9" t="e">
        <f>IF(C598="","",IF(C598="true",LEFT(RIGHT('DB Runes'!$C598,LEN('DB Runes'!$C598)-27),LEN('DB Runes'!$C598)-28),LEFT(RIGHT('DB Runes'!$C598,LEN('DB Runes'!$C598)-28),LEN('DB Runes'!$C598)-29)))</f>
        <v>#VALUE!</v>
      </c>
      <c r="E598" s="9">
        <f>'DB Runes'!$D598</f>
        <v>0</v>
      </c>
      <c r="F598" s="9">
        <f>'DB Runes'!$E598</f>
        <v>0</v>
      </c>
      <c r="G598" s="9" t="str">
        <f>IF('DB Runes'!$F598="{}","",IF(RIGHT(LEFT('DB Runes'!$F598,14),1)="f","false","true"))</f>
        <v>true</v>
      </c>
      <c r="H598" s="9" t="e">
        <f>IF(G598="","",IF(G598="true",LEFT(RIGHT('DB Runes'!$F598,LEN('DB Runes'!$F598)-27),LEN('DB Runes'!$F598)-28),LEFT(RIGHT('DB Runes'!$F598,LEN('DB Runes'!$F598)-28),LEN('DB Runes'!$F598)-29)))</f>
        <v>#VALUE!</v>
      </c>
      <c r="I598" s="9">
        <f>'DB Runes'!$G598</f>
        <v>0</v>
      </c>
      <c r="J598" s="9">
        <f>'DB Runes'!$H598</f>
        <v>0</v>
      </c>
      <c r="K598" s="9" t="str">
        <f>IF('DB Runes'!$I598="{}","",IF(RIGHT(LEFT('DB Runes'!$I598,14),1)="f","false","true"))</f>
        <v>true</v>
      </c>
      <c r="L598" s="9" t="e">
        <f>IF(K598="","",IF(K598="true",LEFT(RIGHT('DB Runes'!$I598,LEN('DB Runes'!$I598)-27),LEN('DB Runes'!$I598)-28),LEFT(RIGHT('DB Runes'!$I598,LEN('DB Runes'!$I598)-28),LEN('DB Runes'!$I598)-29)))</f>
        <v>#VALUE!</v>
      </c>
      <c r="M598" s="9">
        <f>'DB Runes'!$J598</f>
        <v>0</v>
      </c>
      <c r="N598" s="9">
        <f>'DB Runes'!$K598</f>
        <v>0</v>
      </c>
      <c r="O598" s="9" t="str">
        <f>IF('DB Runes'!$L598="{}","",IF(RIGHT(LEFT('DB Runes'!$L598,14),1)="f","false","true"))</f>
        <v>true</v>
      </c>
      <c r="P598" s="9" t="e">
        <f>IF(O598="","",IF(O598="true",LEFT(RIGHT('DB Runes'!$L598,LEN('DB Runes'!$L598)-27),LEN('DB Runes'!$L598)-28),LEFT(RIGHT('DB Runes'!$L598,LEN('DB Runes'!$L598)-28),LEN('DB Runes'!$L598)-29)))</f>
        <v>#VALUE!</v>
      </c>
      <c r="R598" s="9" t="str">
        <f ca="1">IFERROR(sub_stat_v&amp;enchant_true?&amp;IF(G_v_equal_0&gt;0,G_v_brackets,"")&amp;g_e_equal_perfect,"")</f>
        <v/>
      </c>
      <c r="S598" s="9" t="str">
        <f ca="1">IFERROR(sub_stat_v&amp;enchant_true?&amp;IF(G_v_equal_0&gt;0,G_v_brackets,"")&amp;g_e_equal_perfect,"")</f>
        <v/>
      </c>
      <c r="T598" s="9" t="str">
        <f ca="1">IFERROR(sub_stat_v&amp;enchant_true?&amp;IF(G_v_equal_0&gt;0,G_v_brackets,"")&amp;g_e_equal_perfect,"")</f>
        <v/>
      </c>
      <c r="U598" s="9" t="str">
        <f ca="1">IFERROR(sub_stat_v&amp;enchant_true?&amp;IF(G_v_equal_0&gt;0,G_v_brackets,"")&amp;g_e_equal_perfect,"")</f>
        <v/>
      </c>
      <c r="V598" s="9" t="str">
        <f ca="1">IFERROR(sub_stat_v&amp;enchant_true?&amp;IF(G_v_equal_0&gt;0,G_v_brackets,"")&amp;g_e_equal_perfect,"")</f>
        <v/>
      </c>
      <c r="W598" s="9" t="str">
        <f ca="1">IFERROR(sub_stat_v&amp;enchant_true?&amp;IF(G_v_equal_0&gt;0,G_v_brackets,"")&amp;g_e_equal_perfect,"")</f>
        <v/>
      </c>
      <c r="X598" s="9" t="str">
        <f ca="1">IFERROR(sub_stat_v&amp;enchant_true?&amp;IF(G_v_equal_0&gt;0,G_v_brackets,"")&amp;g_e_equal_perfect,"")</f>
        <v/>
      </c>
      <c r="Y598" s="9" t="str">
        <f ca="1">IFERROR(sub_stat_v&amp;enchant_true?&amp;IF(G_v_equal_0&gt;0,G_v_brackets,"")&amp;g_e_equal_perfect,"")</f>
        <v/>
      </c>
      <c r="Z598" s="9" t="str">
        <f ca="1">IFERROR(sub_stat_v&amp;enchant_true?&amp;IF(G_v_equal_0&gt;0,G_v_brackets,"")&amp;g_e_equal_perfect,"")</f>
        <v/>
      </c>
      <c r="AA598" s="9" t="str">
        <f ca="1">IFERROR(sub_stat_v&amp;enchant_true?&amp;IF(G_v_equal_0&gt;0,G_v_brackets,"")&amp;g_e_equal_perfect,"")</f>
        <v/>
      </c>
      <c r="AB598" s="9" t="str">
        <f ca="1">IFERROR(sub_stat_v&amp;enchant_true?&amp;IF(G_v_equal_0&gt;0,G_v_brackets,"")&amp;g_e_equal_perfect,"")</f>
        <v/>
      </c>
      <c r="AQ598">
        <f>'DB Runes'!O598</f>
        <v>0</v>
      </c>
      <c r="AR598" s="9">
        <f>IF($BI598=A598,VLOOKUP($AQ598,Runes!$AD:$AF,3,FALSE),A598)</f>
        <v>0</v>
      </c>
      <c r="AS598" s="9">
        <f t="shared" si="39"/>
        <v>0</v>
      </c>
      <c r="AT598" s="11" t="str">
        <f>IF($BJ598=AR598,"true",IF('DB Runes'!$C598="{}","",IF(RIGHT(LEFT('DB Runes'!$C598,14),1)="f","false","true")))</f>
        <v>true</v>
      </c>
      <c r="AU598" s="11">
        <f>IFERROR(IF(AS598=0,0,IF(AR598=$BJ598,LEFT(RIGHT('DB Runes'!$C598,LEN('DB Runes'!$C598)-28),LEN('DB Runes'!$F598)-29),IF(AT598="true",LEFT(RIGHT('DB Runes'!$C598,LEN('DB Runes'!$C598)-27),LEN('DB Runes'!$C598)-28),LEFT(RIGHT('DB Runes'!$C598,LEN('DB Runes'!$C598)-28),LEN('DB Runes'!$C598)-29)))),0)</f>
        <v>0</v>
      </c>
      <c r="AV598" s="9">
        <f>IF($BI598=E598,VLOOKUP($AQ598,Runes!$AD:$AF,3,FALSE),E598)</f>
        <v>0</v>
      </c>
      <c r="AW598" s="9">
        <f t="shared" si="40"/>
        <v>0</v>
      </c>
      <c r="AX598" s="11" t="str">
        <f>IF($BJ598=AV598,"true",IF('DB Runes'!$F598="{}","",IF(RIGHT(LEFT('DB Runes'!$F598,14),1)="f","false","true")))</f>
        <v>true</v>
      </c>
      <c r="AY598" s="11">
        <f>IFERROR(IF(AW598=0,0,IF(AV598=$BJ598,LEFT(RIGHT('DB Runes'!$F598,LEN('DB Runes'!$F598)-28),LEN('DB Runes'!$F598)-29),IF(AX598="true",LEFT(RIGHT('DB Runes'!$F598,LEN('DB Runes'!$F598)-27),LEN('DB Runes'!$F598)-28),LEFT(RIGHT('DB Runes'!$F598,LEN('DB Runes'!$F598)-28),LEN('DB Runes'!$F598)-29)))),0)</f>
        <v>0</v>
      </c>
      <c r="AZ598" s="9">
        <f>IF($BI598=I598,VLOOKUP($AQ598,Runes!$AD:$AF,3,FALSE),I598)</f>
        <v>0</v>
      </c>
      <c r="BA598" s="9">
        <f t="shared" si="38"/>
        <v>0</v>
      </c>
      <c r="BB598" s="11" t="str">
        <f>IF($BJ598=AZ598,"true",IF('DB Runes'!$I598="{}","",IF(RIGHT(LEFT('DB Runes'!$I598,14),1)="f","false","true")))</f>
        <v>true</v>
      </c>
      <c r="BC598" s="11">
        <f>IFERROR(IF(BA598=0,0,IF(AZ598=$BJ598,LEFT(RIGHT('DB Runes'!$I598,LEN('DB Runes'!$I598)-28),LEN('DB Runes'!$I598)-29),IF(BB598="true",LEFT(RIGHT('DB Runes'!$I598,LEN('DB Runes'!$I598)-27),LEN('DB Runes'!$I598)-28),LEFT(RIGHT('DB Runes'!$I598,LEN('DB Runes'!$I598)-28),LEN('DB Runes'!$I598)-29)))),0)</f>
        <v>0</v>
      </c>
      <c r="BD598" s="9">
        <f>IF($BI598=M598,VLOOKUP($AQ598,Runes!$AD:$AF,3,FALSE),M598)</f>
        <v>0</v>
      </c>
      <c r="BE598" s="9">
        <f t="shared" si="41"/>
        <v>0</v>
      </c>
      <c r="BF598" s="11" t="str">
        <f>IF($BJ598=BD598,"true",IF('DB Runes'!$L598="{}","",IF(RIGHT(LEFT('DB Runes'!$L598,14),1)="f","false","true")))</f>
        <v>true</v>
      </c>
      <c r="BG598" s="11">
        <f>IFERROR(IF(BE598=0,0,IF(BD598=$BJ598,LEFT(RIGHT('DB Runes'!$L598,LEN('DB Runes'!$L598)-28),LEN('DB Runes'!$L598)-29),IF(BF598="true",LEFT(RIGHT('DB Runes'!$L598,LEN('DB Runes'!$L598)-27),LEN('DB Runes'!$L598)-28),LEFT(RIGHT('DB Runes'!$L598,LEN('DB Runes'!$L598)-28),LEN('DB Runes'!$L598)-29)))),0)</f>
        <v>0</v>
      </c>
      <c r="BH598">
        <f>IFERROR(VLOOKUP($AQ598,Runes!$AM:$AP,4,FALSE),0)</f>
        <v>0</v>
      </c>
      <c r="BI598">
        <f>IFERROR(VLOOKUP($AQ598,Runes!$AD:$AF,2,FALSE),0)</f>
        <v>0</v>
      </c>
      <c r="BJ598">
        <f>IFERROR(VLOOKUP($AQ598,Runes!$AD:$AF,3,FALSE),0)</f>
        <v>0</v>
      </c>
    </row>
    <row r="599" spans="1:62" x14ac:dyDescent="0.25">
      <c r="A599" s="9">
        <f>'DB Runes'!$A599</f>
        <v>0</v>
      </c>
      <c r="B599" s="9">
        <f>'DB Runes'!$B599</f>
        <v>0</v>
      </c>
      <c r="C599" s="9" t="str">
        <f>IF('DB Runes'!$C599="{}","",IF(RIGHT(LEFT('DB Runes'!$C599,14),1)="f","false","true"))</f>
        <v>true</v>
      </c>
      <c r="D599" s="9" t="e">
        <f>IF(C599="","",IF(C599="true",LEFT(RIGHT('DB Runes'!$C599,LEN('DB Runes'!$C599)-27),LEN('DB Runes'!$C599)-28),LEFT(RIGHT('DB Runes'!$C599,LEN('DB Runes'!$C599)-28),LEN('DB Runes'!$C599)-29)))</f>
        <v>#VALUE!</v>
      </c>
      <c r="E599" s="9">
        <f>'DB Runes'!$D599</f>
        <v>0</v>
      </c>
      <c r="F599" s="9">
        <f>'DB Runes'!$E599</f>
        <v>0</v>
      </c>
      <c r="G599" s="9" t="str">
        <f>IF('DB Runes'!$F599="{}","",IF(RIGHT(LEFT('DB Runes'!$F599,14),1)="f","false","true"))</f>
        <v>true</v>
      </c>
      <c r="H599" s="9" t="e">
        <f>IF(G599="","",IF(G599="true",LEFT(RIGHT('DB Runes'!$F599,LEN('DB Runes'!$F599)-27),LEN('DB Runes'!$F599)-28),LEFT(RIGHT('DB Runes'!$F599,LEN('DB Runes'!$F599)-28),LEN('DB Runes'!$F599)-29)))</f>
        <v>#VALUE!</v>
      </c>
      <c r="I599" s="9">
        <f>'DB Runes'!$G599</f>
        <v>0</v>
      </c>
      <c r="J599" s="9">
        <f>'DB Runes'!$H599</f>
        <v>0</v>
      </c>
      <c r="K599" s="9" t="str">
        <f>IF('DB Runes'!$I599="{}","",IF(RIGHT(LEFT('DB Runes'!$I599,14),1)="f","false","true"))</f>
        <v>true</v>
      </c>
      <c r="L599" s="9" t="e">
        <f>IF(K599="","",IF(K599="true",LEFT(RIGHT('DB Runes'!$I599,LEN('DB Runes'!$I599)-27),LEN('DB Runes'!$I599)-28),LEFT(RIGHT('DB Runes'!$I599,LEN('DB Runes'!$I599)-28),LEN('DB Runes'!$I599)-29)))</f>
        <v>#VALUE!</v>
      </c>
      <c r="M599" s="9">
        <f>'DB Runes'!$J599</f>
        <v>0</v>
      </c>
      <c r="N599" s="9">
        <f>'DB Runes'!$K599</f>
        <v>0</v>
      </c>
      <c r="O599" s="9" t="str">
        <f>IF('DB Runes'!$L599="{}","",IF(RIGHT(LEFT('DB Runes'!$L599,14),1)="f","false","true"))</f>
        <v>true</v>
      </c>
      <c r="P599" s="9" t="e">
        <f>IF(O599="","",IF(O599="true",LEFT(RIGHT('DB Runes'!$L599,LEN('DB Runes'!$L599)-27),LEN('DB Runes'!$L599)-28),LEFT(RIGHT('DB Runes'!$L599,LEN('DB Runes'!$L599)-28),LEN('DB Runes'!$L599)-29)))</f>
        <v>#VALUE!</v>
      </c>
      <c r="R599" s="9" t="str">
        <f ca="1">IFERROR(sub_stat_v&amp;enchant_true?&amp;IF(G_v_equal_0&gt;0,G_v_brackets,"")&amp;g_e_equal_perfect,"")</f>
        <v/>
      </c>
      <c r="S599" s="9" t="str">
        <f ca="1">IFERROR(sub_stat_v&amp;enchant_true?&amp;IF(G_v_equal_0&gt;0,G_v_brackets,"")&amp;g_e_equal_perfect,"")</f>
        <v/>
      </c>
      <c r="T599" s="9" t="str">
        <f ca="1">IFERROR(sub_stat_v&amp;enchant_true?&amp;IF(G_v_equal_0&gt;0,G_v_brackets,"")&amp;g_e_equal_perfect,"")</f>
        <v/>
      </c>
      <c r="U599" s="9" t="str">
        <f ca="1">IFERROR(sub_stat_v&amp;enchant_true?&amp;IF(G_v_equal_0&gt;0,G_v_brackets,"")&amp;g_e_equal_perfect,"")</f>
        <v/>
      </c>
      <c r="V599" s="9" t="str">
        <f ca="1">IFERROR(sub_stat_v&amp;enchant_true?&amp;IF(G_v_equal_0&gt;0,G_v_brackets,"")&amp;g_e_equal_perfect,"")</f>
        <v/>
      </c>
      <c r="W599" s="9" t="str">
        <f ca="1">IFERROR(sub_stat_v&amp;enchant_true?&amp;IF(G_v_equal_0&gt;0,G_v_brackets,"")&amp;g_e_equal_perfect,"")</f>
        <v/>
      </c>
      <c r="X599" s="9" t="str">
        <f ca="1">IFERROR(sub_stat_v&amp;enchant_true?&amp;IF(G_v_equal_0&gt;0,G_v_brackets,"")&amp;g_e_equal_perfect,"")</f>
        <v/>
      </c>
      <c r="Y599" s="9" t="str">
        <f ca="1">IFERROR(sub_stat_v&amp;enchant_true?&amp;IF(G_v_equal_0&gt;0,G_v_brackets,"")&amp;g_e_equal_perfect,"")</f>
        <v/>
      </c>
      <c r="Z599" s="9" t="str">
        <f ca="1">IFERROR(sub_stat_v&amp;enchant_true?&amp;IF(G_v_equal_0&gt;0,G_v_brackets,"")&amp;g_e_equal_perfect,"")</f>
        <v/>
      </c>
      <c r="AA599" s="9" t="str">
        <f ca="1">IFERROR(sub_stat_v&amp;enchant_true?&amp;IF(G_v_equal_0&gt;0,G_v_brackets,"")&amp;g_e_equal_perfect,"")</f>
        <v/>
      </c>
      <c r="AB599" s="9" t="str">
        <f ca="1">IFERROR(sub_stat_v&amp;enchant_true?&amp;IF(G_v_equal_0&gt;0,G_v_brackets,"")&amp;g_e_equal_perfect,"")</f>
        <v/>
      </c>
      <c r="AQ599">
        <f>'DB Runes'!O599</f>
        <v>0</v>
      </c>
      <c r="AR599" s="9">
        <f>IF($BI599=A599,VLOOKUP($AQ599,Runes!$AD:$AF,3,FALSE),A599)</f>
        <v>0</v>
      </c>
      <c r="AS599" s="9">
        <f t="shared" si="39"/>
        <v>0</v>
      </c>
      <c r="AT599" s="11" t="str">
        <f>IF($BJ599=AR599,"true",IF('DB Runes'!$C599="{}","",IF(RIGHT(LEFT('DB Runes'!$C599,14),1)="f","false","true")))</f>
        <v>true</v>
      </c>
      <c r="AU599" s="11">
        <f>IFERROR(IF(AS599=0,0,IF(AR599=$BJ599,LEFT(RIGHT('DB Runes'!$C599,LEN('DB Runes'!$C599)-28),LEN('DB Runes'!$F599)-29),IF(AT599="true",LEFT(RIGHT('DB Runes'!$C599,LEN('DB Runes'!$C599)-27),LEN('DB Runes'!$C599)-28),LEFT(RIGHT('DB Runes'!$C599,LEN('DB Runes'!$C599)-28),LEN('DB Runes'!$C599)-29)))),0)</f>
        <v>0</v>
      </c>
      <c r="AV599" s="9">
        <f>IF($BI599=E599,VLOOKUP($AQ599,Runes!$AD:$AF,3,FALSE),E599)</f>
        <v>0</v>
      </c>
      <c r="AW599" s="9">
        <f t="shared" si="40"/>
        <v>0</v>
      </c>
      <c r="AX599" s="11" t="str">
        <f>IF($BJ599=AV599,"true",IF('DB Runes'!$F599="{}","",IF(RIGHT(LEFT('DB Runes'!$F599,14),1)="f","false","true")))</f>
        <v>true</v>
      </c>
      <c r="AY599" s="11">
        <f>IFERROR(IF(AW599=0,0,IF(AV599=$BJ599,LEFT(RIGHT('DB Runes'!$F599,LEN('DB Runes'!$F599)-28),LEN('DB Runes'!$F599)-29),IF(AX599="true",LEFT(RIGHT('DB Runes'!$F599,LEN('DB Runes'!$F599)-27),LEN('DB Runes'!$F599)-28),LEFT(RIGHT('DB Runes'!$F599,LEN('DB Runes'!$F599)-28),LEN('DB Runes'!$F599)-29)))),0)</f>
        <v>0</v>
      </c>
      <c r="AZ599" s="9">
        <f>IF($BI599=I599,VLOOKUP($AQ599,Runes!$AD:$AF,3,FALSE),I599)</f>
        <v>0</v>
      </c>
      <c r="BA599" s="9">
        <f t="shared" si="38"/>
        <v>0</v>
      </c>
      <c r="BB599" s="11" t="str">
        <f>IF($BJ599=AZ599,"true",IF('DB Runes'!$I599="{}","",IF(RIGHT(LEFT('DB Runes'!$I599,14),1)="f","false","true")))</f>
        <v>true</v>
      </c>
      <c r="BC599" s="11">
        <f>IFERROR(IF(BA599=0,0,IF(AZ599=$BJ599,LEFT(RIGHT('DB Runes'!$I599,LEN('DB Runes'!$I599)-28),LEN('DB Runes'!$I599)-29),IF(BB599="true",LEFT(RIGHT('DB Runes'!$I599,LEN('DB Runes'!$I599)-27),LEN('DB Runes'!$I599)-28),LEFT(RIGHT('DB Runes'!$I599,LEN('DB Runes'!$I599)-28),LEN('DB Runes'!$I599)-29)))),0)</f>
        <v>0</v>
      </c>
      <c r="BD599" s="9">
        <f>IF($BI599=M599,VLOOKUP($AQ599,Runes!$AD:$AF,3,FALSE),M599)</f>
        <v>0</v>
      </c>
      <c r="BE599" s="9">
        <f t="shared" si="41"/>
        <v>0</v>
      </c>
      <c r="BF599" s="11" t="str">
        <f>IF($BJ599=BD599,"true",IF('DB Runes'!$L599="{}","",IF(RIGHT(LEFT('DB Runes'!$L599,14),1)="f","false","true")))</f>
        <v>true</v>
      </c>
      <c r="BG599" s="11">
        <f>IFERROR(IF(BE599=0,0,IF(BD599=$BJ599,LEFT(RIGHT('DB Runes'!$L599,LEN('DB Runes'!$L599)-28),LEN('DB Runes'!$L599)-29),IF(BF599="true",LEFT(RIGHT('DB Runes'!$L599,LEN('DB Runes'!$L599)-27),LEN('DB Runes'!$L599)-28),LEFT(RIGHT('DB Runes'!$L599,LEN('DB Runes'!$L599)-28),LEN('DB Runes'!$L599)-29)))),0)</f>
        <v>0</v>
      </c>
      <c r="BH599">
        <f>IFERROR(VLOOKUP($AQ599,Runes!$AM:$AP,4,FALSE),0)</f>
        <v>0</v>
      </c>
      <c r="BI599">
        <f>IFERROR(VLOOKUP($AQ599,Runes!$AD:$AF,2,FALSE),0)</f>
        <v>0</v>
      </c>
      <c r="BJ599">
        <f>IFERROR(VLOOKUP($AQ599,Runes!$AD:$AF,3,FALSE),0)</f>
        <v>0</v>
      </c>
    </row>
    <row r="600" spans="1:62" x14ac:dyDescent="0.25">
      <c r="A600" s="9">
        <f>'DB Runes'!$A600</f>
        <v>0</v>
      </c>
      <c r="B600" s="9">
        <f>'DB Runes'!$B600</f>
        <v>0</v>
      </c>
      <c r="C600" s="9" t="str">
        <f>IF('DB Runes'!$C600="{}","",IF(RIGHT(LEFT('DB Runes'!$C600,14),1)="f","false","true"))</f>
        <v>true</v>
      </c>
      <c r="D600" s="9" t="e">
        <f>IF(C600="","",IF(C600="true",LEFT(RIGHT('DB Runes'!$C600,LEN('DB Runes'!$C600)-27),LEN('DB Runes'!$C600)-28),LEFT(RIGHT('DB Runes'!$C600,LEN('DB Runes'!$C600)-28),LEN('DB Runes'!$C600)-29)))</f>
        <v>#VALUE!</v>
      </c>
      <c r="E600" s="9">
        <f>'DB Runes'!$D600</f>
        <v>0</v>
      </c>
      <c r="F600" s="9">
        <f>'DB Runes'!$E600</f>
        <v>0</v>
      </c>
      <c r="G600" s="9" t="str">
        <f>IF('DB Runes'!$F600="{}","",IF(RIGHT(LEFT('DB Runes'!$F600,14),1)="f","false","true"))</f>
        <v>true</v>
      </c>
      <c r="H600" s="9" t="e">
        <f>IF(G600="","",IF(G600="true",LEFT(RIGHT('DB Runes'!$F600,LEN('DB Runes'!$F600)-27),LEN('DB Runes'!$F600)-28),LEFT(RIGHT('DB Runes'!$F600,LEN('DB Runes'!$F600)-28),LEN('DB Runes'!$F600)-29)))</f>
        <v>#VALUE!</v>
      </c>
      <c r="I600" s="9">
        <f>'DB Runes'!$G600</f>
        <v>0</v>
      </c>
      <c r="J600" s="9">
        <f>'DB Runes'!$H600</f>
        <v>0</v>
      </c>
      <c r="K600" s="9" t="str">
        <f>IF('DB Runes'!$I600="{}","",IF(RIGHT(LEFT('DB Runes'!$I600,14),1)="f","false","true"))</f>
        <v>true</v>
      </c>
      <c r="L600" s="9" t="e">
        <f>IF(K600="","",IF(K600="true",LEFT(RIGHT('DB Runes'!$I600,LEN('DB Runes'!$I600)-27),LEN('DB Runes'!$I600)-28),LEFT(RIGHT('DB Runes'!$I600,LEN('DB Runes'!$I600)-28),LEN('DB Runes'!$I600)-29)))</f>
        <v>#VALUE!</v>
      </c>
      <c r="M600" s="9">
        <f>'DB Runes'!$J600</f>
        <v>0</v>
      </c>
      <c r="N600" s="9">
        <f>'DB Runes'!$K600</f>
        <v>0</v>
      </c>
      <c r="O600" s="9" t="str">
        <f>IF('DB Runes'!$L600="{}","",IF(RIGHT(LEFT('DB Runes'!$L600,14),1)="f","false","true"))</f>
        <v>true</v>
      </c>
      <c r="P600" s="9" t="e">
        <f>IF(O600="","",IF(O600="true",LEFT(RIGHT('DB Runes'!$L600,LEN('DB Runes'!$L600)-27),LEN('DB Runes'!$L600)-28),LEFT(RIGHT('DB Runes'!$L600,LEN('DB Runes'!$L600)-28),LEN('DB Runes'!$L600)-29)))</f>
        <v>#VALUE!</v>
      </c>
      <c r="R600" s="9" t="str">
        <f ca="1">IFERROR(sub_stat_v&amp;enchant_true?&amp;IF(G_v_equal_0&gt;0,G_v_brackets,"")&amp;g_e_equal_perfect,"")</f>
        <v/>
      </c>
      <c r="S600" s="9" t="str">
        <f ca="1">IFERROR(sub_stat_v&amp;enchant_true?&amp;IF(G_v_equal_0&gt;0,G_v_brackets,"")&amp;g_e_equal_perfect,"")</f>
        <v/>
      </c>
      <c r="T600" s="9" t="str">
        <f ca="1">IFERROR(sub_stat_v&amp;enchant_true?&amp;IF(G_v_equal_0&gt;0,G_v_brackets,"")&amp;g_e_equal_perfect,"")</f>
        <v/>
      </c>
      <c r="U600" s="9" t="str">
        <f ca="1">IFERROR(sub_stat_v&amp;enchant_true?&amp;IF(G_v_equal_0&gt;0,G_v_brackets,"")&amp;g_e_equal_perfect,"")</f>
        <v/>
      </c>
      <c r="V600" s="9" t="str">
        <f ca="1">IFERROR(sub_stat_v&amp;enchant_true?&amp;IF(G_v_equal_0&gt;0,G_v_brackets,"")&amp;g_e_equal_perfect,"")</f>
        <v/>
      </c>
      <c r="W600" s="9" t="str">
        <f ca="1">IFERROR(sub_stat_v&amp;enchant_true?&amp;IF(G_v_equal_0&gt;0,G_v_brackets,"")&amp;g_e_equal_perfect,"")</f>
        <v/>
      </c>
      <c r="X600" s="9" t="str">
        <f ca="1">IFERROR(sub_stat_v&amp;enchant_true?&amp;IF(G_v_equal_0&gt;0,G_v_brackets,"")&amp;g_e_equal_perfect,"")</f>
        <v/>
      </c>
      <c r="Y600" s="9" t="str">
        <f ca="1">IFERROR(sub_stat_v&amp;enchant_true?&amp;IF(G_v_equal_0&gt;0,G_v_brackets,"")&amp;g_e_equal_perfect,"")</f>
        <v/>
      </c>
      <c r="Z600" s="9" t="str">
        <f ca="1">IFERROR(sub_stat_v&amp;enchant_true?&amp;IF(G_v_equal_0&gt;0,G_v_brackets,"")&amp;g_e_equal_perfect,"")</f>
        <v/>
      </c>
      <c r="AA600" s="9" t="str">
        <f ca="1">IFERROR(sub_stat_v&amp;enchant_true?&amp;IF(G_v_equal_0&gt;0,G_v_brackets,"")&amp;g_e_equal_perfect,"")</f>
        <v/>
      </c>
      <c r="AB600" s="9" t="str">
        <f ca="1">IFERROR(sub_stat_v&amp;enchant_true?&amp;IF(G_v_equal_0&gt;0,G_v_brackets,"")&amp;g_e_equal_perfect,"")</f>
        <v/>
      </c>
      <c r="AQ600">
        <f>'DB Runes'!O600</f>
        <v>0</v>
      </c>
      <c r="AR600" s="9">
        <f>IF($BI600=A600,VLOOKUP($AQ600,Runes!$AD:$AF,3,FALSE),A600)</f>
        <v>0</v>
      </c>
      <c r="AS600" s="9">
        <f t="shared" si="39"/>
        <v>0</v>
      </c>
      <c r="AT600" s="11" t="str">
        <f>IF($BJ600=AR600,"true",IF('DB Runes'!$C600="{}","",IF(RIGHT(LEFT('DB Runes'!$C600,14),1)="f","false","true")))</f>
        <v>true</v>
      </c>
      <c r="AU600" s="11">
        <f>IFERROR(IF(AS600=0,0,IF(AR600=$BJ600,LEFT(RIGHT('DB Runes'!$C600,LEN('DB Runes'!$C600)-28),LEN('DB Runes'!$F600)-29),IF(AT600="true",LEFT(RIGHT('DB Runes'!$C600,LEN('DB Runes'!$C600)-27),LEN('DB Runes'!$C600)-28),LEFT(RIGHT('DB Runes'!$C600,LEN('DB Runes'!$C600)-28),LEN('DB Runes'!$C600)-29)))),0)</f>
        <v>0</v>
      </c>
      <c r="AV600" s="9">
        <f>IF($BI600=E600,VLOOKUP($AQ600,Runes!$AD:$AF,3,FALSE),E600)</f>
        <v>0</v>
      </c>
      <c r="AW600" s="9">
        <f t="shared" si="40"/>
        <v>0</v>
      </c>
      <c r="AX600" s="11" t="str">
        <f>IF($BJ600=AV600,"true",IF('DB Runes'!$F600="{}","",IF(RIGHT(LEFT('DB Runes'!$F600,14),1)="f","false","true")))</f>
        <v>true</v>
      </c>
      <c r="AY600" s="11">
        <f>IFERROR(IF(AW600=0,0,IF(AV600=$BJ600,LEFT(RIGHT('DB Runes'!$F600,LEN('DB Runes'!$F600)-28),LEN('DB Runes'!$F600)-29),IF(AX600="true",LEFT(RIGHT('DB Runes'!$F600,LEN('DB Runes'!$F600)-27),LEN('DB Runes'!$F600)-28),LEFT(RIGHT('DB Runes'!$F600,LEN('DB Runes'!$F600)-28),LEN('DB Runes'!$F600)-29)))),0)</f>
        <v>0</v>
      </c>
      <c r="AZ600" s="9">
        <f>IF($BI600=I600,VLOOKUP($AQ600,Runes!$AD:$AF,3,FALSE),I600)</f>
        <v>0</v>
      </c>
      <c r="BA600" s="9">
        <f t="shared" si="38"/>
        <v>0</v>
      </c>
      <c r="BB600" s="11" t="str">
        <f>IF($BJ600=AZ600,"true",IF('DB Runes'!$I600="{}","",IF(RIGHT(LEFT('DB Runes'!$I600,14),1)="f","false","true")))</f>
        <v>true</v>
      </c>
      <c r="BC600" s="11">
        <f>IFERROR(IF(BA600=0,0,IF(AZ600=$BJ600,LEFT(RIGHT('DB Runes'!$I600,LEN('DB Runes'!$I600)-28),LEN('DB Runes'!$I600)-29),IF(BB600="true",LEFT(RIGHT('DB Runes'!$I600,LEN('DB Runes'!$I600)-27),LEN('DB Runes'!$I600)-28),LEFT(RIGHT('DB Runes'!$I600,LEN('DB Runes'!$I600)-28),LEN('DB Runes'!$I600)-29)))),0)</f>
        <v>0</v>
      </c>
      <c r="BD600" s="9">
        <f>IF($BI600=M600,VLOOKUP($AQ600,Runes!$AD:$AF,3,FALSE),M600)</f>
        <v>0</v>
      </c>
      <c r="BE600" s="9">
        <f t="shared" si="41"/>
        <v>0</v>
      </c>
      <c r="BF600" s="11" t="str">
        <f>IF($BJ600=BD600,"true",IF('DB Runes'!$L600="{}","",IF(RIGHT(LEFT('DB Runes'!$L600,14),1)="f","false","true")))</f>
        <v>true</v>
      </c>
      <c r="BG600" s="11">
        <f>IFERROR(IF(BE600=0,0,IF(BD600=$BJ600,LEFT(RIGHT('DB Runes'!$L600,LEN('DB Runes'!$L600)-28),LEN('DB Runes'!$L600)-29),IF(BF600="true",LEFT(RIGHT('DB Runes'!$L600,LEN('DB Runes'!$L600)-27),LEN('DB Runes'!$L600)-28),LEFT(RIGHT('DB Runes'!$L600,LEN('DB Runes'!$L600)-28),LEN('DB Runes'!$L600)-29)))),0)</f>
        <v>0</v>
      </c>
      <c r="BH600">
        <f>IFERROR(VLOOKUP($AQ600,Runes!$AM:$AP,4,FALSE),0)</f>
        <v>0</v>
      </c>
      <c r="BI600">
        <f>IFERROR(VLOOKUP($AQ600,Runes!$AD:$AF,2,FALSE),0)</f>
        <v>0</v>
      </c>
      <c r="BJ600">
        <f>IFERROR(VLOOKUP($AQ600,Runes!$AD:$AF,3,FALSE),0)</f>
        <v>0</v>
      </c>
    </row>
    <row r="601" spans="1:62" x14ac:dyDescent="0.25">
      <c r="A601" s="9">
        <f>'DB Runes'!$A601</f>
        <v>0</v>
      </c>
      <c r="B601" s="9">
        <f>'DB Runes'!$B601</f>
        <v>0</v>
      </c>
      <c r="C601" s="9" t="str">
        <f>IF('DB Runes'!$C601="{}","",IF(RIGHT(LEFT('DB Runes'!$C601,14),1)="f","false","true"))</f>
        <v>true</v>
      </c>
      <c r="D601" s="9" t="e">
        <f>IF(C601="","",IF(C601="true",LEFT(RIGHT('DB Runes'!$C601,LEN('DB Runes'!$C601)-27),LEN('DB Runes'!$C601)-28),LEFT(RIGHT('DB Runes'!$C601,LEN('DB Runes'!$C601)-28),LEN('DB Runes'!$C601)-29)))</f>
        <v>#VALUE!</v>
      </c>
      <c r="E601" s="9">
        <f>'DB Runes'!$D601</f>
        <v>0</v>
      </c>
      <c r="F601" s="9">
        <f>'DB Runes'!$E601</f>
        <v>0</v>
      </c>
      <c r="G601" s="9" t="str">
        <f>IF('DB Runes'!$F601="{}","",IF(RIGHT(LEFT('DB Runes'!$F601,14),1)="f","false","true"))</f>
        <v>true</v>
      </c>
      <c r="H601" s="9" t="e">
        <f>IF(G601="","",IF(G601="true",LEFT(RIGHT('DB Runes'!$F601,LEN('DB Runes'!$F601)-27),LEN('DB Runes'!$F601)-28),LEFT(RIGHT('DB Runes'!$F601,LEN('DB Runes'!$F601)-28),LEN('DB Runes'!$F601)-29)))</f>
        <v>#VALUE!</v>
      </c>
      <c r="I601" s="9">
        <f>'DB Runes'!$G601</f>
        <v>0</v>
      </c>
      <c r="J601" s="9">
        <f>'DB Runes'!$H601</f>
        <v>0</v>
      </c>
      <c r="K601" s="9" t="str">
        <f>IF('DB Runes'!$I601="{}","",IF(RIGHT(LEFT('DB Runes'!$I601,14),1)="f","false","true"))</f>
        <v>true</v>
      </c>
      <c r="L601" s="9" t="e">
        <f>IF(K601="","",IF(K601="true",LEFT(RIGHT('DB Runes'!$I601,LEN('DB Runes'!$I601)-27),LEN('DB Runes'!$I601)-28),LEFT(RIGHT('DB Runes'!$I601,LEN('DB Runes'!$I601)-28),LEN('DB Runes'!$I601)-29)))</f>
        <v>#VALUE!</v>
      </c>
      <c r="M601" s="9">
        <f>'DB Runes'!$J601</f>
        <v>0</v>
      </c>
      <c r="N601" s="9">
        <f>'DB Runes'!$K601</f>
        <v>0</v>
      </c>
      <c r="O601" s="9" t="str">
        <f>IF('DB Runes'!$L601="{}","",IF(RIGHT(LEFT('DB Runes'!$L601,14),1)="f","false","true"))</f>
        <v>true</v>
      </c>
      <c r="P601" s="9" t="e">
        <f>IF(O601="","",IF(O601="true",LEFT(RIGHT('DB Runes'!$L601,LEN('DB Runes'!$L601)-27),LEN('DB Runes'!$L601)-28),LEFT(RIGHT('DB Runes'!$L601,LEN('DB Runes'!$L601)-28),LEN('DB Runes'!$L601)-29)))</f>
        <v>#VALUE!</v>
      </c>
      <c r="R601" s="9" t="str">
        <f ca="1">IFERROR(sub_stat_v&amp;enchant_true?&amp;IF(G_v_equal_0&gt;0,G_v_brackets,"")&amp;g_e_equal_perfect,"")</f>
        <v/>
      </c>
      <c r="S601" s="9" t="str">
        <f ca="1">IFERROR(sub_stat_v&amp;enchant_true?&amp;IF(G_v_equal_0&gt;0,G_v_brackets,"")&amp;g_e_equal_perfect,"")</f>
        <v/>
      </c>
      <c r="T601" s="9" t="str">
        <f ca="1">IFERROR(sub_stat_v&amp;enchant_true?&amp;IF(G_v_equal_0&gt;0,G_v_brackets,"")&amp;g_e_equal_perfect,"")</f>
        <v/>
      </c>
      <c r="U601" s="9" t="str">
        <f ca="1">IFERROR(sub_stat_v&amp;enchant_true?&amp;IF(G_v_equal_0&gt;0,G_v_brackets,"")&amp;g_e_equal_perfect,"")</f>
        <v/>
      </c>
      <c r="V601" s="9" t="str">
        <f ca="1">IFERROR(sub_stat_v&amp;enchant_true?&amp;IF(G_v_equal_0&gt;0,G_v_brackets,"")&amp;g_e_equal_perfect,"")</f>
        <v/>
      </c>
      <c r="W601" s="9" t="str">
        <f ca="1">IFERROR(sub_stat_v&amp;enchant_true?&amp;IF(G_v_equal_0&gt;0,G_v_brackets,"")&amp;g_e_equal_perfect,"")</f>
        <v/>
      </c>
      <c r="X601" s="9" t="str">
        <f ca="1">IFERROR(sub_stat_v&amp;enchant_true?&amp;IF(G_v_equal_0&gt;0,G_v_brackets,"")&amp;g_e_equal_perfect,"")</f>
        <v/>
      </c>
      <c r="Y601" s="9" t="str">
        <f ca="1">IFERROR(sub_stat_v&amp;enchant_true?&amp;IF(G_v_equal_0&gt;0,G_v_brackets,"")&amp;g_e_equal_perfect,"")</f>
        <v/>
      </c>
      <c r="Z601" s="9" t="str">
        <f ca="1">IFERROR(sub_stat_v&amp;enchant_true?&amp;IF(G_v_equal_0&gt;0,G_v_brackets,"")&amp;g_e_equal_perfect,"")</f>
        <v/>
      </c>
      <c r="AA601" s="9" t="str">
        <f ca="1">IFERROR(sub_stat_v&amp;enchant_true?&amp;IF(G_v_equal_0&gt;0,G_v_brackets,"")&amp;g_e_equal_perfect,"")</f>
        <v/>
      </c>
      <c r="AB601" s="9" t="str">
        <f ca="1">IFERROR(sub_stat_v&amp;enchant_true?&amp;IF(G_v_equal_0&gt;0,G_v_brackets,"")&amp;g_e_equal_perfect,"")</f>
        <v/>
      </c>
      <c r="AQ601">
        <f>'DB Runes'!O601</f>
        <v>0</v>
      </c>
      <c r="AR601" s="9">
        <f>IF($BI601=A601,VLOOKUP($AQ601,Runes!$AD:$AF,3,FALSE),A601)</f>
        <v>0</v>
      </c>
      <c r="AS601" s="9">
        <f t="shared" si="39"/>
        <v>0</v>
      </c>
      <c r="AT601" s="11" t="str">
        <f>IF($BJ601=AR601,"true",IF('DB Runes'!$C601="{}","",IF(RIGHT(LEFT('DB Runes'!$C601,14),1)="f","false","true")))</f>
        <v>true</v>
      </c>
      <c r="AU601" s="11">
        <f>IFERROR(IF(AS601=0,0,IF(AR601=$BJ601,LEFT(RIGHT('DB Runes'!$C601,LEN('DB Runes'!$C601)-28),LEN('DB Runes'!$F601)-29),IF(AT601="true",LEFT(RIGHT('DB Runes'!$C601,LEN('DB Runes'!$C601)-27),LEN('DB Runes'!$C601)-28),LEFT(RIGHT('DB Runes'!$C601,LEN('DB Runes'!$C601)-28),LEN('DB Runes'!$C601)-29)))),0)</f>
        <v>0</v>
      </c>
      <c r="AV601" s="9">
        <f>IF($BI601=E601,VLOOKUP($AQ601,Runes!$AD:$AF,3,FALSE),E601)</f>
        <v>0</v>
      </c>
      <c r="AW601" s="9">
        <f t="shared" si="40"/>
        <v>0</v>
      </c>
      <c r="AX601" s="11" t="str">
        <f>IF($BJ601=AV601,"true",IF('DB Runes'!$F601="{}","",IF(RIGHT(LEFT('DB Runes'!$F601,14),1)="f","false","true")))</f>
        <v>true</v>
      </c>
      <c r="AY601" s="11">
        <f>IFERROR(IF(AW601=0,0,IF(AV601=$BJ601,LEFT(RIGHT('DB Runes'!$F601,LEN('DB Runes'!$F601)-28),LEN('DB Runes'!$F601)-29),IF(AX601="true",LEFT(RIGHT('DB Runes'!$F601,LEN('DB Runes'!$F601)-27),LEN('DB Runes'!$F601)-28),LEFT(RIGHT('DB Runes'!$F601,LEN('DB Runes'!$F601)-28),LEN('DB Runes'!$F601)-29)))),0)</f>
        <v>0</v>
      </c>
      <c r="AZ601" s="9">
        <f>IF($BI601=I601,VLOOKUP($AQ601,Runes!$AD:$AF,3,FALSE),I601)</f>
        <v>0</v>
      </c>
      <c r="BA601" s="9">
        <f t="shared" si="38"/>
        <v>0</v>
      </c>
      <c r="BB601" s="11" t="str">
        <f>IF($BJ601=AZ601,"true",IF('DB Runes'!$I601="{}","",IF(RIGHT(LEFT('DB Runes'!$I601,14),1)="f","false","true")))</f>
        <v>true</v>
      </c>
      <c r="BC601" s="11">
        <f>IFERROR(IF(BA601=0,0,IF(AZ601=$BJ601,LEFT(RIGHT('DB Runes'!$I601,LEN('DB Runes'!$I601)-28),LEN('DB Runes'!$I601)-29),IF(BB601="true",LEFT(RIGHT('DB Runes'!$I601,LEN('DB Runes'!$I601)-27),LEN('DB Runes'!$I601)-28),LEFT(RIGHT('DB Runes'!$I601,LEN('DB Runes'!$I601)-28),LEN('DB Runes'!$I601)-29)))),0)</f>
        <v>0</v>
      </c>
      <c r="BD601" s="9">
        <f>IF($BI601=M601,VLOOKUP($AQ601,Runes!$AD:$AF,3,FALSE),M601)</f>
        <v>0</v>
      </c>
      <c r="BE601" s="9">
        <f t="shared" si="41"/>
        <v>0</v>
      </c>
      <c r="BF601" s="11" t="str">
        <f>IF($BJ601=BD601,"true",IF('DB Runes'!$L601="{}","",IF(RIGHT(LEFT('DB Runes'!$L601,14),1)="f","false","true")))</f>
        <v>true</v>
      </c>
      <c r="BG601" s="11">
        <f>IFERROR(IF(BE601=0,0,IF(BD601=$BJ601,LEFT(RIGHT('DB Runes'!$L601,LEN('DB Runes'!$L601)-28),LEN('DB Runes'!$L601)-29),IF(BF601="true",LEFT(RIGHT('DB Runes'!$L601,LEN('DB Runes'!$L601)-27),LEN('DB Runes'!$L601)-28),LEFT(RIGHT('DB Runes'!$L601,LEN('DB Runes'!$L601)-28),LEN('DB Runes'!$L601)-29)))),0)</f>
        <v>0</v>
      </c>
      <c r="BH601">
        <f>IFERROR(VLOOKUP($AQ601,Runes!$AM:$AP,4,FALSE),0)</f>
        <v>0</v>
      </c>
      <c r="BI601">
        <f>IFERROR(VLOOKUP($AQ601,Runes!$AD:$AF,2,FALSE),0)</f>
        <v>0</v>
      </c>
      <c r="BJ601">
        <f>IFERROR(VLOOKUP($AQ601,Runes!$AD:$AF,3,FALSE),0)</f>
        <v>0</v>
      </c>
    </row>
    <row r="602" spans="1:62" x14ac:dyDescent="0.25">
      <c r="A602" s="9">
        <f>'DB Runes'!$A602</f>
        <v>0</v>
      </c>
      <c r="B602" s="9">
        <f>'DB Runes'!$B602</f>
        <v>0</v>
      </c>
      <c r="C602" s="9" t="str">
        <f>IF('DB Runes'!$C602="{}","",IF(RIGHT(LEFT('DB Runes'!$C602,14),1)="f","false","true"))</f>
        <v>true</v>
      </c>
      <c r="D602" s="9" t="e">
        <f>IF(C602="","",IF(C602="true",LEFT(RIGHT('DB Runes'!$C602,LEN('DB Runes'!$C602)-27),LEN('DB Runes'!$C602)-28),LEFT(RIGHT('DB Runes'!$C602,LEN('DB Runes'!$C602)-28),LEN('DB Runes'!$C602)-29)))</f>
        <v>#VALUE!</v>
      </c>
      <c r="E602" s="9">
        <f>'DB Runes'!$D602</f>
        <v>0</v>
      </c>
      <c r="F602" s="9">
        <f>'DB Runes'!$E602</f>
        <v>0</v>
      </c>
      <c r="G602" s="9" t="str">
        <f>IF('DB Runes'!$F602="{}","",IF(RIGHT(LEFT('DB Runes'!$F602,14),1)="f","false","true"))</f>
        <v>true</v>
      </c>
      <c r="H602" s="9" t="e">
        <f>IF(G602="","",IF(G602="true",LEFT(RIGHT('DB Runes'!$F602,LEN('DB Runes'!$F602)-27),LEN('DB Runes'!$F602)-28),LEFT(RIGHT('DB Runes'!$F602,LEN('DB Runes'!$F602)-28),LEN('DB Runes'!$F602)-29)))</f>
        <v>#VALUE!</v>
      </c>
      <c r="I602" s="9">
        <f>'DB Runes'!$G602</f>
        <v>0</v>
      </c>
      <c r="J602" s="9">
        <f>'DB Runes'!$H602</f>
        <v>0</v>
      </c>
      <c r="K602" s="9" t="str">
        <f>IF('DB Runes'!$I602="{}","",IF(RIGHT(LEFT('DB Runes'!$I602,14),1)="f","false","true"))</f>
        <v>true</v>
      </c>
      <c r="L602" s="9" t="e">
        <f>IF(K602="","",IF(K602="true",LEFT(RIGHT('DB Runes'!$I602,LEN('DB Runes'!$I602)-27),LEN('DB Runes'!$I602)-28),LEFT(RIGHT('DB Runes'!$I602,LEN('DB Runes'!$I602)-28),LEN('DB Runes'!$I602)-29)))</f>
        <v>#VALUE!</v>
      </c>
      <c r="M602" s="9">
        <f>'DB Runes'!$J602</f>
        <v>0</v>
      </c>
      <c r="N602" s="9">
        <f>'DB Runes'!$K602</f>
        <v>0</v>
      </c>
      <c r="O602" s="9" t="str">
        <f>IF('DB Runes'!$L602="{}","",IF(RIGHT(LEFT('DB Runes'!$L602,14),1)="f","false","true"))</f>
        <v>true</v>
      </c>
      <c r="P602" s="9" t="e">
        <f>IF(O602="","",IF(O602="true",LEFT(RIGHT('DB Runes'!$L602,LEN('DB Runes'!$L602)-27),LEN('DB Runes'!$L602)-28),LEFT(RIGHT('DB Runes'!$L602,LEN('DB Runes'!$L602)-28),LEN('DB Runes'!$L602)-29)))</f>
        <v>#VALUE!</v>
      </c>
      <c r="R602" s="9" t="str">
        <f ca="1">IFERROR(sub_stat_v&amp;enchant_true?&amp;IF(G_v_equal_0&gt;0,G_v_brackets,"")&amp;g_e_equal_perfect,"")</f>
        <v/>
      </c>
      <c r="S602" s="9" t="str">
        <f ca="1">IFERROR(sub_stat_v&amp;enchant_true?&amp;IF(G_v_equal_0&gt;0,G_v_brackets,"")&amp;g_e_equal_perfect,"")</f>
        <v/>
      </c>
      <c r="T602" s="9" t="str">
        <f ca="1">IFERROR(sub_stat_v&amp;enchant_true?&amp;IF(G_v_equal_0&gt;0,G_v_brackets,"")&amp;g_e_equal_perfect,"")</f>
        <v/>
      </c>
      <c r="U602" s="9" t="str">
        <f ca="1">IFERROR(sub_stat_v&amp;enchant_true?&amp;IF(G_v_equal_0&gt;0,G_v_brackets,"")&amp;g_e_equal_perfect,"")</f>
        <v/>
      </c>
      <c r="V602" s="9" t="str">
        <f ca="1">IFERROR(sub_stat_v&amp;enchant_true?&amp;IF(G_v_equal_0&gt;0,G_v_brackets,"")&amp;g_e_equal_perfect,"")</f>
        <v/>
      </c>
      <c r="W602" s="9" t="str">
        <f ca="1">IFERROR(sub_stat_v&amp;enchant_true?&amp;IF(G_v_equal_0&gt;0,G_v_brackets,"")&amp;g_e_equal_perfect,"")</f>
        <v/>
      </c>
      <c r="X602" s="9" t="str">
        <f ca="1">IFERROR(sub_stat_v&amp;enchant_true?&amp;IF(G_v_equal_0&gt;0,G_v_brackets,"")&amp;g_e_equal_perfect,"")</f>
        <v/>
      </c>
      <c r="Y602" s="9" t="str">
        <f ca="1">IFERROR(sub_stat_v&amp;enchant_true?&amp;IF(G_v_equal_0&gt;0,G_v_brackets,"")&amp;g_e_equal_perfect,"")</f>
        <v/>
      </c>
      <c r="Z602" s="9" t="str">
        <f ca="1">IFERROR(sub_stat_v&amp;enchant_true?&amp;IF(G_v_equal_0&gt;0,G_v_brackets,"")&amp;g_e_equal_perfect,"")</f>
        <v/>
      </c>
      <c r="AA602" s="9" t="str">
        <f ca="1">IFERROR(sub_stat_v&amp;enchant_true?&amp;IF(G_v_equal_0&gt;0,G_v_brackets,"")&amp;g_e_equal_perfect,"")</f>
        <v/>
      </c>
      <c r="AB602" s="9" t="str">
        <f ca="1">IFERROR(sub_stat_v&amp;enchant_true?&amp;IF(G_v_equal_0&gt;0,G_v_brackets,"")&amp;g_e_equal_perfect,"")</f>
        <v/>
      </c>
      <c r="AQ602">
        <f>'DB Runes'!O602</f>
        <v>0</v>
      </c>
      <c r="AR602" s="9">
        <f>IF($BI602=A602,VLOOKUP($AQ602,Runes!$AD:$AF,3,FALSE),A602)</f>
        <v>0</v>
      </c>
      <c r="AS602" s="9">
        <f t="shared" si="39"/>
        <v>0</v>
      </c>
      <c r="AT602" s="11" t="str">
        <f>IF($BJ602=AR602,"true",IF('DB Runes'!$C602="{}","",IF(RIGHT(LEFT('DB Runes'!$C602,14),1)="f","false","true")))</f>
        <v>true</v>
      </c>
      <c r="AU602" s="11">
        <f>IFERROR(IF(AS602=0,0,IF(AR602=$BJ602,LEFT(RIGHT('DB Runes'!$C602,LEN('DB Runes'!$C602)-28),LEN('DB Runes'!$F602)-29),IF(AT602="true",LEFT(RIGHT('DB Runes'!$C602,LEN('DB Runes'!$C602)-27),LEN('DB Runes'!$C602)-28),LEFT(RIGHT('DB Runes'!$C602,LEN('DB Runes'!$C602)-28),LEN('DB Runes'!$C602)-29)))),0)</f>
        <v>0</v>
      </c>
      <c r="AV602" s="9">
        <f>IF($BI602=E602,VLOOKUP($AQ602,Runes!$AD:$AF,3,FALSE),E602)</f>
        <v>0</v>
      </c>
      <c r="AW602" s="9">
        <f t="shared" si="40"/>
        <v>0</v>
      </c>
      <c r="AX602" s="11" t="str">
        <f>IF($BJ602=AV602,"true",IF('DB Runes'!$F602="{}","",IF(RIGHT(LEFT('DB Runes'!$F602,14),1)="f","false","true")))</f>
        <v>true</v>
      </c>
      <c r="AY602" s="11">
        <f>IFERROR(IF(AW602=0,0,IF(AV602=$BJ602,LEFT(RIGHT('DB Runes'!$F602,LEN('DB Runes'!$F602)-28),LEN('DB Runes'!$F602)-29),IF(AX602="true",LEFT(RIGHT('DB Runes'!$F602,LEN('DB Runes'!$F602)-27),LEN('DB Runes'!$F602)-28),LEFT(RIGHT('DB Runes'!$F602,LEN('DB Runes'!$F602)-28),LEN('DB Runes'!$F602)-29)))),0)</f>
        <v>0</v>
      </c>
      <c r="AZ602" s="9">
        <f>IF($BI602=I602,VLOOKUP($AQ602,Runes!$AD:$AF,3,FALSE),I602)</f>
        <v>0</v>
      </c>
      <c r="BA602" s="9">
        <f t="shared" si="38"/>
        <v>0</v>
      </c>
      <c r="BB602" s="11" t="str">
        <f>IF($BJ602=AZ602,"true",IF('DB Runes'!$I602="{}","",IF(RIGHT(LEFT('DB Runes'!$I602,14),1)="f","false","true")))</f>
        <v>true</v>
      </c>
      <c r="BC602" s="11">
        <f>IFERROR(IF(BA602=0,0,IF(AZ602=$BJ602,LEFT(RIGHT('DB Runes'!$I602,LEN('DB Runes'!$I602)-28),LEN('DB Runes'!$I602)-29),IF(BB602="true",LEFT(RIGHT('DB Runes'!$I602,LEN('DB Runes'!$I602)-27),LEN('DB Runes'!$I602)-28),LEFT(RIGHT('DB Runes'!$I602,LEN('DB Runes'!$I602)-28),LEN('DB Runes'!$I602)-29)))),0)</f>
        <v>0</v>
      </c>
      <c r="BD602" s="9">
        <f>IF($BI602=M602,VLOOKUP($AQ602,Runes!$AD:$AF,3,FALSE),M602)</f>
        <v>0</v>
      </c>
      <c r="BE602" s="9">
        <f t="shared" si="41"/>
        <v>0</v>
      </c>
      <c r="BF602" s="11" t="str">
        <f>IF($BJ602=BD602,"true",IF('DB Runes'!$L602="{}","",IF(RIGHT(LEFT('DB Runes'!$L602,14),1)="f","false","true")))</f>
        <v>true</v>
      </c>
      <c r="BG602" s="11">
        <f>IFERROR(IF(BE602=0,0,IF(BD602=$BJ602,LEFT(RIGHT('DB Runes'!$L602,LEN('DB Runes'!$L602)-28),LEN('DB Runes'!$L602)-29),IF(BF602="true",LEFT(RIGHT('DB Runes'!$L602,LEN('DB Runes'!$L602)-27),LEN('DB Runes'!$L602)-28),LEFT(RIGHT('DB Runes'!$L602,LEN('DB Runes'!$L602)-28),LEN('DB Runes'!$L602)-29)))),0)</f>
        <v>0</v>
      </c>
      <c r="BH602">
        <f>IFERROR(VLOOKUP($AQ602,Runes!$AM:$AP,4,FALSE),0)</f>
        <v>0</v>
      </c>
      <c r="BI602">
        <f>IFERROR(VLOOKUP($AQ602,Runes!$AD:$AF,2,FALSE),0)</f>
        <v>0</v>
      </c>
      <c r="BJ602">
        <f>IFERROR(VLOOKUP($AQ602,Runes!$AD:$AF,3,FALSE),0)</f>
        <v>0</v>
      </c>
    </row>
    <row r="603" spans="1:62" x14ac:dyDescent="0.25">
      <c r="A603" s="9">
        <f>'DB Runes'!$A603</f>
        <v>0</v>
      </c>
      <c r="B603" s="9">
        <f>'DB Runes'!$B603</f>
        <v>0</v>
      </c>
      <c r="C603" s="9" t="str">
        <f>IF('DB Runes'!$C603="{}","",IF(RIGHT(LEFT('DB Runes'!$C603,14),1)="f","false","true"))</f>
        <v>true</v>
      </c>
      <c r="D603" s="9" t="e">
        <f>IF(C603="","",IF(C603="true",LEFT(RIGHT('DB Runes'!$C603,LEN('DB Runes'!$C603)-27),LEN('DB Runes'!$C603)-28),LEFT(RIGHT('DB Runes'!$C603,LEN('DB Runes'!$C603)-28),LEN('DB Runes'!$C603)-29)))</f>
        <v>#VALUE!</v>
      </c>
      <c r="E603" s="9">
        <f>'DB Runes'!$D603</f>
        <v>0</v>
      </c>
      <c r="F603" s="9">
        <f>'DB Runes'!$E603</f>
        <v>0</v>
      </c>
      <c r="G603" s="9" t="str">
        <f>IF('DB Runes'!$F603="{}","",IF(RIGHT(LEFT('DB Runes'!$F603,14),1)="f","false","true"))</f>
        <v>true</v>
      </c>
      <c r="H603" s="9" t="e">
        <f>IF(G603="","",IF(G603="true",LEFT(RIGHT('DB Runes'!$F603,LEN('DB Runes'!$F603)-27),LEN('DB Runes'!$F603)-28),LEFT(RIGHT('DB Runes'!$F603,LEN('DB Runes'!$F603)-28),LEN('DB Runes'!$F603)-29)))</f>
        <v>#VALUE!</v>
      </c>
      <c r="I603" s="9">
        <f>'DB Runes'!$G603</f>
        <v>0</v>
      </c>
      <c r="J603" s="9">
        <f>'DB Runes'!$H603</f>
        <v>0</v>
      </c>
      <c r="K603" s="9" t="str">
        <f>IF('DB Runes'!$I603="{}","",IF(RIGHT(LEFT('DB Runes'!$I603,14),1)="f","false","true"))</f>
        <v>true</v>
      </c>
      <c r="L603" s="9" t="e">
        <f>IF(K603="","",IF(K603="true",LEFT(RIGHT('DB Runes'!$I603,LEN('DB Runes'!$I603)-27),LEN('DB Runes'!$I603)-28),LEFT(RIGHT('DB Runes'!$I603,LEN('DB Runes'!$I603)-28),LEN('DB Runes'!$I603)-29)))</f>
        <v>#VALUE!</v>
      </c>
      <c r="M603" s="9">
        <f>'DB Runes'!$J603</f>
        <v>0</v>
      </c>
      <c r="N603" s="9">
        <f>'DB Runes'!$K603</f>
        <v>0</v>
      </c>
      <c r="O603" s="9" t="str">
        <f>IF('DB Runes'!$L603="{}","",IF(RIGHT(LEFT('DB Runes'!$L603,14),1)="f","false","true"))</f>
        <v>true</v>
      </c>
      <c r="P603" s="9" t="e">
        <f>IF(O603="","",IF(O603="true",LEFT(RIGHT('DB Runes'!$L603,LEN('DB Runes'!$L603)-27),LEN('DB Runes'!$L603)-28),LEFT(RIGHT('DB Runes'!$L603,LEN('DB Runes'!$L603)-28),LEN('DB Runes'!$L603)-29)))</f>
        <v>#VALUE!</v>
      </c>
      <c r="R603" s="9" t="str">
        <f ca="1">IFERROR(sub_stat_v&amp;enchant_true?&amp;IF(G_v_equal_0&gt;0,G_v_brackets,"")&amp;g_e_equal_perfect,"")</f>
        <v/>
      </c>
      <c r="S603" s="9" t="str">
        <f ca="1">IFERROR(sub_stat_v&amp;enchant_true?&amp;IF(G_v_equal_0&gt;0,G_v_brackets,"")&amp;g_e_equal_perfect,"")</f>
        <v/>
      </c>
      <c r="T603" s="9" t="str">
        <f ca="1">IFERROR(sub_stat_v&amp;enchant_true?&amp;IF(G_v_equal_0&gt;0,G_v_brackets,"")&amp;g_e_equal_perfect,"")</f>
        <v/>
      </c>
      <c r="U603" s="9" t="str">
        <f ca="1">IFERROR(sub_stat_v&amp;enchant_true?&amp;IF(G_v_equal_0&gt;0,G_v_brackets,"")&amp;g_e_equal_perfect,"")</f>
        <v/>
      </c>
      <c r="V603" s="9" t="str">
        <f ca="1">IFERROR(sub_stat_v&amp;enchant_true?&amp;IF(G_v_equal_0&gt;0,G_v_brackets,"")&amp;g_e_equal_perfect,"")</f>
        <v/>
      </c>
      <c r="W603" s="9" t="str">
        <f ca="1">IFERROR(sub_stat_v&amp;enchant_true?&amp;IF(G_v_equal_0&gt;0,G_v_brackets,"")&amp;g_e_equal_perfect,"")</f>
        <v/>
      </c>
      <c r="X603" s="9" t="str">
        <f ca="1">IFERROR(sub_stat_v&amp;enchant_true?&amp;IF(G_v_equal_0&gt;0,G_v_brackets,"")&amp;g_e_equal_perfect,"")</f>
        <v/>
      </c>
      <c r="Y603" s="9" t="str">
        <f ca="1">IFERROR(sub_stat_v&amp;enchant_true?&amp;IF(G_v_equal_0&gt;0,G_v_brackets,"")&amp;g_e_equal_perfect,"")</f>
        <v/>
      </c>
      <c r="Z603" s="9" t="str">
        <f ca="1">IFERROR(sub_stat_v&amp;enchant_true?&amp;IF(G_v_equal_0&gt;0,G_v_brackets,"")&amp;g_e_equal_perfect,"")</f>
        <v/>
      </c>
      <c r="AA603" s="9" t="str">
        <f ca="1">IFERROR(sub_stat_v&amp;enchant_true?&amp;IF(G_v_equal_0&gt;0,G_v_brackets,"")&amp;g_e_equal_perfect,"")</f>
        <v/>
      </c>
      <c r="AB603" s="9" t="str">
        <f ca="1">IFERROR(sub_stat_v&amp;enchant_true?&amp;IF(G_v_equal_0&gt;0,G_v_brackets,"")&amp;g_e_equal_perfect,"")</f>
        <v/>
      </c>
      <c r="AQ603">
        <f>'DB Runes'!O603</f>
        <v>0</v>
      </c>
      <c r="AR603" s="9">
        <f>IF($BI603=A603,VLOOKUP($AQ603,Runes!$AD:$AF,3,FALSE),A603)</f>
        <v>0</v>
      </c>
      <c r="AS603" s="9">
        <f t="shared" si="39"/>
        <v>0</v>
      </c>
      <c r="AT603" s="11" t="str">
        <f>IF($BJ603=AR603,"true",IF('DB Runes'!$C603="{}","",IF(RIGHT(LEFT('DB Runes'!$C603,14),1)="f","false","true")))</f>
        <v>true</v>
      </c>
      <c r="AU603" s="11">
        <f>IFERROR(IF(AS603=0,0,IF(AR603=$BJ603,LEFT(RIGHT('DB Runes'!$C603,LEN('DB Runes'!$C603)-28),LEN('DB Runes'!$F603)-29),IF(AT603="true",LEFT(RIGHT('DB Runes'!$C603,LEN('DB Runes'!$C603)-27),LEN('DB Runes'!$C603)-28),LEFT(RIGHT('DB Runes'!$C603,LEN('DB Runes'!$C603)-28),LEN('DB Runes'!$C603)-29)))),0)</f>
        <v>0</v>
      </c>
      <c r="AV603" s="9">
        <f>IF($BI603=E603,VLOOKUP($AQ603,Runes!$AD:$AF,3,FALSE),E603)</f>
        <v>0</v>
      </c>
      <c r="AW603" s="9">
        <f t="shared" si="40"/>
        <v>0</v>
      </c>
      <c r="AX603" s="11" t="str">
        <f>IF($BJ603=AV603,"true",IF('DB Runes'!$F603="{}","",IF(RIGHT(LEFT('DB Runes'!$F603,14),1)="f","false","true")))</f>
        <v>true</v>
      </c>
      <c r="AY603" s="11">
        <f>IFERROR(IF(AW603=0,0,IF(AV603=$BJ603,LEFT(RIGHT('DB Runes'!$F603,LEN('DB Runes'!$F603)-28),LEN('DB Runes'!$F603)-29),IF(AX603="true",LEFT(RIGHT('DB Runes'!$F603,LEN('DB Runes'!$F603)-27),LEN('DB Runes'!$F603)-28),LEFT(RIGHT('DB Runes'!$F603,LEN('DB Runes'!$F603)-28),LEN('DB Runes'!$F603)-29)))),0)</f>
        <v>0</v>
      </c>
      <c r="AZ603" s="9">
        <f>IF($BI603=I603,VLOOKUP($AQ603,Runes!$AD:$AF,3,FALSE),I603)</f>
        <v>0</v>
      </c>
      <c r="BA603" s="9">
        <f t="shared" si="38"/>
        <v>0</v>
      </c>
      <c r="BB603" s="11" t="str">
        <f>IF($BJ603=AZ603,"true",IF('DB Runes'!$I603="{}","",IF(RIGHT(LEFT('DB Runes'!$I603,14),1)="f","false","true")))</f>
        <v>true</v>
      </c>
      <c r="BC603" s="11">
        <f>IFERROR(IF(BA603=0,0,IF(AZ603=$BJ603,LEFT(RIGHT('DB Runes'!$I603,LEN('DB Runes'!$I603)-28),LEN('DB Runes'!$I603)-29),IF(BB603="true",LEFT(RIGHT('DB Runes'!$I603,LEN('DB Runes'!$I603)-27),LEN('DB Runes'!$I603)-28),LEFT(RIGHT('DB Runes'!$I603,LEN('DB Runes'!$I603)-28),LEN('DB Runes'!$I603)-29)))),0)</f>
        <v>0</v>
      </c>
      <c r="BD603" s="9">
        <f>IF($BI603=M603,VLOOKUP($AQ603,Runes!$AD:$AF,3,FALSE),M603)</f>
        <v>0</v>
      </c>
      <c r="BE603" s="9">
        <f t="shared" si="41"/>
        <v>0</v>
      </c>
      <c r="BF603" s="11" t="str">
        <f>IF($BJ603=BD603,"true",IF('DB Runes'!$L603="{}","",IF(RIGHT(LEFT('DB Runes'!$L603,14),1)="f","false","true")))</f>
        <v>true</v>
      </c>
      <c r="BG603" s="11">
        <f>IFERROR(IF(BE603=0,0,IF(BD603=$BJ603,LEFT(RIGHT('DB Runes'!$L603,LEN('DB Runes'!$L603)-28),LEN('DB Runes'!$L603)-29),IF(BF603="true",LEFT(RIGHT('DB Runes'!$L603,LEN('DB Runes'!$L603)-27),LEN('DB Runes'!$L603)-28),LEFT(RIGHT('DB Runes'!$L603,LEN('DB Runes'!$L603)-28),LEN('DB Runes'!$L603)-29)))),0)</f>
        <v>0</v>
      </c>
      <c r="BH603">
        <f>IFERROR(VLOOKUP($AQ603,Runes!$AM:$AP,4,FALSE),0)</f>
        <v>0</v>
      </c>
      <c r="BI603">
        <f>IFERROR(VLOOKUP($AQ603,Runes!$AD:$AF,2,FALSE),0)</f>
        <v>0</v>
      </c>
      <c r="BJ603">
        <f>IFERROR(VLOOKUP($AQ603,Runes!$AD:$AF,3,FALSE),0)</f>
        <v>0</v>
      </c>
    </row>
    <row r="604" spans="1:62" x14ac:dyDescent="0.25">
      <c r="A604" s="9">
        <f>'DB Runes'!$A604</f>
        <v>0</v>
      </c>
      <c r="B604" s="9">
        <f>'DB Runes'!$B604</f>
        <v>0</v>
      </c>
      <c r="C604" s="9" t="str">
        <f>IF('DB Runes'!$C604="{}","",IF(RIGHT(LEFT('DB Runes'!$C604,14),1)="f","false","true"))</f>
        <v>true</v>
      </c>
      <c r="D604" s="9" t="e">
        <f>IF(C604="","",IF(C604="true",LEFT(RIGHT('DB Runes'!$C604,LEN('DB Runes'!$C604)-27),LEN('DB Runes'!$C604)-28),LEFT(RIGHT('DB Runes'!$C604,LEN('DB Runes'!$C604)-28),LEN('DB Runes'!$C604)-29)))</f>
        <v>#VALUE!</v>
      </c>
      <c r="E604" s="9">
        <f>'DB Runes'!$D604</f>
        <v>0</v>
      </c>
      <c r="F604" s="9">
        <f>'DB Runes'!$E604</f>
        <v>0</v>
      </c>
      <c r="G604" s="9" t="str">
        <f>IF('DB Runes'!$F604="{}","",IF(RIGHT(LEFT('DB Runes'!$F604,14),1)="f","false","true"))</f>
        <v>true</v>
      </c>
      <c r="H604" s="9" t="e">
        <f>IF(G604="","",IF(G604="true",LEFT(RIGHT('DB Runes'!$F604,LEN('DB Runes'!$F604)-27),LEN('DB Runes'!$F604)-28),LEFT(RIGHT('DB Runes'!$F604,LEN('DB Runes'!$F604)-28),LEN('DB Runes'!$F604)-29)))</f>
        <v>#VALUE!</v>
      </c>
      <c r="I604" s="9">
        <f>'DB Runes'!$G604</f>
        <v>0</v>
      </c>
      <c r="J604" s="9">
        <f>'DB Runes'!$H604</f>
        <v>0</v>
      </c>
      <c r="K604" s="9" t="str">
        <f>IF('DB Runes'!$I604="{}","",IF(RIGHT(LEFT('DB Runes'!$I604,14),1)="f","false","true"))</f>
        <v>true</v>
      </c>
      <c r="L604" s="9" t="e">
        <f>IF(K604="","",IF(K604="true",LEFT(RIGHT('DB Runes'!$I604,LEN('DB Runes'!$I604)-27),LEN('DB Runes'!$I604)-28),LEFT(RIGHT('DB Runes'!$I604,LEN('DB Runes'!$I604)-28),LEN('DB Runes'!$I604)-29)))</f>
        <v>#VALUE!</v>
      </c>
      <c r="M604" s="9">
        <f>'DB Runes'!$J604</f>
        <v>0</v>
      </c>
      <c r="N604" s="9">
        <f>'DB Runes'!$K604</f>
        <v>0</v>
      </c>
      <c r="O604" s="9" t="str">
        <f>IF('DB Runes'!$L604="{}","",IF(RIGHT(LEFT('DB Runes'!$L604,14),1)="f","false","true"))</f>
        <v>true</v>
      </c>
      <c r="P604" s="9" t="e">
        <f>IF(O604="","",IF(O604="true",LEFT(RIGHT('DB Runes'!$L604,LEN('DB Runes'!$L604)-27),LEN('DB Runes'!$L604)-28),LEFT(RIGHT('DB Runes'!$L604,LEN('DB Runes'!$L604)-28),LEN('DB Runes'!$L604)-29)))</f>
        <v>#VALUE!</v>
      </c>
      <c r="R604" s="9" t="str">
        <f ca="1">IFERROR(sub_stat_v&amp;enchant_true?&amp;IF(G_v_equal_0&gt;0,G_v_brackets,"")&amp;g_e_equal_perfect,"")</f>
        <v/>
      </c>
      <c r="S604" s="9" t="str">
        <f ca="1">IFERROR(sub_stat_v&amp;enchant_true?&amp;IF(G_v_equal_0&gt;0,G_v_brackets,"")&amp;g_e_equal_perfect,"")</f>
        <v/>
      </c>
      <c r="T604" s="9" t="str">
        <f ca="1">IFERROR(sub_stat_v&amp;enchant_true?&amp;IF(G_v_equal_0&gt;0,G_v_brackets,"")&amp;g_e_equal_perfect,"")</f>
        <v/>
      </c>
      <c r="U604" s="9" t="str">
        <f ca="1">IFERROR(sub_stat_v&amp;enchant_true?&amp;IF(G_v_equal_0&gt;0,G_v_brackets,"")&amp;g_e_equal_perfect,"")</f>
        <v/>
      </c>
      <c r="V604" s="9" t="str">
        <f ca="1">IFERROR(sub_stat_v&amp;enchant_true?&amp;IF(G_v_equal_0&gt;0,G_v_brackets,"")&amp;g_e_equal_perfect,"")</f>
        <v/>
      </c>
      <c r="W604" s="9" t="str">
        <f ca="1">IFERROR(sub_stat_v&amp;enchant_true?&amp;IF(G_v_equal_0&gt;0,G_v_brackets,"")&amp;g_e_equal_perfect,"")</f>
        <v/>
      </c>
      <c r="X604" s="9" t="str">
        <f ca="1">IFERROR(sub_stat_v&amp;enchant_true?&amp;IF(G_v_equal_0&gt;0,G_v_brackets,"")&amp;g_e_equal_perfect,"")</f>
        <v/>
      </c>
      <c r="Y604" s="9" t="str">
        <f ca="1">IFERROR(sub_stat_v&amp;enchant_true?&amp;IF(G_v_equal_0&gt;0,G_v_brackets,"")&amp;g_e_equal_perfect,"")</f>
        <v/>
      </c>
      <c r="Z604" s="9" t="str">
        <f ca="1">IFERROR(sub_stat_v&amp;enchant_true?&amp;IF(G_v_equal_0&gt;0,G_v_brackets,"")&amp;g_e_equal_perfect,"")</f>
        <v/>
      </c>
      <c r="AA604" s="9" t="str">
        <f ca="1">IFERROR(sub_stat_v&amp;enchant_true?&amp;IF(G_v_equal_0&gt;0,G_v_brackets,"")&amp;g_e_equal_perfect,"")</f>
        <v/>
      </c>
      <c r="AB604" s="9" t="str">
        <f ca="1">IFERROR(sub_stat_v&amp;enchant_true?&amp;IF(G_v_equal_0&gt;0,G_v_brackets,"")&amp;g_e_equal_perfect,"")</f>
        <v/>
      </c>
      <c r="AQ604">
        <f>'DB Runes'!O604</f>
        <v>0</v>
      </c>
      <c r="AR604" s="9">
        <f>IF($BI604=A604,VLOOKUP($AQ604,Runes!$AD:$AF,3,FALSE),A604)</f>
        <v>0</v>
      </c>
      <c r="AS604" s="9">
        <f t="shared" si="39"/>
        <v>0</v>
      </c>
      <c r="AT604" s="11" t="str">
        <f>IF($BJ604=AR604,"true",IF('DB Runes'!$C604="{}","",IF(RIGHT(LEFT('DB Runes'!$C604,14),1)="f","false","true")))</f>
        <v>true</v>
      </c>
      <c r="AU604" s="11">
        <f>IFERROR(IF(AS604=0,0,IF(AR604=$BJ604,LEFT(RIGHT('DB Runes'!$C604,LEN('DB Runes'!$C604)-28),LEN('DB Runes'!$F604)-29),IF(AT604="true",LEFT(RIGHT('DB Runes'!$C604,LEN('DB Runes'!$C604)-27),LEN('DB Runes'!$C604)-28),LEFT(RIGHT('DB Runes'!$C604,LEN('DB Runes'!$C604)-28),LEN('DB Runes'!$C604)-29)))),0)</f>
        <v>0</v>
      </c>
      <c r="AV604" s="9">
        <f>IF($BI604=E604,VLOOKUP($AQ604,Runes!$AD:$AF,3,FALSE),E604)</f>
        <v>0</v>
      </c>
      <c r="AW604" s="9">
        <f t="shared" si="40"/>
        <v>0</v>
      </c>
      <c r="AX604" s="11" t="str">
        <f>IF($BJ604=AV604,"true",IF('DB Runes'!$F604="{}","",IF(RIGHT(LEFT('DB Runes'!$F604,14),1)="f","false","true")))</f>
        <v>true</v>
      </c>
      <c r="AY604" s="11">
        <f>IFERROR(IF(AW604=0,0,IF(AV604=$BJ604,LEFT(RIGHT('DB Runes'!$F604,LEN('DB Runes'!$F604)-28),LEN('DB Runes'!$F604)-29),IF(AX604="true",LEFT(RIGHT('DB Runes'!$F604,LEN('DB Runes'!$F604)-27),LEN('DB Runes'!$F604)-28),LEFT(RIGHT('DB Runes'!$F604,LEN('DB Runes'!$F604)-28),LEN('DB Runes'!$F604)-29)))),0)</f>
        <v>0</v>
      </c>
      <c r="AZ604" s="9">
        <f>IF($BI604=I604,VLOOKUP($AQ604,Runes!$AD:$AF,3,FALSE),I604)</f>
        <v>0</v>
      </c>
      <c r="BA604" s="9">
        <f t="shared" si="38"/>
        <v>0</v>
      </c>
      <c r="BB604" s="11" t="str">
        <f>IF($BJ604=AZ604,"true",IF('DB Runes'!$I604="{}","",IF(RIGHT(LEFT('DB Runes'!$I604,14),1)="f","false","true")))</f>
        <v>true</v>
      </c>
      <c r="BC604" s="11">
        <f>IFERROR(IF(BA604=0,0,IF(AZ604=$BJ604,LEFT(RIGHT('DB Runes'!$I604,LEN('DB Runes'!$I604)-28),LEN('DB Runes'!$I604)-29),IF(BB604="true",LEFT(RIGHT('DB Runes'!$I604,LEN('DB Runes'!$I604)-27),LEN('DB Runes'!$I604)-28),LEFT(RIGHT('DB Runes'!$I604,LEN('DB Runes'!$I604)-28),LEN('DB Runes'!$I604)-29)))),0)</f>
        <v>0</v>
      </c>
      <c r="BD604" s="9">
        <f>IF($BI604=M604,VLOOKUP($AQ604,Runes!$AD:$AF,3,FALSE),M604)</f>
        <v>0</v>
      </c>
      <c r="BE604" s="9">
        <f t="shared" si="41"/>
        <v>0</v>
      </c>
      <c r="BF604" s="11" t="str">
        <f>IF($BJ604=BD604,"true",IF('DB Runes'!$L604="{}","",IF(RIGHT(LEFT('DB Runes'!$L604,14),1)="f","false","true")))</f>
        <v>true</v>
      </c>
      <c r="BG604" s="11">
        <f>IFERROR(IF(BE604=0,0,IF(BD604=$BJ604,LEFT(RIGHT('DB Runes'!$L604,LEN('DB Runes'!$L604)-28),LEN('DB Runes'!$L604)-29),IF(BF604="true",LEFT(RIGHT('DB Runes'!$L604,LEN('DB Runes'!$L604)-27),LEN('DB Runes'!$L604)-28),LEFT(RIGHT('DB Runes'!$L604,LEN('DB Runes'!$L604)-28),LEN('DB Runes'!$L604)-29)))),0)</f>
        <v>0</v>
      </c>
      <c r="BH604">
        <f>IFERROR(VLOOKUP($AQ604,Runes!$AM:$AP,4,FALSE),0)</f>
        <v>0</v>
      </c>
      <c r="BI604">
        <f>IFERROR(VLOOKUP($AQ604,Runes!$AD:$AF,2,FALSE),0)</f>
        <v>0</v>
      </c>
      <c r="BJ604">
        <f>IFERROR(VLOOKUP($AQ604,Runes!$AD:$AF,3,FALSE),0)</f>
        <v>0</v>
      </c>
    </row>
    <row r="605" spans="1:62" x14ac:dyDescent="0.25">
      <c r="A605" s="9">
        <f>'DB Runes'!$A605</f>
        <v>0</v>
      </c>
      <c r="B605" s="9">
        <f>'DB Runes'!$B605</f>
        <v>0</v>
      </c>
      <c r="C605" s="9" t="str">
        <f>IF('DB Runes'!$C605="{}","",IF(RIGHT(LEFT('DB Runes'!$C605,14),1)="f","false","true"))</f>
        <v>true</v>
      </c>
      <c r="D605" s="9" t="e">
        <f>IF(C605="","",IF(C605="true",LEFT(RIGHT('DB Runes'!$C605,LEN('DB Runes'!$C605)-27),LEN('DB Runes'!$C605)-28),LEFT(RIGHT('DB Runes'!$C605,LEN('DB Runes'!$C605)-28),LEN('DB Runes'!$C605)-29)))</f>
        <v>#VALUE!</v>
      </c>
      <c r="E605" s="9">
        <f>'DB Runes'!$D605</f>
        <v>0</v>
      </c>
      <c r="F605" s="9">
        <f>'DB Runes'!$E605</f>
        <v>0</v>
      </c>
      <c r="G605" s="9" t="str">
        <f>IF('DB Runes'!$F605="{}","",IF(RIGHT(LEFT('DB Runes'!$F605,14),1)="f","false","true"))</f>
        <v>true</v>
      </c>
      <c r="H605" s="9" t="e">
        <f>IF(G605="","",IF(G605="true",LEFT(RIGHT('DB Runes'!$F605,LEN('DB Runes'!$F605)-27),LEN('DB Runes'!$F605)-28),LEFT(RIGHT('DB Runes'!$F605,LEN('DB Runes'!$F605)-28),LEN('DB Runes'!$F605)-29)))</f>
        <v>#VALUE!</v>
      </c>
      <c r="I605" s="9">
        <f>'DB Runes'!$G605</f>
        <v>0</v>
      </c>
      <c r="J605" s="9">
        <f>'DB Runes'!$H605</f>
        <v>0</v>
      </c>
      <c r="K605" s="9" t="str">
        <f>IF('DB Runes'!$I605="{}","",IF(RIGHT(LEFT('DB Runes'!$I605,14),1)="f","false","true"))</f>
        <v>true</v>
      </c>
      <c r="L605" s="9" t="e">
        <f>IF(K605="","",IF(K605="true",LEFT(RIGHT('DB Runes'!$I605,LEN('DB Runes'!$I605)-27),LEN('DB Runes'!$I605)-28),LEFT(RIGHT('DB Runes'!$I605,LEN('DB Runes'!$I605)-28),LEN('DB Runes'!$I605)-29)))</f>
        <v>#VALUE!</v>
      </c>
      <c r="M605" s="9">
        <f>'DB Runes'!$J605</f>
        <v>0</v>
      </c>
      <c r="N605" s="9">
        <f>'DB Runes'!$K605</f>
        <v>0</v>
      </c>
      <c r="O605" s="9" t="str">
        <f>IF('DB Runes'!$L605="{}","",IF(RIGHT(LEFT('DB Runes'!$L605,14),1)="f","false","true"))</f>
        <v>true</v>
      </c>
      <c r="P605" s="9" t="e">
        <f>IF(O605="","",IF(O605="true",LEFT(RIGHT('DB Runes'!$L605,LEN('DB Runes'!$L605)-27),LEN('DB Runes'!$L605)-28),LEFT(RIGHT('DB Runes'!$L605,LEN('DB Runes'!$L605)-28),LEN('DB Runes'!$L605)-29)))</f>
        <v>#VALUE!</v>
      </c>
      <c r="R605" s="9" t="str">
        <f ca="1">IFERROR(sub_stat_v&amp;enchant_true?&amp;IF(G_v_equal_0&gt;0,G_v_brackets,"")&amp;g_e_equal_perfect,"")</f>
        <v/>
      </c>
      <c r="S605" s="9" t="str">
        <f ca="1">IFERROR(sub_stat_v&amp;enchant_true?&amp;IF(G_v_equal_0&gt;0,G_v_brackets,"")&amp;g_e_equal_perfect,"")</f>
        <v/>
      </c>
      <c r="T605" s="9" t="str">
        <f ca="1">IFERROR(sub_stat_v&amp;enchant_true?&amp;IF(G_v_equal_0&gt;0,G_v_brackets,"")&amp;g_e_equal_perfect,"")</f>
        <v/>
      </c>
      <c r="U605" s="9" t="str">
        <f ca="1">IFERROR(sub_stat_v&amp;enchant_true?&amp;IF(G_v_equal_0&gt;0,G_v_brackets,"")&amp;g_e_equal_perfect,"")</f>
        <v/>
      </c>
      <c r="V605" s="9" t="str">
        <f ca="1">IFERROR(sub_stat_v&amp;enchant_true?&amp;IF(G_v_equal_0&gt;0,G_v_brackets,"")&amp;g_e_equal_perfect,"")</f>
        <v/>
      </c>
      <c r="W605" s="9" t="str">
        <f ca="1">IFERROR(sub_stat_v&amp;enchant_true?&amp;IF(G_v_equal_0&gt;0,G_v_brackets,"")&amp;g_e_equal_perfect,"")</f>
        <v/>
      </c>
      <c r="X605" s="9" t="str">
        <f ca="1">IFERROR(sub_stat_v&amp;enchant_true?&amp;IF(G_v_equal_0&gt;0,G_v_brackets,"")&amp;g_e_equal_perfect,"")</f>
        <v/>
      </c>
      <c r="Y605" s="9" t="str">
        <f ca="1">IFERROR(sub_stat_v&amp;enchant_true?&amp;IF(G_v_equal_0&gt;0,G_v_brackets,"")&amp;g_e_equal_perfect,"")</f>
        <v/>
      </c>
      <c r="Z605" s="9" t="str">
        <f ca="1">IFERROR(sub_stat_v&amp;enchant_true?&amp;IF(G_v_equal_0&gt;0,G_v_brackets,"")&amp;g_e_equal_perfect,"")</f>
        <v/>
      </c>
      <c r="AA605" s="9" t="str">
        <f ca="1">IFERROR(sub_stat_v&amp;enchant_true?&amp;IF(G_v_equal_0&gt;0,G_v_brackets,"")&amp;g_e_equal_perfect,"")</f>
        <v/>
      </c>
      <c r="AB605" s="9" t="str">
        <f ca="1">IFERROR(sub_stat_v&amp;enchant_true?&amp;IF(G_v_equal_0&gt;0,G_v_brackets,"")&amp;g_e_equal_perfect,"")</f>
        <v/>
      </c>
      <c r="AQ605">
        <f>'DB Runes'!O605</f>
        <v>0</v>
      </c>
      <c r="AR605" s="9">
        <f>IF($BI605=A605,VLOOKUP($AQ605,Runes!$AD:$AF,3,FALSE),A605)</f>
        <v>0</v>
      </c>
      <c r="AS605" s="9">
        <f t="shared" si="39"/>
        <v>0</v>
      </c>
      <c r="AT605" s="11" t="str">
        <f>IF($BJ605=AR605,"true",IF('DB Runes'!$C605="{}","",IF(RIGHT(LEFT('DB Runes'!$C605,14),1)="f","false","true")))</f>
        <v>true</v>
      </c>
      <c r="AU605" s="11">
        <f>IFERROR(IF(AS605=0,0,IF(AR605=$BJ605,LEFT(RIGHT('DB Runes'!$C605,LEN('DB Runes'!$C605)-28),LEN('DB Runes'!$F605)-29),IF(AT605="true",LEFT(RIGHT('DB Runes'!$C605,LEN('DB Runes'!$C605)-27),LEN('DB Runes'!$C605)-28),LEFT(RIGHT('DB Runes'!$C605,LEN('DB Runes'!$C605)-28),LEN('DB Runes'!$C605)-29)))),0)</f>
        <v>0</v>
      </c>
      <c r="AV605" s="9">
        <f>IF($BI605=E605,VLOOKUP($AQ605,Runes!$AD:$AF,3,FALSE),E605)</f>
        <v>0</v>
      </c>
      <c r="AW605" s="9">
        <f t="shared" si="40"/>
        <v>0</v>
      </c>
      <c r="AX605" s="11" t="str">
        <f>IF($BJ605=AV605,"true",IF('DB Runes'!$F605="{}","",IF(RIGHT(LEFT('DB Runes'!$F605,14),1)="f","false","true")))</f>
        <v>true</v>
      </c>
      <c r="AY605" s="11">
        <f>IFERROR(IF(AW605=0,0,IF(AV605=$BJ605,LEFT(RIGHT('DB Runes'!$F605,LEN('DB Runes'!$F605)-28),LEN('DB Runes'!$F605)-29),IF(AX605="true",LEFT(RIGHT('DB Runes'!$F605,LEN('DB Runes'!$F605)-27),LEN('DB Runes'!$F605)-28),LEFT(RIGHT('DB Runes'!$F605,LEN('DB Runes'!$F605)-28),LEN('DB Runes'!$F605)-29)))),0)</f>
        <v>0</v>
      </c>
      <c r="AZ605" s="9">
        <f>IF($BI605=I605,VLOOKUP($AQ605,Runes!$AD:$AF,3,FALSE),I605)</f>
        <v>0</v>
      </c>
      <c r="BA605" s="9">
        <f t="shared" si="38"/>
        <v>0</v>
      </c>
      <c r="BB605" s="11" t="str">
        <f>IF($BJ605=AZ605,"true",IF('DB Runes'!$I605="{}","",IF(RIGHT(LEFT('DB Runes'!$I605,14),1)="f","false","true")))</f>
        <v>true</v>
      </c>
      <c r="BC605" s="11">
        <f>IFERROR(IF(BA605=0,0,IF(AZ605=$BJ605,LEFT(RIGHT('DB Runes'!$I605,LEN('DB Runes'!$I605)-28),LEN('DB Runes'!$I605)-29),IF(BB605="true",LEFT(RIGHT('DB Runes'!$I605,LEN('DB Runes'!$I605)-27),LEN('DB Runes'!$I605)-28),LEFT(RIGHT('DB Runes'!$I605,LEN('DB Runes'!$I605)-28),LEN('DB Runes'!$I605)-29)))),0)</f>
        <v>0</v>
      </c>
      <c r="BD605" s="9">
        <f>IF($BI605=M605,VLOOKUP($AQ605,Runes!$AD:$AF,3,FALSE),M605)</f>
        <v>0</v>
      </c>
      <c r="BE605" s="9">
        <f t="shared" si="41"/>
        <v>0</v>
      </c>
      <c r="BF605" s="11" t="str">
        <f>IF($BJ605=BD605,"true",IF('DB Runes'!$L605="{}","",IF(RIGHT(LEFT('DB Runes'!$L605,14),1)="f","false","true")))</f>
        <v>true</v>
      </c>
      <c r="BG605" s="11">
        <f>IFERROR(IF(BE605=0,0,IF(BD605=$BJ605,LEFT(RIGHT('DB Runes'!$L605,LEN('DB Runes'!$L605)-28),LEN('DB Runes'!$L605)-29),IF(BF605="true",LEFT(RIGHT('DB Runes'!$L605,LEN('DB Runes'!$L605)-27),LEN('DB Runes'!$L605)-28),LEFT(RIGHT('DB Runes'!$L605,LEN('DB Runes'!$L605)-28),LEN('DB Runes'!$L605)-29)))),0)</f>
        <v>0</v>
      </c>
      <c r="BH605">
        <f>IFERROR(VLOOKUP($AQ605,Runes!$AM:$AP,4,FALSE),0)</f>
        <v>0</v>
      </c>
      <c r="BI605">
        <f>IFERROR(VLOOKUP($AQ605,Runes!$AD:$AF,2,FALSE),0)</f>
        <v>0</v>
      </c>
      <c r="BJ605">
        <f>IFERROR(VLOOKUP($AQ605,Runes!$AD:$AF,3,FALSE),0)</f>
        <v>0</v>
      </c>
    </row>
    <row r="606" spans="1:62" x14ac:dyDescent="0.25">
      <c r="A606" s="9">
        <f>'DB Runes'!$A606</f>
        <v>0</v>
      </c>
      <c r="B606" s="9">
        <f>'DB Runes'!$B606</f>
        <v>0</v>
      </c>
      <c r="C606" s="9" t="str">
        <f>IF('DB Runes'!$C606="{}","",IF(RIGHT(LEFT('DB Runes'!$C606,14),1)="f","false","true"))</f>
        <v>true</v>
      </c>
      <c r="D606" s="9" t="e">
        <f>IF(C606="","",IF(C606="true",LEFT(RIGHT('DB Runes'!$C606,LEN('DB Runes'!$C606)-27),LEN('DB Runes'!$C606)-28),LEFT(RIGHT('DB Runes'!$C606,LEN('DB Runes'!$C606)-28),LEN('DB Runes'!$C606)-29)))</f>
        <v>#VALUE!</v>
      </c>
      <c r="E606" s="9">
        <f>'DB Runes'!$D606</f>
        <v>0</v>
      </c>
      <c r="F606" s="9">
        <f>'DB Runes'!$E606</f>
        <v>0</v>
      </c>
      <c r="G606" s="9" t="str">
        <f>IF('DB Runes'!$F606="{}","",IF(RIGHT(LEFT('DB Runes'!$F606,14),1)="f","false","true"))</f>
        <v>true</v>
      </c>
      <c r="H606" s="9" t="e">
        <f>IF(G606="","",IF(G606="true",LEFT(RIGHT('DB Runes'!$F606,LEN('DB Runes'!$F606)-27),LEN('DB Runes'!$F606)-28),LEFT(RIGHT('DB Runes'!$F606,LEN('DB Runes'!$F606)-28),LEN('DB Runes'!$F606)-29)))</f>
        <v>#VALUE!</v>
      </c>
      <c r="I606" s="9">
        <f>'DB Runes'!$G606</f>
        <v>0</v>
      </c>
      <c r="J606" s="9">
        <f>'DB Runes'!$H606</f>
        <v>0</v>
      </c>
      <c r="K606" s="9" t="str">
        <f>IF('DB Runes'!$I606="{}","",IF(RIGHT(LEFT('DB Runes'!$I606,14),1)="f","false","true"))</f>
        <v>true</v>
      </c>
      <c r="L606" s="9" t="e">
        <f>IF(K606="","",IF(K606="true",LEFT(RIGHT('DB Runes'!$I606,LEN('DB Runes'!$I606)-27),LEN('DB Runes'!$I606)-28),LEFT(RIGHT('DB Runes'!$I606,LEN('DB Runes'!$I606)-28),LEN('DB Runes'!$I606)-29)))</f>
        <v>#VALUE!</v>
      </c>
      <c r="M606" s="9">
        <f>'DB Runes'!$J606</f>
        <v>0</v>
      </c>
      <c r="N606" s="9">
        <f>'DB Runes'!$K606</f>
        <v>0</v>
      </c>
      <c r="O606" s="9" t="str">
        <f>IF('DB Runes'!$L606="{}","",IF(RIGHT(LEFT('DB Runes'!$L606,14),1)="f","false","true"))</f>
        <v>true</v>
      </c>
      <c r="P606" s="9" t="e">
        <f>IF(O606="","",IF(O606="true",LEFT(RIGHT('DB Runes'!$L606,LEN('DB Runes'!$L606)-27),LEN('DB Runes'!$L606)-28),LEFT(RIGHT('DB Runes'!$L606,LEN('DB Runes'!$L606)-28),LEN('DB Runes'!$L606)-29)))</f>
        <v>#VALUE!</v>
      </c>
      <c r="R606" s="9" t="str">
        <f ca="1">IFERROR(sub_stat_v&amp;enchant_true?&amp;IF(G_v_equal_0&gt;0,G_v_brackets,"")&amp;g_e_equal_perfect,"")</f>
        <v/>
      </c>
      <c r="S606" s="9" t="str">
        <f ca="1">IFERROR(sub_stat_v&amp;enchant_true?&amp;IF(G_v_equal_0&gt;0,G_v_brackets,"")&amp;g_e_equal_perfect,"")</f>
        <v/>
      </c>
      <c r="T606" s="9" t="str">
        <f ca="1">IFERROR(sub_stat_v&amp;enchant_true?&amp;IF(G_v_equal_0&gt;0,G_v_brackets,"")&amp;g_e_equal_perfect,"")</f>
        <v/>
      </c>
      <c r="U606" s="9" t="str">
        <f ca="1">IFERROR(sub_stat_v&amp;enchant_true?&amp;IF(G_v_equal_0&gt;0,G_v_brackets,"")&amp;g_e_equal_perfect,"")</f>
        <v/>
      </c>
      <c r="V606" s="9" t="str">
        <f ca="1">IFERROR(sub_stat_v&amp;enchant_true?&amp;IF(G_v_equal_0&gt;0,G_v_brackets,"")&amp;g_e_equal_perfect,"")</f>
        <v/>
      </c>
      <c r="W606" s="9" t="str">
        <f ca="1">IFERROR(sub_stat_v&amp;enchant_true?&amp;IF(G_v_equal_0&gt;0,G_v_brackets,"")&amp;g_e_equal_perfect,"")</f>
        <v/>
      </c>
      <c r="X606" s="9" t="str">
        <f ca="1">IFERROR(sub_stat_v&amp;enchant_true?&amp;IF(G_v_equal_0&gt;0,G_v_brackets,"")&amp;g_e_equal_perfect,"")</f>
        <v/>
      </c>
      <c r="Y606" s="9" t="str">
        <f ca="1">IFERROR(sub_stat_v&amp;enchant_true?&amp;IF(G_v_equal_0&gt;0,G_v_brackets,"")&amp;g_e_equal_perfect,"")</f>
        <v/>
      </c>
      <c r="Z606" s="9" t="str">
        <f ca="1">IFERROR(sub_stat_v&amp;enchant_true?&amp;IF(G_v_equal_0&gt;0,G_v_brackets,"")&amp;g_e_equal_perfect,"")</f>
        <v/>
      </c>
      <c r="AA606" s="9" t="str">
        <f ca="1">IFERROR(sub_stat_v&amp;enchant_true?&amp;IF(G_v_equal_0&gt;0,G_v_brackets,"")&amp;g_e_equal_perfect,"")</f>
        <v/>
      </c>
      <c r="AB606" s="9" t="str">
        <f ca="1">IFERROR(sub_stat_v&amp;enchant_true?&amp;IF(G_v_equal_0&gt;0,G_v_brackets,"")&amp;g_e_equal_perfect,"")</f>
        <v/>
      </c>
      <c r="AQ606">
        <f>'DB Runes'!O606</f>
        <v>0</v>
      </c>
      <c r="AR606" s="9">
        <f>IF($BI606=A606,VLOOKUP($AQ606,Runes!$AD:$AF,3,FALSE),A606)</f>
        <v>0</v>
      </c>
      <c r="AS606" s="9">
        <f t="shared" si="39"/>
        <v>0</v>
      </c>
      <c r="AT606" s="11" t="str">
        <f>IF($BJ606=AR606,"true",IF('DB Runes'!$C606="{}","",IF(RIGHT(LEFT('DB Runes'!$C606,14),1)="f","false","true")))</f>
        <v>true</v>
      </c>
      <c r="AU606" s="11">
        <f>IFERROR(IF(AS606=0,0,IF(AR606=$BJ606,LEFT(RIGHT('DB Runes'!$C606,LEN('DB Runes'!$C606)-28),LEN('DB Runes'!$F606)-29),IF(AT606="true",LEFT(RIGHT('DB Runes'!$C606,LEN('DB Runes'!$C606)-27),LEN('DB Runes'!$C606)-28),LEFT(RIGHT('DB Runes'!$C606,LEN('DB Runes'!$C606)-28),LEN('DB Runes'!$C606)-29)))),0)</f>
        <v>0</v>
      </c>
      <c r="AV606" s="9">
        <f>IF($BI606=E606,VLOOKUP($AQ606,Runes!$AD:$AF,3,FALSE),E606)</f>
        <v>0</v>
      </c>
      <c r="AW606" s="9">
        <f t="shared" si="40"/>
        <v>0</v>
      </c>
      <c r="AX606" s="11" t="str">
        <f>IF($BJ606=AV606,"true",IF('DB Runes'!$F606="{}","",IF(RIGHT(LEFT('DB Runes'!$F606,14),1)="f","false","true")))</f>
        <v>true</v>
      </c>
      <c r="AY606" s="11">
        <f>IFERROR(IF(AW606=0,0,IF(AV606=$BJ606,LEFT(RIGHT('DB Runes'!$F606,LEN('DB Runes'!$F606)-28),LEN('DB Runes'!$F606)-29),IF(AX606="true",LEFT(RIGHT('DB Runes'!$F606,LEN('DB Runes'!$F606)-27),LEN('DB Runes'!$F606)-28),LEFT(RIGHT('DB Runes'!$F606,LEN('DB Runes'!$F606)-28),LEN('DB Runes'!$F606)-29)))),0)</f>
        <v>0</v>
      </c>
      <c r="AZ606" s="9">
        <f>IF($BI606=I606,VLOOKUP($AQ606,Runes!$AD:$AF,3,FALSE),I606)</f>
        <v>0</v>
      </c>
      <c r="BA606" s="9">
        <f t="shared" si="38"/>
        <v>0</v>
      </c>
      <c r="BB606" s="11" t="str">
        <f>IF($BJ606=AZ606,"true",IF('DB Runes'!$I606="{}","",IF(RIGHT(LEFT('DB Runes'!$I606,14),1)="f","false","true")))</f>
        <v>true</v>
      </c>
      <c r="BC606" s="11">
        <f>IFERROR(IF(BA606=0,0,IF(AZ606=$BJ606,LEFT(RIGHT('DB Runes'!$I606,LEN('DB Runes'!$I606)-28),LEN('DB Runes'!$I606)-29),IF(BB606="true",LEFT(RIGHT('DB Runes'!$I606,LEN('DB Runes'!$I606)-27),LEN('DB Runes'!$I606)-28),LEFT(RIGHT('DB Runes'!$I606,LEN('DB Runes'!$I606)-28),LEN('DB Runes'!$I606)-29)))),0)</f>
        <v>0</v>
      </c>
      <c r="BD606" s="9">
        <f>IF($BI606=M606,VLOOKUP($AQ606,Runes!$AD:$AF,3,FALSE),M606)</f>
        <v>0</v>
      </c>
      <c r="BE606" s="9">
        <f t="shared" si="41"/>
        <v>0</v>
      </c>
      <c r="BF606" s="11" t="str">
        <f>IF($BJ606=BD606,"true",IF('DB Runes'!$L606="{}","",IF(RIGHT(LEFT('DB Runes'!$L606,14),1)="f","false","true")))</f>
        <v>true</v>
      </c>
      <c r="BG606" s="11">
        <f>IFERROR(IF(BE606=0,0,IF(BD606=$BJ606,LEFT(RIGHT('DB Runes'!$L606,LEN('DB Runes'!$L606)-28),LEN('DB Runes'!$L606)-29),IF(BF606="true",LEFT(RIGHT('DB Runes'!$L606,LEN('DB Runes'!$L606)-27),LEN('DB Runes'!$L606)-28),LEFT(RIGHT('DB Runes'!$L606,LEN('DB Runes'!$L606)-28),LEN('DB Runes'!$L606)-29)))),0)</f>
        <v>0</v>
      </c>
      <c r="BH606">
        <f>IFERROR(VLOOKUP($AQ606,Runes!$AM:$AP,4,FALSE),0)</f>
        <v>0</v>
      </c>
      <c r="BI606">
        <f>IFERROR(VLOOKUP($AQ606,Runes!$AD:$AF,2,FALSE),0)</f>
        <v>0</v>
      </c>
      <c r="BJ606">
        <f>IFERROR(VLOOKUP($AQ606,Runes!$AD:$AF,3,FALSE),0)</f>
        <v>0</v>
      </c>
    </row>
    <row r="607" spans="1:62" x14ac:dyDescent="0.25">
      <c r="A607" s="9">
        <f>'DB Runes'!$A607</f>
        <v>0</v>
      </c>
      <c r="B607" s="9">
        <f>'DB Runes'!$B607</f>
        <v>0</v>
      </c>
      <c r="C607" s="9" t="str">
        <f>IF('DB Runes'!$C607="{}","",IF(RIGHT(LEFT('DB Runes'!$C607,14),1)="f","false","true"))</f>
        <v>true</v>
      </c>
      <c r="D607" s="9" t="e">
        <f>IF(C607="","",IF(C607="true",LEFT(RIGHT('DB Runes'!$C607,LEN('DB Runes'!$C607)-27),LEN('DB Runes'!$C607)-28),LEFT(RIGHT('DB Runes'!$C607,LEN('DB Runes'!$C607)-28),LEN('DB Runes'!$C607)-29)))</f>
        <v>#VALUE!</v>
      </c>
      <c r="E607" s="9">
        <f>'DB Runes'!$D607</f>
        <v>0</v>
      </c>
      <c r="F607" s="9">
        <f>'DB Runes'!$E607</f>
        <v>0</v>
      </c>
      <c r="G607" s="9" t="str">
        <f>IF('DB Runes'!$F607="{}","",IF(RIGHT(LEFT('DB Runes'!$F607,14),1)="f","false","true"))</f>
        <v>true</v>
      </c>
      <c r="H607" s="9" t="e">
        <f>IF(G607="","",IF(G607="true",LEFT(RIGHT('DB Runes'!$F607,LEN('DB Runes'!$F607)-27),LEN('DB Runes'!$F607)-28),LEFT(RIGHT('DB Runes'!$F607,LEN('DB Runes'!$F607)-28),LEN('DB Runes'!$F607)-29)))</f>
        <v>#VALUE!</v>
      </c>
      <c r="I607" s="9">
        <f>'DB Runes'!$G607</f>
        <v>0</v>
      </c>
      <c r="J607" s="9">
        <f>'DB Runes'!$H607</f>
        <v>0</v>
      </c>
      <c r="K607" s="9" t="str">
        <f>IF('DB Runes'!$I607="{}","",IF(RIGHT(LEFT('DB Runes'!$I607,14),1)="f","false","true"))</f>
        <v>true</v>
      </c>
      <c r="L607" s="9" t="e">
        <f>IF(K607="","",IF(K607="true",LEFT(RIGHT('DB Runes'!$I607,LEN('DB Runes'!$I607)-27),LEN('DB Runes'!$I607)-28),LEFT(RIGHT('DB Runes'!$I607,LEN('DB Runes'!$I607)-28),LEN('DB Runes'!$I607)-29)))</f>
        <v>#VALUE!</v>
      </c>
      <c r="M607" s="9">
        <f>'DB Runes'!$J607</f>
        <v>0</v>
      </c>
      <c r="N607" s="9">
        <f>'DB Runes'!$K607</f>
        <v>0</v>
      </c>
      <c r="O607" s="9" t="str">
        <f>IF('DB Runes'!$L607="{}","",IF(RIGHT(LEFT('DB Runes'!$L607,14),1)="f","false","true"))</f>
        <v>true</v>
      </c>
      <c r="P607" s="9" t="e">
        <f>IF(O607="","",IF(O607="true",LEFT(RIGHT('DB Runes'!$L607,LEN('DB Runes'!$L607)-27),LEN('DB Runes'!$L607)-28),LEFT(RIGHT('DB Runes'!$L607,LEN('DB Runes'!$L607)-28),LEN('DB Runes'!$L607)-29)))</f>
        <v>#VALUE!</v>
      </c>
      <c r="R607" s="9" t="str">
        <f ca="1">IFERROR(sub_stat_v&amp;enchant_true?&amp;IF(G_v_equal_0&gt;0,G_v_brackets,"")&amp;g_e_equal_perfect,"")</f>
        <v/>
      </c>
      <c r="S607" s="9" t="str">
        <f ca="1">IFERROR(sub_stat_v&amp;enchant_true?&amp;IF(G_v_equal_0&gt;0,G_v_brackets,"")&amp;g_e_equal_perfect,"")</f>
        <v/>
      </c>
      <c r="T607" s="9" t="str">
        <f ca="1">IFERROR(sub_stat_v&amp;enchant_true?&amp;IF(G_v_equal_0&gt;0,G_v_brackets,"")&amp;g_e_equal_perfect,"")</f>
        <v/>
      </c>
      <c r="U607" s="9" t="str">
        <f ca="1">IFERROR(sub_stat_v&amp;enchant_true?&amp;IF(G_v_equal_0&gt;0,G_v_brackets,"")&amp;g_e_equal_perfect,"")</f>
        <v/>
      </c>
      <c r="V607" s="9" t="str">
        <f ca="1">IFERROR(sub_stat_v&amp;enchant_true?&amp;IF(G_v_equal_0&gt;0,G_v_brackets,"")&amp;g_e_equal_perfect,"")</f>
        <v/>
      </c>
      <c r="W607" s="9" t="str">
        <f ca="1">IFERROR(sub_stat_v&amp;enchant_true?&amp;IF(G_v_equal_0&gt;0,G_v_brackets,"")&amp;g_e_equal_perfect,"")</f>
        <v/>
      </c>
      <c r="X607" s="9" t="str">
        <f ca="1">IFERROR(sub_stat_v&amp;enchant_true?&amp;IF(G_v_equal_0&gt;0,G_v_brackets,"")&amp;g_e_equal_perfect,"")</f>
        <v/>
      </c>
      <c r="Y607" s="9" t="str">
        <f ca="1">IFERROR(sub_stat_v&amp;enchant_true?&amp;IF(G_v_equal_0&gt;0,G_v_brackets,"")&amp;g_e_equal_perfect,"")</f>
        <v/>
      </c>
      <c r="Z607" s="9" t="str">
        <f ca="1">IFERROR(sub_stat_v&amp;enchant_true?&amp;IF(G_v_equal_0&gt;0,G_v_brackets,"")&amp;g_e_equal_perfect,"")</f>
        <v/>
      </c>
      <c r="AA607" s="9" t="str">
        <f ca="1">IFERROR(sub_stat_v&amp;enchant_true?&amp;IF(G_v_equal_0&gt;0,G_v_brackets,"")&amp;g_e_equal_perfect,"")</f>
        <v/>
      </c>
      <c r="AB607" s="9" t="str">
        <f ca="1">IFERROR(sub_stat_v&amp;enchant_true?&amp;IF(G_v_equal_0&gt;0,G_v_brackets,"")&amp;g_e_equal_perfect,"")</f>
        <v/>
      </c>
      <c r="AQ607">
        <f>'DB Runes'!O607</f>
        <v>0</v>
      </c>
      <c r="AR607" s="9">
        <f>IF($BI607=A607,VLOOKUP($AQ607,Runes!$AD:$AF,3,FALSE),A607)</f>
        <v>0</v>
      </c>
      <c r="AS607" s="9">
        <f t="shared" si="39"/>
        <v>0</v>
      </c>
      <c r="AT607" s="11" t="str">
        <f>IF($BJ607=AR607,"true",IF('DB Runes'!$C607="{}","",IF(RIGHT(LEFT('DB Runes'!$C607,14),1)="f","false","true")))</f>
        <v>true</v>
      </c>
      <c r="AU607" s="11">
        <f>IFERROR(IF(AS607=0,0,IF(AR607=$BJ607,LEFT(RIGHT('DB Runes'!$C607,LEN('DB Runes'!$C607)-28),LEN('DB Runes'!$F607)-29),IF(AT607="true",LEFT(RIGHT('DB Runes'!$C607,LEN('DB Runes'!$C607)-27),LEN('DB Runes'!$C607)-28),LEFT(RIGHT('DB Runes'!$C607,LEN('DB Runes'!$C607)-28),LEN('DB Runes'!$C607)-29)))),0)</f>
        <v>0</v>
      </c>
      <c r="AV607" s="9">
        <f>IF($BI607=E607,VLOOKUP($AQ607,Runes!$AD:$AF,3,FALSE),E607)</f>
        <v>0</v>
      </c>
      <c r="AW607" s="9">
        <f t="shared" si="40"/>
        <v>0</v>
      </c>
      <c r="AX607" s="11" t="str">
        <f>IF($BJ607=AV607,"true",IF('DB Runes'!$F607="{}","",IF(RIGHT(LEFT('DB Runes'!$F607,14),1)="f","false","true")))</f>
        <v>true</v>
      </c>
      <c r="AY607" s="11">
        <f>IFERROR(IF(AW607=0,0,IF(AV607=$BJ607,LEFT(RIGHT('DB Runes'!$F607,LEN('DB Runes'!$F607)-28),LEN('DB Runes'!$F607)-29),IF(AX607="true",LEFT(RIGHT('DB Runes'!$F607,LEN('DB Runes'!$F607)-27),LEN('DB Runes'!$F607)-28),LEFT(RIGHT('DB Runes'!$F607,LEN('DB Runes'!$F607)-28),LEN('DB Runes'!$F607)-29)))),0)</f>
        <v>0</v>
      </c>
      <c r="AZ607" s="9">
        <f>IF($BI607=I607,VLOOKUP($AQ607,Runes!$AD:$AF,3,FALSE),I607)</f>
        <v>0</v>
      </c>
      <c r="BA607" s="9">
        <f t="shared" si="38"/>
        <v>0</v>
      </c>
      <c r="BB607" s="11" t="str">
        <f>IF($BJ607=AZ607,"true",IF('DB Runes'!$I607="{}","",IF(RIGHT(LEFT('DB Runes'!$I607,14),1)="f","false","true")))</f>
        <v>true</v>
      </c>
      <c r="BC607" s="11">
        <f>IFERROR(IF(BA607=0,0,IF(AZ607=$BJ607,LEFT(RIGHT('DB Runes'!$I607,LEN('DB Runes'!$I607)-28),LEN('DB Runes'!$I607)-29),IF(BB607="true",LEFT(RIGHT('DB Runes'!$I607,LEN('DB Runes'!$I607)-27),LEN('DB Runes'!$I607)-28),LEFT(RIGHT('DB Runes'!$I607,LEN('DB Runes'!$I607)-28),LEN('DB Runes'!$I607)-29)))),0)</f>
        <v>0</v>
      </c>
      <c r="BD607" s="9">
        <f>IF($BI607=M607,VLOOKUP($AQ607,Runes!$AD:$AF,3,FALSE),M607)</f>
        <v>0</v>
      </c>
      <c r="BE607" s="9">
        <f t="shared" si="41"/>
        <v>0</v>
      </c>
      <c r="BF607" s="11" t="str">
        <f>IF($BJ607=BD607,"true",IF('DB Runes'!$L607="{}","",IF(RIGHT(LEFT('DB Runes'!$L607,14),1)="f","false","true")))</f>
        <v>true</v>
      </c>
      <c r="BG607" s="11">
        <f>IFERROR(IF(BE607=0,0,IF(BD607=$BJ607,LEFT(RIGHT('DB Runes'!$L607,LEN('DB Runes'!$L607)-28),LEN('DB Runes'!$L607)-29),IF(BF607="true",LEFT(RIGHT('DB Runes'!$L607,LEN('DB Runes'!$L607)-27),LEN('DB Runes'!$L607)-28),LEFT(RIGHT('DB Runes'!$L607,LEN('DB Runes'!$L607)-28),LEN('DB Runes'!$L607)-29)))),0)</f>
        <v>0</v>
      </c>
      <c r="BH607">
        <f>IFERROR(VLOOKUP($AQ607,Runes!$AM:$AP,4,FALSE),0)</f>
        <v>0</v>
      </c>
      <c r="BI607">
        <f>IFERROR(VLOOKUP($AQ607,Runes!$AD:$AF,2,FALSE),0)</f>
        <v>0</v>
      </c>
      <c r="BJ607">
        <f>IFERROR(VLOOKUP($AQ607,Runes!$AD:$AF,3,FALSE),0)</f>
        <v>0</v>
      </c>
    </row>
    <row r="608" spans="1:62" x14ac:dyDescent="0.25">
      <c r="A608" s="9">
        <f>'DB Runes'!$A608</f>
        <v>0</v>
      </c>
      <c r="B608" s="9">
        <f>'DB Runes'!$B608</f>
        <v>0</v>
      </c>
      <c r="C608" s="9" t="str">
        <f>IF('DB Runes'!$C608="{}","",IF(RIGHT(LEFT('DB Runes'!$C608,14),1)="f","false","true"))</f>
        <v>true</v>
      </c>
      <c r="D608" s="9" t="e">
        <f>IF(C608="","",IF(C608="true",LEFT(RIGHT('DB Runes'!$C608,LEN('DB Runes'!$C608)-27),LEN('DB Runes'!$C608)-28),LEFT(RIGHT('DB Runes'!$C608,LEN('DB Runes'!$C608)-28),LEN('DB Runes'!$C608)-29)))</f>
        <v>#VALUE!</v>
      </c>
      <c r="E608" s="9">
        <f>'DB Runes'!$D608</f>
        <v>0</v>
      </c>
      <c r="F608" s="9">
        <f>'DB Runes'!$E608</f>
        <v>0</v>
      </c>
      <c r="G608" s="9" t="str">
        <f>IF('DB Runes'!$F608="{}","",IF(RIGHT(LEFT('DB Runes'!$F608,14),1)="f","false","true"))</f>
        <v>true</v>
      </c>
      <c r="H608" s="9" t="e">
        <f>IF(G608="","",IF(G608="true",LEFT(RIGHT('DB Runes'!$F608,LEN('DB Runes'!$F608)-27),LEN('DB Runes'!$F608)-28),LEFT(RIGHT('DB Runes'!$F608,LEN('DB Runes'!$F608)-28),LEN('DB Runes'!$F608)-29)))</f>
        <v>#VALUE!</v>
      </c>
      <c r="I608" s="9">
        <f>'DB Runes'!$G608</f>
        <v>0</v>
      </c>
      <c r="J608" s="9">
        <f>'DB Runes'!$H608</f>
        <v>0</v>
      </c>
      <c r="K608" s="9" t="str">
        <f>IF('DB Runes'!$I608="{}","",IF(RIGHT(LEFT('DB Runes'!$I608,14),1)="f","false","true"))</f>
        <v>true</v>
      </c>
      <c r="L608" s="9" t="e">
        <f>IF(K608="","",IF(K608="true",LEFT(RIGHT('DB Runes'!$I608,LEN('DB Runes'!$I608)-27),LEN('DB Runes'!$I608)-28),LEFT(RIGHT('DB Runes'!$I608,LEN('DB Runes'!$I608)-28),LEN('DB Runes'!$I608)-29)))</f>
        <v>#VALUE!</v>
      </c>
      <c r="M608" s="9">
        <f>'DB Runes'!$J608</f>
        <v>0</v>
      </c>
      <c r="N608" s="9">
        <f>'DB Runes'!$K608</f>
        <v>0</v>
      </c>
      <c r="O608" s="9" t="str">
        <f>IF('DB Runes'!$L608="{}","",IF(RIGHT(LEFT('DB Runes'!$L608,14),1)="f","false","true"))</f>
        <v>true</v>
      </c>
      <c r="P608" s="9" t="e">
        <f>IF(O608="","",IF(O608="true",LEFT(RIGHT('DB Runes'!$L608,LEN('DB Runes'!$L608)-27),LEN('DB Runes'!$L608)-28),LEFT(RIGHT('DB Runes'!$L608,LEN('DB Runes'!$L608)-28),LEN('DB Runes'!$L608)-29)))</f>
        <v>#VALUE!</v>
      </c>
      <c r="R608" s="9" t="str">
        <f ca="1">IFERROR(sub_stat_v&amp;enchant_true?&amp;IF(G_v_equal_0&gt;0,G_v_brackets,"")&amp;g_e_equal_perfect,"")</f>
        <v/>
      </c>
      <c r="S608" s="9" t="str">
        <f ca="1">IFERROR(sub_stat_v&amp;enchant_true?&amp;IF(G_v_equal_0&gt;0,G_v_brackets,"")&amp;g_e_equal_perfect,"")</f>
        <v/>
      </c>
      <c r="T608" s="9" t="str">
        <f ca="1">IFERROR(sub_stat_v&amp;enchant_true?&amp;IF(G_v_equal_0&gt;0,G_v_brackets,"")&amp;g_e_equal_perfect,"")</f>
        <v/>
      </c>
      <c r="U608" s="9" t="str">
        <f ca="1">IFERROR(sub_stat_v&amp;enchant_true?&amp;IF(G_v_equal_0&gt;0,G_v_brackets,"")&amp;g_e_equal_perfect,"")</f>
        <v/>
      </c>
      <c r="V608" s="9" t="str">
        <f ca="1">IFERROR(sub_stat_v&amp;enchant_true?&amp;IF(G_v_equal_0&gt;0,G_v_brackets,"")&amp;g_e_equal_perfect,"")</f>
        <v/>
      </c>
      <c r="W608" s="9" t="str">
        <f ca="1">IFERROR(sub_stat_v&amp;enchant_true?&amp;IF(G_v_equal_0&gt;0,G_v_brackets,"")&amp;g_e_equal_perfect,"")</f>
        <v/>
      </c>
      <c r="X608" s="9" t="str">
        <f ca="1">IFERROR(sub_stat_v&amp;enchant_true?&amp;IF(G_v_equal_0&gt;0,G_v_brackets,"")&amp;g_e_equal_perfect,"")</f>
        <v/>
      </c>
      <c r="Y608" s="9" t="str">
        <f ca="1">IFERROR(sub_stat_v&amp;enchant_true?&amp;IF(G_v_equal_0&gt;0,G_v_brackets,"")&amp;g_e_equal_perfect,"")</f>
        <v/>
      </c>
      <c r="Z608" s="9" t="str">
        <f ca="1">IFERROR(sub_stat_v&amp;enchant_true?&amp;IF(G_v_equal_0&gt;0,G_v_brackets,"")&amp;g_e_equal_perfect,"")</f>
        <v/>
      </c>
      <c r="AA608" s="9" t="str">
        <f ca="1">IFERROR(sub_stat_v&amp;enchant_true?&amp;IF(G_v_equal_0&gt;0,G_v_brackets,"")&amp;g_e_equal_perfect,"")</f>
        <v/>
      </c>
      <c r="AB608" s="9" t="str">
        <f ca="1">IFERROR(sub_stat_v&amp;enchant_true?&amp;IF(G_v_equal_0&gt;0,G_v_brackets,"")&amp;g_e_equal_perfect,"")</f>
        <v/>
      </c>
      <c r="AQ608">
        <f>'DB Runes'!O608</f>
        <v>0</v>
      </c>
      <c r="AR608" s="9">
        <f>IF($BI608=A608,VLOOKUP($AQ608,Runes!$AD:$AF,3,FALSE),A608)</f>
        <v>0</v>
      </c>
      <c r="AS608" s="9">
        <f t="shared" si="39"/>
        <v>0</v>
      </c>
      <c r="AT608" s="11" t="str">
        <f>IF($BJ608=AR608,"true",IF('DB Runes'!$C608="{}","",IF(RIGHT(LEFT('DB Runes'!$C608,14),1)="f","false","true")))</f>
        <v>true</v>
      </c>
      <c r="AU608" s="11">
        <f>IFERROR(IF(AS608=0,0,IF(AR608=$BJ608,LEFT(RIGHT('DB Runes'!$C608,LEN('DB Runes'!$C608)-28),LEN('DB Runes'!$F608)-29),IF(AT608="true",LEFT(RIGHT('DB Runes'!$C608,LEN('DB Runes'!$C608)-27),LEN('DB Runes'!$C608)-28),LEFT(RIGHT('DB Runes'!$C608,LEN('DB Runes'!$C608)-28),LEN('DB Runes'!$C608)-29)))),0)</f>
        <v>0</v>
      </c>
      <c r="AV608" s="9">
        <f>IF($BI608=E608,VLOOKUP($AQ608,Runes!$AD:$AF,3,FALSE),E608)</f>
        <v>0</v>
      </c>
      <c r="AW608" s="9">
        <f t="shared" si="40"/>
        <v>0</v>
      </c>
      <c r="AX608" s="11" t="str">
        <f>IF($BJ608=AV608,"true",IF('DB Runes'!$F608="{}","",IF(RIGHT(LEFT('DB Runes'!$F608,14),1)="f","false","true")))</f>
        <v>true</v>
      </c>
      <c r="AY608" s="11">
        <f>IFERROR(IF(AW608=0,0,IF(AV608=$BJ608,LEFT(RIGHT('DB Runes'!$F608,LEN('DB Runes'!$F608)-28),LEN('DB Runes'!$F608)-29),IF(AX608="true",LEFT(RIGHT('DB Runes'!$F608,LEN('DB Runes'!$F608)-27),LEN('DB Runes'!$F608)-28),LEFT(RIGHT('DB Runes'!$F608,LEN('DB Runes'!$F608)-28),LEN('DB Runes'!$F608)-29)))),0)</f>
        <v>0</v>
      </c>
      <c r="AZ608" s="9">
        <f>IF($BI608=I608,VLOOKUP($AQ608,Runes!$AD:$AF,3,FALSE),I608)</f>
        <v>0</v>
      </c>
      <c r="BA608" s="9">
        <f t="shared" si="38"/>
        <v>0</v>
      </c>
      <c r="BB608" s="11" t="str">
        <f>IF($BJ608=AZ608,"true",IF('DB Runes'!$I608="{}","",IF(RIGHT(LEFT('DB Runes'!$I608,14),1)="f","false","true")))</f>
        <v>true</v>
      </c>
      <c r="BC608" s="11">
        <f>IFERROR(IF(BA608=0,0,IF(AZ608=$BJ608,LEFT(RIGHT('DB Runes'!$I608,LEN('DB Runes'!$I608)-28),LEN('DB Runes'!$I608)-29),IF(BB608="true",LEFT(RIGHT('DB Runes'!$I608,LEN('DB Runes'!$I608)-27),LEN('DB Runes'!$I608)-28),LEFT(RIGHT('DB Runes'!$I608,LEN('DB Runes'!$I608)-28),LEN('DB Runes'!$I608)-29)))),0)</f>
        <v>0</v>
      </c>
      <c r="BD608" s="9">
        <f>IF($BI608=M608,VLOOKUP($AQ608,Runes!$AD:$AF,3,FALSE),M608)</f>
        <v>0</v>
      </c>
      <c r="BE608" s="9">
        <f t="shared" si="41"/>
        <v>0</v>
      </c>
      <c r="BF608" s="11" t="str">
        <f>IF($BJ608=BD608,"true",IF('DB Runes'!$L608="{}","",IF(RIGHT(LEFT('DB Runes'!$L608,14),1)="f","false","true")))</f>
        <v>true</v>
      </c>
      <c r="BG608" s="11">
        <f>IFERROR(IF(BE608=0,0,IF(BD608=$BJ608,LEFT(RIGHT('DB Runes'!$L608,LEN('DB Runes'!$L608)-28),LEN('DB Runes'!$L608)-29),IF(BF608="true",LEFT(RIGHT('DB Runes'!$L608,LEN('DB Runes'!$L608)-27),LEN('DB Runes'!$L608)-28),LEFT(RIGHT('DB Runes'!$L608,LEN('DB Runes'!$L608)-28),LEN('DB Runes'!$L608)-29)))),0)</f>
        <v>0</v>
      </c>
      <c r="BH608">
        <f>IFERROR(VLOOKUP($AQ608,Runes!$AM:$AP,4,FALSE),0)</f>
        <v>0</v>
      </c>
      <c r="BI608">
        <f>IFERROR(VLOOKUP($AQ608,Runes!$AD:$AF,2,FALSE),0)</f>
        <v>0</v>
      </c>
      <c r="BJ608">
        <f>IFERROR(VLOOKUP($AQ608,Runes!$AD:$AF,3,FALSE),0)</f>
        <v>0</v>
      </c>
    </row>
    <row r="609" spans="1:62" x14ac:dyDescent="0.25">
      <c r="A609" s="9">
        <f>'DB Runes'!$A609</f>
        <v>0</v>
      </c>
      <c r="B609" s="9">
        <f>'DB Runes'!$B609</f>
        <v>0</v>
      </c>
      <c r="C609" s="9" t="str">
        <f>IF('DB Runes'!$C609="{}","",IF(RIGHT(LEFT('DB Runes'!$C609,14),1)="f","false","true"))</f>
        <v>true</v>
      </c>
      <c r="D609" s="9" t="e">
        <f>IF(C609="","",IF(C609="true",LEFT(RIGHT('DB Runes'!$C609,LEN('DB Runes'!$C609)-27),LEN('DB Runes'!$C609)-28),LEFT(RIGHT('DB Runes'!$C609,LEN('DB Runes'!$C609)-28),LEN('DB Runes'!$C609)-29)))</f>
        <v>#VALUE!</v>
      </c>
      <c r="E609" s="9">
        <f>'DB Runes'!$D609</f>
        <v>0</v>
      </c>
      <c r="F609" s="9">
        <f>'DB Runes'!$E609</f>
        <v>0</v>
      </c>
      <c r="G609" s="9" t="str">
        <f>IF('DB Runes'!$F609="{}","",IF(RIGHT(LEFT('DB Runes'!$F609,14),1)="f","false","true"))</f>
        <v>true</v>
      </c>
      <c r="H609" s="9" t="e">
        <f>IF(G609="","",IF(G609="true",LEFT(RIGHT('DB Runes'!$F609,LEN('DB Runes'!$F609)-27),LEN('DB Runes'!$F609)-28),LEFT(RIGHT('DB Runes'!$F609,LEN('DB Runes'!$F609)-28),LEN('DB Runes'!$F609)-29)))</f>
        <v>#VALUE!</v>
      </c>
      <c r="I609" s="9">
        <f>'DB Runes'!$G609</f>
        <v>0</v>
      </c>
      <c r="J609" s="9">
        <f>'DB Runes'!$H609</f>
        <v>0</v>
      </c>
      <c r="K609" s="9" t="str">
        <f>IF('DB Runes'!$I609="{}","",IF(RIGHT(LEFT('DB Runes'!$I609,14),1)="f","false","true"))</f>
        <v>true</v>
      </c>
      <c r="L609" s="9" t="e">
        <f>IF(K609="","",IF(K609="true",LEFT(RIGHT('DB Runes'!$I609,LEN('DB Runes'!$I609)-27),LEN('DB Runes'!$I609)-28),LEFT(RIGHT('DB Runes'!$I609,LEN('DB Runes'!$I609)-28),LEN('DB Runes'!$I609)-29)))</f>
        <v>#VALUE!</v>
      </c>
      <c r="M609" s="9">
        <f>'DB Runes'!$J609</f>
        <v>0</v>
      </c>
      <c r="N609" s="9">
        <f>'DB Runes'!$K609</f>
        <v>0</v>
      </c>
      <c r="O609" s="9" t="str">
        <f>IF('DB Runes'!$L609="{}","",IF(RIGHT(LEFT('DB Runes'!$L609,14),1)="f","false","true"))</f>
        <v>true</v>
      </c>
      <c r="P609" s="9" t="e">
        <f>IF(O609="","",IF(O609="true",LEFT(RIGHT('DB Runes'!$L609,LEN('DB Runes'!$L609)-27),LEN('DB Runes'!$L609)-28),LEFT(RIGHT('DB Runes'!$L609,LEN('DB Runes'!$L609)-28),LEN('DB Runes'!$L609)-29)))</f>
        <v>#VALUE!</v>
      </c>
      <c r="R609" s="9" t="str">
        <f ca="1">IFERROR(sub_stat_v&amp;enchant_true?&amp;IF(G_v_equal_0&gt;0,G_v_brackets,"")&amp;g_e_equal_perfect,"")</f>
        <v/>
      </c>
      <c r="S609" s="9" t="str">
        <f ca="1">IFERROR(sub_stat_v&amp;enchant_true?&amp;IF(G_v_equal_0&gt;0,G_v_brackets,"")&amp;g_e_equal_perfect,"")</f>
        <v/>
      </c>
      <c r="T609" s="9" t="str">
        <f ca="1">IFERROR(sub_stat_v&amp;enchant_true?&amp;IF(G_v_equal_0&gt;0,G_v_brackets,"")&amp;g_e_equal_perfect,"")</f>
        <v/>
      </c>
      <c r="U609" s="9" t="str">
        <f ca="1">IFERROR(sub_stat_v&amp;enchant_true?&amp;IF(G_v_equal_0&gt;0,G_v_brackets,"")&amp;g_e_equal_perfect,"")</f>
        <v/>
      </c>
      <c r="V609" s="9" t="str">
        <f ca="1">IFERROR(sub_stat_v&amp;enchant_true?&amp;IF(G_v_equal_0&gt;0,G_v_brackets,"")&amp;g_e_equal_perfect,"")</f>
        <v/>
      </c>
      <c r="W609" s="9" t="str">
        <f ca="1">IFERROR(sub_stat_v&amp;enchant_true?&amp;IF(G_v_equal_0&gt;0,G_v_brackets,"")&amp;g_e_equal_perfect,"")</f>
        <v/>
      </c>
      <c r="X609" s="9" t="str">
        <f ca="1">IFERROR(sub_stat_v&amp;enchant_true?&amp;IF(G_v_equal_0&gt;0,G_v_brackets,"")&amp;g_e_equal_perfect,"")</f>
        <v/>
      </c>
      <c r="Y609" s="9" t="str">
        <f ca="1">IFERROR(sub_stat_v&amp;enchant_true?&amp;IF(G_v_equal_0&gt;0,G_v_brackets,"")&amp;g_e_equal_perfect,"")</f>
        <v/>
      </c>
      <c r="Z609" s="9" t="str">
        <f ca="1">IFERROR(sub_stat_v&amp;enchant_true?&amp;IF(G_v_equal_0&gt;0,G_v_brackets,"")&amp;g_e_equal_perfect,"")</f>
        <v/>
      </c>
      <c r="AA609" s="9" t="str">
        <f ca="1">IFERROR(sub_stat_v&amp;enchant_true?&amp;IF(G_v_equal_0&gt;0,G_v_brackets,"")&amp;g_e_equal_perfect,"")</f>
        <v/>
      </c>
      <c r="AB609" s="9" t="str">
        <f ca="1">IFERROR(sub_stat_v&amp;enchant_true?&amp;IF(G_v_equal_0&gt;0,G_v_brackets,"")&amp;g_e_equal_perfect,"")</f>
        <v/>
      </c>
      <c r="AQ609">
        <f>'DB Runes'!O609</f>
        <v>0</v>
      </c>
      <c r="AR609" s="9">
        <f>IF($BI609=A609,VLOOKUP($AQ609,Runes!$AD:$AF,3,FALSE),A609)</f>
        <v>0</v>
      </c>
      <c r="AS609" s="9">
        <f t="shared" si="39"/>
        <v>0</v>
      </c>
      <c r="AT609" s="11" t="str">
        <f>IF($BJ609=AR609,"true",IF('DB Runes'!$C609="{}","",IF(RIGHT(LEFT('DB Runes'!$C609,14),1)="f","false","true")))</f>
        <v>true</v>
      </c>
      <c r="AU609" s="11">
        <f>IFERROR(IF(AS609=0,0,IF(AR609=$BJ609,LEFT(RIGHT('DB Runes'!$C609,LEN('DB Runes'!$C609)-28),LEN('DB Runes'!$F609)-29),IF(AT609="true",LEFT(RIGHT('DB Runes'!$C609,LEN('DB Runes'!$C609)-27),LEN('DB Runes'!$C609)-28),LEFT(RIGHT('DB Runes'!$C609,LEN('DB Runes'!$C609)-28),LEN('DB Runes'!$C609)-29)))),0)</f>
        <v>0</v>
      </c>
      <c r="AV609" s="9">
        <f>IF($BI609=E609,VLOOKUP($AQ609,Runes!$AD:$AF,3,FALSE),E609)</f>
        <v>0</v>
      </c>
      <c r="AW609" s="9">
        <f t="shared" si="40"/>
        <v>0</v>
      </c>
      <c r="AX609" s="11" t="str">
        <f>IF($BJ609=AV609,"true",IF('DB Runes'!$F609="{}","",IF(RIGHT(LEFT('DB Runes'!$F609,14),1)="f","false","true")))</f>
        <v>true</v>
      </c>
      <c r="AY609" s="11">
        <f>IFERROR(IF(AW609=0,0,IF(AV609=$BJ609,LEFT(RIGHT('DB Runes'!$F609,LEN('DB Runes'!$F609)-28),LEN('DB Runes'!$F609)-29),IF(AX609="true",LEFT(RIGHT('DB Runes'!$F609,LEN('DB Runes'!$F609)-27),LEN('DB Runes'!$F609)-28),LEFT(RIGHT('DB Runes'!$F609,LEN('DB Runes'!$F609)-28),LEN('DB Runes'!$F609)-29)))),0)</f>
        <v>0</v>
      </c>
      <c r="AZ609" s="9">
        <f>IF($BI609=I609,VLOOKUP($AQ609,Runes!$AD:$AF,3,FALSE),I609)</f>
        <v>0</v>
      </c>
      <c r="BA609" s="9">
        <f t="shared" si="38"/>
        <v>0</v>
      </c>
      <c r="BB609" s="11" t="str">
        <f>IF($BJ609=AZ609,"true",IF('DB Runes'!$I609="{}","",IF(RIGHT(LEFT('DB Runes'!$I609,14),1)="f","false","true")))</f>
        <v>true</v>
      </c>
      <c r="BC609" s="11">
        <f>IFERROR(IF(BA609=0,0,IF(AZ609=$BJ609,LEFT(RIGHT('DB Runes'!$I609,LEN('DB Runes'!$I609)-28),LEN('DB Runes'!$I609)-29),IF(BB609="true",LEFT(RIGHT('DB Runes'!$I609,LEN('DB Runes'!$I609)-27),LEN('DB Runes'!$I609)-28),LEFT(RIGHT('DB Runes'!$I609,LEN('DB Runes'!$I609)-28),LEN('DB Runes'!$I609)-29)))),0)</f>
        <v>0</v>
      </c>
      <c r="BD609" s="9">
        <f>IF($BI609=M609,VLOOKUP($AQ609,Runes!$AD:$AF,3,FALSE),M609)</f>
        <v>0</v>
      </c>
      <c r="BE609" s="9">
        <f t="shared" si="41"/>
        <v>0</v>
      </c>
      <c r="BF609" s="11" t="str">
        <f>IF($BJ609=BD609,"true",IF('DB Runes'!$L609="{}","",IF(RIGHT(LEFT('DB Runes'!$L609,14),1)="f","false","true")))</f>
        <v>true</v>
      </c>
      <c r="BG609" s="11">
        <f>IFERROR(IF(BE609=0,0,IF(BD609=$BJ609,LEFT(RIGHT('DB Runes'!$L609,LEN('DB Runes'!$L609)-28),LEN('DB Runes'!$L609)-29),IF(BF609="true",LEFT(RIGHT('DB Runes'!$L609,LEN('DB Runes'!$L609)-27),LEN('DB Runes'!$L609)-28),LEFT(RIGHT('DB Runes'!$L609,LEN('DB Runes'!$L609)-28),LEN('DB Runes'!$L609)-29)))),0)</f>
        <v>0</v>
      </c>
      <c r="BH609">
        <f>IFERROR(VLOOKUP($AQ609,Runes!$AM:$AP,4,FALSE),0)</f>
        <v>0</v>
      </c>
      <c r="BI609">
        <f>IFERROR(VLOOKUP($AQ609,Runes!$AD:$AF,2,FALSE),0)</f>
        <v>0</v>
      </c>
      <c r="BJ609">
        <f>IFERROR(VLOOKUP($AQ609,Runes!$AD:$AF,3,FALSE),0)</f>
        <v>0</v>
      </c>
    </row>
    <row r="610" spans="1:62" x14ac:dyDescent="0.25">
      <c r="A610" s="9">
        <f>'DB Runes'!$A610</f>
        <v>0</v>
      </c>
      <c r="B610" s="9">
        <f>'DB Runes'!$B610</f>
        <v>0</v>
      </c>
      <c r="C610" s="9" t="str">
        <f>IF('DB Runes'!$C610="{}","",IF(RIGHT(LEFT('DB Runes'!$C610,14),1)="f","false","true"))</f>
        <v>true</v>
      </c>
      <c r="D610" s="9" t="e">
        <f>IF(C610="","",IF(C610="true",LEFT(RIGHT('DB Runes'!$C610,LEN('DB Runes'!$C610)-27),LEN('DB Runes'!$C610)-28),LEFT(RIGHT('DB Runes'!$C610,LEN('DB Runes'!$C610)-28),LEN('DB Runes'!$C610)-29)))</f>
        <v>#VALUE!</v>
      </c>
      <c r="E610" s="9">
        <f>'DB Runes'!$D610</f>
        <v>0</v>
      </c>
      <c r="F610" s="9">
        <f>'DB Runes'!$E610</f>
        <v>0</v>
      </c>
      <c r="G610" s="9" t="str">
        <f>IF('DB Runes'!$F610="{}","",IF(RIGHT(LEFT('DB Runes'!$F610,14),1)="f","false","true"))</f>
        <v>true</v>
      </c>
      <c r="H610" s="9" t="e">
        <f>IF(G610="","",IF(G610="true",LEFT(RIGHT('DB Runes'!$F610,LEN('DB Runes'!$F610)-27),LEN('DB Runes'!$F610)-28),LEFT(RIGHT('DB Runes'!$F610,LEN('DB Runes'!$F610)-28),LEN('DB Runes'!$F610)-29)))</f>
        <v>#VALUE!</v>
      </c>
      <c r="I610" s="9">
        <f>'DB Runes'!$G610</f>
        <v>0</v>
      </c>
      <c r="J610" s="9">
        <f>'DB Runes'!$H610</f>
        <v>0</v>
      </c>
      <c r="K610" s="9" t="str">
        <f>IF('DB Runes'!$I610="{}","",IF(RIGHT(LEFT('DB Runes'!$I610,14),1)="f","false","true"))</f>
        <v>true</v>
      </c>
      <c r="L610" s="9" t="e">
        <f>IF(K610="","",IF(K610="true",LEFT(RIGHT('DB Runes'!$I610,LEN('DB Runes'!$I610)-27),LEN('DB Runes'!$I610)-28),LEFT(RIGHT('DB Runes'!$I610,LEN('DB Runes'!$I610)-28),LEN('DB Runes'!$I610)-29)))</f>
        <v>#VALUE!</v>
      </c>
      <c r="M610" s="9">
        <f>'DB Runes'!$J610</f>
        <v>0</v>
      </c>
      <c r="N610" s="9">
        <f>'DB Runes'!$K610</f>
        <v>0</v>
      </c>
      <c r="O610" s="9" t="str">
        <f>IF('DB Runes'!$L610="{}","",IF(RIGHT(LEFT('DB Runes'!$L610,14),1)="f","false","true"))</f>
        <v>true</v>
      </c>
      <c r="P610" s="9" t="e">
        <f>IF(O610="","",IF(O610="true",LEFT(RIGHT('DB Runes'!$L610,LEN('DB Runes'!$L610)-27),LEN('DB Runes'!$L610)-28),LEFT(RIGHT('DB Runes'!$L610,LEN('DB Runes'!$L610)-28),LEN('DB Runes'!$L610)-29)))</f>
        <v>#VALUE!</v>
      </c>
      <c r="R610" s="9" t="str">
        <f ca="1">IFERROR(sub_stat_v&amp;enchant_true?&amp;IF(G_v_equal_0&gt;0,G_v_brackets,"")&amp;g_e_equal_perfect,"")</f>
        <v/>
      </c>
      <c r="S610" s="9" t="str">
        <f ca="1">IFERROR(sub_stat_v&amp;enchant_true?&amp;IF(G_v_equal_0&gt;0,G_v_brackets,"")&amp;g_e_equal_perfect,"")</f>
        <v/>
      </c>
      <c r="T610" s="9" t="str">
        <f ca="1">IFERROR(sub_stat_v&amp;enchant_true?&amp;IF(G_v_equal_0&gt;0,G_v_brackets,"")&amp;g_e_equal_perfect,"")</f>
        <v/>
      </c>
      <c r="U610" s="9" t="str">
        <f ca="1">IFERROR(sub_stat_v&amp;enchant_true?&amp;IF(G_v_equal_0&gt;0,G_v_brackets,"")&amp;g_e_equal_perfect,"")</f>
        <v/>
      </c>
      <c r="V610" s="9" t="str">
        <f ca="1">IFERROR(sub_stat_v&amp;enchant_true?&amp;IF(G_v_equal_0&gt;0,G_v_brackets,"")&amp;g_e_equal_perfect,"")</f>
        <v/>
      </c>
      <c r="W610" s="9" t="str">
        <f ca="1">IFERROR(sub_stat_v&amp;enchant_true?&amp;IF(G_v_equal_0&gt;0,G_v_brackets,"")&amp;g_e_equal_perfect,"")</f>
        <v/>
      </c>
      <c r="X610" s="9" t="str">
        <f ca="1">IFERROR(sub_stat_v&amp;enchant_true?&amp;IF(G_v_equal_0&gt;0,G_v_brackets,"")&amp;g_e_equal_perfect,"")</f>
        <v/>
      </c>
      <c r="Y610" s="9" t="str">
        <f ca="1">IFERROR(sub_stat_v&amp;enchant_true?&amp;IF(G_v_equal_0&gt;0,G_v_brackets,"")&amp;g_e_equal_perfect,"")</f>
        <v/>
      </c>
      <c r="Z610" s="9" t="str">
        <f ca="1">IFERROR(sub_stat_v&amp;enchant_true?&amp;IF(G_v_equal_0&gt;0,G_v_brackets,"")&amp;g_e_equal_perfect,"")</f>
        <v/>
      </c>
      <c r="AA610" s="9" t="str">
        <f ca="1">IFERROR(sub_stat_v&amp;enchant_true?&amp;IF(G_v_equal_0&gt;0,G_v_brackets,"")&amp;g_e_equal_perfect,"")</f>
        <v/>
      </c>
      <c r="AB610" s="9" t="str">
        <f ca="1">IFERROR(sub_stat_v&amp;enchant_true?&amp;IF(G_v_equal_0&gt;0,G_v_brackets,"")&amp;g_e_equal_perfect,"")</f>
        <v/>
      </c>
      <c r="AQ610">
        <f>'DB Runes'!O610</f>
        <v>0</v>
      </c>
      <c r="AR610" s="9">
        <f>IF($BI610=A610,VLOOKUP($AQ610,Runes!$AD:$AF,3,FALSE),A610)</f>
        <v>0</v>
      </c>
      <c r="AS610" s="9">
        <f t="shared" si="39"/>
        <v>0</v>
      </c>
      <c r="AT610" s="11" t="str">
        <f>IF($BJ610=AR610,"true",IF('DB Runes'!$C610="{}","",IF(RIGHT(LEFT('DB Runes'!$C610,14),1)="f","false","true")))</f>
        <v>true</v>
      </c>
      <c r="AU610" s="11">
        <f>IFERROR(IF(AS610=0,0,IF(AR610=$BJ610,LEFT(RIGHT('DB Runes'!$C610,LEN('DB Runes'!$C610)-28),LEN('DB Runes'!$F610)-29),IF(AT610="true",LEFT(RIGHT('DB Runes'!$C610,LEN('DB Runes'!$C610)-27),LEN('DB Runes'!$C610)-28),LEFT(RIGHT('DB Runes'!$C610,LEN('DB Runes'!$C610)-28),LEN('DB Runes'!$C610)-29)))),0)</f>
        <v>0</v>
      </c>
      <c r="AV610" s="9">
        <f>IF($BI610=E610,VLOOKUP($AQ610,Runes!$AD:$AF,3,FALSE),E610)</f>
        <v>0</v>
      </c>
      <c r="AW610" s="9">
        <f t="shared" si="40"/>
        <v>0</v>
      </c>
      <c r="AX610" s="11" t="str">
        <f>IF($BJ610=AV610,"true",IF('DB Runes'!$F610="{}","",IF(RIGHT(LEFT('DB Runes'!$F610,14),1)="f","false","true")))</f>
        <v>true</v>
      </c>
      <c r="AY610" s="11">
        <f>IFERROR(IF(AW610=0,0,IF(AV610=$BJ610,LEFT(RIGHT('DB Runes'!$F610,LEN('DB Runes'!$F610)-28),LEN('DB Runes'!$F610)-29),IF(AX610="true",LEFT(RIGHT('DB Runes'!$F610,LEN('DB Runes'!$F610)-27),LEN('DB Runes'!$F610)-28),LEFT(RIGHT('DB Runes'!$F610,LEN('DB Runes'!$F610)-28),LEN('DB Runes'!$F610)-29)))),0)</f>
        <v>0</v>
      </c>
      <c r="AZ610" s="9">
        <f>IF($BI610=I610,VLOOKUP($AQ610,Runes!$AD:$AF,3,FALSE),I610)</f>
        <v>0</v>
      </c>
      <c r="BA610" s="9">
        <f t="shared" si="38"/>
        <v>0</v>
      </c>
      <c r="BB610" s="11" t="str">
        <f>IF($BJ610=AZ610,"true",IF('DB Runes'!$I610="{}","",IF(RIGHT(LEFT('DB Runes'!$I610,14),1)="f","false","true")))</f>
        <v>true</v>
      </c>
      <c r="BC610" s="11">
        <f>IFERROR(IF(BA610=0,0,IF(AZ610=$BJ610,LEFT(RIGHT('DB Runes'!$I610,LEN('DB Runes'!$I610)-28),LEN('DB Runes'!$I610)-29),IF(BB610="true",LEFT(RIGHT('DB Runes'!$I610,LEN('DB Runes'!$I610)-27),LEN('DB Runes'!$I610)-28),LEFT(RIGHT('DB Runes'!$I610,LEN('DB Runes'!$I610)-28),LEN('DB Runes'!$I610)-29)))),0)</f>
        <v>0</v>
      </c>
      <c r="BD610" s="9">
        <f>IF($BI610=M610,VLOOKUP($AQ610,Runes!$AD:$AF,3,FALSE),M610)</f>
        <v>0</v>
      </c>
      <c r="BE610" s="9">
        <f t="shared" si="41"/>
        <v>0</v>
      </c>
      <c r="BF610" s="11" t="str">
        <f>IF($BJ610=BD610,"true",IF('DB Runes'!$L610="{}","",IF(RIGHT(LEFT('DB Runes'!$L610,14),1)="f","false","true")))</f>
        <v>true</v>
      </c>
      <c r="BG610" s="11">
        <f>IFERROR(IF(BE610=0,0,IF(BD610=$BJ610,LEFT(RIGHT('DB Runes'!$L610,LEN('DB Runes'!$L610)-28),LEN('DB Runes'!$L610)-29),IF(BF610="true",LEFT(RIGHT('DB Runes'!$L610,LEN('DB Runes'!$L610)-27),LEN('DB Runes'!$L610)-28),LEFT(RIGHT('DB Runes'!$L610,LEN('DB Runes'!$L610)-28),LEN('DB Runes'!$L610)-29)))),0)</f>
        <v>0</v>
      </c>
      <c r="BH610">
        <f>IFERROR(VLOOKUP($AQ610,Runes!$AM:$AP,4,FALSE),0)</f>
        <v>0</v>
      </c>
      <c r="BI610">
        <f>IFERROR(VLOOKUP($AQ610,Runes!$AD:$AF,2,FALSE),0)</f>
        <v>0</v>
      </c>
      <c r="BJ610">
        <f>IFERROR(VLOOKUP($AQ610,Runes!$AD:$AF,3,FALSE),0)</f>
        <v>0</v>
      </c>
    </row>
    <row r="611" spans="1:62" x14ac:dyDescent="0.25">
      <c r="A611" s="9">
        <f>'DB Runes'!$A611</f>
        <v>0</v>
      </c>
      <c r="B611" s="9">
        <f>'DB Runes'!$B611</f>
        <v>0</v>
      </c>
      <c r="C611" s="9" t="str">
        <f>IF('DB Runes'!$C611="{}","",IF(RIGHT(LEFT('DB Runes'!$C611,14),1)="f","false","true"))</f>
        <v>true</v>
      </c>
      <c r="D611" s="9" t="e">
        <f>IF(C611="","",IF(C611="true",LEFT(RIGHT('DB Runes'!$C611,LEN('DB Runes'!$C611)-27),LEN('DB Runes'!$C611)-28),LEFT(RIGHT('DB Runes'!$C611,LEN('DB Runes'!$C611)-28),LEN('DB Runes'!$C611)-29)))</f>
        <v>#VALUE!</v>
      </c>
      <c r="E611" s="9">
        <f>'DB Runes'!$D611</f>
        <v>0</v>
      </c>
      <c r="F611" s="9">
        <f>'DB Runes'!$E611</f>
        <v>0</v>
      </c>
      <c r="G611" s="9" t="str">
        <f>IF('DB Runes'!$F611="{}","",IF(RIGHT(LEFT('DB Runes'!$F611,14),1)="f","false","true"))</f>
        <v>true</v>
      </c>
      <c r="H611" s="9" t="e">
        <f>IF(G611="","",IF(G611="true",LEFT(RIGHT('DB Runes'!$F611,LEN('DB Runes'!$F611)-27),LEN('DB Runes'!$F611)-28),LEFT(RIGHT('DB Runes'!$F611,LEN('DB Runes'!$F611)-28),LEN('DB Runes'!$F611)-29)))</f>
        <v>#VALUE!</v>
      </c>
      <c r="I611" s="9">
        <f>'DB Runes'!$G611</f>
        <v>0</v>
      </c>
      <c r="J611" s="9">
        <f>'DB Runes'!$H611</f>
        <v>0</v>
      </c>
      <c r="K611" s="9" t="str">
        <f>IF('DB Runes'!$I611="{}","",IF(RIGHT(LEFT('DB Runes'!$I611,14),1)="f","false","true"))</f>
        <v>true</v>
      </c>
      <c r="L611" s="9" t="e">
        <f>IF(K611="","",IF(K611="true",LEFT(RIGHT('DB Runes'!$I611,LEN('DB Runes'!$I611)-27),LEN('DB Runes'!$I611)-28),LEFT(RIGHT('DB Runes'!$I611,LEN('DB Runes'!$I611)-28),LEN('DB Runes'!$I611)-29)))</f>
        <v>#VALUE!</v>
      </c>
      <c r="M611" s="9">
        <f>'DB Runes'!$J611</f>
        <v>0</v>
      </c>
      <c r="N611" s="9">
        <f>'DB Runes'!$K611</f>
        <v>0</v>
      </c>
      <c r="O611" s="9" t="str">
        <f>IF('DB Runes'!$L611="{}","",IF(RIGHT(LEFT('DB Runes'!$L611,14),1)="f","false","true"))</f>
        <v>true</v>
      </c>
      <c r="P611" s="9" t="e">
        <f>IF(O611="","",IF(O611="true",LEFT(RIGHT('DB Runes'!$L611,LEN('DB Runes'!$L611)-27),LEN('DB Runes'!$L611)-28),LEFT(RIGHT('DB Runes'!$L611,LEN('DB Runes'!$L611)-28),LEN('DB Runes'!$L611)-29)))</f>
        <v>#VALUE!</v>
      </c>
      <c r="R611" s="9" t="str">
        <f ca="1">IFERROR(sub_stat_v&amp;enchant_true?&amp;IF(G_v_equal_0&gt;0,G_v_brackets,"")&amp;g_e_equal_perfect,"")</f>
        <v/>
      </c>
      <c r="S611" s="9" t="str">
        <f ca="1">IFERROR(sub_stat_v&amp;enchant_true?&amp;IF(G_v_equal_0&gt;0,G_v_brackets,"")&amp;g_e_equal_perfect,"")</f>
        <v/>
      </c>
      <c r="T611" s="9" t="str">
        <f ca="1">IFERROR(sub_stat_v&amp;enchant_true?&amp;IF(G_v_equal_0&gt;0,G_v_brackets,"")&amp;g_e_equal_perfect,"")</f>
        <v/>
      </c>
      <c r="U611" s="9" t="str">
        <f ca="1">IFERROR(sub_stat_v&amp;enchant_true?&amp;IF(G_v_equal_0&gt;0,G_v_brackets,"")&amp;g_e_equal_perfect,"")</f>
        <v/>
      </c>
      <c r="V611" s="9" t="str">
        <f ca="1">IFERROR(sub_stat_v&amp;enchant_true?&amp;IF(G_v_equal_0&gt;0,G_v_brackets,"")&amp;g_e_equal_perfect,"")</f>
        <v/>
      </c>
      <c r="W611" s="9" t="str">
        <f ca="1">IFERROR(sub_stat_v&amp;enchant_true?&amp;IF(G_v_equal_0&gt;0,G_v_brackets,"")&amp;g_e_equal_perfect,"")</f>
        <v/>
      </c>
      <c r="X611" s="9" t="str">
        <f ca="1">IFERROR(sub_stat_v&amp;enchant_true?&amp;IF(G_v_equal_0&gt;0,G_v_brackets,"")&amp;g_e_equal_perfect,"")</f>
        <v/>
      </c>
      <c r="Y611" s="9" t="str">
        <f ca="1">IFERROR(sub_stat_v&amp;enchant_true?&amp;IF(G_v_equal_0&gt;0,G_v_brackets,"")&amp;g_e_equal_perfect,"")</f>
        <v/>
      </c>
      <c r="Z611" s="9" t="str">
        <f ca="1">IFERROR(sub_stat_v&amp;enchant_true?&amp;IF(G_v_equal_0&gt;0,G_v_brackets,"")&amp;g_e_equal_perfect,"")</f>
        <v/>
      </c>
      <c r="AA611" s="9" t="str">
        <f ca="1">IFERROR(sub_stat_v&amp;enchant_true?&amp;IF(G_v_equal_0&gt;0,G_v_brackets,"")&amp;g_e_equal_perfect,"")</f>
        <v/>
      </c>
      <c r="AB611" s="9" t="str">
        <f ca="1">IFERROR(sub_stat_v&amp;enchant_true?&amp;IF(G_v_equal_0&gt;0,G_v_brackets,"")&amp;g_e_equal_perfect,"")</f>
        <v/>
      </c>
      <c r="AQ611">
        <f>'DB Runes'!O611</f>
        <v>0</v>
      </c>
      <c r="AR611" s="9">
        <f>IF($BI611=A611,VLOOKUP($AQ611,Runes!$AD:$AF,3,FALSE),A611)</f>
        <v>0</v>
      </c>
      <c r="AS611" s="9">
        <f t="shared" si="39"/>
        <v>0</v>
      </c>
      <c r="AT611" s="11" t="str">
        <f>IF($BJ611=AR611,"true",IF('DB Runes'!$C611="{}","",IF(RIGHT(LEFT('DB Runes'!$C611,14),1)="f","false","true")))</f>
        <v>true</v>
      </c>
      <c r="AU611" s="11">
        <f>IFERROR(IF(AS611=0,0,IF(AR611=$BJ611,LEFT(RIGHT('DB Runes'!$C611,LEN('DB Runes'!$C611)-28),LEN('DB Runes'!$F611)-29),IF(AT611="true",LEFT(RIGHT('DB Runes'!$C611,LEN('DB Runes'!$C611)-27),LEN('DB Runes'!$C611)-28),LEFT(RIGHT('DB Runes'!$C611,LEN('DB Runes'!$C611)-28),LEN('DB Runes'!$C611)-29)))),0)</f>
        <v>0</v>
      </c>
      <c r="AV611" s="9">
        <f>IF($BI611=E611,VLOOKUP($AQ611,Runes!$AD:$AF,3,FALSE),E611)</f>
        <v>0</v>
      </c>
      <c r="AW611" s="9">
        <f t="shared" si="40"/>
        <v>0</v>
      </c>
      <c r="AX611" s="11" t="str">
        <f>IF($BJ611=AV611,"true",IF('DB Runes'!$F611="{}","",IF(RIGHT(LEFT('DB Runes'!$F611,14),1)="f","false","true")))</f>
        <v>true</v>
      </c>
      <c r="AY611" s="11">
        <f>IFERROR(IF(AW611=0,0,IF(AV611=$BJ611,LEFT(RIGHT('DB Runes'!$F611,LEN('DB Runes'!$F611)-28),LEN('DB Runes'!$F611)-29),IF(AX611="true",LEFT(RIGHT('DB Runes'!$F611,LEN('DB Runes'!$F611)-27),LEN('DB Runes'!$F611)-28),LEFT(RIGHT('DB Runes'!$F611,LEN('DB Runes'!$F611)-28),LEN('DB Runes'!$F611)-29)))),0)</f>
        <v>0</v>
      </c>
      <c r="AZ611" s="9">
        <f>IF($BI611=I611,VLOOKUP($AQ611,Runes!$AD:$AF,3,FALSE),I611)</f>
        <v>0</v>
      </c>
      <c r="BA611" s="9">
        <f t="shared" si="38"/>
        <v>0</v>
      </c>
      <c r="BB611" s="11" t="str">
        <f>IF($BJ611=AZ611,"true",IF('DB Runes'!$I611="{}","",IF(RIGHT(LEFT('DB Runes'!$I611,14),1)="f","false","true")))</f>
        <v>true</v>
      </c>
      <c r="BC611" s="11">
        <f>IFERROR(IF(BA611=0,0,IF(AZ611=$BJ611,LEFT(RIGHT('DB Runes'!$I611,LEN('DB Runes'!$I611)-28),LEN('DB Runes'!$I611)-29),IF(BB611="true",LEFT(RIGHT('DB Runes'!$I611,LEN('DB Runes'!$I611)-27),LEN('DB Runes'!$I611)-28),LEFT(RIGHT('DB Runes'!$I611,LEN('DB Runes'!$I611)-28),LEN('DB Runes'!$I611)-29)))),0)</f>
        <v>0</v>
      </c>
      <c r="BD611" s="9">
        <f>IF($BI611=M611,VLOOKUP($AQ611,Runes!$AD:$AF,3,FALSE),M611)</f>
        <v>0</v>
      </c>
      <c r="BE611" s="9">
        <f t="shared" si="41"/>
        <v>0</v>
      </c>
      <c r="BF611" s="11" t="str">
        <f>IF($BJ611=BD611,"true",IF('DB Runes'!$L611="{}","",IF(RIGHT(LEFT('DB Runes'!$L611,14),1)="f","false","true")))</f>
        <v>true</v>
      </c>
      <c r="BG611" s="11">
        <f>IFERROR(IF(BE611=0,0,IF(BD611=$BJ611,LEFT(RIGHT('DB Runes'!$L611,LEN('DB Runes'!$L611)-28),LEN('DB Runes'!$L611)-29),IF(BF611="true",LEFT(RIGHT('DB Runes'!$L611,LEN('DB Runes'!$L611)-27),LEN('DB Runes'!$L611)-28),LEFT(RIGHT('DB Runes'!$L611,LEN('DB Runes'!$L611)-28),LEN('DB Runes'!$L611)-29)))),0)</f>
        <v>0</v>
      </c>
      <c r="BH611">
        <f>IFERROR(VLOOKUP($AQ611,Runes!$AM:$AP,4,FALSE),0)</f>
        <v>0</v>
      </c>
      <c r="BI611">
        <f>IFERROR(VLOOKUP($AQ611,Runes!$AD:$AF,2,FALSE),0)</f>
        <v>0</v>
      </c>
      <c r="BJ611">
        <f>IFERROR(VLOOKUP($AQ611,Runes!$AD:$AF,3,FALSE),0)</f>
        <v>0</v>
      </c>
    </row>
    <row r="612" spans="1:62" x14ac:dyDescent="0.25">
      <c r="A612" s="9">
        <f>'DB Runes'!$A612</f>
        <v>0</v>
      </c>
      <c r="B612" s="9">
        <f>'DB Runes'!$B612</f>
        <v>0</v>
      </c>
      <c r="C612" s="9" t="str">
        <f>IF('DB Runes'!$C612="{}","",IF(RIGHT(LEFT('DB Runes'!$C612,14),1)="f","false","true"))</f>
        <v>true</v>
      </c>
      <c r="D612" s="9" t="e">
        <f>IF(C612="","",IF(C612="true",LEFT(RIGHT('DB Runes'!$C612,LEN('DB Runes'!$C612)-27),LEN('DB Runes'!$C612)-28),LEFT(RIGHT('DB Runes'!$C612,LEN('DB Runes'!$C612)-28),LEN('DB Runes'!$C612)-29)))</f>
        <v>#VALUE!</v>
      </c>
      <c r="E612" s="9">
        <f>'DB Runes'!$D612</f>
        <v>0</v>
      </c>
      <c r="F612" s="9">
        <f>'DB Runes'!$E612</f>
        <v>0</v>
      </c>
      <c r="G612" s="9" t="str">
        <f>IF('DB Runes'!$F612="{}","",IF(RIGHT(LEFT('DB Runes'!$F612,14),1)="f","false","true"))</f>
        <v>true</v>
      </c>
      <c r="H612" s="9" t="e">
        <f>IF(G612="","",IF(G612="true",LEFT(RIGHT('DB Runes'!$F612,LEN('DB Runes'!$F612)-27),LEN('DB Runes'!$F612)-28),LEFT(RIGHT('DB Runes'!$F612,LEN('DB Runes'!$F612)-28),LEN('DB Runes'!$F612)-29)))</f>
        <v>#VALUE!</v>
      </c>
      <c r="I612" s="9">
        <f>'DB Runes'!$G612</f>
        <v>0</v>
      </c>
      <c r="J612" s="9">
        <f>'DB Runes'!$H612</f>
        <v>0</v>
      </c>
      <c r="K612" s="9" t="str">
        <f>IF('DB Runes'!$I612="{}","",IF(RIGHT(LEFT('DB Runes'!$I612,14),1)="f","false","true"))</f>
        <v>true</v>
      </c>
      <c r="L612" s="9" t="e">
        <f>IF(K612="","",IF(K612="true",LEFT(RIGHT('DB Runes'!$I612,LEN('DB Runes'!$I612)-27),LEN('DB Runes'!$I612)-28),LEFT(RIGHT('DB Runes'!$I612,LEN('DB Runes'!$I612)-28),LEN('DB Runes'!$I612)-29)))</f>
        <v>#VALUE!</v>
      </c>
      <c r="M612" s="9">
        <f>'DB Runes'!$J612</f>
        <v>0</v>
      </c>
      <c r="N612" s="9">
        <f>'DB Runes'!$K612</f>
        <v>0</v>
      </c>
      <c r="O612" s="9" t="str">
        <f>IF('DB Runes'!$L612="{}","",IF(RIGHT(LEFT('DB Runes'!$L612,14),1)="f","false","true"))</f>
        <v>true</v>
      </c>
      <c r="P612" s="9" t="e">
        <f>IF(O612="","",IF(O612="true",LEFT(RIGHT('DB Runes'!$L612,LEN('DB Runes'!$L612)-27),LEN('DB Runes'!$L612)-28),LEFT(RIGHT('DB Runes'!$L612,LEN('DB Runes'!$L612)-28),LEN('DB Runes'!$L612)-29)))</f>
        <v>#VALUE!</v>
      </c>
      <c r="R612" s="9" t="str">
        <f ca="1">IFERROR(sub_stat_v&amp;enchant_true?&amp;IF(G_v_equal_0&gt;0,G_v_brackets,"")&amp;g_e_equal_perfect,"")</f>
        <v/>
      </c>
      <c r="S612" s="9" t="str">
        <f ca="1">IFERROR(sub_stat_v&amp;enchant_true?&amp;IF(G_v_equal_0&gt;0,G_v_brackets,"")&amp;g_e_equal_perfect,"")</f>
        <v/>
      </c>
      <c r="T612" s="9" t="str">
        <f ca="1">IFERROR(sub_stat_v&amp;enchant_true?&amp;IF(G_v_equal_0&gt;0,G_v_brackets,"")&amp;g_e_equal_perfect,"")</f>
        <v/>
      </c>
      <c r="U612" s="9" t="str">
        <f ca="1">IFERROR(sub_stat_v&amp;enchant_true?&amp;IF(G_v_equal_0&gt;0,G_v_brackets,"")&amp;g_e_equal_perfect,"")</f>
        <v/>
      </c>
      <c r="V612" s="9" t="str">
        <f ca="1">IFERROR(sub_stat_v&amp;enchant_true?&amp;IF(G_v_equal_0&gt;0,G_v_brackets,"")&amp;g_e_equal_perfect,"")</f>
        <v/>
      </c>
      <c r="W612" s="9" t="str">
        <f ca="1">IFERROR(sub_stat_v&amp;enchant_true?&amp;IF(G_v_equal_0&gt;0,G_v_brackets,"")&amp;g_e_equal_perfect,"")</f>
        <v/>
      </c>
      <c r="X612" s="9" t="str">
        <f ca="1">IFERROR(sub_stat_v&amp;enchant_true?&amp;IF(G_v_equal_0&gt;0,G_v_brackets,"")&amp;g_e_equal_perfect,"")</f>
        <v/>
      </c>
      <c r="Y612" s="9" t="str">
        <f ca="1">IFERROR(sub_stat_v&amp;enchant_true?&amp;IF(G_v_equal_0&gt;0,G_v_brackets,"")&amp;g_e_equal_perfect,"")</f>
        <v/>
      </c>
      <c r="Z612" s="9" t="str">
        <f ca="1">IFERROR(sub_stat_v&amp;enchant_true?&amp;IF(G_v_equal_0&gt;0,G_v_brackets,"")&amp;g_e_equal_perfect,"")</f>
        <v/>
      </c>
      <c r="AA612" s="9" t="str">
        <f ca="1">IFERROR(sub_stat_v&amp;enchant_true?&amp;IF(G_v_equal_0&gt;0,G_v_brackets,"")&amp;g_e_equal_perfect,"")</f>
        <v/>
      </c>
      <c r="AB612" s="9" t="str">
        <f ca="1">IFERROR(sub_stat_v&amp;enchant_true?&amp;IF(G_v_equal_0&gt;0,G_v_brackets,"")&amp;g_e_equal_perfect,"")</f>
        <v/>
      </c>
      <c r="AQ612">
        <f>'DB Runes'!O612</f>
        <v>0</v>
      </c>
      <c r="AR612" s="9">
        <f>IF($BI612=A612,VLOOKUP($AQ612,Runes!$AD:$AF,3,FALSE),A612)</f>
        <v>0</v>
      </c>
      <c r="AS612" s="9">
        <f t="shared" si="39"/>
        <v>0</v>
      </c>
      <c r="AT612" s="11" t="str">
        <f>IF($BJ612=AR612,"true",IF('DB Runes'!$C612="{}","",IF(RIGHT(LEFT('DB Runes'!$C612,14),1)="f","false","true")))</f>
        <v>true</v>
      </c>
      <c r="AU612" s="11">
        <f>IFERROR(IF(AS612=0,0,IF(AR612=$BJ612,LEFT(RIGHT('DB Runes'!$C612,LEN('DB Runes'!$C612)-28),LEN('DB Runes'!$F612)-29),IF(AT612="true",LEFT(RIGHT('DB Runes'!$C612,LEN('DB Runes'!$C612)-27),LEN('DB Runes'!$C612)-28),LEFT(RIGHT('DB Runes'!$C612,LEN('DB Runes'!$C612)-28),LEN('DB Runes'!$C612)-29)))),0)</f>
        <v>0</v>
      </c>
      <c r="AV612" s="9">
        <f>IF($BI612=E612,VLOOKUP($AQ612,Runes!$AD:$AF,3,FALSE),E612)</f>
        <v>0</v>
      </c>
      <c r="AW612" s="9">
        <f t="shared" si="40"/>
        <v>0</v>
      </c>
      <c r="AX612" s="11" t="str">
        <f>IF($BJ612=AV612,"true",IF('DB Runes'!$F612="{}","",IF(RIGHT(LEFT('DB Runes'!$F612,14),1)="f","false","true")))</f>
        <v>true</v>
      </c>
      <c r="AY612" s="11">
        <f>IFERROR(IF(AW612=0,0,IF(AV612=$BJ612,LEFT(RIGHT('DB Runes'!$F612,LEN('DB Runes'!$F612)-28),LEN('DB Runes'!$F612)-29),IF(AX612="true",LEFT(RIGHT('DB Runes'!$F612,LEN('DB Runes'!$F612)-27),LEN('DB Runes'!$F612)-28),LEFT(RIGHT('DB Runes'!$F612,LEN('DB Runes'!$F612)-28),LEN('DB Runes'!$F612)-29)))),0)</f>
        <v>0</v>
      </c>
      <c r="AZ612" s="9">
        <f>IF($BI612=I612,VLOOKUP($AQ612,Runes!$AD:$AF,3,FALSE),I612)</f>
        <v>0</v>
      </c>
      <c r="BA612" s="9">
        <f t="shared" si="38"/>
        <v>0</v>
      </c>
      <c r="BB612" s="11" t="str">
        <f>IF($BJ612=AZ612,"true",IF('DB Runes'!$I612="{}","",IF(RIGHT(LEFT('DB Runes'!$I612,14),1)="f","false","true")))</f>
        <v>true</v>
      </c>
      <c r="BC612" s="11">
        <f>IFERROR(IF(BA612=0,0,IF(AZ612=$BJ612,LEFT(RIGHT('DB Runes'!$I612,LEN('DB Runes'!$I612)-28),LEN('DB Runes'!$I612)-29),IF(BB612="true",LEFT(RIGHT('DB Runes'!$I612,LEN('DB Runes'!$I612)-27),LEN('DB Runes'!$I612)-28),LEFT(RIGHT('DB Runes'!$I612,LEN('DB Runes'!$I612)-28),LEN('DB Runes'!$I612)-29)))),0)</f>
        <v>0</v>
      </c>
      <c r="BD612" s="9">
        <f>IF($BI612=M612,VLOOKUP($AQ612,Runes!$AD:$AF,3,FALSE),M612)</f>
        <v>0</v>
      </c>
      <c r="BE612" s="9">
        <f t="shared" si="41"/>
        <v>0</v>
      </c>
      <c r="BF612" s="11" t="str">
        <f>IF($BJ612=BD612,"true",IF('DB Runes'!$L612="{}","",IF(RIGHT(LEFT('DB Runes'!$L612,14),1)="f","false","true")))</f>
        <v>true</v>
      </c>
      <c r="BG612" s="11">
        <f>IFERROR(IF(BE612=0,0,IF(BD612=$BJ612,LEFT(RIGHT('DB Runes'!$L612,LEN('DB Runes'!$L612)-28),LEN('DB Runes'!$L612)-29),IF(BF612="true",LEFT(RIGHT('DB Runes'!$L612,LEN('DB Runes'!$L612)-27),LEN('DB Runes'!$L612)-28),LEFT(RIGHT('DB Runes'!$L612,LEN('DB Runes'!$L612)-28),LEN('DB Runes'!$L612)-29)))),0)</f>
        <v>0</v>
      </c>
      <c r="BH612">
        <f>IFERROR(VLOOKUP($AQ612,Runes!$AM:$AP,4,FALSE),0)</f>
        <v>0</v>
      </c>
      <c r="BI612">
        <f>IFERROR(VLOOKUP($AQ612,Runes!$AD:$AF,2,FALSE),0)</f>
        <v>0</v>
      </c>
      <c r="BJ612">
        <f>IFERROR(VLOOKUP($AQ612,Runes!$AD:$AF,3,FALSE),0)</f>
        <v>0</v>
      </c>
    </row>
    <row r="613" spans="1:62" x14ac:dyDescent="0.25">
      <c r="A613" s="9">
        <f>'DB Runes'!$A613</f>
        <v>0</v>
      </c>
      <c r="B613" s="9">
        <f>'DB Runes'!$B613</f>
        <v>0</v>
      </c>
      <c r="C613" s="9" t="str">
        <f>IF('DB Runes'!$C613="{}","",IF(RIGHT(LEFT('DB Runes'!$C613,14),1)="f","false","true"))</f>
        <v>true</v>
      </c>
      <c r="D613" s="9" t="e">
        <f>IF(C613="","",IF(C613="true",LEFT(RIGHT('DB Runes'!$C613,LEN('DB Runes'!$C613)-27),LEN('DB Runes'!$C613)-28),LEFT(RIGHT('DB Runes'!$C613,LEN('DB Runes'!$C613)-28),LEN('DB Runes'!$C613)-29)))</f>
        <v>#VALUE!</v>
      </c>
      <c r="E613" s="9">
        <f>'DB Runes'!$D613</f>
        <v>0</v>
      </c>
      <c r="F613" s="9">
        <f>'DB Runes'!$E613</f>
        <v>0</v>
      </c>
      <c r="G613" s="9" t="str">
        <f>IF('DB Runes'!$F613="{}","",IF(RIGHT(LEFT('DB Runes'!$F613,14),1)="f","false","true"))</f>
        <v>true</v>
      </c>
      <c r="H613" s="9" t="e">
        <f>IF(G613="","",IF(G613="true",LEFT(RIGHT('DB Runes'!$F613,LEN('DB Runes'!$F613)-27),LEN('DB Runes'!$F613)-28),LEFT(RIGHT('DB Runes'!$F613,LEN('DB Runes'!$F613)-28),LEN('DB Runes'!$F613)-29)))</f>
        <v>#VALUE!</v>
      </c>
      <c r="I613" s="9">
        <f>'DB Runes'!$G613</f>
        <v>0</v>
      </c>
      <c r="J613" s="9">
        <f>'DB Runes'!$H613</f>
        <v>0</v>
      </c>
      <c r="K613" s="9" t="str">
        <f>IF('DB Runes'!$I613="{}","",IF(RIGHT(LEFT('DB Runes'!$I613,14),1)="f","false","true"))</f>
        <v>true</v>
      </c>
      <c r="L613" s="9" t="e">
        <f>IF(K613="","",IF(K613="true",LEFT(RIGHT('DB Runes'!$I613,LEN('DB Runes'!$I613)-27),LEN('DB Runes'!$I613)-28),LEFT(RIGHT('DB Runes'!$I613,LEN('DB Runes'!$I613)-28),LEN('DB Runes'!$I613)-29)))</f>
        <v>#VALUE!</v>
      </c>
      <c r="M613" s="9">
        <f>'DB Runes'!$J613</f>
        <v>0</v>
      </c>
      <c r="N613" s="9">
        <f>'DB Runes'!$K613</f>
        <v>0</v>
      </c>
      <c r="O613" s="9" t="str">
        <f>IF('DB Runes'!$L613="{}","",IF(RIGHT(LEFT('DB Runes'!$L613,14),1)="f","false","true"))</f>
        <v>true</v>
      </c>
      <c r="P613" s="9" t="e">
        <f>IF(O613="","",IF(O613="true",LEFT(RIGHT('DB Runes'!$L613,LEN('DB Runes'!$L613)-27),LEN('DB Runes'!$L613)-28),LEFT(RIGHT('DB Runes'!$L613,LEN('DB Runes'!$L613)-28),LEN('DB Runes'!$L613)-29)))</f>
        <v>#VALUE!</v>
      </c>
      <c r="R613" s="9" t="str">
        <f ca="1">IFERROR(sub_stat_v&amp;enchant_true?&amp;IF(G_v_equal_0&gt;0,G_v_brackets,"")&amp;g_e_equal_perfect,"")</f>
        <v/>
      </c>
      <c r="S613" s="9" t="str">
        <f ca="1">IFERROR(sub_stat_v&amp;enchant_true?&amp;IF(G_v_equal_0&gt;0,G_v_brackets,"")&amp;g_e_equal_perfect,"")</f>
        <v/>
      </c>
      <c r="T613" s="9" t="str">
        <f ca="1">IFERROR(sub_stat_v&amp;enchant_true?&amp;IF(G_v_equal_0&gt;0,G_v_brackets,"")&amp;g_e_equal_perfect,"")</f>
        <v/>
      </c>
      <c r="U613" s="9" t="str">
        <f ca="1">IFERROR(sub_stat_v&amp;enchant_true?&amp;IF(G_v_equal_0&gt;0,G_v_brackets,"")&amp;g_e_equal_perfect,"")</f>
        <v/>
      </c>
      <c r="V613" s="9" t="str">
        <f ca="1">IFERROR(sub_stat_v&amp;enchant_true?&amp;IF(G_v_equal_0&gt;0,G_v_brackets,"")&amp;g_e_equal_perfect,"")</f>
        <v/>
      </c>
      <c r="W613" s="9" t="str">
        <f ca="1">IFERROR(sub_stat_v&amp;enchant_true?&amp;IF(G_v_equal_0&gt;0,G_v_brackets,"")&amp;g_e_equal_perfect,"")</f>
        <v/>
      </c>
      <c r="X613" s="9" t="str">
        <f ca="1">IFERROR(sub_stat_v&amp;enchant_true?&amp;IF(G_v_equal_0&gt;0,G_v_brackets,"")&amp;g_e_equal_perfect,"")</f>
        <v/>
      </c>
      <c r="Y613" s="9" t="str">
        <f ca="1">IFERROR(sub_stat_v&amp;enchant_true?&amp;IF(G_v_equal_0&gt;0,G_v_brackets,"")&amp;g_e_equal_perfect,"")</f>
        <v/>
      </c>
      <c r="Z613" s="9" t="str">
        <f ca="1">IFERROR(sub_stat_v&amp;enchant_true?&amp;IF(G_v_equal_0&gt;0,G_v_brackets,"")&amp;g_e_equal_perfect,"")</f>
        <v/>
      </c>
      <c r="AA613" s="9" t="str">
        <f ca="1">IFERROR(sub_stat_v&amp;enchant_true?&amp;IF(G_v_equal_0&gt;0,G_v_brackets,"")&amp;g_e_equal_perfect,"")</f>
        <v/>
      </c>
      <c r="AB613" s="9" t="str">
        <f ca="1">IFERROR(sub_stat_v&amp;enchant_true?&amp;IF(G_v_equal_0&gt;0,G_v_brackets,"")&amp;g_e_equal_perfect,"")</f>
        <v/>
      </c>
      <c r="AQ613">
        <f>'DB Runes'!O613</f>
        <v>0</v>
      </c>
      <c r="AR613" s="9">
        <f>IF($BI613=A613,VLOOKUP($AQ613,Runes!$AD:$AF,3,FALSE),A613)</f>
        <v>0</v>
      </c>
      <c r="AS613" s="9">
        <f t="shared" si="39"/>
        <v>0</v>
      </c>
      <c r="AT613" s="11" t="str">
        <f>IF($BJ613=AR613,"true",IF('DB Runes'!$C613="{}","",IF(RIGHT(LEFT('DB Runes'!$C613,14),1)="f","false","true")))</f>
        <v>true</v>
      </c>
      <c r="AU613" s="11">
        <f>IFERROR(IF(AS613=0,0,IF(AR613=$BJ613,LEFT(RIGHT('DB Runes'!$C613,LEN('DB Runes'!$C613)-28),LEN('DB Runes'!$F613)-29),IF(AT613="true",LEFT(RIGHT('DB Runes'!$C613,LEN('DB Runes'!$C613)-27),LEN('DB Runes'!$C613)-28),LEFT(RIGHT('DB Runes'!$C613,LEN('DB Runes'!$C613)-28),LEN('DB Runes'!$C613)-29)))),0)</f>
        <v>0</v>
      </c>
      <c r="AV613" s="9">
        <f>IF($BI613=E613,VLOOKUP($AQ613,Runes!$AD:$AF,3,FALSE),E613)</f>
        <v>0</v>
      </c>
      <c r="AW613" s="9">
        <f t="shared" si="40"/>
        <v>0</v>
      </c>
      <c r="AX613" s="11" t="str">
        <f>IF($BJ613=AV613,"true",IF('DB Runes'!$F613="{}","",IF(RIGHT(LEFT('DB Runes'!$F613,14),1)="f","false","true")))</f>
        <v>true</v>
      </c>
      <c r="AY613" s="11">
        <f>IFERROR(IF(AW613=0,0,IF(AV613=$BJ613,LEFT(RIGHT('DB Runes'!$F613,LEN('DB Runes'!$F613)-28),LEN('DB Runes'!$F613)-29),IF(AX613="true",LEFT(RIGHT('DB Runes'!$F613,LEN('DB Runes'!$F613)-27),LEN('DB Runes'!$F613)-28),LEFT(RIGHT('DB Runes'!$F613,LEN('DB Runes'!$F613)-28),LEN('DB Runes'!$F613)-29)))),0)</f>
        <v>0</v>
      </c>
      <c r="AZ613" s="9">
        <f>IF($BI613=I613,VLOOKUP($AQ613,Runes!$AD:$AF,3,FALSE),I613)</f>
        <v>0</v>
      </c>
      <c r="BA613" s="9">
        <f t="shared" si="38"/>
        <v>0</v>
      </c>
      <c r="BB613" s="11" t="str">
        <f>IF($BJ613=AZ613,"true",IF('DB Runes'!$I613="{}","",IF(RIGHT(LEFT('DB Runes'!$I613,14),1)="f","false","true")))</f>
        <v>true</v>
      </c>
      <c r="BC613" s="11">
        <f>IFERROR(IF(BA613=0,0,IF(AZ613=$BJ613,LEFT(RIGHT('DB Runes'!$I613,LEN('DB Runes'!$I613)-28),LEN('DB Runes'!$I613)-29),IF(BB613="true",LEFT(RIGHT('DB Runes'!$I613,LEN('DB Runes'!$I613)-27),LEN('DB Runes'!$I613)-28),LEFT(RIGHT('DB Runes'!$I613,LEN('DB Runes'!$I613)-28),LEN('DB Runes'!$I613)-29)))),0)</f>
        <v>0</v>
      </c>
      <c r="BD613" s="9">
        <f>IF($BI613=M613,VLOOKUP($AQ613,Runes!$AD:$AF,3,FALSE),M613)</f>
        <v>0</v>
      </c>
      <c r="BE613" s="9">
        <f t="shared" si="41"/>
        <v>0</v>
      </c>
      <c r="BF613" s="11" t="str">
        <f>IF($BJ613=BD613,"true",IF('DB Runes'!$L613="{}","",IF(RIGHT(LEFT('DB Runes'!$L613,14),1)="f","false","true")))</f>
        <v>true</v>
      </c>
      <c r="BG613" s="11">
        <f>IFERROR(IF(BE613=0,0,IF(BD613=$BJ613,LEFT(RIGHT('DB Runes'!$L613,LEN('DB Runes'!$L613)-28),LEN('DB Runes'!$L613)-29),IF(BF613="true",LEFT(RIGHT('DB Runes'!$L613,LEN('DB Runes'!$L613)-27),LEN('DB Runes'!$L613)-28),LEFT(RIGHT('DB Runes'!$L613,LEN('DB Runes'!$L613)-28),LEN('DB Runes'!$L613)-29)))),0)</f>
        <v>0</v>
      </c>
      <c r="BH613">
        <f>IFERROR(VLOOKUP($AQ613,Runes!$AM:$AP,4,FALSE),0)</f>
        <v>0</v>
      </c>
      <c r="BI613">
        <f>IFERROR(VLOOKUP($AQ613,Runes!$AD:$AF,2,FALSE),0)</f>
        <v>0</v>
      </c>
      <c r="BJ613">
        <f>IFERROR(VLOOKUP($AQ613,Runes!$AD:$AF,3,FALSE),0)</f>
        <v>0</v>
      </c>
    </row>
    <row r="614" spans="1:62" x14ac:dyDescent="0.25">
      <c r="A614" s="9">
        <f>'DB Runes'!$A614</f>
        <v>0</v>
      </c>
      <c r="B614" s="9">
        <f>'DB Runes'!$B614</f>
        <v>0</v>
      </c>
      <c r="C614" s="9" t="str">
        <f>IF('DB Runes'!$C614="{}","",IF(RIGHT(LEFT('DB Runes'!$C614,14),1)="f","false","true"))</f>
        <v>true</v>
      </c>
      <c r="D614" s="9" t="e">
        <f>IF(C614="","",IF(C614="true",LEFT(RIGHT('DB Runes'!$C614,LEN('DB Runes'!$C614)-27),LEN('DB Runes'!$C614)-28),LEFT(RIGHT('DB Runes'!$C614,LEN('DB Runes'!$C614)-28),LEN('DB Runes'!$C614)-29)))</f>
        <v>#VALUE!</v>
      </c>
      <c r="E614" s="9">
        <f>'DB Runes'!$D614</f>
        <v>0</v>
      </c>
      <c r="F614" s="9">
        <f>'DB Runes'!$E614</f>
        <v>0</v>
      </c>
      <c r="G614" s="9" t="str">
        <f>IF('DB Runes'!$F614="{}","",IF(RIGHT(LEFT('DB Runes'!$F614,14),1)="f","false","true"))</f>
        <v>true</v>
      </c>
      <c r="H614" s="9" t="e">
        <f>IF(G614="","",IF(G614="true",LEFT(RIGHT('DB Runes'!$F614,LEN('DB Runes'!$F614)-27),LEN('DB Runes'!$F614)-28),LEFT(RIGHT('DB Runes'!$F614,LEN('DB Runes'!$F614)-28),LEN('DB Runes'!$F614)-29)))</f>
        <v>#VALUE!</v>
      </c>
      <c r="I614" s="9">
        <f>'DB Runes'!$G614</f>
        <v>0</v>
      </c>
      <c r="J614" s="9">
        <f>'DB Runes'!$H614</f>
        <v>0</v>
      </c>
      <c r="K614" s="9" t="str">
        <f>IF('DB Runes'!$I614="{}","",IF(RIGHT(LEFT('DB Runes'!$I614,14),1)="f","false","true"))</f>
        <v>true</v>
      </c>
      <c r="L614" s="9" t="e">
        <f>IF(K614="","",IF(K614="true",LEFT(RIGHT('DB Runes'!$I614,LEN('DB Runes'!$I614)-27),LEN('DB Runes'!$I614)-28),LEFT(RIGHT('DB Runes'!$I614,LEN('DB Runes'!$I614)-28),LEN('DB Runes'!$I614)-29)))</f>
        <v>#VALUE!</v>
      </c>
      <c r="M614" s="9">
        <f>'DB Runes'!$J614</f>
        <v>0</v>
      </c>
      <c r="N614" s="9">
        <f>'DB Runes'!$K614</f>
        <v>0</v>
      </c>
      <c r="O614" s="9" t="str">
        <f>IF('DB Runes'!$L614="{}","",IF(RIGHT(LEFT('DB Runes'!$L614,14),1)="f","false","true"))</f>
        <v>true</v>
      </c>
      <c r="P614" s="9" t="e">
        <f>IF(O614="","",IF(O614="true",LEFT(RIGHT('DB Runes'!$L614,LEN('DB Runes'!$L614)-27),LEN('DB Runes'!$L614)-28),LEFT(RIGHT('DB Runes'!$L614,LEN('DB Runes'!$L614)-28),LEN('DB Runes'!$L614)-29)))</f>
        <v>#VALUE!</v>
      </c>
      <c r="R614" s="9" t="str">
        <f ca="1">IFERROR(sub_stat_v&amp;enchant_true?&amp;IF(G_v_equal_0&gt;0,G_v_brackets,"")&amp;g_e_equal_perfect,"")</f>
        <v/>
      </c>
      <c r="S614" s="9" t="str">
        <f ca="1">IFERROR(sub_stat_v&amp;enchant_true?&amp;IF(G_v_equal_0&gt;0,G_v_brackets,"")&amp;g_e_equal_perfect,"")</f>
        <v/>
      </c>
      <c r="T614" s="9" t="str">
        <f ca="1">IFERROR(sub_stat_v&amp;enchant_true?&amp;IF(G_v_equal_0&gt;0,G_v_brackets,"")&amp;g_e_equal_perfect,"")</f>
        <v/>
      </c>
      <c r="U614" s="9" t="str">
        <f ca="1">IFERROR(sub_stat_v&amp;enchant_true?&amp;IF(G_v_equal_0&gt;0,G_v_brackets,"")&amp;g_e_equal_perfect,"")</f>
        <v/>
      </c>
      <c r="V614" s="9" t="str">
        <f ca="1">IFERROR(sub_stat_v&amp;enchant_true?&amp;IF(G_v_equal_0&gt;0,G_v_brackets,"")&amp;g_e_equal_perfect,"")</f>
        <v/>
      </c>
      <c r="W614" s="9" t="str">
        <f ca="1">IFERROR(sub_stat_v&amp;enchant_true?&amp;IF(G_v_equal_0&gt;0,G_v_brackets,"")&amp;g_e_equal_perfect,"")</f>
        <v/>
      </c>
      <c r="X614" s="9" t="str">
        <f ca="1">IFERROR(sub_stat_v&amp;enchant_true?&amp;IF(G_v_equal_0&gt;0,G_v_brackets,"")&amp;g_e_equal_perfect,"")</f>
        <v/>
      </c>
      <c r="Y614" s="9" t="str">
        <f ca="1">IFERROR(sub_stat_v&amp;enchant_true?&amp;IF(G_v_equal_0&gt;0,G_v_brackets,"")&amp;g_e_equal_perfect,"")</f>
        <v/>
      </c>
      <c r="Z614" s="9" t="str">
        <f ca="1">IFERROR(sub_stat_v&amp;enchant_true?&amp;IF(G_v_equal_0&gt;0,G_v_brackets,"")&amp;g_e_equal_perfect,"")</f>
        <v/>
      </c>
      <c r="AA614" s="9" t="str">
        <f ca="1">IFERROR(sub_stat_v&amp;enchant_true?&amp;IF(G_v_equal_0&gt;0,G_v_brackets,"")&amp;g_e_equal_perfect,"")</f>
        <v/>
      </c>
      <c r="AB614" s="9" t="str">
        <f ca="1">IFERROR(sub_stat_v&amp;enchant_true?&amp;IF(G_v_equal_0&gt;0,G_v_brackets,"")&amp;g_e_equal_perfect,"")</f>
        <v/>
      </c>
      <c r="AQ614">
        <f>'DB Runes'!O614</f>
        <v>0</v>
      </c>
      <c r="AR614" s="9">
        <f>IF($BI614=A614,VLOOKUP($AQ614,Runes!$AD:$AF,3,FALSE),A614)</f>
        <v>0</v>
      </c>
      <c r="AS614" s="9">
        <f t="shared" si="39"/>
        <v>0</v>
      </c>
      <c r="AT614" s="11" t="str">
        <f>IF($BJ614=AR614,"true",IF('DB Runes'!$C614="{}","",IF(RIGHT(LEFT('DB Runes'!$C614,14),1)="f","false","true")))</f>
        <v>true</v>
      </c>
      <c r="AU614" s="11">
        <f>IFERROR(IF(AS614=0,0,IF(AR614=$BJ614,LEFT(RIGHT('DB Runes'!$C614,LEN('DB Runes'!$C614)-28),LEN('DB Runes'!$F614)-29),IF(AT614="true",LEFT(RIGHT('DB Runes'!$C614,LEN('DB Runes'!$C614)-27),LEN('DB Runes'!$C614)-28),LEFT(RIGHT('DB Runes'!$C614,LEN('DB Runes'!$C614)-28),LEN('DB Runes'!$C614)-29)))),0)</f>
        <v>0</v>
      </c>
      <c r="AV614" s="9">
        <f>IF($BI614=E614,VLOOKUP($AQ614,Runes!$AD:$AF,3,FALSE),E614)</f>
        <v>0</v>
      </c>
      <c r="AW614" s="9">
        <f t="shared" si="40"/>
        <v>0</v>
      </c>
      <c r="AX614" s="11" t="str">
        <f>IF($BJ614=AV614,"true",IF('DB Runes'!$F614="{}","",IF(RIGHT(LEFT('DB Runes'!$F614,14),1)="f","false","true")))</f>
        <v>true</v>
      </c>
      <c r="AY614" s="11">
        <f>IFERROR(IF(AW614=0,0,IF(AV614=$BJ614,LEFT(RIGHT('DB Runes'!$F614,LEN('DB Runes'!$F614)-28),LEN('DB Runes'!$F614)-29),IF(AX614="true",LEFT(RIGHT('DB Runes'!$F614,LEN('DB Runes'!$F614)-27),LEN('DB Runes'!$F614)-28),LEFT(RIGHT('DB Runes'!$F614,LEN('DB Runes'!$F614)-28),LEN('DB Runes'!$F614)-29)))),0)</f>
        <v>0</v>
      </c>
      <c r="AZ614" s="9">
        <f>IF($BI614=I614,VLOOKUP($AQ614,Runes!$AD:$AF,3,FALSE),I614)</f>
        <v>0</v>
      </c>
      <c r="BA614" s="9">
        <f t="shared" si="38"/>
        <v>0</v>
      </c>
      <c r="BB614" s="11" t="str">
        <f>IF($BJ614=AZ614,"true",IF('DB Runes'!$I614="{}","",IF(RIGHT(LEFT('DB Runes'!$I614,14),1)="f","false","true")))</f>
        <v>true</v>
      </c>
      <c r="BC614" s="11">
        <f>IFERROR(IF(BA614=0,0,IF(AZ614=$BJ614,LEFT(RIGHT('DB Runes'!$I614,LEN('DB Runes'!$I614)-28),LEN('DB Runes'!$I614)-29),IF(BB614="true",LEFT(RIGHT('DB Runes'!$I614,LEN('DB Runes'!$I614)-27),LEN('DB Runes'!$I614)-28),LEFT(RIGHT('DB Runes'!$I614,LEN('DB Runes'!$I614)-28),LEN('DB Runes'!$I614)-29)))),0)</f>
        <v>0</v>
      </c>
      <c r="BD614" s="9">
        <f>IF($BI614=M614,VLOOKUP($AQ614,Runes!$AD:$AF,3,FALSE),M614)</f>
        <v>0</v>
      </c>
      <c r="BE614" s="9">
        <f t="shared" si="41"/>
        <v>0</v>
      </c>
      <c r="BF614" s="11" t="str">
        <f>IF($BJ614=BD614,"true",IF('DB Runes'!$L614="{}","",IF(RIGHT(LEFT('DB Runes'!$L614,14),1)="f","false","true")))</f>
        <v>true</v>
      </c>
      <c r="BG614" s="11">
        <f>IFERROR(IF(BE614=0,0,IF(BD614=$BJ614,LEFT(RIGHT('DB Runes'!$L614,LEN('DB Runes'!$L614)-28),LEN('DB Runes'!$L614)-29),IF(BF614="true",LEFT(RIGHT('DB Runes'!$L614,LEN('DB Runes'!$L614)-27),LEN('DB Runes'!$L614)-28),LEFT(RIGHT('DB Runes'!$L614,LEN('DB Runes'!$L614)-28),LEN('DB Runes'!$L614)-29)))),0)</f>
        <v>0</v>
      </c>
      <c r="BH614">
        <f>IFERROR(VLOOKUP($AQ614,Runes!$AM:$AP,4,FALSE),0)</f>
        <v>0</v>
      </c>
      <c r="BI614">
        <f>IFERROR(VLOOKUP($AQ614,Runes!$AD:$AF,2,FALSE),0)</f>
        <v>0</v>
      </c>
      <c r="BJ614">
        <f>IFERROR(VLOOKUP($AQ614,Runes!$AD:$AF,3,FALSE),0)</f>
        <v>0</v>
      </c>
    </row>
    <row r="615" spans="1:62" x14ac:dyDescent="0.25">
      <c r="A615" s="9">
        <f>'DB Runes'!$A615</f>
        <v>0</v>
      </c>
      <c r="B615" s="9">
        <f>'DB Runes'!$B615</f>
        <v>0</v>
      </c>
      <c r="C615" s="9" t="str">
        <f>IF('DB Runes'!$C615="{}","",IF(RIGHT(LEFT('DB Runes'!$C615,14),1)="f","false","true"))</f>
        <v>true</v>
      </c>
      <c r="D615" s="9" t="e">
        <f>IF(C615="","",IF(C615="true",LEFT(RIGHT('DB Runes'!$C615,LEN('DB Runes'!$C615)-27),LEN('DB Runes'!$C615)-28),LEFT(RIGHT('DB Runes'!$C615,LEN('DB Runes'!$C615)-28),LEN('DB Runes'!$C615)-29)))</f>
        <v>#VALUE!</v>
      </c>
      <c r="E615" s="9">
        <f>'DB Runes'!$D615</f>
        <v>0</v>
      </c>
      <c r="F615" s="9">
        <f>'DB Runes'!$E615</f>
        <v>0</v>
      </c>
      <c r="G615" s="9" t="str">
        <f>IF('DB Runes'!$F615="{}","",IF(RIGHT(LEFT('DB Runes'!$F615,14),1)="f","false","true"))</f>
        <v>true</v>
      </c>
      <c r="H615" s="9" t="e">
        <f>IF(G615="","",IF(G615="true",LEFT(RIGHT('DB Runes'!$F615,LEN('DB Runes'!$F615)-27),LEN('DB Runes'!$F615)-28),LEFT(RIGHT('DB Runes'!$F615,LEN('DB Runes'!$F615)-28),LEN('DB Runes'!$F615)-29)))</f>
        <v>#VALUE!</v>
      </c>
      <c r="I615" s="9">
        <f>'DB Runes'!$G615</f>
        <v>0</v>
      </c>
      <c r="J615" s="9">
        <f>'DB Runes'!$H615</f>
        <v>0</v>
      </c>
      <c r="K615" s="9" t="str">
        <f>IF('DB Runes'!$I615="{}","",IF(RIGHT(LEFT('DB Runes'!$I615,14),1)="f","false","true"))</f>
        <v>true</v>
      </c>
      <c r="L615" s="9" t="e">
        <f>IF(K615="","",IF(K615="true",LEFT(RIGHT('DB Runes'!$I615,LEN('DB Runes'!$I615)-27),LEN('DB Runes'!$I615)-28),LEFT(RIGHT('DB Runes'!$I615,LEN('DB Runes'!$I615)-28),LEN('DB Runes'!$I615)-29)))</f>
        <v>#VALUE!</v>
      </c>
      <c r="M615" s="9">
        <f>'DB Runes'!$J615</f>
        <v>0</v>
      </c>
      <c r="N615" s="9">
        <f>'DB Runes'!$K615</f>
        <v>0</v>
      </c>
      <c r="O615" s="9" t="str">
        <f>IF('DB Runes'!$L615="{}","",IF(RIGHT(LEFT('DB Runes'!$L615,14),1)="f","false","true"))</f>
        <v>true</v>
      </c>
      <c r="P615" s="9" t="e">
        <f>IF(O615="","",IF(O615="true",LEFT(RIGHT('DB Runes'!$L615,LEN('DB Runes'!$L615)-27),LEN('DB Runes'!$L615)-28),LEFT(RIGHT('DB Runes'!$L615,LEN('DB Runes'!$L615)-28),LEN('DB Runes'!$L615)-29)))</f>
        <v>#VALUE!</v>
      </c>
      <c r="R615" s="9" t="str">
        <f ca="1">IFERROR(sub_stat_v&amp;enchant_true?&amp;IF(G_v_equal_0&gt;0,G_v_brackets,"")&amp;g_e_equal_perfect,"")</f>
        <v/>
      </c>
      <c r="S615" s="9" t="str">
        <f ca="1">IFERROR(sub_stat_v&amp;enchant_true?&amp;IF(G_v_equal_0&gt;0,G_v_brackets,"")&amp;g_e_equal_perfect,"")</f>
        <v/>
      </c>
      <c r="T615" s="9" t="str">
        <f ca="1">IFERROR(sub_stat_v&amp;enchant_true?&amp;IF(G_v_equal_0&gt;0,G_v_brackets,"")&amp;g_e_equal_perfect,"")</f>
        <v/>
      </c>
      <c r="U615" s="9" t="str">
        <f ca="1">IFERROR(sub_stat_v&amp;enchant_true?&amp;IF(G_v_equal_0&gt;0,G_v_brackets,"")&amp;g_e_equal_perfect,"")</f>
        <v/>
      </c>
      <c r="V615" s="9" t="str">
        <f ca="1">IFERROR(sub_stat_v&amp;enchant_true?&amp;IF(G_v_equal_0&gt;0,G_v_brackets,"")&amp;g_e_equal_perfect,"")</f>
        <v/>
      </c>
      <c r="W615" s="9" t="str">
        <f ca="1">IFERROR(sub_stat_v&amp;enchant_true?&amp;IF(G_v_equal_0&gt;0,G_v_brackets,"")&amp;g_e_equal_perfect,"")</f>
        <v/>
      </c>
      <c r="X615" s="9" t="str">
        <f ca="1">IFERROR(sub_stat_v&amp;enchant_true?&amp;IF(G_v_equal_0&gt;0,G_v_brackets,"")&amp;g_e_equal_perfect,"")</f>
        <v/>
      </c>
      <c r="Y615" s="9" t="str">
        <f ca="1">IFERROR(sub_stat_v&amp;enchant_true?&amp;IF(G_v_equal_0&gt;0,G_v_brackets,"")&amp;g_e_equal_perfect,"")</f>
        <v/>
      </c>
      <c r="Z615" s="9" t="str">
        <f ca="1">IFERROR(sub_stat_v&amp;enchant_true?&amp;IF(G_v_equal_0&gt;0,G_v_brackets,"")&amp;g_e_equal_perfect,"")</f>
        <v/>
      </c>
      <c r="AA615" s="9" t="str">
        <f ca="1">IFERROR(sub_stat_v&amp;enchant_true?&amp;IF(G_v_equal_0&gt;0,G_v_brackets,"")&amp;g_e_equal_perfect,"")</f>
        <v/>
      </c>
      <c r="AB615" s="9" t="str">
        <f ca="1">IFERROR(sub_stat_v&amp;enchant_true?&amp;IF(G_v_equal_0&gt;0,G_v_brackets,"")&amp;g_e_equal_perfect,"")</f>
        <v/>
      </c>
      <c r="AQ615">
        <f>'DB Runes'!O615</f>
        <v>0</v>
      </c>
      <c r="AR615" s="9">
        <f>IF($BI615=A615,VLOOKUP($AQ615,Runes!$AD:$AF,3,FALSE),A615)</f>
        <v>0</v>
      </c>
      <c r="AS615" s="9">
        <f t="shared" si="39"/>
        <v>0</v>
      </c>
      <c r="AT615" s="11" t="str">
        <f>IF($BJ615=AR615,"true",IF('DB Runes'!$C615="{}","",IF(RIGHT(LEFT('DB Runes'!$C615,14),1)="f","false","true")))</f>
        <v>true</v>
      </c>
      <c r="AU615" s="11">
        <f>IFERROR(IF(AS615=0,0,IF(AR615=$BJ615,LEFT(RIGHT('DB Runes'!$C615,LEN('DB Runes'!$C615)-28),LEN('DB Runes'!$F615)-29),IF(AT615="true",LEFT(RIGHT('DB Runes'!$C615,LEN('DB Runes'!$C615)-27),LEN('DB Runes'!$C615)-28),LEFT(RIGHT('DB Runes'!$C615,LEN('DB Runes'!$C615)-28),LEN('DB Runes'!$C615)-29)))),0)</f>
        <v>0</v>
      </c>
      <c r="AV615" s="9">
        <f>IF($BI615=E615,VLOOKUP($AQ615,Runes!$AD:$AF,3,FALSE),E615)</f>
        <v>0</v>
      </c>
      <c r="AW615" s="9">
        <f t="shared" si="40"/>
        <v>0</v>
      </c>
      <c r="AX615" s="11" t="str">
        <f>IF($BJ615=AV615,"true",IF('DB Runes'!$F615="{}","",IF(RIGHT(LEFT('DB Runes'!$F615,14),1)="f","false","true")))</f>
        <v>true</v>
      </c>
      <c r="AY615" s="11">
        <f>IFERROR(IF(AW615=0,0,IF(AV615=$BJ615,LEFT(RIGHT('DB Runes'!$F615,LEN('DB Runes'!$F615)-28),LEN('DB Runes'!$F615)-29),IF(AX615="true",LEFT(RIGHT('DB Runes'!$F615,LEN('DB Runes'!$F615)-27),LEN('DB Runes'!$F615)-28),LEFT(RIGHT('DB Runes'!$F615,LEN('DB Runes'!$F615)-28),LEN('DB Runes'!$F615)-29)))),0)</f>
        <v>0</v>
      </c>
      <c r="AZ615" s="9">
        <f>IF($BI615=I615,VLOOKUP($AQ615,Runes!$AD:$AF,3,FALSE),I615)</f>
        <v>0</v>
      </c>
      <c r="BA615" s="9">
        <f t="shared" si="38"/>
        <v>0</v>
      </c>
      <c r="BB615" s="11" t="str">
        <f>IF($BJ615=AZ615,"true",IF('DB Runes'!$I615="{}","",IF(RIGHT(LEFT('DB Runes'!$I615,14),1)="f","false","true")))</f>
        <v>true</v>
      </c>
      <c r="BC615" s="11">
        <f>IFERROR(IF(BA615=0,0,IF(AZ615=$BJ615,LEFT(RIGHT('DB Runes'!$I615,LEN('DB Runes'!$I615)-28),LEN('DB Runes'!$I615)-29),IF(BB615="true",LEFT(RIGHT('DB Runes'!$I615,LEN('DB Runes'!$I615)-27),LEN('DB Runes'!$I615)-28),LEFT(RIGHT('DB Runes'!$I615,LEN('DB Runes'!$I615)-28),LEN('DB Runes'!$I615)-29)))),0)</f>
        <v>0</v>
      </c>
      <c r="BD615" s="9">
        <f>IF($BI615=M615,VLOOKUP($AQ615,Runes!$AD:$AF,3,FALSE),M615)</f>
        <v>0</v>
      </c>
      <c r="BE615" s="9">
        <f t="shared" si="41"/>
        <v>0</v>
      </c>
      <c r="BF615" s="11" t="str">
        <f>IF($BJ615=BD615,"true",IF('DB Runes'!$L615="{}","",IF(RIGHT(LEFT('DB Runes'!$L615,14),1)="f","false","true")))</f>
        <v>true</v>
      </c>
      <c r="BG615" s="11">
        <f>IFERROR(IF(BE615=0,0,IF(BD615=$BJ615,LEFT(RIGHT('DB Runes'!$L615,LEN('DB Runes'!$L615)-28),LEN('DB Runes'!$L615)-29),IF(BF615="true",LEFT(RIGHT('DB Runes'!$L615,LEN('DB Runes'!$L615)-27),LEN('DB Runes'!$L615)-28),LEFT(RIGHT('DB Runes'!$L615,LEN('DB Runes'!$L615)-28),LEN('DB Runes'!$L615)-29)))),0)</f>
        <v>0</v>
      </c>
      <c r="BH615">
        <f>IFERROR(VLOOKUP($AQ615,Runes!$AM:$AP,4,FALSE),0)</f>
        <v>0</v>
      </c>
      <c r="BI615">
        <f>IFERROR(VLOOKUP($AQ615,Runes!$AD:$AF,2,FALSE),0)</f>
        <v>0</v>
      </c>
      <c r="BJ615">
        <f>IFERROR(VLOOKUP($AQ615,Runes!$AD:$AF,3,FALSE),0)</f>
        <v>0</v>
      </c>
    </row>
    <row r="616" spans="1:62" x14ac:dyDescent="0.25">
      <c r="A616" s="9">
        <f>'DB Runes'!$A616</f>
        <v>0</v>
      </c>
      <c r="B616" s="9">
        <f>'DB Runes'!$B616</f>
        <v>0</v>
      </c>
      <c r="C616" s="9" t="str">
        <f>IF('DB Runes'!$C616="{}","",IF(RIGHT(LEFT('DB Runes'!$C616,14),1)="f","false","true"))</f>
        <v>true</v>
      </c>
      <c r="D616" s="9" t="e">
        <f>IF(C616="","",IF(C616="true",LEFT(RIGHT('DB Runes'!$C616,LEN('DB Runes'!$C616)-27),LEN('DB Runes'!$C616)-28),LEFT(RIGHT('DB Runes'!$C616,LEN('DB Runes'!$C616)-28),LEN('DB Runes'!$C616)-29)))</f>
        <v>#VALUE!</v>
      </c>
      <c r="E616" s="9">
        <f>'DB Runes'!$D616</f>
        <v>0</v>
      </c>
      <c r="F616" s="9">
        <f>'DB Runes'!$E616</f>
        <v>0</v>
      </c>
      <c r="G616" s="9" t="str">
        <f>IF('DB Runes'!$F616="{}","",IF(RIGHT(LEFT('DB Runes'!$F616,14),1)="f","false","true"))</f>
        <v>true</v>
      </c>
      <c r="H616" s="9" t="e">
        <f>IF(G616="","",IF(G616="true",LEFT(RIGHT('DB Runes'!$F616,LEN('DB Runes'!$F616)-27),LEN('DB Runes'!$F616)-28),LEFT(RIGHT('DB Runes'!$F616,LEN('DB Runes'!$F616)-28),LEN('DB Runes'!$F616)-29)))</f>
        <v>#VALUE!</v>
      </c>
      <c r="I616" s="9">
        <f>'DB Runes'!$G616</f>
        <v>0</v>
      </c>
      <c r="J616" s="9">
        <f>'DB Runes'!$H616</f>
        <v>0</v>
      </c>
      <c r="K616" s="9" t="str">
        <f>IF('DB Runes'!$I616="{}","",IF(RIGHT(LEFT('DB Runes'!$I616,14),1)="f","false","true"))</f>
        <v>true</v>
      </c>
      <c r="L616" s="9" t="e">
        <f>IF(K616="","",IF(K616="true",LEFT(RIGHT('DB Runes'!$I616,LEN('DB Runes'!$I616)-27),LEN('DB Runes'!$I616)-28),LEFT(RIGHT('DB Runes'!$I616,LEN('DB Runes'!$I616)-28),LEN('DB Runes'!$I616)-29)))</f>
        <v>#VALUE!</v>
      </c>
      <c r="M616" s="9">
        <f>'DB Runes'!$J616</f>
        <v>0</v>
      </c>
      <c r="N616" s="9">
        <f>'DB Runes'!$K616</f>
        <v>0</v>
      </c>
      <c r="O616" s="9" t="str">
        <f>IF('DB Runes'!$L616="{}","",IF(RIGHT(LEFT('DB Runes'!$L616,14),1)="f","false","true"))</f>
        <v>true</v>
      </c>
      <c r="P616" s="9" t="e">
        <f>IF(O616="","",IF(O616="true",LEFT(RIGHT('DB Runes'!$L616,LEN('DB Runes'!$L616)-27),LEN('DB Runes'!$L616)-28),LEFT(RIGHT('DB Runes'!$L616,LEN('DB Runes'!$L616)-28),LEN('DB Runes'!$L616)-29)))</f>
        <v>#VALUE!</v>
      </c>
      <c r="R616" s="9" t="str">
        <f ca="1">IFERROR(sub_stat_v&amp;enchant_true?&amp;IF(G_v_equal_0&gt;0,G_v_brackets,"")&amp;g_e_equal_perfect,"")</f>
        <v/>
      </c>
      <c r="S616" s="9" t="str">
        <f ca="1">IFERROR(sub_stat_v&amp;enchant_true?&amp;IF(G_v_equal_0&gt;0,G_v_brackets,"")&amp;g_e_equal_perfect,"")</f>
        <v/>
      </c>
      <c r="T616" s="9" t="str">
        <f ca="1">IFERROR(sub_stat_v&amp;enchant_true?&amp;IF(G_v_equal_0&gt;0,G_v_brackets,"")&amp;g_e_equal_perfect,"")</f>
        <v/>
      </c>
      <c r="U616" s="9" t="str">
        <f ca="1">IFERROR(sub_stat_v&amp;enchant_true?&amp;IF(G_v_equal_0&gt;0,G_v_brackets,"")&amp;g_e_equal_perfect,"")</f>
        <v/>
      </c>
      <c r="V616" s="9" t="str">
        <f ca="1">IFERROR(sub_stat_v&amp;enchant_true?&amp;IF(G_v_equal_0&gt;0,G_v_brackets,"")&amp;g_e_equal_perfect,"")</f>
        <v/>
      </c>
      <c r="W616" s="9" t="str">
        <f ca="1">IFERROR(sub_stat_v&amp;enchant_true?&amp;IF(G_v_equal_0&gt;0,G_v_brackets,"")&amp;g_e_equal_perfect,"")</f>
        <v/>
      </c>
      <c r="X616" s="9" t="str">
        <f ca="1">IFERROR(sub_stat_v&amp;enchant_true?&amp;IF(G_v_equal_0&gt;0,G_v_brackets,"")&amp;g_e_equal_perfect,"")</f>
        <v/>
      </c>
      <c r="Y616" s="9" t="str">
        <f ca="1">IFERROR(sub_stat_v&amp;enchant_true?&amp;IF(G_v_equal_0&gt;0,G_v_brackets,"")&amp;g_e_equal_perfect,"")</f>
        <v/>
      </c>
      <c r="Z616" s="9" t="str">
        <f ca="1">IFERROR(sub_stat_v&amp;enchant_true?&amp;IF(G_v_equal_0&gt;0,G_v_brackets,"")&amp;g_e_equal_perfect,"")</f>
        <v/>
      </c>
      <c r="AA616" s="9" t="str">
        <f ca="1">IFERROR(sub_stat_v&amp;enchant_true?&amp;IF(G_v_equal_0&gt;0,G_v_brackets,"")&amp;g_e_equal_perfect,"")</f>
        <v/>
      </c>
      <c r="AB616" s="9" t="str">
        <f ca="1">IFERROR(sub_stat_v&amp;enchant_true?&amp;IF(G_v_equal_0&gt;0,G_v_brackets,"")&amp;g_e_equal_perfect,"")</f>
        <v/>
      </c>
      <c r="AQ616">
        <f>'DB Runes'!O616</f>
        <v>0</v>
      </c>
      <c r="AR616" s="9">
        <f>IF($BI616=A616,VLOOKUP($AQ616,Runes!$AD:$AF,3,FALSE),A616)</f>
        <v>0</v>
      </c>
      <c r="AS616" s="9">
        <f t="shared" si="39"/>
        <v>0</v>
      </c>
      <c r="AT616" s="11" t="str">
        <f>IF($BJ616=AR616,"true",IF('DB Runes'!$C616="{}","",IF(RIGHT(LEFT('DB Runes'!$C616,14),1)="f","false","true")))</f>
        <v>true</v>
      </c>
      <c r="AU616" s="11">
        <f>IFERROR(IF(AS616=0,0,IF(AR616=$BJ616,LEFT(RIGHT('DB Runes'!$C616,LEN('DB Runes'!$C616)-28),LEN('DB Runes'!$F616)-29),IF(AT616="true",LEFT(RIGHT('DB Runes'!$C616,LEN('DB Runes'!$C616)-27),LEN('DB Runes'!$C616)-28),LEFT(RIGHT('DB Runes'!$C616,LEN('DB Runes'!$C616)-28),LEN('DB Runes'!$C616)-29)))),0)</f>
        <v>0</v>
      </c>
      <c r="AV616" s="9">
        <f>IF($BI616=E616,VLOOKUP($AQ616,Runes!$AD:$AF,3,FALSE),E616)</f>
        <v>0</v>
      </c>
      <c r="AW616" s="9">
        <f t="shared" si="40"/>
        <v>0</v>
      </c>
      <c r="AX616" s="11" t="str">
        <f>IF($BJ616=AV616,"true",IF('DB Runes'!$F616="{}","",IF(RIGHT(LEFT('DB Runes'!$F616,14),1)="f","false","true")))</f>
        <v>true</v>
      </c>
      <c r="AY616" s="11">
        <f>IFERROR(IF(AW616=0,0,IF(AV616=$BJ616,LEFT(RIGHT('DB Runes'!$F616,LEN('DB Runes'!$F616)-28),LEN('DB Runes'!$F616)-29),IF(AX616="true",LEFT(RIGHT('DB Runes'!$F616,LEN('DB Runes'!$F616)-27),LEN('DB Runes'!$F616)-28),LEFT(RIGHT('DB Runes'!$F616,LEN('DB Runes'!$F616)-28),LEN('DB Runes'!$F616)-29)))),0)</f>
        <v>0</v>
      </c>
      <c r="AZ616" s="9">
        <f>IF($BI616=I616,VLOOKUP($AQ616,Runes!$AD:$AF,3,FALSE),I616)</f>
        <v>0</v>
      </c>
      <c r="BA616" s="9">
        <f t="shared" si="38"/>
        <v>0</v>
      </c>
      <c r="BB616" s="11" t="str">
        <f>IF($BJ616=AZ616,"true",IF('DB Runes'!$I616="{}","",IF(RIGHT(LEFT('DB Runes'!$I616,14),1)="f","false","true")))</f>
        <v>true</v>
      </c>
      <c r="BC616" s="11">
        <f>IFERROR(IF(BA616=0,0,IF(AZ616=$BJ616,LEFT(RIGHT('DB Runes'!$I616,LEN('DB Runes'!$I616)-28),LEN('DB Runes'!$I616)-29),IF(BB616="true",LEFT(RIGHT('DB Runes'!$I616,LEN('DB Runes'!$I616)-27),LEN('DB Runes'!$I616)-28),LEFT(RIGHT('DB Runes'!$I616,LEN('DB Runes'!$I616)-28),LEN('DB Runes'!$I616)-29)))),0)</f>
        <v>0</v>
      </c>
      <c r="BD616" s="9">
        <f>IF($BI616=M616,VLOOKUP($AQ616,Runes!$AD:$AF,3,FALSE),M616)</f>
        <v>0</v>
      </c>
      <c r="BE616" s="9">
        <f t="shared" si="41"/>
        <v>0</v>
      </c>
      <c r="BF616" s="11" t="str">
        <f>IF($BJ616=BD616,"true",IF('DB Runes'!$L616="{}","",IF(RIGHT(LEFT('DB Runes'!$L616,14),1)="f","false","true")))</f>
        <v>true</v>
      </c>
      <c r="BG616" s="11">
        <f>IFERROR(IF(BE616=0,0,IF(BD616=$BJ616,LEFT(RIGHT('DB Runes'!$L616,LEN('DB Runes'!$L616)-28),LEN('DB Runes'!$L616)-29),IF(BF616="true",LEFT(RIGHT('DB Runes'!$L616,LEN('DB Runes'!$L616)-27),LEN('DB Runes'!$L616)-28),LEFT(RIGHT('DB Runes'!$L616,LEN('DB Runes'!$L616)-28),LEN('DB Runes'!$L616)-29)))),0)</f>
        <v>0</v>
      </c>
      <c r="BH616">
        <f>IFERROR(VLOOKUP($AQ616,Runes!$AM:$AP,4,FALSE),0)</f>
        <v>0</v>
      </c>
      <c r="BI616">
        <f>IFERROR(VLOOKUP($AQ616,Runes!$AD:$AF,2,FALSE),0)</f>
        <v>0</v>
      </c>
      <c r="BJ616">
        <f>IFERROR(VLOOKUP($AQ616,Runes!$AD:$AF,3,FALSE),0)</f>
        <v>0</v>
      </c>
    </row>
    <row r="617" spans="1:62" x14ac:dyDescent="0.25">
      <c r="A617" s="9">
        <f>'DB Runes'!$A617</f>
        <v>0</v>
      </c>
      <c r="B617" s="9">
        <f>'DB Runes'!$B617</f>
        <v>0</v>
      </c>
      <c r="C617" s="9" t="str">
        <f>IF('DB Runes'!$C617="{}","",IF(RIGHT(LEFT('DB Runes'!$C617,14),1)="f","false","true"))</f>
        <v>true</v>
      </c>
      <c r="D617" s="9" t="e">
        <f>IF(C617="","",IF(C617="true",LEFT(RIGHT('DB Runes'!$C617,LEN('DB Runes'!$C617)-27),LEN('DB Runes'!$C617)-28),LEFT(RIGHT('DB Runes'!$C617,LEN('DB Runes'!$C617)-28),LEN('DB Runes'!$C617)-29)))</f>
        <v>#VALUE!</v>
      </c>
      <c r="E617" s="9">
        <f>'DB Runes'!$D617</f>
        <v>0</v>
      </c>
      <c r="F617" s="9">
        <f>'DB Runes'!$E617</f>
        <v>0</v>
      </c>
      <c r="G617" s="9" t="str">
        <f>IF('DB Runes'!$F617="{}","",IF(RIGHT(LEFT('DB Runes'!$F617,14),1)="f","false","true"))</f>
        <v>true</v>
      </c>
      <c r="H617" s="9" t="e">
        <f>IF(G617="","",IF(G617="true",LEFT(RIGHT('DB Runes'!$F617,LEN('DB Runes'!$F617)-27),LEN('DB Runes'!$F617)-28),LEFT(RIGHT('DB Runes'!$F617,LEN('DB Runes'!$F617)-28),LEN('DB Runes'!$F617)-29)))</f>
        <v>#VALUE!</v>
      </c>
      <c r="I617" s="9">
        <f>'DB Runes'!$G617</f>
        <v>0</v>
      </c>
      <c r="J617" s="9">
        <f>'DB Runes'!$H617</f>
        <v>0</v>
      </c>
      <c r="K617" s="9" t="str">
        <f>IF('DB Runes'!$I617="{}","",IF(RIGHT(LEFT('DB Runes'!$I617,14),1)="f","false","true"))</f>
        <v>true</v>
      </c>
      <c r="L617" s="9" t="e">
        <f>IF(K617="","",IF(K617="true",LEFT(RIGHT('DB Runes'!$I617,LEN('DB Runes'!$I617)-27),LEN('DB Runes'!$I617)-28),LEFT(RIGHT('DB Runes'!$I617,LEN('DB Runes'!$I617)-28),LEN('DB Runes'!$I617)-29)))</f>
        <v>#VALUE!</v>
      </c>
      <c r="M617" s="9">
        <f>'DB Runes'!$J617</f>
        <v>0</v>
      </c>
      <c r="N617" s="9">
        <f>'DB Runes'!$K617</f>
        <v>0</v>
      </c>
      <c r="O617" s="9" t="str">
        <f>IF('DB Runes'!$L617="{}","",IF(RIGHT(LEFT('DB Runes'!$L617,14),1)="f","false","true"))</f>
        <v>true</v>
      </c>
      <c r="P617" s="9" t="e">
        <f>IF(O617="","",IF(O617="true",LEFT(RIGHT('DB Runes'!$L617,LEN('DB Runes'!$L617)-27),LEN('DB Runes'!$L617)-28),LEFT(RIGHT('DB Runes'!$L617,LEN('DB Runes'!$L617)-28),LEN('DB Runes'!$L617)-29)))</f>
        <v>#VALUE!</v>
      </c>
      <c r="R617" s="9" t="str">
        <f ca="1">IFERROR(sub_stat_v&amp;enchant_true?&amp;IF(G_v_equal_0&gt;0,G_v_brackets,"")&amp;g_e_equal_perfect,"")</f>
        <v/>
      </c>
      <c r="S617" s="9" t="str">
        <f ca="1">IFERROR(sub_stat_v&amp;enchant_true?&amp;IF(G_v_equal_0&gt;0,G_v_brackets,"")&amp;g_e_equal_perfect,"")</f>
        <v/>
      </c>
      <c r="T617" s="9" t="str">
        <f ca="1">IFERROR(sub_stat_v&amp;enchant_true?&amp;IF(G_v_equal_0&gt;0,G_v_brackets,"")&amp;g_e_equal_perfect,"")</f>
        <v/>
      </c>
      <c r="U617" s="9" t="str">
        <f ca="1">IFERROR(sub_stat_v&amp;enchant_true?&amp;IF(G_v_equal_0&gt;0,G_v_brackets,"")&amp;g_e_equal_perfect,"")</f>
        <v/>
      </c>
      <c r="V617" s="9" t="str">
        <f ca="1">IFERROR(sub_stat_v&amp;enchant_true?&amp;IF(G_v_equal_0&gt;0,G_v_brackets,"")&amp;g_e_equal_perfect,"")</f>
        <v/>
      </c>
      <c r="W617" s="9" t="str">
        <f ca="1">IFERROR(sub_stat_v&amp;enchant_true?&amp;IF(G_v_equal_0&gt;0,G_v_brackets,"")&amp;g_e_equal_perfect,"")</f>
        <v/>
      </c>
      <c r="X617" s="9" t="str">
        <f ca="1">IFERROR(sub_stat_v&amp;enchant_true?&amp;IF(G_v_equal_0&gt;0,G_v_brackets,"")&amp;g_e_equal_perfect,"")</f>
        <v/>
      </c>
      <c r="Y617" s="9" t="str">
        <f ca="1">IFERROR(sub_stat_v&amp;enchant_true?&amp;IF(G_v_equal_0&gt;0,G_v_brackets,"")&amp;g_e_equal_perfect,"")</f>
        <v/>
      </c>
      <c r="Z617" s="9" t="str">
        <f ca="1">IFERROR(sub_stat_v&amp;enchant_true?&amp;IF(G_v_equal_0&gt;0,G_v_brackets,"")&amp;g_e_equal_perfect,"")</f>
        <v/>
      </c>
      <c r="AA617" s="9" t="str">
        <f ca="1">IFERROR(sub_stat_v&amp;enchant_true?&amp;IF(G_v_equal_0&gt;0,G_v_brackets,"")&amp;g_e_equal_perfect,"")</f>
        <v/>
      </c>
      <c r="AB617" s="9" t="str">
        <f ca="1">IFERROR(sub_stat_v&amp;enchant_true?&amp;IF(G_v_equal_0&gt;0,G_v_brackets,"")&amp;g_e_equal_perfect,"")</f>
        <v/>
      </c>
      <c r="AQ617">
        <f>'DB Runes'!O617</f>
        <v>0</v>
      </c>
      <c r="AR617" s="9">
        <f>IF($BI617=A617,VLOOKUP($AQ617,Runes!$AD:$AF,3,FALSE),A617)</f>
        <v>0</v>
      </c>
      <c r="AS617" s="9">
        <f t="shared" si="39"/>
        <v>0</v>
      </c>
      <c r="AT617" s="11" t="str">
        <f>IF($BJ617=AR617,"true",IF('DB Runes'!$C617="{}","",IF(RIGHT(LEFT('DB Runes'!$C617,14),1)="f","false","true")))</f>
        <v>true</v>
      </c>
      <c r="AU617" s="11">
        <f>IFERROR(IF(AS617=0,0,IF(AR617=$BJ617,LEFT(RIGHT('DB Runes'!$C617,LEN('DB Runes'!$C617)-28),LEN('DB Runes'!$F617)-29),IF(AT617="true",LEFT(RIGHT('DB Runes'!$C617,LEN('DB Runes'!$C617)-27),LEN('DB Runes'!$C617)-28),LEFT(RIGHT('DB Runes'!$C617,LEN('DB Runes'!$C617)-28),LEN('DB Runes'!$C617)-29)))),0)</f>
        <v>0</v>
      </c>
      <c r="AV617" s="9">
        <f>IF($BI617=E617,VLOOKUP($AQ617,Runes!$AD:$AF,3,FALSE),E617)</f>
        <v>0</v>
      </c>
      <c r="AW617" s="9">
        <f t="shared" si="40"/>
        <v>0</v>
      </c>
      <c r="AX617" s="11" t="str">
        <f>IF($BJ617=AV617,"true",IF('DB Runes'!$F617="{}","",IF(RIGHT(LEFT('DB Runes'!$F617,14),1)="f","false","true")))</f>
        <v>true</v>
      </c>
      <c r="AY617" s="11">
        <f>IFERROR(IF(AW617=0,0,IF(AV617=$BJ617,LEFT(RIGHT('DB Runes'!$F617,LEN('DB Runes'!$F617)-28),LEN('DB Runes'!$F617)-29),IF(AX617="true",LEFT(RIGHT('DB Runes'!$F617,LEN('DB Runes'!$F617)-27),LEN('DB Runes'!$F617)-28),LEFT(RIGHT('DB Runes'!$F617,LEN('DB Runes'!$F617)-28),LEN('DB Runes'!$F617)-29)))),0)</f>
        <v>0</v>
      </c>
      <c r="AZ617" s="9">
        <f>IF($BI617=I617,VLOOKUP($AQ617,Runes!$AD:$AF,3,FALSE),I617)</f>
        <v>0</v>
      </c>
      <c r="BA617" s="9">
        <f t="shared" si="38"/>
        <v>0</v>
      </c>
      <c r="BB617" s="11" t="str">
        <f>IF($BJ617=AZ617,"true",IF('DB Runes'!$I617="{}","",IF(RIGHT(LEFT('DB Runes'!$I617,14),1)="f","false","true")))</f>
        <v>true</v>
      </c>
      <c r="BC617" s="11">
        <f>IFERROR(IF(BA617=0,0,IF(AZ617=$BJ617,LEFT(RIGHT('DB Runes'!$I617,LEN('DB Runes'!$I617)-28),LEN('DB Runes'!$I617)-29),IF(BB617="true",LEFT(RIGHT('DB Runes'!$I617,LEN('DB Runes'!$I617)-27),LEN('DB Runes'!$I617)-28),LEFT(RIGHT('DB Runes'!$I617,LEN('DB Runes'!$I617)-28),LEN('DB Runes'!$I617)-29)))),0)</f>
        <v>0</v>
      </c>
      <c r="BD617" s="9">
        <f>IF($BI617=M617,VLOOKUP($AQ617,Runes!$AD:$AF,3,FALSE),M617)</f>
        <v>0</v>
      </c>
      <c r="BE617" s="9">
        <f t="shared" si="41"/>
        <v>0</v>
      </c>
      <c r="BF617" s="11" t="str">
        <f>IF($BJ617=BD617,"true",IF('DB Runes'!$L617="{}","",IF(RIGHT(LEFT('DB Runes'!$L617,14),1)="f","false","true")))</f>
        <v>true</v>
      </c>
      <c r="BG617" s="11">
        <f>IFERROR(IF(BE617=0,0,IF(BD617=$BJ617,LEFT(RIGHT('DB Runes'!$L617,LEN('DB Runes'!$L617)-28),LEN('DB Runes'!$L617)-29),IF(BF617="true",LEFT(RIGHT('DB Runes'!$L617,LEN('DB Runes'!$L617)-27),LEN('DB Runes'!$L617)-28),LEFT(RIGHT('DB Runes'!$L617,LEN('DB Runes'!$L617)-28),LEN('DB Runes'!$L617)-29)))),0)</f>
        <v>0</v>
      </c>
      <c r="BH617">
        <f>IFERROR(VLOOKUP($AQ617,Runes!$AM:$AP,4,FALSE),0)</f>
        <v>0</v>
      </c>
      <c r="BI617">
        <f>IFERROR(VLOOKUP($AQ617,Runes!$AD:$AF,2,FALSE),0)</f>
        <v>0</v>
      </c>
      <c r="BJ617">
        <f>IFERROR(VLOOKUP($AQ617,Runes!$AD:$AF,3,FALSE),0)</f>
        <v>0</v>
      </c>
    </row>
    <row r="618" spans="1:62" x14ac:dyDescent="0.25">
      <c r="A618" s="9">
        <f>'DB Runes'!$A618</f>
        <v>0</v>
      </c>
      <c r="B618" s="9">
        <f>'DB Runes'!$B618</f>
        <v>0</v>
      </c>
      <c r="C618" s="9" t="str">
        <f>IF('DB Runes'!$C618="{}","",IF(RIGHT(LEFT('DB Runes'!$C618,14),1)="f","false","true"))</f>
        <v>true</v>
      </c>
      <c r="D618" s="9" t="e">
        <f>IF(C618="","",IF(C618="true",LEFT(RIGHT('DB Runes'!$C618,LEN('DB Runes'!$C618)-27),LEN('DB Runes'!$C618)-28),LEFT(RIGHT('DB Runes'!$C618,LEN('DB Runes'!$C618)-28),LEN('DB Runes'!$C618)-29)))</f>
        <v>#VALUE!</v>
      </c>
      <c r="E618" s="9">
        <f>'DB Runes'!$D618</f>
        <v>0</v>
      </c>
      <c r="F618" s="9">
        <f>'DB Runes'!$E618</f>
        <v>0</v>
      </c>
      <c r="G618" s="9" t="str">
        <f>IF('DB Runes'!$F618="{}","",IF(RIGHT(LEFT('DB Runes'!$F618,14),1)="f","false","true"))</f>
        <v>true</v>
      </c>
      <c r="H618" s="9" t="e">
        <f>IF(G618="","",IF(G618="true",LEFT(RIGHT('DB Runes'!$F618,LEN('DB Runes'!$F618)-27),LEN('DB Runes'!$F618)-28),LEFT(RIGHT('DB Runes'!$F618,LEN('DB Runes'!$F618)-28),LEN('DB Runes'!$F618)-29)))</f>
        <v>#VALUE!</v>
      </c>
      <c r="I618" s="9">
        <f>'DB Runes'!$G618</f>
        <v>0</v>
      </c>
      <c r="J618" s="9">
        <f>'DB Runes'!$H618</f>
        <v>0</v>
      </c>
      <c r="K618" s="9" t="str">
        <f>IF('DB Runes'!$I618="{}","",IF(RIGHT(LEFT('DB Runes'!$I618,14),1)="f","false","true"))</f>
        <v>true</v>
      </c>
      <c r="L618" s="9" t="e">
        <f>IF(K618="","",IF(K618="true",LEFT(RIGHT('DB Runes'!$I618,LEN('DB Runes'!$I618)-27),LEN('DB Runes'!$I618)-28),LEFT(RIGHT('DB Runes'!$I618,LEN('DB Runes'!$I618)-28),LEN('DB Runes'!$I618)-29)))</f>
        <v>#VALUE!</v>
      </c>
      <c r="M618" s="9">
        <f>'DB Runes'!$J618</f>
        <v>0</v>
      </c>
      <c r="N618" s="9">
        <f>'DB Runes'!$K618</f>
        <v>0</v>
      </c>
      <c r="O618" s="9" t="str">
        <f>IF('DB Runes'!$L618="{}","",IF(RIGHT(LEFT('DB Runes'!$L618,14),1)="f","false","true"))</f>
        <v>true</v>
      </c>
      <c r="P618" s="9" t="e">
        <f>IF(O618="","",IF(O618="true",LEFT(RIGHT('DB Runes'!$L618,LEN('DB Runes'!$L618)-27),LEN('DB Runes'!$L618)-28),LEFT(RIGHT('DB Runes'!$L618,LEN('DB Runes'!$L618)-28),LEN('DB Runes'!$L618)-29)))</f>
        <v>#VALUE!</v>
      </c>
      <c r="R618" s="9" t="str">
        <f ca="1">IFERROR(sub_stat_v&amp;enchant_true?&amp;IF(G_v_equal_0&gt;0,G_v_brackets,"")&amp;g_e_equal_perfect,"")</f>
        <v/>
      </c>
      <c r="S618" s="9" t="str">
        <f ca="1">IFERROR(sub_stat_v&amp;enchant_true?&amp;IF(G_v_equal_0&gt;0,G_v_brackets,"")&amp;g_e_equal_perfect,"")</f>
        <v/>
      </c>
      <c r="T618" s="9" t="str">
        <f ca="1">IFERROR(sub_stat_v&amp;enchant_true?&amp;IF(G_v_equal_0&gt;0,G_v_brackets,"")&amp;g_e_equal_perfect,"")</f>
        <v/>
      </c>
      <c r="U618" s="9" t="str">
        <f ca="1">IFERROR(sub_stat_v&amp;enchant_true?&amp;IF(G_v_equal_0&gt;0,G_v_brackets,"")&amp;g_e_equal_perfect,"")</f>
        <v/>
      </c>
      <c r="V618" s="9" t="str">
        <f ca="1">IFERROR(sub_stat_v&amp;enchant_true?&amp;IF(G_v_equal_0&gt;0,G_v_brackets,"")&amp;g_e_equal_perfect,"")</f>
        <v/>
      </c>
      <c r="W618" s="9" t="str">
        <f ca="1">IFERROR(sub_stat_v&amp;enchant_true?&amp;IF(G_v_equal_0&gt;0,G_v_brackets,"")&amp;g_e_equal_perfect,"")</f>
        <v/>
      </c>
      <c r="X618" s="9" t="str">
        <f ca="1">IFERROR(sub_stat_v&amp;enchant_true?&amp;IF(G_v_equal_0&gt;0,G_v_brackets,"")&amp;g_e_equal_perfect,"")</f>
        <v/>
      </c>
      <c r="Y618" s="9" t="str">
        <f ca="1">IFERROR(sub_stat_v&amp;enchant_true?&amp;IF(G_v_equal_0&gt;0,G_v_brackets,"")&amp;g_e_equal_perfect,"")</f>
        <v/>
      </c>
      <c r="Z618" s="9" t="str">
        <f ca="1">IFERROR(sub_stat_v&amp;enchant_true?&amp;IF(G_v_equal_0&gt;0,G_v_brackets,"")&amp;g_e_equal_perfect,"")</f>
        <v/>
      </c>
      <c r="AA618" s="9" t="str">
        <f ca="1">IFERROR(sub_stat_v&amp;enchant_true?&amp;IF(G_v_equal_0&gt;0,G_v_brackets,"")&amp;g_e_equal_perfect,"")</f>
        <v/>
      </c>
      <c r="AB618" s="9" t="str">
        <f ca="1">IFERROR(sub_stat_v&amp;enchant_true?&amp;IF(G_v_equal_0&gt;0,G_v_brackets,"")&amp;g_e_equal_perfect,"")</f>
        <v/>
      </c>
      <c r="AQ618">
        <f>'DB Runes'!O618</f>
        <v>0</v>
      </c>
      <c r="AR618" s="9">
        <f>IF($BI618=A618,VLOOKUP($AQ618,Runes!$AD:$AF,3,FALSE),A618)</f>
        <v>0</v>
      </c>
      <c r="AS618" s="9">
        <f t="shared" si="39"/>
        <v>0</v>
      </c>
      <c r="AT618" s="11" t="str">
        <f>IF($BJ618=AR618,"true",IF('DB Runes'!$C618="{}","",IF(RIGHT(LEFT('DB Runes'!$C618,14),1)="f","false","true")))</f>
        <v>true</v>
      </c>
      <c r="AU618" s="11">
        <f>IFERROR(IF(AS618=0,0,IF(AR618=$BJ618,LEFT(RIGHT('DB Runes'!$C618,LEN('DB Runes'!$C618)-28),LEN('DB Runes'!$F618)-29),IF(AT618="true",LEFT(RIGHT('DB Runes'!$C618,LEN('DB Runes'!$C618)-27),LEN('DB Runes'!$C618)-28),LEFT(RIGHT('DB Runes'!$C618,LEN('DB Runes'!$C618)-28),LEN('DB Runes'!$C618)-29)))),0)</f>
        <v>0</v>
      </c>
      <c r="AV618" s="9">
        <f>IF($BI618=E618,VLOOKUP($AQ618,Runes!$AD:$AF,3,FALSE),E618)</f>
        <v>0</v>
      </c>
      <c r="AW618" s="9">
        <f t="shared" si="40"/>
        <v>0</v>
      </c>
      <c r="AX618" s="11" t="str">
        <f>IF($BJ618=AV618,"true",IF('DB Runes'!$F618="{}","",IF(RIGHT(LEFT('DB Runes'!$F618,14),1)="f","false","true")))</f>
        <v>true</v>
      </c>
      <c r="AY618" s="11">
        <f>IFERROR(IF(AW618=0,0,IF(AV618=$BJ618,LEFT(RIGHT('DB Runes'!$F618,LEN('DB Runes'!$F618)-28),LEN('DB Runes'!$F618)-29),IF(AX618="true",LEFT(RIGHT('DB Runes'!$F618,LEN('DB Runes'!$F618)-27),LEN('DB Runes'!$F618)-28),LEFT(RIGHT('DB Runes'!$F618,LEN('DB Runes'!$F618)-28),LEN('DB Runes'!$F618)-29)))),0)</f>
        <v>0</v>
      </c>
      <c r="AZ618" s="9">
        <f>IF($BI618=I618,VLOOKUP($AQ618,Runes!$AD:$AF,3,FALSE),I618)</f>
        <v>0</v>
      </c>
      <c r="BA618" s="9">
        <f t="shared" si="38"/>
        <v>0</v>
      </c>
      <c r="BB618" s="11" t="str">
        <f>IF($BJ618=AZ618,"true",IF('DB Runes'!$I618="{}","",IF(RIGHT(LEFT('DB Runes'!$I618,14),1)="f","false","true")))</f>
        <v>true</v>
      </c>
      <c r="BC618" s="11">
        <f>IFERROR(IF(BA618=0,0,IF(AZ618=$BJ618,LEFT(RIGHT('DB Runes'!$I618,LEN('DB Runes'!$I618)-28),LEN('DB Runes'!$I618)-29),IF(BB618="true",LEFT(RIGHT('DB Runes'!$I618,LEN('DB Runes'!$I618)-27),LEN('DB Runes'!$I618)-28),LEFT(RIGHT('DB Runes'!$I618,LEN('DB Runes'!$I618)-28),LEN('DB Runes'!$I618)-29)))),0)</f>
        <v>0</v>
      </c>
      <c r="BD618" s="9">
        <f>IF($BI618=M618,VLOOKUP($AQ618,Runes!$AD:$AF,3,FALSE),M618)</f>
        <v>0</v>
      </c>
      <c r="BE618" s="9">
        <f t="shared" si="41"/>
        <v>0</v>
      </c>
      <c r="BF618" s="11" t="str">
        <f>IF($BJ618=BD618,"true",IF('DB Runes'!$L618="{}","",IF(RIGHT(LEFT('DB Runes'!$L618,14),1)="f","false","true")))</f>
        <v>true</v>
      </c>
      <c r="BG618" s="11">
        <f>IFERROR(IF(BE618=0,0,IF(BD618=$BJ618,LEFT(RIGHT('DB Runes'!$L618,LEN('DB Runes'!$L618)-28),LEN('DB Runes'!$L618)-29),IF(BF618="true",LEFT(RIGHT('DB Runes'!$L618,LEN('DB Runes'!$L618)-27),LEN('DB Runes'!$L618)-28),LEFT(RIGHT('DB Runes'!$L618,LEN('DB Runes'!$L618)-28),LEN('DB Runes'!$L618)-29)))),0)</f>
        <v>0</v>
      </c>
      <c r="BH618">
        <f>IFERROR(VLOOKUP($AQ618,Runes!$AM:$AP,4,FALSE),0)</f>
        <v>0</v>
      </c>
      <c r="BI618">
        <f>IFERROR(VLOOKUP($AQ618,Runes!$AD:$AF,2,FALSE),0)</f>
        <v>0</v>
      </c>
      <c r="BJ618">
        <f>IFERROR(VLOOKUP($AQ618,Runes!$AD:$AF,3,FALSE),0)</f>
        <v>0</v>
      </c>
    </row>
    <row r="619" spans="1:62" x14ac:dyDescent="0.25">
      <c r="A619" s="9">
        <f>'DB Runes'!$A619</f>
        <v>0</v>
      </c>
      <c r="B619" s="9">
        <f>'DB Runes'!$B619</f>
        <v>0</v>
      </c>
      <c r="C619" s="9" t="str">
        <f>IF('DB Runes'!$C619="{}","",IF(RIGHT(LEFT('DB Runes'!$C619,14),1)="f","false","true"))</f>
        <v>true</v>
      </c>
      <c r="D619" s="9" t="e">
        <f>IF(C619="","",IF(C619="true",LEFT(RIGHT('DB Runes'!$C619,LEN('DB Runes'!$C619)-27),LEN('DB Runes'!$C619)-28),LEFT(RIGHT('DB Runes'!$C619,LEN('DB Runes'!$C619)-28),LEN('DB Runes'!$C619)-29)))</f>
        <v>#VALUE!</v>
      </c>
      <c r="E619" s="9">
        <f>'DB Runes'!$D619</f>
        <v>0</v>
      </c>
      <c r="F619" s="9">
        <f>'DB Runes'!$E619</f>
        <v>0</v>
      </c>
      <c r="G619" s="9" t="str">
        <f>IF('DB Runes'!$F619="{}","",IF(RIGHT(LEFT('DB Runes'!$F619,14),1)="f","false","true"))</f>
        <v>true</v>
      </c>
      <c r="H619" s="9" t="e">
        <f>IF(G619="","",IF(G619="true",LEFT(RIGHT('DB Runes'!$F619,LEN('DB Runes'!$F619)-27),LEN('DB Runes'!$F619)-28),LEFT(RIGHT('DB Runes'!$F619,LEN('DB Runes'!$F619)-28),LEN('DB Runes'!$F619)-29)))</f>
        <v>#VALUE!</v>
      </c>
      <c r="I619" s="9">
        <f>'DB Runes'!$G619</f>
        <v>0</v>
      </c>
      <c r="J619" s="9">
        <f>'DB Runes'!$H619</f>
        <v>0</v>
      </c>
      <c r="K619" s="9" t="str">
        <f>IF('DB Runes'!$I619="{}","",IF(RIGHT(LEFT('DB Runes'!$I619,14),1)="f","false","true"))</f>
        <v>true</v>
      </c>
      <c r="L619" s="9" t="e">
        <f>IF(K619="","",IF(K619="true",LEFT(RIGHT('DB Runes'!$I619,LEN('DB Runes'!$I619)-27),LEN('DB Runes'!$I619)-28),LEFT(RIGHT('DB Runes'!$I619,LEN('DB Runes'!$I619)-28),LEN('DB Runes'!$I619)-29)))</f>
        <v>#VALUE!</v>
      </c>
      <c r="M619" s="9">
        <f>'DB Runes'!$J619</f>
        <v>0</v>
      </c>
      <c r="N619" s="9">
        <f>'DB Runes'!$K619</f>
        <v>0</v>
      </c>
      <c r="O619" s="9" t="str">
        <f>IF('DB Runes'!$L619="{}","",IF(RIGHT(LEFT('DB Runes'!$L619,14),1)="f","false","true"))</f>
        <v>true</v>
      </c>
      <c r="P619" s="9" t="e">
        <f>IF(O619="","",IF(O619="true",LEFT(RIGHT('DB Runes'!$L619,LEN('DB Runes'!$L619)-27),LEN('DB Runes'!$L619)-28),LEFT(RIGHT('DB Runes'!$L619,LEN('DB Runes'!$L619)-28),LEN('DB Runes'!$L619)-29)))</f>
        <v>#VALUE!</v>
      </c>
      <c r="R619" s="9" t="str">
        <f ca="1">IFERROR(sub_stat_v&amp;enchant_true?&amp;IF(G_v_equal_0&gt;0,G_v_brackets,"")&amp;g_e_equal_perfect,"")</f>
        <v/>
      </c>
      <c r="S619" s="9" t="str">
        <f ca="1">IFERROR(sub_stat_v&amp;enchant_true?&amp;IF(G_v_equal_0&gt;0,G_v_brackets,"")&amp;g_e_equal_perfect,"")</f>
        <v/>
      </c>
      <c r="T619" s="9" t="str">
        <f ca="1">IFERROR(sub_stat_v&amp;enchant_true?&amp;IF(G_v_equal_0&gt;0,G_v_brackets,"")&amp;g_e_equal_perfect,"")</f>
        <v/>
      </c>
      <c r="U619" s="9" t="str">
        <f ca="1">IFERROR(sub_stat_v&amp;enchant_true?&amp;IF(G_v_equal_0&gt;0,G_v_brackets,"")&amp;g_e_equal_perfect,"")</f>
        <v/>
      </c>
      <c r="V619" s="9" t="str">
        <f ca="1">IFERROR(sub_stat_v&amp;enchant_true?&amp;IF(G_v_equal_0&gt;0,G_v_brackets,"")&amp;g_e_equal_perfect,"")</f>
        <v/>
      </c>
      <c r="W619" s="9" t="str">
        <f ca="1">IFERROR(sub_stat_v&amp;enchant_true?&amp;IF(G_v_equal_0&gt;0,G_v_brackets,"")&amp;g_e_equal_perfect,"")</f>
        <v/>
      </c>
      <c r="X619" s="9" t="str">
        <f ca="1">IFERROR(sub_stat_v&amp;enchant_true?&amp;IF(G_v_equal_0&gt;0,G_v_brackets,"")&amp;g_e_equal_perfect,"")</f>
        <v/>
      </c>
      <c r="Y619" s="9" t="str">
        <f ca="1">IFERROR(sub_stat_v&amp;enchant_true?&amp;IF(G_v_equal_0&gt;0,G_v_brackets,"")&amp;g_e_equal_perfect,"")</f>
        <v/>
      </c>
      <c r="Z619" s="9" t="str">
        <f ca="1">IFERROR(sub_stat_v&amp;enchant_true?&amp;IF(G_v_equal_0&gt;0,G_v_brackets,"")&amp;g_e_equal_perfect,"")</f>
        <v/>
      </c>
      <c r="AA619" s="9" t="str">
        <f ca="1">IFERROR(sub_stat_v&amp;enchant_true?&amp;IF(G_v_equal_0&gt;0,G_v_brackets,"")&amp;g_e_equal_perfect,"")</f>
        <v/>
      </c>
      <c r="AB619" s="9" t="str">
        <f ca="1">IFERROR(sub_stat_v&amp;enchant_true?&amp;IF(G_v_equal_0&gt;0,G_v_brackets,"")&amp;g_e_equal_perfect,"")</f>
        <v/>
      </c>
      <c r="AQ619">
        <f>'DB Runes'!O619</f>
        <v>0</v>
      </c>
      <c r="AR619" s="9">
        <f>IF($BI619=A619,VLOOKUP($AQ619,Runes!$AD:$AF,3,FALSE),A619)</f>
        <v>0</v>
      </c>
      <c r="AS619" s="9">
        <f t="shared" si="39"/>
        <v>0</v>
      </c>
      <c r="AT619" s="11" t="str">
        <f>IF($BJ619=AR619,"true",IF('DB Runes'!$C619="{}","",IF(RIGHT(LEFT('DB Runes'!$C619,14),1)="f","false","true")))</f>
        <v>true</v>
      </c>
      <c r="AU619" s="11">
        <f>IFERROR(IF(AS619=0,0,IF(AR619=$BJ619,LEFT(RIGHT('DB Runes'!$C619,LEN('DB Runes'!$C619)-28),LEN('DB Runes'!$F619)-29),IF(AT619="true",LEFT(RIGHT('DB Runes'!$C619,LEN('DB Runes'!$C619)-27),LEN('DB Runes'!$C619)-28),LEFT(RIGHT('DB Runes'!$C619,LEN('DB Runes'!$C619)-28),LEN('DB Runes'!$C619)-29)))),0)</f>
        <v>0</v>
      </c>
      <c r="AV619" s="9">
        <f>IF($BI619=E619,VLOOKUP($AQ619,Runes!$AD:$AF,3,FALSE),E619)</f>
        <v>0</v>
      </c>
      <c r="AW619" s="9">
        <f t="shared" si="40"/>
        <v>0</v>
      </c>
      <c r="AX619" s="11" t="str">
        <f>IF($BJ619=AV619,"true",IF('DB Runes'!$F619="{}","",IF(RIGHT(LEFT('DB Runes'!$F619,14),1)="f","false","true")))</f>
        <v>true</v>
      </c>
      <c r="AY619" s="11">
        <f>IFERROR(IF(AW619=0,0,IF(AV619=$BJ619,LEFT(RIGHT('DB Runes'!$F619,LEN('DB Runes'!$F619)-28),LEN('DB Runes'!$F619)-29),IF(AX619="true",LEFT(RIGHT('DB Runes'!$F619,LEN('DB Runes'!$F619)-27),LEN('DB Runes'!$F619)-28),LEFT(RIGHT('DB Runes'!$F619,LEN('DB Runes'!$F619)-28),LEN('DB Runes'!$F619)-29)))),0)</f>
        <v>0</v>
      </c>
      <c r="AZ619" s="9">
        <f>IF($BI619=I619,VLOOKUP($AQ619,Runes!$AD:$AF,3,FALSE),I619)</f>
        <v>0</v>
      </c>
      <c r="BA619" s="9">
        <f t="shared" si="38"/>
        <v>0</v>
      </c>
      <c r="BB619" s="11" t="str">
        <f>IF($BJ619=AZ619,"true",IF('DB Runes'!$I619="{}","",IF(RIGHT(LEFT('DB Runes'!$I619,14),1)="f","false","true")))</f>
        <v>true</v>
      </c>
      <c r="BC619" s="11">
        <f>IFERROR(IF(BA619=0,0,IF(AZ619=$BJ619,LEFT(RIGHT('DB Runes'!$I619,LEN('DB Runes'!$I619)-28),LEN('DB Runes'!$I619)-29),IF(BB619="true",LEFT(RIGHT('DB Runes'!$I619,LEN('DB Runes'!$I619)-27),LEN('DB Runes'!$I619)-28),LEFT(RIGHT('DB Runes'!$I619,LEN('DB Runes'!$I619)-28),LEN('DB Runes'!$I619)-29)))),0)</f>
        <v>0</v>
      </c>
      <c r="BD619" s="9">
        <f>IF($BI619=M619,VLOOKUP($AQ619,Runes!$AD:$AF,3,FALSE),M619)</f>
        <v>0</v>
      </c>
      <c r="BE619" s="9">
        <f t="shared" si="41"/>
        <v>0</v>
      </c>
      <c r="BF619" s="11" t="str">
        <f>IF($BJ619=BD619,"true",IF('DB Runes'!$L619="{}","",IF(RIGHT(LEFT('DB Runes'!$L619,14),1)="f","false","true")))</f>
        <v>true</v>
      </c>
      <c r="BG619" s="11">
        <f>IFERROR(IF(BE619=0,0,IF(BD619=$BJ619,LEFT(RIGHT('DB Runes'!$L619,LEN('DB Runes'!$L619)-28),LEN('DB Runes'!$L619)-29),IF(BF619="true",LEFT(RIGHT('DB Runes'!$L619,LEN('DB Runes'!$L619)-27),LEN('DB Runes'!$L619)-28),LEFT(RIGHT('DB Runes'!$L619,LEN('DB Runes'!$L619)-28),LEN('DB Runes'!$L619)-29)))),0)</f>
        <v>0</v>
      </c>
      <c r="BH619">
        <f>IFERROR(VLOOKUP($AQ619,Runes!$AM:$AP,4,FALSE),0)</f>
        <v>0</v>
      </c>
      <c r="BI619">
        <f>IFERROR(VLOOKUP($AQ619,Runes!$AD:$AF,2,FALSE),0)</f>
        <v>0</v>
      </c>
      <c r="BJ619">
        <f>IFERROR(VLOOKUP($AQ619,Runes!$AD:$AF,3,FALSE),0)</f>
        <v>0</v>
      </c>
    </row>
    <row r="620" spans="1:62" x14ac:dyDescent="0.25">
      <c r="A620" s="9">
        <f>'DB Runes'!$A620</f>
        <v>0</v>
      </c>
      <c r="B620" s="9">
        <f>'DB Runes'!$B620</f>
        <v>0</v>
      </c>
      <c r="C620" s="9" t="str">
        <f>IF('DB Runes'!$C620="{}","",IF(RIGHT(LEFT('DB Runes'!$C620,14),1)="f","false","true"))</f>
        <v>true</v>
      </c>
      <c r="D620" s="9" t="e">
        <f>IF(C620="","",IF(C620="true",LEFT(RIGHT('DB Runes'!$C620,LEN('DB Runes'!$C620)-27),LEN('DB Runes'!$C620)-28),LEFT(RIGHT('DB Runes'!$C620,LEN('DB Runes'!$C620)-28),LEN('DB Runes'!$C620)-29)))</f>
        <v>#VALUE!</v>
      </c>
      <c r="E620" s="9">
        <f>'DB Runes'!$D620</f>
        <v>0</v>
      </c>
      <c r="F620" s="9">
        <f>'DB Runes'!$E620</f>
        <v>0</v>
      </c>
      <c r="G620" s="9" t="str">
        <f>IF('DB Runes'!$F620="{}","",IF(RIGHT(LEFT('DB Runes'!$F620,14),1)="f","false","true"))</f>
        <v>true</v>
      </c>
      <c r="H620" s="9" t="e">
        <f>IF(G620="","",IF(G620="true",LEFT(RIGHT('DB Runes'!$F620,LEN('DB Runes'!$F620)-27),LEN('DB Runes'!$F620)-28),LEFT(RIGHT('DB Runes'!$F620,LEN('DB Runes'!$F620)-28),LEN('DB Runes'!$F620)-29)))</f>
        <v>#VALUE!</v>
      </c>
      <c r="I620" s="9">
        <f>'DB Runes'!$G620</f>
        <v>0</v>
      </c>
      <c r="J620" s="9">
        <f>'DB Runes'!$H620</f>
        <v>0</v>
      </c>
      <c r="K620" s="9" t="str">
        <f>IF('DB Runes'!$I620="{}","",IF(RIGHT(LEFT('DB Runes'!$I620,14),1)="f","false","true"))</f>
        <v>true</v>
      </c>
      <c r="L620" s="9" t="e">
        <f>IF(K620="","",IF(K620="true",LEFT(RIGHT('DB Runes'!$I620,LEN('DB Runes'!$I620)-27),LEN('DB Runes'!$I620)-28),LEFT(RIGHT('DB Runes'!$I620,LEN('DB Runes'!$I620)-28),LEN('DB Runes'!$I620)-29)))</f>
        <v>#VALUE!</v>
      </c>
      <c r="M620" s="9">
        <f>'DB Runes'!$J620</f>
        <v>0</v>
      </c>
      <c r="N620" s="9">
        <f>'DB Runes'!$K620</f>
        <v>0</v>
      </c>
      <c r="O620" s="9" t="str">
        <f>IF('DB Runes'!$L620="{}","",IF(RIGHT(LEFT('DB Runes'!$L620,14),1)="f","false","true"))</f>
        <v>true</v>
      </c>
      <c r="P620" s="9" t="e">
        <f>IF(O620="","",IF(O620="true",LEFT(RIGHT('DB Runes'!$L620,LEN('DB Runes'!$L620)-27),LEN('DB Runes'!$L620)-28),LEFT(RIGHT('DB Runes'!$L620,LEN('DB Runes'!$L620)-28),LEN('DB Runes'!$L620)-29)))</f>
        <v>#VALUE!</v>
      </c>
      <c r="R620" s="9" t="str">
        <f ca="1">IFERROR(sub_stat_v&amp;enchant_true?&amp;IF(G_v_equal_0&gt;0,G_v_brackets,"")&amp;g_e_equal_perfect,"")</f>
        <v/>
      </c>
      <c r="S620" s="9" t="str">
        <f ca="1">IFERROR(sub_stat_v&amp;enchant_true?&amp;IF(G_v_equal_0&gt;0,G_v_brackets,"")&amp;g_e_equal_perfect,"")</f>
        <v/>
      </c>
      <c r="T620" s="9" t="str">
        <f ca="1">IFERROR(sub_stat_v&amp;enchant_true?&amp;IF(G_v_equal_0&gt;0,G_v_brackets,"")&amp;g_e_equal_perfect,"")</f>
        <v/>
      </c>
      <c r="U620" s="9" t="str">
        <f ca="1">IFERROR(sub_stat_v&amp;enchant_true?&amp;IF(G_v_equal_0&gt;0,G_v_brackets,"")&amp;g_e_equal_perfect,"")</f>
        <v/>
      </c>
      <c r="V620" s="9" t="str">
        <f ca="1">IFERROR(sub_stat_v&amp;enchant_true?&amp;IF(G_v_equal_0&gt;0,G_v_brackets,"")&amp;g_e_equal_perfect,"")</f>
        <v/>
      </c>
      <c r="W620" s="9" t="str">
        <f ca="1">IFERROR(sub_stat_v&amp;enchant_true?&amp;IF(G_v_equal_0&gt;0,G_v_brackets,"")&amp;g_e_equal_perfect,"")</f>
        <v/>
      </c>
      <c r="X620" s="9" t="str">
        <f ca="1">IFERROR(sub_stat_v&amp;enchant_true?&amp;IF(G_v_equal_0&gt;0,G_v_brackets,"")&amp;g_e_equal_perfect,"")</f>
        <v/>
      </c>
      <c r="Y620" s="9" t="str">
        <f ca="1">IFERROR(sub_stat_v&amp;enchant_true?&amp;IF(G_v_equal_0&gt;0,G_v_brackets,"")&amp;g_e_equal_perfect,"")</f>
        <v/>
      </c>
      <c r="Z620" s="9" t="str">
        <f ca="1">IFERROR(sub_stat_v&amp;enchant_true?&amp;IF(G_v_equal_0&gt;0,G_v_brackets,"")&amp;g_e_equal_perfect,"")</f>
        <v/>
      </c>
      <c r="AA620" s="9" t="str">
        <f ca="1">IFERROR(sub_stat_v&amp;enchant_true?&amp;IF(G_v_equal_0&gt;0,G_v_brackets,"")&amp;g_e_equal_perfect,"")</f>
        <v/>
      </c>
      <c r="AB620" s="9" t="str">
        <f ca="1">IFERROR(sub_stat_v&amp;enchant_true?&amp;IF(G_v_equal_0&gt;0,G_v_brackets,"")&amp;g_e_equal_perfect,"")</f>
        <v/>
      </c>
      <c r="AQ620">
        <f>'DB Runes'!O620</f>
        <v>0</v>
      </c>
      <c r="AR620" s="9">
        <f>IF($BI620=A620,VLOOKUP($AQ620,Runes!$AD:$AF,3,FALSE),A620)</f>
        <v>0</v>
      </c>
      <c r="AS620" s="9">
        <f t="shared" si="39"/>
        <v>0</v>
      </c>
      <c r="AT620" s="11" t="str">
        <f>IF($BJ620=AR620,"true",IF('DB Runes'!$C620="{}","",IF(RIGHT(LEFT('DB Runes'!$C620,14),1)="f","false","true")))</f>
        <v>true</v>
      </c>
      <c r="AU620" s="11">
        <f>IFERROR(IF(AS620=0,0,IF(AR620=$BJ620,LEFT(RIGHT('DB Runes'!$C620,LEN('DB Runes'!$C620)-28),LEN('DB Runes'!$F620)-29),IF(AT620="true",LEFT(RIGHT('DB Runes'!$C620,LEN('DB Runes'!$C620)-27),LEN('DB Runes'!$C620)-28),LEFT(RIGHT('DB Runes'!$C620,LEN('DB Runes'!$C620)-28),LEN('DB Runes'!$C620)-29)))),0)</f>
        <v>0</v>
      </c>
      <c r="AV620" s="9">
        <f>IF($BI620=E620,VLOOKUP($AQ620,Runes!$AD:$AF,3,FALSE),E620)</f>
        <v>0</v>
      </c>
      <c r="AW620" s="9">
        <f t="shared" si="40"/>
        <v>0</v>
      </c>
      <c r="AX620" s="11" t="str">
        <f>IF($BJ620=AV620,"true",IF('DB Runes'!$F620="{}","",IF(RIGHT(LEFT('DB Runes'!$F620,14),1)="f","false","true")))</f>
        <v>true</v>
      </c>
      <c r="AY620" s="11">
        <f>IFERROR(IF(AW620=0,0,IF(AV620=$BJ620,LEFT(RIGHT('DB Runes'!$F620,LEN('DB Runes'!$F620)-28),LEN('DB Runes'!$F620)-29),IF(AX620="true",LEFT(RIGHT('DB Runes'!$F620,LEN('DB Runes'!$F620)-27),LEN('DB Runes'!$F620)-28),LEFT(RIGHT('DB Runes'!$F620,LEN('DB Runes'!$F620)-28),LEN('DB Runes'!$F620)-29)))),0)</f>
        <v>0</v>
      </c>
      <c r="AZ620" s="9">
        <f>IF($BI620=I620,VLOOKUP($AQ620,Runes!$AD:$AF,3,FALSE),I620)</f>
        <v>0</v>
      </c>
      <c r="BA620" s="9">
        <f t="shared" si="38"/>
        <v>0</v>
      </c>
      <c r="BB620" s="11" t="str">
        <f>IF($BJ620=AZ620,"true",IF('DB Runes'!$I620="{}","",IF(RIGHT(LEFT('DB Runes'!$I620,14),1)="f","false","true")))</f>
        <v>true</v>
      </c>
      <c r="BC620" s="11">
        <f>IFERROR(IF(BA620=0,0,IF(AZ620=$BJ620,LEFT(RIGHT('DB Runes'!$I620,LEN('DB Runes'!$I620)-28),LEN('DB Runes'!$I620)-29),IF(BB620="true",LEFT(RIGHT('DB Runes'!$I620,LEN('DB Runes'!$I620)-27),LEN('DB Runes'!$I620)-28),LEFT(RIGHT('DB Runes'!$I620,LEN('DB Runes'!$I620)-28),LEN('DB Runes'!$I620)-29)))),0)</f>
        <v>0</v>
      </c>
      <c r="BD620" s="9">
        <f>IF($BI620=M620,VLOOKUP($AQ620,Runes!$AD:$AF,3,FALSE),M620)</f>
        <v>0</v>
      </c>
      <c r="BE620" s="9">
        <f t="shared" si="41"/>
        <v>0</v>
      </c>
      <c r="BF620" s="11" t="str">
        <f>IF($BJ620=BD620,"true",IF('DB Runes'!$L620="{}","",IF(RIGHT(LEFT('DB Runes'!$L620,14),1)="f","false","true")))</f>
        <v>true</v>
      </c>
      <c r="BG620" s="11">
        <f>IFERROR(IF(BE620=0,0,IF(BD620=$BJ620,LEFT(RIGHT('DB Runes'!$L620,LEN('DB Runes'!$L620)-28),LEN('DB Runes'!$L620)-29),IF(BF620="true",LEFT(RIGHT('DB Runes'!$L620,LEN('DB Runes'!$L620)-27),LEN('DB Runes'!$L620)-28),LEFT(RIGHT('DB Runes'!$L620,LEN('DB Runes'!$L620)-28),LEN('DB Runes'!$L620)-29)))),0)</f>
        <v>0</v>
      </c>
      <c r="BH620">
        <f>IFERROR(VLOOKUP($AQ620,Runes!$AM:$AP,4,FALSE),0)</f>
        <v>0</v>
      </c>
      <c r="BI620">
        <f>IFERROR(VLOOKUP($AQ620,Runes!$AD:$AF,2,FALSE),0)</f>
        <v>0</v>
      </c>
      <c r="BJ620">
        <f>IFERROR(VLOOKUP($AQ620,Runes!$AD:$AF,3,FALSE),0)</f>
        <v>0</v>
      </c>
    </row>
    <row r="621" spans="1:62" x14ac:dyDescent="0.25">
      <c r="A621" s="9">
        <f>'DB Runes'!$A621</f>
        <v>0</v>
      </c>
      <c r="B621" s="9">
        <f>'DB Runes'!$B621</f>
        <v>0</v>
      </c>
      <c r="C621" s="9" t="str">
        <f>IF('DB Runes'!$C621="{}","",IF(RIGHT(LEFT('DB Runes'!$C621,14),1)="f","false","true"))</f>
        <v>true</v>
      </c>
      <c r="D621" s="9" t="e">
        <f>IF(C621="","",IF(C621="true",LEFT(RIGHT('DB Runes'!$C621,LEN('DB Runes'!$C621)-27),LEN('DB Runes'!$C621)-28),LEFT(RIGHT('DB Runes'!$C621,LEN('DB Runes'!$C621)-28),LEN('DB Runes'!$C621)-29)))</f>
        <v>#VALUE!</v>
      </c>
      <c r="E621" s="9">
        <f>'DB Runes'!$D621</f>
        <v>0</v>
      </c>
      <c r="F621" s="9">
        <f>'DB Runes'!$E621</f>
        <v>0</v>
      </c>
      <c r="G621" s="9" t="str">
        <f>IF('DB Runes'!$F621="{}","",IF(RIGHT(LEFT('DB Runes'!$F621,14),1)="f","false","true"))</f>
        <v>true</v>
      </c>
      <c r="H621" s="9" t="e">
        <f>IF(G621="","",IF(G621="true",LEFT(RIGHT('DB Runes'!$F621,LEN('DB Runes'!$F621)-27),LEN('DB Runes'!$F621)-28),LEFT(RIGHT('DB Runes'!$F621,LEN('DB Runes'!$F621)-28),LEN('DB Runes'!$F621)-29)))</f>
        <v>#VALUE!</v>
      </c>
      <c r="I621" s="9">
        <f>'DB Runes'!$G621</f>
        <v>0</v>
      </c>
      <c r="J621" s="9">
        <f>'DB Runes'!$H621</f>
        <v>0</v>
      </c>
      <c r="K621" s="9" t="str">
        <f>IF('DB Runes'!$I621="{}","",IF(RIGHT(LEFT('DB Runes'!$I621,14),1)="f","false","true"))</f>
        <v>true</v>
      </c>
      <c r="L621" s="9" t="e">
        <f>IF(K621="","",IF(K621="true",LEFT(RIGHT('DB Runes'!$I621,LEN('DB Runes'!$I621)-27),LEN('DB Runes'!$I621)-28),LEFT(RIGHT('DB Runes'!$I621,LEN('DB Runes'!$I621)-28),LEN('DB Runes'!$I621)-29)))</f>
        <v>#VALUE!</v>
      </c>
      <c r="M621" s="9">
        <f>'DB Runes'!$J621</f>
        <v>0</v>
      </c>
      <c r="N621" s="9">
        <f>'DB Runes'!$K621</f>
        <v>0</v>
      </c>
      <c r="O621" s="9" t="str">
        <f>IF('DB Runes'!$L621="{}","",IF(RIGHT(LEFT('DB Runes'!$L621,14),1)="f","false","true"))</f>
        <v>true</v>
      </c>
      <c r="P621" s="9" t="e">
        <f>IF(O621="","",IF(O621="true",LEFT(RIGHT('DB Runes'!$L621,LEN('DB Runes'!$L621)-27),LEN('DB Runes'!$L621)-28),LEFT(RIGHT('DB Runes'!$L621,LEN('DB Runes'!$L621)-28),LEN('DB Runes'!$L621)-29)))</f>
        <v>#VALUE!</v>
      </c>
      <c r="R621" s="9" t="str">
        <f ca="1">IFERROR(sub_stat_v&amp;enchant_true?&amp;IF(G_v_equal_0&gt;0,G_v_brackets,"")&amp;g_e_equal_perfect,"")</f>
        <v/>
      </c>
      <c r="S621" s="9" t="str">
        <f ca="1">IFERROR(sub_stat_v&amp;enchant_true?&amp;IF(G_v_equal_0&gt;0,G_v_brackets,"")&amp;g_e_equal_perfect,"")</f>
        <v/>
      </c>
      <c r="T621" s="9" t="str">
        <f ca="1">IFERROR(sub_stat_v&amp;enchant_true?&amp;IF(G_v_equal_0&gt;0,G_v_brackets,"")&amp;g_e_equal_perfect,"")</f>
        <v/>
      </c>
      <c r="U621" s="9" t="str">
        <f ca="1">IFERROR(sub_stat_v&amp;enchant_true?&amp;IF(G_v_equal_0&gt;0,G_v_brackets,"")&amp;g_e_equal_perfect,"")</f>
        <v/>
      </c>
      <c r="V621" s="9" t="str">
        <f ca="1">IFERROR(sub_stat_v&amp;enchant_true?&amp;IF(G_v_equal_0&gt;0,G_v_brackets,"")&amp;g_e_equal_perfect,"")</f>
        <v/>
      </c>
      <c r="W621" s="9" t="str">
        <f ca="1">IFERROR(sub_stat_v&amp;enchant_true?&amp;IF(G_v_equal_0&gt;0,G_v_brackets,"")&amp;g_e_equal_perfect,"")</f>
        <v/>
      </c>
      <c r="X621" s="9" t="str">
        <f ca="1">IFERROR(sub_stat_v&amp;enchant_true?&amp;IF(G_v_equal_0&gt;0,G_v_brackets,"")&amp;g_e_equal_perfect,"")</f>
        <v/>
      </c>
      <c r="Y621" s="9" t="str">
        <f ca="1">IFERROR(sub_stat_v&amp;enchant_true?&amp;IF(G_v_equal_0&gt;0,G_v_brackets,"")&amp;g_e_equal_perfect,"")</f>
        <v/>
      </c>
      <c r="Z621" s="9" t="str">
        <f ca="1">IFERROR(sub_stat_v&amp;enchant_true?&amp;IF(G_v_equal_0&gt;0,G_v_brackets,"")&amp;g_e_equal_perfect,"")</f>
        <v/>
      </c>
      <c r="AA621" s="9" t="str">
        <f ca="1">IFERROR(sub_stat_v&amp;enchant_true?&amp;IF(G_v_equal_0&gt;0,G_v_brackets,"")&amp;g_e_equal_perfect,"")</f>
        <v/>
      </c>
      <c r="AB621" s="9" t="str">
        <f ca="1">IFERROR(sub_stat_v&amp;enchant_true?&amp;IF(G_v_equal_0&gt;0,G_v_brackets,"")&amp;g_e_equal_perfect,"")</f>
        <v/>
      </c>
      <c r="AQ621">
        <f>'DB Runes'!O621</f>
        <v>0</v>
      </c>
      <c r="AR621" s="9">
        <f>IF($BI621=A621,VLOOKUP($AQ621,Runes!$AD:$AF,3,FALSE),A621)</f>
        <v>0</v>
      </c>
      <c r="AS621" s="9">
        <f t="shared" si="39"/>
        <v>0</v>
      </c>
      <c r="AT621" s="11" t="str">
        <f>IF($BJ621=AR621,"true",IF('DB Runes'!$C621="{}","",IF(RIGHT(LEFT('DB Runes'!$C621,14),1)="f","false","true")))</f>
        <v>true</v>
      </c>
      <c r="AU621" s="11">
        <f>IFERROR(IF(AS621=0,0,IF(AR621=$BJ621,LEFT(RIGHT('DB Runes'!$C621,LEN('DB Runes'!$C621)-28),LEN('DB Runes'!$F621)-29),IF(AT621="true",LEFT(RIGHT('DB Runes'!$C621,LEN('DB Runes'!$C621)-27),LEN('DB Runes'!$C621)-28),LEFT(RIGHT('DB Runes'!$C621,LEN('DB Runes'!$C621)-28),LEN('DB Runes'!$C621)-29)))),0)</f>
        <v>0</v>
      </c>
      <c r="AV621" s="9">
        <f>IF($BI621=E621,VLOOKUP($AQ621,Runes!$AD:$AF,3,FALSE),E621)</f>
        <v>0</v>
      </c>
      <c r="AW621" s="9">
        <f t="shared" si="40"/>
        <v>0</v>
      </c>
      <c r="AX621" s="11" t="str">
        <f>IF($BJ621=AV621,"true",IF('DB Runes'!$F621="{}","",IF(RIGHT(LEFT('DB Runes'!$F621,14),1)="f","false","true")))</f>
        <v>true</v>
      </c>
      <c r="AY621" s="11">
        <f>IFERROR(IF(AW621=0,0,IF(AV621=$BJ621,LEFT(RIGHT('DB Runes'!$F621,LEN('DB Runes'!$F621)-28),LEN('DB Runes'!$F621)-29),IF(AX621="true",LEFT(RIGHT('DB Runes'!$F621,LEN('DB Runes'!$F621)-27),LEN('DB Runes'!$F621)-28),LEFT(RIGHT('DB Runes'!$F621,LEN('DB Runes'!$F621)-28),LEN('DB Runes'!$F621)-29)))),0)</f>
        <v>0</v>
      </c>
      <c r="AZ621" s="9">
        <f>IF($BI621=I621,VLOOKUP($AQ621,Runes!$AD:$AF,3,FALSE),I621)</f>
        <v>0</v>
      </c>
      <c r="BA621" s="9">
        <f t="shared" si="38"/>
        <v>0</v>
      </c>
      <c r="BB621" s="11" t="str">
        <f>IF($BJ621=AZ621,"true",IF('DB Runes'!$I621="{}","",IF(RIGHT(LEFT('DB Runes'!$I621,14),1)="f","false","true")))</f>
        <v>true</v>
      </c>
      <c r="BC621" s="11">
        <f>IFERROR(IF(BA621=0,0,IF(AZ621=$BJ621,LEFT(RIGHT('DB Runes'!$I621,LEN('DB Runes'!$I621)-28),LEN('DB Runes'!$I621)-29),IF(BB621="true",LEFT(RIGHT('DB Runes'!$I621,LEN('DB Runes'!$I621)-27),LEN('DB Runes'!$I621)-28),LEFT(RIGHT('DB Runes'!$I621,LEN('DB Runes'!$I621)-28),LEN('DB Runes'!$I621)-29)))),0)</f>
        <v>0</v>
      </c>
      <c r="BD621" s="9">
        <f>IF($BI621=M621,VLOOKUP($AQ621,Runes!$AD:$AF,3,FALSE),M621)</f>
        <v>0</v>
      </c>
      <c r="BE621" s="9">
        <f t="shared" si="41"/>
        <v>0</v>
      </c>
      <c r="BF621" s="11" t="str">
        <f>IF($BJ621=BD621,"true",IF('DB Runes'!$L621="{}","",IF(RIGHT(LEFT('DB Runes'!$L621,14),1)="f","false","true")))</f>
        <v>true</v>
      </c>
      <c r="BG621" s="11">
        <f>IFERROR(IF(BE621=0,0,IF(BD621=$BJ621,LEFT(RIGHT('DB Runes'!$L621,LEN('DB Runes'!$L621)-28),LEN('DB Runes'!$L621)-29),IF(BF621="true",LEFT(RIGHT('DB Runes'!$L621,LEN('DB Runes'!$L621)-27),LEN('DB Runes'!$L621)-28),LEFT(RIGHT('DB Runes'!$L621,LEN('DB Runes'!$L621)-28),LEN('DB Runes'!$L621)-29)))),0)</f>
        <v>0</v>
      </c>
      <c r="BH621">
        <f>IFERROR(VLOOKUP($AQ621,Runes!$AM:$AP,4,FALSE),0)</f>
        <v>0</v>
      </c>
      <c r="BI621">
        <f>IFERROR(VLOOKUP($AQ621,Runes!$AD:$AF,2,FALSE),0)</f>
        <v>0</v>
      </c>
      <c r="BJ621">
        <f>IFERROR(VLOOKUP($AQ621,Runes!$AD:$AF,3,FALSE),0)</f>
        <v>0</v>
      </c>
    </row>
    <row r="622" spans="1:62" x14ac:dyDescent="0.25">
      <c r="A622" s="9">
        <f>'DB Runes'!$A622</f>
        <v>0</v>
      </c>
      <c r="B622" s="9">
        <f>'DB Runes'!$B622</f>
        <v>0</v>
      </c>
      <c r="C622" s="9" t="str">
        <f>IF('DB Runes'!$C622="{}","",IF(RIGHT(LEFT('DB Runes'!$C622,14),1)="f","false","true"))</f>
        <v>true</v>
      </c>
      <c r="D622" s="9" t="e">
        <f>IF(C622="","",IF(C622="true",LEFT(RIGHT('DB Runes'!$C622,LEN('DB Runes'!$C622)-27),LEN('DB Runes'!$C622)-28),LEFT(RIGHT('DB Runes'!$C622,LEN('DB Runes'!$C622)-28),LEN('DB Runes'!$C622)-29)))</f>
        <v>#VALUE!</v>
      </c>
      <c r="E622" s="9">
        <f>'DB Runes'!$D622</f>
        <v>0</v>
      </c>
      <c r="F622" s="9">
        <f>'DB Runes'!$E622</f>
        <v>0</v>
      </c>
      <c r="G622" s="9" t="str">
        <f>IF('DB Runes'!$F622="{}","",IF(RIGHT(LEFT('DB Runes'!$F622,14),1)="f","false","true"))</f>
        <v>true</v>
      </c>
      <c r="H622" s="9" t="e">
        <f>IF(G622="","",IF(G622="true",LEFT(RIGHT('DB Runes'!$F622,LEN('DB Runes'!$F622)-27),LEN('DB Runes'!$F622)-28),LEFT(RIGHT('DB Runes'!$F622,LEN('DB Runes'!$F622)-28),LEN('DB Runes'!$F622)-29)))</f>
        <v>#VALUE!</v>
      </c>
      <c r="I622" s="9">
        <f>'DB Runes'!$G622</f>
        <v>0</v>
      </c>
      <c r="J622" s="9">
        <f>'DB Runes'!$H622</f>
        <v>0</v>
      </c>
      <c r="K622" s="9" t="str">
        <f>IF('DB Runes'!$I622="{}","",IF(RIGHT(LEFT('DB Runes'!$I622,14),1)="f","false","true"))</f>
        <v>true</v>
      </c>
      <c r="L622" s="9" t="e">
        <f>IF(K622="","",IF(K622="true",LEFT(RIGHT('DB Runes'!$I622,LEN('DB Runes'!$I622)-27),LEN('DB Runes'!$I622)-28),LEFT(RIGHT('DB Runes'!$I622,LEN('DB Runes'!$I622)-28),LEN('DB Runes'!$I622)-29)))</f>
        <v>#VALUE!</v>
      </c>
      <c r="M622" s="9">
        <f>'DB Runes'!$J622</f>
        <v>0</v>
      </c>
      <c r="N622" s="9">
        <f>'DB Runes'!$K622</f>
        <v>0</v>
      </c>
      <c r="O622" s="9" t="str">
        <f>IF('DB Runes'!$L622="{}","",IF(RIGHT(LEFT('DB Runes'!$L622,14),1)="f","false","true"))</f>
        <v>true</v>
      </c>
      <c r="P622" s="9" t="e">
        <f>IF(O622="","",IF(O622="true",LEFT(RIGHT('DB Runes'!$L622,LEN('DB Runes'!$L622)-27),LEN('DB Runes'!$L622)-28),LEFT(RIGHT('DB Runes'!$L622,LEN('DB Runes'!$L622)-28),LEN('DB Runes'!$L622)-29)))</f>
        <v>#VALUE!</v>
      </c>
      <c r="R622" s="9" t="str">
        <f ca="1">IFERROR(sub_stat_v&amp;enchant_true?&amp;IF(G_v_equal_0&gt;0,G_v_brackets,"")&amp;g_e_equal_perfect,"")</f>
        <v/>
      </c>
      <c r="S622" s="9" t="str">
        <f ca="1">IFERROR(sub_stat_v&amp;enchant_true?&amp;IF(G_v_equal_0&gt;0,G_v_brackets,"")&amp;g_e_equal_perfect,"")</f>
        <v/>
      </c>
      <c r="T622" s="9" t="str">
        <f ca="1">IFERROR(sub_stat_v&amp;enchant_true?&amp;IF(G_v_equal_0&gt;0,G_v_brackets,"")&amp;g_e_equal_perfect,"")</f>
        <v/>
      </c>
      <c r="U622" s="9" t="str">
        <f ca="1">IFERROR(sub_stat_v&amp;enchant_true?&amp;IF(G_v_equal_0&gt;0,G_v_brackets,"")&amp;g_e_equal_perfect,"")</f>
        <v/>
      </c>
      <c r="V622" s="9" t="str">
        <f ca="1">IFERROR(sub_stat_v&amp;enchant_true?&amp;IF(G_v_equal_0&gt;0,G_v_brackets,"")&amp;g_e_equal_perfect,"")</f>
        <v/>
      </c>
      <c r="W622" s="9" t="str">
        <f ca="1">IFERROR(sub_stat_v&amp;enchant_true?&amp;IF(G_v_equal_0&gt;0,G_v_brackets,"")&amp;g_e_equal_perfect,"")</f>
        <v/>
      </c>
      <c r="X622" s="9" t="str">
        <f ca="1">IFERROR(sub_stat_v&amp;enchant_true?&amp;IF(G_v_equal_0&gt;0,G_v_brackets,"")&amp;g_e_equal_perfect,"")</f>
        <v/>
      </c>
      <c r="Y622" s="9" t="str">
        <f ca="1">IFERROR(sub_stat_v&amp;enchant_true?&amp;IF(G_v_equal_0&gt;0,G_v_brackets,"")&amp;g_e_equal_perfect,"")</f>
        <v/>
      </c>
      <c r="Z622" s="9" t="str">
        <f ca="1">IFERROR(sub_stat_v&amp;enchant_true?&amp;IF(G_v_equal_0&gt;0,G_v_brackets,"")&amp;g_e_equal_perfect,"")</f>
        <v/>
      </c>
      <c r="AA622" s="9" t="str">
        <f ca="1">IFERROR(sub_stat_v&amp;enchant_true?&amp;IF(G_v_equal_0&gt;0,G_v_brackets,"")&amp;g_e_equal_perfect,"")</f>
        <v/>
      </c>
      <c r="AB622" s="9" t="str">
        <f ca="1">IFERROR(sub_stat_v&amp;enchant_true?&amp;IF(G_v_equal_0&gt;0,G_v_brackets,"")&amp;g_e_equal_perfect,"")</f>
        <v/>
      </c>
      <c r="AQ622">
        <f>'DB Runes'!O622</f>
        <v>0</v>
      </c>
      <c r="AR622" s="9">
        <f>IF($BI622=A622,VLOOKUP($AQ622,Runes!$AD:$AF,3,FALSE),A622)</f>
        <v>0</v>
      </c>
      <c r="AS622" s="9">
        <f t="shared" si="39"/>
        <v>0</v>
      </c>
      <c r="AT622" s="11" t="str">
        <f>IF($BJ622=AR622,"true",IF('DB Runes'!$C622="{}","",IF(RIGHT(LEFT('DB Runes'!$C622,14),1)="f","false","true")))</f>
        <v>true</v>
      </c>
      <c r="AU622" s="11">
        <f>IFERROR(IF(AS622=0,0,IF(AR622=$BJ622,LEFT(RIGHT('DB Runes'!$C622,LEN('DB Runes'!$C622)-28),LEN('DB Runes'!$F622)-29),IF(AT622="true",LEFT(RIGHT('DB Runes'!$C622,LEN('DB Runes'!$C622)-27),LEN('DB Runes'!$C622)-28),LEFT(RIGHT('DB Runes'!$C622,LEN('DB Runes'!$C622)-28),LEN('DB Runes'!$C622)-29)))),0)</f>
        <v>0</v>
      </c>
      <c r="AV622" s="9">
        <f>IF($BI622=E622,VLOOKUP($AQ622,Runes!$AD:$AF,3,FALSE),E622)</f>
        <v>0</v>
      </c>
      <c r="AW622" s="9">
        <f t="shared" si="40"/>
        <v>0</v>
      </c>
      <c r="AX622" s="11" t="str">
        <f>IF($BJ622=AV622,"true",IF('DB Runes'!$F622="{}","",IF(RIGHT(LEFT('DB Runes'!$F622,14),1)="f","false","true")))</f>
        <v>true</v>
      </c>
      <c r="AY622" s="11">
        <f>IFERROR(IF(AW622=0,0,IF(AV622=$BJ622,LEFT(RIGHT('DB Runes'!$F622,LEN('DB Runes'!$F622)-28),LEN('DB Runes'!$F622)-29),IF(AX622="true",LEFT(RIGHT('DB Runes'!$F622,LEN('DB Runes'!$F622)-27),LEN('DB Runes'!$F622)-28),LEFT(RIGHT('DB Runes'!$F622,LEN('DB Runes'!$F622)-28),LEN('DB Runes'!$F622)-29)))),0)</f>
        <v>0</v>
      </c>
      <c r="AZ622" s="9">
        <f>IF($BI622=I622,VLOOKUP($AQ622,Runes!$AD:$AF,3,FALSE),I622)</f>
        <v>0</v>
      </c>
      <c r="BA622" s="9">
        <f t="shared" si="38"/>
        <v>0</v>
      </c>
      <c r="BB622" s="11" t="str">
        <f>IF($BJ622=AZ622,"true",IF('DB Runes'!$I622="{}","",IF(RIGHT(LEFT('DB Runes'!$I622,14),1)="f","false","true")))</f>
        <v>true</v>
      </c>
      <c r="BC622" s="11">
        <f>IFERROR(IF(BA622=0,0,IF(AZ622=$BJ622,LEFT(RIGHT('DB Runes'!$I622,LEN('DB Runes'!$I622)-28),LEN('DB Runes'!$I622)-29),IF(BB622="true",LEFT(RIGHT('DB Runes'!$I622,LEN('DB Runes'!$I622)-27),LEN('DB Runes'!$I622)-28),LEFT(RIGHT('DB Runes'!$I622,LEN('DB Runes'!$I622)-28),LEN('DB Runes'!$I622)-29)))),0)</f>
        <v>0</v>
      </c>
      <c r="BD622" s="9">
        <f>IF($BI622=M622,VLOOKUP($AQ622,Runes!$AD:$AF,3,FALSE),M622)</f>
        <v>0</v>
      </c>
      <c r="BE622" s="9">
        <f t="shared" si="41"/>
        <v>0</v>
      </c>
      <c r="BF622" s="11" t="str">
        <f>IF($BJ622=BD622,"true",IF('DB Runes'!$L622="{}","",IF(RIGHT(LEFT('DB Runes'!$L622,14),1)="f","false","true")))</f>
        <v>true</v>
      </c>
      <c r="BG622" s="11">
        <f>IFERROR(IF(BE622=0,0,IF(BD622=$BJ622,LEFT(RIGHT('DB Runes'!$L622,LEN('DB Runes'!$L622)-28),LEN('DB Runes'!$L622)-29),IF(BF622="true",LEFT(RIGHT('DB Runes'!$L622,LEN('DB Runes'!$L622)-27),LEN('DB Runes'!$L622)-28),LEFT(RIGHT('DB Runes'!$L622,LEN('DB Runes'!$L622)-28),LEN('DB Runes'!$L622)-29)))),0)</f>
        <v>0</v>
      </c>
      <c r="BH622">
        <f>IFERROR(VLOOKUP($AQ622,Runes!$AM:$AP,4,FALSE),0)</f>
        <v>0</v>
      </c>
      <c r="BI622">
        <f>IFERROR(VLOOKUP($AQ622,Runes!$AD:$AF,2,FALSE),0)</f>
        <v>0</v>
      </c>
      <c r="BJ622">
        <f>IFERROR(VLOOKUP($AQ622,Runes!$AD:$AF,3,FALSE),0)</f>
        <v>0</v>
      </c>
    </row>
    <row r="623" spans="1:62" x14ac:dyDescent="0.25">
      <c r="A623" s="9">
        <f>'DB Runes'!$A623</f>
        <v>0</v>
      </c>
      <c r="B623" s="9">
        <f>'DB Runes'!$B623</f>
        <v>0</v>
      </c>
      <c r="C623" s="9" t="str">
        <f>IF('DB Runes'!$C623="{}","",IF(RIGHT(LEFT('DB Runes'!$C623,14),1)="f","false","true"))</f>
        <v>true</v>
      </c>
      <c r="D623" s="9" t="e">
        <f>IF(C623="","",IF(C623="true",LEFT(RIGHT('DB Runes'!$C623,LEN('DB Runes'!$C623)-27),LEN('DB Runes'!$C623)-28),LEFT(RIGHT('DB Runes'!$C623,LEN('DB Runes'!$C623)-28),LEN('DB Runes'!$C623)-29)))</f>
        <v>#VALUE!</v>
      </c>
      <c r="E623" s="9">
        <f>'DB Runes'!$D623</f>
        <v>0</v>
      </c>
      <c r="F623" s="9">
        <f>'DB Runes'!$E623</f>
        <v>0</v>
      </c>
      <c r="G623" s="9" t="str">
        <f>IF('DB Runes'!$F623="{}","",IF(RIGHT(LEFT('DB Runes'!$F623,14),1)="f","false","true"))</f>
        <v>true</v>
      </c>
      <c r="H623" s="9" t="e">
        <f>IF(G623="","",IF(G623="true",LEFT(RIGHT('DB Runes'!$F623,LEN('DB Runes'!$F623)-27),LEN('DB Runes'!$F623)-28),LEFT(RIGHT('DB Runes'!$F623,LEN('DB Runes'!$F623)-28),LEN('DB Runes'!$F623)-29)))</f>
        <v>#VALUE!</v>
      </c>
      <c r="I623" s="9">
        <f>'DB Runes'!$G623</f>
        <v>0</v>
      </c>
      <c r="J623" s="9">
        <f>'DB Runes'!$H623</f>
        <v>0</v>
      </c>
      <c r="K623" s="9" t="str">
        <f>IF('DB Runes'!$I623="{}","",IF(RIGHT(LEFT('DB Runes'!$I623,14),1)="f","false","true"))</f>
        <v>true</v>
      </c>
      <c r="L623" s="9" t="e">
        <f>IF(K623="","",IF(K623="true",LEFT(RIGHT('DB Runes'!$I623,LEN('DB Runes'!$I623)-27),LEN('DB Runes'!$I623)-28),LEFT(RIGHT('DB Runes'!$I623,LEN('DB Runes'!$I623)-28),LEN('DB Runes'!$I623)-29)))</f>
        <v>#VALUE!</v>
      </c>
      <c r="M623" s="9">
        <f>'DB Runes'!$J623</f>
        <v>0</v>
      </c>
      <c r="N623" s="9">
        <f>'DB Runes'!$K623</f>
        <v>0</v>
      </c>
      <c r="O623" s="9" t="str">
        <f>IF('DB Runes'!$L623="{}","",IF(RIGHT(LEFT('DB Runes'!$L623,14),1)="f","false","true"))</f>
        <v>true</v>
      </c>
      <c r="P623" s="9" t="e">
        <f>IF(O623="","",IF(O623="true",LEFT(RIGHT('DB Runes'!$L623,LEN('DB Runes'!$L623)-27),LEN('DB Runes'!$L623)-28),LEFT(RIGHT('DB Runes'!$L623,LEN('DB Runes'!$L623)-28),LEN('DB Runes'!$L623)-29)))</f>
        <v>#VALUE!</v>
      </c>
      <c r="R623" s="9" t="str">
        <f ca="1">IFERROR(sub_stat_v&amp;enchant_true?&amp;IF(G_v_equal_0&gt;0,G_v_brackets,"")&amp;g_e_equal_perfect,"")</f>
        <v/>
      </c>
      <c r="S623" s="9" t="str">
        <f ca="1">IFERROR(sub_stat_v&amp;enchant_true?&amp;IF(G_v_equal_0&gt;0,G_v_brackets,"")&amp;g_e_equal_perfect,"")</f>
        <v/>
      </c>
      <c r="T623" s="9" t="str">
        <f ca="1">IFERROR(sub_stat_v&amp;enchant_true?&amp;IF(G_v_equal_0&gt;0,G_v_brackets,"")&amp;g_e_equal_perfect,"")</f>
        <v/>
      </c>
      <c r="U623" s="9" t="str">
        <f ca="1">IFERROR(sub_stat_v&amp;enchant_true?&amp;IF(G_v_equal_0&gt;0,G_v_brackets,"")&amp;g_e_equal_perfect,"")</f>
        <v/>
      </c>
      <c r="V623" s="9" t="str">
        <f ca="1">IFERROR(sub_stat_v&amp;enchant_true?&amp;IF(G_v_equal_0&gt;0,G_v_brackets,"")&amp;g_e_equal_perfect,"")</f>
        <v/>
      </c>
      <c r="W623" s="9" t="str">
        <f ca="1">IFERROR(sub_stat_v&amp;enchant_true?&amp;IF(G_v_equal_0&gt;0,G_v_brackets,"")&amp;g_e_equal_perfect,"")</f>
        <v/>
      </c>
      <c r="X623" s="9" t="str">
        <f ca="1">IFERROR(sub_stat_v&amp;enchant_true?&amp;IF(G_v_equal_0&gt;0,G_v_brackets,"")&amp;g_e_equal_perfect,"")</f>
        <v/>
      </c>
      <c r="Y623" s="9" t="str">
        <f ca="1">IFERROR(sub_stat_v&amp;enchant_true?&amp;IF(G_v_equal_0&gt;0,G_v_brackets,"")&amp;g_e_equal_perfect,"")</f>
        <v/>
      </c>
      <c r="Z623" s="9" t="str">
        <f ca="1">IFERROR(sub_stat_v&amp;enchant_true?&amp;IF(G_v_equal_0&gt;0,G_v_brackets,"")&amp;g_e_equal_perfect,"")</f>
        <v/>
      </c>
      <c r="AA623" s="9" t="str">
        <f ca="1">IFERROR(sub_stat_v&amp;enchant_true?&amp;IF(G_v_equal_0&gt;0,G_v_brackets,"")&amp;g_e_equal_perfect,"")</f>
        <v/>
      </c>
      <c r="AB623" s="9" t="str">
        <f ca="1">IFERROR(sub_stat_v&amp;enchant_true?&amp;IF(G_v_equal_0&gt;0,G_v_brackets,"")&amp;g_e_equal_perfect,"")</f>
        <v/>
      </c>
      <c r="AQ623">
        <f>'DB Runes'!O623</f>
        <v>0</v>
      </c>
      <c r="AR623" s="9">
        <f>IF($BI623=A623,VLOOKUP($AQ623,Runes!$AD:$AF,3,FALSE),A623)</f>
        <v>0</v>
      </c>
      <c r="AS623" s="9">
        <f t="shared" si="39"/>
        <v>0</v>
      </c>
      <c r="AT623" s="11" t="str">
        <f>IF($BJ623=AR623,"true",IF('DB Runes'!$C623="{}","",IF(RIGHT(LEFT('DB Runes'!$C623,14),1)="f","false","true")))</f>
        <v>true</v>
      </c>
      <c r="AU623" s="11">
        <f>IFERROR(IF(AS623=0,0,IF(AR623=$BJ623,LEFT(RIGHT('DB Runes'!$C623,LEN('DB Runes'!$C623)-28),LEN('DB Runes'!$F623)-29),IF(AT623="true",LEFT(RIGHT('DB Runes'!$C623,LEN('DB Runes'!$C623)-27),LEN('DB Runes'!$C623)-28),LEFT(RIGHT('DB Runes'!$C623,LEN('DB Runes'!$C623)-28),LEN('DB Runes'!$C623)-29)))),0)</f>
        <v>0</v>
      </c>
      <c r="AV623" s="9">
        <f>IF($BI623=E623,VLOOKUP($AQ623,Runes!$AD:$AF,3,FALSE),E623)</f>
        <v>0</v>
      </c>
      <c r="AW623" s="9">
        <f t="shared" si="40"/>
        <v>0</v>
      </c>
      <c r="AX623" s="11" t="str">
        <f>IF($BJ623=AV623,"true",IF('DB Runes'!$F623="{}","",IF(RIGHT(LEFT('DB Runes'!$F623,14),1)="f","false","true")))</f>
        <v>true</v>
      </c>
      <c r="AY623" s="11">
        <f>IFERROR(IF(AW623=0,0,IF(AV623=$BJ623,LEFT(RIGHT('DB Runes'!$F623,LEN('DB Runes'!$F623)-28),LEN('DB Runes'!$F623)-29),IF(AX623="true",LEFT(RIGHT('DB Runes'!$F623,LEN('DB Runes'!$F623)-27),LEN('DB Runes'!$F623)-28),LEFT(RIGHT('DB Runes'!$F623,LEN('DB Runes'!$F623)-28),LEN('DB Runes'!$F623)-29)))),0)</f>
        <v>0</v>
      </c>
      <c r="AZ623" s="9">
        <f>IF($BI623=I623,VLOOKUP($AQ623,Runes!$AD:$AF,3,FALSE),I623)</f>
        <v>0</v>
      </c>
      <c r="BA623" s="9">
        <f t="shared" si="38"/>
        <v>0</v>
      </c>
      <c r="BB623" s="11" t="str">
        <f>IF($BJ623=AZ623,"true",IF('DB Runes'!$I623="{}","",IF(RIGHT(LEFT('DB Runes'!$I623,14),1)="f","false","true")))</f>
        <v>true</v>
      </c>
      <c r="BC623" s="11">
        <f>IFERROR(IF(BA623=0,0,IF(AZ623=$BJ623,LEFT(RIGHT('DB Runes'!$I623,LEN('DB Runes'!$I623)-28),LEN('DB Runes'!$I623)-29),IF(BB623="true",LEFT(RIGHT('DB Runes'!$I623,LEN('DB Runes'!$I623)-27),LEN('DB Runes'!$I623)-28),LEFT(RIGHT('DB Runes'!$I623,LEN('DB Runes'!$I623)-28),LEN('DB Runes'!$I623)-29)))),0)</f>
        <v>0</v>
      </c>
      <c r="BD623" s="9">
        <f>IF($BI623=M623,VLOOKUP($AQ623,Runes!$AD:$AF,3,FALSE),M623)</f>
        <v>0</v>
      </c>
      <c r="BE623" s="9">
        <f t="shared" si="41"/>
        <v>0</v>
      </c>
      <c r="BF623" s="11" t="str">
        <f>IF($BJ623=BD623,"true",IF('DB Runes'!$L623="{}","",IF(RIGHT(LEFT('DB Runes'!$L623,14),1)="f","false","true")))</f>
        <v>true</v>
      </c>
      <c r="BG623" s="11">
        <f>IFERROR(IF(BE623=0,0,IF(BD623=$BJ623,LEFT(RIGHT('DB Runes'!$L623,LEN('DB Runes'!$L623)-28),LEN('DB Runes'!$L623)-29),IF(BF623="true",LEFT(RIGHT('DB Runes'!$L623,LEN('DB Runes'!$L623)-27),LEN('DB Runes'!$L623)-28),LEFT(RIGHT('DB Runes'!$L623,LEN('DB Runes'!$L623)-28),LEN('DB Runes'!$L623)-29)))),0)</f>
        <v>0</v>
      </c>
      <c r="BH623">
        <f>IFERROR(VLOOKUP($AQ623,Runes!$AM:$AP,4,FALSE),0)</f>
        <v>0</v>
      </c>
      <c r="BI623">
        <f>IFERROR(VLOOKUP($AQ623,Runes!$AD:$AF,2,FALSE),0)</f>
        <v>0</v>
      </c>
      <c r="BJ623">
        <f>IFERROR(VLOOKUP($AQ623,Runes!$AD:$AF,3,FALSE),0)</f>
        <v>0</v>
      </c>
    </row>
    <row r="624" spans="1:62" x14ac:dyDescent="0.25">
      <c r="A624" s="9">
        <f>'DB Runes'!$A624</f>
        <v>0</v>
      </c>
      <c r="B624" s="9">
        <f>'DB Runes'!$B624</f>
        <v>0</v>
      </c>
      <c r="C624" s="9" t="str">
        <f>IF('DB Runes'!$C624="{}","",IF(RIGHT(LEFT('DB Runes'!$C624,14),1)="f","false","true"))</f>
        <v>true</v>
      </c>
      <c r="D624" s="9" t="e">
        <f>IF(C624="","",IF(C624="true",LEFT(RIGHT('DB Runes'!$C624,LEN('DB Runes'!$C624)-27),LEN('DB Runes'!$C624)-28),LEFT(RIGHT('DB Runes'!$C624,LEN('DB Runes'!$C624)-28),LEN('DB Runes'!$C624)-29)))</f>
        <v>#VALUE!</v>
      </c>
      <c r="E624" s="9">
        <f>'DB Runes'!$D624</f>
        <v>0</v>
      </c>
      <c r="F624" s="9">
        <f>'DB Runes'!$E624</f>
        <v>0</v>
      </c>
      <c r="G624" s="9" t="str">
        <f>IF('DB Runes'!$F624="{}","",IF(RIGHT(LEFT('DB Runes'!$F624,14),1)="f","false","true"))</f>
        <v>true</v>
      </c>
      <c r="H624" s="9" t="e">
        <f>IF(G624="","",IF(G624="true",LEFT(RIGHT('DB Runes'!$F624,LEN('DB Runes'!$F624)-27),LEN('DB Runes'!$F624)-28),LEFT(RIGHT('DB Runes'!$F624,LEN('DB Runes'!$F624)-28),LEN('DB Runes'!$F624)-29)))</f>
        <v>#VALUE!</v>
      </c>
      <c r="I624" s="9">
        <f>'DB Runes'!$G624</f>
        <v>0</v>
      </c>
      <c r="J624" s="9">
        <f>'DB Runes'!$H624</f>
        <v>0</v>
      </c>
      <c r="K624" s="9" t="str">
        <f>IF('DB Runes'!$I624="{}","",IF(RIGHT(LEFT('DB Runes'!$I624,14),1)="f","false","true"))</f>
        <v>true</v>
      </c>
      <c r="L624" s="9" t="e">
        <f>IF(K624="","",IF(K624="true",LEFT(RIGHT('DB Runes'!$I624,LEN('DB Runes'!$I624)-27),LEN('DB Runes'!$I624)-28),LEFT(RIGHT('DB Runes'!$I624,LEN('DB Runes'!$I624)-28),LEN('DB Runes'!$I624)-29)))</f>
        <v>#VALUE!</v>
      </c>
      <c r="M624" s="9">
        <f>'DB Runes'!$J624</f>
        <v>0</v>
      </c>
      <c r="N624" s="9">
        <f>'DB Runes'!$K624</f>
        <v>0</v>
      </c>
      <c r="O624" s="9" t="str">
        <f>IF('DB Runes'!$L624="{}","",IF(RIGHT(LEFT('DB Runes'!$L624,14),1)="f","false","true"))</f>
        <v>true</v>
      </c>
      <c r="P624" s="9" t="e">
        <f>IF(O624="","",IF(O624="true",LEFT(RIGHT('DB Runes'!$L624,LEN('DB Runes'!$L624)-27),LEN('DB Runes'!$L624)-28),LEFT(RIGHT('DB Runes'!$L624,LEN('DB Runes'!$L624)-28),LEN('DB Runes'!$L624)-29)))</f>
        <v>#VALUE!</v>
      </c>
      <c r="R624" s="9" t="str">
        <f ca="1">IFERROR(sub_stat_v&amp;enchant_true?&amp;IF(G_v_equal_0&gt;0,G_v_brackets,"")&amp;g_e_equal_perfect,"")</f>
        <v/>
      </c>
      <c r="S624" s="9" t="str">
        <f ca="1">IFERROR(sub_stat_v&amp;enchant_true?&amp;IF(G_v_equal_0&gt;0,G_v_brackets,"")&amp;g_e_equal_perfect,"")</f>
        <v/>
      </c>
      <c r="T624" s="9" t="str">
        <f ca="1">IFERROR(sub_stat_v&amp;enchant_true?&amp;IF(G_v_equal_0&gt;0,G_v_brackets,"")&amp;g_e_equal_perfect,"")</f>
        <v/>
      </c>
      <c r="U624" s="9" t="str">
        <f ca="1">IFERROR(sub_stat_v&amp;enchant_true?&amp;IF(G_v_equal_0&gt;0,G_v_brackets,"")&amp;g_e_equal_perfect,"")</f>
        <v/>
      </c>
      <c r="V624" s="9" t="str">
        <f ca="1">IFERROR(sub_stat_v&amp;enchant_true?&amp;IF(G_v_equal_0&gt;0,G_v_brackets,"")&amp;g_e_equal_perfect,"")</f>
        <v/>
      </c>
      <c r="W624" s="9" t="str">
        <f ca="1">IFERROR(sub_stat_v&amp;enchant_true?&amp;IF(G_v_equal_0&gt;0,G_v_brackets,"")&amp;g_e_equal_perfect,"")</f>
        <v/>
      </c>
      <c r="X624" s="9" t="str">
        <f ca="1">IFERROR(sub_stat_v&amp;enchant_true?&amp;IF(G_v_equal_0&gt;0,G_v_brackets,"")&amp;g_e_equal_perfect,"")</f>
        <v/>
      </c>
      <c r="Y624" s="9" t="str">
        <f ca="1">IFERROR(sub_stat_v&amp;enchant_true?&amp;IF(G_v_equal_0&gt;0,G_v_brackets,"")&amp;g_e_equal_perfect,"")</f>
        <v/>
      </c>
      <c r="Z624" s="9" t="str">
        <f ca="1">IFERROR(sub_stat_v&amp;enchant_true?&amp;IF(G_v_equal_0&gt;0,G_v_brackets,"")&amp;g_e_equal_perfect,"")</f>
        <v/>
      </c>
      <c r="AA624" s="9" t="str">
        <f ca="1">IFERROR(sub_stat_v&amp;enchant_true?&amp;IF(G_v_equal_0&gt;0,G_v_brackets,"")&amp;g_e_equal_perfect,"")</f>
        <v/>
      </c>
      <c r="AB624" s="9" t="str">
        <f ca="1">IFERROR(sub_stat_v&amp;enchant_true?&amp;IF(G_v_equal_0&gt;0,G_v_brackets,"")&amp;g_e_equal_perfect,"")</f>
        <v/>
      </c>
      <c r="AQ624">
        <f>'DB Runes'!O624</f>
        <v>0</v>
      </c>
      <c r="AR624" s="9">
        <f>IF($BI624=A624,VLOOKUP($AQ624,Runes!$AD:$AF,3,FALSE),A624)</f>
        <v>0</v>
      </c>
      <c r="AS624" s="9">
        <f t="shared" si="39"/>
        <v>0</v>
      </c>
      <c r="AT624" s="11" t="str">
        <f>IF($BJ624=AR624,"true",IF('DB Runes'!$C624="{}","",IF(RIGHT(LEFT('DB Runes'!$C624,14),1)="f","false","true")))</f>
        <v>true</v>
      </c>
      <c r="AU624" s="11">
        <f>IFERROR(IF(AS624=0,0,IF(AR624=$BJ624,LEFT(RIGHT('DB Runes'!$C624,LEN('DB Runes'!$C624)-28),LEN('DB Runes'!$F624)-29),IF(AT624="true",LEFT(RIGHT('DB Runes'!$C624,LEN('DB Runes'!$C624)-27),LEN('DB Runes'!$C624)-28),LEFT(RIGHT('DB Runes'!$C624,LEN('DB Runes'!$C624)-28),LEN('DB Runes'!$C624)-29)))),0)</f>
        <v>0</v>
      </c>
      <c r="AV624" s="9">
        <f>IF($BI624=E624,VLOOKUP($AQ624,Runes!$AD:$AF,3,FALSE),E624)</f>
        <v>0</v>
      </c>
      <c r="AW624" s="9">
        <f t="shared" si="40"/>
        <v>0</v>
      </c>
      <c r="AX624" s="11" t="str">
        <f>IF($BJ624=AV624,"true",IF('DB Runes'!$F624="{}","",IF(RIGHT(LEFT('DB Runes'!$F624,14),1)="f","false","true")))</f>
        <v>true</v>
      </c>
      <c r="AY624" s="11">
        <f>IFERROR(IF(AW624=0,0,IF(AV624=$BJ624,LEFT(RIGHT('DB Runes'!$F624,LEN('DB Runes'!$F624)-28),LEN('DB Runes'!$F624)-29),IF(AX624="true",LEFT(RIGHT('DB Runes'!$F624,LEN('DB Runes'!$F624)-27),LEN('DB Runes'!$F624)-28),LEFT(RIGHT('DB Runes'!$F624,LEN('DB Runes'!$F624)-28),LEN('DB Runes'!$F624)-29)))),0)</f>
        <v>0</v>
      </c>
      <c r="AZ624" s="9">
        <f>IF($BI624=I624,VLOOKUP($AQ624,Runes!$AD:$AF,3,FALSE),I624)</f>
        <v>0</v>
      </c>
      <c r="BA624" s="9">
        <f t="shared" si="38"/>
        <v>0</v>
      </c>
      <c r="BB624" s="11" t="str">
        <f>IF($BJ624=AZ624,"true",IF('DB Runes'!$I624="{}","",IF(RIGHT(LEFT('DB Runes'!$I624,14),1)="f","false","true")))</f>
        <v>true</v>
      </c>
      <c r="BC624" s="11">
        <f>IFERROR(IF(BA624=0,0,IF(AZ624=$BJ624,LEFT(RIGHT('DB Runes'!$I624,LEN('DB Runes'!$I624)-28),LEN('DB Runes'!$I624)-29),IF(BB624="true",LEFT(RIGHT('DB Runes'!$I624,LEN('DB Runes'!$I624)-27),LEN('DB Runes'!$I624)-28),LEFT(RIGHT('DB Runes'!$I624,LEN('DB Runes'!$I624)-28),LEN('DB Runes'!$I624)-29)))),0)</f>
        <v>0</v>
      </c>
      <c r="BD624" s="9">
        <f>IF($BI624=M624,VLOOKUP($AQ624,Runes!$AD:$AF,3,FALSE),M624)</f>
        <v>0</v>
      </c>
      <c r="BE624" s="9">
        <f t="shared" si="41"/>
        <v>0</v>
      </c>
      <c r="BF624" s="11" t="str">
        <f>IF($BJ624=BD624,"true",IF('DB Runes'!$L624="{}","",IF(RIGHT(LEFT('DB Runes'!$L624,14),1)="f","false","true")))</f>
        <v>true</v>
      </c>
      <c r="BG624" s="11">
        <f>IFERROR(IF(BE624=0,0,IF(BD624=$BJ624,LEFT(RIGHT('DB Runes'!$L624,LEN('DB Runes'!$L624)-28),LEN('DB Runes'!$L624)-29),IF(BF624="true",LEFT(RIGHT('DB Runes'!$L624,LEN('DB Runes'!$L624)-27),LEN('DB Runes'!$L624)-28),LEFT(RIGHT('DB Runes'!$L624,LEN('DB Runes'!$L624)-28),LEN('DB Runes'!$L624)-29)))),0)</f>
        <v>0</v>
      </c>
      <c r="BH624">
        <f>IFERROR(VLOOKUP($AQ624,Runes!$AM:$AP,4,FALSE),0)</f>
        <v>0</v>
      </c>
      <c r="BI624">
        <f>IFERROR(VLOOKUP($AQ624,Runes!$AD:$AF,2,FALSE),0)</f>
        <v>0</v>
      </c>
      <c r="BJ624">
        <f>IFERROR(VLOOKUP($AQ624,Runes!$AD:$AF,3,FALSE),0)</f>
        <v>0</v>
      </c>
    </row>
    <row r="625" spans="1:62" x14ac:dyDescent="0.25">
      <c r="A625" s="9">
        <f>'DB Runes'!$A625</f>
        <v>0</v>
      </c>
      <c r="B625" s="9">
        <f>'DB Runes'!$B625</f>
        <v>0</v>
      </c>
      <c r="C625" s="9" t="str">
        <f>IF('DB Runes'!$C625="{}","",IF(RIGHT(LEFT('DB Runes'!$C625,14),1)="f","false","true"))</f>
        <v>true</v>
      </c>
      <c r="D625" s="9" t="e">
        <f>IF(C625="","",IF(C625="true",LEFT(RIGHT('DB Runes'!$C625,LEN('DB Runes'!$C625)-27),LEN('DB Runes'!$C625)-28),LEFT(RIGHT('DB Runes'!$C625,LEN('DB Runes'!$C625)-28),LEN('DB Runes'!$C625)-29)))</f>
        <v>#VALUE!</v>
      </c>
      <c r="E625" s="9">
        <f>'DB Runes'!$D625</f>
        <v>0</v>
      </c>
      <c r="F625" s="9">
        <f>'DB Runes'!$E625</f>
        <v>0</v>
      </c>
      <c r="G625" s="9" t="str">
        <f>IF('DB Runes'!$F625="{}","",IF(RIGHT(LEFT('DB Runes'!$F625,14),1)="f","false","true"))</f>
        <v>true</v>
      </c>
      <c r="H625" s="9" t="e">
        <f>IF(G625="","",IF(G625="true",LEFT(RIGHT('DB Runes'!$F625,LEN('DB Runes'!$F625)-27),LEN('DB Runes'!$F625)-28),LEFT(RIGHT('DB Runes'!$F625,LEN('DB Runes'!$F625)-28),LEN('DB Runes'!$F625)-29)))</f>
        <v>#VALUE!</v>
      </c>
      <c r="I625" s="9">
        <f>'DB Runes'!$G625</f>
        <v>0</v>
      </c>
      <c r="J625" s="9">
        <f>'DB Runes'!$H625</f>
        <v>0</v>
      </c>
      <c r="K625" s="9" t="str">
        <f>IF('DB Runes'!$I625="{}","",IF(RIGHT(LEFT('DB Runes'!$I625,14),1)="f","false","true"))</f>
        <v>true</v>
      </c>
      <c r="L625" s="9" t="e">
        <f>IF(K625="","",IF(K625="true",LEFT(RIGHT('DB Runes'!$I625,LEN('DB Runes'!$I625)-27),LEN('DB Runes'!$I625)-28),LEFT(RIGHT('DB Runes'!$I625,LEN('DB Runes'!$I625)-28),LEN('DB Runes'!$I625)-29)))</f>
        <v>#VALUE!</v>
      </c>
      <c r="M625" s="9">
        <f>'DB Runes'!$J625</f>
        <v>0</v>
      </c>
      <c r="N625" s="9">
        <f>'DB Runes'!$K625</f>
        <v>0</v>
      </c>
      <c r="O625" s="9" t="str">
        <f>IF('DB Runes'!$L625="{}","",IF(RIGHT(LEFT('DB Runes'!$L625,14),1)="f","false","true"))</f>
        <v>true</v>
      </c>
      <c r="P625" s="9" t="e">
        <f>IF(O625="","",IF(O625="true",LEFT(RIGHT('DB Runes'!$L625,LEN('DB Runes'!$L625)-27),LEN('DB Runes'!$L625)-28),LEFT(RIGHT('DB Runes'!$L625,LEN('DB Runes'!$L625)-28),LEN('DB Runes'!$L625)-29)))</f>
        <v>#VALUE!</v>
      </c>
      <c r="R625" s="9" t="str">
        <f ca="1">IFERROR(sub_stat_v&amp;enchant_true?&amp;IF(G_v_equal_0&gt;0,G_v_brackets,"")&amp;g_e_equal_perfect,"")</f>
        <v/>
      </c>
      <c r="S625" s="9" t="str">
        <f ca="1">IFERROR(sub_stat_v&amp;enchant_true?&amp;IF(G_v_equal_0&gt;0,G_v_brackets,"")&amp;g_e_equal_perfect,"")</f>
        <v/>
      </c>
      <c r="T625" s="9" t="str">
        <f ca="1">IFERROR(sub_stat_v&amp;enchant_true?&amp;IF(G_v_equal_0&gt;0,G_v_brackets,"")&amp;g_e_equal_perfect,"")</f>
        <v/>
      </c>
      <c r="U625" s="9" t="str">
        <f ca="1">IFERROR(sub_stat_v&amp;enchant_true?&amp;IF(G_v_equal_0&gt;0,G_v_brackets,"")&amp;g_e_equal_perfect,"")</f>
        <v/>
      </c>
      <c r="V625" s="9" t="str">
        <f ca="1">IFERROR(sub_stat_v&amp;enchant_true?&amp;IF(G_v_equal_0&gt;0,G_v_brackets,"")&amp;g_e_equal_perfect,"")</f>
        <v/>
      </c>
      <c r="W625" s="9" t="str">
        <f ca="1">IFERROR(sub_stat_v&amp;enchant_true?&amp;IF(G_v_equal_0&gt;0,G_v_brackets,"")&amp;g_e_equal_perfect,"")</f>
        <v/>
      </c>
      <c r="X625" s="9" t="str">
        <f ca="1">IFERROR(sub_stat_v&amp;enchant_true?&amp;IF(G_v_equal_0&gt;0,G_v_brackets,"")&amp;g_e_equal_perfect,"")</f>
        <v/>
      </c>
      <c r="Y625" s="9" t="str">
        <f ca="1">IFERROR(sub_stat_v&amp;enchant_true?&amp;IF(G_v_equal_0&gt;0,G_v_brackets,"")&amp;g_e_equal_perfect,"")</f>
        <v/>
      </c>
      <c r="Z625" s="9" t="str">
        <f ca="1">IFERROR(sub_stat_v&amp;enchant_true?&amp;IF(G_v_equal_0&gt;0,G_v_brackets,"")&amp;g_e_equal_perfect,"")</f>
        <v/>
      </c>
      <c r="AA625" s="9" t="str">
        <f ca="1">IFERROR(sub_stat_v&amp;enchant_true?&amp;IF(G_v_equal_0&gt;0,G_v_brackets,"")&amp;g_e_equal_perfect,"")</f>
        <v/>
      </c>
      <c r="AB625" s="9" t="str">
        <f ca="1">IFERROR(sub_stat_v&amp;enchant_true?&amp;IF(G_v_equal_0&gt;0,G_v_brackets,"")&amp;g_e_equal_perfect,"")</f>
        <v/>
      </c>
      <c r="AQ625">
        <f>'DB Runes'!O625</f>
        <v>0</v>
      </c>
      <c r="AR625" s="9">
        <f>IF($BI625=A625,VLOOKUP($AQ625,Runes!$AD:$AF,3,FALSE),A625)</f>
        <v>0</v>
      </c>
      <c r="AS625" s="9">
        <f t="shared" si="39"/>
        <v>0</v>
      </c>
      <c r="AT625" s="11" t="str">
        <f>IF($BJ625=AR625,"true",IF('DB Runes'!$C625="{}","",IF(RIGHT(LEFT('DB Runes'!$C625,14),1)="f","false","true")))</f>
        <v>true</v>
      </c>
      <c r="AU625" s="11">
        <f>IFERROR(IF(AS625=0,0,IF(AR625=$BJ625,LEFT(RIGHT('DB Runes'!$C625,LEN('DB Runes'!$C625)-28),LEN('DB Runes'!$F625)-29),IF(AT625="true",LEFT(RIGHT('DB Runes'!$C625,LEN('DB Runes'!$C625)-27),LEN('DB Runes'!$C625)-28),LEFT(RIGHT('DB Runes'!$C625,LEN('DB Runes'!$C625)-28),LEN('DB Runes'!$C625)-29)))),0)</f>
        <v>0</v>
      </c>
      <c r="AV625" s="9">
        <f>IF($BI625=E625,VLOOKUP($AQ625,Runes!$AD:$AF,3,FALSE),E625)</f>
        <v>0</v>
      </c>
      <c r="AW625" s="9">
        <f t="shared" si="40"/>
        <v>0</v>
      </c>
      <c r="AX625" s="11" t="str">
        <f>IF($BJ625=AV625,"true",IF('DB Runes'!$F625="{}","",IF(RIGHT(LEFT('DB Runes'!$F625,14),1)="f","false","true")))</f>
        <v>true</v>
      </c>
      <c r="AY625" s="11">
        <f>IFERROR(IF(AW625=0,0,IF(AV625=$BJ625,LEFT(RIGHT('DB Runes'!$F625,LEN('DB Runes'!$F625)-28),LEN('DB Runes'!$F625)-29),IF(AX625="true",LEFT(RIGHT('DB Runes'!$F625,LEN('DB Runes'!$F625)-27),LEN('DB Runes'!$F625)-28),LEFT(RIGHT('DB Runes'!$F625,LEN('DB Runes'!$F625)-28),LEN('DB Runes'!$F625)-29)))),0)</f>
        <v>0</v>
      </c>
      <c r="AZ625" s="9">
        <f>IF($BI625=I625,VLOOKUP($AQ625,Runes!$AD:$AF,3,FALSE),I625)</f>
        <v>0</v>
      </c>
      <c r="BA625" s="9">
        <f t="shared" si="38"/>
        <v>0</v>
      </c>
      <c r="BB625" s="11" t="str">
        <f>IF($BJ625=AZ625,"true",IF('DB Runes'!$I625="{}","",IF(RIGHT(LEFT('DB Runes'!$I625,14),1)="f","false","true")))</f>
        <v>true</v>
      </c>
      <c r="BC625" s="11">
        <f>IFERROR(IF(BA625=0,0,IF(AZ625=$BJ625,LEFT(RIGHT('DB Runes'!$I625,LEN('DB Runes'!$I625)-28),LEN('DB Runes'!$I625)-29),IF(BB625="true",LEFT(RIGHT('DB Runes'!$I625,LEN('DB Runes'!$I625)-27),LEN('DB Runes'!$I625)-28),LEFT(RIGHT('DB Runes'!$I625,LEN('DB Runes'!$I625)-28),LEN('DB Runes'!$I625)-29)))),0)</f>
        <v>0</v>
      </c>
      <c r="BD625" s="9">
        <f>IF($BI625=M625,VLOOKUP($AQ625,Runes!$AD:$AF,3,FALSE),M625)</f>
        <v>0</v>
      </c>
      <c r="BE625" s="9">
        <f t="shared" si="41"/>
        <v>0</v>
      </c>
      <c r="BF625" s="11" t="str">
        <f>IF($BJ625=BD625,"true",IF('DB Runes'!$L625="{}","",IF(RIGHT(LEFT('DB Runes'!$L625,14),1)="f","false","true")))</f>
        <v>true</v>
      </c>
      <c r="BG625" s="11">
        <f>IFERROR(IF(BE625=0,0,IF(BD625=$BJ625,LEFT(RIGHT('DB Runes'!$L625,LEN('DB Runes'!$L625)-28),LEN('DB Runes'!$L625)-29),IF(BF625="true",LEFT(RIGHT('DB Runes'!$L625,LEN('DB Runes'!$L625)-27),LEN('DB Runes'!$L625)-28),LEFT(RIGHT('DB Runes'!$L625,LEN('DB Runes'!$L625)-28),LEN('DB Runes'!$L625)-29)))),0)</f>
        <v>0</v>
      </c>
      <c r="BH625">
        <f>IFERROR(VLOOKUP($AQ625,Runes!$AM:$AP,4,FALSE),0)</f>
        <v>0</v>
      </c>
      <c r="BI625">
        <f>IFERROR(VLOOKUP($AQ625,Runes!$AD:$AF,2,FALSE),0)</f>
        <v>0</v>
      </c>
      <c r="BJ625">
        <f>IFERROR(VLOOKUP($AQ625,Runes!$AD:$AF,3,FALSE),0)</f>
        <v>0</v>
      </c>
    </row>
    <row r="626" spans="1:62" x14ac:dyDescent="0.25">
      <c r="A626" s="9">
        <f>'DB Runes'!$A626</f>
        <v>0</v>
      </c>
      <c r="B626" s="9">
        <f>'DB Runes'!$B626</f>
        <v>0</v>
      </c>
      <c r="C626" s="9" t="str">
        <f>IF('DB Runes'!$C626="{}","",IF(RIGHT(LEFT('DB Runes'!$C626,14),1)="f","false","true"))</f>
        <v>true</v>
      </c>
      <c r="D626" s="9" t="e">
        <f>IF(C626="","",IF(C626="true",LEFT(RIGHT('DB Runes'!$C626,LEN('DB Runes'!$C626)-27),LEN('DB Runes'!$C626)-28),LEFT(RIGHT('DB Runes'!$C626,LEN('DB Runes'!$C626)-28),LEN('DB Runes'!$C626)-29)))</f>
        <v>#VALUE!</v>
      </c>
      <c r="E626" s="9">
        <f>'DB Runes'!$D626</f>
        <v>0</v>
      </c>
      <c r="F626" s="9">
        <f>'DB Runes'!$E626</f>
        <v>0</v>
      </c>
      <c r="G626" s="9" t="str">
        <f>IF('DB Runes'!$F626="{}","",IF(RIGHT(LEFT('DB Runes'!$F626,14),1)="f","false","true"))</f>
        <v>true</v>
      </c>
      <c r="H626" s="9" t="e">
        <f>IF(G626="","",IF(G626="true",LEFT(RIGHT('DB Runes'!$F626,LEN('DB Runes'!$F626)-27),LEN('DB Runes'!$F626)-28),LEFT(RIGHT('DB Runes'!$F626,LEN('DB Runes'!$F626)-28),LEN('DB Runes'!$F626)-29)))</f>
        <v>#VALUE!</v>
      </c>
      <c r="I626" s="9">
        <f>'DB Runes'!$G626</f>
        <v>0</v>
      </c>
      <c r="J626" s="9">
        <f>'DB Runes'!$H626</f>
        <v>0</v>
      </c>
      <c r="K626" s="9" t="str">
        <f>IF('DB Runes'!$I626="{}","",IF(RIGHT(LEFT('DB Runes'!$I626,14),1)="f","false","true"))</f>
        <v>true</v>
      </c>
      <c r="L626" s="9" t="e">
        <f>IF(K626="","",IF(K626="true",LEFT(RIGHT('DB Runes'!$I626,LEN('DB Runes'!$I626)-27),LEN('DB Runes'!$I626)-28),LEFT(RIGHT('DB Runes'!$I626,LEN('DB Runes'!$I626)-28),LEN('DB Runes'!$I626)-29)))</f>
        <v>#VALUE!</v>
      </c>
      <c r="M626" s="9">
        <f>'DB Runes'!$J626</f>
        <v>0</v>
      </c>
      <c r="N626" s="9">
        <f>'DB Runes'!$K626</f>
        <v>0</v>
      </c>
      <c r="O626" s="9" t="str">
        <f>IF('DB Runes'!$L626="{}","",IF(RIGHT(LEFT('DB Runes'!$L626,14),1)="f","false","true"))</f>
        <v>true</v>
      </c>
      <c r="P626" s="9" t="e">
        <f>IF(O626="","",IF(O626="true",LEFT(RIGHT('DB Runes'!$L626,LEN('DB Runes'!$L626)-27),LEN('DB Runes'!$L626)-28),LEFT(RIGHT('DB Runes'!$L626,LEN('DB Runes'!$L626)-28),LEN('DB Runes'!$L626)-29)))</f>
        <v>#VALUE!</v>
      </c>
      <c r="R626" s="9" t="str">
        <f ca="1">IFERROR(sub_stat_v&amp;enchant_true?&amp;IF(G_v_equal_0&gt;0,G_v_brackets,"")&amp;g_e_equal_perfect,"")</f>
        <v/>
      </c>
      <c r="S626" s="9" t="str">
        <f ca="1">IFERROR(sub_stat_v&amp;enchant_true?&amp;IF(G_v_equal_0&gt;0,G_v_brackets,"")&amp;g_e_equal_perfect,"")</f>
        <v/>
      </c>
      <c r="T626" s="9" t="str">
        <f ca="1">IFERROR(sub_stat_v&amp;enchant_true?&amp;IF(G_v_equal_0&gt;0,G_v_brackets,"")&amp;g_e_equal_perfect,"")</f>
        <v/>
      </c>
      <c r="U626" s="9" t="str">
        <f ca="1">IFERROR(sub_stat_v&amp;enchant_true?&amp;IF(G_v_equal_0&gt;0,G_v_brackets,"")&amp;g_e_equal_perfect,"")</f>
        <v/>
      </c>
      <c r="V626" s="9" t="str">
        <f ca="1">IFERROR(sub_stat_v&amp;enchant_true?&amp;IF(G_v_equal_0&gt;0,G_v_brackets,"")&amp;g_e_equal_perfect,"")</f>
        <v/>
      </c>
      <c r="W626" s="9" t="str">
        <f ca="1">IFERROR(sub_stat_v&amp;enchant_true?&amp;IF(G_v_equal_0&gt;0,G_v_brackets,"")&amp;g_e_equal_perfect,"")</f>
        <v/>
      </c>
      <c r="X626" s="9" t="str">
        <f ca="1">IFERROR(sub_stat_v&amp;enchant_true?&amp;IF(G_v_equal_0&gt;0,G_v_brackets,"")&amp;g_e_equal_perfect,"")</f>
        <v/>
      </c>
      <c r="Y626" s="9" t="str">
        <f ca="1">IFERROR(sub_stat_v&amp;enchant_true?&amp;IF(G_v_equal_0&gt;0,G_v_brackets,"")&amp;g_e_equal_perfect,"")</f>
        <v/>
      </c>
      <c r="Z626" s="9" t="str">
        <f ca="1">IFERROR(sub_stat_v&amp;enchant_true?&amp;IF(G_v_equal_0&gt;0,G_v_brackets,"")&amp;g_e_equal_perfect,"")</f>
        <v/>
      </c>
      <c r="AA626" s="9" t="str">
        <f ca="1">IFERROR(sub_stat_v&amp;enchant_true?&amp;IF(G_v_equal_0&gt;0,G_v_brackets,"")&amp;g_e_equal_perfect,"")</f>
        <v/>
      </c>
      <c r="AB626" s="9" t="str">
        <f ca="1">IFERROR(sub_stat_v&amp;enchant_true?&amp;IF(G_v_equal_0&gt;0,G_v_brackets,"")&amp;g_e_equal_perfect,"")</f>
        <v/>
      </c>
      <c r="AQ626">
        <f>'DB Runes'!O626</f>
        <v>0</v>
      </c>
      <c r="AR626" s="9">
        <f>IF($BI626=A626,VLOOKUP($AQ626,Runes!$AD:$AF,3,FALSE),A626)</f>
        <v>0</v>
      </c>
      <c r="AS626" s="9">
        <f t="shared" si="39"/>
        <v>0</v>
      </c>
      <c r="AT626" s="11" t="str">
        <f>IF($BJ626=AR626,"true",IF('DB Runes'!$C626="{}","",IF(RIGHT(LEFT('DB Runes'!$C626,14),1)="f","false","true")))</f>
        <v>true</v>
      </c>
      <c r="AU626" s="11">
        <f>IFERROR(IF(AS626=0,0,IF(AR626=$BJ626,LEFT(RIGHT('DB Runes'!$C626,LEN('DB Runes'!$C626)-28),LEN('DB Runes'!$F626)-29),IF(AT626="true",LEFT(RIGHT('DB Runes'!$C626,LEN('DB Runes'!$C626)-27),LEN('DB Runes'!$C626)-28),LEFT(RIGHT('DB Runes'!$C626,LEN('DB Runes'!$C626)-28),LEN('DB Runes'!$C626)-29)))),0)</f>
        <v>0</v>
      </c>
      <c r="AV626" s="9">
        <f>IF($BI626=E626,VLOOKUP($AQ626,Runes!$AD:$AF,3,FALSE),E626)</f>
        <v>0</v>
      </c>
      <c r="AW626" s="9">
        <f t="shared" si="40"/>
        <v>0</v>
      </c>
      <c r="AX626" s="11" t="str">
        <f>IF($BJ626=AV626,"true",IF('DB Runes'!$F626="{}","",IF(RIGHT(LEFT('DB Runes'!$F626,14),1)="f","false","true")))</f>
        <v>true</v>
      </c>
      <c r="AY626" s="11">
        <f>IFERROR(IF(AW626=0,0,IF(AV626=$BJ626,LEFT(RIGHT('DB Runes'!$F626,LEN('DB Runes'!$F626)-28),LEN('DB Runes'!$F626)-29),IF(AX626="true",LEFT(RIGHT('DB Runes'!$F626,LEN('DB Runes'!$F626)-27),LEN('DB Runes'!$F626)-28),LEFT(RIGHT('DB Runes'!$F626,LEN('DB Runes'!$F626)-28),LEN('DB Runes'!$F626)-29)))),0)</f>
        <v>0</v>
      </c>
      <c r="AZ626" s="9">
        <f>IF($BI626=I626,VLOOKUP($AQ626,Runes!$AD:$AF,3,FALSE),I626)</f>
        <v>0</v>
      </c>
      <c r="BA626" s="9">
        <f t="shared" si="38"/>
        <v>0</v>
      </c>
      <c r="BB626" s="11" t="str">
        <f>IF($BJ626=AZ626,"true",IF('DB Runes'!$I626="{}","",IF(RIGHT(LEFT('DB Runes'!$I626,14),1)="f","false","true")))</f>
        <v>true</v>
      </c>
      <c r="BC626" s="11">
        <f>IFERROR(IF(BA626=0,0,IF(AZ626=$BJ626,LEFT(RIGHT('DB Runes'!$I626,LEN('DB Runes'!$I626)-28),LEN('DB Runes'!$I626)-29),IF(BB626="true",LEFT(RIGHT('DB Runes'!$I626,LEN('DB Runes'!$I626)-27),LEN('DB Runes'!$I626)-28),LEFT(RIGHT('DB Runes'!$I626,LEN('DB Runes'!$I626)-28),LEN('DB Runes'!$I626)-29)))),0)</f>
        <v>0</v>
      </c>
      <c r="BD626" s="9">
        <f>IF($BI626=M626,VLOOKUP($AQ626,Runes!$AD:$AF,3,FALSE),M626)</f>
        <v>0</v>
      </c>
      <c r="BE626" s="9">
        <f t="shared" si="41"/>
        <v>0</v>
      </c>
      <c r="BF626" s="11" t="str">
        <f>IF($BJ626=BD626,"true",IF('DB Runes'!$L626="{}","",IF(RIGHT(LEFT('DB Runes'!$L626,14),1)="f","false","true")))</f>
        <v>true</v>
      </c>
      <c r="BG626" s="11">
        <f>IFERROR(IF(BE626=0,0,IF(BD626=$BJ626,LEFT(RIGHT('DB Runes'!$L626,LEN('DB Runes'!$L626)-28),LEN('DB Runes'!$L626)-29),IF(BF626="true",LEFT(RIGHT('DB Runes'!$L626,LEN('DB Runes'!$L626)-27),LEN('DB Runes'!$L626)-28),LEFT(RIGHT('DB Runes'!$L626,LEN('DB Runes'!$L626)-28),LEN('DB Runes'!$L626)-29)))),0)</f>
        <v>0</v>
      </c>
      <c r="BH626">
        <f>IFERROR(VLOOKUP($AQ626,Runes!$AM:$AP,4,FALSE),0)</f>
        <v>0</v>
      </c>
      <c r="BI626">
        <f>IFERROR(VLOOKUP($AQ626,Runes!$AD:$AF,2,FALSE),0)</f>
        <v>0</v>
      </c>
      <c r="BJ626">
        <f>IFERROR(VLOOKUP($AQ626,Runes!$AD:$AF,3,FALSE),0)</f>
        <v>0</v>
      </c>
    </row>
    <row r="627" spans="1:62" x14ac:dyDescent="0.25">
      <c r="A627" s="9">
        <f>'DB Runes'!$A627</f>
        <v>0</v>
      </c>
      <c r="B627" s="9">
        <f>'DB Runes'!$B627</f>
        <v>0</v>
      </c>
      <c r="C627" s="9" t="str">
        <f>IF('DB Runes'!$C627="{}","",IF(RIGHT(LEFT('DB Runes'!$C627,14),1)="f","false","true"))</f>
        <v>true</v>
      </c>
      <c r="D627" s="9" t="e">
        <f>IF(C627="","",IF(C627="true",LEFT(RIGHT('DB Runes'!$C627,LEN('DB Runes'!$C627)-27),LEN('DB Runes'!$C627)-28),LEFT(RIGHT('DB Runes'!$C627,LEN('DB Runes'!$C627)-28),LEN('DB Runes'!$C627)-29)))</f>
        <v>#VALUE!</v>
      </c>
      <c r="E627" s="9">
        <f>'DB Runes'!$D627</f>
        <v>0</v>
      </c>
      <c r="F627" s="9">
        <f>'DB Runes'!$E627</f>
        <v>0</v>
      </c>
      <c r="G627" s="9" t="str">
        <f>IF('DB Runes'!$F627="{}","",IF(RIGHT(LEFT('DB Runes'!$F627,14),1)="f","false","true"))</f>
        <v>true</v>
      </c>
      <c r="H627" s="9" t="e">
        <f>IF(G627="","",IF(G627="true",LEFT(RIGHT('DB Runes'!$F627,LEN('DB Runes'!$F627)-27),LEN('DB Runes'!$F627)-28),LEFT(RIGHT('DB Runes'!$F627,LEN('DB Runes'!$F627)-28),LEN('DB Runes'!$F627)-29)))</f>
        <v>#VALUE!</v>
      </c>
      <c r="I627" s="9">
        <f>'DB Runes'!$G627</f>
        <v>0</v>
      </c>
      <c r="J627" s="9">
        <f>'DB Runes'!$H627</f>
        <v>0</v>
      </c>
      <c r="K627" s="9" t="str">
        <f>IF('DB Runes'!$I627="{}","",IF(RIGHT(LEFT('DB Runes'!$I627,14),1)="f","false","true"))</f>
        <v>true</v>
      </c>
      <c r="L627" s="9" t="e">
        <f>IF(K627="","",IF(K627="true",LEFT(RIGHT('DB Runes'!$I627,LEN('DB Runes'!$I627)-27),LEN('DB Runes'!$I627)-28),LEFT(RIGHT('DB Runes'!$I627,LEN('DB Runes'!$I627)-28),LEN('DB Runes'!$I627)-29)))</f>
        <v>#VALUE!</v>
      </c>
      <c r="M627" s="9">
        <f>'DB Runes'!$J627</f>
        <v>0</v>
      </c>
      <c r="N627" s="9">
        <f>'DB Runes'!$K627</f>
        <v>0</v>
      </c>
      <c r="O627" s="9" t="str">
        <f>IF('DB Runes'!$L627="{}","",IF(RIGHT(LEFT('DB Runes'!$L627,14),1)="f","false","true"))</f>
        <v>true</v>
      </c>
      <c r="P627" s="9" t="e">
        <f>IF(O627="","",IF(O627="true",LEFT(RIGHT('DB Runes'!$L627,LEN('DB Runes'!$L627)-27),LEN('DB Runes'!$L627)-28),LEFT(RIGHT('DB Runes'!$L627,LEN('DB Runes'!$L627)-28),LEN('DB Runes'!$L627)-29)))</f>
        <v>#VALUE!</v>
      </c>
      <c r="R627" s="9" t="str">
        <f ca="1">IFERROR(sub_stat_v&amp;enchant_true?&amp;IF(G_v_equal_0&gt;0,G_v_brackets,"")&amp;g_e_equal_perfect,"")</f>
        <v/>
      </c>
      <c r="S627" s="9" t="str">
        <f ca="1">IFERROR(sub_stat_v&amp;enchant_true?&amp;IF(G_v_equal_0&gt;0,G_v_brackets,"")&amp;g_e_equal_perfect,"")</f>
        <v/>
      </c>
      <c r="T627" s="9" t="str">
        <f ca="1">IFERROR(sub_stat_v&amp;enchant_true?&amp;IF(G_v_equal_0&gt;0,G_v_brackets,"")&amp;g_e_equal_perfect,"")</f>
        <v/>
      </c>
      <c r="U627" s="9" t="str">
        <f ca="1">IFERROR(sub_stat_v&amp;enchant_true?&amp;IF(G_v_equal_0&gt;0,G_v_brackets,"")&amp;g_e_equal_perfect,"")</f>
        <v/>
      </c>
      <c r="V627" s="9" t="str">
        <f ca="1">IFERROR(sub_stat_v&amp;enchant_true?&amp;IF(G_v_equal_0&gt;0,G_v_brackets,"")&amp;g_e_equal_perfect,"")</f>
        <v/>
      </c>
      <c r="W627" s="9" t="str">
        <f ca="1">IFERROR(sub_stat_v&amp;enchant_true?&amp;IF(G_v_equal_0&gt;0,G_v_brackets,"")&amp;g_e_equal_perfect,"")</f>
        <v/>
      </c>
      <c r="X627" s="9" t="str">
        <f ca="1">IFERROR(sub_stat_v&amp;enchant_true?&amp;IF(G_v_equal_0&gt;0,G_v_brackets,"")&amp;g_e_equal_perfect,"")</f>
        <v/>
      </c>
      <c r="Y627" s="9" t="str">
        <f ca="1">IFERROR(sub_stat_v&amp;enchant_true?&amp;IF(G_v_equal_0&gt;0,G_v_brackets,"")&amp;g_e_equal_perfect,"")</f>
        <v/>
      </c>
      <c r="Z627" s="9" t="str">
        <f ca="1">IFERROR(sub_stat_v&amp;enchant_true?&amp;IF(G_v_equal_0&gt;0,G_v_brackets,"")&amp;g_e_equal_perfect,"")</f>
        <v/>
      </c>
      <c r="AA627" s="9" t="str">
        <f ca="1">IFERROR(sub_stat_v&amp;enchant_true?&amp;IF(G_v_equal_0&gt;0,G_v_brackets,"")&amp;g_e_equal_perfect,"")</f>
        <v/>
      </c>
      <c r="AB627" s="9" t="str">
        <f ca="1">IFERROR(sub_stat_v&amp;enchant_true?&amp;IF(G_v_equal_0&gt;0,G_v_brackets,"")&amp;g_e_equal_perfect,"")</f>
        <v/>
      </c>
      <c r="AQ627">
        <f>'DB Runes'!O627</f>
        <v>0</v>
      </c>
      <c r="AR627" s="9">
        <f>IF($BI627=A627,VLOOKUP($AQ627,Runes!$AD:$AF,3,FALSE),A627)</f>
        <v>0</v>
      </c>
      <c r="AS627" s="9">
        <f t="shared" si="39"/>
        <v>0</v>
      </c>
      <c r="AT627" s="11" t="str">
        <f>IF($BJ627=AR627,"true",IF('DB Runes'!$C627="{}","",IF(RIGHT(LEFT('DB Runes'!$C627,14),1)="f","false","true")))</f>
        <v>true</v>
      </c>
      <c r="AU627" s="11">
        <f>IFERROR(IF(AS627=0,0,IF(AR627=$BJ627,LEFT(RIGHT('DB Runes'!$C627,LEN('DB Runes'!$C627)-28),LEN('DB Runes'!$F627)-29),IF(AT627="true",LEFT(RIGHT('DB Runes'!$C627,LEN('DB Runes'!$C627)-27),LEN('DB Runes'!$C627)-28),LEFT(RIGHT('DB Runes'!$C627,LEN('DB Runes'!$C627)-28),LEN('DB Runes'!$C627)-29)))),0)</f>
        <v>0</v>
      </c>
      <c r="AV627" s="9">
        <f>IF($BI627=E627,VLOOKUP($AQ627,Runes!$AD:$AF,3,FALSE),E627)</f>
        <v>0</v>
      </c>
      <c r="AW627" s="9">
        <f t="shared" si="40"/>
        <v>0</v>
      </c>
      <c r="AX627" s="11" t="str">
        <f>IF($BJ627=AV627,"true",IF('DB Runes'!$F627="{}","",IF(RIGHT(LEFT('DB Runes'!$F627,14),1)="f","false","true")))</f>
        <v>true</v>
      </c>
      <c r="AY627" s="11">
        <f>IFERROR(IF(AW627=0,0,IF(AV627=$BJ627,LEFT(RIGHT('DB Runes'!$F627,LEN('DB Runes'!$F627)-28),LEN('DB Runes'!$F627)-29),IF(AX627="true",LEFT(RIGHT('DB Runes'!$F627,LEN('DB Runes'!$F627)-27),LEN('DB Runes'!$F627)-28),LEFT(RIGHT('DB Runes'!$F627,LEN('DB Runes'!$F627)-28),LEN('DB Runes'!$F627)-29)))),0)</f>
        <v>0</v>
      </c>
      <c r="AZ627" s="9">
        <f>IF($BI627=I627,VLOOKUP($AQ627,Runes!$AD:$AF,3,FALSE),I627)</f>
        <v>0</v>
      </c>
      <c r="BA627" s="9">
        <f t="shared" si="38"/>
        <v>0</v>
      </c>
      <c r="BB627" s="11" t="str">
        <f>IF($BJ627=AZ627,"true",IF('DB Runes'!$I627="{}","",IF(RIGHT(LEFT('DB Runes'!$I627,14),1)="f","false","true")))</f>
        <v>true</v>
      </c>
      <c r="BC627" s="11">
        <f>IFERROR(IF(BA627=0,0,IF(AZ627=$BJ627,LEFT(RIGHT('DB Runes'!$I627,LEN('DB Runes'!$I627)-28),LEN('DB Runes'!$I627)-29),IF(BB627="true",LEFT(RIGHT('DB Runes'!$I627,LEN('DB Runes'!$I627)-27),LEN('DB Runes'!$I627)-28),LEFT(RIGHT('DB Runes'!$I627,LEN('DB Runes'!$I627)-28),LEN('DB Runes'!$I627)-29)))),0)</f>
        <v>0</v>
      </c>
      <c r="BD627" s="9">
        <f>IF($BI627=M627,VLOOKUP($AQ627,Runes!$AD:$AF,3,FALSE),M627)</f>
        <v>0</v>
      </c>
      <c r="BE627" s="9">
        <f t="shared" si="41"/>
        <v>0</v>
      </c>
      <c r="BF627" s="11" t="str">
        <f>IF($BJ627=BD627,"true",IF('DB Runes'!$L627="{}","",IF(RIGHT(LEFT('DB Runes'!$L627,14),1)="f","false","true")))</f>
        <v>true</v>
      </c>
      <c r="BG627" s="11">
        <f>IFERROR(IF(BE627=0,0,IF(BD627=$BJ627,LEFT(RIGHT('DB Runes'!$L627,LEN('DB Runes'!$L627)-28),LEN('DB Runes'!$L627)-29),IF(BF627="true",LEFT(RIGHT('DB Runes'!$L627,LEN('DB Runes'!$L627)-27),LEN('DB Runes'!$L627)-28),LEFT(RIGHT('DB Runes'!$L627,LEN('DB Runes'!$L627)-28),LEN('DB Runes'!$L627)-29)))),0)</f>
        <v>0</v>
      </c>
      <c r="BH627">
        <f>IFERROR(VLOOKUP($AQ627,Runes!$AM:$AP,4,FALSE),0)</f>
        <v>0</v>
      </c>
      <c r="BI627">
        <f>IFERROR(VLOOKUP($AQ627,Runes!$AD:$AF,2,FALSE),0)</f>
        <v>0</v>
      </c>
      <c r="BJ627">
        <f>IFERROR(VLOOKUP($AQ627,Runes!$AD:$AF,3,FALSE),0)</f>
        <v>0</v>
      </c>
    </row>
    <row r="628" spans="1:62" x14ac:dyDescent="0.25">
      <c r="A628" s="9">
        <f>'DB Runes'!$A628</f>
        <v>0</v>
      </c>
      <c r="B628" s="9">
        <f>'DB Runes'!$B628</f>
        <v>0</v>
      </c>
      <c r="C628" s="9" t="str">
        <f>IF('DB Runes'!$C628="{}","",IF(RIGHT(LEFT('DB Runes'!$C628,14),1)="f","false","true"))</f>
        <v>true</v>
      </c>
      <c r="D628" s="9" t="e">
        <f>IF(C628="","",IF(C628="true",LEFT(RIGHT('DB Runes'!$C628,LEN('DB Runes'!$C628)-27),LEN('DB Runes'!$C628)-28),LEFT(RIGHT('DB Runes'!$C628,LEN('DB Runes'!$C628)-28),LEN('DB Runes'!$C628)-29)))</f>
        <v>#VALUE!</v>
      </c>
      <c r="E628" s="9">
        <f>'DB Runes'!$D628</f>
        <v>0</v>
      </c>
      <c r="F628" s="9">
        <f>'DB Runes'!$E628</f>
        <v>0</v>
      </c>
      <c r="G628" s="9" t="str">
        <f>IF('DB Runes'!$F628="{}","",IF(RIGHT(LEFT('DB Runes'!$F628,14),1)="f","false","true"))</f>
        <v>true</v>
      </c>
      <c r="H628" s="9" t="e">
        <f>IF(G628="","",IF(G628="true",LEFT(RIGHT('DB Runes'!$F628,LEN('DB Runes'!$F628)-27),LEN('DB Runes'!$F628)-28),LEFT(RIGHT('DB Runes'!$F628,LEN('DB Runes'!$F628)-28),LEN('DB Runes'!$F628)-29)))</f>
        <v>#VALUE!</v>
      </c>
      <c r="I628" s="9">
        <f>'DB Runes'!$G628</f>
        <v>0</v>
      </c>
      <c r="J628" s="9">
        <f>'DB Runes'!$H628</f>
        <v>0</v>
      </c>
      <c r="K628" s="9" t="str">
        <f>IF('DB Runes'!$I628="{}","",IF(RIGHT(LEFT('DB Runes'!$I628,14),1)="f","false","true"))</f>
        <v>true</v>
      </c>
      <c r="L628" s="9" t="e">
        <f>IF(K628="","",IF(K628="true",LEFT(RIGHT('DB Runes'!$I628,LEN('DB Runes'!$I628)-27),LEN('DB Runes'!$I628)-28),LEFT(RIGHT('DB Runes'!$I628,LEN('DB Runes'!$I628)-28),LEN('DB Runes'!$I628)-29)))</f>
        <v>#VALUE!</v>
      </c>
      <c r="M628" s="9">
        <f>'DB Runes'!$J628</f>
        <v>0</v>
      </c>
      <c r="N628" s="9">
        <f>'DB Runes'!$K628</f>
        <v>0</v>
      </c>
      <c r="O628" s="9" t="str">
        <f>IF('DB Runes'!$L628="{}","",IF(RIGHT(LEFT('DB Runes'!$L628,14),1)="f","false","true"))</f>
        <v>true</v>
      </c>
      <c r="P628" s="9" t="e">
        <f>IF(O628="","",IF(O628="true",LEFT(RIGHT('DB Runes'!$L628,LEN('DB Runes'!$L628)-27),LEN('DB Runes'!$L628)-28),LEFT(RIGHT('DB Runes'!$L628,LEN('DB Runes'!$L628)-28),LEN('DB Runes'!$L628)-29)))</f>
        <v>#VALUE!</v>
      </c>
      <c r="R628" s="9" t="str">
        <f ca="1">IFERROR(sub_stat_v&amp;enchant_true?&amp;IF(G_v_equal_0&gt;0,G_v_brackets,"")&amp;g_e_equal_perfect,"")</f>
        <v/>
      </c>
      <c r="S628" s="9" t="str">
        <f ca="1">IFERROR(sub_stat_v&amp;enchant_true?&amp;IF(G_v_equal_0&gt;0,G_v_brackets,"")&amp;g_e_equal_perfect,"")</f>
        <v/>
      </c>
      <c r="T628" s="9" t="str">
        <f ca="1">IFERROR(sub_stat_v&amp;enchant_true?&amp;IF(G_v_equal_0&gt;0,G_v_brackets,"")&amp;g_e_equal_perfect,"")</f>
        <v/>
      </c>
      <c r="U628" s="9" t="str">
        <f ca="1">IFERROR(sub_stat_v&amp;enchant_true?&amp;IF(G_v_equal_0&gt;0,G_v_brackets,"")&amp;g_e_equal_perfect,"")</f>
        <v/>
      </c>
      <c r="V628" s="9" t="str">
        <f ca="1">IFERROR(sub_stat_v&amp;enchant_true?&amp;IF(G_v_equal_0&gt;0,G_v_brackets,"")&amp;g_e_equal_perfect,"")</f>
        <v/>
      </c>
      <c r="W628" s="9" t="str">
        <f ca="1">IFERROR(sub_stat_v&amp;enchant_true?&amp;IF(G_v_equal_0&gt;0,G_v_brackets,"")&amp;g_e_equal_perfect,"")</f>
        <v/>
      </c>
      <c r="X628" s="9" t="str">
        <f ca="1">IFERROR(sub_stat_v&amp;enchant_true?&amp;IF(G_v_equal_0&gt;0,G_v_brackets,"")&amp;g_e_equal_perfect,"")</f>
        <v/>
      </c>
      <c r="Y628" s="9" t="str">
        <f ca="1">IFERROR(sub_stat_v&amp;enchant_true?&amp;IF(G_v_equal_0&gt;0,G_v_brackets,"")&amp;g_e_equal_perfect,"")</f>
        <v/>
      </c>
      <c r="Z628" s="9" t="str">
        <f ca="1">IFERROR(sub_stat_v&amp;enchant_true?&amp;IF(G_v_equal_0&gt;0,G_v_brackets,"")&amp;g_e_equal_perfect,"")</f>
        <v/>
      </c>
      <c r="AA628" s="9" t="str">
        <f ca="1">IFERROR(sub_stat_v&amp;enchant_true?&amp;IF(G_v_equal_0&gt;0,G_v_brackets,"")&amp;g_e_equal_perfect,"")</f>
        <v/>
      </c>
      <c r="AB628" s="9" t="str">
        <f ca="1">IFERROR(sub_stat_v&amp;enchant_true?&amp;IF(G_v_equal_0&gt;0,G_v_brackets,"")&amp;g_e_equal_perfect,"")</f>
        <v/>
      </c>
      <c r="AQ628">
        <f>'DB Runes'!O628</f>
        <v>0</v>
      </c>
      <c r="AR628" s="9">
        <f>IF($BI628=A628,VLOOKUP($AQ628,Runes!$AD:$AF,3,FALSE),A628)</f>
        <v>0</v>
      </c>
      <c r="AS628" s="9">
        <f t="shared" si="39"/>
        <v>0</v>
      </c>
      <c r="AT628" s="11" t="str">
        <f>IF($BJ628=AR628,"true",IF('DB Runes'!$C628="{}","",IF(RIGHT(LEFT('DB Runes'!$C628,14),1)="f","false","true")))</f>
        <v>true</v>
      </c>
      <c r="AU628" s="11">
        <f>IFERROR(IF(AS628=0,0,IF(AR628=$BJ628,LEFT(RIGHT('DB Runes'!$C628,LEN('DB Runes'!$C628)-28),LEN('DB Runes'!$F628)-29),IF(AT628="true",LEFT(RIGHT('DB Runes'!$C628,LEN('DB Runes'!$C628)-27),LEN('DB Runes'!$C628)-28),LEFT(RIGHT('DB Runes'!$C628,LEN('DB Runes'!$C628)-28),LEN('DB Runes'!$C628)-29)))),0)</f>
        <v>0</v>
      </c>
      <c r="AV628" s="9">
        <f>IF($BI628=E628,VLOOKUP($AQ628,Runes!$AD:$AF,3,FALSE),E628)</f>
        <v>0</v>
      </c>
      <c r="AW628" s="9">
        <f t="shared" si="40"/>
        <v>0</v>
      </c>
      <c r="AX628" s="11" t="str">
        <f>IF($BJ628=AV628,"true",IF('DB Runes'!$F628="{}","",IF(RIGHT(LEFT('DB Runes'!$F628,14),1)="f","false","true")))</f>
        <v>true</v>
      </c>
      <c r="AY628" s="11">
        <f>IFERROR(IF(AW628=0,0,IF(AV628=$BJ628,LEFT(RIGHT('DB Runes'!$F628,LEN('DB Runes'!$F628)-28),LEN('DB Runes'!$F628)-29),IF(AX628="true",LEFT(RIGHT('DB Runes'!$F628,LEN('DB Runes'!$F628)-27),LEN('DB Runes'!$F628)-28),LEFT(RIGHT('DB Runes'!$F628,LEN('DB Runes'!$F628)-28),LEN('DB Runes'!$F628)-29)))),0)</f>
        <v>0</v>
      </c>
      <c r="AZ628" s="9">
        <f>IF($BI628=I628,VLOOKUP($AQ628,Runes!$AD:$AF,3,FALSE),I628)</f>
        <v>0</v>
      </c>
      <c r="BA628" s="9">
        <f t="shared" si="38"/>
        <v>0</v>
      </c>
      <c r="BB628" s="11" t="str">
        <f>IF($BJ628=AZ628,"true",IF('DB Runes'!$I628="{}","",IF(RIGHT(LEFT('DB Runes'!$I628,14),1)="f","false","true")))</f>
        <v>true</v>
      </c>
      <c r="BC628" s="11">
        <f>IFERROR(IF(BA628=0,0,IF(AZ628=$BJ628,LEFT(RIGHT('DB Runes'!$I628,LEN('DB Runes'!$I628)-28),LEN('DB Runes'!$I628)-29),IF(BB628="true",LEFT(RIGHT('DB Runes'!$I628,LEN('DB Runes'!$I628)-27),LEN('DB Runes'!$I628)-28),LEFT(RIGHT('DB Runes'!$I628,LEN('DB Runes'!$I628)-28),LEN('DB Runes'!$I628)-29)))),0)</f>
        <v>0</v>
      </c>
      <c r="BD628" s="9">
        <f>IF($BI628=M628,VLOOKUP($AQ628,Runes!$AD:$AF,3,FALSE),M628)</f>
        <v>0</v>
      </c>
      <c r="BE628" s="9">
        <f t="shared" si="41"/>
        <v>0</v>
      </c>
      <c r="BF628" s="11" t="str">
        <f>IF($BJ628=BD628,"true",IF('DB Runes'!$L628="{}","",IF(RIGHT(LEFT('DB Runes'!$L628,14),1)="f","false","true")))</f>
        <v>true</v>
      </c>
      <c r="BG628" s="11">
        <f>IFERROR(IF(BE628=0,0,IF(BD628=$BJ628,LEFT(RIGHT('DB Runes'!$L628,LEN('DB Runes'!$L628)-28),LEN('DB Runes'!$L628)-29),IF(BF628="true",LEFT(RIGHT('DB Runes'!$L628,LEN('DB Runes'!$L628)-27),LEN('DB Runes'!$L628)-28),LEFT(RIGHT('DB Runes'!$L628,LEN('DB Runes'!$L628)-28),LEN('DB Runes'!$L628)-29)))),0)</f>
        <v>0</v>
      </c>
      <c r="BH628">
        <f>IFERROR(VLOOKUP($AQ628,Runes!$AM:$AP,4,FALSE),0)</f>
        <v>0</v>
      </c>
      <c r="BI628">
        <f>IFERROR(VLOOKUP($AQ628,Runes!$AD:$AF,2,FALSE),0)</f>
        <v>0</v>
      </c>
      <c r="BJ628">
        <f>IFERROR(VLOOKUP($AQ628,Runes!$AD:$AF,3,FALSE),0)</f>
        <v>0</v>
      </c>
    </row>
    <row r="629" spans="1:62" x14ac:dyDescent="0.25">
      <c r="A629" s="9">
        <f>'DB Runes'!$A629</f>
        <v>0</v>
      </c>
      <c r="B629" s="9">
        <f>'DB Runes'!$B629</f>
        <v>0</v>
      </c>
      <c r="C629" s="9" t="str">
        <f>IF('DB Runes'!$C629="{}","",IF(RIGHT(LEFT('DB Runes'!$C629,14),1)="f","false","true"))</f>
        <v>true</v>
      </c>
      <c r="D629" s="9" t="e">
        <f>IF(C629="","",IF(C629="true",LEFT(RIGHT('DB Runes'!$C629,LEN('DB Runes'!$C629)-27),LEN('DB Runes'!$C629)-28),LEFT(RIGHT('DB Runes'!$C629,LEN('DB Runes'!$C629)-28),LEN('DB Runes'!$C629)-29)))</f>
        <v>#VALUE!</v>
      </c>
      <c r="E629" s="9">
        <f>'DB Runes'!$D629</f>
        <v>0</v>
      </c>
      <c r="F629" s="9">
        <f>'DB Runes'!$E629</f>
        <v>0</v>
      </c>
      <c r="G629" s="9" t="str">
        <f>IF('DB Runes'!$F629="{}","",IF(RIGHT(LEFT('DB Runes'!$F629,14),1)="f","false","true"))</f>
        <v>true</v>
      </c>
      <c r="H629" s="9" t="e">
        <f>IF(G629="","",IF(G629="true",LEFT(RIGHT('DB Runes'!$F629,LEN('DB Runes'!$F629)-27),LEN('DB Runes'!$F629)-28),LEFT(RIGHT('DB Runes'!$F629,LEN('DB Runes'!$F629)-28),LEN('DB Runes'!$F629)-29)))</f>
        <v>#VALUE!</v>
      </c>
      <c r="I629" s="9">
        <f>'DB Runes'!$G629</f>
        <v>0</v>
      </c>
      <c r="J629" s="9">
        <f>'DB Runes'!$H629</f>
        <v>0</v>
      </c>
      <c r="K629" s="9" t="str">
        <f>IF('DB Runes'!$I629="{}","",IF(RIGHT(LEFT('DB Runes'!$I629,14),1)="f","false","true"))</f>
        <v>true</v>
      </c>
      <c r="L629" s="9" t="e">
        <f>IF(K629="","",IF(K629="true",LEFT(RIGHT('DB Runes'!$I629,LEN('DB Runes'!$I629)-27),LEN('DB Runes'!$I629)-28),LEFT(RIGHT('DB Runes'!$I629,LEN('DB Runes'!$I629)-28),LEN('DB Runes'!$I629)-29)))</f>
        <v>#VALUE!</v>
      </c>
      <c r="M629" s="9">
        <f>'DB Runes'!$J629</f>
        <v>0</v>
      </c>
      <c r="N629" s="9">
        <f>'DB Runes'!$K629</f>
        <v>0</v>
      </c>
      <c r="O629" s="9" t="str">
        <f>IF('DB Runes'!$L629="{}","",IF(RIGHT(LEFT('DB Runes'!$L629,14),1)="f","false","true"))</f>
        <v>true</v>
      </c>
      <c r="P629" s="9" t="e">
        <f>IF(O629="","",IF(O629="true",LEFT(RIGHT('DB Runes'!$L629,LEN('DB Runes'!$L629)-27),LEN('DB Runes'!$L629)-28),LEFT(RIGHT('DB Runes'!$L629,LEN('DB Runes'!$L629)-28),LEN('DB Runes'!$L629)-29)))</f>
        <v>#VALUE!</v>
      </c>
      <c r="R629" s="9" t="str">
        <f ca="1">IFERROR(sub_stat_v&amp;enchant_true?&amp;IF(G_v_equal_0&gt;0,G_v_brackets,"")&amp;g_e_equal_perfect,"")</f>
        <v/>
      </c>
      <c r="S629" s="9" t="str">
        <f ca="1">IFERROR(sub_stat_v&amp;enchant_true?&amp;IF(G_v_equal_0&gt;0,G_v_brackets,"")&amp;g_e_equal_perfect,"")</f>
        <v/>
      </c>
      <c r="T629" s="9" t="str">
        <f ca="1">IFERROR(sub_stat_v&amp;enchant_true?&amp;IF(G_v_equal_0&gt;0,G_v_brackets,"")&amp;g_e_equal_perfect,"")</f>
        <v/>
      </c>
      <c r="U629" s="9" t="str">
        <f ca="1">IFERROR(sub_stat_v&amp;enchant_true?&amp;IF(G_v_equal_0&gt;0,G_v_brackets,"")&amp;g_e_equal_perfect,"")</f>
        <v/>
      </c>
      <c r="V629" s="9" t="str">
        <f ca="1">IFERROR(sub_stat_v&amp;enchant_true?&amp;IF(G_v_equal_0&gt;0,G_v_brackets,"")&amp;g_e_equal_perfect,"")</f>
        <v/>
      </c>
      <c r="W629" s="9" t="str">
        <f ca="1">IFERROR(sub_stat_v&amp;enchant_true?&amp;IF(G_v_equal_0&gt;0,G_v_brackets,"")&amp;g_e_equal_perfect,"")</f>
        <v/>
      </c>
      <c r="X629" s="9" t="str">
        <f ca="1">IFERROR(sub_stat_v&amp;enchant_true?&amp;IF(G_v_equal_0&gt;0,G_v_brackets,"")&amp;g_e_equal_perfect,"")</f>
        <v/>
      </c>
      <c r="Y629" s="9" t="str">
        <f ca="1">IFERROR(sub_stat_v&amp;enchant_true?&amp;IF(G_v_equal_0&gt;0,G_v_brackets,"")&amp;g_e_equal_perfect,"")</f>
        <v/>
      </c>
      <c r="Z629" s="9" t="str">
        <f ca="1">IFERROR(sub_stat_v&amp;enchant_true?&amp;IF(G_v_equal_0&gt;0,G_v_brackets,"")&amp;g_e_equal_perfect,"")</f>
        <v/>
      </c>
      <c r="AA629" s="9" t="str">
        <f ca="1">IFERROR(sub_stat_v&amp;enchant_true?&amp;IF(G_v_equal_0&gt;0,G_v_brackets,"")&amp;g_e_equal_perfect,"")</f>
        <v/>
      </c>
      <c r="AB629" s="9" t="str">
        <f ca="1">IFERROR(sub_stat_v&amp;enchant_true?&amp;IF(G_v_equal_0&gt;0,G_v_brackets,"")&amp;g_e_equal_perfect,"")</f>
        <v/>
      </c>
      <c r="AQ629">
        <f>'DB Runes'!O629</f>
        <v>0</v>
      </c>
      <c r="AR629" s="9">
        <f>IF($BI629=A629,VLOOKUP($AQ629,Runes!$AD:$AF,3,FALSE),A629)</f>
        <v>0</v>
      </c>
      <c r="AS629" s="9">
        <f t="shared" si="39"/>
        <v>0</v>
      </c>
      <c r="AT629" s="11" t="str">
        <f>IF($BJ629=AR629,"true",IF('DB Runes'!$C629="{}","",IF(RIGHT(LEFT('DB Runes'!$C629,14),1)="f","false","true")))</f>
        <v>true</v>
      </c>
      <c r="AU629" s="11">
        <f>IFERROR(IF(AS629=0,0,IF(AR629=$BJ629,LEFT(RIGHT('DB Runes'!$C629,LEN('DB Runes'!$C629)-28),LEN('DB Runes'!$F629)-29),IF(AT629="true",LEFT(RIGHT('DB Runes'!$C629,LEN('DB Runes'!$C629)-27),LEN('DB Runes'!$C629)-28),LEFT(RIGHT('DB Runes'!$C629,LEN('DB Runes'!$C629)-28),LEN('DB Runes'!$C629)-29)))),0)</f>
        <v>0</v>
      </c>
      <c r="AV629" s="9">
        <f>IF($BI629=E629,VLOOKUP($AQ629,Runes!$AD:$AF,3,FALSE),E629)</f>
        <v>0</v>
      </c>
      <c r="AW629" s="9">
        <f t="shared" si="40"/>
        <v>0</v>
      </c>
      <c r="AX629" s="11" t="str">
        <f>IF($BJ629=AV629,"true",IF('DB Runes'!$F629="{}","",IF(RIGHT(LEFT('DB Runes'!$F629,14),1)="f","false","true")))</f>
        <v>true</v>
      </c>
      <c r="AY629" s="11">
        <f>IFERROR(IF(AW629=0,0,IF(AV629=$BJ629,LEFT(RIGHT('DB Runes'!$F629,LEN('DB Runes'!$F629)-28),LEN('DB Runes'!$F629)-29),IF(AX629="true",LEFT(RIGHT('DB Runes'!$F629,LEN('DB Runes'!$F629)-27),LEN('DB Runes'!$F629)-28),LEFT(RIGHT('DB Runes'!$F629,LEN('DB Runes'!$F629)-28),LEN('DB Runes'!$F629)-29)))),0)</f>
        <v>0</v>
      </c>
      <c r="AZ629" s="9">
        <f>IF($BI629=I629,VLOOKUP($AQ629,Runes!$AD:$AF,3,FALSE),I629)</f>
        <v>0</v>
      </c>
      <c r="BA629" s="9">
        <f t="shared" si="38"/>
        <v>0</v>
      </c>
      <c r="BB629" s="11" t="str">
        <f>IF($BJ629=AZ629,"true",IF('DB Runes'!$I629="{}","",IF(RIGHT(LEFT('DB Runes'!$I629,14),1)="f","false","true")))</f>
        <v>true</v>
      </c>
      <c r="BC629" s="11">
        <f>IFERROR(IF(BA629=0,0,IF(AZ629=$BJ629,LEFT(RIGHT('DB Runes'!$I629,LEN('DB Runes'!$I629)-28),LEN('DB Runes'!$I629)-29),IF(BB629="true",LEFT(RIGHT('DB Runes'!$I629,LEN('DB Runes'!$I629)-27),LEN('DB Runes'!$I629)-28),LEFT(RIGHT('DB Runes'!$I629,LEN('DB Runes'!$I629)-28),LEN('DB Runes'!$I629)-29)))),0)</f>
        <v>0</v>
      </c>
      <c r="BD629" s="9">
        <f>IF($BI629=M629,VLOOKUP($AQ629,Runes!$AD:$AF,3,FALSE),M629)</f>
        <v>0</v>
      </c>
      <c r="BE629" s="9">
        <f t="shared" si="41"/>
        <v>0</v>
      </c>
      <c r="BF629" s="11" t="str">
        <f>IF($BJ629=BD629,"true",IF('DB Runes'!$L629="{}","",IF(RIGHT(LEFT('DB Runes'!$L629,14),1)="f","false","true")))</f>
        <v>true</v>
      </c>
      <c r="BG629" s="11">
        <f>IFERROR(IF(BE629=0,0,IF(BD629=$BJ629,LEFT(RIGHT('DB Runes'!$L629,LEN('DB Runes'!$L629)-28),LEN('DB Runes'!$L629)-29),IF(BF629="true",LEFT(RIGHT('DB Runes'!$L629,LEN('DB Runes'!$L629)-27),LEN('DB Runes'!$L629)-28),LEFT(RIGHT('DB Runes'!$L629,LEN('DB Runes'!$L629)-28),LEN('DB Runes'!$L629)-29)))),0)</f>
        <v>0</v>
      </c>
      <c r="BH629">
        <f>IFERROR(VLOOKUP($AQ629,Runes!$AM:$AP,4,FALSE),0)</f>
        <v>0</v>
      </c>
      <c r="BI629">
        <f>IFERROR(VLOOKUP($AQ629,Runes!$AD:$AF,2,FALSE),0)</f>
        <v>0</v>
      </c>
      <c r="BJ629">
        <f>IFERROR(VLOOKUP($AQ629,Runes!$AD:$AF,3,FALSE),0)</f>
        <v>0</v>
      </c>
    </row>
    <row r="630" spans="1:62" x14ac:dyDescent="0.25">
      <c r="A630" s="9">
        <f>'DB Runes'!$A630</f>
        <v>0</v>
      </c>
      <c r="B630" s="9">
        <f>'DB Runes'!$B630</f>
        <v>0</v>
      </c>
      <c r="C630" s="9" t="str">
        <f>IF('DB Runes'!$C630="{}","",IF(RIGHT(LEFT('DB Runes'!$C630,14),1)="f","false","true"))</f>
        <v>true</v>
      </c>
      <c r="D630" s="9" t="e">
        <f>IF(C630="","",IF(C630="true",LEFT(RIGHT('DB Runes'!$C630,LEN('DB Runes'!$C630)-27),LEN('DB Runes'!$C630)-28),LEFT(RIGHT('DB Runes'!$C630,LEN('DB Runes'!$C630)-28),LEN('DB Runes'!$C630)-29)))</f>
        <v>#VALUE!</v>
      </c>
      <c r="E630" s="9">
        <f>'DB Runes'!$D630</f>
        <v>0</v>
      </c>
      <c r="F630" s="9">
        <f>'DB Runes'!$E630</f>
        <v>0</v>
      </c>
      <c r="G630" s="9" t="str">
        <f>IF('DB Runes'!$F630="{}","",IF(RIGHT(LEFT('DB Runes'!$F630,14),1)="f","false","true"))</f>
        <v>true</v>
      </c>
      <c r="H630" s="9" t="e">
        <f>IF(G630="","",IF(G630="true",LEFT(RIGHT('DB Runes'!$F630,LEN('DB Runes'!$F630)-27),LEN('DB Runes'!$F630)-28),LEFT(RIGHT('DB Runes'!$F630,LEN('DB Runes'!$F630)-28),LEN('DB Runes'!$F630)-29)))</f>
        <v>#VALUE!</v>
      </c>
      <c r="I630" s="9">
        <f>'DB Runes'!$G630</f>
        <v>0</v>
      </c>
      <c r="J630" s="9">
        <f>'DB Runes'!$H630</f>
        <v>0</v>
      </c>
      <c r="K630" s="9" t="str">
        <f>IF('DB Runes'!$I630="{}","",IF(RIGHT(LEFT('DB Runes'!$I630,14),1)="f","false","true"))</f>
        <v>true</v>
      </c>
      <c r="L630" s="9" t="e">
        <f>IF(K630="","",IF(K630="true",LEFT(RIGHT('DB Runes'!$I630,LEN('DB Runes'!$I630)-27),LEN('DB Runes'!$I630)-28),LEFT(RIGHT('DB Runes'!$I630,LEN('DB Runes'!$I630)-28),LEN('DB Runes'!$I630)-29)))</f>
        <v>#VALUE!</v>
      </c>
      <c r="M630" s="9">
        <f>'DB Runes'!$J630</f>
        <v>0</v>
      </c>
      <c r="N630" s="9">
        <f>'DB Runes'!$K630</f>
        <v>0</v>
      </c>
      <c r="O630" s="9" t="str">
        <f>IF('DB Runes'!$L630="{}","",IF(RIGHT(LEFT('DB Runes'!$L630,14),1)="f","false","true"))</f>
        <v>true</v>
      </c>
      <c r="P630" s="9" t="e">
        <f>IF(O630="","",IF(O630="true",LEFT(RIGHT('DB Runes'!$L630,LEN('DB Runes'!$L630)-27),LEN('DB Runes'!$L630)-28),LEFT(RIGHT('DB Runes'!$L630,LEN('DB Runes'!$L630)-28),LEN('DB Runes'!$L630)-29)))</f>
        <v>#VALUE!</v>
      </c>
      <c r="R630" s="9" t="str">
        <f ca="1">IFERROR(sub_stat_v&amp;enchant_true?&amp;IF(G_v_equal_0&gt;0,G_v_brackets,"")&amp;g_e_equal_perfect,"")</f>
        <v/>
      </c>
      <c r="S630" s="9" t="str">
        <f ca="1">IFERROR(sub_stat_v&amp;enchant_true?&amp;IF(G_v_equal_0&gt;0,G_v_brackets,"")&amp;g_e_equal_perfect,"")</f>
        <v/>
      </c>
      <c r="T630" s="9" t="str">
        <f ca="1">IFERROR(sub_stat_v&amp;enchant_true?&amp;IF(G_v_equal_0&gt;0,G_v_brackets,"")&amp;g_e_equal_perfect,"")</f>
        <v/>
      </c>
      <c r="U630" s="9" t="str">
        <f ca="1">IFERROR(sub_stat_v&amp;enchant_true?&amp;IF(G_v_equal_0&gt;0,G_v_brackets,"")&amp;g_e_equal_perfect,"")</f>
        <v/>
      </c>
      <c r="V630" s="9" t="str">
        <f ca="1">IFERROR(sub_stat_v&amp;enchant_true?&amp;IF(G_v_equal_0&gt;0,G_v_brackets,"")&amp;g_e_equal_perfect,"")</f>
        <v/>
      </c>
      <c r="W630" s="9" t="str">
        <f ca="1">IFERROR(sub_stat_v&amp;enchant_true?&amp;IF(G_v_equal_0&gt;0,G_v_brackets,"")&amp;g_e_equal_perfect,"")</f>
        <v/>
      </c>
      <c r="X630" s="9" t="str">
        <f ca="1">IFERROR(sub_stat_v&amp;enchant_true?&amp;IF(G_v_equal_0&gt;0,G_v_brackets,"")&amp;g_e_equal_perfect,"")</f>
        <v/>
      </c>
      <c r="Y630" s="9" t="str">
        <f ca="1">IFERROR(sub_stat_v&amp;enchant_true?&amp;IF(G_v_equal_0&gt;0,G_v_brackets,"")&amp;g_e_equal_perfect,"")</f>
        <v/>
      </c>
      <c r="Z630" s="9" t="str">
        <f ca="1">IFERROR(sub_stat_v&amp;enchant_true?&amp;IF(G_v_equal_0&gt;0,G_v_brackets,"")&amp;g_e_equal_perfect,"")</f>
        <v/>
      </c>
      <c r="AA630" s="9" t="str">
        <f ca="1">IFERROR(sub_stat_v&amp;enchant_true?&amp;IF(G_v_equal_0&gt;0,G_v_brackets,"")&amp;g_e_equal_perfect,"")</f>
        <v/>
      </c>
      <c r="AB630" s="9" t="str">
        <f ca="1">IFERROR(sub_stat_v&amp;enchant_true?&amp;IF(G_v_equal_0&gt;0,G_v_brackets,"")&amp;g_e_equal_perfect,"")</f>
        <v/>
      </c>
      <c r="AQ630">
        <f>'DB Runes'!O630</f>
        <v>0</v>
      </c>
      <c r="AR630" s="9">
        <f>IF($BI630=A630,VLOOKUP($AQ630,Runes!$AD:$AF,3,FALSE),A630)</f>
        <v>0</v>
      </c>
      <c r="AS630" s="9">
        <f t="shared" si="39"/>
        <v>0</v>
      </c>
      <c r="AT630" s="11" t="str">
        <f>IF($BJ630=AR630,"true",IF('DB Runes'!$C630="{}","",IF(RIGHT(LEFT('DB Runes'!$C630,14),1)="f","false","true")))</f>
        <v>true</v>
      </c>
      <c r="AU630" s="11">
        <f>IFERROR(IF(AS630=0,0,IF(AR630=$BJ630,LEFT(RIGHT('DB Runes'!$C630,LEN('DB Runes'!$C630)-28),LEN('DB Runes'!$F630)-29),IF(AT630="true",LEFT(RIGHT('DB Runes'!$C630,LEN('DB Runes'!$C630)-27),LEN('DB Runes'!$C630)-28),LEFT(RIGHT('DB Runes'!$C630,LEN('DB Runes'!$C630)-28),LEN('DB Runes'!$C630)-29)))),0)</f>
        <v>0</v>
      </c>
      <c r="AV630" s="9">
        <f>IF($BI630=E630,VLOOKUP($AQ630,Runes!$AD:$AF,3,FALSE),E630)</f>
        <v>0</v>
      </c>
      <c r="AW630" s="9">
        <f t="shared" si="40"/>
        <v>0</v>
      </c>
      <c r="AX630" s="11" t="str">
        <f>IF($BJ630=AV630,"true",IF('DB Runes'!$F630="{}","",IF(RIGHT(LEFT('DB Runes'!$F630,14),1)="f","false","true")))</f>
        <v>true</v>
      </c>
      <c r="AY630" s="11">
        <f>IFERROR(IF(AW630=0,0,IF(AV630=$BJ630,LEFT(RIGHT('DB Runes'!$F630,LEN('DB Runes'!$F630)-28),LEN('DB Runes'!$F630)-29),IF(AX630="true",LEFT(RIGHT('DB Runes'!$F630,LEN('DB Runes'!$F630)-27),LEN('DB Runes'!$F630)-28),LEFT(RIGHT('DB Runes'!$F630,LEN('DB Runes'!$F630)-28),LEN('DB Runes'!$F630)-29)))),0)</f>
        <v>0</v>
      </c>
      <c r="AZ630" s="9">
        <f>IF($BI630=I630,VLOOKUP($AQ630,Runes!$AD:$AF,3,FALSE),I630)</f>
        <v>0</v>
      </c>
      <c r="BA630" s="9">
        <f t="shared" si="38"/>
        <v>0</v>
      </c>
      <c r="BB630" s="11" t="str">
        <f>IF($BJ630=AZ630,"true",IF('DB Runes'!$I630="{}","",IF(RIGHT(LEFT('DB Runes'!$I630,14),1)="f","false","true")))</f>
        <v>true</v>
      </c>
      <c r="BC630" s="11">
        <f>IFERROR(IF(BA630=0,0,IF(AZ630=$BJ630,LEFT(RIGHT('DB Runes'!$I630,LEN('DB Runes'!$I630)-28),LEN('DB Runes'!$I630)-29),IF(BB630="true",LEFT(RIGHT('DB Runes'!$I630,LEN('DB Runes'!$I630)-27),LEN('DB Runes'!$I630)-28),LEFT(RIGHT('DB Runes'!$I630,LEN('DB Runes'!$I630)-28),LEN('DB Runes'!$I630)-29)))),0)</f>
        <v>0</v>
      </c>
      <c r="BD630" s="9">
        <f>IF($BI630=M630,VLOOKUP($AQ630,Runes!$AD:$AF,3,FALSE),M630)</f>
        <v>0</v>
      </c>
      <c r="BE630" s="9">
        <f t="shared" si="41"/>
        <v>0</v>
      </c>
      <c r="BF630" s="11" t="str">
        <f>IF($BJ630=BD630,"true",IF('DB Runes'!$L630="{}","",IF(RIGHT(LEFT('DB Runes'!$L630,14),1)="f","false","true")))</f>
        <v>true</v>
      </c>
      <c r="BG630" s="11">
        <f>IFERROR(IF(BE630=0,0,IF(BD630=$BJ630,LEFT(RIGHT('DB Runes'!$L630,LEN('DB Runes'!$L630)-28),LEN('DB Runes'!$L630)-29),IF(BF630="true",LEFT(RIGHT('DB Runes'!$L630,LEN('DB Runes'!$L630)-27),LEN('DB Runes'!$L630)-28),LEFT(RIGHT('DB Runes'!$L630,LEN('DB Runes'!$L630)-28),LEN('DB Runes'!$L630)-29)))),0)</f>
        <v>0</v>
      </c>
      <c r="BH630">
        <f>IFERROR(VLOOKUP($AQ630,Runes!$AM:$AP,4,FALSE),0)</f>
        <v>0</v>
      </c>
      <c r="BI630">
        <f>IFERROR(VLOOKUP($AQ630,Runes!$AD:$AF,2,FALSE),0)</f>
        <v>0</v>
      </c>
      <c r="BJ630">
        <f>IFERROR(VLOOKUP($AQ630,Runes!$AD:$AF,3,FALSE),0)</f>
        <v>0</v>
      </c>
    </row>
    <row r="631" spans="1:62" x14ac:dyDescent="0.25">
      <c r="A631" s="9">
        <f>'DB Runes'!$A631</f>
        <v>0</v>
      </c>
      <c r="B631" s="9">
        <f>'DB Runes'!$B631</f>
        <v>0</v>
      </c>
      <c r="C631" s="9" t="str">
        <f>IF('DB Runes'!$C631="{}","",IF(RIGHT(LEFT('DB Runes'!$C631,14),1)="f","false","true"))</f>
        <v>true</v>
      </c>
      <c r="D631" s="9" t="e">
        <f>IF(C631="","",IF(C631="true",LEFT(RIGHT('DB Runes'!$C631,LEN('DB Runes'!$C631)-27),LEN('DB Runes'!$C631)-28),LEFT(RIGHT('DB Runes'!$C631,LEN('DB Runes'!$C631)-28),LEN('DB Runes'!$C631)-29)))</f>
        <v>#VALUE!</v>
      </c>
      <c r="E631" s="9">
        <f>'DB Runes'!$D631</f>
        <v>0</v>
      </c>
      <c r="F631" s="9">
        <f>'DB Runes'!$E631</f>
        <v>0</v>
      </c>
      <c r="G631" s="9" t="str">
        <f>IF('DB Runes'!$F631="{}","",IF(RIGHT(LEFT('DB Runes'!$F631,14),1)="f","false","true"))</f>
        <v>true</v>
      </c>
      <c r="H631" s="9" t="e">
        <f>IF(G631="","",IF(G631="true",LEFT(RIGHT('DB Runes'!$F631,LEN('DB Runes'!$F631)-27),LEN('DB Runes'!$F631)-28),LEFT(RIGHT('DB Runes'!$F631,LEN('DB Runes'!$F631)-28),LEN('DB Runes'!$F631)-29)))</f>
        <v>#VALUE!</v>
      </c>
      <c r="I631" s="9">
        <f>'DB Runes'!$G631</f>
        <v>0</v>
      </c>
      <c r="J631" s="9">
        <f>'DB Runes'!$H631</f>
        <v>0</v>
      </c>
      <c r="K631" s="9" t="str">
        <f>IF('DB Runes'!$I631="{}","",IF(RIGHT(LEFT('DB Runes'!$I631,14),1)="f","false","true"))</f>
        <v>true</v>
      </c>
      <c r="L631" s="9" t="e">
        <f>IF(K631="","",IF(K631="true",LEFT(RIGHT('DB Runes'!$I631,LEN('DB Runes'!$I631)-27),LEN('DB Runes'!$I631)-28),LEFT(RIGHT('DB Runes'!$I631,LEN('DB Runes'!$I631)-28),LEN('DB Runes'!$I631)-29)))</f>
        <v>#VALUE!</v>
      </c>
      <c r="M631" s="9">
        <f>'DB Runes'!$J631</f>
        <v>0</v>
      </c>
      <c r="N631" s="9">
        <f>'DB Runes'!$K631</f>
        <v>0</v>
      </c>
      <c r="O631" s="9" t="str">
        <f>IF('DB Runes'!$L631="{}","",IF(RIGHT(LEFT('DB Runes'!$L631,14),1)="f","false","true"))</f>
        <v>true</v>
      </c>
      <c r="P631" s="9" t="e">
        <f>IF(O631="","",IF(O631="true",LEFT(RIGHT('DB Runes'!$L631,LEN('DB Runes'!$L631)-27),LEN('DB Runes'!$L631)-28),LEFT(RIGHT('DB Runes'!$L631,LEN('DB Runes'!$L631)-28),LEN('DB Runes'!$L631)-29)))</f>
        <v>#VALUE!</v>
      </c>
      <c r="R631" s="9" t="str">
        <f ca="1">IFERROR(sub_stat_v&amp;enchant_true?&amp;IF(G_v_equal_0&gt;0,G_v_brackets,"")&amp;g_e_equal_perfect,"")</f>
        <v/>
      </c>
      <c r="S631" s="9" t="str">
        <f ca="1">IFERROR(sub_stat_v&amp;enchant_true?&amp;IF(G_v_equal_0&gt;0,G_v_brackets,"")&amp;g_e_equal_perfect,"")</f>
        <v/>
      </c>
      <c r="T631" s="9" t="str">
        <f ca="1">IFERROR(sub_stat_v&amp;enchant_true?&amp;IF(G_v_equal_0&gt;0,G_v_brackets,"")&amp;g_e_equal_perfect,"")</f>
        <v/>
      </c>
      <c r="U631" s="9" t="str">
        <f ca="1">IFERROR(sub_stat_v&amp;enchant_true?&amp;IF(G_v_equal_0&gt;0,G_v_brackets,"")&amp;g_e_equal_perfect,"")</f>
        <v/>
      </c>
      <c r="V631" s="9" t="str">
        <f ca="1">IFERROR(sub_stat_v&amp;enchant_true?&amp;IF(G_v_equal_0&gt;0,G_v_brackets,"")&amp;g_e_equal_perfect,"")</f>
        <v/>
      </c>
      <c r="W631" s="9" t="str">
        <f ca="1">IFERROR(sub_stat_v&amp;enchant_true?&amp;IF(G_v_equal_0&gt;0,G_v_brackets,"")&amp;g_e_equal_perfect,"")</f>
        <v/>
      </c>
      <c r="X631" s="9" t="str">
        <f ca="1">IFERROR(sub_stat_v&amp;enchant_true?&amp;IF(G_v_equal_0&gt;0,G_v_brackets,"")&amp;g_e_equal_perfect,"")</f>
        <v/>
      </c>
      <c r="Y631" s="9" t="str">
        <f ca="1">IFERROR(sub_stat_v&amp;enchant_true?&amp;IF(G_v_equal_0&gt;0,G_v_brackets,"")&amp;g_e_equal_perfect,"")</f>
        <v/>
      </c>
      <c r="Z631" s="9" t="str">
        <f ca="1">IFERROR(sub_stat_v&amp;enchant_true?&amp;IF(G_v_equal_0&gt;0,G_v_brackets,"")&amp;g_e_equal_perfect,"")</f>
        <v/>
      </c>
      <c r="AA631" s="9" t="str">
        <f ca="1">IFERROR(sub_stat_v&amp;enchant_true?&amp;IF(G_v_equal_0&gt;0,G_v_brackets,"")&amp;g_e_equal_perfect,"")</f>
        <v/>
      </c>
      <c r="AB631" s="9" t="str">
        <f ca="1">IFERROR(sub_stat_v&amp;enchant_true?&amp;IF(G_v_equal_0&gt;0,G_v_brackets,"")&amp;g_e_equal_perfect,"")</f>
        <v/>
      </c>
      <c r="AQ631">
        <f>'DB Runes'!O631</f>
        <v>0</v>
      </c>
      <c r="AR631" s="9">
        <f>IF($BI631=A631,VLOOKUP($AQ631,Runes!$AD:$AF,3,FALSE),A631)</f>
        <v>0</v>
      </c>
      <c r="AS631" s="9">
        <f t="shared" si="39"/>
        <v>0</v>
      </c>
      <c r="AT631" s="11" t="str">
        <f>IF($BJ631=AR631,"true",IF('DB Runes'!$C631="{}","",IF(RIGHT(LEFT('DB Runes'!$C631,14),1)="f","false","true")))</f>
        <v>true</v>
      </c>
      <c r="AU631" s="11">
        <f>IFERROR(IF(AS631=0,0,IF(AR631=$BJ631,LEFT(RIGHT('DB Runes'!$C631,LEN('DB Runes'!$C631)-28),LEN('DB Runes'!$F631)-29),IF(AT631="true",LEFT(RIGHT('DB Runes'!$C631,LEN('DB Runes'!$C631)-27),LEN('DB Runes'!$C631)-28),LEFT(RIGHT('DB Runes'!$C631,LEN('DB Runes'!$C631)-28),LEN('DB Runes'!$C631)-29)))),0)</f>
        <v>0</v>
      </c>
      <c r="AV631" s="9">
        <f>IF($BI631=E631,VLOOKUP($AQ631,Runes!$AD:$AF,3,FALSE),E631)</f>
        <v>0</v>
      </c>
      <c r="AW631" s="9">
        <f t="shared" si="40"/>
        <v>0</v>
      </c>
      <c r="AX631" s="11" t="str">
        <f>IF($BJ631=AV631,"true",IF('DB Runes'!$F631="{}","",IF(RIGHT(LEFT('DB Runes'!$F631,14),1)="f","false","true")))</f>
        <v>true</v>
      </c>
      <c r="AY631" s="11">
        <f>IFERROR(IF(AW631=0,0,IF(AV631=$BJ631,LEFT(RIGHT('DB Runes'!$F631,LEN('DB Runes'!$F631)-28),LEN('DB Runes'!$F631)-29),IF(AX631="true",LEFT(RIGHT('DB Runes'!$F631,LEN('DB Runes'!$F631)-27),LEN('DB Runes'!$F631)-28),LEFT(RIGHT('DB Runes'!$F631,LEN('DB Runes'!$F631)-28),LEN('DB Runes'!$F631)-29)))),0)</f>
        <v>0</v>
      </c>
      <c r="AZ631" s="9">
        <f>IF($BI631=I631,VLOOKUP($AQ631,Runes!$AD:$AF,3,FALSE),I631)</f>
        <v>0</v>
      </c>
      <c r="BA631" s="9">
        <f t="shared" si="38"/>
        <v>0</v>
      </c>
      <c r="BB631" s="11" t="str">
        <f>IF($BJ631=AZ631,"true",IF('DB Runes'!$I631="{}","",IF(RIGHT(LEFT('DB Runes'!$I631,14),1)="f","false","true")))</f>
        <v>true</v>
      </c>
      <c r="BC631" s="11">
        <f>IFERROR(IF(BA631=0,0,IF(AZ631=$BJ631,LEFT(RIGHT('DB Runes'!$I631,LEN('DB Runes'!$I631)-28),LEN('DB Runes'!$I631)-29),IF(BB631="true",LEFT(RIGHT('DB Runes'!$I631,LEN('DB Runes'!$I631)-27),LEN('DB Runes'!$I631)-28),LEFT(RIGHT('DB Runes'!$I631,LEN('DB Runes'!$I631)-28),LEN('DB Runes'!$I631)-29)))),0)</f>
        <v>0</v>
      </c>
      <c r="BD631" s="9">
        <f>IF($BI631=M631,VLOOKUP($AQ631,Runes!$AD:$AF,3,FALSE),M631)</f>
        <v>0</v>
      </c>
      <c r="BE631" s="9">
        <f t="shared" si="41"/>
        <v>0</v>
      </c>
      <c r="BF631" s="11" t="str">
        <f>IF($BJ631=BD631,"true",IF('DB Runes'!$L631="{}","",IF(RIGHT(LEFT('DB Runes'!$L631,14),1)="f","false","true")))</f>
        <v>true</v>
      </c>
      <c r="BG631" s="11">
        <f>IFERROR(IF(BE631=0,0,IF(BD631=$BJ631,LEFT(RIGHT('DB Runes'!$L631,LEN('DB Runes'!$L631)-28),LEN('DB Runes'!$L631)-29),IF(BF631="true",LEFT(RIGHT('DB Runes'!$L631,LEN('DB Runes'!$L631)-27),LEN('DB Runes'!$L631)-28),LEFT(RIGHT('DB Runes'!$L631,LEN('DB Runes'!$L631)-28),LEN('DB Runes'!$L631)-29)))),0)</f>
        <v>0</v>
      </c>
      <c r="BH631">
        <f>IFERROR(VLOOKUP($AQ631,Runes!$AM:$AP,4,FALSE),0)</f>
        <v>0</v>
      </c>
      <c r="BI631">
        <f>IFERROR(VLOOKUP($AQ631,Runes!$AD:$AF,2,FALSE),0)</f>
        <v>0</v>
      </c>
      <c r="BJ631">
        <f>IFERROR(VLOOKUP($AQ631,Runes!$AD:$AF,3,FALSE),0)</f>
        <v>0</v>
      </c>
    </row>
    <row r="632" spans="1:62" x14ac:dyDescent="0.25">
      <c r="A632" s="9">
        <f>'DB Runes'!$A632</f>
        <v>0</v>
      </c>
      <c r="B632" s="9">
        <f>'DB Runes'!$B632</f>
        <v>0</v>
      </c>
      <c r="C632" s="9" t="str">
        <f>IF('DB Runes'!$C632="{}","",IF(RIGHT(LEFT('DB Runes'!$C632,14),1)="f","false","true"))</f>
        <v>true</v>
      </c>
      <c r="D632" s="9" t="e">
        <f>IF(C632="","",IF(C632="true",LEFT(RIGHT('DB Runes'!$C632,LEN('DB Runes'!$C632)-27),LEN('DB Runes'!$C632)-28),LEFT(RIGHT('DB Runes'!$C632,LEN('DB Runes'!$C632)-28),LEN('DB Runes'!$C632)-29)))</f>
        <v>#VALUE!</v>
      </c>
      <c r="E632" s="9">
        <f>'DB Runes'!$D632</f>
        <v>0</v>
      </c>
      <c r="F632" s="9">
        <f>'DB Runes'!$E632</f>
        <v>0</v>
      </c>
      <c r="G632" s="9" t="str">
        <f>IF('DB Runes'!$F632="{}","",IF(RIGHT(LEFT('DB Runes'!$F632,14),1)="f","false","true"))</f>
        <v>true</v>
      </c>
      <c r="H632" s="9" t="e">
        <f>IF(G632="","",IF(G632="true",LEFT(RIGHT('DB Runes'!$F632,LEN('DB Runes'!$F632)-27),LEN('DB Runes'!$F632)-28),LEFT(RIGHT('DB Runes'!$F632,LEN('DB Runes'!$F632)-28),LEN('DB Runes'!$F632)-29)))</f>
        <v>#VALUE!</v>
      </c>
      <c r="I632" s="9">
        <f>'DB Runes'!$G632</f>
        <v>0</v>
      </c>
      <c r="J632" s="9">
        <f>'DB Runes'!$H632</f>
        <v>0</v>
      </c>
      <c r="K632" s="9" t="str">
        <f>IF('DB Runes'!$I632="{}","",IF(RIGHT(LEFT('DB Runes'!$I632,14),1)="f","false","true"))</f>
        <v>true</v>
      </c>
      <c r="L632" s="9" t="e">
        <f>IF(K632="","",IF(K632="true",LEFT(RIGHT('DB Runes'!$I632,LEN('DB Runes'!$I632)-27),LEN('DB Runes'!$I632)-28),LEFT(RIGHT('DB Runes'!$I632,LEN('DB Runes'!$I632)-28),LEN('DB Runes'!$I632)-29)))</f>
        <v>#VALUE!</v>
      </c>
      <c r="M632" s="9">
        <f>'DB Runes'!$J632</f>
        <v>0</v>
      </c>
      <c r="N632" s="9">
        <f>'DB Runes'!$K632</f>
        <v>0</v>
      </c>
      <c r="O632" s="9" t="str">
        <f>IF('DB Runes'!$L632="{}","",IF(RIGHT(LEFT('DB Runes'!$L632,14),1)="f","false","true"))</f>
        <v>true</v>
      </c>
      <c r="P632" s="9" t="e">
        <f>IF(O632="","",IF(O632="true",LEFT(RIGHT('DB Runes'!$L632,LEN('DB Runes'!$L632)-27),LEN('DB Runes'!$L632)-28),LEFT(RIGHT('DB Runes'!$L632,LEN('DB Runes'!$L632)-28),LEN('DB Runes'!$L632)-29)))</f>
        <v>#VALUE!</v>
      </c>
      <c r="R632" s="9" t="str">
        <f ca="1">IFERROR(sub_stat_v&amp;enchant_true?&amp;IF(G_v_equal_0&gt;0,G_v_brackets,"")&amp;g_e_equal_perfect,"")</f>
        <v/>
      </c>
      <c r="S632" s="9" t="str">
        <f ca="1">IFERROR(sub_stat_v&amp;enchant_true?&amp;IF(G_v_equal_0&gt;0,G_v_brackets,"")&amp;g_e_equal_perfect,"")</f>
        <v/>
      </c>
      <c r="T632" s="9" t="str">
        <f ca="1">IFERROR(sub_stat_v&amp;enchant_true?&amp;IF(G_v_equal_0&gt;0,G_v_brackets,"")&amp;g_e_equal_perfect,"")</f>
        <v/>
      </c>
      <c r="U632" s="9" t="str">
        <f ca="1">IFERROR(sub_stat_v&amp;enchant_true?&amp;IF(G_v_equal_0&gt;0,G_v_brackets,"")&amp;g_e_equal_perfect,"")</f>
        <v/>
      </c>
      <c r="V632" s="9" t="str">
        <f ca="1">IFERROR(sub_stat_v&amp;enchant_true?&amp;IF(G_v_equal_0&gt;0,G_v_brackets,"")&amp;g_e_equal_perfect,"")</f>
        <v/>
      </c>
      <c r="W632" s="9" t="str">
        <f ca="1">IFERROR(sub_stat_v&amp;enchant_true?&amp;IF(G_v_equal_0&gt;0,G_v_brackets,"")&amp;g_e_equal_perfect,"")</f>
        <v/>
      </c>
      <c r="X632" s="9" t="str">
        <f ca="1">IFERROR(sub_stat_v&amp;enchant_true?&amp;IF(G_v_equal_0&gt;0,G_v_brackets,"")&amp;g_e_equal_perfect,"")</f>
        <v/>
      </c>
      <c r="Y632" s="9" t="str">
        <f ca="1">IFERROR(sub_stat_v&amp;enchant_true?&amp;IF(G_v_equal_0&gt;0,G_v_brackets,"")&amp;g_e_equal_perfect,"")</f>
        <v/>
      </c>
      <c r="Z632" s="9" t="str">
        <f ca="1">IFERROR(sub_stat_v&amp;enchant_true?&amp;IF(G_v_equal_0&gt;0,G_v_brackets,"")&amp;g_e_equal_perfect,"")</f>
        <v/>
      </c>
      <c r="AA632" s="9" t="str">
        <f ca="1">IFERROR(sub_stat_v&amp;enchant_true?&amp;IF(G_v_equal_0&gt;0,G_v_brackets,"")&amp;g_e_equal_perfect,"")</f>
        <v/>
      </c>
      <c r="AB632" s="9" t="str">
        <f ca="1">IFERROR(sub_stat_v&amp;enchant_true?&amp;IF(G_v_equal_0&gt;0,G_v_brackets,"")&amp;g_e_equal_perfect,"")</f>
        <v/>
      </c>
      <c r="AQ632">
        <f>'DB Runes'!O632</f>
        <v>0</v>
      </c>
      <c r="AR632" s="9">
        <f>IF($BI632=A632,VLOOKUP($AQ632,Runes!$AD:$AF,3,FALSE),A632)</f>
        <v>0</v>
      </c>
      <c r="AS632" s="9">
        <f t="shared" si="39"/>
        <v>0</v>
      </c>
      <c r="AT632" s="11" t="str">
        <f>IF($BJ632=AR632,"true",IF('DB Runes'!$C632="{}","",IF(RIGHT(LEFT('DB Runes'!$C632,14),1)="f","false","true")))</f>
        <v>true</v>
      </c>
      <c r="AU632" s="11">
        <f>IFERROR(IF(AS632=0,0,IF(AR632=$BJ632,LEFT(RIGHT('DB Runes'!$C632,LEN('DB Runes'!$C632)-28),LEN('DB Runes'!$F632)-29),IF(AT632="true",LEFT(RIGHT('DB Runes'!$C632,LEN('DB Runes'!$C632)-27),LEN('DB Runes'!$C632)-28),LEFT(RIGHT('DB Runes'!$C632,LEN('DB Runes'!$C632)-28),LEN('DB Runes'!$C632)-29)))),0)</f>
        <v>0</v>
      </c>
      <c r="AV632" s="9">
        <f>IF($BI632=E632,VLOOKUP($AQ632,Runes!$AD:$AF,3,FALSE),E632)</f>
        <v>0</v>
      </c>
      <c r="AW632" s="9">
        <f t="shared" si="40"/>
        <v>0</v>
      </c>
      <c r="AX632" s="11" t="str">
        <f>IF($BJ632=AV632,"true",IF('DB Runes'!$F632="{}","",IF(RIGHT(LEFT('DB Runes'!$F632,14),1)="f","false","true")))</f>
        <v>true</v>
      </c>
      <c r="AY632" s="11">
        <f>IFERROR(IF(AW632=0,0,IF(AV632=$BJ632,LEFT(RIGHT('DB Runes'!$F632,LEN('DB Runes'!$F632)-28),LEN('DB Runes'!$F632)-29),IF(AX632="true",LEFT(RIGHT('DB Runes'!$F632,LEN('DB Runes'!$F632)-27),LEN('DB Runes'!$F632)-28),LEFT(RIGHT('DB Runes'!$F632,LEN('DB Runes'!$F632)-28),LEN('DB Runes'!$F632)-29)))),0)</f>
        <v>0</v>
      </c>
      <c r="AZ632" s="9">
        <f>IF($BI632=I632,VLOOKUP($AQ632,Runes!$AD:$AF,3,FALSE),I632)</f>
        <v>0</v>
      </c>
      <c r="BA632" s="9">
        <f t="shared" si="38"/>
        <v>0</v>
      </c>
      <c r="BB632" s="11" t="str">
        <f>IF($BJ632=AZ632,"true",IF('DB Runes'!$I632="{}","",IF(RIGHT(LEFT('DB Runes'!$I632,14),1)="f","false","true")))</f>
        <v>true</v>
      </c>
      <c r="BC632" s="11">
        <f>IFERROR(IF(BA632=0,0,IF(AZ632=$BJ632,LEFT(RIGHT('DB Runes'!$I632,LEN('DB Runes'!$I632)-28),LEN('DB Runes'!$I632)-29),IF(BB632="true",LEFT(RIGHT('DB Runes'!$I632,LEN('DB Runes'!$I632)-27),LEN('DB Runes'!$I632)-28),LEFT(RIGHT('DB Runes'!$I632,LEN('DB Runes'!$I632)-28),LEN('DB Runes'!$I632)-29)))),0)</f>
        <v>0</v>
      </c>
      <c r="BD632" s="9">
        <f>IF($BI632=M632,VLOOKUP($AQ632,Runes!$AD:$AF,3,FALSE),M632)</f>
        <v>0</v>
      </c>
      <c r="BE632" s="9">
        <f t="shared" si="41"/>
        <v>0</v>
      </c>
      <c r="BF632" s="11" t="str">
        <f>IF($BJ632=BD632,"true",IF('DB Runes'!$L632="{}","",IF(RIGHT(LEFT('DB Runes'!$L632,14),1)="f","false","true")))</f>
        <v>true</v>
      </c>
      <c r="BG632" s="11">
        <f>IFERROR(IF(BE632=0,0,IF(BD632=$BJ632,LEFT(RIGHT('DB Runes'!$L632,LEN('DB Runes'!$L632)-28),LEN('DB Runes'!$L632)-29),IF(BF632="true",LEFT(RIGHT('DB Runes'!$L632,LEN('DB Runes'!$L632)-27),LEN('DB Runes'!$L632)-28),LEFT(RIGHT('DB Runes'!$L632,LEN('DB Runes'!$L632)-28),LEN('DB Runes'!$L632)-29)))),0)</f>
        <v>0</v>
      </c>
      <c r="BH632">
        <f>IFERROR(VLOOKUP($AQ632,Runes!$AM:$AP,4,FALSE),0)</f>
        <v>0</v>
      </c>
      <c r="BI632">
        <f>IFERROR(VLOOKUP($AQ632,Runes!$AD:$AF,2,FALSE),0)</f>
        <v>0</v>
      </c>
      <c r="BJ632">
        <f>IFERROR(VLOOKUP($AQ632,Runes!$AD:$AF,3,FALSE),0)</f>
        <v>0</v>
      </c>
    </row>
    <row r="633" spans="1:62" x14ac:dyDescent="0.25">
      <c r="A633" s="9">
        <f>'DB Runes'!$A633</f>
        <v>0</v>
      </c>
      <c r="B633" s="9">
        <f>'DB Runes'!$B633</f>
        <v>0</v>
      </c>
      <c r="C633" s="9" t="str">
        <f>IF('DB Runes'!$C633="{}","",IF(RIGHT(LEFT('DB Runes'!$C633,14),1)="f","false","true"))</f>
        <v>true</v>
      </c>
      <c r="D633" s="9" t="e">
        <f>IF(C633="","",IF(C633="true",LEFT(RIGHT('DB Runes'!$C633,LEN('DB Runes'!$C633)-27),LEN('DB Runes'!$C633)-28),LEFT(RIGHT('DB Runes'!$C633,LEN('DB Runes'!$C633)-28),LEN('DB Runes'!$C633)-29)))</f>
        <v>#VALUE!</v>
      </c>
      <c r="E633" s="9">
        <f>'DB Runes'!$D633</f>
        <v>0</v>
      </c>
      <c r="F633" s="9">
        <f>'DB Runes'!$E633</f>
        <v>0</v>
      </c>
      <c r="G633" s="9" t="str">
        <f>IF('DB Runes'!$F633="{}","",IF(RIGHT(LEFT('DB Runes'!$F633,14),1)="f","false","true"))</f>
        <v>true</v>
      </c>
      <c r="H633" s="9" t="e">
        <f>IF(G633="","",IF(G633="true",LEFT(RIGHT('DB Runes'!$F633,LEN('DB Runes'!$F633)-27),LEN('DB Runes'!$F633)-28),LEFT(RIGHT('DB Runes'!$F633,LEN('DB Runes'!$F633)-28),LEN('DB Runes'!$F633)-29)))</f>
        <v>#VALUE!</v>
      </c>
      <c r="I633" s="9">
        <f>'DB Runes'!$G633</f>
        <v>0</v>
      </c>
      <c r="J633" s="9">
        <f>'DB Runes'!$H633</f>
        <v>0</v>
      </c>
      <c r="K633" s="9" t="str">
        <f>IF('DB Runes'!$I633="{}","",IF(RIGHT(LEFT('DB Runes'!$I633,14),1)="f","false","true"))</f>
        <v>true</v>
      </c>
      <c r="L633" s="9" t="e">
        <f>IF(K633="","",IF(K633="true",LEFT(RIGHT('DB Runes'!$I633,LEN('DB Runes'!$I633)-27),LEN('DB Runes'!$I633)-28),LEFT(RIGHT('DB Runes'!$I633,LEN('DB Runes'!$I633)-28),LEN('DB Runes'!$I633)-29)))</f>
        <v>#VALUE!</v>
      </c>
      <c r="M633" s="9">
        <f>'DB Runes'!$J633</f>
        <v>0</v>
      </c>
      <c r="N633" s="9">
        <f>'DB Runes'!$K633</f>
        <v>0</v>
      </c>
      <c r="O633" s="9" t="str">
        <f>IF('DB Runes'!$L633="{}","",IF(RIGHT(LEFT('DB Runes'!$L633,14),1)="f","false","true"))</f>
        <v>true</v>
      </c>
      <c r="P633" s="9" t="e">
        <f>IF(O633="","",IF(O633="true",LEFT(RIGHT('DB Runes'!$L633,LEN('DB Runes'!$L633)-27),LEN('DB Runes'!$L633)-28),LEFT(RIGHT('DB Runes'!$L633,LEN('DB Runes'!$L633)-28),LEN('DB Runes'!$L633)-29)))</f>
        <v>#VALUE!</v>
      </c>
      <c r="R633" s="9" t="str">
        <f ca="1">IFERROR(sub_stat_v&amp;enchant_true?&amp;IF(G_v_equal_0&gt;0,G_v_brackets,"")&amp;g_e_equal_perfect,"")</f>
        <v/>
      </c>
      <c r="S633" s="9" t="str">
        <f ca="1">IFERROR(sub_stat_v&amp;enchant_true?&amp;IF(G_v_equal_0&gt;0,G_v_brackets,"")&amp;g_e_equal_perfect,"")</f>
        <v/>
      </c>
      <c r="T633" s="9" t="str">
        <f ca="1">IFERROR(sub_stat_v&amp;enchant_true?&amp;IF(G_v_equal_0&gt;0,G_v_brackets,"")&amp;g_e_equal_perfect,"")</f>
        <v/>
      </c>
      <c r="U633" s="9" t="str">
        <f ca="1">IFERROR(sub_stat_v&amp;enchant_true?&amp;IF(G_v_equal_0&gt;0,G_v_brackets,"")&amp;g_e_equal_perfect,"")</f>
        <v/>
      </c>
      <c r="V633" s="9" t="str">
        <f ca="1">IFERROR(sub_stat_v&amp;enchant_true?&amp;IF(G_v_equal_0&gt;0,G_v_brackets,"")&amp;g_e_equal_perfect,"")</f>
        <v/>
      </c>
      <c r="W633" s="9" t="str">
        <f ca="1">IFERROR(sub_stat_v&amp;enchant_true?&amp;IF(G_v_equal_0&gt;0,G_v_brackets,"")&amp;g_e_equal_perfect,"")</f>
        <v/>
      </c>
      <c r="X633" s="9" t="str">
        <f ca="1">IFERROR(sub_stat_v&amp;enchant_true?&amp;IF(G_v_equal_0&gt;0,G_v_brackets,"")&amp;g_e_equal_perfect,"")</f>
        <v/>
      </c>
      <c r="Y633" s="9" t="str">
        <f ca="1">IFERROR(sub_stat_v&amp;enchant_true?&amp;IF(G_v_equal_0&gt;0,G_v_brackets,"")&amp;g_e_equal_perfect,"")</f>
        <v/>
      </c>
      <c r="Z633" s="9" t="str">
        <f ca="1">IFERROR(sub_stat_v&amp;enchant_true?&amp;IF(G_v_equal_0&gt;0,G_v_brackets,"")&amp;g_e_equal_perfect,"")</f>
        <v/>
      </c>
      <c r="AA633" s="9" t="str">
        <f ca="1">IFERROR(sub_stat_v&amp;enchant_true?&amp;IF(G_v_equal_0&gt;0,G_v_brackets,"")&amp;g_e_equal_perfect,"")</f>
        <v/>
      </c>
      <c r="AB633" s="9" t="str">
        <f ca="1">IFERROR(sub_stat_v&amp;enchant_true?&amp;IF(G_v_equal_0&gt;0,G_v_brackets,"")&amp;g_e_equal_perfect,"")</f>
        <v/>
      </c>
      <c r="AQ633">
        <f>'DB Runes'!O633</f>
        <v>0</v>
      </c>
      <c r="AR633" s="9">
        <f>IF($BI633=A633,VLOOKUP($AQ633,Runes!$AD:$AF,3,FALSE),A633)</f>
        <v>0</v>
      </c>
      <c r="AS633" s="9">
        <f t="shared" si="39"/>
        <v>0</v>
      </c>
      <c r="AT633" s="11" t="str">
        <f>IF($BJ633=AR633,"true",IF('DB Runes'!$C633="{}","",IF(RIGHT(LEFT('DB Runes'!$C633,14),1)="f","false","true")))</f>
        <v>true</v>
      </c>
      <c r="AU633" s="11">
        <f>IFERROR(IF(AS633=0,0,IF(AR633=$BJ633,LEFT(RIGHT('DB Runes'!$C633,LEN('DB Runes'!$C633)-28),LEN('DB Runes'!$F633)-29),IF(AT633="true",LEFT(RIGHT('DB Runes'!$C633,LEN('DB Runes'!$C633)-27),LEN('DB Runes'!$C633)-28),LEFT(RIGHT('DB Runes'!$C633,LEN('DB Runes'!$C633)-28),LEN('DB Runes'!$C633)-29)))),0)</f>
        <v>0</v>
      </c>
      <c r="AV633" s="9">
        <f>IF($BI633=E633,VLOOKUP($AQ633,Runes!$AD:$AF,3,FALSE),E633)</f>
        <v>0</v>
      </c>
      <c r="AW633" s="9">
        <f t="shared" si="40"/>
        <v>0</v>
      </c>
      <c r="AX633" s="11" t="str">
        <f>IF($BJ633=AV633,"true",IF('DB Runes'!$F633="{}","",IF(RIGHT(LEFT('DB Runes'!$F633,14),1)="f","false","true")))</f>
        <v>true</v>
      </c>
      <c r="AY633" s="11">
        <f>IFERROR(IF(AW633=0,0,IF(AV633=$BJ633,LEFT(RIGHT('DB Runes'!$F633,LEN('DB Runes'!$F633)-28),LEN('DB Runes'!$F633)-29),IF(AX633="true",LEFT(RIGHT('DB Runes'!$F633,LEN('DB Runes'!$F633)-27),LEN('DB Runes'!$F633)-28),LEFT(RIGHT('DB Runes'!$F633,LEN('DB Runes'!$F633)-28),LEN('DB Runes'!$F633)-29)))),0)</f>
        <v>0</v>
      </c>
      <c r="AZ633" s="9">
        <f>IF($BI633=I633,VLOOKUP($AQ633,Runes!$AD:$AF,3,FALSE),I633)</f>
        <v>0</v>
      </c>
      <c r="BA633" s="9">
        <f t="shared" si="38"/>
        <v>0</v>
      </c>
      <c r="BB633" s="11" t="str">
        <f>IF($BJ633=AZ633,"true",IF('DB Runes'!$I633="{}","",IF(RIGHT(LEFT('DB Runes'!$I633,14),1)="f","false","true")))</f>
        <v>true</v>
      </c>
      <c r="BC633" s="11">
        <f>IFERROR(IF(BA633=0,0,IF(AZ633=$BJ633,LEFT(RIGHT('DB Runes'!$I633,LEN('DB Runes'!$I633)-28),LEN('DB Runes'!$I633)-29),IF(BB633="true",LEFT(RIGHT('DB Runes'!$I633,LEN('DB Runes'!$I633)-27),LEN('DB Runes'!$I633)-28),LEFT(RIGHT('DB Runes'!$I633,LEN('DB Runes'!$I633)-28),LEN('DB Runes'!$I633)-29)))),0)</f>
        <v>0</v>
      </c>
      <c r="BD633" s="9">
        <f>IF($BI633=M633,VLOOKUP($AQ633,Runes!$AD:$AF,3,FALSE),M633)</f>
        <v>0</v>
      </c>
      <c r="BE633" s="9">
        <f t="shared" si="41"/>
        <v>0</v>
      </c>
      <c r="BF633" s="11" t="str">
        <f>IF($BJ633=BD633,"true",IF('DB Runes'!$L633="{}","",IF(RIGHT(LEFT('DB Runes'!$L633,14),1)="f","false","true")))</f>
        <v>true</v>
      </c>
      <c r="BG633" s="11">
        <f>IFERROR(IF(BE633=0,0,IF(BD633=$BJ633,LEFT(RIGHT('DB Runes'!$L633,LEN('DB Runes'!$L633)-28),LEN('DB Runes'!$L633)-29),IF(BF633="true",LEFT(RIGHT('DB Runes'!$L633,LEN('DB Runes'!$L633)-27),LEN('DB Runes'!$L633)-28),LEFT(RIGHT('DB Runes'!$L633,LEN('DB Runes'!$L633)-28),LEN('DB Runes'!$L633)-29)))),0)</f>
        <v>0</v>
      </c>
      <c r="BH633">
        <f>IFERROR(VLOOKUP($AQ633,Runes!$AM:$AP,4,FALSE),0)</f>
        <v>0</v>
      </c>
      <c r="BI633">
        <f>IFERROR(VLOOKUP($AQ633,Runes!$AD:$AF,2,FALSE),0)</f>
        <v>0</v>
      </c>
      <c r="BJ633">
        <f>IFERROR(VLOOKUP($AQ633,Runes!$AD:$AF,3,FALSE),0)</f>
        <v>0</v>
      </c>
    </row>
    <row r="634" spans="1:62" x14ac:dyDescent="0.25">
      <c r="A634" s="9">
        <f>'DB Runes'!$A634</f>
        <v>0</v>
      </c>
      <c r="B634" s="9">
        <f>'DB Runes'!$B634</f>
        <v>0</v>
      </c>
      <c r="C634" s="9" t="str">
        <f>IF('DB Runes'!$C634="{}","",IF(RIGHT(LEFT('DB Runes'!$C634,14),1)="f","false","true"))</f>
        <v>true</v>
      </c>
      <c r="D634" s="9" t="e">
        <f>IF(C634="","",IF(C634="true",LEFT(RIGHT('DB Runes'!$C634,LEN('DB Runes'!$C634)-27),LEN('DB Runes'!$C634)-28),LEFT(RIGHT('DB Runes'!$C634,LEN('DB Runes'!$C634)-28),LEN('DB Runes'!$C634)-29)))</f>
        <v>#VALUE!</v>
      </c>
      <c r="E634" s="9">
        <f>'DB Runes'!$D634</f>
        <v>0</v>
      </c>
      <c r="F634" s="9">
        <f>'DB Runes'!$E634</f>
        <v>0</v>
      </c>
      <c r="G634" s="9" t="str">
        <f>IF('DB Runes'!$F634="{}","",IF(RIGHT(LEFT('DB Runes'!$F634,14),1)="f","false","true"))</f>
        <v>true</v>
      </c>
      <c r="H634" s="9" t="e">
        <f>IF(G634="","",IF(G634="true",LEFT(RIGHT('DB Runes'!$F634,LEN('DB Runes'!$F634)-27),LEN('DB Runes'!$F634)-28),LEFT(RIGHT('DB Runes'!$F634,LEN('DB Runes'!$F634)-28),LEN('DB Runes'!$F634)-29)))</f>
        <v>#VALUE!</v>
      </c>
      <c r="I634" s="9">
        <f>'DB Runes'!$G634</f>
        <v>0</v>
      </c>
      <c r="J634" s="9">
        <f>'DB Runes'!$H634</f>
        <v>0</v>
      </c>
      <c r="K634" s="9" t="str">
        <f>IF('DB Runes'!$I634="{}","",IF(RIGHT(LEFT('DB Runes'!$I634,14),1)="f","false","true"))</f>
        <v>true</v>
      </c>
      <c r="L634" s="9" t="e">
        <f>IF(K634="","",IF(K634="true",LEFT(RIGHT('DB Runes'!$I634,LEN('DB Runes'!$I634)-27),LEN('DB Runes'!$I634)-28),LEFT(RIGHT('DB Runes'!$I634,LEN('DB Runes'!$I634)-28),LEN('DB Runes'!$I634)-29)))</f>
        <v>#VALUE!</v>
      </c>
      <c r="M634" s="9">
        <f>'DB Runes'!$J634</f>
        <v>0</v>
      </c>
      <c r="N634" s="9">
        <f>'DB Runes'!$K634</f>
        <v>0</v>
      </c>
      <c r="O634" s="9" t="str">
        <f>IF('DB Runes'!$L634="{}","",IF(RIGHT(LEFT('DB Runes'!$L634,14),1)="f","false","true"))</f>
        <v>true</v>
      </c>
      <c r="P634" s="9" t="e">
        <f>IF(O634="","",IF(O634="true",LEFT(RIGHT('DB Runes'!$L634,LEN('DB Runes'!$L634)-27),LEN('DB Runes'!$L634)-28),LEFT(RIGHT('DB Runes'!$L634,LEN('DB Runes'!$L634)-28),LEN('DB Runes'!$L634)-29)))</f>
        <v>#VALUE!</v>
      </c>
      <c r="R634" s="9" t="str">
        <f ca="1">IFERROR(sub_stat_v&amp;enchant_true?&amp;IF(G_v_equal_0&gt;0,G_v_brackets,"")&amp;g_e_equal_perfect,"")</f>
        <v/>
      </c>
      <c r="S634" s="9" t="str">
        <f ca="1">IFERROR(sub_stat_v&amp;enchant_true?&amp;IF(G_v_equal_0&gt;0,G_v_brackets,"")&amp;g_e_equal_perfect,"")</f>
        <v/>
      </c>
      <c r="T634" s="9" t="str">
        <f ca="1">IFERROR(sub_stat_v&amp;enchant_true?&amp;IF(G_v_equal_0&gt;0,G_v_brackets,"")&amp;g_e_equal_perfect,"")</f>
        <v/>
      </c>
      <c r="U634" s="9" t="str">
        <f ca="1">IFERROR(sub_stat_v&amp;enchant_true?&amp;IF(G_v_equal_0&gt;0,G_v_brackets,"")&amp;g_e_equal_perfect,"")</f>
        <v/>
      </c>
      <c r="V634" s="9" t="str">
        <f ca="1">IFERROR(sub_stat_v&amp;enchant_true?&amp;IF(G_v_equal_0&gt;0,G_v_brackets,"")&amp;g_e_equal_perfect,"")</f>
        <v/>
      </c>
      <c r="W634" s="9" t="str">
        <f ca="1">IFERROR(sub_stat_v&amp;enchant_true?&amp;IF(G_v_equal_0&gt;0,G_v_brackets,"")&amp;g_e_equal_perfect,"")</f>
        <v/>
      </c>
      <c r="X634" s="9" t="str">
        <f ca="1">IFERROR(sub_stat_v&amp;enchant_true?&amp;IF(G_v_equal_0&gt;0,G_v_brackets,"")&amp;g_e_equal_perfect,"")</f>
        <v/>
      </c>
      <c r="Y634" s="9" t="str">
        <f ca="1">IFERROR(sub_stat_v&amp;enchant_true?&amp;IF(G_v_equal_0&gt;0,G_v_brackets,"")&amp;g_e_equal_perfect,"")</f>
        <v/>
      </c>
      <c r="Z634" s="9" t="str">
        <f ca="1">IFERROR(sub_stat_v&amp;enchant_true?&amp;IF(G_v_equal_0&gt;0,G_v_brackets,"")&amp;g_e_equal_perfect,"")</f>
        <v/>
      </c>
      <c r="AA634" s="9" t="str">
        <f ca="1">IFERROR(sub_stat_v&amp;enchant_true?&amp;IF(G_v_equal_0&gt;0,G_v_brackets,"")&amp;g_e_equal_perfect,"")</f>
        <v/>
      </c>
      <c r="AB634" s="9" t="str">
        <f ca="1">IFERROR(sub_stat_v&amp;enchant_true?&amp;IF(G_v_equal_0&gt;0,G_v_brackets,"")&amp;g_e_equal_perfect,"")</f>
        <v/>
      </c>
      <c r="AQ634">
        <f>'DB Runes'!O634</f>
        <v>0</v>
      </c>
      <c r="AR634" s="9">
        <f>IF($BI634=A634,VLOOKUP($AQ634,Runes!$AD:$AF,3,FALSE),A634)</f>
        <v>0</v>
      </c>
      <c r="AS634" s="9">
        <f t="shared" si="39"/>
        <v>0</v>
      </c>
      <c r="AT634" s="11" t="str">
        <f>IF($BJ634=AR634,"true",IF('DB Runes'!$C634="{}","",IF(RIGHT(LEFT('DB Runes'!$C634,14),1)="f","false","true")))</f>
        <v>true</v>
      </c>
      <c r="AU634" s="11">
        <f>IFERROR(IF(AS634=0,0,IF(AR634=$BJ634,LEFT(RIGHT('DB Runes'!$C634,LEN('DB Runes'!$C634)-28),LEN('DB Runes'!$F634)-29),IF(AT634="true",LEFT(RIGHT('DB Runes'!$C634,LEN('DB Runes'!$C634)-27),LEN('DB Runes'!$C634)-28),LEFT(RIGHT('DB Runes'!$C634,LEN('DB Runes'!$C634)-28),LEN('DB Runes'!$C634)-29)))),0)</f>
        <v>0</v>
      </c>
      <c r="AV634" s="9">
        <f>IF($BI634=E634,VLOOKUP($AQ634,Runes!$AD:$AF,3,FALSE),E634)</f>
        <v>0</v>
      </c>
      <c r="AW634" s="9">
        <f t="shared" si="40"/>
        <v>0</v>
      </c>
      <c r="AX634" s="11" t="str">
        <f>IF($BJ634=AV634,"true",IF('DB Runes'!$F634="{}","",IF(RIGHT(LEFT('DB Runes'!$F634,14),1)="f","false","true")))</f>
        <v>true</v>
      </c>
      <c r="AY634" s="11">
        <f>IFERROR(IF(AW634=0,0,IF(AV634=$BJ634,LEFT(RIGHT('DB Runes'!$F634,LEN('DB Runes'!$F634)-28),LEN('DB Runes'!$F634)-29),IF(AX634="true",LEFT(RIGHT('DB Runes'!$F634,LEN('DB Runes'!$F634)-27),LEN('DB Runes'!$F634)-28),LEFT(RIGHT('DB Runes'!$F634,LEN('DB Runes'!$F634)-28),LEN('DB Runes'!$F634)-29)))),0)</f>
        <v>0</v>
      </c>
      <c r="AZ634" s="9">
        <f>IF($BI634=I634,VLOOKUP($AQ634,Runes!$AD:$AF,3,FALSE),I634)</f>
        <v>0</v>
      </c>
      <c r="BA634" s="9">
        <f t="shared" si="38"/>
        <v>0</v>
      </c>
      <c r="BB634" s="11" t="str">
        <f>IF($BJ634=AZ634,"true",IF('DB Runes'!$I634="{}","",IF(RIGHT(LEFT('DB Runes'!$I634,14),1)="f","false","true")))</f>
        <v>true</v>
      </c>
      <c r="BC634" s="11">
        <f>IFERROR(IF(BA634=0,0,IF(AZ634=$BJ634,LEFT(RIGHT('DB Runes'!$I634,LEN('DB Runes'!$I634)-28),LEN('DB Runes'!$I634)-29),IF(BB634="true",LEFT(RIGHT('DB Runes'!$I634,LEN('DB Runes'!$I634)-27),LEN('DB Runes'!$I634)-28),LEFT(RIGHT('DB Runes'!$I634,LEN('DB Runes'!$I634)-28),LEN('DB Runes'!$I634)-29)))),0)</f>
        <v>0</v>
      </c>
      <c r="BD634" s="9">
        <f>IF($BI634=M634,VLOOKUP($AQ634,Runes!$AD:$AF,3,FALSE),M634)</f>
        <v>0</v>
      </c>
      <c r="BE634" s="9">
        <f t="shared" si="41"/>
        <v>0</v>
      </c>
      <c r="BF634" s="11" t="str">
        <f>IF($BJ634=BD634,"true",IF('DB Runes'!$L634="{}","",IF(RIGHT(LEFT('DB Runes'!$L634,14),1)="f","false","true")))</f>
        <v>true</v>
      </c>
      <c r="BG634" s="11">
        <f>IFERROR(IF(BE634=0,0,IF(BD634=$BJ634,LEFT(RIGHT('DB Runes'!$L634,LEN('DB Runes'!$L634)-28),LEN('DB Runes'!$L634)-29),IF(BF634="true",LEFT(RIGHT('DB Runes'!$L634,LEN('DB Runes'!$L634)-27),LEN('DB Runes'!$L634)-28),LEFT(RIGHT('DB Runes'!$L634,LEN('DB Runes'!$L634)-28),LEN('DB Runes'!$L634)-29)))),0)</f>
        <v>0</v>
      </c>
      <c r="BH634">
        <f>IFERROR(VLOOKUP($AQ634,Runes!$AM:$AP,4,FALSE),0)</f>
        <v>0</v>
      </c>
      <c r="BI634">
        <f>IFERROR(VLOOKUP($AQ634,Runes!$AD:$AF,2,FALSE),0)</f>
        <v>0</v>
      </c>
      <c r="BJ634">
        <f>IFERROR(VLOOKUP($AQ634,Runes!$AD:$AF,3,FALSE),0)</f>
        <v>0</v>
      </c>
    </row>
    <row r="635" spans="1:62" x14ac:dyDescent="0.25">
      <c r="A635" s="9">
        <f>'DB Runes'!$A635</f>
        <v>0</v>
      </c>
      <c r="B635" s="9">
        <f>'DB Runes'!$B635</f>
        <v>0</v>
      </c>
      <c r="C635" s="9" t="str">
        <f>IF('DB Runes'!$C635="{}","",IF(RIGHT(LEFT('DB Runes'!$C635,14),1)="f","false","true"))</f>
        <v>true</v>
      </c>
      <c r="D635" s="9" t="e">
        <f>IF(C635="","",IF(C635="true",LEFT(RIGHT('DB Runes'!$C635,LEN('DB Runes'!$C635)-27),LEN('DB Runes'!$C635)-28),LEFT(RIGHT('DB Runes'!$C635,LEN('DB Runes'!$C635)-28),LEN('DB Runes'!$C635)-29)))</f>
        <v>#VALUE!</v>
      </c>
      <c r="E635" s="9">
        <f>'DB Runes'!$D635</f>
        <v>0</v>
      </c>
      <c r="F635" s="9">
        <f>'DB Runes'!$E635</f>
        <v>0</v>
      </c>
      <c r="G635" s="9" t="str">
        <f>IF('DB Runes'!$F635="{}","",IF(RIGHT(LEFT('DB Runes'!$F635,14),1)="f","false","true"))</f>
        <v>true</v>
      </c>
      <c r="H635" s="9" t="e">
        <f>IF(G635="","",IF(G635="true",LEFT(RIGHT('DB Runes'!$F635,LEN('DB Runes'!$F635)-27),LEN('DB Runes'!$F635)-28),LEFT(RIGHT('DB Runes'!$F635,LEN('DB Runes'!$F635)-28),LEN('DB Runes'!$F635)-29)))</f>
        <v>#VALUE!</v>
      </c>
      <c r="I635" s="9">
        <f>'DB Runes'!$G635</f>
        <v>0</v>
      </c>
      <c r="J635" s="9">
        <f>'DB Runes'!$H635</f>
        <v>0</v>
      </c>
      <c r="K635" s="9" t="str">
        <f>IF('DB Runes'!$I635="{}","",IF(RIGHT(LEFT('DB Runes'!$I635,14),1)="f","false","true"))</f>
        <v>true</v>
      </c>
      <c r="L635" s="9" t="e">
        <f>IF(K635="","",IF(K635="true",LEFT(RIGHT('DB Runes'!$I635,LEN('DB Runes'!$I635)-27),LEN('DB Runes'!$I635)-28),LEFT(RIGHT('DB Runes'!$I635,LEN('DB Runes'!$I635)-28),LEN('DB Runes'!$I635)-29)))</f>
        <v>#VALUE!</v>
      </c>
      <c r="M635" s="9">
        <f>'DB Runes'!$J635</f>
        <v>0</v>
      </c>
      <c r="N635" s="9">
        <f>'DB Runes'!$K635</f>
        <v>0</v>
      </c>
      <c r="O635" s="9" t="str">
        <f>IF('DB Runes'!$L635="{}","",IF(RIGHT(LEFT('DB Runes'!$L635,14),1)="f","false","true"))</f>
        <v>true</v>
      </c>
      <c r="P635" s="9" t="e">
        <f>IF(O635="","",IF(O635="true",LEFT(RIGHT('DB Runes'!$L635,LEN('DB Runes'!$L635)-27),LEN('DB Runes'!$L635)-28),LEFT(RIGHT('DB Runes'!$L635,LEN('DB Runes'!$L635)-28),LEN('DB Runes'!$L635)-29)))</f>
        <v>#VALUE!</v>
      </c>
      <c r="R635" s="9" t="str">
        <f ca="1">IFERROR(sub_stat_v&amp;enchant_true?&amp;IF(G_v_equal_0&gt;0,G_v_brackets,"")&amp;g_e_equal_perfect,"")</f>
        <v/>
      </c>
      <c r="S635" s="9" t="str">
        <f ca="1">IFERROR(sub_stat_v&amp;enchant_true?&amp;IF(G_v_equal_0&gt;0,G_v_brackets,"")&amp;g_e_equal_perfect,"")</f>
        <v/>
      </c>
      <c r="T635" s="9" t="str">
        <f ca="1">IFERROR(sub_stat_v&amp;enchant_true?&amp;IF(G_v_equal_0&gt;0,G_v_brackets,"")&amp;g_e_equal_perfect,"")</f>
        <v/>
      </c>
      <c r="U635" s="9" t="str">
        <f ca="1">IFERROR(sub_stat_v&amp;enchant_true?&amp;IF(G_v_equal_0&gt;0,G_v_brackets,"")&amp;g_e_equal_perfect,"")</f>
        <v/>
      </c>
      <c r="V635" s="9" t="str">
        <f ca="1">IFERROR(sub_stat_v&amp;enchant_true?&amp;IF(G_v_equal_0&gt;0,G_v_brackets,"")&amp;g_e_equal_perfect,"")</f>
        <v/>
      </c>
      <c r="W635" s="9" t="str">
        <f ca="1">IFERROR(sub_stat_v&amp;enchant_true?&amp;IF(G_v_equal_0&gt;0,G_v_brackets,"")&amp;g_e_equal_perfect,"")</f>
        <v/>
      </c>
      <c r="X635" s="9" t="str">
        <f ca="1">IFERROR(sub_stat_v&amp;enchant_true?&amp;IF(G_v_equal_0&gt;0,G_v_brackets,"")&amp;g_e_equal_perfect,"")</f>
        <v/>
      </c>
      <c r="Y635" s="9" t="str">
        <f ca="1">IFERROR(sub_stat_v&amp;enchant_true?&amp;IF(G_v_equal_0&gt;0,G_v_brackets,"")&amp;g_e_equal_perfect,"")</f>
        <v/>
      </c>
      <c r="Z635" s="9" t="str">
        <f ca="1">IFERROR(sub_stat_v&amp;enchant_true?&amp;IF(G_v_equal_0&gt;0,G_v_brackets,"")&amp;g_e_equal_perfect,"")</f>
        <v/>
      </c>
      <c r="AA635" s="9" t="str">
        <f ca="1">IFERROR(sub_stat_v&amp;enchant_true?&amp;IF(G_v_equal_0&gt;0,G_v_brackets,"")&amp;g_e_equal_perfect,"")</f>
        <v/>
      </c>
      <c r="AB635" s="9" t="str">
        <f ca="1">IFERROR(sub_stat_v&amp;enchant_true?&amp;IF(G_v_equal_0&gt;0,G_v_brackets,"")&amp;g_e_equal_perfect,"")</f>
        <v/>
      </c>
      <c r="AQ635">
        <f>'DB Runes'!O635</f>
        <v>0</v>
      </c>
      <c r="AR635" s="9">
        <f>IF($BI635=A635,VLOOKUP($AQ635,Runes!$AD:$AF,3,FALSE),A635)</f>
        <v>0</v>
      </c>
      <c r="AS635" s="9">
        <f t="shared" si="39"/>
        <v>0</v>
      </c>
      <c r="AT635" s="11" t="str">
        <f>IF($BJ635=AR635,"true",IF('DB Runes'!$C635="{}","",IF(RIGHT(LEFT('DB Runes'!$C635,14),1)="f","false","true")))</f>
        <v>true</v>
      </c>
      <c r="AU635" s="11">
        <f>IFERROR(IF(AS635=0,0,IF(AR635=$BJ635,LEFT(RIGHT('DB Runes'!$C635,LEN('DB Runes'!$C635)-28),LEN('DB Runes'!$F635)-29),IF(AT635="true",LEFT(RIGHT('DB Runes'!$C635,LEN('DB Runes'!$C635)-27),LEN('DB Runes'!$C635)-28),LEFT(RIGHT('DB Runes'!$C635,LEN('DB Runes'!$C635)-28),LEN('DB Runes'!$C635)-29)))),0)</f>
        <v>0</v>
      </c>
      <c r="AV635" s="9">
        <f>IF($BI635=E635,VLOOKUP($AQ635,Runes!$AD:$AF,3,FALSE),E635)</f>
        <v>0</v>
      </c>
      <c r="AW635" s="9">
        <f t="shared" si="40"/>
        <v>0</v>
      </c>
      <c r="AX635" s="11" t="str">
        <f>IF($BJ635=AV635,"true",IF('DB Runes'!$F635="{}","",IF(RIGHT(LEFT('DB Runes'!$F635,14),1)="f","false","true")))</f>
        <v>true</v>
      </c>
      <c r="AY635" s="11">
        <f>IFERROR(IF(AW635=0,0,IF(AV635=$BJ635,LEFT(RIGHT('DB Runes'!$F635,LEN('DB Runes'!$F635)-28),LEN('DB Runes'!$F635)-29),IF(AX635="true",LEFT(RIGHT('DB Runes'!$F635,LEN('DB Runes'!$F635)-27),LEN('DB Runes'!$F635)-28),LEFT(RIGHT('DB Runes'!$F635,LEN('DB Runes'!$F635)-28),LEN('DB Runes'!$F635)-29)))),0)</f>
        <v>0</v>
      </c>
      <c r="AZ635" s="9">
        <f>IF($BI635=I635,VLOOKUP($AQ635,Runes!$AD:$AF,3,FALSE),I635)</f>
        <v>0</v>
      </c>
      <c r="BA635" s="9">
        <f t="shared" si="38"/>
        <v>0</v>
      </c>
      <c r="BB635" s="11" t="str">
        <f>IF($BJ635=AZ635,"true",IF('DB Runes'!$I635="{}","",IF(RIGHT(LEFT('DB Runes'!$I635,14),1)="f","false","true")))</f>
        <v>true</v>
      </c>
      <c r="BC635" s="11">
        <f>IFERROR(IF(BA635=0,0,IF(AZ635=$BJ635,LEFT(RIGHT('DB Runes'!$I635,LEN('DB Runes'!$I635)-28),LEN('DB Runes'!$I635)-29),IF(BB635="true",LEFT(RIGHT('DB Runes'!$I635,LEN('DB Runes'!$I635)-27),LEN('DB Runes'!$I635)-28),LEFT(RIGHT('DB Runes'!$I635,LEN('DB Runes'!$I635)-28),LEN('DB Runes'!$I635)-29)))),0)</f>
        <v>0</v>
      </c>
      <c r="BD635" s="9">
        <f>IF($BI635=M635,VLOOKUP($AQ635,Runes!$AD:$AF,3,FALSE),M635)</f>
        <v>0</v>
      </c>
      <c r="BE635" s="9">
        <f t="shared" si="41"/>
        <v>0</v>
      </c>
      <c r="BF635" s="11" t="str">
        <f>IF($BJ635=BD635,"true",IF('DB Runes'!$L635="{}","",IF(RIGHT(LEFT('DB Runes'!$L635,14),1)="f","false","true")))</f>
        <v>true</v>
      </c>
      <c r="BG635" s="11">
        <f>IFERROR(IF(BE635=0,0,IF(BD635=$BJ635,LEFT(RIGHT('DB Runes'!$L635,LEN('DB Runes'!$L635)-28),LEN('DB Runes'!$L635)-29),IF(BF635="true",LEFT(RIGHT('DB Runes'!$L635,LEN('DB Runes'!$L635)-27),LEN('DB Runes'!$L635)-28),LEFT(RIGHT('DB Runes'!$L635,LEN('DB Runes'!$L635)-28),LEN('DB Runes'!$L635)-29)))),0)</f>
        <v>0</v>
      </c>
      <c r="BH635">
        <f>IFERROR(VLOOKUP($AQ635,Runes!$AM:$AP,4,FALSE),0)</f>
        <v>0</v>
      </c>
      <c r="BI635">
        <f>IFERROR(VLOOKUP($AQ635,Runes!$AD:$AF,2,FALSE),0)</f>
        <v>0</v>
      </c>
      <c r="BJ635">
        <f>IFERROR(VLOOKUP($AQ635,Runes!$AD:$AF,3,FALSE),0)</f>
        <v>0</v>
      </c>
    </row>
    <row r="636" spans="1:62" x14ac:dyDescent="0.25">
      <c r="A636" s="9">
        <f>'DB Runes'!$A636</f>
        <v>0</v>
      </c>
      <c r="B636" s="9">
        <f>'DB Runes'!$B636</f>
        <v>0</v>
      </c>
      <c r="C636" s="9" t="str">
        <f>IF('DB Runes'!$C636="{}","",IF(RIGHT(LEFT('DB Runes'!$C636,14),1)="f","false","true"))</f>
        <v>true</v>
      </c>
      <c r="D636" s="9" t="e">
        <f>IF(C636="","",IF(C636="true",LEFT(RIGHT('DB Runes'!$C636,LEN('DB Runes'!$C636)-27),LEN('DB Runes'!$C636)-28),LEFT(RIGHT('DB Runes'!$C636,LEN('DB Runes'!$C636)-28),LEN('DB Runes'!$C636)-29)))</f>
        <v>#VALUE!</v>
      </c>
      <c r="E636" s="9">
        <f>'DB Runes'!$D636</f>
        <v>0</v>
      </c>
      <c r="F636" s="9">
        <f>'DB Runes'!$E636</f>
        <v>0</v>
      </c>
      <c r="G636" s="9" t="str">
        <f>IF('DB Runes'!$F636="{}","",IF(RIGHT(LEFT('DB Runes'!$F636,14),1)="f","false","true"))</f>
        <v>true</v>
      </c>
      <c r="H636" s="9" t="e">
        <f>IF(G636="","",IF(G636="true",LEFT(RIGHT('DB Runes'!$F636,LEN('DB Runes'!$F636)-27),LEN('DB Runes'!$F636)-28),LEFT(RIGHT('DB Runes'!$F636,LEN('DB Runes'!$F636)-28),LEN('DB Runes'!$F636)-29)))</f>
        <v>#VALUE!</v>
      </c>
      <c r="I636" s="9">
        <f>'DB Runes'!$G636</f>
        <v>0</v>
      </c>
      <c r="J636" s="9">
        <f>'DB Runes'!$H636</f>
        <v>0</v>
      </c>
      <c r="K636" s="9" t="str">
        <f>IF('DB Runes'!$I636="{}","",IF(RIGHT(LEFT('DB Runes'!$I636,14),1)="f","false","true"))</f>
        <v>true</v>
      </c>
      <c r="L636" s="9" t="e">
        <f>IF(K636="","",IF(K636="true",LEFT(RIGHT('DB Runes'!$I636,LEN('DB Runes'!$I636)-27),LEN('DB Runes'!$I636)-28),LEFT(RIGHT('DB Runes'!$I636,LEN('DB Runes'!$I636)-28),LEN('DB Runes'!$I636)-29)))</f>
        <v>#VALUE!</v>
      </c>
      <c r="M636" s="9">
        <f>'DB Runes'!$J636</f>
        <v>0</v>
      </c>
      <c r="N636" s="9">
        <f>'DB Runes'!$K636</f>
        <v>0</v>
      </c>
      <c r="O636" s="9" t="str">
        <f>IF('DB Runes'!$L636="{}","",IF(RIGHT(LEFT('DB Runes'!$L636,14),1)="f","false","true"))</f>
        <v>true</v>
      </c>
      <c r="P636" s="9" t="e">
        <f>IF(O636="","",IF(O636="true",LEFT(RIGHT('DB Runes'!$L636,LEN('DB Runes'!$L636)-27),LEN('DB Runes'!$L636)-28),LEFT(RIGHT('DB Runes'!$L636,LEN('DB Runes'!$L636)-28),LEN('DB Runes'!$L636)-29)))</f>
        <v>#VALUE!</v>
      </c>
      <c r="R636" s="9" t="str">
        <f ca="1">IFERROR(sub_stat_v&amp;enchant_true?&amp;IF(G_v_equal_0&gt;0,G_v_brackets,"")&amp;g_e_equal_perfect,"")</f>
        <v/>
      </c>
      <c r="S636" s="9" t="str">
        <f ca="1">IFERROR(sub_stat_v&amp;enchant_true?&amp;IF(G_v_equal_0&gt;0,G_v_brackets,"")&amp;g_e_equal_perfect,"")</f>
        <v/>
      </c>
      <c r="T636" s="9" t="str">
        <f ca="1">IFERROR(sub_stat_v&amp;enchant_true?&amp;IF(G_v_equal_0&gt;0,G_v_brackets,"")&amp;g_e_equal_perfect,"")</f>
        <v/>
      </c>
      <c r="U636" s="9" t="str">
        <f ca="1">IFERROR(sub_stat_v&amp;enchant_true?&amp;IF(G_v_equal_0&gt;0,G_v_brackets,"")&amp;g_e_equal_perfect,"")</f>
        <v/>
      </c>
      <c r="V636" s="9" t="str">
        <f ca="1">IFERROR(sub_stat_v&amp;enchant_true?&amp;IF(G_v_equal_0&gt;0,G_v_brackets,"")&amp;g_e_equal_perfect,"")</f>
        <v/>
      </c>
      <c r="W636" s="9" t="str">
        <f ca="1">IFERROR(sub_stat_v&amp;enchant_true?&amp;IF(G_v_equal_0&gt;0,G_v_brackets,"")&amp;g_e_equal_perfect,"")</f>
        <v/>
      </c>
      <c r="X636" s="9" t="str">
        <f ca="1">IFERROR(sub_stat_v&amp;enchant_true?&amp;IF(G_v_equal_0&gt;0,G_v_brackets,"")&amp;g_e_equal_perfect,"")</f>
        <v/>
      </c>
      <c r="Y636" s="9" t="str">
        <f ca="1">IFERROR(sub_stat_v&amp;enchant_true?&amp;IF(G_v_equal_0&gt;0,G_v_brackets,"")&amp;g_e_equal_perfect,"")</f>
        <v/>
      </c>
      <c r="Z636" s="9" t="str">
        <f ca="1">IFERROR(sub_stat_v&amp;enchant_true?&amp;IF(G_v_equal_0&gt;0,G_v_brackets,"")&amp;g_e_equal_perfect,"")</f>
        <v/>
      </c>
      <c r="AA636" s="9" t="str">
        <f ca="1">IFERROR(sub_stat_v&amp;enchant_true?&amp;IF(G_v_equal_0&gt;0,G_v_brackets,"")&amp;g_e_equal_perfect,"")</f>
        <v/>
      </c>
      <c r="AB636" s="9" t="str">
        <f ca="1">IFERROR(sub_stat_v&amp;enchant_true?&amp;IF(G_v_equal_0&gt;0,G_v_brackets,"")&amp;g_e_equal_perfect,"")</f>
        <v/>
      </c>
      <c r="AQ636">
        <f>'DB Runes'!O636</f>
        <v>0</v>
      </c>
      <c r="AR636" s="9">
        <f>IF($BI636=A636,VLOOKUP($AQ636,Runes!$AD:$AF,3,FALSE),A636)</f>
        <v>0</v>
      </c>
      <c r="AS636" s="9">
        <f t="shared" si="39"/>
        <v>0</v>
      </c>
      <c r="AT636" s="11" t="str">
        <f>IF($BJ636=AR636,"true",IF('DB Runes'!$C636="{}","",IF(RIGHT(LEFT('DB Runes'!$C636,14),1)="f","false","true")))</f>
        <v>true</v>
      </c>
      <c r="AU636" s="11">
        <f>IFERROR(IF(AS636=0,0,IF(AR636=$BJ636,LEFT(RIGHT('DB Runes'!$C636,LEN('DB Runes'!$C636)-28),LEN('DB Runes'!$F636)-29),IF(AT636="true",LEFT(RIGHT('DB Runes'!$C636,LEN('DB Runes'!$C636)-27),LEN('DB Runes'!$C636)-28),LEFT(RIGHT('DB Runes'!$C636,LEN('DB Runes'!$C636)-28),LEN('DB Runes'!$C636)-29)))),0)</f>
        <v>0</v>
      </c>
      <c r="AV636" s="9">
        <f>IF($BI636=E636,VLOOKUP($AQ636,Runes!$AD:$AF,3,FALSE),E636)</f>
        <v>0</v>
      </c>
      <c r="AW636" s="9">
        <f t="shared" si="40"/>
        <v>0</v>
      </c>
      <c r="AX636" s="11" t="str">
        <f>IF($BJ636=AV636,"true",IF('DB Runes'!$F636="{}","",IF(RIGHT(LEFT('DB Runes'!$F636,14),1)="f","false","true")))</f>
        <v>true</v>
      </c>
      <c r="AY636" s="11">
        <f>IFERROR(IF(AW636=0,0,IF(AV636=$BJ636,LEFT(RIGHT('DB Runes'!$F636,LEN('DB Runes'!$F636)-28),LEN('DB Runes'!$F636)-29),IF(AX636="true",LEFT(RIGHT('DB Runes'!$F636,LEN('DB Runes'!$F636)-27),LEN('DB Runes'!$F636)-28),LEFT(RIGHT('DB Runes'!$F636,LEN('DB Runes'!$F636)-28),LEN('DB Runes'!$F636)-29)))),0)</f>
        <v>0</v>
      </c>
      <c r="AZ636" s="9">
        <f>IF($BI636=I636,VLOOKUP($AQ636,Runes!$AD:$AF,3,FALSE),I636)</f>
        <v>0</v>
      </c>
      <c r="BA636" s="9">
        <f t="shared" si="38"/>
        <v>0</v>
      </c>
      <c r="BB636" s="11" t="str">
        <f>IF($BJ636=AZ636,"true",IF('DB Runes'!$I636="{}","",IF(RIGHT(LEFT('DB Runes'!$I636,14),1)="f","false","true")))</f>
        <v>true</v>
      </c>
      <c r="BC636" s="11">
        <f>IFERROR(IF(BA636=0,0,IF(AZ636=$BJ636,LEFT(RIGHT('DB Runes'!$I636,LEN('DB Runes'!$I636)-28),LEN('DB Runes'!$I636)-29),IF(BB636="true",LEFT(RIGHT('DB Runes'!$I636,LEN('DB Runes'!$I636)-27),LEN('DB Runes'!$I636)-28),LEFT(RIGHT('DB Runes'!$I636,LEN('DB Runes'!$I636)-28),LEN('DB Runes'!$I636)-29)))),0)</f>
        <v>0</v>
      </c>
      <c r="BD636" s="9">
        <f>IF($BI636=M636,VLOOKUP($AQ636,Runes!$AD:$AF,3,FALSE),M636)</f>
        <v>0</v>
      </c>
      <c r="BE636" s="9">
        <f t="shared" si="41"/>
        <v>0</v>
      </c>
      <c r="BF636" s="11" t="str">
        <f>IF($BJ636=BD636,"true",IF('DB Runes'!$L636="{}","",IF(RIGHT(LEFT('DB Runes'!$L636,14),1)="f","false","true")))</f>
        <v>true</v>
      </c>
      <c r="BG636" s="11">
        <f>IFERROR(IF(BE636=0,0,IF(BD636=$BJ636,LEFT(RIGHT('DB Runes'!$L636,LEN('DB Runes'!$L636)-28),LEN('DB Runes'!$L636)-29),IF(BF636="true",LEFT(RIGHT('DB Runes'!$L636,LEN('DB Runes'!$L636)-27),LEN('DB Runes'!$L636)-28),LEFT(RIGHT('DB Runes'!$L636,LEN('DB Runes'!$L636)-28),LEN('DB Runes'!$L636)-29)))),0)</f>
        <v>0</v>
      </c>
      <c r="BH636">
        <f>IFERROR(VLOOKUP($AQ636,Runes!$AM:$AP,4,FALSE),0)</f>
        <v>0</v>
      </c>
      <c r="BI636">
        <f>IFERROR(VLOOKUP($AQ636,Runes!$AD:$AF,2,FALSE),0)</f>
        <v>0</v>
      </c>
      <c r="BJ636">
        <f>IFERROR(VLOOKUP($AQ636,Runes!$AD:$AF,3,FALSE),0)</f>
        <v>0</v>
      </c>
    </row>
    <row r="637" spans="1:62" x14ac:dyDescent="0.25">
      <c r="A637" s="9">
        <f>'DB Runes'!$A637</f>
        <v>0</v>
      </c>
      <c r="B637" s="9">
        <f>'DB Runes'!$B637</f>
        <v>0</v>
      </c>
      <c r="C637" s="9" t="str">
        <f>IF('DB Runes'!$C637="{}","",IF(RIGHT(LEFT('DB Runes'!$C637,14),1)="f","false","true"))</f>
        <v>true</v>
      </c>
      <c r="D637" s="9" t="e">
        <f>IF(C637="","",IF(C637="true",LEFT(RIGHT('DB Runes'!$C637,LEN('DB Runes'!$C637)-27),LEN('DB Runes'!$C637)-28),LEFT(RIGHT('DB Runes'!$C637,LEN('DB Runes'!$C637)-28),LEN('DB Runes'!$C637)-29)))</f>
        <v>#VALUE!</v>
      </c>
      <c r="E637" s="9">
        <f>'DB Runes'!$D637</f>
        <v>0</v>
      </c>
      <c r="F637" s="9">
        <f>'DB Runes'!$E637</f>
        <v>0</v>
      </c>
      <c r="G637" s="9" t="str">
        <f>IF('DB Runes'!$F637="{}","",IF(RIGHT(LEFT('DB Runes'!$F637,14),1)="f","false","true"))</f>
        <v>true</v>
      </c>
      <c r="H637" s="9" t="e">
        <f>IF(G637="","",IF(G637="true",LEFT(RIGHT('DB Runes'!$F637,LEN('DB Runes'!$F637)-27),LEN('DB Runes'!$F637)-28),LEFT(RIGHT('DB Runes'!$F637,LEN('DB Runes'!$F637)-28),LEN('DB Runes'!$F637)-29)))</f>
        <v>#VALUE!</v>
      </c>
      <c r="I637" s="9">
        <f>'DB Runes'!$G637</f>
        <v>0</v>
      </c>
      <c r="J637" s="9">
        <f>'DB Runes'!$H637</f>
        <v>0</v>
      </c>
      <c r="K637" s="9" t="str">
        <f>IF('DB Runes'!$I637="{}","",IF(RIGHT(LEFT('DB Runes'!$I637,14),1)="f","false","true"))</f>
        <v>true</v>
      </c>
      <c r="L637" s="9" t="e">
        <f>IF(K637="","",IF(K637="true",LEFT(RIGHT('DB Runes'!$I637,LEN('DB Runes'!$I637)-27),LEN('DB Runes'!$I637)-28),LEFT(RIGHT('DB Runes'!$I637,LEN('DB Runes'!$I637)-28),LEN('DB Runes'!$I637)-29)))</f>
        <v>#VALUE!</v>
      </c>
      <c r="M637" s="9">
        <f>'DB Runes'!$J637</f>
        <v>0</v>
      </c>
      <c r="N637" s="9">
        <f>'DB Runes'!$K637</f>
        <v>0</v>
      </c>
      <c r="O637" s="9" t="str">
        <f>IF('DB Runes'!$L637="{}","",IF(RIGHT(LEFT('DB Runes'!$L637,14),1)="f","false","true"))</f>
        <v>true</v>
      </c>
      <c r="P637" s="9" t="e">
        <f>IF(O637="","",IF(O637="true",LEFT(RIGHT('DB Runes'!$L637,LEN('DB Runes'!$L637)-27),LEN('DB Runes'!$L637)-28),LEFT(RIGHT('DB Runes'!$L637,LEN('DB Runes'!$L637)-28),LEN('DB Runes'!$L637)-29)))</f>
        <v>#VALUE!</v>
      </c>
      <c r="R637" s="9" t="str">
        <f ca="1">IFERROR(sub_stat_v&amp;enchant_true?&amp;IF(G_v_equal_0&gt;0,G_v_brackets,"")&amp;g_e_equal_perfect,"")</f>
        <v/>
      </c>
      <c r="S637" s="9" t="str">
        <f ca="1">IFERROR(sub_stat_v&amp;enchant_true?&amp;IF(G_v_equal_0&gt;0,G_v_brackets,"")&amp;g_e_equal_perfect,"")</f>
        <v/>
      </c>
      <c r="T637" s="9" t="str">
        <f ca="1">IFERROR(sub_stat_v&amp;enchant_true?&amp;IF(G_v_equal_0&gt;0,G_v_brackets,"")&amp;g_e_equal_perfect,"")</f>
        <v/>
      </c>
      <c r="U637" s="9" t="str">
        <f ca="1">IFERROR(sub_stat_v&amp;enchant_true?&amp;IF(G_v_equal_0&gt;0,G_v_brackets,"")&amp;g_e_equal_perfect,"")</f>
        <v/>
      </c>
      <c r="V637" s="9" t="str">
        <f ca="1">IFERROR(sub_stat_v&amp;enchant_true?&amp;IF(G_v_equal_0&gt;0,G_v_brackets,"")&amp;g_e_equal_perfect,"")</f>
        <v/>
      </c>
      <c r="W637" s="9" t="str">
        <f ca="1">IFERROR(sub_stat_v&amp;enchant_true?&amp;IF(G_v_equal_0&gt;0,G_v_brackets,"")&amp;g_e_equal_perfect,"")</f>
        <v/>
      </c>
      <c r="X637" s="9" t="str">
        <f ca="1">IFERROR(sub_stat_v&amp;enchant_true?&amp;IF(G_v_equal_0&gt;0,G_v_brackets,"")&amp;g_e_equal_perfect,"")</f>
        <v/>
      </c>
      <c r="Y637" s="9" t="str">
        <f ca="1">IFERROR(sub_stat_v&amp;enchant_true?&amp;IF(G_v_equal_0&gt;0,G_v_brackets,"")&amp;g_e_equal_perfect,"")</f>
        <v/>
      </c>
      <c r="Z637" s="9" t="str">
        <f ca="1">IFERROR(sub_stat_v&amp;enchant_true?&amp;IF(G_v_equal_0&gt;0,G_v_brackets,"")&amp;g_e_equal_perfect,"")</f>
        <v/>
      </c>
      <c r="AA637" s="9" t="str">
        <f ca="1">IFERROR(sub_stat_v&amp;enchant_true?&amp;IF(G_v_equal_0&gt;0,G_v_brackets,"")&amp;g_e_equal_perfect,"")</f>
        <v/>
      </c>
      <c r="AB637" s="9" t="str">
        <f ca="1">IFERROR(sub_stat_v&amp;enchant_true?&amp;IF(G_v_equal_0&gt;0,G_v_brackets,"")&amp;g_e_equal_perfect,"")</f>
        <v/>
      </c>
      <c r="AQ637">
        <f>'DB Runes'!O637</f>
        <v>0</v>
      </c>
      <c r="AR637" s="9">
        <f>IF($BI637=A637,VLOOKUP($AQ637,Runes!$AD:$AF,3,FALSE),A637)</f>
        <v>0</v>
      </c>
      <c r="AS637" s="9">
        <f t="shared" si="39"/>
        <v>0</v>
      </c>
      <c r="AT637" s="11" t="str">
        <f>IF($BJ637=AR637,"true",IF('DB Runes'!$C637="{}","",IF(RIGHT(LEFT('DB Runes'!$C637,14),1)="f","false","true")))</f>
        <v>true</v>
      </c>
      <c r="AU637" s="11">
        <f>IFERROR(IF(AS637=0,0,IF(AR637=$BJ637,LEFT(RIGHT('DB Runes'!$C637,LEN('DB Runes'!$C637)-28),LEN('DB Runes'!$F637)-29),IF(AT637="true",LEFT(RIGHT('DB Runes'!$C637,LEN('DB Runes'!$C637)-27),LEN('DB Runes'!$C637)-28),LEFT(RIGHT('DB Runes'!$C637,LEN('DB Runes'!$C637)-28),LEN('DB Runes'!$C637)-29)))),0)</f>
        <v>0</v>
      </c>
      <c r="AV637" s="9">
        <f>IF($BI637=E637,VLOOKUP($AQ637,Runes!$AD:$AF,3,FALSE),E637)</f>
        <v>0</v>
      </c>
      <c r="AW637" s="9">
        <f t="shared" si="40"/>
        <v>0</v>
      </c>
      <c r="AX637" s="11" t="str">
        <f>IF($BJ637=AV637,"true",IF('DB Runes'!$F637="{}","",IF(RIGHT(LEFT('DB Runes'!$F637,14),1)="f","false","true")))</f>
        <v>true</v>
      </c>
      <c r="AY637" s="11">
        <f>IFERROR(IF(AW637=0,0,IF(AV637=$BJ637,LEFT(RIGHT('DB Runes'!$F637,LEN('DB Runes'!$F637)-28),LEN('DB Runes'!$F637)-29),IF(AX637="true",LEFT(RIGHT('DB Runes'!$F637,LEN('DB Runes'!$F637)-27),LEN('DB Runes'!$F637)-28),LEFT(RIGHT('DB Runes'!$F637,LEN('DB Runes'!$F637)-28),LEN('DB Runes'!$F637)-29)))),0)</f>
        <v>0</v>
      </c>
      <c r="AZ637" s="9">
        <f>IF($BI637=I637,VLOOKUP($AQ637,Runes!$AD:$AF,3,FALSE),I637)</f>
        <v>0</v>
      </c>
      <c r="BA637" s="9">
        <f t="shared" si="38"/>
        <v>0</v>
      </c>
      <c r="BB637" s="11" t="str">
        <f>IF($BJ637=AZ637,"true",IF('DB Runes'!$I637="{}","",IF(RIGHT(LEFT('DB Runes'!$I637,14),1)="f","false","true")))</f>
        <v>true</v>
      </c>
      <c r="BC637" s="11">
        <f>IFERROR(IF(BA637=0,0,IF(AZ637=$BJ637,LEFT(RIGHT('DB Runes'!$I637,LEN('DB Runes'!$I637)-28),LEN('DB Runes'!$I637)-29),IF(BB637="true",LEFT(RIGHT('DB Runes'!$I637,LEN('DB Runes'!$I637)-27),LEN('DB Runes'!$I637)-28),LEFT(RIGHT('DB Runes'!$I637,LEN('DB Runes'!$I637)-28),LEN('DB Runes'!$I637)-29)))),0)</f>
        <v>0</v>
      </c>
      <c r="BD637" s="9">
        <f>IF($BI637=M637,VLOOKUP($AQ637,Runes!$AD:$AF,3,FALSE),M637)</f>
        <v>0</v>
      </c>
      <c r="BE637" s="9">
        <f t="shared" si="41"/>
        <v>0</v>
      </c>
      <c r="BF637" s="11" t="str">
        <f>IF($BJ637=BD637,"true",IF('DB Runes'!$L637="{}","",IF(RIGHT(LEFT('DB Runes'!$L637,14),1)="f","false","true")))</f>
        <v>true</v>
      </c>
      <c r="BG637" s="11">
        <f>IFERROR(IF(BE637=0,0,IF(BD637=$BJ637,LEFT(RIGHT('DB Runes'!$L637,LEN('DB Runes'!$L637)-28),LEN('DB Runes'!$L637)-29),IF(BF637="true",LEFT(RIGHT('DB Runes'!$L637,LEN('DB Runes'!$L637)-27),LEN('DB Runes'!$L637)-28),LEFT(RIGHT('DB Runes'!$L637,LEN('DB Runes'!$L637)-28),LEN('DB Runes'!$L637)-29)))),0)</f>
        <v>0</v>
      </c>
      <c r="BH637">
        <f>IFERROR(VLOOKUP($AQ637,Runes!$AM:$AP,4,FALSE),0)</f>
        <v>0</v>
      </c>
      <c r="BI637">
        <f>IFERROR(VLOOKUP($AQ637,Runes!$AD:$AF,2,FALSE),0)</f>
        <v>0</v>
      </c>
      <c r="BJ637">
        <f>IFERROR(VLOOKUP($AQ637,Runes!$AD:$AF,3,FALSE),0)</f>
        <v>0</v>
      </c>
    </row>
    <row r="638" spans="1:62" x14ac:dyDescent="0.25">
      <c r="A638" s="9">
        <f>'DB Runes'!$A638</f>
        <v>0</v>
      </c>
      <c r="B638" s="9">
        <f>'DB Runes'!$B638</f>
        <v>0</v>
      </c>
      <c r="C638" s="9" t="str">
        <f>IF('DB Runes'!$C638="{}","",IF(RIGHT(LEFT('DB Runes'!$C638,14),1)="f","false","true"))</f>
        <v>true</v>
      </c>
      <c r="D638" s="9" t="e">
        <f>IF(C638="","",IF(C638="true",LEFT(RIGHT('DB Runes'!$C638,LEN('DB Runes'!$C638)-27),LEN('DB Runes'!$C638)-28),LEFT(RIGHT('DB Runes'!$C638,LEN('DB Runes'!$C638)-28),LEN('DB Runes'!$C638)-29)))</f>
        <v>#VALUE!</v>
      </c>
      <c r="E638" s="9">
        <f>'DB Runes'!$D638</f>
        <v>0</v>
      </c>
      <c r="F638" s="9">
        <f>'DB Runes'!$E638</f>
        <v>0</v>
      </c>
      <c r="G638" s="9" t="str">
        <f>IF('DB Runes'!$F638="{}","",IF(RIGHT(LEFT('DB Runes'!$F638,14),1)="f","false","true"))</f>
        <v>true</v>
      </c>
      <c r="H638" s="9" t="e">
        <f>IF(G638="","",IF(G638="true",LEFT(RIGHT('DB Runes'!$F638,LEN('DB Runes'!$F638)-27),LEN('DB Runes'!$F638)-28),LEFT(RIGHT('DB Runes'!$F638,LEN('DB Runes'!$F638)-28),LEN('DB Runes'!$F638)-29)))</f>
        <v>#VALUE!</v>
      </c>
      <c r="I638" s="9">
        <f>'DB Runes'!$G638</f>
        <v>0</v>
      </c>
      <c r="J638" s="9">
        <f>'DB Runes'!$H638</f>
        <v>0</v>
      </c>
      <c r="K638" s="9" t="str">
        <f>IF('DB Runes'!$I638="{}","",IF(RIGHT(LEFT('DB Runes'!$I638,14),1)="f","false","true"))</f>
        <v>true</v>
      </c>
      <c r="L638" s="9" t="e">
        <f>IF(K638="","",IF(K638="true",LEFT(RIGHT('DB Runes'!$I638,LEN('DB Runes'!$I638)-27),LEN('DB Runes'!$I638)-28),LEFT(RIGHT('DB Runes'!$I638,LEN('DB Runes'!$I638)-28),LEN('DB Runes'!$I638)-29)))</f>
        <v>#VALUE!</v>
      </c>
      <c r="M638" s="9">
        <f>'DB Runes'!$J638</f>
        <v>0</v>
      </c>
      <c r="N638" s="9">
        <f>'DB Runes'!$K638</f>
        <v>0</v>
      </c>
      <c r="O638" s="9" t="str">
        <f>IF('DB Runes'!$L638="{}","",IF(RIGHT(LEFT('DB Runes'!$L638,14),1)="f","false","true"))</f>
        <v>true</v>
      </c>
      <c r="P638" s="9" t="e">
        <f>IF(O638="","",IF(O638="true",LEFT(RIGHT('DB Runes'!$L638,LEN('DB Runes'!$L638)-27),LEN('DB Runes'!$L638)-28),LEFT(RIGHT('DB Runes'!$L638,LEN('DB Runes'!$L638)-28),LEN('DB Runes'!$L638)-29)))</f>
        <v>#VALUE!</v>
      </c>
      <c r="R638" s="9" t="str">
        <f ca="1">IFERROR(sub_stat_v&amp;enchant_true?&amp;IF(G_v_equal_0&gt;0,G_v_brackets,"")&amp;g_e_equal_perfect,"")</f>
        <v/>
      </c>
      <c r="S638" s="9" t="str">
        <f ca="1">IFERROR(sub_stat_v&amp;enchant_true?&amp;IF(G_v_equal_0&gt;0,G_v_brackets,"")&amp;g_e_equal_perfect,"")</f>
        <v/>
      </c>
      <c r="T638" s="9" t="str">
        <f ca="1">IFERROR(sub_stat_v&amp;enchant_true?&amp;IF(G_v_equal_0&gt;0,G_v_brackets,"")&amp;g_e_equal_perfect,"")</f>
        <v/>
      </c>
      <c r="U638" s="9" t="str">
        <f ca="1">IFERROR(sub_stat_v&amp;enchant_true?&amp;IF(G_v_equal_0&gt;0,G_v_brackets,"")&amp;g_e_equal_perfect,"")</f>
        <v/>
      </c>
      <c r="V638" s="9" t="str">
        <f ca="1">IFERROR(sub_stat_v&amp;enchant_true?&amp;IF(G_v_equal_0&gt;0,G_v_brackets,"")&amp;g_e_equal_perfect,"")</f>
        <v/>
      </c>
      <c r="W638" s="9" t="str">
        <f ca="1">IFERROR(sub_stat_v&amp;enchant_true?&amp;IF(G_v_equal_0&gt;0,G_v_brackets,"")&amp;g_e_equal_perfect,"")</f>
        <v/>
      </c>
      <c r="X638" s="9" t="str">
        <f ca="1">IFERROR(sub_stat_v&amp;enchant_true?&amp;IF(G_v_equal_0&gt;0,G_v_brackets,"")&amp;g_e_equal_perfect,"")</f>
        <v/>
      </c>
      <c r="Y638" s="9" t="str">
        <f ca="1">IFERROR(sub_stat_v&amp;enchant_true?&amp;IF(G_v_equal_0&gt;0,G_v_brackets,"")&amp;g_e_equal_perfect,"")</f>
        <v/>
      </c>
      <c r="Z638" s="9" t="str">
        <f ca="1">IFERROR(sub_stat_v&amp;enchant_true?&amp;IF(G_v_equal_0&gt;0,G_v_brackets,"")&amp;g_e_equal_perfect,"")</f>
        <v/>
      </c>
      <c r="AA638" s="9" t="str">
        <f ca="1">IFERROR(sub_stat_v&amp;enchant_true?&amp;IF(G_v_equal_0&gt;0,G_v_brackets,"")&amp;g_e_equal_perfect,"")</f>
        <v/>
      </c>
      <c r="AB638" s="9" t="str">
        <f ca="1">IFERROR(sub_stat_v&amp;enchant_true?&amp;IF(G_v_equal_0&gt;0,G_v_brackets,"")&amp;g_e_equal_perfect,"")</f>
        <v/>
      </c>
      <c r="AQ638">
        <f>'DB Runes'!O638</f>
        <v>0</v>
      </c>
      <c r="AR638" s="9">
        <f>IF($BI638=A638,VLOOKUP($AQ638,Runes!$AD:$AF,3,FALSE),A638)</f>
        <v>0</v>
      </c>
      <c r="AS638" s="9">
        <f t="shared" si="39"/>
        <v>0</v>
      </c>
      <c r="AT638" s="11" t="str">
        <f>IF($BJ638=AR638,"true",IF('DB Runes'!$C638="{}","",IF(RIGHT(LEFT('DB Runes'!$C638,14),1)="f","false","true")))</f>
        <v>true</v>
      </c>
      <c r="AU638" s="11">
        <f>IFERROR(IF(AS638=0,0,IF(AR638=$BJ638,LEFT(RIGHT('DB Runes'!$C638,LEN('DB Runes'!$C638)-28),LEN('DB Runes'!$F638)-29),IF(AT638="true",LEFT(RIGHT('DB Runes'!$C638,LEN('DB Runes'!$C638)-27),LEN('DB Runes'!$C638)-28),LEFT(RIGHT('DB Runes'!$C638,LEN('DB Runes'!$C638)-28),LEN('DB Runes'!$C638)-29)))),0)</f>
        <v>0</v>
      </c>
      <c r="AV638" s="9">
        <f>IF($BI638=E638,VLOOKUP($AQ638,Runes!$AD:$AF,3,FALSE),E638)</f>
        <v>0</v>
      </c>
      <c r="AW638" s="9">
        <f t="shared" si="40"/>
        <v>0</v>
      </c>
      <c r="AX638" s="11" t="str">
        <f>IF($BJ638=AV638,"true",IF('DB Runes'!$F638="{}","",IF(RIGHT(LEFT('DB Runes'!$F638,14),1)="f","false","true")))</f>
        <v>true</v>
      </c>
      <c r="AY638" s="11">
        <f>IFERROR(IF(AW638=0,0,IF(AV638=$BJ638,LEFT(RIGHT('DB Runes'!$F638,LEN('DB Runes'!$F638)-28),LEN('DB Runes'!$F638)-29),IF(AX638="true",LEFT(RIGHT('DB Runes'!$F638,LEN('DB Runes'!$F638)-27),LEN('DB Runes'!$F638)-28),LEFT(RIGHT('DB Runes'!$F638,LEN('DB Runes'!$F638)-28),LEN('DB Runes'!$F638)-29)))),0)</f>
        <v>0</v>
      </c>
      <c r="AZ638" s="9">
        <f>IF($BI638=I638,VLOOKUP($AQ638,Runes!$AD:$AF,3,FALSE),I638)</f>
        <v>0</v>
      </c>
      <c r="BA638" s="9">
        <f t="shared" si="38"/>
        <v>0</v>
      </c>
      <c r="BB638" s="11" t="str">
        <f>IF($BJ638=AZ638,"true",IF('DB Runes'!$I638="{}","",IF(RIGHT(LEFT('DB Runes'!$I638,14),1)="f","false","true")))</f>
        <v>true</v>
      </c>
      <c r="BC638" s="11">
        <f>IFERROR(IF(BA638=0,0,IF(AZ638=$BJ638,LEFT(RIGHT('DB Runes'!$I638,LEN('DB Runes'!$I638)-28),LEN('DB Runes'!$I638)-29),IF(BB638="true",LEFT(RIGHT('DB Runes'!$I638,LEN('DB Runes'!$I638)-27),LEN('DB Runes'!$I638)-28),LEFT(RIGHT('DB Runes'!$I638,LEN('DB Runes'!$I638)-28),LEN('DB Runes'!$I638)-29)))),0)</f>
        <v>0</v>
      </c>
      <c r="BD638" s="9">
        <f>IF($BI638=M638,VLOOKUP($AQ638,Runes!$AD:$AF,3,FALSE),M638)</f>
        <v>0</v>
      </c>
      <c r="BE638" s="9">
        <f t="shared" si="41"/>
        <v>0</v>
      </c>
      <c r="BF638" s="11" t="str">
        <f>IF($BJ638=BD638,"true",IF('DB Runes'!$L638="{}","",IF(RIGHT(LEFT('DB Runes'!$L638,14),1)="f","false","true")))</f>
        <v>true</v>
      </c>
      <c r="BG638" s="11">
        <f>IFERROR(IF(BE638=0,0,IF(BD638=$BJ638,LEFT(RIGHT('DB Runes'!$L638,LEN('DB Runes'!$L638)-28),LEN('DB Runes'!$L638)-29),IF(BF638="true",LEFT(RIGHT('DB Runes'!$L638,LEN('DB Runes'!$L638)-27),LEN('DB Runes'!$L638)-28),LEFT(RIGHT('DB Runes'!$L638,LEN('DB Runes'!$L638)-28),LEN('DB Runes'!$L638)-29)))),0)</f>
        <v>0</v>
      </c>
      <c r="BH638">
        <f>IFERROR(VLOOKUP($AQ638,Runes!$AM:$AP,4,FALSE),0)</f>
        <v>0</v>
      </c>
      <c r="BI638">
        <f>IFERROR(VLOOKUP($AQ638,Runes!$AD:$AF,2,FALSE),0)</f>
        <v>0</v>
      </c>
      <c r="BJ638">
        <f>IFERROR(VLOOKUP($AQ638,Runes!$AD:$AF,3,FALSE),0)</f>
        <v>0</v>
      </c>
    </row>
    <row r="639" spans="1:62" x14ac:dyDescent="0.25">
      <c r="A639" s="9">
        <f>'DB Runes'!$A639</f>
        <v>0</v>
      </c>
      <c r="B639" s="9">
        <f>'DB Runes'!$B639</f>
        <v>0</v>
      </c>
      <c r="C639" s="9" t="str">
        <f>IF('DB Runes'!$C639="{}","",IF(RIGHT(LEFT('DB Runes'!$C639,14),1)="f","false","true"))</f>
        <v>true</v>
      </c>
      <c r="D639" s="9" t="e">
        <f>IF(C639="","",IF(C639="true",LEFT(RIGHT('DB Runes'!$C639,LEN('DB Runes'!$C639)-27),LEN('DB Runes'!$C639)-28),LEFT(RIGHT('DB Runes'!$C639,LEN('DB Runes'!$C639)-28),LEN('DB Runes'!$C639)-29)))</f>
        <v>#VALUE!</v>
      </c>
      <c r="E639" s="9">
        <f>'DB Runes'!$D639</f>
        <v>0</v>
      </c>
      <c r="F639" s="9">
        <f>'DB Runes'!$E639</f>
        <v>0</v>
      </c>
      <c r="G639" s="9" t="str">
        <f>IF('DB Runes'!$F639="{}","",IF(RIGHT(LEFT('DB Runes'!$F639,14),1)="f","false","true"))</f>
        <v>true</v>
      </c>
      <c r="H639" s="9" t="e">
        <f>IF(G639="","",IF(G639="true",LEFT(RIGHT('DB Runes'!$F639,LEN('DB Runes'!$F639)-27),LEN('DB Runes'!$F639)-28),LEFT(RIGHT('DB Runes'!$F639,LEN('DB Runes'!$F639)-28),LEN('DB Runes'!$F639)-29)))</f>
        <v>#VALUE!</v>
      </c>
      <c r="I639" s="9">
        <f>'DB Runes'!$G639</f>
        <v>0</v>
      </c>
      <c r="J639" s="9">
        <f>'DB Runes'!$H639</f>
        <v>0</v>
      </c>
      <c r="K639" s="9" t="str">
        <f>IF('DB Runes'!$I639="{}","",IF(RIGHT(LEFT('DB Runes'!$I639,14),1)="f","false","true"))</f>
        <v>true</v>
      </c>
      <c r="L639" s="9" t="e">
        <f>IF(K639="","",IF(K639="true",LEFT(RIGHT('DB Runes'!$I639,LEN('DB Runes'!$I639)-27),LEN('DB Runes'!$I639)-28),LEFT(RIGHT('DB Runes'!$I639,LEN('DB Runes'!$I639)-28),LEN('DB Runes'!$I639)-29)))</f>
        <v>#VALUE!</v>
      </c>
      <c r="M639" s="9">
        <f>'DB Runes'!$J639</f>
        <v>0</v>
      </c>
      <c r="N639" s="9">
        <f>'DB Runes'!$K639</f>
        <v>0</v>
      </c>
      <c r="O639" s="9" t="str">
        <f>IF('DB Runes'!$L639="{}","",IF(RIGHT(LEFT('DB Runes'!$L639,14),1)="f","false","true"))</f>
        <v>true</v>
      </c>
      <c r="P639" s="9" t="e">
        <f>IF(O639="","",IF(O639="true",LEFT(RIGHT('DB Runes'!$L639,LEN('DB Runes'!$L639)-27),LEN('DB Runes'!$L639)-28),LEFT(RIGHT('DB Runes'!$L639,LEN('DB Runes'!$L639)-28),LEN('DB Runes'!$L639)-29)))</f>
        <v>#VALUE!</v>
      </c>
      <c r="R639" s="9" t="str">
        <f ca="1">IFERROR(sub_stat_v&amp;enchant_true?&amp;IF(G_v_equal_0&gt;0,G_v_brackets,"")&amp;g_e_equal_perfect,"")</f>
        <v/>
      </c>
      <c r="S639" s="9" t="str">
        <f ca="1">IFERROR(sub_stat_v&amp;enchant_true?&amp;IF(G_v_equal_0&gt;0,G_v_brackets,"")&amp;g_e_equal_perfect,"")</f>
        <v/>
      </c>
      <c r="T639" s="9" t="str">
        <f ca="1">IFERROR(sub_stat_v&amp;enchant_true?&amp;IF(G_v_equal_0&gt;0,G_v_brackets,"")&amp;g_e_equal_perfect,"")</f>
        <v/>
      </c>
      <c r="U639" s="9" t="str">
        <f ca="1">IFERROR(sub_stat_v&amp;enchant_true?&amp;IF(G_v_equal_0&gt;0,G_v_brackets,"")&amp;g_e_equal_perfect,"")</f>
        <v/>
      </c>
      <c r="V639" s="9" t="str">
        <f ca="1">IFERROR(sub_stat_v&amp;enchant_true?&amp;IF(G_v_equal_0&gt;0,G_v_brackets,"")&amp;g_e_equal_perfect,"")</f>
        <v/>
      </c>
      <c r="W639" s="9" t="str">
        <f ca="1">IFERROR(sub_stat_v&amp;enchant_true?&amp;IF(G_v_equal_0&gt;0,G_v_brackets,"")&amp;g_e_equal_perfect,"")</f>
        <v/>
      </c>
      <c r="X639" s="9" t="str">
        <f ca="1">IFERROR(sub_stat_v&amp;enchant_true?&amp;IF(G_v_equal_0&gt;0,G_v_brackets,"")&amp;g_e_equal_perfect,"")</f>
        <v/>
      </c>
      <c r="Y639" s="9" t="str">
        <f ca="1">IFERROR(sub_stat_v&amp;enchant_true?&amp;IF(G_v_equal_0&gt;0,G_v_brackets,"")&amp;g_e_equal_perfect,"")</f>
        <v/>
      </c>
      <c r="Z639" s="9" t="str">
        <f ca="1">IFERROR(sub_stat_v&amp;enchant_true?&amp;IF(G_v_equal_0&gt;0,G_v_brackets,"")&amp;g_e_equal_perfect,"")</f>
        <v/>
      </c>
      <c r="AA639" s="9" t="str">
        <f ca="1">IFERROR(sub_stat_v&amp;enchant_true?&amp;IF(G_v_equal_0&gt;0,G_v_brackets,"")&amp;g_e_equal_perfect,"")</f>
        <v/>
      </c>
      <c r="AB639" s="9" t="str">
        <f ca="1">IFERROR(sub_stat_v&amp;enchant_true?&amp;IF(G_v_equal_0&gt;0,G_v_brackets,"")&amp;g_e_equal_perfect,"")</f>
        <v/>
      </c>
      <c r="AQ639">
        <f>'DB Runes'!O639</f>
        <v>0</v>
      </c>
      <c r="AR639" s="9">
        <f>IF($BI639=A639,VLOOKUP($AQ639,Runes!$AD:$AF,3,FALSE),A639)</f>
        <v>0</v>
      </c>
      <c r="AS639" s="9">
        <f t="shared" si="39"/>
        <v>0</v>
      </c>
      <c r="AT639" s="11" t="str">
        <f>IF($BJ639=AR639,"true",IF('DB Runes'!$C639="{}","",IF(RIGHT(LEFT('DB Runes'!$C639,14),1)="f","false","true")))</f>
        <v>true</v>
      </c>
      <c r="AU639" s="11">
        <f>IFERROR(IF(AS639=0,0,IF(AR639=$BJ639,LEFT(RIGHT('DB Runes'!$C639,LEN('DB Runes'!$C639)-28),LEN('DB Runes'!$F639)-29),IF(AT639="true",LEFT(RIGHT('DB Runes'!$C639,LEN('DB Runes'!$C639)-27),LEN('DB Runes'!$C639)-28),LEFT(RIGHT('DB Runes'!$C639,LEN('DB Runes'!$C639)-28),LEN('DB Runes'!$C639)-29)))),0)</f>
        <v>0</v>
      </c>
      <c r="AV639" s="9">
        <f>IF($BI639=E639,VLOOKUP($AQ639,Runes!$AD:$AF,3,FALSE),E639)</f>
        <v>0</v>
      </c>
      <c r="AW639" s="9">
        <f t="shared" si="40"/>
        <v>0</v>
      </c>
      <c r="AX639" s="11" t="str">
        <f>IF($BJ639=AV639,"true",IF('DB Runes'!$F639="{}","",IF(RIGHT(LEFT('DB Runes'!$F639,14),1)="f","false","true")))</f>
        <v>true</v>
      </c>
      <c r="AY639" s="11">
        <f>IFERROR(IF(AW639=0,0,IF(AV639=$BJ639,LEFT(RIGHT('DB Runes'!$F639,LEN('DB Runes'!$F639)-28),LEN('DB Runes'!$F639)-29),IF(AX639="true",LEFT(RIGHT('DB Runes'!$F639,LEN('DB Runes'!$F639)-27),LEN('DB Runes'!$F639)-28),LEFT(RIGHT('DB Runes'!$F639,LEN('DB Runes'!$F639)-28),LEN('DB Runes'!$F639)-29)))),0)</f>
        <v>0</v>
      </c>
      <c r="AZ639" s="9">
        <f>IF($BI639=I639,VLOOKUP($AQ639,Runes!$AD:$AF,3,FALSE),I639)</f>
        <v>0</v>
      </c>
      <c r="BA639" s="9">
        <f t="shared" si="38"/>
        <v>0</v>
      </c>
      <c r="BB639" s="11" t="str">
        <f>IF($BJ639=AZ639,"true",IF('DB Runes'!$I639="{}","",IF(RIGHT(LEFT('DB Runes'!$I639,14),1)="f","false","true")))</f>
        <v>true</v>
      </c>
      <c r="BC639" s="11">
        <f>IFERROR(IF(BA639=0,0,IF(AZ639=$BJ639,LEFT(RIGHT('DB Runes'!$I639,LEN('DB Runes'!$I639)-28),LEN('DB Runes'!$I639)-29),IF(BB639="true",LEFT(RIGHT('DB Runes'!$I639,LEN('DB Runes'!$I639)-27),LEN('DB Runes'!$I639)-28),LEFT(RIGHT('DB Runes'!$I639,LEN('DB Runes'!$I639)-28),LEN('DB Runes'!$I639)-29)))),0)</f>
        <v>0</v>
      </c>
      <c r="BD639" s="9">
        <f>IF($BI639=M639,VLOOKUP($AQ639,Runes!$AD:$AF,3,FALSE),M639)</f>
        <v>0</v>
      </c>
      <c r="BE639" s="9">
        <f t="shared" si="41"/>
        <v>0</v>
      </c>
      <c r="BF639" s="11" t="str">
        <f>IF($BJ639=BD639,"true",IF('DB Runes'!$L639="{}","",IF(RIGHT(LEFT('DB Runes'!$L639,14),1)="f","false","true")))</f>
        <v>true</v>
      </c>
      <c r="BG639" s="11">
        <f>IFERROR(IF(BE639=0,0,IF(BD639=$BJ639,LEFT(RIGHT('DB Runes'!$L639,LEN('DB Runes'!$L639)-28),LEN('DB Runes'!$L639)-29),IF(BF639="true",LEFT(RIGHT('DB Runes'!$L639,LEN('DB Runes'!$L639)-27),LEN('DB Runes'!$L639)-28),LEFT(RIGHT('DB Runes'!$L639,LEN('DB Runes'!$L639)-28),LEN('DB Runes'!$L639)-29)))),0)</f>
        <v>0</v>
      </c>
      <c r="BH639">
        <f>IFERROR(VLOOKUP($AQ639,Runes!$AM:$AP,4,FALSE),0)</f>
        <v>0</v>
      </c>
      <c r="BI639">
        <f>IFERROR(VLOOKUP($AQ639,Runes!$AD:$AF,2,FALSE),0)</f>
        <v>0</v>
      </c>
      <c r="BJ639">
        <f>IFERROR(VLOOKUP($AQ639,Runes!$AD:$AF,3,FALSE),0)</f>
        <v>0</v>
      </c>
    </row>
    <row r="640" spans="1:62" x14ac:dyDescent="0.25">
      <c r="A640" s="9">
        <f>'DB Runes'!$A640</f>
        <v>0</v>
      </c>
      <c r="B640" s="9">
        <f>'DB Runes'!$B640</f>
        <v>0</v>
      </c>
      <c r="C640" s="9" t="str">
        <f>IF('DB Runes'!$C640="{}","",IF(RIGHT(LEFT('DB Runes'!$C640,14),1)="f","false","true"))</f>
        <v>true</v>
      </c>
      <c r="D640" s="9" t="e">
        <f>IF(C640="","",IF(C640="true",LEFT(RIGHT('DB Runes'!$C640,LEN('DB Runes'!$C640)-27),LEN('DB Runes'!$C640)-28),LEFT(RIGHT('DB Runes'!$C640,LEN('DB Runes'!$C640)-28),LEN('DB Runes'!$C640)-29)))</f>
        <v>#VALUE!</v>
      </c>
      <c r="E640" s="9">
        <f>'DB Runes'!$D640</f>
        <v>0</v>
      </c>
      <c r="F640" s="9">
        <f>'DB Runes'!$E640</f>
        <v>0</v>
      </c>
      <c r="G640" s="9" t="str">
        <f>IF('DB Runes'!$F640="{}","",IF(RIGHT(LEFT('DB Runes'!$F640,14),1)="f","false","true"))</f>
        <v>true</v>
      </c>
      <c r="H640" s="9" t="e">
        <f>IF(G640="","",IF(G640="true",LEFT(RIGHT('DB Runes'!$F640,LEN('DB Runes'!$F640)-27),LEN('DB Runes'!$F640)-28),LEFT(RIGHT('DB Runes'!$F640,LEN('DB Runes'!$F640)-28),LEN('DB Runes'!$F640)-29)))</f>
        <v>#VALUE!</v>
      </c>
      <c r="I640" s="9">
        <f>'DB Runes'!$G640</f>
        <v>0</v>
      </c>
      <c r="J640" s="9">
        <f>'DB Runes'!$H640</f>
        <v>0</v>
      </c>
      <c r="K640" s="9" t="str">
        <f>IF('DB Runes'!$I640="{}","",IF(RIGHT(LEFT('DB Runes'!$I640,14),1)="f","false","true"))</f>
        <v>true</v>
      </c>
      <c r="L640" s="9" t="e">
        <f>IF(K640="","",IF(K640="true",LEFT(RIGHT('DB Runes'!$I640,LEN('DB Runes'!$I640)-27),LEN('DB Runes'!$I640)-28),LEFT(RIGHT('DB Runes'!$I640,LEN('DB Runes'!$I640)-28),LEN('DB Runes'!$I640)-29)))</f>
        <v>#VALUE!</v>
      </c>
      <c r="M640" s="9">
        <f>'DB Runes'!$J640</f>
        <v>0</v>
      </c>
      <c r="N640" s="9">
        <f>'DB Runes'!$K640</f>
        <v>0</v>
      </c>
      <c r="O640" s="9" t="str">
        <f>IF('DB Runes'!$L640="{}","",IF(RIGHT(LEFT('DB Runes'!$L640,14),1)="f","false","true"))</f>
        <v>true</v>
      </c>
      <c r="P640" s="9" t="e">
        <f>IF(O640="","",IF(O640="true",LEFT(RIGHT('DB Runes'!$L640,LEN('DB Runes'!$L640)-27),LEN('DB Runes'!$L640)-28),LEFT(RIGHT('DB Runes'!$L640,LEN('DB Runes'!$L640)-28),LEN('DB Runes'!$L640)-29)))</f>
        <v>#VALUE!</v>
      </c>
      <c r="R640" s="9" t="str">
        <f ca="1">IFERROR(sub_stat_v&amp;enchant_true?&amp;IF(G_v_equal_0&gt;0,G_v_brackets,"")&amp;g_e_equal_perfect,"")</f>
        <v/>
      </c>
      <c r="S640" s="9" t="str">
        <f ca="1">IFERROR(sub_stat_v&amp;enchant_true?&amp;IF(G_v_equal_0&gt;0,G_v_brackets,"")&amp;g_e_equal_perfect,"")</f>
        <v/>
      </c>
      <c r="T640" s="9" t="str">
        <f ca="1">IFERROR(sub_stat_v&amp;enchant_true?&amp;IF(G_v_equal_0&gt;0,G_v_brackets,"")&amp;g_e_equal_perfect,"")</f>
        <v/>
      </c>
      <c r="U640" s="9" t="str">
        <f ca="1">IFERROR(sub_stat_v&amp;enchant_true?&amp;IF(G_v_equal_0&gt;0,G_v_brackets,"")&amp;g_e_equal_perfect,"")</f>
        <v/>
      </c>
      <c r="V640" s="9" t="str">
        <f ca="1">IFERROR(sub_stat_v&amp;enchant_true?&amp;IF(G_v_equal_0&gt;0,G_v_brackets,"")&amp;g_e_equal_perfect,"")</f>
        <v/>
      </c>
      <c r="W640" s="9" t="str">
        <f ca="1">IFERROR(sub_stat_v&amp;enchant_true?&amp;IF(G_v_equal_0&gt;0,G_v_brackets,"")&amp;g_e_equal_perfect,"")</f>
        <v/>
      </c>
      <c r="X640" s="9" t="str">
        <f ca="1">IFERROR(sub_stat_v&amp;enchant_true?&amp;IF(G_v_equal_0&gt;0,G_v_brackets,"")&amp;g_e_equal_perfect,"")</f>
        <v/>
      </c>
      <c r="Y640" s="9" t="str">
        <f ca="1">IFERROR(sub_stat_v&amp;enchant_true?&amp;IF(G_v_equal_0&gt;0,G_v_brackets,"")&amp;g_e_equal_perfect,"")</f>
        <v/>
      </c>
      <c r="Z640" s="9" t="str">
        <f ca="1">IFERROR(sub_stat_v&amp;enchant_true?&amp;IF(G_v_equal_0&gt;0,G_v_brackets,"")&amp;g_e_equal_perfect,"")</f>
        <v/>
      </c>
      <c r="AA640" s="9" t="str">
        <f ca="1">IFERROR(sub_stat_v&amp;enchant_true?&amp;IF(G_v_equal_0&gt;0,G_v_brackets,"")&amp;g_e_equal_perfect,"")</f>
        <v/>
      </c>
      <c r="AB640" s="9" t="str">
        <f ca="1">IFERROR(sub_stat_v&amp;enchant_true?&amp;IF(G_v_equal_0&gt;0,G_v_brackets,"")&amp;g_e_equal_perfect,"")</f>
        <v/>
      </c>
      <c r="AQ640">
        <f>'DB Runes'!O640</f>
        <v>0</v>
      </c>
      <c r="AR640" s="9">
        <f>IF($BI640=A640,VLOOKUP($AQ640,Runes!$AD:$AF,3,FALSE),A640)</f>
        <v>0</v>
      </c>
      <c r="AS640" s="9">
        <f t="shared" si="39"/>
        <v>0</v>
      </c>
      <c r="AT640" s="11" t="str">
        <f>IF($BJ640=AR640,"true",IF('DB Runes'!$C640="{}","",IF(RIGHT(LEFT('DB Runes'!$C640,14),1)="f","false","true")))</f>
        <v>true</v>
      </c>
      <c r="AU640" s="11">
        <f>IFERROR(IF(AS640=0,0,IF(AR640=$BJ640,LEFT(RIGHT('DB Runes'!$C640,LEN('DB Runes'!$C640)-28),LEN('DB Runes'!$F640)-29),IF(AT640="true",LEFT(RIGHT('DB Runes'!$C640,LEN('DB Runes'!$C640)-27),LEN('DB Runes'!$C640)-28),LEFT(RIGHT('DB Runes'!$C640,LEN('DB Runes'!$C640)-28),LEN('DB Runes'!$C640)-29)))),0)</f>
        <v>0</v>
      </c>
      <c r="AV640" s="9">
        <f>IF($BI640=E640,VLOOKUP($AQ640,Runes!$AD:$AF,3,FALSE),E640)</f>
        <v>0</v>
      </c>
      <c r="AW640" s="9">
        <f t="shared" si="40"/>
        <v>0</v>
      </c>
      <c r="AX640" s="11" t="str">
        <f>IF($BJ640=AV640,"true",IF('DB Runes'!$F640="{}","",IF(RIGHT(LEFT('DB Runes'!$F640,14),1)="f","false","true")))</f>
        <v>true</v>
      </c>
      <c r="AY640" s="11">
        <f>IFERROR(IF(AW640=0,0,IF(AV640=$BJ640,LEFT(RIGHT('DB Runes'!$F640,LEN('DB Runes'!$F640)-28),LEN('DB Runes'!$F640)-29),IF(AX640="true",LEFT(RIGHT('DB Runes'!$F640,LEN('DB Runes'!$F640)-27),LEN('DB Runes'!$F640)-28),LEFT(RIGHT('DB Runes'!$F640,LEN('DB Runes'!$F640)-28),LEN('DB Runes'!$F640)-29)))),0)</f>
        <v>0</v>
      </c>
      <c r="AZ640" s="9">
        <f>IF($BI640=I640,VLOOKUP($AQ640,Runes!$AD:$AF,3,FALSE),I640)</f>
        <v>0</v>
      </c>
      <c r="BA640" s="9">
        <f t="shared" si="38"/>
        <v>0</v>
      </c>
      <c r="BB640" s="11" t="str">
        <f>IF($BJ640=AZ640,"true",IF('DB Runes'!$I640="{}","",IF(RIGHT(LEFT('DB Runes'!$I640,14),1)="f","false","true")))</f>
        <v>true</v>
      </c>
      <c r="BC640" s="11">
        <f>IFERROR(IF(BA640=0,0,IF(AZ640=$BJ640,LEFT(RIGHT('DB Runes'!$I640,LEN('DB Runes'!$I640)-28),LEN('DB Runes'!$I640)-29),IF(BB640="true",LEFT(RIGHT('DB Runes'!$I640,LEN('DB Runes'!$I640)-27),LEN('DB Runes'!$I640)-28),LEFT(RIGHT('DB Runes'!$I640,LEN('DB Runes'!$I640)-28),LEN('DB Runes'!$I640)-29)))),0)</f>
        <v>0</v>
      </c>
      <c r="BD640" s="9">
        <f>IF($BI640=M640,VLOOKUP($AQ640,Runes!$AD:$AF,3,FALSE),M640)</f>
        <v>0</v>
      </c>
      <c r="BE640" s="9">
        <f t="shared" si="41"/>
        <v>0</v>
      </c>
      <c r="BF640" s="11" t="str">
        <f>IF($BJ640=BD640,"true",IF('DB Runes'!$L640="{}","",IF(RIGHT(LEFT('DB Runes'!$L640,14),1)="f","false","true")))</f>
        <v>true</v>
      </c>
      <c r="BG640" s="11">
        <f>IFERROR(IF(BE640=0,0,IF(BD640=$BJ640,LEFT(RIGHT('DB Runes'!$L640,LEN('DB Runes'!$L640)-28),LEN('DB Runes'!$L640)-29),IF(BF640="true",LEFT(RIGHT('DB Runes'!$L640,LEN('DB Runes'!$L640)-27),LEN('DB Runes'!$L640)-28),LEFT(RIGHT('DB Runes'!$L640,LEN('DB Runes'!$L640)-28),LEN('DB Runes'!$L640)-29)))),0)</f>
        <v>0</v>
      </c>
      <c r="BH640">
        <f>IFERROR(VLOOKUP($AQ640,Runes!$AM:$AP,4,FALSE),0)</f>
        <v>0</v>
      </c>
      <c r="BI640">
        <f>IFERROR(VLOOKUP($AQ640,Runes!$AD:$AF,2,FALSE),0)</f>
        <v>0</v>
      </c>
      <c r="BJ640">
        <f>IFERROR(VLOOKUP($AQ640,Runes!$AD:$AF,3,FALSE),0)</f>
        <v>0</v>
      </c>
    </row>
    <row r="641" spans="1:62" x14ac:dyDescent="0.25">
      <c r="A641" s="9">
        <f>'DB Runes'!$A641</f>
        <v>0</v>
      </c>
      <c r="B641" s="9">
        <f>'DB Runes'!$B641</f>
        <v>0</v>
      </c>
      <c r="C641" s="9" t="str">
        <f>IF('DB Runes'!$C641="{}","",IF(RIGHT(LEFT('DB Runes'!$C641,14),1)="f","false","true"))</f>
        <v>true</v>
      </c>
      <c r="D641" s="9" t="e">
        <f>IF(C641="","",IF(C641="true",LEFT(RIGHT('DB Runes'!$C641,LEN('DB Runes'!$C641)-27),LEN('DB Runes'!$C641)-28),LEFT(RIGHT('DB Runes'!$C641,LEN('DB Runes'!$C641)-28),LEN('DB Runes'!$C641)-29)))</f>
        <v>#VALUE!</v>
      </c>
      <c r="E641" s="9">
        <f>'DB Runes'!$D641</f>
        <v>0</v>
      </c>
      <c r="F641" s="9">
        <f>'DB Runes'!$E641</f>
        <v>0</v>
      </c>
      <c r="G641" s="9" t="str">
        <f>IF('DB Runes'!$F641="{}","",IF(RIGHT(LEFT('DB Runes'!$F641,14),1)="f","false","true"))</f>
        <v>true</v>
      </c>
      <c r="H641" s="9" t="e">
        <f>IF(G641="","",IF(G641="true",LEFT(RIGHT('DB Runes'!$F641,LEN('DB Runes'!$F641)-27),LEN('DB Runes'!$F641)-28),LEFT(RIGHT('DB Runes'!$F641,LEN('DB Runes'!$F641)-28),LEN('DB Runes'!$F641)-29)))</f>
        <v>#VALUE!</v>
      </c>
      <c r="I641" s="9">
        <f>'DB Runes'!$G641</f>
        <v>0</v>
      </c>
      <c r="J641" s="9">
        <f>'DB Runes'!$H641</f>
        <v>0</v>
      </c>
      <c r="K641" s="9" t="str">
        <f>IF('DB Runes'!$I641="{}","",IF(RIGHT(LEFT('DB Runes'!$I641,14),1)="f","false","true"))</f>
        <v>true</v>
      </c>
      <c r="L641" s="9" t="e">
        <f>IF(K641="","",IF(K641="true",LEFT(RIGHT('DB Runes'!$I641,LEN('DB Runes'!$I641)-27),LEN('DB Runes'!$I641)-28),LEFT(RIGHT('DB Runes'!$I641,LEN('DB Runes'!$I641)-28),LEN('DB Runes'!$I641)-29)))</f>
        <v>#VALUE!</v>
      </c>
      <c r="M641" s="9">
        <f>'DB Runes'!$J641</f>
        <v>0</v>
      </c>
      <c r="N641" s="9">
        <f>'DB Runes'!$K641</f>
        <v>0</v>
      </c>
      <c r="O641" s="9" t="str">
        <f>IF('DB Runes'!$L641="{}","",IF(RIGHT(LEFT('DB Runes'!$L641,14),1)="f","false","true"))</f>
        <v>true</v>
      </c>
      <c r="P641" s="9" t="e">
        <f>IF(O641="","",IF(O641="true",LEFT(RIGHT('DB Runes'!$L641,LEN('DB Runes'!$L641)-27),LEN('DB Runes'!$L641)-28),LEFT(RIGHT('DB Runes'!$L641,LEN('DB Runes'!$L641)-28),LEN('DB Runes'!$L641)-29)))</f>
        <v>#VALUE!</v>
      </c>
      <c r="R641" s="9" t="str">
        <f ca="1">IFERROR(sub_stat_v&amp;enchant_true?&amp;IF(G_v_equal_0&gt;0,G_v_brackets,"")&amp;g_e_equal_perfect,"")</f>
        <v/>
      </c>
      <c r="S641" s="9" t="str">
        <f ca="1">IFERROR(sub_stat_v&amp;enchant_true?&amp;IF(G_v_equal_0&gt;0,G_v_brackets,"")&amp;g_e_equal_perfect,"")</f>
        <v/>
      </c>
      <c r="T641" s="9" t="str">
        <f ca="1">IFERROR(sub_stat_v&amp;enchant_true?&amp;IF(G_v_equal_0&gt;0,G_v_brackets,"")&amp;g_e_equal_perfect,"")</f>
        <v/>
      </c>
      <c r="U641" s="9" t="str">
        <f ca="1">IFERROR(sub_stat_v&amp;enchant_true?&amp;IF(G_v_equal_0&gt;0,G_v_brackets,"")&amp;g_e_equal_perfect,"")</f>
        <v/>
      </c>
      <c r="V641" s="9" t="str">
        <f ca="1">IFERROR(sub_stat_v&amp;enchant_true?&amp;IF(G_v_equal_0&gt;0,G_v_brackets,"")&amp;g_e_equal_perfect,"")</f>
        <v/>
      </c>
      <c r="W641" s="9" t="str">
        <f ca="1">IFERROR(sub_stat_v&amp;enchant_true?&amp;IF(G_v_equal_0&gt;0,G_v_brackets,"")&amp;g_e_equal_perfect,"")</f>
        <v/>
      </c>
      <c r="X641" s="9" t="str">
        <f ca="1">IFERROR(sub_stat_v&amp;enchant_true?&amp;IF(G_v_equal_0&gt;0,G_v_brackets,"")&amp;g_e_equal_perfect,"")</f>
        <v/>
      </c>
      <c r="Y641" s="9" t="str">
        <f ca="1">IFERROR(sub_stat_v&amp;enchant_true?&amp;IF(G_v_equal_0&gt;0,G_v_brackets,"")&amp;g_e_equal_perfect,"")</f>
        <v/>
      </c>
      <c r="Z641" s="9" t="str">
        <f ca="1">IFERROR(sub_stat_v&amp;enchant_true?&amp;IF(G_v_equal_0&gt;0,G_v_brackets,"")&amp;g_e_equal_perfect,"")</f>
        <v/>
      </c>
      <c r="AA641" s="9" t="str">
        <f ca="1">IFERROR(sub_stat_v&amp;enchant_true?&amp;IF(G_v_equal_0&gt;0,G_v_brackets,"")&amp;g_e_equal_perfect,"")</f>
        <v/>
      </c>
      <c r="AB641" s="9" t="str">
        <f ca="1">IFERROR(sub_stat_v&amp;enchant_true?&amp;IF(G_v_equal_0&gt;0,G_v_brackets,"")&amp;g_e_equal_perfect,"")</f>
        <v/>
      </c>
      <c r="AQ641">
        <f>'DB Runes'!O641</f>
        <v>0</v>
      </c>
      <c r="AR641" s="9">
        <f>IF($BI641=A641,VLOOKUP($AQ641,Runes!$AD:$AF,3,FALSE),A641)</f>
        <v>0</v>
      </c>
      <c r="AS641" s="9">
        <f t="shared" si="39"/>
        <v>0</v>
      </c>
      <c r="AT641" s="11" t="str">
        <f>IF($BJ641=AR641,"true",IF('DB Runes'!$C641="{}","",IF(RIGHT(LEFT('DB Runes'!$C641,14),1)="f","false","true")))</f>
        <v>true</v>
      </c>
      <c r="AU641" s="11">
        <f>IFERROR(IF(AS641=0,0,IF(AR641=$BJ641,LEFT(RIGHT('DB Runes'!$C641,LEN('DB Runes'!$C641)-28),LEN('DB Runes'!$F641)-29),IF(AT641="true",LEFT(RIGHT('DB Runes'!$C641,LEN('DB Runes'!$C641)-27),LEN('DB Runes'!$C641)-28),LEFT(RIGHT('DB Runes'!$C641,LEN('DB Runes'!$C641)-28),LEN('DB Runes'!$C641)-29)))),0)</f>
        <v>0</v>
      </c>
      <c r="AV641" s="9">
        <f>IF($BI641=E641,VLOOKUP($AQ641,Runes!$AD:$AF,3,FALSE),E641)</f>
        <v>0</v>
      </c>
      <c r="AW641" s="9">
        <f t="shared" si="40"/>
        <v>0</v>
      </c>
      <c r="AX641" s="11" t="str">
        <f>IF($BJ641=AV641,"true",IF('DB Runes'!$F641="{}","",IF(RIGHT(LEFT('DB Runes'!$F641,14),1)="f","false","true")))</f>
        <v>true</v>
      </c>
      <c r="AY641" s="11">
        <f>IFERROR(IF(AW641=0,0,IF(AV641=$BJ641,LEFT(RIGHT('DB Runes'!$F641,LEN('DB Runes'!$F641)-28),LEN('DB Runes'!$F641)-29),IF(AX641="true",LEFT(RIGHT('DB Runes'!$F641,LEN('DB Runes'!$F641)-27),LEN('DB Runes'!$F641)-28),LEFT(RIGHT('DB Runes'!$F641,LEN('DB Runes'!$F641)-28),LEN('DB Runes'!$F641)-29)))),0)</f>
        <v>0</v>
      </c>
      <c r="AZ641" s="9">
        <f>IF($BI641=I641,VLOOKUP($AQ641,Runes!$AD:$AF,3,FALSE),I641)</f>
        <v>0</v>
      </c>
      <c r="BA641" s="9">
        <f t="shared" si="38"/>
        <v>0</v>
      </c>
      <c r="BB641" s="11" t="str">
        <f>IF($BJ641=AZ641,"true",IF('DB Runes'!$I641="{}","",IF(RIGHT(LEFT('DB Runes'!$I641,14),1)="f","false","true")))</f>
        <v>true</v>
      </c>
      <c r="BC641" s="11">
        <f>IFERROR(IF(BA641=0,0,IF(AZ641=$BJ641,LEFT(RIGHT('DB Runes'!$I641,LEN('DB Runes'!$I641)-28),LEN('DB Runes'!$I641)-29),IF(BB641="true",LEFT(RIGHT('DB Runes'!$I641,LEN('DB Runes'!$I641)-27),LEN('DB Runes'!$I641)-28),LEFT(RIGHT('DB Runes'!$I641,LEN('DB Runes'!$I641)-28),LEN('DB Runes'!$I641)-29)))),0)</f>
        <v>0</v>
      </c>
      <c r="BD641" s="9">
        <f>IF($BI641=M641,VLOOKUP($AQ641,Runes!$AD:$AF,3,FALSE),M641)</f>
        <v>0</v>
      </c>
      <c r="BE641" s="9">
        <f t="shared" si="41"/>
        <v>0</v>
      </c>
      <c r="BF641" s="11" t="str">
        <f>IF($BJ641=BD641,"true",IF('DB Runes'!$L641="{}","",IF(RIGHT(LEFT('DB Runes'!$L641,14),1)="f","false","true")))</f>
        <v>true</v>
      </c>
      <c r="BG641" s="11">
        <f>IFERROR(IF(BE641=0,0,IF(BD641=$BJ641,LEFT(RIGHT('DB Runes'!$L641,LEN('DB Runes'!$L641)-28),LEN('DB Runes'!$L641)-29),IF(BF641="true",LEFT(RIGHT('DB Runes'!$L641,LEN('DB Runes'!$L641)-27),LEN('DB Runes'!$L641)-28),LEFT(RIGHT('DB Runes'!$L641,LEN('DB Runes'!$L641)-28),LEN('DB Runes'!$L641)-29)))),0)</f>
        <v>0</v>
      </c>
      <c r="BH641">
        <f>IFERROR(VLOOKUP($AQ641,Runes!$AM:$AP,4,FALSE),0)</f>
        <v>0</v>
      </c>
      <c r="BI641">
        <f>IFERROR(VLOOKUP($AQ641,Runes!$AD:$AF,2,FALSE),0)</f>
        <v>0</v>
      </c>
      <c r="BJ641">
        <f>IFERROR(VLOOKUP($AQ641,Runes!$AD:$AF,3,FALSE),0)</f>
        <v>0</v>
      </c>
    </row>
    <row r="642" spans="1:62" x14ac:dyDescent="0.25">
      <c r="A642" s="9">
        <f>'DB Runes'!$A642</f>
        <v>0</v>
      </c>
      <c r="B642" s="9">
        <f>'DB Runes'!$B642</f>
        <v>0</v>
      </c>
      <c r="C642" s="9" t="str">
        <f>IF('DB Runes'!$C642="{}","",IF(RIGHT(LEFT('DB Runes'!$C642,14),1)="f","false","true"))</f>
        <v>true</v>
      </c>
      <c r="D642" s="9" t="e">
        <f>IF(C642="","",IF(C642="true",LEFT(RIGHT('DB Runes'!$C642,LEN('DB Runes'!$C642)-27),LEN('DB Runes'!$C642)-28),LEFT(RIGHT('DB Runes'!$C642,LEN('DB Runes'!$C642)-28),LEN('DB Runes'!$C642)-29)))</f>
        <v>#VALUE!</v>
      </c>
      <c r="E642" s="9">
        <f>'DB Runes'!$D642</f>
        <v>0</v>
      </c>
      <c r="F642" s="9">
        <f>'DB Runes'!$E642</f>
        <v>0</v>
      </c>
      <c r="G642" s="9" t="str">
        <f>IF('DB Runes'!$F642="{}","",IF(RIGHT(LEFT('DB Runes'!$F642,14),1)="f","false","true"))</f>
        <v>true</v>
      </c>
      <c r="H642" s="9" t="e">
        <f>IF(G642="","",IF(G642="true",LEFT(RIGHT('DB Runes'!$F642,LEN('DB Runes'!$F642)-27),LEN('DB Runes'!$F642)-28),LEFT(RIGHT('DB Runes'!$F642,LEN('DB Runes'!$F642)-28),LEN('DB Runes'!$F642)-29)))</f>
        <v>#VALUE!</v>
      </c>
      <c r="I642" s="9">
        <f>'DB Runes'!$G642</f>
        <v>0</v>
      </c>
      <c r="J642" s="9">
        <f>'DB Runes'!$H642</f>
        <v>0</v>
      </c>
      <c r="K642" s="9" t="str">
        <f>IF('DB Runes'!$I642="{}","",IF(RIGHT(LEFT('DB Runes'!$I642,14),1)="f","false","true"))</f>
        <v>true</v>
      </c>
      <c r="L642" s="9" t="e">
        <f>IF(K642="","",IF(K642="true",LEFT(RIGHT('DB Runes'!$I642,LEN('DB Runes'!$I642)-27),LEN('DB Runes'!$I642)-28),LEFT(RIGHT('DB Runes'!$I642,LEN('DB Runes'!$I642)-28),LEN('DB Runes'!$I642)-29)))</f>
        <v>#VALUE!</v>
      </c>
      <c r="M642" s="9">
        <f>'DB Runes'!$J642</f>
        <v>0</v>
      </c>
      <c r="N642" s="9">
        <f>'DB Runes'!$K642</f>
        <v>0</v>
      </c>
      <c r="O642" s="9" t="str">
        <f>IF('DB Runes'!$L642="{}","",IF(RIGHT(LEFT('DB Runes'!$L642,14),1)="f","false","true"))</f>
        <v>true</v>
      </c>
      <c r="P642" s="9" t="e">
        <f>IF(O642="","",IF(O642="true",LEFT(RIGHT('DB Runes'!$L642,LEN('DB Runes'!$L642)-27),LEN('DB Runes'!$L642)-28),LEFT(RIGHT('DB Runes'!$L642,LEN('DB Runes'!$L642)-28),LEN('DB Runes'!$L642)-29)))</f>
        <v>#VALUE!</v>
      </c>
      <c r="R642" s="9" t="str">
        <f ca="1">IFERROR(sub_stat_v&amp;enchant_true?&amp;IF(G_v_equal_0&gt;0,G_v_brackets,"")&amp;g_e_equal_perfect,"")</f>
        <v/>
      </c>
      <c r="S642" s="9" t="str">
        <f ca="1">IFERROR(sub_stat_v&amp;enchant_true?&amp;IF(G_v_equal_0&gt;0,G_v_brackets,"")&amp;g_e_equal_perfect,"")</f>
        <v/>
      </c>
      <c r="T642" s="9" t="str">
        <f ca="1">IFERROR(sub_stat_v&amp;enchant_true?&amp;IF(G_v_equal_0&gt;0,G_v_brackets,"")&amp;g_e_equal_perfect,"")</f>
        <v/>
      </c>
      <c r="U642" s="9" t="str">
        <f ca="1">IFERROR(sub_stat_v&amp;enchant_true?&amp;IF(G_v_equal_0&gt;0,G_v_brackets,"")&amp;g_e_equal_perfect,"")</f>
        <v/>
      </c>
      <c r="V642" s="9" t="str">
        <f ca="1">IFERROR(sub_stat_v&amp;enchant_true?&amp;IF(G_v_equal_0&gt;0,G_v_brackets,"")&amp;g_e_equal_perfect,"")</f>
        <v/>
      </c>
      <c r="W642" s="9" t="str">
        <f ca="1">IFERROR(sub_stat_v&amp;enchant_true?&amp;IF(G_v_equal_0&gt;0,G_v_brackets,"")&amp;g_e_equal_perfect,"")</f>
        <v/>
      </c>
      <c r="X642" s="9" t="str">
        <f ca="1">IFERROR(sub_stat_v&amp;enchant_true?&amp;IF(G_v_equal_0&gt;0,G_v_brackets,"")&amp;g_e_equal_perfect,"")</f>
        <v/>
      </c>
      <c r="Y642" s="9" t="str">
        <f ca="1">IFERROR(sub_stat_v&amp;enchant_true?&amp;IF(G_v_equal_0&gt;0,G_v_brackets,"")&amp;g_e_equal_perfect,"")</f>
        <v/>
      </c>
      <c r="Z642" s="9" t="str">
        <f ca="1">IFERROR(sub_stat_v&amp;enchant_true?&amp;IF(G_v_equal_0&gt;0,G_v_brackets,"")&amp;g_e_equal_perfect,"")</f>
        <v/>
      </c>
      <c r="AA642" s="9" t="str">
        <f ca="1">IFERROR(sub_stat_v&amp;enchant_true?&amp;IF(G_v_equal_0&gt;0,G_v_brackets,"")&amp;g_e_equal_perfect,"")</f>
        <v/>
      </c>
      <c r="AB642" s="9" t="str">
        <f ca="1">IFERROR(sub_stat_v&amp;enchant_true?&amp;IF(G_v_equal_0&gt;0,G_v_brackets,"")&amp;g_e_equal_perfect,"")</f>
        <v/>
      </c>
      <c r="AQ642">
        <f>'DB Runes'!O642</f>
        <v>0</v>
      </c>
      <c r="AR642" s="9">
        <f>IF($BI642=A642,VLOOKUP($AQ642,Runes!$AD:$AF,3,FALSE),A642)</f>
        <v>0</v>
      </c>
      <c r="AS642" s="9">
        <f t="shared" si="39"/>
        <v>0</v>
      </c>
      <c r="AT642" s="11" t="str">
        <f>IF($BJ642=AR642,"true",IF('DB Runes'!$C642="{}","",IF(RIGHT(LEFT('DB Runes'!$C642,14),1)="f","false","true")))</f>
        <v>true</v>
      </c>
      <c r="AU642" s="11">
        <f>IFERROR(IF(AS642=0,0,IF(AR642=$BJ642,LEFT(RIGHT('DB Runes'!$C642,LEN('DB Runes'!$C642)-28),LEN('DB Runes'!$F642)-29),IF(AT642="true",LEFT(RIGHT('DB Runes'!$C642,LEN('DB Runes'!$C642)-27),LEN('DB Runes'!$C642)-28),LEFT(RIGHT('DB Runes'!$C642,LEN('DB Runes'!$C642)-28),LEN('DB Runes'!$C642)-29)))),0)</f>
        <v>0</v>
      </c>
      <c r="AV642" s="9">
        <f>IF($BI642=E642,VLOOKUP($AQ642,Runes!$AD:$AF,3,FALSE),E642)</f>
        <v>0</v>
      </c>
      <c r="AW642" s="9">
        <f t="shared" si="40"/>
        <v>0</v>
      </c>
      <c r="AX642" s="11" t="str">
        <f>IF($BJ642=AV642,"true",IF('DB Runes'!$F642="{}","",IF(RIGHT(LEFT('DB Runes'!$F642,14),1)="f","false","true")))</f>
        <v>true</v>
      </c>
      <c r="AY642" s="11">
        <f>IFERROR(IF(AW642=0,0,IF(AV642=$BJ642,LEFT(RIGHT('DB Runes'!$F642,LEN('DB Runes'!$F642)-28),LEN('DB Runes'!$F642)-29),IF(AX642="true",LEFT(RIGHT('DB Runes'!$F642,LEN('DB Runes'!$F642)-27),LEN('DB Runes'!$F642)-28),LEFT(RIGHT('DB Runes'!$F642,LEN('DB Runes'!$F642)-28),LEN('DB Runes'!$F642)-29)))),0)</f>
        <v>0</v>
      </c>
      <c r="AZ642" s="9">
        <f>IF($BI642=I642,VLOOKUP($AQ642,Runes!$AD:$AF,3,FALSE),I642)</f>
        <v>0</v>
      </c>
      <c r="BA642" s="9">
        <f t="shared" ref="BA642:BA705" si="42">IF($BJ642=AZ642,0,J642)</f>
        <v>0</v>
      </c>
      <c r="BB642" s="11" t="str">
        <f>IF($BJ642=AZ642,"true",IF('DB Runes'!$I642="{}","",IF(RIGHT(LEFT('DB Runes'!$I642,14),1)="f","false","true")))</f>
        <v>true</v>
      </c>
      <c r="BC642" s="11">
        <f>IFERROR(IF(BA642=0,0,IF(AZ642=$BJ642,LEFT(RIGHT('DB Runes'!$I642,LEN('DB Runes'!$I642)-28),LEN('DB Runes'!$I642)-29),IF(BB642="true",LEFT(RIGHT('DB Runes'!$I642,LEN('DB Runes'!$I642)-27),LEN('DB Runes'!$I642)-28),LEFT(RIGHT('DB Runes'!$I642,LEN('DB Runes'!$I642)-28),LEN('DB Runes'!$I642)-29)))),0)</f>
        <v>0</v>
      </c>
      <c r="BD642" s="9">
        <f>IF($BI642=M642,VLOOKUP($AQ642,Runes!$AD:$AF,3,FALSE),M642)</f>
        <v>0</v>
      </c>
      <c r="BE642" s="9">
        <f t="shared" si="41"/>
        <v>0</v>
      </c>
      <c r="BF642" s="11" t="str">
        <f>IF($BJ642=BD642,"true",IF('DB Runes'!$L642="{}","",IF(RIGHT(LEFT('DB Runes'!$L642,14),1)="f","false","true")))</f>
        <v>true</v>
      </c>
      <c r="BG642" s="11">
        <f>IFERROR(IF(BE642=0,0,IF(BD642=$BJ642,LEFT(RIGHT('DB Runes'!$L642,LEN('DB Runes'!$L642)-28),LEN('DB Runes'!$L642)-29),IF(BF642="true",LEFT(RIGHT('DB Runes'!$L642,LEN('DB Runes'!$L642)-27),LEN('DB Runes'!$L642)-28),LEFT(RIGHT('DB Runes'!$L642,LEN('DB Runes'!$L642)-28),LEN('DB Runes'!$L642)-29)))),0)</f>
        <v>0</v>
      </c>
      <c r="BH642">
        <f>IFERROR(VLOOKUP($AQ642,Runes!$AM:$AP,4,FALSE),0)</f>
        <v>0</v>
      </c>
      <c r="BI642">
        <f>IFERROR(VLOOKUP($AQ642,Runes!$AD:$AF,2,FALSE),0)</f>
        <v>0</v>
      </c>
      <c r="BJ642">
        <f>IFERROR(VLOOKUP($AQ642,Runes!$AD:$AF,3,FALSE),0)</f>
        <v>0</v>
      </c>
    </row>
    <row r="643" spans="1:62" x14ac:dyDescent="0.25">
      <c r="A643" s="9">
        <f>'DB Runes'!$A643</f>
        <v>0</v>
      </c>
      <c r="B643" s="9">
        <f>'DB Runes'!$B643</f>
        <v>0</v>
      </c>
      <c r="C643" s="9" t="str">
        <f>IF('DB Runes'!$C643="{}","",IF(RIGHT(LEFT('DB Runes'!$C643,14),1)="f","false","true"))</f>
        <v>true</v>
      </c>
      <c r="D643" s="9" t="e">
        <f>IF(C643="","",IF(C643="true",LEFT(RIGHT('DB Runes'!$C643,LEN('DB Runes'!$C643)-27),LEN('DB Runes'!$C643)-28),LEFT(RIGHT('DB Runes'!$C643,LEN('DB Runes'!$C643)-28),LEN('DB Runes'!$C643)-29)))</f>
        <v>#VALUE!</v>
      </c>
      <c r="E643" s="9">
        <f>'DB Runes'!$D643</f>
        <v>0</v>
      </c>
      <c r="F643" s="9">
        <f>'DB Runes'!$E643</f>
        <v>0</v>
      </c>
      <c r="G643" s="9" t="str">
        <f>IF('DB Runes'!$F643="{}","",IF(RIGHT(LEFT('DB Runes'!$F643,14),1)="f","false","true"))</f>
        <v>true</v>
      </c>
      <c r="H643" s="9" t="e">
        <f>IF(G643="","",IF(G643="true",LEFT(RIGHT('DB Runes'!$F643,LEN('DB Runes'!$F643)-27),LEN('DB Runes'!$F643)-28),LEFT(RIGHT('DB Runes'!$F643,LEN('DB Runes'!$F643)-28),LEN('DB Runes'!$F643)-29)))</f>
        <v>#VALUE!</v>
      </c>
      <c r="I643" s="9">
        <f>'DB Runes'!$G643</f>
        <v>0</v>
      </c>
      <c r="J643" s="9">
        <f>'DB Runes'!$H643</f>
        <v>0</v>
      </c>
      <c r="K643" s="9" t="str">
        <f>IF('DB Runes'!$I643="{}","",IF(RIGHT(LEFT('DB Runes'!$I643,14),1)="f","false","true"))</f>
        <v>true</v>
      </c>
      <c r="L643" s="9" t="e">
        <f>IF(K643="","",IF(K643="true",LEFT(RIGHT('DB Runes'!$I643,LEN('DB Runes'!$I643)-27),LEN('DB Runes'!$I643)-28),LEFT(RIGHT('DB Runes'!$I643,LEN('DB Runes'!$I643)-28),LEN('DB Runes'!$I643)-29)))</f>
        <v>#VALUE!</v>
      </c>
      <c r="M643" s="9">
        <f>'DB Runes'!$J643</f>
        <v>0</v>
      </c>
      <c r="N643" s="9">
        <f>'DB Runes'!$K643</f>
        <v>0</v>
      </c>
      <c r="O643" s="9" t="str">
        <f>IF('DB Runes'!$L643="{}","",IF(RIGHT(LEFT('DB Runes'!$L643,14),1)="f","false","true"))</f>
        <v>true</v>
      </c>
      <c r="P643" s="9" t="e">
        <f>IF(O643="","",IF(O643="true",LEFT(RIGHT('DB Runes'!$L643,LEN('DB Runes'!$L643)-27),LEN('DB Runes'!$L643)-28),LEFT(RIGHT('DB Runes'!$L643,LEN('DB Runes'!$L643)-28),LEN('DB Runes'!$L643)-29)))</f>
        <v>#VALUE!</v>
      </c>
      <c r="R643" s="9" t="str">
        <f ca="1">IFERROR(sub_stat_v&amp;enchant_true?&amp;IF(G_v_equal_0&gt;0,G_v_brackets,"")&amp;g_e_equal_perfect,"")</f>
        <v/>
      </c>
      <c r="S643" s="9" t="str">
        <f ca="1">IFERROR(sub_stat_v&amp;enchant_true?&amp;IF(G_v_equal_0&gt;0,G_v_brackets,"")&amp;g_e_equal_perfect,"")</f>
        <v/>
      </c>
      <c r="T643" s="9" t="str">
        <f ca="1">IFERROR(sub_stat_v&amp;enchant_true?&amp;IF(G_v_equal_0&gt;0,G_v_brackets,"")&amp;g_e_equal_perfect,"")</f>
        <v/>
      </c>
      <c r="U643" s="9" t="str">
        <f ca="1">IFERROR(sub_stat_v&amp;enchant_true?&amp;IF(G_v_equal_0&gt;0,G_v_brackets,"")&amp;g_e_equal_perfect,"")</f>
        <v/>
      </c>
      <c r="V643" s="9" t="str">
        <f ca="1">IFERROR(sub_stat_v&amp;enchant_true?&amp;IF(G_v_equal_0&gt;0,G_v_brackets,"")&amp;g_e_equal_perfect,"")</f>
        <v/>
      </c>
      <c r="W643" s="9" t="str">
        <f ca="1">IFERROR(sub_stat_v&amp;enchant_true?&amp;IF(G_v_equal_0&gt;0,G_v_brackets,"")&amp;g_e_equal_perfect,"")</f>
        <v/>
      </c>
      <c r="X643" s="9" t="str">
        <f ca="1">IFERROR(sub_stat_v&amp;enchant_true?&amp;IF(G_v_equal_0&gt;0,G_v_brackets,"")&amp;g_e_equal_perfect,"")</f>
        <v/>
      </c>
      <c r="Y643" s="9" t="str">
        <f ca="1">IFERROR(sub_stat_v&amp;enchant_true?&amp;IF(G_v_equal_0&gt;0,G_v_brackets,"")&amp;g_e_equal_perfect,"")</f>
        <v/>
      </c>
      <c r="Z643" s="9" t="str">
        <f ca="1">IFERROR(sub_stat_v&amp;enchant_true?&amp;IF(G_v_equal_0&gt;0,G_v_brackets,"")&amp;g_e_equal_perfect,"")</f>
        <v/>
      </c>
      <c r="AA643" s="9" t="str">
        <f ca="1">IFERROR(sub_stat_v&amp;enchant_true?&amp;IF(G_v_equal_0&gt;0,G_v_brackets,"")&amp;g_e_equal_perfect,"")</f>
        <v/>
      </c>
      <c r="AB643" s="9" t="str">
        <f ca="1">IFERROR(sub_stat_v&amp;enchant_true?&amp;IF(G_v_equal_0&gt;0,G_v_brackets,"")&amp;g_e_equal_perfect,"")</f>
        <v/>
      </c>
      <c r="AQ643">
        <f>'DB Runes'!O643</f>
        <v>0</v>
      </c>
      <c r="AR643" s="9">
        <f>IF($BI643=A643,VLOOKUP($AQ643,Runes!$AD:$AF,3,FALSE),A643)</f>
        <v>0</v>
      </c>
      <c r="AS643" s="9">
        <f t="shared" ref="AS643:AS706" si="43">IF($BJ643=AR643,0,B643)</f>
        <v>0</v>
      </c>
      <c r="AT643" s="11" t="str">
        <f>IF($BJ643=AR643,"true",IF('DB Runes'!$C643="{}","",IF(RIGHT(LEFT('DB Runes'!$C643,14),1)="f","false","true")))</f>
        <v>true</v>
      </c>
      <c r="AU643" s="11">
        <f>IFERROR(IF(AS643=0,0,IF(AR643=$BJ643,LEFT(RIGHT('DB Runes'!$C643,LEN('DB Runes'!$C643)-28),LEN('DB Runes'!$F643)-29),IF(AT643="true",LEFT(RIGHT('DB Runes'!$C643,LEN('DB Runes'!$C643)-27),LEN('DB Runes'!$C643)-28),LEFT(RIGHT('DB Runes'!$C643,LEN('DB Runes'!$C643)-28),LEN('DB Runes'!$C643)-29)))),0)</f>
        <v>0</v>
      </c>
      <c r="AV643" s="9">
        <f>IF($BI643=E643,VLOOKUP($AQ643,Runes!$AD:$AF,3,FALSE),E643)</f>
        <v>0</v>
      </c>
      <c r="AW643" s="9">
        <f t="shared" ref="AW643:AW706" si="44">IF($BJ643=AV643,0,F643)</f>
        <v>0</v>
      </c>
      <c r="AX643" s="11" t="str">
        <f>IF($BJ643=AV643,"true",IF('DB Runes'!$F643="{}","",IF(RIGHT(LEFT('DB Runes'!$F643,14),1)="f","false","true")))</f>
        <v>true</v>
      </c>
      <c r="AY643" s="11">
        <f>IFERROR(IF(AW643=0,0,IF(AV643=$BJ643,LEFT(RIGHT('DB Runes'!$F643,LEN('DB Runes'!$F643)-28),LEN('DB Runes'!$F643)-29),IF(AX643="true",LEFT(RIGHT('DB Runes'!$F643,LEN('DB Runes'!$F643)-27),LEN('DB Runes'!$F643)-28),LEFT(RIGHT('DB Runes'!$F643,LEN('DB Runes'!$F643)-28),LEN('DB Runes'!$F643)-29)))),0)</f>
        <v>0</v>
      </c>
      <c r="AZ643" s="9">
        <f>IF($BI643=I643,VLOOKUP($AQ643,Runes!$AD:$AF,3,FALSE),I643)</f>
        <v>0</v>
      </c>
      <c r="BA643" s="9">
        <f t="shared" si="42"/>
        <v>0</v>
      </c>
      <c r="BB643" s="11" t="str">
        <f>IF($BJ643=AZ643,"true",IF('DB Runes'!$I643="{}","",IF(RIGHT(LEFT('DB Runes'!$I643,14),1)="f","false","true")))</f>
        <v>true</v>
      </c>
      <c r="BC643" s="11">
        <f>IFERROR(IF(BA643=0,0,IF(AZ643=$BJ643,LEFT(RIGHT('DB Runes'!$I643,LEN('DB Runes'!$I643)-28),LEN('DB Runes'!$I643)-29),IF(BB643="true",LEFT(RIGHT('DB Runes'!$I643,LEN('DB Runes'!$I643)-27),LEN('DB Runes'!$I643)-28),LEFT(RIGHT('DB Runes'!$I643,LEN('DB Runes'!$I643)-28),LEN('DB Runes'!$I643)-29)))),0)</f>
        <v>0</v>
      </c>
      <c r="BD643" s="9">
        <f>IF($BI643=M643,VLOOKUP($AQ643,Runes!$AD:$AF,3,FALSE),M643)</f>
        <v>0</v>
      </c>
      <c r="BE643" s="9">
        <f t="shared" ref="BE643:BE706" si="45">IF($BJ643=BD643,0,N643)</f>
        <v>0</v>
      </c>
      <c r="BF643" s="11" t="str">
        <f>IF($BJ643=BD643,"true",IF('DB Runes'!$L643="{}","",IF(RIGHT(LEFT('DB Runes'!$L643,14),1)="f","false","true")))</f>
        <v>true</v>
      </c>
      <c r="BG643" s="11">
        <f>IFERROR(IF(BE643=0,0,IF(BD643=$BJ643,LEFT(RIGHT('DB Runes'!$L643,LEN('DB Runes'!$L643)-28),LEN('DB Runes'!$L643)-29),IF(BF643="true",LEFT(RIGHT('DB Runes'!$L643,LEN('DB Runes'!$L643)-27),LEN('DB Runes'!$L643)-28),LEFT(RIGHT('DB Runes'!$L643,LEN('DB Runes'!$L643)-28),LEN('DB Runes'!$L643)-29)))),0)</f>
        <v>0</v>
      </c>
      <c r="BH643">
        <f>IFERROR(VLOOKUP($AQ643,Runes!$AM:$AP,4,FALSE),0)</f>
        <v>0</v>
      </c>
      <c r="BI643">
        <f>IFERROR(VLOOKUP($AQ643,Runes!$AD:$AF,2,FALSE),0)</f>
        <v>0</v>
      </c>
      <c r="BJ643">
        <f>IFERROR(VLOOKUP($AQ643,Runes!$AD:$AF,3,FALSE),0)</f>
        <v>0</v>
      </c>
    </row>
    <row r="644" spans="1:62" x14ac:dyDescent="0.25">
      <c r="A644" s="9">
        <f>'DB Runes'!$A644</f>
        <v>0</v>
      </c>
      <c r="B644" s="9">
        <f>'DB Runes'!$B644</f>
        <v>0</v>
      </c>
      <c r="C644" s="9" t="str">
        <f>IF('DB Runes'!$C644="{}","",IF(RIGHT(LEFT('DB Runes'!$C644,14),1)="f","false","true"))</f>
        <v>true</v>
      </c>
      <c r="D644" s="9" t="e">
        <f>IF(C644="","",IF(C644="true",LEFT(RIGHT('DB Runes'!$C644,LEN('DB Runes'!$C644)-27),LEN('DB Runes'!$C644)-28),LEFT(RIGHT('DB Runes'!$C644,LEN('DB Runes'!$C644)-28),LEN('DB Runes'!$C644)-29)))</f>
        <v>#VALUE!</v>
      </c>
      <c r="E644" s="9">
        <f>'DB Runes'!$D644</f>
        <v>0</v>
      </c>
      <c r="F644" s="9">
        <f>'DB Runes'!$E644</f>
        <v>0</v>
      </c>
      <c r="G644" s="9" t="str">
        <f>IF('DB Runes'!$F644="{}","",IF(RIGHT(LEFT('DB Runes'!$F644,14),1)="f","false","true"))</f>
        <v>true</v>
      </c>
      <c r="H644" s="9" t="e">
        <f>IF(G644="","",IF(G644="true",LEFT(RIGHT('DB Runes'!$F644,LEN('DB Runes'!$F644)-27),LEN('DB Runes'!$F644)-28),LEFT(RIGHT('DB Runes'!$F644,LEN('DB Runes'!$F644)-28),LEN('DB Runes'!$F644)-29)))</f>
        <v>#VALUE!</v>
      </c>
      <c r="I644" s="9">
        <f>'DB Runes'!$G644</f>
        <v>0</v>
      </c>
      <c r="J644" s="9">
        <f>'DB Runes'!$H644</f>
        <v>0</v>
      </c>
      <c r="K644" s="9" t="str">
        <f>IF('DB Runes'!$I644="{}","",IF(RIGHT(LEFT('DB Runes'!$I644,14),1)="f","false","true"))</f>
        <v>true</v>
      </c>
      <c r="L644" s="9" t="e">
        <f>IF(K644="","",IF(K644="true",LEFT(RIGHT('DB Runes'!$I644,LEN('DB Runes'!$I644)-27),LEN('DB Runes'!$I644)-28),LEFT(RIGHT('DB Runes'!$I644,LEN('DB Runes'!$I644)-28),LEN('DB Runes'!$I644)-29)))</f>
        <v>#VALUE!</v>
      </c>
      <c r="M644" s="9">
        <f>'DB Runes'!$J644</f>
        <v>0</v>
      </c>
      <c r="N644" s="9">
        <f>'DB Runes'!$K644</f>
        <v>0</v>
      </c>
      <c r="O644" s="9" t="str">
        <f>IF('DB Runes'!$L644="{}","",IF(RIGHT(LEFT('DB Runes'!$L644,14),1)="f","false","true"))</f>
        <v>true</v>
      </c>
      <c r="P644" s="9" t="e">
        <f>IF(O644="","",IF(O644="true",LEFT(RIGHT('DB Runes'!$L644,LEN('DB Runes'!$L644)-27),LEN('DB Runes'!$L644)-28),LEFT(RIGHT('DB Runes'!$L644,LEN('DB Runes'!$L644)-28),LEN('DB Runes'!$L644)-29)))</f>
        <v>#VALUE!</v>
      </c>
      <c r="R644" s="9" t="str">
        <f ca="1">IFERROR(sub_stat_v&amp;enchant_true?&amp;IF(G_v_equal_0&gt;0,G_v_brackets,"")&amp;g_e_equal_perfect,"")</f>
        <v/>
      </c>
      <c r="S644" s="9" t="str">
        <f ca="1">IFERROR(sub_stat_v&amp;enchant_true?&amp;IF(G_v_equal_0&gt;0,G_v_brackets,"")&amp;g_e_equal_perfect,"")</f>
        <v/>
      </c>
      <c r="T644" s="9" t="str">
        <f ca="1">IFERROR(sub_stat_v&amp;enchant_true?&amp;IF(G_v_equal_0&gt;0,G_v_brackets,"")&amp;g_e_equal_perfect,"")</f>
        <v/>
      </c>
      <c r="U644" s="9" t="str">
        <f ca="1">IFERROR(sub_stat_v&amp;enchant_true?&amp;IF(G_v_equal_0&gt;0,G_v_brackets,"")&amp;g_e_equal_perfect,"")</f>
        <v/>
      </c>
      <c r="V644" s="9" t="str">
        <f ca="1">IFERROR(sub_stat_v&amp;enchant_true?&amp;IF(G_v_equal_0&gt;0,G_v_brackets,"")&amp;g_e_equal_perfect,"")</f>
        <v/>
      </c>
      <c r="W644" s="9" t="str">
        <f ca="1">IFERROR(sub_stat_v&amp;enchant_true?&amp;IF(G_v_equal_0&gt;0,G_v_brackets,"")&amp;g_e_equal_perfect,"")</f>
        <v/>
      </c>
      <c r="X644" s="9" t="str">
        <f ca="1">IFERROR(sub_stat_v&amp;enchant_true?&amp;IF(G_v_equal_0&gt;0,G_v_brackets,"")&amp;g_e_equal_perfect,"")</f>
        <v/>
      </c>
      <c r="Y644" s="9" t="str">
        <f ca="1">IFERROR(sub_stat_v&amp;enchant_true?&amp;IF(G_v_equal_0&gt;0,G_v_brackets,"")&amp;g_e_equal_perfect,"")</f>
        <v/>
      </c>
      <c r="Z644" s="9" t="str">
        <f ca="1">IFERROR(sub_stat_v&amp;enchant_true?&amp;IF(G_v_equal_0&gt;0,G_v_brackets,"")&amp;g_e_equal_perfect,"")</f>
        <v/>
      </c>
      <c r="AA644" s="9" t="str">
        <f ca="1">IFERROR(sub_stat_v&amp;enchant_true?&amp;IF(G_v_equal_0&gt;0,G_v_brackets,"")&amp;g_e_equal_perfect,"")</f>
        <v/>
      </c>
      <c r="AB644" s="9" t="str">
        <f ca="1">IFERROR(sub_stat_v&amp;enchant_true?&amp;IF(G_v_equal_0&gt;0,G_v_brackets,"")&amp;g_e_equal_perfect,"")</f>
        <v/>
      </c>
      <c r="AQ644">
        <f>'DB Runes'!O644</f>
        <v>0</v>
      </c>
      <c r="AR644" s="9">
        <f>IF($BI644=A644,VLOOKUP($AQ644,Runes!$AD:$AF,3,FALSE),A644)</f>
        <v>0</v>
      </c>
      <c r="AS644" s="9">
        <f t="shared" si="43"/>
        <v>0</v>
      </c>
      <c r="AT644" s="11" t="str">
        <f>IF($BJ644=AR644,"true",IF('DB Runes'!$C644="{}","",IF(RIGHT(LEFT('DB Runes'!$C644,14),1)="f","false","true")))</f>
        <v>true</v>
      </c>
      <c r="AU644" s="11">
        <f>IFERROR(IF(AS644=0,0,IF(AR644=$BJ644,LEFT(RIGHT('DB Runes'!$C644,LEN('DB Runes'!$C644)-28),LEN('DB Runes'!$F644)-29),IF(AT644="true",LEFT(RIGHT('DB Runes'!$C644,LEN('DB Runes'!$C644)-27),LEN('DB Runes'!$C644)-28),LEFT(RIGHT('DB Runes'!$C644,LEN('DB Runes'!$C644)-28),LEN('DB Runes'!$C644)-29)))),0)</f>
        <v>0</v>
      </c>
      <c r="AV644" s="9">
        <f>IF($BI644=E644,VLOOKUP($AQ644,Runes!$AD:$AF,3,FALSE),E644)</f>
        <v>0</v>
      </c>
      <c r="AW644" s="9">
        <f t="shared" si="44"/>
        <v>0</v>
      </c>
      <c r="AX644" s="11" t="str">
        <f>IF($BJ644=AV644,"true",IF('DB Runes'!$F644="{}","",IF(RIGHT(LEFT('DB Runes'!$F644,14),1)="f","false","true")))</f>
        <v>true</v>
      </c>
      <c r="AY644" s="11">
        <f>IFERROR(IF(AW644=0,0,IF(AV644=$BJ644,LEFT(RIGHT('DB Runes'!$F644,LEN('DB Runes'!$F644)-28),LEN('DB Runes'!$F644)-29),IF(AX644="true",LEFT(RIGHT('DB Runes'!$F644,LEN('DB Runes'!$F644)-27),LEN('DB Runes'!$F644)-28),LEFT(RIGHT('DB Runes'!$F644,LEN('DB Runes'!$F644)-28),LEN('DB Runes'!$F644)-29)))),0)</f>
        <v>0</v>
      </c>
      <c r="AZ644" s="9">
        <f>IF($BI644=I644,VLOOKUP($AQ644,Runes!$AD:$AF,3,FALSE),I644)</f>
        <v>0</v>
      </c>
      <c r="BA644" s="9">
        <f t="shared" si="42"/>
        <v>0</v>
      </c>
      <c r="BB644" s="11" t="str">
        <f>IF($BJ644=AZ644,"true",IF('DB Runes'!$I644="{}","",IF(RIGHT(LEFT('DB Runes'!$I644,14),1)="f","false","true")))</f>
        <v>true</v>
      </c>
      <c r="BC644" s="11">
        <f>IFERROR(IF(BA644=0,0,IF(AZ644=$BJ644,LEFT(RIGHT('DB Runes'!$I644,LEN('DB Runes'!$I644)-28),LEN('DB Runes'!$I644)-29),IF(BB644="true",LEFT(RIGHT('DB Runes'!$I644,LEN('DB Runes'!$I644)-27),LEN('DB Runes'!$I644)-28),LEFT(RIGHT('DB Runes'!$I644,LEN('DB Runes'!$I644)-28),LEN('DB Runes'!$I644)-29)))),0)</f>
        <v>0</v>
      </c>
      <c r="BD644" s="9">
        <f>IF($BI644=M644,VLOOKUP($AQ644,Runes!$AD:$AF,3,FALSE),M644)</f>
        <v>0</v>
      </c>
      <c r="BE644" s="9">
        <f t="shared" si="45"/>
        <v>0</v>
      </c>
      <c r="BF644" s="11" t="str">
        <f>IF($BJ644=BD644,"true",IF('DB Runes'!$L644="{}","",IF(RIGHT(LEFT('DB Runes'!$L644,14),1)="f","false","true")))</f>
        <v>true</v>
      </c>
      <c r="BG644" s="11">
        <f>IFERROR(IF(BE644=0,0,IF(BD644=$BJ644,LEFT(RIGHT('DB Runes'!$L644,LEN('DB Runes'!$L644)-28),LEN('DB Runes'!$L644)-29),IF(BF644="true",LEFT(RIGHT('DB Runes'!$L644,LEN('DB Runes'!$L644)-27),LEN('DB Runes'!$L644)-28),LEFT(RIGHT('DB Runes'!$L644,LEN('DB Runes'!$L644)-28),LEN('DB Runes'!$L644)-29)))),0)</f>
        <v>0</v>
      </c>
      <c r="BH644">
        <f>IFERROR(VLOOKUP($AQ644,Runes!$AM:$AP,4,FALSE),0)</f>
        <v>0</v>
      </c>
      <c r="BI644">
        <f>IFERROR(VLOOKUP($AQ644,Runes!$AD:$AF,2,FALSE),0)</f>
        <v>0</v>
      </c>
      <c r="BJ644">
        <f>IFERROR(VLOOKUP($AQ644,Runes!$AD:$AF,3,FALSE),0)</f>
        <v>0</v>
      </c>
    </row>
    <row r="645" spans="1:62" x14ac:dyDescent="0.25">
      <c r="A645" s="9">
        <f>'DB Runes'!$A645</f>
        <v>0</v>
      </c>
      <c r="B645" s="9">
        <f>'DB Runes'!$B645</f>
        <v>0</v>
      </c>
      <c r="C645" s="9" t="str">
        <f>IF('DB Runes'!$C645="{}","",IF(RIGHT(LEFT('DB Runes'!$C645,14),1)="f","false","true"))</f>
        <v>true</v>
      </c>
      <c r="D645" s="9" t="e">
        <f>IF(C645="","",IF(C645="true",LEFT(RIGHT('DB Runes'!$C645,LEN('DB Runes'!$C645)-27),LEN('DB Runes'!$C645)-28),LEFT(RIGHT('DB Runes'!$C645,LEN('DB Runes'!$C645)-28),LEN('DB Runes'!$C645)-29)))</f>
        <v>#VALUE!</v>
      </c>
      <c r="E645" s="9">
        <f>'DB Runes'!$D645</f>
        <v>0</v>
      </c>
      <c r="F645" s="9">
        <f>'DB Runes'!$E645</f>
        <v>0</v>
      </c>
      <c r="G645" s="9" t="str">
        <f>IF('DB Runes'!$F645="{}","",IF(RIGHT(LEFT('DB Runes'!$F645,14),1)="f","false","true"))</f>
        <v>true</v>
      </c>
      <c r="H645" s="9" t="e">
        <f>IF(G645="","",IF(G645="true",LEFT(RIGHT('DB Runes'!$F645,LEN('DB Runes'!$F645)-27),LEN('DB Runes'!$F645)-28),LEFT(RIGHT('DB Runes'!$F645,LEN('DB Runes'!$F645)-28),LEN('DB Runes'!$F645)-29)))</f>
        <v>#VALUE!</v>
      </c>
      <c r="I645" s="9">
        <f>'DB Runes'!$G645</f>
        <v>0</v>
      </c>
      <c r="J645" s="9">
        <f>'DB Runes'!$H645</f>
        <v>0</v>
      </c>
      <c r="K645" s="9" t="str">
        <f>IF('DB Runes'!$I645="{}","",IF(RIGHT(LEFT('DB Runes'!$I645,14),1)="f","false","true"))</f>
        <v>true</v>
      </c>
      <c r="L645" s="9" t="e">
        <f>IF(K645="","",IF(K645="true",LEFT(RIGHT('DB Runes'!$I645,LEN('DB Runes'!$I645)-27),LEN('DB Runes'!$I645)-28),LEFT(RIGHT('DB Runes'!$I645,LEN('DB Runes'!$I645)-28),LEN('DB Runes'!$I645)-29)))</f>
        <v>#VALUE!</v>
      </c>
      <c r="M645" s="9">
        <f>'DB Runes'!$J645</f>
        <v>0</v>
      </c>
      <c r="N645" s="9">
        <f>'DB Runes'!$K645</f>
        <v>0</v>
      </c>
      <c r="O645" s="9" t="str">
        <f>IF('DB Runes'!$L645="{}","",IF(RIGHT(LEFT('DB Runes'!$L645,14),1)="f","false","true"))</f>
        <v>true</v>
      </c>
      <c r="P645" s="9" t="e">
        <f>IF(O645="","",IF(O645="true",LEFT(RIGHT('DB Runes'!$L645,LEN('DB Runes'!$L645)-27),LEN('DB Runes'!$L645)-28),LEFT(RIGHT('DB Runes'!$L645,LEN('DB Runes'!$L645)-28),LEN('DB Runes'!$L645)-29)))</f>
        <v>#VALUE!</v>
      </c>
      <c r="R645" s="9" t="str">
        <f ca="1">IFERROR(sub_stat_v&amp;enchant_true?&amp;IF(G_v_equal_0&gt;0,G_v_brackets,"")&amp;g_e_equal_perfect,"")</f>
        <v/>
      </c>
      <c r="S645" s="9" t="str">
        <f ca="1">IFERROR(sub_stat_v&amp;enchant_true?&amp;IF(G_v_equal_0&gt;0,G_v_brackets,"")&amp;g_e_equal_perfect,"")</f>
        <v/>
      </c>
      <c r="T645" s="9" t="str">
        <f ca="1">IFERROR(sub_stat_v&amp;enchant_true?&amp;IF(G_v_equal_0&gt;0,G_v_brackets,"")&amp;g_e_equal_perfect,"")</f>
        <v/>
      </c>
      <c r="U645" s="9" t="str">
        <f ca="1">IFERROR(sub_stat_v&amp;enchant_true?&amp;IF(G_v_equal_0&gt;0,G_v_brackets,"")&amp;g_e_equal_perfect,"")</f>
        <v/>
      </c>
      <c r="V645" s="9" t="str">
        <f ca="1">IFERROR(sub_stat_v&amp;enchant_true?&amp;IF(G_v_equal_0&gt;0,G_v_brackets,"")&amp;g_e_equal_perfect,"")</f>
        <v/>
      </c>
      <c r="W645" s="9" t="str">
        <f ca="1">IFERROR(sub_stat_v&amp;enchant_true?&amp;IF(G_v_equal_0&gt;0,G_v_brackets,"")&amp;g_e_equal_perfect,"")</f>
        <v/>
      </c>
      <c r="X645" s="9" t="str">
        <f ca="1">IFERROR(sub_stat_v&amp;enchant_true?&amp;IF(G_v_equal_0&gt;0,G_v_brackets,"")&amp;g_e_equal_perfect,"")</f>
        <v/>
      </c>
      <c r="Y645" s="9" t="str">
        <f ca="1">IFERROR(sub_stat_v&amp;enchant_true?&amp;IF(G_v_equal_0&gt;0,G_v_brackets,"")&amp;g_e_equal_perfect,"")</f>
        <v/>
      </c>
      <c r="Z645" s="9" t="str">
        <f ca="1">IFERROR(sub_stat_v&amp;enchant_true?&amp;IF(G_v_equal_0&gt;0,G_v_brackets,"")&amp;g_e_equal_perfect,"")</f>
        <v/>
      </c>
      <c r="AA645" s="9" t="str">
        <f ca="1">IFERROR(sub_stat_v&amp;enchant_true?&amp;IF(G_v_equal_0&gt;0,G_v_brackets,"")&amp;g_e_equal_perfect,"")</f>
        <v/>
      </c>
      <c r="AB645" s="9" t="str">
        <f ca="1">IFERROR(sub_stat_v&amp;enchant_true?&amp;IF(G_v_equal_0&gt;0,G_v_brackets,"")&amp;g_e_equal_perfect,"")</f>
        <v/>
      </c>
      <c r="AQ645">
        <f>'DB Runes'!O645</f>
        <v>0</v>
      </c>
      <c r="AR645" s="9">
        <f>IF($BI645=A645,VLOOKUP($AQ645,Runes!$AD:$AF,3,FALSE),A645)</f>
        <v>0</v>
      </c>
      <c r="AS645" s="9">
        <f t="shared" si="43"/>
        <v>0</v>
      </c>
      <c r="AT645" s="11" t="str">
        <f>IF($BJ645=AR645,"true",IF('DB Runes'!$C645="{}","",IF(RIGHT(LEFT('DB Runes'!$C645,14),1)="f","false","true")))</f>
        <v>true</v>
      </c>
      <c r="AU645" s="11">
        <f>IFERROR(IF(AS645=0,0,IF(AR645=$BJ645,LEFT(RIGHT('DB Runes'!$C645,LEN('DB Runes'!$C645)-28),LEN('DB Runes'!$F645)-29),IF(AT645="true",LEFT(RIGHT('DB Runes'!$C645,LEN('DB Runes'!$C645)-27),LEN('DB Runes'!$C645)-28),LEFT(RIGHT('DB Runes'!$C645,LEN('DB Runes'!$C645)-28),LEN('DB Runes'!$C645)-29)))),0)</f>
        <v>0</v>
      </c>
      <c r="AV645" s="9">
        <f>IF($BI645=E645,VLOOKUP($AQ645,Runes!$AD:$AF,3,FALSE),E645)</f>
        <v>0</v>
      </c>
      <c r="AW645" s="9">
        <f t="shared" si="44"/>
        <v>0</v>
      </c>
      <c r="AX645" s="11" t="str">
        <f>IF($BJ645=AV645,"true",IF('DB Runes'!$F645="{}","",IF(RIGHT(LEFT('DB Runes'!$F645,14),1)="f","false","true")))</f>
        <v>true</v>
      </c>
      <c r="AY645" s="11">
        <f>IFERROR(IF(AW645=0,0,IF(AV645=$BJ645,LEFT(RIGHT('DB Runes'!$F645,LEN('DB Runes'!$F645)-28),LEN('DB Runes'!$F645)-29),IF(AX645="true",LEFT(RIGHT('DB Runes'!$F645,LEN('DB Runes'!$F645)-27),LEN('DB Runes'!$F645)-28),LEFT(RIGHT('DB Runes'!$F645,LEN('DB Runes'!$F645)-28),LEN('DB Runes'!$F645)-29)))),0)</f>
        <v>0</v>
      </c>
      <c r="AZ645" s="9">
        <f>IF($BI645=I645,VLOOKUP($AQ645,Runes!$AD:$AF,3,FALSE),I645)</f>
        <v>0</v>
      </c>
      <c r="BA645" s="9">
        <f t="shared" si="42"/>
        <v>0</v>
      </c>
      <c r="BB645" s="11" t="str">
        <f>IF($BJ645=AZ645,"true",IF('DB Runes'!$I645="{}","",IF(RIGHT(LEFT('DB Runes'!$I645,14),1)="f","false","true")))</f>
        <v>true</v>
      </c>
      <c r="BC645" s="11">
        <f>IFERROR(IF(BA645=0,0,IF(AZ645=$BJ645,LEFT(RIGHT('DB Runes'!$I645,LEN('DB Runes'!$I645)-28),LEN('DB Runes'!$I645)-29),IF(BB645="true",LEFT(RIGHT('DB Runes'!$I645,LEN('DB Runes'!$I645)-27),LEN('DB Runes'!$I645)-28),LEFT(RIGHT('DB Runes'!$I645,LEN('DB Runes'!$I645)-28),LEN('DB Runes'!$I645)-29)))),0)</f>
        <v>0</v>
      </c>
      <c r="BD645" s="9">
        <f>IF($BI645=M645,VLOOKUP($AQ645,Runes!$AD:$AF,3,FALSE),M645)</f>
        <v>0</v>
      </c>
      <c r="BE645" s="9">
        <f t="shared" si="45"/>
        <v>0</v>
      </c>
      <c r="BF645" s="11" t="str">
        <f>IF($BJ645=BD645,"true",IF('DB Runes'!$L645="{}","",IF(RIGHT(LEFT('DB Runes'!$L645,14),1)="f","false","true")))</f>
        <v>true</v>
      </c>
      <c r="BG645" s="11">
        <f>IFERROR(IF(BE645=0,0,IF(BD645=$BJ645,LEFT(RIGHT('DB Runes'!$L645,LEN('DB Runes'!$L645)-28),LEN('DB Runes'!$L645)-29),IF(BF645="true",LEFT(RIGHT('DB Runes'!$L645,LEN('DB Runes'!$L645)-27),LEN('DB Runes'!$L645)-28),LEFT(RIGHT('DB Runes'!$L645,LEN('DB Runes'!$L645)-28),LEN('DB Runes'!$L645)-29)))),0)</f>
        <v>0</v>
      </c>
      <c r="BH645">
        <f>IFERROR(VLOOKUP($AQ645,Runes!$AM:$AP,4,FALSE),0)</f>
        <v>0</v>
      </c>
      <c r="BI645">
        <f>IFERROR(VLOOKUP($AQ645,Runes!$AD:$AF,2,FALSE),0)</f>
        <v>0</v>
      </c>
      <c r="BJ645">
        <f>IFERROR(VLOOKUP($AQ645,Runes!$AD:$AF,3,FALSE),0)</f>
        <v>0</v>
      </c>
    </row>
    <row r="646" spans="1:62" x14ac:dyDescent="0.25">
      <c r="A646" s="9">
        <f>'DB Runes'!$A646</f>
        <v>0</v>
      </c>
      <c r="B646" s="9">
        <f>'DB Runes'!$B646</f>
        <v>0</v>
      </c>
      <c r="C646" s="9" t="str">
        <f>IF('DB Runes'!$C646="{}","",IF(RIGHT(LEFT('DB Runes'!$C646,14),1)="f","false","true"))</f>
        <v>true</v>
      </c>
      <c r="D646" s="9" t="e">
        <f>IF(C646="","",IF(C646="true",LEFT(RIGHT('DB Runes'!$C646,LEN('DB Runes'!$C646)-27),LEN('DB Runes'!$C646)-28),LEFT(RIGHT('DB Runes'!$C646,LEN('DB Runes'!$C646)-28),LEN('DB Runes'!$C646)-29)))</f>
        <v>#VALUE!</v>
      </c>
      <c r="E646" s="9">
        <f>'DB Runes'!$D646</f>
        <v>0</v>
      </c>
      <c r="F646" s="9">
        <f>'DB Runes'!$E646</f>
        <v>0</v>
      </c>
      <c r="G646" s="9" t="str">
        <f>IF('DB Runes'!$F646="{}","",IF(RIGHT(LEFT('DB Runes'!$F646,14),1)="f","false","true"))</f>
        <v>true</v>
      </c>
      <c r="H646" s="9" t="e">
        <f>IF(G646="","",IF(G646="true",LEFT(RIGHT('DB Runes'!$F646,LEN('DB Runes'!$F646)-27),LEN('DB Runes'!$F646)-28),LEFT(RIGHT('DB Runes'!$F646,LEN('DB Runes'!$F646)-28),LEN('DB Runes'!$F646)-29)))</f>
        <v>#VALUE!</v>
      </c>
      <c r="I646" s="9">
        <f>'DB Runes'!$G646</f>
        <v>0</v>
      </c>
      <c r="J646" s="9">
        <f>'DB Runes'!$H646</f>
        <v>0</v>
      </c>
      <c r="K646" s="9" t="str">
        <f>IF('DB Runes'!$I646="{}","",IF(RIGHT(LEFT('DB Runes'!$I646,14),1)="f","false","true"))</f>
        <v>true</v>
      </c>
      <c r="L646" s="9" t="e">
        <f>IF(K646="","",IF(K646="true",LEFT(RIGHT('DB Runes'!$I646,LEN('DB Runes'!$I646)-27),LEN('DB Runes'!$I646)-28),LEFT(RIGHT('DB Runes'!$I646,LEN('DB Runes'!$I646)-28),LEN('DB Runes'!$I646)-29)))</f>
        <v>#VALUE!</v>
      </c>
      <c r="M646" s="9">
        <f>'DB Runes'!$J646</f>
        <v>0</v>
      </c>
      <c r="N646" s="9">
        <f>'DB Runes'!$K646</f>
        <v>0</v>
      </c>
      <c r="O646" s="9" t="str">
        <f>IF('DB Runes'!$L646="{}","",IF(RIGHT(LEFT('DB Runes'!$L646,14),1)="f","false","true"))</f>
        <v>true</v>
      </c>
      <c r="P646" s="9" t="e">
        <f>IF(O646="","",IF(O646="true",LEFT(RIGHT('DB Runes'!$L646,LEN('DB Runes'!$L646)-27),LEN('DB Runes'!$L646)-28),LEFT(RIGHT('DB Runes'!$L646,LEN('DB Runes'!$L646)-28),LEN('DB Runes'!$L646)-29)))</f>
        <v>#VALUE!</v>
      </c>
      <c r="R646" s="9" t="str">
        <f ca="1">IFERROR(sub_stat_v&amp;enchant_true?&amp;IF(G_v_equal_0&gt;0,G_v_brackets,"")&amp;g_e_equal_perfect,"")</f>
        <v/>
      </c>
      <c r="S646" s="9" t="str">
        <f ca="1">IFERROR(sub_stat_v&amp;enchant_true?&amp;IF(G_v_equal_0&gt;0,G_v_brackets,"")&amp;g_e_equal_perfect,"")</f>
        <v/>
      </c>
      <c r="T646" s="9" t="str">
        <f ca="1">IFERROR(sub_stat_v&amp;enchant_true?&amp;IF(G_v_equal_0&gt;0,G_v_brackets,"")&amp;g_e_equal_perfect,"")</f>
        <v/>
      </c>
      <c r="U646" s="9" t="str">
        <f ca="1">IFERROR(sub_stat_v&amp;enchant_true?&amp;IF(G_v_equal_0&gt;0,G_v_brackets,"")&amp;g_e_equal_perfect,"")</f>
        <v/>
      </c>
      <c r="V646" s="9" t="str">
        <f ca="1">IFERROR(sub_stat_v&amp;enchant_true?&amp;IF(G_v_equal_0&gt;0,G_v_brackets,"")&amp;g_e_equal_perfect,"")</f>
        <v/>
      </c>
      <c r="W646" s="9" t="str">
        <f ca="1">IFERROR(sub_stat_v&amp;enchant_true?&amp;IF(G_v_equal_0&gt;0,G_v_brackets,"")&amp;g_e_equal_perfect,"")</f>
        <v/>
      </c>
      <c r="X646" s="9" t="str">
        <f ca="1">IFERROR(sub_stat_v&amp;enchant_true?&amp;IF(G_v_equal_0&gt;0,G_v_brackets,"")&amp;g_e_equal_perfect,"")</f>
        <v/>
      </c>
      <c r="Y646" s="9" t="str">
        <f ca="1">IFERROR(sub_stat_v&amp;enchant_true?&amp;IF(G_v_equal_0&gt;0,G_v_brackets,"")&amp;g_e_equal_perfect,"")</f>
        <v/>
      </c>
      <c r="Z646" s="9" t="str">
        <f ca="1">IFERROR(sub_stat_v&amp;enchant_true?&amp;IF(G_v_equal_0&gt;0,G_v_brackets,"")&amp;g_e_equal_perfect,"")</f>
        <v/>
      </c>
      <c r="AA646" s="9" t="str">
        <f ca="1">IFERROR(sub_stat_v&amp;enchant_true?&amp;IF(G_v_equal_0&gt;0,G_v_brackets,"")&amp;g_e_equal_perfect,"")</f>
        <v/>
      </c>
      <c r="AB646" s="9" t="str">
        <f ca="1">IFERROR(sub_stat_v&amp;enchant_true?&amp;IF(G_v_equal_0&gt;0,G_v_brackets,"")&amp;g_e_equal_perfect,"")</f>
        <v/>
      </c>
      <c r="AQ646">
        <f>'DB Runes'!O646</f>
        <v>0</v>
      </c>
      <c r="AR646" s="9">
        <f>IF($BI646=A646,VLOOKUP($AQ646,Runes!$AD:$AF,3,FALSE),A646)</f>
        <v>0</v>
      </c>
      <c r="AS646" s="9">
        <f t="shared" si="43"/>
        <v>0</v>
      </c>
      <c r="AT646" s="11" t="str">
        <f>IF($BJ646=AR646,"true",IF('DB Runes'!$C646="{}","",IF(RIGHT(LEFT('DB Runes'!$C646,14),1)="f","false","true")))</f>
        <v>true</v>
      </c>
      <c r="AU646" s="11">
        <f>IFERROR(IF(AS646=0,0,IF(AR646=$BJ646,LEFT(RIGHT('DB Runes'!$C646,LEN('DB Runes'!$C646)-28),LEN('DB Runes'!$F646)-29),IF(AT646="true",LEFT(RIGHT('DB Runes'!$C646,LEN('DB Runes'!$C646)-27),LEN('DB Runes'!$C646)-28),LEFT(RIGHT('DB Runes'!$C646,LEN('DB Runes'!$C646)-28),LEN('DB Runes'!$C646)-29)))),0)</f>
        <v>0</v>
      </c>
      <c r="AV646" s="9">
        <f>IF($BI646=E646,VLOOKUP($AQ646,Runes!$AD:$AF,3,FALSE),E646)</f>
        <v>0</v>
      </c>
      <c r="AW646" s="9">
        <f t="shared" si="44"/>
        <v>0</v>
      </c>
      <c r="AX646" s="11" t="str">
        <f>IF($BJ646=AV646,"true",IF('DB Runes'!$F646="{}","",IF(RIGHT(LEFT('DB Runes'!$F646,14),1)="f","false","true")))</f>
        <v>true</v>
      </c>
      <c r="AY646" s="11">
        <f>IFERROR(IF(AW646=0,0,IF(AV646=$BJ646,LEFT(RIGHT('DB Runes'!$F646,LEN('DB Runes'!$F646)-28),LEN('DB Runes'!$F646)-29),IF(AX646="true",LEFT(RIGHT('DB Runes'!$F646,LEN('DB Runes'!$F646)-27),LEN('DB Runes'!$F646)-28),LEFT(RIGHT('DB Runes'!$F646,LEN('DB Runes'!$F646)-28),LEN('DB Runes'!$F646)-29)))),0)</f>
        <v>0</v>
      </c>
      <c r="AZ646" s="9">
        <f>IF($BI646=I646,VLOOKUP($AQ646,Runes!$AD:$AF,3,FALSE),I646)</f>
        <v>0</v>
      </c>
      <c r="BA646" s="9">
        <f t="shared" si="42"/>
        <v>0</v>
      </c>
      <c r="BB646" s="11" t="str">
        <f>IF($BJ646=AZ646,"true",IF('DB Runes'!$I646="{}","",IF(RIGHT(LEFT('DB Runes'!$I646,14),1)="f","false","true")))</f>
        <v>true</v>
      </c>
      <c r="BC646" s="11">
        <f>IFERROR(IF(BA646=0,0,IF(AZ646=$BJ646,LEFT(RIGHT('DB Runes'!$I646,LEN('DB Runes'!$I646)-28),LEN('DB Runes'!$I646)-29),IF(BB646="true",LEFT(RIGHT('DB Runes'!$I646,LEN('DB Runes'!$I646)-27),LEN('DB Runes'!$I646)-28),LEFT(RIGHT('DB Runes'!$I646,LEN('DB Runes'!$I646)-28),LEN('DB Runes'!$I646)-29)))),0)</f>
        <v>0</v>
      </c>
      <c r="BD646" s="9">
        <f>IF($BI646=M646,VLOOKUP($AQ646,Runes!$AD:$AF,3,FALSE),M646)</f>
        <v>0</v>
      </c>
      <c r="BE646" s="9">
        <f t="shared" si="45"/>
        <v>0</v>
      </c>
      <c r="BF646" s="11" t="str">
        <f>IF($BJ646=BD646,"true",IF('DB Runes'!$L646="{}","",IF(RIGHT(LEFT('DB Runes'!$L646,14),1)="f","false","true")))</f>
        <v>true</v>
      </c>
      <c r="BG646" s="11">
        <f>IFERROR(IF(BE646=0,0,IF(BD646=$BJ646,LEFT(RIGHT('DB Runes'!$L646,LEN('DB Runes'!$L646)-28),LEN('DB Runes'!$L646)-29),IF(BF646="true",LEFT(RIGHT('DB Runes'!$L646,LEN('DB Runes'!$L646)-27),LEN('DB Runes'!$L646)-28),LEFT(RIGHT('DB Runes'!$L646,LEN('DB Runes'!$L646)-28),LEN('DB Runes'!$L646)-29)))),0)</f>
        <v>0</v>
      </c>
      <c r="BH646">
        <f>IFERROR(VLOOKUP($AQ646,Runes!$AM:$AP,4,FALSE),0)</f>
        <v>0</v>
      </c>
      <c r="BI646">
        <f>IFERROR(VLOOKUP($AQ646,Runes!$AD:$AF,2,FALSE),0)</f>
        <v>0</v>
      </c>
      <c r="BJ646">
        <f>IFERROR(VLOOKUP($AQ646,Runes!$AD:$AF,3,FALSE),0)</f>
        <v>0</v>
      </c>
    </row>
    <row r="647" spans="1:62" x14ac:dyDescent="0.25">
      <c r="A647" s="9">
        <f>'DB Runes'!$A647</f>
        <v>0</v>
      </c>
      <c r="B647" s="9">
        <f>'DB Runes'!$B647</f>
        <v>0</v>
      </c>
      <c r="C647" s="9" t="str">
        <f>IF('DB Runes'!$C647="{}","",IF(RIGHT(LEFT('DB Runes'!$C647,14),1)="f","false","true"))</f>
        <v>true</v>
      </c>
      <c r="D647" s="9" t="e">
        <f>IF(C647="","",IF(C647="true",LEFT(RIGHT('DB Runes'!$C647,LEN('DB Runes'!$C647)-27),LEN('DB Runes'!$C647)-28),LEFT(RIGHT('DB Runes'!$C647,LEN('DB Runes'!$C647)-28),LEN('DB Runes'!$C647)-29)))</f>
        <v>#VALUE!</v>
      </c>
      <c r="E647" s="9">
        <f>'DB Runes'!$D647</f>
        <v>0</v>
      </c>
      <c r="F647" s="9">
        <f>'DB Runes'!$E647</f>
        <v>0</v>
      </c>
      <c r="G647" s="9" t="str">
        <f>IF('DB Runes'!$F647="{}","",IF(RIGHT(LEFT('DB Runes'!$F647,14),1)="f","false","true"))</f>
        <v>true</v>
      </c>
      <c r="H647" s="9" t="e">
        <f>IF(G647="","",IF(G647="true",LEFT(RIGHT('DB Runes'!$F647,LEN('DB Runes'!$F647)-27),LEN('DB Runes'!$F647)-28),LEFT(RIGHT('DB Runes'!$F647,LEN('DB Runes'!$F647)-28),LEN('DB Runes'!$F647)-29)))</f>
        <v>#VALUE!</v>
      </c>
      <c r="I647" s="9">
        <f>'DB Runes'!$G647</f>
        <v>0</v>
      </c>
      <c r="J647" s="9">
        <f>'DB Runes'!$H647</f>
        <v>0</v>
      </c>
      <c r="K647" s="9" t="str">
        <f>IF('DB Runes'!$I647="{}","",IF(RIGHT(LEFT('DB Runes'!$I647,14),1)="f","false","true"))</f>
        <v>true</v>
      </c>
      <c r="L647" s="9" t="e">
        <f>IF(K647="","",IF(K647="true",LEFT(RIGHT('DB Runes'!$I647,LEN('DB Runes'!$I647)-27),LEN('DB Runes'!$I647)-28),LEFT(RIGHT('DB Runes'!$I647,LEN('DB Runes'!$I647)-28),LEN('DB Runes'!$I647)-29)))</f>
        <v>#VALUE!</v>
      </c>
      <c r="M647" s="9">
        <f>'DB Runes'!$J647</f>
        <v>0</v>
      </c>
      <c r="N647" s="9">
        <f>'DB Runes'!$K647</f>
        <v>0</v>
      </c>
      <c r="O647" s="9" t="str">
        <f>IF('DB Runes'!$L647="{}","",IF(RIGHT(LEFT('DB Runes'!$L647,14),1)="f","false","true"))</f>
        <v>true</v>
      </c>
      <c r="P647" s="9" t="e">
        <f>IF(O647="","",IF(O647="true",LEFT(RIGHT('DB Runes'!$L647,LEN('DB Runes'!$L647)-27),LEN('DB Runes'!$L647)-28),LEFT(RIGHT('DB Runes'!$L647,LEN('DB Runes'!$L647)-28),LEN('DB Runes'!$L647)-29)))</f>
        <v>#VALUE!</v>
      </c>
      <c r="R647" s="9" t="str">
        <f ca="1">IFERROR(sub_stat_v&amp;enchant_true?&amp;IF(G_v_equal_0&gt;0,G_v_brackets,"")&amp;g_e_equal_perfect,"")</f>
        <v/>
      </c>
      <c r="S647" s="9" t="str">
        <f ca="1">IFERROR(sub_stat_v&amp;enchant_true?&amp;IF(G_v_equal_0&gt;0,G_v_brackets,"")&amp;g_e_equal_perfect,"")</f>
        <v/>
      </c>
      <c r="T647" s="9" t="str">
        <f ca="1">IFERROR(sub_stat_v&amp;enchant_true?&amp;IF(G_v_equal_0&gt;0,G_v_brackets,"")&amp;g_e_equal_perfect,"")</f>
        <v/>
      </c>
      <c r="U647" s="9" t="str">
        <f ca="1">IFERROR(sub_stat_v&amp;enchant_true?&amp;IF(G_v_equal_0&gt;0,G_v_brackets,"")&amp;g_e_equal_perfect,"")</f>
        <v/>
      </c>
      <c r="V647" s="9" t="str">
        <f ca="1">IFERROR(sub_stat_v&amp;enchant_true?&amp;IF(G_v_equal_0&gt;0,G_v_brackets,"")&amp;g_e_equal_perfect,"")</f>
        <v/>
      </c>
      <c r="W647" s="9" t="str">
        <f ca="1">IFERROR(sub_stat_v&amp;enchant_true?&amp;IF(G_v_equal_0&gt;0,G_v_brackets,"")&amp;g_e_equal_perfect,"")</f>
        <v/>
      </c>
      <c r="X647" s="9" t="str">
        <f ca="1">IFERROR(sub_stat_v&amp;enchant_true?&amp;IF(G_v_equal_0&gt;0,G_v_brackets,"")&amp;g_e_equal_perfect,"")</f>
        <v/>
      </c>
      <c r="Y647" s="9" t="str">
        <f ca="1">IFERROR(sub_stat_v&amp;enchant_true?&amp;IF(G_v_equal_0&gt;0,G_v_brackets,"")&amp;g_e_equal_perfect,"")</f>
        <v/>
      </c>
      <c r="Z647" s="9" t="str">
        <f ca="1">IFERROR(sub_stat_v&amp;enchant_true?&amp;IF(G_v_equal_0&gt;0,G_v_brackets,"")&amp;g_e_equal_perfect,"")</f>
        <v/>
      </c>
      <c r="AA647" s="9" t="str">
        <f ca="1">IFERROR(sub_stat_v&amp;enchant_true?&amp;IF(G_v_equal_0&gt;0,G_v_brackets,"")&amp;g_e_equal_perfect,"")</f>
        <v/>
      </c>
      <c r="AB647" s="9" t="str">
        <f ca="1">IFERROR(sub_stat_v&amp;enchant_true?&amp;IF(G_v_equal_0&gt;0,G_v_brackets,"")&amp;g_e_equal_perfect,"")</f>
        <v/>
      </c>
      <c r="AQ647">
        <f>'DB Runes'!O647</f>
        <v>0</v>
      </c>
      <c r="AR647" s="9">
        <f>IF($BI647=A647,VLOOKUP($AQ647,Runes!$AD:$AF,3,FALSE),A647)</f>
        <v>0</v>
      </c>
      <c r="AS647" s="9">
        <f t="shared" si="43"/>
        <v>0</v>
      </c>
      <c r="AT647" s="11" t="str">
        <f>IF($BJ647=AR647,"true",IF('DB Runes'!$C647="{}","",IF(RIGHT(LEFT('DB Runes'!$C647,14),1)="f","false","true")))</f>
        <v>true</v>
      </c>
      <c r="AU647" s="11">
        <f>IFERROR(IF(AS647=0,0,IF(AR647=$BJ647,LEFT(RIGHT('DB Runes'!$C647,LEN('DB Runes'!$C647)-28),LEN('DB Runes'!$F647)-29),IF(AT647="true",LEFT(RIGHT('DB Runes'!$C647,LEN('DB Runes'!$C647)-27),LEN('DB Runes'!$C647)-28),LEFT(RIGHT('DB Runes'!$C647,LEN('DB Runes'!$C647)-28),LEN('DB Runes'!$C647)-29)))),0)</f>
        <v>0</v>
      </c>
      <c r="AV647" s="9">
        <f>IF($BI647=E647,VLOOKUP($AQ647,Runes!$AD:$AF,3,FALSE),E647)</f>
        <v>0</v>
      </c>
      <c r="AW647" s="9">
        <f t="shared" si="44"/>
        <v>0</v>
      </c>
      <c r="AX647" s="11" t="str">
        <f>IF($BJ647=AV647,"true",IF('DB Runes'!$F647="{}","",IF(RIGHT(LEFT('DB Runes'!$F647,14),1)="f","false","true")))</f>
        <v>true</v>
      </c>
      <c r="AY647" s="11">
        <f>IFERROR(IF(AW647=0,0,IF(AV647=$BJ647,LEFT(RIGHT('DB Runes'!$F647,LEN('DB Runes'!$F647)-28),LEN('DB Runes'!$F647)-29),IF(AX647="true",LEFT(RIGHT('DB Runes'!$F647,LEN('DB Runes'!$F647)-27),LEN('DB Runes'!$F647)-28),LEFT(RIGHT('DB Runes'!$F647,LEN('DB Runes'!$F647)-28),LEN('DB Runes'!$F647)-29)))),0)</f>
        <v>0</v>
      </c>
      <c r="AZ647" s="9">
        <f>IF($BI647=I647,VLOOKUP($AQ647,Runes!$AD:$AF,3,FALSE),I647)</f>
        <v>0</v>
      </c>
      <c r="BA647" s="9">
        <f t="shared" si="42"/>
        <v>0</v>
      </c>
      <c r="BB647" s="11" t="str">
        <f>IF($BJ647=AZ647,"true",IF('DB Runes'!$I647="{}","",IF(RIGHT(LEFT('DB Runes'!$I647,14),1)="f","false","true")))</f>
        <v>true</v>
      </c>
      <c r="BC647" s="11">
        <f>IFERROR(IF(BA647=0,0,IF(AZ647=$BJ647,LEFT(RIGHT('DB Runes'!$I647,LEN('DB Runes'!$I647)-28),LEN('DB Runes'!$I647)-29),IF(BB647="true",LEFT(RIGHT('DB Runes'!$I647,LEN('DB Runes'!$I647)-27),LEN('DB Runes'!$I647)-28),LEFT(RIGHT('DB Runes'!$I647,LEN('DB Runes'!$I647)-28),LEN('DB Runes'!$I647)-29)))),0)</f>
        <v>0</v>
      </c>
      <c r="BD647" s="9">
        <f>IF($BI647=M647,VLOOKUP($AQ647,Runes!$AD:$AF,3,FALSE),M647)</f>
        <v>0</v>
      </c>
      <c r="BE647" s="9">
        <f t="shared" si="45"/>
        <v>0</v>
      </c>
      <c r="BF647" s="11" t="str">
        <f>IF($BJ647=BD647,"true",IF('DB Runes'!$L647="{}","",IF(RIGHT(LEFT('DB Runes'!$L647,14),1)="f","false","true")))</f>
        <v>true</v>
      </c>
      <c r="BG647" s="11">
        <f>IFERROR(IF(BE647=0,0,IF(BD647=$BJ647,LEFT(RIGHT('DB Runes'!$L647,LEN('DB Runes'!$L647)-28),LEN('DB Runes'!$L647)-29),IF(BF647="true",LEFT(RIGHT('DB Runes'!$L647,LEN('DB Runes'!$L647)-27),LEN('DB Runes'!$L647)-28),LEFT(RIGHT('DB Runes'!$L647,LEN('DB Runes'!$L647)-28),LEN('DB Runes'!$L647)-29)))),0)</f>
        <v>0</v>
      </c>
      <c r="BH647">
        <f>IFERROR(VLOOKUP($AQ647,Runes!$AM:$AP,4,FALSE),0)</f>
        <v>0</v>
      </c>
      <c r="BI647">
        <f>IFERROR(VLOOKUP($AQ647,Runes!$AD:$AF,2,FALSE),0)</f>
        <v>0</v>
      </c>
      <c r="BJ647">
        <f>IFERROR(VLOOKUP($AQ647,Runes!$AD:$AF,3,FALSE),0)</f>
        <v>0</v>
      </c>
    </row>
    <row r="648" spans="1:62" x14ac:dyDescent="0.25">
      <c r="A648" s="9">
        <f>'DB Runes'!$A648</f>
        <v>0</v>
      </c>
      <c r="B648" s="9">
        <f>'DB Runes'!$B648</f>
        <v>0</v>
      </c>
      <c r="C648" s="9" t="str">
        <f>IF('DB Runes'!$C648="{}","",IF(RIGHT(LEFT('DB Runes'!$C648,14),1)="f","false","true"))</f>
        <v>true</v>
      </c>
      <c r="D648" s="9" t="e">
        <f>IF(C648="","",IF(C648="true",LEFT(RIGHT('DB Runes'!$C648,LEN('DB Runes'!$C648)-27),LEN('DB Runes'!$C648)-28),LEFT(RIGHT('DB Runes'!$C648,LEN('DB Runes'!$C648)-28),LEN('DB Runes'!$C648)-29)))</f>
        <v>#VALUE!</v>
      </c>
      <c r="E648" s="9">
        <f>'DB Runes'!$D648</f>
        <v>0</v>
      </c>
      <c r="F648" s="9">
        <f>'DB Runes'!$E648</f>
        <v>0</v>
      </c>
      <c r="G648" s="9" t="str">
        <f>IF('DB Runes'!$F648="{}","",IF(RIGHT(LEFT('DB Runes'!$F648,14),1)="f","false","true"))</f>
        <v>true</v>
      </c>
      <c r="H648" s="9" t="e">
        <f>IF(G648="","",IF(G648="true",LEFT(RIGHT('DB Runes'!$F648,LEN('DB Runes'!$F648)-27),LEN('DB Runes'!$F648)-28),LEFT(RIGHT('DB Runes'!$F648,LEN('DB Runes'!$F648)-28),LEN('DB Runes'!$F648)-29)))</f>
        <v>#VALUE!</v>
      </c>
      <c r="I648" s="9">
        <f>'DB Runes'!$G648</f>
        <v>0</v>
      </c>
      <c r="J648" s="9">
        <f>'DB Runes'!$H648</f>
        <v>0</v>
      </c>
      <c r="K648" s="9" t="str">
        <f>IF('DB Runes'!$I648="{}","",IF(RIGHT(LEFT('DB Runes'!$I648,14),1)="f","false","true"))</f>
        <v>true</v>
      </c>
      <c r="L648" s="9" t="e">
        <f>IF(K648="","",IF(K648="true",LEFT(RIGHT('DB Runes'!$I648,LEN('DB Runes'!$I648)-27),LEN('DB Runes'!$I648)-28),LEFT(RIGHT('DB Runes'!$I648,LEN('DB Runes'!$I648)-28),LEN('DB Runes'!$I648)-29)))</f>
        <v>#VALUE!</v>
      </c>
      <c r="M648" s="9">
        <f>'DB Runes'!$J648</f>
        <v>0</v>
      </c>
      <c r="N648" s="9">
        <f>'DB Runes'!$K648</f>
        <v>0</v>
      </c>
      <c r="O648" s="9" t="str">
        <f>IF('DB Runes'!$L648="{}","",IF(RIGHT(LEFT('DB Runes'!$L648,14),1)="f","false","true"))</f>
        <v>true</v>
      </c>
      <c r="P648" s="9" t="e">
        <f>IF(O648="","",IF(O648="true",LEFT(RIGHT('DB Runes'!$L648,LEN('DB Runes'!$L648)-27),LEN('DB Runes'!$L648)-28),LEFT(RIGHT('DB Runes'!$L648,LEN('DB Runes'!$L648)-28),LEN('DB Runes'!$L648)-29)))</f>
        <v>#VALUE!</v>
      </c>
      <c r="R648" s="9" t="str">
        <f ca="1">IFERROR(sub_stat_v&amp;enchant_true?&amp;IF(G_v_equal_0&gt;0,G_v_brackets,"")&amp;g_e_equal_perfect,"")</f>
        <v/>
      </c>
      <c r="S648" s="9" t="str">
        <f ca="1">IFERROR(sub_stat_v&amp;enchant_true?&amp;IF(G_v_equal_0&gt;0,G_v_brackets,"")&amp;g_e_equal_perfect,"")</f>
        <v/>
      </c>
      <c r="T648" s="9" t="str">
        <f ca="1">IFERROR(sub_stat_v&amp;enchant_true?&amp;IF(G_v_equal_0&gt;0,G_v_brackets,"")&amp;g_e_equal_perfect,"")</f>
        <v/>
      </c>
      <c r="U648" s="9" t="str">
        <f ca="1">IFERROR(sub_stat_v&amp;enchant_true?&amp;IF(G_v_equal_0&gt;0,G_v_brackets,"")&amp;g_e_equal_perfect,"")</f>
        <v/>
      </c>
      <c r="V648" s="9" t="str">
        <f ca="1">IFERROR(sub_stat_v&amp;enchant_true?&amp;IF(G_v_equal_0&gt;0,G_v_brackets,"")&amp;g_e_equal_perfect,"")</f>
        <v/>
      </c>
      <c r="W648" s="9" t="str">
        <f ca="1">IFERROR(sub_stat_v&amp;enchant_true?&amp;IF(G_v_equal_0&gt;0,G_v_brackets,"")&amp;g_e_equal_perfect,"")</f>
        <v/>
      </c>
      <c r="X648" s="9" t="str">
        <f ca="1">IFERROR(sub_stat_v&amp;enchant_true?&amp;IF(G_v_equal_0&gt;0,G_v_brackets,"")&amp;g_e_equal_perfect,"")</f>
        <v/>
      </c>
      <c r="Y648" s="9" t="str">
        <f ca="1">IFERROR(sub_stat_v&amp;enchant_true?&amp;IF(G_v_equal_0&gt;0,G_v_brackets,"")&amp;g_e_equal_perfect,"")</f>
        <v/>
      </c>
      <c r="Z648" s="9" t="str">
        <f ca="1">IFERROR(sub_stat_v&amp;enchant_true?&amp;IF(G_v_equal_0&gt;0,G_v_brackets,"")&amp;g_e_equal_perfect,"")</f>
        <v/>
      </c>
      <c r="AA648" s="9" t="str">
        <f ca="1">IFERROR(sub_stat_v&amp;enchant_true?&amp;IF(G_v_equal_0&gt;0,G_v_brackets,"")&amp;g_e_equal_perfect,"")</f>
        <v/>
      </c>
      <c r="AB648" s="9" t="str">
        <f ca="1">IFERROR(sub_stat_v&amp;enchant_true?&amp;IF(G_v_equal_0&gt;0,G_v_brackets,"")&amp;g_e_equal_perfect,"")</f>
        <v/>
      </c>
      <c r="AQ648">
        <f>'DB Runes'!O648</f>
        <v>0</v>
      </c>
      <c r="AR648" s="9">
        <f>IF($BI648=A648,VLOOKUP($AQ648,Runes!$AD:$AF,3,FALSE),A648)</f>
        <v>0</v>
      </c>
      <c r="AS648" s="9">
        <f t="shared" si="43"/>
        <v>0</v>
      </c>
      <c r="AT648" s="11" t="str">
        <f>IF($BJ648=AR648,"true",IF('DB Runes'!$C648="{}","",IF(RIGHT(LEFT('DB Runes'!$C648,14),1)="f","false","true")))</f>
        <v>true</v>
      </c>
      <c r="AU648" s="11">
        <f>IFERROR(IF(AS648=0,0,IF(AR648=$BJ648,LEFT(RIGHT('DB Runes'!$C648,LEN('DB Runes'!$C648)-28),LEN('DB Runes'!$F648)-29),IF(AT648="true",LEFT(RIGHT('DB Runes'!$C648,LEN('DB Runes'!$C648)-27),LEN('DB Runes'!$C648)-28),LEFT(RIGHT('DB Runes'!$C648,LEN('DB Runes'!$C648)-28),LEN('DB Runes'!$C648)-29)))),0)</f>
        <v>0</v>
      </c>
      <c r="AV648" s="9">
        <f>IF($BI648=E648,VLOOKUP($AQ648,Runes!$AD:$AF,3,FALSE),E648)</f>
        <v>0</v>
      </c>
      <c r="AW648" s="9">
        <f t="shared" si="44"/>
        <v>0</v>
      </c>
      <c r="AX648" s="11" t="str">
        <f>IF($BJ648=AV648,"true",IF('DB Runes'!$F648="{}","",IF(RIGHT(LEFT('DB Runes'!$F648,14),1)="f","false","true")))</f>
        <v>true</v>
      </c>
      <c r="AY648" s="11">
        <f>IFERROR(IF(AW648=0,0,IF(AV648=$BJ648,LEFT(RIGHT('DB Runes'!$F648,LEN('DB Runes'!$F648)-28),LEN('DB Runes'!$F648)-29),IF(AX648="true",LEFT(RIGHT('DB Runes'!$F648,LEN('DB Runes'!$F648)-27),LEN('DB Runes'!$F648)-28),LEFT(RIGHT('DB Runes'!$F648,LEN('DB Runes'!$F648)-28),LEN('DB Runes'!$F648)-29)))),0)</f>
        <v>0</v>
      </c>
      <c r="AZ648" s="9">
        <f>IF($BI648=I648,VLOOKUP($AQ648,Runes!$AD:$AF,3,FALSE),I648)</f>
        <v>0</v>
      </c>
      <c r="BA648" s="9">
        <f t="shared" si="42"/>
        <v>0</v>
      </c>
      <c r="BB648" s="11" t="str">
        <f>IF($BJ648=AZ648,"true",IF('DB Runes'!$I648="{}","",IF(RIGHT(LEFT('DB Runes'!$I648,14),1)="f","false","true")))</f>
        <v>true</v>
      </c>
      <c r="BC648" s="11">
        <f>IFERROR(IF(BA648=0,0,IF(AZ648=$BJ648,LEFT(RIGHT('DB Runes'!$I648,LEN('DB Runes'!$I648)-28),LEN('DB Runes'!$I648)-29),IF(BB648="true",LEFT(RIGHT('DB Runes'!$I648,LEN('DB Runes'!$I648)-27),LEN('DB Runes'!$I648)-28),LEFT(RIGHT('DB Runes'!$I648,LEN('DB Runes'!$I648)-28),LEN('DB Runes'!$I648)-29)))),0)</f>
        <v>0</v>
      </c>
      <c r="BD648" s="9">
        <f>IF($BI648=M648,VLOOKUP($AQ648,Runes!$AD:$AF,3,FALSE),M648)</f>
        <v>0</v>
      </c>
      <c r="BE648" s="9">
        <f t="shared" si="45"/>
        <v>0</v>
      </c>
      <c r="BF648" s="11" t="str">
        <f>IF($BJ648=BD648,"true",IF('DB Runes'!$L648="{}","",IF(RIGHT(LEFT('DB Runes'!$L648,14),1)="f","false","true")))</f>
        <v>true</v>
      </c>
      <c r="BG648" s="11">
        <f>IFERROR(IF(BE648=0,0,IF(BD648=$BJ648,LEFT(RIGHT('DB Runes'!$L648,LEN('DB Runes'!$L648)-28),LEN('DB Runes'!$L648)-29),IF(BF648="true",LEFT(RIGHT('DB Runes'!$L648,LEN('DB Runes'!$L648)-27),LEN('DB Runes'!$L648)-28),LEFT(RIGHT('DB Runes'!$L648,LEN('DB Runes'!$L648)-28),LEN('DB Runes'!$L648)-29)))),0)</f>
        <v>0</v>
      </c>
      <c r="BH648">
        <f>IFERROR(VLOOKUP($AQ648,Runes!$AM:$AP,4,FALSE),0)</f>
        <v>0</v>
      </c>
      <c r="BI648">
        <f>IFERROR(VLOOKUP($AQ648,Runes!$AD:$AF,2,FALSE),0)</f>
        <v>0</v>
      </c>
      <c r="BJ648">
        <f>IFERROR(VLOOKUP($AQ648,Runes!$AD:$AF,3,FALSE),0)</f>
        <v>0</v>
      </c>
    </row>
    <row r="649" spans="1:62" x14ac:dyDescent="0.25">
      <c r="A649" s="9">
        <f>'DB Runes'!$A649</f>
        <v>0</v>
      </c>
      <c r="B649" s="9">
        <f>'DB Runes'!$B649</f>
        <v>0</v>
      </c>
      <c r="C649" s="9" t="str">
        <f>IF('DB Runes'!$C649="{}","",IF(RIGHT(LEFT('DB Runes'!$C649,14),1)="f","false","true"))</f>
        <v>true</v>
      </c>
      <c r="D649" s="9" t="e">
        <f>IF(C649="","",IF(C649="true",LEFT(RIGHT('DB Runes'!$C649,LEN('DB Runes'!$C649)-27),LEN('DB Runes'!$C649)-28),LEFT(RIGHT('DB Runes'!$C649,LEN('DB Runes'!$C649)-28),LEN('DB Runes'!$C649)-29)))</f>
        <v>#VALUE!</v>
      </c>
      <c r="E649" s="9">
        <f>'DB Runes'!$D649</f>
        <v>0</v>
      </c>
      <c r="F649" s="9">
        <f>'DB Runes'!$E649</f>
        <v>0</v>
      </c>
      <c r="G649" s="9" t="str">
        <f>IF('DB Runes'!$F649="{}","",IF(RIGHT(LEFT('DB Runes'!$F649,14),1)="f","false","true"))</f>
        <v>true</v>
      </c>
      <c r="H649" s="9" t="e">
        <f>IF(G649="","",IF(G649="true",LEFT(RIGHT('DB Runes'!$F649,LEN('DB Runes'!$F649)-27),LEN('DB Runes'!$F649)-28),LEFT(RIGHT('DB Runes'!$F649,LEN('DB Runes'!$F649)-28),LEN('DB Runes'!$F649)-29)))</f>
        <v>#VALUE!</v>
      </c>
      <c r="I649" s="9">
        <f>'DB Runes'!$G649</f>
        <v>0</v>
      </c>
      <c r="J649" s="9">
        <f>'DB Runes'!$H649</f>
        <v>0</v>
      </c>
      <c r="K649" s="9" t="str">
        <f>IF('DB Runes'!$I649="{}","",IF(RIGHT(LEFT('DB Runes'!$I649,14),1)="f","false","true"))</f>
        <v>true</v>
      </c>
      <c r="L649" s="9" t="e">
        <f>IF(K649="","",IF(K649="true",LEFT(RIGHT('DB Runes'!$I649,LEN('DB Runes'!$I649)-27),LEN('DB Runes'!$I649)-28),LEFT(RIGHT('DB Runes'!$I649,LEN('DB Runes'!$I649)-28),LEN('DB Runes'!$I649)-29)))</f>
        <v>#VALUE!</v>
      </c>
      <c r="M649" s="9">
        <f>'DB Runes'!$J649</f>
        <v>0</v>
      </c>
      <c r="N649" s="9">
        <f>'DB Runes'!$K649</f>
        <v>0</v>
      </c>
      <c r="O649" s="9" t="str">
        <f>IF('DB Runes'!$L649="{}","",IF(RIGHT(LEFT('DB Runes'!$L649,14),1)="f","false","true"))</f>
        <v>true</v>
      </c>
      <c r="P649" s="9" t="e">
        <f>IF(O649="","",IF(O649="true",LEFT(RIGHT('DB Runes'!$L649,LEN('DB Runes'!$L649)-27),LEN('DB Runes'!$L649)-28),LEFT(RIGHT('DB Runes'!$L649,LEN('DB Runes'!$L649)-28),LEN('DB Runes'!$L649)-29)))</f>
        <v>#VALUE!</v>
      </c>
      <c r="R649" s="9" t="str">
        <f ca="1">IFERROR(sub_stat_v&amp;enchant_true?&amp;IF(G_v_equal_0&gt;0,G_v_brackets,"")&amp;g_e_equal_perfect,"")</f>
        <v/>
      </c>
      <c r="S649" s="9" t="str">
        <f ca="1">IFERROR(sub_stat_v&amp;enchant_true?&amp;IF(G_v_equal_0&gt;0,G_v_brackets,"")&amp;g_e_equal_perfect,"")</f>
        <v/>
      </c>
      <c r="T649" s="9" t="str">
        <f ca="1">IFERROR(sub_stat_v&amp;enchant_true?&amp;IF(G_v_equal_0&gt;0,G_v_brackets,"")&amp;g_e_equal_perfect,"")</f>
        <v/>
      </c>
      <c r="U649" s="9" t="str">
        <f ca="1">IFERROR(sub_stat_v&amp;enchant_true?&amp;IF(G_v_equal_0&gt;0,G_v_brackets,"")&amp;g_e_equal_perfect,"")</f>
        <v/>
      </c>
      <c r="V649" s="9" t="str">
        <f ca="1">IFERROR(sub_stat_v&amp;enchant_true?&amp;IF(G_v_equal_0&gt;0,G_v_brackets,"")&amp;g_e_equal_perfect,"")</f>
        <v/>
      </c>
      <c r="W649" s="9" t="str">
        <f ca="1">IFERROR(sub_stat_v&amp;enchant_true?&amp;IF(G_v_equal_0&gt;0,G_v_brackets,"")&amp;g_e_equal_perfect,"")</f>
        <v/>
      </c>
      <c r="X649" s="9" t="str">
        <f ca="1">IFERROR(sub_stat_v&amp;enchant_true?&amp;IF(G_v_equal_0&gt;0,G_v_brackets,"")&amp;g_e_equal_perfect,"")</f>
        <v/>
      </c>
      <c r="Y649" s="9" t="str">
        <f ca="1">IFERROR(sub_stat_v&amp;enchant_true?&amp;IF(G_v_equal_0&gt;0,G_v_brackets,"")&amp;g_e_equal_perfect,"")</f>
        <v/>
      </c>
      <c r="Z649" s="9" t="str">
        <f ca="1">IFERROR(sub_stat_v&amp;enchant_true?&amp;IF(G_v_equal_0&gt;0,G_v_brackets,"")&amp;g_e_equal_perfect,"")</f>
        <v/>
      </c>
      <c r="AA649" s="9" t="str">
        <f ca="1">IFERROR(sub_stat_v&amp;enchant_true?&amp;IF(G_v_equal_0&gt;0,G_v_brackets,"")&amp;g_e_equal_perfect,"")</f>
        <v/>
      </c>
      <c r="AB649" s="9" t="str">
        <f ca="1">IFERROR(sub_stat_v&amp;enchant_true?&amp;IF(G_v_equal_0&gt;0,G_v_brackets,"")&amp;g_e_equal_perfect,"")</f>
        <v/>
      </c>
      <c r="AQ649">
        <f>'DB Runes'!O649</f>
        <v>0</v>
      </c>
      <c r="AR649" s="9">
        <f>IF($BI649=A649,VLOOKUP($AQ649,Runes!$AD:$AF,3,FALSE),A649)</f>
        <v>0</v>
      </c>
      <c r="AS649" s="9">
        <f t="shared" si="43"/>
        <v>0</v>
      </c>
      <c r="AT649" s="11" t="str">
        <f>IF($BJ649=AR649,"true",IF('DB Runes'!$C649="{}","",IF(RIGHT(LEFT('DB Runes'!$C649,14),1)="f","false","true")))</f>
        <v>true</v>
      </c>
      <c r="AU649" s="11">
        <f>IFERROR(IF(AS649=0,0,IF(AR649=$BJ649,LEFT(RIGHT('DB Runes'!$C649,LEN('DB Runes'!$C649)-28),LEN('DB Runes'!$F649)-29),IF(AT649="true",LEFT(RIGHT('DB Runes'!$C649,LEN('DB Runes'!$C649)-27),LEN('DB Runes'!$C649)-28),LEFT(RIGHT('DB Runes'!$C649,LEN('DB Runes'!$C649)-28),LEN('DB Runes'!$C649)-29)))),0)</f>
        <v>0</v>
      </c>
      <c r="AV649" s="9">
        <f>IF($BI649=E649,VLOOKUP($AQ649,Runes!$AD:$AF,3,FALSE),E649)</f>
        <v>0</v>
      </c>
      <c r="AW649" s="9">
        <f t="shared" si="44"/>
        <v>0</v>
      </c>
      <c r="AX649" s="11" t="str">
        <f>IF($BJ649=AV649,"true",IF('DB Runes'!$F649="{}","",IF(RIGHT(LEFT('DB Runes'!$F649,14),1)="f","false","true")))</f>
        <v>true</v>
      </c>
      <c r="AY649" s="11">
        <f>IFERROR(IF(AW649=0,0,IF(AV649=$BJ649,LEFT(RIGHT('DB Runes'!$F649,LEN('DB Runes'!$F649)-28),LEN('DB Runes'!$F649)-29),IF(AX649="true",LEFT(RIGHT('DB Runes'!$F649,LEN('DB Runes'!$F649)-27),LEN('DB Runes'!$F649)-28),LEFT(RIGHT('DB Runes'!$F649,LEN('DB Runes'!$F649)-28),LEN('DB Runes'!$F649)-29)))),0)</f>
        <v>0</v>
      </c>
      <c r="AZ649" s="9">
        <f>IF($BI649=I649,VLOOKUP($AQ649,Runes!$AD:$AF,3,FALSE),I649)</f>
        <v>0</v>
      </c>
      <c r="BA649" s="9">
        <f t="shared" si="42"/>
        <v>0</v>
      </c>
      <c r="BB649" s="11" t="str">
        <f>IF($BJ649=AZ649,"true",IF('DB Runes'!$I649="{}","",IF(RIGHT(LEFT('DB Runes'!$I649,14),1)="f","false","true")))</f>
        <v>true</v>
      </c>
      <c r="BC649" s="11">
        <f>IFERROR(IF(BA649=0,0,IF(AZ649=$BJ649,LEFT(RIGHT('DB Runes'!$I649,LEN('DB Runes'!$I649)-28),LEN('DB Runes'!$I649)-29),IF(BB649="true",LEFT(RIGHT('DB Runes'!$I649,LEN('DB Runes'!$I649)-27),LEN('DB Runes'!$I649)-28),LEFT(RIGHT('DB Runes'!$I649,LEN('DB Runes'!$I649)-28),LEN('DB Runes'!$I649)-29)))),0)</f>
        <v>0</v>
      </c>
      <c r="BD649" s="9">
        <f>IF($BI649=M649,VLOOKUP($AQ649,Runes!$AD:$AF,3,FALSE),M649)</f>
        <v>0</v>
      </c>
      <c r="BE649" s="9">
        <f t="shared" si="45"/>
        <v>0</v>
      </c>
      <c r="BF649" s="11" t="str">
        <f>IF($BJ649=BD649,"true",IF('DB Runes'!$L649="{}","",IF(RIGHT(LEFT('DB Runes'!$L649,14),1)="f","false","true")))</f>
        <v>true</v>
      </c>
      <c r="BG649" s="11">
        <f>IFERROR(IF(BE649=0,0,IF(BD649=$BJ649,LEFT(RIGHT('DB Runes'!$L649,LEN('DB Runes'!$L649)-28),LEN('DB Runes'!$L649)-29),IF(BF649="true",LEFT(RIGHT('DB Runes'!$L649,LEN('DB Runes'!$L649)-27),LEN('DB Runes'!$L649)-28),LEFT(RIGHT('DB Runes'!$L649,LEN('DB Runes'!$L649)-28),LEN('DB Runes'!$L649)-29)))),0)</f>
        <v>0</v>
      </c>
      <c r="BH649">
        <f>IFERROR(VLOOKUP($AQ649,Runes!$AM:$AP,4,FALSE),0)</f>
        <v>0</v>
      </c>
      <c r="BI649">
        <f>IFERROR(VLOOKUP($AQ649,Runes!$AD:$AF,2,FALSE),0)</f>
        <v>0</v>
      </c>
      <c r="BJ649">
        <f>IFERROR(VLOOKUP($AQ649,Runes!$AD:$AF,3,FALSE),0)</f>
        <v>0</v>
      </c>
    </row>
    <row r="650" spans="1:62" x14ac:dyDescent="0.25">
      <c r="A650" s="9">
        <f>'DB Runes'!$A650</f>
        <v>0</v>
      </c>
      <c r="B650" s="9">
        <f>'DB Runes'!$B650</f>
        <v>0</v>
      </c>
      <c r="C650" s="9" t="str">
        <f>IF('DB Runes'!$C650="{}","",IF(RIGHT(LEFT('DB Runes'!$C650,14),1)="f","false","true"))</f>
        <v>true</v>
      </c>
      <c r="D650" s="9" t="e">
        <f>IF(C650="","",IF(C650="true",LEFT(RIGHT('DB Runes'!$C650,LEN('DB Runes'!$C650)-27),LEN('DB Runes'!$C650)-28),LEFT(RIGHT('DB Runes'!$C650,LEN('DB Runes'!$C650)-28),LEN('DB Runes'!$C650)-29)))</f>
        <v>#VALUE!</v>
      </c>
      <c r="E650" s="9">
        <f>'DB Runes'!$D650</f>
        <v>0</v>
      </c>
      <c r="F650" s="9">
        <f>'DB Runes'!$E650</f>
        <v>0</v>
      </c>
      <c r="G650" s="9" t="str">
        <f>IF('DB Runes'!$F650="{}","",IF(RIGHT(LEFT('DB Runes'!$F650,14),1)="f","false","true"))</f>
        <v>true</v>
      </c>
      <c r="H650" s="9" t="e">
        <f>IF(G650="","",IF(G650="true",LEFT(RIGHT('DB Runes'!$F650,LEN('DB Runes'!$F650)-27),LEN('DB Runes'!$F650)-28),LEFT(RIGHT('DB Runes'!$F650,LEN('DB Runes'!$F650)-28),LEN('DB Runes'!$F650)-29)))</f>
        <v>#VALUE!</v>
      </c>
      <c r="I650" s="9">
        <f>'DB Runes'!$G650</f>
        <v>0</v>
      </c>
      <c r="J650" s="9">
        <f>'DB Runes'!$H650</f>
        <v>0</v>
      </c>
      <c r="K650" s="9" t="str">
        <f>IF('DB Runes'!$I650="{}","",IF(RIGHT(LEFT('DB Runes'!$I650,14),1)="f","false","true"))</f>
        <v>true</v>
      </c>
      <c r="L650" s="9" t="e">
        <f>IF(K650="","",IF(K650="true",LEFT(RIGHT('DB Runes'!$I650,LEN('DB Runes'!$I650)-27),LEN('DB Runes'!$I650)-28),LEFT(RIGHT('DB Runes'!$I650,LEN('DB Runes'!$I650)-28),LEN('DB Runes'!$I650)-29)))</f>
        <v>#VALUE!</v>
      </c>
      <c r="M650" s="9">
        <f>'DB Runes'!$J650</f>
        <v>0</v>
      </c>
      <c r="N650" s="9">
        <f>'DB Runes'!$K650</f>
        <v>0</v>
      </c>
      <c r="O650" s="9" t="str">
        <f>IF('DB Runes'!$L650="{}","",IF(RIGHT(LEFT('DB Runes'!$L650,14),1)="f","false","true"))</f>
        <v>true</v>
      </c>
      <c r="P650" s="9" t="e">
        <f>IF(O650="","",IF(O650="true",LEFT(RIGHT('DB Runes'!$L650,LEN('DB Runes'!$L650)-27),LEN('DB Runes'!$L650)-28),LEFT(RIGHT('DB Runes'!$L650,LEN('DB Runes'!$L650)-28),LEN('DB Runes'!$L650)-29)))</f>
        <v>#VALUE!</v>
      </c>
      <c r="R650" s="9" t="str">
        <f ca="1">IFERROR(sub_stat_v&amp;enchant_true?&amp;IF(G_v_equal_0&gt;0,G_v_brackets,"")&amp;g_e_equal_perfect,"")</f>
        <v/>
      </c>
      <c r="S650" s="9" t="str">
        <f ca="1">IFERROR(sub_stat_v&amp;enchant_true?&amp;IF(G_v_equal_0&gt;0,G_v_brackets,"")&amp;g_e_equal_perfect,"")</f>
        <v/>
      </c>
      <c r="T650" s="9" t="str">
        <f ca="1">IFERROR(sub_stat_v&amp;enchant_true?&amp;IF(G_v_equal_0&gt;0,G_v_brackets,"")&amp;g_e_equal_perfect,"")</f>
        <v/>
      </c>
      <c r="U650" s="9" t="str">
        <f ca="1">IFERROR(sub_stat_v&amp;enchant_true?&amp;IF(G_v_equal_0&gt;0,G_v_brackets,"")&amp;g_e_equal_perfect,"")</f>
        <v/>
      </c>
      <c r="V650" s="9" t="str">
        <f ca="1">IFERROR(sub_stat_v&amp;enchant_true?&amp;IF(G_v_equal_0&gt;0,G_v_brackets,"")&amp;g_e_equal_perfect,"")</f>
        <v/>
      </c>
      <c r="W650" s="9" t="str">
        <f ca="1">IFERROR(sub_stat_v&amp;enchant_true?&amp;IF(G_v_equal_0&gt;0,G_v_brackets,"")&amp;g_e_equal_perfect,"")</f>
        <v/>
      </c>
      <c r="X650" s="9" t="str">
        <f ca="1">IFERROR(sub_stat_v&amp;enchant_true?&amp;IF(G_v_equal_0&gt;0,G_v_brackets,"")&amp;g_e_equal_perfect,"")</f>
        <v/>
      </c>
      <c r="Y650" s="9" t="str">
        <f ca="1">IFERROR(sub_stat_v&amp;enchant_true?&amp;IF(G_v_equal_0&gt;0,G_v_brackets,"")&amp;g_e_equal_perfect,"")</f>
        <v/>
      </c>
      <c r="Z650" s="9" t="str">
        <f ca="1">IFERROR(sub_stat_v&amp;enchant_true?&amp;IF(G_v_equal_0&gt;0,G_v_brackets,"")&amp;g_e_equal_perfect,"")</f>
        <v/>
      </c>
      <c r="AA650" s="9" t="str">
        <f ca="1">IFERROR(sub_stat_v&amp;enchant_true?&amp;IF(G_v_equal_0&gt;0,G_v_brackets,"")&amp;g_e_equal_perfect,"")</f>
        <v/>
      </c>
      <c r="AB650" s="9" t="str">
        <f ca="1">IFERROR(sub_stat_v&amp;enchant_true?&amp;IF(G_v_equal_0&gt;0,G_v_brackets,"")&amp;g_e_equal_perfect,"")</f>
        <v/>
      </c>
      <c r="AQ650">
        <f>'DB Runes'!O650</f>
        <v>0</v>
      </c>
      <c r="AR650" s="9">
        <f>IF($BI650=A650,VLOOKUP($AQ650,Runes!$AD:$AF,3,FALSE),A650)</f>
        <v>0</v>
      </c>
      <c r="AS650" s="9">
        <f t="shared" si="43"/>
        <v>0</v>
      </c>
      <c r="AT650" s="11" t="str">
        <f>IF($BJ650=AR650,"true",IF('DB Runes'!$C650="{}","",IF(RIGHT(LEFT('DB Runes'!$C650,14),1)="f","false","true")))</f>
        <v>true</v>
      </c>
      <c r="AU650" s="11">
        <f>IFERROR(IF(AS650=0,0,IF(AR650=$BJ650,LEFT(RIGHT('DB Runes'!$C650,LEN('DB Runes'!$C650)-28),LEN('DB Runes'!$F650)-29),IF(AT650="true",LEFT(RIGHT('DB Runes'!$C650,LEN('DB Runes'!$C650)-27),LEN('DB Runes'!$C650)-28),LEFT(RIGHT('DB Runes'!$C650,LEN('DB Runes'!$C650)-28),LEN('DB Runes'!$C650)-29)))),0)</f>
        <v>0</v>
      </c>
      <c r="AV650" s="9">
        <f>IF($BI650=E650,VLOOKUP($AQ650,Runes!$AD:$AF,3,FALSE),E650)</f>
        <v>0</v>
      </c>
      <c r="AW650" s="9">
        <f t="shared" si="44"/>
        <v>0</v>
      </c>
      <c r="AX650" s="11" t="str">
        <f>IF($BJ650=AV650,"true",IF('DB Runes'!$F650="{}","",IF(RIGHT(LEFT('DB Runes'!$F650,14),1)="f","false","true")))</f>
        <v>true</v>
      </c>
      <c r="AY650" s="11">
        <f>IFERROR(IF(AW650=0,0,IF(AV650=$BJ650,LEFT(RIGHT('DB Runes'!$F650,LEN('DB Runes'!$F650)-28),LEN('DB Runes'!$F650)-29),IF(AX650="true",LEFT(RIGHT('DB Runes'!$F650,LEN('DB Runes'!$F650)-27),LEN('DB Runes'!$F650)-28),LEFT(RIGHT('DB Runes'!$F650,LEN('DB Runes'!$F650)-28),LEN('DB Runes'!$F650)-29)))),0)</f>
        <v>0</v>
      </c>
      <c r="AZ650" s="9">
        <f>IF($BI650=I650,VLOOKUP($AQ650,Runes!$AD:$AF,3,FALSE),I650)</f>
        <v>0</v>
      </c>
      <c r="BA650" s="9">
        <f t="shared" si="42"/>
        <v>0</v>
      </c>
      <c r="BB650" s="11" t="str">
        <f>IF($BJ650=AZ650,"true",IF('DB Runes'!$I650="{}","",IF(RIGHT(LEFT('DB Runes'!$I650,14),1)="f","false","true")))</f>
        <v>true</v>
      </c>
      <c r="BC650" s="11">
        <f>IFERROR(IF(BA650=0,0,IF(AZ650=$BJ650,LEFT(RIGHT('DB Runes'!$I650,LEN('DB Runes'!$I650)-28),LEN('DB Runes'!$I650)-29),IF(BB650="true",LEFT(RIGHT('DB Runes'!$I650,LEN('DB Runes'!$I650)-27),LEN('DB Runes'!$I650)-28),LEFT(RIGHT('DB Runes'!$I650,LEN('DB Runes'!$I650)-28),LEN('DB Runes'!$I650)-29)))),0)</f>
        <v>0</v>
      </c>
      <c r="BD650" s="9">
        <f>IF($BI650=M650,VLOOKUP($AQ650,Runes!$AD:$AF,3,FALSE),M650)</f>
        <v>0</v>
      </c>
      <c r="BE650" s="9">
        <f t="shared" si="45"/>
        <v>0</v>
      </c>
      <c r="BF650" s="11" t="str">
        <f>IF($BJ650=BD650,"true",IF('DB Runes'!$L650="{}","",IF(RIGHT(LEFT('DB Runes'!$L650,14),1)="f","false","true")))</f>
        <v>true</v>
      </c>
      <c r="BG650" s="11">
        <f>IFERROR(IF(BE650=0,0,IF(BD650=$BJ650,LEFT(RIGHT('DB Runes'!$L650,LEN('DB Runes'!$L650)-28),LEN('DB Runes'!$L650)-29),IF(BF650="true",LEFT(RIGHT('DB Runes'!$L650,LEN('DB Runes'!$L650)-27),LEN('DB Runes'!$L650)-28),LEFT(RIGHT('DB Runes'!$L650,LEN('DB Runes'!$L650)-28),LEN('DB Runes'!$L650)-29)))),0)</f>
        <v>0</v>
      </c>
      <c r="BH650">
        <f>IFERROR(VLOOKUP($AQ650,Runes!$AM:$AP,4,FALSE),0)</f>
        <v>0</v>
      </c>
      <c r="BI650">
        <f>IFERROR(VLOOKUP($AQ650,Runes!$AD:$AF,2,FALSE),0)</f>
        <v>0</v>
      </c>
      <c r="BJ650">
        <f>IFERROR(VLOOKUP($AQ650,Runes!$AD:$AF,3,FALSE),0)</f>
        <v>0</v>
      </c>
    </row>
    <row r="651" spans="1:62" x14ac:dyDescent="0.25">
      <c r="A651" s="9">
        <f>'DB Runes'!$A651</f>
        <v>0</v>
      </c>
      <c r="B651" s="9">
        <f>'DB Runes'!$B651</f>
        <v>0</v>
      </c>
      <c r="C651" s="9" t="str">
        <f>IF('DB Runes'!$C651="{}","",IF(RIGHT(LEFT('DB Runes'!$C651,14),1)="f","false","true"))</f>
        <v>true</v>
      </c>
      <c r="D651" s="9" t="e">
        <f>IF(C651="","",IF(C651="true",LEFT(RIGHT('DB Runes'!$C651,LEN('DB Runes'!$C651)-27),LEN('DB Runes'!$C651)-28),LEFT(RIGHT('DB Runes'!$C651,LEN('DB Runes'!$C651)-28),LEN('DB Runes'!$C651)-29)))</f>
        <v>#VALUE!</v>
      </c>
      <c r="E651" s="9">
        <f>'DB Runes'!$D651</f>
        <v>0</v>
      </c>
      <c r="F651" s="9">
        <f>'DB Runes'!$E651</f>
        <v>0</v>
      </c>
      <c r="G651" s="9" t="str">
        <f>IF('DB Runes'!$F651="{}","",IF(RIGHT(LEFT('DB Runes'!$F651,14),1)="f","false","true"))</f>
        <v>true</v>
      </c>
      <c r="H651" s="9" t="e">
        <f>IF(G651="","",IF(G651="true",LEFT(RIGHT('DB Runes'!$F651,LEN('DB Runes'!$F651)-27),LEN('DB Runes'!$F651)-28),LEFT(RIGHT('DB Runes'!$F651,LEN('DB Runes'!$F651)-28),LEN('DB Runes'!$F651)-29)))</f>
        <v>#VALUE!</v>
      </c>
      <c r="I651" s="9">
        <f>'DB Runes'!$G651</f>
        <v>0</v>
      </c>
      <c r="J651" s="9">
        <f>'DB Runes'!$H651</f>
        <v>0</v>
      </c>
      <c r="K651" s="9" t="str">
        <f>IF('DB Runes'!$I651="{}","",IF(RIGHT(LEFT('DB Runes'!$I651,14),1)="f","false","true"))</f>
        <v>true</v>
      </c>
      <c r="L651" s="9" t="e">
        <f>IF(K651="","",IF(K651="true",LEFT(RIGHT('DB Runes'!$I651,LEN('DB Runes'!$I651)-27),LEN('DB Runes'!$I651)-28),LEFT(RIGHT('DB Runes'!$I651,LEN('DB Runes'!$I651)-28),LEN('DB Runes'!$I651)-29)))</f>
        <v>#VALUE!</v>
      </c>
      <c r="M651" s="9">
        <f>'DB Runes'!$J651</f>
        <v>0</v>
      </c>
      <c r="N651" s="9">
        <f>'DB Runes'!$K651</f>
        <v>0</v>
      </c>
      <c r="O651" s="9" t="str">
        <f>IF('DB Runes'!$L651="{}","",IF(RIGHT(LEFT('DB Runes'!$L651,14),1)="f","false","true"))</f>
        <v>true</v>
      </c>
      <c r="P651" s="9" t="e">
        <f>IF(O651="","",IF(O651="true",LEFT(RIGHT('DB Runes'!$L651,LEN('DB Runes'!$L651)-27),LEN('DB Runes'!$L651)-28),LEFT(RIGHT('DB Runes'!$L651,LEN('DB Runes'!$L651)-28),LEN('DB Runes'!$L651)-29)))</f>
        <v>#VALUE!</v>
      </c>
      <c r="R651" s="9" t="str">
        <f ca="1">IFERROR(sub_stat_v&amp;enchant_true?&amp;IF(G_v_equal_0&gt;0,G_v_brackets,"")&amp;g_e_equal_perfect,"")</f>
        <v/>
      </c>
      <c r="S651" s="9" t="str">
        <f ca="1">IFERROR(sub_stat_v&amp;enchant_true?&amp;IF(G_v_equal_0&gt;0,G_v_brackets,"")&amp;g_e_equal_perfect,"")</f>
        <v/>
      </c>
      <c r="T651" s="9" t="str">
        <f ca="1">IFERROR(sub_stat_v&amp;enchant_true?&amp;IF(G_v_equal_0&gt;0,G_v_brackets,"")&amp;g_e_equal_perfect,"")</f>
        <v/>
      </c>
      <c r="U651" s="9" t="str">
        <f ca="1">IFERROR(sub_stat_v&amp;enchant_true?&amp;IF(G_v_equal_0&gt;0,G_v_brackets,"")&amp;g_e_equal_perfect,"")</f>
        <v/>
      </c>
      <c r="V651" s="9" t="str">
        <f ca="1">IFERROR(sub_stat_v&amp;enchant_true?&amp;IF(G_v_equal_0&gt;0,G_v_brackets,"")&amp;g_e_equal_perfect,"")</f>
        <v/>
      </c>
      <c r="W651" s="9" t="str">
        <f ca="1">IFERROR(sub_stat_v&amp;enchant_true?&amp;IF(G_v_equal_0&gt;0,G_v_brackets,"")&amp;g_e_equal_perfect,"")</f>
        <v/>
      </c>
      <c r="X651" s="9" t="str">
        <f ca="1">IFERROR(sub_stat_v&amp;enchant_true?&amp;IF(G_v_equal_0&gt;0,G_v_brackets,"")&amp;g_e_equal_perfect,"")</f>
        <v/>
      </c>
      <c r="Y651" s="9" t="str">
        <f ca="1">IFERROR(sub_stat_v&amp;enchant_true?&amp;IF(G_v_equal_0&gt;0,G_v_brackets,"")&amp;g_e_equal_perfect,"")</f>
        <v/>
      </c>
      <c r="Z651" s="9" t="str">
        <f ca="1">IFERROR(sub_stat_v&amp;enchant_true?&amp;IF(G_v_equal_0&gt;0,G_v_brackets,"")&amp;g_e_equal_perfect,"")</f>
        <v/>
      </c>
      <c r="AA651" s="9" t="str">
        <f ca="1">IFERROR(sub_stat_v&amp;enchant_true?&amp;IF(G_v_equal_0&gt;0,G_v_brackets,"")&amp;g_e_equal_perfect,"")</f>
        <v/>
      </c>
      <c r="AB651" s="9" t="str">
        <f ca="1">IFERROR(sub_stat_v&amp;enchant_true?&amp;IF(G_v_equal_0&gt;0,G_v_brackets,"")&amp;g_e_equal_perfect,"")</f>
        <v/>
      </c>
      <c r="AQ651">
        <f>'DB Runes'!O651</f>
        <v>0</v>
      </c>
      <c r="AR651" s="9">
        <f>IF($BI651=A651,VLOOKUP($AQ651,Runes!$AD:$AF,3,FALSE),A651)</f>
        <v>0</v>
      </c>
      <c r="AS651" s="9">
        <f t="shared" si="43"/>
        <v>0</v>
      </c>
      <c r="AT651" s="11" t="str">
        <f>IF($BJ651=AR651,"true",IF('DB Runes'!$C651="{}","",IF(RIGHT(LEFT('DB Runes'!$C651,14),1)="f","false","true")))</f>
        <v>true</v>
      </c>
      <c r="AU651" s="11">
        <f>IFERROR(IF(AS651=0,0,IF(AR651=$BJ651,LEFT(RIGHT('DB Runes'!$C651,LEN('DB Runes'!$C651)-28),LEN('DB Runes'!$F651)-29),IF(AT651="true",LEFT(RIGHT('DB Runes'!$C651,LEN('DB Runes'!$C651)-27),LEN('DB Runes'!$C651)-28),LEFT(RIGHT('DB Runes'!$C651,LEN('DB Runes'!$C651)-28),LEN('DB Runes'!$C651)-29)))),0)</f>
        <v>0</v>
      </c>
      <c r="AV651" s="9">
        <f>IF($BI651=E651,VLOOKUP($AQ651,Runes!$AD:$AF,3,FALSE),E651)</f>
        <v>0</v>
      </c>
      <c r="AW651" s="9">
        <f t="shared" si="44"/>
        <v>0</v>
      </c>
      <c r="AX651" s="11" t="str">
        <f>IF($BJ651=AV651,"true",IF('DB Runes'!$F651="{}","",IF(RIGHT(LEFT('DB Runes'!$F651,14),1)="f","false","true")))</f>
        <v>true</v>
      </c>
      <c r="AY651" s="11">
        <f>IFERROR(IF(AW651=0,0,IF(AV651=$BJ651,LEFT(RIGHT('DB Runes'!$F651,LEN('DB Runes'!$F651)-28),LEN('DB Runes'!$F651)-29),IF(AX651="true",LEFT(RIGHT('DB Runes'!$F651,LEN('DB Runes'!$F651)-27),LEN('DB Runes'!$F651)-28),LEFT(RIGHT('DB Runes'!$F651,LEN('DB Runes'!$F651)-28),LEN('DB Runes'!$F651)-29)))),0)</f>
        <v>0</v>
      </c>
      <c r="AZ651" s="9">
        <f>IF($BI651=I651,VLOOKUP($AQ651,Runes!$AD:$AF,3,FALSE),I651)</f>
        <v>0</v>
      </c>
      <c r="BA651" s="9">
        <f t="shared" si="42"/>
        <v>0</v>
      </c>
      <c r="BB651" s="11" t="str">
        <f>IF($BJ651=AZ651,"true",IF('DB Runes'!$I651="{}","",IF(RIGHT(LEFT('DB Runes'!$I651,14),1)="f","false","true")))</f>
        <v>true</v>
      </c>
      <c r="BC651" s="11">
        <f>IFERROR(IF(BA651=0,0,IF(AZ651=$BJ651,LEFT(RIGHT('DB Runes'!$I651,LEN('DB Runes'!$I651)-28),LEN('DB Runes'!$I651)-29),IF(BB651="true",LEFT(RIGHT('DB Runes'!$I651,LEN('DB Runes'!$I651)-27),LEN('DB Runes'!$I651)-28),LEFT(RIGHT('DB Runes'!$I651,LEN('DB Runes'!$I651)-28),LEN('DB Runes'!$I651)-29)))),0)</f>
        <v>0</v>
      </c>
      <c r="BD651" s="9">
        <f>IF($BI651=M651,VLOOKUP($AQ651,Runes!$AD:$AF,3,FALSE),M651)</f>
        <v>0</v>
      </c>
      <c r="BE651" s="9">
        <f t="shared" si="45"/>
        <v>0</v>
      </c>
      <c r="BF651" s="11" t="str">
        <f>IF($BJ651=BD651,"true",IF('DB Runes'!$L651="{}","",IF(RIGHT(LEFT('DB Runes'!$L651,14),1)="f","false","true")))</f>
        <v>true</v>
      </c>
      <c r="BG651" s="11">
        <f>IFERROR(IF(BE651=0,0,IF(BD651=$BJ651,LEFT(RIGHT('DB Runes'!$L651,LEN('DB Runes'!$L651)-28),LEN('DB Runes'!$L651)-29),IF(BF651="true",LEFT(RIGHT('DB Runes'!$L651,LEN('DB Runes'!$L651)-27),LEN('DB Runes'!$L651)-28),LEFT(RIGHT('DB Runes'!$L651,LEN('DB Runes'!$L651)-28),LEN('DB Runes'!$L651)-29)))),0)</f>
        <v>0</v>
      </c>
      <c r="BH651">
        <f>IFERROR(VLOOKUP($AQ651,Runes!$AM:$AP,4,FALSE),0)</f>
        <v>0</v>
      </c>
      <c r="BI651">
        <f>IFERROR(VLOOKUP($AQ651,Runes!$AD:$AF,2,FALSE),0)</f>
        <v>0</v>
      </c>
      <c r="BJ651">
        <f>IFERROR(VLOOKUP($AQ651,Runes!$AD:$AF,3,FALSE),0)</f>
        <v>0</v>
      </c>
    </row>
    <row r="652" spans="1:62" x14ac:dyDescent="0.25">
      <c r="A652" s="9">
        <f>'DB Runes'!$A652</f>
        <v>0</v>
      </c>
      <c r="B652" s="9">
        <f>'DB Runes'!$B652</f>
        <v>0</v>
      </c>
      <c r="C652" s="9" t="str">
        <f>IF('DB Runes'!$C652="{}","",IF(RIGHT(LEFT('DB Runes'!$C652,14),1)="f","false","true"))</f>
        <v>true</v>
      </c>
      <c r="D652" s="9" t="e">
        <f>IF(C652="","",IF(C652="true",LEFT(RIGHT('DB Runes'!$C652,LEN('DB Runes'!$C652)-27),LEN('DB Runes'!$C652)-28),LEFT(RIGHT('DB Runes'!$C652,LEN('DB Runes'!$C652)-28),LEN('DB Runes'!$C652)-29)))</f>
        <v>#VALUE!</v>
      </c>
      <c r="E652" s="9">
        <f>'DB Runes'!$D652</f>
        <v>0</v>
      </c>
      <c r="F652" s="9">
        <f>'DB Runes'!$E652</f>
        <v>0</v>
      </c>
      <c r="G652" s="9" t="str">
        <f>IF('DB Runes'!$F652="{}","",IF(RIGHT(LEFT('DB Runes'!$F652,14),1)="f","false","true"))</f>
        <v>true</v>
      </c>
      <c r="H652" s="9" t="e">
        <f>IF(G652="","",IF(G652="true",LEFT(RIGHT('DB Runes'!$F652,LEN('DB Runes'!$F652)-27),LEN('DB Runes'!$F652)-28),LEFT(RIGHT('DB Runes'!$F652,LEN('DB Runes'!$F652)-28),LEN('DB Runes'!$F652)-29)))</f>
        <v>#VALUE!</v>
      </c>
      <c r="I652" s="9">
        <f>'DB Runes'!$G652</f>
        <v>0</v>
      </c>
      <c r="J652" s="9">
        <f>'DB Runes'!$H652</f>
        <v>0</v>
      </c>
      <c r="K652" s="9" t="str">
        <f>IF('DB Runes'!$I652="{}","",IF(RIGHT(LEFT('DB Runes'!$I652,14),1)="f","false","true"))</f>
        <v>true</v>
      </c>
      <c r="L652" s="9" t="e">
        <f>IF(K652="","",IF(K652="true",LEFT(RIGHT('DB Runes'!$I652,LEN('DB Runes'!$I652)-27),LEN('DB Runes'!$I652)-28),LEFT(RIGHT('DB Runes'!$I652,LEN('DB Runes'!$I652)-28),LEN('DB Runes'!$I652)-29)))</f>
        <v>#VALUE!</v>
      </c>
      <c r="M652" s="9">
        <f>'DB Runes'!$J652</f>
        <v>0</v>
      </c>
      <c r="N652" s="9">
        <f>'DB Runes'!$K652</f>
        <v>0</v>
      </c>
      <c r="O652" s="9" t="str">
        <f>IF('DB Runes'!$L652="{}","",IF(RIGHT(LEFT('DB Runes'!$L652,14),1)="f","false","true"))</f>
        <v>true</v>
      </c>
      <c r="P652" s="9" t="e">
        <f>IF(O652="","",IF(O652="true",LEFT(RIGHT('DB Runes'!$L652,LEN('DB Runes'!$L652)-27),LEN('DB Runes'!$L652)-28),LEFT(RIGHT('DB Runes'!$L652,LEN('DB Runes'!$L652)-28),LEN('DB Runes'!$L652)-29)))</f>
        <v>#VALUE!</v>
      </c>
      <c r="R652" s="9" t="str">
        <f ca="1">IFERROR(sub_stat_v&amp;enchant_true?&amp;IF(G_v_equal_0&gt;0,G_v_brackets,"")&amp;g_e_equal_perfect,"")</f>
        <v/>
      </c>
      <c r="S652" s="9" t="str">
        <f ca="1">IFERROR(sub_stat_v&amp;enchant_true?&amp;IF(G_v_equal_0&gt;0,G_v_brackets,"")&amp;g_e_equal_perfect,"")</f>
        <v/>
      </c>
      <c r="T652" s="9" t="str">
        <f ca="1">IFERROR(sub_stat_v&amp;enchant_true?&amp;IF(G_v_equal_0&gt;0,G_v_brackets,"")&amp;g_e_equal_perfect,"")</f>
        <v/>
      </c>
      <c r="U652" s="9" t="str">
        <f ca="1">IFERROR(sub_stat_v&amp;enchant_true?&amp;IF(G_v_equal_0&gt;0,G_v_brackets,"")&amp;g_e_equal_perfect,"")</f>
        <v/>
      </c>
      <c r="V652" s="9" t="str">
        <f ca="1">IFERROR(sub_stat_v&amp;enchant_true?&amp;IF(G_v_equal_0&gt;0,G_v_brackets,"")&amp;g_e_equal_perfect,"")</f>
        <v/>
      </c>
      <c r="W652" s="9" t="str">
        <f ca="1">IFERROR(sub_stat_v&amp;enchant_true?&amp;IF(G_v_equal_0&gt;0,G_v_brackets,"")&amp;g_e_equal_perfect,"")</f>
        <v/>
      </c>
      <c r="X652" s="9" t="str">
        <f ca="1">IFERROR(sub_stat_v&amp;enchant_true?&amp;IF(G_v_equal_0&gt;0,G_v_brackets,"")&amp;g_e_equal_perfect,"")</f>
        <v/>
      </c>
      <c r="Y652" s="9" t="str">
        <f ca="1">IFERROR(sub_stat_v&amp;enchant_true?&amp;IF(G_v_equal_0&gt;0,G_v_brackets,"")&amp;g_e_equal_perfect,"")</f>
        <v/>
      </c>
      <c r="Z652" s="9" t="str">
        <f ca="1">IFERROR(sub_stat_v&amp;enchant_true?&amp;IF(G_v_equal_0&gt;0,G_v_brackets,"")&amp;g_e_equal_perfect,"")</f>
        <v/>
      </c>
      <c r="AA652" s="9" t="str">
        <f ca="1">IFERROR(sub_stat_v&amp;enchant_true?&amp;IF(G_v_equal_0&gt;0,G_v_brackets,"")&amp;g_e_equal_perfect,"")</f>
        <v/>
      </c>
      <c r="AB652" s="9" t="str">
        <f ca="1">IFERROR(sub_stat_v&amp;enchant_true?&amp;IF(G_v_equal_0&gt;0,G_v_brackets,"")&amp;g_e_equal_perfect,"")</f>
        <v/>
      </c>
      <c r="AQ652">
        <f>'DB Runes'!O652</f>
        <v>0</v>
      </c>
      <c r="AR652" s="9">
        <f>IF($BI652=A652,VLOOKUP($AQ652,Runes!$AD:$AF,3,FALSE),A652)</f>
        <v>0</v>
      </c>
      <c r="AS652" s="9">
        <f t="shared" si="43"/>
        <v>0</v>
      </c>
      <c r="AT652" s="11" t="str">
        <f>IF($BJ652=AR652,"true",IF('DB Runes'!$C652="{}","",IF(RIGHT(LEFT('DB Runes'!$C652,14),1)="f","false","true")))</f>
        <v>true</v>
      </c>
      <c r="AU652" s="11">
        <f>IFERROR(IF(AS652=0,0,IF(AR652=$BJ652,LEFT(RIGHT('DB Runes'!$C652,LEN('DB Runes'!$C652)-28),LEN('DB Runes'!$F652)-29),IF(AT652="true",LEFT(RIGHT('DB Runes'!$C652,LEN('DB Runes'!$C652)-27),LEN('DB Runes'!$C652)-28),LEFT(RIGHT('DB Runes'!$C652,LEN('DB Runes'!$C652)-28),LEN('DB Runes'!$C652)-29)))),0)</f>
        <v>0</v>
      </c>
      <c r="AV652" s="9">
        <f>IF($BI652=E652,VLOOKUP($AQ652,Runes!$AD:$AF,3,FALSE),E652)</f>
        <v>0</v>
      </c>
      <c r="AW652" s="9">
        <f t="shared" si="44"/>
        <v>0</v>
      </c>
      <c r="AX652" s="11" t="str">
        <f>IF($BJ652=AV652,"true",IF('DB Runes'!$F652="{}","",IF(RIGHT(LEFT('DB Runes'!$F652,14),1)="f","false","true")))</f>
        <v>true</v>
      </c>
      <c r="AY652" s="11">
        <f>IFERROR(IF(AW652=0,0,IF(AV652=$BJ652,LEFT(RIGHT('DB Runes'!$F652,LEN('DB Runes'!$F652)-28),LEN('DB Runes'!$F652)-29),IF(AX652="true",LEFT(RIGHT('DB Runes'!$F652,LEN('DB Runes'!$F652)-27),LEN('DB Runes'!$F652)-28),LEFT(RIGHT('DB Runes'!$F652,LEN('DB Runes'!$F652)-28),LEN('DB Runes'!$F652)-29)))),0)</f>
        <v>0</v>
      </c>
      <c r="AZ652" s="9">
        <f>IF($BI652=I652,VLOOKUP($AQ652,Runes!$AD:$AF,3,FALSE),I652)</f>
        <v>0</v>
      </c>
      <c r="BA652" s="9">
        <f t="shared" si="42"/>
        <v>0</v>
      </c>
      <c r="BB652" s="11" t="str">
        <f>IF($BJ652=AZ652,"true",IF('DB Runes'!$I652="{}","",IF(RIGHT(LEFT('DB Runes'!$I652,14),1)="f","false","true")))</f>
        <v>true</v>
      </c>
      <c r="BC652" s="11">
        <f>IFERROR(IF(BA652=0,0,IF(AZ652=$BJ652,LEFT(RIGHT('DB Runes'!$I652,LEN('DB Runes'!$I652)-28),LEN('DB Runes'!$I652)-29),IF(BB652="true",LEFT(RIGHT('DB Runes'!$I652,LEN('DB Runes'!$I652)-27),LEN('DB Runes'!$I652)-28),LEFT(RIGHT('DB Runes'!$I652,LEN('DB Runes'!$I652)-28),LEN('DB Runes'!$I652)-29)))),0)</f>
        <v>0</v>
      </c>
      <c r="BD652" s="9">
        <f>IF($BI652=M652,VLOOKUP($AQ652,Runes!$AD:$AF,3,FALSE),M652)</f>
        <v>0</v>
      </c>
      <c r="BE652" s="9">
        <f t="shared" si="45"/>
        <v>0</v>
      </c>
      <c r="BF652" s="11" t="str">
        <f>IF($BJ652=BD652,"true",IF('DB Runes'!$L652="{}","",IF(RIGHT(LEFT('DB Runes'!$L652,14),1)="f","false","true")))</f>
        <v>true</v>
      </c>
      <c r="BG652" s="11">
        <f>IFERROR(IF(BE652=0,0,IF(BD652=$BJ652,LEFT(RIGHT('DB Runes'!$L652,LEN('DB Runes'!$L652)-28),LEN('DB Runes'!$L652)-29),IF(BF652="true",LEFT(RIGHT('DB Runes'!$L652,LEN('DB Runes'!$L652)-27),LEN('DB Runes'!$L652)-28),LEFT(RIGHT('DB Runes'!$L652,LEN('DB Runes'!$L652)-28),LEN('DB Runes'!$L652)-29)))),0)</f>
        <v>0</v>
      </c>
      <c r="BH652">
        <f>IFERROR(VLOOKUP($AQ652,Runes!$AM:$AP,4,FALSE),0)</f>
        <v>0</v>
      </c>
      <c r="BI652">
        <f>IFERROR(VLOOKUP($AQ652,Runes!$AD:$AF,2,FALSE),0)</f>
        <v>0</v>
      </c>
      <c r="BJ652">
        <f>IFERROR(VLOOKUP($AQ652,Runes!$AD:$AF,3,FALSE),0)</f>
        <v>0</v>
      </c>
    </row>
    <row r="653" spans="1:62" x14ac:dyDescent="0.25">
      <c r="A653" s="9">
        <f>'DB Runes'!$A653</f>
        <v>0</v>
      </c>
      <c r="B653" s="9">
        <f>'DB Runes'!$B653</f>
        <v>0</v>
      </c>
      <c r="C653" s="9" t="str">
        <f>IF('DB Runes'!$C653="{}","",IF(RIGHT(LEFT('DB Runes'!$C653,14),1)="f","false","true"))</f>
        <v>true</v>
      </c>
      <c r="D653" s="9" t="e">
        <f>IF(C653="","",IF(C653="true",LEFT(RIGHT('DB Runes'!$C653,LEN('DB Runes'!$C653)-27),LEN('DB Runes'!$C653)-28),LEFT(RIGHT('DB Runes'!$C653,LEN('DB Runes'!$C653)-28),LEN('DB Runes'!$C653)-29)))</f>
        <v>#VALUE!</v>
      </c>
      <c r="E653" s="9">
        <f>'DB Runes'!$D653</f>
        <v>0</v>
      </c>
      <c r="F653" s="9">
        <f>'DB Runes'!$E653</f>
        <v>0</v>
      </c>
      <c r="G653" s="9" t="str">
        <f>IF('DB Runes'!$F653="{}","",IF(RIGHT(LEFT('DB Runes'!$F653,14),1)="f","false","true"))</f>
        <v>true</v>
      </c>
      <c r="H653" s="9" t="e">
        <f>IF(G653="","",IF(G653="true",LEFT(RIGHT('DB Runes'!$F653,LEN('DB Runes'!$F653)-27),LEN('DB Runes'!$F653)-28),LEFT(RIGHT('DB Runes'!$F653,LEN('DB Runes'!$F653)-28),LEN('DB Runes'!$F653)-29)))</f>
        <v>#VALUE!</v>
      </c>
      <c r="I653" s="9">
        <f>'DB Runes'!$G653</f>
        <v>0</v>
      </c>
      <c r="J653" s="9">
        <f>'DB Runes'!$H653</f>
        <v>0</v>
      </c>
      <c r="K653" s="9" t="str">
        <f>IF('DB Runes'!$I653="{}","",IF(RIGHT(LEFT('DB Runes'!$I653,14),1)="f","false","true"))</f>
        <v>true</v>
      </c>
      <c r="L653" s="9" t="e">
        <f>IF(K653="","",IF(K653="true",LEFT(RIGHT('DB Runes'!$I653,LEN('DB Runes'!$I653)-27),LEN('DB Runes'!$I653)-28),LEFT(RIGHT('DB Runes'!$I653,LEN('DB Runes'!$I653)-28),LEN('DB Runes'!$I653)-29)))</f>
        <v>#VALUE!</v>
      </c>
      <c r="M653" s="9">
        <f>'DB Runes'!$J653</f>
        <v>0</v>
      </c>
      <c r="N653" s="9">
        <f>'DB Runes'!$K653</f>
        <v>0</v>
      </c>
      <c r="O653" s="9" t="str">
        <f>IF('DB Runes'!$L653="{}","",IF(RIGHT(LEFT('DB Runes'!$L653,14),1)="f","false","true"))</f>
        <v>true</v>
      </c>
      <c r="P653" s="9" t="e">
        <f>IF(O653="","",IF(O653="true",LEFT(RIGHT('DB Runes'!$L653,LEN('DB Runes'!$L653)-27),LEN('DB Runes'!$L653)-28),LEFT(RIGHT('DB Runes'!$L653,LEN('DB Runes'!$L653)-28),LEN('DB Runes'!$L653)-29)))</f>
        <v>#VALUE!</v>
      </c>
      <c r="R653" s="9" t="str">
        <f ca="1">IFERROR(sub_stat_v&amp;enchant_true?&amp;IF(G_v_equal_0&gt;0,G_v_brackets,"")&amp;g_e_equal_perfect,"")</f>
        <v/>
      </c>
      <c r="S653" s="9" t="str">
        <f ca="1">IFERROR(sub_stat_v&amp;enchant_true?&amp;IF(G_v_equal_0&gt;0,G_v_brackets,"")&amp;g_e_equal_perfect,"")</f>
        <v/>
      </c>
      <c r="T653" s="9" t="str">
        <f ca="1">IFERROR(sub_stat_v&amp;enchant_true?&amp;IF(G_v_equal_0&gt;0,G_v_brackets,"")&amp;g_e_equal_perfect,"")</f>
        <v/>
      </c>
      <c r="U653" s="9" t="str">
        <f ca="1">IFERROR(sub_stat_v&amp;enchant_true?&amp;IF(G_v_equal_0&gt;0,G_v_brackets,"")&amp;g_e_equal_perfect,"")</f>
        <v/>
      </c>
      <c r="V653" s="9" t="str">
        <f ca="1">IFERROR(sub_stat_v&amp;enchant_true?&amp;IF(G_v_equal_0&gt;0,G_v_brackets,"")&amp;g_e_equal_perfect,"")</f>
        <v/>
      </c>
      <c r="W653" s="9" t="str">
        <f ca="1">IFERROR(sub_stat_v&amp;enchant_true?&amp;IF(G_v_equal_0&gt;0,G_v_brackets,"")&amp;g_e_equal_perfect,"")</f>
        <v/>
      </c>
      <c r="X653" s="9" t="str">
        <f ca="1">IFERROR(sub_stat_v&amp;enchant_true?&amp;IF(G_v_equal_0&gt;0,G_v_brackets,"")&amp;g_e_equal_perfect,"")</f>
        <v/>
      </c>
      <c r="Y653" s="9" t="str">
        <f ca="1">IFERROR(sub_stat_v&amp;enchant_true?&amp;IF(G_v_equal_0&gt;0,G_v_brackets,"")&amp;g_e_equal_perfect,"")</f>
        <v/>
      </c>
      <c r="Z653" s="9" t="str">
        <f ca="1">IFERROR(sub_stat_v&amp;enchant_true?&amp;IF(G_v_equal_0&gt;0,G_v_brackets,"")&amp;g_e_equal_perfect,"")</f>
        <v/>
      </c>
      <c r="AA653" s="9" t="str">
        <f ca="1">IFERROR(sub_stat_v&amp;enchant_true?&amp;IF(G_v_equal_0&gt;0,G_v_brackets,"")&amp;g_e_equal_perfect,"")</f>
        <v/>
      </c>
      <c r="AB653" s="9" t="str">
        <f ca="1">IFERROR(sub_stat_v&amp;enchant_true?&amp;IF(G_v_equal_0&gt;0,G_v_brackets,"")&amp;g_e_equal_perfect,"")</f>
        <v/>
      </c>
      <c r="AQ653">
        <f>'DB Runes'!O653</f>
        <v>0</v>
      </c>
      <c r="AR653" s="9">
        <f>IF($BI653=A653,VLOOKUP($AQ653,Runes!$AD:$AF,3,FALSE),A653)</f>
        <v>0</v>
      </c>
      <c r="AS653" s="9">
        <f t="shared" si="43"/>
        <v>0</v>
      </c>
      <c r="AT653" s="11" t="str">
        <f>IF($BJ653=AR653,"true",IF('DB Runes'!$C653="{}","",IF(RIGHT(LEFT('DB Runes'!$C653,14),1)="f","false","true")))</f>
        <v>true</v>
      </c>
      <c r="AU653" s="11">
        <f>IFERROR(IF(AS653=0,0,IF(AR653=$BJ653,LEFT(RIGHT('DB Runes'!$C653,LEN('DB Runes'!$C653)-28),LEN('DB Runes'!$F653)-29),IF(AT653="true",LEFT(RIGHT('DB Runes'!$C653,LEN('DB Runes'!$C653)-27),LEN('DB Runes'!$C653)-28),LEFT(RIGHT('DB Runes'!$C653,LEN('DB Runes'!$C653)-28),LEN('DB Runes'!$C653)-29)))),0)</f>
        <v>0</v>
      </c>
      <c r="AV653" s="9">
        <f>IF($BI653=E653,VLOOKUP($AQ653,Runes!$AD:$AF,3,FALSE),E653)</f>
        <v>0</v>
      </c>
      <c r="AW653" s="9">
        <f t="shared" si="44"/>
        <v>0</v>
      </c>
      <c r="AX653" s="11" t="str">
        <f>IF($BJ653=AV653,"true",IF('DB Runes'!$F653="{}","",IF(RIGHT(LEFT('DB Runes'!$F653,14),1)="f","false","true")))</f>
        <v>true</v>
      </c>
      <c r="AY653" s="11">
        <f>IFERROR(IF(AW653=0,0,IF(AV653=$BJ653,LEFT(RIGHT('DB Runes'!$F653,LEN('DB Runes'!$F653)-28),LEN('DB Runes'!$F653)-29),IF(AX653="true",LEFT(RIGHT('DB Runes'!$F653,LEN('DB Runes'!$F653)-27),LEN('DB Runes'!$F653)-28),LEFT(RIGHT('DB Runes'!$F653,LEN('DB Runes'!$F653)-28),LEN('DB Runes'!$F653)-29)))),0)</f>
        <v>0</v>
      </c>
      <c r="AZ653" s="9">
        <f>IF($BI653=I653,VLOOKUP($AQ653,Runes!$AD:$AF,3,FALSE),I653)</f>
        <v>0</v>
      </c>
      <c r="BA653" s="9">
        <f t="shared" si="42"/>
        <v>0</v>
      </c>
      <c r="BB653" s="11" t="str">
        <f>IF($BJ653=AZ653,"true",IF('DB Runes'!$I653="{}","",IF(RIGHT(LEFT('DB Runes'!$I653,14),1)="f","false","true")))</f>
        <v>true</v>
      </c>
      <c r="BC653" s="11">
        <f>IFERROR(IF(BA653=0,0,IF(AZ653=$BJ653,LEFT(RIGHT('DB Runes'!$I653,LEN('DB Runes'!$I653)-28),LEN('DB Runes'!$I653)-29),IF(BB653="true",LEFT(RIGHT('DB Runes'!$I653,LEN('DB Runes'!$I653)-27),LEN('DB Runes'!$I653)-28),LEFT(RIGHT('DB Runes'!$I653,LEN('DB Runes'!$I653)-28),LEN('DB Runes'!$I653)-29)))),0)</f>
        <v>0</v>
      </c>
      <c r="BD653" s="9">
        <f>IF($BI653=M653,VLOOKUP($AQ653,Runes!$AD:$AF,3,FALSE),M653)</f>
        <v>0</v>
      </c>
      <c r="BE653" s="9">
        <f t="shared" si="45"/>
        <v>0</v>
      </c>
      <c r="BF653" s="11" t="str">
        <f>IF($BJ653=BD653,"true",IF('DB Runes'!$L653="{}","",IF(RIGHT(LEFT('DB Runes'!$L653,14),1)="f","false","true")))</f>
        <v>true</v>
      </c>
      <c r="BG653" s="11">
        <f>IFERROR(IF(BE653=0,0,IF(BD653=$BJ653,LEFT(RIGHT('DB Runes'!$L653,LEN('DB Runes'!$L653)-28),LEN('DB Runes'!$L653)-29),IF(BF653="true",LEFT(RIGHT('DB Runes'!$L653,LEN('DB Runes'!$L653)-27),LEN('DB Runes'!$L653)-28),LEFT(RIGHT('DB Runes'!$L653,LEN('DB Runes'!$L653)-28),LEN('DB Runes'!$L653)-29)))),0)</f>
        <v>0</v>
      </c>
      <c r="BH653">
        <f>IFERROR(VLOOKUP($AQ653,Runes!$AM:$AP,4,FALSE),0)</f>
        <v>0</v>
      </c>
      <c r="BI653">
        <f>IFERROR(VLOOKUP($AQ653,Runes!$AD:$AF,2,FALSE),0)</f>
        <v>0</v>
      </c>
      <c r="BJ653">
        <f>IFERROR(VLOOKUP($AQ653,Runes!$AD:$AF,3,FALSE),0)</f>
        <v>0</v>
      </c>
    </row>
    <row r="654" spans="1:62" x14ac:dyDescent="0.25">
      <c r="A654" s="9">
        <f>'DB Runes'!$A654</f>
        <v>0</v>
      </c>
      <c r="B654" s="9">
        <f>'DB Runes'!$B654</f>
        <v>0</v>
      </c>
      <c r="C654" s="9" t="str">
        <f>IF('DB Runes'!$C654="{}","",IF(RIGHT(LEFT('DB Runes'!$C654,14),1)="f","false","true"))</f>
        <v>true</v>
      </c>
      <c r="D654" s="9" t="e">
        <f>IF(C654="","",IF(C654="true",LEFT(RIGHT('DB Runes'!$C654,LEN('DB Runes'!$C654)-27),LEN('DB Runes'!$C654)-28),LEFT(RIGHT('DB Runes'!$C654,LEN('DB Runes'!$C654)-28),LEN('DB Runes'!$C654)-29)))</f>
        <v>#VALUE!</v>
      </c>
      <c r="E654" s="9">
        <f>'DB Runes'!$D654</f>
        <v>0</v>
      </c>
      <c r="F654" s="9">
        <f>'DB Runes'!$E654</f>
        <v>0</v>
      </c>
      <c r="G654" s="9" t="str">
        <f>IF('DB Runes'!$F654="{}","",IF(RIGHT(LEFT('DB Runes'!$F654,14),1)="f","false","true"))</f>
        <v>true</v>
      </c>
      <c r="H654" s="9" t="e">
        <f>IF(G654="","",IF(G654="true",LEFT(RIGHT('DB Runes'!$F654,LEN('DB Runes'!$F654)-27),LEN('DB Runes'!$F654)-28),LEFT(RIGHT('DB Runes'!$F654,LEN('DB Runes'!$F654)-28),LEN('DB Runes'!$F654)-29)))</f>
        <v>#VALUE!</v>
      </c>
      <c r="I654" s="9">
        <f>'DB Runes'!$G654</f>
        <v>0</v>
      </c>
      <c r="J654" s="9">
        <f>'DB Runes'!$H654</f>
        <v>0</v>
      </c>
      <c r="K654" s="9" t="str">
        <f>IF('DB Runes'!$I654="{}","",IF(RIGHT(LEFT('DB Runes'!$I654,14),1)="f","false","true"))</f>
        <v>true</v>
      </c>
      <c r="L654" s="9" t="e">
        <f>IF(K654="","",IF(K654="true",LEFT(RIGHT('DB Runes'!$I654,LEN('DB Runes'!$I654)-27),LEN('DB Runes'!$I654)-28),LEFT(RIGHT('DB Runes'!$I654,LEN('DB Runes'!$I654)-28),LEN('DB Runes'!$I654)-29)))</f>
        <v>#VALUE!</v>
      </c>
      <c r="M654" s="9">
        <f>'DB Runes'!$J654</f>
        <v>0</v>
      </c>
      <c r="N654" s="9">
        <f>'DB Runes'!$K654</f>
        <v>0</v>
      </c>
      <c r="O654" s="9" t="str">
        <f>IF('DB Runes'!$L654="{}","",IF(RIGHT(LEFT('DB Runes'!$L654,14),1)="f","false","true"))</f>
        <v>true</v>
      </c>
      <c r="P654" s="9" t="e">
        <f>IF(O654="","",IF(O654="true",LEFT(RIGHT('DB Runes'!$L654,LEN('DB Runes'!$L654)-27),LEN('DB Runes'!$L654)-28),LEFT(RIGHT('DB Runes'!$L654,LEN('DB Runes'!$L654)-28),LEN('DB Runes'!$L654)-29)))</f>
        <v>#VALUE!</v>
      </c>
      <c r="R654" s="9" t="str">
        <f ca="1">IFERROR(sub_stat_v&amp;enchant_true?&amp;IF(G_v_equal_0&gt;0,G_v_brackets,"")&amp;g_e_equal_perfect,"")</f>
        <v/>
      </c>
      <c r="S654" s="9" t="str">
        <f ca="1">IFERROR(sub_stat_v&amp;enchant_true?&amp;IF(G_v_equal_0&gt;0,G_v_brackets,"")&amp;g_e_equal_perfect,"")</f>
        <v/>
      </c>
      <c r="T654" s="9" t="str">
        <f ca="1">IFERROR(sub_stat_v&amp;enchant_true?&amp;IF(G_v_equal_0&gt;0,G_v_brackets,"")&amp;g_e_equal_perfect,"")</f>
        <v/>
      </c>
      <c r="U654" s="9" t="str">
        <f ca="1">IFERROR(sub_stat_v&amp;enchant_true?&amp;IF(G_v_equal_0&gt;0,G_v_brackets,"")&amp;g_e_equal_perfect,"")</f>
        <v/>
      </c>
      <c r="V654" s="9" t="str">
        <f ca="1">IFERROR(sub_stat_v&amp;enchant_true?&amp;IF(G_v_equal_0&gt;0,G_v_brackets,"")&amp;g_e_equal_perfect,"")</f>
        <v/>
      </c>
      <c r="W654" s="9" t="str">
        <f ca="1">IFERROR(sub_stat_v&amp;enchant_true?&amp;IF(G_v_equal_0&gt;0,G_v_brackets,"")&amp;g_e_equal_perfect,"")</f>
        <v/>
      </c>
      <c r="X654" s="9" t="str">
        <f ca="1">IFERROR(sub_stat_v&amp;enchant_true?&amp;IF(G_v_equal_0&gt;0,G_v_brackets,"")&amp;g_e_equal_perfect,"")</f>
        <v/>
      </c>
      <c r="Y654" s="9" t="str">
        <f ca="1">IFERROR(sub_stat_v&amp;enchant_true?&amp;IF(G_v_equal_0&gt;0,G_v_brackets,"")&amp;g_e_equal_perfect,"")</f>
        <v/>
      </c>
      <c r="Z654" s="9" t="str">
        <f ca="1">IFERROR(sub_stat_v&amp;enchant_true?&amp;IF(G_v_equal_0&gt;0,G_v_brackets,"")&amp;g_e_equal_perfect,"")</f>
        <v/>
      </c>
      <c r="AA654" s="9" t="str">
        <f ca="1">IFERROR(sub_stat_v&amp;enchant_true?&amp;IF(G_v_equal_0&gt;0,G_v_brackets,"")&amp;g_e_equal_perfect,"")</f>
        <v/>
      </c>
      <c r="AB654" s="9" t="str">
        <f ca="1">IFERROR(sub_stat_v&amp;enchant_true?&amp;IF(G_v_equal_0&gt;0,G_v_brackets,"")&amp;g_e_equal_perfect,"")</f>
        <v/>
      </c>
      <c r="AQ654">
        <f>'DB Runes'!O654</f>
        <v>0</v>
      </c>
      <c r="AR654" s="9">
        <f>IF($BI654=A654,VLOOKUP($AQ654,Runes!$AD:$AF,3,FALSE),A654)</f>
        <v>0</v>
      </c>
      <c r="AS654" s="9">
        <f t="shared" si="43"/>
        <v>0</v>
      </c>
      <c r="AT654" s="11" t="str">
        <f>IF($BJ654=AR654,"true",IF('DB Runes'!$C654="{}","",IF(RIGHT(LEFT('DB Runes'!$C654,14),1)="f","false","true")))</f>
        <v>true</v>
      </c>
      <c r="AU654" s="11">
        <f>IFERROR(IF(AS654=0,0,IF(AR654=$BJ654,LEFT(RIGHT('DB Runes'!$C654,LEN('DB Runes'!$C654)-28),LEN('DB Runes'!$F654)-29),IF(AT654="true",LEFT(RIGHT('DB Runes'!$C654,LEN('DB Runes'!$C654)-27),LEN('DB Runes'!$C654)-28),LEFT(RIGHT('DB Runes'!$C654,LEN('DB Runes'!$C654)-28),LEN('DB Runes'!$C654)-29)))),0)</f>
        <v>0</v>
      </c>
      <c r="AV654" s="9">
        <f>IF($BI654=E654,VLOOKUP($AQ654,Runes!$AD:$AF,3,FALSE),E654)</f>
        <v>0</v>
      </c>
      <c r="AW654" s="9">
        <f t="shared" si="44"/>
        <v>0</v>
      </c>
      <c r="AX654" s="11" t="str">
        <f>IF($BJ654=AV654,"true",IF('DB Runes'!$F654="{}","",IF(RIGHT(LEFT('DB Runes'!$F654,14),1)="f","false","true")))</f>
        <v>true</v>
      </c>
      <c r="AY654" s="11">
        <f>IFERROR(IF(AW654=0,0,IF(AV654=$BJ654,LEFT(RIGHT('DB Runes'!$F654,LEN('DB Runes'!$F654)-28),LEN('DB Runes'!$F654)-29),IF(AX654="true",LEFT(RIGHT('DB Runes'!$F654,LEN('DB Runes'!$F654)-27),LEN('DB Runes'!$F654)-28),LEFT(RIGHT('DB Runes'!$F654,LEN('DB Runes'!$F654)-28),LEN('DB Runes'!$F654)-29)))),0)</f>
        <v>0</v>
      </c>
      <c r="AZ654" s="9">
        <f>IF($BI654=I654,VLOOKUP($AQ654,Runes!$AD:$AF,3,FALSE),I654)</f>
        <v>0</v>
      </c>
      <c r="BA654" s="9">
        <f t="shared" si="42"/>
        <v>0</v>
      </c>
      <c r="BB654" s="11" t="str">
        <f>IF($BJ654=AZ654,"true",IF('DB Runes'!$I654="{}","",IF(RIGHT(LEFT('DB Runes'!$I654,14),1)="f","false","true")))</f>
        <v>true</v>
      </c>
      <c r="BC654" s="11">
        <f>IFERROR(IF(BA654=0,0,IF(AZ654=$BJ654,LEFT(RIGHT('DB Runes'!$I654,LEN('DB Runes'!$I654)-28),LEN('DB Runes'!$I654)-29),IF(BB654="true",LEFT(RIGHT('DB Runes'!$I654,LEN('DB Runes'!$I654)-27),LEN('DB Runes'!$I654)-28),LEFT(RIGHT('DB Runes'!$I654,LEN('DB Runes'!$I654)-28),LEN('DB Runes'!$I654)-29)))),0)</f>
        <v>0</v>
      </c>
      <c r="BD654" s="9">
        <f>IF($BI654=M654,VLOOKUP($AQ654,Runes!$AD:$AF,3,FALSE),M654)</f>
        <v>0</v>
      </c>
      <c r="BE654" s="9">
        <f t="shared" si="45"/>
        <v>0</v>
      </c>
      <c r="BF654" s="11" t="str">
        <f>IF($BJ654=BD654,"true",IF('DB Runes'!$L654="{}","",IF(RIGHT(LEFT('DB Runes'!$L654,14),1)="f","false","true")))</f>
        <v>true</v>
      </c>
      <c r="BG654" s="11">
        <f>IFERROR(IF(BE654=0,0,IF(BD654=$BJ654,LEFT(RIGHT('DB Runes'!$L654,LEN('DB Runes'!$L654)-28),LEN('DB Runes'!$L654)-29),IF(BF654="true",LEFT(RIGHT('DB Runes'!$L654,LEN('DB Runes'!$L654)-27),LEN('DB Runes'!$L654)-28),LEFT(RIGHT('DB Runes'!$L654,LEN('DB Runes'!$L654)-28),LEN('DB Runes'!$L654)-29)))),0)</f>
        <v>0</v>
      </c>
      <c r="BH654">
        <f>IFERROR(VLOOKUP($AQ654,Runes!$AM:$AP,4,FALSE),0)</f>
        <v>0</v>
      </c>
      <c r="BI654">
        <f>IFERROR(VLOOKUP($AQ654,Runes!$AD:$AF,2,FALSE),0)</f>
        <v>0</v>
      </c>
      <c r="BJ654">
        <f>IFERROR(VLOOKUP($AQ654,Runes!$AD:$AF,3,FALSE),0)</f>
        <v>0</v>
      </c>
    </row>
    <row r="655" spans="1:62" x14ac:dyDescent="0.25">
      <c r="A655" s="9">
        <f>'DB Runes'!$A655</f>
        <v>0</v>
      </c>
      <c r="B655" s="9">
        <f>'DB Runes'!$B655</f>
        <v>0</v>
      </c>
      <c r="C655" s="9" t="str">
        <f>IF('DB Runes'!$C655="{}","",IF(RIGHT(LEFT('DB Runes'!$C655,14),1)="f","false","true"))</f>
        <v>true</v>
      </c>
      <c r="D655" s="9" t="e">
        <f>IF(C655="","",IF(C655="true",LEFT(RIGHT('DB Runes'!$C655,LEN('DB Runes'!$C655)-27),LEN('DB Runes'!$C655)-28),LEFT(RIGHT('DB Runes'!$C655,LEN('DB Runes'!$C655)-28),LEN('DB Runes'!$C655)-29)))</f>
        <v>#VALUE!</v>
      </c>
      <c r="E655" s="9">
        <f>'DB Runes'!$D655</f>
        <v>0</v>
      </c>
      <c r="F655" s="9">
        <f>'DB Runes'!$E655</f>
        <v>0</v>
      </c>
      <c r="G655" s="9" t="str">
        <f>IF('DB Runes'!$F655="{}","",IF(RIGHT(LEFT('DB Runes'!$F655,14),1)="f","false","true"))</f>
        <v>true</v>
      </c>
      <c r="H655" s="9" t="e">
        <f>IF(G655="","",IF(G655="true",LEFT(RIGHT('DB Runes'!$F655,LEN('DB Runes'!$F655)-27),LEN('DB Runes'!$F655)-28),LEFT(RIGHT('DB Runes'!$F655,LEN('DB Runes'!$F655)-28),LEN('DB Runes'!$F655)-29)))</f>
        <v>#VALUE!</v>
      </c>
      <c r="I655" s="9">
        <f>'DB Runes'!$G655</f>
        <v>0</v>
      </c>
      <c r="J655" s="9">
        <f>'DB Runes'!$H655</f>
        <v>0</v>
      </c>
      <c r="K655" s="9" t="str">
        <f>IF('DB Runes'!$I655="{}","",IF(RIGHT(LEFT('DB Runes'!$I655,14),1)="f","false","true"))</f>
        <v>true</v>
      </c>
      <c r="L655" s="9" t="e">
        <f>IF(K655="","",IF(K655="true",LEFT(RIGHT('DB Runes'!$I655,LEN('DB Runes'!$I655)-27),LEN('DB Runes'!$I655)-28),LEFT(RIGHT('DB Runes'!$I655,LEN('DB Runes'!$I655)-28),LEN('DB Runes'!$I655)-29)))</f>
        <v>#VALUE!</v>
      </c>
      <c r="M655" s="9">
        <f>'DB Runes'!$J655</f>
        <v>0</v>
      </c>
      <c r="N655" s="9">
        <f>'DB Runes'!$K655</f>
        <v>0</v>
      </c>
      <c r="O655" s="9" t="str">
        <f>IF('DB Runes'!$L655="{}","",IF(RIGHT(LEFT('DB Runes'!$L655,14),1)="f","false","true"))</f>
        <v>true</v>
      </c>
      <c r="P655" s="9" t="e">
        <f>IF(O655="","",IF(O655="true",LEFT(RIGHT('DB Runes'!$L655,LEN('DB Runes'!$L655)-27),LEN('DB Runes'!$L655)-28),LEFT(RIGHT('DB Runes'!$L655,LEN('DB Runes'!$L655)-28),LEN('DB Runes'!$L655)-29)))</f>
        <v>#VALUE!</v>
      </c>
      <c r="R655" s="9" t="str">
        <f ca="1">IFERROR(sub_stat_v&amp;enchant_true?&amp;IF(G_v_equal_0&gt;0,G_v_brackets,"")&amp;g_e_equal_perfect,"")</f>
        <v/>
      </c>
      <c r="S655" s="9" t="str">
        <f ca="1">IFERROR(sub_stat_v&amp;enchant_true?&amp;IF(G_v_equal_0&gt;0,G_v_brackets,"")&amp;g_e_equal_perfect,"")</f>
        <v/>
      </c>
      <c r="T655" s="9" t="str">
        <f ca="1">IFERROR(sub_stat_v&amp;enchant_true?&amp;IF(G_v_equal_0&gt;0,G_v_brackets,"")&amp;g_e_equal_perfect,"")</f>
        <v/>
      </c>
      <c r="U655" s="9" t="str">
        <f ca="1">IFERROR(sub_stat_v&amp;enchant_true?&amp;IF(G_v_equal_0&gt;0,G_v_brackets,"")&amp;g_e_equal_perfect,"")</f>
        <v/>
      </c>
      <c r="V655" s="9" t="str">
        <f ca="1">IFERROR(sub_stat_v&amp;enchant_true?&amp;IF(G_v_equal_0&gt;0,G_v_brackets,"")&amp;g_e_equal_perfect,"")</f>
        <v/>
      </c>
      <c r="W655" s="9" t="str">
        <f ca="1">IFERROR(sub_stat_v&amp;enchant_true?&amp;IF(G_v_equal_0&gt;0,G_v_brackets,"")&amp;g_e_equal_perfect,"")</f>
        <v/>
      </c>
      <c r="X655" s="9" t="str">
        <f ca="1">IFERROR(sub_stat_v&amp;enchant_true?&amp;IF(G_v_equal_0&gt;0,G_v_brackets,"")&amp;g_e_equal_perfect,"")</f>
        <v/>
      </c>
      <c r="Y655" s="9" t="str">
        <f ca="1">IFERROR(sub_stat_v&amp;enchant_true?&amp;IF(G_v_equal_0&gt;0,G_v_brackets,"")&amp;g_e_equal_perfect,"")</f>
        <v/>
      </c>
      <c r="Z655" s="9" t="str">
        <f ca="1">IFERROR(sub_stat_v&amp;enchant_true?&amp;IF(G_v_equal_0&gt;0,G_v_brackets,"")&amp;g_e_equal_perfect,"")</f>
        <v/>
      </c>
      <c r="AA655" s="9" t="str">
        <f ca="1">IFERROR(sub_stat_v&amp;enchant_true?&amp;IF(G_v_equal_0&gt;0,G_v_brackets,"")&amp;g_e_equal_perfect,"")</f>
        <v/>
      </c>
      <c r="AB655" s="9" t="str">
        <f ca="1">IFERROR(sub_stat_v&amp;enchant_true?&amp;IF(G_v_equal_0&gt;0,G_v_brackets,"")&amp;g_e_equal_perfect,"")</f>
        <v/>
      </c>
      <c r="AQ655">
        <f>'DB Runes'!O655</f>
        <v>0</v>
      </c>
      <c r="AR655" s="9">
        <f>IF($BI655=A655,VLOOKUP($AQ655,Runes!$AD:$AF,3,FALSE),A655)</f>
        <v>0</v>
      </c>
      <c r="AS655" s="9">
        <f t="shared" si="43"/>
        <v>0</v>
      </c>
      <c r="AT655" s="11" t="str">
        <f>IF($BJ655=AR655,"true",IF('DB Runes'!$C655="{}","",IF(RIGHT(LEFT('DB Runes'!$C655,14),1)="f","false","true")))</f>
        <v>true</v>
      </c>
      <c r="AU655" s="11">
        <f>IFERROR(IF(AS655=0,0,IF(AR655=$BJ655,LEFT(RIGHT('DB Runes'!$C655,LEN('DB Runes'!$C655)-28),LEN('DB Runes'!$F655)-29),IF(AT655="true",LEFT(RIGHT('DB Runes'!$C655,LEN('DB Runes'!$C655)-27),LEN('DB Runes'!$C655)-28),LEFT(RIGHT('DB Runes'!$C655,LEN('DB Runes'!$C655)-28),LEN('DB Runes'!$C655)-29)))),0)</f>
        <v>0</v>
      </c>
      <c r="AV655" s="9">
        <f>IF($BI655=E655,VLOOKUP($AQ655,Runes!$AD:$AF,3,FALSE),E655)</f>
        <v>0</v>
      </c>
      <c r="AW655" s="9">
        <f t="shared" si="44"/>
        <v>0</v>
      </c>
      <c r="AX655" s="11" t="str">
        <f>IF($BJ655=AV655,"true",IF('DB Runes'!$F655="{}","",IF(RIGHT(LEFT('DB Runes'!$F655,14),1)="f","false","true")))</f>
        <v>true</v>
      </c>
      <c r="AY655" s="11">
        <f>IFERROR(IF(AW655=0,0,IF(AV655=$BJ655,LEFT(RIGHT('DB Runes'!$F655,LEN('DB Runes'!$F655)-28),LEN('DB Runes'!$F655)-29),IF(AX655="true",LEFT(RIGHT('DB Runes'!$F655,LEN('DB Runes'!$F655)-27),LEN('DB Runes'!$F655)-28),LEFT(RIGHT('DB Runes'!$F655,LEN('DB Runes'!$F655)-28),LEN('DB Runes'!$F655)-29)))),0)</f>
        <v>0</v>
      </c>
      <c r="AZ655" s="9">
        <f>IF($BI655=I655,VLOOKUP($AQ655,Runes!$AD:$AF,3,FALSE),I655)</f>
        <v>0</v>
      </c>
      <c r="BA655" s="9">
        <f t="shared" si="42"/>
        <v>0</v>
      </c>
      <c r="BB655" s="11" t="str">
        <f>IF($BJ655=AZ655,"true",IF('DB Runes'!$I655="{}","",IF(RIGHT(LEFT('DB Runes'!$I655,14),1)="f","false","true")))</f>
        <v>true</v>
      </c>
      <c r="BC655" s="11">
        <f>IFERROR(IF(BA655=0,0,IF(AZ655=$BJ655,LEFT(RIGHT('DB Runes'!$I655,LEN('DB Runes'!$I655)-28),LEN('DB Runes'!$I655)-29),IF(BB655="true",LEFT(RIGHT('DB Runes'!$I655,LEN('DB Runes'!$I655)-27),LEN('DB Runes'!$I655)-28),LEFT(RIGHT('DB Runes'!$I655,LEN('DB Runes'!$I655)-28),LEN('DB Runes'!$I655)-29)))),0)</f>
        <v>0</v>
      </c>
      <c r="BD655" s="9">
        <f>IF($BI655=M655,VLOOKUP($AQ655,Runes!$AD:$AF,3,FALSE),M655)</f>
        <v>0</v>
      </c>
      <c r="BE655" s="9">
        <f t="shared" si="45"/>
        <v>0</v>
      </c>
      <c r="BF655" s="11" t="str">
        <f>IF($BJ655=BD655,"true",IF('DB Runes'!$L655="{}","",IF(RIGHT(LEFT('DB Runes'!$L655,14),1)="f","false","true")))</f>
        <v>true</v>
      </c>
      <c r="BG655" s="11">
        <f>IFERROR(IF(BE655=0,0,IF(BD655=$BJ655,LEFT(RIGHT('DB Runes'!$L655,LEN('DB Runes'!$L655)-28),LEN('DB Runes'!$L655)-29),IF(BF655="true",LEFT(RIGHT('DB Runes'!$L655,LEN('DB Runes'!$L655)-27),LEN('DB Runes'!$L655)-28),LEFT(RIGHT('DB Runes'!$L655,LEN('DB Runes'!$L655)-28),LEN('DB Runes'!$L655)-29)))),0)</f>
        <v>0</v>
      </c>
      <c r="BH655">
        <f>IFERROR(VLOOKUP($AQ655,Runes!$AM:$AP,4,FALSE),0)</f>
        <v>0</v>
      </c>
      <c r="BI655">
        <f>IFERROR(VLOOKUP($AQ655,Runes!$AD:$AF,2,FALSE),0)</f>
        <v>0</v>
      </c>
      <c r="BJ655">
        <f>IFERROR(VLOOKUP($AQ655,Runes!$AD:$AF,3,FALSE),0)</f>
        <v>0</v>
      </c>
    </row>
    <row r="656" spans="1:62" x14ac:dyDescent="0.25">
      <c r="A656" s="9">
        <f>'DB Runes'!$A656</f>
        <v>0</v>
      </c>
      <c r="B656" s="9">
        <f>'DB Runes'!$B656</f>
        <v>0</v>
      </c>
      <c r="C656" s="9" t="str">
        <f>IF('DB Runes'!$C656="{}","",IF(RIGHT(LEFT('DB Runes'!$C656,14),1)="f","false","true"))</f>
        <v>true</v>
      </c>
      <c r="D656" s="9" t="e">
        <f>IF(C656="","",IF(C656="true",LEFT(RIGHT('DB Runes'!$C656,LEN('DB Runes'!$C656)-27),LEN('DB Runes'!$C656)-28),LEFT(RIGHT('DB Runes'!$C656,LEN('DB Runes'!$C656)-28),LEN('DB Runes'!$C656)-29)))</f>
        <v>#VALUE!</v>
      </c>
      <c r="E656" s="9">
        <f>'DB Runes'!$D656</f>
        <v>0</v>
      </c>
      <c r="F656" s="9">
        <f>'DB Runes'!$E656</f>
        <v>0</v>
      </c>
      <c r="G656" s="9" t="str">
        <f>IF('DB Runes'!$F656="{}","",IF(RIGHT(LEFT('DB Runes'!$F656,14),1)="f","false","true"))</f>
        <v>true</v>
      </c>
      <c r="H656" s="9" t="e">
        <f>IF(G656="","",IF(G656="true",LEFT(RIGHT('DB Runes'!$F656,LEN('DB Runes'!$F656)-27),LEN('DB Runes'!$F656)-28),LEFT(RIGHT('DB Runes'!$F656,LEN('DB Runes'!$F656)-28),LEN('DB Runes'!$F656)-29)))</f>
        <v>#VALUE!</v>
      </c>
      <c r="I656" s="9">
        <f>'DB Runes'!$G656</f>
        <v>0</v>
      </c>
      <c r="J656" s="9">
        <f>'DB Runes'!$H656</f>
        <v>0</v>
      </c>
      <c r="K656" s="9" t="str">
        <f>IF('DB Runes'!$I656="{}","",IF(RIGHT(LEFT('DB Runes'!$I656,14),1)="f","false","true"))</f>
        <v>true</v>
      </c>
      <c r="L656" s="9" t="e">
        <f>IF(K656="","",IF(K656="true",LEFT(RIGHT('DB Runes'!$I656,LEN('DB Runes'!$I656)-27),LEN('DB Runes'!$I656)-28),LEFT(RIGHT('DB Runes'!$I656,LEN('DB Runes'!$I656)-28),LEN('DB Runes'!$I656)-29)))</f>
        <v>#VALUE!</v>
      </c>
      <c r="M656" s="9">
        <f>'DB Runes'!$J656</f>
        <v>0</v>
      </c>
      <c r="N656" s="9">
        <f>'DB Runes'!$K656</f>
        <v>0</v>
      </c>
      <c r="O656" s="9" t="str">
        <f>IF('DB Runes'!$L656="{}","",IF(RIGHT(LEFT('DB Runes'!$L656,14),1)="f","false","true"))</f>
        <v>true</v>
      </c>
      <c r="P656" s="9" t="e">
        <f>IF(O656="","",IF(O656="true",LEFT(RIGHT('DB Runes'!$L656,LEN('DB Runes'!$L656)-27),LEN('DB Runes'!$L656)-28),LEFT(RIGHT('DB Runes'!$L656,LEN('DB Runes'!$L656)-28),LEN('DB Runes'!$L656)-29)))</f>
        <v>#VALUE!</v>
      </c>
      <c r="R656" s="9" t="str">
        <f ca="1">IFERROR(sub_stat_v&amp;enchant_true?&amp;IF(G_v_equal_0&gt;0,G_v_brackets,"")&amp;g_e_equal_perfect,"")</f>
        <v/>
      </c>
      <c r="S656" s="9" t="str">
        <f ca="1">IFERROR(sub_stat_v&amp;enchant_true?&amp;IF(G_v_equal_0&gt;0,G_v_brackets,"")&amp;g_e_equal_perfect,"")</f>
        <v/>
      </c>
      <c r="T656" s="9" t="str">
        <f ca="1">IFERROR(sub_stat_v&amp;enchant_true?&amp;IF(G_v_equal_0&gt;0,G_v_brackets,"")&amp;g_e_equal_perfect,"")</f>
        <v/>
      </c>
      <c r="U656" s="9" t="str">
        <f ca="1">IFERROR(sub_stat_v&amp;enchant_true?&amp;IF(G_v_equal_0&gt;0,G_v_brackets,"")&amp;g_e_equal_perfect,"")</f>
        <v/>
      </c>
      <c r="V656" s="9" t="str">
        <f ca="1">IFERROR(sub_stat_v&amp;enchant_true?&amp;IF(G_v_equal_0&gt;0,G_v_brackets,"")&amp;g_e_equal_perfect,"")</f>
        <v/>
      </c>
      <c r="W656" s="9" t="str">
        <f ca="1">IFERROR(sub_stat_v&amp;enchant_true?&amp;IF(G_v_equal_0&gt;0,G_v_brackets,"")&amp;g_e_equal_perfect,"")</f>
        <v/>
      </c>
      <c r="X656" s="9" t="str">
        <f ca="1">IFERROR(sub_stat_v&amp;enchant_true?&amp;IF(G_v_equal_0&gt;0,G_v_brackets,"")&amp;g_e_equal_perfect,"")</f>
        <v/>
      </c>
      <c r="Y656" s="9" t="str">
        <f ca="1">IFERROR(sub_stat_v&amp;enchant_true?&amp;IF(G_v_equal_0&gt;0,G_v_brackets,"")&amp;g_e_equal_perfect,"")</f>
        <v/>
      </c>
      <c r="Z656" s="9" t="str">
        <f ca="1">IFERROR(sub_stat_v&amp;enchant_true?&amp;IF(G_v_equal_0&gt;0,G_v_brackets,"")&amp;g_e_equal_perfect,"")</f>
        <v/>
      </c>
      <c r="AA656" s="9" t="str">
        <f ca="1">IFERROR(sub_stat_v&amp;enchant_true?&amp;IF(G_v_equal_0&gt;0,G_v_brackets,"")&amp;g_e_equal_perfect,"")</f>
        <v/>
      </c>
      <c r="AB656" s="9" t="str">
        <f ca="1">IFERROR(sub_stat_v&amp;enchant_true?&amp;IF(G_v_equal_0&gt;0,G_v_brackets,"")&amp;g_e_equal_perfect,"")</f>
        <v/>
      </c>
      <c r="AQ656">
        <f>'DB Runes'!O656</f>
        <v>0</v>
      </c>
      <c r="AR656" s="9">
        <f>IF($BI656=A656,VLOOKUP($AQ656,Runes!$AD:$AF,3,FALSE),A656)</f>
        <v>0</v>
      </c>
      <c r="AS656" s="9">
        <f t="shared" si="43"/>
        <v>0</v>
      </c>
      <c r="AT656" s="11" t="str">
        <f>IF($BJ656=AR656,"true",IF('DB Runes'!$C656="{}","",IF(RIGHT(LEFT('DB Runes'!$C656,14),1)="f","false","true")))</f>
        <v>true</v>
      </c>
      <c r="AU656" s="11">
        <f>IFERROR(IF(AS656=0,0,IF(AR656=$BJ656,LEFT(RIGHT('DB Runes'!$C656,LEN('DB Runes'!$C656)-28),LEN('DB Runes'!$F656)-29),IF(AT656="true",LEFT(RIGHT('DB Runes'!$C656,LEN('DB Runes'!$C656)-27),LEN('DB Runes'!$C656)-28),LEFT(RIGHT('DB Runes'!$C656,LEN('DB Runes'!$C656)-28),LEN('DB Runes'!$C656)-29)))),0)</f>
        <v>0</v>
      </c>
      <c r="AV656" s="9">
        <f>IF($BI656=E656,VLOOKUP($AQ656,Runes!$AD:$AF,3,FALSE),E656)</f>
        <v>0</v>
      </c>
      <c r="AW656" s="9">
        <f t="shared" si="44"/>
        <v>0</v>
      </c>
      <c r="AX656" s="11" t="str">
        <f>IF($BJ656=AV656,"true",IF('DB Runes'!$F656="{}","",IF(RIGHT(LEFT('DB Runes'!$F656,14),1)="f","false","true")))</f>
        <v>true</v>
      </c>
      <c r="AY656" s="11">
        <f>IFERROR(IF(AW656=0,0,IF(AV656=$BJ656,LEFT(RIGHT('DB Runes'!$F656,LEN('DB Runes'!$F656)-28),LEN('DB Runes'!$F656)-29),IF(AX656="true",LEFT(RIGHT('DB Runes'!$F656,LEN('DB Runes'!$F656)-27),LEN('DB Runes'!$F656)-28),LEFT(RIGHT('DB Runes'!$F656,LEN('DB Runes'!$F656)-28),LEN('DB Runes'!$F656)-29)))),0)</f>
        <v>0</v>
      </c>
      <c r="AZ656" s="9">
        <f>IF($BI656=I656,VLOOKUP($AQ656,Runes!$AD:$AF,3,FALSE),I656)</f>
        <v>0</v>
      </c>
      <c r="BA656" s="9">
        <f t="shared" si="42"/>
        <v>0</v>
      </c>
      <c r="BB656" s="11" t="str">
        <f>IF($BJ656=AZ656,"true",IF('DB Runes'!$I656="{}","",IF(RIGHT(LEFT('DB Runes'!$I656,14),1)="f","false","true")))</f>
        <v>true</v>
      </c>
      <c r="BC656" s="11">
        <f>IFERROR(IF(BA656=0,0,IF(AZ656=$BJ656,LEFT(RIGHT('DB Runes'!$I656,LEN('DB Runes'!$I656)-28),LEN('DB Runes'!$I656)-29),IF(BB656="true",LEFT(RIGHT('DB Runes'!$I656,LEN('DB Runes'!$I656)-27),LEN('DB Runes'!$I656)-28),LEFT(RIGHT('DB Runes'!$I656,LEN('DB Runes'!$I656)-28),LEN('DB Runes'!$I656)-29)))),0)</f>
        <v>0</v>
      </c>
      <c r="BD656" s="9">
        <f>IF($BI656=M656,VLOOKUP($AQ656,Runes!$AD:$AF,3,FALSE),M656)</f>
        <v>0</v>
      </c>
      <c r="BE656" s="9">
        <f t="shared" si="45"/>
        <v>0</v>
      </c>
      <c r="BF656" s="11" t="str">
        <f>IF($BJ656=BD656,"true",IF('DB Runes'!$L656="{}","",IF(RIGHT(LEFT('DB Runes'!$L656,14),1)="f","false","true")))</f>
        <v>true</v>
      </c>
      <c r="BG656" s="11">
        <f>IFERROR(IF(BE656=0,0,IF(BD656=$BJ656,LEFT(RIGHT('DB Runes'!$L656,LEN('DB Runes'!$L656)-28),LEN('DB Runes'!$L656)-29),IF(BF656="true",LEFT(RIGHT('DB Runes'!$L656,LEN('DB Runes'!$L656)-27),LEN('DB Runes'!$L656)-28),LEFT(RIGHT('DB Runes'!$L656,LEN('DB Runes'!$L656)-28),LEN('DB Runes'!$L656)-29)))),0)</f>
        <v>0</v>
      </c>
      <c r="BH656">
        <f>IFERROR(VLOOKUP($AQ656,Runes!$AM:$AP,4,FALSE),0)</f>
        <v>0</v>
      </c>
      <c r="BI656">
        <f>IFERROR(VLOOKUP($AQ656,Runes!$AD:$AF,2,FALSE),0)</f>
        <v>0</v>
      </c>
      <c r="BJ656">
        <f>IFERROR(VLOOKUP($AQ656,Runes!$AD:$AF,3,FALSE),0)</f>
        <v>0</v>
      </c>
    </row>
    <row r="657" spans="1:62" x14ac:dyDescent="0.25">
      <c r="A657" s="9">
        <f>'DB Runes'!$A657</f>
        <v>0</v>
      </c>
      <c r="B657" s="9">
        <f>'DB Runes'!$B657</f>
        <v>0</v>
      </c>
      <c r="C657" s="9" t="str">
        <f>IF('DB Runes'!$C657="{}","",IF(RIGHT(LEFT('DB Runes'!$C657,14),1)="f","false","true"))</f>
        <v>true</v>
      </c>
      <c r="D657" s="9" t="e">
        <f>IF(C657="","",IF(C657="true",LEFT(RIGHT('DB Runes'!$C657,LEN('DB Runes'!$C657)-27),LEN('DB Runes'!$C657)-28),LEFT(RIGHT('DB Runes'!$C657,LEN('DB Runes'!$C657)-28),LEN('DB Runes'!$C657)-29)))</f>
        <v>#VALUE!</v>
      </c>
      <c r="E657" s="9">
        <f>'DB Runes'!$D657</f>
        <v>0</v>
      </c>
      <c r="F657" s="9">
        <f>'DB Runes'!$E657</f>
        <v>0</v>
      </c>
      <c r="G657" s="9" t="str">
        <f>IF('DB Runes'!$F657="{}","",IF(RIGHT(LEFT('DB Runes'!$F657,14),1)="f","false","true"))</f>
        <v>true</v>
      </c>
      <c r="H657" s="9" t="e">
        <f>IF(G657="","",IF(G657="true",LEFT(RIGHT('DB Runes'!$F657,LEN('DB Runes'!$F657)-27),LEN('DB Runes'!$F657)-28),LEFT(RIGHT('DB Runes'!$F657,LEN('DB Runes'!$F657)-28),LEN('DB Runes'!$F657)-29)))</f>
        <v>#VALUE!</v>
      </c>
      <c r="I657" s="9">
        <f>'DB Runes'!$G657</f>
        <v>0</v>
      </c>
      <c r="J657" s="9">
        <f>'DB Runes'!$H657</f>
        <v>0</v>
      </c>
      <c r="K657" s="9" t="str">
        <f>IF('DB Runes'!$I657="{}","",IF(RIGHT(LEFT('DB Runes'!$I657,14),1)="f","false","true"))</f>
        <v>true</v>
      </c>
      <c r="L657" s="9" t="e">
        <f>IF(K657="","",IF(K657="true",LEFT(RIGHT('DB Runes'!$I657,LEN('DB Runes'!$I657)-27),LEN('DB Runes'!$I657)-28),LEFT(RIGHT('DB Runes'!$I657,LEN('DB Runes'!$I657)-28),LEN('DB Runes'!$I657)-29)))</f>
        <v>#VALUE!</v>
      </c>
      <c r="M657" s="9">
        <f>'DB Runes'!$J657</f>
        <v>0</v>
      </c>
      <c r="N657" s="9">
        <f>'DB Runes'!$K657</f>
        <v>0</v>
      </c>
      <c r="O657" s="9" t="str">
        <f>IF('DB Runes'!$L657="{}","",IF(RIGHT(LEFT('DB Runes'!$L657,14),1)="f","false","true"))</f>
        <v>true</v>
      </c>
      <c r="P657" s="9" t="e">
        <f>IF(O657="","",IF(O657="true",LEFT(RIGHT('DB Runes'!$L657,LEN('DB Runes'!$L657)-27),LEN('DB Runes'!$L657)-28),LEFT(RIGHT('DB Runes'!$L657,LEN('DB Runes'!$L657)-28),LEN('DB Runes'!$L657)-29)))</f>
        <v>#VALUE!</v>
      </c>
      <c r="R657" s="9" t="str">
        <f ca="1">IFERROR(sub_stat_v&amp;enchant_true?&amp;IF(G_v_equal_0&gt;0,G_v_brackets,"")&amp;g_e_equal_perfect,"")</f>
        <v/>
      </c>
      <c r="S657" s="9" t="str">
        <f ca="1">IFERROR(sub_stat_v&amp;enchant_true?&amp;IF(G_v_equal_0&gt;0,G_v_brackets,"")&amp;g_e_equal_perfect,"")</f>
        <v/>
      </c>
      <c r="T657" s="9" t="str">
        <f ca="1">IFERROR(sub_stat_v&amp;enchant_true?&amp;IF(G_v_equal_0&gt;0,G_v_brackets,"")&amp;g_e_equal_perfect,"")</f>
        <v/>
      </c>
      <c r="U657" s="9" t="str">
        <f ca="1">IFERROR(sub_stat_v&amp;enchant_true?&amp;IF(G_v_equal_0&gt;0,G_v_brackets,"")&amp;g_e_equal_perfect,"")</f>
        <v/>
      </c>
      <c r="V657" s="9" t="str">
        <f ca="1">IFERROR(sub_stat_v&amp;enchant_true?&amp;IF(G_v_equal_0&gt;0,G_v_brackets,"")&amp;g_e_equal_perfect,"")</f>
        <v/>
      </c>
      <c r="W657" s="9" t="str">
        <f ca="1">IFERROR(sub_stat_v&amp;enchant_true?&amp;IF(G_v_equal_0&gt;0,G_v_brackets,"")&amp;g_e_equal_perfect,"")</f>
        <v/>
      </c>
      <c r="X657" s="9" t="str">
        <f ca="1">IFERROR(sub_stat_v&amp;enchant_true?&amp;IF(G_v_equal_0&gt;0,G_v_brackets,"")&amp;g_e_equal_perfect,"")</f>
        <v/>
      </c>
      <c r="Y657" s="9" t="str">
        <f ca="1">IFERROR(sub_stat_v&amp;enchant_true?&amp;IF(G_v_equal_0&gt;0,G_v_brackets,"")&amp;g_e_equal_perfect,"")</f>
        <v/>
      </c>
      <c r="Z657" s="9" t="str">
        <f ca="1">IFERROR(sub_stat_v&amp;enchant_true?&amp;IF(G_v_equal_0&gt;0,G_v_brackets,"")&amp;g_e_equal_perfect,"")</f>
        <v/>
      </c>
      <c r="AA657" s="9" t="str">
        <f ca="1">IFERROR(sub_stat_v&amp;enchant_true?&amp;IF(G_v_equal_0&gt;0,G_v_brackets,"")&amp;g_e_equal_perfect,"")</f>
        <v/>
      </c>
      <c r="AB657" s="9" t="str">
        <f ca="1">IFERROR(sub_stat_v&amp;enchant_true?&amp;IF(G_v_equal_0&gt;0,G_v_brackets,"")&amp;g_e_equal_perfect,"")</f>
        <v/>
      </c>
      <c r="AQ657">
        <f>'DB Runes'!O657</f>
        <v>0</v>
      </c>
      <c r="AR657" s="9">
        <f>IF($BI657=A657,VLOOKUP($AQ657,Runes!$AD:$AF,3,FALSE),A657)</f>
        <v>0</v>
      </c>
      <c r="AS657" s="9">
        <f t="shared" si="43"/>
        <v>0</v>
      </c>
      <c r="AT657" s="11" t="str">
        <f>IF($BJ657=AR657,"true",IF('DB Runes'!$C657="{}","",IF(RIGHT(LEFT('DB Runes'!$C657,14),1)="f","false","true")))</f>
        <v>true</v>
      </c>
      <c r="AU657" s="11">
        <f>IFERROR(IF(AS657=0,0,IF(AR657=$BJ657,LEFT(RIGHT('DB Runes'!$C657,LEN('DB Runes'!$C657)-28),LEN('DB Runes'!$F657)-29),IF(AT657="true",LEFT(RIGHT('DB Runes'!$C657,LEN('DB Runes'!$C657)-27),LEN('DB Runes'!$C657)-28),LEFT(RIGHT('DB Runes'!$C657,LEN('DB Runes'!$C657)-28),LEN('DB Runes'!$C657)-29)))),0)</f>
        <v>0</v>
      </c>
      <c r="AV657" s="9">
        <f>IF($BI657=E657,VLOOKUP($AQ657,Runes!$AD:$AF,3,FALSE),E657)</f>
        <v>0</v>
      </c>
      <c r="AW657" s="9">
        <f t="shared" si="44"/>
        <v>0</v>
      </c>
      <c r="AX657" s="11" t="str">
        <f>IF($BJ657=AV657,"true",IF('DB Runes'!$F657="{}","",IF(RIGHT(LEFT('DB Runes'!$F657,14),1)="f","false","true")))</f>
        <v>true</v>
      </c>
      <c r="AY657" s="11">
        <f>IFERROR(IF(AW657=0,0,IF(AV657=$BJ657,LEFT(RIGHT('DB Runes'!$F657,LEN('DB Runes'!$F657)-28),LEN('DB Runes'!$F657)-29),IF(AX657="true",LEFT(RIGHT('DB Runes'!$F657,LEN('DB Runes'!$F657)-27),LEN('DB Runes'!$F657)-28),LEFT(RIGHT('DB Runes'!$F657,LEN('DB Runes'!$F657)-28),LEN('DB Runes'!$F657)-29)))),0)</f>
        <v>0</v>
      </c>
      <c r="AZ657" s="9">
        <f>IF($BI657=I657,VLOOKUP($AQ657,Runes!$AD:$AF,3,FALSE),I657)</f>
        <v>0</v>
      </c>
      <c r="BA657" s="9">
        <f t="shared" si="42"/>
        <v>0</v>
      </c>
      <c r="BB657" s="11" t="str">
        <f>IF($BJ657=AZ657,"true",IF('DB Runes'!$I657="{}","",IF(RIGHT(LEFT('DB Runes'!$I657,14),1)="f","false","true")))</f>
        <v>true</v>
      </c>
      <c r="BC657" s="11">
        <f>IFERROR(IF(BA657=0,0,IF(AZ657=$BJ657,LEFT(RIGHT('DB Runes'!$I657,LEN('DB Runes'!$I657)-28),LEN('DB Runes'!$I657)-29),IF(BB657="true",LEFT(RIGHT('DB Runes'!$I657,LEN('DB Runes'!$I657)-27),LEN('DB Runes'!$I657)-28),LEFT(RIGHT('DB Runes'!$I657,LEN('DB Runes'!$I657)-28),LEN('DB Runes'!$I657)-29)))),0)</f>
        <v>0</v>
      </c>
      <c r="BD657" s="9">
        <f>IF($BI657=M657,VLOOKUP($AQ657,Runes!$AD:$AF,3,FALSE),M657)</f>
        <v>0</v>
      </c>
      <c r="BE657" s="9">
        <f t="shared" si="45"/>
        <v>0</v>
      </c>
      <c r="BF657" s="11" t="str">
        <f>IF($BJ657=BD657,"true",IF('DB Runes'!$L657="{}","",IF(RIGHT(LEFT('DB Runes'!$L657,14),1)="f","false","true")))</f>
        <v>true</v>
      </c>
      <c r="BG657" s="11">
        <f>IFERROR(IF(BE657=0,0,IF(BD657=$BJ657,LEFT(RIGHT('DB Runes'!$L657,LEN('DB Runes'!$L657)-28),LEN('DB Runes'!$L657)-29),IF(BF657="true",LEFT(RIGHT('DB Runes'!$L657,LEN('DB Runes'!$L657)-27),LEN('DB Runes'!$L657)-28),LEFT(RIGHT('DB Runes'!$L657,LEN('DB Runes'!$L657)-28),LEN('DB Runes'!$L657)-29)))),0)</f>
        <v>0</v>
      </c>
      <c r="BH657">
        <f>IFERROR(VLOOKUP($AQ657,Runes!$AM:$AP,4,FALSE),0)</f>
        <v>0</v>
      </c>
      <c r="BI657">
        <f>IFERROR(VLOOKUP($AQ657,Runes!$AD:$AF,2,FALSE),0)</f>
        <v>0</v>
      </c>
      <c r="BJ657">
        <f>IFERROR(VLOOKUP($AQ657,Runes!$AD:$AF,3,FALSE),0)</f>
        <v>0</v>
      </c>
    </row>
    <row r="658" spans="1:62" x14ac:dyDescent="0.25">
      <c r="A658" s="9">
        <f>'DB Runes'!$A658</f>
        <v>0</v>
      </c>
      <c r="B658" s="9">
        <f>'DB Runes'!$B658</f>
        <v>0</v>
      </c>
      <c r="C658" s="9" t="str">
        <f>IF('DB Runes'!$C658="{}","",IF(RIGHT(LEFT('DB Runes'!$C658,14),1)="f","false","true"))</f>
        <v>true</v>
      </c>
      <c r="D658" s="9" t="e">
        <f>IF(C658="","",IF(C658="true",LEFT(RIGHT('DB Runes'!$C658,LEN('DB Runes'!$C658)-27),LEN('DB Runes'!$C658)-28),LEFT(RIGHT('DB Runes'!$C658,LEN('DB Runes'!$C658)-28),LEN('DB Runes'!$C658)-29)))</f>
        <v>#VALUE!</v>
      </c>
      <c r="E658" s="9">
        <f>'DB Runes'!$D658</f>
        <v>0</v>
      </c>
      <c r="F658" s="9">
        <f>'DB Runes'!$E658</f>
        <v>0</v>
      </c>
      <c r="G658" s="9" t="str">
        <f>IF('DB Runes'!$F658="{}","",IF(RIGHT(LEFT('DB Runes'!$F658,14),1)="f","false","true"))</f>
        <v>true</v>
      </c>
      <c r="H658" s="9" t="e">
        <f>IF(G658="","",IF(G658="true",LEFT(RIGHT('DB Runes'!$F658,LEN('DB Runes'!$F658)-27),LEN('DB Runes'!$F658)-28),LEFT(RIGHT('DB Runes'!$F658,LEN('DB Runes'!$F658)-28),LEN('DB Runes'!$F658)-29)))</f>
        <v>#VALUE!</v>
      </c>
      <c r="I658" s="9">
        <f>'DB Runes'!$G658</f>
        <v>0</v>
      </c>
      <c r="J658" s="9">
        <f>'DB Runes'!$H658</f>
        <v>0</v>
      </c>
      <c r="K658" s="9" t="str">
        <f>IF('DB Runes'!$I658="{}","",IF(RIGHT(LEFT('DB Runes'!$I658,14),1)="f","false","true"))</f>
        <v>true</v>
      </c>
      <c r="L658" s="9" t="e">
        <f>IF(K658="","",IF(K658="true",LEFT(RIGHT('DB Runes'!$I658,LEN('DB Runes'!$I658)-27),LEN('DB Runes'!$I658)-28),LEFT(RIGHT('DB Runes'!$I658,LEN('DB Runes'!$I658)-28),LEN('DB Runes'!$I658)-29)))</f>
        <v>#VALUE!</v>
      </c>
      <c r="M658" s="9">
        <f>'DB Runes'!$J658</f>
        <v>0</v>
      </c>
      <c r="N658" s="9">
        <f>'DB Runes'!$K658</f>
        <v>0</v>
      </c>
      <c r="O658" s="9" t="str">
        <f>IF('DB Runes'!$L658="{}","",IF(RIGHT(LEFT('DB Runes'!$L658,14),1)="f","false","true"))</f>
        <v>true</v>
      </c>
      <c r="P658" s="9" t="e">
        <f>IF(O658="","",IF(O658="true",LEFT(RIGHT('DB Runes'!$L658,LEN('DB Runes'!$L658)-27),LEN('DB Runes'!$L658)-28),LEFT(RIGHT('DB Runes'!$L658,LEN('DB Runes'!$L658)-28),LEN('DB Runes'!$L658)-29)))</f>
        <v>#VALUE!</v>
      </c>
      <c r="R658" s="9" t="str">
        <f ca="1">IFERROR(sub_stat_v&amp;enchant_true?&amp;IF(G_v_equal_0&gt;0,G_v_brackets,"")&amp;g_e_equal_perfect,"")</f>
        <v/>
      </c>
      <c r="S658" s="9" t="str">
        <f ca="1">IFERROR(sub_stat_v&amp;enchant_true?&amp;IF(G_v_equal_0&gt;0,G_v_brackets,"")&amp;g_e_equal_perfect,"")</f>
        <v/>
      </c>
      <c r="T658" s="9" t="str">
        <f ca="1">IFERROR(sub_stat_v&amp;enchant_true?&amp;IF(G_v_equal_0&gt;0,G_v_brackets,"")&amp;g_e_equal_perfect,"")</f>
        <v/>
      </c>
      <c r="U658" s="9" t="str">
        <f ca="1">IFERROR(sub_stat_v&amp;enchant_true?&amp;IF(G_v_equal_0&gt;0,G_v_brackets,"")&amp;g_e_equal_perfect,"")</f>
        <v/>
      </c>
      <c r="V658" s="9" t="str">
        <f ca="1">IFERROR(sub_stat_v&amp;enchant_true?&amp;IF(G_v_equal_0&gt;0,G_v_brackets,"")&amp;g_e_equal_perfect,"")</f>
        <v/>
      </c>
      <c r="W658" s="9" t="str">
        <f ca="1">IFERROR(sub_stat_v&amp;enchant_true?&amp;IF(G_v_equal_0&gt;0,G_v_brackets,"")&amp;g_e_equal_perfect,"")</f>
        <v/>
      </c>
      <c r="X658" s="9" t="str">
        <f ca="1">IFERROR(sub_stat_v&amp;enchant_true?&amp;IF(G_v_equal_0&gt;0,G_v_brackets,"")&amp;g_e_equal_perfect,"")</f>
        <v/>
      </c>
      <c r="Y658" s="9" t="str">
        <f ca="1">IFERROR(sub_stat_v&amp;enchant_true?&amp;IF(G_v_equal_0&gt;0,G_v_brackets,"")&amp;g_e_equal_perfect,"")</f>
        <v/>
      </c>
      <c r="Z658" s="9" t="str">
        <f ca="1">IFERROR(sub_stat_v&amp;enchant_true?&amp;IF(G_v_equal_0&gt;0,G_v_brackets,"")&amp;g_e_equal_perfect,"")</f>
        <v/>
      </c>
      <c r="AA658" s="9" t="str">
        <f ca="1">IFERROR(sub_stat_v&amp;enchant_true?&amp;IF(G_v_equal_0&gt;0,G_v_brackets,"")&amp;g_e_equal_perfect,"")</f>
        <v/>
      </c>
      <c r="AB658" s="9" t="str">
        <f ca="1">IFERROR(sub_stat_v&amp;enchant_true?&amp;IF(G_v_equal_0&gt;0,G_v_brackets,"")&amp;g_e_equal_perfect,"")</f>
        <v/>
      </c>
      <c r="AQ658">
        <f>'DB Runes'!O658</f>
        <v>0</v>
      </c>
      <c r="AR658" s="9">
        <f>IF($BI658=A658,VLOOKUP($AQ658,Runes!$AD:$AF,3,FALSE),A658)</f>
        <v>0</v>
      </c>
      <c r="AS658" s="9">
        <f t="shared" si="43"/>
        <v>0</v>
      </c>
      <c r="AT658" s="11" t="str">
        <f>IF($BJ658=AR658,"true",IF('DB Runes'!$C658="{}","",IF(RIGHT(LEFT('DB Runes'!$C658,14),1)="f","false","true")))</f>
        <v>true</v>
      </c>
      <c r="AU658" s="11">
        <f>IFERROR(IF(AS658=0,0,IF(AR658=$BJ658,LEFT(RIGHT('DB Runes'!$C658,LEN('DB Runes'!$C658)-28),LEN('DB Runes'!$F658)-29),IF(AT658="true",LEFT(RIGHT('DB Runes'!$C658,LEN('DB Runes'!$C658)-27),LEN('DB Runes'!$C658)-28),LEFT(RIGHT('DB Runes'!$C658,LEN('DB Runes'!$C658)-28),LEN('DB Runes'!$C658)-29)))),0)</f>
        <v>0</v>
      </c>
      <c r="AV658" s="9">
        <f>IF($BI658=E658,VLOOKUP($AQ658,Runes!$AD:$AF,3,FALSE),E658)</f>
        <v>0</v>
      </c>
      <c r="AW658" s="9">
        <f t="shared" si="44"/>
        <v>0</v>
      </c>
      <c r="AX658" s="11" t="str">
        <f>IF($BJ658=AV658,"true",IF('DB Runes'!$F658="{}","",IF(RIGHT(LEFT('DB Runes'!$F658,14),1)="f","false","true")))</f>
        <v>true</v>
      </c>
      <c r="AY658" s="11">
        <f>IFERROR(IF(AW658=0,0,IF(AV658=$BJ658,LEFT(RIGHT('DB Runes'!$F658,LEN('DB Runes'!$F658)-28),LEN('DB Runes'!$F658)-29),IF(AX658="true",LEFT(RIGHT('DB Runes'!$F658,LEN('DB Runes'!$F658)-27),LEN('DB Runes'!$F658)-28),LEFT(RIGHT('DB Runes'!$F658,LEN('DB Runes'!$F658)-28),LEN('DB Runes'!$F658)-29)))),0)</f>
        <v>0</v>
      </c>
      <c r="AZ658" s="9">
        <f>IF($BI658=I658,VLOOKUP($AQ658,Runes!$AD:$AF,3,FALSE),I658)</f>
        <v>0</v>
      </c>
      <c r="BA658" s="9">
        <f t="shared" si="42"/>
        <v>0</v>
      </c>
      <c r="BB658" s="11" t="str">
        <f>IF($BJ658=AZ658,"true",IF('DB Runes'!$I658="{}","",IF(RIGHT(LEFT('DB Runes'!$I658,14),1)="f","false","true")))</f>
        <v>true</v>
      </c>
      <c r="BC658" s="11">
        <f>IFERROR(IF(BA658=0,0,IF(AZ658=$BJ658,LEFT(RIGHT('DB Runes'!$I658,LEN('DB Runes'!$I658)-28),LEN('DB Runes'!$I658)-29),IF(BB658="true",LEFT(RIGHT('DB Runes'!$I658,LEN('DB Runes'!$I658)-27),LEN('DB Runes'!$I658)-28),LEFT(RIGHT('DB Runes'!$I658,LEN('DB Runes'!$I658)-28),LEN('DB Runes'!$I658)-29)))),0)</f>
        <v>0</v>
      </c>
      <c r="BD658" s="9">
        <f>IF($BI658=M658,VLOOKUP($AQ658,Runes!$AD:$AF,3,FALSE),M658)</f>
        <v>0</v>
      </c>
      <c r="BE658" s="9">
        <f t="shared" si="45"/>
        <v>0</v>
      </c>
      <c r="BF658" s="11" t="str">
        <f>IF($BJ658=BD658,"true",IF('DB Runes'!$L658="{}","",IF(RIGHT(LEFT('DB Runes'!$L658,14),1)="f","false","true")))</f>
        <v>true</v>
      </c>
      <c r="BG658" s="11">
        <f>IFERROR(IF(BE658=0,0,IF(BD658=$BJ658,LEFT(RIGHT('DB Runes'!$L658,LEN('DB Runes'!$L658)-28),LEN('DB Runes'!$L658)-29),IF(BF658="true",LEFT(RIGHT('DB Runes'!$L658,LEN('DB Runes'!$L658)-27),LEN('DB Runes'!$L658)-28),LEFT(RIGHT('DB Runes'!$L658,LEN('DB Runes'!$L658)-28),LEN('DB Runes'!$L658)-29)))),0)</f>
        <v>0</v>
      </c>
      <c r="BH658">
        <f>IFERROR(VLOOKUP($AQ658,Runes!$AM:$AP,4,FALSE),0)</f>
        <v>0</v>
      </c>
      <c r="BI658">
        <f>IFERROR(VLOOKUP($AQ658,Runes!$AD:$AF,2,FALSE),0)</f>
        <v>0</v>
      </c>
      <c r="BJ658">
        <f>IFERROR(VLOOKUP($AQ658,Runes!$AD:$AF,3,FALSE),0)</f>
        <v>0</v>
      </c>
    </row>
    <row r="659" spans="1:62" x14ac:dyDescent="0.25">
      <c r="A659" s="9">
        <f>'DB Runes'!$A659</f>
        <v>0</v>
      </c>
      <c r="B659" s="9">
        <f>'DB Runes'!$B659</f>
        <v>0</v>
      </c>
      <c r="C659" s="9" t="str">
        <f>IF('DB Runes'!$C659="{}","",IF(RIGHT(LEFT('DB Runes'!$C659,14),1)="f","false","true"))</f>
        <v>true</v>
      </c>
      <c r="D659" s="9" t="e">
        <f>IF(C659="","",IF(C659="true",LEFT(RIGHT('DB Runes'!$C659,LEN('DB Runes'!$C659)-27),LEN('DB Runes'!$C659)-28),LEFT(RIGHT('DB Runes'!$C659,LEN('DB Runes'!$C659)-28),LEN('DB Runes'!$C659)-29)))</f>
        <v>#VALUE!</v>
      </c>
      <c r="E659" s="9">
        <f>'DB Runes'!$D659</f>
        <v>0</v>
      </c>
      <c r="F659" s="9">
        <f>'DB Runes'!$E659</f>
        <v>0</v>
      </c>
      <c r="G659" s="9" t="str">
        <f>IF('DB Runes'!$F659="{}","",IF(RIGHT(LEFT('DB Runes'!$F659,14),1)="f","false","true"))</f>
        <v>true</v>
      </c>
      <c r="H659" s="9" t="e">
        <f>IF(G659="","",IF(G659="true",LEFT(RIGHT('DB Runes'!$F659,LEN('DB Runes'!$F659)-27),LEN('DB Runes'!$F659)-28),LEFT(RIGHT('DB Runes'!$F659,LEN('DB Runes'!$F659)-28),LEN('DB Runes'!$F659)-29)))</f>
        <v>#VALUE!</v>
      </c>
      <c r="I659" s="9">
        <f>'DB Runes'!$G659</f>
        <v>0</v>
      </c>
      <c r="J659" s="9">
        <f>'DB Runes'!$H659</f>
        <v>0</v>
      </c>
      <c r="K659" s="9" t="str">
        <f>IF('DB Runes'!$I659="{}","",IF(RIGHT(LEFT('DB Runes'!$I659,14),1)="f","false","true"))</f>
        <v>true</v>
      </c>
      <c r="L659" s="9" t="e">
        <f>IF(K659="","",IF(K659="true",LEFT(RIGHT('DB Runes'!$I659,LEN('DB Runes'!$I659)-27),LEN('DB Runes'!$I659)-28),LEFT(RIGHT('DB Runes'!$I659,LEN('DB Runes'!$I659)-28),LEN('DB Runes'!$I659)-29)))</f>
        <v>#VALUE!</v>
      </c>
      <c r="M659" s="9">
        <f>'DB Runes'!$J659</f>
        <v>0</v>
      </c>
      <c r="N659" s="9">
        <f>'DB Runes'!$K659</f>
        <v>0</v>
      </c>
      <c r="O659" s="9" t="str">
        <f>IF('DB Runes'!$L659="{}","",IF(RIGHT(LEFT('DB Runes'!$L659,14),1)="f","false","true"))</f>
        <v>true</v>
      </c>
      <c r="P659" s="9" t="e">
        <f>IF(O659="","",IF(O659="true",LEFT(RIGHT('DB Runes'!$L659,LEN('DB Runes'!$L659)-27),LEN('DB Runes'!$L659)-28),LEFT(RIGHT('DB Runes'!$L659,LEN('DB Runes'!$L659)-28),LEN('DB Runes'!$L659)-29)))</f>
        <v>#VALUE!</v>
      </c>
      <c r="R659" s="9" t="str">
        <f ca="1">IFERROR(sub_stat_v&amp;enchant_true?&amp;IF(G_v_equal_0&gt;0,G_v_brackets,"")&amp;g_e_equal_perfect,"")</f>
        <v/>
      </c>
      <c r="S659" s="9" t="str">
        <f ca="1">IFERROR(sub_stat_v&amp;enchant_true?&amp;IF(G_v_equal_0&gt;0,G_v_brackets,"")&amp;g_e_equal_perfect,"")</f>
        <v/>
      </c>
      <c r="T659" s="9" t="str">
        <f ca="1">IFERROR(sub_stat_v&amp;enchant_true?&amp;IF(G_v_equal_0&gt;0,G_v_brackets,"")&amp;g_e_equal_perfect,"")</f>
        <v/>
      </c>
      <c r="U659" s="9" t="str">
        <f ca="1">IFERROR(sub_stat_v&amp;enchant_true?&amp;IF(G_v_equal_0&gt;0,G_v_brackets,"")&amp;g_e_equal_perfect,"")</f>
        <v/>
      </c>
      <c r="V659" s="9" t="str">
        <f ca="1">IFERROR(sub_stat_v&amp;enchant_true?&amp;IF(G_v_equal_0&gt;0,G_v_brackets,"")&amp;g_e_equal_perfect,"")</f>
        <v/>
      </c>
      <c r="W659" s="9" t="str">
        <f ca="1">IFERROR(sub_stat_v&amp;enchant_true?&amp;IF(G_v_equal_0&gt;0,G_v_brackets,"")&amp;g_e_equal_perfect,"")</f>
        <v/>
      </c>
      <c r="X659" s="9" t="str">
        <f ca="1">IFERROR(sub_stat_v&amp;enchant_true?&amp;IF(G_v_equal_0&gt;0,G_v_brackets,"")&amp;g_e_equal_perfect,"")</f>
        <v/>
      </c>
      <c r="Y659" s="9" t="str">
        <f ca="1">IFERROR(sub_stat_v&amp;enchant_true?&amp;IF(G_v_equal_0&gt;0,G_v_brackets,"")&amp;g_e_equal_perfect,"")</f>
        <v/>
      </c>
      <c r="Z659" s="9" t="str">
        <f ca="1">IFERROR(sub_stat_v&amp;enchant_true?&amp;IF(G_v_equal_0&gt;0,G_v_brackets,"")&amp;g_e_equal_perfect,"")</f>
        <v/>
      </c>
      <c r="AA659" s="9" t="str">
        <f ca="1">IFERROR(sub_stat_v&amp;enchant_true?&amp;IF(G_v_equal_0&gt;0,G_v_brackets,"")&amp;g_e_equal_perfect,"")</f>
        <v/>
      </c>
      <c r="AB659" s="9" t="str">
        <f ca="1">IFERROR(sub_stat_v&amp;enchant_true?&amp;IF(G_v_equal_0&gt;0,G_v_brackets,"")&amp;g_e_equal_perfect,"")</f>
        <v/>
      </c>
      <c r="AQ659">
        <f>'DB Runes'!O659</f>
        <v>0</v>
      </c>
      <c r="AR659" s="9">
        <f>IF($BI659=A659,VLOOKUP($AQ659,Runes!$AD:$AF,3,FALSE),A659)</f>
        <v>0</v>
      </c>
      <c r="AS659" s="9">
        <f t="shared" si="43"/>
        <v>0</v>
      </c>
      <c r="AT659" s="11" t="str">
        <f>IF($BJ659=AR659,"true",IF('DB Runes'!$C659="{}","",IF(RIGHT(LEFT('DB Runes'!$C659,14),1)="f","false","true")))</f>
        <v>true</v>
      </c>
      <c r="AU659" s="11">
        <f>IFERROR(IF(AS659=0,0,IF(AR659=$BJ659,LEFT(RIGHT('DB Runes'!$C659,LEN('DB Runes'!$C659)-28),LEN('DB Runes'!$F659)-29),IF(AT659="true",LEFT(RIGHT('DB Runes'!$C659,LEN('DB Runes'!$C659)-27),LEN('DB Runes'!$C659)-28),LEFT(RIGHT('DB Runes'!$C659,LEN('DB Runes'!$C659)-28),LEN('DB Runes'!$C659)-29)))),0)</f>
        <v>0</v>
      </c>
      <c r="AV659" s="9">
        <f>IF($BI659=E659,VLOOKUP($AQ659,Runes!$AD:$AF,3,FALSE),E659)</f>
        <v>0</v>
      </c>
      <c r="AW659" s="9">
        <f t="shared" si="44"/>
        <v>0</v>
      </c>
      <c r="AX659" s="11" t="str">
        <f>IF($BJ659=AV659,"true",IF('DB Runes'!$F659="{}","",IF(RIGHT(LEFT('DB Runes'!$F659,14),1)="f","false","true")))</f>
        <v>true</v>
      </c>
      <c r="AY659" s="11">
        <f>IFERROR(IF(AW659=0,0,IF(AV659=$BJ659,LEFT(RIGHT('DB Runes'!$F659,LEN('DB Runes'!$F659)-28),LEN('DB Runes'!$F659)-29),IF(AX659="true",LEFT(RIGHT('DB Runes'!$F659,LEN('DB Runes'!$F659)-27),LEN('DB Runes'!$F659)-28),LEFT(RIGHT('DB Runes'!$F659,LEN('DB Runes'!$F659)-28),LEN('DB Runes'!$F659)-29)))),0)</f>
        <v>0</v>
      </c>
      <c r="AZ659" s="9">
        <f>IF($BI659=I659,VLOOKUP($AQ659,Runes!$AD:$AF,3,FALSE),I659)</f>
        <v>0</v>
      </c>
      <c r="BA659" s="9">
        <f t="shared" si="42"/>
        <v>0</v>
      </c>
      <c r="BB659" s="11" t="str">
        <f>IF($BJ659=AZ659,"true",IF('DB Runes'!$I659="{}","",IF(RIGHT(LEFT('DB Runes'!$I659,14),1)="f","false","true")))</f>
        <v>true</v>
      </c>
      <c r="BC659" s="11">
        <f>IFERROR(IF(BA659=0,0,IF(AZ659=$BJ659,LEFT(RIGHT('DB Runes'!$I659,LEN('DB Runes'!$I659)-28),LEN('DB Runes'!$I659)-29),IF(BB659="true",LEFT(RIGHT('DB Runes'!$I659,LEN('DB Runes'!$I659)-27),LEN('DB Runes'!$I659)-28),LEFT(RIGHT('DB Runes'!$I659,LEN('DB Runes'!$I659)-28),LEN('DB Runes'!$I659)-29)))),0)</f>
        <v>0</v>
      </c>
      <c r="BD659" s="9">
        <f>IF($BI659=M659,VLOOKUP($AQ659,Runes!$AD:$AF,3,FALSE),M659)</f>
        <v>0</v>
      </c>
      <c r="BE659" s="9">
        <f t="shared" si="45"/>
        <v>0</v>
      </c>
      <c r="BF659" s="11" t="str">
        <f>IF($BJ659=BD659,"true",IF('DB Runes'!$L659="{}","",IF(RIGHT(LEFT('DB Runes'!$L659,14),1)="f","false","true")))</f>
        <v>true</v>
      </c>
      <c r="BG659" s="11">
        <f>IFERROR(IF(BE659=0,0,IF(BD659=$BJ659,LEFT(RIGHT('DB Runes'!$L659,LEN('DB Runes'!$L659)-28),LEN('DB Runes'!$L659)-29),IF(BF659="true",LEFT(RIGHT('DB Runes'!$L659,LEN('DB Runes'!$L659)-27),LEN('DB Runes'!$L659)-28),LEFT(RIGHT('DB Runes'!$L659,LEN('DB Runes'!$L659)-28),LEN('DB Runes'!$L659)-29)))),0)</f>
        <v>0</v>
      </c>
      <c r="BH659">
        <f>IFERROR(VLOOKUP($AQ659,Runes!$AM:$AP,4,FALSE),0)</f>
        <v>0</v>
      </c>
      <c r="BI659">
        <f>IFERROR(VLOOKUP($AQ659,Runes!$AD:$AF,2,FALSE),0)</f>
        <v>0</v>
      </c>
      <c r="BJ659">
        <f>IFERROR(VLOOKUP($AQ659,Runes!$AD:$AF,3,FALSE),0)</f>
        <v>0</v>
      </c>
    </row>
    <row r="660" spans="1:62" x14ac:dyDescent="0.25">
      <c r="A660" s="9">
        <f>'DB Runes'!$A660</f>
        <v>0</v>
      </c>
      <c r="B660" s="9">
        <f>'DB Runes'!$B660</f>
        <v>0</v>
      </c>
      <c r="C660" s="9" t="str">
        <f>IF('DB Runes'!$C660="{}","",IF(RIGHT(LEFT('DB Runes'!$C660,14),1)="f","false","true"))</f>
        <v>true</v>
      </c>
      <c r="D660" s="9" t="e">
        <f>IF(C660="","",IF(C660="true",LEFT(RIGHT('DB Runes'!$C660,LEN('DB Runes'!$C660)-27),LEN('DB Runes'!$C660)-28),LEFT(RIGHT('DB Runes'!$C660,LEN('DB Runes'!$C660)-28),LEN('DB Runes'!$C660)-29)))</f>
        <v>#VALUE!</v>
      </c>
      <c r="E660" s="9">
        <f>'DB Runes'!$D660</f>
        <v>0</v>
      </c>
      <c r="F660" s="9">
        <f>'DB Runes'!$E660</f>
        <v>0</v>
      </c>
      <c r="G660" s="9" t="str">
        <f>IF('DB Runes'!$F660="{}","",IF(RIGHT(LEFT('DB Runes'!$F660,14),1)="f","false","true"))</f>
        <v>true</v>
      </c>
      <c r="H660" s="9" t="e">
        <f>IF(G660="","",IF(G660="true",LEFT(RIGHT('DB Runes'!$F660,LEN('DB Runes'!$F660)-27),LEN('DB Runes'!$F660)-28),LEFT(RIGHT('DB Runes'!$F660,LEN('DB Runes'!$F660)-28),LEN('DB Runes'!$F660)-29)))</f>
        <v>#VALUE!</v>
      </c>
      <c r="I660" s="9">
        <f>'DB Runes'!$G660</f>
        <v>0</v>
      </c>
      <c r="J660" s="9">
        <f>'DB Runes'!$H660</f>
        <v>0</v>
      </c>
      <c r="K660" s="9" t="str">
        <f>IF('DB Runes'!$I660="{}","",IF(RIGHT(LEFT('DB Runes'!$I660,14),1)="f","false","true"))</f>
        <v>true</v>
      </c>
      <c r="L660" s="9" t="e">
        <f>IF(K660="","",IF(K660="true",LEFT(RIGHT('DB Runes'!$I660,LEN('DB Runes'!$I660)-27),LEN('DB Runes'!$I660)-28),LEFT(RIGHT('DB Runes'!$I660,LEN('DB Runes'!$I660)-28),LEN('DB Runes'!$I660)-29)))</f>
        <v>#VALUE!</v>
      </c>
      <c r="M660" s="9">
        <f>'DB Runes'!$J660</f>
        <v>0</v>
      </c>
      <c r="N660" s="9">
        <f>'DB Runes'!$K660</f>
        <v>0</v>
      </c>
      <c r="O660" s="9" t="str">
        <f>IF('DB Runes'!$L660="{}","",IF(RIGHT(LEFT('DB Runes'!$L660,14),1)="f","false","true"))</f>
        <v>true</v>
      </c>
      <c r="P660" s="9" t="e">
        <f>IF(O660="","",IF(O660="true",LEFT(RIGHT('DB Runes'!$L660,LEN('DB Runes'!$L660)-27),LEN('DB Runes'!$L660)-28),LEFT(RIGHT('DB Runes'!$L660,LEN('DB Runes'!$L660)-28),LEN('DB Runes'!$L660)-29)))</f>
        <v>#VALUE!</v>
      </c>
      <c r="R660" s="9" t="str">
        <f ca="1">IFERROR(sub_stat_v&amp;enchant_true?&amp;IF(G_v_equal_0&gt;0,G_v_brackets,"")&amp;g_e_equal_perfect,"")</f>
        <v/>
      </c>
      <c r="S660" s="9" t="str">
        <f ca="1">IFERROR(sub_stat_v&amp;enchant_true?&amp;IF(G_v_equal_0&gt;0,G_v_brackets,"")&amp;g_e_equal_perfect,"")</f>
        <v/>
      </c>
      <c r="T660" s="9" t="str">
        <f ca="1">IFERROR(sub_stat_v&amp;enchant_true?&amp;IF(G_v_equal_0&gt;0,G_v_brackets,"")&amp;g_e_equal_perfect,"")</f>
        <v/>
      </c>
      <c r="U660" s="9" t="str">
        <f ca="1">IFERROR(sub_stat_v&amp;enchant_true?&amp;IF(G_v_equal_0&gt;0,G_v_brackets,"")&amp;g_e_equal_perfect,"")</f>
        <v/>
      </c>
      <c r="V660" s="9" t="str">
        <f ca="1">IFERROR(sub_stat_v&amp;enchant_true?&amp;IF(G_v_equal_0&gt;0,G_v_brackets,"")&amp;g_e_equal_perfect,"")</f>
        <v/>
      </c>
      <c r="W660" s="9" t="str">
        <f ca="1">IFERROR(sub_stat_v&amp;enchant_true?&amp;IF(G_v_equal_0&gt;0,G_v_brackets,"")&amp;g_e_equal_perfect,"")</f>
        <v/>
      </c>
      <c r="X660" s="9" t="str">
        <f ca="1">IFERROR(sub_stat_v&amp;enchant_true?&amp;IF(G_v_equal_0&gt;0,G_v_brackets,"")&amp;g_e_equal_perfect,"")</f>
        <v/>
      </c>
      <c r="Y660" s="9" t="str">
        <f ca="1">IFERROR(sub_stat_v&amp;enchant_true?&amp;IF(G_v_equal_0&gt;0,G_v_brackets,"")&amp;g_e_equal_perfect,"")</f>
        <v/>
      </c>
      <c r="Z660" s="9" t="str">
        <f ca="1">IFERROR(sub_stat_v&amp;enchant_true?&amp;IF(G_v_equal_0&gt;0,G_v_brackets,"")&amp;g_e_equal_perfect,"")</f>
        <v/>
      </c>
      <c r="AA660" s="9" t="str">
        <f ca="1">IFERROR(sub_stat_v&amp;enchant_true?&amp;IF(G_v_equal_0&gt;0,G_v_brackets,"")&amp;g_e_equal_perfect,"")</f>
        <v/>
      </c>
      <c r="AB660" s="9" t="str">
        <f ca="1">IFERROR(sub_stat_v&amp;enchant_true?&amp;IF(G_v_equal_0&gt;0,G_v_brackets,"")&amp;g_e_equal_perfect,"")</f>
        <v/>
      </c>
      <c r="AQ660">
        <f>'DB Runes'!O660</f>
        <v>0</v>
      </c>
      <c r="AR660" s="9">
        <f>IF($BI660=A660,VLOOKUP($AQ660,Runes!$AD:$AF,3,FALSE),A660)</f>
        <v>0</v>
      </c>
      <c r="AS660" s="9">
        <f t="shared" si="43"/>
        <v>0</v>
      </c>
      <c r="AT660" s="11" t="str">
        <f>IF($BJ660=AR660,"true",IF('DB Runes'!$C660="{}","",IF(RIGHT(LEFT('DB Runes'!$C660,14),1)="f","false","true")))</f>
        <v>true</v>
      </c>
      <c r="AU660" s="11">
        <f>IFERROR(IF(AS660=0,0,IF(AR660=$BJ660,LEFT(RIGHT('DB Runes'!$C660,LEN('DB Runes'!$C660)-28),LEN('DB Runes'!$F660)-29),IF(AT660="true",LEFT(RIGHT('DB Runes'!$C660,LEN('DB Runes'!$C660)-27),LEN('DB Runes'!$C660)-28),LEFT(RIGHT('DB Runes'!$C660,LEN('DB Runes'!$C660)-28),LEN('DB Runes'!$C660)-29)))),0)</f>
        <v>0</v>
      </c>
      <c r="AV660" s="9">
        <f>IF($BI660=E660,VLOOKUP($AQ660,Runes!$AD:$AF,3,FALSE),E660)</f>
        <v>0</v>
      </c>
      <c r="AW660" s="9">
        <f t="shared" si="44"/>
        <v>0</v>
      </c>
      <c r="AX660" s="11" t="str">
        <f>IF($BJ660=AV660,"true",IF('DB Runes'!$F660="{}","",IF(RIGHT(LEFT('DB Runes'!$F660,14),1)="f","false","true")))</f>
        <v>true</v>
      </c>
      <c r="AY660" s="11">
        <f>IFERROR(IF(AW660=0,0,IF(AV660=$BJ660,LEFT(RIGHT('DB Runes'!$F660,LEN('DB Runes'!$F660)-28),LEN('DB Runes'!$F660)-29),IF(AX660="true",LEFT(RIGHT('DB Runes'!$F660,LEN('DB Runes'!$F660)-27),LEN('DB Runes'!$F660)-28),LEFT(RIGHT('DB Runes'!$F660,LEN('DB Runes'!$F660)-28),LEN('DB Runes'!$F660)-29)))),0)</f>
        <v>0</v>
      </c>
      <c r="AZ660" s="9">
        <f>IF($BI660=I660,VLOOKUP($AQ660,Runes!$AD:$AF,3,FALSE),I660)</f>
        <v>0</v>
      </c>
      <c r="BA660" s="9">
        <f t="shared" si="42"/>
        <v>0</v>
      </c>
      <c r="BB660" s="11" t="str">
        <f>IF($BJ660=AZ660,"true",IF('DB Runes'!$I660="{}","",IF(RIGHT(LEFT('DB Runes'!$I660,14),1)="f","false","true")))</f>
        <v>true</v>
      </c>
      <c r="BC660" s="11">
        <f>IFERROR(IF(BA660=0,0,IF(AZ660=$BJ660,LEFT(RIGHT('DB Runes'!$I660,LEN('DB Runes'!$I660)-28),LEN('DB Runes'!$I660)-29),IF(BB660="true",LEFT(RIGHT('DB Runes'!$I660,LEN('DB Runes'!$I660)-27),LEN('DB Runes'!$I660)-28),LEFT(RIGHT('DB Runes'!$I660,LEN('DB Runes'!$I660)-28),LEN('DB Runes'!$I660)-29)))),0)</f>
        <v>0</v>
      </c>
      <c r="BD660" s="9">
        <f>IF($BI660=M660,VLOOKUP($AQ660,Runes!$AD:$AF,3,FALSE),M660)</f>
        <v>0</v>
      </c>
      <c r="BE660" s="9">
        <f t="shared" si="45"/>
        <v>0</v>
      </c>
      <c r="BF660" s="11" t="str">
        <f>IF($BJ660=BD660,"true",IF('DB Runes'!$L660="{}","",IF(RIGHT(LEFT('DB Runes'!$L660,14),1)="f","false","true")))</f>
        <v>true</v>
      </c>
      <c r="BG660" s="11">
        <f>IFERROR(IF(BE660=0,0,IF(BD660=$BJ660,LEFT(RIGHT('DB Runes'!$L660,LEN('DB Runes'!$L660)-28),LEN('DB Runes'!$L660)-29),IF(BF660="true",LEFT(RIGHT('DB Runes'!$L660,LEN('DB Runes'!$L660)-27),LEN('DB Runes'!$L660)-28),LEFT(RIGHT('DB Runes'!$L660,LEN('DB Runes'!$L660)-28),LEN('DB Runes'!$L660)-29)))),0)</f>
        <v>0</v>
      </c>
      <c r="BH660">
        <f>IFERROR(VLOOKUP($AQ660,Runes!$AM:$AP,4,FALSE),0)</f>
        <v>0</v>
      </c>
      <c r="BI660">
        <f>IFERROR(VLOOKUP($AQ660,Runes!$AD:$AF,2,FALSE),0)</f>
        <v>0</v>
      </c>
      <c r="BJ660">
        <f>IFERROR(VLOOKUP($AQ660,Runes!$AD:$AF,3,FALSE),0)</f>
        <v>0</v>
      </c>
    </row>
    <row r="661" spans="1:62" x14ac:dyDescent="0.25">
      <c r="A661" s="9">
        <f>'DB Runes'!$A661</f>
        <v>0</v>
      </c>
      <c r="B661" s="9">
        <f>'DB Runes'!$B661</f>
        <v>0</v>
      </c>
      <c r="C661" s="9" t="str">
        <f>IF('DB Runes'!$C661="{}","",IF(RIGHT(LEFT('DB Runes'!$C661,14),1)="f","false","true"))</f>
        <v>true</v>
      </c>
      <c r="D661" s="9" t="e">
        <f>IF(C661="","",IF(C661="true",LEFT(RIGHT('DB Runes'!$C661,LEN('DB Runes'!$C661)-27),LEN('DB Runes'!$C661)-28),LEFT(RIGHT('DB Runes'!$C661,LEN('DB Runes'!$C661)-28),LEN('DB Runes'!$C661)-29)))</f>
        <v>#VALUE!</v>
      </c>
      <c r="E661" s="9">
        <f>'DB Runes'!$D661</f>
        <v>0</v>
      </c>
      <c r="F661" s="9">
        <f>'DB Runes'!$E661</f>
        <v>0</v>
      </c>
      <c r="G661" s="9" t="str">
        <f>IF('DB Runes'!$F661="{}","",IF(RIGHT(LEFT('DB Runes'!$F661,14),1)="f","false","true"))</f>
        <v>true</v>
      </c>
      <c r="H661" s="9" t="e">
        <f>IF(G661="","",IF(G661="true",LEFT(RIGHT('DB Runes'!$F661,LEN('DB Runes'!$F661)-27),LEN('DB Runes'!$F661)-28),LEFT(RIGHT('DB Runes'!$F661,LEN('DB Runes'!$F661)-28),LEN('DB Runes'!$F661)-29)))</f>
        <v>#VALUE!</v>
      </c>
      <c r="I661" s="9">
        <f>'DB Runes'!$G661</f>
        <v>0</v>
      </c>
      <c r="J661" s="9">
        <f>'DB Runes'!$H661</f>
        <v>0</v>
      </c>
      <c r="K661" s="9" t="str">
        <f>IF('DB Runes'!$I661="{}","",IF(RIGHT(LEFT('DB Runes'!$I661,14),1)="f","false","true"))</f>
        <v>true</v>
      </c>
      <c r="L661" s="9" t="e">
        <f>IF(K661="","",IF(K661="true",LEFT(RIGHT('DB Runes'!$I661,LEN('DB Runes'!$I661)-27),LEN('DB Runes'!$I661)-28),LEFT(RIGHT('DB Runes'!$I661,LEN('DB Runes'!$I661)-28),LEN('DB Runes'!$I661)-29)))</f>
        <v>#VALUE!</v>
      </c>
      <c r="M661" s="9">
        <f>'DB Runes'!$J661</f>
        <v>0</v>
      </c>
      <c r="N661" s="9">
        <f>'DB Runes'!$K661</f>
        <v>0</v>
      </c>
      <c r="O661" s="9" t="str">
        <f>IF('DB Runes'!$L661="{}","",IF(RIGHT(LEFT('DB Runes'!$L661,14),1)="f","false","true"))</f>
        <v>true</v>
      </c>
      <c r="P661" s="9" t="e">
        <f>IF(O661="","",IF(O661="true",LEFT(RIGHT('DB Runes'!$L661,LEN('DB Runes'!$L661)-27),LEN('DB Runes'!$L661)-28),LEFT(RIGHT('DB Runes'!$L661,LEN('DB Runes'!$L661)-28),LEN('DB Runes'!$L661)-29)))</f>
        <v>#VALUE!</v>
      </c>
      <c r="R661" s="9" t="str">
        <f ca="1">IFERROR(sub_stat_v&amp;enchant_true?&amp;IF(G_v_equal_0&gt;0,G_v_brackets,"")&amp;g_e_equal_perfect,"")</f>
        <v/>
      </c>
      <c r="S661" s="9" t="str">
        <f ca="1">IFERROR(sub_stat_v&amp;enchant_true?&amp;IF(G_v_equal_0&gt;0,G_v_brackets,"")&amp;g_e_equal_perfect,"")</f>
        <v/>
      </c>
      <c r="T661" s="9" t="str">
        <f ca="1">IFERROR(sub_stat_v&amp;enchant_true?&amp;IF(G_v_equal_0&gt;0,G_v_brackets,"")&amp;g_e_equal_perfect,"")</f>
        <v/>
      </c>
      <c r="U661" s="9" t="str">
        <f ca="1">IFERROR(sub_stat_v&amp;enchant_true?&amp;IF(G_v_equal_0&gt;0,G_v_brackets,"")&amp;g_e_equal_perfect,"")</f>
        <v/>
      </c>
      <c r="V661" s="9" t="str">
        <f ca="1">IFERROR(sub_stat_v&amp;enchant_true?&amp;IF(G_v_equal_0&gt;0,G_v_brackets,"")&amp;g_e_equal_perfect,"")</f>
        <v/>
      </c>
      <c r="W661" s="9" t="str">
        <f ca="1">IFERROR(sub_stat_v&amp;enchant_true?&amp;IF(G_v_equal_0&gt;0,G_v_brackets,"")&amp;g_e_equal_perfect,"")</f>
        <v/>
      </c>
      <c r="X661" s="9" t="str">
        <f ca="1">IFERROR(sub_stat_v&amp;enchant_true?&amp;IF(G_v_equal_0&gt;0,G_v_brackets,"")&amp;g_e_equal_perfect,"")</f>
        <v/>
      </c>
      <c r="Y661" s="9" t="str">
        <f ca="1">IFERROR(sub_stat_v&amp;enchant_true?&amp;IF(G_v_equal_0&gt;0,G_v_brackets,"")&amp;g_e_equal_perfect,"")</f>
        <v/>
      </c>
      <c r="Z661" s="9" t="str">
        <f ca="1">IFERROR(sub_stat_v&amp;enchant_true?&amp;IF(G_v_equal_0&gt;0,G_v_brackets,"")&amp;g_e_equal_perfect,"")</f>
        <v/>
      </c>
      <c r="AA661" s="9" t="str">
        <f ca="1">IFERROR(sub_stat_v&amp;enchant_true?&amp;IF(G_v_equal_0&gt;0,G_v_brackets,"")&amp;g_e_equal_perfect,"")</f>
        <v/>
      </c>
      <c r="AB661" s="9" t="str">
        <f ca="1">IFERROR(sub_stat_v&amp;enchant_true?&amp;IF(G_v_equal_0&gt;0,G_v_brackets,"")&amp;g_e_equal_perfect,"")</f>
        <v/>
      </c>
      <c r="AQ661">
        <f>'DB Runes'!O661</f>
        <v>0</v>
      </c>
      <c r="AR661" s="9">
        <f>IF($BI661=A661,VLOOKUP($AQ661,Runes!$AD:$AF,3,FALSE),A661)</f>
        <v>0</v>
      </c>
      <c r="AS661" s="9">
        <f t="shared" si="43"/>
        <v>0</v>
      </c>
      <c r="AT661" s="11" t="str">
        <f>IF($BJ661=AR661,"true",IF('DB Runes'!$C661="{}","",IF(RIGHT(LEFT('DB Runes'!$C661,14),1)="f","false","true")))</f>
        <v>true</v>
      </c>
      <c r="AU661" s="11">
        <f>IFERROR(IF(AS661=0,0,IF(AR661=$BJ661,LEFT(RIGHT('DB Runes'!$C661,LEN('DB Runes'!$C661)-28),LEN('DB Runes'!$F661)-29),IF(AT661="true",LEFT(RIGHT('DB Runes'!$C661,LEN('DB Runes'!$C661)-27),LEN('DB Runes'!$C661)-28),LEFT(RIGHT('DB Runes'!$C661,LEN('DB Runes'!$C661)-28),LEN('DB Runes'!$C661)-29)))),0)</f>
        <v>0</v>
      </c>
      <c r="AV661" s="9">
        <f>IF($BI661=E661,VLOOKUP($AQ661,Runes!$AD:$AF,3,FALSE),E661)</f>
        <v>0</v>
      </c>
      <c r="AW661" s="9">
        <f t="shared" si="44"/>
        <v>0</v>
      </c>
      <c r="AX661" s="11" t="str">
        <f>IF($BJ661=AV661,"true",IF('DB Runes'!$F661="{}","",IF(RIGHT(LEFT('DB Runes'!$F661,14),1)="f","false","true")))</f>
        <v>true</v>
      </c>
      <c r="AY661" s="11">
        <f>IFERROR(IF(AW661=0,0,IF(AV661=$BJ661,LEFT(RIGHT('DB Runes'!$F661,LEN('DB Runes'!$F661)-28),LEN('DB Runes'!$F661)-29),IF(AX661="true",LEFT(RIGHT('DB Runes'!$F661,LEN('DB Runes'!$F661)-27),LEN('DB Runes'!$F661)-28),LEFT(RIGHT('DB Runes'!$F661,LEN('DB Runes'!$F661)-28),LEN('DB Runes'!$F661)-29)))),0)</f>
        <v>0</v>
      </c>
      <c r="AZ661" s="9">
        <f>IF($BI661=I661,VLOOKUP($AQ661,Runes!$AD:$AF,3,FALSE),I661)</f>
        <v>0</v>
      </c>
      <c r="BA661" s="9">
        <f t="shared" si="42"/>
        <v>0</v>
      </c>
      <c r="BB661" s="11" t="str">
        <f>IF($BJ661=AZ661,"true",IF('DB Runes'!$I661="{}","",IF(RIGHT(LEFT('DB Runes'!$I661,14),1)="f","false","true")))</f>
        <v>true</v>
      </c>
      <c r="BC661" s="11">
        <f>IFERROR(IF(BA661=0,0,IF(AZ661=$BJ661,LEFT(RIGHT('DB Runes'!$I661,LEN('DB Runes'!$I661)-28),LEN('DB Runes'!$I661)-29),IF(BB661="true",LEFT(RIGHT('DB Runes'!$I661,LEN('DB Runes'!$I661)-27),LEN('DB Runes'!$I661)-28),LEFT(RIGHT('DB Runes'!$I661,LEN('DB Runes'!$I661)-28),LEN('DB Runes'!$I661)-29)))),0)</f>
        <v>0</v>
      </c>
      <c r="BD661" s="9">
        <f>IF($BI661=M661,VLOOKUP($AQ661,Runes!$AD:$AF,3,FALSE),M661)</f>
        <v>0</v>
      </c>
      <c r="BE661" s="9">
        <f t="shared" si="45"/>
        <v>0</v>
      </c>
      <c r="BF661" s="11" t="str">
        <f>IF($BJ661=BD661,"true",IF('DB Runes'!$L661="{}","",IF(RIGHT(LEFT('DB Runes'!$L661,14),1)="f","false","true")))</f>
        <v>true</v>
      </c>
      <c r="BG661" s="11">
        <f>IFERROR(IF(BE661=0,0,IF(BD661=$BJ661,LEFT(RIGHT('DB Runes'!$L661,LEN('DB Runes'!$L661)-28),LEN('DB Runes'!$L661)-29),IF(BF661="true",LEFT(RIGHT('DB Runes'!$L661,LEN('DB Runes'!$L661)-27),LEN('DB Runes'!$L661)-28),LEFT(RIGHT('DB Runes'!$L661,LEN('DB Runes'!$L661)-28),LEN('DB Runes'!$L661)-29)))),0)</f>
        <v>0</v>
      </c>
      <c r="BH661">
        <f>IFERROR(VLOOKUP($AQ661,Runes!$AM:$AP,4,FALSE),0)</f>
        <v>0</v>
      </c>
      <c r="BI661">
        <f>IFERROR(VLOOKUP($AQ661,Runes!$AD:$AF,2,FALSE),0)</f>
        <v>0</v>
      </c>
      <c r="BJ661">
        <f>IFERROR(VLOOKUP($AQ661,Runes!$AD:$AF,3,FALSE),0)</f>
        <v>0</v>
      </c>
    </row>
    <row r="662" spans="1:62" x14ac:dyDescent="0.25">
      <c r="A662" s="9">
        <f>'DB Runes'!$A662</f>
        <v>0</v>
      </c>
      <c r="B662" s="9">
        <f>'DB Runes'!$B662</f>
        <v>0</v>
      </c>
      <c r="C662" s="9" t="str">
        <f>IF('DB Runes'!$C662="{}","",IF(RIGHT(LEFT('DB Runes'!$C662,14),1)="f","false","true"))</f>
        <v>true</v>
      </c>
      <c r="D662" s="9" t="e">
        <f>IF(C662="","",IF(C662="true",LEFT(RIGHT('DB Runes'!$C662,LEN('DB Runes'!$C662)-27),LEN('DB Runes'!$C662)-28),LEFT(RIGHT('DB Runes'!$C662,LEN('DB Runes'!$C662)-28),LEN('DB Runes'!$C662)-29)))</f>
        <v>#VALUE!</v>
      </c>
      <c r="E662" s="9">
        <f>'DB Runes'!$D662</f>
        <v>0</v>
      </c>
      <c r="F662" s="9">
        <f>'DB Runes'!$E662</f>
        <v>0</v>
      </c>
      <c r="G662" s="9" t="str">
        <f>IF('DB Runes'!$F662="{}","",IF(RIGHT(LEFT('DB Runes'!$F662,14),1)="f","false","true"))</f>
        <v>true</v>
      </c>
      <c r="H662" s="9" t="e">
        <f>IF(G662="","",IF(G662="true",LEFT(RIGHT('DB Runes'!$F662,LEN('DB Runes'!$F662)-27),LEN('DB Runes'!$F662)-28),LEFT(RIGHT('DB Runes'!$F662,LEN('DB Runes'!$F662)-28),LEN('DB Runes'!$F662)-29)))</f>
        <v>#VALUE!</v>
      </c>
      <c r="I662" s="9">
        <f>'DB Runes'!$G662</f>
        <v>0</v>
      </c>
      <c r="J662" s="9">
        <f>'DB Runes'!$H662</f>
        <v>0</v>
      </c>
      <c r="K662" s="9" t="str">
        <f>IF('DB Runes'!$I662="{}","",IF(RIGHT(LEFT('DB Runes'!$I662,14),1)="f","false","true"))</f>
        <v>true</v>
      </c>
      <c r="L662" s="9" t="e">
        <f>IF(K662="","",IF(K662="true",LEFT(RIGHT('DB Runes'!$I662,LEN('DB Runes'!$I662)-27),LEN('DB Runes'!$I662)-28),LEFT(RIGHT('DB Runes'!$I662,LEN('DB Runes'!$I662)-28),LEN('DB Runes'!$I662)-29)))</f>
        <v>#VALUE!</v>
      </c>
      <c r="M662" s="9">
        <f>'DB Runes'!$J662</f>
        <v>0</v>
      </c>
      <c r="N662" s="9">
        <f>'DB Runes'!$K662</f>
        <v>0</v>
      </c>
      <c r="O662" s="9" t="str">
        <f>IF('DB Runes'!$L662="{}","",IF(RIGHT(LEFT('DB Runes'!$L662,14),1)="f","false","true"))</f>
        <v>true</v>
      </c>
      <c r="P662" s="9" t="e">
        <f>IF(O662="","",IF(O662="true",LEFT(RIGHT('DB Runes'!$L662,LEN('DB Runes'!$L662)-27),LEN('DB Runes'!$L662)-28),LEFT(RIGHT('DB Runes'!$L662,LEN('DB Runes'!$L662)-28),LEN('DB Runes'!$L662)-29)))</f>
        <v>#VALUE!</v>
      </c>
      <c r="R662" s="9" t="str">
        <f ca="1">IFERROR(sub_stat_v&amp;enchant_true?&amp;IF(G_v_equal_0&gt;0,G_v_brackets,"")&amp;g_e_equal_perfect,"")</f>
        <v/>
      </c>
      <c r="S662" s="9" t="str">
        <f ca="1">IFERROR(sub_stat_v&amp;enchant_true?&amp;IF(G_v_equal_0&gt;0,G_v_brackets,"")&amp;g_e_equal_perfect,"")</f>
        <v/>
      </c>
      <c r="T662" s="9" t="str">
        <f ca="1">IFERROR(sub_stat_v&amp;enchant_true?&amp;IF(G_v_equal_0&gt;0,G_v_brackets,"")&amp;g_e_equal_perfect,"")</f>
        <v/>
      </c>
      <c r="U662" s="9" t="str">
        <f ca="1">IFERROR(sub_stat_v&amp;enchant_true?&amp;IF(G_v_equal_0&gt;0,G_v_brackets,"")&amp;g_e_equal_perfect,"")</f>
        <v/>
      </c>
      <c r="V662" s="9" t="str">
        <f ca="1">IFERROR(sub_stat_v&amp;enchant_true?&amp;IF(G_v_equal_0&gt;0,G_v_brackets,"")&amp;g_e_equal_perfect,"")</f>
        <v/>
      </c>
      <c r="W662" s="9" t="str">
        <f ca="1">IFERROR(sub_stat_v&amp;enchant_true?&amp;IF(G_v_equal_0&gt;0,G_v_brackets,"")&amp;g_e_equal_perfect,"")</f>
        <v/>
      </c>
      <c r="X662" s="9" t="str">
        <f ca="1">IFERROR(sub_stat_v&amp;enchant_true?&amp;IF(G_v_equal_0&gt;0,G_v_brackets,"")&amp;g_e_equal_perfect,"")</f>
        <v/>
      </c>
      <c r="Y662" s="9" t="str">
        <f ca="1">IFERROR(sub_stat_v&amp;enchant_true?&amp;IF(G_v_equal_0&gt;0,G_v_brackets,"")&amp;g_e_equal_perfect,"")</f>
        <v/>
      </c>
      <c r="Z662" s="9" t="str">
        <f ca="1">IFERROR(sub_stat_v&amp;enchant_true?&amp;IF(G_v_equal_0&gt;0,G_v_brackets,"")&amp;g_e_equal_perfect,"")</f>
        <v/>
      </c>
      <c r="AA662" s="9" t="str">
        <f ca="1">IFERROR(sub_stat_v&amp;enchant_true?&amp;IF(G_v_equal_0&gt;0,G_v_brackets,"")&amp;g_e_equal_perfect,"")</f>
        <v/>
      </c>
      <c r="AB662" s="9" t="str">
        <f ca="1">IFERROR(sub_stat_v&amp;enchant_true?&amp;IF(G_v_equal_0&gt;0,G_v_brackets,"")&amp;g_e_equal_perfect,"")</f>
        <v/>
      </c>
      <c r="AQ662">
        <f>'DB Runes'!O662</f>
        <v>0</v>
      </c>
      <c r="AR662" s="9">
        <f>IF($BI662=A662,VLOOKUP($AQ662,Runes!$AD:$AF,3,FALSE),A662)</f>
        <v>0</v>
      </c>
      <c r="AS662" s="9">
        <f t="shared" si="43"/>
        <v>0</v>
      </c>
      <c r="AT662" s="11" t="str">
        <f>IF($BJ662=AR662,"true",IF('DB Runes'!$C662="{}","",IF(RIGHT(LEFT('DB Runes'!$C662,14),1)="f","false","true")))</f>
        <v>true</v>
      </c>
      <c r="AU662" s="11">
        <f>IFERROR(IF(AS662=0,0,IF(AR662=$BJ662,LEFT(RIGHT('DB Runes'!$C662,LEN('DB Runes'!$C662)-28),LEN('DB Runes'!$F662)-29),IF(AT662="true",LEFT(RIGHT('DB Runes'!$C662,LEN('DB Runes'!$C662)-27),LEN('DB Runes'!$C662)-28),LEFT(RIGHT('DB Runes'!$C662,LEN('DB Runes'!$C662)-28),LEN('DB Runes'!$C662)-29)))),0)</f>
        <v>0</v>
      </c>
      <c r="AV662" s="9">
        <f>IF($BI662=E662,VLOOKUP($AQ662,Runes!$AD:$AF,3,FALSE),E662)</f>
        <v>0</v>
      </c>
      <c r="AW662" s="9">
        <f t="shared" si="44"/>
        <v>0</v>
      </c>
      <c r="AX662" s="11" t="str">
        <f>IF($BJ662=AV662,"true",IF('DB Runes'!$F662="{}","",IF(RIGHT(LEFT('DB Runes'!$F662,14),1)="f","false","true")))</f>
        <v>true</v>
      </c>
      <c r="AY662" s="11">
        <f>IFERROR(IF(AW662=0,0,IF(AV662=$BJ662,LEFT(RIGHT('DB Runes'!$F662,LEN('DB Runes'!$F662)-28),LEN('DB Runes'!$F662)-29),IF(AX662="true",LEFT(RIGHT('DB Runes'!$F662,LEN('DB Runes'!$F662)-27),LEN('DB Runes'!$F662)-28),LEFT(RIGHT('DB Runes'!$F662,LEN('DB Runes'!$F662)-28),LEN('DB Runes'!$F662)-29)))),0)</f>
        <v>0</v>
      </c>
      <c r="AZ662" s="9">
        <f>IF($BI662=I662,VLOOKUP($AQ662,Runes!$AD:$AF,3,FALSE),I662)</f>
        <v>0</v>
      </c>
      <c r="BA662" s="9">
        <f t="shared" si="42"/>
        <v>0</v>
      </c>
      <c r="BB662" s="11" t="str">
        <f>IF($BJ662=AZ662,"true",IF('DB Runes'!$I662="{}","",IF(RIGHT(LEFT('DB Runes'!$I662,14),1)="f","false","true")))</f>
        <v>true</v>
      </c>
      <c r="BC662" s="11">
        <f>IFERROR(IF(BA662=0,0,IF(AZ662=$BJ662,LEFT(RIGHT('DB Runes'!$I662,LEN('DB Runes'!$I662)-28),LEN('DB Runes'!$I662)-29),IF(BB662="true",LEFT(RIGHT('DB Runes'!$I662,LEN('DB Runes'!$I662)-27),LEN('DB Runes'!$I662)-28),LEFT(RIGHT('DB Runes'!$I662,LEN('DB Runes'!$I662)-28),LEN('DB Runes'!$I662)-29)))),0)</f>
        <v>0</v>
      </c>
      <c r="BD662" s="9">
        <f>IF($BI662=M662,VLOOKUP($AQ662,Runes!$AD:$AF,3,FALSE),M662)</f>
        <v>0</v>
      </c>
      <c r="BE662" s="9">
        <f t="shared" si="45"/>
        <v>0</v>
      </c>
      <c r="BF662" s="11" t="str">
        <f>IF($BJ662=BD662,"true",IF('DB Runes'!$L662="{}","",IF(RIGHT(LEFT('DB Runes'!$L662,14),1)="f","false","true")))</f>
        <v>true</v>
      </c>
      <c r="BG662" s="11">
        <f>IFERROR(IF(BE662=0,0,IF(BD662=$BJ662,LEFT(RIGHT('DB Runes'!$L662,LEN('DB Runes'!$L662)-28),LEN('DB Runes'!$L662)-29),IF(BF662="true",LEFT(RIGHT('DB Runes'!$L662,LEN('DB Runes'!$L662)-27),LEN('DB Runes'!$L662)-28),LEFT(RIGHT('DB Runes'!$L662,LEN('DB Runes'!$L662)-28),LEN('DB Runes'!$L662)-29)))),0)</f>
        <v>0</v>
      </c>
      <c r="BH662">
        <f>IFERROR(VLOOKUP($AQ662,Runes!$AM:$AP,4,FALSE),0)</f>
        <v>0</v>
      </c>
      <c r="BI662">
        <f>IFERROR(VLOOKUP($AQ662,Runes!$AD:$AF,2,FALSE),0)</f>
        <v>0</v>
      </c>
      <c r="BJ662">
        <f>IFERROR(VLOOKUP($AQ662,Runes!$AD:$AF,3,FALSE),0)</f>
        <v>0</v>
      </c>
    </row>
    <row r="663" spans="1:62" x14ac:dyDescent="0.25">
      <c r="A663" s="9">
        <f>'DB Runes'!$A663</f>
        <v>0</v>
      </c>
      <c r="B663" s="9">
        <f>'DB Runes'!$B663</f>
        <v>0</v>
      </c>
      <c r="C663" s="9" t="str">
        <f>IF('DB Runes'!$C663="{}","",IF(RIGHT(LEFT('DB Runes'!$C663,14),1)="f","false","true"))</f>
        <v>true</v>
      </c>
      <c r="D663" s="9" t="e">
        <f>IF(C663="","",IF(C663="true",LEFT(RIGHT('DB Runes'!$C663,LEN('DB Runes'!$C663)-27),LEN('DB Runes'!$C663)-28),LEFT(RIGHT('DB Runes'!$C663,LEN('DB Runes'!$C663)-28),LEN('DB Runes'!$C663)-29)))</f>
        <v>#VALUE!</v>
      </c>
      <c r="E663" s="9">
        <f>'DB Runes'!$D663</f>
        <v>0</v>
      </c>
      <c r="F663" s="9">
        <f>'DB Runes'!$E663</f>
        <v>0</v>
      </c>
      <c r="G663" s="9" t="str">
        <f>IF('DB Runes'!$F663="{}","",IF(RIGHT(LEFT('DB Runes'!$F663,14),1)="f","false","true"))</f>
        <v>true</v>
      </c>
      <c r="H663" s="9" t="e">
        <f>IF(G663="","",IF(G663="true",LEFT(RIGHT('DB Runes'!$F663,LEN('DB Runes'!$F663)-27),LEN('DB Runes'!$F663)-28),LEFT(RIGHT('DB Runes'!$F663,LEN('DB Runes'!$F663)-28),LEN('DB Runes'!$F663)-29)))</f>
        <v>#VALUE!</v>
      </c>
      <c r="I663" s="9">
        <f>'DB Runes'!$G663</f>
        <v>0</v>
      </c>
      <c r="J663" s="9">
        <f>'DB Runes'!$H663</f>
        <v>0</v>
      </c>
      <c r="K663" s="9" t="str">
        <f>IF('DB Runes'!$I663="{}","",IF(RIGHT(LEFT('DB Runes'!$I663,14),1)="f","false","true"))</f>
        <v>true</v>
      </c>
      <c r="L663" s="9" t="e">
        <f>IF(K663="","",IF(K663="true",LEFT(RIGHT('DB Runes'!$I663,LEN('DB Runes'!$I663)-27),LEN('DB Runes'!$I663)-28),LEFT(RIGHT('DB Runes'!$I663,LEN('DB Runes'!$I663)-28),LEN('DB Runes'!$I663)-29)))</f>
        <v>#VALUE!</v>
      </c>
      <c r="M663" s="9">
        <f>'DB Runes'!$J663</f>
        <v>0</v>
      </c>
      <c r="N663" s="9">
        <f>'DB Runes'!$K663</f>
        <v>0</v>
      </c>
      <c r="O663" s="9" t="str">
        <f>IF('DB Runes'!$L663="{}","",IF(RIGHT(LEFT('DB Runes'!$L663,14),1)="f","false","true"))</f>
        <v>true</v>
      </c>
      <c r="P663" s="9" t="e">
        <f>IF(O663="","",IF(O663="true",LEFT(RIGHT('DB Runes'!$L663,LEN('DB Runes'!$L663)-27),LEN('DB Runes'!$L663)-28),LEFT(RIGHT('DB Runes'!$L663,LEN('DB Runes'!$L663)-28),LEN('DB Runes'!$L663)-29)))</f>
        <v>#VALUE!</v>
      </c>
      <c r="R663" s="9" t="str">
        <f ca="1">IFERROR(sub_stat_v&amp;enchant_true?&amp;IF(G_v_equal_0&gt;0,G_v_brackets,"")&amp;g_e_equal_perfect,"")</f>
        <v/>
      </c>
      <c r="S663" s="9" t="str">
        <f ca="1">IFERROR(sub_stat_v&amp;enchant_true?&amp;IF(G_v_equal_0&gt;0,G_v_brackets,"")&amp;g_e_equal_perfect,"")</f>
        <v/>
      </c>
      <c r="T663" s="9" t="str">
        <f ca="1">IFERROR(sub_stat_v&amp;enchant_true?&amp;IF(G_v_equal_0&gt;0,G_v_brackets,"")&amp;g_e_equal_perfect,"")</f>
        <v/>
      </c>
      <c r="U663" s="9" t="str">
        <f ca="1">IFERROR(sub_stat_v&amp;enchant_true?&amp;IF(G_v_equal_0&gt;0,G_v_brackets,"")&amp;g_e_equal_perfect,"")</f>
        <v/>
      </c>
      <c r="V663" s="9" t="str">
        <f ca="1">IFERROR(sub_stat_v&amp;enchant_true?&amp;IF(G_v_equal_0&gt;0,G_v_brackets,"")&amp;g_e_equal_perfect,"")</f>
        <v/>
      </c>
      <c r="W663" s="9" t="str">
        <f ca="1">IFERROR(sub_stat_v&amp;enchant_true?&amp;IF(G_v_equal_0&gt;0,G_v_brackets,"")&amp;g_e_equal_perfect,"")</f>
        <v/>
      </c>
      <c r="X663" s="9" t="str">
        <f ca="1">IFERROR(sub_stat_v&amp;enchant_true?&amp;IF(G_v_equal_0&gt;0,G_v_brackets,"")&amp;g_e_equal_perfect,"")</f>
        <v/>
      </c>
      <c r="Y663" s="9" t="str">
        <f ca="1">IFERROR(sub_stat_v&amp;enchant_true?&amp;IF(G_v_equal_0&gt;0,G_v_brackets,"")&amp;g_e_equal_perfect,"")</f>
        <v/>
      </c>
      <c r="Z663" s="9" t="str">
        <f ca="1">IFERROR(sub_stat_v&amp;enchant_true?&amp;IF(G_v_equal_0&gt;0,G_v_brackets,"")&amp;g_e_equal_perfect,"")</f>
        <v/>
      </c>
      <c r="AA663" s="9" t="str">
        <f ca="1">IFERROR(sub_stat_v&amp;enchant_true?&amp;IF(G_v_equal_0&gt;0,G_v_brackets,"")&amp;g_e_equal_perfect,"")</f>
        <v/>
      </c>
      <c r="AB663" s="9" t="str">
        <f ca="1">IFERROR(sub_stat_v&amp;enchant_true?&amp;IF(G_v_equal_0&gt;0,G_v_brackets,"")&amp;g_e_equal_perfect,"")</f>
        <v/>
      </c>
      <c r="AQ663">
        <f>'DB Runes'!O663</f>
        <v>0</v>
      </c>
      <c r="AR663" s="9">
        <f>IF($BI663=A663,VLOOKUP($AQ663,Runes!$AD:$AF,3,FALSE),A663)</f>
        <v>0</v>
      </c>
      <c r="AS663" s="9">
        <f t="shared" si="43"/>
        <v>0</v>
      </c>
      <c r="AT663" s="11" t="str">
        <f>IF($BJ663=AR663,"true",IF('DB Runes'!$C663="{}","",IF(RIGHT(LEFT('DB Runes'!$C663,14),1)="f","false","true")))</f>
        <v>true</v>
      </c>
      <c r="AU663" s="11">
        <f>IFERROR(IF(AS663=0,0,IF(AR663=$BJ663,LEFT(RIGHT('DB Runes'!$C663,LEN('DB Runes'!$C663)-28),LEN('DB Runes'!$F663)-29),IF(AT663="true",LEFT(RIGHT('DB Runes'!$C663,LEN('DB Runes'!$C663)-27),LEN('DB Runes'!$C663)-28),LEFT(RIGHT('DB Runes'!$C663,LEN('DB Runes'!$C663)-28),LEN('DB Runes'!$C663)-29)))),0)</f>
        <v>0</v>
      </c>
      <c r="AV663" s="9">
        <f>IF($BI663=E663,VLOOKUP($AQ663,Runes!$AD:$AF,3,FALSE),E663)</f>
        <v>0</v>
      </c>
      <c r="AW663" s="9">
        <f t="shared" si="44"/>
        <v>0</v>
      </c>
      <c r="AX663" s="11" t="str">
        <f>IF($BJ663=AV663,"true",IF('DB Runes'!$F663="{}","",IF(RIGHT(LEFT('DB Runes'!$F663,14),1)="f","false","true")))</f>
        <v>true</v>
      </c>
      <c r="AY663" s="11">
        <f>IFERROR(IF(AW663=0,0,IF(AV663=$BJ663,LEFT(RIGHT('DB Runes'!$F663,LEN('DB Runes'!$F663)-28),LEN('DB Runes'!$F663)-29),IF(AX663="true",LEFT(RIGHT('DB Runes'!$F663,LEN('DB Runes'!$F663)-27),LEN('DB Runes'!$F663)-28),LEFT(RIGHT('DB Runes'!$F663,LEN('DB Runes'!$F663)-28),LEN('DB Runes'!$F663)-29)))),0)</f>
        <v>0</v>
      </c>
      <c r="AZ663" s="9">
        <f>IF($BI663=I663,VLOOKUP($AQ663,Runes!$AD:$AF,3,FALSE),I663)</f>
        <v>0</v>
      </c>
      <c r="BA663" s="9">
        <f t="shared" si="42"/>
        <v>0</v>
      </c>
      <c r="BB663" s="11" t="str">
        <f>IF($BJ663=AZ663,"true",IF('DB Runes'!$I663="{}","",IF(RIGHT(LEFT('DB Runes'!$I663,14),1)="f","false","true")))</f>
        <v>true</v>
      </c>
      <c r="BC663" s="11">
        <f>IFERROR(IF(BA663=0,0,IF(AZ663=$BJ663,LEFT(RIGHT('DB Runes'!$I663,LEN('DB Runes'!$I663)-28),LEN('DB Runes'!$I663)-29),IF(BB663="true",LEFT(RIGHT('DB Runes'!$I663,LEN('DB Runes'!$I663)-27),LEN('DB Runes'!$I663)-28),LEFT(RIGHT('DB Runes'!$I663,LEN('DB Runes'!$I663)-28),LEN('DB Runes'!$I663)-29)))),0)</f>
        <v>0</v>
      </c>
      <c r="BD663" s="9">
        <f>IF($BI663=M663,VLOOKUP($AQ663,Runes!$AD:$AF,3,FALSE),M663)</f>
        <v>0</v>
      </c>
      <c r="BE663" s="9">
        <f t="shared" si="45"/>
        <v>0</v>
      </c>
      <c r="BF663" s="11" t="str">
        <f>IF($BJ663=BD663,"true",IF('DB Runes'!$L663="{}","",IF(RIGHT(LEFT('DB Runes'!$L663,14),1)="f","false","true")))</f>
        <v>true</v>
      </c>
      <c r="BG663" s="11">
        <f>IFERROR(IF(BE663=0,0,IF(BD663=$BJ663,LEFT(RIGHT('DB Runes'!$L663,LEN('DB Runes'!$L663)-28),LEN('DB Runes'!$L663)-29),IF(BF663="true",LEFT(RIGHT('DB Runes'!$L663,LEN('DB Runes'!$L663)-27),LEN('DB Runes'!$L663)-28),LEFT(RIGHT('DB Runes'!$L663,LEN('DB Runes'!$L663)-28),LEN('DB Runes'!$L663)-29)))),0)</f>
        <v>0</v>
      </c>
      <c r="BH663">
        <f>IFERROR(VLOOKUP($AQ663,Runes!$AM:$AP,4,FALSE),0)</f>
        <v>0</v>
      </c>
      <c r="BI663">
        <f>IFERROR(VLOOKUP($AQ663,Runes!$AD:$AF,2,FALSE),0)</f>
        <v>0</v>
      </c>
      <c r="BJ663">
        <f>IFERROR(VLOOKUP($AQ663,Runes!$AD:$AF,3,FALSE),0)</f>
        <v>0</v>
      </c>
    </row>
    <row r="664" spans="1:62" x14ac:dyDescent="0.25">
      <c r="A664" s="9">
        <f>'DB Runes'!$A664</f>
        <v>0</v>
      </c>
      <c r="B664" s="9">
        <f>'DB Runes'!$B664</f>
        <v>0</v>
      </c>
      <c r="C664" s="9" t="str">
        <f>IF('DB Runes'!$C664="{}","",IF(RIGHT(LEFT('DB Runes'!$C664,14),1)="f","false","true"))</f>
        <v>true</v>
      </c>
      <c r="D664" s="9" t="e">
        <f>IF(C664="","",IF(C664="true",LEFT(RIGHT('DB Runes'!$C664,LEN('DB Runes'!$C664)-27),LEN('DB Runes'!$C664)-28),LEFT(RIGHT('DB Runes'!$C664,LEN('DB Runes'!$C664)-28),LEN('DB Runes'!$C664)-29)))</f>
        <v>#VALUE!</v>
      </c>
      <c r="E664" s="9">
        <f>'DB Runes'!$D664</f>
        <v>0</v>
      </c>
      <c r="F664" s="9">
        <f>'DB Runes'!$E664</f>
        <v>0</v>
      </c>
      <c r="G664" s="9" t="str">
        <f>IF('DB Runes'!$F664="{}","",IF(RIGHT(LEFT('DB Runes'!$F664,14),1)="f","false","true"))</f>
        <v>true</v>
      </c>
      <c r="H664" s="9" t="e">
        <f>IF(G664="","",IF(G664="true",LEFT(RIGHT('DB Runes'!$F664,LEN('DB Runes'!$F664)-27),LEN('DB Runes'!$F664)-28),LEFT(RIGHT('DB Runes'!$F664,LEN('DB Runes'!$F664)-28),LEN('DB Runes'!$F664)-29)))</f>
        <v>#VALUE!</v>
      </c>
      <c r="I664" s="9">
        <f>'DB Runes'!$G664</f>
        <v>0</v>
      </c>
      <c r="J664" s="9">
        <f>'DB Runes'!$H664</f>
        <v>0</v>
      </c>
      <c r="K664" s="9" t="str">
        <f>IF('DB Runes'!$I664="{}","",IF(RIGHT(LEFT('DB Runes'!$I664,14),1)="f","false","true"))</f>
        <v>true</v>
      </c>
      <c r="L664" s="9" t="e">
        <f>IF(K664="","",IF(K664="true",LEFT(RIGHT('DB Runes'!$I664,LEN('DB Runes'!$I664)-27),LEN('DB Runes'!$I664)-28),LEFT(RIGHT('DB Runes'!$I664,LEN('DB Runes'!$I664)-28),LEN('DB Runes'!$I664)-29)))</f>
        <v>#VALUE!</v>
      </c>
      <c r="M664" s="9">
        <f>'DB Runes'!$J664</f>
        <v>0</v>
      </c>
      <c r="N664" s="9">
        <f>'DB Runes'!$K664</f>
        <v>0</v>
      </c>
      <c r="O664" s="9" t="str">
        <f>IF('DB Runes'!$L664="{}","",IF(RIGHT(LEFT('DB Runes'!$L664,14),1)="f","false","true"))</f>
        <v>true</v>
      </c>
      <c r="P664" s="9" t="e">
        <f>IF(O664="","",IF(O664="true",LEFT(RIGHT('DB Runes'!$L664,LEN('DB Runes'!$L664)-27),LEN('DB Runes'!$L664)-28),LEFT(RIGHT('DB Runes'!$L664,LEN('DB Runes'!$L664)-28),LEN('DB Runes'!$L664)-29)))</f>
        <v>#VALUE!</v>
      </c>
      <c r="R664" s="9" t="str">
        <f ca="1">IFERROR(sub_stat_v&amp;enchant_true?&amp;IF(G_v_equal_0&gt;0,G_v_brackets,"")&amp;g_e_equal_perfect,"")</f>
        <v/>
      </c>
      <c r="S664" s="9" t="str">
        <f ca="1">IFERROR(sub_stat_v&amp;enchant_true?&amp;IF(G_v_equal_0&gt;0,G_v_brackets,"")&amp;g_e_equal_perfect,"")</f>
        <v/>
      </c>
      <c r="T664" s="9" t="str">
        <f ca="1">IFERROR(sub_stat_v&amp;enchant_true?&amp;IF(G_v_equal_0&gt;0,G_v_brackets,"")&amp;g_e_equal_perfect,"")</f>
        <v/>
      </c>
      <c r="U664" s="9" t="str">
        <f ca="1">IFERROR(sub_stat_v&amp;enchant_true?&amp;IF(G_v_equal_0&gt;0,G_v_brackets,"")&amp;g_e_equal_perfect,"")</f>
        <v/>
      </c>
      <c r="V664" s="9" t="str">
        <f ca="1">IFERROR(sub_stat_v&amp;enchant_true?&amp;IF(G_v_equal_0&gt;0,G_v_brackets,"")&amp;g_e_equal_perfect,"")</f>
        <v/>
      </c>
      <c r="W664" s="9" t="str">
        <f ca="1">IFERROR(sub_stat_v&amp;enchant_true?&amp;IF(G_v_equal_0&gt;0,G_v_brackets,"")&amp;g_e_equal_perfect,"")</f>
        <v/>
      </c>
      <c r="X664" s="9" t="str">
        <f ca="1">IFERROR(sub_stat_v&amp;enchant_true?&amp;IF(G_v_equal_0&gt;0,G_v_brackets,"")&amp;g_e_equal_perfect,"")</f>
        <v/>
      </c>
      <c r="Y664" s="9" t="str">
        <f ca="1">IFERROR(sub_stat_v&amp;enchant_true?&amp;IF(G_v_equal_0&gt;0,G_v_brackets,"")&amp;g_e_equal_perfect,"")</f>
        <v/>
      </c>
      <c r="Z664" s="9" t="str">
        <f ca="1">IFERROR(sub_stat_v&amp;enchant_true?&amp;IF(G_v_equal_0&gt;0,G_v_brackets,"")&amp;g_e_equal_perfect,"")</f>
        <v/>
      </c>
      <c r="AA664" s="9" t="str">
        <f ca="1">IFERROR(sub_stat_v&amp;enchant_true?&amp;IF(G_v_equal_0&gt;0,G_v_brackets,"")&amp;g_e_equal_perfect,"")</f>
        <v/>
      </c>
      <c r="AB664" s="9" t="str">
        <f ca="1">IFERROR(sub_stat_v&amp;enchant_true?&amp;IF(G_v_equal_0&gt;0,G_v_brackets,"")&amp;g_e_equal_perfect,"")</f>
        <v/>
      </c>
      <c r="AQ664">
        <f>'DB Runes'!O664</f>
        <v>0</v>
      </c>
      <c r="AR664" s="9">
        <f>IF($BI664=A664,VLOOKUP($AQ664,Runes!$AD:$AF,3,FALSE),A664)</f>
        <v>0</v>
      </c>
      <c r="AS664" s="9">
        <f t="shared" si="43"/>
        <v>0</v>
      </c>
      <c r="AT664" s="11" t="str">
        <f>IF($BJ664=AR664,"true",IF('DB Runes'!$C664="{}","",IF(RIGHT(LEFT('DB Runes'!$C664,14),1)="f","false","true")))</f>
        <v>true</v>
      </c>
      <c r="AU664" s="11">
        <f>IFERROR(IF(AS664=0,0,IF(AR664=$BJ664,LEFT(RIGHT('DB Runes'!$C664,LEN('DB Runes'!$C664)-28),LEN('DB Runes'!$F664)-29),IF(AT664="true",LEFT(RIGHT('DB Runes'!$C664,LEN('DB Runes'!$C664)-27),LEN('DB Runes'!$C664)-28),LEFT(RIGHT('DB Runes'!$C664,LEN('DB Runes'!$C664)-28),LEN('DB Runes'!$C664)-29)))),0)</f>
        <v>0</v>
      </c>
      <c r="AV664" s="9">
        <f>IF($BI664=E664,VLOOKUP($AQ664,Runes!$AD:$AF,3,FALSE),E664)</f>
        <v>0</v>
      </c>
      <c r="AW664" s="9">
        <f t="shared" si="44"/>
        <v>0</v>
      </c>
      <c r="AX664" s="11" t="str">
        <f>IF($BJ664=AV664,"true",IF('DB Runes'!$F664="{}","",IF(RIGHT(LEFT('DB Runes'!$F664,14),1)="f","false","true")))</f>
        <v>true</v>
      </c>
      <c r="AY664" s="11">
        <f>IFERROR(IF(AW664=0,0,IF(AV664=$BJ664,LEFT(RIGHT('DB Runes'!$F664,LEN('DB Runes'!$F664)-28),LEN('DB Runes'!$F664)-29),IF(AX664="true",LEFT(RIGHT('DB Runes'!$F664,LEN('DB Runes'!$F664)-27),LEN('DB Runes'!$F664)-28),LEFT(RIGHT('DB Runes'!$F664,LEN('DB Runes'!$F664)-28),LEN('DB Runes'!$F664)-29)))),0)</f>
        <v>0</v>
      </c>
      <c r="AZ664" s="9">
        <f>IF($BI664=I664,VLOOKUP($AQ664,Runes!$AD:$AF,3,FALSE),I664)</f>
        <v>0</v>
      </c>
      <c r="BA664" s="9">
        <f t="shared" si="42"/>
        <v>0</v>
      </c>
      <c r="BB664" s="11" t="str">
        <f>IF($BJ664=AZ664,"true",IF('DB Runes'!$I664="{}","",IF(RIGHT(LEFT('DB Runes'!$I664,14),1)="f","false","true")))</f>
        <v>true</v>
      </c>
      <c r="BC664" s="11">
        <f>IFERROR(IF(BA664=0,0,IF(AZ664=$BJ664,LEFT(RIGHT('DB Runes'!$I664,LEN('DB Runes'!$I664)-28),LEN('DB Runes'!$I664)-29),IF(BB664="true",LEFT(RIGHT('DB Runes'!$I664,LEN('DB Runes'!$I664)-27),LEN('DB Runes'!$I664)-28),LEFT(RIGHT('DB Runes'!$I664,LEN('DB Runes'!$I664)-28),LEN('DB Runes'!$I664)-29)))),0)</f>
        <v>0</v>
      </c>
      <c r="BD664" s="9">
        <f>IF($BI664=M664,VLOOKUP($AQ664,Runes!$AD:$AF,3,FALSE),M664)</f>
        <v>0</v>
      </c>
      <c r="BE664" s="9">
        <f t="shared" si="45"/>
        <v>0</v>
      </c>
      <c r="BF664" s="11" t="str">
        <f>IF($BJ664=BD664,"true",IF('DB Runes'!$L664="{}","",IF(RIGHT(LEFT('DB Runes'!$L664,14),1)="f","false","true")))</f>
        <v>true</v>
      </c>
      <c r="BG664" s="11">
        <f>IFERROR(IF(BE664=0,0,IF(BD664=$BJ664,LEFT(RIGHT('DB Runes'!$L664,LEN('DB Runes'!$L664)-28),LEN('DB Runes'!$L664)-29),IF(BF664="true",LEFT(RIGHT('DB Runes'!$L664,LEN('DB Runes'!$L664)-27),LEN('DB Runes'!$L664)-28),LEFT(RIGHT('DB Runes'!$L664,LEN('DB Runes'!$L664)-28),LEN('DB Runes'!$L664)-29)))),0)</f>
        <v>0</v>
      </c>
      <c r="BH664">
        <f>IFERROR(VLOOKUP($AQ664,Runes!$AM:$AP,4,FALSE),0)</f>
        <v>0</v>
      </c>
      <c r="BI664">
        <f>IFERROR(VLOOKUP($AQ664,Runes!$AD:$AF,2,FALSE),0)</f>
        <v>0</v>
      </c>
      <c r="BJ664">
        <f>IFERROR(VLOOKUP($AQ664,Runes!$AD:$AF,3,FALSE),0)</f>
        <v>0</v>
      </c>
    </row>
    <row r="665" spans="1:62" x14ac:dyDescent="0.25">
      <c r="A665" s="9">
        <f>'DB Runes'!$A665</f>
        <v>0</v>
      </c>
      <c r="B665" s="9">
        <f>'DB Runes'!$B665</f>
        <v>0</v>
      </c>
      <c r="C665" s="9" t="str">
        <f>IF('DB Runes'!$C665="{}","",IF(RIGHT(LEFT('DB Runes'!$C665,14),1)="f","false","true"))</f>
        <v>true</v>
      </c>
      <c r="D665" s="9" t="e">
        <f>IF(C665="","",IF(C665="true",LEFT(RIGHT('DB Runes'!$C665,LEN('DB Runes'!$C665)-27),LEN('DB Runes'!$C665)-28),LEFT(RIGHT('DB Runes'!$C665,LEN('DB Runes'!$C665)-28),LEN('DB Runes'!$C665)-29)))</f>
        <v>#VALUE!</v>
      </c>
      <c r="E665" s="9">
        <f>'DB Runes'!$D665</f>
        <v>0</v>
      </c>
      <c r="F665" s="9">
        <f>'DB Runes'!$E665</f>
        <v>0</v>
      </c>
      <c r="G665" s="9" t="str">
        <f>IF('DB Runes'!$F665="{}","",IF(RIGHT(LEFT('DB Runes'!$F665,14),1)="f","false","true"))</f>
        <v>true</v>
      </c>
      <c r="H665" s="9" t="e">
        <f>IF(G665="","",IF(G665="true",LEFT(RIGHT('DB Runes'!$F665,LEN('DB Runes'!$F665)-27),LEN('DB Runes'!$F665)-28),LEFT(RIGHT('DB Runes'!$F665,LEN('DB Runes'!$F665)-28),LEN('DB Runes'!$F665)-29)))</f>
        <v>#VALUE!</v>
      </c>
      <c r="I665" s="9">
        <f>'DB Runes'!$G665</f>
        <v>0</v>
      </c>
      <c r="J665" s="9">
        <f>'DB Runes'!$H665</f>
        <v>0</v>
      </c>
      <c r="K665" s="9" t="str">
        <f>IF('DB Runes'!$I665="{}","",IF(RIGHT(LEFT('DB Runes'!$I665,14),1)="f","false","true"))</f>
        <v>true</v>
      </c>
      <c r="L665" s="9" t="e">
        <f>IF(K665="","",IF(K665="true",LEFT(RIGHT('DB Runes'!$I665,LEN('DB Runes'!$I665)-27),LEN('DB Runes'!$I665)-28),LEFT(RIGHT('DB Runes'!$I665,LEN('DB Runes'!$I665)-28),LEN('DB Runes'!$I665)-29)))</f>
        <v>#VALUE!</v>
      </c>
      <c r="M665" s="9">
        <f>'DB Runes'!$J665</f>
        <v>0</v>
      </c>
      <c r="N665" s="9">
        <f>'DB Runes'!$K665</f>
        <v>0</v>
      </c>
      <c r="O665" s="9" t="str">
        <f>IF('DB Runes'!$L665="{}","",IF(RIGHT(LEFT('DB Runes'!$L665,14),1)="f","false","true"))</f>
        <v>true</v>
      </c>
      <c r="P665" s="9" t="e">
        <f>IF(O665="","",IF(O665="true",LEFT(RIGHT('DB Runes'!$L665,LEN('DB Runes'!$L665)-27),LEN('DB Runes'!$L665)-28),LEFT(RIGHT('DB Runes'!$L665,LEN('DB Runes'!$L665)-28),LEN('DB Runes'!$L665)-29)))</f>
        <v>#VALUE!</v>
      </c>
      <c r="R665" s="9" t="str">
        <f ca="1">IFERROR(sub_stat_v&amp;enchant_true?&amp;IF(G_v_equal_0&gt;0,G_v_brackets,"")&amp;g_e_equal_perfect,"")</f>
        <v/>
      </c>
      <c r="S665" s="9" t="str">
        <f ca="1">IFERROR(sub_stat_v&amp;enchant_true?&amp;IF(G_v_equal_0&gt;0,G_v_brackets,"")&amp;g_e_equal_perfect,"")</f>
        <v/>
      </c>
      <c r="T665" s="9" t="str">
        <f ca="1">IFERROR(sub_stat_v&amp;enchant_true?&amp;IF(G_v_equal_0&gt;0,G_v_brackets,"")&amp;g_e_equal_perfect,"")</f>
        <v/>
      </c>
      <c r="U665" s="9" t="str">
        <f ca="1">IFERROR(sub_stat_v&amp;enchant_true?&amp;IF(G_v_equal_0&gt;0,G_v_brackets,"")&amp;g_e_equal_perfect,"")</f>
        <v/>
      </c>
      <c r="V665" s="9" t="str">
        <f ca="1">IFERROR(sub_stat_v&amp;enchant_true?&amp;IF(G_v_equal_0&gt;0,G_v_brackets,"")&amp;g_e_equal_perfect,"")</f>
        <v/>
      </c>
      <c r="W665" s="9" t="str">
        <f ca="1">IFERROR(sub_stat_v&amp;enchant_true?&amp;IF(G_v_equal_0&gt;0,G_v_brackets,"")&amp;g_e_equal_perfect,"")</f>
        <v/>
      </c>
      <c r="X665" s="9" t="str">
        <f ca="1">IFERROR(sub_stat_v&amp;enchant_true?&amp;IF(G_v_equal_0&gt;0,G_v_brackets,"")&amp;g_e_equal_perfect,"")</f>
        <v/>
      </c>
      <c r="Y665" s="9" t="str">
        <f ca="1">IFERROR(sub_stat_v&amp;enchant_true?&amp;IF(G_v_equal_0&gt;0,G_v_brackets,"")&amp;g_e_equal_perfect,"")</f>
        <v/>
      </c>
      <c r="Z665" s="9" t="str">
        <f ca="1">IFERROR(sub_stat_v&amp;enchant_true?&amp;IF(G_v_equal_0&gt;0,G_v_brackets,"")&amp;g_e_equal_perfect,"")</f>
        <v/>
      </c>
      <c r="AA665" s="9" t="str">
        <f ca="1">IFERROR(sub_stat_v&amp;enchant_true?&amp;IF(G_v_equal_0&gt;0,G_v_brackets,"")&amp;g_e_equal_perfect,"")</f>
        <v/>
      </c>
      <c r="AB665" s="9" t="str">
        <f ca="1">IFERROR(sub_stat_v&amp;enchant_true?&amp;IF(G_v_equal_0&gt;0,G_v_brackets,"")&amp;g_e_equal_perfect,"")</f>
        <v/>
      </c>
      <c r="AQ665">
        <f>'DB Runes'!O665</f>
        <v>0</v>
      </c>
      <c r="AR665" s="9">
        <f>IF($BI665=A665,VLOOKUP($AQ665,Runes!$AD:$AF,3,FALSE),A665)</f>
        <v>0</v>
      </c>
      <c r="AS665" s="9">
        <f t="shared" si="43"/>
        <v>0</v>
      </c>
      <c r="AT665" s="11" t="str">
        <f>IF($BJ665=AR665,"true",IF('DB Runes'!$C665="{}","",IF(RIGHT(LEFT('DB Runes'!$C665,14),1)="f","false","true")))</f>
        <v>true</v>
      </c>
      <c r="AU665" s="11">
        <f>IFERROR(IF(AS665=0,0,IF(AR665=$BJ665,LEFT(RIGHT('DB Runes'!$C665,LEN('DB Runes'!$C665)-28),LEN('DB Runes'!$F665)-29),IF(AT665="true",LEFT(RIGHT('DB Runes'!$C665,LEN('DB Runes'!$C665)-27),LEN('DB Runes'!$C665)-28),LEFT(RIGHT('DB Runes'!$C665,LEN('DB Runes'!$C665)-28),LEN('DB Runes'!$C665)-29)))),0)</f>
        <v>0</v>
      </c>
      <c r="AV665" s="9">
        <f>IF($BI665=E665,VLOOKUP($AQ665,Runes!$AD:$AF,3,FALSE),E665)</f>
        <v>0</v>
      </c>
      <c r="AW665" s="9">
        <f t="shared" si="44"/>
        <v>0</v>
      </c>
      <c r="AX665" s="11" t="str">
        <f>IF($BJ665=AV665,"true",IF('DB Runes'!$F665="{}","",IF(RIGHT(LEFT('DB Runes'!$F665,14),1)="f","false","true")))</f>
        <v>true</v>
      </c>
      <c r="AY665" s="11">
        <f>IFERROR(IF(AW665=0,0,IF(AV665=$BJ665,LEFT(RIGHT('DB Runes'!$F665,LEN('DB Runes'!$F665)-28),LEN('DB Runes'!$F665)-29),IF(AX665="true",LEFT(RIGHT('DB Runes'!$F665,LEN('DB Runes'!$F665)-27),LEN('DB Runes'!$F665)-28),LEFT(RIGHT('DB Runes'!$F665,LEN('DB Runes'!$F665)-28),LEN('DB Runes'!$F665)-29)))),0)</f>
        <v>0</v>
      </c>
      <c r="AZ665" s="9">
        <f>IF($BI665=I665,VLOOKUP($AQ665,Runes!$AD:$AF,3,FALSE),I665)</f>
        <v>0</v>
      </c>
      <c r="BA665" s="9">
        <f t="shared" si="42"/>
        <v>0</v>
      </c>
      <c r="BB665" s="11" t="str">
        <f>IF($BJ665=AZ665,"true",IF('DB Runes'!$I665="{}","",IF(RIGHT(LEFT('DB Runes'!$I665,14),1)="f","false","true")))</f>
        <v>true</v>
      </c>
      <c r="BC665" s="11">
        <f>IFERROR(IF(BA665=0,0,IF(AZ665=$BJ665,LEFT(RIGHT('DB Runes'!$I665,LEN('DB Runes'!$I665)-28),LEN('DB Runes'!$I665)-29),IF(BB665="true",LEFT(RIGHT('DB Runes'!$I665,LEN('DB Runes'!$I665)-27),LEN('DB Runes'!$I665)-28),LEFT(RIGHT('DB Runes'!$I665,LEN('DB Runes'!$I665)-28),LEN('DB Runes'!$I665)-29)))),0)</f>
        <v>0</v>
      </c>
      <c r="BD665" s="9">
        <f>IF($BI665=M665,VLOOKUP($AQ665,Runes!$AD:$AF,3,FALSE),M665)</f>
        <v>0</v>
      </c>
      <c r="BE665" s="9">
        <f t="shared" si="45"/>
        <v>0</v>
      </c>
      <c r="BF665" s="11" t="str">
        <f>IF($BJ665=BD665,"true",IF('DB Runes'!$L665="{}","",IF(RIGHT(LEFT('DB Runes'!$L665,14),1)="f","false","true")))</f>
        <v>true</v>
      </c>
      <c r="BG665" s="11">
        <f>IFERROR(IF(BE665=0,0,IF(BD665=$BJ665,LEFT(RIGHT('DB Runes'!$L665,LEN('DB Runes'!$L665)-28),LEN('DB Runes'!$L665)-29),IF(BF665="true",LEFT(RIGHT('DB Runes'!$L665,LEN('DB Runes'!$L665)-27),LEN('DB Runes'!$L665)-28),LEFT(RIGHT('DB Runes'!$L665,LEN('DB Runes'!$L665)-28),LEN('DB Runes'!$L665)-29)))),0)</f>
        <v>0</v>
      </c>
      <c r="BH665">
        <f>IFERROR(VLOOKUP($AQ665,Runes!$AM:$AP,4,FALSE),0)</f>
        <v>0</v>
      </c>
      <c r="BI665">
        <f>IFERROR(VLOOKUP($AQ665,Runes!$AD:$AF,2,FALSE),0)</f>
        <v>0</v>
      </c>
      <c r="BJ665">
        <f>IFERROR(VLOOKUP($AQ665,Runes!$AD:$AF,3,FALSE),0)</f>
        <v>0</v>
      </c>
    </row>
    <row r="666" spans="1:62" x14ac:dyDescent="0.25">
      <c r="A666" s="9">
        <f>'DB Runes'!$A666</f>
        <v>0</v>
      </c>
      <c r="B666" s="9">
        <f>'DB Runes'!$B666</f>
        <v>0</v>
      </c>
      <c r="C666" s="9" t="str">
        <f>IF('DB Runes'!$C666="{}","",IF(RIGHT(LEFT('DB Runes'!$C666,14),1)="f","false","true"))</f>
        <v>true</v>
      </c>
      <c r="D666" s="9" t="e">
        <f>IF(C666="","",IF(C666="true",LEFT(RIGHT('DB Runes'!$C666,LEN('DB Runes'!$C666)-27),LEN('DB Runes'!$C666)-28),LEFT(RIGHT('DB Runes'!$C666,LEN('DB Runes'!$C666)-28),LEN('DB Runes'!$C666)-29)))</f>
        <v>#VALUE!</v>
      </c>
      <c r="E666" s="9">
        <f>'DB Runes'!$D666</f>
        <v>0</v>
      </c>
      <c r="F666" s="9">
        <f>'DB Runes'!$E666</f>
        <v>0</v>
      </c>
      <c r="G666" s="9" t="str">
        <f>IF('DB Runes'!$F666="{}","",IF(RIGHT(LEFT('DB Runes'!$F666,14),1)="f","false","true"))</f>
        <v>true</v>
      </c>
      <c r="H666" s="9" t="e">
        <f>IF(G666="","",IF(G666="true",LEFT(RIGHT('DB Runes'!$F666,LEN('DB Runes'!$F666)-27),LEN('DB Runes'!$F666)-28),LEFT(RIGHT('DB Runes'!$F666,LEN('DB Runes'!$F666)-28),LEN('DB Runes'!$F666)-29)))</f>
        <v>#VALUE!</v>
      </c>
      <c r="I666" s="9">
        <f>'DB Runes'!$G666</f>
        <v>0</v>
      </c>
      <c r="J666" s="9">
        <f>'DB Runes'!$H666</f>
        <v>0</v>
      </c>
      <c r="K666" s="9" t="str">
        <f>IF('DB Runes'!$I666="{}","",IF(RIGHT(LEFT('DB Runes'!$I666,14),1)="f","false","true"))</f>
        <v>true</v>
      </c>
      <c r="L666" s="9" t="e">
        <f>IF(K666="","",IF(K666="true",LEFT(RIGHT('DB Runes'!$I666,LEN('DB Runes'!$I666)-27),LEN('DB Runes'!$I666)-28),LEFT(RIGHT('DB Runes'!$I666,LEN('DB Runes'!$I666)-28),LEN('DB Runes'!$I666)-29)))</f>
        <v>#VALUE!</v>
      </c>
      <c r="M666" s="9">
        <f>'DB Runes'!$J666</f>
        <v>0</v>
      </c>
      <c r="N666" s="9">
        <f>'DB Runes'!$K666</f>
        <v>0</v>
      </c>
      <c r="O666" s="9" t="str">
        <f>IF('DB Runes'!$L666="{}","",IF(RIGHT(LEFT('DB Runes'!$L666,14),1)="f","false","true"))</f>
        <v>true</v>
      </c>
      <c r="P666" s="9" t="e">
        <f>IF(O666="","",IF(O666="true",LEFT(RIGHT('DB Runes'!$L666,LEN('DB Runes'!$L666)-27),LEN('DB Runes'!$L666)-28),LEFT(RIGHT('DB Runes'!$L666,LEN('DB Runes'!$L666)-28),LEN('DB Runes'!$L666)-29)))</f>
        <v>#VALUE!</v>
      </c>
      <c r="R666" s="9" t="str">
        <f ca="1">IFERROR(sub_stat_v&amp;enchant_true?&amp;IF(G_v_equal_0&gt;0,G_v_brackets,"")&amp;g_e_equal_perfect,"")</f>
        <v/>
      </c>
      <c r="S666" s="9" t="str">
        <f ca="1">IFERROR(sub_stat_v&amp;enchant_true?&amp;IF(G_v_equal_0&gt;0,G_v_brackets,"")&amp;g_e_equal_perfect,"")</f>
        <v/>
      </c>
      <c r="T666" s="9" t="str">
        <f ca="1">IFERROR(sub_stat_v&amp;enchant_true?&amp;IF(G_v_equal_0&gt;0,G_v_brackets,"")&amp;g_e_equal_perfect,"")</f>
        <v/>
      </c>
      <c r="U666" s="9" t="str">
        <f ca="1">IFERROR(sub_stat_v&amp;enchant_true?&amp;IF(G_v_equal_0&gt;0,G_v_brackets,"")&amp;g_e_equal_perfect,"")</f>
        <v/>
      </c>
      <c r="V666" s="9" t="str">
        <f ca="1">IFERROR(sub_stat_v&amp;enchant_true?&amp;IF(G_v_equal_0&gt;0,G_v_brackets,"")&amp;g_e_equal_perfect,"")</f>
        <v/>
      </c>
      <c r="W666" s="9" t="str">
        <f ca="1">IFERROR(sub_stat_v&amp;enchant_true?&amp;IF(G_v_equal_0&gt;0,G_v_brackets,"")&amp;g_e_equal_perfect,"")</f>
        <v/>
      </c>
      <c r="X666" s="9" t="str">
        <f ca="1">IFERROR(sub_stat_v&amp;enchant_true?&amp;IF(G_v_equal_0&gt;0,G_v_brackets,"")&amp;g_e_equal_perfect,"")</f>
        <v/>
      </c>
      <c r="Y666" s="9" t="str">
        <f ca="1">IFERROR(sub_stat_v&amp;enchant_true?&amp;IF(G_v_equal_0&gt;0,G_v_brackets,"")&amp;g_e_equal_perfect,"")</f>
        <v/>
      </c>
      <c r="Z666" s="9" t="str">
        <f ca="1">IFERROR(sub_stat_v&amp;enchant_true?&amp;IF(G_v_equal_0&gt;0,G_v_brackets,"")&amp;g_e_equal_perfect,"")</f>
        <v/>
      </c>
      <c r="AA666" s="9" t="str">
        <f ca="1">IFERROR(sub_stat_v&amp;enchant_true?&amp;IF(G_v_equal_0&gt;0,G_v_brackets,"")&amp;g_e_equal_perfect,"")</f>
        <v/>
      </c>
      <c r="AB666" s="9" t="str">
        <f ca="1">IFERROR(sub_stat_v&amp;enchant_true?&amp;IF(G_v_equal_0&gt;0,G_v_brackets,"")&amp;g_e_equal_perfect,"")</f>
        <v/>
      </c>
      <c r="AQ666">
        <f>'DB Runes'!O666</f>
        <v>0</v>
      </c>
      <c r="AR666" s="9">
        <f>IF($BI666=A666,VLOOKUP($AQ666,Runes!$AD:$AF,3,FALSE),A666)</f>
        <v>0</v>
      </c>
      <c r="AS666" s="9">
        <f t="shared" si="43"/>
        <v>0</v>
      </c>
      <c r="AT666" s="11" t="str">
        <f>IF($BJ666=AR666,"true",IF('DB Runes'!$C666="{}","",IF(RIGHT(LEFT('DB Runes'!$C666,14),1)="f","false","true")))</f>
        <v>true</v>
      </c>
      <c r="AU666" s="11">
        <f>IFERROR(IF(AS666=0,0,IF(AR666=$BJ666,LEFT(RIGHT('DB Runes'!$C666,LEN('DB Runes'!$C666)-28),LEN('DB Runes'!$F666)-29),IF(AT666="true",LEFT(RIGHT('DB Runes'!$C666,LEN('DB Runes'!$C666)-27),LEN('DB Runes'!$C666)-28),LEFT(RIGHT('DB Runes'!$C666,LEN('DB Runes'!$C666)-28),LEN('DB Runes'!$C666)-29)))),0)</f>
        <v>0</v>
      </c>
      <c r="AV666" s="9">
        <f>IF($BI666=E666,VLOOKUP($AQ666,Runes!$AD:$AF,3,FALSE),E666)</f>
        <v>0</v>
      </c>
      <c r="AW666" s="9">
        <f t="shared" si="44"/>
        <v>0</v>
      </c>
      <c r="AX666" s="11" t="str">
        <f>IF($BJ666=AV666,"true",IF('DB Runes'!$F666="{}","",IF(RIGHT(LEFT('DB Runes'!$F666,14),1)="f","false","true")))</f>
        <v>true</v>
      </c>
      <c r="AY666" s="11">
        <f>IFERROR(IF(AW666=0,0,IF(AV666=$BJ666,LEFT(RIGHT('DB Runes'!$F666,LEN('DB Runes'!$F666)-28),LEN('DB Runes'!$F666)-29),IF(AX666="true",LEFT(RIGHT('DB Runes'!$F666,LEN('DB Runes'!$F666)-27),LEN('DB Runes'!$F666)-28),LEFT(RIGHT('DB Runes'!$F666,LEN('DB Runes'!$F666)-28),LEN('DB Runes'!$F666)-29)))),0)</f>
        <v>0</v>
      </c>
      <c r="AZ666" s="9">
        <f>IF($BI666=I666,VLOOKUP($AQ666,Runes!$AD:$AF,3,FALSE),I666)</f>
        <v>0</v>
      </c>
      <c r="BA666" s="9">
        <f t="shared" si="42"/>
        <v>0</v>
      </c>
      <c r="BB666" s="11" t="str">
        <f>IF($BJ666=AZ666,"true",IF('DB Runes'!$I666="{}","",IF(RIGHT(LEFT('DB Runes'!$I666,14),1)="f","false","true")))</f>
        <v>true</v>
      </c>
      <c r="BC666" s="11">
        <f>IFERROR(IF(BA666=0,0,IF(AZ666=$BJ666,LEFT(RIGHT('DB Runes'!$I666,LEN('DB Runes'!$I666)-28),LEN('DB Runes'!$I666)-29),IF(BB666="true",LEFT(RIGHT('DB Runes'!$I666,LEN('DB Runes'!$I666)-27),LEN('DB Runes'!$I666)-28),LEFT(RIGHT('DB Runes'!$I666,LEN('DB Runes'!$I666)-28),LEN('DB Runes'!$I666)-29)))),0)</f>
        <v>0</v>
      </c>
      <c r="BD666" s="9">
        <f>IF($BI666=M666,VLOOKUP($AQ666,Runes!$AD:$AF,3,FALSE),M666)</f>
        <v>0</v>
      </c>
      <c r="BE666" s="9">
        <f t="shared" si="45"/>
        <v>0</v>
      </c>
      <c r="BF666" s="11" t="str">
        <f>IF($BJ666=BD666,"true",IF('DB Runes'!$L666="{}","",IF(RIGHT(LEFT('DB Runes'!$L666,14),1)="f","false","true")))</f>
        <v>true</v>
      </c>
      <c r="BG666" s="11">
        <f>IFERROR(IF(BE666=0,0,IF(BD666=$BJ666,LEFT(RIGHT('DB Runes'!$L666,LEN('DB Runes'!$L666)-28),LEN('DB Runes'!$L666)-29),IF(BF666="true",LEFT(RIGHT('DB Runes'!$L666,LEN('DB Runes'!$L666)-27),LEN('DB Runes'!$L666)-28),LEFT(RIGHT('DB Runes'!$L666,LEN('DB Runes'!$L666)-28),LEN('DB Runes'!$L666)-29)))),0)</f>
        <v>0</v>
      </c>
      <c r="BH666">
        <f>IFERROR(VLOOKUP($AQ666,Runes!$AM:$AP,4,FALSE),0)</f>
        <v>0</v>
      </c>
      <c r="BI666">
        <f>IFERROR(VLOOKUP($AQ666,Runes!$AD:$AF,2,FALSE),0)</f>
        <v>0</v>
      </c>
      <c r="BJ666">
        <f>IFERROR(VLOOKUP($AQ666,Runes!$AD:$AF,3,FALSE),0)</f>
        <v>0</v>
      </c>
    </row>
    <row r="667" spans="1:62" x14ac:dyDescent="0.25">
      <c r="A667" s="9">
        <f>'DB Runes'!$A667</f>
        <v>0</v>
      </c>
      <c r="B667" s="9">
        <f>'DB Runes'!$B667</f>
        <v>0</v>
      </c>
      <c r="C667" s="9" t="str">
        <f>IF('DB Runes'!$C667="{}","",IF(RIGHT(LEFT('DB Runes'!$C667,14),1)="f","false","true"))</f>
        <v>true</v>
      </c>
      <c r="D667" s="9" t="e">
        <f>IF(C667="","",IF(C667="true",LEFT(RIGHT('DB Runes'!$C667,LEN('DB Runes'!$C667)-27),LEN('DB Runes'!$C667)-28),LEFT(RIGHT('DB Runes'!$C667,LEN('DB Runes'!$C667)-28),LEN('DB Runes'!$C667)-29)))</f>
        <v>#VALUE!</v>
      </c>
      <c r="E667" s="9">
        <f>'DB Runes'!$D667</f>
        <v>0</v>
      </c>
      <c r="F667" s="9">
        <f>'DB Runes'!$E667</f>
        <v>0</v>
      </c>
      <c r="G667" s="9" t="str">
        <f>IF('DB Runes'!$F667="{}","",IF(RIGHT(LEFT('DB Runes'!$F667,14),1)="f","false","true"))</f>
        <v>true</v>
      </c>
      <c r="H667" s="9" t="e">
        <f>IF(G667="","",IF(G667="true",LEFT(RIGHT('DB Runes'!$F667,LEN('DB Runes'!$F667)-27),LEN('DB Runes'!$F667)-28),LEFT(RIGHT('DB Runes'!$F667,LEN('DB Runes'!$F667)-28),LEN('DB Runes'!$F667)-29)))</f>
        <v>#VALUE!</v>
      </c>
      <c r="I667" s="9">
        <f>'DB Runes'!$G667</f>
        <v>0</v>
      </c>
      <c r="J667" s="9">
        <f>'DB Runes'!$H667</f>
        <v>0</v>
      </c>
      <c r="K667" s="9" t="str">
        <f>IF('DB Runes'!$I667="{}","",IF(RIGHT(LEFT('DB Runes'!$I667,14),1)="f","false","true"))</f>
        <v>true</v>
      </c>
      <c r="L667" s="9" t="e">
        <f>IF(K667="","",IF(K667="true",LEFT(RIGHT('DB Runes'!$I667,LEN('DB Runes'!$I667)-27),LEN('DB Runes'!$I667)-28),LEFT(RIGHT('DB Runes'!$I667,LEN('DB Runes'!$I667)-28),LEN('DB Runes'!$I667)-29)))</f>
        <v>#VALUE!</v>
      </c>
      <c r="M667" s="9">
        <f>'DB Runes'!$J667</f>
        <v>0</v>
      </c>
      <c r="N667" s="9">
        <f>'DB Runes'!$K667</f>
        <v>0</v>
      </c>
      <c r="O667" s="9" t="str">
        <f>IF('DB Runes'!$L667="{}","",IF(RIGHT(LEFT('DB Runes'!$L667,14),1)="f","false","true"))</f>
        <v>true</v>
      </c>
      <c r="P667" s="9" t="e">
        <f>IF(O667="","",IF(O667="true",LEFT(RIGHT('DB Runes'!$L667,LEN('DB Runes'!$L667)-27),LEN('DB Runes'!$L667)-28),LEFT(RIGHT('DB Runes'!$L667,LEN('DB Runes'!$L667)-28),LEN('DB Runes'!$L667)-29)))</f>
        <v>#VALUE!</v>
      </c>
      <c r="R667" s="9" t="str">
        <f ca="1">IFERROR(sub_stat_v&amp;enchant_true?&amp;IF(G_v_equal_0&gt;0,G_v_brackets,"")&amp;g_e_equal_perfect,"")</f>
        <v/>
      </c>
      <c r="S667" s="9" t="str">
        <f ca="1">IFERROR(sub_stat_v&amp;enchant_true?&amp;IF(G_v_equal_0&gt;0,G_v_brackets,"")&amp;g_e_equal_perfect,"")</f>
        <v/>
      </c>
      <c r="T667" s="9" t="str">
        <f ca="1">IFERROR(sub_stat_v&amp;enchant_true?&amp;IF(G_v_equal_0&gt;0,G_v_brackets,"")&amp;g_e_equal_perfect,"")</f>
        <v/>
      </c>
      <c r="U667" s="9" t="str">
        <f ca="1">IFERROR(sub_stat_v&amp;enchant_true?&amp;IF(G_v_equal_0&gt;0,G_v_brackets,"")&amp;g_e_equal_perfect,"")</f>
        <v/>
      </c>
      <c r="V667" s="9" t="str">
        <f ca="1">IFERROR(sub_stat_v&amp;enchant_true?&amp;IF(G_v_equal_0&gt;0,G_v_brackets,"")&amp;g_e_equal_perfect,"")</f>
        <v/>
      </c>
      <c r="W667" s="9" t="str">
        <f ca="1">IFERROR(sub_stat_v&amp;enchant_true?&amp;IF(G_v_equal_0&gt;0,G_v_brackets,"")&amp;g_e_equal_perfect,"")</f>
        <v/>
      </c>
      <c r="X667" s="9" t="str">
        <f ca="1">IFERROR(sub_stat_v&amp;enchant_true?&amp;IF(G_v_equal_0&gt;0,G_v_brackets,"")&amp;g_e_equal_perfect,"")</f>
        <v/>
      </c>
      <c r="Y667" s="9" t="str">
        <f ca="1">IFERROR(sub_stat_v&amp;enchant_true?&amp;IF(G_v_equal_0&gt;0,G_v_brackets,"")&amp;g_e_equal_perfect,"")</f>
        <v/>
      </c>
      <c r="Z667" s="9" t="str">
        <f ca="1">IFERROR(sub_stat_v&amp;enchant_true?&amp;IF(G_v_equal_0&gt;0,G_v_brackets,"")&amp;g_e_equal_perfect,"")</f>
        <v/>
      </c>
      <c r="AA667" s="9" t="str">
        <f ca="1">IFERROR(sub_stat_v&amp;enchant_true?&amp;IF(G_v_equal_0&gt;0,G_v_brackets,"")&amp;g_e_equal_perfect,"")</f>
        <v/>
      </c>
      <c r="AB667" s="9" t="str">
        <f ca="1">IFERROR(sub_stat_v&amp;enchant_true?&amp;IF(G_v_equal_0&gt;0,G_v_brackets,"")&amp;g_e_equal_perfect,"")</f>
        <v/>
      </c>
      <c r="AQ667">
        <f>'DB Runes'!O667</f>
        <v>0</v>
      </c>
      <c r="AR667" s="9">
        <f>IF($BI667=A667,VLOOKUP($AQ667,Runes!$AD:$AF,3,FALSE),A667)</f>
        <v>0</v>
      </c>
      <c r="AS667" s="9">
        <f t="shared" si="43"/>
        <v>0</v>
      </c>
      <c r="AT667" s="11" t="str">
        <f>IF($BJ667=AR667,"true",IF('DB Runes'!$C667="{}","",IF(RIGHT(LEFT('DB Runes'!$C667,14),1)="f","false","true")))</f>
        <v>true</v>
      </c>
      <c r="AU667" s="11">
        <f>IFERROR(IF(AS667=0,0,IF(AR667=$BJ667,LEFT(RIGHT('DB Runes'!$C667,LEN('DB Runes'!$C667)-28),LEN('DB Runes'!$F667)-29),IF(AT667="true",LEFT(RIGHT('DB Runes'!$C667,LEN('DB Runes'!$C667)-27),LEN('DB Runes'!$C667)-28),LEFT(RIGHT('DB Runes'!$C667,LEN('DB Runes'!$C667)-28),LEN('DB Runes'!$C667)-29)))),0)</f>
        <v>0</v>
      </c>
      <c r="AV667" s="9">
        <f>IF($BI667=E667,VLOOKUP($AQ667,Runes!$AD:$AF,3,FALSE),E667)</f>
        <v>0</v>
      </c>
      <c r="AW667" s="9">
        <f t="shared" si="44"/>
        <v>0</v>
      </c>
      <c r="AX667" s="11" t="str">
        <f>IF($BJ667=AV667,"true",IF('DB Runes'!$F667="{}","",IF(RIGHT(LEFT('DB Runes'!$F667,14),1)="f","false","true")))</f>
        <v>true</v>
      </c>
      <c r="AY667" s="11">
        <f>IFERROR(IF(AW667=0,0,IF(AV667=$BJ667,LEFT(RIGHT('DB Runes'!$F667,LEN('DB Runes'!$F667)-28),LEN('DB Runes'!$F667)-29),IF(AX667="true",LEFT(RIGHT('DB Runes'!$F667,LEN('DB Runes'!$F667)-27),LEN('DB Runes'!$F667)-28),LEFT(RIGHT('DB Runes'!$F667,LEN('DB Runes'!$F667)-28),LEN('DB Runes'!$F667)-29)))),0)</f>
        <v>0</v>
      </c>
      <c r="AZ667" s="9">
        <f>IF($BI667=I667,VLOOKUP($AQ667,Runes!$AD:$AF,3,FALSE),I667)</f>
        <v>0</v>
      </c>
      <c r="BA667" s="9">
        <f t="shared" si="42"/>
        <v>0</v>
      </c>
      <c r="BB667" s="11" t="str">
        <f>IF($BJ667=AZ667,"true",IF('DB Runes'!$I667="{}","",IF(RIGHT(LEFT('DB Runes'!$I667,14),1)="f","false","true")))</f>
        <v>true</v>
      </c>
      <c r="BC667" s="11">
        <f>IFERROR(IF(BA667=0,0,IF(AZ667=$BJ667,LEFT(RIGHT('DB Runes'!$I667,LEN('DB Runes'!$I667)-28),LEN('DB Runes'!$I667)-29),IF(BB667="true",LEFT(RIGHT('DB Runes'!$I667,LEN('DB Runes'!$I667)-27),LEN('DB Runes'!$I667)-28),LEFT(RIGHT('DB Runes'!$I667,LEN('DB Runes'!$I667)-28),LEN('DB Runes'!$I667)-29)))),0)</f>
        <v>0</v>
      </c>
      <c r="BD667" s="9">
        <f>IF($BI667=M667,VLOOKUP($AQ667,Runes!$AD:$AF,3,FALSE),M667)</f>
        <v>0</v>
      </c>
      <c r="BE667" s="9">
        <f t="shared" si="45"/>
        <v>0</v>
      </c>
      <c r="BF667" s="11" t="str">
        <f>IF($BJ667=BD667,"true",IF('DB Runes'!$L667="{}","",IF(RIGHT(LEFT('DB Runes'!$L667,14),1)="f","false","true")))</f>
        <v>true</v>
      </c>
      <c r="BG667" s="11">
        <f>IFERROR(IF(BE667=0,0,IF(BD667=$BJ667,LEFT(RIGHT('DB Runes'!$L667,LEN('DB Runes'!$L667)-28),LEN('DB Runes'!$L667)-29),IF(BF667="true",LEFT(RIGHT('DB Runes'!$L667,LEN('DB Runes'!$L667)-27),LEN('DB Runes'!$L667)-28),LEFT(RIGHT('DB Runes'!$L667,LEN('DB Runes'!$L667)-28),LEN('DB Runes'!$L667)-29)))),0)</f>
        <v>0</v>
      </c>
      <c r="BH667">
        <f>IFERROR(VLOOKUP($AQ667,Runes!$AM:$AP,4,FALSE),0)</f>
        <v>0</v>
      </c>
      <c r="BI667">
        <f>IFERROR(VLOOKUP($AQ667,Runes!$AD:$AF,2,FALSE),0)</f>
        <v>0</v>
      </c>
      <c r="BJ667">
        <f>IFERROR(VLOOKUP($AQ667,Runes!$AD:$AF,3,FALSE),0)</f>
        <v>0</v>
      </c>
    </row>
    <row r="668" spans="1:62" x14ac:dyDescent="0.25">
      <c r="A668" s="9">
        <f>'DB Runes'!$A668</f>
        <v>0</v>
      </c>
      <c r="B668" s="9">
        <f>'DB Runes'!$B668</f>
        <v>0</v>
      </c>
      <c r="C668" s="9" t="str">
        <f>IF('DB Runes'!$C668="{}","",IF(RIGHT(LEFT('DB Runes'!$C668,14),1)="f","false","true"))</f>
        <v>true</v>
      </c>
      <c r="D668" s="9" t="e">
        <f>IF(C668="","",IF(C668="true",LEFT(RIGHT('DB Runes'!$C668,LEN('DB Runes'!$C668)-27),LEN('DB Runes'!$C668)-28),LEFT(RIGHT('DB Runes'!$C668,LEN('DB Runes'!$C668)-28),LEN('DB Runes'!$C668)-29)))</f>
        <v>#VALUE!</v>
      </c>
      <c r="E668" s="9">
        <f>'DB Runes'!$D668</f>
        <v>0</v>
      </c>
      <c r="F668" s="9">
        <f>'DB Runes'!$E668</f>
        <v>0</v>
      </c>
      <c r="G668" s="9" t="str">
        <f>IF('DB Runes'!$F668="{}","",IF(RIGHT(LEFT('DB Runes'!$F668,14),1)="f","false","true"))</f>
        <v>true</v>
      </c>
      <c r="H668" s="9" t="e">
        <f>IF(G668="","",IF(G668="true",LEFT(RIGHT('DB Runes'!$F668,LEN('DB Runes'!$F668)-27),LEN('DB Runes'!$F668)-28),LEFT(RIGHT('DB Runes'!$F668,LEN('DB Runes'!$F668)-28),LEN('DB Runes'!$F668)-29)))</f>
        <v>#VALUE!</v>
      </c>
      <c r="I668" s="9">
        <f>'DB Runes'!$G668</f>
        <v>0</v>
      </c>
      <c r="J668" s="9">
        <f>'DB Runes'!$H668</f>
        <v>0</v>
      </c>
      <c r="K668" s="9" t="str">
        <f>IF('DB Runes'!$I668="{}","",IF(RIGHT(LEFT('DB Runes'!$I668,14),1)="f","false","true"))</f>
        <v>true</v>
      </c>
      <c r="L668" s="9" t="e">
        <f>IF(K668="","",IF(K668="true",LEFT(RIGHT('DB Runes'!$I668,LEN('DB Runes'!$I668)-27),LEN('DB Runes'!$I668)-28),LEFT(RIGHT('DB Runes'!$I668,LEN('DB Runes'!$I668)-28),LEN('DB Runes'!$I668)-29)))</f>
        <v>#VALUE!</v>
      </c>
      <c r="M668" s="9">
        <f>'DB Runes'!$J668</f>
        <v>0</v>
      </c>
      <c r="N668" s="9">
        <f>'DB Runes'!$K668</f>
        <v>0</v>
      </c>
      <c r="O668" s="9" t="str">
        <f>IF('DB Runes'!$L668="{}","",IF(RIGHT(LEFT('DB Runes'!$L668,14),1)="f","false","true"))</f>
        <v>true</v>
      </c>
      <c r="P668" s="9" t="e">
        <f>IF(O668="","",IF(O668="true",LEFT(RIGHT('DB Runes'!$L668,LEN('DB Runes'!$L668)-27),LEN('DB Runes'!$L668)-28),LEFT(RIGHT('DB Runes'!$L668,LEN('DB Runes'!$L668)-28),LEN('DB Runes'!$L668)-29)))</f>
        <v>#VALUE!</v>
      </c>
      <c r="R668" s="9" t="str">
        <f ca="1">IFERROR(sub_stat_v&amp;enchant_true?&amp;IF(G_v_equal_0&gt;0,G_v_brackets,"")&amp;g_e_equal_perfect,"")</f>
        <v/>
      </c>
      <c r="S668" s="9" t="str">
        <f ca="1">IFERROR(sub_stat_v&amp;enchant_true?&amp;IF(G_v_equal_0&gt;0,G_v_brackets,"")&amp;g_e_equal_perfect,"")</f>
        <v/>
      </c>
      <c r="T668" s="9" t="str">
        <f ca="1">IFERROR(sub_stat_v&amp;enchant_true?&amp;IF(G_v_equal_0&gt;0,G_v_brackets,"")&amp;g_e_equal_perfect,"")</f>
        <v/>
      </c>
      <c r="U668" s="9" t="str">
        <f ca="1">IFERROR(sub_stat_v&amp;enchant_true?&amp;IF(G_v_equal_0&gt;0,G_v_brackets,"")&amp;g_e_equal_perfect,"")</f>
        <v/>
      </c>
      <c r="V668" s="9" t="str">
        <f ca="1">IFERROR(sub_stat_v&amp;enchant_true?&amp;IF(G_v_equal_0&gt;0,G_v_brackets,"")&amp;g_e_equal_perfect,"")</f>
        <v/>
      </c>
      <c r="W668" s="9" t="str">
        <f ca="1">IFERROR(sub_stat_v&amp;enchant_true?&amp;IF(G_v_equal_0&gt;0,G_v_brackets,"")&amp;g_e_equal_perfect,"")</f>
        <v/>
      </c>
      <c r="X668" s="9" t="str">
        <f ca="1">IFERROR(sub_stat_v&amp;enchant_true?&amp;IF(G_v_equal_0&gt;0,G_v_brackets,"")&amp;g_e_equal_perfect,"")</f>
        <v/>
      </c>
      <c r="Y668" s="9" t="str">
        <f ca="1">IFERROR(sub_stat_v&amp;enchant_true?&amp;IF(G_v_equal_0&gt;0,G_v_brackets,"")&amp;g_e_equal_perfect,"")</f>
        <v/>
      </c>
      <c r="Z668" s="9" t="str">
        <f ca="1">IFERROR(sub_stat_v&amp;enchant_true?&amp;IF(G_v_equal_0&gt;0,G_v_brackets,"")&amp;g_e_equal_perfect,"")</f>
        <v/>
      </c>
      <c r="AA668" s="9" t="str">
        <f ca="1">IFERROR(sub_stat_v&amp;enchant_true?&amp;IF(G_v_equal_0&gt;0,G_v_brackets,"")&amp;g_e_equal_perfect,"")</f>
        <v/>
      </c>
      <c r="AB668" s="9" t="str">
        <f ca="1">IFERROR(sub_stat_v&amp;enchant_true?&amp;IF(G_v_equal_0&gt;0,G_v_brackets,"")&amp;g_e_equal_perfect,"")</f>
        <v/>
      </c>
      <c r="AQ668">
        <f>'DB Runes'!O668</f>
        <v>0</v>
      </c>
      <c r="AR668" s="9">
        <f>IF($BI668=A668,VLOOKUP($AQ668,Runes!$AD:$AF,3,FALSE),A668)</f>
        <v>0</v>
      </c>
      <c r="AS668" s="9">
        <f t="shared" si="43"/>
        <v>0</v>
      </c>
      <c r="AT668" s="11" t="str">
        <f>IF($BJ668=AR668,"true",IF('DB Runes'!$C668="{}","",IF(RIGHT(LEFT('DB Runes'!$C668,14),1)="f","false","true")))</f>
        <v>true</v>
      </c>
      <c r="AU668" s="11">
        <f>IFERROR(IF(AS668=0,0,IF(AR668=$BJ668,LEFT(RIGHT('DB Runes'!$C668,LEN('DB Runes'!$C668)-28),LEN('DB Runes'!$F668)-29),IF(AT668="true",LEFT(RIGHT('DB Runes'!$C668,LEN('DB Runes'!$C668)-27),LEN('DB Runes'!$C668)-28),LEFT(RIGHT('DB Runes'!$C668,LEN('DB Runes'!$C668)-28),LEN('DB Runes'!$C668)-29)))),0)</f>
        <v>0</v>
      </c>
      <c r="AV668" s="9">
        <f>IF($BI668=E668,VLOOKUP($AQ668,Runes!$AD:$AF,3,FALSE),E668)</f>
        <v>0</v>
      </c>
      <c r="AW668" s="9">
        <f t="shared" si="44"/>
        <v>0</v>
      </c>
      <c r="AX668" s="11" t="str">
        <f>IF($BJ668=AV668,"true",IF('DB Runes'!$F668="{}","",IF(RIGHT(LEFT('DB Runes'!$F668,14),1)="f","false","true")))</f>
        <v>true</v>
      </c>
      <c r="AY668" s="11">
        <f>IFERROR(IF(AW668=0,0,IF(AV668=$BJ668,LEFT(RIGHT('DB Runes'!$F668,LEN('DB Runes'!$F668)-28),LEN('DB Runes'!$F668)-29),IF(AX668="true",LEFT(RIGHT('DB Runes'!$F668,LEN('DB Runes'!$F668)-27),LEN('DB Runes'!$F668)-28),LEFT(RIGHT('DB Runes'!$F668,LEN('DB Runes'!$F668)-28),LEN('DB Runes'!$F668)-29)))),0)</f>
        <v>0</v>
      </c>
      <c r="AZ668" s="9">
        <f>IF($BI668=I668,VLOOKUP($AQ668,Runes!$AD:$AF,3,FALSE),I668)</f>
        <v>0</v>
      </c>
      <c r="BA668" s="9">
        <f t="shared" si="42"/>
        <v>0</v>
      </c>
      <c r="BB668" s="11" t="str">
        <f>IF($BJ668=AZ668,"true",IF('DB Runes'!$I668="{}","",IF(RIGHT(LEFT('DB Runes'!$I668,14),1)="f","false","true")))</f>
        <v>true</v>
      </c>
      <c r="BC668" s="11">
        <f>IFERROR(IF(BA668=0,0,IF(AZ668=$BJ668,LEFT(RIGHT('DB Runes'!$I668,LEN('DB Runes'!$I668)-28),LEN('DB Runes'!$I668)-29),IF(BB668="true",LEFT(RIGHT('DB Runes'!$I668,LEN('DB Runes'!$I668)-27),LEN('DB Runes'!$I668)-28),LEFT(RIGHT('DB Runes'!$I668,LEN('DB Runes'!$I668)-28),LEN('DB Runes'!$I668)-29)))),0)</f>
        <v>0</v>
      </c>
      <c r="BD668" s="9">
        <f>IF($BI668=M668,VLOOKUP($AQ668,Runes!$AD:$AF,3,FALSE),M668)</f>
        <v>0</v>
      </c>
      <c r="BE668" s="9">
        <f t="shared" si="45"/>
        <v>0</v>
      </c>
      <c r="BF668" s="11" t="str">
        <f>IF($BJ668=BD668,"true",IF('DB Runes'!$L668="{}","",IF(RIGHT(LEFT('DB Runes'!$L668,14),1)="f","false","true")))</f>
        <v>true</v>
      </c>
      <c r="BG668" s="11">
        <f>IFERROR(IF(BE668=0,0,IF(BD668=$BJ668,LEFT(RIGHT('DB Runes'!$L668,LEN('DB Runes'!$L668)-28),LEN('DB Runes'!$L668)-29),IF(BF668="true",LEFT(RIGHT('DB Runes'!$L668,LEN('DB Runes'!$L668)-27),LEN('DB Runes'!$L668)-28),LEFT(RIGHT('DB Runes'!$L668,LEN('DB Runes'!$L668)-28),LEN('DB Runes'!$L668)-29)))),0)</f>
        <v>0</v>
      </c>
      <c r="BH668">
        <f>IFERROR(VLOOKUP($AQ668,Runes!$AM:$AP,4,FALSE),0)</f>
        <v>0</v>
      </c>
      <c r="BI668">
        <f>IFERROR(VLOOKUP($AQ668,Runes!$AD:$AF,2,FALSE),0)</f>
        <v>0</v>
      </c>
      <c r="BJ668">
        <f>IFERROR(VLOOKUP($AQ668,Runes!$AD:$AF,3,FALSE),0)</f>
        <v>0</v>
      </c>
    </row>
    <row r="669" spans="1:62" x14ac:dyDescent="0.25">
      <c r="A669" s="9">
        <f>'DB Runes'!$A669</f>
        <v>0</v>
      </c>
      <c r="B669" s="9">
        <f>'DB Runes'!$B669</f>
        <v>0</v>
      </c>
      <c r="C669" s="9" t="str">
        <f>IF('DB Runes'!$C669="{}","",IF(RIGHT(LEFT('DB Runes'!$C669,14),1)="f","false","true"))</f>
        <v>true</v>
      </c>
      <c r="D669" s="9" t="e">
        <f>IF(C669="","",IF(C669="true",LEFT(RIGHT('DB Runes'!$C669,LEN('DB Runes'!$C669)-27),LEN('DB Runes'!$C669)-28),LEFT(RIGHT('DB Runes'!$C669,LEN('DB Runes'!$C669)-28),LEN('DB Runes'!$C669)-29)))</f>
        <v>#VALUE!</v>
      </c>
      <c r="E669" s="9">
        <f>'DB Runes'!$D669</f>
        <v>0</v>
      </c>
      <c r="F669" s="9">
        <f>'DB Runes'!$E669</f>
        <v>0</v>
      </c>
      <c r="G669" s="9" t="str">
        <f>IF('DB Runes'!$F669="{}","",IF(RIGHT(LEFT('DB Runes'!$F669,14),1)="f","false","true"))</f>
        <v>true</v>
      </c>
      <c r="H669" s="9" t="e">
        <f>IF(G669="","",IF(G669="true",LEFT(RIGHT('DB Runes'!$F669,LEN('DB Runes'!$F669)-27),LEN('DB Runes'!$F669)-28),LEFT(RIGHT('DB Runes'!$F669,LEN('DB Runes'!$F669)-28),LEN('DB Runes'!$F669)-29)))</f>
        <v>#VALUE!</v>
      </c>
      <c r="I669" s="9">
        <f>'DB Runes'!$G669</f>
        <v>0</v>
      </c>
      <c r="J669" s="9">
        <f>'DB Runes'!$H669</f>
        <v>0</v>
      </c>
      <c r="K669" s="9" t="str">
        <f>IF('DB Runes'!$I669="{}","",IF(RIGHT(LEFT('DB Runes'!$I669,14),1)="f","false","true"))</f>
        <v>true</v>
      </c>
      <c r="L669" s="9" t="e">
        <f>IF(K669="","",IF(K669="true",LEFT(RIGHT('DB Runes'!$I669,LEN('DB Runes'!$I669)-27),LEN('DB Runes'!$I669)-28),LEFT(RIGHT('DB Runes'!$I669,LEN('DB Runes'!$I669)-28),LEN('DB Runes'!$I669)-29)))</f>
        <v>#VALUE!</v>
      </c>
      <c r="M669" s="9">
        <f>'DB Runes'!$J669</f>
        <v>0</v>
      </c>
      <c r="N669" s="9">
        <f>'DB Runes'!$K669</f>
        <v>0</v>
      </c>
      <c r="O669" s="9" t="str">
        <f>IF('DB Runes'!$L669="{}","",IF(RIGHT(LEFT('DB Runes'!$L669,14),1)="f","false","true"))</f>
        <v>true</v>
      </c>
      <c r="P669" s="9" t="e">
        <f>IF(O669="","",IF(O669="true",LEFT(RIGHT('DB Runes'!$L669,LEN('DB Runes'!$L669)-27),LEN('DB Runes'!$L669)-28),LEFT(RIGHT('DB Runes'!$L669,LEN('DB Runes'!$L669)-28),LEN('DB Runes'!$L669)-29)))</f>
        <v>#VALUE!</v>
      </c>
      <c r="R669" s="9" t="str">
        <f ca="1">IFERROR(sub_stat_v&amp;enchant_true?&amp;IF(G_v_equal_0&gt;0,G_v_brackets,"")&amp;g_e_equal_perfect,"")</f>
        <v/>
      </c>
      <c r="S669" s="9" t="str">
        <f ca="1">IFERROR(sub_stat_v&amp;enchant_true?&amp;IF(G_v_equal_0&gt;0,G_v_brackets,"")&amp;g_e_equal_perfect,"")</f>
        <v/>
      </c>
      <c r="T669" s="9" t="str">
        <f ca="1">IFERROR(sub_stat_v&amp;enchant_true?&amp;IF(G_v_equal_0&gt;0,G_v_brackets,"")&amp;g_e_equal_perfect,"")</f>
        <v/>
      </c>
      <c r="U669" s="9" t="str">
        <f ca="1">IFERROR(sub_stat_v&amp;enchant_true?&amp;IF(G_v_equal_0&gt;0,G_v_brackets,"")&amp;g_e_equal_perfect,"")</f>
        <v/>
      </c>
      <c r="V669" s="9" t="str">
        <f ca="1">IFERROR(sub_stat_v&amp;enchant_true?&amp;IF(G_v_equal_0&gt;0,G_v_brackets,"")&amp;g_e_equal_perfect,"")</f>
        <v/>
      </c>
      <c r="W669" s="9" t="str">
        <f ca="1">IFERROR(sub_stat_v&amp;enchant_true?&amp;IF(G_v_equal_0&gt;0,G_v_brackets,"")&amp;g_e_equal_perfect,"")</f>
        <v/>
      </c>
      <c r="X669" s="9" t="str">
        <f ca="1">IFERROR(sub_stat_v&amp;enchant_true?&amp;IF(G_v_equal_0&gt;0,G_v_brackets,"")&amp;g_e_equal_perfect,"")</f>
        <v/>
      </c>
      <c r="Y669" s="9" t="str">
        <f ca="1">IFERROR(sub_stat_v&amp;enchant_true?&amp;IF(G_v_equal_0&gt;0,G_v_brackets,"")&amp;g_e_equal_perfect,"")</f>
        <v/>
      </c>
      <c r="Z669" s="9" t="str">
        <f ca="1">IFERROR(sub_stat_v&amp;enchant_true?&amp;IF(G_v_equal_0&gt;0,G_v_brackets,"")&amp;g_e_equal_perfect,"")</f>
        <v/>
      </c>
      <c r="AA669" s="9" t="str">
        <f ca="1">IFERROR(sub_stat_v&amp;enchant_true?&amp;IF(G_v_equal_0&gt;0,G_v_brackets,"")&amp;g_e_equal_perfect,"")</f>
        <v/>
      </c>
      <c r="AB669" s="9" t="str">
        <f ca="1">IFERROR(sub_stat_v&amp;enchant_true?&amp;IF(G_v_equal_0&gt;0,G_v_brackets,"")&amp;g_e_equal_perfect,"")</f>
        <v/>
      </c>
      <c r="AQ669">
        <f>'DB Runes'!O669</f>
        <v>0</v>
      </c>
      <c r="AR669" s="9">
        <f>IF($BI669=A669,VLOOKUP($AQ669,Runes!$AD:$AF,3,FALSE),A669)</f>
        <v>0</v>
      </c>
      <c r="AS669" s="9">
        <f t="shared" si="43"/>
        <v>0</v>
      </c>
      <c r="AT669" s="11" t="str">
        <f>IF($BJ669=AR669,"true",IF('DB Runes'!$C669="{}","",IF(RIGHT(LEFT('DB Runes'!$C669,14),1)="f","false","true")))</f>
        <v>true</v>
      </c>
      <c r="AU669" s="11">
        <f>IFERROR(IF(AS669=0,0,IF(AR669=$BJ669,LEFT(RIGHT('DB Runes'!$C669,LEN('DB Runes'!$C669)-28),LEN('DB Runes'!$F669)-29),IF(AT669="true",LEFT(RIGHT('DB Runes'!$C669,LEN('DB Runes'!$C669)-27),LEN('DB Runes'!$C669)-28),LEFT(RIGHT('DB Runes'!$C669,LEN('DB Runes'!$C669)-28),LEN('DB Runes'!$C669)-29)))),0)</f>
        <v>0</v>
      </c>
      <c r="AV669" s="9">
        <f>IF($BI669=E669,VLOOKUP($AQ669,Runes!$AD:$AF,3,FALSE),E669)</f>
        <v>0</v>
      </c>
      <c r="AW669" s="9">
        <f t="shared" si="44"/>
        <v>0</v>
      </c>
      <c r="AX669" s="11" t="str">
        <f>IF($BJ669=AV669,"true",IF('DB Runes'!$F669="{}","",IF(RIGHT(LEFT('DB Runes'!$F669,14),1)="f","false","true")))</f>
        <v>true</v>
      </c>
      <c r="AY669" s="11">
        <f>IFERROR(IF(AW669=0,0,IF(AV669=$BJ669,LEFT(RIGHT('DB Runes'!$F669,LEN('DB Runes'!$F669)-28),LEN('DB Runes'!$F669)-29),IF(AX669="true",LEFT(RIGHT('DB Runes'!$F669,LEN('DB Runes'!$F669)-27),LEN('DB Runes'!$F669)-28),LEFT(RIGHT('DB Runes'!$F669,LEN('DB Runes'!$F669)-28),LEN('DB Runes'!$F669)-29)))),0)</f>
        <v>0</v>
      </c>
      <c r="AZ669" s="9">
        <f>IF($BI669=I669,VLOOKUP($AQ669,Runes!$AD:$AF,3,FALSE),I669)</f>
        <v>0</v>
      </c>
      <c r="BA669" s="9">
        <f t="shared" si="42"/>
        <v>0</v>
      </c>
      <c r="BB669" s="11" t="str">
        <f>IF($BJ669=AZ669,"true",IF('DB Runes'!$I669="{}","",IF(RIGHT(LEFT('DB Runes'!$I669,14),1)="f","false","true")))</f>
        <v>true</v>
      </c>
      <c r="BC669" s="11">
        <f>IFERROR(IF(BA669=0,0,IF(AZ669=$BJ669,LEFT(RIGHT('DB Runes'!$I669,LEN('DB Runes'!$I669)-28),LEN('DB Runes'!$I669)-29),IF(BB669="true",LEFT(RIGHT('DB Runes'!$I669,LEN('DB Runes'!$I669)-27),LEN('DB Runes'!$I669)-28),LEFT(RIGHT('DB Runes'!$I669,LEN('DB Runes'!$I669)-28),LEN('DB Runes'!$I669)-29)))),0)</f>
        <v>0</v>
      </c>
      <c r="BD669" s="9">
        <f>IF($BI669=M669,VLOOKUP($AQ669,Runes!$AD:$AF,3,FALSE),M669)</f>
        <v>0</v>
      </c>
      <c r="BE669" s="9">
        <f t="shared" si="45"/>
        <v>0</v>
      </c>
      <c r="BF669" s="11" t="str">
        <f>IF($BJ669=BD669,"true",IF('DB Runes'!$L669="{}","",IF(RIGHT(LEFT('DB Runes'!$L669,14),1)="f","false","true")))</f>
        <v>true</v>
      </c>
      <c r="BG669" s="11">
        <f>IFERROR(IF(BE669=0,0,IF(BD669=$BJ669,LEFT(RIGHT('DB Runes'!$L669,LEN('DB Runes'!$L669)-28),LEN('DB Runes'!$L669)-29),IF(BF669="true",LEFT(RIGHT('DB Runes'!$L669,LEN('DB Runes'!$L669)-27),LEN('DB Runes'!$L669)-28),LEFT(RIGHT('DB Runes'!$L669,LEN('DB Runes'!$L669)-28),LEN('DB Runes'!$L669)-29)))),0)</f>
        <v>0</v>
      </c>
      <c r="BH669">
        <f>IFERROR(VLOOKUP($AQ669,Runes!$AM:$AP,4,FALSE),0)</f>
        <v>0</v>
      </c>
      <c r="BI669">
        <f>IFERROR(VLOOKUP($AQ669,Runes!$AD:$AF,2,FALSE),0)</f>
        <v>0</v>
      </c>
      <c r="BJ669">
        <f>IFERROR(VLOOKUP($AQ669,Runes!$AD:$AF,3,FALSE),0)</f>
        <v>0</v>
      </c>
    </row>
    <row r="670" spans="1:62" x14ac:dyDescent="0.25">
      <c r="A670" s="9">
        <f>'DB Runes'!$A670</f>
        <v>0</v>
      </c>
      <c r="B670" s="9">
        <f>'DB Runes'!$B670</f>
        <v>0</v>
      </c>
      <c r="C670" s="9" t="str">
        <f>IF('DB Runes'!$C670="{}","",IF(RIGHT(LEFT('DB Runes'!$C670,14),1)="f","false","true"))</f>
        <v>true</v>
      </c>
      <c r="D670" s="9" t="e">
        <f>IF(C670="","",IF(C670="true",LEFT(RIGHT('DB Runes'!$C670,LEN('DB Runes'!$C670)-27),LEN('DB Runes'!$C670)-28),LEFT(RIGHT('DB Runes'!$C670,LEN('DB Runes'!$C670)-28),LEN('DB Runes'!$C670)-29)))</f>
        <v>#VALUE!</v>
      </c>
      <c r="E670" s="9">
        <f>'DB Runes'!$D670</f>
        <v>0</v>
      </c>
      <c r="F670" s="9">
        <f>'DB Runes'!$E670</f>
        <v>0</v>
      </c>
      <c r="G670" s="9" t="str">
        <f>IF('DB Runes'!$F670="{}","",IF(RIGHT(LEFT('DB Runes'!$F670,14),1)="f","false","true"))</f>
        <v>true</v>
      </c>
      <c r="H670" s="9" t="e">
        <f>IF(G670="","",IF(G670="true",LEFT(RIGHT('DB Runes'!$F670,LEN('DB Runes'!$F670)-27),LEN('DB Runes'!$F670)-28),LEFT(RIGHT('DB Runes'!$F670,LEN('DB Runes'!$F670)-28),LEN('DB Runes'!$F670)-29)))</f>
        <v>#VALUE!</v>
      </c>
      <c r="I670" s="9">
        <f>'DB Runes'!$G670</f>
        <v>0</v>
      </c>
      <c r="J670" s="9">
        <f>'DB Runes'!$H670</f>
        <v>0</v>
      </c>
      <c r="K670" s="9" t="str">
        <f>IF('DB Runes'!$I670="{}","",IF(RIGHT(LEFT('DB Runes'!$I670,14),1)="f","false","true"))</f>
        <v>true</v>
      </c>
      <c r="L670" s="9" t="e">
        <f>IF(K670="","",IF(K670="true",LEFT(RIGHT('DB Runes'!$I670,LEN('DB Runes'!$I670)-27),LEN('DB Runes'!$I670)-28),LEFT(RIGHT('DB Runes'!$I670,LEN('DB Runes'!$I670)-28),LEN('DB Runes'!$I670)-29)))</f>
        <v>#VALUE!</v>
      </c>
      <c r="M670" s="9">
        <f>'DB Runes'!$J670</f>
        <v>0</v>
      </c>
      <c r="N670" s="9">
        <f>'DB Runes'!$K670</f>
        <v>0</v>
      </c>
      <c r="O670" s="9" t="str">
        <f>IF('DB Runes'!$L670="{}","",IF(RIGHT(LEFT('DB Runes'!$L670,14),1)="f","false","true"))</f>
        <v>true</v>
      </c>
      <c r="P670" s="9" t="e">
        <f>IF(O670="","",IF(O670="true",LEFT(RIGHT('DB Runes'!$L670,LEN('DB Runes'!$L670)-27),LEN('DB Runes'!$L670)-28),LEFT(RIGHT('DB Runes'!$L670,LEN('DB Runes'!$L670)-28),LEN('DB Runes'!$L670)-29)))</f>
        <v>#VALUE!</v>
      </c>
      <c r="R670" s="9" t="str">
        <f ca="1">IFERROR(sub_stat_v&amp;enchant_true?&amp;IF(G_v_equal_0&gt;0,G_v_brackets,"")&amp;g_e_equal_perfect,"")</f>
        <v/>
      </c>
      <c r="S670" s="9" t="str">
        <f ca="1">IFERROR(sub_stat_v&amp;enchant_true?&amp;IF(G_v_equal_0&gt;0,G_v_brackets,"")&amp;g_e_equal_perfect,"")</f>
        <v/>
      </c>
      <c r="T670" s="9" t="str">
        <f ca="1">IFERROR(sub_stat_v&amp;enchant_true?&amp;IF(G_v_equal_0&gt;0,G_v_brackets,"")&amp;g_e_equal_perfect,"")</f>
        <v/>
      </c>
      <c r="U670" s="9" t="str">
        <f ca="1">IFERROR(sub_stat_v&amp;enchant_true?&amp;IF(G_v_equal_0&gt;0,G_v_brackets,"")&amp;g_e_equal_perfect,"")</f>
        <v/>
      </c>
      <c r="V670" s="9" t="str">
        <f ca="1">IFERROR(sub_stat_v&amp;enchant_true?&amp;IF(G_v_equal_0&gt;0,G_v_brackets,"")&amp;g_e_equal_perfect,"")</f>
        <v/>
      </c>
      <c r="W670" s="9" t="str">
        <f ca="1">IFERROR(sub_stat_v&amp;enchant_true?&amp;IF(G_v_equal_0&gt;0,G_v_brackets,"")&amp;g_e_equal_perfect,"")</f>
        <v/>
      </c>
      <c r="X670" s="9" t="str">
        <f ca="1">IFERROR(sub_stat_v&amp;enchant_true?&amp;IF(G_v_equal_0&gt;0,G_v_brackets,"")&amp;g_e_equal_perfect,"")</f>
        <v/>
      </c>
      <c r="Y670" s="9" t="str">
        <f ca="1">IFERROR(sub_stat_v&amp;enchant_true?&amp;IF(G_v_equal_0&gt;0,G_v_brackets,"")&amp;g_e_equal_perfect,"")</f>
        <v/>
      </c>
      <c r="Z670" s="9" t="str">
        <f ca="1">IFERROR(sub_stat_v&amp;enchant_true?&amp;IF(G_v_equal_0&gt;0,G_v_brackets,"")&amp;g_e_equal_perfect,"")</f>
        <v/>
      </c>
      <c r="AA670" s="9" t="str">
        <f ca="1">IFERROR(sub_stat_v&amp;enchant_true?&amp;IF(G_v_equal_0&gt;0,G_v_brackets,"")&amp;g_e_equal_perfect,"")</f>
        <v/>
      </c>
      <c r="AB670" s="9" t="str">
        <f ca="1">IFERROR(sub_stat_v&amp;enchant_true?&amp;IF(G_v_equal_0&gt;0,G_v_brackets,"")&amp;g_e_equal_perfect,"")</f>
        <v/>
      </c>
      <c r="AQ670">
        <f>'DB Runes'!O670</f>
        <v>0</v>
      </c>
      <c r="AR670" s="9">
        <f>IF($BI670=A670,VLOOKUP($AQ670,Runes!$AD:$AF,3,FALSE),A670)</f>
        <v>0</v>
      </c>
      <c r="AS670" s="9">
        <f t="shared" si="43"/>
        <v>0</v>
      </c>
      <c r="AT670" s="11" t="str">
        <f>IF($BJ670=AR670,"true",IF('DB Runes'!$C670="{}","",IF(RIGHT(LEFT('DB Runes'!$C670,14),1)="f","false","true")))</f>
        <v>true</v>
      </c>
      <c r="AU670" s="11">
        <f>IFERROR(IF(AS670=0,0,IF(AR670=$BJ670,LEFT(RIGHT('DB Runes'!$C670,LEN('DB Runes'!$C670)-28),LEN('DB Runes'!$F670)-29),IF(AT670="true",LEFT(RIGHT('DB Runes'!$C670,LEN('DB Runes'!$C670)-27),LEN('DB Runes'!$C670)-28),LEFT(RIGHT('DB Runes'!$C670,LEN('DB Runes'!$C670)-28),LEN('DB Runes'!$C670)-29)))),0)</f>
        <v>0</v>
      </c>
      <c r="AV670" s="9">
        <f>IF($BI670=E670,VLOOKUP($AQ670,Runes!$AD:$AF,3,FALSE),E670)</f>
        <v>0</v>
      </c>
      <c r="AW670" s="9">
        <f t="shared" si="44"/>
        <v>0</v>
      </c>
      <c r="AX670" s="11" t="str">
        <f>IF($BJ670=AV670,"true",IF('DB Runes'!$F670="{}","",IF(RIGHT(LEFT('DB Runes'!$F670,14),1)="f","false","true")))</f>
        <v>true</v>
      </c>
      <c r="AY670" s="11">
        <f>IFERROR(IF(AW670=0,0,IF(AV670=$BJ670,LEFT(RIGHT('DB Runes'!$F670,LEN('DB Runes'!$F670)-28),LEN('DB Runes'!$F670)-29),IF(AX670="true",LEFT(RIGHT('DB Runes'!$F670,LEN('DB Runes'!$F670)-27),LEN('DB Runes'!$F670)-28),LEFT(RIGHT('DB Runes'!$F670,LEN('DB Runes'!$F670)-28),LEN('DB Runes'!$F670)-29)))),0)</f>
        <v>0</v>
      </c>
      <c r="AZ670" s="9">
        <f>IF($BI670=I670,VLOOKUP($AQ670,Runes!$AD:$AF,3,FALSE),I670)</f>
        <v>0</v>
      </c>
      <c r="BA670" s="9">
        <f t="shared" si="42"/>
        <v>0</v>
      </c>
      <c r="BB670" s="11" t="str">
        <f>IF($BJ670=AZ670,"true",IF('DB Runes'!$I670="{}","",IF(RIGHT(LEFT('DB Runes'!$I670,14),1)="f","false","true")))</f>
        <v>true</v>
      </c>
      <c r="BC670" s="11">
        <f>IFERROR(IF(BA670=0,0,IF(AZ670=$BJ670,LEFT(RIGHT('DB Runes'!$I670,LEN('DB Runes'!$I670)-28),LEN('DB Runes'!$I670)-29),IF(BB670="true",LEFT(RIGHT('DB Runes'!$I670,LEN('DB Runes'!$I670)-27),LEN('DB Runes'!$I670)-28),LEFT(RIGHT('DB Runes'!$I670,LEN('DB Runes'!$I670)-28),LEN('DB Runes'!$I670)-29)))),0)</f>
        <v>0</v>
      </c>
      <c r="BD670" s="9">
        <f>IF($BI670=M670,VLOOKUP($AQ670,Runes!$AD:$AF,3,FALSE),M670)</f>
        <v>0</v>
      </c>
      <c r="BE670" s="9">
        <f t="shared" si="45"/>
        <v>0</v>
      </c>
      <c r="BF670" s="11" t="str">
        <f>IF($BJ670=BD670,"true",IF('DB Runes'!$L670="{}","",IF(RIGHT(LEFT('DB Runes'!$L670,14),1)="f","false","true")))</f>
        <v>true</v>
      </c>
      <c r="BG670" s="11">
        <f>IFERROR(IF(BE670=0,0,IF(BD670=$BJ670,LEFT(RIGHT('DB Runes'!$L670,LEN('DB Runes'!$L670)-28),LEN('DB Runes'!$L670)-29),IF(BF670="true",LEFT(RIGHT('DB Runes'!$L670,LEN('DB Runes'!$L670)-27),LEN('DB Runes'!$L670)-28),LEFT(RIGHT('DB Runes'!$L670,LEN('DB Runes'!$L670)-28),LEN('DB Runes'!$L670)-29)))),0)</f>
        <v>0</v>
      </c>
      <c r="BH670">
        <f>IFERROR(VLOOKUP($AQ670,Runes!$AM:$AP,4,FALSE),0)</f>
        <v>0</v>
      </c>
      <c r="BI670">
        <f>IFERROR(VLOOKUP($AQ670,Runes!$AD:$AF,2,FALSE),0)</f>
        <v>0</v>
      </c>
      <c r="BJ670">
        <f>IFERROR(VLOOKUP($AQ670,Runes!$AD:$AF,3,FALSE),0)</f>
        <v>0</v>
      </c>
    </row>
    <row r="671" spans="1:62" x14ac:dyDescent="0.25">
      <c r="A671" s="9">
        <f>'DB Runes'!$A671</f>
        <v>0</v>
      </c>
      <c r="B671" s="9">
        <f>'DB Runes'!$B671</f>
        <v>0</v>
      </c>
      <c r="C671" s="9" t="str">
        <f>IF('DB Runes'!$C671="{}","",IF(RIGHT(LEFT('DB Runes'!$C671,14),1)="f","false","true"))</f>
        <v>true</v>
      </c>
      <c r="D671" s="9" t="e">
        <f>IF(C671="","",IF(C671="true",LEFT(RIGHT('DB Runes'!$C671,LEN('DB Runes'!$C671)-27),LEN('DB Runes'!$C671)-28),LEFT(RIGHT('DB Runes'!$C671,LEN('DB Runes'!$C671)-28),LEN('DB Runes'!$C671)-29)))</f>
        <v>#VALUE!</v>
      </c>
      <c r="E671" s="9">
        <f>'DB Runes'!$D671</f>
        <v>0</v>
      </c>
      <c r="F671" s="9">
        <f>'DB Runes'!$E671</f>
        <v>0</v>
      </c>
      <c r="G671" s="9" t="str">
        <f>IF('DB Runes'!$F671="{}","",IF(RIGHT(LEFT('DB Runes'!$F671,14),1)="f","false","true"))</f>
        <v>true</v>
      </c>
      <c r="H671" s="9" t="e">
        <f>IF(G671="","",IF(G671="true",LEFT(RIGHT('DB Runes'!$F671,LEN('DB Runes'!$F671)-27),LEN('DB Runes'!$F671)-28),LEFT(RIGHT('DB Runes'!$F671,LEN('DB Runes'!$F671)-28),LEN('DB Runes'!$F671)-29)))</f>
        <v>#VALUE!</v>
      </c>
      <c r="I671" s="9">
        <f>'DB Runes'!$G671</f>
        <v>0</v>
      </c>
      <c r="J671" s="9">
        <f>'DB Runes'!$H671</f>
        <v>0</v>
      </c>
      <c r="K671" s="9" t="str">
        <f>IF('DB Runes'!$I671="{}","",IF(RIGHT(LEFT('DB Runes'!$I671,14),1)="f","false","true"))</f>
        <v>true</v>
      </c>
      <c r="L671" s="9" t="e">
        <f>IF(K671="","",IF(K671="true",LEFT(RIGHT('DB Runes'!$I671,LEN('DB Runes'!$I671)-27),LEN('DB Runes'!$I671)-28),LEFT(RIGHT('DB Runes'!$I671,LEN('DB Runes'!$I671)-28),LEN('DB Runes'!$I671)-29)))</f>
        <v>#VALUE!</v>
      </c>
      <c r="M671" s="9">
        <f>'DB Runes'!$J671</f>
        <v>0</v>
      </c>
      <c r="N671" s="9">
        <f>'DB Runes'!$K671</f>
        <v>0</v>
      </c>
      <c r="O671" s="9" t="str">
        <f>IF('DB Runes'!$L671="{}","",IF(RIGHT(LEFT('DB Runes'!$L671,14),1)="f","false","true"))</f>
        <v>true</v>
      </c>
      <c r="P671" s="9" t="e">
        <f>IF(O671="","",IF(O671="true",LEFT(RIGHT('DB Runes'!$L671,LEN('DB Runes'!$L671)-27),LEN('DB Runes'!$L671)-28),LEFT(RIGHT('DB Runes'!$L671,LEN('DB Runes'!$L671)-28),LEN('DB Runes'!$L671)-29)))</f>
        <v>#VALUE!</v>
      </c>
      <c r="R671" s="9" t="str">
        <f ca="1">IFERROR(sub_stat_v&amp;enchant_true?&amp;IF(G_v_equal_0&gt;0,G_v_brackets,"")&amp;g_e_equal_perfect,"")</f>
        <v/>
      </c>
      <c r="S671" s="9" t="str">
        <f ca="1">IFERROR(sub_stat_v&amp;enchant_true?&amp;IF(G_v_equal_0&gt;0,G_v_brackets,"")&amp;g_e_equal_perfect,"")</f>
        <v/>
      </c>
      <c r="T671" s="9" t="str">
        <f ca="1">IFERROR(sub_stat_v&amp;enchant_true?&amp;IF(G_v_equal_0&gt;0,G_v_brackets,"")&amp;g_e_equal_perfect,"")</f>
        <v/>
      </c>
      <c r="U671" s="9" t="str">
        <f ca="1">IFERROR(sub_stat_v&amp;enchant_true?&amp;IF(G_v_equal_0&gt;0,G_v_brackets,"")&amp;g_e_equal_perfect,"")</f>
        <v/>
      </c>
      <c r="V671" s="9" t="str">
        <f ca="1">IFERROR(sub_stat_v&amp;enchant_true?&amp;IF(G_v_equal_0&gt;0,G_v_brackets,"")&amp;g_e_equal_perfect,"")</f>
        <v/>
      </c>
      <c r="W671" s="9" t="str">
        <f ca="1">IFERROR(sub_stat_v&amp;enchant_true?&amp;IF(G_v_equal_0&gt;0,G_v_brackets,"")&amp;g_e_equal_perfect,"")</f>
        <v/>
      </c>
      <c r="X671" s="9" t="str">
        <f ca="1">IFERROR(sub_stat_v&amp;enchant_true?&amp;IF(G_v_equal_0&gt;0,G_v_brackets,"")&amp;g_e_equal_perfect,"")</f>
        <v/>
      </c>
      <c r="Y671" s="9" t="str">
        <f ca="1">IFERROR(sub_stat_v&amp;enchant_true?&amp;IF(G_v_equal_0&gt;0,G_v_brackets,"")&amp;g_e_equal_perfect,"")</f>
        <v/>
      </c>
      <c r="Z671" s="9" t="str">
        <f ca="1">IFERROR(sub_stat_v&amp;enchant_true?&amp;IF(G_v_equal_0&gt;0,G_v_brackets,"")&amp;g_e_equal_perfect,"")</f>
        <v/>
      </c>
      <c r="AA671" s="9" t="str">
        <f ca="1">IFERROR(sub_stat_v&amp;enchant_true?&amp;IF(G_v_equal_0&gt;0,G_v_brackets,"")&amp;g_e_equal_perfect,"")</f>
        <v/>
      </c>
      <c r="AB671" s="9" t="str">
        <f ca="1">IFERROR(sub_stat_v&amp;enchant_true?&amp;IF(G_v_equal_0&gt;0,G_v_brackets,"")&amp;g_e_equal_perfect,"")</f>
        <v/>
      </c>
      <c r="AQ671">
        <f>'DB Runes'!O671</f>
        <v>0</v>
      </c>
      <c r="AR671" s="9">
        <f>IF($BI671=A671,VLOOKUP($AQ671,Runes!$AD:$AF,3,FALSE),A671)</f>
        <v>0</v>
      </c>
      <c r="AS671" s="9">
        <f t="shared" si="43"/>
        <v>0</v>
      </c>
      <c r="AT671" s="11" t="str">
        <f>IF($BJ671=AR671,"true",IF('DB Runes'!$C671="{}","",IF(RIGHT(LEFT('DB Runes'!$C671,14),1)="f","false","true")))</f>
        <v>true</v>
      </c>
      <c r="AU671" s="11">
        <f>IFERROR(IF(AS671=0,0,IF(AR671=$BJ671,LEFT(RIGHT('DB Runes'!$C671,LEN('DB Runes'!$C671)-28),LEN('DB Runes'!$F671)-29),IF(AT671="true",LEFT(RIGHT('DB Runes'!$C671,LEN('DB Runes'!$C671)-27),LEN('DB Runes'!$C671)-28),LEFT(RIGHT('DB Runes'!$C671,LEN('DB Runes'!$C671)-28),LEN('DB Runes'!$C671)-29)))),0)</f>
        <v>0</v>
      </c>
      <c r="AV671" s="9">
        <f>IF($BI671=E671,VLOOKUP($AQ671,Runes!$AD:$AF,3,FALSE),E671)</f>
        <v>0</v>
      </c>
      <c r="AW671" s="9">
        <f t="shared" si="44"/>
        <v>0</v>
      </c>
      <c r="AX671" s="11" t="str">
        <f>IF($BJ671=AV671,"true",IF('DB Runes'!$F671="{}","",IF(RIGHT(LEFT('DB Runes'!$F671,14),1)="f","false","true")))</f>
        <v>true</v>
      </c>
      <c r="AY671" s="11">
        <f>IFERROR(IF(AW671=0,0,IF(AV671=$BJ671,LEFT(RIGHT('DB Runes'!$F671,LEN('DB Runes'!$F671)-28),LEN('DB Runes'!$F671)-29),IF(AX671="true",LEFT(RIGHT('DB Runes'!$F671,LEN('DB Runes'!$F671)-27),LEN('DB Runes'!$F671)-28),LEFT(RIGHT('DB Runes'!$F671,LEN('DB Runes'!$F671)-28),LEN('DB Runes'!$F671)-29)))),0)</f>
        <v>0</v>
      </c>
      <c r="AZ671" s="9">
        <f>IF($BI671=I671,VLOOKUP($AQ671,Runes!$AD:$AF,3,FALSE),I671)</f>
        <v>0</v>
      </c>
      <c r="BA671" s="9">
        <f t="shared" si="42"/>
        <v>0</v>
      </c>
      <c r="BB671" s="11" t="str">
        <f>IF($BJ671=AZ671,"true",IF('DB Runes'!$I671="{}","",IF(RIGHT(LEFT('DB Runes'!$I671,14),1)="f","false","true")))</f>
        <v>true</v>
      </c>
      <c r="BC671" s="11">
        <f>IFERROR(IF(BA671=0,0,IF(AZ671=$BJ671,LEFT(RIGHT('DB Runes'!$I671,LEN('DB Runes'!$I671)-28),LEN('DB Runes'!$I671)-29),IF(BB671="true",LEFT(RIGHT('DB Runes'!$I671,LEN('DB Runes'!$I671)-27),LEN('DB Runes'!$I671)-28),LEFT(RIGHT('DB Runes'!$I671,LEN('DB Runes'!$I671)-28),LEN('DB Runes'!$I671)-29)))),0)</f>
        <v>0</v>
      </c>
      <c r="BD671" s="9">
        <f>IF($BI671=M671,VLOOKUP($AQ671,Runes!$AD:$AF,3,FALSE),M671)</f>
        <v>0</v>
      </c>
      <c r="BE671" s="9">
        <f t="shared" si="45"/>
        <v>0</v>
      </c>
      <c r="BF671" s="11" t="str">
        <f>IF($BJ671=BD671,"true",IF('DB Runes'!$L671="{}","",IF(RIGHT(LEFT('DB Runes'!$L671,14),1)="f","false","true")))</f>
        <v>true</v>
      </c>
      <c r="BG671" s="11">
        <f>IFERROR(IF(BE671=0,0,IF(BD671=$BJ671,LEFT(RIGHT('DB Runes'!$L671,LEN('DB Runes'!$L671)-28),LEN('DB Runes'!$L671)-29),IF(BF671="true",LEFT(RIGHT('DB Runes'!$L671,LEN('DB Runes'!$L671)-27),LEN('DB Runes'!$L671)-28),LEFT(RIGHT('DB Runes'!$L671,LEN('DB Runes'!$L671)-28),LEN('DB Runes'!$L671)-29)))),0)</f>
        <v>0</v>
      </c>
      <c r="BH671">
        <f>IFERROR(VLOOKUP($AQ671,Runes!$AM:$AP,4,FALSE),0)</f>
        <v>0</v>
      </c>
      <c r="BI671">
        <f>IFERROR(VLOOKUP($AQ671,Runes!$AD:$AF,2,FALSE),0)</f>
        <v>0</v>
      </c>
      <c r="BJ671">
        <f>IFERROR(VLOOKUP($AQ671,Runes!$AD:$AF,3,FALSE),0)</f>
        <v>0</v>
      </c>
    </row>
    <row r="672" spans="1:62" x14ac:dyDescent="0.25">
      <c r="A672" s="9">
        <f>'DB Runes'!$A672</f>
        <v>0</v>
      </c>
      <c r="B672" s="9">
        <f>'DB Runes'!$B672</f>
        <v>0</v>
      </c>
      <c r="C672" s="9" t="str">
        <f>IF('DB Runes'!$C672="{}","",IF(RIGHT(LEFT('DB Runes'!$C672,14),1)="f","false","true"))</f>
        <v>true</v>
      </c>
      <c r="D672" s="9" t="e">
        <f>IF(C672="","",IF(C672="true",LEFT(RIGHT('DB Runes'!$C672,LEN('DB Runes'!$C672)-27),LEN('DB Runes'!$C672)-28),LEFT(RIGHT('DB Runes'!$C672,LEN('DB Runes'!$C672)-28),LEN('DB Runes'!$C672)-29)))</f>
        <v>#VALUE!</v>
      </c>
      <c r="E672" s="9">
        <f>'DB Runes'!$D672</f>
        <v>0</v>
      </c>
      <c r="F672" s="9">
        <f>'DB Runes'!$E672</f>
        <v>0</v>
      </c>
      <c r="G672" s="9" t="str">
        <f>IF('DB Runes'!$F672="{}","",IF(RIGHT(LEFT('DB Runes'!$F672,14),1)="f","false","true"))</f>
        <v>true</v>
      </c>
      <c r="H672" s="9" t="e">
        <f>IF(G672="","",IF(G672="true",LEFT(RIGHT('DB Runes'!$F672,LEN('DB Runes'!$F672)-27),LEN('DB Runes'!$F672)-28),LEFT(RIGHT('DB Runes'!$F672,LEN('DB Runes'!$F672)-28),LEN('DB Runes'!$F672)-29)))</f>
        <v>#VALUE!</v>
      </c>
      <c r="I672" s="9">
        <f>'DB Runes'!$G672</f>
        <v>0</v>
      </c>
      <c r="J672" s="9">
        <f>'DB Runes'!$H672</f>
        <v>0</v>
      </c>
      <c r="K672" s="9" t="str">
        <f>IF('DB Runes'!$I672="{}","",IF(RIGHT(LEFT('DB Runes'!$I672,14),1)="f","false","true"))</f>
        <v>true</v>
      </c>
      <c r="L672" s="9" t="e">
        <f>IF(K672="","",IF(K672="true",LEFT(RIGHT('DB Runes'!$I672,LEN('DB Runes'!$I672)-27),LEN('DB Runes'!$I672)-28),LEFT(RIGHT('DB Runes'!$I672,LEN('DB Runes'!$I672)-28),LEN('DB Runes'!$I672)-29)))</f>
        <v>#VALUE!</v>
      </c>
      <c r="M672" s="9">
        <f>'DB Runes'!$J672</f>
        <v>0</v>
      </c>
      <c r="N672" s="9">
        <f>'DB Runes'!$K672</f>
        <v>0</v>
      </c>
      <c r="O672" s="9" t="str">
        <f>IF('DB Runes'!$L672="{}","",IF(RIGHT(LEFT('DB Runes'!$L672,14),1)="f","false","true"))</f>
        <v>true</v>
      </c>
      <c r="P672" s="9" t="e">
        <f>IF(O672="","",IF(O672="true",LEFT(RIGHT('DB Runes'!$L672,LEN('DB Runes'!$L672)-27),LEN('DB Runes'!$L672)-28),LEFT(RIGHT('DB Runes'!$L672,LEN('DB Runes'!$L672)-28),LEN('DB Runes'!$L672)-29)))</f>
        <v>#VALUE!</v>
      </c>
      <c r="R672" s="9" t="str">
        <f ca="1">IFERROR(sub_stat_v&amp;enchant_true?&amp;IF(G_v_equal_0&gt;0,G_v_brackets,"")&amp;g_e_equal_perfect,"")</f>
        <v/>
      </c>
      <c r="S672" s="9" t="str">
        <f ca="1">IFERROR(sub_stat_v&amp;enchant_true?&amp;IF(G_v_equal_0&gt;0,G_v_brackets,"")&amp;g_e_equal_perfect,"")</f>
        <v/>
      </c>
      <c r="T672" s="9" t="str">
        <f ca="1">IFERROR(sub_stat_v&amp;enchant_true?&amp;IF(G_v_equal_0&gt;0,G_v_brackets,"")&amp;g_e_equal_perfect,"")</f>
        <v/>
      </c>
      <c r="U672" s="9" t="str">
        <f ca="1">IFERROR(sub_stat_v&amp;enchant_true?&amp;IF(G_v_equal_0&gt;0,G_v_brackets,"")&amp;g_e_equal_perfect,"")</f>
        <v/>
      </c>
      <c r="V672" s="9" t="str">
        <f ca="1">IFERROR(sub_stat_v&amp;enchant_true?&amp;IF(G_v_equal_0&gt;0,G_v_brackets,"")&amp;g_e_equal_perfect,"")</f>
        <v/>
      </c>
      <c r="W672" s="9" t="str">
        <f ca="1">IFERROR(sub_stat_v&amp;enchant_true?&amp;IF(G_v_equal_0&gt;0,G_v_brackets,"")&amp;g_e_equal_perfect,"")</f>
        <v/>
      </c>
      <c r="X672" s="9" t="str">
        <f ca="1">IFERROR(sub_stat_v&amp;enchant_true?&amp;IF(G_v_equal_0&gt;0,G_v_brackets,"")&amp;g_e_equal_perfect,"")</f>
        <v/>
      </c>
      <c r="Y672" s="9" t="str">
        <f ca="1">IFERROR(sub_stat_v&amp;enchant_true?&amp;IF(G_v_equal_0&gt;0,G_v_brackets,"")&amp;g_e_equal_perfect,"")</f>
        <v/>
      </c>
      <c r="Z672" s="9" t="str">
        <f ca="1">IFERROR(sub_stat_v&amp;enchant_true?&amp;IF(G_v_equal_0&gt;0,G_v_brackets,"")&amp;g_e_equal_perfect,"")</f>
        <v/>
      </c>
      <c r="AA672" s="9" t="str">
        <f ca="1">IFERROR(sub_stat_v&amp;enchant_true?&amp;IF(G_v_equal_0&gt;0,G_v_brackets,"")&amp;g_e_equal_perfect,"")</f>
        <v/>
      </c>
      <c r="AB672" s="9" t="str">
        <f ca="1">IFERROR(sub_stat_v&amp;enchant_true?&amp;IF(G_v_equal_0&gt;0,G_v_brackets,"")&amp;g_e_equal_perfect,"")</f>
        <v/>
      </c>
      <c r="AQ672">
        <f>'DB Runes'!O672</f>
        <v>0</v>
      </c>
      <c r="AR672" s="9">
        <f>IF($BI672=A672,VLOOKUP($AQ672,Runes!$AD:$AF,3,FALSE),A672)</f>
        <v>0</v>
      </c>
      <c r="AS672" s="9">
        <f t="shared" si="43"/>
        <v>0</v>
      </c>
      <c r="AT672" s="11" t="str">
        <f>IF($BJ672=AR672,"true",IF('DB Runes'!$C672="{}","",IF(RIGHT(LEFT('DB Runes'!$C672,14),1)="f","false","true")))</f>
        <v>true</v>
      </c>
      <c r="AU672" s="11">
        <f>IFERROR(IF(AS672=0,0,IF(AR672=$BJ672,LEFT(RIGHT('DB Runes'!$C672,LEN('DB Runes'!$C672)-28),LEN('DB Runes'!$F672)-29),IF(AT672="true",LEFT(RIGHT('DB Runes'!$C672,LEN('DB Runes'!$C672)-27),LEN('DB Runes'!$C672)-28),LEFT(RIGHT('DB Runes'!$C672,LEN('DB Runes'!$C672)-28),LEN('DB Runes'!$C672)-29)))),0)</f>
        <v>0</v>
      </c>
      <c r="AV672" s="9">
        <f>IF($BI672=E672,VLOOKUP($AQ672,Runes!$AD:$AF,3,FALSE),E672)</f>
        <v>0</v>
      </c>
      <c r="AW672" s="9">
        <f t="shared" si="44"/>
        <v>0</v>
      </c>
      <c r="AX672" s="11" t="str">
        <f>IF($BJ672=AV672,"true",IF('DB Runes'!$F672="{}","",IF(RIGHT(LEFT('DB Runes'!$F672,14),1)="f","false","true")))</f>
        <v>true</v>
      </c>
      <c r="AY672" s="11">
        <f>IFERROR(IF(AW672=0,0,IF(AV672=$BJ672,LEFT(RIGHT('DB Runes'!$F672,LEN('DB Runes'!$F672)-28),LEN('DB Runes'!$F672)-29),IF(AX672="true",LEFT(RIGHT('DB Runes'!$F672,LEN('DB Runes'!$F672)-27),LEN('DB Runes'!$F672)-28),LEFT(RIGHT('DB Runes'!$F672,LEN('DB Runes'!$F672)-28),LEN('DB Runes'!$F672)-29)))),0)</f>
        <v>0</v>
      </c>
      <c r="AZ672" s="9">
        <f>IF($BI672=I672,VLOOKUP($AQ672,Runes!$AD:$AF,3,FALSE),I672)</f>
        <v>0</v>
      </c>
      <c r="BA672" s="9">
        <f t="shared" si="42"/>
        <v>0</v>
      </c>
      <c r="BB672" s="11" t="str">
        <f>IF($BJ672=AZ672,"true",IF('DB Runes'!$I672="{}","",IF(RIGHT(LEFT('DB Runes'!$I672,14),1)="f","false","true")))</f>
        <v>true</v>
      </c>
      <c r="BC672" s="11">
        <f>IFERROR(IF(BA672=0,0,IF(AZ672=$BJ672,LEFT(RIGHT('DB Runes'!$I672,LEN('DB Runes'!$I672)-28),LEN('DB Runes'!$I672)-29),IF(BB672="true",LEFT(RIGHT('DB Runes'!$I672,LEN('DB Runes'!$I672)-27),LEN('DB Runes'!$I672)-28),LEFT(RIGHT('DB Runes'!$I672,LEN('DB Runes'!$I672)-28),LEN('DB Runes'!$I672)-29)))),0)</f>
        <v>0</v>
      </c>
      <c r="BD672" s="9">
        <f>IF($BI672=M672,VLOOKUP($AQ672,Runes!$AD:$AF,3,FALSE),M672)</f>
        <v>0</v>
      </c>
      <c r="BE672" s="9">
        <f t="shared" si="45"/>
        <v>0</v>
      </c>
      <c r="BF672" s="11" t="str">
        <f>IF($BJ672=BD672,"true",IF('DB Runes'!$L672="{}","",IF(RIGHT(LEFT('DB Runes'!$L672,14),1)="f","false","true")))</f>
        <v>true</v>
      </c>
      <c r="BG672" s="11">
        <f>IFERROR(IF(BE672=0,0,IF(BD672=$BJ672,LEFT(RIGHT('DB Runes'!$L672,LEN('DB Runes'!$L672)-28),LEN('DB Runes'!$L672)-29),IF(BF672="true",LEFT(RIGHT('DB Runes'!$L672,LEN('DB Runes'!$L672)-27),LEN('DB Runes'!$L672)-28),LEFT(RIGHT('DB Runes'!$L672,LEN('DB Runes'!$L672)-28),LEN('DB Runes'!$L672)-29)))),0)</f>
        <v>0</v>
      </c>
      <c r="BH672">
        <f>IFERROR(VLOOKUP($AQ672,Runes!$AM:$AP,4,FALSE),0)</f>
        <v>0</v>
      </c>
      <c r="BI672">
        <f>IFERROR(VLOOKUP($AQ672,Runes!$AD:$AF,2,FALSE),0)</f>
        <v>0</v>
      </c>
      <c r="BJ672">
        <f>IFERROR(VLOOKUP($AQ672,Runes!$AD:$AF,3,FALSE),0)</f>
        <v>0</v>
      </c>
    </row>
    <row r="673" spans="1:62" x14ac:dyDescent="0.25">
      <c r="A673" s="9">
        <f>'DB Runes'!$A673</f>
        <v>0</v>
      </c>
      <c r="B673" s="9">
        <f>'DB Runes'!$B673</f>
        <v>0</v>
      </c>
      <c r="C673" s="9" t="str">
        <f>IF('DB Runes'!$C673="{}","",IF(RIGHT(LEFT('DB Runes'!$C673,14),1)="f","false","true"))</f>
        <v>true</v>
      </c>
      <c r="D673" s="9" t="e">
        <f>IF(C673="","",IF(C673="true",LEFT(RIGHT('DB Runes'!$C673,LEN('DB Runes'!$C673)-27),LEN('DB Runes'!$C673)-28),LEFT(RIGHT('DB Runes'!$C673,LEN('DB Runes'!$C673)-28),LEN('DB Runes'!$C673)-29)))</f>
        <v>#VALUE!</v>
      </c>
      <c r="E673" s="9">
        <f>'DB Runes'!$D673</f>
        <v>0</v>
      </c>
      <c r="F673" s="9">
        <f>'DB Runes'!$E673</f>
        <v>0</v>
      </c>
      <c r="G673" s="9" t="str">
        <f>IF('DB Runes'!$F673="{}","",IF(RIGHT(LEFT('DB Runes'!$F673,14),1)="f","false","true"))</f>
        <v>true</v>
      </c>
      <c r="H673" s="9" t="e">
        <f>IF(G673="","",IF(G673="true",LEFT(RIGHT('DB Runes'!$F673,LEN('DB Runes'!$F673)-27),LEN('DB Runes'!$F673)-28),LEFT(RIGHT('DB Runes'!$F673,LEN('DB Runes'!$F673)-28),LEN('DB Runes'!$F673)-29)))</f>
        <v>#VALUE!</v>
      </c>
      <c r="I673" s="9">
        <f>'DB Runes'!$G673</f>
        <v>0</v>
      </c>
      <c r="J673" s="9">
        <f>'DB Runes'!$H673</f>
        <v>0</v>
      </c>
      <c r="K673" s="9" t="str">
        <f>IF('DB Runes'!$I673="{}","",IF(RIGHT(LEFT('DB Runes'!$I673,14),1)="f","false","true"))</f>
        <v>true</v>
      </c>
      <c r="L673" s="9" t="e">
        <f>IF(K673="","",IF(K673="true",LEFT(RIGHT('DB Runes'!$I673,LEN('DB Runes'!$I673)-27),LEN('DB Runes'!$I673)-28),LEFT(RIGHT('DB Runes'!$I673,LEN('DB Runes'!$I673)-28),LEN('DB Runes'!$I673)-29)))</f>
        <v>#VALUE!</v>
      </c>
      <c r="M673" s="9">
        <f>'DB Runes'!$J673</f>
        <v>0</v>
      </c>
      <c r="N673" s="9">
        <f>'DB Runes'!$K673</f>
        <v>0</v>
      </c>
      <c r="O673" s="9" t="str">
        <f>IF('DB Runes'!$L673="{}","",IF(RIGHT(LEFT('DB Runes'!$L673,14),1)="f","false","true"))</f>
        <v>true</v>
      </c>
      <c r="P673" s="9" t="e">
        <f>IF(O673="","",IF(O673="true",LEFT(RIGHT('DB Runes'!$L673,LEN('DB Runes'!$L673)-27),LEN('DB Runes'!$L673)-28),LEFT(RIGHT('DB Runes'!$L673,LEN('DB Runes'!$L673)-28),LEN('DB Runes'!$L673)-29)))</f>
        <v>#VALUE!</v>
      </c>
      <c r="R673" s="9" t="str">
        <f ca="1">IFERROR(sub_stat_v&amp;enchant_true?&amp;IF(G_v_equal_0&gt;0,G_v_brackets,"")&amp;g_e_equal_perfect,"")</f>
        <v/>
      </c>
      <c r="S673" s="9" t="str">
        <f ca="1">IFERROR(sub_stat_v&amp;enchant_true?&amp;IF(G_v_equal_0&gt;0,G_v_brackets,"")&amp;g_e_equal_perfect,"")</f>
        <v/>
      </c>
      <c r="T673" s="9" t="str">
        <f ca="1">IFERROR(sub_stat_v&amp;enchant_true?&amp;IF(G_v_equal_0&gt;0,G_v_brackets,"")&amp;g_e_equal_perfect,"")</f>
        <v/>
      </c>
      <c r="U673" s="9" t="str">
        <f ca="1">IFERROR(sub_stat_v&amp;enchant_true?&amp;IF(G_v_equal_0&gt;0,G_v_brackets,"")&amp;g_e_equal_perfect,"")</f>
        <v/>
      </c>
      <c r="V673" s="9" t="str">
        <f ca="1">IFERROR(sub_stat_v&amp;enchant_true?&amp;IF(G_v_equal_0&gt;0,G_v_brackets,"")&amp;g_e_equal_perfect,"")</f>
        <v/>
      </c>
      <c r="W673" s="9" t="str">
        <f ca="1">IFERROR(sub_stat_v&amp;enchant_true?&amp;IF(G_v_equal_0&gt;0,G_v_brackets,"")&amp;g_e_equal_perfect,"")</f>
        <v/>
      </c>
      <c r="X673" s="9" t="str">
        <f ca="1">IFERROR(sub_stat_v&amp;enchant_true?&amp;IF(G_v_equal_0&gt;0,G_v_brackets,"")&amp;g_e_equal_perfect,"")</f>
        <v/>
      </c>
      <c r="Y673" s="9" t="str">
        <f ca="1">IFERROR(sub_stat_v&amp;enchant_true?&amp;IF(G_v_equal_0&gt;0,G_v_brackets,"")&amp;g_e_equal_perfect,"")</f>
        <v/>
      </c>
      <c r="Z673" s="9" t="str">
        <f ca="1">IFERROR(sub_stat_v&amp;enchant_true?&amp;IF(G_v_equal_0&gt;0,G_v_brackets,"")&amp;g_e_equal_perfect,"")</f>
        <v/>
      </c>
      <c r="AA673" s="9" t="str">
        <f ca="1">IFERROR(sub_stat_v&amp;enchant_true?&amp;IF(G_v_equal_0&gt;0,G_v_brackets,"")&amp;g_e_equal_perfect,"")</f>
        <v/>
      </c>
      <c r="AB673" s="9" t="str">
        <f ca="1">IFERROR(sub_stat_v&amp;enchant_true?&amp;IF(G_v_equal_0&gt;0,G_v_brackets,"")&amp;g_e_equal_perfect,"")</f>
        <v/>
      </c>
      <c r="AQ673">
        <f>'DB Runes'!O673</f>
        <v>0</v>
      </c>
      <c r="AR673" s="9">
        <f>IF($BI673=A673,VLOOKUP($AQ673,Runes!$AD:$AF,3,FALSE),A673)</f>
        <v>0</v>
      </c>
      <c r="AS673" s="9">
        <f t="shared" si="43"/>
        <v>0</v>
      </c>
      <c r="AT673" s="11" t="str">
        <f>IF($BJ673=AR673,"true",IF('DB Runes'!$C673="{}","",IF(RIGHT(LEFT('DB Runes'!$C673,14),1)="f","false","true")))</f>
        <v>true</v>
      </c>
      <c r="AU673" s="11">
        <f>IFERROR(IF(AS673=0,0,IF(AR673=$BJ673,LEFT(RIGHT('DB Runes'!$C673,LEN('DB Runes'!$C673)-28),LEN('DB Runes'!$F673)-29),IF(AT673="true",LEFT(RIGHT('DB Runes'!$C673,LEN('DB Runes'!$C673)-27),LEN('DB Runes'!$C673)-28),LEFT(RIGHT('DB Runes'!$C673,LEN('DB Runes'!$C673)-28),LEN('DB Runes'!$C673)-29)))),0)</f>
        <v>0</v>
      </c>
      <c r="AV673" s="9">
        <f>IF($BI673=E673,VLOOKUP($AQ673,Runes!$AD:$AF,3,FALSE),E673)</f>
        <v>0</v>
      </c>
      <c r="AW673" s="9">
        <f t="shared" si="44"/>
        <v>0</v>
      </c>
      <c r="AX673" s="11" t="str">
        <f>IF($BJ673=AV673,"true",IF('DB Runes'!$F673="{}","",IF(RIGHT(LEFT('DB Runes'!$F673,14),1)="f","false","true")))</f>
        <v>true</v>
      </c>
      <c r="AY673" s="11">
        <f>IFERROR(IF(AW673=0,0,IF(AV673=$BJ673,LEFT(RIGHT('DB Runes'!$F673,LEN('DB Runes'!$F673)-28),LEN('DB Runes'!$F673)-29),IF(AX673="true",LEFT(RIGHT('DB Runes'!$F673,LEN('DB Runes'!$F673)-27),LEN('DB Runes'!$F673)-28),LEFT(RIGHT('DB Runes'!$F673,LEN('DB Runes'!$F673)-28),LEN('DB Runes'!$F673)-29)))),0)</f>
        <v>0</v>
      </c>
      <c r="AZ673" s="9">
        <f>IF($BI673=I673,VLOOKUP($AQ673,Runes!$AD:$AF,3,FALSE),I673)</f>
        <v>0</v>
      </c>
      <c r="BA673" s="9">
        <f t="shared" si="42"/>
        <v>0</v>
      </c>
      <c r="BB673" s="11" t="str">
        <f>IF($BJ673=AZ673,"true",IF('DB Runes'!$I673="{}","",IF(RIGHT(LEFT('DB Runes'!$I673,14),1)="f","false","true")))</f>
        <v>true</v>
      </c>
      <c r="BC673" s="11">
        <f>IFERROR(IF(BA673=0,0,IF(AZ673=$BJ673,LEFT(RIGHT('DB Runes'!$I673,LEN('DB Runes'!$I673)-28),LEN('DB Runes'!$I673)-29),IF(BB673="true",LEFT(RIGHT('DB Runes'!$I673,LEN('DB Runes'!$I673)-27),LEN('DB Runes'!$I673)-28),LEFT(RIGHT('DB Runes'!$I673,LEN('DB Runes'!$I673)-28),LEN('DB Runes'!$I673)-29)))),0)</f>
        <v>0</v>
      </c>
      <c r="BD673" s="9">
        <f>IF($BI673=M673,VLOOKUP($AQ673,Runes!$AD:$AF,3,FALSE),M673)</f>
        <v>0</v>
      </c>
      <c r="BE673" s="9">
        <f t="shared" si="45"/>
        <v>0</v>
      </c>
      <c r="BF673" s="11" t="str">
        <f>IF($BJ673=BD673,"true",IF('DB Runes'!$L673="{}","",IF(RIGHT(LEFT('DB Runes'!$L673,14),1)="f","false","true")))</f>
        <v>true</v>
      </c>
      <c r="BG673" s="11">
        <f>IFERROR(IF(BE673=0,0,IF(BD673=$BJ673,LEFT(RIGHT('DB Runes'!$L673,LEN('DB Runes'!$L673)-28),LEN('DB Runes'!$L673)-29),IF(BF673="true",LEFT(RIGHT('DB Runes'!$L673,LEN('DB Runes'!$L673)-27),LEN('DB Runes'!$L673)-28),LEFT(RIGHT('DB Runes'!$L673,LEN('DB Runes'!$L673)-28),LEN('DB Runes'!$L673)-29)))),0)</f>
        <v>0</v>
      </c>
      <c r="BH673">
        <f>IFERROR(VLOOKUP($AQ673,Runes!$AM:$AP,4,FALSE),0)</f>
        <v>0</v>
      </c>
      <c r="BI673">
        <f>IFERROR(VLOOKUP($AQ673,Runes!$AD:$AF,2,FALSE),0)</f>
        <v>0</v>
      </c>
      <c r="BJ673">
        <f>IFERROR(VLOOKUP($AQ673,Runes!$AD:$AF,3,FALSE),0)</f>
        <v>0</v>
      </c>
    </row>
    <row r="674" spans="1:62" x14ac:dyDescent="0.25">
      <c r="A674" s="9">
        <f>'DB Runes'!$A674</f>
        <v>0</v>
      </c>
      <c r="B674" s="9">
        <f>'DB Runes'!$B674</f>
        <v>0</v>
      </c>
      <c r="C674" s="9" t="str">
        <f>IF('DB Runes'!$C674="{}","",IF(RIGHT(LEFT('DB Runes'!$C674,14),1)="f","false","true"))</f>
        <v>true</v>
      </c>
      <c r="D674" s="9" t="e">
        <f>IF(C674="","",IF(C674="true",LEFT(RIGHT('DB Runes'!$C674,LEN('DB Runes'!$C674)-27),LEN('DB Runes'!$C674)-28),LEFT(RIGHT('DB Runes'!$C674,LEN('DB Runes'!$C674)-28),LEN('DB Runes'!$C674)-29)))</f>
        <v>#VALUE!</v>
      </c>
      <c r="E674" s="9">
        <f>'DB Runes'!$D674</f>
        <v>0</v>
      </c>
      <c r="F674" s="9">
        <f>'DB Runes'!$E674</f>
        <v>0</v>
      </c>
      <c r="G674" s="9" t="str">
        <f>IF('DB Runes'!$F674="{}","",IF(RIGHT(LEFT('DB Runes'!$F674,14),1)="f","false","true"))</f>
        <v>true</v>
      </c>
      <c r="H674" s="9" t="e">
        <f>IF(G674="","",IF(G674="true",LEFT(RIGHT('DB Runes'!$F674,LEN('DB Runes'!$F674)-27),LEN('DB Runes'!$F674)-28),LEFT(RIGHT('DB Runes'!$F674,LEN('DB Runes'!$F674)-28),LEN('DB Runes'!$F674)-29)))</f>
        <v>#VALUE!</v>
      </c>
      <c r="I674" s="9">
        <f>'DB Runes'!$G674</f>
        <v>0</v>
      </c>
      <c r="J674" s="9">
        <f>'DB Runes'!$H674</f>
        <v>0</v>
      </c>
      <c r="K674" s="9" t="str">
        <f>IF('DB Runes'!$I674="{}","",IF(RIGHT(LEFT('DB Runes'!$I674,14),1)="f","false","true"))</f>
        <v>true</v>
      </c>
      <c r="L674" s="9" t="e">
        <f>IF(K674="","",IF(K674="true",LEFT(RIGHT('DB Runes'!$I674,LEN('DB Runes'!$I674)-27),LEN('DB Runes'!$I674)-28),LEFT(RIGHT('DB Runes'!$I674,LEN('DB Runes'!$I674)-28),LEN('DB Runes'!$I674)-29)))</f>
        <v>#VALUE!</v>
      </c>
      <c r="M674" s="9">
        <f>'DB Runes'!$J674</f>
        <v>0</v>
      </c>
      <c r="N674" s="9">
        <f>'DB Runes'!$K674</f>
        <v>0</v>
      </c>
      <c r="O674" s="9" t="str">
        <f>IF('DB Runes'!$L674="{}","",IF(RIGHT(LEFT('DB Runes'!$L674,14),1)="f","false","true"))</f>
        <v>true</v>
      </c>
      <c r="P674" s="9" t="e">
        <f>IF(O674="","",IF(O674="true",LEFT(RIGHT('DB Runes'!$L674,LEN('DB Runes'!$L674)-27),LEN('DB Runes'!$L674)-28),LEFT(RIGHT('DB Runes'!$L674,LEN('DB Runes'!$L674)-28),LEN('DB Runes'!$L674)-29)))</f>
        <v>#VALUE!</v>
      </c>
      <c r="R674" s="9" t="str">
        <f ca="1">IFERROR(sub_stat_v&amp;enchant_true?&amp;IF(G_v_equal_0&gt;0,G_v_brackets,"")&amp;g_e_equal_perfect,"")</f>
        <v/>
      </c>
      <c r="S674" s="9" t="str">
        <f ca="1">IFERROR(sub_stat_v&amp;enchant_true?&amp;IF(G_v_equal_0&gt;0,G_v_brackets,"")&amp;g_e_equal_perfect,"")</f>
        <v/>
      </c>
      <c r="T674" s="9" t="str">
        <f ca="1">IFERROR(sub_stat_v&amp;enchant_true?&amp;IF(G_v_equal_0&gt;0,G_v_brackets,"")&amp;g_e_equal_perfect,"")</f>
        <v/>
      </c>
      <c r="U674" s="9" t="str">
        <f ca="1">IFERROR(sub_stat_v&amp;enchant_true?&amp;IF(G_v_equal_0&gt;0,G_v_brackets,"")&amp;g_e_equal_perfect,"")</f>
        <v/>
      </c>
      <c r="V674" s="9" t="str">
        <f ca="1">IFERROR(sub_stat_v&amp;enchant_true?&amp;IF(G_v_equal_0&gt;0,G_v_brackets,"")&amp;g_e_equal_perfect,"")</f>
        <v/>
      </c>
      <c r="W674" s="9" t="str">
        <f ca="1">IFERROR(sub_stat_v&amp;enchant_true?&amp;IF(G_v_equal_0&gt;0,G_v_brackets,"")&amp;g_e_equal_perfect,"")</f>
        <v/>
      </c>
      <c r="X674" s="9" t="str">
        <f ca="1">IFERROR(sub_stat_v&amp;enchant_true?&amp;IF(G_v_equal_0&gt;0,G_v_brackets,"")&amp;g_e_equal_perfect,"")</f>
        <v/>
      </c>
      <c r="Y674" s="9" t="str">
        <f ca="1">IFERROR(sub_stat_v&amp;enchant_true?&amp;IF(G_v_equal_0&gt;0,G_v_brackets,"")&amp;g_e_equal_perfect,"")</f>
        <v/>
      </c>
      <c r="Z674" s="9" t="str">
        <f ca="1">IFERROR(sub_stat_v&amp;enchant_true?&amp;IF(G_v_equal_0&gt;0,G_v_brackets,"")&amp;g_e_equal_perfect,"")</f>
        <v/>
      </c>
      <c r="AA674" s="9" t="str">
        <f ca="1">IFERROR(sub_stat_v&amp;enchant_true?&amp;IF(G_v_equal_0&gt;0,G_v_brackets,"")&amp;g_e_equal_perfect,"")</f>
        <v/>
      </c>
      <c r="AB674" s="9" t="str">
        <f ca="1">IFERROR(sub_stat_v&amp;enchant_true?&amp;IF(G_v_equal_0&gt;0,G_v_brackets,"")&amp;g_e_equal_perfect,"")</f>
        <v/>
      </c>
      <c r="AQ674">
        <f>'DB Runes'!O674</f>
        <v>0</v>
      </c>
      <c r="AR674" s="9">
        <f>IF($BI674=A674,VLOOKUP($AQ674,Runes!$AD:$AF,3,FALSE),A674)</f>
        <v>0</v>
      </c>
      <c r="AS674" s="9">
        <f t="shared" si="43"/>
        <v>0</v>
      </c>
      <c r="AT674" s="11" t="str">
        <f>IF($BJ674=AR674,"true",IF('DB Runes'!$C674="{}","",IF(RIGHT(LEFT('DB Runes'!$C674,14),1)="f","false","true")))</f>
        <v>true</v>
      </c>
      <c r="AU674" s="11">
        <f>IFERROR(IF(AS674=0,0,IF(AR674=$BJ674,LEFT(RIGHT('DB Runes'!$C674,LEN('DB Runes'!$C674)-28),LEN('DB Runes'!$F674)-29),IF(AT674="true",LEFT(RIGHT('DB Runes'!$C674,LEN('DB Runes'!$C674)-27),LEN('DB Runes'!$C674)-28),LEFT(RIGHT('DB Runes'!$C674,LEN('DB Runes'!$C674)-28),LEN('DB Runes'!$C674)-29)))),0)</f>
        <v>0</v>
      </c>
      <c r="AV674" s="9">
        <f>IF($BI674=E674,VLOOKUP($AQ674,Runes!$AD:$AF,3,FALSE),E674)</f>
        <v>0</v>
      </c>
      <c r="AW674" s="9">
        <f t="shared" si="44"/>
        <v>0</v>
      </c>
      <c r="AX674" s="11" t="str">
        <f>IF($BJ674=AV674,"true",IF('DB Runes'!$F674="{}","",IF(RIGHT(LEFT('DB Runes'!$F674,14),1)="f","false","true")))</f>
        <v>true</v>
      </c>
      <c r="AY674" s="11">
        <f>IFERROR(IF(AW674=0,0,IF(AV674=$BJ674,LEFT(RIGHT('DB Runes'!$F674,LEN('DB Runes'!$F674)-28),LEN('DB Runes'!$F674)-29),IF(AX674="true",LEFT(RIGHT('DB Runes'!$F674,LEN('DB Runes'!$F674)-27),LEN('DB Runes'!$F674)-28),LEFT(RIGHT('DB Runes'!$F674,LEN('DB Runes'!$F674)-28),LEN('DB Runes'!$F674)-29)))),0)</f>
        <v>0</v>
      </c>
      <c r="AZ674" s="9">
        <f>IF($BI674=I674,VLOOKUP($AQ674,Runes!$AD:$AF,3,FALSE),I674)</f>
        <v>0</v>
      </c>
      <c r="BA674" s="9">
        <f t="shared" si="42"/>
        <v>0</v>
      </c>
      <c r="BB674" s="11" t="str">
        <f>IF($BJ674=AZ674,"true",IF('DB Runes'!$I674="{}","",IF(RIGHT(LEFT('DB Runes'!$I674,14),1)="f","false","true")))</f>
        <v>true</v>
      </c>
      <c r="BC674" s="11">
        <f>IFERROR(IF(BA674=0,0,IF(AZ674=$BJ674,LEFT(RIGHT('DB Runes'!$I674,LEN('DB Runes'!$I674)-28),LEN('DB Runes'!$I674)-29),IF(BB674="true",LEFT(RIGHT('DB Runes'!$I674,LEN('DB Runes'!$I674)-27),LEN('DB Runes'!$I674)-28),LEFT(RIGHT('DB Runes'!$I674,LEN('DB Runes'!$I674)-28),LEN('DB Runes'!$I674)-29)))),0)</f>
        <v>0</v>
      </c>
      <c r="BD674" s="9">
        <f>IF($BI674=M674,VLOOKUP($AQ674,Runes!$AD:$AF,3,FALSE),M674)</f>
        <v>0</v>
      </c>
      <c r="BE674" s="9">
        <f t="shared" si="45"/>
        <v>0</v>
      </c>
      <c r="BF674" s="11" t="str">
        <f>IF($BJ674=BD674,"true",IF('DB Runes'!$L674="{}","",IF(RIGHT(LEFT('DB Runes'!$L674,14),1)="f","false","true")))</f>
        <v>true</v>
      </c>
      <c r="BG674" s="11">
        <f>IFERROR(IF(BE674=0,0,IF(BD674=$BJ674,LEFT(RIGHT('DB Runes'!$L674,LEN('DB Runes'!$L674)-28),LEN('DB Runes'!$L674)-29),IF(BF674="true",LEFT(RIGHT('DB Runes'!$L674,LEN('DB Runes'!$L674)-27),LEN('DB Runes'!$L674)-28),LEFT(RIGHT('DB Runes'!$L674,LEN('DB Runes'!$L674)-28),LEN('DB Runes'!$L674)-29)))),0)</f>
        <v>0</v>
      </c>
      <c r="BH674">
        <f>IFERROR(VLOOKUP($AQ674,Runes!$AM:$AP,4,FALSE),0)</f>
        <v>0</v>
      </c>
      <c r="BI674">
        <f>IFERROR(VLOOKUP($AQ674,Runes!$AD:$AF,2,FALSE),0)</f>
        <v>0</v>
      </c>
      <c r="BJ674">
        <f>IFERROR(VLOOKUP($AQ674,Runes!$AD:$AF,3,FALSE),0)</f>
        <v>0</v>
      </c>
    </row>
    <row r="675" spans="1:62" x14ac:dyDescent="0.25">
      <c r="A675" s="9">
        <f>'DB Runes'!$A675</f>
        <v>0</v>
      </c>
      <c r="B675" s="9">
        <f>'DB Runes'!$B675</f>
        <v>0</v>
      </c>
      <c r="C675" s="9" t="str">
        <f>IF('DB Runes'!$C675="{}","",IF(RIGHT(LEFT('DB Runes'!$C675,14),1)="f","false","true"))</f>
        <v>true</v>
      </c>
      <c r="D675" s="9" t="e">
        <f>IF(C675="","",IF(C675="true",LEFT(RIGHT('DB Runes'!$C675,LEN('DB Runes'!$C675)-27),LEN('DB Runes'!$C675)-28),LEFT(RIGHT('DB Runes'!$C675,LEN('DB Runes'!$C675)-28),LEN('DB Runes'!$C675)-29)))</f>
        <v>#VALUE!</v>
      </c>
      <c r="E675" s="9">
        <f>'DB Runes'!$D675</f>
        <v>0</v>
      </c>
      <c r="F675" s="9">
        <f>'DB Runes'!$E675</f>
        <v>0</v>
      </c>
      <c r="G675" s="9" t="str">
        <f>IF('DB Runes'!$F675="{}","",IF(RIGHT(LEFT('DB Runes'!$F675,14),1)="f","false","true"))</f>
        <v>true</v>
      </c>
      <c r="H675" s="9" t="e">
        <f>IF(G675="","",IF(G675="true",LEFT(RIGHT('DB Runes'!$F675,LEN('DB Runes'!$F675)-27),LEN('DB Runes'!$F675)-28),LEFT(RIGHT('DB Runes'!$F675,LEN('DB Runes'!$F675)-28),LEN('DB Runes'!$F675)-29)))</f>
        <v>#VALUE!</v>
      </c>
      <c r="I675" s="9">
        <f>'DB Runes'!$G675</f>
        <v>0</v>
      </c>
      <c r="J675" s="9">
        <f>'DB Runes'!$H675</f>
        <v>0</v>
      </c>
      <c r="K675" s="9" t="str">
        <f>IF('DB Runes'!$I675="{}","",IF(RIGHT(LEFT('DB Runes'!$I675,14),1)="f","false","true"))</f>
        <v>true</v>
      </c>
      <c r="L675" s="9" t="e">
        <f>IF(K675="","",IF(K675="true",LEFT(RIGHT('DB Runes'!$I675,LEN('DB Runes'!$I675)-27),LEN('DB Runes'!$I675)-28),LEFT(RIGHT('DB Runes'!$I675,LEN('DB Runes'!$I675)-28),LEN('DB Runes'!$I675)-29)))</f>
        <v>#VALUE!</v>
      </c>
      <c r="M675" s="9">
        <f>'DB Runes'!$J675</f>
        <v>0</v>
      </c>
      <c r="N675" s="9">
        <f>'DB Runes'!$K675</f>
        <v>0</v>
      </c>
      <c r="O675" s="9" t="str">
        <f>IF('DB Runes'!$L675="{}","",IF(RIGHT(LEFT('DB Runes'!$L675,14),1)="f","false","true"))</f>
        <v>true</v>
      </c>
      <c r="P675" s="9" t="e">
        <f>IF(O675="","",IF(O675="true",LEFT(RIGHT('DB Runes'!$L675,LEN('DB Runes'!$L675)-27),LEN('DB Runes'!$L675)-28),LEFT(RIGHT('DB Runes'!$L675,LEN('DB Runes'!$L675)-28),LEN('DB Runes'!$L675)-29)))</f>
        <v>#VALUE!</v>
      </c>
      <c r="R675" s="9" t="str">
        <f ca="1">IFERROR(sub_stat_v&amp;enchant_true?&amp;IF(G_v_equal_0&gt;0,G_v_brackets,"")&amp;g_e_equal_perfect,"")</f>
        <v/>
      </c>
      <c r="S675" s="9" t="str">
        <f ca="1">IFERROR(sub_stat_v&amp;enchant_true?&amp;IF(G_v_equal_0&gt;0,G_v_brackets,"")&amp;g_e_equal_perfect,"")</f>
        <v/>
      </c>
      <c r="T675" s="9" t="str">
        <f ca="1">IFERROR(sub_stat_v&amp;enchant_true?&amp;IF(G_v_equal_0&gt;0,G_v_brackets,"")&amp;g_e_equal_perfect,"")</f>
        <v/>
      </c>
      <c r="U675" s="9" t="str">
        <f ca="1">IFERROR(sub_stat_v&amp;enchant_true?&amp;IF(G_v_equal_0&gt;0,G_v_brackets,"")&amp;g_e_equal_perfect,"")</f>
        <v/>
      </c>
      <c r="V675" s="9" t="str">
        <f ca="1">IFERROR(sub_stat_v&amp;enchant_true?&amp;IF(G_v_equal_0&gt;0,G_v_brackets,"")&amp;g_e_equal_perfect,"")</f>
        <v/>
      </c>
      <c r="W675" s="9" t="str">
        <f ca="1">IFERROR(sub_stat_v&amp;enchant_true?&amp;IF(G_v_equal_0&gt;0,G_v_brackets,"")&amp;g_e_equal_perfect,"")</f>
        <v/>
      </c>
      <c r="X675" s="9" t="str">
        <f ca="1">IFERROR(sub_stat_v&amp;enchant_true?&amp;IF(G_v_equal_0&gt;0,G_v_brackets,"")&amp;g_e_equal_perfect,"")</f>
        <v/>
      </c>
      <c r="Y675" s="9" t="str">
        <f ca="1">IFERROR(sub_stat_v&amp;enchant_true?&amp;IF(G_v_equal_0&gt;0,G_v_brackets,"")&amp;g_e_equal_perfect,"")</f>
        <v/>
      </c>
      <c r="Z675" s="9" t="str">
        <f ca="1">IFERROR(sub_stat_v&amp;enchant_true?&amp;IF(G_v_equal_0&gt;0,G_v_brackets,"")&amp;g_e_equal_perfect,"")</f>
        <v/>
      </c>
      <c r="AA675" s="9" t="str">
        <f ca="1">IFERROR(sub_stat_v&amp;enchant_true?&amp;IF(G_v_equal_0&gt;0,G_v_brackets,"")&amp;g_e_equal_perfect,"")</f>
        <v/>
      </c>
      <c r="AB675" s="9" t="str">
        <f ca="1">IFERROR(sub_stat_v&amp;enchant_true?&amp;IF(G_v_equal_0&gt;0,G_v_brackets,"")&amp;g_e_equal_perfect,"")</f>
        <v/>
      </c>
      <c r="AQ675">
        <f>'DB Runes'!O675</f>
        <v>0</v>
      </c>
      <c r="AR675" s="9">
        <f>IF($BI675=A675,VLOOKUP($AQ675,Runes!$AD:$AF,3,FALSE),A675)</f>
        <v>0</v>
      </c>
      <c r="AS675" s="9">
        <f t="shared" si="43"/>
        <v>0</v>
      </c>
      <c r="AT675" s="11" t="str">
        <f>IF($BJ675=AR675,"true",IF('DB Runes'!$C675="{}","",IF(RIGHT(LEFT('DB Runes'!$C675,14),1)="f","false","true")))</f>
        <v>true</v>
      </c>
      <c r="AU675" s="11">
        <f>IFERROR(IF(AS675=0,0,IF(AR675=$BJ675,LEFT(RIGHT('DB Runes'!$C675,LEN('DB Runes'!$C675)-28),LEN('DB Runes'!$F675)-29),IF(AT675="true",LEFT(RIGHT('DB Runes'!$C675,LEN('DB Runes'!$C675)-27),LEN('DB Runes'!$C675)-28),LEFT(RIGHT('DB Runes'!$C675,LEN('DB Runes'!$C675)-28),LEN('DB Runes'!$C675)-29)))),0)</f>
        <v>0</v>
      </c>
      <c r="AV675" s="9">
        <f>IF($BI675=E675,VLOOKUP($AQ675,Runes!$AD:$AF,3,FALSE),E675)</f>
        <v>0</v>
      </c>
      <c r="AW675" s="9">
        <f t="shared" si="44"/>
        <v>0</v>
      </c>
      <c r="AX675" s="11" t="str">
        <f>IF($BJ675=AV675,"true",IF('DB Runes'!$F675="{}","",IF(RIGHT(LEFT('DB Runes'!$F675,14),1)="f","false","true")))</f>
        <v>true</v>
      </c>
      <c r="AY675" s="11">
        <f>IFERROR(IF(AW675=0,0,IF(AV675=$BJ675,LEFT(RIGHT('DB Runes'!$F675,LEN('DB Runes'!$F675)-28),LEN('DB Runes'!$F675)-29),IF(AX675="true",LEFT(RIGHT('DB Runes'!$F675,LEN('DB Runes'!$F675)-27),LEN('DB Runes'!$F675)-28),LEFT(RIGHT('DB Runes'!$F675,LEN('DB Runes'!$F675)-28),LEN('DB Runes'!$F675)-29)))),0)</f>
        <v>0</v>
      </c>
      <c r="AZ675" s="9">
        <f>IF($BI675=I675,VLOOKUP($AQ675,Runes!$AD:$AF,3,FALSE),I675)</f>
        <v>0</v>
      </c>
      <c r="BA675" s="9">
        <f t="shared" si="42"/>
        <v>0</v>
      </c>
      <c r="BB675" s="11" t="str">
        <f>IF($BJ675=AZ675,"true",IF('DB Runes'!$I675="{}","",IF(RIGHT(LEFT('DB Runes'!$I675,14),1)="f","false","true")))</f>
        <v>true</v>
      </c>
      <c r="BC675" s="11">
        <f>IFERROR(IF(BA675=0,0,IF(AZ675=$BJ675,LEFT(RIGHT('DB Runes'!$I675,LEN('DB Runes'!$I675)-28),LEN('DB Runes'!$I675)-29),IF(BB675="true",LEFT(RIGHT('DB Runes'!$I675,LEN('DB Runes'!$I675)-27),LEN('DB Runes'!$I675)-28),LEFT(RIGHT('DB Runes'!$I675,LEN('DB Runes'!$I675)-28),LEN('DB Runes'!$I675)-29)))),0)</f>
        <v>0</v>
      </c>
      <c r="BD675" s="9">
        <f>IF($BI675=M675,VLOOKUP($AQ675,Runes!$AD:$AF,3,FALSE),M675)</f>
        <v>0</v>
      </c>
      <c r="BE675" s="9">
        <f t="shared" si="45"/>
        <v>0</v>
      </c>
      <c r="BF675" s="11" t="str">
        <f>IF($BJ675=BD675,"true",IF('DB Runes'!$L675="{}","",IF(RIGHT(LEFT('DB Runes'!$L675,14),1)="f","false","true")))</f>
        <v>true</v>
      </c>
      <c r="BG675" s="11">
        <f>IFERROR(IF(BE675=0,0,IF(BD675=$BJ675,LEFT(RIGHT('DB Runes'!$L675,LEN('DB Runes'!$L675)-28),LEN('DB Runes'!$L675)-29),IF(BF675="true",LEFT(RIGHT('DB Runes'!$L675,LEN('DB Runes'!$L675)-27),LEN('DB Runes'!$L675)-28),LEFT(RIGHT('DB Runes'!$L675,LEN('DB Runes'!$L675)-28),LEN('DB Runes'!$L675)-29)))),0)</f>
        <v>0</v>
      </c>
      <c r="BH675">
        <f>IFERROR(VLOOKUP($AQ675,Runes!$AM:$AP,4,FALSE),0)</f>
        <v>0</v>
      </c>
      <c r="BI675">
        <f>IFERROR(VLOOKUP($AQ675,Runes!$AD:$AF,2,FALSE),0)</f>
        <v>0</v>
      </c>
      <c r="BJ675">
        <f>IFERROR(VLOOKUP($AQ675,Runes!$AD:$AF,3,FALSE),0)</f>
        <v>0</v>
      </c>
    </row>
    <row r="676" spans="1:62" x14ac:dyDescent="0.25">
      <c r="A676" s="9">
        <f>'DB Runes'!$A676</f>
        <v>0</v>
      </c>
      <c r="B676" s="9">
        <f>'DB Runes'!$B676</f>
        <v>0</v>
      </c>
      <c r="C676" s="9" t="str">
        <f>IF('DB Runes'!$C676="{}","",IF(RIGHT(LEFT('DB Runes'!$C676,14),1)="f","false","true"))</f>
        <v>true</v>
      </c>
      <c r="D676" s="9" t="e">
        <f>IF(C676="","",IF(C676="true",LEFT(RIGHT('DB Runes'!$C676,LEN('DB Runes'!$C676)-27),LEN('DB Runes'!$C676)-28),LEFT(RIGHT('DB Runes'!$C676,LEN('DB Runes'!$C676)-28),LEN('DB Runes'!$C676)-29)))</f>
        <v>#VALUE!</v>
      </c>
      <c r="E676" s="9">
        <f>'DB Runes'!$D676</f>
        <v>0</v>
      </c>
      <c r="F676" s="9">
        <f>'DB Runes'!$E676</f>
        <v>0</v>
      </c>
      <c r="G676" s="9" t="str">
        <f>IF('DB Runes'!$F676="{}","",IF(RIGHT(LEFT('DB Runes'!$F676,14),1)="f","false","true"))</f>
        <v>true</v>
      </c>
      <c r="H676" s="9" t="e">
        <f>IF(G676="","",IF(G676="true",LEFT(RIGHT('DB Runes'!$F676,LEN('DB Runes'!$F676)-27),LEN('DB Runes'!$F676)-28),LEFT(RIGHT('DB Runes'!$F676,LEN('DB Runes'!$F676)-28),LEN('DB Runes'!$F676)-29)))</f>
        <v>#VALUE!</v>
      </c>
      <c r="I676" s="9">
        <f>'DB Runes'!$G676</f>
        <v>0</v>
      </c>
      <c r="J676" s="9">
        <f>'DB Runes'!$H676</f>
        <v>0</v>
      </c>
      <c r="K676" s="9" t="str">
        <f>IF('DB Runes'!$I676="{}","",IF(RIGHT(LEFT('DB Runes'!$I676,14),1)="f","false","true"))</f>
        <v>true</v>
      </c>
      <c r="L676" s="9" t="e">
        <f>IF(K676="","",IF(K676="true",LEFT(RIGHT('DB Runes'!$I676,LEN('DB Runes'!$I676)-27),LEN('DB Runes'!$I676)-28),LEFT(RIGHT('DB Runes'!$I676,LEN('DB Runes'!$I676)-28),LEN('DB Runes'!$I676)-29)))</f>
        <v>#VALUE!</v>
      </c>
      <c r="M676" s="9">
        <f>'DB Runes'!$J676</f>
        <v>0</v>
      </c>
      <c r="N676" s="9">
        <f>'DB Runes'!$K676</f>
        <v>0</v>
      </c>
      <c r="O676" s="9" t="str">
        <f>IF('DB Runes'!$L676="{}","",IF(RIGHT(LEFT('DB Runes'!$L676,14),1)="f","false","true"))</f>
        <v>true</v>
      </c>
      <c r="P676" s="9" t="e">
        <f>IF(O676="","",IF(O676="true",LEFT(RIGHT('DB Runes'!$L676,LEN('DB Runes'!$L676)-27),LEN('DB Runes'!$L676)-28),LEFT(RIGHT('DB Runes'!$L676,LEN('DB Runes'!$L676)-28),LEN('DB Runes'!$L676)-29)))</f>
        <v>#VALUE!</v>
      </c>
      <c r="R676" s="9" t="str">
        <f ca="1">IFERROR(sub_stat_v&amp;enchant_true?&amp;IF(G_v_equal_0&gt;0,G_v_brackets,"")&amp;g_e_equal_perfect,"")</f>
        <v/>
      </c>
      <c r="S676" s="9" t="str">
        <f ca="1">IFERROR(sub_stat_v&amp;enchant_true?&amp;IF(G_v_equal_0&gt;0,G_v_brackets,"")&amp;g_e_equal_perfect,"")</f>
        <v/>
      </c>
      <c r="T676" s="9" t="str">
        <f ca="1">IFERROR(sub_stat_v&amp;enchant_true?&amp;IF(G_v_equal_0&gt;0,G_v_brackets,"")&amp;g_e_equal_perfect,"")</f>
        <v/>
      </c>
      <c r="U676" s="9" t="str">
        <f ca="1">IFERROR(sub_stat_v&amp;enchant_true?&amp;IF(G_v_equal_0&gt;0,G_v_brackets,"")&amp;g_e_equal_perfect,"")</f>
        <v/>
      </c>
      <c r="V676" s="9" t="str">
        <f ca="1">IFERROR(sub_stat_v&amp;enchant_true?&amp;IF(G_v_equal_0&gt;0,G_v_brackets,"")&amp;g_e_equal_perfect,"")</f>
        <v/>
      </c>
      <c r="W676" s="9" t="str">
        <f ca="1">IFERROR(sub_stat_v&amp;enchant_true?&amp;IF(G_v_equal_0&gt;0,G_v_brackets,"")&amp;g_e_equal_perfect,"")</f>
        <v/>
      </c>
      <c r="X676" s="9" t="str">
        <f ca="1">IFERROR(sub_stat_v&amp;enchant_true?&amp;IF(G_v_equal_0&gt;0,G_v_brackets,"")&amp;g_e_equal_perfect,"")</f>
        <v/>
      </c>
      <c r="Y676" s="9" t="str">
        <f ca="1">IFERROR(sub_stat_v&amp;enchant_true?&amp;IF(G_v_equal_0&gt;0,G_v_brackets,"")&amp;g_e_equal_perfect,"")</f>
        <v/>
      </c>
      <c r="Z676" s="9" t="str">
        <f ca="1">IFERROR(sub_stat_v&amp;enchant_true?&amp;IF(G_v_equal_0&gt;0,G_v_brackets,"")&amp;g_e_equal_perfect,"")</f>
        <v/>
      </c>
      <c r="AA676" s="9" t="str">
        <f ca="1">IFERROR(sub_stat_v&amp;enchant_true?&amp;IF(G_v_equal_0&gt;0,G_v_brackets,"")&amp;g_e_equal_perfect,"")</f>
        <v/>
      </c>
      <c r="AB676" s="9" t="str">
        <f ca="1">IFERROR(sub_stat_v&amp;enchant_true?&amp;IF(G_v_equal_0&gt;0,G_v_brackets,"")&amp;g_e_equal_perfect,"")</f>
        <v/>
      </c>
      <c r="AQ676">
        <f>'DB Runes'!O676</f>
        <v>0</v>
      </c>
      <c r="AR676" s="9">
        <f>IF($BI676=A676,VLOOKUP($AQ676,Runes!$AD:$AF,3,FALSE),A676)</f>
        <v>0</v>
      </c>
      <c r="AS676" s="9">
        <f t="shared" si="43"/>
        <v>0</v>
      </c>
      <c r="AT676" s="11" t="str">
        <f>IF($BJ676=AR676,"true",IF('DB Runes'!$C676="{}","",IF(RIGHT(LEFT('DB Runes'!$C676,14),1)="f","false","true")))</f>
        <v>true</v>
      </c>
      <c r="AU676" s="11">
        <f>IFERROR(IF(AS676=0,0,IF(AR676=$BJ676,LEFT(RIGHT('DB Runes'!$C676,LEN('DB Runes'!$C676)-28),LEN('DB Runes'!$F676)-29),IF(AT676="true",LEFT(RIGHT('DB Runes'!$C676,LEN('DB Runes'!$C676)-27),LEN('DB Runes'!$C676)-28),LEFT(RIGHT('DB Runes'!$C676,LEN('DB Runes'!$C676)-28),LEN('DB Runes'!$C676)-29)))),0)</f>
        <v>0</v>
      </c>
      <c r="AV676" s="9">
        <f>IF($BI676=E676,VLOOKUP($AQ676,Runes!$AD:$AF,3,FALSE),E676)</f>
        <v>0</v>
      </c>
      <c r="AW676" s="9">
        <f t="shared" si="44"/>
        <v>0</v>
      </c>
      <c r="AX676" s="11" t="str">
        <f>IF($BJ676=AV676,"true",IF('DB Runes'!$F676="{}","",IF(RIGHT(LEFT('DB Runes'!$F676,14),1)="f","false","true")))</f>
        <v>true</v>
      </c>
      <c r="AY676" s="11">
        <f>IFERROR(IF(AW676=0,0,IF(AV676=$BJ676,LEFT(RIGHT('DB Runes'!$F676,LEN('DB Runes'!$F676)-28),LEN('DB Runes'!$F676)-29),IF(AX676="true",LEFT(RIGHT('DB Runes'!$F676,LEN('DB Runes'!$F676)-27),LEN('DB Runes'!$F676)-28),LEFT(RIGHT('DB Runes'!$F676,LEN('DB Runes'!$F676)-28),LEN('DB Runes'!$F676)-29)))),0)</f>
        <v>0</v>
      </c>
      <c r="AZ676" s="9">
        <f>IF($BI676=I676,VLOOKUP($AQ676,Runes!$AD:$AF,3,FALSE),I676)</f>
        <v>0</v>
      </c>
      <c r="BA676" s="9">
        <f t="shared" si="42"/>
        <v>0</v>
      </c>
      <c r="BB676" s="11" t="str">
        <f>IF($BJ676=AZ676,"true",IF('DB Runes'!$I676="{}","",IF(RIGHT(LEFT('DB Runes'!$I676,14),1)="f","false","true")))</f>
        <v>true</v>
      </c>
      <c r="BC676" s="11">
        <f>IFERROR(IF(BA676=0,0,IF(AZ676=$BJ676,LEFT(RIGHT('DB Runes'!$I676,LEN('DB Runes'!$I676)-28),LEN('DB Runes'!$I676)-29),IF(BB676="true",LEFT(RIGHT('DB Runes'!$I676,LEN('DB Runes'!$I676)-27),LEN('DB Runes'!$I676)-28),LEFT(RIGHT('DB Runes'!$I676,LEN('DB Runes'!$I676)-28),LEN('DB Runes'!$I676)-29)))),0)</f>
        <v>0</v>
      </c>
      <c r="BD676" s="9">
        <f>IF($BI676=M676,VLOOKUP($AQ676,Runes!$AD:$AF,3,FALSE),M676)</f>
        <v>0</v>
      </c>
      <c r="BE676" s="9">
        <f t="shared" si="45"/>
        <v>0</v>
      </c>
      <c r="BF676" s="11" t="str">
        <f>IF($BJ676=BD676,"true",IF('DB Runes'!$L676="{}","",IF(RIGHT(LEFT('DB Runes'!$L676,14),1)="f","false","true")))</f>
        <v>true</v>
      </c>
      <c r="BG676" s="11">
        <f>IFERROR(IF(BE676=0,0,IF(BD676=$BJ676,LEFT(RIGHT('DB Runes'!$L676,LEN('DB Runes'!$L676)-28),LEN('DB Runes'!$L676)-29),IF(BF676="true",LEFT(RIGHT('DB Runes'!$L676,LEN('DB Runes'!$L676)-27),LEN('DB Runes'!$L676)-28),LEFT(RIGHT('DB Runes'!$L676,LEN('DB Runes'!$L676)-28),LEN('DB Runes'!$L676)-29)))),0)</f>
        <v>0</v>
      </c>
      <c r="BH676">
        <f>IFERROR(VLOOKUP($AQ676,Runes!$AM:$AP,4,FALSE),0)</f>
        <v>0</v>
      </c>
      <c r="BI676">
        <f>IFERROR(VLOOKUP($AQ676,Runes!$AD:$AF,2,FALSE),0)</f>
        <v>0</v>
      </c>
      <c r="BJ676">
        <f>IFERROR(VLOOKUP($AQ676,Runes!$AD:$AF,3,FALSE),0)</f>
        <v>0</v>
      </c>
    </row>
    <row r="677" spans="1:62" x14ac:dyDescent="0.25">
      <c r="A677" s="9">
        <f>'DB Runes'!$A677</f>
        <v>0</v>
      </c>
      <c r="B677" s="9">
        <f>'DB Runes'!$B677</f>
        <v>0</v>
      </c>
      <c r="C677" s="9" t="str">
        <f>IF('DB Runes'!$C677="{}","",IF(RIGHT(LEFT('DB Runes'!$C677,14),1)="f","false","true"))</f>
        <v>true</v>
      </c>
      <c r="D677" s="9" t="e">
        <f>IF(C677="","",IF(C677="true",LEFT(RIGHT('DB Runes'!$C677,LEN('DB Runes'!$C677)-27),LEN('DB Runes'!$C677)-28),LEFT(RIGHT('DB Runes'!$C677,LEN('DB Runes'!$C677)-28),LEN('DB Runes'!$C677)-29)))</f>
        <v>#VALUE!</v>
      </c>
      <c r="E677" s="9">
        <f>'DB Runes'!$D677</f>
        <v>0</v>
      </c>
      <c r="F677" s="9">
        <f>'DB Runes'!$E677</f>
        <v>0</v>
      </c>
      <c r="G677" s="9" t="str">
        <f>IF('DB Runes'!$F677="{}","",IF(RIGHT(LEFT('DB Runes'!$F677,14),1)="f","false","true"))</f>
        <v>true</v>
      </c>
      <c r="H677" s="9" t="e">
        <f>IF(G677="","",IF(G677="true",LEFT(RIGHT('DB Runes'!$F677,LEN('DB Runes'!$F677)-27),LEN('DB Runes'!$F677)-28),LEFT(RIGHT('DB Runes'!$F677,LEN('DB Runes'!$F677)-28),LEN('DB Runes'!$F677)-29)))</f>
        <v>#VALUE!</v>
      </c>
      <c r="I677" s="9">
        <f>'DB Runes'!$G677</f>
        <v>0</v>
      </c>
      <c r="J677" s="9">
        <f>'DB Runes'!$H677</f>
        <v>0</v>
      </c>
      <c r="K677" s="9" t="str">
        <f>IF('DB Runes'!$I677="{}","",IF(RIGHT(LEFT('DB Runes'!$I677,14),1)="f","false","true"))</f>
        <v>true</v>
      </c>
      <c r="L677" s="9" t="e">
        <f>IF(K677="","",IF(K677="true",LEFT(RIGHT('DB Runes'!$I677,LEN('DB Runes'!$I677)-27),LEN('DB Runes'!$I677)-28),LEFT(RIGHT('DB Runes'!$I677,LEN('DB Runes'!$I677)-28),LEN('DB Runes'!$I677)-29)))</f>
        <v>#VALUE!</v>
      </c>
      <c r="M677" s="9">
        <f>'DB Runes'!$J677</f>
        <v>0</v>
      </c>
      <c r="N677" s="9">
        <f>'DB Runes'!$K677</f>
        <v>0</v>
      </c>
      <c r="O677" s="9" t="str">
        <f>IF('DB Runes'!$L677="{}","",IF(RIGHT(LEFT('DB Runes'!$L677,14),1)="f","false","true"))</f>
        <v>true</v>
      </c>
      <c r="P677" s="9" t="e">
        <f>IF(O677="","",IF(O677="true",LEFT(RIGHT('DB Runes'!$L677,LEN('DB Runes'!$L677)-27),LEN('DB Runes'!$L677)-28),LEFT(RIGHT('DB Runes'!$L677,LEN('DB Runes'!$L677)-28),LEN('DB Runes'!$L677)-29)))</f>
        <v>#VALUE!</v>
      </c>
      <c r="R677" s="9" t="str">
        <f ca="1">IFERROR(sub_stat_v&amp;enchant_true?&amp;IF(G_v_equal_0&gt;0,G_v_brackets,"")&amp;g_e_equal_perfect,"")</f>
        <v/>
      </c>
      <c r="S677" s="9" t="str">
        <f ca="1">IFERROR(sub_stat_v&amp;enchant_true?&amp;IF(G_v_equal_0&gt;0,G_v_brackets,"")&amp;g_e_equal_perfect,"")</f>
        <v/>
      </c>
      <c r="T677" s="9" t="str">
        <f ca="1">IFERROR(sub_stat_v&amp;enchant_true?&amp;IF(G_v_equal_0&gt;0,G_v_brackets,"")&amp;g_e_equal_perfect,"")</f>
        <v/>
      </c>
      <c r="U677" s="9" t="str">
        <f ca="1">IFERROR(sub_stat_v&amp;enchant_true?&amp;IF(G_v_equal_0&gt;0,G_v_brackets,"")&amp;g_e_equal_perfect,"")</f>
        <v/>
      </c>
      <c r="V677" s="9" t="str">
        <f ca="1">IFERROR(sub_stat_v&amp;enchant_true?&amp;IF(G_v_equal_0&gt;0,G_v_brackets,"")&amp;g_e_equal_perfect,"")</f>
        <v/>
      </c>
      <c r="W677" s="9" t="str">
        <f ca="1">IFERROR(sub_stat_v&amp;enchant_true?&amp;IF(G_v_equal_0&gt;0,G_v_brackets,"")&amp;g_e_equal_perfect,"")</f>
        <v/>
      </c>
      <c r="X677" s="9" t="str">
        <f ca="1">IFERROR(sub_stat_v&amp;enchant_true?&amp;IF(G_v_equal_0&gt;0,G_v_brackets,"")&amp;g_e_equal_perfect,"")</f>
        <v/>
      </c>
      <c r="Y677" s="9" t="str">
        <f ca="1">IFERROR(sub_stat_v&amp;enchant_true?&amp;IF(G_v_equal_0&gt;0,G_v_brackets,"")&amp;g_e_equal_perfect,"")</f>
        <v/>
      </c>
      <c r="Z677" s="9" t="str">
        <f ca="1">IFERROR(sub_stat_v&amp;enchant_true?&amp;IF(G_v_equal_0&gt;0,G_v_brackets,"")&amp;g_e_equal_perfect,"")</f>
        <v/>
      </c>
      <c r="AA677" s="9" t="str">
        <f ca="1">IFERROR(sub_stat_v&amp;enchant_true?&amp;IF(G_v_equal_0&gt;0,G_v_brackets,"")&amp;g_e_equal_perfect,"")</f>
        <v/>
      </c>
      <c r="AB677" s="9" t="str">
        <f ca="1">IFERROR(sub_stat_v&amp;enchant_true?&amp;IF(G_v_equal_0&gt;0,G_v_brackets,"")&amp;g_e_equal_perfect,"")</f>
        <v/>
      </c>
      <c r="AQ677">
        <f>'DB Runes'!O677</f>
        <v>0</v>
      </c>
      <c r="AR677" s="9">
        <f>IF($BI677=A677,VLOOKUP($AQ677,Runes!$AD:$AF,3,FALSE),A677)</f>
        <v>0</v>
      </c>
      <c r="AS677" s="9">
        <f t="shared" si="43"/>
        <v>0</v>
      </c>
      <c r="AT677" s="11" t="str">
        <f>IF($BJ677=AR677,"true",IF('DB Runes'!$C677="{}","",IF(RIGHT(LEFT('DB Runes'!$C677,14),1)="f","false","true")))</f>
        <v>true</v>
      </c>
      <c r="AU677" s="11">
        <f>IFERROR(IF(AS677=0,0,IF(AR677=$BJ677,LEFT(RIGHT('DB Runes'!$C677,LEN('DB Runes'!$C677)-28),LEN('DB Runes'!$F677)-29),IF(AT677="true",LEFT(RIGHT('DB Runes'!$C677,LEN('DB Runes'!$C677)-27),LEN('DB Runes'!$C677)-28),LEFT(RIGHT('DB Runes'!$C677,LEN('DB Runes'!$C677)-28),LEN('DB Runes'!$C677)-29)))),0)</f>
        <v>0</v>
      </c>
      <c r="AV677" s="9">
        <f>IF($BI677=E677,VLOOKUP($AQ677,Runes!$AD:$AF,3,FALSE),E677)</f>
        <v>0</v>
      </c>
      <c r="AW677" s="9">
        <f t="shared" si="44"/>
        <v>0</v>
      </c>
      <c r="AX677" s="11" t="str">
        <f>IF($BJ677=AV677,"true",IF('DB Runes'!$F677="{}","",IF(RIGHT(LEFT('DB Runes'!$F677,14),1)="f","false","true")))</f>
        <v>true</v>
      </c>
      <c r="AY677" s="11">
        <f>IFERROR(IF(AW677=0,0,IF(AV677=$BJ677,LEFT(RIGHT('DB Runes'!$F677,LEN('DB Runes'!$F677)-28),LEN('DB Runes'!$F677)-29),IF(AX677="true",LEFT(RIGHT('DB Runes'!$F677,LEN('DB Runes'!$F677)-27),LEN('DB Runes'!$F677)-28),LEFT(RIGHT('DB Runes'!$F677,LEN('DB Runes'!$F677)-28),LEN('DB Runes'!$F677)-29)))),0)</f>
        <v>0</v>
      </c>
      <c r="AZ677" s="9">
        <f>IF($BI677=I677,VLOOKUP($AQ677,Runes!$AD:$AF,3,FALSE),I677)</f>
        <v>0</v>
      </c>
      <c r="BA677" s="9">
        <f t="shared" si="42"/>
        <v>0</v>
      </c>
      <c r="BB677" s="11" t="str">
        <f>IF($BJ677=AZ677,"true",IF('DB Runes'!$I677="{}","",IF(RIGHT(LEFT('DB Runes'!$I677,14),1)="f","false","true")))</f>
        <v>true</v>
      </c>
      <c r="BC677" s="11">
        <f>IFERROR(IF(BA677=0,0,IF(AZ677=$BJ677,LEFT(RIGHT('DB Runes'!$I677,LEN('DB Runes'!$I677)-28),LEN('DB Runes'!$I677)-29),IF(BB677="true",LEFT(RIGHT('DB Runes'!$I677,LEN('DB Runes'!$I677)-27),LEN('DB Runes'!$I677)-28),LEFT(RIGHT('DB Runes'!$I677,LEN('DB Runes'!$I677)-28),LEN('DB Runes'!$I677)-29)))),0)</f>
        <v>0</v>
      </c>
      <c r="BD677" s="9">
        <f>IF($BI677=M677,VLOOKUP($AQ677,Runes!$AD:$AF,3,FALSE),M677)</f>
        <v>0</v>
      </c>
      <c r="BE677" s="9">
        <f t="shared" si="45"/>
        <v>0</v>
      </c>
      <c r="BF677" s="11" t="str">
        <f>IF($BJ677=BD677,"true",IF('DB Runes'!$L677="{}","",IF(RIGHT(LEFT('DB Runes'!$L677,14),1)="f","false","true")))</f>
        <v>true</v>
      </c>
      <c r="BG677" s="11">
        <f>IFERROR(IF(BE677=0,0,IF(BD677=$BJ677,LEFT(RIGHT('DB Runes'!$L677,LEN('DB Runes'!$L677)-28),LEN('DB Runes'!$L677)-29),IF(BF677="true",LEFT(RIGHT('DB Runes'!$L677,LEN('DB Runes'!$L677)-27),LEN('DB Runes'!$L677)-28),LEFT(RIGHT('DB Runes'!$L677,LEN('DB Runes'!$L677)-28),LEN('DB Runes'!$L677)-29)))),0)</f>
        <v>0</v>
      </c>
      <c r="BH677">
        <f>IFERROR(VLOOKUP($AQ677,Runes!$AM:$AP,4,FALSE),0)</f>
        <v>0</v>
      </c>
      <c r="BI677">
        <f>IFERROR(VLOOKUP($AQ677,Runes!$AD:$AF,2,FALSE),0)</f>
        <v>0</v>
      </c>
      <c r="BJ677">
        <f>IFERROR(VLOOKUP($AQ677,Runes!$AD:$AF,3,FALSE),0)</f>
        <v>0</v>
      </c>
    </row>
    <row r="678" spans="1:62" x14ac:dyDescent="0.25">
      <c r="A678" s="9">
        <f>'DB Runes'!$A678</f>
        <v>0</v>
      </c>
      <c r="B678" s="9">
        <f>'DB Runes'!$B678</f>
        <v>0</v>
      </c>
      <c r="C678" s="9" t="str">
        <f>IF('DB Runes'!$C678="{}","",IF(RIGHT(LEFT('DB Runes'!$C678,14),1)="f","false","true"))</f>
        <v>true</v>
      </c>
      <c r="D678" s="9" t="e">
        <f>IF(C678="","",IF(C678="true",LEFT(RIGHT('DB Runes'!$C678,LEN('DB Runes'!$C678)-27),LEN('DB Runes'!$C678)-28),LEFT(RIGHT('DB Runes'!$C678,LEN('DB Runes'!$C678)-28),LEN('DB Runes'!$C678)-29)))</f>
        <v>#VALUE!</v>
      </c>
      <c r="E678" s="9">
        <f>'DB Runes'!$D678</f>
        <v>0</v>
      </c>
      <c r="F678" s="9">
        <f>'DB Runes'!$E678</f>
        <v>0</v>
      </c>
      <c r="G678" s="9" t="str">
        <f>IF('DB Runes'!$F678="{}","",IF(RIGHT(LEFT('DB Runes'!$F678,14),1)="f","false","true"))</f>
        <v>true</v>
      </c>
      <c r="H678" s="9" t="e">
        <f>IF(G678="","",IF(G678="true",LEFT(RIGHT('DB Runes'!$F678,LEN('DB Runes'!$F678)-27),LEN('DB Runes'!$F678)-28),LEFT(RIGHT('DB Runes'!$F678,LEN('DB Runes'!$F678)-28),LEN('DB Runes'!$F678)-29)))</f>
        <v>#VALUE!</v>
      </c>
      <c r="I678" s="9">
        <f>'DB Runes'!$G678</f>
        <v>0</v>
      </c>
      <c r="J678" s="9">
        <f>'DB Runes'!$H678</f>
        <v>0</v>
      </c>
      <c r="K678" s="9" t="str">
        <f>IF('DB Runes'!$I678="{}","",IF(RIGHT(LEFT('DB Runes'!$I678,14),1)="f","false","true"))</f>
        <v>true</v>
      </c>
      <c r="L678" s="9" t="e">
        <f>IF(K678="","",IF(K678="true",LEFT(RIGHT('DB Runes'!$I678,LEN('DB Runes'!$I678)-27),LEN('DB Runes'!$I678)-28),LEFT(RIGHT('DB Runes'!$I678,LEN('DB Runes'!$I678)-28),LEN('DB Runes'!$I678)-29)))</f>
        <v>#VALUE!</v>
      </c>
      <c r="M678" s="9">
        <f>'DB Runes'!$J678</f>
        <v>0</v>
      </c>
      <c r="N678" s="9">
        <f>'DB Runes'!$K678</f>
        <v>0</v>
      </c>
      <c r="O678" s="9" t="str">
        <f>IF('DB Runes'!$L678="{}","",IF(RIGHT(LEFT('DB Runes'!$L678,14),1)="f","false","true"))</f>
        <v>true</v>
      </c>
      <c r="P678" s="9" t="e">
        <f>IF(O678="","",IF(O678="true",LEFT(RIGHT('DB Runes'!$L678,LEN('DB Runes'!$L678)-27),LEN('DB Runes'!$L678)-28),LEFT(RIGHT('DB Runes'!$L678,LEN('DB Runes'!$L678)-28),LEN('DB Runes'!$L678)-29)))</f>
        <v>#VALUE!</v>
      </c>
      <c r="R678" s="9" t="str">
        <f ca="1">IFERROR(sub_stat_v&amp;enchant_true?&amp;IF(G_v_equal_0&gt;0,G_v_brackets,"")&amp;g_e_equal_perfect,"")</f>
        <v/>
      </c>
      <c r="S678" s="9" t="str">
        <f ca="1">IFERROR(sub_stat_v&amp;enchant_true?&amp;IF(G_v_equal_0&gt;0,G_v_brackets,"")&amp;g_e_equal_perfect,"")</f>
        <v/>
      </c>
      <c r="T678" s="9" t="str">
        <f ca="1">IFERROR(sub_stat_v&amp;enchant_true?&amp;IF(G_v_equal_0&gt;0,G_v_brackets,"")&amp;g_e_equal_perfect,"")</f>
        <v/>
      </c>
      <c r="U678" s="9" t="str">
        <f ca="1">IFERROR(sub_stat_v&amp;enchant_true?&amp;IF(G_v_equal_0&gt;0,G_v_brackets,"")&amp;g_e_equal_perfect,"")</f>
        <v/>
      </c>
      <c r="V678" s="9" t="str">
        <f ca="1">IFERROR(sub_stat_v&amp;enchant_true?&amp;IF(G_v_equal_0&gt;0,G_v_brackets,"")&amp;g_e_equal_perfect,"")</f>
        <v/>
      </c>
      <c r="W678" s="9" t="str">
        <f ca="1">IFERROR(sub_stat_v&amp;enchant_true?&amp;IF(G_v_equal_0&gt;0,G_v_brackets,"")&amp;g_e_equal_perfect,"")</f>
        <v/>
      </c>
      <c r="X678" s="9" t="str">
        <f ca="1">IFERROR(sub_stat_v&amp;enchant_true?&amp;IF(G_v_equal_0&gt;0,G_v_brackets,"")&amp;g_e_equal_perfect,"")</f>
        <v/>
      </c>
      <c r="Y678" s="9" t="str">
        <f ca="1">IFERROR(sub_stat_v&amp;enchant_true?&amp;IF(G_v_equal_0&gt;0,G_v_brackets,"")&amp;g_e_equal_perfect,"")</f>
        <v/>
      </c>
      <c r="Z678" s="9" t="str">
        <f ca="1">IFERROR(sub_stat_v&amp;enchant_true?&amp;IF(G_v_equal_0&gt;0,G_v_brackets,"")&amp;g_e_equal_perfect,"")</f>
        <v/>
      </c>
      <c r="AA678" s="9" t="str">
        <f ca="1">IFERROR(sub_stat_v&amp;enchant_true?&amp;IF(G_v_equal_0&gt;0,G_v_brackets,"")&amp;g_e_equal_perfect,"")</f>
        <v/>
      </c>
      <c r="AB678" s="9" t="str">
        <f ca="1">IFERROR(sub_stat_v&amp;enchant_true?&amp;IF(G_v_equal_0&gt;0,G_v_brackets,"")&amp;g_e_equal_perfect,"")</f>
        <v/>
      </c>
      <c r="AQ678">
        <f>'DB Runes'!O678</f>
        <v>0</v>
      </c>
      <c r="AR678" s="9">
        <f>IF($BI678=A678,VLOOKUP($AQ678,Runes!$AD:$AF,3,FALSE),A678)</f>
        <v>0</v>
      </c>
      <c r="AS678" s="9">
        <f t="shared" si="43"/>
        <v>0</v>
      </c>
      <c r="AT678" s="11" t="str">
        <f>IF($BJ678=AR678,"true",IF('DB Runes'!$C678="{}","",IF(RIGHT(LEFT('DB Runes'!$C678,14),1)="f","false","true")))</f>
        <v>true</v>
      </c>
      <c r="AU678" s="11">
        <f>IFERROR(IF(AS678=0,0,IF(AR678=$BJ678,LEFT(RIGHT('DB Runes'!$C678,LEN('DB Runes'!$C678)-28),LEN('DB Runes'!$F678)-29),IF(AT678="true",LEFT(RIGHT('DB Runes'!$C678,LEN('DB Runes'!$C678)-27),LEN('DB Runes'!$C678)-28),LEFT(RIGHT('DB Runes'!$C678,LEN('DB Runes'!$C678)-28),LEN('DB Runes'!$C678)-29)))),0)</f>
        <v>0</v>
      </c>
      <c r="AV678" s="9">
        <f>IF($BI678=E678,VLOOKUP($AQ678,Runes!$AD:$AF,3,FALSE),E678)</f>
        <v>0</v>
      </c>
      <c r="AW678" s="9">
        <f t="shared" si="44"/>
        <v>0</v>
      </c>
      <c r="AX678" s="11" t="str">
        <f>IF($BJ678=AV678,"true",IF('DB Runes'!$F678="{}","",IF(RIGHT(LEFT('DB Runes'!$F678,14),1)="f","false","true")))</f>
        <v>true</v>
      </c>
      <c r="AY678" s="11">
        <f>IFERROR(IF(AW678=0,0,IF(AV678=$BJ678,LEFT(RIGHT('DB Runes'!$F678,LEN('DB Runes'!$F678)-28),LEN('DB Runes'!$F678)-29),IF(AX678="true",LEFT(RIGHT('DB Runes'!$F678,LEN('DB Runes'!$F678)-27),LEN('DB Runes'!$F678)-28),LEFT(RIGHT('DB Runes'!$F678,LEN('DB Runes'!$F678)-28),LEN('DB Runes'!$F678)-29)))),0)</f>
        <v>0</v>
      </c>
      <c r="AZ678" s="9">
        <f>IF($BI678=I678,VLOOKUP($AQ678,Runes!$AD:$AF,3,FALSE),I678)</f>
        <v>0</v>
      </c>
      <c r="BA678" s="9">
        <f t="shared" si="42"/>
        <v>0</v>
      </c>
      <c r="BB678" s="11" t="str">
        <f>IF($BJ678=AZ678,"true",IF('DB Runes'!$I678="{}","",IF(RIGHT(LEFT('DB Runes'!$I678,14),1)="f","false","true")))</f>
        <v>true</v>
      </c>
      <c r="BC678" s="11">
        <f>IFERROR(IF(BA678=0,0,IF(AZ678=$BJ678,LEFT(RIGHT('DB Runes'!$I678,LEN('DB Runes'!$I678)-28),LEN('DB Runes'!$I678)-29),IF(BB678="true",LEFT(RIGHT('DB Runes'!$I678,LEN('DB Runes'!$I678)-27),LEN('DB Runes'!$I678)-28),LEFT(RIGHT('DB Runes'!$I678,LEN('DB Runes'!$I678)-28),LEN('DB Runes'!$I678)-29)))),0)</f>
        <v>0</v>
      </c>
      <c r="BD678" s="9">
        <f>IF($BI678=M678,VLOOKUP($AQ678,Runes!$AD:$AF,3,FALSE),M678)</f>
        <v>0</v>
      </c>
      <c r="BE678" s="9">
        <f t="shared" si="45"/>
        <v>0</v>
      </c>
      <c r="BF678" s="11" t="str">
        <f>IF($BJ678=BD678,"true",IF('DB Runes'!$L678="{}","",IF(RIGHT(LEFT('DB Runes'!$L678,14),1)="f","false","true")))</f>
        <v>true</v>
      </c>
      <c r="BG678" s="11">
        <f>IFERROR(IF(BE678=0,0,IF(BD678=$BJ678,LEFT(RIGHT('DB Runes'!$L678,LEN('DB Runes'!$L678)-28),LEN('DB Runes'!$L678)-29),IF(BF678="true",LEFT(RIGHT('DB Runes'!$L678,LEN('DB Runes'!$L678)-27),LEN('DB Runes'!$L678)-28),LEFT(RIGHT('DB Runes'!$L678,LEN('DB Runes'!$L678)-28),LEN('DB Runes'!$L678)-29)))),0)</f>
        <v>0</v>
      </c>
      <c r="BH678">
        <f>IFERROR(VLOOKUP($AQ678,Runes!$AM:$AP,4,FALSE),0)</f>
        <v>0</v>
      </c>
      <c r="BI678">
        <f>IFERROR(VLOOKUP($AQ678,Runes!$AD:$AF,2,FALSE),0)</f>
        <v>0</v>
      </c>
      <c r="BJ678">
        <f>IFERROR(VLOOKUP($AQ678,Runes!$AD:$AF,3,FALSE),0)</f>
        <v>0</v>
      </c>
    </row>
    <row r="679" spans="1:62" x14ac:dyDescent="0.25">
      <c r="A679" s="9">
        <f>'DB Runes'!$A679</f>
        <v>0</v>
      </c>
      <c r="B679" s="9">
        <f>'DB Runes'!$B679</f>
        <v>0</v>
      </c>
      <c r="C679" s="9" t="str">
        <f>IF('DB Runes'!$C679="{}","",IF(RIGHT(LEFT('DB Runes'!$C679,14),1)="f","false","true"))</f>
        <v>true</v>
      </c>
      <c r="D679" s="9" t="e">
        <f>IF(C679="","",IF(C679="true",LEFT(RIGHT('DB Runes'!$C679,LEN('DB Runes'!$C679)-27),LEN('DB Runes'!$C679)-28),LEFT(RIGHT('DB Runes'!$C679,LEN('DB Runes'!$C679)-28),LEN('DB Runes'!$C679)-29)))</f>
        <v>#VALUE!</v>
      </c>
      <c r="E679" s="9">
        <f>'DB Runes'!$D679</f>
        <v>0</v>
      </c>
      <c r="F679" s="9">
        <f>'DB Runes'!$E679</f>
        <v>0</v>
      </c>
      <c r="G679" s="9" t="str">
        <f>IF('DB Runes'!$F679="{}","",IF(RIGHT(LEFT('DB Runes'!$F679,14),1)="f","false","true"))</f>
        <v>true</v>
      </c>
      <c r="H679" s="9" t="e">
        <f>IF(G679="","",IF(G679="true",LEFT(RIGHT('DB Runes'!$F679,LEN('DB Runes'!$F679)-27),LEN('DB Runes'!$F679)-28),LEFT(RIGHT('DB Runes'!$F679,LEN('DB Runes'!$F679)-28),LEN('DB Runes'!$F679)-29)))</f>
        <v>#VALUE!</v>
      </c>
      <c r="I679" s="9">
        <f>'DB Runes'!$G679</f>
        <v>0</v>
      </c>
      <c r="J679" s="9">
        <f>'DB Runes'!$H679</f>
        <v>0</v>
      </c>
      <c r="K679" s="9" t="str">
        <f>IF('DB Runes'!$I679="{}","",IF(RIGHT(LEFT('DB Runes'!$I679,14),1)="f","false","true"))</f>
        <v>true</v>
      </c>
      <c r="L679" s="9" t="e">
        <f>IF(K679="","",IF(K679="true",LEFT(RIGHT('DB Runes'!$I679,LEN('DB Runes'!$I679)-27),LEN('DB Runes'!$I679)-28),LEFT(RIGHT('DB Runes'!$I679,LEN('DB Runes'!$I679)-28),LEN('DB Runes'!$I679)-29)))</f>
        <v>#VALUE!</v>
      </c>
      <c r="M679" s="9">
        <f>'DB Runes'!$J679</f>
        <v>0</v>
      </c>
      <c r="N679" s="9">
        <f>'DB Runes'!$K679</f>
        <v>0</v>
      </c>
      <c r="O679" s="9" t="str">
        <f>IF('DB Runes'!$L679="{}","",IF(RIGHT(LEFT('DB Runes'!$L679,14),1)="f","false","true"))</f>
        <v>true</v>
      </c>
      <c r="P679" s="9" t="e">
        <f>IF(O679="","",IF(O679="true",LEFT(RIGHT('DB Runes'!$L679,LEN('DB Runes'!$L679)-27),LEN('DB Runes'!$L679)-28),LEFT(RIGHT('DB Runes'!$L679,LEN('DB Runes'!$L679)-28),LEN('DB Runes'!$L679)-29)))</f>
        <v>#VALUE!</v>
      </c>
      <c r="R679" s="9" t="str">
        <f ca="1">IFERROR(sub_stat_v&amp;enchant_true?&amp;IF(G_v_equal_0&gt;0,G_v_brackets,"")&amp;g_e_equal_perfect,"")</f>
        <v/>
      </c>
      <c r="S679" s="9" t="str">
        <f ca="1">IFERROR(sub_stat_v&amp;enchant_true?&amp;IF(G_v_equal_0&gt;0,G_v_brackets,"")&amp;g_e_equal_perfect,"")</f>
        <v/>
      </c>
      <c r="T679" s="9" t="str">
        <f ca="1">IFERROR(sub_stat_v&amp;enchant_true?&amp;IF(G_v_equal_0&gt;0,G_v_brackets,"")&amp;g_e_equal_perfect,"")</f>
        <v/>
      </c>
      <c r="U679" s="9" t="str">
        <f ca="1">IFERROR(sub_stat_v&amp;enchant_true?&amp;IF(G_v_equal_0&gt;0,G_v_brackets,"")&amp;g_e_equal_perfect,"")</f>
        <v/>
      </c>
      <c r="V679" s="9" t="str">
        <f ca="1">IFERROR(sub_stat_v&amp;enchant_true?&amp;IF(G_v_equal_0&gt;0,G_v_brackets,"")&amp;g_e_equal_perfect,"")</f>
        <v/>
      </c>
      <c r="W679" s="9" t="str">
        <f ca="1">IFERROR(sub_stat_v&amp;enchant_true?&amp;IF(G_v_equal_0&gt;0,G_v_brackets,"")&amp;g_e_equal_perfect,"")</f>
        <v/>
      </c>
      <c r="X679" s="9" t="str">
        <f ca="1">IFERROR(sub_stat_v&amp;enchant_true?&amp;IF(G_v_equal_0&gt;0,G_v_brackets,"")&amp;g_e_equal_perfect,"")</f>
        <v/>
      </c>
      <c r="Y679" s="9" t="str">
        <f ca="1">IFERROR(sub_stat_v&amp;enchant_true?&amp;IF(G_v_equal_0&gt;0,G_v_brackets,"")&amp;g_e_equal_perfect,"")</f>
        <v/>
      </c>
      <c r="Z679" s="9" t="str">
        <f ca="1">IFERROR(sub_stat_v&amp;enchant_true?&amp;IF(G_v_equal_0&gt;0,G_v_brackets,"")&amp;g_e_equal_perfect,"")</f>
        <v/>
      </c>
      <c r="AA679" s="9" t="str">
        <f ca="1">IFERROR(sub_stat_v&amp;enchant_true?&amp;IF(G_v_equal_0&gt;0,G_v_brackets,"")&amp;g_e_equal_perfect,"")</f>
        <v/>
      </c>
      <c r="AB679" s="9" t="str">
        <f ca="1">IFERROR(sub_stat_v&amp;enchant_true?&amp;IF(G_v_equal_0&gt;0,G_v_brackets,"")&amp;g_e_equal_perfect,"")</f>
        <v/>
      </c>
      <c r="AQ679">
        <f>'DB Runes'!O679</f>
        <v>0</v>
      </c>
      <c r="AR679" s="9">
        <f>IF($BI679=A679,VLOOKUP($AQ679,Runes!$AD:$AF,3,FALSE),A679)</f>
        <v>0</v>
      </c>
      <c r="AS679" s="9">
        <f t="shared" si="43"/>
        <v>0</v>
      </c>
      <c r="AT679" s="11" t="str">
        <f>IF($BJ679=AR679,"true",IF('DB Runes'!$C679="{}","",IF(RIGHT(LEFT('DB Runes'!$C679,14),1)="f","false","true")))</f>
        <v>true</v>
      </c>
      <c r="AU679" s="11">
        <f>IFERROR(IF(AS679=0,0,IF(AR679=$BJ679,LEFT(RIGHT('DB Runes'!$C679,LEN('DB Runes'!$C679)-28),LEN('DB Runes'!$F679)-29),IF(AT679="true",LEFT(RIGHT('DB Runes'!$C679,LEN('DB Runes'!$C679)-27),LEN('DB Runes'!$C679)-28),LEFT(RIGHT('DB Runes'!$C679,LEN('DB Runes'!$C679)-28),LEN('DB Runes'!$C679)-29)))),0)</f>
        <v>0</v>
      </c>
      <c r="AV679" s="9">
        <f>IF($BI679=E679,VLOOKUP($AQ679,Runes!$AD:$AF,3,FALSE),E679)</f>
        <v>0</v>
      </c>
      <c r="AW679" s="9">
        <f t="shared" si="44"/>
        <v>0</v>
      </c>
      <c r="AX679" s="11" t="str">
        <f>IF($BJ679=AV679,"true",IF('DB Runes'!$F679="{}","",IF(RIGHT(LEFT('DB Runes'!$F679,14),1)="f","false","true")))</f>
        <v>true</v>
      </c>
      <c r="AY679" s="11">
        <f>IFERROR(IF(AW679=0,0,IF(AV679=$BJ679,LEFT(RIGHT('DB Runes'!$F679,LEN('DB Runes'!$F679)-28),LEN('DB Runes'!$F679)-29),IF(AX679="true",LEFT(RIGHT('DB Runes'!$F679,LEN('DB Runes'!$F679)-27),LEN('DB Runes'!$F679)-28),LEFT(RIGHT('DB Runes'!$F679,LEN('DB Runes'!$F679)-28),LEN('DB Runes'!$F679)-29)))),0)</f>
        <v>0</v>
      </c>
      <c r="AZ679" s="9">
        <f>IF($BI679=I679,VLOOKUP($AQ679,Runes!$AD:$AF,3,FALSE),I679)</f>
        <v>0</v>
      </c>
      <c r="BA679" s="9">
        <f t="shared" si="42"/>
        <v>0</v>
      </c>
      <c r="BB679" s="11" t="str">
        <f>IF($BJ679=AZ679,"true",IF('DB Runes'!$I679="{}","",IF(RIGHT(LEFT('DB Runes'!$I679,14),1)="f","false","true")))</f>
        <v>true</v>
      </c>
      <c r="BC679" s="11">
        <f>IFERROR(IF(BA679=0,0,IF(AZ679=$BJ679,LEFT(RIGHT('DB Runes'!$I679,LEN('DB Runes'!$I679)-28),LEN('DB Runes'!$I679)-29),IF(BB679="true",LEFT(RIGHT('DB Runes'!$I679,LEN('DB Runes'!$I679)-27),LEN('DB Runes'!$I679)-28),LEFT(RIGHT('DB Runes'!$I679,LEN('DB Runes'!$I679)-28),LEN('DB Runes'!$I679)-29)))),0)</f>
        <v>0</v>
      </c>
      <c r="BD679" s="9">
        <f>IF($BI679=M679,VLOOKUP($AQ679,Runes!$AD:$AF,3,FALSE),M679)</f>
        <v>0</v>
      </c>
      <c r="BE679" s="9">
        <f t="shared" si="45"/>
        <v>0</v>
      </c>
      <c r="BF679" s="11" t="str">
        <f>IF($BJ679=BD679,"true",IF('DB Runes'!$L679="{}","",IF(RIGHT(LEFT('DB Runes'!$L679,14),1)="f","false","true")))</f>
        <v>true</v>
      </c>
      <c r="BG679" s="11">
        <f>IFERROR(IF(BE679=0,0,IF(BD679=$BJ679,LEFT(RIGHT('DB Runes'!$L679,LEN('DB Runes'!$L679)-28),LEN('DB Runes'!$L679)-29),IF(BF679="true",LEFT(RIGHT('DB Runes'!$L679,LEN('DB Runes'!$L679)-27),LEN('DB Runes'!$L679)-28),LEFT(RIGHT('DB Runes'!$L679,LEN('DB Runes'!$L679)-28),LEN('DB Runes'!$L679)-29)))),0)</f>
        <v>0</v>
      </c>
      <c r="BH679">
        <f>IFERROR(VLOOKUP($AQ679,Runes!$AM:$AP,4,FALSE),0)</f>
        <v>0</v>
      </c>
      <c r="BI679">
        <f>IFERROR(VLOOKUP($AQ679,Runes!$AD:$AF,2,FALSE),0)</f>
        <v>0</v>
      </c>
      <c r="BJ679">
        <f>IFERROR(VLOOKUP($AQ679,Runes!$AD:$AF,3,FALSE),0)</f>
        <v>0</v>
      </c>
    </row>
    <row r="680" spans="1:62" x14ac:dyDescent="0.25">
      <c r="A680" s="9">
        <f>'DB Runes'!$A680</f>
        <v>0</v>
      </c>
      <c r="B680" s="9">
        <f>'DB Runes'!$B680</f>
        <v>0</v>
      </c>
      <c r="C680" s="9" t="str">
        <f>IF('DB Runes'!$C680="{}","",IF(RIGHT(LEFT('DB Runes'!$C680,14),1)="f","false","true"))</f>
        <v>true</v>
      </c>
      <c r="D680" s="9" t="e">
        <f>IF(C680="","",IF(C680="true",LEFT(RIGHT('DB Runes'!$C680,LEN('DB Runes'!$C680)-27),LEN('DB Runes'!$C680)-28),LEFT(RIGHT('DB Runes'!$C680,LEN('DB Runes'!$C680)-28),LEN('DB Runes'!$C680)-29)))</f>
        <v>#VALUE!</v>
      </c>
      <c r="E680" s="9">
        <f>'DB Runes'!$D680</f>
        <v>0</v>
      </c>
      <c r="F680" s="9">
        <f>'DB Runes'!$E680</f>
        <v>0</v>
      </c>
      <c r="G680" s="9" t="str">
        <f>IF('DB Runes'!$F680="{}","",IF(RIGHT(LEFT('DB Runes'!$F680,14),1)="f","false","true"))</f>
        <v>true</v>
      </c>
      <c r="H680" s="9" t="e">
        <f>IF(G680="","",IF(G680="true",LEFT(RIGHT('DB Runes'!$F680,LEN('DB Runes'!$F680)-27),LEN('DB Runes'!$F680)-28),LEFT(RIGHT('DB Runes'!$F680,LEN('DB Runes'!$F680)-28),LEN('DB Runes'!$F680)-29)))</f>
        <v>#VALUE!</v>
      </c>
      <c r="I680" s="9">
        <f>'DB Runes'!$G680</f>
        <v>0</v>
      </c>
      <c r="J680" s="9">
        <f>'DB Runes'!$H680</f>
        <v>0</v>
      </c>
      <c r="K680" s="9" t="str">
        <f>IF('DB Runes'!$I680="{}","",IF(RIGHT(LEFT('DB Runes'!$I680,14),1)="f","false","true"))</f>
        <v>true</v>
      </c>
      <c r="L680" s="9" t="e">
        <f>IF(K680="","",IF(K680="true",LEFT(RIGHT('DB Runes'!$I680,LEN('DB Runes'!$I680)-27),LEN('DB Runes'!$I680)-28),LEFT(RIGHT('DB Runes'!$I680,LEN('DB Runes'!$I680)-28),LEN('DB Runes'!$I680)-29)))</f>
        <v>#VALUE!</v>
      </c>
      <c r="M680" s="9">
        <f>'DB Runes'!$J680</f>
        <v>0</v>
      </c>
      <c r="N680" s="9">
        <f>'DB Runes'!$K680</f>
        <v>0</v>
      </c>
      <c r="O680" s="9" t="str">
        <f>IF('DB Runes'!$L680="{}","",IF(RIGHT(LEFT('DB Runes'!$L680,14),1)="f","false","true"))</f>
        <v>true</v>
      </c>
      <c r="P680" s="9" t="e">
        <f>IF(O680="","",IF(O680="true",LEFT(RIGHT('DB Runes'!$L680,LEN('DB Runes'!$L680)-27),LEN('DB Runes'!$L680)-28),LEFT(RIGHT('DB Runes'!$L680,LEN('DB Runes'!$L680)-28),LEN('DB Runes'!$L680)-29)))</f>
        <v>#VALUE!</v>
      </c>
      <c r="R680" s="9" t="str">
        <f ca="1">IFERROR(sub_stat_v&amp;enchant_true?&amp;IF(G_v_equal_0&gt;0,G_v_brackets,"")&amp;g_e_equal_perfect,"")</f>
        <v/>
      </c>
      <c r="S680" s="9" t="str">
        <f ca="1">IFERROR(sub_stat_v&amp;enchant_true?&amp;IF(G_v_equal_0&gt;0,G_v_brackets,"")&amp;g_e_equal_perfect,"")</f>
        <v/>
      </c>
      <c r="T680" s="9" t="str">
        <f ca="1">IFERROR(sub_stat_v&amp;enchant_true?&amp;IF(G_v_equal_0&gt;0,G_v_brackets,"")&amp;g_e_equal_perfect,"")</f>
        <v/>
      </c>
      <c r="U680" s="9" t="str">
        <f ca="1">IFERROR(sub_stat_v&amp;enchant_true?&amp;IF(G_v_equal_0&gt;0,G_v_brackets,"")&amp;g_e_equal_perfect,"")</f>
        <v/>
      </c>
      <c r="V680" s="9" t="str">
        <f ca="1">IFERROR(sub_stat_v&amp;enchant_true?&amp;IF(G_v_equal_0&gt;0,G_v_brackets,"")&amp;g_e_equal_perfect,"")</f>
        <v/>
      </c>
      <c r="W680" s="9" t="str">
        <f ca="1">IFERROR(sub_stat_v&amp;enchant_true?&amp;IF(G_v_equal_0&gt;0,G_v_brackets,"")&amp;g_e_equal_perfect,"")</f>
        <v/>
      </c>
      <c r="X680" s="9" t="str">
        <f ca="1">IFERROR(sub_stat_v&amp;enchant_true?&amp;IF(G_v_equal_0&gt;0,G_v_brackets,"")&amp;g_e_equal_perfect,"")</f>
        <v/>
      </c>
      <c r="Y680" s="9" t="str">
        <f ca="1">IFERROR(sub_stat_v&amp;enchant_true?&amp;IF(G_v_equal_0&gt;0,G_v_brackets,"")&amp;g_e_equal_perfect,"")</f>
        <v/>
      </c>
      <c r="Z680" s="9" t="str">
        <f ca="1">IFERROR(sub_stat_v&amp;enchant_true?&amp;IF(G_v_equal_0&gt;0,G_v_brackets,"")&amp;g_e_equal_perfect,"")</f>
        <v/>
      </c>
      <c r="AA680" s="9" t="str">
        <f ca="1">IFERROR(sub_stat_v&amp;enchant_true?&amp;IF(G_v_equal_0&gt;0,G_v_brackets,"")&amp;g_e_equal_perfect,"")</f>
        <v/>
      </c>
      <c r="AB680" s="9" t="str">
        <f ca="1">IFERROR(sub_stat_v&amp;enchant_true?&amp;IF(G_v_equal_0&gt;0,G_v_brackets,"")&amp;g_e_equal_perfect,"")</f>
        <v/>
      </c>
      <c r="AQ680">
        <f>'DB Runes'!O680</f>
        <v>0</v>
      </c>
      <c r="AR680" s="9">
        <f>IF($BI680=A680,VLOOKUP($AQ680,Runes!$AD:$AF,3,FALSE),A680)</f>
        <v>0</v>
      </c>
      <c r="AS680" s="9">
        <f t="shared" si="43"/>
        <v>0</v>
      </c>
      <c r="AT680" s="11" t="str">
        <f>IF($BJ680=AR680,"true",IF('DB Runes'!$C680="{}","",IF(RIGHT(LEFT('DB Runes'!$C680,14),1)="f","false","true")))</f>
        <v>true</v>
      </c>
      <c r="AU680" s="11">
        <f>IFERROR(IF(AS680=0,0,IF(AR680=$BJ680,LEFT(RIGHT('DB Runes'!$C680,LEN('DB Runes'!$C680)-28),LEN('DB Runes'!$F680)-29),IF(AT680="true",LEFT(RIGHT('DB Runes'!$C680,LEN('DB Runes'!$C680)-27),LEN('DB Runes'!$C680)-28),LEFT(RIGHT('DB Runes'!$C680,LEN('DB Runes'!$C680)-28),LEN('DB Runes'!$C680)-29)))),0)</f>
        <v>0</v>
      </c>
      <c r="AV680" s="9">
        <f>IF($BI680=E680,VLOOKUP($AQ680,Runes!$AD:$AF,3,FALSE),E680)</f>
        <v>0</v>
      </c>
      <c r="AW680" s="9">
        <f t="shared" si="44"/>
        <v>0</v>
      </c>
      <c r="AX680" s="11" t="str">
        <f>IF($BJ680=AV680,"true",IF('DB Runes'!$F680="{}","",IF(RIGHT(LEFT('DB Runes'!$F680,14),1)="f","false","true")))</f>
        <v>true</v>
      </c>
      <c r="AY680" s="11">
        <f>IFERROR(IF(AW680=0,0,IF(AV680=$BJ680,LEFT(RIGHT('DB Runes'!$F680,LEN('DB Runes'!$F680)-28),LEN('DB Runes'!$F680)-29),IF(AX680="true",LEFT(RIGHT('DB Runes'!$F680,LEN('DB Runes'!$F680)-27),LEN('DB Runes'!$F680)-28),LEFT(RIGHT('DB Runes'!$F680,LEN('DB Runes'!$F680)-28),LEN('DB Runes'!$F680)-29)))),0)</f>
        <v>0</v>
      </c>
      <c r="AZ680" s="9">
        <f>IF($BI680=I680,VLOOKUP($AQ680,Runes!$AD:$AF,3,FALSE),I680)</f>
        <v>0</v>
      </c>
      <c r="BA680" s="9">
        <f t="shared" si="42"/>
        <v>0</v>
      </c>
      <c r="BB680" s="11" t="str">
        <f>IF($BJ680=AZ680,"true",IF('DB Runes'!$I680="{}","",IF(RIGHT(LEFT('DB Runes'!$I680,14),1)="f","false","true")))</f>
        <v>true</v>
      </c>
      <c r="BC680" s="11">
        <f>IFERROR(IF(BA680=0,0,IF(AZ680=$BJ680,LEFT(RIGHT('DB Runes'!$I680,LEN('DB Runes'!$I680)-28),LEN('DB Runes'!$I680)-29),IF(BB680="true",LEFT(RIGHT('DB Runes'!$I680,LEN('DB Runes'!$I680)-27),LEN('DB Runes'!$I680)-28),LEFT(RIGHT('DB Runes'!$I680,LEN('DB Runes'!$I680)-28),LEN('DB Runes'!$I680)-29)))),0)</f>
        <v>0</v>
      </c>
      <c r="BD680" s="9">
        <f>IF($BI680=M680,VLOOKUP($AQ680,Runes!$AD:$AF,3,FALSE),M680)</f>
        <v>0</v>
      </c>
      <c r="BE680" s="9">
        <f t="shared" si="45"/>
        <v>0</v>
      </c>
      <c r="BF680" s="11" t="str">
        <f>IF($BJ680=BD680,"true",IF('DB Runes'!$L680="{}","",IF(RIGHT(LEFT('DB Runes'!$L680,14),1)="f","false","true")))</f>
        <v>true</v>
      </c>
      <c r="BG680" s="11">
        <f>IFERROR(IF(BE680=0,0,IF(BD680=$BJ680,LEFT(RIGHT('DB Runes'!$L680,LEN('DB Runes'!$L680)-28),LEN('DB Runes'!$L680)-29),IF(BF680="true",LEFT(RIGHT('DB Runes'!$L680,LEN('DB Runes'!$L680)-27),LEN('DB Runes'!$L680)-28),LEFT(RIGHT('DB Runes'!$L680,LEN('DB Runes'!$L680)-28),LEN('DB Runes'!$L680)-29)))),0)</f>
        <v>0</v>
      </c>
      <c r="BH680">
        <f>IFERROR(VLOOKUP($AQ680,Runes!$AM:$AP,4,FALSE),0)</f>
        <v>0</v>
      </c>
      <c r="BI680">
        <f>IFERROR(VLOOKUP($AQ680,Runes!$AD:$AF,2,FALSE),0)</f>
        <v>0</v>
      </c>
      <c r="BJ680">
        <f>IFERROR(VLOOKUP($AQ680,Runes!$AD:$AF,3,FALSE),0)</f>
        <v>0</v>
      </c>
    </row>
    <row r="681" spans="1:62" x14ac:dyDescent="0.25">
      <c r="A681" s="9">
        <f>'DB Runes'!$A681</f>
        <v>0</v>
      </c>
      <c r="B681" s="9">
        <f>'DB Runes'!$B681</f>
        <v>0</v>
      </c>
      <c r="C681" s="9" t="str">
        <f>IF('DB Runes'!$C681="{}","",IF(RIGHT(LEFT('DB Runes'!$C681,14),1)="f","false","true"))</f>
        <v>true</v>
      </c>
      <c r="D681" s="9" t="e">
        <f>IF(C681="","",IF(C681="true",LEFT(RIGHT('DB Runes'!$C681,LEN('DB Runes'!$C681)-27),LEN('DB Runes'!$C681)-28),LEFT(RIGHT('DB Runes'!$C681,LEN('DB Runes'!$C681)-28),LEN('DB Runes'!$C681)-29)))</f>
        <v>#VALUE!</v>
      </c>
      <c r="E681" s="9">
        <f>'DB Runes'!$D681</f>
        <v>0</v>
      </c>
      <c r="F681" s="9">
        <f>'DB Runes'!$E681</f>
        <v>0</v>
      </c>
      <c r="G681" s="9" t="str">
        <f>IF('DB Runes'!$F681="{}","",IF(RIGHT(LEFT('DB Runes'!$F681,14),1)="f","false","true"))</f>
        <v>true</v>
      </c>
      <c r="H681" s="9" t="e">
        <f>IF(G681="","",IF(G681="true",LEFT(RIGHT('DB Runes'!$F681,LEN('DB Runes'!$F681)-27),LEN('DB Runes'!$F681)-28),LEFT(RIGHT('DB Runes'!$F681,LEN('DB Runes'!$F681)-28),LEN('DB Runes'!$F681)-29)))</f>
        <v>#VALUE!</v>
      </c>
      <c r="I681" s="9">
        <f>'DB Runes'!$G681</f>
        <v>0</v>
      </c>
      <c r="J681" s="9">
        <f>'DB Runes'!$H681</f>
        <v>0</v>
      </c>
      <c r="K681" s="9" t="str">
        <f>IF('DB Runes'!$I681="{}","",IF(RIGHT(LEFT('DB Runes'!$I681,14),1)="f","false","true"))</f>
        <v>true</v>
      </c>
      <c r="L681" s="9" t="e">
        <f>IF(K681="","",IF(K681="true",LEFT(RIGHT('DB Runes'!$I681,LEN('DB Runes'!$I681)-27),LEN('DB Runes'!$I681)-28),LEFT(RIGHT('DB Runes'!$I681,LEN('DB Runes'!$I681)-28),LEN('DB Runes'!$I681)-29)))</f>
        <v>#VALUE!</v>
      </c>
      <c r="M681" s="9">
        <f>'DB Runes'!$J681</f>
        <v>0</v>
      </c>
      <c r="N681" s="9">
        <f>'DB Runes'!$K681</f>
        <v>0</v>
      </c>
      <c r="O681" s="9" t="str">
        <f>IF('DB Runes'!$L681="{}","",IF(RIGHT(LEFT('DB Runes'!$L681,14),1)="f","false","true"))</f>
        <v>true</v>
      </c>
      <c r="P681" s="9" t="e">
        <f>IF(O681="","",IF(O681="true",LEFT(RIGHT('DB Runes'!$L681,LEN('DB Runes'!$L681)-27),LEN('DB Runes'!$L681)-28),LEFT(RIGHT('DB Runes'!$L681,LEN('DB Runes'!$L681)-28),LEN('DB Runes'!$L681)-29)))</f>
        <v>#VALUE!</v>
      </c>
      <c r="R681" s="9" t="str">
        <f ca="1">IFERROR(sub_stat_v&amp;enchant_true?&amp;IF(G_v_equal_0&gt;0,G_v_brackets,"")&amp;g_e_equal_perfect,"")</f>
        <v/>
      </c>
      <c r="S681" s="9" t="str">
        <f ca="1">IFERROR(sub_stat_v&amp;enchant_true?&amp;IF(G_v_equal_0&gt;0,G_v_brackets,"")&amp;g_e_equal_perfect,"")</f>
        <v/>
      </c>
      <c r="T681" s="9" t="str">
        <f ca="1">IFERROR(sub_stat_v&amp;enchant_true?&amp;IF(G_v_equal_0&gt;0,G_v_brackets,"")&amp;g_e_equal_perfect,"")</f>
        <v/>
      </c>
      <c r="U681" s="9" t="str">
        <f ca="1">IFERROR(sub_stat_v&amp;enchant_true?&amp;IF(G_v_equal_0&gt;0,G_v_brackets,"")&amp;g_e_equal_perfect,"")</f>
        <v/>
      </c>
      <c r="V681" s="9" t="str">
        <f ca="1">IFERROR(sub_stat_v&amp;enchant_true?&amp;IF(G_v_equal_0&gt;0,G_v_brackets,"")&amp;g_e_equal_perfect,"")</f>
        <v/>
      </c>
      <c r="W681" s="9" t="str">
        <f ca="1">IFERROR(sub_stat_v&amp;enchant_true?&amp;IF(G_v_equal_0&gt;0,G_v_brackets,"")&amp;g_e_equal_perfect,"")</f>
        <v/>
      </c>
      <c r="X681" s="9" t="str">
        <f ca="1">IFERROR(sub_stat_v&amp;enchant_true?&amp;IF(G_v_equal_0&gt;0,G_v_brackets,"")&amp;g_e_equal_perfect,"")</f>
        <v/>
      </c>
      <c r="Y681" s="9" t="str">
        <f ca="1">IFERROR(sub_stat_v&amp;enchant_true?&amp;IF(G_v_equal_0&gt;0,G_v_brackets,"")&amp;g_e_equal_perfect,"")</f>
        <v/>
      </c>
      <c r="Z681" s="9" t="str">
        <f ca="1">IFERROR(sub_stat_v&amp;enchant_true?&amp;IF(G_v_equal_0&gt;0,G_v_brackets,"")&amp;g_e_equal_perfect,"")</f>
        <v/>
      </c>
      <c r="AA681" s="9" t="str">
        <f ca="1">IFERROR(sub_stat_v&amp;enchant_true?&amp;IF(G_v_equal_0&gt;0,G_v_brackets,"")&amp;g_e_equal_perfect,"")</f>
        <v/>
      </c>
      <c r="AB681" s="9" t="str">
        <f ca="1">IFERROR(sub_stat_v&amp;enchant_true?&amp;IF(G_v_equal_0&gt;0,G_v_brackets,"")&amp;g_e_equal_perfect,"")</f>
        <v/>
      </c>
      <c r="AQ681">
        <f>'DB Runes'!O681</f>
        <v>0</v>
      </c>
      <c r="AR681" s="9">
        <f>IF($BI681=A681,VLOOKUP($AQ681,Runes!$AD:$AF,3,FALSE),A681)</f>
        <v>0</v>
      </c>
      <c r="AS681" s="9">
        <f t="shared" si="43"/>
        <v>0</v>
      </c>
      <c r="AT681" s="11" t="str">
        <f>IF($BJ681=AR681,"true",IF('DB Runes'!$C681="{}","",IF(RIGHT(LEFT('DB Runes'!$C681,14),1)="f","false","true")))</f>
        <v>true</v>
      </c>
      <c r="AU681" s="11">
        <f>IFERROR(IF(AS681=0,0,IF(AR681=$BJ681,LEFT(RIGHT('DB Runes'!$C681,LEN('DB Runes'!$C681)-28),LEN('DB Runes'!$F681)-29),IF(AT681="true",LEFT(RIGHT('DB Runes'!$C681,LEN('DB Runes'!$C681)-27),LEN('DB Runes'!$C681)-28),LEFT(RIGHT('DB Runes'!$C681,LEN('DB Runes'!$C681)-28),LEN('DB Runes'!$C681)-29)))),0)</f>
        <v>0</v>
      </c>
      <c r="AV681" s="9">
        <f>IF($BI681=E681,VLOOKUP($AQ681,Runes!$AD:$AF,3,FALSE),E681)</f>
        <v>0</v>
      </c>
      <c r="AW681" s="9">
        <f t="shared" si="44"/>
        <v>0</v>
      </c>
      <c r="AX681" s="11" t="str">
        <f>IF($BJ681=AV681,"true",IF('DB Runes'!$F681="{}","",IF(RIGHT(LEFT('DB Runes'!$F681,14),1)="f","false","true")))</f>
        <v>true</v>
      </c>
      <c r="AY681" s="11">
        <f>IFERROR(IF(AW681=0,0,IF(AV681=$BJ681,LEFT(RIGHT('DB Runes'!$F681,LEN('DB Runes'!$F681)-28),LEN('DB Runes'!$F681)-29),IF(AX681="true",LEFT(RIGHT('DB Runes'!$F681,LEN('DB Runes'!$F681)-27),LEN('DB Runes'!$F681)-28),LEFT(RIGHT('DB Runes'!$F681,LEN('DB Runes'!$F681)-28),LEN('DB Runes'!$F681)-29)))),0)</f>
        <v>0</v>
      </c>
      <c r="AZ681" s="9">
        <f>IF($BI681=I681,VLOOKUP($AQ681,Runes!$AD:$AF,3,FALSE),I681)</f>
        <v>0</v>
      </c>
      <c r="BA681" s="9">
        <f t="shared" si="42"/>
        <v>0</v>
      </c>
      <c r="BB681" s="11" t="str">
        <f>IF($BJ681=AZ681,"true",IF('DB Runes'!$I681="{}","",IF(RIGHT(LEFT('DB Runes'!$I681,14),1)="f","false","true")))</f>
        <v>true</v>
      </c>
      <c r="BC681" s="11">
        <f>IFERROR(IF(BA681=0,0,IF(AZ681=$BJ681,LEFT(RIGHT('DB Runes'!$I681,LEN('DB Runes'!$I681)-28),LEN('DB Runes'!$I681)-29),IF(BB681="true",LEFT(RIGHT('DB Runes'!$I681,LEN('DB Runes'!$I681)-27),LEN('DB Runes'!$I681)-28),LEFT(RIGHT('DB Runes'!$I681,LEN('DB Runes'!$I681)-28),LEN('DB Runes'!$I681)-29)))),0)</f>
        <v>0</v>
      </c>
      <c r="BD681" s="9">
        <f>IF($BI681=M681,VLOOKUP($AQ681,Runes!$AD:$AF,3,FALSE),M681)</f>
        <v>0</v>
      </c>
      <c r="BE681" s="9">
        <f t="shared" si="45"/>
        <v>0</v>
      </c>
      <c r="BF681" s="11" t="str">
        <f>IF($BJ681=BD681,"true",IF('DB Runes'!$L681="{}","",IF(RIGHT(LEFT('DB Runes'!$L681,14),1)="f","false","true")))</f>
        <v>true</v>
      </c>
      <c r="BG681" s="11">
        <f>IFERROR(IF(BE681=0,0,IF(BD681=$BJ681,LEFT(RIGHT('DB Runes'!$L681,LEN('DB Runes'!$L681)-28),LEN('DB Runes'!$L681)-29),IF(BF681="true",LEFT(RIGHT('DB Runes'!$L681,LEN('DB Runes'!$L681)-27),LEN('DB Runes'!$L681)-28),LEFT(RIGHT('DB Runes'!$L681,LEN('DB Runes'!$L681)-28),LEN('DB Runes'!$L681)-29)))),0)</f>
        <v>0</v>
      </c>
      <c r="BH681">
        <f>IFERROR(VLOOKUP($AQ681,Runes!$AM:$AP,4,FALSE),0)</f>
        <v>0</v>
      </c>
      <c r="BI681">
        <f>IFERROR(VLOOKUP($AQ681,Runes!$AD:$AF,2,FALSE),0)</f>
        <v>0</v>
      </c>
      <c r="BJ681">
        <f>IFERROR(VLOOKUP($AQ681,Runes!$AD:$AF,3,FALSE),0)</f>
        <v>0</v>
      </c>
    </row>
    <row r="682" spans="1:62" x14ac:dyDescent="0.25">
      <c r="A682" s="9">
        <f>'DB Runes'!$A682</f>
        <v>0</v>
      </c>
      <c r="B682" s="9">
        <f>'DB Runes'!$B682</f>
        <v>0</v>
      </c>
      <c r="C682" s="9" t="str">
        <f>IF('DB Runes'!$C682="{}","",IF(RIGHT(LEFT('DB Runes'!$C682,14),1)="f","false","true"))</f>
        <v>true</v>
      </c>
      <c r="D682" s="9" t="e">
        <f>IF(C682="","",IF(C682="true",LEFT(RIGHT('DB Runes'!$C682,LEN('DB Runes'!$C682)-27),LEN('DB Runes'!$C682)-28),LEFT(RIGHT('DB Runes'!$C682,LEN('DB Runes'!$C682)-28),LEN('DB Runes'!$C682)-29)))</f>
        <v>#VALUE!</v>
      </c>
      <c r="E682" s="9">
        <f>'DB Runes'!$D682</f>
        <v>0</v>
      </c>
      <c r="F682" s="9">
        <f>'DB Runes'!$E682</f>
        <v>0</v>
      </c>
      <c r="G682" s="9" t="str">
        <f>IF('DB Runes'!$F682="{}","",IF(RIGHT(LEFT('DB Runes'!$F682,14),1)="f","false","true"))</f>
        <v>true</v>
      </c>
      <c r="H682" s="9" t="e">
        <f>IF(G682="","",IF(G682="true",LEFT(RIGHT('DB Runes'!$F682,LEN('DB Runes'!$F682)-27),LEN('DB Runes'!$F682)-28),LEFT(RIGHT('DB Runes'!$F682,LEN('DB Runes'!$F682)-28),LEN('DB Runes'!$F682)-29)))</f>
        <v>#VALUE!</v>
      </c>
      <c r="I682" s="9">
        <f>'DB Runes'!$G682</f>
        <v>0</v>
      </c>
      <c r="J682" s="9">
        <f>'DB Runes'!$H682</f>
        <v>0</v>
      </c>
      <c r="K682" s="9" t="str">
        <f>IF('DB Runes'!$I682="{}","",IF(RIGHT(LEFT('DB Runes'!$I682,14),1)="f","false","true"))</f>
        <v>true</v>
      </c>
      <c r="L682" s="9" t="e">
        <f>IF(K682="","",IF(K682="true",LEFT(RIGHT('DB Runes'!$I682,LEN('DB Runes'!$I682)-27),LEN('DB Runes'!$I682)-28),LEFT(RIGHT('DB Runes'!$I682,LEN('DB Runes'!$I682)-28),LEN('DB Runes'!$I682)-29)))</f>
        <v>#VALUE!</v>
      </c>
      <c r="M682" s="9">
        <f>'DB Runes'!$J682</f>
        <v>0</v>
      </c>
      <c r="N682" s="9">
        <f>'DB Runes'!$K682</f>
        <v>0</v>
      </c>
      <c r="O682" s="9" t="str">
        <f>IF('DB Runes'!$L682="{}","",IF(RIGHT(LEFT('DB Runes'!$L682,14),1)="f","false","true"))</f>
        <v>true</v>
      </c>
      <c r="P682" s="9" t="e">
        <f>IF(O682="","",IF(O682="true",LEFT(RIGHT('DB Runes'!$L682,LEN('DB Runes'!$L682)-27),LEN('DB Runes'!$L682)-28),LEFT(RIGHT('DB Runes'!$L682,LEN('DB Runes'!$L682)-28),LEN('DB Runes'!$L682)-29)))</f>
        <v>#VALUE!</v>
      </c>
      <c r="R682" s="9" t="str">
        <f ca="1">IFERROR(sub_stat_v&amp;enchant_true?&amp;IF(G_v_equal_0&gt;0,G_v_brackets,"")&amp;g_e_equal_perfect,"")</f>
        <v/>
      </c>
      <c r="S682" s="9" t="str">
        <f ca="1">IFERROR(sub_stat_v&amp;enchant_true?&amp;IF(G_v_equal_0&gt;0,G_v_brackets,"")&amp;g_e_equal_perfect,"")</f>
        <v/>
      </c>
      <c r="T682" s="9" t="str">
        <f ca="1">IFERROR(sub_stat_v&amp;enchant_true?&amp;IF(G_v_equal_0&gt;0,G_v_brackets,"")&amp;g_e_equal_perfect,"")</f>
        <v/>
      </c>
      <c r="U682" s="9" t="str">
        <f ca="1">IFERROR(sub_stat_v&amp;enchant_true?&amp;IF(G_v_equal_0&gt;0,G_v_brackets,"")&amp;g_e_equal_perfect,"")</f>
        <v/>
      </c>
      <c r="V682" s="9" t="str">
        <f ca="1">IFERROR(sub_stat_v&amp;enchant_true?&amp;IF(G_v_equal_0&gt;0,G_v_brackets,"")&amp;g_e_equal_perfect,"")</f>
        <v/>
      </c>
      <c r="W682" s="9" t="str">
        <f ca="1">IFERROR(sub_stat_v&amp;enchant_true?&amp;IF(G_v_equal_0&gt;0,G_v_brackets,"")&amp;g_e_equal_perfect,"")</f>
        <v/>
      </c>
      <c r="X682" s="9" t="str">
        <f ca="1">IFERROR(sub_stat_v&amp;enchant_true?&amp;IF(G_v_equal_0&gt;0,G_v_brackets,"")&amp;g_e_equal_perfect,"")</f>
        <v/>
      </c>
      <c r="Y682" s="9" t="str">
        <f ca="1">IFERROR(sub_stat_v&amp;enchant_true?&amp;IF(G_v_equal_0&gt;0,G_v_brackets,"")&amp;g_e_equal_perfect,"")</f>
        <v/>
      </c>
      <c r="Z682" s="9" t="str">
        <f ca="1">IFERROR(sub_stat_v&amp;enchant_true?&amp;IF(G_v_equal_0&gt;0,G_v_brackets,"")&amp;g_e_equal_perfect,"")</f>
        <v/>
      </c>
      <c r="AA682" s="9" t="str">
        <f ca="1">IFERROR(sub_stat_v&amp;enchant_true?&amp;IF(G_v_equal_0&gt;0,G_v_brackets,"")&amp;g_e_equal_perfect,"")</f>
        <v/>
      </c>
      <c r="AB682" s="9" t="str">
        <f ca="1">IFERROR(sub_stat_v&amp;enchant_true?&amp;IF(G_v_equal_0&gt;0,G_v_brackets,"")&amp;g_e_equal_perfect,"")</f>
        <v/>
      </c>
      <c r="AQ682">
        <f>'DB Runes'!O682</f>
        <v>0</v>
      </c>
      <c r="AR682" s="9">
        <f>IF($BI682=A682,VLOOKUP($AQ682,Runes!$AD:$AF,3,FALSE),A682)</f>
        <v>0</v>
      </c>
      <c r="AS682" s="9">
        <f t="shared" si="43"/>
        <v>0</v>
      </c>
      <c r="AT682" s="11" t="str">
        <f>IF($BJ682=AR682,"true",IF('DB Runes'!$C682="{}","",IF(RIGHT(LEFT('DB Runes'!$C682,14),1)="f","false","true")))</f>
        <v>true</v>
      </c>
      <c r="AU682" s="11">
        <f>IFERROR(IF(AS682=0,0,IF(AR682=$BJ682,LEFT(RIGHT('DB Runes'!$C682,LEN('DB Runes'!$C682)-28),LEN('DB Runes'!$F682)-29),IF(AT682="true",LEFT(RIGHT('DB Runes'!$C682,LEN('DB Runes'!$C682)-27),LEN('DB Runes'!$C682)-28),LEFT(RIGHT('DB Runes'!$C682,LEN('DB Runes'!$C682)-28),LEN('DB Runes'!$C682)-29)))),0)</f>
        <v>0</v>
      </c>
      <c r="AV682" s="9">
        <f>IF($BI682=E682,VLOOKUP($AQ682,Runes!$AD:$AF,3,FALSE),E682)</f>
        <v>0</v>
      </c>
      <c r="AW682" s="9">
        <f t="shared" si="44"/>
        <v>0</v>
      </c>
      <c r="AX682" s="11" t="str">
        <f>IF($BJ682=AV682,"true",IF('DB Runes'!$F682="{}","",IF(RIGHT(LEFT('DB Runes'!$F682,14),1)="f","false","true")))</f>
        <v>true</v>
      </c>
      <c r="AY682" s="11">
        <f>IFERROR(IF(AW682=0,0,IF(AV682=$BJ682,LEFT(RIGHT('DB Runes'!$F682,LEN('DB Runes'!$F682)-28),LEN('DB Runes'!$F682)-29),IF(AX682="true",LEFT(RIGHT('DB Runes'!$F682,LEN('DB Runes'!$F682)-27),LEN('DB Runes'!$F682)-28),LEFT(RIGHT('DB Runes'!$F682,LEN('DB Runes'!$F682)-28),LEN('DB Runes'!$F682)-29)))),0)</f>
        <v>0</v>
      </c>
      <c r="AZ682" s="9">
        <f>IF($BI682=I682,VLOOKUP($AQ682,Runes!$AD:$AF,3,FALSE),I682)</f>
        <v>0</v>
      </c>
      <c r="BA682" s="9">
        <f t="shared" si="42"/>
        <v>0</v>
      </c>
      <c r="BB682" s="11" t="str">
        <f>IF($BJ682=AZ682,"true",IF('DB Runes'!$I682="{}","",IF(RIGHT(LEFT('DB Runes'!$I682,14),1)="f","false","true")))</f>
        <v>true</v>
      </c>
      <c r="BC682" s="11">
        <f>IFERROR(IF(BA682=0,0,IF(AZ682=$BJ682,LEFT(RIGHT('DB Runes'!$I682,LEN('DB Runes'!$I682)-28),LEN('DB Runes'!$I682)-29),IF(BB682="true",LEFT(RIGHT('DB Runes'!$I682,LEN('DB Runes'!$I682)-27),LEN('DB Runes'!$I682)-28),LEFT(RIGHT('DB Runes'!$I682,LEN('DB Runes'!$I682)-28),LEN('DB Runes'!$I682)-29)))),0)</f>
        <v>0</v>
      </c>
      <c r="BD682" s="9">
        <f>IF($BI682=M682,VLOOKUP($AQ682,Runes!$AD:$AF,3,FALSE),M682)</f>
        <v>0</v>
      </c>
      <c r="BE682" s="9">
        <f t="shared" si="45"/>
        <v>0</v>
      </c>
      <c r="BF682" s="11" t="str">
        <f>IF($BJ682=BD682,"true",IF('DB Runes'!$L682="{}","",IF(RIGHT(LEFT('DB Runes'!$L682,14),1)="f","false","true")))</f>
        <v>true</v>
      </c>
      <c r="BG682" s="11">
        <f>IFERROR(IF(BE682=0,0,IF(BD682=$BJ682,LEFT(RIGHT('DB Runes'!$L682,LEN('DB Runes'!$L682)-28),LEN('DB Runes'!$L682)-29),IF(BF682="true",LEFT(RIGHT('DB Runes'!$L682,LEN('DB Runes'!$L682)-27),LEN('DB Runes'!$L682)-28),LEFT(RIGHT('DB Runes'!$L682,LEN('DB Runes'!$L682)-28),LEN('DB Runes'!$L682)-29)))),0)</f>
        <v>0</v>
      </c>
      <c r="BH682">
        <f>IFERROR(VLOOKUP($AQ682,Runes!$AM:$AP,4,FALSE),0)</f>
        <v>0</v>
      </c>
      <c r="BI682">
        <f>IFERROR(VLOOKUP($AQ682,Runes!$AD:$AF,2,FALSE),0)</f>
        <v>0</v>
      </c>
      <c r="BJ682">
        <f>IFERROR(VLOOKUP($AQ682,Runes!$AD:$AF,3,FALSE),0)</f>
        <v>0</v>
      </c>
    </row>
    <row r="683" spans="1:62" x14ac:dyDescent="0.25">
      <c r="A683" s="9">
        <f>'DB Runes'!$A683</f>
        <v>0</v>
      </c>
      <c r="B683" s="9">
        <f>'DB Runes'!$B683</f>
        <v>0</v>
      </c>
      <c r="C683" s="9" t="str">
        <f>IF('DB Runes'!$C683="{}","",IF(RIGHT(LEFT('DB Runes'!$C683,14),1)="f","false","true"))</f>
        <v>true</v>
      </c>
      <c r="D683" s="9" t="e">
        <f>IF(C683="","",IF(C683="true",LEFT(RIGHT('DB Runes'!$C683,LEN('DB Runes'!$C683)-27),LEN('DB Runes'!$C683)-28),LEFT(RIGHT('DB Runes'!$C683,LEN('DB Runes'!$C683)-28),LEN('DB Runes'!$C683)-29)))</f>
        <v>#VALUE!</v>
      </c>
      <c r="E683" s="9">
        <f>'DB Runes'!$D683</f>
        <v>0</v>
      </c>
      <c r="F683" s="9">
        <f>'DB Runes'!$E683</f>
        <v>0</v>
      </c>
      <c r="G683" s="9" t="str">
        <f>IF('DB Runes'!$F683="{}","",IF(RIGHT(LEFT('DB Runes'!$F683,14),1)="f","false","true"))</f>
        <v>true</v>
      </c>
      <c r="H683" s="9" t="e">
        <f>IF(G683="","",IF(G683="true",LEFT(RIGHT('DB Runes'!$F683,LEN('DB Runes'!$F683)-27),LEN('DB Runes'!$F683)-28),LEFT(RIGHT('DB Runes'!$F683,LEN('DB Runes'!$F683)-28),LEN('DB Runes'!$F683)-29)))</f>
        <v>#VALUE!</v>
      </c>
      <c r="I683" s="9">
        <f>'DB Runes'!$G683</f>
        <v>0</v>
      </c>
      <c r="J683" s="9">
        <f>'DB Runes'!$H683</f>
        <v>0</v>
      </c>
      <c r="K683" s="9" t="str">
        <f>IF('DB Runes'!$I683="{}","",IF(RIGHT(LEFT('DB Runes'!$I683,14),1)="f","false","true"))</f>
        <v>true</v>
      </c>
      <c r="L683" s="9" t="e">
        <f>IF(K683="","",IF(K683="true",LEFT(RIGHT('DB Runes'!$I683,LEN('DB Runes'!$I683)-27),LEN('DB Runes'!$I683)-28),LEFT(RIGHT('DB Runes'!$I683,LEN('DB Runes'!$I683)-28),LEN('DB Runes'!$I683)-29)))</f>
        <v>#VALUE!</v>
      </c>
      <c r="M683" s="9">
        <f>'DB Runes'!$J683</f>
        <v>0</v>
      </c>
      <c r="N683" s="9">
        <f>'DB Runes'!$K683</f>
        <v>0</v>
      </c>
      <c r="O683" s="9" t="str">
        <f>IF('DB Runes'!$L683="{}","",IF(RIGHT(LEFT('DB Runes'!$L683,14),1)="f","false","true"))</f>
        <v>true</v>
      </c>
      <c r="P683" s="9" t="e">
        <f>IF(O683="","",IF(O683="true",LEFT(RIGHT('DB Runes'!$L683,LEN('DB Runes'!$L683)-27),LEN('DB Runes'!$L683)-28),LEFT(RIGHT('DB Runes'!$L683,LEN('DB Runes'!$L683)-28),LEN('DB Runes'!$L683)-29)))</f>
        <v>#VALUE!</v>
      </c>
      <c r="R683" s="9" t="str">
        <f ca="1">IFERROR(sub_stat_v&amp;enchant_true?&amp;IF(G_v_equal_0&gt;0,G_v_brackets,"")&amp;g_e_equal_perfect,"")</f>
        <v/>
      </c>
      <c r="S683" s="9" t="str">
        <f ca="1">IFERROR(sub_stat_v&amp;enchant_true?&amp;IF(G_v_equal_0&gt;0,G_v_brackets,"")&amp;g_e_equal_perfect,"")</f>
        <v/>
      </c>
      <c r="T683" s="9" t="str">
        <f ca="1">IFERROR(sub_stat_v&amp;enchant_true?&amp;IF(G_v_equal_0&gt;0,G_v_brackets,"")&amp;g_e_equal_perfect,"")</f>
        <v/>
      </c>
      <c r="U683" s="9" t="str">
        <f ca="1">IFERROR(sub_stat_v&amp;enchant_true?&amp;IF(G_v_equal_0&gt;0,G_v_brackets,"")&amp;g_e_equal_perfect,"")</f>
        <v/>
      </c>
      <c r="V683" s="9" t="str">
        <f ca="1">IFERROR(sub_stat_v&amp;enchant_true?&amp;IF(G_v_equal_0&gt;0,G_v_brackets,"")&amp;g_e_equal_perfect,"")</f>
        <v/>
      </c>
      <c r="W683" s="9" t="str">
        <f ca="1">IFERROR(sub_stat_v&amp;enchant_true?&amp;IF(G_v_equal_0&gt;0,G_v_brackets,"")&amp;g_e_equal_perfect,"")</f>
        <v/>
      </c>
      <c r="X683" s="9" t="str">
        <f ca="1">IFERROR(sub_stat_v&amp;enchant_true?&amp;IF(G_v_equal_0&gt;0,G_v_brackets,"")&amp;g_e_equal_perfect,"")</f>
        <v/>
      </c>
      <c r="Y683" s="9" t="str">
        <f ca="1">IFERROR(sub_stat_v&amp;enchant_true?&amp;IF(G_v_equal_0&gt;0,G_v_brackets,"")&amp;g_e_equal_perfect,"")</f>
        <v/>
      </c>
      <c r="Z683" s="9" t="str">
        <f ca="1">IFERROR(sub_stat_v&amp;enchant_true?&amp;IF(G_v_equal_0&gt;0,G_v_brackets,"")&amp;g_e_equal_perfect,"")</f>
        <v/>
      </c>
      <c r="AA683" s="9" t="str">
        <f ca="1">IFERROR(sub_stat_v&amp;enchant_true?&amp;IF(G_v_equal_0&gt;0,G_v_brackets,"")&amp;g_e_equal_perfect,"")</f>
        <v/>
      </c>
      <c r="AB683" s="9" t="str">
        <f ca="1">IFERROR(sub_stat_v&amp;enchant_true?&amp;IF(G_v_equal_0&gt;0,G_v_brackets,"")&amp;g_e_equal_perfect,"")</f>
        <v/>
      </c>
      <c r="AQ683">
        <f>'DB Runes'!O683</f>
        <v>0</v>
      </c>
      <c r="AR683" s="9">
        <f>IF($BI683=A683,VLOOKUP($AQ683,Runes!$AD:$AF,3,FALSE),A683)</f>
        <v>0</v>
      </c>
      <c r="AS683" s="9">
        <f t="shared" si="43"/>
        <v>0</v>
      </c>
      <c r="AT683" s="11" t="str">
        <f>IF($BJ683=AR683,"true",IF('DB Runes'!$C683="{}","",IF(RIGHT(LEFT('DB Runes'!$C683,14),1)="f","false","true")))</f>
        <v>true</v>
      </c>
      <c r="AU683" s="11">
        <f>IFERROR(IF(AS683=0,0,IF(AR683=$BJ683,LEFT(RIGHT('DB Runes'!$C683,LEN('DB Runes'!$C683)-28),LEN('DB Runes'!$F683)-29),IF(AT683="true",LEFT(RIGHT('DB Runes'!$C683,LEN('DB Runes'!$C683)-27),LEN('DB Runes'!$C683)-28),LEFT(RIGHT('DB Runes'!$C683,LEN('DB Runes'!$C683)-28),LEN('DB Runes'!$C683)-29)))),0)</f>
        <v>0</v>
      </c>
      <c r="AV683" s="9">
        <f>IF($BI683=E683,VLOOKUP($AQ683,Runes!$AD:$AF,3,FALSE),E683)</f>
        <v>0</v>
      </c>
      <c r="AW683" s="9">
        <f t="shared" si="44"/>
        <v>0</v>
      </c>
      <c r="AX683" s="11" t="str">
        <f>IF($BJ683=AV683,"true",IF('DB Runes'!$F683="{}","",IF(RIGHT(LEFT('DB Runes'!$F683,14),1)="f","false","true")))</f>
        <v>true</v>
      </c>
      <c r="AY683" s="11">
        <f>IFERROR(IF(AW683=0,0,IF(AV683=$BJ683,LEFT(RIGHT('DB Runes'!$F683,LEN('DB Runes'!$F683)-28),LEN('DB Runes'!$F683)-29),IF(AX683="true",LEFT(RIGHT('DB Runes'!$F683,LEN('DB Runes'!$F683)-27),LEN('DB Runes'!$F683)-28),LEFT(RIGHT('DB Runes'!$F683,LEN('DB Runes'!$F683)-28),LEN('DB Runes'!$F683)-29)))),0)</f>
        <v>0</v>
      </c>
      <c r="AZ683" s="9">
        <f>IF($BI683=I683,VLOOKUP($AQ683,Runes!$AD:$AF,3,FALSE),I683)</f>
        <v>0</v>
      </c>
      <c r="BA683" s="9">
        <f t="shared" si="42"/>
        <v>0</v>
      </c>
      <c r="BB683" s="11" t="str">
        <f>IF($BJ683=AZ683,"true",IF('DB Runes'!$I683="{}","",IF(RIGHT(LEFT('DB Runes'!$I683,14),1)="f","false","true")))</f>
        <v>true</v>
      </c>
      <c r="BC683" s="11">
        <f>IFERROR(IF(BA683=0,0,IF(AZ683=$BJ683,LEFT(RIGHT('DB Runes'!$I683,LEN('DB Runes'!$I683)-28),LEN('DB Runes'!$I683)-29),IF(BB683="true",LEFT(RIGHT('DB Runes'!$I683,LEN('DB Runes'!$I683)-27),LEN('DB Runes'!$I683)-28),LEFT(RIGHT('DB Runes'!$I683,LEN('DB Runes'!$I683)-28),LEN('DB Runes'!$I683)-29)))),0)</f>
        <v>0</v>
      </c>
      <c r="BD683" s="9">
        <f>IF($BI683=M683,VLOOKUP($AQ683,Runes!$AD:$AF,3,FALSE),M683)</f>
        <v>0</v>
      </c>
      <c r="BE683" s="9">
        <f t="shared" si="45"/>
        <v>0</v>
      </c>
      <c r="BF683" s="11" t="str">
        <f>IF($BJ683=BD683,"true",IF('DB Runes'!$L683="{}","",IF(RIGHT(LEFT('DB Runes'!$L683,14),1)="f","false","true")))</f>
        <v>true</v>
      </c>
      <c r="BG683" s="11">
        <f>IFERROR(IF(BE683=0,0,IF(BD683=$BJ683,LEFT(RIGHT('DB Runes'!$L683,LEN('DB Runes'!$L683)-28),LEN('DB Runes'!$L683)-29),IF(BF683="true",LEFT(RIGHT('DB Runes'!$L683,LEN('DB Runes'!$L683)-27),LEN('DB Runes'!$L683)-28),LEFT(RIGHT('DB Runes'!$L683,LEN('DB Runes'!$L683)-28),LEN('DB Runes'!$L683)-29)))),0)</f>
        <v>0</v>
      </c>
      <c r="BH683">
        <f>IFERROR(VLOOKUP($AQ683,Runes!$AM:$AP,4,FALSE),0)</f>
        <v>0</v>
      </c>
      <c r="BI683">
        <f>IFERROR(VLOOKUP($AQ683,Runes!$AD:$AF,2,FALSE),0)</f>
        <v>0</v>
      </c>
      <c r="BJ683">
        <f>IFERROR(VLOOKUP($AQ683,Runes!$AD:$AF,3,FALSE),0)</f>
        <v>0</v>
      </c>
    </row>
    <row r="684" spans="1:62" x14ac:dyDescent="0.25">
      <c r="A684" s="9">
        <f>'DB Runes'!$A684</f>
        <v>0</v>
      </c>
      <c r="B684" s="9">
        <f>'DB Runes'!$B684</f>
        <v>0</v>
      </c>
      <c r="C684" s="9" t="str">
        <f>IF('DB Runes'!$C684="{}","",IF(RIGHT(LEFT('DB Runes'!$C684,14),1)="f","false","true"))</f>
        <v>true</v>
      </c>
      <c r="D684" s="9" t="e">
        <f>IF(C684="","",IF(C684="true",LEFT(RIGHT('DB Runes'!$C684,LEN('DB Runes'!$C684)-27),LEN('DB Runes'!$C684)-28),LEFT(RIGHT('DB Runes'!$C684,LEN('DB Runes'!$C684)-28),LEN('DB Runes'!$C684)-29)))</f>
        <v>#VALUE!</v>
      </c>
      <c r="E684" s="9">
        <f>'DB Runes'!$D684</f>
        <v>0</v>
      </c>
      <c r="F684" s="9">
        <f>'DB Runes'!$E684</f>
        <v>0</v>
      </c>
      <c r="G684" s="9" t="str">
        <f>IF('DB Runes'!$F684="{}","",IF(RIGHT(LEFT('DB Runes'!$F684,14),1)="f","false","true"))</f>
        <v>true</v>
      </c>
      <c r="H684" s="9" t="e">
        <f>IF(G684="","",IF(G684="true",LEFT(RIGHT('DB Runes'!$F684,LEN('DB Runes'!$F684)-27),LEN('DB Runes'!$F684)-28),LEFT(RIGHT('DB Runes'!$F684,LEN('DB Runes'!$F684)-28),LEN('DB Runes'!$F684)-29)))</f>
        <v>#VALUE!</v>
      </c>
      <c r="I684" s="9">
        <f>'DB Runes'!$G684</f>
        <v>0</v>
      </c>
      <c r="J684" s="9">
        <f>'DB Runes'!$H684</f>
        <v>0</v>
      </c>
      <c r="K684" s="9" t="str">
        <f>IF('DB Runes'!$I684="{}","",IF(RIGHT(LEFT('DB Runes'!$I684,14),1)="f","false","true"))</f>
        <v>true</v>
      </c>
      <c r="L684" s="9" t="e">
        <f>IF(K684="","",IF(K684="true",LEFT(RIGHT('DB Runes'!$I684,LEN('DB Runes'!$I684)-27),LEN('DB Runes'!$I684)-28),LEFT(RIGHT('DB Runes'!$I684,LEN('DB Runes'!$I684)-28),LEN('DB Runes'!$I684)-29)))</f>
        <v>#VALUE!</v>
      </c>
      <c r="M684" s="9">
        <f>'DB Runes'!$J684</f>
        <v>0</v>
      </c>
      <c r="N684" s="9">
        <f>'DB Runes'!$K684</f>
        <v>0</v>
      </c>
      <c r="O684" s="9" t="str">
        <f>IF('DB Runes'!$L684="{}","",IF(RIGHT(LEFT('DB Runes'!$L684,14),1)="f","false","true"))</f>
        <v>true</v>
      </c>
      <c r="P684" s="9" t="e">
        <f>IF(O684="","",IF(O684="true",LEFT(RIGHT('DB Runes'!$L684,LEN('DB Runes'!$L684)-27),LEN('DB Runes'!$L684)-28),LEFT(RIGHT('DB Runes'!$L684,LEN('DB Runes'!$L684)-28),LEN('DB Runes'!$L684)-29)))</f>
        <v>#VALUE!</v>
      </c>
      <c r="R684" s="9" t="str">
        <f ca="1">IFERROR(sub_stat_v&amp;enchant_true?&amp;IF(G_v_equal_0&gt;0,G_v_brackets,"")&amp;g_e_equal_perfect,"")</f>
        <v/>
      </c>
      <c r="S684" s="9" t="str">
        <f ca="1">IFERROR(sub_stat_v&amp;enchant_true?&amp;IF(G_v_equal_0&gt;0,G_v_brackets,"")&amp;g_e_equal_perfect,"")</f>
        <v/>
      </c>
      <c r="T684" s="9" t="str">
        <f ca="1">IFERROR(sub_stat_v&amp;enchant_true?&amp;IF(G_v_equal_0&gt;0,G_v_brackets,"")&amp;g_e_equal_perfect,"")</f>
        <v/>
      </c>
      <c r="U684" s="9" t="str">
        <f ca="1">IFERROR(sub_stat_v&amp;enchant_true?&amp;IF(G_v_equal_0&gt;0,G_v_brackets,"")&amp;g_e_equal_perfect,"")</f>
        <v/>
      </c>
      <c r="V684" s="9" t="str">
        <f ca="1">IFERROR(sub_stat_v&amp;enchant_true?&amp;IF(G_v_equal_0&gt;0,G_v_brackets,"")&amp;g_e_equal_perfect,"")</f>
        <v/>
      </c>
      <c r="W684" s="9" t="str">
        <f ca="1">IFERROR(sub_stat_v&amp;enchant_true?&amp;IF(G_v_equal_0&gt;0,G_v_brackets,"")&amp;g_e_equal_perfect,"")</f>
        <v/>
      </c>
      <c r="X684" s="9" t="str">
        <f ca="1">IFERROR(sub_stat_v&amp;enchant_true?&amp;IF(G_v_equal_0&gt;0,G_v_brackets,"")&amp;g_e_equal_perfect,"")</f>
        <v/>
      </c>
      <c r="Y684" s="9" t="str">
        <f ca="1">IFERROR(sub_stat_v&amp;enchant_true?&amp;IF(G_v_equal_0&gt;0,G_v_brackets,"")&amp;g_e_equal_perfect,"")</f>
        <v/>
      </c>
      <c r="Z684" s="9" t="str">
        <f ca="1">IFERROR(sub_stat_v&amp;enchant_true?&amp;IF(G_v_equal_0&gt;0,G_v_brackets,"")&amp;g_e_equal_perfect,"")</f>
        <v/>
      </c>
      <c r="AA684" s="9" t="str">
        <f ca="1">IFERROR(sub_stat_v&amp;enchant_true?&amp;IF(G_v_equal_0&gt;0,G_v_brackets,"")&amp;g_e_equal_perfect,"")</f>
        <v/>
      </c>
      <c r="AB684" s="9" t="str">
        <f ca="1">IFERROR(sub_stat_v&amp;enchant_true?&amp;IF(G_v_equal_0&gt;0,G_v_brackets,"")&amp;g_e_equal_perfect,"")</f>
        <v/>
      </c>
      <c r="AQ684">
        <f>'DB Runes'!O684</f>
        <v>0</v>
      </c>
      <c r="AR684" s="9">
        <f>IF($BI684=A684,VLOOKUP($AQ684,Runes!$AD:$AF,3,FALSE),A684)</f>
        <v>0</v>
      </c>
      <c r="AS684" s="9">
        <f t="shared" si="43"/>
        <v>0</v>
      </c>
      <c r="AT684" s="11" t="str">
        <f>IF($BJ684=AR684,"true",IF('DB Runes'!$C684="{}","",IF(RIGHT(LEFT('DB Runes'!$C684,14),1)="f","false","true")))</f>
        <v>true</v>
      </c>
      <c r="AU684" s="11">
        <f>IFERROR(IF(AS684=0,0,IF(AR684=$BJ684,LEFT(RIGHT('DB Runes'!$C684,LEN('DB Runes'!$C684)-28),LEN('DB Runes'!$F684)-29),IF(AT684="true",LEFT(RIGHT('DB Runes'!$C684,LEN('DB Runes'!$C684)-27),LEN('DB Runes'!$C684)-28),LEFT(RIGHT('DB Runes'!$C684,LEN('DB Runes'!$C684)-28),LEN('DB Runes'!$C684)-29)))),0)</f>
        <v>0</v>
      </c>
      <c r="AV684" s="9">
        <f>IF($BI684=E684,VLOOKUP($AQ684,Runes!$AD:$AF,3,FALSE),E684)</f>
        <v>0</v>
      </c>
      <c r="AW684" s="9">
        <f t="shared" si="44"/>
        <v>0</v>
      </c>
      <c r="AX684" s="11" t="str">
        <f>IF($BJ684=AV684,"true",IF('DB Runes'!$F684="{}","",IF(RIGHT(LEFT('DB Runes'!$F684,14),1)="f","false","true")))</f>
        <v>true</v>
      </c>
      <c r="AY684" s="11">
        <f>IFERROR(IF(AW684=0,0,IF(AV684=$BJ684,LEFT(RIGHT('DB Runes'!$F684,LEN('DB Runes'!$F684)-28),LEN('DB Runes'!$F684)-29),IF(AX684="true",LEFT(RIGHT('DB Runes'!$F684,LEN('DB Runes'!$F684)-27),LEN('DB Runes'!$F684)-28),LEFT(RIGHT('DB Runes'!$F684,LEN('DB Runes'!$F684)-28),LEN('DB Runes'!$F684)-29)))),0)</f>
        <v>0</v>
      </c>
      <c r="AZ684" s="9">
        <f>IF($BI684=I684,VLOOKUP($AQ684,Runes!$AD:$AF,3,FALSE),I684)</f>
        <v>0</v>
      </c>
      <c r="BA684" s="9">
        <f t="shared" si="42"/>
        <v>0</v>
      </c>
      <c r="BB684" s="11" t="str">
        <f>IF($BJ684=AZ684,"true",IF('DB Runes'!$I684="{}","",IF(RIGHT(LEFT('DB Runes'!$I684,14),1)="f","false","true")))</f>
        <v>true</v>
      </c>
      <c r="BC684" s="11">
        <f>IFERROR(IF(BA684=0,0,IF(AZ684=$BJ684,LEFT(RIGHT('DB Runes'!$I684,LEN('DB Runes'!$I684)-28),LEN('DB Runes'!$I684)-29),IF(BB684="true",LEFT(RIGHT('DB Runes'!$I684,LEN('DB Runes'!$I684)-27),LEN('DB Runes'!$I684)-28),LEFT(RIGHT('DB Runes'!$I684,LEN('DB Runes'!$I684)-28),LEN('DB Runes'!$I684)-29)))),0)</f>
        <v>0</v>
      </c>
      <c r="BD684" s="9">
        <f>IF($BI684=M684,VLOOKUP($AQ684,Runes!$AD:$AF,3,FALSE),M684)</f>
        <v>0</v>
      </c>
      <c r="BE684" s="9">
        <f t="shared" si="45"/>
        <v>0</v>
      </c>
      <c r="BF684" s="11" t="str">
        <f>IF($BJ684=BD684,"true",IF('DB Runes'!$L684="{}","",IF(RIGHT(LEFT('DB Runes'!$L684,14),1)="f","false","true")))</f>
        <v>true</v>
      </c>
      <c r="BG684" s="11">
        <f>IFERROR(IF(BE684=0,0,IF(BD684=$BJ684,LEFT(RIGHT('DB Runes'!$L684,LEN('DB Runes'!$L684)-28),LEN('DB Runes'!$L684)-29),IF(BF684="true",LEFT(RIGHT('DB Runes'!$L684,LEN('DB Runes'!$L684)-27),LEN('DB Runes'!$L684)-28),LEFT(RIGHT('DB Runes'!$L684,LEN('DB Runes'!$L684)-28),LEN('DB Runes'!$L684)-29)))),0)</f>
        <v>0</v>
      </c>
      <c r="BH684">
        <f>IFERROR(VLOOKUP($AQ684,Runes!$AM:$AP,4,FALSE),0)</f>
        <v>0</v>
      </c>
      <c r="BI684">
        <f>IFERROR(VLOOKUP($AQ684,Runes!$AD:$AF,2,FALSE),0)</f>
        <v>0</v>
      </c>
      <c r="BJ684">
        <f>IFERROR(VLOOKUP($AQ684,Runes!$AD:$AF,3,FALSE),0)</f>
        <v>0</v>
      </c>
    </row>
    <row r="685" spans="1:62" x14ac:dyDescent="0.25">
      <c r="A685" s="9">
        <f>'DB Runes'!$A685</f>
        <v>0</v>
      </c>
      <c r="B685" s="9">
        <f>'DB Runes'!$B685</f>
        <v>0</v>
      </c>
      <c r="C685" s="9" t="str">
        <f>IF('DB Runes'!$C685="{}","",IF(RIGHT(LEFT('DB Runes'!$C685,14),1)="f","false","true"))</f>
        <v>true</v>
      </c>
      <c r="D685" s="9" t="e">
        <f>IF(C685="","",IF(C685="true",LEFT(RIGHT('DB Runes'!$C685,LEN('DB Runes'!$C685)-27),LEN('DB Runes'!$C685)-28),LEFT(RIGHT('DB Runes'!$C685,LEN('DB Runes'!$C685)-28),LEN('DB Runes'!$C685)-29)))</f>
        <v>#VALUE!</v>
      </c>
      <c r="E685" s="9">
        <f>'DB Runes'!$D685</f>
        <v>0</v>
      </c>
      <c r="F685" s="9">
        <f>'DB Runes'!$E685</f>
        <v>0</v>
      </c>
      <c r="G685" s="9" t="str">
        <f>IF('DB Runes'!$F685="{}","",IF(RIGHT(LEFT('DB Runes'!$F685,14),1)="f","false","true"))</f>
        <v>true</v>
      </c>
      <c r="H685" s="9" t="e">
        <f>IF(G685="","",IF(G685="true",LEFT(RIGHT('DB Runes'!$F685,LEN('DB Runes'!$F685)-27),LEN('DB Runes'!$F685)-28),LEFT(RIGHT('DB Runes'!$F685,LEN('DB Runes'!$F685)-28),LEN('DB Runes'!$F685)-29)))</f>
        <v>#VALUE!</v>
      </c>
      <c r="I685" s="9">
        <f>'DB Runes'!$G685</f>
        <v>0</v>
      </c>
      <c r="J685" s="9">
        <f>'DB Runes'!$H685</f>
        <v>0</v>
      </c>
      <c r="K685" s="9" t="str">
        <f>IF('DB Runes'!$I685="{}","",IF(RIGHT(LEFT('DB Runes'!$I685,14),1)="f","false","true"))</f>
        <v>true</v>
      </c>
      <c r="L685" s="9" t="e">
        <f>IF(K685="","",IF(K685="true",LEFT(RIGHT('DB Runes'!$I685,LEN('DB Runes'!$I685)-27),LEN('DB Runes'!$I685)-28),LEFT(RIGHT('DB Runes'!$I685,LEN('DB Runes'!$I685)-28),LEN('DB Runes'!$I685)-29)))</f>
        <v>#VALUE!</v>
      </c>
      <c r="M685" s="9">
        <f>'DB Runes'!$J685</f>
        <v>0</v>
      </c>
      <c r="N685" s="9">
        <f>'DB Runes'!$K685</f>
        <v>0</v>
      </c>
      <c r="O685" s="9" t="str">
        <f>IF('DB Runes'!$L685="{}","",IF(RIGHT(LEFT('DB Runes'!$L685,14),1)="f","false","true"))</f>
        <v>true</v>
      </c>
      <c r="P685" s="9" t="e">
        <f>IF(O685="","",IF(O685="true",LEFT(RIGHT('DB Runes'!$L685,LEN('DB Runes'!$L685)-27),LEN('DB Runes'!$L685)-28),LEFT(RIGHT('DB Runes'!$L685,LEN('DB Runes'!$L685)-28),LEN('DB Runes'!$L685)-29)))</f>
        <v>#VALUE!</v>
      </c>
      <c r="R685" s="9" t="str">
        <f ca="1">IFERROR(sub_stat_v&amp;enchant_true?&amp;IF(G_v_equal_0&gt;0,G_v_brackets,"")&amp;g_e_equal_perfect,"")</f>
        <v/>
      </c>
      <c r="S685" s="9" t="str">
        <f ca="1">IFERROR(sub_stat_v&amp;enchant_true?&amp;IF(G_v_equal_0&gt;0,G_v_brackets,"")&amp;g_e_equal_perfect,"")</f>
        <v/>
      </c>
      <c r="T685" s="9" t="str">
        <f ca="1">IFERROR(sub_stat_v&amp;enchant_true?&amp;IF(G_v_equal_0&gt;0,G_v_brackets,"")&amp;g_e_equal_perfect,"")</f>
        <v/>
      </c>
      <c r="U685" s="9" t="str">
        <f ca="1">IFERROR(sub_stat_v&amp;enchant_true?&amp;IF(G_v_equal_0&gt;0,G_v_brackets,"")&amp;g_e_equal_perfect,"")</f>
        <v/>
      </c>
      <c r="V685" s="9" t="str">
        <f ca="1">IFERROR(sub_stat_v&amp;enchant_true?&amp;IF(G_v_equal_0&gt;0,G_v_brackets,"")&amp;g_e_equal_perfect,"")</f>
        <v/>
      </c>
      <c r="W685" s="9" t="str">
        <f ca="1">IFERROR(sub_stat_v&amp;enchant_true?&amp;IF(G_v_equal_0&gt;0,G_v_brackets,"")&amp;g_e_equal_perfect,"")</f>
        <v/>
      </c>
      <c r="X685" s="9" t="str">
        <f ca="1">IFERROR(sub_stat_v&amp;enchant_true?&amp;IF(G_v_equal_0&gt;0,G_v_brackets,"")&amp;g_e_equal_perfect,"")</f>
        <v/>
      </c>
      <c r="Y685" s="9" t="str">
        <f ca="1">IFERROR(sub_stat_v&amp;enchant_true?&amp;IF(G_v_equal_0&gt;0,G_v_brackets,"")&amp;g_e_equal_perfect,"")</f>
        <v/>
      </c>
      <c r="Z685" s="9" t="str">
        <f ca="1">IFERROR(sub_stat_v&amp;enchant_true?&amp;IF(G_v_equal_0&gt;0,G_v_brackets,"")&amp;g_e_equal_perfect,"")</f>
        <v/>
      </c>
      <c r="AA685" s="9" t="str">
        <f ca="1">IFERROR(sub_stat_v&amp;enchant_true?&amp;IF(G_v_equal_0&gt;0,G_v_brackets,"")&amp;g_e_equal_perfect,"")</f>
        <v/>
      </c>
      <c r="AB685" s="9" t="str">
        <f ca="1">IFERROR(sub_stat_v&amp;enchant_true?&amp;IF(G_v_equal_0&gt;0,G_v_brackets,"")&amp;g_e_equal_perfect,"")</f>
        <v/>
      </c>
      <c r="AQ685">
        <f>'DB Runes'!O685</f>
        <v>0</v>
      </c>
      <c r="AR685" s="9">
        <f>IF($BI685=A685,VLOOKUP($AQ685,Runes!$AD:$AF,3,FALSE),A685)</f>
        <v>0</v>
      </c>
      <c r="AS685" s="9">
        <f t="shared" si="43"/>
        <v>0</v>
      </c>
      <c r="AT685" s="11" t="str">
        <f>IF($BJ685=AR685,"true",IF('DB Runes'!$C685="{}","",IF(RIGHT(LEFT('DB Runes'!$C685,14),1)="f","false","true")))</f>
        <v>true</v>
      </c>
      <c r="AU685" s="11">
        <f>IFERROR(IF(AS685=0,0,IF(AR685=$BJ685,LEFT(RIGHT('DB Runes'!$C685,LEN('DB Runes'!$C685)-28),LEN('DB Runes'!$F685)-29),IF(AT685="true",LEFT(RIGHT('DB Runes'!$C685,LEN('DB Runes'!$C685)-27),LEN('DB Runes'!$C685)-28),LEFT(RIGHT('DB Runes'!$C685,LEN('DB Runes'!$C685)-28),LEN('DB Runes'!$C685)-29)))),0)</f>
        <v>0</v>
      </c>
      <c r="AV685" s="9">
        <f>IF($BI685=E685,VLOOKUP($AQ685,Runes!$AD:$AF,3,FALSE),E685)</f>
        <v>0</v>
      </c>
      <c r="AW685" s="9">
        <f t="shared" si="44"/>
        <v>0</v>
      </c>
      <c r="AX685" s="11" t="str">
        <f>IF($BJ685=AV685,"true",IF('DB Runes'!$F685="{}","",IF(RIGHT(LEFT('DB Runes'!$F685,14),1)="f","false","true")))</f>
        <v>true</v>
      </c>
      <c r="AY685" s="11">
        <f>IFERROR(IF(AW685=0,0,IF(AV685=$BJ685,LEFT(RIGHT('DB Runes'!$F685,LEN('DB Runes'!$F685)-28),LEN('DB Runes'!$F685)-29),IF(AX685="true",LEFT(RIGHT('DB Runes'!$F685,LEN('DB Runes'!$F685)-27),LEN('DB Runes'!$F685)-28),LEFT(RIGHT('DB Runes'!$F685,LEN('DB Runes'!$F685)-28),LEN('DB Runes'!$F685)-29)))),0)</f>
        <v>0</v>
      </c>
      <c r="AZ685" s="9">
        <f>IF($BI685=I685,VLOOKUP($AQ685,Runes!$AD:$AF,3,FALSE),I685)</f>
        <v>0</v>
      </c>
      <c r="BA685" s="9">
        <f t="shared" si="42"/>
        <v>0</v>
      </c>
      <c r="BB685" s="11" t="str">
        <f>IF($BJ685=AZ685,"true",IF('DB Runes'!$I685="{}","",IF(RIGHT(LEFT('DB Runes'!$I685,14),1)="f","false","true")))</f>
        <v>true</v>
      </c>
      <c r="BC685" s="11">
        <f>IFERROR(IF(BA685=0,0,IF(AZ685=$BJ685,LEFT(RIGHT('DB Runes'!$I685,LEN('DB Runes'!$I685)-28),LEN('DB Runes'!$I685)-29),IF(BB685="true",LEFT(RIGHT('DB Runes'!$I685,LEN('DB Runes'!$I685)-27),LEN('DB Runes'!$I685)-28),LEFT(RIGHT('DB Runes'!$I685,LEN('DB Runes'!$I685)-28),LEN('DB Runes'!$I685)-29)))),0)</f>
        <v>0</v>
      </c>
      <c r="BD685" s="9">
        <f>IF($BI685=M685,VLOOKUP($AQ685,Runes!$AD:$AF,3,FALSE),M685)</f>
        <v>0</v>
      </c>
      <c r="BE685" s="9">
        <f t="shared" si="45"/>
        <v>0</v>
      </c>
      <c r="BF685" s="11" t="str">
        <f>IF($BJ685=BD685,"true",IF('DB Runes'!$L685="{}","",IF(RIGHT(LEFT('DB Runes'!$L685,14),1)="f","false","true")))</f>
        <v>true</v>
      </c>
      <c r="BG685" s="11">
        <f>IFERROR(IF(BE685=0,0,IF(BD685=$BJ685,LEFT(RIGHT('DB Runes'!$L685,LEN('DB Runes'!$L685)-28),LEN('DB Runes'!$L685)-29),IF(BF685="true",LEFT(RIGHT('DB Runes'!$L685,LEN('DB Runes'!$L685)-27),LEN('DB Runes'!$L685)-28),LEFT(RIGHT('DB Runes'!$L685,LEN('DB Runes'!$L685)-28),LEN('DB Runes'!$L685)-29)))),0)</f>
        <v>0</v>
      </c>
      <c r="BH685">
        <f>IFERROR(VLOOKUP($AQ685,Runes!$AM:$AP,4,FALSE),0)</f>
        <v>0</v>
      </c>
      <c r="BI685">
        <f>IFERROR(VLOOKUP($AQ685,Runes!$AD:$AF,2,FALSE),0)</f>
        <v>0</v>
      </c>
      <c r="BJ685">
        <f>IFERROR(VLOOKUP($AQ685,Runes!$AD:$AF,3,FALSE),0)</f>
        <v>0</v>
      </c>
    </row>
    <row r="686" spans="1:62" x14ac:dyDescent="0.25">
      <c r="A686" s="9">
        <f>'DB Runes'!$A686</f>
        <v>0</v>
      </c>
      <c r="B686" s="9">
        <f>'DB Runes'!$B686</f>
        <v>0</v>
      </c>
      <c r="C686" s="9" t="str">
        <f>IF('DB Runes'!$C686="{}","",IF(RIGHT(LEFT('DB Runes'!$C686,14),1)="f","false","true"))</f>
        <v>true</v>
      </c>
      <c r="D686" s="9" t="e">
        <f>IF(C686="","",IF(C686="true",LEFT(RIGHT('DB Runes'!$C686,LEN('DB Runes'!$C686)-27),LEN('DB Runes'!$C686)-28),LEFT(RIGHT('DB Runes'!$C686,LEN('DB Runes'!$C686)-28),LEN('DB Runes'!$C686)-29)))</f>
        <v>#VALUE!</v>
      </c>
      <c r="E686" s="9">
        <f>'DB Runes'!$D686</f>
        <v>0</v>
      </c>
      <c r="F686" s="9">
        <f>'DB Runes'!$E686</f>
        <v>0</v>
      </c>
      <c r="G686" s="9" t="str">
        <f>IF('DB Runes'!$F686="{}","",IF(RIGHT(LEFT('DB Runes'!$F686,14),1)="f","false","true"))</f>
        <v>true</v>
      </c>
      <c r="H686" s="9" t="e">
        <f>IF(G686="","",IF(G686="true",LEFT(RIGHT('DB Runes'!$F686,LEN('DB Runes'!$F686)-27),LEN('DB Runes'!$F686)-28),LEFT(RIGHT('DB Runes'!$F686,LEN('DB Runes'!$F686)-28),LEN('DB Runes'!$F686)-29)))</f>
        <v>#VALUE!</v>
      </c>
      <c r="I686" s="9">
        <f>'DB Runes'!$G686</f>
        <v>0</v>
      </c>
      <c r="J686" s="9">
        <f>'DB Runes'!$H686</f>
        <v>0</v>
      </c>
      <c r="K686" s="9" t="str">
        <f>IF('DB Runes'!$I686="{}","",IF(RIGHT(LEFT('DB Runes'!$I686,14),1)="f","false","true"))</f>
        <v>true</v>
      </c>
      <c r="L686" s="9" t="e">
        <f>IF(K686="","",IF(K686="true",LEFT(RIGHT('DB Runes'!$I686,LEN('DB Runes'!$I686)-27),LEN('DB Runes'!$I686)-28),LEFT(RIGHT('DB Runes'!$I686,LEN('DB Runes'!$I686)-28),LEN('DB Runes'!$I686)-29)))</f>
        <v>#VALUE!</v>
      </c>
      <c r="M686" s="9">
        <f>'DB Runes'!$J686</f>
        <v>0</v>
      </c>
      <c r="N686" s="9">
        <f>'DB Runes'!$K686</f>
        <v>0</v>
      </c>
      <c r="O686" s="9" t="str">
        <f>IF('DB Runes'!$L686="{}","",IF(RIGHT(LEFT('DB Runes'!$L686,14),1)="f","false","true"))</f>
        <v>true</v>
      </c>
      <c r="P686" s="9" t="e">
        <f>IF(O686="","",IF(O686="true",LEFT(RIGHT('DB Runes'!$L686,LEN('DB Runes'!$L686)-27),LEN('DB Runes'!$L686)-28),LEFT(RIGHT('DB Runes'!$L686,LEN('DB Runes'!$L686)-28),LEN('DB Runes'!$L686)-29)))</f>
        <v>#VALUE!</v>
      </c>
      <c r="R686" s="9" t="str">
        <f ca="1">IFERROR(sub_stat_v&amp;enchant_true?&amp;IF(G_v_equal_0&gt;0,G_v_brackets,"")&amp;g_e_equal_perfect,"")</f>
        <v/>
      </c>
      <c r="S686" s="9" t="str">
        <f ca="1">IFERROR(sub_stat_v&amp;enchant_true?&amp;IF(G_v_equal_0&gt;0,G_v_brackets,"")&amp;g_e_equal_perfect,"")</f>
        <v/>
      </c>
      <c r="T686" s="9" t="str">
        <f ca="1">IFERROR(sub_stat_v&amp;enchant_true?&amp;IF(G_v_equal_0&gt;0,G_v_brackets,"")&amp;g_e_equal_perfect,"")</f>
        <v/>
      </c>
      <c r="U686" s="9" t="str">
        <f ca="1">IFERROR(sub_stat_v&amp;enchant_true?&amp;IF(G_v_equal_0&gt;0,G_v_brackets,"")&amp;g_e_equal_perfect,"")</f>
        <v/>
      </c>
      <c r="V686" s="9" t="str">
        <f ca="1">IFERROR(sub_stat_v&amp;enchant_true?&amp;IF(G_v_equal_0&gt;0,G_v_brackets,"")&amp;g_e_equal_perfect,"")</f>
        <v/>
      </c>
      <c r="W686" s="9" t="str">
        <f ca="1">IFERROR(sub_stat_v&amp;enchant_true?&amp;IF(G_v_equal_0&gt;0,G_v_brackets,"")&amp;g_e_equal_perfect,"")</f>
        <v/>
      </c>
      <c r="X686" s="9" t="str">
        <f ca="1">IFERROR(sub_stat_v&amp;enchant_true?&amp;IF(G_v_equal_0&gt;0,G_v_brackets,"")&amp;g_e_equal_perfect,"")</f>
        <v/>
      </c>
      <c r="Y686" s="9" t="str">
        <f ca="1">IFERROR(sub_stat_v&amp;enchant_true?&amp;IF(G_v_equal_0&gt;0,G_v_brackets,"")&amp;g_e_equal_perfect,"")</f>
        <v/>
      </c>
      <c r="Z686" s="9" t="str">
        <f ca="1">IFERROR(sub_stat_v&amp;enchant_true?&amp;IF(G_v_equal_0&gt;0,G_v_brackets,"")&amp;g_e_equal_perfect,"")</f>
        <v/>
      </c>
      <c r="AA686" s="9" t="str">
        <f ca="1">IFERROR(sub_stat_v&amp;enchant_true?&amp;IF(G_v_equal_0&gt;0,G_v_brackets,"")&amp;g_e_equal_perfect,"")</f>
        <v/>
      </c>
      <c r="AB686" s="9" t="str">
        <f ca="1">IFERROR(sub_stat_v&amp;enchant_true?&amp;IF(G_v_equal_0&gt;0,G_v_brackets,"")&amp;g_e_equal_perfect,"")</f>
        <v/>
      </c>
      <c r="AQ686">
        <f>'DB Runes'!O686</f>
        <v>0</v>
      </c>
      <c r="AR686" s="9">
        <f>IF($BI686=A686,VLOOKUP($AQ686,Runes!$AD:$AF,3,FALSE),A686)</f>
        <v>0</v>
      </c>
      <c r="AS686" s="9">
        <f t="shared" si="43"/>
        <v>0</v>
      </c>
      <c r="AT686" s="11" t="str">
        <f>IF($BJ686=AR686,"true",IF('DB Runes'!$C686="{}","",IF(RIGHT(LEFT('DB Runes'!$C686,14),1)="f","false","true")))</f>
        <v>true</v>
      </c>
      <c r="AU686" s="11">
        <f>IFERROR(IF(AS686=0,0,IF(AR686=$BJ686,LEFT(RIGHT('DB Runes'!$C686,LEN('DB Runes'!$C686)-28),LEN('DB Runes'!$F686)-29),IF(AT686="true",LEFT(RIGHT('DB Runes'!$C686,LEN('DB Runes'!$C686)-27),LEN('DB Runes'!$C686)-28),LEFT(RIGHT('DB Runes'!$C686,LEN('DB Runes'!$C686)-28),LEN('DB Runes'!$C686)-29)))),0)</f>
        <v>0</v>
      </c>
      <c r="AV686" s="9">
        <f>IF($BI686=E686,VLOOKUP($AQ686,Runes!$AD:$AF,3,FALSE),E686)</f>
        <v>0</v>
      </c>
      <c r="AW686" s="9">
        <f t="shared" si="44"/>
        <v>0</v>
      </c>
      <c r="AX686" s="11" t="str">
        <f>IF($BJ686=AV686,"true",IF('DB Runes'!$F686="{}","",IF(RIGHT(LEFT('DB Runes'!$F686,14),1)="f","false","true")))</f>
        <v>true</v>
      </c>
      <c r="AY686" s="11">
        <f>IFERROR(IF(AW686=0,0,IF(AV686=$BJ686,LEFT(RIGHT('DB Runes'!$F686,LEN('DB Runes'!$F686)-28),LEN('DB Runes'!$F686)-29),IF(AX686="true",LEFT(RIGHT('DB Runes'!$F686,LEN('DB Runes'!$F686)-27),LEN('DB Runes'!$F686)-28),LEFT(RIGHT('DB Runes'!$F686,LEN('DB Runes'!$F686)-28),LEN('DB Runes'!$F686)-29)))),0)</f>
        <v>0</v>
      </c>
      <c r="AZ686" s="9">
        <f>IF($BI686=I686,VLOOKUP($AQ686,Runes!$AD:$AF,3,FALSE),I686)</f>
        <v>0</v>
      </c>
      <c r="BA686" s="9">
        <f t="shared" si="42"/>
        <v>0</v>
      </c>
      <c r="BB686" s="11" t="str">
        <f>IF($BJ686=AZ686,"true",IF('DB Runes'!$I686="{}","",IF(RIGHT(LEFT('DB Runes'!$I686,14),1)="f","false","true")))</f>
        <v>true</v>
      </c>
      <c r="BC686" s="11">
        <f>IFERROR(IF(BA686=0,0,IF(AZ686=$BJ686,LEFT(RIGHT('DB Runes'!$I686,LEN('DB Runes'!$I686)-28),LEN('DB Runes'!$I686)-29),IF(BB686="true",LEFT(RIGHT('DB Runes'!$I686,LEN('DB Runes'!$I686)-27),LEN('DB Runes'!$I686)-28),LEFT(RIGHT('DB Runes'!$I686,LEN('DB Runes'!$I686)-28),LEN('DB Runes'!$I686)-29)))),0)</f>
        <v>0</v>
      </c>
      <c r="BD686" s="9">
        <f>IF($BI686=M686,VLOOKUP($AQ686,Runes!$AD:$AF,3,FALSE),M686)</f>
        <v>0</v>
      </c>
      <c r="BE686" s="9">
        <f t="shared" si="45"/>
        <v>0</v>
      </c>
      <c r="BF686" s="11" t="str">
        <f>IF($BJ686=BD686,"true",IF('DB Runes'!$L686="{}","",IF(RIGHT(LEFT('DB Runes'!$L686,14),1)="f","false","true")))</f>
        <v>true</v>
      </c>
      <c r="BG686" s="11">
        <f>IFERROR(IF(BE686=0,0,IF(BD686=$BJ686,LEFT(RIGHT('DB Runes'!$L686,LEN('DB Runes'!$L686)-28),LEN('DB Runes'!$L686)-29),IF(BF686="true",LEFT(RIGHT('DB Runes'!$L686,LEN('DB Runes'!$L686)-27),LEN('DB Runes'!$L686)-28),LEFT(RIGHT('DB Runes'!$L686,LEN('DB Runes'!$L686)-28),LEN('DB Runes'!$L686)-29)))),0)</f>
        <v>0</v>
      </c>
      <c r="BH686">
        <f>IFERROR(VLOOKUP($AQ686,Runes!$AM:$AP,4,FALSE),0)</f>
        <v>0</v>
      </c>
      <c r="BI686">
        <f>IFERROR(VLOOKUP($AQ686,Runes!$AD:$AF,2,FALSE),0)</f>
        <v>0</v>
      </c>
      <c r="BJ686">
        <f>IFERROR(VLOOKUP($AQ686,Runes!$AD:$AF,3,FALSE),0)</f>
        <v>0</v>
      </c>
    </row>
    <row r="687" spans="1:62" x14ac:dyDescent="0.25">
      <c r="A687" s="9">
        <f>'DB Runes'!$A687</f>
        <v>0</v>
      </c>
      <c r="B687" s="9">
        <f>'DB Runes'!$B687</f>
        <v>0</v>
      </c>
      <c r="C687" s="9" t="str">
        <f>IF('DB Runes'!$C687="{}","",IF(RIGHT(LEFT('DB Runes'!$C687,14),1)="f","false","true"))</f>
        <v>true</v>
      </c>
      <c r="D687" s="9" t="e">
        <f>IF(C687="","",IF(C687="true",LEFT(RIGHT('DB Runes'!$C687,LEN('DB Runes'!$C687)-27),LEN('DB Runes'!$C687)-28),LEFT(RIGHT('DB Runes'!$C687,LEN('DB Runes'!$C687)-28),LEN('DB Runes'!$C687)-29)))</f>
        <v>#VALUE!</v>
      </c>
      <c r="E687" s="9">
        <f>'DB Runes'!$D687</f>
        <v>0</v>
      </c>
      <c r="F687" s="9">
        <f>'DB Runes'!$E687</f>
        <v>0</v>
      </c>
      <c r="G687" s="9" t="str">
        <f>IF('DB Runes'!$F687="{}","",IF(RIGHT(LEFT('DB Runes'!$F687,14),1)="f","false","true"))</f>
        <v>true</v>
      </c>
      <c r="H687" s="9" t="e">
        <f>IF(G687="","",IF(G687="true",LEFT(RIGHT('DB Runes'!$F687,LEN('DB Runes'!$F687)-27),LEN('DB Runes'!$F687)-28),LEFT(RIGHT('DB Runes'!$F687,LEN('DB Runes'!$F687)-28),LEN('DB Runes'!$F687)-29)))</f>
        <v>#VALUE!</v>
      </c>
      <c r="I687" s="9">
        <f>'DB Runes'!$G687</f>
        <v>0</v>
      </c>
      <c r="J687" s="9">
        <f>'DB Runes'!$H687</f>
        <v>0</v>
      </c>
      <c r="K687" s="9" t="str">
        <f>IF('DB Runes'!$I687="{}","",IF(RIGHT(LEFT('DB Runes'!$I687,14),1)="f","false","true"))</f>
        <v>true</v>
      </c>
      <c r="L687" s="9" t="e">
        <f>IF(K687="","",IF(K687="true",LEFT(RIGHT('DB Runes'!$I687,LEN('DB Runes'!$I687)-27),LEN('DB Runes'!$I687)-28),LEFT(RIGHT('DB Runes'!$I687,LEN('DB Runes'!$I687)-28),LEN('DB Runes'!$I687)-29)))</f>
        <v>#VALUE!</v>
      </c>
      <c r="M687" s="9">
        <f>'DB Runes'!$J687</f>
        <v>0</v>
      </c>
      <c r="N687" s="9">
        <f>'DB Runes'!$K687</f>
        <v>0</v>
      </c>
      <c r="O687" s="9" t="str">
        <f>IF('DB Runes'!$L687="{}","",IF(RIGHT(LEFT('DB Runes'!$L687,14),1)="f","false","true"))</f>
        <v>true</v>
      </c>
      <c r="P687" s="9" t="e">
        <f>IF(O687="","",IF(O687="true",LEFT(RIGHT('DB Runes'!$L687,LEN('DB Runes'!$L687)-27),LEN('DB Runes'!$L687)-28),LEFT(RIGHT('DB Runes'!$L687,LEN('DB Runes'!$L687)-28),LEN('DB Runes'!$L687)-29)))</f>
        <v>#VALUE!</v>
      </c>
      <c r="R687" s="9" t="str">
        <f ca="1">IFERROR(sub_stat_v&amp;enchant_true?&amp;IF(G_v_equal_0&gt;0,G_v_brackets,"")&amp;g_e_equal_perfect,"")</f>
        <v/>
      </c>
      <c r="S687" s="9" t="str">
        <f ca="1">IFERROR(sub_stat_v&amp;enchant_true?&amp;IF(G_v_equal_0&gt;0,G_v_brackets,"")&amp;g_e_equal_perfect,"")</f>
        <v/>
      </c>
      <c r="T687" s="9" t="str">
        <f ca="1">IFERROR(sub_stat_v&amp;enchant_true?&amp;IF(G_v_equal_0&gt;0,G_v_brackets,"")&amp;g_e_equal_perfect,"")</f>
        <v/>
      </c>
      <c r="U687" s="9" t="str">
        <f ca="1">IFERROR(sub_stat_v&amp;enchant_true?&amp;IF(G_v_equal_0&gt;0,G_v_brackets,"")&amp;g_e_equal_perfect,"")</f>
        <v/>
      </c>
      <c r="V687" s="9" t="str">
        <f ca="1">IFERROR(sub_stat_v&amp;enchant_true?&amp;IF(G_v_equal_0&gt;0,G_v_brackets,"")&amp;g_e_equal_perfect,"")</f>
        <v/>
      </c>
      <c r="W687" s="9" t="str">
        <f ca="1">IFERROR(sub_stat_v&amp;enchant_true?&amp;IF(G_v_equal_0&gt;0,G_v_brackets,"")&amp;g_e_equal_perfect,"")</f>
        <v/>
      </c>
      <c r="X687" s="9" t="str">
        <f ca="1">IFERROR(sub_stat_v&amp;enchant_true?&amp;IF(G_v_equal_0&gt;0,G_v_brackets,"")&amp;g_e_equal_perfect,"")</f>
        <v/>
      </c>
      <c r="Y687" s="9" t="str">
        <f ca="1">IFERROR(sub_stat_v&amp;enchant_true?&amp;IF(G_v_equal_0&gt;0,G_v_brackets,"")&amp;g_e_equal_perfect,"")</f>
        <v/>
      </c>
      <c r="Z687" s="9" t="str">
        <f ca="1">IFERROR(sub_stat_v&amp;enchant_true?&amp;IF(G_v_equal_0&gt;0,G_v_brackets,"")&amp;g_e_equal_perfect,"")</f>
        <v/>
      </c>
      <c r="AA687" s="9" t="str">
        <f ca="1">IFERROR(sub_stat_v&amp;enchant_true?&amp;IF(G_v_equal_0&gt;0,G_v_brackets,"")&amp;g_e_equal_perfect,"")</f>
        <v/>
      </c>
      <c r="AB687" s="9" t="str">
        <f ca="1">IFERROR(sub_stat_v&amp;enchant_true?&amp;IF(G_v_equal_0&gt;0,G_v_brackets,"")&amp;g_e_equal_perfect,"")</f>
        <v/>
      </c>
      <c r="AQ687">
        <f>'DB Runes'!O687</f>
        <v>0</v>
      </c>
      <c r="AR687" s="9">
        <f>IF($BI687=A687,VLOOKUP($AQ687,Runes!$AD:$AF,3,FALSE),A687)</f>
        <v>0</v>
      </c>
      <c r="AS687" s="9">
        <f t="shared" si="43"/>
        <v>0</v>
      </c>
      <c r="AT687" s="11" t="str">
        <f>IF($BJ687=AR687,"true",IF('DB Runes'!$C687="{}","",IF(RIGHT(LEFT('DB Runes'!$C687,14),1)="f","false","true")))</f>
        <v>true</v>
      </c>
      <c r="AU687" s="11">
        <f>IFERROR(IF(AS687=0,0,IF(AR687=$BJ687,LEFT(RIGHT('DB Runes'!$C687,LEN('DB Runes'!$C687)-28),LEN('DB Runes'!$F687)-29),IF(AT687="true",LEFT(RIGHT('DB Runes'!$C687,LEN('DB Runes'!$C687)-27),LEN('DB Runes'!$C687)-28),LEFT(RIGHT('DB Runes'!$C687,LEN('DB Runes'!$C687)-28),LEN('DB Runes'!$C687)-29)))),0)</f>
        <v>0</v>
      </c>
      <c r="AV687" s="9">
        <f>IF($BI687=E687,VLOOKUP($AQ687,Runes!$AD:$AF,3,FALSE),E687)</f>
        <v>0</v>
      </c>
      <c r="AW687" s="9">
        <f t="shared" si="44"/>
        <v>0</v>
      </c>
      <c r="AX687" s="11" t="str">
        <f>IF($BJ687=AV687,"true",IF('DB Runes'!$F687="{}","",IF(RIGHT(LEFT('DB Runes'!$F687,14),1)="f","false","true")))</f>
        <v>true</v>
      </c>
      <c r="AY687" s="11">
        <f>IFERROR(IF(AW687=0,0,IF(AV687=$BJ687,LEFT(RIGHT('DB Runes'!$F687,LEN('DB Runes'!$F687)-28),LEN('DB Runes'!$F687)-29),IF(AX687="true",LEFT(RIGHT('DB Runes'!$F687,LEN('DB Runes'!$F687)-27),LEN('DB Runes'!$F687)-28),LEFT(RIGHT('DB Runes'!$F687,LEN('DB Runes'!$F687)-28),LEN('DB Runes'!$F687)-29)))),0)</f>
        <v>0</v>
      </c>
      <c r="AZ687" s="9">
        <f>IF($BI687=I687,VLOOKUP($AQ687,Runes!$AD:$AF,3,FALSE),I687)</f>
        <v>0</v>
      </c>
      <c r="BA687" s="9">
        <f t="shared" si="42"/>
        <v>0</v>
      </c>
      <c r="BB687" s="11" t="str">
        <f>IF($BJ687=AZ687,"true",IF('DB Runes'!$I687="{}","",IF(RIGHT(LEFT('DB Runes'!$I687,14),1)="f","false","true")))</f>
        <v>true</v>
      </c>
      <c r="BC687" s="11">
        <f>IFERROR(IF(BA687=0,0,IF(AZ687=$BJ687,LEFT(RIGHT('DB Runes'!$I687,LEN('DB Runes'!$I687)-28),LEN('DB Runes'!$I687)-29),IF(BB687="true",LEFT(RIGHT('DB Runes'!$I687,LEN('DB Runes'!$I687)-27),LEN('DB Runes'!$I687)-28),LEFT(RIGHT('DB Runes'!$I687,LEN('DB Runes'!$I687)-28),LEN('DB Runes'!$I687)-29)))),0)</f>
        <v>0</v>
      </c>
      <c r="BD687" s="9">
        <f>IF($BI687=M687,VLOOKUP($AQ687,Runes!$AD:$AF,3,FALSE),M687)</f>
        <v>0</v>
      </c>
      <c r="BE687" s="9">
        <f t="shared" si="45"/>
        <v>0</v>
      </c>
      <c r="BF687" s="11" t="str">
        <f>IF($BJ687=BD687,"true",IF('DB Runes'!$L687="{}","",IF(RIGHT(LEFT('DB Runes'!$L687,14),1)="f","false","true")))</f>
        <v>true</v>
      </c>
      <c r="BG687" s="11">
        <f>IFERROR(IF(BE687=0,0,IF(BD687=$BJ687,LEFT(RIGHT('DB Runes'!$L687,LEN('DB Runes'!$L687)-28),LEN('DB Runes'!$L687)-29),IF(BF687="true",LEFT(RIGHT('DB Runes'!$L687,LEN('DB Runes'!$L687)-27),LEN('DB Runes'!$L687)-28),LEFT(RIGHT('DB Runes'!$L687,LEN('DB Runes'!$L687)-28),LEN('DB Runes'!$L687)-29)))),0)</f>
        <v>0</v>
      </c>
      <c r="BH687">
        <f>IFERROR(VLOOKUP($AQ687,Runes!$AM:$AP,4,FALSE),0)</f>
        <v>0</v>
      </c>
      <c r="BI687">
        <f>IFERROR(VLOOKUP($AQ687,Runes!$AD:$AF,2,FALSE),0)</f>
        <v>0</v>
      </c>
      <c r="BJ687">
        <f>IFERROR(VLOOKUP($AQ687,Runes!$AD:$AF,3,FALSE),0)</f>
        <v>0</v>
      </c>
    </row>
    <row r="688" spans="1:62" x14ac:dyDescent="0.25">
      <c r="A688" s="9">
        <f>'DB Runes'!$A688</f>
        <v>0</v>
      </c>
      <c r="B688" s="9">
        <f>'DB Runes'!$B688</f>
        <v>0</v>
      </c>
      <c r="C688" s="9" t="str">
        <f>IF('DB Runes'!$C688="{}","",IF(RIGHT(LEFT('DB Runes'!$C688,14),1)="f","false","true"))</f>
        <v>true</v>
      </c>
      <c r="D688" s="9" t="e">
        <f>IF(C688="","",IF(C688="true",LEFT(RIGHT('DB Runes'!$C688,LEN('DB Runes'!$C688)-27),LEN('DB Runes'!$C688)-28),LEFT(RIGHT('DB Runes'!$C688,LEN('DB Runes'!$C688)-28),LEN('DB Runes'!$C688)-29)))</f>
        <v>#VALUE!</v>
      </c>
      <c r="E688" s="9">
        <f>'DB Runes'!$D688</f>
        <v>0</v>
      </c>
      <c r="F688" s="9">
        <f>'DB Runes'!$E688</f>
        <v>0</v>
      </c>
      <c r="G688" s="9" t="str">
        <f>IF('DB Runes'!$F688="{}","",IF(RIGHT(LEFT('DB Runes'!$F688,14),1)="f","false","true"))</f>
        <v>true</v>
      </c>
      <c r="H688" s="9" t="e">
        <f>IF(G688="","",IF(G688="true",LEFT(RIGHT('DB Runes'!$F688,LEN('DB Runes'!$F688)-27),LEN('DB Runes'!$F688)-28),LEFT(RIGHT('DB Runes'!$F688,LEN('DB Runes'!$F688)-28),LEN('DB Runes'!$F688)-29)))</f>
        <v>#VALUE!</v>
      </c>
      <c r="I688" s="9">
        <f>'DB Runes'!$G688</f>
        <v>0</v>
      </c>
      <c r="J688" s="9">
        <f>'DB Runes'!$H688</f>
        <v>0</v>
      </c>
      <c r="K688" s="9" t="str">
        <f>IF('DB Runes'!$I688="{}","",IF(RIGHT(LEFT('DB Runes'!$I688,14),1)="f","false","true"))</f>
        <v>true</v>
      </c>
      <c r="L688" s="9" t="e">
        <f>IF(K688="","",IF(K688="true",LEFT(RIGHT('DB Runes'!$I688,LEN('DB Runes'!$I688)-27),LEN('DB Runes'!$I688)-28),LEFT(RIGHT('DB Runes'!$I688,LEN('DB Runes'!$I688)-28),LEN('DB Runes'!$I688)-29)))</f>
        <v>#VALUE!</v>
      </c>
      <c r="M688" s="9">
        <f>'DB Runes'!$J688</f>
        <v>0</v>
      </c>
      <c r="N688" s="9">
        <f>'DB Runes'!$K688</f>
        <v>0</v>
      </c>
      <c r="O688" s="9" t="str">
        <f>IF('DB Runes'!$L688="{}","",IF(RIGHT(LEFT('DB Runes'!$L688,14),1)="f","false","true"))</f>
        <v>true</v>
      </c>
      <c r="P688" s="9" t="e">
        <f>IF(O688="","",IF(O688="true",LEFT(RIGHT('DB Runes'!$L688,LEN('DB Runes'!$L688)-27),LEN('DB Runes'!$L688)-28),LEFT(RIGHT('DB Runes'!$L688,LEN('DB Runes'!$L688)-28),LEN('DB Runes'!$L688)-29)))</f>
        <v>#VALUE!</v>
      </c>
      <c r="R688" s="9" t="str">
        <f ca="1">IFERROR(sub_stat_v&amp;enchant_true?&amp;IF(G_v_equal_0&gt;0,G_v_brackets,"")&amp;g_e_equal_perfect,"")</f>
        <v/>
      </c>
      <c r="S688" s="9" t="str">
        <f ca="1">IFERROR(sub_stat_v&amp;enchant_true?&amp;IF(G_v_equal_0&gt;0,G_v_brackets,"")&amp;g_e_equal_perfect,"")</f>
        <v/>
      </c>
      <c r="T688" s="9" t="str">
        <f ca="1">IFERROR(sub_stat_v&amp;enchant_true?&amp;IF(G_v_equal_0&gt;0,G_v_brackets,"")&amp;g_e_equal_perfect,"")</f>
        <v/>
      </c>
      <c r="U688" s="9" t="str">
        <f ca="1">IFERROR(sub_stat_v&amp;enchant_true?&amp;IF(G_v_equal_0&gt;0,G_v_brackets,"")&amp;g_e_equal_perfect,"")</f>
        <v/>
      </c>
      <c r="V688" s="9" t="str">
        <f ca="1">IFERROR(sub_stat_v&amp;enchant_true?&amp;IF(G_v_equal_0&gt;0,G_v_brackets,"")&amp;g_e_equal_perfect,"")</f>
        <v/>
      </c>
      <c r="W688" s="9" t="str">
        <f ca="1">IFERROR(sub_stat_v&amp;enchant_true?&amp;IF(G_v_equal_0&gt;0,G_v_brackets,"")&amp;g_e_equal_perfect,"")</f>
        <v/>
      </c>
      <c r="X688" s="9" t="str">
        <f ca="1">IFERROR(sub_stat_v&amp;enchant_true?&amp;IF(G_v_equal_0&gt;0,G_v_brackets,"")&amp;g_e_equal_perfect,"")</f>
        <v/>
      </c>
      <c r="Y688" s="9" t="str">
        <f ca="1">IFERROR(sub_stat_v&amp;enchant_true?&amp;IF(G_v_equal_0&gt;0,G_v_brackets,"")&amp;g_e_equal_perfect,"")</f>
        <v/>
      </c>
      <c r="Z688" s="9" t="str">
        <f ca="1">IFERROR(sub_stat_v&amp;enchant_true?&amp;IF(G_v_equal_0&gt;0,G_v_brackets,"")&amp;g_e_equal_perfect,"")</f>
        <v/>
      </c>
      <c r="AA688" s="9" t="str">
        <f ca="1">IFERROR(sub_stat_v&amp;enchant_true?&amp;IF(G_v_equal_0&gt;0,G_v_brackets,"")&amp;g_e_equal_perfect,"")</f>
        <v/>
      </c>
      <c r="AB688" s="9" t="str">
        <f ca="1">IFERROR(sub_stat_v&amp;enchant_true?&amp;IF(G_v_equal_0&gt;0,G_v_brackets,"")&amp;g_e_equal_perfect,"")</f>
        <v/>
      </c>
      <c r="AQ688">
        <f>'DB Runes'!O688</f>
        <v>0</v>
      </c>
      <c r="AR688" s="9">
        <f>IF($BI688=A688,VLOOKUP($AQ688,Runes!$AD:$AF,3,FALSE),A688)</f>
        <v>0</v>
      </c>
      <c r="AS688" s="9">
        <f t="shared" si="43"/>
        <v>0</v>
      </c>
      <c r="AT688" s="11" t="str">
        <f>IF($BJ688=AR688,"true",IF('DB Runes'!$C688="{}","",IF(RIGHT(LEFT('DB Runes'!$C688,14),1)="f","false","true")))</f>
        <v>true</v>
      </c>
      <c r="AU688" s="11">
        <f>IFERROR(IF(AS688=0,0,IF(AR688=$BJ688,LEFT(RIGHT('DB Runes'!$C688,LEN('DB Runes'!$C688)-28),LEN('DB Runes'!$F688)-29),IF(AT688="true",LEFT(RIGHT('DB Runes'!$C688,LEN('DB Runes'!$C688)-27),LEN('DB Runes'!$C688)-28),LEFT(RIGHT('DB Runes'!$C688,LEN('DB Runes'!$C688)-28),LEN('DB Runes'!$C688)-29)))),0)</f>
        <v>0</v>
      </c>
      <c r="AV688" s="9">
        <f>IF($BI688=E688,VLOOKUP($AQ688,Runes!$AD:$AF,3,FALSE),E688)</f>
        <v>0</v>
      </c>
      <c r="AW688" s="9">
        <f t="shared" si="44"/>
        <v>0</v>
      </c>
      <c r="AX688" s="11" t="str">
        <f>IF($BJ688=AV688,"true",IF('DB Runes'!$F688="{}","",IF(RIGHT(LEFT('DB Runes'!$F688,14),1)="f","false","true")))</f>
        <v>true</v>
      </c>
      <c r="AY688" s="11">
        <f>IFERROR(IF(AW688=0,0,IF(AV688=$BJ688,LEFT(RIGHT('DB Runes'!$F688,LEN('DB Runes'!$F688)-28),LEN('DB Runes'!$F688)-29),IF(AX688="true",LEFT(RIGHT('DB Runes'!$F688,LEN('DB Runes'!$F688)-27),LEN('DB Runes'!$F688)-28),LEFT(RIGHT('DB Runes'!$F688,LEN('DB Runes'!$F688)-28),LEN('DB Runes'!$F688)-29)))),0)</f>
        <v>0</v>
      </c>
      <c r="AZ688" s="9">
        <f>IF($BI688=I688,VLOOKUP($AQ688,Runes!$AD:$AF,3,FALSE),I688)</f>
        <v>0</v>
      </c>
      <c r="BA688" s="9">
        <f t="shared" si="42"/>
        <v>0</v>
      </c>
      <c r="BB688" s="11" t="str">
        <f>IF($BJ688=AZ688,"true",IF('DB Runes'!$I688="{}","",IF(RIGHT(LEFT('DB Runes'!$I688,14),1)="f","false","true")))</f>
        <v>true</v>
      </c>
      <c r="BC688" s="11">
        <f>IFERROR(IF(BA688=0,0,IF(AZ688=$BJ688,LEFT(RIGHT('DB Runes'!$I688,LEN('DB Runes'!$I688)-28),LEN('DB Runes'!$I688)-29),IF(BB688="true",LEFT(RIGHT('DB Runes'!$I688,LEN('DB Runes'!$I688)-27),LEN('DB Runes'!$I688)-28),LEFT(RIGHT('DB Runes'!$I688,LEN('DB Runes'!$I688)-28),LEN('DB Runes'!$I688)-29)))),0)</f>
        <v>0</v>
      </c>
      <c r="BD688" s="9">
        <f>IF($BI688=M688,VLOOKUP($AQ688,Runes!$AD:$AF,3,FALSE),M688)</f>
        <v>0</v>
      </c>
      <c r="BE688" s="9">
        <f t="shared" si="45"/>
        <v>0</v>
      </c>
      <c r="BF688" s="11" t="str">
        <f>IF($BJ688=BD688,"true",IF('DB Runes'!$L688="{}","",IF(RIGHT(LEFT('DB Runes'!$L688,14),1)="f","false","true")))</f>
        <v>true</v>
      </c>
      <c r="BG688" s="11">
        <f>IFERROR(IF(BE688=0,0,IF(BD688=$BJ688,LEFT(RIGHT('DB Runes'!$L688,LEN('DB Runes'!$L688)-28),LEN('DB Runes'!$L688)-29),IF(BF688="true",LEFT(RIGHT('DB Runes'!$L688,LEN('DB Runes'!$L688)-27),LEN('DB Runes'!$L688)-28),LEFT(RIGHT('DB Runes'!$L688,LEN('DB Runes'!$L688)-28),LEN('DB Runes'!$L688)-29)))),0)</f>
        <v>0</v>
      </c>
      <c r="BH688">
        <f>IFERROR(VLOOKUP($AQ688,Runes!$AM:$AP,4,FALSE),0)</f>
        <v>0</v>
      </c>
      <c r="BI688">
        <f>IFERROR(VLOOKUP($AQ688,Runes!$AD:$AF,2,FALSE),0)</f>
        <v>0</v>
      </c>
      <c r="BJ688">
        <f>IFERROR(VLOOKUP($AQ688,Runes!$AD:$AF,3,FALSE),0)</f>
        <v>0</v>
      </c>
    </row>
    <row r="689" spans="1:62" x14ac:dyDescent="0.25">
      <c r="A689" s="9">
        <f>'DB Runes'!$A689</f>
        <v>0</v>
      </c>
      <c r="B689" s="9">
        <f>'DB Runes'!$B689</f>
        <v>0</v>
      </c>
      <c r="C689" s="9" t="str">
        <f>IF('DB Runes'!$C689="{}","",IF(RIGHT(LEFT('DB Runes'!$C689,14),1)="f","false","true"))</f>
        <v>true</v>
      </c>
      <c r="D689" s="9" t="e">
        <f>IF(C689="","",IF(C689="true",LEFT(RIGHT('DB Runes'!$C689,LEN('DB Runes'!$C689)-27),LEN('DB Runes'!$C689)-28),LEFT(RIGHT('DB Runes'!$C689,LEN('DB Runes'!$C689)-28),LEN('DB Runes'!$C689)-29)))</f>
        <v>#VALUE!</v>
      </c>
      <c r="E689" s="9">
        <f>'DB Runes'!$D689</f>
        <v>0</v>
      </c>
      <c r="F689" s="9">
        <f>'DB Runes'!$E689</f>
        <v>0</v>
      </c>
      <c r="G689" s="9" t="str">
        <f>IF('DB Runes'!$F689="{}","",IF(RIGHT(LEFT('DB Runes'!$F689,14),1)="f","false","true"))</f>
        <v>true</v>
      </c>
      <c r="H689" s="9" t="e">
        <f>IF(G689="","",IF(G689="true",LEFT(RIGHT('DB Runes'!$F689,LEN('DB Runes'!$F689)-27),LEN('DB Runes'!$F689)-28),LEFT(RIGHT('DB Runes'!$F689,LEN('DB Runes'!$F689)-28),LEN('DB Runes'!$F689)-29)))</f>
        <v>#VALUE!</v>
      </c>
      <c r="I689" s="9">
        <f>'DB Runes'!$G689</f>
        <v>0</v>
      </c>
      <c r="J689" s="9">
        <f>'DB Runes'!$H689</f>
        <v>0</v>
      </c>
      <c r="K689" s="9" t="str">
        <f>IF('DB Runes'!$I689="{}","",IF(RIGHT(LEFT('DB Runes'!$I689,14),1)="f","false","true"))</f>
        <v>true</v>
      </c>
      <c r="L689" s="9" t="e">
        <f>IF(K689="","",IF(K689="true",LEFT(RIGHT('DB Runes'!$I689,LEN('DB Runes'!$I689)-27),LEN('DB Runes'!$I689)-28),LEFT(RIGHT('DB Runes'!$I689,LEN('DB Runes'!$I689)-28),LEN('DB Runes'!$I689)-29)))</f>
        <v>#VALUE!</v>
      </c>
      <c r="M689" s="9">
        <f>'DB Runes'!$J689</f>
        <v>0</v>
      </c>
      <c r="N689" s="9">
        <f>'DB Runes'!$K689</f>
        <v>0</v>
      </c>
      <c r="O689" s="9" t="str">
        <f>IF('DB Runes'!$L689="{}","",IF(RIGHT(LEFT('DB Runes'!$L689,14),1)="f","false","true"))</f>
        <v>true</v>
      </c>
      <c r="P689" s="9" t="e">
        <f>IF(O689="","",IF(O689="true",LEFT(RIGHT('DB Runes'!$L689,LEN('DB Runes'!$L689)-27),LEN('DB Runes'!$L689)-28),LEFT(RIGHT('DB Runes'!$L689,LEN('DB Runes'!$L689)-28),LEN('DB Runes'!$L689)-29)))</f>
        <v>#VALUE!</v>
      </c>
      <c r="R689" s="9" t="str">
        <f ca="1">IFERROR(sub_stat_v&amp;enchant_true?&amp;IF(G_v_equal_0&gt;0,G_v_brackets,"")&amp;g_e_equal_perfect,"")</f>
        <v/>
      </c>
      <c r="S689" s="9" t="str">
        <f ca="1">IFERROR(sub_stat_v&amp;enchant_true?&amp;IF(G_v_equal_0&gt;0,G_v_brackets,"")&amp;g_e_equal_perfect,"")</f>
        <v/>
      </c>
      <c r="T689" s="9" t="str">
        <f ca="1">IFERROR(sub_stat_v&amp;enchant_true?&amp;IF(G_v_equal_0&gt;0,G_v_brackets,"")&amp;g_e_equal_perfect,"")</f>
        <v/>
      </c>
      <c r="U689" s="9" t="str">
        <f ca="1">IFERROR(sub_stat_v&amp;enchant_true?&amp;IF(G_v_equal_0&gt;0,G_v_brackets,"")&amp;g_e_equal_perfect,"")</f>
        <v/>
      </c>
      <c r="V689" s="9" t="str">
        <f ca="1">IFERROR(sub_stat_v&amp;enchant_true?&amp;IF(G_v_equal_0&gt;0,G_v_brackets,"")&amp;g_e_equal_perfect,"")</f>
        <v/>
      </c>
      <c r="W689" s="9" t="str">
        <f ca="1">IFERROR(sub_stat_v&amp;enchant_true?&amp;IF(G_v_equal_0&gt;0,G_v_brackets,"")&amp;g_e_equal_perfect,"")</f>
        <v/>
      </c>
      <c r="X689" s="9" t="str">
        <f ca="1">IFERROR(sub_stat_v&amp;enchant_true?&amp;IF(G_v_equal_0&gt;0,G_v_brackets,"")&amp;g_e_equal_perfect,"")</f>
        <v/>
      </c>
      <c r="Y689" s="9" t="str">
        <f ca="1">IFERROR(sub_stat_v&amp;enchant_true?&amp;IF(G_v_equal_0&gt;0,G_v_brackets,"")&amp;g_e_equal_perfect,"")</f>
        <v/>
      </c>
      <c r="Z689" s="9" t="str">
        <f ca="1">IFERROR(sub_stat_v&amp;enchant_true?&amp;IF(G_v_equal_0&gt;0,G_v_brackets,"")&amp;g_e_equal_perfect,"")</f>
        <v/>
      </c>
      <c r="AA689" s="9" t="str">
        <f ca="1">IFERROR(sub_stat_v&amp;enchant_true?&amp;IF(G_v_equal_0&gt;0,G_v_brackets,"")&amp;g_e_equal_perfect,"")</f>
        <v/>
      </c>
      <c r="AB689" s="9" t="str">
        <f ca="1">IFERROR(sub_stat_v&amp;enchant_true?&amp;IF(G_v_equal_0&gt;0,G_v_brackets,"")&amp;g_e_equal_perfect,"")</f>
        <v/>
      </c>
      <c r="AQ689">
        <f>'DB Runes'!O689</f>
        <v>0</v>
      </c>
      <c r="AR689" s="9">
        <f>IF($BI689=A689,VLOOKUP($AQ689,Runes!$AD:$AF,3,FALSE),A689)</f>
        <v>0</v>
      </c>
      <c r="AS689" s="9">
        <f t="shared" si="43"/>
        <v>0</v>
      </c>
      <c r="AT689" s="11" t="str">
        <f>IF($BJ689=AR689,"true",IF('DB Runes'!$C689="{}","",IF(RIGHT(LEFT('DB Runes'!$C689,14),1)="f","false","true")))</f>
        <v>true</v>
      </c>
      <c r="AU689" s="11">
        <f>IFERROR(IF(AS689=0,0,IF(AR689=$BJ689,LEFT(RIGHT('DB Runes'!$C689,LEN('DB Runes'!$C689)-28),LEN('DB Runes'!$F689)-29),IF(AT689="true",LEFT(RIGHT('DB Runes'!$C689,LEN('DB Runes'!$C689)-27),LEN('DB Runes'!$C689)-28),LEFT(RIGHT('DB Runes'!$C689,LEN('DB Runes'!$C689)-28),LEN('DB Runes'!$C689)-29)))),0)</f>
        <v>0</v>
      </c>
      <c r="AV689" s="9">
        <f>IF($BI689=E689,VLOOKUP($AQ689,Runes!$AD:$AF,3,FALSE),E689)</f>
        <v>0</v>
      </c>
      <c r="AW689" s="9">
        <f t="shared" si="44"/>
        <v>0</v>
      </c>
      <c r="AX689" s="11" t="str">
        <f>IF($BJ689=AV689,"true",IF('DB Runes'!$F689="{}","",IF(RIGHT(LEFT('DB Runes'!$F689,14),1)="f","false","true")))</f>
        <v>true</v>
      </c>
      <c r="AY689" s="11">
        <f>IFERROR(IF(AW689=0,0,IF(AV689=$BJ689,LEFT(RIGHT('DB Runes'!$F689,LEN('DB Runes'!$F689)-28),LEN('DB Runes'!$F689)-29),IF(AX689="true",LEFT(RIGHT('DB Runes'!$F689,LEN('DB Runes'!$F689)-27),LEN('DB Runes'!$F689)-28),LEFT(RIGHT('DB Runes'!$F689,LEN('DB Runes'!$F689)-28),LEN('DB Runes'!$F689)-29)))),0)</f>
        <v>0</v>
      </c>
      <c r="AZ689" s="9">
        <f>IF($BI689=I689,VLOOKUP($AQ689,Runes!$AD:$AF,3,FALSE),I689)</f>
        <v>0</v>
      </c>
      <c r="BA689" s="9">
        <f t="shared" si="42"/>
        <v>0</v>
      </c>
      <c r="BB689" s="11" t="str">
        <f>IF($BJ689=AZ689,"true",IF('DB Runes'!$I689="{}","",IF(RIGHT(LEFT('DB Runes'!$I689,14),1)="f","false","true")))</f>
        <v>true</v>
      </c>
      <c r="BC689" s="11">
        <f>IFERROR(IF(BA689=0,0,IF(AZ689=$BJ689,LEFT(RIGHT('DB Runes'!$I689,LEN('DB Runes'!$I689)-28),LEN('DB Runes'!$I689)-29),IF(BB689="true",LEFT(RIGHT('DB Runes'!$I689,LEN('DB Runes'!$I689)-27),LEN('DB Runes'!$I689)-28),LEFT(RIGHT('DB Runes'!$I689,LEN('DB Runes'!$I689)-28),LEN('DB Runes'!$I689)-29)))),0)</f>
        <v>0</v>
      </c>
      <c r="BD689" s="9">
        <f>IF($BI689=M689,VLOOKUP($AQ689,Runes!$AD:$AF,3,FALSE),M689)</f>
        <v>0</v>
      </c>
      <c r="BE689" s="9">
        <f t="shared" si="45"/>
        <v>0</v>
      </c>
      <c r="BF689" s="11" t="str">
        <f>IF($BJ689=BD689,"true",IF('DB Runes'!$L689="{}","",IF(RIGHT(LEFT('DB Runes'!$L689,14),1)="f","false","true")))</f>
        <v>true</v>
      </c>
      <c r="BG689" s="11">
        <f>IFERROR(IF(BE689=0,0,IF(BD689=$BJ689,LEFT(RIGHT('DB Runes'!$L689,LEN('DB Runes'!$L689)-28),LEN('DB Runes'!$L689)-29),IF(BF689="true",LEFT(RIGHT('DB Runes'!$L689,LEN('DB Runes'!$L689)-27),LEN('DB Runes'!$L689)-28),LEFT(RIGHT('DB Runes'!$L689,LEN('DB Runes'!$L689)-28),LEN('DB Runes'!$L689)-29)))),0)</f>
        <v>0</v>
      </c>
      <c r="BH689">
        <f>IFERROR(VLOOKUP($AQ689,Runes!$AM:$AP,4,FALSE),0)</f>
        <v>0</v>
      </c>
      <c r="BI689">
        <f>IFERROR(VLOOKUP($AQ689,Runes!$AD:$AF,2,FALSE),0)</f>
        <v>0</v>
      </c>
      <c r="BJ689">
        <f>IFERROR(VLOOKUP($AQ689,Runes!$AD:$AF,3,FALSE),0)</f>
        <v>0</v>
      </c>
    </row>
    <row r="690" spans="1:62" x14ac:dyDescent="0.25">
      <c r="A690" s="9">
        <f>'DB Runes'!$A690</f>
        <v>0</v>
      </c>
      <c r="B690" s="9">
        <f>'DB Runes'!$B690</f>
        <v>0</v>
      </c>
      <c r="C690" s="9" t="str">
        <f>IF('DB Runes'!$C690="{}","",IF(RIGHT(LEFT('DB Runes'!$C690,14),1)="f","false","true"))</f>
        <v>true</v>
      </c>
      <c r="D690" s="9" t="e">
        <f>IF(C690="","",IF(C690="true",LEFT(RIGHT('DB Runes'!$C690,LEN('DB Runes'!$C690)-27),LEN('DB Runes'!$C690)-28),LEFT(RIGHT('DB Runes'!$C690,LEN('DB Runes'!$C690)-28),LEN('DB Runes'!$C690)-29)))</f>
        <v>#VALUE!</v>
      </c>
      <c r="E690" s="9">
        <f>'DB Runes'!$D690</f>
        <v>0</v>
      </c>
      <c r="F690" s="9">
        <f>'DB Runes'!$E690</f>
        <v>0</v>
      </c>
      <c r="G690" s="9" t="str">
        <f>IF('DB Runes'!$F690="{}","",IF(RIGHT(LEFT('DB Runes'!$F690,14),1)="f","false","true"))</f>
        <v>true</v>
      </c>
      <c r="H690" s="9" t="e">
        <f>IF(G690="","",IF(G690="true",LEFT(RIGHT('DB Runes'!$F690,LEN('DB Runes'!$F690)-27),LEN('DB Runes'!$F690)-28),LEFT(RIGHT('DB Runes'!$F690,LEN('DB Runes'!$F690)-28),LEN('DB Runes'!$F690)-29)))</f>
        <v>#VALUE!</v>
      </c>
      <c r="I690" s="9">
        <f>'DB Runes'!$G690</f>
        <v>0</v>
      </c>
      <c r="J690" s="9">
        <f>'DB Runes'!$H690</f>
        <v>0</v>
      </c>
      <c r="K690" s="9" t="str">
        <f>IF('DB Runes'!$I690="{}","",IF(RIGHT(LEFT('DB Runes'!$I690,14),1)="f","false","true"))</f>
        <v>true</v>
      </c>
      <c r="L690" s="9" t="e">
        <f>IF(K690="","",IF(K690="true",LEFT(RIGHT('DB Runes'!$I690,LEN('DB Runes'!$I690)-27),LEN('DB Runes'!$I690)-28),LEFT(RIGHT('DB Runes'!$I690,LEN('DB Runes'!$I690)-28),LEN('DB Runes'!$I690)-29)))</f>
        <v>#VALUE!</v>
      </c>
      <c r="M690" s="9">
        <f>'DB Runes'!$J690</f>
        <v>0</v>
      </c>
      <c r="N690" s="9">
        <f>'DB Runes'!$K690</f>
        <v>0</v>
      </c>
      <c r="O690" s="9" t="str">
        <f>IF('DB Runes'!$L690="{}","",IF(RIGHT(LEFT('DB Runes'!$L690,14),1)="f","false","true"))</f>
        <v>true</v>
      </c>
      <c r="P690" s="9" t="e">
        <f>IF(O690="","",IF(O690="true",LEFT(RIGHT('DB Runes'!$L690,LEN('DB Runes'!$L690)-27),LEN('DB Runes'!$L690)-28),LEFT(RIGHT('DB Runes'!$L690,LEN('DB Runes'!$L690)-28),LEN('DB Runes'!$L690)-29)))</f>
        <v>#VALUE!</v>
      </c>
      <c r="R690" s="9" t="str">
        <f ca="1">IFERROR(sub_stat_v&amp;enchant_true?&amp;IF(G_v_equal_0&gt;0,G_v_brackets,"")&amp;g_e_equal_perfect,"")</f>
        <v/>
      </c>
      <c r="S690" s="9" t="str">
        <f ca="1">IFERROR(sub_stat_v&amp;enchant_true?&amp;IF(G_v_equal_0&gt;0,G_v_brackets,"")&amp;g_e_equal_perfect,"")</f>
        <v/>
      </c>
      <c r="T690" s="9" t="str">
        <f ca="1">IFERROR(sub_stat_v&amp;enchant_true?&amp;IF(G_v_equal_0&gt;0,G_v_brackets,"")&amp;g_e_equal_perfect,"")</f>
        <v/>
      </c>
      <c r="U690" s="9" t="str">
        <f ca="1">IFERROR(sub_stat_v&amp;enchant_true?&amp;IF(G_v_equal_0&gt;0,G_v_brackets,"")&amp;g_e_equal_perfect,"")</f>
        <v/>
      </c>
      <c r="V690" s="9" t="str">
        <f ca="1">IFERROR(sub_stat_v&amp;enchant_true?&amp;IF(G_v_equal_0&gt;0,G_v_brackets,"")&amp;g_e_equal_perfect,"")</f>
        <v/>
      </c>
      <c r="W690" s="9" t="str">
        <f ca="1">IFERROR(sub_stat_v&amp;enchant_true?&amp;IF(G_v_equal_0&gt;0,G_v_brackets,"")&amp;g_e_equal_perfect,"")</f>
        <v/>
      </c>
      <c r="X690" s="9" t="str">
        <f ca="1">IFERROR(sub_stat_v&amp;enchant_true?&amp;IF(G_v_equal_0&gt;0,G_v_brackets,"")&amp;g_e_equal_perfect,"")</f>
        <v/>
      </c>
      <c r="Y690" s="9" t="str">
        <f ca="1">IFERROR(sub_stat_v&amp;enchant_true?&amp;IF(G_v_equal_0&gt;0,G_v_brackets,"")&amp;g_e_equal_perfect,"")</f>
        <v/>
      </c>
      <c r="Z690" s="9" t="str">
        <f ca="1">IFERROR(sub_stat_v&amp;enchant_true?&amp;IF(G_v_equal_0&gt;0,G_v_brackets,"")&amp;g_e_equal_perfect,"")</f>
        <v/>
      </c>
      <c r="AA690" s="9" t="str">
        <f ca="1">IFERROR(sub_stat_v&amp;enchant_true?&amp;IF(G_v_equal_0&gt;0,G_v_brackets,"")&amp;g_e_equal_perfect,"")</f>
        <v/>
      </c>
      <c r="AB690" s="9" t="str">
        <f ca="1">IFERROR(sub_stat_v&amp;enchant_true?&amp;IF(G_v_equal_0&gt;0,G_v_brackets,"")&amp;g_e_equal_perfect,"")</f>
        <v/>
      </c>
      <c r="AQ690">
        <f>'DB Runes'!O690</f>
        <v>0</v>
      </c>
      <c r="AR690" s="9">
        <f>IF($BI690=A690,VLOOKUP($AQ690,Runes!$AD:$AF,3,FALSE),A690)</f>
        <v>0</v>
      </c>
      <c r="AS690" s="9">
        <f t="shared" si="43"/>
        <v>0</v>
      </c>
      <c r="AT690" s="11" t="str">
        <f>IF($BJ690=AR690,"true",IF('DB Runes'!$C690="{}","",IF(RIGHT(LEFT('DB Runes'!$C690,14),1)="f","false","true")))</f>
        <v>true</v>
      </c>
      <c r="AU690" s="11">
        <f>IFERROR(IF(AS690=0,0,IF(AR690=$BJ690,LEFT(RIGHT('DB Runes'!$C690,LEN('DB Runes'!$C690)-28),LEN('DB Runes'!$F690)-29),IF(AT690="true",LEFT(RIGHT('DB Runes'!$C690,LEN('DB Runes'!$C690)-27),LEN('DB Runes'!$C690)-28),LEFT(RIGHT('DB Runes'!$C690,LEN('DB Runes'!$C690)-28),LEN('DB Runes'!$C690)-29)))),0)</f>
        <v>0</v>
      </c>
      <c r="AV690" s="9">
        <f>IF($BI690=E690,VLOOKUP($AQ690,Runes!$AD:$AF,3,FALSE),E690)</f>
        <v>0</v>
      </c>
      <c r="AW690" s="9">
        <f t="shared" si="44"/>
        <v>0</v>
      </c>
      <c r="AX690" s="11" t="str">
        <f>IF($BJ690=AV690,"true",IF('DB Runes'!$F690="{}","",IF(RIGHT(LEFT('DB Runes'!$F690,14),1)="f","false","true")))</f>
        <v>true</v>
      </c>
      <c r="AY690" s="11">
        <f>IFERROR(IF(AW690=0,0,IF(AV690=$BJ690,LEFT(RIGHT('DB Runes'!$F690,LEN('DB Runes'!$F690)-28),LEN('DB Runes'!$F690)-29),IF(AX690="true",LEFT(RIGHT('DB Runes'!$F690,LEN('DB Runes'!$F690)-27),LEN('DB Runes'!$F690)-28),LEFT(RIGHT('DB Runes'!$F690,LEN('DB Runes'!$F690)-28),LEN('DB Runes'!$F690)-29)))),0)</f>
        <v>0</v>
      </c>
      <c r="AZ690" s="9">
        <f>IF($BI690=I690,VLOOKUP($AQ690,Runes!$AD:$AF,3,FALSE),I690)</f>
        <v>0</v>
      </c>
      <c r="BA690" s="9">
        <f t="shared" si="42"/>
        <v>0</v>
      </c>
      <c r="BB690" s="11" t="str">
        <f>IF($BJ690=AZ690,"true",IF('DB Runes'!$I690="{}","",IF(RIGHT(LEFT('DB Runes'!$I690,14),1)="f","false","true")))</f>
        <v>true</v>
      </c>
      <c r="BC690" s="11">
        <f>IFERROR(IF(BA690=0,0,IF(AZ690=$BJ690,LEFT(RIGHT('DB Runes'!$I690,LEN('DB Runes'!$I690)-28),LEN('DB Runes'!$I690)-29),IF(BB690="true",LEFT(RIGHT('DB Runes'!$I690,LEN('DB Runes'!$I690)-27),LEN('DB Runes'!$I690)-28),LEFT(RIGHT('DB Runes'!$I690,LEN('DB Runes'!$I690)-28),LEN('DB Runes'!$I690)-29)))),0)</f>
        <v>0</v>
      </c>
      <c r="BD690" s="9">
        <f>IF($BI690=M690,VLOOKUP($AQ690,Runes!$AD:$AF,3,FALSE),M690)</f>
        <v>0</v>
      </c>
      <c r="BE690" s="9">
        <f t="shared" si="45"/>
        <v>0</v>
      </c>
      <c r="BF690" s="11" t="str">
        <f>IF($BJ690=BD690,"true",IF('DB Runes'!$L690="{}","",IF(RIGHT(LEFT('DB Runes'!$L690,14),1)="f","false","true")))</f>
        <v>true</v>
      </c>
      <c r="BG690" s="11">
        <f>IFERROR(IF(BE690=0,0,IF(BD690=$BJ690,LEFT(RIGHT('DB Runes'!$L690,LEN('DB Runes'!$L690)-28),LEN('DB Runes'!$L690)-29),IF(BF690="true",LEFT(RIGHT('DB Runes'!$L690,LEN('DB Runes'!$L690)-27),LEN('DB Runes'!$L690)-28),LEFT(RIGHT('DB Runes'!$L690,LEN('DB Runes'!$L690)-28),LEN('DB Runes'!$L690)-29)))),0)</f>
        <v>0</v>
      </c>
      <c r="BH690">
        <f>IFERROR(VLOOKUP($AQ690,Runes!$AM:$AP,4,FALSE),0)</f>
        <v>0</v>
      </c>
      <c r="BI690">
        <f>IFERROR(VLOOKUP($AQ690,Runes!$AD:$AF,2,FALSE),0)</f>
        <v>0</v>
      </c>
      <c r="BJ690">
        <f>IFERROR(VLOOKUP($AQ690,Runes!$AD:$AF,3,FALSE),0)</f>
        <v>0</v>
      </c>
    </row>
    <row r="691" spans="1:62" x14ac:dyDescent="0.25">
      <c r="A691" s="9">
        <f>'DB Runes'!$A691</f>
        <v>0</v>
      </c>
      <c r="B691" s="9">
        <f>'DB Runes'!$B691</f>
        <v>0</v>
      </c>
      <c r="C691" s="9" t="str">
        <f>IF('DB Runes'!$C691="{}","",IF(RIGHT(LEFT('DB Runes'!$C691,14),1)="f","false","true"))</f>
        <v>true</v>
      </c>
      <c r="D691" s="9" t="e">
        <f>IF(C691="","",IF(C691="true",LEFT(RIGHT('DB Runes'!$C691,LEN('DB Runes'!$C691)-27),LEN('DB Runes'!$C691)-28),LEFT(RIGHT('DB Runes'!$C691,LEN('DB Runes'!$C691)-28),LEN('DB Runes'!$C691)-29)))</f>
        <v>#VALUE!</v>
      </c>
      <c r="E691" s="9">
        <f>'DB Runes'!$D691</f>
        <v>0</v>
      </c>
      <c r="F691" s="9">
        <f>'DB Runes'!$E691</f>
        <v>0</v>
      </c>
      <c r="G691" s="9" t="str">
        <f>IF('DB Runes'!$F691="{}","",IF(RIGHT(LEFT('DB Runes'!$F691,14),1)="f","false","true"))</f>
        <v>true</v>
      </c>
      <c r="H691" s="9" t="e">
        <f>IF(G691="","",IF(G691="true",LEFT(RIGHT('DB Runes'!$F691,LEN('DB Runes'!$F691)-27),LEN('DB Runes'!$F691)-28),LEFT(RIGHT('DB Runes'!$F691,LEN('DB Runes'!$F691)-28),LEN('DB Runes'!$F691)-29)))</f>
        <v>#VALUE!</v>
      </c>
      <c r="I691" s="9">
        <f>'DB Runes'!$G691</f>
        <v>0</v>
      </c>
      <c r="J691" s="9">
        <f>'DB Runes'!$H691</f>
        <v>0</v>
      </c>
      <c r="K691" s="9" t="str">
        <f>IF('DB Runes'!$I691="{}","",IF(RIGHT(LEFT('DB Runes'!$I691,14),1)="f","false","true"))</f>
        <v>true</v>
      </c>
      <c r="L691" s="9" t="e">
        <f>IF(K691="","",IF(K691="true",LEFT(RIGHT('DB Runes'!$I691,LEN('DB Runes'!$I691)-27),LEN('DB Runes'!$I691)-28),LEFT(RIGHT('DB Runes'!$I691,LEN('DB Runes'!$I691)-28),LEN('DB Runes'!$I691)-29)))</f>
        <v>#VALUE!</v>
      </c>
      <c r="M691" s="9">
        <f>'DB Runes'!$J691</f>
        <v>0</v>
      </c>
      <c r="N691" s="9">
        <f>'DB Runes'!$K691</f>
        <v>0</v>
      </c>
      <c r="O691" s="9" t="str">
        <f>IF('DB Runes'!$L691="{}","",IF(RIGHT(LEFT('DB Runes'!$L691,14),1)="f","false","true"))</f>
        <v>true</v>
      </c>
      <c r="P691" s="9" t="e">
        <f>IF(O691="","",IF(O691="true",LEFT(RIGHT('DB Runes'!$L691,LEN('DB Runes'!$L691)-27),LEN('DB Runes'!$L691)-28),LEFT(RIGHT('DB Runes'!$L691,LEN('DB Runes'!$L691)-28),LEN('DB Runes'!$L691)-29)))</f>
        <v>#VALUE!</v>
      </c>
      <c r="R691" s="9" t="str">
        <f ca="1">IFERROR(sub_stat_v&amp;enchant_true?&amp;IF(G_v_equal_0&gt;0,G_v_brackets,"")&amp;g_e_equal_perfect,"")</f>
        <v/>
      </c>
      <c r="S691" s="9" t="str">
        <f ca="1">IFERROR(sub_stat_v&amp;enchant_true?&amp;IF(G_v_equal_0&gt;0,G_v_brackets,"")&amp;g_e_equal_perfect,"")</f>
        <v/>
      </c>
      <c r="T691" s="9" t="str">
        <f ca="1">IFERROR(sub_stat_v&amp;enchant_true?&amp;IF(G_v_equal_0&gt;0,G_v_brackets,"")&amp;g_e_equal_perfect,"")</f>
        <v/>
      </c>
      <c r="U691" s="9" t="str">
        <f ca="1">IFERROR(sub_stat_v&amp;enchant_true?&amp;IF(G_v_equal_0&gt;0,G_v_brackets,"")&amp;g_e_equal_perfect,"")</f>
        <v/>
      </c>
      <c r="V691" s="9" t="str">
        <f ca="1">IFERROR(sub_stat_v&amp;enchant_true?&amp;IF(G_v_equal_0&gt;0,G_v_brackets,"")&amp;g_e_equal_perfect,"")</f>
        <v/>
      </c>
      <c r="W691" s="9" t="str">
        <f ca="1">IFERROR(sub_stat_v&amp;enchant_true?&amp;IF(G_v_equal_0&gt;0,G_v_brackets,"")&amp;g_e_equal_perfect,"")</f>
        <v/>
      </c>
      <c r="X691" s="9" t="str">
        <f ca="1">IFERROR(sub_stat_v&amp;enchant_true?&amp;IF(G_v_equal_0&gt;0,G_v_brackets,"")&amp;g_e_equal_perfect,"")</f>
        <v/>
      </c>
      <c r="Y691" s="9" t="str">
        <f ca="1">IFERROR(sub_stat_v&amp;enchant_true?&amp;IF(G_v_equal_0&gt;0,G_v_brackets,"")&amp;g_e_equal_perfect,"")</f>
        <v/>
      </c>
      <c r="Z691" s="9" t="str">
        <f ca="1">IFERROR(sub_stat_v&amp;enchant_true?&amp;IF(G_v_equal_0&gt;0,G_v_brackets,"")&amp;g_e_equal_perfect,"")</f>
        <v/>
      </c>
      <c r="AA691" s="9" t="str">
        <f ca="1">IFERROR(sub_stat_v&amp;enchant_true?&amp;IF(G_v_equal_0&gt;0,G_v_brackets,"")&amp;g_e_equal_perfect,"")</f>
        <v/>
      </c>
      <c r="AB691" s="9" t="str">
        <f ca="1">IFERROR(sub_stat_v&amp;enchant_true?&amp;IF(G_v_equal_0&gt;0,G_v_brackets,"")&amp;g_e_equal_perfect,"")</f>
        <v/>
      </c>
      <c r="AQ691">
        <f>'DB Runes'!O691</f>
        <v>0</v>
      </c>
      <c r="AR691" s="9">
        <f>IF($BI691=A691,VLOOKUP($AQ691,Runes!$AD:$AF,3,FALSE),A691)</f>
        <v>0</v>
      </c>
      <c r="AS691" s="9">
        <f t="shared" si="43"/>
        <v>0</v>
      </c>
      <c r="AT691" s="11" t="str">
        <f>IF($BJ691=AR691,"true",IF('DB Runes'!$C691="{}","",IF(RIGHT(LEFT('DB Runes'!$C691,14),1)="f","false","true")))</f>
        <v>true</v>
      </c>
      <c r="AU691" s="11">
        <f>IFERROR(IF(AS691=0,0,IF(AR691=$BJ691,LEFT(RIGHT('DB Runes'!$C691,LEN('DB Runes'!$C691)-28),LEN('DB Runes'!$F691)-29),IF(AT691="true",LEFT(RIGHT('DB Runes'!$C691,LEN('DB Runes'!$C691)-27),LEN('DB Runes'!$C691)-28),LEFT(RIGHT('DB Runes'!$C691,LEN('DB Runes'!$C691)-28),LEN('DB Runes'!$C691)-29)))),0)</f>
        <v>0</v>
      </c>
      <c r="AV691" s="9">
        <f>IF($BI691=E691,VLOOKUP($AQ691,Runes!$AD:$AF,3,FALSE),E691)</f>
        <v>0</v>
      </c>
      <c r="AW691" s="9">
        <f t="shared" si="44"/>
        <v>0</v>
      </c>
      <c r="AX691" s="11" t="str">
        <f>IF($BJ691=AV691,"true",IF('DB Runes'!$F691="{}","",IF(RIGHT(LEFT('DB Runes'!$F691,14),1)="f","false","true")))</f>
        <v>true</v>
      </c>
      <c r="AY691" s="11">
        <f>IFERROR(IF(AW691=0,0,IF(AV691=$BJ691,LEFT(RIGHT('DB Runes'!$F691,LEN('DB Runes'!$F691)-28),LEN('DB Runes'!$F691)-29),IF(AX691="true",LEFT(RIGHT('DB Runes'!$F691,LEN('DB Runes'!$F691)-27),LEN('DB Runes'!$F691)-28),LEFT(RIGHT('DB Runes'!$F691,LEN('DB Runes'!$F691)-28),LEN('DB Runes'!$F691)-29)))),0)</f>
        <v>0</v>
      </c>
      <c r="AZ691" s="9">
        <f>IF($BI691=I691,VLOOKUP($AQ691,Runes!$AD:$AF,3,FALSE),I691)</f>
        <v>0</v>
      </c>
      <c r="BA691" s="9">
        <f t="shared" si="42"/>
        <v>0</v>
      </c>
      <c r="BB691" s="11" t="str">
        <f>IF($BJ691=AZ691,"true",IF('DB Runes'!$I691="{}","",IF(RIGHT(LEFT('DB Runes'!$I691,14),1)="f","false","true")))</f>
        <v>true</v>
      </c>
      <c r="BC691" s="11">
        <f>IFERROR(IF(BA691=0,0,IF(AZ691=$BJ691,LEFT(RIGHT('DB Runes'!$I691,LEN('DB Runes'!$I691)-28),LEN('DB Runes'!$I691)-29),IF(BB691="true",LEFT(RIGHT('DB Runes'!$I691,LEN('DB Runes'!$I691)-27),LEN('DB Runes'!$I691)-28),LEFT(RIGHT('DB Runes'!$I691,LEN('DB Runes'!$I691)-28),LEN('DB Runes'!$I691)-29)))),0)</f>
        <v>0</v>
      </c>
      <c r="BD691" s="9">
        <f>IF($BI691=M691,VLOOKUP($AQ691,Runes!$AD:$AF,3,FALSE),M691)</f>
        <v>0</v>
      </c>
      <c r="BE691" s="9">
        <f t="shared" si="45"/>
        <v>0</v>
      </c>
      <c r="BF691" s="11" t="str">
        <f>IF($BJ691=BD691,"true",IF('DB Runes'!$L691="{}","",IF(RIGHT(LEFT('DB Runes'!$L691,14),1)="f","false","true")))</f>
        <v>true</v>
      </c>
      <c r="BG691" s="11">
        <f>IFERROR(IF(BE691=0,0,IF(BD691=$BJ691,LEFT(RIGHT('DB Runes'!$L691,LEN('DB Runes'!$L691)-28),LEN('DB Runes'!$L691)-29),IF(BF691="true",LEFT(RIGHT('DB Runes'!$L691,LEN('DB Runes'!$L691)-27),LEN('DB Runes'!$L691)-28),LEFT(RIGHT('DB Runes'!$L691,LEN('DB Runes'!$L691)-28),LEN('DB Runes'!$L691)-29)))),0)</f>
        <v>0</v>
      </c>
      <c r="BH691">
        <f>IFERROR(VLOOKUP($AQ691,Runes!$AM:$AP,4,FALSE),0)</f>
        <v>0</v>
      </c>
      <c r="BI691">
        <f>IFERROR(VLOOKUP($AQ691,Runes!$AD:$AF,2,FALSE),0)</f>
        <v>0</v>
      </c>
      <c r="BJ691">
        <f>IFERROR(VLOOKUP($AQ691,Runes!$AD:$AF,3,FALSE),0)</f>
        <v>0</v>
      </c>
    </row>
    <row r="692" spans="1:62" x14ac:dyDescent="0.25">
      <c r="A692" s="9">
        <f>'DB Runes'!$A692</f>
        <v>0</v>
      </c>
      <c r="B692" s="9">
        <f>'DB Runes'!$B692</f>
        <v>0</v>
      </c>
      <c r="C692" s="9" t="str">
        <f>IF('DB Runes'!$C692="{}","",IF(RIGHT(LEFT('DB Runes'!$C692,14),1)="f","false","true"))</f>
        <v>true</v>
      </c>
      <c r="D692" s="9" t="e">
        <f>IF(C692="","",IF(C692="true",LEFT(RIGHT('DB Runes'!$C692,LEN('DB Runes'!$C692)-27),LEN('DB Runes'!$C692)-28),LEFT(RIGHT('DB Runes'!$C692,LEN('DB Runes'!$C692)-28),LEN('DB Runes'!$C692)-29)))</f>
        <v>#VALUE!</v>
      </c>
      <c r="E692" s="9">
        <f>'DB Runes'!$D692</f>
        <v>0</v>
      </c>
      <c r="F692" s="9">
        <f>'DB Runes'!$E692</f>
        <v>0</v>
      </c>
      <c r="G692" s="9" t="str">
        <f>IF('DB Runes'!$F692="{}","",IF(RIGHT(LEFT('DB Runes'!$F692,14),1)="f","false","true"))</f>
        <v>true</v>
      </c>
      <c r="H692" s="9" t="e">
        <f>IF(G692="","",IF(G692="true",LEFT(RIGHT('DB Runes'!$F692,LEN('DB Runes'!$F692)-27),LEN('DB Runes'!$F692)-28),LEFT(RIGHT('DB Runes'!$F692,LEN('DB Runes'!$F692)-28),LEN('DB Runes'!$F692)-29)))</f>
        <v>#VALUE!</v>
      </c>
      <c r="I692" s="9">
        <f>'DB Runes'!$G692</f>
        <v>0</v>
      </c>
      <c r="J692" s="9">
        <f>'DB Runes'!$H692</f>
        <v>0</v>
      </c>
      <c r="K692" s="9" t="str">
        <f>IF('DB Runes'!$I692="{}","",IF(RIGHT(LEFT('DB Runes'!$I692,14),1)="f","false","true"))</f>
        <v>true</v>
      </c>
      <c r="L692" s="9" t="e">
        <f>IF(K692="","",IF(K692="true",LEFT(RIGHT('DB Runes'!$I692,LEN('DB Runes'!$I692)-27),LEN('DB Runes'!$I692)-28),LEFT(RIGHT('DB Runes'!$I692,LEN('DB Runes'!$I692)-28),LEN('DB Runes'!$I692)-29)))</f>
        <v>#VALUE!</v>
      </c>
      <c r="M692" s="9">
        <f>'DB Runes'!$J692</f>
        <v>0</v>
      </c>
      <c r="N692" s="9">
        <f>'DB Runes'!$K692</f>
        <v>0</v>
      </c>
      <c r="O692" s="9" t="str">
        <f>IF('DB Runes'!$L692="{}","",IF(RIGHT(LEFT('DB Runes'!$L692,14),1)="f","false","true"))</f>
        <v>true</v>
      </c>
      <c r="P692" s="9" t="e">
        <f>IF(O692="","",IF(O692="true",LEFT(RIGHT('DB Runes'!$L692,LEN('DB Runes'!$L692)-27),LEN('DB Runes'!$L692)-28),LEFT(RIGHT('DB Runes'!$L692,LEN('DB Runes'!$L692)-28),LEN('DB Runes'!$L692)-29)))</f>
        <v>#VALUE!</v>
      </c>
      <c r="R692" s="9" t="str">
        <f ca="1">IFERROR(sub_stat_v&amp;enchant_true?&amp;IF(G_v_equal_0&gt;0,G_v_brackets,"")&amp;g_e_equal_perfect,"")</f>
        <v/>
      </c>
      <c r="S692" s="9" t="str">
        <f ca="1">IFERROR(sub_stat_v&amp;enchant_true?&amp;IF(G_v_equal_0&gt;0,G_v_brackets,"")&amp;g_e_equal_perfect,"")</f>
        <v/>
      </c>
      <c r="T692" s="9" t="str">
        <f ca="1">IFERROR(sub_stat_v&amp;enchant_true?&amp;IF(G_v_equal_0&gt;0,G_v_brackets,"")&amp;g_e_equal_perfect,"")</f>
        <v/>
      </c>
      <c r="U692" s="9" t="str">
        <f ca="1">IFERROR(sub_stat_v&amp;enchant_true?&amp;IF(G_v_equal_0&gt;0,G_v_brackets,"")&amp;g_e_equal_perfect,"")</f>
        <v/>
      </c>
      <c r="V692" s="9" t="str">
        <f ca="1">IFERROR(sub_stat_v&amp;enchant_true?&amp;IF(G_v_equal_0&gt;0,G_v_brackets,"")&amp;g_e_equal_perfect,"")</f>
        <v/>
      </c>
      <c r="W692" s="9" t="str">
        <f ca="1">IFERROR(sub_stat_v&amp;enchant_true?&amp;IF(G_v_equal_0&gt;0,G_v_brackets,"")&amp;g_e_equal_perfect,"")</f>
        <v/>
      </c>
      <c r="X692" s="9" t="str">
        <f ca="1">IFERROR(sub_stat_v&amp;enchant_true?&amp;IF(G_v_equal_0&gt;0,G_v_brackets,"")&amp;g_e_equal_perfect,"")</f>
        <v/>
      </c>
      <c r="Y692" s="9" t="str">
        <f ca="1">IFERROR(sub_stat_v&amp;enchant_true?&amp;IF(G_v_equal_0&gt;0,G_v_brackets,"")&amp;g_e_equal_perfect,"")</f>
        <v/>
      </c>
      <c r="Z692" s="9" t="str">
        <f ca="1">IFERROR(sub_stat_v&amp;enchant_true?&amp;IF(G_v_equal_0&gt;0,G_v_brackets,"")&amp;g_e_equal_perfect,"")</f>
        <v/>
      </c>
      <c r="AA692" s="9" t="str">
        <f ca="1">IFERROR(sub_stat_v&amp;enchant_true?&amp;IF(G_v_equal_0&gt;0,G_v_brackets,"")&amp;g_e_equal_perfect,"")</f>
        <v/>
      </c>
      <c r="AB692" s="9" t="str">
        <f ca="1">IFERROR(sub_stat_v&amp;enchant_true?&amp;IF(G_v_equal_0&gt;0,G_v_brackets,"")&amp;g_e_equal_perfect,"")</f>
        <v/>
      </c>
      <c r="AQ692">
        <f>'DB Runes'!O692</f>
        <v>0</v>
      </c>
      <c r="AR692" s="9">
        <f>IF($BI692=A692,VLOOKUP($AQ692,Runes!$AD:$AF,3,FALSE),A692)</f>
        <v>0</v>
      </c>
      <c r="AS692" s="9">
        <f t="shared" si="43"/>
        <v>0</v>
      </c>
      <c r="AT692" s="11" t="str">
        <f>IF($BJ692=AR692,"true",IF('DB Runes'!$C692="{}","",IF(RIGHT(LEFT('DB Runes'!$C692,14),1)="f","false","true")))</f>
        <v>true</v>
      </c>
      <c r="AU692" s="11">
        <f>IFERROR(IF(AS692=0,0,IF(AR692=$BJ692,LEFT(RIGHT('DB Runes'!$C692,LEN('DB Runes'!$C692)-28),LEN('DB Runes'!$F692)-29),IF(AT692="true",LEFT(RIGHT('DB Runes'!$C692,LEN('DB Runes'!$C692)-27),LEN('DB Runes'!$C692)-28),LEFT(RIGHT('DB Runes'!$C692,LEN('DB Runes'!$C692)-28),LEN('DB Runes'!$C692)-29)))),0)</f>
        <v>0</v>
      </c>
      <c r="AV692" s="9">
        <f>IF($BI692=E692,VLOOKUP($AQ692,Runes!$AD:$AF,3,FALSE),E692)</f>
        <v>0</v>
      </c>
      <c r="AW692" s="9">
        <f t="shared" si="44"/>
        <v>0</v>
      </c>
      <c r="AX692" s="11" t="str">
        <f>IF($BJ692=AV692,"true",IF('DB Runes'!$F692="{}","",IF(RIGHT(LEFT('DB Runes'!$F692,14),1)="f","false","true")))</f>
        <v>true</v>
      </c>
      <c r="AY692" s="11">
        <f>IFERROR(IF(AW692=0,0,IF(AV692=$BJ692,LEFT(RIGHT('DB Runes'!$F692,LEN('DB Runes'!$F692)-28),LEN('DB Runes'!$F692)-29),IF(AX692="true",LEFT(RIGHT('DB Runes'!$F692,LEN('DB Runes'!$F692)-27),LEN('DB Runes'!$F692)-28),LEFT(RIGHT('DB Runes'!$F692,LEN('DB Runes'!$F692)-28),LEN('DB Runes'!$F692)-29)))),0)</f>
        <v>0</v>
      </c>
      <c r="AZ692" s="9">
        <f>IF($BI692=I692,VLOOKUP($AQ692,Runes!$AD:$AF,3,FALSE),I692)</f>
        <v>0</v>
      </c>
      <c r="BA692" s="9">
        <f t="shared" si="42"/>
        <v>0</v>
      </c>
      <c r="BB692" s="11" t="str">
        <f>IF($BJ692=AZ692,"true",IF('DB Runes'!$I692="{}","",IF(RIGHT(LEFT('DB Runes'!$I692,14),1)="f","false","true")))</f>
        <v>true</v>
      </c>
      <c r="BC692" s="11">
        <f>IFERROR(IF(BA692=0,0,IF(AZ692=$BJ692,LEFT(RIGHT('DB Runes'!$I692,LEN('DB Runes'!$I692)-28),LEN('DB Runes'!$I692)-29),IF(BB692="true",LEFT(RIGHT('DB Runes'!$I692,LEN('DB Runes'!$I692)-27),LEN('DB Runes'!$I692)-28),LEFT(RIGHT('DB Runes'!$I692,LEN('DB Runes'!$I692)-28),LEN('DB Runes'!$I692)-29)))),0)</f>
        <v>0</v>
      </c>
      <c r="BD692" s="9">
        <f>IF($BI692=M692,VLOOKUP($AQ692,Runes!$AD:$AF,3,FALSE),M692)</f>
        <v>0</v>
      </c>
      <c r="BE692" s="9">
        <f t="shared" si="45"/>
        <v>0</v>
      </c>
      <c r="BF692" s="11" t="str">
        <f>IF($BJ692=BD692,"true",IF('DB Runes'!$L692="{}","",IF(RIGHT(LEFT('DB Runes'!$L692,14),1)="f","false","true")))</f>
        <v>true</v>
      </c>
      <c r="BG692" s="11">
        <f>IFERROR(IF(BE692=0,0,IF(BD692=$BJ692,LEFT(RIGHT('DB Runes'!$L692,LEN('DB Runes'!$L692)-28),LEN('DB Runes'!$L692)-29),IF(BF692="true",LEFT(RIGHT('DB Runes'!$L692,LEN('DB Runes'!$L692)-27),LEN('DB Runes'!$L692)-28),LEFT(RIGHT('DB Runes'!$L692,LEN('DB Runes'!$L692)-28),LEN('DB Runes'!$L692)-29)))),0)</f>
        <v>0</v>
      </c>
      <c r="BH692">
        <f>IFERROR(VLOOKUP($AQ692,Runes!$AM:$AP,4,FALSE),0)</f>
        <v>0</v>
      </c>
      <c r="BI692">
        <f>IFERROR(VLOOKUP($AQ692,Runes!$AD:$AF,2,FALSE),0)</f>
        <v>0</v>
      </c>
      <c r="BJ692">
        <f>IFERROR(VLOOKUP($AQ692,Runes!$AD:$AF,3,FALSE),0)</f>
        <v>0</v>
      </c>
    </row>
    <row r="693" spans="1:62" x14ac:dyDescent="0.25">
      <c r="A693" s="9">
        <f>'DB Runes'!$A693</f>
        <v>0</v>
      </c>
      <c r="B693" s="9">
        <f>'DB Runes'!$B693</f>
        <v>0</v>
      </c>
      <c r="C693" s="9" t="str">
        <f>IF('DB Runes'!$C693="{}","",IF(RIGHT(LEFT('DB Runes'!$C693,14),1)="f","false","true"))</f>
        <v>true</v>
      </c>
      <c r="D693" s="9" t="e">
        <f>IF(C693="","",IF(C693="true",LEFT(RIGHT('DB Runes'!$C693,LEN('DB Runes'!$C693)-27),LEN('DB Runes'!$C693)-28),LEFT(RIGHT('DB Runes'!$C693,LEN('DB Runes'!$C693)-28),LEN('DB Runes'!$C693)-29)))</f>
        <v>#VALUE!</v>
      </c>
      <c r="E693" s="9">
        <f>'DB Runes'!$D693</f>
        <v>0</v>
      </c>
      <c r="F693" s="9">
        <f>'DB Runes'!$E693</f>
        <v>0</v>
      </c>
      <c r="G693" s="9" t="str">
        <f>IF('DB Runes'!$F693="{}","",IF(RIGHT(LEFT('DB Runes'!$F693,14),1)="f","false","true"))</f>
        <v>true</v>
      </c>
      <c r="H693" s="9" t="e">
        <f>IF(G693="","",IF(G693="true",LEFT(RIGHT('DB Runes'!$F693,LEN('DB Runes'!$F693)-27),LEN('DB Runes'!$F693)-28),LEFT(RIGHT('DB Runes'!$F693,LEN('DB Runes'!$F693)-28),LEN('DB Runes'!$F693)-29)))</f>
        <v>#VALUE!</v>
      </c>
      <c r="I693" s="9">
        <f>'DB Runes'!$G693</f>
        <v>0</v>
      </c>
      <c r="J693" s="9">
        <f>'DB Runes'!$H693</f>
        <v>0</v>
      </c>
      <c r="K693" s="9" t="str">
        <f>IF('DB Runes'!$I693="{}","",IF(RIGHT(LEFT('DB Runes'!$I693,14),1)="f","false","true"))</f>
        <v>true</v>
      </c>
      <c r="L693" s="9" t="e">
        <f>IF(K693="","",IF(K693="true",LEFT(RIGHT('DB Runes'!$I693,LEN('DB Runes'!$I693)-27),LEN('DB Runes'!$I693)-28),LEFT(RIGHT('DB Runes'!$I693,LEN('DB Runes'!$I693)-28),LEN('DB Runes'!$I693)-29)))</f>
        <v>#VALUE!</v>
      </c>
      <c r="M693" s="9">
        <f>'DB Runes'!$J693</f>
        <v>0</v>
      </c>
      <c r="N693" s="9">
        <f>'DB Runes'!$K693</f>
        <v>0</v>
      </c>
      <c r="O693" s="9" t="str">
        <f>IF('DB Runes'!$L693="{}","",IF(RIGHT(LEFT('DB Runes'!$L693,14),1)="f","false","true"))</f>
        <v>true</v>
      </c>
      <c r="P693" s="9" t="e">
        <f>IF(O693="","",IF(O693="true",LEFT(RIGHT('DB Runes'!$L693,LEN('DB Runes'!$L693)-27),LEN('DB Runes'!$L693)-28),LEFT(RIGHT('DB Runes'!$L693,LEN('DB Runes'!$L693)-28),LEN('DB Runes'!$L693)-29)))</f>
        <v>#VALUE!</v>
      </c>
      <c r="R693" s="9" t="str">
        <f ca="1">IFERROR(sub_stat_v&amp;enchant_true?&amp;IF(G_v_equal_0&gt;0,G_v_brackets,"")&amp;g_e_equal_perfect,"")</f>
        <v/>
      </c>
      <c r="S693" s="9" t="str">
        <f ca="1">IFERROR(sub_stat_v&amp;enchant_true?&amp;IF(G_v_equal_0&gt;0,G_v_brackets,"")&amp;g_e_equal_perfect,"")</f>
        <v/>
      </c>
      <c r="T693" s="9" t="str">
        <f ca="1">IFERROR(sub_stat_v&amp;enchant_true?&amp;IF(G_v_equal_0&gt;0,G_v_brackets,"")&amp;g_e_equal_perfect,"")</f>
        <v/>
      </c>
      <c r="U693" s="9" t="str">
        <f ca="1">IFERROR(sub_stat_v&amp;enchant_true?&amp;IF(G_v_equal_0&gt;0,G_v_brackets,"")&amp;g_e_equal_perfect,"")</f>
        <v/>
      </c>
      <c r="V693" s="9" t="str">
        <f ca="1">IFERROR(sub_stat_v&amp;enchant_true?&amp;IF(G_v_equal_0&gt;0,G_v_brackets,"")&amp;g_e_equal_perfect,"")</f>
        <v/>
      </c>
      <c r="W693" s="9" t="str">
        <f ca="1">IFERROR(sub_stat_v&amp;enchant_true?&amp;IF(G_v_equal_0&gt;0,G_v_brackets,"")&amp;g_e_equal_perfect,"")</f>
        <v/>
      </c>
      <c r="X693" s="9" t="str">
        <f ca="1">IFERROR(sub_stat_v&amp;enchant_true?&amp;IF(G_v_equal_0&gt;0,G_v_brackets,"")&amp;g_e_equal_perfect,"")</f>
        <v/>
      </c>
      <c r="Y693" s="9" t="str">
        <f ca="1">IFERROR(sub_stat_v&amp;enchant_true?&amp;IF(G_v_equal_0&gt;0,G_v_brackets,"")&amp;g_e_equal_perfect,"")</f>
        <v/>
      </c>
      <c r="Z693" s="9" t="str">
        <f ca="1">IFERROR(sub_stat_v&amp;enchant_true?&amp;IF(G_v_equal_0&gt;0,G_v_brackets,"")&amp;g_e_equal_perfect,"")</f>
        <v/>
      </c>
      <c r="AA693" s="9" t="str">
        <f ca="1">IFERROR(sub_stat_v&amp;enchant_true?&amp;IF(G_v_equal_0&gt;0,G_v_brackets,"")&amp;g_e_equal_perfect,"")</f>
        <v/>
      </c>
      <c r="AB693" s="9" t="str">
        <f ca="1">IFERROR(sub_stat_v&amp;enchant_true?&amp;IF(G_v_equal_0&gt;0,G_v_brackets,"")&amp;g_e_equal_perfect,"")</f>
        <v/>
      </c>
      <c r="AQ693">
        <f>'DB Runes'!O693</f>
        <v>0</v>
      </c>
      <c r="AR693" s="9">
        <f>IF($BI693=A693,VLOOKUP($AQ693,Runes!$AD:$AF,3,FALSE),A693)</f>
        <v>0</v>
      </c>
      <c r="AS693" s="9">
        <f t="shared" si="43"/>
        <v>0</v>
      </c>
      <c r="AT693" s="11" t="str">
        <f>IF($BJ693=AR693,"true",IF('DB Runes'!$C693="{}","",IF(RIGHT(LEFT('DB Runes'!$C693,14),1)="f","false","true")))</f>
        <v>true</v>
      </c>
      <c r="AU693" s="11">
        <f>IFERROR(IF(AS693=0,0,IF(AR693=$BJ693,LEFT(RIGHT('DB Runes'!$C693,LEN('DB Runes'!$C693)-28),LEN('DB Runes'!$F693)-29),IF(AT693="true",LEFT(RIGHT('DB Runes'!$C693,LEN('DB Runes'!$C693)-27),LEN('DB Runes'!$C693)-28),LEFT(RIGHT('DB Runes'!$C693,LEN('DB Runes'!$C693)-28),LEN('DB Runes'!$C693)-29)))),0)</f>
        <v>0</v>
      </c>
      <c r="AV693" s="9">
        <f>IF($BI693=E693,VLOOKUP($AQ693,Runes!$AD:$AF,3,FALSE),E693)</f>
        <v>0</v>
      </c>
      <c r="AW693" s="9">
        <f t="shared" si="44"/>
        <v>0</v>
      </c>
      <c r="AX693" s="11" t="str">
        <f>IF($BJ693=AV693,"true",IF('DB Runes'!$F693="{}","",IF(RIGHT(LEFT('DB Runes'!$F693,14),1)="f","false","true")))</f>
        <v>true</v>
      </c>
      <c r="AY693" s="11">
        <f>IFERROR(IF(AW693=0,0,IF(AV693=$BJ693,LEFT(RIGHT('DB Runes'!$F693,LEN('DB Runes'!$F693)-28),LEN('DB Runes'!$F693)-29),IF(AX693="true",LEFT(RIGHT('DB Runes'!$F693,LEN('DB Runes'!$F693)-27),LEN('DB Runes'!$F693)-28),LEFT(RIGHT('DB Runes'!$F693,LEN('DB Runes'!$F693)-28),LEN('DB Runes'!$F693)-29)))),0)</f>
        <v>0</v>
      </c>
      <c r="AZ693" s="9">
        <f>IF($BI693=I693,VLOOKUP($AQ693,Runes!$AD:$AF,3,FALSE),I693)</f>
        <v>0</v>
      </c>
      <c r="BA693" s="9">
        <f t="shared" si="42"/>
        <v>0</v>
      </c>
      <c r="BB693" s="11" t="str">
        <f>IF($BJ693=AZ693,"true",IF('DB Runes'!$I693="{}","",IF(RIGHT(LEFT('DB Runes'!$I693,14),1)="f","false","true")))</f>
        <v>true</v>
      </c>
      <c r="BC693" s="11">
        <f>IFERROR(IF(BA693=0,0,IF(AZ693=$BJ693,LEFT(RIGHT('DB Runes'!$I693,LEN('DB Runes'!$I693)-28),LEN('DB Runes'!$I693)-29),IF(BB693="true",LEFT(RIGHT('DB Runes'!$I693,LEN('DB Runes'!$I693)-27),LEN('DB Runes'!$I693)-28),LEFT(RIGHT('DB Runes'!$I693,LEN('DB Runes'!$I693)-28),LEN('DB Runes'!$I693)-29)))),0)</f>
        <v>0</v>
      </c>
      <c r="BD693" s="9">
        <f>IF($BI693=M693,VLOOKUP($AQ693,Runes!$AD:$AF,3,FALSE),M693)</f>
        <v>0</v>
      </c>
      <c r="BE693" s="9">
        <f t="shared" si="45"/>
        <v>0</v>
      </c>
      <c r="BF693" s="11" t="str">
        <f>IF($BJ693=BD693,"true",IF('DB Runes'!$L693="{}","",IF(RIGHT(LEFT('DB Runes'!$L693,14),1)="f","false","true")))</f>
        <v>true</v>
      </c>
      <c r="BG693" s="11">
        <f>IFERROR(IF(BE693=0,0,IF(BD693=$BJ693,LEFT(RIGHT('DB Runes'!$L693,LEN('DB Runes'!$L693)-28),LEN('DB Runes'!$L693)-29),IF(BF693="true",LEFT(RIGHT('DB Runes'!$L693,LEN('DB Runes'!$L693)-27),LEN('DB Runes'!$L693)-28),LEFT(RIGHT('DB Runes'!$L693,LEN('DB Runes'!$L693)-28),LEN('DB Runes'!$L693)-29)))),0)</f>
        <v>0</v>
      </c>
      <c r="BH693">
        <f>IFERROR(VLOOKUP($AQ693,Runes!$AM:$AP,4,FALSE),0)</f>
        <v>0</v>
      </c>
      <c r="BI693">
        <f>IFERROR(VLOOKUP($AQ693,Runes!$AD:$AF,2,FALSE),0)</f>
        <v>0</v>
      </c>
      <c r="BJ693">
        <f>IFERROR(VLOOKUP($AQ693,Runes!$AD:$AF,3,FALSE),0)</f>
        <v>0</v>
      </c>
    </row>
    <row r="694" spans="1:62" x14ac:dyDescent="0.25">
      <c r="A694" s="9">
        <f>'DB Runes'!$A694</f>
        <v>0</v>
      </c>
      <c r="B694" s="9">
        <f>'DB Runes'!$B694</f>
        <v>0</v>
      </c>
      <c r="C694" s="9" t="str">
        <f>IF('DB Runes'!$C694="{}","",IF(RIGHT(LEFT('DB Runes'!$C694,14),1)="f","false","true"))</f>
        <v>true</v>
      </c>
      <c r="D694" s="9" t="e">
        <f>IF(C694="","",IF(C694="true",LEFT(RIGHT('DB Runes'!$C694,LEN('DB Runes'!$C694)-27),LEN('DB Runes'!$C694)-28),LEFT(RIGHT('DB Runes'!$C694,LEN('DB Runes'!$C694)-28),LEN('DB Runes'!$C694)-29)))</f>
        <v>#VALUE!</v>
      </c>
      <c r="E694" s="9">
        <f>'DB Runes'!$D694</f>
        <v>0</v>
      </c>
      <c r="F694" s="9">
        <f>'DB Runes'!$E694</f>
        <v>0</v>
      </c>
      <c r="G694" s="9" t="str">
        <f>IF('DB Runes'!$F694="{}","",IF(RIGHT(LEFT('DB Runes'!$F694,14),1)="f","false","true"))</f>
        <v>true</v>
      </c>
      <c r="H694" s="9" t="e">
        <f>IF(G694="","",IF(G694="true",LEFT(RIGHT('DB Runes'!$F694,LEN('DB Runes'!$F694)-27),LEN('DB Runes'!$F694)-28),LEFT(RIGHT('DB Runes'!$F694,LEN('DB Runes'!$F694)-28),LEN('DB Runes'!$F694)-29)))</f>
        <v>#VALUE!</v>
      </c>
      <c r="I694" s="9">
        <f>'DB Runes'!$G694</f>
        <v>0</v>
      </c>
      <c r="J694" s="9">
        <f>'DB Runes'!$H694</f>
        <v>0</v>
      </c>
      <c r="K694" s="9" t="str">
        <f>IF('DB Runes'!$I694="{}","",IF(RIGHT(LEFT('DB Runes'!$I694,14),1)="f","false","true"))</f>
        <v>true</v>
      </c>
      <c r="L694" s="9" t="e">
        <f>IF(K694="","",IF(K694="true",LEFT(RIGHT('DB Runes'!$I694,LEN('DB Runes'!$I694)-27),LEN('DB Runes'!$I694)-28),LEFT(RIGHT('DB Runes'!$I694,LEN('DB Runes'!$I694)-28),LEN('DB Runes'!$I694)-29)))</f>
        <v>#VALUE!</v>
      </c>
      <c r="M694" s="9">
        <f>'DB Runes'!$J694</f>
        <v>0</v>
      </c>
      <c r="N694" s="9">
        <f>'DB Runes'!$K694</f>
        <v>0</v>
      </c>
      <c r="O694" s="9" t="str">
        <f>IF('DB Runes'!$L694="{}","",IF(RIGHT(LEFT('DB Runes'!$L694,14),1)="f","false","true"))</f>
        <v>true</v>
      </c>
      <c r="P694" s="9" t="e">
        <f>IF(O694="","",IF(O694="true",LEFT(RIGHT('DB Runes'!$L694,LEN('DB Runes'!$L694)-27),LEN('DB Runes'!$L694)-28),LEFT(RIGHT('DB Runes'!$L694,LEN('DB Runes'!$L694)-28),LEN('DB Runes'!$L694)-29)))</f>
        <v>#VALUE!</v>
      </c>
      <c r="R694" s="9" t="str">
        <f ca="1">IFERROR(sub_stat_v&amp;enchant_true?&amp;IF(G_v_equal_0&gt;0,G_v_brackets,"")&amp;g_e_equal_perfect,"")</f>
        <v/>
      </c>
      <c r="S694" s="9" t="str">
        <f ca="1">IFERROR(sub_stat_v&amp;enchant_true?&amp;IF(G_v_equal_0&gt;0,G_v_brackets,"")&amp;g_e_equal_perfect,"")</f>
        <v/>
      </c>
      <c r="T694" s="9" t="str">
        <f ca="1">IFERROR(sub_stat_v&amp;enchant_true?&amp;IF(G_v_equal_0&gt;0,G_v_brackets,"")&amp;g_e_equal_perfect,"")</f>
        <v/>
      </c>
      <c r="U694" s="9" t="str">
        <f ca="1">IFERROR(sub_stat_v&amp;enchant_true?&amp;IF(G_v_equal_0&gt;0,G_v_brackets,"")&amp;g_e_equal_perfect,"")</f>
        <v/>
      </c>
      <c r="V694" s="9" t="str">
        <f ca="1">IFERROR(sub_stat_v&amp;enchant_true?&amp;IF(G_v_equal_0&gt;0,G_v_brackets,"")&amp;g_e_equal_perfect,"")</f>
        <v/>
      </c>
      <c r="W694" s="9" t="str">
        <f ca="1">IFERROR(sub_stat_v&amp;enchant_true?&amp;IF(G_v_equal_0&gt;0,G_v_brackets,"")&amp;g_e_equal_perfect,"")</f>
        <v/>
      </c>
      <c r="X694" s="9" t="str">
        <f ca="1">IFERROR(sub_stat_v&amp;enchant_true?&amp;IF(G_v_equal_0&gt;0,G_v_brackets,"")&amp;g_e_equal_perfect,"")</f>
        <v/>
      </c>
      <c r="Y694" s="9" t="str">
        <f ca="1">IFERROR(sub_stat_v&amp;enchant_true?&amp;IF(G_v_equal_0&gt;0,G_v_brackets,"")&amp;g_e_equal_perfect,"")</f>
        <v/>
      </c>
      <c r="Z694" s="9" t="str">
        <f ca="1">IFERROR(sub_stat_v&amp;enchant_true?&amp;IF(G_v_equal_0&gt;0,G_v_brackets,"")&amp;g_e_equal_perfect,"")</f>
        <v/>
      </c>
      <c r="AA694" s="9" t="str">
        <f ca="1">IFERROR(sub_stat_v&amp;enchant_true?&amp;IF(G_v_equal_0&gt;0,G_v_brackets,"")&amp;g_e_equal_perfect,"")</f>
        <v/>
      </c>
      <c r="AB694" s="9" t="str">
        <f ca="1">IFERROR(sub_stat_v&amp;enchant_true?&amp;IF(G_v_equal_0&gt;0,G_v_brackets,"")&amp;g_e_equal_perfect,"")</f>
        <v/>
      </c>
      <c r="AQ694">
        <f>'DB Runes'!O694</f>
        <v>0</v>
      </c>
      <c r="AR694" s="9">
        <f>IF($BI694=A694,VLOOKUP($AQ694,Runes!$AD:$AF,3,FALSE),A694)</f>
        <v>0</v>
      </c>
      <c r="AS694" s="9">
        <f t="shared" si="43"/>
        <v>0</v>
      </c>
      <c r="AT694" s="11" t="str">
        <f>IF($BJ694=AR694,"true",IF('DB Runes'!$C694="{}","",IF(RIGHT(LEFT('DB Runes'!$C694,14),1)="f","false","true")))</f>
        <v>true</v>
      </c>
      <c r="AU694" s="11">
        <f>IFERROR(IF(AS694=0,0,IF(AR694=$BJ694,LEFT(RIGHT('DB Runes'!$C694,LEN('DB Runes'!$C694)-28),LEN('DB Runes'!$F694)-29),IF(AT694="true",LEFT(RIGHT('DB Runes'!$C694,LEN('DB Runes'!$C694)-27),LEN('DB Runes'!$C694)-28),LEFT(RIGHT('DB Runes'!$C694,LEN('DB Runes'!$C694)-28),LEN('DB Runes'!$C694)-29)))),0)</f>
        <v>0</v>
      </c>
      <c r="AV694" s="9">
        <f>IF($BI694=E694,VLOOKUP($AQ694,Runes!$AD:$AF,3,FALSE),E694)</f>
        <v>0</v>
      </c>
      <c r="AW694" s="9">
        <f t="shared" si="44"/>
        <v>0</v>
      </c>
      <c r="AX694" s="11" t="str">
        <f>IF($BJ694=AV694,"true",IF('DB Runes'!$F694="{}","",IF(RIGHT(LEFT('DB Runes'!$F694,14),1)="f","false","true")))</f>
        <v>true</v>
      </c>
      <c r="AY694" s="11">
        <f>IFERROR(IF(AW694=0,0,IF(AV694=$BJ694,LEFT(RIGHT('DB Runes'!$F694,LEN('DB Runes'!$F694)-28),LEN('DB Runes'!$F694)-29),IF(AX694="true",LEFT(RIGHT('DB Runes'!$F694,LEN('DB Runes'!$F694)-27),LEN('DB Runes'!$F694)-28),LEFT(RIGHT('DB Runes'!$F694,LEN('DB Runes'!$F694)-28),LEN('DB Runes'!$F694)-29)))),0)</f>
        <v>0</v>
      </c>
      <c r="AZ694" s="9">
        <f>IF($BI694=I694,VLOOKUP($AQ694,Runes!$AD:$AF,3,FALSE),I694)</f>
        <v>0</v>
      </c>
      <c r="BA694" s="9">
        <f t="shared" si="42"/>
        <v>0</v>
      </c>
      <c r="BB694" s="11" t="str">
        <f>IF($BJ694=AZ694,"true",IF('DB Runes'!$I694="{}","",IF(RIGHT(LEFT('DB Runes'!$I694,14),1)="f","false","true")))</f>
        <v>true</v>
      </c>
      <c r="BC694" s="11">
        <f>IFERROR(IF(BA694=0,0,IF(AZ694=$BJ694,LEFT(RIGHT('DB Runes'!$I694,LEN('DB Runes'!$I694)-28),LEN('DB Runes'!$I694)-29),IF(BB694="true",LEFT(RIGHT('DB Runes'!$I694,LEN('DB Runes'!$I694)-27),LEN('DB Runes'!$I694)-28),LEFT(RIGHT('DB Runes'!$I694,LEN('DB Runes'!$I694)-28),LEN('DB Runes'!$I694)-29)))),0)</f>
        <v>0</v>
      </c>
      <c r="BD694" s="9">
        <f>IF($BI694=M694,VLOOKUP($AQ694,Runes!$AD:$AF,3,FALSE),M694)</f>
        <v>0</v>
      </c>
      <c r="BE694" s="9">
        <f t="shared" si="45"/>
        <v>0</v>
      </c>
      <c r="BF694" s="11" t="str">
        <f>IF($BJ694=BD694,"true",IF('DB Runes'!$L694="{}","",IF(RIGHT(LEFT('DB Runes'!$L694,14),1)="f","false","true")))</f>
        <v>true</v>
      </c>
      <c r="BG694" s="11">
        <f>IFERROR(IF(BE694=0,0,IF(BD694=$BJ694,LEFT(RIGHT('DB Runes'!$L694,LEN('DB Runes'!$L694)-28),LEN('DB Runes'!$L694)-29),IF(BF694="true",LEFT(RIGHT('DB Runes'!$L694,LEN('DB Runes'!$L694)-27),LEN('DB Runes'!$L694)-28),LEFT(RIGHT('DB Runes'!$L694,LEN('DB Runes'!$L694)-28),LEN('DB Runes'!$L694)-29)))),0)</f>
        <v>0</v>
      </c>
      <c r="BH694">
        <f>IFERROR(VLOOKUP($AQ694,Runes!$AM:$AP,4,FALSE),0)</f>
        <v>0</v>
      </c>
      <c r="BI694">
        <f>IFERROR(VLOOKUP($AQ694,Runes!$AD:$AF,2,FALSE),0)</f>
        <v>0</v>
      </c>
      <c r="BJ694">
        <f>IFERROR(VLOOKUP($AQ694,Runes!$AD:$AF,3,FALSE),0)</f>
        <v>0</v>
      </c>
    </row>
    <row r="695" spans="1:62" x14ac:dyDescent="0.25">
      <c r="A695" s="9">
        <f>'DB Runes'!$A695</f>
        <v>0</v>
      </c>
      <c r="B695" s="9">
        <f>'DB Runes'!$B695</f>
        <v>0</v>
      </c>
      <c r="C695" s="9" t="str">
        <f>IF('DB Runes'!$C695="{}","",IF(RIGHT(LEFT('DB Runes'!$C695,14),1)="f","false","true"))</f>
        <v>true</v>
      </c>
      <c r="D695" s="9" t="e">
        <f>IF(C695="","",IF(C695="true",LEFT(RIGHT('DB Runes'!$C695,LEN('DB Runes'!$C695)-27),LEN('DB Runes'!$C695)-28),LEFT(RIGHT('DB Runes'!$C695,LEN('DB Runes'!$C695)-28),LEN('DB Runes'!$C695)-29)))</f>
        <v>#VALUE!</v>
      </c>
      <c r="E695" s="9">
        <f>'DB Runes'!$D695</f>
        <v>0</v>
      </c>
      <c r="F695" s="9">
        <f>'DB Runes'!$E695</f>
        <v>0</v>
      </c>
      <c r="G695" s="9" t="str">
        <f>IF('DB Runes'!$F695="{}","",IF(RIGHT(LEFT('DB Runes'!$F695,14),1)="f","false","true"))</f>
        <v>true</v>
      </c>
      <c r="H695" s="9" t="e">
        <f>IF(G695="","",IF(G695="true",LEFT(RIGHT('DB Runes'!$F695,LEN('DB Runes'!$F695)-27),LEN('DB Runes'!$F695)-28),LEFT(RIGHT('DB Runes'!$F695,LEN('DB Runes'!$F695)-28),LEN('DB Runes'!$F695)-29)))</f>
        <v>#VALUE!</v>
      </c>
      <c r="I695" s="9">
        <f>'DB Runes'!$G695</f>
        <v>0</v>
      </c>
      <c r="J695" s="9">
        <f>'DB Runes'!$H695</f>
        <v>0</v>
      </c>
      <c r="K695" s="9" t="str">
        <f>IF('DB Runes'!$I695="{}","",IF(RIGHT(LEFT('DB Runes'!$I695,14),1)="f","false","true"))</f>
        <v>true</v>
      </c>
      <c r="L695" s="9" t="e">
        <f>IF(K695="","",IF(K695="true",LEFT(RIGHT('DB Runes'!$I695,LEN('DB Runes'!$I695)-27),LEN('DB Runes'!$I695)-28),LEFT(RIGHT('DB Runes'!$I695,LEN('DB Runes'!$I695)-28),LEN('DB Runes'!$I695)-29)))</f>
        <v>#VALUE!</v>
      </c>
      <c r="M695" s="9">
        <f>'DB Runes'!$J695</f>
        <v>0</v>
      </c>
      <c r="N695" s="9">
        <f>'DB Runes'!$K695</f>
        <v>0</v>
      </c>
      <c r="O695" s="9" t="str">
        <f>IF('DB Runes'!$L695="{}","",IF(RIGHT(LEFT('DB Runes'!$L695,14),1)="f","false","true"))</f>
        <v>true</v>
      </c>
      <c r="P695" s="9" t="e">
        <f>IF(O695="","",IF(O695="true",LEFT(RIGHT('DB Runes'!$L695,LEN('DB Runes'!$L695)-27),LEN('DB Runes'!$L695)-28),LEFT(RIGHT('DB Runes'!$L695,LEN('DB Runes'!$L695)-28),LEN('DB Runes'!$L695)-29)))</f>
        <v>#VALUE!</v>
      </c>
      <c r="R695" s="9" t="str">
        <f ca="1">IFERROR(sub_stat_v&amp;enchant_true?&amp;IF(G_v_equal_0&gt;0,G_v_brackets,"")&amp;g_e_equal_perfect,"")</f>
        <v/>
      </c>
      <c r="S695" s="9" t="str">
        <f ca="1">IFERROR(sub_stat_v&amp;enchant_true?&amp;IF(G_v_equal_0&gt;0,G_v_brackets,"")&amp;g_e_equal_perfect,"")</f>
        <v/>
      </c>
      <c r="T695" s="9" t="str">
        <f ca="1">IFERROR(sub_stat_v&amp;enchant_true?&amp;IF(G_v_equal_0&gt;0,G_v_brackets,"")&amp;g_e_equal_perfect,"")</f>
        <v/>
      </c>
      <c r="U695" s="9" t="str">
        <f ca="1">IFERROR(sub_stat_v&amp;enchant_true?&amp;IF(G_v_equal_0&gt;0,G_v_brackets,"")&amp;g_e_equal_perfect,"")</f>
        <v/>
      </c>
      <c r="V695" s="9" t="str">
        <f ca="1">IFERROR(sub_stat_v&amp;enchant_true?&amp;IF(G_v_equal_0&gt;0,G_v_brackets,"")&amp;g_e_equal_perfect,"")</f>
        <v/>
      </c>
      <c r="W695" s="9" t="str">
        <f ca="1">IFERROR(sub_stat_v&amp;enchant_true?&amp;IF(G_v_equal_0&gt;0,G_v_brackets,"")&amp;g_e_equal_perfect,"")</f>
        <v/>
      </c>
      <c r="X695" s="9" t="str">
        <f ca="1">IFERROR(sub_stat_v&amp;enchant_true?&amp;IF(G_v_equal_0&gt;0,G_v_brackets,"")&amp;g_e_equal_perfect,"")</f>
        <v/>
      </c>
      <c r="Y695" s="9" t="str">
        <f ca="1">IFERROR(sub_stat_v&amp;enchant_true?&amp;IF(G_v_equal_0&gt;0,G_v_brackets,"")&amp;g_e_equal_perfect,"")</f>
        <v/>
      </c>
      <c r="Z695" s="9" t="str">
        <f ca="1">IFERROR(sub_stat_v&amp;enchant_true?&amp;IF(G_v_equal_0&gt;0,G_v_brackets,"")&amp;g_e_equal_perfect,"")</f>
        <v/>
      </c>
      <c r="AA695" s="9" t="str">
        <f ca="1">IFERROR(sub_stat_v&amp;enchant_true?&amp;IF(G_v_equal_0&gt;0,G_v_brackets,"")&amp;g_e_equal_perfect,"")</f>
        <v/>
      </c>
      <c r="AB695" s="9" t="str">
        <f ca="1">IFERROR(sub_stat_v&amp;enchant_true?&amp;IF(G_v_equal_0&gt;0,G_v_brackets,"")&amp;g_e_equal_perfect,"")</f>
        <v/>
      </c>
      <c r="AQ695">
        <f>'DB Runes'!O695</f>
        <v>0</v>
      </c>
      <c r="AR695" s="9">
        <f>IF($BI695=A695,VLOOKUP($AQ695,Runes!$AD:$AF,3,FALSE),A695)</f>
        <v>0</v>
      </c>
      <c r="AS695" s="9">
        <f t="shared" si="43"/>
        <v>0</v>
      </c>
      <c r="AT695" s="11" t="str">
        <f>IF($BJ695=AR695,"true",IF('DB Runes'!$C695="{}","",IF(RIGHT(LEFT('DB Runes'!$C695,14),1)="f","false","true")))</f>
        <v>true</v>
      </c>
      <c r="AU695" s="11">
        <f>IFERROR(IF(AS695=0,0,IF(AR695=$BJ695,LEFT(RIGHT('DB Runes'!$C695,LEN('DB Runes'!$C695)-28),LEN('DB Runes'!$F695)-29),IF(AT695="true",LEFT(RIGHT('DB Runes'!$C695,LEN('DB Runes'!$C695)-27),LEN('DB Runes'!$C695)-28),LEFT(RIGHT('DB Runes'!$C695,LEN('DB Runes'!$C695)-28),LEN('DB Runes'!$C695)-29)))),0)</f>
        <v>0</v>
      </c>
      <c r="AV695" s="9">
        <f>IF($BI695=E695,VLOOKUP($AQ695,Runes!$AD:$AF,3,FALSE),E695)</f>
        <v>0</v>
      </c>
      <c r="AW695" s="9">
        <f t="shared" si="44"/>
        <v>0</v>
      </c>
      <c r="AX695" s="11" t="str">
        <f>IF($BJ695=AV695,"true",IF('DB Runes'!$F695="{}","",IF(RIGHT(LEFT('DB Runes'!$F695,14),1)="f","false","true")))</f>
        <v>true</v>
      </c>
      <c r="AY695" s="11">
        <f>IFERROR(IF(AW695=0,0,IF(AV695=$BJ695,LEFT(RIGHT('DB Runes'!$F695,LEN('DB Runes'!$F695)-28),LEN('DB Runes'!$F695)-29),IF(AX695="true",LEFT(RIGHT('DB Runes'!$F695,LEN('DB Runes'!$F695)-27),LEN('DB Runes'!$F695)-28),LEFT(RIGHT('DB Runes'!$F695,LEN('DB Runes'!$F695)-28),LEN('DB Runes'!$F695)-29)))),0)</f>
        <v>0</v>
      </c>
      <c r="AZ695" s="9">
        <f>IF($BI695=I695,VLOOKUP($AQ695,Runes!$AD:$AF,3,FALSE),I695)</f>
        <v>0</v>
      </c>
      <c r="BA695" s="9">
        <f t="shared" si="42"/>
        <v>0</v>
      </c>
      <c r="BB695" s="11" t="str">
        <f>IF($BJ695=AZ695,"true",IF('DB Runes'!$I695="{}","",IF(RIGHT(LEFT('DB Runes'!$I695,14),1)="f","false","true")))</f>
        <v>true</v>
      </c>
      <c r="BC695" s="11">
        <f>IFERROR(IF(BA695=0,0,IF(AZ695=$BJ695,LEFT(RIGHT('DB Runes'!$I695,LEN('DB Runes'!$I695)-28),LEN('DB Runes'!$I695)-29),IF(BB695="true",LEFT(RIGHT('DB Runes'!$I695,LEN('DB Runes'!$I695)-27),LEN('DB Runes'!$I695)-28),LEFT(RIGHT('DB Runes'!$I695,LEN('DB Runes'!$I695)-28),LEN('DB Runes'!$I695)-29)))),0)</f>
        <v>0</v>
      </c>
      <c r="BD695" s="9">
        <f>IF($BI695=M695,VLOOKUP($AQ695,Runes!$AD:$AF,3,FALSE),M695)</f>
        <v>0</v>
      </c>
      <c r="BE695" s="9">
        <f t="shared" si="45"/>
        <v>0</v>
      </c>
      <c r="BF695" s="11" t="str">
        <f>IF($BJ695=BD695,"true",IF('DB Runes'!$L695="{}","",IF(RIGHT(LEFT('DB Runes'!$L695,14),1)="f","false","true")))</f>
        <v>true</v>
      </c>
      <c r="BG695" s="11">
        <f>IFERROR(IF(BE695=0,0,IF(BD695=$BJ695,LEFT(RIGHT('DB Runes'!$L695,LEN('DB Runes'!$L695)-28),LEN('DB Runes'!$L695)-29),IF(BF695="true",LEFT(RIGHT('DB Runes'!$L695,LEN('DB Runes'!$L695)-27),LEN('DB Runes'!$L695)-28),LEFT(RIGHT('DB Runes'!$L695,LEN('DB Runes'!$L695)-28),LEN('DB Runes'!$L695)-29)))),0)</f>
        <v>0</v>
      </c>
      <c r="BH695">
        <f>IFERROR(VLOOKUP($AQ695,Runes!$AM:$AP,4,FALSE),0)</f>
        <v>0</v>
      </c>
      <c r="BI695">
        <f>IFERROR(VLOOKUP($AQ695,Runes!$AD:$AF,2,FALSE),0)</f>
        <v>0</v>
      </c>
      <c r="BJ695">
        <f>IFERROR(VLOOKUP($AQ695,Runes!$AD:$AF,3,FALSE),0)</f>
        <v>0</v>
      </c>
    </row>
    <row r="696" spans="1:62" x14ac:dyDescent="0.25">
      <c r="A696" s="9">
        <f>'DB Runes'!$A696</f>
        <v>0</v>
      </c>
      <c r="B696" s="9">
        <f>'DB Runes'!$B696</f>
        <v>0</v>
      </c>
      <c r="C696" s="9" t="str">
        <f>IF('DB Runes'!$C696="{}","",IF(RIGHT(LEFT('DB Runes'!$C696,14),1)="f","false","true"))</f>
        <v>true</v>
      </c>
      <c r="D696" s="9" t="e">
        <f>IF(C696="","",IF(C696="true",LEFT(RIGHT('DB Runes'!$C696,LEN('DB Runes'!$C696)-27),LEN('DB Runes'!$C696)-28),LEFT(RIGHT('DB Runes'!$C696,LEN('DB Runes'!$C696)-28),LEN('DB Runes'!$C696)-29)))</f>
        <v>#VALUE!</v>
      </c>
      <c r="E696" s="9">
        <f>'DB Runes'!$D696</f>
        <v>0</v>
      </c>
      <c r="F696" s="9">
        <f>'DB Runes'!$E696</f>
        <v>0</v>
      </c>
      <c r="G696" s="9" t="str">
        <f>IF('DB Runes'!$F696="{}","",IF(RIGHT(LEFT('DB Runes'!$F696,14),1)="f","false","true"))</f>
        <v>true</v>
      </c>
      <c r="H696" s="9" t="e">
        <f>IF(G696="","",IF(G696="true",LEFT(RIGHT('DB Runes'!$F696,LEN('DB Runes'!$F696)-27),LEN('DB Runes'!$F696)-28),LEFT(RIGHT('DB Runes'!$F696,LEN('DB Runes'!$F696)-28),LEN('DB Runes'!$F696)-29)))</f>
        <v>#VALUE!</v>
      </c>
      <c r="I696" s="9">
        <f>'DB Runes'!$G696</f>
        <v>0</v>
      </c>
      <c r="J696" s="9">
        <f>'DB Runes'!$H696</f>
        <v>0</v>
      </c>
      <c r="K696" s="9" t="str">
        <f>IF('DB Runes'!$I696="{}","",IF(RIGHT(LEFT('DB Runes'!$I696,14),1)="f","false","true"))</f>
        <v>true</v>
      </c>
      <c r="L696" s="9" t="e">
        <f>IF(K696="","",IF(K696="true",LEFT(RIGHT('DB Runes'!$I696,LEN('DB Runes'!$I696)-27),LEN('DB Runes'!$I696)-28),LEFT(RIGHT('DB Runes'!$I696,LEN('DB Runes'!$I696)-28),LEN('DB Runes'!$I696)-29)))</f>
        <v>#VALUE!</v>
      </c>
      <c r="M696" s="9">
        <f>'DB Runes'!$J696</f>
        <v>0</v>
      </c>
      <c r="N696" s="9">
        <f>'DB Runes'!$K696</f>
        <v>0</v>
      </c>
      <c r="O696" s="9" t="str">
        <f>IF('DB Runes'!$L696="{}","",IF(RIGHT(LEFT('DB Runes'!$L696,14),1)="f","false","true"))</f>
        <v>true</v>
      </c>
      <c r="P696" s="9" t="e">
        <f>IF(O696="","",IF(O696="true",LEFT(RIGHT('DB Runes'!$L696,LEN('DB Runes'!$L696)-27),LEN('DB Runes'!$L696)-28),LEFT(RIGHT('DB Runes'!$L696,LEN('DB Runes'!$L696)-28),LEN('DB Runes'!$L696)-29)))</f>
        <v>#VALUE!</v>
      </c>
      <c r="R696" s="9" t="str">
        <f ca="1">IFERROR(sub_stat_v&amp;enchant_true?&amp;IF(G_v_equal_0&gt;0,G_v_brackets,"")&amp;g_e_equal_perfect,"")</f>
        <v/>
      </c>
      <c r="S696" s="9" t="str">
        <f ca="1">IFERROR(sub_stat_v&amp;enchant_true?&amp;IF(G_v_equal_0&gt;0,G_v_brackets,"")&amp;g_e_equal_perfect,"")</f>
        <v/>
      </c>
      <c r="T696" s="9" t="str">
        <f ca="1">IFERROR(sub_stat_v&amp;enchant_true?&amp;IF(G_v_equal_0&gt;0,G_v_brackets,"")&amp;g_e_equal_perfect,"")</f>
        <v/>
      </c>
      <c r="U696" s="9" t="str">
        <f ca="1">IFERROR(sub_stat_v&amp;enchant_true?&amp;IF(G_v_equal_0&gt;0,G_v_brackets,"")&amp;g_e_equal_perfect,"")</f>
        <v/>
      </c>
      <c r="V696" s="9" t="str">
        <f ca="1">IFERROR(sub_stat_v&amp;enchant_true?&amp;IF(G_v_equal_0&gt;0,G_v_brackets,"")&amp;g_e_equal_perfect,"")</f>
        <v/>
      </c>
      <c r="W696" s="9" t="str">
        <f ca="1">IFERROR(sub_stat_v&amp;enchant_true?&amp;IF(G_v_equal_0&gt;0,G_v_brackets,"")&amp;g_e_equal_perfect,"")</f>
        <v/>
      </c>
      <c r="X696" s="9" t="str">
        <f ca="1">IFERROR(sub_stat_v&amp;enchant_true?&amp;IF(G_v_equal_0&gt;0,G_v_brackets,"")&amp;g_e_equal_perfect,"")</f>
        <v/>
      </c>
      <c r="Y696" s="9" t="str">
        <f ca="1">IFERROR(sub_stat_v&amp;enchant_true?&amp;IF(G_v_equal_0&gt;0,G_v_brackets,"")&amp;g_e_equal_perfect,"")</f>
        <v/>
      </c>
      <c r="Z696" s="9" t="str">
        <f ca="1">IFERROR(sub_stat_v&amp;enchant_true?&amp;IF(G_v_equal_0&gt;0,G_v_brackets,"")&amp;g_e_equal_perfect,"")</f>
        <v/>
      </c>
      <c r="AA696" s="9" t="str">
        <f ca="1">IFERROR(sub_stat_v&amp;enchant_true?&amp;IF(G_v_equal_0&gt;0,G_v_brackets,"")&amp;g_e_equal_perfect,"")</f>
        <v/>
      </c>
      <c r="AB696" s="9" t="str">
        <f ca="1">IFERROR(sub_stat_v&amp;enchant_true?&amp;IF(G_v_equal_0&gt;0,G_v_brackets,"")&amp;g_e_equal_perfect,"")</f>
        <v/>
      </c>
      <c r="AQ696">
        <f>'DB Runes'!O696</f>
        <v>0</v>
      </c>
      <c r="AR696" s="9">
        <f>IF($BI696=A696,VLOOKUP($AQ696,Runes!$AD:$AF,3,FALSE),A696)</f>
        <v>0</v>
      </c>
      <c r="AS696" s="9">
        <f t="shared" si="43"/>
        <v>0</v>
      </c>
      <c r="AT696" s="11" t="str">
        <f>IF($BJ696=AR696,"true",IF('DB Runes'!$C696="{}","",IF(RIGHT(LEFT('DB Runes'!$C696,14),1)="f","false","true")))</f>
        <v>true</v>
      </c>
      <c r="AU696" s="11">
        <f>IFERROR(IF(AS696=0,0,IF(AR696=$BJ696,LEFT(RIGHT('DB Runes'!$C696,LEN('DB Runes'!$C696)-28),LEN('DB Runes'!$F696)-29),IF(AT696="true",LEFT(RIGHT('DB Runes'!$C696,LEN('DB Runes'!$C696)-27),LEN('DB Runes'!$C696)-28),LEFT(RIGHT('DB Runes'!$C696,LEN('DB Runes'!$C696)-28),LEN('DB Runes'!$C696)-29)))),0)</f>
        <v>0</v>
      </c>
      <c r="AV696" s="9">
        <f>IF($BI696=E696,VLOOKUP($AQ696,Runes!$AD:$AF,3,FALSE),E696)</f>
        <v>0</v>
      </c>
      <c r="AW696" s="9">
        <f t="shared" si="44"/>
        <v>0</v>
      </c>
      <c r="AX696" s="11" t="str">
        <f>IF($BJ696=AV696,"true",IF('DB Runes'!$F696="{}","",IF(RIGHT(LEFT('DB Runes'!$F696,14),1)="f","false","true")))</f>
        <v>true</v>
      </c>
      <c r="AY696" s="11">
        <f>IFERROR(IF(AW696=0,0,IF(AV696=$BJ696,LEFT(RIGHT('DB Runes'!$F696,LEN('DB Runes'!$F696)-28),LEN('DB Runes'!$F696)-29),IF(AX696="true",LEFT(RIGHT('DB Runes'!$F696,LEN('DB Runes'!$F696)-27),LEN('DB Runes'!$F696)-28),LEFT(RIGHT('DB Runes'!$F696,LEN('DB Runes'!$F696)-28),LEN('DB Runes'!$F696)-29)))),0)</f>
        <v>0</v>
      </c>
      <c r="AZ696" s="9">
        <f>IF($BI696=I696,VLOOKUP($AQ696,Runes!$AD:$AF,3,FALSE),I696)</f>
        <v>0</v>
      </c>
      <c r="BA696" s="9">
        <f t="shared" si="42"/>
        <v>0</v>
      </c>
      <c r="BB696" s="11" t="str">
        <f>IF($BJ696=AZ696,"true",IF('DB Runes'!$I696="{}","",IF(RIGHT(LEFT('DB Runes'!$I696,14),1)="f","false","true")))</f>
        <v>true</v>
      </c>
      <c r="BC696" s="11">
        <f>IFERROR(IF(BA696=0,0,IF(AZ696=$BJ696,LEFT(RIGHT('DB Runes'!$I696,LEN('DB Runes'!$I696)-28),LEN('DB Runes'!$I696)-29),IF(BB696="true",LEFT(RIGHT('DB Runes'!$I696,LEN('DB Runes'!$I696)-27),LEN('DB Runes'!$I696)-28),LEFT(RIGHT('DB Runes'!$I696,LEN('DB Runes'!$I696)-28),LEN('DB Runes'!$I696)-29)))),0)</f>
        <v>0</v>
      </c>
      <c r="BD696" s="9">
        <f>IF($BI696=M696,VLOOKUP($AQ696,Runes!$AD:$AF,3,FALSE),M696)</f>
        <v>0</v>
      </c>
      <c r="BE696" s="9">
        <f t="shared" si="45"/>
        <v>0</v>
      </c>
      <c r="BF696" s="11" t="str">
        <f>IF($BJ696=BD696,"true",IF('DB Runes'!$L696="{}","",IF(RIGHT(LEFT('DB Runes'!$L696,14),1)="f","false","true")))</f>
        <v>true</v>
      </c>
      <c r="BG696" s="11">
        <f>IFERROR(IF(BE696=0,0,IF(BD696=$BJ696,LEFT(RIGHT('DB Runes'!$L696,LEN('DB Runes'!$L696)-28),LEN('DB Runes'!$L696)-29),IF(BF696="true",LEFT(RIGHT('DB Runes'!$L696,LEN('DB Runes'!$L696)-27),LEN('DB Runes'!$L696)-28),LEFT(RIGHT('DB Runes'!$L696,LEN('DB Runes'!$L696)-28),LEN('DB Runes'!$L696)-29)))),0)</f>
        <v>0</v>
      </c>
      <c r="BH696">
        <f>IFERROR(VLOOKUP($AQ696,Runes!$AM:$AP,4,FALSE),0)</f>
        <v>0</v>
      </c>
      <c r="BI696">
        <f>IFERROR(VLOOKUP($AQ696,Runes!$AD:$AF,2,FALSE),0)</f>
        <v>0</v>
      </c>
      <c r="BJ696">
        <f>IFERROR(VLOOKUP($AQ696,Runes!$AD:$AF,3,FALSE),0)</f>
        <v>0</v>
      </c>
    </row>
    <row r="697" spans="1:62" x14ac:dyDescent="0.25">
      <c r="A697" s="9">
        <f>'DB Runes'!$A697</f>
        <v>0</v>
      </c>
      <c r="B697" s="9">
        <f>'DB Runes'!$B697</f>
        <v>0</v>
      </c>
      <c r="C697" s="9" t="str">
        <f>IF('DB Runes'!$C697="{}","",IF(RIGHT(LEFT('DB Runes'!$C697,14),1)="f","false","true"))</f>
        <v>true</v>
      </c>
      <c r="D697" s="9" t="e">
        <f>IF(C697="","",IF(C697="true",LEFT(RIGHT('DB Runes'!$C697,LEN('DB Runes'!$C697)-27),LEN('DB Runes'!$C697)-28),LEFT(RIGHT('DB Runes'!$C697,LEN('DB Runes'!$C697)-28),LEN('DB Runes'!$C697)-29)))</f>
        <v>#VALUE!</v>
      </c>
      <c r="E697" s="9">
        <f>'DB Runes'!$D697</f>
        <v>0</v>
      </c>
      <c r="F697" s="9">
        <f>'DB Runes'!$E697</f>
        <v>0</v>
      </c>
      <c r="G697" s="9" t="str">
        <f>IF('DB Runes'!$F697="{}","",IF(RIGHT(LEFT('DB Runes'!$F697,14),1)="f","false","true"))</f>
        <v>true</v>
      </c>
      <c r="H697" s="9" t="e">
        <f>IF(G697="","",IF(G697="true",LEFT(RIGHT('DB Runes'!$F697,LEN('DB Runes'!$F697)-27),LEN('DB Runes'!$F697)-28),LEFT(RIGHT('DB Runes'!$F697,LEN('DB Runes'!$F697)-28),LEN('DB Runes'!$F697)-29)))</f>
        <v>#VALUE!</v>
      </c>
      <c r="I697" s="9">
        <f>'DB Runes'!$G697</f>
        <v>0</v>
      </c>
      <c r="J697" s="9">
        <f>'DB Runes'!$H697</f>
        <v>0</v>
      </c>
      <c r="K697" s="9" t="str">
        <f>IF('DB Runes'!$I697="{}","",IF(RIGHT(LEFT('DB Runes'!$I697,14),1)="f","false","true"))</f>
        <v>true</v>
      </c>
      <c r="L697" s="9" t="e">
        <f>IF(K697="","",IF(K697="true",LEFT(RIGHT('DB Runes'!$I697,LEN('DB Runes'!$I697)-27),LEN('DB Runes'!$I697)-28),LEFT(RIGHT('DB Runes'!$I697,LEN('DB Runes'!$I697)-28),LEN('DB Runes'!$I697)-29)))</f>
        <v>#VALUE!</v>
      </c>
      <c r="M697" s="9">
        <f>'DB Runes'!$J697</f>
        <v>0</v>
      </c>
      <c r="N697" s="9">
        <f>'DB Runes'!$K697</f>
        <v>0</v>
      </c>
      <c r="O697" s="9" t="str">
        <f>IF('DB Runes'!$L697="{}","",IF(RIGHT(LEFT('DB Runes'!$L697,14),1)="f","false","true"))</f>
        <v>true</v>
      </c>
      <c r="P697" s="9" t="e">
        <f>IF(O697="","",IF(O697="true",LEFT(RIGHT('DB Runes'!$L697,LEN('DB Runes'!$L697)-27),LEN('DB Runes'!$L697)-28),LEFT(RIGHT('DB Runes'!$L697,LEN('DB Runes'!$L697)-28),LEN('DB Runes'!$L697)-29)))</f>
        <v>#VALUE!</v>
      </c>
      <c r="R697" s="9" t="str">
        <f ca="1">IFERROR(sub_stat_v&amp;enchant_true?&amp;IF(G_v_equal_0&gt;0,G_v_brackets,"")&amp;g_e_equal_perfect,"")</f>
        <v/>
      </c>
      <c r="S697" s="9" t="str">
        <f ca="1">IFERROR(sub_stat_v&amp;enchant_true?&amp;IF(G_v_equal_0&gt;0,G_v_brackets,"")&amp;g_e_equal_perfect,"")</f>
        <v/>
      </c>
      <c r="T697" s="9" t="str">
        <f ca="1">IFERROR(sub_stat_v&amp;enchant_true?&amp;IF(G_v_equal_0&gt;0,G_v_brackets,"")&amp;g_e_equal_perfect,"")</f>
        <v/>
      </c>
      <c r="U697" s="9" t="str">
        <f ca="1">IFERROR(sub_stat_v&amp;enchant_true?&amp;IF(G_v_equal_0&gt;0,G_v_brackets,"")&amp;g_e_equal_perfect,"")</f>
        <v/>
      </c>
      <c r="V697" s="9" t="str">
        <f ca="1">IFERROR(sub_stat_v&amp;enchant_true?&amp;IF(G_v_equal_0&gt;0,G_v_brackets,"")&amp;g_e_equal_perfect,"")</f>
        <v/>
      </c>
      <c r="W697" s="9" t="str">
        <f ca="1">IFERROR(sub_stat_v&amp;enchant_true?&amp;IF(G_v_equal_0&gt;0,G_v_brackets,"")&amp;g_e_equal_perfect,"")</f>
        <v/>
      </c>
      <c r="X697" s="9" t="str">
        <f ca="1">IFERROR(sub_stat_v&amp;enchant_true?&amp;IF(G_v_equal_0&gt;0,G_v_brackets,"")&amp;g_e_equal_perfect,"")</f>
        <v/>
      </c>
      <c r="Y697" s="9" t="str">
        <f ca="1">IFERROR(sub_stat_v&amp;enchant_true?&amp;IF(G_v_equal_0&gt;0,G_v_brackets,"")&amp;g_e_equal_perfect,"")</f>
        <v/>
      </c>
      <c r="Z697" s="9" t="str">
        <f ca="1">IFERROR(sub_stat_v&amp;enchant_true?&amp;IF(G_v_equal_0&gt;0,G_v_brackets,"")&amp;g_e_equal_perfect,"")</f>
        <v/>
      </c>
      <c r="AA697" s="9" t="str">
        <f ca="1">IFERROR(sub_stat_v&amp;enchant_true?&amp;IF(G_v_equal_0&gt;0,G_v_brackets,"")&amp;g_e_equal_perfect,"")</f>
        <v/>
      </c>
      <c r="AB697" s="9" t="str">
        <f ca="1">IFERROR(sub_stat_v&amp;enchant_true?&amp;IF(G_v_equal_0&gt;0,G_v_brackets,"")&amp;g_e_equal_perfect,"")</f>
        <v/>
      </c>
      <c r="AQ697">
        <f>'DB Runes'!O697</f>
        <v>0</v>
      </c>
      <c r="AR697" s="9">
        <f>IF($BI697=A697,VLOOKUP($AQ697,Runes!$AD:$AF,3,FALSE),A697)</f>
        <v>0</v>
      </c>
      <c r="AS697" s="9">
        <f t="shared" si="43"/>
        <v>0</v>
      </c>
      <c r="AT697" s="11" t="str">
        <f>IF($BJ697=AR697,"true",IF('DB Runes'!$C697="{}","",IF(RIGHT(LEFT('DB Runes'!$C697,14),1)="f","false","true")))</f>
        <v>true</v>
      </c>
      <c r="AU697" s="11">
        <f>IFERROR(IF(AS697=0,0,IF(AR697=$BJ697,LEFT(RIGHT('DB Runes'!$C697,LEN('DB Runes'!$C697)-28),LEN('DB Runes'!$F697)-29),IF(AT697="true",LEFT(RIGHT('DB Runes'!$C697,LEN('DB Runes'!$C697)-27),LEN('DB Runes'!$C697)-28),LEFT(RIGHT('DB Runes'!$C697,LEN('DB Runes'!$C697)-28),LEN('DB Runes'!$C697)-29)))),0)</f>
        <v>0</v>
      </c>
      <c r="AV697" s="9">
        <f>IF($BI697=E697,VLOOKUP($AQ697,Runes!$AD:$AF,3,FALSE),E697)</f>
        <v>0</v>
      </c>
      <c r="AW697" s="9">
        <f t="shared" si="44"/>
        <v>0</v>
      </c>
      <c r="AX697" s="11" t="str">
        <f>IF($BJ697=AV697,"true",IF('DB Runes'!$F697="{}","",IF(RIGHT(LEFT('DB Runes'!$F697,14),1)="f","false","true")))</f>
        <v>true</v>
      </c>
      <c r="AY697" s="11">
        <f>IFERROR(IF(AW697=0,0,IF(AV697=$BJ697,LEFT(RIGHT('DB Runes'!$F697,LEN('DB Runes'!$F697)-28),LEN('DB Runes'!$F697)-29),IF(AX697="true",LEFT(RIGHT('DB Runes'!$F697,LEN('DB Runes'!$F697)-27),LEN('DB Runes'!$F697)-28),LEFT(RIGHT('DB Runes'!$F697,LEN('DB Runes'!$F697)-28),LEN('DB Runes'!$F697)-29)))),0)</f>
        <v>0</v>
      </c>
      <c r="AZ697" s="9">
        <f>IF($BI697=I697,VLOOKUP($AQ697,Runes!$AD:$AF,3,FALSE),I697)</f>
        <v>0</v>
      </c>
      <c r="BA697" s="9">
        <f t="shared" si="42"/>
        <v>0</v>
      </c>
      <c r="BB697" s="11" t="str">
        <f>IF($BJ697=AZ697,"true",IF('DB Runes'!$I697="{}","",IF(RIGHT(LEFT('DB Runes'!$I697,14),1)="f","false","true")))</f>
        <v>true</v>
      </c>
      <c r="BC697" s="11">
        <f>IFERROR(IF(BA697=0,0,IF(AZ697=$BJ697,LEFT(RIGHT('DB Runes'!$I697,LEN('DB Runes'!$I697)-28),LEN('DB Runes'!$I697)-29),IF(BB697="true",LEFT(RIGHT('DB Runes'!$I697,LEN('DB Runes'!$I697)-27),LEN('DB Runes'!$I697)-28),LEFT(RIGHT('DB Runes'!$I697,LEN('DB Runes'!$I697)-28),LEN('DB Runes'!$I697)-29)))),0)</f>
        <v>0</v>
      </c>
      <c r="BD697" s="9">
        <f>IF($BI697=M697,VLOOKUP($AQ697,Runes!$AD:$AF,3,FALSE),M697)</f>
        <v>0</v>
      </c>
      <c r="BE697" s="9">
        <f t="shared" si="45"/>
        <v>0</v>
      </c>
      <c r="BF697" s="11" t="str">
        <f>IF($BJ697=BD697,"true",IF('DB Runes'!$L697="{}","",IF(RIGHT(LEFT('DB Runes'!$L697,14),1)="f","false","true")))</f>
        <v>true</v>
      </c>
      <c r="BG697" s="11">
        <f>IFERROR(IF(BE697=0,0,IF(BD697=$BJ697,LEFT(RIGHT('DB Runes'!$L697,LEN('DB Runes'!$L697)-28),LEN('DB Runes'!$L697)-29),IF(BF697="true",LEFT(RIGHT('DB Runes'!$L697,LEN('DB Runes'!$L697)-27),LEN('DB Runes'!$L697)-28),LEFT(RIGHT('DB Runes'!$L697,LEN('DB Runes'!$L697)-28),LEN('DB Runes'!$L697)-29)))),0)</f>
        <v>0</v>
      </c>
      <c r="BH697">
        <f>IFERROR(VLOOKUP($AQ697,Runes!$AM:$AP,4,FALSE),0)</f>
        <v>0</v>
      </c>
      <c r="BI697">
        <f>IFERROR(VLOOKUP($AQ697,Runes!$AD:$AF,2,FALSE),0)</f>
        <v>0</v>
      </c>
      <c r="BJ697">
        <f>IFERROR(VLOOKUP($AQ697,Runes!$AD:$AF,3,FALSE),0)</f>
        <v>0</v>
      </c>
    </row>
    <row r="698" spans="1:62" x14ac:dyDescent="0.25">
      <c r="A698" s="9">
        <f>'DB Runes'!$A698</f>
        <v>0</v>
      </c>
      <c r="B698" s="9">
        <f>'DB Runes'!$B698</f>
        <v>0</v>
      </c>
      <c r="C698" s="9" t="str">
        <f>IF('DB Runes'!$C698="{}","",IF(RIGHT(LEFT('DB Runes'!$C698,14),1)="f","false","true"))</f>
        <v>true</v>
      </c>
      <c r="D698" s="9" t="e">
        <f>IF(C698="","",IF(C698="true",LEFT(RIGHT('DB Runes'!$C698,LEN('DB Runes'!$C698)-27),LEN('DB Runes'!$C698)-28),LEFT(RIGHT('DB Runes'!$C698,LEN('DB Runes'!$C698)-28),LEN('DB Runes'!$C698)-29)))</f>
        <v>#VALUE!</v>
      </c>
      <c r="E698" s="9">
        <f>'DB Runes'!$D698</f>
        <v>0</v>
      </c>
      <c r="F698" s="9">
        <f>'DB Runes'!$E698</f>
        <v>0</v>
      </c>
      <c r="G698" s="9" t="str">
        <f>IF('DB Runes'!$F698="{}","",IF(RIGHT(LEFT('DB Runes'!$F698,14),1)="f","false","true"))</f>
        <v>true</v>
      </c>
      <c r="H698" s="9" t="e">
        <f>IF(G698="","",IF(G698="true",LEFT(RIGHT('DB Runes'!$F698,LEN('DB Runes'!$F698)-27),LEN('DB Runes'!$F698)-28),LEFT(RIGHT('DB Runes'!$F698,LEN('DB Runes'!$F698)-28),LEN('DB Runes'!$F698)-29)))</f>
        <v>#VALUE!</v>
      </c>
      <c r="I698" s="9">
        <f>'DB Runes'!$G698</f>
        <v>0</v>
      </c>
      <c r="J698" s="9">
        <f>'DB Runes'!$H698</f>
        <v>0</v>
      </c>
      <c r="K698" s="9" t="str">
        <f>IF('DB Runes'!$I698="{}","",IF(RIGHT(LEFT('DB Runes'!$I698,14),1)="f","false","true"))</f>
        <v>true</v>
      </c>
      <c r="L698" s="9" t="e">
        <f>IF(K698="","",IF(K698="true",LEFT(RIGHT('DB Runes'!$I698,LEN('DB Runes'!$I698)-27),LEN('DB Runes'!$I698)-28),LEFT(RIGHT('DB Runes'!$I698,LEN('DB Runes'!$I698)-28),LEN('DB Runes'!$I698)-29)))</f>
        <v>#VALUE!</v>
      </c>
      <c r="M698" s="9">
        <f>'DB Runes'!$J698</f>
        <v>0</v>
      </c>
      <c r="N698" s="9">
        <f>'DB Runes'!$K698</f>
        <v>0</v>
      </c>
      <c r="O698" s="9" t="str">
        <f>IF('DB Runes'!$L698="{}","",IF(RIGHT(LEFT('DB Runes'!$L698,14),1)="f","false","true"))</f>
        <v>true</v>
      </c>
      <c r="P698" s="9" t="e">
        <f>IF(O698="","",IF(O698="true",LEFT(RIGHT('DB Runes'!$L698,LEN('DB Runes'!$L698)-27),LEN('DB Runes'!$L698)-28),LEFT(RIGHT('DB Runes'!$L698,LEN('DB Runes'!$L698)-28),LEN('DB Runes'!$L698)-29)))</f>
        <v>#VALUE!</v>
      </c>
      <c r="R698" s="9" t="str">
        <f ca="1">IFERROR(sub_stat_v&amp;enchant_true?&amp;IF(G_v_equal_0&gt;0,G_v_brackets,"")&amp;g_e_equal_perfect,"")</f>
        <v/>
      </c>
      <c r="S698" s="9" t="str">
        <f ca="1">IFERROR(sub_stat_v&amp;enchant_true?&amp;IF(G_v_equal_0&gt;0,G_v_brackets,"")&amp;g_e_equal_perfect,"")</f>
        <v/>
      </c>
      <c r="T698" s="9" t="str">
        <f ca="1">IFERROR(sub_stat_v&amp;enchant_true?&amp;IF(G_v_equal_0&gt;0,G_v_brackets,"")&amp;g_e_equal_perfect,"")</f>
        <v/>
      </c>
      <c r="U698" s="9" t="str">
        <f ca="1">IFERROR(sub_stat_v&amp;enchant_true?&amp;IF(G_v_equal_0&gt;0,G_v_brackets,"")&amp;g_e_equal_perfect,"")</f>
        <v/>
      </c>
      <c r="V698" s="9" t="str">
        <f ca="1">IFERROR(sub_stat_v&amp;enchant_true?&amp;IF(G_v_equal_0&gt;0,G_v_brackets,"")&amp;g_e_equal_perfect,"")</f>
        <v/>
      </c>
      <c r="W698" s="9" t="str">
        <f ca="1">IFERROR(sub_stat_v&amp;enchant_true?&amp;IF(G_v_equal_0&gt;0,G_v_brackets,"")&amp;g_e_equal_perfect,"")</f>
        <v/>
      </c>
      <c r="X698" s="9" t="str">
        <f ca="1">IFERROR(sub_stat_v&amp;enchant_true?&amp;IF(G_v_equal_0&gt;0,G_v_brackets,"")&amp;g_e_equal_perfect,"")</f>
        <v/>
      </c>
      <c r="Y698" s="9" t="str">
        <f ca="1">IFERROR(sub_stat_v&amp;enchant_true?&amp;IF(G_v_equal_0&gt;0,G_v_brackets,"")&amp;g_e_equal_perfect,"")</f>
        <v/>
      </c>
      <c r="Z698" s="9" t="str">
        <f ca="1">IFERROR(sub_stat_v&amp;enchant_true?&amp;IF(G_v_equal_0&gt;0,G_v_brackets,"")&amp;g_e_equal_perfect,"")</f>
        <v/>
      </c>
      <c r="AA698" s="9" t="str">
        <f ca="1">IFERROR(sub_stat_v&amp;enchant_true?&amp;IF(G_v_equal_0&gt;0,G_v_brackets,"")&amp;g_e_equal_perfect,"")</f>
        <v/>
      </c>
      <c r="AB698" s="9" t="str">
        <f ca="1">IFERROR(sub_stat_v&amp;enchant_true?&amp;IF(G_v_equal_0&gt;0,G_v_brackets,"")&amp;g_e_equal_perfect,"")</f>
        <v/>
      </c>
      <c r="AQ698">
        <f>'DB Runes'!O698</f>
        <v>0</v>
      </c>
      <c r="AR698" s="9">
        <f>IF($BI698=A698,VLOOKUP($AQ698,Runes!$AD:$AF,3,FALSE),A698)</f>
        <v>0</v>
      </c>
      <c r="AS698" s="9">
        <f t="shared" si="43"/>
        <v>0</v>
      </c>
      <c r="AT698" s="11" t="str">
        <f>IF($BJ698=AR698,"true",IF('DB Runes'!$C698="{}","",IF(RIGHT(LEFT('DB Runes'!$C698,14),1)="f","false","true")))</f>
        <v>true</v>
      </c>
      <c r="AU698" s="11">
        <f>IFERROR(IF(AS698=0,0,IF(AR698=$BJ698,LEFT(RIGHT('DB Runes'!$C698,LEN('DB Runes'!$C698)-28),LEN('DB Runes'!$F698)-29),IF(AT698="true",LEFT(RIGHT('DB Runes'!$C698,LEN('DB Runes'!$C698)-27),LEN('DB Runes'!$C698)-28),LEFT(RIGHT('DB Runes'!$C698,LEN('DB Runes'!$C698)-28),LEN('DB Runes'!$C698)-29)))),0)</f>
        <v>0</v>
      </c>
      <c r="AV698" s="9">
        <f>IF($BI698=E698,VLOOKUP($AQ698,Runes!$AD:$AF,3,FALSE),E698)</f>
        <v>0</v>
      </c>
      <c r="AW698" s="9">
        <f t="shared" si="44"/>
        <v>0</v>
      </c>
      <c r="AX698" s="11" t="str">
        <f>IF($BJ698=AV698,"true",IF('DB Runes'!$F698="{}","",IF(RIGHT(LEFT('DB Runes'!$F698,14),1)="f","false","true")))</f>
        <v>true</v>
      </c>
      <c r="AY698" s="11">
        <f>IFERROR(IF(AW698=0,0,IF(AV698=$BJ698,LEFT(RIGHT('DB Runes'!$F698,LEN('DB Runes'!$F698)-28),LEN('DB Runes'!$F698)-29),IF(AX698="true",LEFT(RIGHT('DB Runes'!$F698,LEN('DB Runes'!$F698)-27),LEN('DB Runes'!$F698)-28),LEFT(RIGHT('DB Runes'!$F698,LEN('DB Runes'!$F698)-28),LEN('DB Runes'!$F698)-29)))),0)</f>
        <v>0</v>
      </c>
      <c r="AZ698" s="9">
        <f>IF($BI698=I698,VLOOKUP($AQ698,Runes!$AD:$AF,3,FALSE),I698)</f>
        <v>0</v>
      </c>
      <c r="BA698" s="9">
        <f t="shared" si="42"/>
        <v>0</v>
      </c>
      <c r="BB698" s="11" t="str">
        <f>IF($BJ698=AZ698,"true",IF('DB Runes'!$I698="{}","",IF(RIGHT(LEFT('DB Runes'!$I698,14),1)="f","false","true")))</f>
        <v>true</v>
      </c>
      <c r="BC698" s="11">
        <f>IFERROR(IF(BA698=0,0,IF(AZ698=$BJ698,LEFT(RIGHT('DB Runes'!$I698,LEN('DB Runes'!$I698)-28),LEN('DB Runes'!$I698)-29),IF(BB698="true",LEFT(RIGHT('DB Runes'!$I698,LEN('DB Runes'!$I698)-27),LEN('DB Runes'!$I698)-28),LEFT(RIGHT('DB Runes'!$I698,LEN('DB Runes'!$I698)-28),LEN('DB Runes'!$I698)-29)))),0)</f>
        <v>0</v>
      </c>
      <c r="BD698" s="9">
        <f>IF($BI698=M698,VLOOKUP($AQ698,Runes!$AD:$AF,3,FALSE),M698)</f>
        <v>0</v>
      </c>
      <c r="BE698" s="9">
        <f t="shared" si="45"/>
        <v>0</v>
      </c>
      <c r="BF698" s="11" t="str">
        <f>IF($BJ698=BD698,"true",IF('DB Runes'!$L698="{}","",IF(RIGHT(LEFT('DB Runes'!$L698,14),1)="f","false","true")))</f>
        <v>true</v>
      </c>
      <c r="BG698" s="11">
        <f>IFERROR(IF(BE698=0,0,IF(BD698=$BJ698,LEFT(RIGHT('DB Runes'!$L698,LEN('DB Runes'!$L698)-28),LEN('DB Runes'!$L698)-29),IF(BF698="true",LEFT(RIGHT('DB Runes'!$L698,LEN('DB Runes'!$L698)-27),LEN('DB Runes'!$L698)-28),LEFT(RIGHT('DB Runes'!$L698,LEN('DB Runes'!$L698)-28),LEN('DB Runes'!$L698)-29)))),0)</f>
        <v>0</v>
      </c>
      <c r="BH698">
        <f>IFERROR(VLOOKUP($AQ698,Runes!$AM:$AP,4,FALSE),0)</f>
        <v>0</v>
      </c>
      <c r="BI698">
        <f>IFERROR(VLOOKUP($AQ698,Runes!$AD:$AF,2,FALSE),0)</f>
        <v>0</v>
      </c>
      <c r="BJ698">
        <f>IFERROR(VLOOKUP($AQ698,Runes!$AD:$AF,3,FALSE),0)</f>
        <v>0</v>
      </c>
    </row>
    <row r="699" spans="1:62" x14ac:dyDescent="0.25">
      <c r="A699" s="9">
        <f>'DB Runes'!$A699</f>
        <v>0</v>
      </c>
      <c r="B699" s="9">
        <f>'DB Runes'!$B699</f>
        <v>0</v>
      </c>
      <c r="C699" s="9" t="str">
        <f>IF('DB Runes'!$C699="{}","",IF(RIGHT(LEFT('DB Runes'!$C699,14),1)="f","false","true"))</f>
        <v>true</v>
      </c>
      <c r="D699" s="9" t="e">
        <f>IF(C699="","",IF(C699="true",LEFT(RIGHT('DB Runes'!$C699,LEN('DB Runes'!$C699)-27),LEN('DB Runes'!$C699)-28),LEFT(RIGHT('DB Runes'!$C699,LEN('DB Runes'!$C699)-28),LEN('DB Runes'!$C699)-29)))</f>
        <v>#VALUE!</v>
      </c>
      <c r="E699" s="9">
        <f>'DB Runes'!$D699</f>
        <v>0</v>
      </c>
      <c r="F699" s="9">
        <f>'DB Runes'!$E699</f>
        <v>0</v>
      </c>
      <c r="G699" s="9" t="str">
        <f>IF('DB Runes'!$F699="{}","",IF(RIGHT(LEFT('DB Runes'!$F699,14),1)="f","false","true"))</f>
        <v>true</v>
      </c>
      <c r="H699" s="9" t="e">
        <f>IF(G699="","",IF(G699="true",LEFT(RIGHT('DB Runes'!$F699,LEN('DB Runes'!$F699)-27),LEN('DB Runes'!$F699)-28),LEFT(RIGHT('DB Runes'!$F699,LEN('DB Runes'!$F699)-28),LEN('DB Runes'!$F699)-29)))</f>
        <v>#VALUE!</v>
      </c>
      <c r="I699" s="9">
        <f>'DB Runes'!$G699</f>
        <v>0</v>
      </c>
      <c r="J699" s="9">
        <f>'DB Runes'!$H699</f>
        <v>0</v>
      </c>
      <c r="K699" s="9" t="str">
        <f>IF('DB Runes'!$I699="{}","",IF(RIGHT(LEFT('DB Runes'!$I699,14),1)="f","false","true"))</f>
        <v>true</v>
      </c>
      <c r="L699" s="9" t="e">
        <f>IF(K699="","",IF(K699="true",LEFT(RIGHT('DB Runes'!$I699,LEN('DB Runes'!$I699)-27),LEN('DB Runes'!$I699)-28),LEFT(RIGHT('DB Runes'!$I699,LEN('DB Runes'!$I699)-28),LEN('DB Runes'!$I699)-29)))</f>
        <v>#VALUE!</v>
      </c>
      <c r="M699" s="9">
        <f>'DB Runes'!$J699</f>
        <v>0</v>
      </c>
      <c r="N699" s="9">
        <f>'DB Runes'!$K699</f>
        <v>0</v>
      </c>
      <c r="O699" s="9" t="str">
        <f>IF('DB Runes'!$L699="{}","",IF(RIGHT(LEFT('DB Runes'!$L699,14),1)="f","false","true"))</f>
        <v>true</v>
      </c>
      <c r="P699" s="9" t="e">
        <f>IF(O699="","",IF(O699="true",LEFT(RIGHT('DB Runes'!$L699,LEN('DB Runes'!$L699)-27),LEN('DB Runes'!$L699)-28),LEFT(RIGHT('DB Runes'!$L699,LEN('DB Runes'!$L699)-28),LEN('DB Runes'!$L699)-29)))</f>
        <v>#VALUE!</v>
      </c>
      <c r="R699" s="9" t="str">
        <f ca="1">IFERROR(sub_stat_v&amp;enchant_true?&amp;IF(G_v_equal_0&gt;0,G_v_brackets,"")&amp;g_e_equal_perfect,"")</f>
        <v/>
      </c>
      <c r="S699" s="9" t="str">
        <f ca="1">IFERROR(sub_stat_v&amp;enchant_true?&amp;IF(G_v_equal_0&gt;0,G_v_brackets,"")&amp;g_e_equal_perfect,"")</f>
        <v/>
      </c>
      <c r="T699" s="9" t="str">
        <f ca="1">IFERROR(sub_stat_v&amp;enchant_true?&amp;IF(G_v_equal_0&gt;0,G_v_brackets,"")&amp;g_e_equal_perfect,"")</f>
        <v/>
      </c>
      <c r="U699" s="9" t="str">
        <f ca="1">IFERROR(sub_stat_v&amp;enchant_true?&amp;IF(G_v_equal_0&gt;0,G_v_brackets,"")&amp;g_e_equal_perfect,"")</f>
        <v/>
      </c>
      <c r="V699" s="9" t="str">
        <f ca="1">IFERROR(sub_stat_v&amp;enchant_true?&amp;IF(G_v_equal_0&gt;0,G_v_brackets,"")&amp;g_e_equal_perfect,"")</f>
        <v/>
      </c>
      <c r="W699" s="9" t="str">
        <f ca="1">IFERROR(sub_stat_v&amp;enchant_true?&amp;IF(G_v_equal_0&gt;0,G_v_brackets,"")&amp;g_e_equal_perfect,"")</f>
        <v/>
      </c>
      <c r="X699" s="9" t="str">
        <f ca="1">IFERROR(sub_stat_v&amp;enchant_true?&amp;IF(G_v_equal_0&gt;0,G_v_brackets,"")&amp;g_e_equal_perfect,"")</f>
        <v/>
      </c>
      <c r="Y699" s="9" t="str">
        <f ca="1">IFERROR(sub_stat_v&amp;enchant_true?&amp;IF(G_v_equal_0&gt;0,G_v_brackets,"")&amp;g_e_equal_perfect,"")</f>
        <v/>
      </c>
      <c r="Z699" s="9" t="str">
        <f ca="1">IFERROR(sub_stat_v&amp;enchant_true?&amp;IF(G_v_equal_0&gt;0,G_v_brackets,"")&amp;g_e_equal_perfect,"")</f>
        <v/>
      </c>
      <c r="AA699" s="9" t="str">
        <f ca="1">IFERROR(sub_stat_v&amp;enchant_true?&amp;IF(G_v_equal_0&gt;0,G_v_brackets,"")&amp;g_e_equal_perfect,"")</f>
        <v/>
      </c>
      <c r="AB699" s="9" t="str">
        <f ca="1">IFERROR(sub_stat_v&amp;enchant_true?&amp;IF(G_v_equal_0&gt;0,G_v_brackets,"")&amp;g_e_equal_perfect,"")</f>
        <v/>
      </c>
      <c r="AQ699">
        <f>'DB Runes'!O699</f>
        <v>0</v>
      </c>
      <c r="AR699" s="9">
        <f>IF($BI699=A699,VLOOKUP($AQ699,Runes!$AD:$AF,3,FALSE),A699)</f>
        <v>0</v>
      </c>
      <c r="AS699" s="9">
        <f t="shared" si="43"/>
        <v>0</v>
      </c>
      <c r="AT699" s="11" t="str">
        <f>IF($BJ699=AR699,"true",IF('DB Runes'!$C699="{}","",IF(RIGHT(LEFT('DB Runes'!$C699,14),1)="f","false","true")))</f>
        <v>true</v>
      </c>
      <c r="AU699" s="11">
        <f>IFERROR(IF(AS699=0,0,IF(AR699=$BJ699,LEFT(RIGHT('DB Runes'!$C699,LEN('DB Runes'!$C699)-28),LEN('DB Runes'!$F699)-29),IF(AT699="true",LEFT(RIGHT('DB Runes'!$C699,LEN('DB Runes'!$C699)-27),LEN('DB Runes'!$C699)-28),LEFT(RIGHT('DB Runes'!$C699,LEN('DB Runes'!$C699)-28),LEN('DB Runes'!$C699)-29)))),0)</f>
        <v>0</v>
      </c>
      <c r="AV699" s="9">
        <f>IF($BI699=E699,VLOOKUP($AQ699,Runes!$AD:$AF,3,FALSE),E699)</f>
        <v>0</v>
      </c>
      <c r="AW699" s="9">
        <f t="shared" si="44"/>
        <v>0</v>
      </c>
      <c r="AX699" s="11" t="str">
        <f>IF($BJ699=AV699,"true",IF('DB Runes'!$F699="{}","",IF(RIGHT(LEFT('DB Runes'!$F699,14),1)="f","false","true")))</f>
        <v>true</v>
      </c>
      <c r="AY699" s="11">
        <f>IFERROR(IF(AW699=0,0,IF(AV699=$BJ699,LEFT(RIGHT('DB Runes'!$F699,LEN('DB Runes'!$F699)-28),LEN('DB Runes'!$F699)-29),IF(AX699="true",LEFT(RIGHT('DB Runes'!$F699,LEN('DB Runes'!$F699)-27),LEN('DB Runes'!$F699)-28),LEFT(RIGHT('DB Runes'!$F699,LEN('DB Runes'!$F699)-28),LEN('DB Runes'!$F699)-29)))),0)</f>
        <v>0</v>
      </c>
      <c r="AZ699" s="9">
        <f>IF($BI699=I699,VLOOKUP($AQ699,Runes!$AD:$AF,3,FALSE),I699)</f>
        <v>0</v>
      </c>
      <c r="BA699" s="9">
        <f t="shared" si="42"/>
        <v>0</v>
      </c>
      <c r="BB699" s="11" t="str">
        <f>IF($BJ699=AZ699,"true",IF('DB Runes'!$I699="{}","",IF(RIGHT(LEFT('DB Runes'!$I699,14),1)="f","false","true")))</f>
        <v>true</v>
      </c>
      <c r="BC699" s="11">
        <f>IFERROR(IF(BA699=0,0,IF(AZ699=$BJ699,LEFT(RIGHT('DB Runes'!$I699,LEN('DB Runes'!$I699)-28),LEN('DB Runes'!$I699)-29),IF(BB699="true",LEFT(RIGHT('DB Runes'!$I699,LEN('DB Runes'!$I699)-27),LEN('DB Runes'!$I699)-28),LEFT(RIGHT('DB Runes'!$I699,LEN('DB Runes'!$I699)-28),LEN('DB Runes'!$I699)-29)))),0)</f>
        <v>0</v>
      </c>
      <c r="BD699" s="9">
        <f>IF($BI699=M699,VLOOKUP($AQ699,Runes!$AD:$AF,3,FALSE),M699)</f>
        <v>0</v>
      </c>
      <c r="BE699" s="9">
        <f t="shared" si="45"/>
        <v>0</v>
      </c>
      <c r="BF699" s="11" t="str">
        <f>IF($BJ699=BD699,"true",IF('DB Runes'!$L699="{}","",IF(RIGHT(LEFT('DB Runes'!$L699,14),1)="f","false","true")))</f>
        <v>true</v>
      </c>
      <c r="BG699" s="11">
        <f>IFERROR(IF(BE699=0,0,IF(BD699=$BJ699,LEFT(RIGHT('DB Runes'!$L699,LEN('DB Runes'!$L699)-28),LEN('DB Runes'!$L699)-29),IF(BF699="true",LEFT(RIGHT('DB Runes'!$L699,LEN('DB Runes'!$L699)-27),LEN('DB Runes'!$L699)-28),LEFT(RIGHT('DB Runes'!$L699,LEN('DB Runes'!$L699)-28),LEN('DB Runes'!$L699)-29)))),0)</f>
        <v>0</v>
      </c>
      <c r="BH699">
        <f>IFERROR(VLOOKUP($AQ699,Runes!$AM:$AP,4,FALSE),0)</f>
        <v>0</v>
      </c>
      <c r="BI699">
        <f>IFERROR(VLOOKUP($AQ699,Runes!$AD:$AF,2,FALSE),0)</f>
        <v>0</v>
      </c>
      <c r="BJ699">
        <f>IFERROR(VLOOKUP($AQ699,Runes!$AD:$AF,3,FALSE),0)</f>
        <v>0</v>
      </c>
    </row>
    <row r="700" spans="1:62" x14ac:dyDescent="0.25">
      <c r="A700" s="9">
        <f>'DB Runes'!$A700</f>
        <v>0</v>
      </c>
      <c r="B700" s="9">
        <f>'DB Runes'!$B700</f>
        <v>0</v>
      </c>
      <c r="C700" s="9" t="str">
        <f>IF('DB Runes'!$C700="{}","",IF(RIGHT(LEFT('DB Runes'!$C700,14),1)="f","false","true"))</f>
        <v>true</v>
      </c>
      <c r="D700" s="9" t="e">
        <f>IF(C700="","",IF(C700="true",LEFT(RIGHT('DB Runes'!$C700,LEN('DB Runes'!$C700)-27),LEN('DB Runes'!$C700)-28),LEFT(RIGHT('DB Runes'!$C700,LEN('DB Runes'!$C700)-28),LEN('DB Runes'!$C700)-29)))</f>
        <v>#VALUE!</v>
      </c>
      <c r="E700" s="9">
        <f>'DB Runes'!$D700</f>
        <v>0</v>
      </c>
      <c r="F700" s="9">
        <f>'DB Runes'!$E700</f>
        <v>0</v>
      </c>
      <c r="G700" s="9" t="str">
        <f>IF('DB Runes'!$F700="{}","",IF(RIGHT(LEFT('DB Runes'!$F700,14),1)="f","false","true"))</f>
        <v>true</v>
      </c>
      <c r="H700" s="9" t="e">
        <f>IF(G700="","",IF(G700="true",LEFT(RIGHT('DB Runes'!$F700,LEN('DB Runes'!$F700)-27),LEN('DB Runes'!$F700)-28),LEFT(RIGHT('DB Runes'!$F700,LEN('DB Runes'!$F700)-28),LEN('DB Runes'!$F700)-29)))</f>
        <v>#VALUE!</v>
      </c>
      <c r="I700" s="9">
        <f>'DB Runes'!$G700</f>
        <v>0</v>
      </c>
      <c r="J700" s="9">
        <f>'DB Runes'!$H700</f>
        <v>0</v>
      </c>
      <c r="K700" s="9" t="str">
        <f>IF('DB Runes'!$I700="{}","",IF(RIGHT(LEFT('DB Runes'!$I700,14),1)="f","false","true"))</f>
        <v>true</v>
      </c>
      <c r="L700" s="9" t="e">
        <f>IF(K700="","",IF(K700="true",LEFT(RIGHT('DB Runes'!$I700,LEN('DB Runes'!$I700)-27),LEN('DB Runes'!$I700)-28),LEFT(RIGHT('DB Runes'!$I700,LEN('DB Runes'!$I700)-28),LEN('DB Runes'!$I700)-29)))</f>
        <v>#VALUE!</v>
      </c>
      <c r="M700" s="9">
        <f>'DB Runes'!$J700</f>
        <v>0</v>
      </c>
      <c r="N700" s="9">
        <f>'DB Runes'!$K700</f>
        <v>0</v>
      </c>
      <c r="O700" s="9" t="str">
        <f>IF('DB Runes'!$L700="{}","",IF(RIGHT(LEFT('DB Runes'!$L700,14),1)="f","false","true"))</f>
        <v>true</v>
      </c>
      <c r="P700" s="9" t="e">
        <f>IF(O700="","",IF(O700="true",LEFT(RIGHT('DB Runes'!$L700,LEN('DB Runes'!$L700)-27),LEN('DB Runes'!$L700)-28),LEFT(RIGHT('DB Runes'!$L700,LEN('DB Runes'!$L700)-28),LEN('DB Runes'!$L700)-29)))</f>
        <v>#VALUE!</v>
      </c>
      <c r="R700" s="9" t="str">
        <f ca="1">IFERROR(sub_stat_v&amp;enchant_true?&amp;IF(G_v_equal_0&gt;0,G_v_brackets,"")&amp;g_e_equal_perfect,"")</f>
        <v/>
      </c>
      <c r="S700" s="9" t="str">
        <f ca="1">IFERROR(sub_stat_v&amp;enchant_true?&amp;IF(G_v_equal_0&gt;0,G_v_brackets,"")&amp;g_e_equal_perfect,"")</f>
        <v/>
      </c>
      <c r="T700" s="9" t="str">
        <f ca="1">IFERROR(sub_stat_v&amp;enchant_true?&amp;IF(G_v_equal_0&gt;0,G_v_brackets,"")&amp;g_e_equal_perfect,"")</f>
        <v/>
      </c>
      <c r="U700" s="9" t="str">
        <f ca="1">IFERROR(sub_stat_v&amp;enchant_true?&amp;IF(G_v_equal_0&gt;0,G_v_brackets,"")&amp;g_e_equal_perfect,"")</f>
        <v/>
      </c>
      <c r="V700" s="9" t="str">
        <f ca="1">IFERROR(sub_stat_v&amp;enchant_true?&amp;IF(G_v_equal_0&gt;0,G_v_brackets,"")&amp;g_e_equal_perfect,"")</f>
        <v/>
      </c>
      <c r="W700" s="9" t="str">
        <f ca="1">IFERROR(sub_stat_v&amp;enchant_true?&amp;IF(G_v_equal_0&gt;0,G_v_brackets,"")&amp;g_e_equal_perfect,"")</f>
        <v/>
      </c>
      <c r="X700" s="9" t="str">
        <f ca="1">IFERROR(sub_stat_v&amp;enchant_true?&amp;IF(G_v_equal_0&gt;0,G_v_brackets,"")&amp;g_e_equal_perfect,"")</f>
        <v/>
      </c>
      <c r="Y700" s="9" t="str">
        <f ca="1">IFERROR(sub_stat_v&amp;enchant_true?&amp;IF(G_v_equal_0&gt;0,G_v_brackets,"")&amp;g_e_equal_perfect,"")</f>
        <v/>
      </c>
      <c r="Z700" s="9" t="str">
        <f ca="1">IFERROR(sub_stat_v&amp;enchant_true?&amp;IF(G_v_equal_0&gt;0,G_v_brackets,"")&amp;g_e_equal_perfect,"")</f>
        <v/>
      </c>
      <c r="AA700" s="9" t="str">
        <f ca="1">IFERROR(sub_stat_v&amp;enchant_true?&amp;IF(G_v_equal_0&gt;0,G_v_brackets,"")&amp;g_e_equal_perfect,"")</f>
        <v/>
      </c>
      <c r="AB700" s="9" t="str">
        <f ca="1">IFERROR(sub_stat_v&amp;enchant_true?&amp;IF(G_v_equal_0&gt;0,G_v_brackets,"")&amp;g_e_equal_perfect,"")</f>
        <v/>
      </c>
      <c r="AQ700">
        <f>'DB Runes'!O700</f>
        <v>0</v>
      </c>
      <c r="AR700" s="9">
        <f>IF($BI700=A700,VLOOKUP($AQ700,Runes!$AD:$AF,3,FALSE),A700)</f>
        <v>0</v>
      </c>
      <c r="AS700" s="9">
        <f t="shared" si="43"/>
        <v>0</v>
      </c>
      <c r="AT700" s="11" t="str">
        <f>IF($BJ700=AR700,"true",IF('DB Runes'!$C700="{}","",IF(RIGHT(LEFT('DB Runes'!$C700,14),1)="f","false","true")))</f>
        <v>true</v>
      </c>
      <c r="AU700" s="11">
        <f>IFERROR(IF(AS700=0,0,IF(AR700=$BJ700,LEFT(RIGHT('DB Runes'!$C700,LEN('DB Runes'!$C700)-28),LEN('DB Runes'!$F700)-29),IF(AT700="true",LEFT(RIGHT('DB Runes'!$C700,LEN('DB Runes'!$C700)-27),LEN('DB Runes'!$C700)-28),LEFT(RIGHT('DB Runes'!$C700,LEN('DB Runes'!$C700)-28),LEN('DB Runes'!$C700)-29)))),0)</f>
        <v>0</v>
      </c>
      <c r="AV700" s="9">
        <f>IF($BI700=E700,VLOOKUP($AQ700,Runes!$AD:$AF,3,FALSE),E700)</f>
        <v>0</v>
      </c>
      <c r="AW700" s="9">
        <f t="shared" si="44"/>
        <v>0</v>
      </c>
      <c r="AX700" s="11" t="str">
        <f>IF($BJ700=AV700,"true",IF('DB Runes'!$F700="{}","",IF(RIGHT(LEFT('DB Runes'!$F700,14),1)="f","false","true")))</f>
        <v>true</v>
      </c>
      <c r="AY700" s="11">
        <f>IFERROR(IF(AW700=0,0,IF(AV700=$BJ700,LEFT(RIGHT('DB Runes'!$F700,LEN('DB Runes'!$F700)-28),LEN('DB Runes'!$F700)-29),IF(AX700="true",LEFT(RIGHT('DB Runes'!$F700,LEN('DB Runes'!$F700)-27),LEN('DB Runes'!$F700)-28),LEFT(RIGHT('DB Runes'!$F700,LEN('DB Runes'!$F700)-28),LEN('DB Runes'!$F700)-29)))),0)</f>
        <v>0</v>
      </c>
      <c r="AZ700" s="9">
        <f>IF($BI700=I700,VLOOKUP($AQ700,Runes!$AD:$AF,3,FALSE),I700)</f>
        <v>0</v>
      </c>
      <c r="BA700" s="9">
        <f t="shared" si="42"/>
        <v>0</v>
      </c>
      <c r="BB700" s="11" t="str">
        <f>IF($BJ700=AZ700,"true",IF('DB Runes'!$I700="{}","",IF(RIGHT(LEFT('DB Runes'!$I700,14),1)="f","false","true")))</f>
        <v>true</v>
      </c>
      <c r="BC700" s="11">
        <f>IFERROR(IF(BA700=0,0,IF(AZ700=$BJ700,LEFT(RIGHT('DB Runes'!$I700,LEN('DB Runes'!$I700)-28),LEN('DB Runes'!$I700)-29),IF(BB700="true",LEFT(RIGHT('DB Runes'!$I700,LEN('DB Runes'!$I700)-27),LEN('DB Runes'!$I700)-28),LEFT(RIGHT('DB Runes'!$I700,LEN('DB Runes'!$I700)-28),LEN('DB Runes'!$I700)-29)))),0)</f>
        <v>0</v>
      </c>
      <c r="BD700" s="9">
        <f>IF($BI700=M700,VLOOKUP($AQ700,Runes!$AD:$AF,3,FALSE),M700)</f>
        <v>0</v>
      </c>
      <c r="BE700" s="9">
        <f t="shared" si="45"/>
        <v>0</v>
      </c>
      <c r="BF700" s="11" t="str">
        <f>IF($BJ700=BD700,"true",IF('DB Runes'!$L700="{}","",IF(RIGHT(LEFT('DB Runes'!$L700,14),1)="f","false","true")))</f>
        <v>true</v>
      </c>
      <c r="BG700" s="11">
        <f>IFERROR(IF(BE700=0,0,IF(BD700=$BJ700,LEFT(RIGHT('DB Runes'!$L700,LEN('DB Runes'!$L700)-28),LEN('DB Runes'!$L700)-29),IF(BF700="true",LEFT(RIGHT('DB Runes'!$L700,LEN('DB Runes'!$L700)-27),LEN('DB Runes'!$L700)-28),LEFT(RIGHT('DB Runes'!$L700,LEN('DB Runes'!$L700)-28),LEN('DB Runes'!$L700)-29)))),0)</f>
        <v>0</v>
      </c>
      <c r="BH700">
        <f>IFERROR(VLOOKUP($AQ700,Runes!$AM:$AP,4,FALSE),0)</f>
        <v>0</v>
      </c>
      <c r="BI700">
        <f>IFERROR(VLOOKUP($AQ700,Runes!$AD:$AF,2,FALSE),0)</f>
        <v>0</v>
      </c>
      <c r="BJ700">
        <f>IFERROR(VLOOKUP($AQ700,Runes!$AD:$AF,3,FALSE),0)</f>
        <v>0</v>
      </c>
    </row>
    <row r="701" spans="1:62" x14ac:dyDescent="0.25">
      <c r="A701" s="9">
        <f>'DB Runes'!$A701</f>
        <v>0</v>
      </c>
      <c r="B701" s="9">
        <f>'DB Runes'!$B701</f>
        <v>0</v>
      </c>
      <c r="C701" s="9" t="str">
        <f>IF('DB Runes'!$C701="{}","",IF(RIGHT(LEFT('DB Runes'!$C701,14),1)="f","false","true"))</f>
        <v>true</v>
      </c>
      <c r="D701" s="9" t="e">
        <f>IF(C701="","",IF(C701="true",LEFT(RIGHT('DB Runes'!$C701,LEN('DB Runes'!$C701)-27),LEN('DB Runes'!$C701)-28),LEFT(RIGHT('DB Runes'!$C701,LEN('DB Runes'!$C701)-28),LEN('DB Runes'!$C701)-29)))</f>
        <v>#VALUE!</v>
      </c>
      <c r="E701" s="9">
        <f>'DB Runes'!$D701</f>
        <v>0</v>
      </c>
      <c r="F701" s="9">
        <f>'DB Runes'!$E701</f>
        <v>0</v>
      </c>
      <c r="G701" s="9" t="str">
        <f>IF('DB Runes'!$F701="{}","",IF(RIGHT(LEFT('DB Runes'!$F701,14),1)="f","false","true"))</f>
        <v>true</v>
      </c>
      <c r="H701" s="9" t="e">
        <f>IF(G701="","",IF(G701="true",LEFT(RIGHT('DB Runes'!$F701,LEN('DB Runes'!$F701)-27),LEN('DB Runes'!$F701)-28),LEFT(RIGHT('DB Runes'!$F701,LEN('DB Runes'!$F701)-28),LEN('DB Runes'!$F701)-29)))</f>
        <v>#VALUE!</v>
      </c>
      <c r="I701" s="9">
        <f>'DB Runes'!$G701</f>
        <v>0</v>
      </c>
      <c r="J701" s="9">
        <f>'DB Runes'!$H701</f>
        <v>0</v>
      </c>
      <c r="K701" s="9" t="str">
        <f>IF('DB Runes'!$I701="{}","",IF(RIGHT(LEFT('DB Runes'!$I701,14),1)="f","false","true"))</f>
        <v>true</v>
      </c>
      <c r="L701" s="9" t="e">
        <f>IF(K701="","",IF(K701="true",LEFT(RIGHT('DB Runes'!$I701,LEN('DB Runes'!$I701)-27),LEN('DB Runes'!$I701)-28),LEFT(RIGHT('DB Runes'!$I701,LEN('DB Runes'!$I701)-28),LEN('DB Runes'!$I701)-29)))</f>
        <v>#VALUE!</v>
      </c>
      <c r="M701" s="9">
        <f>'DB Runes'!$J701</f>
        <v>0</v>
      </c>
      <c r="N701" s="9">
        <f>'DB Runes'!$K701</f>
        <v>0</v>
      </c>
      <c r="O701" s="9" t="str">
        <f>IF('DB Runes'!$L701="{}","",IF(RIGHT(LEFT('DB Runes'!$L701,14),1)="f","false","true"))</f>
        <v>true</v>
      </c>
      <c r="P701" s="9" t="e">
        <f>IF(O701="","",IF(O701="true",LEFT(RIGHT('DB Runes'!$L701,LEN('DB Runes'!$L701)-27),LEN('DB Runes'!$L701)-28),LEFT(RIGHT('DB Runes'!$L701,LEN('DB Runes'!$L701)-28),LEN('DB Runes'!$L701)-29)))</f>
        <v>#VALUE!</v>
      </c>
      <c r="R701" s="9" t="str">
        <f ca="1">IFERROR(sub_stat_v&amp;enchant_true?&amp;IF(G_v_equal_0&gt;0,G_v_brackets,"")&amp;g_e_equal_perfect,"")</f>
        <v/>
      </c>
      <c r="S701" s="9" t="str">
        <f ca="1">IFERROR(sub_stat_v&amp;enchant_true?&amp;IF(G_v_equal_0&gt;0,G_v_brackets,"")&amp;g_e_equal_perfect,"")</f>
        <v/>
      </c>
      <c r="T701" s="9" t="str">
        <f ca="1">IFERROR(sub_stat_v&amp;enchant_true?&amp;IF(G_v_equal_0&gt;0,G_v_brackets,"")&amp;g_e_equal_perfect,"")</f>
        <v/>
      </c>
      <c r="U701" s="9" t="str">
        <f ca="1">IFERROR(sub_stat_v&amp;enchant_true?&amp;IF(G_v_equal_0&gt;0,G_v_brackets,"")&amp;g_e_equal_perfect,"")</f>
        <v/>
      </c>
      <c r="V701" s="9" t="str">
        <f ca="1">IFERROR(sub_stat_v&amp;enchant_true?&amp;IF(G_v_equal_0&gt;0,G_v_brackets,"")&amp;g_e_equal_perfect,"")</f>
        <v/>
      </c>
      <c r="W701" s="9" t="str">
        <f ca="1">IFERROR(sub_stat_v&amp;enchant_true?&amp;IF(G_v_equal_0&gt;0,G_v_brackets,"")&amp;g_e_equal_perfect,"")</f>
        <v/>
      </c>
      <c r="X701" s="9" t="str">
        <f ca="1">IFERROR(sub_stat_v&amp;enchant_true?&amp;IF(G_v_equal_0&gt;0,G_v_brackets,"")&amp;g_e_equal_perfect,"")</f>
        <v/>
      </c>
      <c r="Y701" s="9" t="str">
        <f ca="1">IFERROR(sub_stat_v&amp;enchant_true?&amp;IF(G_v_equal_0&gt;0,G_v_brackets,"")&amp;g_e_equal_perfect,"")</f>
        <v/>
      </c>
      <c r="Z701" s="9" t="str">
        <f ca="1">IFERROR(sub_stat_v&amp;enchant_true?&amp;IF(G_v_equal_0&gt;0,G_v_brackets,"")&amp;g_e_equal_perfect,"")</f>
        <v/>
      </c>
      <c r="AA701" s="9" t="str">
        <f ca="1">IFERROR(sub_stat_v&amp;enchant_true?&amp;IF(G_v_equal_0&gt;0,G_v_brackets,"")&amp;g_e_equal_perfect,"")</f>
        <v/>
      </c>
      <c r="AB701" s="9" t="str">
        <f ca="1">IFERROR(sub_stat_v&amp;enchant_true?&amp;IF(G_v_equal_0&gt;0,G_v_brackets,"")&amp;g_e_equal_perfect,"")</f>
        <v/>
      </c>
      <c r="AQ701">
        <f>'DB Runes'!O701</f>
        <v>0</v>
      </c>
      <c r="AR701" s="9">
        <f>IF($BI701=A701,VLOOKUP($AQ701,Runes!$AD:$AF,3,FALSE),A701)</f>
        <v>0</v>
      </c>
      <c r="AS701" s="9">
        <f t="shared" si="43"/>
        <v>0</v>
      </c>
      <c r="AT701" s="11" t="str">
        <f>IF($BJ701=AR701,"true",IF('DB Runes'!$C701="{}","",IF(RIGHT(LEFT('DB Runes'!$C701,14),1)="f","false","true")))</f>
        <v>true</v>
      </c>
      <c r="AU701" s="11">
        <f>IFERROR(IF(AS701=0,0,IF(AR701=$BJ701,LEFT(RIGHT('DB Runes'!$C701,LEN('DB Runes'!$C701)-28),LEN('DB Runes'!$F701)-29),IF(AT701="true",LEFT(RIGHT('DB Runes'!$C701,LEN('DB Runes'!$C701)-27),LEN('DB Runes'!$C701)-28),LEFT(RIGHT('DB Runes'!$C701,LEN('DB Runes'!$C701)-28),LEN('DB Runes'!$C701)-29)))),0)</f>
        <v>0</v>
      </c>
      <c r="AV701" s="9">
        <f>IF($BI701=E701,VLOOKUP($AQ701,Runes!$AD:$AF,3,FALSE),E701)</f>
        <v>0</v>
      </c>
      <c r="AW701" s="9">
        <f t="shared" si="44"/>
        <v>0</v>
      </c>
      <c r="AX701" s="11" t="str">
        <f>IF($BJ701=AV701,"true",IF('DB Runes'!$F701="{}","",IF(RIGHT(LEFT('DB Runes'!$F701,14),1)="f","false","true")))</f>
        <v>true</v>
      </c>
      <c r="AY701" s="11">
        <f>IFERROR(IF(AW701=0,0,IF(AV701=$BJ701,LEFT(RIGHT('DB Runes'!$F701,LEN('DB Runes'!$F701)-28),LEN('DB Runes'!$F701)-29),IF(AX701="true",LEFT(RIGHT('DB Runes'!$F701,LEN('DB Runes'!$F701)-27),LEN('DB Runes'!$F701)-28),LEFT(RIGHT('DB Runes'!$F701,LEN('DB Runes'!$F701)-28),LEN('DB Runes'!$F701)-29)))),0)</f>
        <v>0</v>
      </c>
      <c r="AZ701" s="9">
        <f>IF($BI701=I701,VLOOKUP($AQ701,Runes!$AD:$AF,3,FALSE),I701)</f>
        <v>0</v>
      </c>
      <c r="BA701" s="9">
        <f t="shared" si="42"/>
        <v>0</v>
      </c>
      <c r="BB701" s="11" t="str">
        <f>IF($BJ701=AZ701,"true",IF('DB Runes'!$I701="{}","",IF(RIGHT(LEFT('DB Runes'!$I701,14),1)="f","false","true")))</f>
        <v>true</v>
      </c>
      <c r="BC701" s="11">
        <f>IFERROR(IF(BA701=0,0,IF(AZ701=$BJ701,LEFT(RIGHT('DB Runes'!$I701,LEN('DB Runes'!$I701)-28),LEN('DB Runes'!$I701)-29),IF(BB701="true",LEFT(RIGHT('DB Runes'!$I701,LEN('DB Runes'!$I701)-27),LEN('DB Runes'!$I701)-28),LEFT(RIGHT('DB Runes'!$I701,LEN('DB Runes'!$I701)-28),LEN('DB Runes'!$I701)-29)))),0)</f>
        <v>0</v>
      </c>
      <c r="BD701" s="9">
        <f>IF($BI701=M701,VLOOKUP($AQ701,Runes!$AD:$AF,3,FALSE),M701)</f>
        <v>0</v>
      </c>
      <c r="BE701" s="9">
        <f t="shared" si="45"/>
        <v>0</v>
      </c>
      <c r="BF701" s="11" t="str">
        <f>IF($BJ701=BD701,"true",IF('DB Runes'!$L701="{}","",IF(RIGHT(LEFT('DB Runes'!$L701,14),1)="f","false","true")))</f>
        <v>true</v>
      </c>
      <c r="BG701" s="11">
        <f>IFERROR(IF(BE701=0,0,IF(BD701=$BJ701,LEFT(RIGHT('DB Runes'!$L701,LEN('DB Runes'!$L701)-28),LEN('DB Runes'!$L701)-29),IF(BF701="true",LEFT(RIGHT('DB Runes'!$L701,LEN('DB Runes'!$L701)-27),LEN('DB Runes'!$L701)-28),LEFT(RIGHT('DB Runes'!$L701,LEN('DB Runes'!$L701)-28),LEN('DB Runes'!$L701)-29)))),0)</f>
        <v>0</v>
      </c>
      <c r="BH701">
        <f>IFERROR(VLOOKUP($AQ701,Runes!$AM:$AP,4,FALSE),0)</f>
        <v>0</v>
      </c>
      <c r="BI701">
        <f>IFERROR(VLOOKUP($AQ701,Runes!$AD:$AF,2,FALSE),0)</f>
        <v>0</v>
      </c>
      <c r="BJ701">
        <f>IFERROR(VLOOKUP($AQ701,Runes!$AD:$AF,3,FALSE),0)</f>
        <v>0</v>
      </c>
    </row>
    <row r="702" spans="1:62" x14ac:dyDescent="0.25">
      <c r="A702" s="9">
        <f>'DB Runes'!$A702</f>
        <v>0</v>
      </c>
      <c r="B702" s="9">
        <f>'DB Runes'!$B702</f>
        <v>0</v>
      </c>
      <c r="C702" s="9" t="str">
        <f>IF('DB Runes'!$C702="{}","",IF(RIGHT(LEFT('DB Runes'!$C702,14),1)="f","false","true"))</f>
        <v>true</v>
      </c>
      <c r="D702" s="9" t="e">
        <f>IF(C702="","",IF(C702="true",LEFT(RIGHT('DB Runes'!$C702,LEN('DB Runes'!$C702)-27),LEN('DB Runes'!$C702)-28),LEFT(RIGHT('DB Runes'!$C702,LEN('DB Runes'!$C702)-28),LEN('DB Runes'!$C702)-29)))</f>
        <v>#VALUE!</v>
      </c>
      <c r="E702" s="9">
        <f>'DB Runes'!$D702</f>
        <v>0</v>
      </c>
      <c r="F702" s="9">
        <f>'DB Runes'!$E702</f>
        <v>0</v>
      </c>
      <c r="G702" s="9" t="str">
        <f>IF('DB Runes'!$F702="{}","",IF(RIGHT(LEFT('DB Runes'!$F702,14),1)="f","false","true"))</f>
        <v>true</v>
      </c>
      <c r="H702" s="9" t="e">
        <f>IF(G702="","",IF(G702="true",LEFT(RIGHT('DB Runes'!$F702,LEN('DB Runes'!$F702)-27),LEN('DB Runes'!$F702)-28),LEFT(RIGHT('DB Runes'!$F702,LEN('DB Runes'!$F702)-28),LEN('DB Runes'!$F702)-29)))</f>
        <v>#VALUE!</v>
      </c>
      <c r="I702" s="9">
        <f>'DB Runes'!$G702</f>
        <v>0</v>
      </c>
      <c r="J702" s="9">
        <f>'DB Runes'!$H702</f>
        <v>0</v>
      </c>
      <c r="K702" s="9" t="str">
        <f>IF('DB Runes'!$I702="{}","",IF(RIGHT(LEFT('DB Runes'!$I702,14),1)="f","false","true"))</f>
        <v>true</v>
      </c>
      <c r="L702" s="9" t="e">
        <f>IF(K702="","",IF(K702="true",LEFT(RIGHT('DB Runes'!$I702,LEN('DB Runes'!$I702)-27),LEN('DB Runes'!$I702)-28),LEFT(RIGHT('DB Runes'!$I702,LEN('DB Runes'!$I702)-28),LEN('DB Runes'!$I702)-29)))</f>
        <v>#VALUE!</v>
      </c>
      <c r="M702" s="9">
        <f>'DB Runes'!$J702</f>
        <v>0</v>
      </c>
      <c r="N702" s="9">
        <f>'DB Runes'!$K702</f>
        <v>0</v>
      </c>
      <c r="O702" s="9" t="str">
        <f>IF('DB Runes'!$L702="{}","",IF(RIGHT(LEFT('DB Runes'!$L702,14),1)="f","false","true"))</f>
        <v>true</v>
      </c>
      <c r="P702" s="9" t="e">
        <f>IF(O702="","",IF(O702="true",LEFT(RIGHT('DB Runes'!$L702,LEN('DB Runes'!$L702)-27),LEN('DB Runes'!$L702)-28),LEFT(RIGHT('DB Runes'!$L702,LEN('DB Runes'!$L702)-28),LEN('DB Runes'!$L702)-29)))</f>
        <v>#VALUE!</v>
      </c>
      <c r="R702" s="9" t="str">
        <f ca="1">IFERROR(sub_stat_v&amp;enchant_true?&amp;IF(G_v_equal_0&gt;0,G_v_brackets,"")&amp;g_e_equal_perfect,"")</f>
        <v/>
      </c>
      <c r="S702" s="9" t="str">
        <f ca="1">IFERROR(sub_stat_v&amp;enchant_true?&amp;IF(G_v_equal_0&gt;0,G_v_brackets,"")&amp;g_e_equal_perfect,"")</f>
        <v/>
      </c>
      <c r="T702" s="9" t="str">
        <f ca="1">IFERROR(sub_stat_v&amp;enchant_true?&amp;IF(G_v_equal_0&gt;0,G_v_brackets,"")&amp;g_e_equal_perfect,"")</f>
        <v/>
      </c>
      <c r="U702" s="9" t="str">
        <f ca="1">IFERROR(sub_stat_v&amp;enchant_true?&amp;IF(G_v_equal_0&gt;0,G_v_brackets,"")&amp;g_e_equal_perfect,"")</f>
        <v/>
      </c>
      <c r="V702" s="9" t="str">
        <f ca="1">IFERROR(sub_stat_v&amp;enchant_true?&amp;IF(G_v_equal_0&gt;0,G_v_brackets,"")&amp;g_e_equal_perfect,"")</f>
        <v/>
      </c>
      <c r="W702" s="9" t="str">
        <f ca="1">IFERROR(sub_stat_v&amp;enchant_true?&amp;IF(G_v_equal_0&gt;0,G_v_brackets,"")&amp;g_e_equal_perfect,"")</f>
        <v/>
      </c>
      <c r="X702" s="9" t="str">
        <f ca="1">IFERROR(sub_stat_v&amp;enchant_true?&amp;IF(G_v_equal_0&gt;0,G_v_brackets,"")&amp;g_e_equal_perfect,"")</f>
        <v/>
      </c>
      <c r="Y702" s="9" t="str">
        <f ca="1">IFERROR(sub_stat_v&amp;enchant_true?&amp;IF(G_v_equal_0&gt;0,G_v_brackets,"")&amp;g_e_equal_perfect,"")</f>
        <v/>
      </c>
      <c r="Z702" s="9" t="str">
        <f ca="1">IFERROR(sub_stat_v&amp;enchant_true?&amp;IF(G_v_equal_0&gt;0,G_v_brackets,"")&amp;g_e_equal_perfect,"")</f>
        <v/>
      </c>
      <c r="AA702" s="9" t="str">
        <f ca="1">IFERROR(sub_stat_v&amp;enchant_true?&amp;IF(G_v_equal_0&gt;0,G_v_brackets,"")&amp;g_e_equal_perfect,"")</f>
        <v/>
      </c>
      <c r="AB702" s="9" t="str">
        <f ca="1">IFERROR(sub_stat_v&amp;enchant_true?&amp;IF(G_v_equal_0&gt;0,G_v_brackets,"")&amp;g_e_equal_perfect,"")</f>
        <v/>
      </c>
      <c r="AQ702">
        <f>'DB Runes'!O702</f>
        <v>0</v>
      </c>
      <c r="AR702" s="9">
        <f>IF($BI702=A702,VLOOKUP($AQ702,Runes!$AD:$AF,3,FALSE),A702)</f>
        <v>0</v>
      </c>
      <c r="AS702" s="9">
        <f t="shared" si="43"/>
        <v>0</v>
      </c>
      <c r="AT702" s="11" t="str">
        <f>IF($BJ702=AR702,"true",IF('DB Runes'!$C702="{}","",IF(RIGHT(LEFT('DB Runes'!$C702,14),1)="f","false","true")))</f>
        <v>true</v>
      </c>
      <c r="AU702" s="11">
        <f>IFERROR(IF(AS702=0,0,IF(AR702=$BJ702,LEFT(RIGHT('DB Runes'!$C702,LEN('DB Runes'!$C702)-28),LEN('DB Runes'!$F702)-29),IF(AT702="true",LEFT(RIGHT('DB Runes'!$C702,LEN('DB Runes'!$C702)-27),LEN('DB Runes'!$C702)-28),LEFT(RIGHT('DB Runes'!$C702,LEN('DB Runes'!$C702)-28),LEN('DB Runes'!$C702)-29)))),0)</f>
        <v>0</v>
      </c>
      <c r="AV702" s="9">
        <f>IF($BI702=E702,VLOOKUP($AQ702,Runes!$AD:$AF,3,FALSE),E702)</f>
        <v>0</v>
      </c>
      <c r="AW702" s="9">
        <f t="shared" si="44"/>
        <v>0</v>
      </c>
      <c r="AX702" s="11" t="str">
        <f>IF($BJ702=AV702,"true",IF('DB Runes'!$F702="{}","",IF(RIGHT(LEFT('DB Runes'!$F702,14),1)="f","false","true")))</f>
        <v>true</v>
      </c>
      <c r="AY702" s="11">
        <f>IFERROR(IF(AW702=0,0,IF(AV702=$BJ702,LEFT(RIGHT('DB Runes'!$F702,LEN('DB Runes'!$F702)-28),LEN('DB Runes'!$F702)-29),IF(AX702="true",LEFT(RIGHT('DB Runes'!$F702,LEN('DB Runes'!$F702)-27),LEN('DB Runes'!$F702)-28),LEFT(RIGHT('DB Runes'!$F702,LEN('DB Runes'!$F702)-28),LEN('DB Runes'!$F702)-29)))),0)</f>
        <v>0</v>
      </c>
      <c r="AZ702" s="9">
        <f>IF($BI702=I702,VLOOKUP($AQ702,Runes!$AD:$AF,3,FALSE),I702)</f>
        <v>0</v>
      </c>
      <c r="BA702" s="9">
        <f t="shared" si="42"/>
        <v>0</v>
      </c>
      <c r="BB702" s="11" t="str">
        <f>IF($BJ702=AZ702,"true",IF('DB Runes'!$I702="{}","",IF(RIGHT(LEFT('DB Runes'!$I702,14),1)="f","false","true")))</f>
        <v>true</v>
      </c>
      <c r="BC702" s="11">
        <f>IFERROR(IF(BA702=0,0,IF(AZ702=$BJ702,LEFT(RIGHT('DB Runes'!$I702,LEN('DB Runes'!$I702)-28),LEN('DB Runes'!$I702)-29),IF(BB702="true",LEFT(RIGHT('DB Runes'!$I702,LEN('DB Runes'!$I702)-27),LEN('DB Runes'!$I702)-28),LEFT(RIGHT('DB Runes'!$I702,LEN('DB Runes'!$I702)-28),LEN('DB Runes'!$I702)-29)))),0)</f>
        <v>0</v>
      </c>
      <c r="BD702" s="9">
        <f>IF($BI702=M702,VLOOKUP($AQ702,Runes!$AD:$AF,3,FALSE),M702)</f>
        <v>0</v>
      </c>
      <c r="BE702" s="9">
        <f t="shared" si="45"/>
        <v>0</v>
      </c>
      <c r="BF702" s="11" t="str">
        <f>IF($BJ702=BD702,"true",IF('DB Runes'!$L702="{}","",IF(RIGHT(LEFT('DB Runes'!$L702,14),1)="f","false","true")))</f>
        <v>true</v>
      </c>
      <c r="BG702" s="11">
        <f>IFERROR(IF(BE702=0,0,IF(BD702=$BJ702,LEFT(RIGHT('DB Runes'!$L702,LEN('DB Runes'!$L702)-28),LEN('DB Runes'!$L702)-29),IF(BF702="true",LEFT(RIGHT('DB Runes'!$L702,LEN('DB Runes'!$L702)-27),LEN('DB Runes'!$L702)-28),LEFT(RIGHT('DB Runes'!$L702,LEN('DB Runes'!$L702)-28),LEN('DB Runes'!$L702)-29)))),0)</f>
        <v>0</v>
      </c>
      <c r="BH702">
        <f>IFERROR(VLOOKUP($AQ702,Runes!$AM:$AP,4,FALSE),0)</f>
        <v>0</v>
      </c>
      <c r="BI702">
        <f>IFERROR(VLOOKUP($AQ702,Runes!$AD:$AF,2,FALSE),0)</f>
        <v>0</v>
      </c>
      <c r="BJ702">
        <f>IFERROR(VLOOKUP($AQ702,Runes!$AD:$AF,3,FALSE),0)</f>
        <v>0</v>
      </c>
    </row>
    <row r="703" spans="1:62" x14ac:dyDescent="0.25">
      <c r="A703" s="9">
        <f>'DB Runes'!$A703</f>
        <v>0</v>
      </c>
      <c r="B703" s="9">
        <f>'DB Runes'!$B703</f>
        <v>0</v>
      </c>
      <c r="C703" s="9" t="str">
        <f>IF('DB Runes'!$C703="{}","",IF(RIGHT(LEFT('DB Runes'!$C703,14),1)="f","false","true"))</f>
        <v>true</v>
      </c>
      <c r="D703" s="9" t="e">
        <f>IF(C703="","",IF(C703="true",LEFT(RIGHT('DB Runes'!$C703,LEN('DB Runes'!$C703)-27),LEN('DB Runes'!$C703)-28),LEFT(RIGHT('DB Runes'!$C703,LEN('DB Runes'!$C703)-28),LEN('DB Runes'!$C703)-29)))</f>
        <v>#VALUE!</v>
      </c>
      <c r="E703" s="9">
        <f>'DB Runes'!$D703</f>
        <v>0</v>
      </c>
      <c r="F703" s="9">
        <f>'DB Runes'!$E703</f>
        <v>0</v>
      </c>
      <c r="G703" s="9" t="str">
        <f>IF('DB Runes'!$F703="{}","",IF(RIGHT(LEFT('DB Runes'!$F703,14),1)="f","false","true"))</f>
        <v>true</v>
      </c>
      <c r="H703" s="9" t="e">
        <f>IF(G703="","",IF(G703="true",LEFT(RIGHT('DB Runes'!$F703,LEN('DB Runes'!$F703)-27),LEN('DB Runes'!$F703)-28),LEFT(RIGHT('DB Runes'!$F703,LEN('DB Runes'!$F703)-28),LEN('DB Runes'!$F703)-29)))</f>
        <v>#VALUE!</v>
      </c>
      <c r="I703" s="9">
        <f>'DB Runes'!$G703</f>
        <v>0</v>
      </c>
      <c r="J703" s="9">
        <f>'DB Runes'!$H703</f>
        <v>0</v>
      </c>
      <c r="K703" s="9" t="str">
        <f>IF('DB Runes'!$I703="{}","",IF(RIGHT(LEFT('DB Runes'!$I703,14),1)="f","false","true"))</f>
        <v>true</v>
      </c>
      <c r="L703" s="9" t="e">
        <f>IF(K703="","",IF(K703="true",LEFT(RIGHT('DB Runes'!$I703,LEN('DB Runes'!$I703)-27),LEN('DB Runes'!$I703)-28),LEFT(RIGHT('DB Runes'!$I703,LEN('DB Runes'!$I703)-28),LEN('DB Runes'!$I703)-29)))</f>
        <v>#VALUE!</v>
      </c>
      <c r="M703" s="9">
        <f>'DB Runes'!$J703</f>
        <v>0</v>
      </c>
      <c r="N703" s="9">
        <f>'DB Runes'!$K703</f>
        <v>0</v>
      </c>
      <c r="O703" s="9" t="str">
        <f>IF('DB Runes'!$L703="{}","",IF(RIGHT(LEFT('DB Runes'!$L703,14),1)="f","false","true"))</f>
        <v>true</v>
      </c>
      <c r="P703" s="9" t="e">
        <f>IF(O703="","",IF(O703="true",LEFT(RIGHT('DB Runes'!$L703,LEN('DB Runes'!$L703)-27),LEN('DB Runes'!$L703)-28),LEFT(RIGHT('DB Runes'!$L703,LEN('DB Runes'!$L703)-28),LEN('DB Runes'!$L703)-29)))</f>
        <v>#VALUE!</v>
      </c>
      <c r="R703" s="9" t="str">
        <f ca="1">IFERROR(sub_stat_v&amp;enchant_true?&amp;IF(G_v_equal_0&gt;0,G_v_brackets,"")&amp;g_e_equal_perfect,"")</f>
        <v/>
      </c>
      <c r="S703" s="9" t="str">
        <f ca="1">IFERROR(sub_stat_v&amp;enchant_true?&amp;IF(G_v_equal_0&gt;0,G_v_brackets,"")&amp;g_e_equal_perfect,"")</f>
        <v/>
      </c>
      <c r="T703" s="9" t="str">
        <f ca="1">IFERROR(sub_stat_v&amp;enchant_true?&amp;IF(G_v_equal_0&gt;0,G_v_brackets,"")&amp;g_e_equal_perfect,"")</f>
        <v/>
      </c>
      <c r="U703" s="9" t="str">
        <f ca="1">IFERROR(sub_stat_v&amp;enchant_true?&amp;IF(G_v_equal_0&gt;0,G_v_brackets,"")&amp;g_e_equal_perfect,"")</f>
        <v/>
      </c>
      <c r="V703" s="9" t="str">
        <f ca="1">IFERROR(sub_stat_v&amp;enchant_true?&amp;IF(G_v_equal_0&gt;0,G_v_brackets,"")&amp;g_e_equal_perfect,"")</f>
        <v/>
      </c>
      <c r="W703" s="9" t="str">
        <f ca="1">IFERROR(sub_stat_v&amp;enchant_true?&amp;IF(G_v_equal_0&gt;0,G_v_brackets,"")&amp;g_e_equal_perfect,"")</f>
        <v/>
      </c>
      <c r="X703" s="9" t="str">
        <f ca="1">IFERROR(sub_stat_v&amp;enchant_true?&amp;IF(G_v_equal_0&gt;0,G_v_brackets,"")&amp;g_e_equal_perfect,"")</f>
        <v/>
      </c>
      <c r="Y703" s="9" t="str">
        <f ca="1">IFERROR(sub_stat_v&amp;enchant_true?&amp;IF(G_v_equal_0&gt;0,G_v_brackets,"")&amp;g_e_equal_perfect,"")</f>
        <v/>
      </c>
      <c r="Z703" s="9" t="str">
        <f ca="1">IFERROR(sub_stat_v&amp;enchant_true?&amp;IF(G_v_equal_0&gt;0,G_v_brackets,"")&amp;g_e_equal_perfect,"")</f>
        <v/>
      </c>
      <c r="AA703" s="9" t="str">
        <f ca="1">IFERROR(sub_stat_v&amp;enchant_true?&amp;IF(G_v_equal_0&gt;0,G_v_brackets,"")&amp;g_e_equal_perfect,"")</f>
        <v/>
      </c>
      <c r="AB703" s="9" t="str">
        <f ca="1">IFERROR(sub_stat_v&amp;enchant_true?&amp;IF(G_v_equal_0&gt;0,G_v_brackets,"")&amp;g_e_equal_perfect,"")</f>
        <v/>
      </c>
      <c r="AQ703">
        <f>'DB Runes'!O703</f>
        <v>0</v>
      </c>
      <c r="AR703" s="9">
        <f>IF($BI703=A703,VLOOKUP($AQ703,Runes!$AD:$AF,3,FALSE),A703)</f>
        <v>0</v>
      </c>
      <c r="AS703" s="9">
        <f t="shared" si="43"/>
        <v>0</v>
      </c>
      <c r="AT703" s="11" t="str">
        <f>IF($BJ703=AR703,"true",IF('DB Runes'!$C703="{}","",IF(RIGHT(LEFT('DB Runes'!$C703,14),1)="f","false","true")))</f>
        <v>true</v>
      </c>
      <c r="AU703" s="11">
        <f>IFERROR(IF(AS703=0,0,IF(AR703=$BJ703,LEFT(RIGHT('DB Runes'!$C703,LEN('DB Runes'!$C703)-28),LEN('DB Runes'!$F703)-29),IF(AT703="true",LEFT(RIGHT('DB Runes'!$C703,LEN('DB Runes'!$C703)-27),LEN('DB Runes'!$C703)-28),LEFT(RIGHT('DB Runes'!$C703,LEN('DB Runes'!$C703)-28),LEN('DB Runes'!$C703)-29)))),0)</f>
        <v>0</v>
      </c>
      <c r="AV703" s="9">
        <f>IF($BI703=E703,VLOOKUP($AQ703,Runes!$AD:$AF,3,FALSE),E703)</f>
        <v>0</v>
      </c>
      <c r="AW703" s="9">
        <f t="shared" si="44"/>
        <v>0</v>
      </c>
      <c r="AX703" s="11" t="str">
        <f>IF($BJ703=AV703,"true",IF('DB Runes'!$F703="{}","",IF(RIGHT(LEFT('DB Runes'!$F703,14),1)="f","false","true")))</f>
        <v>true</v>
      </c>
      <c r="AY703" s="11">
        <f>IFERROR(IF(AW703=0,0,IF(AV703=$BJ703,LEFT(RIGHT('DB Runes'!$F703,LEN('DB Runes'!$F703)-28),LEN('DB Runes'!$F703)-29),IF(AX703="true",LEFT(RIGHT('DB Runes'!$F703,LEN('DB Runes'!$F703)-27),LEN('DB Runes'!$F703)-28),LEFT(RIGHT('DB Runes'!$F703,LEN('DB Runes'!$F703)-28),LEN('DB Runes'!$F703)-29)))),0)</f>
        <v>0</v>
      </c>
      <c r="AZ703" s="9">
        <f>IF($BI703=I703,VLOOKUP($AQ703,Runes!$AD:$AF,3,FALSE),I703)</f>
        <v>0</v>
      </c>
      <c r="BA703" s="9">
        <f t="shared" si="42"/>
        <v>0</v>
      </c>
      <c r="BB703" s="11" t="str">
        <f>IF($BJ703=AZ703,"true",IF('DB Runes'!$I703="{}","",IF(RIGHT(LEFT('DB Runes'!$I703,14),1)="f","false","true")))</f>
        <v>true</v>
      </c>
      <c r="BC703" s="11">
        <f>IFERROR(IF(BA703=0,0,IF(AZ703=$BJ703,LEFT(RIGHT('DB Runes'!$I703,LEN('DB Runes'!$I703)-28),LEN('DB Runes'!$I703)-29),IF(BB703="true",LEFT(RIGHT('DB Runes'!$I703,LEN('DB Runes'!$I703)-27),LEN('DB Runes'!$I703)-28),LEFT(RIGHT('DB Runes'!$I703,LEN('DB Runes'!$I703)-28),LEN('DB Runes'!$I703)-29)))),0)</f>
        <v>0</v>
      </c>
      <c r="BD703" s="9">
        <f>IF($BI703=M703,VLOOKUP($AQ703,Runes!$AD:$AF,3,FALSE),M703)</f>
        <v>0</v>
      </c>
      <c r="BE703" s="9">
        <f t="shared" si="45"/>
        <v>0</v>
      </c>
      <c r="BF703" s="11" t="str">
        <f>IF($BJ703=BD703,"true",IF('DB Runes'!$L703="{}","",IF(RIGHT(LEFT('DB Runes'!$L703,14),1)="f","false","true")))</f>
        <v>true</v>
      </c>
      <c r="BG703" s="11">
        <f>IFERROR(IF(BE703=0,0,IF(BD703=$BJ703,LEFT(RIGHT('DB Runes'!$L703,LEN('DB Runes'!$L703)-28),LEN('DB Runes'!$L703)-29),IF(BF703="true",LEFT(RIGHT('DB Runes'!$L703,LEN('DB Runes'!$L703)-27),LEN('DB Runes'!$L703)-28),LEFT(RIGHT('DB Runes'!$L703,LEN('DB Runes'!$L703)-28),LEN('DB Runes'!$L703)-29)))),0)</f>
        <v>0</v>
      </c>
      <c r="BH703">
        <f>IFERROR(VLOOKUP($AQ703,Runes!$AM:$AP,4,FALSE),0)</f>
        <v>0</v>
      </c>
      <c r="BI703">
        <f>IFERROR(VLOOKUP($AQ703,Runes!$AD:$AF,2,FALSE),0)</f>
        <v>0</v>
      </c>
      <c r="BJ703">
        <f>IFERROR(VLOOKUP($AQ703,Runes!$AD:$AF,3,FALSE),0)</f>
        <v>0</v>
      </c>
    </row>
    <row r="704" spans="1:62" x14ac:dyDescent="0.25">
      <c r="A704" s="9">
        <f>'DB Runes'!$A704</f>
        <v>0</v>
      </c>
      <c r="B704" s="9">
        <f>'DB Runes'!$B704</f>
        <v>0</v>
      </c>
      <c r="C704" s="9" t="str">
        <f>IF('DB Runes'!$C704="{}","",IF(RIGHT(LEFT('DB Runes'!$C704,14),1)="f","false","true"))</f>
        <v>true</v>
      </c>
      <c r="D704" s="9" t="e">
        <f>IF(C704="","",IF(C704="true",LEFT(RIGHT('DB Runes'!$C704,LEN('DB Runes'!$C704)-27),LEN('DB Runes'!$C704)-28),LEFT(RIGHT('DB Runes'!$C704,LEN('DB Runes'!$C704)-28),LEN('DB Runes'!$C704)-29)))</f>
        <v>#VALUE!</v>
      </c>
      <c r="E704" s="9">
        <f>'DB Runes'!$D704</f>
        <v>0</v>
      </c>
      <c r="F704" s="9">
        <f>'DB Runes'!$E704</f>
        <v>0</v>
      </c>
      <c r="G704" s="9" t="str">
        <f>IF('DB Runes'!$F704="{}","",IF(RIGHT(LEFT('DB Runes'!$F704,14),1)="f","false","true"))</f>
        <v>true</v>
      </c>
      <c r="H704" s="9" t="e">
        <f>IF(G704="","",IF(G704="true",LEFT(RIGHT('DB Runes'!$F704,LEN('DB Runes'!$F704)-27),LEN('DB Runes'!$F704)-28),LEFT(RIGHT('DB Runes'!$F704,LEN('DB Runes'!$F704)-28),LEN('DB Runes'!$F704)-29)))</f>
        <v>#VALUE!</v>
      </c>
      <c r="I704" s="9">
        <f>'DB Runes'!$G704</f>
        <v>0</v>
      </c>
      <c r="J704" s="9">
        <f>'DB Runes'!$H704</f>
        <v>0</v>
      </c>
      <c r="K704" s="9" t="str">
        <f>IF('DB Runes'!$I704="{}","",IF(RIGHT(LEFT('DB Runes'!$I704,14),1)="f","false","true"))</f>
        <v>true</v>
      </c>
      <c r="L704" s="9" t="e">
        <f>IF(K704="","",IF(K704="true",LEFT(RIGHT('DB Runes'!$I704,LEN('DB Runes'!$I704)-27),LEN('DB Runes'!$I704)-28),LEFT(RIGHT('DB Runes'!$I704,LEN('DB Runes'!$I704)-28),LEN('DB Runes'!$I704)-29)))</f>
        <v>#VALUE!</v>
      </c>
      <c r="M704" s="9">
        <f>'DB Runes'!$J704</f>
        <v>0</v>
      </c>
      <c r="N704" s="9">
        <f>'DB Runes'!$K704</f>
        <v>0</v>
      </c>
      <c r="O704" s="9" t="str">
        <f>IF('DB Runes'!$L704="{}","",IF(RIGHT(LEFT('DB Runes'!$L704,14),1)="f","false","true"))</f>
        <v>true</v>
      </c>
      <c r="P704" s="9" t="e">
        <f>IF(O704="","",IF(O704="true",LEFT(RIGHT('DB Runes'!$L704,LEN('DB Runes'!$L704)-27),LEN('DB Runes'!$L704)-28),LEFT(RIGHT('DB Runes'!$L704,LEN('DB Runes'!$L704)-28),LEN('DB Runes'!$L704)-29)))</f>
        <v>#VALUE!</v>
      </c>
      <c r="R704" s="9" t="str">
        <f ca="1">IFERROR(sub_stat_v&amp;enchant_true?&amp;IF(G_v_equal_0&gt;0,G_v_brackets,"")&amp;g_e_equal_perfect,"")</f>
        <v/>
      </c>
      <c r="S704" s="9" t="str">
        <f ca="1">IFERROR(sub_stat_v&amp;enchant_true?&amp;IF(G_v_equal_0&gt;0,G_v_brackets,"")&amp;g_e_equal_perfect,"")</f>
        <v/>
      </c>
      <c r="T704" s="9" t="str">
        <f ca="1">IFERROR(sub_stat_v&amp;enchant_true?&amp;IF(G_v_equal_0&gt;0,G_v_brackets,"")&amp;g_e_equal_perfect,"")</f>
        <v/>
      </c>
      <c r="U704" s="9" t="str">
        <f ca="1">IFERROR(sub_stat_v&amp;enchant_true?&amp;IF(G_v_equal_0&gt;0,G_v_brackets,"")&amp;g_e_equal_perfect,"")</f>
        <v/>
      </c>
      <c r="V704" s="9" t="str">
        <f ca="1">IFERROR(sub_stat_v&amp;enchant_true?&amp;IF(G_v_equal_0&gt;0,G_v_brackets,"")&amp;g_e_equal_perfect,"")</f>
        <v/>
      </c>
      <c r="W704" s="9" t="str">
        <f ca="1">IFERROR(sub_stat_v&amp;enchant_true?&amp;IF(G_v_equal_0&gt;0,G_v_brackets,"")&amp;g_e_equal_perfect,"")</f>
        <v/>
      </c>
      <c r="X704" s="9" t="str">
        <f ca="1">IFERROR(sub_stat_v&amp;enchant_true?&amp;IF(G_v_equal_0&gt;0,G_v_brackets,"")&amp;g_e_equal_perfect,"")</f>
        <v/>
      </c>
      <c r="Y704" s="9" t="str">
        <f ca="1">IFERROR(sub_stat_v&amp;enchant_true?&amp;IF(G_v_equal_0&gt;0,G_v_brackets,"")&amp;g_e_equal_perfect,"")</f>
        <v/>
      </c>
      <c r="Z704" s="9" t="str">
        <f ca="1">IFERROR(sub_stat_v&amp;enchant_true?&amp;IF(G_v_equal_0&gt;0,G_v_brackets,"")&amp;g_e_equal_perfect,"")</f>
        <v/>
      </c>
      <c r="AA704" s="9" t="str">
        <f ca="1">IFERROR(sub_stat_v&amp;enchant_true?&amp;IF(G_v_equal_0&gt;0,G_v_brackets,"")&amp;g_e_equal_perfect,"")</f>
        <v/>
      </c>
      <c r="AB704" s="9" t="str">
        <f ca="1">IFERROR(sub_stat_v&amp;enchant_true?&amp;IF(G_v_equal_0&gt;0,G_v_brackets,"")&amp;g_e_equal_perfect,"")</f>
        <v/>
      </c>
      <c r="AQ704">
        <f>'DB Runes'!O704</f>
        <v>0</v>
      </c>
      <c r="AR704" s="9">
        <f>IF($BI704=A704,VLOOKUP($AQ704,Runes!$AD:$AF,3,FALSE),A704)</f>
        <v>0</v>
      </c>
      <c r="AS704" s="9">
        <f t="shared" si="43"/>
        <v>0</v>
      </c>
      <c r="AT704" s="11" t="str">
        <f>IF($BJ704=AR704,"true",IF('DB Runes'!$C704="{}","",IF(RIGHT(LEFT('DB Runes'!$C704,14),1)="f","false","true")))</f>
        <v>true</v>
      </c>
      <c r="AU704" s="11">
        <f>IFERROR(IF(AS704=0,0,IF(AR704=$BJ704,LEFT(RIGHT('DB Runes'!$C704,LEN('DB Runes'!$C704)-28),LEN('DB Runes'!$F704)-29),IF(AT704="true",LEFT(RIGHT('DB Runes'!$C704,LEN('DB Runes'!$C704)-27),LEN('DB Runes'!$C704)-28),LEFT(RIGHT('DB Runes'!$C704,LEN('DB Runes'!$C704)-28),LEN('DB Runes'!$C704)-29)))),0)</f>
        <v>0</v>
      </c>
      <c r="AV704" s="9">
        <f>IF($BI704=E704,VLOOKUP($AQ704,Runes!$AD:$AF,3,FALSE),E704)</f>
        <v>0</v>
      </c>
      <c r="AW704" s="9">
        <f t="shared" si="44"/>
        <v>0</v>
      </c>
      <c r="AX704" s="11" t="str">
        <f>IF($BJ704=AV704,"true",IF('DB Runes'!$F704="{}","",IF(RIGHT(LEFT('DB Runes'!$F704,14),1)="f","false","true")))</f>
        <v>true</v>
      </c>
      <c r="AY704" s="11">
        <f>IFERROR(IF(AW704=0,0,IF(AV704=$BJ704,LEFT(RIGHT('DB Runes'!$F704,LEN('DB Runes'!$F704)-28),LEN('DB Runes'!$F704)-29),IF(AX704="true",LEFT(RIGHT('DB Runes'!$F704,LEN('DB Runes'!$F704)-27),LEN('DB Runes'!$F704)-28),LEFT(RIGHT('DB Runes'!$F704,LEN('DB Runes'!$F704)-28),LEN('DB Runes'!$F704)-29)))),0)</f>
        <v>0</v>
      </c>
      <c r="AZ704" s="9">
        <f>IF($BI704=I704,VLOOKUP($AQ704,Runes!$AD:$AF,3,FALSE),I704)</f>
        <v>0</v>
      </c>
      <c r="BA704" s="9">
        <f t="shared" si="42"/>
        <v>0</v>
      </c>
      <c r="BB704" s="11" t="str">
        <f>IF($BJ704=AZ704,"true",IF('DB Runes'!$I704="{}","",IF(RIGHT(LEFT('DB Runes'!$I704,14),1)="f","false","true")))</f>
        <v>true</v>
      </c>
      <c r="BC704" s="11">
        <f>IFERROR(IF(BA704=0,0,IF(AZ704=$BJ704,LEFT(RIGHT('DB Runes'!$I704,LEN('DB Runes'!$I704)-28),LEN('DB Runes'!$I704)-29),IF(BB704="true",LEFT(RIGHT('DB Runes'!$I704,LEN('DB Runes'!$I704)-27),LEN('DB Runes'!$I704)-28),LEFT(RIGHT('DB Runes'!$I704,LEN('DB Runes'!$I704)-28),LEN('DB Runes'!$I704)-29)))),0)</f>
        <v>0</v>
      </c>
      <c r="BD704" s="9">
        <f>IF($BI704=M704,VLOOKUP($AQ704,Runes!$AD:$AF,3,FALSE),M704)</f>
        <v>0</v>
      </c>
      <c r="BE704" s="9">
        <f t="shared" si="45"/>
        <v>0</v>
      </c>
      <c r="BF704" s="11" t="str">
        <f>IF($BJ704=BD704,"true",IF('DB Runes'!$L704="{}","",IF(RIGHT(LEFT('DB Runes'!$L704,14),1)="f","false","true")))</f>
        <v>true</v>
      </c>
      <c r="BG704" s="11">
        <f>IFERROR(IF(BE704=0,0,IF(BD704=$BJ704,LEFT(RIGHT('DB Runes'!$L704,LEN('DB Runes'!$L704)-28),LEN('DB Runes'!$L704)-29),IF(BF704="true",LEFT(RIGHT('DB Runes'!$L704,LEN('DB Runes'!$L704)-27),LEN('DB Runes'!$L704)-28),LEFT(RIGHT('DB Runes'!$L704,LEN('DB Runes'!$L704)-28),LEN('DB Runes'!$L704)-29)))),0)</f>
        <v>0</v>
      </c>
      <c r="BH704">
        <f>IFERROR(VLOOKUP($AQ704,Runes!$AM:$AP,4,FALSE),0)</f>
        <v>0</v>
      </c>
      <c r="BI704">
        <f>IFERROR(VLOOKUP($AQ704,Runes!$AD:$AF,2,FALSE),0)</f>
        <v>0</v>
      </c>
      <c r="BJ704">
        <f>IFERROR(VLOOKUP($AQ704,Runes!$AD:$AF,3,FALSE),0)</f>
        <v>0</v>
      </c>
    </row>
    <row r="705" spans="1:62" x14ac:dyDescent="0.25">
      <c r="A705" s="9">
        <f>'DB Runes'!$A705</f>
        <v>0</v>
      </c>
      <c r="B705" s="9">
        <f>'DB Runes'!$B705</f>
        <v>0</v>
      </c>
      <c r="C705" s="9" t="str">
        <f>IF('DB Runes'!$C705="{}","",IF(RIGHT(LEFT('DB Runes'!$C705,14),1)="f","false","true"))</f>
        <v>true</v>
      </c>
      <c r="D705" s="9" t="e">
        <f>IF(C705="","",IF(C705="true",LEFT(RIGHT('DB Runes'!$C705,LEN('DB Runes'!$C705)-27),LEN('DB Runes'!$C705)-28),LEFT(RIGHT('DB Runes'!$C705,LEN('DB Runes'!$C705)-28),LEN('DB Runes'!$C705)-29)))</f>
        <v>#VALUE!</v>
      </c>
      <c r="E705" s="9">
        <f>'DB Runes'!$D705</f>
        <v>0</v>
      </c>
      <c r="F705" s="9">
        <f>'DB Runes'!$E705</f>
        <v>0</v>
      </c>
      <c r="G705" s="9" t="str">
        <f>IF('DB Runes'!$F705="{}","",IF(RIGHT(LEFT('DB Runes'!$F705,14),1)="f","false","true"))</f>
        <v>true</v>
      </c>
      <c r="H705" s="9" t="e">
        <f>IF(G705="","",IF(G705="true",LEFT(RIGHT('DB Runes'!$F705,LEN('DB Runes'!$F705)-27),LEN('DB Runes'!$F705)-28),LEFT(RIGHT('DB Runes'!$F705,LEN('DB Runes'!$F705)-28),LEN('DB Runes'!$F705)-29)))</f>
        <v>#VALUE!</v>
      </c>
      <c r="I705" s="9">
        <f>'DB Runes'!$G705</f>
        <v>0</v>
      </c>
      <c r="J705" s="9">
        <f>'DB Runes'!$H705</f>
        <v>0</v>
      </c>
      <c r="K705" s="9" t="str">
        <f>IF('DB Runes'!$I705="{}","",IF(RIGHT(LEFT('DB Runes'!$I705,14),1)="f","false","true"))</f>
        <v>true</v>
      </c>
      <c r="L705" s="9" t="e">
        <f>IF(K705="","",IF(K705="true",LEFT(RIGHT('DB Runes'!$I705,LEN('DB Runes'!$I705)-27),LEN('DB Runes'!$I705)-28),LEFT(RIGHT('DB Runes'!$I705,LEN('DB Runes'!$I705)-28),LEN('DB Runes'!$I705)-29)))</f>
        <v>#VALUE!</v>
      </c>
      <c r="M705" s="9">
        <f>'DB Runes'!$J705</f>
        <v>0</v>
      </c>
      <c r="N705" s="9">
        <f>'DB Runes'!$K705</f>
        <v>0</v>
      </c>
      <c r="O705" s="9" t="str">
        <f>IF('DB Runes'!$L705="{}","",IF(RIGHT(LEFT('DB Runes'!$L705,14),1)="f","false","true"))</f>
        <v>true</v>
      </c>
      <c r="P705" s="9" t="e">
        <f>IF(O705="","",IF(O705="true",LEFT(RIGHT('DB Runes'!$L705,LEN('DB Runes'!$L705)-27),LEN('DB Runes'!$L705)-28),LEFT(RIGHT('DB Runes'!$L705,LEN('DB Runes'!$L705)-28),LEN('DB Runes'!$L705)-29)))</f>
        <v>#VALUE!</v>
      </c>
      <c r="R705" s="9" t="str">
        <f ca="1">IFERROR(sub_stat_v&amp;enchant_true?&amp;IF(G_v_equal_0&gt;0,G_v_brackets,"")&amp;g_e_equal_perfect,"")</f>
        <v/>
      </c>
      <c r="S705" s="9" t="str">
        <f ca="1">IFERROR(sub_stat_v&amp;enchant_true?&amp;IF(G_v_equal_0&gt;0,G_v_brackets,"")&amp;g_e_equal_perfect,"")</f>
        <v/>
      </c>
      <c r="T705" s="9" t="str">
        <f ca="1">IFERROR(sub_stat_v&amp;enchant_true?&amp;IF(G_v_equal_0&gt;0,G_v_brackets,"")&amp;g_e_equal_perfect,"")</f>
        <v/>
      </c>
      <c r="U705" s="9" t="str">
        <f ca="1">IFERROR(sub_stat_v&amp;enchant_true?&amp;IF(G_v_equal_0&gt;0,G_v_brackets,"")&amp;g_e_equal_perfect,"")</f>
        <v/>
      </c>
      <c r="V705" s="9" t="str">
        <f ca="1">IFERROR(sub_stat_v&amp;enchant_true?&amp;IF(G_v_equal_0&gt;0,G_v_brackets,"")&amp;g_e_equal_perfect,"")</f>
        <v/>
      </c>
      <c r="W705" s="9" t="str">
        <f ca="1">IFERROR(sub_stat_v&amp;enchant_true?&amp;IF(G_v_equal_0&gt;0,G_v_brackets,"")&amp;g_e_equal_perfect,"")</f>
        <v/>
      </c>
      <c r="X705" s="9" t="str">
        <f ca="1">IFERROR(sub_stat_v&amp;enchant_true?&amp;IF(G_v_equal_0&gt;0,G_v_brackets,"")&amp;g_e_equal_perfect,"")</f>
        <v/>
      </c>
      <c r="Y705" s="9" t="str">
        <f ca="1">IFERROR(sub_stat_v&amp;enchant_true?&amp;IF(G_v_equal_0&gt;0,G_v_brackets,"")&amp;g_e_equal_perfect,"")</f>
        <v/>
      </c>
      <c r="Z705" s="9" t="str">
        <f ca="1">IFERROR(sub_stat_v&amp;enchant_true?&amp;IF(G_v_equal_0&gt;0,G_v_brackets,"")&amp;g_e_equal_perfect,"")</f>
        <v/>
      </c>
      <c r="AA705" s="9" t="str">
        <f ca="1">IFERROR(sub_stat_v&amp;enchant_true?&amp;IF(G_v_equal_0&gt;0,G_v_brackets,"")&amp;g_e_equal_perfect,"")</f>
        <v/>
      </c>
      <c r="AB705" s="9" t="str">
        <f ca="1">IFERROR(sub_stat_v&amp;enchant_true?&amp;IF(G_v_equal_0&gt;0,G_v_brackets,"")&amp;g_e_equal_perfect,"")</f>
        <v/>
      </c>
      <c r="AQ705">
        <f>'DB Runes'!O705</f>
        <v>0</v>
      </c>
      <c r="AR705" s="9">
        <f>IF($BI705=A705,VLOOKUP($AQ705,Runes!$AD:$AF,3,FALSE),A705)</f>
        <v>0</v>
      </c>
      <c r="AS705" s="9">
        <f t="shared" si="43"/>
        <v>0</v>
      </c>
      <c r="AT705" s="11" t="str">
        <f>IF($BJ705=AR705,"true",IF('DB Runes'!$C705="{}","",IF(RIGHT(LEFT('DB Runes'!$C705,14),1)="f","false","true")))</f>
        <v>true</v>
      </c>
      <c r="AU705" s="11">
        <f>IFERROR(IF(AS705=0,0,IF(AR705=$BJ705,LEFT(RIGHT('DB Runes'!$C705,LEN('DB Runes'!$C705)-28),LEN('DB Runes'!$F705)-29),IF(AT705="true",LEFT(RIGHT('DB Runes'!$C705,LEN('DB Runes'!$C705)-27),LEN('DB Runes'!$C705)-28),LEFT(RIGHT('DB Runes'!$C705,LEN('DB Runes'!$C705)-28),LEN('DB Runes'!$C705)-29)))),0)</f>
        <v>0</v>
      </c>
      <c r="AV705" s="9">
        <f>IF($BI705=E705,VLOOKUP($AQ705,Runes!$AD:$AF,3,FALSE),E705)</f>
        <v>0</v>
      </c>
      <c r="AW705" s="9">
        <f t="shared" si="44"/>
        <v>0</v>
      </c>
      <c r="AX705" s="11" t="str">
        <f>IF($BJ705=AV705,"true",IF('DB Runes'!$F705="{}","",IF(RIGHT(LEFT('DB Runes'!$F705,14),1)="f","false","true")))</f>
        <v>true</v>
      </c>
      <c r="AY705" s="11">
        <f>IFERROR(IF(AW705=0,0,IF(AV705=$BJ705,LEFT(RIGHT('DB Runes'!$F705,LEN('DB Runes'!$F705)-28),LEN('DB Runes'!$F705)-29),IF(AX705="true",LEFT(RIGHT('DB Runes'!$F705,LEN('DB Runes'!$F705)-27),LEN('DB Runes'!$F705)-28),LEFT(RIGHT('DB Runes'!$F705,LEN('DB Runes'!$F705)-28),LEN('DB Runes'!$F705)-29)))),0)</f>
        <v>0</v>
      </c>
      <c r="AZ705" s="9">
        <f>IF($BI705=I705,VLOOKUP($AQ705,Runes!$AD:$AF,3,FALSE),I705)</f>
        <v>0</v>
      </c>
      <c r="BA705" s="9">
        <f t="shared" si="42"/>
        <v>0</v>
      </c>
      <c r="BB705" s="11" t="str">
        <f>IF($BJ705=AZ705,"true",IF('DB Runes'!$I705="{}","",IF(RIGHT(LEFT('DB Runes'!$I705,14),1)="f","false","true")))</f>
        <v>true</v>
      </c>
      <c r="BC705" s="11">
        <f>IFERROR(IF(BA705=0,0,IF(AZ705=$BJ705,LEFT(RIGHT('DB Runes'!$I705,LEN('DB Runes'!$I705)-28),LEN('DB Runes'!$I705)-29),IF(BB705="true",LEFT(RIGHT('DB Runes'!$I705,LEN('DB Runes'!$I705)-27),LEN('DB Runes'!$I705)-28),LEFT(RIGHT('DB Runes'!$I705,LEN('DB Runes'!$I705)-28),LEN('DB Runes'!$I705)-29)))),0)</f>
        <v>0</v>
      </c>
      <c r="BD705" s="9">
        <f>IF($BI705=M705,VLOOKUP($AQ705,Runes!$AD:$AF,3,FALSE),M705)</f>
        <v>0</v>
      </c>
      <c r="BE705" s="9">
        <f t="shared" si="45"/>
        <v>0</v>
      </c>
      <c r="BF705" s="11" t="str">
        <f>IF($BJ705=BD705,"true",IF('DB Runes'!$L705="{}","",IF(RIGHT(LEFT('DB Runes'!$L705,14),1)="f","false","true")))</f>
        <v>true</v>
      </c>
      <c r="BG705" s="11">
        <f>IFERROR(IF(BE705=0,0,IF(BD705=$BJ705,LEFT(RIGHT('DB Runes'!$L705,LEN('DB Runes'!$L705)-28),LEN('DB Runes'!$L705)-29),IF(BF705="true",LEFT(RIGHT('DB Runes'!$L705,LEN('DB Runes'!$L705)-27),LEN('DB Runes'!$L705)-28),LEFT(RIGHT('DB Runes'!$L705,LEN('DB Runes'!$L705)-28),LEN('DB Runes'!$L705)-29)))),0)</f>
        <v>0</v>
      </c>
      <c r="BH705">
        <f>IFERROR(VLOOKUP($AQ705,Runes!$AM:$AP,4,FALSE),0)</f>
        <v>0</v>
      </c>
      <c r="BI705">
        <f>IFERROR(VLOOKUP($AQ705,Runes!$AD:$AF,2,FALSE),0)</f>
        <v>0</v>
      </c>
      <c r="BJ705">
        <f>IFERROR(VLOOKUP($AQ705,Runes!$AD:$AF,3,FALSE),0)</f>
        <v>0</v>
      </c>
    </row>
    <row r="706" spans="1:62" x14ac:dyDescent="0.25">
      <c r="A706" s="9">
        <f>'DB Runes'!$A706</f>
        <v>0</v>
      </c>
      <c r="B706" s="9">
        <f>'DB Runes'!$B706</f>
        <v>0</v>
      </c>
      <c r="C706" s="9" t="str">
        <f>IF('DB Runes'!$C706="{}","",IF(RIGHT(LEFT('DB Runes'!$C706,14),1)="f","false","true"))</f>
        <v>true</v>
      </c>
      <c r="D706" s="9" t="e">
        <f>IF(C706="","",IF(C706="true",LEFT(RIGHT('DB Runes'!$C706,LEN('DB Runes'!$C706)-27),LEN('DB Runes'!$C706)-28),LEFT(RIGHT('DB Runes'!$C706,LEN('DB Runes'!$C706)-28),LEN('DB Runes'!$C706)-29)))</f>
        <v>#VALUE!</v>
      </c>
      <c r="E706" s="9">
        <f>'DB Runes'!$D706</f>
        <v>0</v>
      </c>
      <c r="F706" s="9">
        <f>'DB Runes'!$E706</f>
        <v>0</v>
      </c>
      <c r="G706" s="9" t="str">
        <f>IF('DB Runes'!$F706="{}","",IF(RIGHT(LEFT('DB Runes'!$F706,14),1)="f","false","true"))</f>
        <v>true</v>
      </c>
      <c r="H706" s="9" t="e">
        <f>IF(G706="","",IF(G706="true",LEFT(RIGHT('DB Runes'!$F706,LEN('DB Runes'!$F706)-27),LEN('DB Runes'!$F706)-28),LEFT(RIGHT('DB Runes'!$F706,LEN('DB Runes'!$F706)-28),LEN('DB Runes'!$F706)-29)))</f>
        <v>#VALUE!</v>
      </c>
      <c r="I706" s="9">
        <f>'DB Runes'!$G706</f>
        <v>0</v>
      </c>
      <c r="J706" s="9">
        <f>'DB Runes'!$H706</f>
        <v>0</v>
      </c>
      <c r="K706" s="9" t="str">
        <f>IF('DB Runes'!$I706="{}","",IF(RIGHT(LEFT('DB Runes'!$I706,14),1)="f","false","true"))</f>
        <v>true</v>
      </c>
      <c r="L706" s="9" t="e">
        <f>IF(K706="","",IF(K706="true",LEFT(RIGHT('DB Runes'!$I706,LEN('DB Runes'!$I706)-27),LEN('DB Runes'!$I706)-28),LEFT(RIGHT('DB Runes'!$I706,LEN('DB Runes'!$I706)-28),LEN('DB Runes'!$I706)-29)))</f>
        <v>#VALUE!</v>
      </c>
      <c r="M706" s="9">
        <f>'DB Runes'!$J706</f>
        <v>0</v>
      </c>
      <c r="N706" s="9">
        <f>'DB Runes'!$K706</f>
        <v>0</v>
      </c>
      <c r="O706" s="9" t="str">
        <f>IF('DB Runes'!$L706="{}","",IF(RIGHT(LEFT('DB Runes'!$L706,14),1)="f","false","true"))</f>
        <v>true</v>
      </c>
      <c r="P706" s="9" t="e">
        <f>IF(O706="","",IF(O706="true",LEFT(RIGHT('DB Runes'!$L706,LEN('DB Runes'!$L706)-27),LEN('DB Runes'!$L706)-28),LEFT(RIGHT('DB Runes'!$L706,LEN('DB Runes'!$L706)-28),LEN('DB Runes'!$L706)-29)))</f>
        <v>#VALUE!</v>
      </c>
      <c r="R706" s="9" t="str">
        <f ca="1">IFERROR(sub_stat_v&amp;enchant_true?&amp;IF(G_v_equal_0&gt;0,G_v_brackets,"")&amp;g_e_equal_perfect,"")</f>
        <v/>
      </c>
      <c r="S706" s="9" t="str">
        <f ca="1">IFERROR(sub_stat_v&amp;enchant_true?&amp;IF(G_v_equal_0&gt;0,G_v_brackets,"")&amp;g_e_equal_perfect,"")</f>
        <v/>
      </c>
      <c r="T706" s="9" t="str">
        <f ca="1">IFERROR(sub_stat_v&amp;enchant_true?&amp;IF(G_v_equal_0&gt;0,G_v_brackets,"")&amp;g_e_equal_perfect,"")</f>
        <v/>
      </c>
      <c r="U706" s="9" t="str">
        <f ca="1">IFERROR(sub_stat_v&amp;enchant_true?&amp;IF(G_v_equal_0&gt;0,G_v_brackets,"")&amp;g_e_equal_perfect,"")</f>
        <v/>
      </c>
      <c r="V706" s="9" t="str">
        <f ca="1">IFERROR(sub_stat_v&amp;enchant_true?&amp;IF(G_v_equal_0&gt;0,G_v_brackets,"")&amp;g_e_equal_perfect,"")</f>
        <v/>
      </c>
      <c r="W706" s="9" t="str">
        <f ca="1">IFERROR(sub_stat_v&amp;enchant_true?&amp;IF(G_v_equal_0&gt;0,G_v_brackets,"")&amp;g_e_equal_perfect,"")</f>
        <v/>
      </c>
      <c r="X706" s="9" t="str">
        <f ca="1">IFERROR(sub_stat_v&amp;enchant_true?&amp;IF(G_v_equal_0&gt;0,G_v_brackets,"")&amp;g_e_equal_perfect,"")</f>
        <v/>
      </c>
      <c r="Y706" s="9" t="str">
        <f ca="1">IFERROR(sub_stat_v&amp;enchant_true?&amp;IF(G_v_equal_0&gt;0,G_v_brackets,"")&amp;g_e_equal_perfect,"")</f>
        <v/>
      </c>
      <c r="Z706" s="9" t="str">
        <f ca="1">IFERROR(sub_stat_v&amp;enchant_true?&amp;IF(G_v_equal_0&gt;0,G_v_brackets,"")&amp;g_e_equal_perfect,"")</f>
        <v/>
      </c>
      <c r="AA706" s="9" t="str">
        <f ca="1">IFERROR(sub_stat_v&amp;enchant_true?&amp;IF(G_v_equal_0&gt;0,G_v_brackets,"")&amp;g_e_equal_perfect,"")</f>
        <v/>
      </c>
      <c r="AB706" s="9" t="str">
        <f ca="1">IFERROR(sub_stat_v&amp;enchant_true?&amp;IF(G_v_equal_0&gt;0,G_v_brackets,"")&amp;g_e_equal_perfect,"")</f>
        <v/>
      </c>
      <c r="AQ706">
        <f>'DB Runes'!O706</f>
        <v>0</v>
      </c>
      <c r="AR706" s="9">
        <f>IF($BI706=A706,VLOOKUP($AQ706,Runes!$AD:$AF,3,FALSE),A706)</f>
        <v>0</v>
      </c>
      <c r="AS706" s="9">
        <f t="shared" si="43"/>
        <v>0</v>
      </c>
      <c r="AT706" s="11" t="str">
        <f>IF($BJ706=AR706,"true",IF('DB Runes'!$C706="{}","",IF(RIGHT(LEFT('DB Runes'!$C706,14),1)="f","false","true")))</f>
        <v>true</v>
      </c>
      <c r="AU706" s="11">
        <f>IFERROR(IF(AS706=0,0,IF(AR706=$BJ706,LEFT(RIGHT('DB Runes'!$C706,LEN('DB Runes'!$C706)-28),LEN('DB Runes'!$F706)-29),IF(AT706="true",LEFT(RIGHT('DB Runes'!$C706,LEN('DB Runes'!$C706)-27),LEN('DB Runes'!$C706)-28),LEFT(RIGHT('DB Runes'!$C706,LEN('DB Runes'!$C706)-28),LEN('DB Runes'!$C706)-29)))),0)</f>
        <v>0</v>
      </c>
      <c r="AV706" s="9">
        <f>IF($BI706=E706,VLOOKUP($AQ706,Runes!$AD:$AF,3,FALSE),E706)</f>
        <v>0</v>
      </c>
      <c r="AW706" s="9">
        <f t="shared" si="44"/>
        <v>0</v>
      </c>
      <c r="AX706" s="11" t="str">
        <f>IF($BJ706=AV706,"true",IF('DB Runes'!$F706="{}","",IF(RIGHT(LEFT('DB Runes'!$F706,14),1)="f","false","true")))</f>
        <v>true</v>
      </c>
      <c r="AY706" s="11">
        <f>IFERROR(IF(AW706=0,0,IF(AV706=$BJ706,LEFT(RIGHT('DB Runes'!$F706,LEN('DB Runes'!$F706)-28),LEN('DB Runes'!$F706)-29),IF(AX706="true",LEFT(RIGHT('DB Runes'!$F706,LEN('DB Runes'!$F706)-27),LEN('DB Runes'!$F706)-28),LEFT(RIGHT('DB Runes'!$F706,LEN('DB Runes'!$F706)-28),LEN('DB Runes'!$F706)-29)))),0)</f>
        <v>0</v>
      </c>
      <c r="AZ706" s="9">
        <f>IF($BI706=I706,VLOOKUP($AQ706,Runes!$AD:$AF,3,FALSE),I706)</f>
        <v>0</v>
      </c>
      <c r="BA706" s="9">
        <f t="shared" ref="BA706:BA769" si="46">IF($BJ706=AZ706,0,J706)</f>
        <v>0</v>
      </c>
      <c r="BB706" s="11" t="str">
        <f>IF($BJ706=AZ706,"true",IF('DB Runes'!$I706="{}","",IF(RIGHT(LEFT('DB Runes'!$I706,14),1)="f","false","true")))</f>
        <v>true</v>
      </c>
      <c r="BC706" s="11">
        <f>IFERROR(IF(BA706=0,0,IF(AZ706=$BJ706,LEFT(RIGHT('DB Runes'!$I706,LEN('DB Runes'!$I706)-28),LEN('DB Runes'!$I706)-29),IF(BB706="true",LEFT(RIGHT('DB Runes'!$I706,LEN('DB Runes'!$I706)-27),LEN('DB Runes'!$I706)-28),LEFT(RIGHT('DB Runes'!$I706,LEN('DB Runes'!$I706)-28),LEN('DB Runes'!$I706)-29)))),0)</f>
        <v>0</v>
      </c>
      <c r="BD706" s="9">
        <f>IF($BI706=M706,VLOOKUP($AQ706,Runes!$AD:$AF,3,FALSE),M706)</f>
        <v>0</v>
      </c>
      <c r="BE706" s="9">
        <f t="shared" si="45"/>
        <v>0</v>
      </c>
      <c r="BF706" s="11" t="str">
        <f>IF($BJ706=BD706,"true",IF('DB Runes'!$L706="{}","",IF(RIGHT(LEFT('DB Runes'!$L706,14),1)="f","false","true")))</f>
        <v>true</v>
      </c>
      <c r="BG706" s="11">
        <f>IFERROR(IF(BE706=0,0,IF(BD706=$BJ706,LEFT(RIGHT('DB Runes'!$L706,LEN('DB Runes'!$L706)-28),LEN('DB Runes'!$L706)-29),IF(BF706="true",LEFT(RIGHT('DB Runes'!$L706,LEN('DB Runes'!$L706)-27),LEN('DB Runes'!$L706)-28),LEFT(RIGHT('DB Runes'!$L706,LEN('DB Runes'!$L706)-28),LEN('DB Runes'!$L706)-29)))),0)</f>
        <v>0</v>
      </c>
      <c r="BH706">
        <f>IFERROR(VLOOKUP($AQ706,Runes!$AM:$AP,4,FALSE),0)</f>
        <v>0</v>
      </c>
      <c r="BI706">
        <f>IFERROR(VLOOKUP($AQ706,Runes!$AD:$AF,2,FALSE),0)</f>
        <v>0</v>
      </c>
      <c r="BJ706">
        <f>IFERROR(VLOOKUP($AQ706,Runes!$AD:$AF,3,FALSE),0)</f>
        <v>0</v>
      </c>
    </row>
    <row r="707" spans="1:62" x14ac:dyDescent="0.25">
      <c r="A707" s="9">
        <f>'DB Runes'!$A707</f>
        <v>0</v>
      </c>
      <c r="B707" s="9">
        <f>'DB Runes'!$B707</f>
        <v>0</v>
      </c>
      <c r="C707" s="9" t="str">
        <f>IF('DB Runes'!$C707="{}","",IF(RIGHT(LEFT('DB Runes'!$C707,14),1)="f","false","true"))</f>
        <v>true</v>
      </c>
      <c r="D707" s="9" t="e">
        <f>IF(C707="","",IF(C707="true",LEFT(RIGHT('DB Runes'!$C707,LEN('DB Runes'!$C707)-27),LEN('DB Runes'!$C707)-28),LEFT(RIGHT('DB Runes'!$C707,LEN('DB Runes'!$C707)-28),LEN('DB Runes'!$C707)-29)))</f>
        <v>#VALUE!</v>
      </c>
      <c r="E707" s="9">
        <f>'DB Runes'!$D707</f>
        <v>0</v>
      </c>
      <c r="F707" s="9">
        <f>'DB Runes'!$E707</f>
        <v>0</v>
      </c>
      <c r="G707" s="9" t="str">
        <f>IF('DB Runes'!$F707="{}","",IF(RIGHT(LEFT('DB Runes'!$F707,14),1)="f","false","true"))</f>
        <v>true</v>
      </c>
      <c r="H707" s="9" t="e">
        <f>IF(G707="","",IF(G707="true",LEFT(RIGHT('DB Runes'!$F707,LEN('DB Runes'!$F707)-27),LEN('DB Runes'!$F707)-28),LEFT(RIGHT('DB Runes'!$F707,LEN('DB Runes'!$F707)-28),LEN('DB Runes'!$F707)-29)))</f>
        <v>#VALUE!</v>
      </c>
      <c r="I707" s="9">
        <f>'DB Runes'!$G707</f>
        <v>0</v>
      </c>
      <c r="J707" s="9">
        <f>'DB Runes'!$H707</f>
        <v>0</v>
      </c>
      <c r="K707" s="9" t="str">
        <f>IF('DB Runes'!$I707="{}","",IF(RIGHT(LEFT('DB Runes'!$I707,14),1)="f","false","true"))</f>
        <v>true</v>
      </c>
      <c r="L707" s="9" t="e">
        <f>IF(K707="","",IF(K707="true",LEFT(RIGHT('DB Runes'!$I707,LEN('DB Runes'!$I707)-27),LEN('DB Runes'!$I707)-28),LEFT(RIGHT('DB Runes'!$I707,LEN('DB Runes'!$I707)-28),LEN('DB Runes'!$I707)-29)))</f>
        <v>#VALUE!</v>
      </c>
      <c r="M707" s="9">
        <f>'DB Runes'!$J707</f>
        <v>0</v>
      </c>
      <c r="N707" s="9">
        <f>'DB Runes'!$K707</f>
        <v>0</v>
      </c>
      <c r="O707" s="9" t="str">
        <f>IF('DB Runes'!$L707="{}","",IF(RIGHT(LEFT('DB Runes'!$L707,14),1)="f","false","true"))</f>
        <v>true</v>
      </c>
      <c r="P707" s="9" t="e">
        <f>IF(O707="","",IF(O707="true",LEFT(RIGHT('DB Runes'!$L707,LEN('DB Runes'!$L707)-27),LEN('DB Runes'!$L707)-28),LEFT(RIGHT('DB Runes'!$L707,LEN('DB Runes'!$L707)-28),LEN('DB Runes'!$L707)-29)))</f>
        <v>#VALUE!</v>
      </c>
      <c r="R707" s="9" t="str">
        <f ca="1">IFERROR(sub_stat_v&amp;enchant_true?&amp;IF(G_v_equal_0&gt;0,G_v_brackets,"")&amp;g_e_equal_perfect,"")</f>
        <v/>
      </c>
      <c r="S707" s="9" t="str">
        <f ca="1">IFERROR(sub_stat_v&amp;enchant_true?&amp;IF(G_v_equal_0&gt;0,G_v_brackets,"")&amp;g_e_equal_perfect,"")</f>
        <v/>
      </c>
      <c r="T707" s="9" t="str">
        <f ca="1">IFERROR(sub_stat_v&amp;enchant_true?&amp;IF(G_v_equal_0&gt;0,G_v_brackets,"")&amp;g_e_equal_perfect,"")</f>
        <v/>
      </c>
      <c r="U707" s="9" t="str">
        <f ca="1">IFERROR(sub_stat_v&amp;enchant_true?&amp;IF(G_v_equal_0&gt;0,G_v_brackets,"")&amp;g_e_equal_perfect,"")</f>
        <v/>
      </c>
      <c r="V707" s="9" t="str">
        <f ca="1">IFERROR(sub_stat_v&amp;enchant_true?&amp;IF(G_v_equal_0&gt;0,G_v_brackets,"")&amp;g_e_equal_perfect,"")</f>
        <v/>
      </c>
      <c r="W707" s="9" t="str">
        <f ca="1">IFERROR(sub_stat_v&amp;enchant_true?&amp;IF(G_v_equal_0&gt;0,G_v_brackets,"")&amp;g_e_equal_perfect,"")</f>
        <v/>
      </c>
      <c r="X707" s="9" t="str">
        <f ca="1">IFERROR(sub_stat_v&amp;enchant_true?&amp;IF(G_v_equal_0&gt;0,G_v_brackets,"")&amp;g_e_equal_perfect,"")</f>
        <v/>
      </c>
      <c r="Y707" s="9" t="str">
        <f ca="1">IFERROR(sub_stat_v&amp;enchant_true?&amp;IF(G_v_equal_0&gt;0,G_v_brackets,"")&amp;g_e_equal_perfect,"")</f>
        <v/>
      </c>
      <c r="Z707" s="9" t="str">
        <f ca="1">IFERROR(sub_stat_v&amp;enchant_true?&amp;IF(G_v_equal_0&gt;0,G_v_brackets,"")&amp;g_e_equal_perfect,"")</f>
        <v/>
      </c>
      <c r="AA707" s="9" t="str">
        <f ca="1">IFERROR(sub_stat_v&amp;enchant_true?&amp;IF(G_v_equal_0&gt;0,G_v_brackets,"")&amp;g_e_equal_perfect,"")</f>
        <v/>
      </c>
      <c r="AB707" s="9" t="str">
        <f ca="1">IFERROR(sub_stat_v&amp;enchant_true?&amp;IF(G_v_equal_0&gt;0,G_v_brackets,"")&amp;g_e_equal_perfect,"")</f>
        <v/>
      </c>
      <c r="AQ707">
        <f>'DB Runes'!O707</f>
        <v>0</v>
      </c>
      <c r="AR707" s="9">
        <f>IF($BI707=A707,VLOOKUP($AQ707,Runes!$AD:$AF,3,FALSE),A707)</f>
        <v>0</v>
      </c>
      <c r="AS707" s="9">
        <f t="shared" ref="AS707:AS770" si="47">IF($BJ707=AR707,0,B707)</f>
        <v>0</v>
      </c>
      <c r="AT707" s="11" t="str">
        <f>IF($BJ707=AR707,"true",IF('DB Runes'!$C707="{}","",IF(RIGHT(LEFT('DB Runes'!$C707,14),1)="f","false","true")))</f>
        <v>true</v>
      </c>
      <c r="AU707" s="11">
        <f>IFERROR(IF(AS707=0,0,IF(AR707=$BJ707,LEFT(RIGHT('DB Runes'!$C707,LEN('DB Runes'!$C707)-28),LEN('DB Runes'!$F707)-29),IF(AT707="true",LEFT(RIGHT('DB Runes'!$C707,LEN('DB Runes'!$C707)-27),LEN('DB Runes'!$C707)-28),LEFT(RIGHT('DB Runes'!$C707,LEN('DB Runes'!$C707)-28),LEN('DB Runes'!$C707)-29)))),0)</f>
        <v>0</v>
      </c>
      <c r="AV707" s="9">
        <f>IF($BI707=E707,VLOOKUP($AQ707,Runes!$AD:$AF,3,FALSE),E707)</f>
        <v>0</v>
      </c>
      <c r="AW707" s="9">
        <f t="shared" ref="AW707:AW770" si="48">IF($BJ707=AV707,0,F707)</f>
        <v>0</v>
      </c>
      <c r="AX707" s="11" t="str">
        <f>IF($BJ707=AV707,"true",IF('DB Runes'!$F707="{}","",IF(RIGHT(LEFT('DB Runes'!$F707,14),1)="f","false","true")))</f>
        <v>true</v>
      </c>
      <c r="AY707" s="11">
        <f>IFERROR(IF(AW707=0,0,IF(AV707=$BJ707,LEFT(RIGHT('DB Runes'!$F707,LEN('DB Runes'!$F707)-28),LEN('DB Runes'!$F707)-29),IF(AX707="true",LEFT(RIGHT('DB Runes'!$F707,LEN('DB Runes'!$F707)-27),LEN('DB Runes'!$F707)-28),LEFT(RIGHT('DB Runes'!$F707,LEN('DB Runes'!$F707)-28),LEN('DB Runes'!$F707)-29)))),0)</f>
        <v>0</v>
      </c>
      <c r="AZ707" s="9">
        <f>IF($BI707=I707,VLOOKUP($AQ707,Runes!$AD:$AF,3,FALSE),I707)</f>
        <v>0</v>
      </c>
      <c r="BA707" s="9">
        <f t="shared" si="46"/>
        <v>0</v>
      </c>
      <c r="BB707" s="11" t="str">
        <f>IF($BJ707=AZ707,"true",IF('DB Runes'!$I707="{}","",IF(RIGHT(LEFT('DB Runes'!$I707,14),1)="f","false","true")))</f>
        <v>true</v>
      </c>
      <c r="BC707" s="11">
        <f>IFERROR(IF(BA707=0,0,IF(AZ707=$BJ707,LEFT(RIGHT('DB Runes'!$I707,LEN('DB Runes'!$I707)-28),LEN('DB Runes'!$I707)-29),IF(BB707="true",LEFT(RIGHT('DB Runes'!$I707,LEN('DB Runes'!$I707)-27),LEN('DB Runes'!$I707)-28),LEFT(RIGHT('DB Runes'!$I707,LEN('DB Runes'!$I707)-28),LEN('DB Runes'!$I707)-29)))),0)</f>
        <v>0</v>
      </c>
      <c r="BD707" s="9">
        <f>IF($BI707=M707,VLOOKUP($AQ707,Runes!$AD:$AF,3,FALSE),M707)</f>
        <v>0</v>
      </c>
      <c r="BE707" s="9">
        <f t="shared" ref="BE707:BE770" si="49">IF($BJ707=BD707,0,N707)</f>
        <v>0</v>
      </c>
      <c r="BF707" s="11" t="str">
        <f>IF($BJ707=BD707,"true",IF('DB Runes'!$L707="{}","",IF(RIGHT(LEFT('DB Runes'!$L707,14),1)="f","false","true")))</f>
        <v>true</v>
      </c>
      <c r="BG707" s="11">
        <f>IFERROR(IF(BE707=0,0,IF(BD707=$BJ707,LEFT(RIGHT('DB Runes'!$L707,LEN('DB Runes'!$L707)-28),LEN('DB Runes'!$L707)-29),IF(BF707="true",LEFT(RIGHT('DB Runes'!$L707,LEN('DB Runes'!$L707)-27),LEN('DB Runes'!$L707)-28),LEFT(RIGHT('DB Runes'!$L707,LEN('DB Runes'!$L707)-28),LEN('DB Runes'!$L707)-29)))),0)</f>
        <v>0</v>
      </c>
      <c r="BH707">
        <f>IFERROR(VLOOKUP($AQ707,Runes!$AM:$AP,4,FALSE),0)</f>
        <v>0</v>
      </c>
      <c r="BI707">
        <f>IFERROR(VLOOKUP($AQ707,Runes!$AD:$AF,2,FALSE),0)</f>
        <v>0</v>
      </c>
      <c r="BJ707">
        <f>IFERROR(VLOOKUP($AQ707,Runes!$AD:$AF,3,FALSE),0)</f>
        <v>0</v>
      </c>
    </row>
    <row r="708" spans="1:62" x14ac:dyDescent="0.25">
      <c r="A708" s="9">
        <f>'DB Runes'!$A708</f>
        <v>0</v>
      </c>
      <c r="B708" s="9">
        <f>'DB Runes'!$B708</f>
        <v>0</v>
      </c>
      <c r="C708" s="9" t="str">
        <f>IF('DB Runes'!$C708="{}","",IF(RIGHT(LEFT('DB Runes'!$C708,14),1)="f","false","true"))</f>
        <v>true</v>
      </c>
      <c r="D708" s="9" t="e">
        <f>IF(C708="","",IF(C708="true",LEFT(RIGHT('DB Runes'!$C708,LEN('DB Runes'!$C708)-27),LEN('DB Runes'!$C708)-28),LEFT(RIGHT('DB Runes'!$C708,LEN('DB Runes'!$C708)-28),LEN('DB Runes'!$C708)-29)))</f>
        <v>#VALUE!</v>
      </c>
      <c r="E708" s="9">
        <f>'DB Runes'!$D708</f>
        <v>0</v>
      </c>
      <c r="F708" s="9">
        <f>'DB Runes'!$E708</f>
        <v>0</v>
      </c>
      <c r="G708" s="9" t="str">
        <f>IF('DB Runes'!$F708="{}","",IF(RIGHT(LEFT('DB Runes'!$F708,14),1)="f","false","true"))</f>
        <v>true</v>
      </c>
      <c r="H708" s="9" t="e">
        <f>IF(G708="","",IF(G708="true",LEFT(RIGHT('DB Runes'!$F708,LEN('DB Runes'!$F708)-27),LEN('DB Runes'!$F708)-28),LEFT(RIGHT('DB Runes'!$F708,LEN('DB Runes'!$F708)-28),LEN('DB Runes'!$F708)-29)))</f>
        <v>#VALUE!</v>
      </c>
      <c r="I708" s="9">
        <f>'DB Runes'!$G708</f>
        <v>0</v>
      </c>
      <c r="J708" s="9">
        <f>'DB Runes'!$H708</f>
        <v>0</v>
      </c>
      <c r="K708" s="9" t="str">
        <f>IF('DB Runes'!$I708="{}","",IF(RIGHT(LEFT('DB Runes'!$I708,14),1)="f","false","true"))</f>
        <v>true</v>
      </c>
      <c r="L708" s="9" t="e">
        <f>IF(K708="","",IF(K708="true",LEFT(RIGHT('DB Runes'!$I708,LEN('DB Runes'!$I708)-27),LEN('DB Runes'!$I708)-28),LEFT(RIGHT('DB Runes'!$I708,LEN('DB Runes'!$I708)-28),LEN('DB Runes'!$I708)-29)))</f>
        <v>#VALUE!</v>
      </c>
      <c r="M708" s="9">
        <f>'DB Runes'!$J708</f>
        <v>0</v>
      </c>
      <c r="N708" s="9">
        <f>'DB Runes'!$K708</f>
        <v>0</v>
      </c>
      <c r="O708" s="9" t="str">
        <f>IF('DB Runes'!$L708="{}","",IF(RIGHT(LEFT('DB Runes'!$L708,14),1)="f","false","true"))</f>
        <v>true</v>
      </c>
      <c r="P708" s="9" t="e">
        <f>IF(O708="","",IF(O708="true",LEFT(RIGHT('DB Runes'!$L708,LEN('DB Runes'!$L708)-27),LEN('DB Runes'!$L708)-28),LEFT(RIGHT('DB Runes'!$L708,LEN('DB Runes'!$L708)-28),LEN('DB Runes'!$L708)-29)))</f>
        <v>#VALUE!</v>
      </c>
      <c r="R708" s="9" t="str">
        <f ca="1">IFERROR(sub_stat_v&amp;enchant_true?&amp;IF(G_v_equal_0&gt;0,G_v_brackets,"")&amp;g_e_equal_perfect,"")</f>
        <v/>
      </c>
      <c r="S708" s="9" t="str">
        <f ca="1">IFERROR(sub_stat_v&amp;enchant_true?&amp;IF(G_v_equal_0&gt;0,G_v_brackets,"")&amp;g_e_equal_perfect,"")</f>
        <v/>
      </c>
      <c r="T708" s="9" t="str">
        <f ca="1">IFERROR(sub_stat_v&amp;enchant_true?&amp;IF(G_v_equal_0&gt;0,G_v_brackets,"")&amp;g_e_equal_perfect,"")</f>
        <v/>
      </c>
      <c r="U708" s="9" t="str">
        <f ca="1">IFERROR(sub_stat_v&amp;enchant_true?&amp;IF(G_v_equal_0&gt;0,G_v_brackets,"")&amp;g_e_equal_perfect,"")</f>
        <v/>
      </c>
      <c r="V708" s="9" t="str">
        <f ca="1">IFERROR(sub_stat_v&amp;enchant_true?&amp;IF(G_v_equal_0&gt;0,G_v_brackets,"")&amp;g_e_equal_perfect,"")</f>
        <v/>
      </c>
      <c r="W708" s="9" t="str">
        <f ca="1">IFERROR(sub_stat_v&amp;enchant_true?&amp;IF(G_v_equal_0&gt;0,G_v_brackets,"")&amp;g_e_equal_perfect,"")</f>
        <v/>
      </c>
      <c r="X708" s="9" t="str">
        <f ca="1">IFERROR(sub_stat_v&amp;enchant_true?&amp;IF(G_v_equal_0&gt;0,G_v_brackets,"")&amp;g_e_equal_perfect,"")</f>
        <v/>
      </c>
      <c r="Y708" s="9" t="str">
        <f ca="1">IFERROR(sub_stat_v&amp;enchant_true?&amp;IF(G_v_equal_0&gt;0,G_v_brackets,"")&amp;g_e_equal_perfect,"")</f>
        <v/>
      </c>
      <c r="Z708" s="9" t="str">
        <f ca="1">IFERROR(sub_stat_v&amp;enchant_true?&amp;IF(G_v_equal_0&gt;0,G_v_brackets,"")&amp;g_e_equal_perfect,"")</f>
        <v/>
      </c>
      <c r="AA708" s="9" t="str">
        <f ca="1">IFERROR(sub_stat_v&amp;enchant_true?&amp;IF(G_v_equal_0&gt;0,G_v_brackets,"")&amp;g_e_equal_perfect,"")</f>
        <v/>
      </c>
      <c r="AB708" s="9" t="str">
        <f ca="1">IFERROR(sub_stat_v&amp;enchant_true?&amp;IF(G_v_equal_0&gt;0,G_v_brackets,"")&amp;g_e_equal_perfect,"")</f>
        <v/>
      </c>
      <c r="AQ708">
        <f>'DB Runes'!O708</f>
        <v>0</v>
      </c>
      <c r="AR708" s="9">
        <f>IF($BI708=A708,VLOOKUP($AQ708,Runes!$AD:$AF,3,FALSE),A708)</f>
        <v>0</v>
      </c>
      <c r="AS708" s="9">
        <f t="shared" si="47"/>
        <v>0</v>
      </c>
      <c r="AT708" s="11" t="str">
        <f>IF($BJ708=AR708,"true",IF('DB Runes'!$C708="{}","",IF(RIGHT(LEFT('DB Runes'!$C708,14),1)="f","false","true")))</f>
        <v>true</v>
      </c>
      <c r="AU708" s="11">
        <f>IFERROR(IF(AS708=0,0,IF(AR708=$BJ708,LEFT(RIGHT('DB Runes'!$C708,LEN('DB Runes'!$C708)-28),LEN('DB Runes'!$F708)-29),IF(AT708="true",LEFT(RIGHT('DB Runes'!$C708,LEN('DB Runes'!$C708)-27),LEN('DB Runes'!$C708)-28),LEFT(RIGHT('DB Runes'!$C708,LEN('DB Runes'!$C708)-28),LEN('DB Runes'!$C708)-29)))),0)</f>
        <v>0</v>
      </c>
      <c r="AV708" s="9">
        <f>IF($BI708=E708,VLOOKUP($AQ708,Runes!$AD:$AF,3,FALSE),E708)</f>
        <v>0</v>
      </c>
      <c r="AW708" s="9">
        <f t="shared" si="48"/>
        <v>0</v>
      </c>
      <c r="AX708" s="11" t="str">
        <f>IF($BJ708=AV708,"true",IF('DB Runes'!$F708="{}","",IF(RIGHT(LEFT('DB Runes'!$F708,14),1)="f","false","true")))</f>
        <v>true</v>
      </c>
      <c r="AY708" s="11">
        <f>IFERROR(IF(AW708=0,0,IF(AV708=$BJ708,LEFT(RIGHT('DB Runes'!$F708,LEN('DB Runes'!$F708)-28),LEN('DB Runes'!$F708)-29),IF(AX708="true",LEFT(RIGHT('DB Runes'!$F708,LEN('DB Runes'!$F708)-27),LEN('DB Runes'!$F708)-28),LEFT(RIGHT('DB Runes'!$F708,LEN('DB Runes'!$F708)-28),LEN('DB Runes'!$F708)-29)))),0)</f>
        <v>0</v>
      </c>
      <c r="AZ708" s="9">
        <f>IF($BI708=I708,VLOOKUP($AQ708,Runes!$AD:$AF,3,FALSE),I708)</f>
        <v>0</v>
      </c>
      <c r="BA708" s="9">
        <f t="shared" si="46"/>
        <v>0</v>
      </c>
      <c r="BB708" s="11" t="str">
        <f>IF($BJ708=AZ708,"true",IF('DB Runes'!$I708="{}","",IF(RIGHT(LEFT('DB Runes'!$I708,14),1)="f","false","true")))</f>
        <v>true</v>
      </c>
      <c r="BC708" s="11">
        <f>IFERROR(IF(BA708=0,0,IF(AZ708=$BJ708,LEFT(RIGHT('DB Runes'!$I708,LEN('DB Runes'!$I708)-28),LEN('DB Runes'!$I708)-29),IF(BB708="true",LEFT(RIGHT('DB Runes'!$I708,LEN('DB Runes'!$I708)-27),LEN('DB Runes'!$I708)-28),LEFT(RIGHT('DB Runes'!$I708,LEN('DB Runes'!$I708)-28),LEN('DB Runes'!$I708)-29)))),0)</f>
        <v>0</v>
      </c>
      <c r="BD708" s="9">
        <f>IF($BI708=M708,VLOOKUP($AQ708,Runes!$AD:$AF,3,FALSE),M708)</f>
        <v>0</v>
      </c>
      <c r="BE708" s="9">
        <f t="shared" si="49"/>
        <v>0</v>
      </c>
      <c r="BF708" s="11" t="str">
        <f>IF($BJ708=BD708,"true",IF('DB Runes'!$L708="{}","",IF(RIGHT(LEFT('DB Runes'!$L708,14),1)="f","false","true")))</f>
        <v>true</v>
      </c>
      <c r="BG708" s="11">
        <f>IFERROR(IF(BE708=0,0,IF(BD708=$BJ708,LEFT(RIGHT('DB Runes'!$L708,LEN('DB Runes'!$L708)-28),LEN('DB Runes'!$L708)-29),IF(BF708="true",LEFT(RIGHT('DB Runes'!$L708,LEN('DB Runes'!$L708)-27),LEN('DB Runes'!$L708)-28),LEFT(RIGHT('DB Runes'!$L708,LEN('DB Runes'!$L708)-28),LEN('DB Runes'!$L708)-29)))),0)</f>
        <v>0</v>
      </c>
      <c r="BH708">
        <f>IFERROR(VLOOKUP($AQ708,Runes!$AM:$AP,4,FALSE),0)</f>
        <v>0</v>
      </c>
      <c r="BI708">
        <f>IFERROR(VLOOKUP($AQ708,Runes!$AD:$AF,2,FALSE),0)</f>
        <v>0</v>
      </c>
      <c r="BJ708">
        <f>IFERROR(VLOOKUP($AQ708,Runes!$AD:$AF,3,FALSE),0)</f>
        <v>0</v>
      </c>
    </row>
    <row r="709" spans="1:62" x14ac:dyDescent="0.25">
      <c r="A709" s="9">
        <f>'DB Runes'!$A709</f>
        <v>0</v>
      </c>
      <c r="B709" s="9">
        <f>'DB Runes'!$B709</f>
        <v>0</v>
      </c>
      <c r="C709" s="9" t="str">
        <f>IF('DB Runes'!$C709="{}","",IF(RIGHT(LEFT('DB Runes'!$C709,14),1)="f","false","true"))</f>
        <v>true</v>
      </c>
      <c r="D709" s="9" t="e">
        <f>IF(C709="","",IF(C709="true",LEFT(RIGHT('DB Runes'!$C709,LEN('DB Runes'!$C709)-27),LEN('DB Runes'!$C709)-28),LEFT(RIGHT('DB Runes'!$C709,LEN('DB Runes'!$C709)-28),LEN('DB Runes'!$C709)-29)))</f>
        <v>#VALUE!</v>
      </c>
      <c r="E709" s="9">
        <f>'DB Runes'!$D709</f>
        <v>0</v>
      </c>
      <c r="F709" s="9">
        <f>'DB Runes'!$E709</f>
        <v>0</v>
      </c>
      <c r="G709" s="9" t="str">
        <f>IF('DB Runes'!$F709="{}","",IF(RIGHT(LEFT('DB Runes'!$F709,14),1)="f","false","true"))</f>
        <v>true</v>
      </c>
      <c r="H709" s="9" t="e">
        <f>IF(G709="","",IF(G709="true",LEFT(RIGHT('DB Runes'!$F709,LEN('DB Runes'!$F709)-27),LEN('DB Runes'!$F709)-28),LEFT(RIGHT('DB Runes'!$F709,LEN('DB Runes'!$F709)-28),LEN('DB Runes'!$F709)-29)))</f>
        <v>#VALUE!</v>
      </c>
      <c r="I709" s="9">
        <f>'DB Runes'!$G709</f>
        <v>0</v>
      </c>
      <c r="J709" s="9">
        <f>'DB Runes'!$H709</f>
        <v>0</v>
      </c>
      <c r="K709" s="9" t="str">
        <f>IF('DB Runes'!$I709="{}","",IF(RIGHT(LEFT('DB Runes'!$I709,14),1)="f","false","true"))</f>
        <v>true</v>
      </c>
      <c r="L709" s="9" t="e">
        <f>IF(K709="","",IF(K709="true",LEFT(RIGHT('DB Runes'!$I709,LEN('DB Runes'!$I709)-27),LEN('DB Runes'!$I709)-28),LEFT(RIGHT('DB Runes'!$I709,LEN('DB Runes'!$I709)-28),LEN('DB Runes'!$I709)-29)))</f>
        <v>#VALUE!</v>
      </c>
      <c r="M709" s="9">
        <f>'DB Runes'!$J709</f>
        <v>0</v>
      </c>
      <c r="N709" s="9">
        <f>'DB Runes'!$K709</f>
        <v>0</v>
      </c>
      <c r="O709" s="9" t="str">
        <f>IF('DB Runes'!$L709="{}","",IF(RIGHT(LEFT('DB Runes'!$L709,14),1)="f","false","true"))</f>
        <v>true</v>
      </c>
      <c r="P709" s="9" t="e">
        <f>IF(O709="","",IF(O709="true",LEFT(RIGHT('DB Runes'!$L709,LEN('DB Runes'!$L709)-27),LEN('DB Runes'!$L709)-28),LEFT(RIGHT('DB Runes'!$L709,LEN('DB Runes'!$L709)-28),LEN('DB Runes'!$L709)-29)))</f>
        <v>#VALUE!</v>
      </c>
      <c r="R709" s="9" t="str">
        <f ca="1">IFERROR(sub_stat_v&amp;enchant_true?&amp;IF(G_v_equal_0&gt;0,G_v_brackets,"")&amp;g_e_equal_perfect,"")</f>
        <v/>
      </c>
      <c r="S709" s="9" t="str">
        <f ca="1">IFERROR(sub_stat_v&amp;enchant_true?&amp;IF(G_v_equal_0&gt;0,G_v_brackets,"")&amp;g_e_equal_perfect,"")</f>
        <v/>
      </c>
      <c r="T709" s="9" t="str">
        <f ca="1">IFERROR(sub_stat_v&amp;enchant_true?&amp;IF(G_v_equal_0&gt;0,G_v_brackets,"")&amp;g_e_equal_perfect,"")</f>
        <v/>
      </c>
      <c r="U709" s="9" t="str">
        <f ca="1">IFERROR(sub_stat_v&amp;enchant_true?&amp;IF(G_v_equal_0&gt;0,G_v_brackets,"")&amp;g_e_equal_perfect,"")</f>
        <v/>
      </c>
      <c r="V709" s="9" t="str">
        <f ca="1">IFERROR(sub_stat_v&amp;enchant_true?&amp;IF(G_v_equal_0&gt;0,G_v_brackets,"")&amp;g_e_equal_perfect,"")</f>
        <v/>
      </c>
      <c r="W709" s="9" t="str">
        <f ca="1">IFERROR(sub_stat_v&amp;enchant_true?&amp;IF(G_v_equal_0&gt;0,G_v_brackets,"")&amp;g_e_equal_perfect,"")</f>
        <v/>
      </c>
      <c r="X709" s="9" t="str">
        <f ca="1">IFERROR(sub_stat_v&amp;enchant_true?&amp;IF(G_v_equal_0&gt;0,G_v_brackets,"")&amp;g_e_equal_perfect,"")</f>
        <v/>
      </c>
      <c r="Y709" s="9" t="str">
        <f ca="1">IFERROR(sub_stat_v&amp;enchant_true?&amp;IF(G_v_equal_0&gt;0,G_v_brackets,"")&amp;g_e_equal_perfect,"")</f>
        <v/>
      </c>
      <c r="Z709" s="9" t="str">
        <f ca="1">IFERROR(sub_stat_v&amp;enchant_true?&amp;IF(G_v_equal_0&gt;0,G_v_brackets,"")&amp;g_e_equal_perfect,"")</f>
        <v/>
      </c>
      <c r="AA709" s="9" t="str">
        <f ca="1">IFERROR(sub_stat_v&amp;enchant_true?&amp;IF(G_v_equal_0&gt;0,G_v_brackets,"")&amp;g_e_equal_perfect,"")</f>
        <v/>
      </c>
      <c r="AB709" s="9" t="str">
        <f ca="1">IFERROR(sub_stat_v&amp;enchant_true?&amp;IF(G_v_equal_0&gt;0,G_v_brackets,"")&amp;g_e_equal_perfect,"")</f>
        <v/>
      </c>
      <c r="AQ709">
        <f>'DB Runes'!O709</f>
        <v>0</v>
      </c>
      <c r="AR709" s="9">
        <f>IF($BI709=A709,VLOOKUP($AQ709,Runes!$AD:$AF,3,FALSE),A709)</f>
        <v>0</v>
      </c>
      <c r="AS709" s="9">
        <f t="shared" si="47"/>
        <v>0</v>
      </c>
      <c r="AT709" s="11" t="str">
        <f>IF($BJ709=AR709,"true",IF('DB Runes'!$C709="{}","",IF(RIGHT(LEFT('DB Runes'!$C709,14),1)="f","false","true")))</f>
        <v>true</v>
      </c>
      <c r="AU709" s="11">
        <f>IFERROR(IF(AS709=0,0,IF(AR709=$BJ709,LEFT(RIGHT('DB Runes'!$C709,LEN('DB Runes'!$C709)-28),LEN('DB Runes'!$F709)-29),IF(AT709="true",LEFT(RIGHT('DB Runes'!$C709,LEN('DB Runes'!$C709)-27),LEN('DB Runes'!$C709)-28),LEFT(RIGHT('DB Runes'!$C709,LEN('DB Runes'!$C709)-28),LEN('DB Runes'!$C709)-29)))),0)</f>
        <v>0</v>
      </c>
      <c r="AV709" s="9">
        <f>IF($BI709=E709,VLOOKUP($AQ709,Runes!$AD:$AF,3,FALSE),E709)</f>
        <v>0</v>
      </c>
      <c r="AW709" s="9">
        <f t="shared" si="48"/>
        <v>0</v>
      </c>
      <c r="AX709" s="11" t="str">
        <f>IF($BJ709=AV709,"true",IF('DB Runes'!$F709="{}","",IF(RIGHT(LEFT('DB Runes'!$F709,14),1)="f","false","true")))</f>
        <v>true</v>
      </c>
      <c r="AY709" s="11">
        <f>IFERROR(IF(AW709=0,0,IF(AV709=$BJ709,LEFT(RIGHT('DB Runes'!$F709,LEN('DB Runes'!$F709)-28),LEN('DB Runes'!$F709)-29),IF(AX709="true",LEFT(RIGHT('DB Runes'!$F709,LEN('DB Runes'!$F709)-27),LEN('DB Runes'!$F709)-28),LEFT(RIGHT('DB Runes'!$F709,LEN('DB Runes'!$F709)-28),LEN('DB Runes'!$F709)-29)))),0)</f>
        <v>0</v>
      </c>
      <c r="AZ709" s="9">
        <f>IF($BI709=I709,VLOOKUP($AQ709,Runes!$AD:$AF,3,FALSE),I709)</f>
        <v>0</v>
      </c>
      <c r="BA709" s="9">
        <f t="shared" si="46"/>
        <v>0</v>
      </c>
      <c r="BB709" s="11" t="str">
        <f>IF($BJ709=AZ709,"true",IF('DB Runes'!$I709="{}","",IF(RIGHT(LEFT('DB Runes'!$I709,14),1)="f","false","true")))</f>
        <v>true</v>
      </c>
      <c r="BC709" s="11">
        <f>IFERROR(IF(BA709=0,0,IF(AZ709=$BJ709,LEFT(RIGHT('DB Runes'!$I709,LEN('DB Runes'!$I709)-28),LEN('DB Runes'!$I709)-29),IF(BB709="true",LEFT(RIGHT('DB Runes'!$I709,LEN('DB Runes'!$I709)-27),LEN('DB Runes'!$I709)-28),LEFT(RIGHT('DB Runes'!$I709,LEN('DB Runes'!$I709)-28),LEN('DB Runes'!$I709)-29)))),0)</f>
        <v>0</v>
      </c>
      <c r="BD709" s="9">
        <f>IF($BI709=M709,VLOOKUP($AQ709,Runes!$AD:$AF,3,FALSE),M709)</f>
        <v>0</v>
      </c>
      <c r="BE709" s="9">
        <f t="shared" si="49"/>
        <v>0</v>
      </c>
      <c r="BF709" s="11" t="str">
        <f>IF($BJ709=BD709,"true",IF('DB Runes'!$L709="{}","",IF(RIGHT(LEFT('DB Runes'!$L709,14),1)="f","false","true")))</f>
        <v>true</v>
      </c>
      <c r="BG709" s="11">
        <f>IFERROR(IF(BE709=0,0,IF(BD709=$BJ709,LEFT(RIGHT('DB Runes'!$L709,LEN('DB Runes'!$L709)-28),LEN('DB Runes'!$L709)-29),IF(BF709="true",LEFT(RIGHT('DB Runes'!$L709,LEN('DB Runes'!$L709)-27),LEN('DB Runes'!$L709)-28),LEFT(RIGHT('DB Runes'!$L709,LEN('DB Runes'!$L709)-28),LEN('DB Runes'!$L709)-29)))),0)</f>
        <v>0</v>
      </c>
      <c r="BH709">
        <f>IFERROR(VLOOKUP($AQ709,Runes!$AM:$AP,4,FALSE),0)</f>
        <v>0</v>
      </c>
      <c r="BI709">
        <f>IFERROR(VLOOKUP($AQ709,Runes!$AD:$AF,2,FALSE),0)</f>
        <v>0</v>
      </c>
      <c r="BJ709">
        <f>IFERROR(VLOOKUP($AQ709,Runes!$AD:$AF,3,FALSE),0)</f>
        <v>0</v>
      </c>
    </row>
    <row r="710" spans="1:62" x14ac:dyDescent="0.25">
      <c r="A710" s="9">
        <f>'DB Runes'!$A710</f>
        <v>0</v>
      </c>
      <c r="B710" s="9">
        <f>'DB Runes'!$B710</f>
        <v>0</v>
      </c>
      <c r="C710" s="9" t="str">
        <f>IF('DB Runes'!$C710="{}","",IF(RIGHT(LEFT('DB Runes'!$C710,14),1)="f","false","true"))</f>
        <v>true</v>
      </c>
      <c r="D710" s="9" t="e">
        <f>IF(C710="","",IF(C710="true",LEFT(RIGHT('DB Runes'!$C710,LEN('DB Runes'!$C710)-27),LEN('DB Runes'!$C710)-28),LEFT(RIGHT('DB Runes'!$C710,LEN('DB Runes'!$C710)-28),LEN('DB Runes'!$C710)-29)))</f>
        <v>#VALUE!</v>
      </c>
      <c r="E710" s="9">
        <f>'DB Runes'!$D710</f>
        <v>0</v>
      </c>
      <c r="F710" s="9">
        <f>'DB Runes'!$E710</f>
        <v>0</v>
      </c>
      <c r="G710" s="9" t="str">
        <f>IF('DB Runes'!$F710="{}","",IF(RIGHT(LEFT('DB Runes'!$F710,14),1)="f","false","true"))</f>
        <v>true</v>
      </c>
      <c r="H710" s="9" t="e">
        <f>IF(G710="","",IF(G710="true",LEFT(RIGHT('DB Runes'!$F710,LEN('DB Runes'!$F710)-27),LEN('DB Runes'!$F710)-28),LEFT(RIGHT('DB Runes'!$F710,LEN('DB Runes'!$F710)-28),LEN('DB Runes'!$F710)-29)))</f>
        <v>#VALUE!</v>
      </c>
      <c r="I710" s="9">
        <f>'DB Runes'!$G710</f>
        <v>0</v>
      </c>
      <c r="J710" s="9">
        <f>'DB Runes'!$H710</f>
        <v>0</v>
      </c>
      <c r="K710" s="9" t="str">
        <f>IF('DB Runes'!$I710="{}","",IF(RIGHT(LEFT('DB Runes'!$I710,14),1)="f","false","true"))</f>
        <v>true</v>
      </c>
      <c r="L710" s="9" t="e">
        <f>IF(K710="","",IF(K710="true",LEFT(RIGHT('DB Runes'!$I710,LEN('DB Runes'!$I710)-27),LEN('DB Runes'!$I710)-28),LEFT(RIGHT('DB Runes'!$I710,LEN('DB Runes'!$I710)-28),LEN('DB Runes'!$I710)-29)))</f>
        <v>#VALUE!</v>
      </c>
      <c r="M710" s="9">
        <f>'DB Runes'!$J710</f>
        <v>0</v>
      </c>
      <c r="N710" s="9">
        <f>'DB Runes'!$K710</f>
        <v>0</v>
      </c>
      <c r="O710" s="9" t="str">
        <f>IF('DB Runes'!$L710="{}","",IF(RIGHT(LEFT('DB Runes'!$L710,14),1)="f","false","true"))</f>
        <v>true</v>
      </c>
      <c r="P710" s="9" t="e">
        <f>IF(O710="","",IF(O710="true",LEFT(RIGHT('DB Runes'!$L710,LEN('DB Runes'!$L710)-27),LEN('DB Runes'!$L710)-28),LEFT(RIGHT('DB Runes'!$L710,LEN('DB Runes'!$L710)-28),LEN('DB Runes'!$L710)-29)))</f>
        <v>#VALUE!</v>
      </c>
      <c r="R710" s="9" t="str">
        <f ca="1">IFERROR(sub_stat_v&amp;enchant_true?&amp;IF(G_v_equal_0&gt;0,G_v_brackets,"")&amp;g_e_equal_perfect,"")</f>
        <v/>
      </c>
      <c r="S710" s="9" t="str">
        <f ca="1">IFERROR(sub_stat_v&amp;enchant_true?&amp;IF(G_v_equal_0&gt;0,G_v_brackets,"")&amp;g_e_equal_perfect,"")</f>
        <v/>
      </c>
      <c r="T710" s="9" t="str">
        <f ca="1">IFERROR(sub_stat_v&amp;enchant_true?&amp;IF(G_v_equal_0&gt;0,G_v_brackets,"")&amp;g_e_equal_perfect,"")</f>
        <v/>
      </c>
      <c r="U710" s="9" t="str">
        <f ca="1">IFERROR(sub_stat_v&amp;enchant_true?&amp;IF(G_v_equal_0&gt;0,G_v_brackets,"")&amp;g_e_equal_perfect,"")</f>
        <v/>
      </c>
      <c r="V710" s="9" t="str">
        <f ca="1">IFERROR(sub_stat_v&amp;enchant_true?&amp;IF(G_v_equal_0&gt;0,G_v_brackets,"")&amp;g_e_equal_perfect,"")</f>
        <v/>
      </c>
      <c r="W710" s="9" t="str">
        <f ca="1">IFERROR(sub_stat_v&amp;enchant_true?&amp;IF(G_v_equal_0&gt;0,G_v_brackets,"")&amp;g_e_equal_perfect,"")</f>
        <v/>
      </c>
      <c r="X710" s="9" t="str">
        <f ca="1">IFERROR(sub_stat_v&amp;enchant_true?&amp;IF(G_v_equal_0&gt;0,G_v_brackets,"")&amp;g_e_equal_perfect,"")</f>
        <v/>
      </c>
      <c r="Y710" s="9" t="str">
        <f ca="1">IFERROR(sub_stat_v&amp;enchant_true?&amp;IF(G_v_equal_0&gt;0,G_v_brackets,"")&amp;g_e_equal_perfect,"")</f>
        <v/>
      </c>
      <c r="Z710" s="9" t="str">
        <f ca="1">IFERROR(sub_stat_v&amp;enchant_true?&amp;IF(G_v_equal_0&gt;0,G_v_brackets,"")&amp;g_e_equal_perfect,"")</f>
        <v/>
      </c>
      <c r="AA710" s="9" t="str">
        <f ca="1">IFERROR(sub_stat_v&amp;enchant_true?&amp;IF(G_v_equal_0&gt;0,G_v_brackets,"")&amp;g_e_equal_perfect,"")</f>
        <v/>
      </c>
      <c r="AB710" s="9" t="str">
        <f ca="1">IFERROR(sub_stat_v&amp;enchant_true?&amp;IF(G_v_equal_0&gt;0,G_v_brackets,"")&amp;g_e_equal_perfect,"")</f>
        <v/>
      </c>
      <c r="AQ710">
        <f>'DB Runes'!O710</f>
        <v>0</v>
      </c>
      <c r="AR710" s="9">
        <f>IF($BI710=A710,VLOOKUP($AQ710,Runes!$AD:$AF,3,FALSE),A710)</f>
        <v>0</v>
      </c>
      <c r="AS710" s="9">
        <f t="shared" si="47"/>
        <v>0</v>
      </c>
      <c r="AT710" s="11" t="str">
        <f>IF($BJ710=AR710,"true",IF('DB Runes'!$C710="{}","",IF(RIGHT(LEFT('DB Runes'!$C710,14),1)="f","false","true")))</f>
        <v>true</v>
      </c>
      <c r="AU710" s="11">
        <f>IFERROR(IF(AS710=0,0,IF(AR710=$BJ710,LEFT(RIGHT('DB Runes'!$C710,LEN('DB Runes'!$C710)-28),LEN('DB Runes'!$F710)-29),IF(AT710="true",LEFT(RIGHT('DB Runes'!$C710,LEN('DB Runes'!$C710)-27),LEN('DB Runes'!$C710)-28),LEFT(RIGHT('DB Runes'!$C710,LEN('DB Runes'!$C710)-28),LEN('DB Runes'!$C710)-29)))),0)</f>
        <v>0</v>
      </c>
      <c r="AV710" s="9">
        <f>IF($BI710=E710,VLOOKUP($AQ710,Runes!$AD:$AF,3,FALSE),E710)</f>
        <v>0</v>
      </c>
      <c r="AW710" s="9">
        <f t="shared" si="48"/>
        <v>0</v>
      </c>
      <c r="AX710" s="11" t="str">
        <f>IF($BJ710=AV710,"true",IF('DB Runes'!$F710="{}","",IF(RIGHT(LEFT('DB Runes'!$F710,14),1)="f","false","true")))</f>
        <v>true</v>
      </c>
      <c r="AY710" s="11">
        <f>IFERROR(IF(AW710=0,0,IF(AV710=$BJ710,LEFT(RIGHT('DB Runes'!$F710,LEN('DB Runes'!$F710)-28),LEN('DB Runes'!$F710)-29),IF(AX710="true",LEFT(RIGHT('DB Runes'!$F710,LEN('DB Runes'!$F710)-27),LEN('DB Runes'!$F710)-28),LEFT(RIGHT('DB Runes'!$F710,LEN('DB Runes'!$F710)-28),LEN('DB Runes'!$F710)-29)))),0)</f>
        <v>0</v>
      </c>
      <c r="AZ710" s="9">
        <f>IF($BI710=I710,VLOOKUP($AQ710,Runes!$AD:$AF,3,FALSE),I710)</f>
        <v>0</v>
      </c>
      <c r="BA710" s="9">
        <f t="shared" si="46"/>
        <v>0</v>
      </c>
      <c r="BB710" s="11" t="str">
        <f>IF($BJ710=AZ710,"true",IF('DB Runes'!$I710="{}","",IF(RIGHT(LEFT('DB Runes'!$I710,14),1)="f","false","true")))</f>
        <v>true</v>
      </c>
      <c r="BC710" s="11">
        <f>IFERROR(IF(BA710=0,0,IF(AZ710=$BJ710,LEFT(RIGHT('DB Runes'!$I710,LEN('DB Runes'!$I710)-28),LEN('DB Runes'!$I710)-29),IF(BB710="true",LEFT(RIGHT('DB Runes'!$I710,LEN('DB Runes'!$I710)-27),LEN('DB Runes'!$I710)-28),LEFT(RIGHT('DB Runes'!$I710,LEN('DB Runes'!$I710)-28),LEN('DB Runes'!$I710)-29)))),0)</f>
        <v>0</v>
      </c>
      <c r="BD710" s="9">
        <f>IF($BI710=M710,VLOOKUP($AQ710,Runes!$AD:$AF,3,FALSE),M710)</f>
        <v>0</v>
      </c>
      <c r="BE710" s="9">
        <f t="shared" si="49"/>
        <v>0</v>
      </c>
      <c r="BF710" s="11" t="str">
        <f>IF($BJ710=BD710,"true",IF('DB Runes'!$L710="{}","",IF(RIGHT(LEFT('DB Runes'!$L710,14),1)="f","false","true")))</f>
        <v>true</v>
      </c>
      <c r="BG710" s="11">
        <f>IFERROR(IF(BE710=0,0,IF(BD710=$BJ710,LEFT(RIGHT('DB Runes'!$L710,LEN('DB Runes'!$L710)-28),LEN('DB Runes'!$L710)-29),IF(BF710="true",LEFT(RIGHT('DB Runes'!$L710,LEN('DB Runes'!$L710)-27),LEN('DB Runes'!$L710)-28),LEFT(RIGHT('DB Runes'!$L710,LEN('DB Runes'!$L710)-28),LEN('DB Runes'!$L710)-29)))),0)</f>
        <v>0</v>
      </c>
      <c r="BH710">
        <f>IFERROR(VLOOKUP($AQ710,Runes!$AM:$AP,4,FALSE),0)</f>
        <v>0</v>
      </c>
      <c r="BI710">
        <f>IFERROR(VLOOKUP($AQ710,Runes!$AD:$AF,2,FALSE),0)</f>
        <v>0</v>
      </c>
      <c r="BJ710">
        <f>IFERROR(VLOOKUP($AQ710,Runes!$AD:$AF,3,FALSE),0)</f>
        <v>0</v>
      </c>
    </row>
    <row r="711" spans="1:62" x14ac:dyDescent="0.25">
      <c r="A711" s="9">
        <f>'DB Runes'!$A711</f>
        <v>0</v>
      </c>
      <c r="B711" s="9">
        <f>'DB Runes'!$B711</f>
        <v>0</v>
      </c>
      <c r="C711" s="9" t="str">
        <f>IF('DB Runes'!$C711="{}","",IF(RIGHT(LEFT('DB Runes'!$C711,14),1)="f","false","true"))</f>
        <v>true</v>
      </c>
      <c r="D711" s="9" t="e">
        <f>IF(C711="","",IF(C711="true",LEFT(RIGHT('DB Runes'!$C711,LEN('DB Runes'!$C711)-27),LEN('DB Runes'!$C711)-28),LEFT(RIGHT('DB Runes'!$C711,LEN('DB Runes'!$C711)-28),LEN('DB Runes'!$C711)-29)))</f>
        <v>#VALUE!</v>
      </c>
      <c r="E711" s="9">
        <f>'DB Runes'!$D711</f>
        <v>0</v>
      </c>
      <c r="F711" s="9">
        <f>'DB Runes'!$E711</f>
        <v>0</v>
      </c>
      <c r="G711" s="9" t="str">
        <f>IF('DB Runes'!$F711="{}","",IF(RIGHT(LEFT('DB Runes'!$F711,14),1)="f","false","true"))</f>
        <v>true</v>
      </c>
      <c r="H711" s="9" t="e">
        <f>IF(G711="","",IF(G711="true",LEFT(RIGHT('DB Runes'!$F711,LEN('DB Runes'!$F711)-27),LEN('DB Runes'!$F711)-28),LEFT(RIGHT('DB Runes'!$F711,LEN('DB Runes'!$F711)-28),LEN('DB Runes'!$F711)-29)))</f>
        <v>#VALUE!</v>
      </c>
      <c r="I711" s="9">
        <f>'DB Runes'!$G711</f>
        <v>0</v>
      </c>
      <c r="J711" s="9">
        <f>'DB Runes'!$H711</f>
        <v>0</v>
      </c>
      <c r="K711" s="9" t="str">
        <f>IF('DB Runes'!$I711="{}","",IF(RIGHT(LEFT('DB Runes'!$I711,14),1)="f","false","true"))</f>
        <v>true</v>
      </c>
      <c r="L711" s="9" t="e">
        <f>IF(K711="","",IF(K711="true",LEFT(RIGHT('DB Runes'!$I711,LEN('DB Runes'!$I711)-27),LEN('DB Runes'!$I711)-28),LEFT(RIGHT('DB Runes'!$I711,LEN('DB Runes'!$I711)-28),LEN('DB Runes'!$I711)-29)))</f>
        <v>#VALUE!</v>
      </c>
      <c r="M711" s="9">
        <f>'DB Runes'!$J711</f>
        <v>0</v>
      </c>
      <c r="N711" s="9">
        <f>'DB Runes'!$K711</f>
        <v>0</v>
      </c>
      <c r="O711" s="9" t="str">
        <f>IF('DB Runes'!$L711="{}","",IF(RIGHT(LEFT('DB Runes'!$L711,14),1)="f","false","true"))</f>
        <v>true</v>
      </c>
      <c r="P711" s="9" t="e">
        <f>IF(O711="","",IF(O711="true",LEFT(RIGHT('DB Runes'!$L711,LEN('DB Runes'!$L711)-27),LEN('DB Runes'!$L711)-28),LEFT(RIGHT('DB Runes'!$L711,LEN('DB Runes'!$L711)-28),LEN('DB Runes'!$L711)-29)))</f>
        <v>#VALUE!</v>
      </c>
      <c r="R711" s="9" t="str">
        <f ca="1">IFERROR(sub_stat_v&amp;enchant_true?&amp;IF(G_v_equal_0&gt;0,G_v_brackets,"")&amp;g_e_equal_perfect,"")</f>
        <v/>
      </c>
      <c r="S711" s="9" t="str">
        <f ca="1">IFERROR(sub_stat_v&amp;enchant_true?&amp;IF(G_v_equal_0&gt;0,G_v_brackets,"")&amp;g_e_equal_perfect,"")</f>
        <v/>
      </c>
      <c r="T711" s="9" t="str">
        <f ca="1">IFERROR(sub_stat_v&amp;enchant_true?&amp;IF(G_v_equal_0&gt;0,G_v_brackets,"")&amp;g_e_equal_perfect,"")</f>
        <v/>
      </c>
      <c r="U711" s="9" t="str">
        <f ca="1">IFERROR(sub_stat_v&amp;enchant_true?&amp;IF(G_v_equal_0&gt;0,G_v_brackets,"")&amp;g_e_equal_perfect,"")</f>
        <v/>
      </c>
      <c r="V711" s="9" t="str">
        <f ca="1">IFERROR(sub_stat_v&amp;enchant_true?&amp;IF(G_v_equal_0&gt;0,G_v_brackets,"")&amp;g_e_equal_perfect,"")</f>
        <v/>
      </c>
      <c r="W711" s="9" t="str">
        <f ca="1">IFERROR(sub_stat_v&amp;enchant_true?&amp;IF(G_v_equal_0&gt;0,G_v_brackets,"")&amp;g_e_equal_perfect,"")</f>
        <v/>
      </c>
      <c r="X711" s="9" t="str">
        <f ca="1">IFERROR(sub_stat_v&amp;enchant_true?&amp;IF(G_v_equal_0&gt;0,G_v_brackets,"")&amp;g_e_equal_perfect,"")</f>
        <v/>
      </c>
      <c r="Y711" s="9" t="str">
        <f ca="1">IFERROR(sub_stat_v&amp;enchant_true?&amp;IF(G_v_equal_0&gt;0,G_v_brackets,"")&amp;g_e_equal_perfect,"")</f>
        <v/>
      </c>
      <c r="Z711" s="9" t="str">
        <f ca="1">IFERROR(sub_stat_v&amp;enchant_true?&amp;IF(G_v_equal_0&gt;0,G_v_brackets,"")&amp;g_e_equal_perfect,"")</f>
        <v/>
      </c>
      <c r="AA711" s="9" t="str">
        <f ca="1">IFERROR(sub_stat_v&amp;enchant_true?&amp;IF(G_v_equal_0&gt;0,G_v_brackets,"")&amp;g_e_equal_perfect,"")</f>
        <v/>
      </c>
      <c r="AB711" s="9" t="str">
        <f ca="1">IFERROR(sub_stat_v&amp;enchant_true?&amp;IF(G_v_equal_0&gt;0,G_v_brackets,"")&amp;g_e_equal_perfect,"")</f>
        <v/>
      </c>
      <c r="AQ711">
        <f>'DB Runes'!O711</f>
        <v>0</v>
      </c>
      <c r="AR711" s="9">
        <f>IF($BI711=A711,VLOOKUP($AQ711,Runes!$AD:$AF,3,FALSE),A711)</f>
        <v>0</v>
      </c>
      <c r="AS711" s="9">
        <f t="shared" si="47"/>
        <v>0</v>
      </c>
      <c r="AT711" s="11" t="str">
        <f>IF($BJ711=AR711,"true",IF('DB Runes'!$C711="{}","",IF(RIGHT(LEFT('DB Runes'!$C711,14),1)="f","false","true")))</f>
        <v>true</v>
      </c>
      <c r="AU711" s="11">
        <f>IFERROR(IF(AS711=0,0,IF(AR711=$BJ711,LEFT(RIGHT('DB Runes'!$C711,LEN('DB Runes'!$C711)-28),LEN('DB Runes'!$F711)-29),IF(AT711="true",LEFT(RIGHT('DB Runes'!$C711,LEN('DB Runes'!$C711)-27),LEN('DB Runes'!$C711)-28),LEFT(RIGHT('DB Runes'!$C711,LEN('DB Runes'!$C711)-28),LEN('DB Runes'!$C711)-29)))),0)</f>
        <v>0</v>
      </c>
      <c r="AV711" s="9">
        <f>IF($BI711=E711,VLOOKUP($AQ711,Runes!$AD:$AF,3,FALSE),E711)</f>
        <v>0</v>
      </c>
      <c r="AW711" s="9">
        <f t="shared" si="48"/>
        <v>0</v>
      </c>
      <c r="AX711" s="11" t="str">
        <f>IF($BJ711=AV711,"true",IF('DB Runes'!$F711="{}","",IF(RIGHT(LEFT('DB Runes'!$F711,14),1)="f","false","true")))</f>
        <v>true</v>
      </c>
      <c r="AY711" s="11">
        <f>IFERROR(IF(AW711=0,0,IF(AV711=$BJ711,LEFT(RIGHT('DB Runes'!$F711,LEN('DB Runes'!$F711)-28),LEN('DB Runes'!$F711)-29),IF(AX711="true",LEFT(RIGHT('DB Runes'!$F711,LEN('DB Runes'!$F711)-27),LEN('DB Runes'!$F711)-28),LEFT(RIGHT('DB Runes'!$F711,LEN('DB Runes'!$F711)-28),LEN('DB Runes'!$F711)-29)))),0)</f>
        <v>0</v>
      </c>
      <c r="AZ711" s="9">
        <f>IF($BI711=I711,VLOOKUP($AQ711,Runes!$AD:$AF,3,FALSE),I711)</f>
        <v>0</v>
      </c>
      <c r="BA711" s="9">
        <f t="shared" si="46"/>
        <v>0</v>
      </c>
      <c r="BB711" s="11" t="str">
        <f>IF($BJ711=AZ711,"true",IF('DB Runes'!$I711="{}","",IF(RIGHT(LEFT('DB Runes'!$I711,14),1)="f","false","true")))</f>
        <v>true</v>
      </c>
      <c r="BC711" s="11">
        <f>IFERROR(IF(BA711=0,0,IF(AZ711=$BJ711,LEFT(RIGHT('DB Runes'!$I711,LEN('DB Runes'!$I711)-28),LEN('DB Runes'!$I711)-29),IF(BB711="true",LEFT(RIGHT('DB Runes'!$I711,LEN('DB Runes'!$I711)-27),LEN('DB Runes'!$I711)-28),LEFT(RIGHT('DB Runes'!$I711,LEN('DB Runes'!$I711)-28),LEN('DB Runes'!$I711)-29)))),0)</f>
        <v>0</v>
      </c>
      <c r="BD711" s="9">
        <f>IF($BI711=M711,VLOOKUP($AQ711,Runes!$AD:$AF,3,FALSE),M711)</f>
        <v>0</v>
      </c>
      <c r="BE711" s="9">
        <f t="shared" si="49"/>
        <v>0</v>
      </c>
      <c r="BF711" s="11" t="str">
        <f>IF($BJ711=BD711,"true",IF('DB Runes'!$L711="{}","",IF(RIGHT(LEFT('DB Runes'!$L711,14),1)="f","false","true")))</f>
        <v>true</v>
      </c>
      <c r="BG711" s="11">
        <f>IFERROR(IF(BE711=0,0,IF(BD711=$BJ711,LEFT(RIGHT('DB Runes'!$L711,LEN('DB Runes'!$L711)-28),LEN('DB Runes'!$L711)-29),IF(BF711="true",LEFT(RIGHT('DB Runes'!$L711,LEN('DB Runes'!$L711)-27),LEN('DB Runes'!$L711)-28),LEFT(RIGHT('DB Runes'!$L711,LEN('DB Runes'!$L711)-28),LEN('DB Runes'!$L711)-29)))),0)</f>
        <v>0</v>
      </c>
      <c r="BH711">
        <f>IFERROR(VLOOKUP($AQ711,Runes!$AM:$AP,4,FALSE),0)</f>
        <v>0</v>
      </c>
      <c r="BI711">
        <f>IFERROR(VLOOKUP($AQ711,Runes!$AD:$AF,2,FALSE),0)</f>
        <v>0</v>
      </c>
      <c r="BJ711">
        <f>IFERROR(VLOOKUP($AQ711,Runes!$AD:$AF,3,FALSE),0)</f>
        <v>0</v>
      </c>
    </row>
    <row r="712" spans="1:62" x14ac:dyDescent="0.25">
      <c r="A712" s="9">
        <f>'DB Runes'!$A712</f>
        <v>0</v>
      </c>
      <c r="B712" s="9">
        <f>'DB Runes'!$B712</f>
        <v>0</v>
      </c>
      <c r="C712" s="9" t="str">
        <f>IF('DB Runes'!$C712="{}","",IF(RIGHT(LEFT('DB Runes'!$C712,14),1)="f","false","true"))</f>
        <v>true</v>
      </c>
      <c r="D712" s="9" t="e">
        <f>IF(C712="","",IF(C712="true",LEFT(RIGHT('DB Runes'!$C712,LEN('DB Runes'!$C712)-27),LEN('DB Runes'!$C712)-28),LEFT(RIGHT('DB Runes'!$C712,LEN('DB Runes'!$C712)-28),LEN('DB Runes'!$C712)-29)))</f>
        <v>#VALUE!</v>
      </c>
      <c r="E712" s="9">
        <f>'DB Runes'!$D712</f>
        <v>0</v>
      </c>
      <c r="F712" s="9">
        <f>'DB Runes'!$E712</f>
        <v>0</v>
      </c>
      <c r="G712" s="9" t="str">
        <f>IF('DB Runes'!$F712="{}","",IF(RIGHT(LEFT('DB Runes'!$F712,14),1)="f","false","true"))</f>
        <v>true</v>
      </c>
      <c r="H712" s="9" t="e">
        <f>IF(G712="","",IF(G712="true",LEFT(RIGHT('DB Runes'!$F712,LEN('DB Runes'!$F712)-27),LEN('DB Runes'!$F712)-28),LEFT(RIGHT('DB Runes'!$F712,LEN('DB Runes'!$F712)-28),LEN('DB Runes'!$F712)-29)))</f>
        <v>#VALUE!</v>
      </c>
      <c r="I712" s="9">
        <f>'DB Runes'!$G712</f>
        <v>0</v>
      </c>
      <c r="J712" s="9">
        <f>'DB Runes'!$H712</f>
        <v>0</v>
      </c>
      <c r="K712" s="9" t="str">
        <f>IF('DB Runes'!$I712="{}","",IF(RIGHT(LEFT('DB Runes'!$I712,14),1)="f","false","true"))</f>
        <v>true</v>
      </c>
      <c r="L712" s="9" t="e">
        <f>IF(K712="","",IF(K712="true",LEFT(RIGHT('DB Runes'!$I712,LEN('DB Runes'!$I712)-27),LEN('DB Runes'!$I712)-28),LEFT(RIGHT('DB Runes'!$I712,LEN('DB Runes'!$I712)-28),LEN('DB Runes'!$I712)-29)))</f>
        <v>#VALUE!</v>
      </c>
      <c r="M712" s="9">
        <f>'DB Runes'!$J712</f>
        <v>0</v>
      </c>
      <c r="N712" s="9">
        <f>'DB Runes'!$K712</f>
        <v>0</v>
      </c>
      <c r="O712" s="9" t="str">
        <f>IF('DB Runes'!$L712="{}","",IF(RIGHT(LEFT('DB Runes'!$L712,14),1)="f","false","true"))</f>
        <v>true</v>
      </c>
      <c r="P712" s="9" t="e">
        <f>IF(O712="","",IF(O712="true",LEFT(RIGHT('DB Runes'!$L712,LEN('DB Runes'!$L712)-27),LEN('DB Runes'!$L712)-28),LEFT(RIGHT('DB Runes'!$L712,LEN('DB Runes'!$L712)-28),LEN('DB Runes'!$L712)-29)))</f>
        <v>#VALUE!</v>
      </c>
      <c r="R712" s="9" t="str">
        <f ca="1">IFERROR(sub_stat_v&amp;enchant_true?&amp;IF(G_v_equal_0&gt;0,G_v_brackets,"")&amp;g_e_equal_perfect,"")</f>
        <v/>
      </c>
      <c r="S712" s="9" t="str">
        <f ca="1">IFERROR(sub_stat_v&amp;enchant_true?&amp;IF(G_v_equal_0&gt;0,G_v_brackets,"")&amp;g_e_equal_perfect,"")</f>
        <v/>
      </c>
      <c r="T712" s="9" t="str">
        <f ca="1">IFERROR(sub_stat_v&amp;enchant_true?&amp;IF(G_v_equal_0&gt;0,G_v_brackets,"")&amp;g_e_equal_perfect,"")</f>
        <v/>
      </c>
      <c r="U712" s="9" t="str">
        <f ca="1">IFERROR(sub_stat_v&amp;enchant_true?&amp;IF(G_v_equal_0&gt;0,G_v_brackets,"")&amp;g_e_equal_perfect,"")</f>
        <v/>
      </c>
      <c r="V712" s="9" t="str">
        <f ca="1">IFERROR(sub_stat_v&amp;enchant_true?&amp;IF(G_v_equal_0&gt;0,G_v_brackets,"")&amp;g_e_equal_perfect,"")</f>
        <v/>
      </c>
      <c r="W712" s="9" t="str">
        <f ca="1">IFERROR(sub_stat_v&amp;enchant_true?&amp;IF(G_v_equal_0&gt;0,G_v_brackets,"")&amp;g_e_equal_perfect,"")</f>
        <v/>
      </c>
      <c r="X712" s="9" t="str">
        <f ca="1">IFERROR(sub_stat_v&amp;enchant_true?&amp;IF(G_v_equal_0&gt;0,G_v_brackets,"")&amp;g_e_equal_perfect,"")</f>
        <v/>
      </c>
      <c r="Y712" s="9" t="str">
        <f ca="1">IFERROR(sub_stat_v&amp;enchant_true?&amp;IF(G_v_equal_0&gt;0,G_v_brackets,"")&amp;g_e_equal_perfect,"")</f>
        <v/>
      </c>
      <c r="Z712" s="9" t="str">
        <f ca="1">IFERROR(sub_stat_v&amp;enchant_true?&amp;IF(G_v_equal_0&gt;0,G_v_brackets,"")&amp;g_e_equal_perfect,"")</f>
        <v/>
      </c>
      <c r="AA712" s="9" t="str">
        <f ca="1">IFERROR(sub_stat_v&amp;enchant_true?&amp;IF(G_v_equal_0&gt;0,G_v_brackets,"")&amp;g_e_equal_perfect,"")</f>
        <v/>
      </c>
      <c r="AB712" s="9" t="str">
        <f ca="1">IFERROR(sub_stat_v&amp;enchant_true?&amp;IF(G_v_equal_0&gt;0,G_v_brackets,"")&amp;g_e_equal_perfect,"")</f>
        <v/>
      </c>
      <c r="AQ712">
        <f>'DB Runes'!O712</f>
        <v>0</v>
      </c>
      <c r="AR712" s="9">
        <f>IF($BI712=A712,VLOOKUP($AQ712,Runes!$AD:$AF,3,FALSE),A712)</f>
        <v>0</v>
      </c>
      <c r="AS712" s="9">
        <f t="shared" si="47"/>
        <v>0</v>
      </c>
      <c r="AT712" s="11" t="str">
        <f>IF($BJ712=AR712,"true",IF('DB Runes'!$C712="{}","",IF(RIGHT(LEFT('DB Runes'!$C712,14),1)="f","false","true")))</f>
        <v>true</v>
      </c>
      <c r="AU712" s="11">
        <f>IFERROR(IF(AS712=0,0,IF(AR712=$BJ712,LEFT(RIGHT('DB Runes'!$C712,LEN('DB Runes'!$C712)-28),LEN('DB Runes'!$F712)-29),IF(AT712="true",LEFT(RIGHT('DB Runes'!$C712,LEN('DB Runes'!$C712)-27),LEN('DB Runes'!$C712)-28),LEFT(RIGHT('DB Runes'!$C712,LEN('DB Runes'!$C712)-28),LEN('DB Runes'!$C712)-29)))),0)</f>
        <v>0</v>
      </c>
      <c r="AV712" s="9">
        <f>IF($BI712=E712,VLOOKUP($AQ712,Runes!$AD:$AF,3,FALSE),E712)</f>
        <v>0</v>
      </c>
      <c r="AW712" s="9">
        <f t="shared" si="48"/>
        <v>0</v>
      </c>
      <c r="AX712" s="11" t="str">
        <f>IF($BJ712=AV712,"true",IF('DB Runes'!$F712="{}","",IF(RIGHT(LEFT('DB Runes'!$F712,14),1)="f","false","true")))</f>
        <v>true</v>
      </c>
      <c r="AY712" s="11">
        <f>IFERROR(IF(AW712=0,0,IF(AV712=$BJ712,LEFT(RIGHT('DB Runes'!$F712,LEN('DB Runes'!$F712)-28),LEN('DB Runes'!$F712)-29),IF(AX712="true",LEFT(RIGHT('DB Runes'!$F712,LEN('DB Runes'!$F712)-27),LEN('DB Runes'!$F712)-28),LEFT(RIGHT('DB Runes'!$F712,LEN('DB Runes'!$F712)-28),LEN('DB Runes'!$F712)-29)))),0)</f>
        <v>0</v>
      </c>
      <c r="AZ712" s="9">
        <f>IF($BI712=I712,VLOOKUP($AQ712,Runes!$AD:$AF,3,FALSE),I712)</f>
        <v>0</v>
      </c>
      <c r="BA712" s="9">
        <f t="shared" si="46"/>
        <v>0</v>
      </c>
      <c r="BB712" s="11" t="str">
        <f>IF($BJ712=AZ712,"true",IF('DB Runes'!$I712="{}","",IF(RIGHT(LEFT('DB Runes'!$I712,14),1)="f","false","true")))</f>
        <v>true</v>
      </c>
      <c r="BC712" s="11">
        <f>IFERROR(IF(BA712=0,0,IF(AZ712=$BJ712,LEFT(RIGHT('DB Runes'!$I712,LEN('DB Runes'!$I712)-28),LEN('DB Runes'!$I712)-29),IF(BB712="true",LEFT(RIGHT('DB Runes'!$I712,LEN('DB Runes'!$I712)-27),LEN('DB Runes'!$I712)-28),LEFT(RIGHT('DB Runes'!$I712,LEN('DB Runes'!$I712)-28),LEN('DB Runes'!$I712)-29)))),0)</f>
        <v>0</v>
      </c>
      <c r="BD712" s="9">
        <f>IF($BI712=M712,VLOOKUP($AQ712,Runes!$AD:$AF,3,FALSE),M712)</f>
        <v>0</v>
      </c>
      <c r="BE712" s="9">
        <f t="shared" si="49"/>
        <v>0</v>
      </c>
      <c r="BF712" s="11" t="str">
        <f>IF($BJ712=BD712,"true",IF('DB Runes'!$L712="{}","",IF(RIGHT(LEFT('DB Runes'!$L712,14),1)="f","false","true")))</f>
        <v>true</v>
      </c>
      <c r="BG712" s="11">
        <f>IFERROR(IF(BE712=0,0,IF(BD712=$BJ712,LEFT(RIGHT('DB Runes'!$L712,LEN('DB Runes'!$L712)-28),LEN('DB Runes'!$L712)-29),IF(BF712="true",LEFT(RIGHT('DB Runes'!$L712,LEN('DB Runes'!$L712)-27),LEN('DB Runes'!$L712)-28),LEFT(RIGHT('DB Runes'!$L712,LEN('DB Runes'!$L712)-28),LEN('DB Runes'!$L712)-29)))),0)</f>
        <v>0</v>
      </c>
      <c r="BH712">
        <f>IFERROR(VLOOKUP($AQ712,Runes!$AM:$AP,4,FALSE),0)</f>
        <v>0</v>
      </c>
      <c r="BI712">
        <f>IFERROR(VLOOKUP($AQ712,Runes!$AD:$AF,2,FALSE),0)</f>
        <v>0</v>
      </c>
      <c r="BJ712">
        <f>IFERROR(VLOOKUP($AQ712,Runes!$AD:$AF,3,FALSE),0)</f>
        <v>0</v>
      </c>
    </row>
    <row r="713" spans="1:62" x14ac:dyDescent="0.25">
      <c r="A713" s="9">
        <f>'DB Runes'!$A713</f>
        <v>0</v>
      </c>
      <c r="B713" s="9">
        <f>'DB Runes'!$B713</f>
        <v>0</v>
      </c>
      <c r="C713" s="9" t="str">
        <f>IF('DB Runes'!$C713="{}","",IF(RIGHT(LEFT('DB Runes'!$C713,14),1)="f","false","true"))</f>
        <v>true</v>
      </c>
      <c r="D713" s="9" t="e">
        <f>IF(C713="","",IF(C713="true",LEFT(RIGHT('DB Runes'!$C713,LEN('DB Runes'!$C713)-27),LEN('DB Runes'!$C713)-28),LEFT(RIGHT('DB Runes'!$C713,LEN('DB Runes'!$C713)-28),LEN('DB Runes'!$C713)-29)))</f>
        <v>#VALUE!</v>
      </c>
      <c r="E713" s="9">
        <f>'DB Runes'!$D713</f>
        <v>0</v>
      </c>
      <c r="F713" s="9">
        <f>'DB Runes'!$E713</f>
        <v>0</v>
      </c>
      <c r="G713" s="9" t="str">
        <f>IF('DB Runes'!$F713="{}","",IF(RIGHT(LEFT('DB Runes'!$F713,14),1)="f","false","true"))</f>
        <v>true</v>
      </c>
      <c r="H713" s="9" t="e">
        <f>IF(G713="","",IF(G713="true",LEFT(RIGHT('DB Runes'!$F713,LEN('DB Runes'!$F713)-27),LEN('DB Runes'!$F713)-28),LEFT(RIGHT('DB Runes'!$F713,LEN('DB Runes'!$F713)-28),LEN('DB Runes'!$F713)-29)))</f>
        <v>#VALUE!</v>
      </c>
      <c r="I713" s="9">
        <f>'DB Runes'!$G713</f>
        <v>0</v>
      </c>
      <c r="J713" s="9">
        <f>'DB Runes'!$H713</f>
        <v>0</v>
      </c>
      <c r="K713" s="9" t="str">
        <f>IF('DB Runes'!$I713="{}","",IF(RIGHT(LEFT('DB Runes'!$I713,14),1)="f","false","true"))</f>
        <v>true</v>
      </c>
      <c r="L713" s="9" t="e">
        <f>IF(K713="","",IF(K713="true",LEFT(RIGHT('DB Runes'!$I713,LEN('DB Runes'!$I713)-27),LEN('DB Runes'!$I713)-28),LEFT(RIGHT('DB Runes'!$I713,LEN('DB Runes'!$I713)-28),LEN('DB Runes'!$I713)-29)))</f>
        <v>#VALUE!</v>
      </c>
      <c r="M713" s="9">
        <f>'DB Runes'!$J713</f>
        <v>0</v>
      </c>
      <c r="N713" s="9">
        <f>'DB Runes'!$K713</f>
        <v>0</v>
      </c>
      <c r="O713" s="9" t="str">
        <f>IF('DB Runes'!$L713="{}","",IF(RIGHT(LEFT('DB Runes'!$L713,14),1)="f","false","true"))</f>
        <v>true</v>
      </c>
      <c r="P713" s="9" t="e">
        <f>IF(O713="","",IF(O713="true",LEFT(RIGHT('DB Runes'!$L713,LEN('DB Runes'!$L713)-27),LEN('DB Runes'!$L713)-28),LEFT(RIGHT('DB Runes'!$L713,LEN('DB Runes'!$L713)-28),LEN('DB Runes'!$L713)-29)))</f>
        <v>#VALUE!</v>
      </c>
      <c r="R713" s="9" t="str">
        <f ca="1">IFERROR(sub_stat_v&amp;enchant_true?&amp;IF(G_v_equal_0&gt;0,G_v_brackets,"")&amp;g_e_equal_perfect,"")</f>
        <v/>
      </c>
      <c r="S713" s="9" t="str">
        <f ca="1">IFERROR(sub_stat_v&amp;enchant_true?&amp;IF(G_v_equal_0&gt;0,G_v_brackets,"")&amp;g_e_equal_perfect,"")</f>
        <v/>
      </c>
      <c r="T713" s="9" t="str">
        <f ca="1">IFERROR(sub_stat_v&amp;enchant_true?&amp;IF(G_v_equal_0&gt;0,G_v_brackets,"")&amp;g_e_equal_perfect,"")</f>
        <v/>
      </c>
      <c r="U713" s="9" t="str">
        <f ca="1">IFERROR(sub_stat_v&amp;enchant_true?&amp;IF(G_v_equal_0&gt;0,G_v_brackets,"")&amp;g_e_equal_perfect,"")</f>
        <v/>
      </c>
      <c r="V713" s="9" t="str">
        <f ca="1">IFERROR(sub_stat_v&amp;enchant_true?&amp;IF(G_v_equal_0&gt;0,G_v_brackets,"")&amp;g_e_equal_perfect,"")</f>
        <v/>
      </c>
      <c r="W713" s="9" t="str">
        <f ca="1">IFERROR(sub_stat_v&amp;enchant_true?&amp;IF(G_v_equal_0&gt;0,G_v_brackets,"")&amp;g_e_equal_perfect,"")</f>
        <v/>
      </c>
      <c r="X713" s="9" t="str">
        <f ca="1">IFERROR(sub_stat_v&amp;enchant_true?&amp;IF(G_v_equal_0&gt;0,G_v_brackets,"")&amp;g_e_equal_perfect,"")</f>
        <v/>
      </c>
      <c r="Y713" s="9" t="str">
        <f ca="1">IFERROR(sub_stat_v&amp;enchant_true?&amp;IF(G_v_equal_0&gt;0,G_v_brackets,"")&amp;g_e_equal_perfect,"")</f>
        <v/>
      </c>
      <c r="Z713" s="9" t="str">
        <f ca="1">IFERROR(sub_stat_v&amp;enchant_true?&amp;IF(G_v_equal_0&gt;0,G_v_brackets,"")&amp;g_e_equal_perfect,"")</f>
        <v/>
      </c>
      <c r="AA713" s="9" t="str">
        <f ca="1">IFERROR(sub_stat_v&amp;enchant_true?&amp;IF(G_v_equal_0&gt;0,G_v_brackets,"")&amp;g_e_equal_perfect,"")</f>
        <v/>
      </c>
      <c r="AB713" s="9" t="str">
        <f ca="1">IFERROR(sub_stat_v&amp;enchant_true?&amp;IF(G_v_equal_0&gt;0,G_v_brackets,"")&amp;g_e_equal_perfect,"")</f>
        <v/>
      </c>
      <c r="AQ713">
        <f>'DB Runes'!O713</f>
        <v>0</v>
      </c>
      <c r="AR713" s="9">
        <f>IF($BI713=A713,VLOOKUP($AQ713,Runes!$AD:$AF,3,FALSE),A713)</f>
        <v>0</v>
      </c>
      <c r="AS713" s="9">
        <f t="shared" si="47"/>
        <v>0</v>
      </c>
      <c r="AT713" s="11" t="str">
        <f>IF($BJ713=AR713,"true",IF('DB Runes'!$C713="{}","",IF(RIGHT(LEFT('DB Runes'!$C713,14),1)="f","false","true")))</f>
        <v>true</v>
      </c>
      <c r="AU713" s="11">
        <f>IFERROR(IF(AS713=0,0,IF(AR713=$BJ713,LEFT(RIGHT('DB Runes'!$C713,LEN('DB Runes'!$C713)-28),LEN('DB Runes'!$F713)-29),IF(AT713="true",LEFT(RIGHT('DB Runes'!$C713,LEN('DB Runes'!$C713)-27),LEN('DB Runes'!$C713)-28),LEFT(RIGHT('DB Runes'!$C713,LEN('DB Runes'!$C713)-28),LEN('DB Runes'!$C713)-29)))),0)</f>
        <v>0</v>
      </c>
      <c r="AV713" s="9">
        <f>IF($BI713=E713,VLOOKUP($AQ713,Runes!$AD:$AF,3,FALSE),E713)</f>
        <v>0</v>
      </c>
      <c r="AW713" s="9">
        <f t="shared" si="48"/>
        <v>0</v>
      </c>
      <c r="AX713" s="11" t="str">
        <f>IF($BJ713=AV713,"true",IF('DB Runes'!$F713="{}","",IF(RIGHT(LEFT('DB Runes'!$F713,14),1)="f","false","true")))</f>
        <v>true</v>
      </c>
      <c r="AY713" s="11">
        <f>IFERROR(IF(AW713=0,0,IF(AV713=$BJ713,LEFT(RIGHT('DB Runes'!$F713,LEN('DB Runes'!$F713)-28),LEN('DB Runes'!$F713)-29),IF(AX713="true",LEFT(RIGHT('DB Runes'!$F713,LEN('DB Runes'!$F713)-27),LEN('DB Runes'!$F713)-28),LEFT(RIGHT('DB Runes'!$F713,LEN('DB Runes'!$F713)-28),LEN('DB Runes'!$F713)-29)))),0)</f>
        <v>0</v>
      </c>
      <c r="AZ713" s="9">
        <f>IF($BI713=I713,VLOOKUP($AQ713,Runes!$AD:$AF,3,FALSE),I713)</f>
        <v>0</v>
      </c>
      <c r="BA713" s="9">
        <f t="shared" si="46"/>
        <v>0</v>
      </c>
      <c r="BB713" s="11" t="str">
        <f>IF($BJ713=AZ713,"true",IF('DB Runes'!$I713="{}","",IF(RIGHT(LEFT('DB Runes'!$I713,14),1)="f","false","true")))</f>
        <v>true</v>
      </c>
      <c r="BC713" s="11">
        <f>IFERROR(IF(BA713=0,0,IF(AZ713=$BJ713,LEFT(RIGHT('DB Runes'!$I713,LEN('DB Runes'!$I713)-28),LEN('DB Runes'!$I713)-29),IF(BB713="true",LEFT(RIGHT('DB Runes'!$I713,LEN('DB Runes'!$I713)-27),LEN('DB Runes'!$I713)-28),LEFT(RIGHT('DB Runes'!$I713,LEN('DB Runes'!$I713)-28),LEN('DB Runes'!$I713)-29)))),0)</f>
        <v>0</v>
      </c>
      <c r="BD713" s="9">
        <f>IF($BI713=M713,VLOOKUP($AQ713,Runes!$AD:$AF,3,FALSE),M713)</f>
        <v>0</v>
      </c>
      <c r="BE713" s="9">
        <f t="shared" si="49"/>
        <v>0</v>
      </c>
      <c r="BF713" s="11" t="str">
        <f>IF($BJ713=BD713,"true",IF('DB Runes'!$L713="{}","",IF(RIGHT(LEFT('DB Runes'!$L713,14),1)="f","false","true")))</f>
        <v>true</v>
      </c>
      <c r="BG713" s="11">
        <f>IFERROR(IF(BE713=0,0,IF(BD713=$BJ713,LEFT(RIGHT('DB Runes'!$L713,LEN('DB Runes'!$L713)-28),LEN('DB Runes'!$L713)-29),IF(BF713="true",LEFT(RIGHT('DB Runes'!$L713,LEN('DB Runes'!$L713)-27),LEN('DB Runes'!$L713)-28),LEFT(RIGHT('DB Runes'!$L713,LEN('DB Runes'!$L713)-28),LEN('DB Runes'!$L713)-29)))),0)</f>
        <v>0</v>
      </c>
      <c r="BH713">
        <f>IFERROR(VLOOKUP($AQ713,Runes!$AM:$AP,4,FALSE),0)</f>
        <v>0</v>
      </c>
      <c r="BI713">
        <f>IFERROR(VLOOKUP($AQ713,Runes!$AD:$AF,2,FALSE),0)</f>
        <v>0</v>
      </c>
      <c r="BJ713">
        <f>IFERROR(VLOOKUP($AQ713,Runes!$AD:$AF,3,FALSE),0)</f>
        <v>0</v>
      </c>
    </row>
    <row r="714" spans="1:62" x14ac:dyDescent="0.25">
      <c r="A714" s="9">
        <f>'DB Runes'!$A714</f>
        <v>0</v>
      </c>
      <c r="B714" s="9">
        <f>'DB Runes'!$B714</f>
        <v>0</v>
      </c>
      <c r="C714" s="9" t="str">
        <f>IF('DB Runes'!$C714="{}","",IF(RIGHT(LEFT('DB Runes'!$C714,14),1)="f","false","true"))</f>
        <v>true</v>
      </c>
      <c r="D714" s="9" t="e">
        <f>IF(C714="","",IF(C714="true",LEFT(RIGHT('DB Runes'!$C714,LEN('DB Runes'!$C714)-27),LEN('DB Runes'!$C714)-28),LEFT(RIGHT('DB Runes'!$C714,LEN('DB Runes'!$C714)-28),LEN('DB Runes'!$C714)-29)))</f>
        <v>#VALUE!</v>
      </c>
      <c r="E714" s="9">
        <f>'DB Runes'!$D714</f>
        <v>0</v>
      </c>
      <c r="F714" s="9">
        <f>'DB Runes'!$E714</f>
        <v>0</v>
      </c>
      <c r="G714" s="9" t="str">
        <f>IF('DB Runes'!$F714="{}","",IF(RIGHT(LEFT('DB Runes'!$F714,14),1)="f","false","true"))</f>
        <v>true</v>
      </c>
      <c r="H714" s="9" t="e">
        <f>IF(G714="","",IF(G714="true",LEFT(RIGHT('DB Runes'!$F714,LEN('DB Runes'!$F714)-27),LEN('DB Runes'!$F714)-28),LEFT(RIGHT('DB Runes'!$F714,LEN('DB Runes'!$F714)-28),LEN('DB Runes'!$F714)-29)))</f>
        <v>#VALUE!</v>
      </c>
      <c r="I714" s="9">
        <f>'DB Runes'!$G714</f>
        <v>0</v>
      </c>
      <c r="J714" s="9">
        <f>'DB Runes'!$H714</f>
        <v>0</v>
      </c>
      <c r="K714" s="9" t="str">
        <f>IF('DB Runes'!$I714="{}","",IF(RIGHT(LEFT('DB Runes'!$I714,14),1)="f","false","true"))</f>
        <v>true</v>
      </c>
      <c r="L714" s="9" t="e">
        <f>IF(K714="","",IF(K714="true",LEFT(RIGHT('DB Runes'!$I714,LEN('DB Runes'!$I714)-27),LEN('DB Runes'!$I714)-28),LEFT(RIGHT('DB Runes'!$I714,LEN('DB Runes'!$I714)-28),LEN('DB Runes'!$I714)-29)))</f>
        <v>#VALUE!</v>
      </c>
      <c r="M714" s="9">
        <f>'DB Runes'!$J714</f>
        <v>0</v>
      </c>
      <c r="N714" s="9">
        <f>'DB Runes'!$K714</f>
        <v>0</v>
      </c>
      <c r="O714" s="9" t="str">
        <f>IF('DB Runes'!$L714="{}","",IF(RIGHT(LEFT('DB Runes'!$L714,14),1)="f","false","true"))</f>
        <v>true</v>
      </c>
      <c r="P714" s="9" t="e">
        <f>IF(O714="","",IF(O714="true",LEFT(RIGHT('DB Runes'!$L714,LEN('DB Runes'!$L714)-27),LEN('DB Runes'!$L714)-28),LEFT(RIGHT('DB Runes'!$L714,LEN('DB Runes'!$L714)-28),LEN('DB Runes'!$L714)-29)))</f>
        <v>#VALUE!</v>
      </c>
      <c r="R714" s="9" t="str">
        <f ca="1">IFERROR(sub_stat_v&amp;enchant_true?&amp;IF(G_v_equal_0&gt;0,G_v_brackets,"")&amp;g_e_equal_perfect,"")</f>
        <v/>
      </c>
      <c r="S714" s="9" t="str">
        <f ca="1">IFERROR(sub_stat_v&amp;enchant_true?&amp;IF(G_v_equal_0&gt;0,G_v_brackets,"")&amp;g_e_equal_perfect,"")</f>
        <v/>
      </c>
      <c r="T714" s="9" t="str">
        <f ca="1">IFERROR(sub_stat_v&amp;enchant_true?&amp;IF(G_v_equal_0&gt;0,G_v_brackets,"")&amp;g_e_equal_perfect,"")</f>
        <v/>
      </c>
      <c r="U714" s="9" t="str">
        <f ca="1">IFERROR(sub_stat_v&amp;enchant_true?&amp;IF(G_v_equal_0&gt;0,G_v_brackets,"")&amp;g_e_equal_perfect,"")</f>
        <v/>
      </c>
      <c r="V714" s="9" t="str">
        <f ca="1">IFERROR(sub_stat_v&amp;enchant_true?&amp;IF(G_v_equal_0&gt;0,G_v_brackets,"")&amp;g_e_equal_perfect,"")</f>
        <v/>
      </c>
      <c r="W714" s="9" t="str">
        <f ca="1">IFERROR(sub_stat_v&amp;enchant_true?&amp;IF(G_v_equal_0&gt;0,G_v_brackets,"")&amp;g_e_equal_perfect,"")</f>
        <v/>
      </c>
      <c r="X714" s="9" t="str">
        <f ca="1">IFERROR(sub_stat_v&amp;enchant_true?&amp;IF(G_v_equal_0&gt;0,G_v_brackets,"")&amp;g_e_equal_perfect,"")</f>
        <v/>
      </c>
      <c r="Y714" s="9" t="str">
        <f ca="1">IFERROR(sub_stat_v&amp;enchant_true?&amp;IF(G_v_equal_0&gt;0,G_v_brackets,"")&amp;g_e_equal_perfect,"")</f>
        <v/>
      </c>
      <c r="Z714" s="9" t="str">
        <f ca="1">IFERROR(sub_stat_v&amp;enchant_true?&amp;IF(G_v_equal_0&gt;0,G_v_brackets,"")&amp;g_e_equal_perfect,"")</f>
        <v/>
      </c>
      <c r="AA714" s="9" t="str">
        <f ca="1">IFERROR(sub_stat_v&amp;enchant_true?&amp;IF(G_v_equal_0&gt;0,G_v_brackets,"")&amp;g_e_equal_perfect,"")</f>
        <v/>
      </c>
      <c r="AB714" s="9" t="str">
        <f ca="1">IFERROR(sub_stat_v&amp;enchant_true?&amp;IF(G_v_equal_0&gt;0,G_v_brackets,"")&amp;g_e_equal_perfect,"")</f>
        <v/>
      </c>
      <c r="AQ714">
        <f>'DB Runes'!O714</f>
        <v>0</v>
      </c>
      <c r="AR714" s="9">
        <f>IF($BI714=A714,VLOOKUP($AQ714,Runes!$AD:$AF,3,FALSE),A714)</f>
        <v>0</v>
      </c>
      <c r="AS714" s="9">
        <f t="shared" si="47"/>
        <v>0</v>
      </c>
      <c r="AT714" s="11" t="str">
        <f>IF($BJ714=AR714,"true",IF('DB Runes'!$C714="{}","",IF(RIGHT(LEFT('DB Runes'!$C714,14),1)="f","false","true")))</f>
        <v>true</v>
      </c>
      <c r="AU714" s="11">
        <f>IFERROR(IF(AS714=0,0,IF(AR714=$BJ714,LEFT(RIGHT('DB Runes'!$C714,LEN('DB Runes'!$C714)-28),LEN('DB Runes'!$F714)-29),IF(AT714="true",LEFT(RIGHT('DB Runes'!$C714,LEN('DB Runes'!$C714)-27),LEN('DB Runes'!$C714)-28),LEFT(RIGHT('DB Runes'!$C714,LEN('DB Runes'!$C714)-28),LEN('DB Runes'!$C714)-29)))),0)</f>
        <v>0</v>
      </c>
      <c r="AV714" s="9">
        <f>IF($BI714=E714,VLOOKUP($AQ714,Runes!$AD:$AF,3,FALSE),E714)</f>
        <v>0</v>
      </c>
      <c r="AW714" s="9">
        <f t="shared" si="48"/>
        <v>0</v>
      </c>
      <c r="AX714" s="11" t="str">
        <f>IF($BJ714=AV714,"true",IF('DB Runes'!$F714="{}","",IF(RIGHT(LEFT('DB Runes'!$F714,14),1)="f","false","true")))</f>
        <v>true</v>
      </c>
      <c r="AY714" s="11">
        <f>IFERROR(IF(AW714=0,0,IF(AV714=$BJ714,LEFT(RIGHT('DB Runes'!$F714,LEN('DB Runes'!$F714)-28),LEN('DB Runes'!$F714)-29),IF(AX714="true",LEFT(RIGHT('DB Runes'!$F714,LEN('DB Runes'!$F714)-27),LEN('DB Runes'!$F714)-28),LEFT(RIGHT('DB Runes'!$F714,LEN('DB Runes'!$F714)-28),LEN('DB Runes'!$F714)-29)))),0)</f>
        <v>0</v>
      </c>
      <c r="AZ714" s="9">
        <f>IF($BI714=I714,VLOOKUP($AQ714,Runes!$AD:$AF,3,FALSE),I714)</f>
        <v>0</v>
      </c>
      <c r="BA714" s="9">
        <f t="shared" si="46"/>
        <v>0</v>
      </c>
      <c r="BB714" s="11" t="str">
        <f>IF($BJ714=AZ714,"true",IF('DB Runes'!$I714="{}","",IF(RIGHT(LEFT('DB Runes'!$I714,14),1)="f","false","true")))</f>
        <v>true</v>
      </c>
      <c r="BC714" s="11">
        <f>IFERROR(IF(BA714=0,0,IF(AZ714=$BJ714,LEFT(RIGHT('DB Runes'!$I714,LEN('DB Runes'!$I714)-28),LEN('DB Runes'!$I714)-29),IF(BB714="true",LEFT(RIGHT('DB Runes'!$I714,LEN('DB Runes'!$I714)-27),LEN('DB Runes'!$I714)-28),LEFT(RIGHT('DB Runes'!$I714,LEN('DB Runes'!$I714)-28),LEN('DB Runes'!$I714)-29)))),0)</f>
        <v>0</v>
      </c>
      <c r="BD714" s="9">
        <f>IF($BI714=M714,VLOOKUP($AQ714,Runes!$AD:$AF,3,FALSE),M714)</f>
        <v>0</v>
      </c>
      <c r="BE714" s="9">
        <f t="shared" si="49"/>
        <v>0</v>
      </c>
      <c r="BF714" s="11" t="str">
        <f>IF($BJ714=BD714,"true",IF('DB Runes'!$L714="{}","",IF(RIGHT(LEFT('DB Runes'!$L714,14),1)="f","false","true")))</f>
        <v>true</v>
      </c>
      <c r="BG714" s="11">
        <f>IFERROR(IF(BE714=0,0,IF(BD714=$BJ714,LEFT(RIGHT('DB Runes'!$L714,LEN('DB Runes'!$L714)-28),LEN('DB Runes'!$L714)-29),IF(BF714="true",LEFT(RIGHT('DB Runes'!$L714,LEN('DB Runes'!$L714)-27),LEN('DB Runes'!$L714)-28),LEFT(RIGHT('DB Runes'!$L714,LEN('DB Runes'!$L714)-28),LEN('DB Runes'!$L714)-29)))),0)</f>
        <v>0</v>
      </c>
      <c r="BH714">
        <f>IFERROR(VLOOKUP($AQ714,Runes!$AM:$AP,4,FALSE),0)</f>
        <v>0</v>
      </c>
      <c r="BI714">
        <f>IFERROR(VLOOKUP($AQ714,Runes!$AD:$AF,2,FALSE),0)</f>
        <v>0</v>
      </c>
      <c r="BJ714">
        <f>IFERROR(VLOOKUP($AQ714,Runes!$AD:$AF,3,FALSE),0)</f>
        <v>0</v>
      </c>
    </row>
    <row r="715" spans="1:62" x14ac:dyDescent="0.25">
      <c r="A715" s="9">
        <f>'DB Runes'!$A715</f>
        <v>0</v>
      </c>
      <c r="B715" s="9">
        <f>'DB Runes'!$B715</f>
        <v>0</v>
      </c>
      <c r="C715" s="9" t="str">
        <f>IF('DB Runes'!$C715="{}","",IF(RIGHT(LEFT('DB Runes'!$C715,14),1)="f","false","true"))</f>
        <v>true</v>
      </c>
      <c r="D715" s="9" t="e">
        <f>IF(C715="","",IF(C715="true",LEFT(RIGHT('DB Runes'!$C715,LEN('DB Runes'!$C715)-27),LEN('DB Runes'!$C715)-28),LEFT(RIGHT('DB Runes'!$C715,LEN('DB Runes'!$C715)-28),LEN('DB Runes'!$C715)-29)))</f>
        <v>#VALUE!</v>
      </c>
      <c r="E715" s="9">
        <f>'DB Runes'!$D715</f>
        <v>0</v>
      </c>
      <c r="F715" s="9">
        <f>'DB Runes'!$E715</f>
        <v>0</v>
      </c>
      <c r="G715" s="9" t="str">
        <f>IF('DB Runes'!$F715="{}","",IF(RIGHT(LEFT('DB Runes'!$F715,14),1)="f","false","true"))</f>
        <v>true</v>
      </c>
      <c r="H715" s="9" t="e">
        <f>IF(G715="","",IF(G715="true",LEFT(RIGHT('DB Runes'!$F715,LEN('DB Runes'!$F715)-27),LEN('DB Runes'!$F715)-28),LEFT(RIGHT('DB Runes'!$F715,LEN('DB Runes'!$F715)-28),LEN('DB Runes'!$F715)-29)))</f>
        <v>#VALUE!</v>
      </c>
      <c r="I715" s="9">
        <f>'DB Runes'!$G715</f>
        <v>0</v>
      </c>
      <c r="J715" s="9">
        <f>'DB Runes'!$H715</f>
        <v>0</v>
      </c>
      <c r="K715" s="9" t="str">
        <f>IF('DB Runes'!$I715="{}","",IF(RIGHT(LEFT('DB Runes'!$I715,14),1)="f","false","true"))</f>
        <v>true</v>
      </c>
      <c r="L715" s="9" t="e">
        <f>IF(K715="","",IF(K715="true",LEFT(RIGHT('DB Runes'!$I715,LEN('DB Runes'!$I715)-27),LEN('DB Runes'!$I715)-28),LEFT(RIGHT('DB Runes'!$I715,LEN('DB Runes'!$I715)-28),LEN('DB Runes'!$I715)-29)))</f>
        <v>#VALUE!</v>
      </c>
      <c r="M715" s="9">
        <f>'DB Runes'!$J715</f>
        <v>0</v>
      </c>
      <c r="N715" s="9">
        <f>'DB Runes'!$K715</f>
        <v>0</v>
      </c>
      <c r="O715" s="9" t="str">
        <f>IF('DB Runes'!$L715="{}","",IF(RIGHT(LEFT('DB Runes'!$L715,14),1)="f","false","true"))</f>
        <v>true</v>
      </c>
      <c r="P715" s="9" t="e">
        <f>IF(O715="","",IF(O715="true",LEFT(RIGHT('DB Runes'!$L715,LEN('DB Runes'!$L715)-27),LEN('DB Runes'!$L715)-28),LEFT(RIGHT('DB Runes'!$L715,LEN('DB Runes'!$L715)-28),LEN('DB Runes'!$L715)-29)))</f>
        <v>#VALUE!</v>
      </c>
      <c r="R715" s="9" t="str">
        <f ca="1">IFERROR(sub_stat_v&amp;enchant_true?&amp;IF(G_v_equal_0&gt;0,G_v_brackets,"")&amp;g_e_equal_perfect,"")</f>
        <v/>
      </c>
      <c r="S715" s="9" t="str">
        <f ca="1">IFERROR(sub_stat_v&amp;enchant_true?&amp;IF(G_v_equal_0&gt;0,G_v_brackets,"")&amp;g_e_equal_perfect,"")</f>
        <v/>
      </c>
      <c r="T715" s="9" t="str">
        <f ca="1">IFERROR(sub_stat_v&amp;enchant_true?&amp;IF(G_v_equal_0&gt;0,G_v_brackets,"")&amp;g_e_equal_perfect,"")</f>
        <v/>
      </c>
      <c r="U715" s="9" t="str">
        <f ca="1">IFERROR(sub_stat_v&amp;enchant_true?&amp;IF(G_v_equal_0&gt;0,G_v_brackets,"")&amp;g_e_equal_perfect,"")</f>
        <v/>
      </c>
      <c r="V715" s="9" t="str">
        <f ca="1">IFERROR(sub_stat_v&amp;enchant_true?&amp;IF(G_v_equal_0&gt;0,G_v_brackets,"")&amp;g_e_equal_perfect,"")</f>
        <v/>
      </c>
      <c r="W715" s="9" t="str">
        <f ca="1">IFERROR(sub_stat_v&amp;enchant_true?&amp;IF(G_v_equal_0&gt;0,G_v_brackets,"")&amp;g_e_equal_perfect,"")</f>
        <v/>
      </c>
      <c r="X715" s="9" t="str">
        <f ca="1">IFERROR(sub_stat_v&amp;enchant_true?&amp;IF(G_v_equal_0&gt;0,G_v_brackets,"")&amp;g_e_equal_perfect,"")</f>
        <v/>
      </c>
      <c r="Y715" s="9" t="str">
        <f ca="1">IFERROR(sub_stat_v&amp;enchant_true?&amp;IF(G_v_equal_0&gt;0,G_v_brackets,"")&amp;g_e_equal_perfect,"")</f>
        <v/>
      </c>
      <c r="Z715" s="9" t="str">
        <f ca="1">IFERROR(sub_stat_v&amp;enchant_true?&amp;IF(G_v_equal_0&gt;0,G_v_brackets,"")&amp;g_e_equal_perfect,"")</f>
        <v/>
      </c>
      <c r="AA715" s="9" t="str">
        <f ca="1">IFERROR(sub_stat_v&amp;enchant_true?&amp;IF(G_v_equal_0&gt;0,G_v_brackets,"")&amp;g_e_equal_perfect,"")</f>
        <v/>
      </c>
      <c r="AB715" s="9" t="str">
        <f ca="1">IFERROR(sub_stat_v&amp;enchant_true?&amp;IF(G_v_equal_0&gt;0,G_v_brackets,"")&amp;g_e_equal_perfect,"")</f>
        <v/>
      </c>
      <c r="AQ715">
        <f>'DB Runes'!O715</f>
        <v>0</v>
      </c>
      <c r="AR715" s="9">
        <f>IF($BI715=A715,VLOOKUP($AQ715,Runes!$AD:$AF,3,FALSE),A715)</f>
        <v>0</v>
      </c>
      <c r="AS715" s="9">
        <f t="shared" si="47"/>
        <v>0</v>
      </c>
      <c r="AT715" s="11" t="str">
        <f>IF($BJ715=AR715,"true",IF('DB Runes'!$C715="{}","",IF(RIGHT(LEFT('DB Runes'!$C715,14),1)="f","false","true")))</f>
        <v>true</v>
      </c>
      <c r="AU715" s="11">
        <f>IFERROR(IF(AS715=0,0,IF(AR715=$BJ715,LEFT(RIGHT('DB Runes'!$C715,LEN('DB Runes'!$C715)-28),LEN('DB Runes'!$F715)-29),IF(AT715="true",LEFT(RIGHT('DB Runes'!$C715,LEN('DB Runes'!$C715)-27),LEN('DB Runes'!$C715)-28),LEFT(RIGHT('DB Runes'!$C715,LEN('DB Runes'!$C715)-28),LEN('DB Runes'!$C715)-29)))),0)</f>
        <v>0</v>
      </c>
      <c r="AV715" s="9">
        <f>IF($BI715=E715,VLOOKUP($AQ715,Runes!$AD:$AF,3,FALSE),E715)</f>
        <v>0</v>
      </c>
      <c r="AW715" s="9">
        <f t="shared" si="48"/>
        <v>0</v>
      </c>
      <c r="AX715" s="11" t="str">
        <f>IF($BJ715=AV715,"true",IF('DB Runes'!$F715="{}","",IF(RIGHT(LEFT('DB Runes'!$F715,14),1)="f","false","true")))</f>
        <v>true</v>
      </c>
      <c r="AY715" s="11">
        <f>IFERROR(IF(AW715=0,0,IF(AV715=$BJ715,LEFT(RIGHT('DB Runes'!$F715,LEN('DB Runes'!$F715)-28),LEN('DB Runes'!$F715)-29),IF(AX715="true",LEFT(RIGHT('DB Runes'!$F715,LEN('DB Runes'!$F715)-27),LEN('DB Runes'!$F715)-28),LEFT(RIGHT('DB Runes'!$F715,LEN('DB Runes'!$F715)-28),LEN('DB Runes'!$F715)-29)))),0)</f>
        <v>0</v>
      </c>
      <c r="AZ715" s="9">
        <f>IF($BI715=I715,VLOOKUP($AQ715,Runes!$AD:$AF,3,FALSE),I715)</f>
        <v>0</v>
      </c>
      <c r="BA715" s="9">
        <f t="shared" si="46"/>
        <v>0</v>
      </c>
      <c r="BB715" s="11" t="str">
        <f>IF($BJ715=AZ715,"true",IF('DB Runes'!$I715="{}","",IF(RIGHT(LEFT('DB Runes'!$I715,14),1)="f","false","true")))</f>
        <v>true</v>
      </c>
      <c r="BC715" s="11">
        <f>IFERROR(IF(BA715=0,0,IF(AZ715=$BJ715,LEFT(RIGHT('DB Runes'!$I715,LEN('DB Runes'!$I715)-28),LEN('DB Runes'!$I715)-29),IF(BB715="true",LEFT(RIGHT('DB Runes'!$I715,LEN('DB Runes'!$I715)-27),LEN('DB Runes'!$I715)-28),LEFT(RIGHT('DB Runes'!$I715,LEN('DB Runes'!$I715)-28),LEN('DB Runes'!$I715)-29)))),0)</f>
        <v>0</v>
      </c>
      <c r="BD715" s="9">
        <f>IF($BI715=M715,VLOOKUP($AQ715,Runes!$AD:$AF,3,FALSE),M715)</f>
        <v>0</v>
      </c>
      <c r="BE715" s="9">
        <f t="shared" si="49"/>
        <v>0</v>
      </c>
      <c r="BF715" s="11" t="str">
        <f>IF($BJ715=BD715,"true",IF('DB Runes'!$L715="{}","",IF(RIGHT(LEFT('DB Runes'!$L715,14),1)="f","false","true")))</f>
        <v>true</v>
      </c>
      <c r="BG715" s="11">
        <f>IFERROR(IF(BE715=0,0,IF(BD715=$BJ715,LEFT(RIGHT('DB Runes'!$L715,LEN('DB Runes'!$L715)-28),LEN('DB Runes'!$L715)-29),IF(BF715="true",LEFT(RIGHT('DB Runes'!$L715,LEN('DB Runes'!$L715)-27),LEN('DB Runes'!$L715)-28),LEFT(RIGHT('DB Runes'!$L715,LEN('DB Runes'!$L715)-28),LEN('DB Runes'!$L715)-29)))),0)</f>
        <v>0</v>
      </c>
      <c r="BH715">
        <f>IFERROR(VLOOKUP($AQ715,Runes!$AM:$AP,4,FALSE),0)</f>
        <v>0</v>
      </c>
      <c r="BI715">
        <f>IFERROR(VLOOKUP($AQ715,Runes!$AD:$AF,2,FALSE),0)</f>
        <v>0</v>
      </c>
      <c r="BJ715">
        <f>IFERROR(VLOOKUP($AQ715,Runes!$AD:$AF,3,FALSE),0)</f>
        <v>0</v>
      </c>
    </row>
    <row r="716" spans="1:62" x14ac:dyDescent="0.25">
      <c r="A716" s="9">
        <f>'DB Runes'!$A716</f>
        <v>0</v>
      </c>
      <c r="B716" s="9">
        <f>'DB Runes'!$B716</f>
        <v>0</v>
      </c>
      <c r="C716" s="9" t="str">
        <f>IF('DB Runes'!$C716="{}","",IF(RIGHT(LEFT('DB Runes'!$C716,14),1)="f","false","true"))</f>
        <v>true</v>
      </c>
      <c r="D716" s="9" t="e">
        <f>IF(C716="","",IF(C716="true",LEFT(RIGHT('DB Runes'!$C716,LEN('DB Runes'!$C716)-27),LEN('DB Runes'!$C716)-28),LEFT(RIGHT('DB Runes'!$C716,LEN('DB Runes'!$C716)-28),LEN('DB Runes'!$C716)-29)))</f>
        <v>#VALUE!</v>
      </c>
      <c r="E716" s="9">
        <f>'DB Runes'!$D716</f>
        <v>0</v>
      </c>
      <c r="F716" s="9">
        <f>'DB Runes'!$E716</f>
        <v>0</v>
      </c>
      <c r="G716" s="9" t="str">
        <f>IF('DB Runes'!$F716="{}","",IF(RIGHT(LEFT('DB Runes'!$F716,14),1)="f","false","true"))</f>
        <v>true</v>
      </c>
      <c r="H716" s="9" t="e">
        <f>IF(G716="","",IF(G716="true",LEFT(RIGHT('DB Runes'!$F716,LEN('DB Runes'!$F716)-27),LEN('DB Runes'!$F716)-28),LEFT(RIGHT('DB Runes'!$F716,LEN('DB Runes'!$F716)-28),LEN('DB Runes'!$F716)-29)))</f>
        <v>#VALUE!</v>
      </c>
      <c r="I716" s="9">
        <f>'DB Runes'!$G716</f>
        <v>0</v>
      </c>
      <c r="J716" s="9">
        <f>'DB Runes'!$H716</f>
        <v>0</v>
      </c>
      <c r="K716" s="9" t="str">
        <f>IF('DB Runes'!$I716="{}","",IF(RIGHT(LEFT('DB Runes'!$I716,14),1)="f","false","true"))</f>
        <v>true</v>
      </c>
      <c r="L716" s="9" t="e">
        <f>IF(K716="","",IF(K716="true",LEFT(RIGHT('DB Runes'!$I716,LEN('DB Runes'!$I716)-27),LEN('DB Runes'!$I716)-28),LEFT(RIGHT('DB Runes'!$I716,LEN('DB Runes'!$I716)-28),LEN('DB Runes'!$I716)-29)))</f>
        <v>#VALUE!</v>
      </c>
      <c r="M716" s="9">
        <f>'DB Runes'!$J716</f>
        <v>0</v>
      </c>
      <c r="N716" s="9">
        <f>'DB Runes'!$K716</f>
        <v>0</v>
      </c>
      <c r="O716" s="9" t="str">
        <f>IF('DB Runes'!$L716="{}","",IF(RIGHT(LEFT('DB Runes'!$L716,14),1)="f","false","true"))</f>
        <v>true</v>
      </c>
      <c r="P716" s="9" t="e">
        <f>IF(O716="","",IF(O716="true",LEFT(RIGHT('DB Runes'!$L716,LEN('DB Runes'!$L716)-27),LEN('DB Runes'!$L716)-28),LEFT(RIGHT('DB Runes'!$L716,LEN('DB Runes'!$L716)-28),LEN('DB Runes'!$L716)-29)))</f>
        <v>#VALUE!</v>
      </c>
      <c r="R716" s="9" t="str">
        <f ca="1">IFERROR(sub_stat_v&amp;enchant_true?&amp;IF(G_v_equal_0&gt;0,G_v_brackets,"")&amp;g_e_equal_perfect,"")</f>
        <v/>
      </c>
      <c r="S716" s="9" t="str">
        <f ca="1">IFERROR(sub_stat_v&amp;enchant_true?&amp;IF(G_v_equal_0&gt;0,G_v_brackets,"")&amp;g_e_equal_perfect,"")</f>
        <v/>
      </c>
      <c r="T716" s="9" t="str">
        <f ca="1">IFERROR(sub_stat_v&amp;enchant_true?&amp;IF(G_v_equal_0&gt;0,G_v_brackets,"")&amp;g_e_equal_perfect,"")</f>
        <v/>
      </c>
      <c r="U716" s="9" t="str">
        <f ca="1">IFERROR(sub_stat_v&amp;enchant_true?&amp;IF(G_v_equal_0&gt;0,G_v_brackets,"")&amp;g_e_equal_perfect,"")</f>
        <v/>
      </c>
      <c r="V716" s="9" t="str">
        <f ca="1">IFERROR(sub_stat_v&amp;enchant_true?&amp;IF(G_v_equal_0&gt;0,G_v_brackets,"")&amp;g_e_equal_perfect,"")</f>
        <v/>
      </c>
      <c r="W716" s="9" t="str">
        <f ca="1">IFERROR(sub_stat_v&amp;enchant_true?&amp;IF(G_v_equal_0&gt;0,G_v_brackets,"")&amp;g_e_equal_perfect,"")</f>
        <v/>
      </c>
      <c r="X716" s="9" t="str">
        <f ca="1">IFERROR(sub_stat_v&amp;enchant_true?&amp;IF(G_v_equal_0&gt;0,G_v_brackets,"")&amp;g_e_equal_perfect,"")</f>
        <v/>
      </c>
      <c r="Y716" s="9" t="str">
        <f ca="1">IFERROR(sub_stat_v&amp;enchant_true?&amp;IF(G_v_equal_0&gt;0,G_v_brackets,"")&amp;g_e_equal_perfect,"")</f>
        <v/>
      </c>
      <c r="Z716" s="9" t="str">
        <f ca="1">IFERROR(sub_stat_v&amp;enchant_true?&amp;IF(G_v_equal_0&gt;0,G_v_brackets,"")&amp;g_e_equal_perfect,"")</f>
        <v/>
      </c>
      <c r="AA716" s="9" t="str">
        <f ca="1">IFERROR(sub_stat_v&amp;enchant_true?&amp;IF(G_v_equal_0&gt;0,G_v_brackets,"")&amp;g_e_equal_perfect,"")</f>
        <v/>
      </c>
      <c r="AB716" s="9" t="str">
        <f ca="1">IFERROR(sub_stat_v&amp;enchant_true?&amp;IF(G_v_equal_0&gt;0,G_v_brackets,"")&amp;g_e_equal_perfect,"")</f>
        <v/>
      </c>
      <c r="AQ716">
        <f>'DB Runes'!O716</f>
        <v>0</v>
      </c>
      <c r="AR716" s="9">
        <f>IF($BI716=A716,VLOOKUP($AQ716,Runes!$AD:$AF,3,FALSE),A716)</f>
        <v>0</v>
      </c>
      <c r="AS716" s="9">
        <f t="shared" si="47"/>
        <v>0</v>
      </c>
      <c r="AT716" s="11" t="str">
        <f>IF($BJ716=AR716,"true",IF('DB Runes'!$C716="{}","",IF(RIGHT(LEFT('DB Runes'!$C716,14),1)="f","false","true")))</f>
        <v>true</v>
      </c>
      <c r="AU716" s="11">
        <f>IFERROR(IF(AS716=0,0,IF(AR716=$BJ716,LEFT(RIGHT('DB Runes'!$C716,LEN('DB Runes'!$C716)-28),LEN('DB Runes'!$F716)-29),IF(AT716="true",LEFT(RIGHT('DB Runes'!$C716,LEN('DB Runes'!$C716)-27),LEN('DB Runes'!$C716)-28),LEFT(RIGHT('DB Runes'!$C716,LEN('DB Runes'!$C716)-28),LEN('DB Runes'!$C716)-29)))),0)</f>
        <v>0</v>
      </c>
      <c r="AV716" s="9">
        <f>IF($BI716=E716,VLOOKUP($AQ716,Runes!$AD:$AF,3,FALSE),E716)</f>
        <v>0</v>
      </c>
      <c r="AW716" s="9">
        <f t="shared" si="48"/>
        <v>0</v>
      </c>
      <c r="AX716" s="11" t="str">
        <f>IF($BJ716=AV716,"true",IF('DB Runes'!$F716="{}","",IF(RIGHT(LEFT('DB Runes'!$F716,14),1)="f","false","true")))</f>
        <v>true</v>
      </c>
      <c r="AY716" s="11">
        <f>IFERROR(IF(AW716=0,0,IF(AV716=$BJ716,LEFT(RIGHT('DB Runes'!$F716,LEN('DB Runes'!$F716)-28),LEN('DB Runes'!$F716)-29),IF(AX716="true",LEFT(RIGHT('DB Runes'!$F716,LEN('DB Runes'!$F716)-27),LEN('DB Runes'!$F716)-28),LEFT(RIGHT('DB Runes'!$F716,LEN('DB Runes'!$F716)-28),LEN('DB Runes'!$F716)-29)))),0)</f>
        <v>0</v>
      </c>
      <c r="AZ716" s="9">
        <f>IF($BI716=I716,VLOOKUP($AQ716,Runes!$AD:$AF,3,FALSE),I716)</f>
        <v>0</v>
      </c>
      <c r="BA716" s="9">
        <f t="shared" si="46"/>
        <v>0</v>
      </c>
      <c r="BB716" s="11" t="str">
        <f>IF($BJ716=AZ716,"true",IF('DB Runes'!$I716="{}","",IF(RIGHT(LEFT('DB Runes'!$I716,14),1)="f","false","true")))</f>
        <v>true</v>
      </c>
      <c r="BC716" s="11">
        <f>IFERROR(IF(BA716=0,0,IF(AZ716=$BJ716,LEFT(RIGHT('DB Runes'!$I716,LEN('DB Runes'!$I716)-28),LEN('DB Runes'!$I716)-29),IF(BB716="true",LEFT(RIGHT('DB Runes'!$I716,LEN('DB Runes'!$I716)-27),LEN('DB Runes'!$I716)-28),LEFT(RIGHT('DB Runes'!$I716,LEN('DB Runes'!$I716)-28),LEN('DB Runes'!$I716)-29)))),0)</f>
        <v>0</v>
      </c>
      <c r="BD716" s="9">
        <f>IF($BI716=M716,VLOOKUP($AQ716,Runes!$AD:$AF,3,FALSE),M716)</f>
        <v>0</v>
      </c>
      <c r="BE716" s="9">
        <f t="shared" si="49"/>
        <v>0</v>
      </c>
      <c r="BF716" s="11" t="str">
        <f>IF($BJ716=BD716,"true",IF('DB Runes'!$L716="{}","",IF(RIGHT(LEFT('DB Runes'!$L716,14),1)="f","false","true")))</f>
        <v>true</v>
      </c>
      <c r="BG716" s="11">
        <f>IFERROR(IF(BE716=0,0,IF(BD716=$BJ716,LEFT(RIGHT('DB Runes'!$L716,LEN('DB Runes'!$L716)-28),LEN('DB Runes'!$L716)-29),IF(BF716="true",LEFT(RIGHT('DB Runes'!$L716,LEN('DB Runes'!$L716)-27),LEN('DB Runes'!$L716)-28),LEFT(RIGHT('DB Runes'!$L716,LEN('DB Runes'!$L716)-28),LEN('DB Runes'!$L716)-29)))),0)</f>
        <v>0</v>
      </c>
      <c r="BH716">
        <f>IFERROR(VLOOKUP($AQ716,Runes!$AM:$AP,4,FALSE),0)</f>
        <v>0</v>
      </c>
      <c r="BI716">
        <f>IFERROR(VLOOKUP($AQ716,Runes!$AD:$AF,2,FALSE),0)</f>
        <v>0</v>
      </c>
      <c r="BJ716">
        <f>IFERROR(VLOOKUP($AQ716,Runes!$AD:$AF,3,FALSE),0)</f>
        <v>0</v>
      </c>
    </row>
    <row r="717" spans="1:62" x14ac:dyDescent="0.25">
      <c r="A717" s="9">
        <f>'DB Runes'!$A717</f>
        <v>0</v>
      </c>
      <c r="B717" s="9">
        <f>'DB Runes'!$B717</f>
        <v>0</v>
      </c>
      <c r="C717" s="9" t="str">
        <f>IF('DB Runes'!$C717="{}","",IF(RIGHT(LEFT('DB Runes'!$C717,14),1)="f","false","true"))</f>
        <v>true</v>
      </c>
      <c r="D717" s="9" t="e">
        <f>IF(C717="","",IF(C717="true",LEFT(RIGHT('DB Runes'!$C717,LEN('DB Runes'!$C717)-27),LEN('DB Runes'!$C717)-28),LEFT(RIGHT('DB Runes'!$C717,LEN('DB Runes'!$C717)-28),LEN('DB Runes'!$C717)-29)))</f>
        <v>#VALUE!</v>
      </c>
      <c r="E717" s="9">
        <f>'DB Runes'!$D717</f>
        <v>0</v>
      </c>
      <c r="F717" s="9">
        <f>'DB Runes'!$E717</f>
        <v>0</v>
      </c>
      <c r="G717" s="9" t="str">
        <f>IF('DB Runes'!$F717="{}","",IF(RIGHT(LEFT('DB Runes'!$F717,14),1)="f","false","true"))</f>
        <v>true</v>
      </c>
      <c r="H717" s="9" t="e">
        <f>IF(G717="","",IF(G717="true",LEFT(RIGHT('DB Runes'!$F717,LEN('DB Runes'!$F717)-27),LEN('DB Runes'!$F717)-28),LEFT(RIGHT('DB Runes'!$F717,LEN('DB Runes'!$F717)-28),LEN('DB Runes'!$F717)-29)))</f>
        <v>#VALUE!</v>
      </c>
      <c r="I717" s="9">
        <f>'DB Runes'!$G717</f>
        <v>0</v>
      </c>
      <c r="J717" s="9">
        <f>'DB Runes'!$H717</f>
        <v>0</v>
      </c>
      <c r="K717" s="9" t="str">
        <f>IF('DB Runes'!$I717="{}","",IF(RIGHT(LEFT('DB Runes'!$I717,14),1)="f","false","true"))</f>
        <v>true</v>
      </c>
      <c r="L717" s="9" t="e">
        <f>IF(K717="","",IF(K717="true",LEFT(RIGHT('DB Runes'!$I717,LEN('DB Runes'!$I717)-27),LEN('DB Runes'!$I717)-28),LEFT(RIGHT('DB Runes'!$I717,LEN('DB Runes'!$I717)-28),LEN('DB Runes'!$I717)-29)))</f>
        <v>#VALUE!</v>
      </c>
      <c r="M717" s="9">
        <f>'DB Runes'!$J717</f>
        <v>0</v>
      </c>
      <c r="N717" s="9">
        <f>'DB Runes'!$K717</f>
        <v>0</v>
      </c>
      <c r="O717" s="9" t="str">
        <f>IF('DB Runes'!$L717="{}","",IF(RIGHT(LEFT('DB Runes'!$L717,14),1)="f","false","true"))</f>
        <v>true</v>
      </c>
      <c r="P717" s="9" t="e">
        <f>IF(O717="","",IF(O717="true",LEFT(RIGHT('DB Runes'!$L717,LEN('DB Runes'!$L717)-27),LEN('DB Runes'!$L717)-28),LEFT(RIGHT('DB Runes'!$L717,LEN('DB Runes'!$L717)-28),LEN('DB Runes'!$L717)-29)))</f>
        <v>#VALUE!</v>
      </c>
      <c r="R717" s="9" t="str">
        <f ca="1">IFERROR(sub_stat_v&amp;enchant_true?&amp;IF(G_v_equal_0&gt;0,G_v_brackets,"")&amp;g_e_equal_perfect,"")</f>
        <v/>
      </c>
      <c r="S717" s="9" t="str">
        <f ca="1">IFERROR(sub_stat_v&amp;enchant_true?&amp;IF(G_v_equal_0&gt;0,G_v_brackets,"")&amp;g_e_equal_perfect,"")</f>
        <v/>
      </c>
      <c r="T717" s="9" t="str">
        <f ca="1">IFERROR(sub_stat_v&amp;enchant_true?&amp;IF(G_v_equal_0&gt;0,G_v_brackets,"")&amp;g_e_equal_perfect,"")</f>
        <v/>
      </c>
      <c r="U717" s="9" t="str">
        <f ca="1">IFERROR(sub_stat_v&amp;enchant_true?&amp;IF(G_v_equal_0&gt;0,G_v_brackets,"")&amp;g_e_equal_perfect,"")</f>
        <v/>
      </c>
      <c r="V717" s="9" t="str">
        <f ca="1">IFERROR(sub_stat_v&amp;enchant_true?&amp;IF(G_v_equal_0&gt;0,G_v_brackets,"")&amp;g_e_equal_perfect,"")</f>
        <v/>
      </c>
      <c r="W717" s="9" t="str">
        <f ca="1">IFERROR(sub_stat_v&amp;enchant_true?&amp;IF(G_v_equal_0&gt;0,G_v_brackets,"")&amp;g_e_equal_perfect,"")</f>
        <v/>
      </c>
      <c r="X717" s="9" t="str">
        <f ca="1">IFERROR(sub_stat_v&amp;enchant_true?&amp;IF(G_v_equal_0&gt;0,G_v_brackets,"")&amp;g_e_equal_perfect,"")</f>
        <v/>
      </c>
      <c r="Y717" s="9" t="str">
        <f ca="1">IFERROR(sub_stat_v&amp;enchant_true?&amp;IF(G_v_equal_0&gt;0,G_v_brackets,"")&amp;g_e_equal_perfect,"")</f>
        <v/>
      </c>
      <c r="Z717" s="9" t="str">
        <f ca="1">IFERROR(sub_stat_v&amp;enchant_true?&amp;IF(G_v_equal_0&gt;0,G_v_brackets,"")&amp;g_e_equal_perfect,"")</f>
        <v/>
      </c>
      <c r="AA717" s="9" t="str">
        <f ca="1">IFERROR(sub_stat_v&amp;enchant_true?&amp;IF(G_v_equal_0&gt;0,G_v_brackets,"")&amp;g_e_equal_perfect,"")</f>
        <v/>
      </c>
      <c r="AB717" s="9" t="str">
        <f ca="1">IFERROR(sub_stat_v&amp;enchant_true?&amp;IF(G_v_equal_0&gt;0,G_v_brackets,"")&amp;g_e_equal_perfect,"")</f>
        <v/>
      </c>
      <c r="AQ717">
        <f>'DB Runes'!O717</f>
        <v>0</v>
      </c>
      <c r="AR717" s="9">
        <f>IF($BI717=A717,VLOOKUP($AQ717,Runes!$AD:$AF,3,FALSE),A717)</f>
        <v>0</v>
      </c>
      <c r="AS717" s="9">
        <f t="shared" si="47"/>
        <v>0</v>
      </c>
      <c r="AT717" s="11" t="str">
        <f>IF($BJ717=AR717,"true",IF('DB Runes'!$C717="{}","",IF(RIGHT(LEFT('DB Runes'!$C717,14),1)="f","false","true")))</f>
        <v>true</v>
      </c>
      <c r="AU717" s="11">
        <f>IFERROR(IF(AS717=0,0,IF(AR717=$BJ717,LEFT(RIGHT('DB Runes'!$C717,LEN('DB Runes'!$C717)-28),LEN('DB Runes'!$F717)-29),IF(AT717="true",LEFT(RIGHT('DB Runes'!$C717,LEN('DB Runes'!$C717)-27),LEN('DB Runes'!$C717)-28),LEFT(RIGHT('DB Runes'!$C717,LEN('DB Runes'!$C717)-28),LEN('DB Runes'!$C717)-29)))),0)</f>
        <v>0</v>
      </c>
      <c r="AV717" s="9">
        <f>IF($BI717=E717,VLOOKUP($AQ717,Runes!$AD:$AF,3,FALSE),E717)</f>
        <v>0</v>
      </c>
      <c r="AW717" s="9">
        <f t="shared" si="48"/>
        <v>0</v>
      </c>
      <c r="AX717" s="11" t="str">
        <f>IF($BJ717=AV717,"true",IF('DB Runes'!$F717="{}","",IF(RIGHT(LEFT('DB Runes'!$F717,14),1)="f","false","true")))</f>
        <v>true</v>
      </c>
      <c r="AY717" s="11">
        <f>IFERROR(IF(AW717=0,0,IF(AV717=$BJ717,LEFT(RIGHT('DB Runes'!$F717,LEN('DB Runes'!$F717)-28),LEN('DB Runes'!$F717)-29),IF(AX717="true",LEFT(RIGHT('DB Runes'!$F717,LEN('DB Runes'!$F717)-27),LEN('DB Runes'!$F717)-28),LEFT(RIGHT('DB Runes'!$F717,LEN('DB Runes'!$F717)-28),LEN('DB Runes'!$F717)-29)))),0)</f>
        <v>0</v>
      </c>
      <c r="AZ717" s="9">
        <f>IF($BI717=I717,VLOOKUP($AQ717,Runes!$AD:$AF,3,FALSE),I717)</f>
        <v>0</v>
      </c>
      <c r="BA717" s="9">
        <f t="shared" si="46"/>
        <v>0</v>
      </c>
      <c r="BB717" s="11" t="str">
        <f>IF($BJ717=AZ717,"true",IF('DB Runes'!$I717="{}","",IF(RIGHT(LEFT('DB Runes'!$I717,14),1)="f","false","true")))</f>
        <v>true</v>
      </c>
      <c r="BC717" s="11">
        <f>IFERROR(IF(BA717=0,0,IF(AZ717=$BJ717,LEFT(RIGHT('DB Runes'!$I717,LEN('DB Runes'!$I717)-28),LEN('DB Runes'!$I717)-29),IF(BB717="true",LEFT(RIGHT('DB Runes'!$I717,LEN('DB Runes'!$I717)-27),LEN('DB Runes'!$I717)-28),LEFT(RIGHT('DB Runes'!$I717,LEN('DB Runes'!$I717)-28),LEN('DB Runes'!$I717)-29)))),0)</f>
        <v>0</v>
      </c>
      <c r="BD717" s="9">
        <f>IF($BI717=M717,VLOOKUP($AQ717,Runes!$AD:$AF,3,FALSE),M717)</f>
        <v>0</v>
      </c>
      <c r="BE717" s="9">
        <f t="shared" si="49"/>
        <v>0</v>
      </c>
      <c r="BF717" s="11" t="str">
        <f>IF($BJ717=BD717,"true",IF('DB Runes'!$L717="{}","",IF(RIGHT(LEFT('DB Runes'!$L717,14),1)="f","false","true")))</f>
        <v>true</v>
      </c>
      <c r="BG717" s="11">
        <f>IFERROR(IF(BE717=0,0,IF(BD717=$BJ717,LEFT(RIGHT('DB Runes'!$L717,LEN('DB Runes'!$L717)-28),LEN('DB Runes'!$L717)-29),IF(BF717="true",LEFT(RIGHT('DB Runes'!$L717,LEN('DB Runes'!$L717)-27),LEN('DB Runes'!$L717)-28),LEFT(RIGHT('DB Runes'!$L717,LEN('DB Runes'!$L717)-28),LEN('DB Runes'!$L717)-29)))),0)</f>
        <v>0</v>
      </c>
      <c r="BH717">
        <f>IFERROR(VLOOKUP($AQ717,Runes!$AM:$AP,4,FALSE),0)</f>
        <v>0</v>
      </c>
      <c r="BI717">
        <f>IFERROR(VLOOKUP($AQ717,Runes!$AD:$AF,2,FALSE),0)</f>
        <v>0</v>
      </c>
      <c r="BJ717">
        <f>IFERROR(VLOOKUP($AQ717,Runes!$AD:$AF,3,FALSE),0)</f>
        <v>0</v>
      </c>
    </row>
    <row r="718" spans="1:62" x14ac:dyDescent="0.25">
      <c r="A718" s="9">
        <f>'DB Runes'!$A718</f>
        <v>0</v>
      </c>
      <c r="B718" s="9">
        <f>'DB Runes'!$B718</f>
        <v>0</v>
      </c>
      <c r="C718" s="9" t="str">
        <f>IF('DB Runes'!$C718="{}","",IF(RIGHT(LEFT('DB Runes'!$C718,14),1)="f","false","true"))</f>
        <v>true</v>
      </c>
      <c r="D718" s="9" t="e">
        <f>IF(C718="","",IF(C718="true",LEFT(RIGHT('DB Runes'!$C718,LEN('DB Runes'!$C718)-27),LEN('DB Runes'!$C718)-28),LEFT(RIGHT('DB Runes'!$C718,LEN('DB Runes'!$C718)-28),LEN('DB Runes'!$C718)-29)))</f>
        <v>#VALUE!</v>
      </c>
      <c r="E718" s="9">
        <f>'DB Runes'!$D718</f>
        <v>0</v>
      </c>
      <c r="F718" s="9">
        <f>'DB Runes'!$E718</f>
        <v>0</v>
      </c>
      <c r="G718" s="9" t="str">
        <f>IF('DB Runes'!$F718="{}","",IF(RIGHT(LEFT('DB Runes'!$F718,14),1)="f","false","true"))</f>
        <v>true</v>
      </c>
      <c r="H718" s="9" t="e">
        <f>IF(G718="","",IF(G718="true",LEFT(RIGHT('DB Runes'!$F718,LEN('DB Runes'!$F718)-27),LEN('DB Runes'!$F718)-28),LEFT(RIGHT('DB Runes'!$F718,LEN('DB Runes'!$F718)-28),LEN('DB Runes'!$F718)-29)))</f>
        <v>#VALUE!</v>
      </c>
      <c r="I718" s="9">
        <f>'DB Runes'!$G718</f>
        <v>0</v>
      </c>
      <c r="J718" s="9">
        <f>'DB Runes'!$H718</f>
        <v>0</v>
      </c>
      <c r="K718" s="9" t="str">
        <f>IF('DB Runes'!$I718="{}","",IF(RIGHT(LEFT('DB Runes'!$I718,14),1)="f","false","true"))</f>
        <v>true</v>
      </c>
      <c r="L718" s="9" t="e">
        <f>IF(K718="","",IF(K718="true",LEFT(RIGHT('DB Runes'!$I718,LEN('DB Runes'!$I718)-27),LEN('DB Runes'!$I718)-28),LEFT(RIGHT('DB Runes'!$I718,LEN('DB Runes'!$I718)-28),LEN('DB Runes'!$I718)-29)))</f>
        <v>#VALUE!</v>
      </c>
      <c r="M718" s="9">
        <f>'DB Runes'!$J718</f>
        <v>0</v>
      </c>
      <c r="N718" s="9">
        <f>'DB Runes'!$K718</f>
        <v>0</v>
      </c>
      <c r="O718" s="9" t="str">
        <f>IF('DB Runes'!$L718="{}","",IF(RIGHT(LEFT('DB Runes'!$L718,14),1)="f","false","true"))</f>
        <v>true</v>
      </c>
      <c r="P718" s="9" t="e">
        <f>IF(O718="","",IF(O718="true",LEFT(RIGHT('DB Runes'!$L718,LEN('DB Runes'!$L718)-27),LEN('DB Runes'!$L718)-28),LEFT(RIGHT('DB Runes'!$L718,LEN('DB Runes'!$L718)-28),LEN('DB Runes'!$L718)-29)))</f>
        <v>#VALUE!</v>
      </c>
      <c r="R718" s="9" t="str">
        <f ca="1">IFERROR(sub_stat_v&amp;enchant_true?&amp;IF(G_v_equal_0&gt;0,G_v_brackets,"")&amp;g_e_equal_perfect,"")</f>
        <v/>
      </c>
      <c r="S718" s="9" t="str">
        <f ca="1">IFERROR(sub_stat_v&amp;enchant_true?&amp;IF(G_v_equal_0&gt;0,G_v_brackets,"")&amp;g_e_equal_perfect,"")</f>
        <v/>
      </c>
      <c r="T718" s="9" t="str">
        <f ca="1">IFERROR(sub_stat_v&amp;enchant_true?&amp;IF(G_v_equal_0&gt;0,G_v_brackets,"")&amp;g_e_equal_perfect,"")</f>
        <v/>
      </c>
      <c r="U718" s="9" t="str">
        <f ca="1">IFERROR(sub_stat_v&amp;enchant_true?&amp;IF(G_v_equal_0&gt;0,G_v_brackets,"")&amp;g_e_equal_perfect,"")</f>
        <v/>
      </c>
      <c r="V718" s="9" t="str">
        <f ca="1">IFERROR(sub_stat_v&amp;enchant_true?&amp;IF(G_v_equal_0&gt;0,G_v_brackets,"")&amp;g_e_equal_perfect,"")</f>
        <v/>
      </c>
      <c r="W718" s="9" t="str">
        <f ca="1">IFERROR(sub_stat_v&amp;enchant_true?&amp;IF(G_v_equal_0&gt;0,G_v_brackets,"")&amp;g_e_equal_perfect,"")</f>
        <v/>
      </c>
      <c r="X718" s="9" t="str">
        <f ca="1">IFERROR(sub_stat_v&amp;enchant_true?&amp;IF(G_v_equal_0&gt;0,G_v_brackets,"")&amp;g_e_equal_perfect,"")</f>
        <v/>
      </c>
      <c r="Y718" s="9" t="str">
        <f ca="1">IFERROR(sub_stat_v&amp;enchant_true?&amp;IF(G_v_equal_0&gt;0,G_v_brackets,"")&amp;g_e_equal_perfect,"")</f>
        <v/>
      </c>
      <c r="Z718" s="9" t="str">
        <f ca="1">IFERROR(sub_stat_v&amp;enchant_true?&amp;IF(G_v_equal_0&gt;0,G_v_brackets,"")&amp;g_e_equal_perfect,"")</f>
        <v/>
      </c>
      <c r="AA718" s="9" t="str">
        <f ca="1">IFERROR(sub_stat_v&amp;enchant_true?&amp;IF(G_v_equal_0&gt;0,G_v_brackets,"")&amp;g_e_equal_perfect,"")</f>
        <v/>
      </c>
      <c r="AB718" s="9" t="str">
        <f ca="1">IFERROR(sub_stat_v&amp;enchant_true?&amp;IF(G_v_equal_0&gt;0,G_v_brackets,"")&amp;g_e_equal_perfect,"")</f>
        <v/>
      </c>
      <c r="AQ718">
        <f>'DB Runes'!O718</f>
        <v>0</v>
      </c>
      <c r="AR718" s="9">
        <f>IF($BI718=A718,VLOOKUP($AQ718,Runes!$AD:$AF,3,FALSE),A718)</f>
        <v>0</v>
      </c>
      <c r="AS718" s="9">
        <f t="shared" si="47"/>
        <v>0</v>
      </c>
      <c r="AT718" s="11" t="str">
        <f>IF($BJ718=AR718,"true",IF('DB Runes'!$C718="{}","",IF(RIGHT(LEFT('DB Runes'!$C718,14),1)="f","false","true")))</f>
        <v>true</v>
      </c>
      <c r="AU718" s="11">
        <f>IFERROR(IF(AS718=0,0,IF(AR718=$BJ718,LEFT(RIGHT('DB Runes'!$C718,LEN('DB Runes'!$C718)-28),LEN('DB Runes'!$F718)-29),IF(AT718="true",LEFT(RIGHT('DB Runes'!$C718,LEN('DB Runes'!$C718)-27),LEN('DB Runes'!$C718)-28),LEFT(RIGHT('DB Runes'!$C718,LEN('DB Runes'!$C718)-28),LEN('DB Runes'!$C718)-29)))),0)</f>
        <v>0</v>
      </c>
      <c r="AV718" s="9">
        <f>IF($BI718=E718,VLOOKUP($AQ718,Runes!$AD:$AF,3,FALSE),E718)</f>
        <v>0</v>
      </c>
      <c r="AW718" s="9">
        <f t="shared" si="48"/>
        <v>0</v>
      </c>
      <c r="AX718" s="11" t="str">
        <f>IF($BJ718=AV718,"true",IF('DB Runes'!$F718="{}","",IF(RIGHT(LEFT('DB Runes'!$F718,14),1)="f","false","true")))</f>
        <v>true</v>
      </c>
      <c r="AY718" s="11">
        <f>IFERROR(IF(AW718=0,0,IF(AV718=$BJ718,LEFT(RIGHT('DB Runes'!$F718,LEN('DB Runes'!$F718)-28),LEN('DB Runes'!$F718)-29),IF(AX718="true",LEFT(RIGHT('DB Runes'!$F718,LEN('DB Runes'!$F718)-27),LEN('DB Runes'!$F718)-28),LEFT(RIGHT('DB Runes'!$F718,LEN('DB Runes'!$F718)-28),LEN('DB Runes'!$F718)-29)))),0)</f>
        <v>0</v>
      </c>
      <c r="AZ718" s="9">
        <f>IF($BI718=I718,VLOOKUP($AQ718,Runes!$AD:$AF,3,FALSE),I718)</f>
        <v>0</v>
      </c>
      <c r="BA718" s="9">
        <f t="shared" si="46"/>
        <v>0</v>
      </c>
      <c r="BB718" s="11" t="str">
        <f>IF($BJ718=AZ718,"true",IF('DB Runes'!$I718="{}","",IF(RIGHT(LEFT('DB Runes'!$I718,14),1)="f","false","true")))</f>
        <v>true</v>
      </c>
      <c r="BC718" s="11">
        <f>IFERROR(IF(BA718=0,0,IF(AZ718=$BJ718,LEFT(RIGHT('DB Runes'!$I718,LEN('DB Runes'!$I718)-28),LEN('DB Runes'!$I718)-29),IF(BB718="true",LEFT(RIGHT('DB Runes'!$I718,LEN('DB Runes'!$I718)-27),LEN('DB Runes'!$I718)-28),LEFT(RIGHT('DB Runes'!$I718,LEN('DB Runes'!$I718)-28),LEN('DB Runes'!$I718)-29)))),0)</f>
        <v>0</v>
      </c>
      <c r="BD718" s="9">
        <f>IF($BI718=M718,VLOOKUP($AQ718,Runes!$AD:$AF,3,FALSE),M718)</f>
        <v>0</v>
      </c>
      <c r="BE718" s="9">
        <f t="shared" si="49"/>
        <v>0</v>
      </c>
      <c r="BF718" s="11" t="str">
        <f>IF($BJ718=BD718,"true",IF('DB Runes'!$L718="{}","",IF(RIGHT(LEFT('DB Runes'!$L718,14),1)="f","false","true")))</f>
        <v>true</v>
      </c>
      <c r="BG718" s="11">
        <f>IFERROR(IF(BE718=0,0,IF(BD718=$BJ718,LEFT(RIGHT('DB Runes'!$L718,LEN('DB Runes'!$L718)-28),LEN('DB Runes'!$L718)-29),IF(BF718="true",LEFT(RIGHT('DB Runes'!$L718,LEN('DB Runes'!$L718)-27),LEN('DB Runes'!$L718)-28),LEFT(RIGHT('DB Runes'!$L718,LEN('DB Runes'!$L718)-28),LEN('DB Runes'!$L718)-29)))),0)</f>
        <v>0</v>
      </c>
      <c r="BH718">
        <f>IFERROR(VLOOKUP($AQ718,Runes!$AM:$AP,4,FALSE),0)</f>
        <v>0</v>
      </c>
      <c r="BI718">
        <f>IFERROR(VLOOKUP($AQ718,Runes!$AD:$AF,2,FALSE),0)</f>
        <v>0</v>
      </c>
      <c r="BJ718">
        <f>IFERROR(VLOOKUP($AQ718,Runes!$AD:$AF,3,FALSE),0)</f>
        <v>0</v>
      </c>
    </row>
    <row r="719" spans="1:62" x14ac:dyDescent="0.25">
      <c r="A719" s="9">
        <f>'DB Runes'!$A719</f>
        <v>0</v>
      </c>
      <c r="B719" s="9">
        <f>'DB Runes'!$B719</f>
        <v>0</v>
      </c>
      <c r="C719" s="9" t="str">
        <f>IF('DB Runes'!$C719="{}","",IF(RIGHT(LEFT('DB Runes'!$C719,14),1)="f","false","true"))</f>
        <v>true</v>
      </c>
      <c r="D719" s="9" t="e">
        <f>IF(C719="","",IF(C719="true",LEFT(RIGHT('DB Runes'!$C719,LEN('DB Runes'!$C719)-27),LEN('DB Runes'!$C719)-28),LEFT(RIGHT('DB Runes'!$C719,LEN('DB Runes'!$C719)-28),LEN('DB Runes'!$C719)-29)))</f>
        <v>#VALUE!</v>
      </c>
      <c r="E719" s="9">
        <f>'DB Runes'!$D719</f>
        <v>0</v>
      </c>
      <c r="F719" s="9">
        <f>'DB Runes'!$E719</f>
        <v>0</v>
      </c>
      <c r="G719" s="9" t="str">
        <f>IF('DB Runes'!$F719="{}","",IF(RIGHT(LEFT('DB Runes'!$F719,14),1)="f","false","true"))</f>
        <v>true</v>
      </c>
      <c r="H719" s="9" t="e">
        <f>IF(G719="","",IF(G719="true",LEFT(RIGHT('DB Runes'!$F719,LEN('DB Runes'!$F719)-27),LEN('DB Runes'!$F719)-28),LEFT(RIGHT('DB Runes'!$F719,LEN('DB Runes'!$F719)-28),LEN('DB Runes'!$F719)-29)))</f>
        <v>#VALUE!</v>
      </c>
      <c r="I719" s="9">
        <f>'DB Runes'!$G719</f>
        <v>0</v>
      </c>
      <c r="J719" s="9">
        <f>'DB Runes'!$H719</f>
        <v>0</v>
      </c>
      <c r="K719" s="9" t="str">
        <f>IF('DB Runes'!$I719="{}","",IF(RIGHT(LEFT('DB Runes'!$I719,14),1)="f","false","true"))</f>
        <v>true</v>
      </c>
      <c r="L719" s="9" t="e">
        <f>IF(K719="","",IF(K719="true",LEFT(RIGHT('DB Runes'!$I719,LEN('DB Runes'!$I719)-27),LEN('DB Runes'!$I719)-28),LEFT(RIGHT('DB Runes'!$I719,LEN('DB Runes'!$I719)-28),LEN('DB Runes'!$I719)-29)))</f>
        <v>#VALUE!</v>
      </c>
      <c r="M719" s="9">
        <f>'DB Runes'!$J719</f>
        <v>0</v>
      </c>
      <c r="N719" s="9">
        <f>'DB Runes'!$K719</f>
        <v>0</v>
      </c>
      <c r="O719" s="9" t="str">
        <f>IF('DB Runes'!$L719="{}","",IF(RIGHT(LEFT('DB Runes'!$L719,14),1)="f","false","true"))</f>
        <v>true</v>
      </c>
      <c r="P719" s="9" t="e">
        <f>IF(O719="","",IF(O719="true",LEFT(RIGHT('DB Runes'!$L719,LEN('DB Runes'!$L719)-27),LEN('DB Runes'!$L719)-28),LEFT(RIGHT('DB Runes'!$L719,LEN('DB Runes'!$L719)-28),LEN('DB Runes'!$L719)-29)))</f>
        <v>#VALUE!</v>
      </c>
      <c r="R719" s="9" t="str">
        <f ca="1">IFERROR(sub_stat_v&amp;enchant_true?&amp;IF(G_v_equal_0&gt;0,G_v_brackets,"")&amp;g_e_equal_perfect,"")</f>
        <v/>
      </c>
      <c r="S719" s="9" t="str">
        <f ca="1">IFERROR(sub_stat_v&amp;enchant_true?&amp;IF(G_v_equal_0&gt;0,G_v_brackets,"")&amp;g_e_equal_perfect,"")</f>
        <v/>
      </c>
      <c r="T719" s="9" t="str">
        <f ca="1">IFERROR(sub_stat_v&amp;enchant_true?&amp;IF(G_v_equal_0&gt;0,G_v_brackets,"")&amp;g_e_equal_perfect,"")</f>
        <v/>
      </c>
      <c r="U719" s="9" t="str">
        <f ca="1">IFERROR(sub_stat_v&amp;enchant_true?&amp;IF(G_v_equal_0&gt;0,G_v_brackets,"")&amp;g_e_equal_perfect,"")</f>
        <v/>
      </c>
      <c r="V719" s="9" t="str">
        <f ca="1">IFERROR(sub_stat_v&amp;enchant_true?&amp;IF(G_v_equal_0&gt;0,G_v_brackets,"")&amp;g_e_equal_perfect,"")</f>
        <v/>
      </c>
      <c r="W719" s="9" t="str">
        <f ca="1">IFERROR(sub_stat_v&amp;enchant_true?&amp;IF(G_v_equal_0&gt;0,G_v_brackets,"")&amp;g_e_equal_perfect,"")</f>
        <v/>
      </c>
      <c r="X719" s="9" t="str">
        <f ca="1">IFERROR(sub_stat_v&amp;enchant_true?&amp;IF(G_v_equal_0&gt;0,G_v_brackets,"")&amp;g_e_equal_perfect,"")</f>
        <v/>
      </c>
      <c r="Y719" s="9" t="str">
        <f ca="1">IFERROR(sub_stat_v&amp;enchant_true?&amp;IF(G_v_equal_0&gt;0,G_v_brackets,"")&amp;g_e_equal_perfect,"")</f>
        <v/>
      </c>
      <c r="Z719" s="9" t="str">
        <f ca="1">IFERROR(sub_stat_v&amp;enchant_true?&amp;IF(G_v_equal_0&gt;0,G_v_brackets,"")&amp;g_e_equal_perfect,"")</f>
        <v/>
      </c>
      <c r="AA719" s="9" t="str">
        <f ca="1">IFERROR(sub_stat_v&amp;enchant_true?&amp;IF(G_v_equal_0&gt;0,G_v_brackets,"")&amp;g_e_equal_perfect,"")</f>
        <v/>
      </c>
      <c r="AB719" s="9" t="str">
        <f ca="1">IFERROR(sub_stat_v&amp;enchant_true?&amp;IF(G_v_equal_0&gt;0,G_v_brackets,"")&amp;g_e_equal_perfect,"")</f>
        <v/>
      </c>
      <c r="AQ719">
        <f>'DB Runes'!O719</f>
        <v>0</v>
      </c>
      <c r="AR719" s="9">
        <f>IF($BI719=A719,VLOOKUP($AQ719,Runes!$AD:$AF,3,FALSE),A719)</f>
        <v>0</v>
      </c>
      <c r="AS719" s="9">
        <f t="shared" si="47"/>
        <v>0</v>
      </c>
      <c r="AT719" s="11" t="str">
        <f>IF($BJ719=AR719,"true",IF('DB Runes'!$C719="{}","",IF(RIGHT(LEFT('DB Runes'!$C719,14),1)="f","false","true")))</f>
        <v>true</v>
      </c>
      <c r="AU719" s="11">
        <f>IFERROR(IF(AS719=0,0,IF(AR719=$BJ719,LEFT(RIGHT('DB Runes'!$C719,LEN('DB Runes'!$C719)-28),LEN('DB Runes'!$F719)-29),IF(AT719="true",LEFT(RIGHT('DB Runes'!$C719,LEN('DB Runes'!$C719)-27),LEN('DB Runes'!$C719)-28),LEFT(RIGHT('DB Runes'!$C719,LEN('DB Runes'!$C719)-28),LEN('DB Runes'!$C719)-29)))),0)</f>
        <v>0</v>
      </c>
      <c r="AV719" s="9">
        <f>IF($BI719=E719,VLOOKUP($AQ719,Runes!$AD:$AF,3,FALSE),E719)</f>
        <v>0</v>
      </c>
      <c r="AW719" s="9">
        <f t="shared" si="48"/>
        <v>0</v>
      </c>
      <c r="AX719" s="11" t="str">
        <f>IF($BJ719=AV719,"true",IF('DB Runes'!$F719="{}","",IF(RIGHT(LEFT('DB Runes'!$F719,14),1)="f","false","true")))</f>
        <v>true</v>
      </c>
      <c r="AY719" s="11">
        <f>IFERROR(IF(AW719=0,0,IF(AV719=$BJ719,LEFT(RIGHT('DB Runes'!$F719,LEN('DB Runes'!$F719)-28),LEN('DB Runes'!$F719)-29),IF(AX719="true",LEFT(RIGHT('DB Runes'!$F719,LEN('DB Runes'!$F719)-27),LEN('DB Runes'!$F719)-28),LEFT(RIGHT('DB Runes'!$F719,LEN('DB Runes'!$F719)-28),LEN('DB Runes'!$F719)-29)))),0)</f>
        <v>0</v>
      </c>
      <c r="AZ719" s="9">
        <f>IF($BI719=I719,VLOOKUP($AQ719,Runes!$AD:$AF,3,FALSE),I719)</f>
        <v>0</v>
      </c>
      <c r="BA719" s="9">
        <f t="shared" si="46"/>
        <v>0</v>
      </c>
      <c r="BB719" s="11" t="str">
        <f>IF($BJ719=AZ719,"true",IF('DB Runes'!$I719="{}","",IF(RIGHT(LEFT('DB Runes'!$I719,14),1)="f","false","true")))</f>
        <v>true</v>
      </c>
      <c r="BC719" s="11">
        <f>IFERROR(IF(BA719=0,0,IF(AZ719=$BJ719,LEFT(RIGHT('DB Runes'!$I719,LEN('DB Runes'!$I719)-28),LEN('DB Runes'!$I719)-29),IF(BB719="true",LEFT(RIGHT('DB Runes'!$I719,LEN('DB Runes'!$I719)-27),LEN('DB Runes'!$I719)-28),LEFT(RIGHT('DB Runes'!$I719,LEN('DB Runes'!$I719)-28),LEN('DB Runes'!$I719)-29)))),0)</f>
        <v>0</v>
      </c>
      <c r="BD719" s="9">
        <f>IF($BI719=M719,VLOOKUP($AQ719,Runes!$AD:$AF,3,FALSE),M719)</f>
        <v>0</v>
      </c>
      <c r="BE719" s="9">
        <f t="shared" si="49"/>
        <v>0</v>
      </c>
      <c r="BF719" s="11" t="str">
        <f>IF($BJ719=BD719,"true",IF('DB Runes'!$L719="{}","",IF(RIGHT(LEFT('DB Runes'!$L719,14),1)="f","false","true")))</f>
        <v>true</v>
      </c>
      <c r="BG719" s="11">
        <f>IFERROR(IF(BE719=0,0,IF(BD719=$BJ719,LEFT(RIGHT('DB Runes'!$L719,LEN('DB Runes'!$L719)-28),LEN('DB Runes'!$L719)-29),IF(BF719="true",LEFT(RIGHT('DB Runes'!$L719,LEN('DB Runes'!$L719)-27),LEN('DB Runes'!$L719)-28),LEFT(RIGHT('DB Runes'!$L719,LEN('DB Runes'!$L719)-28),LEN('DB Runes'!$L719)-29)))),0)</f>
        <v>0</v>
      </c>
      <c r="BH719">
        <f>IFERROR(VLOOKUP($AQ719,Runes!$AM:$AP,4,FALSE),0)</f>
        <v>0</v>
      </c>
      <c r="BI719">
        <f>IFERROR(VLOOKUP($AQ719,Runes!$AD:$AF,2,FALSE),0)</f>
        <v>0</v>
      </c>
      <c r="BJ719">
        <f>IFERROR(VLOOKUP($AQ719,Runes!$AD:$AF,3,FALSE),0)</f>
        <v>0</v>
      </c>
    </row>
    <row r="720" spans="1:62" x14ac:dyDescent="0.25">
      <c r="A720" s="9">
        <f>'DB Runes'!$A720</f>
        <v>0</v>
      </c>
      <c r="B720" s="9">
        <f>'DB Runes'!$B720</f>
        <v>0</v>
      </c>
      <c r="C720" s="9" t="str">
        <f>IF('DB Runes'!$C720="{}","",IF(RIGHT(LEFT('DB Runes'!$C720,14),1)="f","false","true"))</f>
        <v>true</v>
      </c>
      <c r="D720" s="9" t="e">
        <f>IF(C720="","",IF(C720="true",LEFT(RIGHT('DB Runes'!$C720,LEN('DB Runes'!$C720)-27),LEN('DB Runes'!$C720)-28),LEFT(RIGHT('DB Runes'!$C720,LEN('DB Runes'!$C720)-28),LEN('DB Runes'!$C720)-29)))</f>
        <v>#VALUE!</v>
      </c>
      <c r="E720" s="9">
        <f>'DB Runes'!$D720</f>
        <v>0</v>
      </c>
      <c r="F720" s="9">
        <f>'DB Runes'!$E720</f>
        <v>0</v>
      </c>
      <c r="G720" s="9" t="str">
        <f>IF('DB Runes'!$F720="{}","",IF(RIGHT(LEFT('DB Runes'!$F720,14),1)="f","false","true"))</f>
        <v>true</v>
      </c>
      <c r="H720" s="9" t="e">
        <f>IF(G720="","",IF(G720="true",LEFT(RIGHT('DB Runes'!$F720,LEN('DB Runes'!$F720)-27),LEN('DB Runes'!$F720)-28),LEFT(RIGHT('DB Runes'!$F720,LEN('DB Runes'!$F720)-28),LEN('DB Runes'!$F720)-29)))</f>
        <v>#VALUE!</v>
      </c>
      <c r="I720" s="9">
        <f>'DB Runes'!$G720</f>
        <v>0</v>
      </c>
      <c r="J720" s="9">
        <f>'DB Runes'!$H720</f>
        <v>0</v>
      </c>
      <c r="K720" s="9" t="str">
        <f>IF('DB Runes'!$I720="{}","",IF(RIGHT(LEFT('DB Runes'!$I720,14),1)="f","false","true"))</f>
        <v>true</v>
      </c>
      <c r="L720" s="9" t="e">
        <f>IF(K720="","",IF(K720="true",LEFT(RIGHT('DB Runes'!$I720,LEN('DB Runes'!$I720)-27),LEN('DB Runes'!$I720)-28),LEFT(RIGHT('DB Runes'!$I720,LEN('DB Runes'!$I720)-28),LEN('DB Runes'!$I720)-29)))</f>
        <v>#VALUE!</v>
      </c>
      <c r="M720" s="9">
        <f>'DB Runes'!$J720</f>
        <v>0</v>
      </c>
      <c r="N720" s="9">
        <f>'DB Runes'!$K720</f>
        <v>0</v>
      </c>
      <c r="O720" s="9" t="str">
        <f>IF('DB Runes'!$L720="{}","",IF(RIGHT(LEFT('DB Runes'!$L720,14),1)="f","false","true"))</f>
        <v>true</v>
      </c>
      <c r="P720" s="9" t="e">
        <f>IF(O720="","",IF(O720="true",LEFT(RIGHT('DB Runes'!$L720,LEN('DB Runes'!$L720)-27),LEN('DB Runes'!$L720)-28),LEFT(RIGHT('DB Runes'!$L720,LEN('DB Runes'!$L720)-28),LEN('DB Runes'!$L720)-29)))</f>
        <v>#VALUE!</v>
      </c>
      <c r="R720" s="9" t="str">
        <f ca="1">IFERROR(sub_stat_v&amp;enchant_true?&amp;IF(G_v_equal_0&gt;0,G_v_brackets,"")&amp;g_e_equal_perfect,"")</f>
        <v/>
      </c>
      <c r="S720" s="9" t="str">
        <f ca="1">IFERROR(sub_stat_v&amp;enchant_true?&amp;IF(G_v_equal_0&gt;0,G_v_brackets,"")&amp;g_e_equal_perfect,"")</f>
        <v/>
      </c>
      <c r="T720" s="9" t="str">
        <f ca="1">IFERROR(sub_stat_v&amp;enchant_true?&amp;IF(G_v_equal_0&gt;0,G_v_brackets,"")&amp;g_e_equal_perfect,"")</f>
        <v/>
      </c>
      <c r="U720" s="9" t="str">
        <f ca="1">IFERROR(sub_stat_v&amp;enchant_true?&amp;IF(G_v_equal_0&gt;0,G_v_brackets,"")&amp;g_e_equal_perfect,"")</f>
        <v/>
      </c>
      <c r="V720" s="9" t="str">
        <f ca="1">IFERROR(sub_stat_v&amp;enchant_true?&amp;IF(G_v_equal_0&gt;0,G_v_brackets,"")&amp;g_e_equal_perfect,"")</f>
        <v/>
      </c>
      <c r="W720" s="9" t="str">
        <f ca="1">IFERROR(sub_stat_v&amp;enchant_true?&amp;IF(G_v_equal_0&gt;0,G_v_brackets,"")&amp;g_e_equal_perfect,"")</f>
        <v/>
      </c>
      <c r="X720" s="9" t="str">
        <f ca="1">IFERROR(sub_stat_v&amp;enchant_true?&amp;IF(G_v_equal_0&gt;0,G_v_brackets,"")&amp;g_e_equal_perfect,"")</f>
        <v/>
      </c>
      <c r="Y720" s="9" t="str">
        <f ca="1">IFERROR(sub_stat_v&amp;enchant_true?&amp;IF(G_v_equal_0&gt;0,G_v_brackets,"")&amp;g_e_equal_perfect,"")</f>
        <v/>
      </c>
      <c r="Z720" s="9" t="str">
        <f ca="1">IFERROR(sub_stat_v&amp;enchant_true?&amp;IF(G_v_equal_0&gt;0,G_v_brackets,"")&amp;g_e_equal_perfect,"")</f>
        <v/>
      </c>
      <c r="AA720" s="9" t="str">
        <f ca="1">IFERROR(sub_stat_v&amp;enchant_true?&amp;IF(G_v_equal_0&gt;0,G_v_brackets,"")&amp;g_e_equal_perfect,"")</f>
        <v/>
      </c>
      <c r="AB720" s="9" t="str">
        <f ca="1">IFERROR(sub_stat_v&amp;enchant_true?&amp;IF(G_v_equal_0&gt;0,G_v_brackets,"")&amp;g_e_equal_perfect,"")</f>
        <v/>
      </c>
      <c r="AQ720">
        <f>'DB Runes'!O720</f>
        <v>0</v>
      </c>
      <c r="AR720" s="9">
        <f>IF($BI720=A720,VLOOKUP($AQ720,Runes!$AD:$AF,3,FALSE),A720)</f>
        <v>0</v>
      </c>
      <c r="AS720" s="9">
        <f t="shared" si="47"/>
        <v>0</v>
      </c>
      <c r="AT720" s="11" t="str">
        <f>IF($BJ720=AR720,"true",IF('DB Runes'!$C720="{}","",IF(RIGHT(LEFT('DB Runes'!$C720,14),1)="f","false","true")))</f>
        <v>true</v>
      </c>
      <c r="AU720" s="11">
        <f>IFERROR(IF(AS720=0,0,IF(AR720=$BJ720,LEFT(RIGHT('DB Runes'!$C720,LEN('DB Runes'!$C720)-28),LEN('DB Runes'!$F720)-29),IF(AT720="true",LEFT(RIGHT('DB Runes'!$C720,LEN('DB Runes'!$C720)-27),LEN('DB Runes'!$C720)-28),LEFT(RIGHT('DB Runes'!$C720,LEN('DB Runes'!$C720)-28),LEN('DB Runes'!$C720)-29)))),0)</f>
        <v>0</v>
      </c>
      <c r="AV720" s="9">
        <f>IF($BI720=E720,VLOOKUP($AQ720,Runes!$AD:$AF,3,FALSE),E720)</f>
        <v>0</v>
      </c>
      <c r="AW720" s="9">
        <f t="shared" si="48"/>
        <v>0</v>
      </c>
      <c r="AX720" s="11" t="str">
        <f>IF($BJ720=AV720,"true",IF('DB Runes'!$F720="{}","",IF(RIGHT(LEFT('DB Runes'!$F720,14),1)="f","false","true")))</f>
        <v>true</v>
      </c>
      <c r="AY720" s="11">
        <f>IFERROR(IF(AW720=0,0,IF(AV720=$BJ720,LEFT(RIGHT('DB Runes'!$F720,LEN('DB Runes'!$F720)-28),LEN('DB Runes'!$F720)-29),IF(AX720="true",LEFT(RIGHT('DB Runes'!$F720,LEN('DB Runes'!$F720)-27),LEN('DB Runes'!$F720)-28),LEFT(RIGHT('DB Runes'!$F720,LEN('DB Runes'!$F720)-28),LEN('DB Runes'!$F720)-29)))),0)</f>
        <v>0</v>
      </c>
      <c r="AZ720" s="9">
        <f>IF($BI720=I720,VLOOKUP($AQ720,Runes!$AD:$AF,3,FALSE),I720)</f>
        <v>0</v>
      </c>
      <c r="BA720" s="9">
        <f t="shared" si="46"/>
        <v>0</v>
      </c>
      <c r="BB720" s="11" t="str">
        <f>IF($BJ720=AZ720,"true",IF('DB Runes'!$I720="{}","",IF(RIGHT(LEFT('DB Runes'!$I720,14),1)="f","false","true")))</f>
        <v>true</v>
      </c>
      <c r="BC720" s="11">
        <f>IFERROR(IF(BA720=0,0,IF(AZ720=$BJ720,LEFT(RIGHT('DB Runes'!$I720,LEN('DB Runes'!$I720)-28),LEN('DB Runes'!$I720)-29),IF(BB720="true",LEFT(RIGHT('DB Runes'!$I720,LEN('DB Runes'!$I720)-27),LEN('DB Runes'!$I720)-28),LEFT(RIGHT('DB Runes'!$I720,LEN('DB Runes'!$I720)-28),LEN('DB Runes'!$I720)-29)))),0)</f>
        <v>0</v>
      </c>
      <c r="BD720" s="9">
        <f>IF($BI720=M720,VLOOKUP($AQ720,Runes!$AD:$AF,3,FALSE),M720)</f>
        <v>0</v>
      </c>
      <c r="BE720" s="9">
        <f t="shared" si="49"/>
        <v>0</v>
      </c>
      <c r="BF720" s="11" t="str">
        <f>IF($BJ720=BD720,"true",IF('DB Runes'!$L720="{}","",IF(RIGHT(LEFT('DB Runes'!$L720,14),1)="f","false","true")))</f>
        <v>true</v>
      </c>
      <c r="BG720" s="11">
        <f>IFERROR(IF(BE720=0,0,IF(BD720=$BJ720,LEFT(RIGHT('DB Runes'!$L720,LEN('DB Runes'!$L720)-28),LEN('DB Runes'!$L720)-29),IF(BF720="true",LEFT(RIGHT('DB Runes'!$L720,LEN('DB Runes'!$L720)-27),LEN('DB Runes'!$L720)-28),LEFT(RIGHT('DB Runes'!$L720,LEN('DB Runes'!$L720)-28),LEN('DB Runes'!$L720)-29)))),0)</f>
        <v>0</v>
      </c>
      <c r="BH720">
        <f>IFERROR(VLOOKUP($AQ720,Runes!$AM:$AP,4,FALSE),0)</f>
        <v>0</v>
      </c>
      <c r="BI720">
        <f>IFERROR(VLOOKUP($AQ720,Runes!$AD:$AF,2,FALSE),0)</f>
        <v>0</v>
      </c>
      <c r="BJ720">
        <f>IFERROR(VLOOKUP($AQ720,Runes!$AD:$AF,3,FALSE),0)</f>
        <v>0</v>
      </c>
    </row>
    <row r="721" spans="1:62" x14ac:dyDescent="0.25">
      <c r="A721" s="9">
        <f>'DB Runes'!$A721</f>
        <v>0</v>
      </c>
      <c r="B721" s="9">
        <f>'DB Runes'!$B721</f>
        <v>0</v>
      </c>
      <c r="C721" s="9" t="str">
        <f>IF('DB Runes'!$C721="{}","",IF(RIGHT(LEFT('DB Runes'!$C721,14),1)="f","false","true"))</f>
        <v>true</v>
      </c>
      <c r="D721" s="9" t="e">
        <f>IF(C721="","",IF(C721="true",LEFT(RIGHT('DB Runes'!$C721,LEN('DB Runes'!$C721)-27),LEN('DB Runes'!$C721)-28),LEFT(RIGHT('DB Runes'!$C721,LEN('DB Runes'!$C721)-28),LEN('DB Runes'!$C721)-29)))</f>
        <v>#VALUE!</v>
      </c>
      <c r="E721" s="9">
        <f>'DB Runes'!$D721</f>
        <v>0</v>
      </c>
      <c r="F721" s="9">
        <f>'DB Runes'!$E721</f>
        <v>0</v>
      </c>
      <c r="G721" s="9" t="str">
        <f>IF('DB Runes'!$F721="{}","",IF(RIGHT(LEFT('DB Runes'!$F721,14),1)="f","false","true"))</f>
        <v>true</v>
      </c>
      <c r="H721" s="9" t="e">
        <f>IF(G721="","",IF(G721="true",LEFT(RIGHT('DB Runes'!$F721,LEN('DB Runes'!$F721)-27),LEN('DB Runes'!$F721)-28),LEFT(RIGHT('DB Runes'!$F721,LEN('DB Runes'!$F721)-28),LEN('DB Runes'!$F721)-29)))</f>
        <v>#VALUE!</v>
      </c>
      <c r="I721" s="9">
        <f>'DB Runes'!$G721</f>
        <v>0</v>
      </c>
      <c r="J721" s="9">
        <f>'DB Runes'!$H721</f>
        <v>0</v>
      </c>
      <c r="K721" s="9" t="str">
        <f>IF('DB Runes'!$I721="{}","",IF(RIGHT(LEFT('DB Runes'!$I721,14),1)="f","false","true"))</f>
        <v>true</v>
      </c>
      <c r="L721" s="9" t="e">
        <f>IF(K721="","",IF(K721="true",LEFT(RIGHT('DB Runes'!$I721,LEN('DB Runes'!$I721)-27),LEN('DB Runes'!$I721)-28),LEFT(RIGHT('DB Runes'!$I721,LEN('DB Runes'!$I721)-28),LEN('DB Runes'!$I721)-29)))</f>
        <v>#VALUE!</v>
      </c>
      <c r="M721" s="9">
        <f>'DB Runes'!$J721</f>
        <v>0</v>
      </c>
      <c r="N721" s="9">
        <f>'DB Runes'!$K721</f>
        <v>0</v>
      </c>
      <c r="O721" s="9" t="str">
        <f>IF('DB Runes'!$L721="{}","",IF(RIGHT(LEFT('DB Runes'!$L721,14),1)="f","false","true"))</f>
        <v>true</v>
      </c>
      <c r="P721" s="9" t="e">
        <f>IF(O721="","",IF(O721="true",LEFT(RIGHT('DB Runes'!$L721,LEN('DB Runes'!$L721)-27),LEN('DB Runes'!$L721)-28),LEFT(RIGHT('DB Runes'!$L721,LEN('DB Runes'!$L721)-28),LEN('DB Runes'!$L721)-29)))</f>
        <v>#VALUE!</v>
      </c>
      <c r="R721" s="9" t="str">
        <f ca="1">IFERROR(sub_stat_v&amp;enchant_true?&amp;IF(G_v_equal_0&gt;0,G_v_brackets,"")&amp;g_e_equal_perfect,"")</f>
        <v/>
      </c>
      <c r="S721" s="9" t="str">
        <f ca="1">IFERROR(sub_stat_v&amp;enchant_true?&amp;IF(G_v_equal_0&gt;0,G_v_brackets,"")&amp;g_e_equal_perfect,"")</f>
        <v/>
      </c>
      <c r="T721" s="9" t="str">
        <f ca="1">IFERROR(sub_stat_v&amp;enchant_true?&amp;IF(G_v_equal_0&gt;0,G_v_brackets,"")&amp;g_e_equal_perfect,"")</f>
        <v/>
      </c>
      <c r="U721" s="9" t="str">
        <f ca="1">IFERROR(sub_stat_v&amp;enchant_true?&amp;IF(G_v_equal_0&gt;0,G_v_brackets,"")&amp;g_e_equal_perfect,"")</f>
        <v/>
      </c>
      <c r="V721" s="9" t="str">
        <f ca="1">IFERROR(sub_stat_v&amp;enchant_true?&amp;IF(G_v_equal_0&gt;0,G_v_brackets,"")&amp;g_e_equal_perfect,"")</f>
        <v/>
      </c>
      <c r="W721" s="9" t="str">
        <f ca="1">IFERROR(sub_stat_v&amp;enchant_true?&amp;IF(G_v_equal_0&gt;0,G_v_brackets,"")&amp;g_e_equal_perfect,"")</f>
        <v/>
      </c>
      <c r="X721" s="9" t="str">
        <f ca="1">IFERROR(sub_stat_v&amp;enchant_true?&amp;IF(G_v_equal_0&gt;0,G_v_brackets,"")&amp;g_e_equal_perfect,"")</f>
        <v/>
      </c>
      <c r="Y721" s="9" t="str">
        <f ca="1">IFERROR(sub_stat_v&amp;enchant_true?&amp;IF(G_v_equal_0&gt;0,G_v_brackets,"")&amp;g_e_equal_perfect,"")</f>
        <v/>
      </c>
      <c r="Z721" s="9" t="str">
        <f ca="1">IFERROR(sub_stat_v&amp;enchant_true?&amp;IF(G_v_equal_0&gt;0,G_v_brackets,"")&amp;g_e_equal_perfect,"")</f>
        <v/>
      </c>
      <c r="AA721" s="9" t="str">
        <f ca="1">IFERROR(sub_stat_v&amp;enchant_true?&amp;IF(G_v_equal_0&gt;0,G_v_brackets,"")&amp;g_e_equal_perfect,"")</f>
        <v/>
      </c>
      <c r="AB721" s="9" t="str">
        <f ca="1">IFERROR(sub_stat_v&amp;enchant_true?&amp;IF(G_v_equal_0&gt;0,G_v_brackets,"")&amp;g_e_equal_perfect,"")</f>
        <v/>
      </c>
      <c r="AQ721">
        <f>'DB Runes'!O721</f>
        <v>0</v>
      </c>
      <c r="AR721" s="9">
        <f>IF($BI721=A721,VLOOKUP($AQ721,Runes!$AD:$AF,3,FALSE),A721)</f>
        <v>0</v>
      </c>
      <c r="AS721" s="9">
        <f t="shared" si="47"/>
        <v>0</v>
      </c>
      <c r="AT721" s="11" t="str">
        <f>IF($BJ721=AR721,"true",IF('DB Runes'!$C721="{}","",IF(RIGHT(LEFT('DB Runes'!$C721,14),1)="f","false","true")))</f>
        <v>true</v>
      </c>
      <c r="AU721" s="11">
        <f>IFERROR(IF(AS721=0,0,IF(AR721=$BJ721,LEFT(RIGHT('DB Runes'!$C721,LEN('DB Runes'!$C721)-28),LEN('DB Runes'!$F721)-29),IF(AT721="true",LEFT(RIGHT('DB Runes'!$C721,LEN('DB Runes'!$C721)-27),LEN('DB Runes'!$C721)-28),LEFT(RIGHT('DB Runes'!$C721,LEN('DB Runes'!$C721)-28),LEN('DB Runes'!$C721)-29)))),0)</f>
        <v>0</v>
      </c>
      <c r="AV721" s="9">
        <f>IF($BI721=E721,VLOOKUP($AQ721,Runes!$AD:$AF,3,FALSE),E721)</f>
        <v>0</v>
      </c>
      <c r="AW721" s="9">
        <f t="shared" si="48"/>
        <v>0</v>
      </c>
      <c r="AX721" s="11" t="str">
        <f>IF($BJ721=AV721,"true",IF('DB Runes'!$F721="{}","",IF(RIGHT(LEFT('DB Runes'!$F721,14),1)="f","false","true")))</f>
        <v>true</v>
      </c>
      <c r="AY721" s="11">
        <f>IFERROR(IF(AW721=0,0,IF(AV721=$BJ721,LEFT(RIGHT('DB Runes'!$F721,LEN('DB Runes'!$F721)-28),LEN('DB Runes'!$F721)-29),IF(AX721="true",LEFT(RIGHT('DB Runes'!$F721,LEN('DB Runes'!$F721)-27),LEN('DB Runes'!$F721)-28),LEFT(RIGHT('DB Runes'!$F721,LEN('DB Runes'!$F721)-28),LEN('DB Runes'!$F721)-29)))),0)</f>
        <v>0</v>
      </c>
      <c r="AZ721" s="9">
        <f>IF($BI721=I721,VLOOKUP($AQ721,Runes!$AD:$AF,3,FALSE),I721)</f>
        <v>0</v>
      </c>
      <c r="BA721" s="9">
        <f t="shared" si="46"/>
        <v>0</v>
      </c>
      <c r="BB721" s="11" t="str">
        <f>IF($BJ721=AZ721,"true",IF('DB Runes'!$I721="{}","",IF(RIGHT(LEFT('DB Runes'!$I721,14),1)="f","false","true")))</f>
        <v>true</v>
      </c>
      <c r="BC721" s="11">
        <f>IFERROR(IF(BA721=0,0,IF(AZ721=$BJ721,LEFT(RIGHT('DB Runes'!$I721,LEN('DB Runes'!$I721)-28),LEN('DB Runes'!$I721)-29),IF(BB721="true",LEFT(RIGHT('DB Runes'!$I721,LEN('DB Runes'!$I721)-27),LEN('DB Runes'!$I721)-28),LEFT(RIGHT('DB Runes'!$I721,LEN('DB Runes'!$I721)-28),LEN('DB Runes'!$I721)-29)))),0)</f>
        <v>0</v>
      </c>
      <c r="BD721" s="9">
        <f>IF($BI721=M721,VLOOKUP($AQ721,Runes!$AD:$AF,3,FALSE),M721)</f>
        <v>0</v>
      </c>
      <c r="BE721" s="9">
        <f t="shared" si="49"/>
        <v>0</v>
      </c>
      <c r="BF721" s="11" t="str">
        <f>IF($BJ721=BD721,"true",IF('DB Runes'!$L721="{}","",IF(RIGHT(LEFT('DB Runes'!$L721,14),1)="f","false","true")))</f>
        <v>true</v>
      </c>
      <c r="BG721" s="11">
        <f>IFERROR(IF(BE721=0,0,IF(BD721=$BJ721,LEFT(RIGHT('DB Runes'!$L721,LEN('DB Runes'!$L721)-28),LEN('DB Runes'!$L721)-29),IF(BF721="true",LEFT(RIGHT('DB Runes'!$L721,LEN('DB Runes'!$L721)-27),LEN('DB Runes'!$L721)-28),LEFT(RIGHT('DB Runes'!$L721,LEN('DB Runes'!$L721)-28),LEN('DB Runes'!$L721)-29)))),0)</f>
        <v>0</v>
      </c>
      <c r="BH721">
        <f>IFERROR(VLOOKUP($AQ721,Runes!$AM:$AP,4,FALSE),0)</f>
        <v>0</v>
      </c>
      <c r="BI721">
        <f>IFERROR(VLOOKUP($AQ721,Runes!$AD:$AF,2,FALSE),0)</f>
        <v>0</v>
      </c>
      <c r="BJ721">
        <f>IFERROR(VLOOKUP($AQ721,Runes!$AD:$AF,3,FALSE),0)</f>
        <v>0</v>
      </c>
    </row>
    <row r="722" spans="1:62" x14ac:dyDescent="0.25">
      <c r="A722" s="9">
        <f>'DB Runes'!$A722</f>
        <v>0</v>
      </c>
      <c r="B722" s="9">
        <f>'DB Runes'!$B722</f>
        <v>0</v>
      </c>
      <c r="C722" s="9" t="str">
        <f>IF('DB Runes'!$C722="{}","",IF(RIGHT(LEFT('DB Runes'!$C722,14),1)="f","false","true"))</f>
        <v>true</v>
      </c>
      <c r="D722" s="9" t="e">
        <f>IF(C722="","",IF(C722="true",LEFT(RIGHT('DB Runes'!$C722,LEN('DB Runes'!$C722)-27),LEN('DB Runes'!$C722)-28),LEFT(RIGHT('DB Runes'!$C722,LEN('DB Runes'!$C722)-28),LEN('DB Runes'!$C722)-29)))</f>
        <v>#VALUE!</v>
      </c>
      <c r="E722" s="9">
        <f>'DB Runes'!$D722</f>
        <v>0</v>
      </c>
      <c r="F722" s="9">
        <f>'DB Runes'!$E722</f>
        <v>0</v>
      </c>
      <c r="G722" s="9" t="str">
        <f>IF('DB Runes'!$F722="{}","",IF(RIGHT(LEFT('DB Runes'!$F722,14),1)="f","false","true"))</f>
        <v>true</v>
      </c>
      <c r="H722" s="9" t="e">
        <f>IF(G722="","",IF(G722="true",LEFT(RIGHT('DB Runes'!$F722,LEN('DB Runes'!$F722)-27),LEN('DB Runes'!$F722)-28),LEFT(RIGHT('DB Runes'!$F722,LEN('DB Runes'!$F722)-28),LEN('DB Runes'!$F722)-29)))</f>
        <v>#VALUE!</v>
      </c>
      <c r="I722" s="9">
        <f>'DB Runes'!$G722</f>
        <v>0</v>
      </c>
      <c r="J722" s="9">
        <f>'DB Runes'!$H722</f>
        <v>0</v>
      </c>
      <c r="K722" s="9" t="str">
        <f>IF('DB Runes'!$I722="{}","",IF(RIGHT(LEFT('DB Runes'!$I722,14),1)="f","false","true"))</f>
        <v>true</v>
      </c>
      <c r="L722" s="9" t="e">
        <f>IF(K722="","",IF(K722="true",LEFT(RIGHT('DB Runes'!$I722,LEN('DB Runes'!$I722)-27),LEN('DB Runes'!$I722)-28),LEFT(RIGHT('DB Runes'!$I722,LEN('DB Runes'!$I722)-28),LEN('DB Runes'!$I722)-29)))</f>
        <v>#VALUE!</v>
      </c>
      <c r="M722" s="9">
        <f>'DB Runes'!$J722</f>
        <v>0</v>
      </c>
      <c r="N722" s="9">
        <f>'DB Runes'!$K722</f>
        <v>0</v>
      </c>
      <c r="O722" s="9" t="str">
        <f>IF('DB Runes'!$L722="{}","",IF(RIGHT(LEFT('DB Runes'!$L722,14),1)="f","false","true"))</f>
        <v>true</v>
      </c>
      <c r="P722" s="9" t="e">
        <f>IF(O722="","",IF(O722="true",LEFT(RIGHT('DB Runes'!$L722,LEN('DB Runes'!$L722)-27),LEN('DB Runes'!$L722)-28),LEFT(RIGHT('DB Runes'!$L722,LEN('DB Runes'!$L722)-28),LEN('DB Runes'!$L722)-29)))</f>
        <v>#VALUE!</v>
      </c>
      <c r="R722" s="9" t="str">
        <f ca="1">IFERROR(sub_stat_v&amp;enchant_true?&amp;IF(G_v_equal_0&gt;0,G_v_brackets,"")&amp;g_e_equal_perfect,"")</f>
        <v/>
      </c>
      <c r="S722" s="9" t="str">
        <f ca="1">IFERROR(sub_stat_v&amp;enchant_true?&amp;IF(G_v_equal_0&gt;0,G_v_brackets,"")&amp;g_e_equal_perfect,"")</f>
        <v/>
      </c>
      <c r="T722" s="9" t="str">
        <f ca="1">IFERROR(sub_stat_v&amp;enchant_true?&amp;IF(G_v_equal_0&gt;0,G_v_brackets,"")&amp;g_e_equal_perfect,"")</f>
        <v/>
      </c>
      <c r="U722" s="9" t="str">
        <f ca="1">IFERROR(sub_stat_v&amp;enchant_true?&amp;IF(G_v_equal_0&gt;0,G_v_brackets,"")&amp;g_e_equal_perfect,"")</f>
        <v/>
      </c>
      <c r="V722" s="9" t="str">
        <f ca="1">IFERROR(sub_stat_v&amp;enchant_true?&amp;IF(G_v_equal_0&gt;0,G_v_brackets,"")&amp;g_e_equal_perfect,"")</f>
        <v/>
      </c>
      <c r="W722" s="9" t="str">
        <f ca="1">IFERROR(sub_stat_v&amp;enchant_true?&amp;IF(G_v_equal_0&gt;0,G_v_brackets,"")&amp;g_e_equal_perfect,"")</f>
        <v/>
      </c>
      <c r="X722" s="9" t="str">
        <f ca="1">IFERROR(sub_stat_v&amp;enchant_true?&amp;IF(G_v_equal_0&gt;0,G_v_brackets,"")&amp;g_e_equal_perfect,"")</f>
        <v/>
      </c>
      <c r="Y722" s="9" t="str">
        <f ca="1">IFERROR(sub_stat_v&amp;enchant_true?&amp;IF(G_v_equal_0&gt;0,G_v_brackets,"")&amp;g_e_equal_perfect,"")</f>
        <v/>
      </c>
      <c r="Z722" s="9" t="str">
        <f ca="1">IFERROR(sub_stat_v&amp;enchant_true?&amp;IF(G_v_equal_0&gt;0,G_v_brackets,"")&amp;g_e_equal_perfect,"")</f>
        <v/>
      </c>
      <c r="AA722" s="9" t="str">
        <f ca="1">IFERROR(sub_stat_v&amp;enchant_true?&amp;IF(G_v_equal_0&gt;0,G_v_brackets,"")&amp;g_e_equal_perfect,"")</f>
        <v/>
      </c>
      <c r="AB722" s="9" t="str">
        <f ca="1">IFERROR(sub_stat_v&amp;enchant_true?&amp;IF(G_v_equal_0&gt;0,G_v_brackets,"")&amp;g_e_equal_perfect,"")</f>
        <v/>
      </c>
      <c r="AQ722">
        <f>'DB Runes'!O722</f>
        <v>0</v>
      </c>
      <c r="AR722" s="9">
        <f>IF($BI722=A722,VLOOKUP($AQ722,Runes!$AD:$AF,3,FALSE),A722)</f>
        <v>0</v>
      </c>
      <c r="AS722" s="9">
        <f t="shared" si="47"/>
        <v>0</v>
      </c>
      <c r="AT722" s="11" t="str">
        <f>IF($BJ722=AR722,"true",IF('DB Runes'!$C722="{}","",IF(RIGHT(LEFT('DB Runes'!$C722,14),1)="f","false","true")))</f>
        <v>true</v>
      </c>
      <c r="AU722" s="11">
        <f>IFERROR(IF(AS722=0,0,IF(AR722=$BJ722,LEFT(RIGHT('DB Runes'!$C722,LEN('DB Runes'!$C722)-28),LEN('DB Runes'!$F722)-29),IF(AT722="true",LEFT(RIGHT('DB Runes'!$C722,LEN('DB Runes'!$C722)-27),LEN('DB Runes'!$C722)-28),LEFT(RIGHT('DB Runes'!$C722,LEN('DB Runes'!$C722)-28),LEN('DB Runes'!$C722)-29)))),0)</f>
        <v>0</v>
      </c>
      <c r="AV722" s="9">
        <f>IF($BI722=E722,VLOOKUP($AQ722,Runes!$AD:$AF,3,FALSE),E722)</f>
        <v>0</v>
      </c>
      <c r="AW722" s="9">
        <f t="shared" si="48"/>
        <v>0</v>
      </c>
      <c r="AX722" s="11" t="str">
        <f>IF($BJ722=AV722,"true",IF('DB Runes'!$F722="{}","",IF(RIGHT(LEFT('DB Runes'!$F722,14),1)="f","false","true")))</f>
        <v>true</v>
      </c>
      <c r="AY722" s="11">
        <f>IFERROR(IF(AW722=0,0,IF(AV722=$BJ722,LEFT(RIGHT('DB Runes'!$F722,LEN('DB Runes'!$F722)-28),LEN('DB Runes'!$F722)-29),IF(AX722="true",LEFT(RIGHT('DB Runes'!$F722,LEN('DB Runes'!$F722)-27),LEN('DB Runes'!$F722)-28),LEFT(RIGHT('DB Runes'!$F722,LEN('DB Runes'!$F722)-28),LEN('DB Runes'!$F722)-29)))),0)</f>
        <v>0</v>
      </c>
      <c r="AZ722" s="9">
        <f>IF($BI722=I722,VLOOKUP($AQ722,Runes!$AD:$AF,3,FALSE),I722)</f>
        <v>0</v>
      </c>
      <c r="BA722" s="9">
        <f t="shared" si="46"/>
        <v>0</v>
      </c>
      <c r="BB722" s="11" t="str">
        <f>IF($BJ722=AZ722,"true",IF('DB Runes'!$I722="{}","",IF(RIGHT(LEFT('DB Runes'!$I722,14),1)="f","false","true")))</f>
        <v>true</v>
      </c>
      <c r="BC722" s="11">
        <f>IFERROR(IF(BA722=0,0,IF(AZ722=$BJ722,LEFT(RIGHT('DB Runes'!$I722,LEN('DB Runes'!$I722)-28),LEN('DB Runes'!$I722)-29),IF(BB722="true",LEFT(RIGHT('DB Runes'!$I722,LEN('DB Runes'!$I722)-27),LEN('DB Runes'!$I722)-28),LEFT(RIGHT('DB Runes'!$I722,LEN('DB Runes'!$I722)-28),LEN('DB Runes'!$I722)-29)))),0)</f>
        <v>0</v>
      </c>
      <c r="BD722" s="9">
        <f>IF($BI722=M722,VLOOKUP($AQ722,Runes!$AD:$AF,3,FALSE),M722)</f>
        <v>0</v>
      </c>
      <c r="BE722" s="9">
        <f t="shared" si="49"/>
        <v>0</v>
      </c>
      <c r="BF722" s="11" t="str">
        <f>IF($BJ722=BD722,"true",IF('DB Runes'!$L722="{}","",IF(RIGHT(LEFT('DB Runes'!$L722,14),1)="f","false","true")))</f>
        <v>true</v>
      </c>
      <c r="BG722" s="11">
        <f>IFERROR(IF(BE722=0,0,IF(BD722=$BJ722,LEFT(RIGHT('DB Runes'!$L722,LEN('DB Runes'!$L722)-28),LEN('DB Runes'!$L722)-29),IF(BF722="true",LEFT(RIGHT('DB Runes'!$L722,LEN('DB Runes'!$L722)-27),LEN('DB Runes'!$L722)-28),LEFT(RIGHT('DB Runes'!$L722,LEN('DB Runes'!$L722)-28),LEN('DB Runes'!$L722)-29)))),0)</f>
        <v>0</v>
      </c>
      <c r="BH722">
        <f>IFERROR(VLOOKUP($AQ722,Runes!$AM:$AP,4,FALSE),0)</f>
        <v>0</v>
      </c>
      <c r="BI722">
        <f>IFERROR(VLOOKUP($AQ722,Runes!$AD:$AF,2,FALSE),0)</f>
        <v>0</v>
      </c>
      <c r="BJ722">
        <f>IFERROR(VLOOKUP($AQ722,Runes!$AD:$AF,3,FALSE),0)</f>
        <v>0</v>
      </c>
    </row>
    <row r="723" spans="1:62" x14ac:dyDescent="0.25">
      <c r="A723" s="9">
        <f>'DB Runes'!$A723</f>
        <v>0</v>
      </c>
      <c r="B723" s="9">
        <f>'DB Runes'!$B723</f>
        <v>0</v>
      </c>
      <c r="C723" s="9" t="str">
        <f>IF('DB Runes'!$C723="{}","",IF(RIGHT(LEFT('DB Runes'!$C723,14),1)="f","false","true"))</f>
        <v>true</v>
      </c>
      <c r="D723" s="9" t="e">
        <f>IF(C723="","",IF(C723="true",LEFT(RIGHT('DB Runes'!$C723,LEN('DB Runes'!$C723)-27),LEN('DB Runes'!$C723)-28),LEFT(RIGHT('DB Runes'!$C723,LEN('DB Runes'!$C723)-28),LEN('DB Runes'!$C723)-29)))</f>
        <v>#VALUE!</v>
      </c>
      <c r="E723" s="9">
        <f>'DB Runes'!$D723</f>
        <v>0</v>
      </c>
      <c r="F723" s="9">
        <f>'DB Runes'!$E723</f>
        <v>0</v>
      </c>
      <c r="G723" s="9" t="str">
        <f>IF('DB Runes'!$F723="{}","",IF(RIGHT(LEFT('DB Runes'!$F723,14),1)="f","false","true"))</f>
        <v>true</v>
      </c>
      <c r="H723" s="9" t="e">
        <f>IF(G723="","",IF(G723="true",LEFT(RIGHT('DB Runes'!$F723,LEN('DB Runes'!$F723)-27),LEN('DB Runes'!$F723)-28),LEFT(RIGHT('DB Runes'!$F723,LEN('DB Runes'!$F723)-28),LEN('DB Runes'!$F723)-29)))</f>
        <v>#VALUE!</v>
      </c>
      <c r="I723" s="9">
        <f>'DB Runes'!$G723</f>
        <v>0</v>
      </c>
      <c r="J723" s="9">
        <f>'DB Runes'!$H723</f>
        <v>0</v>
      </c>
      <c r="K723" s="9" t="str">
        <f>IF('DB Runes'!$I723="{}","",IF(RIGHT(LEFT('DB Runes'!$I723,14),1)="f","false","true"))</f>
        <v>true</v>
      </c>
      <c r="L723" s="9" t="e">
        <f>IF(K723="","",IF(K723="true",LEFT(RIGHT('DB Runes'!$I723,LEN('DB Runes'!$I723)-27),LEN('DB Runes'!$I723)-28),LEFT(RIGHT('DB Runes'!$I723,LEN('DB Runes'!$I723)-28),LEN('DB Runes'!$I723)-29)))</f>
        <v>#VALUE!</v>
      </c>
      <c r="M723" s="9">
        <f>'DB Runes'!$J723</f>
        <v>0</v>
      </c>
      <c r="N723" s="9">
        <f>'DB Runes'!$K723</f>
        <v>0</v>
      </c>
      <c r="O723" s="9" t="str">
        <f>IF('DB Runes'!$L723="{}","",IF(RIGHT(LEFT('DB Runes'!$L723,14),1)="f","false","true"))</f>
        <v>true</v>
      </c>
      <c r="P723" s="9" t="e">
        <f>IF(O723="","",IF(O723="true",LEFT(RIGHT('DB Runes'!$L723,LEN('DB Runes'!$L723)-27),LEN('DB Runes'!$L723)-28),LEFT(RIGHT('DB Runes'!$L723,LEN('DB Runes'!$L723)-28),LEN('DB Runes'!$L723)-29)))</f>
        <v>#VALUE!</v>
      </c>
      <c r="R723" s="9" t="str">
        <f ca="1">IFERROR(sub_stat_v&amp;enchant_true?&amp;IF(G_v_equal_0&gt;0,G_v_brackets,"")&amp;g_e_equal_perfect,"")</f>
        <v/>
      </c>
      <c r="S723" s="9" t="str">
        <f ca="1">IFERROR(sub_stat_v&amp;enchant_true?&amp;IF(G_v_equal_0&gt;0,G_v_brackets,"")&amp;g_e_equal_perfect,"")</f>
        <v/>
      </c>
      <c r="T723" s="9" t="str">
        <f ca="1">IFERROR(sub_stat_v&amp;enchant_true?&amp;IF(G_v_equal_0&gt;0,G_v_brackets,"")&amp;g_e_equal_perfect,"")</f>
        <v/>
      </c>
      <c r="U723" s="9" t="str">
        <f ca="1">IFERROR(sub_stat_v&amp;enchant_true?&amp;IF(G_v_equal_0&gt;0,G_v_brackets,"")&amp;g_e_equal_perfect,"")</f>
        <v/>
      </c>
      <c r="V723" s="9" t="str">
        <f ca="1">IFERROR(sub_stat_v&amp;enchant_true?&amp;IF(G_v_equal_0&gt;0,G_v_brackets,"")&amp;g_e_equal_perfect,"")</f>
        <v/>
      </c>
      <c r="W723" s="9" t="str">
        <f ca="1">IFERROR(sub_stat_v&amp;enchant_true?&amp;IF(G_v_equal_0&gt;0,G_v_brackets,"")&amp;g_e_equal_perfect,"")</f>
        <v/>
      </c>
      <c r="X723" s="9" t="str">
        <f ca="1">IFERROR(sub_stat_v&amp;enchant_true?&amp;IF(G_v_equal_0&gt;0,G_v_brackets,"")&amp;g_e_equal_perfect,"")</f>
        <v/>
      </c>
      <c r="Y723" s="9" t="str">
        <f ca="1">IFERROR(sub_stat_v&amp;enchant_true?&amp;IF(G_v_equal_0&gt;0,G_v_brackets,"")&amp;g_e_equal_perfect,"")</f>
        <v/>
      </c>
      <c r="Z723" s="9" t="str">
        <f ca="1">IFERROR(sub_stat_v&amp;enchant_true?&amp;IF(G_v_equal_0&gt;0,G_v_brackets,"")&amp;g_e_equal_perfect,"")</f>
        <v/>
      </c>
      <c r="AA723" s="9" t="str">
        <f ca="1">IFERROR(sub_stat_v&amp;enchant_true?&amp;IF(G_v_equal_0&gt;0,G_v_brackets,"")&amp;g_e_equal_perfect,"")</f>
        <v/>
      </c>
      <c r="AB723" s="9" t="str">
        <f ca="1">IFERROR(sub_stat_v&amp;enchant_true?&amp;IF(G_v_equal_0&gt;0,G_v_brackets,"")&amp;g_e_equal_perfect,"")</f>
        <v/>
      </c>
      <c r="AQ723">
        <f>'DB Runes'!O723</f>
        <v>0</v>
      </c>
      <c r="AR723" s="9">
        <f>IF($BI723=A723,VLOOKUP($AQ723,Runes!$AD:$AF,3,FALSE),A723)</f>
        <v>0</v>
      </c>
      <c r="AS723" s="9">
        <f t="shared" si="47"/>
        <v>0</v>
      </c>
      <c r="AT723" s="11" t="str">
        <f>IF($BJ723=AR723,"true",IF('DB Runes'!$C723="{}","",IF(RIGHT(LEFT('DB Runes'!$C723,14),1)="f","false","true")))</f>
        <v>true</v>
      </c>
      <c r="AU723" s="11">
        <f>IFERROR(IF(AS723=0,0,IF(AR723=$BJ723,LEFT(RIGHT('DB Runes'!$C723,LEN('DB Runes'!$C723)-28),LEN('DB Runes'!$F723)-29),IF(AT723="true",LEFT(RIGHT('DB Runes'!$C723,LEN('DB Runes'!$C723)-27),LEN('DB Runes'!$C723)-28),LEFT(RIGHT('DB Runes'!$C723,LEN('DB Runes'!$C723)-28),LEN('DB Runes'!$C723)-29)))),0)</f>
        <v>0</v>
      </c>
      <c r="AV723" s="9">
        <f>IF($BI723=E723,VLOOKUP($AQ723,Runes!$AD:$AF,3,FALSE),E723)</f>
        <v>0</v>
      </c>
      <c r="AW723" s="9">
        <f t="shared" si="48"/>
        <v>0</v>
      </c>
      <c r="AX723" s="11" t="str">
        <f>IF($BJ723=AV723,"true",IF('DB Runes'!$F723="{}","",IF(RIGHT(LEFT('DB Runes'!$F723,14),1)="f","false","true")))</f>
        <v>true</v>
      </c>
      <c r="AY723" s="11">
        <f>IFERROR(IF(AW723=0,0,IF(AV723=$BJ723,LEFT(RIGHT('DB Runes'!$F723,LEN('DB Runes'!$F723)-28),LEN('DB Runes'!$F723)-29),IF(AX723="true",LEFT(RIGHT('DB Runes'!$F723,LEN('DB Runes'!$F723)-27),LEN('DB Runes'!$F723)-28),LEFT(RIGHT('DB Runes'!$F723,LEN('DB Runes'!$F723)-28),LEN('DB Runes'!$F723)-29)))),0)</f>
        <v>0</v>
      </c>
      <c r="AZ723" s="9">
        <f>IF($BI723=I723,VLOOKUP($AQ723,Runes!$AD:$AF,3,FALSE),I723)</f>
        <v>0</v>
      </c>
      <c r="BA723" s="9">
        <f t="shared" si="46"/>
        <v>0</v>
      </c>
      <c r="BB723" s="11" t="str">
        <f>IF($BJ723=AZ723,"true",IF('DB Runes'!$I723="{}","",IF(RIGHT(LEFT('DB Runes'!$I723,14),1)="f","false","true")))</f>
        <v>true</v>
      </c>
      <c r="BC723" s="11">
        <f>IFERROR(IF(BA723=0,0,IF(AZ723=$BJ723,LEFT(RIGHT('DB Runes'!$I723,LEN('DB Runes'!$I723)-28),LEN('DB Runes'!$I723)-29),IF(BB723="true",LEFT(RIGHT('DB Runes'!$I723,LEN('DB Runes'!$I723)-27),LEN('DB Runes'!$I723)-28),LEFT(RIGHT('DB Runes'!$I723,LEN('DB Runes'!$I723)-28),LEN('DB Runes'!$I723)-29)))),0)</f>
        <v>0</v>
      </c>
      <c r="BD723" s="9">
        <f>IF($BI723=M723,VLOOKUP($AQ723,Runes!$AD:$AF,3,FALSE),M723)</f>
        <v>0</v>
      </c>
      <c r="BE723" s="9">
        <f t="shared" si="49"/>
        <v>0</v>
      </c>
      <c r="BF723" s="11" t="str">
        <f>IF($BJ723=BD723,"true",IF('DB Runes'!$L723="{}","",IF(RIGHT(LEFT('DB Runes'!$L723,14),1)="f","false","true")))</f>
        <v>true</v>
      </c>
      <c r="BG723" s="11">
        <f>IFERROR(IF(BE723=0,0,IF(BD723=$BJ723,LEFT(RIGHT('DB Runes'!$L723,LEN('DB Runes'!$L723)-28),LEN('DB Runes'!$L723)-29),IF(BF723="true",LEFT(RIGHT('DB Runes'!$L723,LEN('DB Runes'!$L723)-27),LEN('DB Runes'!$L723)-28),LEFT(RIGHT('DB Runes'!$L723,LEN('DB Runes'!$L723)-28),LEN('DB Runes'!$L723)-29)))),0)</f>
        <v>0</v>
      </c>
      <c r="BH723">
        <f>IFERROR(VLOOKUP($AQ723,Runes!$AM:$AP,4,FALSE),0)</f>
        <v>0</v>
      </c>
      <c r="BI723">
        <f>IFERROR(VLOOKUP($AQ723,Runes!$AD:$AF,2,FALSE),0)</f>
        <v>0</v>
      </c>
      <c r="BJ723">
        <f>IFERROR(VLOOKUP($AQ723,Runes!$AD:$AF,3,FALSE),0)</f>
        <v>0</v>
      </c>
    </row>
    <row r="724" spans="1:62" x14ac:dyDescent="0.25">
      <c r="A724" s="9">
        <f>'DB Runes'!$A724</f>
        <v>0</v>
      </c>
      <c r="B724" s="9">
        <f>'DB Runes'!$B724</f>
        <v>0</v>
      </c>
      <c r="C724" s="9" t="str">
        <f>IF('DB Runes'!$C724="{}","",IF(RIGHT(LEFT('DB Runes'!$C724,14),1)="f","false","true"))</f>
        <v>true</v>
      </c>
      <c r="D724" s="9" t="e">
        <f>IF(C724="","",IF(C724="true",LEFT(RIGHT('DB Runes'!$C724,LEN('DB Runes'!$C724)-27),LEN('DB Runes'!$C724)-28),LEFT(RIGHT('DB Runes'!$C724,LEN('DB Runes'!$C724)-28),LEN('DB Runes'!$C724)-29)))</f>
        <v>#VALUE!</v>
      </c>
      <c r="E724" s="9">
        <f>'DB Runes'!$D724</f>
        <v>0</v>
      </c>
      <c r="F724" s="9">
        <f>'DB Runes'!$E724</f>
        <v>0</v>
      </c>
      <c r="G724" s="9" t="str">
        <f>IF('DB Runes'!$F724="{}","",IF(RIGHT(LEFT('DB Runes'!$F724,14),1)="f","false","true"))</f>
        <v>true</v>
      </c>
      <c r="H724" s="9" t="e">
        <f>IF(G724="","",IF(G724="true",LEFT(RIGHT('DB Runes'!$F724,LEN('DB Runes'!$F724)-27),LEN('DB Runes'!$F724)-28),LEFT(RIGHT('DB Runes'!$F724,LEN('DB Runes'!$F724)-28),LEN('DB Runes'!$F724)-29)))</f>
        <v>#VALUE!</v>
      </c>
      <c r="I724" s="9">
        <f>'DB Runes'!$G724</f>
        <v>0</v>
      </c>
      <c r="J724" s="9">
        <f>'DB Runes'!$H724</f>
        <v>0</v>
      </c>
      <c r="K724" s="9" t="str">
        <f>IF('DB Runes'!$I724="{}","",IF(RIGHT(LEFT('DB Runes'!$I724,14),1)="f","false","true"))</f>
        <v>true</v>
      </c>
      <c r="L724" s="9" t="e">
        <f>IF(K724="","",IF(K724="true",LEFT(RIGHT('DB Runes'!$I724,LEN('DB Runes'!$I724)-27),LEN('DB Runes'!$I724)-28),LEFT(RIGHT('DB Runes'!$I724,LEN('DB Runes'!$I724)-28),LEN('DB Runes'!$I724)-29)))</f>
        <v>#VALUE!</v>
      </c>
      <c r="M724" s="9">
        <f>'DB Runes'!$J724</f>
        <v>0</v>
      </c>
      <c r="N724" s="9">
        <f>'DB Runes'!$K724</f>
        <v>0</v>
      </c>
      <c r="O724" s="9" t="str">
        <f>IF('DB Runes'!$L724="{}","",IF(RIGHT(LEFT('DB Runes'!$L724,14),1)="f","false","true"))</f>
        <v>true</v>
      </c>
      <c r="P724" s="9" t="e">
        <f>IF(O724="","",IF(O724="true",LEFT(RIGHT('DB Runes'!$L724,LEN('DB Runes'!$L724)-27),LEN('DB Runes'!$L724)-28),LEFT(RIGHT('DB Runes'!$L724,LEN('DB Runes'!$L724)-28),LEN('DB Runes'!$L724)-29)))</f>
        <v>#VALUE!</v>
      </c>
      <c r="R724" s="9" t="str">
        <f ca="1">IFERROR(sub_stat_v&amp;enchant_true?&amp;IF(G_v_equal_0&gt;0,G_v_brackets,"")&amp;g_e_equal_perfect,"")</f>
        <v/>
      </c>
      <c r="S724" s="9" t="str">
        <f ca="1">IFERROR(sub_stat_v&amp;enchant_true?&amp;IF(G_v_equal_0&gt;0,G_v_brackets,"")&amp;g_e_equal_perfect,"")</f>
        <v/>
      </c>
      <c r="T724" s="9" t="str">
        <f ca="1">IFERROR(sub_stat_v&amp;enchant_true?&amp;IF(G_v_equal_0&gt;0,G_v_brackets,"")&amp;g_e_equal_perfect,"")</f>
        <v/>
      </c>
      <c r="U724" s="9" t="str">
        <f ca="1">IFERROR(sub_stat_v&amp;enchant_true?&amp;IF(G_v_equal_0&gt;0,G_v_brackets,"")&amp;g_e_equal_perfect,"")</f>
        <v/>
      </c>
      <c r="V724" s="9" t="str">
        <f ca="1">IFERROR(sub_stat_v&amp;enchant_true?&amp;IF(G_v_equal_0&gt;0,G_v_brackets,"")&amp;g_e_equal_perfect,"")</f>
        <v/>
      </c>
      <c r="W724" s="9" t="str">
        <f ca="1">IFERROR(sub_stat_v&amp;enchant_true?&amp;IF(G_v_equal_0&gt;0,G_v_brackets,"")&amp;g_e_equal_perfect,"")</f>
        <v/>
      </c>
      <c r="X724" s="9" t="str">
        <f ca="1">IFERROR(sub_stat_v&amp;enchant_true?&amp;IF(G_v_equal_0&gt;0,G_v_brackets,"")&amp;g_e_equal_perfect,"")</f>
        <v/>
      </c>
      <c r="Y724" s="9" t="str">
        <f ca="1">IFERROR(sub_stat_v&amp;enchant_true?&amp;IF(G_v_equal_0&gt;0,G_v_brackets,"")&amp;g_e_equal_perfect,"")</f>
        <v/>
      </c>
      <c r="Z724" s="9" t="str">
        <f ca="1">IFERROR(sub_stat_v&amp;enchant_true?&amp;IF(G_v_equal_0&gt;0,G_v_brackets,"")&amp;g_e_equal_perfect,"")</f>
        <v/>
      </c>
      <c r="AA724" s="9" t="str">
        <f ca="1">IFERROR(sub_stat_v&amp;enchant_true?&amp;IF(G_v_equal_0&gt;0,G_v_brackets,"")&amp;g_e_equal_perfect,"")</f>
        <v/>
      </c>
      <c r="AB724" s="9" t="str">
        <f ca="1">IFERROR(sub_stat_v&amp;enchant_true?&amp;IF(G_v_equal_0&gt;0,G_v_brackets,"")&amp;g_e_equal_perfect,"")</f>
        <v/>
      </c>
      <c r="AQ724">
        <f>'DB Runes'!O724</f>
        <v>0</v>
      </c>
      <c r="AR724" s="9">
        <f>IF($BI724=A724,VLOOKUP($AQ724,Runes!$AD:$AF,3,FALSE),A724)</f>
        <v>0</v>
      </c>
      <c r="AS724" s="9">
        <f t="shared" si="47"/>
        <v>0</v>
      </c>
      <c r="AT724" s="11" t="str">
        <f>IF($BJ724=AR724,"true",IF('DB Runes'!$C724="{}","",IF(RIGHT(LEFT('DB Runes'!$C724,14),1)="f","false","true")))</f>
        <v>true</v>
      </c>
      <c r="AU724" s="11">
        <f>IFERROR(IF(AS724=0,0,IF(AR724=$BJ724,LEFT(RIGHT('DB Runes'!$C724,LEN('DB Runes'!$C724)-28),LEN('DB Runes'!$F724)-29),IF(AT724="true",LEFT(RIGHT('DB Runes'!$C724,LEN('DB Runes'!$C724)-27),LEN('DB Runes'!$C724)-28),LEFT(RIGHT('DB Runes'!$C724,LEN('DB Runes'!$C724)-28),LEN('DB Runes'!$C724)-29)))),0)</f>
        <v>0</v>
      </c>
      <c r="AV724" s="9">
        <f>IF($BI724=E724,VLOOKUP($AQ724,Runes!$AD:$AF,3,FALSE),E724)</f>
        <v>0</v>
      </c>
      <c r="AW724" s="9">
        <f t="shared" si="48"/>
        <v>0</v>
      </c>
      <c r="AX724" s="11" t="str">
        <f>IF($BJ724=AV724,"true",IF('DB Runes'!$F724="{}","",IF(RIGHT(LEFT('DB Runes'!$F724,14),1)="f","false","true")))</f>
        <v>true</v>
      </c>
      <c r="AY724" s="11">
        <f>IFERROR(IF(AW724=0,0,IF(AV724=$BJ724,LEFT(RIGHT('DB Runes'!$F724,LEN('DB Runes'!$F724)-28),LEN('DB Runes'!$F724)-29),IF(AX724="true",LEFT(RIGHT('DB Runes'!$F724,LEN('DB Runes'!$F724)-27),LEN('DB Runes'!$F724)-28),LEFT(RIGHT('DB Runes'!$F724,LEN('DB Runes'!$F724)-28),LEN('DB Runes'!$F724)-29)))),0)</f>
        <v>0</v>
      </c>
      <c r="AZ724" s="9">
        <f>IF($BI724=I724,VLOOKUP($AQ724,Runes!$AD:$AF,3,FALSE),I724)</f>
        <v>0</v>
      </c>
      <c r="BA724" s="9">
        <f t="shared" si="46"/>
        <v>0</v>
      </c>
      <c r="BB724" s="11" t="str">
        <f>IF($BJ724=AZ724,"true",IF('DB Runes'!$I724="{}","",IF(RIGHT(LEFT('DB Runes'!$I724,14),1)="f","false","true")))</f>
        <v>true</v>
      </c>
      <c r="BC724" s="11">
        <f>IFERROR(IF(BA724=0,0,IF(AZ724=$BJ724,LEFT(RIGHT('DB Runes'!$I724,LEN('DB Runes'!$I724)-28),LEN('DB Runes'!$I724)-29),IF(BB724="true",LEFT(RIGHT('DB Runes'!$I724,LEN('DB Runes'!$I724)-27),LEN('DB Runes'!$I724)-28),LEFT(RIGHT('DB Runes'!$I724,LEN('DB Runes'!$I724)-28),LEN('DB Runes'!$I724)-29)))),0)</f>
        <v>0</v>
      </c>
      <c r="BD724" s="9">
        <f>IF($BI724=M724,VLOOKUP($AQ724,Runes!$AD:$AF,3,FALSE),M724)</f>
        <v>0</v>
      </c>
      <c r="BE724" s="9">
        <f t="shared" si="49"/>
        <v>0</v>
      </c>
      <c r="BF724" s="11" t="str">
        <f>IF($BJ724=BD724,"true",IF('DB Runes'!$L724="{}","",IF(RIGHT(LEFT('DB Runes'!$L724,14),1)="f","false","true")))</f>
        <v>true</v>
      </c>
      <c r="BG724" s="11">
        <f>IFERROR(IF(BE724=0,0,IF(BD724=$BJ724,LEFT(RIGHT('DB Runes'!$L724,LEN('DB Runes'!$L724)-28),LEN('DB Runes'!$L724)-29),IF(BF724="true",LEFT(RIGHT('DB Runes'!$L724,LEN('DB Runes'!$L724)-27),LEN('DB Runes'!$L724)-28),LEFT(RIGHT('DB Runes'!$L724,LEN('DB Runes'!$L724)-28),LEN('DB Runes'!$L724)-29)))),0)</f>
        <v>0</v>
      </c>
      <c r="BH724">
        <f>IFERROR(VLOOKUP($AQ724,Runes!$AM:$AP,4,FALSE),0)</f>
        <v>0</v>
      </c>
      <c r="BI724">
        <f>IFERROR(VLOOKUP($AQ724,Runes!$AD:$AF,2,FALSE),0)</f>
        <v>0</v>
      </c>
      <c r="BJ724">
        <f>IFERROR(VLOOKUP($AQ724,Runes!$AD:$AF,3,FALSE),0)</f>
        <v>0</v>
      </c>
    </row>
    <row r="725" spans="1:62" x14ac:dyDescent="0.25">
      <c r="A725" s="9">
        <f>'DB Runes'!$A725</f>
        <v>0</v>
      </c>
      <c r="B725" s="9">
        <f>'DB Runes'!$B725</f>
        <v>0</v>
      </c>
      <c r="C725" s="9" t="str">
        <f>IF('DB Runes'!$C725="{}","",IF(RIGHT(LEFT('DB Runes'!$C725,14),1)="f","false","true"))</f>
        <v>true</v>
      </c>
      <c r="D725" s="9" t="e">
        <f>IF(C725="","",IF(C725="true",LEFT(RIGHT('DB Runes'!$C725,LEN('DB Runes'!$C725)-27),LEN('DB Runes'!$C725)-28),LEFT(RIGHT('DB Runes'!$C725,LEN('DB Runes'!$C725)-28),LEN('DB Runes'!$C725)-29)))</f>
        <v>#VALUE!</v>
      </c>
      <c r="E725" s="9">
        <f>'DB Runes'!$D725</f>
        <v>0</v>
      </c>
      <c r="F725" s="9">
        <f>'DB Runes'!$E725</f>
        <v>0</v>
      </c>
      <c r="G725" s="9" t="str">
        <f>IF('DB Runes'!$F725="{}","",IF(RIGHT(LEFT('DB Runes'!$F725,14),1)="f","false","true"))</f>
        <v>true</v>
      </c>
      <c r="H725" s="9" t="e">
        <f>IF(G725="","",IF(G725="true",LEFT(RIGHT('DB Runes'!$F725,LEN('DB Runes'!$F725)-27),LEN('DB Runes'!$F725)-28),LEFT(RIGHT('DB Runes'!$F725,LEN('DB Runes'!$F725)-28),LEN('DB Runes'!$F725)-29)))</f>
        <v>#VALUE!</v>
      </c>
      <c r="I725" s="9">
        <f>'DB Runes'!$G725</f>
        <v>0</v>
      </c>
      <c r="J725" s="9">
        <f>'DB Runes'!$H725</f>
        <v>0</v>
      </c>
      <c r="K725" s="9" t="str">
        <f>IF('DB Runes'!$I725="{}","",IF(RIGHT(LEFT('DB Runes'!$I725,14),1)="f","false","true"))</f>
        <v>true</v>
      </c>
      <c r="L725" s="9" t="e">
        <f>IF(K725="","",IF(K725="true",LEFT(RIGHT('DB Runes'!$I725,LEN('DB Runes'!$I725)-27),LEN('DB Runes'!$I725)-28),LEFT(RIGHT('DB Runes'!$I725,LEN('DB Runes'!$I725)-28),LEN('DB Runes'!$I725)-29)))</f>
        <v>#VALUE!</v>
      </c>
      <c r="M725" s="9">
        <f>'DB Runes'!$J725</f>
        <v>0</v>
      </c>
      <c r="N725" s="9">
        <f>'DB Runes'!$K725</f>
        <v>0</v>
      </c>
      <c r="O725" s="9" t="str">
        <f>IF('DB Runes'!$L725="{}","",IF(RIGHT(LEFT('DB Runes'!$L725,14),1)="f","false","true"))</f>
        <v>true</v>
      </c>
      <c r="P725" s="9" t="e">
        <f>IF(O725="","",IF(O725="true",LEFT(RIGHT('DB Runes'!$L725,LEN('DB Runes'!$L725)-27),LEN('DB Runes'!$L725)-28),LEFT(RIGHT('DB Runes'!$L725,LEN('DB Runes'!$L725)-28),LEN('DB Runes'!$L725)-29)))</f>
        <v>#VALUE!</v>
      </c>
      <c r="R725" s="9" t="str">
        <f ca="1">IFERROR(sub_stat_v&amp;enchant_true?&amp;IF(G_v_equal_0&gt;0,G_v_brackets,"")&amp;g_e_equal_perfect,"")</f>
        <v/>
      </c>
      <c r="S725" s="9" t="str">
        <f ca="1">IFERROR(sub_stat_v&amp;enchant_true?&amp;IF(G_v_equal_0&gt;0,G_v_brackets,"")&amp;g_e_equal_perfect,"")</f>
        <v/>
      </c>
      <c r="T725" s="9" t="str">
        <f ca="1">IFERROR(sub_stat_v&amp;enchant_true?&amp;IF(G_v_equal_0&gt;0,G_v_brackets,"")&amp;g_e_equal_perfect,"")</f>
        <v/>
      </c>
      <c r="U725" s="9" t="str">
        <f ca="1">IFERROR(sub_stat_v&amp;enchant_true?&amp;IF(G_v_equal_0&gt;0,G_v_brackets,"")&amp;g_e_equal_perfect,"")</f>
        <v/>
      </c>
      <c r="V725" s="9" t="str">
        <f ca="1">IFERROR(sub_stat_v&amp;enchant_true?&amp;IF(G_v_equal_0&gt;0,G_v_brackets,"")&amp;g_e_equal_perfect,"")</f>
        <v/>
      </c>
      <c r="W725" s="9" t="str">
        <f ca="1">IFERROR(sub_stat_v&amp;enchant_true?&amp;IF(G_v_equal_0&gt;0,G_v_brackets,"")&amp;g_e_equal_perfect,"")</f>
        <v/>
      </c>
      <c r="X725" s="9" t="str">
        <f ca="1">IFERROR(sub_stat_v&amp;enchant_true?&amp;IF(G_v_equal_0&gt;0,G_v_brackets,"")&amp;g_e_equal_perfect,"")</f>
        <v/>
      </c>
      <c r="Y725" s="9" t="str">
        <f ca="1">IFERROR(sub_stat_v&amp;enchant_true?&amp;IF(G_v_equal_0&gt;0,G_v_brackets,"")&amp;g_e_equal_perfect,"")</f>
        <v/>
      </c>
      <c r="Z725" s="9" t="str">
        <f ca="1">IFERROR(sub_stat_v&amp;enchant_true?&amp;IF(G_v_equal_0&gt;0,G_v_brackets,"")&amp;g_e_equal_perfect,"")</f>
        <v/>
      </c>
      <c r="AA725" s="9" t="str">
        <f ca="1">IFERROR(sub_stat_v&amp;enchant_true?&amp;IF(G_v_equal_0&gt;0,G_v_brackets,"")&amp;g_e_equal_perfect,"")</f>
        <v/>
      </c>
      <c r="AB725" s="9" t="str">
        <f ca="1">IFERROR(sub_stat_v&amp;enchant_true?&amp;IF(G_v_equal_0&gt;0,G_v_brackets,"")&amp;g_e_equal_perfect,"")</f>
        <v/>
      </c>
      <c r="AQ725">
        <f>'DB Runes'!O725</f>
        <v>0</v>
      </c>
      <c r="AR725" s="9">
        <f>IF($BI725=A725,VLOOKUP($AQ725,Runes!$AD:$AF,3,FALSE),A725)</f>
        <v>0</v>
      </c>
      <c r="AS725" s="9">
        <f t="shared" si="47"/>
        <v>0</v>
      </c>
      <c r="AT725" s="11" t="str">
        <f>IF($BJ725=AR725,"true",IF('DB Runes'!$C725="{}","",IF(RIGHT(LEFT('DB Runes'!$C725,14),1)="f","false","true")))</f>
        <v>true</v>
      </c>
      <c r="AU725" s="11">
        <f>IFERROR(IF(AS725=0,0,IF(AR725=$BJ725,LEFT(RIGHT('DB Runes'!$C725,LEN('DB Runes'!$C725)-28),LEN('DB Runes'!$F725)-29),IF(AT725="true",LEFT(RIGHT('DB Runes'!$C725,LEN('DB Runes'!$C725)-27),LEN('DB Runes'!$C725)-28),LEFT(RIGHT('DB Runes'!$C725,LEN('DB Runes'!$C725)-28),LEN('DB Runes'!$C725)-29)))),0)</f>
        <v>0</v>
      </c>
      <c r="AV725" s="9">
        <f>IF($BI725=E725,VLOOKUP($AQ725,Runes!$AD:$AF,3,FALSE),E725)</f>
        <v>0</v>
      </c>
      <c r="AW725" s="9">
        <f t="shared" si="48"/>
        <v>0</v>
      </c>
      <c r="AX725" s="11" t="str">
        <f>IF($BJ725=AV725,"true",IF('DB Runes'!$F725="{}","",IF(RIGHT(LEFT('DB Runes'!$F725,14),1)="f","false","true")))</f>
        <v>true</v>
      </c>
      <c r="AY725" s="11">
        <f>IFERROR(IF(AW725=0,0,IF(AV725=$BJ725,LEFT(RIGHT('DB Runes'!$F725,LEN('DB Runes'!$F725)-28),LEN('DB Runes'!$F725)-29),IF(AX725="true",LEFT(RIGHT('DB Runes'!$F725,LEN('DB Runes'!$F725)-27),LEN('DB Runes'!$F725)-28),LEFT(RIGHT('DB Runes'!$F725,LEN('DB Runes'!$F725)-28),LEN('DB Runes'!$F725)-29)))),0)</f>
        <v>0</v>
      </c>
      <c r="AZ725" s="9">
        <f>IF($BI725=I725,VLOOKUP($AQ725,Runes!$AD:$AF,3,FALSE),I725)</f>
        <v>0</v>
      </c>
      <c r="BA725" s="9">
        <f t="shared" si="46"/>
        <v>0</v>
      </c>
      <c r="BB725" s="11" t="str">
        <f>IF($BJ725=AZ725,"true",IF('DB Runes'!$I725="{}","",IF(RIGHT(LEFT('DB Runes'!$I725,14),1)="f","false","true")))</f>
        <v>true</v>
      </c>
      <c r="BC725" s="11">
        <f>IFERROR(IF(BA725=0,0,IF(AZ725=$BJ725,LEFT(RIGHT('DB Runes'!$I725,LEN('DB Runes'!$I725)-28),LEN('DB Runes'!$I725)-29),IF(BB725="true",LEFT(RIGHT('DB Runes'!$I725,LEN('DB Runes'!$I725)-27),LEN('DB Runes'!$I725)-28),LEFT(RIGHT('DB Runes'!$I725,LEN('DB Runes'!$I725)-28),LEN('DB Runes'!$I725)-29)))),0)</f>
        <v>0</v>
      </c>
      <c r="BD725" s="9">
        <f>IF($BI725=M725,VLOOKUP($AQ725,Runes!$AD:$AF,3,FALSE),M725)</f>
        <v>0</v>
      </c>
      <c r="BE725" s="9">
        <f t="shared" si="49"/>
        <v>0</v>
      </c>
      <c r="BF725" s="11" t="str">
        <f>IF($BJ725=BD725,"true",IF('DB Runes'!$L725="{}","",IF(RIGHT(LEFT('DB Runes'!$L725,14),1)="f","false","true")))</f>
        <v>true</v>
      </c>
      <c r="BG725" s="11">
        <f>IFERROR(IF(BE725=0,0,IF(BD725=$BJ725,LEFT(RIGHT('DB Runes'!$L725,LEN('DB Runes'!$L725)-28),LEN('DB Runes'!$L725)-29),IF(BF725="true",LEFT(RIGHT('DB Runes'!$L725,LEN('DB Runes'!$L725)-27),LEN('DB Runes'!$L725)-28),LEFT(RIGHT('DB Runes'!$L725,LEN('DB Runes'!$L725)-28),LEN('DB Runes'!$L725)-29)))),0)</f>
        <v>0</v>
      </c>
      <c r="BH725">
        <f>IFERROR(VLOOKUP($AQ725,Runes!$AM:$AP,4,FALSE),0)</f>
        <v>0</v>
      </c>
      <c r="BI725">
        <f>IFERROR(VLOOKUP($AQ725,Runes!$AD:$AF,2,FALSE),0)</f>
        <v>0</v>
      </c>
      <c r="BJ725">
        <f>IFERROR(VLOOKUP($AQ725,Runes!$AD:$AF,3,FALSE),0)</f>
        <v>0</v>
      </c>
    </row>
    <row r="726" spans="1:62" x14ac:dyDescent="0.25">
      <c r="A726" s="9">
        <f>'DB Runes'!$A726</f>
        <v>0</v>
      </c>
      <c r="B726" s="9">
        <f>'DB Runes'!$B726</f>
        <v>0</v>
      </c>
      <c r="C726" s="9" t="str">
        <f>IF('DB Runes'!$C726="{}","",IF(RIGHT(LEFT('DB Runes'!$C726,14),1)="f","false","true"))</f>
        <v>true</v>
      </c>
      <c r="D726" s="9" t="e">
        <f>IF(C726="","",IF(C726="true",LEFT(RIGHT('DB Runes'!$C726,LEN('DB Runes'!$C726)-27),LEN('DB Runes'!$C726)-28),LEFT(RIGHT('DB Runes'!$C726,LEN('DB Runes'!$C726)-28),LEN('DB Runes'!$C726)-29)))</f>
        <v>#VALUE!</v>
      </c>
      <c r="E726" s="9">
        <f>'DB Runes'!$D726</f>
        <v>0</v>
      </c>
      <c r="F726" s="9">
        <f>'DB Runes'!$E726</f>
        <v>0</v>
      </c>
      <c r="G726" s="9" t="str">
        <f>IF('DB Runes'!$F726="{}","",IF(RIGHT(LEFT('DB Runes'!$F726,14),1)="f","false","true"))</f>
        <v>true</v>
      </c>
      <c r="H726" s="9" t="e">
        <f>IF(G726="","",IF(G726="true",LEFT(RIGHT('DB Runes'!$F726,LEN('DB Runes'!$F726)-27),LEN('DB Runes'!$F726)-28),LEFT(RIGHT('DB Runes'!$F726,LEN('DB Runes'!$F726)-28),LEN('DB Runes'!$F726)-29)))</f>
        <v>#VALUE!</v>
      </c>
      <c r="I726" s="9">
        <f>'DB Runes'!$G726</f>
        <v>0</v>
      </c>
      <c r="J726" s="9">
        <f>'DB Runes'!$H726</f>
        <v>0</v>
      </c>
      <c r="K726" s="9" t="str">
        <f>IF('DB Runes'!$I726="{}","",IF(RIGHT(LEFT('DB Runes'!$I726,14),1)="f","false","true"))</f>
        <v>true</v>
      </c>
      <c r="L726" s="9" t="e">
        <f>IF(K726="","",IF(K726="true",LEFT(RIGHT('DB Runes'!$I726,LEN('DB Runes'!$I726)-27),LEN('DB Runes'!$I726)-28),LEFT(RIGHT('DB Runes'!$I726,LEN('DB Runes'!$I726)-28),LEN('DB Runes'!$I726)-29)))</f>
        <v>#VALUE!</v>
      </c>
      <c r="M726" s="9">
        <f>'DB Runes'!$J726</f>
        <v>0</v>
      </c>
      <c r="N726" s="9">
        <f>'DB Runes'!$K726</f>
        <v>0</v>
      </c>
      <c r="O726" s="9" t="str">
        <f>IF('DB Runes'!$L726="{}","",IF(RIGHT(LEFT('DB Runes'!$L726,14),1)="f","false","true"))</f>
        <v>true</v>
      </c>
      <c r="P726" s="9" t="e">
        <f>IF(O726="","",IF(O726="true",LEFT(RIGHT('DB Runes'!$L726,LEN('DB Runes'!$L726)-27),LEN('DB Runes'!$L726)-28),LEFT(RIGHT('DB Runes'!$L726,LEN('DB Runes'!$L726)-28),LEN('DB Runes'!$L726)-29)))</f>
        <v>#VALUE!</v>
      </c>
      <c r="R726" s="9" t="str">
        <f ca="1">IFERROR(sub_stat_v&amp;enchant_true?&amp;IF(G_v_equal_0&gt;0,G_v_brackets,"")&amp;g_e_equal_perfect,"")</f>
        <v/>
      </c>
      <c r="S726" s="9" t="str">
        <f ca="1">IFERROR(sub_stat_v&amp;enchant_true?&amp;IF(G_v_equal_0&gt;0,G_v_brackets,"")&amp;g_e_equal_perfect,"")</f>
        <v/>
      </c>
      <c r="T726" s="9" t="str">
        <f ca="1">IFERROR(sub_stat_v&amp;enchant_true?&amp;IF(G_v_equal_0&gt;0,G_v_brackets,"")&amp;g_e_equal_perfect,"")</f>
        <v/>
      </c>
      <c r="U726" s="9" t="str">
        <f ca="1">IFERROR(sub_stat_v&amp;enchant_true?&amp;IF(G_v_equal_0&gt;0,G_v_brackets,"")&amp;g_e_equal_perfect,"")</f>
        <v/>
      </c>
      <c r="V726" s="9" t="str">
        <f ca="1">IFERROR(sub_stat_v&amp;enchant_true?&amp;IF(G_v_equal_0&gt;0,G_v_brackets,"")&amp;g_e_equal_perfect,"")</f>
        <v/>
      </c>
      <c r="W726" s="9" t="str">
        <f ca="1">IFERROR(sub_stat_v&amp;enchant_true?&amp;IF(G_v_equal_0&gt;0,G_v_brackets,"")&amp;g_e_equal_perfect,"")</f>
        <v/>
      </c>
      <c r="X726" s="9" t="str">
        <f ca="1">IFERROR(sub_stat_v&amp;enchant_true?&amp;IF(G_v_equal_0&gt;0,G_v_brackets,"")&amp;g_e_equal_perfect,"")</f>
        <v/>
      </c>
      <c r="Y726" s="9" t="str">
        <f ca="1">IFERROR(sub_stat_v&amp;enchant_true?&amp;IF(G_v_equal_0&gt;0,G_v_brackets,"")&amp;g_e_equal_perfect,"")</f>
        <v/>
      </c>
      <c r="Z726" s="9" t="str">
        <f ca="1">IFERROR(sub_stat_v&amp;enchant_true?&amp;IF(G_v_equal_0&gt;0,G_v_brackets,"")&amp;g_e_equal_perfect,"")</f>
        <v/>
      </c>
      <c r="AA726" s="9" t="str">
        <f ca="1">IFERROR(sub_stat_v&amp;enchant_true?&amp;IF(G_v_equal_0&gt;0,G_v_brackets,"")&amp;g_e_equal_perfect,"")</f>
        <v/>
      </c>
      <c r="AB726" s="9" t="str">
        <f ca="1">IFERROR(sub_stat_v&amp;enchant_true?&amp;IF(G_v_equal_0&gt;0,G_v_brackets,"")&amp;g_e_equal_perfect,"")</f>
        <v/>
      </c>
      <c r="AQ726">
        <f>'DB Runes'!O726</f>
        <v>0</v>
      </c>
      <c r="AR726" s="9">
        <f>IF($BI726=A726,VLOOKUP($AQ726,Runes!$AD:$AF,3,FALSE),A726)</f>
        <v>0</v>
      </c>
      <c r="AS726" s="9">
        <f t="shared" si="47"/>
        <v>0</v>
      </c>
      <c r="AT726" s="11" t="str">
        <f>IF($BJ726=AR726,"true",IF('DB Runes'!$C726="{}","",IF(RIGHT(LEFT('DB Runes'!$C726,14),1)="f","false","true")))</f>
        <v>true</v>
      </c>
      <c r="AU726" s="11">
        <f>IFERROR(IF(AS726=0,0,IF(AR726=$BJ726,LEFT(RIGHT('DB Runes'!$C726,LEN('DB Runes'!$C726)-28),LEN('DB Runes'!$F726)-29),IF(AT726="true",LEFT(RIGHT('DB Runes'!$C726,LEN('DB Runes'!$C726)-27),LEN('DB Runes'!$C726)-28),LEFT(RIGHT('DB Runes'!$C726,LEN('DB Runes'!$C726)-28),LEN('DB Runes'!$C726)-29)))),0)</f>
        <v>0</v>
      </c>
      <c r="AV726" s="9">
        <f>IF($BI726=E726,VLOOKUP($AQ726,Runes!$AD:$AF,3,FALSE),E726)</f>
        <v>0</v>
      </c>
      <c r="AW726" s="9">
        <f t="shared" si="48"/>
        <v>0</v>
      </c>
      <c r="AX726" s="11" t="str">
        <f>IF($BJ726=AV726,"true",IF('DB Runes'!$F726="{}","",IF(RIGHT(LEFT('DB Runes'!$F726,14),1)="f","false","true")))</f>
        <v>true</v>
      </c>
      <c r="AY726" s="11">
        <f>IFERROR(IF(AW726=0,0,IF(AV726=$BJ726,LEFT(RIGHT('DB Runes'!$F726,LEN('DB Runes'!$F726)-28),LEN('DB Runes'!$F726)-29),IF(AX726="true",LEFT(RIGHT('DB Runes'!$F726,LEN('DB Runes'!$F726)-27),LEN('DB Runes'!$F726)-28),LEFT(RIGHT('DB Runes'!$F726,LEN('DB Runes'!$F726)-28),LEN('DB Runes'!$F726)-29)))),0)</f>
        <v>0</v>
      </c>
      <c r="AZ726" s="9">
        <f>IF($BI726=I726,VLOOKUP($AQ726,Runes!$AD:$AF,3,FALSE),I726)</f>
        <v>0</v>
      </c>
      <c r="BA726" s="9">
        <f t="shared" si="46"/>
        <v>0</v>
      </c>
      <c r="BB726" s="11" t="str">
        <f>IF($BJ726=AZ726,"true",IF('DB Runes'!$I726="{}","",IF(RIGHT(LEFT('DB Runes'!$I726,14),1)="f","false","true")))</f>
        <v>true</v>
      </c>
      <c r="BC726" s="11">
        <f>IFERROR(IF(BA726=0,0,IF(AZ726=$BJ726,LEFT(RIGHT('DB Runes'!$I726,LEN('DB Runes'!$I726)-28),LEN('DB Runes'!$I726)-29),IF(BB726="true",LEFT(RIGHT('DB Runes'!$I726,LEN('DB Runes'!$I726)-27),LEN('DB Runes'!$I726)-28),LEFT(RIGHT('DB Runes'!$I726,LEN('DB Runes'!$I726)-28),LEN('DB Runes'!$I726)-29)))),0)</f>
        <v>0</v>
      </c>
      <c r="BD726" s="9">
        <f>IF($BI726=M726,VLOOKUP($AQ726,Runes!$AD:$AF,3,FALSE),M726)</f>
        <v>0</v>
      </c>
      <c r="BE726" s="9">
        <f t="shared" si="49"/>
        <v>0</v>
      </c>
      <c r="BF726" s="11" t="str">
        <f>IF($BJ726=BD726,"true",IF('DB Runes'!$L726="{}","",IF(RIGHT(LEFT('DB Runes'!$L726,14),1)="f","false","true")))</f>
        <v>true</v>
      </c>
      <c r="BG726" s="11">
        <f>IFERROR(IF(BE726=0,0,IF(BD726=$BJ726,LEFT(RIGHT('DB Runes'!$L726,LEN('DB Runes'!$L726)-28),LEN('DB Runes'!$L726)-29),IF(BF726="true",LEFT(RIGHT('DB Runes'!$L726,LEN('DB Runes'!$L726)-27),LEN('DB Runes'!$L726)-28),LEFT(RIGHT('DB Runes'!$L726,LEN('DB Runes'!$L726)-28),LEN('DB Runes'!$L726)-29)))),0)</f>
        <v>0</v>
      </c>
      <c r="BH726">
        <f>IFERROR(VLOOKUP($AQ726,Runes!$AM:$AP,4,FALSE),0)</f>
        <v>0</v>
      </c>
      <c r="BI726">
        <f>IFERROR(VLOOKUP($AQ726,Runes!$AD:$AF,2,FALSE),0)</f>
        <v>0</v>
      </c>
      <c r="BJ726">
        <f>IFERROR(VLOOKUP($AQ726,Runes!$AD:$AF,3,FALSE),0)</f>
        <v>0</v>
      </c>
    </row>
    <row r="727" spans="1:62" x14ac:dyDescent="0.25">
      <c r="A727" s="9">
        <f>'DB Runes'!$A727</f>
        <v>0</v>
      </c>
      <c r="B727" s="9">
        <f>'DB Runes'!$B727</f>
        <v>0</v>
      </c>
      <c r="C727" s="9" t="str">
        <f>IF('DB Runes'!$C727="{}","",IF(RIGHT(LEFT('DB Runes'!$C727,14),1)="f","false","true"))</f>
        <v>true</v>
      </c>
      <c r="D727" s="9" t="e">
        <f>IF(C727="","",IF(C727="true",LEFT(RIGHT('DB Runes'!$C727,LEN('DB Runes'!$C727)-27),LEN('DB Runes'!$C727)-28),LEFT(RIGHT('DB Runes'!$C727,LEN('DB Runes'!$C727)-28),LEN('DB Runes'!$C727)-29)))</f>
        <v>#VALUE!</v>
      </c>
      <c r="E727" s="9">
        <f>'DB Runes'!$D727</f>
        <v>0</v>
      </c>
      <c r="F727" s="9">
        <f>'DB Runes'!$E727</f>
        <v>0</v>
      </c>
      <c r="G727" s="9" t="str">
        <f>IF('DB Runes'!$F727="{}","",IF(RIGHT(LEFT('DB Runes'!$F727,14),1)="f","false","true"))</f>
        <v>true</v>
      </c>
      <c r="H727" s="9" t="e">
        <f>IF(G727="","",IF(G727="true",LEFT(RIGHT('DB Runes'!$F727,LEN('DB Runes'!$F727)-27),LEN('DB Runes'!$F727)-28),LEFT(RIGHT('DB Runes'!$F727,LEN('DB Runes'!$F727)-28),LEN('DB Runes'!$F727)-29)))</f>
        <v>#VALUE!</v>
      </c>
      <c r="I727" s="9">
        <f>'DB Runes'!$G727</f>
        <v>0</v>
      </c>
      <c r="J727" s="9">
        <f>'DB Runes'!$H727</f>
        <v>0</v>
      </c>
      <c r="K727" s="9" t="str">
        <f>IF('DB Runes'!$I727="{}","",IF(RIGHT(LEFT('DB Runes'!$I727,14),1)="f","false","true"))</f>
        <v>true</v>
      </c>
      <c r="L727" s="9" t="e">
        <f>IF(K727="","",IF(K727="true",LEFT(RIGHT('DB Runes'!$I727,LEN('DB Runes'!$I727)-27),LEN('DB Runes'!$I727)-28),LEFT(RIGHT('DB Runes'!$I727,LEN('DB Runes'!$I727)-28),LEN('DB Runes'!$I727)-29)))</f>
        <v>#VALUE!</v>
      </c>
      <c r="M727" s="9">
        <f>'DB Runes'!$J727</f>
        <v>0</v>
      </c>
      <c r="N727" s="9">
        <f>'DB Runes'!$K727</f>
        <v>0</v>
      </c>
      <c r="O727" s="9" t="str">
        <f>IF('DB Runes'!$L727="{}","",IF(RIGHT(LEFT('DB Runes'!$L727,14),1)="f","false","true"))</f>
        <v>true</v>
      </c>
      <c r="P727" s="9" t="e">
        <f>IF(O727="","",IF(O727="true",LEFT(RIGHT('DB Runes'!$L727,LEN('DB Runes'!$L727)-27),LEN('DB Runes'!$L727)-28),LEFT(RIGHT('DB Runes'!$L727,LEN('DB Runes'!$L727)-28),LEN('DB Runes'!$L727)-29)))</f>
        <v>#VALUE!</v>
      </c>
      <c r="R727" s="9" t="str">
        <f ca="1">IFERROR(sub_stat_v&amp;enchant_true?&amp;IF(G_v_equal_0&gt;0,G_v_brackets,"")&amp;g_e_equal_perfect,"")</f>
        <v/>
      </c>
      <c r="S727" s="9" t="str">
        <f ca="1">IFERROR(sub_stat_v&amp;enchant_true?&amp;IF(G_v_equal_0&gt;0,G_v_brackets,"")&amp;g_e_equal_perfect,"")</f>
        <v/>
      </c>
      <c r="T727" s="9" t="str">
        <f ca="1">IFERROR(sub_stat_v&amp;enchant_true?&amp;IF(G_v_equal_0&gt;0,G_v_brackets,"")&amp;g_e_equal_perfect,"")</f>
        <v/>
      </c>
      <c r="U727" s="9" t="str">
        <f ca="1">IFERROR(sub_stat_v&amp;enchant_true?&amp;IF(G_v_equal_0&gt;0,G_v_brackets,"")&amp;g_e_equal_perfect,"")</f>
        <v/>
      </c>
      <c r="V727" s="9" t="str">
        <f ca="1">IFERROR(sub_stat_v&amp;enchant_true?&amp;IF(G_v_equal_0&gt;0,G_v_brackets,"")&amp;g_e_equal_perfect,"")</f>
        <v/>
      </c>
      <c r="W727" s="9" t="str">
        <f ca="1">IFERROR(sub_stat_v&amp;enchant_true?&amp;IF(G_v_equal_0&gt;0,G_v_brackets,"")&amp;g_e_equal_perfect,"")</f>
        <v/>
      </c>
      <c r="X727" s="9" t="str">
        <f ca="1">IFERROR(sub_stat_v&amp;enchant_true?&amp;IF(G_v_equal_0&gt;0,G_v_brackets,"")&amp;g_e_equal_perfect,"")</f>
        <v/>
      </c>
      <c r="Y727" s="9" t="str">
        <f ca="1">IFERROR(sub_stat_v&amp;enchant_true?&amp;IF(G_v_equal_0&gt;0,G_v_brackets,"")&amp;g_e_equal_perfect,"")</f>
        <v/>
      </c>
      <c r="Z727" s="9" t="str">
        <f ca="1">IFERROR(sub_stat_v&amp;enchant_true?&amp;IF(G_v_equal_0&gt;0,G_v_brackets,"")&amp;g_e_equal_perfect,"")</f>
        <v/>
      </c>
      <c r="AA727" s="9" t="str">
        <f ca="1">IFERROR(sub_stat_v&amp;enchant_true?&amp;IF(G_v_equal_0&gt;0,G_v_brackets,"")&amp;g_e_equal_perfect,"")</f>
        <v/>
      </c>
      <c r="AB727" s="9" t="str">
        <f ca="1">IFERROR(sub_stat_v&amp;enchant_true?&amp;IF(G_v_equal_0&gt;0,G_v_brackets,"")&amp;g_e_equal_perfect,"")</f>
        <v/>
      </c>
      <c r="AQ727">
        <f>'DB Runes'!O727</f>
        <v>0</v>
      </c>
      <c r="AR727" s="9">
        <f>IF($BI727=A727,VLOOKUP($AQ727,Runes!$AD:$AF,3,FALSE),A727)</f>
        <v>0</v>
      </c>
      <c r="AS727" s="9">
        <f t="shared" si="47"/>
        <v>0</v>
      </c>
      <c r="AT727" s="11" t="str">
        <f>IF($BJ727=AR727,"true",IF('DB Runes'!$C727="{}","",IF(RIGHT(LEFT('DB Runes'!$C727,14),1)="f","false","true")))</f>
        <v>true</v>
      </c>
      <c r="AU727" s="11">
        <f>IFERROR(IF(AS727=0,0,IF(AR727=$BJ727,LEFT(RIGHT('DB Runes'!$C727,LEN('DB Runes'!$C727)-28),LEN('DB Runes'!$F727)-29),IF(AT727="true",LEFT(RIGHT('DB Runes'!$C727,LEN('DB Runes'!$C727)-27),LEN('DB Runes'!$C727)-28),LEFT(RIGHT('DB Runes'!$C727,LEN('DB Runes'!$C727)-28),LEN('DB Runes'!$C727)-29)))),0)</f>
        <v>0</v>
      </c>
      <c r="AV727" s="9">
        <f>IF($BI727=E727,VLOOKUP($AQ727,Runes!$AD:$AF,3,FALSE),E727)</f>
        <v>0</v>
      </c>
      <c r="AW727" s="9">
        <f t="shared" si="48"/>
        <v>0</v>
      </c>
      <c r="AX727" s="11" t="str">
        <f>IF($BJ727=AV727,"true",IF('DB Runes'!$F727="{}","",IF(RIGHT(LEFT('DB Runes'!$F727,14),1)="f","false","true")))</f>
        <v>true</v>
      </c>
      <c r="AY727" s="11">
        <f>IFERROR(IF(AW727=0,0,IF(AV727=$BJ727,LEFT(RIGHT('DB Runes'!$F727,LEN('DB Runes'!$F727)-28),LEN('DB Runes'!$F727)-29),IF(AX727="true",LEFT(RIGHT('DB Runes'!$F727,LEN('DB Runes'!$F727)-27),LEN('DB Runes'!$F727)-28),LEFT(RIGHT('DB Runes'!$F727,LEN('DB Runes'!$F727)-28),LEN('DB Runes'!$F727)-29)))),0)</f>
        <v>0</v>
      </c>
      <c r="AZ727" s="9">
        <f>IF($BI727=I727,VLOOKUP($AQ727,Runes!$AD:$AF,3,FALSE),I727)</f>
        <v>0</v>
      </c>
      <c r="BA727" s="9">
        <f t="shared" si="46"/>
        <v>0</v>
      </c>
      <c r="BB727" s="11" t="str">
        <f>IF($BJ727=AZ727,"true",IF('DB Runes'!$I727="{}","",IF(RIGHT(LEFT('DB Runes'!$I727,14),1)="f","false","true")))</f>
        <v>true</v>
      </c>
      <c r="BC727" s="11">
        <f>IFERROR(IF(BA727=0,0,IF(AZ727=$BJ727,LEFT(RIGHT('DB Runes'!$I727,LEN('DB Runes'!$I727)-28),LEN('DB Runes'!$I727)-29),IF(BB727="true",LEFT(RIGHT('DB Runes'!$I727,LEN('DB Runes'!$I727)-27),LEN('DB Runes'!$I727)-28),LEFT(RIGHT('DB Runes'!$I727,LEN('DB Runes'!$I727)-28),LEN('DB Runes'!$I727)-29)))),0)</f>
        <v>0</v>
      </c>
      <c r="BD727" s="9">
        <f>IF($BI727=M727,VLOOKUP($AQ727,Runes!$AD:$AF,3,FALSE),M727)</f>
        <v>0</v>
      </c>
      <c r="BE727" s="9">
        <f t="shared" si="49"/>
        <v>0</v>
      </c>
      <c r="BF727" s="11" t="str">
        <f>IF($BJ727=BD727,"true",IF('DB Runes'!$L727="{}","",IF(RIGHT(LEFT('DB Runes'!$L727,14),1)="f","false","true")))</f>
        <v>true</v>
      </c>
      <c r="BG727" s="11">
        <f>IFERROR(IF(BE727=0,0,IF(BD727=$BJ727,LEFT(RIGHT('DB Runes'!$L727,LEN('DB Runes'!$L727)-28),LEN('DB Runes'!$L727)-29),IF(BF727="true",LEFT(RIGHT('DB Runes'!$L727,LEN('DB Runes'!$L727)-27),LEN('DB Runes'!$L727)-28),LEFT(RIGHT('DB Runes'!$L727,LEN('DB Runes'!$L727)-28),LEN('DB Runes'!$L727)-29)))),0)</f>
        <v>0</v>
      </c>
      <c r="BH727">
        <f>IFERROR(VLOOKUP($AQ727,Runes!$AM:$AP,4,FALSE),0)</f>
        <v>0</v>
      </c>
      <c r="BI727">
        <f>IFERROR(VLOOKUP($AQ727,Runes!$AD:$AF,2,FALSE),0)</f>
        <v>0</v>
      </c>
      <c r="BJ727">
        <f>IFERROR(VLOOKUP($AQ727,Runes!$AD:$AF,3,FALSE),0)</f>
        <v>0</v>
      </c>
    </row>
    <row r="728" spans="1:62" x14ac:dyDescent="0.25">
      <c r="A728" s="9">
        <f>'DB Runes'!$A728</f>
        <v>0</v>
      </c>
      <c r="B728" s="9">
        <f>'DB Runes'!$B728</f>
        <v>0</v>
      </c>
      <c r="C728" s="9" t="str">
        <f>IF('DB Runes'!$C728="{}","",IF(RIGHT(LEFT('DB Runes'!$C728,14),1)="f","false","true"))</f>
        <v>true</v>
      </c>
      <c r="D728" s="9" t="e">
        <f>IF(C728="","",IF(C728="true",LEFT(RIGHT('DB Runes'!$C728,LEN('DB Runes'!$C728)-27),LEN('DB Runes'!$C728)-28),LEFT(RIGHT('DB Runes'!$C728,LEN('DB Runes'!$C728)-28),LEN('DB Runes'!$C728)-29)))</f>
        <v>#VALUE!</v>
      </c>
      <c r="E728" s="9">
        <f>'DB Runes'!$D728</f>
        <v>0</v>
      </c>
      <c r="F728" s="9">
        <f>'DB Runes'!$E728</f>
        <v>0</v>
      </c>
      <c r="G728" s="9" t="str">
        <f>IF('DB Runes'!$F728="{}","",IF(RIGHT(LEFT('DB Runes'!$F728,14),1)="f","false","true"))</f>
        <v>true</v>
      </c>
      <c r="H728" s="9" t="e">
        <f>IF(G728="","",IF(G728="true",LEFT(RIGHT('DB Runes'!$F728,LEN('DB Runes'!$F728)-27),LEN('DB Runes'!$F728)-28),LEFT(RIGHT('DB Runes'!$F728,LEN('DB Runes'!$F728)-28),LEN('DB Runes'!$F728)-29)))</f>
        <v>#VALUE!</v>
      </c>
      <c r="I728" s="9">
        <f>'DB Runes'!$G728</f>
        <v>0</v>
      </c>
      <c r="J728" s="9">
        <f>'DB Runes'!$H728</f>
        <v>0</v>
      </c>
      <c r="K728" s="9" t="str">
        <f>IF('DB Runes'!$I728="{}","",IF(RIGHT(LEFT('DB Runes'!$I728,14),1)="f","false","true"))</f>
        <v>true</v>
      </c>
      <c r="L728" s="9" t="e">
        <f>IF(K728="","",IF(K728="true",LEFT(RIGHT('DB Runes'!$I728,LEN('DB Runes'!$I728)-27),LEN('DB Runes'!$I728)-28),LEFT(RIGHT('DB Runes'!$I728,LEN('DB Runes'!$I728)-28),LEN('DB Runes'!$I728)-29)))</f>
        <v>#VALUE!</v>
      </c>
      <c r="M728" s="9">
        <f>'DB Runes'!$J728</f>
        <v>0</v>
      </c>
      <c r="N728" s="9">
        <f>'DB Runes'!$K728</f>
        <v>0</v>
      </c>
      <c r="O728" s="9" t="str">
        <f>IF('DB Runes'!$L728="{}","",IF(RIGHT(LEFT('DB Runes'!$L728,14),1)="f","false","true"))</f>
        <v>true</v>
      </c>
      <c r="P728" s="9" t="e">
        <f>IF(O728="","",IF(O728="true",LEFT(RIGHT('DB Runes'!$L728,LEN('DB Runes'!$L728)-27),LEN('DB Runes'!$L728)-28),LEFT(RIGHT('DB Runes'!$L728,LEN('DB Runes'!$L728)-28),LEN('DB Runes'!$L728)-29)))</f>
        <v>#VALUE!</v>
      </c>
      <c r="R728" s="9" t="str">
        <f ca="1">IFERROR(sub_stat_v&amp;enchant_true?&amp;IF(G_v_equal_0&gt;0,G_v_brackets,"")&amp;g_e_equal_perfect,"")</f>
        <v/>
      </c>
      <c r="S728" s="9" t="str">
        <f ca="1">IFERROR(sub_stat_v&amp;enchant_true?&amp;IF(G_v_equal_0&gt;0,G_v_brackets,"")&amp;g_e_equal_perfect,"")</f>
        <v/>
      </c>
      <c r="T728" s="9" t="str">
        <f ca="1">IFERROR(sub_stat_v&amp;enchant_true?&amp;IF(G_v_equal_0&gt;0,G_v_brackets,"")&amp;g_e_equal_perfect,"")</f>
        <v/>
      </c>
      <c r="U728" s="9" t="str">
        <f ca="1">IFERROR(sub_stat_v&amp;enchant_true?&amp;IF(G_v_equal_0&gt;0,G_v_brackets,"")&amp;g_e_equal_perfect,"")</f>
        <v/>
      </c>
      <c r="V728" s="9" t="str">
        <f ca="1">IFERROR(sub_stat_v&amp;enchant_true?&amp;IF(G_v_equal_0&gt;0,G_v_brackets,"")&amp;g_e_equal_perfect,"")</f>
        <v/>
      </c>
      <c r="W728" s="9" t="str">
        <f ca="1">IFERROR(sub_stat_v&amp;enchant_true?&amp;IF(G_v_equal_0&gt;0,G_v_brackets,"")&amp;g_e_equal_perfect,"")</f>
        <v/>
      </c>
      <c r="X728" s="9" t="str">
        <f ca="1">IFERROR(sub_stat_v&amp;enchant_true?&amp;IF(G_v_equal_0&gt;0,G_v_brackets,"")&amp;g_e_equal_perfect,"")</f>
        <v/>
      </c>
      <c r="Y728" s="9" t="str">
        <f ca="1">IFERROR(sub_stat_v&amp;enchant_true?&amp;IF(G_v_equal_0&gt;0,G_v_brackets,"")&amp;g_e_equal_perfect,"")</f>
        <v/>
      </c>
      <c r="Z728" s="9" t="str">
        <f ca="1">IFERROR(sub_stat_v&amp;enchant_true?&amp;IF(G_v_equal_0&gt;0,G_v_brackets,"")&amp;g_e_equal_perfect,"")</f>
        <v/>
      </c>
      <c r="AA728" s="9" t="str">
        <f ca="1">IFERROR(sub_stat_v&amp;enchant_true?&amp;IF(G_v_equal_0&gt;0,G_v_brackets,"")&amp;g_e_equal_perfect,"")</f>
        <v/>
      </c>
      <c r="AB728" s="9" t="str">
        <f ca="1">IFERROR(sub_stat_v&amp;enchant_true?&amp;IF(G_v_equal_0&gt;0,G_v_brackets,"")&amp;g_e_equal_perfect,"")</f>
        <v/>
      </c>
      <c r="AQ728">
        <f>'DB Runes'!O728</f>
        <v>0</v>
      </c>
      <c r="AR728" s="9">
        <f>IF($BI728=A728,VLOOKUP($AQ728,Runes!$AD:$AF,3,FALSE),A728)</f>
        <v>0</v>
      </c>
      <c r="AS728" s="9">
        <f t="shared" si="47"/>
        <v>0</v>
      </c>
      <c r="AT728" s="11" t="str">
        <f>IF($BJ728=AR728,"true",IF('DB Runes'!$C728="{}","",IF(RIGHT(LEFT('DB Runes'!$C728,14),1)="f","false","true")))</f>
        <v>true</v>
      </c>
      <c r="AU728" s="11">
        <f>IFERROR(IF(AS728=0,0,IF(AR728=$BJ728,LEFT(RIGHT('DB Runes'!$C728,LEN('DB Runes'!$C728)-28),LEN('DB Runes'!$F728)-29),IF(AT728="true",LEFT(RIGHT('DB Runes'!$C728,LEN('DB Runes'!$C728)-27),LEN('DB Runes'!$C728)-28),LEFT(RIGHT('DB Runes'!$C728,LEN('DB Runes'!$C728)-28),LEN('DB Runes'!$C728)-29)))),0)</f>
        <v>0</v>
      </c>
      <c r="AV728" s="9">
        <f>IF($BI728=E728,VLOOKUP($AQ728,Runes!$AD:$AF,3,FALSE),E728)</f>
        <v>0</v>
      </c>
      <c r="AW728" s="9">
        <f t="shared" si="48"/>
        <v>0</v>
      </c>
      <c r="AX728" s="11" t="str">
        <f>IF($BJ728=AV728,"true",IF('DB Runes'!$F728="{}","",IF(RIGHT(LEFT('DB Runes'!$F728,14),1)="f","false","true")))</f>
        <v>true</v>
      </c>
      <c r="AY728" s="11">
        <f>IFERROR(IF(AW728=0,0,IF(AV728=$BJ728,LEFT(RIGHT('DB Runes'!$F728,LEN('DB Runes'!$F728)-28),LEN('DB Runes'!$F728)-29),IF(AX728="true",LEFT(RIGHT('DB Runes'!$F728,LEN('DB Runes'!$F728)-27),LEN('DB Runes'!$F728)-28),LEFT(RIGHT('DB Runes'!$F728,LEN('DB Runes'!$F728)-28),LEN('DB Runes'!$F728)-29)))),0)</f>
        <v>0</v>
      </c>
      <c r="AZ728" s="9">
        <f>IF($BI728=I728,VLOOKUP($AQ728,Runes!$AD:$AF,3,FALSE),I728)</f>
        <v>0</v>
      </c>
      <c r="BA728" s="9">
        <f t="shared" si="46"/>
        <v>0</v>
      </c>
      <c r="BB728" s="11" t="str">
        <f>IF($BJ728=AZ728,"true",IF('DB Runes'!$I728="{}","",IF(RIGHT(LEFT('DB Runes'!$I728,14),1)="f","false","true")))</f>
        <v>true</v>
      </c>
      <c r="BC728" s="11">
        <f>IFERROR(IF(BA728=0,0,IF(AZ728=$BJ728,LEFT(RIGHT('DB Runes'!$I728,LEN('DB Runes'!$I728)-28),LEN('DB Runes'!$I728)-29),IF(BB728="true",LEFT(RIGHT('DB Runes'!$I728,LEN('DB Runes'!$I728)-27),LEN('DB Runes'!$I728)-28),LEFT(RIGHT('DB Runes'!$I728,LEN('DB Runes'!$I728)-28),LEN('DB Runes'!$I728)-29)))),0)</f>
        <v>0</v>
      </c>
      <c r="BD728" s="9">
        <f>IF($BI728=M728,VLOOKUP($AQ728,Runes!$AD:$AF,3,FALSE),M728)</f>
        <v>0</v>
      </c>
      <c r="BE728" s="9">
        <f t="shared" si="49"/>
        <v>0</v>
      </c>
      <c r="BF728" s="11" t="str">
        <f>IF($BJ728=BD728,"true",IF('DB Runes'!$L728="{}","",IF(RIGHT(LEFT('DB Runes'!$L728,14),1)="f","false","true")))</f>
        <v>true</v>
      </c>
      <c r="BG728" s="11">
        <f>IFERROR(IF(BE728=0,0,IF(BD728=$BJ728,LEFT(RIGHT('DB Runes'!$L728,LEN('DB Runes'!$L728)-28),LEN('DB Runes'!$L728)-29),IF(BF728="true",LEFT(RIGHT('DB Runes'!$L728,LEN('DB Runes'!$L728)-27),LEN('DB Runes'!$L728)-28),LEFT(RIGHT('DB Runes'!$L728,LEN('DB Runes'!$L728)-28),LEN('DB Runes'!$L728)-29)))),0)</f>
        <v>0</v>
      </c>
      <c r="BH728">
        <f>IFERROR(VLOOKUP($AQ728,Runes!$AM:$AP,4,FALSE),0)</f>
        <v>0</v>
      </c>
      <c r="BI728">
        <f>IFERROR(VLOOKUP($AQ728,Runes!$AD:$AF,2,FALSE),0)</f>
        <v>0</v>
      </c>
      <c r="BJ728">
        <f>IFERROR(VLOOKUP($AQ728,Runes!$AD:$AF,3,FALSE),0)</f>
        <v>0</v>
      </c>
    </row>
    <row r="729" spans="1:62" x14ac:dyDescent="0.25">
      <c r="A729" s="9">
        <f>'DB Runes'!$A729</f>
        <v>0</v>
      </c>
      <c r="B729" s="9">
        <f>'DB Runes'!$B729</f>
        <v>0</v>
      </c>
      <c r="C729" s="9" t="str">
        <f>IF('DB Runes'!$C729="{}","",IF(RIGHT(LEFT('DB Runes'!$C729,14),1)="f","false","true"))</f>
        <v>true</v>
      </c>
      <c r="D729" s="9" t="e">
        <f>IF(C729="","",IF(C729="true",LEFT(RIGHT('DB Runes'!$C729,LEN('DB Runes'!$C729)-27),LEN('DB Runes'!$C729)-28),LEFT(RIGHT('DB Runes'!$C729,LEN('DB Runes'!$C729)-28),LEN('DB Runes'!$C729)-29)))</f>
        <v>#VALUE!</v>
      </c>
      <c r="E729" s="9">
        <f>'DB Runes'!$D729</f>
        <v>0</v>
      </c>
      <c r="F729" s="9">
        <f>'DB Runes'!$E729</f>
        <v>0</v>
      </c>
      <c r="G729" s="9" t="str">
        <f>IF('DB Runes'!$F729="{}","",IF(RIGHT(LEFT('DB Runes'!$F729,14),1)="f","false","true"))</f>
        <v>true</v>
      </c>
      <c r="H729" s="9" t="e">
        <f>IF(G729="","",IF(G729="true",LEFT(RIGHT('DB Runes'!$F729,LEN('DB Runes'!$F729)-27),LEN('DB Runes'!$F729)-28),LEFT(RIGHT('DB Runes'!$F729,LEN('DB Runes'!$F729)-28),LEN('DB Runes'!$F729)-29)))</f>
        <v>#VALUE!</v>
      </c>
      <c r="I729" s="9">
        <f>'DB Runes'!$G729</f>
        <v>0</v>
      </c>
      <c r="J729" s="9">
        <f>'DB Runes'!$H729</f>
        <v>0</v>
      </c>
      <c r="K729" s="9" t="str">
        <f>IF('DB Runes'!$I729="{}","",IF(RIGHT(LEFT('DB Runes'!$I729,14),1)="f","false","true"))</f>
        <v>true</v>
      </c>
      <c r="L729" s="9" t="e">
        <f>IF(K729="","",IF(K729="true",LEFT(RIGHT('DB Runes'!$I729,LEN('DB Runes'!$I729)-27),LEN('DB Runes'!$I729)-28),LEFT(RIGHT('DB Runes'!$I729,LEN('DB Runes'!$I729)-28),LEN('DB Runes'!$I729)-29)))</f>
        <v>#VALUE!</v>
      </c>
      <c r="M729" s="9">
        <f>'DB Runes'!$J729</f>
        <v>0</v>
      </c>
      <c r="N729" s="9">
        <f>'DB Runes'!$K729</f>
        <v>0</v>
      </c>
      <c r="O729" s="9" t="str">
        <f>IF('DB Runes'!$L729="{}","",IF(RIGHT(LEFT('DB Runes'!$L729,14),1)="f","false","true"))</f>
        <v>true</v>
      </c>
      <c r="P729" s="9" t="e">
        <f>IF(O729="","",IF(O729="true",LEFT(RIGHT('DB Runes'!$L729,LEN('DB Runes'!$L729)-27),LEN('DB Runes'!$L729)-28),LEFT(RIGHT('DB Runes'!$L729,LEN('DB Runes'!$L729)-28),LEN('DB Runes'!$L729)-29)))</f>
        <v>#VALUE!</v>
      </c>
      <c r="R729" s="9" t="str">
        <f ca="1">IFERROR(sub_stat_v&amp;enchant_true?&amp;IF(G_v_equal_0&gt;0,G_v_brackets,"")&amp;g_e_equal_perfect,"")</f>
        <v/>
      </c>
      <c r="S729" s="9" t="str">
        <f ca="1">IFERROR(sub_stat_v&amp;enchant_true?&amp;IF(G_v_equal_0&gt;0,G_v_brackets,"")&amp;g_e_equal_perfect,"")</f>
        <v/>
      </c>
      <c r="T729" s="9" t="str">
        <f ca="1">IFERROR(sub_stat_v&amp;enchant_true?&amp;IF(G_v_equal_0&gt;0,G_v_brackets,"")&amp;g_e_equal_perfect,"")</f>
        <v/>
      </c>
      <c r="U729" s="9" t="str">
        <f ca="1">IFERROR(sub_stat_v&amp;enchant_true?&amp;IF(G_v_equal_0&gt;0,G_v_brackets,"")&amp;g_e_equal_perfect,"")</f>
        <v/>
      </c>
      <c r="V729" s="9" t="str">
        <f ca="1">IFERROR(sub_stat_v&amp;enchant_true?&amp;IF(G_v_equal_0&gt;0,G_v_brackets,"")&amp;g_e_equal_perfect,"")</f>
        <v/>
      </c>
      <c r="W729" s="9" t="str">
        <f ca="1">IFERROR(sub_stat_v&amp;enchant_true?&amp;IF(G_v_equal_0&gt;0,G_v_brackets,"")&amp;g_e_equal_perfect,"")</f>
        <v/>
      </c>
      <c r="X729" s="9" t="str">
        <f ca="1">IFERROR(sub_stat_v&amp;enchant_true?&amp;IF(G_v_equal_0&gt;0,G_v_brackets,"")&amp;g_e_equal_perfect,"")</f>
        <v/>
      </c>
      <c r="Y729" s="9" t="str">
        <f ca="1">IFERROR(sub_stat_v&amp;enchant_true?&amp;IF(G_v_equal_0&gt;0,G_v_brackets,"")&amp;g_e_equal_perfect,"")</f>
        <v/>
      </c>
      <c r="Z729" s="9" t="str">
        <f ca="1">IFERROR(sub_stat_v&amp;enchant_true?&amp;IF(G_v_equal_0&gt;0,G_v_brackets,"")&amp;g_e_equal_perfect,"")</f>
        <v/>
      </c>
      <c r="AA729" s="9" t="str">
        <f ca="1">IFERROR(sub_stat_v&amp;enchant_true?&amp;IF(G_v_equal_0&gt;0,G_v_brackets,"")&amp;g_e_equal_perfect,"")</f>
        <v/>
      </c>
      <c r="AB729" s="9" t="str">
        <f ca="1">IFERROR(sub_stat_v&amp;enchant_true?&amp;IF(G_v_equal_0&gt;0,G_v_brackets,"")&amp;g_e_equal_perfect,"")</f>
        <v/>
      </c>
      <c r="AQ729">
        <f>'DB Runes'!O729</f>
        <v>0</v>
      </c>
      <c r="AR729" s="9">
        <f>IF($BI729=A729,VLOOKUP($AQ729,Runes!$AD:$AF,3,FALSE),A729)</f>
        <v>0</v>
      </c>
      <c r="AS729" s="9">
        <f t="shared" si="47"/>
        <v>0</v>
      </c>
      <c r="AT729" s="11" t="str">
        <f>IF($BJ729=AR729,"true",IF('DB Runes'!$C729="{}","",IF(RIGHT(LEFT('DB Runes'!$C729,14),1)="f","false","true")))</f>
        <v>true</v>
      </c>
      <c r="AU729" s="11">
        <f>IFERROR(IF(AS729=0,0,IF(AR729=$BJ729,LEFT(RIGHT('DB Runes'!$C729,LEN('DB Runes'!$C729)-28),LEN('DB Runes'!$F729)-29),IF(AT729="true",LEFT(RIGHT('DB Runes'!$C729,LEN('DB Runes'!$C729)-27),LEN('DB Runes'!$C729)-28),LEFT(RIGHT('DB Runes'!$C729,LEN('DB Runes'!$C729)-28),LEN('DB Runes'!$C729)-29)))),0)</f>
        <v>0</v>
      </c>
      <c r="AV729" s="9">
        <f>IF($BI729=E729,VLOOKUP($AQ729,Runes!$AD:$AF,3,FALSE),E729)</f>
        <v>0</v>
      </c>
      <c r="AW729" s="9">
        <f t="shared" si="48"/>
        <v>0</v>
      </c>
      <c r="AX729" s="11" t="str">
        <f>IF($BJ729=AV729,"true",IF('DB Runes'!$F729="{}","",IF(RIGHT(LEFT('DB Runes'!$F729,14),1)="f","false","true")))</f>
        <v>true</v>
      </c>
      <c r="AY729" s="11">
        <f>IFERROR(IF(AW729=0,0,IF(AV729=$BJ729,LEFT(RIGHT('DB Runes'!$F729,LEN('DB Runes'!$F729)-28),LEN('DB Runes'!$F729)-29),IF(AX729="true",LEFT(RIGHT('DB Runes'!$F729,LEN('DB Runes'!$F729)-27),LEN('DB Runes'!$F729)-28),LEFT(RIGHT('DB Runes'!$F729,LEN('DB Runes'!$F729)-28),LEN('DB Runes'!$F729)-29)))),0)</f>
        <v>0</v>
      </c>
      <c r="AZ729" s="9">
        <f>IF($BI729=I729,VLOOKUP($AQ729,Runes!$AD:$AF,3,FALSE),I729)</f>
        <v>0</v>
      </c>
      <c r="BA729" s="9">
        <f t="shared" si="46"/>
        <v>0</v>
      </c>
      <c r="BB729" s="11" t="str">
        <f>IF($BJ729=AZ729,"true",IF('DB Runes'!$I729="{}","",IF(RIGHT(LEFT('DB Runes'!$I729,14),1)="f","false","true")))</f>
        <v>true</v>
      </c>
      <c r="BC729" s="11">
        <f>IFERROR(IF(BA729=0,0,IF(AZ729=$BJ729,LEFT(RIGHT('DB Runes'!$I729,LEN('DB Runes'!$I729)-28),LEN('DB Runes'!$I729)-29),IF(BB729="true",LEFT(RIGHT('DB Runes'!$I729,LEN('DB Runes'!$I729)-27),LEN('DB Runes'!$I729)-28),LEFT(RIGHT('DB Runes'!$I729,LEN('DB Runes'!$I729)-28),LEN('DB Runes'!$I729)-29)))),0)</f>
        <v>0</v>
      </c>
      <c r="BD729" s="9">
        <f>IF($BI729=M729,VLOOKUP($AQ729,Runes!$AD:$AF,3,FALSE),M729)</f>
        <v>0</v>
      </c>
      <c r="BE729" s="9">
        <f t="shared" si="49"/>
        <v>0</v>
      </c>
      <c r="BF729" s="11" t="str">
        <f>IF($BJ729=BD729,"true",IF('DB Runes'!$L729="{}","",IF(RIGHT(LEFT('DB Runes'!$L729,14),1)="f","false","true")))</f>
        <v>true</v>
      </c>
      <c r="BG729" s="11">
        <f>IFERROR(IF(BE729=0,0,IF(BD729=$BJ729,LEFT(RIGHT('DB Runes'!$L729,LEN('DB Runes'!$L729)-28),LEN('DB Runes'!$L729)-29),IF(BF729="true",LEFT(RIGHT('DB Runes'!$L729,LEN('DB Runes'!$L729)-27),LEN('DB Runes'!$L729)-28),LEFT(RIGHT('DB Runes'!$L729,LEN('DB Runes'!$L729)-28),LEN('DB Runes'!$L729)-29)))),0)</f>
        <v>0</v>
      </c>
      <c r="BH729">
        <f>IFERROR(VLOOKUP($AQ729,Runes!$AM:$AP,4,FALSE),0)</f>
        <v>0</v>
      </c>
      <c r="BI729">
        <f>IFERROR(VLOOKUP($AQ729,Runes!$AD:$AF,2,FALSE),0)</f>
        <v>0</v>
      </c>
      <c r="BJ729">
        <f>IFERROR(VLOOKUP($AQ729,Runes!$AD:$AF,3,FALSE),0)</f>
        <v>0</v>
      </c>
    </row>
    <row r="730" spans="1:62" x14ac:dyDescent="0.25">
      <c r="A730" s="9">
        <f>'DB Runes'!$A730</f>
        <v>0</v>
      </c>
      <c r="B730" s="9">
        <f>'DB Runes'!$B730</f>
        <v>0</v>
      </c>
      <c r="C730" s="9" t="str">
        <f>IF('DB Runes'!$C730="{}","",IF(RIGHT(LEFT('DB Runes'!$C730,14),1)="f","false","true"))</f>
        <v>true</v>
      </c>
      <c r="D730" s="9" t="e">
        <f>IF(C730="","",IF(C730="true",LEFT(RIGHT('DB Runes'!$C730,LEN('DB Runes'!$C730)-27),LEN('DB Runes'!$C730)-28),LEFT(RIGHT('DB Runes'!$C730,LEN('DB Runes'!$C730)-28),LEN('DB Runes'!$C730)-29)))</f>
        <v>#VALUE!</v>
      </c>
      <c r="E730" s="9">
        <f>'DB Runes'!$D730</f>
        <v>0</v>
      </c>
      <c r="F730" s="9">
        <f>'DB Runes'!$E730</f>
        <v>0</v>
      </c>
      <c r="G730" s="9" t="str">
        <f>IF('DB Runes'!$F730="{}","",IF(RIGHT(LEFT('DB Runes'!$F730,14),1)="f","false","true"))</f>
        <v>true</v>
      </c>
      <c r="H730" s="9" t="e">
        <f>IF(G730="","",IF(G730="true",LEFT(RIGHT('DB Runes'!$F730,LEN('DB Runes'!$F730)-27),LEN('DB Runes'!$F730)-28),LEFT(RIGHT('DB Runes'!$F730,LEN('DB Runes'!$F730)-28),LEN('DB Runes'!$F730)-29)))</f>
        <v>#VALUE!</v>
      </c>
      <c r="I730" s="9">
        <f>'DB Runes'!$G730</f>
        <v>0</v>
      </c>
      <c r="J730" s="9">
        <f>'DB Runes'!$H730</f>
        <v>0</v>
      </c>
      <c r="K730" s="9" t="str">
        <f>IF('DB Runes'!$I730="{}","",IF(RIGHT(LEFT('DB Runes'!$I730,14),1)="f","false","true"))</f>
        <v>true</v>
      </c>
      <c r="L730" s="9" t="e">
        <f>IF(K730="","",IF(K730="true",LEFT(RIGHT('DB Runes'!$I730,LEN('DB Runes'!$I730)-27),LEN('DB Runes'!$I730)-28),LEFT(RIGHT('DB Runes'!$I730,LEN('DB Runes'!$I730)-28),LEN('DB Runes'!$I730)-29)))</f>
        <v>#VALUE!</v>
      </c>
      <c r="M730" s="9">
        <f>'DB Runes'!$J730</f>
        <v>0</v>
      </c>
      <c r="N730" s="9">
        <f>'DB Runes'!$K730</f>
        <v>0</v>
      </c>
      <c r="O730" s="9" t="str">
        <f>IF('DB Runes'!$L730="{}","",IF(RIGHT(LEFT('DB Runes'!$L730,14),1)="f","false","true"))</f>
        <v>true</v>
      </c>
      <c r="P730" s="9" t="e">
        <f>IF(O730="","",IF(O730="true",LEFT(RIGHT('DB Runes'!$L730,LEN('DB Runes'!$L730)-27),LEN('DB Runes'!$L730)-28),LEFT(RIGHT('DB Runes'!$L730,LEN('DB Runes'!$L730)-28),LEN('DB Runes'!$L730)-29)))</f>
        <v>#VALUE!</v>
      </c>
      <c r="R730" s="9" t="str">
        <f ca="1">IFERROR(sub_stat_v&amp;enchant_true?&amp;IF(G_v_equal_0&gt;0,G_v_brackets,"")&amp;g_e_equal_perfect,"")</f>
        <v/>
      </c>
      <c r="S730" s="9" t="str">
        <f ca="1">IFERROR(sub_stat_v&amp;enchant_true?&amp;IF(G_v_equal_0&gt;0,G_v_brackets,"")&amp;g_e_equal_perfect,"")</f>
        <v/>
      </c>
      <c r="T730" s="9" t="str">
        <f ca="1">IFERROR(sub_stat_v&amp;enchant_true?&amp;IF(G_v_equal_0&gt;0,G_v_brackets,"")&amp;g_e_equal_perfect,"")</f>
        <v/>
      </c>
      <c r="U730" s="9" t="str">
        <f ca="1">IFERROR(sub_stat_v&amp;enchant_true?&amp;IF(G_v_equal_0&gt;0,G_v_brackets,"")&amp;g_e_equal_perfect,"")</f>
        <v/>
      </c>
      <c r="V730" s="9" t="str">
        <f ca="1">IFERROR(sub_stat_v&amp;enchant_true?&amp;IF(G_v_equal_0&gt;0,G_v_brackets,"")&amp;g_e_equal_perfect,"")</f>
        <v/>
      </c>
      <c r="W730" s="9" t="str">
        <f ca="1">IFERROR(sub_stat_v&amp;enchant_true?&amp;IF(G_v_equal_0&gt;0,G_v_brackets,"")&amp;g_e_equal_perfect,"")</f>
        <v/>
      </c>
      <c r="X730" s="9" t="str">
        <f ca="1">IFERROR(sub_stat_v&amp;enchant_true?&amp;IF(G_v_equal_0&gt;0,G_v_brackets,"")&amp;g_e_equal_perfect,"")</f>
        <v/>
      </c>
      <c r="Y730" s="9" t="str">
        <f ca="1">IFERROR(sub_stat_v&amp;enchant_true?&amp;IF(G_v_equal_0&gt;0,G_v_brackets,"")&amp;g_e_equal_perfect,"")</f>
        <v/>
      </c>
      <c r="Z730" s="9" t="str">
        <f ca="1">IFERROR(sub_stat_v&amp;enchant_true?&amp;IF(G_v_equal_0&gt;0,G_v_brackets,"")&amp;g_e_equal_perfect,"")</f>
        <v/>
      </c>
      <c r="AA730" s="9" t="str">
        <f ca="1">IFERROR(sub_stat_v&amp;enchant_true?&amp;IF(G_v_equal_0&gt;0,G_v_brackets,"")&amp;g_e_equal_perfect,"")</f>
        <v/>
      </c>
      <c r="AB730" s="9" t="str">
        <f ca="1">IFERROR(sub_stat_v&amp;enchant_true?&amp;IF(G_v_equal_0&gt;0,G_v_brackets,"")&amp;g_e_equal_perfect,"")</f>
        <v/>
      </c>
      <c r="AQ730">
        <f>'DB Runes'!O730</f>
        <v>0</v>
      </c>
      <c r="AR730" s="9">
        <f>IF($BI730=A730,VLOOKUP($AQ730,Runes!$AD:$AF,3,FALSE),A730)</f>
        <v>0</v>
      </c>
      <c r="AS730" s="9">
        <f t="shared" si="47"/>
        <v>0</v>
      </c>
      <c r="AT730" s="11" t="str">
        <f>IF($BJ730=AR730,"true",IF('DB Runes'!$C730="{}","",IF(RIGHT(LEFT('DB Runes'!$C730,14),1)="f","false","true")))</f>
        <v>true</v>
      </c>
      <c r="AU730" s="11">
        <f>IFERROR(IF(AS730=0,0,IF(AR730=$BJ730,LEFT(RIGHT('DB Runes'!$C730,LEN('DB Runes'!$C730)-28),LEN('DB Runes'!$F730)-29),IF(AT730="true",LEFT(RIGHT('DB Runes'!$C730,LEN('DB Runes'!$C730)-27),LEN('DB Runes'!$C730)-28),LEFT(RIGHT('DB Runes'!$C730,LEN('DB Runes'!$C730)-28),LEN('DB Runes'!$C730)-29)))),0)</f>
        <v>0</v>
      </c>
      <c r="AV730" s="9">
        <f>IF($BI730=E730,VLOOKUP($AQ730,Runes!$AD:$AF,3,FALSE),E730)</f>
        <v>0</v>
      </c>
      <c r="AW730" s="9">
        <f t="shared" si="48"/>
        <v>0</v>
      </c>
      <c r="AX730" s="11" t="str">
        <f>IF($BJ730=AV730,"true",IF('DB Runes'!$F730="{}","",IF(RIGHT(LEFT('DB Runes'!$F730,14),1)="f","false","true")))</f>
        <v>true</v>
      </c>
      <c r="AY730" s="11">
        <f>IFERROR(IF(AW730=0,0,IF(AV730=$BJ730,LEFT(RIGHT('DB Runes'!$F730,LEN('DB Runes'!$F730)-28),LEN('DB Runes'!$F730)-29),IF(AX730="true",LEFT(RIGHT('DB Runes'!$F730,LEN('DB Runes'!$F730)-27),LEN('DB Runes'!$F730)-28),LEFT(RIGHT('DB Runes'!$F730,LEN('DB Runes'!$F730)-28),LEN('DB Runes'!$F730)-29)))),0)</f>
        <v>0</v>
      </c>
      <c r="AZ730" s="9">
        <f>IF($BI730=I730,VLOOKUP($AQ730,Runes!$AD:$AF,3,FALSE),I730)</f>
        <v>0</v>
      </c>
      <c r="BA730" s="9">
        <f t="shared" si="46"/>
        <v>0</v>
      </c>
      <c r="BB730" s="11" t="str">
        <f>IF($BJ730=AZ730,"true",IF('DB Runes'!$I730="{}","",IF(RIGHT(LEFT('DB Runes'!$I730,14),1)="f","false","true")))</f>
        <v>true</v>
      </c>
      <c r="BC730" s="11">
        <f>IFERROR(IF(BA730=0,0,IF(AZ730=$BJ730,LEFT(RIGHT('DB Runes'!$I730,LEN('DB Runes'!$I730)-28),LEN('DB Runes'!$I730)-29),IF(BB730="true",LEFT(RIGHT('DB Runes'!$I730,LEN('DB Runes'!$I730)-27),LEN('DB Runes'!$I730)-28),LEFT(RIGHT('DB Runes'!$I730,LEN('DB Runes'!$I730)-28),LEN('DB Runes'!$I730)-29)))),0)</f>
        <v>0</v>
      </c>
      <c r="BD730" s="9">
        <f>IF($BI730=M730,VLOOKUP($AQ730,Runes!$AD:$AF,3,FALSE),M730)</f>
        <v>0</v>
      </c>
      <c r="BE730" s="9">
        <f t="shared" si="49"/>
        <v>0</v>
      </c>
      <c r="BF730" s="11" t="str">
        <f>IF($BJ730=BD730,"true",IF('DB Runes'!$L730="{}","",IF(RIGHT(LEFT('DB Runes'!$L730,14),1)="f","false","true")))</f>
        <v>true</v>
      </c>
      <c r="BG730" s="11">
        <f>IFERROR(IF(BE730=0,0,IF(BD730=$BJ730,LEFT(RIGHT('DB Runes'!$L730,LEN('DB Runes'!$L730)-28),LEN('DB Runes'!$L730)-29),IF(BF730="true",LEFT(RIGHT('DB Runes'!$L730,LEN('DB Runes'!$L730)-27),LEN('DB Runes'!$L730)-28),LEFT(RIGHT('DB Runes'!$L730,LEN('DB Runes'!$L730)-28),LEN('DB Runes'!$L730)-29)))),0)</f>
        <v>0</v>
      </c>
      <c r="BH730">
        <f>IFERROR(VLOOKUP($AQ730,Runes!$AM:$AP,4,FALSE),0)</f>
        <v>0</v>
      </c>
      <c r="BI730">
        <f>IFERROR(VLOOKUP($AQ730,Runes!$AD:$AF,2,FALSE),0)</f>
        <v>0</v>
      </c>
      <c r="BJ730">
        <f>IFERROR(VLOOKUP($AQ730,Runes!$AD:$AF,3,FALSE),0)</f>
        <v>0</v>
      </c>
    </row>
    <row r="731" spans="1:62" x14ac:dyDescent="0.25">
      <c r="A731" s="9">
        <f>'DB Runes'!$A731</f>
        <v>0</v>
      </c>
      <c r="B731" s="9">
        <f>'DB Runes'!$B731</f>
        <v>0</v>
      </c>
      <c r="C731" s="9" t="str">
        <f>IF('DB Runes'!$C731="{}","",IF(RIGHT(LEFT('DB Runes'!$C731,14),1)="f","false","true"))</f>
        <v>true</v>
      </c>
      <c r="D731" s="9" t="e">
        <f>IF(C731="","",IF(C731="true",LEFT(RIGHT('DB Runes'!$C731,LEN('DB Runes'!$C731)-27),LEN('DB Runes'!$C731)-28),LEFT(RIGHT('DB Runes'!$C731,LEN('DB Runes'!$C731)-28),LEN('DB Runes'!$C731)-29)))</f>
        <v>#VALUE!</v>
      </c>
      <c r="E731" s="9">
        <f>'DB Runes'!$D731</f>
        <v>0</v>
      </c>
      <c r="F731" s="9">
        <f>'DB Runes'!$E731</f>
        <v>0</v>
      </c>
      <c r="G731" s="9" t="str">
        <f>IF('DB Runes'!$F731="{}","",IF(RIGHT(LEFT('DB Runes'!$F731,14),1)="f","false","true"))</f>
        <v>true</v>
      </c>
      <c r="H731" s="9" t="e">
        <f>IF(G731="","",IF(G731="true",LEFT(RIGHT('DB Runes'!$F731,LEN('DB Runes'!$F731)-27),LEN('DB Runes'!$F731)-28),LEFT(RIGHT('DB Runes'!$F731,LEN('DB Runes'!$F731)-28),LEN('DB Runes'!$F731)-29)))</f>
        <v>#VALUE!</v>
      </c>
      <c r="I731" s="9">
        <f>'DB Runes'!$G731</f>
        <v>0</v>
      </c>
      <c r="J731" s="9">
        <f>'DB Runes'!$H731</f>
        <v>0</v>
      </c>
      <c r="K731" s="9" t="str">
        <f>IF('DB Runes'!$I731="{}","",IF(RIGHT(LEFT('DB Runes'!$I731,14),1)="f","false","true"))</f>
        <v>true</v>
      </c>
      <c r="L731" s="9" t="e">
        <f>IF(K731="","",IF(K731="true",LEFT(RIGHT('DB Runes'!$I731,LEN('DB Runes'!$I731)-27),LEN('DB Runes'!$I731)-28),LEFT(RIGHT('DB Runes'!$I731,LEN('DB Runes'!$I731)-28),LEN('DB Runes'!$I731)-29)))</f>
        <v>#VALUE!</v>
      </c>
      <c r="M731" s="9">
        <f>'DB Runes'!$J731</f>
        <v>0</v>
      </c>
      <c r="N731" s="9">
        <f>'DB Runes'!$K731</f>
        <v>0</v>
      </c>
      <c r="O731" s="9" t="str">
        <f>IF('DB Runes'!$L731="{}","",IF(RIGHT(LEFT('DB Runes'!$L731,14),1)="f","false","true"))</f>
        <v>true</v>
      </c>
      <c r="P731" s="9" t="e">
        <f>IF(O731="","",IF(O731="true",LEFT(RIGHT('DB Runes'!$L731,LEN('DB Runes'!$L731)-27),LEN('DB Runes'!$L731)-28),LEFT(RIGHT('DB Runes'!$L731,LEN('DB Runes'!$L731)-28),LEN('DB Runes'!$L731)-29)))</f>
        <v>#VALUE!</v>
      </c>
      <c r="R731" s="9" t="str">
        <f ca="1">IFERROR(sub_stat_v&amp;enchant_true?&amp;IF(G_v_equal_0&gt;0,G_v_brackets,"")&amp;g_e_equal_perfect,"")</f>
        <v/>
      </c>
      <c r="S731" s="9" t="str">
        <f ca="1">IFERROR(sub_stat_v&amp;enchant_true?&amp;IF(G_v_equal_0&gt;0,G_v_brackets,"")&amp;g_e_equal_perfect,"")</f>
        <v/>
      </c>
      <c r="T731" s="9" t="str">
        <f ca="1">IFERROR(sub_stat_v&amp;enchant_true?&amp;IF(G_v_equal_0&gt;0,G_v_brackets,"")&amp;g_e_equal_perfect,"")</f>
        <v/>
      </c>
      <c r="U731" s="9" t="str">
        <f ca="1">IFERROR(sub_stat_v&amp;enchant_true?&amp;IF(G_v_equal_0&gt;0,G_v_brackets,"")&amp;g_e_equal_perfect,"")</f>
        <v/>
      </c>
      <c r="V731" s="9" t="str">
        <f ca="1">IFERROR(sub_stat_v&amp;enchant_true?&amp;IF(G_v_equal_0&gt;0,G_v_brackets,"")&amp;g_e_equal_perfect,"")</f>
        <v/>
      </c>
      <c r="W731" s="9" t="str">
        <f ca="1">IFERROR(sub_stat_v&amp;enchant_true?&amp;IF(G_v_equal_0&gt;0,G_v_brackets,"")&amp;g_e_equal_perfect,"")</f>
        <v/>
      </c>
      <c r="X731" s="9" t="str">
        <f ca="1">IFERROR(sub_stat_v&amp;enchant_true?&amp;IF(G_v_equal_0&gt;0,G_v_brackets,"")&amp;g_e_equal_perfect,"")</f>
        <v/>
      </c>
      <c r="Y731" s="9" t="str">
        <f ca="1">IFERROR(sub_stat_v&amp;enchant_true?&amp;IF(G_v_equal_0&gt;0,G_v_brackets,"")&amp;g_e_equal_perfect,"")</f>
        <v/>
      </c>
      <c r="Z731" s="9" t="str">
        <f ca="1">IFERROR(sub_stat_v&amp;enchant_true?&amp;IF(G_v_equal_0&gt;0,G_v_brackets,"")&amp;g_e_equal_perfect,"")</f>
        <v/>
      </c>
      <c r="AA731" s="9" t="str">
        <f ca="1">IFERROR(sub_stat_v&amp;enchant_true?&amp;IF(G_v_equal_0&gt;0,G_v_brackets,"")&amp;g_e_equal_perfect,"")</f>
        <v/>
      </c>
      <c r="AB731" s="9" t="str">
        <f ca="1">IFERROR(sub_stat_v&amp;enchant_true?&amp;IF(G_v_equal_0&gt;0,G_v_brackets,"")&amp;g_e_equal_perfect,"")</f>
        <v/>
      </c>
      <c r="AQ731">
        <f>'DB Runes'!O731</f>
        <v>0</v>
      </c>
      <c r="AR731" s="9">
        <f>IF($BI731=A731,VLOOKUP($AQ731,Runes!$AD:$AF,3,FALSE),A731)</f>
        <v>0</v>
      </c>
      <c r="AS731" s="9">
        <f t="shared" si="47"/>
        <v>0</v>
      </c>
      <c r="AT731" s="11" t="str">
        <f>IF($BJ731=AR731,"true",IF('DB Runes'!$C731="{}","",IF(RIGHT(LEFT('DB Runes'!$C731,14),1)="f","false","true")))</f>
        <v>true</v>
      </c>
      <c r="AU731" s="11">
        <f>IFERROR(IF(AS731=0,0,IF(AR731=$BJ731,LEFT(RIGHT('DB Runes'!$C731,LEN('DB Runes'!$C731)-28),LEN('DB Runes'!$F731)-29),IF(AT731="true",LEFT(RIGHT('DB Runes'!$C731,LEN('DB Runes'!$C731)-27),LEN('DB Runes'!$C731)-28),LEFT(RIGHT('DB Runes'!$C731,LEN('DB Runes'!$C731)-28),LEN('DB Runes'!$C731)-29)))),0)</f>
        <v>0</v>
      </c>
      <c r="AV731" s="9">
        <f>IF($BI731=E731,VLOOKUP($AQ731,Runes!$AD:$AF,3,FALSE),E731)</f>
        <v>0</v>
      </c>
      <c r="AW731" s="9">
        <f t="shared" si="48"/>
        <v>0</v>
      </c>
      <c r="AX731" s="11" t="str">
        <f>IF($BJ731=AV731,"true",IF('DB Runes'!$F731="{}","",IF(RIGHT(LEFT('DB Runes'!$F731,14),1)="f","false","true")))</f>
        <v>true</v>
      </c>
      <c r="AY731" s="11">
        <f>IFERROR(IF(AW731=0,0,IF(AV731=$BJ731,LEFT(RIGHT('DB Runes'!$F731,LEN('DB Runes'!$F731)-28),LEN('DB Runes'!$F731)-29),IF(AX731="true",LEFT(RIGHT('DB Runes'!$F731,LEN('DB Runes'!$F731)-27),LEN('DB Runes'!$F731)-28),LEFT(RIGHT('DB Runes'!$F731,LEN('DB Runes'!$F731)-28),LEN('DB Runes'!$F731)-29)))),0)</f>
        <v>0</v>
      </c>
      <c r="AZ731" s="9">
        <f>IF($BI731=I731,VLOOKUP($AQ731,Runes!$AD:$AF,3,FALSE),I731)</f>
        <v>0</v>
      </c>
      <c r="BA731" s="9">
        <f t="shared" si="46"/>
        <v>0</v>
      </c>
      <c r="BB731" s="11" t="str">
        <f>IF($BJ731=AZ731,"true",IF('DB Runes'!$I731="{}","",IF(RIGHT(LEFT('DB Runes'!$I731,14),1)="f","false","true")))</f>
        <v>true</v>
      </c>
      <c r="BC731" s="11">
        <f>IFERROR(IF(BA731=0,0,IF(AZ731=$BJ731,LEFT(RIGHT('DB Runes'!$I731,LEN('DB Runes'!$I731)-28),LEN('DB Runes'!$I731)-29),IF(BB731="true",LEFT(RIGHT('DB Runes'!$I731,LEN('DB Runes'!$I731)-27),LEN('DB Runes'!$I731)-28),LEFT(RIGHT('DB Runes'!$I731,LEN('DB Runes'!$I731)-28),LEN('DB Runes'!$I731)-29)))),0)</f>
        <v>0</v>
      </c>
      <c r="BD731" s="9">
        <f>IF($BI731=M731,VLOOKUP($AQ731,Runes!$AD:$AF,3,FALSE),M731)</f>
        <v>0</v>
      </c>
      <c r="BE731" s="9">
        <f t="shared" si="49"/>
        <v>0</v>
      </c>
      <c r="BF731" s="11" t="str">
        <f>IF($BJ731=BD731,"true",IF('DB Runes'!$L731="{}","",IF(RIGHT(LEFT('DB Runes'!$L731,14),1)="f","false","true")))</f>
        <v>true</v>
      </c>
      <c r="BG731" s="11">
        <f>IFERROR(IF(BE731=0,0,IF(BD731=$BJ731,LEFT(RIGHT('DB Runes'!$L731,LEN('DB Runes'!$L731)-28),LEN('DB Runes'!$L731)-29),IF(BF731="true",LEFT(RIGHT('DB Runes'!$L731,LEN('DB Runes'!$L731)-27),LEN('DB Runes'!$L731)-28),LEFT(RIGHT('DB Runes'!$L731,LEN('DB Runes'!$L731)-28),LEN('DB Runes'!$L731)-29)))),0)</f>
        <v>0</v>
      </c>
      <c r="BH731">
        <f>IFERROR(VLOOKUP($AQ731,Runes!$AM:$AP,4,FALSE),0)</f>
        <v>0</v>
      </c>
      <c r="BI731">
        <f>IFERROR(VLOOKUP($AQ731,Runes!$AD:$AF,2,FALSE),0)</f>
        <v>0</v>
      </c>
      <c r="BJ731">
        <f>IFERROR(VLOOKUP($AQ731,Runes!$AD:$AF,3,FALSE),0)</f>
        <v>0</v>
      </c>
    </row>
    <row r="732" spans="1:62" x14ac:dyDescent="0.25">
      <c r="A732" s="9">
        <f>'DB Runes'!$A732</f>
        <v>0</v>
      </c>
      <c r="B732" s="9">
        <f>'DB Runes'!$B732</f>
        <v>0</v>
      </c>
      <c r="C732" s="9" t="str">
        <f>IF('DB Runes'!$C732="{}","",IF(RIGHT(LEFT('DB Runes'!$C732,14),1)="f","false","true"))</f>
        <v>true</v>
      </c>
      <c r="D732" s="9" t="e">
        <f>IF(C732="","",IF(C732="true",LEFT(RIGHT('DB Runes'!$C732,LEN('DB Runes'!$C732)-27),LEN('DB Runes'!$C732)-28),LEFT(RIGHT('DB Runes'!$C732,LEN('DB Runes'!$C732)-28),LEN('DB Runes'!$C732)-29)))</f>
        <v>#VALUE!</v>
      </c>
      <c r="E732" s="9">
        <f>'DB Runes'!$D732</f>
        <v>0</v>
      </c>
      <c r="F732" s="9">
        <f>'DB Runes'!$E732</f>
        <v>0</v>
      </c>
      <c r="G732" s="9" t="str">
        <f>IF('DB Runes'!$F732="{}","",IF(RIGHT(LEFT('DB Runes'!$F732,14),1)="f","false","true"))</f>
        <v>true</v>
      </c>
      <c r="H732" s="9" t="e">
        <f>IF(G732="","",IF(G732="true",LEFT(RIGHT('DB Runes'!$F732,LEN('DB Runes'!$F732)-27),LEN('DB Runes'!$F732)-28),LEFT(RIGHT('DB Runes'!$F732,LEN('DB Runes'!$F732)-28),LEN('DB Runes'!$F732)-29)))</f>
        <v>#VALUE!</v>
      </c>
      <c r="I732" s="9">
        <f>'DB Runes'!$G732</f>
        <v>0</v>
      </c>
      <c r="J732" s="9">
        <f>'DB Runes'!$H732</f>
        <v>0</v>
      </c>
      <c r="K732" s="9" t="str">
        <f>IF('DB Runes'!$I732="{}","",IF(RIGHT(LEFT('DB Runes'!$I732,14),1)="f","false","true"))</f>
        <v>true</v>
      </c>
      <c r="L732" s="9" t="e">
        <f>IF(K732="","",IF(K732="true",LEFT(RIGHT('DB Runes'!$I732,LEN('DB Runes'!$I732)-27),LEN('DB Runes'!$I732)-28),LEFT(RIGHT('DB Runes'!$I732,LEN('DB Runes'!$I732)-28),LEN('DB Runes'!$I732)-29)))</f>
        <v>#VALUE!</v>
      </c>
      <c r="M732" s="9">
        <f>'DB Runes'!$J732</f>
        <v>0</v>
      </c>
      <c r="N732" s="9">
        <f>'DB Runes'!$K732</f>
        <v>0</v>
      </c>
      <c r="O732" s="9" t="str">
        <f>IF('DB Runes'!$L732="{}","",IF(RIGHT(LEFT('DB Runes'!$L732,14),1)="f","false","true"))</f>
        <v>true</v>
      </c>
      <c r="P732" s="9" t="e">
        <f>IF(O732="","",IF(O732="true",LEFT(RIGHT('DB Runes'!$L732,LEN('DB Runes'!$L732)-27),LEN('DB Runes'!$L732)-28),LEFT(RIGHT('DB Runes'!$L732,LEN('DB Runes'!$L732)-28),LEN('DB Runes'!$L732)-29)))</f>
        <v>#VALUE!</v>
      </c>
      <c r="R732" s="9" t="str">
        <f ca="1">IFERROR(sub_stat_v&amp;enchant_true?&amp;IF(G_v_equal_0&gt;0,G_v_brackets,"")&amp;g_e_equal_perfect,"")</f>
        <v/>
      </c>
      <c r="S732" s="9" t="str">
        <f ca="1">IFERROR(sub_stat_v&amp;enchant_true?&amp;IF(G_v_equal_0&gt;0,G_v_brackets,"")&amp;g_e_equal_perfect,"")</f>
        <v/>
      </c>
      <c r="T732" s="9" t="str">
        <f ca="1">IFERROR(sub_stat_v&amp;enchant_true?&amp;IF(G_v_equal_0&gt;0,G_v_brackets,"")&amp;g_e_equal_perfect,"")</f>
        <v/>
      </c>
      <c r="U732" s="9" t="str">
        <f ca="1">IFERROR(sub_stat_v&amp;enchant_true?&amp;IF(G_v_equal_0&gt;0,G_v_brackets,"")&amp;g_e_equal_perfect,"")</f>
        <v/>
      </c>
      <c r="V732" s="9" t="str">
        <f ca="1">IFERROR(sub_stat_v&amp;enchant_true?&amp;IF(G_v_equal_0&gt;0,G_v_brackets,"")&amp;g_e_equal_perfect,"")</f>
        <v/>
      </c>
      <c r="W732" s="9" t="str">
        <f ca="1">IFERROR(sub_stat_v&amp;enchant_true?&amp;IF(G_v_equal_0&gt;0,G_v_brackets,"")&amp;g_e_equal_perfect,"")</f>
        <v/>
      </c>
      <c r="X732" s="9" t="str">
        <f ca="1">IFERROR(sub_stat_v&amp;enchant_true?&amp;IF(G_v_equal_0&gt;0,G_v_brackets,"")&amp;g_e_equal_perfect,"")</f>
        <v/>
      </c>
      <c r="Y732" s="9" t="str">
        <f ca="1">IFERROR(sub_stat_v&amp;enchant_true?&amp;IF(G_v_equal_0&gt;0,G_v_brackets,"")&amp;g_e_equal_perfect,"")</f>
        <v/>
      </c>
      <c r="Z732" s="9" t="str">
        <f ca="1">IFERROR(sub_stat_v&amp;enchant_true?&amp;IF(G_v_equal_0&gt;0,G_v_brackets,"")&amp;g_e_equal_perfect,"")</f>
        <v/>
      </c>
      <c r="AA732" s="9" t="str">
        <f ca="1">IFERROR(sub_stat_v&amp;enchant_true?&amp;IF(G_v_equal_0&gt;0,G_v_brackets,"")&amp;g_e_equal_perfect,"")</f>
        <v/>
      </c>
      <c r="AB732" s="9" t="str">
        <f ca="1">IFERROR(sub_stat_v&amp;enchant_true?&amp;IF(G_v_equal_0&gt;0,G_v_brackets,"")&amp;g_e_equal_perfect,"")</f>
        <v/>
      </c>
      <c r="AQ732">
        <f>'DB Runes'!O732</f>
        <v>0</v>
      </c>
      <c r="AR732" s="9">
        <f>IF($BI732=A732,VLOOKUP($AQ732,Runes!$AD:$AF,3,FALSE),A732)</f>
        <v>0</v>
      </c>
      <c r="AS732" s="9">
        <f t="shared" si="47"/>
        <v>0</v>
      </c>
      <c r="AT732" s="11" t="str">
        <f>IF($BJ732=AR732,"true",IF('DB Runes'!$C732="{}","",IF(RIGHT(LEFT('DB Runes'!$C732,14),1)="f","false","true")))</f>
        <v>true</v>
      </c>
      <c r="AU732" s="11">
        <f>IFERROR(IF(AS732=0,0,IF(AR732=$BJ732,LEFT(RIGHT('DB Runes'!$C732,LEN('DB Runes'!$C732)-28),LEN('DB Runes'!$F732)-29),IF(AT732="true",LEFT(RIGHT('DB Runes'!$C732,LEN('DB Runes'!$C732)-27),LEN('DB Runes'!$C732)-28),LEFT(RIGHT('DB Runes'!$C732,LEN('DB Runes'!$C732)-28),LEN('DB Runes'!$C732)-29)))),0)</f>
        <v>0</v>
      </c>
      <c r="AV732" s="9">
        <f>IF($BI732=E732,VLOOKUP($AQ732,Runes!$AD:$AF,3,FALSE),E732)</f>
        <v>0</v>
      </c>
      <c r="AW732" s="9">
        <f t="shared" si="48"/>
        <v>0</v>
      </c>
      <c r="AX732" s="11" t="str">
        <f>IF($BJ732=AV732,"true",IF('DB Runes'!$F732="{}","",IF(RIGHT(LEFT('DB Runes'!$F732,14),1)="f","false","true")))</f>
        <v>true</v>
      </c>
      <c r="AY732" s="11">
        <f>IFERROR(IF(AW732=0,0,IF(AV732=$BJ732,LEFT(RIGHT('DB Runes'!$F732,LEN('DB Runes'!$F732)-28),LEN('DB Runes'!$F732)-29),IF(AX732="true",LEFT(RIGHT('DB Runes'!$F732,LEN('DB Runes'!$F732)-27),LEN('DB Runes'!$F732)-28),LEFT(RIGHT('DB Runes'!$F732,LEN('DB Runes'!$F732)-28),LEN('DB Runes'!$F732)-29)))),0)</f>
        <v>0</v>
      </c>
      <c r="AZ732" s="9">
        <f>IF($BI732=I732,VLOOKUP($AQ732,Runes!$AD:$AF,3,FALSE),I732)</f>
        <v>0</v>
      </c>
      <c r="BA732" s="9">
        <f t="shared" si="46"/>
        <v>0</v>
      </c>
      <c r="BB732" s="11" t="str">
        <f>IF($BJ732=AZ732,"true",IF('DB Runes'!$I732="{}","",IF(RIGHT(LEFT('DB Runes'!$I732,14),1)="f","false","true")))</f>
        <v>true</v>
      </c>
      <c r="BC732" s="11">
        <f>IFERROR(IF(BA732=0,0,IF(AZ732=$BJ732,LEFT(RIGHT('DB Runes'!$I732,LEN('DB Runes'!$I732)-28),LEN('DB Runes'!$I732)-29),IF(BB732="true",LEFT(RIGHT('DB Runes'!$I732,LEN('DB Runes'!$I732)-27),LEN('DB Runes'!$I732)-28),LEFT(RIGHT('DB Runes'!$I732,LEN('DB Runes'!$I732)-28),LEN('DB Runes'!$I732)-29)))),0)</f>
        <v>0</v>
      </c>
      <c r="BD732" s="9">
        <f>IF($BI732=M732,VLOOKUP($AQ732,Runes!$AD:$AF,3,FALSE),M732)</f>
        <v>0</v>
      </c>
      <c r="BE732" s="9">
        <f t="shared" si="49"/>
        <v>0</v>
      </c>
      <c r="BF732" s="11" t="str">
        <f>IF($BJ732=BD732,"true",IF('DB Runes'!$L732="{}","",IF(RIGHT(LEFT('DB Runes'!$L732,14),1)="f","false","true")))</f>
        <v>true</v>
      </c>
      <c r="BG732" s="11">
        <f>IFERROR(IF(BE732=0,0,IF(BD732=$BJ732,LEFT(RIGHT('DB Runes'!$L732,LEN('DB Runes'!$L732)-28),LEN('DB Runes'!$L732)-29),IF(BF732="true",LEFT(RIGHT('DB Runes'!$L732,LEN('DB Runes'!$L732)-27),LEN('DB Runes'!$L732)-28),LEFT(RIGHT('DB Runes'!$L732,LEN('DB Runes'!$L732)-28),LEN('DB Runes'!$L732)-29)))),0)</f>
        <v>0</v>
      </c>
      <c r="BH732">
        <f>IFERROR(VLOOKUP($AQ732,Runes!$AM:$AP,4,FALSE),0)</f>
        <v>0</v>
      </c>
      <c r="BI732">
        <f>IFERROR(VLOOKUP($AQ732,Runes!$AD:$AF,2,FALSE),0)</f>
        <v>0</v>
      </c>
      <c r="BJ732">
        <f>IFERROR(VLOOKUP($AQ732,Runes!$AD:$AF,3,FALSE),0)</f>
        <v>0</v>
      </c>
    </row>
    <row r="733" spans="1:62" x14ac:dyDescent="0.25">
      <c r="A733" s="9">
        <f>'DB Runes'!$A733</f>
        <v>0</v>
      </c>
      <c r="B733" s="9">
        <f>'DB Runes'!$B733</f>
        <v>0</v>
      </c>
      <c r="C733" s="9" t="str">
        <f>IF('DB Runes'!$C733="{}","",IF(RIGHT(LEFT('DB Runes'!$C733,14),1)="f","false","true"))</f>
        <v>true</v>
      </c>
      <c r="D733" s="9" t="e">
        <f>IF(C733="","",IF(C733="true",LEFT(RIGHT('DB Runes'!$C733,LEN('DB Runes'!$C733)-27),LEN('DB Runes'!$C733)-28),LEFT(RIGHT('DB Runes'!$C733,LEN('DB Runes'!$C733)-28),LEN('DB Runes'!$C733)-29)))</f>
        <v>#VALUE!</v>
      </c>
      <c r="E733" s="9">
        <f>'DB Runes'!$D733</f>
        <v>0</v>
      </c>
      <c r="F733" s="9">
        <f>'DB Runes'!$E733</f>
        <v>0</v>
      </c>
      <c r="G733" s="9" t="str">
        <f>IF('DB Runes'!$F733="{}","",IF(RIGHT(LEFT('DB Runes'!$F733,14),1)="f","false","true"))</f>
        <v>true</v>
      </c>
      <c r="H733" s="9" t="e">
        <f>IF(G733="","",IF(G733="true",LEFT(RIGHT('DB Runes'!$F733,LEN('DB Runes'!$F733)-27),LEN('DB Runes'!$F733)-28),LEFT(RIGHT('DB Runes'!$F733,LEN('DB Runes'!$F733)-28),LEN('DB Runes'!$F733)-29)))</f>
        <v>#VALUE!</v>
      </c>
      <c r="I733" s="9">
        <f>'DB Runes'!$G733</f>
        <v>0</v>
      </c>
      <c r="J733" s="9">
        <f>'DB Runes'!$H733</f>
        <v>0</v>
      </c>
      <c r="K733" s="9" t="str">
        <f>IF('DB Runes'!$I733="{}","",IF(RIGHT(LEFT('DB Runes'!$I733,14),1)="f","false","true"))</f>
        <v>true</v>
      </c>
      <c r="L733" s="9" t="e">
        <f>IF(K733="","",IF(K733="true",LEFT(RIGHT('DB Runes'!$I733,LEN('DB Runes'!$I733)-27),LEN('DB Runes'!$I733)-28),LEFT(RIGHT('DB Runes'!$I733,LEN('DB Runes'!$I733)-28),LEN('DB Runes'!$I733)-29)))</f>
        <v>#VALUE!</v>
      </c>
      <c r="M733" s="9">
        <f>'DB Runes'!$J733</f>
        <v>0</v>
      </c>
      <c r="N733" s="9">
        <f>'DB Runes'!$K733</f>
        <v>0</v>
      </c>
      <c r="O733" s="9" t="str">
        <f>IF('DB Runes'!$L733="{}","",IF(RIGHT(LEFT('DB Runes'!$L733,14),1)="f","false","true"))</f>
        <v>true</v>
      </c>
      <c r="P733" s="9" t="e">
        <f>IF(O733="","",IF(O733="true",LEFT(RIGHT('DB Runes'!$L733,LEN('DB Runes'!$L733)-27),LEN('DB Runes'!$L733)-28),LEFT(RIGHT('DB Runes'!$L733,LEN('DB Runes'!$L733)-28),LEN('DB Runes'!$L733)-29)))</f>
        <v>#VALUE!</v>
      </c>
      <c r="R733" s="9" t="str">
        <f ca="1">IFERROR(sub_stat_v&amp;enchant_true?&amp;IF(G_v_equal_0&gt;0,G_v_brackets,"")&amp;g_e_equal_perfect,"")</f>
        <v/>
      </c>
      <c r="S733" s="9" t="str">
        <f ca="1">IFERROR(sub_stat_v&amp;enchant_true?&amp;IF(G_v_equal_0&gt;0,G_v_brackets,"")&amp;g_e_equal_perfect,"")</f>
        <v/>
      </c>
      <c r="T733" s="9" t="str">
        <f ca="1">IFERROR(sub_stat_v&amp;enchant_true?&amp;IF(G_v_equal_0&gt;0,G_v_brackets,"")&amp;g_e_equal_perfect,"")</f>
        <v/>
      </c>
      <c r="U733" s="9" t="str">
        <f ca="1">IFERROR(sub_stat_v&amp;enchant_true?&amp;IF(G_v_equal_0&gt;0,G_v_brackets,"")&amp;g_e_equal_perfect,"")</f>
        <v/>
      </c>
      <c r="V733" s="9" t="str">
        <f ca="1">IFERROR(sub_stat_v&amp;enchant_true?&amp;IF(G_v_equal_0&gt;0,G_v_brackets,"")&amp;g_e_equal_perfect,"")</f>
        <v/>
      </c>
      <c r="W733" s="9" t="str">
        <f ca="1">IFERROR(sub_stat_v&amp;enchant_true?&amp;IF(G_v_equal_0&gt;0,G_v_brackets,"")&amp;g_e_equal_perfect,"")</f>
        <v/>
      </c>
      <c r="X733" s="9" t="str">
        <f ca="1">IFERROR(sub_stat_v&amp;enchant_true?&amp;IF(G_v_equal_0&gt;0,G_v_brackets,"")&amp;g_e_equal_perfect,"")</f>
        <v/>
      </c>
      <c r="Y733" s="9" t="str">
        <f ca="1">IFERROR(sub_stat_v&amp;enchant_true?&amp;IF(G_v_equal_0&gt;0,G_v_brackets,"")&amp;g_e_equal_perfect,"")</f>
        <v/>
      </c>
      <c r="Z733" s="9" t="str">
        <f ca="1">IFERROR(sub_stat_v&amp;enchant_true?&amp;IF(G_v_equal_0&gt;0,G_v_brackets,"")&amp;g_e_equal_perfect,"")</f>
        <v/>
      </c>
      <c r="AA733" s="9" t="str">
        <f ca="1">IFERROR(sub_stat_v&amp;enchant_true?&amp;IF(G_v_equal_0&gt;0,G_v_brackets,"")&amp;g_e_equal_perfect,"")</f>
        <v/>
      </c>
      <c r="AB733" s="9" t="str">
        <f ca="1">IFERROR(sub_stat_v&amp;enchant_true?&amp;IF(G_v_equal_0&gt;0,G_v_brackets,"")&amp;g_e_equal_perfect,"")</f>
        <v/>
      </c>
      <c r="AQ733">
        <f>'DB Runes'!O733</f>
        <v>0</v>
      </c>
      <c r="AR733" s="9">
        <f>IF($BI733=A733,VLOOKUP($AQ733,Runes!$AD:$AF,3,FALSE),A733)</f>
        <v>0</v>
      </c>
      <c r="AS733" s="9">
        <f t="shared" si="47"/>
        <v>0</v>
      </c>
      <c r="AT733" s="11" t="str">
        <f>IF($BJ733=AR733,"true",IF('DB Runes'!$C733="{}","",IF(RIGHT(LEFT('DB Runes'!$C733,14),1)="f","false","true")))</f>
        <v>true</v>
      </c>
      <c r="AU733" s="11">
        <f>IFERROR(IF(AS733=0,0,IF(AR733=$BJ733,LEFT(RIGHT('DB Runes'!$C733,LEN('DB Runes'!$C733)-28),LEN('DB Runes'!$F733)-29),IF(AT733="true",LEFT(RIGHT('DB Runes'!$C733,LEN('DB Runes'!$C733)-27),LEN('DB Runes'!$C733)-28),LEFT(RIGHT('DB Runes'!$C733,LEN('DB Runes'!$C733)-28),LEN('DB Runes'!$C733)-29)))),0)</f>
        <v>0</v>
      </c>
      <c r="AV733" s="9">
        <f>IF($BI733=E733,VLOOKUP($AQ733,Runes!$AD:$AF,3,FALSE),E733)</f>
        <v>0</v>
      </c>
      <c r="AW733" s="9">
        <f t="shared" si="48"/>
        <v>0</v>
      </c>
      <c r="AX733" s="11" t="str">
        <f>IF($BJ733=AV733,"true",IF('DB Runes'!$F733="{}","",IF(RIGHT(LEFT('DB Runes'!$F733,14),1)="f","false","true")))</f>
        <v>true</v>
      </c>
      <c r="AY733" s="11">
        <f>IFERROR(IF(AW733=0,0,IF(AV733=$BJ733,LEFT(RIGHT('DB Runes'!$F733,LEN('DB Runes'!$F733)-28),LEN('DB Runes'!$F733)-29),IF(AX733="true",LEFT(RIGHT('DB Runes'!$F733,LEN('DB Runes'!$F733)-27),LEN('DB Runes'!$F733)-28),LEFT(RIGHT('DB Runes'!$F733,LEN('DB Runes'!$F733)-28),LEN('DB Runes'!$F733)-29)))),0)</f>
        <v>0</v>
      </c>
      <c r="AZ733" s="9">
        <f>IF($BI733=I733,VLOOKUP($AQ733,Runes!$AD:$AF,3,FALSE),I733)</f>
        <v>0</v>
      </c>
      <c r="BA733" s="9">
        <f t="shared" si="46"/>
        <v>0</v>
      </c>
      <c r="BB733" s="11" t="str">
        <f>IF($BJ733=AZ733,"true",IF('DB Runes'!$I733="{}","",IF(RIGHT(LEFT('DB Runes'!$I733,14),1)="f","false","true")))</f>
        <v>true</v>
      </c>
      <c r="BC733" s="11">
        <f>IFERROR(IF(BA733=0,0,IF(AZ733=$BJ733,LEFT(RIGHT('DB Runes'!$I733,LEN('DB Runes'!$I733)-28),LEN('DB Runes'!$I733)-29),IF(BB733="true",LEFT(RIGHT('DB Runes'!$I733,LEN('DB Runes'!$I733)-27),LEN('DB Runes'!$I733)-28),LEFT(RIGHT('DB Runes'!$I733,LEN('DB Runes'!$I733)-28),LEN('DB Runes'!$I733)-29)))),0)</f>
        <v>0</v>
      </c>
      <c r="BD733" s="9">
        <f>IF($BI733=M733,VLOOKUP($AQ733,Runes!$AD:$AF,3,FALSE),M733)</f>
        <v>0</v>
      </c>
      <c r="BE733" s="9">
        <f t="shared" si="49"/>
        <v>0</v>
      </c>
      <c r="BF733" s="11" t="str">
        <f>IF($BJ733=BD733,"true",IF('DB Runes'!$L733="{}","",IF(RIGHT(LEFT('DB Runes'!$L733,14),1)="f","false","true")))</f>
        <v>true</v>
      </c>
      <c r="BG733" s="11">
        <f>IFERROR(IF(BE733=0,0,IF(BD733=$BJ733,LEFT(RIGHT('DB Runes'!$L733,LEN('DB Runes'!$L733)-28),LEN('DB Runes'!$L733)-29),IF(BF733="true",LEFT(RIGHT('DB Runes'!$L733,LEN('DB Runes'!$L733)-27),LEN('DB Runes'!$L733)-28),LEFT(RIGHT('DB Runes'!$L733,LEN('DB Runes'!$L733)-28),LEN('DB Runes'!$L733)-29)))),0)</f>
        <v>0</v>
      </c>
      <c r="BH733">
        <f>IFERROR(VLOOKUP($AQ733,Runes!$AM:$AP,4,FALSE),0)</f>
        <v>0</v>
      </c>
      <c r="BI733">
        <f>IFERROR(VLOOKUP($AQ733,Runes!$AD:$AF,2,FALSE),0)</f>
        <v>0</v>
      </c>
      <c r="BJ733">
        <f>IFERROR(VLOOKUP($AQ733,Runes!$AD:$AF,3,FALSE),0)</f>
        <v>0</v>
      </c>
    </row>
    <row r="734" spans="1:62" x14ac:dyDescent="0.25">
      <c r="A734" s="9">
        <f>'DB Runes'!$A734</f>
        <v>0</v>
      </c>
      <c r="B734" s="9">
        <f>'DB Runes'!$B734</f>
        <v>0</v>
      </c>
      <c r="C734" s="9" t="str">
        <f>IF('DB Runes'!$C734="{}","",IF(RIGHT(LEFT('DB Runes'!$C734,14),1)="f","false","true"))</f>
        <v>true</v>
      </c>
      <c r="D734" s="9" t="e">
        <f>IF(C734="","",IF(C734="true",LEFT(RIGHT('DB Runes'!$C734,LEN('DB Runes'!$C734)-27),LEN('DB Runes'!$C734)-28),LEFT(RIGHT('DB Runes'!$C734,LEN('DB Runes'!$C734)-28),LEN('DB Runes'!$C734)-29)))</f>
        <v>#VALUE!</v>
      </c>
      <c r="E734" s="9">
        <f>'DB Runes'!$D734</f>
        <v>0</v>
      </c>
      <c r="F734" s="9">
        <f>'DB Runes'!$E734</f>
        <v>0</v>
      </c>
      <c r="G734" s="9" t="str">
        <f>IF('DB Runes'!$F734="{}","",IF(RIGHT(LEFT('DB Runes'!$F734,14),1)="f","false","true"))</f>
        <v>true</v>
      </c>
      <c r="H734" s="9" t="e">
        <f>IF(G734="","",IF(G734="true",LEFT(RIGHT('DB Runes'!$F734,LEN('DB Runes'!$F734)-27),LEN('DB Runes'!$F734)-28),LEFT(RIGHT('DB Runes'!$F734,LEN('DB Runes'!$F734)-28),LEN('DB Runes'!$F734)-29)))</f>
        <v>#VALUE!</v>
      </c>
      <c r="I734" s="9">
        <f>'DB Runes'!$G734</f>
        <v>0</v>
      </c>
      <c r="J734" s="9">
        <f>'DB Runes'!$H734</f>
        <v>0</v>
      </c>
      <c r="K734" s="9" t="str">
        <f>IF('DB Runes'!$I734="{}","",IF(RIGHT(LEFT('DB Runes'!$I734,14),1)="f","false","true"))</f>
        <v>true</v>
      </c>
      <c r="L734" s="9" t="e">
        <f>IF(K734="","",IF(K734="true",LEFT(RIGHT('DB Runes'!$I734,LEN('DB Runes'!$I734)-27),LEN('DB Runes'!$I734)-28),LEFT(RIGHT('DB Runes'!$I734,LEN('DB Runes'!$I734)-28),LEN('DB Runes'!$I734)-29)))</f>
        <v>#VALUE!</v>
      </c>
      <c r="M734" s="9">
        <f>'DB Runes'!$J734</f>
        <v>0</v>
      </c>
      <c r="N734" s="9">
        <f>'DB Runes'!$K734</f>
        <v>0</v>
      </c>
      <c r="O734" s="9" t="str">
        <f>IF('DB Runes'!$L734="{}","",IF(RIGHT(LEFT('DB Runes'!$L734,14),1)="f","false","true"))</f>
        <v>true</v>
      </c>
      <c r="P734" s="9" t="e">
        <f>IF(O734="","",IF(O734="true",LEFT(RIGHT('DB Runes'!$L734,LEN('DB Runes'!$L734)-27),LEN('DB Runes'!$L734)-28),LEFT(RIGHT('DB Runes'!$L734,LEN('DB Runes'!$L734)-28),LEN('DB Runes'!$L734)-29)))</f>
        <v>#VALUE!</v>
      </c>
      <c r="R734" s="9" t="str">
        <f ca="1">IFERROR(sub_stat_v&amp;enchant_true?&amp;IF(G_v_equal_0&gt;0,G_v_brackets,"")&amp;g_e_equal_perfect,"")</f>
        <v/>
      </c>
      <c r="S734" s="9" t="str">
        <f ca="1">IFERROR(sub_stat_v&amp;enchant_true?&amp;IF(G_v_equal_0&gt;0,G_v_brackets,"")&amp;g_e_equal_perfect,"")</f>
        <v/>
      </c>
      <c r="T734" s="9" t="str">
        <f ca="1">IFERROR(sub_stat_v&amp;enchant_true?&amp;IF(G_v_equal_0&gt;0,G_v_brackets,"")&amp;g_e_equal_perfect,"")</f>
        <v/>
      </c>
      <c r="U734" s="9" t="str">
        <f ca="1">IFERROR(sub_stat_v&amp;enchant_true?&amp;IF(G_v_equal_0&gt;0,G_v_brackets,"")&amp;g_e_equal_perfect,"")</f>
        <v/>
      </c>
      <c r="V734" s="9" t="str">
        <f ca="1">IFERROR(sub_stat_v&amp;enchant_true?&amp;IF(G_v_equal_0&gt;0,G_v_brackets,"")&amp;g_e_equal_perfect,"")</f>
        <v/>
      </c>
      <c r="W734" s="9" t="str">
        <f ca="1">IFERROR(sub_stat_v&amp;enchant_true?&amp;IF(G_v_equal_0&gt;0,G_v_brackets,"")&amp;g_e_equal_perfect,"")</f>
        <v/>
      </c>
      <c r="X734" s="9" t="str">
        <f ca="1">IFERROR(sub_stat_v&amp;enchant_true?&amp;IF(G_v_equal_0&gt;0,G_v_brackets,"")&amp;g_e_equal_perfect,"")</f>
        <v/>
      </c>
      <c r="Y734" s="9" t="str">
        <f ca="1">IFERROR(sub_stat_v&amp;enchant_true?&amp;IF(G_v_equal_0&gt;0,G_v_brackets,"")&amp;g_e_equal_perfect,"")</f>
        <v/>
      </c>
      <c r="Z734" s="9" t="str">
        <f ca="1">IFERROR(sub_stat_v&amp;enchant_true?&amp;IF(G_v_equal_0&gt;0,G_v_brackets,"")&amp;g_e_equal_perfect,"")</f>
        <v/>
      </c>
      <c r="AA734" s="9" t="str">
        <f ca="1">IFERROR(sub_stat_v&amp;enchant_true?&amp;IF(G_v_equal_0&gt;0,G_v_brackets,"")&amp;g_e_equal_perfect,"")</f>
        <v/>
      </c>
      <c r="AB734" s="9" t="str">
        <f ca="1">IFERROR(sub_stat_v&amp;enchant_true?&amp;IF(G_v_equal_0&gt;0,G_v_brackets,"")&amp;g_e_equal_perfect,"")</f>
        <v/>
      </c>
      <c r="AQ734">
        <f>'DB Runes'!O734</f>
        <v>0</v>
      </c>
      <c r="AR734" s="9">
        <f>IF($BI734=A734,VLOOKUP($AQ734,Runes!$AD:$AF,3,FALSE),A734)</f>
        <v>0</v>
      </c>
      <c r="AS734" s="9">
        <f t="shared" si="47"/>
        <v>0</v>
      </c>
      <c r="AT734" s="11" t="str">
        <f>IF($BJ734=AR734,"true",IF('DB Runes'!$C734="{}","",IF(RIGHT(LEFT('DB Runes'!$C734,14),1)="f","false","true")))</f>
        <v>true</v>
      </c>
      <c r="AU734" s="11">
        <f>IFERROR(IF(AS734=0,0,IF(AR734=$BJ734,LEFT(RIGHT('DB Runes'!$C734,LEN('DB Runes'!$C734)-28),LEN('DB Runes'!$F734)-29),IF(AT734="true",LEFT(RIGHT('DB Runes'!$C734,LEN('DB Runes'!$C734)-27),LEN('DB Runes'!$C734)-28),LEFT(RIGHT('DB Runes'!$C734,LEN('DB Runes'!$C734)-28),LEN('DB Runes'!$C734)-29)))),0)</f>
        <v>0</v>
      </c>
      <c r="AV734" s="9">
        <f>IF($BI734=E734,VLOOKUP($AQ734,Runes!$AD:$AF,3,FALSE),E734)</f>
        <v>0</v>
      </c>
      <c r="AW734" s="9">
        <f t="shared" si="48"/>
        <v>0</v>
      </c>
      <c r="AX734" s="11" t="str">
        <f>IF($BJ734=AV734,"true",IF('DB Runes'!$F734="{}","",IF(RIGHT(LEFT('DB Runes'!$F734,14),1)="f","false","true")))</f>
        <v>true</v>
      </c>
      <c r="AY734" s="11">
        <f>IFERROR(IF(AW734=0,0,IF(AV734=$BJ734,LEFT(RIGHT('DB Runes'!$F734,LEN('DB Runes'!$F734)-28),LEN('DB Runes'!$F734)-29),IF(AX734="true",LEFT(RIGHT('DB Runes'!$F734,LEN('DB Runes'!$F734)-27),LEN('DB Runes'!$F734)-28),LEFT(RIGHT('DB Runes'!$F734,LEN('DB Runes'!$F734)-28),LEN('DB Runes'!$F734)-29)))),0)</f>
        <v>0</v>
      </c>
      <c r="AZ734" s="9">
        <f>IF($BI734=I734,VLOOKUP($AQ734,Runes!$AD:$AF,3,FALSE),I734)</f>
        <v>0</v>
      </c>
      <c r="BA734" s="9">
        <f t="shared" si="46"/>
        <v>0</v>
      </c>
      <c r="BB734" s="11" t="str">
        <f>IF($BJ734=AZ734,"true",IF('DB Runes'!$I734="{}","",IF(RIGHT(LEFT('DB Runes'!$I734,14),1)="f","false","true")))</f>
        <v>true</v>
      </c>
      <c r="BC734" s="11">
        <f>IFERROR(IF(BA734=0,0,IF(AZ734=$BJ734,LEFT(RIGHT('DB Runes'!$I734,LEN('DB Runes'!$I734)-28),LEN('DB Runes'!$I734)-29),IF(BB734="true",LEFT(RIGHT('DB Runes'!$I734,LEN('DB Runes'!$I734)-27),LEN('DB Runes'!$I734)-28),LEFT(RIGHT('DB Runes'!$I734,LEN('DB Runes'!$I734)-28),LEN('DB Runes'!$I734)-29)))),0)</f>
        <v>0</v>
      </c>
      <c r="BD734" s="9">
        <f>IF($BI734=M734,VLOOKUP($AQ734,Runes!$AD:$AF,3,FALSE),M734)</f>
        <v>0</v>
      </c>
      <c r="BE734" s="9">
        <f t="shared" si="49"/>
        <v>0</v>
      </c>
      <c r="BF734" s="11" t="str">
        <f>IF($BJ734=BD734,"true",IF('DB Runes'!$L734="{}","",IF(RIGHT(LEFT('DB Runes'!$L734,14),1)="f","false","true")))</f>
        <v>true</v>
      </c>
      <c r="BG734" s="11">
        <f>IFERROR(IF(BE734=0,0,IF(BD734=$BJ734,LEFT(RIGHT('DB Runes'!$L734,LEN('DB Runes'!$L734)-28),LEN('DB Runes'!$L734)-29),IF(BF734="true",LEFT(RIGHT('DB Runes'!$L734,LEN('DB Runes'!$L734)-27),LEN('DB Runes'!$L734)-28),LEFT(RIGHT('DB Runes'!$L734,LEN('DB Runes'!$L734)-28),LEN('DB Runes'!$L734)-29)))),0)</f>
        <v>0</v>
      </c>
      <c r="BH734">
        <f>IFERROR(VLOOKUP($AQ734,Runes!$AM:$AP,4,FALSE),0)</f>
        <v>0</v>
      </c>
      <c r="BI734">
        <f>IFERROR(VLOOKUP($AQ734,Runes!$AD:$AF,2,FALSE),0)</f>
        <v>0</v>
      </c>
      <c r="BJ734">
        <f>IFERROR(VLOOKUP($AQ734,Runes!$AD:$AF,3,FALSE),0)</f>
        <v>0</v>
      </c>
    </row>
    <row r="735" spans="1:62" x14ac:dyDescent="0.25">
      <c r="A735" s="9">
        <f>'DB Runes'!$A735</f>
        <v>0</v>
      </c>
      <c r="B735" s="9">
        <f>'DB Runes'!$B735</f>
        <v>0</v>
      </c>
      <c r="C735" s="9" t="str">
        <f>IF('DB Runes'!$C735="{}","",IF(RIGHT(LEFT('DB Runes'!$C735,14),1)="f","false","true"))</f>
        <v>true</v>
      </c>
      <c r="D735" s="9" t="e">
        <f>IF(C735="","",IF(C735="true",LEFT(RIGHT('DB Runes'!$C735,LEN('DB Runes'!$C735)-27),LEN('DB Runes'!$C735)-28),LEFT(RIGHT('DB Runes'!$C735,LEN('DB Runes'!$C735)-28),LEN('DB Runes'!$C735)-29)))</f>
        <v>#VALUE!</v>
      </c>
      <c r="E735" s="9">
        <f>'DB Runes'!$D735</f>
        <v>0</v>
      </c>
      <c r="F735" s="9">
        <f>'DB Runes'!$E735</f>
        <v>0</v>
      </c>
      <c r="G735" s="9" t="str">
        <f>IF('DB Runes'!$F735="{}","",IF(RIGHT(LEFT('DB Runes'!$F735,14),1)="f","false","true"))</f>
        <v>true</v>
      </c>
      <c r="H735" s="9" t="e">
        <f>IF(G735="","",IF(G735="true",LEFT(RIGHT('DB Runes'!$F735,LEN('DB Runes'!$F735)-27),LEN('DB Runes'!$F735)-28),LEFT(RIGHT('DB Runes'!$F735,LEN('DB Runes'!$F735)-28),LEN('DB Runes'!$F735)-29)))</f>
        <v>#VALUE!</v>
      </c>
      <c r="I735" s="9">
        <f>'DB Runes'!$G735</f>
        <v>0</v>
      </c>
      <c r="J735" s="9">
        <f>'DB Runes'!$H735</f>
        <v>0</v>
      </c>
      <c r="K735" s="9" t="str">
        <f>IF('DB Runes'!$I735="{}","",IF(RIGHT(LEFT('DB Runes'!$I735,14),1)="f","false","true"))</f>
        <v>true</v>
      </c>
      <c r="L735" s="9" t="e">
        <f>IF(K735="","",IF(K735="true",LEFT(RIGHT('DB Runes'!$I735,LEN('DB Runes'!$I735)-27),LEN('DB Runes'!$I735)-28),LEFT(RIGHT('DB Runes'!$I735,LEN('DB Runes'!$I735)-28),LEN('DB Runes'!$I735)-29)))</f>
        <v>#VALUE!</v>
      </c>
      <c r="M735" s="9">
        <f>'DB Runes'!$J735</f>
        <v>0</v>
      </c>
      <c r="N735" s="9">
        <f>'DB Runes'!$K735</f>
        <v>0</v>
      </c>
      <c r="O735" s="9" t="str">
        <f>IF('DB Runes'!$L735="{}","",IF(RIGHT(LEFT('DB Runes'!$L735,14),1)="f","false","true"))</f>
        <v>true</v>
      </c>
      <c r="P735" s="9" t="e">
        <f>IF(O735="","",IF(O735="true",LEFT(RIGHT('DB Runes'!$L735,LEN('DB Runes'!$L735)-27),LEN('DB Runes'!$L735)-28),LEFT(RIGHT('DB Runes'!$L735,LEN('DB Runes'!$L735)-28),LEN('DB Runes'!$L735)-29)))</f>
        <v>#VALUE!</v>
      </c>
      <c r="R735" s="9" t="str">
        <f ca="1">IFERROR(sub_stat_v&amp;enchant_true?&amp;IF(G_v_equal_0&gt;0,G_v_brackets,"")&amp;g_e_equal_perfect,"")</f>
        <v/>
      </c>
      <c r="S735" s="9" t="str">
        <f ca="1">IFERROR(sub_stat_v&amp;enchant_true?&amp;IF(G_v_equal_0&gt;0,G_v_brackets,"")&amp;g_e_equal_perfect,"")</f>
        <v/>
      </c>
      <c r="T735" s="9" t="str">
        <f ca="1">IFERROR(sub_stat_v&amp;enchant_true?&amp;IF(G_v_equal_0&gt;0,G_v_brackets,"")&amp;g_e_equal_perfect,"")</f>
        <v/>
      </c>
      <c r="U735" s="9" t="str">
        <f ca="1">IFERROR(sub_stat_v&amp;enchant_true?&amp;IF(G_v_equal_0&gt;0,G_v_brackets,"")&amp;g_e_equal_perfect,"")</f>
        <v/>
      </c>
      <c r="V735" s="9" t="str">
        <f ca="1">IFERROR(sub_stat_v&amp;enchant_true?&amp;IF(G_v_equal_0&gt;0,G_v_brackets,"")&amp;g_e_equal_perfect,"")</f>
        <v/>
      </c>
      <c r="W735" s="9" t="str">
        <f ca="1">IFERROR(sub_stat_v&amp;enchant_true?&amp;IF(G_v_equal_0&gt;0,G_v_brackets,"")&amp;g_e_equal_perfect,"")</f>
        <v/>
      </c>
      <c r="X735" s="9" t="str">
        <f ca="1">IFERROR(sub_stat_v&amp;enchant_true?&amp;IF(G_v_equal_0&gt;0,G_v_brackets,"")&amp;g_e_equal_perfect,"")</f>
        <v/>
      </c>
      <c r="Y735" s="9" t="str">
        <f ca="1">IFERROR(sub_stat_v&amp;enchant_true?&amp;IF(G_v_equal_0&gt;0,G_v_brackets,"")&amp;g_e_equal_perfect,"")</f>
        <v/>
      </c>
      <c r="Z735" s="9" t="str">
        <f ca="1">IFERROR(sub_stat_v&amp;enchant_true?&amp;IF(G_v_equal_0&gt;0,G_v_brackets,"")&amp;g_e_equal_perfect,"")</f>
        <v/>
      </c>
      <c r="AA735" s="9" t="str">
        <f ca="1">IFERROR(sub_stat_v&amp;enchant_true?&amp;IF(G_v_equal_0&gt;0,G_v_brackets,"")&amp;g_e_equal_perfect,"")</f>
        <v/>
      </c>
      <c r="AB735" s="9" t="str">
        <f ca="1">IFERROR(sub_stat_v&amp;enchant_true?&amp;IF(G_v_equal_0&gt;0,G_v_brackets,"")&amp;g_e_equal_perfect,"")</f>
        <v/>
      </c>
      <c r="AQ735">
        <f>'DB Runes'!O735</f>
        <v>0</v>
      </c>
      <c r="AR735" s="9">
        <f>IF($BI735=A735,VLOOKUP($AQ735,Runes!$AD:$AF,3,FALSE),A735)</f>
        <v>0</v>
      </c>
      <c r="AS735" s="9">
        <f t="shared" si="47"/>
        <v>0</v>
      </c>
      <c r="AT735" s="11" t="str">
        <f>IF($BJ735=AR735,"true",IF('DB Runes'!$C735="{}","",IF(RIGHT(LEFT('DB Runes'!$C735,14),1)="f","false","true")))</f>
        <v>true</v>
      </c>
      <c r="AU735" s="11">
        <f>IFERROR(IF(AS735=0,0,IF(AR735=$BJ735,LEFT(RIGHT('DB Runes'!$C735,LEN('DB Runes'!$C735)-28),LEN('DB Runes'!$F735)-29),IF(AT735="true",LEFT(RIGHT('DB Runes'!$C735,LEN('DB Runes'!$C735)-27),LEN('DB Runes'!$C735)-28),LEFT(RIGHT('DB Runes'!$C735,LEN('DB Runes'!$C735)-28),LEN('DB Runes'!$C735)-29)))),0)</f>
        <v>0</v>
      </c>
      <c r="AV735" s="9">
        <f>IF($BI735=E735,VLOOKUP($AQ735,Runes!$AD:$AF,3,FALSE),E735)</f>
        <v>0</v>
      </c>
      <c r="AW735" s="9">
        <f t="shared" si="48"/>
        <v>0</v>
      </c>
      <c r="AX735" s="11" t="str">
        <f>IF($BJ735=AV735,"true",IF('DB Runes'!$F735="{}","",IF(RIGHT(LEFT('DB Runes'!$F735,14),1)="f","false","true")))</f>
        <v>true</v>
      </c>
      <c r="AY735" s="11">
        <f>IFERROR(IF(AW735=0,0,IF(AV735=$BJ735,LEFT(RIGHT('DB Runes'!$F735,LEN('DB Runes'!$F735)-28),LEN('DB Runes'!$F735)-29),IF(AX735="true",LEFT(RIGHT('DB Runes'!$F735,LEN('DB Runes'!$F735)-27),LEN('DB Runes'!$F735)-28),LEFT(RIGHT('DB Runes'!$F735,LEN('DB Runes'!$F735)-28),LEN('DB Runes'!$F735)-29)))),0)</f>
        <v>0</v>
      </c>
      <c r="AZ735" s="9">
        <f>IF($BI735=I735,VLOOKUP($AQ735,Runes!$AD:$AF,3,FALSE),I735)</f>
        <v>0</v>
      </c>
      <c r="BA735" s="9">
        <f t="shared" si="46"/>
        <v>0</v>
      </c>
      <c r="BB735" s="11" t="str">
        <f>IF($BJ735=AZ735,"true",IF('DB Runes'!$I735="{}","",IF(RIGHT(LEFT('DB Runes'!$I735,14),1)="f","false","true")))</f>
        <v>true</v>
      </c>
      <c r="BC735" s="11">
        <f>IFERROR(IF(BA735=0,0,IF(AZ735=$BJ735,LEFT(RIGHT('DB Runes'!$I735,LEN('DB Runes'!$I735)-28),LEN('DB Runes'!$I735)-29),IF(BB735="true",LEFT(RIGHT('DB Runes'!$I735,LEN('DB Runes'!$I735)-27),LEN('DB Runes'!$I735)-28),LEFT(RIGHT('DB Runes'!$I735,LEN('DB Runes'!$I735)-28),LEN('DB Runes'!$I735)-29)))),0)</f>
        <v>0</v>
      </c>
      <c r="BD735" s="9">
        <f>IF($BI735=M735,VLOOKUP($AQ735,Runes!$AD:$AF,3,FALSE),M735)</f>
        <v>0</v>
      </c>
      <c r="BE735" s="9">
        <f t="shared" si="49"/>
        <v>0</v>
      </c>
      <c r="BF735" s="11" t="str">
        <f>IF($BJ735=BD735,"true",IF('DB Runes'!$L735="{}","",IF(RIGHT(LEFT('DB Runes'!$L735,14),1)="f","false","true")))</f>
        <v>true</v>
      </c>
      <c r="BG735" s="11">
        <f>IFERROR(IF(BE735=0,0,IF(BD735=$BJ735,LEFT(RIGHT('DB Runes'!$L735,LEN('DB Runes'!$L735)-28),LEN('DB Runes'!$L735)-29),IF(BF735="true",LEFT(RIGHT('DB Runes'!$L735,LEN('DB Runes'!$L735)-27),LEN('DB Runes'!$L735)-28),LEFT(RIGHT('DB Runes'!$L735,LEN('DB Runes'!$L735)-28),LEN('DB Runes'!$L735)-29)))),0)</f>
        <v>0</v>
      </c>
      <c r="BH735">
        <f>IFERROR(VLOOKUP($AQ735,Runes!$AM:$AP,4,FALSE),0)</f>
        <v>0</v>
      </c>
      <c r="BI735">
        <f>IFERROR(VLOOKUP($AQ735,Runes!$AD:$AF,2,FALSE),0)</f>
        <v>0</v>
      </c>
      <c r="BJ735">
        <f>IFERROR(VLOOKUP($AQ735,Runes!$AD:$AF,3,FALSE),0)</f>
        <v>0</v>
      </c>
    </row>
    <row r="736" spans="1:62" x14ac:dyDescent="0.25">
      <c r="A736" s="9">
        <f>'DB Runes'!$A736</f>
        <v>0</v>
      </c>
      <c r="B736" s="9">
        <f>'DB Runes'!$B736</f>
        <v>0</v>
      </c>
      <c r="C736" s="9" t="str">
        <f>IF('DB Runes'!$C736="{}","",IF(RIGHT(LEFT('DB Runes'!$C736,14),1)="f","false","true"))</f>
        <v>true</v>
      </c>
      <c r="D736" s="9" t="e">
        <f>IF(C736="","",IF(C736="true",LEFT(RIGHT('DB Runes'!$C736,LEN('DB Runes'!$C736)-27),LEN('DB Runes'!$C736)-28),LEFT(RIGHT('DB Runes'!$C736,LEN('DB Runes'!$C736)-28),LEN('DB Runes'!$C736)-29)))</f>
        <v>#VALUE!</v>
      </c>
      <c r="E736" s="9">
        <f>'DB Runes'!$D736</f>
        <v>0</v>
      </c>
      <c r="F736" s="9">
        <f>'DB Runes'!$E736</f>
        <v>0</v>
      </c>
      <c r="G736" s="9" t="str">
        <f>IF('DB Runes'!$F736="{}","",IF(RIGHT(LEFT('DB Runes'!$F736,14),1)="f","false","true"))</f>
        <v>true</v>
      </c>
      <c r="H736" s="9" t="e">
        <f>IF(G736="","",IF(G736="true",LEFT(RIGHT('DB Runes'!$F736,LEN('DB Runes'!$F736)-27),LEN('DB Runes'!$F736)-28),LEFT(RIGHT('DB Runes'!$F736,LEN('DB Runes'!$F736)-28),LEN('DB Runes'!$F736)-29)))</f>
        <v>#VALUE!</v>
      </c>
      <c r="I736" s="9">
        <f>'DB Runes'!$G736</f>
        <v>0</v>
      </c>
      <c r="J736" s="9">
        <f>'DB Runes'!$H736</f>
        <v>0</v>
      </c>
      <c r="K736" s="9" t="str">
        <f>IF('DB Runes'!$I736="{}","",IF(RIGHT(LEFT('DB Runes'!$I736,14),1)="f","false","true"))</f>
        <v>true</v>
      </c>
      <c r="L736" s="9" t="e">
        <f>IF(K736="","",IF(K736="true",LEFT(RIGHT('DB Runes'!$I736,LEN('DB Runes'!$I736)-27),LEN('DB Runes'!$I736)-28),LEFT(RIGHT('DB Runes'!$I736,LEN('DB Runes'!$I736)-28),LEN('DB Runes'!$I736)-29)))</f>
        <v>#VALUE!</v>
      </c>
      <c r="M736" s="9">
        <f>'DB Runes'!$J736</f>
        <v>0</v>
      </c>
      <c r="N736" s="9">
        <f>'DB Runes'!$K736</f>
        <v>0</v>
      </c>
      <c r="O736" s="9" t="str">
        <f>IF('DB Runes'!$L736="{}","",IF(RIGHT(LEFT('DB Runes'!$L736,14),1)="f","false","true"))</f>
        <v>true</v>
      </c>
      <c r="P736" s="9" t="e">
        <f>IF(O736="","",IF(O736="true",LEFT(RIGHT('DB Runes'!$L736,LEN('DB Runes'!$L736)-27),LEN('DB Runes'!$L736)-28),LEFT(RIGHT('DB Runes'!$L736,LEN('DB Runes'!$L736)-28),LEN('DB Runes'!$L736)-29)))</f>
        <v>#VALUE!</v>
      </c>
      <c r="R736" s="9" t="str">
        <f ca="1">IFERROR(sub_stat_v&amp;enchant_true?&amp;IF(G_v_equal_0&gt;0,G_v_brackets,"")&amp;g_e_equal_perfect,"")</f>
        <v/>
      </c>
      <c r="S736" s="9" t="str">
        <f ca="1">IFERROR(sub_stat_v&amp;enchant_true?&amp;IF(G_v_equal_0&gt;0,G_v_brackets,"")&amp;g_e_equal_perfect,"")</f>
        <v/>
      </c>
      <c r="T736" s="9" t="str">
        <f ca="1">IFERROR(sub_stat_v&amp;enchant_true?&amp;IF(G_v_equal_0&gt;0,G_v_brackets,"")&amp;g_e_equal_perfect,"")</f>
        <v/>
      </c>
      <c r="U736" s="9" t="str">
        <f ca="1">IFERROR(sub_stat_v&amp;enchant_true?&amp;IF(G_v_equal_0&gt;0,G_v_brackets,"")&amp;g_e_equal_perfect,"")</f>
        <v/>
      </c>
      <c r="V736" s="9" t="str">
        <f ca="1">IFERROR(sub_stat_v&amp;enchant_true?&amp;IF(G_v_equal_0&gt;0,G_v_brackets,"")&amp;g_e_equal_perfect,"")</f>
        <v/>
      </c>
      <c r="W736" s="9" t="str">
        <f ca="1">IFERROR(sub_stat_v&amp;enchant_true?&amp;IF(G_v_equal_0&gt;0,G_v_brackets,"")&amp;g_e_equal_perfect,"")</f>
        <v/>
      </c>
      <c r="X736" s="9" t="str">
        <f ca="1">IFERROR(sub_stat_v&amp;enchant_true?&amp;IF(G_v_equal_0&gt;0,G_v_brackets,"")&amp;g_e_equal_perfect,"")</f>
        <v/>
      </c>
      <c r="Y736" s="9" t="str">
        <f ca="1">IFERROR(sub_stat_v&amp;enchant_true?&amp;IF(G_v_equal_0&gt;0,G_v_brackets,"")&amp;g_e_equal_perfect,"")</f>
        <v/>
      </c>
      <c r="Z736" s="9" t="str">
        <f ca="1">IFERROR(sub_stat_v&amp;enchant_true?&amp;IF(G_v_equal_0&gt;0,G_v_brackets,"")&amp;g_e_equal_perfect,"")</f>
        <v/>
      </c>
      <c r="AA736" s="9" t="str">
        <f ca="1">IFERROR(sub_stat_v&amp;enchant_true?&amp;IF(G_v_equal_0&gt;0,G_v_brackets,"")&amp;g_e_equal_perfect,"")</f>
        <v/>
      </c>
      <c r="AB736" s="9" t="str">
        <f ca="1">IFERROR(sub_stat_v&amp;enchant_true?&amp;IF(G_v_equal_0&gt;0,G_v_brackets,"")&amp;g_e_equal_perfect,"")</f>
        <v/>
      </c>
      <c r="AQ736">
        <f>'DB Runes'!O736</f>
        <v>0</v>
      </c>
      <c r="AR736" s="9">
        <f>IF($BI736=A736,VLOOKUP($AQ736,Runes!$AD:$AF,3,FALSE),A736)</f>
        <v>0</v>
      </c>
      <c r="AS736" s="9">
        <f t="shared" si="47"/>
        <v>0</v>
      </c>
      <c r="AT736" s="11" t="str">
        <f>IF($BJ736=AR736,"true",IF('DB Runes'!$C736="{}","",IF(RIGHT(LEFT('DB Runes'!$C736,14),1)="f","false","true")))</f>
        <v>true</v>
      </c>
      <c r="AU736" s="11">
        <f>IFERROR(IF(AS736=0,0,IF(AR736=$BJ736,LEFT(RIGHT('DB Runes'!$C736,LEN('DB Runes'!$C736)-28),LEN('DB Runes'!$F736)-29),IF(AT736="true",LEFT(RIGHT('DB Runes'!$C736,LEN('DB Runes'!$C736)-27),LEN('DB Runes'!$C736)-28),LEFT(RIGHT('DB Runes'!$C736,LEN('DB Runes'!$C736)-28),LEN('DB Runes'!$C736)-29)))),0)</f>
        <v>0</v>
      </c>
      <c r="AV736" s="9">
        <f>IF($BI736=E736,VLOOKUP($AQ736,Runes!$AD:$AF,3,FALSE),E736)</f>
        <v>0</v>
      </c>
      <c r="AW736" s="9">
        <f t="shared" si="48"/>
        <v>0</v>
      </c>
      <c r="AX736" s="11" t="str">
        <f>IF($BJ736=AV736,"true",IF('DB Runes'!$F736="{}","",IF(RIGHT(LEFT('DB Runes'!$F736,14),1)="f","false","true")))</f>
        <v>true</v>
      </c>
      <c r="AY736" s="11">
        <f>IFERROR(IF(AW736=0,0,IF(AV736=$BJ736,LEFT(RIGHT('DB Runes'!$F736,LEN('DB Runes'!$F736)-28),LEN('DB Runes'!$F736)-29),IF(AX736="true",LEFT(RIGHT('DB Runes'!$F736,LEN('DB Runes'!$F736)-27),LEN('DB Runes'!$F736)-28),LEFT(RIGHT('DB Runes'!$F736,LEN('DB Runes'!$F736)-28),LEN('DB Runes'!$F736)-29)))),0)</f>
        <v>0</v>
      </c>
      <c r="AZ736" s="9">
        <f>IF($BI736=I736,VLOOKUP($AQ736,Runes!$AD:$AF,3,FALSE),I736)</f>
        <v>0</v>
      </c>
      <c r="BA736" s="9">
        <f t="shared" si="46"/>
        <v>0</v>
      </c>
      <c r="BB736" s="11" t="str">
        <f>IF($BJ736=AZ736,"true",IF('DB Runes'!$I736="{}","",IF(RIGHT(LEFT('DB Runes'!$I736,14),1)="f","false","true")))</f>
        <v>true</v>
      </c>
      <c r="BC736" s="11">
        <f>IFERROR(IF(BA736=0,0,IF(AZ736=$BJ736,LEFT(RIGHT('DB Runes'!$I736,LEN('DB Runes'!$I736)-28),LEN('DB Runes'!$I736)-29),IF(BB736="true",LEFT(RIGHT('DB Runes'!$I736,LEN('DB Runes'!$I736)-27),LEN('DB Runes'!$I736)-28),LEFT(RIGHT('DB Runes'!$I736,LEN('DB Runes'!$I736)-28),LEN('DB Runes'!$I736)-29)))),0)</f>
        <v>0</v>
      </c>
      <c r="BD736" s="9">
        <f>IF($BI736=M736,VLOOKUP($AQ736,Runes!$AD:$AF,3,FALSE),M736)</f>
        <v>0</v>
      </c>
      <c r="BE736" s="9">
        <f t="shared" si="49"/>
        <v>0</v>
      </c>
      <c r="BF736" s="11" t="str">
        <f>IF($BJ736=BD736,"true",IF('DB Runes'!$L736="{}","",IF(RIGHT(LEFT('DB Runes'!$L736,14),1)="f","false","true")))</f>
        <v>true</v>
      </c>
      <c r="BG736" s="11">
        <f>IFERROR(IF(BE736=0,0,IF(BD736=$BJ736,LEFT(RIGHT('DB Runes'!$L736,LEN('DB Runes'!$L736)-28),LEN('DB Runes'!$L736)-29),IF(BF736="true",LEFT(RIGHT('DB Runes'!$L736,LEN('DB Runes'!$L736)-27),LEN('DB Runes'!$L736)-28),LEFT(RIGHT('DB Runes'!$L736,LEN('DB Runes'!$L736)-28),LEN('DB Runes'!$L736)-29)))),0)</f>
        <v>0</v>
      </c>
      <c r="BH736">
        <f>IFERROR(VLOOKUP($AQ736,Runes!$AM:$AP,4,FALSE),0)</f>
        <v>0</v>
      </c>
      <c r="BI736">
        <f>IFERROR(VLOOKUP($AQ736,Runes!$AD:$AF,2,FALSE),0)</f>
        <v>0</v>
      </c>
      <c r="BJ736">
        <f>IFERROR(VLOOKUP($AQ736,Runes!$AD:$AF,3,FALSE),0)</f>
        <v>0</v>
      </c>
    </row>
    <row r="737" spans="1:62" x14ac:dyDescent="0.25">
      <c r="A737" s="9">
        <f>'DB Runes'!$A737</f>
        <v>0</v>
      </c>
      <c r="B737" s="9">
        <f>'DB Runes'!$B737</f>
        <v>0</v>
      </c>
      <c r="C737" s="9" t="str">
        <f>IF('DB Runes'!$C737="{}","",IF(RIGHT(LEFT('DB Runes'!$C737,14),1)="f","false","true"))</f>
        <v>true</v>
      </c>
      <c r="D737" s="9" t="e">
        <f>IF(C737="","",IF(C737="true",LEFT(RIGHT('DB Runes'!$C737,LEN('DB Runes'!$C737)-27),LEN('DB Runes'!$C737)-28),LEFT(RIGHT('DB Runes'!$C737,LEN('DB Runes'!$C737)-28),LEN('DB Runes'!$C737)-29)))</f>
        <v>#VALUE!</v>
      </c>
      <c r="E737" s="9">
        <f>'DB Runes'!$D737</f>
        <v>0</v>
      </c>
      <c r="F737" s="9">
        <f>'DB Runes'!$E737</f>
        <v>0</v>
      </c>
      <c r="G737" s="9" t="str">
        <f>IF('DB Runes'!$F737="{}","",IF(RIGHT(LEFT('DB Runes'!$F737,14),1)="f","false","true"))</f>
        <v>true</v>
      </c>
      <c r="H737" s="9" t="e">
        <f>IF(G737="","",IF(G737="true",LEFT(RIGHT('DB Runes'!$F737,LEN('DB Runes'!$F737)-27),LEN('DB Runes'!$F737)-28),LEFT(RIGHT('DB Runes'!$F737,LEN('DB Runes'!$F737)-28),LEN('DB Runes'!$F737)-29)))</f>
        <v>#VALUE!</v>
      </c>
      <c r="I737" s="9">
        <f>'DB Runes'!$G737</f>
        <v>0</v>
      </c>
      <c r="J737" s="9">
        <f>'DB Runes'!$H737</f>
        <v>0</v>
      </c>
      <c r="K737" s="9" t="str">
        <f>IF('DB Runes'!$I737="{}","",IF(RIGHT(LEFT('DB Runes'!$I737,14),1)="f","false","true"))</f>
        <v>true</v>
      </c>
      <c r="L737" s="9" t="e">
        <f>IF(K737="","",IF(K737="true",LEFT(RIGHT('DB Runes'!$I737,LEN('DB Runes'!$I737)-27),LEN('DB Runes'!$I737)-28),LEFT(RIGHT('DB Runes'!$I737,LEN('DB Runes'!$I737)-28),LEN('DB Runes'!$I737)-29)))</f>
        <v>#VALUE!</v>
      </c>
      <c r="M737" s="9">
        <f>'DB Runes'!$J737</f>
        <v>0</v>
      </c>
      <c r="N737" s="9">
        <f>'DB Runes'!$K737</f>
        <v>0</v>
      </c>
      <c r="O737" s="9" t="str">
        <f>IF('DB Runes'!$L737="{}","",IF(RIGHT(LEFT('DB Runes'!$L737,14),1)="f","false","true"))</f>
        <v>true</v>
      </c>
      <c r="P737" s="9" t="e">
        <f>IF(O737="","",IF(O737="true",LEFT(RIGHT('DB Runes'!$L737,LEN('DB Runes'!$L737)-27),LEN('DB Runes'!$L737)-28),LEFT(RIGHT('DB Runes'!$L737,LEN('DB Runes'!$L737)-28),LEN('DB Runes'!$L737)-29)))</f>
        <v>#VALUE!</v>
      </c>
      <c r="R737" s="9" t="str">
        <f ca="1">IFERROR(sub_stat_v&amp;enchant_true?&amp;IF(G_v_equal_0&gt;0,G_v_brackets,"")&amp;g_e_equal_perfect,"")</f>
        <v/>
      </c>
      <c r="S737" s="9" t="str">
        <f ca="1">IFERROR(sub_stat_v&amp;enchant_true?&amp;IF(G_v_equal_0&gt;0,G_v_brackets,"")&amp;g_e_equal_perfect,"")</f>
        <v/>
      </c>
      <c r="T737" s="9" t="str">
        <f ca="1">IFERROR(sub_stat_v&amp;enchant_true?&amp;IF(G_v_equal_0&gt;0,G_v_brackets,"")&amp;g_e_equal_perfect,"")</f>
        <v/>
      </c>
      <c r="U737" s="9" t="str">
        <f ca="1">IFERROR(sub_stat_v&amp;enchant_true?&amp;IF(G_v_equal_0&gt;0,G_v_brackets,"")&amp;g_e_equal_perfect,"")</f>
        <v/>
      </c>
      <c r="V737" s="9" t="str">
        <f ca="1">IFERROR(sub_stat_v&amp;enchant_true?&amp;IF(G_v_equal_0&gt;0,G_v_brackets,"")&amp;g_e_equal_perfect,"")</f>
        <v/>
      </c>
      <c r="W737" s="9" t="str">
        <f ca="1">IFERROR(sub_stat_v&amp;enchant_true?&amp;IF(G_v_equal_0&gt;0,G_v_brackets,"")&amp;g_e_equal_perfect,"")</f>
        <v/>
      </c>
      <c r="X737" s="9" t="str">
        <f ca="1">IFERROR(sub_stat_v&amp;enchant_true?&amp;IF(G_v_equal_0&gt;0,G_v_brackets,"")&amp;g_e_equal_perfect,"")</f>
        <v/>
      </c>
      <c r="Y737" s="9" t="str">
        <f ca="1">IFERROR(sub_stat_v&amp;enchant_true?&amp;IF(G_v_equal_0&gt;0,G_v_brackets,"")&amp;g_e_equal_perfect,"")</f>
        <v/>
      </c>
      <c r="Z737" s="9" t="str">
        <f ca="1">IFERROR(sub_stat_v&amp;enchant_true?&amp;IF(G_v_equal_0&gt;0,G_v_brackets,"")&amp;g_e_equal_perfect,"")</f>
        <v/>
      </c>
      <c r="AA737" s="9" t="str">
        <f ca="1">IFERROR(sub_stat_v&amp;enchant_true?&amp;IF(G_v_equal_0&gt;0,G_v_brackets,"")&amp;g_e_equal_perfect,"")</f>
        <v/>
      </c>
      <c r="AB737" s="9" t="str">
        <f ca="1">IFERROR(sub_stat_v&amp;enchant_true?&amp;IF(G_v_equal_0&gt;0,G_v_brackets,"")&amp;g_e_equal_perfect,"")</f>
        <v/>
      </c>
      <c r="AQ737">
        <f>'DB Runes'!O737</f>
        <v>0</v>
      </c>
      <c r="AR737" s="9">
        <f>IF($BI737=A737,VLOOKUP($AQ737,Runes!$AD:$AF,3,FALSE),A737)</f>
        <v>0</v>
      </c>
      <c r="AS737" s="9">
        <f t="shared" si="47"/>
        <v>0</v>
      </c>
      <c r="AT737" s="11" t="str">
        <f>IF($BJ737=AR737,"true",IF('DB Runes'!$C737="{}","",IF(RIGHT(LEFT('DB Runes'!$C737,14),1)="f","false","true")))</f>
        <v>true</v>
      </c>
      <c r="AU737" s="11">
        <f>IFERROR(IF(AS737=0,0,IF(AR737=$BJ737,LEFT(RIGHT('DB Runes'!$C737,LEN('DB Runes'!$C737)-28),LEN('DB Runes'!$F737)-29),IF(AT737="true",LEFT(RIGHT('DB Runes'!$C737,LEN('DB Runes'!$C737)-27),LEN('DB Runes'!$C737)-28),LEFT(RIGHT('DB Runes'!$C737,LEN('DB Runes'!$C737)-28),LEN('DB Runes'!$C737)-29)))),0)</f>
        <v>0</v>
      </c>
      <c r="AV737" s="9">
        <f>IF($BI737=E737,VLOOKUP($AQ737,Runes!$AD:$AF,3,FALSE),E737)</f>
        <v>0</v>
      </c>
      <c r="AW737" s="9">
        <f t="shared" si="48"/>
        <v>0</v>
      </c>
      <c r="AX737" s="11" t="str">
        <f>IF($BJ737=AV737,"true",IF('DB Runes'!$F737="{}","",IF(RIGHT(LEFT('DB Runes'!$F737,14),1)="f","false","true")))</f>
        <v>true</v>
      </c>
      <c r="AY737" s="11">
        <f>IFERROR(IF(AW737=0,0,IF(AV737=$BJ737,LEFT(RIGHT('DB Runes'!$F737,LEN('DB Runes'!$F737)-28),LEN('DB Runes'!$F737)-29),IF(AX737="true",LEFT(RIGHT('DB Runes'!$F737,LEN('DB Runes'!$F737)-27),LEN('DB Runes'!$F737)-28),LEFT(RIGHT('DB Runes'!$F737,LEN('DB Runes'!$F737)-28),LEN('DB Runes'!$F737)-29)))),0)</f>
        <v>0</v>
      </c>
      <c r="AZ737" s="9">
        <f>IF($BI737=I737,VLOOKUP($AQ737,Runes!$AD:$AF,3,FALSE),I737)</f>
        <v>0</v>
      </c>
      <c r="BA737" s="9">
        <f t="shared" si="46"/>
        <v>0</v>
      </c>
      <c r="BB737" s="11" t="str">
        <f>IF($BJ737=AZ737,"true",IF('DB Runes'!$I737="{}","",IF(RIGHT(LEFT('DB Runes'!$I737,14),1)="f","false","true")))</f>
        <v>true</v>
      </c>
      <c r="BC737" s="11">
        <f>IFERROR(IF(BA737=0,0,IF(AZ737=$BJ737,LEFT(RIGHT('DB Runes'!$I737,LEN('DB Runes'!$I737)-28),LEN('DB Runes'!$I737)-29),IF(BB737="true",LEFT(RIGHT('DB Runes'!$I737,LEN('DB Runes'!$I737)-27),LEN('DB Runes'!$I737)-28),LEFT(RIGHT('DB Runes'!$I737,LEN('DB Runes'!$I737)-28),LEN('DB Runes'!$I737)-29)))),0)</f>
        <v>0</v>
      </c>
      <c r="BD737" s="9">
        <f>IF($BI737=M737,VLOOKUP($AQ737,Runes!$AD:$AF,3,FALSE),M737)</f>
        <v>0</v>
      </c>
      <c r="BE737" s="9">
        <f t="shared" si="49"/>
        <v>0</v>
      </c>
      <c r="BF737" s="11" t="str">
        <f>IF($BJ737=BD737,"true",IF('DB Runes'!$L737="{}","",IF(RIGHT(LEFT('DB Runes'!$L737,14),1)="f","false","true")))</f>
        <v>true</v>
      </c>
      <c r="BG737" s="11">
        <f>IFERROR(IF(BE737=0,0,IF(BD737=$BJ737,LEFT(RIGHT('DB Runes'!$L737,LEN('DB Runes'!$L737)-28),LEN('DB Runes'!$L737)-29),IF(BF737="true",LEFT(RIGHT('DB Runes'!$L737,LEN('DB Runes'!$L737)-27),LEN('DB Runes'!$L737)-28),LEFT(RIGHT('DB Runes'!$L737,LEN('DB Runes'!$L737)-28),LEN('DB Runes'!$L737)-29)))),0)</f>
        <v>0</v>
      </c>
      <c r="BH737">
        <f>IFERROR(VLOOKUP($AQ737,Runes!$AM:$AP,4,FALSE),0)</f>
        <v>0</v>
      </c>
      <c r="BI737">
        <f>IFERROR(VLOOKUP($AQ737,Runes!$AD:$AF,2,FALSE),0)</f>
        <v>0</v>
      </c>
      <c r="BJ737">
        <f>IFERROR(VLOOKUP($AQ737,Runes!$AD:$AF,3,FALSE),0)</f>
        <v>0</v>
      </c>
    </row>
    <row r="738" spans="1:62" x14ac:dyDescent="0.25">
      <c r="A738" s="9">
        <f>'DB Runes'!$A738</f>
        <v>0</v>
      </c>
      <c r="B738" s="9">
        <f>'DB Runes'!$B738</f>
        <v>0</v>
      </c>
      <c r="C738" s="9" t="str">
        <f>IF('DB Runes'!$C738="{}","",IF(RIGHT(LEFT('DB Runes'!$C738,14),1)="f","false","true"))</f>
        <v>true</v>
      </c>
      <c r="D738" s="9" t="e">
        <f>IF(C738="","",IF(C738="true",LEFT(RIGHT('DB Runes'!$C738,LEN('DB Runes'!$C738)-27),LEN('DB Runes'!$C738)-28),LEFT(RIGHT('DB Runes'!$C738,LEN('DB Runes'!$C738)-28),LEN('DB Runes'!$C738)-29)))</f>
        <v>#VALUE!</v>
      </c>
      <c r="E738" s="9">
        <f>'DB Runes'!$D738</f>
        <v>0</v>
      </c>
      <c r="F738" s="9">
        <f>'DB Runes'!$E738</f>
        <v>0</v>
      </c>
      <c r="G738" s="9" t="str">
        <f>IF('DB Runes'!$F738="{}","",IF(RIGHT(LEFT('DB Runes'!$F738,14),1)="f","false","true"))</f>
        <v>true</v>
      </c>
      <c r="H738" s="9" t="e">
        <f>IF(G738="","",IF(G738="true",LEFT(RIGHT('DB Runes'!$F738,LEN('DB Runes'!$F738)-27),LEN('DB Runes'!$F738)-28),LEFT(RIGHT('DB Runes'!$F738,LEN('DB Runes'!$F738)-28),LEN('DB Runes'!$F738)-29)))</f>
        <v>#VALUE!</v>
      </c>
      <c r="I738" s="9">
        <f>'DB Runes'!$G738</f>
        <v>0</v>
      </c>
      <c r="J738" s="9">
        <f>'DB Runes'!$H738</f>
        <v>0</v>
      </c>
      <c r="K738" s="9" t="str">
        <f>IF('DB Runes'!$I738="{}","",IF(RIGHT(LEFT('DB Runes'!$I738,14),1)="f","false","true"))</f>
        <v>true</v>
      </c>
      <c r="L738" s="9" t="e">
        <f>IF(K738="","",IF(K738="true",LEFT(RIGHT('DB Runes'!$I738,LEN('DB Runes'!$I738)-27),LEN('DB Runes'!$I738)-28),LEFT(RIGHT('DB Runes'!$I738,LEN('DB Runes'!$I738)-28),LEN('DB Runes'!$I738)-29)))</f>
        <v>#VALUE!</v>
      </c>
      <c r="M738" s="9">
        <f>'DB Runes'!$J738</f>
        <v>0</v>
      </c>
      <c r="N738" s="9">
        <f>'DB Runes'!$K738</f>
        <v>0</v>
      </c>
      <c r="O738" s="9" t="str">
        <f>IF('DB Runes'!$L738="{}","",IF(RIGHT(LEFT('DB Runes'!$L738,14),1)="f","false","true"))</f>
        <v>true</v>
      </c>
      <c r="P738" s="9" t="e">
        <f>IF(O738="","",IF(O738="true",LEFT(RIGHT('DB Runes'!$L738,LEN('DB Runes'!$L738)-27),LEN('DB Runes'!$L738)-28),LEFT(RIGHT('DB Runes'!$L738,LEN('DB Runes'!$L738)-28),LEN('DB Runes'!$L738)-29)))</f>
        <v>#VALUE!</v>
      </c>
      <c r="R738" s="9" t="str">
        <f ca="1">IFERROR(sub_stat_v&amp;enchant_true?&amp;IF(G_v_equal_0&gt;0,G_v_brackets,"")&amp;g_e_equal_perfect,"")</f>
        <v/>
      </c>
      <c r="S738" s="9" t="str">
        <f ca="1">IFERROR(sub_stat_v&amp;enchant_true?&amp;IF(G_v_equal_0&gt;0,G_v_brackets,"")&amp;g_e_equal_perfect,"")</f>
        <v/>
      </c>
      <c r="T738" s="9" t="str">
        <f ca="1">IFERROR(sub_stat_v&amp;enchant_true?&amp;IF(G_v_equal_0&gt;0,G_v_brackets,"")&amp;g_e_equal_perfect,"")</f>
        <v/>
      </c>
      <c r="U738" s="9" t="str">
        <f ca="1">IFERROR(sub_stat_v&amp;enchant_true?&amp;IF(G_v_equal_0&gt;0,G_v_brackets,"")&amp;g_e_equal_perfect,"")</f>
        <v/>
      </c>
      <c r="V738" s="9" t="str">
        <f ca="1">IFERROR(sub_stat_v&amp;enchant_true?&amp;IF(G_v_equal_0&gt;0,G_v_brackets,"")&amp;g_e_equal_perfect,"")</f>
        <v/>
      </c>
      <c r="W738" s="9" t="str">
        <f ca="1">IFERROR(sub_stat_v&amp;enchant_true?&amp;IF(G_v_equal_0&gt;0,G_v_brackets,"")&amp;g_e_equal_perfect,"")</f>
        <v/>
      </c>
      <c r="X738" s="9" t="str">
        <f ca="1">IFERROR(sub_stat_v&amp;enchant_true?&amp;IF(G_v_equal_0&gt;0,G_v_brackets,"")&amp;g_e_equal_perfect,"")</f>
        <v/>
      </c>
      <c r="Y738" s="9" t="str">
        <f ca="1">IFERROR(sub_stat_v&amp;enchant_true?&amp;IF(G_v_equal_0&gt;0,G_v_brackets,"")&amp;g_e_equal_perfect,"")</f>
        <v/>
      </c>
      <c r="Z738" s="9" t="str">
        <f ca="1">IFERROR(sub_stat_v&amp;enchant_true?&amp;IF(G_v_equal_0&gt;0,G_v_brackets,"")&amp;g_e_equal_perfect,"")</f>
        <v/>
      </c>
      <c r="AA738" s="9" t="str">
        <f ca="1">IFERROR(sub_stat_v&amp;enchant_true?&amp;IF(G_v_equal_0&gt;0,G_v_brackets,"")&amp;g_e_equal_perfect,"")</f>
        <v/>
      </c>
      <c r="AB738" s="9" t="str">
        <f ca="1">IFERROR(sub_stat_v&amp;enchant_true?&amp;IF(G_v_equal_0&gt;0,G_v_brackets,"")&amp;g_e_equal_perfect,"")</f>
        <v/>
      </c>
      <c r="AQ738">
        <f>'DB Runes'!O738</f>
        <v>0</v>
      </c>
      <c r="AR738" s="9">
        <f>IF($BI738=A738,VLOOKUP($AQ738,Runes!$AD:$AF,3,FALSE),A738)</f>
        <v>0</v>
      </c>
      <c r="AS738" s="9">
        <f t="shared" si="47"/>
        <v>0</v>
      </c>
      <c r="AT738" s="11" t="str">
        <f>IF($BJ738=AR738,"true",IF('DB Runes'!$C738="{}","",IF(RIGHT(LEFT('DB Runes'!$C738,14),1)="f","false","true")))</f>
        <v>true</v>
      </c>
      <c r="AU738" s="11">
        <f>IFERROR(IF(AS738=0,0,IF(AR738=$BJ738,LEFT(RIGHT('DB Runes'!$C738,LEN('DB Runes'!$C738)-28),LEN('DB Runes'!$F738)-29),IF(AT738="true",LEFT(RIGHT('DB Runes'!$C738,LEN('DB Runes'!$C738)-27),LEN('DB Runes'!$C738)-28),LEFT(RIGHT('DB Runes'!$C738,LEN('DB Runes'!$C738)-28),LEN('DB Runes'!$C738)-29)))),0)</f>
        <v>0</v>
      </c>
      <c r="AV738" s="9">
        <f>IF($BI738=E738,VLOOKUP($AQ738,Runes!$AD:$AF,3,FALSE),E738)</f>
        <v>0</v>
      </c>
      <c r="AW738" s="9">
        <f t="shared" si="48"/>
        <v>0</v>
      </c>
      <c r="AX738" s="11" t="str">
        <f>IF($BJ738=AV738,"true",IF('DB Runes'!$F738="{}","",IF(RIGHT(LEFT('DB Runes'!$F738,14),1)="f","false","true")))</f>
        <v>true</v>
      </c>
      <c r="AY738" s="11">
        <f>IFERROR(IF(AW738=0,0,IF(AV738=$BJ738,LEFT(RIGHT('DB Runes'!$F738,LEN('DB Runes'!$F738)-28),LEN('DB Runes'!$F738)-29),IF(AX738="true",LEFT(RIGHT('DB Runes'!$F738,LEN('DB Runes'!$F738)-27),LEN('DB Runes'!$F738)-28),LEFT(RIGHT('DB Runes'!$F738,LEN('DB Runes'!$F738)-28),LEN('DB Runes'!$F738)-29)))),0)</f>
        <v>0</v>
      </c>
      <c r="AZ738" s="9">
        <f>IF($BI738=I738,VLOOKUP($AQ738,Runes!$AD:$AF,3,FALSE),I738)</f>
        <v>0</v>
      </c>
      <c r="BA738" s="9">
        <f t="shared" si="46"/>
        <v>0</v>
      </c>
      <c r="BB738" s="11" t="str">
        <f>IF($BJ738=AZ738,"true",IF('DB Runes'!$I738="{}","",IF(RIGHT(LEFT('DB Runes'!$I738,14),1)="f","false","true")))</f>
        <v>true</v>
      </c>
      <c r="BC738" s="11">
        <f>IFERROR(IF(BA738=0,0,IF(AZ738=$BJ738,LEFT(RIGHT('DB Runes'!$I738,LEN('DB Runes'!$I738)-28),LEN('DB Runes'!$I738)-29),IF(BB738="true",LEFT(RIGHT('DB Runes'!$I738,LEN('DB Runes'!$I738)-27),LEN('DB Runes'!$I738)-28),LEFT(RIGHT('DB Runes'!$I738,LEN('DB Runes'!$I738)-28),LEN('DB Runes'!$I738)-29)))),0)</f>
        <v>0</v>
      </c>
      <c r="BD738" s="9">
        <f>IF($BI738=M738,VLOOKUP($AQ738,Runes!$AD:$AF,3,FALSE),M738)</f>
        <v>0</v>
      </c>
      <c r="BE738" s="9">
        <f t="shared" si="49"/>
        <v>0</v>
      </c>
      <c r="BF738" s="11" t="str">
        <f>IF($BJ738=BD738,"true",IF('DB Runes'!$L738="{}","",IF(RIGHT(LEFT('DB Runes'!$L738,14),1)="f","false","true")))</f>
        <v>true</v>
      </c>
      <c r="BG738" s="11">
        <f>IFERROR(IF(BE738=0,0,IF(BD738=$BJ738,LEFT(RIGHT('DB Runes'!$L738,LEN('DB Runes'!$L738)-28),LEN('DB Runes'!$L738)-29),IF(BF738="true",LEFT(RIGHT('DB Runes'!$L738,LEN('DB Runes'!$L738)-27),LEN('DB Runes'!$L738)-28),LEFT(RIGHT('DB Runes'!$L738,LEN('DB Runes'!$L738)-28),LEN('DB Runes'!$L738)-29)))),0)</f>
        <v>0</v>
      </c>
      <c r="BH738">
        <f>IFERROR(VLOOKUP($AQ738,Runes!$AM:$AP,4,FALSE),0)</f>
        <v>0</v>
      </c>
      <c r="BI738">
        <f>IFERROR(VLOOKUP($AQ738,Runes!$AD:$AF,2,FALSE),0)</f>
        <v>0</v>
      </c>
      <c r="BJ738">
        <f>IFERROR(VLOOKUP($AQ738,Runes!$AD:$AF,3,FALSE),0)</f>
        <v>0</v>
      </c>
    </row>
    <row r="739" spans="1:62" x14ac:dyDescent="0.25">
      <c r="A739" s="9">
        <f>'DB Runes'!$A739</f>
        <v>0</v>
      </c>
      <c r="B739" s="9">
        <f>'DB Runes'!$B739</f>
        <v>0</v>
      </c>
      <c r="C739" s="9" t="str">
        <f>IF('DB Runes'!$C739="{}","",IF(RIGHT(LEFT('DB Runes'!$C739,14),1)="f","false","true"))</f>
        <v>true</v>
      </c>
      <c r="D739" s="9" t="e">
        <f>IF(C739="","",IF(C739="true",LEFT(RIGHT('DB Runes'!$C739,LEN('DB Runes'!$C739)-27),LEN('DB Runes'!$C739)-28),LEFT(RIGHT('DB Runes'!$C739,LEN('DB Runes'!$C739)-28),LEN('DB Runes'!$C739)-29)))</f>
        <v>#VALUE!</v>
      </c>
      <c r="E739" s="9">
        <f>'DB Runes'!$D739</f>
        <v>0</v>
      </c>
      <c r="F739" s="9">
        <f>'DB Runes'!$E739</f>
        <v>0</v>
      </c>
      <c r="G739" s="9" t="str">
        <f>IF('DB Runes'!$F739="{}","",IF(RIGHT(LEFT('DB Runes'!$F739,14),1)="f","false","true"))</f>
        <v>true</v>
      </c>
      <c r="H739" s="9" t="e">
        <f>IF(G739="","",IF(G739="true",LEFT(RIGHT('DB Runes'!$F739,LEN('DB Runes'!$F739)-27),LEN('DB Runes'!$F739)-28),LEFT(RIGHT('DB Runes'!$F739,LEN('DB Runes'!$F739)-28),LEN('DB Runes'!$F739)-29)))</f>
        <v>#VALUE!</v>
      </c>
      <c r="I739" s="9">
        <f>'DB Runes'!$G739</f>
        <v>0</v>
      </c>
      <c r="J739" s="9">
        <f>'DB Runes'!$H739</f>
        <v>0</v>
      </c>
      <c r="K739" s="9" t="str">
        <f>IF('DB Runes'!$I739="{}","",IF(RIGHT(LEFT('DB Runes'!$I739,14),1)="f","false","true"))</f>
        <v>true</v>
      </c>
      <c r="L739" s="9" t="e">
        <f>IF(K739="","",IF(K739="true",LEFT(RIGHT('DB Runes'!$I739,LEN('DB Runes'!$I739)-27),LEN('DB Runes'!$I739)-28),LEFT(RIGHT('DB Runes'!$I739,LEN('DB Runes'!$I739)-28),LEN('DB Runes'!$I739)-29)))</f>
        <v>#VALUE!</v>
      </c>
      <c r="M739" s="9">
        <f>'DB Runes'!$J739</f>
        <v>0</v>
      </c>
      <c r="N739" s="9">
        <f>'DB Runes'!$K739</f>
        <v>0</v>
      </c>
      <c r="O739" s="9" t="str">
        <f>IF('DB Runes'!$L739="{}","",IF(RIGHT(LEFT('DB Runes'!$L739,14),1)="f","false","true"))</f>
        <v>true</v>
      </c>
      <c r="P739" s="9" t="e">
        <f>IF(O739="","",IF(O739="true",LEFT(RIGHT('DB Runes'!$L739,LEN('DB Runes'!$L739)-27),LEN('DB Runes'!$L739)-28),LEFT(RIGHT('DB Runes'!$L739,LEN('DB Runes'!$L739)-28),LEN('DB Runes'!$L739)-29)))</f>
        <v>#VALUE!</v>
      </c>
      <c r="R739" s="9" t="str">
        <f ca="1">IFERROR(sub_stat_v&amp;enchant_true?&amp;IF(G_v_equal_0&gt;0,G_v_brackets,"")&amp;g_e_equal_perfect,"")</f>
        <v/>
      </c>
      <c r="S739" s="9" t="str">
        <f ca="1">IFERROR(sub_stat_v&amp;enchant_true?&amp;IF(G_v_equal_0&gt;0,G_v_brackets,"")&amp;g_e_equal_perfect,"")</f>
        <v/>
      </c>
      <c r="T739" s="9" t="str">
        <f ca="1">IFERROR(sub_stat_v&amp;enchant_true?&amp;IF(G_v_equal_0&gt;0,G_v_brackets,"")&amp;g_e_equal_perfect,"")</f>
        <v/>
      </c>
      <c r="U739" s="9" t="str">
        <f ca="1">IFERROR(sub_stat_v&amp;enchant_true?&amp;IF(G_v_equal_0&gt;0,G_v_brackets,"")&amp;g_e_equal_perfect,"")</f>
        <v/>
      </c>
      <c r="V739" s="9" t="str">
        <f ca="1">IFERROR(sub_stat_v&amp;enchant_true?&amp;IF(G_v_equal_0&gt;0,G_v_brackets,"")&amp;g_e_equal_perfect,"")</f>
        <v/>
      </c>
      <c r="W739" s="9" t="str">
        <f ca="1">IFERROR(sub_stat_v&amp;enchant_true?&amp;IF(G_v_equal_0&gt;0,G_v_brackets,"")&amp;g_e_equal_perfect,"")</f>
        <v/>
      </c>
      <c r="X739" s="9" t="str">
        <f ca="1">IFERROR(sub_stat_v&amp;enchant_true?&amp;IF(G_v_equal_0&gt;0,G_v_brackets,"")&amp;g_e_equal_perfect,"")</f>
        <v/>
      </c>
      <c r="Y739" s="9" t="str">
        <f ca="1">IFERROR(sub_stat_v&amp;enchant_true?&amp;IF(G_v_equal_0&gt;0,G_v_brackets,"")&amp;g_e_equal_perfect,"")</f>
        <v/>
      </c>
      <c r="Z739" s="9" t="str">
        <f ca="1">IFERROR(sub_stat_v&amp;enchant_true?&amp;IF(G_v_equal_0&gt;0,G_v_brackets,"")&amp;g_e_equal_perfect,"")</f>
        <v/>
      </c>
      <c r="AA739" s="9" t="str">
        <f ca="1">IFERROR(sub_stat_v&amp;enchant_true?&amp;IF(G_v_equal_0&gt;0,G_v_brackets,"")&amp;g_e_equal_perfect,"")</f>
        <v/>
      </c>
      <c r="AB739" s="9" t="str">
        <f ca="1">IFERROR(sub_stat_v&amp;enchant_true?&amp;IF(G_v_equal_0&gt;0,G_v_brackets,"")&amp;g_e_equal_perfect,"")</f>
        <v/>
      </c>
      <c r="AQ739">
        <f>'DB Runes'!O739</f>
        <v>0</v>
      </c>
      <c r="AR739" s="9">
        <f>IF($BI739=A739,VLOOKUP($AQ739,Runes!$AD:$AF,3,FALSE),A739)</f>
        <v>0</v>
      </c>
      <c r="AS739" s="9">
        <f t="shared" si="47"/>
        <v>0</v>
      </c>
      <c r="AT739" s="11" t="str">
        <f>IF($BJ739=AR739,"true",IF('DB Runes'!$C739="{}","",IF(RIGHT(LEFT('DB Runes'!$C739,14),1)="f","false","true")))</f>
        <v>true</v>
      </c>
      <c r="AU739" s="11">
        <f>IFERROR(IF(AS739=0,0,IF(AR739=$BJ739,LEFT(RIGHT('DB Runes'!$C739,LEN('DB Runes'!$C739)-28),LEN('DB Runes'!$F739)-29),IF(AT739="true",LEFT(RIGHT('DB Runes'!$C739,LEN('DB Runes'!$C739)-27),LEN('DB Runes'!$C739)-28),LEFT(RIGHT('DB Runes'!$C739,LEN('DB Runes'!$C739)-28),LEN('DB Runes'!$C739)-29)))),0)</f>
        <v>0</v>
      </c>
      <c r="AV739" s="9">
        <f>IF($BI739=E739,VLOOKUP($AQ739,Runes!$AD:$AF,3,FALSE),E739)</f>
        <v>0</v>
      </c>
      <c r="AW739" s="9">
        <f t="shared" si="48"/>
        <v>0</v>
      </c>
      <c r="AX739" s="11" t="str">
        <f>IF($BJ739=AV739,"true",IF('DB Runes'!$F739="{}","",IF(RIGHT(LEFT('DB Runes'!$F739,14),1)="f","false","true")))</f>
        <v>true</v>
      </c>
      <c r="AY739" s="11">
        <f>IFERROR(IF(AW739=0,0,IF(AV739=$BJ739,LEFT(RIGHT('DB Runes'!$F739,LEN('DB Runes'!$F739)-28),LEN('DB Runes'!$F739)-29),IF(AX739="true",LEFT(RIGHT('DB Runes'!$F739,LEN('DB Runes'!$F739)-27),LEN('DB Runes'!$F739)-28),LEFT(RIGHT('DB Runes'!$F739,LEN('DB Runes'!$F739)-28),LEN('DB Runes'!$F739)-29)))),0)</f>
        <v>0</v>
      </c>
      <c r="AZ739" s="9">
        <f>IF($BI739=I739,VLOOKUP($AQ739,Runes!$AD:$AF,3,FALSE),I739)</f>
        <v>0</v>
      </c>
      <c r="BA739" s="9">
        <f t="shared" si="46"/>
        <v>0</v>
      </c>
      <c r="BB739" s="11" t="str">
        <f>IF($BJ739=AZ739,"true",IF('DB Runes'!$I739="{}","",IF(RIGHT(LEFT('DB Runes'!$I739,14),1)="f","false","true")))</f>
        <v>true</v>
      </c>
      <c r="BC739" s="11">
        <f>IFERROR(IF(BA739=0,0,IF(AZ739=$BJ739,LEFT(RIGHT('DB Runes'!$I739,LEN('DB Runes'!$I739)-28),LEN('DB Runes'!$I739)-29),IF(BB739="true",LEFT(RIGHT('DB Runes'!$I739,LEN('DB Runes'!$I739)-27),LEN('DB Runes'!$I739)-28),LEFT(RIGHT('DB Runes'!$I739,LEN('DB Runes'!$I739)-28),LEN('DB Runes'!$I739)-29)))),0)</f>
        <v>0</v>
      </c>
      <c r="BD739" s="9">
        <f>IF($BI739=M739,VLOOKUP($AQ739,Runes!$AD:$AF,3,FALSE),M739)</f>
        <v>0</v>
      </c>
      <c r="BE739" s="9">
        <f t="shared" si="49"/>
        <v>0</v>
      </c>
      <c r="BF739" s="11" t="str">
        <f>IF($BJ739=BD739,"true",IF('DB Runes'!$L739="{}","",IF(RIGHT(LEFT('DB Runes'!$L739,14),1)="f","false","true")))</f>
        <v>true</v>
      </c>
      <c r="BG739" s="11">
        <f>IFERROR(IF(BE739=0,0,IF(BD739=$BJ739,LEFT(RIGHT('DB Runes'!$L739,LEN('DB Runes'!$L739)-28),LEN('DB Runes'!$L739)-29),IF(BF739="true",LEFT(RIGHT('DB Runes'!$L739,LEN('DB Runes'!$L739)-27),LEN('DB Runes'!$L739)-28),LEFT(RIGHT('DB Runes'!$L739,LEN('DB Runes'!$L739)-28),LEN('DB Runes'!$L739)-29)))),0)</f>
        <v>0</v>
      </c>
      <c r="BH739">
        <f>IFERROR(VLOOKUP($AQ739,Runes!$AM:$AP,4,FALSE),0)</f>
        <v>0</v>
      </c>
      <c r="BI739">
        <f>IFERROR(VLOOKUP($AQ739,Runes!$AD:$AF,2,FALSE),0)</f>
        <v>0</v>
      </c>
      <c r="BJ739">
        <f>IFERROR(VLOOKUP($AQ739,Runes!$AD:$AF,3,FALSE),0)</f>
        <v>0</v>
      </c>
    </row>
    <row r="740" spans="1:62" x14ac:dyDescent="0.25">
      <c r="A740" s="9">
        <f>'DB Runes'!$A740</f>
        <v>0</v>
      </c>
      <c r="B740" s="9">
        <f>'DB Runes'!$B740</f>
        <v>0</v>
      </c>
      <c r="C740" s="9" t="str">
        <f>IF('DB Runes'!$C740="{}","",IF(RIGHT(LEFT('DB Runes'!$C740,14),1)="f","false","true"))</f>
        <v>true</v>
      </c>
      <c r="D740" s="9" t="e">
        <f>IF(C740="","",IF(C740="true",LEFT(RIGHT('DB Runes'!$C740,LEN('DB Runes'!$C740)-27),LEN('DB Runes'!$C740)-28),LEFT(RIGHT('DB Runes'!$C740,LEN('DB Runes'!$C740)-28),LEN('DB Runes'!$C740)-29)))</f>
        <v>#VALUE!</v>
      </c>
      <c r="E740" s="9">
        <f>'DB Runes'!$D740</f>
        <v>0</v>
      </c>
      <c r="F740" s="9">
        <f>'DB Runes'!$E740</f>
        <v>0</v>
      </c>
      <c r="G740" s="9" t="str">
        <f>IF('DB Runes'!$F740="{}","",IF(RIGHT(LEFT('DB Runes'!$F740,14),1)="f","false","true"))</f>
        <v>true</v>
      </c>
      <c r="H740" s="9" t="e">
        <f>IF(G740="","",IF(G740="true",LEFT(RIGHT('DB Runes'!$F740,LEN('DB Runes'!$F740)-27),LEN('DB Runes'!$F740)-28),LEFT(RIGHT('DB Runes'!$F740,LEN('DB Runes'!$F740)-28),LEN('DB Runes'!$F740)-29)))</f>
        <v>#VALUE!</v>
      </c>
      <c r="I740" s="9">
        <f>'DB Runes'!$G740</f>
        <v>0</v>
      </c>
      <c r="J740" s="9">
        <f>'DB Runes'!$H740</f>
        <v>0</v>
      </c>
      <c r="K740" s="9" t="str">
        <f>IF('DB Runes'!$I740="{}","",IF(RIGHT(LEFT('DB Runes'!$I740,14),1)="f","false","true"))</f>
        <v>true</v>
      </c>
      <c r="L740" s="9" t="e">
        <f>IF(K740="","",IF(K740="true",LEFT(RIGHT('DB Runes'!$I740,LEN('DB Runes'!$I740)-27),LEN('DB Runes'!$I740)-28),LEFT(RIGHT('DB Runes'!$I740,LEN('DB Runes'!$I740)-28),LEN('DB Runes'!$I740)-29)))</f>
        <v>#VALUE!</v>
      </c>
      <c r="M740" s="9">
        <f>'DB Runes'!$J740</f>
        <v>0</v>
      </c>
      <c r="N740" s="9">
        <f>'DB Runes'!$K740</f>
        <v>0</v>
      </c>
      <c r="O740" s="9" t="str">
        <f>IF('DB Runes'!$L740="{}","",IF(RIGHT(LEFT('DB Runes'!$L740,14),1)="f","false","true"))</f>
        <v>true</v>
      </c>
      <c r="P740" s="9" t="e">
        <f>IF(O740="","",IF(O740="true",LEFT(RIGHT('DB Runes'!$L740,LEN('DB Runes'!$L740)-27),LEN('DB Runes'!$L740)-28),LEFT(RIGHT('DB Runes'!$L740,LEN('DB Runes'!$L740)-28),LEN('DB Runes'!$L740)-29)))</f>
        <v>#VALUE!</v>
      </c>
      <c r="R740" s="9" t="str">
        <f ca="1">IFERROR(sub_stat_v&amp;enchant_true?&amp;IF(G_v_equal_0&gt;0,G_v_brackets,"")&amp;g_e_equal_perfect,"")</f>
        <v/>
      </c>
      <c r="S740" s="9" t="str">
        <f ca="1">IFERROR(sub_stat_v&amp;enchant_true?&amp;IF(G_v_equal_0&gt;0,G_v_brackets,"")&amp;g_e_equal_perfect,"")</f>
        <v/>
      </c>
      <c r="T740" s="9" t="str">
        <f ca="1">IFERROR(sub_stat_v&amp;enchant_true?&amp;IF(G_v_equal_0&gt;0,G_v_brackets,"")&amp;g_e_equal_perfect,"")</f>
        <v/>
      </c>
      <c r="U740" s="9" t="str">
        <f ca="1">IFERROR(sub_stat_v&amp;enchant_true?&amp;IF(G_v_equal_0&gt;0,G_v_brackets,"")&amp;g_e_equal_perfect,"")</f>
        <v/>
      </c>
      <c r="V740" s="9" t="str">
        <f ca="1">IFERROR(sub_stat_v&amp;enchant_true?&amp;IF(G_v_equal_0&gt;0,G_v_brackets,"")&amp;g_e_equal_perfect,"")</f>
        <v/>
      </c>
      <c r="W740" s="9" t="str">
        <f ca="1">IFERROR(sub_stat_v&amp;enchant_true?&amp;IF(G_v_equal_0&gt;0,G_v_brackets,"")&amp;g_e_equal_perfect,"")</f>
        <v/>
      </c>
      <c r="X740" s="9" t="str">
        <f ca="1">IFERROR(sub_stat_v&amp;enchant_true?&amp;IF(G_v_equal_0&gt;0,G_v_brackets,"")&amp;g_e_equal_perfect,"")</f>
        <v/>
      </c>
      <c r="Y740" s="9" t="str">
        <f ca="1">IFERROR(sub_stat_v&amp;enchant_true?&amp;IF(G_v_equal_0&gt;0,G_v_brackets,"")&amp;g_e_equal_perfect,"")</f>
        <v/>
      </c>
      <c r="Z740" s="9" t="str">
        <f ca="1">IFERROR(sub_stat_v&amp;enchant_true?&amp;IF(G_v_equal_0&gt;0,G_v_brackets,"")&amp;g_e_equal_perfect,"")</f>
        <v/>
      </c>
      <c r="AA740" s="9" t="str">
        <f ca="1">IFERROR(sub_stat_v&amp;enchant_true?&amp;IF(G_v_equal_0&gt;0,G_v_brackets,"")&amp;g_e_equal_perfect,"")</f>
        <v/>
      </c>
      <c r="AB740" s="9" t="str">
        <f ca="1">IFERROR(sub_stat_v&amp;enchant_true?&amp;IF(G_v_equal_0&gt;0,G_v_brackets,"")&amp;g_e_equal_perfect,"")</f>
        <v/>
      </c>
      <c r="AQ740">
        <f>'DB Runes'!O740</f>
        <v>0</v>
      </c>
      <c r="AR740" s="9">
        <f>IF($BI740=A740,VLOOKUP($AQ740,Runes!$AD:$AF,3,FALSE),A740)</f>
        <v>0</v>
      </c>
      <c r="AS740" s="9">
        <f t="shared" si="47"/>
        <v>0</v>
      </c>
      <c r="AT740" s="11" t="str">
        <f>IF($BJ740=AR740,"true",IF('DB Runes'!$C740="{}","",IF(RIGHT(LEFT('DB Runes'!$C740,14),1)="f","false","true")))</f>
        <v>true</v>
      </c>
      <c r="AU740" s="11">
        <f>IFERROR(IF(AS740=0,0,IF(AR740=$BJ740,LEFT(RIGHT('DB Runes'!$C740,LEN('DB Runes'!$C740)-28),LEN('DB Runes'!$F740)-29),IF(AT740="true",LEFT(RIGHT('DB Runes'!$C740,LEN('DB Runes'!$C740)-27),LEN('DB Runes'!$C740)-28),LEFT(RIGHT('DB Runes'!$C740,LEN('DB Runes'!$C740)-28),LEN('DB Runes'!$C740)-29)))),0)</f>
        <v>0</v>
      </c>
      <c r="AV740" s="9">
        <f>IF($BI740=E740,VLOOKUP($AQ740,Runes!$AD:$AF,3,FALSE),E740)</f>
        <v>0</v>
      </c>
      <c r="AW740" s="9">
        <f t="shared" si="48"/>
        <v>0</v>
      </c>
      <c r="AX740" s="11" t="str">
        <f>IF($BJ740=AV740,"true",IF('DB Runes'!$F740="{}","",IF(RIGHT(LEFT('DB Runes'!$F740,14),1)="f","false","true")))</f>
        <v>true</v>
      </c>
      <c r="AY740" s="11">
        <f>IFERROR(IF(AW740=0,0,IF(AV740=$BJ740,LEFT(RIGHT('DB Runes'!$F740,LEN('DB Runes'!$F740)-28),LEN('DB Runes'!$F740)-29),IF(AX740="true",LEFT(RIGHT('DB Runes'!$F740,LEN('DB Runes'!$F740)-27),LEN('DB Runes'!$F740)-28),LEFT(RIGHT('DB Runes'!$F740,LEN('DB Runes'!$F740)-28),LEN('DB Runes'!$F740)-29)))),0)</f>
        <v>0</v>
      </c>
      <c r="AZ740" s="9">
        <f>IF($BI740=I740,VLOOKUP($AQ740,Runes!$AD:$AF,3,FALSE),I740)</f>
        <v>0</v>
      </c>
      <c r="BA740" s="9">
        <f t="shared" si="46"/>
        <v>0</v>
      </c>
      <c r="BB740" s="11" t="str">
        <f>IF($BJ740=AZ740,"true",IF('DB Runes'!$I740="{}","",IF(RIGHT(LEFT('DB Runes'!$I740,14),1)="f","false","true")))</f>
        <v>true</v>
      </c>
      <c r="BC740" s="11">
        <f>IFERROR(IF(BA740=0,0,IF(AZ740=$BJ740,LEFT(RIGHT('DB Runes'!$I740,LEN('DB Runes'!$I740)-28),LEN('DB Runes'!$I740)-29),IF(BB740="true",LEFT(RIGHT('DB Runes'!$I740,LEN('DB Runes'!$I740)-27),LEN('DB Runes'!$I740)-28),LEFT(RIGHT('DB Runes'!$I740,LEN('DB Runes'!$I740)-28),LEN('DB Runes'!$I740)-29)))),0)</f>
        <v>0</v>
      </c>
      <c r="BD740" s="9">
        <f>IF($BI740=M740,VLOOKUP($AQ740,Runes!$AD:$AF,3,FALSE),M740)</f>
        <v>0</v>
      </c>
      <c r="BE740" s="9">
        <f t="shared" si="49"/>
        <v>0</v>
      </c>
      <c r="BF740" s="11" t="str">
        <f>IF($BJ740=BD740,"true",IF('DB Runes'!$L740="{}","",IF(RIGHT(LEFT('DB Runes'!$L740,14),1)="f","false","true")))</f>
        <v>true</v>
      </c>
      <c r="BG740" s="11">
        <f>IFERROR(IF(BE740=0,0,IF(BD740=$BJ740,LEFT(RIGHT('DB Runes'!$L740,LEN('DB Runes'!$L740)-28),LEN('DB Runes'!$L740)-29),IF(BF740="true",LEFT(RIGHT('DB Runes'!$L740,LEN('DB Runes'!$L740)-27),LEN('DB Runes'!$L740)-28),LEFT(RIGHT('DB Runes'!$L740,LEN('DB Runes'!$L740)-28),LEN('DB Runes'!$L740)-29)))),0)</f>
        <v>0</v>
      </c>
      <c r="BH740">
        <f>IFERROR(VLOOKUP($AQ740,Runes!$AM:$AP,4,FALSE),0)</f>
        <v>0</v>
      </c>
      <c r="BI740">
        <f>IFERROR(VLOOKUP($AQ740,Runes!$AD:$AF,2,FALSE),0)</f>
        <v>0</v>
      </c>
      <c r="BJ740">
        <f>IFERROR(VLOOKUP($AQ740,Runes!$AD:$AF,3,FALSE),0)</f>
        <v>0</v>
      </c>
    </row>
    <row r="741" spans="1:62" x14ac:dyDescent="0.25">
      <c r="A741" s="9">
        <f>'DB Runes'!$A741</f>
        <v>0</v>
      </c>
      <c r="B741" s="9">
        <f>'DB Runes'!$B741</f>
        <v>0</v>
      </c>
      <c r="C741" s="9" t="str">
        <f>IF('DB Runes'!$C741="{}","",IF(RIGHT(LEFT('DB Runes'!$C741,14),1)="f","false","true"))</f>
        <v>true</v>
      </c>
      <c r="D741" s="9" t="e">
        <f>IF(C741="","",IF(C741="true",LEFT(RIGHT('DB Runes'!$C741,LEN('DB Runes'!$C741)-27),LEN('DB Runes'!$C741)-28),LEFT(RIGHT('DB Runes'!$C741,LEN('DB Runes'!$C741)-28),LEN('DB Runes'!$C741)-29)))</f>
        <v>#VALUE!</v>
      </c>
      <c r="E741" s="9">
        <f>'DB Runes'!$D741</f>
        <v>0</v>
      </c>
      <c r="F741" s="9">
        <f>'DB Runes'!$E741</f>
        <v>0</v>
      </c>
      <c r="G741" s="9" t="str">
        <f>IF('DB Runes'!$F741="{}","",IF(RIGHT(LEFT('DB Runes'!$F741,14),1)="f","false","true"))</f>
        <v>true</v>
      </c>
      <c r="H741" s="9" t="e">
        <f>IF(G741="","",IF(G741="true",LEFT(RIGHT('DB Runes'!$F741,LEN('DB Runes'!$F741)-27),LEN('DB Runes'!$F741)-28),LEFT(RIGHT('DB Runes'!$F741,LEN('DB Runes'!$F741)-28),LEN('DB Runes'!$F741)-29)))</f>
        <v>#VALUE!</v>
      </c>
      <c r="I741" s="9">
        <f>'DB Runes'!$G741</f>
        <v>0</v>
      </c>
      <c r="J741" s="9">
        <f>'DB Runes'!$H741</f>
        <v>0</v>
      </c>
      <c r="K741" s="9" t="str">
        <f>IF('DB Runes'!$I741="{}","",IF(RIGHT(LEFT('DB Runes'!$I741,14),1)="f","false","true"))</f>
        <v>true</v>
      </c>
      <c r="L741" s="9" t="e">
        <f>IF(K741="","",IF(K741="true",LEFT(RIGHT('DB Runes'!$I741,LEN('DB Runes'!$I741)-27),LEN('DB Runes'!$I741)-28),LEFT(RIGHT('DB Runes'!$I741,LEN('DB Runes'!$I741)-28),LEN('DB Runes'!$I741)-29)))</f>
        <v>#VALUE!</v>
      </c>
      <c r="M741" s="9">
        <f>'DB Runes'!$J741</f>
        <v>0</v>
      </c>
      <c r="N741" s="9">
        <f>'DB Runes'!$K741</f>
        <v>0</v>
      </c>
      <c r="O741" s="9" t="str">
        <f>IF('DB Runes'!$L741="{}","",IF(RIGHT(LEFT('DB Runes'!$L741,14),1)="f","false","true"))</f>
        <v>true</v>
      </c>
      <c r="P741" s="9" t="e">
        <f>IF(O741="","",IF(O741="true",LEFT(RIGHT('DB Runes'!$L741,LEN('DB Runes'!$L741)-27),LEN('DB Runes'!$L741)-28),LEFT(RIGHT('DB Runes'!$L741,LEN('DB Runes'!$L741)-28),LEN('DB Runes'!$L741)-29)))</f>
        <v>#VALUE!</v>
      </c>
      <c r="R741" s="9" t="str">
        <f ca="1">IFERROR(sub_stat_v&amp;enchant_true?&amp;IF(G_v_equal_0&gt;0,G_v_brackets,"")&amp;g_e_equal_perfect,"")</f>
        <v/>
      </c>
      <c r="S741" s="9" t="str">
        <f ca="1">IFERROR(sub_stat_v&amp;enchant_true?&amp;IF(G_v_equal_0&gt;0,G_v_brackets,"")&amp;g_e_equal_perfect,"")</f>
        <v/>
      </c>
      <c r="T741" s="9" t="str">
        <f ca="1">IFERROR(sub_stat_v&amp;enchant_true?&amp;IF(G_v_equal_0&gt;0,G_v_brackets,"")&amp;g_e_equal_perfect,"")</f>
        <v/>
      </c>
      <c r="U741" s="9" t="str">
        <f ca="1">IFERROR(sub_stat_v&amp;enchant_true?&amp;IF(G_v_equal_0&gt;0,G_v_brackets,"")&amp;g_e_equal_perfect,"")</f>
        <v/>
      </c>
      <c r="V741" s="9" t="str">
        <f ca="1">IFERROR(sub_stat_v&amp;enchant_true?&amp;IF(G_v_equal_0&gt;0,G_v_brackets,"")&amp;g_e_equal_perfect,"")</f>
        <v/>
      </c>
      <c r="W741" s="9" t="str">
        <f ca="1">IFERROR(sub_stat_v&amp;enchant_true?&amp;IF(G_v_equal_0&gt;0,G_v_brackets,"")&amp;g_e_equal_perfect,"")</f>
        <v/>
      </c>
      <c r="X741" s="9" t="str">
        <f ca="1">IFERROR(sub_stat_v&amp;enchant_true?&amp;IF(G_v_equal_0&gt;0,G_v_brackets,"")&amp;g_e_equal_perfect,"")</f>
        <v/>
      </c>
      <c r="Y741" s="9" t="str">
        <f ca="1">IFERROR(sub_stat_v&amp;enchant_true?&amp;IF(G_v_equal_0&gt;0,G_v_brackets,"")&amp;g_e_equal_perfect,"")</f>
        <v/>
      </c>
      <c r="Z741" s="9" t="str">
        <f ca="1">IFERROR(sub_stat_v&amp;enchant_true?&amp;IF(G_v_equal_0&gt;0,G_v_brackets,"")&amp;g_e_equal_perfect,"")</f>
        <v/>
      </c>
      <c r="AA741" s="9" t="str">
        <f ca="1">IFERROR(sub_stat_v&amp;enchant_true?&amp;IF(G_v_equal_0&gt;0,G_v_brackets,"")&amp;g_e_equal_perfect,"")</f>
        <v/>
      </c>
      <c r="AB741" s="9" t="str">
        <f ca="1">IFERROR(sub_stat_v&amp;enchant_true?&amp;IF(G_v_equal_0&gt;0,G_v_brackets,"")&amp;g_e_equal_perfect,"")</f>
        <v/>
      </c>
      <c r="AQ741">
        <f>'DB Runes'!O741</f>
        <v>0</v>
      </c>
      <c r="AR741" s="9">
        <f>IF($BI741=A741,VLOOKUP($AQ741,Runes!$AD:$AF,3,FALSE),A741)</f>
        <v>0</v>
      </c>
      <c r="AS741" s="9">
        <f t="shared" si="47"/>
        <v>0</v>
      </c>
      <c r="AT741" s="11" t="str">
        <f>IF($BJ741=AR741,"true",IF('DB Runes'!$C741="{}","",IF(RIGHT(LEFT('DB Runes'!$C741,14),1)="f","false","true")))</f>
        <v>true</v>
      </c>
      <c r="AU741" s="11">
        <f>IFERROR(IF(AS741=0,0,IF(AR741=$BJ741,LEFT(RIGHT('DB Runes'!$C741,LEN('DB Runes'!$C741)-28),LEN('DB Runes'!$F741)-29),IF(AT741="true",LEFT(RIGHT('DB Runes'!$C741,LEN('DB Runes'!$C741)-27),LEN('DB Runes'!$C741)-28),LEFT(RIGHT('DB Runes'!$C741,LEN('DB Runes'!$C741)-28),LEN('DB Runes'!$C741)-29)))),0)</f>
        <v>0</v>
      </c>
      <c r="AV741" s="9">
        <f>IF($BI741=E741,VLOOKUP($AQ741,Runes!$AD:$AF,3,FALSE),E741)</f>
        <v>0</v>
      </c>
      <c r="AW741" s="9">
        <f t="shared" si="48"/>
        <v>0</v>
      </c>
      <c r="AX741" s="11" t="str">
        <f>IF($BJ741=AV741,"true",IF('DB Runes'!$F741="{}","",IF(RIGHT(LEFT('DB Runes'!$F741,14),1)="f","false","true")))</f>
        <v>true</v>
      </c>
      <c r="AY741" s="11">
        <f>IFERROR(IF(AW741=0,0,IF(AV741=$BJ741,LEFT(RIGHT('DB Runes'!$F741,LEN('DB Runes'!$F741)-28),LEN('DB Runes'!$F741)-29),IF(AX741="true",LEFT(RIGHT('DB Runes'!$F741,LEN('DB Runes'!$F741)-27),LEN('DB Runes'!$F741)-28),LEFT(RIGHT('DB Runes'!$F741,LEN('DB Runes'!$F741)-28),LEN('DB Runes'!$F741)-29)))),0)</f>
        <v>0</v>
      </c>
      <c r="AZ741" s="9">
        <f>IF($BI741=I741,VLOOKUP($AQ741,Runes!$AD:$AF,3,FALSE),I741)</f>
        <v>0</v>
      </c>
      <c r="BA741" s="9">
        <f t="shared" si="46"/>
        <v>0</v>
      </c>
      <c r="BB741" s="11" t="str">
        <f>IF($BJ741=AZ741,"true",IF('DB Runes'!$I741="{}","",IF(RIGHT(LEFT('DB Runes'!$I741,14),1)="f","false","true")))</f>
        <v>true</v>
      </c>
      <c r="BC741" s="11">
        <f>IFERROR(IF(BA741=0,0,IF(AZ741=$BJ741,LEFT(RIGHT('DB Runes'!$I741,LEN('DB Runes'!$I741)-28),LEN('DB Runes'!$I741)-29),IF(BB741="true",LEFT(RIGHT('DB Runes'!$I741,LEN('DB Runes'!$I741)-27),LEN('DB Runes'!$I741)-28),LEFT(RIGHT('DB Runes'!$I741,LEN('DB Runes'!$I741)-28),LEN('DB Runes'!$I741)-29)))),0)</f>
        <v>0</v>
      </c>
      <c r="BD741" s="9">
        <f>IF($BI741=M741,VLOOKUP($AQ741,Runes!$AD:$AF,3,FALSE),M741)</f>
        <v>0</v>
      </c>
      <c r="BE741" s="9">
        <f t="shared" si="49"/>
        <v>0</v>
      </c>
      <c r="BF741" s="11" t="str">
        <f>IF($BJ741=BD741,"true",IF('DB Runes'!$L741="{}","",IF(RIGHT(LEFT('DB Runes'!$L741,14),1)="f","false","true")))</f>
        <v>true</v>
      </c>
      <c r="BG741" s="11">
        <f>IFERROR(IF(BE741=0,0,IF(BD741=$BJ741,LEFT(RIGHT('DB Runes'!$L741,LEN('DB Runes'!$L741)-28),LEN('DB Runes'!$L741)-29),IF(BF741="true",LEFT(RIGHT('DB Runes'!$L741,LEN('DB Runes'!$L741)-27),LEN('DB Runes'!$L741)-28),LEFT(RIGHT('DB Runes'!$L741,LEN('DB Runes'!$L741)-28),LEN('DB Runes'!$L741)-29)))),0)</f>
        <v>0</v>
      </c>
      <c r="BH741">
        <f>IFERROR(VLOOKUP($AQ741,Runes!$AM:$AP,4,FALSE),0)</f>
        <v>0</v>
      </c>
      <c r="BI741">
        <f>IFERROR(VLOOKUP($AQ741,Runes!$AD:$AF,2,FALSE),0)</f>
        <v>0</v>
      </c>
      <c r="BJ741">
        <f>IFERROR(VLOOKUP($AQ741,Runes!$AD:$AF,3,FALSE),0)</f>
        <v>0</v>
      </c>
    </row>
    <row r="742" spans="1:62" x14ac:dyDescent="0.25">
      <c r="A742" s="9">
        <f>'DB Runes'!$A742</f>
        <v>0</v>
      </c>
      <c r="B742" s="9">
        <f>'DB Runes'!$B742</f>
        <v>0</v>
      </c>
      <c r="C742" s="9" t="str">
        <f>IF('DB Runes'!$C742="{}","",IF(RIGHT(LEFT('DB Runes'!$C742,14),1)="f","false","true"))</f>
        <v>true</v>
      </c>
      <c r="D742" s="9" t="e">
        <f>IF(C742="","",IF(C742="true",LEFT(RIGHT('DB Runes'!$C742,LEN('DB Runes'!$C742)-27),LEN('DB Runes'!$C742)-28),LEFT(RIGHT('DB Runes'!$C742,LEN('DB Runes'!$C742)-28),LEN('DB Runes'!$C742)-29)))</f>
        <v>#VALUE!</v>
      </c>
      <c r="E742" s="9">
        <f>'DB Runes'!$D742</f>
        <v>0</v>
      </c>
      <c r="F742" s="9">
        <f>'DB Runes'!$E742</f>
        <v>0</v>
      </c>
      <c r="G742" s="9" t="str">
        <f>IF('DB Runes'!$F742="{}","",IF(RIGHT(LEFT('DB Runes'!$F742,14),1)="f","false","true"))</f>
        <v>true</v>
      </c>
      <c r="H742" s="9" t="e">
        <f>IF(G742="","",IF(G742="true",LEFT(RIGHT('DB Runes'!$F742,LEN('DB Runes'!$F742)-27),LEN('DB Runes'!$F742)-28),LEFT(RIGHT('DB Runes'!$F742,LEN('DB Runes'!$F742)-28),LEN('DB Runes'!$F742)-29)))</f>
        <v>#VALUE!</v>
      </c>
      <c r="I742" s="9">
        <f>'DB Runes'!$G742</f>
        <v>0</v>
      </c>
      <c r="J742" s="9">
        <f>'DB Runes'!$H742</f>
        <v>0</v>
      </c>
      <c r="K742" s="9" t="str">
        <f>IF('DB Runes'!$I742="{}","",IF(RIGHT(LEFT('DB Runes'!$I742,14),1)="f","false","true"))</f>
        <v>true</v>
      </c>
      <c r="L742" s="9" t="e">
        <f>IF(K742="","",IF(K742="true",LEFT(RIGHT('DB Runes'!$I742,LEN('DB Runes'!$I742)-27),LEN('DB Runes'!$I742)-28),LEFT(RIGHT('DB Runes'!$I742,LEN('DB Runes'!$I742)-28),LEN('DB Runes'!$I742)-29)))</f>
        <v>#VALUE!</v>
      </c>
      <c r="M742" s="9">
        <f>'DB Runes'!$J742</f>
        <v>0</v>
      </c>
      <c r="N742" s="9">
        <f>'DB Runes'!$K742</f>
        <v>0</v>
      </c>
      <c r="O742" s="9" t="str">
        <f>IF('DB Runes'!$L742="{}","",IF(RIGHT(LEFT('DB Runes'!$L742,14),1)="f","false","true"))</f>
        <v>true</v>
      </c>
      <c r="P742" s="9" t="e">
        <f>IF(O742="","",IF(O742="true",LEFT(RIGHT('DB Runes'!$L742,LEN('DB Runes'!$L742)-27),LEN('DB Runes'!$L742)-28),LEFT(RIGHT('DB Runes'!$L742,LEN('DB Runes'!$L742)-28),LEN('DB Runes'!$L742)-29)))</f>
        <v>#VALUE!</v>
      </c>
      <c r="R742" s="9" t="str">
        <f ca="1">IFERROR(sub_stat_v&amp;enchant_true?&amp;IF(G_v_equal_0&gt;0,G_v_brackets,"")&amp;g_e_equal_perfect,"")</f>
        <v/>
      </c>
      <c r="S742" s="9" t="str">
        <f ca="1">IFERROR(sub_stat_v&amp;enchant_true?&amp;IF(G_v_equal_0&gt;0,G_v_brackets,"")&amp;g_e_equal_perfect,"")</f>
        <v/>
      </c>
      <c r="T742" s="9" t="str">
        <f ca="1">IFERROR(sub_stat_v&amp;enchant_true?&amp;IF(G_v_equal_0&gt;0,G_v_brackets,"")&amp;g_e_equal_perfect,"")</f>
        <v/>
      </c>
      <c r="U742" s="9" t="str">
        <f ca="1">IFERROR(sub_stat_v&amp;enchant_true?&amp;IF(G_v_equal_0&gt;0,G_v_brackets,"")&amp;g_e_equal_perfect,"")</f>
        <v/>
      </c>
      <c r="V742" s="9" t="str">
        <f ca="1">IFERROR(sub_stat_v&amp;enchant_true?&amp;IF(G_v_equal_0&gt;0,G_v_brackets,"")&amp;g_e_equal_perfect,"")</f>
        <v/>
      </c>
      <c r="W742" s="9" t="str">
        <f ca="1">IFERROR(sub_stat_v&amp;enchant_true?&amp;IF(G_v_equal_0&gt;0,G_v_brackets,"")&amp;g_e_equal_perfect,"")</f>
        <v/>
      </c>
      <c r="X742" s="9" t="str">
        <f ca="1">IFERROR(sub_stat_v&amp;enchant_true?&amp;IF(G_v_equal_0&gt;0,G_v_brackets,"")&amp;g_e_equal_perfect,"")</f>
        <v/>
      </c>
      <c r="Y742" s="9" t="str">
        <f ca="1">IFERROR(sub_stat_v&amp;enchant_true?&amp;IF(G_v_equal_0&gt;0,G_v_brackets,"")&amp;g_e_equal_perfect,"")</f>
        <v/>
      </c>
      <c r="Z742" s="9" t="str">
        <f ca="1">IFERROR(sub_stat_v&amp;enchant_true?&amp;IF(G_v_equal_0&gt;0,G_v_brackets,"")&amp;g_e_equal_perfect,"")</f>
        <v/>
      </c>
      <c r="AA742" s="9" t="str">
        <f ca="1">IFERROR(sub_stat_v&amp;enchant_true?&amp;IF(G_v_equal_0&gt;0,G_v_brackets,"")&amp;g_e_equal_perfect,"")</f>
        <v/>
      </c>
      <c r="AB742" s="9" t="str">
        <f ca="1">IFERROR(sub_stat_v&amp;enchant_true?&amp;IF(G_v_equal_0&gt;0,G_v_brackets,"")&amp;g_e_equal_perfect,"")</f>
        <v/>
      </c>
      <c r="AQ742">
        <f>'DB Runes'!O742</f>
        <v>0</v>
      </c>
      <c r="AR742" s="9">
        <f>IF($BI742=A742,VLOOKUP($AQ742,Runes!$AD:$AF,3,FALSE),A742)</f>
        <v>0</v>
      </c>
      <c r="AS742" s="9">
        <f t="shared" si="47"/>
        <v>0</v>
      </c>
      <c r="AT742" s="11" t="str">
        <f>IF($BJ742=AR742,"true",IF('DB Runes'!$C742="{}","",IF(RIGHT(LEFT('DB Runes'!$C742,14),1)="f","false","true")))</f>
        <v>true</v>
      </c>
      <c r="AU742" s="11">
        <f>IFERROR(IF(AS742=0,0,IF(AR742=$BJ742,LEFT(RIGHT('DB Runes'!$C742,LEN('DB Runes'!$C742)-28),LEN('DB Runes'!$F742)-29),IF(AT742="true",LEFT(RIGHT('DB Runes'!$C742,LEN('DB Runes'!$C742)-27),LEN('DB Runes'!$C742)-28),LEFT(RIGHT('DB Runes'!$C742,LEN('DB Runes'!$C742)-28),LEN('DB Runes'!$C742)-29)))),0)</f>
        <v>0</v>
      </c>
      <c r="AV742" s="9">
        <f>IF($BI742=E742,VLOOKUP($AQ742,Runes!$AD:$AF,3,FALSE),E742)</f>
        <v>0</v>
      </c>
      <c r="AW742" s="9">
        <f t="shared" si="48"/>
        <v>0</v>
      </c>
      <c r="AX742" s="11" t="str">
        <f>IF($BJ742=AV742,"true",IF('DB Runes'!$F742="{}","",IF(RIGHT(LEFT('DB Runes'!$F742,14),1)="f","false","true")))</f>
        <v>true</v>
      </c>
      <c r="AY742" s="11">
        <f>IFERROR(IF(AW742=0,0,IF(AV742=$BJ742,LEFT(RIGHT('DB Runes'!$F742,LEN('DB Runes'!$F742)-28),LEN('DB Runes'!$F742)-29),IF(AX742="true",LEFT(RIGHT('DB Runes'!$F742,LEN('DB Runes'!$F742)-27),LEN('DB Runes'!$F742)-28),LEFT(RIGHT('DB Runes'!$F742,LEN('DB Runes'!$F742)-28),LEN('DB Runes'!$F742)-29)))),0)</f>
        <v>0</v>
      </c>
      <c r="AZ742" s="9">
        <f>IF($BI742=I742,VLOOKUP($AQ742,Runes!$AD:$AF,3,FALSE),I742)</f>
        <v>0</v>
      </c>
      <c r="BA742" s="9">
        <f t="shared" si="46"/>
        <v>0</v>
      </c>
      <c r="BB742" s="11" t="str">
        <f>IF($BJ742=AZ742,"true",IF('DB Runes'!$I742="{}","",IF(RIGHT(LEFT('DB Runes'!$I742,14),1)="f","false","true")))</f>
        <v>true</v>
      </c>
      <c r="BC742" s="11">
        <f>IFERROR(IF(BA742=0,0,IF(AZ742=$BJ742,LEFT(RIGHT('DB Runes'!$I742,LEN('DB Runes'!$I742)-28),LEN('DB Runes'!$I742)-29),IF(BB742="true",LEFT(RIGHT('DB Runes'!$I742,LEN('DB Runes'!$I742)-27),LEN('DB Runes'!$I742)-28),LEFT(RIGHT('DB Runes'!$I742,LEN('DB Runes'!$I742)-28),LEN('DB Runes'!$I742)-29)))),0)</f>
        <v>0</v>
      </c>
      <c r="BD742" s="9">
        <f>IF($BI742=M742,VLOOKUP($AQ742,Runes!$AD:$AF,3,FALSE),M742)</f>
        <v>0</v>
      </c>
      <c r="BE742" s="9">
        <f t="shared" si="49"/>
        <v>0</v>
      </c>
      <c r="BF742" s="11" t="str">
        <f>IF($BJ742=BD742,"true",IF('DB Runes'!$L742="{}","",IF(RIGHT(LEFT('DB Runes'!$L742,14),1)="f","false","true")))</f>
        <v>true</v>
      </c>
      <c r="BG742" s="11">
        <f>IFERROR(IF(BE742=0,0,IF(BD742=$BJ742,LEFT(RIGHT('DB Runes'!$L742,LEN('DB Runes'!$L742)-28),LEN('DB Runes'!$L742)-29),IF(BF742="true",LEFT(RIGHT('DB Runes'!$L742,LEN('DB Runes'!$L742)-27),LEN('DB Runes'!$L742)-28),LEFT(RIGHT('DB Runes'!$L742,LEN('DB Runes'!$L742)-28),LEN('DB Runes'!$L742)-29)))),0)</f>
        <v>0</v>
      </c>
      <c r="BH742">
        <f>IFERROR(VLOOKUP($AQ742,Runes!$AM:$AP,4,FALSE),0)</f>
        <v>0</v>
      </c>
      <c r="BI742">
        <f>IFERROR(VLOOKUP($AQ742,Runes!$AD:$AF,2,FALSE),0)</f>
        <v>0</v>
      </c>
      <c r="BJ742">
        <f>IFERROR(VLOOKUP($AQ742,Runes!$AD:$AF,3,FALSE),0)</f>
        <v>0</v>
      </c>
    </row>
    <row r="743" spans="1:62" x14ac:dyDescent="0.25">
      <c r="A743" s="9">
        <f>'DB Runes'!$A743</f>
        <v>0</v>
      </c>
      <c r="B743" s="9">
        <f>'DB Runes'!$B743</f>
        <v>0</v>
      </c>
      <c r="C743" s="9" t="str">
        <f>IF('DB Runes'!$C743="{}","",IF(RIGHT(LEFT('DB Runes'!$C743,14),1)="f","false","true"))</f>
        <v>true</v>
      </c>
      <c r="D743" s="9" t="e">
        <f>IF(C743="","",IF(C743="true",LEFT(RIGHT('DB Runes'!$C743,LEN('DB Runes'!$C743)-27),LEN('DB Runes'!$C743)-28),LEFT(RIGHT('DB Runes'!$C743,LEN('DB Runes'!$C743)-28),LEN('DB Runes'!$C743)-29)))</f>
        <v>#VALUE!</v>
      </c>
      <c r="E743" s="9">
        <f>'DB Runes'!$D743</f>
        <v>0</v>
      </c>
      <c r="F743" s="9">
        <f>'DB Runes'!$E743</f>
        <v>0</v>
      </c>
      <c r="G743" s="9" t="str">
        <f>IF('DB Runes'!$F743="{}","",IF(RIGHT(LEFT('DB Runes'!$F743,14),1)="f","false","true"))</f>
        <v>true</v>
      </c>
      <c r="H743" s="9" t="e">
        <f>IF(G743="","",IF(G743="true",LEFT(RIGHT('DB Runes'!$F743,LEN('DB Runes'!$F743)-27),LEN('DB Runes'!$F743)-28),LEFT(RIGHT('DB Runes'!$F743,LEN('DB Runes'!$F743)-28),LEN('DB Runes'!$F743)-29)))</f>
        <v>#VALUE!</v>
      </c>
      <c r="I743" s="9">
        <f>'DB Runes'!$G743</f>
        <v>0</v>
      </c>
      <c r="J743" s="9">
        <f>'DB Runes'!$H743</f>
        <v>0</v>
      </c>
      <c r="K743" s="9" t="str">
        <f>IF('DB Runes'!$I743="{}","",IF(RIGHT(LEFT('DB Runes'!$I743,14),1)="f","false","true"))</f>
        <v>true</v>
      </c>
      <c r="L743" s="9" t="e">
        <f>IF(K743="","",IF(K743="true",LEFT(RIGHT('DB Runes'!$I743,LEN('DB Runes'!$I743)-27),LEN('DB Runes'!$I743)-28),LEFT(RIGHT('DB Runes'!$I743,LEN('DB Runes'!$I743)-28),LEN('DB Runes'!$I743)-29)))</f>
        <v>#VALUE!</v>
      </c>
      <c r="M743" s="9">
        <f>'DB Runes'!$J743</f>
        <v>0</v>
      </c>
      <c r="N743" s="9">
        <f>'DB Runes'!$K743</f>
        <v>0</v>
      </c>
      <c r="O743" s="9" t="str">
        <f>IF('DB Runes'!$L743="{}","",IF(RIGHT(LEFT('DB Runes'!$L743,14),1)="f","false","true"))</f>
        <v>true</v>
      </c>
      <c r="P743" s="9" t="e">
        <f>IF(O743="","",IF(O743="true",LEFT(RIGHT('DB Runes'!$L743,LEN('DB Runes'!$L743)-27),LEN('DB Runes'!$L743)-28),LEFT(RIGHT('DB Runes'!$L743,LEN('DB Runes'!$L743)-28),LEN('DB Runes'!$L743)-29)))</f>
        <v>#VALUE!</v>
      </c>
      <c r="R743" s="9" t="str">
        <f ca="1">IFERROR(sub_stat_v&amp;enchant_true?&amp;IF(G_v_equal_0&gt;0,G_v_brackets,"")&amp;g_e_equal_perfect,"")</f>
        <v/>
      </c>
      <c r="S743" s="9" t="str">
        <f ca="1">IFERROR(sub_stat_v&amp;enchant_true?&amp;IF(G_v_equal_0&gt;0,G_v_brackets,"")&amp;g_e_equal_perfect,"")</f>
        <v/>
      </c>
      <c r="T743" s="9" t="str">
        <f ca="1">IFERROR(sub_stat_v&amp;enchant_true?&amp;IF(G_v_equal_0&gt;0,G_v_brackets,"")&amp;g_e_equal_perfect,"")</f>
        <v/>
      </c>
      <c r="U743" s="9" t="str">
        <f ca="1">IFERROR(sub_stat_v&amp;enchant_true?&amp;IF(G_v_equal_0&gt;0,G_v_brackets,"")&amp;g_e_equal_perfect,"")</f>
        <v/>
      </c>
      <c r="V743" s="9" t="str">
        <f ca="1">IFERROR(sub_stat_v&amp;enchant_true?&amp;IF(G_v_equal_0&gt;0,G_v_brackets,"")&amp;g_e_equal_perfect,"")</f>
        <v/>
      </c>
      <c r="W743" s="9" t="str">
        <f ca="1">IFERROR(sub_stat_v&amp;enchant_true?&amp;IF(G_v_equal_0&gt;0,G_v_brackets,"")&amp;g_e_equal_perfect,"")</f>
        <v/>
      </c>
      <c r="X743" s="9" t="str">
        <f ca="1">IFERROR(sub_stat_v&amp;enchant_true?&amp;IF(G_v_equal_0&gt;0,G_v_brackets,"")&amp;g_e_equal_perfect,"")</f>
        <v/>
      </c>
      <c r="Y743" s="9" t="str">
        <f ca="1">IFERROR(sub_stat_v&amp;enchant_true?&amp;IF(G_v_equal_0&gt;0,G_v_brackets,"")&amp;g_e_equal_perfect,"")</f>
        <v/>
      </c>
      <c r="Z743" s="9" t="str">
        <f ca="1">IFERROR(sub_stat_v&amp;enchant_true?&amp;IF(G_v_equal_0&gt;0,G_v_brackets,"")&amp;g_e_equal_perfect,"")</f>
        <v/>
      </c>
      <c r="AA743" s="9" t="str">
        <f ca="1">IFERROR(sub_stat_v&amp;enchant_true?&amp;IF(G_v_equal_0&gt;0,G_v_brackets,"")&amp;g_e_equal_perfect,"")</f>
        <v/>
      </c>
      <c r="AB743" s="9" t="str">
        <f ca="1">IFERROR(sub_stat_v&amp;enchant_true?&amp;IF(G_v_equal_0&gt;0,G_v_brackets,"")&amp;g_e_equal_perfect,"")</f>
        <v/>
      </c>
      <c r="AQ743">
        <f>'DB Runes'!O743</f>
        <v>0</v>
      </c>
      <c r="AR743" s="9">
        <f>IF($BI743=A743,VLOOKUP($AQ743,Runes!$AD:$AF,3,FALSE),A743)</f>
        <v>0</v>
      </c>
      <c r="AS743" s="9">
        <f t="shared" si="47"/>
        <v>0</v>
      </c>
      <c r="AT743" s="11" t="str">
        <f>IF($BJ743=AR743,"true",IF('DB Runes'!$C743="{}","",IF(RIGHT(LEFT('DB Runes'!$C743,14),1)="f","false","true")))</f>
        <v>true</v>
      </c>
      <c r="AU743" s="11">
        <f>IFERROR(IF(AS743=0,0,IF(AR743=$BJ743,LEFT(RIGHT('DB Runes'!$C743,LEN('DB Runes'!$C743)-28),LEN('DB Runes'!$F743)-29),IF(AT743="true",LEFT(RIGHT('DB Runes'!$C743,LEN('DB Runes'!$C743)-27),LEN('DB Runes'!$C743)-28),LEFT(RIGHT('DB Runes'!$C743,LEN('DB Runes'!$C743)-28),LEN('DB Runes'!$C743)-29)))),0)</f>
        <v>0</v>
      </c>
      <c r="AV743" s="9">
        <f>IF($BI743=E743,VLOOKUP($AQ743,Runes!$AD:$AF,3,FALSE),E743)</f>
        <v>0</v>
      </c>
      <c r="AW743" s="9">
        <f t="shared" si="48"/>
        <v>0</v>
      </c>
      <c r="AX743" s="11" t="str">
        <f>IF($BJ743=AV743,"true",IF('DB Runes'!$F743="{}","",IF(RIGHT(LEFT('DB Runes'!$F743,14),1)="f","false","true")))</f>
        <v>true</v>
      </c>
      <c r="AY743" s="11">
        <f>IFERROR(IF(AW743=0,0,IF(AV743=$BJ743,LEFT(RIGHT('DB Runes'!$F743,LEN('DB Runes'!$F743)-28),LEN('DB Runes'!$F743)-29),IF(AX743="true",LEFT(RIGHT('DB Runes'!$F743,LEN('DB Runes'!$F743)-27),LEN('DB Runes'!$F743)-28),LEFT(RIGHT('DB Runes'!$F743,LEN('DB Runes'!$F743)-28),LEN('DB Runes'!$F743)-29)))),0)</f>
        <v>0</v>
      </c>
      <c r="AZ743" s="9">
        <f>IF($BI743=I743,VLOOKUP($AQ743,Runes!$AD:$AF,3,FALSE),I743)</f>
        <v>0</v>
      </c>
      <c r="BA743" s="9">
        <f t="shared" si="46"/>
        <v>0</v>
      </c>
      <c r="BB743" s="11" t="str">
        <f>IF($BJ743=AZ743,"true",IF('DB Runes'!$I743="{}","",IF(RIGHT(LEFT('DB Runes'!$I743,14),1)="f","false","true")))</f>
        <v>true</v>
      </c>
      <c r="BC743" s="11">
        <f>IFERROR(IF(BA743=0,0,IF(AZ743=$BJ743,LEFT(RIGHT('DB Runes'!$I743,LEN('DB Runes'!$I743)-28),LEN('DB Runes'!$I743)-29),IF(BB743="true",LEFT(RIGHT('DB Runes'!$I743,LEN('DB Runes'!$I743)-27),LEN('DB Runes'!$I743)-28),LEFT(RIGHT('DB Runes'!$I743,LEN('DB Runes'!$I743)-28),LEN('DB Runes'!$I743)-29)))),0)</f>
        <v>0</v>
      </c>
      <c r="BD743" s="9">
        <f>IF($BI743=M743,VLOOKUP($AQ743,Runes!$AD:$AF,3,FALSE),M743)</f>
        <v>0</v>
      </c>
      <c r="BE743" s="9">
        <f t="shared" si="49"/>
        <v>0</v>
      </c>
      <c r="BF743" s="11" t="str">
        <f>IF($BJ743=BD743,"true",IF('DB Runes'!$L743="{}","",IF(RIGHT(LEFT('DB Runes'!$L743,14),1)="f","false","true")))</f>
        <v>true</v>
      </c>
      <c r="BG743" s="11">
        <f>IFERROR(IF(BE743=0,0,IF(BD743=$BJ743,LEFT(RIGHT('DB Runes'!$L743,LEN('DB Runes'!$L743)-28),LEN('DB Runes'!$L743)-29),IF(BF743="true",LEFT(RIGHT('DB Runes'!$L743,LEN('DB Runes'!$L743)-27),LEN('DB Runes'!$L743)-28),LEFT(RIGHT('DB Runes'!$L743,LEN('DB Runes'!$L743)-28),LEN('DB Runes'!$L743)-29)))),0)</f>
        <v>0</v>
      </c>
      <c r="BH743">
        <f>IFERROR(VLOOKUP($AQ743,Runes!$AM:$AP,4,FALSE),0)</f>
        <v>0</v>
      </c>
      <c r="BI743">
        <f>IFERROR(VLOOKUP($AQ743,Runes!$AD:$AF,2,FALSE),0)</f>
        <v>0</v>
      </c>
      <c r="BJ743">
        <f>IFERROR(VLOOKUP($AQ743,Runes!$AD:$AF,3,FALSE),0)</f>
        <v>0</v>
      </c>
    </row>
    <row r="744" spans="1:62" x14ac:dyDescent="0.25">
      <c r="A744" s="9">
        <f>'DB Runes'!$A744</f>
        <v>0</v>
      </c>
      <c r="B744" s="9">
        <f>'DB Runes'!$B744</f>
        <v>0</v>
      </c>
      <c r="C744" s="9" t="str">
        <f>IF('DB Runes'!$C744="{}","",IF(RIGHT(LEFT('DB Runes'!$C744,14),1)="f","false","true"))</f>
        <v>true</v>
      </c>
      <c r="D744" s="9" t="e">
        <f>IF(C744="","",IF(C744="true",LEFT(RIGHT('DB Runes'!$C744,LEN('DB Runes'!$C744)-27),LEN('DB Runes'!$C744)-28),LEFT(RIGHT('DB Runes'!$C744,LEN('DB Runes'!$C744)-28),LEN('DB Runes'!$C744)-29)))</f>
        <v>#VALUE!</v>
      </c>
      <c r="E744" s="9">
        <f>'DB Runes'!$D744</f>
        <v>0</v>
      </c>
      <c r="F744" s="9">
        <f>'DB Runes'!$E744</f>
        <v>0</v>
      </c>
      <c r="G744" s="9" t="str">
        <f>IF('DB Runes'!$F744="{}","",IF(RIGHT(LEFT('DB Runes'!$F744,14),1)="f","false","true"))</f>
        <v>true</v>
      </c>
      <c r="H744" s="9" t="e">
        <f>IF(G744="","",IF(G744="true",LEFT(RIGHT('DB Runes'!$F744,LEN('DB Runes'!$F744)-27),LEN('DB Runes'!$F744)-28),LEFT(RIGHT('DB Runes'!$F744,LEN('DB Runes'!$F744)-28),LEN('DB Runes'!$F744)-29)))</f>
        <v>#VALUE!</v>
      </c>
      <c r="I744" s="9">
        <f>'DB Runes'!$G744</f>
        <v>0</v>
      </c>
      <c r="J744" s="9">
        <f>'DB Runes'!$H744</f>
        <v>0</v>
      </c>
      <c r="K744" s="9" t="str">
        <f>IF('DB Runes'!$I744="{}","",IF(RIGHT(LEFT('DB Runes'!$I744,14),1)="f","false","true"))</f>
        <v>true</v>
      </c>
      <c r="L744" s="9" t="e">
        <f>IF(K744="","",IF(K744="true",LEFT(RIGHT('DB Runes'!$I744,LEN('DB Runes'!$I744)-27),LEN('DB Runes'!$I744)-28),LEFT(RIGHT('DB Runes'!$I744,LEN('DB Runes'!$I744)-28),LEN('DB Runes'!$I744)-29)))</f>
        <v>#VALUE!</v>
      </c>
      <c r="M744" s="9">
        <f>'DB Runes'!$J744</f>
        <v>0</v>
      </c>
      <c r="N744" s="9">
        <f>'DB Runes'!$K744</f>
        <v>0</v>
      </c>
      <c r="O744" s="9" t="str">
        <f>IF('DB Runes'!$L744="{}","",IF(RIGHT(LEFT('DB Runes'!$L744,14),1)="f","false","true"))</f>
        <v>true</v>
      </c>
      <c r="P744" s="9" t="e">
        <f>IF(O744="","",IF(O744="true",LEFT(RIGHT('DB Runes'!$L744,LEN('DB Runes'!$L744)-27),LEN('DB Runes'!$L744)-28),LEFT(RIGHT('DB Runes'!$L744,LEN('DB Runes'!$L744)-28),LEN('DB Runes'!$L744)-29)))</f>
        <v>#VALUE!</v>
      </c>
      <c r="R744" s="9" t="str">
        <f ca="1">IFERROR(sub_stat_v&amp;enchant_true?&amp;IF(G_v_equal_0&gt;0,G_v_brackets,"")&amp;g_e_equal_perfect,"")</f>
        <v/>
      </c>
      <c r="S744" s="9" t="str">
        <f ca="1">IFERROR(sub_stat_v&amp;enchant_true?&amp;IF(G_v_equal_0&gt;0,G_v_brackets,"")&amp;g_e_equal_perfect,"")</f>
        <v/>
      </c>
      <c r="T744" s="9" t="str">
        <f ca="1">IFERROR(sub_stat_v&amp;enchant_true?&amp;IF(G_v_equal_0&gt;0,G_v_brackets,"")&amp;g_e_equal_perfect,"")</f>
        <v/>
      </c>
      <c r="U744" s="9" t="str">
        <f ca="1">IFERROR(sub_stat_v&amp;enchant_true?&amp;IF(G_v_equal_0&gt;0,G_v_brackets,"")&amp;g_e_equal_perfect,"")</f>
        <v/>
      </c>
      <c r="V744" s="9" t="str">
        <f ca="1">IFERROR(sub_stat_v&amp;enchant_true?&amp;IF(G_v_equal_0&gt;0,G_v_brackets,"")&amp;g_e_equal_perfect,"")</f>
        <v/>
      </c>
      <c r="W744" s="9" t="str">
        <f ca="1">IFERROR(sub_stat_v&amp;enchant_true?&amp;IF(G_v_equal_0&gt;0,G_v_brackets,"")&amp;g_e_equal_perfect,"")</f>
        <v/>
      </c>
      <c r="X744" s="9" t="str">
        <f ca="1">IFERROR(sub_stat_v&amp;enchant_true?&amp;IF(G_v_equal_0&gt;0,G_v_brackets,"")&amp;g_e_equal_perfect,"")</f>
        <v/>
      </c>
      <c r="Y744" s="9" t="str">
        <f ca="1">IFERROR(sub_stat_v&amp;enchant_true?&amp;IF(G_v_equal_0&gt;0,G_v_brackets,"")&amp;g_e_equal_perfect,"")</f>
        <v/>
      </c>
      <c r="Z744" s="9" t="str">
        <f ca="1">IFERROR(sub_stat_v&amp;enchant_true?&amp;IF(G_v_equal_0&gt;0,G_v_brackets,"")&amp;g_e_equal_perfect,"")</f>
        <v/>
      </c>
      <c r="AA744" s="9" t="str">
        <f ca="1">IFERROR(sub_stat_v&amp;enchant_true?&amp;IF(G_v_equal_0&gt;0,G_v_brackets,"")&amp;g_e_equal_perfect,"")</f>
        <v/>
      </c>
      <c r="AB744" s="9" t="str">
        <f ca="1">IFERROR(sub_stat_v&amp;enchant_true?&amp;IF(G_v_equal_0&gt;0,G_v_brackets,"")&amp;g_e_equal_perfect,"")</f>
        <v/>
      </c>
      <c r="AQ744">
        <f>'DB Runes'!O744</f>
        <v>0</v>
      </c>
      <c r="AR744" s="9">
        <f>IF($BI744=A744,VLOOKUP($AQ744,Runes!$AD:$AF,3,FALSE),A744)</f>
        <v>0</v>
      </c>
      <c r="AS744" s="9">
        <f t="shared" si="47"/>
        <v>0</v>
      </c>
      <c r="AT744" s="11" t="str">
        <f>IF($BJ744=AR744,"true",IF('DB Runes'!$C744="{}","",IF(RIGHT(LEFT('DB Runes'!$C744,14),1)="f","false","true")))</f>
        <v>true</v>
      </c>
      <c r="AU744" s="11">
        <f>IFERROR(IF(AS744=0,0,IF(AR744=$BJ744,LEFT(RIGHT('DB Runes'!$C744,LEN('DB Runes'!$C744)-28),LEN('DB Runes'!$F744)-29),IF(AT744="true",LEFT(RIGHT('DB Runes'!$C744,LEN('DB Runes'!$C744)-27),LEN('DB Runes'!$C744)-28),LEFT(RIGHT('DB Runes'!$C744,LEN('DB Runes'!$C744)-28),LEN('DB Runes'!$C744)-29)))),0)</f>
        <v>0</v>
      </c>
      <c r="AV744" s="9">
        <f>IF($BI744=E744,VLOOKUP($AQ744,Runes!$AD:$AF,3,FALSE),E744)</f>
        <v>0</v>
      </c>
      <c r="AW744" s="9">
        <f t="shared" si="48"/>
        <v>0</v>
      </c>
      <c r="AX744" s="11" t="str">
        <f>IF($BJ744=AV744,"true",IF('DB Runes'!$F744="{}","",IF(RIGHT(LEFT('DB Runes'!$F744,14),1)="f","false","true")))</f>
        <v>true</v>
      </c>
      <c r="AY744" s="11">
        <f>IFERROR(IF(AW744=0,0,IF(AV744=$BJ744,LEFT(RIGHT('DB Runes'!$F744,LEN('DB Runes'!$F744)-28),LEN('DB Runes'!$F744)-29),IF(AX744="true",LEFT(RIGHT('DB Runes'!$F744,LEN('DB Runes'!$F744)-27),LEN('DB Runes'!$F744)-28),LEFT(RIGHT('DB Runes'!$F744,LEN('DB Runes'!$F744)-28),LEN('DB Runes'!$F744)-29)))),0)</f>
        <v>0</v>
      </c>
      <c r="AZ744" s="9">
        <f>IF($BI744=I744,VLOOKUP($AQ744,Runes!$AD:$AF,3,FALSE),I744)</f>
        <v>0</v>
      </c>
      <c r="BA744" s="9">
        <f t="shared" si="46"/>
        <v>0</v>
      </c>
      <c r="BB744" s="11" t="str">
        <f>IF($BJ744=AZ744,"true",IF('DB Runes'!$I744="{}","",IF(RIGHT(LEFT('DB Runes'!$I744,14),1)="f","false","true")))</f>
        <v>true</v>
      </c>
      <c r="BC744" s="11">
        <f>IFERROR(IF(BA744=0,0,IF(AZ744=$BJ744,LEFT(RIGHT('DB Runes'!$I744,LEN('DB Runes'!$I744)-28),LEN('DB Runes'!$I744)-29),IF(BB744="true",LEFT(RIGHT('DB Runes'!$I744,LEN('DB Runes'!$I744)-27),LEN('DB Runes'!$I744)-28),LEFT(RIGHT('DB Runes'!$I744,LEN('DB Runes'!$I744)-28),LEN('DB Runes'!$I744)-29)))),0)</f>
        <v>0</v>
      </c>
      <c r="BD744" s="9">
        <f>IF($BI744=M744,VLOOKUP($AQ744,Runes!$AD:$AF,3,FALSE),M744)</f>
        <v>0</v>
      </c>
      <c r="BE744" s="9">
        <f t="shared" si="49"/>
        <v>0</v>
      </c>
      <c r="BF744" s="11" t="str">
        <f>IF($BJ744=BD744,"true",IF('DB Runes'!$L744="{}","",IF(RIGHT(LEFT('DB Runes'!$L744,14),1)="f","false","true")))</f>
        <v>true</v>
      </c>
      <c r="BG744" s="11">
        <f>IFERROR(IF(BE744=0,0,IF(BD744=$BJ744,LEFT(RIGHT('DB Runes'!$L744,LEN('DB Runes'!$L744)-28),LEN('DB Runes'!$L744)-29),IF(BF744="true",LEFT(RIGHT('DB Runes'!$L744,LEN('DB Runes'!$L744)-27),LEN('DB Runes'!$L744)-28),LEFT(RIGHT('DB Runes'!$L744,LEN('DB Runes'!$L744)-28),LEN('DB Runes'!$L744)-29)))),0)</f>
        <v>0</v>
      </c>
      <c r="BH744">
        <f>IFERROR(VLOOKUP($AQ744,Runes!$AM:$AP,4,FALSE),0)</f>
        <v>0</v>
      </c>
      <c r="BI744">
        <f>IFERROR(VLOOKUP($AQ744,Runes!$AD:$AF,2,FALSE),0)</f>
        <v>0</v>
      </c>
      <c r="BJ744">
        <f>IFERROR(VLOOKUP($AQ744,Runes!$AD:$AF,3,FALSE),0)</f>
        <v>0</v>
      </c>
    </row>
    <row r="745" spans="1:62" x14ac:dyDescent="0.25">
      <c r="A745" s="9">
        <f>'DB Runes'!$A745</f>
        <v>0</v>
      </c>
      <c r="B745" s="9">
        <f>'DB Runes'!$B745</f>
        <v>0</v>
      </c>
      <c r="C745" s="9" t="str">
        <f>IF('DB Runes'!$C745="{}","",IF(RIGHT(LEFT('DB Runes'!$C745,14),1)="f","false","true"))</f>
        <v>true</v>
      </c>
      <c r="D745" s="9" t="e">
        <f>IF(C745="","",IF(C745="true",LEFT(RIGHT('DB Runes'!$C745,LEN('DB Runes'!$C745)-27),LEN('DB Runes'!$C745)-28),LEFT(RIGHT('DB Runes'!$C745,LEN('DB Runes'!$C745)-28),LEN('DB Runes'!$C745)-29)))</f>
        <v>#VALUE!</v>
      </c>
      <c r="E745" s="9">
        <f>'DB Runes'!$D745</f>
        <v>0</v>
      </c>
      <c r="F745" s="9">
        <f>'DB Runes'!$E745</f>
        <v>0</v>
      </c>
      <c r="G745" s="9" t="str">
        <f>IF('DB Runes'!$F745="{}","",IF(RIGHT(LEFT('DB Runes'!$F745,14),1)="f","false","true"))</f>
        <v>true</v>
      </c>
      <c r="H745" s="9" t="e">
        <f>IF(G745="","",IF(G745="true",LEFT(RIGHT('DB Runes'!$F745,LEN('DB Runes'!$F745)-27),LEN('DB Runes'!$F745)-28),LEFT(RIGHT('DB Runes'!$F745,LEN('DB Runes'!$F745)-28),LEN('DB Runes'!$F745)-29)))</f>
        <v>#VALUE!</v>
      </c>
      <c r="I745" s="9">
        <f>'DB Runes'!$G745</f>
        <v>0</v>
      </c>
      <c r="J745" s="9">
        <f>'DB Runes'!$H745</f>
        <v>0</v>
      </c>
      <c r="K745" s="9" t="str">
        <f>IF('DB Runes'!$I745="{}","",IF(RIGHT(LEFT('DB Runes'!$I745,14),1)="f","false","true"))</f>
        <v>true</v>
      </c>
      <c r="L745" s="9" t="e">
        <f>IF(K745="","",IF(K745="true",LEFT(RIGHT('DB Runes'!$I745,LEN('DB Runes'!$I745)-27),LEN('DB Runes'!$I745)-28),LEFT(RIGHT('DB Runes'!$I745,LEN('DB Runes'!$I745)-28),LEN('DB Runes'!$I745)-29)))</f>
        <v>#VALUE!</v>
      </c>
      <c r="M745" s="9">
        <f>'DB Runes'!$J745</f>
        <v>0</v>
      </c>
      <c r="N745" s="9">
        <f>'DB Runes'!$K745</f>
        <v>0</v>
      </c>
      <c r="O745" s="9" t="str">
        <f>IF('DB Runes'!$L745="{}","",IF(RIGHT(LEFT('DB Runes'!$L745,14),1)="f","false","true"))</f>
        <v>true</v>
      </c>
      <c r="P745" s="9" t="e">
        <f>IF(O745="","",IF(O745="true",LEFT(RIGHT('DB Runes'!$L745,LEN('DB Runes'!$L745)-27),LEN('DB Runes'!$L745)-28),LEFT(RIGHT('DB Runes'!$L745,LEN('DB Runes'!$L745)-28),LEN('DB Runes'!$L745)-29)))</f>
        <v>#VALUE!</v>
      </c>
      <c r="R745" s="9" t="str">
        <f ca="1">IFERROR(sub_stat_v&amp;enchant_true?&amp;IF(G_v_equal_0&gt;0,G_v_brackets,"")&amp;g_e_equal_perfect,"")</f>
        <v/>
      </c>
      <c r="S745" s="9" t="str">
        <f ca="1">IFERROR(sub_stat_v&amp;enchant_true?&amp;IF(G_v_equal_0&gt;0,G_v_brackets,"")&amp;g_e_equal_perfect,"")</f>
        <v/>
      </c>
      <c r="T745" s="9" t="str">
        <f ca="1">IFERROR(sub_stat_v&amp;enchant_true?&amp;IF(G_v_equal_0&gt;0,G_v_brackets,"")&amp;g_e_equal_perfect,"")</f>
        <v/>
      </c>
      <c r="U745" s="9" t="str">
        <f ca="1">IFERROR(sub_stat_v&amp;enchant_true?&amp;IF(G_v_equal_0&gt;0,G_v_brackets,"")&amp;g_e_equal_perfect,"")</f>
        <v/>
      </c>
      <c r="V745" s="9" t="str">
        <f ca="1">IFERROR(sub_stat_v&amp;enchant_true?&amp;IF(G_v_equal_0&gt;0,G_v_brackets,"")&amp;g_e_equal_perfect,"")</f>
        <v/>
      </c>
      <c r="W745" s="9" t="str">
        <f ca="1">IFERROR(sub_stat_v&amp;enchant_true?&amp;IF(G_v_equal_0&gt;0,G_v_brackets,"")&amp;g_e_equal_perfect,"")</f>
        <v/>
      </c>
      <c r="X745" s="9" t="str">
        <f ca="1">IFERROR(sub_stat_v&amp;enchant_true?&amp;IF(G_v_equal_0&gt;0,G_v_brackets,"")&amp;g_e_equal_perfect,"")</f>
        <v/>
      </c>
      <c r="Y745" s="9" t="str">
        <f ca="1">IFERROR(sub_stat_v&amp;enchant_true?&amp;IF(G_v_equal_0&gt;0,G_v_brackets,"")&amp;g_e_equal_perfect,"")</f>
        <v/>
      </c>
      <c r="Z745" s="9" t="str">
        <f ca="1">IFERROR(sub_stat_v&amp;enchant_true?&amp;IF(G_v_equal_0&gt;0,G_v_brackets,"")&amp;g_e_equal_perfect,"")</f>
        <v/>
      </c>
      <c r="AA745" s="9" t="str">
        <f ca="1">IFERROR(sub_stat_v&amp;enchant_true?&amp;IF(G_v_equal_0&gt;0,G_v_brackets,"")&amp;g_e_equal_perfect,"")</f>
        <v/>
      </c>
      <c r="AB745" s="9" t="str">
        <f ca="1">IFERROR(sub_stat_v&amp;enchant_true?&amp;IF(G_v_equal_0&gt;0,G_v_brackets,"")&amp;g_e_equal_perfect,"")</f>
        <v/>
      </c>
      <c r="AQ745">
        <f>'DB Runes'!O745</f>
        <v>0</v>
      </c>
      <c r="AR745" s="9">
        <f>IF($BI745=A745,VLOOKUP($AQ745,Runes!$AD:$AF,3,FALSE),A745)</f>
        <v>0</v>
      </c>
      <c r="AS745" s="9">
        <f t="shared" si="47"/>
        <v>0</v>
      </c>
      <c r="AT745" s="11" t="str">
        <f>IF($BJ745=AR745,"true",IF('DB Runes'!$C745="{}","",IF(RIGHT(LEFT('DB Runes'!$C745,14),1)="f","false","true")))</f>
        <v>true</v>
      </c>
      <c r="AU745" s="11">
        <f>IFERROR(IF(AS745=0,0,IF(AR745=$BJ745,LEFT(RIGHT('DB Runes'!$C745,LEN('DB Runes'!$C745)-28),LEN('DB Runes'!$F745)-29),IF(AT745="true",LEFT(RIGHT('DB Runes'!$C745,LEN('DB Runes'!$C745)-27),LEN('DB Runes'!$C745)-28),LEFT(RIGHT('DB Runes'!$C745,LEN('DB Runes'!$C745)-28),LEN('DB Runes'!$C745)-29)))),0)</f>
        <v>0</v>
      </c>
      <c r="AV745" s="9">
        <f>IF($BI745=E745,VLOOKUP($AQ745,Runes!$AD:$AF,3,FALSE),E745)</f>
        <v>0</v>
      </c>
      <c r="AW745" s="9">
        <f t="shared" si="48"/>
        <v>0</v>
      </c>
      <c r="AX745" s="11" t="str">
        <f>IF($BJ745=AV745,"true",IF('DB Runes'!$F745="{}","",IF(RIGHT(LEFT('DB Runes'!$F745,14),1)="f","false","true")))</f>
        <v>true</v>
      </c>
      <c r="AY745" s="11">
        <f>IFERROR(IF(AW745=0,0,IF(AV745=$BJ745,LEFT(RIGHT('DB Runes'!$F745,LEN('DB Runes'!$F745)-28),LEN('DB Runes'!$F745)-29),IF(AX745="true",LEFT(RIGHT('DB Runes'!$F745,LEN('DB Runes'!$F745)-27),LEN('DB Runes'!$F745)-28),LEFT(RIGHT('DB Runes'!$F745,LEN('DB Runes'!$F745)-28),LEN('DB Runes'!$F745)-29)))),0)</f>
        <v>0</v>
      </c>
      <c r="AZ745" s="9">
        <f>IF($BI745=I745,VLOOKUP($AQ745,Runes!$AD:$AF,3,FALSE),I745)</f>
        <v>0</v>
      </c>
      <c r="BA745" s="9">
        <f t="shared" si="46"/>
        <v>0</v>
      </c>
      <c r="BB745" s="11" t="str">
        <f>IF($BJ745=AZ745,"true",IF('DB Runes'!$I745="{}","",IF(RIGHT(LEFT('DB Runes'!$I745,14),1)="f","false","true")))</f>
        <v>true</v>
      </c>
      <c r="BC745" s="11">
        <f>IFERROR(IF(BA745=0,0,IF(AZ745=$BJ745,LEFT(RIGHT('DB Runes'!$I745,LEN('DB Runes'!$I745)-28),LEN('DB Runes'!$I745)-29),IF(BB745="true",LEFT(RIGHT('DB Runes'!$I745,LEN('DB Runes'!$I745)-27),LEN('DB Runes'!$I745)-28),LEFT(RIGHT('DB Runes'!$I745,LEN('DB Runes'!$I745)-28),LEN('DB Runes'!$I745)-29)))),0)</f>
        <v>0</v>
      </c>
      <c r="BD745" s="9">
        <f>IF($BI745=M745,VLOOKUP($AQ745,Runes!$AD:$AF,3,FALSE),M745)</f>
        <v>0</v>
      </c>
      <c r="BE745" s="9">
        <f t="shared" si="49"/>
        <v>0</v>
      </c>
      <c r="BF745" s="11" t="str">
        <f>IF($BJ745=BD745,"true",IF('DB Runes'!$L745="{}","",IF(RIGHT(LEFT('DB Runes'!$L745,14),1)="f","false","true")))</f>
        <v>true</v>
      </c>
      <c r="BG745" s="11">
        <f>IFERROR(IF(BE745=0,0,IF(BD745=$BJ745,LEFT(RIGHT('DB Runes'!$L745,LEN('DB Runes'!$L745)-28),LEN('DB Runes'!$L745)-29),IF(BF745="true",LEFT(RIGHT('DB Runes'!$L745,LEN('DB Runes'!$L745)-27),LEN('DB Runes'!$L745)-28),LEFT(RIGHT('DB Runes'!$L745,LEN('DB Runes'!$L745)-28),LEN('DB Runes'!$L745)-29)))),0)</f>
        <v>0</v>
      </c>
      <c r="BH745">
        <f>IFERROR(VLOOKUP($AQ745,Runes!$AM:$AP,4,FALSE),0)</f>
        <v>0</v>
      </c>
      <c r="BI745">
        <f>IFERROR(VLOOKUP($AQ745,Runes!$AD:$AF,2,FALSE),0)</f>
        <v>0</v>
      </c>
      <c r="BJ745">
        <f>IFERROR(VLOOKUP($AQ745,Runes!$AD:$AF,3,FALSE),0)</f>
        <v>0</v>
      </c>
    </row>
    <row r="746" spans="1:62" x14ac:dyDescent="0.25">
      <c r="A746" s="9">
        <f>'DB Runes'!$A746</f>
        <v>0</v>
      </c>
      <c r="B746" s="9">
        <f>'DB Runes'!$B746</f>
        <v>0</v>
      </c>
      <c r="C746" s="9" t="str">
        <f>IF('DB Runes'!$C746="{}","",IF(RIGHT(LEFT('DB Runes'!$C746,14),1)="f","false","true"))</f>
        <v>true</v>
      </c>
      <c r="D746" s="9" t="e">
        <f>IF(C746="","",IF(C746="true",LEFT(RIGHT('DB Runes'!$C746,LEN('DB Runes'!$C746)-27),LEN('DB Runes'!$C746)-28),LEFT(RIGHT('DB Runes'!$C746,LEN('DB Runes'!$C746)-28),LEN('DB Runes'!$C746)-29)))</f>
        <v>#VALUE!</v>
      </c>
      <c r="E746" s="9">
        <f>'DB Runes'!$D746</f>
        <v>0</v>
      </c>
      <c r="F746" s="9">
        <f>'DB Runes'!$E746</f>
        <v>0</v>
      </c>
      <c r="G746" s="9" t="str">
        <f>IF('DB Runes'!$F746="{}","",IF(RIGHT(LEFT('DB Runes'!$F746,14),1)="f","false","true"))</f>
        <v>true</v>
      </c>
      <c r="H746" s="9" t="e">
        <f>IF(G746="","",IF(G746="true",LEFT(RIGHT('DB Runes'!$F746,LEN('DB Runes'!$F746)-27),LEN('DB Runes'!$F746)-28),LEFT(RIGHT('DB Runes'!$F746,LEN('DB Runes'!$F746)-28),LEN('DB Runes'!$F746)-29)))</f>
        <v>#VALUE!</v>
      </c>
      <c r="I746" s="9">
        <f>'DB Runes'!$G746</f>
        <v>0</v>
      </c>
      <c r="J746" s="9">
        <f>'DB Runes'!$H746</f>
        <v>0</v>
      </c>
      <c r="K746" s="9" t="str">
        <f>IF('DB Runes'!$I746="{}","",IF(RIGHT(LEFT('DB Runes'!$I746,14),1)="f","false","true"))</f>
        <v>true</v>
      </c>
      <c r="L746" s="9" t="e">
        <f>IF(K746="","",IF(K746="true",LEFT(RIGHT('DB Runes'!$I746,LEN('DB Runes'!$I746)-27),LEN('DB Runes'!$I746)-28),LEFT(RIGHT('DB Runes'!$I746,LEN('DB Runes'!$I746)-28),LEN('DB Runes'!$I746)-29)))</f>
        <v>#VALUE!</v>
      </c>
      <c r="M746" s="9">
        <f>'DB Runes'!$J746</f>
        <v>0</v>
      </c>
      <c r="N746" s="9">
        <f>'DB Runes'!$K746</f>
        <v>0</v>
      </c>
      <c r="O746" s="9" t="str">
        <f>IF('DB Runes'!$L746="{}","",IF(RIGHT(LEFT('DB Runes'!$L746,14),1)="f","false","true"))</f>
        <v>true</v>
      </c>
      <c r="P746" s="9" t="e">
        <f>IF(O746="","",IF(O746="true",LEFT(RIGHT('DB Runes'!$L746,LEN('DB Runes'!$L746)-27),LEN('DB Runes'!$L746)-28),LEFT(RIGHT('DB Runes'!$L746,LEN('DB Runes'!$L746)-28),LEN('DB Runes'!$L746)-29)))</f>
        <v>#VALUE!</v>
      </c>
      <c r="R746" s="9" t="str">
        <f ca="1">IFERROR(sub_stat_v&amp;enchant_true?&amp;IF(G_v_equal_0&gt;0,G_v_brackets,"")&amp;g_e_equal_perfect,"")</f>
        <v/>
      </c>
      <c r="S746" s="9" t="str">
        <f ca="1">IFERROR(sub_stat_v&amp;enchant_true?&amp;IF(G_v_equal_0&gt;0,G_v_brackets,"")&amp;g_e_equal_perfect,"")</f>
        <v/>
      </c>
      <c r="T746" s="9" t="str">
        <f ca="1">IFERROR(sub_stat_v&amp;enchant_true?&amp;IF(G_v_equal_0&gt;0,G_v_brackets,"")&amp;g_e_equal_perfect,"")</f>
        <v/>
      </c>
      <c r="U746" s="9" t="str">
        <f ca="1">IFERROR(sub_stat_v&amp;enchant_true?&amp;IF(G_v_equal_0&gt;0,G_v_brackets,"")&amp;g_e_equal_perfect,"")</f>
        <v/>
      </c>
      <c r="V746" s="9" t="str">
        <f ca="1">IFERROR(sub_stat_v&amp;enchant_true?&amp;IF(G_v_equal_0&gt;0,G_v_brackets,"")&amp;g_e_equal_perfect,"")</f>
        <v/>
      </c>
      <c r="W746" s="9" t="str">
        <f ca="1">IFERROR(sub_stat_v&amp;enchant_true?&amp;IF(G_v_equal_0&gt;0,G_v_brackets,"")&amp;g_e_equal_perfect,"")</f>
        <v/>
      </c>
      <c r="X746" s="9" t="str">
        <f ca="1">IFERROR(sub_stat_v&amp;enchant_true?&amp;IF(G_v_equal_0&gt;0,G_v_brackets,"")&amp;g_e_equal_perfect,"")</f>
        <v/>
      </c>
      <c r="Y746" s="9" t="str">
        <f ca="1">IFERROR(sub_stat_v&amp;enchant_true?&amp;IF(G_v_equal_0&gt;0,G_v_brackets,"")&amp;g_e_equal_perfect,"")</f>
        <v/>
      </c>
      <c r="Z746" s="9" t="str">
        <f ca="1">IFERROR(sub_stat_v&amp;enchant_true?&amp;IF(G_v_equal_0&gt;0,G_v_brackets,"")&amp;g_e_equal_perfect,"")</f>
        <v/>
      </c>
      <c r="AA746" s="9" t="str">
        <f ca="1">IFERROR(sub_stat_v&amp;enchant_true?&amp;IF(G_v_equal_0&gt;0,G_v_brackets,"")&amp;g_e_equal_perfect,"")</f>
        <v/>
      </c>
      <c r="AB746" s="9" t="str">
        <f ca="1">IFERROR(sub_stat_v&amp;enchant_true?&amp;IF(G_v_equal_0&gt;0,G_v_brackets,"")&amp;g_e_equal_perfect,"")</f>
        <v/>
      </c>
      <c r="AQ746">
        <f>'DB Runes'!O746</f>
        <v>0</v>
      </c>
      <c r="AR746" s="9">
        <f>IF($BI746=A746,VLOOKUP($AQ746,Runes!$AD:$AF,3,FALSE),A746)</f>
        <v>0</v>
      </c>
      <c r="AS746" s="9">
        <f t="shared" si="47"/>
        <v>0</v>
      </c>
      <c r="AT746" s="11" t="str">
        <f>IF($BJ746=AR746,"true",IF('DB Runes'!$C746="{}","",IF(RIGHT(LEFT('DB Runes'!$C746,14),1)="f","false","true")))</f>
        <v>true</v>
      </c>
      <c r="AU746" s="11">
        <f>IFERROR(IF(AS746=0,0,IF(AR746=$BJ746,LEFT(RIGHT('DB Runes'!$C746,LEN('DB Runes'!$C746)-28),LEN('DB Runes'!$F746)-29),IF(AT746="true",LEFT(RIGHT('DB Runes'!$C746,LEN('DB Runes'!$C746)-27),LEN('DB Runes'!$C746)-28),LEFT(RIGHT('DB Runes'!$C746,LEN('DB Runes'!$C746)-28),LEN('DB Runes'!$C746)-29)))),0)</f>
        <v>0</v>
      </c>
      <c r="AV746" s="9">
        <f>IF($BI746=E746,VLOOKUP($AQ746,Runes!$AD:$AF,3,FALSE),E746)</f>
        <v>0</v>
      </c>
      <c r="AW746" s="9">
        <f t="shared" si="48"/>
        <v>0</v>
      </c>
      <c r="AX746" s="11" t="str">
        <f>IF($BJ746=AV746,"true",IF('DB Runes'!$F746="{}","",IF(RIGHT(LEFT('DB Runes'!$F746,14),1)="f","false","true")))</f>
        <v>true</v>
      </c>
      <c r="AY746" s="11">
        <f>IFERROR(IF(AW746=0,0,IF(AV746=$BJ746,LEFT(RIGHT('DB Runes'!$F746,LEN('DB Runes'!$F746)-28),LEN('DB Runes'!$F746)-29),IF(AX746="true",LEFT(RIGHT('DB Runes'!$F746,LEN('DB Runes'!$F746)-27),LEN('DB Runes'!$F746)-28),LEFT(RIGHT('DB Runes'!$F746,LEN('DB Runes'!$F746)-28),LEN('DB Runes'!$F746)-29)))),0)</f>
        <v>0</v>
      </c>
      <c r="AZ746" s="9">
        <f>IF($BI746=I746,VLOOKUP($AQ746,Runes!$AD:$AF,3,FALSE),I746)</f>
        <v>0</v>
      </c>
      <c r="BA746" s="9">
        <f t="shared" si="46"/>
        <v>0</v>
      </c>
      <c r="BB746" s="11" t="str">
        <f>IF($BJ746=AZ746,"true",IF('DB Runes'!$I746="{}","",IF(RIGHT(LEFT('DB Runes'!$I746,14),1)="f","false","true")))</f>
        <v>true</v>
      </c>
      <c r="BC746" s="11">
        <f>IFERROR(IF(BA746=0,0,IF(AZ746=$BJ746,LEFT(RIGHT('DB Runes'!$I746,LEN('DB Runes'!$I746)-28),LEN('DB Runes'!$I746)-29),IF(BB746="true",LEFT(RIGHT('DB Runes'!$I746,LEN('DB Runes'!$I746)-27),LEN('DB Runes'!$I746)-28),LEFT(RIGHT('DB Runes'!$I746,LEN('DB Runes'!$I746)-28),LEN('DB Runes'!$I746)-29)))),0)</f>
        <v>0</v>
      </c>
      <c r="BD746" s="9">
        <f>IF($BI746=M746,VLOOKUP($AQ746,Runes!$AD:$AF,3,FALSE),M746)</f>
        <v>0</v>
      </c>
      <c r="BE746" s="9">
        <f t="shared" si="49"/>
        <v>0</v>
      </c>
      <c r="BF746" s="11" t="str">
        <f>IF($BJ746=BD746,"true",IF('DB Runes'!$L746="{}","",IF(RIGHT(LEFT('DB Runes'!$L746,14),1)="f","false","true")))</f>
        <v>true</v>
      </c>
      <c r="BG746" s="11">
        <f>IFERROR(IF(BE746=0,0,IF(BD746=$BJ746,LEFT(RIGHT('DB Runes'!$L746,LEN('DB Runes'!$L746)-28),LEN('DB Runes'!$L746)-29),IF(BF746="true",LEFT(RIGHT('DB Runes'!$L746,LEN('DB Runes'!$L746)-27),LEN('DB Runes'!$L746)-28),LEFT(RIGHT('DB Runes'!$L746,LEN('DB Runes'!$L746)-28),LEN('DB Runes'!$L746)-29)))),0)</f>
        <v>0</v>
      </c>
      <c r="BH746">
        <f>IFERROR(VLOOKUP($AQ746,Runes!$AM:$AP,4,FALSE),0)</f>
        <v>0</v>
      </c>
      <c r="BI746">
        <f>IFERROR(VLOOKUP($AQ746,Runes!$AD:$AF,2,FALSE),0)</f>
        <v>0</v>
      </c>
      <c r="BJ746">
        <f>IFERROR(VLOOKUP($AQ746,Runes!$AD:$AF,3,FALSE),0)</f>
        <v>0</v>
      </c>
    </row>
    <row r="747" spans="1:62" x14ac:dyDescent="0.25">
      <c r="A747" s="9">
        <f>'DB Runes'!$A747</f>
        <v>0</v>
      </c>
      <c r="B747" s="9">
        <f>'DB Runes'!$B747</f>
        <v>0</v>
      </c>
      <c r="C747" s="9" t="str">
        <f>IF('DB Runes'!$C747="{}","",IF(RIGHT(LEFT('DB Runes'!$C747,14),1)="f","false","true"))</f>
        <v>true</v>
      </c>
      <c r="D747" s="9" t="e">
        <f>IF(C747="","",IF(C747="true",LEFT(RIGHT('DB Runes'!$C747,LEN('DB Runes'!$C747)-27),LEN('DB Runes'!$C747)-28),LEFT(RIGHT('DB Runes'!$C747,LEN('DB Runes'!$C747)-28),LEN('DB Runes'!$C747)-29)))</f>
        <v>#VALUE!</v>
      </c>
      <c r="E747" s="9">
        <f>'DB Runes'!$D747</f>
        <v>0</v>
      </c>
      <c r="F747" s="9">
        <f>'DB Runes'!$E747</f>
        <v>0</v>
      </c>
      <c r="G747" s="9" t="str">
        <f>IF('DB Runes'!$F747="{}","",IF(RIGHT(LEFT('DB Runes'!$F747,14),1)="f","false","true"))</f>
        <v>true</v>
      </c>
      <c r="H747" s="9" t="e">
        <f>IF(G747="","",IF(G747="true",LEFT(RIGHT('DB Runes'!$F747,LEN('DB Runes'!$F747)-27),LEN('DB Runes'!$F747)-28),LEFT(RIGHT('DB Runes'!$F747,LEN('DB Runes'!$F747)-28),LEN('DB Runes'!$F747)-29)))</f>
        <v>#VALUE!</v>
      </c>
      <c r="I747" s="9">
        <f>'DB Runes'!$G747</f>
        <v>0</v>
      </c>
      <c r="J747" s="9">
        <f>'DB Runes'!$H747</f>
        <v>0</v>
      </c>
      <c r="K747" s="9" t="str">
        <f>IF('DB Runes'!$I747="{}","",IF(RIGHT(LEFT('DB Runes'!$I747,14),1)="f","false","true"))</f>
        <v>true</v>
      </c>
      <c r="L747" s="9" t="e">
        <f>IF(K747="","",IF(K747="true",LEFT(RIGHT('DB Runes'!$I747,LEN('DB Runes'!$I747)-27),LEN('DB Runes'!$I747)-28),LEFT(RIGHT('DB Runes'!$I747,LEN('DB Runes'!$I747)-28),LEN('DB Runes'!$I747)-29)))</f>
        <v>#VALUE!</v>
      </c>
      <c r="M747" s="9">
        <f>'DB Runes'!$J747</f>
        <v>0</v>
      </c>
      <c r="N747" s="9">
        <f>'DB Runes'!$K747</f>
        <v>0</v>
      </c>
      <c r="O747" s="9" t="str">
        <f>IF('DB Runes'!$L747="{}","",IF(RIGHT(LEFT('DB Runes'!$L747,14),1)="f","false","true"))</f>
        <v>true</v>
      </c>
      <c r="P747" s="9" t="e">
        <f>IF(O747="","",IF(O747="true",LEFT(RIGHT('DB Runes'!$L747,LEN('DB Runes'!$L747)-27),LEN('DB Runes'!$L747)-28),LEFT(RIGHT('DB Runes'!$L747,LEN('DB Runes'!$L747)-28),LEN('DB Runes'!$L747)-29)))</f>
        <v>#VALUE!</v>
      </c>
      <c r="R747" s="9" t="str">
        <f ca="1">IFERROR(sub_stat_v&amp;enchant_true?&amp;IF(G_v_equal_0&gt;0,G_v_brackets,"")&amp;g_e_equal_perfect,"")</f>
        <v/>
      </c>
      <c r="S747" s="9" t="str">
        <f ca="1">IFERROR(sub_stat_v&amp;enchant_true?&amp;IF(G_v_equal_0&gt;0,G_v_brackets,"")&amp;g_e_equal_perfect,"")</f>
        <v/>
      </c>
      <c r="T747" s="9" t="str">
        <f ca="1">IFERROR(sub_stat_v&amp;enchant_true?&amp;IF(G_v_equal_0&gt;0,G_v_brackets,"")&amp;g_e_equal_perfect,"")</f>
        <v/>
      </c>
      <c r="U747" s="9" t="str">
        <f ca="1">IFERROR(sub_stat_v&amp;enchant_true?&amp;IF(G_v_equal_0&gt;0,G_v_brackets,"")&amp;g_e_equal_perfect,"")</f>
        <v/>
      </c>
      <c r="V747" s="9" t="str">
        <f ca="1">IFERROR(sub_stat_v&amp;enchant_true?&amp;IF(G_v_equal_0&gt;0,G_v_brackets,"")&amp;g_e_equal_perfect,"")</f>
        <v/>
      </c>
      <c r="W747" s="9" t="str">
        <f ca="1">IFERROR(sub_stat_v&amp;enchant_true?&amp;IF(G_v_equal_0&gt;0,G_v_brackets,"")&amp;g_e_equal_perfect,"")</f>
        <v/>
      </c>
      <c r="X747" s="9" t="str">
        <f ca="1">IFERROR(sub_stat_v&amp;enchant_true?&amp;IF(G_v_equal_0&gt;0,G_v_brackets,"")&amp;g_e_equal_perfect,"")</f>
        <v/>
      </c>
      <c r="Y747" s="9" t="str">
        <f ca="1">IFERROR(sub_stat_v&amp;enchant_true?&amp;IF(G_v_equal_0&gt;0,G_v_brackets,"")&amp;g_e_equal_perfect,"")</f>
        <v/>
      </c>
      <c r="Z747" s="9" t="str">
        <f ca="1">IFERROR(sub_stat_v&amp;enchant_true?&amp;IF(G_v_equal_0&gt;0,G_v_brackets,"")&amp;g_e_equal_perfect,"")</f>
        <v/>
      </c>
      <c r="AA747" s="9" t="str">
        <f ca="1">IFERROR(sub_stat_v&amp;enchant_true?&amp;IF(G_v_equal_0&gt;0,G_v_brackets,"")&amp;g_e_equal_perfect,"")</f>
        <v/>
      </c>
      <c r="AB747" s="9" t="str">
        <f ca="1">IFERROR(sub_stat_v&amp;enchant_true?&amp;IF(G_v_equal_0&gt;0,G_v_brackets,"")&amp;g_e_equal_perfect,"")</f>
        <v/>
      </c>
      <c r="AQ747">
        <f>'DB Runes'!O747</f>
        <v>0</v>
      </c>
      <c r="AR747" s="9">
        <f>IF($BI747=A747,VLOOKUP($AQ747,Runes!$AD:$AF,3,FALSE),A747)</f>
        <v>0</v>
      </c>
      <c r="AS747" s="9">
        <f t="shared" si="47"/>
        <v>0</v>
      </c>
      <c r="AT747" s="11" t="str">
        <f>IF($BJ747=AR747,"true",IF('DB Runes'!$C747="{}","",IF(RIGHT(LEFT('DB Runes'!$C747,14),1)="f","false","true")))</f>
        <v>true</v>
      </c>
      <c r="AU747" s="11">
        <f>IFERROR(IF(AS747=0,0,IF(AR747=$BJ747,LEFT(RIGHT('DB Runes'!$C747,LEN('DB Runes'!$C747)-28),LEN('DB Runes'!$F747)-29),IF(AT747="true",LEFT(RIGHT('DB Runes'!$C747,LEN('DB Runes'!$C747)-27),LEN('DB Runes'!$C747)-28),LEFT(RIGHT('DB Runes'!$C747,LEN('DB Runes'!$C747)-28),LEN('DB Runes'!$C747)-29)))),0)</f>
        <v>0</v>
      </c>
      <c r="AV747" s="9">
        <f>IF($BI747=E747,VLOOKUP($AQ747,Runes!$AD:$AF,3,FALSE),E747)</f>
        <v>0</v>
      </c>
      <c r="AW747" s="9">
        <f t="shared" si="48"/>
        <v>0</v>
      </c>
      <c r="AX747" s="11" t="str">
        <f>IF($BJ747=AV747,"true",IF('DB Runes'!$F747="{}","",IF(RIGHT(LEFT('DB Runes'!$F747,14),1)="f","false","true")))</f>
        <v>true</v>
      </c>
      <c r="AY747" s="11">
        <f>IFERROR(IF(AW747=0,0,IF(AV747=$BJ747,LEFT(RIGHT('DB Runes'!$F747,LEN('DB Runes'!$F747)-28),LEN('DB Runes'!$F747)-29),IF(AX747="true",LEFT(RIGHT('DB Runes'!$F747,LEN('DB Runes'!$F747)-27),LEN('DB Runes'!$F747)-28),LEFT(RIGHT('DB Runes'!$F747,LEN('DB Runes'!$F747)-28),LEN('DB Runes'!$F747)-29)))),0)</f>
        <v>0</v>
      </c>
      <c r="AZ747" s="9">
        <f>IF($BI747=I747,VLOOKUP($AQ747,Runes!$AD:$AF,3,FALSE),I747)</f>
        <v>0</v>
      </c>
      <c r="BA747" s="9">
        <f t="shared" si="46"/>
        <v>0</v>
      </c>
      <c r="BB747" s="11" t="str">
        <f>IF($BJ747=AZ747,"true",IF('DB Runes'!$I747="{}","",IF(RIGHT(LEFT('DB Runes'!$I747,14),1)="f","false","true")))</f>
        <v>true</v>
      </c>
      <c r="BC747" s="11">
        <f>IFERROR(IF(BA747=0,0,IF(AZ747=$BJ747,LEFT(RIGHT('DB Runes'!$I747,LEN('DB Runes'!$I747)-28),LEN('DB Runes'!$I747)-29),IF(BB747="true",LEFT(RIGHT('DB Runes'!$I747,LEN('DB Runes'!$I747)-27),LEN('DB Runes'!$I747)-28),LEFT(RIGHT('DB Runes'!$I747,LEN('DB Runes'!$I747)-28),LEN('DB Runes'!$I747)-29)))),0)</f>
        <v>0</v>
      </c>
      <c r="BD747" s="9">
        <f>IF($BI747=M747,VLOOKUP($AQ747,Runes!$AD:$AF,3,FALSE),M747)</f>
        <v>0</v>
      </c>
      <c r="BE747" s="9">
        <f t="shared" si="49"/>
        <v>0</v>
      </c>
      <c r="BF747" s="11" t="str">
        <f>IF($BJ747=BD747,"true",IF('DB Runes'!$L747="{}","",IF(RIGHT(LEFT('DB Runes'!$L747,14),1)="f","false","true")))</f>
        <v>true</v>
      </c>
      <c r="BG747" s="11">
        <f>IFERROR(IF(BE747=0,0,IF(BD747=$BJ747,LEFT(RIGHT('DB Runes'!$L747,LEN('DB Runes'!$L747)-28),LEN('DB Runes'!$L747)-29),IF(BF747="true",LEFT(RIGHT('DB Runes'!$L747,LEN('DB Runes'!$L747)-27),LEN('DB Runes'!$L747)-28),LEFT(RIGHT('DB Runes'!$L747,LEN('DB Runes'!$L747)-28),LEN('DB Runes'!$L747)-29)))),0)</f>
        <v>0</v>
      </c>
      <c r="BH747">
        <f>IFERROR(VLOOKUP($AQ747,Runes!$AM:$AP,4,FALSE),0)</f>
        <v>0</v>
      </c>
      <c r="BI747">
        <f>IFERROR(VLOOKUP($AQ747,Runes!$AD:$AF,2,FALSE),0)</f>
        <v>0</v>
      </c>
      <c r="BJ747">
        <f>IFERROR(VLOOKUP($AQ747,Runes!$AD:$AF,3,FALSE),0)</f>
        <v>0</v>
      </c>
    </row>
    <row r="748" spans="1:62" x14ac:dyDescent="0.25">
      <c r="A748" s="9">
        <f>'DB Runes'!$A748</f>
        <v>0</v>
      </c>
      <c r="B748" s="9">
        <f>'DB Runes'!$B748</f>
        <v>0</v>
      </c>
      <c r="C748" s="9" t="str">
        <f>IF('DB Runes'!$C748="{}","",IF(RIGHT(LEFT('DB Runes'!$C748,14),1)="f","false","true"))</f>
        <v>true</v>
      </c>
      <c r="D748" s="9" t="e">
        <f>IF(C748="","",IF(C748="true",LEFT(RIGHT('DB Runes'!$C748,LEN('DB Runes'!$C748)-27),LEN('DB Runes'!$C748)-28),LEFT(RIGHT('DB Runes'!$C748,LEN('DB Runes'!$C748)-28),LEN('DB Runes'!$C748)-29)))</f>
        <v>#VALUE!</v>
      </c>
      <c r="E748" s="9">
        <f>'DB Runes'!$D748</f>
        <v>0</v>
      </c>
      <c r="F748" s="9">
        <f>'DB Runes'!$E748</f>
        <v>0</v>
      </c>
      <c r="G748" s="9" t="str">
        <f>IF('DB Runes'!$F748="{}","",IF(RIGHT(LEFT('DB Runes'!$F748,14),1)="f","false","true"))</f>
        <v>true</v>
      </c>
      <c r="H748" s="9" t="e">
        <f>IF(G748="","",IF(G748="true",LEFT(RIGHT('DB Runes'!$F748,LEN('DB Runes'!$F748)-27),LEN('DB Runes'!$F748)-28),LEFT(RIGHT('DB Runes'!$F748,LEN('DB Runes'!$F748)-28),LEN('DB Runes'!$F748)-29)))</f>
        <v>#VALUE!</v>
      </c>
      <c r="I748" s="9">
        <f>'DB Runes'!$G748</f>
        <v>0</v>
      </c>
      <c r="J748" s="9">
        <f>'DB Runes'!$H748</f>
        <v>0</v>
      </c>
      <c r="K748" s="9" t="str">
        <f>IF('DB Runes'!$I748="{}","",IF(RIGHT(LEFT('DB Runes'!$I748,14),1)="f","false","true"))</f>
        <v>true</v>
      </c>
      <c r="L748" s="9" t="e">
        <f>IF(K748="","",IF(K748="true",LEFT(RIGHT('DB Runes'!$I748,LEN('DB Runes'!$I748)-27),LEN('DB Runes'!$I748)-28),LEFT(RIGHT('DB Runes'!$I748,LEN('DB Runes'!$I748)-28),LEN('DB Runes'!$I748)-29)))</f>
        <v>#VALUE!</v>
      </c>
      <c r="M748" s="9">
        <f>'DB Runes'!$J748</f>
        <v>0</v>
      </c>
      <c r="N748" s="9">
        <f>'DB Runes'!$K748</f>
        <v>0</v>
      </c>
      <c r="O748" s="9" t="str">
        <f>IF('DB Runes'!$L748="{}","",IF(RIGHT(LEFT('DB Runes'!$L748,14),1)="f","false","true"))</f>
        <v>true</v>
      </c>
      <c r="P748" s="9" t="e">
        <f>IF(O748="","",IF(O748="true",LEFT(RIGHT('DB Runes'!$L748,LEN('DB Runes'!$L748)-27),LEN('DB Runes'!$L748)-28),LEFT(RIGHT('DB Runes'!$L748,LEN('DB Runes'!$L748)-28),LEN('DB Runes'!$L748)-29)))</f>
        <v>#VALUE!</v>
      </c>
      <c r="R748" s="9" t="str">
        <f ca="1">IFERROR(sub_stat_v&amp;enchant_true?&amp;IF(G_v_equal_0&gt;0,G_v_brackets,"")&amp;g_e_equal_perfect,"")</f>
        <v/>
      </c>
      <c r="S748" s="9" t="str">
        <f ca="1">IFERROR(sub_stat_v&amp;enchant_true?&amp;IF(G_v_equal_0&gt;0,G_v_brackets,"")&amp;g_e_equal_perfect,"")</f>
        <v/>
      </c>
      <c r="T748" s="9" t="str">
        <f ca="1">IFERROR(sub_stat_v&amp;enchant_true?&amp;IF(G_v_equal_0&gt;0,G_v_brackets,"")&amp;g_e_equal_perfect,"")</f>
        <v/>
      </c>
      <c r="U748" s="9" t="str">
        <f ca="1">IFERROR(sub_stat_v&amp;enchant_true?&amp;IF(G_v_equal_0&gt;0,G_v_brackets,"")&amp;g_e_equal_perfect,"")</f>
        <v/>
      </c>
      <c r="V748" s="9" t="str">
        <f ca="1">IFERROR(sub_stat_v&amp;enchant_true?&amp;IF(G_v_equal_0&gt;0,G_v_brackets,"")&amp;g_e_equal_perfect,"")</f>
        <v/>
      </c>
      <c r="W748" s="9" t="str">
        <f ca="1">IFERROR(sub_stat_v&amp;enchant_true?&amp;IF(G_v_equal_0&gt;0,G_v_brackets,"")&amp;g_e_equal_perfect,"")</f>
        <v/>
      </c>
      <c r="X748" s="9" t="str">
        <f ca="1">IFERROR(sub_stat_v&amp;enchant_true?&amp;IF(G_v_equal_0&gt;0,G_v_brackets,"")&amp;g_e_equal_perfect,"")</f>
        <v/>
      </c>
      <c r="Y748" s="9" t="str">
        <f ca="1">IFERROR(sub_stat_v&amp;enchant_true?&amp;IF(G_v_equal_0&gt;0,G_v_brackets,"")&amp;g_e_equal_perfect,"")</f>
        <v/>
      </c>
      <c r="Z748" s="9" t="str">
        <f ca="1">IFERROR(sub_stat_v&amp;enchant_true?&amp;IF(G_v_equal_0&gt;0,G_v_brackets,"")&amp;g_e_equal_perfect,"")</f>
        <v/>
      </c>
      <c r="AA748" s="9" t="str">
        <f ca="1">IFERROR(sub_stat_v&amp;enchant_true?&amp;IF(G_v_equal_0&gt;0,G_v_brackets,"")&amp;g_e_equal_perfect,"")</f>
        <v/>
      </c>
      <c r="AB748" s="9" t="str">
        <f ca="1">IFERROR(sub_stat_v&amp;enchant_true?&amp;IF(G_v_equal_0&gt;0,G_v_brackets,"")&amp;g_e_equal_perfect,"")</f>
        <v/>
      </c>
      <c r="AQ748">
        <f>'DB Runes'!O748</f>
        <v>0</v>
      </c>
      <c r="AR748" s="9">
        <f>IF($BI748=A748,VLOOKUP($AQ748,Runes!$AD:$AF,3,FALSE),A748)</f>
        <v>0</v>
      </c>
      <c r="AS748" s="9">
        <f t="shared" si="47"/>
        <v>0</v>
      </c>
      <c r="AT748" s="11" t="str">
        <f>IF($BJ748=AR748,"true",IF('DB Runes'!$C748="{}","",IF(RIGHT(LEFT('DB Runes'!$C748,14),1)="f","false","true")))</f>
        <v>true</v>
      </c>
      <c r="AU748" s="11">
        <f>IFERROR(IF(AS748=0,0,IF(AR748=$BJ748,LEFT(RIGHT('DB Runes'!$C748,LEN('DB Runes'!$C748)-28),LEN('DB Runes'!$F748)-29),IF(AT748="true",LEFT(RIGHT('DB Runes'!$C748,LEN('DB Runes'!$C748)-27),LEN('DB Runes'!$C748)-28),LEFT(RIGHT('DB Runes'!$C748,LEN('DB Runes'!$C748)-28),LEN('DB Runes'!$C748)-29)))),0)</f>
        <v>0</v>
      </c>
      <c r="AV748" s="9">
        <f>IF($BI748=E748,VLOOKUP($AQ748,Runes!$AD:$AF,3,FALSE),E748)</f>
        <v>0</v>
      </c>
      <c r="AW748" s="9">
        <f t="shared" si="48"/>
        <v>0</v>
      </c>
      <c r="AX748" s="11" t="str">
        <f>IF($BJ748=AV748,"true",IF('DB Runes'!$F748="{}","",IF(RIGHT(LEFT('DB Runes'!$F748,14),1)="f","false","true")))</f>
        <v>true</v>
      </c>
      <c r="AY748" s="11">
        <f>IFERROR(IF(AW748=0,0,IF(AV748=$BJ748,LEFT(RIGHT('DB Runes'!$F748,LEN('DB Runes'!$F748)-28),LEN('DB Runes'!$F748)-29),IF(AX748="true",LEFT(RIGHT('DB Runes'!$F748,LEN('DB Runes'!$F748)-27),LEN('DB Runes'!$F748)-28),LEFT(RIGHT('DB Runes'!$F748,LEN('DB Runes'!$F748)-28),LEN('DB Runes'!$F748)-29)))),0)</f>
        <v>0</v>
      </c>
      <c r="AZ748" s="9">
        <f>IF($BI748=I748,VLOOKUP($AQ748,Runes!$AD:$AF,3,FALSE),I748)</f>
        <v>0</v>
      </c>
      <c r="BA748" s="9">
        <f t="shared" si="46"/>
        <v>0</v>
      </c>
      <c r="BB748" s="11" t="str">
        <f>IF($BJ748=AZ748,"true",IF('DB Runes'!$I748="{}","",IF(RIGHT(LEFT('DB Runes'!$I748,14),1)="f","false","true")))</f>
        <v>true</v>
      </c>
      <c r="BC748" s="11">
        <f>IFERROR(IF(BA748=0,0,IF(AZ748=$BJ748,LEFT(RIGHT('DB Runes'!$I748,LEN('DB Runes'!$I748)-28),LEN('DB Runes'!$I748)-29),IF(BB748="true",LEFT(RIGHT('DB Runes'!$I748,LEN('DB Runes'!$I748)-27),LEN('DB Runes'!$I748)-28),LEFT(RIGHT('DB Runes'!$I748,LEN('DB Runes'!$I748)-28),LEN('DB Runes'!$I748)-29)))),0)</f>
        <v>0</v>
      </c>
      <c r="BD748" s="9">
        <f>IF($BI748=M748,VLOOKUP($AQ748,Runes!$AD:$AF,3,FALSE),M748)</f>
        <v>0</v>
      </c>
      <c r="BE748" s="9">
        <f t="shared" si="49"/>
        <v>0</v>
      </c>
      <c r="BF748" s="11" t="str">
        <f>IF($BJ748=BD748,"true",IF('DB Runes'!$L748="{}","",IF(RIGHT(LEFT('DB Runes'!$L748,14),1)="f","false","true")))</f>
        <v>true</v>
      </c>
      <c r="BG748" s="11">
        <f>IFERROR(IF(BE748=0,0,IF(BD748=$BJ748,LEFT(RIGHT('DB Runes'!$L748,LEN('DB Runes'!$L748)-28),LEN('DB Runes'!$L748)-29),IF(BF748="true",LEFT(RIGHT('DB Runes'!$L748,LEN('DB Runes'!$L748)-27),LEN('DB Runes'!$L748)-28),LEFT(RIGHT('DB Runes'!$L748,LEN('DB Runes'!$L748)-28),LEN('DB Runes'!$L748)-29)))),0)</f>
        <v>0</v>
      </c>
      <c r="BH748">
        <f>IFERROR(VLOOKUP($AQ748,Runes!$AM:$AP,4,FALSE),0)</f>
        <v>0</v>
      </c>
      <c r="BI748">
        <f>IFERROR(VLOOKUP($AQ748,Runes!$AD:$AF,2,FALSE),0)</f>
        <v>0</v>
      </c>
      <c r="BJ748">
        <f>IFERROR(VLOOKUP($AQ748,Runes!$AD:$AF,3,FALSE),0)</f>
        <v>0</v>
      </c>
    </row>
    <row r="749" spans="1:62" x14ac:dyDescent="0.25">
      <c r="A749" s="9">
        <f>'DB Runes'!$A749</f>
        <v>0</v>
      </c>
      <c r="B749" s="9">
        <f>'DB Runes'!$B749</f>
        <v>0</v>
      </c>
      <c r="C749" s="9" t="str">
        <f>IF('DB Runes'!$C749="{}","",IF(RIGHT(LEFT('DB Runes'!$C749,14),1)="f","false","true"))</f>
        <v>true</v>
      </c>
      <c r="D749" s="9" t="e">
        <f>IF(C749="","",IF(C749="true",LEFT(RIGHT('DB Runes'!$C749,LEN('DB Runes'!$C749)-27),LEN('DB Runes'!$C749)-28),LEFT(RIGHT('DB Runes'!$C749,LEN('DB Runes'!$C749)-28),LEN('DB Runes'!$C749)-29)))</f>
        <v>#VALUE!</v>
      </c>
      <c r="E749" s="9">
        <f>'DB Runes'!$D749</f>
        <v>0</v>
      </c>
      <c r="F749" s="9">
        <f>'DB Runes'!$E749</f>
        <v>0</v>
      </c>
      <c r="G749" s="9" t="str">
        <f>IF('DB Runes'!$F749="{}","",IF(RIGHT(LEFT('DB Runes'!$F749,14),1)="f","false","true"))</f>
        <v>true</v>
      </c>
      <c r="H749" s="9" t="e">
        <f>IF(G749="","",IF(G749="true",LEFT(RIGHT('DB Runes'!$F749,LEN('DB Runes'!$F749)-27),LEN('DB Runes'!$F749)-28),LEFT(RIGHT('DB Runes'!$F749,LEN('DB Runes'!$F749)-28),LEN('DB Runes'!$F749)-29)))</f>
        <v>#VALUE!</v>
      </c>
      <c r="I749" s="9">
        <f>'DB Runes'!$G749</f>
        <v>0</v>
      </c>
      <c r="J749" s="9">
        <f>'DB Runes'!$H749</f>
        <v>0</v>
      </c>
      <c r="K749" s="9" t="str">
        <f>IF('DB Runes'!$I749="{}","",IF(RIGHT(LEFT('DB Runes'!$I749,14),1)="f","false","true"))</f>
        <v>true</v>
      </c>
      <c r="L749" s="9" t="e">
        <f>IF(K749="","",IF(K749="true",LEFT(RIGHT('DB Runes'!$I749,LEN('DB Runes'!$I749)-27),LEN('DB Runes'!$I749)-28),LEFT(RIGHT('DB Runes'!$I749,LEN('DB Runes'!$I749)-28),LEN('DB Runes'!$I749)-29)))</f>
        <v>#VALUE!</v>
      </c>
      <c r="M749" s="9">
        <f>'DB Runes'!$J749</f>
        <v>0</v>
      </c>
      <c r="N749" s="9">
        <f>'DB Runes'!$K749</f>
        <v>0</v>
      </c>
      <c r="O749" s="9" t="str">
        <f>IF('DB Runes'!$L749="{}","",IF(RIGHT(LEFT('DB Runes'!$L749,14),1)="f","false","true"))</f>
        <v>true</v>
      </c>
      <c r="P749" s="9" t="e">
        <f>IF(O749="","",IF(O749="true",LEFT(RIGHT('DB Runes'!$L749,LEN('DB Runes'!$L749)-27),LEN('DB Runes'!$L749)-28),LEFT(RIGHT('DB Runes'!$L749,LEN('DB Runes'!$L749)-28),LEN('DB Runes'!$L749)-29)))</f>
        <v>#VALUE!</v>
      </c>
      <c r="R749" s="9" t="str">
        <f ca="1">IFERROR(sub_stat_v&amp;enchant_true?&amp;IF(G_v_equal_0&gt;0,G_v_brackets,"")&amp;g_e_equal_perfect,"")</f>
        <v/>
      </c>
      <c r="S749" s="9" t="str">
        <f ca="1">IFERROR(sub_stat_v&amp;enchant_true?&amp;IF(G_v_equal_0&gt;0,G_v_brackets,"")&amp;g_e_equal_perfect,"")</f>
        <v/>
      </c>
      <c r="T749" s="9" t="str">
        <f ca="1">IFERROR(sub_stat_v&amp;enchant_true?&amp;IF(G_v_equal_0&gt;0,G_v_brackets,"")&amp;g_e_equal_perfect,"")</f>
        <v/>
      </c>
      <c r="U749" s="9" t="str">
        <f ca="1">IFERROR(sub_stat_v&amp;enchant_true?&amp;IF(G_v_equal_0&gt;0,G_v_brackets,"")&amp;g_e_equal_perfect,"")</f>
        <v/>
      </c>
      <c r="V749" s="9" t="str">
        <f ca="1">IFERROR(sub_stat_v&amp;enchant_true?&amp;IF(G_v_equal_0&gt;0,G_v_brackets,"")&amp;g_e_equal_perfect,"")</f>
        <v/>
      </c>
      <c r="W749" s="9" t="str">
        <f ca="1">IFERROR(sub_stat_v&amp;enchant_true?&amp;IF(G_v_equal_0&gt;0,G_v_brackets,"")&amp;g_e_equal_perfect,"")</f>
        <v/>
      </c>
      <c r="X749" s="9" t="str">
        <f ca="1">IFERROR(sub_stat_v&amp;enchant_true?&amp;IF(G_v_equal_0&gt;0,G_v_brackets,"")&amp;g_e_equal_perfect,"")</f>
        <v/>
      </c>
      <c r="Y749" s="9" t="str">
        <f ca="1">IFERROR(sub_stat_v&amp;enchant_true?&amp;IF(G_v_equal_0&gt;0,G_v_brackets,"")&amp;g_e_equal_perfect,"")</f>
        <v/>
      </c>
      <c r="Z749" s="9" t="str">
        <f ca="1">IFERROR(sub_stat_v&amp;enchant_true?&amp;IF(G_v_equal_0&gt;0,G_v_brackets,"")&amp;g_e_equal_perfect,"")</f>
        <v/>
      </c>
      <c r="AA749" s="9" t="str">
        <f ca="1">IFERROR(sub_stat_v&amp;enchant_true?&amp;IF(G_v_equal_0&gt;0,G_v_brackets,"")&amp;g_e_equal_perfect,"")</f>
        <v/>
      </c>
      <c r="AB749" s="9" t="str">
        <f ca="1">IFERROR(sub_stat_v&amp;enchant_true?&amp;IF(G_v_equal_0&gt;0,G_v_brackets,"")&amp;g_e_equal_perfect,"")</f>
        <v/>
      </c>
      <c r="AQ749">
        <f>'DB Runes'!O749</f>
        <v>0</v>
      </c>
      <c r="AR749" s="9">
        <f>IF($BI749=A749,VLOOKUP($AQ749,Runes!$AD:$AF,3,FALSE),A749)</f>
        <v>0</v>
      </c>
      <c r="AS749" s="9">
        <f t="shared" si="47"/>
        <v>0</v>
      </c>
      <c r="AT749" s="11" t="str">
        <f>IF($BJ749=AR749,"true",IF('DB Runes'!$C749="{}","",IF(RIGHT(LEFT('DB Runes'!$C749,14),1)="f","false","true")))</f>
        <v>true</v>
      </c>
      <c r="AU749" s="11">
        <f>IFERROR(IF(AS749=0,0,IF(AR749=$BJ749,LEFT(RIGHT('DB Runes'!$C749,LEN('DB Runes'!$C749)-28),LEN('DB Runes'!$F749)-29),IF(AT749="true",LEFT(RIGHT('DB Runes'!$C749,LEN('DB Runes'!$C749)-27),LEN('DB Runes'!$C749)-28),LEFT(RIGHT('DB Runes'!$C749,LEN('DB Runes'!$C749)-28),LEN('DB Runes'!$C749)-29)))),0)</f>
        <v>0</v>
      </c>
      <c r="AV749" s="9">
        <f>IF($BI749=E749,VLOOKUP($AQ749,Runes!$AD:$AF,3,FALSE),E749)</f>
        <v>0</v>
      </c>
      <c r="AW749" s="9">
        <f t="shared" si="48"/>
        <v>0</v>
      </c>
      <c r="AX749" s="11" t="str">
        <f>IF($BJ749=AV749,"true",IF('DB Runes'!$F749="{}","",IF(RIGHT(LEFT('DB Runes'!$F749,14),1)="f","false","true")))</f>
        <v>true</v>
      </c>
      <c r="AY749" s="11">
        <f>IFERROR(IF(AW749=0,0,IF(AV749=$BJ749,LEFT(RIGHT('DB Runes'!$F749,LEN('DB Runes'!$F749)-28),LEN('DB Runes'!$F749)-29),IF(AX749="true",LEFT(RIGHT('DB Runes'!$F749,LEN('DB Runes'!$F749)-27),LEN('DB Runes'!$F749)-28),LEFT(RIGHT('DB Runes'!$F749,LEN('DB Runes'!$F749)-28),LEN('DB Runes'!$F749)-29)))),0)</f>
        <v>0</v>
      </c>
      <c r="AZ749" s="9">
        <f>IF($BI749=I749,VLOOKUP($AQ749,Runes!$AD:$AF,3,FALSE),I749)</f>
        <v>0</v>
      </c>
      <c r="BA749" s="9">
        <f t="shared" si="46"/>
        <v>0</v>
      </c>
      <c r="BB749" s="11" t="str">
        <f>IF($BJ749=AZ749,"true",IF('DB Runes'!$I749="{}","",IF(RIGHT(LEFT('DB Runes'!$I749,14),1)="f","false","true")))</f>
        <v>true</v>
      </c>
      <c r="BC749" s="11">
        <f>IFERROR(IF(BA749=0,0,IF(AZ749=$BJ749,LEFT(RIGHT('DB Runes'!$I749,LEN('DB Runes'!$I749)-28),LEN('DB Runes'!$I749)-29),IF(BB749="true",LEFT(RIGHT('DB Runes'!$I749,LEN('DB Runes'!$I749)-27),LEN('DB Runes'!$I749)-28),LEFT(RIGHT('DB Runes'!$I749,LEN('DB Runes'!$I749)-28),LEN('DB Runes'!$I749)-29)))),0)</f>
        <v>0</v>
      </c>
      <c r="BD749" s="9">
        <f>IF($BI749=M749,VLOOKUP($AQ749,Runes!$AD:$AF,3,FALSE),M749)</f>
        <v>0</v>
      </c>
      <c r="BE749" s="9">
        <f t="shared" si="49"/>
        <v>0</v>
      </c>
      <c r="BF749" s="11" t="str">
        <f>IF($BJ749=BD749,"true",IF('DB Runes'!$L749="{}","",IF(RIGHT(LEFT('DB Runes'!$L749,14),1)="f","false","true")))</f>
        <v>true</v>
      </c>
      <c r="BG749" s="11">
        <f>IFERROR(IF(BE749=0,0,IF(BD749=$BJ749,LEFT(RIGHT('DB Runes'!$L749,LEN('DB Runes'!$L749)-28),LEN('DB Runes'!$L749)-29),IF(BF749="true",LEFT(RIGHT('DB Runes'!$L749,LEN('DB Runes'!$L749)-27),LEN('DB Runes'!$L749)-28),LEFT(RIGHT('DB Runes'!$L749,LEN('DB Runes'!$L749)-28),LEN('DB Runes'!$L749)-29)))),0)</f>
        <v>0</v>
      </c>
      <c r="BH749">
        <f>IFERROR(VLOOKUP($AQ749,Runes!$AM:$AP,4,FALSE),0)</f>
        <v>0</v>
      </c>
      <c r="BI749">
        <f>IFERROR(VLOOKUP($AQ749,Runes!$AD:$AF,2,FALSE),0)</f>
        <v>0</v>
      </c>
      <c r="BJ749">
        <f>IFERROR(VLOOKUP($AQ749,Runes!$AD:$AF,3,FALSE),0)</f>
        <v>0</v>
      </c>
    </row>
    <row r="750" spans="1:62" x14ac:dyDescent="0.25">
      <c r="A750" s="9">
        <f>'DB Runes'!$A750</f>
        <v>0</v>
      </c>
      <c r="B750" s="9">
        <f>'DB Runes'!$B750</f>
        <v>0</v>
      </c>
      <c r="C750" s="9" t="str">
        <f>IF('DB Runes'!$C750="{}","",IF(RIGHT(LEFT('DB Runes'!$C750,14),1)="f","false","true"))</f>
        <v>true</v>
      </c>
      <c r="D750" s="9" t="e">
        <f>IF(C750="","",IF(C750="true",LEFT(RIGHT('DB Runes'!$C750,LEN('DB Runes'!$C750)-27),LEN('DB Runes'!$C750)-28),LEFT(RIGHT('DB Runes'!$C750,LEN('DB Runes'!$C750)-28),LEN('DB Runes'!$C750)-29)))</f>
        <v>#VALUE!</v>
      </c>
      <c r="E750" s="9">
        <f>'DB Runes'!$D750</f>
        <v>0</v>
      </c>
      <c r="F750" s="9">
        <f>'DB Runes'!$E750</f>
        <v>0</v>
      </c>
      <c r="G750" s="9" t="str">
        <f>IF('DB Runes'!$F750="{}","",IF(RIGHT(LEFT('DB Runes'!$F750,14),1)="f","false","true"))</f>
        <v>true</v>
      </c>
      <c r="H750" s="9" t="e">
        <f>IF(G750="","",IF(G750="true",LEFT(RIGHT('DB Runes'!$F750,LEN('DB Runes'!$F750)-27),LEN('DB Runes'!$F750)-28),LEFT(RIGHT('DB Runes'!$F750,LEN('DB Runes'!$F750)-28),LEN('DB Runes'!$F750)-29)))</f>
        <v>#VALUE!</v>
      </c>
      <c r="I750" s="9">
        <f>'DB Runes'!$G750</f>
        <v>0</v>
      </c>
      <c r="J750" s="9">
        <f>'DB Runes'!$H750</f>
        <v>0</v>
      </c>
      <c r="K750" s="9" t="str">
        <f>IF('DB Runes'!$I750="{}","",IF(RIGHT(LEFT('DB Runes'!$I750,14),1)="f","false","true"))</f>
        <v>true</v>
      </c>
      <c r="L750" s="9" t="e">
        <f>IF(K750="","",IF(K750="true",LEFT(RIGHT('DB Runes'!$I750,LEN('DB Runes'!$I750)-27),LEN('DB Runes'!$I750)-28),LEFT(RIGHT('DB Runes'!$I750,LEN('DB Runes'!$I750)-28),LEN('DB Runes'!$I750)-29)))</f>
        <v>#VALUE!</v>
      </c>
      <c r="M750" s="9">
        <f>'DB Runes'!$J750</f>
        <v>0</v>
      </c>
      <c r="N750" s="9">
        <f>'DB Runes'!$K750</f>
        <v>0</v>
      </c>
      <c r="O750" s="9" t="str">
        <f>IF('DB Runes'!$L750="{}","",IF(RIGHT(LEFT('DB Runes'!$L750,14),1)="f","false","true"))</f>
        <v>true</v>
      </c>
      <c r="P750" s="9" t="e">
        <f>IF(O750="","",IF(O750="true",LEFT(RIGHT('DB Runes'!$L750,LEN('DB Runes'!$L750)-27),LEN('DB Runes'!$L750)-28),LEFT(RIGHT('DB Runes'!$L750,LEN('DB Runes'!$L750)-28),LEN('DB Runes'!$L750)-29)))</f>
        <v>#VALUE!</v>
      </c>
      <c r="R750" s="9" t="str">
        <f ca="1">IFERROR(sub_stat_v&amp;enchant_true?&amp;IF(G_v_equal_0&gt;0,G_v_brackets,"")&amp;g_e_equal_perfect,"")</f>
        <v/>
      </c>
      <c r="S750" s="9" t="str">
        <f ca="1">IFERROR(sub_stat_v&amp;enchant_true?&amp;IF(G_v_equal_0&gt;0,G_v_brackets,"")&amp;g_e_equal_perfect,"")</f>
        <v/>
      </c>
      <c r="T750" s="9" t="str">
        <f ca="1">IFERROR(sub_stat_v&amp;enchant_true?&amp;IF(G_v_equal_0&gt;0,G_v_brackets,"")&amp;g_e_equal_perfect,"")</f>
        <v/>
      </c>
      <c r="U750" s="9" t="str">
        <f ca="1">IFERROR(sub_stat_v&amp;enchant_true?&amp;IF(G_v_equal_0&gt;0,G_v_brackets,"")&amp;g_e_equal_perfect,"")</f>
        <v/>
      </c>
      <c r="V750" s="9" t="str">
        <f ca="1">IFERROR(sub_stat_v&amp;enchant_true?&amp;IF(G_v_equal_0&gt;0,G_v_brackets,"")&amp;g_e_equal_perfect,"")</f>
        <v/>
      </c>
      <c r="W750" s="9" t="str">
        <f ca="1">IFERROR(sub_stat_v&amp;enchant_true?&amp;IF(G_v_equal_0&gt;0,G_v_brackets,"")&amp;g_e_equal_perfect,"")</f>
        <v/>
      </c>
      <c r="X750" s="9" t="str">
        <f ca="1">IFERROR(sub_stat_v&amp;enchant_true?&amp;IF(G_v_equal_0&gt;0,G_v_brackets,"")&amp;g_e_equal_perfect,"")</f>
        <v/>
      </c>
      <c r="Y750" s="9" t="str">
        <f ca="1">IFERROR(sub_stat_v&amp;enchant_true?&amp;IF(G_v_equal_0&gt;0,G_v_brackets,"")&amp;g_e_equal_perfect,"")</f>
        <v/>
      </c>
      <c r="Z750" s="9" t="str">
        <f ca="1">IFERROR(sub_stat_v&amp;enchant_true?&amp;IF(G_v_equal_0&gt;0,G_v_brackets,"")&amp;g_e_equal_perfect,"")</f>
        <v/>
      </c>
      <c r="AA750" s="9" t="str">
        <f ca="1">IFERROR(sub_stat_v&amp;enchant_true?&amp;IF(G_v_equal_0&gt;0,G_v_brackets,"")&amp;g_e_equal_perfect,"")</f>
        <v/>
      </c>
      <c r="AB750" s="9" t="str">
        <f ca="1">IFERROR(sub_stat_v&amp;enchant_true?&amp;IF(G_v_equal_0&gt;0,G_v_brackets,"")&amp;g_e_equal_perfect,"")</f>
        <v/>
      </c>
      <c r="AQ750">
        <f>'DB Runes'!O750</f>
        <v>0</v>
      </c>
      <c r="AR750" s="9">
        <f>IF($BI750=A750,VLOOKUP($AQ750,Runes!$AD:$AF,3,FALSE),A750)</f>
        <v>0</v>
      </c>
      <c r="AS750" s="9">
        <f t="shared" si="47"/>
        <v>0</v>
      </c>
      <c r="AT750" s="11" t="str">
        <f>IF($BJ750=AR750,"true",IF('DB Runes'!$C750="{}","",IF(RIGHT(LEFT('DB Runes'!$C750,14),1)="f","false","true")))</f>
        <v>true</v>
      </c>
      <c r="AU750" s="11">
        <f>IFERROR(IF(AS750=0,0,IF(AR750=$BJ750,LEFT(RIGHT('DB Runes'!$C750,LEN('DB Runes'!$C750)-28),LEN('DB Runes'!$F750)-29),IF(AT750="true",LEFT(RIGHT('DB Runes'!$C750,LEN('DB Runes'!$C750)-27),LEN('DB Runes'!$C750)-28),LEFT(RIGHT('DB Runes'!$C750,LEN('DB Runes'!$C750)-28),LEN('DB Runes'!$C750)-29)))),0)</f>
        <v>0</v>
      </c>
      <c r="AV750" s="9">
        <f>IF($BI750=E750,VLOOKUP($AQ750,Runes!$AD:$AF,3,FALSE),E750)</f>
        <v>0</v>
      </c>
      <c r="AW750" s="9">
        <f t="shared" si="48"/>
        <v>0</v>
      </c>
      <c r="AX750" s="11" t="str">
        <f>IF($BJ750=AV750,"true",IF('DB Runes'!$F750="{}","",IF(RIGHT(LEFT('DB Runes'!$F750,14),1)="f","false","true")))</f>
        <v>true</v>
      </c>
      <c r="AY750" s="11">
        <f>IFERROR(IF(AW750=0,0,IF(AV750=$BJ750,LEFT(RIGHT('DB Runes'!$F750,LEN('DB Runes'!$F750)-28),LEN('DB Runes'!$F750)-29),IF(AX750="true",LEFT(RIGHT('DB Runes'!$F750,LEN('DB Runes'!$F750)-27),LEN('DB Runes'!$F750)-28),LEFT(RIGHT('DB Runes'!$F750,LEN('DB Runes'!$F750)-28),LEN('DB Runes'!$F750)-29)))),0)</f>
        <v>0</v>
      </c>
      <c r="AZ750" s="9">
        <f>IF($BI750=I750,VLOOKUP($AQ750,Runes!$AD:$AF,3,FALSE),I750)</f>
        <v>0</v>
      </c>
      <c r="BA750" s="9">
        <f t="shared" si="46"/>
        <v>0</v>
      </c>
      <c r="BB750" s="11" t="str">
        <f>IF($BJ750=AZ750,"true",IF('DB Runes'!$I750="{}","",IF(RIGHT(LEFT('DB Runes'!$I750,14),1)="f","false","true")))</f>
        <v>true</v>
      </c>
      <c r="BC750" s="11">
        <f>IFERROR(IF(BA750=0,0,IF(AZ750=$BJ750,LEFT(RIGHT('DB Runes'!$I750,LEN('DB Runes'!$I750)-28),LEN('DB Runes'!$I750)-29),IF(BB750="true",LEFT(RIGHT('DB Runes'!$I750,LEN('DB Runes'!$I750)-27),LEN('DB Runes'!$I750)-28),LEFT(RIGHT('DB Runes'!$I750,LEN('DB Runes'!$I750)-28),LEN('DB Runes'!$I750)-29)))),0)</f>
        <v>0</v>
      </c>
      <c r="BD750" s="9">
        <f>IF($BI750=M750,VLOOKUP($AQ750,Runes!$AD:$AF,3,FALSE),M750)</f>
        <v>0</v>
      </c>
      <c r="BE750" s="9">
        <f t="shared" si="49"/>
        <v>0</v>
      </c>
      <c r="BF750" s="11" t="str">
        <f>IF($BJ750=BD750,"true",IF('DB Runes'!$L750="{}","",IF(RIGHT(LEFT('DB Runes'!$L750,14),1)="f","false","true")))</f>
        <v>true</v>
      </c>
      <c r="BG750" s="11">
        <f>IFERROR(IF(BE750=0,0,IF(BD750=$BJ750,LEFT(RIGHT('DB Runes'!$L750,LEN('DB Runes'!$L750)-28),LEN('DB Runes'!$L750)-29),IF(BF750="true",LEFT(RIGHT('DB Runes'!$L750,LEN('DB Runes'!$L750)-27),LEN('DB Runes'!$L750)-28),LEFT(RIGHT('DB Runes'!$L750,LEN('DB Runes'!$L750)-28),LEN('DB Runes'!$L750)-29)))),0)</f>
        <v>0</v>
      </c>
      <c r="BH750">
        <f>IFERROR(VLOOKUP($AQ750,Runes!$AM:$AP,4,FALSE),0)</f>
        <v>0</v>
      </c>
      <c r="BI750">
        <f>IFERROR(VLOOKUP($AQ750,Runes!$AD:$AF,2,FALSE),0)</f>
        <v>0</v>
      </c>
      <c r="BJ750">
        <f>IFERROR(VLOOKUP($AQ750,Runes!$AD:$AF,3,FALSE),0)</f>
        <v>0</v>
      </c>
    </row>
    <row r="751" spans="1:62" x14ac:dyDescent="0.25">
      <c r="A751" s="9">
        <f>'DB Runes'!$A751</f>
        <v>0</v>
      </c>
      <c r="B751" s="9">
        <f>'DB Runes'!$B751</f>
        <v>0</v>
      </c>
      <c r="C751" s="9" t="str">
        <f>IF('DB Runes'!$C751="{}","",IF(RIGHT(LEFT('DB Runes'!$C751,14),1)="f","false","true"))</f>
        <v>true</v>
      </c>
      <c r="D751" s="9" t="e">
        <f>IF(C751="","",IF(C751="true",LEFT(RIGHT('DB Runes'!$C751,LEN('DB Runes'!$C751)-27),LEN('DB Runes'!$C751)-28),LEFT(RIGHT('DB Runes'!$C751,LEN('DB Runes'!$C751)-28),LEN('DB Runes'!$C751)-29)))</f>
        <v>#VALUE!</v>
      </c>
      <c r="E751" s="9">
        <f>'DB Runes'!$D751</f>
        <v>0</v>
      </c>
      <c r="F751" s="9">
        <f>'DB Runes'!$E751</f>
        <v>0</v>
      </c>
      <c r="G751" s="9" t="str">
        <f>IF('DB Runes'!$F751="{}","",IF(RIGHT(LEFT('DB Runes'!$F751,14),1)="f","false","true"))</f>
        <v>true</v>
      </c>
      <c r="H751" s="9" t="e">
        <f>IF(G751="","",IF(G751="true",LEFT(RIGHT('DB Runes'!$F751,LEN('DB Runes'!$F751)-27),LEN('DB Runes'!$F751)-28),LEFT(RIGHT('DB Runes'!$F751,LEN('DB Runes'!$F751)-28),LEN('DB Runes'!$F751)-29)))</f>
        <v>#VALUE!</v>
      </c>
      <c r="I751" s="9">
        <f>'DB Runes'!$G751</f>
        <v>0</v>
      </c>
      <c r="J751" s="9">
        <f>'DB Runes'!$H751</f>
        <v>0</v>
      </c>
      <c r="K751" s="9" t="str">
        <f>IF('DB Runes'!$I751="{}","",IF(RIGHT(LEFT('DB Runes'!$I751,14),1)="f","false","true"))</f>
        <v>true</v>
      </c>
      <c r="L751" s="9" t="e">
        <f>IF(K751="","",IF(K751="true",LEFT(RIGHT('DB Runes'!$I751,LEN('DB Runes'!$I751)-27),LEN('DB Runes'!$I751)-28),LEFT(RIGHT('DB Runes'!$I751,LEN('DB Runes'!$I751)-28),LEN('DB Runes'!$I751)-29)))</f>
        <v>#VALUE!</v>
      </c>
      <c r="M751" s="9">
        <f>'DB Runes'!$J751</f>
        <v>0</v>
      </c>
      <c r="N751" s="9">
        <f>'DB Runes'!$K751</f>
        <v>0</v>
      </c>
      <c r="O751" s="9" t="str">
        <f>IF('DB Runes'!$L751="{}","",IF(RIGHT(LEFT('DB Runes'!$L751,14),1)="f","false","true"))</f>
        <v>true</v>
      </c>
      <c r="P751" s="9" t="e">
        <f>IF(O751="","",IF(O751="true",LEFT(RIGHT('DB Runes'!$L751,LEN('DB Runes'!$L751)-27),LEN('DB Runes'!$L751)-28),LEFT(RIGHT('DB Runes'!$L751,LEN('DB Runes'!$L751)-28),LEN('DB Runes'!$L751)-29)))</f>
        <v>#VALUE!</v>
      </c>
      <c r="R751" s="9" t="str">
        <f ca="1">IFERROR(sub_stat_v&amp;enchant_true?&amp;IF(G_v_equal_0&gt;0,G_v_brackets,"")&amp;g_e_equal_perfect,"")</f>
        <v/>
      </c>
      <c r="S751" s="9" t="str">
        <f ca="1">IFERROR(sub_stat_v&amp;enchant_true?&amp;IF(G_v_equal_0&gt;0,G_v_brackets,"")&amp;g_e_equal_perfect,"")</f>
        <v/>
      </c>
      <c r="T751" s="9" t="str">
        <f ca="1">IFERROR(sub_stat_v&amp;enchant_true?&amp;IF(G_v_equal_0&gt;0,G_v_brackets,"")&amp;g_e_equal_perfect,"")</f>
        <v/>
      </c>
      <c r="U751" s="9" t="str">
        <f ca="1">IFERROR(sub_stat_v&amp;enchant_true?&amp;IF(G_v_equal_0&gt;0,G_v_brackets,"")&amp;g_e_equal_perfect,"")</f>
        <v/>
      </c>
      <c r="V751" s="9" t="str">
        <f ca="1">IFERROR(sub_stat_v&amp;enchant_true?&amp;IF(G_v_equal_0&gt;0,G_v_brackets,"")&amp;g_e_equal_perfect,"")</f>
        <v/>
      </c>
      <c r="W751" s="9" t="str">
        <f ca="1">IFERROR(sub_stat_v&amp;enchant_true?&amp;IF(G_v_equal_0&gt;0,G_v_brackets,"")&amp;g_e_equal_perfect,"")</f>
        <v/>
      </c>
      <c r="X751" s="9" t="str">
        <f ca="1">IFERROR(sub_stat_v&amp;enchant_true?&amp;IF(G_v_equal_0&gt;0,G_v_brackets,"")&amp;g_e_equal_perfect,"")</f>
        <v/>
      </c>
      <c r="Y751" s="9" t="str">
        <f ca="1">IFERROR(sub_stat_v&amp;enchant_true?&amp;IF(G_v_equal_0&gt;0,G_v_brackets,"")&amp;g_e_equal_perfect,"")</f>
        <v/>
      </c>
      <c r="Z751" s="9" t="str">
        <f ca="1">IFERROR(sub_stat_v&amp;enchant_true?&amp;IF(G_v_equal_0&gt;0,G_v_brackets,"")&amp;g_e_equal_perfect,"")</f>
        <v/>
      </c>
      <c r="AA751" s="9" t="str">
        <f ca="1">IFERROR(sub_stat_v&amp;enchant_true?&amp;IF(G_v_equal_0&gt;0,G_v_brackets,"")&amp;g_e_equal_perfect,"")</f>
        <v/>
      </c>
      <c r="AB751" s="9" t="str">
        <f ca="1">IFERROR(sub_stat_v&amp;enchant_true?&amp;IF(G_v_equal_0&gt;0,G_v_brackets,"")&amp;g_e_equal_perfect,"")</f>
        <v/>
      </c>
      <c r="AQ751">
        <f>'DB Runes'!O751</f>
        <v>0</v>
      </c>
      <c r="AR751" s="9">
        <f>IF($BI751=A751,VLOOKUP($AQ751,Runes!$AD:$AF,3,FALSE),A751)</f>
        <v>0</v>
      </c>
      <c r="AS751" s="9">
        <f t="shared" si="47"/>
        <v>0</v>
      </c>
      <c r="AT751" s="11" t="str">
        <f>IF($BJ751=AR751,"true",IF('DB Runes'!$C751="{}","",IF(RIGHT(LEFT('DB Runes'!$C751,14),1)="f","false","true")))</f>
        <v>true</v>
      </c>
      <c r="AU751" s="11">
        <f>IFERROR(IF(AS751=0,0,IF(AR751=$BJ751,LEFT(RIGHT('DB Runes'!$C751,LEN('DB Runes'!$C751)-28),LEN('DB Runes'!$F751)-29),IF(AT751="true",LEFT(RIGHT('DB Runes'!$C751,LEN('DB Runes'!$C751)-27),LEN('DB Runes'!$C751)-28),LEFT(RIGHT('DB Runes'!$C751,LEN('DB Runes'!$C751)-28),LEN('DB Runes'!$C751)-29)))),0)</f>
        <v>0</v>
      </c>
      <c r="AV751" s="9">
        <f>IF($BI751=E751,VLOOKUP($AQ751,Runes!$AD:$AF,3,FALSE),E751)</f>
        <v>0</v>
      </c>
      <c r="AW751" s="9">
        <f t="shared" si="48"/>
        <v>0</v>
      </c>
      <c r="AX751" s="11" t="str">
        <f>IF($BJ751=AV751,"true",IF('DB Runes'!$F751="{}","",IF(RIGHT(LEFT('DB Runes'!$F751,14),1)="f","false","true")))</f>
        <v>true</v>
      </c>
      <c r="AY751" s="11">
        <f>IFERROR(IF(AW751=0,0,IF(AV751=$BJ751,LEFT(RIGHT('DB Runes'!$F751,LEN('DB Runes'!$F751)-28),LEN('DB Runes'!$F751)-29),IF(AX751="true",LEFT(RIGHT('DB Runes'!$F751,LEN('DB Runes'!$F751)-27),LEN('DB Runes'!$F751)-28),LEFT(RIGHT('DB Runes'!$F751,LEN('DB Runes'!$F751)-28),LEN('DB Runes'!$F751)-29)))),0)</f>
        <v>0</v>
      </c>
      <c r="AZ751" s="9">
        <f>IF($BI751=I751,VLOOKUP($AQ751,Runes!$AD:$AF,3,FALSE),I751)</f>
        <v>0</v>
      </c>
      <c r="BA751" s="9">
        <f t="shared" si="46"/>
        <v>0</v>
      </c>
      <c r="BB751" s="11" t="str">
        <f>IF($BJ751=AZ751,"true",IF('DB Runes'!$I751="{}","",IF(RIGHT(LEFT('DB Runes'!$I751,14),1)="f","false","true")))</f>
        <v>true</v>
      </c>
      <c r="BC751" s="11">
        <f>IFERROR(IF(BA751=0,0,IF(AZ751=$BJ751,LEFT(RIGHT('DB Runes'!$I751,LEN('DB Runes'!$I751)-28),LEN('DB Runes'!$I751)-29),IF(BB751="true",LEFT(RIGHT('DB Runes'!$I751,LEN('DB Runes'!$I751)-27),LEN('DB Runes'!$I751)-28),LEFT(RIGHT('DB Runes'!$I751,LEN('DB Runes'!$I751)-28),LEN('DB Runes'!$I751)-29)))),0)</f>
        <v>0</v>
      </c>
      <c r="BD751" s="9">
        <f>IF($BI751=M751,VLOOKUP($AQ751,Runes!$AD:$AF,3,FALSE),M751)</f>
        <v>0</v>
      </c>
      <c r="BE751" s="9">
        <f t="shared" si="49"/>
        <v>0</v>
      </c>
      <c r="BF751" s="11" t="str">
        <f>IF($BJ751=BD751,"true",IF('DB Runes'!$L751="{}","",IF(RIGHT(LEFT('DB Runes'!$L751,14),1)="f","false","true")))</f>
        <v>true</v>
      </c>
      <c r="BG751" s="11">
        <f>IFERROR(IF(BE751=0,0,IF(BD751=$BJ751,LEFT(RIGHT('DB Runes'!$L751,LEN('DB Runes'!$L751)-28),LEN('DB Runes'!$L751)-29),IF(BF751="true",LEFT(RIGHT('DB Runes'!$L751,LEN('DB Runes'!$L751)-27),LEN('DB Runes'!$L751)-28),LEFT(RIGHT('DB Runes'!$L751,LEN('DB Runes'!$L751)-28),LEN('DB Runes'!$L751)-29)))),0)</f>
        <v>0</v>
      </c>
      <c r="BH751">
        <f>IFERROR(VLOOKUP($AQ751,Runes!$AM:$AP,4,FALSE),0)</f>
        <v>0</v>
      </c>
      <c r="BI751">
        <f>IFERROR(VLOOKUP($AQ751,Runes!$AD:$AF,2,FALSE),0)</f>
        <v>0</v>
      </c>
      <c r="BJ751">
        <f>IFERROR(VLOOKUP($AQ751,Runes!$AD:$AF,3,FALSE),0)</f>
        <v>0</v>
      </c>
    </row>
    <row r="752" spans="1:62" x14ac:dyDescent="0.25">
      <c r="A752" s="9">
        <f>'DB Runes'!$A752</f>
        <v>0</v>
      </c>
      <c r="B752" s="9">
        <f>'DB Runes'!$B752</f>
        <v>0</v>
      </c>
      <c r="C752" s="9" t="str">
        <f>IF('DB Runes'!$C752="{}","",IF(RIGHT(LEFT('DB Runes'!$C752,14),1)="f","false","true"))</f>
        <v>true</v>
      </c>
      <c r="D752" s="9" t="e">
        <f>IF(C752="","",IF(C752="true",LEFT(RIGHT('DB Runes'!$C752,LEN('DB Runes'!$C752)-27),LEN('DB Runes'!$C752)-28),LEFT(RIGHT('DB Runes'!$C752,LEN('DB Runes'!$C752)-28),LEN('DB Runes'!$C752)-29)))</f>
        <v>#VALUE!</v>
      </c>
      <c r="E752" s="9">
        <f>'DB Runes'!$D752</f>
        <v>0</v>
      </c>
      <c r="F752" s="9">
        <f>'DB Runes'!$E752</f>
        <v>0</v>
      </c>
      <c r="G752" s="9" t="str">
        <f>IF('DB Runes'!$F752="{}","",IF(RIGHT(LEFT('DB Runes'!$F752,14),1)="f","false","true"))</f>
        <v>true</v>
      </c>
      <c r="H752" s="9" t="e">
        <f>IF(G752="","",IF(G752="true",LEFT(RIGHT('DB Runes'!$F752,LEN('DB Runes'!$F752)-27),LEN('DB Runes'!$F752)-28),LEFT(RIGHT('DB Runes'!$F752,LEN('DB Runes'!$F752)-28),LEN('DB Runes'!$F752)-29)))</f>
        <v>#VALUE!</v>
      </c>
      <c r="I752" s="9">
        <f>'DB Runes'!$G752</f>
        <v>0</v>
      </c>
      <c r="J752" s="9">
        <f>'DB Runes'!$H752</f>
        <v>0</v>
      </c>
      <c r="K752" s="9" t="str">
        <f>IF('DB Runes'!$I752="{}","",IF(RIGHT(LEFT('DB Runes'!$I752,14),1)="f","false","true"))</f>
        <v>true</v>
      </c>
      <c r="L752" s="9" t="e">
        <f>IF(K752="","",IF(K752="true",LEFT(RIGHT('DB Runes'!$I752,LEN('DB Runes'!$I752)-27),LEN('DB Runes'!$I752)-28),LEFT(RIGHT('DB Runes'!$I752,LEN('DB Runes'!$I752)-28),LEN('DB Runes'!$I752)-29)))</f>
        <v>#VALUE!</v>
      </c>
      <c r="M752" s="9">
        <f>'DB Runes'!$J752</f>
        <v>0</v>
      </c>
      <c r="N752" s="9">
        <f>'DB Runes'!$K752</f>
        <v>0</v>
      </c>
      <c r="O752" s="9" t="str">
        <f>IF('DB Runes'!$L752="{}","",IF(RIGHT(LEFT('DB Runes'!$L752,14),1)="f","false","true"))</f>
        <v>true</v>
      </c>
      <c r="P752" s="9" t="e">
        <f>IF(O752="","",IF(O752="true",LEFT(RIGHT('DB Runes'!$L752,LEN('DB Runes'!$L752)-27),LEN('DB Runes'!$L752)-28),LEFT(RIGHT('DB Runes'!$L752,LEN('DB Runes'!$L752)-28),LEN('DB Runes'!$L752)-29)))</f>
        <v>#VALUE!</v>
      </c>
      <c r="R752" s="9" t="str">
        <f ca="1">IFERROR(sub_stat_v&amp;enchant_true?&amp;IF(G_v_equal_0&gt;0,G_v_brackets,"")&amp;g_e_equal_perfect,"")</f>
        <v/>
      </c>
      <c r="S752" s="9" t="str">
        <f ca="1">IFERROR(sub_stat_v&amp;enchant_true?&amp;IF(G_v_equal_0&gt;0,G_v_brackets,"")&amp;g_e_equal_perfect,"")</f>
        <v/>
      </c>
      <c r="T752" s="9" t="str">
        <f ca="1">IFERROR(sub_stat_v&amp;enchant_true?&amp;IF(G_v_equal_0&gt;0,G_v_brackets,"")&amp;g_e_equal_perfect,"")</f>
        <v/>
      </c>
      <c r="U752" s="9" t="str">
        <f ca="1">IFERROR(sub_stat_v&amp;enchant_true?&amp;IF(G_v_equal_0&gt;0,G_v_brackets,"")&amp;g_e_equal_perfect,"")</f>
        <v/>
      </c>
      <c r="V752" s="9" t="str">
        <f ca="1">IFERROR(sub_stat_v&amp;enchant_true?&amp;IF(G_v_equal_0&gt;0,G_v_brackets,"")&amp;g_e_equal_perfect,"")</f>
        <v/>
      </c>
      <c r="W752" s="9" t="str">
        <f ca="1">IFERROR(sub_stat_v&amp;enchant_true?&amp;IF(G_v_equal_0&gt;0,G_v_brackets,"")&amp;g_e_equal_perfect,"")</f>
        <v/>
      </c>
      <c r="X752" s="9" t="str">
        <f ca="1">IFERROR(sub_stat_v&amp;enchant_true?&amp;IF(G_v_equal_0&gt;0,G_v_brackets,"")&amp;g_e_equal_perfect,"")</f>
        <v/>
      </c>
      <c r="Y752" s="9" t="str">
        <f ca="1">IFERROR(sub_stat_v&amp;enchant_true?&amp;IF(G_v_equal_0&gt;0,G_v_brackets,"")&amp;g_e_equal_perfect,"")</f>
        <v/>
      </c>
      <c r="Z752" s="9" t="str">
        <f ca="1">IFERROR(sub_stat_v&amp;enchant_true?&amp;IF(G_v_equal_0&gt;0,G_v_brackets,"")&amp;g_e_equal_perfect,"")</f>
        <v/>
      </c>
      <c r="AA752" s="9" t="str">
        <f ca="1">IFERROR(sub_stat_v&amp;enchant_true?&amp;IF(G_v_equal_0&gt;0,G_v_brackets,"")&amp;g_e_equal_perfect,"")</f>
        <v/>
      </c>
      <c r="AB752" s="9" t="str">
        <f ca="1">IFERROR(sub_stat_v&amp;enchant_true?&amp;IF(G_v_equal_0&gt;0,G_v_brackets,"")&amp;g_e_equal_perfect,"")</f>
        <v/>
      </c>
      <c r="AQ752">
        <f>'DB Runes'!O752</f>
        <v>0</v>
      </c>
      <c r="AR752" s="9">
        <f>IF($BI752=A752,VLOOKUP($AQ752,Runes!$AD:$AF,3,FALSE),A752)</f>
        <v>0</v>
      </c>
      <c r="AS752" s="9">
        <f t="shared" si="47"/>
        <v>0</v>
      </c>
      <c r="AT752" s="11" t="str">
        <f>IF($BJ752=AR752,"true",IF('DB Runes'!$C752="{}","",IF(RIGHT(LEFT('DB Runes'!$C752,14),1)="f","false","true")))</f>
        <v>true</v>
      </c>
      <c r="AU752" s="11">
        <f>IFERROR(IF(AS752=0,0,IF(AR752=$BJ752,LEFT(RIGHT('DB Runes'!$C752,LEN('DB Runes'!$C752)-28),LEN('DB Runes'!$F752)-29),IF(AT752="true",LEFT(RIGHT('DB Runes'!$C752,LEN('DB Runes'!$C752)-27),LEN('DB Runes'!$C752)-28),LEFT(RIGHT('DB Runes'!$C752,LEN('DB Runes'!$C752)-28),LEN('DB Runes'!$C752)-29)))),0)</f>
        <v>0</v>
      </c>
      <c r="AV752" s="9">
        <f>IF($BI752=E752,VLOOKUP($AQ752,Runes!$AD:$AF,3,FALSE),E752)</f>
        <v>0</v>
      </c>
      <c r="AW752" s="9">
        <f t="shared" si="48"/>
        <v>0</v>
      </c>
      <c r="AX752" s="11" t="str">
        <f>IF($BJ752=AV752,"true",IF('DB Runes'!$F752="{}","",IF(RIGHT(LEFT('DB Runes'!$F752,14),1)="f","false","true")))</f>
        <v>true</v>
      </c>
      <c r="AY752" s="11">
        <f>IFERROR(IF(AW752=0,0,IF(AV752=$BJ752,LEFT(RIGHT('DB Runes'!$F752,LEN('DB Runes'!$F752)-28),LEN('DB Runes'!$F752)-29),IF(AX752="true",LEFT(RIGHT('DB Runes'!$F752,LEN('DB Runes'!$F752)-27),LEN('DB Runes'!$F752)-28),LEFT(RIGHT('DB Runes'!$F752,LEN('DB Runes'!$F752)-28),LEN('DB Runes'!$F752)-29)))),0)</f>
        <v>0</v>
      </c>
      <c r="AZ752" s="9">
        <f>IF($BI752=I752,VLOOKUP($AQ752,Runes!$AD:$AF,3,FALSE),I752)</f>
        <v>0</v>
      </c>
      <c r="BA752" s="9">
        <f t="shared" si="46"/>
        <v>0</v>
      </c>
      <c r="BB752" s="11" t="str">
        <f>IF($BJ752=AZ752,"true",IF('DB Runes'!$I752="{}","",IF(RIGHT(LEFT('DB Runes'!$I752,14),1)="f","false","true")))</f>
        <v>true</v>
      </c>
      <c r="BC752" s="11">
        <f>IFERROR(IF(BA752=0,0,IF(AZ752=$BJ752,LEFT(RIGHT('DB Runes'!$I752,LEN('DB Runes'!$I752)-28),LEN('DB Runes'!$I752)-29),IF(BB752="true",LEFT(RIGHT('DB Runes'!$I752,LEN('DB Runes'!$I752)-27),LEN('DB Runes'!$I752)-28),LEFT(RIGHT('DB Runes'!$I752,LEN('DB Runes'!$I752)-28),LEN('DB Runes'!$I752)-29)))),0)</f>
        <v>0</v>
      </c>
      <c r="BD752" s="9">
        <f>IF($BI752=M752,VLOOKUP($AQ752,Runes!$AD:$AF,3,FALSE),M752)</f>
        <v>0</v>
      </c>
      <c r="BE752" s="9">
        <f t="shared" si="49"/>
        <v>0</v>
      </c>
      <c r="BF752" s="11" t="str">
        <f>IF($BJ752=BD752,"true",IF('DB Runes'!$L752="{}","",IF(RIGHT(LEFT('DB Runes'!$L752,14),1)="f","false","true")))</f>
        <v>true</v>
      </c>
      <c r="BG752" s="11">
        <f>IFERROR(IF(BE752=0,0,IF(BD752=$BJ752,LEFT(RIGHT('DB Runes'!$L752,LEN('DB Runes'!$L752)-28),LEN('DB Runes'!$L752)-29),IF(BF752="true",LEFT(RIGHT('DB Runes'!$L752,LEN('DB Runes'!$L752)-27),LEN('DB Runes'!$L752)-28),LEFT(RIGHT('DB Runes'!$L752,LEN('DB Runes'!$L752)-28),LEN('DB Runes'!$L752)-29)))),0)</f>
        <v>0</v>
      </c>
      <c r="BH752">
        <f>IFERROR(VLOOKUP($AQ752,Runes!$AM:$AP,4,FALSE),0)</f>
        <v>0</v>
      </c>
      <c r="BI752">
        <f>IFERROR(VLOOKUP($AQ752,Runes!$AD:$AF,2,FALSE),0)</f>
        <v>0</v>
      </c>
      <c r="BJ752">
        <f>IFERROR(VLOOKUP($AQ752,Runes!$AD:$AF,3,FALSE),0)</f>
        <v>0</v>
      </c>
    </row>
    <row r="753" spans="1:62" x14ac:dyDescent="0.25">
      <c r="A753" s="9">
        <f>'DB Runes'!$A753</f>
        <v>0</v>
      </c>
      <c r="B753" s="9">
        <f>'DB Runes'!$B753</f>
        <v>0</v>
      </c>
      <c r="C753" s="9" t="str">
        <f>IF('DB Runes'!$C753="{}","",IF(RIGHT(LEFT('DB Runes'!$C753,14),1)="f","false","true"))</f>
        <v>true</v>
      </c>
      <c r="D753" s="9" t="e">
        <f>IF(C753="","",IF(C753="true",LEFT(RIGHT('DB Runes'!$C753,LEN('DB Runes'!$C753)-27),LEN('DB Runes'!$C753)-28),LEFT(RIGHT('DB Runes'!$C753,LEN('DB Runes'!$C753)-28),LEN('DB Runes'!$C753)-29)))</f>
        <v>#VALUE!</v>
      </c>
      <c r="E753" s="9">
        <f>'DB Runes'!$D753</f>
        <v>0</v>
      </c>
      <c r="F753" s="9">
        <f>'DB Runes'!$E753</f>
        <v>0</v>
      </c>
      <c r="G753" s="9" t="str">
        <f>IF('DB Runes'!$F753="{}","",IF(RIGHT(LEFT('DB Runes'!$F753,14),1)="f","false","true"))</f>
        <v>true</v>
      </c>
      <c r="H753" s="9" t="e">
        <f>IF(G753="","",IF(G753="true",LEFT(RIGHT('DB Runes'!$F753,LEN('DB Runes'!$F753)-27),LEN('DB Runes'!$F753)-28),LEFT(RIGHT('DB Runes'!$F753,LEN('DB Runes'!$F753)-28),LEN('DB Runes'!$F753)-29)))</f>
        <v>#VALUE!</v>
      </c>
      <c r="I753" s="9">
        <f>'DB Runes'!$G753</f>
        <v>0</v>
      </c>
      <c r="J753" s="9">
        <f>'DB Runes'!$H753</f>
        <v>0</v>
      </c>
      <c r="K753" s="9" t="str">
        <f>IF('DB Runes'!$I753="{}","",IF(RIGHT(LEFT('DB Runes'!$I753,14),1)="f","false","true"))</f>
        <v>true</v>
      </c>
      <c r="L753" s="9" t="e">
        <f>IF(K753="","",IF(K753="true",LEFT(RIGHT('DB Runes'!$I753,LEN('DB Runes'!$I753)-27),LEN('DB Runes'!$I753)-28),LEFT(RIGHT('DB Runes'!$I753,LEN('DB Runes'!$I753)-28),LEN('DB Runes'!$I753)-29)))</f>
        <v>#VALUE!</v>
      </c>
      <c r="M753" s="9">
        <f>'DB Runes'!$J753</f>
        <v>0</v>
      </c>
      <c r="N753" s="9">
        <f>'DB Runes'!$K753</f>
        <v>0</v>
      </c>
      <c r="O753" s="9" t="str">
        <f>IF('DB Runes'!$L753="{}","",IF(RIGHT(LEFT('DB Runes'!$L753,14),1)="f","false","true"))</f>
        <v>true</v>
      </c>
      <c r="P753" s="9" t="e">
        <f>IF(O753="","",IF(O753="true",LEFT(RIGHT('DB Runes'!$L753,LEN('DB Runes'!$L753)-27),LEN('DB Runes'!$L753)-28),LEFT(RIGHT('DB Runes'!$L753,LEN('DB Runes'!$L753)-28),LEN('DB Runes'!$L753)-29)))</f>
        <v>#VALUE!</v>
      </c>
      <c r="R753" s="9" t="str">
        <f ca="1">IFERROR(sub_stat_v&amp;enchant_true?&amp;IF(G_v_equal_0&gt;0,G_v_brackets,"")&amp;g_e_equal_perfect,"")</f>
        <v/>
      </c>
      <c r="S753" s="9" t="str">
        <f ca="1">IFERROR(sub_stat_v&amp;enchant_true?&amp;IF(G_v_equal_0&gt;0,G_v_brackets,"")&amp;g_e_equal_perfect,"")</f>
        <v/>
      </c>
      <c r="T753" s="9" t="str">
        <f ca="1">IFERROR(sub_stat_v&amp;enchant_true?&amp;IF(G_v_equal_0&gt;0,G_v_brackets,"")&amp;g_e_equal_perfect,"")</f>
        <v/>
      </c>
      <c r="U753" s="9" t="str">
        <f ca="1">IFERROR(sub_stat_v&amp;enchant_true?&amp;IF(G_v_equal_0&gt;0,G_v_brackets,"")&amp;g_e_equal_perfect,"")</f>
        <v/>
      </c>
      <c r="V753" s="9" t="str">
        <f ca="1">IFERROR(sub_stat_v&amp;enchant_true?&amp;IF(G_v_equal_0&gt;0,G_v_brackets,"")&amp;g_e_equal_perfect,"")</f>
        <v/>
      </c>
      <c r="W753" s="9" t="str">
        <f ca="1">IFERROR(sub_stat_v&amp;enchant_true?&amp;IF(G_v_equal_0&gt;0,G_v_brackets,"")&amp;g_e_equal_perfect,"")</f>
        <v/>
      </c>
      <c r="X753" s="9" t="str">
        <f ca="1">IFERROR(sub_stat_v&amp;enchant_true?&amp;IF(G_v_equal_0&gt;0,G_v_brackets,"")&amp;g_e_equal_perfect,"")</f>
        <v/>
      </c>
      <c r="Y753" s="9" t="str">
        <f ca="1">IFERROR(sub_stat_v&amp;enchant_true?&amp;IF(G_v_equal_0&gt;0,G_v_brackets,"")&amp;g_e_equal_perfect,"")</f>
        <v/>
      </c>
      <c r="Z753" s="9" t="str">
        <f ca="1">IFERROR(sub_stat_v&amp;enchant_true?&amp;IF(G_v_equal_0&gt;0,G_v_brackets,"")&amp;g_e_equal_perfect,"")</f>
        <v/>
      </c>
      <c r="AA753" s="9" t="str">
        <f ca="1">IFERROR(sub_stat_v&amp;enchant_true?&amp;IF(G_v_equal_0&gt;0,G_v_brackets,"")&amp;g_e_equal_perfect,"")</f>
        <v/>
      </c>
      <c r="AB753" s="9" t="str">
        <f ca="1">IFERROR(sub_stat_v&amp;enchant_true?&amp;IF(G_v_equal_0&gt;0,G_v_brackets,"")&amp;g_e_equal_perfect,"")</f>
        <v/>
      </c>
      <c r="AQ753">
        <f>'DB Runes'!O753</f>
        <v>0</v>
      </c>
      <c r="AR753" s="9">
        <f>IF($BI753=A753,VLOOKUP($AQ753,Runes!$AD:$AF,3,FALSE),A753)</f>
        <v>0</v>
      </c>
      <c r="AS753" s="9">
        <f t="shared" si="47"/>
        <v>0</v>
      </c>
      <c r="AT753" s="11" t="str">
        <f>IF($BJ753=AR753,"true",IF('DB Runes'!$C753="{}","",IF(RIGHT(LEFT('DB Runes'!$C753,14),1)="f","false","true")))</f>
        <v>true</v>
      </c>
      <c r="AU753" s="11">
        <f>IFERROR(IF(AS753=0,0,IF(AR753=$BJ753,LEFT(RIGHT('DB Runes'!$C753,LEN('DB Runes'!$C753)-28),LEN('DB Runes'!$F753)-29),IF(AT753="true",LEFT(RIGHT('DB Runes'!$C753,LEN('DB Runes'!$C753)-27),LEN('DB Runes'!$C753)-28),LEFT(RIGHT('DB Runes'!$C753,LEN('DB Runes'!$C753)-28),LEN('DB Runes'!$C753)-29)))),0)</f>
        <v>0</v>
      </c>
      <c r="AV753" s="9">
        <f>IF($BI753=E753,VLOOKUP($AQ753,Runes!$AD:$AF,3,FALSE),E753)</f>
        <v>0</v>
      </c>
      <c r="AW753" s="9">
        <f t="shared" si="48"/>
        <v>0</v>
      </c>
      <c r="AX753" s="11" t="str">
        <f>IF($BJ753=AV753,"true",IF('DB Runes'!$F753="{}","",IF(RIGHT(LEFT('DB Runes'!$F753,14),1)="f","false","true")))</f>
        <v>true</v>
      </c>
      <c r="AY753" s="11">
        <f>IFERROR(IF(AW753=0,0,IF(AV753=$BJ753,LEFT(RIGHT('DB Runes'!$F753,LEN('DB Runes'!$F753)-28),LEN('DB Runes'!$F753)-29),IF(AX753="true",LEFT(RIGHT('DB Runes'!$F753,LEN('DB Runes'!$F753)-27),LEN('DB Runes'!$F753)-28),LEFT(RIGHT('DB Runes'!$F753,LEN('DB Runes'!$F753)-28),LEN('DB Runes'!$F753)-29)))),0)</f>
        <v>0</v>
      </c>
      <c r="AZ753" s="9">
        <f>IF($BI753=I753,VLOOKUP($AQ753,Runes!$AD:$AF,3,FALSE),I753)</f>
        <v>0</v>
      </c>
      <c r="BA753" s="9">
        <f t="shared" si="46"/>
        <v>0</v>
      </c>
      <c r="BB753" s="11" t="str">
        <f>IF($BJ753=AZ753,"true",IF('DB Runes'!$I753="{}","",IF(RIGHT(LEFT('DB Runes'!$I753,14),1)="f","false","true")))</f>
        <v>true</v>
      </c>
      <c r="BC753" s="11">
        <f>IFERROR(IF(BA753=0,0,IF(AZ753=$BJ753,LEFT(RIGHT('DB Runes'!$I753,LEN('DB Runes'!$I753)-28),LEN('DB Runes'!$I753)-29),IF(BB753="true",LEFT(RIGHT('DB Runes'!$I753,LEN('DB Runes'!$I753)-27),LEN('DB Runes'!$I753)-28),LEFT(RIGHT('DB Runes'!$I753,LEN('DB Runes'!$I753)-28),LEN('DB Runes'!$I753)-29)))),0)</f>
        <v>0</v>
      </c>
      <c r="BD753" s="9">
        <f>IF($BI753=M753,VLOOKUP($AQ753,Runes!$AD:$AF,3,FALSE),M753)</f>
        <v>0</v>
      </c>
      <c r="BE753" s="9">
        <f t="shared" si="49"/>
        <v>0</v>
      </c>
      <c r="BF753" s="11" t="str">
        <f>IF($BJ753=BD753,"true",IF('DB Runes'!$L753="{}","",IF(RIGHT(LEFT('DB Runes'!$L753,14),1)="f","false","true")))</f>
        <v>true</v>
      </c>
      <c r="BG753" s="11">
        <f>IFERROR(IF(BE753=0,0,IF(BD753=$BJ753,LEFT(RIGHT('DB Runes'!$L753,LEN('DB Runes'!$L753)-28),LEN('DB Runes'!$L753)-29),IF(BF753="true",LEFT(RIGHT('DB Runes'!$L753,LEN('DB Runes'!$L753)-27),LEN('DB Runes'!$L753)-28),LEFT(RIGHT('DB Runes'!$L753,LEN('DB Runes'!$L753)-28),LEN('DB Runes'!$L753)-29)))),0)</f>
        <v>0</v>
      </c>
      <c r="BH753">
        <f>IFERROR(VLOOKUP($AQ753,Runes!$AM:$AP,4,FALSE),0)</f>
        <v>0</v>
      </c>
      <c r="BI753">
        <f>IFERROR(VLOOKUP($AQ753,Runes!$AD:$AF,2,FALSE),0)</f>
        <v>0</v>
      </c>
      <c r="BJ753">
        <f>IFERROR(VLOOKUP($AQ753,Runes!$AD:$AF,3,FALSE),0)</f>
        <v>0</v>
      </c>
    </row>
    <row r="754" spans="1:62" x14ac:dyDescent="0.25">
      <c r="A754" s="9">
        <f>'DB Runes'!$A754</f>
        <v>0</v>
      </c>
      <c r="B754" s="9">
        <f>'DB Runes'!$B754</f>
        <v>0</v>
      </c>
      <c r="C754" s="9" t="str">
        <f>IF('DB Runes'!$C754="{}","",IF(RIGHT(LEFT('DB Runes'!$C754,14),1)="f","false","true"))</f>
        <v>true</v>
      </c>
      <c r="D754" s="9" t="e">
        <f>IF(C754="","",IF(C754="true",LEFT(RIGHT('DB Runes'!$C754,LEN('DB Runes'!$C754)-27),LEN('DB Runes'!$C754)-28),LEFT(RIGHT('DB Runes'!$C754,LEN('DB Runes'!$C754)-28),LEN('DB Runes'!$C754)-29)))</f>
        <v>#VALUE!</v>
      </c>
      <c r="E754" s="9">
        <f>'DB Runes'!$D754</f>
        <v>0</v>
      </c>
      <c r="F754" s="9">
        <f>'DB Runes'!$E754</f>
        <v>0</v>
      </c>
      <c r="G754" s="9" t="str">
        <f>IF('DB Runes'!$F754="{}","",IF(RIGHT(LEFT('DB Runes'!$F754,14),1)="f","false","true"))</f>
        <v>true</v>
      </c>
      <c r="H754" s="9" t="e">
        <f>IF(G754="","",IF(G754="true",LEFT(RIGHT('DB Runes'!$F754,LEN('DB Runes'!$F754)-27),LEN('DB Runes'!$F754)-28),LEFT(RIGHT('DB Runes'!$F754,LEN('DB Runes'!$F754)-28),LEN('DB Runes'!$F754)-29)))</f>
        <v>#VALUE!</v>
      </c>
      <c r="I754" s="9">
        <f>'DB Runes'!$G754</f>
        <v>0</v>
      </c>
      <c r="J754" s="9">
        <f>'DB Runes'!$H754</f>
        <v>0</v>
      </c>
      <c r="K754" s="9" t="str">
        <f>IF('DB Runes'!$I754="{}","",IF(RIGHT(LEFT('DB Runes'!$I754,14),1)="f","false","true"))</f>
        <v>true</v>
      </c>
      <c r="L754" s="9" t="e">
        <f>IF(K754="","",IF(K754="true",LEFT(RIGHT('DB Runes'!$I754,LEN('DB Runes'!$I754)-27),LEN('DB Runes'!$I754)-28),LEFT(RIGHT('DB Runes'!$I754,LEN('DB Runes'!$I754)-28),LEN('DB Runes'!$I754)-29)))</f>
        <v>#VALUE!</v>
      </c>
      <c r="M754" s="9">
        <f>'DB Runes'!$J754</f>
        <v>0</v>
      </c>
      <c r="N754" s="9">
        <f>'DB Runes'!$K754</f>
        <v>0</v>
      </c>
      <c r="O754" s="9" t="str">
        <f>IF('DB Runes'!$L754="{}","",IF(RIGHT(LEFT('DB Runes'!$L754,14),1)="f","false","true"))</f>
        <v>true</v>
      </c>
      <c r="P754" s="9" t="e">
        <f>IF(O754="","",IF(O754="true",LEFT(RIGHT('DB Runes'!$L754,LEN('DB Runes'!$L754)-27),LEN('DB Runes'!$L754)-28),LEFT(RIGHT('DB Runes'!$L754,LEN('DB Runes'!$L754)-28),LEN('DB Runes'!$L754)-29)))</f>
        <v>#VALUE!</v>
      </c>
      <c r="R754" s="9" t="str">
        <f ca="1">IFERROR(sub_stat_v&amp;enchant_true?&amp;IF(G_v_equal_0&gt;0,G_v_brackets,"")&amp;g_e_equal_perfect,"")</f>
        <v/>
      </c>
      <c r="S754" s="9" t="str">
        <f ca="1">IFERROR(sub_stat_v&amp;enchant_true?&amp;IF(G_v_equal_0&gt;0,G_v_brackets,"")&amp;g_e_equal_perfect,"")</f>
        <v/>
      </c>
      <c r="T754" s="9" t="str">
        <f ca="1">IFERROR(sub_stat_v&amp;enchant_true?&amp;IF(G_v_equal_0&gt;0,G_v_brackets,"")&amp;g_e_equal_perfect,"")</f>
        <v/>
      </c>
      <c r="U754" s="9" t="str">
        <f ca="1">IFERROR(sub_stat_v&amp;enchant_true?&amp;IF(G_v_equal_0&gt;0,G_v_brackets,"")&amp;g_e_equal_perfect,"")</f>
        <v/>
      </c>
      <c r="V754" s="9" t="str">
        <f ca="1">IFERROR(sub_stat_v&amp;enchant_true?&amp;IF(G_v_equal_0&gt;0,G_v_brackets,"")&amp;g_e_equal_perfect,"")</f>
        <v/>
      </c>
      <c r="W754" s="9" t="str">
        <f ca="1">IFERROR(sub_stat_v&amp;enchant_true?&amp;IF(G_v_equal_0&gt;0,G_v_brackets,"")&amp;g_e_equal_perfect,"")</f>
        <v/>
      </c>
      <c r="X754" s="9" t="str">
        <f ca="1">IFERROR(sub_stat_v&amp;enchant_true?&amp;IF(G_v_equal_0&gt;0,G_v_brackets,"")&amp;g_e_equal_perfect,"")</f>
        <v/>
      </c>
      <c r="Y754" s="9" t="str">
        <f ca="1">IFERROR(sub_stat_v&amp;enchant_true?&amp;IF(G_v_equal_0&gt;0,G_v_brackets,"")&amp;g_e_equal_perfect,"")</f>
        <v/>
      </c>
      <c r="Z754" s="9" t="str">
        <f ca="1">IFERROR(sub_stat_v&amp;enchant_true?&amp;IF(G_v_equal_0&gt;0,G_v_brackets,"")&amp;g_e_equal_perfect,"")</f>
        <v/>
      </c>
      <c r="AA754" s="9" t="str">
        <f ca="1">IFERROR(sub_stat_v&amp;enchant_true?&amp;IF(G_v_equal_0&gt;0,G_v_brackets,"")&amp;g_e_equal_perfect,"")</f>
        <v/>
      </c>
      <c r="AB754" s="9" t="str">
        <f ca="1">IFERROR(sub_stat_v&amp;enchant_true?&amp;IF(G_v_equal_0&gt;0,G_v_brackets,"")&amp;g_e_equal_perfect,"")</f>
        <v/>
      </c>
      <c r="AQ754">
        <f>'DB Runes'!O754</f>
        <v>0</v>
      </c>
      <c r="AR754" s="9">
        <f>IF($BI754=A754,VLOOKUP($AQ754,Runes!$AD:$AF,3,FALSE),A754)</f>
        <v>0</v>
      </c>
      <c r="AS754" s="9">
        <f t="shared" si="47"/>
        <v>0</v>
      </c>
      <c r="AT754" s="11" t="str">
        <f>IF($BJ754=AR754,"true",IF('DB Runes'!$C754="{}","",IF(RIGHT(LEFT('DB Runes'!$C754,14),1)="f","false","true")))</f>
        <v>true</v>
      </c>
      <c r="AU754" s="11">
        <f>IFERROR(IF(AS754=0,0,IF(AR754=$BJ754,LEFT(RIGHT('DB Runes'!$C754,LEN('DB Runes'!$C754)-28),LEN('DB Runes'!$F754)-29),IF(AT754="true",LEFT(RIGHT('DB Runes'!$C754,LEN('DB Runes'!$C754)-27),LEN('DB Runes'!$C754)-28),LEFT(RIGHT('DB Runes'!$C754,LEN('DB Runes'!$C754)-28),LEN('DB Runes'!$C754)-29)))),0)</f>
        <v>0</v>
      </c>
      <c r="AV754" s="9">
        <f>IF($BI754=E754,VLOOKUP($AQ754,Runes!$AD:$AF,3,FALSE),E754)</f>
        <v>0</v>
      </c>
      <c r="AW754" s="9">
        <f t="shared" si="48"/>
        <v>0</v>
      </c>
      <c r="AX754" s="11" t="str">
        <f>IF($BJ754=AV754,"true",IF('DB Runes'!$F754="{}","",IF(RIGHT(LEFT('DB Runes'!$F754,14),1)="f","false","true")))</f>
        <v>true</v>
      </c>
      <c r="AY754" s="11">
        <f>IFERROR(IF(AW754=0,0,IF(AV754=$BJ754,LEFT(RIGHT('DB Runes'!$F754,LEN('DB Runes'!$F754)-28),LEN('DB Runes'!$F754)-29),IF(AX754="true",LEFT(RIGHT('DB Runes'!$F754,LEN('DB Runes'!$F754)-27),LEN('DB Runes'!$F754)-28),LEFT(RIGHT('DB Runes'!$F754,LEN('DB Runes'!$F754)-28),LEN('DB Runes'!$F754)-29)))),0)</f>
        <v>0</v>
      </c>
      <c r="AZ754" s="9">
        <f>IF($BI754=I754,VLOOKUP($AQ754,Runes!$AD:$AF,3,FALSE),I754)</f>
        <v>0</v>
      </c>
      <c r="BA754" s="9">
        <f t="shared" si="46"/>
        <v>0</v>
      </c>
      <c r="BB754" s="11" t="str">
        <f>IF($BJ754=AZ754,"true",IF('DB Runes'!$I754="{}","",IF(RIGHT(LEFT('DB Runes'!$I754,14),1)="f","false","true")))</f>
        <v>true</v>
      </c>
      <c r="BC754" s="11">
        <f>IFERROR(IF(BA754=0,0,IF(AZ754=$BJ754,LEFT(RIGHT('DB Runes'!$I754,LEN('DB Runes'!$I754)-28),LEN('DB Runes'!$I754)-29),IF(BB754="true",LEFT(RIGHT('DB Runes'!$I754,LEN('DB Runes'!$I754)-27),LEN('DB Runes'!$I754)-28),LEFT(RIGHT('DB Runes'!$I754,LEN('DB Runes'!$I754)-28),LEN('DB Runes'!$I754)-29)))),0)</f>
        <v>0</v>
      </c>
      <c r="BD754" s="9">
        <f>IF($BI754=M754,VLOOKUP($AQ754,Runes!$AD:$AF,3,FALSE),M754)</f>
        <v>0</v>
      </c>
      <c r="BE754" s="9">
        <f t="shared" si="49"/>
        <v>0</v>
      </c>
      <c r="BF754" s="11" t="str">
        <f>IF($BJ754=BD754,"true",IF('DB Runes'!$L754="{}","",IF(RIGHT(LEFT('DB Runes'!$L754,14),1)="f","false","true")))</f>
        <v>true</v>
      </c>
      <c r="BG754" s="11">
        <f>IFERROR(IF(BE754=0,0,IF(BD754=$BJ754,LEFT(RIGHT('DB Runes'!$L754,LEN('DB Runes'!$L754)-28),LEN('DB Runes'!$L754)-29),IF(BF754="true",LEFT(RIGHT('DB Runes'!$L754,LEN('DB Runes'!$L754)-27),LEN('DB Runes'!$L754)-28),LEFT(RIGHT('DB Runes'!$L754,LEN('DB Runes'!$L754)-28),LEN('DB Runes'!$L754)-29)))),0)</f>
        <v>0</v>
      </c>
      <c r="BH754">
        <f>IFERROR(VLOOKUP($AQ754,Runes!$AM:$AP,4,FALSE),0)</f>
        <v>0</v>
      </c>
      <c r="BI754">
        <f>IFERROR(VLOOKUP($AQ754,Runes!$AD:$AF,2,FALSE),0)</f>
        <v>0</v>
      </c>
      <c r="BJ754">
        <f>IFERROR(VLOOKUP($AQ754,Runes!$AD:$AF,3,FALSE),0)</f>
        <v>0</v>
      </c>
    </row>
    <row r="755" spans="1:62" x14ac:dyDescent="0.25">
      <c r="A755" s="9">
        <f>'DB Runes'!$A755</f>
        <v>0</v>
      </c>
      <c r="B755" s="9">
        <f>'DB Runes'!$B755</f>
        <v>0</v>
      </c>
      <c r="C755" s="9" t="str">
        <f>IF('DB Runes'!$C755="{}","",IF(RIGHT(LEFT('DB Runes'!$C755,14),1)="f","false","true"))</f>
        <v>true</v>
      </c>
      <c r="D755" s="9" t="e">
        <f>IF(C755="","",IF(C755="true",LEFT(RIGHT('DB Runes'!$C755,LEN('DB Runes'!$C755)-27),LEN('DB Runes'!$C755)-28),LEFT(RIGHT('DB Runes'!$C755,LEN('DB Runes'!$C755)-28),LEN('DB Runes'!$C755)-29)))</f>
        <v>#VALUE!</v>
      </c>
      <c r="E755" s="9">
        <f>'DB Runes'!$D755</f>
        <v>0</v>
      </c>
      <c r="F755" s="9">
        <f>'DB Runes'!$E755</f>
        <v>0</v>
      </c>
      <c r="G755" s="9" t="str">
        <f>IF('DB Runes'!$F755="{}","",IF(RIGHT(LEFT('DB Runes'!$F755,14),1)="f","false","true"))</f>
        <v>true</v>
      </c>
      <c r="H755" s="9" t="e">
        <f>IF(G755="","",IF(G755="true",LEFT(RIGHT('DB Runes'!$F755,LEN('DB Runes'!$F755)-27),LEN('DB Runes'!$F755)-28),LEFT(RIGHT('DB Runes'!$F755,LEN('DB Runes'!$F755)-28),LEN('DB Runes'!$F755)-29)))</f>
        <v>#VALUE!</v>
      </c>
      <c r="I755" s="9">
        <f>'DB Runes'!$G755</f>
        <v>0</v>
      </c>
      <c r="J755" s="9">
        <f>'DB Runes'!$H755</f>
        <v>0</v>
      </c>
      <c r="K755" s="9" t="str">
        <f>IF('DB Runes'!$I755="{}","",IF(RIGHT(LEFT('DB Runes'!$I755,14),1)="f","false","true"))</f>
        <v>true</v>
      </c>
      <c r="L755" s="9" t="e">
        <f>IF(K755="","",IF(K755="true",LEFT(RIGHT('DB Runes'!$I755,LEN('DB Runes'!$I755)-27),LEN('DB Runes'!$I755)-28),LEFT(RIGHT('DB Runes'!$I755,LEN('DB Runes'!$I755)-28),LEN('DB Runes'!$I755)-29)))</f>
        <v>#VALUE!</v>
      </c>
      <c r="M755" s="9">
        <f>'DB Runes'!$J755</f>
        <v>0</v>
      </c>
      <c r="N755" s="9">
        <f>'DB Runes'!$K755</f>
        <v>0</v>
      </c>
      <c r="O755" s="9" t="str">
        <f>IF('DB Runes'!$L755="{}","",IF(RIGHT(LEFT('DB Runes'!$L755,14),1)="f","false","true"))</f>
        <v>true</v>
      </c>
      <c r="P755" s="9" t="e">
        <f>IF(O755="","",IF(O755="true",LEFT(RIGHT('DB Runes'!$L755,LEN('DB Runes'!$L755)-27),LEN('DB Runes'!$L755)-28),LEFT(RIGHT('DB Runes'!$L755,LEN('DB Runes'!$L755)-28),LEN('DB Runes'!$L755)-29)))</f>
        <v>#VALUE!</v>
      </c>
      <c r="R755" s="9" t="str">
        <f ca="1">IFERROR(sub_stat_v&amp;enchant_true?&amp;IF(G_v_equal_0&gt;0,G_v_brackets,"")&amp;g_e_equal_perfect,"")</f>
        <v/>
      </c>
      <c r="S755" s="9" t="str">
        <f ca="1">IFERROR(sub_stat_v&amp;enchant_true?&amp;IF(G_v_equal_0&gt;0,G_v_brackets,"")&amp;g_e_equal_perfect,"")</f>
        <v/>
      </c>
      <c r="T755" s="9" t="str">
        <f ca="1">IFERROR(sub_stat_v&amp;enchant_true?&amp;IF(G_v_equal_0&gt;0,G_v_brackets,"")&amp;g_e_equal_perfect,"")</f>
        <v/>
      </c>
      <c r="U755" s="9" t="str">
        <f ca="1">IFERROR(sub_stat_v&amp;enchant_true?&amp;IF(G_v_equal_0&gt;0,G_v_brackets,"")&amp;g_e_equal_perfect,"")</f>
        <v/>
      </c>
      <c r="V755" s="9" t="str">
        <f ca="1">IFERROR(sub_stat_v&amp;enchant_true?&amp;IF(G_v_equal_0&gt;0,G_v_brackets,"")&amp;g_e_equal_perfect,"")</f>
        <v/>
      </c>
      <c r="W755" s="9" t="str">
        <f ca="1">IFERROR(sub_stat_v&amp;enchant_true?&amp;IF(G_v_equal_0&gt;0,G_v_brackets,"")&amp;g_e_equal_perfect,"")</f>
        <v/>
      </c>
      <c r="X755" s="9" t="str">
        <f ca="1">IFERROR(sub_stat_v&amp;enchant_true?&amp;IF(G_v_equal_0&gt;0,G_v_brackets,"")&amp;g_e_equal_perfect,"")</f>
        <v/>
      </c>
      <c r="Y755" s="9" t="str">
        <f ca="1">IFERROR(sub_stat_v&amp;enchant_true?&amp;IF(G_v_equal_0&gt;0,G_v_brackets,"")&amp;g_e_equal_perfect,"")</f>
        <v/>
      </c>
      <c r="Z755" s="9" t="str">
        <f ca="1">IFERROR(sub_stat_v&amp;enchant_true?&amp;IF(G_v_equal_0&gt;0,G_v_brackets,"")&amp;g_e_equal_perfect,"")</f>
        <v/>
      </c>
      <c r="AA755" s="9" t="str">
        <f ca="1">IFERROR(sub_stat_v&amp;enchant_true?&amp;IF(G_v_equal_0&gt;0,G_v_brackets,"")&amp;g_e_equal_perfect,"")</f>
        <v/>
      </c>
      <c r="AB755" s="9" t="str">
        <f ca="1">IFERROR(sub_stat_v&amp;enchant_true?&amp;IF(G_v_equal_0&gt;0,G_v_brackets,"")&amp;g_e_equal_perfect,"")</f>
        <v/>
      </c>
      <c r="AQ755">
        <f>'DB Runes'!O755</f>
        <v>0</v>
      </c>
      <c r="AR755" s="9">
        <f>IF($BI755=A755,VLOOKUP($AQ755,Runes!$AD:$AF,3,FALSE),A755)</f>
        <v>0</v>
      </c>
      <c r="AS755" s="9">
        <f t="shared" si="47"/>
        <v>0</v>
      </c>
      <c r="AT755" s="11" t="str">
        <f>IF($BJ755=AR755,"true",IF('DB Runes'!$C755="{}","",IF(RIGHT(LEFT('DB Runes'!$C755,14),1)="f","false","true")))</f>
        <v>true</v>
      </c>
      <c r="AU755" s="11">
        <f>IFERROR(IF(AS755=0,0,IF(AR755=$BJ755,LEFT(RIGHT('DB Runes'!$C755,LEN('DB Runes'!$C755)-28),LEN('DB Runes'!$F755)-29),IF(AT755="true",LEFT(RIGHT('DB Runes'!$C755,LEN('DB Runes'!$C755)-27),LEN('DB Runes'!$C755)-28),LEFT(RIGHT('DB Runes'!$C755,LEN('DB Runes'!$C755)-28),LEN('DB Runes'!$C755)-29)))),0)</f>
        <v>0</v>
      </c>
      <c r="AV755" s="9">
        <f>IF($BI755=E755,VLOOKUP($AQ755,Runes!$AD:$AF,3,FALSE),E755)</f>
        <v>0</v>
      </c>
      <c r="AW755" s="9">
        <f t="shared" si="48"/>
        <v>0</v>
      </c>
      <c r="AX755" s="11" t="str">
        <f>IF($BJ755=AV755,"true",IF('DB Runes'!$F755="{}","",IF(RIGHT(LEFT('DB Runes'!$F755,14),1)="f","false","true")))</f>
        <v>true</v>
      </c>
      <c r="AY755" s="11">
        <f>IFERROR(IF(AW755=0,0,IF(AV755=$BJ755,LEFT(RIGHT('DB Runes'!$F755,LEN('DB Runes'!$F755)-28),LEN('DB Runes'!$F755)-29),IF(AX755="true",LEFT(RIGHT('DB Runes'!$F755,LEN('DB Runes'!$F755)-27),LEN('DB Runes'!$F755)-28),LEFT(RIGHT('DB Runes'!$F755,LEN('DB Runes'!$F755)-28),LEN('DB Runes'!$F755)-29)))),0)</f>
        <v>0</v>
      </c>
      <c r="AZ755" s="9">
        <f>IF($BI755=I755,VLOOKUP($AQ755,Runes!$AD:$AF,3,FALSE),I755)</f>
        <v>0</v>
      </c>
      <c r="BA755" s="9">
        <f t="shared" si="46"/>
        <v>0</v>
      </c>
      <c r="BB755" s="11" t="str">
        <f>IF($BJ755=AZ755,"true",IF('DB Runes'!$I755="{}","",IF(RIGHT(LEFT('DB Runes'!$I755,14),1)="f","false","true")))</f>
        <v>true</v>
      </c>
      <c r="BC755" s="11">
        <f>IFERROR(IF(BA755=0,0,IF(AZ755=$BJ755,LEFT(RIGHT('DB Runes'!$I755,LEN('DB Runes'!$I755)-28),LEN('DB Runes'!$I755)-29),IF(BB755="true",LEFT(RIGHT('DB Runes'!$I755,LEN('DB Runes'!$I755)-27),LEN('DB Runes'!$I755)-28),LEFT(RIGHT('DB Runes'!$I755,LEN('DB Runes'!$I755)-28),LEN('DB Runes'!$I755)-29)))),0)</f>
        <v>0</v>
      </c>
      <c r="BD755" s="9">
        <f>IF($BI755=M755,VLOOKUP($AQ755,Runes!$AD:$AF,3,FALSE),M755)</f>
        <v>0</v>
      </c>
      <c r="BE755" s="9">
        <f t="shared" si="49"/>
        <v>0</v>
      </c>
      <c r="BF755" s="11" t="str">
        <f>IF($BJ755=BD755,"true",IF('DB Runes'!$L755="{}","",IF(RIGHT(LEFT('DB Runes'!$L755,14),1)="f","false","true")))</f>
        <v>true</v>
      </c>
      <c r="BG755" s="11">
        <f>IFERROR(IF(BE755=0,0,IF(BD755=$BJ755,LEFT(RIGHT('DB Runes'!$L755,LEN('DB Runes'!$L755)-28),LEN('DB Runes'!$L755)-29),IF(BF755="true",LEFT(RIGHT('DB Runes'!$L755,LEN('DB Runes'!$L755)-27),LEN('DB Runes'!$L755)-28),LEFT(RIGHT('DB Runes'!$L755,LEN('DB Runes'!$L755)-28),LEN('DB Runes'!$L755)-29)))),0)</f>
        <v>0</v>
      </c>
      <c r="BH755">
        <f>IFERROR(VLOOKUP($AQ755,Runes!$AM:$AP,4,FALSE),0)</f>
        <v>0</v>
      </c>
      <c r="BI755">
        <f>IFERROR(VLOOKUP($AQ755,Runes!$AD:$AF,2,FALSE),0)</f>
        <v>0</v>
      </c>
      <c r="BJ755">
        <f>IFERROR(VLOOKUP($AQ755,Runes!$AD:$AF,3,FALSE),0)</f>
        <v>0</v>
      </c>
    </row>
    <row r="756" spans="1:62" x14ac:dyDescent="0.25">
      <c r="A756" s="9">
        <f>'DB Runes'!$A756</f>
        <v>0</v>
      </c>
      <c r="B756" s="9">
        <f>'DB Runes'!$B756</f>
        <v>0</v>
      </c>
      <c r="C756" s="9" t="str">
        <f>IF('DB Runes'!$C756="{}","",IF(RIGHT(LEFT('DB Runes'!$C756,14),1)="f","false","true"))</f>
        <v>true</v>
      </c>
      <c r="D756" s="9" t="e">
        <f>IF(C756="","",IF(C756="true",LEFT(RIGHT('DB Runes'!$C756,LEN('DB Runes'!$C756)-27),LEN('DB Runes'!$C756)-28),LEFT(RIGHT('DB Runes'!$C756,LEN('DB Runes'!$C756)-28),LEN('DB Runes'!$C756)-29)))</f>
        <v>#VALUE!</v>
      </c>
      <c r="E756" s="9">
        <f>'DB Runes'!$D756</f>
        <v>0</v>
      </c>
      <c r="F756" s="9">
        <f>'DB Runes'!$E756</f>
        <v>0</v>
      </c>
      <c r="G756" s="9" t="str">
        <f>IF('DB Runes'!$F756="{}","",IF(RIGHT(LEFT('DB Runes'!$F756,14),1)="f","false","true"))</f>
        <v>true</v>
      </c>
      <c r="H756" s="9" t="e">
        <f>IF(G756="","",IF(G756="true",LEFT(RIGHT('DB Runes'!$F756,LEN('DB Runes'!$F756)-27),LEN('DB Runes'!$F756)-28),LEFT(RIGHT('DB Runes'!$F756,LEN('DB Runes'!$F756)-28),LEN('DB Runes'!$F756)-29)))</f>
        <v>#VALUE!</v>
      </c>
      <c r="I756" s="9">
        <f>'DB Runes'!$G756</f>
        <v>0</v>
      </c>
      <c r="J756" s="9">
        <f>'DB Runes'!$H756</f>
        <v>0</v>
      </c>
      <c r="K756" s="9" t="str">
        <f>IF('DB Runes'!$I756="{}","",IF(RIGHT(LEFT('DB Runes'!$I756,14),1)="f","false","true"))</f>
        <v>true</v>
      </c>
      <c r="L756" s="9" t="e">
        <f>IF(K756="","",IF(K756="true",LEFT(RIGHT('DB Runes'!$I756,LEN('DB Runes'!$I756)-27),LEN('DB Runes'!$I756)-28),LEFT(RIGHT('DB Runes'!$I756,LEN('DB Runes'!$I756)-28),LEN('DB Runes'!$I756)-29)))</f>
        <v>#VALUE!</v>
      </c>
      <c r="M756" s="9">
        <f>'DB Runes'!$J756</f>
        <v>0</v>
      </c>
      <c r="N756" s="9">
        <f>'DB Runes'!$K756</f>
        <v>0</v>
      </c>
      <c r="O756" s="9" t="str">
        <f>IF('DB Runes'!$L756="{}","",IF(RIGHT(LEFT('DB Runes'!$L756,14),1)="f","false","true"))</f>
        <v>true</v>
      </c>
      <c r="P756" s="9" t="e">
        <f>IF(O756="","",IF(O756="true",LEFT(RIGHT('DB Runes'!$L756,LEN('DB Runes'!$L756)-27),LEN('DB Runes'!$L756)-28),LEFT(RIGHT('DB Runes'!$L756,LEN('DB Runes'!$L756)-28),LEN('DB Runes'!$L756)-29)))</f>
        <v>#VALUE!</v>
      </c>
      <c r="R756" s="9" t="str">
        <f ca="1">IFERROR(sub_stat_v&amp;enchant_true?&amp;IF(G_v_equal_0&gt;0,G_v_brackets,"")&amp;g_e_equal_perfect,"")</f>
        <v/>
      </c>
      <c r="S756" s="9" t="str">
        <f ca="1">IFERROR(sub_stat_v&amp;enchant_true?&amp;IF(G_v_equal_0&gt;0,G_v_brackets,"")&amp;g_e_equal_perfect,"")</f>
        <v/>
      </c>
      <c r="T756" s="9" t="str">
        <f ca="1">IFERROR(sub_stat_v&amp;enchant_true?&amp;IF(G_v_equal_0&gt;0,G_v_brackets,"")&amp;g_e_equal_perfect,"")</f>
        <v/>
      </c>
      <c r="U756" s="9" t="str">
        <f ca="1">IFERROR(sub_stat_v&amp;enchant_true?&amp;IF(G_v_equal_0&gt;0,G_v_brackets,"")&amp;g_e_equal_perfect,"")</f>
        <v/>
      </c>
      <c r="V756" s="9" t="str">
        <f ca="1">IFERROR(sub_stat_v&amp;enchant_true?&amp;IF(G_v_equal_0&gt;0,G_v_brackets,"")&amp;g_e_equal_perfect,"")</f>
        <v/>
      </c>
      <c r="W756" s="9" t="str">
        <f ca="1">IFERROR(sub_stat_v&amp;enchant_true?&amp;IF(G_v_equal_0&gt;0,G_v_brackets,"")&amp;g_e_equal_perfect,"")</f>
        <v/>
      </c>
      <c r="X756" s="9" t="str">
        <f ca="1">IFERROR(sub_stat_v&amp;enchant_true?&amp;IF(G_v_equal_0&gt;0,G_v_brackets,"")&amp;g_e_equal_perfect,"")</f>
        <v/>
      </c>
      <c r="Y756" s="9" t="str">
        <f ca="1">IFERROR(sub_stat_v&amp;enchant_true?&amp;IF(G_v_equal_0&gt;0,G_v_brackets,"")&amp;g_e_equal_perfect,"")</f>
        <v/>
      </c>
      <c r="Z756" s="9" t="str">
        <f ca="1">IFERROR(sub_stat_v&amp;enchant_true?&amp;IF(G_v_equal_0&gt;0,G_v_brackets,"")&amp;g_e_equal_perfect,"")</f>
        <v/>
      </c>
      <c r="AA756" s="9" t="str">
        <f ca="1">IFERROR(sub_stat_v&amp;enchant_true?&amp;IF(G_v_equal_0&gt;0,G_v_brackets,"")&amp;g_e_equal_perfect,"")</f>
        <v/>
      </c>
      <c r="AB756" s="9" t="str">
        <f ca="1">IFERROR(sub_stat_v&amp;enchant_true?&amp;IF(G_v_equal_0&gt;0,G_v_brackets,"")&amp;g_e_equal_perfect,"")</f>
        <v/>
      </c>
      <c r="AQ756">
        <f>'DB Runes'!O756</f>
        <v>0</v>
      </c>
      <c r="AR756" s="9">
        <f>IF($BI756=A756,VLOOKUP($AQ756,Runes!$AD:$AF,3,FALSE),A756)</f>
        <v>0</v>
      </c>
      <c r="AS756" s="9">
        <f t="shared" si="47"/>
        <v>0</v>
      </c>
      <c r="AT756" s="11" t="str">
        <f>IF($BJ756=AR756,"true",IF('DB Runes'!$C756="{}","",IF(RIGHT(LEFT('DB Runes'!$C756,14),1)="f","false","true")))</f>
        <v>true</v>
      </c>
      <c r="AU756" s="11">
        <f>IFERROR(IF(AS756=0,0,IF(AR756=$BJ756,LEFT(RIGHT('DB Runes'!$C756,LEN('DB Runes'!$C756)-28),LEN('DB Runes'!$F756)-29),IF(AT756="true",LEFT(RIGHT('DB Runes'!$C756,LEN('DB Runes'!$C756)-27),LEN('DB Runes'!$C756)-28),LEFT(RIGHT('DB Runes'!$C756,LEN('DB Runes'!$C756)-28),LEN('DB Runes'!$C756)-29)))),0)</f>
        <v>0</v>
      </c>
      <c r="AV756" s="9">
        <f>IF($BI756=E756,VLOOKUP($AQ756,Runes!$AD:$AF,3,FALSE),E756)</f>
        <v>0</v>
      </c>
      <c r="AW756" s="9">
        <f t="shared" si="48"/>
        <v>0</v>
      </c>
      <c r="AX756" s="11" t="str">
        <f>IF($BJ756=AV756,"true",IF('DB Runes'!$F756="{}","",IF(RIGHT(LEFT('DB Runes'!$F756,14),1)="f","false","true")))</f>
        <v>true</v>
      </c>
      <c r="AY756" s="11">
        <f>IFERROR(IF(AW756=0,0,IF(AV756=$BJ756,LEFT(RIGHT('DB Runes'!$F756,LEN('DB Runes'!$F756)-28),LEN('DB Runes'!$F756)-29),IF(AX756="true",LEFT(RIGHT('DB Runes'!$F756,LEN('DB Runes'!$F756)-27),LEN('DB Runes'!$F756)-28),LEFT(RIGHT('DB Runes'!$F756,LEN('DB Runes'!$F756)-28),LEN('DB Runes'!$F756)-29)))),0)</f>
        <v>0</v>
      </c>
      <c r="AZ756" s="9">
        <f>IF($BI756=I756,VLOOKUP($AQ756,Runes!$AD:$AF,3,FALSE),I756)</f>
        <v>0</v>
      </c>
      <c r="BA756" s="9">
        <f t="shared" si="46"/>
        <v>0</v>
      </c>
      <c r="BB756" s="11" t="str">
        <f>IF($BJ756=AZ756,"true",IF('DB Runes'!$I756="{}","",IF(RIGHT(LEFT('DB Runes'!$I756,14),1)="f","false","true")))</f>
        <v>true</v>
      </c>
      <c r="BC756" s="11">
        <f>IFERROR(IF(BA756=0,0,IF(AZ756=$BJ756,LEFT(RIGHT('DB Runes'!$I756,LEN('DB Runes'!$I756)-28),LEN('DB Runes'!$I756)-29),IF(BB756="true",LEFT(RIGHT('DB Runes'!$I756,LEN('DB Runes'!$I756)-27),LEN('DB Runes'!$I756)-28),LEFT(RIGHT('DB Runes'!$I756,LEN('DB Runes'!$I756)-28),LEN('DB Runes'!$I756)-29)))),0)</f>
        <v>0</v>
      </c>
      <c r="BD756" s="9">
        <f>IF($BI756=M756,VLOOKUP($AQ756,Runes!$AD:$AF,3,FALSE),M756)</f>
        <v>0</v>
      </c>
      <c r="BE756" s="9">
        <f t="shared" si="49"/>
        <v>0</v>
      </c>
      <c r="BF756" s="11" t="str">
        <f>IF($BJ756=BD756,"true",IF('DB Runes'!$L756="{}","",IF(RIGHT(LEFT('DB Runes'!$L756,14),1)="f","false","true")))</f>
        <v>true</v>
      </c>
      <c r="BG756" s="11">
        <f>IFERROR(IF(BE756=0,0,IF(BD756=$BJ756,LEFT(RIGHT('DB Runes'!$L756,LEN('DB Runes'!$L756)-28),LEN('DB Runes'!$L756)-29),IF(BF756="true",LEFT(RIGHT('DB Runes'!$L756,LEN('DB Runes'!$L756)-27),LEN('DB Runes'!$L756)-28),LEFT(RIGHT('DB Runes'!$L756,LEN('DB Runes'!$L756)-28),LEN('DB Runes'!$L756)-29)))),0)</f>
        <v>0</v>
      </c>
      <c r="BH756">
        <f>IFERROR(VLOOKUP($AQ756,Runes!$AM:$AP,4,FALSE),0)</f>
        <v>0</v>
      </c>
      <c r="BI756">
        <f>IFERROR(VLOOKUP($AQ756,Runes!$AD:$AF,2,FALSE),0)</f>
        <v>0</v>
      </c>
      <c r="BJ756">
        <f>IFERROR(VLOOKUP($AQ756,Runes!$AD:$AF,3,FALSE),0)</f>
        <v>0</v>
      </c>
    </row>
    <row r="757" spans="1:62" x14ac:dyDescent="0.25">
      <c r="A757" s="9">
        <f>'DB Runes'!$A757</f>
        <v>0</v>
      </c>
      <c r="B757" s="9">
        <f>'DB Runes'!$B757</f>
        <v>0</v>
      </c>
      <c r="C757" s="9" t="str">
        <f>IF('DB Runes'!$C757="{}","",IF(RIGHT(LEFT('DB Runes'!$C757,14),1)="f","false","true"))</f>
        <v>true</v>
      </c>
      <c r="D757" s="9" t="e">
        <f>IF(C757="","",IF(C757="true",LEFT(RIGHT('DB Runes'!$C757,LEN('DB Runes'!$C757)-27),LEN('DB Runes'!$C757)-28),LEFT(RIGHT('DB Runes'!$C757,LEN('DB Runes'!$C757)-28),LEN('DB Runes'!$C757)-29)))</f>
        <v>#VALUE!</v>
      </c>
      <c r="E757" s="9">
        <f>'DB Runes'!$D757</f>
        <v>0</v>
      </c>
      <c r="F757" s="9">
        <f>'DB Runes'!$E757</f>
        <v>0</v>
      </c>
      <c r="G757" s="9" t="str">
        <f>IF('DB Runes'!$F757="{}","",IF(RIGHT(LEFT('DB Runes'!$F757,14),1)="f","false","true"))</f>
        <v>true</v>
      </c>
      <c r="H757" s="9" t="e">
        <f>IF(G757="","",IF(G757="true",LEFT(RIGHT('DB Runes'!$F757,LEN('DB Runes'!$F757)-27),LEN('DB Runes'!$F757)-28),LEFT(RIGHT('DB Runes'!$F757,LEN('DB Runes'!$F757)-28),LEN('DB Runes'!$F757)-29)))</f>
        <v>#VALUE!</v>
      </c>
      <c r="I757" s="9">
        <f>'DB Runes'!$G757</f>
        <v>0</v>
      </c>
      <c r="J757" s="9">
        <f>'DB Runes'!$H757</f>
        <v>0</v>
      </c>
      <c r="K757" s="9" t="str">
        <f>IF('DB Runes'!$I757="{}","",IF(RIGHT(LEFT('DB Runes'!$I757,14),1)="f","false","true"))</f>
        <v>true</v>
      </c>
      <c r="L757" s="9" t="e">
        <f>IF(K757="","",IF(K757="true",LEFT(RIGHT('DB Runes'!$I757,LEN('DB Runes'!$I757)-27),LEN('DB Runes'!$I757)-28),LEFT(RIGHT('DB Runes'!$I757,LEN('DB Runes'!$I757)-28),LEN('DB Runes'!$I757)-29)))</f>
        <v>#VALUE!</v>
      </c>
      <c r="M757" s="9">
        <f>'DB Runes'!$J757</f>
        <v>0</v>
      </c>
      <c r="N757" s="9">
        <f>'DB Runes'!$K757</f>
        <v>0</v>
      </c>
      <c r="O757" s="9" t="str">
        <f>IF('DB Runes'!$L757="{}","",IF(RIGHT(LEFT('DB Runes'!$L757,14),1)="f","false","true"))</f>
        <v>true</v>
      </c>
      <c r="P757" s="9" t="e">
        <f>IF(O757="","",IF(O757="true",LEFT(RIGHT('DB Runes'!$L757,LEN('DB Runes'!$L757)-27),LEN('DB Runes'!$L757)-28),LEFT(RIGHT('DB Runes'!$L757,LEN('DB Runes'!$L757)-28),LEN('DB Runes'!$L757)-29)))</f>
        <v>#VALUE!</v>
      </c>
      <c r="R757" s="9" t="str">
        <f ca="1">IFERROR(sub_stat_v&amp;enchant_true?&amp;IF(G_v_equal_0&gt;0,G_v_brackets,"")&amp;g_e_equal_perfect,"")</f>
        <v/>
      </c>
      <c r="S757" s="9" t="str">
        <f ca="1">IFERROR(sub_stat_v&amp;enchant_true?&amp;IF(G_v_equal_0&gt;0,G_v_brackets,"")&amp;g_e_equal_perfect,"")</f>
        <v/>
      </c>
      <c r="T757" s="9" t="str">
        <f ca="1">IFERROR(sub_stat_v&amp;enchant_true?&amp;IF(G_v_equal_0&gt;0,G_v_brackets,"")&amp;g_e_equal_perfect,"")</f>
        <v/>
      </c>
      <c r="U757" s="9" t="str">
        <f ca="1">IFERROR(sub_stat_v&amp;enchant_true?&amp;IF(G_v_equal_0&gt;0,G_v_brackets,"")&amp;g_e_equal_perfect,"")</f>
        <v/>
      </c>
      <c r="V757" s="9" t="str">
        <f ca="1">IFERROR(sub_stat_v&amp;enchant_true?&amp;IF(G_v_equal_0&gt;0,G_v_brackets,"")&amp;g_e_equal_perfect,"")</f>
        <v/>
      </c>
      <c r="W757" s="9" t="str">
        <f ca="1">IFERROR(sub_stat_v&amp;enchant_true?&amp;IF(G_v_equal_0&gt;0,G_v_brackets,"")&amp;g_e_equal_perfect,"")</f>
        <v/>
      </c>
      <c r="X757" s="9" t="str">
        <f ca="1">IFERROR(sub_stat_v&amp;enchant_true?&amp;IF(G_v_equal_0&gt;0,G_v_brackets,"")&amp;g_e_equal_perfect,"")</f>
        <v/>
      </c>
      <c r="Y757" s="9" t="str">
        <f ca="1">IFERROR(sub_stat_v&amp;enchant_true?&amp;IF(G_v_equal_0&gt;0,G_v_brackets,"")&amp;g_e_equal_perfect,"")</f>
        <v/>
      </c>
      <c r="Z757" s="9" t="str">
        <f ca="1">IFERROR(sub_stat_v&amp;enchant_true?&amp;IF(G_v_equal_0&gt;0,G_v_brackets,"")&amp;g_e_equal_perfect,"")</f>
        <v/>
      </c>
      <c r="AA757" s="9" t="str">
        <f ca="1">IFERROR(sub_stat_v&amp;enchant_true?&amp;IF(G_v_equal_0&gt;0,G_v_brackets,"")&amp;g_e_equal_perfect,"")</f>
        <v/>
      </c>
      <c r="AB757" s="9" t="str">
        <f ca="1">IFERROR(sub_stat_v&amp;enchant_true?&amp;IF(G_v_equal_0&gt;0,G_v_brackets,"")&amp;g_e_equal_perfect,"")</f>
        <v/>
      </c>
      <c r="AQ757">
        <f>'DB Runes'!O757</f>
        <v>0</v>
      </c>
      <c r="AR757" s="9">
        <f>IF($BI757=A757,VLOOKUP($AQ757,Runes!$AD:$AF,3,FALSE),A757)</f>
        <v>0</v>
      </c>
      <c r="AS757" s="9">
        <f t="shared" si="47"/>
        <v>0</v>
      </c>
      <c r="AT757" s="11" t="str">
        <f>IF($BJ757=AR757,"true",IF('DB Runes'!$C757="{}","",IF(RIGHT(LEFT('DB Runes'!$C757,14),1)="f","false","true")))</f>
        <v>true</v>
      </c>
      <c r="AU757" s="11">
        <f>IFERROR(IF(AS757=0,0,IF(AR757=$BJ757,LEFT(RIGHT('DB Runes'!$C757,LEN('DB Runes'!$C757)-28),LEN('DB Runes'!$F757)-29),IF(AT757="true",LEFT(RIGHT('DB Runes'!$C757,LEN('DB Runes'!$C757)-27),LEN('DB Runes'!$C757)-28),LEFT(RIGHT('DB Runes'!$C757,LEN('DB Runes'!$C757)-28),LEN('DB Runes'!$C757)-29)))),0)</f>
        <v>0</v>
      </c>
      <c r="AV757" s="9">
        <f>IF($BI757=E757,VLOOKUP($AQ757,Runes!$AD:$AF,3,FALSE),E757)</f>
        <v>0</v>
      </c>
      <c r="AW757" s="9">
        <f t="shared" si="48"/>
        <v>0</v>
      </c>
      <c r="AX757" s="11" t="str">
        <f>IF($BJ757=AV757,"true",IF('DB Runes'!$F757="{}","",IF(RIGHT(LEFT('DB Runes'!$F757,14),1)="f","false","true")))</f>
        <v>true</v>
      </c>
      <c r="AY757" s="11">
        <f>IFERROR(IF(AW757=0,0,IF(AV757=$BJ757,LEFT(RIGHT('DB Runes'!$F757,LEN('DB Runes'!$F757)-28),LEN('DB Runes'!$F757)-29),IF(AX757="true",LEFT(RIGHT('DB Runes'!$F757,LEN('DB Runes'!$F757)-27),LEN('DB Runes'!$F757)-28),LEFT(RIGHT('DB Runes'!$F757,LEN('DB Runes'!$F757)-28),LEN('DB Runes'!$F757)-29)))),0)</f>
        <v>0</v>
      </c>
      <c r="AZ757" s="9">
        <f>IF($BI757=I757,VLOOKUP($AQ757,Runes!$AD:$AF,3,FALSE),I757)</f>
        <v>0</v>
      </c>
      <c r="BA757" s="9">
        <f t="shared" si="46"/>
        <v>0</v>
      </c>
      <c r="BB757" s="11" t="str">
        <f>IF($BJ757=AZ757,"true",IF('DB Runes'!$I757="{}","",IF(RIGHT(LEFT('DB Runes'!$I757,14),1)="f","false","true")))</f>
        <v>true</v>
      </c>
      <c r="BC757" s="11">
        <f>IFERROR(IF(BA757=0,0,IF(AZ757=$BJ757,LEFT(RIGHT('DB Runes'!$I757,LEN('DB Runes'!$I757)-28),LEN('DB Runes'!$I757)-29),IF(BB757="true",LEFT(RIGHT('DB Runes'!$I757,LEN('DB Runes'!$I757)-27),LEN('DB Runes'!$I757)-28),LEFT(RIGHT('DB Runes'!$I757,LEN('DB Runes'!$I757)-28),LEN('DB Runes'!$I757)-29)))),0)</f>
        <v>0</v>
      </c>
      <c r="BD757" s="9">
        <f>IF($BI757=M757,VLOOKUP($AQ757,Runes!$AD:$AF,3,FALSE),M757)</f>
        <v>0</v>
      </c>
      <c r="BE757" s="9">
        <f t="shared" si="49"/>
        <v>0</v>
      </c>
      <c r="BF757" s="11" t="str">
        <f>IF($BJ757=BD757,"true",IF('DB Runes'!$L757="{}","",IF(RIGHT(LEFT('DB Runes'!$L757,14),1)="f","false","true")))</f>
        <v>true</v>
      </c>
      <c r="BG757" s="11">
        <f>IFERROR(IF(BE757=0,0,IF(BD757=$BJ757,LEFT(RIGHT('DB Runes'!$L757,LEN('DB Runes'!$L757)-28),LEN('DB Runes'!$L757)-29),IF(BF757="true",LEFT(RIGHT('DB Runes'!$L757,LEN('DB Runes'!$L757)-27),LEN('DB Runes'!$L757)-28),LEFT(RIGHT('DB Runes'!$L757,LEN('DB Runes'!$L757)-28),LEN('DB Runes'!$L757)-29)))),0)</f>
        <v>0</v>
      </c>
      <c r="BH757">
        <f>IFERROR(VLOOKUP($AQ757,Runes!$AM:$AP,4,FALSE),0)</f>
        <v>0</v>
      </c>
      <c r="BI757">
        <f>IFERROR(VLOOKUP($AQ757,Runes!$AD:$AF,2,FALSE),0)</f>
        <v>0</v>
      </c>
      <c r="BJ757">
        <f>IFERROR(VLOOKUP($AQ757,Runes!$AD:$AF,3,FALSE),0)</f>
        <v>0</v>
      </c>
    </row>
    <row r="758" spans="1:62" x14ac:dyDescent="0.25">
      <c r="A758" s="9">
        <f>'DB Runes'!$A758</f>
        <v>0</v>
      </c>
      <c r="B758" s="9">
        <f>'DB Runes'!$B758</f>
        <v>0</v>
      </c>
      <c r="C758" s="9" t="str">
        <f>IF('DB Runes'!$C758="{}","",IF(RIGHT(LEFT('DB Runes'!$C758,14),1)="f","false","true"))</f>
        <v>true</v>
      </c>
      <c r="D758" s="9" t="e">
        <f>IF(C758="","",IF(C758="true",LEFT(RIGHT('DB Runes'!$C758,LEN('DB Runes'!$C758)-27),LEN('DB Runes'!$C758)-28),LEFT(RIGHT('DB Runes'!$C758,LEN('DB Runes'!$C758)-28),LEN('DB Runes'!$C758)-29)))</f>
        <v>#VALUE!</v>
      </c>
      <c r="E758" s="9">
        <f>'DB Runes'!$D758</f>
        <v>0</v>
      </c>
      <c r="F758" s="9">
        <f>'DB Runes'!$E758</f>
        <v>0</v>
      </c>
      <c r="G758" s="9" t="str">
        <f>IF('DB Runes'!$F758="{}","",IF(RIGHT(LEFT('DB Runes'!$F758,14),1)="f","false","true"))</f>
        <v>true</v>
      </c>
      <c r="H758" s="9" t="e">
        <f>IF(G758="","",IF(G758="true",LEFT(RIGHT('DB Runes'!$F758,LEN('DB Runes'!$F758)-27),LEN('DB Runes'!$F758)-28),LEFT(RIGHT('DB Runes'!$F758,LEN('DB Runes'!$F758)-28),LEN('DB Runes'!$F758)-29)))</f>
        <v>#VALUE!</v>
      </c>
      <c r="I758" s="9">
        <f>'DB Runes'!$G758</f>
        <v>0</v>
      </c>
      <c r="J758" s="9">
        <f>'DB Runes'!$H758</f>
        <v>0</v>
      </c>
      <c r="K758" s="9" t="str">
        <f>IF('DB Runes'!$I758="{}","",IF(RIGHT(LEFT('DB Runes'!$I758,14),1)="f","false","true"))</f>
        <v>true</v>
      </c>
      <c r="L758" s="9" t="e">
        <f>IF(K758="","",IF(K758="true",LEFT(RIGHT('DB Runes'!$I758,LEN('DB Runes'!$I758)-27),LEN('DB Runes'!$I758)-28),LEFT(RIGHT('DB Runes'!$I758,LEN('DB Runes'!$I758)-28),LEN('DB Runes'!$I758)-29)))</f>
        <v>#VALUE!</v>
      </c>
      <c r="M758" s="9">
        <f>'DB Runes'!$J758</f>
        <v>0</v>
      </c>
      <c r="N758" s="9">
        <f>'DB Runes'!$K758</f>
        <v>0</v>
      </c>
      <c r="O758" s="9" t="str">
        <f>IF('DB Runes'!$L758="{}","",IF(RIGHT(LEFT('DB Runes'!$L758,14),1)="f","false","true"))</f>
        <v>true</v>
      </c>
      <c r="P758" s="9" t="e">
        <f>IF(O758="","",IF(O758="true",LEFT(RIGHT('DB Runes'!$L758,LEN('DB Runes'!$L758)-27),LEN('DB Runes'!$L758)-28),LEFT(RIGHT('DB Runes'!$L758,LEN('DB Runes'!$L758)-28),LEN('DB Runes'!$L758)-29)))</f>
        <v>#VALUE!</v>
      </c>
      <c r="R758" s="9" t="str">
        <f ca="1">IFERROR(sub_stat_v&amp;enchant_true?&amp;IF(G_v_equal_0&gt;0,G_v_brackets,"")&amp;g_e_equal_perfect,"")</f>
        <v/>
      </c>
      <c r="S758" s="9" t="str">
        <f ca="1">IFERROR(sub_stat_v&amp;enchant_true?&amp;IF(G_v_equal_0&gt;0,G_v_brackets,"")&amp;g_e_equal_perfect,"")</f>
        <v/>
      </c>
      <c r="T758" s="9" t="str">
        <f ca="1">IFERROR(sub_stat_v&amp;enchant_true?&amp;IF(G_v_equal_0&gt;0,G_v_brackets,"")&amp;g_e_equal_perfect,"")</f>
        <v/>
      </c>
      <c r="U758" s="9" t="str">
        <f ca="1">IFERROR(sub_stat_v&amp;enchant_true?&amp;IF(G_v_equal_0&gt;0,G_v_brackets,"")&amp;g_e_equal_perfect,"")</f>
        <v/>
      </c>
      <c r="V758" s="9" t="str">
        <f ca="1">IFERROR(sub_stat_v&amp;enchant_true?&amp;IF(G_v_equal_0&gt;0,G_v_brackets,"")&amp;g_e_equal_perfect,"")</f>
        <v/>
      </c>
      <c r="W758" s="9" t="str">
        <f ca="1">IFERROR(sub_stat_v&amp;enchant_true?&amp;IF(G_v_equal_0&gt;0,G_v_brackets,"")&amp;g_e_equal_perfect,"")</f>
        <v/>
      </c>
      <c r="X758" s="9" t="str">
        <f ca="1">IFERROR(sub_stat_v&amp;enchant_true?&amp;IF(G_v_equal_0&gt;0,G_v_brackets,"")&amp;g_e_equal_perfect,"")</f>
        <v/>
      </c>
      <c r="Y758" s="9" t="str">
        <f ca="1">IFERROR(sub_stat_v&amp;enchant_true?&amp;IF(G_v_equal_0&gt;0,G_v_brackets,"")&amp;g_e_equal_perfect,"")</f>
        <v/>
      </c>
      <c r="Z758" s="9" t="str">
        <f ca="1">IFERROR(sub_stat_v&amp;enchant_true?&amp;IF(G_v_equal_0&gt;0,G_v_brackets,"")&amp;g_e_equal_perfect,"")</f>
        <v/>
      </c>
      <c r="AA758" s="9" t="str">
        <f ca="1">IFERROR(sub_stat_v&amp;enchant_true?&amp;IF(G_v_equal_0&gt;0,G_v_brackets,"")&amp;g_e_equal_perfect,"")</f>
        <v/>
      </c>
      <c r="AB758" s="9" t="str">
        <f ca="1">IFERROR(sub_stat_v&amp;enchant_true?&amp;IF(G_v_equal_0&gt;0,G_v_brackets,"")&amp;g_e_equal_perfect,"")</f>
        <v/>
      </c>
      <c r="AQ758">
        <f>'DB Runes'!O758</f>
        <v>0</v>
      </c>
      <c r="AR758" s="9">
        <f>IF($BI758=A758,VLOOKUP($AQ758,Runes!$AD:$AF,3,FALSE),A758)</f>
        <v>0</v>
      </c>
      <c r="AS758" s="9">
        <f t="shared" si="47"/>
        <v>0</v>
      </c>
      <c r="AT758" s="11" t="str">
        <f>IF($BJ758=AR758,"true",IF('DB Runes'!$C758="{}","",IF(RIGHT(LEFT('DB Runes'!$C758,14),1)="f","false","true")))</f>
        <v>true</v>
      </c>
      <c r="AU758" s="11">
        <f>IFERROR(IF(AS758=0,0,IF(AR758=$BJ758,LEFT(RIGHT('DB Runes'!$C758,LEN('DB Runes'!$C758)-28),LEN('DB Runes'!$F758)-29),IF(AT758="true",LEFT(RIGHT('DB Runes'!$C758,LEN('DB Runes'!$C758)-27),LEN('DB Runes'!$C758)-28),LEFT(RIGHT('DB Runes'!$C758,LEN('DB Runes'!$C758)-28),LEN('DB Runes'!$C758)-29)))),0)</f>
        <v>0</v>
      </c>
      <c r="AV758" s="9">
        <f>IF($BI758=E758,VLOOKUP($AQ758,Runes!$AD:$AF,3,FALSE),E758)</f>
        <v>0</v>
      </c>
      <c r="AW758" s="9">
        <f t="shared" si="48"/>
        <v>0</v>
      </c>
      <c r="AX758" s="11" t="str">
        <f>IF($BJ758=AV758,"true",IF('DB Runes'!$F758="{}","",IF(RIGHT(LEFT('DB Runes'!$F758,14),1)="f","false","true")))</f>
        <v>true</v>
      </c>
      <c r="AY758" s="11">
        <f>IFERROR(IF(AW758=0,0,IF(AV758=$BJ758,LEFT(RIGHT('DB Runes'!$F758,LEN('DB Runes'!$F758)-28),LEN('DB Runes'!$F758)-29),IF(AX758="true",LEFT(RIGHT('DB Runes'!$F758,LEN('DB Runes'!$F758)-27),LEN('DB Runes'!$F758)-28),LEFT(RIGHT('DB Runes'!$F758,LEN('DB Runes'!$F758)-28),LEN('DB Runes'!$F758)-29)))),0)</f>
        <v>0</v>
      </c>
      <c r="AZ758" s="9">
        <f>IF($BI758=I758,VLOOKUP($AQ758,Runes!$AD:$AF,3,FALSE),I758)</f>
        <v>0</v>
      </c>
      <c r="BA758" s="9">
        <f t="shared" si="46"/>
        <v>0</v>
      </c>
      <c r="BB758" s="11" t="str">
        <f>IF($BJ758=AZ758,"true",IF('DB Runes'!$I758="{}","",IF(RIGHT(LEFT('DB Runes'!$I758,14),1)="f","false","true")))</f>
        <v>true</v>
      </c>
      <c r="BC758" s="11">
        <f>IFERROR(IF(BA758=0,0,IF(AZ758=$BJ758,LEFT(RIGHT('DB Runes'!$I758,LEN('DB Runes'!$I758)-28),LEN('DB Runes'!$I758)-29),IF(BB758="true",LEFT(RIGHT('DB Runes'!$I758,LEN('DB Runes'!$I758)-27),LEN('DB Runes'!$I758)-28),LEFT(RIGHT('DB Runes'!$I758,LEN('DB Runes'!$I758)-28),LEN('DB Runes'!$I758)-29)))),0)</f>
        <v>0</v>
      </c>
      <c r="BD758" s="9">
        <f>IF($BI758=M758,VLOOKUP($AQ758,Runes!$AD:$AF,3,FALSE),M758)</f>
        <v>0</v>
      </c>
      <c r="BE758" s="9">
        <f t="shared" si="49"/>
        <v>0</v>
      </c>
      <c r="BF758" s="11" t="str">
        <f>IF($BJ758=BD758,"true",IF('DB Runes'!$L758="{}","",IF(RIGHT(LEFT('DB Runes'!$L758,14),1)="f","false","true")))</f>
        <v>true</v>
      </c>
      <c r="BG758" s="11">
        <f>IFERROR(IF(BE758=0,0,IF(BD758=$BJ758,LEFT(RIGHT('DB Runes'!$L758,LEN('DB Runes'!$L758)-28),LEN('DB Runes'!$L758)-29),IF(BF758="true",LEFT(RIGHT('DB Runes'!$L758,LEN('DB Runes'!$L758)-27),LEN('DB Runes'!$L758)-28),LEFT(RIGHT('DB Runes'!$L758,LEN('DB Runes'!$L758)-28),LEN('DB Runes'!$L758)-29)))),0)</f>
        <v>0</v>
      </c>
      <c r="BH758">
        <f>IFERROR(VLOOKUP($AQ758,Runes!$AM:$AP,4,FALSE),0)</f>
        <v>0</v>
      </c>
      <c r="BI758">
        <f>IFERROR(VLOOKUP($AQ758,Runes!$AD:$AF,2,FALSE),0)</f>
        <v>0</v>
      </c>
      <c r="BJ758">
        <f>IFERROR(VLOOKUP($AQ758,Runes!$AD:$AF,3,FALSE),0)</f>
        <v>0</v>
      </c>
    </row>
    <row r="759" spans="1:62" x14ac:dyDescent="0.25">
      <c r="A759" s="9">
        <f>'DB Runes'!$A759</f>
        <v>0</v>
      </c>
      <c r="B759" s="9">
        <f>'DB Runes'!$B759</f>
        <v>0</v>
      </c>
      <c r="C759" s="9" t="str">
        <f>IF('DB Runes'!$C759="{}","",IF(RIGHT(LEFT('DB Runes'!$C759,14),1)="f","false","true"))</f>
        <v>true</v>
      </c>
      <c r="D759" s="9" t="e">
        <f>IF(C759="","",IF(C759="true",LEFT(RIGHT('DB Runes'!$C759,LEN('DB Runes'!$C759)-27),LEN('DB Runes'!$C759)-28),LEFT(RIGHT('DB Runes'!$C759,LEN('DB Runes'!$C759)-28),LEN('DB Runes'!$C759)-29)))</f>
        <v>#VALUE!</v>
      </c>
      <c r="E759" s="9">
        <f>'DB Runes'!$D759</f>
        <v>0</v>
      </c>
      <c r="F759" s="9">
        <f>'DB Runes'!$E759</f>
        <v>0</v>
      </c>
      <c r="G759" s="9" t="str">
        <f>IF('DB Runes'!$F759="{}","",IF(RIGHT(LEFT('DB Runes'!$F759,14),1)="f","false","true"))</f>
        <v>true</v>
      </c>
      <c r="H759" s="9" t="e">
        <f>IF(G759="","",IF(G759="true",LEFT(RIGHT('DB Runes'!$F759,LEN('DB Runes'!$F759)-27),LEN('DB Runes'!$F759)-28),LEFT(RIGHT('DB Runes'!$F759,LEN('DB Runes'!$F759)-28),LEN('DB Runes'!$F759)-29)))</f>
        <v>#VALUE!</v>
      </c>
      <c r="I759" s="9">
        <f>'DB Runes'!$G759</f>
        <v>0</v>
      </c>
      <c r="J759" s="9">
        <f>'DB Runes'!$H759</f>
        <v>0</v>
      </c>
      <c r="K759" s="9" t="str">
        <f>IF('DB Runes'!$I759="{}","",IF(RIGHT(LEFT('DB Runes'!$I759,14),1)="f","false","true"))</f>
        <v>true</v>
      </c>
      <c r="L759" s="9" t="e">
        <f>IF(K759="","",IF(K759="true",LEFT(RIGHT('DB Runes'!$I759,LEN('DB Runes'!$I759)-27),LEN('DB Runes'!$I759)-28),LEFT(RIGHT('DB Runes'!$I759,LEN('DB Runes'!$I759)-28),LEN('DB Runes'!$I759)-29)))</f>
        <v>#VALUE!</v>
      </c>
      <c r="M759" s="9">
        <f>'DB Runes'!$J759</f>
        <v>0</v>
      </c>
      <c r="N759" s="9">
        <f>'DB Runes'!$K759</f>
        <v>0</v>
      </c>
      <c r="O759" s="9" t="str">
        <f>IF('DB Runes'!$L759="{}","",IF(RIGHT(LEFT('DB Runes'!$L759,14),1)="f","false","true"))</f>
        <v>true</v>
      </c>
      <c r="P759" s="9" t="e">
        <f>IF(O759="","",IF(O759="true",LEFT(RIGHT('DB Runes'!$L759,LEN('DB Runes'!$L759)-27),LEN('DB Runes'!$L759)-28),LEFT(RIGHT('DB Runes'!$L759,LEN('DB Runes'!$L759)-28),LEN('DB Runes'!$L759)-29)))</f>
        <v>#VALUE!</v>
      </c>
      <c r="R759" s="9" t="str">
        <f ca="1">IFERROR(sub_stat_v&amp;enchant_true?&amp;IF(G_v_equal_0&gt;0,G_v_brackets,"")&amp;g_e_equal_perfect,"")</f>
        <v/>
      </c>
      <c r="S759" s="9" t="str">
        <f ca="1">IFERROR(sub_stat_v&amp;enchant_true?&amp;IF(G_v_equal_0&gt;0,G_v_brackets,"")&amp;g_e_equal_perfect,"")</f>
        <v/>
      </c>
      <c r="T759" s="9" t="str">
        <f ca="1">IFERROR(sub_stat_v&amp;enchant_true?&amp;IF(G_v_equal_0&gt;0,G_v_brackets,"")&amp;g_e_equal_perfect,"")</f>
        <v/>
      </c>
      <c r="U759" s="9" t="str">
        <f ca="1">IFERROR(sub_stat_v&amp;enchant_true?&amp;IF(G_v_equal_0&gt;0,G_v_brackets,"")&amp;g_e_equal_perfect,"")</f>
        <v/>
      </c>
      <c r="V759" s="9" t="str">
        <f ca="1">IFERROR(sub_stat_v&amp;enchant_true?&amp;IF(G_v_equal_0&gt;0,G_v_brackets,"")&amp;g_e_equal_perfect,"")</f>
        <v/>
      </c>
      <c r="W759" s="9" t="str">
        <f ca="1">IFERROR(sub_stat_v&amp;enchant_true?&amp;IF(G_v_equal_0&gt;0,G_v_brackets,"")&amp;g_e_equal_perfect,"")</f>
        <v/>
      </c>
      <c r="X759" s="9" t="str">
        <f ca="1">IFERROR(sub_stat_v&amp;enchant_true?&amp;IF(G_v_equal_0&gt;0,G_v_brackets,"")&amp;g_e_equal_perfect,"")</f>
        <v/>
      </c>
      <c r="Y759" s="9" t="str">
        <f ca="1">IFERROR(sub_stat_v&amp;enchant_true?&amp;IF(G_v_equal_0&gt;0,G_v_brackets,"")&amp;g_e_equal_perfect,"")</f>
        <v/>
      </c>
      <c r="Z759" s="9" t="str">
        <f ca="1">IFERROR(sub_stat_v&amp;enchant_true?&amp;IF(G_v_equal_0&gt;0,G_v_brackets,"")&amp;g_e_equal_perfect,"")</f>
        <v/>
      </c>
      <c r="AA759" s="9" t="str">
        <f ca="1">IFERROR(sub_stat_v&amp;enchant_true?&amp;IF(G_v_equal_0&gt;0,G_v_brackets,"")&amp;g_e_equal_perfect,"")</f>
        <v/>
      </c>
      <c r="AB759" s="9" t="str">
        <f ca="1">IFERROR(sub_stat_v&amp;enchant_true?&amp;IF(G_v_equal_0&gt;0,G_v_brackets,"")&amp;g_e_equal_perfect,"")</f>
        <v/>
      </c>
      <c r="AQ759">
        <f>'DB Runes'!O759</f>
        <v>0</v>
      </c>
      <c r="AR759" s="9">
        <f>IF($BI759=A759,VLOOKUP($AQ759,Runes!$AD:$AF,3,FALSE),A759)</f>
        <v>0</v>
      </c>
      <c r="AS759" s="9">
        <f t="shared" si="47"/>
        <v>0</v>
      </c>
      <c r="AT759" s="11" t="str">
        <f>IF($BJ759=AR759,"true",IF('DB Runes'!$C759="{}","",IF(RIGHT(LEFT('DB Runes'!$C759,14),1)="f","false","true")))</f>
        <v>true</v>
      </c>
      <c r="AU759" s="11">
        <f>IFERROR(IF(AS759=0,0,IF(AR759=$BJ759,LEFT(RIGHT('DB Runes'!$C759,LEN('DB Runes'!$C759)-28),LEN('DB Runes'!$F759)-29),IF(AT759="true",LEFT(RIGHT('DB Runes'!$C759,LEN('DB Runes'!$C759)-27),LEN('DB Runes'!$C759)-28),LEFT(RIGHT('DB Runes'!$C759,LEN('DB Runes'!$C759)-28),LEN('DB Runes'!$C759)-29)))),0)</f>
        <v>0</v>
      </c>
      <c r="AV759" s="9">
        <f>IF($BI759=E759,VLOOKUP($AQ759,Runes!$AD:$AF,3,FALSE),E759)</f>
        <v>0</v>
      </c>
      <c r="AW759" s="9">
        <f t="shared" si="48"/>
        <v>0</v>
      </c>
      <c r="AX759" s="11" t="str">
        <f>IF($BJ759=AV759,"true",IF('DB Runes'!$F759="{}","",IF(RIGHT(LEFT('DB Runes'!$F759,14),1)="f","false","true")))</f>
        <v>true</v>
      </c>
      <c r="AY759" s="11">
        <f>IFERROR(IF(AW759=0,0,IF(AV759=$BJ759,LEFT(RIGHT('DB Runes'!$F759,LEN('DB Runes'!$F759)-28),LEN('DB Runes'!$F759)-29),IF(AX759="true",LEFT(RIGHT('DB Runes'!$F759,LEN('DB Runes'!$F759)-27),LEN('DB Runes'!$F759)-28),LEFT(RIGHT('DB Runes'!$F759,LEN('DB Runes'!$F759)-28),LEN('DB Runes'!$F759)-29)))),0)</f>
        <v>0</v>
      </c>
      <c r="AZ759" s="9">
        <f>IF($BI759=I759,VLOOKUP($AQ759,Runes!$AD:$AF,3,FALSE),I759)</f>
        <v>0</v>
      </c>
      <c r="BA759" s="9">
        <f t="shared" si="46"/>
        <v>0</v>
      </c>
      <c r="BB759" s="11" t="str">
        <f>IF($BJ759=AZ759,"true",IF('DB Runes'!$I759="{}","",IF(RIGHT(LEFT('DB Runes'!$I759,14),1)="f","false","true")))</f>
        <v>true</v>
      </c>
      <c r="BC759" s="11">
        <f>IFERROR(IF(BA759=0,0,IF(AZ759=$BJ759,LEFT(RIGHT('DB Runes'!$I759,LEN('DB Runes'!$I759)-28),LEN('DB Runes'!$I759)-29),IF(BB759="true",LEFT(RIGHT('DB Runes'!$I759,LEN('DB Runes'!$I759)-27),LEN('DB Runes'!$I759)-28),LEFT(RIGHT('DB Runes'!$I759,LEN('DB Runes'!$I759)-28),LEN('DB Runes'!$I759)-29)))),0)</f>
        <v>0</v>
      </c>
      <c r="BD759" s="9">
        <f>IF($BI759=M759,VLOOKUP($AQ759,Runes!$AD:$AF,3,FALSE),M759)</f>
        <v>0</v>
      </c>
      <c r="BE759" s="9">
        <f t="shared" si="49"/>
        <v>0</v>
      </c>
      <c r="BF759" s="11" t="str">
        <f>IF($BJ759=BD759,"true",IF('DB Runes'!$L759="{}","",IF(RIGHT(LEFT('DB Runes'!$L759,14),1)="f","false","true")))</f>
        <v>true</v>
      </c>
      <c r="BG759" s="11">
        <f>IFERROR(IF(BE759=0,0,IF(BD759=$BJ759,LEFT(RIGHT('DB Runes'!$L759,LEN('DB Runes'!$L759)-28),LEN('DB Runes'!$L759)-29),IF(BF759="true",LEFT(RIGHT('DB Runes'!$L759,LEN('DB Runes'!$L759)-27),LEN('DB Runes'!$L759)-28),LEFT(RIGHT('DB Runes'!$L759,LEN('DB Runes'!$L759)-28),LEN('DB Runes'!$L759)-29)))),0)</f>
        <v>0</v>
      </c>
      <c r="BH759">
        <f>IFERROR(VLOOKUP($AQ759,Runes!$AM:$AP,4,FALSE),0)</f>
        <v>0</v>
      </c>
      <c r="BI759">
        <f>IFERROR(VLOOKUP($AQ759,Runes!$AD:$AF,2,FALSE),0)</f>
        <v>0</v>
      </c>
      <c r="BJ759">
        <f>IFERROR(VLOOKUP($AQ759,Runes!$AD:$AF,3,FALSE),0)</f>
        <v>0</v>
      </c>
    </row>
    <row r="760" spans="1:62" x14ac:dyDescent="0.25">
      <c r="A760" s="9">
        <f>'DB Runes'!$A760</f>
        <v>0</v>
      </c>
      <c r="B760" s="9">
        <f>'DB Runes'!$B760</f>
        <v>0</v>
      </c>
      <c r="C760" s="9" t="str">
        <f>IF('DB Runes'!$C760="{}","",IF(RIGHT(LEFT('DB Runes'!$C760,14),1)="f","false","true"))</f>
        <v>true</v>
      </c>
      <c r="D760" s="9" t="e">
        <f>IF(C760="","",IF(C760="true",LEFT(RIGHT('DB Runes'!$C760,LEN('DB Runes'!$C760)-27),LEN('DB Runes'!$C760)-28),LEFT(RIGHT('DB Runes'!$C760,LEN('DB Runes'!$C760)-28),LEN('DB Runes'!$C760)-29)))</f>
        <v>#VALUE!</v>
      </c>
      <c r="E760" s="9">
        <f>'DB Runes'!$D760</f>
        <v>0</v>
      </c>
      <c r="F760" s="9">
        <f>'DB Runes'!$E760</f>
        <v>0</v>
      </c>
      <c r="G760" s="9" t="str">
        <f>IF('DB Runes'!$F760="{}","",IF(RIGHT(LEFT('DB Runes'!$F760,14),1)="f","false","true"))</f>
        <v>true</v>
      </c>
      <c r="H760" s="9" t="e">
        <f>IF(G760="","",IF(G760="true",LEFT(RIGHT('DB Runes'!$F760,LEN('DB Runes'!$F760)-27),LEN('DB Runes'!$F760)-28),LEFT(RIGHT('DB Runes'!$F760,LEN('DB Runes'!$F760)-28),LEN('DB Runes'!$F760)-29)))</f>
        <v>#VALUE!</v>
      </c>
      <c r="I760" s="9">
        <f>'DB Runes'!$G760</f>
        <v>0</v>
      </c>
      <c r="J760" s="9">
        <f>'DB Runes'!$H760</f>
        <v>0</v>
      </c>
      <c r="K760" s="9" t="str">
        <f>IF('DB Runes'!$I760="{}","",IF(RIGHT(LEFT('DB Runes'!$I760,14),1)="f","false","true"))</f>
        <v>true</v>
      </c>
      <c r="L760" s="9" t="e">
        <f>IF(K760="","",IF(K760="true",LEFT(RIGHT('DB Runes'!$I760,LEN('DB Runes'!$I760)-27),LEN('DB Runes'!$I760)-28),LEFT(RIGHT('DB Runes'!$I760,LEN('DB Runes'!$I760)-28),LEN('DB Runes'!$I760)-29)))</f>
        <v>#VALUE!</v>
      </c>
      <c r="M760" s="9">
        <f>'DB Runes'!$J760</f>
        <v>0</v>
      </c>
      <c r="N760" s="9">
        <f>'DB Runes'!$K760</f>
        <v>0</v>
      </c>
      <c r="O760" s="9" t="str">
        <f>IF('DB Runes'!$L760="{}","",IF(RIGHT(LEFT('DB Runes'!$L760,14),1)="f","false","true"))</f>
        <v>true</v>
      </c>
      <c r="P760" s="9" t="e">
        <f>IF(O760="","",IF(O760="true",LEFT(RIGHT('DB Runes'!$L760,LEN('DB Runes'!$L760)-27),LEN('DB Runes'!$L760)-28),LEFT(RIGHT('DB Runes'!$L760,LEN('DB Runes'!$L760)-28),LEN('DB Runes'!$L760)-29)))</f>
        <v>#VALUE!</v>
      </c>
      <c r="R760" s="9" t="str">
        <f ca="1">IFERROR(sub_stat_v&amp;enchant_true?&amp;IF(G_v_equal_0&gt;0,G_v_brackets,"")&amp;g_e_equal_perfect,"")</f>
        <v/>
      </c>
      <c r="S760" s="9" t="str">
        <f ca="1">IFERROR(sub_stat_v&amp;enchant_true?&amp;IF(G_v_equal_0&gt;0,G_v_brackets,"")&amp;g_e_equal_perfect,"")</f>
        <v/>
      </c>
      <c r="T760" s="9" t="str">
        <f ca="1">IFERROR(sub_stat_v&amp;enchant_true?&amp;IF(G_v_equal_0&gt;0,G_v_brackets,"")&amp;g_e_equal_perfect,"")</f>
        <v/>
      </c>
      <c r="U760" s="9" t="str">
        <f ca="1">IFERROR(sub_stat_v&amp;enchant_true?&amp;IF(G_v_equal_0&gt;0,G_v_brackets,"")&amp;g_e_equal_perfect,"")</f>
        <v/>
      </c>
      <c r="V760" s="9" t="str">
        <f ca="1">IFERROR(sub_stat_v&amp;enchant_true?&amp;IF(G_v_equal_0&gt;0,G_v_brackets,"")&amp;g_e_equal_perfect,"")</f>
        <v/>
      </c>
      <c r="W760" s="9" t="str">
        <f ca="1">IFERROR(sub_stat_v&amp;enchant_true?&amp;IF(G_v_equal_0&gt;0,G_v_brackets,"")&amp;g_e_equal_perfect,"")</f>
        <v/>
      </c>
      <c r="X760" s="9" t="str">
        <f ca="1">IFERROR(sub_stat_v&amp;enchant_true?&amp;IF(G_v_equal_0&gt;0,G_v_brackets,"")&amp;g_e_equal_perfect,"")</f>
        <v/>
      </c>
      <c r="Y760" s="9" t="str">
        <f ca="1">IFERROR(sub_stat_v&amp;enchant_true?&amp;IF(G_v_equal_0&gt;0,G_v_brackets,"")&amp;g_e_equal_perfect,"")</f>
        <v/>
      </c>
      <c r="Z760" s="9" t="str">
        <f ca="1">IFERROR(sub_stat_v&amp;enchant_true?&amp;IF(G_v_equal_0&gt;0,G_v_brackets,"")&amp;g_e_equal_perfect,"")</f>
        <v/>
      </c>
      <c r="AA760" s="9" t="str">
        <f ca="1">IFERROR(sub_stat_v&amp;enchant_true?&amp;IF(G_v_equal_0&gt;0,G_v_brackets,"")&amp;g_e_equal_perfect,"")</f>
        <v/>
      </c>
      <c r="AB760" s="9" t="str">
        <f ca="1">IFERROR(sub_stat_v&amp;enchant_true?&amp;IF(G_v_equal_0&gt;0,G_v_brackets,"")&amp;g_e_equal_perfect,"")</f>
        <v/>
      </c>
      <c r="AQ760">
        <f>'DB Runes'!O760</f>
        <v>0</v>
      </c>
      <c r="AR760" s="9">
        <f>IF($BI760=A760,VLOOKUP($AQ760,Runes!$AD:$AF,3,FALSE),A760)</f>
        <v>0</v>
      </c>
      <c r="AS760" s="9">
        <f t="shared" si="47"/>
        <v>0</v>
      </c>
      <c r="AT760" s="11" t="str">
        <f>IF($BJ760=AR760,"true",IF('DB Runes'!$C760="{}","",IF(RIGHT(LEFT('DB Runes'!$C760,14),1)="f","false","true")))</f>
        <v>true</v>
      </c>
      <c r="AU760" s="11">
        <f>IFERROR(IF(AS760=0,0,IF(AR760=$BJ760,LEFT(RIGHT('DB Runes'!$C760,LEN('DB Runes'!$C760)-28),LEN('DB Runes'!$F760)-29),IF(AT760="true",LEFT(RIGHT('DB Runes'!$C760,LEN('DB Runes'!$C760)-27),LEN('DB Runes'!$C760)-28),LEFT(RIGHT('DB Runes'!$C760,LEN('DB Runes'!$C760)-28),LEN('DB Runes'!$C760)-29)))),0)</f>
        <v>0</v>
      </c>
      <c r="AV760" s="9">
        <f>IF($BI760=E760,VLOOKUP($AQ760,Runes!$AD:$AF,3,FALSE),E760)</f>
        <v>0</v>
      </c>
      <c r="AW760" s="9">
        <f t="shared" si="48"/>
        <v>0</v>
      </c>
      <c r="AX760" s="11" t="str">
        <f>IF($BJ760=AV760,"true",IF('DB Runes'!$F760="{}","",IF(RIGHT(LEFT('DB Runes'!$F760,14),1)="f","false","true")))</f>
        <v>true</v>
      </c>
      <c r="AY760" s="11">
        <f>IFERROR(IF(AW760=0,0,IF(AV760=$BJ760,LEFT(RIGHT('DB Runes'!$F760,LEN('DB Runes'!$F760)-28),LEN('DB Runes'!$F760)-29),IF(AX760="true",LEFT(RIGHT('DB Runes'!$F760,LEN('DB Runes'!$F760)-27),LEN('DB Runes'!$F760)-28),LEFT(RIGHT('DB Runes'!$F760,LEN('DB Runes'!$F760)-28),LEN('DB Runes'!$F760)-29)))),0)</f>
        <v>0</v>
      </c>
      <c r="AZ760" s="9">
        <f>IF($BI760=I760,VLOOKUP($AQ760,Runes!$AD:$AF,3,FALSE),I760)</f>
        <v>0</v>
      </c>
      <c r="BA760" s="9">
        <f t="shared" si="46"/>
        <v>0</v>
      </c>
      <c r="BB760" s="11" t="str">
        <f>IF($BJ760=AZ760,"true",IF('DB Runes'!$I760="{}","",IF(RIGHT(LEFT('DB Runes'!$I760,14),1)="f","false","true")))</f>
        <v>true</v>
      </c>
      <c r="BC760" s="11">
        <f>IFERROR(IF(BA760=0,0,IF(AZ760=$BJ760,LEFT(RIGHT('DB Runes'!$I760,LEN('DB Runes'!$I760)-28),LEN('DB Runes'!$I760)-29),IF(BB760="true",LEFT(RIGHT('DB Runes'!$I760,LEN('DB Runes'!$I760)-27),LEN('DB Runes'!$I760)-28),LEFT(RIGHT('DB Runes'!$I760,LEN('DB Runes'!$I760)-28),LEN('DB Runes'!$I760)-29)))),0)</f>
        <v>0</v>
      </c>
      <c r="BD760" s="9">
        <f>IF($BI760=M760,VLOOKUP($AQ760,Runes!$AD:$AF,3,FALSE),M760)</f>
        <v>0</v>
      </c>
      <c r="BE760" s="9">
        <f t="shared" si="49"/>
        <v>0</v>
      </c>
      <c r="BF760" s="11" t="str">
        <f>IF($BJ760=BD760,"true",IF('DB Runes'!$L760="{}","",IF(RIGHT(LEFT('DB Runes'!$L760,14),1)="f","false","true")))</f>
        <v>true</v>
      </c>
      <c r="BG760" s="11">
        <f>IFERROR(IF(BE760=0,0,IF(BD760=$BJ760,LEFT(RIGHT('DB Runes'!$L760,LEN('DB Runes'!$L760)-28),LEN('DB Runes'!$L760)-29),IF(BF760="true",LEFT(RIGHT('DB Runes'!$L760,LEN('DB Runes'!$L760)-27),LEN('DB Runes'!$L760)-28),LEFT(RIGHT('DB Runes'!$L760,LEN('DB Runes'!$L760)-28),LEN('DB Runes'!$L760)-29)))),0)</f>
        <v>0</v>
      </c>
      <c r="BH760">
        <f>IFERROR(VLOOKUP($AQ760,Runes!$AM:$AP,4,FALSE),0)</f>
        <v>0</v>
      </c>
      <c r="BI760">
        <f>IFERROR(VLOOKUP($AQ760,Runes!$AD:$AF,2,FALSE),0)</f>
        <v>0</v>
      </c>
      <c r="BJ760">
        <f>IFERROR(VLOOKUP($AQ760,Runes!$AD:$AF,3,FALSE),0)</f>
        <v>0</v>
      </c>
    </row>
    <row r="761" spans="1:62" x14ac:dyDescent="0.25">
      <c r="A761" s="9">
        <f>'DB Runes'!$A761</f>
        <v>0</v>
      </c>
      <c r="B761" s="9">
        <f>'DB Runes'!$B761</f>
        <v>0</v>
      </c>
      <c r="C761" s="9" t="str">
        <f>IF('DB Runes'!$C761="{}","",IF(RIGHT(LEFT('DB Runes'!$C761,14),1)="f","false","true"))</f>
        <v>true</v>
      </c>
      <c r="D761" s="9" t="e">
        <f>IF(C761="","",IF(C761="true",LEFT(RIGHT('DB Runes'!$C761,LEN('DB Runes'!$C761)-27),LEN('DB Runes'!$C761)-28),LEFT(RIGHT('DB Runes'!$C761,LEN('DB Runes'!$C761)-28),LEN('DB Runes'!$C761)-29)))</f>
        <v>#VALUE!</v>
      </c>
      <c r="E761" s="9">
        <f>'DB Runes'!$D761</f>
        <v>0</v>
      </c>
      <c r="F761" s="9">
        <f>'DB Runes'!$E761</f>
        <v>0</v>
      </c>
      <c r="G761" s="9" t="str">
        <f>IF('DB Runes'!$F761="{}","",IF(RIGHT(LEFT('DB Runes'!$F761,14),1)="f","false","true"))</f>
        <v>true</v>
      </c>
      <c r="H761" s="9" t="e">
        <f>IF(G761="","",IF(G761="true",LEFT(RIGHT('DB Runes'!$F761,LEN('DB Runes'!$F761)-27),LEN('DB Runes'!$F761)-28),LEFT(RIGHT('DB Runes'!$F761,LEN('DB Runes'!$F761)-28),LEN('DB Runes'!$F761)-29)))</f>
        <v>#VALUE!</v>
      </c>
      <c r="I761" s="9">
        <f>'DB Runes'!$G761</f>
        <v>0</v>
      </c>
      <c r="J761" s="9">
        <f>'DB Runes'!$H761</f>
        <v>0</v>
      </c>
      <c r="K761" s="9" t="str">
        <f>IF('DB Runes'!$I761="{}","",IF(RIGHT(LEFT('DB Runes'!$I761,14),1)="f","false","true"))</f>
        <v>true</v>
      </c>
      <c r="L761" s="9" t="e">
        <f>IF(K761="","",IF(K761="true",LEFT(RIGHT('DB Runes'!$I761,LEN('DB Runes'!$I761)-27),LEN('DB Runes'!$I761)-28),LEFT(RIGHT('DB Runes'!$I761,LEN('DB Runes'!$I761)-28),LEN('DB Runes'!$I761)-29)))</f>
        <v>#VALUE!</v>
      </c>
      <c r="M761" s="9">
        <f>'DB Runes'!$J761</f>
        <v>0</v>
      </c>
      <c r="N761" s="9">
        <f>'DB Runes'!$K761</f>
        <v>0</v>
      </c>
      <c r="O761" s="9" t="str">
        <f>IF('DB Runes'!$L761="{}","",IF(RIGHT(LEFT('DB Runes'!$L761,14),1)="f","false","true"))</f>
        <v>true</v>
      </c>
      <c r="P761" s="9" t="e">
        <f>IF(O761="","",IF(O761="true",LEFT(RIGHT('DB Runes'!$L761,LEN('DB Runes'!$L761)-27),LEN('DB Runes'!$L761)-28),LEFT(RIGHT('DB Runes'!$L761,LEN('DB Runes'!$L761)-28),LEN('DB Runes'!$L761)-29)))</f>
        <v>#VALUE!</v>
      </c>
      <c r="R761" s="9" t="str">
        <f ca="1">IFERROR(sub_stat_v&amp;enchant_true?&amp;IF(G_v_equal_0&gt;0,G_v_brackets,"")&amp;g_e_equal_perfect,"")</f>
        <v/>
      </c>
      <c r="S761" s="9" t="str">
        <f ca="1">IFERROR(sub_stat_v&amp;enchant_true?&amp;IF(G_v_equal_0&gt;0,G_v_brackets,"")&amp;g_e_equal_perfect,"")</f>
        <v/>
      </c>
      <c r="T761" s="9" t="str">
        <f ca="1">IFERROR(sub_stat_v&amp;enchant_true?&amp;IF(G_v_equal_0&gt;0,G_v_brackets,"")&amp;g_e_equal_perfect,"")</f>
        <v/>
      </c>
      <c r="U761" s="9" t="str">
        <f ca="1">IFERROR(sub_stat_v&amp;enchant_true?&amp;IF(G_v_equal_0&gt;0,G_v_brackets,"")&amp;g_e_equal_perfect,"")</f>
        <v/>
      </c>
      <c r="V761" s="9" t="str">
        <f ca="1">IFERROR(sub_stat_v&amp;enchant_true?&amp;IF(G_v_equal_0&gt;0,G_v_brackets,"")&amp;g_e_equal_perfect,"")</f>
        <v/>
      </c>
      <c r="W761" s="9" t="str">
        <f ca="1">IFERROR(sub_stat_v&amp;enchant_true?&amp;IF(G_v_equal_0&gt;0,G_v_brackets,"")&amp;g_e_equal_perfect,"")</f>
        <v/>
      </c>
      <c r="X761" s="9" t="str">
        <f ca="1">IFERROR(sub_stat_v&amp;enchant_true?&amp;IF(G_v_equal_0&gt;0,G_v_brackets,"")&amp;g_e_equal_perfect,"")</f>
        <v/>
      </c>
      <c r="Y761" s="9" t="str">
        <f ca="1">IFERROR(sub_stat_v&amp;enchant_true?&amp;IF(G_v_equal_0&gt;0,G_v_brackets,"")&amp;g_e_equal_perfect,"")</f>
        <v/>
      </c>
      <c r="Z761" s="9" t="str">
        <f ca="1">IFERROR(sub_stat_v&amp;enchant_true?&amp;IF(G_v_equal_0&gt;0,G_v_brackets,"")&amp;g_e_equal_perfect,"")</f>
        <v/>
      </c>
      <c r="AA761" s="9" t="str">
        <f ca="1">IFERROR(sub_stat_v&amp;enchant_true?&amp;IF(G_v_equal_0&gt;0,G_v_brackets,"")&amp;g_e_equal_perfect,"")</f>
        <v/>
      </c>
      <c r="AB761" s="9" t="str">
        <f ca="1">IFERROR(sub_stat_v&amp;enchant_true?&amp;IF(G_v_equal_0&gt;0,G_v_brackets,"")&amp;g_e_equal_perfect,"")</f>
        <v/>
      </c>
      <c r="AQ761">
        <f>'DB Runes'!O761</f>
        <v>0</v>
      </c>
      <c r="AR761" s="9">
        <f>IF($BI761=A761,VLOOKUP($AQ761,Runes!$AD:$AF,3,FALSE),A761)</f>
        <v>0</v>
      </c>
      <c r="AS761" s="9">
        <f t="shared" si="47"/>
        <v>0</v>
      </c>
      <c r="AT761" s="11" t="str">
        <f>IF($BJ761=AR761,"true",IF('DB Runes'!$C761="{}","",IF(RIGHT(LEFT('DB Runes'!$C761,14),1)="f","false","true")))</f>
        <v>true</v>
      </c>
      <c r="AU761" s="11">
        <f>IFERROR(IF(AS761=0,0,IF(AR761=$BJ761,LEFT(RIGHT('DB Runes'!$C761,LEN('DB Runes'!$C761)-28),LEN('DB Runes'!$F761)-29),IF(AT761="true",LEFT(RIGHT('DB Runes'!$C761,LEN('DB Runes'!$C761)-27),LEN('DB Runes'!$C761)-28),LEFT(RIGHT('DB Runes'!$C761,LEN('DB Runes'!$C761)-28),LEN('DB Runes'!$C761)-29)))),0)</f>
        <v>0</v>
      </c>
      <c r="AV761" s="9">
        <f>IF($BI761=E761,VLOOKUP($AQ761,Runes!$AD:$AF,3,FALSE),E761)</f>
        <v>0</v>
      </c>
      <c r="AW761" s="9">
        <f t="shared" si="48"/>
        <v>0</v>
      </c>
      <c r="AX761" s="11" t="str">
        <f>IF($BJ761=AV761,"true",IF('DB Runes'!$F761="{}","",IF(RIGHT(LEFT('DB Runes'!$F761,14),1)="f","false","true")))</f>
        <v>true</v>
      </c>
      <c r="AY761" s="11">
        <f>IFERROR(IF(AW761=0,0,IF(AV761=$BJ761,LEFT(RIGHT('DB Runes'!$F761,LEN('DB Runes'!$F761)-28),LEN('DB Runes'!$F761)-29),IF(AX761="true",LEFT(RIGHT('DB Runes'!$F761,LEN('DB Runes'!$F761)-27),LEN('DB Runes'!$F761)-28),LEFT(RIGHT('DB Runes'!$F761,LEN('DB Runes'!$F761)-28),LEN('DB Runes'!$F761)-29)))),0)</f>
        <v>0</v>
      </c>
      <c r="AZ761" s="9">
        <f>IF($BI761=I761,VLOOKUP($AQ761,Runes!$AD:$AF,3,FALSE),I761)</f>
        <v>0</v>
      </c>
      <c r="BA761" s="9">
        <f t="shared" si="46"/>
        <v>0</v>
      </c>
      <c r="BB761" s="11" t="str">
        <f>IF($BJ761=AZ761,"true",IF('DB Runes'!$I761="{}","",IF(RIGHT(LEFT('DB Runes'!$I761,14),1)="f","false","true")))</f>
        <v>true</v>
      </c>
      <c r="BC761" s="11">
        <f>IFERROR(IF(BA761=0,0,IF(AZ761=$BJ761,LEFT(RIGHT('DB Runes'!$I761,LEN('DB Runes'!$I761)-28),LEN('DB Runes'!$I761)-29),IF(BB761="true",LEFT(RIGHT('DB Runes'!$I761,LEN('DB Runes'!$I761)-27),LEN('DB Runes'!$I761)-28),LEFT(RIGHT('DB Runes'!$I761,LEN('DB Runes'!$I761)-28),LEN('DB Runes'!$I761)-29)))),0)</f>
        <v>0</v>
      </c>
      <c r="BD761" s="9">
        <f>IF($BI761=M761,VLOOKUP($AQ761,Runes!$AD:$AF,3,FALSE),M761)</f>
        <v>0</v>
      </c>
      <c r="BE761" s="9">
        <f t="shared" si="49"/>
        <v>0</v>
      </c>
      <c r="BF761" s="11" t="str">
        <f>IF($BJ761=BD761,"true",IF('DB Runes'!$L761="{}","",IF(RIGHT(LEFT('DB Runes'!$L761,14),1)="f","false","true")))</f>
        <v>true</v>
      </c>
      <c r="BG761" s="11">
        <f>IFERROR(IF(BE761=0,0,IF(BD761=$BJ761,LEFT(RIGHT('DB Runes'!$L761,LEN('DB Runes'!$L761)-28),LEN('DB Runes'!$L761)-29),IF(BF761="true",LEFT(RIGHT('DB Runes'!$L761,LEN('DB Runes'!$L761)-27),LEN('DB Runes'!$L761)-28),LEFT(RIGHT('DB Runes'!$L761,LEN('DB Runes'!$L761)-28),LEN('DB Runes'!$L761)-29)))),0)</f>
        <v>0</v>
      </c>
      <c r="BH761">
        <f>IFERROR(VLOOKUP($AQ761,Runes!$AM:$AP,4,FALSE),0)</f>
        <v>0</v>
      </c>
      <c r="BI761">
        <f>IFERROR(VLOOKUP($AQ761,Runes!$AD:$AF,2,FALSE),0)</f>
        <v>0</v>
      </c>
      <c r="BJ761">
        <f>IFERROR(VLOOKUP($AQ761,Runes!$AD:$AF,3,FALSE),0)</f>
        <v>0</v>
      </c>
    </row>
    <row r="762" spans="1:62" x14ac:dyDescent="0.25">
      <c r="A762" s="9">
        <f>'DB Runes'!$A762</f>
        <v>0</v>
      </c>
      <c r="B762" s="9">
        <f>'DB Runes'!$B762</f>
        <v>0</v>
      </c>
      <c r="C762" s="9" t="str">
        <f>IF('DB Runes'!$C762="{}","",IF(RIGHT(LEFT('DB Runes'!$C762,14),1)="f","false","true"))</f>
        <v>true</v>
      </c>
      <c r="D762" s="9" t="e">
        <f>IF(C762="","",IF(C762="true",LEFT(RIGHT('DB Runes'!$C762,LEN('DB Runes'!$C762)-27),LEN('DB Runes'!$C762)-28),LEFT(RIGHT('DB Runes'!$C762,LEN('DB Runes'!$C762)-28),LEN('DB Runes'!$C762)-29)))</f>
        <v>#VALUE!</v>
      </c>
      <c r="E762" s="9">
        <f>'DB Runes'!$D762</f>
        <v>0</v>
      </c>
      <c r="F762" s="9">
        <f>'DB Runes'!$E762</f>
        <v>0</v>
      </c>
      <c r="G762" s="9" t="str">
        <f>IF('DB Runes'!$F762="{}","",IF(RIGHT(LEFT('DB Runes'!$F762,14),1)="f","false","true"))</f>
        <v>true</v>
      </c>
      <c r="H762" s="9" t="e">
        <f>IF(G762="","",IF(G762="true",LEFT(RIGHT('DB Runes'!$F762,LEN('DB Runes'!$F762)-27),LEN('DB Runes'!$F762)-28),LEFT(RIGHT('DB Runes'!$F762,LEN('DB Runes'!$F762)-28),LEN('DB Runes'!$F762)-29)))</f>
        <v>#VALUE!</v>
      </c>
      <c r="I762" s="9">
        <f>'DB Runes'!$G762</f>
        <v>0</v>
      </c>
      <c r="J762" s="9">
        <f>'DB Runes'!$H762</f>
        <v>0</v>
      </c>
      <c r="K762" s="9" t="str">
        <f>IF('DB Runes'!$I762="{}","",IF(RIGHT(LEFT('DB Runes'!$I762,14),1)="f","false","true"))</f>
        <v>true</v>
      </c>
      <c r="L762" s="9" t="e">
        <f>IF(K762="","",IF(K762="true",LEFT(RIGHT('DB Runes'!$I762,LEN('DB Runes'!$I762)-27),LEN('DB Runes'!$I762)-28),LEFT(RIGHT('DB Runes'!$I762,LEN('DB Runes'!$I762)-28),LEN('DB Runes'!$I762)-29)))</f>
        <v>#VALUE!</v>
      </c>
      <c r="M762" s="9">
        <f>'DB Runes'!$J762</f>
        <v>0</v>
      </c>
      <c r="N762" s="9">
        <f>'DB Runes'!$K762</f>
        <v>0</v>
      </c>
      <c r="O762" s="9" t="str">
        <f>IF('DB Runes'!$L762="{}","",IF(RIGHT(LEFT('DB Runes'!$L762,14),1)="f","false","true"))</f>
        <v>true</v>
      </c>
      <c r="P762" s="9" t="e">
        <f>IF(O762="","",IF(O762="true",LEFT(RIGHT('DB Runes'!$L762,LEN('DB Runes'!$L762)-27),LEN('DB Runes'!$L762)-28),LEFT(RIGHT('DB Runes'!$L762,LEN('DB Runes'!$L762)-28),LEN('DB Runes'!$L762)-29)))</f>
        <v>#VALUE!</v>
      </c>
      <c r="R762" s="9" t="str">
        <f ca="1">IFERROR(sub_stat_v&amp;enchant_true?&amp;IF(G_v_equal_0&gt;0,G_v_brackets,"")&amp;g_e_equal_perfect,"")</f>
        <v/>
      </c>
      <c r="S762" s="9" t="str">
        <f ca="1">IFERROR(sub_stat_v&amp;enchant_true?&amp;IF(G_v_equal_0&gt;0,G_v_brackets,"")&amp;g_e_equal_perfect,"")</f>
        <v/>
      </c>
      <c r="T762" s="9" t="str">
        <f ca="1">IFERROR(sub_stat_v&amp;enchant_true?&amp;IF(G_v_equal_0&gt;0,G_v_brackets,"")&amp;g_e_equal_perfect,"")</f>
        <v/>
      </c>
      <c r="U762" s="9" t="str">
        <f ca="1">IFERROR(sub_stat_v&amp;enchant_true?&amp;IF(G_v_equal_0&gt;0,G_v_brackets,"")&amp;g_e_equal_perfect,"")</f>
        <v/>
      </c>
      <c r="V762" s="9" t="str">
        <f ca="1">IFERROR(sub_stat_v&amp;enchant_true?&amp;IF(G_v_equal_0&gt;0,G_v_brackets,"")&amp;g_e_equal_perfect,"")</f>
        <v/>
      </c>
      <c r="W762" s="9" t="str">
        <f ca="1">IFERROR(sub_stat_v&amp;enchant_true?&amp;IF(G_v_equal_0&gt;0,G_v_brackets,"")&amp;g_e_equal_perfect,"")</f>
        <v/>
      </c>
      <c r="X762" s="9" t="str">
        <f ca="1">IFERROR(sub_stat_v&amp;enchant_true?&amp;IF(G_v_equal_0&gt;0,G_v_brackets,"")&amp;g_e_equal_perfect,"")</f>
        <v/>
      </c>
      <c r="Y762" s="9" t="str">
        <f ca="1">IFERROR(sub_stat_v&amp;enchant_true?&amp;IF(G_v_equal_0&gt;0,G_v_brackets,"")&amp;g_e_equal_perfect,"")</f>
        <v/>
      </c>
      <c r="Z762" s="9" t="str">
        <f ca="1">IFERROR(sub_stat_v&amp;enchant_true?&amp;IF(G_v_equal_0&gt;0,G_v_brackets,"")&amp;g_e_equal_perfect,"")</f>
        <v/>
      </c>
      <c r="AA762" s="9" t="str">
        <f ca="1">IFERROR(sub_stat_v&amp;enchant_true?&amp;IF(G_v_equal_0&gt;0,G_v_brackets,"")&amp;g_e_equal_perfect,"")</f>
        <v/>
      </c>
      <c r="AB762" s="9" t="str">
        <f ca="1">IFERROR(sub_stat_v&amp;enchant_true?&amp;IF(G_v_equal_0&gt;0,G_v_brackets,"")&amp;g_e_equal_perfect,"")</f>
        <v/>
      </c>
      <c r="AQ762">
        <f>'DB Runes'!O762</f>
        <v>0</v>
      </c>
      <c r="AR762" s="9">
        <f>IF($BI762=A762,VLOOKUP($AQ762,Runes!$AD:$AF,3,FALSE),A762)</f>
        <v>0</v>
      </c>
      <c r="AS762" s="9">
        <f t="shared" si="47"/>
        <v>0</v>
      </c>
      <c r="AT762" s="11" t="str">
        <f>IF($BJ762=AR762,"true",IF('DB Runes'!$C762="{}","",IF(RIGHT(LEFT('DB Runes'!$C762,14),1)="f","false","true")))</f>
        <v>true</v>
      </c>
      <c r="AU762" s="11">
        <f>IFERROR(IF(AS762=0,0,IF(AR762=$BJ762,LEFT(RIGHT('DB Runes'!$C762,LEN('DB Runes'!$C762)-28),LEN('DB Runes'!$F762)-29),IF(AT762="true",LEFT(RIGHT('DB Runes'!$C762,LEN('DB Runes'!$C762)-27),LEN('DB Runes'!$C762)-28),LEFT(RIGHT('DB Runes'!$C762,LEN('DB Runes'!$C762)-28),LEN('DB Runes'!$C762)-29)))),0)</f>
        <v>0</v>
      </c>
      <c r="AV762" s="9">
        <f>IF($BI762=E762,VLOOKUP($AQ762,Runes!$AD:$AF,3,FALSE),E762)</f>
        <v>0</v>
      </c>
      <c r="AW762" s="9">
        <f t="shared" si="48"/>
        <v>0</v>
      </c>
      <c r="AX762" s="11" t="str">
        <f>IF($BJ762=AV762,"true",IF('DB Runes'!$F762="{}","",IF(RIGHT(LEFT('DB Runes'!$F762,14),1)="f","false","true")))</f>
        <v>true</v>
      </c>
      <c r="AY762" s="11">
        <f>IFERROR(IF(AW762=0,0,IF(AV762=$BJ762,LEFT(RIGHT('DB Runes'!$F762,LEN('DB Runes'!$F762)-28),LEN('DB Runes'!$F762)-29),IF(AX762="true",LEFT(RIGHT('DB Runes'!$F762,LEN('DB Runes'!$F762)-27),LEN('DB Runes'!$F762)-28),LEFT(RIGHT('DB Runes'!$F762,LEN('DB Runes'!$F762)-28),LEN('DB Runes'!$F762)-29)))),0)</f>
        <v>0</v>
      </c>
      <c r="AZ762" s="9">
        <f>IF($BI762=I762,VLOOKUP($AQ762,Runes!$AD:$AF,3,FALSE),I762)</f>
        <v>0</v>
      </c>
      <c r="BA762" s="9">
        <f t="shared" si="46"/>
        <v>0</v>
      </c>
      <c r="BB762" s="11" t="str">
        <f>IF($BJ762=AZ762,"true",IF('DB Runes'!$I762="{}","",IF(RIGHT(LEFT('DB Runes'!$I762,14),1)="f","false","true")))</f>
        <v>true</v>
      </c>
      <c r="BC762" s="11">
        <f>IFERROR(IF(BA762=0,0,IF(AZ762=$BJ762,LEFT(RIGHT('DB Runes'!$I762,LEN('DB Runes'!$I762)-28),LEN('DB Runes'!$I762)-29),IF(BB762="true",LEFT(RIGHT('DB Runes'!$I762,LEN('DB Runes'!$I762)-27),LEN('DB Runes'!$I762)-28),LEFT(RIGHT('DB Runes'!$I762,LEN('DB Runes'!$I762)-28),LEN('DB Runes'!$I762)-29)))),0)</f>
        <v>0</v>
      </c>
      <c r="BD762" s="9">
        <f>IF($BI762=M762,VLOOKUP($AQ762,Runes!$AD:$AF,3,FALSE),M762)</f>
        <v>0</v>
      </c>
      <c r="BE762" s="9">
        <f t="shared" si="49"/>
        <v>0</v>
      </c>
      <c r="BF762" s="11" t="str">
        <f>IF($BJ762=BD762,"true",IF('DB Runes'!$L762="{}","",IF(RIGHT(LEFT('DB Runes'!$L762,14),1)="f","false","true")))</f>
        <v>true</v>
      </c>
      <c r="BG762" s="11">
        <f>IFERROR(IF(BE762=0,0,IF(BD762=$BJ762,LEFT(RIGHT('DB Runes'!$L762,LEN('DB Runes'!$L762)-28),LEN('DB Runes'!$L762)-29),IF(BF762="true",LEFT(RIGHT('DB Runes'!$L762,LEN('DB Runes'!$L762)-27),LEN('DB Runes'!$L762)-28),LEFT(RIGHT('DB Runes'!$L762,LEN('DB Runes'!$L762)-28),LEN('DB Runes'!$L762)-29)))),0)</f>
        <v>0</v>
      </c>
      <c r="BH762">
        <f>IFERROR(VLOOKUP($AQ762,Runes!$AM:$AP,4,FALSE),0)</f>
        <v>0</v>
      </c>
      <c r="BI762">
        <f>IFERROR(VLOOKUP($AQ762,Runes!$AD:$AF,2,FALSE),0)</f>
        <v>0</v>
      </c>
      <c r="BJ762">
        <f>IFERROR(VLOOKUP($AQ762,Runes!$AD:$AF,3,FALSE),0)</f>
        <v>0</v>
      </c>
    </row>
    <row r="763" spans="1:62" x14ac:dyDescent="0.25">
      <c r="A763" s="9">
        <f>'DB Runes'!$A763</f>
        <v>0</v>
      </c>
      <c r="B763" s="9">
        <f>'DB Runes'!$B763</f>
        <v>0</v>
      </c>
      <c r="C763" s="9" t="str">
        <f>IF('DB Runes'!$C763="{}","",IF(RIGHT(LEFT('DB Runes'!$C763,14),1)="f","false","true"))</f>
        <v>true</v>
      </c>
      <c r="D763" s="9" t="e">
        <f>IF(C763="","",IF(C763="true",LEFT(RIGHT('DB Runes'!$C763,LEN('DB Runes'!$C763)-27),LEN('DB Runes'!$C763)-28),LEFT(RIGHT('DB Runes'!$C763,LEN('DB Runes'!$C763)-28),LEN('DB Runes'!$C763)-29)))</f>
        <v>#VALUE!</v>
      </c>
      <c r="E763" s="9">
        <f>'DB Runes'!$D763</f>
        <v>0</v>
      </c>
      <c r="F763" s="9">
        <f>'DB Runes'!$E763</f>
        <v>0</v>
      </c>
      <c r="G763" s="9" t="str">
        <f>IF('DB Runes'!$F763="{}","",IF(RIGHT(LEFT('DB Runes'!$F763,14),1)="f","false","true"))</f>
        <v>true</v>
      </c>
      <c r="H763" s="9" t="e">
        <f>IF(G763="","",IF(G763="true",LEFT(RIGHT('DB Runes'!$F763,LEN('DB Runes'!$F763)-27),LEN('DB Runes'!$F763)-28),LEFT(RIGHT('DB Runes'!$F763,LEN('DB Runes'!$F763)-28),LEN('DB Runes'!$F763)-29)))</f>
        <v>#VALUE!</v>
      </c>
      <c r="I763" s="9">
        <f>'DB Runes'!$G763</f>
        <v>0</v>
      </c>
      <c r="J763" s="9">
        <f>'DB Runes'!$H763</f>
        <v>0</v>
      </c>
      <c r="K763" s="9" t="str">
        <f>IF('DB Runes'!$I763="{}","",IF(RIGHT(LEFT('DB Runes'!$I763,14),1)="f","false","true"))</f>
        <v>true</v>
      </c>
      <c r="L763" s="9" t="e">
        <f>IF(K763="","",IF(K763="true",LEFT(RIGHT('DB Runes'!$I763,LEN('DB Runes'!$I763)-27),LEN('DB Runes'!$I763)-28),LEFT(RIGHT('DB Runes'!$I763,LEN('DB Runes'!$I763)-28),LEN('DB Runes'!$I763)-29)))</f>
        <v>#VALUE!</v>
      </c>
      <c r="M763" s="9">
        <f>'DB Runes'!$J763</f>
        <v>0</v>
      </c>
      <c r="N763" s="9">
        <f>'DB Runes'!$K763</f>
        <v>0</v>
      </c>
      <c r="O763" s="9" t="str">
        <f>IF('DB Runes'!$L763="{}","",IF(RIGHT(LEFT('DB Runes'!$L763,14),1)="f","false","true"))</f>
        <v>true</v>
      </c>
      <c r="P763" s="9" t="e">
        <f>IF(O763="","",IF(O763="true",LEFT(RIGHT('DB Runes'!$L763,LEN('DB Runes'!$L763)-27),LEN('DB Runes'!$L763)-28),LEFT(RIGHT('DB Runes'!$L763,LEN('DB Runes'!$L763)-28),LEN('DB Runes'!$L763)-29)))</f>
        <v>#VALUE!</v>
      </c>
      <c r="R763" s="9" t="str">
        <f ca="1">IFERROR(sub_stat_v&amp;enchant_true?&amp;IF(G_v_equal_0&gt;0,G_v_brackets,"")&amp;g_e_equal_perfect,"")</f>
        <v/>
      </c>
      <c r="S763" s="9" t="str">
        <f ca="1">IFERROR(sub_stat_v&amp;enchant_true?&amp;IF(G_v_equal_0&gt;0,G_v_brackets,"")&amp;g_e_equal_perfect,"")</f>
        <v/>
      </c>
      <c r="T763" s="9" t="str">
        <f ca="1">IFERROR(sub_stat_v&amp;enchant_true?&amp;IF(G_v_equal_0&gt;0,G_v_brackets,"")&amp;g_e_equal_perfect,"")</f>
        <v/>
      </c>
      <c r="U763" s="9" t="str">
        <f ca="1">IFERROR(sub_stat_v&amp;enchant_true?&amp;IF(G_v_equal_0&gt;0,G_v_brackets,"")&amp;g_e_equal_perfect,"")</f>
        <v/>
      </c>
      <c r="V763" s="9" t="str">
        <f ca="1">IFERROR(sub_stat_v&amp;enchant_true?&amp;IF(G_v_equal_0&gt;0,G_v_brackets,"")&amp;g_e_equal_perfect,"")</f>
        <v/>
      </c>
      <c r="W763" s="9" t="str">
        <f ca="1">IFERROR(sub_stat_v&amp;enchant_true?&amp;IF(G_v_equal_0&gt;0,G_v_brackets,"")&amp;g_e_equal_perfect,"")</f>
        <v/>
      </c>
      <c r="X763" s="9" t="str">
        <f ca="1">IFERROR(sub_stat_v&amp;enchant_true?&amp;IF(G_v_equal_0&gt;0,G_v_brackets,"")&amp;g_e_equal_perfect,"")</f>
        <v/>
      </c>
      <c r="Y763" s="9" t="str">
        <f ca="1">IFERROR(sub_stat_v&amp;enchant_true?&amp;IF(G_v_equal_0&gt;0,G_v_brackets,"")&amp;g_e_equal_perfect,"")</f>
        <v/>
      </c>
      <c r="Z763" s="9" t="str">
        <f ca="1">IFERROR(sub_stat_v&amp;enchant_true?&amp;IF(G_v_equal_0&gt;0,G_v_brackets,"")&amp;g_e_equal_perfect,"")</f>
        <v/>
      </c>
      <c r="AA763" s="9" t="str">
        <f ca="1">IFERROR(sub_stat_v&amp;enchant_true?&amp;IF(G_v_equal_0&gt;0,G_v_brackets,"")&amp;g_e_equal_perfect,"")</f>
        <v/>
      </c>
      <c r="AB763" s="9" t="str">
        <f ca="1">IFERROR(sub_stat_v&amp;enchant_true?&amp;IF(G_v_equal_0&gt;0,G_v_brackets,"")&amp;g_e_equal_perfect,"")</f>
        <v/>
      </c>
      <c r="AQ763">
        <f>'DB Runes'!O763</f>
        <v>0</v>
      </c>
      <c r="AR763" s="9">
        <f>IF($BI763=A763,VLOOKUP($AQ763,Runes!$AD:$AF,3,FALSE),A763)</f>
        <v>0</v>
      </c>
      <c r="AS763" s="9">
        <f t="shared" si="47"/>
        <v>0</v>
      </c>
      <c r="AT763" s="11" t="str">
        <f>IF($BJ763=AR763,"true",IF('DB Runes'!$C763="{}","",IF(RIGHT(LEFT('DB Runes'!$C763,14),1)="f","false","true")))</f>
        <v>true</v>
      </c>
      <c r="AU763" s="11">
        <f>IFERROR(IF(AS763=0,0,IF(AR763=$BJ763,LEFT(RIGHT('DB Runes'!$C763,LEN('DB Runes'!$C763)-28),LEN('DB Runes'!$F763)-29),IF(AT763="true",LEFT(RIGHT('DB Runes'!$C763,LEN('DB Runes'!$C763)-27),LEN('DB Runes'!$C763)-28),LEFT(RIGHT('DB Runes'!$C763,LEN('DB Runes'!$C763)-28),LEN('DB Runes'!$C763)-29)))),0)</f>
        <v>0</v>
      </c>
      <c r="AV763" s="9">
        <f>IF($BI763=E763,VLOOKUP($AQ763,Runes!$AD:$AF,3,FALSE),E763)</f>
        <v>0</v>
      </c>
      <c r="AW763" s="9">
        <f t="shared" si="48"/>
        <v>0</v>
      </c>
      <c r="AX763" s="11" t="str">
        <f>IF($BJ763=AV763,"true",IF('DB Runes'!$F763="{}","",IF(RIGHT(LEFT('DB Runes'!$F763,14),1)="f","false","true")))</f>
        <v>true</v>
      </c>
      <c r="AY763" s="11">
        <f>IFERROR(IF(AW763=0,0,IF(AV763=$BJ763,LEFT(RIGHT('DB Runes'!$F763,LEN('DB Runes'!$F763)-28),LEN('DB Runes'!$F763)-29),IF(AX763="true",LEFT(RIGHT('DB Runes'!$F763,LEN('DB Runes'!$F763)-27),LEN('DB Runes'!$F763)-28),LEFT(RIGHT('DB Runes'!$F763,LEN('DB Runes'!$F763)-28),LEN('DB Runes'!$F763)-29)))),0)</f>
        <v>0</v>
      </c>
      <c r="AZ763" s="9">
        <f>IF($BI763=I763,VLOOKUP($AQ763,Runes!$AD:$AF,3,FALSE),I763)</f>
        <v>0</v>
      </c>
      <c r="BA763" s="9">
        <f t="shared" si="46"/>
        <v>0</v>
      </c>
      <c r="BB763" s="11" t="str">
        <f>IF($BJ763=AZ763,"true",IF('DB Runes'!$I763="{}","",IF(RIGHT(LEFT('DB Runes'!$I763,14),1)="f","false","true")))</f>
        <v>true</v>
      </c>
      <c r="BC763" s="11">
        <f>IFERROR(IF(BA763=0,0,IF(AZ763=$BJ763,LEFT(RIGHT('DB Runes'!$I763,LEN('DB Runes'!$I763)-28),LEN('DB Runes'!$I763)-29),IF(BB763="true",LEFT(RIGHT('DB Runes'!$I763,LEN('DB Runes'!$I763)-27),LEN('DB Runes'!$I763)-28),LEFT(RIGHT('DB Runes'!$I763,LEN('DB Runes'!$I763)-28),LEN('DB Runes'!$I763)-29)))),0)</f>
        <v>0</v>
      </c>
      <c r="BD763" s="9">
        <f>IF($BI763=M763,VLOOKUP($AQ763,Runes!$AD:$AF,3,FALSE),M763)</f>
        <v>0</v>
      </c>
      <c r="BE763" s="9">
        <f t="shared" si="49"/>
        <v>0</v>
      </c>
      <c r="BF763" s="11" t="str">
        <f>IF($BJ763=BD763,"true",IF('DB Runes'!$L763="{}","",IF(RIGHT(LEFT('DB Runes'!$L763,14),1)="f","false","true")))</f>
        <v>true</v>
      </c>
      <c r="BG763" s="11">
        <f>IFERROR(IF(BE763=0,0,IF(BD763=$BJ763,LEFT(RIGHT('DB Runes'!$L763,LEN('DB Runes'!$L763)-28),LEN('DB Runes'!$L763)-29),IF(BF763="true",LEFT(RIGHT('DB Runes'!$L763,LEN('DB Runes'!$L763)-27),LEN('DB Runes'!$L763)-28),LEFT(RIGHT('DB Runes'!$L763,LEN('DB Runes'!$L763)-28),LEN('DB Runes'!$L763)-29)))),0)</f>
        <v>0</v>
      </c>
      <c r="BH763">
        <f>IFERROR(VLOOKUP($AQ763,Runes!$AM:$AP,4,FALSE),0)</f>
        <v>0</v>
      </c>
      <c r="BI763">
        <f>IFERROR(VLOOKUP($AQ763,Runes!$AD:$AF,2,FALSE),0)</f>
        <v>0</v>
      </c>
      <c r="BJ763">
        <f>IFERROR(VLOOKUP($AQ763,Runes!$AD:$AF,3,FALSE),0)</f>
        <v>0</v>
      </c>
    </row>
    <row r="764" spans="1:62" x14ac:dyDescent="0.25">
      <c r="A764" s="9">
        <f>'DB Runes'!$A764</f>
        <v>0</v>
      </c>
      <c r="B764" s="9">
        <f>'DB Runes'!$B764</f>
        <v>0</v>
      </c>
      <c r="C764" s="9" t="str">
        <f>IF('DB Runes'!$C764="{}","",IF(RIGHT(LEFT('DB Runes'!$C764,14),1)="f","false","true"))</f>
        <v>true</v>
      </c>
      <c r="D764" s="9" t="e">
        <f>IF(C764="","",IF(C764="true",LEFT(RIGHT('DB Runes'!$C764,LEN('DB Runes'!$C764)-27),LEN('DB Runes'!$C764)-28),LEFT(RIGHT('DB Runes'!$C764,LEN('DB Runes'!$C764)-28),LEN('DB Runes'!$C764)-29)))</f>
        <v>#VALUE!</v>
      </c>
      <c r="E764" s="9">
        <f>'DB Runes'!$D764</f>
        <v>0</v>
      </c>
      <c r="F764" s="9">
        <f>'DB Runes'!$E764</f>
        <v>0</v>
      </c>
      <c r="G764" s="9" t="str">
        <f>IF('DB Runes'!$F764="{}","",IF(RIGHT(LEFT('DB Runes'!$F764,14),1)="f","false","true"))</f>
        <v>true</v>
      </c>
      <c r="H764" s="9" t="e">
        <f>IF(G764="","",IF(G764="true",LEFT(RIGHT('DB Runes'!$F764,LEN('DB Runes'!$F764)-27),LEN('DB Runes'!$F764)-28),LEFT(RIGHT('DB Runes'!$F764,LEN('DB Runes'!$F764)-28),LEN('DB Runes'!$F764)-29)))</f>
        <v>#VALUE!</v>
      </c>
      <c r="I764" s="9">
        <f>'DB Runes'!$G764</f>
        <v>0</v>
      </c>
      <c r="J764" s="9">
        <f>'DB Runes'!$H764</f>
        <v>0</v>
      </c>
      <c r="K764" s="9" t="str">
        <f>IF('DB Runes'!$I764="{}","",IF(RIGHT(LEFT('DB Runes'!$I764,14),1)="f","false","true"))</f>
        <v>true</v>
      </c>
      <c r="L764" s="9" t="e">
        <f>IF(K764="","",IF(K764="true",LEFT(RIGHT('DB Runes'!$I764,LEN('DB Runes'!$I764)-27),LEN('DB Runes'!$I764)-28),LEFT(RIGHT('DB Runes'!$I764,LEN('DB Runes'!$I764)-28),LEN('DB Runes'!$I764)-29)))</f>
        <v>#VALUE!</v>
      </c>
      <c r="M764" s="9">
        <f>'DB Runes'!$J764</f>
        <v>0</v>
      </c>
      <c r="N764" s="9">
        <f>'DB Runes'!$K764</f>
        <v>0</v>
      </c>
      <c r="O764" s="9" t="str">
        <f>IF('DB Runes'!$L764="{}","",IF(RIGHT(LEFT('DB Runes'!$L764,14),1)="f","false","true"))</f>
        <v>true</v>
      </c>
      <c r="P764" s="9" t="e">
        <f>IF(O764="","",IF(O764="true",LEFT(RIGHT('DB Runes'!$L764,LEN('DB Runes'!$L764)-27),LEN('DB Runes'!$L764)-28),LEFT(RIGHT('DB Runes'!$L764,LEN('DB Runes'!$L764)-28),LEN('DB Runes'!$L764)-29)))</f>
        <v>#VALUE!</v>
      </c>
      <c r="R764" s="9" t="str">
        <f ca="1">IFERROR(sub_stat_v&amp;enchant_true?&amp;IF(G_v_equal_0&gt;0,G_v_brackets,"")&amp;g_e_equal_perfect,"")</f>
        <v/>
      </c>
      <c r="S764" s="9" t="str">
        <f ca="1">IFERROR(sub_stat_v&amp;enchant_true?&amp;IF(G_v_equal_0&gt;0,G_v_brackets,"")&amp;g_e_equal_perfect,"")</f>
        <v/>
      </c>
      <c r="T764" s="9" t="str">
        <f ca="1">IFERROR(sub_stat_v&amp;enchant_true?&amp;IF(G_v_equal_0&gt;0,G_v_brackets,"")&amp;g_e_equal_perfect,"")</f>
        <v/>
      </c>
      <c r="U764" s="9" t="str">
        <f ca="1">IFERROR(sub_stat_v&amp;enchant_true?&amp;IF(G_v_equal_0&gt;0,G_v_brackets,"")&amp;g_e_equal_perfect,"")</f>
        <v/>
      </c>
      <c r="V764" s="9" t="str">
        <f ca="1">IFERROR(sub_stat_v&amp;enchant_true?&amp;IF(G_v_equal_0&gt;0,G_v_brackets,"")&amp;g_e_equal_perfect,"")</f>
        <v/>
      </c>
      <c r="W764" s="9" t="str">
        <f ca="1">IFERROR(sub_stat_v&amp;enchant_true?&amp;IF(G_v_equal_0&gt;0,G_v_brackets,"")&amp;g_e_equal_perfect,"")</f>
        <v/>
      </c>
      <c r="X764" s="9" t="str">
        <f ca="1">IFERROR(sub_stat_v&amp;enchant_true?&amp;IF(G_v_equal_0&gt;0,G_v_brackets,"")&amp;g_e_equal_perfect,"")</f>
        <v/>
      </c>
      <c r="Y764" s="9" t="str">
        <f ca="1">IFERROR(sub_stat_v&amp;enchant_true?&amp;IF(G_v_equal_0&gt;0,G_v_brackets,"")&amp;g_e_equal_perfect,"")</f>
        <v/>
      </c>
      <c r="Z764" s="9" t="str">
        <f ca="1">IFERROR(sub_stat_v&amp;enchant_true?&amp;IF(G_v_equal_0&gt;0,G_v_brackets,"")&amp;g_e_equal_perfect,"")</f>
        <v/>
      </c>
      <c r="AA764" s="9" t="str">
        <f ca="1">IFERROR(sub_stat_v&amp;enchant_true?&amp;IF(G_v_equal_0&gt;0,G_v_brackets,"")&amp;g_e_equal_perfect,"")</f>
        <v/>
      </c>
      <c r="AB764" s="9" t="str">
        <f ca="1">IFERROR(sub_stat_v&amp;enchant_true?&amp;IF(G_v_equal_0&gt;0,G_v_brackets,"")&amp;g_e_equal_perfect,"")</f>
        <v/>
      </c>
      <c r="AQ764">
        <f>'DB Runes'!O764</f>
        <v>0</v>
      </c>
      <c r="AR764" s="9">
        <f>IF($BI764=A764,VLOOKUP($AQ764,Runes!$AD:$AF,3,FALSE),A764)</f>
        <v>0</v>
      </c>
      <c r="AS764" s="9">
        <f t="shared" si="47"/>
        <v>0</v>
      </c>
      <c r="AT764" s="11" t="str">
        <f>IF($BJ764=AR764,"true",IF('DB Runes'!$C764="{}","",IF(RIGHT(LEFT('DB Runes'!$C764,14),1)="f","false","true")))</f>
        <v>true</v>
      </c>
      <c r="AU764" s="11">
        <f>IFERROR(IF(AS764=0,0,IF(AR764=$BJ764,LEFT(RIGHT('DB Runes'!$C764,LEN('DB Runes'!$C764)-28),LEN('DB Runes'!$F764)-29),IF(AT764="true",LEFT(RIGHT('DB Runes'!$C764,LEN('DB Runes'!$C764)-27),LEN('DB Runes'!$C764)-28),LEFT(RIGHT('DB Runes'!$C764,LEN('DB Runes'!$C764)-28),LEN('DB Runes'!$C764)-29)))),0)</f>
        <v>0</v>
      </c>
      <c r="AV764" s="9">
        <f>IF($BI764=E764,VLOOKUP($AQ764,Runes!$AD:$AF,3,FALSE),E764)</f>
        <v>0</v>
      </c>
      <c r="AW764" s="9">
        <f t="shared" si="48"/>
        <v>0</v>
      </c>
      <c r="AX764" s="11" t="str">
        <f>IF($BJ764=AV764,"true",IF('DB Runes'!$F764="{}","",IF(RIGHT(LEFT('DB Runes'!$F764,14),1)="f","false","true")))</f>
        <v>true</v>
      </c>
      <c r="AY764" s="11">
        <f>IFERROR(IF(AW764=0,0,IF(AV764=$BJ764,LEFT(RIGHT('DB Runes'!$F764,LEN('DB Runes'!$F764)-28),LEN('DB Runes'!$F764)-29),IF(AX764="true",LEFT(RIGHT('DB Runes'!$F764,LEN('DB Runes'!$F764)-27),LEN('DB Runes'!$F764)-28),LEFT(RIGHT('DB Runes'!$F764,LEN('DB Runes'!$F764)-28),LEN('DB Runes'!$F764)-29)))),0)</f>
        <v>0</v>
      </c>
      <c r="AZ764" s="9">
        <f>IF($BI764=I764,VLOOKUP($AQ764,Runes!$AD:$AF,3,FALSE),I764)</f>
        <v>0</v>
      </c>
      <c r="BA764" s="9">
        <f t="shared" si="46"/>
        <v>0</v>
      </c>
      <c r="BB764" s="11" t="str">
        <f>IF($BJ764=AZ764,"true",IF('DB Runes'!$I764="{}","",IF(RIGHT(LEFT('DB Runes'!$I764,14),1)="f","false","true")))</f>
        <v>true</v>
      </c>
      <c r="BC764" s="11">
        <f>IFERROR(IF(BA764=0,0,IF(AZ764=$BJ764,LEFT(RIGHT('DB Runes'!$I764,LEN('DB Runes'!$I764)-28),LEN('DB Runes'!$I764)-29),IF(BB764="true",LEFT(RIGHT('DB Runes'!$I764,LEN('DB Runes'!$I764)-27),LEN('DB Runes'!$I764)-28),LEFT(RIGHT('DB Runes'!$I764,LEN('DB Runes'!$I764)-28),LEN('DB Runes'!$I764)-29)))),0)</f>
        <v>0</v>
      </c>
      <c r="BD764" s="9">
        <f>IF($BI764=M764,VLOOKUP($AQ764,Runes!$AD:$AF,3,FALSE),M764)</f>
        <v>0</v>
      </c>
      <c r="BE764" s="9">
        <f t="shared" si="49"/>
        <v>0</v>
      </c>
      <c r="BF764" s="11" t="str">
        <f>IF($BJ764=BD764,"true",IF('DB Runes'!$L764="{}","",IF(RIGHT(LEFT('DB Runes'!$L764,14),1)="f","false","true")))</f>
        <v>true</v>
      </c>
      <c r="BG764" s="11">
        <f>IFERROR(IF(BE764=0,0,IF(BD764=$BJ764,LEFT(RIGHT('DB Runes'!$L764,LEN('DB Runes'!$L764)-28),LEN('DB Runes'!$L764)-29),IF(BF764="true",LEFT(RIGHT('DB Runes'!$L764,LEN('DB Runes'!$L764)-27),LEN('DB Runes'!$L764)-28),LEFT(RIGHT('DB Runes'!$L764,LEN('DB Runes'!$L764)-28),LEN('DB Runes'!$L764)-29)))),0)</f>
        <v>0</v>
      </c>
      <c r="BH764">
        <f>IFERROR(VLOOKUP($AQ764,Runes!$AM:$AP,4,FALSE),0)</f>
        <v>0</v>
      </c>
      <c r="BI764">
        <f>IFERROR(VLOOKUP($AQ764,Runes!$AD:$AF,2,FALSE),0)</f>
        <v>0</v>
      </c>
      <c r="BJ764">
        <f>IFERROR(VLOOKUP($AQ764,Runes!$AD:$AF,3,FALSE),0)</f>
        <v>0</v>
      </c>
    </row>
    <row r="765" spans="1:62" x14ac:dyDescent="0.25">
      <c r="A765" s="9">
        <f>'DB Runes'!$A765</f>
        <v>0</v>
      </c>
      <c r="B765" s="9">
        <f>'DB Runes'!$B765</f>
        <v>0</v>
      </c>
      <c r="C765" s="9" t="str">
        <f>IF('DB Runes'!$C765="{}","",IF(RIGHT(LEFT('DB Runes'!$C765,14),1)="f","false","true"))</f>
        <v>true</v>
      </c>
      <c r="D765" s="9" t="e">
        <f>IF(C765="","",IF(C765="true",LEFT(RIGHT('DB Runes'!$C765,LEN('DB Runes'!$C765)-27),LEN('DB Runes'!$C765)-28),LEFT(RIGHT('DB Runes'!$C765,LEN('DB Runes'!$C765)-28),LEN('DB Runes'!$C765)-29)))</f>
        <v>#VALUE!</v>
      </c>
      <c r="E765" s="9">
        <f>'DB Runes'!$D765</f>
        <v>0</v>
      </c>
      <c r="F765" s="9">
        <f>'DB Runes'!$E765</f>
        <v>0</v>
      </c>
      <c r="G765" s="9" t="str">
        <f>IF('DB Runes'!$F765="{}","",IF(RIGHT(LEFT('DB Runes'!$F765,14),1)="f","false","true"))</f>
        <v>true</v>
      </c>
      <c r="H765" s="9" t="e">
        <f>IF(G765="","",IF(G765="true",LEFT(RIGHT('DB Runes'!$F765,LEN('DB Runes'!$F765)-27),LEN('DB Runes'!$F765)-28),LEFT(RIGHT('DB Runes'!$F765,LEN('DB Runes'!$F765)-28),LEN('DB Runes'!$F765)-29)))</f>
        <v>#VALUE!</v>
      </c>
      <c r="I765" s="9">
        <f>'DB Runes'!$G765</f>
        <v>0</v>
      </c>
      <c r="J765" s="9">
        <f>'DB Runes'!$H765</f>
        <v>0</v>
      </c>
      <c r="K765" s="9" t="str">
        <f>IF('DB Runes'!$I765="{}","",IF(RIGHT(LEFT('DB Runes'!$I765,14),1)="f","false","true"))</f>
        <v>true</v>
      </c>
      <c r="L765" s="9" t="e">
        <f>IF(K765="","",IF(K765="true",LEFT(RIGHT('DB Runes'!$I765,LEN('DB Runes'!$I765)-27),LEN('DB Runes'!$I765)-28),LEFT(RIGHT('DB Runes'!$I765,LEN('DB Runes'!$I765)-28),LEN('DB Runes'!$I765)-29)))</f>
        <v>#VALUE!</v>
      </c>
      <c r="M765" s="9">
        <f>'DB Runes'!$J765</f>
        <v>0</v>
      </c>
      <c r="N765" s="9">
        <f>'DB Runes'!$K765</f>
        <v>0</v>
      </c>
      <c r="O765" s="9" t="str">
        <f>IF('DB Runes'!$L765="{}","",IF(RIGHT(LEFT('DB Runes'!$L765,14),1)="f","false","true"))</f>
        <v>true</v>
      </c>
      <c r="P765" s="9" t="e">
        <f>IF(O765="","",IF(O765="true",LEFT(RIGHT('DB Runes'!$L765,LEN('DB Runes'!$L765)-27),LEN('DB Runes'!$L765)-28),LEFT(RIGHT('DB Runes'!$L765,LEN('DB Runes'!$L765)-28),LEN('DB Runes'!$L765)-29)))</f>
        <v>#VALUE!</v>
      </c>
      <c r="R765" s="9" t="str">
        <f ca="1">IFERROR(sub_stat_v&amp;enchant_true?&amp;IF(G_v_equal_0&gt;0,G_v_brackets,"")&amp;g_e_equal_perfect,"")</f>
        <v/>
      </c>
      <c r="S765" s="9" t="str">
        <f ca="1">IFERROR(sub_stat_v&amp;enchant_true?&amp;IF(G_v_equal_0&gt;0,G_v_brackets,"")&amp;g_e_equal_perfect,"")</f>
        <v/>
      </c>
      <c r="T765" s="9" t="str">
        <f ca="1">IFERROR(sub_stat_v&amp;enchant_true?&amp;IF(G_v_equal_0&gt;0,G_v_brackets,"")&amp;g_e_equal_perfect,"")</f>
        <v/>
      </c>
      <c r="U765" s="9" t="str">
        <f ca="1">IFERROR(sub_stat_v&amp;enchant_true?&amp;IF(G_v_equal_0&gt;0,G_v_brackets,"")&amp;g_e_equal_perfect,"")</f>
        <v/>
      </c>
      <c r="V765" s="9" t="str">
        <f ca="1">IFERROR(sub_stat_v&amp;enchant_true?&amp;IF(G_v_equal_0&gt;0,G_v_brackets,"")&amp;g_e_equal_perfect,"")</f>
        <v/>
      </c>
      <c r="W765" s="9" t="str">
        <f ca="1">IFERROR(sub_stat_v&amp;enchant_true?&amp;IF(G_v_equal_0&gt;0,G_v_brackets,"")&amp;g_e_equal_perfect,"")</f>
        <v/>
      </c>
      <c r="X765" s="9" t="str">
        <f ca="1">IFERROR(sub_stat_v&amp;enchant_true?&amp;IF(G_v_equal_0&gt;0,G_v_brackets,"")&amp;g_e_equal_perfect,"")</f>
        <v/>
      </c>
      <c r="Y765" s="9" t="str">
        <f ca="1">IFERROR(sub_stat_v&amp;enchant_true?&amp;IF(G_v_equal_0&gt;0,G_v_brackets,"")&amp;g_e_equal_perfect,"")</f>
        <v/>
      </c>
      <c r="Z765" s="9" t="str">
        <f ca="1">IFERROR(sub_stat_v&amp;enchant_true?&amp;IF(G_v_equal_0&gt;0,G_v_brackets,"")&amp;g_e_equal_perfect,"")</f>
        <v/>
      </c>
      <c r="AA765" s="9" t="str">
        <f ca="1">IFERROR(sub_stat_v&amp;enchant_true?&amp;IF(G_v_equal_0&gt;0,G_v_brackets,"")&amp;g_e_equal_perfect,"")</f>
        <v/>
      </c>
      <c r="AB765" s="9" t="str">
        <f ca="1">IFERROR(sub_stat_v&amp;enchant_true?&amp;IF(G_v_equal_0&gt;0,G_v_brackets,"")&amp;g_e_equal_perfect,"")</f>
        <v/>
      </c>
      <c r="AQ765">
        <f>'DB Runes'!O765</f>
        <v>0</v>
      </c>
      <c r="AR765" s="9">
        <f>IF($BI765=A765,VLOOKUP($AQ765,Runes!$AD:$AF,3,FALSE),A765)</f>
        <v>0</v>
      </c>
      <c r="AS765" s="9">
        <f t="shared" si="47"/>
        <v>0</v>
      </c>
      <c r="AT765" s="11" t="str">
        <f>IF($BJ765=AR765,"true",IF('DB Runes'!$C765="{}","",IF(RIGHT(LEFT('DB Runes'!$C765,14),1)="f","false","true")))</f>
        <v>true</v>
      </c>
      <c r="AU765" s="11">
        <f>IFERROR(IF(AS765=0,0,IF(AR765=$BJ765,LEFT(RIGHT('DB Runes'!$C765,LEN('DB Runes'!$C765)-28),LEN('DB Runes'!$F765)-29),IF(AT765="true",LEFT(RIGHT('DB Runes'!$C765,LEN('DB Runes'!$C765)-27),LEN('DB Runes'!$C765)-28),LEFT(RIGHT('DB Runes'!$C765,LEN('DB Runes'!$C765)-28),LEN('DB Runes'!$C765)-29)))),0)</f>
        <v>0</v>
      </c>
      <c r="AV765" s="9">
        <f>IF($BI765=E765,VLOOKUP($AQ765,Runes!$AD:$AF,3,FALSE),E765)</f>
        <v>0</v>
      </c>
      <c r="AW765" s="9">
        <f t="shared" si="48"/>
        <v>0</v>
      </c>
      <c r="AX765" s="11" t="str">
        <f>IF($BJ765=AV765,"true",IF('DB Runes'!$F765="{}","",IF(RIGHT(LEFT('DB Runes'!$F765,14),1)="f","false","true")))</f>
        <v>true</v>
      </c>
      <c r="AY765" s="11">
        <f>IFERROR(IF(AW765=0,0,IF(AV765=$BJ765,LEFT(RIGHT('DB Runes'!$F765,LEN('DB Runes'!$F765)-28),LEN('DB Runes'!$F765)-29),IF(AX765="true",LEFT(RIGHT('DB Runes'!$F765,LEN('DB Runes'!$F765)-27),LEN('DB Runes'!$F765)-28),LEFT(RIGHT('DB Runes'!$F765,LEN('DB Runes'!$F765)-28),LEN('DB Runes'!$F765)-29)))),0)</f>
        <v>0</v>
      </c>
      <c r="AZ765" s="9">
        <f>IF($BI765=I765,VLOOKUP($AQ765,Runes!$AD:$AF,3,FALSE),I765)</f>
        <v>0</v>
      </c>
      <c r="BA765" s="9">
        <f t="shared" si="46"/>
        <v>0</v>
      </c>
      <c r="BB765" s="11" t="str">
        <f>IF($BJ765=AZ765,"true",IF('DB Runes'!$I765="{}","",IF(RIGHT(LEFT('DB Runes'!$I765,14),1)="f","false","true")))</f>
        <v>true</v>
      </c>
      <c r="BC765" s="11">
        <f>IFERROR(IF(BA765=0,0,IF(AZ765=$BJ765,LEFT(RIGHT('DB Runes'!$I765,LEN('DB Runes'!$I765)-28),LEN('DB Runes'!$I765)-29),IF(BB765="true",LEFT(RIGHT('DB Runes'!$I765,LEN('DB Runes'!$I765)-27),LEN('DB Runes'!$I765)-28),LEFT(RIGHT('DB Runes'!$I765,LEN('DB Runes'!$I765)-28),LEN('DB Runes'!$I765)-29)))),0)</f>
        <v>0</v>
      </c>
      <c r="BD765" s="9">
        <f>IF($BI765=M765,VLOOKUP($AQ765,Runes!$AD:$AF,3,FALSE),M765)</f>
        <v>0</v>
      </c>
      <c r="BE765" s="9">
        <f t="shared" si="49"/>
        <v>0</v>
      </c>
      <c r="BF765" s="11" t="str">
        <f>IF($BJ765=BD765,"true",IF('DB Runes'!$L765="{}","",IF(RIGHT(LEFT('DB Runes'!$L765,14),1)="f","false","true")))</f>
        <v>true</v>
      </c>
      <c r="BG765" s="11">
        <f>IFERROR(IF(BE765=0,0,IF(BD765=$BJ765,LEFT(RIGHT('DB Runes'!$L765,LEN('DB Runes'!$L765)-28),LEN('DB Runes'!$L765)-29),IF(BF765="true",LEFT(RIGHT('DB Runes'!$L765,LEN('DB Runes'!$L765)-27),LEN('DB Runes'!$L765)-28),LEFT(RIGHT('DB Runes'!$L765,LEN('DB Runes'!$L765)-28),LEN('DB Runes'!$L765)-29)))),0)</f>
        <v>0</v>
      </c>
      <c r="BH765">
        <f>IFERROR(VLOOKUP($AQ765,Runes!$AM:$AP,4,FALSE),0)</f>
        <v>0</v>
      </c>
      <c r="BI765">
        <f>IFERROR(VLOOKUP($AQ765,Runes!$AD:$AF,2,FALSE),0)</f>
        <v>0</v>
      </c>
      <c r="BJ765">
        <f>IFERROR(VLOOKUP($AQ765,Runes!$AD:$AF,3,FALSE),0)</f>
        <v>0</v>
      </c>
    </row>
    <row r="766" spans="1:62" x14ac:dyDescent="0.25">
      <c r="A766" s="9">
        <f>'DB Runes'!$A766</f>
        <v>0</v>
      </c>
      <c r="B766" s="9">
        <f>'DB Runes'!$B766</f>
        <v>0</v>
      </c>
      <c r="C766" s="9" t="str">
        <f>IF('DB Runes'!$C766="{}","",IF(RIGHT(LEFT('DB Runes'!$C766,14),1)="f","false","true"))</f>
        <v>true</v>
      </c>
      <c r="D766" s="9" t="e">
        <f>IF(C766="","",IF(C766="true",LEFT(RIGHT('DB Runes'!$C766,LEN('DB Runes'!$C766)-27),LEN('DB Runes'!$C766)-28),LEFT(RIGHT('DB Runes'!$C766,LEN('DB Runes'!$C766)-28),LEN('DB Runes'!$C766)-29)))</f>
        <v>#VALUE!</v>
      </c>
      <c r="E766" s="9">
        <f>'DB Runes'!$D766</f>
        <v>0</v>
      </c>
      <c r="F766" s="9">
        <f>'DB Runes'!$E766</f>
        <v>0</v>
      </c>
      <c r="G766" s="9" t="str">
        <f>IF('DB Runes'!$F766="{}","",IF(RIGHT(LEFT('DB Runes'!$F766,14),1)="f","false","true"))</f>
        <v>true</v>
      </c>
      <c r="H766" s="9" t="e">
        <f>IF(G766="","",IF(G766="true",LEFT(RIGHT('DB Runes'!$F766,LEN('DB Runes'!$F766)-27),LEN('DB Runes'!$F766)-28),LEFT(RIGHT('DB Runes'!$F766,LEN('DB Runes'!$F766)-28),LEN('DB Runes'!$F766)-29)))</f>
        <v>#VALUE!</v>
      </c>
      <c r="I766" s="9">
        <f>'DB Runes'!$G766</f>
        <v>0</v>
      </c>
      <c r="J766" s="9">
        <f>'DB Runes'!$H766</f>
        <v>0</v>
      </c>
      <c r="K766" s="9" t="str">
        <f>IF('DB Runes'!$I766="{}","",IF(RIGHT(LEFT('DB Runes'!$I766,14),1)="f","false","true"))</f>
        <v>true</v>
      </c>
      <c r="L766" s="9" t="e">
        <f>IF(K766="","",IF(K766="true",LEFT(RIGHT('DB Runes'!$I766,LEN('DB Runes'!$I766)-27),LEN('DB Runes'!$I766)-28),LEFT(RIGHT('DB Runes'!$I766,LEN('DB Runes'!$I766)-28),LEN('DB Runes'!$I766)-29)))</f>
        <v>#VALUE!</v>
      </c>
      <c r="M766" s="9">
        <f>'DB Runes'!$J766</f>
        <v>0</v>
      </c>
      <c r="N766" s="9">
        <f>'DB Runes'!$K766</f>
        <v>0</v>
      </c>
      <c r="O766" s="9" t="str">
        <f>IF('DB Runes'!$L766="{}","",IF(RIGHT(LEFT('DB Runes'!$L766,14),1)="f","false","true"))</f>
        <v>true</v>
      </c>
      <c r="P766" s="9" t="e">
        <f>IF(O766="","",IF(O766="true",LEFT(RIGHT('DB Runes'!$L766,LEN('DB Runes'!$L766)-27),LEN('DB Runes'!$L766)-28),LEFT(RIGHT('DB Runes'!$L766,LEN('DB Runes'!$L766)-28),LEN('DB Runes'!$L766)-29)))</f>
        <v>#VALUE!</v>
      </c>
      <c r="R766" s="9" t="str">
        <f ca="1">IFERROR(sub_stat_v&amp;enchant_true?&amp;IF(G_v_equal_0&gt;0,G_v_brackets,"")&amp;g_e_equal_perfect,"")</f>
        <v/>
      </c>
      <c r="S766" s="9" t="str">
        <f ca="1">IFERROR(sub_stat_v&amp;enchant_true?&amp;IF(G_v_equal_0&gt;0,G_v_brackets,"")&amp;g_e_equal_perfect,"")</f>
        <v/>
      </c>
      <c r="T766" s="9" t="str">
        <f ca="1">IFERROR(sub_stat_v&amp;enchant_true?&amp;IF(G_v_equal_0&gt;0,G_v_brackets,"")&amp;g_e_equal_perfect,"")</f>
        <v/>
      </c>
      <c r="U766" s="9" t="str">
        <f ca="1">IFERROR(sub_stat_v&amp;enchant_true?&amp;IF(G_v_equal_0&gt;0,G_v_brackets,"")&amp;g_e_equal_perfect,"")</f>
        <v/>
      </c>
      <c r="V766" s="9" t="str">
        <f ca="1">IFERROR(sub_stat_v&amp;enchant_true?&amp;IF(G_v_equal_0&gt;0,G_v_brackets,"")&amp;g_e_equal_perfect,"")</f>
        <v/>
      </c>
      <c r="W766" s="9" t="str">
        <f ca="1">IFERROR(sub_stat_v&amp;enchant_true?&amp;IF(G_v_equal_0&gt;0,G_v_brackets,"")&amp;g_e_equal_perfect,"")</f>
        <v/>
      </c>
      <c r="X766" s="9" t="str">
        <f ca="1">IFERROR(sub_stat_v&amp;enchant_true?&amp;IF(G_v_equal_0&gt;0,G_v_brackets,"")&amp;g_e_equal_perfect,"")</f>
        <v/>
      </c>
      <c r="Y766" s="9" t="str">
        <f ca="1">IFERROR(sub_stat_v&amp;enchant_true?&amp;IF(G_v_equal_0&gt;0,G_v_brackets,"")&amp;g_e_equal_perfect,"")</f>
        <v/>
      </c>
      <c r="Z766" s="9" t="str">
        <f ca="1">IFERROR(sub_stat_v&amp;enchant_true?&amp;IF(G_v_equal_0&gt;0,G_v_brackets,"")&amp;g_e_equal_perfect,"")</f>
        <v/>
      </c>
      <c r="AA766" s="9" t="str">
        <f ca="1">IFERROR(sub_stat_v&amp;enchant_true?&amp;IF(G_v_equal_0&gt;0,G_v_brackets,"")&amp;g_e_equal_perfect,"")</f>
        <v/>
      </c>
      <c r="AB766" s="9" t="str">
        <f ca="1">IFERROR(sub_stat_v&amp;enchant_true?&amp;IF(G_v_equal_0&gt;0,G_v_brackets,"")&amp;g_e_equal_perfect,"")</f>
        <v/>
      </c>
      <c r="AQ766">
        <f>'DB Runes'!O766</f>
        <v>0</v>
      </c>
      <c r="AR766" s="9">
        <f>IF($BI766=A766,VLOOKUP($AQ766,Runes!$AD:$AF,3,FALSE),A766)</f>
        <v>0</v>
      </c>
      <c r="AS766" s="9">
        <f t="shared" si="47"/>
        <v>0</v>
      </c>
      <c r="AT766" s="11" t="str">
        <f>IF($BJ766=AR766,"true",IF('DB Runes'!$C766="{}","",IF(RIGHT(LEFT('DB Runes'!$C766,14),1)="f","false","true")))</f>
        <v>true</v>
      </c>
      <c r="AU766" s="11">
        <f>IFERROR(IF(AS766=0,0,IF(AR766=$BJ766,LEFT(RIGHT('DB Runes'!$C766,LEN('DB Runes'!$C766)-28),LEN('DB Runes'!$F766)-29),IF(AT766="true",LEFT(RIGHT('DB Runes'!$C766,LEN('DB Runes'!$C766)-27),LEN('DB Runes'!$C766)-28),LEFT(RIGHT('DB Runes'!$C766,LEN('DB Runes'!$C766)-28),LEN('DB Runes'!$C766)-29)))),0)</f>
        <v>0</v>
      </c>
      <c r="AV766" s="9">
        <f>IF($BI766=E766,VLOOKUP($AQ766,Runes!$AD:$AF,3,FALSE),E766)</f>
        <v>0</v>
      </c>
      <c r="AW766" s="9">
        <f t="shared" si="48"/>
        <v>0</v>
      </c>
      <c r="AX766" s="11" t="str">
        <f>IF($BJ766=AV766,"true",IF('DB Runes'!$F766="{}","",IF(RIGHT(LEFT('DB Runes'!$F766,14),1)="f","false","true")))</f>
        <v>true</v>
      </c>
      <c r="AY766" s="11">
        <f>IFERROR(IF(AW766=0,0,IF(AV766=$BJ766,LEFT(RIGHT('DB Runes'!$F766,LEN('DB Runes'!$F766)-28),LEN('DB Runes'!$F766)-29),IF(AX766="true",LEFT(RIGHT('DB Runes'!$F766,LEN('DB Runes'!$F766)-27),LEN('DB Runes'!$F766)-28),LEFT(RIGHT('DB Runes'!$F766,LEN('DB Runes'!$F766)-28),LEN('DB Runes'!$F766)-29)))),0)</f>
        <v>0</v>
      </c>
      <c r="AZ766" s="9">
        <f>IF($BI766=I766,VLOOKUP($AQ766,Runes!$AD:$AF,3,FALSE),I766)</f>
        <v>0</v>
      </c>
      <c r="BA766" s="9">
        <f t="shared" si="46"/>
        <v>0</v>
      </c>
      <c r="BB766" s="11" t="str">
        <f>IF($BJ766=AZ766,"true",IF('DB Runes'!$I766="{}","",IF(RIGHT(LEFT('DB Runes'!$I766,14),1)="f","false","true")))</f>
        <v>true</v>
      </c>
      <c r="BC766" s="11">
        <f>IFERROR(IF(BA766=0,0,IF(AZ766=$BJ766,LEFT(RIGHT('DB Runes'!$I766,LEN('DB Runes'!$I766)-28),LEN('DB Runes'!$I766)-29),IF(BB766="true",LEFT(RIGHT('DB Runes'!$I766,LEN('DB Runes'!$I766)-27),LEN('DB Runes'!$I766)-28),LEFT(RIGHT('DB Runes'!$I766,LEN('DB Runes'!$I766)-28),LEN('DB Runes'!$I766)-29)))),0)</f>
        <v>0</v>
      </c>
      <c r="BD766" s="9">
        <f>IF($BI766=M766,VLOOKUP($AQ766,Runes!$AD:$AF,3,FALSE),M766)</f>
        <v>0</v>
      </c>
      <c r="BE766" s="9">
        <f t="shared" si="49"/>
        <v>0</v>
      </c>
      <c r="BF766" s="11" t="str">
        <f>IF($BJ766=BD766,"true",IF('DB Runes'!$L766="{}","",IF(RIGHT(LEFT('DB Runes'!$L766,14),1)="f","false","true")))</f>
        <v>true</v>
      </c>
      <c r="BG766" s="11">
        <f>IFERROR(IF(BE766=0,0,IF(BD766=$BJ766,LEFT(RIGHT('DB Runes'!$L766,LEN('DB Runes'!$L766)-28),LEN('DB Runes'!$L766)-29),IF(BF766="true",LEFT(RIGHT('DB Runes'!$L766,LEN('DB Runes'!$L766)-27),LEN('DB Runes'!$L766)-28),LEFT(RIGHT('DB Runes'!$L766,LEN('DB Runes'!$L766)-28),LEN('DB Runes'!$L766)-29)))),0)</f>
        <v>0</v>
      </c>
      <c r="BH766">
        <f>IFERROR(VLOOKUP($AQ766,Runes!$AM:$AP,4,FALSE),0)</f>
        <v>0</v>
      </c>
      <c r="BI766">
        <f>IFERROR(VLOOKUP($AQ766,Runes!$AD:$AF,2,FALSE),0)</f>
        <v>0</v>
      </c>
      <c r="BJ766">
        <f>IFERROR(VLOOKUP($AQ766,Runes!$AD:$AF,3,FALSE),0)</f>
        <v>0</v>
      </c>
    </row>
    <row r="767" spans="1:62" x14ac:dyDescent="0.25">
      <c r="A767" s="9">
        <f>'DB Runes'!$A767</f>
        <v>0</v>
      </c>
      <c r="B767" s="9">
        <f>'DB Runes'!$B767</f>
        <v>0</v>
      </c>
      <c r="C767" s="9" t="str">
        <f>IF('DB Runes'!$C767="{}","",IF(RIGHT(LEFT('DB Runes'!$C767,14),1)="f","false","true"))</f>
        <v>true</v>
      </c>
      <c r="D767" s="9" t="e">
        <f>IF(C767="","",IF(C767="true",LEFT(RIGHT('DB Runes'!$C767,LEN('DB Runes'!$C767)-27),LEN('DB Runes'!$C767)-28),LEFT(RIGHT('DB Runes'!$C767,LEN('DB Runes'!$C767)-28),LEN('DB Runes'!$C767)-29)))</f>
        <v>#VALUE!</v>
      </c>
      <c r="E767" s="9">
        <f>'DB Runes'!$D767</f>
        <v>0</v>
      </c>
      <c r="F767" s="9">
        <f>'DB Runes'!$E767</f>
        <v>0</v>
      </c>
      <c r="G767" s="9" t="str">
        <f>IF('DB Runes'!$F767="{}","",IF(RIGHT(LEFT('DB Runes'!$F767,14),1)="f","false","true"))</f>
        <v>true</v>
      </c>
      <c r="H767" s="9" t="e">
        <f>IF(G767="","",IF(G767="true",LEFT(RIGHT('DB Runes'!$F767,LEN('DB Runes'!$F767)-27),LEN('DB Runes'!$F767)-28),LEFT(RIGHT('DB Runes'!$F767,LEN('DB Runes'!$F767)-28),LEN('DB Runes'!$F767)-29)))</f>
        <v>#VALUE!</v>
      </c>
      <c r="I767" s="9">
        <f>'DB Runes'!$G767</f>
        <v>0</v>
      </c>
      <c r="J767" s="9">
        <f>'DB Runes'!$H767</f>
        <v>0</v>
      </c>
      <c r="K767" s="9" t="str">
        <f>IF('DB Runes'!$I767="{}","",IF(RIGHT(LEFT('DB Runes'!$I767,14),1)="f","false","true"))</f>
        <v>true</v>
      </c>
      <c r="L767" s="9" t="e">
        <f>IF(K767="","",IF(K767="true",LEFT(RIGHT('DB Runes'!$I767,LEN('DB Runes'!$I767)-27),LEN('DB Runes'!$I767)-28),LEFT(RIGHT('DB Runes'!$I767,LEN('DB Runes'!$I767)-28),LEN('DB Runes'!$I767)-29)))</f>
        <v>#VALUE!</v>
      </c>
      <c r="M767" s="9">
        <f>'DB Runes'!$J767</f>
        <v>0</v>
      </c>
      <c r="N767" s="9">
        <f>'DB Runes'!$K767</f>
        <v>0</v>
      </c>
      <c r="O767" s="9" t="str">
        <f>IF('DB Runes'!$L767="{}","",IF(RIGHT(LEFT('DB Runes'!$L767,14),1)="f","false","true"))</f>
        <v>true</v>
      </c>
      <c r="P767" s="9" t="e">
        <f>IF(O767="","",IF(O767="true",LEFT(RIGHT('DB Runes'!$L767,LEN('DB Runes'!$L767)-27),LEN('DB Runes'!$L767)-28),LEFT(RIGHT('DB Runes'!$L767,LEN('DB Runes'!$L767)-28),LEN('DB Runes'!$L767)-29)))</f>
        <v>#VALUE!</v>
      </c>
      <c r="R767" s="9" t="str">
        <f ca="1">IFERROR(sub_stat_v&amp;enchant_true?&amp;IF(G_v_equal_0&gt;0,G_v_brackets,"")&amp;g_e_equal_perfect,"")</f>
        <v/>
      </c>
      <c r="S767" s="9" t="str">
        <f ca="1">IFERROR(sub_stat_v&amp;enchant_true?&amp;IF(G_v_equal_0&gt;0,G_v_brackets,"")&amp;g_e_equal_perfect,"")</f>
        <v/>
      </c>
      <c r="T767" s="9" t="str">
        <f ca="1">IFERROR(sub_stat_v&amp;enchant_true?&amp;IF(G_v_equal_0&gt;0,G_v_brackets,"")&amp;g_e_equal_perfect,"")</f>
        <v/>
      </c>
      <c r="U767" s="9" t="str">
        <f ca="1">IFERROR(sub_stat_v&amp;enchant_true?&amp;IF(G_v_equal_0&gt;0,G_v_brackets,"")&amp;g_e_equal_perfect,"")</f>
        <v/>
      </c>
      <c r="V767" s="9" t="str">
        <f ca="1">IFERROR(sub_stat_v&amp;enchant_true?&amp;IF(G_v_equal_0&gt;0,G_v_brackets,"")&amp;g_e_equal_perfect,"")</f>
        <v/>
      </c>
      <c r="W767" s="9" t="str">
        <f ca="1">IFERROR(sub_stat_v&amp;enchant_true?&amp;IF(G_v_equal_0&gt;0,G_v_brackets,"")&amp;g_e_equal_perfect,"")</f>
        <v/>
      </c>
      <c r="X767" s="9" t="str">
        <f ca="1">IFERROR(sub_stat_v&amp;enchant_true?&amp;IF(G_v_equal_0&gt;0,G_v_brackets,"")&amp;g_e_equal_perfect,"")</f>
        <v/>
      </c>
      <c r="Y767" s="9" t="str">
        <f ca="1">IFERROR(sub_stat_v&amp;enchant_true?&amp;IF(G_v_equal_0&gt;0,G_v_brackets,"")&amp;g_e_equal_perfect,"")</f>
        <v/>
      </c>
      <c r="Z767" s="9" t="str">
        <f ca="1">IFERROR(sub_stat_v&amp;enchant_true?&amp;IF(G_v_equal_0&gt;0,G_v_brackets,"")&amp;g_e_equal_perfect,"")</f>
        <v/>
      </c>
      <c r="AA767" s="9" t="str">
        <f ca="1">IFERROR(sub_stat_v&amp;enchant_true?&amp;IF(G_v_equal_0&gt;0,G_v_brackets,"")&amp;g_e_equal_perfect,"")</f>
        <v/>
      </c>
      <c r="AB767" s="9" t="str">
        <f ca="1">IFERROR(sub_stat_v&amp;enchant_true?&amp;IF(G_v_equal_0&gt;0,G_v_brackets,"")&amp;g_e_equal_perfect,"")</f>
        <v/>
      </c>
      <c r="AQ767">
        <f>'DB Runes'!O767</f>
        <v>0</v>
      </c>
      <c r="AR767" s="9">
        <f>IF($BI767=A767,VLOOKUP($AQ767,Runes!$AD:$AF,3,FALSE),A767)</f>
        <v>0</v>
      </c>
      <c r="AS767" s="9">
        <f t="shared" si="47"/>
        <v>0</v>
      </c>
      <c r="AT767" s="11" t="str">
        <f>IF($BJ767=AR767,"true",IF('DB Runes'!$C767="{}","",IF(RIGHT(LEFT('DB Runes'!$C767,14),1)="f","false","true")))</f>
        <v>true</v>
      </c>
      <c r="AU767" s="11">
        <f>IFERROR(IF(AS767=0,0,IF(AR767=$BJ767,LEFT(RIGHT('DB Runes'!$C767,LEN('DB Runes'!$C767)-28),LEN('DB Runes'!$F767)-29),IF(AT767="true",LEFT(RIGHT('DB Runes'!$C767,LEN('DB Runes'!$C767)-27),LEN('DB Runes'!$C767)-28),LEFT(RIGHT('DB Runes'!$C767,LEN('DB Runes'!$C767)-28),LEN('DB Runes'!$C767)-29)))),0)</f>
        <v>0</v>
      </c>
      <c r="AV767" s="9">
        <f>IF($BI767=E767,VLOOKUP($AQ767,Runes!$AD:$AF,3,FALSE),E767)</f>
        <v>0</v>
      </c>
      <c r="AW767" s="9">
        <f t="shared" si="48"/>
        <v>0</v>
      </c>
      <c r="AX767" s="11" t="str">
        <f>IF($BJ767=AV767,"true",IF('DB Runes'!$F767="{}","",IF(RIGHT(LEFT('DB Runes'!$F767,14),1)="f","false","true")))</f>
        <v>true</v>
      </c>
      <c r="AY767" s="11">
        <f>IFERROR(IF(AW767=0,0,IF(AV767=$BJ767,LEFT(RIGHT('DB Runes'!$F767,LEN('DB Runes'!$F767)-28),LEN('DB Runes'!$F767)-29),IF(AX767="true",LEFT(RIGHT('DB Runes'!$F767,LEN('DB Runes'!$F767)-27),LEN('DB Runes'!$F767)-28),LEFT(RIGHT('DB Runes'!$F767,LEN('DB Runes'!$F767)-28),LEN('DB Runes'!$F767)-29)))),0)</f>
        <v>0</v>
      </c>
      <c r="AZ767" s="9">
        <f>IF($BI767=I767,VLOOKUP($AQ767,Runes!$AD:$AF,3,FALSE),I767)</f>
        <v>0</v>
      </c>
      <c r="BA767" s="9">
        <f t="shared" si="46"/>
        <v>0</v>
      </c>
      <c r="BB767" s="11" t="str">
        <f>IF($BJ767=AZ767,"true",IF('DB Runes'!$I767="{}","",IF(RIGHT(LEFT('DB Runes'!$I767,14),1)="f","false","true")))</f>
        <v>true</v>
      </c>
      <c r="BC767" s="11">
        <f>IFERROR(IF(BA767=0,0,IF(AZ767=$BJ767,LEFT(RIGHT('DB Runes'!$I767,LEN('DB Runes'!$I767)-28),LEN('DB Runes'!$I767)-29),IF(BB767="true",LEFT(RIGHT('DB Runes'!$I767,LEN('DB Runes'!$I767)-27),LEN('DB Runes'!$I767)-28),LEFT(RIGHT('DB Runes'!$I767,LEN('DB Runes'!$I767)-28),LEN('DB Runes'!$I767)-29)))),0)</f>
        <v>0</v>
      </c>
      <c r="BD767" s="9">
        <f>IF($BI767=M767,VLOOKUP($AQ767,Runes!$AD:$AF,3,FALSE),M767)</f>
        <v>0</v>
      </c>
      <c r="BE767" s="9">
        <f t="shared" si="49"/>
        <v>0</v>
      </c>
      <c r="BF767" s="11" t="str">
        <f>IF($BJ767=BD767,"true",IF('DB Runes'!$L767="{}","",IF(RIGHT(LEFT('DB Runes'!$L767,14),1)="f","false","true")))</f>
        <v>true</v>
      </c>
      <c r="BG767" s="11">
        <f>IFERROR(IF(BE767=0,0,IF(BD767=$BJ767,LEFT(RIGHT('DB Runes'!$L767,LEN('DB Runes'!$L767)-28),LEN('DB Runes'!$L767)-29),IF(BF767="true",LEFT(RIGHT('DB Runes'!$L767,LEN('DB Runes'!$L767)-27),LEN('DB Runes'!$L767)-28),LEFT(RIGHT('DB Runes'!$L767,LEN('DB Runes'!$L767)-28),LEN('DB Runes'!$L767)-29)))),0)</f>
        <v>0</v>
      </c>
      <c r="BH767">
        <f>IFERROR(VLOOKUP($AQ767,Runes!$AM:$AP,4,FALSE),0)</f>
        <v>0</v>
      </c>
      <c r="BI767">
        <f>IFERROR(VLOOKUP($AQ767,Runes!$AD:$AF,2,FALSE),0)</f>
        <v>0</v>
      </c>
      <c r="BJ767">
        <f>IFERROR(VLOOKUP($AQ767,Runes!$AD:$AF,3,FALSE),0)</f>
        <v>0</v>
      </c>
    </row>
    <row r="768" spans="1:62" x14ac:dyDescent="0.25">
      <c r="A768" s="9">
        <f>'DB Runes'!$A768</f>
        <v>0</v>
      </c>
      <c r="B768" s="9">
        <f>'DB Runes'!$B768</f>
        <v>0</v>
      </c>
      <c r="C768" s="9" t="str">
        <f>IF('DB Runes'!$C768="{}","",IF(RIGHT(LEFT('DB Runes'!$C768,14),1)="f","false","true"))</f>
        <v>true</v>
      </c>
      <c r="D768" s="9" t="e">
        <f>IF(C768="","",IF(C768="true",LEFT(RIGHT('DB Runes'!$C768,LEN('DB Runes'!$C768)-27),LEN('DB Runes'!$C768)-28),LEFT(RIGHT('DB Runes'!$C768,LEN('DB Runes'!$C768)-28),LEN('DB Runes'!$C768)-29)))</f>
        <v>#VALUE!</v>
      </c>
      <c r="E768" s="9">
        <f>'DB Runes'!$D768</f>
        <v>0</v>
      </c>
      <c r="F768" s="9">
        <f>'DB Runes'!$E768</f>
        <v>0</v>
      </c>
      <c r="G768" s="9" t="str">
        <f>IF('DB Runes'!$F768="{}","",IF(RIGHT(LEFT('DB Runes'!$F768,14),1)="f","false","true"))</f>
        <v>true</v>
      </c>
      <c r="H768" s="9" t="e">
        <f>IF(G768="","",IF(G768="true",LEFT(RIGHT('DB Runes'!$F768,LEN('DB Runes'!$F768)-27),LEN('DB Runes'!$F768)-28),LEFT(RIGHT('DB Runes'!$F768,LEN('DB Runes'!$F768)-28),LEN('DB Runes'!$F768)-29)))</f>
        <v>#VALUE!</v>
      </c>
      <c r="I768" s="9">
        <f>'DB Runes'!$G768</f>
        <v>0</v>
      </c>
      <c r="J768" s="9">
        <f>'DB Runes'!$H768</f>
        <v>0</v>
      </c>
      <c r="K768" s="9" t="str">
        <f>IF('DB Runes'!$I768="{}","",IF(RIGHT(LEFT('DB Runes'!$I768,14),1)="f","false","true"))</f>
        <v>true</v>
      </c>
      <c r="L768" s="9" t="e">
        <f>IF(K768="","",IF(K768="true",LEFT(RIGHT('DB Runes'!$I768,LEN('DB Runes'!$I768)-27),LEN('DB Runes'!$I768)-28),LEFT(RIGHT('DB Runes'!$I768,LEN('DB Runes'!$I768)-28),LEN('DB Runes'!$I768)-29)))</f>
        <v>#VALUE!</v>
      </c>
      <c r="M768" s="9">
        <f>'DB Runes'!$J768</f>
        <v>0</v>
      </c>
      <c r="N768" s="9">
        <f>'DB Runes'!$K768</f>
        <v>0</v>
      </c>
      <c r="O768" s="9" t="str">
        <f>IF('DB Runes'!$L768="{}","",IF(RIGHT(LEFT('DB Runes'!$L768,14),1)="f","false","true"))</f>
        <v>true</v>
      </c>
      <c r="P768" s="9" t="e">
        <f>IF(O768="","",IF(O768="true",LEFT(RIGHT('DB Runes'!$L768,LEN('DB Runes'!$L768)-27),LEN('DB Runes'!$L768)-28),LEFT(RIGHT('DB Runes'!$L768,LEN('DB Runes'!$L768)-28),LEN('DB Runes'!$L768)-29)))</f>
        <v>#VALUE!</v>
      </c>
      <c r="R768" s="9" t="str">
        <f ca="1">IFERROR(sub_stat_v&amp;enchant_true?&amp;IF(G_v_equal_0&gt;0,G_v_brackets,"")&amp;g_e_equal_perfect,"")</f>
        <v/>
      </c>
      <c r="S768" s="9" t="str">
        <f ca="1">IFERROR(sub_stat_v&amp;enchant_true?&amp;IF(G_v_equal_0&gt;0,G_v_brackets,"")&amp;g_e_equal_perfect,"")</f>
        <v/>
      </c>
      <c r="T768" s="9" t="str">
        <f ca="1">IFERROR(sub_stat_v&amp;enchant_true?&amp;IF(G_v_equal_0&gt;0,G_v_brackets,"")&amp;g_e_equal_perfect,"")</f>
        <v/>
      </c>
      <c r="U768" s="9" t="str">
        <f ca="1">IFERROR(sub_stat_v&amp;enchant_true?&amp;IF(G_v_equal_0&gt;0,G_v_brackets,"")&amp;g_e_equal_perfect,"")</f>
        <v/>
      </c>
      <c r="V768" s="9" t="str">
        <f ca="1">IFERROR(sub_stat_v&amp;enchant_true?&amp;IF(G_v_equal_0&gt;0,G_v_brackets,"")&amp;g_e_equal_perfect,"")</f>
        <v/>
      </c>
      <c r="W768" s="9" t="str">
        <f ca="1">IFERROR(sub_stat_v&amp;enchant_true?&amp;IF(G_v_equal_0&gt;0,G_v_brackets,"")&amp;g_e_equal_perfect,"")</f>
        <v/>
      </c>
      <c r="X768" s="9" t="str">
        <f ca="1">IFERROR(sub_stat_v&amp;enchant_true?&amp;IF(G_v_equal_0&gt;0,G_v_brackets,"")&amp;g_e_equal_perfect,"")</f>
        <v/>
      </c>
      <c r="Y768" s="9" t="str">
        <f ca="1">IFERROR(sub_stat_v&amp;enchant_true?&amp;IF(G_v_equal_0&gt;0,G_v_brackets,"")&amp;g_e_equal_perfect,"")</f>
        <v/>
      </c>
      <c r="Z768" s="9" t="str">
        <f ca="1">IFERROR(sub_stat_v&amp;enchant_true?&amp;IF(G_v_equal_0&gt;0,G_v_brackets,"")&amp;g_e_equal_perfect,"")</f>
        <v/>
      </c>
      <c r="AA768" s="9" t="str">
        <f ca="1">IFERROR(sub_stat_v&amp;enchant_true?&amp;IF(G_v_equal_0&gt;0,G_v_brackets,"")&amp;g_e_equal_perfect,"")</f>
        <v/>
      </c>
      <c r="AB768" s="9" t="str">
        <f ca="1">IFERROR(sub_stat_v&amp;enchant_true?&amp;IF(G_v_equal_0&gt;0,G_v_brackets,"")&amp;g_e_equal_perfect,"")</f>
        <v/>
      </c>
      <c r="AQ768">
        <f>'DB Runes'!O768</f>
        <v>0</v>
      </c>
      <c r="AR768" s="9">
        <f>IF($BI768=A768,VLOOKUP($AQ768,Runes!$AD:$AF,3,FALSE),A768)</f>
        <v>0</v>
      </c>
      <c r="AS768" s="9">
        <f t="shared" si="47"/>
        <v>0</v>
      </c>
      <c r="AT768" s="11" t="str">
        <f>IF($BJ768=AR768,"true",IF('DB Runes'!$C768="{}","",IF(RIGHT(LEFT('DB Runes'!$C768,14),1)="f","false","true")))</f>
        <v>true</v>
      </c>
      <c r="AU768" s="11">
        <f>IFERROR(IF(AS768=0,0,IF(AR768=$BJ768,LEFT(RIGHT('DB Runes'!$C768,LEN('DB Runes'!$C768)-28),LEN('DB Runes'!$F768)-29),IF(AT768="true",LEFT(RIGHT('DB Runes'!$C768,LEN('DB Runes'!$C768)-27),LEN('DB Runes'!$C768)-28),LEFT(RIGHT('DB Runes'!$C768,LEN('DB Runes'!$C768)-28),LEN('DB Runes'!$C768)-29)))),0)</f>
        <v>0</v>
      </c>
      <c r="AV768" s="9">
        <f>IF($BI768=E768,VLOOKUP($AQ768,Runes!$AD:$AF,3,FALSE),E768)</f>
        <v>0</v>
      </c>
      <c r="AW768" s="9">
        <f t="shared" si="48"/>
        <v>0</v>
      </c>
      <c r="AX768" s="11" t="str">
        <f>IF($BJ768=AV768,"true",IF('DB Runes'!$F768="{}","",IF(RIGHT(LEFT('DB Runes'!$F768,14),1)="f","false","true")))</f>
        <v>true</v>
      </c>
      <c r="AY768" s="11">
        <f>IFERROR(IF(AW768=0,0,IF(AV768=$BJ768,LEFT(RIGHT('DB Runes'!$F768,LEN('DB Runes'!$F768)-28),LEN('DB Runes'!$F768)-29),IF(AX768="true",LEFT(RIGHT('DB Runes'!$F768,LEN('DB Runes'!$F768)-27),LEN('DB Runes'!$F768)-28),LEFT(RIGHT('DB Runes'!$F768,LEN('DB Runes'!$F768)-28),LEN('DB Runes'!$F768)-29)))),0)</f>
        <v>0</v>
      </c>
      <c r="AZ768" s="9">
        <f>IF($BI768=I768,VLOOKUP($AQ768,Runes!$AD:$AF,3,FALSE),I768)</f>
        <v>0</v>
      </c>
      <c r="BA768" s="9">
        <f t="shared" si="46"/>
        <v>0</v>
      </c>
      <c r="BB768" s="11" t="str">
        <f>IF($BJ768=AZ768,"true",IF('DB Runes'!$I768="{}","",IF(RIGHT(LEFT('DB Runes'!$I768,14),1)="f","false","true")))</f>
        <v>true</v>
      </c>
      <c r="BC768" s="11">
        <f>IFERROR(IF(BA768=0,0,IF(AZ768=$BJ768,LEFT(RIGHT('DB Runes'!$I768,LEN('DB Runes'!$I768)-28),LEN('DB Runes'!$I768)-29),IF(BB768="true",LEFT(RIGHT('DB Runes'!$I768,LEN('DB Runes'!$I768)-27),LEN('DB Runes'!$I768)-28),LEFT(RIGHT('DB Runes'!$I768,LEN('DB Runes'!$I768)-28),LEN('DB Runes'!$I768)-29)))),0)</f>
        <v>0</v>
      </c>
      <c r="BD768" s="9">
        <f>IF($BI768=M768,VLOOKUP($AQ768,Runes!$AD:$AF,3,FALSE),M768)</f>
        <v>0</v>
      </c>
      <c r="BE768" s="9">
        <f t="shared" si="49"/>
        <v>0</v>
      </c>
      <c r="BF768" s="11" t="str">
        <f>IF($BJ768=BD768,"true",IF('DB Runes'!$L768="{}","",IF(RIGHT(LEFT('DB Runes'!$L768,14),1)="f","false","true")))</f>
        <v>true</v>
      </c>
      <c r="BG768" s="11">
        <f>IFERROR(IF(BE768=0,0,IF(BD768=$BJ768,LEFT(RIGHT('DB Runes'!$L768,LEN('DB Runes'!$L768)-28),LEN('DB Runes'!$L768)-29),IF(BF768="true",LEFT(RIGHT('DB Runes'!$L768,LEN('DB Runes'!$L768)-27),LEN('DB Runes'!$L768)-28),LEFT(RIGHT('DB Runes'!$L768,LEN('DB Runes'!$L768)-28),LEN('DB Runes'!$L768)-29)))),0)</f>
        <v>0</v>
      </c>
      <c r="BH768">
        <f>IFERROR(VLOOKUP($AQ768,Runes!$AM:$AP,4,FALSE),0)</f>
        <v>0</v>
      </c>
      <c r="BI768">
        <f>IFERROR(VLOOKUP($AQ768,Runes!$AD:$AF,2,FALSE),0)</f>
        <v>0</v>
      </c>
      <c r="BJ768">
        <f>IFERROR(VLOOKUP($AQ768,Runes!$AD:$AF,3,FALSE),0)</f>
        <v>0</v>
      </c>
    </row>
    <row r="769" spans="1:62" x14ac:dyDescent="0.25">
      <c r="A769" s="9">
        <f>'DB Runes'!$A769</f>
        <v>0</v>
      </c>
      <c r="B769" s="9">
        <f>'DB Runes'!$B769</f>
        <v>0</v>
      </c>
      <c r="C769" s="9" t="str">
        <f>IF('DB Runes'!$C769="{}","",IF(RIGHT(LEFT('DB Runes'!$C769,14),1)="f","false","true"))</f>
        <v>true</v>
      </c>
      <c r="D769" s="9" t="e">
        <f>IF(C769="","",IF(C769="true",LEFT(RIGHT('DB Runes'!$C769,LEN('DB Runes'!$C769)-27),LEN('DB Runes'!$C769)-28),LEFT(RIGHT('DB Runes'!$C769,LEN('DB Runes'!$C769)-28),LEN('DB Runes'!$C769)-29)))</f>
        <v>#VALUE!</v>
      </c>
      <c r="E769" s="9">
        <f>'DB Runes'!$D769</f>
        <v>0</v>
      </c>
      <c r="F769" s="9">
        <f>'DB Runes'!$E769</f>
        <v>0</v>
      </c>
      <c r="G769" s="9" t="str">
        <f>IF('DB Runes'!$F769="{}","",IF(RIGHT(LEFT('DB Runes'!$F769,14),1)="f","false","true"))</f>
        <v>true</v>
      </c>
      <c r="H769" s="9" t="e">
        <f>IF(G769="","",IF(G769="true",LEFT(RIGHT('DB Runes'!$F769,LEN('DB Runes'!$F769)-27),LEN('DB Runes'!$F769)-28),LEFT(RIGHT('DB Runes'!$F769,LEN('DB Runes'!$F769)-28),LEN('DB Runes'!$F769)-29)))</f>
        <v>#VALUE!</v>
      </c>
      <c r="I769" s="9">
        <f>'DB Runes'!$G769</f>
        <v>0</v>
      </c>
      <c r="J769" s="9">
        <f>'DB Runes'!$H769</f>
        <v>0</v>
      </c>
      <c r="K769" s="9" t="str">
        <f>IF('DB Runes'!$I769="{}","",IF(RIGHT(LEFT('DB Runes'!$I769,14),1)="f","false","true"))</f>
        <v>true</v>
      </c>
      <c r="L769" s="9" t="e">
        <f>IF(K769="","",IF(K769="true",LEFT(RIGHT('DB Runes'!$I769,LEN('DB Runes'!$I769)-27),LEN('DB Runes'!$I769)-28),LEFT(RIGHT('DB Runes'!$I769,LEN('DB Runes'!$I769)-28),LEN('DB Runes'!$I769)-29)))</f>
        <v>#VALUE!</v>
      </c>
      <c r="M769" s="9">
        <f>'DB Runes'!$J769</f>
        <v>0</v>
      </c>
      <c r="N769" s="9">
        <f>'DB Runes'!$K769</f>
        <v>0</v>
      </c>
      <c r="O769" s="9" t="str">
        <f>IF('DB Runes'!$L769="{}","",IF(RIGHT(LEFT('DB Runes'!$L769,14),1)="f","false","true"))</f>
        <v>true</v>
      </c>
      <c r="P769" s="9" t="e">
        <f>IF(O769="","",IF(O769="true",LEFT(RIGHT('DB Runes'!$L769,LEN('DB Runes'!$L769)-27),LEN('DB Runes'!$L769)-28),LEFT(RIGHT('DB Runes'!$L769,LEN('DB Runes'!$L769)-28),LEN('DB Runes'!$L769)-29)))</f>
        <v>#VALUE!</v>
      </c>
      <c r="R769" s="9" t="str">
        <f ca="1">IFERROR(sub_stat_v&amp;enchant_true?&amp;IF(G_v_equal_0&gt;0,G_v_brackets,"")&amp;g_e_equal_perfect,"")</f>
        <v/>
      </c>
      <c r="S769" s="9" t="str">
        <f ca="1">IFERROR(sub_stat_v&amp;enchant_true?&amp;IF(G_v_equal_0&gt;0,G_v_brackets,"")&amp;g_e_equal_perfect,"")</f>
        <v/>
      </c>
      <c r="T769" s="9" t="str">
        <f ca="1">IFERROR(sub_stat_v&amp;enchant_true?&amp;IF(G_v_equal_0&gt;0,G_v_brackets,"")&amp;g_e_equal_perfect,"")</f>
        <v/>
      </c>
      <c r="U769" s="9" t="str">
        <f ca="1">IFERROR(sub_stat_v&amp;enchant_true?&amp;IF(G_v_equal_0&gt;0,G_v_brackets,"")&amp;g_e_equal_perfect,"")</f>
        <v/>
      </c>
      <c r="V769" s="9" t="str">
        <f ca="1">IFERROR(sub_stat_v&amp;enchant_true?&amp;IF(G_v_equal_0&gt;0,G_v_brackets,"")&amp;g_e_equal_perfect,"")</f>
        <v/>
      </c>
      <c r="W769" s="9" t="str">
        <f ca="1">IFERROR(sub_stat_v&amp;enchant_true?&amp;IF(G_v_equal_0&gt;0,G_v_brackets,"")&amp;g_e_equal_perfect,"")</f>
        <v/>
      </c>
      <c r="X769" s="9" t="str">
        <f ca="1">IFERROR(sub_stat_v&amp;enchant_true?&amp;IF(G_v_equal_0&gt;0,G_v_brackets,"")&amp;g_e_equal_perfect,"")</f>
        <v/>
      </c>
      <c r="Y769" s="9" t="str">
        <f ca="1">IFERROR(sub_stat_v&amp;enchant_true?&amp;IF(G_v_equal_0&gt;0,G_v_brackets,"")&amp;g_e_equal_perfect,"")</f>
        <v/>
      </c>
      <c r="Z769" s="9" t="str">
        <f ca="1">IFERROR(sub_stat_v&amp;enchant_true?&amp;IF(G_v_equal_0&gt;0,G_v_brackets,"")&amp;g_e_equal_perfect,"")</f>
        <v/>
      </c>
      <c r="AA769" s="9" t="str">
        <f ca="1">IFERROR(sub_stat_v&amp;enchant_true?&amp;IF(G_v_equal_0&gt;0,G_v_brackets,"")&amp;g_e_equal_perfect,"")</f>
        <v/>
      </c>
      <c r="AB769" s="9" t="str">
        <f ca="1">IFERROR(sub_stat_v&amp;enchant_true?&amp;IF(G_v_equal_0&gt;0,G_v_brackets,"")&amp;g_e_equal_perfect,"")</f>
        <v/>
      </c>
      <c r="AQ769">
        <f>'DB Runes'!O769</f>
        <v>0</v>
      </c>
      <c r="AR769" s="9">
        <f>IF($BI769=A769,VLOOKUP($AQ769,Runes!$AD:$AF,3,FALSE),A769)</f>
        <v>0</v>
      </c>
      <c r="AS769" s="9">
        <f t="shared" si="47"/>
        <v>0</v>
      </c>
      <c r="AT769" s="11" t="str">
        <f>IF($BJ769=AR769,"true",IF('DB Runes'!$C769="{}","",IF(RIGHT(LEFT('DB Runes'!$C769,14),1)="f","false","true")))</f>
        <v>true</v>
      </c>
      <c r="AU769" s="11">
        <f>IFERROR(IF(AS769=0,0,IF(AR769=$BJ769,LEFT(RIGHT('DB Runes'!$C769,LEN('DB Runes'!$C769)-28),LEN('DB Runes'!$F769)-29),IF(AT769="true",LEFT(RIGHT('DB Runes'!$C769,LEN('DB Runes'!$C769)-27),LEN('DB Runes'!$C769)-28),LEFT(RIGHT('DB Runes'!$C769,LEN('DB Runes'!$C769)-28),LEN('DB Runes'!$C769)-29)))),0)</f>
        <v>0</v>
      </c>
      <c r="AV769" s="9">
        <f>IF($BI769=E769,VLOOKUP($AQ769,Runes!$AD:$AF,3,FALSE),E769)</f>
        <v>0</v>
      </c>
      <c r="AW769" s="9">
        <f t="shared" si="48"/>
        <v>0</v>
      </c>
      <c r="AX769" s="11" t="str">
        <f>IF($BJ769=AV769,"true",IF('DB Runes'!$F769="{}","",IF(RIGHT(LEFT('DB Runes'!$F769,14),1)="f","false","true")))</f>
        <v>true</v>
      </c>
      <c r="AY769" s="11">
        <f>IFERROR(IF(AW769=0,0,IF(AV769=$BJ769,LEFT(RIGHT('DB Runes'!$F769,LEN('DB Runes'!$F769)-28),LEN('DB Runes'!$F769)-29),IF(AX769="true",LEFT(RIGHT('DB Runes'!$F769,LEN('DB Runes'!$F769)-27),LEN('DB Runes'!$F769)-28),LEFT(RIGHT('DB Runes'!$F769,LEN('DB Runes'!$F769)-28),LEN('DB Runes'!$F769)-29)))),0)</f>
        <v>0</v>
      </c>
      <c r="AZ769" s="9">
        <f>IF($BI769=I769,VLOOKUP($AQ769,Runes!$AD:$AF,3,FALSE),I769)</f>
        <v>0</v>
      </c>
      <c r="BA769" s="9">
        <f t="shared" si="46"/>
        <v>0</v>
      </c>
      <c r="BB769" s="11" t="str">
        <f>IF($BJ769=AZ769,"true",IF('DB Runes'!$I769="{}","",IF(RIGHT(LEFT('DB Runes'!$I769,14),1)="f","false","true")))</f>
        <v>true</v>
      </c>
      <c r="BC769" s="11">
        <f>IFERROR(IF(BA769=0,0,IF(AZ769=$BJ769,LEFT(RIGHT('DB Runes'!$I769,LEN('DB Runes'!$I769)-28),LEN('DB Runes'!$I769)-29),IF(BB769="true",LEFT(RIGHT('DB Runes'!$I769,LEN('DB Runes'!$I769)-27),LEN('DB Runes'!$I769)-28),LEFT(RIGHT('DB Runes'!$I769,LEN('DB Runes'!$I769)-28),LEN('DB Runes'!$I769)-29)))),0)</f>
        <v>0</v>
      </c>
      <c r="BD769" s="9">
        <f>IF($BI769=M769,VLOOKUP($AQ769,Runes!$AD:$AF,3,FALSE),M769)</f>
        <v>0</v>
      </c>
      <c r="BE769" s="9">
        <f t="shared" si="49"/>
        <v>0</v>
      </c>
      <c r="BF769" s="11" t="str">
        <f>IF($BJ769=BD769,"true",IF('DB Runes'!$L769="{}","",IF(RIGHT(LEFT('DB Runes'!$L769,14),1)="f","false","true")))</f>
        <v>true</v>
      </c>
      <c r="BG769" s="11">
        <f>IFERROR(IF(BE769=0,0,IF(BD769=$BJ769,LEFT(RIGHT('DB Runes'!$L769,LEN('DB Runes'!$L769)-28),LEN('DB Runes'!$L769)-29),IF(BF769="true",LEFT(RIGHT('DB Runes'!$L769,LEN('DB Runes'!$L769)-27),LEN('DB Runes'!$L769)-28),LEFT(RIGHT('DB Runes'!$L769,LEN('DB Runes'!$L769)-28),LEN('DB Runes'!$L769)-29)))),0)</f>
        <v>0</v>
      </c>
      <c r="BH769">
        <f>IFERROR(VLOOKUP($AQ769,Runes!$AM:$AP,4,FALSE),0)</f>
        <v>0</v>
      </c>
      <c r="BI769">
        <f>IFERROR(VLOOKUP($AQ769,Runes!$AD:$AF,2,FALSE),0)</f>
        <v>0</v>
      </c>
      <c r="BJ769">
        <f>IFERROR(VLOOKUP($AQ769,Runes!$AD:$AF,3,FALSE),0)</f>
        <v>0</v>
      </c>
    </row>
    <row r="770" spans="1:62" x14ac:dyDescent="0.25">
      <c r="A770" s="9">
        <f>'DB Runes'!$A770</f>
        <v>0</v>
      </c>
      <c r="B770" s="9">
        <f>'DB Runes'!$B770</f>
        <v>0</v>
      </c>
      <c r="C770" s="9" t="str">
        <f>IF('DB Runes'!$C770="{}","",IF(RIGHT(LEFT('DB Runes'!$C770,14),1)="f","false","true"))</f>
        <v>true</v>
      </c>
      <c r="D770" s="9" t="e">
        <f>IF(C770="","",IF(C770="true",LEFT(RIGHT('DB Runes'!$C770,LEN('DB Runes'!$C770)-27),LEN('DB Runes'!$C770)-28),LEFT(RIGHT('DB Runes'!$C770,LEN('DB Runes'!$C770)-28),LEN('DB Runes'!$C770)-29)))</f>
        <v>#VALUE!</v>
      </c>
      <c r="E770" s="9">
        <f>'DB Runes'!$D770</f>
        <v>0</v>
      </c>
      <c r="F770" s="9">
        <f>'DB Runes'!$E770</f>
        <v>0</v>
      </c>
      <c r="G770" s="9" t="str">
        <f>IF('DB Runes'!$F770="{}","",IF(RIGHT(LEFT('DB Runes'!$F770,14),1)="f","false","true"))</f>
        <v>true</v>
      </c>
      <c r="H770" s="9" t="e">
        <f>IF(G770="","",IF(G770="true",LEFT(RIGHT('DB Runes'!$F770,LEN('DB Runes'!$F770)-27),LEN('DB Runes'!$F770)-28),LEFT(RIGHT('DB Runes'!$F770,LEN('DB Runes'!$F770)-28),LEN('DB Runes'!$F770)-29)))</f>
        <v>#VALUE!</v>
      </c>
      <c r="I770" s="9">
        <f>'DB Runes'!$G770</f>
        <v>0</v>
      </c>
      <c r="J770" s="9">
        <f>'DB Runes'!$H770</f>
        <v>0</v>
      </c>
      <c r="K770" s="9" t="str">
        <f>IF('DB Runes'!$I770="{}","",IF(RIGHT(LEFT('DB Runes'!$I770,14),1)="f","false","true"))</f>
        <v>true</v>
      </c>
      <c r="L770" s="9" t="e">
        <f>IF(K770="","",IF(K770="true",LEFT(RIGHT('DB Runes'!$I770,LEN('DB Runes'!$I770)-27),LEN('DB Runes'!$I770)-28),LEFT(RIGHT('DB Runes'!$I770,LEN('DB Runes'!$I770)-28),LEN('DB Runes'!$I770)-29)))</f>
        <v>#VALUE!</v>
      </c>
      <c r="M770" s="9">
        <f>'DB Runes'!$J770</f>
        <v>0</v>
      </c>
      <c r="N770" s="9">
        <f>'DB Runes'!$K770</f>
        <v>0</v>
      </c>
      <c r="O770" s="9" t="str">
        <f>IF('DB Runes'!$L770="{}","",IF(RIGHT(LEFT('DB Runes'!$L770,14),1)="f","false","true"))</f>
        <v>true</v>
      </c>
      <c r="P770" s="9" t="e">
        <f>IF(O770="","",IF(O770="true",LEFT(RIGHT('DB Runes'!$L770,LEN('DB Runes'!$L770)-27),LEN('DB Runes'!$L770)-28),LEFT(RIGHT('DB Runes'!$L770,LEN('DB Runes'!$L770)-28),LEN('DB Runes'!$L770)-29)))</f>
        <v>#VALUE!</v>
      </c>
      <c r="R770" s="9" t="str">
        <f ca="1">IFERROR(sub_stat_v&amp;enchant_true?&amp;IF(G_v_equal_0&gt;0,G_v_brackets,"")&amp;g_e_equal_perfect,"")</f>
        <v/>
      </c>
      <c r="S770" s="9" t="str">
        <f ca="1">IFERROR(sub_stat_v&amp;enchant_true?&amp;IF(G_v_equal_0&gt;0,G_v_brackets,"")&amp;g_e_equal_perfect,"")</f>
        <v/>
      </c>
      <c r="T770" s="9" t="str">
        <f ca="1">IFERROR(sub_stat_v&amp;enchant_true?&amp;IF(G_v_equal_0&gt;0,G_v_brackets,"")&amp;g_e_equal_perfect,"")</f>
        <v/>
      </c>
      <c r="U770" s="9" t="str">
        <f ca="1">IFERROR(sub_stat_v&amp;enchant_true?&amp;IF(G_v_equal_0&gt;0,G_v_brackets,"")&amp;g_e_equal_perfect,"")</f>
        <v/>
      </c>
      <c r="V770" s="9" t="str">
        <f ca="1">IFERROR(sub_stat_v&amp;enchant_true?&amp;IF(G_v_equal_0&gt;0,G_v_brackets,"")&amp;g_e_equal_perfect,"")</f>
        <v/>
      </c>
      <c r="W770" s="9" t="str">
        <f ca="1">IFERROR(sub_stat_v&amp;enchant_true?&amp;IF(G_v_equal_0&gt;0,G_v_brackets,"")&amp;g_e_equal_perfect,"")</f>
        <v/>
      </c>
      <c r="X770" s="9" t="str">
        <f ca="1">IFERROR(sub_stat_v&amp;enchant_true?&amp;IF(G_v_equal_0&gt;0,G_v_brackets,"")&amp;g_e_equal_perfect,"")</f>
        <v/>
      </c>
      <c r="Y770" s="9" t="str">
        <f ca="1">IFERROR(sub_stat_v&amp;enchant_true?&amp;IF(G_v_equal_0&gt;0,G_v_brackets,"")&amp;g_e_equal_perfect,"")</f>
        <v/>
      </c>
      <c r="Z770" s="9" t="str">
        <f ca="1">IFERROR(sub_stat_v&amp;enchant_true?&amp;IF(G_v_equal_0&gt;0,G_v_brackets,"")&amp;g_e_equal_perfect,"")</f>
        <v/>
      </c>
      <c r="AA770" s="9" t="str">
        <f ca="1">IFERROR(sub_stat_v&amp;enchant_true?&amp;IF(G_v_equal_0&gt;0,G_v_brackets,"")&amp;g_e_equal_perfect,"")</f>
        <v/>
      </c>
      <c r="AB770" s="9" t="str">
        <f ca="1">IFERROR(sub_stat_v&amp;enchant_true?&amp;IF(G_v_equal_0&gt;0,G_v_brackets,"")&amp;g_e_equal_perfect,"")</f>
        <v/>
      </c>
      <c r="AQ770">
        <f>'DB Runes'!O770</f>
        <v>0</v>
      </c>
      <c r="AR770" s="9">
        <f>IF($BI770=A770,VLOOKUP($AQ770,Runes!$AD:$AF,3,FALSE),A770)</f>
        <v>0</v>
      </c>
      <c r="AS770" s="9">
        <f t="shared" si="47"/>
        <v>0</v>
      </c>
      <c r="AT770" s="11" t="str">
        <f>IF($BJ770=AR770,"true",IF('DB Runes'!$C770="{}","",IF(RIGHT(LEFT('DB Runes'!$C770,14),1)="f","false","true")))</f>
        <v>true</v>
      </c>
      <c r="AU770" s="11">
        <f>IFERROR(IF(AS770=0,0,IF(AR770=$BJ770,LEFT(RIGHT('DB Runes'!$C770,LEN('DB Runes'!$C770)-28),LEN('DB Runes'!$F770)-29),IF(AT770="true",LEFT(RIGHT('DB Runes'!$C770,LEN('DB Runes'!$C770)-27),LEN('DB Runes'!$C770)-28),LEFT(RIGHT('DB Runes'!$C770,LEN('DB Runes'!$C770)-28),LEN('DB Runes'!$C770)-29)))),0)</f>
        <v>0</v>
      </c>
      <c r="AV770" s="9">
        <f>IF($BI770=E770,VLOOKUP($AQ770,Runes!$AD:$AF,3,FALSE),E770)</f>
        <v>0</v>
      </c>
      <c r="AW770" s="9">
        <f t="shared" si="48"/>
        <v>0</v>
      </c>
      <c r="AX770" s="11" t="str">
        <f>IF($BJ770=AV770,"true",IF('DB Runes'!$F770="{}","",IF(RIGHT(LEFT('DB Runes'!$F770,14),1)="f","false","true")))</f>
        <v>true</v>
      </c>
      <c r="AY770" s="11">
        <f>IFERROR(IF(AW770=0,0,IF(AV770=$BJ770,LEFT(RIGHT('DB Runes'!$F770,LEN('DB Runes'!$F770)-28),LEN('DB Runes'!$F770)-29),IF(AX770="true",LEFT(RIGHT('DB Runes'!$F770,LEN('DB Runes'!$F770)-27),LEN('DB Runes'!$F770)-28),LEFT(RIGHT('DB Runes'!$F770,LEN('DB Runes'!$F770)-28),LEN('DB Runes'!$F770)-29)))),0)</f>
        <v>0</v>
      </c>
      <c r="AZ770" s="9">
        <f>IF($BI770=I770,VLOOKUP($AQ770,Runes!$AD:$AF,3,FALSE),I770)</f>
        <v>0</v>
      </c>
      <c r="BA770" s="9">
        <f t="shared" ref="BA770:BA833" si="50">IF($BJ770=AZ770,0,J770)</f>
        <v>0</v>
      </c>
      <c r="BB770" s="11" t="str">
        <f>IF($BJ770=AZ770,"true",IF('DB Runes'!$I770="{}","",IF(RIGHT(LEFT('DB Runes'!$I770,14),1)="f","false","true")))</f>
        <v>true</v>
      </c>
      <c r="BC770" s="11">
        <f>IFERROR(IF(BA770=0,0,IF(AZ770=$BJ770,LEFT(RIGHT('DB Runes'!$I770,LEN('DB Runes'!$I770)-28),LEN('DB Runes'!$I770)-29),IF(BB770="true",LEFT(RIGHT('DB Runes'!$I770,LEN('DB Runes'!$I770)-27),LEN('DB Runes'!$I770)-28),LEFT(RIGHT('DB Runes'!$I770,LEN('DB Runes'!$I770)-28),LEN('DB Runes'!$I770)-29)))),0)</f>
        <v>0</v>
      </c>
      <c r="BD770" s="9">
        <f>IF($BI770=M770,VLOOKUP($AQ770,Runes!$AD:$AF,3,FALSE),M770)</f>
        <v>0</v>
      </c>
      <c r="BE770" s="9">
        <f t="shared" si="49"/>
        <v>0</v>
      </c>
      <c r="BF770" s="11" t="str">
        <f>IF($BJ770=BD770,"true",IF('DB Runes'!$L770="{}","",IF(RIGHT(LEFT('DB Runes'!$L770,14),1)="f","false","true")))</f>
        <v>true</v>
      </c>
      <c r="BG770" s="11">
        <f>IFERROR(IF(BE770=0,0,IF(BD770=$BJ770,LEFT(RIGHT('DB Runes'!$L770,LEN('DB Runes'!$L770)-28),LEN('DB Runes'!$L770)-29),IF(BF770="true",LEFT(RIGHT('DB Runes'!$L770,LEN('DB Runes'!$L770)-27),LEN('DB Runes'!$L770)-28),LEFT(RIGHT('DB Runes'!$L770,LEN('DB Runes'!$L770)-28),LEN('DB Runes'!$L770)-29)))),0)</f>
        <v>0</v>
      </c>
      <c r="BH770">
        <f>IFERROR(VLOOKUP($AQ770,Runes!$AM:$AP,4,FALSE),0)</f>
        <v>0</v>
      </c>
      <c r="BI770">
        <f>IFERROR(VLOOKUP($AQ770,Runes!$AD:$AF,2,FALSE),0)</f>
        <v>0</v>
      </c>
      <c r="BJ770">
        <f>IFERROR(VLOOKUP($AQ770,Runes!$AD:$AF,3,FALSE),0)</f>
        <v>0</v>
      </c>
    </row>
    <row r="771" spans="1:62" x14ac:dyDescent="0.25">
      <c r="A771" s="9">
        <f>'DB Runes'!$A771</f>
        <v>0</v>
      </c>
      <c r="B771" s="9">
        <f>'DB Runes'!$B771</f>
        <v>0</v>
      </c>
      <c r="C771" s="9" t="str">
        <f>IF('DB Runes'!$C771="{}","",IF(RIGHT(LEFT('DB Runes'!$C771,14),1)="f","false","true"))</f>
        <v>true</v>
      </c>
      <c r="D771" s="9" t="e">
        <f>IF(C771="","",IF(C771="true",LEFT(RIGHT('DB Runes'!$C771,LEN('DB Runes'!$C771)-27),LEN('DB Runes'!$C771)-28),LEFT(RIGHT('DB Runes'!$C771,LEN('DB Runes'!$C771)-28),LEN('DB Runes'!$C771)-29)))</f>
        <v>#VALUE!</v>
      </c>
      <c r="E771" s="9">
        <f>'DB Runes'!$D771</f>
        <v>0</v>
      </c>
      <c r="F771" s="9">
        <f>'DB Runes'!$E771</f>
        <v>0</v>
      </c>
      <c r="G771" s="9" t="str">
        <f>IF('DB Runes'!$F771="{}","",IF(RIGHT(LEFT('DB Runes'!$F771,14),1)="f","false","true"))</f>
        <v>true</v>
      </c>
      <c r="H771" s="9" t="e">
        <f>IF(G771="","",IF(G771="true",LEFT(RIGHT('DB Runes'!$F771,LEN('DB Runes'!$F771)-27),LEN('DB Runes'!$F771)-28),LEFT(RIGHT('DB Runes'!$F771,LEN('DB Runes'!$F771)-28),LEN('DB Runes'!$F771)-29)))</f>
        <v>#VALUE!</v>
      </c>
      <c r="I771" s="9">
        <f>'DB Runes'!$G771</f>
        <v>0</v>
      </c>
      <c r="J771" s="9">
        <f>'DB Runes'!$H771</f>
        <v>0</v>
      </c>
      <c r="K771" s="9" t="str">
        <f>IF('DB Runes'!$I771="{}","",IF(RIGHT(LEFT('DB Runes'!$I771,14),1)="f","false","true"))</f>
        <v>true</v>
      </c>
      <c r="L771" s="9" t="e">
        <f>IF(K771="","",IF(K771="true",LEFT(RIGHT('DB Runes'!$I771,LEN('DB Runes'!$I771)-27),LEN('DB Runes'!$I771)-28),LEFT(RIGHT('DB Runes'!$I771,LEN('DB Runes'!$I771)-28),LEN('DB Runes'!$I771)-29)))</f>
        <v>#VALUE!</v>
      </c>
      <c r="M771" s="9">
        <f>'DB Runes'!$J771</f>
        <v>0</v>
      </c>
      <c r="N771" s="9">
        <f>'DB Runes'!$K771</f>
        <v>0</v>
      </c>
      <c r="O771" s="9" t="str">
        <f>IF('DB Runes'!$L771="{}","",IF(RIGHT(LEFT('DB Runes'!$L771,14),1)="f","false","true"))</f>
        <v>true</v>
      </c>
      <c r="P771" s="9" t="e">
        <f>IF(O771="","",IF(O771="true",LEFT(RIGHT('DB Runes'!$L771,LEN('DB Runes'!$L771)-27),LEN('DB Runes'!$L771)-28),LEFT(RIGHT('DB Runes'!$L771,LEN('DB Runes'!$L771)-28),LEN('DB Runes'!$L771)-29)))</f>
        <v>#VALUE!</v>
      </c>
      <c r="R771" s="9" t="str">
        <f ca="1">IFERROR(sub_stat_v&amp;enchant_true?&amp;IF(G_v_equal_0&gt;0,G_v_brackets,"")&amp;g_e_equal_perfect,"")</f>
        <v/>
      </c>
      <c r="S771" s="9" t="str">
        <f ca="1">IFERROR(sub_stat_v&amp;enchant_true?&amp;IF(G_v_equal_0&gt;0,G_v_brackets,"")&amp;g_e_equal_perfect,"")</f>
        <v/>
      </c>
      <c r="T771" s="9" t="str">
        <f ca="1">IFERROR(sub_stat_v&amp;enchant_true?&amp;IF(G_v_equal_0&gt;0,G_v_brackets,"")&amp;g_e_equal_perfect,"")</f>
        <v/>
      </c>
      <c r="U771" s="9" t="str">
        <f ca="1">IFERROR(sub_stat_v&amp;enchant_true?&amp;IF(G_v_equal_0&gt;0,G_v_brackets,"")&amp;g_e_equal_perfect,"")</f>
        <v/>
      </c>
      <c r="V771" s="9" t="str">
        <f ca="1">IFERROR(sub_stat_v&amp;enchant_true?&amp;IF(G_v_equal_0&gt;0,G_v_brackets,"")&amp;g_e_equal_perfect,"")</f>
        <v/>
      </c>
      <c r="W771" s="9" t="str">
        <f ca="1">IFERROR(sub_stat_v&amp;enchant_true?&amp;IF(G_v_equal_0&gt;0,G_v_brackets,"")&amp;g_e_equal_perfect,"")</f>
        <v/>
      </c>
      <c r="X771" s="9" t="str">
        <f ca="1">IFERROR(sub_stat_v&amp;enchant_true?&amp;IF(G_v_equal_0&gt;0,G_v_brackets,"")&amp;g_e_equal_perfect,"")</f>
        <v/>
      </c>
      <c r="Y771" s="9" t="str">
        <f ca="1">IFERROR(sub_stat_v&amp;enchant_true?&amp;IF(G_v_equal_0&gt;0,G_v_brackets,"")&amp;g_e_equal_perfect,"")</f>
        <v/>
      </c>
      <c r="Z771" s="9" t="str">
        <f ca="1">IFERROR(sub_stat_v&amp;enchant_true?&amp;IF(G_v_equal_0&gt;0,G_v_brackets,"")&amp;g_e_equal_perfect,"")</f>
        <v/>
      </c>
      <c r="AA771" s="9" t="str">
        <f ca="1">IFERROR(sub_stat_v&amp;enchant_true?&amp;IF(G_v_equal_0&gt;0,G_v_brackets,"")&amp;g_e_equal_perfect,"")</f>
        <v/>
      </c>
      <c r="AB771" s="9" t="str">
        <f ca="1">IFERROR(sub_stat_v&amp;enchant_true?&amp;IF(G_v_equal_0&gt;0,G_v_brackets,"")&amp;g_e_equal_perfect,"")</f>
        <v/>
      </c>
      <c r="AQ771">
        <f>'DB Runes'!O771</f>
        <v>0</v>
      </c>
      <c r="AR771" s="9">
        <f>IF($BI771=A771,VLOOKUP($AQ771,Runes!$AD:$AF,3,FALSE),A771)</f>
        <v>0</v>
      </c>
      <c r="AS771" s="9">
        <f t="shared" ref="AS771:AS834" si="51">IF($BJ771=AR771,0,B771)</f>
        <v>0</v>
      </c>
      <c r="AT771" s="11" t="str">
        <f>IF($BJ771=AR771,"true",IF('DB Runes'!$C771="{}","",IF(RIGHT(LEFT('DB Runes'!$C771,14),1)="f","false","true")))</f>
        <v>true</v>
      </c>
      <c r="AU771" s="11">
        <f>IFERROR(IF(AS771=0,0,IF(AR771=$BJ771,LEFT(RIGHT('DB Runes'!$C771,LEN('DB Runes'!$C771)-28),LEN('DB Runes'!$F771)-29),IF(AT771="true",LEFT(RIGHT('DB Runes'!$C771,LEN('DB Runes'!$C771)-27),LEN('DB Runes'!$C771)-28),LEFT(RIGHT('DB Runes'!$C771,LEN('DB Runes'!$C771)-28),LEN('DB Runes'!$C771)-29)))),0)</f>
        <v>0</v>
      </c>
      <c r="AV771" s="9">
        <f>IF($BI771=E771,VLOOKUP($AQ771,Runes!$AD:$AF,3,FALSE),E771)</f>
        <v>0</v>
      </c>
      <c r="AW771" s="9">
        <f t="shared" ref="AW771:AW834" si="52">IF($BJ771=AV771,0,F771)</f>
        <v>0</v>
      </c>
      <c r="AX771" s="11" t="str">
        <f>IF($BJ771=AV771,"true",IF('DB Runes'!$F771="{}","",IF(RIGHT(LEFT('DB Runes'!$F771,14),1)="f","false","true")))</f>
        <v>true</v>
      </c>
      <c r="AY771" s="11">
        <f>IFERROR(IF(AW771=0,0,IF(AV771=$BJ771,LEFT(RIGHT('DB Runes'!$F771,LEN('DB Runes'!$F771)-28),LEN('DB Runes'!$F771)-29),IF(AX771="true",LEFT(RIGHT('DB Runes'!$F771,LEN('DB Runes'!$F771)-27),LEN('DB Runes'!$F771)-28),LEFT(RIGHT('DB Runes'!$F771,LEN('DB Runes'!$F771)-28),LEN('DB Runes'!$F771)-29)))),0)</f>
        <v>0</v>
      </c>
      <c r="AZ771" s="9">
        <f>IF($BI771=I771,VLOOKUP($AQ771,Runes!$AD:$AF,3,FALSE),I771)</f>
        <v>0</v>
      </c>
      <c r="BA771" s="9">
        <f t="shared" si="50"/>
        <v>0</v>
      </c>
      <c r="BB771" s="11" t="str">
        <f>IF($BJ771=AZ771,"true",IF('DB Runes'!$I771="{}","",IF(RIGHT(LEFT('DB Runes'!$I771,14),1)="f","false","true")))</f>
        <v>true</v>
      </c>
      <c r="BC771" s="11">
        <f>IFERROR(IF(BA771=0,0,IF(AZ771=$BJ771,LEFT(RIGHT('DB Runes'!$I771,LEN('DB Runes'!$I771)-28),LEN('DB Runes'!$I771)-29),IF(BB771="true",LEFT(RIGHT('DB Runes'!$I771,LEN('DB Runes'!$I771)-27),LEN('DB Runes'!$I771)-28),LEFT(RIGHT('DB Runes'!$I771,LEN('DB Runes'!$I771)-28),LEN('DB Runes'!$I771)-29)))),0)</f>
        <v>0</v>
      </c>
      <c r="BD771" s="9">
        <f>IF($BI771=M771,VLOOKUP($AQ771,Runes!$AD:$AF,3,FALSE),M771)</f>
        <v>0</v>
      </c>
      <c r="BE771" s="9">
        <f t="shared" ref="BE771:BE834" si="53">IF($BJ771=BD771,0,N771)</f>
        <v>0</v>
      </c>
      <c r="BF771" s="11" t="str">
        <f>IF($BJ771=BD771,"true",IF('DB Runes'!$L771="{}","",IF(RIGHT(LEFT('DB Runes'!$L771,14),1)="f","false","true")))</f>
        <v>true</v>
      </c>
      <c r="BG771" s="11">
        <f>IFERROR(IF(BE771=0,0,IF(BD771=$BJ771,LEFT(RIGHT('DB Runes'!$L771,LEN('DB Runes'!$L771)-28),LEN('DB Runes'!$L771)-29),IF(BF771="true",LEFT(RIGHT('DB Runes'!$L771,LEN('DB Runes'!$L771)-27),LEN('DB Runes'!$L771)-28),LEFT(RIGHT('DB Runes'!$L771,LEN('DB Runes'!$L771)-28),LEN('DB Runes'!$L771)-29)))),0)</f>
        <v>0</v>
      </c>
      <c r="BH771">
        <f>IFERROR(VLOOKUP($AQ771,Runes!$AM:$AP,4,FALSE),0)</f>
        <v>0</v>
      </c>
      <c r="BI771">
        <f>IFERROR(VLOOKUP($AQ771,Runes!$AD:$AF,2,FALSE),0)</f>
        <v>0</v>
      </c>
      <c r="BJ771">
        <f>IFERROR(VLOOKUP($AQ771,Runes!$AD:$AF,3,FALSE),0)</f>
        <v>0</v>
      </c>
    </row>
    <row r="772" spans="1:62" x14ac:dyDescent="0.25">
      <c r="A772" s="9">
        <f>'DB Runes'!$A772</f>
        <v>0</v>
      </c>
      <c r="B772" s="9">
        <f>'DB Runes'!$B772</f>
        <v>0</v>
      </c>
      <c r="C772" s="9" t="str">
        <f>IF('DB Runes'!$C772="{}","",IF(RIGHT(LEFT('DB Runes'!$C772,14),1)="f","false","true"))</f>
        <v>true</v>
      </c>
      <c r="D772" s="9" t="e">
        <f>IF(C772="","",IF(C772="true",LEFT(RIGHT('DB Runes'!$C772,LEN('DB Runes'!$C772)-27),LEN('DB Runes'!$C772)-28),LEFT(RIGHT('DB Runes'!$C772,LEN('DB Runes'!$C772)-28),LEN('DB Runes'!$C772)-29)))</f>
        <v>#VALUE!</v>
      </c>
      <c r="E772" s="9">
        <f>'DB Runes'!$D772</f>
        <v>0</v>
      </c>
      <c r="F772" s="9">
        <f>'DB Runes'!$E772</f>
        <v>0</v>
      </c>
      <c r="G772" s="9" t="str">
        <f>IF('DB Runes'!$F772="{}","",IF(RIGHT(LEFT('DB Runes'!$F772,14),1)="f","false","true"))</f>
        <v>true</v>
      </c>
      <c r="H772" s="9" t="e">
        <f>IF(G772="","",IF(G772="true",LEFT(RIGHT('DB Runes'!$F772,LEN('DB Runes'!$F772)-27),LEN('DB Runes'!$F772)-28),LEFT(RIGHT('DB Runes'!$F772,LEN('DB Runes'!$F772)-28),LEN('DB Runes'!$F772)-29)))</f>
        <v>#VALUE!</v>
      </c>
      <c r="I772" s="9">
        <f>'DB Runes'!$G772</f>
        <v>0</v>
      </c>
      <c r="J772" s="9">
        <f>'DB Runes'!$H772</f>
        <v>0</v>
      </c>
      <c r="K772" s="9" t="str">
        <f>IF('DB Runes'!$I772="{}","",IF(RIGHT(LEFT('DB Runes'!$I772,14),1)="f","false","true"))</f>
        <v>true</v>
      </c>
      <c r="L772" s="9" t="e">
        <f>IF(K772="","",IF(K772="true",LEFT(RIGHT('DB Runes'!$I772,LEN('DB Runes'!$I772)-27),LEN('DB Runes'!$I772)-28),LEFT(RIGHT('DB Runes'!$I772,LEN('DB Runes'!$I772)-28),LEN('DB Runes'!$I772)-29)))</f>
        <v>#VALUE!</v>
      </c>
      <c r="M772" s="9">
        <f>'DB Runes'!$J772</f>
        <v>0</v>
      </c>
      <c r="N772" s="9">
        <f>'DB Runes'!$K772</f>
        <v>0</v>
      </c>
      <c r="O772" s="9" t="str">
        <f>IF('DB Runes'!$L772="{}","",IF(RIGHT(LEFT('DB Runes'!$L772,14),1)="f","false","true"))</f>
        <v>true</v>
      </c>
      <c r="P772" s="9" t="e">
        <f>IF(O772="","",IF(O772="true",LEFT(RIGHT('DB Runes'!$L772,LEN('DB Runes'!$L772)-27),LEN('DB Runes'!$L772)-28),LEFT(RIGHT('DB Runes'!$L772,LEN('DB Runes'!$L772)-28),LEN('DB Runes'!$L772)-29)))</f>
        <v>#VALUE!</v>
      </c>
      <c r="R772" s="9" t="str">
        <f ca="1">IFERROR(sub_stat_v&amp;enchant_true?&amp;IF(G_v_equal_0&gt;0,G_v_brackets,"")&amp;g_e_equal_perfect,"")</f>
        <v/>
      </c>
      <c r="S772" s="9" t="str">
        <f ca="1">IFERROR(sub_stat_v&amp;enchant_true?&amp;IF(G_v_equal_0&gt;0,G_v_brackets,"")&amp;g_e_equal_perfect,"")</f>
        <v/>
      </c>
      <c r="T772" s="9" t="str">
        <f ca="1">IFERROR(sub_stat_v&amp;enchant_true?&amp;IF(G_v_equal_0&gt;0,G_v_brackets,"")&amp;g_e_equal_perfect,"")</f>
        <v/>
      </c>
      <c r="U772" s="9" t="str">
        <f ca="1">IFERROR(sub_stat_v&amp;enchant_true?&amp;IF(G_v_equal_0&gt;0,G_v_brackets,"")&amp;g_e_equal_perfect,"")</f>
        <v/>
      </c>
      <c r="V772" s="9" t="str">
        <f ca="1">IFERROR(sub_stat_v&amp;enchant_true?&amp;IF(G_v_equal_0&gt;0,G_v_brackets,"")&amp;g_e_equal_perfect,"")</f>
        <v/>
      </c>
      <c r="W772" s="9" t="str">
        <f ca="1">IFERROR(sub_stat_v&amp;enchant_true?&amp;IF(G_v_equal_0&gt;0,G_v_brackets,"")&amp;g_e_equal_perfect,"")</f>
        <v/>
      </c>
      <c r="X772" s="9" t="str">
        <f ca="1">IFERROR(sub_stat_v&amp;enchant_true?&amp;IF(G_v_equal_0&gt;0,G_v_brackets,"")&amp;g_e_equal_perfect,"")</f>
        <v/>
      </c>
      <c r="Y772" s="9" t="str">
        <f ca="1">IFERROR(sub_stat_v&amp;enchant_true?&amp;IF(G_v_equal_0&gt;0,G_v_brackets,"")&amp;g_e_equal_perfect,"")</f>
        <v/>
      </c>
      <c r="Z772" s="9" t="str">
        <f ca="1">IFERROR(sub_stat_v&amp;enchant_true?&amp;IF(G_v_equal_0&gt;0,G_v_brackets,"")&amp;g_e_equal_perfect,"")</f>
        <v/>
      </c>
      <c r="AA772" s="9" t="str">
        <f ca="1">IFERROR(sub_stat_v&amp;enchant_true?&amp;IF(G_v_equal_0&gt;0,G_v_brackets,"")&amp;g_e_equal_perfect,"")</f>
        <v/>
      </c>
      <c r="AB772" s="9" t="str">
        <f ca="1">IFERROR(sub_stat_v&amp;enchant_true?&amp;IF(G_v_equal_0&gt;0,G_v_brackets,"")&amp;g_e_equal_perfect,"")</f>
        <v/>
      </c>
      <c r="AQ772">
        <f>'DB Runes'!O772</f>
        <v>0</v>
      </c>
      <c r="AR772" s="9">
        <f>IF($BI772=A772,VLOOKUP($AQ772,Runes!$AD:$AF,3,FALSE),A772)</f>
        <v>0</v>
      </c>
      <c r="AS772" s="9">
        <f t="shared" si="51"/>
        <v>0</v>
      </c>
      <c r="AT772" s="11" t="str">
        <f>IF($BJ772=AR772,"true",IF('DB Runes'!$C772="{}","",IF(RIGHT(LEFT('DB Runes'!$C772,14),1)="f","false","true")))</f>
        <v>true</v>
      </c>
      <c r="AU772" s="11">
        <f>IFERROR(IF(AS772=0,0,IF(AR772=$BJ772,LEFT(RIGHT('DB Runes'!$C772,LEN('DB Runes'!$C772)-28),LEN('DB Runes'!$F772)-29),IF(AT772="true",LEFT(RIGHT('DB Runes'!$C772,LEN('DB Runes'!$C772)-27),LEN('DB Runes'!$C772)-28),LEFT(RIGHT('DB Runes'!$C772,LEN('DB Runes'!$C772)-28),LEN('DB Runes'!$C772)-29)))),0)</f>
        <v>0</v>
      </c>
      <c r="AV772" s="9">
        <f>IF($BI772=E772,VLOOKUP($AQ772,Runes!$AD:$AF,3,FALSE),E772)</f>
        <v>0</v>
      </c>
      <c r="AW772" s="9">
        <f t="shared" si="52"/>
        <v>0</v>
      </c>
      <c r="AX772" s="11" t="str">
        <f>IF($BJ772=AV772,"true",IF('DB Runes'!$F772="{}","",IF(RIGHT(LEFT('DB Runes'!$F772,14),1)="f","false","true")))</f>
        <v>true</v>
      </c>
      <c r="AY772" s="11">
        <f>IFERROR(IF(AW772=0,0,IF(AV772=$BJ772,LEFT(RIGHT('DB Runes'!$F772,LEN('DB Runes'!$F772)-28),LEN('DB Runes'!$F772)-29),IF(AX772="true",LEFT(RIGHT('DB Runes'!$F772,LEN('DB Runes'!$F772)-27),LEN('DB Runes'!$F772)-28),LEFT(RIGHT('DB Runes'!$F772,LEN('DB Runes'!$F772)-28),LEN('DB Runes'!$F772)-29)))),0)</f>
        <v>0</v>
      </c>
      <c r="AZ772" s="9">
        <f>IF($BI772=I772,VLOOKUP($AQ772,Runes!$AD:$AF,3,FALSE),I772)</f>
        <v>0</v>
      </c>
      <c r="BA772" s="9">
        <f t="shared" si="50"/>
        <v>0</v>
      </c>
      <c r="BB772" s="11" t="str">
        <f>IF($BJ772=AZ772,"true",IF('DB Runes'!$I772="{}","",IF(RIGHT(LEFT('DB Runes'!$I772,14),1)="f","false","true")))</f>
        <v>true</v>
      </c>
      <c r="BC772" s="11">
        <f>IFERROR(IF(BA772=0,0,IF(AZ772=$BJ772,LEFT(RIGHT('DB Runes'!$I772,LEN('DB Runes'!$I772)-28),LEN('DB Runes'!$I772)-29),IF(BB772="true",LEFT(RIGHT('DB Runes'!$I772,LEN('DB Runes'!$I772)-27),LEN('DB Runes'!$I772)-28),LEFT(RIGHT('DB Runes'!$I772,LEN('DB Runes'!$I772)-28),LEN('DB Runes'!$I772)-29)))),0)</f>
        <v>0</v>
      </c>
      <c r="BD772" s="9">
        <f>IF($BI772=M772,VLOOKUP($AQ772,Runes!$AD:$AF,3,FALSE),M772)</f>
        <v>0</v>
      </c>
      <c r="BE772" s="9">
        <f t="shared" si="53"/>
        <v>0</v>
      </c>
      <c r="BF772" s="11" t="str">
        <f>IF($BJ772=BD772,"true",IF('DB Runes'!$L772="{}","",IF(RIGHT(LEFT('DB Runes'!$L772,14),1)="f","false","true")))</f>
        <v>true</v>
      </c>
      <c r="BG772" s="11">
        <f>IFERROR(IF(BE772=0,0,IF(BD772=$BJ772,LEFT(RIGHT('DB Runes'!$L772,LEN('DB Runes'!$L772)-28),LEN('DB Runes'!$L772)-29),IF(BF772="true",LEFT(RIGHT('DB Runes'!$L772,LEN('DB Runes'!$L772)-27),LEN('DB Runes'!$L772)-28),LEFT(RIGHT('DB Runes'!$L772,LEN('DB Runes'!$L772)-28),LEN('DB Runes'!$L772)-29)))),0)</f>
        <v>0</v>
      </c>
      <c r="BH772">
        <f>IFERROR(VLOOKUP($AQ772,Runes!$AM:$AP,4,FALSE),0)</f>
        <v>0</v>
      </c>
      <c r="BI772">
        <f>IFERROR(VLOOKUP($AQ772,Runes!$AD:$AF,2,FALSE),0)</f>
        <v>0</v>
      </c>
      <c r="BJ772">
        <f>IFERROR(VLOOKUP($AQ772,Runes!$AD:$AF,3,FALSE),0)</f>
        <v>0</v>
      </c>
    </row>
    <row r="773" spans="1:62" x14ac:dyDescent="0.25">
      <c r="A773" s="9">
        <f>'DB Runes'!$A773</f>
        <v>0</v>
      </c>
      <c r="B773" s="9">
        <f>'DB Runes'!$B773</f>
        <v>0</v>
      </c>
      <c r="C773" s="9" t="str">
        <f>IF('DB Runes'!$C773="{}","",IF(RIGHT(LEFT('DB Runes'!$C773,14),1)="f","false","true"))</f>
        <v>true</v>
      </c>
      <c r="D773" s="9" t="e">
        <f>IF(C773="","",IF(C773="true",LEFT(RIGHT('DB Runes'!$C773,LEN('DB Runes'!$C773)-27),LEN('DB Runes'!$C773)-28),LEFT(RIGHT('DB Runes'!$C773,LEN('DB Runes'!$C773)-28),LEN('DB Runes'!$C773)-29)))</f>
        <v>#VALUE!</v>
      </c>
      <c r="E773" s="9">
        <f>'DB Runes'!$D773</f>
        <v>0</v>
      </c>
      <c r="F773" s="9">
        <f>'DB Runes'!$E773</f>
        <v>0</v>
      </c>
      <c r="G773" s="9" t="str">
        <f>IF('DB Runes'!$F773="{}","",IF(RIGHT(LEFT('DB Runes'!$F773,14),1)="f","false","true"))</f>
        <v>true</v>
      </c>
      <c r="H773" s="9" t="e">
        <f>IF(G773="","",IF(G773="true",LEFT(RIGHT('DB Runes'!$F773,LEN('DB Runes'!$F773)-27),LEN('DB Runes'!$F773)-28),LEFT(RIGHT('DB Runes'!$F773,LEN('DB Runes'!$F773)-28),LEN('DB Runes'!$F773)-29)))</f>
        <v>#VALUE!</v>
      </c>
      <c r="I773" s="9">
        <f>'DB Runes'!$G773</f>
        <v>0</v>
      </c>
      <c r="J773" s="9">
        <f>'DB Runes'!$H773</f>
        <v>0</v>
      </c>
      <c r="K773" s="9" t="str">
        <f>IF('DB Runes'!$I773="{}","",IF(RIGHT(LEFT('DB Runes'!$I773,14),1)="f","false","true"))</f>
        <v>true</v>
      </c>
      <c r="L773" s="9" t="e">
        <f>IF(K773="","",IF(K773="true",LEFT(RIGHT('DB Runes'!$I773,LEN('DB Runes'!$I773)-27),LEN('DB Runes'!$I773)-28),LEFT(RIGHT('DB Runes'!$I773,LEN('DB Runes'!$I773)-28),LEN('DB Runes'!$I773)-29)))</f>
        <v>#VALUE!</v>
      </c>
      <c r="M773" s="9">
        <f>'DB Runes'!$J773</f>
        <v>0</v>
      </c>
      <c r="N773" s="9">
        <f>'DB Runes'!$K773</f>
        <v>0</v>
      </c>
      <c r="O773" s="9" t="str">
        <f>IF('DB Runes'!$L773="{}","",IF(RIGHT(LEFT('DB Runes'!$L773,14),1)="f","false","true"))</f>
        <v>true</v>
      </c>
      <c r="P773" s="9" t="e">
        <f>IF(O773="","",IF(O773="true",LEFT(RIGHT('DB Runes'!$L773,LEN('DB Runes'!$L773)-27),LEN('DB Runes'!$L773)-28),LEFT(RIGHT('DB Runes'!$L773,LEN('DB Runes'!$L773)-28),LEN('DB Runes'!$L773)-29)))</f>
        <v>#VALUE!</v>
      </c>
      <c r="R773" s="9" t="str">
        <f ca="1">IFERROR(sub_stat_v&amp;enchant_true?&amp;IF(G_v_equal_0&gt;0,G_v_brackets,"")&amp;g_e_equal_perfect,"")</f>
        <v/>
      </c>
      <c r="S773" s="9" t="str">
        <f ca="1">IFERROR(sub_stat_v&amp;enchant_true?&amp;IF(G_v_equal_0&gt;0,G_v_brackets,"")&amp;g_e_equal_perfect,"")</f>
        <v/>
      </c>
      <c r="T773" s="9" t="str">
        <f ca="1">IFERROR(sub_stat_v&amp;enchant_true?&amp;IF(G_v_equal_0&gt;0,G_v_brackets,"")&amp;g_e_equal_perfect,"")</f>
        <v/>
      </c>
      <c r="U773" s="9" t="str">
        <f ca="1">IFERROR(sub_stat_v&amp;enchant_true?&amp;IF(G_v_equal_0&gt;0,G_v_brackets,"")&amp;g_e_equal_perfect,"")</f>
        <v/>
      </c>
      <c r="V773" s="9" t="str">
        <f ca="1">IFERROR(sub_stat_v&amp;enchant_true?&amp;IF(G_v_equal_0&gt;0,G_v_brackets,"")&amp;g_e_equal_perfect,"")</f>
        <v/>
      </c>
      <c r="W773" s="9" t="str">
        <f ca="1">IFERROR(sub_stat_v&amp;enchant_true?&amp;IF(G_v_equal_0&gt;0,G_v_brackets,"")&amp;g_e_equal_perfect,"")</f>
        <v/>
      </c>
      <c r="X773" s="9" t="str">
        <f ca="1">IFERROR(sub_stat_v&amp;enchant_true?&amp;IF(G_v_equal_0&gt;0,G_v_brackets,"")&amp;g_e_equal_perfect,"")</f>
        <v/>
      </c>
      <c r="Y773" s="9" t="str">
        <f ca="1">IFERROR(sub_stat_v&amp;enchant_true?&amp;IF(G_v_equal_0&gt;0,G_v_brackets,"")&amp;g_e_equal_perfect,"")</f>
        <v/>
      </c>
      <c r="Z773" s="9" t="str">
        <f ca="1">IFERROR(sub_stat_v&amp;enchant_true?&amp;IF(G_v_equal_0&gt;0,G_v_brackets,"")&amp;g_e_equal_perfect,"")</f>
        <v/>
      </c>
      <c r="AA773" s="9" t="str">
        <f ca="1">IFERROR(sub_stat_v&amp;enchant_true?&amp;IF(G_v_equal_0&gt;0,G_v_brackets,"")&amp;g_e_equal_perfect,"")</f>
        <v/>
      </c>
      <c r="AB773" s="9" t="str">
        <f ca="1">IFERROR(sub_stat_v&amp;enchant_true?&amp;IF(G_v_equal_0&gt;0,G_v_brackets,"")&amp;g_e_equal_perfect,"")</f>
        <v/>
      </c>
      <c r="AQ773">
        <f>'DB Runes'!O773</f>
        <v>0</v>
      </c>
      <c r="AR773" s="9">
        <f>IF($BI773=A773,VLOOKUP($AQ773,Runes!$AD:$AF,3,FALSE),A773)</f>
        <v>0</v>
      </c>
      <c r="AS773" s="9">
        <f t="shared" si="51"/>
        <v>0</v>
      </c>
      <c r="AT773" s="11" t="str">
        <f>IF($BJ773=AR773,"true",IF('DB Runes'!$C773="{}","",IF(RIGHT(LEFT('DB Runes'!$C773,14),1)="f","false","true")))</f>
        <v>true</v>
      </c>
      <c r="AU773" s="11">
        <f>IFERROR(IF(AS773=0,0,IF(AR773=$BJ773,LEFT(RIGHT('DB Runes'!$C773,LEN('DB Runes'!$C773)-28),LEN('DB Runes'!$F773)-29),IF(AT773="true",LEFT(RIGHT('DB Runes'!$C773,LEN('DB Runes'!$C773)-27),LEN('DB Runes'!$C773)-28),LEFT(RIGHT('DB Runes'!$C773,LEN('DB Runes'!$C773)-28),LEN('DB Runes'!$C773)-29)))),0)</f>
        <v>0</v>
      </c>
      <c r="AV773" s="9">
        <f>IF($BI773=E773,VLOOKUP($AQ773,Runes!$AD:$AF,3,FALSE),E773)</f>
        <v>0</v>
      </c>
      <c r="AW773" s="9">
        <f t="shared" si="52"/>
        <v>0</v>
      </c>
      <c r="AX773" s="11" t="str">
        <f>IF($BJ773=AV773,"true",IF('DB Runes'!$F773="{}","",IF(RIGHT(LEFT('DB Runes'!$F773,14),1)="f","false","true")))</f>
        <v>true</v>
      </c>
      <c r="AY773" s="11">
        <f>IFERROR(IF(AW773=0,0,IF(AV773=$BJ773,LEFT(RIGHT('DB Runes'!$F773,LEN('DB Runes'!$F773)-28),LEN('DB Runes'!$F773)-29),IF(AX773="true",LEFT(RIGHT('DB Runes'!$F773,LEN('DB Runes'!$F773)-27),LEN('DB Runes'!$F773)-28),LEFT(RIGHT('DB Runes'!$F773,LEN('DB Runes'!$F773)-28),LEN('DB Runes'!$F773)-29)))),0)</f>
        <v>0</v>
      </c>
      <c r="AZ773" s="9">
        <f>IF($BI773=I773,VLOOKUP($AQ773,Runes!$AD:$AF,3,FALSE),I773)</f>
        <v>0</v>
      </c>
      <c r="BA773" s="9">
        <f t="shared" si="50"/>
        <v>0</v>
      </c>
      <c r="BB773" s="11" t="str">
        <f>IF($BJ773=AZ773,"true",IF('DB Runes'!$I773="{}","",IF(RIGHT(LEFT('DB Runes'!$I773,14),1)="f","false","true")))</f>
        <v>true</v>
      </c>
      <c r="BC773" s="11">
        <f>IFERROR(IF(BA773=0,0,IF(AZ773=$BJ773,LEFT(RIGHT('DB Runes'!$I773,LEN('DB Runes'!$I773)-28),LEN('DB Runes'!$I773)-29),IF(BB773="true",LEFT(RIGHT('DB Runes'!$I773,LEN('DB Runes'!$I773)-27),LEN('DB Runes'!$I773)-28),LEFT(RIGHT('DB Runes'!$I773,LEN('DB Runes'!$I773)-28),LEN('DB Runes'!$I773)-29)))),0)</f>
        <v>0</v>
      </c>
      <c r="BD773" s="9">
        <f>IF($BI773=M773,VLOOKUP($AQ773,Runes!$AD:$AF,3,FALSE),M773)</f>
        <v>0</v>
      </c>
      <c r="BE773" s="9">
        <f t="shared" si="53"/>
        <v>0</v>
      </c>
      <c r="BF773" s="11" t="str">
        <f>IF($BJ773=BD773,"true",IF('DB Runes'!$L773="{}","",IF(RIGHT(LEFT('DB Runes'!$L773,14),1)="f","false","true")))</f>
        <v>true</v>
      </c>
      <c r="BG773" s="11">
        <f>IFERROR(IF(BE773=0,0,IF(BD773=$BJ773,LEFT(RIGHT('DB Runes'!$L773,LEN('DB Runes'!$L773)-28),LEN('DB Runes'!$L773)-29),IF(BF773="true",LEFT(RIGHT('DB Runes'!$L773,LEN('DB Runes'!$L773)-27),LEN('DB Runes'!$L773)-28),LEFT(RIGHT('DB Runes'!$L773,LEN('DB Runes'!$L773)-28),LEN('DB Runes'!$L773)-29)))),0)</f>
        <v>0</v>
      </c>
      <c r="BH773">
        <f>IFERROR(VLOOKUP($AQ773,Runes!$AM:$AP,4,FALSE),0)</f>
        <v>0</v>
      </c>
      <c r="BI773">
        <f>IFERROR(VLOOKUP($AQ773,Runes!$AD:$AF,2,FALSE),0)</f>
        <v>0</v>
      </c>
      <c r="BJ773">
        <f>IFERROR(VLOOKUP($AQ773,Runes!$AD:$AF,3,FALSE),0)</f>
        <v>0</v>
      </c>
    </row>
    <row r="774" spans="1:62" x14ac:dyDescent="0.25">
      <c r="A774" s="9">
        <f>'DB Runes'!$A774</f>
        <v>0</v>
      </c>
      <c r="B774" s="9">
        <f>'DB Runes'!$B774</f>
        <v>0</v>
      </c>
      <c r="C774" s="9" t="str">
        <f>IF('DB Runes'!$C774="{}","",IF(RIGHT(LEFT('DB Runes'!$C774,14),1)="f","false","true"))</f>
        <v>true</v>
      </c>
      <c r="D774" s="9" t="e">
        <f>IF(C774="","",IF(C774="true",LEFT(RIGHT('DB Runes'!$C774,LEN('DB Runes'!$C774)-27),LEN('DB Runes'!$C774)-28),LEFT(RIGHT('DB Runes'!$C774,LEN('DB Runes'!$C774)-28),LEN('DB Runes'!$C774)-29)))</f>
        <v>#VALUE!</v>
      </c>
      <c r="E774" s="9">
        <f>'DB Runes'!$D774</f>
        <v>0</v>
      </c>
      <c r="F774" s="9">
        <f>'DB Runes'!$E774</f>
        <v>0</v>
      </c>
      <c r="G774" s="9" t="str">
        <f>IF('DB Runes'!$F774="{}","",IF(RIGHT(LEFT('DB Runes'!$F774,14),1)="f","false","true"))</f>
        <v>true</v>
      </c>
      <c r="H774" s="9" t="e">
        <f>IF(G774="","",IF(G774="true",LEFT(RIGHT('DB Runes'!$F774,LEN('DB Runes'!$F774)-27),LEN('DB Runes'!$F774)-28),LEFT(RIGHT('DB Runes'!$F774,LEN('DB Runes'!$F774)-28),LEN('DB Runes'!$F774)-29)))</f>
        <v>#VALUE!</v>
      </c>
      <c r="I774" s="9">
        <f>'DB Runes'!$G774</f>
        <v>0</v>
      </c>
      <c r="J774" s="9">
        <f>'DB Runes'!$H774</f>
        <v>0</v>
      </c>
      <c r="K774" s="9" t="str">
        <f>IF('DB Runes'!$I774="{}","",IF(RIGHT(LEFT('DB Runes'!$I774,14),1)="f","false","true"))</f>
        <v>true</v>
      </c>
      <c r="L774" s="9" t="e">
        <f>IF(K774="","",IF(K774="true",LEFT(RIGHT('DB Runes'!$I774,LEN('DB Runes'!$I774)-27),LEN('DB Runes'!$I774)-28),LEFT(RIGHT('DB Runes'!$I774,LEN('DB Runes'!$I774)-28),LEN('DB Runes'!$I774)-29)))</f>
        <v>#VALUE!</v>
      </c>
      <c r="M774" s="9">
        <f>'DB Runes'!$J774</f>
        <v>0</v>
      </c>
      <c r="N774" s="9">
        <f>'DB Runes'!$K774</f>
        <v>0</v>
      </c>
      <c r="O774" s="9" t="str">
        <f>IF('DB Runes'!$L774="{}","",IF(RIGHT(LEFT('DB Runes'!$L774,14),1)="f","false","true"))</f>
        <v>true</v>
      </c>
      <c r="P774" s="9" t="e">
        <f>IF(O774="","",IF(O774="true",LEFT(RIGHT('DB Runes'!$L774,LEN('DB Runes'!$L774)-27),LEN('DB Runes'!$L774)-28),LEFT(RIGHT('DB Runes'!$L774,LEN('DB Runes'!$L774)-28),LEN('DB Runes'!$L774)-29)))</f>
        <v>#VALUE!</v>
      </c>
      <c r="R774" s="9" t="str">
        <f ca="1">IFERROR(sub_stat_v&amp;enchant_true?&amp;IF(G_v_equal_0&gt;0,G_v_brackets,"")&amp;g_e_equal_perfect,"")</f>
        <v/>
      </c>
      <c r="S774" s="9" t="str">
        <f ca="1">IFERROR(sub_stat_v&amp;enchant_true?&amp;IF(G_v_equal_0&gt;0,G_v_brackets,"")&amp;g_e_equal_perfect,"")</f>
        <v/>
      </c>
      <c r="T774" s="9" t="str">
        <f ca="1">IFERROR(sub_stat_v&amp;enchant_true?&amp;IF(G_v_equal_0&gt;0,G_v_brackets,"")&amp;g_e_equal_perfect,"")</f>
        <v/>
      </c>
      <c r="U774" s="9" t="str">
        <f ca="1">IFERROR(sub_stat_v&amp;enchant_true?&amp;IF(G_v_equal_0&gt;0,G_v_brackets,"")&amp;g_e_equal_perfect,"")</f>
        <v/>
      </c>
      <c r="V774" s="9" t="str">
        <f ca="1">IFERROR(sub_stat_v&amp;enchant_true?&amp;IF(G_v_equal_0&gt;0,G_v_brackets,"")&amp;g_e_equal_perfect,"")</f>
        <v/>
      </c>
      <c r="W774" s="9" t="str">
        <f ca="1">IFERROR(sub_stat_v&amp;enchant_true?&amp;IF(G_v_equal_0&gt;0,G_v_brackets,"")&amp;g_e_equal_perfect,"")</f>
        <v/>
      </c>
      <c r="X774" s="9" t="str">
        <f ca="1">IFERROR(sub_stat_v&amp;enchant_true?&amp;IF(G_v_equal_0&gt;0,G_v_brackets,"")&amp;g_e_equal_perfect,"")</f>
        <v/>
      </c>
      <c r="Y774" s="9" t="str">
        <f ca="1">IFERROR(sub_stat_v&amp;enchant_true?&amp;IF(G_v_equal_0&gt;0,G_v_brackets,"")&amp;g_e_equal_perfect,"")</f>
        <v/>
      </c>
      <c r="Z774" s="9" t="str">
        <f ca="1">IFERROR(sub_stat_v&amp;enchant_true?&amp;IF(G_v_equal_0&gt;0,G_v_brackets,"")&amp;g_e_equal_perfect,"")</f>
        <v/>
      </c>
      <c r="AA774" s="9" t="str">
        <f ca="1">IFERROR(sub_stat_v&amp;enchant_true?&amp;IF(G_v_equal_0&gt;0,G_v_brackets,"")&amp;g_e_equal_perfect,"")</f>
        <v/>
      </c>
      <c r="AB774" s="9" t="str">
        <f ca="1">IFERROR(sub_stat_v&amp;enchant_true?&amp;IF(G_v_equal_0&gt;0,G_v_brackets,"")&amp;g_e_equal_perfect,"")</f>
        <v/>
      </c>
      <c r="AQ774">
        <f>'DB Runes'!O774</f>
        <v>0</v>
      </c>
      <c r="AR774" s="9">
        <f>IF($BI774=A774,VLOOKUP($AQ774,Runes!$AD:$AF,3,FALSE),A774)</f>
        <v>0</v>
      </c>
      <c r="AS774" s="9">
        <f t="shared" si="51"/>
        <v>0</v>
      </c>
      <c r="AT774" s="11" t="str">
        <f>IF($BJ774=AR774,"true",IF('DB Runes'!$C774="{}","",IF(RIGHT(LEFT('DB Runes'!$C774,14),1)="f","false","true")))</f>
        <v>true</v>
      </c>
      <c r="AU774" s="11">
        <f>IFERROR(IF(AS774=0,0,IF(AR774=$BJ774,LEFT(RIGHT('DB Runes'!$C774,LEN('DB Runes'!$C774)-28),LEN('DB Runes'!$F774)-29),IF(AT774="true",LEFT(RIGHT('DB Runes'!$C774,LEN('DB Runes'!$C774)-27),LEN('DB Runes'!$C774)-28),LEFT(RIGHT('DB Runes'!$C774,LEN('DB Runes'!$C774)-28),LEN('DB Runes'!$C774)-29)))),0)</f>
        <v>0</v>
      </c>
      <c r="AV774" s="9">
        <f>IF($BI774=E774,VLOOKUP($AQ774,Runes!$AD:$AF,3,FALSE),E774)</f>
        <v>0</v>
      </c>
      <c r="AW774" s="9">
        <f t="shared" si="52"/>
        <v>0</v>
      </c>
      <c r="AX774" s="11" t="str">
        <f>IF($BJ774=AV774,"true",IF('DB Runes'!$F774="{}","",IF(RIGHT(LEFT('DB Runes'!$F774,14),1)="f","false","true")))</f>
        <v>true</v>
      </c>
      <c r="AY774" s="11">
        <f>IFERROR(IF(AW774=0,0,IF(AV774=$BJ774,LEFT(RIGHT('DB Runes'!$F774,LEN('DB Runes'!$F774)-28),LEN('DB Runes'!$F774)-29),IF(AX774="true",LEFT(RIGHT('DB Runes'!$F774,LEN('DB Runes'!$F774)-27),LEN('DB Runes'!$F774)-28),LEFT(RIGHT('DB Runes'!$F774,LEN('DB Runes'!$F774)-28),LEN('DB Runes'!$F774)-29)))),0)</f>
        <v>0</v>
      </c>
      <c r="AZ774" s="9">
        <f>IF($BI774=I774,VLOOKUP($AQ774,Runes!$AD:$AF,3,FALSE),I774)</f>
        <v>0</v>
      </c>
      <c r="BA774" s="9">
        <f t="shared" si="50"/>
        <v>0</v>
      </c>
      <c r="BB774" s="11" t="str">
        <f>IF($BJ774=AZ774,"true",IF('DB Runes'!$I774="{}","",IF(RIGHT(LEFT('DB Runes'!$I774,14),1)="f","false","true")))</f>
        <v>true</v>
      </c>
      <c r="BC774" s="11">
        <f>IFERROR(IF(BA774=0,0,IF(AZ774=$BJ774,LEFT(RIGHT('DB Runes'!$I774,LEN('DB Runes'!$I774)-28),LEN('DB Runes'!$I774)-29),IF(BB774="true",LEFT(RIGHT('DB Runes'!$I774,LEN('DB Runes'!$I774)-27),LEN('DB Runes'!$I774)-28),LEFT(RIGHT('DB Runes'!$I774,LEN('DB Runes'!$I774)-28),LEN('DB Runes'!$I774)-29)))),0)</f>
        <v>0</v>
      </c>
      <c r="BD774" s="9">
        <f>IF($BI774=M774,VLOOKUP($AQ774,Runes!$AD:$AF,3,FALSE),M774)</f>
        <v>0</v>
      </c>
      <c r="BE774" s="9">
        <f t="shared" si="53"/>
        <v>0</v>
      </c>
      <c r="BF774" s="11" t="str">
        <f>IF($BJ774=BD774,"true",IF('DB Runes'!$L774="{}","",IF(RIGHT(LEFT('DB Runes'!$L774,14),1)="f","false","true")))</f>
        <v>true</v>
      </c>
      <c r="BG774" s="11">
        <f>IFERROR(IF(BE774=0,0,IF(BD774=$BJ774,LEFT(RIGHT('DB Runes'!$L774,LEN('DB Runes'!$L774)-28),LEN('DB Runes'!$L774)-29),IF(BF774="true",LEFT(RIGHT('DB Runes'!$L774,LEN('DB Runes'!$L774)-27),LEN('DB Runes'!$L774)-28),LEFT(RIGHT('DB Runes'!$L774,LEN('DB Runes'!$L774)-28),LEN('DB Runes'!$L774)-29)))),0)</f>
        <v>0</v>
      </c>
      <c r="BH774">
        <f>IFERROR(VLOOKUP($AQ774,Runes!$AM:$AP,4,FALSE),0)</f>
        <v>0</v>
      </c>
      <c r="BI774">
        <f>IFERROR(VLOOKUP($AQ774,Runes!$AD:$AF,2,FALSE),0)</f>
        <v>0</v>
      </c>
      <c r="BJ774">
        <f>IFERROR(VLOOKUP($AQ774,Runes!$AD:$AF,3,FALSE),0)</f>
        <v>0</v>
      </c>
    </row>
    <row r="775" spans="1:62" x14ac:dyDescent="0.25">
      <c r="A775" s="9">
        <f>'DB Runes'!$A775</f>
        <v>0</v>
      </c>
      <c r="B775" s="9">
        <f>'DB Runes'!$B775</f>
        <v>0</v>
      </c>
      <c r="C775" s="9" t="str">
        <f>IF('DB Runes'!$C775="{}","",IF(RIGHT(LEFT('DB Runes'!$C775,14),1)="f","false","true"))</f>
        <v>true</v>
      </c>
      <c r="D775" s="9" t="e">
        <f>IF(C775="","",IF(C775="true",LEFT(RIGHT('DB Runes'!$C775,LEN('DB Runes'!$C775)-27),LEN('DB Runes'!$C775)-28),LEFT(RIGHT('DB Runes'!$C775,LEN('DB Runes'!$C775)-28),LEN('DB Runes'!$C775)-29)))</f>
        <v>#VALUE!</v>
      </c>
      <c r="E775" s="9">
        <f>'DB Runes'!$D775</f>
        <v>0</v>
      </c>
      <c r="F775" s="9">
        <f>'DB Runes'!$E775</f>
        <v>0</v>
      </c>
      <c r="G775" s="9" t="str">
        <f>IF('DB Runes'!$F775="{}","",IF(RIGHT(LEFT('DB Runes'!$F775,14),1)="f","false","true"))</f>
        <v>true</v>
      </c>
      <c r="H775" s="9" t="e">
        <f>IF(G775="","",IF(G775="true",LEFT(RIGHT('DB Runes'!$F775,LEN('DB Runes'!$F775)-27),LEN('DB Runes'!$F775)-28),LEFT(RIGHT('DB Runes'!$F775,LEN('DB Runes'!$F775)-28),LEN('DB Runes'!$F775)-29)))</f>
        <v>#VALUE!</v>
      </c>
      <c r="I775" s="9">
        <f>'DB Runes'!$G775</f>
        <v>0</v>
      </c>
      <c r="J775" s="9">
        <f>'DB Runes'!$H775</f>
        <v>0</v>
      </c>
      <c r="K775" s="9" t="str">
        <f>IF('DB Runes'!$I775="{}","",IF(RIGHT(LEFT('DB Runes'!$I775,14),1)="f","false","true"))</f>
        <v>true</v>
      </c>
      <c r="L775" s="9" t="e">
        <f>IF(K775="","",IF(K775="true",LEFT(RIGHT('DB Runes'!$I775,LEN('DB Runes'!$I775)-27),LEN('DB Runes'!$I775)-28),LEFT(RIGHT('DB Runes'!$I775,LEN('DB Runes'!$I775)-28),LEN('DB Runes'!$I775)-29)))</f>
        <v>#VALUE!</v>
      </c>
      <c r="M775" s="9">
        <f>'DB Runes'!$J775</f>
        <v>0</v>
      </c>
      <c r="N775" s="9">
        <f>'DB Runes'!$K775</f>
        <v>0</v>
      </c>
      <c r="O775" s="9" t="str">
        <f>IF('DB Runes'!$L775="{}","",IF(RIGHT(LEFT('DB Runes'!$L775,14),1)="f","false","true"))</f>
        <v>true</v>
      </c>
      <c r="P775" s="9" t="e">
        <f>IF(O775="","",IF(O775="true",LEFT(RIGHT('DB Runes'!$L775,LEN('DB Runes'!$L775)-27),LEN('DB Runes'!$L775)-28),LEFT(RIGHT('DB Runes'!$L775,LEN('DB Runes'!$L775)-28),LEN('DB Runes'!$L775)-29)))</f>
        <v>#VALUE!</v>
      </c>
      <c r="R775" s="9" t="str">
        <f ca="1">IFERROR(sub_stat_v&amp;enchant_true?&amp;IF(G_v_equal_0&gt;0,G_v_brackets,"")&amp;g_e_equal_perfect,"")</f>
        <v/>
      </c>
      <c r="S775" s="9" t="str">
        <f ca="1">IFERROR(sub_stat_v&amp;enchant_true?&amp;IF(G_v_equal_0&gt;0,G_v_brackets,"")&amp;g_e_equal_perfect,"")</f>
        <v/>
      </c>
      <c r="T775" s="9" t="str">
        <f ca="1">IFERROR(sub_stat_v&amp;enchant_true?&amp;IF(G_v_equal_0&gt;0,G_v_brackets,"")&amp;g_e_equal_perfect,"")</f>
        <v/>
      </c>
      <c r="U775" s="9" t="str">
        <f ca="1">IFERROR(sub_stat_v&amp;enchant_true?&amp;IF(G_v_equal_0&gt;0,G_v_brackets,"")&amp;g_e_equal_perfect,"")</f>
        <v/>
      </c>
      <c r="V775" s="9" t="str">
        <f ca="1">IFERROR(sub_stat_v&amp;enchant_true?&amp;IF(G_v_equal_0&gt;0,G_v_brackets,"")&amp;g_e_equal_perfect,"")</f>
        <v/>
      </c>
      <c r="W775" s="9" t="str">
        <f ca="1">IFERROR(sub_stat_v&amp;enchant_true?&amp;IF(G_v_equal_0&gt;0,G_v_brackets,"")&amp;g_e_equal_perfect,"")</f>
        <v/>
      </c>
      <c r="X775" s="9" t="str">
        <f ca="1">IFERROR(sub_stat_v&amp;enchant_true?&amp;IF(G_v_equal_0&gt;0,G_v_brackets,"")&amp;g_e_equal_perfect,"")</f>
        <v/>
      </c>
      <c r="Y775" s="9" t="str">
        <f ca="1">IFERROR(sub_stat_v&amp;enchant_true?&amp;IF(G_v_equal_0&gt;0,G_v_brackets,"")&amp;g_e_equal_perfect,"")</f>
        <v/>
      </c>
      <c r="Z775" s="9" t="str">
        <f ca="1">IFERROR(sub_stat_v&amp;enchant_true?&amp;IF(G_v_equal_0&gt;0,G_v_brackets,"")&amp;g_e_equal_perfect,"")</f>
        <v/>
      </c>
      <c r="AA775" s="9" t="str">
        <f ca="1">IFERROR(sub_stat_v&amp;enchant_true?&amp;IF(G_v_equal_0&gt;0,G_v_brackets,"")&amp;g_e_equal_perfect,"")</f>
        <v/>
      </c>
      <c r="AB775" s="9" t="str">
        <f ca="1">IFERROR(sub_stat_v&amp;enchant_true?&amp;IF(G_v_equal_0&gt;0,G_v_brackets,"")&amp;g_e_equal_perfect,"")</f>
        <v/>
      </c>
      <c r="AQ775">
        <f>'DB Runes'!O775</f>
        <v>0</v>
      </c>
      <c r="AR775" s="9">
        <f>IF($BI775=A775,VLOOKUP($AQ775,Runes!$AD:$AF,3,FALSE),A775)</f>
        <v>0</v>
      </c>
      <c r="AS775" s="9">
        <f t="shared" si="51"/>
        <v>0</v>
      </c>
      <c r="AT775" s="11" t="str">
        <f>IF($BJ775=AR775,"true",IF('DB Runes'!$C775="{}","",IF(RIGHT(LEFT('DB Runes'!$C775,14),1)="f","false","true")))</f>
        <v>true</v>
      </c>
      <c r="AU775" s="11">
        <f>IFERROR(IF(AS775=0,0,IF(AR775=$BJ775,LEFT(RIGHT('DB Runes'!$C775,LEN('DB Runes'!$C775)-28),LEN('DB Runes'!$F775)-29),IF(AT775="true",LEFT(RIGHT('DB Runes'!$C775,LEN('DB Runes'!$C775)-27),LEN('DB Runes'!$C775)-28),LEFT(RIGHT('DB Runes'!$C775,LEN('DB Runes'!$C775)-28),LEN('DB Runes'!$C775)-29)))),0)</f>
        <v>0</v>
      </c>
      <c r="AV775" s="9">
        <f>IF($BI775=E775,VLOOKUP($AQ775,Runes!$AD:$AF,3,FALSE),E775)</f>
        <v>0</v>
      </c>
      <c r="AW775" s="9">
        <f t="shared" si="52"/>
        <v>0</v>
      </c>
      <c r="AX775" s="11" t="str">
        <f>IF($BJ775=AV775,"true",IF('DB Runes'!$F775="{}","",IF(RIGHT(LEFT('DB Runes'!$F775,14),1)="f","false","true")))</f>
        <v>true</v>
      </c>
      <c r="AY775" s="11">
        <f>IFERROR(IF(AW775=0,0,IF(AV775=$BJ775,LEFT(RIGHT('DB Runes'!$F775,LEN('DB Runes'!$F775)-28),LEN('DB Runes'!$F775)-29),IF(AX775="true",LEFT(RIGHT('DB Runes'!$F775,LEN('DB Runes'!$F775)-27),LEN('DB Runes'!$F775)-28),LEFT(RIGHT('DB Runes'!$F775,LEN('DB Runes'!$F775)-28),LEN('DB Runes'!$F775)-29)))),0)</f>
        <v>0</v>
      </c>
      <c r="AZ775" s="9">
        <f>IF($BI775=I775,VLOOKUP($AQ775,Runes!$AD:$AF,3,FALSE),I775)</f>
        <v>0</v>
      </c>
      <c r="BA775" s="9">
        <f t="shared" si="50"/>
        <v>0</v>
      </c>
      <c r="BB775" s="11" t="str">
        <f>IF($BJ775=AZ775,"true",IF('DB Runes'!$I775="{}","",IF(RIGHT(LEFT('DB Runes'!$I775,14),1)="f","false","true")))</f>
        <v>true</v>
      </c>
      <c r="BC775" s="11">
        <f>IFERROR(IF(BA775=0,0,IF(AZ775=$BJ775,LEFT(RIGHT('DB Runes'!$I775,LEN('DB Runes'!$I775)-28),LEN('DB Runes'!$I775)-29),IF(BB775="true",LEFT(RIGHT('DB Runes'!$I775,LEN('DB Runes'!$I775)-27),LEN('DB Runes'!$I775)-28),LEFT(RIGHT('DB Runes'!$I775,LEN('DB Runes'!$I775)-28),LEN('DB Runes'!$I775)-29)))),0)</f>
        <v>0</v>
      </c>
      <c r="BD775" s="9">
        <f>IF($BI775=M775,VLOOKUP($AQ775,Runes!$AD:$AF,3,FALSE),M775)</f>
        <v>0</v>
      </c>
      <c r="BE775" s="9">
        <f t="shared" si="53"/>
        <v>0</v>
      </c>
      <c r="BF775" s="11" t="str">
        <f>IF($BJ775=BD775,"true",IF('DB Runes'!$L775="{}","",IF(RIGHT(LEFT('DB Runes'!$L775,14),1)="f","false","true")))</f>
        <v>true</v>
      </c>
      <c r="BG775" s="11">
        <f>IFERROR(IF(BE775=0,0,IF(BD775=$BJ775,LEFT(RIGHT('DB Runes'!$L775,LEN('DB Runes'!$L775)-28),LEN('DB Runes'!$L775)-29),IF(BF775="true",LEFT(RIGHT('DB Runes'!$L775,LEN('DB Runes'!$L775)-27),LEN('DB Runes'!$L775)-28),LEFT(RIGHT('DB Runes'!$L775,LEN('DB Runes'!$L775)-28),LEN('DB Runes'!$L775)-29)))),0)</f>
        <v>0</v>
      </c>
      <c r="BH775">
        <f>IFERROR(VLOOKUP($AQ775,Runes!$AM:$AP,4,FALSE),0)</f>
        <v>0</v>
      </c>
      <c r="BI775">
        <f>IFERROR(VLOOKUP($AQ775,Runes!$AD:$AF,2,FALSE),0)</f>
        <v>0</v>
      </c>
      <c r="BJ775">
        <f>IFERROR(VLOOKUP($AQ775,Runes!$AD:$AF,3,FALSE),0)</f>
        <v>0</v>
      </c>
    </row>
    <row r="776" spans="1:62" x14ac:dyDescent="0.25">
      <c r="A776" s="9">
        <f>'DB Runes'!$A776</f>
        <v>0</v>
      </c>
      <c r="B776" s="9">
        <f>'DB Runes'!$B776</f>
        <v>0</v>
      </c>
      <c r="C776" s="9" t="str">
        <f>IF('DB Runes'!$C776="{}","",IF(RIGHT(LEFT('DB Runes'!$C776,14),1)="f","false","true"))</f>
        <v>true</v>
      </c>
      <c r="D776" s="9" t="e">
        <f>IF(C776="","",IF(C776="true",LEFT(RIGHT('DB Runes'!$C776,LEN('DB Runes'!$C776)-27),LEN('DB Runes'!$C776)-28),LEFT(RIGHT('DB Runes'!$C776,LEN('DB Runes'!$C776)-28),LEN('DB Runes'!$C776)-29)))</f>
        <v>#VALUE!</v>
      </c>
      <c r="E776" s="9">
        <f>'DB Runes'!$D776</f>
        <v>0</v>
      </c>
      <c r="F776" s="9">
        <f>'DB Runes'!$E776</f>
        <v>0</v>
      </c>
      <c r="G776" s="9" t="str">
        <f>IF('DB Runes'!$F776="{}","",IF(RIGHT(LEFT('DB Runes'!$F776,14),1)="f","false","true"))</f>
        <v>true</v>
      </c>
      <c r="H776" s="9" t="e">
        <f>IF(G776="","",IF(G776="true",LEFT(RIGHT('DB Runes'!$F776,LEN('DB Runes'!$F776)-27),LEN('DB Runes'!$F776)-28),LEFT(RIGHT('DB Runes'!$F776,LEN('DB Runes'!$F776)-28),LEN('DB Runes'!$F776)-29)))</f>
        <v>#VALUE!</v>
      </c>
      <c r="I776" s="9">
        <f>'DB Runes'!$G776</f>
        <v>0</v>
      </c>
      <c r="J776" s="9">
        <f>'DB Runes'!$H776</f>
        <v>0</v>
      </c>
      <c r="K776" s="9" t="str">
        <f>IF('DB Runes'!$I776="{}","",IF(RIGHT(LEFT('DB Runes'!$I776,14),1)="f","false","true"))</f>
        <v>true</v>
      </c>
      <c r="L776" s="9" t="e">
        <f>IF(K776="","",IF(K776="true",LEFT(RIGHT('DB Runes'!$I776,LEN('DB Runes'!$I776)-27),LEN('DB Runes'!$I776)-28),LEFT(RIGHT('DB Runes'!$I776,LEN('DB Runes'!$I776)-28),LEN('DB Runes'!$I776)-29)))</f>
        <v>#VALUE!</v>
      </c>
      <c r="M776" s="9">
        <f>'DB Runes'!$J776</f>
        <v>0</v>
      </c>
      <c r="N776" s="9">
        <f>'DB Runes'!$K776</f>
        <v>0</v>
      </c>
      <c r="O776" s="9" t="str">
        <f>IF('DB Runes'!$L776="{}","",IF(RIGHT(LEFT('DB Runes'!$L776,14),1)="f","false","true"))</f>
        <v>true</v>
      </c>
      <c r="P776" s="9" t="e">
        <f>IF(O776="","",IF(O776="true",LEFT(RIGHT('DB Runes'!$L776,LEN('DB Runes'!$L776)-27),LEN('DB Runes'!$L776)-28),LEFT(RIGHT('DB Runes'!$L776,LEN('DB Runes'!$L776)-28),LEN('DB Runes'!$L776)-29)))</f>
        <v>#VALUE!</v>
      </c>
      <c r="R776" s="9" t="str">
        <f ca="1">IFERROR(sub_stat_v&amp;enchant_true?&amp;IF(G_v_equal_0&gt;0,G_v_brackets,"")&amp;g_e_equal_perfect,"")</f>
        <v/>
      </c>
      <c r="S776" s="9" t="str">
        <f ca="1">IFERROR(sub_stat_v&amp;enchant_true?&amp;IF(G_v_equal_0&gt;0,G_v_brackets,"")&amp;g_e_equal_perfect,"")</f>
        <v/>
      </c>
      <c r="T776" s="9" t="str">
        <f ca="1">IFERROR(sub_stat_v&amp;enchant_true?&amp;IF(G_v_equal_0&gt;0,G_v_brackets,"")&amp;g_e_equal_perfect,"")</f>
        <v/>
      </c>
      <c r="U776" s="9" t="str">
        <f ca="1">IFERROR(sub_stat_v&amp;enchant_true?&amp;IF(G_v_equal_0&gt;0,G_v_brackets,"")&amp;g_e_equal_perfect,"")</f>
        <v/>
      </c>
      <c r="V776" s="9" t="str">
        <f ca="1">IFERROR(sub_stat_v&amp;enchant_true?&amp;IF(G_v_equal_0&gt;0,G_v_brackets,"")&amp;g_e_equal_perfect,"")</f>
        <v/>
      </c>
      <c r="W776" s="9" t="str">
        <f ca="1">IFERROR(sub_stat_v&amp;enchant_true?&amp;IF(G_v_equal_0&gt;0,G_v_brackets,"")&amp;g_e_equal_perfect,"")</f>
        <v/>
      </c>
      <c r="X776" s="9" t="str">
        <f ca="1">IFERROR(sub_stat_v&amp;enchant_true?&amp;IF(G_v_equal_0&gt;0,G_v_brackets,"")&amp;g_e_equal_perfect,"")</f>
        <v/>
      </c>
      <c r="Y776" s="9" t="str">
        <f ca="1">IFERROR(sub_stat_v&amp;enchant_true?&amp;IF(G_v_equal_0&gt;0,G_v_brackets,"")&amp;g_e_equal_perfect,"")</f>
        <v/>
      </c>
      <c r="Z776" s="9" t="str">
        <f ca="1">IFERROR(sub_stat_v&amp;enchant_true?&amp;IF(G_v_equal_0&gt;0,G_v_brackets,"")&amp;g_e_equal_perfect,"")</f>
        <v/>
      </c>
      <c r="AA776" s="9" t="str">
        <f ca="1">IFERROR(sub_stat_v&amp;enchant_true?&amp;IF(G_v_equal_0&gt;0,G_v_brackets,"")&amp;g_e_equal_perfect,"")</f>
        <v/>
      </c>
      <c r="AB776" s="9" t="str">
        <f ca="1">IFERROR(sub_stat_v&amp;enchant_true?&amp;IF(G_v_equal_0&gt;0,G_v_brackets,"")&amp;g_e_equal_perfect,"")</f>
        <v/>
      </c>
      <c r="AQ776">
        <f>'DB Runes'!O776</f>
        <v>0</v>
      </c>
      <c r="AR776" s="9">
        <f>IF($BI776=A776,VLOOKUP($AQ776,Runes!$AD:$AF,3,FALSE),A776)</f>
        <v>0</v>
      </c>
      <c r="AS776" s="9">
        <f t="shared" si="51"/>
        <v>0</v>
      </c>
      <c r="AT776" s="11" t="str">
        <f>IF($BJ776=AR776,"true",IF('DB Runes'!$C776="{}","",IF(RIGHT(LEFT('DB Runes'!$C776,14),1)="f","false","true")))</f>
        <v>true</v>
      </c>
      <c r="AU776" s="11">
        <f>IFERROR(IF(AS776=0,0,IF(AR776=$BJ776,LEFT(RIGHT('DB Runes'!$C776,LEN('DB Runes'!$C776)-28),LEN('DB Runes'!$F776)-29),IF(AT776="true",LEFT(RIGHT('DB Runes'!$C776,LEN('DB Runes'!$C776)-27),LEN('DB Runes'!$C776)-28),LEFT(RIGHT('DB Runes'!$C776,LEN('DB Runes'!$C776)-28),LEN('DB Runes'!$C776)-29)))),0)</f>
        <v>0</v>
      </c>
      <c r="AV776" s="9">
        <f>IF($BI776=E776,VLOOKUP($AQ776,Runes!$AD:$AF,3,FALSE),E776)</f>
        <v>0</v>
      </c>
      <c r="AW776" s="9">
        <f t="shared" si="52"/>
        <v>0</v>
      </c>
      <c r="AX776" s="11" t="str">
        <f>IF($BJ776=AV776,"true",IF('DB Runes'!$F776="{}","",IF(RIGHT(LEFT('DB Runes'!$F776,14),1)="f","false","true")))</f>
        <v>true</v>
      </c>
      <c r="AY776" s="11">
        <f>IFERROR(IF(AW776=0,0,IF(AV776=$BJ776,LEFT(RIGHT('DB Runes'!$F776,LEN('DB Runes'!$F776)-28),LEN('DB Runes'!$F776)-29),IF(AX776="true",LEFT(RIGHT('DB Runes'!$F776,LEN('DB Runes'!$F776)-27),LEN('DB Runes'!$F776)-28),LEFT(RIGHT('DB Runes'!$F776,LEN('DB Runes'!$F776)-28),LEN('DB Runes'!$F776)-29)))),0)</f>
        <v>0</v>
      </c>
      <c r="AZ776" s="9">
        <f>IF($BI776=I776,VLOOKUP($AQ776,Runes!$AD:$AF,3,FALSE),I776)</f>
        <v>0</v>
      </c>
      <c r="BA776" s="9">
        <f t="shared" si="50"/>
        <v>0</v>
      </c>
      <c r="BB776" s="11" t="str">
        <f>IF($BJ776=AZ776,"true",IF('DB Runes'!$I776="{}","",IF(RIGHT(LEFT('DB Runes'!$I776,14),1)="f","false","true")))</f>
        <v>true</v>
      </c>
      <c r="BC776" s="11">
        <f>IFERROR(IF(BA776=0,0,IF(AZ776=$BJ776,LEFT(RIGHT('DB Runes'!$I776,LEN('DB Runes'!$I776)-28),LEN('DB Runes'!$I776)-29),IF(BB776="true",LEFT(RIGHT('DB Runes'!$I776,LEN('DB Runes'!$I776)-27),LEN('DB Runes'!$I776)-28),LEFT(RIGHT('DB Runes'!$I776,LEN('DB Runes'!$I776)-28),LEN('DB Runes'!$I776)-29)))),0)</f>
        <v>0</v>
      </c>
      <c r="BD776" s="9">
        <f>IF($BI776=M776,VLOOKUP($AQ776,Runes!$AD:$AF,3,FALSE),M776)</f>
        <v>0</v>
      </c>
      <c r="BE776" s="9">
        <f t="shared" si="53"/>
        <v>0</v>
      </c>
      <c r="BF776" s="11" t="str">
        <f>IF($BJ776=BD776,"true",IF('DB Runes'!$L776="{}","",IF(RIGHT(LEFT('DB Runes'!$L776,14),1)="f","false","true")))</f>
        <v>true</v>
      </c>
      <c r="BG776" s="11">
        <f>IFERROR(IF(BE776=0,0,IF(BD776=$BJ776,LEFT(RIGHT('DB Runes'!$L776,LEN('DB Runes'!$L776)-28),LEN('DB Runes'!$L776)-29),IF(BF776="true",LEFT(RIGHT('DB Runes'!$L776,LEN('DB Runes'!$L776)-27),LEN('DB Runes'!$L776)-28),LEFT(RIGHT('DB Runes'!$L776,LEN('DB Runes'!$L776)-28),LEN('DB Runes'!$L776)-29)))),0)</f>
        <v>0</v>
      </c>
      <c r="BH776">
        <f>IFERROR(VLOOKUP($AQ776,Runes!$AM:$AP,4,FALSE),0)</f>
        <v>0</v>
      </c>
      <c r="BI776">
        <f>IFERROR(VLOOKUP($AQ776,Runes!$AD:$AF,2,FALSE),0)</f>
        <v>0</v>
      </c>
      <c r="BJ776">
        <f>IFERROR(VLOOKUP($AQ776,Runes!$AD:$AF,3,FALSE),0)</f>
        <v>0</v>
      </c>
    </row>
    <row r="777" spans="1:62" x14ac:dyDescent="0.25">
      <c r="A777" s="9">
        <f>'DB Runes'!$A777</f>
        <v>0</v>
      </c>
      <c r="B777" s="9">
        <f>'DB Runes'!$B777</f>
        <v>0</v>
      </c>
      <c r="C777" s="9" t="str">
        <f>IF('DB Runes'!$C777="{}","",IF(RIGHT(LEFT('DB Runes'!$C777,14),1)="f","false","true"))</f>
        <v>true</v>
      </c>
      <c r="D777" s="9" t="e">
        <f>IF(C777="","",IF(C777="true",LEFT(RIGHT('DB Runes'!$C777,LEN('DB Runes'!$C777)-27),LEN('DB Runes'!$C777)-28),LEFT(RIGHT('DB Runes'!$C777,LEN('DB Runes'!$C777)-28),LEN('DB Runes'!$C777)-29)))</f>
        <v>#VALUE!</v>
      </c>
      <c r="E777" s="9">
        <f>'DB Runes'!$D777</f>
        <v>0</v>
      </c>
      <c r="F777" s="9">
        <f>'DB Runes'!$E777</f>
        <v>0</v>
      </c>
      <c r="G777" s="9" t="str">
        <f>IF('DB Runes'!$F777="{}","",IF(RIGHT(LEFT('DB Runes'!$F777,14),1)="f","false","true"))</f>
        <v>true</v>
      </c>
      <c r="H777" s="9" t="e">
        <f>IF(G777="","",IF(G777="true",LEFT(RIGHT('DB Runes'!$F777,LEN('DB Runes'!$F777)-27),LEN('DB Runes'!$F777)-28),LEFT(RIGHT('DB Runes'!$F777,LEN('DB Runes'!$F777)-28),LEN('DB Runes'!$F777)-29)))</f>
        <v>#VALUE!</v>
      </c>
      <c r="I777" s="9">
        <f>'DB Runes'!$G777</f>
        <v>0</v>
      </c>
      <c r="J777" s="9">
        <f>'DB Runes'!$H777</f>
        <v>0</v>
      </c>
      <c r="K777" s="9" t="str">
        <f>IF('DB Runes'!$I777="{}","",IF(RIGHT(LEFT('DB Runes'!$I777,14),1)="f","false","true"))</f>
        <v>true</v>
      </c>
      <c r="L777" s="9" t="e">
        <f>IF(K777="","",IF(K777="true",LEFT(RIGHT('DB Runes'!$I777,LEN('DB Runes'!$I777)-27),LEN('DB Runes'!$I777)-28),LEFT(RIGHT('DB Runes'!$I777,LEN('DB Runes'!$I777)-28),LEN('DB Runes'!$I777)-29)))</f>
        <v>#VALUE!</v>
      </c>
      <c r="M777" s="9">
        <f>'DB Runes'!$J777</f>
        <v>0</v>
      </c>
      <c r="N777" s="9">
        <f>'DB Runes'!$K777</f>
        <v>0</v>
      </c>
      <c r="O777" s="9" t="str">
        <f>IF('DB Runes'!$L777="{}","",IF(RIGHT(LEFT('DB Runes'!$L777,14),1)="f","false","true"))</f>
        <v>true</v>
      </c>
      <c r="P777" s="9" t="e">
        <f>IF(O777="","",IF(O777="true",LEFT(RIGHT('DB Runes'!$L777,LEN('DB Runes'!$L777)-27),LEN('DB Runes'!$L777)-28),LEFT(RIGHT('DB Runes'!$L777,LEN('DB Runes'!$L777)-28),LEN('DB Runes'!$L777)-29)))</f>
        <v>#VALUE!</v>
      </c>
      <c r="R777" s="9" t="str">
        <f ca="1">IFERROR(sub_stat_v&amp;enchant_true?&amp;IF(G_v_equal_0&gt;0,G_v_brackets,"")&amp;g_e_equal_perfect,"")</f>
        <v/>
      </c>
      <c r="S777" s="9" t="str">
        <f ca="1">IFERROR(sub_stat_v&amp;enchant_true?&amp;IF(G_v_equal_0&gt;0,G_v_brackets,"")&amp;g_e_equal_perfect,"")</f>
        <v/>
      </c>
      <c r="T777" s="9" t="str">
        <f ca="1">IFERROR(sub_stat_v&amp;enchant_true?&amp;IF(G_v_equal_0&gt;0,G_v_brackets,"")&amp;g_e_equal_perfect,"")</f>
        <v/>
      </c>
      <c r="U777" s="9" t="str">
        <f ca="1">IFERROR(sub_stat_v&amp;enchant_true?&amp;IF(G_v_equal_0&gt;0,G_v_brackets,"")&amp;g_e_equal_perfect,"")</f>
        <v/>
      </c>
      <c r="V777" s="9" t="str">
        <f ca="1">IFERROR(sub_stat_v&amp;enchant_true?&amp;IF(G_v_equal_0&gt;0,G_v_brackets,"")&amp;g_e_equal_perfect,"")</f>
        <v/>
      </c>
      <c r="W777" s="9" t="str">
        <f ca="1">IFERROR(sub_stat_v&amp;enchant_true?&amp;IF(G_v_equal_0&gt;0,G_v_brackets,"")&amp;g_e_equal_perfect,"")</f>
        <v/>
      </c>
      <c r="X777" s="9" t="str">
        <f ca="1">IFERROR(sub_stat_v&amp;enchant_true?&amp;IF(G_v_equal_0&gt;0,G_v_brackets,"")&amp;g_e_equal_perfect,"")</f>
        <v/>
      </c>
      <c r="Y777" s="9" t="str">
        <f ca="1">IFERROR(sub_stat_v&amp;enchant_true?&amp;IF(G_v_equal_0&gt;0,G_v_brackets,"")&amp;g_e_equal_perfect,"")</f>
        <v/>
      </c>
      <c r="Z777" s="9" t="str">
        <f ca="1">IFERROR(sub_stat_v&amp;enchant_true?&amp;IF(G_v_equal_0&gt;0,G_v_brackets,"")&amp;g_e_equal_perfect,"")</f>
        <v/>
      </c>
      <c r="AA777" s="9" t="str">
        <f ca="1">IFERROR(sub_stat_v&amp;enchant_true?&amp;IF(G_v_equal_0&gt;0,G_v_brackets,"")&amp;g_e_equal_perfect,"")</f>
        <v/>
      </c>
      <c r="AB777" s="9" t="str">
        <f ca="1">IFERROR(sub_stat_v&amp;enchant_true?&amp;IF(G_v_equal_0&gt;0,G_v_brackets,"")&amp;g_e_equal_perfect,"")</f>
        <v/>
      </c>
      <c r="AQ777">
        <f>'DB Runes'!O777</f>
        <v>0</v>
      </c>
      <c r="AR777" s="9">
        <f>IF($BI777=A777,VLOOKUP($AQ777,Runes!$AD:$AF,3,FALSE),A777)</f>
        <v>0</v>
      </c>
      <c r="AS777" s="9">
        <f t="shared" si="51"/>
        <v>0</v>
      </c>
      <c r="AT777" s="11" t="str">
        <f>IF($BJ777=AR777,"true",IF('DB Runes'!$C777="{}","",IF(RIGHT(LEFT('DB Runes'!$C777,14),1)="f","false","true")))</f>
        <v>true</v>
      </c>
      <c r="AU777" s="11">
        <f>IFERROR(IF(AS777=0,0,IF(AR777=$BJ777,LEFT(RIGHT('DB Runes'!$C777,LEN('DB Runes'!$C777)-28),LEN('DB Runes'!$F777)-29),IF(AT777="true",LEFT(RIGHT('DB Runes'!$C777,LEN('DB Runes'!$C777)-27),LEN('DB Runes'!$C777)-28),LEFT(RIGHT('DB Runes'!$C777,LEN('DB Runes'!$C777)-28),LEN('DB Runes'!$C777)-29)))),0)</f>
        <v>0</v>
      </c>
      <c r="AV777" s="9">
        <f>IF($BI777=E777,VLOOKUP($AQ777,Runes!$AD:$AF,3,FALSE),E777)</f>
        <v>0</v>
      </c>
      <c r="AW777" s="9">
        <f t="shared" si="52"/>
        <v>0</v>
      </c>
      <c r="AX777" s="11" t="str">
        <f>IF($BJ777=AV777,"true",IF('DB Runes'!$F777="{}","",IF(RIGHT(LEFT('DB Runes'!$F777,14),1)="f","false","true")))</f>
        <v>true</v>
      </c>
      <c r="AY777" s="11">
        <f>IFERROR(IF(AW777=0,0,IF(AV777=$BJ777,LEFT(RIGHT('DB Runes'!$F777,LEN('DB Runes'!$F777)-28),LEN('DB Runes'!$F777)-29),IF(AX777="true",LEFT(RIGHT('DB Runes'!$F777,LEN('DB Runes'!$F777)-27),LEN('DB Runes'!$F777)-28),LEFT(RIGHT('DB Runes'!$F777,LEN('DB Runes'!$F777)-28),LEN('DB Runes'!$F777)-29)))),0)</f>
        <v>0</v>
      </c>
      <c r="AZ777" s="9">
        <f>IF($BI777=I777,VLOOKUP($AQ777,Runes!$AD:$AF,3,FALSE),I777)</f>
        <v>0</v>
      </c>
      <c r="BA777" s="9">
        <f t="shared" si="50"/>
        <v>0</v>
      </c>
      <c r="BB777" s="11" t="str">
        <f>IF($BJ777=AZ777,"true",IF('DB Runes'!$I777="{}","",IF(RIGHT(LEFT('DB Runes'!$I777,14),1)="f","false","true")))</f>
        <v>true</v>
      </c>
      <c r="BC777" s="11">
        <f>IFERROR(IF(BA777=0,0,IF(AZ777=$BJ777,LEFT(RIGHT('DB Runes'!$I777,LEN('DB Runes'!$I777)-28),LEN('DB Runes'!$I777)-29),IF(BB777="true",LEFT(RIGHT('DB Runes'!$I777,LEN('DB Runes'!$I777)-27),LEN('DB Runes'!$I777)-28),LEFT(RIGHT('DB Runes'!$I777,LEN('DB Runes'!$I777)-28),LEN('DB Runes'!$I777)-29)))),0)</f>
        <v>0</v>
      </c>
      <c r="BD777" s="9">
        <f>IF($BI777=M777,VLOOKUP($AQ777,Runes!$AD:$AF,3,FALSE),M777)</f>
        <v>0</v>
      </c>
      <c r="BE777" s="9">
        <f t="shared" si="53"/>
        <v>0</v>
      </c>
      <c r="BF777" s="11" t="str">
        <f>IF($BJ777=BD777,"true",IF('DB Runes'!$L777="{}","",IF(RIGHT(LEFT('DB Runes'!$L777,14),1)="f","false","true")))</f>
        <v>true</v>
      </c>
      <c r="BG777" s="11">
        <f>IFERROR(IF(BE777=0,0,IF(BD777=$BJ777,LEFT(RIGHT('DB Runes'!$L777,LEN('DB Runes'!$L777)-28),LEN('DB Runes'!$L777)-29),IF(BF777="true",LEFT(RIGHT('DB Runes'!$L777,LEN('DB Runes'!$L777)-27),LEN('DB Runes'!$L777)-28),LEFT(RIGHT('DB Runes'!$L777,LEN('DB Runes'!$L777)-28),LEN('DB Runes'!$L777)-29)))),0)</f>
        <v>0</v>
      </c>
      <c r="BH777">
        <f>IFERROR(VLOOKUP($AQ777,Runes!$AM:$AP,4,FALSE),0)</f>
        <v>0</v>
      </c>
      <c r="BI777">
        <f>IFERROR(VLOOKUP($AQ777,Runes!$AD:$AF,2,FALSE),0)</f>
        <v>0</v>
      </c>
      <c r="BJ777">
        <f>IFERROR(VLOOKUP($AQ777,Runes!$AD:$AF,3,FALSE),0)</f>
        <v>0</v>
      </c>
    </row>
    <row r="778" spans="1:62" x14ac:dyDescent="0.25">
      <c r="A778" s="9">
        <f>'DB Runes'!$A778</f>
        <v>0</v>
      </c>
      <c r="B778" s="9">
        <f>'DB Runes'!$B778</f>
        <v>0</v>
      </c>
      <c r="C778" s="9" t="str">
        <f>IF('DB Runes'!$C778="{}","",IF(RIGHT(LEFT('DB Runes'!$C778,14),1)="f","false","true"))</f>
        <v>true</v>
      </c>
      <c r="D778" s="9" t="e">
        <f>IF(C778="","",IF(C778="true",LEFT(RIGHT('DB Runes'!$C778,LEN('DB Runes'!$C778)-27),LEN('DB Runes'!$C778)-28),LEFT(RIGHT('DB Runes'!$C778,LEN('DB Runes'!$C778)-28),LEN('DB Runes'!$C778)-29)))</f>
        <v>#VALUE!</v>
      </c>
      <c r="E778" s="9">
        <f>'DB Runes'!$D778</f>
        <v>0</v>
      </c>
      <c r="F778" s="9">
        <f>'DB Runes'!$E778</f>
        <v>0</v>
      </c>
      <c r="G778" s="9" t="str">
        <f>IF('DB Runes'!$F778="{}","",IF(RIGHT(LEFT('DB Runes'!$F778,14),1)="f","false","true"))</f>
        <v>true</v>
      </c>
      <c r="H778" s="9" t="e">
        <f>IF(G778="","",IF(G778="true",LEFT(RIGHT('DB Runes'!$F778,LEN('DB Runes'!$F778)-27),LEN('DB Runes'!$F778)-28),LEFT(RIGHT('DB Runes'!$F778,LEN('DB Runes'!$F778)-28),LEN('DB Runes'!$F778)-29)))</f>
        <v>#VALUE!</v>
      </c>
      <c r="I778" s="9">
        <f>'DB Runes'!$G778</f>
        <v>0</v>
      </c>
      <c r="J778" s="9">
        <f>'DB Runes'!$H778</f>
        <v>0</v>
      </c>
      <c r="K778" s="9" t="str">
        <f>IF('DB Runes'!$I778="{}","",IF(RIGHT(LEFT('DB Runes'!$I778,14),1)="f","false","true"))</f>
        <v>true</v>
      </c>
      <c r="L778" s="9" t="e">
        <f>IF(K778="","",IF(K778="true",LEFT(RIGHT('DB Runes'!$I778,LEN('DB Runes'!$I778)-27),LEN('DB Runes'!$I778)-28),LEFT(RIGHT('DB Runes'!$I778,LEN('DB Runes'!$I778)-28),LEN('DB Runes'!$I778)-29)))</f>
        <v>#VALUE!</v>
      </c>
      <c r="M778" s="9">
        <f>'DB Runes'!$J778</f>
        <v>0</v>
      </c>
      <c r="N778" s="9">
        <f>'DB Runes'!$K778</f>
        <v>0</v>
      </c>
      <c r="O778" s="9" t="str">
        <f>IF('DB Runes'!$L778="{}","",IF(RIGHT(LEFT('DB Runes'!$L778,14),1)="f","false","true"))</f>
        <v>true</v>
      </c>
      <c r="P778" s="9" t="e">
        <f>IF(O778="","",IF(O778="true",LEFT(RIGHT('DB Runes'!$L778,LEN('DB Runes'!$L778)-27),LEN('DB Runes'!$L778)-28),LEFT(RIGHT('DB Runes'!$L778,LEN('DB Runes'!$L778)-28),LEN('DB Runes'!$L778)-29)))</f>
        <v>#VALUE!</v>
      </c>
      <c r="R778" s="9" t="str">
        <f ca="1">IFERROR(sub_stat_v&amp;enchant_true?&amp;IF(G_v_equal_0&gt;0,G_v_brackets,"")&amp;g_e_equal_perfect,"")</f>
        <v/>
      </c>
      <c r="S778" s="9" t="str">
        <f ca="1">IFERROR(sub_stat_v&amp;enchant_true?&amp;IF(G_v_equal_0&gt;0,G_v_brackets,"")&amp;g_e_equal_perfect,"")</f>
        <v/>
      </c>
      <c r="T778" s="9" t="str">
        <f ca="1">IFERROR(sub_stat_v&amp;enchant_true?&amp;IF(G_v_equal_0&gt;0,G_v_brackets,"")&amp;g_e_equal_perfect,"")</f>
        <v/>
      </c>
      <c r="U778" s="9" t="str">
        <f ca="1">IFERROR(sub_stat_v&amp;enchant_true?&amp;IF(G_v_equal_0&gt;0,G_v_brackets,"")&amp;g_e_equal_perfect,"")</f>
        <v/>
      </c>
      <c r="V778" s="9" t="str">
        <f ca="1">IFERROR(sub_stat_v&amp;enchant_true?&amp;IF(G_v_equal_0&gt;0,G_v_brackets,"")&amp;g_e_equal_perfect,"")</f>
        <v/>
      </c>
      <c r="W778" s="9" t="str">
        <f ca="1">IFERROR(sub_stat_v&amp;enchant_true?&amp;IF(G_v_equal_0&gt;0,G_v_brackets,"")&amp;g_e_equal_perfect,"")</f>
        <v/>
      </c>
      <c r="X778" s="9" t="str">
        <f ca="1">IFERROR(sub_stat_v&amp;enchant_true?&amp;IF(G_v_equal_0&gt;0,G_v_brackets,"")&amp;g_e_equal_perfect,"")</f>
        <v/>
      </c>
      <c r="Y778" s="9" t="str">
        <f ca="1">IFERROR(sub_stat_v&amp;enchant_true?&amp;IF(G_v_equal_0&gt;0,G_v_brackets,"")&amp;g_e_equal_perfect,"")</f>
        <v/>
      </c>
      <c r="Z778" s="9" t="str">
        <f ca="1">IFERROR(sub_stat_v&amp;enchant_true?&amp;IF(G_v_equal_0&gt;0,G_v_brackets,"")&amp;g_e_equal_perfect,"")</f>
        <v/>
      </c>
      <c r="AA778" s="9" t="str">
        <f ca="1">IFERROR(sub_stat_v&amp;enchant_true?&amp;IF(G_v_equal_0&gt;0,G_v_brackets,"")&amp;g_e_equal_perfect,"")</f>
        <v/>
      </c>
      <c r="AB778" s="9" t="str">
        <f ca="1">IFERROR(sub_stat_v&amp;enchant_true?&amp;IF(G_v_equal_0&gt;0,G_v_brackets,"")&amp;g_e_equal_perfect,"")</f>
        <v/>
      </c>
      <c r="AQ778">
        <f>'DB Runes'!O778</f>
        <v>0</v>
      </c>
      <c r="AR778" s="9">
        <f>IF($BI778=A778,VLOOKUP($AQ778,Runes!$AD:$AF,3,FALSE),A778)</f>
        <v>0</v>
      </c>
      <c r="AS778" s="9">
        <f t="shared" si="51"/>
        <v>0</v>
      </c>
      <c r="AT778" s="11" t="str">
        <f>IF($BJ778=AR778,"true",IF('DB Runes'!$C778="{}","",IF(RIGHT(LEFT('DB Runes'!$C778,14),1)="f","false","true")))</f>
        <v>true</v>
      </c>
      <c r="AU778" s="11">
        <f>IFERROR(IF(AS778=0,0,IF(AR778=$BJ778,LEFT(RIGHT('DB Runes'!$C778,LEN('DB Runes'!$C778)-28),LEN('DB Runes'!$F778)-29),IF(AT778="true",LEFT(RIGHT('DB Runes'!$C778,LEN('DB Runes'!$C778)-27),LEN('DB Runes'!$C778)-28),LEFT(RIGHT('DB Runes'!$C778,LEN('DB Runes'!$C778)-28),LEN('DB Runes'!$C778)-29)))),0)</f>
        <v>0</v>
      </c>
      <c r="AV778" s="9">
        <f>IF($BI778=E778,VLOOKUP($AQ778,Runes!$AD:$AF,3,FALSE),E778)</f>
        <v>0</v>
      </c>
      <c r="AW778" s="9">
        <f t="shared" si="52"/>
        <v>0</v>
      </c>
      <c r="AX778" s="11" t="str">
        <f>IF($BJ778=AV778,"true",IF('DB Runes'!$F778="{}","",IF(RIGHT(LEFT('DB Runes'!$F778,14),1)="f","false","true")))</f>
        <v>true</v>
      </c>
      <c r="AY778" s="11">
        <f>IFERROR(IF(AW778=0,0,IF(AV778=$BJ778,LEFT(RIGHT('DB Runes'!$F778,LEN('DB Runes'!$F778)-28),LEN('DB Runes'!$F778)-29),IF(AX778="true",LEFT(RIGHT('DB Runes'!$F778,LEN('DB Runes'!$F778)-27),LEN('DB Runes'!$F778)-28),LEFT(RIGHT('DB Runes'!$F778,LEN('DB Runes'!$F778)-28),LEN('DB Runes'!$F778)-29)))),0)</f>
        <v>0</v>
      </c>
      <c r="AZ778" s="9">
        <f>IF($BI778=I778,VLOOKUP($AQ778,Runes!$AD:$AF,3,FALSE),I778)</f>
        <v>0</v>
      </c>
      <c r="BA778" s="9">
        <f t="shared" si="50"/>
        <v>0</v>
      </c>
      <c r="BB778" s="11" t="str">
        <f>IF($BJ778=AZ778,"true",IF('DB Runes'!$I778="{}","",IF(RIGHT(LEFT('DB Runes'!$I778,14),1)="f","false","true")))</f>
        <v>true</v>
      </c>
      <c r="BC778" s="11">
        <f>IFERROR(IF(BA778=0,0,IF(AZ778=$BJ778,LEFT(RIGHT('DB Runes'!$I778,LEN('DB Runes'!$I778)-28),LEN('DB Runes'!$I778)-29),IF(BB778="true",LEFT(RIGHT('DB Runes'!$I778,LEN('DB Runes'!$I778)-27),LEN('DB Runes'!$I778)-28),LEFT(RIGHT('DB Runes'!$I778,LEN('DB Runes'!$I778)-28),LEN('DB Runes'!$I778)-29)))),0)</f>
        <v>0</v>
      </c>
      <c r="BD778" s="9">
        <f>IF($BI778=M778,VLOOKUP($AQ778,Runes!$AD:$AF,3,FALSE),M778)</f>
        <v>0</v>
      </c>
      <c r="BE778" s="9">
        <f t="shared" si="53"/>
        <v>0</v>
      </c>
      <c r="BF778" s="11" t="str">
        <f>IF($BJ778=BD778,"true",IF('DB Runes'!$L778="{}","",IF(RIGHT(LEFT('DB Runes'!$L778,14),1)="f","false","true")))</f>
        <v>true</v>
      </c>
      <c r="BG778" s="11">
        <f>IFERROR(IF(BE778=0,0,IF(BD778=$BJ778,LEFT(RIGHT('DB Runes'!$L778,LEN('DB Runes'!$L778)-28),LEN('DB Runes'!$L778)-29),IF(BF778="true",LEFT(RIGHT('DB Runes'!$L778,LEN('DB Runes'!$L778)-27),LEN('DB Runes'!$L778)-28),LEFT(RIGHT('DB Runes'!$L778,LEN('DB Runes'!$L778)-28),LEN('DB Runes'!$L778)-29)))),0)</f>
        <v>0</v>
      </c>
      <c r="BH778">
        <f>IFERROR(VLOOKUP($AQ778,Runes!$AM:$AP,4,FALSE),0)</f>
        <v>0</v>
      </c>
      <c r="BI778">
        <f>IFERROR(VLOOKUP($AQ778,Runes!$AD:$AF,2,FALSE),0)</f>
        <v>0</v>
      </c>
      <c r="BJ778">
        <f>IFERROR(VLOOKUP($AQ778,Runes!$AD:$AF,3,FALSE),0)</f>
        <v>0</v>
      </c>
    </row>
    <row r="779" spans="1:62" x14ac:dyDescent="0.25">
      <c r="A779" s="9">
        <f>'DB Runes'!$A779</f>
        <v>0</v>
      </c>
      <c r="B779" s="9">
        <f>'DB Runes'!$B779</f>
        <v>0</v>
      </c>
      <c r="C779" s="9" t="str">
        <f>IF('DB Runes'!$C779="{}","",IF(RIGHT(LEFT('DB Runes'!$C779,14),1)="f","false","true"))</f>
        <v>true</v>
      </c>
      <c r="D779" s="9" t="e">
        <f>IF(C779="","",IF(C779="true",LEFT(RIGHT('DB Runes'!$C779,LEN('DB Runes'!$C779)-27),LEN('DB Runes'!$C779)-28),LEFT(RIGHT('DB Runes'!$C779,LEN('DB Runes'!$C779)-28),LEN('DB Runes'!$C779)-29)))</f>
        <v>#VALUE!</v>
      </c>
      <c r="E779" s="9">
        <f>'DB Runes'!$D779</f>
        <v>0</v>
      </c>
      <c r="F779" s="9">
        <f>'DB Runes'!$E779</f>
        <v>0</v>
      </c>
      <c r="G779" s="9" t="str">
        <f>IF('DB Runes'!$F779="{}","",IF(RIGHT(LEFT('DB Runes'!$F779,14),1)="f","false","true"))</f>
        <v>true</v>
      </c>
      <c r="H779" s="9" t="e">
        <f>IF(G779="","",IF(G779="true",LEFT(RIGHT('DB Runes'!$F779,LEN('DB Runes'!$F779)-27),LEN('DB Runes'!$F779)-28),LEFT(RIGHT('DB Runes'!$F779,LEN('DB Runes'!$F779)-28),LEN('DB Runes'!$F779)-29)))</f>
        <v>#VALUE!</v>
      </c>
      <c r="I779" s="9">
        <f>'DB Runes'!$G779</f>
        <v>0</v>
      </c>
      <c r="J779" s="9">
        <f>'DB Runes'!$H779</f>
        <v>0</v>
      </c>
      <c r="K779" s="9" t="str">
        <f>IF('DB Runes'!$I779="{}","",IF(RIGHT(LEFT('DB Runes'!$I779,14),1)="f","false","true"))</f>
        <v>true</v>
      </c>
      <c r="L779" s="9" t="e">
        <f>IF(K779="","",IF(K779="true",LEFT(RIGHT('DB Runes'!$I779,LEN('DB Runes'!$I779)-27),LEN('DB Runes'!$I779)-28),LEFT(RIGHT('DB Runes'!$I779,LEN('DB Runes'!$I779)-28),LEN('DB Runes'!$I779)-29)))</f>
        <v>#VALUE!</v>
      </c>
      <c r="M779" s="9">
        <f>'DB Runes'!$J779</f>
        <v>0</v>
      </c>
      <c r="N779" s="9">
        <f>'DB Runes'!$K779</f>
        <v>0</v>
      </c>
      <c r="O779" s="9" t="str">
        <f>IF('DB Runes'!$L779="{}","",IF(RIGHT(LEFT('DB Runes'!$L779,14),1)="f","false","true"))</f>
        <v>true</v>
      </c>
      <c r="P779" s="9" t="e">
        <f>IF(O779="","",IF(O779="true",LEFT(RIGHT('DB Runes'!$L779,LEN('DB Runes'!$L779)-27),LEN('DB Runes'!$L779)-28),LEFT(RIGHT('DB Runes'!$L779,LEN('DB Runes'!$L779)-28),LEN('DB Runes'!$L779)-29)))</f>
        <v>#VALUE!</v>
      </c>
      <c r="R779" s="9" t="str">
        <f ca="1">IFERROR(sub_stat_v&amp;enchant_true?&amp;IF(G_v_equal_0&gt;0,G_v_brackets,"")&amp;g_e_equal_perfect,"")</f>
        <v/>
      </c>
      <c r="S779" s="9" t="str">
        <f ca="1">IFERROR(sub_stat_v&amp;enchant_true?&amp;IF(G_v_equal_0&gt;0,G_v_brackets,"")&amp;g_e_equal_perfect,"")</f>
        <v/>
      </c>
      <c r="T779" s="9" t="str">
        <f ca="1">IFERROR(sub_stat_v&amp;enchant_true?&amp;IF(G_v_equal_0&gt;0,G_v_brackets,"")&amp;g_e_equal_perfect,"")</f>
        <v/>
      </c>
      <c r="U779" s="9" t="str">
        <f ca="1">IFERROR(sub_stat_v&amp;enchant_true?&amp;IF(G_v_equal_0&gt;0,G_v_brackets,"")&amp;g_e_equal_perfect,"")</f>
        <v/>
      </c>
      <c r="V779" s="9" t="str">
        <f ca="1">IFERROR(sub_stat_v&amp;enchant_true?&amp;IF(G_v_equal_0&gt;0,G_v_brackets,"")&amp;g_e_equal_perfect,"")</f>
        <v/>
      </c>
      <c r="W779" s="9" t="str">
        <f ca="1">IFERROR(sub_stat_v&amp;enchant_true?&amp;IF(G_v_equal_0&gt;0,G_v_brackets,"")&amp;g_e_equal_perfect,"")</f>
        <v/>
      </c>
      <c r="X779" s="9" t="str">
        <f ca="1">IFERROR(sub_stat_v&amp;enchant_true?&amp;IF(G_v_equal_0&gt;0,G_v_brackets,"")&amp;g_e_equal_perfect,"")</f>
        <v/>
      </c>
      <c r="Y779" s="9" t="str">
        <f ca="1">IFERROR(sub_stat_v&amp;enchant_true?&amp;IF(G_v_equal_0&gt;0,G_v_brackets,"")&amp;g_e_equal_perfect,"")</f>
        <v/>
      </c>
      <c r="Z779" s="9" t="str">
        <f ca="1">IFERROR(sub_stat_v&amp;enchant_true?&amp;IF(G_v_equal_0&gt;0,G_v_brackets,"")&amp;g_e_equal_perfect,"")</f>
        <v/>
      </c>
      <c r="AA779" s="9" t="str">
        <f ca="1">IFERROR(sub_stat_v&amp;enchant_true?&amp;IF(G_v_equal_0&gt;0,G_v_brackets,"")&amp;g_e_equal_perfect,"")</f>
        <v/>
      </c>
      <c r="AB779" s="9" t="str">
        <f ca="1">IFERROR(sub_stat_v&amp;enchant_true?&amp;IF(G_v_equal_0&gt;0,G_v_brackets,"")&amp;g_e_equal_perfect,"")</f>
        <v/>
      </c>
      <c r="AQ779">
        <f>'DB Runes'!O779</f>
        <v>0</v>
      </c>
      <c r="AR779" s="9">
        <f>IF($BI779=A779,VLOOKUP($AQ779,Runes!$AD:$AF,3,FALSE),A779)</f>
        <v>0</v>
      </c>
      <c r="AS779" s="9">
        <f t="shared" si="51"/>
        <v>0</v>
      </c>
      <c r="AT779" s="11" t="str">
        <f>IF($BJ779=AR779,"true",IF('DB Runes'!$C779="{}","",IF(RIGHT(LEFT('DB Runes'!$C779,14),1)="f","false","true")))</f>
        <v>true</v>
      </c>
      <c r="AU779" s="11">
        <f>IFERROR(IF(AS779=0,0,IF(AR779=$BJ779,LEFT(RIGHT('DB Runes'!$C779,LEN('DB Runes'!$C779)-28),LEN('DB Runes'!$F779)-29),IF(AT779="true",LEFT(RIGHT('DB Runes'!$C779,LEN('DB Runes'!$C779)-27),LEN('DB Runes'!$C779)-28),LEFT(RIGHT('DB Runes'!$C779,LEN('DB Runes'!$C779)-28),LEN('DB Runes'!$C779)-29)))),0)</f>
        <v>0</v>
      </c>
      <c r="AV779" s="9">
        <f>IF($BI779=E779,VLOOKUP($AQ779,Runes!$AD:$AF,3,FALSE),E779)</f>
        <v>0</v>
      </c>
      <c r="AW779" s="9">
        <f t="shared" si="52"/>
        <v>0</v>
      </c>
      <c r="AX779" s="11" t="str">
        <f>IF($BJ779=AV779,"true",IF('DB Runes'!$F779="{}","",IF(RIGHT(LEFT('DB Runes'!$F779,14),1)="f","false","true")))</f>
        <v>true</v>
      </c>
      <c r="AY779" s="11">
        <f>IFERROR(IF(AW779=0,0,IF(AV779=$BJ779,LEFT(RIGHT('DB Runes'!$F779,LEN('DB Runes'!$F779)-28),LEN('DB Runes'!$F779)-29),IF(AX779="true",LEFT(RIGHT('DB Runes'!$F779,LEN('DB Runes'!$F779)-27),LEN('DB Runes'!$F779)-28),LEFT(RIGHT('DB Runes'!$F779,LEN('DB Runes'!$F779)-28),LEN('DB Runes'!$F779)-29)))),0)</f>
        <v>0</v>
      </c>
      <c r="AZ779" s="9">
        <f>IF($BI779=I779,VLOOKUP($AQ779,Runes!$AD:$AF,3,FALSE),I779)</f>
        <v>0</v>
      </c>
      <c r="BA779" s="9">
        <f t="shared" si="50"/>
        <v>0</v>
      </c>
      <c r="BB779" s="11" t="str">
        <f>IF($BJ779=AZ779,"true",IF('DB Runes'!$I779="{}","",IF(RIGHT(LEFT('DB Runes'!$I779,14),1)="f","false","true")))</f>
        <v>true</v>
      </c>
      <c r="BC779" s="11">
        <f>IFERROR(IF(BA779=0,0,IF(AZ779=$BJ779,LEFT(RIGHT('DB Runes'!$I779,LEN('DB Runes'!$I779)-28),LEN('DB Runes'!$I779)-29),IF(BB779="true",LEFT(RIGHT('DB Runes'!$I779,LEN('DB Runes'!$I779)-27),LEN('DB Runes'!$I779)-28),LEFT(RIGHT('DB Runes'!$I779,LEN('DB Runes'!$I779)-28),LEN('DB Runes'!$I779)-29)))),0)</f>
        <v>0</v>
      </c>
      <c r="BD779" s="9">
        <f>IF($BI779=M779,VLOOKUP($AQ779,Runes!$AD:$AF,3,FALSE),M779)</f>
        <v>0</v>
      </c>
      <c r="BE779" s="9">
        <f t="shared" si="53"/>
        <v>0</v>
      </c>
      <c r="BF779" s="11" t="str">
        <f>IF($BJ779=BD779,"true",IF('DB Runes'!$L779="{}","",IF(RIGHT(LEFT('DB Runes'!$L779,14),1)="f","false","true")))</f>
        <v>true</v>
      </c>
      <c r="BG779" s="11">
        <f>IFERROR(IF(BE779=0,0,IF(BD779=$BJ779,LEFT(RIGHT('DB Runes'!$L779,LEN('DB Runes'!$L779)-28),LEN('DB Runes'!$L779)-29),IF(BF779="true",LEFT(RIGHT('DB Runes'!$L779,LEN('DB Runes'!$L779)-27),LEN('DB Runes'!$L779)-28),LEFT(RIGHT('DB Runes'!$L779,LEN('DB Runes'!$L779)-28),LEN('DB Runes'!$L779)-29)))),0)</f>
        <v>0</v>
      </c>
      <c r="BH779">
        <f>IFERROR(VLOOKUP($AQ779,Runes!$AM:$AP,4,FALSE),0)</f>
        <v>0</v>
      </c>
      <c r="BI779">
        <f>IFERROR(VLOOKUP($AQ779,Runes!$AD:$AF,2,FALSE),0)</f>
        <v>0</v>
      </c>
      <c r="BJ779">
        <f>IFERROR(VLOOKUP($AQ779,Runes!$AD:$AF,3,FALSE),0)</f>
        <v>0</v>
      </c>
    </row>
    <row r="780" spans="1:62" x14ac:dyDescent="0.25">
      <c r="A780" s="9">
        <f>'DB Runes'!$A780</f>
        <v>0</v>
      </c>
      <c r="B780" s="9">
        <f>'DB Runes'!$B780</f>
        <v>0</v>
      </c>
      <c r="C780" s="9" t="str">
        <f>IF('DB Runes'!$C780="{}","",IF(RIGHT(LEFT('DB Runes'!$C780,14),1)="f","false","true"))</f>
        <v>true</v>
      </c>
      <c r="D780" s="9" t="e">
        <f>IF(C780="","",IF(C780="true",LEFT(RIGHT('DB Runes'!$C780,LEN('DB Runes'!$C780)-27),LEN('DB Runes'!$C780)-28),LEFT(RIGHT('DB Runes'!$C780,LEN('DB Runes'!$C780)-28),LEN('DB Runes'!$C780)-29)))</f>
        <v>#VALUE!</v>
      </c>
      <c r="E780" s="9">
        <f>'DB Runes'!$D780</f>
        <v>0</v>
      </c>
      <c r="F780" s="9">
        <f>'DB Runes'!$E780</f>
        <v>0</v>
      </c>
      <c r="G780" s="9" t="str">
        <f>IF('DB Runes'!$F780="{}","",IF(RIGHT(LEFT('DB Runes'!$F780,14),1)="f","false","true"))</f>
        <v>true</v>
      </c>
      <c r="H780" s="9" t="e">
        <f>IF(G780="","",IF(G780="true",LEFT(RIGHT('DB Runes'!$F780,LEN('DB Runes'!$F780)-27),LEN('DB Runes'!$F780)-28),LEFT(RIGHT('DB Runes'!$F780,LEN('DB Runes'!$F780)-28),LEN('DB Runes'!$F780)-29)))</f>
        <v>#VALUE!</v>
      </c>
      <c r="I780" s="9">
        <f>'DB Runes'!$G780</f>
        <v>0</v>
      </c>
      <c r="J780" s="9">
        <f>'DB Runes'!$H780</f>
        <v>0</v>
      </c>
      <c r="K780" s="9" t="str">
        <f>IF('DB Runes'!$I780="{}","",IF(RIGHT(LEFT('DB Runes'!$I780,14),1)="f","false","true"))</f>
        <v>true</v>
      </c>
      <c r="L780" s="9" t="e">
        <f>IF(K780="","",IF(K780="true",LEFT(RIGHT('DB Runes'!$I780,LEN('DB Runes'!$I780)-27),LEN('DB Runes'!$I780)-28),LEFT(RIGHT('DB Runes'!$I780,LEN('DB Runes'!$I780)-28),LEN('DB Runes'!$I780)-29)))</f>
        <v>#VALUE!</v>
      </c>
      <c r="M780" s="9">
        <f>'DB Runes'!$J780</f>
        <v>0</v>
      </c>
      <c r="N780" s="9">
        <f>'DB Runes'!$K780</f>
        <v>0</v>
      </c>
      <c r="O780" s="9" t="str">
        <f>IF('DB Runes'!$L780="{}","",IF(RIGHT(LEFT('DB Runes'!$L780,14),1)="f","false","true"))</f>
        <v>true</v>
      </c>
      <c r="P780" s="9" t="e">
        <f>IF(O780="","",IF(O780="true",LEFT(RIGHT('DB Runes'!$L780,LEN('DB Runes'!$L780)-27),LEN('DB Runes'!$L780)-28),LEFT(RIGHT('DB Runes'!$L780,LEN('DB Runes'!$L780)-28),LEN('DB Runes'!$L780)-29)))</f>
        <v>#VALUE!</v>
      </c>
      <c r="R780" s="9" t="str">
        <f ca="1">IFERROR(sub_stat_v&amp;enchant_true?&amp;IF(G_v_equal_0&gt;0,G_v_brackets,"")&amp;g_e_equal_perfect,"")</f>
        <v/>
      </c>
      <c r="S780" s="9" t="str">
        <f ca="1">IFERROR(sub_stat_v&amp;enchant_true?&amp;IF(G_v_equal_0&gt;0,G_v_brackets,"")&amp;g_e_equal_perfect,"")</f>
        <v/>
      </c>
      <c r="T780" s="9" t="str">
        <f ca="1">IFERROR(sub_stat_v&amp;enchant_true?&amp;IF(G_v_equal_0&gt;0,G_v_brackets,"")&amp;g_e_equal_perfect,"")</f>
        <v/>
      </c>
      <c r="U780" s="9" t="str">
        <f ca="1">IFERROR(sub_stat_v&amp;enchant_true?&amp;IF(G_v_equal_0&gt;0,G_v_brackets,"")&amp;g_e_equal_perfect,"")</f>
        <v/>
      </c>
      <c r="V780" s="9" t="str">
        <f ca="1">IFERROR(sub_stat_v&amp;enchant_true?&amp;IF(G_v_equal_0&gt;0,G_v_brackets,"")&amp;g_e_equal_perfect,"")</f>
        <v/>
      </c>
      <c r="W780" s="9" t="str">
        <f ca="1">IFERROR(sub_stat_v&amp;enchant_true?&amp;IF(G_v_equal_0&gt;0,G_v_brackets,"")&amp;g_e_equal_perfect,"")</f>
        <v/>
      </c>
      <c r="X780" s="9" t="str">
        <f ca="1">IFERROR(sub_stat_v&amp;enchant_true?&amp;IF(G_v_equal_0&gt;0,G_v_brackets,"")&amp;g_e_equal_perfect,"")</f>
        <v/>
      </c>
      <c r="Y780" s="9" t="str">
        <f ca="1">IFERROR(sub_stat_v&amp;enchant_true?&amp;IF(G_v_equal_0&gt;0,G_v_brackets,"")&amp;g_e_equal_perfect,"")</f>
        <v/>
      </c>
      <c r="Z780" s="9" t="str">
        <f ca="1">IFERROR(sub_stat_v&amp;enchant_true?&amp;IF(G_v_equal_0&gt;0,G_v_brackets,"")&amp;g_e_equal_perfect,"")</f>
        <v/>
      </c>
      <c r="AA780" s="9" t="str">
        <f ca="1">IFERROR(sub_stat_v&amp;enchant_true?&amp;IF(G_v_equal_0&gt;0,G_v_brackets,"")&amp;g_e_equal_perfect,"")</f>
        <v/>
      </c>
      <c r="AB780" s="9" t="str">
        <f ca="1">IFERROR(sub_stat_v&amp;enchant_true?&amp;IF(G_v_equal_0&gt;0,G_v_brackets,"")&amp;g_e_equal_perfect,"")</f>
        <v/>
      </c>
      <c r="AQ780">
        <f>'DB Runes'!O780</f>
        <v>0</v>
      </c>
      <c r="AR780" s="9">
        <f>IF($BI780=A780,VLOOKUP($AQ780,Runes!$AD:$AF,3,FALSE),A780)</f>
        <v>0</v>
      </c>
      <c r="AS780" s="9">
        <f t="shared" si="51"/>
        <v>0</v>
      </c>
      <c r="AT780" s="11" t="str">
        <f>IF($BJ780=AR780,"true",IF('DB Runes'!$C780="{}","",IF(RIGHT(LEFT('DB Runes'!$C780,14),1)="f","false","true")))</f>
        <v>true</v>
      </c>
      <c r="AU780" s="11">
        <f>IFERROR(IF(AS780=0,0,IF(AR780=$BJ780,LEFT(RIGHT('DB Runes'!$C780,LEN('DB Runes'!$C780)-28),LEN('DB Runes'!$F780)-29),IF(AT780="true",LEFT(RIGHT('DB Runes'!$C780,LEN('DB Runes'!$C780)-27),LEN('DB Runes'!$C780)-28),LEFT(RIGHT('DB Runes'!$C780,LEN('DB Runes'!$C780)-28),LEN('DB Runes'!$C780)-29)))),0)</f>
        <v>0</v>
      </c>
      <c r="AV780" s="9">
        <f>IF($BI780=E780,VLOOKUP($AQ780,Runes!$AD:$AF,3,FALSE),E780)</f>
        <v>0</v>
      </c>
      <c r="AW780" s="9">
        <f t="shared" si="52"/>
        <v>0</v>
      </c>
      <c r="AX780" s="11" t="str">
        <f>IF($BJ780=AV780,"true",IF('DB Runes'!$F780="{}","",IF(RIGHT(LEFT('DB Runes'!$F780,14),1)="f","false","true")))</f>
        <v>true</v>
      </c>
      <c r="AY780" s="11">
        <f>IFERROR(IF(AW780=0,0,IF(AV780=$BJ780,LEFT(RIGHT('DB Runes'!$F780,LEN('DB Runes'!$F780)-28),LEN('DB Runes'!$F780)-29),IF(AX780="true",LEFT(RIGHT('DB Runes'!$F780,LEN('DB Runes'!$F780)-27),LEN('DB Runes'!$F780)-28),LEFT(RIGHT('DB Runes'!$F780,LEN('DB Runes'!$F780)-28),LEN('DB Runes'!$F780)-29)))),0)</f>
        <v>0</v>
      </c>
      <c r="AZ780" s="9">
        <f>IF($BI780=I780,VLOOKUP($AQ780,Runes!$AD:$AF,3,FALSE),I780)</f>
        <v>0</v>
      </c>
      <c r="BA780" s="9">
        <f t="shared" si="50"/>
        <v>0</v>
      </c>
      <c r="BB780" s="11" t="str">
        <f>IF($BJ780=AZ780,"true",IF('DB Runes'!$I780="{}","",IF(RIGHT(LEFT('DB Runes'!$I780,14),1)="f","false","true")))</f>
        <v>true</v>
      </c>
      <c r="BC780" s="11">
        <f>IFERROR(IF(BA780=0,0,IF(AZ780=$BJ780,LEFT(RIGHT('DB Runes'!$I780,LEN('DB Runes'!$I780)-28),LEN('DB Runes'!$I780)-29),IF(BB780="true",LEFT(RIGHT('DB Runes'!$I780,LEN('DB Runes'!$I780)-27),LEN('DB Runes'!$I780)-28),LEFT(RIGHT('DB Runes'!$I780,LEN('DB Runes'!$I780)-28),LEN('DB Runes'!$I780)-29)))),0)</f>
        <v>0</v>
      </c>
      <c r="BD780" s="9">
        <f>IF($BI780=M780,VLOOKUP($AQ780,Runes!$AD:$AF,3,FALSE),M780)</f>
        <v>0</v>
      </c>
      <c r="BE780" s="9">
        <f t="shared" si="53"/>
        <v>0</v>
      </c>
      <c r="BF780" s="11" t="str">
        <f>IF($BJ780=BD780,"true",IF('DB Runes'!$L780="{}","",IF(RIGHT(LEFT('DB Runes'!$L780,14),1)="f","false","true")))</f>
        <v>true</v>
      </c>
      <c r="BG780" s="11">
        <f>IFERROR(IF(BE780=0,0,IF(BD780=$BJ780,LEFT(RIGHT('DB Runes'!$L780,LEN('DB Runes'!$L780)-28),LEN('DB Runes'!$L780)-29),IF(BF780="true",LEFT(RIGHT('DB Runes'!$L780,LEN('DB Runes'!$L780)-27),LEN('DB Runes'!$L780)-28),LEFT(RIGHT('DB Runes'!$L780,LEN('DB Runes'!$L780)-28),LEN('DB Runes'!$L780)-29)))),0)</f>
        <v>0</v>
      </c>
      <c r="BH780">
        <f>IFERROR(VLOOKUP($AQ780,Runes!$AM:$AP,4,FALSE),0)</f>
        <v>0</v>
      </c>
      <c r="BI780">
        <f>IFERROR(VLOOKUP($AQ780,Runes!$AD:$AF,2,FALSE),0)</f>
        <v>0</v>
      </c>
      <c r="BJ780">
        <f>IFERROR(VLOOKUP($AQ780,Runes!$AD:$AF,3,FALSE),0)</f>
        <v>0</v>
      </c>
    </row>
    <row r="781" spans="1:62" x14ac:dyDescent="0.25">
      <c r="A781" s="9">
        <f>'DB Runes'!$A781</f>
        <v>0</v>
      </c>
      <c r="B781" s="9">
        <f>'DB Runes'!$B781</f>
        <v>0</v>
      </c>
      <c r="C781" s="9" t="str">
        <f>IF('DB Runes'!$C781="{}","",IF(RIGHT(LEFT('DB Runes'!$C781,14),1)="f","false","true"))</f>
        <v>true</v>
      </c>
      <c r="D781" s="9" t="e">
        <f>IF(C781="","",IF(C781="true",LEFT(RIGHT('DB Runes'!$C781,LEN('DB Runes'!$C781)-27),LEN('DB Runes'!$C781)-28),LEFT(RIGHT('DB Runes'!$C781,LEN('DB Runes'!$C781)-28),LEN('DB Runes'!$C781)-29)))</f>
        <v>#VALUE!</v>
      </c>
      <c r="E781" s="9">
        <f>'DB Runes'!$D781</f>
        <v>0</v>
      </c>
      <c r="F781" s="9">
        <f>'DB Runes'!$E781</f>
        <v>0</v>
      </c>
      <c r="G781" s="9" t="str">
        <f>IF('DB Runes'!$F781="{}","",IF(RIGHT(LEFT('DB Runes'!$F781,14),1)="f","false","true"))</f>
        <v>true</v>
      </c>
      <c r="H781" s="9" t="e">
        <f>IF(G781="","",IF(G781="true",LEFT(RIGHT('DB Runes'!$F781,LEN('DB Runes'!$F781)-27),LEN('DB Runes'!$F781)-28),LEFT(RIGHT('DB Runes'!$F781,LEN('DB Runes'!$F781)-28),LEN('DB Runes'!$F781)-29)))</f>
        <v>#VALUE!</v>
      </c>
      <c r="I781" s="9">
        <f>'DB Runes'!$G781</f>
        <v>0</v>
      </c>
      <c r="J781" s="9">
        <f>'DB Runes'!$H781</f>
        <v>0</v>
      </c>
      <c r="K781" s="9" t="str">
        <f>IF('DB Runes'!$I781="{}","",IF(RIGHT(LEFT('DB Runes'!$I781,14),1)="f","false","true"))</f>
        <v>true</v>
      </c>
      <c r="L781" s="9" t="e">
        <f>IF(K781="","",IF(K781="true",LEFT(RIGHT('DB Runes'!$I781,LEN('DB Runes'!$I781)-27),LEN('DB Runes'!$I781)-28),LEFT(RIGHT('DB Runes'!$I781,LEN('DB Runes'!$I781)-28),LEN('DB Runes'!$I781)-29)))</f>
        <v>#VALUE!</v>
      </c>
      <c r="M781" s="9">
        <f>'DB Runes'!$J781</f>
        <v>0</v>
      </c>
      <c r="N781" s="9">
        <f>'DB Runes'!$K781</f>
        <v>0</v>
      </c>
      <c r="O781" s="9" t="str">
        <f>IF('DB Runes'!$L781="{}","",IF(RIGHT(LEFT('DB Runes'!$L781,14),1)="f","false","true"))</f>
        <v>true</v>
      </c>
      <c r="P781" s="9" t="e">
        <f>IF(O781="","",IF(O781="true",LEFT(RIGHT('DB Runes'!$L781,LEN('DB Runes'!$L781)-27),LEN('DB Runes'!$L781)-28),LEFT(RIGHT('DB Runes'!$L781,LEN('DB Runes'!$L781)-28),LEN('DB Runes'!$L781)-29)))</f>
        <v>#VALUE!</v>
      </c>
      <c r="R781" s="9" t="str">
        <f ca="1">IFERROR(sub_stat_v&amp;enchant_true?&amp;IF(G_v_equal_0&gt;0,G_v_brackets,"")&amp;g_e_equal_perfect,"")</f>
        <v/>
      </c>
      <c r="S781" s="9" t="str">
        <f ca="1">IFERROR(sub_stat_v&amp;enchant_true?&amp;IF(G_v_equal_0&gt;0,G_v_brackets,"")&amp;g_e_equal_perfect,"")</f>
        <v/>
      </c>
      <c r="T781" s="9" t="str">
        <f ca="1">IFERROR(sub_stat_v&amp;enchant_true?&amp;IF(G_v_equal_0&gt;0,G_v_brackets,"")&amp;g_e_equal_perfect,"")</f>
        <v/>
      </c>
      <c r="U781" s="9" t="str">
        <f ca="1">IFERROR(sub_stat_v&amp;enchant_true?&amp;IF(G_v_equal_0&gt;0,G_v_brackets,"")&amp;g_e_equal_perfect,"")</f>
        <v/>
      </c>
      <c r="V781" s="9" t="str">
        <f ca="1">IFERROR(sub_stat_v&amp;enchant_true?&amp;IF(G_v_equal_0&gt;0,G_v_brackets,"")&amp;g_e_equal_perfect,"")</f>
        <v/>
      </c>
      <c r="W781" s="9" t="str">
        <f ca="1">IFERROR(sub_stat_v&amp;enchant_true?&amp;IF(G_v_equal_0&gt;0,G_v_brackets,"")&amp;g_e_equal_perfect,"")</f>
        <v/>
      </c>
      <c r="X781" s="9" t="str">
        <f ca="1">IFERROR(sub_stat_v&amp;enchant_true?&amp;IF(G_v_equal_0&gt;0,G_v_brackets,"")&amp;g_e_equal_perfect,"")</f>
        <v/>
      </c>
      <c r="Y781" s="9" t="str">
        <f ca="1">IFERROR(sub_stat_v&amp;enchant_true?&amp;IF(G_v_equal_0&gt;0,G_v_brackets,"")&amp;g_e_equal_perfect,"")</f>
        <v/>
      </c>
      <c r="Z781" s="9" t="str">
        <f ca="1">IFERROR(sub_stat_v&amp;enchant_true?&amp;IF(G_v_equal_0&gt;0,G_v_brackets,"")&amp;g_e_equal_perfect,"")</f>
        <v/>
      </c>
      <c r="AA781" s="9" t="str">
        <f ca="1">IFERROR(sub_stat_v&amp;enchant_true?&amp;IF(G_v_equal_0&gt;0,G_v_brackets,"")&amp;g_e_equal_perfect,"")</f>
        <v/>
      </c>
      <c r="AB781" s="9" t="str">
        <f ca="1">IFERROR(sub_stat_v&amp;enchant_true?&amp;IF(G_v_equal_0&gt;0,G_v_brackets,"")&amp;g_e_equal_perfect,"")</f>
        <v/>
      </c>
      <c r="AQ781">
        <f>'DB Runes'!O781</f>
        <v>0</v>
      </c>
      <c r="AR781" s="9">
        <f>IF($BI781=A781,VLOOKUP($AQ781,Runes!$AD:$AF,3,FALSE),A781)</f>
        <v>0</v>
      </c>
      <c r="AS781" s="9">
        <f t="shared" si="51"/>
        <v>0</v>
      </c>
      <c r="AT781" s="11" t="str">
        <f>IF($BJ781=AR781,"true",IF('DB Runes'!$C781="{}","",IF(RIGHT(LEFT('DB Runes'!$C781,14),1)="f","false","true")))</f>
        <v>true</v>
      </c>
      <c r="AU781" s="11">
        <f>IFERROR(IF(AS781=0,0,IF(AR781=$BJ781,LEFT(RIGHT('DB Runes'!$C781,LEN('DB Runes'!$C781)-28),LEN('DB Runes'!$F781)-29),IF(AT781="true",LEFT(RIGHT('DB Runes'!$C781,LEN('DB Runes'!$C781)-27),LEN('DB Runes'!$C781)-28),LEFT(RIGHT('DB Runes'!$C781,LEN('DB Runes'!$C781)-28),LEN('DB Runes'!$C781)-29)))),0)</f>
        <v>0</v>
      </c>
      <c r="AV781" s="9">
        <f>IF($BI781=E781,VLOOKUP($AQ781,Runes!$AD:$AF,3,FALSE),E781)</f>
        <v>0</v>
      </c>
      <c r="AW781" s="9">
        <f t="shared" si="52"/>
        <v>0</v>
      </c>
      <c r="AX781" s="11" t="str">
        <f>IF($BJ781=AV781,"true",IF('DB Runes'!$F781="{}","",IF(RIGHT(LEFT('DB Runes'!$F781,14),1)="f","false","true")))</f>
        <v>true</v>
      </c>
      <c r="AY781" s="11">
        <f>IFERROR(IF(AW781=0,0,IF(AV781=$BJ781,LEFT(RIGHT('DB Runes'!$F781,LEN('DB Runes'!$F781)-28),LEN('DB Runes'!$F781)-29),IF(AX781="true",LEFT(RIGHT('DB Runes'!$F781,LEN('DB Runes'!$F781)-27),LEN('DB Runes'!$F781)-28),LEFT(RIGHT('DB Runes'!$F781,LEN('DB Runes'!$F781)-28),LEN('DB Runes'!$F781)-29)))),0)</f>
        <v>0</v>
      </c>
      <c r="AZ781" s="9">
        <f>IF($BI781=I781,VLOOKUP($AQ781,Runes!$AD:$AF,3,FALSE),I781)</f>
        <v>0</v>
      </c>
      <c r="BA781" s="9">
        <f t="shared" si="50"/>
        <v>0</v>
      </c>
      <c r="BB781" s="11" t="str">
        <f>IF($BJ781=AZ781,"true",IF('DB Runes'!$I781="{}","",IF(RIGHT(LEFT('DB Runes'!$I781,14),1)="f","false","true")))</f>
        <v>true</v>
      </c>
      <c r="BC781" s="11">
        <f>IFERROR(IF(BA781=0,0,IF(AZ781=$BJ781,LEFT(RIGHT('DB Runes'!$I781,LEN('DB Runes'!$I781)-28),LEN('DB Runes'!$I781)-29),IF(BB781="true",LEFT(RIGHT('DB Runes'!$I781,LEN('DB Runes'!$I781)-27),LEN('DB Runes'!$I781)-28),LEFT(RIGHT('DB Runes'!$I781,LEN('DB Runes'!$I781)-28),LEN('DB Runes'!$I781)-29)))),0)</f>
        <v>0</v>
      </c>
      <c r="BD781" s="9">
        <f>IF($BI781=M781,VLOOKUP($AQ781,Runes!$AD:$AF,3,FALSE),M781)</f>
        <v>0</v>
      </c>
      <c r="BE781" s="9">
        <f t="shared" si="53"/>
        <v>0</v>
      </c>
      <c r="BF781" s="11" t="str">
        <f>IF($BJ781=BD781,"true",IF('DB Runes'!$L781="{}","",IF(RIGHT(LEFT('DB Runes'!$L781,14),1)="f","false","true")))</f>
        <v>true</v>
      </c>
      <c r="BG781" s="11">
        <f>IFERROR(IF(BE781=0,0,IF(BD781=$BJ781,LEFT(RIGHT('DB Runes'!$L781,LEN('DB Runes'!$L781)-28),LEN('DB Runes'!$L781)-29),IF(BF781="true",LEFT(RIGHT('DB Runes'!$L781,LEN('DB Runes'!$L781)-27),LEN('DB Runes'!$L781)-28),LEFT(RIGHT('DB Runes'!$L781,LEN('DB Runes'!$L781)-28),LEN('DB Runes'!$L781)-29)))),0)</f>
        <v>0</v>
      </c>
      <c r="BH781">
        <f>IFERROR(VLOOKUP($AQ781,Runes!$AM:$AP,4,FALSE),0)</f>
        <v>0</v>
      </c>
      <c r="BI781">
        <f>IFERROR(VLOOKUP($AQ781,Runes!$AD:$AF,2,FALSE),0)</f>
        <v>0</v>
      </c>
      <c r="BJ781">
        <f>IFERROR(VLOOKUP($AQ781,Runes!$AD:$AF,3,FALSE),0)</f>
        <v>0</v>
      </c>
    </row>
    <row r="782" spans="1:62" x14ac:dyDescent="0.25">
      <c r="A782" s="9">
        <f>'DB Runes'!$A782</f>
        <v>0</v>
      </c>
      <c r="B782" s="9">
        <f>'DB Runes'!$B782</f>
        <v>0</v>
      </c>
      <c r="C782" s="9" t="str">
        <f>IF('DB Runes'!$C782="{}","",IF(RIGHT(LEFT('DB Runes'!$C782,14),1)="f","false","true"))</f>
        <v>true</v>
      </c>
      <c r="D782" s="9" t="e">
        <f>IF(C782="","",IF(C782="true",LEFT(RIGHT('DB Runes'!$C782,LEN('DB Runes'!$C782)-27),LEN('DB Runes'!$C782)-28),LEFT(RIGHT('DB Runes'!$C782,LEN('DB Runes'!$C782)-28),LEN('DB Runes'!$C782)-29)))</f>
        <v>#VALUE!</v>
      </c>
      <c r="E782" s="9">
        <f>'DB Runes'!$D782</f>
        <v>0</v>
      </c>
      <c r="F782" s="9">
        <f>'DB Runes'!$E782</f>
        <v>0</v>
      </c>
      <c r="G782" s="9" t="str">
        <f>IF('DB Runes'!$F782="{}","",IF(RIGHT(LEFT('DB Runes'!$F782,14),1)="f","false","true"))</f>
        <v>true</v>
      </c>
      <c r="H782" s="9" t="e">
        <f>IF(G782="","",IF(G782="true",LEFT(RIGHT('DB Runes'!$F782,LEN('DB Runes'!$F782)-27),LEN('DB Runes'!$F782)-28),LEFT(RIGHT('DB Runes'!$F782,LEN('DB Runes'!$F782)-28),LEN('DB Runes'!$F782)-29)))</f>
        <v>#VALUE!</v>
      </c>
      <c r="I782" s="9">
        <f>'DB Runes'!$G782</f>
        <v>0</v>
      </c>
      <c r="J782" s="9">
        <f>'DB Runes'!$H782</f>
        <v>0</v>
      </c>
      <c r="K782" s="9" t="str">
        <f>IF('DB Runes'!$I782="{}","",IF(RIGHT(LEFT('DB Runes'!$I782,14),1)="f","false","true"))</f>
        <v>true</v>
      </c>
      <c r="L782" s="9" t="e">
        <f>IF(K782="","",IF(K782="true",LEFT(RIGHT('DB Runes'!$I782,LEN('DB Runes'!$I782)-27),LEN('DB Runes'!$I782)-28),LEFT(RIGHT('DB Runes'!$I782,LEN('DB Runes'!$I782)-28),LEN('DB Runes'!$I782)-29)))</f>
        <v>#VALUE!</v>
      </c>
      <c r="M782" s="9">
        <f>'DB Runes'!$J782</f>
        <v>0</v>
      </c>
      <c r="N782" s="9">
        <f>'DB Runes'!$K782</f>
        <v>0</v>
      </c>
      <c r="O782" s="9" t="str">
        <f>IF('DB Runes'!$L782="{}","",IF(RIGHT(LEFT('DB Runes'!$L782,14),1)="f","false","true"))</f>
        <v>true</v>
      </c>
      <c r="P782" s="9" t="e">
        <f>IF(O782="","",IF(O782="true",LEFT(RIGHT('DB Runes'!$L782,LEN('DB Runes'!$L782)-27),LEN('DB Runes'!$L782)-28),LEFT(RIGHT('DB Runes'!$L782,LEN('DB Runes'!$L782)-28),LEN('DB Runes'!$L782)-29)))</f>
        <v>#VALUE!</v>
      </c>
      <c r="R782" s="9" t="str">
        <f ca="1">IFERROR(sub_stat_v&amp;enchant_true?&amp;IF(G_v_equal_0&gt;0,G_v_brackets,"")&amp;g_e_equal_perfect,"")</f>
        <v/>
      </c>
      <c r="S782" s="9" t="str">
        <f ca="1">IFERROR(sub_stat_v&amp;enchant_true?&amp;IF(G_v_equal_0&gt;0,G_v_brackets,"")&amp;g_e_equal_perfect,"")</f>
        <v/>
      </c>
      <c r="T782" s="9" t="str">
        <f ca="1">IFERROR(sub_stat_v&amp;enchant_true?&amp;IF(G_v_equal_0&gt;0,G_v_brackets,"")&amp;g_e_equal_perfect,"")</f>
        <v/>
      </c>
      <c r="U782" s="9" t="str">
        <f ca="1">IFERROR(sub_stat_v&amp;enchant_true?&amp;IF(G_v_equal_0&gt;0,G_v_brackets,"")&amp;g_e_equal_perfect,"")</f>
        <v/>
      </c>
      <c r="V782" s="9" t="str">
        <f ca="1">IFERROR(sub_stat_v&amp;enchant_true?&amp;IF(G_v_equal_0&gt;0,G_v_brackets,"")&amp;g_e_equal_perfect,"")</f>
        <v/>
      </c>
      <c r="W782" s="9" t="str">
        <f ca="1">IFERROR(sub_stat_v&amp;enchant_true?&amp;IF(G_v_equal_0&gt;0,G_v_brackets,"")&amp;g_e_equal_perfect,"")</f>
        <v/>
      </c>
      <c r="X782" s="9" t="str">
        <f ca="1">IFERROR(sub_stat_v&amp;enchant_true?&amp;IF(G_v_equal_0&gt;0,G_v_brackets,"")&amp;g_e_equal_perfect,"")</f>
        <v/>
      </c>
      <c r="Y782" s="9" t="str">
        <f ca="1">IFERROR(sub_stat_v&amp;enchant_true?&amp;IF(G_v_equal_0&gt;0,G_v_brackets,"")&amp;g_e_equal_perfect,"")</f>
        <v/>
      </c>
      <c r="Z782" s="9" t="str">
        <f ca="1">IFERROR(sub_stat_v&amp;enchant_true?&amp;IF(G_v_equal_0&gt;0,G_v_brackets,"")&amp;g_e_equal_perfect,"")</f>
        <v/>
      </c>
      <c r="AA782" s="9" t="str">
        <f ca="1">IFERROR(sub_stat_v&amp;enchant_true?&amp;IF(G_v_equal_0&gt;0,G_v_brackets,"")&amp;g_e_equal_perfect,"")</f>
        <v/>
      </c>
      <c r="AB782" s="9" t="str">
        <f ca="1">IFERROR(sub_stat_v&amp;enchant_true?&amp;IF(G_v_equal_0&gt;0,G_v_brackets,"")&amp;g_e_equal_perfect,"")</f>
        <v/>
      </c>
      <c r="AQ782">
        <f>'DB Runes'!O782</f>
        <v>0</v>
      </c>
      <c r="AR782" s="9">
        <f>IF($BI782=A782,VLOOKUP($AQ782,Runes!$AD:$AF,3,FALSE),A782)</f>
        <v>0</v>
      </c>
      <c r="AS782" s="9">
        <f t="shared" si="51"/>
        <v>0</v>
      </c>
      <c r="AT782" s="11" t="str">
        <f>IF($BJ782=AR782,"true",IF('DB Runes'!$C782="{}","",IF(RIGHT(LEFT('DB Runes'!$C782,14),1)="f","false","true")))</f>
        <v>true</v>
      </c>
      <c r="AU782" s="11">
        <f>IFERROR(IF(AS782=0,0,IF(AR782=$BJ782,LEFT(RIGHT('DB Runes'!$C782,LEN('DB Runes'!$C782)-28),LEN('DB Runes'!$F782)-29),IF(AT782="true",LEFT(RIGHT('DB Runes'!$C782,LEN('DB Runes'!$C782)-27),LEN('DB Runes'!$C782)-28),LEFT(RIGHT('DB Runes'!$C782,LEN('DB Runes'!$C782)-28),LEN('DB Runes'!$C782)-29)))),0)</f>
        <v>0</v>
      </c>
      <c r="AV782" s="9">
        <f>IF($BI782=E782,VLOOKUP($AQ782,Runes!$AD:$AF,3,FALSE),E782)</f>
        <v>0</v>
      </c>
      <c r="AW782" s="9">
        <f t="shared" si="52"/>
        <v>0</v>
      </c>
      <c r="AX782" s="11" t="str">
        <f>IF($BJ782=AV782,"true",IF('DB Runes'!$F782="{}","",IF(RIGHT(LEFT('DB Runes'!$F782,14),1)="f","false","true")))</f>
        <v>true</v>
      </c>
      <c r="AY782" s="11">
        <f>IFERROR(IF(AW782=0,0,IF(AV782=$BJ782,LEFT(RIGHT('DB Runes'!$F782,LEN('DB Runes'!$F782)-28),LEN('DB Runes'!$F782)-29),IF(AX782="true",LEFT(RIGHT('DB Runes'!$F782,LEN('DB Runes'!$F782)-27),LEN('DB Runes'!$F782)-28),LEFT(RIGHT('DB Runes'!$F782,LEN('DB Runes'!$F782)-28),LEN('DB Runes'!$F782)-29)))),0)</f>
        <v>0</v>
      </c>
      <c r="AZ782" s="9">
        <f>IF($BI782=I782,VLOOKUP($AQ782,Runes!$AD:$AF,3,FALSE),I782)</f>
        <v>0</v>
      </c>
      <c r="BA782" s="9">
        <f t="shared" si="50"/>
        <v>0</v>
      </c>
      <c r="BB782" s="11" t="str">
        <f>IF($BJ782=AZ782,"true",IF('DB Runes'!$I782="{}","",IF(RIGHT(LEFT('DB Runes'!$I782,14),1)="f","false","true")))</f>
        <v>true</v>
      </c>
      <c r="BC782" s="11">
        <f>IFERROR(IF(BA782=0,0,IF(AZ782=$BJ782,LEFT(RIGHT('DB Runes'!$I782,LEN('DB Runes'!$I782)-28),LEN('DB Runes'!$I782)-29),IF(BB782="true",LEFT(RIGHT('DB Runes'!$I782,LEN('DB Runes'!$I782)-27),LEN('DB Runes'!$I782)-28),LEFT(RIGHT('DB Runes'!$I782,LEN('DB Runes'!$I782)-28),LEN('DB Runes'!$I782)-29)))),0)</f>
        <v>0</v>
      </c>
      <c r="BD782" s="9">
        <f>IF($BI782=M782,VLOOKUP($AQ782,Runes!$AD:$AF,3,FALSE),M782)</f>
        <v>0</v>
      </c>
      <c r="BE782" s="9">
        <f t="shared" si="53"/>
        <v>0</v>
      </c>
      <c r="BF782" s="11" t="str">
        <f>IF($BJ782=BD782,"true",IF('DB Runes'!$L782="{}","",IF(RIGHT(LEFT('DB Runes'!$L782,14),1)="f","false","true")))</f>
        <v>true</v>
      </c>
      <c r="BG782" s="11">
        <f>IFERROR(IF(BE782=0,0,IF(BD782=$BJ782,LEFT(RIGHT('DB Runes'!$L782,LEN('DB Runes'!$L782)-28),LEN('DB Runes'!$L782)-29),IF(BF782="true",LEFT(RIGHT('DB Runes'!$L782,LEN('DB Runes'!$L782)-27),LEN('DB Runes'!$L782)-28),LEFT(RIGHT('DB Runes'!$L782,LEN('DB Runes'!$L782)-28),LEN('DB Runes'!$L782)-29)))),0)</f>
        <v>0</v>
      </c>
      <c r="BH782">
        <f>IFERROR(VLOOKUP($AQ782,Runes!$AM:$AP,4,FALSE),0)</f>
        <v>0</v>
      </c>
      <c r="BI782">
        <f>IFERROR(VLOOKUP($AQ782,Runes!$AD:$AF,2,FALSE),0)</f>
        <v>0</v>
      </c>
      <c r="BJ782">
        <f>IFERROR(VLOOKUP($AQ782,Runes!$AD:$AF,3,FALSE),0)</f>
        <v>0</v>
      </c>
    </row>
    <row r="783" spans="1:62" x14ac:dyDescent="0.25">
      <c r="A783" s="9">
        <f>'DB Runes'!$A783</f>
        <v>0</v>
      </c>
      <c r="B783" s="9">
        <f>'DB Runes'!$B783</f>
        <v>0</v>
      </c>
      <c r="C783" s="9" t="str">
        <f>IF('DB Runes'!$C783="{}","",IF(RIGHT(LEFT('DB Runes'!$C783,14),1)="f","false","true"))</f>
        <v>true</v>
      </c>
      <c r="D783" s="9" t="e">
        <f>IF(C783="","",IF(C783="true",LEFT(RIGHT('DB Runes'!$C783,LEN('DB Runes'!$C783)-27),LEN('DB Runes'!$C783)-28),LEFT(RIGHT('DB Runes'!$C783,LEN('DB Runes'!$C783)-28),LEN('DB Runes'!$C783)-29)))</f>
        <v>#VALUE!</v>
      </c>
      <c r="E783" s="9">
        <f>'DB Runes'!$D783</f>
        <v>0</v>
      </c>
      <c r="F783" s="9">
        <f>'DB Runes'!$E783</f>
        <v>0</v>
      </c>
      <c r="G783" s="9" t="str">
        <f>IF('DB Runes'!$F783="{}","",IF(RIGHT(LEFT('DB Runes'!$F783,14),1)="f","false","true"))</f>
        <v>true</v>
      </c>
      <c r="H783" s="9" t="e">
        <f>IF(G783="","",IF(G783="true",LEFT(RIGHT('DB Runes'!$F783,LEN('DB Runes'!$F783)-27),LEN('DB Runes'!$F783)-28),LEFT(RIGHT('DB Runes'!$F783,LEN('DB Runes'!$F783)-28),LEN('DB Runes'!$F783)-29)))</f>
        <v>#VALUE!</v>
      </c>
      <c r="I783" s="9">
        <f>'DB Runes'!$G783</f>
        <v>0</v>
      </c>
      <c r="J783" s="9">
        <f>'DB Runes'!$H783</f>
        <v>0</v>
      </c>
      <c r="K783" s="9" t="str">
        <f>IF('DB Runes'!$I783="{}","",IF(RIGHT(LEFT('DB Runes'!$I783,14),1)="f","false","true"))</f>
        <v>true</v>
      </c>
      <c r="L783" s="9" t="e">
        <f>IF(K783="","",IF(K783="true",LEFT(RIGHT('DB Runes'!$I783,LEN('DB Runes'!$I783)-27),LEN('DB Runes'!$I783)-28),LEFT(RIGHT('DB Runes'!$I783,LEN('DB Runes'!$I783)-28),LEN('DB Runes'!$I783)-29)))</f>
        <v>#VALUE!</v>
      </c>
      <c r="M783" s="9">
        <f>'DB Runes'!$J783</f>
        <v>0</v>
      </c>
      <c r="N783" s="9">
        <f>'DB Runes'!$K783</f>
        <v>0</v>
      </c>
      <c r="O783" s="9" t="str">
        <f>IF('DB Runes'!$L783="{}","",IF(RIGHT(LEFT('DB Runes'!$L783,14),1)="f","false","true"))</f>
        <v>true</v>
      </c>
      <c r="P783" s="9" t="e">
        <f>IF(O783="","",IF(O783="true",LEFT(RIGHT('DB Runes'!$L783,LEN('DB Runes'!$L783)-27),LEN('DB Runes'!$L783)-28),LEFT(RIGHT('DB Runes'!$L783,LEN('DB Runes'!$L783)-28),LEN('DB Runes'!$L783)-29)))</f>
        <v>#VALUE!</v>
      </c>
      <c r="R783" s="9" t="str">
        <f ca="1">IFERROR(sub_stat_v&amp;enchant_true?&amp;IF(G_v_equal_0&gt;0,G_v_brackets,"")&amp;g_e_equal_perfect,"")</f>
        <v/>
      </c>
      <c r="S783" s="9" t="str">
        <f ca="1">IFERROR(sub_stat_v&amp;enchant_true?&amp;IF(G_v_equal_0&gt;0,G_v_brackets,"")&amp;g_e_equal_perfect,"")</f>
        <v/>
      </c>
      <c r="T783" s="9" t="str">
        <f ca="1">IFERROR(sub_stat_v&amp;enchant_true?&amp;IF(G_v_equal_0&gt;0,G_v_brackets,"")&amp;g_e_equal_perfect,"")</f>
        <v/>
      </c>
      <c r="U783" s="9" t="str">
        <f ca="1">IFERROR(sub_stat_v&amp;enchant_true?&amp;IF(G_v_equal_0&gt;0,G_v_brackets,"")&amp;g_e_equal_perfect,"")</f>
        <v/>
      </c>
      <c r="V783" s="9" t="str">
        <f ca="1">IFERROR(sub_stat_v&amp;enchant_true?&amp;IF(G_v_equal_0&gt;0,G_v_brackets,"")&amp;g_e_equal_perfect,"")</f>
        <v/>
      </c>
      <c r="W783" s="9" t="str">
        <f ca="1">IFERROR(sub_stat_v&amp;enchant_true?&amp;IF(G_v_equal_0&gt;0,G_v_brackets,"")&amp;g_e_equal_perfect,"")</f>
        <v/>
      </c>
      <c r="X783" s="9" t="str">
        <f ca="1">IFERROR(sub_stat_v&amp;enchant_true?&amp;IF(G_v_equal_0&gt;0,G_v_brackets,"")&amp;g_e_equal_perfect,"")</f>
        <v/>
      </c>
      <c r="Y783" s="9" t="str">
        <f ca="1">IFERROR(sub_stat_v&amp;enchant_true?&amp;IF(G_v_equal_0&gt;0,G_v_brackets,"")&amp;g_e_equal_perfect,"")</f>
        <v/>
      </c>
      <c r="Z783" s="9" t="str">
        <f ca="1">IFERROR(sub_stat_v&amp;enchant_true?&amp;IF(G_v_equal_0&gt;0,G_v_brackets,"")&amp;g_e_equal_perfect,"")</f>
        <v/>
      </c>
      <c r="AA783" s="9" t="str">
        <f ca="1">IFERROR(sub_stat_v&amp;enchant_true?&amp;IF(G_v_equal_0&gt;0,G_v_brackets,"")&amp;g_e_equal_perfect,"")</f>
        <v/>
      </c>
      <c r="AB783" s="9" t="str">
        <f ca="1">IFERROR(sub_stat_v&amp;enchant_true?&amp;IF(G_v_equal_0&gt;0,G_v_brackets,"")&amp;g_e_equal_perfect,"")</f>
        <v/>
      </c>
      <c r="AQ783">
        <f>'DB Runes'!O783</f>
        <v>0</v>
      </c>
      <c r="AR783" s="9">
        <f>IF($BI783=A783,VLOOKUP($AQ783,Runes!$AD:$AF,3,FALSE),A783)</f>
        <v>0</v>
      </c>
      <c r="AS783" s="9">
        <f t="shared" si="51"/>
        <v>0</v>
      </c>
      <c r="AT783" s="11" t="str">
        <f>IF($BJ783=AR783,"true",IF('DB Runes'!$C783="{}","",IF(RIGHT(LEFT('DB Runes'!$C783,14),1)="f","false","true")))</f>
        <v>true</v>
      </c>
      <c r="AU783" s="11">
        <f>IFERROR(IF(AS783=0,0,IF(AR783=$BJ783,LEFT(RIGHT('DB Runes'!$C783,LEN('DB Runes'!$C783)-28),LEN('DB Runes'!$F783)-29),IF(AT783="true",LEFT(RIGHT('DB Runes'!$C783,LEN('DB Runes'!$C783)-27),LEN('DB Runes'!$C783)-28),LEFT(RIGHT('DB Runes'!$C783,LEN('DB Runes'!$C783)-28),LEN('DB Runes'!$C783)-29)))),0)</f>
        <v>0</v>
      </c>
      <c r="AV783" s="9">
        <f>IF($BI783=E783,VLOOKUP($AQ783,Runes!$AD:$AF,3,FALSE),E783)</f>
        <v>0</v>
      </c>
      <c r="AW783" s="9">
        <f t="shared" si="52"/>
        <v>0</v>
      </c>
      <c r="AX783" s="11" t="str">
        <f>IF($BJ783=AV783,"true",IF('DB Runes'!$F783="{}","",IF(RIGHT(LEFT('DB Runes'!$F783,14),1)="f","false","true")))</f>
        <v>true</v>
      </c>
      <c r="AY783" s="11">
        <f>IFERROR(IF(AW783=0,0,IF(AV783=$BJ783,LEFT(RIGHT('DB Runes'!$F783,LEN('DB Runes'!$F783)-28),LEN('DB Runes'!$F783)-29),IF(AX783="true",LEFT(RIGHT('DB Runes'!$F783,LEN('DB Runes'!$F783)-27),LEN('DB Runes'!$F783)-28),LEFT(RIGHT('DB Runes'!$F783,LEN('DB Runes'!$F783)-28),LEN('DB Runes'!$F783)-29)))),0)</f>
        <v>0</v>
      </c>
      <c r="AZ783" s="9">
        <f>IF($BI783=I783,VLOOKUP($AQ783,Runes!$AD:$AF,3,FALSE),I783)</f>
        <v>0</v>
      </c>
      <c r="BA783" s="9">
        <f t="shared" si="50"/>
        <v>0</v>
      </c>
      <c r="BB783" s="11" t="str">
        <f>IF($BJ783=AZ783,"true",IF('DB Runes'!$I783="{}","",IF(RIGHT(LEFT('DB Runes'!$I783,14),1)="f","false","true")))</f>
        <v>true</v>
      </c>
      <c r="BC783" s="11">
        <f>IFERROR(IF(BA783=0,0,IF(AZ783=$BJ783,LEFT(RIGHT('DB Runes'!$I783,LEN('DB Runes'!$I783)-28),LEN('DB Runes'!$I783)-29),IF(BB783="true",LEFT(RIGHT('DB Runes'!$I783,LEN('DB Runes'!$I783)-27),LEN('DB Runes'!$I783)-28),LEFT(RIGHT('DB Runes'!$I783,LEN('DB Runes'!$I783)-28),LEN('DB Runes'!$I783)-29)))),0)</f>
        <v>0</v>
      </c>
      <c r="BD783" s="9">
        <f>IF($BI783=M783,VLOOKUP($AQ783,Runes!$AD:$AF,3,FALSE),M783)</f>
        <v>0</v>
      </c>
      <c r="BE783" s="9">
        <f t="shared" si="53"/>
        <v>0</v>
      </c>
      <c r="BF783" s="11" t="str">
        <f>IF($BJ783=BD783,"true",IF('DB Runes'!$L783="{}","",IF(RIGHT(LEFT('DB Runes'!$L783,14),1)="f","false","true")))</f>
        <v>true</v>
      </c>
      <c r="BG783" s="11">
        <f>IFERROR(IF(BE783=0,0,IF(BD783=$BJ783,LEFT(RIGHT('DB Runes'!$L783,LEN('DB Runes'!$L783)-28),LEN('DB Runes'!$L783)-29),IF(BF783="true",LEFT(RIGHT('DB Runes'!$L783,LEN('DB Runes'!$L783)-27),LEN('DB Runes'!$L783)-28),LEFT(RIGHT('DB Runes'!$L783,LEN('DB Runes'!$L783)-28),LEN('DB Runes'!$L783)-29)))),0)</f>
        <v>0</v>
      </c>
      <c r="BH783">
        <f>IFERROR(VLOOKUP($AQ783,Runes!$AM:$AP,4,FALSE),0)</f>
        <v>0</v>
      </c>
      <c r="BI783">
        <f>IFERROR(VLOOKUP($AQ783,Runes!$AD:$AF,2,FALSE),0)</f>
        <v>0</v>
      </c>
      <c r="BJ783">
        <f>IFERROR(VLOOKUP($AQ783,Runes!$AD:$AF,3,FALSE),0)</f>
        <v>0</v>
      </c>
    </row>
    <row r="784" spans="1:62" x14ac:dyDescent="0.25">
      <c r="A784" s="9">
        <f>'DB Runes'!$A784</f>
        <v>0</v>
      </c>
      <c r="B784" s="9">
        <f>'DB Runes'!$B784</f>
        <v>0</v>
      </c>
      <c r="C784" s="9" t="str">
        <f>IF('DB Runes'!$C784="{}","",IF(RIGHT(LEFT('DB Runes'!$C784,14),1)="f","false","true"))</f>
        <v>true</v>
      </c>
      <c r="D784" s="9" t="e">
        <f>IF(C784="","",IF(C784="true",LEFT(RIGHT('DB Runes'!$C784,LEN('DB Runes'!$C784)-27),LEN('DB Runes'!$C784)-28),LEFT(RIGHT('DB Runes'!$C784,LEN('DB Runes'!$C784)-28),LEN('DB Runes'!$C784)-29)))</f>
        <v>#VALUE!</v>
      </c>
      <c r="E784" s="9">
        <f>'DB Runes'!$D784</f>
        <v>0</v>
      </c>
      <c r="F784" s="9">
        <f>'DB Runes'!$E784</f>
        <v>0</v>
      </c>
      <c r="G784" s="9" t="str">
        <f>IF('DB Runes'!$F784="{}","",IF(RIGHT(LEFT('DB Runes'!$F784,14),1)="f","false","true"))</f>
        <v>true</v>
      </c>
      <c r="H784" s="9" t="e">
        <f>IF(G784="","",IF(G784="true",LEFT(RIGHT('DB Runes'!$F784,LEN('DB Runes'!$F784)-27),LEN('DB Runes'!$F784)-28),LEFT(RIGHT('DB Runes'!$F784,LEN('DB Runes'!$F784)-28),LEN('DB Runes'!$F784)-29)))</f>
        <v>#VALUE!</v>
      </c>
      <c r="I784" s="9">
        <f>'DB Runes'!$G784</f>
        <v>0</v>
      </c>
      <c r="J784" s="9">
        <f>'DB Runes'!$H784</f>
        <v>0</v>
      </c>
      <c r="K784" s="9" t="str">
        <f>IF('DB Runes'!$I784="{}","",IF(RIGHT(LEFT('DB Runes'!$I784,14),1)="f","false","true"))</f>
        <v>true</v>
      </c>
      <c r="L784" s="9" t="e">
        <f>IF(K784="","",IF(K784="true",LEFT(RIGHT('DB Runes'!$I784,LEN('DB Runes'!$I784)-27),LEN('DB Runes'!$I784)-28),LEFT(RIGHT('DB Runes'!$I784,LEN('DB Runes'!$I784)-28),LEN('DB Runes'!$I784)-29)))</f>
        <v>#VALUE!</v>
      </c>
      <c r="M784" s="9">
        <f>'DB Runes'!$J784</f>
        <v>0</v>
      </c>
      <c r="N784" s="9">
        <f>'DB Runes'!$K784</f>
        <v>0</v>
      </c>
      <c r="O784" s="9" t="str">
        <f>IF('DB Runes'!$L784="{}","",IF(RIGHT(LEFT('DB Runes'!$L784,14),1)="f","false","true"))</f>
        <v>true</v>
      </c>
      <c r="P784" s="9" t="e">
        <f>IF(O784="","",IF(O784="true",LEFT(RIGHT('DB Runes'!$L784,LEN('DB Runes'!$L784)-27),LEN('DB Runes'!$L784)-28),LEFT(RIGHT('DB Runes'!$L784,LEN('DB Runes'!$L784)-28),LEN('DB Runes'!$L784)-29)))</f>
        <v>#VALUE!</v>
      </c>
      <c r="R784" s="9" t="str">
        <f ca="1">IFERROR(sub_stat_v&amp;enchant_true?&amp;IF(G_v_equal_0&gt;0,G_v_brackets,"")&amp;g_e_equal_perfect,"")</f>
        <v/>
      </c>
      <c r="S784" s="9" t="str">
        <f ca="1">IFERROR(sub_stat_v&amp;enchant_true?&amp;IF(G_v_equal_0&gt;0,G_v_brackets,"")&amp;g_e_equal_perfect,"")</f>
        <v/>
      </c>
      <c r="T784" s="9" t="str">
        <f ca="1">IFERROR(sub_stat_v&amp;enchant_true?&amp;IF(G_v_equal_0&gt;0,G_v_brackets,"")&amp;g_e_equal_perfect,"")</f>
        <v/>
      </c>
      <c r="U784" s="9" t="str">
        <f ca="1">IFERROR(sub_stat_v&amp;enchant_true?&amp;IF(G_v_equal_0&gt;0,G_v_brackets,"")&amp;g_e_equal_perfect,"")</f>
        <v/>
      </c>
      <c r="V784" s="9" t="str">
        <f ca="1">IFERROR(sub_stat_v&amp;enchant_true?&amp;IF(G_v_equal_0&gt;0,G_v_brackets,"")&amp;g_e_equal_perfect,"")</f>
        <v/>
      </c>
      <c r="W784" s="9" t="str">
        <f ca="1">IFERROR(sub_stat_v&amp;enchant_true?&amp;IF(G_v_equal_0&gt;0,G_v_brackets,"")&amp;g_e_equal_perfect,"")</f>
        <v/>
      </c>
      <c r="X784" s="9" t="str">
        <f ca="1">IFERROR(sub_stat_v&amp;enchant_true?&amp;IF(G_v_equal_0&gt;0,G_v_brackets,"")&amp;g_e_equal_perfect,"")</f>
        <v/>
      </c>
      <c r="Y784" s="9" t="str">
        <f ca="1">IFERROR(sub_stat_v&amp;enchant_true?&amp;IF(G_v_equal_0&gt;0,G_v_brackets,"")&amp;g_e_equal_perfect,"")</f>
        <v/>
      </c>
      <c r="Z784" s="9" t="str">
        <f ca="1">IFERROR(sub_stat_v&amp;enchant_true?&amp;IF(G_v_equal_0&gt;0,G_v_brackets,"")&amp;g_e_equal_perfect,"")</f>
        <v/>
      </c>
      <c r="AA784" s="9" t="str">
        <f ca="1">IFERROR(sub_stat_v&amp;enchant_true?&amp;IF(G_v_equal_0&gt;0,G_v_brackets,"")&amp;g_e_equal_perfect,"")</f>
        <v/>
      </c>
      <c r="AB784" s="9" t="str">
        <f ca="1">IFERROR(sub_stat_v&amp;enchant_true?&amp;IF(G_v_equal_0&gt;0,G_v_brackets,"")&amp;g_e_equal_perfect,"")</f>
        <v/>
      </c>
      <c r="AQ784">
        <f>'DB Runes'!O784</f>
        <v>0</v>
      </c>
      <c r="AR784" s="9">
        <f>IF($BI784=A784,VLOOKUP($AQ784,Runes!$AD:$AF,3,FALSE),A784)</f>
        <v>0</v>
      </c>
      <c r="AS784" s="9">
        <f t="shared" si="51"/>
        <v>0</v>
      </c>
      <c r="AT784" s="11" t="str">
        <f>IF($BJ784=AR784,"true",IF('DB Runes'!$C784="{}","",IF(RIGHT(LEFT('DB Runes'!$C784,14),1)="f","false","true")))</f>
        <v>true</v>
      </c>
      <c r="AU784" s="11">
        <f>IFERROR(IF(AS784=0,0,IF(AR784=$BJ784,LEFT(RIGHT('DB Runes'!$C784,LEN('DB Runes'!$C784)-28),LEN('DB Runes'!$F784)-29),IF(AT784="true",LEFT(RIGHT('DB Runes'!$C784,LEN('DB Runes'!$C784)-27),LEN('DB Runes'!$C784)-28),LEFT(RIGHT('DB Runes'!$C784,LEN('DB Runes'!$C784)-28),LEN('DB Runes'!$C784)-29)))),0)</f>
        <v>0</v>
      </c>
      <c r="AV784" s="9">
        <f>IF($BI784=E784,VLOOKUP($AQ784,Runes!$AD:$AF,3,FALSE),E784)</f>
        <v>0</v>
      </c>
      <c r="AW784" s="9">
        <f t="shared" si="52"/>
        <v>0</v>
      </c>
      <c r="AX784" s="11" t="str">
        <f>IF($BJ784=AV784,"true",IF('DB Runes'!$F784="{}","",IF(RIGHT(LEFT('DB Runes'!$F784,14),1)="f","false","true")))</f>
        <v>true</v>
      </c>
      <c r="AY784" s="11">
        <f>IFERROR(IF(AW784=0,0,IF(AV784=$BJ784,LEFT(RIGHT('DB Runes'!$F784,LEN('DB Runes'!$F784)-28),LEN('DB Runes'!$F784)-29),IF(AX784="true",LEFT(RIGHT('DB Runes'!$F784,LEN('DB Runes'!$F784)-27),LEN('DB Runes'!$F784)-28),LEFT(RIGHT('DB Runes'!$F784,LEN('DB Runes'!$F784)-28),LEN('DB Runes'!$F784)-29)))),0)</f>
        <v>0</v>
      </c>
      <c r="AZ784" s="9">
        <f>IF($BI784=I784,VLOOKUP($AQ784,Runes!$AD:$AF,3,FALSE),I784)</f>
        <v>0</v>
      </c>
      <c r="BA784" s="9">
        <f t="shared" si="50"/>
        <v>0</v>
      </c>
      <c r="BB784" s="11" t="str">
        <f>IF($BJ784=AZ784,"true",IF('DB Runes'!$I784="{}","",IF(RIGHT(LEFT('DB Runes'!$I784,14),1)="f","false","true")))</f>
        <v>true</v>
      </c>
      <c r="BC784" s="11">
        <f>IFERROR(IF(BA784=0,0,IF(AZ784=$BJ784,LEFT(RIGHT('DB Runes'!$I784,LEN('DB Runes'!$I784)-28),LEN('DB Runes'!$I784)-29),IF(BB784="true",LEFT(RIGHT('DB Runes'!$I784,LEN('DB Runes'!$I784)-27),LEN('DB Runes'!$I784)-28),LEFT(RIGHT('DB Runes'!$I784,LEN('DB Runes'!$I784)-28),LEN('DB Runes'!$I784)-29)))),0)</f>
        <v>0</v>
      </c>
      <c r="BD784" s="9">
        <f>IF($BI784=M784,VLOOKUP($AQ784,Runes!$AD:$AF,3,FALSE),M784)</f>
        <v>0</v>
      </c>
      <c r="BE784" s="9">
        <f t="shared" si="53"/>
        <v>0</v>
      </c>
      <c r="BF784" s="11" t="str">
        <f>IF($BJ784=BD784,"true",IF('DB Runes'!$L784="{}","",IF(RIGHT(LEFT('DB Runes'!$L784,14),1)="f","false","true")))</f>
        <v>true</v>
      </c>
      <c r="BG784" s="11">
        <f>IFERROR(IF(BE784=0,0,IF(BD784=$BJ784,LEFT(RIGHT('DB Runes'!$L784,LEN('DB Runes'!$L784)-28),LEN('DB Runes'!$L784)-29),IF(BF784="true",LEFT(RIGHT('DB Runes'!$L784,LEN('DB Runes'!$L784)-27),LEN('DB Runes'!$L784)-28),LEFT(RIGHT('DB Runes'!$L784,LEN('DB Runes'!$L784)-28),LEN('DB Runes'!$L784)-29)))),0)</f>
        <v>0</v>
      </c>
      <c r="BH784">
        <f>IFERROR(VLOOKUP($AQ784,Runes!$AM:$AP,4,FALSE),0)</f>
        <v>0</v>
      </c>
      <c r="BI784">
        <f>IFERROR(VLOOKUP($AQ784,Runes!$AD:$AF,2,FALSE),0)</f>
        <v>0</v>
      </c>
      <c r="BJ784">
        <f>IFERROR(VLOOKUP($AQ784,Runes!$AD:$AF,3,FALSE),0)</f>
        <v>0</v>
      </c>
    </row>
    <row r="785" spans="1:62" x14ac:dyDescent="0.25">
      <c r="A785" s="9">
        <f>'DB Runes'!$A785</f>
        <v>0</v>
      </c>
      <c r="B785" s="9">
        <f>'DB Runes'!$B785</f>
        <v>0</v>
      </c>
      <c r="C785" s="9" t="str">
        <f>IF('DB Runes'!$C785="{}","",IF(RIGHT(LEFT('DB Runes'!$C785,14),1)="f","false","true"))</f>
        <v>true</v>
      </c>
      <c r="D785" s="9" t="e">
        <f>IF(C785="","",IF(C785="true",LEFT(RIGHT('DB Runes'!$C785,LEN('DB Runes'!$C785)-27),LEN('DB Runes'!$C785)-28),LEFT(RIGHT('DB Runes'!$C785,LEN('DB Runes'!$C785)-28),LEN('DB Runes'!$C785)-29)))</f>
        <v>#VALUE!</v>
      </c>
      <c r="E785" s="9">
        <f>'DB Runes'!$D785</f>
        <v>0</v>
      </c>
      <c r="F785" s="9">
        <f>'DB Runes'!$E785</f>
        <v>0</v>
      </c>
      <c r="G785" s="9" t="str">
        <f>IF('DB Runes'!$F785="{}","",IF(RIGHT(LEFT('DB Runes'!$F785,14),1)="f","false","true"))</f>
        <v>true</v>
      </c>
      <c r="H785" s="9" t="e">
        <f>IF(G785="","",IF(G785="true",LEFT(RIGHT('DB Runes'!$F785,LEN('DB Runes'!$F785)-27),LEN('DB Runes'!$F785)-28),LEFT(RIGHT('DB Runes'!$F785,LEN('DB Runes'!$F785)-28),LEN('DB Runes'!$F785)-29)))</f>
        <v>#VALUE!</v>
      </c>
      <c r="I785" s="9">
        <f>'DB Runes'!$G785</f>
        <v>0</v>
      </c>
      <c r="J785" s="9">
        <f>'DB Runes'!$H785</f>
        <v>0</v>
      </c>
      <c r="K785" s="9" t="str">
        <f>IF('DB Runes'!$I785="{}","",IF(RIGHT(LEFT('DB Runes'!$I785,14),1)="f","false","true"))</f>
        <v>true</v>
      </c>
      <c r="L785" s="9" t="e">
        <f>IF(K785="","",IF(K785="true",LEFT(RIGHT('DB Runes'!$I785,LEN('DB Runes'!$I785)-27),LEN('DB Runes'!$I785)-28),LEFT(RIGHT('DB Runes'!$I785,LEN('DB Runes'!$I785)-28),LEN('DB Runes'!$I785)-29)))</f>
        <v>#VALUE!</v>
      </c>
      <c r="M785" s="9">
        <f>'DB Runes'!$J785</f>
        <v>0</v>
      </c>
      <c r="N785" s="9">
        <f>'DB Runes'!$K785</f>
        <v>0</v>
      </c>
      <c r="O785" s="9" t="str">
        <f>IF('DB Runes'!$L785="{}","",IF(RIGHT(LEFT('DB Runes'!$L785,14),1)="f","false","true"))</f>
        <v>true</v>
      </c>
      <c r="P785" s="9" t="e">
        <f>IF(O785="","",IF(O785="true",LEFT(RIGHT('DB Runes'!$L785,LEN('DB Runes'!$L785)-27),LEN('DB Runes'!$L785)-28),LEFT(RIGHT('DB Runes'!$L785,LEN('DB Runes'!$L785)-28),LEN('DB Runes'!$L785)-29)))</f>
        <v>#VALUE!</v>
      </c>
      <c r="R785" s="9" t="str">
        <f ca="1">IFERROR(sub_stat_v&amp;enchant_true?&amp;IF(G_v_equal_0&gt;0,G_v_brackets,"")&amp;g_e_equal_perfect,"")</f>
        <v/>
      </c>
      <c r="S785" s="9" t="str">
        <f ca="1">IFERROR(sub_stat_v&amp;enchant_true?&amp;IF(G_v_equal_0&gt;0,G_v_brackets,"")&amp;g_e_equal_perfect,"")</f>
        <v/>
      </c>
      <c r="T785" s="9" t="str">
        <f ca="1">IFERROR(sub_stat_v&amp;enchant_true?&amp;IF(G_v_equal_0&gt;0,G_v_brackets,"")&amp;g_e_equal_perfect,"")</f>
        <v/>
      </c>
      <c r="U785" s="9" t="str">
        <f ca="1">IFERROR(sub_stat_v&amp;enchant_true?&amp;IF(G_v_equal_0&gt;0,G_v_brackets,"")&amp;g_e_equal_perfect,"")</f>
        <v/>
      </c>
      <c r="V785" s="9" t="str">
        <f ca="1">IFERROR(sub_stat_v&amp;enchant_true?&amp;IF(G_v_equal_0&gt;0,G_v_brackets,"")&amp;g_e_equal_perfect,"")</f>
        <v/>
      </c>
      <c r="W785" s="9" t="str">
        <f ca="1">IFERROR(sub_stat_v&amp;enchant_true?&amp;IF(G_v_equal_0&gt;0,G_v_brackets,"")&amp;g_e_equal_perfect,"")</f>
        <v/>
      </c>
      <c r="X785" s="9" t="str">
        <f ca="1">IFERROR(sub_stat_v&amp;enchant_true?&amp;IF(G_v_equal_0&gt;0,G_v_brackets,"")&amp;g_e_equal_perfect,"")</f>
        <v/>
      </c>
      <c r="Y785" s="9" t="str">
        <f ca="1">IFERROR(sub_stat_v&amp;enchant_true?&amp;IF(G_v_equal_0&gt;0,G_v_brackets,"")&amp;g_e_equal_perfect,"")</f>
        <v/>
      </c>
      <c r="Z785" s="9" t="str">
        <f ca="1">IFERROR(sub_stat_v&amp;enchant_true?&amp;IF(G_v_equal_0&gt;0,G_v_brackets,"")&amp;g_e_equal_perfect,"")</f>
        <v/>
      </c>
      <c r="AA785" s="9" t="str">
        <f ca="1">IFERROR(sub_stat_v&amp;enchant_true?&amp;IF(G_v_equal_0&gt;0,G_v_brackets,"")&amp;g_e_equal_perfect,"")</f>
        <v/>
      </c>
      <c r="AB785" s="9" t="str">
        <f ca="1">IFERROR(sub_stat_v&amp;enchant_true?&amp;IF(G_v_equal_0&gt;0,G_v_brackets,"")&amp;g_e_equal_perfect,"")</f>
        <v/>
      </c>
      <c r="AQ785">
        <f>'DB Runes'!O785</f>
        <v>0</v>
      </c>
      <c r="AR785" s="9">
        <f>IF($BI785=A785,VLOOKUP($AQ785,Runes!$AD:$AF,3,FALSE),A785)</f>
        <v>0</v>
      </c>
      <c r="AS785" s="9">
        <f t="shared" si="51"/>
        <v>0</v>
      </c>
      <c r="AT785" s="11" t="str">
        <f>IF($BJ785=AR785,"true",IF('DB Runes'!$C785="{}","",IF(RIGHT(LEFT('DB Runes'!$C785,14),1)="f","false","true")))</f>
        <v>true</v>
      </c>
      <c r="AU785" s="11">
        <f>IFERROR(IF(AS785=0,0,IF(AR785=$BJ785,LEFT(RIGHT('DB Runes'!$C785,LEN('DB Runes'!$C785)-28),LEN('DB Runes'!$F785)-29),IF(AT785="true",LEFT(RIGHT('DB Runes'!$C785,LEN('DB Runes'!$C785)-27),LEN('DB Runes'!$C785)-28),LEFT(RIGHT('DB Runes'!$C785,LEN('DB Runes'!$C785)-28),LEN('DB Runes'!$C785)-29)))),0)</f>
        <v>0</v>
      </c>
      <c r="AV785" s="9">
        <f>IF($BI785=E785,VLOOKUP($AQ785,Runes!$AD:$AF,3,FALSE),E785)</f>
        <v>0</v>
      </c>
      <c r="AW785" s="9">
        <f t="shared" si="52"/>
        <v>0</v>
      </c>
      <c r="AX785" s="11" t="str">
        <f>IF($BJ785=AV785,"true",IF('DB Runes'!$F785="{}","",IF(RIGHT(LEFT('DB Runes'!$F785,14),1)="f","false","true")))</f>
        <v>true</v>
      </c>
      <c r="AY785" s="11">
        <f>IFERROR(IF(AW785=0,0,IF(AV785=$BJ785,LEFT(RIGHT('DB Runes'!$F785,LEN('DB Runes'!$F785)-28),LEN('DB Runes'!$F785)-29),IF(AX785="true",LEFT(RIGHT('DB Runes'!$F785,LEN('DB Runes'!$F785)-27),LEN('DB Runes'!$F785)-28),LEFT(RIGHT('DB Runes'!$F785,LEN('DB Runes'!$F785)-28),LEN('DB Runes'!$F785)-29)))),0)</f>
        <v>0</v>
      </c>
      <c r="AZ785" s="9">
        <f>IF($BI785=I785,VLOOKUP($AQ785,Runes!$AD:$AF,3,FALSE),I785)</f>
        <v>0</v>
      </c>
      <c r="BA785" s="9">
        <f t="shared" si="50"/>
        <v>0</v>
      </c>
      <c r="BB785" s="11" t="str">
        <f>IF($BJ785=AZ785,"true",IF('DB Runes'!$I785="{}","",IF(RIGHT(LEFT('DB Runes'!$I785,14),1)="f","false","true")))</f>
        <v>true</v>
      </c>
      <c r="BC785" s="11">
        <f>IFERROR(IF(BA785=0,0,IF(AZ785=$BJ785,LEFT(RIGHT('DB Runes'!$I785,LEN('DB Runes'!$I785)-28),LEN('DB Runes'!$I785)-29),IF(BB785="true",LEFT(RIGHT('DB Runes'!$I785,LEN('DB Runes'!$I785)-27),LEN('DB Runes'!$I785)-28),LEFT(RIGHT('DB Runes'!$I785,LEN('DB Runes'!$I785)-28),LEN('DB Runes'!$I785)-29)))),0)</f>
        <v>0</v>
      </c>
      <c r="BD785" s="9">
        <f>IF($BI785=M785,VLOOKUP($AQ785,Runes!$AD:$AF,3,FALSE),M785)</f>
        <v>0</v>
      </c>
      <c r="BE785" s="9">
        <f t="shared" si="53"/>
        <v>0</v>
      </c>
      <c r="BF785" s="11" t="str">
        <f>IF($BJ785=BD785,"true",IF('DB Runes'!$L785="{}","",IF(RIGHT(LEFT('DB Runes'!$L785,14),1)="f","false","true")))</f>
        <v>true</v>
      </c>
      <c r="BG785" s="11">
        <f>IFERROR(IF(BE785=0,0,IF(BD785=$BJ785,LEFT(RIGHT('DB Runes'!$L785,LEN('DB Runes'!$L785)-28),LEN('DB Runes'!$L785)-29),IF(BF785="true",LEFT(RIGHT('DB Runes'!$L785,LEN('DB Runes'!$L785)-27),LEN('DB Runes'!$L785)-28),LEFT(RIGHT('DB Runes'!$L785,LEN('DB Runes'!$L785)-28),LEN('DB Runes'!$L785)-29)))),0)</f>
        <v>0</v>
      </c>
      <c r="BH785">
        <f>IFERROR(VLOOKUP($AQ785,Runes!$AM:$AP,4,FALSE),0)</f>
        <v>0</v>
      </c>
      <c r="BI785">
        <f>IFERROR(VLOOKUP($AQ785,Runes!$AD:$AF,2,FALSE),0)</f>
        <v>0</v>
      </c>
      <c r="BJ785">
        <f>IFERROR(VLOOKUP($AQ785,Runes!$AD:$AF,3,FALSE),0)</f>
        <v>0</v>
      </c>
    </row>
    <row r="786" spans="1:62" x14ac:dyDescent="0.25">
      <c r="A786" s="9">
        <f>'DB Runes'!$A786</f>
        <v>0</v>
      </c>
      <c r="B786" s="9">
        <f>'DB Runes'!$B786</f>
        <v>0</v>
      </c>
      <c r="C786" s="9" t="str">
        <f>IF('DB Runes'!$C786="{}","",IF(RIGHT(LEFT('DB Runes'!$C786,14),1)="f","false","true"))</f>
        <v>true</v>
      </c>
      <c r="D786" s="9" t="e">
        <f>IF(C786="","",IF(C786="true",LEFT(RIGHT('DB Runes'!$C786,LEN('DB Runes'!$C786)-27),LEN('DB Runes'!$C786)-28),LEFT(RIGHT('DB Runes'!$C786,LEN('DB Runes'!$C786)-28),LEN('DB Runes'!$C786)-29)))</f>
        <v>#VALUE!</v>
      </c>
      <c r="E786" s="9">
        <f>'DB Runes'!$D786</f>
        <v>0</v>
      </c>
      <c r="F786" s="9">
        <f>'DB Runes'!$E786</f>
        <v>0</v>
      </c>
      <c r="G786" s="9" t="str">
        <f>IF('DB Runes'!$F786="{}","",IF(RIGHT(LEFT('DB Runes'!$F786,14),1)="f","false","true"))</f>
        <v>true</v>
      </c>
      <c r="H786" s="9" t="e">
        <f>IF(G786="","",IF(G786="true",LEFT(RIGHT('DB Runes'!$F786,LEN('DB Runes'!$F786)-27),LEN('DB Runes'!$F786)-28),LEFT(RIGHT('DB Runes'!$F786,LEN('DB Runes'!$F786)-28),LEN('DB Runes'!$F786)-29)))</f>
        <v>#VALUE!</v>
      </c>
      <c r="I786" s="9">
        <f>'DB Runes'!$G786</f>
        <v>0</v>
      </c>
      <c r="J786" s="9">
        <f>'DB Runes'!$H786</f>
        <v>0</v>
      </c>
      <c r="K786" s="9" t="str">
        <f>IF('DB Runes'!$I786="{}","",IF(RIGHT(LEFT('DB Runes'!$I786,14),1)="f","false","true"))</f>
        <v>true</v>
      </c>
      <c r="L786" s="9" t="e">
        <f>IF(K786="","",IF(K786="true",LEFT(RIGHT('DB Runes'!$I786,LEN('DB Runes'!$I786)-27),LEN('DB Runes'!$I786)-28),LEFT(RIGHT('DB Runes'!$I786,LEN('DB Runes'!$I786)-28),LEN('DB Runes'!$I786)-29)))</f>
        <v>#VALUE!</v>
      </c>
      <c r="M786" s="9">
        <f>'DB Runes'!$J786</f>
        <v>0</v>
      </c>
      <c r="N786" s="9">
        <f>'DB Runes'!$K786</f>
        <v>0</v>
      </c>
      <c r="O786" s="9" t="str">
        <f>IF('DB Runes'!$L786="{}","",IF(RIGHT(LEFT('DB Runes'!$L786,14),1)="f","false","true"))</f>
        <v>true</v>
      </c>
      <c r="P786" s="9" t="e">
        <f>IF(O786="","",IF(O786="true",LEFT(RIGHT('DB Runes'!$L786,LEN('DB Runes'!$L786)-27),LEN('DB Runes'!$L786)-28),LEFT(RIGHT('DB Runes'!$L786,LEN('DB Runes'!$L786)-28),LEN('DB Runes'!$L786)-29)))</f>
        <v>#VALUE!</v>
      </c>
      <c r="R786" s="9" t="str">
        <f ca="1">IFERROR(sub_stat_v&amp;enchant_true?&amp;IF(G_v_equal_0&gt;0,G_v_brackets,"")&amp;g_e_equal_perfect,"")</f>
        <v/>
      </c>
      <c r="S786" s="9" t="str">
        <f ca="1">IFERROR(sub_stat_v&amp;enchant_true?&amp;IF(G_v_equal_0&gt;0,G_v_brackets,"")&amp;g_e_equal_perfect,"")</f>
        <v/>
      </c>
      <c r="T786" s="9" t="str">
        <f ca="1">IFERROR(sub_stat_v&amp;enchant_true?&amp;IF(G_v_equal_0&gt;0,G_v_brackets,"")&amp;g_e_equal_perfect,"")</f>
        <v/>
      </c>
      <c r="U786" s="9" t="str">
        <f ca="1">IFERROR(sub_stat_v&amp;enchant_true?&amp;IF(G_v_equal_0&gt;0,G_v_brackets,"")&amp;g_e_equal_perfect,"")</f>
        <v/>
      </c>
      <c r="V786" s="9" t="str">
        <f ca="1">IFERROR(sub_stat_v&amp;enchant_true?&amp;IF(G_v_equal_0&gt;0,G_v_brackets,"")&amp;g_e_equal_perfect,"")</f>
        <v/>
      </c>
      <c r="W786" s="9" t="str">
        <f ca="1">IFERROR(sub_stat_v&amp;enchant_true?&amp;IF(G_v_equal_0&gt;0,G_v_brackets,"")&amp;g_e_equal_perfect,"")</f>
        <v/>
      </c>
      <c r="X786" s="9" t="str">
        <f ca="1">IFERROR(sub_stat_v&amp;enchant_true?&amp;IF(G_v_equal_0&gt;0,G_v_brackets,"")&amp;g_e_equal_perfect,"")</f>
        <v/>
      </c>
      <c r="Y786" s="9" t="str">
        <f ca="1">IFERROR(sub_stat_v&amp;enchant_true?&amp;IF(G_v_equal_0&gt;0,G_v_brackets,"")&amp;g_e_equal_perfect,"")</f>
        <v/>
      </c>
      <c r="Z786" s="9" t="str">
        <f ca="1">IFERROR(sub_stat_v&amp;enchant_true?&amp;IF(G_v_equal_0&gt;0,G_v_brackets,"")&amp;g_e_equal_perfect,"")</f>
        <v/>
      </c>
      <c r="AA786" s="9" t="str">
        <f ca="1">IFERROR(sub_stat_v&amp;enchant_true?&amp;IF(G_v_equal_0&gt;0,G_v_brackets,"")&amp;g_e_equal_perfect,"")</f>
        <v/>
      </c>
      <c r="AB786" s="9" t="str">
        <f ca="1">IFERROR(sub_stat_v&amp;enchant_true?&amp;IF(G_v_equal_0&gt;0,G_v_brackets,"")&amp;g_e_equal_perfect,"")</f>
        <v/>
      </c>
      <c r="AQ786">
        <f>'DB Runes'!O786</f>
        <v>0</v>
      </c>
      <c r="AR786" s="9">
        <f>IF($BI786=A786,VLOOKUP($AQ786,Runes!$AD:$AF,3,FALSE),A786)</f>
        <v>0</v>
      </c>
      <c r="AS786" s="9">
        <f t="shared" si="51"/>
        <v>0</v>
      </c>
      <c r="AT786" s="11" t="str">
        <f>IF($BJ786=AR786,"true",IF('DB Runes'!$C786="{}","",IF(RIGHT(LEFT('DB Runes'!$C786,14),1)="f","false","true")))</f>
        <v>true</v>
      </c>
      <c r="AU786" s="11">
        <f>IFERROR(IF(AS786=0,0,IF(AR786=$BJ786,LEFT(RIGHT('DB Runes'!$C786,LEN('DB Runes'!$C786)-28),LEN('DB Runes'!$F786)-29),IF(AT786="true",LEFT(RIGHT('DB Runes'!$C786,LEN('DB Runes'!$C786)-27),LEN('DB Runes'!$C786)-28),LEFT(RIGHT('DB Runes'!$C786,LEN('DB Runes'!$C786)-28),LEN('DB Runes'!$C786)-29)))),0)</f>
        <v>0</v>
      </c>
      <c r="AV786" s="9">
        <f>IF($BI786=E786,VLOOKUP($AQ786,Runes!$AD:$AF,3,FALSE),E786)</f>
        <v>0</v>
      </c>
      <c r="AW786" s="9">
        <f t="shared" si="52"/>
        <v>0</v>
      </c>
      <c r="AX786" s="11" t="str">
        <f>IF($BJ786=AV786,"true",IF('DB Runes'!$F786="{}","",IF(RIGHT(LEFT('DB Runes'!$F786,14),1)="f","false","true")))</f>
        <v>true</v>
      </c>
      <c r="AY786" s="11">
        <f>IFERROR(IF(AW786=0,0,IF(AV786=$BJ786,LEFT(RIGHT('DB Runes'!$F786,LEN('DB Runes'!$F786)-28),LEN('DB Runes'!$F786)-29),IF(AX786="true",LEFT(RIGHT('DB Runes'!$F786,LEN('DB Runes'!$F786)-27),LEN('DB Runes'!$F786)-28),LEFT(RIGHT('DB Runes'!$F786,LEN('DB Runes'!$F786)-28),LEN('DB Runes'!$F786)-29)))),0)</f>
        <v>0</v>
      </c>
      <c r="AZ786" s="9">
        <f>IF($BI786=I786,VLOOKUP($AQ786,Runes!$AD:$AF,3,FALSE),I786)</f>
        <v>0</v>
      </c>
      <c r="BA786" s="9">
        <f t="shared" si="50"/>
        <v>0</v>
      </c>
      <c r="BB786" s="11" t="str">
        <f>IF($BJ786=AZ786,"true",IF('DB Runes'!$I786="{}","",IF(RIGHT(LEFT('DB Runes'!$I786,14),1)="f","false","true")))</f>
        <v>true</v>
      </c>
      <c r="BC786" s="11">
        <f>IFERROR(IF(BA786=0,0,IF(AZ786=$BJ786,LEFT(RIGHT('DB Runes'!$I786,LEN('DB Runes'!$I786)-28),LEN('DB Runes'!$I786)-29),IF(BB786="true",LEFT(RIGHT('DB Runes'!$I786,LEN('DB Runes'!$I786)-27),LEN('DB Runes'!$I786)-28),LEFT(RIGHT('DB Runes'!$I786,LEN('DB Runes'!$I786)-28),LEN('DB Runes'!$I786)-29)))),0)</f>
        <v>0</v>
      </c>
      <c r="BD786" s="9">
        <f>IF($BI786=M786,VLOOKUP($AQ786,Runes!$AD:$AF,3,FALSE),M786)</f>
        <v>0</v>
      </c>
      <c r="BE786" s="9">
        <f t="shared" si="53"/>
        <v>0</v>
      </c>
      <c r="BF786" s="11" t="str">
        <f>IF($BJ786=BD786,"true",IF('DB Runes'!$L786="{}","",IF(RIGHT(LEFT('DB Runes'!$L786,14),1)="f","false","true")))</f>
        <v>true</v>
      </c>
      <c r="BG786" s="11">
        <f>IFERROR(IF(BE786=0,0,IF(BD786=$BJ786,LEFT(RIGHT('DB Runes'!$L786,LEN('DB Runes'!$L786)-28),LEN('DB Runes'!$L786)-29),IF(BF786="true",LEFT(RIGHT('DB Runes'!$L786,LEN('DB Runes'!$L786)-27),LEN('DB Runes'!$L786)-28),LEFT(RIGHT('DB Runes'!$L786,LEN('DB Runes'!$L786)-28),LEN('DB Runes'!$L786)-29)))),0)</f>
        <v>0</v>
      </c>
      <c r="BH786">
        <f>IFERROR(VLOOKUP($AQ786,Runes!$AM:$AP,4,FALSE),0)</f>
        <v>0</v>
      </c>
      <c r="BI786">
        <f>IFERROR(VLOOKUP($AQ786,Runes!$AD:$AF,2,FALSE),0)</f>
        <v>0</v>
      </c>
      <c r="BJ786">
        <f>IFERROR(VLOOKUP($AQ786,Runes!$AD:$AF,3,FALSE),0)</f>
        <v>0</v>
      </c>
    </row>
    <row r="787" spans="1:62" x14ac:dyDescent="0.25">
      <c r="A787" s="9">
        <f>'DB Runes'!$A787</f>
        <v>0</v>
      </c>
      <c r="B787" s="9">
        <f>'DB Runes'!$B787</f>
        <v>0</v>
      </c>
      <c r="C787" s="9" t="str">
        <f>IF('DB Runes'!$C787="{}","",IF(RIGHT(LEFT('DB Runes'!$C787,14),1)="f","false","true"))</f>
        <v>true</v>
      </c>
      <c r="D787" s="9" t="e">
        <f>IF(C787="","",IF(C787="true",LEFT(RIGHT('DB Runes'!$C787,LEN('DB Runes'!$C787)-27),LEN('DB Runes'!$C787)-28),LEFT(RIGHT('DB Runes'!$C787,LEN('DB Runes'!$C787)-28),LEN('DB Runes'!$C787)-29)))</f>
        <v>#VALUE!</v>
      </c>
      <c r="E787" s="9">
        <f>'DB Runes'!$D787</f>
        <v>0</v>
      </c>
      <c r="F787" s="9">
        <f>'DB Runes'!$E787</f>
        <v>0</v>
      </c>
      <c r="G787" s="9" t="str">
        <f>IF('DB Runes'!$F787="{}","",IF(RIGHT(LEFT('DB Runes'!$F787,14),1)="f","false","true"))</f>
        <v>true</v>
      </c>
      <c r="H787" s="9" t="e">
        <f>IF(G787="","",IF(G787="true",LEFT(RIGHT('DB Runes'!$F787,LEN('DB Runes'!$F787)-27),LEN('DB Runes'!$F787)-28),LEFT(RIGHT('DB Runes'!$F787,LEN('DB Runes'!$F787)-28),LEN('DB Runes'!$F787)-29)))</f>
        <v>#VALUE!</v>
      </c>
      <c r="I787" s="9">
        <f>'DB Runes'!$G787</f>
        <v>0</v>
      </c>
      <c r="J787" s="9">
        <f>'DB Runes'!$H787</f>
        <v>0</v>
      </c>
      <c r="K787" s="9" t="str">
        <f>IF('DB Runes'!$I787="{}","",IF(RIGHT(LEFT('DB Runes'!$I787,14),1)="f","false","true"))</f>
        <v>true</v>
      </c>
      <c r="L787" s="9" t="e">
        <f>IF(K787="","",IF(K787="true",LEFT(RIGHT('DB Runes'!$I787,LEN('DB Runes'!$I787)-27),LEN('DB Runes'!$I787)-28),LEFT(RIGHT('DB Runes'!$I787,LEN('DB Runes'!$I787)-28),LEN('DB Runes'!$I787)-29)))</f>
        <v>#VALUE!</v>
      </c>
      <c r="M787" s="9">
        <f>'DB Runes'!$J787</f>
        <v>0</v>
      </c>
      <c r="N787" s="9">
        <f>'DB Runes'!$K787</f>
        <v>0</v>
      </c>
      <c r="O787" s="9" t="str">
        <f>IF('DB Runes'!$L787="{}","",IF(RIGHT(LEFT('DB Runes'!$L787,14),1)="f","false","true"))</f>
        <v>true</v>
      </c>
      <c r="P787" s="9" t="e">
        <f>IF(O787="","",IF(O787="true",LEFT(RIGHT('DB Runes'!$L787,LEN('DB Runes'!$L787)-27),LEN('DB Runes'!$L787)-28),LEFT(RIGHT('DB Runes'!$L787,LEN('DB Runes'!$L787)-28),LEN('DB Runes'!$L787)-29)))</f>
        <v>#VALUE!</v>
      </c>
      <c r="R787" s="9" t="str">
        <f ca="1">IFERROR(sub_stat_v&amp;enchant_true?&amp;IF(G_v_equal_0&gt;0,G_v_brackets,"")&amp;g_e_equal_perfect,"")</f>
        <v/>
      </c>
      <c r="S787" s="9" t="str">
        <f ca="1">IFERROR(sub_stat_v&amp;enchant_true?&amp;IF(G_v_equal_0&gt;0,G_v_brackets,"")&amp;g_e_equal_perfect,"")</f>
        <v/>
      </c>
      <c r="T787" s="9" t="str">
        <f ca="1">IFERROR(sub_stat_v&amp;enchant_true?&amp;IF(G_v_equal_0&gt;0,G_v_brackets,"")&amp;g_e_equal_perfect,"")</f>
        <v/>
      </c>
      <c r="U787" s="9" t="str">
        <f ca="1">IFERROR(sub_stat_v&amp;enchant_true?&amp;IF(G_v_equal_0&gt;0,G_v_brackets,"")&amp;g_e_equal_perfect,"")</f>
        <v/>
      </c>
      <c r="V787" s="9" t="str">
        <f ca="1">IFERROR(sub_stat_v&amp;enchant_true?&amp;IF(G_v_equal_0&gt;0,G_v_brackets,"")&amp;g_e_equal_perfect,"")</f>
        <v/>
      </c>
      <c r="W787" s="9" t="str">
        <f ca="1">IFERROR(sub_stat_v&amp;enchant_true?&amp;IF(G_v_equal_0&gt;0,G_v_brackets,"")&amp;g_e_equal_perfect,"")</f>
        <v/>
      </c>
      <c r="X787" s="9" t="str">
        <f ca="1">IFERROR(sub_stat_v&amp;enchant_true?&amp;IF(G_v_equal_0&gt;0,G_v_brackets,"")&amp;g_e_equal_perfect,"")</f>
        <v/>
      </c>
      <c r="Y787" s="9" t="str">
        <f ca="1">IFERROR(sub_stat_v&amp;enchant_true?&amp;IF(G_v_equal_0&gt;0,G_v_brackets,"")&amp;g_e_equal_perfect,"")</f>
        <v/>
      </c>
      <c r="Z787" s="9" t="str">
        <f ca="1">IFERROR(sub_stat_v&amp;enchant_true?&amp;IF(G_v_equal_0&gt;0,G_v_brackets,"")&amp;g_e_equal_perfect,"")</f>
        <v/>
      </c>
      <c r="AA787" s="9" t="str">
        <f ca="1">IFERROR(sub_stat_v&amp;enchant_true?&amp;IF(G_v_equal_0&gt;0,G_v_brackets,"")&amp;g_e_equal_perfect,"")</f>
        <v/>
      </c>
      <c r="AB787" s="9" t="str">
        <f ca="1">IFERROR(sub_stat_v&amp;enchant_true?&amp;IF(G_v_equal_0&gt;0,G_v_brackets,"")&amp;g_e_equal_perfect,"")</f>
        <v/>
      </c>
      <c r="AQ787">
        <f>'DB Runes'!O787</f>
        <v>0</v>
      </c>
      <c r="AR787" s="9">
        <f>IF($BI787=A787,VLOOKUP($AQ787,Runes!$AD:$AF,3,FALSE),A787)</f>
        <v>0</v>
      </c>
      <c r="AS787" s="9">
        <f t="shared" si="51"/>
        <v>0</v>
      </c>
      <c r="AT787" s="11" t="str">
        <f>IF($BJ787=AR787,"true",IF('DB Runes'!$C787="{}","",IF(RIGHT(LEFT('DB Runes'!$C787,14),1)="f","false","true")))</f>
        <v>true</v>
      </c>
      <c r="AU787" s="11">
        <f>IFERROR(IF(AS787=0,0,IF(AR787=$BJ787,LEFT(RIGHT('DB Runes'!$C787,LEN('DB Runes'!$C787)-28),LEN('DB Runes'!$F787)-29),IF(AT787="true",LEFT(RIGHT('DB Runes'!$C787,LEN('DB Runes'!$C787)-27),LEN('DB Runes'!$C787)-28),LEFT(RIGHT('DB Runes'!$C787,LEN('DB Runes'!$C787)-28),LEN('DB Runes'!$C787)-29)))),0)</f>
        <v>0</v>
      </c>
      <c r="AV787" s="9">
        <f>IF($BI787=E787,VLOOKUP($AQ787,Runes!$AD:$AF,3,FALSE),E787)</f>
        <v>0</v>
      </c>
      <c r="AW787" s="9">
        <f t="shared" si="52"/>
        <v>0</v>
      </c>
      <c r="AX787" s="11" t="str">
        <f>IF($BJ787=AV787,"true",IF('DB Runes'!$F787="{}","",IF(RIGHT(LEFT('DB Runes'!$F787,14),1)="f","false","true")))</f>
        <v>true</v>
      </c>
      <c r="AY787" s="11">
        <f>IFERROR(IF(AW787=0,0,IF(AV787=$BJ787,LEFT(RIGHT('DB Runes'!$F787,LEN('DB Runes'!$F787)-28),LEN('DB Runes'!$F787)-29),IF(AX787="true",LEFT(RIGHT('DB Runes'!$F787,LEN('DB Runes'!$F787)-27),LEN('DB Runes'!$F787)-28),LEFT(RIGHT('DB Runes'!$F787,LEN('DB Runes'!$F787)-28),LEN('DB Runes'!$F787)-29)))),0)</f>
        <v>0</v>
      </c>
      <c r="AZ787" s="9">
        <f>IF($BI787=I787,VLOOKUP($AQ787,Runes!$AD:$AF,3,FALSE),I787)</f>
        <v>0</v>
      </c>
      <c r="BA787" s="9">
        <f t="shared" si="50"/>
        <v>0</v>
      </c>
      <c r="BB787" s="11" t="str">
        <f>IF($BJ787=AZ787,"true",IF('DB Runes'!$I787="{}","",IF(RIGHT(LEFT('DB Runes'!$I787,14),1)="f","false","true")))</f>
        <v>true</v>
      </c>
      <c r="BC787" s="11">
        <f>IFERROR(IF(BA787=0,0,IF(AZ787=$BJ787,LEFT(RIGHT('DB Runes'!$I787,LEN('DB Runes'!$I787)-28),LEN('DB Runes'!$I787)-29),IF(BB787="true",LEFT(RIGHT('DB Runes'!$I787,LEN('DB Runes'!$I787)-27),LEN('DB Runes'!$I787)-28),LEFT(RIGHT('DB Runes'!$I787,LEN('DB Runes'!$I787)-28),LEN('DB Runes'!$I787)-29)))),0)</f>
        <v>0</v>
      </c>
      <c r="BD787" s="9">
        <f>IF($BI787=M787,VLOOKUP($AQ787,Runes!$AD:$AF,3,FALSE),M787)</f>
        <v>0</v>
      </c>
      <c r="BE787" s="9">
        <f t="shared" si="53"/>
        <v>0</v>
      </c>
      <c r="BF787" s="11" t="str">
        <f>IF($BJ787=BD787,"true",IF('DB Runes'!$L787="{}","",IF(RIGHT(LEFT('DB Runes'!$L787,14),1)="f","false","true")))</f>
        <v>true</v>
      </c>
      <c r="BG787" s="11">
        <f>IFERROR(IF(BE787=0,0,IF(BD787=$BJ787,LEFT(RIGHT('DB Runes'!$L787,LEN('DB Runes'!$L787)-28),LEN('DB Runes'!$L787)-29),IF(BF787="true",LEFT(RIGHT('DB Runes'!$L787,LEN('DB Runes'!$L787)-27),LEN('DB Runes'!$L787)-28),LEFT(RIGHT('DB Runes'!$L787,LEN('DB Runes'!$L787)-28),LEN('DB Runes'!$L787)-29)))),0)</f>
        <v>0</v>
      </c>
      <c r="BH787">
        <f>IFERROR(VLOOKUP($AQ787,Runes!$AM:$AP,4,FALSE),0)</f>
        <v>0</v>
      </c>
      <c r="BI787">
        <f>IFERROR(VLOOKUP($AQ787,Runes!$AD:$AF,2,FALSE),0)</f>
        <v>0</v>
      </c>
      <c r="BJ787">
        <f>IFERROR(VLOOKUP($AQ787,Runes!$AD:$AF,3,FALSE),0)</f>
        <v>0</v>
      </c>
    </row>
    <row r="788" spans="1:62" x14ac:dyDescent="0.25">
      <c r="A788" s="9">
        <f>'DB Runes'!$A788</f>
        <v>0</v>
      </c>
      <c r="B788" s="9">
        <f>'DB Runes'!$B788</f>
        <v>0</v>
      </c>
      <c r="C788" s="9" t="str">
        <f>IF('DB Runes'!$C788="{}","",IF(RIGHT(LEFT('DB Runes'!$C788,14),1)="f","false","true"))</f>
        <v>true</v>
      </c>
      <c r="D788" s="9" t="e">
        <f>IF(C788="","",IF(C788="true",LEFT(RIGHT('DB Runes'!$C788,LEN('DB Runes'!$C788)-27),LEN('DB Runes'!$C788)-28),LEFT(RIGHT('DB Runes'!$C788,LEN('DB Runes'!$C788)-28),LEN('DB Runes'!$C788)-29)))</f>
        <v>#VALUE!</v>
      </c>
      <c r="E788" s="9">
        <f>'DB Runes'!$D788</f>
        <v>0</v>
      </c>
      <c r="F788" s="9">
        <f>'DB Runes'!$E788</f>
        <v>0</v>
      </c>
      <c r="G788" s="9" t="str">
        <f>IF('DB Runes'!$F788="{}","",IF(RIGHT(LEFT('DB Runes'!$F788,14),1)="f","false","true"))</f>
        <v>true</v>
      </c>
      <c r="H788" s="9" t="e">
        <f>IF(G788="","",IF(G788="true",LEFT(RIGHT('DB Runes'!$F788,LEN('DB Runes'!$F788)-27),LEN('DB Runes'!$F788)-28),LEFT(RIGHT('DB Runes'!$F788,LEN('DB Runes'!$F788)-28),LEN('DB Runes'!$F788)-29)))</f>
        <v>#VALUE!</v>
      </c>
      <c r="I788" s="9">
        <f>'DB Runes'!$G788</f>
        <v>0</v>
      </c>
      <c r="J788" s="9">
        <f>'DB Runes'!$H788</f>
        <v>0</v>
      </c>
      <c r="K788" s="9" t="str">
        <f>IF('DB Runes'!$I788="{}","",IF(RIGHT(LEFT('DB Runes'!$I788,14),1)="f","false","true"))</f>
        <v>true</v>
      </c>
      <c r="L788" s="9" t="e">
        <f>IF(K788="","",IF(K788="true",LEFT(RIGHT('DB Runes'!$I788,LEN('DB Runes'!$I788)-27),LEN('DB Runes'!$I788)-28),LEFT(RIGHT('DB Runes'!$I788,LEN('DB Runes'!$I788)-28),LEN('DB Runes'!$I788)-29)))</f>
        <v>#VALUE!</v>
      </c>
      <c r="M788" s="9">
        <f>'DB Runes'!$J788</f>
        <v>0</v>
      </c>
      <c r="N788" s="9">
        <f>'DB Runes'!$K788</f>
        <v>0</v>
      </c>
      <c r="O788" s="9" t="str">
        <f>IF('DB Runes'!$L788="{}","",IF(RIGHT(LEFT('DB Runes'!$L788,14),1)="f","false","true"))</f>
        <v>true</v>
      </c>
      <c r="P788" s="9" t="e">
        <f>IF(O788="","",IF(O788="true",LEFT(RIGHT('DB Runes'!$L788,LEN('DB Runes'!$L788)-27),LEN('DB Runes'!$L788)-28),LEFT(RIGHT('DB Runes'!$L788,LEN('DB Runes'!$L788)-28),LEN('DB Runes'!$L788)-29)))</f>
        <v>#VALUE!</v>
      </c>
      <c r="R788" s="9" t="str">
        <f ca="1">IFERROR(sub_stat_v&amp;enchant_true?&amp;IF(G_v_equal_0&gt;0,G_v_brackets,"")&amp;g_e_equal_perfect,"")</f>
        <v/>
      </c>
      <c r="S788" s="9" t="str">
        <f ca="1">IFERROR(sub_stat_v&amp;enchant_true?&amp;IF(G_v_equal_0&gt;0,G_v_brackets,"")&amp;g_e_equal_perfect,"")</f>
        <v/>
      </c>
      <c r="T788" s="9" t="str">
        <f ca="1">IFERROR(sub_stat_v&amp;enchant_true?&amp;IF(G_v_equal_0&gt;0,G_v_brackets,"")&amp;g_e_equal_perfect,"")</f>
        <v/>
      </c>
      <c r="U788" s="9" t="str">
        <f ca="1">IFERROR(sub_stat_v&amp;enchant_true?&amp;IF(G_v_equal_0&gt;0,G_v_brackets,"")&amp;g_e_equal_perfect,"")</f>
        <v/>
      </c>
      <c r="V788" s="9" t="str">
        <f ca="1">IFERROR(sub_stat_v&amp;enchant_true?&amp;IF(G_v_equal_0&gt;0,G_v_brackets,"")&amp;g_e_equal_perfect,"")</f>
        <v/>
      </c>
      <c r="W788" s="9" t="str">
        <f ca="1">IFERROR(sub_stat_v&amp;enchant_true?&amp;IF(G_v_equal_0&gt;0,G_v_brackets,"")&amp;g_e_equal_perfect,"")</f>
        <v/>
      </c>
      <c r="X788" s="9" t="str">
        <f ca="1">IFERROR(sub_stat_v&amp;enchant_true?&amp;IF(G_v_equal_0&gt;0,G_v_brackets,"")&amp;g_e_equal_perfect,"")</f>
        <v/>
      </c>
      <c r="Y788" s="9" t="str">
        <f ca="1">IFERROR(sub_stat_v&amp;enchant_true?&amp;IF(G_v_equal_0&gt;0,G_v_brackets,"")&amp;g_e_equal_perfect,"")</f>
        <v/>
      </c>
      <c r="Z788" s="9" t="str">
        <f ca="1">IFERROR(sub_stat_v&amp;enchant_true?&amp;IF(G_v_equal_0&gt;0,G_v_brackets,"")&amp;g_e_equal_perfect,"")</f>
        <v/>
      </c>
      <c r="AA788" s="9" t="str">
        <f ca="1">IFERROR(sub_stat_v&amp;enchant_true?&amp;IF(G_v_equal_0&gt;0,G_v_brackets,"")&amp;g_e_equal_perfect,"")</f>
        <v/>
      </c>
      <c r="AB788" s="9" t="str">
        <f ca="1">IFERROR(sub_stat_v&amp;enchant_true?&amp;IF(G_v_equal_0&gt;0,G_v_brackets,"")&amp;g_e_equal_perfect,"")</f>
        <v/>
      </c>
      <c r="AQ788">
        <f>'DB Runes'!O788</f>
        <v>0</v>
      </c>
      <c r="AR788" s="9">
        <f>IF($BI788=A788,VLOOKUP($AQ788,Runes!$AD:$AF,3,FALSE),A788)</f>
        <v>0</v>
      </c>
      <c r="AS788" s="9">
        <f t="shared" si="51"/>
        <v>0</v>
      </c>
      <c r="AT788" s="11" t="str">
        <f>IF($BJ788=AR788,"true",IF('DB Runes'!$C788="{}","",IF(RIGHT(LEFT('DB Runes'!$C788,14),1)="f","false","true")))</f>
        <v>true</v>
      </c>
      <c r="AU788" s="11">
        <f>IFERROR(IF(AS788=0,0,IF(AR788=$BJ788,LEFT(RIGHT('DB Runes'!$C788,LEN('DB Runes'!$C788)-28),LEN('DB Runes'!$F788)-29),IF(AT788="true",LEFT(RIGHT('DB Runes'!$C788,LEN('DB Runes'!$C788)-27),LEN('DB Runes'!$C788)-28),LEFT(RIGHT('DB Runes'!$C788,LEN('DB Runes'!$C788)-28),LEN('DB Runes'!$C788)-29)))),0)</f>
        <v>0</v>
      </c>
      <c r="AV788" s="9">
        <f>IF($BI788=E788,VLOOKUP($AQ788,Runes!$AD:$AF,3,FALSE),E788)</f>
        <v>0</v>
      </c>
      <c r="AW788" s="9">
        <f t="shared" si="52"/>
        <v>0</v>
      </c>
      <c r="AX788" s="11" t="str">
        <f>IF($BJ788=AV788,"true",IF('DB Runes'!$F788="{}","",IF(RIGHT(LEFT('DB Runes'!$F788,14),1)="f","false","true")))</f>
        <v>true</v>
      </c>
      <c r="AY788" s="11">
        <f>IFERROR(IF(AW788=0,0,IF(AV788=$BJ788,LEFT(RIGHT('DB Runes'!$F788,LEN('DB Runes'!$F788)-28),LEN('DB Runes'!$F788)-29),IF(AX788="true",LEFT(RIGHT('DB Runes'!$F788,LEN('DB Runes'!$F788)-27),LEN('DB Runes'!$F788)-28),LEFT(RIGHT('DB Runes'!$F788,LEN('DB Runes'!$F788)-28),LEN('DB Runes'!$F788)-29)))),0)</f>
        <v>0</v>
      </c>
      <c r="AZ788" s="9">
        <f>IF($BI788=I788,VLOOKUP($AQ788,Runes!$AD:$AF,3,FALSE),I788)</f>
        <v>0</v>
      </c>
      <c r="BA788" s="9">
        <f t="shared" si="50"/>
        <v>0</v>
      </c>
      <c r="BB788" s="11" t="str">
        <f>IF($BJ788=AZ788,"true",IF('DB Runes'!$I788="{}","",IF(RIGHT(LEFT('DB Runes'!$I788,14),1)="f","false","true")))</f>
        <v>true</v>
      </c>
      <c r="BC788" s="11">
        <f>IFERROR(IF(BA788=0,0,IF(AZ788=$BJ788,LEFT(RIGHT('DB Runes'!$I788,LEN('DB Runes'!$I788)-28),LEN('DB Runes'!$I788)-29),IF(BB788="true",LEFT(RIGHT('DB Runes'!$I788,LEN('DB Runes'!$I788)-27),LEN('DB Runes'!$I788)-28),LEFT(RIGHT('DB Runes'!$I788,LEN('DB Runes'!$I788)-28),LEN('DB Runes'!$I788)-29)))),0)</f>
        <v>0</v>
      </c>
      <c r="BD788" s="9">
        <f>IF($BI788=M788,VLOOKUP($AQ788,Runes!$AD:$AF,3,FALSE),M788)</f>
        <v>0</v>
      </c>
      <c r="BE788" s="9">
        <f t="shared" si="53"/>
        <v>0</v>
      </c>
      <c r="BF788" s="11" t="str">
        <f>IF($BJ788=BD788,"true",IF('DB Runes'!$L788="{}","",IF(RIGHT(LEFT('DB Runes'!$L788,14),1)="f","false","true")))</f>
        <v>true</v>
      </c>
      <c r="BG788" s="11">
        <f>IFERROR(IF(BE788=0,0,IF(BD788=$BJ788,LEFT(RIGHT('DB Runes'!$L788,LEN('DB Runes'!$L788)-28),LEN('DB Runes'!$L788)-29),IF(BF788="true",LEFT(RIGHT('DB Runes'!$L788,LEN('DB Runes'!$L788)-27),LEN('DB Runes'!$L788)-28),LEFT(RIGHT('DB Runes'!$L788,LEN('DB Runes'!$L788)-28),LEN('DB Runes'!$L788)-29)))),0)</f>
        <v>0</v>
      </c>
      <c r="BH788">
        <f>IFERROR(VLOOKUP($AQ788,Runes!$AM:$AP,4,FALSE),0)</f>
        <v>0</v>
      </c>
      <c r="BI788">
        <f>IFERROR(VLOOKUP($AQ788,Runes!$AD:$AF,2,FALSE),0)</f>
        <v>0</v>
      </c>
      <c r="BJ788">
        <f>IFERROR(VLOOKUP($AQ788,Runes!$AD:$AF,3,FALSE),0)</f>
        <v>0</v>
      </c>
    </row>
    <row r="789" spans="1:62" x14ac:dyDescent="0.25">
      <c r="A789" s="9">
        <f>'DB Runes'!$A789</f>
        <v>0</v>
      </c>
      <c r="B789" s="9">
        <f>'DB Runes'!$B789</f>
        <v>0</v>
      </c>
      <c r="C789" s="9" t="str">
        <f>IF('DB Runes'!$C789="{}","",IF(RIGHT(LEFT('DB Runes'!$C789,14),1)="f","false","true"))</f>
        <v>true</v>
      </c>
      <c r="D789" s="9" t="e">
        <f>IF(C789="","",IF(C789="true",LEFT(RIGHT('DB Runes'!$C789,LEN('DB Runes'!$C789)-27),LEN('DB Runes'!$C789)-28),LEFT(RIGHT('DB Runes'!$C789,LEN('DB Runes'!$C789)-28),LEN('DB Runes'!$C789)-29)))</f>
        <v>#VALUE!</v>
      </c>
      <c r="E789" s="9">
        <f>'DB Runes'!$D789</f>
        <v>0</v>
      </c>
      <c r="F789" s="9">
        <f>'DB Runes'!$E789</f>
        <v>0</v>
      </c>
      <c r="G789" s="9" t="str">
        <f>IF('DB Runes'!$F789="{}","",IF(RIGHT(LEFT('DB Runes'!$F789,14),1)="f","false","true"))</f>
        <v>true</v>
      </c>
      <c r="H789" s="9" t="e">
        <f>IF(G789="","",IF(G789="true",LEFT(RIGHT('DB Runes'!$F789,LEN('DB Runes'!$F789)-27),LEN('DB Runes'!$F789)-28),LEFT(RIGHT('DB Runes'!$F789,LEN('DB Runes'!$F789)-28),LEN('DB Runes'!$F789)-29)))</f>
        <v>#VALUE!</v>
      </c>
      <c r="I789" s="9">
        <f>'DB Runes'!$G789</f>
        <v>0</v>
      </c>
      <c r="J789" s="9">
        <f>'DB Runes'!$H789</f>
        <v>0</v>
      </c>
      <c r="K789" s="9" t="str">
        <f>IF('DB Runes'!$I789="{}","",IF(RIGHT(LEFT('DB Runes'!$I789,14),1)="f","false","true"))</f>
        <v>true</v>
      </c>
      <c r="L789" s="9" t="e">
        <f>IF(K789="","",IF(K789="true",LEFT(RIGHT('DB Runes'!$I789,LEN('DB Runes'!$I789)-27),LEN('DB Runes'!$I789)-28),LEFT(RIGHT('DB Runes'!$I789,LEN('DB Runes'!$I789)-28),LEN('DB Runes'!$I789)-29)))</f>
        <v>#VALUE!</v>
      </c>
      <c r="M789" s="9">
        <f>'DB Runes'!$J789</f>
        <v>0</v>
      </c>
      <c r="N789" s="9">
        <f>'DB Runes'!$K789</f>
        <v>0</v>
      </c>
      <c r="O789" s="9" t="str">
        <f>IF('DB Runes'!$L789="{}","",IF(RIGHT(LEFT('DB Runes'!$L789,14),1)="f","false","true"))</f>
        <v>true</v>
      </c>
      <c r="P789" s="9" t="e">
        <f>IF(O789="","",IF(O789="true",LEFT(RIGHT('DB Runes'!$L789,LEN('DB Runes'!$L789)-27),LEN('DB Runes'!$L789)-28),LEFT(RIGHT('DB Runes'!$L789,LEN('DB Runes'!$L789)-28),LEN('DB Runes'!$L789)-29)))</f>
        <v>#VALUE!</v>
      </c>
      <c r="R789" s="9" t="str">
        <f ca="1">IFERROR(sub_stat_v&amp;enchant_true?&amp;IF(G_v_equal_0&gt;0,G_v_brackets,"")&amp;g_e_equal_perfect,"")</f>
        <v/>
      </c>
      <c r="S789" s="9" t="str">
        <f ca="1">IFERROR(sub_stat_v&amp;enchant_true?&amp;IF(G_v_equal_0&gt;0,G_v_brackets,"")&amp;g_e_equal_perfect,"")</f>
        <v/>
      </c>
      <c r="T789" s="9" t="str">
        <f ca="1">IFERROR(sub_stat_v&amp;enchant_true?&amp;IF(G_v_equal_0&gt;0,G_v_brackets,"")&amp;g_e_equal_perfect,"")</f>
        <v/>
      </c>
      <c r="U789" s="9" t="str">
        <f ca="1">IFERROR(sub_stat_v&amp;enchant_true?&amp;IF(G_v_equal_0&gt;0,G_v_brackets,"")&amp;g_e_equal_perfect,"")</f>
        <v/>
      </c>
      <c r="V789" s="9" t="str">
        <f ca="1">IFERROR(sub_stat_v&amp;enchant_true?&amp;IF(G_v_equal_0&gt;0,G_v_brackets,"")&amp;g_e_equal_perfect,"")</f>
        <v/>
      </c>
      <c r="W789" s="9" t="str">
        <f ca="1">IFERROR(sub_stat_v&amp;enchant_true?&amp;IF(G_v_equal_0&gt;0,G_v_brackets,"")&amp;g_e_equal_perfect,"")</f>
        <v/>
      </c>
      <c r="X789" s="9" t="str">
        <f ca="1">IFERROR(sub_stat_v&amp;enchant_true?&amp;IF(G_v_equal_0&gt;0,G_v_brackets,"")&amp;g_e_equal_perfect,"")</f>
        <v/>
      </c>
      <c r="Y789" s="9" t="str">
        <f ca="1">IFERROR(sub_stat_v&amp;enchant_true?&amp;IF(G_v_equal_0&gt;0,G_v_brackets,"")&amp;g_e_equal_perfect,"")</f>
        <v/>
      </c>
      <c r="Z789" s="9" t="str">
        <f ca="1">IFERROR(sub_stat_v&amp;enchant_true?&amp;IF(G_v_equal_0&gt;0,G_v_brackets,"")&amp;g_e_equal_perfect,"")</f>
        <v/>
      </c>
      <c r="AA789" s="9" t="str">
        <f ca="1">IFERROR(sub_stat_v&amp;enchant_true?&amp;IF(G_v_equal_0&gt;0,G_v_brackets,"")&amp;g_e_equal_perfect,"")</f>
        <v/>
      </c>
      <c r="AB789" s="9" t="str">
        <f ca="1">IFERROR(sub_stat_v&amp;enchant_true?&amp;IF(G_v_equal_0&gt;0,G_v_brackets,"")&amp;g_e_equal_perfect,"")</f>
        <v/>
      </c>
      <c r="AQ789">
        <f>'DB Runes'!O789</f>
        <v>0</v>
      </c>
      <c r="AR789" s="9">
        <f>IF($BI789=A789,VLOOKUP($AQ789,Runes!$AD:$AF,3,FALSE),A789)</f>
        <v>0</v>
      </c>
      <c r="AS789" s="9">
        <f t="shared" si="51"/>
        <v>0</v>
      </c>
      <c r="AT789" s="11" t="str">
        <f>IF($BJ789=AR789,"true",IF('DB Runes'!$C789="{}","",IF(RIGHT(LEFT('DB Runes'!$C789,14),1)="f","false","true")))</f>
        <v>true</v>
      </c>
      <c r="AU789" s="11">
        <f>IFERROR(IF(AS789=0,0,IF(AR789=$BJ789,LEFT(RIGHT('DB Runes'!$C789,LEN('DB Runes'!$C789)-28),LEN('DB Runes'!$F789)-29),IF(AT789="true",LEFT(RIGHT('DB Runes'!$C789,LEN('DB Runes'!$C789)-27),LEN('DB Runes'!$C789)-28),LEFT(RIGHT('DB Runes'!$C789,LEN('DB Runes'!$C789)-28),LEN('DB Runes'!$C789)-29)))),0)</f>
        <v>0</v>
      </c>
      <c r="AV789" s="9">
        <f>IF($BI789=E789,VLOOKUP($AQ789,Runes!$AD:$AF,3,FALSE),E789)</f>
        <v>0</v>
      </c>
      <c r="AW789" s="9">
        <f t="shared" si="52"/>
        <v>0</v>
      </c>
      <c r="AX789" s="11" t="str">
        <f>IF($BJ789=AV789,"true",IF('DB Runes'!$F789="{}","",IF(RIGHT(LEFT('DB Runes'!$F789,14),1)="f","false","true")))</f>
        <v>true</v>
      </c>
      <c r="AY789" s="11">
        <f>IFERROR(IF(AW789=0,0,IF(AV789=$BJ789,LEFT(RIGHT('DB Runes'!$F789,LEN('DB Runes'!$F789)-28),LEN('DB Runes'!$F789)-29),IF(AX789="true",LEFT(RIGHT('DB Runes'!$F789,LEN('DB Runes'!$F789)-27),LEN('DB Runes'!$F789)-28),LEFT(RIGHT('DB Runes'!$F789,LEN('DB Runes'!$F789)-28),LEN('DB Runes'!$F789)-29)))),0)</f>
        <v>0</v>
      </c>
      <c r="AZ789" s="9">
        <f>IF($BI789=I789,VLOOKUP($AQ789,Runes!$AD:$AF,3,FALSE),I789)</f>
        <v>0</v>
      </c>
      <c r="BA789" s="9">
        <f t="shared" si="50"/>
        <v>0</v>
      </c>
      <c r="BB789" s="11" t="str">
        <f>IF($BJ789=AZ789,"true",IF('DB Runes'!$I789="{}","",IF(RIGHT(LEFT('DB Runes'!$I789,14),1)="f","false","true")))</f>
        <v>true</v>
      </c>
      <c r="BC789" s="11">
        <f>IFERROR(IF(BA789=0,0,IF(AZ789=$BJ789,LEFT(RIGHT('DB Runes'!$I789,LEN('DB Runes'!$I789)-28),LEN('DB Runes'!$I789)-29),IF(BB789="true",LEFT(RIGHT('DB Runes'!$I789,LEN('DB Runes'!$I789)-27),LEN('DB Runes'!$I789)-28),LEFT(RIGHT('DB Runes'!$I789,LEN('DB Runes'!$I789)-28),LEN('DB Runes'!$I789)-29)))),0)</f>
        <v>0</v>
      </c>
      <c r="BD789" s="9">
        <f>IF($BI789=M789,VLOOKUP($AQ789,Runes!$AD:$AF,3,FALSE),M789)</f>
        <v>0</v>
      </c>
      <c r="BE789" s="9">
        <f t="shared" si="53"/>
        <v>0</v>
      </c>
      <c r="BF789" s="11" t="str">
        <f>IF($BJ789=BD789,"true",IF('DB Runes'!$L789="{}","",IF(RIGHT(LEFT('DB Runes'!$L789,14),1)="f","false","true")))</f>
        <v>true</v>
      </c>
      <c r="BG789" s="11">
        <f>IFERROR(IF(BE789=0,0,IF(BD789=$BJ789,LEFT(RIGHT('DB Runes'!$L789,LEN('DB Runes'!$L789)-28),LEN('DB Runes'!$L789)-29),IF(BF789="true",LEFT(RIGHT('DB Runes'!$L789,LEN('DB Runes'!$L789)-27),LEN('DB Runes'!$L789)-28),LEFT(RIGHT('DB Runes'!$L789,LEN('DB Runes'!$L789)-28),LEN('DB Runes'!$L789)-29)))),0)</f>
        <v>0</v>
      </c>
      <c r="BH789">
        <f>IFERROR(VLOOKUP($AQ789,Runes!$AM:$AP,4,FALSE),0)</f>
        <v>0</v>
      </c>
      <c r="BI789">
        <f>IFERROR(VLOOKUP($AQ789,Runes!$AD:$AF,2,FALSE),0)</f>
        <v>0</v>
      </c>
      <c r="BJ789">
        <f>IFERROR(VLOOKUP($AQ789,Runes!$AD:$AF,3,FALSE),0)</f>
        <v>0</v>
      </c>
    </row>
    <row r="790" spans="1:62" x14ac:dyDescent="0.25">
      <c r="A790" s="9">
        <f>'DB Runes'!$A790</f>
        <v>0</v>
      </c>
      <c r="B790" s="9">
        <f>'DB Runes'!$B790</f>
        <v>0</v>
      </c>
      <c r="C790" s="9" t="str">
        <f>IF('DB Runes'!$C790="{}","",IF(RIGHT(LEFT('DB Runes'!$C790,14),1)="f","false","true"))</f>
        <v>true</v>
      </c>
      <c r="D790" s="9" t="e">
        <f>IF(C790="","",IF(C790="true",LEFT(RIGHT('DB Runes'!$C790,LEN('DB Runes'!$C790)-27),LEN('DB Runes'!$C790)-28),LEFT(RIGHT('DB Runes'!$C790,LEN('DB Runes'!$C790)-28),LEN('DB Runes'!$C790)-29)))</f>
        <v>#VALUE!</v>
      </c>
      <c r="E790" s="9">
        <f>'DB Runes'!$D790</f>
        <v>0</v>
      </c>
      <c r="F790" s="9">
        <f>'DB Runes'!$E790</f>
        <v>0</v>
      </c>
      <c r="G790" s="9" t="str">
        <f>IF('DB Runes'!$F790="{}","",IF(RIGHT(LEFT('DB Runes'!$F790,14),1)="f","false","true"))</f>
        <v>true</v>
      </c>
      <c r="H790" s="9" t="e">
        <f>IF(G790="","",IF(G790="true",LEFT(RIGHT('DB Runes'!$F790,LEN('DB Runes'!$F790)-27),LEN('DB Runes'!$F790)-28),LEFT(RIGHT('DB Runes'!$F790,LEN('DB Runes'!$F790)-28),LEN('DB Runes'!$F790)-29)))</f>
        <v>#VALUE!</v>
      </c>
      <c r="I790" s="9">
        <f>'DB Runes'!$G790</f>
        <v>0</v>
      </c>
      <c r="J790" s="9">
        <f>'DB Runes'!$H790</f>
        <v>0</v>
      </c>
      <c r="K790" s="9" t="str">
        <f>IF('DB Runes'!$I790="{}","",IF(RIGHT(LEFT('DB Runes'!$I790,14),1)="f","false","true"))</f>
        <v>true</v>
      </c>
      <c r="L790" s="9" t="e">
        <f>IF(K790="","",IF(K790="true",LEFT(RIGHT('DB Runes'!$I790,LEN('DB Runes'!$I790)-27),LEN('DB Runes'!$I790)-28),LEFT(RIGHT('DB Runes'!$I790,LEN('DB Runes'!$I790)-28),LEN('DB Runes'!$I790)-29)))</f>
        <v>#VALUE!</v>
      </c>
      <c r="M790" s="9">
        <f>'DB Runes'!$J790</f>
        <v>0</v>
      </c>
      <c r="N790" s="9">
        <f>'DB Runes'!$K790</f>
        <v>0</v>
      </c>
      <c r="O790" s="9" t="str">
        <f>IF('DB Runes'!$L790="{}","",IF(RIGHT(LEFT('DB Runes'!$L790,14),1)="f","false","true"))</f>
        <v>true</v>
      </c>
      <c r="P790" s="9" t="e">
        <f>IF(O790="","",IF(O790="true",LEFT(RIGHT('DB Runes'!$L790,LEN('DB Runes'!$L790)-27),LEN('DB Runes'!$L790)-28),LEFT(RIGHT('DB Runes'!$L790,LEN('DB Runes'!$L790)-28),LEN('DB Runes'!$L790)-29)))</f>
        <v>#VALUE!</v>
      </c>
      <c r="R790" s="9" t="str">
        <f ca="1">IFERROR(sub_stat_v&amp;enchant_true?&amp;IF(G_v_equal_0&gt;0,G_v_brackets,"")&amp;g_e_equal_perfect,"")</f>
        <v/>
      </c>
      <c r="S790" s="9" t="str">
        <f ca="1">IFERROR(sub_stat_v&amp;enchant_true?&amp;IF(G_v_equal_0&gt;0,G_v_brackets,"")&amp;g_e_equal_perfect,"")</f>
        <v/>
      </c>
      <c r="T790" s="9" t="str">
        <f ca="1">IFERROR(sub_stat_v&amp;enchant_true?&amp;IF(G_v_equal_0&gt;0,G_v_brackets,"")&amp;g_e_equal_perfect,"")</f>
        <v/>
      </c>
      <c r="U790" s="9" t="str">
        <f ca="1">IFERROR(sub_stat_v&amp;enchant_true?&amp;IF(G_v_equal_0&gt;0,G_v_brackets,"")&amp;g_e_equal_perfect,"")</f>
        <v/>
      </c>
      <c r="V790" s="9" t="str">
        <f ca="1">IFERROR(sub_stat_v&amp;enchant_true?&amp;IF(G_v_equal_0&gt;0,G_v_brackets,"")&amp;g_e_equal_perfect,"")</f>
        <v/>
      </c>
      <c r="W790" s="9" t="str">
        <f ca="1">IFERROR(sub_stat_v&amp;enchant_true?&amp;IF(G_v_equal_0&gt;0,G_v_brackets,"")&amp;g_e_equal_perfect,"")</f>
        <v/>
      </c>
      <c r="X790" s="9" t="str">
        <f ca="1">IFERROR(sub_stat_v&amp;enchant_true?&amp;IF(G_v_equal_0&gt;0,G_v_brackets,"")&amp;g_e_equal_perfect,"")</f>
        <v/>
      </c>
      <c r="Y790" s="9" t="str">
        <f ca="1">IFERROR(sub_stat_v&amp;enchant_true?&amp;IF(G_v_equal_0&gt;0,G_v_brackets,"")&amp;g_e_equal_perfect,"")</f>
        <v/>
      </c>
      <c r="Z790" s="9" t="str">
        <f ca="1">IFERROR(sub_stat_v&amp;enchant_true?&amp;IF(G_v_equal_0&gt;0,G_v_brackets,"")&amp;g_e_equal_perfect,"")</f>
        <v/>
      </c>
      <c r="AA790" s="9" t="str">
        <f ca="1">IFERROR(sub_stat_v&amp;enchant_true?&amp;IF(G_v_equal_0&gt;0,G_v_brackets,"")&amp;g_e_equal_perfect,"")</f>
        <v/>
      </c>
      <c r="AB790" s="9" t="str">
        <f ca="1">IFERROR(sub_stat_v&amp;enchant_true?&amp;IF(G_v_equal_0&gt;0,G_v_brackets,"")&amp;g_e_equal_perfect,"")</f>
        <v/>
      </c>
      <c r="AQ790">
        <f>'DB Runes'!O790</f>
        <v>0</v>
      </c>
      <c r="AR790" s="9">
        <f>IF($BI790=A790,VLOOKUP($AQ790,Runes!$AD:$AF,3,FALSE),A790)</f>
        <v>0</v>
      </c>
      <c r="AS790" s="9">
        <f t="shared" si="51"/>
        <v>0</v>
      </c>
      <c r="AT790" s="11" t="str">
        <f>IF($BJ790=AR790,"true",IF('DB Runes'!$C790="{}","",IF(RIGHT(LEFT('DB Runes'!$C790,14),1)="f","false","true")))</f>
        <v>true</v>
      </c>
      <c r="AU790" s="11">
        <f>IFERROR(IF(AS790=0,0,IF(AR790=$BJ790,LEFT(RIGHT('DB Runes'!$C790,LEN('DB Runes'!$C790)-28),LEN('DB Runes'!$F790)-29),IF(AT790="true",LEFT(RIGHT('DB Runes'!$C790,LEN('DB Runes'!$C790)-27),LEN('DB Runes'!$C790)-28),LEFT(RIGHT('DB Runes'!$C790,LEN('DB Runes'!$C790)-28),LEN('DB Runes'!$C790)-29)))),0)</f>
        <v>0</v>
      </c>
      <c r="AV790" s="9">
        <f>IF($BI790=E790,VLOOKUP($AQ790,Runes!$AD:$AF,3,FALSE),E790)</f>
        <v>0</v>
      </c>
      <c r="AW790" s="9">
        <f t="shared" si="52"/>
        <v>0</v>
      </c>
      <c r="AX790" s="11" t="str">
        <f>IF($BJ790=AV790,"true",IF('DB Runes'!$F790="{}","",IF(RIGHT(LEFT('DB Runes'!$F790,14),1)="f","false","true")))</f>
        <v>true</v>
      </c>
      <c r="AY790" s="11">
        <f>IFERROR(IF(AW790=0,0,IF(AV790=$BJ790,LEFT(RIGHT('DB Runes'!$F790,LEN('DB Runes'!$F790)-28),LEN('DB Runes'!$F790)-29),IF(AX790="true",LEFT(RIGHT('DB Runes'!$F790,LEN('DB Runes'!$F790)-27),LEN('DB Runes'!$F790)-28),LEFT(RIGHT('DB Runes'!$F790,LEN('DB Runes'!$F790)-28),LEN('DB Runes'!$F790)-29)))),0)</f>
        <v>0</v>
      </c>
      <c r="AZ790" s="9">
        <f>IF($BI790=I790,VLOOKUP($AQ790,Runes!$AD:$AF,3,FALSE),I790)</f>
        <v>0</v>
      </c>
      <c r="BA790" s="9">
        <f t="shared" si="50"/>
        <v>0</v>
      </c>
      <c r="BB790" s="11" t="str">
        <f>IF($BJ790=AZ790,"true",IF('DB Runes'!$I790="{}","",IF(RIGHT(LEFT('DB Runes'!$I790,14),1)="f","false","true")))</f>
        <v>true</v>
      </c>
      <c r="BC790" s="11">
        <f>IFERROR(IF(BA790=0,0,IF(AZ790=$BJ790,LEFT(RIGHT('DB Runes'!$I790,LEN('DB Runes'!$I790)-28),LEN('DB Runes'!$I790)-29),IF(BB790="true",LEFT(RIGHT('DB Runes'!$I790,LEN('DB Runes'!$I790)-27),LEN('DB Runes'!$I790)-28),LEFT(RIGHT('DB Runes'!$I790,LEN('DB Runes'!$I790)-28),LEN('DB Runes'!$I790)-29)))),0)</f>
        <v>0</v>
      </c>
      <c r="BD790" s="9">
        <f>IF($BI790=M790,VLOOKUP($AQ790,Runes!$AD:$AF,3,FALSE),M790)</f>
        <v>0</v>
      </c>
      <c r="BE790" s="9">
        <f t="shared" si="53"/>
        <v>0</v>
      </c>
      <c r="BF790" s="11" t="str">
        <f>IF($BJ790=BD790,"true",IF('DB Runes'!$L790="{}","",IF(RIGHT(LEFT('DB Runes'!$L790,14),1)="f","false","true")))</f>
        <v>true</v>
      </c>
      <c r="BG790" s="11">
        <f>IFERROR(IF(BE790=0,0,IF(BD790=$BJ790,LEFT(RIGHT('DB Runes'!$L790,LEN('DB Runes'!$L790)-28),LEN('DB Runes'!$L790)-29),IF(BF790="true",LEFT(RIGHT('DB Runes'!$L790,LEN('DB Runes'!$L790)-27),LEN('DB Runes'!$L790)-28),LEFT(RIGHT('DB Runes'!$L790,LEN('DB Runes'!$L790)-28),LEN('DB Runes'!$L790)-29)))),0)</f>
        <v>0</v>
      </c>
      <c r="BH790">
        <f>IFERROR(VLOOKUP($AQ790,Runes!$AM:$AP,4,FALSE),0)</f>
        <v>0</v>
      </c>
      <c r="BI790">
        <f>IFERROR(VLOOKUP($AQ790,Runes!$AD:$AF,2,FALSE),0)</f>
        <v>0</v>
      </c>
      <c r="BJ790">
        <f>IFERROR(VLOOKUP($AQ790,Runes!$AD:$AF,3,FALSE),0)</f>
        <v>0</v>
      </c>
    </row>
    <row r="791" spans="1:62" x14ac:dyDescent="0.25">
      <c r="A791" s="9">
        <f>'DB Runes'!$A791</f>
        <v>0</v>
      </c>
      <c r="B791" s="9">
        <f>'DB Runes'!$B791</f>
        <v>0</v>
      </c>
      <c r="C791" s="9" t="str">
        <f>IF('DB Runes'!$C791="{}","",IF(RIGHT(LEFT('DB Runes'!$C791,14),1)="f","false","true"))</f>
        <v>true</v>
      </c>
      <c r="D791" s="9" t="e">
        <f>IF(C791="","",IF(C791="true",LEFT(RIGHT('DB Runes'!$C791,LEN('DB Runes'!$C791)-27),LEN('DB Runes'!$C791)-28),LEFT(RIGHT('DB Runes'!$C791,LEN('DB Runes'!$C791)-28),LEN('DB Runes'!$C791)-29)))</f>
        <v>#VALUE!</v>
      </c>
      <c r="E791" s="9">
        <f>'DB Runes'!$D791</f>
        <v>0</v>
      </c>
      <c r="F791" s="9">
        <f>'DB Runes'!$E791</f>
        <v>0</v>
      </c>
      <c r="G791" s="9" t="str">
        <f>IF('DB Runes'!$F791="{}","",IF(RIGHT(LEFT('DB Runes'!$F791,14),1)="f","false","true"))</f>
        <v>true</v>
      </c>
      <c r="H791" s="9" t="e">
        <f>IF(G791="","",IF(G791="true",LEFT(RIGHT('DB Runes'!$F791,LEN('DB Runes'!$F791)-27),LEN('DB Runes'!$F791)-28),LEFT(RIGHT('DB Runes'!$F791,LEN('DB Runes'!$F791)-28),LEN('DB Runes'!$F791)-29)))</f>
        <v>#VALUE!</v>
      </c>
      <c r="I791" s="9">
        <f>'DB Runes'!$G791</f>
        <v>0</v>
      </c>
      <c r="J791" s="9">
        <f>'DB Runes'!$H791</f>
        <v>0</v>
      </c>
      <c r="K791" s="9" t="str">
        <f>IF('DB Runes'!$I791="{}","",IF(RIGHT(LEFT('DB Runes'!$I791,14),1)="f","false","true"))</f>
        <v>true</v>
      </c>
      <c r="L791" s="9" t="e">
        <f>IF(K791="","",IF(K791="true",LEFT(RIGHT('DB Runes'!$I791,LEN('DB Runes'!$I791)-27),LEN('DB Runes'!$I791)-28),LEFT(RIGHT('DB Runes'!$I791,LEN('DB Runes'!$I791)-28),LEN('DB Runes'!$I791)-29)))</f>
        <v>#VALUE!</v>
      </c>
      <c r="M791" s="9">
        <f>'DB Runes'!$J791</f>
        <v>0</v>
      </c>
      <c r="N791" s="9">
        <f>'DB Runes'!$K791</f>
        <v>0</v>
      </c>
      <c r="O791" s="9" t="str">
        <f>IF('DB Runes'!$L791="{}","",IF(RIGHT(LEFT('DB Runes'!$L791,14),1)="f","false","true"))</f>
        <v>true</v>
      </c>
      <c r="P791" s="9" t="e">
        <f>IF(O791="","",IF(O791="true",LEFT(RIGHT('DB Runes'!$L791,LEN('DB Runes'!$L791)-27),LEN('DB Runes'!$L791)-28),LEFT(RIGHT('DB Runes'!$L791,LEN('DB Runes'!$L791)-28),LEN('DB Runes'!$L791)-29)))</f>
        <v>#VALUE!</v>
      </c>
      <c r="R791" s="9" t="str">
        <f ca="1">IFERROR(sub_stat_v&amp;enchant_true?&amp;IF(G_v_equal_0&gt;0,G_v_brackets,"")&amp;g_e_equal_perfect,"")</f>
        <v/>
      </c>
      <c r="S791" s="9" t="str">
        <f ca="1">IFERROR(sub_stat_v&amp;enchant_true?&amp;IF(G_v_equal_0&gt;0,G_v_brackets,"")&amp;g_e_equal_perfect,"")</f>
        <v/>
      </c>
      <c r="T791" s="9" t="str">
        <f ca="1">IFERROR(sub_stat_v&amp;enchant_true?&amp;IF(G_v_equal_0&gt;0,G_v_brackets,"")&amp;g_e_equal_perfect,"")</f>
        <v/>
      </c>
      <c r="U791" s="9" t="str">
        <f ca="1">IFERROR(sub_stat_v&amp;enchant_true?&amp;IF(G_v_equal_0&gt;0,G_v_brackets,"")&amp;g_e_equal_perfect,"")</f>
        <v/>
      </c>
      <c r="V791" s="9" t="str">
        <f ca="1">IFERROR(sub_stat_v&amp;enchant_true?&amp;IF(G_v_equal_0&gt;0,G_v_brackets,"")&amp;g_e_equal_perfect,"")</f>
        <v/>
      </c>
      <c r="W791" s="9" t="str">
        <f ca="1">IFERROR(sub_stat_v&amp;enchant_true?&amp;IF(G_v_equal_0&gt;0,G_v_brackets,"")&amp;g_e_equal_perfect,"")</f>
        <v/>
      </c>
      <c r="X791" s="9" t="str">
        <f ca="1">IFERROR(sub_stat_v&amp;enchant_true?&amp;IF(G_v_equal_0&gt;0,G_v_brackets,"")&amp;g_e_equal_perfect,"")</f>
        <v/>
      </c>
      <c r="Y791" s="9" t="str">
        <f ca="1">IFERROR(sub_stat_v&amp;enchant_true?&amp;IF(G_v_equal_0&gt;0,G_v_brackets,"")&amp;g_e_equal_perfect,"")</f>
        <v/>
      </c>
      <c r="Z791" s="9" t="str">
        <f ca="1">IFERROR(sub_stat_v&amp;enchant_true?&amp;IF(G_v_equal_0&gt;0,G_v_brackets,"")&amp;g_e_equal_perfect,"")</f>
        <v/>
      </c>
      <c r="AA791" s="9" t="str">
        <f ca="1">IFERROR(sub_stat_v&amp;enchant_true?&amp;IF(G_v_equal_0&gt;0,G_v_brackets,"")&amp;g_e_equal_perfect,"")</f>
        <v/>
      </c>
      <c r="AB791" s="9" t="str">
        <f ca="1">IFERROR(sub_stat_v&amp;enchant_true?&amp;IF(G_v_equal_0&gt;0,G_v_brackets,"")&amp;g_e_equal_perfect,"")</f>
        <v/>
      </c>
      <c r="AQ791">
        <f>'DB Runes'!O791</f>
        <v>0</v>
      </c>
      <c r="AR791" s="9">
        <f>IF($BI791=A791,VLOOKUP($AQ791,Runes!$AD:$AF,3,FALSE),A791)</f>
        <v>0</v>
      </c>
      <c r="AS791" s="9">
        <f t="shared" si="51"/>
        <v>0</v>
      </c>
      <c r="AT791" s="11" t="str">
        <f>IF($BJ791=AR791,"true",IF('DB Runes'!$C791="{}","",IF(RIGHT(LEFT('DB Runes'!$C791,14),1)="f","false","true")))</f>
        <v>true</v>
      </c>
      <c r="AU791" s="11">
        <f>IFERROR(IF(AS791=0,0,IF(AR791=$BJ791,LEFT(RIGHT('DB Runes'!$C791,LEN('DB Runes'!$C791)-28),LEN('DB Runes'!$F791)-29),IF(AT791="true",LEFT(RIGHT('DB Runes'!$C791,LEN('DB Runes'!$C791)-27),LEN('DB Runes'!$C791)-28),LEFT(RIGHT('DB Runes'!$C791,LEN('DB Runes'!$C791)-28),LEN('DB Runes'!$C791)-29)))),0)</f>
        <v>0</v>
      </c>
      <c r="AV791" s="9">
        <f>IF($BI791=E791,VLOOKUP($AQ791,Runes!$AD:$AF,3,FALSE),E791)</f>
        <v>0</v>
      </c>
      <c r="AW791" s="9">
        <f t="shared" si="52"/>
        <v>0</v>
      </c>
      <c r="AX791" s="11" t="str">
        <f>IF($BJ791=AV791,"true",IF('DB Runes'!$F791="{}","",IF(RIGHT(LEFT('DB Runes'!$F791,14),1)="f","false","true")))</f>
        <v>true</v>
      </c>
      <c r="AY791" s="11">
        <f>IFERROR(IF(AW791=0,0,IF(AV791=$BJ791,LEFT(RIGHT('DB Runes'!$F791,LEN('DB Runes'!$F791)-28),LEN('DB Runes'!$F791)-29),IF(AX791="true",LEFT(RIGHT('DB Runes'!$F791,LEN('DB Runes'!$F791)-27),LEN('DB Runes'!$F791)-28),LEFT(RIGHT('DB Runes'!$F791,LEN('DB Runes'!$F791)-28),LEN('DB Runes'!$F791)-29)))),0)</f>
        <v>0</v>
      </c>
      <c r="AZ791" s="9">
        <f>IF($BI791=I791,VLOOKUP($AQ791,Runes!$AD:$AF,3,FALSE),I791)</f>
        <v>0</v>
      </c>
      <c r="BA791" s="9">
        <f t="shared" si="50"/>
        <v>0</v>
      </c>
      <c r="BB791" s="11" t="str">
        <f>IF($BJ791=AZ791,"true",IF('DB Runes'!$I791="{}","",IF(RIGHT(LEFT('DB Runes'!$I791,14),1)="f","false","true")))</f>
        <v>true</v>
      </c>
      <c r="BC791" s="11">
        <f>IFERROR(IF(BA791=0,0,IF(AZ791=$BJ791,LEFT(RIGHT('DB Runes'!$I791,LEN('DB Runes'!$I791)-28),LEN('DB Runes'!$I791)-29),IF(BB791="true",LEFT(RIGHT('DB Runes'!$I791,LEN('DB Runes'!$I791)-27),LEN('DB Runes'!$I791)-28),LEFT(RIGHT('DB Runes'!$I791,LEN('DB Runes'!$I791)-28),LEN('DB Runes'!$I791)-29)))),0)</f>
        <v>0</v>
      </c>
      <c r="BD791" s="9">
        <f>IF($BI791=M791,VLOOKUP($AQ791,Runes!$AD:$AF,3,FALSE),M791)</f>
        <v>0</v>
      </c>
      <c r="BE791" s="9">
        <f t="shared" si="53"/>
        <v>0</v>
      </c>
      <c r="BF791" s="11" t="str">
        <f>IF($BJ791=BD791,"true",IF('DB Runes'!$L791="{}","",IF(RIGHT(LEFT('DB Runes'!$L791,14),1)="f","false","true")))</f>
        <v>true</v>
      </c>
      <c r="BG791" s="11">
        <f>IFERROR(IF(BE791=0,0,IF(BD791=$BJ791,LEFT(RIGHT('DB Runes'!$L791,LEN('DB Runes'!$L791)-28),LEN('DB Runes'!$L791)-29),IF(BF791="true",LEFT(RIGHT('DB Runes'!$L791,LEN('DB Runes'!$L791)-27),LEN('DB Runes'!$L791)-28),LEFT(RIGHT('DB Runes'!$L791,LEN('DB Runes'!$L791)-28),LEN('DB Runes'!$L791)-29)))),0)</f>
        <v>0</v>
      </c>
      <c r="BH791">
        <f>IFERROR(VLOOKUP($AQ791,Runes!$AM:$AP,4,FALSE),0)</f>
        <v>0</v>
      </c>
      <c r="BI791">
        <f>IFERROR(VLOOKUP($AQ791,Runes!$AD:$AF,2,FALSE),0)</f>
        <v>0</v>
      </c>
      <c r="BJ791">
        <f>IFERROR(VLOOKUP($AQ791,Runes!$AD:$AF,3,FALSE),0)</f>
        <v>0</v>
      </c>
    </row>
    <row r="792" spans="1:62" x14ac:dyDescent="0.25">
      <c r="A792" s="9">
        <f>'DB Runes'!$A792</f>
        <v>0</v>
      </c>
      <c r="B792" s="9">
        <f>'DB Runes'!$B792</f>
        <v>0</v>
      </c>
      <c r="C792" s="9" t="str">
        <f>IF('DB Runes'!$C792="{}","",IF(RIGHT(LEFT('DB Runes'!$C792,14),1)="f","false","true"))</f>
        <v>true</v>
      </c>
      <c r="D792" s="9" t="e">
        <f>IF(C792="","",IF(C792="true",LEFT(RIGHT('DB Runes'!$C792,LEN('DB Runes'!$C792)-27),LEN('DB Runes'!$C792)-28),LEFT(RIGHT('DB Runes'!$C792,LEN('DB Runes'!$C792)-28),LEN('DB Runes'!$C792)-29)))</f>
        <v>#VALUE!</v>
      </c>
      <c r="E792" s="9">
        <f>'DB Runes'!$D792</f>
        <v>0</v>
      </c>
      <c r="F792" s="9">
        <f>'DB Runes'!$E792</f>
        <v>0</v>
      </c>
      <c r="G792" s="9" t="str">
        <f>IF('DB Runes'!$F792="{}","",IF(RIGHT(LEFT('DB Runes'!$F792,14),1)="f","false","true"))</f>
        <v>true</v>
      </c>
      <c r="H792" s="9" t="e">
        <f>IF(G792="","",IF(G792="true",LEFT(RIGHT('DB Runes'!$F792,LEN('DB Runes'!$F792)-27),LEN('DB Runes'!$F792)-28),LEFT(RIGHT('DB Runes'!$F792,LEN('DB Runes'!$F792)-28),LEN('DB Runes'!$F792)-29)))</f>
        <v>#VALUE!</v>
      </c>
      <c r="I792" s="9">
        <f>'DB Runes'!$G792</f>
        <v>0</v>
      </c>
      <c r="J792" s="9">
        <f>'DB Runes'!$H792</f>
        <v>0</v>
      </c>
      <c r="K792" s="9" t="str">
        <f>IF('DB Runes'!$I792="{}","",IF(RIGHT(LEFT('DB Runes'!$I792,14),1)="f","false","true"))</f>
        <v>true</v>
      </c>
      <c r="L792" s="9" t="e">
        <f>IF(K792="","",IF(K792="true",LEFT(RIGHT('DB Runes'!$I792,LEN('DB Runes'!$I792)-27),LEN('DB Runes'!$I792)-28),LEFT(RIGHT('DB Runes'!$I792,LEN('DB Runes'!$I792)-28),LEN('DB Runes'!$I792)-29)))</f>
        <v>#VALUE!</v>
      </c>
      <c r="M792" s="9">
        <f>'DB Runes'!$J792</f>
        <v>0</v>
      </c>
      <c r="N792" s="9">
        <f>'DB Runes'!$K792</f>
        <v>0</v>
      </c>
      <c r="O792" s="9" t="str">
        <f>IF('DB Runes'!$L792="{}","",IF(RIGHT(LEFT('DB Runes'!$L792,14),1)="f","false","true"))</f>
        <v>true</v>
      </c>
      <c r="P792" s="9" t="e">
        <f>IF(O792="","",IF(O792="true",LEFT(RIGHT('DB Runes'!$L792,LEN('DB Runes'!$L792)-27),LEN('DB Runes'!$L792)-28),LEFT(RIGHT('DB Runes'!$L792,LEN('DB Runes'!$L792)-28),LEN('DB Runes'!$L792)-29)))</f>
        <v>#VALUE!</v>
      </c>
      <c r="R792" s="9" t="str">
        <f ca="1">IFERROR(sub_stat_v&amp;enchant_true?&amp;IF(G_v_equal_0&gt;0,G_v_brackets,"")&amp;g_e_equal_perfect,"")</f>
        <v/>
      </c>
      <c r="S792" s="9" t="str">
        <f ca="1">IFERROR(sub_stat_v&amp;enchant_true?&amp;IF(G_v_equal_0&gt;0,G_v_brackets,"")&amp;g_e_equal_perfect,"")</f>
        <v/>
      </c>
      <c r="T792" s="9" t="str">
        <f ca="1">IFERROR(sub_stat_v&amp;enchant_true?&amp;IF(G_v_equal_0&gt;0,G_v_brackets,"")&amp;g_e_equal_perfect,"")</f>
        <v/>
      </c>
      <c r="U792" s="9" t="str">
        <f ca="1">IFERROR(sub_stat_v&amp;enchant_true?&amp;IF(G_v_equal_0&gt;0,G_v_brackets,"")&amp;g_e_equal_perfect,"")</f>
        <v/>
      </c>
      <c r="V792" s="9" t="str">
        <f ca="1">IFERROR(sub_stat_v&amp;enchant_true?&amp;IF(G_v_equal_0&gt;0,G_v_brackets,"")&amp;g_e_equal_perfect,"")</f>
        <v/>
      </c>
      <c r="W792" s="9" t="str">
        <f ca="1">IFERROR(sub_stat_v&amp;enchant_true?&amp;IF(G_v_equal_0&gt;0,G_v_brackets,"")&amp;g_e_equal_perfect,"")</f>
        <v/>
      </c>
      <c r="X792" s="9" t="str">
        <f ca="1">IFERROR(sub_stat_v&amp;enchant_true?&amp;IF(G_v_equal_0&gt;0,G_v_brackets,"")&amp;g_e_equal_perfect,"")</f>
        <v/>
      </c>
      <c r="Y792" s="9" t="str">
        <f ca="1">IFERROR(sub_stat_v&amp;enchant_true?&amp;IF(G_v_equal_0&gt;0,G_v_brackets,"")&amp;g_e_equal_perfect,"")</f>
        <v/>
      </c>
      <c r="Z792" s="9" t="str">
        <f ca="1">IFERROR(sub_stat_v&amp;enchant_true?&amp;IF(G_v_equal_0&gt;0,G_v_brackets,"")&amp;g_e_equal_perfect,"")</f>
        <v/>
      </c>
      <c r="AA792" s="9" t="str">
        <f ca="1">IFERROR(sub_stat_v&amp;enchant_true?&amp;IF(G_v_equal_0&gt;0,G_v_brackets,"")&amp;g_e_equal_perfect,"")</f>
        <v/>
      </c>
      <c r="AB792" s="9" t="str">
        <f ca="1">IFERROR(sub_stat_v&amp;enchant_true?&amp;IF(G_v_equal_0&gt;0,G_v_brackets,"")&amp;g_e_equal_perfect,"")</f>
        <v/>
      </c>
      <c r="AQ792">
        <f>'DB Runes'!O792</f>
        <v>0</v>
      </c>
      <c r="AR792" s="9">
        <f>IF($BI792=A792,VLOOKUP($AQ792,Runes!$AD:$AF,3,FALSE),A792)</f>
        <v>0</v>
      </c>
      <c r="AS792" s="9">
        <f t="shared" si="51"/>
        <v>0</v>
      </c>
      <c r="AT792" s="11" t="str">
        <f>IF($BJ792=AR792,"true",IF('DB Runes'!$C792="{}","",IF(RIGHT(LEFT('DB Runes'!$C792,14),1)="f","false","true")))</f>
        <v>true</v>
      </c>
      <c r="AU792" s="11">
        <f>IFERROR(IF(AS792=0,0,IF(AR792=$BJ792,LEFT(RIGHT('DB Runes'!$C792,LEN('DB Runes'!$C792)-28),LEN('DB Runes'!$F792)-29),IF(AT792="true",LEFT(RIGHT('DB Runes'!$C792,LEN('DB Runes'!$C792)-27),LEN('DB Runes'!$C792)-28),LEFT(RIGHT('DB Runes'!$C792,LEN('DB Runes'!$C792)-28),LEN('DB Runes'!$C792)-29)))),0)</f>
        <v>0</v>
      </c>
      <c r="AV792" s="9">
        <f>IF($BI792=E792,VLOOKUP($AQ792,Runes!$AD:$AF,3,FALSE),E792)</f>
        <v>0</v>
      </c>
      <c r="AW792" s="9">
        <f t="shared" si="52"/>
        <v>0</v>
      </c>
      <c r="AX792" s="11" t="str">
        <f>IF($BJ792=AV792,"true",IF('DB Runes'!$F792="{}","",IF(RIGHT(LEFT('DB Runes'!$F792,14),1)="f","false","true")))</f>
        <v>true</v>
      </c>
      <c r="AY792" s="11">
        <f>IFERROR(IF(AW792=0,0,IF(AV792=$BJ792,LEFT(RIGHT('DB Runes'!$F792,LEN('DB Runes'!$F792)-28),LEN('DB Runes'!$F792)-29),IF(AX792="true",LEFT(RIGHT('DB Runes'!$F792,LEN('DB Runes'!$F792)-27),LEN('DB Runes'!$F792)-28),LEFT(RIGHT('DB Runes'!$F792,LEN('DB Runes'!$F792)-28),LEN('DB Runes'!$F792)-29)))),0)</f>
        <v>0</v>
      </c>
      <c r="AZ792" s="9">
        <f>IF($BI792=I792,VLOOKUP($AQ792,Runes!$AD:$AF,3,FALSE),I792)</f>
        <v>0</v>
      </c>
      <c r="BA792" s="9">
        <f t="shared" si="50"/>
        <v>0</v>
      </c>
      <c r="BB792" s="11" t="str">
        <f>IF($BJ792=AZ792,"true",IF('DB Runes'!$I792="{}","",IF(RIGHT(LEFT('DB Runes'!$I792,14),1)="f","false","true")))</f>
        <v>true</v>
      </c>
      <c r="BC792" s="11">
        <f>IFERROR(IF(BA792=0,0,IF(AZ792=$BJ792,LEFT(RIGHT('DB Runes'!$I792,LEN('DB Runes'!$I792)-28),LEN('DB Runes'!$I792)-29),IF(BB792="true",LEFT(RIGHT('DB Runes'!$I792,LEN('DB Runes'!$I792)-27),LEN('DB Runes'!$I792)-28),LEFT(RIGHT('DB Runes'!$I792,LEN('DB Runes'!$I792)-28),LEN('DB Runes'!$I792)-29)))),0)</f>
        <v>0</v>
      </c>
      <c r="BD792" s="9">
        <f>IF($BI792=M792,VLOOKUP($AQ792,Runes!$AD:$AF,3,FALSE),M792)</f>
        <v>0</v>
      </c>
      <c r="BE792" s="9">
        <f t="shared" si="53"/>
        <v>0</v>
      </c>
      <c r="BF792" s="11" t="str">
        <f>IF($BJ792=BD792,"true",IF('DB Runes'!$L792="{}","",IF(RIGHT(LEFT('DB Runes'!$L792,14),1)="f","false","true")))</f>
        <v>true</v>
      </c>
      <c r="BG792" s="11">
        <f>IFERROR(IF(BE792=0,0,IF(BD792=$BJ792,LEFT(RIGHT('DB Runes'!$L792,LEN('DB Runes'!$L792)-28),LEN('DB Runes'!$L792)-29),IF(BF792="true",LEFT(RIGHT('DB Runes'!$L792,LEN('DB Runes'!$L792)-27),LEN('DB Runes'!$L792)-28),LEFT(RIGHT('DB Runes'!$L792,LEN('DB Runes'!$L792)-28),LEN('DB Runes'!$L792)-29)))),0)</f>
        <v>0</v>
      </c>
      <c r="BH792">
        <f>IFERROR(VLOOKUP($AQ792,Runes!$AM:$AP,4,FALSE),0)</f>
        <v>0</v>
      </c>
      <c r="BI792">
        <f>IFERROR(VLOOKUP($AQ792,Runes!$AD:$AF,2,FALSE),0)</f>
        <v>0</v>
      </c>
      <c r="BJ792">
        <f>IFERROR(VLOOKUP($AQ792,Runes!$AD:$AF,3,FALSE),0)</f>
        <v>0</v>
      </c>
    </row>
    <row r="793" spans="1:62" x14ac:dyDescent="0.25">
      <c r="A793" s="9">
        <f>'DB Runes'!$A793</f>
        <v>0</v>
      </c>
      <c r="B793" s="9">
        <f>'DB Runes'!$B793</f>
        <v>0</v>
      </c>
      <c r="C793" s="9" t="str">
        <f>IF('DB Runes'!$C793="{}","",IF(RIGHT(LEFT('DB Runes'!$C793,14),1)="f","false","true"))</f>
        <v>true</v>
      </c>
      <c r="D793" s="9" t="e">
        <f>IF(C793="","",IF(C793="true",LEFT(RIGHT('DB Runes'!$C793,LEN('DB Runes'!$C793)-27),LEN('DB Runes'!$C793)-28),LEFT(RIGHT('DB Runes'!$C793,LEN('DB Runes'!$C793)-28),LEN('DB Runes'!$C793)-29)))</f>
        <v>#VALUE!</v>
      </c>
      <c r="E793" s="9">
        <f>'DB Runes'!$D793</f>
        <v>0</v>
      </c>
      <c r="F793" s="9">
        <f>'DB Runes'!$E793</f>
        <v>0</v>
      </c>
      <c r="G793" s="9" t="str">
        <f>IF('DB Runes'!$F793="{}","",IF(RIGHT(LEFT('DB Runes'!$F793,14),1)="f","false","true"))</f>
        <v>true</v>
      </c>
      <c r="H793" s="9" t="e">
        <f>IF(G793="","",IF(G793="true",LEFT(RIGHT('DB Runes'!$F793,LEN('DB Runes'!$F793)-27),LEN('DB Runes'!$F793)-28),LEFT(RIGHT('DB Runes'!$F793,LEN('DB Runes'!$F793)-28),LEN('DB Runes'!$F793)-29)))</f>
        <v>#VALUE!</v>
      </c>
      <c r="I793" s="9">
        <f>'DB Runes'!$G793</f>
        <v>0</v>
      </c>
      <c r="J793" s="9">
        <f>'DB Runes'!$H793</f>
        <v>0</v>
      </c>
      <c r="K793" s="9" t="str">
        <f>IF('DB Runes'!$I793="{}","",IF(RIGHT(LEFT('DB Runes'!$I793,14),1)="f","false","true"))</f>
        <v>true</v>
      </c>
      <c r="L793" s="9" t="e">
        <f>IF(K793="","",IF(K793="true",LEFT(RIGHT('DB Runes'!$I793,LEN('DB Runes'!$I793)-27),LEN('DB Runes'!$I793)-28),LEFT(RIGHT('DB Runes'!$I793,LEN('DB Runes'!$I793)-28),LEN('DB Runes'!$I793)-29)))</f>
        <v>#VALUE!</v>
      </c>
      <c r="M793" s="9">
        <f>'DB Runes'!$J793</f>
        <v>0</v>
      </c>
      <c r="N793" s="9">
        <f>'DB Runes'!$K793</f>
        <v>0</v>
      </c>
      <c r="O793" s="9" t="str">
        <f>IF('DB Runes'!$L793="{}","",IF(RIGHT(LEFT('DB Runes'!$L793,14),1)="f","false","true"))</f>
        <v>true</v>
      </c>
      <c r="P793" s="9" t="e">
        <f>IF(O793="","",IF(O793="true",LEFT(RIGHT('DB Runes'!$L793,LEN('DB Runes'!$L793)-27),LEN('DB Runes'!$L793)-28),LEFT(RIGHT('DB Runes'!$L793,LEN('DB Runes'!$L793)-28),LEN('DB Runes'!$L793)-29)))</f>
        <v>#VALUE!</v>
      </c>
      <c r="R793" s="9" t="str">
        <f ca="1">IFERROR(sub_stat_v&amp;enchant_true?&amp;IF(G_v_equal_0&gt;0,G_v_brackets,"")&amp;g_e_equal_perfect,"")</f>
        <v/>
      </c>
      <c r="S793" s="9" t="str">
        <f ca="1">IFERROR(sub_stat_v&amp;enchant_true?&amp;IF(G_v_equal_0&gt;0,G_v_brackets,"")&amp;g_e_equal_perfect,"")</f>
        <v/>
      </c>
      <c r="T793" s="9" t="str">
        <f ca="1">IFERROR(sub_stat_v&amp;enchant_true?&amp;IF(G_v_equal_0&gt;0,G_v_brackets,"")&amp;g_e_equal_perfect,"")</f>
        <v/>
      </c>
      <c r="U793" s="9" t="str">
        <f ca="1">IFERROR(sub_stat_v&amp;enchant_true?&amp;IF(G_v_equal_0&gt;0,G_v_brackets,"")&amp;g_e_equal_perfect,"")</f>
        <v/>
      </c>
      <c r="V793" s="9" t="str">
        <f ca="1">IFERROR(sub_stat_v&amp;enchant_true?&amp;IF(G_v_equal_0&gt;0,G_v_brackets,"")&amp;g_e_equal_perfect,"")</f>
        <v/>
      </c>
      <c r="W793" s="9" t="str">
        <f ca="1">IFERROR(sub_stat_v&amp;enchant_true?&amp;IF(G_v_equal_0&gt;0,G_v_brackets,"")&amp;g_e_equal_perfect,"")</f>
        <v/>
      </c>
      <c r="X793" s="9" t="str">
        <f ca="1">IFERROR(sub_stat_v&amp;enchant_true?&amp;IF(G_v_equal_0&gt;0,G_v_brackets,"")&amp;g_e_equal_perfect,"")</f>
        <v/>
      </c>
      <c r="Y793" s="9" t="str">
        <f ca="1">IFERROR(sub_stat_v&amp;enchant_true?&amp;IF(G_v_equal_0&gt;0,G_v_brackets,"")&amp;g_e_equal_perfect,"")</f>
        <v/>
      </c>
      <c r="Z793" s="9" t="str">
        <f ca="1">IFERROR(sub_stat_v&amp;enchant_true?&amp;IF(G_v_equal_0&gt;0,G_v_brackets,"")&amp;g_e_equal_perfect,"")</f>
        <v/>
      </c>
      <c r="AA793" s="9" t="str">
        <f ca="1">IFERROR(sub_stat_v&amp;enchant_true?&amp;IF(G_v_equal_0&gt;0,G_v_brackets,"")&amp;g_e_equal_perfect,"")</f>
        <v/>
      </c>
      <c r="AB793" s="9" t="str">
        <f ca="1">IFERROR(sub_stat_v&amp;enchant_true?&amp;IF(G_v_equal_0&gt;0,G_v_brackets,"")&amp;g_e_equal_perfect,"")</f>
        <v/>
      </c>
      <c r="AQ793">
        <f>'DB Runes'!O793</f>
        <v>0</v>
      </c>
      <c r="AR793" s="9">
        <f>IF($BI793=A793,VLOOKUP($AQ793,Runes!$AD:$AF,3,FALSE),A793)</f>
        <v>0</v>
      </c>
      <c r="AS793" s="9">
        <f t="shared" si="51"/>
        <v>0</v>
      </c>
      <c r="AT793" s="11" t="str">
        <f>IF($BJ793=AR793,"true",IF('DB Runes'!$C793="{}","",IF(RIGHT(LEFT('DB Runes'!$C793,14),1)="f","false","true")))</f>
        <v>true</v>
      </c>
      <c r="AU793" s="11">
        <f>IFERROR(IF(AS793=0,0,IF(AR793=$BJ793,LEFT(RIGHT('DB Runes'!$C793,LEN('DB Runes'!$C793)-28),LEN('DB Runes'!$F793)-29),IF(AT793="true",LEFT(RIGHT('DB Runes'!$C793,LEN('DB Runes'!$C793)-27),LEN('DB Runes'!$C793)-28),LEFT(RIGHT('DB Runes'!$C793,LEN('DB Runes'!$C793)-28),LEN('DB Runes'!$C793)-29)))),0)</f>
        <v>0</v>
      </c>
      <c r="AV793" s="9">
        <f>IF($BI793=E793,VLOOKUP($AQ793,Runes!$AD:$AF,3,FALSE),E793)</f>
        <v>0</v>
      </c>
      <c r="AW793" s="9">
        <f t="shared" si="52"/>
        <v>0</v>
      </c>
      <c r="AX793" s="11" t="str">
        <f>IF($BJ793=AV793,"true",IF('DB Runes'!$F793="{}","",IF(RIGHT(LEFT('DB Runes'!$F793,14),1)="f","false","true")))</f>
        <v>true</v>
      </c>
      <c r="AY793" s="11">
        <f>IFERROR(IF(AW793=0,0,IF(AV793=$BJ793,LEFT(RIGHT('DB Runes'!$F793,LEN('DB Runes'!$F793)-28),LEN('DB Runes'!$F793)-29),IF(AX793="true",LEFT(RIGHT('DB Runes'!$F793,LEN('DB Runes'!$F793)-27),LEN('DB Runes'!$F793)-28),LEFT(RIGHT('DB Runes'!$F793,LEN('DB Runes'!$F793)-28),LEN('DB Runes'!$F793)-29)))),0)</f>
        <v>0</v>
      </c>
      <c r="AZ793" s="9">
        <f>IF($BI793=I793,VLOOKUP($AQ793,Runes!$AD:$AF,3,FALSE),I793)</f>
        <v>0</v>
      </c>
      <c r="BA793" s="9">
        <f t="shared" si="50"/>
        <v>0</v>
      </c>
      <c r="BB793" s="11" t="str">
        <f>IF($BJ793=AZ793,"true",IF('DB Runes'!$I793="{}","",IF(RIGHT(LEFT('DB Runes'!$I793,14),1)="f","false","true")))</f>
        <v>true</v>
      </c>
      <c r="BC793" s="11">
        <f>IFERROR(IF(BA793=0,0,IF(AZ793=$BJ793,LEFT(RIGHT('DB Runes'!$I793,LEN('DB Runes'!$I793)-28),LEN('DB Runes'!$I793)-29),IF(BB793="true",LEFT(RIGHT('DB Runes'!$I793,LEN('DB Runes'!$I793)-27),LEN('DB Runes'!$I793)-28),LEFT(RIGHT('DB Runes'!$I793,LEN('DB Runes'!$I793)-28),LEN('DB Runes'!$I793)-29)))),0)</f>
        <v>0</v>
      </c>
      <c r="BD793" s="9">
        <f>IF($BI793=M793,VLOOKUP($AQ793,Runes!$AD:$AF,3,FALSE),M793)</f>
        <v>0</v>
      </c>
      <c r="BE793" s="9">
        <f t="shared" si="53"/>
        <v>0</v>
      </c>
      <c r="BF793" s="11" t="str">
        <f>IF($BJ793=BD793,"true",IF('DB Runes'!$L793="{}","",IF(RIGHT(LEFT('DB Runes'!$L793,14),1)="f","false","true")))</f>
        <v>true</v>
      </c>
      <c r="BG793" s="11">
        <f>IFERROR(IF(BE793=0,0,IF(BD793=$BJ793,LEFT(RIGHT('DB Runes'!$L793,LEN('DB Runes'!$L793)-28),LEN('DB Runes'!$L793)-29),IF(BF793="true",LEFT(RIGHT('DB Runes'!$L793,LEN('DB Runes'!$L793)-27),LEN('DB Runes'!$L793)-28),LEFT(RIGHT('DB Runes'!$L793,LEN('DB Runes'!$L793)-28),LEN('DB Runes'!$L793)-29)))),0)</f>
        <v>0</v>
      </c>
      <c r="BH793">
        <f>IFERROR(VLOOKUP($AQ793,Runes!$AM:$AP,4,FALSE),0)</f>
        <v>0</v>
      </c>
      <c r="BI793">
        <f>IFERROR(VLOOKUP($AQ793,Runes!$AD:$AF,2,FALSE),0)</f>
        <v>0</v>
      </c>
      <c r="BJ793">
        <f>IFERROR(VLOOKUP($AQ793,Runes!$AD:$AF,3,FALSE),0)</f>
        <v>0</v>
      </c>
    </row>
    <row r="794" spans="1:62" x14ac:dyDescent="0.25">
      <c r="A794" s="9">
        <f>'DB Runes'!$A794</f>
        <v>0</v>
      </c>
      <c r="B794" s="9">
        <f>'DB Runes'!$B794</f>
        <v>0</v>
      </c>
      <c r="C794" s="9" t="str">
        <f>IF('DB Runes'!$C794="{}","",IF(RIGHT(LEFT('DB Runes'!$C794,14),1)="f","false","true"))</f>
        <v>true</v>
      </c>
      <c r="D794" s="9" t="e">
        <f>IF(C794="","",IF(C794="true",LEFT(RIGHT('DB Runes'!$C794,LEN('DB Runes'!$C794)-27),LEN('DB Runes'!$C794)-28),LEFT(RIGHT('DB Runes'!$C794,LEN('DB Runes'!$C794)-28),LEN('DB Runes'!$C794)-29)))</f>
        <v>#VALUE!</v>
      </c>
      <c r="E794" s="9">
        <f>'DB Runes'!$D794</f>
        <v>0</v>
      </c>
      <c r="F794" s="9">
        <f>'DB Runes'!$E794</f>
        <v>0</v>
      </c>
      <c r="G794" s="9" t="str">
        <f>IF('DB Runes'!$F794="{}","",IF(RIGHT(LEFT('DB Runes'!$F794,14),1)="f","false","true"))</f>
        <v>true</v>
      </c>
      <c r="H794" s="9" t="e">
        <f>IF(G794="","",IF(G794="true",LEFT(RIGHT('DB Runes'!$F794,LEN('DB Runes'!$F794)-27),LEN('DB Runes'!$F794)-28),LEFT(RIGHT('DB Runes'!$F794,LEN('DB Runes'!$F794)-28),LEN('DB Runes'!$F794)-29)))</f>
        <v>#VALUE!</v>
      </c>
      <c r="I794" s="9">
        <f>'DB Runes'!$G794</f>
        <v>0</v>
      </c>
      <c r="J794" s="9">
        <f>'DB Runes'!$H794</f>
        <v>0</v>
      </c>
      <c r="K794" s="9" t="str">
        <f>IF('DB Runes'!$I794="{}","",IF(RIGHT(LEFT('DB Runes'!$I794,14),1)="f","false","true"))</f>
        <v>true</v>
      </c>
      <c r="L794" s="9" t="e">
        <f>IF(K794="","",IF(K794="true",LEFT(RIGHT('DB Runes'!$I794,LEN('DB Runes'!$I794)-27),LEN('DB Runes'!$I794)-28),LEFT(RIGHT('DB Runes'!$I794,LEN('DB Runes'!$I794)-28),LEN('DB Runes'!$I794)-29)))</f>
        <v>#VALUE!</v>
      </c>
      <c r="M794" s="9">
        <f>'DB Runes'!$J794</f>
        <v>0</v>
      </c>
      <c r="N794" s="9">
        <f>'DB Runes'!$K794</f>
        <v>0</v>
      </c>
      <c r="O794" s="9" t="str">
        <f>IF('DB Runes'!$L794="{}","",IF(RIGHT(LEFT('DB Runes'!$L794,14),1)="f","false","true"))</f>
        <v>true</v>
      </c>
      <c r="P794" s="9" t="e">
        <f>IF(O794="","",IF(O794="true",LEFT(RIGHT('DB Runes'!$L794,LEN('DB Runes'!$L794)-27),LEN('DB Runes'!$L794)-28),LEFT(RIGHT('DB Runes'!$L794,LEN('DB Runes'!$L794)-28),LEN('DB Runes'!$L794)-29)))</f>
        <v>#VALUE!</v>
      </c>
      <c r="R794" s="9" t="str">
        <f ca="1">IFERROR(sub_stat_v&amp;enchant_true?&amp;IF(G_v_equal_0&gt;0,G_v_brackets,"")&amp;g_e_equal_perfect,"")</f>
        <v/>
      </c>
      <c r="S794" s="9" t="str">
        <f ca="1">IFERROR(sub_stat_v&amp;enchant_true?&amp;IF(G_v_equal_0&gt;0,G_v_brackets,"")&amp;g_e_equal_perfect,"")</f>
        <v/>
      </c>
      <c r="T794" s="9" t="str">
        <f ca="1">IFERROR(sub_stat_v&amp;enchant_true?&amp;IF(G_v_equal_0&gt;0,G_v_brackets,"")&amp;g_e_equal_perfect,"")</f>
        <v/>
      </c>
      <c r="U794" s="9" t="str">
        <f ca="1">IFERROR(sub_stat_v&amp;enchant_true?&amp;IF(G_v_equal_0&gt;0,G_v_brackets,"")&amp;g_e_equal_perfect,"")</f>
        <v/>
      </c>
      <c r="V794" s="9" t="str">
        <f ca="1">IFERROR(sub_stat_v&amp;enchant_true?&amp;IF(G_v_equal_0&gt;0,G_v_brackets,"")&amp;g_e_equal_perfect,"")</f>
        <v/>
      </c>
      <c r="W794" s="9" t="str">
        <f ca="1">IFERROR(sub_stat_v&amp;enchant_true?&amp;IF(G_v_equal_0&gt;0,G_v_brackets,"")&amp;g_e_equal_perfect,"")</f>
        <v/>
      </c>
      <c r="X794" s="9" t="str">
        <f ca="1">IFERROR(sub_stat_v&amp;enchant_true?&amp;IF(G_v_equal_0&gt;0,G_v_brackets,"")&amp;g_e_equal_perfect,"")</f>
        <v/>
      </c>
      <c r="Y794" s="9" t="str">
        <f ca="1">IFERROR(sub_stat_v&amp;enchant_true?&amp;IF(G_v_equal_0&gt;0,G_v_brackets,"")&amp;g_e_equal_perfect,"")</f>
        <v/>
      </c>
      <c r="Z794" s="9" t="str">
        <f ca="1">IFERROR(sub_stat_v&amp;enchant_true?&amp;IF(G_v_equal_0&gt;0,G_v_brackets,"")&amp;g_e_equal_perfect,"")</f>
        <v/>
      </c>
      <c r="AA794" s="9" t="str">
        <f ca="1">IFERROR(sub_stat_v&amp;enchant_true?&amp;IF(G_v_equal_0&gt;0,G_v_brackets,"")&amp;g_e_equal_perfect,"")</f>
        <v/>
      </c>
      <c r="AB794" s="9" t="str">
        <f ca="1">IFERROR(sub_stat_v&amp;enchant_true?&amp;IF(G_v_equal_0&gt;0,G_v_brackets,"")&amp;g_e_equal_perfect,"")</f>
        <v/>
      </c>
      <c r="AQ794">
        <f>'DB Runes'!O794</f>
        <v>0</v>
      </c>
      <c r="AR794" s="9">
        <f>IF($BI794=A794,VLOOKUP($AQ794,Runes!$AD:$AF,3,FALSE),A794)</f>
        <v>0</v>
      </c>
      <c r="AS794" s="9">
        <f t="shared" si="51"/>
        <v>0</v>
      </c>
      <c r="AT794" s="11" t="str">
        <f>IF($BJ794=AR794,"true",IF('DB Runes'!$C794="{}","",IF(RIGHT(LEFT('DB Runes'!$C794,14),1)="f","false","true")))</f>
        <v>true</v>
      </c>
      <c r="AU794" s="11">
        <f>IFERROR(IF(AS794=0,0,IF(AR794=$BJ794,LEFT(RIGHT('DB Runes'!$C794,LEN('DB Runes'!$C794)-28),LEN('DB Runes'!$F794)-29),IF(AT794="true",LEFT(RIGHT('DB Runes'!$C794,LEN('DB Runes'!$C794)-27),LEN('DB Runes'!$C794)-28),LEFT(RIGHT('DB Runes'!$C794,LEN('DB Runes'!$C794)-28),LEN('DB Runes'!$C794)-29)))),0)</f>
        <v>0</v>
      </c>
      <c r="AV794" s="9">
        <f>IF($BI794=E794,VLOOKUP($AQ794,Runes!$AD:$AF,3,FALSE),E794)</f>
        <v>0</v>
      </c>
      <c r="AW794" s="9">
        <f t="shared" si="52"/>
        <v>0</v>
      </c>
      <c r="AX794" s="11" t="str">
        <f>IF($BJ794=AV794,"true",IF('DB Runes'!$F794="{}","",IF(RIGHT(LEFT('DB Runes'!$F794,14),1)="f","false","true")))</f>
        <v>true</v>
      </c>
      <c r="AY794" s="11">
        <f>IFERROR(IF(AW794=0,0,IF(AV794=$BJ794,LEFT(RIGHT('DB Runes'!$F794,LEN('DB Runes'!$F794)-28),LEN('DB Runes'!$F794)-29),IF(AX794="true",LEFT(RIGHT('DB Runes'!$F794,LEN('DB Runes'!$F794)-27),LEN('DB Runes'!$F794)-28),LEFT(RIGHT('DB Runes'!$F794,LEN('DB Runes'!$F794)-28),LEN('DB Runes'!$F794)-29)))),0)</f>
        <v>0</v>
      </c>
      <c r="AZ794" s="9">
        <f>IF($BI794=I794,VLOOKUP($AQ794,Runes!$AD:$AF,3,FALSE),I794)</f>
        <v>0</v>
      </c>
      <c r="BA794" s="9">
        <f t="shared" si="50"/>
        <v>0</v>
      </c>
      <c r="BB794" s="11" t="str">
        <f>IF($BJ794=AZ794,"true",IF('DB Runes'!$I794="{}","",IF(RIGHT(LEFT('DB Runes'!$I794,14),1)="f","false","true")))</f>
        <v>true</v>
      </c>
      <c r="BC794" s="11">
        <f>IFERROR(IF(BA794=0,0,IF(AZ794=$BJ794,LEFT(RIGHT('DB Runes'!$I794,LEN('DB Runes'!$I794)-28),LEN('DB Runes'!$I794)-29),IF(BB794="true",LEFT(RIGHT('DB Runes'!$I794,LEN('DB Runes'!$I794)-27),LEN('DB Runes'!$I794)-28),LEFT(RIGHT('DB Runes'!$I794,LEN('DB Runes'!$I794)-28),LEN('DB Runes'!$I794)-29)))),0)</f>
        <v>0</v>
      </c>
      <c r="BD794" s="9">
        <f>IF($BI794=M794,VLOOKUP($AQ794,Runes!$AD:$AF,3,FALSE),M794)</f>
        <v>0</v>
      </c>
      <c r="BE794" s="9">
        <f t="shared" si="53"/>
        <v>0</v>
      </c>
      <c r="BF794" s="11" t="str">
        <f>IF($BJ794=BD794,"true",IF('DB Runes'!$L794="{}","",IF(RIGHT(LEFT('DB Runes'!$L794,14),1)="f","false","true")))</f>
        <v>true</v>
      </c>
      <c r="BG794" s="11">
        <f>IFERROR(IF(BE794=0,0,IF(BD794=$BJ794,LEFT(RIGHT('DB Runes'!$L794,LEN('DB Runes'!$L794)-28),LEN('DB Runes'!$L794)-29),IF(BF794="true",LEFT(RIGHT('DB Runes'!$L794,LEN('DB Runes'!$L794)-27),LEN('DB Runes'!$L794)-28),LEFT(RIGHT('DB Runes'!$L794,LEN('DB Runes'!$L794)-28),LEN('DB Runes'!$L794)-29)))),0)</f>
        <v>0</v>
      </c>
      <c r="BH794">
        <f>IFERROR(VLOOKUP($AQ794,Runes!$AM:$AP,4,FALSE),0)</f>
        <v>0</v>
      </c>
      <c r="BI794">
        <f>IFERROR(VLOOKUP($AQ794,Runes!$AD:$AF,2,FALSE),0)</f>
        <v>0</v>
      </c>
      <c r="BJ794">
        <f>IFERROR(VLOOKUP($AQ794,Runes!$AD:$AF,3,FALSE),0)</f>
        <v>0</v>
      </c>
    </row>
    <row r="795" spans="1:62" x14ac:dyDescent="0.25">
      <c r="A795" s="9">
        <f>'DB Runes'!$A795</f>
        <v>0</v>
      </c>
      <c r="B795" s="9">
        <f>'DB Runes'!$B795</f>
        <v>0</v>
      </c>
      <c r="C795" s="9" t="str">
        <f>IF('DB Runes'!$C795="{}","",IF(RIGHT(LEFT('DB Runes'!$C795,14),1)="f","false","true"))</f>
        <v>true</v>
      </c>
      <c r="D795" s="9" t="e">
        <f>IF(C795="","",IF(C795="true",LEFT(RIGHT('DB Runes'!$C795,LEN('DB Runes'!$C795)-27),LEN('DB Runes'!$C795)-28),LEFT(RIGHT('DB Runes'!$C795,LEN('DB Runes'!$C795)-28),LEN('DB Runes'!$C795)-29)))</f>
        <v>#VALUE!</v>
      </c>
      <c r="E795" s="9">
        <f>'DB Runes'!$D795</f>
        <v>0</v>
      </c>
      <c r="F795" s="9">
        <f>'DB Runes'!$E795</f>
        <v>0</v>
      </c>
      <c r="G795" s="9" t="str">
        <f>IF('DB Runes'!$F795="{}","",IF(RIGHT(LEFT('DB Runes'!$F795,14),1)="f","false","true"))</f>
        <v>true</v>
      </c>
      <c r="H795" s="9" t="e">
        <f>IF(G795="","",IF(G795="true",LEFT(RIGHT('DB Runes'!$F795,LEN('DB Runes'!$F795)-27),LEN('DB Runes'!$F795)-28),LEFT(RIGHT('DB Runes'!$F795,LEN('DB Runes'!$F795)-28),LEN('DB Runes'!$F795)-29)))</f>
        <v>#VALUE!</v>
      </c>
      <c r="I795" s="9">
        <f>'DB Runes'!$G795</f>
        <v>0</v>
      </c>
      <c r="J795" s="9">
        <f>'DB Runes'!$H795</f>
        <v>0</v>
      </c>
      <c r="K795" s="9" t="str">
        <f>IF('DB Runes'!$I795="{}","",IF(RIGHT(LEFT('DB Runes'!$I795,14),1)="f","false","true"))</f>
        <v>true</v>
      </c>
      <c r="L795" s="9" t="e">
        <f>IF(K795="","",IF(K795="true",LEFT(RIGHT('DB Runes'!$I795,LEN('DB Runes'!$I795)-27),LEN('DB Runes'!$I795)-28),LEFT(RIGHT('DB Runes'!$I795,LEN('DB Runes'!$I795)-28),LEN('DB Runes'!$I795)-29)))</f>
        <v>#VALUE!</v>
      </c>
      <c r="M795" s="9">
        <f>'DB Runes'!$J795</f>
        <v>0</v>
      </c>
      <c r="N795" s="9">
        <f>'DB Runes'!$K795</f>
        <v>0</v>
      </c>
      <c r="O795" s="9" t="str">
        <f>IF('DB Runes'!$L795="{}","",IF(RIGHT(LEFT('DB Runes'!$L795,14),1)="f","false","true"))</f>
        <v>true</v>
      </c>
      <c r="P795" s="9" t="e">
        <f>IF(O795="","",IF(O795="true",LEFT(RIGHT('DB Runes'!$L795,LEN('DB Runes'!$L795)-27),LEN('DB Runes'!$L795)-28),LEFT(RIGHT('DB Runes'!$L795,LEN('DB Runes'!$L795)-28),LEN('DB Runes'!$L795)-29)))</f>
        <v>#VALUE!</v>
      </c>
      <c r="R795" s="9" t="str">
        <f ca="1">IFERROR(sub_stat_v&amp;enchant_true?&amp;IF(G_v_equal_0&gt;0,G_v_brackets,"")&amp;g_e_equal_perfect,"")</f>
        <v/>
      </c>
      <c r="S795" s="9" t="str">
        <f ca="1">IFERROR(sub_stat_v&amp;enchant_true?&amp;IF(G_v_equal_0&gt;0,G_v_brackets,"")&amp;g_e_equal_perfect,"")</f>
        <v/>
      </c>
      <c r="T795" s="9" t="str">
        <f ca="1">IFERROR(sub_stat_v&amp;enchant_true?&amp;IF(G_v_equal_0&gt;0,G_v_brackets,"")&amp;g_e_equal_perfect,"")</f>
        <v/>
      </c>
      <c r="U795" s="9" t="str">
        <f ca="1">IFERROR(sub_stat_v&amp;enchant_true?&amp;IF(G_v_equal_0&gt;0,G_v_brackets,"")&amp;g_e_equal_perfect,"")</f>
        <v/>
      </c>
      <c r="V795" s="9" t="str">
        <f ca="1">IFERROR(sub_stat_v&amp;enchant_true?&amp;IF(G_v_equal_0&gt;0,G_v_brackets,"")&amp;g_e_equal_perfect,"")</f>
        <v/>
      </c>
      <c r="W795" s="9" t="str">
        <f ca="1">IFERROR(sub_stat_v&amp;enchant_true?&amp;IF(G_v_equal_0&gt;0,G_v_brackets,"")&amp;g_e_equal_perfect,"")</f>
        <v/>
      </c>
      <c r="X795" s="9" t="str">
        <f ca="1">IFERROR(sub_stat_v&amp;enchant_true?&amp;IF(G_v_equal_0&gt;0,G_v_brackets,"")&amp;g_e_equal_perfect,"")</f>
        <v/>
      </c>
      <c r="Y795" s="9" t="str">
        <f ca="1">IFERROR(sub_stat_v&amp;enchant_true?&amp;IF(G_v_equal_0&gt;0,G_v_brackets,"")&amp;g_e_equal_perfect,"")</f>
        <v/>
      </c>
      <c r="Z795" s="9" t="str">
        <f ca="1">IFERROR(sub_stat_v&amp;enchant_true?&amp;IF(G_v_equal_0&gt;0,G_v_brackets,"")&amp;g_e_equal_perfect,"")</f>
        <v/>
      </c>
      <c r="AA795" s="9" t="str">
        <f ca="1">IFERROR(sub_stat_v&amp;enchant_true?&amp;IF(G_v_equal_0&gt;0,G_v_brackets,"")&amp;g_e_equal_perfect,"")</f>
        <v/>
      </c>
      <c r="AB795" s="9" t="str">
        <f ca="1">IFERROR(sub_stat_v&amp;enchant_true?&amp;IF(G_v_equal_0&gt;0,G_v_brackets,"")&amp;g_e_equal_perfect,"")</f>
        <v/>
      </c>
      <c r="AQ795">
        <f>'DB Runes'!O795</f>
        <v>0</v>
      </c>
      <c r="AR795" s="9">
        <f>IF($BI795=A795,VLOOKUP($AQ795,Runes!$AD:$AF,3,FALSE),A795)</f>
        <v>0</v>
      </c>
      <c r="AS795" s="9">
        <f t="shared" si="51"/>
        <v>0</v>
      </c>
      <c r="AT795" s="11" t="str">
        <f>IF($BJ795=AR795,"true",IF('DB Runes'!$C795="{}","",IF(RIGHT(LEFT('DB Runes'!$C795,14),1)="f","false","true")))</f>
        <v>true</v>
      </c>
      <c r="AU795" s="11">
        <f>IFERROR(IF(AS795=0,0,IF(AR795=$BJ795,LEFT(RIGHT('DB Runes'!$C795,LEN('DB Runes'!$C795)-28),LEN('DB Runes'!$F795)-29),IF(AT795="true",LEFT(RIGHT('DB Runes'!$C795,LEN('DB Runes'!$C795)-27),LEN('DB Runes'!$C795)-28),LEFT(RIGHT('DB Runes'!$C795,LEN('DB Runes'!$C795)-28),LEN('DB Runes'!$C795)-29)))),0)</f>
        <v>0</v>
      </c>
      <c r="AV795" s="9">
        <f>IF($BI795=E795,VLOOKUP($AQ795,Runes!$AD:$AF,3,FALSE),E795)</f>
        <v>0</v>
      </c>
      <c r="AW795" s="9">
        <f t="shared" si="52"/>
        <v>0</v>
      </c>
      <c r="AX795" s="11" t="str">
        <f>IF($BJ795=AV795,"true",IF('DB Runes'!$F795="{}","",IF(RIGHT(LEFT('DB Runes'!$F795,14),1)="f","false","true")))</f>
        <v>true</v>
      </c>
      <c r="AY795" s="11">
        <f>IFERROR(IF(AW795=0,0,IF(AV795=$BJ795,LEFT(RIGHT('DB Runes'!$F795,LEN('DB Runes'!$F795)-28),LEN('DB Runes'!$F795)-29),IF(AX795="true",LEFT(RIGHT('DB Runes'!$F795,LEN('DB Runes'!$F795)-27),LEN('DB Runes'!$F795)-28),LEFT(RIGHT('DB Runes'!$F795,LEN('DB Runes'!$F795)-28),LEN('DB Runes'!$F795)-29)))),0)</f>
        <v>0</v>
      </c>
      <c r="AZ795" s="9">
        <f>IF($BI795=I795,VLOOKUP($AQ795,Runes!$AD:$AF,3,FALSE),I795)</f>
        <v>0</v>
      </c>
      <c r="BA795" s="9">
        <f t="shared" si="50"/>
        <v>0</v>
      </c>
      <c r="BB795" s="11" t="str">
        <f>IF($BJ795=AZ795,"true",IF('DB Runes'!$I795="{}","",IF(RIGHT(LEFT('DB Runes'!$I795,14),1)="f","false","true")))</f>
        <v>true</v>
      </c>
      <c r="BC795" s="11">
        <f>IFERROR(IF(BA795=0,0,IF(AZ795=$BJ795,LEFT(RIGHT('DB Runes'!$I795,LEN('DB Runes'!$I795)-28),LEN('DB Runes'!$I795)-29),IF(BB795="true",LEFT(RIGHT('DB Runes'!$I795,LEN('DB Runes'!$I795)-27),LEN('DB Runes'!$I795)-28),LEFT(RIGHT('DB Runes'!$I795,LEN('DB Runes'!$I795)-28),LEN('DB Runes'!$I795)-29)))),0)</f>
        <v>0</v>
      </c>
      <c r="BD795" s="9">
        <f>IF($BI795=M795,VLOOKUP($AQ795,Runes!$AD:$AF,3,FALSE),M795)</f>
        <v>0</v>
      </c>
      <c r="BE795" s="9">
        <f t="shared" si="53"/>
        <v>0</v>
      </c>
      <c r="BF795" s="11" t="str">
        <f>IF($BJ795=BD795,"true",IF('DB Runes'!$L795="{}","",IF(RIGHT(LEFT('DB Runes'!$L795,14),1)="f","false","true")))</f>
        <v>true</v>
      </c>
      <c r="BG795" s="11">
        <f>IFERROR(IF(BE795=0,0,IF(BD795=$BJ795,LEFT(RIGHT('DB Runes'!$L795,LEN('DB Runes'!$L795)-28),LEN('DB Runes'!$L795)-29),IF(BF795="true",LEFT(RIGHT('DB Runes'!$L795,LEN('DB Runes'!$L795)-27),LEN('DB Runes'!$L795)-28),LEFT(RIGHT('DB Runes'!$L795,LEN('DB Runes'!$L795)-28),LEN('DB Runes'!$L795)-29)))),0)</f>
        <v>0</v>
      </c>
      <c r="BH795">
        <f>IFERROR(VLOOKUP($AQ795,Runes!$AM:$AP,4,FALSE),0)</f>
        <v>0</v>
      </c>
      <c r="BI795">
        <f>IFERROR(VLOOKUP($AQ795,Runes!$AD:$AF,2,FALSE),0)</f>
        <v>0</v>
      </c>
      <c r="BJ795">
        <f>IFERROR(VLOOKUP($AQ795,Runes!$AD:$AF,3,FALSE),0)</f>
        <v>0</v>
      </c>
    </row>
    <row r="796" spans="1:62" x14ac:dyDescent="0.25">
      <c r="A796" s="9">
        <f>'DB Runes'!$A796</f>
        <v>0</v>
      </c>
      <c r="B796" s="9">
        <f>'DB Runes'!$B796</f>
        <v>0</v>
      </c>
      <c r="C796" s="9" t="str">
        <f>IF('DB Runes'!$C796="{}","",IF(RIGHT(LEFT('DB Runes'!$C796,14),1)="f","false","true"))</f>
        <v>true</v>
      </c>
      <c r="D796" s="9" t="e">
        <f>IF(C796="","",IF(C796="true",LEFT(RIGHT('DB Runes'!$C796,LEN('DB Runes'!$C796)-27),LEN('DB Runes'!$C796)-28),LEFT(RIGHT('DB Runes'!$C796,LEN('DB Runes'!$C796)-28),LEN('DB Runes'!$C796)-29)))</f>
        <v>#VALUE!</v>
      </c>
      <c r="E796" s="9">
        <f>'DB Runes'!$D796</f>
        <v>0</v>
      </c>
      <c r="F796" s="9">
        <f>'DB Runes'!$E796</f>
        <v>0</v>
      </c>
      <c r="G796" s="9" t="str">
        <f>IF('DB Runes'!$F796="{}","",IF(RIGHT(LEFT('DB Runes'!$F796,14),1)="f","false","true"))</f>
        <v>true</v>
      </c>
      <c r="H796" s="9" t="e">
        <f>IF(G796="","",IF(G796="true",LEFT(RIGHT('DB Runes'!$F796,LEN('DB Runes'!$F796)-27),LEN('DB Runes'!$F796)-28),LEFT(RIGHT('DB Runes'!$F796,LEN('DB Runes'!$F796)-28),LEN('DB Runes'!$F796)-29)))</f>
        <v>#VALUE!</v>
      </c>
      <c r="I796" s="9">
        <f>'DB Runes'!$G796</f>
        <v>0</v>
      </c>
      <c r="J796" s="9">
        <f>'DB Runes'!$H796</f>
        <v>0</v>
      </c>
      <c r="K796" s="9" t="str">
        <f>IF('DB Runes'!$I796="{}","",IF(RIGHT(LEFT('DB Runes'!$I796,14),1)="f","false","true"))</f>
        <v>true</v>
      </c>
      <c r="L796" s="9" t="e">
        <f>IF(K796="","",IF(K796="true",LEFT(RIGHT('DB Runes'!$I796,LEN('DB Runes'!$I796)-27),LEN('DB Runes'!$I796)-28),LEFT(RIGHT('DB Runes'!$I796,LEN('DB Runes'!$I796)-28),LEN('DB Runes'!$I796)-29)))</f>
        <v>#VALUE!</v>
      </c>
      <c r="M796" s="9">
        <f>'DB Runes'!$J796</f>
        <v>0</v>
      </c>
      <c r="N796" s="9">
        <f>'DB Runes'!$K796</f>
        <v>0</v>
      </c>
      <c r="O796" s="9" t="str">
        <f>IF('DB Runes'!$L796="{}","",IF(RIGHT(LEFT('DB Runes'!$L796,14),1)="f","false","true"))</f>
        <v>true</v>
      </c>
      <c r="P796" s="9" t="e">
        <f>IF(O796="","",IF(O796="true",LEFT(RIGHT('DB Runes'!$L796,LEN('DB Runes'!$L796)-27),LEN('DB Runes'!$L796)-28),LEFT(RIGHT('DB Runes'!$L796,LEN('DB Runes'!$L796)-28),LEN('DB Runes'!$L796)-29)))</f>
        <v>#VALUE!</v>
      </c>
      <c r="R796" s="9" t="str">
        <f ca="1">IFERROR(sub_stat_v&amp;enchant_true?&amp;IF(G_v_equal_0&gt;0,G_v_brackets,"")&amp;g_e_equal_perfect,"")</f>
        <v/>
      </c>
      <c r="S796" s="9" t="str">
        <f ca="1">IFERROR(sub_stat_v&amp;enchant_true?&amp;IF(G_v_equal_0&gt;0,G_v_brackets,"")&amp;g_e_equal_perfect,"")</f>
        <v/>
      </c>
      <c r="T796" s="9" t="str">
        <f ca="1">IFERROR(sub_stat_v&amp;enchant_true?&amp;IF(G_v_equal_0&gt;0,G_v_brackets,"")&amp;g_e_equal_perfect,"")</f>
        <v/>
      </c>
      <c r="U796" s="9" t="str">
        <f ca="1">IFERROR(sub_stat_v&amp;enchant_true?&amp;IF(G_v_equal_0&gt;0,G_v_brackets,"")&amp;g_e_equal_perfect,"")</f>
        <v/>
      </c>
      <c r="V796" s="9" t="str">
        <f ca="1">IFERROR(sub_stat_v&amp;enchant_true?&amp;IF(G_v_equal_0&gt;0,G_v_brackets,"")&amp;g_e_equal_perfect,"")</f>
        <v/>
      </c>
      <c r="W796" s="9" t="str">
        <f ca="1">IFERROR(sub_stat_v&amp;enchant_true?&amp;IF(G_v_equal_0&gt;0,G_v_brackets,"")&amp;g_e_equal_perfect,"")</f>
        <v/>
      </c>
      <c r="X796" s="9" t="str">
        <f ca="1">IFERROR(sub_stat_v&amp;enchant_true?&amp;IF(G_v_equal_0&gt;0,G_v_brackets,"")&amp;g_e_equal_perfect,"")</f>
        <v/>
      </c>
      <c r="Y796" s="9" t="str">
        <f ca="1">IFERROR(sub_stat_v&amp;enchant_true?&amp;IF(G_v_equal_0&gt;0,G_v_brackets,"")&amp;g_e_equal_perfect,"")</f>
        <v/>
      </c>
      <c r="Z796" s="9" t="str">
        <f ca="1">IFERROR(sub_stat_v&amp;enchant_true?&amp;IF(G_v_equal_0&gt;0,G_v_brackets,"")&amp;g_e_equal_perfect,"")</f>
        <v/>
      </c>
      <c r="AA796" s="9" t="str">
        <f ca="1">IFERROR(sub_stat_v&amp;enchant_true?&amp;IF(G_v_equal_0&gt;0,G_v_brackets,"")&amp;g_e_equal_perfect,"")</f>
        <v/>
      </c>
      <c r="AB796" s="9" t="str">
        <f ca="1">IFERROR(sub_stat_v&amp;enchant_true?&amp;IF(G_v_equal_0&gt;0,G_v_brackets,"")&amp;g_e_equal_perfect,"")</f>
        <v/>
      </c>
      <c r="AQ796">
        <f>'DB Runes'!O796</f>
        <v>0</v>
      </c>
      <c r="AR796" s="9">
        <f>IF($BI796=A796,VLOOKUP($AQ796,Runes!$AD:$AF,3,FALSE),A796)</f>
        <v>0</v>
      </c>
      <c r="AS796" s="9">
        <f t="shared" si="51"/>
        <v>0</v>
      </c>
      <c r="AT796" s="11" t="str">
        <f>IF($BJ796=AR796,"true",IF('DB Runes'!$C796="{}","",IF(RIGHT(LEFT('DB Runes'!$C796,14),1)="f","false","true")))</f>
        <v>true</v>
      </c>
      <c r="AU796" s="11">
        <f>IFERROR(IF(AS796=0,0,IF(AR796=$BJ796,LEFT(RIGHT('DB Runes'!$C796,LEN('DB Runes'!$C796)-28),LEN('DB Runes'!$F796)-29),IF(AT796="true",LEFT(RIGHT('DB Runes'!$C796,LEN('DB Runes'!$C796)-27),LEN('DB Runes'!$C796)-28),LEFT(RIGHT('DB Runes'!$C796,LEN('DB Runes'!$C796)-28),LEN('DB Runes'!$C796)-29)))),0)</f>
        <v>0</v>
      </c>
      <c r="AV796" s="9">
        <f>IF($BI796=E796,VLOOKUP($AQ796,Runes!$AD:$AF,3,FALSE),E796)</f>
        <v>0</v>
      </c>
      <c r="AW796" s="9">
        <f t="shared" si="52"/>
        <v>0</v>
      </c>
      <c r="AX796" s="11" t="str">
        <f>IF($BJ796=AV796,"true",IF('DB Runes'!$F796="{}","",IF(RIGHT(LEFT('DB Runes'!$F796,14),1)="f","false","true")))</f>
        <v>true</v>
      </c>
      <c r="AY796" s="11">
        <f>IFERROR(IF(AW796=0,0,IF(AV796=$BJ796,LEFT(RIGHT('DB Runes'!$F796,LEN('DB Runes'!$F796)-28),LEN('DB Runes'!$F796)-29),IF(AX796="true",LEFT(RIGHT('DB Runes'!$F796,LEN('DB Runes'!$F796)-27),LEN('DB Runes'!$F796)-28),LEFT(RIGHT('DB Runes'!$F796,LEN('DB Runes'!$F796)-28),LEN('DB Runes'!$F796)-29)))),0)</f>
        <v>0</v>
      </c>
      <c r="AZ796" s="9">
        <f>IF($BI796=I796,VLOOKUP($AQ796,Runes!$AD:$AF,3,FALSE),I796)</f>
        <v>0</v>
      </c>
      <c r="BA796" s="9">
        <f t="shared" si="50"/>
        <v>0</v>
      </c>
      <c r="BB796" s="11" t="str">
        <f>IF($BJ796=AZ796,"true",IF('DB Runes'!$I796="{}","",IF(RIGHT(LEFT('DB Runes'!$I796,14),1)="f","false","true")))</f>
        <v>true</v>
      </c>
      <c r="BC796" s="11">
        <f>IFERROR(IF(BA796=0,0,IF(AZ796=$BJ796,LEFT(RIGHT('DB Runes'!$I796,LEN('DB Runes'!$I796)-28),LEN('DB Runes'!$I796)-29),IF(BB796="true",LEFT(RIGHT('DB Runes'!$I796,LEN('DB Runes'!$I796)-27),LEN('DB Runes'!$I796)-28),LEFT(RIGHT('DB Runes'!$I796,LEN('DB Runes'!$I796)-28),LEN('DB Runes'!$I796)-29)))),0)</f>
        <v>0</v>
      </c>
      <c r="BD796" s="9">
        <f>IF($BI796=M796,VLOOKUP($AQ796,Runes!$AD:$AF,3,FALSE),M796)</f>
        <v>0</v>
      </c>
      <c r="BE796" s="9">
        <f t="shared" si="53"/>
        <v>0</v>
      </c>
      <c r="BF796" s="11" t="str">
        <f>IF($BJ796=BD796,"true",IF('DB Runes'!$L796="{}","",IF(RIGHT(LEFT('DB Runes'!$L796,14),1)="f","false","true")))</f>
        <v>true</v>
      </c>
      <c r="BG796" s="11">
        <f>IFERROR(IF(BE796=0,0,IF(BD796=$BJ796,LEFT(RIGHT('DB Runes'!$L796,LEN('DB Runes'!$L796)-28),LEN('DB Runes'!$L796)-29),IF(BF796="true",LEFT(RIGHT('DB Runes'!$L796,LEN('DB Runes'!$L796)-27),LEN('DB Runes'!$L796)-28),LEFT(RIGHT('DB Runes'!$L796,LEN('DB Runes'!$L796)-28),LEN('DB Runes'!$L796)-29)))),0)</f>
        <v>0</v>
      </c>
      <c r="BH796">
        <f>IFERROR(VLOOKUP($AQ796,Runes!$AM:$AP,4,FALSE),0)</f>
        <v>0</v>
      </c>
      <c r="BI796">
        <f>IFERROR(VLOOKUP($AQ796,Runes!$AD:$AF,2,FALSE),0)</f>
        <v>0</v>
      </c>
      <c r="BJ796">
        <f>IFERROR(VLOOKUP($AQ796,Runes!$AD:$AF,3,FALSE),0)</f>
        <v>0</v>
      </c>
    </row>
    <row r="797" spans="1:62" x14ac:dyDescent="0.25">
      <c r="A797" s="9">
        <f>'DB Runes'!$A797</f>
        <v>0</v>
      </c>
      <c r="B797" s="9">
        <f>'DB Runes'!$B797</f>
        <v>0</v>
      </c>
      <c r="C797" s="9" t="str">
        <f>IF('DB Runes'!$C797="{}","",IF(RIGHT(LEFT('DB Runes'!$C797,14),1)="f","false","true"))</f>
        <v>true</v>
      </c>
      <c r="D797" s="9" t="e">
        <f>IF(C797="","",IF(C797="true",LEFT(RIGHT('DB Runes'!$C797,LEN('DB Runes'!$C797)-27),LEN('DB Runes'!$C797)-28),LEFT(RIGHT('DB Runes'!$C797,LEN('DB Runes'!$C797)-28),LEN('DB Runes'!$C797)-29)))</f>
        <v>#VALUE!</v>
      </c>
      <c r="E797" s="9">
        <f>'DB Runes'!$D797</f>
        <v>0</v>
      </c>
      <c r="F797" s="9">
        <f>'DB Runes'!$E797</f>
        <v>0</v>
      </c>
      <c r="G797" s="9" t="str">
        <f>IF('DB Runes'!$F797="{}","",IF(RIGHT(LEFT('DB Runes'!$F797,14),1)="f","false","true"))</f>
        <v>true</v>
      </c>
      <c r="H797" s="9" t="e">
        <f>IF(G797="","",IF(G797="true",LEFT(RIGHT('DB Runes'!$F797,LEN('DB Runes'!$F797)-27),LEN('DB Runes'!$F797)-28),LEFT(RIGHT('DB Runes'!$F797,LEN('DB Runes'!$F797)-28),LEN('DB Runes'!$F797)-29)))</f>
        <v>#VALUE!</v>
      </c>
      <c r="I797" s="9">
        <f>'DB Runes'!$G797</f>
        <v>0</v>
      </c>
      <c r="J797" s="9">
        <f>'DB Runes'!$H797</f>
        <v>0</v>
      </c>
      <c r="K797" s="9" t="str">
        <f>IF('DB Runes'!$I797="{}","",IF(RIGHT(LEFT('DB Runes'!$I797,14),1)="f","false","true"))</f>
        <v>true</v>
      </c>
      <c r="L797" s="9" t="e">
        <f>IF(K797="","",IF(K797="true",LEFT(RIGHT('DB Runes'!$I797,LEN('DB Runes'!$I797)-27),LEN('DB Runes'!$I797)-28),LEFT(RIGHT('DB Runes'!$I797,LEN('DB Runes'!$I797)-28),LEN('DB Runes'!$I797)-29)))</f>
        <v>#VALUE!</v>
      </c>
      <c r="M797" s="9">
        <f>'DB Runes'!$J797</f>
        <v>0</v>
      </c>
      <c r="N797" s="9">
        <f>'DB Runes'!$K797</f>
        <v>0</v>
      </c>
      <c r="O797" s="9" t="str">
        <f>IF('DB Runes'!$L797="{}","",IF(RIGHT(LEFT('DB Runes'!$L797,14),1)="f","false","true"))</f>
        <v>true</v>
      </c>
      <c r="P797" s="9" t="e">
        <f>IF(O797="","",IF(O797="true",LEFT(RIGHT('DB Runes'!$L797,LEN('DB Runes'!$L797)-27),LEN('DB Runes'!$L797)-28),LEFT(RIGHT('DB Runes'!$L797,LEN('DB Runes'!$L797)-28),LEN('DB Runes'!$L797)-29)))</f>
        <v>#VALUE!</v>
      </c>
      <c r="R797" s="9" t="str">
        <f ca="1">IFERROR(sub_stat_v&amp;enchant_true?&amp;IF(G_v_equal_0&gt;0,G_v_brackets,"")&amp;g_e_equal_perfect,"")</f>
        <v/>
      </c>
      <c r="S797" s="9" t="str">
        <f ca="1">IFERROR(sub_stat_v&amp;enchant_true?&amp;IF(G_v_equal_0&gt;0,G_v_brackets,"")&amp;g_e_equal_perfect,"")</f>
        <v/>
      </c>
      <c r="T797" s="9" t="str">
        <f ca="1">IFERROR(sub_stat_v&amp;enchant_true?&amp;IF(G_v_equal_0&gt;0,G_v_brackets,"")&amp;g_e_equal_perfect,"")</f>
        <v/>
      </c>
      <c r="U797" s="9" t="str">
        <f ca="1">IFERROR(sub_stat_v&amp;enchant_true?&amp;IF(G_v_equal_0&gt;0,G_v_brackets,"")&amp;g_e_equal_perfect,"")</f>
        <v/>
      </c>
      <c r="V797" s="9" t="str">
        <f ca="1">IFERROR(sub_stat_v&amp;enchant_true?&amp;IF(G_v_equal_0&gt;0,G_v_brackets,"")&amp;g_e_equal_perfect,"")</f>
        <v/>
      </c>
      <c r="W797" s="9" t="str">
        <f ca="1">IFERROR(sub_stat_v&amp;enchant_true?&amp;IF(G_v_equal_0&gt;0,G_v_brackets,"")&amp;g_e_equal_perfect,"")</f>
        <v/>
      </c>
      <c r="X797" s="9" t="str">
        <f ca="1">IFERROR(sub_stat_v&amp;enchant_true?&amp;IF(G_v_equal_0&gt;0,G_v_brackets,"")&amp;g_e_equal_perfect,"")</f>
        <v/>
      </c>
      <c r="Y797" s="9" t="str">
        <f ca="1">IFERROR(sub_stat_v&amp;enchant_true?&amp;IF(G_v_equal_0&gt;0,G_v_brackets,"")&amp;g_e_equal_perfect,"")</f>
        <v/>
      </c>
      <c r="Z797" s="9" t="str">
        <f ca="1">IFERROR(sub_stat_v&amp;enchant_true?&amp;IF(G_v_equal_0&gt;0,G_v_brackets,"")&amp;g_e_equal_perfect,"")</f>
        <v/>
      </c>
      <c r="AA797" s="9" t="str">
        <f ca="1">IFERROR(sub_stat_v&amp;enchant_true?&amp;IF(G_v_equal_0&gt;0,G_v_brackets,"")&amp;g_e_equal_perfect,"")</f>
        <v/>
      </c>
      <c r="AB797" s="9" t="str">
        <f ca="1">IFERROR(sub_stat_v&amp;enchant_true?&amp;IF(G_v_equal_0&gt;0,G_v_brackets,"")&amp;g_e_equal_perfect,"")</f>
        <v/>
      </c>
      <c r="AQ797">
        <f>'DB Runes'!O797</f>
        <v>0</v>
      </c>
      <c r="AR797" s="9">
        <f>IF($BI797=A797,VLOOKUP($AQ797,Runes!$AD:$AF,3,FALSE),A797)</f>
        <v>0</v>
      </c>
      <c r="AS797" s="9">
        <f t="shared" si="51"/>
        <v>0</v>
      </c>
      <c r="AT797" s="11" t="str">
        <f>IF($BJ797=AR797,"true",IF('DB Runes'!$C797="{}","",IF(RIGHT(LEFT('DB Runes'!$C797,14),1)="f","false","true")))</f>
        <v>true</v>
      </c>
      <c r="AU797" s="11">
        <f>IFERROR(IF(AS797=0,0,IF(AR797=$BJ797,LEFT(RIGHT('DB Runes'!$C797,LEN('DB Runes'!$C797)-28),LEN('DB Runes'!$F797)-29),IF(AT797="true",LEFT(RIGHT('DB Runes'!$C797,LEN('DB Runes'!$C797)-27),LEN('DB Runes'!$C797)-28),LEFT(RIGHT('DB Runes'!$C797,LEN('DB Runes'!$C797)-28),LEN('DB Runes'!$C797)-29)))),0)</f>
        <v>0</v>
      </c>
      <c r="AV797" s="9">
        <f>IF($BI797=E797,VLOOKUP($AQ797,Runes!$AD:$AF,3,FALSE),E797)</f>
        <v>0</v>
      </c>
      <c r="AW797" s="9">
        <f t="shared" si="52"/>
        <v>0</v>
      </c>
      <c r="AX797" s="11" t="str">
        <f>IF($BJ797=AV797,"true",IF('DB Runes'!$F797="{}","",IF(RIGHT(LEFT('DB Runes'!$F797,14),1)="f","false","true")))</f>
        <v>true</v>
      </c>
      <c r="AY797" s="11">
        <f>IFERROR(IF(AW797=0,0,IF(AV797=$BJ797,LEFT(RIGHT('DB Runes'!$F797,LEN('DB Runes'!$F797)-28),LEN('DB Runes'!$F797)-29),IF(AX797="true",LEFT(RIGHT('DB Runes'!$F797,LEN('DB Runes'!$F797)-27),LEN('DB Runes'!$F797)-28),LEFT(RIGHT('DB Runes'!$F797,LEN('DB Runes'!$F797)-28),LEN('DB Runes'!$F797)-29)))),0)</f>
        <v>0</v>
      </c>
      <c r="AZ797" s="9">
        <f>IF($BI797=I797,VLOOKUP($AQ797,Runes!$AD:$AF,3,FALSE),I797)</f>
        <v>0</v>
      </c>
      <c r="BA797" s="9">
        <f t="shared" si="50"/>
        <v>0</v>
      </c>
      <c r="BB797" s="11" t="str">
        <f>IF($BJ797=AZ797,"true",IF('DB Runes'!$I797="{}","",IF(RIGHT(LEFT('DB Runes'!$I797,14),1)="f","false","true")))</f>
        <v>true</v>
      </c>
      <c r="BC797" s="11">
        <f>IFERROR(IF(BA797=0,0,IF(AZ797=$BJ797,LEFT(RIGHT('DB Runes'!$I797,LEN('DB Runes'!$I797)-28),LEN('DB Runes'!$I797)-29),IF(BB797="true",LEFT(RIGHT('DB Runes'!$I797,LEN('DB Runes'!$I797)-27),LEN('DB Runes'!$I797)-28),LEFT(RIGHT('DB Runes'!$I797,LEN('DB Runes'!$I797)-28),LEN('DB Runes'!$I797)-29)))),0)</f>
        <v>0</v>
      </c>
      <c r="BD797" s="9">
        <f>IF($BI797=M797,VLOOKUP($AQ797,Runes!$AD:$AF,3,FALSE),M797)</f>
        <v>0</v>
      </c>
      <c r="BE797" s="9">
        <f t="shared" si="53"/>
        <v>0</v>
      </c>
      <c r="BF797" s="11" t="str">
        <f>IF($BJ797=BD797,"true",IF('DB Runes'!$L797="{}","",IF(RIGHT(LEFT('DB Runes'!$L797,14),1)="f","false","true")))</f>
        <v>true</v>
      </c>
      <c r="BG797" s="11">
        <f>IFERROR(IF(BE797=0,0,IF(BD797=$BJ797,LEFT(RIGHT('DB Runes'!$L797,LEN('DB Runes'!$L797)-28),LEN('DB Runes'!$L797)-29),IF(BF797="true",LEFT(RIGHT('DB Runes'!$L797,LEN('DB Runes'!$L797)-27),LEN('DB Runes'!$L797)-28),LEFT(RIGHT('DB Runes'!$L797,LEN('DB Runes'!$L797)-28),LEN('DB Runes'!$L797)-29)))),0)</f>
        <v>0</v>
      </c>
      <c r="BH797">
        <f>IFERROR(VLOOKUP($AQ797,Runes!$AM:$AP,4,FALSE),0)</f>
        <v>0</v>
      </c>
      <c r="BI797">
        <f>IFERROR(VLOOKUP($AQ797,Runes!$AD:$AF,2,FALSE),0)</f>
        <v>0</v>
      </c>
      <c r="BJ797">
        <f>IFERROR(VLOOKUP($AQ797,Runes!$AD:$AF,3,FALSE),0)</f>
        <v>0</v>
      </c>
    </row>
    <row r="798" spans="1:62" x14ac:dyDescent="0.25">
      <c r="A798" s="9">
        <f>'DB Runes'!$A798</f>
        <v>0</v>
      </c>
      <c r="B798" s="9">
        <f>'DB Runes'!$B798</f>
        <v>0</v>
      </c>
      <c r="C798" s="9" t="str">
        <f>IF('DB Runes'!$C798="{}","",IF(RIGHT(LEFT('DB Runes'!$C798,14),1)="f","false","true"))</f>
        <v>true</v>
      </c>
      <c r="D798" s="9" t="e">
        <f>IF(C798="","",IF(C798="true",LEFT(RIGHT('DB Runes'!$C798,LEN('DB Runes'!$C798)-27),LEN('DB Runes'!$C798)-28),LEFT(RIGHT('DB Runes'!$C798,LEN('DB Runes'!$C798)-28),LEN('DB Runes'!$C798)-29)))</f>
        <v>#VALUE!</v>
      </c>
      <c r="E798" s="9">
        <f>'DB Runes'!$D798</f>
        <v>0</v>
      </c>
      <c r="F798" s="9">
        <f>'DB Runes'!$E798</f>
        <v>0</v>
      </c>
      <c r="G798" s="9" t="str">
        <f>IF('DB Runes'!$F798="{}","",IF(RIGHT(LEFT('DB Runes'!$F798,14),1)="f","false","true"))</f>
        <v>true</v>
      </c>
      <c r="H798" s="9" t="e">
        <f>IF(G798="","",IF(G798="true",LEFT(RIGHT('DB Runes'!$F798,LEN('DB Runes'!$F798)-27),LEN('DB Runes'!$F798)-28),LEFT(RIGHT('DB Runes'!$F798,LEN('DB Runes'!$F798)-28),LEN('DB Runes'!$F798)-29)))</f>
        <v>#VALUE!</v>
      </c>
      <c r="I798" s="9">
        <f>'DB Runes'!$G798</f>
        <v>0</v>
      </c>
      <c r="J798" s="9">
        <f>'DB Runes'!$H798</f>
        <v>0</v>
      </c>
      <c r="K798" s="9" t="str">
        <f>IF('DB Runes'!$I798="{}","",IF(RIGHT(LEFT('DB Runes'!$I798,14),1)="f","false","true"))</f>
        <v>true</v>
      </c>
      <c r="L798" s="9" t="e">
        <f>IF(K798="","",IF(K798="true",LEFT(RIGHT('DB Runes'!$I798,LEN('DB Runes'!$I798)-27),LEN('DB Runes'!$I798)-28),LEFT(RIGHT('DB Runes'!$I798,LEN('DB Runes'!$I798)-28),LEN('DB Runes'!$I798)-29)))</f>
        <v>#VALUE!</v>
      </c>
      <c r="M798" s="9">
        <f>'DB Runes'!$J798</f>
        <v>0</v>
      </c>
      <c r="N798" s="9">
        <f>'DB Runes'!$K798</f>
        <v>0</v>
      </c>
      <c r="O798" s="9" t="str">
        <f>IF('DB Runes'!$L798="{}","",IF(RIGHT(LEFT('DB Runes'!$L798,14),1)="f","false","true"))</f>
        <v>true</v>
      </c>
      <c r="P798" s="9" t="e">
        <f>IF(O798="","",IF(O798="true",LEFT(RIGHT('DB Runes'!$L798,LEN('DB Runes'!$L798)-27),LEN('DB Runes'!$L798)-28),LEFT(RIGHT('DB Runes'!$L798,LEN('DB Runes'!$L798)-28),LEN('DB Runes'!$L798)-29)))</f>
        <v>#VALUE!</v>
      </c>
      <c r="R798" s="9" t="str">
        <f ca="1">IFERROR(sub_stat_v&amp;enchant_true?&amp;IF(G_v_equal_0&gt;0,G_v_brackets,"")&amp;g_e_equal_perfect,"")</f>
        <v/>
      </c>
      <c r="S798" s="9" t="str">
        <f ca="1">IFERROR(sub_stat_v&amp;enchant_true?&amp;IF(G_v_equal_0&gt;0,G_v_brackets,"")&amp;g_e_equal_perfect,"")</f>
        <v/>
      </c>
      <c r="T798" s="9" t="str">
        <f ca="1">IFERROR(sub_stat_v&amp;enchant_true?&amp;IF(G_v_equal_0&gt;0,G_v_brackets,"")&amp;g_e_equal_perfect,"")</f>
        <v/>
      </c>
      <c r="U798" s="9" t="str">
        <f ca="1">IFERROR(sub_stat_v&amp;enchant_true?&amp;IF(G_v_equal_0&gt;0,G_v_brackets,"")&amp;g_e_equal_perfect,"")</f>
        <v/>
      </c>
      <c r="V798" s="9" t="str">
        <f ca="1">IFERROR(sub_stat_v&amp;enchant_true?&amp;IF(G_v_equal_0&gt;0,G_v_brackets,"")&amp;g_e_equal_perfect,"")</f>
        <v/>
      </c>
      <c r="W798" s="9" t="str">
        <f ca="1">IFERROR(sub_stat_v&amp;enchant_true?&amp;IF(G_v_equal_0&gt;0,G_v_brackets,"")&amp;g_e_equal_perfect,"")</f>
        <v/>
      </c>
      <c r="X798" s="9" t="str">
        <f ca="1">IFERROR(sub_stat_v&amp;enchant_true?&amp;IF(G_v_equal_0&gt;0,G_v_brackets,"")&amp;g_e_equal_perfect,"")</f>
        <v/>
      </c>
      <c r="Y798" s="9" t="str">
        <f ca="1">IFERROR(sub_stat_v&amp;enchant_true?&amp;IF(G_v_equal_0&gt;0,G_v_brackets,"")&amp;g_e_equal_perfect,"")</f>
        <v/>
      </c>
      <c r="Z798" s="9" t="str">
        <f ca="1">IFERROR(sub_stat_v&amp;enchant_true?&amp;IF(G_v_equal_0&gt;0,G_v_brackets,"")&amp;g_e_equal_perfect,"")</f>
        <v/>
      </c>
      <c r="AA798" s="9" t="str">
        <f ca="1">IFERROR(sub_stat_v&amp;enchant_true?&amp;IF(G_v_equal_0&gt;0,G_v_brackets,"")&amp;g_e_equal_perfect,"")</f>
        <v/>
      </c>
      <c r="AB798" s="9" t="str">
        <f ca="1">IFERROR(sub_stat_v&amp;enchant_true?&amp;IF(G_v_equal_0&gt;0,G_v_brackets,"")&amp;g_e_equal_perfect,"")</f>
        <v/>
      </c>
      <c r="AQ798">
        <f>'DB Runes'!O798</f>
        <v>0</v>
      </c>
      <c r="AR798" s="9">
        <f>IF($BI798=A798,VLOOKUP($AQ798,Runes!$AD:$AF,3,FALSE),A798)</f>
        <v>0</v>
      </c>
      <c r="AS798" s="9">
        <f t="shared" si="51"/>
        <v>0</v>
      </c>
      <c r="AT798" s="11" t="str">
        <f>IF($BJ798=AR798,"true",IF('DB Runes'!$C798="{}","",IF(RIGHT(LEFT('DB Runes'!$C798,14),1)="f","false","true")))</f>
        <v>true</v>
      </c>
      <c r="AU798" s="11">
        <f>IFERROR(IF(AS798=0,0,IF(AR798=$BJ798,LEFT(RIGHT('DB Runes'!$C798,LEN('DB Runes'!$C798)-28),LEN('DB Runes'!$F798)-29),IF(AT798="true",LEFT(RIGHT('DB Runes'!$C798,LEN('DB Runes'!$C798)-27),LEN('DB Runes'!$C798)-28),LEFT(RIGHT('DB Runes'!$C798,LEN('DB Runes'!$C798)-28),LEN('DB Runes'!$C798)-29)))),0)</f>
        <v>0</v>
      </c>
      <c r="AV798" s="9">
        <f>IF($BI798=E798,VLOOKUP($AQ798,Runes!$AD:$AF,3,FALSE),E798)</f>
        <v>0</v>
      </c>
      <c r="AW798" s="9">
        <f t="shared" si="52"/>
        <v>0</v>
      </c>
      <c r="AX798" s="11" t="str">
        <f>IF($BJ798=AV798,"true",IF('DB Runes'!$F798="{}","",IF(RIGHT(LEFT('DB Runes'!$F798,14),1)="f","false","true")))</f>
        <v>true</v>
      </c>
      <c r="AY798" s="11">
        <f>IFERROR(IF(AW798=0,0,IF(AV798=$BJ798,LEFT(RIGHT('DB Runes'!$F798,LEN('DB Runes'!$F798)-28),LEN('DB Runes'!$F798)-29),IF(AX798="true",LEFT(RIGHT('DB Runes'!$F798,LEN('DB Runes'!$F798)-27),LEN('DB Runes'!$F798)-28),LEFT(RIGHT('DB Runes'!$F798,LEN('DB Runes'!$F798)-28),LEN('DB Runes'!$F798)-29)))),0)</f>
        <v>0</v>
      </c>
      <c r="AZ798" s="9">
        <f>IF($BI798=I798,VLOOKUP($AQ798,Runes!$AD:$AF,3,FALSE),I798)</f>
        <v>0</v>
      </c>
      <c r="BA798" s="9">
        <f t="shared" si="50"/>
        <v>0</v>
      </c>
      <c r="BB798" s="11" t="str">
        <f>IF($BJ798=AZ798,"true",IF('DB Runes'!$I798="{}","",IF(RIGHT(LEFT('DB Runes'!$I798,14),1)="f","false","true")))</f>
        <v>true</v>
      </c>
      <c r="BC798" s="11">
        <f>IFERROR(IF(BA798=0,0,IF(AZ798=$BJ798,LEFT(RIGHT('DB Runes'!$I798,LEN('DB Runes'!$I798)-28),LEN('DB Runes'!$I798)-29),IF(BB798="true",LEFT(RIGHT('DB Runes'!$I798,LEN('DB Runes'!$I798)-27),LEN('DB Runes'!$I798)-28),LEFT(RIGHT('DB Runes'!$I798,LEN('DB Runes'!$I798)-28),LEN('DB Runes'!$I798)-29)))),0)</f>
        <v>0</v>
      </c>
      <c r="BD798" s="9">
        <f>IF($BI798=M798,VLOOKUP($AQ798,Runes!$AD:$AF,3,FALSE),M798)</f>
        <v>0</v>
      </c>
      <c r="BE798" s="9">
        <f t="shared" si="53"/>
        <v>0</v>
      </c>
      <c r="BF798" s="11" t="str">
        <f>IF($BJ798=BD798,"true",IF('DB Runes'!$L798="{}","",IF(RIGHT(LEFT('DB Runes'!$L798,14),1)="f","false","true")))</f>
        <v>true</v>
      </c>
      <c r="BG798" s="11">
        <f>IFERROR(IF(BE798=0,0,IF(BD798=$BJ798,LEFT(RIGHT('DB Runes'!$L798,LEN('DB Runes'!$L798)-28),LEN('DB Runes'!$L798)-29),IF(BF798="true",LEFT(RIGHT('DB Runes'!$L798,LEN('DB Runes'!$L798)-27),LEN('DB Runes'!$L798)-28),LEFT(RIGHT('DB Runes'!$L798,LEN('DB Runes'!$L798)-28),LEN('DB Runes'!$L798)-29)))),0)</f>
        <v>0</v>
      </c>
      <c r="BH798">
        <f>IFERROR(VLOOKUP($AQ798,Runes!$AM:$AP,4,FALSE),0)</f>
        <v>0</v>
      </c>
      <c r="BI798">
        <f>IFERROR(VLOOKUP($AQ798,Runes!$AD:$AF,2,FALSE),0)</f>
        <v>0</v>
      </c>
      <c r="BJ798">
        <f>IFERROR(VLOOKUP($AQ798,Runes!$AD:$AF,3,FALSE),0)</f>
        <v>0</v>
      </c>
    </row>
    <row r="799" spans="1:62" x14ac:dyDescent="0.25">
      <c r="A799" s="9">
        <f>'DB Runes'!$A799</f>
        <v>0</v>
      </c>
      <c r="B799" s="9">
        <f>'DB Runes'!$B799</f>
        <v>0</v>
      </c>
      <c r="C799" s="9" t="str">
        <f>IF('DB Runes'!$C799="{}","",IF(RIGHT(LEFT('DB Runes'!$C799,14),1)="f","false","true"))</f>
        <v>true</v>
      </c>
      <c r="D799" s="9" t="e">
        <f>IF(C799="","",IF(C799="true",LEFT(RIGHT('DB Runes'!$C799,LEN('DB Runes'!$C799)-27),LEN('DB Runes'!$C799)-28),LEFT(RIGHT('DB Runes'!$C799,LEN('DB Runes'!$C799)-28),LEN('DB Runes'!$C799)-29)))</f>
        <v>#VALUE!</v>
      </c>
      <c r="E799" s="9">
        <f>'DB Runes'!$D799</f>
        <v>0</v>
      </c>
      <c r="F799" s="9">
        <f>'DB Runes'!$E799</f>
        <v>0</v>
      </c>
      <c r="G799" s="9" t="str">
        <f>IF('DB Runes'!$F799="{}","",IF(RIGHT(LEFT('DB Runes'!$F799,14),1)="f","false","true"))</f>
        <v>true</v>
      </c>
      <c r="H799" s="9" t="e">
        <f>IF(G799="","",IF(G799="true",LEFT(RIGHT('DB Runes'!$F799,LEN('DB Runes'!$F799)-27),LEN('DB Runes'!$F799)-28),LEFT(RIGHT('DB Runes'!$F799,LEN('DB Runes'!$F799)-28),LEN('DB Runes'!$F799)-29)))</f>
        <v>#VALUE!</v>
      </c>
      <c r="I799" s="9">
        <f>'DB Runes'!$G799</f>
        <v>0</v>
      </c>
      <c r="J799" s="9">
        <f>'DB Runes'!$H799</f>
        <v>0</v>
      </c>
      <c r="K799" s="9" t="str">
        <f>IF('DB Runes'!$I799="{}","",IF(RIGHT(LEFT('DB Runes'!$I799,14),1)="f","false","true"))</f>
        <v>true</v>
      </c>
      <c r="L799" s="9" t="e">
        <f>IF(K799="","",IF(K799="true",LEFT(RIGHT('DB Runes'!$I799,LEN('DB Runes'!$I799)-27),LEN('DB Runes'!$I799)-28),LEFT(RIGHT('DB Runes'!$I799,LEN('DB Runes'!$I799)-28),LEN('DB Runes'!$I799)-29)))</f>
        <v>#VALUE!</v>
      </c>
      <c r="M799" s="9">
        <f>'DB Runes'!$J799</f>
        <v>0</v>
      </c>
      <c r="N799" s="9">
        <f>'DB Runes'!$K799</f>
        <v>0</v>
      </c>
      <c r="O799" s="9" t="str">
        <f>IF('DB Runes'!$L799="{}","",IF(RIGHT(LEFT('DB Runes'!$L799,14),1)="f","false","true"))</f>
        <v>true</v>
      </c>
      <c r="P799" s="9" t="e">
        <f>IF(O799="","",IF(O799="true",LEFT(RIGHT('DB Runes'!$L799,LEN('DB Runes'!$L799)-27),LEN('DB Runes'!$L799)-28),LEFT(RIGHT('DB Runes'!$L799,LEN('DB Runes'!$L799)-28),LEN('DB Runes'!$L799)-29)))</f>
        <v>#VALUE!</v>
      </c>
      <c r="R799" s="9" t="str">
        <f ca="1">IFERROR(sub_stat_v&amp;enchant_true?&amp;IF(G_v_equal_0&gt;0,G_v_brackets,"")&amp;g_e_equal_perfect,"")</f>
        <v/>
      </c>
      <c r="S799" s="9" t="str">
        <f ca="1">IFERROR(sub_stat_v&amp;enchant_true?&amp;IF(G_v_equal_0&gt;0,G_v_brackets,"")&amp;g_e_equal_perfect,"")</f>
        <v/>
      </c>
      <c r="T799" s="9" t="str">
        <f ca="1">IFERROR(sub_stat_v&amp;enchant_true?&amp;IF(G_v_equal_0&gt;0,G_v_brackets,"")&amp;g_e_equal_perfect,"")</f>
        <v/>
      </c>
      <c r="U799" s="9" t="str">
        <f ca="1">IFERROR(sub_stat_v&amp;enchant_true?&amp;IF(G_v_equal_0&gt;0,G_v_brackets,"")&amp;g_e_equal_perfect,"")</f>
        <v/>
      </c>
      <c r="V799" s="9" t="str">
        <f ca="1">IFERROR(sub_stat_v&amp;enchant_true?&amp;IF(G_v_equal_0&gt;0,G_v_brackets,"")&amp;g_e_equal_perfect,"")</f>
        <v/>
      </c>
      <c r="W799" s="9" t="str">
        <f ca="1">IFERROR(sub_stat_v&amp;enchant_true?&amp;IF(G_v_equal_0&gt;0,G_v_brackets,"")&amp;g_e_equal_perfect,"")</f>
        <v/>
      </c>
      <c r="X799" s="9" t="str">
        <f ca="1">IFERROR(sub_stat_v&amp;enchant_true?&amp;IF(G_v_equal_0&gt;0,G_v_brackets,"")&amp;g_e_equal_perfect,"")</f>
        <v/>
      </c>
      <c r="Y799" s="9" t="str">
        <f ca="1">IFERROR(sub_stat_v&amp;enchant_true?&amp;IF(G_v_equal_0&gt;0,G_v_brackets,"")&amp;g_e_equal_perfect,"")</f>
        <v/>
      </c>
      <c r="Z799" s="9" t="str">
        <f ca="1">IFERROR(sub_stat_v&amp;enchant_true?&amp;IF(G_v_equal_0&gt;0,G_v_brackets,"")&amp;g_e_equal_perfect,"")</f>
        <v/>
      </c>
      <c r="AA799" s="9" t="str">
        <f ca="1">IFERROR(sub_stat_v&amp;enchant_true?&amp;IF(G_v_equal_0&gt;0,G_v_brackets,"")&amp;g_e_equal_perfect,"")</f>
        <v/>
      </c>
      <c r="AB799" s="9" t="str">
        <f ca="1">IFERROR(sub_stat_v&amp;enchant_true?&amp;IF(G_v_equal_0&gt;0,G_v_brackets,"")&amp;g_e_equal_perfect,"")</f>
        <v/>
      </c>
      <c r="AQ799">
        <f>'DB Runes'!O799</f>
        <v>0</v>
      </c>
      <c r="AR799" s="9">
        <f>IF($BI799=A799,VLOOKUP($AQ799,Runes!$AD:$AF,3,FALSE),A799)</f>
        <v>0</v>
      </c>
      <c r="AS799" s="9">
        <f t="shared" si="51"/>
        <v>0</v>
      </c>
      <c r="AT799" s="11" t="str">
        <f>IF($BJ799=AR799,"true",IF('DB Runes'!$C799="{}","",IF(RIGHT(LEFT('DB Runes'!$C799,14),1)="f","false","true")))</f>
        <v>true</v>
      </c>
      <c r="AU799" s="11">
        <f>IFERROR(IF(AS799=0,0,IF(AR799=$BJ799,LEFT(RIGHT('DB Runes'!$C799,LEN('DB Runes'!$C799)-28),LEN('DB Runes'!$F799)-29),IF(AT799="true",LEFT(RIGHT('DB Runes'!$C799,LEN('DB Runes'!$C799)-27),LEN('DB Runes'!$C799)-28),LEFT(RIGHT('DB Runes'!$C799,LEN('DB Runes'!$C799)-28),LEN('DB Runes'!$C799)-29)))),0)</f>
        <v>0</v>
      </c>
      <c r="AV799" s="9">
        <f>IF($BI799=E799,VLOOKUP($AQ799,Runes!$AD:$AF,3,FALSE),E799)</f>
        <v>0</v>
      </c>
      <c r="AW799" s="9">
        <f t="shared" si="52"/>
        <v>0</v>
      </c>
      <c r="AX799" s="11" t="str">
        <f>IF($BJ799=AV799,"true",IF('DB Runes'!$F799="{}","",IF(RIGHT(LEFT('DB Runes'!$F799,14),1)="f","false","true")))</f>
        <v>true</v>
      </c>
      <c r="AY799" s="11">
        <f>IFERROR(IF(AW799=0,0,IF(AV799=$BJ799,LEFT(RIGHT('DB Runes'!$F799,LEN('DB Runes'!$F799)-28),LEN('DB Runes'!$F799)-29),IF(AX799="true",LEFT(RIGHT('DB Runes'!$F799,LEN('DB Runes'!$F799)-27),LEN('DB Runes'!$F799)-28),LEFT(RIGHT('DB Runes'!$F799,LEN('DB Runes'!$F799)-28),LEN('DB Runes'!$F799)-29)))),0)</f>
        <v>0</v>
      </c>
      <c r="AZ799" s="9">
        <f>IF($BI799=I799,VLOOKUP($AQ799,Runes!$AD:$AF,3,FALSE),I799)</f>
        <v>0</v>
      </c>
      <c r="BA799" s="9">
        <f t="shared" si="50"/>
        <v>0</v>
      </c>
      <c r="BB799" s="11" t="str">
        <f>IF($BJ799=AZ799,"true",IF('DB Runes'!$I799="{}","",IF(RIGHT(LEFT('DB Runes'!$I799,14),1)="f","false","true")))</f>
        <v>true</v>
      </c>
      <c r="BC799" s="11">
        <f>IFERROR(IF(BA799=0,0,IF(AZ799=$BJ799,LEFT(RIGHT('DB Runes'!$I799,LEN('DB Runes'!$I799)-28),LEN('DB Runes'!$I799)-29),IF(BB799="true",LEFT(RIGHT('DB Runes'!$I799,LEN('DB Runes'!$I799)-27),LEN('DB Runes'!$I799)-28),LEFT(RIGHT('DB Runes'!$I799,LEN('DB Runes'!$I799)-28),LEN('DB Runes'!$I799)-29)))),0)</f>
        <v>0</v>
      </c>
      <c r="BD799" s="9">
        <f>IF($BI799=M799,VLOOKUP($AQ799,Runes!$AD:$AF,3,FALSE),M799)</f>
        <v>0</v>
      </c>
      <c r="BE799" s="9">
        <f t="shared" si="53"/>
        <v>0</v>
      </c>
      <c r="BF799" s="11" t="str">
        <f>IF($BJ799=BD799,"true",IF('DB Runes'!$L799="{}","",IF(RIGHT(LEFT('DB Runes'!$L799,14),1)="f","false","true")))</f>
        <v>true</v>
      </c>
      <c r="BG799" s="11">
        <f>IFERROR(IF(BE799=0,0,IF(BD799=$BJ799,LEFT(RIGHT('DB Runes'!$L799,LEN('DB Runes'!$L799)-28),LEN('DB Runes'!$L799)-29),IF(BF799="true",LEFT(RIGHT('DB Runes'!$L799,LEN('DB Runes'!$L799)-27),LEN('DB Runes'!$L799)-28),LEFT(RIGHT('DB Runes'!$L799,LEN('DB Runes'!$L799)-28),LEN('DB Runes'!$L799)-29)))),0)</f>
        <v>0</v>
      </c>
      <c r="BH799">
        <f>IFERROR(VLOOKUP($AQ799,Runes!$AM:$AP,4,FALSE),0)</f>
        <v>0</v>
      </c>
      <c r="BI799">
        <f>IFERROR(VLOOKUP($AQ799,Runes!$AD:$AF,2,FALSE),0)</f>
        <v>0</v>
      </c>
      <c r="BJ799">
        <f>IFERROR(VLOOKUP($AQ799,Runes!$AD:$AF,3,FALSE),0)</f>
        <v>0</v>
      </c>
    </row>
    <row r="800" spans="1:62" x14ac:dyDescent="0.25">
      <c r="A800" s="9">
        <f>'DB Runes'!$A800</f>
        <v>0</v>
      </c>
      <c r="B800" s="9">
        <f>'DB Runes'!$B800</f>
        <v>0</v>
      </c>
      <c r="C800" s="9" t="str">
        <f>IF('DB Runes'!$C800="{}","",IF(RIGHT(LEFT('DB Runes'!$C800,14),1)="f","false","true"))</f>
        <v>true</v>
      </c>
      <c r="D800" s="9" t="e">
        <f>IF(C800="","",IF(C800="true",LEFT(RIGHT('DB Runes'!$C800,LEN('DB Runes'!$C800)-27),LEN('DB Runes'!$C800)-28),LEFT(RIGHT('DB Runes'!$C800,LEN('DB Runes'!$C800)-28),LEN('DB Runes'!$C800)-29)))</f>
        <v>#VALUE!</v>
      </c>
      <c r="E800" s="9">
        <f>'DB Runes'!$D800</f>
        <v>0</v>
      </c>
      <c r="F800" s="9">
        <f>'DB Runes'!$E800</f>
        <v>0</v>
      </c>
      <c r="G800" s="9" t="str">
        <f>IF('DB Runes'!$F800="{}","",IF(RIGHT(LEFT('DB Runes'!$F800,14),1)="f","false","true"))</f>
        <v>true</v>
      </c>
      <c r="H800" s="9" t="e">
        <f>IF(G800="","",IF(G800="true",LEFT(RIGHT('DB Runes'!$F800,LEN('DB Runes'!$F800)-27),LEN('DB Runes'!$F800)-28),LEFT(RIGHT('DB Runes'!$F800,LEN('DB Runes'!$F800)-28),LEN('DB Runes'!$F800)-29)))</f>
        <v>#VALUE!</v>
      </c>
      <c r="I800" s="9">
        <f>'DB Runes'!$G800</f>
        <v>0</v>
      </c>
      <c r="J800" s="9">
        <f>'DB Runes'!$H800</f>
        <v>0</v>
      </c>
      <c r="K800" s="9" t="str">
        <f>IF('DB Runes'!$I800="{}","",IF(RIGHT(LEFT('DB Runes'!$I800,14),1)="f","false","true"))</f>
        <v>true</v>
      </c>
      <c r="L800" s="9" t="e">
        <f>IF(K800="","",IF(K800="true",LEFT(RIGHT('DB Runes'!$I800,LEN('DB Runes'!$I800)-27),LEN('DB Runes'!$I800)-28),LEFT(RIGHT('DB Runes'!$I800,LEN('DB Runes'!$I800)-28),LEN('DB Runes'!$I800)-29)))</f>
        <v>#VALUE!</v>
      </c>
      <c r="M800" s="9">
        <f>'DB Runes'!$J800</f>
        <v>0</v>
      </c>
      <c r="N800" s="9">
        <f>'DB Runes'!$K800</f>
        <v>0</v>
      </c>
      <c r="O800" s="9" t="str">
        <f>IF('DB Runes'!$L800="{}","",IF(RIGHT(LEFT('DB Runes'!$L800,14),1)="f","false","true"))</f>
        <v>true</v>
      </c>
      <c r="P800" s="9" t="e">
        <f>IF(O800="","",IF(O800="true",LEFT(RIGHT('DB Runes'!$L800,LEN('DB Runes'!$L800)-27),LEN('DB Runes'!$L800)-28),LEFT(RIGHT('DB Runes'!$L800,LEN('DB Runes'!$L800)-28),LEN('DB Runes'!$L800)-29)))</f>
        <v>#VALUE!</v>
      </c>
      <c r="R800" s="9" t="str">
        <f ca="1">IFERROR(sub_stat_v&amp;enchant_true?&amp;IF(G_v_equal_0&gt;0,G_v_brackets,"")&amp;g_e_equal_perfect,"")</f>
        <v/>
      </c>
      <c r="S800" s="9" t="str">
        <f ca="1">IFERROR(sub_stat_v&amp;enchant_true?&amp;IF(G_v_equal_0&gt;0,G_v_brackets,"")&amp;g_e_equal_perfect,"")</f>
        <v/>
      </c>
      <c r="T800" s="9" t="str">
        <f ca="1">IFERROR(sub_stat_v&amp;enchant_true?&amp;IF(G_v_equal_0&gt;0,G_v_brackets,"")&amp;g_e_equal_perfect,"")</f>
        <v/>
      </c>
      <c r="U800" s="9" t="str">
        <f ca="1">IFERROR(sub_stat_v&amp;enchant_true?&amp;IF(G_v_equal_0&gt;0,G_v_brackets,"")&amp;g_e_equal_perfect,"")</f>
        <v/>
      </c>
      <c r="V800" s="9" t="str">
        <f ca="1">IFERROR(sub_stat_v&amp;enchant_true?&amp;IF(G_v_equal_0&gt;0,G_v_brackets,"")&amp;g_e_equal_perfect,"")</f>
        <v/>
      </c>
      <c r="W800" s="9" t="str">
        <f ca="1">IFERROR(sub_stat_v&amp;enchant_true?&amp;IF(G_v_equal_0&gt;0,G_v_brackets,"")&amp;g_e_equal_perfect,"")</f>
        <v/>
      </c>
      <c r="X800" s="9" t="str">
        <f ca="1">IFERROR(sub_stat_v&amp;enchant_true?&amp;IF(G_v_equal_0&gt;0,G_v_brackets,"")&amp;g_e_equal_perfect,"")</f>
        <v/>
      </c>
      <c r="Y800" s="9" t="str">
        <f ca="1">IFERROR(sub_stat_v&amp;enchant_true?&amp;IF(G_v_equal_0&gt;0,G_v_brackets,"")&amp;g_e_equal_perfect,"")</f>
        <v/>
      </c>
      <c r="Z800" s="9" t="str">
        <f ca="1">IFERROR(sub_stat_v&amp;enchant_true?&amp;IF(G_v_equal_0&gt;0,G_v_brackets,"")&amp;g_e_equal_perfect,"")</f>
        <v/>
      </c>
      <c r="AA800" s="9" t="str">
        <f ca="1">IFERROR(sub_stat_v&amp;enchant_true?&amp;IF(G_v_equal_0&gt;0,G_v_brackets,"")&amp;g_e_equal_perfect,"")</f>
        <v/>
      </c>
      <c r="AB800" s="9" t="str">
        <f ca="1">IFERROR(sub_stat_v&amp;enchant_true?&amp;IF(G_v_equal_0&gt;0,G_v_brackets,"")&amp;g_e_equal_perfect,"")</f>
        <v/>
      </c>
      <c r="AQ800">
        <f>'DB Runes'!O800</f>
        <v>0</v>
      </c>
      <c r="AR800" s="9">
        <f>IF($BI800=A800,VLOOKUP($AQ800,Runes!$AD:$AF,3,FALSE),A800)</f>
        <v>0</v>
      </c>
      <c r="AS800" s="9">
        <f t="shared" si="51"/>
        <v>0</v>
      </c>
      <c r="AT800" s="11" t="str">
        <f>IF($BJ800=AR800,"true",IF('DB Runes'!$C800="{}","",IF(RIGHT(LEFT('DB Runes'!$C800,14),1)="f","false","true")))</f>
        <v>true</v>
      </c>
      <c r="AU800" s="11">
        <f>IFERROR(IF(AS800=0,0,IF(AR800=$BJ800,LEFT(RIGHT('DB Runes'!$C800,LEN('DB Runes'!$C800)-28),LEN('DB Runes'!$F800)-29),IF(AT800="true",LEFT(RIGHT('DB Runes'!$C800,LEN('DB Runes'!$C800)-27),LEN('DB Runes'!$C800)-28),LEFT(RIGHT('DB Runes'!$C800,LEN('DB Runes'!$C800)-28),LEN('DB Runes'!$C800)-29)))),0)</f>
        <v>0</v>
      </c>
      <c r="AV800" s="9">
        <f>IF($BI800=E800,VLOOKUP($AQ800,Runes!$AD:$AF,3,FALSE),E800)</f>
        <v>0</v>
      </c>
      <c r="AW800" s="9">
        <f t="shared" si="52"/>
        <v>0</v>
      </c>
      <c r="AX800" s="11" t="str">
        <f>IF($BJ800=AV800,"true",IF('DB Runes'!$F800="{}","",IF(RIGHT(LEFT('DB Runes'!$F800,14),1)="f","false","true")))</f>
        <v>true</v>
      </c>
      <c r="AY800" s="11">
        <f>IFERROR(IF(AW800=0,0,IF(AV800=$BJ800,LEFT(RIGHT('DB Runes'!$F800,LEN('DB Runes'!$F800)-28),LEN('DB Runes'!$F800)-29),IF(AX800="true",LEFT(RIGHT('DB Runes'!$F800,LEN('DB Runes'!$F800)-27),LEN('DB Runes'!$F800)-28),LEFT(RIGHT('DB Runes'!$F800,LEN('DB Runes'!$F800)-28),LEN('DB Runes'!$F800)-29)))),0)</f>
        <v>0</v>
      </c>
      <c r="AZ800" s="9">
        <f>IF($BI800=I800,VLOOKUP($AQ800,Runes!$AD:$AF,3,FALSE),I800)</f>
        <v>0</v>
      </c>
      <c r="BA800" s="9">
        <f t="shared" si="50"/>
        <v>0</v>
      </c>
      <c r="BB800" s="11" t="str">
        <f>IF($BJ800=AZ800,"true",IF('DB Runes'!$I800="{}","",IF(RIGHT(LEFT('DB Runes'!$I800,14),1)="f","false","true")))</f>
        <v>true</v>
      </c>
      <c r="BC800" s="11">
        <f>IFERROR(IF(BA800=0,0,IF(AZ800=$BJ800,LEFT(RIGHT('DB Runes'!$I800,LEN('DB Runes'!$I800)-28),LEN('DB Runes'!$I800)-29),IF(BB800="true",LEFT(RIGHT('DB Runes'!$I800,LEN('DB Runes'!$I800)-27),LEN('DB Runes'!$I800)-28),LEFT(RIGHT('DB Runes'!$I800,LEN('DB Runes'!$I800)-28),LEN('DB Runes'!$I800)-29)))),0)</f>
        <v>0</v>
      </c>
      <c r="BD800" s="9">
        <f>IF($BI800=M800,VLOOKUP($AQ800,Runes!$AD:$AF,3,FALSE),M800)</f>
        <v>0</v>
      </c>
      <c r="BE800" s="9">
        <f t="shared" si="53"/>
        <v>0</v>
      </c>
      <c r="BF800" s="11" t="str">
        <f>IF($BJ800=BD800,"true",IF('DB Runes'!$L800="{}","",IF(RIGHT(LEFT('DB Runes'!$L800,14),1)="f","false","true")))</f>
        <v>true</v>
      </c>
      <c r="BG800" s="11">
        <f>IFERROR(IF(BE800=0,0,IF(BD800=$BJ800,LEFT(RIGHT('DB Runes'!$L800,LEN('DB Runes'!$L800)-28),LEN('DB Runes'!$L800)-29),IF(BF800="true",LEFT(RIGHT('DB Runes'!$L800,LEN('DB Runes'!$L800)-27),LEN('DB Runes'!$L800)-28),LEFT(RIGHT('DB Runes'!$L800,LEN('DB Runes'!$L800)-28),LEN('DB Runes'!$L800)-29)))),0)</f>
        <v>0</v>
      </c>
      <c r="BH800">
        <f>IFERROR(VLOOKUP($AQ800,Runes!$AM:$AP,4,FALSE),0)</f>
        <v>0</v>
      </c>
      <c r="BI800">
        <f>IFERROR(VLOOKUP($AQ800,Runes!$AD:$AF,2,FALSE),0)</f>
        <v>0</v>
      </c>
      <c r="BJ800">
        <f>IFERROR(VLOOKUP($AQ800,Runes!$AD:$AF,3,FALSE),0)</f>
        <v>0</v>
      </c>
    </row>
    <row r="801" spans="1:62" x14ac:dyDescent="0.25">
      <c r="A801" s="9">
        <f>'DB Runes'!$A801</f>
        <v>0</v>
      </c>
      <c r="B801" s="9">
        <f>'DB Runes'!$B801</f>
        <v>0</v>
      </c>
      <c r="C801" s="9" t="str">
        <f>IF('DB Runes'!$C801="{}","",IF(RIGHT(LEFT('DB Runes'!$C801,14),1)="f","false","true"))</f>
        <v>true</v>
      </c>
      <c r="D801" s="9" t="e">
        <f>IF(C801="","",IF(C801="true",LEFT(RIGHT('DB Runes'!$C801,LEN('DB Runes'!$C801)-27),LEN('DB Runes'!$C801)-28),LEFT(RIGHT('DB Runes'!$C801,LEN('DB Runes'!$C801)-28),LEN('DB Runes'!$C801)-29)))</f>
        <v>#VALUE!</v>
      </c>
      <c r="E801" s="9">
        <f>'DB Runes'!$D801</f>
        <v>0</v>
      </c>
      <c r="F801" s="9">
        <f>'DB Runes'!$E801</f>
        <v>0</v>
      </c>
      <c r="G801" s="9" t="str">
        <f>IF('DB Runes'!$F801="{}","",IF(RIGHT(LEFT('DB Runes'!$F801,14),1)="f","false","true"))</f>
        <v>true</v>
      </c>
      <c r="H801" s="9" t="e">
        <f>IF(G801="","",IF(G801="true",LEFT(RIGHT('DB Runes'!$F801,LEN('DB Runes'!$F801)-27),LEN('DB Runes'!$F801)-28),LEFT(RIGHT('DB Runes'!$F801,LEN('DB Runes'!$F801)-28),LEN('DB Runes'!$F801)-29)))</f>
        <v>#VALUE!</v>
      </c>
      <c r="I801" s="9">
        <f>'DB Runes'!$G801</f>
        <v>0</v>
      </c>
      <c r="J801" s="9">
        <f>'DB Runes'!$H801</f>
        <v>0</v>
      </c>
      <c r="K801" s="9" t="str">
        <f>IF('DB Runes'!$I801="{}","",IF(RIGHT(LEFT('DB Runes'!$I801,14),1)="f","false","true"))</f>
        <v>true</v>
      </c>
      <c r="L801" s="9" t="e">
        <f>IF(K801="","",IF(K801="true",LEFT(RIGHT('DB Runes'!$I801,LEN('DB Runes'!$I801)-27),LEN('DB Runes'!$I801)-28),LEFT(RIGHT('DB Runes'!$I801,LEN('DB Runes'!$I801)-28),LEN('DB Runes'!$I801)-29)))</f>
        <v>#VALUE!</v>
      </c>
      <c r="M801" s="9">
        <f>'DB Runes'!$J801</f>
        <v>0</v>
      </c>
      <c r="N801" s="9">
        <f>'DB Runes'!$K801</f>
        <v>0</v>
      </c>
      <c r="O801" s="9" t="str">
        <f>IF('DB Runes'!$L801="{}","",IF(RIGHT(LEFT('DB Runes'!$L801,14),1)="f","false","true"))</f>
        <v>true</v>
      </c>
      <c r="P801" s="9" t="e">
        <f>IF(O801="","",IF(O801="true",LEFT(RIGHT('DB Runes'!$L801,LEN('DB Runes'!$L801)-27),LEN('DB Runes'!$L801)-28),LEFT(RIGHT('DB Runes'!$L801,LEN('DB Runes'!$L801)-28),LEN('DB Runes'!$L801)-29)))</f>
        <v>#VALUE!</v>
      </c>
      <c r="R801" s="9" t="str">
        <f ca="1">IFERROR(sub_stat_v&amp;enchant_true?&amp;IF(G_v_equal_0&gt;0,G_v_brackets,"")&amp;g_e_equal_perfect,"")</f>
        <v/>
      </c>
      <c r="S801" s="9" t="str">
        <f ca="1">IFERROR(sub_stat_v&amp;enchant_true?&amp;IF(G_v_equal_0&gt;0,G_v_brackets,"")&amp;g_e_equal_perfect,"")</f>
        <v/>
      </c>
      <c r="T801" s="9" t="str">
        <f ca="1">IFERROR(sub_stat_v&amp;enchant_true?&amp;IF(G_v_equal_0&gt;0,G_v_brackets,"")&amp;g_e_equal_perfect,"")</f>
        <v/>
      </c>
      <c r="U801" s="9" t="str">
        <f ca="1">IFERROR(sub_stat_v&amp;enchant_true?&amp;IF(G_v_equal_0&gt;0,G_v_brackets,"")&amp;g_e_equal_perfect,"")</f>
        <v/>
      </c>
      <c r="V801" s="9" t="str">
        <f ca="1">IFERROR(sub_stat_v&amp;enchant_true?&amp;IF(G_v_equal_0&gt;0,G_v_brackets,"")&amp;g_e_equal_perfect,"")</f>
        <v/>
      </c>
      <c r="W801" s="9" t="str">
        <f ca="1">IFERROR(sub_stat_v&amp;enchant_true?&amp;IF(G_v_equal_0&gt;0,G_v_brackets,"")&amp;g_e_equal_perfect,"")</f>
        <v/>
      </c>
      <c r="X801" s="9" t="str">
        <f ca="1">IFERROR(sub_stat_v&amp;enchant_true?&amp;IF(G_v_equal_0&gt;0,G_v_brackets,"")&amp;g_e_equal_perfect,"")</f>
        <v/>
      </c>
      <c r="Y801" s="9" t="str">
        <f ca="1">IFERROR(sub_stat_v&amp;enchant_true?&amp;IF(G_v_equal_0&gt;0,G_v_brackets,"")&amp;g_e_equal_perfect,"")</f>
        <v/>
      </c>
      <c r="Z801" s="9" t="str">
        <f ca="1">IFERROR(sub_stat_v&amp;enchant_true?&amp;IF(G_v_equal_0&gt;0,G_v_brackets,"")&amp;g_e_equal_perfect,"")</f>
        <v/>
      </c>
      <c r="AA801" s="9" t="str">
        <f ca="1">IFERROR(sub_stat_v&amp;enchant_true?&amp;IF(G_v_equal_0&gt;0,G_v_brackets,"")&amp;g_e_equal_perfect,"")</f>
        <v/>
      </c>
      <c r="AB801" s="9" t="str">
        <f ca="1">IFERROR(sub_stat_v&amp;enchant_true?&amp;IF(G_v_equal_0&gt;0,G_v_brackets,"")&amp;g_e_equal_perfect,"")</f>
        <v/>
      </c>
      <c r="AQ801">
        <f>'DB Runes'!O801</f>
        <v>0</v>
      </c>
      <c r="AR801" s="9">
        <f>IF($BI801=A801,VLOOKUP($AQ801,Runes!$AD:$AF,3,FALSE),A801)</f>
        <v>0</v>
      </c>
      <c r="AS801" s="9">
        <f t="shared" si="51"/>
        <v>0</v>
      </c>
      <c r="AT801" s="11" t="str">
        <f>IF($BJ801=AR801,"true",IF('DB Runes'!$C801="{}","",IF(RIGHT(LEFT('DB Runes'!$C801,14),1)="f","false","true")))</f>
        <v>true</v>
      </c>
      <c r="AU801" s="11">
        <f>IFERROR(IF(AS801=0,0,IF(AR801=$BJ801,LEFT(RIGHT('DB Runes'!$C801,LEN('DB Runes'!$C801)-28),LEN('DB Runes'!$F801)-29),IF(AT801="true",LEFT(RIGHT('DB Runes'!$C801,LEN('DB Runes'!$C801)-27),LEN('DB Runes'!$C801)-28),LEFT(RIGHT('DB Runes'!$C801,LEN('DB Runes'!$C801)-28),LEN('DB Runes'!$C801)-29)))),0)</f>
        <v>0</v>
      </c>
      <c r="AV801" s="9">
        <f>IF($BI801=E801,VLOOKUP($AQ801,Runes!$AD:$AF,3,FALSE),E801)</f>
        <v>0</v>
      </c>
      <c r="AW801" s="9">
        <f t="shared" si="52"/>
        <v>0</v>
      </c>
      <c r="AX801" s="11" t="str">
        <f>IF($BJ801=AV801,"true",IF('DB Runes'!$F801="{}","",IF(RIGHT(LEFT('DB Runes'!$F801,14),1)="f","false","true")))</f>
        <v>true</v>
      </c>
      <c r="AY801" s="11">
        <f>IFERROR(IF(AW801=0,0,IF(AV801=$BJ801,LEFT(RIGHT('DB Runes'!$F801,LEN('DB Runes'!$F801)-28),LEN('DB Runes'!$F801)-29),IF(AX801="true",LEFT(RIGHT('DB Runes'!$F801,LEN('DB Runes'!$F801)-27),LEN('DB Runes'!$F801)-28),LEFT(RIGHT('DB Runes'!$F801,LEN('DB Runes'!$F801)-28),LEN('DB Runes'!$F801)-29)))),0)</f>
        <v>0</v>
      </c>
      <c r="AZ801" s="9">
        <f>IF($BI801=I801,VLOOKUP($AQ801,Runes!$AD:$AF,3,FALSE),I801)</f>
        <v>0</v>
      </c>
      <c r="BA801" s="9">
        <f t="shared" si="50"/>
        <v>0</v>
      </c>
      <c r="BB801" s="11" t="str">
        <f>IF($BJ801=AZ801,"true",IF('DB Runes'!$I801="{}","",IF(RIGHT(LEFT('DB Runes'!$I801,14),1)="f","false","true")))</f>
        <v>true</v>
      </c>
      <c r="BC801" s="11">
        <f>IFERROR(IF(BA801=0,0,IF(AZ801=$BJ801,LEFT(RIGHT('DB Runes'!$I801,LEN('DB Runes'!$I801)-28),LEN('DB Runes'!$I801)-29),IF(BB801="true",LEFT(RIGHT('DB Runes'!$I801,LEN('DB Runes'!$I801)-27),LEN('DB Runes'!$I801)-28),LEFT(RIGHT('DB Runes'!$I801,LEN('DB Runes'!$I801)-28),LEN('DB Runes'!$I801)-29)))),0)</f>
        <v>0</v>
      </c>
      <c r="BD801" s="9">
        <f>IF($BI801=M801,VLOOKUP($AQ801,Runes!$AD:$AF,3,FALSE),M801)</f>
        <v>0</v>
      </c>
      <c r="BE801" s="9">
        <f t="shared" si="53"/>
        <v>0</v>
      </c>
      <c r="BF801" s="11" t="str">
        <f>IF($BJ801=BD801,"true",IF('DB Runes'!$L801="{}","",IF(RIGHT(LEFT('DB Runes'!$L801,14),1)="f","false","true")))</f>
        <v>true</v>
      </c>
      <c r="BG801" s="11">
        <f>IFERROR(IF(BE801=0,0,IF(BD801=$BJ801,LEFT(RIGHT('DB Runes'!$L801,LEN('DB Runes'!$L801)-28),LEN('DB Runes'!$L801)-29),IF(BF801="true",LEFT(RIGHT('DB Runes'!$L801,LEN('DB Runes'!$L801)-27),LEN('DB Runes'!$L801)-28),LEFT(RIGHT('DB Runes'!$L801,LEN('DB Runes'!$L801)-28),LEN('DB Runes'!$L801)-29)))),0)</f>
        <v>0</v>
      </c>
      <c r="BH801">
        <f>IFERROR(VLOOKUP($AQ801,Runes!$AM:$AP,4,FALSE),0)</f>
        <v>0</v>
      </c>
      <c r="BI801">
        <f>IFERROR(VLOOKUP($AQ801,Runes!$AD:$AF,2,FALSE),0)</f>
        <v>0</v>
      </c>
      <c r="BJ801">
        <f>IFERROR(VLOOKUP($AQ801,Runes!$AD:$AF,3,FALSE),0)</f>
        <v>0</v>
      </c>
    </row>
    <row r="802" spans="1:62" x14ac:dyDescent="0.25">
      <c r="A802" s="9">
        <f>'DB Runes'!$A802</f>
        <v>0</v>
      </c>
      <c r="B802" s="9">
        <f>'DB Runes'!$B802</f>
        <v>0</v>
      </c>
      <c r="C802" s="9" t="str">
        <f>IF('DB Runes'!$C802="{}","",IF(RIGHT(LEFT('DB Runes'!$C802,14),1)="f","false","true"))</f>
        <v>true</v>
      </c>
      <c r="D802" s="9" t="e">
        <f>IF(C802="","",IF(C802="true",LEFT(RIGHT('DB Runes'!$C802,LEN('DB Runes'!$C802)-27),LEN('DB Runes'!$C802)-28),LEFT(RIGHT('DB Runes'!$C802,LEN('DB Runes'!$C802)-28),LEN('DB Runes'!$C802)-29)))</f>
        <v>#VALUE!</v>
      </c>
      <c r="E802" s="9">
        <f>'DB Runes'!$D802</f>
        <v>0</v>
      </c>
      <c r="F802" s="9">
        <f>'DB Runes'!$E802</f>
        <v>0</v>
      </c>
      <c r="G802" s="9" t="str">
        <f>IF('DB Runes'!$F802="{}","",IF(RIGHT(LEFT('DB Runes'!$F802,14),1)="f","false","true"))</f>
        <v>true</v>
      </c>
      <c r="H802" s="9" t="e">
        <f>IF(G802="","",IF(G802="true",LEFT(RIGHT('DB Runes'!$F802,LEN('DB Runes'!$F802)-27),LEN('DB Runes'!$F802)-28),LEFT(RIGHT('DB Runes'!$F802,LEN('DB Runes'!$F802)-28),LEN('DB Runes'!$F802)-29)))</f>
        <v>#VALUE!</v>
      </c>
      <c r="I802" s="9">
        <f>'DB Runes'!$G802</f>
        <v>0</v>
      </c>
      <c r="J802" s="9">
        <f>'DB Runes'!$H802</f>
        <v>0</v>
      </c>
      <c r="K802" s="9" t="str">
        <f>IF('DB Runes'!$I802="{}","",IF(RIGHT(LEFT('DB Runes'!$I802,14),1)="f","false","true"))</f>
        <v>true</v>
      </c>
      <c r="L802" s="9" t="e">
        <f>IF(K802="","",IF(K802="true",LEFT(RIGHT('DB Runes'!$I802,LEN('DB Runes'!$I802)-27),LEN('DB Runes'!$I802)-28),LEFT(RIGHT('DB Runes'!$I802,LEN('DB Runes'!$I802)-28),LEN('DB Runes'!$I802)-29)))</f>
        <v>#VALUE!</v>
      </c>
      <c r="M802" s="9">
        <f>'DB Runes'!$J802</f>
        <v>0</v>
      </c>
      <c r="N802" s="9">
        <f>'DB Runes'!$K802</f>
        <v>0</v>
      </c>
      <c r="O802" s="9" t="str">
        <f>IF('DB Runes'!$L802="{}","",IF(RIGHT(LEFT('DB Runes'!$L802,14),1)="f","false","true"))</f>
        <v>true</v>
      </c>
      <c r="P802" s="9" t="e">
        <f>IF(O802="","",IF(O802="true",LEFT(RIGHT('DB Runes'!$L802,LEN('DB Runes'!$L802)-27),LEN('DB Runes'!$L802)-28),LEFT(RIGHT('DB Runes'!$L802,LEN('DB Runes'!$L802)-28),LEN('DB Runes'!$L802)-29)))</f>
        <v>#VALUE!</v>
      </c>
      <c r="R802" s="9" t="str">
        <f ca="1">IFERROR(sub_stat_v&amp;enchant_true?&amp;IF(G_v_equal_0&gt;0,G_v_brackets,"")&amp;g_e_equal_perfect,"")</f>
        <v/>
      </c>
      <c r="S802" s="9" t="str">
        <f ca="1">IFERROR(sub_stat_v&amp;enchant_true?&amp;IF(G_v_equal_0&gt;0,G_v_brackets,"")&amp;g_e_equal_perfect,"")</f>
        <v/>
      </c>
      <c r="T802" s="9" t="str">
        <f ca="1">IFERROR(sub_stat_v&amp;enchant_true?&amp;IF(G_v_equal_0&gt;0,G_v_brackets,"")&amp;g_e_equal_perfect,"")</f>
        <v/>
      </c>
      <c r="U802" s="9" t="str">
        <f ca="1">IFERROR(sub_stat_v&amp;enchant_true?&amp;IF(G_v_equal_0&gt;0,G_v_brackets,"")&amp;g_e_equal_perfect,"")</f>
        <v/>
      </c>
      <c r="V802" s="9" t="str">
        <f ca="1">IFERROR(sub_stat_v&amp;enchant_true?&amp;IF(G_v_equal_0&gt;0,G_v_brackets,"")&amp;g_e_equal_perfect,"")</f>
        <v/>
      </c>
      <c r="W802" s="9" t="str">
        <f ca="1">IFERROR(sub_stat_v&amp;enchant_true?&amp;IF(G_v_equal_0&gt;0,G_v_brackets,"")&amp;g_e_equal_perfect,"")</f>
        <v/>
      </c>
      <c r="X802" s="9" t="str">
        <f ca="1">IFERROR(sub_stat_v&amp;enchant_true?&amp;IF(G_v_equal_0&gt;0,G_v_brackets,"")&amp;g_e_equal_perfect,"")</f>
        <v/>
      </c>
      <c r="Y802" s="9" t="str">
        <f ca="1">IFERROR(sub_stat_v&amp;enchant_true?&amp;IF(G_v_equal_0&gt;0,G_v_brackets,"")&amp;g_e_equal_perfect,"")</f>
        <v/>
      </c>
      <c r="Z802" s="9" t="str">
        <f ca="1">IFERROR(sub_stat_v&amp;enchant_true?&amp;IF(G_v_equal_0&gt;0,G_v_brackets,"")&amp;g_e_equal_perfect,"")</f>
        <v/>
      </c>
      <c r="AA802" s="9" t="str">
        <f ca="1">IFERROR(sub_stat_v&amp;enchant_true?&amp;IF(G_v_equal_0&gt;0,G_v_brackets,"")&amp;g_e_equal_perfect,"")</f>
        <v/>
      </c>
      <c r="AB802" s="9" t="str">
        <f ca="1">IFERROR(sub_stat_v&amp;enchant_true?&amp;IF(G_v_equal_0&gt;0,G_v_brackets,"")&amp;g_e_equal_perfect,"")</f>
        <v/>
      </c>
      <c r="AQ802">
        <f>'DB Runes'!O802</f>
        <v>0</v>
      </c>
      <c r="AR802" s="9">
        <f>IF($BI802=A802,VLOOKUP($AQ802,Runes!$AD:$AF,3,FALSE),A802)</f>
        <v>0</v>
      </c>
      <c r="AS802" s="9">
        <f t="shared" si="51"/>
        <v>0</v>
      </c>
      <c r="AT802" s="11" t="str">
        <f>IF($BJ802=AR802,"true",IF('DB Runes'!$C802="{}","",IF(RIGHT(LEFT('DB Runes'!$C802,14),1)="f","false","true")))</f>
        <v>true</v>
      </c>
      <c r="AU802" s="11">
        <f>IFERROR(IF(AS802=0,0,IF(AR802=$BJ802,LEFT(RIGHT('DB Runes'!$C802,LEN('DB Runes'!$C802)-28),LEN('DB Runes'!$F802)-29),IF(AT802="true",LEFT(RIGHT('DB Runes'!$C802,LEN('DB Runes'!$C802)-27),LEN('DB Runes'!$C802)-28),LEFT(RIGHT('DB Runes'!$C802,LEN('DB Runes'!$C802)-28),LEN('DB Runes'!$C802)-29)))),0)</f>
        <v>0</v>
      </c>
      <c r="AV802" s="9">
        <f>IF($BI802=E802,VLOOKUP($AQ802,Runes!$AD:$AF,3,FALSE),E802)</f>
        <v>0</v>
      </c>
      <c r="AW802" s="9">
        <f t="shared" si="52"/>
        <v>0</v>
      </c>
      <c r="AX802" s="11" t="str">
        <f>IF($BJ802=AV802,"true",IF('DB Runes'!$F802="{}","",IF(RIGHT(LEFT('DB Runes'!$F802,14),1)="f","false","true")))</f>
        <v>true</v>
      </c>
      <c r="AY802" s="11">
        <f>IFERROR(IF(AW802=0,0,IF(AV802=$BJ802,LEFT(RIGHT('DB Runes'!$F802,LEN('DB Runes'!$F802)-28),LEN('DB Runes'!$F802)-29),IF(AX802="true",LEFT(RIGHT('DB Runes'!$F802,LEN('DB Runes'!$F802)-27),LEN('DB Runes'!$F802)-28),LEFT(RIGHT('DB Runes'!$F802,LEN('DB Runes'!$F802)-28),LEN('DB Runes'!$F802)-29)))),0)</f>
        <v>0</v>
      </c>
      <c r="AZ802" s="9">
        <f>IF($BI802=I802,VLOOKUP($AQ802,Runes!$AD:$AF,3,FALSE),I802)</f>
        <v>0</v>
      </c>
      <c r="BA802" s="9">
        <f t="shared" si="50"/>
        <v>0</v>
      </c>
      <c r="BB802" s="11" t="str">
        <f>IF($BJ802=AZ802,"true",IF('DB Runes'!$I802="{}","",IF(RIGHT(LEFT('DB Runes'!$I802,14),1)="f","false","true")))</f>
        <v>true</v>
      </c>
      <c r="BC802" s="11">
        <f>IFERROR(IF(BA802=0,0,IF(AZ802=$BJ802,LEFT(RIGHT('DB Runes'!$I802,LEN('DB Runes'!$I802)-28),LEN('DB Runes'!$I802)-29),IF(BB802="true",LEFT(RIGHT('DB Runes'!$I802,LEN('DB Runes'!$I802)-27),LEN('DB Runes'!$I802)-28),LEFT(RIGHT('DB Runes'!$I802,LEN('DB Runes'!$I802)-28),LEN('DB Runes'!$I802)-29)))),0)</f>
        <v>0</v>
      </c>
      <c r="BD802" s="9">
        <f>IF($BI802=M802,VLOOKUP($AQ802,Runes!$AD:$AF,3,FALSE),M802)</f>
        <v>0</v>
      </c>
      <c r="BE802" s="9">
        <f t="shared" si="53"/>
        <v>0</v>
      </c>
      <c r="BF802" s="11" t="str">
        <f>IF($BJ802=BD802,"true",IF('DB Runes'!$L802="{}","",IF(RIGHT(LEFT('DB Runes'!$L802,14),1)="f","false","true")))</f>
        <v>true</v>
      </c>
      <c r="BG802" s="11">
        <f>IFERROR(IF(BE802=0,0,IF(BD802=$BJ802,LEFT(RIGHT('DB Runes'!$L802,LEN('DB Runes'!$L802)-28),LEN('DB Runes'!$L802)-29),IF(BF802="true",LEFT(RIGHT('DB Runes'!$L802,LEN('DB Runes'!$L802)-27),LEN('DB Runes'!$L802)-28),LEFT(RIGHT('DB Runes'!$L802,LEN('DB Runes'!$L802)-28),LEN('DB Runes'!$L802)-29)))),0)</f>
        <v>0</v>
      </c>
      <c r="BH802">
        <f>IFERROR(VLOOKUP($AQ802,Runes!$AM:$AP,4,FALSE),0)</f>
        <v>0</v>
      </c>
      <c r="BI802">
        <f>IFERROR(VLOOKUP($AQ802,Runes!$AD:$AF,2,FALSE),0)</f>
        <v>0</v>
      </c>
      <c r="BJ802">
        <f>IFERROR(VLOOKUP($AQ802,Runes!$AD:$AF,3,FALSE),0)</f>
        <v>0</v>
      </c>
    </row>
    <row r="803" spans="1:62" x14ac:dyDescent="0.25">
      <c r="A803" s="9">
        <f>'DB Runes'!$A803</f>
        <v>0</v>
      </c>
      <c r="B803" s="9">
        <f>'DB Runes'!$B803</f>
        <v>0</v>
      </c>
      <c r="C803" s="9" t="str">
        <f>IF('DB Runes'!$C803="{}","",IF(RIGHT(LEFT('DB Runes'!$C803,14),1)="f","false","true"))</f>
        <v>true</v>
      </c>
      <c r="D803" s="9" t="e">
        <f>IF(C803="","",IF(C803="true",LEFT(RIGHT('DB Runes'!$C803,LEN('DB Runes'!$C803)-27),LEN('DB Runes'!$C803)-28),LEFT(RIGHT('DB Runes'!$C803,LEN('DB Runes'!$C803)-28),LEN('DB Runes'!$C803)-29)))</f>
        <v>#VALUE!</v>
      </c>
      <c r="E803" s="9">
        <f>'DB Runes'!$D803</f>
        <v>0</v>
      </c>
      <c r="F803" s="9">
        <f>'DB Runes'!$E803</f>
        <v>0</v>
      </c>
      <c r="G803" s="9" t="str">
        <f>IF('DB Runes'!$F803="{}","",IF(RIGHT(LEFT('DB Runes'!$F803,14),1)="f","false","true"))</f>
        <v>true</v>
      </c>
      <c r="H803" s="9" t="e">
        <f>IF(G803="","",IF(G803="true",LEFT(RIGHT('DB Runes'!$F803,LEN('DB Runes'!$F803)-27),LEN('DB Runes'!$F803)-28),LEFT(RIGHT('DB Runes'!$F803,LEN('DB Runes'!$F803)-28),LEN('DB Runes'!$F803)-29)))</f>
        <v>#VALUE!</v>
      </c>
      <c r="I803" s="9">
        <f>'DB Runes'!$G803</f>
        <v>0</v>
      </c>
      <c r="J803" s="9">
        <f>'DB Runes'!$H803</f>
        <v>0</v>
      </c>
      <c r="K803" s="9" t="str">
        <f>IF('DB Runes'!$I803="{}","",IF(RIGHT(LEFT('DB Runes'!$I803,14),1)="f","false","true"))</f>
        <v>true</v>
      </c>
      <c r="L803" s="9" t="e">
        <f>IF(K803="","",IF(K803="true",LEFT(RIGHT('DB Runes'!$I803,LEN('DB Runes'!$I803)-27),LEN('DB Runes'!$I803)-28),LEFT(RIGHT('DB Runes'!$I803,LEN('DB Runes'!$I803)-28),LEN('DB Runes'!$I803)-29)))</f>
        <v>#VALUE!</v>
      </c>
      <c r="M803" s="9">
        <f>'DB Runes'!$J803</f>
        <v>0</v>
      </c>
      <c r="N803" s="9">
        <f>'DB Runes'!$K803</f>
        <v>0</v>
      </c>
      <c r="O803" s="9" t="str">
        <f>IF('DB Runes'!$L803="{}","",IF(RIGHT(LEFT('DB Runes'!$L803,14),1)="f","false","true"))</f>
        <v>true</v>
      </c>
      <c r="P803" s="9" t="e">
        <f>IF(O803="","",IF(O803="true",LEFT(RIGHT('DB Runes'!$L803,LEN('DB Runes'!$L803)-27),LEN('DB Runes'!$L803)-28),LEFT(RIGHT('DB Runes'!$L803,LEN('DB Runes'!$L803)-28),LEN('DB Runes'!$L803)-29)))</f>
        <v>#VALUE!</v>
      </c>
      <c r="R803" s="9" t="str">
        <f ca="1">IFERROR(sub_stat_v&amp;enchant_true?&amp;IF(G_v_equal_0&gt;0,G_v_brackets,"")&amp;g_e_equal_perfect,"")</f>
        <v/>
      </c>
      <c r="S803" s="9" t="str">
        <f ca="1">IFERROR(sub_stat_v&amp;enchant_true?&amp;IF(G_v_equal_0&gt;0,G_v_brackets,"")&amp;g_e_equal_perfect,"")</f>
        <v/>
      </c>
      <c r="T803" s="9" t="str">
        <f ca="1">IFERROR(sub_stat_v&amp;enchant_true?&amp;IF(G_v_equal_0&gt;0,G_v_brackets,"")&amp;g_e_equal_perfect,"")</f>
        <v/>
      </c>
      <c r="U803" s="9" t="str">
        <f ca="1">IFERROR(sub_stat_v&amp;enchant_true?&amp;IF(G_v_equal_0&gt;0,G_v_brackets,"")&amp;g_e_equal_perfect,"")</f>
        <v/>
      </c>
      <c r="V803" s="9" t="str">
        <f ca="1">IFERROR(sub_stat_v&amp;enchant_true?&amp;IF(G_v_equal_0&gt;0,G_v_brackets,"")&amp;g_e_equal_perfect,"")</f>
        <v/>
      </c>
      <c r="W803" s="9" t="str">
        <f ca="1">IFERROR(sub_stat_v&amp;enchant_true?&amp;IF(G_v_equal_0&gt;0,G_v_brackets,"")&amp;g_e_equal_perfect,"")</f>
        <v/>
      </c>
      <c r="X803" s="9" t="str">
        <f ca="1">IFERROR(sub_stat_v&amp;enchant_true?&amp;IF(G_v_equal_0&gt;0,G_v_brackets,"")&amp;g_e_equal_perfect,"")</f>
        <v/>
      </c>
      <c r="Y803" s="9" t="str">
        <f ca="1">IFERROR(sub_stat_v&amp;enchant_true?&amp;IF(G_v_equal_0&gt;0,G_v_brackets,"")&amp;g_e_equal_perfect,"")</f>
        <v/>
      </c>
      <c r="Z803" s="9" t="str">
        <f ca="1">IFERROR(sub_stat_v&amp;enchant_true?&amp;IF(G_v_equal_0&gt;0,G_v_brackets,"")&amp;g_e_equal_perfect,"")</f>
        <v/>
      </c>
      <c r="AA803" s="9" t="str">
        <f ca="1">IFERROR(sub_stat_v&amp;enchant_true?&amp;IF(G_v_equal_0&gt;0,G_v_brackets,"")&amp;g_e_equal_perfect,"")</f>
        <v/>
      </c>
      <c r="AB803" s="9" t="str">
        <f ca="1">IFERROR(sub_stat_v&amp;enchant_true?&amp;IF(G_v_equal_0&gt;0,G_v_brackets,"")&amp;g_e_equal_perfect,"")</f>
        <v/>
      </c>
      <c r="AQ803">
        <f>'DB Runes'!O803</f>
        <v>0</v>
      </c>
      <c r="AR803" s="9">
        <f>IF($BI803=A803,VLOOKUP($AQ803,Runes!$AD:$AF,3,FALSE),A803)</f>
        <v>0</v>
      </c>
      <c r="AS803" s="9">
        <f t="shared" si="51"/>
        <v>0</v>
      </c>
      <c r="AT803" s="11" t="str">
        <f>IF($BJ803=AR803,"true",IF('DB Runes'!$C803="{}","",IF(RIGHT(LEFT('DB Runes'!$C803,14),1)="f","false","true")))</f>
        <v>true</v>
      </c>
      <c r="AU803" s="11">
        <f>IFERROR(IF(AS803=0,0,IF(AR803=$BJ803,LEFT(RIGHT('DB Runes'!$C803,LEN('DB Runes'!$C803)-28),LEN('DB Runes'!$F803)-29),IF(AT803="true",LEFT(RIGHT('DB Runes'!$C803,LEN('DB Runes'!$C803)-27),LEN('DB Runes'!$C803)-28),LEFT(RIGHT('DB Runes'!$C803,LEN('DB Runes'!$C803)-28),LEN('DB Runes'!$C803)-29)))),0)</f>
        <v>0</v>
      </c>
      <c r="AV803" s="9">
        <f>IF($BI803=E803,VLOOKUP($AQ803,Runes!$AD:$AF,3,FALSE),E803)</f>
        <v>0</v>
      </c>
      <c r="AW803" s="9">
        <f t="shared" si="52"/>
        <v>0</v>
      </c>
      <c r="AX803" s="11" t="str">
        <f>IF($BJ803=AV803,"true",IF('DB Runes'!$F803="{}","",IF(RIGHT(LEFT('DB Runes'!$F803,14),1)="f","false","true")))</f>
        <v>true</v>
      </c>
      <c r="AY803" s="11">
        <f>IFERROR(IF(AW803=0,0,IF(AV803=$BJ803,LEFT(RIGHT('DB Runes'!$F803,LEN('DB Runes'!$F803)-28),LEN('DB Runes'!$F803)-29),IF(AX803="true",LEFT(RIGHT('DB Runes'!$F803,LEN('DB Runes'!$F803)-27),LEN('DB Runes'!$F803)-28),LEFT(RIGHT('DB Runes'!$F803,LEN('DB Runes'!$F803)-28),LEN('DB Runes'!$F803)-29)))),0)</f>
        <v>0</v>
      </c>
      <c r="AZ803" s="9">
        <f>IF($BI803=I803,VLOOKUP($AQ803,Runes!$AD:$AF,3,FALSE),I803)</f>
        <v>0</v>
      </c>
      <c r="BA803" s="9">
        <f t="shared" si="50"/>
        <v>0</v>
      </c>
      <c r="BB803" s="11" t="str">
        <f>IF($BJ803=AZ803,"true",IF('DB Runes'!$I803="{}","",IF(RIGHT(LEFT('DB Runes'!$I803,14),1)="f","false","true")))</f>
        <v>true</v>
      </c>
      <c r="BC803" s="11">
        <f>IFERROR(IF(BA803=0,0,IF(AZ803=$BJ803,LEFT(RIGHT('DB Runes'!$I803,LEN('DB Runes'!$I803)-28),LEN('DB Runes'!$I803)-29),IF(BB803="true",LEFT(RIGHT('DB Runes'!$I803,LEN('DB Runes'!$I803)-27),LEN('DB Runes'!$I803)-28),LEFT(RIGHT('DB Runes'!$I803,LEN('DB Runes'!$I803)-28),LEN('DB Runes'!$I803)-29)))),0)</f>
        <v>0</v>
      </c>
      <c r="BD803" s="9">
        <f>IF($BI803=M803,VLOOKUP($AQ803,Runes!$AD:$AF,3,FALSE),M803)</f>
        <v>0</v>
      </c>
      <c r="BE803" s="9">
        <f t="shared" si="53"/>
        <v>0</v>
      </c>
      <c r="BF803" s="11" t="str">
        <f>IF($BJ803=BD803,"true",IF('DB Runes'!$L803="{}","",IF(RIGHT(LEFT('DB Runes'!$L803,14),1)="f","false","true")))</f>
        <v>true</v>
      </c>
      <c r="BG803" s="11">
        <f>IFERROR(IF(BE803=0,0,IF(BD803=$BJ803,LEFT(RIGHT('DB Runes'!$L803,LEN('DB Runes'!$L803)-28),LEN('DB Runes'!$L803)-29),IF(BF803="true",LEFT(RIGHT('DB Runes'!$L803,LEN('DB Runes'!$L803)-27),LEN('DB Runes'!$L803)-28),LEFT(RIGHT('DB Runes'!$L803,LEN('DB Runes'!$L803)-28),LEN('DB Runes'!$L803)-29)))),0)</f>
        <v>0</v>
      </c>
      <c r="BH803">
        <f>IFERROR(VLOOKUP($AQ803,Runes!$AM:$AP,4,FALSE),0)</f>
        <v>0</v>
      </c>
      <c r="BI803">
        <f>IFERROR(VLOOKUP($AQ803,Runes!$AD:$AF,2,FALSE),0)</f>
        <v>0</v>
      </c>
      <c r="BJ803">
        <f>IFERROR(VLOOKUP($AQ803,Runes!$AD:$AF,3,FALSE),0)</f>
        <v>0</v>
      </c>
    </row>
    <row r="804" spans="1:62" x14ac:dyDescent="0.25">
      <c r="A804" s="9">
        <f>'DB Runes'!$A804</f>
        <v>0</v>
      </c>
      <c r="B804" s="9">
        <f>'DB Runes'!$B804</f>
        <v>0</v>
      </c>
      <c r="C804" s="9" t="str">
        <f>IF('DB Runes'!$C804="{}","",IF(RIGHT(LEFT('DB Runes'!$C804,14),1)="f","false","true"))</f>
        <v>true</v>
      </c>
      <c r="D804" s="9" t="e">
        <f>IF(C804="","",IF(C804="true",LEFT(RIGHT('DB Runes'!$C804,LEN('DB Runes'!$C804)-27),LEN('DB Runes'!$C804)-28),LEFT(RIGHT('DB Runes'!$C804,LEN('DB Runes'!$C804)-28),LEN('DB Runes'!$C804)-29)))</f>
        <v>#VALUE!</v>
      </c>
      <c r="E804" s="9">
        <f>'DB Runes'!$D804</f>
        <v>0</v>
      </c>
      <c r="F804" s="9">
        <f>'DB Runes'!$E804</f>
        <v>0</v>
      </c>
      <c r="G804" s="9" t="str">
        <f>IF('DB Runes'!$F804="{}","",IF(RIGHT(LEFT('DB Runes'!$F804,14),1)="f","false","true"))</f>
        <v>true</v>
      </c>
      <c r="H804" s="9" t="e">
        <f>IF(G804="","",IF(G804="true",LEFT(RIGHT('DB Runes'!$F804,LEN('DB Runes'!$F804)-27),LEN('DB Runes'!$F804)-28),LEFT(RIGHT('DB Runes'!$F804,LEN('DB Runes'!$F804)-28),LEN('DB Runes'!$F804)-29)))</f>
        <v>#VALUE!</v>
      </c>
      <c r="I804" s="9">
        <f>'DB Runes'!$G804</f>
        <v>0</v>
      </c>
      <c r="J804" s="9">
        <f>'DB Runes'!$H804</f>
        <v>0</v>
      </c>
      <c r="K804" s="9" t="str">
        <f>IF('DB Runes'!$I804="{}","",IF(RIGHT(LEFT('DB Runes'!$I804,14),1)="f","false","true"))</f>
        <v>true</v>
      </c>
      <c r="L804" s="9" t="e">
        <f>IF(K804="","",IF(K804="true",LEFT(RIGHT('DB Runes'!$I804,LEN('DB Runes'!$I804)-27),LEN('DB Runes'!$I804)-28),LEFT(RIGHT('DB Runes'!$I804,LEN('DB Runes'!$I804)-28),LEN('DB Runes'!$I804)-29)))</f>
        <v>#VALUE!</v>
      </c>
      <c r="M804" s="9">
        <f>'DB Runes'!$J804</f>
        <v>0</v>
      </c>
      <c r="N804" s="9">
        <f>'DB Runes'!$K804</f>
        <v>0</v>
      </c>
      <c r="O804" s="9" t="str">
        <f>IF('DB Runes'!$L804="{}","",IF(RIGHT(LEFT('DB Runes'!$L804,14),1)="f","false","true"))</f>
        <v>true</v>
      </c>
      <c r="P804" s="9" t="e">
        <f>IF(O804="","",IF(O804="true",LEFT(RIGHT('DB Runes'!$L804,LEN('DB Runes'!$L804)-27),LEN('DB Runes'!$L804)-28),LEFT(RIGHT('DB Runes'!$L804,LEN('DB Runes'!$L804)-28),LEN('DB Runes'!$L804)-29)))</f>
        <v>#VALUE!</v>
      </c>
      <c r="R804" s="9" t="str">
        <f ca="1">IFERROR(sub_stat_v&amp;enchant_true?&amp;IF(G_v_equal_0&gt;0,G_v_brackets,"")&amp;g_e_equal_perfect,"")</f>
        <v/>
      </c>
      <c r="S804" s="9" t="str">
        <f ca="1">IFERROR(sub_stat_v&amp;enchant_true?&amp;IF(G_v_equal_0&gt;0,G_v_brackets,"")&amp;g_e_equal_perfect,"")</f>
        <v/>
      </c>
      <c r="T804" s="9" t="str">
        <f ca="1">IFERROR(sub_stat_v&amp;enchant_true?&amp;IF(G_v_equal_0&gt;0,G_v_brackets,"")&amp;g_e_equal_perfect,"")</f>
        <v/>
      </c>
      <c r="U804" s="9" t="str">
        <f ca="1">IFERROR(sub_stat_v&amp;enchant_true?&amp;IF(G_v_equal_0&gt;0,G_v_brackets,"")&amp;g_e_equal_perfect,"")</f>
        <v/>
      </c>
      <c r="V804" s="9" t="str">
        <f ca="1">IFERROR(sub_stat_v&amp;enchant_true?&amp;IF(G_v_equal_0&gt;0,G_v_brackets,"")&amp;g_e_equal_perfect,"")</f>
        <v/>
      </c>
      <c r="W804" s="9" t="str">
        <f ca="1">IFERROR(sub_stat_v&amp;enchant_true?&amp;IF(G_v_equal_0&gt;0,G_v_brackets,"")&amp;g_e_equal_perfect,"")</f>
        <v/>
      </c>
      <c r="X804" s="9" t="str">
        <f ca="1">IFERROR(sub_stat_v&amp;enchant_true?&amp;IF(G_v_equal_0&gt;0,G_v_brackets,"")&amp;g_e_equal_perfect,"")</f>
        <v/>
      </c>
      <c r="Y804" s="9" t="str">
        <f ca="1">IFERROR(sub_stat_v&amp;enchant_true?&amp;IF(G_v_equal_0&gt;0,G_v_brackets,"")&amp;g_e_equal_perfect,"")</f>
        <v/>
      </c>
      <c r="Z804" s="9" t="str">
        <f ca="1">IFERROR(sub_stat_v&amp;enchant_true?&amp;IF(G_v_equal_0&gt;0,G_v_brackets,"")&amp;g_e_equal_perfect,"")</f>
        <v/>
      </c>
      <c r="AA804" s="9" t="str">
        <f ca="1">IFERROR(sub_stat_v&amp;enchant_true?&amp;IF(G_v_equal_0&gt;0,G_v_brackets,"")&amp;g_e_equal_perfect,"")</f>
        <v/>
      </c>
      <c r="AB804" s="9" t="str">
        <f ca="1">IFERROR(sub_stat_v&amp;enchant_true?&amp;IF(G_v_equal_0&gt;0,G_v_brackets,"")&amp;g_e_equal_perfect,"")</f>
        <v/>
      </c>
      <c r="AQ804">
        <f>'DB Runes'!O804</f>
        <v>0</v>
      </c>
      <c r="AR804" s="9">
        <f>IF($BI804=A804,VLOOKUP($AQ804,Runes!$AD:$AF,3,FALSE),A804)</f>
        <v>0</v>
      </c>
      <c r="AS804" s="9">
        <f t="shared" si="51"/>
        <v>0</v>
      </c>
      <c r="AT804" s="11" t="str">
        <f>IF($BJ804=AR804,"true",IF('DB Runes'!$C804="{}","",IF(RIGHT(LEFT('DB Runes'!$C804,14),1)="f","false","true")))</f>
        <v>true</v>
      </c>
      <c r="AU804" s="11">
        <f>IFERROR(IF(AS804=0,0,IF(AR804=$BJ804,LEFT(RIGHT('DB Runes'!$C804,LEN('DB Runes'!$C804)-28),LEN('DB Runes'!$F804)-29),IF(AT804="true",LEFT(RIGHT('DB Runes'!$C804,LEN('DB Runes'!$C804)-27),LEN('DB Runes'!$C804)-28),LEFT(RIGHT('DB Runes'!$C804,LEN('DB Runes'!$C804)-28),LEN('DB Runes'!$C804)-29)))),0)</f>
        <v>0</v>
      </c>
      <c r="AV804" s="9">
        <f>IF($BI804=E804,VLOOKUP($AQ804,Runes!$AD:$AF,3,FALSE),E804)</f>
        <v>0</v>
      </c>
      <c r="AW804" s="9">
        <f t="shared" si="52"/>
        <v>0</v>
      </c>
      <c r="AX804" s="11" t="str">
        <f>IF($BJ804=AV804,"true",IF('DB Runes'!$F804="{}","",IF(RIGHT(LEFT('DB Runes'!$F804,14),1)="f","false","true")))</f>
        <v>true</v>
      </c>
      <c r="AY804" s="11">
        <f>IFERROR(IF(AW804=0,0,IF(AV804=$BJ804,LEFT(RIGHT('DB Runes'!$F804,LEN('DB Runes'!$F804)-28),LEN('DB Runes'!$F804)-29),IF(AX804="true",LEFT(RIGHT('DB Runes'!$F804,LEN('DB Runes'!$F804)-27),LEN('DB Runes'!$F804)-28),LEFT(RIGHT('DB Runes'!$F804,LEN('DB Runes'!$F804)-28),LEN('DB Runes'!$F804)-29)))),0)</f>
        <v>0</v>
      </c>
      <c r="AZ804" s="9">
        <f>IF($BI804=I804,VLOOKUP($AQ804,Runes!$AD:$AF,3,FALSE),I804)</f>
        <v>0</v>
      </c>
      <c r="BA804" s="9">
        <f t="shared" si="50"/>
        <v>0</v>
      </c>
      <c r="BB804" s="11" t="str">
        <f>IF($BJ804=AZ804,"true",IF('DB Runes'!$I804="{}","",IF(RIGHT(LEFT('DB Runes'!$I804,14),1)="f","false","true")))</f>
        <v>true</v>
      </c>
      <c r="BC804" s="11">
        <f>IFERROR(IF(BA804=0,0,IF(AZ804=$BJ804,LEFT(RIGHT('DB Runes'!$I804,LEN('DB Runes'!$I804)-28),LEN('DB Runes'!$I804)-29),IF(BB804="true",LEFT(RIGHT('DB Runes'!$I804,LEN('DB Runes'!$I804)-27),LEN('DB Runes'!$I804)-28),LEFT(RIGHT('DB Runes'!$I804,LEN('DB Runes'!$I804)-28),LEN('DB Runes'!$I804)-29)))),0)</f>
        <v>0</v>
      </c>
      <c r="BD804" s="9">
        <f>IF($BI804=M804,VLOOKUP($AQ804,Runes!$AD:$AF,3,FALSE),M804)</f>
        <v>0</v>
      </c>
      <c r="BE804" s="9">
        <f t="shared" si="53"/>
        <v>0</v>
      </c>
      <c r="BF804" s="11" t="str">
        <f>IF($BJ804=BD804,"true",IF('DB Runes'!$L804="{}","",IF(RIGHT(LEFT('DB Runes'!$L804,14),1)="f","false","true")))</f>
        <v>true</v>
      </c>
      <c r="BG804" s="11">
        <f>IFERROR(IF(BE804=0,0,IF(BD804=$BJ804,LEFT(RIGHT('DB Runes'!$L804,LEN('DB Runes'!$L804)-28),LEN('DB Runes'!$L804)-29),IF(BF804="true",LEFT(RIGHT('DB Runes'!$L804,LEN('DB Runes'!$L804)-27),LEN('DB Runes'!$L804)-28),LEFT(RIGHT('DB Runes'!$L804,LEN('DB Runes'!$L804)-28),LEN('DB Runes'!$L804)-29)))),0)</f>
        <v>0</v>
      </c>
      <c r="BH804">
        <f>IFERROR(VLOOKUP($AQ804,Runes!$AM:$AP,4,FALSE),0)</f>
        <v>0</v>
      </c>
      <c r="BI804">
        <f>IFERROR(VLOOKUP($AQ804,Runes!$AD:$AF,2,FALSE),0)</f>
        <v>0</v>
      </c>
      <c r="BJ804">
        <f>IFERROR(VLOOKUP($AQ804,Runes!$AD:$AF,3,FALSE),0)</f>
        <v>0</v>
      </c>
    </row>
    <row r="805" spans="1:62" x14ac:dyDescent="0.25">
      <c r="A805" s="9">
        <f>'DB Runes'!$A805</f>
        <v>0</v>
      </c>
      <c r="B805" s="9">
        <f>'DB Runes'!$B805</f>
        <v>0</v>
      </c>
      <c r="C805" s="9" t="str">
        <f>IF('DB Runes'!$C805="{}","",IF(RIGHT(LEFT('DB Runes'!$C805,14),1)="f","false","true"))</f>
        <v>true</v>
      </c>
      <c r="D805" s="9" t="e">
        <f>IF(C805="","",IF(C805="true",LEFT(RIGHT('DB Runes'!$C805,LEN('DB Runes'!$C805)-27),LEN('DB Runes'!$C805)-28),LEFT(RIGHT('DB Runes'!$C805,LEN('DB Runes'!$C805)-28),LEN('DB Runes'!$C805)-29)))</f>
        <v>#VALUE!</v>
      </c>
      <c r="E805" s="9">
        <f>'DB Runes'!$D805</f>
        <v>0</v>
      </c>
      <c r="F805" s="9">
        <f>'DB Runes'!$E805</f>
        <v>0</v>
      </c>
      <c r="G805" s="9" t="str">
        <f>IF('DB Runes'!$F805="{}","",IF(RIGHT(LEFT('DB Runes'!$F805,14),1)="f","false","true"))</f>
        <v>true</v>
      </c>
      <c r="H805" s="9" t="e">
        <f>IF(G805="","",IF(G805="true",LEFT(RIGHT('DB Runes'!$F805,LEN('DB Runes'!$F805)-27),LEN('DB Runes'!$F805)-28),LEFT(RIGHT('DB Runes'!$F805,LEN('DB Runes'!$F805)-28),LEN('DB Runes'!$F805)-29)))</f>
        <v>#VALUE!</v>
      </c>
      <c r="I805" s="9">
        <f>'DB Runes'!$G805</f>
        <v>0</v>
      </c>
      <c r="J805" s="9">
        <f>'DB Runes'!$H805</f>
        <v>0</v>
      </c>
      <c r="K805" s="9" t="str">
        <f>IF('DB Runes'!$I805="{}","",IF(RIGHT(LEFT('DB Runes'!$I805,14),1)="f","false","true"))</f>
        <v>true</v>
      </c>
      <c r="L805" s="9" t="e">
        <f>IF(K805="","",IF(K805="true",LEFT(RIGHT('DB Runes'!$I805,LEN('DB Runes'!$I805)-27),LEN('DB Runes'!$I805)-28),LEFT(RIGHT('DB Runes'!$I805,LEN('DB Runes'!$I805)-28),LEN('DB Runes'!$I805)-29)))</f>
        <v>#VALUE!</v>
      </c>
      <c r="M805" s="9">
        <f>'DB Runes'!$J805</f>
        <v>0</v>
      </c>
      <c r="N805" s="9">
        <f>'DB Runes'!$K805</f>
        <v>0</v>
      </c>
      <c r="O805" s="9" t="str">
        <f>IF('DB Runes'!$L805="{}","",IF(RIGHT(LEFT('DB Runes'!$L805,14),1)="f","false","true"))</f>
        <v>true</v>
      </c>
      <c r="P805" s="9" t="e">
        <f>IF(O805="","",IF(O805="true",LEFT(RIGHT('DB Runes'!$L805,LEN('DB Runes'!$L805)-27),LEN('DB Runes'!$L805)-28),LEFT(RIGHT('DB Runes'!$L805,LEN('DB Runes'!$L805)-28),LEN('DB Runes'!$L805)-29)))</f>
        <v>#VALUE!</v>
      </c>
      <c r="R805" s="9" t="str">
        <f ca="1">IFERROR(sub_stat_v&amp;enchant_true?&amp;IF(G_v_equal_0&gt;0,G_v_brackets,"")&amp;g_e_equal_perfect,"")</f>
        <v/>
      </c>
      <c r="S805" s="9" t="str">
        <f ca="1">IFERROR(sub_stat_v&amp;enchant_true?&amp;IF(G_v_equal_0&gt;0,G_v_brackets,"")&amp;g_e_equal_perfect,"")</f>
        <v/>
      </c>
      <c r="T805" s="9" t="str">
        <f ca="1">IFERROR(sub_stat_v&amp;enchant_true?&amp;IF(G_v_equal_0&gt;0,G_v_brackets,"")&amp;g_e_equal_perfect,"")</f>
        <v/>
      </c>
      <c r="U805" s="9" t="str">
        <f ca="1">IFERROR(sub_stat_v&amp;enchant_true?&amp;IF(G_v_equal_0&gt;0,G_v_brackets,"")&amp;g_e_equal_perfect,"")</f>
        <v/>
      </c>
      <c r="V805" s="9" t="str">
        <f ca="1">IFERROR(sub_stat_v&amp;enchant_true?&amp;IF(G_v_equal_0&gt;0,G_v_brackets,"")&amp;g_e_equal_perfect,"")</f>
        <v/>
      </c>
      <c r="W805" s="9" t="str">
        <f ca="1">IFERROR(sub_stat_v&amp;enchant_true?&amp;IF(G_v_equal_0&gt;0,G_v_brackets,"")&amp;g_e_equal_perfect,"")</f>
        <v/>
      </c>
      <c r="X805" s="9" t="str">
        <f ca="1">IFERROR(sub_stat_v&amp;enchant_true?&amp;IF(G_v_equal_0&gt;0,G_v_brackets,"")&amp;g_e_equal_perfect,"")</f>
        <v/>
      </c>
      <c r="Y805" s="9" t="str">
        <f ca="1">IFERROR(sub_stat_v&amp;enchant_true?&amp;IF(G_v_equal_0&gt;0,G_v_brackets,"")&amp;g_e_equal_perfect,"")</f>
        <v/>
      </c>
      <c r="Z805" s="9" t="str">
        <f ca="1">IFERROR(sub_stat_v&amp;enchant_true?&amp;IF(G_v_equal_0&gt;0,G_v_brackets,"")&amp;g_e_equal_perfect,"")</f>
        <v/>
      </c>
      <c r="AA805" s="9" t="str">
        <f ca="1">IFERROR(sub_stat_v&amp;enchant_true?&amp;IF(G_v_equal_0&gt;0,G_v_brackets,"")&amp;g_e_equal_perfect,"")</f>
        <v/>
      </c>
      <c r="AB805" s="9" t="str">
        <f ca="1">IFERROR(sub_stat_v&amp;enchant_true?&amp;IF(G_v_equal_0&gt;0,G_v_brackets,"")&amp;g_e_equal_perfect,"")</f>
        <v/>
      </c>
      <c r="AQ805">
        <f>'DB Runes'!O805</f>
        <v>0</v>
      </c>
      <c r="AR805" s="9">
        <f>IF($BI805=A805,VLOOKUP($AQ805,Runes!$AD:$AF,3,FALSE),A805)</f>
        <v>0</v>
      </c>
      <c r="AS805" s="9">
        <f t="shared" si="51"/>
        <v>0</v>
      </c>
      <c r="AT805" s="11" t="str">
        <f>IF($BJ805=AR805,"true",IF('DB Runes'!$C805="{}","",IF(RIGHT(LEFT('DB Runes'!$C805,14),1)="f","false","true")))</f>
        <v>true</v>
      </c>
      <c r="AU805" s="11">
        <f>IFERROR(IF(AS805=0,0,IF(AR805=$BJ805,LEFT(RIGHT('DB Runes'!$C805,LEN('DB Runes'!$C805)-28),LEN('DB Runes'!$F805)-29),IF(AT805="true",LEFT(RIGHT('DB Runes'!$C805,LEN('DB Runes'!$C805)-27),LEN('DB Runes'!$C805)-28),LEFT(RIGHT('DB Runes'!$C805,LEN('DB Runes'!$C805)-28),LEN('DB Runes'!$C805)-29)))),0)</f>
        <v>0</v>
      </c>
      <c r="AV805" s="9">
        <f>IF($BI805=E805,VLOOKUP($AQ805,Runes!$AD:$AF,3,FALSE),E805)</f>
        <v>0</v>
      </c>
      <c r="AW805" s="9">
        <f t="shared" si="52"/>
        <v>0</v>
      </c>
      <c r="AX805" s="11" t="str">
        <f>IF($BJ805=AV805,"true",IF('DB Runes'!$F805="{}","",IF(RIGHT(LEFT('DB Runes'!$F805,14),1)="f","false","true")))</f>
        <v>true</v>
      </c>
      <c r="AY805" s="11">
        <f>IFERROR(IF(AW805=0,0,IF(AV805=$BJ805,LEFT(RIGHT('DB Runes'!$F805,LEN('DB Runes'!$F805)-28),LEN('DB Runes'!$F805)-29),IF(AX805="true",LEFT(RIGHT('DB Runes'!$F805,LEN('DB Runes'!$F805)-27),LEN('DB Runes'!$F805)-28),LEFT(RIGHT('DB Runes'!$F805,LEN('DB Runes'!$F805)-28),LEN('DB Runes'!$F805)-29)))),0)</f>
        <v>0</v>
      </c>
      <c r="AZ805" s="9">
        <f>IF($BI805=I805,VLOOKUP($AQ805,Runes!$AD:$AF,3,FALSE),I805)</f>
        <v>0</v>
      </c>
      <c r="BA805" s="9">
        <f t="shared" si="50"/>
        <v>0</v>
      </c>
      <c r="BB805" s="11" t="str">
        <f>IF($BJ805=AZ805,"true",IF('DB Runes'!$I805="{}","",IF(RIGHT(LEFT('DB Runes'!$I805,14),1)="f","false","true")))</f>
        <v>true</v>
      </c>
      <c r="BC805" s="11">
        <f>IFERROR(IF(BA805=0,0,IF(AZ805=$BJ805,LEFT(RIGHT('DB Runes'!$I805,LEN('DB Runes'!$I805)-28),LEN('DB Runes'!$I805)-29),IF(BB805="true",LEFT(RIGHT('DB Runes'!$I805,LEN('DB Runes'!$I805)-27),LEN('DB Runes'!$I805)-28),LEFT(RIGHT('DB Runes'!$I805,LEN('DB Runes'!$I805)-28),LEN('DB Runes'!$I805)-29)))),0)</f>
        <v>0</v>
      </c>
      <c r="BD805" s="9">
        <f>IF($BI805=M805,VLOOKUP($AQ805,Runes!$AD:$AF,3,FALSE),M805)</f>
        <v>0</v>
      </c>
      <c r="BE805" s="9">
        <f t="shared" si="53"/>
        <v>0</v>
      </c>
      <c r="BF805" s="11" t="str">
        <f>IF($BJ805=BD805,"true",IF('DB Runes'!$L805="{}","",IF(RIGHT(LEFT('DB Runes'!$L805,14),1)="f","false","true")))</f>
        <v>true</v>
      </c>
      <c r="BG805" s="11">
        <f>IFERROR(IF(BE805=0,0,IF(BD805=$BJ805,LEFT(RIGHT('DB Runes'!$L805,LEN('DB Runes'!$L805)-28),LEN('DB Runes'!$L805)-29),IF(BF805="true",LEFT(RIGHT('DB Runes'!$L805,LEN('DB Runes'!$L805)-27),LEN('DB Runes'!$L805)-28),LEFT(RIGHT('DB Runes'!$L805,LEN('DB Runes'!$L805)-28),LEN('DB Runes'!$L805)-29)))),0)</f>
        <v>0</v>
      </c>
      <c r="BH805">
        <f>IFERROR(VLOOKUP($AQ805,Runes!$AM:$AP,4,FALSE),0)</f>
        <v>0</v>
      </c>
      <c r="BI805">
        <f>IFERROR(VLOOKUP($AQ805,Runes!$AD:$AF,2,FALSE),0)</f>
        <v>0</v>
      </c>
      <c r="BJ805">
        <f>IFERROR(VLOOKUP($AQ805,Runes!$AD:$AF,3,FALSE),0)</f>
        <v>0</v>
      </c>
    </row>
    <row r="806" spans="1:62" x14ac:dyDescent="0.25">
      <c r="A806" s="9">
        <f>'DB Runes'!$A806</f>
        <v>0</v>
      </c>
      <c r="B806" s="9">
        <f>'DB Runes'!$B806</f>
        <v>0</v>
      </c>
      <c r="C806" s="9" t="str">
        <f>IF('DB Runes'!$C806="{}","",IF(RIGHT(LEFT('DB Runes'!$C806,14),1)="f","false","true"))</f>
        <v>true</v>
      </c>
      <c r="D806" s="9" t="e">
        <f>IF(C806="","",IF(C806="true",LEFT(RIGHT('DB Runes'!$C806,LEN('DB Runes'!$C806)-27),LEN('DB Runes'!$C806)-28),LEFT(RIGHT('DB Runes'!$C806,LEN('DB Runes'!$C806)-28),LEN('DB Runes'!$C806)-29)))</f>
        <v>#VALUE!</v>
      </c>
      <c r="E806" s="9">
        <f>'DB Runes'!$D806</f>
        <v>0</v>
      </c>
      <c r="F806" s="9">
        <f>'DB Runes'!$E806</f>
        <v>0</v>
      </c>
      <c r="G806" s="9" t="str">
        <f>IF('DB Runes'!$F806="{}","",IF(RIGHT(LEFT('DB Runes'!$F806,14),1)="f","false","true"))</f>
        <v>true</v>
      </c>
      <c r="H806" s="9" t="e">
        <f>IF(G806="","",IF(G806="true",LEFT(RIGHT('DB Runes'!$F806,LEN('DB Runes'!$F806)-27),LEN('DB Runes'!$F806)-28),LEFT(RIGHT('DB Runes'!$F806,LEN('DB Runes'!$F806)-28),LEN('DB Runes'!$F806)-29)))</f>
        <v>#VALUE!</v>
      </c>
      <c r="I806" s="9">
        <f>'DB Runes'!$G806</f>
        <v>0</v>
      </c>
      <c r="J806" s="9">
        <f>'DB Runes'!$H806</f>
        <v>0</v>
      </c>
      <c r="K806" s="9" t="str">
        <f>IF('DB Runes'!$I806="{}","",IF(RIGHT(LEFT('DB Runes'!$I806,14),1)="f","false","true"))</f>
        <v>true</v>
      </c>
      <c r="L806" s="9" t="e">
        <f>IF(K806="","",IF(K806="true",LEFT(RIGHT('DB Runes'!$I806,LEN('DB Runes'!$I806)-27),LEN('DB Runes'!$I806)-28),LEFT(RIGHT('DB Runes'!$I806,LEN('DB Runes'!$I806)-28),LEN('DB Runes'!$I806)-29)))</f>
        <v>#VALUE!</v>
      </c>
      <c r="M806" s="9">
        <f>'DB Runes'!$J806</f>
        <v>0</v>
      </c>
      <c r="N806" s="9">
        <f>'DB Runes'!$K806</f>
        <v>0</v>
      </c>
      <c r="O806" s="9" t="str">
        <f>IF('DB Runes'!$L806="{}","",IF(RIGHT(LEFT('DB Runes'!$L806,14),1)="f","false","true"))</f>
        <v>true</v>
      </c>
      <c r="P806" s="9" t="e">
        <f>IF(O806="","",IF(O806="true",LEFT(RIGHT('DB Runes'!$L806,LEN('DB Runes'!$L806)-27),LEN('DB Runes'!$L806)-28),LEFT(RIGHT('DB Runes'!$L806,LEN('DB Runes'!$L806)-28),LEN('DB Runes'!$L806)-29)))</f>
        <v>#VALUE!</v>
      </c>
      <c r="R806" s="9" t="str">
        <f ca="1">IFERROR(sub_stat_v&amp;enchant_true?&amp;IF(G_v_equal_0&gt;0,G_v_brackets,"")&amp;g_e_equal_perfect,"")</f>
        <v/>
      </c>
      <c r="S806" s="9" t="str">
        <f ca="1">IFERROR(sub_stat_v&amp;enchant_true?&amp;IF(G_v_equal_0&gt;0,G_v_brackets,"")&amp;g_e_equal_perfect,"")</f>
        <v/>
      </c>
      <c r="T806" s="9" t="str">
        <f ca="1">IFERROR(sub_stat_v&amp;enchant_true?&amp;IF(G_v_equal_0&gt;0,G_v_brackets,"")&amp;g_e_equal_perfect,"")</f>
        <v/>
      </c>
      <c r="U806" s="9" t="str">
        <f ca="1">IFERROR(sub_stat_v&amp;enchant_true?&amp;IF(G_v_equal_0&gt;0,G_v_brackets,"")&amp;g_e_equal_perfect,"")</f>
        <v/>
      </c>
      <c r="V806" s="9" t="str">
        <f ca="1">IFERROR(sub_stat_v&amp;enchant_true?&amp;IF(G_v_equal_0&gt;0,G_v_brackets,"")&amp;g_e_equal_perfect,"")</f>
        <v/>
      </c>
      <c r="W806" s="9" t="str">
        <f ca="1">IFERROR(sub_stat_v&amp;enchant_true?&amp;IF(G_v_equal_0&gt;0,G_v_brackets,"")&amp;g_e_equal_perfect,"")</f>
        <v/>
      </c>
      <c r="X806" s="9" t="str">
        <f ca="1">IFERROR(sub_stat_v&amp;enchant_true?&amp;IF(G_v_equal_0&gt;0,G_v_brackets,"")&amp;g_e_equal_perfect,"")</f>
        <v/>
      </c>
      <c r="Y806" s="9" t="str">
        <f ca="1">IFERROR(sub_stat_v&amp;enchant_true?&amp;IF(G_v_equal_0&gt;0,G_v_brackets,"")&amp;g_e_equal_perfect,"")</f>
        <v/>
      </c>
      <c r="Z806" s="9" t="str">
        <f ca="1">IFERROR(sub_stat_v&amp;enchant_true?&amp;IF(G_v_equal_0&gt;0,G_v_brackets,"")&amp;g_e_equal_perfect,"")</f>
        <v/>
      </c>
      <c r="AA806" s="9" t="str">
        <f ca="1">IFERROR(sub_stat_v&amp;enchant_true?&amp;IF(G_v_equal_0&gt;0,G_v_brackets,"")&amp;g_e_equal_perfect,"")</f>
        <v/>
      </c>
      <c r="AB806" s="9" t="str">
        <f ca="1">IFERROR(sub_stat_v&amp;enchant_true?&amp;IF(G_v_equal_0&gt;0,G_v_brackets,"")&amp;g_e_equal_perfect,"")</f>
        <v/>
      </c>
      <c r="AQ806">
        <f>'DB Runes'!O806</f>
        <v>0</v>
      </c>
      <c r="AR806" s="9">
        <f>IF($BI806=A806,VLOOKUP($AQ806,Runes!$AD:$AF,3,FALSE),A806)</f>
        <v>0</v>
      </c>
      <c r="AS806" s="9">
        <f t="shared" si="51"/>
        <v>0</v>
      </c>
      <c r="AT806" s="11" t="str">
        <f>IF($BJ806=AR806,"true",IF('DB Runes'!$C806="{}","",IF(RIGHT(LEFT('DB Runes'!$C806,14),1)="f","false","true")))</f>
        <v>true</v>
      </c>
      <c r="AU806" s="11">
        <f>IFERROR(IF(AS806=0,0,IF(AR806=$BJ806,LEFT(RIGHT('DB Runes'!$C806,LEN('DB Runes'!$C806)-28),LEN('DB Runes'!$F806)-29),IF(AT806="true",LEFT(RIGHT('DB Runes'!$C806,LEN('DB Runes'!$C806)-27),LEN('DB Runes'!$C806)-28),LEFT(RIGHT('DB Runes'!$C806,LEN('DB Runes'!$C806)-28),LEN('DB Runes'!$C806)-29)))),0)</f>
        <v>0</v>
      </c>
      <c r="AV806" s="9">
        <f>IF($BI806=E806,VLOOKUP($AQ806,Runes!$AD:$AF,3,FALSE),E806)</f>
        <v>0</v>
      </c>
      <c r="AW806" s="9">
        <f t="shared" si="52"/>
        <v>0</v>
      </c>
      <c r="AX806" s="11" t="str">
        <f>IF($BJ806=AV806,"true",IF('DB Runes'!$F806="{}","",IF(RIGHT(LEFT('DB Runes'!$F806,14),1)="f","false","true")))</f>
        <v>true</v>
      </c>
      <c r="AY806" s="11">
        <f>IFERROR(IF(AW806=0,0,IF(AV806=$BJ806,LEFT(RIGHT('DB Runes'!$F806,LEN('DB Runes'!$F806)-28),LEN('DB Runes'!$F806)-29),IF(AX806="true",LEFT(RIGHT('DB Runes'!$F806,LEN('DB Runes'!$F806)-27),LEN('DB Runes'!$F806)-28),LEFT(RIGHT('DB Runes'!$F806,LEN('DB Runes'!$F806)-28),LEN('DB Runes'!$F806)-29)))),0)</f>
        <v>0</v>
      </c>
      <c r="AZ806" s="9">
        <f>IF($BI806=I806,VLOOKUP($AQ806,Runes!$AD:$AF,3,FALSE),I806)</f>
        <v>0</v>
      </c>
      <c r="BA806" s="9">
        <f t="shared" si="50"/>
        <v>0</v>
      </c>
      <c r="BB806" s="11" t="str">
        <f>IF($BJ806=AZ806,"true",IF('DB Runes'!$I806="{}","",IF(RIGHT(LEFT('DB Runes'!$I806,14),1)="f","false","true")))</f>
        <v>true</v>
      </c>
      <c r="BC806" s="11">
        <f>IFERROR(IF(BA806=0,0,IF(AZ806=$BJ806,LEFT(RIGHT('DB Runes'!$I806,LEN('DB Runes'!$I806)-28),LEN('DB Runes'!$I806)-29),IF(BB806="true",LEFT(RIGHT('DB Runes'!$I806,LEN('DB Runes'!$I806)-27),LEN('DB Runes'!$I806)-28),LEFT(RIGHT('DB Runes'!$I806,LEN('DB Runes'!$I806)-28),LEN('DB Runes'!$I806)-29)))),0)</f>
        <v>0</v>
      </c>
      <c r="BD806" s="9">
        <f>IF($BI806=M806,VLOOKUP($AQ806,Runes!$AD:$AF,3,FALSE),M806)</f>
        <v>0</v>
      </c>
      <c r="BE806" s="9">
        <f t="shared" si="53"/>
        <v>0</v>
      </c>
      <c r="BF806" s="11" t="str">
        <f>IF($BJ806=BD806,"true",IF('DB Runes'!$L806="{}","",IF(RIGHT(LEFT('DB Runes'!$L806,14),1)="f","false","true")))</f>
        <v>true</v>
      </c>
      <c r="BG806" s="11">
        <f>IFERROR(IF(BE806=0,0,IF(BD806=$BJ806,LEFT(RIGHT('DB Runes'!$L806,LEN('DB Runes'!$L806)-28),LEN('DB Runes'!$L806)-29),IF(BF806="true",LEFT(RIGHT('DB Runes'!$L806,LEN('DB Runes'!$L806)-27),LEN('DB Runes'!$L806)-28),LEFT(RIGHT('DB Runes'!$L806,LEN('DB Runes'!$L806)-28),LEN('DB Runes'!$L806)-29)))),0)</f>
        <v>0</v>
      </c>
      <c r="BH806">
        <f>IFERROR(VLOOKUP($AQ806,Runes!$AM:$AP,4,FALSE),0)</f>
        <v>0</v>
      </c>
      <c r="BI806">
        <f>IFERROR(VLOOKUP($AQ806,Runes!$AD:$AF,2,FALSE),0)</f>
        <v>0</v>
      </c>
      <c r="BJ806">
        <f>IFERROR(VLOOKUP($AQ806,Runes!$AD:$AF,3,FALSE),0)</f>
        <v>0</v>
      </c>
    </row>
    <row r="807" spans="1:62" x14ac:dyDescent="0.25">
      <c r="A807" s="9">
        <f>'DB Runes'!$A807</f>
        <v>0</v>
      </c>
      <c r="B807" s="9">
        <f>'DB Runes'!$B807</f>
        <v>0</v>
      </c>
      <c r="C807" s="9" t="str">
        <f>IF('DB Runes'!$C807="{}","",IF(RIGHT(LEFT('DB Runes'!$C807,14),1)="f","false","true"))</f>
        <v>true</v>
      </c>
      <c r="D807" s="9" t="e">
        <f>IF(C807="","",IF(C807="true",LEFT(RIGHT('DB Runes'!$C807,LEN('DB Runes'!$C807)-27),LEN('DB Runes'!$C807)-28),LEFT(RIGHT('DB Runes'!$C807,LEN('DB Runes'!$C807)-28),LEN('DB Runes'!$C807)-29)))</f>
        <v>#VALUE!</v>
      </c>
      <c r="E807" s="9">
        <f>'DB Runes'!$D807</f>
        <v>0</v>
      </c>
      <c r="F807" s="9">
        <f>'DB Runes'!$E807</f>
        <v>0</v>
      </c>
      <c r="G807" s="9" t="str">
        <f>IF('DB Runes'!$F807="{}","",IF(RIGHT(LEFT('DB Runes'!$F807,14),1)="f","false","true"))</f>
        <v>true</v>
      </c>
      <c r="H807" s="9" t="e">
        <f>IF(G807="","",IF(G807="true",LEFT(RIGHT('DB Runes'!$F807,LEN('DB Runes'!$F807)-27),LEN('DB Runes'!$F807)-28),LEFT(RIGHT('DB Runes'!$F807,LEN('DB Runes'!$F807)-28),LEN('DB Runes'!$F807)-29)))</f>
        <v>#VALUE!</v>
      </c>
      <c r="I807" s="9">
        <f>'DB Runes'!$G807</f>
        <v>0</v>
      </c>
      <c r="J807" s="9">
        <f>'DB Runes'!$H807</f>
        <v>0</v>
      </c>
      <c r="K807" s="9" t="str">
        <f>IF('DB Runes'!$I807="{}","",IF(RIGHT(LEFT('DB Runes'!$I807,14),1)="f","false","true"))</f>
        <v>true</v>
      </c>
      <c r="L807" s="9" t="e">
        <f>IF(K807="","",IF(K807="true",LEFT(RIGHT('DB Runes'!$I807,LEN('DB Runes'!$I807)-27),LEN('DB Runes'!$I807)-28),LEFT(RIGHT('DB Runes'!$I807,LEN('DB Runes'!$I807)-28),LEN('DB Runes'!$I807)-29)))</f>
        <v>#VALUE!</v>
      </c>
      <c r="M807" s="9">
        <f>'DB Runes'!$J807</f>
        <v>0</v>
      </c>
      <c r="N807" s="9">
        <f>'DB Runes'!$K807</f>
        <v>0</v>
      </c>
      <c r="O807" s="9" t="str">
        <f>IF('DB Runes'!$L807="{}","",IF(RIGHT(LEFT('DB Runes'!$L807,14),1)="f","false","true"))</f>
        <v>true</v>
      </c>
      <c r="P807" s="9" t="e">
        <f>IF(O807="","",IF(O807="true",LEFT(RIGHT('DB Runes'!$L807,LEN('DB Runes'!$L807)-27),LEN('DB Runes'!$L807)-28),LEFT(RIGHT('DB Runes'!$L807,LEN('DB Runes'!$L807)-28),LEN('DB Runes'!$L807)-29)))</f>
        <v>#VALUE!</v>
      </c>
      <c r="R807" s="9" t="str">
        <f ca="1">IFERROR(sub_stat_v&amp;enchant_true?&amp;IF(G_v_equal_0&gt;0,G_v_brackets,"")&amp;g_e_equal_perfect,"")</f>
        <v/>
      </c>
      <c r="S807" s="9" t="str">
        <f ca="1">IFERROR(sub_stat_v&amp;enchant_true?&amp;IF(G_v_equal_0&gt;0,G_v_brackets,"")&amp;g_e_equal_perfect,"")</f>
        <v/>
      </c>
      <c r="T807" s="9" t="str">
        <f ca="1">IFERROR(sub_stat_v&amp;enchant_true?&amp;IF(G_v_equal_0&gt;0,G_v_brackets,"")&amp;g_e_equal_perfect,"")</f>
        <v/>
      </c>
      <c r="U807" s="9" t="str">
        <f ca="1">IFERROR(sub_stat_v&amp;enchant_true?&amp;IF(G_v_equal_0&gt;0,G_v_brackets,"")&amp;g_e_equal_perfect,"")</f>
        <v/>
      </c>
      <c r="V807" s="9" t="str">
        <f ca="1">IFERROR(sub_stat_v&amp;enchant_true?&amp;IF(G_v_equal_0&gt;0,G_v_brackets,"")&amp;g_e_equal_perfect,"")</f>
        <v/>
      </c>
      <c r="W807" s="9" t="str">
        <f ca="1">IFERROR(sub_stat_v&amp;enchant_true?&amp;IF(G_v_equal_0&gt;0,G_v_brackets,"")&amp;g_e_equal_perfect,"")</f>
        <v/>
      </c>
      <c r="X807" s="9" t="str">
        <f ca="1">IFERROR(sub_stat_v&amp;enchant_true?&amp;IF(G_v_equal_0&gt;0,G_v_brackets,"")&amp;g_e_equal_perfect,"")</f>
        <v/>
      </c>
      <c r="Y807" s="9" t="str">
        <f ca="1">IFERROR(sub_stat_v&amp;enchant_true?&amp;IF(G_v_equal_0&gt;0,G_v_brackets,"")&amp;g_e_equal_perfect,"")</f>
        <v/>
      </c>
      <c r="Z807" s="9" t="str">
        <f ca="1">IFERROR(sub_stat_v&amp;enchant_true?&amp;IF(G_v_equal_0&gt;0,G_v_brackets,"")&amp;g_e_equal_perfect,"")</f>
        <v/>
      </c>
      <c r="AA807" s="9" t="str">
        <f ca="1">IFERROR(sub_stat_v&amp;enchant_true?&amp;IF(G_v_equal_0&gt;0,G_v_brackets,"")&amp;g_e_equal_perfect,"")</f>
        <v/>
      </c>
      <c r="AB807" s="9" t="str">
        <f ca="1">IFERROR(sub_stat_v&amp;enchant_true?&amp;IF(G_v_equal_0&gt;0,G_v_brackets,"")&amp;g_e_equal_perfect,"")</f>
        <v/>
      </c>
      <c r="AQ807">
        <f>'DB Runes'!O807</f>
        <v>0</v>
      </c>
      <c r="AR807" s="9">
        <f>IF($BI807=A807,VLOOKUP($AQ807,Runes!$AD:$AF,3,FALSE),A807)</f>
        <v>0</v>
      </c>
      <c r="AS807" s="9">
        <f t="shared" si="51"/>
        <v>0</v>
      </c>
      <c r="AT807" s="11" t="str">
        <f>IF($BJ807=AR807,"true",IF('DB Runes'!$C807="{}","",IF(RIGHT(LEFT('DB Runes'!$C807,14),1)="f","false","true")))</f>
        <v>true</v>
      </c>
      <c r="AU807" s="11">
        <f>IFERROR(IF(AS807=0,0,IF(AR807=$BJ807,LEFT(RIGHT('DB Runes'!$C807,LEN('DB Runes'!$C807)-28),LEN('DB Runes'!$F807)-29),IF(AT807="true",LEFT(RIGHT('DB Runes'!$C807,LEN('DB Runes'!$C807)-27),LEN('DB Runes'!$C807)-28),LEFT(RIGHT('DB Runes'!$C807,LEN('DB Runes'!$C807)-28),LEN('DB Runes'!$C807)-29)))),0)</f>
        <v>0</v>
      </c>
      <c r="AV807" s="9">
        <f>IF($BI807=E807,VLOOKUP($AQ807,Runes!$AD:$AF,3,FALSE),E807)</f>
        <v>0</v>
      </c>
      <c r="AW807" s="9">
        <f t="shared" si="52"/>
        <v>0</v>
      </c>
      <c r="AX807" s="11" t="str">
        <f>IF($BJ807=AV807,"true",IF('DB Runes'!$F807="{}","",IF(RIGHT(LEFT('DB Runes'!$F807,14),1)="f","false","true")))</f>
        <v>true</v>
      </c>
      <c r="AY807" s="11">
        <f>IFERROR(IF(AW807=0,0,IF(AV807=$BJ807,LEFT(RIGHT('DB Runes'!$F807,LEN('DB Runes'!$F807)-28),LEN('DB Runes'!$F807)-29),IF(AX807="true",LEFT(RIGHT('DB Runes'!$F807,LEN('DB Runes'!$F807)-27),LEN('DB Runes'!$F807)-28),LEFT(RIGHT('DB Runes'!$F807,LEN('DB Runes'!$F807)-28),LEN('DB Runes'!$F807)-29)))),0)</f>
        <v>0</v>
      </c>
      <c r="AZ807" s="9">
        <f>IF($BI807=I807,VLOOKUP($AQ807,Runes!$AD:$AF,3,FALSE),I807)</f>
        <v>0</v>
      </c>
      <c r="BA807" s="9">
        <f t="shared" si="50"/>
        <v>0</v>
      </c>
      <c r="BB807" s="11" t="str">
        <f>IF($BJ807=AZ807,"true",IF('DB Runes'!$I807="{}","",IF(RIGHT(LEFT('DB Runes'!$I807,14),1)="f","false","true")))</f>
        <v>true</v>
      </c>
      <c r="BC807" s="11">
        <f>IFERROR(IF(BA807=0,0,IF(AZ807=$BJ807,LEFT(RIGHT('DB Runes'!$I807,LEN('DB Runes'!$I807)-28),LEN('DB Runes'!$I807)-29),IF(BB807="true",LEFT(RIGHT('DB Runes'!$I807,LEN('DB Runes'!$I807)-27),LEN('DB Runes'!$I807)-28),LEFT(RIGHT('DB Runes'!$I807,LEN('DB Runes'!$I807)-28),LEN('DB Runes'!$I807)-29)))),0)</f>
        <v>0</v>
      </c>
      <c r="BD807" s="9">
        <f>IF($BI807=M807,VLOOKUP($AQ807,Runes!$AD:$AF,3,FALSE),M807)</f>
        <v>0</v>
      </c>
      <c r="BE807" s="9">
        <f t="shared" si="53"/>
        <v>0</v>
      </c>
      <c r="BF807" s="11" t="str">
        <f>IF($BJ807=BD807,"true",IF('DB Runes'!$L807="{}","",IF(RIGHT(LEFT('DB Runes'!$L807,14),1)="f","false","true")))</f>
        <v>true</v>
      </c>
      <c r="BG807" s="11">
        <f>IFERROR(IF(BE807=0,0,IF(BD807=$BJ807,LEFT(RIGHT('DB Runes'!$L807,LEN('DB Runes'!$L807)-28),LEN('DB Runes'!$L807)-29),IF(BF807="true",LEFT(RIGHT('DB Runes'!$L807,LEN('DB Runes'!$L807)-27),LEN('DB Runes'!$L807)-28),LEFT(RIGHT('DB Runes'!$L807,LEN('DB Runes'!$L807)-28),LEN('DB Runes'!$L807)-29)))),0)</f>
        <v>0</v>
      </c>
      <c r="BH807">
        <f>IFERROR(VLOOKUP($AQ807,Runes!$AM:$AP,4,FALSE),0)</f>
        <v>0</v>
      </c>
      <c r="BI807">
        <f>IFERROR(VLOOKUP($AQ807,Runes!$AD:$AF,2,FALSE),0)</f>
        <v>0</v>
      </c>
      <c r="BJ807">
        <f>IFERROR(VLOOKUP($AQ807,Runes!$AD:$AF,3,FALSE),0)</f>
        <v>0</v>
      </c>
    </row>
    <row r="808" spans="1:62" x14ac:dyDescent="0.25">
      <c r="A808" s="9">
        <f>'DB Runes'!$A808</f>
        <v>0</v>
      </c>
      <c r="B808" s="9">
        <f>'DB Runes'!$B808</f>
        <v>0</v>
      </c>
      <c r="C808" s="9" t="str">
        <f>IF('DB Runes'!$C808="{}","",IF(RIGHT(LEFT('DB Runes'!$C808,14),1)="f","false","true"))</f>
        <v>true</v>
      </c>
      <c r="D808" s="9" t="e">
        <f>IF(C808="","",IF(C808="true",LEFT(RIGHT('DB Runes'!$C808,LEN('DB Runes'!$C808)-27),LEN('DB Runes'!$C808)-28),LEFT(RIGHT('DB Runes'!$C808,LEN('DB Runes'!$C808)-28),LEN('DB Runes'!$C808)-29)))</f>
        <v>#VALUE!</v>
      </c>
      <c r="E808" s="9">
        <f>'DB Runes'!$D808</f>
        <v>0</v>
      </c>
      <c r="F808" s="9">
        <f>'DB Runes'!$E808</f>
        <v>0</v>
      </c>
      <c r="G808" s="9" t="str">
        <f>IF('DB Runes'!$F808="{}","",IF(RIGHT(LEFT('DB Runes'!$F808,14),1)="f","false","true"))</f>
        <v>true</v>
      </c>
      <c r="H808" s="9" t="e">
        <f>IF(G808="","",IF(G808="true",LEFT(RIGHT('DB Runes'!$F808,LEN('DB Runes'!$F808)-27),LEN('DB Runes'!$F808)-28),LEFT(RIGHT('DB Runes'!$F808,LEN('DB Runes'!$F808)-28),LEN('DB Runes'!$F808)-29)))</f>
        <v>#VALUE!</v>
      </c>
      <c r="I808" s="9">
        <f>'DB Runes'!$G808</f>
        <v>0</v>
      </c>
      <c r="J808" s="9">
        <f>'DB Runes'!$H808</f>
        <v>0</v>
      </c>
      <c r="K808" s="9" t="str">
        <f>IF('DB Runes'!$I808="{}","",IF(RIGHT(LEFT('DB Runes'!$I808,14),1)="f","false","true"))</f>
        <v>true</v>
      </c>
      <c r="L808" s="9" t="e">
        <f>IF(K808="","",IF(K808="true",LEFT(RIGHT('DB Runes'!$I808,LEN('DB Runes'!$I808)-27),LEN('DB Runes'!$I808)-28),LEFT(RIGHT('DB Runes'!$I808,LEN('DB Runes'!$I808)-28),LEN('DB Runes'!$I808)-29)))</f>
        <v>#VALUE!</v>
      </c>
      <c r="M808" s="9">
        <f>'DB Runes'!$J808</f>
        <v>0</v>
      </c>
      <c r="N808" s="9">
        <f>'DB Runes'!$K808</f>
        <v>0</v>
      </c>
      <c r="O808" s="9" t="str">
        <f>IF('DB Runes'!$L808="{}","",IF(RIGHT(LEFT('DB Runes'!$L808,14),1)="f","false","true"))</f>
        <v>true</v>
      </c>
      <c r="P808" s="9" t="e">
        <f>IF(O808="","",IF(O808="true",LEFT(RIGHT('DB Runes'!$L808,LEN('DB Runes'!$L808)-27),LEN('DB Runes'!$L808)-28),LEFT(RIGHT('DB Runes'!$L808,LEN('DB Runes'!$L808)-28),LEN('DB Runes'!$L808)-29)))</f>
        <v>#VALUE!</v>
      </c>
      <c r="R808" s="9" t="str">
        <f ca="1">IFERROR(sub_stat_v&amp;enchant_true?&amp;IF(G_v_equal_0&gt;0,G_v_brackets,"")&amp;g_e_equal_perfect,"")</f>
        <v/>
      </c>
      <c r="S808" s="9" t="str">
        <f ca="1">IFERROR(sub_stat_v&amp;enchant_true?&amp;IF(G_v_equal_0&gt;0,G_v_brackets,"")&amp;g_e_equal_perfect,"")</f>
        <v/>
      </c>
      <c r="T808" s="9" t="str">
        <f ca="1">IFERROR(sub_stat_v&amp;enchant_true?&amp;IF(G_v_equal_0&gt;0,G_v_brackets,"")&amp;g_e_equal_perfect,"")</f>
        <v/>
      </c>
      <c r="U808" s="9" t="str">
        <f ca="1">IFERROR(sub_stat_v&amp;enchant_true?&amp;IF(G_v_equal_0&gt;0,G_v_brackets,"")&amp;g_e_equal_perfect,"")</f>
        <v/>
      </c>
      <c r="V808" s="9" t="str">
        <f ca="1">IFERROR(sub_stat_v&amp;enchant_true?&amp;IF(G_v_equal_0&gt;0,G_v_brackets,"")&amp;g_e_equal_perfect,"")</f>
        <v/>
      </c>
      <c r="W808" s="9" t="str">
        <f ca="1">IFERROR(sub_stat_v&amp;enchant_true?&amp;IF(G_v_equal_0&gt;0,G_v_brackets,"")&amp;g_e_equal_perfect,"")</f>
        <v/>
      </c>
      <c r="X808" s="9" t="str">
        <f ca="1">IFERROR(sub_stat_v&amp;enchant_true?&amp;IF(G_v_equal_0&gt;0,G_v_brackets,"")&amp;g_e_equal_perfect,"")</f>
        <v/>
      </c>
      <c r="Y808" s="9" t="str">
        <f ca="1">IFERROR(sub_stat_v&amp;enchant_true?&amp;IF(G_v_equal_0&gt;0,G_v_brackets,"")&amp;g_e_equal_perfect,"")</f>
        <v/>
      </c>
      <c r="Z808" s="9" t="str">
        <f ca="1">IFERROR(sub_stat_v&amp;enchant_true?&amp;IF(G_v_equal_0&gt;0,G_v_brackets,"")&amp;g_e_equal_perfect,"")</f>
        <v/>
      </c>
      <c r="AA808" s="9" t="str">
        <f ca="1">IFERROR(sub_stat_v&amp;enchant_true?&amp;IF(G_v_equal_0&gt;0,G_v_brackets,"")&amp;g_e_equal_perfect,"")</f>
        <v/>
      </c>
      <c r="AB808" s="9" t="str">
        <f ca="1">IFERROR(sub_stat_v&amp;enchant_true?&amp;IF(G_v_equal_0&gt;0,G_v_brackets,"")&amp;g_e_equal_perfect,"")</f>
        <v/>
      </c>
      <c r="AQ808">
        <f>'DB Runes'!O808</f>
        <v>0</v>
      </c>
      <c r="AR808" s="9">
        <f>IF($BI808=A808,VLOOKUP($AQ808,Runes!$AD:$AF,3,FALSE),A808)</f>
        <v>0</v>
      </c>
      <c r="AS808" s="9">
        <f t="shared" si="51"/>
        <v>0</v>
      </c>
      <c r="AT808" s="11" t="str">
        <f>IF($BJ808=AR808,"true",IF('DB Runes'!$C808="{}","",IF(RIGHT(LEFT('DB Runes'!$C808,14),1)="f","false","true")))</f>
        <v>true</v>
      </c>
      <c r="AU808" s="11">
        <f>IFERROR(IF(AS808=0,0,IF(AR808=$BJ808,LEFT(RIGHT('DB Runes'!$C808,LEN('DB Runes'!$C808)-28),LEN('DB Runes'!$F808)-29),IF(AT808="true",LEFT(RIGHT('DB Runes'!$C808,LEN('DB Runes'!$C808)-27),LEN('DB Runes'!$C808)-28),LEFT(RIGHT('DB Runes'!$C808,LEN('DB Runes'!$C808)-28),LEN('DB Runes'!$C808)-29)))),0)</f>
        <v>0</v>
      </c>
      <c r="AV808" s="9">
        <f>IF($BI808=E808,VLOOKUP($AQ808,Runes!$AD:$AF,3,FALSE),E808)</f>
        <v>0</v>
      </c>
      <c r="AW808" s="9">
        <f t="shared" si="52"/>
        <v>0</v>
      </c>
      <c r="AX808" s="11" t="str">
        <f>IF($BJ808=AV808,"true",IF('DB Runes'!$F808="{}","",IF(RIGHT(LEFT('DB Runes'!$F808,14),1)="f","false","true")))</f>
        <v>true</v>
      </c>
      <c r="AY808" s="11">
        <f>IFERROR(IF(AW808=0,0,IF(AV808=$BJ808,LEFT(RIGHT('DB Runes'!$F808,LEN('DB Runes'!$F808)-28),LEN('DB Runes'!$F808)-29),IF(AX808="true",LEFT(RIGHT('DB Runes'!$F808,LEN('DB Runes'!$F808)-27),LEN('DB Runes'!$F808)-28),LEFT(RIGHT('DB Runes'!$F808,LEN('DB Runes'!$F808)-28),LEN('DB Runes'!$F808)-29)))),0)</f>
        <v>0</v>
      </c>
      <c r="AZ808" s="9">
        <f>IF($BI808=I808,VLOOKUP($AQ808,Runes!$AD:$AF,3,FALSE),I808)</f>
        <v>0</v>
      </c>
      <c r="BA808" s="9">
        <f t="shared" si="50"/>
        <v>0</v>
      </c>
      <c r="BB808" s="11" t="str">
        <f>IF($BJ808=AZ808,"true",IF('DB Runes'!$I808="{}","",IF(RIGHT(LEFT('DB Runes'!$I808,14),1)="f","false","true")))</f>
        <v>true</v>
      </c>
      <c r="BC808" s="11">
        <f>IFERROR(IF(BA808=0,0,IF(AZ808=$BJ808,LEFT(RIGHT('DB Runes'!$I808,LEN('DB Runes'!$I808)-28),LEN('DB Runes'!$I808)-29),IF(BB808="true",LEFT(RIGHT('DB Runes'!$I808,LEN('DB Runes'!$I808)-27),LEN('DB Runes'!$I808)-28),LEFT(RIGHT('DB Runes'!$I808,LEN('DB Runes'!$I808)-28),LEN('DB Runes'!$I808)-29)))),0)</f>
        <v>0</v>
      </c>
      <c r="BD808" s="9">
        <f>IF($BI808=M808,VLOOKUP($AQ808,Runes!$AD:$AF,3,FALSE),M808)</f>
        <v>0</v>
      </c>
      <c r="BE808" s="9">
        <f t="shared" si="53"/>
        <v>0</v>
      </c>
      <c r="BF808" s="11" t="str">
        <f>IF($BJ808=BD808,"true",IF('DB Runes'!$L808="{}","",IF(RIGHT(LEFT('DB Runes'!$L808,14),1)="f","false","true")))</f>
        <v>true</v>
      </c>
      <c r="BG808" s="11">
        <f>IFERROR(IF(BE808=0,0,IF(BD808=$BJ808,LEFT(RIGHT('DB Runes'!$L808,LEN('DB Runes'!$L808)-28),LEN('DB Runes'!$L808)-29),IF(BF808="true",LEFT(RIGHT('DB Runes'!$L808,LEN('DB Runes'!$L808)-27),LEN('DB Runes'!$L808)-28),LEFT(RIGHT('DB Runes'!$L808,LEN('DB Runes'!$L808)-28),LEN('DB Runes'!$L808)-29)))),0)</f>
        <v>0</v>
      </c>
      <c r="BH808">
        <f>IFERROR(VLOOKUP($AQ808,Runes!$AM:$AP,4,FALSE),0)</f>
        <v>0</v>
      </c>
      <c r="BI808">
        <f>IFERROR(VLOOKUP($AQ808,Runes!$AD:$AF,2,FALSE),0)</f>
        <v>0</v>
      </c>
      <c r="BJ808">
        <f>IFERROR(VLOOKUP($AQ808,Runes!$AD:$AF,3,FALSE),0)</f>
        <v>0</v>
      </c>
    </row>
    <row r="809" spans="1:62" x14ac:dyDescent="0.25">
      <c r="A809" s="9">
        <f>'DB Runes'!$A809</f>
        <v>0</v>
      </c>
      <c r="B809" s="9">
        <f>'DB Runes'!$B809</f>
        <v>0</v>
      </c>
      <c r="C809" s="9" t="str">
        <f>IF('DB Runes'!$C809="{}","",IF(RIGHT(LEFT('DB Runes'!$C809,14),1)="f","false","true"))</f>
        <v>true</v>
      </c>
      <c r="D809" s="9" t="e">
        <f>IF(C809="","",IF(C809="true",LEFT(RIGHT('DB Runes'!$C809,LEN('DB Runes'!$C809)-27),LEN('DB Runes'!$C809)-28),LEFT(RIGHT('DB Runes'!$C809,LEN('DB Runes'!$C809)-28),LEN('DB Runes'!$C809)-29)))</f>
        <v>#VALUE!</v>
      </c>
      <c r="E809" s="9">
        <f>'DB Runes'!$D809</f>
        <v>0</v>
      </c>
      <c r="F809" s="9">
        <f>'DB Runes'!$E809</f>
        <v>0</v>
      </c>
      <c r="G809" s="9" t="str">
        <f>IF('DB Runes'!$F809="{}","",IF(RIGHT(LEFT('DB Runes'!$F809,14),1)="f","false","true"))</f>
        <v>true</v>
      </c>
      <c r="H809" s="9" t="e">
        <f>IF(G809="","",IF(G809="true",LEFT(RIGHT('DB Runes'!$F809,LEN('DB Runes'!$F809)-27),LEN('DB Runes'!$F809)-28),LEFT(RIGHT('DB Runes'!$F809,LEN('DB Runes'!$F809)-28),LEN('DB Runes'!$F809)-29)))</f>
        <v>#VALUE!</v>
      </c>
      <c r="I809" s="9">
        <f>'DB Runes'!$G809</f>
        <v>0</v>
      </c>
      <c r="J809" s="9">
        <f>'DB Runes'!$H809</f>
        <v>0</v>
      </c>
      <c r="K809" s="9" t="str">
        <f>IF('DB Runes'!$I809="{}","",IF(RIGHT(LEFT('DB Runes'!$I809,14),1)="f","false","true"))</f>
        <v>true</v>
      </c>
      <c r="L809" s="9" t="e">
        <f>IF(K809="","",IF(K809="true",LEFT(RIGHT('DB Runes'!$I809,LEN('DB Runes'!$I809)-27),LEN('DB Runes'!$I809)-28),LEFT(RIGHT('DB Runes'!$I809,LEN('DB Runes'!$I809)-28),LEN('DB Runes'!$I809)-29)))</f>
        <v>#VALUE!</v>
      </c>
      <c r="M809" s="9">
        <f>'DB Runes'!$J809</f>
        <v>0</v>
      </c>
      <c r="N809" s="9">
        <f>'DB Runes'!$K809</f>
        <v>0</v>
      </c>
      <c r="O809" s="9" t="str">
        <f>IF('DB Runes'!$L809="{}","",IF(RIGHT(LEFT('DB Runes'!$L809,14),1)="f","false","true"))</f>
        <v>true</v>
      </c>
      <c r="P809" s="9" t="e">
        <f>IF(O809="","",IF(O809="true",LEFT(RIGHT('DB Runes'!$L809,LEN('DB Runes'!$L809)-27),LEN('DB Runes'!$L809)-28),LEFT(RIGHT('DB Runes'!$L809,LEN('DB Runes'!$L809)-28),LEN('DB Runes'!$L809)-29)))</f>
        <v>#VALUE!</v>
      </c>
      <c r="R809" s="9" t="str">
        <f ca="1">IFERROR(sub_stat_v&amp;enchant_true?&amp;IF(G_v_equal_0&gt;0,G_v_brackets,"")&amp;g_e_equal_perfect,"")</f>
        <v/>
      </c>
      <c r="S809" s="9" t="str">
        <f ca="1">IFERROR(sub_stat_v&amp;enchant_true?&amp;IF(G_v_equal_0&gt;0,G_v_brackets,"")&amp;g_e_equal_perfect,"")</f>
        <v/>
      </c>
      <c r="T809" s="9" t="str">
        <f ca="1">IFERROR(sub_stat_v&amp;enchant_true?&amp;IF(G_v_equal_0&gt;0,G_v_brackets,"")&amp;g_e_equal_perfect,"")</f>
        <v/>
      </c>
      <c r="U809" s="9" t="str">
        <f ca="1">IFERROR(sub_stat_v&amp;enchant_true?&amp;IF(G_v_equal_0&gt;0,G_v_brackets,"")&amp;g_e_equal_perfect,"")</f>
        <v/>
      </c>
      <c r="V809" s="9" t="str">
        <f ca="1">IFERROR(sub_stat_v&amp;enchant_true?&amp;IF(G_v_equal_0&gt;0,G_v_brackets,"")&amp;g_e_equal_perfect,"")</f>
        <v/>
      </c>
      <c r="W809" s="9" t="str">
        <f ca="1">IFERROR(sub_stat_v&amp;enchant_true?&amp;IF(G_v_equal_0&gt;0,G_v_brackets,"")&amp;g_e_equal_perfect,"")</f>
        <v/>
      </c>
      <c r="X809" s="9" t="str">
        <f ca="1">IFERROR(sub_stat_v&amp;enchant_true?&amp;IF(G_v_equal_0&gt;0,G_v_brackets,"")&amp;g_e_equal_perfect,"")</f>
        <v/>
      </c>
      <c r="Y809" s="9" t="str">
        <f ca="1">IFERROR(sub_stat_v&amp;enchant_true?&amp;IF(G_v_equal_0&gt;0,G_v_brackets,"")&amp;g_e_equal_perfect,"")</f>
        <v/>
      </c>
      <c r="Z809" s="9" t="str">
        <f ca="1">IFERROR(sub_stat_v&amp;enchant_true?&amp;IF(G_v_equal_0&gt;0,G_v_brackets,"")&amp;g_e_equal_perfect,"")</f>
        <v/>
      </c>
      <c r="AA809" s="9" t="str">
        <f ca="1">IFERROR(sub_stat_v&amp;enchant_true?&amp;IF(G_v_equal_0&gt;0,G_v_brackets,"")&amp;g_e_equal_perfect,"")</f>
        <v/>
      </c>
      <c r="AB809" s="9" t="str">
        <f ca="1">IFERROR(sub_stat_v&amp;enchant_true?&amp;IF(G_v_equal_0&gt;0,G_v_brackets,"")&amp;g_e_equal_perfect,"")</f>
        <v/>
      </c>
      <c r="AQ809">
        <f>'DB Runes'!O809</f>
        <v>0</v>
      </c>
      <c r="AR809" s="9">
        <f>IF($BI809=A809,VLOOKUP($AQ809,Runes!$AD:$AF,3,FALSE),A809)</f>
        <v>0</v>
      </c>
      <c r="AS809" s="9">
        <f t="shared" si="51"/>
        <v>0</v>
      </c>
      <c r="AT809" s="11" t="str">
        <f>IF($BJ809=AR809,"true",IF('DB Runes'!$C809="{}","",IF(RIGHT(LEFT('DB Runes'!$C809,14),1)="f","false","true")))</f>
        <v>true</v>
      </c>
      <c r="AU809" s="11">
        <f>IFERROR(IF(AS809=0,0,IF(AR809=$BJ809,LEFT(RIGHT('DB Runes'!$C809,LEN('DB Runes'!$C809)-28),LEN('DB Runes'!$F809)-29),IF(AT809="true",LEFT(RIGHT('DB Runes'!$C809,LEN('DB Runes'!$C809)-27),LEN('DB Runes'!$C809)-28),LEFT(RIGHT('DB Runes'!$C809,LEN('DB Runes'!$C809)-28),LEN('DB Runes'!$C809)-29)))),0)</f>
        <v>0</v>
      </c>
      <c r="AV809" s="9">
        <f>IF($BI809=E809,VLOOKUP($AQ809,Runes!$AD:$AF,3,FALSE),E809)</f>
        <v>0</v>
      </c>
      <c r="AW809" s="9">
        <f t="shared" si="52"/>
        <v>0</v>
      </c>
      <c r="AX809" s="11" t="str">
        <f>IF($BJ809=AV809,"true",IF('DB Runes'!$F809="{}","",IF(RIGHT(LEFT('DB Runes'!$F809,14),1)="f","false","true")))</f>
        <v>true</v>
      </c>
      <c r="AY809" s="11">
        <f>IFERROR(IF(AW809=0,0,IF(AV809=$BJ809,LEFT(RIGHT('DB Runes'!$F809,LEN('DB Runes'!$F809)-28),LEN('DB Runes'!$F809)-29),IF(AX809="true",LEFT(RIGHT('DB Runes'!$F809,LEN('DB Runes'!$F809)-27),LEN('DB Runes'!$F809)-28),LEFT(RIGHT('DB Runes'!$F809,LEN('DB Runes'!$F809)-28),LEN('DB Runes'!$F809)-29)))),0)</f>
        <v>0</v>
      </c>
      <c r="AZ809" s="9">
        <f>IF($BI809=I809,VLOOKUP($AQ809,Runes!$AD:$AF,3,FALSE),I809)</f>
        <v>0</v>
      </c>
      <c r="BA809" s="9">
        <f t="shared" si="50"/>
        <v>0</v>
      </c>
      <c r="BB809" s="11" t="str">
        <f>IF($BJ809=AZ809,"true",IF('DB Runes'!$I809="{}","",IF(RIGHT(LEFT('DB Runes'!$I809,14),1)="f","false","true")))</f>
        <v>true</v>
      </c>
      <c r="BC809" s="11">
        <f>IFERROR(IF(BA809=0,0,IF(AZ809=$BJ809,LEFT(RIGHT('DB Runes'!$I809,LEN('DB Runes'!$I809)-28),LEN('DB Runes'!$I809)-29),IF(BB809="true",LEFT(RIGHT('DB Runes'!$I809,LEN('DB Runes'!$I809)-27),LEN('DB Runes'!$I809)-28),LEFT(RIGHT('DB Runes'!$I809,LEN('DB Runes'!$I809)-28),LEN('DB Runes'!$I809)-29)))),0)</f>
        <v>0</v>
      </c>
      <c r="BD809" s="9">
        <f>IF($BI809=M809,VLOOKUP($AQ809,Runes!$AD:$AF,3,FALSE),M809)</f>
        <v>0</v>
      </c>
      <c r="BE809" s="9">
        <f t="shared" si="53"/>
        <v>0</v>
      </c>
      <c r="BF809" s="11" t="str">
        <f>IF($BJ809=BD809,"true",IF('DB Runes'!$L809="{}","",IF(RIGHT(LEFT('DB Runes'!$L809,14),1)="f","false","true")))</f>
        <v>true</v>
      </c>
      <c r="BG809" s="11">
        <f>IFERROR(IF(BE809=0,0,IF(BD809=$BJ809,LEFT(RIGHT('DB Runes'!$L809,LEN('DB Runes'!$L809)-28),LEN('DB Runes'!$L809)-29),IF(BF809="true",LEFT(RIGHT('DB Runes'!$L809,LEN('DB Runes'!$L809)-27),LEN('DB Runes'!$L809)-28),LEFT(RIGHT('DB Runes'!$L809,LEN('DB Runes'!$L809)-28),LEN('DB Runes'!$L809)-29)))),0)</f>
        <v>0</v>
      </c>
      <c r="BH809">
        <f>IFERROR(VLOOKUP($AQ809,Runes!$AM:$AP,4,FALSE),0)</f>
        <v>0</v>
      </c>
      <c r="BI809">
        <f>IFERROR(VLOOKUP($AQ809,Runes!$AD:$AF,2,FALSE),0)</f>
        <v>0</v>
      </c>
      <c r="BJ809">
        <f>IFERROR(VLOOKUP($AQ809,Runes!$AD:$AF,3,FALSE),0)</f>
        <v>0</v>
      </c>
    </row>
    <row r="810" spans="1:62" x14ac:dyDescent="0.25">
      <c r="A810" s="9">
        <f>'DB Runes'!$A810</f>
        <v>0</v>
      </c>
      <c r="B810" s="9">
        <f>'DB Runes'!$B810</f>
        <v>0</v>
      </c>
      <c r="C810" s="9" t="str">
        <f>IF('DB Runes'!$C810="{}","",IF(RIGHT(LEFT('DB Runes'!$C810,14),1)="f","false","true"))</f>
        <v>true</v>
      </c>
      <c r="D810" s="9" t="e">
        <f>IF(C810="","",IF(C810="true",LEFT(RIGHT('DB Runes'!$C810,LEN('DB Runes'!$C810)-27),LEN('DB Runes'!$C810)-28),LEFT(RIGHT('DB Runes'!$C810,LEN('DB Runes'!$C810)-28),LEN('DB Runes'!$C810)-29)))</f>
        <v>#VALUE!</v>
      </c>
      <c r="E810" s="9">
        <f>'DB Runes'!$D810</f>
        <v>0</v>
      </c>
      <c r="F810" s="9">
        <f>'DB Runes'!$E810</f>
        <v>0</v>
      </c>
      <c r="G810" s="9" t="str">
        <f>IF('DB Runes'!$F810="{}","",IF(RIGHT(LEFT('DB Runes'!$F810,14),1)="f","false","true"))</f>
        <v>true</v>
      </c>
      <c r="H810" s="9" t="e">
        <f>IF(G810="","",IF(G810="true",LEFT(RIGHT('DB Runes'!$F810,LEN('DB Runes'!$F810)-27),LEN('DB Runes'!$F810)-28),LEFT(RIGHT('DB Runes'!$F810,LEN('DB Runes'!$F810)-28),LEN('DB Runes'!$F810)-29)))</f>
        <v>#VALUE!</v>
      </c>
      <c r="I810" s="9">
        <f>'DB Runes'!$G810</f>
        <v>0</v>
      </c>
      <c r="J810" s="9">
        <f>'DB Runes'!$H810</f>
        <v>0</v>
      </c>
      <c r="K810" s="9" t="str">
        <f>IF('DB Runes'!$I810="{}","",IF(RIGHT(LEFT('DB Runes'!$I810,14),1)="f","false","true"))</f>
        <v>true</v>
      </c>
      <c r="L810" s="9" t="e">
        <f>IF(K810="","",IF(K810="true",LEFT(RIGHT('DB Runes'!$I810,LEN('DB Runes'!$I810)-27),LEN('DB Runes'!$I810)-28),LEFT(RIGHT('DB Runes'!$I810,LEN('DB Runes'!$I810)-28),LEN('DB Runes'!$I810)-29)))</f>
        <v>#VALUE!</v>
      </c>
      <c r="M810" s="9">
        <f>'DB Runes'!$J810</f>
        <v>0</v>
      </c>
      <c r="N810" s="9">
        <f>'DB Runes'!$K810</f>
        <v>0</v>
      </c>
      <c r="O810" s="9" t="str">
        <f>IF('DB Runes'!$L810="{}","",IF(RIGHT(LEFT('DB Runes'!$L810,14),1)="f","false","true"))</f>
        <v>true</v>
      </c>
      <c r="P810" s="9" t="e">
        <f>IF(O810="","",IF(O810="true",LEFT(RIGHT('DB Runes'!$L810,LEN('DB Runes'!$L810)-27),LEN('DB Runes'!$L810)-28),LEFT(RIGHT('DB Runes'!$L810,LEN('DB Runes'!$L810)-28),LEN('DB Runes'!$L810)-29)))</f>
        <v>#VALUE!</v>
      </c>
      <c r="R810" s="9" t="str">
        <f ca="1">IFERROR(sub_stat_v&amp;enchant_true?&amp;IF(G_v_equal_0&gt;0,G_v_brackets,"")&amp;g_e_equal_perfect,"")</f>
        <v/>
      </c>
      <c r="S810" s="9" t="str">
        <f ca="1">IFERROR(sub_stat_v&amp;enchant_true?&amp;IF(G_v_equal_0&gt;0,G_v_brackets,"")&amp;g_e_equal_perfect,"")</f>
        <v/>
      </c>
      <c r="T810" s="9" t="str">
        <f ca="1">IFERROR(sub_stat_v&amp;enchant_true?&amp;IF(G_v_equal_0&gt;0,G_v_brackets,"")&amp;g_e_equal_perfect,"")</f>
        <v/>
      </c>
      <c r="U810" s="9" t="str">
        <f ca="1">IFERROR(sub_stat_v&amp;enchant_true?&amp;IF(G_v_equal_0&gt;0,G_v_brackets,"")&amp;g_e_equal_perfect,"")</f>
        <v/>
      </c>
      <c r="V810" s="9" t="str">
        <f ca="1">IFERROR(sub_stat_v&amp;enchant_true?&amp;IF(G_v_equal_0&gt;0,G_v_brackets,"")&amp;g_e_equal_perfect,"")</f>
        <v/>
      </c>
      <c r="W810" s="9" t="str">
        <f ca="1">IFERROR(sub_stat_v&amp;enchant_true?&amp;IF(G_v_equal_0&gt;0,G_v_brackets,"")&amp;g_e_equal_perfect,"")</f>
        <v/>
      </c>
      <c r="X810" s="9" t="str">
        <f ca="1">IFERROR(sub_stat_v&amp;enchant_true?&amp;IF(G_v_equal_0&gt;0,G_v_brackets,"")&amp;g_e_equal_perfect,"")</f>
        <v/>
      </c>
      <c r="Y810" s="9" t="str">
        <f ca="1">IFERROR(sub_stat_v&amp;enchant_true?&amp;IF(G_v_equal_0&gt;0,G_v_brackets,"")&amp;g_e_equal_perfect,"")</f>
        <v/>
      </c>
      <c r="Z810" s="9" t="str">
        <f ca="1">IFERROR(sub_stat_v&amp;enchant_true?&amp;IF(G_v_equal_0&gt;0,G_v_brackets,"")&amp;g_e_equal_perfect,"")</f>
        <v/>
      </c>
      <c r="AA810" s="9" t="str">
        <f ca="1">IFERROR(sub_stat_v&amp;enchant_true?&amp;IF(G_v_equal_0&gt;0,G_v_brackets,"")&amp;g_e_equal_perfect,"")</f>
        <v/>
      </c>
      <c r="AB810" s="9" t="str">
        <f ca="1">IFERROR(sub_stat_v&amp;enchant_true?&amp;IF(G_v_equal_0&gt;0,G_v_brackets,"")&amp;g_e_equal_perfect,"")</f>
        <v/>
      </c>
      <c r="AQ810">
        <f>'DB Runes'!O810</f>
        <v>0</v>
      </c>
      <c r="AR810" s="9">
        <f>IF($BI810=A810,VLOOKUP($AQ810,Runes!$AD:$AF,3,FALSE),A810)</f>
        <v>0</v>
      </c>
      <c r="AS810" s="9">
        <f t="shared" si="51"/>
        <v>0</v>
      </c>
      <c r="AT810" s="11" t="str">
        <f>IF($BJ810=AR810,"true",IF('DB Runes'!$C810="{}","",IF(RIGHT(LEFT('DB Runes'!$C810,14),1)="f","false","true")))</f>
        <v>true</v>
      </c>
      <c r="AU810" s="11">
        <f>IFERROR(IF(AS810=0,0,IF(AR810=$BJ810,LEFT(RIGHT('DB Runes'!$C810,LEN('DB Runes'!$C810)-28),LEN('DB Runes'!$F810)-29),IF(AT810="true",LEFT(RIGHT('DB Runes'!$C810,LEN('DB Runes'!$C810)-27),LEN('DB Runes'!$C810)-28),LEFT(RIGHT('DB Runes'!$C810,LEN('DB Runes'!$C810)-28),LEN('DB Runes'!$C810)-29)))),0)</f>
        <v>0</v>
      </c>
      <c r="AV810" s="9">
        <f>IF($BI810=E810,VLOOKUP($AQ810,Runes!$AD:$AF,3,FALSE),E810)</f>
        <v>0</v>
      </c>
      <c r="AW810" s="9">
        <f t="shared" si="52"/>
        <v>0</v>
      </c>
      <c r="AX810" s="11" t="str">
        <f>IF($BJ810=AV810,"true",IF('DB Runes'!$F810="{}","",IF(RIGHT(LEFT('DB Runes'!$F810,14),1)="f","false","true")))</f>
        <v>true</v>
      </c>
      <c r="AY810" s="11">
        <f>IFERROR(IF(AW810=0,0,IF(AV810=$BJ810,LEFT(RIGHT('DB Runes'!$F810,LEN('DB Runes'!$F810)-28),LEN('DB Runes'!$F810)-29),IF(AX810="true",LEFT(RIGHT('DB Runes'!$F810,LEN('DB Runes'!$F810)-27),LEN('DB Runes'!$F810)-28),LEFT(RIGHT('DB Runes'!$F810,LEN('DB Runes'!$F810)-28),LEN('DB Runes'!$F810)-29)))),0)</f>
        <v>0</v>
      </c>
      <c r="AZ810" s="9">
        <f>IF($BI810=I810,VLOOKUP($AQ810,Runes!$AD:$AF,3,FALSE),I810)</f>
        <v>0</v>
      </c>
      <c r="BA810" s="9">
        <f t="shared" si="50"/>
        <v>0</v>
      </c>
      <c r="BB810" s="11" t="str">
        <f>IF($BJ810=AZ810,"true",IF('DB Runes'!$I810="{}","",IF(RIGHT(LEFT('DB Runes'!$I810,14),1)="f","false","true")))</f>
        <v>true</v>
      </c>
      <c r="BC810" s="11">
        <f>IFERROR(IF(BA810=0,0,IF(AZ810=$BJ810,LEFT(RIGHT('DB Runes'!$I810,LEN('DB Runes'!$I810)-28),LEN('DB Runes'!$I810)-29),IF(BB810="true",LEFT(RIGHT('DB Runes'!$I810,LEN('DB Runes'!$I810)-27),LEN('DB Runes'!$I810)-28),LEFT(RIGHT('DB Runes'!$I810,LEN('DB Runes'!$I810)-28),LEN('DB Runes'!$I810)-29)))),0)</f>
        <v>0</v>
      </c>
      <c r="BD810" s="9">
        <f>IF($BI810=M810,VLOOKUP($AQ810,Runes!$AD:$AF,3,FALSE),M810)</f>
        <v>0</v>
      </c>
      <c r="BE810" s="9">
        <f t="shared" si="53"/>
        <v>0</v>
      </c>
      <c r="BF810" s="11" t="str">
        <f>IF($BJ810=BD810,"true",IF('DB Runes'!$L810="{}","",IF(RIGHT(LEFT('DB Runes'!$L810,14),1)="f","false","true")))</f>
        <v>true</v>
      </c>
      <c r="BG810" s="11">
        <f>IFERROR(IF(BE810=0,0,IF(BD810=$BJ810,LEFT(RIGHT('DB Runes'!$L810,LEN('DB Runes'!$L810)-28),LEN('DB Runes'!$L810)-29),IF(BF810="true",LEFT(RIGHT('DB Runes'!$L810,LEN('DB Runes'!$L810)-27),LEN('DB Runes'!$L810)-28),LEFT(RIGHT('DB Runes'!$L810,LEN('DB Runes'!$L810)-28),LEN('DB Runes'!$L810)-29)))),0)</f>
        <v>0</v>
      </c>
      <c r="BH810">
        <f>IFERROR(VLOOKUP($AQ810,Runes!$AM:$AP,4,FALSE),0)</f>
        <v>0</v>
      </c>
      <c r="BI810">
        <f>IFERROR(VLOOKUP($AQ810,Runes!$AD:$AF,2,FALSE),0)</f>
        <v>0</v>
      </c>
      <c r="BJ810">
        <f>IFERROR(VLOOKUP($AQ810,Runes!$AD:$AF,3,FALSE),0)</f>
        <v>0</v>
      </c>
    </row>
    <row r="811" spans="1:62" x14ac:dyDescent="0.25">
      <c r="A811" s="9">
        <f>'DB Runes'!$A811</f>
        <v>0</v>
      </c>
      <c r="B811" s="9">
        <f>'DB Runes'!$B811</f>
        <v>0</v>
      </c>
      <c r="C811" s="9" t="str">
        <f>IF('DB Runes'!$C811="{}","",IF(RIGHT(LEFT('DB Runes'!$C811,14),1)="f","false","true"))</f>
        <v>true</v>
      </c>
      <c r="D811" s="9" t="e">
        <f>IF(C811="","",IF(C811="true",LEFT(RIGHT('DB Runes'!$C811,LEN('DB Runes'!$C811)-27),LEN('DB Runes'!$C811)-28),LEFT(RIGHT('DB Runes'!$C811,LEN('DB Runes'!$C811)-28),LEN('DB Runes'!$C811)-29)))</f>
        <v>#VALUE!</v>
      </c>
      <c r="E811" s="9">
        <f>'DB Runes'!$D811</f>
        <v>0</v>
      </c>
      <c r="F811" s="9">
        <f>'DB Runes'!$E811</f>
        <v>0</v>
      </c>
      <c r="G811" s="9" t="str">
        <f>IF('DB Runes'!$F811="{}","",IF(RIGHT(LEFT('DB Runes'!$F811,14),1)="f","false","true"))</f>
        <v>true</v>
      </c>
      <c r="H811" s="9" t="e">
        <f>IF(G811="","",IF(G811="true",LEFT(RIGHT('DB Runes'!$F811,LEN('DB Runes'!$F811)-27),LEN('DB Runes'!$F811)-28),LEFT(RIGHT('DB Runes'!$F811,LEN('DB Runes'!$F811)-28),LEN('DB Runes'!$F811)-29)))</f>
        <v>#VALUE!</v>
      </c>
      <c r="I811" s="9">
        <f>'DB Runes'!$G811</f>
        <v>0</v>
      </c>
      <c r="J811" s="9">
        <f>'DB Runes'!$H811</f>
        <v>0</v>
      </c>
      <c r="K811" s="9" t="str">
        <f>IF('DB Runes'!$I811="{}","",IF(RIGHT(LEFT('DB Runes'!$I811,14),1)="f","false","true"))</f>
        <v>true</v>
      </c>
      <c r="L811" s="9" t="e">
        <f>IF(K811="","",IF(K811="true",LEFT(RIGHT('DB Runes'!$I811,LEN('DB Runes'!$I811)-27),LEN('DB Runes'!$I811)-28),LEFT(RIGHT('DB Runes'!$I811,LEN('DB Runes'!$I811)-28),LEN('DB Runes'!$I811)-29)))</f>
        <v>#VALUE!</v>
      </c>
      <c r="M811" s="9">
        <f>'DB Runes'!$J811</f>
        <v>0</v>
      </c>
      <c r="N811" s="9">
        <f>'DB Runes'!$K811</f>
        <v>0</v>
      </c>
      <c r="O811" s="9" t="str">
        <f>IF('DB Runes'!$L811="{}","",IF(RIGHT(LEFT('DB Runes'!$L811,14),1)="f","false","true"))</f>
        <v>true</v>
      </c>
      <c r="P811" s="9" t="e">
        <f>IF(O811="","",IF(O811="true",LEFT(RIGHT('DB Runes'!$L811,LEN('DB Runes'!$L811)-27),LEN('DB Runes'!$L811)-28),LEFT(RIGHT('DB Runes'!$L811,LEN('DB Runes'!$L811)-28),LEN('DB Runes'!$L811)-29)))</f>
        <v>#VALUE!</v>
      </c>
      <c r="R811" s="9" t="str">
        <f ca="1">IFERROR(sub_stat_v&amp;enchant_true?&amp;IF(G_v_equal_0&gt;0,G_v_brackets,"")&amp;g_e_equal_perfect,"")</f>
        <v/>
      </c>
      <c r="S811" s="9" t="str">
        <f ca="1">IFERROR(sub_stat_v&amp;enchant_true?&amp;IF(G_v_equal_0&gt;0,G_v_brackets,"")&amp;g_e_equal_perfect,"")</f>
        <v/>
      </c>
      <c r="T811" s="9" t="str">
        <f ca="1">IFERROR(sub_stat_v&amp;enchant_true?&amp;IF(G_v_equal_0&gt;0,G_v_brackets,"")&amp;g_e_equal_perfect,"")</f>
        <v/>
      </c>
      <c r="U811" s="9" t="str">
        <f ca="1">IFERROR(sub_stat_v&amp;enchant_true?&amp;IF(G_v_equal_0&gt;0,G_v_brackets,"")&amp;g_e_equal_perfect,"")</f>
        <v/>
      </c>
      <c r="V811" s="9" t="str">
        <f ca="1">IFERROR(sub_stat_v&amp;enchant_true?&amp;IF(G_v_equal_0&gt;0,G_v_brackets,"")&amp;g_e_equal_perfect,"")</f>
        <v/>
      </c>
      <c r="W811" s="9" t="str">
        <f ca="1">IFERROR(sub_stat_v&amp;enchant_true?&amp;IF(G_v_equal_0&gt;0,G_v_brackets,"")&amp;g_e_equal_perfect,"")</f>
        <v/>
      </c>
      <c r="X811" s="9" t="str">
        <f ca="1">IFERROR(sub_stat_v&amp;enchant_true?&amp;IF(G_v_equal_0&gt;0,G_v_brackets,"")&amp;g_e_equal_perfect,"")</f>
        <v/>
      </c>
      <c r="Y811" s="9" t="str">
        <f ca="1">IFERROR(sub_stat_v&amp;enchant_true?&amp;IF(G_v_equal_0&gt;0,G_v_brackets,"")&amp;g_e_equal_perfect,"")</f>
        <v/>
      </c>
      <c r="Z811" s="9" t="str">
        <f ca="1">IFERROR(sub_stat_v&amp;enchant_true?&amp;IF(G_v_equal_0&gt;0,G_v_brackets,"")&amp;g_e_equal_perfect,"")</f>
        <v/>
      </c>
      <c r="AA811" s="9" t="str">
        <f ca="1">IFERROR(sub_stat_v&amp;enchant_true?&amp;IF(G_v_equal_0&gt;0,G_v_brackets,"")&amp;g_e_equal_perfect,"")</f>
        <v/>
      </c>
      <c r="AB811" s="9" t="str">
        <f ca="1">IFERROR(sub_stat_v&amp;enchant_true?&amp;IF(G_v_equal_0&gt;0,G_v_brackets,"")&amp;g_e_equal_perfect,"")</f>
        <v/>
      </c>
      <c r="AQ811">
        <f>'DB Runes'!O811</f>
        <v>0</v>
      </c>
      <c r="AR811" s="9">
        <f>IF($BI811=A811,VLOOKUP($AQ811,Runes!$AD:$AF,3,FALSE),A811)</f>
        <v>0</v>
      </c>
      <c r="AS811" s="9">
        <f t="shared" si="51"/>
        <v>0</v>
      </c>
      <c r="AT811" s="11" t="str">
        <f>IF($BJ811=AR811,"true",IF('DB Runes'!$C811="{}","",IF(RIGHT(LEFT('DB Runes'!$C811,14),1)="f","false","true")))</f>
        <v>true</v>
      </c>
      <c r="AU811" s="11">
        <f>IFERROR(IF(AS811=0,0,IF(AR811=$BJ811,LEFT(RIGHT('DB Runes'!$C811,LEN('DB Runes'!$C811)-28),LEN('DB Runes'!$F811)-29),IF(AT811="true",LEFT(RIGHT('DB Runes'!$C811,LEN('DB Runes'!$C811)-27),LEN('DB Runes'!$C811)-28),LEFT(RIGHT('DB Runes'!$C811,LEN('DB Runes'!$C811)-28),LEN('DB Runes'!$C811)-29)))),0)</f>
        <v>0</v>
      </c>
      <c r="AV811" s="9">
        <f>IF($BI811=E811,VLOOKUP($AQ811,Runes!$AD:$AF,3,FALSE),E811)</f>
        <v>0</v>
      </c>
      <c r="AW811" s="9">
        <f t="shared" si="52"/>
        <v>0</v>
      </c>
      <c r="AX811" s="11" t="str">
        <f>IF($BJ811=AV811,"true",IF('DB Runes'!$F811="{}","",IF(RIGHT(LEFT('DB Runes'!$F811,14),1)="f","false","true")))</f>
        <v>true</v>
      </c>
      <c r="AY811" s="11">
        <f>IFERROR(IF(AW811=0,0,IF(AV811=$BJ811,LEFT(RIGHT('DB Runes'!$F811,LEN('DB Runes'!$F811)-28),LEN('DB Runes'!$F811)-29),IF(AX811="true",LEFT(RIGHT('DB Runes'!$F811,LEN('DB Runes'!$F811)-27),LEN('DB Runes'!$F811)-28),LEFT(RIGHT('DB Runes'!$F811,LEN('DB Runes'!$F811)-28),LEN('DB Runes'!$F811)-29)))),0)</f>
        <v>0</v>
      </c>
      <c r="AZ811" s="9">
        <f>IF($BI811=I811,VLOOKUP($AQ811,Runes!$AD:$AF,3,FALSE),I811)</f>
        <v>0</v>
      </c>
      <c r="BA811" s="9">
        <f t="shared" si="50"/>
        <v>0</v>
      </c>
      <c r="BB811" s="11" t="str">
        <f>IF($BJ811=AZ811,"true",IF('DB Runes'!$I811="{}","",IF(RIGHT(LEFT('DB Runes'!$I811,14),1)="f","false","true")))</f>
        <v>true</v>
      </c>
      <c r="BC811" s="11">
        <f>IFERROR(IF(BA811=0,0,IF(AZ811=$BJ811,LEFT(RIGHT('DB Runes'!$I811,LEN('DB Runes'!$I811)-28),LEN('DB Runes'!$I811)-29),IF(BB811="true",LEFT(RIGHT('DB Runes'!$I811,LEN('DB Runes'!$I811)-27),LEN('DB Runes'!$I811)-28),LEFT(RIGHT('DB Runes'!$I811,LEN('DB Runes'!$I811)-28),LEN('DB Runes'!$I811)-29)))),0)</f>
        <v>0</v>
      </c>
      <c r="BD811" s="9">
        <f>IF($BI811=M811,VLOOKUP($AQ811,Runes!$AD:$AF,3,FALSE),M811)</f>
        <v>0</v>
      </c>
      <c r="BE811" s="9">
        <f t="shared" si="53"/>
        <v>0</v>
      </c>
      <c r="BF811" s="11" t="str">
        <f>IF($BJ811=BD811,"true",IF('DB Runes'!$L811="{}","",IF(RIGHT(LEFT('DB Runes'!$L811,14),1)="f","false","true")))</f>
        <v>true</v>
      </c>
      <c r="BG811" s="11">
        <f>IFERROR(IF(BE811=0,0,IF(BD811=$BJ811,LEFT(RIGHT('DB Runes'!$L811,LEN('DB Runes'!$L811)-28),LEN('DB Runes'!$L811)-29),IF(BF811="true",LEFT(RIGHT('DB Runes'!$L811,LEN('DB Runes'!$L811)-27),LEN('DB Runes'!$L811)-28),LEFT(RIGHT('DB Runes'!$L811,LEN('DB Runes'!$L811)-28),LEN('DB Runes'!$L811)-29)))),0)</f>
        <v>0</v>
      </c>
      <c r="BH811">
        <f>IFERROR(VLOOKUP($AQ811,Runes!$AM:$AP,4,FALSE),0)</f>
        <v>0</v>
      </c>
      <c r="BI811">
        <f>IFERROR(VLOOKUP($AQ811,Runes!$AD:$AF,2,FALSE),0)</f>
        <v>0</v>
      </c>
      <c r="BJ811">
        <f>IFERROR(VLOOKUP($AQ811,Runes!$AD:$AF,3,FALSE),0)</f>
        <v>0</v>
      </c>
    </row>
    <row r="812" spans="1:62" x14ac:dyDescent="0.25">
      <c r="A812" s="9">
        <f>'DB Runes'!$A812</f>
        <v>0</v>
      </c>
      <c r="B812" s="9">
        <f>'DB Runes'!$B812</f>
        <v>0</v>
      </c>
      <c r="C812" s="9" t="str">
        <f>IF('DB Runes'!$C812="{}","",IF(RIGHT(LEFT('DB Runes'!$C812,14),1)="f","false","true"))</f>
        <v>true</v>
      </c>
      <c r="D812" s="9" t="e">
        <f>IF(C812="","",IF(C812="true",LEFT(RIGHT('DB Runes'!$C812,LEN('DB Runes'!$C812)-27),LEN('DB Runes'!$C812)-28),LEFT(RIGHT('DB Runes'!$C812,LEN('DB Runes'!$C812)-28),LEN('DB Runes'!$C812)-29)))</f>
        <v>#VALUE!</v>
      </c>
      <c r="E812" s="9">
        <f>'DB Runes'!$D812</f>
        <v>0</v>
      </c>
      <c r="F812" s="9">
        <f>'DB Runes'!$E812</f>
        <v>0</v>
      </c>
      <c r="G812" s="9" t="str">
        <f>IF('DB Runes'!$F812="{}","",IF(RIGHT(LEFT('DB Runes'!$F812,14),1)="f","false","true"))</f>
        <v>true</v>
      </c>
      <c r="H812" s="9" t="e">
        <f>IF(G812="","",IF(G812="true",LEFT(RIGHT('DB Runes'!$F812,LEN('DB Runes'!$F812)-27),LEN('DB Runes'!$F812)-28),LEFT(RIGHT('DB Runes'!$F812,LEN('DB Runes'!$F812)-28),LEN('DB Runes'!$F812)-29)))</f>
        <v>#VALUE!</v>
      </c>
      <c r="I812" s="9">
        <f>'DB Runes'!$G812</f>
        <v>0</v>
      </c>
      <c r="J812" s="9">
        <f>'DB Runes'!$H812</f>
        <v>0</v>
      </c>
      <c r="K812" s="9" t="str">
        <f>IF('DB Runes'!$I812="{}","",IF(RIGHT(LEFT('DB Runes'!$I812,14),1)="f","false","true"))</f>
        <v>true</v>
      </c>
      <c r="L812" s="9" t="e">
        <f>IF(K812="","",IF(K812="true",LEFT(RIGHT('DB Runes'!$I812,LEN('DB Runes'!$I812)-27),LEN('DB Runes'!$I812)-28),LEFT(RIGHT('DB Runes'!$I812,LEN('DB Runes'!$I812)-28),LEN('DB Runes'!$I812)-29)))</f>
        <v>#VALUE!</v>
      </c>
      <c r="M812" s="9">
        <f>'DB Runes'!$J812</f>
        <v>0</v>
      </c>
      <c r="N812" s="9">
        <f>'DB Runes'!$K812</f>
        <v>0</v>
      </c>
      <c r="O812" s="9" t="str">
        <f>IF('DB Runes'!$L812="{}","",IF(RIGHT(LEFT('DB Runes'!$L812,14),1)="f","false","true"))</f>
        <v>true</v>
      </c>
      <c r="P812" s="9" t="e">
        <f>IF(O812="","",IF(O812="true",LEFT(RIGHT('DB Runes'!$L812,LEN('DB Runes'!$L812)-27),LEN('DB Runes'!$L812)-28),LEFT(RIGHT('DB Runes'!$L812,LEN('DB Runes'!$L812)-28),LEN('DB Runes'!$L812)-29)))</f>
        <v>#VALUE!</v>
      </c>
      <c r="R812" s="9" t="str">
        <f ca="1">IFERROR(sub_stat_v&amp;enchant_true?&amp;IF(G_v_equal_0&gt;0,G_v_brackets,"")&amp;g_e_equal_perfect,"")</f>
        <v/>
      </c>
      <c r="S812" s="9" t="str">
        <f ca="1">IFERROR(sub_stat_v&amp;enchant_true?&amp;IF(G_v_equal_0&gt;0,G_v_brackets,"")&amp;g_e_equal_perfect,"")</f>
        <v/>
      </c>
      <c r="T812" s="9" t="str">
        <f ca="1">IFERROR(sub_stat_v&amp;enchant_true?&amp;IF(G_v_equal_0&gt;0,G_v_brackets,"")&amp;g_e_equal_perfect,"")</f>
        <v/>
      </c>
      <c r="U812" s="9" t="str">
        <f ca="1">IFERROR(sub_stat_v&amp;enchant_true?&amp;IF(G_v_equal_0&gt;0,G_v_brackets,"")&amp;g_e_equal_perfect,"")</f>
        <v/>
      </c>
      <c r="V812" s="9" t="str">
        <f ca="1">IFERROR(sub_stat_v&amp;enchant_true?&amp;IF(G_v_equal_0&gt;0,G_v_brackets,"")&amp;g_e_equal_perfect,"")</f>
        <v/>
      </c>
      <c r="W812" s="9" t="str">
        <f ca="1">IFERROR(sub_stat_v&amp;enchant_true?&amp;IF(G_v_equal_0&gt;0,G_v_brackets,"")&amp;g_e_equal_perfect,"")</f>
        <v/>
      </c>
      <c r="X812" s="9" t="str">
        <f ca="1">IFERROR(sub_stat_v&amp;enchant_true?&amp;IF(G_v_equal_0&gt;0,G_v_brackets,"")&amp;g_e_equal_perfect,"")</f>
        <v/>
      </c>
      <c r="Y812" s="9" t="str">
        <f ca="1">IFERROR(sub_stat_v&amp;enchant_true?&amp;IF(G_v_equal_0&gt;0,G_v_brackets,"")&amp;g_e_equal_perfect,"")</f>
        <v/>
      </c>
      <c r="Z812" s="9" t="str">
        <f ca="1">IFERROR(sub_stat_v&amp;enchant_true?&amp;IF(G_v_equal_0&gt;0,G_v_brackets,"")&amp;g_e_equal_perfect,"")</f>
        <v/>
      </c>
      <c r="AA812" s="9" t="str">
        <f ca="1">IFERROR(sub_stat_v&amp;enchant_true?&amp;IF(G_v_equal_0&gt;0,G_v_brackets,"")&amp;g_e_equal_perfect,"")</f>
        <v/>
      </c>
      <c r="AB812" s="9" t="str">
        <f ca="1">IFERROR(sub_stat_v&amp;enchant_true?&amp;IF(G_v_equal_0&gt;0,G_v_brackets,"")&amp;g_e_equal_perfect,"")</f>
        <v/>
      </c>
      <c r="AQ812">
        <f>'DB Runes'!O812</f>
        <v>0</v>
      </c>
      <c r="AR812" s="9">
        <f>IF($BI812=A812,VLOOKUP($AQ812,Runes!$AD:$AF,3,FALSE),A812)</f>
        <v>0</v>
      </c>
      <c r="AS812" s="9">
        <f t="shared" si="51"/>
        <v>0</v>
      </c>
      <c r="AT812" s="11" t="str">
        <f>IF($BJ812=AR812,"true",IF('DB Runes'!$C812="{}","",IF(RIGHT(LEFT('DB Runes'!$C812,14),1)="f","false","true")))</f>
        <v>true</v>
      </c>
      <c r="AU812" s="11">
        <f>IFERROR(IF(AS812=0,0,IF(AR812=$BJ812,LEFT(RIGHT('DB Runes'!$C812,LEN('DB Runes'!$C812)-28),LEN('DB Runes'!$F812)-29),IF(AT812="true",LEFT(RIGHT('DB Runes'!$C812,LEN('DB Runes'!$C812)-27),LEN('DB Runes'!$C812)-28),LEFT(RIGHT('DB Runes'!$C812,LEN('DB Runes'!$C812)-28),LEN('DB Runes'!$C812)-29)))),0)</f>
        <v>0</v>
      </c>
      <c r="AV812" s="9">
        <f>IF($BI812=E812,VLOOKUP($AQ812,Runes!$AD:$AF,3,FALSE),E812)</f>
        <v>0</v>
      </c>
      <c r="AW812" s="9">
        <f t="shared" si="52"/>
        <v>0</v>
      </c>
      <c r="AX812" s="11" t="str">
        <f>IF($BJ812=AV812,"true",IF('DB Runes'!$F812="{}","",IF(RIGHT(LEFT('DB Runes'!$F812,14),1)="f","false","true")))</f>
        <v>true</v>
      </c>
      <c r="AY812" s="11">
        <f>IFERROR(IF(AW812=0,0,IF(AV812=$BJ812,LEFT(RIGHT('DB Runes'!$F812,LEN('DB Runes'!$F812)-28),LEN('DB Runes'!$F812)-29),IF(AX812="true",LEFT(RIGHT('DB Runes'!$F812,LEN('DB Runes'!$F812)-27),LEN('DB Runes'!$F812)-28),LEFT(RIGHT('DB Runes'!$F812,LEN('DB Runes'!$F812)-28),LEN('DB Runes'!$F812)-29)))),0)</f>
        <v>0</v>
      </c>
      <c r="AZ812" s="9">
        <f>IF($BI812=I812,VLOOKUP($AQ812,Runes!$AD:$AF,3,FALSE),I812)</f>
        <v>0</v>
      </c>
      <c r="BA812" s="9">
        <f t="shared" si="50"/>
        <v>0</v>
      </c>
      <c r="BB812" s="11" t="str">
        <f>IF($BJ812=AZ812,"true",IF('DB Runes'!$I812="{}","",IF(RIGHT(LEFT('DB Runes'!$I812,14),1)="f","false","true")))</f>
        <v>true</v>
      </c>
      <c r="BC812" s="11">
        <f>IFERROR(IF(BA812=0,0,IF(AZ812=$BJ812,LEFT(RIGHT('DB Runes'!$I812,LEN('DB Runes'!$I812)-28),LEN('DB Runes'!$I812)-29),IF(BB812="true",LEFT(RIGHT('DB Runes'!$I812,LEN('DB Runes'!$I812)-27),LEN('DB Runes'!$I812)-28),LEFT(RIGHT('DB Runes'!$I812,LEN('DB Runes'!$I812)-28),LEN('DB Runes'!$I812)-29)))),0)</f>
        <v>0</v>
      </c>
      <c r="BD812" s="9">
        <f>IF($BI812=M812,VLOOKUP($AQ812,Runes!$AD:$AF,3,FALSE),M812)</f>
        <v>0</v>
      </c>
      <c r="BE812" s="9">
        <f t="shared" si="53"/>
        <v>0</v>
      </c>
      <c r="BF812" s="11" t="str">
        <f>IF($BJ812=BD812,"true",IF('DB Runes'!$L812="{}","",IF(RIGHT(LEFT('DB Runes'!$L812,14),1)="f","false","true")))</f>
        <v>true</v>
      </c>
      <c r="BG812" s="11">
        <f>IFERROR(IF(BE812=0,0,IF(BD812=$BJ812,LEFT(RIGHT('DB Runes'!$L812,LEN('DB Runes'!$L812)-28),LEN('DB Runes'!$L812)-29),IF(BF812="true",LEFT(RIGHT('DB Runes'!$L812,LEN('DB Runes'!$L812)-27),LEN('DB Runes'!$L812)-28),LEFT(RIGHT('DB Runes'!$L812,LEN('DB Runes'!$L812)-28),LEN('DB Runes'!$L812)-29)))),0)</f>
        <v>0</v>
      </c>
      <c r="BH812">
        <f>IFERROR(VLOOKUP($AQ812,Runes!$AM:$AP,4,FALSE),0)</f>
        <v>0</v>
      </c>
      <c r="BI812">
        <f>IFERROR(VLOOKUP($AQ812,Runes!$AD:$AF,2,FALSE),0)</f>
        <v>0</v>
      </c>
      <c r="BJ812">
        <f>IFERROR(VLOOKUP($AQ812,Runes!$AD:$AF,3,FALSE),0)</f>
        <v>0</v>
      </c>
    </row>
    <row r="813" spans="1:62" x14ac:dyDescent="0.25">
      <c r="A813" s="9">
        <f>'DB Runes'!$A813</f>
        <v>0</v>
      </c>
      <c r="B813" s="9">
        <f>'DB Runes'!$B813</f>
        <v>0</v>
      </c>
      <c r="C813" s="9" t="str">
        <f>IF('DB Runes'!$C813="{}","",IF(RIGHT(LEFT('DB Runes'!$C813,14),1)="f","false","true"))</f>
        <v>true</v>
      </c>
      <c r="D813" s="9" t="e">
        <f>IF(C813="","",IF(C813="true",LEFT(RIGHT('DB Runes'!$C813,LEN('DB Runes'!$C813)-27),LEN('DB Runes'!$C813)-28),LEFT(RIGHT('DB Runes'!$C813,LEN('DB Runes'!$C813)-28),LEN('DB Runes'!$C813)-29)))</f>
        <v>#VALUE!</v>
      </c>
      <c r="E813" s="9">
        <f>'DB Runes'!$D813</f>
        <v>0</v>
      </c>
      <c r="F813" s="9">
        <f>'DB Runes'!$E813</f>
        <v>0</v>
      </c>
      <c r="G813" s="9" t="str">
        <f>IF('DB Runes'!$F813="{}","",IF(RIGHT(LEFT('DB Runes'!$F813,14),1)="f","false","true"))</f>
        <v>true</v>
      </c>
      <c r="H813" s="9" t="e">
        <f>IF(G813="","",IF(G813="true",LEFT(RIGHT('DB Runes'!$F813,LEN('DB Runes'!$F813)-27),LEN('DB Runes'!$F813)-28),LEFT(RIGHT('DB Runes'!$F813,LEN('DB Runes'!$F813)-28),LEN('DB Runes'!$F813)-29)))</f>
        <v>#VALUE!</v>
      </c>
      <c r="I813" s="9">
        <f>'DB Runes'!$G813</f>
        <v>0</v>
      </c>
      <c r="J813" s="9">
        <f>'DB Runes'!$H813</f>
        <v>0</v>
      </c>
      <c r="K813" s="9" t="str">
        <f>IF('DB Runes'!$I813="{}","",IF(RIGHT(LEFT('DB Runes'!$I813,14),1)="f","false","true"))</f>
        <v>true</v>
      </c>
      <c r="L813" s="9" t="e">
        <f>IF(K813="","",IF(K813="true",LEFT(RIGHT('DB Runes'!$I813,LEN('DB Runes'!$I813)-27),LEN('DB Runes'!$I813)-28),LEFT(RIGHT('DB Runes'!$I813,LEN('DB Runes'!$I813)-28),LEN('DB Runes'!$I813)-29)))</f>
        <v>#VALUE!</v>
      </c>
      <c r="M813" s="9">
        <f>'DB Runes'!$J813</f>
        <v>0</v>
      </c>
      <c r="N813" s="9">
        <f>'DB Runes'!$K813</f>
        <v>0</v>
      </c>
      <c r="O813" s="9" t="str">
        <f>IF('DB Runes'!$L813="{}","",IF(RIGHT(LEFT('DB Runes'!$L813,14),1)="f","false","true"))</f>
        <v>true</v>
      </c>
      <c r="P813" s="9" t="e">
        <f>IF(O813="","",IF(O813="true",LEFT(RIGHT('DB Runes'!$L813,LEN('DB Runes'!$L813)-27),LEN('DB Runes'!$L813)-28),LEFT(RIGHT('DB Runes'!$L813,LEN('DB Runes'!$L813)-28),LEN('DB Runes'!$L813)-29)))</f>
        <v>#VALUE!</v>
      </c>
      <c r="R813" s="9" t="str">
        <f ca="1">IFERROR(sub_stat_v&amp;enchant_true?&amp;IF(G_v_equal_0&gt;0,G_v_brackets,"")&amp;g_e_equal_perfect,"")</f>
        <v/>
      </c>
      <c r="S813" s="9" t="str">
        <f ca="1">IFERROR(sub_stat_v&amp;enchant_true?&amp;IF(G_v_equal_0&gt;0,G_v_brackets,"")&amp;g_e_equal_perfect,"")</f>
        <v/>
      </c>
      <c r="T813" s="9" t="str">
        <f ca="1">IFERROR(sub_stat_v&amp;enchant_true?&amp;IF(G_v_equal_0&gt;0,G_v_brackets,"")&amp;g_e_equal_perfect,"")</f>
        <v/>
      </c>
      <c r="U813" s="9" t="str">
        <f ca="1">IFERROR(sub_stat_v&amp;enchant_true?&amp;IF(G_v_equal_0&gt;0,G_v_brackets,"")&amp;g_e_equal_perfect,"")</f>
        <v/>
      </c>
      <c r="V813" s="9" t="str">
        <f ca="1">IFERROR(sub_stat_v&amp;enchant_true?&amp;IF(G_v_equal_0&gt;0,G_v_brackets,"")&amp;g_e_equal_perfect,"")</f>
        <v/>
      </c>
      <c r="W813" s="9" t="str">
        <f ca="1">IFERROR(sub_stat_v&amp;enchant_true?&amp;IF(G_v_equal_0&gt;0,G_v_brackets,"")&amp;g_e_equal_perfect,"")</f>
        <v/>
      </c>
      <c r="X813" s="9" t="str">
        <f ca="1">IFERROR(sub_stat_v&amp;enchant_true?&amp;IF(G_v_equal_0&gt;0,G_v_brackets,"")&amp;g_e_equal_perfect,"")</f>
        <v/>
      </c>
      <c r="Y813" s="9" t="str">
        <f ca="1">IFERROR(sub_stat_v&amp;enchant_true?&amp;IF(G_v_equal_0&gt;0,G_v_brackets,"")&amp;g_e_equal_perfect,"")</f>
        <v/>
      </c>
      <c r="Z813" s="9" t="str">
        <f ca="1">IFERROR(sub_stat_v&amp;enchant_true?&amp;IF(G_v_equal_0&gt;0,G_v_brackets,"")&amp;g_e_equal_perfect,"")</f>
        <v/>
      </c>
      <c r="AA813" s="9" t="str">
        <f ca="1">IFERROR(sub_stat_v&amp;enchant_true?&amp;IF(G_v_equal_0&gt;0,G_v_brackets,"")&amp;g_e_equal_perfect,"")</f>
        <v/>
      </c>
      <c r="AB813" s="9" t="str">
        <f ca="1">IFERROR(sub_stat_v&amp;enchant_true?&amp;IF(G_v_equal_0&gt;0,G_v_brackets,"")&amp;g_e_equal_perfect,"")</f>
        <v/>
      </c>
      <c r="AQ813">
        <f>'DB Runes'!O813</f>
        <v>0</v>
      </c>
      <c r="AR813" s="9">
        <f>IF($BI813=A813,VLOOKUP($AQ813,Runes!$AD:$AF,3,FALSE),A813)</f>
        <v>0</v>
      </c>
      <c r="AS813" s="9">
        <f t="shared" si="51"/>
        <v>0</v>
      </c>
      <c r="AT813" s="11" t="str">
        <f>IF($BJ813=AR813,"true",IF('DB Runes'!$C813="{}","",IF(RIGHT(LEFT('DB Runes'!$C813,14),1)="f","false","true")))</f>
        <v>true</v>
      </c>
      <c r="AU813" s="11">
        <f>IFERROR(IF(AS813=0,0,IF(AR813=$BJ813,LEFT(RIGHT('DB Runes'!$C813,LEN('DB Runes'!$C813)-28),LEN('DB Runes'!$F813)-29),IF(AT813="true",LEFT(RIGHT('DB Runes'!$C813,LEN('DB Runes'!$C813)-27),LEN('DB Runes'!$C813)-28),LEFT(RIGHT('DB Runes'!$C813,LEN('DB Runes'!$C813)-28),LEN('DB Runes'!$C813)-29)))),0)</f>
        <v>0</v>
      </c>
      <c r="AV813" s="9">
        <f>IF($BI813=E813,VLOOKUP($AQ813,Runes!$AD:$AF,3,FALSE),E813)</f>
        <v>0</v>
      </c>
      <c r="AW813" s="9">
        <f t="shared" si="52"/>
        <v>0</v>
      </c>
      <c r="AX813" s="11" t="str">
        <f>IF($BJ813=AV813,"true",IF('DB Runes'!$F813="{}","",IF(RIGHT(LEFT('DB Runes'!$F813,14),1)="f","false","true")))</f>
        <v>true</v>
      </c>
      <c r="AY813" s="11">
        <f>IFERROR(IF(AW813=0,0,IF(AV813=$BJ813,LEFT(RIGHT('DB Runes'!$F813,LEN('DB Runes'!$F813)-28),LEN('DB Runes'!$F813)-29),IF(AX813="true",LEFT(RIGHT('DB Runes'!$F813,LEN('DB Runes'!$F813)-27),LEN('DB Runes'!$F813)-28),LEFT(RIGHT('DB Runes'!$F813,LEN('DB Runes'!$F813)-28),LEN('DB Runes'!$F813)-29)))),0)</f>
        <v>0</v>
      </c>
      <c r="AZ813" s="9">
        <f>IF($BI813=I813,VLOOKUP($AQ813,Runes!$AD:$AF,3,FALSE),I813)</f>
        <v>0</v>
      </c>
      <c r="BA813" s="9">
        <f t="shared" si="50"/>
        <v>0</v>
      </c>
      <c r="BB813" s="11" t="str">
        <f>IF($BJ813=AZ813,"true",IF('DB Runes'!$I813="{}","",IF(RIGHT(LEFT('DB Runes'!$I813,14),1)="f","false","true")))</f>
        <v>true</v>
      </c>
      <c r="BC813" s="11">
        <f>IFERROR(IF(BA813=0,0,IF(AZ813=$BJ813,LEFT(RIGHT('DB Runes'!$I813,LEN('DB Runes'!$I813)-28),LEN('DB Runes'!$I813)-29),IF(BB813="true",LEFT(RIGHT('DB Runes'!$I813,LEN('DB Runes'!$I813)-27),LEN('DB Runes'!$I813)-28),LEFT(RIGHT('DB Runes'!$I813,LEN('DB Runes'!$I813)-28),LEN('DB Runes'!$I813)-29)))),0)</f>
        <v>0</v>
      </c>
      <c r="BD813" s="9">
        <f>IF($BI813=M813,VLOOKUP($AQ813,Runes!$AD:$AF,3,FALSE),M813)</f>
        <v>0</v>
      </c>
      <c r="BE813" s="9">
        <f t="shared" si="53"/>
        <v>0</v>
      </c>
      <c r="BF813" s="11" t="str">
        <f>IF($BJ813=BD813,"true",IF('DB Runes'!$L813="{}","",IF(RIGHT(LEFT('DB Runes'!$L813,14),1)="f","false","true")))</f>
        <v>true</v>
      </c>
      <c r="BG813" s="11">
        <f>IFERROR(IF(BE813=0,0,IF(BD813=$BJ813,LEFT(RIGHT('DB Runes'!$L813,LEN('DB Runes'!$L813)-28),LEN('DB Runes'!$L813)-29),IF(BF813="true",LEFT(RIGHT('DB Runes'!$L813,LEN('DB Runes'!$L813)-27),LEN('DB Runes'!$L813)-28),LEFT(RIGHT('DB Runes'!$L813,LEN('DB Runes'!$L813)-28),LEN('DB Runes'!$L813)-29)))),0)</f>
        <v>0</v>
      </c>
      <c r="BH813">
        <f>IFERROR(VLOOKUP($AQ813,Runes!$AM:$AP,4,FALSE),0)</f>
        <v>0</v>
      </c>
      <c r="BI813">
        <f>IFERROR(VLOOKUP($AQ813,Runes!$AD:$AF,2,FALSE),0)</f>
        <v>0</v>
      </c>
      <c r="BJ813">
        <f>IFERROR(VLOOKUP($AQ813,Runes!$AD:$AF,3,FALSE),0)</f>
        <v>0</v>
      </c>
    </row>
    <row r="814" spans="1:62" x14ac:dyDescent="0.25">
      <c r="A814" s="9">
        <f>'DB Runes'!$A814</f>
        <v>0</v>
      </c>
      <c r="B814" s="9">
        <f>'DB Runes'!$B814</f>
        <v>0</v>
      </c>
      <c r="C814" s="9" t="str">
        <f>IF('DB Runes'!$C814="{}","",IF(RIGHT(LEFT('DB Runes'!$C814,14),1)="f","false","true"))</f>
        <v>true</v>
      </c>
      <c r="D814" s="9" t="e">
        <f>IF(C814="","",IF(C814="true",LEFT(RIGHT('DB Runes'!$C814,LEN('DB Runes'!$C814)-27),LEN('DB Runes'!$C814)-28),LEFT(RIGHT('DB Runes'!$C814,LEN('DB Runes'!$C814)-28),LEN('DB Runes'!$C814)-29)))</f>
        <v>#VALUE!</v>
      </c>
      <c r="E814" s="9">
        <f>'DB Runes'!$D814</f>
        <v>0</v>
      </c>
      <c r="F814" s="9">
        <f>'DB Runes'!$E814</f>
        <v>0</v>
      </c>
      <c r="G814" s="9" t="str">
        <f>IF('DB Runes'!$F814="{}","",IF(RIGHT(LEFT('DB Runes'!$F814,14),1)="f","false","true"))</f>
        <v>true</v>
      </c>
      <c r="H814" s="9" t="e">
        <f>IF(G814="","",IF(G814="true",LEFT(RIGHT('DB Runes'!$F814,LEN('DB Runes'!$F814)-27),LEN('DB Runes'!$F814)-28),LEFT(RIGHT('DB Runes'!$F814,LEN('DB Runes'!$F814)-28),LEN('DB Runes'!$F814)-29)))</f>
        <v>#VALUE!</v>
      </c>
      <c r="I814" s="9">
        <f>'DB Runes'!$G814</f>
        <v>0</v>
      </c>
      <c r="J814" s="9">
        <f>'DB Runes'!$H814</f>
        <v>0</v>
      </c>
      <c r="K814" s="9" t="str">
        <f>IF('DB Runes'!$I814="{}","",IF(RIGHT(LEFT('DB Runes'!$I814,14),1)="f","false","true"))</f>
        <v>true</v>
      </c>
      <c r="L814" s="9" t="e">
        <f>IF(K814="","",IF(K814="true",LEFT(RIGHT('DB Runes'!$I814,LEN('DB Runes'!$I814)-27),LEN('DB Runes'!$I814)-28),LEFT(RIGHT('DB Runes'!$I814,LEN('DB Runes'!$I814)-28),LEN('DB Runes'!$I814)-29)))</f>
        <v>#VALUE!</v>
      </c>
      <c r="M814" s="9">
        <f>'DB Runes'!$J814</f>
        <v>0</v>
      </c>
      <c r="N814" s="9">
        <f>'DB Runes'!$K814</f>
        <v>0</v>
      </c>
      <c r="O814" s="9" t="str">
        <f>IF('DB Runes'!$L814="{}","",IF(RIGHT(LEFT('DB Runes'!$L814,14),1)="f","false","true"))</f>
        <v>true</v>
      </c>
      <c r="P814" s="9" t="e">
        <f>IF(O814="","",IF(O814="true",LEFT(RIGHT('DB Runes'!$L814,LEN('DB Runes'!$L814)-27),LEN('DB Runes'!$L814)-28),LEFT(RIGHT('DB Runes'!$L814,LEN('DB Runes'!$L814)-28),LEN('DB Runes'!$L814)-29)))</f>
        <v>#VALUE!</v>
      </c>
      <c r="R814" s="9" t="str">
        <f ca="1">IFERROR(sub_stat_v&amp;enchant_true?&amp;IF(G_v_equal_0&gt;0,G_v_brackets,"")&amp;g_e_equal_perfect,"")</f>
        <v/>
      </c>
      <c r="S814" s="9" t="str">
        <f ca="1">IFERROR(sub_stat_v&amp;enchant_true?&amp;IF(G_v_equal_0&gt;0,G_v_brackets,"")&amp;g_e_equal_perfect,"")</f>
        <v/>
      </c>
      <c r="T814" s="9" t="str">
        <f ca="1">IFERROR(sub_stat_v&amp;enchant_true?&amp;IF(G_v_equal_0&gt;0,G_v_brackets,"")&amp;g_e_equal_perfect,"")</f>
        <v/>
      </c>
      <c r="U814" s="9" t="str">
        <f ca="1">IFERROR(sub_stat_v&amp;enchant_true?&amp;IF(G_v_equal_0&gt;0,G_v_brackets,"")&amp;g_e_equal_perfect,"")</f>
        <v/>
      </c>
      <c r="V814" s="9" t="str">
        <f ca="1">IFERROR(sub_stat_v&amp;enchant_true?&amp;IF(G_v_equal_0&gt;0,G_v_brackets,"")&amp;g_e_equal_perfect,"")</f>
        <v/>
      </c>
      <c r="W814" s="9" t="str">
        <f ca="1">IFERROR(sub_stat_v&amp;enchant_true?&amp;IF(G_v_equal_0&gt;0,G_v_brackets,"")&amp;g_e_equal_perfect,"")</f>
        <v/>
      </c>
      <c r="X814" s="9" t="str">
        <f ca="1">IFERROR(sub_stat_v&amp;enchant_true?&amp;IF(G_v_equal_0&gt;0,G_v_brackets,"")&amp;g_e_equal_perfect,"")</f>
        <v/>
      </c>
      <c r="Y814" s="9" t="str">
        <f ca="1">IFERROR(sub_stat_v&amp;enchant_true?&amp;IF(G_v_equal_0&gt;0,G_v_brackets,"")&amp;g_e_equal_perfect,"")</f>
        <v/>
      </c>
      <c r="Z814" s="9" t="str">
        <f ca="1">IFERROR(sub_stat_v&amp;enchant_true?&amp;IF(G_v_equal_0&gt;0,G_v_brackets,"")&amp;g_e_equal_perfect,"")</f>
        <v/>
      </c>
      <c r="AA814" s="9" t="str">
        <f ca="1">IFERROR(sub_stat_v&amp;enchant_true?&amp;IF(G_v_equal_0&gt;0,G_v_brackets,"")&amp;g_e_equal_perfect,"")</f>
        <v/>
      </c>
      <c r="AB814" s="9" t="str">
        <f ca="1">IFERROR(sub_stat_v&amp;enchant_true?&amp;IF(G_v_equal_0&gt;0,G_v_brackets,"")&amp;g_e_equal_perfect,"")</f>
        <v/>
      </c>
      <c r="AQ814">
        <f>'DB Runes'!O814</f>
        <v>0</v>
      </c>
      <c r="AR814" s="9">
        <f>IF($BI814=A814,VLOOKUP($AQ814,Runes!$AD:$AF,3,FALSE),A814)</f>
        <v>0</v>
      </c>
      <c r="AS814" s="9">
        <f t="shared" si="51"/>
        <v>0</v>
      </c>
      <c r="AT814" s="11" t="str">
        <f>IF($BJ814=AR814,"true",IF('DB Runes'!$C814="{}","",IF(RIGHT(LEFT('DB Runes'!$C814,14),1)="f","false","true")))</f>
        <v>true</v>
      </c>
      <c r="AU814" s="11">
        <f>IFERROR(IF(AS814=0,0,IF(AR814=$BJ814,LEFT(RIGHT('DB Runes'!$C814,LEN('DB Runes'!$C814)-28),LEN('DB Runes'!$F814)-29),IF(AT814="true",LEFT(RIGHT('DB Runes'!$C814,LEN('DB Runes'!$C814)-27),LEN('DB Runes'!$C814)-28),LEFT(RIGHT('DB Runes'!$C814,LEN('DB Runes'!$C814)-28),LEN('DB Runes'!$C814)-29)))),0)</f>
        <v>0</v>
      </c>
      <c r="AV814" s="9">
        <f>IF($BI814=E814,VLOOKUP($AQ814,Runes!$AD:$AF,3,FALSE),E814)</f>
        <v>0</v>
      </c>
      <c r="AW814" s="9">
        <f t="shared" si="52"/>
        <v>0</v>
      </c>
      <c r="AX814" s="11" t="str">
        <f>IF($BJ814=AV814,"true",IF('DB Runes'!$F814="{}","",IF(RIGHT(LEFT('DB Runes'!$F814,14),1)="f","false","true")))</f>
        <v>true</v>
      </c>
      <c r="AY814" s="11">
        <f>IFERROR(IF(AW814=0,0,IF(AV814=$BJ814,LEFT(RIGHT('DB Runes'!$F814,LEN('DB Runes'!$F814)-28),LEN('DB Runes'!$F814)-29),IF(AX814="true",LEFT(RIGHT('DB Runes'!$F814,LEN('DB Runes'!$F814)-27),LEN('DB Runes'!$F814)-28),LEFT(RIGHT('DB Runes'!$F814,LEN('DB Runes'!$F814)-28),LEN('DB Runes'!$F814)-29)))),0)</f>
        <v>0</v>
      </c>
      <c r="AZ814" s="9">
        <f>IF($BI814=I814,VLOOKUP($AQ814,Runes!$AD:$AF,3,FALSE),I814)</f>
        <v>0</v>
      </c>
      <c r="BA814" s="9">
        <f t="shared" si="50"/>
        <v>0</v>
      </c>
      <c r="BB814" s="11" t="str">
        <f>IF($BJ814=AZ814,"true",IF('DB Runes'!$I814="{}","",IF(RIGHT(LEFT('DB Runes'!$I814,14),1)="f","false","true")))</f>
        <v>true</v>
      </c>
      <c r="BC814" s="11">
        <f>IFERROR(IF(BA814=0,0,IF(AZ814=$BJ814,LEFT(RIGHT('DB Runes'!$I814,LEN('DB Runes'!$I814)-28),LEN('DB Runes'!$I814)-29),IF(BB814="true",LEFT(RIGHT('DB Runes'!$I814,LEN('DB Runes'!$I814)-27),LEN('DB Runes'!$I814)-28),LEFT(RIGHT('DB Runes'!$I814,LEN('DB Runes'!$I814)-28),LEN('DB Runes'!$I814)-29)))),0)</f>
        <v>0</v>
      </c>
      <c r="BD814" s="9">
        <f>IF($BI814=M814,VLOOKUP($AQ814,Runes!$AD:$AF,3,FALSE),M814)</f>
        <v>0</v>
      </c>
      <c r="BE814" s="9">
        <f t="shared" si="53"/>
        <v>0</v>
      </c>
      <c r="BF814" s="11" t="str">
        <f>IF($BJ814=BD814,"true",IF('DB Runes'!$L814="{}","",IF(RIGHT(LEFT('DB Runes'!$L814,14),1)="f","false","true")))</f>
        <v>true</v>
      </c>
      <c r="BG814" s="11">
        <f>IFERROR(IF(BE814=0,0,IF(BD814=$BJ814,LEFT(RIGHT('DB Runes'!$L814,LEN('DB Runes'!$L814)-28),LEN('DB Runes'!$L814)-29),IF(BF814="true",LEFT(RIGHT('DB Runes'!$L814,LEN('DB Runes'!$L814)-27),LEN('DB Runes'!$L814)-28),LEFT(RIGHT('DB Runes'!$L814,LEN('DB Runes'!$L814)-28),LEN('DB Runes'!$L814)-29)))),0)</f>
        <v>0</v>
      </c>
      <c r="BH814">
        <f>IFERROR(VLOOKUP($AQ814,Runes!$AM:$AP,4,FALSE),0)</f>
        <v>0</v>
      </c>
      <c r="BI814">
        <f>IFERROR(VLOOKUP($AQ814,Runes!$AD:$AF,2,FALSE),0)</f>
        <v>0</v>
      </c>
      <c r="BJ814">
        <f>IFERROR(VLOOKUP($AQ814,Runes!$AD:$AF,3,FALSE),0)</f>
        <v>0</v>
      </c>
    </row>
    <row r="815" spans="1:62" x14ac:dyDescent="0.25">
      <c r="A815" s="9">
        <f>'DB Runes'!$A815</f>
        <v>0</v>
      </c>
      <c r="B815" s="9">
        <f>'DB Runes'!$B815</f>
        <v>0</v>
      </c>
      <c r="C815" s="9" t="str">
        <f>IF('DB Runes'!$C815="{}","",IF(RIGHT(LEFT('DB Runes'!$C815,14),1)="f","false","true"))</f>
        <v>true</v>
      </c>
      <c r="D815" s="9" t="e">
        <f>IF(C815="","",IF(C815="true",LEFT(RIGHT('DB Runes'!$C815,LEN('DB Runes'!$C815)-27),LEN('DB Runes'!$C815)-28),LEFT(RIGHT('DB Runes'!$C815,LEN('DB Runes'!$C815)-28),LEN('DB Runes'!$C815)-29)))</f>
        <v>#VALUE!</v>
      </c>
      <c r="E815" s="9">
        <f>'DB Runes'!$D815</f>
        <v>0</v>
      </c>
      <c r="F815" s="9">
        <f>'DB Runes'!$E815</f>
        <v>0</v>
      </c>
      <c r="G815" s="9" t="str">
        <f>IF('DB Runes'!$F815="{}","",IF(RIGHT(LEFT('DB Runes'!$F815,14),1)="f","false","true"))</f>
        <v>true</v>
      </c>
      <c r="H815" s="9" t="e">
        <f>IF(G815="","",IF(G815="true",LEFT(RIGHT('DB Runes'!$F815,LEN('DB Runes'!$F815)-27),LEN('DB Runes'!$F815)-28),LEFT(RIGHT('DB Runes'!$F815,LEN('DB Runes'!$F815)-28),LEN('DB Runes'!$F815)-29)))</f>
        <v>#VALUE!</v>
      </c>
      <c r="I815" s="9">
        <f>'DB Runes'!$G815</f>
        <v>0</v>
      </c>
      <c r="J815" s="9">
        <f>'DB Runes'!$H815</f>
        <v>0</v>
      </c>
      <c r="K815" s="9" t="str">
        <f>IF('DB Runes'!$I815="{}","",IF(RIGHT(LEFT('DB Runes'!$I815,14),1)="f","false","true"))</f>
        <v>true</v>
      </c>
      <c r="L815" s="9" t="e">
        <f>IF(K815="","",IF(K815="true",LEFT(RIGHT('DB Runes'!$I815,LEN('DB Runes'!$I815)-27),LEN('DB Runes'!$I815)-28),LEFT(RIGHT('DB Runes'!$I815,LEN('DB Runes'!$I815)-28),LEN('DB Runes'!$I815)-29)))</f>
        <v>#VALUE!</v>
      </c>
      <c r="M815" s="9">
        <f>'DB Runes'!$J815</f>
        <v>0</v>
      </c>
      <c r="N815" s="9">
        <f>'DB Runes'!$K815</f>
        <v>0</v>
      </c>
      <c r="O815" s="9" t="str">
        <f>IF('DB Runes'!$L815="{}","",IF(RIGHT(LEFT('DB Runes'!$L815,14),1)="f","false","true"))</f>
        <v>true</v>
      </c>
      <c r="P815" s="9" t="e">
        <f>IF(O815="","",IF(O815="true",LEFT(RIGHT('DB Runes'!$L815,LEN('DB Runes'!$L815)-27),LEN('DB Runes'!$L815)-28),LEFT(RIGHT('DB Runes'!$L815,LEN('DB Runes'!$L815)-28),LEN('DB Runes'!$L815)-29)))</f>
        <v>#VALUE!</v>
      </c>
      <c r="R815" s="9" t="str">
        <f ca="1">IFERROR(sub_stat_v&amp;enchant_true?&amp;IF(G_v_equal_0&gt;0,G_v_brackets,"")&amp;g_e_equal_perfect,"")</f>
        <v/>
      </c>
      <c r="S815" s="9" t="str">
        <f ca="1">IFERROR(sub_stat_v&amp;enchant_true?&amp;IF(G_v_equal_0&gt;0,G_v_brackets,"")&amp;g_e_equal_perfect,"")</f>
        <v/>
      </c>
      <c r="T815" s="9" t="str">
        <f ca="1">IFERROR(sub_stat_v&amp;enchant_true?&amp;IF(G_v_equal_0&gt;0,G_v_brackets,"")&amp;g_e_equal_perfect,"")</f>
        <v/>
      </c>
      <c r="U815" s="9" t="str">
        <f ca="1">IFERROR(sub_stat_v&amp;enchant_true?&amp;IF(G_v_equal_0&gt;0,G_v_brackets,"")&amp;g_e_equal_perfect,"")</f>
        <v/>
      </c>
      <c r="V815" s="9" t="str">
        <f ca="1">IFERROR(sub_stat_v&amp;enchant_true?&amp;IF(G_v_equal_0&gt;0,G_v_brackets,"")&amp;g_e_equal_perfect,"")</f>
        <v/>
      </c>
      <c r="W815" s="9" t="str">
        <f ca="1">IFERROR(sub_stat_v&amp;enchant_true?&amp;IF(G_v_equal_0&gt;0,G_v_brackets,"")&amp;g_e_equal_perfect,"")</f>
        <v/>
      </c>
      <c r="X815" s="9" t="str">
        <f ca="1">IFERROR(sub_stat_v&amp;enchant_true?&amp;IF(G_v_equal_0&gt;0,G_v_brackets,"")&amp;g_e_equal_perfect,"")</f>
        <v/>
      </c>
      <c r="Y815" s="9" t="str">
        <f ca="1">IFERROR(sub_stat_v&amp;enchant_true?&amp;IF(G_v_equal_0&gt;0,G_v_brackets,"")&amp;g_e_equal_perfect,"")</f>
        <v/>
      </c>
      <c r="Z815" s="9" t="str">
        <f ca="1">IFERROR(sub_stat_v&amp;enchant_true?&amp;IF(G_v_equal_0&gt;0,G_v_brackets,"")&amp;g_e_equal_perfect,"")</f>
        <v/>
      </c>
      <c r="AA815" s="9" t="str">
        <f ca="1">IFERROR(sub_stat_v&amp;enchant_true?&amp;IF(G_v_equal_0&gt;0,G_v_brackets,"")&amp;g_e_equal_perfect,"")</f>
        <v/>
      </c>
      <c r="AB815" s="9" t="str">
        <f ca="1">IFERROR(sub_stat_v&amp;enchant_true?&amp;IF(G_v_equal_0&gt;0,G_v_brackets,"")&amp;g_e_equal_perfect,"")</f>
        <v/>
      </c>
      <c r="AQ815">
        <f>'DB Runes'!O815</f>
        <v>0</v>
      </c>
      <c r="AR815" s="9">
        <f>IF($BI815=A815,VLOOKUP($AQ815,Runes!$AD:$AF,3,FALSE),A815)</f>
        <v>0</v>
      </c>
      <c r="AS815" s="9">
        <f t="shared" si="51"/>
        <v>0</v>
      </c>
      <c r="AT815" s="11" t="str">
        <f>IF($BJ815=AR815,"true",IF('DB Runes'!$C815="{}","",IF(RIGHT(LEFT('DB Runes'!$C815,14),1)="f","false","true")))</f>
        <v>true</v>
      </c>
      <c r="AU815" s="11">
        <f>IFERROR(IF(AS815=0,0,IF(AR815=$BJ815,LEFT(RIGHT('DB Runes'!$C815,LEN('DB Runes'!$C815)-28),LEN('DB Runes'!$F815)-29),IF(AT815="true",LEFT(RIGHT('DB Runes'!$C815,LEN('DB Runes'!$C815)-27),LEN('DB Runes'!$C815)-28),LEFT(RIGHT('DB Runes'!$C815,LEN('DB Runes'!$C815)-28),LEN('DB Runes'!$C815)-29)))),0)</f>
        <v>0</v>
      </c>
      <c r="AV815" s="9">
        <f>IF($BI815=E815,VLOOKUP($AQ815,Runes!$AD:$AF,3,FALSE),E815)</f>
        <v>0</v>
      </c>
      <c r="AW815" s="9">
        <f t="shared" si="52"/>
        <v>0</v>
      </c>
      <c r="AX815" s="11" t="str">
        <f>IF($BJ815=AV815,"true",IF('DB Runes'!$F815="{}","",IF(RIGHT(LEFT('DB Runes'!$F815,14),1)="f","false","true")))</f>
        <v>true</v>
      </c>
      <c r="AY815" s="11">
        <f>IFERROR(IF(AW815=0,0,IF(AV815=$BJ815,LEFT(RIGHT('DB Runes'!$F815,LEN('DB Runes'!$F815)-28),LEN('DB Runes'!$F815)-29),IF(AX815="true",LEFT(RIGHT('DB Runes'!$F815,LEN('DB Runes'!$F815)-27),LEN('DB Runes'!$F815)-28),LEFT(RIGHT('DB Runes'!$F815,LEN('DB Runes'!$F815)-28),LEN('DB Runes'!$F815)-29)))),0)</f>
        <v>0</v>
      </c>
      <c r="AZ815" s="9">
        <f>IF($BI815=I815,VLOOKUP($AQ815,Runes!$AD:$AF,3,FALSE),I815)</f>
        <v>0</v>
      </c>
      <c r="BA815" s="9">
        <f t="shared" si="50"/>
        <v>0</v>
      </c>
      <c r="BB815" s="11" t="str">
        <f>IF($BJ815=AZ815,"true",IF('DB Runes'!$I815="{}","",IF(RIGHT(LEFT('DB Runes'!$I815,14),1)="f","false","true")))</f>
        <v>true</v>
      </c>
      <c r="BC815" s="11">
        <f>IFERROR(IF(BA815=0,0,IF(AZ815=$BJ815,LEFT(RIGHT('DB Runes'!$I815,LEN('DB Runes'!$I815)-28),LEN('DB Runes'!$I815)-29),IF(BB815="true",LEFT(RIGHT('DB Runes'!$I815,LEN('DB Runes'!$I815)-27),LEN('DB Runes'!$I815)-28),LEFT(RIGHT('DB Runes'!$I815,LEN('DB Runes'!$I815)-28),LEN('DB Runes'!$I815)-29)))),0)</f>
        <v>0</v>
      </c>
      <c r="BD815" s="9">
        <f>IF($BI815=M815,VLOOKUP($AQ815,Runes!$AD:$AF,3,FALSE),M815)</f>
        <v>0</v>
      </c>
      <c r="BE815" s="9">
        <f t="shared" si="53"/>
        <v>0</v>
      </c>
      <c r="BF815" s="11" t="str">
        <f>IF($BJ815=BD815,"true",IF('DB Runes'!$L815="{}","",IF(RIGHT(LEFT('DB Runes'!$L815,14),1)="f","false","true")))</f>
        <v>true</v>
      </c>
      <c r="BG815" s="11">
        <f>IFERROR(IF(BE815=0,0,IF(BD815=$BJ815,LEFT(RIGHT('DB Runes'!$L815,LEN('DB Runes'!$L815)-28),LEN('DB Runes'!$L815)-29),IF(BF815="true",LEFT(RIGHT('DB Runes'!$L815,LEN('DB Runes'!$L815)-27),LEN('DB Runes'!$L815)-28),LEFT(RIGHT('DB Runes'!$L815,LEN('DB Runes'!$L815)-28),LEN('DB Runes'!$L815)-29)))),0)</f>
        <v>0</v>
      </c>
      <c r="BH815">
        <f>IFERROR(VLOOKUP($AQ815,Runes!$AM:$AP,4,FALSE),0)</f>
        <v>0</v>
      </c>
      <c r="BI815">
        <f>IFERROR(VLOOKUP($AQ815,Runes!$AD:$AF,2,FALSE),0)</f>
        <v>0</v>
      </c>
      <c r="BJ815">
        <f>IFERROR(VLOOKUP($AQ815,Runes!$AD:$AF,3,FALSE),0)</f>
        <v>0</v>
      </c>
    </row>
    <row r="816" spans="1:62" x14ac:dyDescent="0.25">
      <c r="A816" s="9">
        <f>'DB Runes'!$A816</f>
        <v>0</v>
      </c>
      <c r="B816" s="9">
        <f>'DB Runes'!$B816</f>
        <v>0</v>
      </c>
      <c r="C816" s="9" t="str">
        <f>IF('DB Runes'!$C816="{}","",IF(RIGHT(LEFT('DB Runes'!$C816,14),1)="f","false","true"))</f>
        <v>true</v>
      </c>
      <c r="D816" s="9" t="e">
        <f>IF(C816="","",IF(C816="true",LEFT(RIGHT('DB Runes'!$C816,LEN('DB Runes'!$C816)-27),LEN('DB Runes'!$C816)-28),LEFT(RIGHT('DB Runes'!$C816,LEN('DB Runes'!$C816)-28),LEN('DB Runes'!$C816)-29)))</f>
        <v>#VALUE!</v>
      </c>
      <c r="E816" s="9">
        <f>'DB Runes'!$D816</f>
        <v>0</v>
      </c>
      <c r="F816" s="9">
        <f>'DB Runes'!$E816</f>
        <v>0</v>
      </c>
      <c r="G816" s="9" t="str">
        <f>IF('DB Runes'!$F816="{}","",IF(RIGHT(LEFT('DB Runes'!$F816,14),1)="f","false","true"))</f>
        <v>true</v>
      </c>
      <c r="H816" s="9" t="e">
        <f>IF(G816="","",IF(G816="true",LEFT(RIGHT('DB Runes'!$F816,LEN('DB Runes'!$F816)-27),LEN('DB Runes'!$F816)-28),LEFT(RIGHT('DB Runes'!$F816,LEN('DB Runes'!$F816)-28),LEN('DB Runes'!$F816)-29)))</f>
        <v>#VALUE!</v>
      </c>
      <c r="I816" s="9">
        <f>'DB Runes'!$G816</f>
        <v>0</v>
      </c>
      <c r="J816" s="9">
        <f>'DB Runes'!$H816</f>
        <v>0</v>
      </c>
      <c r="K816" s="9" t="str">
        <f>IF('DB Runes'!$I816="{}","",IF(RIGHT(LEFT('DB Runes'!$I816,14),1)="f","false","true"))</f>
        <v>true</v>
      </c>
      <c r="L816" s="9" t="e">
        <f>IF(K816="","",IF(K816="true",LEFT(RIGHT('DB Runes'!$I816,LEN('DB Runes'!$I816)-27),LEN('DB Runes'!$I816)-28),LEFT(RIGHT('DB Runes'!$I816,LEN('DB Runes'!$I816)-28),LEN('DB Runes'!$I816)-29)))</f>
        <v>#VALUE!</v>
      </c>
      <c r="M816" s="9">
        <f>'DB Runes'!$J816</f>
        <v>0</v>
      </c>
      <c r="N816" s="9">
        <f>'DB Runes'!$K816</f>
        <v>0</v>
      </c>
      <c r="O816" s="9" t="str">
        <f>IF('DB Runes'!$L816="{}","",IF(RIGHT(LEFT('DB Runes'!$L816,14),1)="f","false","true"))</f>
        <v>true</v>
      </c>
      <c r="P816" s="9" t="e">
        <f>IF(O816="","",IF(O816="true",LEFT(RIGHT('DB Runes'!$L816,LEN('DB Runes'!$L816)-27),LEN('DB Runes'!$L816)-28),LEFT(RIGHT('DB Runes'!$L816,LEN('DB Runes'!$L816)-28),LEN('DB Runes'!$L816)-29)))</f>
        <v>#VALUE!</v>
      </c>
      <c r="R816" s="9" t="str">
        <f ca="1">IFERROR(sub_stat_v&amp;enchant_true?&amp;IF(G_v_equal_0&gt;0,G_v_brackets,"")&amp;g_e_equal_perfect,"")</f>
        <v/>
      </c>
      <c r="S816" s="9" t="str">
        <f ca="1">IFERROR(sub_stat_v&amp;enchant_true?&amp;IF(G_v_equal_0&gt;0,G_v_brackets,"")&amp;g_e_equal_perfect,"")</f>
        <v/>
      </c>
      <c r="T816" s="9" t="str">
        <f ca="1">IFERROR(sub_stat_v&amp;enchant_true?&amp;IF(G_v_equal_0&gt;0,G_v_brackets,"")&amp;g_e_equal_perfect,"")</f>
        <v/>
      </c>
      <c r="U816" s="9" t="str">
        <f ca="1">IFERROR(sub_stat_v&amp;enchant_true?&amp;IF(G_v_equal_0&gt;0,G_v_brackets,"")&amp;g_e_equal_perfect,"")</f>
        <v/>
      </c>
      <c r="V816" s="9" t="str">
        <f ca="1">IFERROR(sub_stat_v&amp;enchant_true?&amp;IF(G_v_equal_0&gt;0,G_v_brackets,"")&amp;g_e_equal_perfect,"")</f>
        <v/>
      </c>
      <c r="W816" s="9" t="str">
        <f ca="1">IFERROR(sub_stat_v&amp;enchant_true?&amp;IF(G_v_equal_0&gt;0,G_v_brackets,"")&amp;g_e_equal_perfect,"")</f>
        <v/>
      </c>
      <c r="X816" s="9" t="str">
        <f ca="1">IFERROR(sub_stat_v&amp;enchant_true?&amp;IF(G_v_equal_0&gt;0,G_v_brackets,"")&amp;g_e_equal_perfect,"")</f>
        <v/>
      </c>
      <c r="Y816" s="9" t="str">
        <f ca="1">IFERROR(sub_stat_v&amp;enchant_true?&amp;IF(G_v_equal_0&gt;0,G_v_brackets,"")&amp;g_e_equal_perfect,"")</f>
        <v/>
      </c>
      <c r="Z816" s="9" t="str">
        <f ca="1">IFERROR(sub_stat_v&amp;enchant_true?&amp;IF(G_v_equal_0&gt;0,G_v_brackets,"")&amp;g_e_equal_perfect,"")</f>
        <v/>
      </c>
      <c r="AA816" s="9" t="str">
        <f ca="1">IFERROR(sub_stat_v&amp;enchant_true?&amp;IF(G_v_equal_0&gt;0,G_v_brackets,"")&amp;g_e_equal_perfect,"")</f>
        <v/>
      </c>
      <c r="AB816" s="9" t="str">
        <f ca="1">IFERROR(sub_stat_v&amp;enchant_true?&amp;IF(G_v_equal_0&gt;0,G_v_brackets,"")&amp;g_e_equal_perfect,"")</f>
        <v/>
      </c>
      <c r="AQ816">
        <f>'DB Runes'!O816</f>
        <v>0</v>
      </c>
      <c r="AR816" s="9">
        <f>IF($BI816=A816,VLOOKUP($AQ816,Runes!$AD:$AF,3,FALSE),A816)</f>
        <v>0</v>
      </c>
      <c r="AS816" s="9">
        <f t="shared" si="51"/>
        <v>0</v>
      </c>
      <c r="AT816" s="11" t="str">
        <f>IF($BJ816=AR816,"true",IF('DB Runes'!$C816="{}","",IF(RIGHT(LEFT('DB Runes'!$C816,14),1)="f","false","true")))</f>
        <v>true</v>
      </c>
      <c r="AU816" s="11">
        <f>IFERROR(IF(AS816=0,0,IF(AR816=$BJ816,LEFT(RIGHT('DB Runes'!$C816,LEN('DB Runes'!$C816)-28),LEN('DB Runes'!$F816)-29),IF(AT816="true",LEFT(RIGHT('DB Runes'!$C816,LEN('DB Runes'!$C816)-27),LEN('DB Runes'!$C816)-28),LEFT(RIGHT('DB Runes'!$C816,LEN('DB Runes'!$C816)-28),LEN('DB Runes'!$C816)-29)))),0)</f>
        <v>0</v>
      </c>
      <c r="AV816" s="9">
        <f>IF($BI816=E816,VLOOKUP($AQ816,Runes!$AD:$AF,3,FALSE),E816)</f>
        <v>0</v>
      </c>
      <c r="AW816" s="9">
        <f t="shared" si="52"/>
        <v>0</v>
      </c>
      <c r="AX816" s="11" t="str">
        <f>IF($BJ816=AV816,"true",IF('DB Runes'!$F816="{}","",IF(RIGHT(LEFT('DB Runes'!$F816,14),1)="f","false","true")))</f>
        <v>true</v>
      </c>
      <c r="AY816" s="11">
        <f>IFERROR(IF(AW816=0,0,IF(AV816=$BJ816,LEFT(RIGHT('DB Runes'!$F816,LEN('DB Runes'!$F816)-28),LEN('DB Runes'!$F816)-29),IF(AX816="true",LEFT(RIGHT('DB Runes'!$F816,LEN('DB Runes'!$F816)-27),LEN('DB Runes'!$F816)-28),LEFT(RIGHT('DB Runes'!$F816,LEN('DB Runes'!$F816)-28),LEN('DB Runes'!$F816)-29)))),0)</f>
        <v>0</v>
      </c>
      <c r="AZ816" s="9">
        <f>IF($BI816=I816,VLOOKUP($AQ816,Runes!$AD:$AF,3,FALSE),I816)</f>
        <v>0</v>
      </c>
      <c r="BA816" s="9">
        <f t="shared" si="50"/>
        <v>0</v>
      </c>
      <c r="BB816" s="11" t="str">
        <f>IF($BJ816=AZ816,"true",IF('DB Runes'!$I816="{}","",IF(RIGHT(LEFT('DB Runes'!$I816,14),1)="f","false","true")))</f>
        <v>true</v>
      </c>
      <c r="BC816" s="11">
        <f>IFERROR(IF(BA816=0,0,IF(AZ816=$BJ816,LEFT(RIGHT('DB Runes'!$I816,LEN('DB Runes'!$I816)-28),LEN('DB Runes'!$I816)-29),IF(BB816="true",LEFT(RIGHT('DB Runes'!$I816,LEN('DB Runes'!$I816)-27),LEN('DB Runes'!$I816)-28),LEFT(RIGHT('DB Runes'!$I816,LEN('DB Runes'!$I816)-28),LEN('DB Runes'!$I816)-29)))),0)</f>
        <v>0</v>
      </c>
      <c r="BD816" s="9">
        <f>IF($BI816=M816,VLOOKUP($AQ816,Runes!$AD:$AF,3,FALSE),M816)</f>
        <v>0</v>
      </c>
      <c r="BE816" s="9">
        <f t="shared" si="53"/>
        <v>0</v>
      </c>
      <c r="BF816" s="11" t="str">
        <f>IF($BJ816=BD816,"true",IF('DB Runes'!$L816="{}","",IF(RIGHT(LEFT('DB Runes'!$L816,14),1)="f","false","true")))</f>
        <v>true</v>
      </c>
      <c r="BG816" s="11">
        <f>IFERROR(IF(BE816=0,0,IF(BD816=$BJ816,LEFT(RIGHT('DB Runes'!$L816,LEN('DB Runes'!$L816)-28),LEN('DB Runes'!$L816)-29),IF(BF816="true",LEFT(RIGHT('DB Runes'!$L816,LEN('DB Runes'!$L816)-27),LEN('DB Runes'!$L816)-28),LEFT(RIGHT('DB Runes'!$L816,LEN('DB Runes'!$L816)-28),LEN('DB Runes'!$L816)-29)))),0)</f>
        <v>0</v>
      </c>
      <c r="BH816">
        <f>IFERROR(VLOOKUP($AQ816,Runes!$AM:$AP,4,FALSE),0)</f>
        <v>0</v>
      </c>
      <c r="BI816">
        <f>IFERROR(VLOOKUP($AQ816,Runes!$AD:$AF,2,FALSE),0)</f>
        <v>0</v>
      </c>
      <c r="BJ816">
        <f>IFERROR(VLOOKUP($AQ816,Runes!$AD:$AF,3,FALSE),0)</f>
        <v>0</v>
      </c>
    </row>
    <row r="817" spans="1:62" x14ac:dyDescent="0.25">
      <c r="A817" s="9">
        <f>'DB Runes'!$A817</f>
        <v>0</v>
      </c>
      <c r="B817" s="9">
        <f>'DB Runes'!$B817</f>
        <v>0</v>
      </c>
      <c r="C817" s="9" t="str">
        <f>IF('DB Runes'!$C817="{}","",IF(RIGHT(LEFT('DB Runes'!$C817,14),1)="f","false","true"))</f>
        <v>true</v>
      </c>
      <c r="D817" s="9" t="e">
        <f>IF(C817="","",IF(C817="true",LEFT(RIGHT('DB Runes'!$C817,LEN('DB Runes'!$C817)-27),LEN('DB Runes'!$C817)-28),LEFT(RIGHT('DB Runes'!$C817,LEN('DB Runes'!$C817)-28),LEN('DB Runes'!$C817)-29)))</f>
        <v>#VALUE!</v>
      </c>
      <c r="E817" s="9">
        <f>'DB Runes'!$D817</f>
        <v>0</v>
      </c>
      <c r="F817" s="9">
        <f>'DB Runes'!$E817</f>
        <v>0</v>
      </c>
      <c r="G817" s="9" t="str">
        <f>IF('DB Runes'!$F817="{}","",IF(RIGHT(LEFT('DB Runes'!$F817,14),1)="f","false","true"))</f>
        <v>true</v>
      </c>
      <c r="H817" s="9" t="e">
        <f>IF(G817="","",IF(G817="true",LEFT(RIGHT('DB Runes'!$F817,LEN('DB Runes'!$F817)-27),LEN('DB Runes'!$F817)-28),LEFT(RIGHT('DB Runes'!$F817,LEN('DB Runes'!$F817)-28),LEN('DB Runes'!$F817)-29)))</f>
        <v>#VALUE!</v>
      </c>
      <c r="I817" s="9">
        <f>'DB Runes'!$G817</f>
        <v>0</v>
      </c>
      <c r="J817" s="9">
        <f>'DB Runes'!$H817</f>
        <v>0</v>
      </c>
      <c r="K817" s="9" t="str">
        <f>IF('DB Runes'!$I817="{}","",IF(RIGHT(LEFT('DB Runes'!$I817,14),1)="f","false","true"))</f>
        <v>true</v>
      </c>
      <c r="L817" s="9" t="e">
        <f>IF(K817="","",IF(K817="true",LEFT(RIGHT('DB Runes'!$I817,LEN('DB Runes'!$I817)-27),LEN('DB Runes'!$I817)-28),LEFT(RIGHT('DB Runes'!$I817,LEN('DB Runes'!$I817)-28),LEN('DB Runes'!$I817)-29)))</f>
        <v>#VALUE!</v>
      </c>
      <c r="M817" s="9">
        <f>'DB Runes'!$J817</f>
        <v>0</v>
      </c>
      <c r="N817" s="9">
        <f>'DB Runes'!$K817</f>
        <v>0</v>
      </c>
      <c r="O817" s="9" t="str">
        <f>IF('DB Runes'!$L817="{}","",IF(RIGHT(LEFT('DB Runes'!$L817,14),1)="f","false","true"))</f>
        <v>true</v>
      </c>
      <c r="P817" s="9" t="e">
        <f>IF(O817="","",IF(O817="true",LEFT(RIGHT('DB Runes'!$L817,LEN('DB Runes'!$L817)-27),LEN('DB Runes'!$L817)-28),LEFT(RIGHT('DB Runes'!$L817,LEN('DB Runes'!$L817)-28),LEN('DB Runes'!$L817)-29)))</f>
        <v>#VALUE!</v>
      </c>
      <c r="R817" s="9" t="str">
        <f ca="1">IFERROR(sub_stat_v&amp;enchant_true?&amp;IF(G_v_equal_0&gt;0,G_v_brackets,"")&amp;g_e_equal_perfect,"")</f>
        <v/>
      </c>
      <c r="S817" s="9" t="str">
        <f ca="1">IFERROR(sub_stat_v&amp;enchant_true?&amp;IF(G_v_equal_0&gt;0,G_v_brackets,"")&amp;g_e_equal_perfect,"")</f>
        <v/>
      </c>
      <c r="T817" s="9" t="str">
        <f ca="1">IFERROR(sub_stat_v&amp;enchant_true?&amp;IF(G_v_equal_0&gt;0,G_v_brackets,"")&amp;g_e_equal_perfect,"")</f>
        <v/>
      </c>
      <c r="U817" s="9" t="str">
        <f ca="1">IFERROR(sub_stat_v&amp;enchant_true?&amp;IF(G_v_equal_0&gt;0,G_v_brackets,"")&amp;g_e_equal_perfect,"")</f>
        <v/>
      </c>
      <c r="V817" s="9" t="str">
        <f ca="1">IFERROR(sub_stat_v&amp;enchant_true?&amp;IF(G_v_equal_0&gt;0,G_v_brackets,"")&amp;g_e_equal_perfect,"")</f>
        <v/>
      </c>
      <c r="W817" s="9" t="str">
        <f ca="1">IFERROR(sub_stat_v&amp;enchant_true?&amp;IF(G_v_equal_0&gt;0,G_v_brackets,"")&amp;g_e_equal_perfect,"")</f>
        <v/>
      </c>
      <c r="X817" s="9" t="str">
        <f ca="1">IFERROR(sub_stat_v&amp;enchant_true?&amp;IF(G_v_equal_0&gt;0,G_v_brackets,"")&amp;g_e_equal_perfect,"")</f>
        <v/>
      </c>
      <c r="Y817" s="9" t="str">
        <f ca="1">IFERROR(sub_stat_v&amp;enchant_true?&amp;IF(G_v_equal_0&gt;0,G_v_brackets,"")&amp;g_e_equal_perfect,"")</f>
        <v/>
      </c>
      <c r="Z817" s="9" t="str">
        <f ca="1">IFERROR(sub_stat_v&amp;enchant_true?&amp;IF(G_v_equal_0&gt;0,G_v_brackets,"")&amp;g_e_equal_perfect,"")</f>
        <v/>
      </c>
      <c r="AA817" s="9" t="str">
        <f ca="1">IFERROR(sub_stat_v&amp;enchant_true?&amp;IF(G_v_equal_0&gt;0,G_v_brackets,"")&amp;g_e_equal_perfect,"")</f>
        <v/>
      </c>
      <c r="AB817" s="9" t="str">
        <f ca="1">IFERROR(sub_stat_v&amp;enchant_true?&amp;IF(G_v_equal_0&gt;0,G_v_brackets,"")&amp;g_e_equal_perfect,"")</f>
        <v/>
      </c>
      <c r="AQ817">
        <f>'DB Runes'!O817</f>
        <v>0</v>
      </c>
      <c r="AR817" s="9">
        <f>IF($BI817=A817,VLOOKUP($AQ817,Runes!$AD:$AF,3,FALSE),A817)</f>
        <v>0</v>
      </c>
      <c r="AS817" s="9">
        <f t="shared" si="51"/>
        <v>0</v>
      </c>
      <c r="AT817" s="11" t="str">
        <f>IF($BJ817=AR817,"true",IF('DB Runes'!$C817="{}","",IF(RIGHT(LEFT('DB Runes'!$C817,14),1)="f","false","true")))</f>
        <v>true</v>
      </c>
      <c r="AU817" s="11">
        <f>IFERROR(IF(AS817=0,0,IF(AR817=$BJ817,LEFT(RIGHT('DB Runes'!$C817,LEN('DB Runes'!$C817)-28),LEN('DB Runes'!$F817)-29),IF(AT817="true",LEFT(RIGHT('DB Runes'!$C817,LEN('DB Runes'!$C817)-27),LEN('DB Runes'!$C817)-28),LEFT(RIGHT('DB Runes'!$C817,LEN('DB Runes'!$C817)-28),LEN('DB Runes'!$C817)-29)))),0)</f>
        <v>0</v>
      </c>
      <c r="AV817" s="9">
        <f>IF($BI817=E817,VLOOKUP($AQ817,Runes!$AD:$AF,3,FALSE),E817)</f>
        <v>0</v>
      </c>
      <c r="AW817" s="9">
        <f t="shared" si="52"/>
        <v>0</v>
      </c>
      <c r="AX817" s="11" t="str">
        <f>IF($BJ817=AV817,"true",IF('DB Runes'!$F817="{}","",IF(RIGHT(LEFT('DB Runes'!$F817,14),1)="f","false","true")))</f>
        <v>true</v>
      </c>
      <c r="AY817" s="11">
        <f>IFERROR(IF(AW817=0,0,IF(AV817=$BJ817,LEFT(RIGHT('DB Runes'!$F817,LEN('DB Runes'!$F817)-28),LEN('DB Runes'!$F817)-29),IF(AX817="true",LEFT(RIGHT('DB Runes'!$F817,LEN('DB Runes'!$F817)-27),LEN('DB Runes'!$F817)-28),LEFT(RIGHT('DB Runes'!$F817,LEN('DB Runes'!$F817)-28),LEN('DB Runes'!$F817)-29)))),0)</f>
        <v>0</v>
      </c>
      <c r="AZ817" s="9">
        <f>IF($BI817=I817,VLOOKUP($AQ817,Runes!$AD:$AF,3,FALSE),I817)</f>
        <v>0</v>
      </c>
      <c r="BA817" s="9">
        <f t="shared" si="50"/>
        <v>0</v>
      </c>
      <c r="BB817" s="11" t="str">
        <f>IF($BJ817=AZ817,"true",IF('DB Runes'!$I817="{}","",IF(RIGHT(LEFT('DB Runes'!$I817,14),1)="f","false","true")))</f>
        <v>true</v>
      </c>
      <c r="BC817" s="11">
        <f>IFERROR(IF(BA817=0,0,IF(AZ817=$BJ817,LEFT(RIGHT('DB Runes'!$I817,LEN('DB Runes'!$I817)-28),LEN('DB Runes'!$I817)-29),IF(BB817="true",LEFT(RIGHT('DB Runes'!$I817,LEN('DB Runes'!$I817)-27),LEN('DB Runes'!$I817)-28),LEFT(RIGHT('DB Runes'!$I817,LEN('DB Runes'!$I817)-28),LEN('DB Runes'!$I817)-29)))),0)</f>
        <v>0</v>
      </c>
      <c r="BD817" s="9">
        <f>IF($BI817=M817,VLOOKUP($AQ817,Runes!$AD:$AF,3,FALSE),M817)</f>
        <v>0</v>
      </c>
      <c r="BE817" s="9">
        <f t="shared" si="53"/>
        <v>0</v>
      </c>
      <c r="BF817" s="11" t="str">
        <f>IF($BJ817=BD817,"true",IF('DB Runes'!$L817="{}","",IF(RIGHT(LEFT('DB Runes'!$L817,14),1)="f","false","true")))</f>
        <v>true</v>
      </c>
      <c r="BG817" s="11">
        <f>IFERROR(IF(BE817=0,0,IF(BD817=$BJ817,LEFT(RIGHT('DB Runes'!$L817,LEN('DB Runes'!$L817)-28),LEN('DB Runes'!$L817)-29),IF(BF817="true",LEFT(RIGHT('DB Runes'!$L817,LEN('DB Runes'!$L817)-27),LEN('DB Runes'!$L817)-28),LEFT(RIGHT('DB Runes'!$L817,LEN('DB Runes'!$L817)-28),LEN('DB Runes'!$L817)-29)))),0)</f>
        <v>0</v>
      </c>
      <c r="BH817">
        <f>IFERROR(VLOOKUP($AQ817,Runes!$AM:$AP,4,FALSE),0)</f>
        <v>0</v>
      </c>
      <c r="BI817">
        <f>IFERROR(VLOOKUP($AQ817,Runes!$AD:$AF,2,FALSE),0)</f>
        <v>0</v>
      </c>
      <c r="BJ817">
        <f>IFERROR(VLOOKUP($AQ817,Runes!$AD:$AF,3,FALSE),0)</f>
        <v>0</v>
      </c>
    </row>
    <row r="818" spans="1:62" x14ac:dyDescent="0.25">
      <c r="A818" s="9">
        <f>'DB Runes'!$A818</f>
        <v>0</v>
      </c>
      <c r="B818" s="9">
        <f>'DB Runes'!$B818</f>
        <v>0</v>
      </c>
      <c r="C818" s="9" t="str">
        <f>IF('DB Runes'!$C818="{}","",IF(RIGHT(LEFT('DB Runes'!$C818,14),1)="f","false","true"))</f>
        <v>true</v>
      </c>
      <c r="D818" s="9" t="e">
        <f>IF(C818="","",IF(C818="true",LEFT(RIGHT('DB Runes'!$C818,LEN('DB Runes'!$C818)-27),LEN('DB Runes'!$C818)-28),LEFT(RIGHT('DB Runes'!$C818,LEN('DB Runes'!$C818)-28),LEN('DB Runes'!$C818)-29)))</f>
        <v>#VALUE!</v>
      </c>
      <c r="E818" s="9">
        <f>'DB Runes'!$D818</f>
        <v>0</v>
      </c>
      <c r="F818" s="9">
        <f>'DB Runes'!$E818</f>
        <v>0</v>
      </c>
      <c r="G818" s="9" t="str">
        <f>IF('DB Runes'!$F818="{}","",IF(RIGHT(LEFT('DB Runes'!$F818,14),1)="f","false","true"))</f>
        <v>true</v>
      </c>
      <c r="H818" s="9" t="e">
        <f>IF(G818="","",IF(G818="true",LEFT(RIGHT('DB Runes'!$F818,LEN('DB Runes'!$F818)-27),LEN('DB Runes'!$F818)-28),LEFT(RIGHT('DB Runes'!$F818,LEN('DB Runes'!$F818)-28),LEN('DB Runes'!$F818)-29)))</f>
        <v>#VALUE!</v>
      </c>
      <c r="I818" s="9">
        <f>'DB Runes'!$G818</f>
        <v>0</v>
      </c>
      <c r="J818" s="9">
        <f>'DB Runes'!$H818</f>
        <v>0</v>
      </c>
      <c r="K818" s="9" t="str">
        <f>IF('DB Runes'!$I818="{}","",IF(RIGHT(LEFT('DB Runes'!$I818,14),1)="f","false","true"))</f>
        <v>true</v>
      </c>
      <c r="L818" s="9" t="e">
        <f>IF(K818="","",IF(K818="true",LEFT(RIGHT('DB Runes'!$I818,LEN('DB Runes'!$I818)-27),LEN('DB Runes'!$I818)-28),LEFT(RIGHT('DB Runes'!$I818,LEN('DB Runes'!$I818)-28),LEN('DB Runes'!$I818)-29)))</f>
        <v>#VALUE!</v>
      </c>
      <c r="M818" s="9">
        <f>'DB Runes'!$J818</f>
        <v>0</v>
      </c>
      <c r="N818" s="9">
        <f>'DB Runes'!$K818</f>
        <v>0</v>
      </c>
      <c r="O818" s="9" t="str">
        <f>IF('DB Runes'!$L818="{}","",IF(RIGHT(LEFT('DB Runes'!$L818,14),1)="f","false","true"))</f>
        <v>true</v>
      </c>
      <c r="P818" s="9" t="e">
        <f>IF(O818="","",IF(O818="true",LEFT(RIGHT('DB Runes'!$L818,LEN('DB Runes'!$L818)-27),LEN('DB Runes'!$L818)-28),LEFT(RIGHT('DB Runes'!$L818,LEN('DB Runes'!$L818)-28),LEN('DB Runes'!$L818)-29)))</f>
        <v>#VALUE!</v>
      </c>
      <c r="R818" s="9" t="str">
        <f ca="1">IFERROR(sub_stat_v&amp;enchant_true?&amp;IF(G_v_equal_0&gt;0,G_v_brackets,"")&amp;g_e_equal_perfect,"")</f>
        <v/>
      </c>
      <c r="S818" s="9" t="str">
        <f ca="1">IFERROR(sub_stat_v&amp;enchant_true?&amp;IF(G_v_equal_0&gt;0,G_v_brackets,"")&amp;g_e_equal_perfect,"")</f>
        <v/>
      </c>
      <c r="T818" s="9" t="str">
        <f ca="1">IFERROR(sub_stat_v&amp;enchant_true?&amp;IF(G_v_equal_0&gt;0,G_v_brackets,"")&amp;g_e_equal_perfect,"")</f>
        <v/>
      </c>
      <c r="U818" s="9" t="str">
        <f ca="1">IFERROR(sub_stat_v&amp;enchant_true?&amp;IF(G_v_equal_0&gt;0,G_v_brackets,"")&amp;g_e_equal_perfect,"")</f>
        <v/>
      </c>
      <c r="V818" s="9" t="str">
        <f ca="1">IFERROR(sub_stat_v&amp;enchant_true?&amp;IF(G_v_equal_0&gt;0,G_v_brackets,"")&amp;g_e_equal_perfect,"")</f>
        <v/>
      </c>
      <c r="W818" s="9" t="str">
        <f ca="1">IFERROR(sub_stat_v&amp;enchant_true?&amp;IF(G_v_equal_0&gt;0,G_v_brackets,"")&amp;g_e_equal_perfect,"")</f>
        <v/>
      </c>
      <c r="X818" s="9" t="str">
        <f ca="1">IFERROR(sub_stat_v&amp;enchant_true?&amp;IF(G_v_equal_0&gt;0,G_v_brackets,"")&amp;g_e_equal_perfect,"")</f>
        <v/>
      </c>
      <c r="Y818" s="9" t="str">
        <f ca="1">IFERROR(sub_stat_v&amp;enchant_true?&amp;IF(G_v_equal_0&gt;0,G_v_brackets,"")&amp;g_e_equal_perfect,"")</f>
        <v/>
      </c>
      <c r="Z818" s="9" t="str">
        <f ca="1">IFERROR(sub_stat_v&amp;enchant_true?&amp;IF(G_v_equal_0&gt;0,G_v_brackets,"")&amp;g_e_equal_perfect,"")</f>
        <v/>
      </c>
      <c r="AA818" s="9" t="str">
        <f ca="1">IFERROR(sub_stat_v&amp;enchant_true?&amp;IF(G_v_equal_0&gt;0,G_v_brackets,"")&amp;g_e_equal_perfect,"")</f>
        <v/>
      </c>
      <c r="AB818" s="9" t="str">
        <f ca="1">IFERROR(sub_stat_v&amp;enchant_true?&amp;IF(G_v_equal_0&gt;0,G_v_brackets,"")&amp;g_e_equal_perfect,"")</f>
        <v/>
      </c>
      <c r="AQ818">
        <f>'DB Runes'!O818</f>
        <v>0</v>
      </c>
      <c r="AR818" s="9">
        <f>IF($BI818=A818,VLOOKUP($AQ818,Runes!$AD:$AF,3,FALSE),A818)</f>
        <v>0</v>
      </c>
      <c r="AS818" s="9">
        <f t="shared" si="51"/>
        <v>0</v>
      </c>
      <c r="AT818" s="11" t="str">
        <f>IF($BJ818=AR818,"true",IF('DB Runes'!$C818="{}","",IF(RIGHT(LEFT('DB Runes'!$C818,14),1)="f","false","true")))</f>
        <v>true</v>
      </c>
      <c r="AU818" s="11">
        <f>IFERROR(IF(AS818=0,0,IF(AR818=$BJ818,LEFT(RIGHT('DB Runes'!$C818,LEN('DB Runes'!$C818)-28),LEN('DB Runes'!$F818)-29),IF(AT818="true",LEFT(RIGHT('DB Runes'!$C818,LEN('DB Runes'!$C818)-27),LEN('DB Runes'!$C818)-28),LEFT(RIGHT('DB Runes'!$C818,LEN('DB Runes'!$C818)-28),LEN('DB Runes'!$C818)-29)))),0)</f>
        <v>0</v>
      </c>
      <c r="AV818" s="9">
        <f>IF($BI818=E818,VLOOKUP($AQ818,Runes!$AD:$AF,3,FALSE),E818)</f>
        <v>0</v>
      </c>
      <c r="AW818" s="9">
        <f t="shared" si="52"/>
        <v>0</v>
      </c>
      <c r="AX818" s="11" t="str">
        <f>IF($BJ818=AV818,"true",IF('DB Runes'!$F818="{}","",IF(RIGHT(LEFT('DB Runes'!$F818,14),1)="f","false","true")))</f>
        <v>true</v>
      </c>
      <c r="AY818" s="11">
        <f>IFERROR(IF(AW818=0,0,IF(AV818=$BJ818,LEFT(RIGHT('DB Runes'!$F818,LEN('DB Runes'!$F818)-28),LEN('DB Runes'!$F818)-29),IF(AX818="true",LEFT(RIGHT('DB Runes'!$F818,LEN('DB Runes'!$F818)-27),LEN('DB Runes'!$F818)-28),LEFT(RIGHT('DB Runes'!$F818,LEN('DB Runes'!$F818)-28),LEN('DB Runes'!$F818)-29)))),0)</f>
        <v>0</v>
      </c>
      <c r="AZ818" s="9">
        <f>IF($BI818=I818,VLOOKUP($AQ818,Runes!$AD:$AF,3,FALSE),I818)</f>
        <v>0</v>
      </c>
      <c r="BA818" s="9">
        <f t="shared" si="50"/>
        <v>0</v>
      </c>
      <c r="BB818" s="11" t="str">
        <f>IF($BJ818=AZ818,"true",IF('DB Runes'!$I818="{}","",IF(RIGHT(LEFT('DB Runes'!$I818,14),1)="f","false","true")))</f>
        <v>true</v>
      </c>
      <c r="BC818" s="11">
        <f>IFERROR(IF(BA818=0,0,IF(AZ818=$BJ818,LEFT(RIGHT('DB Runes'!$I818,LEN('DB Runes'!$I818)-28),LEN('DB Runes'!$I818)-29),IF(BB818="true",LEFT(RIGHT('DB Runes'!$I818,LEN('DB Runes'!$I818)-27),LEN('DB Runes'!$I818)-28),LEFT(RIGHT('DB Runes'!$I818,LEN('DB Runes'!$I818)-28),LEN('DB Runes'!$I818)-29)))),0)</f>
        <v>0</v>
      </c>
      <c r="BD818" s="9">
        <f>IF($BI818=M818,VLOOKUP($AQ818,Runes!$AD:$AF,3,FALSE),M818)</f>
        <v>0</v>
      </c>
      <c r="BE818" s="9">
        <f t="shared" si="53"/>
        <v>0</v>
      </c>
      <c r="BF818" s="11" t="str">
        <f>IF($BJ818=BD818,"true",IF('DB Runes'!$L818="{}","",IF(RIGHT(LEFT('DB Runes'!$L818,14),1)="f","false","true")))</f>
        <v>true</v>
      </c>
      <c r="BG818" s="11">
        <f>IFERROR(IF(BE818=0,0,IF(BD818=$BJ818,LEFT(RIGHT('DB Runes'!$L818,LEN('DB Runes'!$L818)-28),LEN('DB Runes'!$L818)-29),IF(BF818="true",LEFT(RIGHT('DB Runes'!$L818,LEN('DB Runes'!$L818)-27),LEN('DB Runes'!$L818)-28),LEFT(RIGHT('DB Runes'!$L818,LEN('DB Runes'!$L818)-28),LEN('DB Runes'!$L818)-29)))),0)</f>
        <v>0</v>
      </c>
      <c r="BH818">
        <f>IFERROR(VLOOKUP($AQ818,Runes!$AM:$AP,4,FALSE),0)</f>
        <v>0</v>
      </c>
      <c r="BI818">
        <f>IFERROR(VLOOKUP($AQ818,Runes!$AD:$AF,2,FALSE),0)</f>
        <v>0</v>
      </c>
      <c r="BJ818">
        <f>IFERROR(VLOOKUP($AQ818,Runes!$AD:$AF,3,FALSE),0)</f>
        <v>0</v>
      </c>
    </row>
    <row r="819" spans="1:62" x14ac:dyDescent="0.25">
      <c r="A819" s="9">
        <f>'DB Runes'!$A819</f>
        <v>0</v>
      </c>
      <c r="B819" s="9">
        <f>'DB Runes'!$B819</f>
        <v>0</v>
      </c>
      <c r="C819" s="9" t="str">
        <f>IF('DB Runes'!$C819="{}","",IF(RIGHT(LEFT('DB Runes'!$C819,14),1)="f","false","true"))</f>
        <v>true</v>
      </c>
      <c r="D819" s="9" t="e">
        <f>IF(C819="","",IF(C819="true",LEFT(RIGHT('DB Runes'!$C819,LEN('DB Runes'!$C819)-27),LEN('DB Runes'!$C819)-28),LEFT(RIGHT('DB Runes'!$C819,LEN('DB Runes'!$C819)-28),LEN('DB Runes'!$C819)-29)))</f>
        <v>#VALUE!</v>
      </c>
      <c r="E819" s="9">
        <f>'DB Runes'!$D819</f>
        <v>0</v>
      </c>
      <c r="F819" s="9">
        <f>'DB Runes'!$E819</f>
        <v>0</v>
      </c>
      <c r="G819" s="9" t="str">
        <f>IF('DB Runes'!$F819="{}","",IF(RIGHT(LEFT('DB Runes'!$F819,14),1)="f","false","true"))</f>
        <v>true</v>
      </c>
      <c r="H819" s="9" t="e">
        <f>IF(G819="","",IF(G819="true",LEFT(RIGHT('DB Runes'!$F819,LEN('DB Runes'!$F819)-27),LEN('DB Runes'!$F819)-28),LEFT(RIGHT('DB Runes'!$F819,LEN('DB Runes'!$F819)-28),LEN('DB Runes'!$F819)-29)))</f>
        <v>#VALUE!</v>
      </c>
      <c r="I819" s="9">
        <f>'DB Runes'!$G819</f>
        <v>0</v>
      </c>
      <c r="J819" s="9">
        <f>'DB Runes'!$H819</f>
        <v>0</v>
      </c>
      <c r="K819" s="9" t="str">
        <f>IF('DB Runes'!$I819="{}","",IF(RIGHT(LEFT('DB Runes'!$I819,14),1)="f","false","true"))</f>
        <v>true</v>
      </c>
      <c r="L819" s="9" t="e">
        <f>IF(K819="","",IF(K819="true",LEFT(RIGHT('DB Runes'!$I819,LEN('DB Runes'!$I819)-27),LEN('DB Runes'!$I819)-28),LEFT(RIGHT('DB Runes'!$I819,LEN('DB Runes'!$I819)-28),LEN('DB Runes'!$I819)-29)))</f>
        <v>#VALUE!</v>
      </c>
      <c r="M819" s="9">
        <f>'DB Runes'!$J819</f>
        <v>0</v>
      </c>
      <c r="N819" s="9">
        <f>'DB Runes'!$K819</f>
        <v>0</v>
      </c>
      <c r="O819" s="9" t="str">
        <f>IF('DB Runes'!$L819="{}","",IF(RIGHT(LEFT('DB Runes'!$L819,14),1)="f","false","true"))</f>
        <v>true</v>
      </c>
      <c r="P819" s="9" t="e">
        <f>IF(O819="","",IF(O819="true",LEFT(RIGHT('DB Runes'!$L819,LEN('DB Runes'!$L819)-27),LEN('DB Runes'!$L819)-28),LEFT(RIGHT('DB Runes'!$L819,LEN('DB Runes'!$L819)-28),LEN('DB Runes'!$L819)-29)))</f>
        <v>#VALUE!</v>
      </c>
      <c r="R819" s="9" t="str">
        <f ca="1">IFERROR(sub_stat_v&amp;enchant_true?&amp;IF(G_v_equal_0&gt;0,G_v_brackets,"")&amp;g_e_equal_perfect,"")</f>
        <v/>
      </c>
      <c r="S819" s="9" t="str">
        <f ca="1">IFERROR(sub_stat_v&amp;enchant_true?&amp;IF(G_v_equal_0&gt;0,G_v_brackets,"")&amp;g_e_equal_perfect,"")</f>
        <v/>
      </c>
      <c r="T819" s="9" t="str">
        <f ca="1">IFERROR(sub_stat_v&amp;enchant_true?&amp;IF(G_v_equal_0&gt;0,G_v_brackets,"")&amp;g_e_equal_perfect,"")</f>
        <v/>
      </c>
      <c r="U819" s="9" t="str">
        <f ca="1">IFERROR(sub_stat_v&amp;enchant_true?&amp;IF(G_v_equal_0&gt;0,G_v_brackets,"")&amp;g_e_equal_perfect,"")</f>
        <v/>
      </c>
      <c r="V819" s="9" t="str">
        <f ca="1">IFERROR(sub_stat_v&amp;enchant_true?&amp;IF(G_v_equal_0&gt;0,G_v_brackets,"")&amp;g_e_equal_perfect,"")</f>
        <v/>
      </c>
      <c r="W819" s="9" t="str">
        <f ca="1">IFERROR(sub_stat_v&amp;enchant_true?&amp;IF(G_v_equal_0&gt;0,G_v_brackets,"")&amp;g_e_equal_perfect,"")</f>
        <v/>
      </c>
      <c r="X819" s="9" t="str">
        <f ca="1">IFERROR(sub_stat_v&amp;enchant_true?&amp;IF(G_v_equal_0&gt;0,G_v_brackets,"")&amp;g_e_equal_perfect,"")</f>
        <v/>
      </c>
      <c r="Y819" s="9" t="str">
        <f ca="1">IFERROR(sub_stat_v&amp;enchant_true?&amp;IF(G_v_equal_0&gt;0,G_v_brackets,"")&amp;g_e_equal_perfect,"")</f>
        <v/>
      </c>
      <c r="Z819" s="9" t="str">
        <f ca="1">IFERROR(sub_stat_v&amp;enchant_true?&amp;IF(G_v_equal_0&gt;0,G_v_brackets,"")&amp;g_e_equal_perfect,"")</f>
        <v/>
      </c>
      <c r="AA819" s="9" t="str">
        <f ca="1">IFERROR(sub_stat_v&amp;enchant_true?&amp;IF(G_v_equal_0&gt;0,G_v_brackets,"")&amp;g_e_equal_perfect,"")</f>
        <v/>
      </c>
      <c r="AB819" s="9" t="str">
        <f ca="1">IFERROR(sub_stat_v&amp;enchant_true?&amp;IF(G_v_equal_0&gt;0,G_v_brackets,"")&amp;g_e_equal_perfect,"")</f>
        <v/>
      </c>
      <c r="AQ819">
        <f>'DB Runes'!O819</f>
        <v>0</v>
      </c>
      <c r="AR819" s="9">
        <f>IF($BI819=A819,VLOOKUP($AQ819,Runes!$AD:$AF,3,FALSE),A819)</f>
        <v>0</v>
      </c>
      <c r="AS819" s="9">
        <f t="shared" si="51"/>
        <v>0</v>
      </c>
      <c r="AT819" s="11" t="str">
        <f>IF($BJ819=AR819,"true",IF('DB Runes'!$C819="{}","",IF(RIGHT(LEFT('DB Runes'!$C819,14),1)="f","false","true")))</f>
        <v>true</v>
      </c>
      <c r="AU819" s="11">
        <f>IFERROR(IF(AS819=0,0,IF(AR819=$BJ819,LEFT(RIGHT('DB Runes'!$C819,LEN('DB Runes'!$C819)-28),LEN('DB Runes'!$F819)-29),IF(AT819="true",LEFT(RIGHT('DB Runes'!$C819,LEN('DB Runes'!$C819)-27),LEN('DB Runes'!$C819)-28),LEFT(RIGHT('DB Runes'!$C819,LEN('DB Runes'!$C819)-28),LEN('DB Runes'!$C819)-29)))),0)</f>
        <v>0</v>
      </c>
      <c r="AV819" s="9">
        <f>IF($BI819=E819,VLOOKUP($AQ819,Runes!$AD:$AF,3,FALSE),E819)</f>
        <v>0</v>
      </c>
      <c r="AW819" s="9">
        <f t="shared" si="52"/>
        <v>0</v>
      </c>
      <c r="AX819" s="11" t="str">
        <f>IF($BJ819=AV819,"true",IF('DB Runes'!$F819="{}","",IF(RIGHT(LEFT('DB Runes'!$F819,14),1)="f","false","true")))</f>
        <v>true</v>
      </c>
      <c r="AY819" s="11">
        <f>IFERROR(IF(AW819=0,0,IF(AV819=$BJ819,LEFT(RIGHT('DB Runes'!$F819,LEN('DB Runes'!$F819)-28),LEN('DB Runes'!$F819)-29),IF(AX819="true",LEFT(RIGHT('DB Runes'!$F819,LEN('DB Runes'!$F819)-27),LEN('DB Runes'!$F819)-28),LEFT(RIGHT('DB Runes'!$F819,LEN('DB Runes'!$F819)-28),LEN('DB Runes'!$F819)-29)))),0)</f>
        <v>0</v>
      </c>
      <c r="AZ819" s="9">
        <f>IF($BI819=I819,VLOOKUP($AQ819,Runes!$AD:$AF,3,FALSE),I819)</f>
        <v>0</v>
      </c>
      <c r="BA819" s="9">
        <f t="shared" si="50"/>
        <v>0</v>
      </c>
      <c r="BB819" s="11" t="str">
        <f>IF($BJ819=AZ819,"true",IF('DB Runes'!$I819="{}","",IF(RIGHT(LEFT('DB Runes'!$I819,14),1)="f","false","true")))</f>
        <v>true</v>
      </c>
      <c r="BC819" s="11">
        <f>IFERROR(IF(BA819=0,0,IF(AZ819=$BJ819,LEFT(RIGHT('DB Runes'!$I819,LEN('DB Runes'!$I819)-28),LEN('DB Runes'!$I819)-29),IF(BB819="true",LEFT(RIGHT('DB Runes'!$I819,LEN('DB Runes'!$I819)-27),LEN('DB Runes'!$I819)-28),LEFT(RIGHT('DB Runes'!$I819,LEN('DB Runes'!$I819)-28),LEN('DB Runes'!$I819)-29)))),0)</f>
        <v>0</v>
      </c>
      <c r="BD819" s="9">
        <f>IF($BI819=M819,VLOOKUP($AQ819,Runes!$AD:$AF,3,FALSE),M819)</f>
        <v>0</v>
      </c>
      <c r="BE819" s="9">
        <f t="shared" si="53"/>
        <v>0</v>
      </c>
      <c r="BF819" s="11" t="str">
        <f>IF($BJ819=BD819,"true",IF('DB Runes'!$L819="{}","",IF(RIGHT(LEFT('DB Runes'!$L819,14),1)="f","false","true")))</f>
        <v>true</v>
      </c>
      <c r="BG819" s="11">
        <f>IFERROR(IF(BE819=0,0,IF(BD819=$BJ819,LEFT(RIGHT('DB Runes'!$L819,LEN('DB Runes'!$L819)-28),LEN('DB Runes'!$L819)-29),IF(BF819="true",LEFT(RIGHT('DB Runes'!$L819,LEN('DB Runes'!$L819)-27),LEN('DB Runes'!$L819)-28),LEFT(RIGHT('DB Runes'!$L819,LEN('DB Runes'!$L819)-28),LEN('DB Runes'!$L819)-29)))),0)</f>
        <v>0</v>
      </c>
      <c r="BH819">
        <f>IFERROR(VLOOKUP($AQ819,Runes!$AM:$AP,4,FALSE),0)</f>
        <v>0</v>
      </c>
      <c r="BI819">
        <f>IFERROR(VLOOKUP($AQ819,Runes!$AD:$AF,2,FALSE),0)</f>
        <v>0</v>
      </c>
      <c r="BJ819">
        <f>IFERROR(VLOOKUP($AQ819,Runes!$AD:$AF,3,FALSE),0)</f>
        <v>0</v>
      </c>
    </row>
    <row r="820" spans="1:62" x14ac:dyDescent="0.25">
      <c r="A820" s="9">
        <f>'DB Runes'!$A820</f>
        <v>0</v>
      </c>
      <c r="B820" s="9">
        <f>'DB Runes'!$B820</f>
        <v>0</v>
      </c>
      <c r="C820" s="9" t="str">
        <f>IF('DB Runes'!$C820="{}","",IF(RIGHT(LEFT('DB Runes'!$C820,14),1)="f","false","true"))</f>
        <v>true</v>
      </c>
      <c r="D820" s="9" t="e">
        <f>IF(C820="","",IF(C820="true",LEFT(RIGHT('DB Runes'!$C820,LEN('DB Runes'!$C820)-27),LEN('DB Runes'!$C820)-28),LEFT(RIGHT('DB Runes'!$C820,LEN('DB Runes'!$C820)-28),LEN('DB Runes'!$C820)-29)))</f>
        <v>#VALUE!</v>
      </c>
      <c r="E820" s="9">
        <f>'DB Runes'!$D820</f>
        <v>0</v>
      </c>
      <c r="F820" s="9">
        <f>'DB Runes'!$E820</f>
        <v>0</v>
      </c>
      <c r="G820" s="9" t="str">
        <f>IF('DB Runes'!$F820="{}","",IF(RIGHT(LEFT('DB Runes'!$F820,14),1)="f","false","true"))</f>
        <v>true</v>
      </c>
      <c r="H820" s="9" t="e">
        <f>IF(G820="","",IF(G820="true",LEFT(RIGHT('DB Runes'!$F820,LEN('DB Runes'!$F820)-27),LEN('DB Runes'!$F820)-28),LEFT(RIGHT('DB Runes'!$F820,LEN('DB Runes'!$F820)-28),LEN('DB Runes'!$F820)-29)))</f>
        <v>#VALUE!</v>
      </c>
      <c r="I820" s="9">
        <f>'DB Runes'!$G820</f>
        <v>0</v>
      </c>
      <c r="J820" s="9">
        <f>'DB Runes'!$H820</f>
        <v>0</v>
      </c>
      <c r="K820" s="9" t="str">
        <f>IF('DB Runes'!$I820="{}","",IF(RIGHT(LEFT('DB Runes'!$I820,14),1)="f","false","true"))</f>
        <v>true</v>
      </c>
      <c r="L820" s="9" t="e">
        <f>IF(K820="","",IF(K820="true",LEFT(RIGHT('DB Runes'!$I820,LEN('DB Runes'!$I820)-27),LEN('DB Runes'!$I820)-28),LEFT(RIGHT('DB Runes'!$I820,LEN('DB Runes'!$I820)-28),LEN('DB Runes'!$I820)-29)))</f>
        <v>#VALUE!</v>
      </c>
      <c r="M820" s="9">
        <f>'DB Runes'!$J820</f>
        <v>0</v>
      </c>
      <c r="N820" s="9">
        <f>'DB Runes'!$K820</f>
        <v>0</v>
      </c>
      <c r="O820" s="9" t="str">
        <f>IF('DB Runes'!$L820="{}","",IF(RIGHT(LEFT('DB Runes'!$L820,14),1)="f","false","true"))</f>
        <v>true</v>
      </c>
      <c r="P820" s="9" t="e">
        <f>IF(O820="","",IF(O820="true",LEFT(RIGHT('DB Runes'!$L820,LEN('DB Runes'!$L820)-27),LEN('DB Runes'!$L820)-28),LEFT(RIGHT('DB Runes'!$L820,LEN('DB Runes'!$L820)-28),LEN('DB Runes'!$L820)-29)))</f>
        <v>#VALUE!</v>
      </c>
      <c r="R820" s="9" t="str">
        <f ca="1">IFERROR(sub_stat_v&amp;enchant_true?&amp;IF(G_v_equal_0&gt;0,G_v_brackets,"")&amp;g_e_equal_perfect,"")</f>
        <v/>
      </c>
      <c r="S820" s="9" t="str">
        <f ca="1">IFERROR(sub_stat_v&amp;enchant_true?&amp;IF(G_v_equal_0&gt;0,G_v_brackets,"")&amp;g_e_equal_perfect,"")</f>
        <v/>
      </c>
      <c r="T820" s="9" t="str">
        <f ca="1">IFERROR(sub_stat_v&amp;enchant_true?&amp;IF(G_v_equal_0&gt;0,G_v_brackets,"")&amp;g_e_equal_perfect,"")</f>
        <v/>
      </c>
      <c r="U820" s="9" t="str">
        <f ca="1">IFERROR(sub_stat_v&amp;enchant_true?&amp;IF(G_v_equal_0&gt;0,G_v_brackets,"")&amp;g_e_equal_perfect,"")</f>
        <v/>
      </c>
      <c r="V820" s="9" t="str">
        <f ca="1">IFERROR(sub_stat_v&amp;enchant_true?&amp;IF(G_v_equal_0&gt;0,G_v_brackets,"")&amp;g_e_equal_perfect,"")</f>
        <v/>
      </c>
      <c r="W820" s="9" t="str">
        <f ca="1">IFERROR(sub_stat_v&amp;enchant_true?&amp;IF(G_v_equal_0&gt;0,G_v_brackets,"")&amp;g_e_equal_perfect,"")</f>
        <v/>
      </c>
      <c r="X820" s="9" t="str">
        <f ca="1">IFERROR(sub_stat_v&amp;enchant_true?&amp;IF(G_v_equal_0&gt;0,G_v_brackets,"")&amp;g_e_equal_perfect,"")</f>
        <v/>
      </c>
      <c r="Y820" s="9" t="str">
        <f ca="1">IFERROR(sub_stat_v&amp;enchant_true?&amp;IF(G_v_equal_0&gt;0,G_v_brackets,"")&amp;g_e_equal_perfect,"")</f>
        <v/>
      </c>
      <c r="Z820" s="9" t="str">
        <f ca="1">IFERROR(sub_stat_v&amp;enchant_true?&amp;IF(G_v_equal_0&gt;0,G_v_brackets,"")&amp;g_e_equal_perfect,"")</f>
        <v/>
      </c>
      <c r="AA820" s="9" t="str">
        <f ca="1">IFERROR(sub_stat_v&amp;enchant_true?&amp;IF(G_v_equal_0&gt;0,G_v_brackets,"")&amp;g_e_equal_perfect,"")</f>
        <v/>
      </c>
      <c r="AB820" s="9" t="str">
        <f ca="1">IFERROR(sub_stat_v&amp;enchant_true?&amp;IF(G_v_equal_0&gt;0,G_v_brackets,"")&amp;g_e_equal_perfect,"")</f>
        <v/>
      </c>
      <c r="AQ820">
        <f>'DB Runes'!O820</f>
        <v>0</v>
      </c>
      <c r="AR820" s="9">
        <f>IF($BI820=A820,VLOOKUP($AQ820,Runes!$AD:$AF,3,FALSE),A820)</f>
        <v>0</v>
      </c>
      <c r="AS820" s="9">
        <f t="shared" si="51"/>
        <v>0</v>
      </c>
      <c r="AT820" s="11" t="str">
        <f>IF($BJ820=AR820,"true",IF('DB Runes'!$C820="{}","",IF(RIGHT(LEFT('DB Runes'!$C820,14),1)="f","false","true")))</f>
        <v>true</v>
      </c>
      <c r="AU820" s="11">
        <f>IFERROR(IF(AS820=0,0,IF(AR820=$BJ820,LEFT(RIGHT('DB Runes'!$C820,LEN('DB Runes'!$C820)-28),LEN('DB Runes'!$F820)-29),IF(AT820="true",LEFT(RIGHT('DB Runes'!$C820,LEN('DB Runes'!$C820)-27),LEN('DB Runes'!$C820)-28),LEFT(RIGHT('DB Runes'!$C820,LEN('DB Runes'!$C820)-28),LEN('DB Runes'!$C820)-29)))),0)</f>
        <v>0</v>
      </c>
      <c r="AV820" s="9">
        <f>IF($BI820=E820,VLOOKUP($AQ820,Runes!$AD:$AF,3,FALSE),E820)</f>
        <v>0</v>
      </c>
      <c r="AW820" s="9">
        <f t="shared" si="52"/>
        <v>0</v>
      </c>
      <c r="AX820" s="11" t="str">
        <f>IF($BJ820=AV820,"true",IF('DB Runes'!$F820="{}","",IF(RIGHT(LEFT('DB Runes'!$F820,14),1)="f","false","true")))</f>
        <v>true</v>
      </c>
      <c r="AY820" s="11">
        <f>IFERROR(IF(AW820=0,0,IF(AV820=$BJ820,LEFT(RIGHT('DB Runes'!$F820,LEN('DB Runes'!$F820)-28),LEN('DB Runes'!$F820)-29),IF(AX820="true",LEFT(RIGHT('DB Runes'!$F820,LEN('DB Runes'!$F820)-27),LEN('DB Runes'!$F820)-28),LEFT(RIGHT('DB Runes'!$F820,LEN('DB Runes'!$F820)-28),LEN('DB Runes'!$F820)-29)))),0)</f>
        <v>0</v>
      </c>
      <c r="AZ820" s="9">
        <f>IF($BI820=I820,VLOOKUP($AQ820,Runes!$AD:$AF,3,FALSE),I820)</f>
        <v>0</v>
      </c>
      <c r="BA820" s="9">
        <f t="shared" si="50"/>
        <v>0</v>
      </c>
      <c r="BB820" s="11" t="str">
        <f>IF($BJ820=AZ820,"true",IF('DB Runes'!$I820="{}","",IF(RIGHT(LEFT('DB Runes'!$I820,14),1)="f","false","true")))</f>
        <v>true</v>
      </c>
      <c r="BC820" s="11">
        <f>IFERROR(IF(BA820=0,0,IF(AZ820=$BJ820,LEFT(RIGHT('DB Runes'!$I820,LEN('DB Runes'!$I820)-28),LEN('DB Runes'!$I820)-29),IF(BB820="true",LEFT(RIGHT('DB Runes'!$I820,LEN('DB Runes'!$I820)-27),LEN('DB Runes'!$I820)-28),LEFT(RIGHT('DB Runes'!$I820,LEN('DB Runes'!$I820)-28),LEN('DB Runes'!$I820)-29)))),0)</f>
        <v>0</v>
      </c>
      <c r="BD820" s="9">
        <f>IF($BI820=M820,VLOOKUP($AQ820,Runes!$AD:$AF,3,FALSE),M820)</f>
        <v>0</v>
      </c>
      <c r="BE820" s="9">
        <f t="shared" si="53"/>
        <v>0</v>
      </c>
      <c r="BF820" s="11" t="str">
        <f>IF($BJ820=BD820,"true",IF('DB Runes'!$L820="{}","",IF(RIGHT(LEFT('DB Runes'!$L820,14),1)="f","false","true")))</f>
        <v>true</v>
      </c>
      <c r="BG820" s="11">
        <f>IFERROR(IF(BE820=0,0,IF(BD820=$BJ820,LEFT(RIGHT('DB Runes'!$L820,LEN('DB Runes'!$L820)-28),LEN('DB Runes'!$L820)-29),IF(BF820="true",LEFT(RIGHT('DB Runes'!$L820,LEN('DB Runes'!$L820)-27),LEN('DB Runes'!$L820)-28),LEFT(RIGHT('DB Runes'!$L820,LEN('DB Runes'!$L820)-28),LEN('DB Runes'!$L820)-29)))),0)</f>
        <v>0</v>
      </c>
      <c r="BH820">
        <f>IFERROR(VLOOKUP($AQ820,Runes!$AM:$AP,4,FALSE),0)</f>
        <v>0</v>
      </c>
      <c r="BI820">
        <f>IFERROR(VLOOKUP($AQ820,Runes!$AD:$AF,2,FALSE),0)</f>
        <v>0</v>
      </c>
      <c r="BJ820">
        <f>IFERROR(VLOOKUP($AQ820,Runes!$AD:$AF,3,FALSE),0)</f>
        <v>0</v>
      </c>
    </row>
    <row r="821" spans="1:62" x14ac:dyDescent="0.25">
      <c r="A821" s="9">
        <f>'DB Runes'!$A821</f>
        <v>0</v>
      </c>
      <c r="B821" s="9">
        <f>'DB Runes'!$B821</f>
        <v>0</v>
      </c>
      <c r="C821" s="9" t="str">
        <f>IF('DB Runes'!$C821="{}","",IF(RIGHT(LEFT('DB Runes'!$C821,14),1)="f","false","true"))</f>
        <v>true</v>
      </c>
      <c r="D821" s="9" t="e">
        <f>IF(C821="","",IF(C821="true",LEFT(RIGHT('DB Runes'!$C821,LEN('DB Runes'!$C821)-27),LEN('DB Runes'!$C821)-28),LEFT(RIGHT('DB Runes'!$C821,LEN('DB Runes'!$C821)-28),LEN('DB Runes'!$C821)-29)))</f>
        <v>#VALUE!</v>
      </c>
      <c r="E821" s="9">
        <f>'DB Runes'!$D821</f>
        <v>0</v>
      </c>
      <c r="F821" s="9">
        <f>'DB Runes'!$E821</f>
        <v>0</v>
      </c>
      <c r="G821" s="9" t="str">
        <f>IF('DB Runes'!$F821="{}","",IF(RIGHT(LEFT('DB Runes'!$F821,14),1)="f","false","true"))</f>
        <v>true</v>
      </c>
      <c r="H821" s="9" t="e">
        <f>IF(G821="","",IF(G821="true",LEFT(RIGHT('DB Runes'!$F821,LEN('DB Runes'!$F821)-27),LEN('DB Runes'!$F821)-28),LEFT(RIGHT('DB Runes'!$F821,LEN('DB Runes'!$F821)-28),LEN('DB Runes'!$F821)-29)))</f>
        <v>#VALUE!</v>
      </c>
      <c r="I821" s="9">
        <f>'DB Runes'!$G821</f>
        <v>0</v>
      </c>
      <c r="J821" s="9">
        <f>'DB Runes'!$H821</f>
        <v>0</v>
      </c>
      <c r="K821" s="9" t="str">
        <f>IF('DB Runes'!$I821="{}","",IF(RIGHT(LEFT('DB Runes'!$I821,14),1)="f","false","true"))</f>
        <v>true</v>
      </c>
      <c r="L821" s="9" t="e">
        <f>IF(K821="","",IF(K821="true",LEFT(RIGHT('DB Runes'!$I821,LEN('DB Runes'!$I821)-27),LEN('DB Runes'!$I821)-28),LEFT(RIGHT('DB Runes'!$I821,LEN('DB Runes'!$I821)-28),LEN('DB Runes'!$I821)-29)))</f>
        <v>#VALUE!</v>
      </c>
      <c r="M821" s="9">
        <f>'DB Runes'!$J821</f>
        <v>0</v>
      </c>
      <c r="N821" s="9">
        <f>'DB Runes'!$K821</f>
        <v>0</v>
      </c>
      <c r="O821" s="9" t="str">
        <f>IF('DB Runes'!$L821="{}","",IF(RIGHT(LEFT('DB Runes'!$L821,14),1)="f","false","true"))</f>
        <v>true</v>
      </c>
      <c r="P821" s="9" t="e">
        <f>IF(O821="","",IF(O821="true",LEFT(RIGHT('DB Runes'!$L821,LEN('DB Runes'!$L821)-27),LEN('DB Runes'!$L821)-28),LEFT(RIGHT('DB Runes'!$L821,LEN('DB Runes'!$L821)-28),LEN('DB Runes'!$L821)-29)))</f>
        <v>#VALUE!</v>
      </c>
      <c r="R821" s="9" t="str">
        <f ca="1">IFERROR(sub_stat_v&amp;enchant_true?&amp;IF(G_v_equal_0&gt;0,G_v_brackets,"")&amp;g_e_equal_perfect,"")</f>
        <v/>
      </c>
      <c r="S821" s="9" t="str">
        <f ca="1">IFERROR(sub_stat_v&amp;enchant_true?&amp;IF(G_v_equal_0&gt;0,G_v_brackets,"")&amp;g_e_equal_perfect,"")</f>
        <v/>
      </c>
      <c r="T821" s="9" t="str">
        <f ca="1">IFERROR(sub_stat_v&amp;enchant_true?&amp;IF(G_v_equal_0&gt;0,G_v_brackets,"")&amp;g_e_equal_perfect,"")</f>
        <v/>
      </c>
      <c r="U821" s="9" t="str">
        <f ca="1">IFERROR(sub_stat_v&amp;enchant_true?&amp;IF(G_v_equal_0&gt;0,G_v_brackets,"")&amp;g_e_equal_perfect,"")</f>
        <v/>
      </c>
      <c r="V821" s="9" t="str">
        <f ca="1">IFERROR(sub_stat_v&amp;enchant_true?&amp;IF(G_v_equal_0&gt;0,G_v_brackets,"")&amp;g_e_equal_perfect,"")</f>
        <v/>
      </c>
      <c r="W821" s="9" t="str">
        <f ca="1">IFERROR(sub_stat_v&amp;enchant_true?&amp;IF(G_v_equal_0&gt;0,G_v_brackets,"")&amp;g_e_equal_perfect,"")</f>
        <v/>
      </c>
      <c r="X821" s="9" t="str">
        <f ca="1">IFERROR(sub_stat_v&amp;enchant_true?&amp;IF(G_v_equal_0&gt;0,G_v_brackets,"")&amp;g_e_equal_perfect,"")</f>
        <v/>
      </c>
      <c r="Y821" s="9" t="str">
        <f ca="1">IFERROR(sub_stat_v&amp;enchant_true?&amp;IF(G_v_equal_0&gt;0,G_v_brackets,"")&amp;g_e_equal_perfect,"")</f>
        <v/>
      </c>
      <c r="Z821" s="9" t="str">
        <f ca="1">IFERROR(sub_stat_v&amp;enchant_true?&amp;IF(G_v_equal_0&gt;0,G_v_brackets,"")&amp;g_e_equal_perfect,"")</f>
        <v/>
      </c>
      <c r="AA821" s="9" t="str">
        <f ca="1">IFERROR(sub_stat_v&amp;enchant_true?&amp;IF(G_v_equal_0&gt;0,G_v_brackets,"")&amp;g_e_equal_perfect,"")</f>
        <v/>
      </c>
      <c r="AB821" s="9" t="str">
        <f ca="1">IFERROR(sub_stat_v&amp;enchant_true?&amp;IF(G_v_equal_0&gt;0,G_v_brackets,"")&amp;g_e_equal_perfect,"")</f>
        <v/>
      </c>
      <c r="AQ821">
        <f>'DB Runes'!O821</f>
        <v>0</v>
      </c>
      <c r="AR821" s="9">
        <f>IF($BI821=A821,VLOOKUP($AQ821,Runes!$AD:$AF,3,FALSE),A821)</f>
        <v>0</v>
      </c>
      <c r="AS821" s="9">
        <f t="shared" si="51"/>
        <v>0</v>
      </c>
      <c r="AT821" s="11" t="str">
        <f>IF($BJ821=AR821,"true",IF('DB Runes'!$C821="{}","",IF(RIGHT(LEFT('DB Runes'!$C821,14),1)="f","false","true")))</f>
        <v>true</v>
      </c>
      <c r="AU821" s="11">
        <f>IFERROR(IF(AS821=0,0,IF(AR821=$BJ821,LEFT(RIGHT('DB Runes'!$C821,LEN('DB Runes'!$C821)-28),LEN('DB Runes'!$F821)-29),IF(AT821="true",LEFT(RIGHT('DB Runes'!$C821,LEN('DB Runes'!$C821)-27),LEN('DB Runes'!$C821)-28),LEFT(RIGHT('DB Runes'!$C821,LEN('DB Runes'!$C821)-28),LEN('DB Runes'!$C821)-29)))),0)</f>
        <v>0</v>
      </c>
      <c r="AV821" s="9">
        <f>IF($BI821=E821,VLOOKUP($AQ821,Runes!$AD:$AF,3,FALSE),E821)</f>
        <v>0</v>
      </c>
      <c r="AW821" s="9">
        <f t="shared" si="52"/>
        <v>0</v>
      </c>
      <c r="AX821" s="11" t="str">
        <f>IF($BJ821=AV821,"true",IF('DB Runes'!$F821="{}","",IF(RIGHT(LEFT('DB Runes'!$F821,14),1)="f","false","true")))</f>
        <v>true</v>
      </c>
      <c r="AY821" s="11">
        <f>IFERROR(IF(AW821=0,0,IF(AV821=$BJ821,LEFT(RIGHT('DB Runes'!$F821,LEN('DB Runes'!$F821)-28),LEN('DB Runes'!$F821)-29),IF(AX821="true",LEFT(RIGHT('DB Runes'!$F821,LEN('DB Runes'!$F821)-27),LEN('DB Runes'!$F821)-28),LEFT(RIGHT('DB Runes'!$F821,LEN('DB Runes'!$F821)-28),LEN('DB Runes'!$F821)-29)))),0)</f>
        <v>0</v>
      </c>
      <c r="AZ821" s="9">
        <f>IF($BI821=I821,VLOOKUP($AQ821,Runes!$AD:$AF,3,FALSE),I821)</f>
        <v>0</v>
      </c>
      <c r="BA821" s="9">
        <f t="shared" si="50"/>
        <v>0</v>
      </c>
      <c r="BB821" s="11" t="str">
        <f>IF($BJ821=AZ821,"true",IF('DB Runes'!$I821="{}","",IF(RIGHT(LEFT('DB Runes'!$I821,14),1)="f","false","true")))</f>
        <v>true</v>
      </c>
      <c r="BC821" s="11">
        <f>IFERROR(IF(BA821=0,0,IF(AZ821=$BJ821,LEFT(RIGHT('DB Runes'!$I821,LEN('DB Runes'!$I821)-28),LEN('DB Runes'!$I821)-29),IF(BB821="true",LEFT(RIGHT('DB Runes'!$I821,LEN('DB Runes'!$I821)-27),LEN('DB Runes'!$I821)-28),LEFT(RIGHT('DB Runes'!$I821,LEN('DB Runes'!$I821)-28),LEN('DB Runes'!$I821)-29)))),0)</f>
        <v>0</v>
      </c>
      <c r="BD821" s="9">
        <f>IF($BI821=M821,VLOOKUP($AQ821,Runes!$AD:$AF,3,FALSE),M821)</f>
        <v>0</v>
      </c>
      <c r="BE821" s="9">
        <f t="shared" si="53"/>
        <v>0</v>
      </c>
      <c r="BF821" s="11" t="str">
        <f>IF($BJ821=BD821,"true",IF('DB Runes'!$L821="{}","",IF(RIGHT(LEFT('DB Runes'!$L821,14),1)="f","false","true")))</f>
        <v>true</v>
      </c>
      <c r="BG821" s="11">
        <f>IFERROR(IF(BE821=0,0,IF(BD821=$BJ821,LEFT(RIGHT('DB Runes'!$L821,LEN('DB Runes'!$L821)-28),LEN('DB Runes'!$L821)-29),IF(BF821="true",LEFT(RIGHT('DB Runes'!$L821,LEN('DB Runes'!$L821)-27),LEN('DB Runes'!$L821)-28),LEFT(RIGHT('DB Runes'!$L821,LEN('DB Runes'!$L821)-28),LEN('DB Runes'!$L821)-29)))),0)</f>
        <v>0</v>
      </c>
      <c r="BH821">
        <f>IFERROR(VLOOKUP($AQ821,Runes!$AM:$AP,4,FALSE),0)</f>
        <v>0</v>
      </c>
      <c r="BI821">
        <f>IFERROR(VLOOKUP($AQ821,Runes!$AD:$AF,2,FALSE),0)</f>
        <v>0</v>
      </c>
      <c r="BJ821">
        <f>IFERROR(VLOOKUP($AQ821,Runes!$AD:$AF,3,FALSE),0)</f>
        <v>0</v>
      </c>
    </row>
    <row r="822" spans="1:62" x14ac:dyDescent="0.25">
      <c r="A822" s="9">
        <f>'DB Runes'!$A822</f>
        <v>0</v>
      </c>
      <c r="B822" s="9">
        <f>'DB Runes'!$B822</f>
        <v>0</v>
      </c>
      <c r="C822" s="9" t="str">
        <f>IF('DB Runes'!$C822="{}","",IF(RIGHT(LEFT('DB Runes'!$C822,14),1)="f","false","true"))</f>
        <v>true</v>
      </c>
      <c r="D822" s="9" t="e">
        <f>IF(C822="","",IF(C822="true",LEFT(RIGHT('DB Runes'!$C822,LEN('DB Runes'!$C822)-27),LEN('DB Runes'!$C822)-28),LEFT(RIGHT('DB Runes'!$C822,LEN('DB Runes'!$C822)-28),LEN('DB Runes'!$C822)-29)))</f>
        <v>#VALUE!</v>
      </c>
      <c r="E822" s="9">
        <f>'DB Runes'!$D822</f>
        <v>0</v>
      </c>
      <c r="F822" s="9">
        <f>'DB Runes'!$E822</f>
        <v>0</v>
      </c>
      <c r="G822" s="9" t="str">
        <f>IF('DB Runes'!$F822="{}","",IF(RIGHT(LEFT('DB Runes'!$F822,14),1)="f","false","true"))</f>
        <v>true</v>
      </c>
      <c r="H822" s="9" t="e">
        <f>IF(G822="","",IF(G822="true",LEFT(RIGHT('DB Runes'!$F822,LEN('DB Runes'!$F822)-27),LEN('DB Runes'!$F822)-28),LEFT(RIGHT('DB Runes'!$F822,LEN('DB Runes'!$F822)-28),LEN('DB Runes'!$F822)-29)))</f>
        <v>#VALUE!</v>
      </c>
      <c r="I822" s="9">
        <f>'DB Runes'!$G822</f>
        <v>0</v>
      </c>
      <c r="J822" s="9">
        <f>'DB Runes'!$H822</f>
        <v>0</v>
      </c>
      <c r="K822" s="9" t="str">
        <f>IF('DB Runes'!$I822="{}","",IF(RIGHT(LEFT('DB Runes'!$I822,14),1)="f","false","true"))</f>
        <v>true</v>
      </c>
      <c r="L822" s="9" t="e">
        <f>IF(K822="","",IF(K822="true",LEFT(RIGHT('DB Runes'!$I822,LEN('DB Runes'!$I822)-27),LEN('DB Runes'!$I822)-28),LEFT(RIGHT('DB Runes'!$I822,LEN('DB Runes'!$I822)-28),LEN('DB Runes'!$I822)-29)))</f>
        <v>#VALUE!</v>
      </c>
      <c r="M822" s="9">
        <f>'DB Runes'!$J822</f>
        <v>0</v>
      </c>
      <c r="N822" s="9">
        <f>'DB Runes'!$K822</f>
        <v>0</v>
      </c>
      <c r="O822" s="9" t="str">
        <f>IF('DB Runes'!$L822="{}","",IF(RIGHT(LEFT('DB Runes'!$L822,14),1)="f","false","true"))</f>
        <v>true</v>
      </c>
      <c r="P822" s="9" t="e">
        <f>IF(O822="","",IF(O822="true",LEFT(RIGHT('DB Runes'!$L822,LEN('DB Runes'!$L822)-27),LEN('DB Runes'!$L822)-28),LEFT(RIGHT('DB Runes'!$L822,LEN('DB Runes'!$L822)-28),LEN('DB Runes'!$L822)-29)))</f>
        <v>#VALUE!</v>
      </c>
      <c r="R822" s="9" t="str">
        <f ca="1">IFERROR(sub_stat_v&amp;enchant_true?&amp;IF(G_v_equal_0&gt;0,G_v_brackets,"")&amp;g_e_equal_perfect,"")</f>
        <v/>
      </c>
      <c r="S822" s="9" t="str">
        <f ca="1">IFERROR(sub_stat_v&amp;enchant_true?&amp;IF(G_v_equal_0&gt;0,G_v_brackets,"")&amp;g_e_equal_perfect,"")</f>
        <v/>
      </c>
      <c r="T822" s="9" t="str">
        <f ca="1">IFERROR(sub_stat_v&amp;enchant_true?&amp;IF(G_v_equal_0&gt;0,G_v_brackets,"")&amp;g_e_equal_perfect,"")</f>
        <v/>
      </c>
      <c r="U822" s="9" t="str">
        <f ca="1">IFERROR(sub_stat_v&amp;enchant_true?&amp;IF(G_v_equal_0&gt;0,G_v_brackets,"")&amp;g_e_equal_perfect,"")</f>
        <v/>
      </c>
      <c r="V822" s="9" t="str">
        <f ca="1">IFERROR(sub_stat_v&amp;enchant_true?&amp;IF(G_v_equal_0&gt;0,G_v_brackets,"")&amp;g_e_equal_perfect,"")</f>
        <v/>
      </c>
      <c r="W822" s="9" t="str">
        <f ca="1">IFERROR(sub_stat_v&amp;enchant_true?&amp;IF(G_v_equal_0&gt;0,G_v_brackets,"")&amp;g_e_equal_perfect,"")</f>
        <v/>
      </c>
      <c r="X822" s="9" t="str">
        <f ca="1">IFERROR(sub_stat_v&amp;enchant_true?&amp;IF(G_v_equal_0&gt;0,G_v_brackets,"")&amp;g_e_equal_perfect,"")</f>
        <v/>
      </c>
      <c r="Y822" s="9" t="str">
        <f ca="1">IFERROR(sub_stat_v&amp;enchant_true?&amp;IF(G_v_equal_0&gt;0,G_v_brackets,"")&amp;g_e_equal_perfect,"")</f>
        <v/>
      </c>
      <c r="Z822" s="9" t="str">
        <f ca="1">IFERROR(sub_stat_v&amp;enchant_true?&amp;IF(G_v_equal_0&gt;0,G_v_brackets,"")&amp;g_e_equal_perfect,"")</f>
        <v/>
      </c>
      <c r="AA822" s="9" t="str">
        <f ca="1">IFERROR(sub_stat_v&amp;enchant_true?&amp;IF(G_v_equal_0&gt;0,G_v_brackets,"")&amp;g_e_equal_perfect,"")</f>
        <v/>
      </c>
      <c r="AB822" s="9" t="str">
        <f ca="1">IFERROR(sub_stat_v&amp;enchant_true?&amp;IF(G_v_equal_0&gt;0,G_v_brackets,"")&amp;g_e_equal_perfect,"")</f>
        <v/>
      </c>
      <c r="AQ822">
        <f>'DB Runes'!O822</f>
        <v>0</v>
      </c>
      <c r="AR822" s="9">
        <f>IF($BI822=A822,VLOOKUP($AQ822,Runes!$AD:$AF,3,FALSE),A822)</f>
        <v>0</v>
      </c>
      <c r="AS822" s="9">
        <f t="shared" si="51"/>
        <v>0</v>
      </c>
      <c r="AT822" s="11" t="str">
        <f>IF($BJ822=AR822,"true",IF('DB Runes'!$C822="{}","",IF(RIGHT(LEFT('DB Runes'!$C822,14),1)="f","false","true")))</f>
        <v>true</v>
      </c>
      <c r="AU822" s="11">
        <f>IFERROR(IF(AS822=0,0,IF(AR822=$BJ822,LEFT(RIGHT('DB Runes'!$C822,LEN('DB Runes'!$C822)-28),LEN('DB Runes'!$F822)-29),IF(AT822="true",LEFT(RIGHT('DB Runes'!$C822,LEN('DB Runes'!$C822)-27),LEN('DB Runes'!$C822)-28),LEFT(RIGHT('DB Runes'!$C822,LEN('DB Runes'!$C822)-28),LEN('DB Runes'!$C822)-29)))),0)</f>
        <v>0</v>
      </c>
      <c r="AV822" s="9">
        <f>IF($BI822=E822,VLOOKUP($AQ822,Runes!$AD:$AF,3,FALSE),E822)</f>
        <v>0</v>
      </c>
      <c r="AW822" s="9">
        <f t="shared" si="52"/>
        <v>0</v>
      </c>
      <c r="AX822" s="11" t="str">
        <f>IF($BJ822=AV822,"true",IF('DB Runes'!$F822="{}","",IF(RIGHT(LEFT('DB Runes'!$F822,14),1)="f","false","true")))</f>
        <v>true</v>
      </c>
      <c r="AY822" s="11">
        <f>IFERROR(IF(AW822=0,0,IF(AV822=$BJ822,LEFT(RIGHT('DB Runes'!$F822,LEN('DB Runes'!$F822)-28),LEN('DB Runes'!$F822)-29),IF(AX822="true",LEFT(RIGHT('DB Runes'!$F822,LEN('DB Runes'!$F822)-27),LEN('DB Runes'!$F822)-28),LEFT(RIGHT('DB Runes'!$F822,LEN('DB Runes'!$F822)-28),LEN('DB Runes'!$F822)-29)))),0)</f>
        <v>0</v>
      </c>
      <c r="AZ822" s="9">
        <f>IF($BI822=I822,VLOOKUP($AQ822,Runes!$AD:$AF,3,FALSE),I822)</f>
        <v>0</v>
      </c>
      <c r="BA822" s="9">
        <f t="shared" si="50"/>
        <v>0</v>
      </c>
      <c r="BB822" s="11" t="str">
        <f>IF($BJ822=AZ822,"true",IF('DB Runes'!$I822="{}","",IF(RIGHT(LEFT('DB Runes'!$I822,14),1)="f","false","true")))</f>
        <v>true</v>
      </c>
      <c r="BC822" s="11">
        <f>IFERROR(IF(BA822=0,0,IF(AZ822=$BJ822,LEFT(RIGHT('DB Runes'!$I822,LEN('DB Runes'!$I822)-28),LEN('DB Runes'!$I822)-29),IF(BB822="true",LEFT(RIGHT('DB Runes'!$I822,LEN('DB Runes'!$I822)-27),LEN('DB Runes'!$I822)-28),LEFT(RIGHT('DB Runes'!$I822,LEN('DB Runes'!$I822)-28),LEN('DB Runes'!$I822)-29)))),0)</f>
        <v>0</v>
      </c>
      <c r="BD822" s="9">
        <f>IF($BI822=M822,VLOOKUP($AQ822,Runes!$AD:$AF,3,FALSE),M822)</f>
        <v>0</v>
      </c>
      <c r="BE822" s="9">
        <f t="shared" si="53"/>
        <v>0</v>
      </c>
      <c r="BF822" s="11" t="str">
        <f>IF($BJ822=BD822,"true",IF('DB Runes'!$L822="{}","",IF(RIGHT(LEFT('DB Runes'!$L822,14),1)="f","false","true")))</f>
        <v>true</v>
      </c>
      <c r="BG822" s="11">
        <f>IFERROR(IF(BE822=0,0,IF(BD822=$BJ822,LEFT(RIGHT('DB Runes'!$L822,LEN('DB Runes'!$L822)-28),LEN('DB Runes'!$L822)-29),IF(BF822="true",LEFT(RIGHT('DB Runes'!$L822,LEN('DB Runes'!$L822)-27),LEN('DB Runes'!$L822)-28),LEFT(RIGHT('DB Runes'!$L822,LEN('DB Runes'!$L822)-28),LEN('DB Runes'!$L822)-29)))),0)</f>
        <v>0</v>
      </c>
      <c r="BH822">
        <f>IFERROR(VLOOKUP($AQ822,Runes!$AM:$AP,4,FALSE),0)</f>
        <v>0</v>
      </c>
      <c r="BI822">
        <f>IFERROR(VLOOKUP($AQ822,Runes!$AD:$AF,2,FALSE),0)</f>
        <v>0</v>
      </c>
      <c r="BJ822">
        <f>IFERROR(VLOOKUP($AQ822,Runes!$AD:$AF,3,FALSE),0)</f>
        <v>0</v>
      </c>
    </row>
    <row r="823" spans="1:62" x14ac:dyDescent="0.25">
      <c r="A823" s="9">
        <f>'DB Runes'!$A823</f>
        <v>0</v>
      </c>
      <c r="B823" s="9">
        <f>'DB Runes'!$B823</f>
        <v>0</v>
      </c>
      <c r="C823" s="9" t="str">
        <f>IF('DB Runes'!$C823="{}","",IF(RIGHT(LEFT('DB Runes'!$C823,14),1)="f","false","true"))</f>
        <v>true</v>
      </c>
      <c r="D823" s="9" t="e">
        <f>IF(C823="","",IF(C823="true",LEFT(RIGHT('DB Runes'!$C823,LEN('DB Runes'!$C823)-27),LEN('DB Runes'!$C823)-28),LEFT(RIGHT('DB Runes'!$C823,LEN('DB Runes'!$C823)-28),LEN('DB Runes'!$C823)-29)))</f>
        <v>#VALUE!</v>
      </c>
      <c r="E823" s="9">
        <f>'DB Runes'!$D823</f>
        <v>0</v>
      </c>
      <c r="F823" s="9">
        <f>'DB Runes'!$E823</f>
        <v>0</v>
      </c>
      <c r="G823" s="9" t="str">
        <f>IF('DB Runes'!$F823="{}","",IF(RIGHT(LEFT('DB Runes'!$F823,14),1)="f","false","true"))</f>
        <v>true</v>
      </c>
      <c r="H823" s="9" t="e">
        <f>IF(G823="","",IF(G823="true",LEFT(RIGHT('DB Runes'!$F823,LEN('DB Runes'!$F823)-27),LEN('DB Runes'!$F823)-28),LEFT(RIGHT('DB Runes'!$F823,LEN('DB Runes'!$F823)-28),LEN('DB Runes'!$F823)-29)))</f>
        <v>#VALUE!</v>
      </c>
      <c r="I823" s="9">
        <f>'DB Runes'!$G823</f>
        <v>0</v>
      </c>
      <c r="J823" s="9">
        <f>'DB Runes'!$H823</f>
        <v>0</v>
      </c>
      <c r="K823" s="9" t="str">
        <f>IF('DB Runes'!$I823="{}","",IF(RIGHT(LEFT('DB Runes'!$I823,14),1)="f","false","true"))</f>
        <v>true</v>
      </c>
      <c r="L823" s="9" t="e">
        <f>IF(K823="","",IF(K823="true",LEFT(RIGHT('DB Runes'!$I823,LEN('DB Runes'!$I823)-27),LEN('DB Runes'!$I823)-28),LEFT(RIGHT('DB Runes'!$I823,LEN('DB Runes'!$I823)-28),LEN('DB Runes'!$I823)-29)))</f>
        <v>#VALUE!</v>
      </c>
      <c r="M823" s="9">
        <f>'DB Runes'!$J823</f>
        <v>0</v>
      </c>
      <c r="N823" s="9">
        <f>'DB Runes'!$K823</f>
        <v>0</v>
      </c>
      <c r="O823" s="9" t="str">
        <f>IF('DB Runes'!$L823="{}","",IF(RIGHT(LEFT('DB Runes'!$L823,14),1)="f","false","true"))</f>
        <v>true</v>
      </c>
      <c r="P823" s="9" t="e">
        <f>IF(O823="","",IF(O823="true",LEFT(RIGHT('DB Runes'!$L823,LEN('DB Runes'!$L823)-27),LEN('DB Runes'!$L823)-28),LEFT(RIGHT('DB Runes'!$L823,LEN('DB Runes'!$L823)-28),LEN('DB Runes'!$L823)-29)))</f>
        <v>#VALUE!</v>
      </c>
      <c r="R823" s="9" t="str">
        <f ca="1">IFERROR(sub_stat_v&amp;enchant_true?&amp;IF(G_v_equal_0&gt;0,G_v_brackets,"")&amp;g_e_equal_perfect,"")</f>
        <v/>
      </c>
      <c r="S823" s="9" t="str">
        <f ca="1">IFERROR(sub_stat_v&amp;enchant_true?&amp;IF(G_v_equal_0&gt;0,G_v_brackets,"")&amp;g_e_equal_perfect,"")</f>
        <v/>
      </c>
      <c r="T823" s="9" t="str">
        <f ca="1">IFERROR(sub_stat_v&amp;enchant_true?&amp;IF(G_v_equal_0&gt;0,G_v_brackets,"")&amp;g_e_equal_perfect,"")</f>
        <v/>
      </c>
      <c r="U823" s="9" t="str">
        <f ca="1">IFERROR(sub_stat_v&amp;enchant_true?&amp;IF(G_v_equal_0&gt;0,G_v_brackets,"")&amp;g_e_equal_perfect,"")</f>
        <v/>
      </c>
      <c r="V823" s="9" t="str">
        <f ca="1">IFERROR(sub_stat_v&amp;enchant_true?&amp;IF(G_v_equal_0&gt;0,G_v_brackets,"")&amp;g_e_equal_perfect,"")</f>
        <v/>
      </c>
      <c r="W823" s="9" t="str">
        <f ca="1">IFERROR(sub_stat_v&amp;enchant_true?&amp;IF(G_v_equal_0&gt;0,G_v_brackets,"")&amp;g_e_equal_perfect,"")</f>
        <v/>
      </c>
      <c r="X823" s="9" t="str">
        <f ca="1">IFERROR(sub_stat_v&amp;enchant_true?&amp;IF(G_v_equal_0&gt;0,G_v_brackets,"")&amp;g_e_equal_perfect,"")</f>
        <v/>
      </c>
      <c r="Y823" s="9" t="str">
        <f ca="1">IFERROR(sub_stat_v&amp;enchant_true?&amp;IF(G_v_equal_0&gt;0,G_v_brackets,"")&amp;g_e_equal_perfect,"")</f>
        <v/>
      </c>
      <c r="Z823" s="9" t="str">
        <f ca="1">IFERROR(sub_stat_v&amp;enchant_true?&amp;IF(G_v_equal_0&gt;0,G_v_brackets,"")&amp;g_e_equal_perfect,"")</f>
        <v/>
      </c>
      <c r="AA823" s="9" t="str">
        <f ca="1">IFERROR(sub_stat_v&amp;enchant_true?&amp;IF(G_v_equal_0&gt;0,G_v_brackets,"")&amp;g_e_equal_perfect,"")</f>
        <v/>
      </c>
      <c r="AB823" s="9" t="str">
        <f ca="1">IFERROR(sub_stat_v&amp;enchant_true?&amp;IF(G_v_equal_0&gt;0,G_v_brackets,"")&amp;g_e_equal_perfect,"")</f>
        <v/>
      </c>
      <c r="AQ823">
        <f>'DB Runes'!O823</f>
        <v>0</v>
      </c>
      <c r="AR823" s="9">
        <f>IF($BI823=A823,VLOOKUP($AQ823,Runes!$AD:$AF,3,FALSE),A823)</f>
        <v>0</v>
      </c>
      <c r="AS823" s="9">
        <f t="shared" si="51"/>
        <v>0</v>
      </c>
      <c r="AT823" s="11" t="str">
        <f>IF($BJ823=AR823,"true",IF('DB Runes'!$C823="{}","",IF(RIGHT(LEFT('DB Runes'!$C823,14),1)="f","false","true")))</f>
        <v>true</v>
      </c>
      <c r="AU823" s="11">
        <f>IFERROR(IF(AS823=0,0,IF(AR823=$BJ823,LEFT(RIGHT('DB Runes'!$C823,LEN('DB Runes'!$C823)-28),LEN('DB Runes'!$F823)-29),IF(AT823="true",LEFT(RIGHT('DB Runes'!$C823,LEN('DB Runes'!$C823)-27),LEN('DB Runes'!$C823)-28),LEFT(RIGHT('DB Runes'!$C823,LEN('DB Runes'!$C823)-28),LEN('DB Runes'!$C823)-29)))),0)</f>
        <v>0</v>
      </c>
      <c r="AV823" s="9">
        <f>IF($BI823=E823,VLOOKUP($AQ823,Runes!$AD:$AF,3,FALSE),E823)</f>
        <v>0</v>
      </c>
      <c r="AW823" s="9">
        <f t="shared" si="52"/>
        <v>0</v>
      </c>
      <c r="AX823" s="11" t="str">
        <f>IF($BJ823=AV823,"true",IF('DB Runes'!$F823="{}","",IF(RIGHT(LEFT('DB Runes'!$F823,14),1)="f","false","true")))</f>
        <v>true</v>
      </c>
      <c r="AY823" s="11">
        <f>IFERROR(IF(AW823=0,0,IF(AV823=$BJ823,LEFT(RIGHT('DB Runes'!$F823,LEN('DB Runes'!$F823)-28),LEN('DB Runes'!$F823)-29),IF(AX823="true",LEFT(RIGHT('DB Runes'!$F823,LEN('DB Runes'!$F823)-27),LEN('DB Runes'!$F823)-28),LEFT(RIGHT('DB Runes'!$F823,LEN('DB Runes'!$F823)-28),LEN('DB Runes'!$F823)-29)))),0)</f>
        <v>0</v>
      </c>
      <c r="AZ823" s="9">
        <f>IF($BI823=I823,VLOOKUP($AQ823,Runes!$AD:$AF,3,FALSE),I823)</f>
        <v>0</v>
      </c>
      <c r="BA823" s="9">
        <f t="shared" si="50"/>
        <v>0</v>
      </c>
      <c r="BB823" s="11" t="str">
        <f>IF($BJ823=AZ823,"true",IF('DB Runes'!$I823="{}","",IF(RIGHT(LEFT('DB Runes'!$I823,14),1)="f","false","true")))</f>
        <v>true</v>
      </c>
      <c r="BC823" s="11">
        <f>IFERROR(IF(BA823=0,0,IF(AZ823=$BJ823,LEFT(RIGHT('DB Runes'!$I823,LEN('DB Runes'!$I823)-28),LEN('DB Runes'!$I823)-29),IF(BB823="true",LEFT(RIGHT('DB Runes'!$I823,LEN('DB Runes'!$I823)-27),LEN('DB Runes'!$I823)-28),LEFT(RIGHT('DB Runes'!$I823,LEN('DB Runes'!$I823)-28),LEN('DB Runes'!$I823)-29)))),0)</f>
        <v>0</v>
      </c>
      <c r="BD823" s="9">
        <f>IF($BI823=M823,VLOOKUP($AQ823,Runes!$AD:$AF,3,FALSE),M823)</f>
        <v>0</v>
      </c>
      <c r="BE823" s="9">
        <f t="shared" si="53"/>
        <v>0</v>
      </c>
      <c r="BF823" s="11" t="str">
        <f>IF($BJ823=BD823,"true",IF('DB Runes'!$L823="{}","",IF(RIGHT(LEFT('DB Runes'!$L823,14),1)="f","false","true")))</f>
        <v>true</v>
      </c>
      <c r="BG823" s="11">
        <f>IFERROR(IF(BE823=0,0,IF(BD823=$BJ823,LEFT(RIGHT('DB Runes'!$L823,LEN('DB Runes'!$L823)-28),LEN('DB Runes'!$L823)-29),IF(BF823="true",LEFT(RIGHT('DB Runes'!$L823,LEN('DB Runes'!$L823)-27),LEN('DB Runes'!$L823)-28),LEFT(RIGHT('DB Runes'!$L823,LEN('DB Runes'!$L823)-28),LEN('DB Runes'!$L823)-29)))),0)</f>
        <v>0</v>
      </c>
      <c r="BH823">
        <f>IFERROR(VLOOKUP($AQ823,Runes!$AM:$AP,4,FALSE),0)</f>
        <v>0</v>
      </c>
      <c r="BI823">
        <f>IFERROR(VLOOKUP($AQ823,Runes!$AD:$AF,2,FALSE),0)</f>
        <v>0</v>
      </c>
      <c r="BJ823">
        <f>IFERROR(VLOOKUP($AQ823,Runes!$AD:$AF,3,FALSE),0)</f>
        <v>0</v>
      </c>
    </row>
    <row r="824" spans="1:62" x14ac:dyDescent="0.25">
      <c r="A824" s="9">
        <f>'DB Runes'!$A824</f>
        <v>0</v>
      </c>
      <c r="B824" s="9">
        <f>'DB Runes'!$B824</f>
        <v>0</v>
      </c>
      <c r="C824" s="9" t="str">
        <f>IF('DB Runes'!$C824="{}","",IF(RIGHT(LEFT('DB Runes'!$C824,14),1)="f","false","true"))</f>
        <v>true</v>
      </c>
      <c r="D824" s="9" t="e">
        <f>IF(C824="","",IF(C824="true",LEFT(RIGHT('DB Runes'!$C824,LEN('DB Runes'!$C824)-27),LEN('DB Runes'!$C824)-28),LEFT(RIGHT('DB Runes'!$C824,LEN('DB Runes'!$C824)-28),LEN('DB Runes'!$C824)-29)))</f>
        <v>#VALUE!</v>
      </c>
      <c r="E824" s="9">
        <f>'DB Runes'!$D824</f>
        <v>0</v>
      </c>
      <c r="F824" s="9">
        <f>'DB Runes'!$E824</f>
        <v>0</v>
      </c>
      <c r="G824" s="9" t="str">
        <f>IF('DB Runes'!$F824="{}","",IF(RIGHT(LEFT('DB Runes'!$F824,14),1)="f","false","true"))</f>
        <v>true</v>
      </c>
      <c r="H824" s="9" t="e">
        <f>IF(G824="","",IF(G824="true",LEFT(RIGHT('DB Runes'!$F824,LEN('DB Runes'!$F824)-27),LEN('DB Runes'!$F824)-28),LEFT(RIGHT('DB Runes'!$F824,LEN('DB Runes'!$F824)-28),LEN('DB Runes'!$F824)-29)))</f>
        <v>#VALUE!</v>
      </c>
      <c r="I824" s="9">
        <f>'DB Runes'!$G824</f>
        <v>0</v>
      </c>
      <c r="J824" s="9">
        <f>'DB Runes'!$H824</f>
        <v>0</v>
      </c>
      <c r="K824" s="9" t="str">
        <f>IF('DB Runes'!$I824="{}","",IF(RIGHT(LEFT('DB Runes'!$I824,14),1)="f","false","true"))</f>
        <v>true</v>
      </c>
      <c r="L824" s="9" t="e">
        <f>IF(K824="","",IF(K824="true",LEFT(RIGHT('DB Runes'!$I824,LEN('DB Runes'!$I824)-27),LEN('DB Runes'!$I824)-28),LEFT(RIGHT('DB Runes'!$I824,LEN('DB Runes'!$I824)-28),LEN('DB Runes'!$I824)-29)))</f>
        <v>#VALUE!</v>
      </c>
      <c r="M824" s="9">
        <f>'DB Runes'!$J824</f>
        <v>0</v>
      </c>
      <c r="N824" s="9">
        <f>'DB Runes'!$K824</f>
        <v>0</v>
      </c>
      <c r="O824" s="9" t="str">
        <f>IF('DB Runes'!$L824="{}","",IF(RIGHT(LEFT('DB Runes'!$L824,14),1)="f","false","true"))</f>
        <v>true</v>
      </c>
      <c r="P824" s="9" t="e">
        <f>IF(O824="","",IF(O824="true",LEFT(RIGHT('DB Runes'!$L824,LEN('DB Runes'!$L824)-27),LEN('DB Runes'!$L824)-28),LEFT(RIGHT('DB Runes'!$L824,LEN('DB Runes'!$L824)-28),LEN('DB Runes'!$L824)-29)))</f>
        <v>#VALUE!</v>
      </c>
      <c r="R824" s="9" t="str">
        <f ca="1">IFERROR(sub_stat_v&amp;enchant_true?&amp;IF(G_v_equal_0&gt;0,G_v_brackets,"")&amp;g_e_equal_perfect,"")</f>
        <v/>
      </c>
      <c r="S824" s="9" t="str">
        <f ca="1">IFERROR(sub_stat_v&amp;enchant_true?&amp;IF(G_v_equal_0&gt;0,G_v_brackets,"")&amp;g_e_equal_perfect,"")</f>
        <v/>
      </c>
      <c r="T824" s="9" t="str">
        <f ca="1">IFERROR(sub_stat_v&amp;enchant_true?&amp;IF(G_v_equal_0&gt;0,G_v_brackets,"")&amp;g_e_equal_perfect,"")</f>
        <v/>
      </c>
      <c r="U824" s="9" t="str">
        <f ca="1">IFERROR(sub_stat_v&amp;enchant_true?&amp;IF(G_v_equal_0&gt;0,G_v_brackets,"")&amp;g_e_equal_perfect,"")</f>
        <v/>
      </c>
      <c r="V824" s="9" t="str">
        <f ca="1">IFERROR(sub_stat_v&amp;enchant_true?&amp;IF(G_v_equal_0&gt;0,G_v_brackets,"")&amp;g_e_equal_perfect,"")</f>
        <v/>
      </c>
      <c r="W824" s="9" t="str">
        <f ca="1">IFERROR(sub_stat_v&amp;enchant_true?&amp;IF(G_v_equal_0&gt;0,G_v_brackets,"")&amp;g_e_equal_perfect,"")</f>
        <v/>
      </c>
      <c r="X824" s="9" t="str">
        <f ca="1">IFERROR(sub_stat_v&amp;enchant_true?&amp;IF(G_v_equal_0&gt;0,G_v_brackets,"")&amp;g_e_equal_perfect,"")</f>
        <v/>
      </c>
      <c r="Y824" s="9" t="str">
        <f ca="1">IFERROR(sub_stat_v&amp;enchant_true?&amp;IF(G_v_equal_0&gt;0,G_v_brackets,"")&amp;g_e_equal_perfect,"")</f>
        <v/>
      </c>
      <c r="Z824" s="9" t="str">
        <f ca="1">IFERROR(sub_stat_v&amp;enchant_true?&amp;IF(G_v_equal_0&gt;0,G_v_brackets,"")&amp;g_e_equal_perfect,"")</f>
        <v/>
      </c>
      <c r="AA824" s="9" t="str">
        <f ca="1">IFERROR(sub_stat_v&amp;enchant_true?&amp;IF(G_v_equal_0&gt;0,G_v_brackets,"")&amp;g_e_equal_perfect,"")</f>
        <v/>
      </c>
      <c r="AB824" s="9" t="str">
        <f ca="1">IFERROR(sub_stat_v&amp;enchant_true?&amp;IF(G_v_equal_0&gt;0,G_v_brackets,"")&amp;g_e_equal_perfect,"")</f>
        <v/>
      </c>
      <c r="AQ824">
        <f>'DB Runes'!O824</f>
        <v>0</v>
      </c>
      <c r="AR824" s="9">
        <f>IF($BI824=A824,VLOOKUP($AQ824,Runes!$AD:$AF,3,FALSE),A824)</f>
        <v>0</v>
      </c>
      <c r="AS824" s="9">
        <f t="shared" si="51"/>
        <v>0</v>
      </c>
      <c r="AT824" s="11" t="str">
        <f>IF($BJ824=AR824,"true",IF('DB Runes'!$C824="{}","",IF(RIGHT(LEFT('DB Runes'!$C824,14),1)="f","false","true")))</f>
        <v>true</v>
      </c>
      <c r="AU824" s="11">
        <f>IFERROR(IF(AS824=0,0,IF(AR824=$BJ824,LEFT(RIGHT('DB Runes'!$C824,LEN('DB Runes'!$C824)-28),LEN('DB Runes'!$F824)-29),IF(AT824="true",LEFT(RIGHT('DB Runes'!$C824,LEN('DB Runes'!$C824)-27),LEN('DB Runes'!$C824)-28),LEFT(RIGHT('DB Runes'!$C824,LEN('DB Runes'!$C824)-28),LEN('DB Runes'!$C824)-29)))),0)</f>
        <v>0</v>
      </c>
      <c r="AV824" s="9">
        <f>IF($BI824=E824,VLOOKUP($AQ824,Runes!$AD:$AF,3,FALSE),E824)</f>
        <v>0</v>
      </c>
      <c r="AW824" s="9">
        <f t="shared" si="52"/>
        <v>0</v>
      </c>
      <c r="AX824" s="11" t="str">
        <f>IF($BJ824=AV824,"true",IF('DB Runes'!$F824="{}","",IF(RIGHT(LEFT('DB Runes'!$F824,14),1)="f","false","true")))</f>
        <v>true</v>
      </c>
      <c r="AY824" s="11">
        <f>IFERROR(IF(AW824=0,0,IF(AV824=$BJ824,LEFT(RIGHT('DB Runes'!$F824,LEN('DB Runes'!$F824)-28),LEN('DB Runes'!$F824)-29),IF(AX824="true",LEFT(RIGHT('DB Runes'!$F824,LEN('DB Runes'!$F824)-27),LEN('DB Runes'!$F824)-28),LEFT(RIGHT('DB Runes'!$F824,LEN('DB Runes'!$F824)-28),LEN('DB Runes'!$F824)-29)))),0)</f>
        <v>0</v>
      </c>
      <c r="AZ824" s="9">
        <f>IF($BI824=I824,VLOOKUP($AQ824,Runes!$AD:$AF,3,FALSE),I824)</f>
        <v>0</v>
      </c>
      <c r="BA824" s="9">
        <f t="shared" si="50"/>
        <v>0</v>
      </c>
      <c r="BB824" s="11" t="str">
        <f>IF($BJ824=AZ824,"true",IF('DB Runes'!$I824="{}","",IF(RIGHT(LEFT('DB Runes'!$I824,14),1)="f","false","true")))</f>
        <v>true</v>
      </c>
      <c r="BC824" s="11">
        <f>IFERROR(IF(BA824=0,0,IF(AZ824=$BJ824,LEFT(RIGHT('DB Runes'!$I824,LEN('DB Runes'!$I824)-28),LEN('DB Runes'!$I824)-29),IF(BB824="true",LEFT(RIGHT('DB Runes'!$I824,LEN('DB Runes'!$I824)-27),LEN('DB Runes'!$I824)-28),LEFT(RIGHT('DB Runes'!$I824,LEN('DB Runes'!$I824)-28),LEN('DB Runes'!$I824)-29)))),0)</f>
        <v>0</v>
      </c>
      <c r="BD824" s="9">
        <f>IF($BI824=M824,VLOOKUP($AQ824,Runes!$AD:$AF,3,FALSE),M824)</f>
        <v>0</v>
      </c>
      <c r="BE824" s="9">
        <f t="shared" si="53"/>
        <v>0</v>
      </c>
      <c r="BF824" s="11" t="str">
        <f>IF($BJ824=BD824,"true",IF('DB Runes'!$L824="{}","",IF(RIGHT(LEFT('DB Runes'!$L824,14),1)="f","false","true")))</f>
        <v>true</v>
      </c>
      <c r="BG824" s="11">
        <f>IFERROR(IF(BE824=0,0,IF(BD824=$BJ824,LEFT(RIGHT('DB Runes'!$L824,LEN('DB Runes'!$L824)-28),LEN('DB Runes'!$L824)-29),IF(BF824="true",LEFT(RIGHT('DB Runes'!$L824,LEN('DB Runes'!$L824)-27),LEN('DB Runes'!$L824)-28),LEFT(RIGHT('DB Runes'!$L824,LEN('DB Runes'!$L824)-28),LEN('DB Runes'!$L824)-29)))),0)</f>
        <v>0</v>
      </c>
      <c r="BH824">
        <f>IFERROR(VLOOKUP($AQ824,Runes!$AM:$AP,4,FALSE),0)</f>
        <v>0</v>
      </c>
      <c r="BI824">
        <f>IFERROR(VLOOKUP($AQ824,Runes!$AD:$AF,2,FALSE),0)</f>
        <v>0</v>
      </c>
      <c r="BJ824">
        <f>IFERROR(VLOOKUP($AQ824,Runes!$AD:$AF,3,FALSE),0)</f>
        <v>0</v>
      </c>
    </row>
    <row r="825" spans="1:62" x14ac:dyDescent="0.25">
      <c r="A825" s="9">
        <f>'DB Runes'!$A825</f>
        <v>0</v>
      </c>
      <c r="B825" s="9">
        <f>'DB Runes'!$B825</f>
        <v>0</v>
      </c>
      <c r="C825" s="9" t="str">
        <f>IF('DB Runes'!$C825="{}","",IF(RIGHT(LEFT('DB Runes'!$C825,14),1)="f","false","true"))</f>
        <v>true</v>
      </c>
      <c r="D825" s="9" t="e">
        <f>IF(C825="","",IF(C825="true",LEFT(RIGHT('DB Runes'!$C825,LEN('DB Runes'!$C825)-27),LEN('DB Runes'!$C825)-28),LEFT(RIGHT('DB Runes'!$C825,LEN('DB Runes'!$C825)-28),LEN('DB Runes'!$C825)-29)))</f>
        <v>#VALUE!</v>
      </c>
      <c r="E825" s="9">
        <f>'DB Runes'!$D825</f>
        <v>0</v>
      </c>
      <c r="F825" s="9">
        <f>'DB Runes'!$E825</f>
        <v>0</v>
      </c>
      <c r="G825" s="9" t="str">
        <f>IF('DB Runes'!$F825="{}","",IF(RIGHT(LEFT('DB Runes'!$F825,14),1)="f","false","true"))</f>
        <v>true</v>
      </c>
      <c r="H825" s="9" t="e">
        <f>IF(G825="","",IF(G825="true",LEFT(RIGHT('DB Runes'!$F825,LEN('DB Runes'!$F825)-27),LEN('DB Runes'!$F825)-28),LEFT(RIGHT('DB Runes'!$F825,LEN('DB Runes'!$F825)-28),LEN('DB Runes'!$F825)-29)))</f>
        <v>#VALUE!</v>
      </c>
      <c r="I825" s="9">
        <f>'DB Runes'!$G825</f>
        <v>0</v>
      </c>
      <c r="J825" s="9">
        <f>'DB Runes'!$H825</f>
        <v>0</v>
      </c>
      <c r="K825" s="9" t="str">
        <f>IF('DB Runes'!$I825="{}","",IF(RIGHT(LEFT('DB Runes'!$I825,14),1)="f","false","true"))</f>
        <v>true</v>
      </c>
      <c r="L825" s="9" t="e">
        <f>IF(K825="","",IF(K825="true",LEFT(RIGHT('DB Runes'!$I825,LEN('DB Runes'!$I825)-27),LEN('DB Runes'!$I825)-28),LEFT(RIGHT('DB Runes'!$I825,LEN('DB Runes'!$I825)-28),LEN('DB Runes'!$I825)-29)))</f>
        <v>#VALUE!</v>
      </c>
      <c r="M825" s="9">
        <f>'DB Runes'!$J825</f>
        <v>0</v>
      </c>
      <c r="N825" s="9">
        <f>'DB Runes'!$K825</f>
        <v>0</v>
      </c>
      <c r="O825" s="9" t="str">
        <f>IF('DB Runes'!$L825="{}","",IF(RIGHT(LEFT('DB Runes'!$L825,14),1)="f","false","true"))</f>
        <v>true</v>
      </c>
      <c r="P825" s="9" t="e">
        <f>IF(O825="","",IF(O825="true",LEFT(RIGHT('DB Runes'!$L825,LEN('DB Runes'!$L825)-27),LEN('DB Runes'!$L825)-28),LEFT(RIGHT('DB Runes'!$L825,LEN('DB Runes'!$L825)-28),LEN('DB Runes'!$L825)-29)))</f>
        <v>#VALUE!</v>
      </c>
      <c r="R825" s="9" t="str">
        <f ca="1">IFERROR(sub_stat_v&amp;enchant_true?&amp;IF(G_v_equal_0&gt;0,G_v_brackets,"")&amp;g_e_equal_perfect,"")</f>
        <v/>
      </c>
      <c r="S825" s="9" t="str">
        <f ca="1">IFERROR(sub_stat_v&amp;enchant_true?&amp;IF(G_v_equal_0&gt;0,G_v_brackets,"")&amp;g_e_equal_perfect,"")</f>
        <v/>
      </c>
      <c r="T825" s="9" t="str">
        <f ca="1">IFERROR(sub_stat_v&amp;enchant_true?&amp;IF(G_v_equal_0&gt;0,G_v_brackets,"")&amp;g_e_equal_perfect,"")</f>
        <v/>
      </c>
      <c r="U825" s="9" t="str">
        <f ca="1">IFERROR(sub_stat_v&amp;enchant_true?&amp;IF(G_v_equal_0&gt;0,G_v_brackets,"")&amp;g_e_equal_perfect,"")</f>
        <v/>
      </c>
      <c r="V825" s="9" t="str">
        <f ca="1">IFERROR(sub_stat_v&amp;enchant_true?&amp;IF(G_v_equal_0&gt;0,G_v_brackets,"")&amp;g_e_equal_perfect,"")</f>
        <v/>
      </c>
      <c r="W825" s="9" t="str">
        <f ca="1">IFERROR(sub_stat_v&amp;enchant_true?&amp;IF(G_v_equal_0&gt;0,G_v_brackets,"")&amp;g_e_equal_perfect,"")</f>
        <v/>
      </c>
      <c r="X825" s="9" t="str">
        <f ca="1">IFERROR(sub_stat_v&amp;enchant_true?&amp;IF(G_v_equal_0&gt;0,G_v_brackets,"")&amp;g_e_equal_perfect,"")</f>
        <v/>
      </c>
      <c r="Y825" s="9" t="str">
        <f ca="1">IFERROR(sub_stat_v&amp;enchant_true?&amp;IF(G_v_equal_0&gt;0,G_v_brackets,"")&amp;g_e_equal_perfect,"")</f>
        <v/>
      </c>
      <c r="Z825" s="9" t="str">
        <f ca="1">IFERROR(sub_stat_v&amp;enchant_true?&amp;IF(G_v_equal_0&gt;0,G_v_brackets,"")&amp;g_e_equal_perfect,"")</f>
        <v/>
      </c>
      <c r="AA825" s="9" t="str">
        <f ca="1">IFERROR(sub_stat_v&amp;enchant_true?&amp;IF(G_v_equal_0&gt;0,G_v_brackets,"")&amp;g_e_equal_perfect,"")</f>
        <v/>
      </c>
      <c r="AB825" s="9" t="str">
        <f ca="1">IFERROR(sub_stat_v&amp;enchant_true?&amp;IF(G_v_equal_0&gt;0,G_v_brackets,"")&amp;g_e_equal_perfect,"")</f>
        <v/>
      </c>
      <c r="AQ825">
        <f>'DB Runes'!O825</f>
        <v>0</v>
      </c>
      <c r="AR825" s="9">
        <f>IF($BI825=A825,VLOOKUP($AQ825,Runes!$AD:$AF,3,FALSE),A825)</f>
        <v>0</v>
      </c>
      <c r="AS825" s="9">
        <f t="shared" si="51"/>
        <v>0</v>
      </c>
      <c r="AT825" s="11" t="str">
        <f>IF($BJ825=AR825,"true",IF('DB Runes'!$C825="{}","",IF(RIGHT(LEFT('DB Runes'!$C825,14),1)="f","false","true")))</f>
        <v>true</v>
      </c>
      <c r="AU825" s="11">
        <f>IFERROR(IF(AS825=0,0,IF(AR825=$BJ825,LEFT(RIGHT('DB Runes'!$C825,LEN('DB Runes'!$C825)-28),LEN('DB Runes'!$F825)-29),IF(AT825="true",LEFT(RIGHT('DB Runes'!$C825,LEN('DB Runes'!$C825)-27),LEN('DB Runes'!$C825)-28),LEFT(RIGHT('DB Runes'!$C825,LEN('DB Runes'!$C825)-28),LEN('DB Runes'!$C825)-29)))),0)</f>
        <v>0</v>
      </c>
      <c r="AV825" s="9">
        <f>IF($BI825=E825,VLOOKUP($AQ825,Runes!$AD:$AF,3,FALSE),E825)</f>
        <v>0</v>
      </c>
      <c r="AW825" s="9">
        <f t="shared" si="52"/>
        <v>0</v>
      </c>
      <c r="AX825" s="11" t="str">
        <f>IF($BJ825=AV825,"true",IF('DB Runes'!$F825="{}","",IF(RIGHT(LEFT('DB Runes'!$F825,14),1)="f","false","true")))</f>
        <v>true</v>
      </c>
      <c r="AY825" s="11">
        <f>IFERROR(IF(AW825=0,0,IF(AV825=$BJ825,LEFT(RIGHT('DB Runes'!$F825,LEN('DB Runes'!$F825)-28),LEN('DB Runes'!$F825)-29),IF(AX825="true",LEFT(RIGHT('DB Runes'!$F825,LEN('DB Runes'!$F825)-27),LEN('DB Runes'!$F825)-28),LEFT(RIGHT('DB Runes'!$F825,LEN('DB Runes'!$F825)-28),LEN('DB Runes'!$F825)-29)))),0)</f>
        <v>0</v>
      </c>
      <c r="AZ825" s="9">
        <f>IF($BI825=I825,VLOOKUP($AQ825,Runes!$AD:$AF,3,FALSE),I825)</f>
        <v>0</v>
      </c>
      <c r="BA825" s="9">
        <f t="shared" si="50"/>
        <v>0</v>
      </c>
      <c r="BB825" s="11" t="str">
        <f>IF($BJ825=AZ825,"true",IF('DB Runes'!$I825="{}","",IF(RIGHT(LEFT('DB Runes'!$I825,14),1)="f","false","true")))</f>
        <v>true</v>
      </c>
      <c r="BC825" s="11">
        <f>IFERROR(IF(BA825=0,0,IF(AZ825=$BJ825,LEFT(RIGHT('DB Runes'!$I825,LEN('DB Runes'!$I825)-28),LEN('DB Runes'!$I825)-29),IF(BB825="true",LEFT(RIGHT('DB Runes'!$I825,LEN('DB Runes'!$I825)-27),LEN('DB Runes'!$I825)-28),LEFT(RIGHT('DB Runes'!$I825,LEN('DB Runes'!$I825)-28),LEN('DB Runes'!$I825)-29)))),0)</f>
        <v>0</v>
      </c>
      <c r="BD825" s="9">
        <f>IF($BI825=M825,VLOOKUP($AQ825,Runes!$AD:$AF,3,FALSE),M825)</f>
        <v>0</v>
      </c>
      <c r="BE825" s="9">
        <f t="shared" si="53"/>
        <v>0</v>
      </c>
      <c r="BF825" s="11" t="str">
        <f>IF($BJ825=BD825,"true",IF('DB Runes'!$L825="{}","",IF(RIGHT(LEFT('DB Runes'!$L825,14),1)="f","false","true")))</f>
        <v>true</v>
      </c>
      <c r="BG825" s="11">
        <f>IFERROR(IF(BE825=0,0,IF(BD825=$BJ825,LEFT(RIGHT('DB Runes'!$L825,LEN('DB Runes'!$L825)-28),LEN('DB Runes'!$L825)-29),IF(BF825="true",LEFT(RIGHT('DB Runes'!$L825,LEN('DB Runes'!$L825)-27),LEN('DB Runes'!$L825)-28),LEFT(RIGHT('DB Runes'!$L825,LEN('DB Runes'!$L825)-28),LEN('DB Runes'!$L825)-29)))),0)</f>
        <v>0</v>
      </c>
      <c r="BH825">
        <f>IFERROR(VLOOKUP($AQ825,Runes!$AM:$AP,4,FALSE),0)</f>
        <v>0</v>
      </c>
      <c r="BI825">
        <f>IFERROR(VLOOKUP($AQ825,Runes!$AD:$AF,2,FALSE),0)</f>
        <v>0</v>
      </c>
      <c r="BJ825">
        <f>IFERROR(VLOOKUP($AQ825,Runes!$AD:$AF,3,FALSE),0)</f>
        <v>0</v>
      </c>
    </row>
    <row r="826" spans="1:62" x14ac:dyDescent="0.25">
      <c r="A826" s="9">
        <f>'DB Runes'!$A826</f>
        <v>0</v>
      </c>
      <c r="B826" s="9">
        <f>'DB Runes'!$B826</f>
        <v>0</v>
      </c>
      <c r="C826" s="9" t="str">
        <f>IF('DB Runes'!$C826="{}","",IF(RIGHT(LEFT('DB Runes'!$C826,14),1)="f","false","true"))</f>
        <v>true</v>
      </c>
      <c r="D826" s="9" t="e">
        <f>IF(C826="","",IF(C826="true",LEFT(RIGHT('DB Runes'!$C826,LEN('DB Runes'!$C826)-27),LEN('DB Runes'!$C826)-28),LEFT(RIGHT('DB Runes'!$C826,LEN('DB Runes'!$C826)-28),LEN('DB Runes'!$C826)-29)))</f>
        <v>#VALUE!</v>
      </c>
      <c r="E826" s="9">
        <f>'DB Runes'!$D826</f>
        <v>0</v>
      </c>
      <c r="F826" s="9">
        <f>'DB Runes'!$E826</f>
        <v>0</v>
      </c>
      <c r="G826" s="9" t="str">
        <f>IF('DB Runes'!$F826="{}","",IF(RIGHT(LEFT('DB Runes'!$F826,14),1)="f","false","true"))</f>
        <v>true</v>
      </c>
      <c r="H826" s="9" t="e">
        <f>IF(G826="","",IF(G826="true",LEFT(RIGHT('DB Runes'!$F826,LEN('DB Runes'!$F826)-27),LEN('DB Runes'!$F826)-28),LEFT(RIGHT('DB Runes'!$F826,LEN('DB Runes'!$F826)-28),LEN('DB Runes'!$F826)-29)))</f>
        <v>#VALUE!</v>
      </c>
      <c r="I826" s="9">
        <f>'DB Runes'!$G826</f>
        <v>0</v>
      </c>
      <c r="J826" s="9">
        <f>'DB Runes'!$H826</f>
        <v>0</v>
      </c>
      <c r="K826" s="9" t="str">
        <f>IF('DB Runes'!$I826="{}","",IF(RIGHT(LEFT('DB Runes'!$I826,14),1)="f","false","true"))</f>
        <v>true</v>
      </c>
      <c r="L826" s="9" t="e">
        <f>IF(K826="","",IF(K826="true",LEFT(RIGHT('DB Runes'!$I826,LEN('DB Runes'!$I826)-27),LEN('DB Runes'!$I826)-28),LEFT(RIGHT('DB Runes'!$I826,LEN('DB Runes'!$I826)-28),LEN('DB Runes'!$I826)-29)))</f>
        <v>#VALUE!</v>
      </c>
      <c r="M826" s="9">
        <f>'DB Runes'!$J826</f>
        <v>0</v>
      </c>
      <c r="N826" s="9">
        <f>'DB Runes'!$K826</f>
        <v>0</v>
      </c>
      <c r="O826" s="9" t="str">
        <f>IF('DB Runes'!$L826="{}","",IF(RIGHT(LEFT('DB Runes'!$L826,14),1)="f","false","true"))</f>
        <v>true</v>
      </c>
      <c r="P826" s="9" t="e">
        <f>IF(O826="","",IF(O826="true",LEFT(RIGHT('DB Runes'!$L826,LEN('DB Runes'!$L826)-27),LEN('DB Runes'!$L826)-28),LEFT(RIGHT('DB Runes'!$L826,LEN('DB Runes'!$L826)-28),LEN('DB Runes'!$L826)-29)))</f>
        <v>#VALUE!</v>
      </c>
      <c r="R826" s="9" t="str">
        <f ca="1">IFERROR(sub_stat_v&amp;enchant_true?&amp;IF(G_v_equal_0&gt;0,G_v_brackets,"")&amp;g_e_equal_perfect,"")</f>
        <v/>
      </c>
      <c r="S826" s="9" t="str">
        <f ca="1">IFERROR(sub_stat_v&amp;enchant_true?&amp;IF(G_v_equal_0&gt;0,G_v_brackets,"")&amp;g_e_equal_perfect,"")</f>
        <v/>
      </c>
      <c r="T826" s="9" t="str">
        <f ca="1">IFERROR(sub_stat_v&amp;enchant_true?&amp;IF(G_v_equal_0&gt;0,G_v_brackets,"")&amp;g_e_equal_perfect,"")</f>
        <v/>
      </c>
      <c r="U826" s="9" t="str">
        <f ca="1">IFERROR(sub_stat_v&amp;enchant_true?&amp;IF(G_v_equal_0&gt;0,G_v_brackets,"")&amp;g_e_equal_perfect,"")</f>
        <v/>
      </c>
      <c r="V826" s="9" t="str">
        <f ca="1">IFERROR(sub_stat_v&amp;enchant_true?&amp;IF(G_v_equal_0&gt;0,G_v_brackets,"")&amp;g_e_equal_perfect,"")</f>
        <v/>
      </c>
      <c r="W826" s="9" t="str">
        <f ca="1">IFERROR(sub_stat_v&amp;enchant_true?&amp;IF(G_v_equal_0&gt;0,G_v_brackets,"")&amp;g_e_equal_perfect,"")</f>
        <v/>
      </c>
      <c r="X826" s="9" t="str">
        <f ca="1">IFERROR(sub_stat_v&amp;enchant_true?&amp;IF(G_v_equal_0&gt;0,G_v_brackets,"")&amp;g_e_equal_perfect,"")</f>
        <v/>
      </c>
      <c r="Y826" s="9" t="str">
        <f ca="1">IFERROR(sub_stat_v&amp;enchant_true?&amp;IF(G_v_equal_0&gt;0,G_v_brackets,"")&amp;g_e_equal_perfect,"")</f>
        <v/>
      </c>
      <c r="Z826" s="9" t="str">
        <f ca="1">IFERROR(sub_stat_v&amp;enchant_true?&amp;IF(G_v_equal_0&gt;0,G_v_brackets,"")&amp;g_e_equal_perfect,"")</f>
        <v/>
      </c>
      <c r="AA826" s="9" t="str">
        <f ca="1">IFERROR(sub_stat_v&amp;enchant_true?&amp;IF(G_v_equal_0&gt;0,G_v_brackets,"")&amp;g_e_equal_perfect,"")</f>
        <v/>
      </c>
      <c r="AB826" s="9" t="str">
        <f ca="1">IFERROR(sub_stat_v&amp;enchant_true?&amp;IF(G_v_equal_0&gt;0,G_v_brackets,"")&amp;g_e_equal_perfect,"")</f>
        <v/>
      </c>
      <c r="AQ826">
        <f>'DB Runes'!O826</f>
        <v>0</v>
      </c>
      <c r="AR826" s="9">
        <f>IF($BI826=A826,VLOOKUP($AQ826,Runes!$AD:$AF,3,FALSE),A826)</f>
        <v>0</v>
      </c>
      <c r="AS826" s="9">
        <f t="shared" si="51"/>
        <v>0</v>
      </c>
      <c r="AT826" s="11" t="str">
        <f>IF($BJ826=AR826,"true",IF('DB Runes'!$C826="{}","",IF(RIGHT(LEFT('DB Runes'!$C826,14),1)="f","false","true")))</f>
        <v>true</v>
      </c>
      <c r="AU826" s="11">
        <f>IFERROR(IF(AS826=0,0,IF(AR826=$BJ826,LEFT(RIGHT('DB Runes'!$C826,LEN('DB Runes'!$C826)-28),LEN('DB Runes'!$F826)-29),IF(AT826="true",LEFT(RIGHT('DB Runes'!$C826,LEN('DB Runes'!$C826)-27),LEN('DB Runes'!$C826)-28),LEFT(RIGHT('DB Runes'!$C826,LEN('DB Runes'!$C826)-28),LEN('DB Runes'!$C826)-29)))),0)</f>
        <v>0</v>
      </c>
      <c r="AV826" s="9">
        <f>IF($BI826=E826,VLOOKUP($AQ826,Runes!$AD:$AF,3,FALSE),E826)</f>
        <v>0</v>
      </c>
      <c r="AW826" s="9">
        <f t="shared" si="52"/>
        <v>0</v>
      </c>
      <c r="AX826" s="11" t="str">
        <f>IF($BJ826=AV826,"true",IF('DB Runes'!$F826="{}","",IF(RIGHT(LEFT('DB Runes'!$F826,14),1)="f","false","true")))</f>
        <v>true</v>
      </c>
      <c r="AY826" s="11">
        <f>IFERROR(IF(AW826=0,0,IF(AV826=$BJ826,LEFT(RIGHT('DB Runes'!$F826,LEN('DB Runes'!$F826)-28),LEN('DB Runes'!$F826)-29),IF(AX826="true",LEFT(RIGHT('DB Runes'!$F826,LEN('DB Runes'!$F826)-27),LEN('DB Runes'!$F826)-28),LEFT(RIGHT('DB Runes'!$F826,LEN('DB Runes'!$F826)-28),LEN('DB Runes'!$F826)-29)))),0)</f>
        <v>0</v>
      </c>
      <c r="AZ826" s="9">
        <f>IF($BI826=I826,VLOOKUP($AQ826,Runes!$AD:$AF,3,FALSE),I826)</f>
        <v>0</v>
      </c>
      <c r="BA826" s="9">
        <f t="shared" si="50"/>
        <v>0</v>
      </c>
      <c r="BB826" s="11" t="str">
        <f>IF($BJ826=AZ826,"true",IF('DB Runes'!$I826="{}","",IF(RIGHT(LEFT('DB Runes'!$I826,14),1)="f","false","true")))</f>
        <v>true</v>
      </c>
      <c r="BC826" s="11">
        <f>IFERROR(IF(BA826=0,0,IF(AZ826=$BJ826,LEFT(RIGHT('DB Runes'!$I826,LEN('DB Runes'!$I826)-28),LEN('DB Runes'!$I826)-29),IF(BB826="true",LEFT(RIGHT('DB Runes'!$I826,LEN('DB Runes'!$I826)-27),LEN('DB Runes'!$I826)-28),LEFT(RIGHT('DB Runes'!$I826,LEN('DB Runes'!$I826)-28),LEN('DB Runes'!$I826)-29)))),0)</f>
        <v>0</v>
      </c>
      <c r="BD826" s="9">
        <f>IF($BI826=M826,VLOOKUP($AQ826,Runes!$AD:$AF,3,FALSE),M826)</f>
        <v>0</v>
      </c>
      <c r="BE826" s="9">
        <f t="shared" si="53"/>
        <v>0</v>
      </c>
      <c r="BF826" s="11" t="str">
        <f>IF($BJ826=BD826,"true",IF('DB Runes'!$L826="{}","",IF(RIGHT(LEFT('DB Runes'!$L826,14),1)="f","false","true")))</f>
        <v>true</v>
      </c>
      <c r="BG826" s="11">
        <f>IFERROR(IF(BE826=0,0,IF(BD826=$BJ826,LEFT(RIGHT('DB Runes'!$L826,LEN('DB Runes'!$L826)-28),LEN('DB Runes'!$L826)-29),IF(BF826="true",LEFT(RIGHT('DB Runes'!$L826,LEN('DB Runes'!$L826)-27),LEN('DB Runes'!$L826)-28),LEFT(RIGHT('DB Runes'!$L826,LEN('DB Runes'!$L826)-28),LEN('DB Runes'!$L826)-29)))),0)</f>
        <v>0</v>
      </c>
      <c r="BH826">
        <f>IFERROR(VLOOKUP($AQ826,Runes!$AM:$AP,4,FALSE),0)</f>
        <v>0</v>
      </c>
      <c r="BI826">
        <f>IFERROR(VLOOKUP($AQ826,Runes!$AD:$AF,2,FALSE),0)</f>
        <v>0</v>
      </c>
      <c r="BJ826">
        <f>IFERROR(VLOOKUP($AQ826,Runes!$AD:$AF,3,FALSE),0)</f>
        <v>0</v>
      </c>
    </row>
    <row r="827" spans="1:62" x14ac:dyDescent="0.25">
      <c r="A827" s="9">
        <f>'DB Runes'!$A827</f>
        <v>0</v>
      </c>
      <c r="B827" s="9">
        <f>'DB Runes'!$B827</f>
        <v>0</v>
      </c>
      <c r="C827" s="9" t="str">
        <f>IF('DB Runes'!$C827="{}","",IF(RIGHT(LEFT('DB Runes'!$C827,14),1)="f","false","true"))</f>
        <v>true</v>
      </c>
      <c r="D827" s="9" t="e">
        <f>IF(C827="","",IF(C827="true",LEFT(RIGHT('DB Runes'!$C827,LEN('DB Runes'!$C827)-27),LEN('DB Runes'!$C827)-28),LEFT(RIGHT('DB Runes'!$C827,LEN('DB Runes'!$C827)-28),LEN('DB Runes'!$C827)-29)))</f>
        <v>#VALUE!</v>
      </c>
      <c r="E827" s="9">
        <f>'DB Runes'!$D827</f>
        <v>0</v>
      </c>
      <c r="F827" s="9">
        <f>'DB Runes'!$E827</f>
        <v>0</v>
      </c>
      <c r="G827" s="9" t="str">
        <f>IF('DB Runes'!$F827="{}","",IF(RIGHT(LEFT('DB Runes'!$F827,14),1)="f","false","true"))</f>
        <v>true</v>
      </c>
      <c r="H827" s="9" t="e">
        <f>IF(G827="","",IF(G827="true",LEFT(RIGHT('DB Runes'!$F827,LEN('DB Runes'!$F827)-27),LEN('DB Runes'!$F827)-28),LEFT(RIGHT('DB Runes'!$F827,LEN('DB Runes'!$F827)-28),LEN('DB Runes'!$F827)-29)))</f>
        <v>#VALUE!</v>
      </c>
      <c r="I827" s="9">
        <f>'DB Runes'!$G827</f>
        <v>0</v>
      </c>
      <c r="J827" s="9">
        <f>'DB Runes'!$H827</f>
        <v>0</v>
      </c>
      <c r="K827" s="9" t="str">
        <f>IF('DB Runes'!$I827="{}","",IF(RIGHT(LEFT('DB Runes'!$I827,14),1)="f","false","true"))</f>
        <v>true</v>
      </c>
      <c r="L827" s="9" t="e">
        <f>IF(K827="","",IF(K827="true",LEFT(RIGHT('DB Runes'!$I827,LEN('DB Runes'!$I827)-27),LEN('DB Runes'!$I827)-28),LEFT(RIGHT('DB Runes'!$I827,LEN('DB Runes'!$I827)-28),LEN('DB Runes'!$I827)-29)))</f>
        <v>#VALUE!</v>
      </c>
      <c r="M827" s="9">
        <f>'DB Runes'!$J827</f>
        <v>0</v>
      </c>
      <c r="N827" s="9">
        <f>'DB Runes'!$K827</f>
        <v>0</v>
      </c>
      <c r="O827" s="9" t="str">
        <f>IF('DB Runes'!$L827="{}","",IF(RIGHT(LEFT('DB Runes'!$L827,14),1)="f","false","true"))</f>
        <v>true</v>
      </c>
      <c r="P827" s="9" t="e">
        <f>IF(O827="","",IF(O827="true",LEFT(RIGHT('DB Runes'!$L827,LEN('DB Runes'!$L827)-27),LEN('DB Runes'!$L827)-28),LEFT(RIGHT('DB Runes'!$L827,LEN('DB Runes'!$L827)-28),LEN('DB Runes'!$L827)-29)))</f>
        <v>#VALUE!</v>
      </c>
      <c r="R827" s="9" t="str">
        <f ca="1">IFERROR(sub_stat_v&amp;enchant_true?&amp;IF(G_v_equal_0&gt;0,G_v_brackets,"")&amp;g_e_equal_perfect,"")</f>
        <v/>
      </c>
      <c r="S827" s="9" t="str">
        <f ca="1">IFERROR(sub_stat_v&amp;enchant_true?&amp;IF(G_v_equal_0&gt;0,G_v_brackets,"")&amp;g_e_equal_perfect,"")</f>
        <v/>
      </c>
      <c r="T827" s="9" t="str">
        <f ca="1">IFERROR(sub_stat_v&amp;enchant_true?&amp;IF(G_v_equal_0&gt;0,G_v_brackets,"")&amp;g_e_equal_perfect,"")</f>
        <v/>
      </c>
      <c r="U827" s="9" t="str">
        <f ca="1">IFERROR(sub_stat_v&amp;enchant_true?&amp;IF(G_v_equal_0&gt;0,G_v_brackets,"")&amp;g_e_equal_perfect,"")</f>
        <v/>
      </c>
      <c r="V827" s="9" t="str">
        <f ca="1">IFERROR(sub_stat_v&amp;enchant_true?&amp;IF(G_v_equal_0&gt;0,G_v_brackets,"")&amp;g_e_equal_perfect,"")</f>
        <v/>
      </c>
      <c r="W827" s="9" t="str">
        <f ca="1">IFERROR(sub_stat_v&amp;enchant_true?&amp;IF(G_v_equal_0&gt;0,G_v_brackets,"")&amp;g_e_equal_perfect,"")</f>
        <v/>
      </c>
      <c r="X827" s="9" t="str">
        <f ca="1">IFERROR(sub_stat_v&amp;enchant_true?&amp;IF(G_v_equal_0&gt;0,G_v_brackets,"")&amp;g_e_equal_perfect,"")</f>
        <v/>
      </c>
      <c r="Y827" s="9" t="str">
        <f ca="1">IFERROR(sub_stat_v&amp;enchant_true?&amp;IF(G_v_equal_0&gt;0,G_v_brackets,"")&amp;g_e_equal_perfect,"")</f>
        <v/>
      </c>
      <c r="Z827" s="9" t="str">
        <f ca="1">IFERROR(sub_stat_v&amp;enchant_true?&amp;IF(G_v_equal_0&gt;0,G_v_brackets,"")&amp;g_e_equal_perfect,"")</f>
        <v/>
      </c>
      <c r="AA827" s="9" t="str">
        <f ca="1">IFERROR(sub_stat_v&amp;enchant_true?&amp;IF(G_v_equal_0&gt;0,G_v_brackets,"")&amp;g_e_equal_perfect,"")</f>
        <v/>
      </c>
      <c r="AB827" s="9" t="str">
        <f ca="1">IFERROR(sub_stat_v&amp;enchant_true?&amp;IF(G_v_equal_0&gt;0,G_v_brackets,"")&amp;g_e_equal_perfect,"")</f>
        <v/>
      </c>
      <c r="AQ827">
        <f>'DB Runes'!O827</f>
        <v>0</v>
      </c>
      <c r="AR827" s="9">
        <f>IF($BI827=A827,VLOOKUP($AQ827,Runes!$AD:$AF,3,FALSE),A827)</f>
        <v>0</v>
      </c>
      <c r="AS827" s="9">
        <f t="shared" si="51"/>
        <v>0</v>
      </c>
      <c r="AT827" s="11" t="str">
        <f>IF($BJ827=AR827,"true",IF('DB Runes'!$C827="{}","",IF(RIGHT(LEFT('DB Runes'!$C827,14),1)="f","false","true")))</f>
        <v>true</v>
      </c>
      <c r="AU827" s="11">
        <f>IFERROR(IF(AS827=0,0,IF(AR827=$BJ827,LEFT(RIGHT('DB Runes'!$C827,LEN('DB Runes'!$C827)-28),LEN('DB Runes'!$F827)-29),IF(AT827="true",LEFT(RIGHT('DB Runes'!$C827,LEN('DB Runes'!$C827)-27),LEN('DB Runes'!$C827)-28),LEFT(RIGHT('DB Runes'!$C827,LEN('DB Runes'!$C827)-28),LEN('DB Runes'!$C827)-29)))),0)</f>
        <v>0</v>
      </c>
      <c r="AV827" s="9">
        <f>IF($BI827=E827,VLOOKUP($AQ827,Runes!$AD:$AF,3,FALSE),E827)</f>
        <v>0</v>
      </c>
      <c r="AW827" s="9">
        <f t="shared" si="52"/>
        <v>0</v>
      </c>
      <c r="AX827" s="11" t="str">
        <f>IF($BJ827=AV827,"true",IF('DB Runes'!$F827="{}","",IF(RIGHT(LEFT('DB Runes'!$F827,14),1)="f","false","true")))</f>
        <v>true</v>
      </c>
      <c r="AY827" s="11">
        <f>IFERROR(IF(AW827=0,0,IF(AV827=$BJ827,LEFT(RIGHT('DB Runes'!$F827,LEN('DB Runes'!$F827)-28),LEN('DB Runes'!$F827)-29),IF(AX827="true",LEFT(RIGHT('DB Runes'!$F827,LEN('DB Runes'!$F827)-27),LEN('DB Runes'!$F827)-28),LEFT(RIGHT('DB Runes'!$F827,LEN('DB Runes'!$F827)-28),LEN('DB Runes'!$F827)-29)))),0)</f>
        <v>0</v>
      </c>
      <c r="AZ827" s="9">
        <f>IF($BI827=I827,VLOOKUP($AQ827,Runes!$AD:$AF,3,FALSE),I827)</f>
        <v>0</v>
      </c>
      <c r="BA827" s="9">
        <f t="shared" si="50"/>
        <v>0</v>
      </c>
      <c r="BB827" s="11" t="str">
        <f>IF($BJ827=AZ827,"true",IF('DB Runes'!$I827="{}","",IF(RIGHT(LEFT('DB Runes'!$I827,14),1)="f","false","true")))</f>
        <v>true</v>
      </c>
      <c r="BC827" s="11">
        <f>IFERROR(IF(BA827=0,0,IF(AZ827=$BJ827,LEFT(RIGHT('DB Runes'!$I827,LEN('DB Runes'!$I827)-28),LEN('DB Runes'!$I827)-29),IF(BB827="true",LEFT(RIGHT('DB Runes'!$I827,LEN('DB Runes'!$I827)-27),LEN('DB Runes'!$I827)-28),LEFT(RIGHT('DB Runes'!$I827,LEN('DB Runes'!$I827)-28),LEN('DB Runes'!$I827)-29)))),0)</f>
        <v>0</v>
      </c>
      <c r="BD827" s="9">
        <f>IF($BI827=M827,VLOOKUP($AQ827,Runes!$AD:$AF,3,FALSE),M827)</f>
        <v>0</v>
      </c>
      <c r="BE827" s="9">
        <f t="shared" si="53"/>
        <v>0</v>
      </c>
      <c r="BF827" s="11" t="str">
        <f>IF($BJ827=BD827,"true",IF('DB Runes'!$L827="{}","",IF(RIGHT(LEFT('DB Runes'!$L827,14),1)="f","false","true")))</f>
        <v>true</v>
      </c>
      <c r="BG827" s="11">
        <f>IFERROR(IF(BE827=0,0,IF(BD827=$BJ827,LEFT(RIGHT('DB Runes'!$L827,LEN('DB Runes'!$L827)-28),LEN('DB Runes'!$L827)-29),IF(BF827="true",LEFT(RIGHT('DB Runes'!$L827,LEN('DB Runes'!$L827)-27),LEN('DB Runes'!$L827)-28),LEFT(RIGHT('DB Runes'!$L827,LEN('DB Runes'!$L827)-28),LEN('DB Runes'!$L827)-29)))),0)</f>
        <v>0</v>
      </c>
      <c r="BH827">
        <f>IFERROR(VLOOKUP($AQ827,Runes!$AM:$AP,4,FALSE),0)</f>
        <v>0</v>
      </c>
      <c r="BI827">
        <f>IFERROR(VLOOKUP($AQ827,Runes!$AD:$AF,2,FALSE),0)</f>
        <v>0</v>
      </c>
      <c r="BJ827">
        <f>IFERROR(VLOOKUP($AQ827,Runes!$AD:$AF,3,FALSE),0)</f>
        <v>0</v>
      </c>
    </row>
    <row r="828" spans="1:62" x14ac:dyDescent="0.25">
      <c r="A828" s="9">
        <f>'DB Runes'!$A828</f>
        <v>0</v>
      </c>
      <c r="B828" s="9">
        <f>'DB Runes'!$B828</f>
        <v>0</v>
      </c>
      <c r="C828" s="9" t="str">
        <f>IF('DB Runes'!$C828="{}","",IF(RIGHT(LEFT('DB Runes'!$C828,14),1)="f","false","true"))</f>
        <v>true</v>
      </c>
      <c r="D828" s="9" t="e">
        <f>IF(C828="","",IF(C828="true",LEFT(RIGHT('DB Runes'!$C828,LEN('DB Runes'!$C828)-27),LEN('DB Runes'!$C828)-28),LEFT(RIGHT('DB Runes'!$C828,LEN('DB Runes'!$C828)-28),LEN('DB Runes'!$C828)-29)))</f>
        <v>#VALUE!</v>
      </c>
      <c r="E828" s="9">
        <f>'DB Runes'!$D828</f>
        <v>0</v>
      </c>
      <c r="F828" s="9">
        <f>'DB Runes'!$E828</f>
        <v>0</v>
      </c>
      <c r="G828" s="9" t="str">
        <f>IF('DB Runes'!$F828="{}","",IF(RIGHT(LEFT('DB Runes'!$F828,14),1)="f","false","true"))</f>
        <v>true</v>
      </c>
      <c r="H828" s="9" t="e">
        <f>IF(G828="","",IF(G828="true",LEFT(RIGHT('DB Runes'!$F828,LEN('DB Runes'!$F828)-27),LEN('DB Runes'!$F828)-28),LEFT(RIGHT('DB Runes'!$F828,LEN('DB Runes'!$F828)-28),LEN('DB Runes'!$F828)-29)))</f>
        <v>#VALUE!</v>
      </c>
      <c r="I828" s="9">
        <f>'DB Runes'!$G828</f>
        <v>0</v>
      </c>
      <c r="J828" s="9">
        <f>'DB Runes'!$H828</f>
        <v>0</v>
      </c>
      <c r="K828" s="9" t="str">
        <f>IF('DB Runes'!$I828="{}","",IF(RIGHT(LEFT('DB Runes'!$I828,14),1)="f","false","true"))</f>
        <v>true</v>
      </c>
      <c r="L828" s="9" t="e">
        <f>IF(K828="","",IF(K828="true",LEFT(RIGHT('DB Runes'!$I828,LEN('DB Runes'!$I828)-27),LEN('DB Runes'!$I828)-28),LEFT(RIGHT('DB Runes'!$I828,LEN('DB Runes'!$I828)-28),LEN('DB Runes'!$I828)-29)))</f>
        <v>#VALUE!</v>
      </c>
      <c r="M828" s="9">
        <f>'DB Runes'!$J828</f>
        <v>0</v>
      </c>
      <c r="N828" s="9">
        <f>'DB Runes'!$K828</f>
        <v>0</v>
      </c>
      <c r="O828" s="9" t="str">
        <f>IF('DB Runes'!$L828="{}","",IF(RIGHT(LEFT('DB Runes'!$L828,14),1)="f","false","true"))</f>
        <v>true</v>
      </c>
      <c r="P828" s="9" t="e">
        <f>IF(O828="","",IF(O828="true",LEFT(RIGHT('DB Runes'!$L828,LEN('DB Runes'!$L828)-27),LEN('DB Runes'!$L828)-28),LEFT(RIGHT('DB Runes'!$L828,LEN('DB Runes'!$L828)-28),LEN('DB Runes'!$L828)-29)))</f>
        <v>#VALUE!</v>
      </c>
      <c r="R828" s="9" t="str">
        <f ca="1">IFERROR(sub_stat_v&amp;enchant_true?&amp;IF(G_v_equal_0&gt;0,G_v_brackets,"")&amp;g_e_equal_perfect,"")</f>
        <v/>
      </c>
      <c r="S828" s="9" t="str">
        <f ca="1">IFERROR(sub_stat_v&amp;enchant_true?&amp;IF(G_v_equal_0&gt;0,G_v_brackets,"")&amp;g_e_equal_perfect,"")</f>
        <v/>
      </c>
      <c r="T828" s="9" t="str">
        <f ca="1">IFERROR(sub_stat_v&amp;enchant_true?&amp;IF(G_v_equal_0&gt;0,G_v_brackets,"")&amp;g_e_equal_perfect,"")</f>
        <v/>
      </c>
      <c r="U828" s="9" t="str">
        <f ca="1">IFERROR(sub_stat_v&amp;enchant_true?&amp;IF(G_v_equal_0&gt;0,G_v_brackets,"")&amp;g_e_equal_perfect,"")</f>
        <v/>
      </c>
      <c r="V828" s="9" t="str">
        <f ca="1">IFERROR(sub_stat_v&amp;enchant_true?&amp;IF(G_v_equal_0&gt;0,G_v_brackets,"")&amp;g_e_equal_perfect,"")</f>
        <v/>
      </c>
      <c r="W828" s="9" t="str">
        <f ca="1">IFERROR(sub_stat_v&amp;enchant_true?&amp;IF(G_v_equal_0&gt;0,G_v_brackets,"")&amp;g_e_equal_perfect,"")</f>
        <v/>
      </c>
      <c r="X828" s="9" t="str">
        <f ca="1">IFERROR(sub_stat_v&amp;enchant_true?&amp;IF(G_v_equal_0&gt;0,G_v_brackets,"")&amp;g_e_equal_perfect,"")</f>
        <v/>
      </c>
      <c r="Y828" s="9" t="str">
        <f ca="1">IFERROR(sub_stat_v&amp;enchant_true?&amp;IF(G_v_equal_0&gt;0,G_v_brackets,"")&amp;g_e_equal_perfect,"")</f>
        <v/>
      </c>
      <c r="Z828" s="9" t="str">
        <f ca="1">IFERROR(sub_stat_v&amp;enchant_true?&amp;IF(G_v_equal_0&gt;0,G_v_brackets,"")&amp;g_e_equal_perfect,"")</f>
        <v/>
      </c>
      <c r="AA828" s="9" t="str">
        <f ca="1">IFERROR(sub_stat_v&amp;enchant_true?&amp;IF(G_v_equal_0&gt;0,G_v_brackets,"")&amp;g_e_equal_perfect,"")</f>
        <v/>
      </c>
      <c r="AB828" s="9" t="str">
        <f ca="1">IFERROR(sub_stat_v&amp;enchant_true?&amp;IF(G_v_equal_0&gt;0,G_v_brackets,"")&amp;g_e_equal_perfect,"")</f>
        <v/>
      </c>
      <c r="AQ828">
        <f>'DB Runes'!O828</f>
        <v>0</v>
      </c>
      <c r="AR828" s="9">
        <f>IF($BI828=A828,VLOOKUP($AQ828,Runes!$AD:$AF,3,FALSE),A828)</f>
        <v>0</v>
      </c>
      <c r="AS828" s="9">
        <f t="shared" si="51"/>
        <v>0</v>
      </c>
      <c r="AT828" s="11" t="str">
        <f>IF($BJ828=AR828,"true",IF('DB Runes'!$C828="{}","",IF(RIGHT(LEFT('DB Runes'!$C828,14),1)="f","false","true")))</f>
        <v>true</v>
      </c>
      <c r="AU828" s="11">
        <f>IFERROR(IF(AS828=0,0,IF(AR828=$BJ828,LEFT(RIGHT('DB Runes'!$C828,LEN('DB Runes'!$C828)-28),LEN('DB Runes'!$F828)-29),IF(AT828="true",LEFT(RIGHT('DB Runes'!$C828,LEN('DB Runes'!$C828)-27),LEN('DB Runes'!$C828)-28),LEFT(RIGHT('DB Runes'!$C828,LEN('DB Runes'!$C828)-28),LEN('DB Runes'!$C828)-29)))),0)</f>
        <v>0</v>
      </c>
      <c r="AV828" s="9">
        <f>IF($BI828=E828,VLOOKUP($AQ828,Runes!$AD:$AF,3,FALSE),E828)</f>
        <v>0</v>
      </c>
      <c r="AW828" s="9">
        <f t="shared" si="52"/>
        <v>0</v>
      </c>
      <c r="AX828" s="11" t="str">
        <f>IF($BJ828=AV828,"true",IF('DB Runes'!$F828="{}","",IF(RIGHT(LEFT('DB Runes'!$F828,14),1)="f","false","true")))</f>
        <v>true</v>
      </c>
      <c r="AY828" s="11">
        <f>IFERROR(IF(AW828=0,0,IF(AV828=$BJ828,LEFT(RIGHT('DB Runes'!$F828,LEN('DB Runes'!$F828)-28),LEN('DB Runes'!$F828)-29),IF(AX828="true",LEFT(RIGHT('DB Runes'!$F828,LEN('DB Runes'!$F828)-27),LEN('DB Runes'!$F828)-28),LEFT(RIGHT('DB Runes'!$F828,LEN('DB Runes'!$F828)-28),LEN('DB Runes'!$F828)-29)))),0)</f>
        <v>0</v>
      </c>
      <c r="AZ828" s="9">
        <f>IF($BI828=I828,VLOOKUP($AQ828,Runes!$AD:$AF,3,FALSE),I828)</f>
        <v>0</v>
      </c>
      <c r="BA828" s="9">
        <f t="shared" si="50"/>
        <v>0</v>
      </c>
      <c r="BB828" s="11" t="str">
        <f>IF($BJ828=AZ828,"true",IF('DB Runes'!$I828="{}","",IF(RIGHT(LEFT('DB Runes'!$I828,14),1)="f","false","true")))</f>
        <v>true</v>
      </c>
      <c r="BC828" s="11">
        <f>IFERROR(IF(BA828=0,0,IF(AZ828=$BJ828,LEFT(RIGHT('DB Runes'!$I828,LEN('DB Runes'!$I828)-28),LEN('DB Runes'!$I828)-29),IF(BB828="true",LEFT(RIGHT('DB Runes'!$I828,LEN('DB Runes'!$I828)-27),LEN('DB Runes'!$I828)-28),LEFT(RIGHT('DB Runes'!$I828,LEN('DB Runes'!$I828)-28),LEN('DB Runes'!$I828)-29)))),0)</f>
        <v>0</v>
      </c>
      <c r="BD828" s="9">
        <f>IF($BI828=M828,VLOOKUP($AQ828,Runes!$AD:$AF,3,FALSE),M828)</f>
        <v>0</v>
      </c>
      <c r="BE828" s="9">
        <f t="shared" si="53"/>
        <v>0</v>
      </c>
      <c r="BF828" s="11" t="str">
        <f>IF($BJ828=BD828,"true",IF('DB Runes'!$L828="{}","",IF(RIGHT(LEFT('DB Runes'!$L828,14),1)="f","false","true")))</f>
        <v>true</v>
      </c>
      <c r="BG828" s="11">
        <f>IFERROR(IF(BE828=0,0,IF(BD828=$BJ828,LEFT(RIGHT('DB Runes'!$L828,LEN('DB Runes'!$L828)-28),LEN('DB Runes'!$L828)-29),IF(BF828="true",LEFT(RIGHT('DB Runes'!$L828,LEN('DB Runes'!$L828)-27),LEN('DB Runes'!$L828)-28),LEFT(RIGHT('DB Runes'!$L828,LEN('DB Runes'!$L828)-28),LEN('DB Runes'!$L828)-29)))),0)</f>
        <v>0</v>
      </c>
      <c r="BH828">
        <f>IFERROR(VLOOKUP($AQ828,Runes!$AM:$AP,4,FALSE),0)</f>
        <v>0</v>
      </c>
      <c r="BI828">
        <f>IFERROR(VLOOKUP($AQ828,Runes!$AD:$AF,2,FALSE),0)</f>
        <v>0</v>
      </c>
      <c r="BJ828">
        <f>IFERROR(VLOOKUP($AQ828,Runes!$AD:$AF,3,FALSE),0)</f>
        <v>0</v>
      </c>
    </row>
    <row r="829" spans="1:62" x14ac:dyDescent="0.25">
      <c r="A829" s="9">
        <f>'DB Runes'!$A829</f>
        <v>0</v>
      </c>
      <c r="B829" s="9">
        <f>'DB Runes'!$B829</f>
        <v>0</v>
      </c>
      <c r="C829" s="9" t="str">
        <f>IF('DB Runes'!$C829="{}","",IF(RIGHT(LEFT('DB Runes'!$C829,14),1)="f","false","true"))</f>
        <v>true</v>
      </c>
      <c r="D829" s="9" t="e">
        <f>IF(C829="","",IF(C829="true",LEFT(RIGHT('DB Runes'!$C829,LEN('DB Runes'!$C829)-27),LEN('DB Runes'!$C829)-28),LEFT(RIGHT('DB Runes'!$C829,LEN('DB Runes'!$C829)-28),LEN('DB Runes'!$C829)-29)))</f>
        <v>#VALUE!</v>
      </c>
      <c r="E829" s="9">
        <f>'DB Runes'!$D829</f>
        <v>0</v>
      </c>
      <c r="F829" s="9">
        <f>'DB Runes'!$E829</f>
        <v>0</v>
      </c>
      <c r="G829" s="9" t="str">
        <f>IF('DB Runes'!$F829="{}","",IF(RIGHT(LEFT('DB Runes'!$F829,14),1)="f","false","true"))</f>
        <v>true</v>
      </c>
      <c r="H829" s="9" t="e">
        <f>IF(G829="","",IF(G829="true",LEFT(RIGHT('DB Runes'!$F829,LEN('DB Runes'!$F829)-27),LEN('DB Runes'!$F829)-28),LEFT(RIGHT('DB Runes'!$F829,LEN('DB Runes'!$F829)-28),LEN('DB Runes'!$F829)-29)))</f>
        <v>#VALUE!</v>
      </c>
      <c r="I829" s="9">
        <f>'DB Runes'!$G829</f>
        <v>0</v>
      </c>
      <c r="J829" s="9">
        <f>'DB Runes'!$H829</f>
        <v>0</v>
      </c>
      <c r="K829" s="9" t="str">
        <f>IF('DB Runes'!$I829="{}","",IF(RIGHT(LEFT('DB Runes'!$I829,14),1)="f","false","true"))</f>
        <v>true</v>
      </c>
      <c r="L829" s="9" t="e">
        <f>IF(K829="","",IF(K829="true",LEFT(RIGHT('DB Runes'!$I829,LEN('DB Runes'!$I829)-27),LEN('DB Runes'!$I829)-28),LEFT(RIGHT('DB Runes'!$I829,LEN('DB Runes'!$I829)-28),LEN('DB Runes'!$I829)-29)))</f>
        <v>#VALUE!</v>
      </c>
      <c r="M829" s="9">
        <f>'DB Runes'!$J829</f>
        <v>0</v>
      </c>
      <c r="N829" s="9">
        <f>'DB Runes'!$K829</f>
        <v>0</v>
      </c>
      <c r="O829" s="9" t="str">
        <f>IF('DB Runes'!$L829="{}","",IF(RIGHT(LEFT('DB Runes'!$L829,14),1)="f","false","true"))</f>
        <v>true</v>
      </c>
      <c r="P829" s="9" t="e">
        <f>IF(O829="","",IF(O829="true",LEFT(RIGHT('DB Runes'!$L829,LEN('DB Runes'!$L829)-27),LEN('DB Runes'!$L829)-28),LEFT(RIGHT('DB Runes'!$L829,LEN('DB Runes'!$L829)-28),LEN('DB Runes'!$L829)-29)))</f>
        <v>#VALUE!</v>
      </c>
      <c r="R829" s="9" t="str">
        <f ca="1">IFERROR(sub_stat_v&amp;enchant_true?&amp;IF(G_v_equal_0&gt;0,G_v_brackets,"")&amp;g_e_equal_perfect,"")</f>
        <v/>
      </c>
      <c r="S829" s="9" t="str">
        <f ca="1">IFERROR(sub_stat_v&amp;enchant_true?&amp;IF(G_v_equal_0&gt;0,G_v_brackets,"")&amp;g_e_equal_perfect,"")</f>
        <v/>
      </c>
      <c r="T829" s="9" t="str">
        <f ca="1">IFERROR(sub_stat_v&amp;enchant_true?&amp;IF(G_v_equal_0&gt;0,G_v_brackets,"")&amp;g_e_equal_perfect,"")</f>
        <v/>
      </c>
      <c r="U829" s="9" t="str">
        <f ca="1">IFERROR(sub_stat_v&amp;enchant_true?&amp;IF(G_v_equal_0&gt;0,G_v_brackets,"")&amp;g_e_equal_perfect,"")</f>
        <v/>
      </c>
      <c r="V829" s="9" t="str">
        <f ca="1">IFERROR(sub_stat_v&amp;enchant_true?&amp;IF(G_v_equal_0&gt;0,G_v_brackets,"")&amp;g_e_equal_perfect,"")</f>
        <v/>
      </c>
      <c r="W829" s="9" t="str">
        <f ca="1">IFERROR(sub_stat_v&amp;enchant_true?&amp;IF(G_v_equal_0&gt;0,G_v_brackets,"")&amp;g_e_equal_perfect,"")</f>
        <v/>
      </c>
      <c r="X829" s="9" t="str">
        <f ca="1">IFERROR(sub_stat_v&amp;enchant_true?&amp;IF(G_v_equal_0&gt;0,G_v_brackets,"")&amp;g_e_equal_perfect,"")</f>
        <v/>
      </c>
      <c r="Y829" s="9" t="str">
        <f ca="1">IFERROR(sub_stat_v&amp;enchant_true?&amp;IF(G_v_equal_0&gt;0,G_v_brackets,"")&amp;g_e_equal_perfect,"")</f>
        <v/>
      </c>
      <c r="Z829" s="9" t="str">
        <f ca="1">IFERROR(sub_stat_v&amp;enchant_true?&amp;IF(G_v_equal_0&gt;0,G_v_brackets,"")&amp;g_e_equal_perfect,"")</f>
        <v/>
      </c>
      <c r="AA829" s="9" t="str">
        <f ca="1">IFERROR(sub_stat_v&amp;enchant_true?&amp;IF(G_v_equal_0&gt;0,G_v_brackets,"")&amp;g_e_equal_perfect,"")</f>
        <v/>
      </c>
      <c r="AB829" s="9" t="str">
        <f ca="1">IFERROR(sub_stat_v&amp;enchant_true?&amp;IF(G_v_equal_0&gt;0,G_v_brackets,"")&amp;g_e_equal_perfect,"")</f>
        <v/>
      </c>
      <c r="AQ829">
        <f>'DB Runes'!O829</f>
        <v>0</v>
      </c>
      <c r="AR829" s="9">
        <f>IF($BI829=A829,VLOOKUP($AQ829,Runes!$AD:$AF,3,FALSE),A829)</f>
        <v>0</v>
      </c>
      <c r="AS829" s="9">
        <f t="shared" si="51"/>
        <v>0</v>
      </c>
      <c r="AT829" s="11" t="str">
        <f>IF($BJ829=AR829,"true",IF('DB Runes'!$C829="{}","",IF(RIGHT(LEFT('DB Runes'!$C829,14),1)="f","false","true")))</f>
        <v>true</v>
      </c>
      <c r="AU829" s="11">
        <f>IFERROR(IF(AS829=0,0,IF(AR829=$BJ829,LEFT(RIGHT('DB Runes'!$C829,LEN('DB Runes'!$C829)-28),LEN('DB Runes'!$F829)-29),IF(AT829="true",LEFT(RIGHT('DB Runes'!$C829,LEN('DB Runes'!$C829)-27),LEN('DB Runes'!$C829)-28),LEFT(RIGHT('DB Runes'!$C829,LEN('DB Runes'!$C829)-28),LEN('DB Runes'!$C829)-29)))),0)</f>
        <v>0</v>
      </c>
      <c r="AV829" s="9">
        <f>IF($BI829=E829,VLOOKUP($AQ829,Runes!$AD:$AF,3,FALSE),E829)</f>
        <v>0</v>
      </c>
      <c r="AW829" s="9">
        <f t="shared" si="52"/>
        <v>0</v>
      </c>
      <c r="AX829" s="11" t="str">
        <f>IF($BJ829=AV829,"true",IF('DB Runes'!$F829="{}","",IF(RIGHT(LEFT('DB Runes'!$F829,14),1)="f","false","true")))</f>
        <v>true</v>
      </c>
      <c r="AY829" s="11">
        <f>IFERROR(IF(AW829=0,0,IF(AV829=$BJ829,LEFT(RIGHT('DB Runes'!$F829,LEN('DB Runes'!$F829)-28),LEN('DB Runes'!$F829)-29),IF(AX829="true",LEFT(RIGHT('DB Runes'!$F829,LEN('DB Runes'!$F829)-27),LEN('DB Runes'!$F829)-28),LEFT(RIGHT('DB Runes'!$F829,LEN('DB Runes'!$F829)-28),LEN('DB Runes'!$F829)-29)))),0)</f>
        <v>0</v>
      </c>
      <c r="AZ829" s="9">
        <f>IF($BI829=I829,VLOOKUP($AQ829,Runes!$AD:$AF,3,FALSE),I829)</f>
        <v>0</v>
      </c>
      <c r="BA829" s="9">
        <f t="shared" si="50"/>
        <v>0</v>
      </c>
      <c r="BB829" s="11" t="str">
        <f>IF($BJ829=AZ829,"true",IF('DB Runes'!$I829="{}","",IF(RIGHT(LEFT('DB Runes'!$I829,14),1)="f","false","true")))</f>
        <v>true</v>
      </c>
      <c r="BC829" s="11">
        <f>IFERROR(IF(BA829=0,0,IF(AZ829=$BJ829,LEFT(RIGHT('DB Runes'!$I829,LEN('DB Runes'!$I829)-28),LEN('DB Runes'!$I829)-29),IF(BB829="true",LEFT(RIGHT('DB Runes'!$I829,LEN('DB Runes'!$I829)-27),LEN('DB Runes'!$I829)-28),LEFT(RIGHT('DB Runes'!$I829,LEN('DB Runes'!$I829)-28),LEN('DB Runes'!$I829)-29)))),0)</f>
        <v>0</v>
      </c>
      <c r="BD829" s="9">
        <f>IF($BI829=M829,VLOOKUP($AQ829,Runes!$AD:$AF,3,FALSE),M829)</f>
        <v>0</v>
      </c>
      <c r="BE829" s="9">
        <f t="shared" si="53"/>
        <v>0</v>
      </c>
      <c r="BF829" s="11" t="str">
        <f>IF($BJ829=BD829,"true",IF('DB Runes'!$L829="{}","",IF(RIGHT(LEFT('DB Runes'!$L829,14),1)="f","false","true")))</f>
        <v>true</v>
      </c>
      <c r="BG829" s="11">
        <f>IFERROR(IF(BE829=0,0,IF(BD829=$BJ829,LEFT(RIGHT('DB Runes'!$L829,LEN('DB Runes'!$L829)-28),LEN('DB Runes'!$L829)-29),IF(BF829="true",LEFT(RIGHT('DB Runes'!$L829,LEN('DB Runes'!$L829)-27),LEN('DB Runes'!$L829)-28),LEFT(RIGHT('DB Runes'!$L829,LEN('DB Runes'!$L829)-28),LEN('DB Runes'!$L829)-29)))),0)</f>
        <v>0</v>
      </c>
      <c r="BH829">
        <f>IFERROR(VLOOKUP($AQ829,Runes!$AM:$AP,4,FALSE),0)</f>
        <v>0</v>
      </c>
      <c r="BI829">
        <f>IFERROR(VLOOKUP($AQ829,Runes!$AD:$AF,2,FALSE),0)</f>
        <v>0</v>
      </c>
      <c r="BJ829">
        <f>IFERROR(VLOOKUP($AQ829,Runes!$AD:$AF,3,FALSE),0)</f>
        <v>0</v>
      </c>
    </row>
    <row r="830" spans="1:62" x14ac:dyDescent="0.25">
      <c r="A830" s="9">
        <f>'DB Runes'!$A830</f>
        <v>0</v>
      </c>
      <c r="B830" s="9">
        <f>'DB Runes'!$B830</f>
        <v>0</v>
      </c>
      <c r="C830" s="9" t="str">
        <f>IF('DB Runes'!$C830="{}","",IF(RIGHT(LEFT('DB Runes'!$C830,14),1)="f","false","true"))</f>
        <v>true</v>
      </c>
      <c r="D830" s="9" t="e">
        <f>IF(C830="","",IF(C830="true",LEFT(RIGHT('DB Runes'!$C830,LEN('DB Runes'!$C830)-27),LEN('DB Runes'!$C830)-28),LEFT(RIGHT('DB Runes'!$C830,LEN('DB Runes'!$C830)-28),LEN('DB Runes'!$C830)-29)))</f>
        <v>#VALUE!</v>
      </c>
      <c r="E830" s="9">
        <f>'DB Runes'!$D830</f>
        <v>0</v>
      </c>
      <c r="F830" s="9">
        <f>'DB Runes'!$E830</f>
        <v>0</v>
      </c>
      <c r="G830" s="9" t="str">
        <f>IF('DB Runes'!$F830="{}","",IF(RIGHT(LEFT('DB Runes'!$F830,14),1)="f","false","true"))</f>
        <v>true</v>
      </c>
      <c r="H830" s="9" t="e">
        <f>IF(G830="","",IF(G830="true",LEFT(RIGHT('DB Runes'!$F830,LEN('DB Runes'!$F830)-27),LEN('DB Runes'!$F830)-28),LEFT(RIGHT('DB Runes'!$F830,LEN('DB Runes'!$F830)-28),LEN('DB Runes'!$F830)-29)))</f>
        <v>#VALUE!</v>
      </c>
      <c r="I830" s="9">
        <f>'DB Runes'!$G830</f>
        <v>0</v>
      </c>
      <c r="J830" s="9">
        <f>'DB Runes'!$H830</f>
        <v>0</v>
      </c>
      <c r="K830" s="9" t="str">
        <f>IF('DB Runes'!$I830="{}","",IF(RIGHT(LEFT('DB Runes'!$I830,14),1)="f","false","true"))</f>
        <v>true</v>
      </c>
      <c r="L830" s="9" t="e">
        <f>IF(K830="","",IF(K830="true",LEFT(RIGHT('DB Runes'!$I830,LEN('DB Runes'!$I830)-27),LEN('DB Runes'!$I830)-28),LEFT(RIGHT('DB Runes'!$I830,LEN('DB Runes'!$I830)-28),LEN('DB Runes'!$I830)-29)))</f>
        <v>#VALUE!</v>
      </c>
      <c r="M830" s="9">
        <f>'DB Runes'!$J830</f>
        <v>0</v>
      </c>
      <c r="N830" s="9">
        <f>'DB Runes'!$K830</f>
        <v>0</v>
      </c>
      <c r="O830" s="9" t="str">
        <f>IF('DB Runes'!$L830="{}","",IF(RIGHT(LEFT('DB Runes'!$L830,14),1)="f","false","true"))</f>
        <v>true</v>
      </c>
      <c r="P830" s="9" t="e">
        <f>IF(O830="","",IF(O830="true",LEFT(RIGHT('DB Runes'!$L830,LEN('DB Runes'!$L830)-27),LEN('DB Runes'!$L830)-28),LEFT(RIGHT('DB Runes'!$L830,LEN('DB Runes'!$L830)-28),LEN('DB Runes'!$L830)-29)))</f>
        <v>#VALUE!</v>
      </c>
      <c r="R830" s="9" t="str">
        <f ca="1">IFERROR(sub_stat_v&amp;enchant_true?&amp;IF(G_v_equal_0&gt;0,G_v_brackets,"")&amp;g_e_equal_perfect,"")</f>
        <v/>
      </c>
      <c r="S830" s="9" t="str">
        <f ca="1">IFERROR(sub_stat_v&amp;enchant_true?&amp;IF(G_v_equal_0&gt;0,G_v_brackets,"")&amp;g_e_equal_perfect,"")</f>
        <v/>
      </c>
      <c r="T830" s="9" t="str">
        <f ca="1">IFERROR(sub_stat_v&amp;enchant_true?&amp;IF(G_v_equal_0&gt;0,G_v_brackets,"")&amp;g_e_equal_perfect,"")</f>
        <v/>
      </c>
      <c r="U830" s="9" t="str">
        <f ca="1">IFERROR(sub_stat_v&amp;enchant_true?&amp;IF(G_v_equal_0&gt;0,G_v_brackets,"")&amp;g_e_equal_perfect,"")</f>
        <v/>
      </c>
      <c r="V830" s="9" t="str">
        <f ca="1">IFERROR(sub_stat_v&amp;enchant_true?&amp;IF(G_v_equal_0&gt;0,G_v_brackets,"")&amp;g_e_equal_perfect,"")</f>
        <v/>
      </c>
      <c r="W830" s="9" t="str">
        <f ca="1">IFERROR(sub_stat_v&amp;enchant_true?&amp;IF(G_v_equal_0&gt;0,G_v_brackets,"")&amp;g_e_equal_perfect,"")</f>
        <v/>
      </c>
      <c r="X830" s="9" t="str">
        <f ca="1">IFERROR(sub_stat_v&amp;enchant_true?&amp;IF(G_v_equal_0&gt;0,G_v_brackets,"")&amp;g_e_equal_perfect,"")</f>
        <v/>
      </c>
      <c r="Y830" s="9" t="str">
        <f ca="1">IFERROR(sub_stat_v&amp;enchant_true?&amp;IF(G_v_equal_0&gt;0,G_v_brackets,"")&amp;g_e_equal_perfect,"")</f>
        <v/>
      </c>
      <c r="Z830" s="9" t="str">
        <f ca="1">IFERROR(sub_stat_v&amp;enchant_true?&amp;IF(G_v_equal_0&gt;0,G_v_brackets,"")&amp;g_e_equal_perfect,"")</f>
        <v/>
      </c>
      <c r="AA830" s="9" t="str">
        <f ca="1">IFERROR(sub_stat_v&amp;enchant_true?&amp;IF(G_v_equal_0&gt;0,G_v_brackets,"")&amp;g_e_equal_perfect,"")</f>
        <v/>
      </c>
      <c r="AB830" s="9" t="str">
        <f ca="1">IFERROR(sub_stat_v&amp;enchant_true?&amp;IF(G_v_equal_0&gt;0,G_v_brackets,"")&amp;g_e_equal_perfect,"")</f>
        <v/>
      </c>
      <c r="AQ830">
        <f>'DB Runes'!O830</f>
        <v>0</v>
      </c>
      <c r="AR830" s="9">
        <f>IF($BI830=A830,VLOOKUP($AQ830,Runes!$AD:$AF,3,FALSE),A830)</f>
        <v>0</v>
      </c>
      <c r="AS830" s="9">
        <f t="shared" si="51"/>
        <v>0</v>
      </c>
      <c r="AT830" s="11" t="str">
        <f>IF($BJ830=AR830,"true",IF('DB Runes'!$C830="{}","",IF(RIGHT(LEFT('DB Runes'!$C830,14),1)="f","false","true")))</f>
        <v>true</v>
      </c>
      <c r="AU830" s="11">
        <f>IFERROR(IF(AS830=0,0,IF(AR830=$BJ830,LEFT(RIGHT('DB Runes'!$C830,LEN('DB Runes'!$C830)-28),LEN('DB Runes'!$F830)-29),IF(AT830="true",LEFT(RIGHT('DB Runes'!$C830,LEN('DB Runes'!$C830)-27),LEN('DB Runes'!$C830)-28),LEFT(RIGHT('DB Runes'!$C830,LEN('DB Runes'!$C830)-28),LEN('DB Runes'!$C830)-29)))),0)</f>
        <v>0</v>
      </c>
      <c r="AV830" s="9">
        <f>IF($BI830=E830,VLOOKUP($AQ830,Runes!$AD:$AF,3,FALSE),E830)</f>
        <v>0</v>
      </c>
      <c r="AW830" s="9">
        <f t="shared" si="52"/>
        <v>0</v>
      </c>
      <c r="AX830" s="11" t="str">
        <f>IF($BJ830=AV830,"true",IF('DB Runes'!$F830="{}","",IF(RIGHT(LEFT('DB Runes'!$F830,14),1)="f","false","true")))</f>
        <v>true</v>
      </c>
      <c r="AY830" s="11">
        <f>IFERROR(IF(AW830=0,0,IF(AV830=$BJ830,LEFT(RIGHT('DB Runes'!$F830,LEN('DB Runes'!$F830)-28),LEN('DB Runes'!$F830)-29),IF(AX830="true",LEFT(RIGHT('DB Runes'!$F830,LEN('DB Runes'!$F830)-27),LEN('DB Runes'!$F830)-28),LEFT(RIGHT('DB Runes'!$F830,LEN('DB Runes'!$F830)-28),LEN('DB Runes'!$F830)-29)))),0)</f>
        <v>0</v>
      </c>
      <c r="AZ830" s="9">
        <f>IF($BI830=I830,VLOOKUP($AQ830,Runes!$AD:$AF,3,FALSE),I830)</f>
        <v>0</v>
      </c>
      <c r="BA830" s="9">
        <f t="shared" si="50"/>
        <v>0</v>
      </c>
      <c r="BB830" s="11" t="str">
        <f>IF($BJ830=AZ830,"true",IF('DB Runes'!$I830="{}","",IF(RIGHT(LEFT('DB Runes'!$I830,14),1)="f","false","true")))</f>
        <v>true</v>
      </c>
      <c r="BC830" s="11">
        <f>IFERROR(IF(BA830=0,0,IF(AZ830=$BJ830,LEFT(RIGHT('DB Runes'!$I830,LEN('DB Runes'!$I830)-28),LEN('DB Runes'!$I830)-29),IF(BB830="true",LEFT(RIGHT('DB Runes'!$I830,LEN('DB Runes'!$I830)-27),LEN('DB Runes'!$I830)-28),LEFT(RIGHT('DB Runes'!$I830,LEN('DB Runes'!$I830)-28),LEN('DB Runes'!$I830)-29)))),0)</f>
        <v>0</v>
      </c>
      <c r="BD830" s="9">
        <f>IF($BI830=M830,VLOOKUP($AQ830,Runes!$AD:$AF,3,FALSE),M830)</f>
        <v>0</v>
      </c>
      <c r="BE830" s="9">
        <f t="shared" si="53"/>
        <v>0</v>
      </c>
      <c r="BF830" s="11" t="str">
        <f>IF($BJ830=BD830,"true",IF('DB Runes'!$L830="{}","",IF(RIGHT(LEFT('DB Runes'!$L830,14),1)="f","false","true")))</f>
        <v>true</v>
      </c>
      <c r="BG830" s="11">
        <f>IFERROR(IF(BE830=0,0,IF(BD830=$BJ830,LEFT(RIGHT('DB Runes'!$L830,LEN('DB Runes'!$L830)-28),LEN('DB Runes'!$L830)-29),IF(BF830="true",LEFT(RIGHT('DB Runes'!$L830,LEN('DB Runes'!$L830)-27),LEN('DB Runes'!$L830)-28),LEFT(RIGHT('DB Runes'!$L830,LEN('DB Runes'!$L830)-28),LEN('DB Runes'!$L830)-29)))),0)</f>
        <v>0</v>
      </c>
      <c r="BH830">
        <f>IFERROR(VLOOKUP($AQ830,Runes!$AM:$AP,4,FALSE),0)</f>
        <v>0</v>
      </c>
      <c r="BI830">
        <f>IFERROR(VLOOKUP($AQ830,Runes!$AD:$AF,2,FALSE),0)</f>
        <v>0</v>
      </c>
      <c r="BJ830">
        <f>IFERROR(VLOOKUP($AQ830,Runes!$AD:$AF,3,FALSE),0)</f>
        <v>0</v>
      </c>
    </row>
    <row r="831" spans="1:62" x14ac:dyDescent="0.25">
      <c r="A831" s="9">
        <f>'DB Runes'!$A831</f>
        <v>0</v>
      </c>
      <c r="B831" s="9">
        <f>'DB Runes'!$B831</f>
        <v>0</v>
      </c>
      <c r="C831" s="9" t="str">
        <f>IF('DB Runes'!$C831="{}","",IF(RIGHT(LEFT('DB Runes'!$C831,14),1)="f","false","true"))</f>
        <v>true</v>
      </c>
      <c r="D831" s="9" t="e">
        <f>IF(C831="","",IF(C831="true",LEFT(RIGHT('DB Runes'!$C831,LEN('DB Runes'!$C831)-27),LEN('DB Runes'!$C831)-28),LEFT(RIGHT('DB Runes'!$C831,LEN('DB Runes'!$C831)-28),LEN('DB Runes'!$C831)-29)))</f>
        <v>#VALUE!</v>
      </c>
      <c r="E831" s="9">
        <f>'DB Runes'!$D831</f>
        <v>0</v>
      </c>
      <c r="F831" s="9">
        <f>'DB Runes'!$E831</f>
        <v>0</v>
      </c>
      <c r="G831" s="9" t="str">
        <f>IF('DB Runes'!$F831="{}","",IF(RIGHT(LEFT('DB Runes'!$F831,14),1)="f","false","true"))</f>
        <v>true</v>
      </c>
      <c r="H831" s="9" t="e">
        <f>IF(G831="","",IF(G831="true",LEFT(RIGHT('DB Runes'!$F831,LEN('DB Runes'!$F831)-27),LEN('DB Runes'!$F831)-28),LEFT(RIGHT('DB Runes'!$F831,LEN('DB Runes'!$F831)-28),LEN('DB Runes'!$F831)-29)))</f>
        <v>#VALUE!</v>
      </c>
      <c r="I831" s="9">
        <f>'DB Runes'!$G831</f>
        <v>0</v>
      </c>
      <c r="J831" s="9">
        <f>'DB Runes'!$H831</f>
        <v>0</v>
      </c>
      <c r="K831" s="9" t="str">
        <f>IF('DB Runes'!$I831="{}","",IF(RIGHT(LEFT('DB Runes'!$I831,14),1)="f","false","true"))</f>
        <v>true</v>
      </c>
      <c r="L831" s="9" t="e">
        <f>IF(K831="","",IF(K831="true",LEFT(RIGHT('DB Runes'!$I831,LEN('DB Runes'!$I831)-27),LEN('DB Runes'!$I831)-28),LEFT(RIGHT('DB Runes'!$I831,LEN('DB Runes'!$I831)-28),LEN('DB Runes'!$I831)-29)))</f>
        <v>#VALUE!</v>
      </c>
      <c r="M831" s="9">
        <f>'DB Runes'!$J831</f>
        <v>0</v>
      </c>
      <c r="N831" s="9">
        <f>'DB Runes'!$K831</f>
        <v>0</v>
      </c>
      <c r="O831" s="9" t="str">
        <f>IF('DB Runes'!$L831="{}","",IF(RIGHT(LEFT('DB Runes'!$L831,14),1)="f","false","true"))</f>
        <v>true</v>
      </c>
      <c r="P831" s="9" t="e">
        <f>IF(O831="","",IF(O831="true",LEFT(RIGHT('DB Runes'!$L831,LEN('DB Runes'!$L831)-27),LEN('DB Runes'!$L831)-28),LEFT(RIGHT('DB Runes'!$L831,LEN('DB Runes'!$L831)-28),LEN('DB Runes'!$L831)-29)))</f>
        <v>#VALUE!</v>
      </c>
      <c r="R831" s="9" t="str">
        <f ca="1">IFERROR(sub_stat_v&amp;enchant_true?&amp;IF(G_v_equal_0&gt;0,G_v_brackets,"")&amp;g_e_equal_perfect,"")</f>
        <v/>
      </c>
      <c r="S831" s="9" t="str">
        <f ca="1">IFERROR(sub_stat_v&amp;enchant_true?&amp;IF(G_v_equal_0&gt;0,G_v_brackets,"")&amp;g_e_equal_perfect,"")</f>
        <v/>
      </c>
      <c r="T831" s="9" t="str">
        <f ca="1">IFERROR(sub_stat_v&amp;enchant_true?&amp;IF(G_v_equal_0&gt;0,G_v_brackets,"")&amp;g_e_equal_perfect,"")</f>
        <v/>
      </c>
      <c r="U831" s="9" t="str">
        <f ca="1">IFERROR(sub_stat_v&amp;enchant_true?&amp;IF(G_v_equal_0&gt;0,G_v_brackets,"")&amp;g_e_equal_perfect,"")</f>
        <v/>
      </c>
      <c r="V831" s="9" t="str">
        <f ca="1">IFERROR(sub_stat_v&amp;enchant_true?&amp;IF(G_v_equal_0&gt;0,G_v_brackets,"")&amp;g_e_equal_perfect,"")</f>
        <v/>
      </c>
      <c r="W831" s="9" t="str">
        <f ca="1">IFERROR(sub_stat_v&amp;enchant_true?&amp;IF(G_v_equal_0&gt;0,G_v_brackets,"")&amp;g_e_equal_perfect,"")</f>
        <v/>
      </c>
      <c r="X831" s="9" t="str">
        <f ca="1">IFERROR(sub_stat_v&amp;enchant_true?&amp;IF(G_v_equal_0&gt;0,G_v_brackets,"")&amp;g_e_equal_perfect,"")</f>
        <v/>
      </c>
      <c r="Y831" s="9" t="str">
        <f ca="1">IFERROR(sub_stat_v&amp;enchant_true?&amp;IF(G_v_equal_0&gt;0,G_v_brackets,"")&amp;g_e_equal_perfect,"")</f>
        <v/>
      </c>
      <c r="Z831" s="9" t="str">
        <f ca="1">IFERROR(sub_stat_v&amp;enchant_true?&amp;IF(G_v_equal_0&gt;0,G_v_brackets,"")&amp;g_e_equal_perfect,"")</f>
        <v/>
      </c>
      <c r="AA831" s="9" t="str">
        <f ca="1">IFERROR(sub_stat_v&amp;enchant_true?&amp;IF(G_v_equal_0&gt;0,G_v_brackets,"")&amp;g_e_equal_perfect,"")</f>
        <v/>
      </c>
      <c r="AB831" s="9" t="str">
        <f ca="1">IFERROR(sub_stat_v&amp;enchant_true?&amp;IF(G_v_equal_0&gt;0,G_v_brackets,"")&amp;g_e_equal_perfect,"")</f>
        <v/>
      </c>
      <c r="AQ831">
        <f>'DB Runes'!O831</f>
        <v>0</v>
      </c>
      <c r="AR831" s="9">
        <f>IF($BI831=A831,VLOOKUP($AQ831,Runes!$AD:$AF,3,FALSE),A831)</f>
        <v>0</v>
      </c>
      <c r="AS831" s="9">
        <f t="shared" si="51"/>
        <v>0</v>
      </c>
      <c r="AT831" s="11" t="str">
        <f>IF($BJ831=AR831,"true",IF('DB Runes'!$C831="{}","",IF(RIGHT(LEFT('DB Runes'!$C831,14),1)="f","false","true")))</f>
        <v>true</v>
      </c>
      <c r="AU831" s="11">
        <f>IFERROR(IF(AS831=0,0,IF(AR831=$BJ831,LEFT(RIGHT('DB Runes'!$C831,LEN('DB Runes'!$C831)-28),LEN('DB Runes'!$F831)-29),IF(AT831="true",LEFT(RIGHT('DB Runes'!$C831,LEN('DB Runes'!$C831)-27),LEN('DB Runes'!$C831)-28),LEFT(RIGHT('DB Runes'!$C831,LEN('DB Runes'!$C831)-28),LEN('DB Runes'!$C831)-29)))),0)</f>
        <v>0</v>
      </c>
      <c r="AV831" s="9">
        <f>IF($BI831=E831,VLOOKUP($AQ831,Runes!$AD:$AF,3,FALSE),E831)</f>
        <v>0</v>
      </c>
      <c r="AW831" s="9">
        <f t="shared" si="52"/>
        <v>0</v>
      </c>
      <c r="AX831" s="11" t="str">
        <f>IF($BJ831=AV831,"true",IF('DB Runes'!$F831="{}","",IF(RIGHT(LEFT('DB Runes'!$F831,14),1)="f","false","true")))</f>
        <v>true</v>
      </c>
      <c r="AY831" s="11">
        <f>IFERROR(IF(AW831=0,0,IF(AV831=$BJ831,LEFT(RIGHT('DB Runes'!$F831,LEN('DB Runes'!$F831)-28),LEN('DB Runes'!$F831)-29),IF(AX831="true",LEFT(RIGHT('DB Runes'!$F831,LEN('DB Runes'!$F831)-27),LEN('DB Runes'!$F831)-28),LEFT(RIGHT('DB Runes'!$F831,LEN('DB Runes'!$F831)-28),LEN('DB Runes'!$F831)-29)))),0)</f>
        <v>0</v>
      </c>
      <c r="AZ831" s="9">
        <f>IF($BI831=I831,VLOOKUP($AQ831,Runes!$AD:$AF,3,FALSE),I831)</f>
        <v>0</v>
      </c>
      <c r="BA831" s="9">
        <f t="shared" si="50"/>
        <v>0</v>
      </c>
      <c r="BB831" s="11" t="str">
        <f>IF($BJ831=AZ831,"true",IF('DB Runes'!$I831="{}","",IF(RIGHT(LEFT('DB Runes'!$I831,14),1)="f","false","true")))</f>
        <v>true</v>
      </c>
      <c r="BC831" s="11">
        <f>IFERROR(IF(BA831=0,0,IF(AZ831=$BJ831,LEFT(RIGHT('DB Runes'!$I831,LEN('DB Runes'!$I831)-28),LEN('DB Runes'!$I831)-29),IF(BB831="true",LEFT(RIGHT('DB Runes'!$I831,LEN('DB Runes'!$I831)-27),LEN('DB Runes'!$I831)-28),LEFT(RIGHT('DB Runes'!$I831,LEN('DB Runes'!$I831)-28),LEN('DB Runes'!$I831)-29)))),0)</f>
        <v>0</v>
      </c>
      <c r="BD831" s="9">
        <f>IF($BI831=M831,VLOOKUP($AQ831,Runes!$AD:$AF,3,FALSE),M831)</f>
        <v>0</v>
      </c>
      <c r="BE831" s="9">
        <f t="shared" si="53"/>
        <v>0</v>
      </c>
      <c r="BF831" s="11" t="str">
        <f>IF($BJ831=BD831,"true",IF('DB Runes'!$L831="{}","",IF(RIGHT(LEFT('DB Runes'!$L831,14),1)="f","false","true")))</f>
        <v>true</v>
      </c>
      <c r="BG831" s="11">
        <f>IFERROR(IF(BE831=0,0,IF(BD831=$BJ831,LEFT(RIGHT('DB Runes'!$L831,LEN('DB Runes'!$L831)-28),LEN('DB Runes'!$L831)-29),IF(BF831="true",LEFT(RIGHT('DB Runes'!$L831,LEN('DB Runes'!$L831)-27),LEN('DB Runes'!$L831)-28),LEFT(RIGHT('DB Runes'!$L831,LEN('DB Runes'!$L831)-28),LEN('DB Runes'!$L831)-29)))),0)</f>
        <v>0</v>
      </c>
      <c r="BH831">
        <f>IFERROR(VLOOKUP($AQ831,Runes!$AM:$AP,4,FALSE),0)</f>
        <v>0</v>
      </c>
      <c r="BI831">
        <f>IFERROR(VLOOKUP($AQ831,Runes!$AD:$AF,2,FALSE),0)</f>
        <v>0</v>
      </c>
      <c r="BJ831">
        <f>IFERROR(VLOOKUP($AQ831,Runes!$AD:$AF,3,FALSE),0)</f>
        <v>0</v>
      </c>
    </row>
    <row r="832" spans="1:62" x14ac:dyDescent="0.25">
      <c r="A832" s="9">
        <f>'DB Runes'!$A832</f>
        <v>0</v>
      </c>
      <c r="B832" s="9">
        <f>'DB Runes'!$B832</f>
        <v>0</v>
      </c>
      <c r="C832" s="9" t="str">
        <f>IF('DB Runes'!$C832="{}","",IF(RIGHT(LEFT('DB Runes'!$C832,14),1)="f","false","true"))</f>
        <v>true</v>
      </c>
      <c r="D832" s="9" t="e">
        <f>IF(C832="","",IF(C832="true",LEFT(RIGHT('DB Runes'!$C832,LEN('DB Runes'!$C832)-27),LEN('DB Runes'!$C832)-28),LEFT(RIGHT('DB Runes'!$C832,LEN('DB Runes'!$C832)-28),LEN('DB Runes'!$C832)-29)))</f>
        <v>#VALUE!</v>
      </c>
      <c r="E832" s="9">
        <f>'DB Runes'!$D832</f>
        <v>0</v>
      </c>
      <c r="F832" s="9">
        <f>'DB Runes'!$E832</f>
        <v>0</v>
      </c>
      <c r="G832" s="9" t="str">
        <f>IF('DB Runes'!$F832="{}","",IF(RIGHT(LEFT('DB Runes'!$F832,14),1)="f","false","true"))</f>
        <v>true</v>
      </c>
      <c r="H832" s="9" t="e">
        <f>IF(G832="","",IF(G832="true",LEFT(RIGHT('DB Runes'!$F832,LEN('DB Runes'!$F832)-27),LEN('DB Runes'!$F832)-28),LEFT(RIGHT('DB Runes'!$F832,LEN('DB Runes'!$F832)-28),LEN('DB Runes'!$F832)-29)))</f>
        <v>#VALUE!</v>
      </c>
      <c r="I832" s="9">
        <f>'DB Runes'!$G832</f>
        <v>0</v>
      </c>
      <c r="J832" s="9">
        <f>'DB Runes'!$H832</f>
        <v>0</v>
      </c>
      <c r="K832" s="9" t="str">
        <f>IF('DB Runes'!$I832="{}","",IF(RIGHT(LEFT('DB Runes'!$I832,14),1)="f","false","true"))</f>
        <v>true</v>
      </c>
      <c r="L832" s="9" t="e">
        <f>IF(K832="","",IF(K832="true",LEFT(RIGHT('DB Runes'!$I832,LEN('DB Runes'!$I832)-27),LEN('DB Runes'!$I832)-28),LEFT(RIGHT('DB Runes'!$I832,LEN('DB Runes'!$I832)-28),LEN('DB Runes'!$I832)-29)))</f>
        <v>#VALUE!</v>
      </c>
      <c r="M832" s="9">
        <f>'DB Runes'!$J832</f>
        <v>0</v>
      </c>
      <c r="N832" s="9">
        <f>'DB Runes'!$K832</f>
        <v>0</v>
      </c>
      <c r="O832" s="9" t="str">
        <f>IF('DB Runes'!$L832="{}","",IF(RIGHT(LEFT('DB Runes'!$L832,14),1)="f","false","true"))</f>
        <v>true</v>
      </c>
      <c r="P832" s="9" t="e">
        <f>IF(O832="","",IF(O832="true",LEFT(RIGHT('DB Runes'!$L832,LEN('DB Runes'!$L832)-27),LEN('DB Runes'!$L832)-28),LEFT(RIGHT('DB Runes'!$L832,LEN('DB Runes'!$L832)-28),LEN('DB Runes'!$L832)-29)))</f>
        <v>#VALUE!</v>
      </c>
      <c r="R832" s="9" t="str">
        <f ca="1">IFERROR(sub_stat_v&amp;enchant_true?&amp;IF(G_v_equal_0&gt;0,G_v_brackets,"")&amp;g_e_equal_perfect,"")</f>
        <v/>
      </c>
      <c r="S832" s="9" t="str">
        <f ca="1">IFERROR(sub_stat_v&amp;enchant_true?&amp;IF(G_v_equal_0&gt;0,G_v_brackets,"")&amp;g_e_equal_perfect,"")</f>
        <v/>
      </c>
      <c r="T832" s="9" t="str">
        <f ca="1">IFERROR(sub_stat_v&amp;enchant_true?&amp;IF(G_v_equal_0&gt;0,G_v_brackets,"")&amp;g_e_equal_perfect,"")</f>
        <v/>
      </c>
      <c r="U832" s="9" t="str">
        <f ca="1">IFERROR(sub_stat_v&amp;enchant_true?&amp;IF(G_v_equal_0&gt;0,G_v_brackets,"")&amp;g_e_equal_perfect,"")</f>
        <v/>
      </c>
      <c r="V832" s="9" t="str">
        <f ca="1">IFERROR(sub_stat_v&amp;enchant_true?&amp;IF(G_v_equal_0&gt;0,G_v_brackets,"")&amp;g_e_equal_perfect,"")</f>
        <v/>
      </c>
      <c r="W832" s="9" t="str">
        <f ca="1">IFERROR(sub_stat_v&amp;enchant_true?&amp;IF(G_v_equal_0&gt;0,G_v_brackets,"")&amp;g_e_equal_perfect,"")</f>
        <v/>
      </c>
      <c r="X832" s="9" t="str">
        <f ca="1">IFERROR(sub_stat_v&amp;enchant_true?&amp;IF(G_v_equal_0&gt;0,G_v_brackets,"")&amp;g_e_equal_perfect,"")</f>
        <v/>
      </c>
      <c r="Y832" s="9" t="str">
        <f ca="1">IFERROR(sub_stat_v&amp;enchant_true?&amp;IF(G_v_equal_0&gt;0,G_v_brackets,"")&amp;g_e_equal_perfect,"")</f>
        <v/>
      </c>
      <c r="Z832" s="9" t="str">
        <f ca="1">IFERROR(sub_stat_v&amp;enchant_true?&amp;IF(G_v_equal_0&gt;0,G_v_brackets,"")&amp;g_e_equal_perfect,"")</f>
        <v/>
      </c>
      <c r="AA832" s="9" t="str">
        <f ca="1">IFERROR(sub_stat_v&amp;enchant_true?&amp;IF(G_v_equal_0&gt;0,G_v_brackets,"")&amp;g_e_equal_perfect,"")</f>
        <v/>
      </c>
      <c r="AB832" s="9" t="str">
        <f ca="1">IFERROR(sub_stat_v&amp;enchant_true?&amp;IF(G_v_equal_0&gt;0,G_v_brackets,"")&amp;g_e_equal_perfect,"")</f>
        <v/>
      </c>
      <c r="AQ832">
        <f>'DB Runes'!O832</f>
        <v>0</v>
      </c>
      <c r="AR832" s="9">
        <f>IF($BI832=A832,VLOOKUP($AQ832,Runes!$AD:$AF,3,FALSE),A832)</f>
        <v>0</v>
      </c>
      <c r="AS832" s="9">
        <f t="shared" si="51"/>
        <v>0</v>
      </c>
      <c r="AT832" s="11" t="str">
        <f>IF($BJ832=AR832,"true",IF('DB Runes'!$C832="{}","",IF(RIGHT(LEFT('DB Runes'!$C832,14),1)="f","false","true")))</f>
        <v>true</v>
      </c>
      <c r="AU832" s="11">
        <f>IFERROR(IF(AS832=0,0,IF(AR832=$BJ832,LEFT(RIGHT('DB Runes'!$C832,LEN('DB Runes'!$C832)-28),LEN('DB Runes'!$F832)-29),IF(AT832="true",LEFT(RIGHT('DB Runes'!$C832,LEN('DB Runes'!$C832)-27),LEN('DB Runes'!$C832)-28),LEFT(RIGHT('DB Runes'!$C832,LEN('DB Runes'!$C832)-28),LEN('DB Runes'!$C832)-29)))),0)</f>
        <v>0</v>
      </c>
      <c r="AV832" s="9">
        <f>IF($BI832=E832,VLOOKUP($AQ832,Runes!$AD:$AF,3,FALSE),E832)</f>
        <v>0</v>
      </c>
      <c r="AW832" s="9">
        <f t="shared" si="52"/>
        <v>0</v>
      </c>
      <c r="AX832" s="11" t="str">
        <f>IF($BJ832=AV832,"true",IF('DB Runes'!$F832="{}","",IF(RIGHT(LEFT('DB Runes'!$F832,14),1)="f","false","true")))</f>
        <v>true</v>
      </c>
      <c r="AY832" s="11">
        <f>IFERROR(IF(AW832=0,0,IF(AV832=$BJ832,LEFT(RIGHT('DB Runes'!$F832,LEN('DB Runes'!$F832)-28),LEN('DB Runes'!$F832)-29),IF(AX832="true",LEFT(RIGHT('DB Runes'!$F832,LEN('DB Runes'!$F832)-27),LEN('DB Runes'!$F832)-28),LEFT(RIGHT('DB Runes'!$F832,LEN('DB Runes'!$F832)-28),LEN('DB Runes'!$F832)-29)))),0)</f>
        <v>0</v>
      </c>
      <c r="AZ832" s="9">
        <f>IF($BI832=I832,VLOOKUP($AQ832,Runes!$AD:$AF,3,FALSE),I832)</f>
        <v>0</v>
      </c>
      <c r="BA832" s="9">
        <f t="shared" si="50"/>
        <v>0</v>
      </c>
      <c r="BB832" s="11" t="str">
        <f>IF($BJ832=AZ832,"true",IF('DB Runes'!$I832="{}","",IF(RIGHT(LEFT('DB Runes'!$I832,14),1)="f","false","true")))</f>
        <v>true</v>
      </c>
      <c r="BC832" s="11">
        <f>IFERROR(IF(BA832=0,0,IF(AZ832=$BJ832,LEFT(RIGHT('DB Runes'!$I832,LEN('DB Runes'!$I832)-28),LEN('DB Runes'!$I832)-29),IF(BB832="true",LEFT(RIGHT('DB Runes'!$I832,LEN('DB Runes'!$I832)-27),LEN('DB Runes'!$I832)-28),LEFT(RIGHT('DB Runes'!$I832,LEN('DB Runes'!$I832)-28),LEN('DB Runes'!$I832)-29)))),0)</f>
        <v>0</v>
      </c>
      <c r="BD832" s="9">
        <f>IF($BI832=M832,VLOOKUP($AQ832,Runes!$AD:$AF,3,FALSE),M832)</f>
        <v>0</v>
      </c>
      <c r="BE832" s="9">
        <f t="shared" si="53"/>
        <v>0</v>
      </c>
      <c r="BF832" s="11" t="str">
        <f>IF($BJ832=BD832,"true",IF('DB Runes'!$L832="{}","",IF(RIGHT(LEFT('DB Runes'!$L832,14),1)="f","false","true")))</f>
        <v>true</v>
      </c>
      <c r="BG832" s="11">
        <f>IFERROR(IF(BE832=0,0,IF(BD832=$BJ832,LEFT(RIGHT('DB Runes'!$L832,LEN('DB Runes'!$L832)-28),LEN('DB Runes'!$L832)-29),IF(BF832="true",LEFT(RIGHT('DB Runes'!$L832,LEN('DB Runes'!$L832)-27),LEN('DB Runes'!$L832)-28),LEFT(RIGHT('DB Runes'!$L832,LEN('DB Runes'!$L832)-28),LEN('DB Runes'!$L832)-29)))),0)</f>
        <v>0</v>
      </c>
      <c r="BH832">
        <f>IFERROR(VLOOKUP($AQ832,Runes!$AM:$AP,4,FALSE),0)</f>
        <v>0</v>
      </c>
      <c r="BI832">
        <f>IFERROR(VLOOKUP($AQ832,Runes!$AD:$AF,2,FALSE),0)</f>
        <v>0</v>
      </c>
      <c r="BJ832">
        <f>IFERROR(VLOOKUP($AQ832,Runes!$AD:$AF,3,FALSE),0)</f>
        <v>0</v>
      </c>
    </row>
    <row r="833" spans="1:62" x14ac:dyDescent="0.25">
      <c r="A833" s="9">
        <f>'DB Runes'!$A833</f>
        <v>0</v>
      </c>
      <c r="B833" s="9">
        <f>'DB Runes'!$B833</f>
        <v>0</v>
      </c>
      <c r="C833" s="9" t="str">
        <f>IF('DB Runes'!$C833="{}","",IF(RIGHT(LEFT('DB Runes'!$C833,14),1)="f","false","true"))</f>
        <v>true</v>
      </c>
      <c r="D833" s="9" t="e">
        <f>IF(C833="","",IF(C833="true",LEFT(RIGHT('DB Runes'!$C833,LEN('DB Runes'!$C833)-27),LEN('DB Runes'!$C833)-28),LEFT(RIGHT('DB Runes'!$C833,LEN('DB Runes'!$C833)-28),LEN('DB Runes'!$C833)-29)))</f>
        <v>#VALUE!</v>
      </c>
      <c r="E833" s="9">
        <f>'DB Runes'!$D833</f>
        <v>0</v>
      </c>
      <c r="F833" s="9">
        <f>'DB Runes'!$E833</f>
        <v>0</v>
      </c>
      <c r="G833" s="9" t="str">
        <f>IF('DB Runes'!$F833="{}","",IF(RIGHT(LEFT('DB Runes'!$F833,14),1)="f","false","true"))</f>
        <v>true</v>
      </c>
      <c r="H833" s="9" t="e">
        <f>IF(G833="","",IF(G833="true",LEFT(RIGHT('DB Runes'!$F833,LEN('DB Runes'!$F833)-27),LEN('DB Runes'!$F833)-28),LEFT(RIGHT('DB Runes'!$F833,LEN('DB Runes'!$F833)-28),LEN('DB Runes'!$F833)-29)))</f>
        <v>#VALUE!</v>
      </c>
      <c r="I833" s="9">
        <f>'DB Runes'!$G833</f>
        <v>0</v>
      </c>
      <c r="J833" s="9">
        <f>'DB Runes'!$H833</f>
        <v>0</v>
      </c>
      <c r="K833" s="9" t="str">
        <f>IF('DB Runes'!$I833="{}","",IF(RIGHT(LEFT('DB Runes'!$I833,14),1)="f","false","true"))</f>
        <v>true</v>
      </c>
      <c r="L833" s="9" t="e">
        <f>IF(K833="","",IF(K833="true",LEFT(RIGHT('DB Runes'!$I833,LEN('DB Runes'!$I833)-27),LEN('DB Runes'!$I833)-28),LEFT(RIGHT('DB Runes'!$I833,LEN('DB Runes'!$I833)-28),LEN('DB Runes'!$I833)-29)))</f>
        <v>#VALUE!</v>
      </c>
      <c r="M833" s="9">
        <f>'DB Runes'!$J833</f>
        <v>0</v>
      </c>
      <c r="N833" s="9">
        <f>'DB Runes'!$K833</f>
        <v>0</v>
      </c>
      <c r="O833" s="9" t="str">
        <f>IF('DB Runes'!$L833="{}","",IF(RIGHT(LEFT('DB Runes'!$L833,14),1)="f","false","true"))</f>
        <v>true</v>
      </c>
      <c r="P833" s="9" t="e">
        <f>IF(O833="","",IF(O833="true",LEFT(RIGHT('DB Runes'!$L833,LEN('DB Runes'!$L833)-27),LEN('DB Runes'!$L833)-28),LEFT(RIGHT('DB Runes'!$L833,LEN('DB Runes'!$L833)-28),LEN('DB Runes'!$L833)-29)))</f>
        <v>#VALUE!</v>
      </c>
      <c r="R833" s="9" t="str">
        <f ca="1">IFERROR(sub_stat_v&amp;enchant_true?&amp;IF(G_v_equal_0&gt;0,G_v_brackets,"")&amp;g_e_equal_perfect,"")</f>
        <v/>
      </c>
      <c r="S833" s="9" t="str">
        <f ca="1">IFERROR(sub_stat_v&amp;enchant_true?&amp;IF(G_v_equal_0&gt;0,G_v_brackets,"")&amp;g_e_equal_perfect,"")</f>
        <v/>
      </c>
      <c r="T833" s="9" t="str">
        <f ca="1">IFERROR(sub_stat_v&amp;enchant_true?&amp;IF(G_v_equal_0&gt;0,G_v_brackets,"")&amp;g_e_equal_perfect,"")</f>
        <v/>
      </c>
      <c r="U833" s="9" t="str">
        <f ca="1">IFERROR(sub_stat_v&amp;enchant_true?&amp;IF(G_v_equal_0&gt;0,G_v_brackets,"")&amp;g_e_equal_perfect,"")</f>
        <v/>
      </c>
      <c r="V833" s="9" t="str">
        <f ca="1">IFERROR(sub_stat_v&amp;enchant_true?&amp;IF(G_v_equal_0&gt;0,G_v_brackets,"")&amp;g_e_equal_perfect,"")</f>
        <v/>
      </c>
      <c r="W833" s="9" t="str">
        <f ca="1">IFERROR(sub_stat_v&amp;enchant_true?&amp;IF(G_v_equal_0&gt;0,G_v_brackets,"")&amp;g_e_equal_perfect,"")</f>
        <v/>
      </c>
      <c r="X833" s="9" t="str">
        <f ca="1">IFERROR(sub_stat_v&amp;enchant_true?&amp;IF(G_v_equal_0&gt;0,G_v_brackets,"")&amp;g_e_equal_perfect,"")</f>
        <v/>
      </c>
      <c r="Y833" s="9" t="str">
        <f ca="1">IFERROR(sub_stat_v&amp;enchant_true?&amp;IF(G_v_equal_0&gt;0,G_v_brackets,"")&amp;g_e_equal_perfect,"")</f>
        <v/>
      </c>
      <c r="Z833" s="9" t="str">
        <f ca="1">IFERROR(sub_stat_v&amp;enchant_true?&amp;IF(G_v_equal_0&gt;0,G_v_brackets,"")&amp;g_e_equal_perfect,"")</f>
        <v/>
      </c>
      <c r="AA833" s="9" t="str">
        <f ca="1">IFERROR(sub_stat_v&amp;enchant_true?&amp;IF(G_v_equal_0&gt;0,G_v_brackets,"")&amp;g_e_equal_perfect,"")</f>
        <v/>
      </c>
      <c r="AB833" s="9" t="str">
        <f ca="1">IFERROR(sub_stat_v&amp;enchant_true?&amp;IF(G_v_equal_0&gt;0,G_v_brackets,"")&amp;g_e_equal_perfect,"")</f>
        <v/>
      </c>
      <c r="AQ833">
        <f>'DB Runes'!O833</f>
        <v>0</v>
      </c>
      <c r="AR833" s="9">
        <f>IF($BI833=A833,VLOOKUP($AQ833,Runes!$AD:$AF,3,FALSE),A833)</f>
        <v>0</v>
      </c>
      <c r="AS833" s="9">
        <f t="shared" si="51"/>
        <v>0</v>
      </c>
      <c r="AT833" s="11" t="str">
        <f>IF($BJ833=AR833,"true",IF('DB Runes'!$C833="{}","",IF(RIGHT(LEFT('DB Runes'!$C833,14),1)="f","false","true")))</f>
        <v>true</v>
      </c>
      <c r="AU833" s="11">
        <f>IFERROR(IF(AS833=0,0,IF(AR833=$BJ833,LEFT(RIGHT('DB Runes'!$C833,LEN('DB Runes'!$C833)-28),LEN('DB Runes'!$F833)-29),IF(AT833="true",LEFT(RIGHT('DB Runes'!$C833,LEN('DB Runes'!$C833)-27),LEN('DB Runes'!$C833)-28),LEFT(RIGHT('DB Runes'!$C833,LEN('DB Runes'!$C833)-28),LEN('DB Runes'!$C833)-29)))),0)</f>
        <v>0</v>
      </c>
      <c r="AV833" s="9">
        <f>IF($BI833=E833,VLOOKUP($AQ833,Runes!$AD:$AF,3,FALSE),E833)</f>
        <v>0</v>
      </c>
      <c r="AW833" s="9">
        <f t="shared" si="52"/>
        <v>0</v>
      </c>
      <c r="AX833" s="11" t="str">
        <f>IF($BJ833=AV833,"true",IF('DB Runes'!$F833="{}","",IF(RIGHT(LEFT('DB Runes'!$F833,14),1)="f","false","true")))</f>
        <v>true</v>
      </c>
      <c r="AY833" s="11">
        <f>IFERROR(IF(AW833=0,0,IF(AV833=$BJ833,LEFT(RIGHT('DB Runes'!$F833,LEN('DB Runes'!$F833)-28),LEN('DB Runes'!$F833)-29),IF(AX833="true",LEFT(RIGHT('DB Runes'!$F833,LEN('DB Runes'!$F833)-27),LEN('DB Runes'!$F833)-28),LEFT(RIGHT('DB Runes'!$F833,LEN('DB Runes'!$F833)-28),LEN('DB Runes'!$F833)-29)))),0)</f>
        <v>0</v>
      </c>
      <c r="AZ833" s="9">
        <f>IF($BI833=I833,VLOOKUP($AQ833,Runes!$AD:$AF,3,FALSE),I833)</f>
        <v>0</v>
      </c>
      <c r="BA833" s="9">
        <f t="shared" si="50"/>
        <v>0</v>
      </c>
      <c r="BB833" s="11" t="str">
        <f>IF($BJ833=AZ833,"true",IF('DB Runes'!$I833="{}","",IF(RIGHT(LEFT('DB Runes'!$I833,14),1)="f","false","true")))</f>
        <v>true</v>
      </c>
      <c r="BC833" s="11">
        <f>IFERROR(IF(BA833=0,0,IF(AZ833=$BJ833,LEFT(RIGHT('DB Runes'!$I833,LEN('DB Runes'!$I833)-28),LEN('DB Runes'!$I833)-29),IF(BB833="true",LEFT(RIGHT('DB Runes'!$I833,LEN('DB Runes'!$I833)-27),LEN('DB Runes'!$I833)-28),LEFT(RIGHT('DB Runes'!$I833,LEN('DB Runes'!$I833)-28),LEN('DB Runes'!$I833)-29)))),0)</f>
        <v>0</v>
      </c>
      <c r="BD833" s="9">
        <f>IF($BI833=M833,VLOOKUP($AQ833,Runes!$AD:$AF,3,FALSE),M833)</f>
        <v>0</v>
      </c>
      <c r="BE833" s="9">
        <f t="shared" si="53"/>
        <v>0</v>
      </c>
      <c r="BF833" s="11" t="str">
        <f>IF($BJ833=BD833,"true",IF('DB Runes'!$L833="{}","",IF(RIGHT(LEFT('DB Runes'!$L833,14),1)="f","false","true")))</f>
        <v>true</v>
      </c>
      <c r="BG833" s="11">
        <f>IFERROR(IF(BE833=0,0,IF(BD833=$BJ833,LEFT(RIGHT('DB Runes'!$L833,LEN('DB Runes'!$L833)-28),LEN('DB Runes'!$L833)-29),IF(BF833="true",LEFT(RIGHT('DB Runes'!$L833,LEN('DB Runes'!$L833)-27),LEN('DB Runes'!$L833)-28),LEFT(RIGHT('DB Runes'!$L833,LEN('DB Runes'!$L833)-28),LEN('DB Runes'!$L833)-29)))),0)</f>
        <v>0</v>
      </c>
      <c r="BH833">
        <f>IFERROR(VLOOKUP($AQ833,Runes!$AM:$AP,4,FALSE),0)</f>
        <v>0</v>
      </c>
      <c r="BI833">
        <f>IFERROR(VLOOKUP($AQ833,Runes!$AD:$AF,2,FALSE),0)</f>
        <v>0</v>
      </c>
      <c r="BJ833">
        <f>IFERROR(VLOOKUP($AQ833,Runes!$AD:$AF,3,FALSE),0)</f>
        <v>0</v>
      </c>
    </row>
    <row r="834" spans="1:62" x14ac:dyDescent="0.25">
      <c r="A834" s="9">
        <f>'DB Runes'!$A834</f>
        <v>0</v>
      </c>
      <c r="B834" s="9">
        <f>'DB Runes'!$B834</f>
        <v>0</v>
      </c>
      <c r="C834" s="9" t="str">
        <f>IF('DB Runes'!$C834="{}","",IF(RIGHT(LEFT('DB Runes'!$C834,14),1)="f","false","true"))</f>
        <v>true</v>
      </c>
      <c r="D834" s="9" t="e">
        <f>IF(C834="","",IF(C834="true",LEFT(RIGHT('DB Runes'!$C834,LEN('DB Runes'!$C834)-27),LEN('DB Runes'!$C834)-28),LEFT(RIGHT('DB Runes'!$C834,LEN('DB Runes'!$C834)-28),LEN('DB Runes'!$C834)-29)))</f>
        <v>#VALUE!</v>
      </c>
      <c r="E834" s="9">
        <f>'DB Runes'!$D834</f>
        <v>0</v>
      </c>
      <c r="F834" s="9">
        <f>'DB Runes'!$E834</f>
        <v>0</v>
      </c>
      <c r="G834" s="9" t="str">
        <f>IF('DB Runes'!$F834="{}","",IF(RIGHT(LEFT('DB Runes'!$F834,14),1)="f","false","true"))</f>
        <v>true</v>
      </c>
      <c r="H834" s="9" t="e">
        <f>IF(G834="","",IF(G834="true",LEFT(RIGHT('DB Runes'!$F834,LEN('DB Runes'!$F834)-27),LEN('DB Runes'!$F834)-28),LEFT(RIGHT('DB Runes'!$F834,LEN('DB Runes'!$F834)-28),LEN('DB Runes'!$F834)-29)))</f>
        <v>#VALUE!</v>
      </c>
      <c r="I834" s="9">
        <f>'DB Runes'!$G834</f>
        <v>0</v>
      </c>
      <c r="J834" s="9">
        <f>'DB Runes'!$H834</f>
        <v>0</v>
      </c>
      <c r="K834" s="9" t="str">
        <f>IF('DB Runes'!$I834="{}","",IF(RIGHT(LEFT('DB Runes'!$I834,14),1)="f","false","true"))</f>
        <v>true</v>
      </c>
      <c r="L834" s="9" t="e">
        <f>IF(K834="","",IF(K834="true",LEFT(RIGHT('DB Runes'!$I834,LEN('DB Runes'!$I834)-27),LEN('DB Runes'!$I834)-28),LEFT(RIGHT('DB Runes'!$I834,LEN('DB Runes'!$I834)-28),LEN('DB Runes'!$I834)-29)))</f>
        <v>#VALUE!</v>
      </c>
      <c r="M834" s="9">
        <f>'DB Runes'!$J834</f>
        <v>0</v>
      </c>
      <c r="N834" s="9">
        <f>'DB Runes'!$K834</f>
        <v>0</v>
      </c>
      <c r="O834" s="9" t="str">
        <f>IF('DB Runes'!$L834="{}","",IF(RIGHT(LEFT('DB Runes'!$L834,14),1)="f","false","true"))</f>
        <v>true</v>
      </c>
      <c r="P834" s="9" t="e">
        <f>IF(O834="","",IF(O834="true",LEFT(RIGHT('DB Runes'!$L834,LEN('DB Runes'!$L834)-27),LEN('DB Runes'!$L834)-28),LEFT(RIGHT('DB Runes'!$L834,LEN('DB Runes'!$L834)-28),LEN('DB Runes'!$L834)-29)))</f>
        <v>#VALUE!</v>
      </c>
      <c r="R834" s="9" t="str">
        <f ca="1">IFERROR(sub_stat_v&amp;enchant_true?&amp;IF(G_v_equal_0&gt;0,G_v_brackets,"")&amp;g_e_equal_perfect,"")</f>
        <v/>
      </c>
      <c r="S834" s="9" t="str">
        <f ca="1">IFERROR(sub_stat_v&amp;enchant_true?&amp;IF(G_v_equal_0&gt;0,G_v_brackets,"")&amp;g_e_equal_perfect,"")</f>
        <v/>
      </c>
      <c r="T834" s="9" t="str">
        <f ca="1">IFERROR(sub_stat_v&amp;enchant_true?&amp;IF(G_v_equal_0&gt;0,G_v_brackets,"")&amp;g_e_equal_perfect,"")</f>
        <v/>
      </c>
      <c r="U834" s="9" t="str">
        <f ca="1">IFERROR(sub_stat_v&amp;enchant_true?&amp;IF(G_v_equal_0&gt;0,G_v_brackets,"")&amp;g_e_equal_perfect,"")</f>
        <v/>
      </c>
      <c r="V834" s="9" t="str">
        <f ca="1">IFERROR(sub_stat_v&amp;enchant_true?&amp;IF(G_v_equal_0&gt;0,G_v_brackets,"")&amp;g_e_equal_perfect,"")</f>
        <v/>
      </c>
      <c r="W834" s="9" t="str">
        <f ca="1">IFERROR(sub_stat_v&amp;enchant_true?&amp;IF(G_v_equal_0&gt;0,G_v_brackets,"")&amp;g_e_equal_perfect,"")</f>
        <v/>
      </c>
      <c r="X834" s="9" t="str">
        <f ca="1">IFERROR(sub_stat_v&amp;enchant_true?&amp;IF(G_v_equal_0&gt;0,G_v_brackets,"")&amp;g_e_equal_perfect,"")</f>
        <v/>
      </c>
      <c r="Y834" s="9" t="str">
        <f ca="1">IFERROR(sub_stat_v&amp;enchant_true?&amp;IF(G_v_equal_0&gt;0,G_v_brackets,"")&amp;g_e_equal_perfect,"")</f>
        <v/>
      </c>
      <c r="Z834" s="9" t="str">
        <f ca="1">IFERROR(sub_stat_v&amp;enchant_true?&amp;IF(G_v_equal_0&gt;0,G_v_brackets,"")&amp;g_e_equal_perfect,"")</f>
        <v/>
      </c>
      <c r="AA834" s="9" t="str">
        <f ca="1">IFERROR(sub_stat_v&amp;enchant_true?&amp;IF(G_v_equal_0&gt;0,G_v_brackets,"")&amp;g_e_equal_perfect,"")</f>
        <v/>
      </c>
      <c r="AB834" s="9" t="str">
        <f ca="1">IFERROR(sub_stat_v&amp;enchant_true?&amp;IF(G_v_equal_0&gt;0,G_v_brackets,"")&amp;g_e_equal_perfect,"")</f>
        <v/>
      </c>
      <c r="AQ834">
        <f>'DB Runes'!O834</f>
        <v>0</v>
      </c>
      <c r="AR834" s="9">
        <f>IF($BI834=A834,VLOOKUP($AQ834,Runes!$AD:$AF,3,FALSE),A834)</f>
        <v>0</v>
      </c>
      <c r="AS834" s="9">
        <f t="shared" si="51"/>
        <v>0</v>
      </c>
      <c r="AT834" s="11" t="str">
        <f>IF($BJ834=AR834,"true",IF('DB Runes'!$C834="{}","",IF(RIGHT(LEFT('DB Runes'!$C834,14),1)="f","false","true")))</f>
        <v>true</v>
      </c>
      <c r="AU834" s="11">
        <f>IFERROR(IF(AS834=0,0,IF(AR834=$BJ834,LEFT(RIGHT('DB Runes'!$C834,LEN('DB Runes'!$C834)-28),LEN('DB Runes'!$F834)-29),IF(AT834="true",LEFT(RIGHT('DB Runes'!$C834,LEN('DB Runes'!$C834)-27),LEN('DB Runes'!$C834)-28),LEFT(RIGHT('DB Runes'!$C834,LEN('DB Runes'!$C834)-28),LEN('DB Runes'!$C834)-29)))),0)</f>
        <v>0</v>
      </c>
      <c r="AV834" s="9">
        <f>IF($BI834=E834,VLOOKUP($AQ834,Runes!$AD:$AF,3,FALSE),E834)</f>
        <v>0</v>
      </c>
      <c r="AW834" s="9">
        <f t="shared" si="52"/>
        <v>0</v>
      </c>
      <c r="AX834" s="11" t="str">
        <f>IF($BJ834=AV834,"true",IF('DB Runes'!$F834="{}","",IF(RIGHT(LEFT('DB Runes'!$F834,14),1)="f","false","true")))</f>
        <v>true</v>
      </c>
      <c r="AY834" s="11">
        <f>IFERROR(IF(AW834=0,0,IF(AV834=$BJ834,LEFT(RIGHT('DB Runes'!$F834,LEN('DB Runes'!$F834)-28),LEN('DB Runes'!$F834)-29),IF(AX834="true",LEFT(RIGHT('DB Runes'!$F834,LEN('DB Runes'!$F834)-27),LEN('DB Runes'!$F834)-28),LEFT(RIGHT('DB Runes'!$F834,LEN('DB Runes'!$F834)-28),LEN('DB Runes'!$F834)-29)))),0)</f>
        <v>0</v>
      </c>
      <c r="AZ834" s="9">
        <f>IF($BI834=I834,VLOOKUP($AQ834,Runes!$AD:$AF,3,FALSE),I834)</f>
        <v>0</v>
      </c>
      <c r="BA834" s="9">
        <f t="shared" ref="BA834:BA897" si="54">IF($BJ834=AZ834,0,J834)</f>
        <v>0</v>
      </c>
      <c r="BB834" s="11" t="str">
        <f>IF($BJ834=AZ834,"true",IF('DB Runes'!$I834="{}","",IF(RIGHT(LEFT('DB Runes'!$I834,14),1)="f","false","true")))</f>
        <v>true</v>
      </c>
      <c r="BC834" s="11">
        <f>IFERROR(IF(BA834=0,0,IF(AZ834=$BJ834,LEFT(RIGHT('DB Runes'!$I834,LEN('DB Runes'!$I834)-28),LEN('DB Runes'!$I834)-29),IF(BB834="true",LEFT(RIGHT('DB Runes'!$I834,LEN('DB Runes'!$I834)-27),LEN('DB Runes'!$I834)-28),LEFT(RIGHT('DB Runes'!$I834,LEN('DB Runes'!$I834)-28),LEN('DB Runes'!$I834)-29)))),0)</f>
        <v>0</v>
      </c>
      <c r="BD834" s="9">
        <f>IF($BI834=M834,VLOOKUP($AQ834,Runes!$AD:$AF,3,FALSE),M834)</f>
        <v>0</v>
      </c>
      <c r="BE834" s="9">
        <f t="shared" si="53"/>
        <v>0</v>
      </c>
      <c r="BF834" s="11" t="str">
        <f>IF($BJ834=BD834,"true",IF('DB Runes'!$L834="{}","",IF(RIGHT(LEFT('DB Runes'!$L834,14),1)="f","false","true")))</f>
        <v>true</v>
      </c>
      <c r="BG834" s="11">
        <f>IFERROR(IF(BE834=0,0,IF(BD834=$BJ834,LEFT(RIGHT('DB Runes'!$L834,LEN('DB Runes'!$L834)-28),LEN('DB Runes'!$L834)-29),IF(BF834="true",LEFT(RIGHT('DB Runes'!$L834,LEN('DB Runes'!$L834)-27),LEN('DB Runes'!$L834)-28),LEFT(RIGHT('DB Runes'!$L834,LEN('DB Runes'!$L834)-28),LEN('DB Runes'!$L834)-29)))),0)</f>
        <v>0</v>
      </c>
      <c r="BH834">
        <f>IFERROR(VLOOKUP($AQ834,Runes!$AM:$AP,4,FALSE),0)</f>
        <v>0</v>
      </c>
      <c r="BI834">
        <f>IFERROR(VLOOKUP($AQ834,Runes!$AD:$AF,2,FALSE),0)</f>
        <v>0</v>
      </c>
      <c r="BJ834">
        <f>IFERROR(VLOOKUP($AQ834,Runes!$AD:$AF,3,FALSE),0)</f>
        <v>0</v>
      </c>
    </row>
    <row r="835" spans="1:62" x14ac:dyDescent="0.25">
      <c r="A835" s="9">
        <f>'DB Runes'!$A835</f>
        <v>0</v>
      </c>
      <c r="B835" s="9">
        <f>'DB Runes'!$B835</f>
        <v>0</v>
      </c>
      <c r="C835" s="9" t="str">
        <f>IF('DB Runes'!$C835="{}","",IF(RIGHT(LEFT('DB Runes'!$C835,14),1)="f","false","true"))</f>
        <v>true</v>
      </c>
      <c r="D835" s="9" t="e">
        <f>IF(C835="","",IF(C835="true",LEFT(RIGHT('DB Runes'!$C835,LEN('DB Runes'!$C835)-27),LEN('DB Runes'!$C835)-28),LEFT(RIGHT('DB Runes'!$C835,LEN('DB Runes'!$C835)-28),LEN('DB Runes'!$C835)-29)))</f>
        <v>#VALUE!</v>
      </c>
      <c r="E835" s="9">
        <f>'DB Runes'!$D835</f>
        <v>0</v>
      </c>
      <c r="F835" s="9">
        <f>'DB Runes'!$E835</f>
        <v>0</v>
      </c>
      <c r="G835" s="9" t="str">
        <f>IF('DB Runes'!$F835="{}","",IF(RIGHT(LEFT('DB Runes'!$F835,14),1)="f","false","true"))</f>
        <v>true</v>
      </c>
      <c r="H835" s="9" t="e">
        <f>IF(G835="","",IF(G835="true",LEFT(RIGHT('DB Runes'!$F835,LEN('DB Runes'!$F835)-27),LEN('DB Runes'!$F835)-28),LEFT(RIGHT('DB Runes'!$F835,LEN('DB Runes'!$F835)-28),LEN('DB Runes'!$F835)-29)))</f>
        <v>#VALUE!</v>
      </c>
      <c r="I835" s="9">
        <f>'DB Runes'!$G835</f>
        <v>0</v>
      </c>
      <c r="J835" s="9">
        <f>'DB Runes'!$H835</f>
        <v>0</v>
      </c>
      <c r="K835" s="9" t="str">
        <f>IF('DB Runes'!$I835="{}","",IF(RIGHT(LEFT('DB Runes'!$I835,14),1)="f","false","true"))</f>
        <v>true</v>
      </c>
      <c r="L835" s="9" t="e">
        <f>IF(K835="","",IF(K835="true",LEFT(RIGHT('DB Runes'!$I835,LEN('DB Runes'!$I835)-27),LEN('DB Runes'!$I835)-28),LEFT(RIGHT('DB Runes'!$I835,LEN('DB Runes'!$I835)-28),LEN('DB Runes'!$I835)-29)))</f>
        <v>#VALUE!</v>
      </c>
      <c r="M835" s="9">
        <f>'DB Runes'!$J835</f>
        <v>0</v>
      </c>
      <c r="N835" s="9">
        <f>'DB Runes'!$K835</f>
        <v>0</v>
      </c>
      <c r="O835" s="9" t="str">
        <f>IF('DB Runes'!$L835="{}","",IF(RIGHT(LEFT('DB Runes'!$L835,14),1)="f","false","true"))</f>
        <v>true</v>
      </c>
      <c r="P835" s="9" t="e">
        <f>IF(O835="","",IF(O835="true",LEFT(RIGHT('DB Runes'!$L835,LEN('DB Runes'!$L835)-27),LEN('DB Runes'!$L835)-28),LEFT(RIGHT('DB Runes'!$L835,LEN('DB Runes'!$L835)-28),LEN('DB Runes'!$L835)-29)))</f>
        <v>#VALUE!</v>
      </c>
      <c r="R835" s="9" t="str">
        <f ca="1">IFERROR(sub_stat_v&amp;enchant_true?&amp;IF(G_v_equal_0&gt;0,G_v_brackets,"")&amp;g_e_equal_perfect,"")</f>
        <v/>
      </c>
      <c r="S835" s="9" t="str">
        <f ca="1">IFERROR(sub_stat_v&amp;enchant_true?&amp;IF(G_v_equal_0&gt;0,G_v_brackets,"")&amp;g_e_equal_perfect,"")</f>
        <v/>
      </c>
      <c r="T835" s="9" t="str">
        <f ca="1">IFERROR(sub_stat_v&amp;enchant_true?&amp;IF(G_v_equal_0&gt;0,G_v_brackets,"")&amp;g_e_equal_perfect,"")</f>
        <v/>
      </c>
      <c r="U835" s="9" t="str">
        <f ca="1">IFERROR(sub_stat_v&amp;enchant_true?&amp;IF(G_v_equal_0&gt;0,G_v_brackets,"")&amp;g_e_equal_perfect,"")</f>
        <v/>
      </c>
      <c r="V835" s="9" t="str">
        <f ca="1">IFERROR(sub_stat_v&amp;enchant_true?&amp;IF(G_v_equal_0&gt;0,G_v_brackets,"")&amp;g_e_equal_perfect,"")</f>
        <v/>
      </c>
      <c r="W835" s="9" t="str">
        <f ca="1">IFERROR(sub_stat_v&amp;enchant_true?&amp;IF(G_v_equal_0&gt;0,G_v_brackets,"")&amp;g_e_equal_perfect,"")</f>
        <v/>
      </c>
      <c r="X835" s="9" t="str">
        <f ca="1">IFERROR(sub_stat_v&amp;enchant_true?&amp;IF(G_v_equal_0&gt;0,G_v_brackets,"")&amp;g_e_equal_perfect,"")</f>
        <v/>
      </c>
      <c r="Y835" s="9" t="str">
        <f ca="1">IFERROR(sub_stat_v&amp;enchant_true?&amp;IF(G_v_equal_0&gt;0,G_v_brackets,"")&amp;g_e_equal_perfect,"")</f>
        <v/>
      </c>
      <c r="Z835" s="9" t="str">
        <f ca="1">IFERROR(sub_stat_v&amp;enchant_true?&amp;IF(G_v_equal_0&gt;0,G_v_brackets,"")&amp;g_e_equal_perfect,"")</f>
        <v/>
      </c>
      <c r="AA835" s="9" t="str">
        <f ca="1">IFERROR(sub_stat_v&amp;enchant_true?&amp;IF(G_v_equal_0&gt;0,G_v_brackets,"")&amp;g_e_equal_perfect,"")</f>
        <v/>
      </c>
      <c r="AB835" s="9" t="str">
        <f ca="1">IFERROR(sub_stat_v&amp;enchant_true?&amp;IF(G_v_equal_0&gt;0,G_v_brackets,"")&amp;g_e_equal_perfect,"")</f>
        <v/>
      </c>
      <c r="AQ835">
        <f>'DB Runes'!O835</f>
        <v>0</v>
      </c>
      <c r="AR835" s="9">
        <f>IF($BI835=A835,VLOOKUP($AQ835,Runes!$AD:$AF,3,FALSE),A835)</f>
        <v>0</v>
      </c>
      <c r="AS835" s="9">
        <f t="shared" ref="AS835:AS898" si="55">IF($BJ835=AR835,0,B835)</f>
        <v>0</v>
      </c>
      <c r="AT835" s="11" t="str">
        <f>IF($BJ835=AR835,"true",IF('DB Runes'!$C835="{}","",IF(RIGHT(LEFT('DB Runes'!$C835,14),1)="f","false","true")))</f>
        <v>true</v>
      </c>
      <c r="AU835" s="11">
        <f>IFERROR(IF(AS835=0,0,IF(AR835=$BJ835,LEFT(RIGHT('DB Runes'!$C835,LEN('DB Runes'!$C835)-28),LEN('DB Runes'!$F835)-29),IF(AT835="true",LEFT(RIGHT('DB Runes'!$C835,LEN('DB Runes'!$C835)-27),LEN('DB Runes'!$C835)-28),LEFT(RIGHT('DB Runes'!$C835,LEN('DB Runes'!$C835)-28),LEN('DB Runes'!$C835)-29)))),0)</f>
        <v>0</v>
      </c>
      <c r="AV835" s="9">
        <f>IF($BI835=E835,VLOOKUP($AQ835,Runes!$AD:$AF,3,FALSE),E835)</f>
        <v>0</v>
      </c>
      <c r="AW835" s="9">
        <f t="shared" ref="AW835:AW898" si="56">IF($BJ835=AV835,0,F835)</f>
        <v>0</v>
      </c>
      <c r="AX835" s="11" t="str">
        <f>IF($BJ835=AV835,"true",IF('DB Runes'!$F835="{}","",IF(RIGHT(LEFT('DB Runes'!$F835,14),1)="f","false","true")))</f>
        <v>true</v>
      </c>
      <c r="AY835" s="11">
        <f>IFERROR(IF(AW835=0,0,IF(AV835=$BJ835,LEFT(RIGHT('DB Runes'!$F835,LEN('DB Runes'!$F835)-28),LEN('DB Runes'!$F835)-29),IF(AX835="true",LEFT(RIGHT('DB Runes'!$F835,LEN('DB Runes'!$F835)-27),LEN('DB Runes'!$F835)-28),LEFT(RIGHT('DB Runes'!$F835,LEN('DB Runes'!$F835)-28),LEN('DB Runes'!$F835)-29)))),0)</f>
        <v>0</v>
      </c>
      <c r="AZ835" s="9">
        <f>IF($BI835=I835,VLOOKUP($AQ835,Runes!$AD:$AF,3,FALSE),I835)</f>
        <v>0</v>
      </c>
      <c r="BA835" s="9">
        <f t="shared" si="54"/>
        <v>0</v>
      </c>
      <c r="BB835" s="11" t="str">
        <f>IF($BJ835=AZ835,"true",IF('DB Runes'!$I835="{}","",IF(RIGHT(LEFT('DB Runes'!$I835,14),1)="f","false","true")))</f>
        <v>true</v>
      </c>
      <c r="BC835" s="11">
        <f>IFERROR(IF(BA835=0,0,IF(AZ835=$BJ835,LEFT(RIGHT('DB Runes'!$I835,LEN('DB Runes'!$I835)-28),LEN('DB Runes'!$I835)-29),IF(BB835="true",LEFT(RIGHT('DB Runes'!$I835,LEN('DB Runes'!$I835)-27),LEN('DB Runes'!$I835)-28),LEFT(RIGHT('DB Runes'!$I835,LEN('DB Runes'!$I835)-28),LEN('DB Runes'!$I835)-29)))),0)</f>
        <v>0</v>
      </c>
      <c r="BD835" s="9">
        <f>IF($BI835=M835,VLOOKUP($AQ835,Runes!$AD:$AF,3,FALSE),M835)</f>
        <v>0</v>
      </c>
      <c r="BE835" s="9">
        <f t="shared" ref="BE835:BE898" si="57">IF($BJ835=BD835,0,N835)</f>
        <v>0</v>
      </c>
      <c r="BF835" s="11" t="str">
        <f>IF($BJ835=BD835,"true",IF('DB Runes'!$L835="{}","",IF(RIGHT(LEFT('DB Runes'!$L835,14),1)="f","false","true")))</f>
        <v>true</v>
      </c>
      <c r="BG835" s="11">
        <f>IFERROR(IF(BE835=0,0,IF(BD835=$BJ835,LEFT(RIGHT('DB Runes'!$L835,LEN('DB Runes'!$L835)-28),LEN('DB Runes'!$L835)-29),IF(BF835="true",LEFT(RIGHT('DB Runes'!$L835,LEN('DB Runes'!$L835)-27),LEN('DB Runes'!$L835)-28),LEFT(RIGHT('DB Runes'!$L835,LEN('DB Runes'!$L835)-28),LEN('DB Runes'!$L835)-29)))),0)</f>
        <v>0</v>
      </c>
      <c r="BH835">
        <f>IFERROR(VLOOKUP($AQ835,Runes!$AM:$AP,4,FALSE),0)</f>
        <v>0</v>
      </c>
      <c r="BI835">
        <f>IFERROR(VLOOKUP($AQ835,Runes!$AD:$AF,2,FALSE),0)</f>
        <v>0</v>
      </c>
      <c r="BJ835">
        <f>IFERROR(VLOOKUP($AQ835,Runes!$AD:$AF,3,FALSE),0)</f>
        <v>0</v>
      </c>
    </row>
    <row r="836" spans="1:62" x14ac:dyDescent="0.25">
      <c r="A836" s="9">
        <f>'DB Runes'!$A836</f>
        <v>0</v>
      </c>
      <c r="B836" s="9">
        <f>'DB Runes'!$B836</f>
        <v>0</v>
      </c>
      <c r="C836" s="9" t="str">
        <f>IF('DB Runes'!$C836="{}","",IF(RIGHT(LEFT('DB Runes'!$C836,14),1)="f","false","true"))</f>
        <v>true</v>
      </c>
      <c r="D836" s="9" t="e">
        <f>IF(C836="","",IF(C836="true",LEFT(RIGHT('DB Runes'!$C836,LEN('DB Runes'!$C836)-27),LEN('DB Runes'!$C836)-28),LEFT(RIGHT('DB Runes'!$C836,LEN('DB Runes'!$C836)-28),LEN('DB Runes'!$C836)-29)))</f>
        <v>#VALUE!</v>
      </c>
      <c r="E836" s="9">
        <f>'DB Runes'!$D836</f>
        <v>0</v>
      </c>
      <c r="F836" s="9">
        <f>'DB Runes'!$E836</f>
        <v>0</v>
      </c>
      <c r="G836" s="9" t="str">
        <f>IF('DB Runes'!$F836="{}","",IF(RIGHT(LEFT('DB Runes'!$F836,14),1)="f","false","true"))</f>
        <v>true</v>
      </c>
      <c r="H836" s="9" t="e">
        <f>IF(G836="","",IF(G836="true",LEFT(RIGHT('DB Runes'!$F836,LEN('DB Runes'!$F836)-27),LEN('DB Runes'!$F836)-28),LEFT(RIGHT('DB Runes'!$F836,LEN('DB Runes'!$F836)-28),LEN('DB Runes'!$F836)-29)))</f>
        <v>#VALUE!</v>
      </c>
      <c r="I836" s="9">
        <f>'DB Runes'!$G836</f>
        <v>0</v>
      </c>
      <c r="J836" s="9">
        <f>'DB Runes'!$H836</f>
        <v>0</v>
      </c>
      <c r="K836" s="9" t="str">
        <f>IF('DB Runes'!$I836="{}","",IF(RIGHT(LEFT('DB Runes'!$I836,14),1)="f","false","true"))</f>
        <v>true</v>
      </c>
      <c r="L836" s="9" t="e">
        <f>IF(K836="","",IF(K836="true",LEFT(RIGHT('DB Runes'!$I836,LEN('DB Runes'!$I836)-27),LEN('DB Runes'!$I836)-28),LEFT(RIGHT('DB Runes'!$I836,LEN('DB Runes'!$I836)-28),LEN('DB Runes'!$I836)-29)))</f>
        <v>#VALUE!</v>
      </c>
      <c r="M836" s="9">
        <f>'DB Runes'!$J836</f>
        <v>0</v>
      </c>
      <c r="N836" s="9">
        <f>'DB Runes'!$K836</f>
        <v>0</v>
      </c>
      <c r="O836" s="9" t="str">
        <f>IF('DB Runes'!$L836="{}","",IF(RIGHT(LEFT('DB Runes'!$L836,14),1)="f","false","true"))</f>
        <v>true</v>
      </c>
      <c r="P836" s="9" t="e">
        <f>IF(O836="","",IF(O836="true",LEFT(RIGHT('DB Runes'!$L836,LEN('DB Runes'!$L836)-27),LEN('DB Runes'!$L836)-28),LEFT(RIGHT('DB Runes'!$L836,LEN('DB Runes'!$L836)-28),LEN('DB Runes'!$L836)-29)))</f>
        <v>#VALUE!</v>
      </c>
      <c r="R836" s="9" t="str">
        <f ca="1">IFERROR(sub_stat_v&amp;enchant_true?&amp;IF(G_v_equal_0&gt;0,G_v_brackets,"")&amp;g_e_equal_perfect,"")</f>
        <v/>
      </c>
      <c r="S836" s="9" t="str">
        <f ca="1">IFERROR(sub_stat_v&amp;enchant_true?&amp;IF(G_v_equal_0&gt;0,G_v_brackets,"")&amp;g_e_equal_perfect,"")</f>
        <v/>
      </c>
      <c r="T836" s="9" t="str">
        <f ca="1">IFERROR(sub_stat_v&amp;enchant_true?&amp;IF(G_v_equal_0&gt;0,G_v_brackets,"")&amp;g_e_equal_perfect,"")</f>
        <v/>
      </c>
      <c r="U836" s="9" t="str">
        <f ca="1">IFERROR(sub_stat_v&amp;enchant_true?&amp;IF(G_v_equal_0&gt;0,G_v_brackets,"")&amp;g_e_equal_perfect,"")</f>
        <v/>
      </c>
      <c r="V836" s="9" t="str">
        <f ca="1">IFERROR(sub_stat_v&amp;enchant_true?&amp;IF(G_v_equal_0&gt;0,G_v_brackets,"")&amp;g_e_equal_perfect,"")</f>
        <v/>
      </c>
      <c r="W836" s="9" t="str">
        <f ca="1">IFERROR(sub_stat_v&amp;enchant_true?&amp;IF(G_v_equal_0&gt;0,G_v_brackets,"")&amp;g_e_equal_perfect,"")</f>
        <v/>
      </c>
      <c r="X836" s="9" t="str">
        <f ca="1">IFERROR(sub_stat_v&amp;enchant_true?&amp;IF(G_v_equal_0&gt;0,G_v_brackets,"")&amp;g_e_equal_perfect,"")</f>
        <v/>
      </c>
      <c r="Y836" s="9" t="str">
        <f ca="1">IFERROR(sub_stat_v&amp;enchant_true?&amp;IF(G_v_equal_0&gt;0,G_v_brackets,"")&amp;g_e_equal_perfect,"")</f>
        <v/>
      </c>
      <c r="Z836" s="9" t="str">
        <f ca="1">IFERROR(sub_stat_v&amp;enchant_true?&amp;IF(G_v_equal_0&gt;0,G_v_brackets,"")&amp;g_e_equal_perfect,"")</f>
        <v/>
      </c>
      <c r="AA836" s="9" t="str">
        <f ca="1">IFERROR(sub_stat_v&amp;enchant_true?&amp;IF(G_v_equal_0&gt;0,G_v_brackets,"")&amp;g_e_equal_perfect,"")</f>
        <v/>
      </c>
      <c r="AB836" s="9" t="str">
        <f ca="1">IFERROR(sub_stat_v&amp;enchant_true?&amp;IF(G_v_equal_0&gt;0,G_v_brackets,"")&amp;g_e_equal_perfect,"")</f>
        <v/>
      </c>
      <c r="AQ836">
        <f>'DB Runes'!O836</f>
        <v>0</v>
      </c>
      <c r="AR836" s="9">
        <f>IF($BI836=A836,VLOOKUP($AQ836,Runes!$AD:$AF,3,FALSE),A836)</f>
        <v>0</v>
      </c>
      <c r="AS836" s="9">
        <f t="shared" si="55"/>
        <v>0</v>
      </c>
      <c r="AT836" s="11" t="str">
        <f>IF($BJ836=AR836,"true",IF('DB Runes'!$C836="{}","",IF(RIGHT(LEFT('DB Runes'!$C836,14),1)="f","false","true")))</f>
        <v>true</v>
      </c>
      <c r="AU836" s="11">
        <f>IFERROR(IF(AS836=0,0,IF(AR836=$BJ836,LEFT(RIGHT('DB Runes'!$C836,LEN('DB Runes'!$C836)-28),LEN('DB Runes'!$F836)-29),IF(AT836="true",LEFT(RIGHT('DB Runes'!$C836,LEN('DB Runes'!$C836)-27),LEN('DB Runes'!$C836)-28),LEFT(RIGHT('DB Runes'!$C836,LEN('DB Runes'!$C836)-28),LEN('DB Runes'!$C836)-29)))),0)</f>
        <v>0</v>
      </c>
      <c r="AV836" s="9">
        <f>IF($BI836=E836,VLOOKUP($AQ836,Runes!$AD:$AF,3,FALSE),E836)</f>
        <v>0</v>
      </c>
      <c r="AW836" s="9">
        <f t="shared" si="56"/>
        <v>0</v>
      </c>
      <c r="AX836" s="11" t="str">
        <f>IF($BJ836=AV836,"true",IF('DB Runes'!$F836="{}","",IF(RIGHT(LEFT('DB Runes'!$F836,14),1)="f","false","true")))</f>
        <v>true</v>
      </c>
      <c r="AY836" s="11">
        <f>IFERROR(IF(AW836=0,0,IF(AV836=$BJ836,LEFT(RIGHT('DB Runes'!$F836,LEN('DB Runes'!$F836)-28),LEN('DB Runes'!$F836)-29),IF(AX836="true",LEFT(RIGHT('DB Runes'!$F836,LEN('DB Runes'!$F836)-27),LEN('DB Runes'!$F836)-28),LEFT(RIGHT('DB Runes'!$F836,LEN('DB Runes'!$F836)-28),LEN('DB Runes'!$F836)-29)))),0)</f>
        <v>0</v>
      </c>
      <c r="AZ836" s="9">
        <f>IF($BI836=I836,VLOOKUP($AQ836,Runes!$AD:$AF,3,FALSE),I836)</f>
        <v>0</v>
      </c>
      <c r="BA836" s="9">
        <f t="shared" si="54"/>
        <v>0</v>
      </c>
      <c r="BB836" s="11" t="str">
        <f>IF($BJ836=AZ836,"true",IF('DB Runes'!$I836="{}","",IF(RIGHT(LEFT('DB Runes'!$I836,14),1)="f","false","true")))</f>
        <v>true</v>
      </c>
      <c r="BC836" s="11">
        <f>IFERROR(IF(BA836=0,0,IF(AZ836=$BJ836,LEFT(RIGHT('DB Runes'!$I836,LEN('DB Runes'!$I836)-28),LEN('DB Runes'!$I836)-29),IF(BB836="true",LEFT(RIGHT('DB Runes'!$I836,LEN('DB Runes'!$I836)-27),LEN('DB Runes'!$I836)-28),LEFT(RIGHT('DB Runes'!$I836,LEN('DB Runes'!$I836)-28),LEN('DB Runes'!$I836)-29)))),0)</f>
        <v>0</v>
      </c>
      <c r="BD836" s="9">
        <f>IF($BI836=M836,VLOOKUP($AQ836,Runes!$AD:$AF,3,FALSE),M836)</f>
        <v>0</v>
      </c>
      <c r="BE836" s="9">
        <f t="shared" si="57"/>
        <v>0</v>
      </c>
      <c r="BF836" s="11" t="str">
        <f>IF($BJ836=BD836,"true",IF('DB Runes'!$L836="{}","",IF(RIGHT(LEFT('DB Runes'!$L836,14),1)="f","false","true")))</f>
        <v>true</v>
      </c>
      <c r="BG836" s="11">
        <f>IFERROR(IF(BE836=0,0,IF(BD836=$BJ836,LEFT(RIGHT('DB Runes'!$L836,LEN('DB Runes'!$L836)-28),LEN('DB Runes'!$L836)-29),IF(BF836="true",LEFT(RIGHT('DB Runes'!$L836,LEN('DB Runes'!$L836)-27),LEN('DB Runes'!$L836)-28),LEFT(RIGHT('DB Runes'!$L836,LEN('DB Runes'!$L836)-28),LEN('DB Runes'!$L836)-29)))),0)</f>
        <v>0</v>
      </c>
      <c r="BH836">
        <f>IFERROR(VLOOKUP($AQ836,Runes!$AM:$AP,4,FALSE),0)</f>
        <v>0</v>
      </c>
      <c r="BI836">
        <f>IFERROR(VLOOKUP($AQ836,Runes!$AD:$AF,2,FALSE),0)</f>
        <v>0</v>
      </c>
      <c r="BJ836">
        <f>IFERROR(VLOOKUP($AQ836,Runes!$AD:$AF,3,FALSE),0)</f>
        <v>0</v>
      </c>
    </row>
    <row r="837" spans="1:62" x14ac:dyDescent="0.25">
      <c r="A837" s="9">
        <f>'DB Runes'!$A837</f>
        <v>0</v>
      </c>
      <c r="B837" s="9">
        <f>'DB Runes'!$B837</f>
        <v>0</v>
      </c>
      <c r="C837" s="9" t="str">
        <f>IF('DB Runes'!$C837="{}","",IF(RIGHT(LEFT('DB Runes'!$C837,14),1)="f","false","true"))</f>
        <v>true</v>
      </c>
      <c r="D837" s="9" t="e">
        <f>IF(C837="","",IF(C837="true",LEFT(RIGHT('DB Runes'!$C837,LEN('DB Runes'!$C837)-27),LEN('DB Runes'!$C837)-28),LEFT(RIGHT('DB Runes'!$C837,LEN('DB Runes'!$C837)-28),LEN('DB Runes'!$C837)-29)))</f>
        <v>#VALUE!</v>
      </c>
      <c r="E837" s="9">
        <f>'DB Runes'!$D837</f>
        <v>0</v>
      </c>
      <c r="F837" s="9">
        <f>'DB Runes'!$E837</f>
        <v>0</v>
      </c>
      <c r="G837" s="9" t="str">
        <f>IF('DB Runes'!$F837="{}","",IF(RIGHT(LEFT('DB Runes'!$F837,14),1)="f","false","true"))</f>
        <v>true</v>
      </c>
      <c r="H837" s="9" t="e">
        <f>IF(G837="","",IF(G837="true",LEFT(RIGHT('DB Runes'!$F837,LEN('DB Runes'!$F837)-27),LEN('DB Runes'!$F837)-28),LEFT(RIGHT('DB Runes'!$F837,LEN('DB Runes'!$F837)-28),LEN('DB Runes'!$F837)-29)))</f>
        <v>#VALUE!</v>
      </c>
      <c r="I837" s="9">
        <f>'DB Runes'!$G837</f>
        <v>0</v>
      </c>
      <c r="J837" s="9">
        <f>'DB Runes'!$H837</f>
        <v>0</v>
      </c>
      <c r="K837" s="9" t="str">
        <f>IF('DB Runes'!$I837="{}","",IF(RIGHT(LEFT('DB Runes'!$I837,14),1)="f","false","true"))</f>
        <v>true</v>
      </c>
      <c r="L837" s="9" t="e">
        <f>IF(K837="","",IF(K837="true",LEFT(RIGHT('DB Runes'!$I837,LEN('DB Runes'!$I837)-27),LEN('DB Runes'!$I837)-28),LEFT(RIGHT('DB Runes'!$I837,LEN('DB Runes'!$I837)-28),LEN('DB Runes'!$I837)-29)))</f>
        <v>#VALUE!</v>
      </c>
      <c r="M837" s="9">
        <f>'DB Runes'!$J837</f>
        <v>0</v>
      </c>
      <c r="N837" s="9">
        <f>'DB Runes'!$K837</f>
        <v>0</v>
      </c>
      <c r="O837" s="9" t="str">
        <f>IF('DB Runes'!$L837="{}","",IF(RIGHT(LEFT('DB Runes'!$L837,14),1)="f","false","true"))</f>
        <v>true</v>
      </c>
      <c r="P837" s="9" t="e">
        <f>IF(O837="","",IF(O837="true",LEFT(RIGHT('DB Runes'!$L837,LEN('DB Runes'!$L837)-27),LEN('DB Runes'!$L837)-28),LEFT(RIGHT('DB Runes'!$L837,LEN('DB Runes'!$L837)-28),LEN('DB Runes'!$L837)-29)))</f>
        <v>#VALUE!</v>
      </c>
      <c r="R837" s="9" t="str">
        <f ca="1">IFERROR(sub_stat_v&amp;enchant_true?&amp;IF(G_v_equal_0&gt;0,G_v_brackets,"")&amp;g_e_equal_perfect,"")</f>
        <v/>
      </c>
      <c r="S837" s="9" t="str">
        <f ca="1">IFERROR(sub_stat_v&amp;enchant_true?&amp;IF(G_v_equal_0&gt;0,G_v_brackets,"")&amp;g_e_equal_perfect,"")</f>
        <v/>
      </c>
      <c r="T837" s="9" t="str">
        <f ca="1">IFERROR(sub_stat_v&amp;enchant_true?&amp;IF(G_v_equal_0&gt;0,G_v_brackets,"")&amp;g_e_equal_perfect,"")</f>
        <v/>
      </c>
      <c r="U837" s="9" t="str">
        <f ca="1">IFERROR(sub_stat_v&amp;enchant_true?&amp;IF(G_v_equal_0&gt;0,G_v_brackets,"")&amp;g_e_equal_perfect,"")</f>
        <v/>
      </c>
      <c r="V837" s="9" t="str">
        <f ca="1">IFERROR(sub_stat_v&amp;enchant_true?&amp;IF(G_v_equal_0&gt;0,G_v_brackets,"")&amp;g_e_equal_perfect,"")</f>
        <v/>
      </c>
      <c r="W837" s="9" t="str">
        <f ca="1">IFERROR(sub_stat_v&amp;enchant_true?&amp;IF(G_v_equal_0&gt;0,G_v_brackets,"")&amp;g_e_equal_perfect,"")</f>
        <v/>
      </c>
      <c r="X837" s="9" t="str">
        <f ca="1">IFERROR(sub_stat_v&amp;enchant_true?&amp;IF(G_v_equal_0&gt;0,G_v_brackets,"")&amp;g_e_equal_perfect,"")</f>
        <v/>
      </c>
      <c r="Y837" s="9" t="str">
        <f ca="1">IFERROR(sub_stat_v&amp;enchant_true?&amp;IF(G_v_equal_0&gt;0,G_v_brackets,"")&amp;g_e_equal_perfect,"")</f>
        <v/>
      </c>
      <c r="Z837" s="9" t="str">
        <f ca="1">IFERROR(sub_stat_v&amp;enchant_true?&amp;IF(G_v_equal_0&gt;0,G_v_brackets,"")&amp;g_e_equal_perfect,"")</f>
        <v/>
      </c>
      <c r="AA837" s="9" t="str">
        <f ca="1">IFERROR(sub_stat_v&amp;enchant_true?&amp;IF(G_v_equal_0&gt;0,G_v_brackets,"")&amp;g_e_equal_perfect,"")</f>
        <v/>
      </c>
      <c r="AB837" s="9" t="str">
        <f ca="1">IFERROR(sub_stat_v&amp;enchant_true?&amp;IF(G_v_equal_0&gt;0,G_v_brackets,"")&amp;g_e_equal_perfect,"")</f>
        <v/>
      </c>
      <c r="AQ837">
        <f>'DB Runes'!O837</f>
        <v>0</v>
      </c>
      <c r="AR837" s="9">
        <f>IF($BI837=A837,VLOOKUP($AQ837,Runes!$AD:$AF,3,FALSE),A837)</f>
        <v>0</v>
      </c>
      <c r="AS837" s="9">
        <f t="shared" si="55"/>
        <v>0</v>
      </c>
      <c r="AT837" s="11" t="str">
        <f>IF($BJ837=AR837,"true",IF('DB Runes'!$C837="{}","",IF(RIGHT(LEFT('DB Runes'!$C837,14),1)="f","false","true")))</f>
        <v>true</v>
      </c>
      <c r="AU837" s="11">
        <f>IFERROR(IF(AS837=0,0,IF(AR837=$BJ837,LEFT(RIGHT('DB Runes'!$C837,LEN('DB Runes'!$C837)-28),LEN('DB Runes'!$F837)-29),IF(AT837="true",LEFT(RIGHT('DB Runes'!$C837,LEN('DB Runes'!$C837)-27),LEN('DB Runes'!$C837)-28),LEFT(RIGHT('DB Runes'!$C837,LEN('DB Runes'!$C837)-28),LEN('DB Runes'!$C837)-29)))),0)</f>
        <v>0</v>
      </c>
      <c r="AV837" s="9">
        <f>IF($BI837=E837,VLOOKUP($AQ837,Runes!$AD:$AF,3,FALSE),E837)</f>
        <v>0</v>
      </c>
      <c r="AW837" s="9">
        <f t="shared" si="56"/>
        <v>0</v>
      </c>
      <c r="AX837" s="11" t="str">
        <f>IF($BJ837=AV837,"true",IF('DB Runes'!$F837="{}","",IF(RIGHT(LEFT('DB Runes'!$F837,14),1)="f","false","true")))</f>
        <v>true</v>
      </c>
      <c r="AY837" s="11">
        <f>IFERROR(IF(AW837=0,0,IF(AV837=$BJ837,LEFT(RIGHT('DB Runes'!$F837,LEN('DB Runes'!$F837)-28),LEN('DB Runes'!$F837)-29),IF(AX837="true",LEFT(RIGHT('DB Runes'!$F837,LEN('DB Runes'!$F837)-27),LEN('DB Runes'!$F837)-28),LEFT(RIGHT('DB Runes'!$F837,LEN('DB Runes'!$F837)-28),LEN('DB Runes'!$F837)-29)))),0)</f>
        <v>0</v>
      </c>
      <c r="AZ837" s="9">
        <f>IF($BI837=I837,VLOOKUP($AQ837,Runes!$AD:$AF,3,FALSE),I837)</f>
        <v>0</v>
      </c>
      <c r="BA837" s="9">
        <f t="shared" si="54"/>
        <v>0</v>
      </c>
      <c r="BB837" s="11" t="str">
        <f>IF($BJ837=AZ837,"true",IF('DB Runes'!$I837="{}","",IF(RIGHT(LEFT('DB Runes'!$I837,14),1)="f","false","true")))</f>
        <v>true</v>
      </c>
      <c r="BC837" s="11">
        <f>IFERROR(IF(BA837=0,0,IF(AZ837=$BJ837,LEFT(RIGHT('DB Runes'!$I837,LEN('DB Runes'!$I837)-28),LEN('DB Runes'!$I837)-29),IF(BB837="true",LEFT(RIGHT('DB Runes'!$I837,LEN('DB Runes'!$I837)-27),LEN('DB Runes'!$I837)-28),LEFT(RIGHT('DB Runes'!$I837,LEN('DB Runes'!$I837)-28),LEN('DB Runes'!$I837)-29)))),0)</f>
        <v>0</v>
      </c>
      <c r="BD837" s="9">
        <f>IF($BI837=M837,VLOOKUP($AQ837,Runes!$AD:$AF,3,FALSE),M837)</f>
        <v>0</v>
      </c>
      <c r="BE837" s="9">
        <f t="shared" si="57"/>
        <v>0</v>
      </c>
      <c r="BF837" s="11" t="str">
        <f>IF($BJ837=BD837,"true",IF('DB Runes'!$L837="{}","",IF(RIGHT(LEFT('DB Runes'!$L837,14),1)="f","false","true")))</f>
        <v>true</v>
      </c>
      <c r="BG837" s="11">
        <f>IFERROR(IF(BE837=0,0,IF(BD837=$BJ837,LEFT(RIGHT('DB Runes'!$L837,LEN('DB Runes'!$L837)-28),LEN('DB Runes'!$L837)-29),IF(BF837="true",LEFT(RIGHT('DB Runes'!$L837,LEN('DB Runes'!$L837)-27),LEN('DB Runes'!$L837)-28),LEFT(RIGHT('DB Runes'!$L837,LEN('DB Runes'!$L837)-28),LEN('DB Runes'!$L837)-29)))),0)</f>
        <v>0</v>
      </c>
      <c r="BH837">
        <f>IFERROR(VLOOKUP($AQ837,Runes!$AM:$AP,4,FALSE),0)</f>
        <v>0</v>
      </c>
      <c r="BI837">
        <f>IFERROR(VLOOKUP($AQ837,Runes!$AD:$AF,2,FALSE),0)</f>
        <v>0</v>
      </c>
      <c r="BJ837">
        <f>IFERROR(VLOOKUP($AQ837,Runes!$AD:$AF,3,FALSE),0)</f>
        <v>0</v>
      </c>
    </row>
    <row r="838" spans="1:62" x14ac:dyDescent="0.25">
      <c r="A838" s="9">
        <f>'DB Runes'!$A838</f>
        <v>0</v>
      </c>
      <c r="B838" s="9">
        <f>'DB Runes'!$B838</f>
        <v>0</v>
      </c>
      <c r="C838" s="9" t="str">
        <f>IF('DB Runes'!$C838="{}","",IF(RIGHT(LEFT('DB Runes'!$C838,14),1)="f","false","true"))</f>
        <v>true</v>
      </c>
      <c r="D838" s="9" t="e">
        <f>IF(C838="","",IF(C838="true",LEFT(RIGHT('DB Runes'!$C838,LEN('DB Runes'!$C838)-27),LEN('DB Runes'!$C838)-28),LEFT(RIGHT('DB Runes'!$C838,LEN('DB Runes'!$C838)-28),LEN('DB Runes'!$C838)-29)))</f>
        <v>#VALUE!</v>
      </c>
      <c r="E838" s="9">
        <f>'DB Runes'!$D838</f>
        <v>0</v>
      </c>
      <c r="F838" s="9">
        <f>'DB Runes'!$E838</f>
        <v>0</v>
      </c>
      <c r="G838" s="9" t="str">
        <f>IF('DB Runes'!$F838="{}","",IF(RIGHT(LEFT('DB Runes'!$F838,14),1)="f","false","true"))</f>
        <v>true</v>
      </c>
      <c r="H838" s="9" t="e">
        <f>IF(G838="","",IF(G838="true",LEFT(RIGHT('DB Runes'!$F838,LEN('DB Runes'!$F838)-27),LEN('DB Runes'!$F838)-28),LEFT(RIGHT('DB Runes'!$F838,LEN('DB Runes'!$F838)-28),LEN('DB Runes'!$F838)-29)))</f>
        <v>#VALUE!</v>
      </c>
      <c r="I838" s="9">
        <f>'DB Runes'!$G838</f>
        <v>0</v>
      </c>
      <c r="J838" s="9">
        <f>'DB Runes'!$H838</f>
        <v>0</v>
      </c>
      <c r="K838" s="9" t="str">
        <f>IF('DB Runes'!$I838="{}","",IF(RIGHT(LEFT('DB Runes'!$I838,14),1)="f","false","true"))</f>
        <v>true</v>
      </c>
      <c r="L838" s="9" t="e">
        <f>IF(K838="","",IF(K838="true",LEFT(RIGHT('DB Runes'!$I838,LEN('DB Runes'!$I838)-27),LEN('DB Runes'!$I838)-28),LEFT(RIGHT('DB Runes'!$I838,LEN('DB Runes'!$I838)-28),LEN('DB Runes'!$I838)-29)))</f>
        <v>#VALUE!</v>
      </c>
      <c r="M838" s="9">
        <f>'DB Runes'!$J838</f>
        <v>0</v>
      </c>
      <c r="N838" s="9">
        <f>'DB Runes'!$K838</f>
        <v>0</v>
      </c>
      <c r="O838" s="9" t="str">
        <f>IF('DB Runes'!$L838="{}","",IF(RIGHT(LEFT('DB Runes'!$L838,14),1)="f","false","true"))</f>
        <v>true</v>
      </c>
      <c r="P838" s="9" t="e">
        <f>IF(O838="","",IF(O838="true",LEFT(RIGHT('DB Runes'!$L838,LEN('DB Runes'!$L838)-27),LEN('DB Runes'!$L838)-28),LEFT(RIGHT('DB Runes'!$L838,LEN('DB Runes'!$L838)-28),LEN('DB Runes'!$L838)-29)))</f>
        <v>#VALUE!</v>
      </c>
      <c r="R838" s="9" t="str">
        <f ca="1">IFERROR(sub_stat_v&amp;enchant_true?&amp;IF(G_v_equal_0&gt;0,G_v_brackets,"")&amp;g_e_equal_perfect,"")</f>
        <v/>
      </c>
      <c r="S838" s="9" t="str">
        <f ca="1">IFERROR(sub_stat_v&amp;enchant_true?&amp;IF(G_v_equal_0&gt;0,G_v_brackets,"")&amp;g_e_equal_perfect,"")</f>
        <v/>
      </c>
      <c r="T838" s="9" t="str">
        <f ca="1">IFERROR(sub_stat_v&amp;enchant_true?&amp;IF(G_v_equal_0&gt;0,G_v_brackets,"")&amp;g_e_equal_perfect,"")</f>
        <v/>
      </c>
      <c r="U838" s="9" t="str">
        <f ca="1">IFERROR(sub_stat_v&amp;enchant_true?&amp;IF(G_v_equal_0&gt;0,G_v_brackets,"")&amp;g_e_equal_perfect,"")</f>
        <v/>
      </c>
      <c r="V838" s="9" t="str">
        <f ca="1">IFERROR(sub_stat_v&amp;enchant_true?&amp;IF(G_v_equal_0&gt;0,G_v_brackets,"")&amp;g_e_equal_perfect,"")</f>
        <v/>
      </c>
      <c r="W838" s="9" t="str">
        <f ca="1">IFERROR(sub_stat_v&amp;enchant_true?&amp;IF(G_v_equal_0&gt;0,G_v_brackets,"")&amp;g_e_equal_perfect,"")</f>
        <v/>
      </c>
      <c r="X838" s="9" t="str">
        <f ca="1">IFERROR(sub_stat_v&amp;enchant_true?&amp;IF(G_v_equal_0&gt;0,G_v_brackets,"")&amp;g_e_equal_perfect,"")</f>
        <v/>
      </c>
      <c r="Y838" s="9" t="str">
        <f ca="1">IFERROR(sub_stat_v&amp;enchant_true?&amp;IF(G_v_equal_0&gt;0,G_v_brackets,"")&amp;g_e_equal_perfect,"")</f>
        <v/>
      </c>
      <c r="Z838" s="9" t="str">
        <f ca="1">IFERROR(sub_stat_v&amp;enchant_true?&amp;IF(G_v_equal_0&gt;0,G_v_brackets,"")&amp;g_e_equal_perfect,"")</f>
        <v/>
      </c>
      <c r="AA838" s="9" t="str">
        <f ca="1">IFERROR(sub_stat_v&amp;enchant_true?&amp;IF(G_v_equal_0&gt;0,G_v_brackets,"")&amp;g_e_equal_perfect,"")</f>
        <v/>
      </c>
      <c r="AB838" s="9" t="str">
        <f ca="1">IFERROR(sub_stat_v&amp;enchant_true?&amp;IF(G_v_equal_0&gt;0,G_v_brackets,"")&amp;g_e_equal_perfect,"")</f>
        <v/>
      </c>
      <c r="AQ838">
        <f>'DB Runes'!O838</f>
        <v>0</v>
      </c>
      <c r="AR838" s="9">
        <f>IF($BI838=A838,VLOOKUP($AQ838,Runes!$AD:$AF,3,FALSE),A838)</f>
        <v>0</v>
      </c>
      <c r="AS838" s="9">
        <f t="shared" si="55"/>
        <v>0</v>
      </c>
      <c r="AT838" s="11" t="str">
        <f>IF($BJ838=AR838,"true",IF('DB Runes'!$C838="{}","",IF(RIGHT(LEFT('DB Runes'!$C838,14),1)="f","false","true")))</f>
        <v>true</v>
      </c>
      <c r="AU838" s="11">
        <f>IFERROR(IF(AS838=0,0,IF(AR838=$BJ838,LEFT(RIGHT('DB Runes'!$C838,LEN('DB Runes'!$C838)-28),LEN('DB Runes'!$F838)-29),IF(AT838="true",LEFT(RIGHT('DB Runes'!$C838,LEN('DB Runes'!$C838)-27),LEN('DB Runes'!$C838)-28),LEFT(RIGHT('DB Runes'!$C838,LEN('DB Runes'!$C838)-28),LEN('DB Runes'!$C838)-29)))),0)</f>
        <v>0</v>
      </c>
      <c r="AV838" s="9">
        <f>IF($BI838=E838,VLOOKUP($AQ838,Runes!$AD:$AF,3,FALSE),E838)</f>
        <v>0</v>
      </c>
      <c r="AW838" s="9">
        <f t="shared" si="56"/>
        <v>0</v>
      </c>
      <c r="AX838" s="11" t="str">
        <f>IF($BJ838=AV838,"true",IF('DB Runes'!$F838="{}","",IF(RIGHT(LEFT('DB Runes'!$F838,14),1)="f","false","true")))</f>
        <v>true</v>
      </c>
      <c r="AY838" s="11">
        <f>IFERROR(IF(AW838=0,0,IF(AV838=$BJ838,LEFT(RIGHT('DB Runes'!$F838,LEN('DB Runes'!$F838)-28),LEN('DB Runes'!$F838)-29),IF(AX838="true",LEFT(RIGHT('DB Runes'!$F838,LEN('DB Runes'!$F838)-27),LEN('DB Runes'!$F838)-28),LEFT(RIGHT('DB Runes'!$F838,LEN('DB Runes'!$F838)-28),LEN('DB Runes'!$F838)-29)))),0)</f>
        <v>0</v>
      </c>
      <c r="AZ838" s="9">
        <f>IF($BI838=I838,VLOOKUP($AQ838,Runes!$AD:$AF,3,FALSE),I838)</f>
        <v>0</v>
      </c>
      <c r="BA838" s="9">
        <f t="shared" si="54"/>
        <v>0</v>
      </c>
      <c r="BB838" s="11" t="str">
        <f>IF($BJ838=AZ838,"true",IF('DB Runes'!$I838="{}","",IF(RIGHT(LEFT('DB Runes'!$I838,14),1)="f","false","true")))</f>
        <v>true</v>
      </c>
      <c r="BC838" s="11">
        <f>IFERROR(IF(BA838=0,0,IF(AZ838=$BJ838,LEFT(RIGHT('DB Runes'!$I838,LEN('DB Runes'!$I838)-28),LEN('DB Runes'!$I838)-29),IF(BB838="true",LEFT(RIGHT('DB Runes'!$I838,LEN('DB Runes'!$I838)-27),LEN('DB Runes'!$I838)-28),LEFT(RIGHT('DB Runes'!$I838,LEN('DB Runes'!$I838)-28),LEN('DB Runes'!$I838)-29)))),0)</f>
        <v>0</v>
      </c>
      <c r="BD838" s="9">
        <f>IF($BI838=M838,VLOOKUP($AQ838,Runes!$AD:$AF,3,FALSE),M838)</f>
        <v>0</v>
      </c>
      <c r="BE838" s="9">
        <f t="shared" si="57"/>
        <v>0</v>
      </c>
      <c r="BF838" s="11" t="str">
        <f>IF($BJ838=BD838,"true",IF('DB Runes'!$L838="{}","",IF(RIGHT(LEFT('DB Runes'!$L838,14),1)="f","false","true")))</f>
        <v>true</v>
      </c>
      <c r="BG838" s="11">
        <f>IFERROR(IF(BE838=0,0,IF(BD838=$BJ838,LEFT(RIGHT('DB Runes'!$L838,LEN('DB Runes'!$L838)-28),LEN('DB Runes'!$L838)-29),IF(BF838="true",LEFT(RIGHT('DB Runes'!$L838,LEN('DB Runes'!$L838)-27),LEN('DB Runes'!$L838)-28),LEFT(RIGHT('DB Runes'!$L838,LEN('DB Runes'!$L838)-28),LEN('DB Runes'!$L838)-29)))),0)</f>
        <v>0</v>
      </c>
      <c r="BH838">
        <f>IFERROR(VLOOKUP($AQ838,Runes!$AM:$AP,4,FALSE),0)</f>
        <v>0</v>
      </c>
      <c r="BI838">
        <f>IFERROR(VLOOKUP($AQ838,Runes!$AD:$AF,2,FALSE),0)</f>
        <v>0</v>
      </c>
      <c r="BJ838">
        <f>IFERROR(VLOOKUP($AQ838,Runes!$AD:$AF,3,FALSE),0)</f>
        <v>0</v>
      </c>
    </row>
    <row r="839" spans="1:62" x14ac:dyDescent="0.25">
      <c r="A839" s="9">
        <f>'DB Runes'!$A839</f>
        <v>0</v>
      </c>
      <c r="B839" s="9">
        <f>'DB Runes'!$B839</f>
        <v>0</v>
      </c>
      <c r="C839" s="9" t="str">
        <f>IF('DB Runes'!$C839="{}","",IF(RIGHT(LEFT('DB Runes'!$C839,14),1)="f","false","true"))</f>
        <v>true</v>
      </c>
      <c r="D839" s="9" t="e">
        <f>IF(C839="","",IF(C839="true",LEFT(RIGHT('DB Runes'!$C839,LEN('DB Runes'!$C839)-27),LEN('DB Runes'!$C839)-28),LEFT(RIGHT('DB Runes'!$C839,LEN('DB Runes'!$C839)-28),LEN('DB Runes'!$C839)-29)))</f>
        <v>#VALUE!</v>
      </c>
      <c r="E839" s="9">
        <f>'DB Runes'!$D839</f>
        <v>0</v>
      </c>
      <c r="F839" s="9">
        <f>'DB Runes'!$E839</f>
        <v>0</v>
      </c>
      <c r="G839" s="9" t="str">
        <f>IF('DB Runes'!$F839="{}","",IF(RIGHT(LEFT('DB Runes'!$F839,14),1)="f","false","true"))</f>
        <v>true</v>
      </c>
      <c r="H839" s="9" t="e">
        <f>IF(G839="","",IF(G839="true",LEFT(RIGHT('DB Runes'!$F839,LEN('DB Runes'!$F839)-27),LEN('DB Runes'!$F839)-28),LEFT(RIGHT('DB Runes'!$F839,LEN('DB Runes'!$F839)-28),LEN('DB Runes'!$F839)-29)))</f>
        <v>#VALUE!</v>
      </c>
      <c r="I839" s="9">
        <f>'DB Runes'!$G839</f>
        <v>0</v>
      </c>
      <c r="J839" s="9">
        <f>'DB Runes'!$H839</f>
        <v>0</v>
      </c>
      <c r="K839" s="9" t="str">
        <f>IF('DB Runes'!$I839="{}","",IF(RIGHT(LEFT('DB Runes'!$I839,14),1)="f","false","true"))</f>
        <v>true</v>
      </c>
      <c r="L839" s="9" t="e">
        <f>IF(K839="","",IF(K839="true",LEFT(RIGHT('DB Runes'!$I839,LEN('DB Runes'!$I839)-27),LEN('DB Runes'!$I839)-28),LEFT(RIGHT('DB Runes'!$I839,LEN('DB Runes'!$I839)-28),LEN('DB Runes'!$I839)-29)))</f>
        <v>#VALUE!</v>
      </c>
      <c r="M839" s="9">
        <f>'DB Runes'!$J839</f>
        <v>0</v>
      </c>
      <c r="N839" s="9">
        <f>'DB Runes'!$K839</f>
        <v>0</v>
      </c>
      <c r="O839" s="9" t="str">
        <f>IF('DB Runes'!$L839="{}","",IF(RIGHT(LEFT('DB Runes'!$L839,14),1)="f","false","true"))</f>
        <v>true</v>
      </c>
      <c r="P839" s="9" t="e">
        <f>IF(O839="","",IF(O839="true",LEFT(RIGHT('DB Runes'!$L839,LEN('DB Runes'!$L839)-27),LEN('DB Runes'!$L839)-28),LEFT(RIGHT('DB Runes'!$L839,LEN('DB Runes'!$L839)-28),LEN('DB Runes'!$L839)-29)))</f>
        <v>#VALUE!</v>
      </c>
      <c r="R839" s="9" t="str">
        <f ca="1">IFERROR(sub_stat_v&amp;enchant_true?&amp;IF(G_v_equal_0&gt;0,G_v_brackets,"")&amp;g_e_equal_perfect,"")</f>
        <v/>
      </c>
      <c r="S839" s="9" t="str">
        <f ca="1">IFERROR(sub_stat_v&amp;enchant_true?&amp;IF(G_v_equal_0&gt;0,G_v_brackets,"")&amp;g_e_equal_perfect,"")</f>
        <v/>
      </c>
      <c r="T839" s="9" t="str">
        <f ca="1">IFERROR(sub_stat_v&amp;enchant_true?&amp;IF(G_v_equal_0&gt;0,G_v_brackets,"")&amp;g_e_equal_perfect,"")</f>
        <v/>
      </c>
      <c r="U839" s="9" t="str">
        <f ca="1">IFERROR(sub_stat_v&amp;enchant_true?&amp;IF(G_v_equal_0&gt;0,G_v_brackets,"")&amp;g_e_equal_perfect,"")</f>
        <v/>
      </c>
      <c r="V839" s="9" t="str">
        <f ca="1">IFERROR(sub_stat_v&amp;enchant_true?&amp;IF(G_v_equal_0&gt;0,G_v_brackets,"")&amp;g_e_equal_perfect,"")</f>
        <v/>
      </c>
      <c r="W839" s="9" t="str">
        <f ca="1">IFERROR(sub_stat_v&amp;enchant_true?&amp;IF(G_v_equal_0&gt;0,G_v_brackets,"")&amp;g_e_equal_perfect,"")</f>
        <v/>
      </c>
      <c r="X839" s="9" t="str">
        <f ca="1">IFERROR(sub_stat_v&amp;enchant_true?&amp;IF(G_v_equal_0&gt;0,G_v_brackets,"")&amp;g_e_equal_perfect,"")</f>
        <v/>
      </c>
      <c r="Y839" s="9" t="str">
        <f ca="1">IFERROR(sub_stat_v&amp;enchant_true?&amp;IF(G_v_equal_0&gt;0,G_v_brackets,"")&amp;g_e_equal_perfect,"")</f>
        <v/>
      </c>
      <c r="Z839" s="9" t="str">
        <f ca="1">IFERROR(sub_stat_v&amp;enchant_true?&amp;IF(G_v_equal_0&gt;0,G_v_brackets,"")&amp;g_e_equal_perfect,"")</f>
        <v/>
      </c>
      <c r="AA839" s="9" t="str">
        <f ca="1">IFERROR(sub_stat_v&amp;enchant_true?&amp;IF(G_v_equal_0&gt;0,G_v_brackets,"")&amp;g_e_equal_perfect,"")</f>
        <v/>
      </c>
      <c r="AB839" s="9" t="str">
        <f ca="1">IFERROR(sub_stat_v&amp;enchant_true?&amp;IF(G_v_equal_0&gt;0,G_v_brackets,"")&amp;g_e_equal_perfect,"")</f>
        <v/>
      </c>
      <c r="AQ839">
        <f>'DB Runes'!O839</f>
        <v>0</v>
      </c>
      <c r="AR839" s="9">
        <f>IF($BI839=A839,VLOOKUP($AQ839,Runes!$AD:$AF,3,FALSE),A839)</f>
        <v>0</v>
      </c>
      <c r="AS839" s="9">
        <f t="shared" si="55"/>
        <v>0</v>
      </c>
      <c r="AT839" s="11" t="str">
        <f>IF($BJ839=AR839,"true",IF('DB Runes'!$C839="{}","",IF(RIGHT(LEFT('DB Runes'!$C839,14),1)="f","false","true")))</f>
        <v>true</v>
      </c>
      <c r="AU839" s="11">
        <f>IFERROR(IF(AS839=0,0,IF(AR839=$BJ839,LEFT(RIGHT('DB Runes'!$C839,LEN('DB Runes'!$C839)-28),LEN('DB Runes'!$F839)-29),IF(AT839="true",LEFT(RIGHT('DB Runes'!$C839,LEN('DB Runes'!$C839)-27),LEN('DB Runes'!$C839)-28),LEFT(RIGHT('DB Runes'!$C839,LEN('DB Runes'!$C839)-28),LEN('DB Runes'!$C839)-29)))),0)</f>
        <v>0</v>
      </c>
      <c r="AV839" s="9">
        <f>IF($BI839=E839,VLOOKUP($AQ839,Runes!$AD:$AF,3,FALSE),E839)</f>
        <v>0</v>
      </c>
      <c r="AW839" s="9">
        <f t="shared" si="56"/>
        <v>0</v>
      </c>
      <c r="AX839" s="11" t="str">
        <f>IF($BJ839=AV839,"true",IF('DB Runes'!$F839="{}","",IF(RIGHT(LEFT('DB Runes'!$F839,14),1)="f","false","true")))</f>
        <v>true</v>
      </c>
      <c r="AY839" s="11">
        <f>IFERROR(IF(AW839=0,0,IF(AV839=$BJ839,LEFT(RIGHT('DB Runes'!$F839,LEN('DB Runes'!$F839)-28),LEN('DB Runes'!$F839)-29),IF(AX839="true",LEFT(RIGHT('DB Runes'!$F839,LEN('DB Runes'!$F839)-27),LEN('DB Runes'!$F839)-28),LEFT(RIGHT('DB Runes'!$F839,LEN('DB Runes'!$F839)-28),LEN('DB Runes'!$F839)-29)))),0)</f>
        <v>0</v>
      </c>
      <c r="AZ839" s="9">
        <f>IF($BI839=I839,VLOOKUP($AQ839,Runes!$AD:$AF,3,FALSE),I839)</f>
        <v>0</v>
      </c>
      <c r="BA839" s="9">
        <f t="shared" si="54"/>
        <v>0</v>
      </c>
      <c r="BB839" s="11" t="str">
        <f>IF($BJ839=AZ839,"true",IF('DB Runes'!$I839="{}","",IF(RIGHT(LEFT('DB Runes'!$I839,14),1)="f","false","true")))</f>
        <v>true</v>
      </c>
      <c r="BC839" s="11">
        <f>IFERROR(IF(BA839=0,0,IF(AZ839=$BJ839,LEFT(RIGHT('DB Runes'!$I839,LEN('DB Runes'!$I839)-28),LEN('DB Runes'!$I839)-29),IF(BB839="true",LEFT(RIGHT('DB Runes'!$I839,LEN('DB Runes'!$I839)-27),LEN('DB Runes'!$I839)-28),LEFT(RIGHT('DB Runes'!$I839,LEN('DB Runes'!$I839)-28),LEN('DB Runes'!$I839)-29)))),0)</f>
        <v>0</v>
      </c>
      <c r="BD839" s="9">
        <f>IF($BI839=M839,VLOOKUP($AQ839,Runes!$AD:$AF,3,FALSE),M839)</f>
        <v>0</v>
      </c>
      <c r="BE839" s="9">
        <f t="shared" si="57"/>
        <v>0</v>
      </c>
      <c r="BF839" s="11" t="str">
        <f>IF($BJ839=BD839,"true",IF('DB Runes'!$L839="{}","",IF(RIGHT(LEFT('DB Runes'!$L839,14),1)="f","false","true")))</f>
        <v>true</v>
      </c>
      <c r="BG839" s="11">
        <f>IFERROR(IF(BE839=0,0,IF(BD839=$BJ839,LEFT(RIGHT('DB Runes'!$L839,LEN('DB Runes'!$L839)-28),LEN('DB Runes'!$L839)-29),IF(BF839="true",LEFT(RIGHT('DB Runes'!$L839,LEN('DB Runes'!$L839)-27),LEN('DB Runes'!$L839)-28),LEFT(RIGHT('DB Runes'!$L839,LEN('DB Runes'!$L839)-28),LEN('DB Runes'!$L839)-29)))),0)</f>
        <v>0</v>
      </c>
      <c r="BH839">
        <f>IFERROR(VLOOKUP($AQ839,Runes!$AM:$AP,4,FALSE),0)</f>
        <v>0</v>
      </c>
      <c r="BI839">
        <f>IFERROR(VLOOKUP($AQ839,Runes!$AD:$AF,2,FALSE),0)</f>
        <v>0</v>
      </c>
      <c r="BJ839">
        <f>IFERROR(VLOOKUP($AQ839,Runes!$AD:$AF,3,FALSE),0)</f>
        <v>0</v>
      </c>
    </row>
    <row r="840" spans="1:62" x14ac:dyDescent="0.25">
      <c r="A840" s="9">
        <f>'DB Runes'!$A840</f>
        <v>0</v>
      </c>
      <c r="B840" s="9">
        <f>'DB Runes'!$B840</f>
        <v>0</v>
      </c>
      <c r="C840" s="9" t="str">
        <f>IF('DB Runes'!$C840="{}","",IF(RIGHT(LEFT('DB Runes'!$C840,14),1)="f","false","true"))</f>
        <v>true</v>
      </c>
      <c r="D840" s="9" t="e">
        <f>IF(C840="","",IF(C840="true",LEFT(RIGHT('DB Runes'!$C840,LEN('DB Runes'!$C840)-27),LEN('DB Runes'!$C840)-28),LEFT(RIGHT('DB Runes'!$C840,LEN('DB Runes'!$C840)-28),LEN('DB Runes'!$C840)-29)))</f>
        <v>#VALUE!</v>
      </c>
      <c r="E840" s="9">
        <f>'DB Runes'!$D840</f>
        <v>0</v>
      </c>
      <c r="F840" s="9">
        <f>'DB Runes'!$E840</f>
        <v>0</v>
      </c>
      <c r="G840" s="9" t="str">
        <f>IF('DB Runes'!$F840="{}","",IF(RIGHT(LEFT('DB Runes'!$F840,14),1)="f","false","true"))</f>
        <v>true</v>
      </c>
      <c r="H840" s="9" t="e">
        <f>IF(G840="","",IF(G840="true",LEFT(RIGHT('DB Runes'!$F840,LEN('DB Runes'!$F840)-27),LEN('DB Runes'!$F840)-28),LEFT(RIGHT('DB Runes'!$F840,LEN('DB Runes'!$F840)-28),LEN('DB Runes'!$F840)-29)))</f>
        <v>#VALUE!</v>
      </c>
      <c r="I840" s="9">
        <f>'DB Runes'!$G840</f>
        <v>0</v>
      </c>
      <c r="J840" s="9">
        <f>'DB Runes'!$H840</f>
        <v>0</v>
      </c>
      <c r="K840" s="9" t="str">
        <f>IF('DB Runes'!$I840="{}","",IF(RIGHT(LEFT('DB Runes'!$I840,14),1)="f","false","true"))</f>
        <v>true</v>
      </c>
      <c r="L840" s="9" t="e">
        <f>IF(K840="","",IF(K840="true",LEFT(RIGHT('DB Runes'!$I840,LEN('DB Runes'!$I840)-27),LEN('DB Runes'!$I840)-28),LEFT(RIGHT('DB Runes'!$I840,LEN('DB Runes'!$I840)-28),LEN('DB Runes'!$I840)-29)))</f>
        <v>#VALUE!</v>
      </c>
      <c r="M840" s="9">
        <f>'DB Runes'!$J840</f>
        <v>0</v>
      </c>
      <c r="N840" s="9">
        <f>'DB Runes'!$K840</f>
        <v>0</v>
      </c>
      <c r="O840" s="9" t="str">
        <f>IF('DB Runes'!$L840="{}","",IF(RIGHT(LEFT('DB Runes'!$L840,14),1)="f","false","true"))</f>
        <v>true</v>
      </c>
      <c r="P840" s="9" t="e">
        <f>IF(O840="","",IF(O840="true",LEFT(RIGHT('DB Runes'!$L840,LEN('DB Runes'!$L840)-27),LEN('DB Runes'!$L840)-28),LEFT(RIGHT('DB Runes'!$L840,LEN('DB Runes'!$L840)-28),LEN('DB Runes'!$L840)-29)))</f>
        <v>#VALUE!</v>
      </c>
      <c r="R840" s="9" t="str">
        <f ca="1">IFERROR(sub_stat_v&amp;enchant_true?&amp;IF(G_v_equal_0&gt;0,G_v_brackets,"")&amp;g_e_equal_perfect,"")</f>
        <v/>
      </c>
      <c r="S840" s="9" t="str">
        <f ca="1">IFERROR(sub_stat_v&amp;enchant_true?&amp;IF(G_v_equal_0&gt;0,G_v_brackets,"")&amp;g_e_equal_perfect,"")</f>
        <v/>
      </c>
      <c r="T840" s="9" t="str">
        <f ca="1">IFERROR(sub_stat_v&amp;enchant_true?&amp;IF(G_v_equal_0&gt;0,G_v_brackets,"")&amp;g_e_equal_perfect,"")</f>
        <v/>
      </c>
      <c r="U840" s="9" t="str">
        <f ca="1">IFERROR(sub_stat_v&amp;enchant_true?&amp;IF(G_v_equal_0&gt;0,G_v_brackets,"")&amp;g_e_equal_perfect,"")</f>
        <v/>
      </c>
      <c r="V840" s="9" t="str">
        <f ca="1">IFERROR(sub_stat_v&amp;enchant_true?&amp;IF(G_v_equal_0&gt;0,G_v_brackets,"")&amp;g_e_equal_perfect,"")</f>
        <v/>
      </c>
      <c r="W840" s="9" t="str">
        <f ca="1">IFERROR(sub_stat_v&amp;enchant_true?&amp;IF(G_v_equal_0&gt;0,G_v_brackets,"")&amp;g_e_equal_perfect,"")</f>
        <v/>
      </c>
      <c r="X840" s="9" t="str">
        <f ca="1">IFERROR(sub_stat_v&amp;enchant_true?&amp;IF(G_v_equal_0&gt;0,G_v_brackets,"")&amp;g_e_equal_perfect,"")</f>
        <v/>
      </c>
      <c r="Y840" s="9" t="str">
        <f ca="1">IFERROR(sub_stat_v&amp;enchant_true?&amp;IF(G_v_equal_0&gt;0,G_v_brackets,"")&amp;g_e_equal_perfect,"")</f>
        <v/>
      </c>
      <c r="Z840" s="9" t="str">
        <f ca="1">IFERROR(sub_stat_v&amp;enchant_true?&amp;IF(G_v_equal_0&gt;0,G_v_brackets,"")&amp;g_e_equal_perfect,"")</f>
        <v/>
      </c>
      <c r="AA840" s="9" t="str">
        <f ca="1">IFERROR(sub_stat_v&amp;enchant_true?&amp;IF(G_v_equal_0&gt;0,G_v_brackets,"")&amp;g_e_equal_perfect,"")</f>
        <v/>
      </c>
      <c r="AB840" s="9" t="str">
        <f ca="1">IFERROR(sub_stat_v&amp;enchant_true?&amp;IF(G_v_equal_0&gt;0,G_v_brackets,"")&amp;g_e_equal_perfect,"")</f>
        <v/>
      </c>
      <c r="AQ840">
        <f>'DB Runes'!O840</f>
        <v>0</v>
      </c>
      <c r="AR840" s="9">
        <f>IF($BI840=A840,VLOOKUP($AQ840,Runes!$AD:$AF,3,FALSE),A840)</f>
        <v>0</v>
      </c>
      <c r="AS840" s="9">
        <f t="shared" si="55"/>
        <v>0</v>
      </c>
      <c r="AT840" s="11" t="str">
        <f>IF($BJ840=AR840,"true",IF('DB Runes'!$C840="{}","",IF(RIGHT(LEFT('DB Runes'!$C840,14),1)="f","false","true")))</f>
        <v>true</v>
      </c>
      <c r="AU840" s="11">
        <f>IFERROR(IF(AS840=0,0,IF(AR840=$BJ840,LEFT(RIGHT('DB Runes'!$C840,LEN('DB Runes'!$C840)-28),LEN('DB Runes'!$F840)-29),IF(AT840="true",LEFT(RIGHT('DB Runes'!$C840,LEN('DB Runes'!$C840)-27),LEN('DB Runes'!$C840)-28),LEFT(RIGHT('DB Runes'!$C840,LEN('DB Runes'!$C840)-28),LEN('DB Runes'!$C840)-29)))),0)</f>
        <v>0</v>
      </c>
      <c r="AV840" s="9">
        <f>IF($BI840=E840,VLOOKUP($AQ840,Runes!$AD:$AF,3,FALSE),E840)</f>
        <v>0</v>
      </c>
      <c r="AW840" s="9">
        <f t="shared" si="56"/>
        <v>0</v>
      </c>
      <c r="AX840" s="11" t="str">
        <f>IF($BJ840=AV840,"true",IF('DB Runes'!$F840="{}","",IF(RIGHT(LEFT('DB Runes'!$F840,14),1)="f","false","true")))</f>
        <v>true</v>
      </c>
      <c r="AY840" s="11">
        <f>IFERROR(IF(AW840=0,0,IF(AV840=$BJ840,LEFT(RIGHT('DB Runes'!$F840,LEN('DB Runes'!$F840)-28),LEN('DB Runes'!$F840)-29),IF(AX840="true",LEFT(RIGHT('DB Runes'!$F840,LEN('DB Runes'!$F840)-27),LEN('DB Runes'!$F840)-28),LEFT(RIGHT('DB Runes'!$F840,LEN('DB Runes'!$F840)-28),LEN('DB Runes'!$F840)-29)))),0)</f>
        <v>0</v>
      </c>
      <c r="AZ840" s="9">
        <f>IF($BI840=I840,VLOOKUP($AQ840,Runes!$AD:$AF,3,FALSE),I840)</f>
        <v>0</v>
      </c>
      <c r="BA840" s="9">
        <f t="shared" si="54"/>
        <v>0</v>
      </c>
      <c r="BB840" s="11" t="str">
        <f>IF($BJ840=AZ840,"true",IF('DB Runes'!$I840="{}","",IF(RIGHT(LEFT('DB Runes'!$I840,14),1)="f","false","true")))</f>
        <v>true</v>
      </c>
      <c r="BC840" s="11">
        <f>IFERROR(IF(BA840=0,0,IF(AZ840=$BJ840,LEFT(RIGHT('DB Runes'!$I840,LEN('DB Runes'!$I840)-28),LEN('DB Runes'!$I840)-29),IF(BB840="true",LEFT(RIGHT('DB Runes'!$I840,LEN('DB Runes'!$I840)-27),LEN('DB Runes'!$I840)-28),LEFT(RIGHT('DB Runes'!$I840,LEN('DB Runes'!$I840)-28),LEN('DB Runes'!$I840)-29)))),0)</f>
        <v>0</v>
      </c>
      <c r="BD840" s="9">
        <f>IF($BI840=M840,VLOOKUP($AQ840,Runes!$AD:$AF,3,FALSE),M840)</f>
        <v>0</v>
      </c>
      <c r="BE840" s="9">
        <f t="shared" si="57"/>
        <v>0</v>
      </c>
      <c r="BF840" s="11" t="str">
        <f>IF($BJ840=BD840,"true",IF('DB Runes'!$L840="{}","",IF(RIGHT(LEFT('DB Runes'!$L840,14),1)="f","false","true")))</f>
        <v>true</v>
      </c>
      <c r="BG840" s="11">
        <f>IFERROR(IF(BE840=0,0,IF(BD840=$BJ840,LEFT(RIGHT('DB Runes'!$L840,LEN('DB Runes'!$L840)-28),LEN('DB Runes'!$L840)-29),IF(BF840="true",LEFT(RIGHT('DB Runes'!$L840,LEN('DB Runes'!$L840)-27),LEN('DB Runes'!$L840)-28),LEFT(RIGHT('DB Runes'!$L840,LEN('DB Runes'!$L840)-28),LEN('DB Runes'!$L840)-29)))),0)</f>
        <v>0</v>
      </c>
      <c r="BH840">
        <f>IFERROR(VLOOKUP($AQ840,Runes!$AM:$AP,4,FALSE),0)</f>
        <v>0</v>
      </c>
      <c r="BI840">
        <f>IFERROR(VLOOKUP($AQ840,Runes!$AD:$AF,2,FALSE),0)</f>
        <v>0</v>
      </c>
      <c r="BJ840">
        <f>IFERROR(VLOOKUP($AQ840,Runes!$AD:$AF,3,FALSE),0)</f>
        <v>0</v>
      </c>
    </row>
    <row r="841" spans="1:62" x14ac:dyDescent="0.25">
      <c r="A841" s="9">
        <f>'DB Runes'!$A841</f>
        <v>0</v>
      </c>
      <c r="B841" s="9">
        <f>'DB Runes'!$B841</f>
        <v>0</v>
      </c>
      <c r="C841" s="9" t="str">
        <f>IF('DB Runes'!$C841="{}","",IF(RIGHT(LEFT('DB Runes'!$C841,14),1)="f","false","true"))</f>
        <v>true</v>
      </c>
      <c r="D841" s="9" t="e">
        <f>IF(C841="","",IF(C841="true",LEFT(RIGHT('DB Runes'!$C841,LEN('DB Runes'!$C841)-27),LEN('DB Runes'!$C841)-28),LEFT(RIGHT('DB Runes'!$C841,LEN('DB Runes'!$C841)-28),LEN('DB Runes'!$C841)-29)))</f>
        <v>#VALUE!</v>
      </c>
      <c r="E841" s="9">
        <f>'DB Runes'!$D841</f>
        <v>0</v>
      </c>
      <c r="F841" s="9">
        <f>'DB Runes'!$E841</f>
        <v>0</v>
      </c>
      <c r="G841" s="9" t="str">
        <f>IF('DB Runes'!$F841="{}","",IF(RIGHT(LEFT('DB Runes'!$F841,14),1)="f","false","true"))</f>
        <v>true</v>
      </c>
      <c r="H841" s="9" t="e">
        <f>IF(G841="","",IF(G841="true",LEFT(RIGHT('DB Runes'!$F841,LEN('DB Runes'!$F841)-27),LEN('DB Runes'!$F841)-28),LEFT(RIGHT('DB Runes'!$F841,LEN('DB Runes'!$F841)-28),LEN('DB Runes'!$F841)-29)))</f>
        <v>#VALUE!</v>
      </c>
      <c r="I841" s="9">
        <f>'DB Runes'!$G841</f>
        <v>0</v>
      </c>
      <c r="J841" s="9">
        <f>'DB Runes'!$H841</f>
        <v>0</v>
      </c>
      <c r="K841" s="9" t="str">
        <f>IF('DB Runes'!$I841="{}","",IF(RIGHT(LEFT('DB Runes'!$I841,14),1)="f","false","true"))</f>
        <v>true</v>
      </c>
      <c r="L841" s="9" t="e">
        <f>IF(K841="","",IF(K841="true",LEFT(RIGHT('DB Runes'!$I841,LEN('DB Runes'!$I841)-27),LEN('DB Runes'!$I841)-28),LEFT(RIGHT('DB Runes'!$I841,LEN('DB Runes'!$I841)-28),LEN('DB Runes'!$I841)-29)))</f>
        <v>#VALUE!</v>
      </c>
      <c r="M841" s="9">
        <f>'DB Runes'!$J841</f>
        <v>0</v>
      </c>
      <c r="N841" s="9">
        <f>'DB Runes'!$K841</f>
        <v>0</v>
      </c>
      <c r="O841" s="9" t="str">
        <f>IF('DB Runes'!$L841="{}","",IF(RIGHT(LEFT('DB Runes'!$L841,14),1)="f","false","true"))</f>
        <v>true</v>
      </c>
      <c r="P841" s="9" t="e">
        <f>IF(O841="","",IF(O841="true",LEFT(RIGHT('DB Runes'!$L841,LEN('DB Runes'!$L841)-27),LEN('DB Runes'!$L841)-28),LEFT(RIGHT('DB Runes'!$L841,LEN('DB Runes'!$L841)-28),LEN('DB Runes'!$L841)-29)))</f>
        <v>#VALUE!</v>
      </c>
      <c r="R841" s="9" t="str">
        <f ca="1">IFERROR(sub_stat_v&amp;enchant_true?&amp;IF(G_v_equal_0&gt;0,G_v_brackets,"")&amp;g_e_equal_perfect,"")</f>
        <v/>
      </c>
      <c r="S841" s="9" t="str">
        <f ca="1">IFERROR(sub_stat_v&amp;enchant_true?&amp;IF(G_v_equal_0&gt;0,G_v_brackets,"")&amp;g_e_equal_perfect,"")</f>
        <v/>
      </c>
      <c r="T841" s="9" t="str">
        <f ca="1">IFERROR(sub_stat_v&amp;enchant_true?&amp;IF(G_v_equal_0&gt;0,G_v_brackets,"")&amp;g_e_equal_perfect,"")</f>
        <v/>
      </c>
      <c r="U841" s="9" t="str">
        <f ca="1">IFERROR(sub_stat_v&amp;enchant_true?&amp;IF(G_v_equal_0&gt;0,G_v_brackets,"")&amp;g_e_equal_perfect,"")</f>
        <v/>
      </c>
      <c r="V841" s="9" t="str">
        <f ca="1">IFERROR(sub_stat_v&amp;enchant_true?&amp;IF(G_v_equal_0&gt;0,G_v_brackets,"")&amp;g_e_equal_perfect,"")</f>
        <v/>
      </c>
      <c r="W841" s="9" t="str">
        <f ca="1">IFERROR(sub_stat_v&amp;enchant_true?&amp;IF(G_v_equal_0&gt;0,G_v_brackets,"")&amp;g_e_equal_perfect,"")</f>
        <v/>
      </c>
      <c r="X841" s="9" t="str">
        <f ca="1">IFERROR(sub_stat_v&amp;enchant_true?&amp;IF(G_v_equal_0&gt;0,G_v_brackets,"")&amp;g_e_equal_perfect,"")</f>
        <v/>
      </c>
      <c r="Y841" s="9" t="str">
        <f ca="1">IFERROR(sub_stat_v&amp;enchant_true?&amp;IF(G_v_equal_0&gt;0,G_v_brackets,"")&amp;g_e_equal_perfect,"")</f>
        <v/>
      </c>
      <c r="Z841" s="9" t="str">
        <f ca="1">IFERROR(sub_stat_v&amp;enchant_true?&amp;IF(G_v_equal_0&gt;0,G_v_brackets,"")&amp;g_e_equal_perfect,"")</f>
        <v/>
      </c>
      <c r="AA841" s="9" t="str">
        <f ca="1">IFERROR(sub_stat_v&amp;enchant_true?&amp;IF(G_v_equal_0&gt;0,G_v_brackets,"")&amp;g_e_equal_perfect,"")</f>
        <v/>
      </c>
      <c r="AB841" s="9" t="str">
        <f ca="1">IFERROR(sub_stat_v&amp;enchant_true?&amp;IF(G_v_equal_0&gt;0,G_v_brackets,"")&amp;g_e_equal_perfect,"")</f>
        <v/>
      </c>
      <c r="AQ841">
        <f>'DB Runes'!O841</f>
        <v>0</v>
      </c>
      <c r="AR841" s="9">
        <f>IF($BI841=A841,VLOOKUP($AQ841,Runes!$AD:$AF,3,FALSE),A841)</f>
        <v>0</v>
      </c>
      <c r="AS841" s="9">
        <f t="shared" si="55"/>
        <v>0</v>
      </c>
      <c r="AT841" s="11" t="str">
        <f>IF($BJ841=AR841,"true",IF('DB Runes'!$C841="{}","",IF(RIGHT(LEFT('DB Runes'!$C841,14),1)="f","false","true")))</f>
        <v>true</v>
      </c>
      <c r="AU841" s="11">
        <f>IFERROR(IF(AS841=0,0,IF(AR841=$BJ841,LEFT(RIGHT('DB Runes'!$C841,LEN('DB Runes'!$C841)-28),LEN('DB Runes'!$F841)-29),IF(AT841="true",LEFT(RIGHT('DB Runes'!$C841,LEN('DB Runes'!$C841)-27),LEN('DB Runes'!$C841)-28),LEFT(RIGHT('DB Runes'!$C841,LEN('DB Runes'!$C841)-28),LEN('DB Runes'!$C841)-29)))),0)</f>
        <v>0</v>
      </c>
      <c r="AV841" s="9">
        <f>IF($BI841=E841,VLOOKUP($AQ841,Runes!$AD:$AF,3,FALSE),E841)</f>
        <v>0</v>
      </c>
      <c r="AW841" s="9">
        <f t="shared" si="56"/>
        <v>0</v>
      </c>
      <c r="AX841" s="11" t="str">
        <f>IF($BJ841=AV841,"true",IF('DB Runes'!$F841="{}","",IF(RIGHT(LEFT('DB Runes'!$F841,14),1)="f","false","true")))</f>
        <v>true</v>
      </c>
      <c r="AY841" s="11">
        <f>IFERROR(IF(AW841=0,0,IF(AV841=$BJ841,LEFT(RIGHT('DB Runes'!$F841,LEN('DB Runes'!$F841)-28),LEN('DB Runes'!$F841)-29),IF(AX841="true",LEFT(RIGHT('DB Runes'!$F841,LEN('DB Runes'!$F841)-27),LEN('DB Runes'!$F841)-28),LEFT(RIGHT('DB Runes'!$F841,LEN('DB Runes'!$F841)-28),LEN('DB Runes'!$F841)-29)))),0)</f>
        <v>0</v>
      </c>
      <c r="AZ841" s="9">
        <f>IF($BI841=I841,VLOOKUP($AQ841,Runes!$AD:$AF,3,FALSE),I841)</f>
        <v>0</v>
      </c>
      <c r="BA841" s="9">
        <f t="shared" si="54"/>
        <v>0</v>
      </c>
      <c r="BB841" s="11" t="str">
        <f>IF($BJ841=AZ841,"true",IF('DB Runes'!$I841="{}","",IF(RIGHT(LEFT('DB Runes'!$I841,14),1)="f","false","true")))</f>
        <v>true</v>
      </c>
      <c r="BC841" s="11">
        <f>IFERROR(IF(BA841=0,0,IF(AZ841=$BJ841,LEFT(RIGHT('DB Runes'!$I841,LEN('DB Runes'!$I841)-28),LEN('DB Runes'!$I841)-29),IF(BB841="true",LEFT(RIGHT('DB Runes'!$I841,LEN('DB Runes'!$I841)-27),LEN('DB Runes'!$I841)-28),LEFT(RIGHT('DB Runes'!$I841,LEN('DB Runes'!$I841)-28),LEN('DB Runes'!$I841)-29)))),0)</f>
        <v>0</v>
      </c>
      <c r="BD841" s="9">
        <f>IF($BI841=M841,VLOOKUP($AQ841,Runes!$AD:$AF,3,FALSE),M841)</f>
        <v>0</v>
      </c>
      <c r="BE841" s="9">
        <f t="shared" si="57"/>
        <v>0</v>
      </c>
      <c r="BF841" s="11" t="str">
        <f>IF($BJ841=BD841,"true",IF('DB Runes'!$L841="{}","",IF(RIGHT(LEFT('DB Runes'!$L841,14),1)="f","false","true")))</f>
        <v>true</v>
      </c>
      <c r="BG841" s="11">
        <f>IFERROR(IF(BE841=0,0,IF(BD841=$BJ841,LEFT(RIGHT('DB Runes'!$L841,LEN('DB Runes'!$L841)-28),LEN('DB Runes'!$L841)-29),IF(BF841="true",LEFT(RIGHT('DB Runes'!$L841,LEN('DB Runes'!$L841)-27),LEN('DB Runes'!$L841)-28),LEFT(RIGHT('DB Runes'!$L841,LEN('DB Runes'!$L841)-28),LEN('DB Runes'!$L841)-29)))),0)</f>
        <v>0</v>
      </c>
      <c r="BH841">
        <f>IFERROR(VLOOKUP($AQ841,Runes!$AM:$AP,4,FALSE),0)</f>
        <v>0</v>
      </c>
      <c r="BI841">
        <f>IFERROR(VLOOKUP($AQ841,Runes!$AD:$AF,2,FALSE),0)</f>
        <v>0</v>
      </c>
      <c r="BJ841">
        <f>IFERROR(VLOOKUP($AQ841,Runes!$AD:$AF,3,FALSE),0)</f>
        <v>0</v>
      </c>
    </row>
    <row r="842" spans="1:62" x14ac:dyDescent="0.25">
      <c r="A842" s="9">
        <f>'DB Runes'!$A842</f>
        <v>0</v>
      </c>
      <c r="B842" s="9">
        <f>'DB Runes'!$B842</f>
        <v>0</v>
      </c>
      <c r="C842" s="9" t="str">
        <f>IF('DB Runes'!$C842="{}","",IF(RIGHT(LEFT('DB Runes'!$C842,14),1)="f","false","true"))</f>
        <v>true</v>
      </c>
      <c r="D842" s="9" t="e">
        <f>IF(C842="","",IF(C842="true",LEFT(RIGHT('DB Runes'!$C842,LEN('DB Runes'!$C842)-27),LEN('DB Runes'!$C842)-28),LEFT(RIGHT('DB Runes'!$C842,LEN('DB Runes'!$C842)-28),LEN('DB Runes'!$C842)-29)))</f>
        <v>#VALUE!</v>
      </c>
      <c r="E842" s="9">
        <f>'DB Runes'!$D842</f>
        <v>0</v>
      </c>
      <c r="F842" s="9">
        <f>'DB Runes'!$E842</f>
        <v>0</v>
      </c>
      <c r="G842" s="9" t="str">
        <f>IF('DB Runes'!$F842="{}","",IF(RIGHT(LEFT('DB Runes'!$F842,14),1)="f","false","true"))</f>
        <v>true</v>
      </c>
      <c r="H842" s="9" t="e">
        <f>IF(G842="","",IF(G842="true",LEFT(RIGHT('DB Runes'!$F842,LEN('DB Runes'!$F842)-27),LEN('DB Runes'!$F842)-28),LEFT(RIGHT('DB Runes'!$F842,LEN('DB Runes'!$F842)-28),LEN('DB Runes'!$F842)-29)))</f>
        <v>#VALUE!</v>
      </c>
      <c r="I842" s="9">
        <f>'DB Runes'!$G842</f>
        <v>0</v>
      </c>
      <c r="J842" s="9">
        <f>'DB Runes'!$H842</f>
        <v>0</v>
      </c>
      <c r="K842" s="9" t="str">
        <f>IF('DB Runes'!$I842="{}","",IF(RIGHT(LEFT('DB Runes'!$I842,14),1)="f","false","true"))</f>
        <v>true</v>
      </c>
      <c r="L842" s="9" t="e">
        <f>IF(K842="","",IF(K842="true",LEFT(RIGHT('DB Runes'!$I842,LEN('DB Runes'!$I842)-27),LEN('DB Runes'!$I842)-28),LEFT(RIGHT('DB Runes'!$I842,LEN('DB Runes'!$I842)-28),LEN('DB Runes'!$I842)-29)))</f>
        <v>#VALUE!</v>
      </c>
      <c r="M842" s="9">
        <f>'DB Runes'!$J842</f>
        <v>0</v>
      </c>
      <c r="N842" s="9">
        <f>'DB Runes'!$K842</f>
        <v>0</v>
      </c>
      <c r="O842" s="9" t="str">
        <f>IF('DB Runes'!$L842="{}","",IF(RIGHT(LEFT('DB Runes'!$L842,14),1)="f","false","true"))</f>
        <v>true</v>
      </c>
      <c r="P842" s="9" t="e">
        <f>IF(O842="","",IF(O842="true",LEFT(RIGHT('DB Runes'!$L842,LEN('DB Runes'!$L842)-27),LEN('DB Runes'!$L842)-28),LEFT(RIGHT('DB Runes'!$L842,LEN('DB Runes'!$L842)-28),LEN('DB Runes'!$L842)-29)))</f>
        <v>#VALUE!</v>
      </c>
      <c r="R842" s="9" t="str">
        <f ca="1">IFERROR(sub_stat_v&amp;enchant_true?&amp;IF(G_v_equal_0&gt;0,G_v_brackets,"")&amp;g_e_equal_perfect,"")</f>
        <v/>
      </c>
      <c r="S842" s="9" t="str">
        <f ca="1">IFERROR(sub_stat_v&amp;enchant_true?&amp;IF(G_v_equal_0&gt;0,G_v_brackets,"")&amp;g_e_equal_perfect,"")</f>
        <v/>
      </c>
      <c r="T842" s="9" t="str">
        <f ca="1">IFERROR(sub_stat_v&amp;enchant_true?&amp;IF(G_v_equal_0&gt;0,G_v_brackets,"")&amp;g_e_equal_perfect,"")</f>
        <v/>
      </c>
      <c r="U842" s="9" t="str">
        <f ca="1">IFERROR(sub_stat_v&amp;enchant_true?&amp;IF(G_v_equal_0&gt;0,G_v_brackets,"")&amp;g_e_equal_perfect,"")</f>
        <v/>
      </c>
      <c r="V842" s="9" t="str">
        <f ca="1">IFERROR(sub_stat_v&amp;enchant_true?&amp;IF(G_v_equal_0&gt;0,G_v_brackets,"")&amp;g_e_equal_perfect,"")</f>
        <v/>
      </c>
      <c r="W842" s="9" t="str">
        <f ca="1">IFERROR(sub_stat_v&amp;enchant_true?&amp;IF(G_v_equal_0&gt;0,G_v_brackets,"")&amp;g_e_equal_perfect,"")</f>
        <v/>
      </c>
      <c r="X842" s="9" t="str">
        <f ca="1">IFERROR(sub_stat_v&amp;enchant_true?&amp;IF(G_v_equal_0&gt;0,G_v_brackets,"")&amp;g_e_equal_perfect,"")</f>
        <v/>
      </c>
      <c r="Y842" s="9" t="str">
        <f ca="1">IFERROR(sub_stat_v&amp;enchant_true?&amp;IF(G_v_equal_0&gt;0,G_v_brackets,"")&amp;g_e_equal_perfect,"")</f>
        <v/>
      </c>
      <c r="Z842" s="9" t="str">
        <f ca="1">IFERROR(sub_stat_v&amp;enchant_true?&amp;IF(G_v_equal_0&gt;0,G_v_brackets,"")&amp;g_e_equal_perfect,"")</f>
        <v/>
      </c>
      <c r="AA842" s="9" t="str">
        <f ca="1">IFERROR(sub_stat_v&amp;enchant_true?&amp;IF(G_v_equal_0&gt;0,G_v_brackets,"")&amp;g_e_equal_perfect,"")</f>
        <v/>
      </c>
      <c r="AB842" s="9" t="str">
        <f ca="1">IFERROR(sub_stat_v&amp;enchant_true?&amp;IF(G_v_equal_0&gt;0,G_v_brackets,"")&amp;g_e_equal_perfect,"")</f>
        <v/>
      </c>
      <c r="AQ842">
        <f>'DB Runes'!O842</f>
        <v>0</v>
      </c>
      <c r="AR842" s="9">
        <f>IF($BI842=A842,VLOOKUP($AQ842,Runes!$AD:$AF,3,FALSE),A842)</f>
        <v>0</v>
      </c>
      <c r="AS842" s="9">
        <f t="shared" si="55"/>
        <v>0</v>
      </c>
      <c r="AT842" s="11" t="str">
        <f>IF($BJ842=AR842,"true",IF('DB Runes'!$C842="{}","",IF(RIGHT(LEFT('DB Runes'!$C842,14),1)="f","false","true")))</f>
        <v>true</v>
      </c>
      <c r="AU842" s="11">
        <f>IFERROR(IF(AS842=0,0,IF(AR842=$BJ842,LEFT(RIGHT('DB Runes'!$C842,LEN('DB Runes'!$C842)-28),LEN('DB Runes'!$F842)-29),IF(AT842="true",LEFT(RIGHT('DB Runes'!$C842,LEN('DB Runes'!$C842)-27),LEN('DB Runes'!$C842)-28),LEFT(RIGHT('DB Runes'!$C842,LEN('DB Runes'!$C842)-28),LEN('DB Runes'!$C842)-29)))),0)</f>
        <v>0</v>
      </c>
      <c r="AV842" s="9">
        <f>IF($BI842=E842,VLOOKUP($AQ842,Runes!$AD:$AF,3,FALSE),E842)</f>
        <v>0</v>
      </c>
      <c r="AW842" s="9">
        <f t="shared" si="56"/>
        <v>0</v>
      </c>
      <c r="AX842" s="11" t="str">
        <f>IF($BJ842=AV842,"true",IF('DB Runes'!$F842="{}","",IF(RIGHT(LEFT('DB Runes'!$F842,14),1)="f","false","true")))</f>
        <v>true</v>
      </c>
      <c r="AY842" s="11">
        <f>IFERROR(IF(AW842=0,0,IF(AV842=$BJ842,LEFT(RIGHT('DB Runes'!$F842,LEN('DB Runes'!$F842)-28),LEN('DB Runes'!$F842)-29),IF(AX842="true",LEFT(RIGHT('DB Runes'!$F842,LEN('DB Runes'!$F842)-27),LEN('DB Runes'!$F842)-28),LEFT(RIGHT('DB Runes'!$F842,LEN('DB Runes'!$F842)-28),LEN('DB Runes'!$F842)-29)))),0)</f>
        <v>0</v>
      </c>
      <c r="AZ842" s="9">
        <f>IF($BI842=I842,VLOOKUP($AQ842,Runes!$AD:$AF,3,FALSE),I842)</f>
        <v>0</v>
      </c>
      <c r="BA842" s="9">
        <f t="shared" si="54"/>
        <v>0</v>
      </c>
      <c r="BB842" s="11" t="str">
        <f>IF($BJ842=AZ842,"true",IF('DB Runes'!$I842="{}","",IF(RIGHT(LEFT('DB Runes'!$I842,14),1)="f","false","true")))</f>
        <v>true</v>
      </c>
      <c r="BC842" s="11">
        <f>IFERROR(IF(BA842=0,0,IF(AZ842=$BJ842,LEFT(RIGHT('DB Runes'!$I842,LEN('DB Runes'!$I842)-28),LEN('DB Runes'!$I842)-29),IF(BB842="true",LEFT(RIGHT('DB Runes'!$I842,LEN('DB Runes'!$I842)-27),LEN('DB Runes'!$I842)-28),LEFT(RIGHT('DB Runes'!$I842,LEN('DB Runes'!$I842)-28),LEN('DB Runes'!$I842)-29)))),0)</f>
        <v>0</v>
      </c>
      <c r="BD842" s="9">
        <f>IF($BI842=M842,VLOOKUP($AQ842,Runes!$AD:$AF,3,FALSE),M842)</f>
        <v>0</v>
      </c>
      <c r="BE842" s="9">
        <f t="shared" si="57"/>
        <v>0</v>
      </c>
      <c r="BF842" s="11" t="str">
        <f>IF($BJ842=BD842,"true",IF('DB Runes'!$L842="{}","",IF(RIGHT(LEFT('DB Runes'!$L842,14),1)="f","false","true")))</f>
        <v>true</v>
      </c>
      <c r="BG842" s="11">
        <f>IFERROR(IF(BE842=0,0,IF(BD842=$BJ842,LEFT(RIGHT('DB Runes'!$L842,LEN('DB Runes'!$L842)-28),LEN('DB Runes'!$L842)-29),IF(BF842="true",LEFT(RIGHT('DB Runes'!$L842,LEN('DB Runes'!$L842)-27),LEN('DB Runes'!$L842)-28),LEFT(RIGHT('DB Runes'!$L842,LEN('DB Runes'!$L842)-28),LEN('DB Runes'!$L842)-29)))),0)</f>
        <v>0</v>
      </c>
      <c r="BH842">
        <f>IFERROR(VLOOKUP($AQ842,Runes!$AM:$AP,4,FALSE),0)</f>
        <v>0</v>
      </c>
      <c r="BI842">
        <f>IFERROR(VLOOKUP($AQ842,Runes!$AD:$AF,2,FALSE),0)</f>
        <v>0</v>
      </c>
      <c r="BJ842">
        <f>IFERROR(VLOOKUP($AQ842,Runes!$AD:$AF,3,FALSE),0)</f>
        <v>0</v>
      </c>
    </row>
    <row r="843" spans="1:62" x14ac:dyDescent="0.25">
      <c r="A843" s="9">
        <f>'DB Runes'!$A843</f>
        <v>0</v>
      </c>
      <c r="B843" s="9">
        <f>'DB Runes'!$B843</f>
        <v>0</v>
      </c>
      <c r="C843" s="9" t="str">
        <f>IF('DB Runes'!$C843="{}","",IF(RIGHT(LEFT('DB Runes'!$C843,14),1)="f","false","true"))</f>
        <v>true</v>
      </c>
      <c r="D843" s="9" t="e">
        <f>IF(C843="","",IF(C843="true",LEFT(RIGHT('DB Runes'!$C843,LEN('DB Runes'!$C843)-27),LEN('DB Runes'!$C843)-28),LEFT(RIGHT('DB Runes'!$C843,LEN('DB Runes'!$C843)-28),LEN('DB Runes'!$C843)-29)))</f>
        <v>#VALUE!</v>
      </c>
      <c r="E843" s="9">
        <f>'DB Runes'!$D843</f>
        <v>0</v>
      </c>
      <c r="F843" s="9">
        <f>'DB Runes'!$E843</f>
        <v>0</v>
      </c>
      <c r="G843" s="9" t="str">
        <f>IF('DB Runes'!$F843="{}","",IF(RIGHT(LEFT('DB Runes'!$F843,14),1)="f","false","true"))</f>
        <v>true</v>
      </c>
      <c r="H843" s="9" t="e">
        <f>IF(G843="","",IF(G843="true",LEFT(RIGHT('DB Runes'!$F843,LEN('DB Runes'!$F843)-27),LEN('DB Runes'!$F843)-28),LEFT(RIGHT('DB Runes'!$F843,LEN('DB Runes'!$F843)-28),LEN('DB Runes'!$F843)-29)))</f>
        <v>#VALUE!</v>
      </c>
      <c r="I843" s="9">
        <f>'DB Runes'!$G843</f>
        <v>0</v>
      </c>
      <c r="J843" s="9">
        <f>'DB Runes'!$H843</f>
        <v>0</v>
      </c>
      <c r="K843" s="9" t="str">
        <f>IF('DB Runes'!$I843="{}","",IF(RIGHT(LEFT('DB Runes'!$I843,14),1)="f","false","true"))</f>
        <v>true</v>
      </c>
      <c r="L843" s="9" t="e">
        <f>IF(K843="","",IF(K843="true",LEFT(RIGHT('DB Runes'!$I843,LEN('DB Runes'!$I843)-27),LEN('DB Runes'!$I843)-28),LEFT(RIGHT('DB Runes'!$I843,LEN('DB Runes'!$I843)-28),LEN('DB Runes'!$I843)-29)))</f>
        <v>#VALUE!</v>
      </c>
      <c r="M843" s="9">
        <f>'DB Runes'!$J843</f>
        <v>0</v>
      </c>
      <c r="N843" s="9">
        <f>'DB Runes'!$K843</f>
        <v>0</v>
      </c>
      <c r="O843" s="9" t="str">
        <f>IF('DB Runes'!$L843="{}","",IF(RIGHT(LEFT('DB Runes'!$L843,14),1)="f","false","true"))</f>
        <v>true</v>
      </c>
      <c r="P843" s="9" t="e">
        <f>IF(O843="","",IF(O843="true",LEFT(RIGHT('DB Runes'!$L843,LEN('DB Runes'!$L843)-27),LEN('DB Runes'!$L843)-28),LEFT(RIGHT('DB Runes'!$L843,LEN('DB Runes'!$L843)-28),LEN('DB Runes'!$L843)-29)))</f>
        <v>#VALUE!</v>
      </c>
      <c r="R843" s="9" t="str">
        <f ca="1">IFERROR(sub_stat_v&amp;enchant_true?&amp;IF(G_v_equal_0&gt;0,G_v_brackets,"")&amp;g_e_equal_perfect,"")</f>
        <v/>
      </c>
      <c r="S843" s="9" t="str">
        <f ca="1">IFERROR(sub_stat_v&amp;enchant_true?&amp;IF(G_v_equal_0&gt;0,G_v_brackets,"")&amp;g_e_equal_perfect,"")</f>
        <v/>
      </c>
      <c r="T843" s="9" t="str">
        <f ca="1">IFERROR(sub_stat_v&amp;enchant_true?&amp;IF(G_v_equal_0&gt;0,G_v_brackets,"")&amp;g_e_equal_perfect,"")</f>
        <v/>
      </c>
      <c r="U843" s="9" t="str">
        <f ca="1">IFERROR(sub_stat_v&amp;enchant_true?&amp;IF(G_v_equal_0&gt;0,G_v_brackets,"")&amp;g_e_equal_perfect,"")</f>
        <v/>
      </c>
      <c r="V843" s="9" t="str">
        <f ca="1">IFERROR(sub_stat_v&amp;enchant_true?&amp;IF(G_v_equal_0&gt;0,G_v_brackets,"")&amp;g_e_equal_perfect,"")</f>
        <v/>
      </c>
      <c r="W843" s="9" t="str">
        <f ca="1">IFERROR(sub_stat_v&amp;enchant_true?&amp;IF(G_v_equal_0&gt;0,G_v_brackets,"")&amp;g_e_equal_perfect,"")</f>
        <v/>
      </c>
      <c r="X843" s="9" t="str">
        <f ca="1">IFERROR(sub_stat_v&amp;enchant_true?&amp;IF(G_v_equal_0&gt;0,G_v_brackets,"")&amp;g_e_equal_perfect,"")</f>
        <v/>
      </c>
      <c r="Y843" s="9" t="str">
        <f ca="1">IFERROR(sub_stat_v&amp;enchant_true?&amp;IF(G_v_equal_0&gt;0,G_v_brackets,"")&amp;g_e_equal_perfect,"")</f>
        <v/>
      </c>
      <c r="Z843" s="9" t="str">
        <f ca="1">IFERROR(sub_stat_v&amp;enchant_true?&amp;IF(G_v_equal_0&gt;0,G_v_brackets,"")&amp;g_e_equal_perfect,"")</f>
        <v/>
      </c>
      <c r="AA843" s="9" t="str">
        <f ca="1">IFERROR(sub_stat_v&amp;enchant_true?&amp;IF(G_v_equal_0&gt;0,G_v_brackets,"")&amp;g_e_equal_perfect,"")</f>
        <v/>
      </c>
      <c r="AB843" s="9" t="str">
        <f ca="1">IFERROR(sub_stat_v&amp;enchant_true?&amp;IF(G_v_equal_0&gt;0,G_v_brackets,"")&amp;g_e_equal_perfect,"")</f>
        <v/>
      </c>
      <c r="AQ843">
        <f>'DB Runes'!O843</f>
        <v>0</v>
      </c>
      <c r="AR843" s="9">
        <f>IF($BI843=A843,VLOOKUP($AQ843,Runes!$AD:$AF,3,FALSE),A843)</f>
        <v>0</v>
      </c>
      <c r="AS843" s="9">
        <f t="shared" si="55"/>
        <v>0</v>
      </c>
      <c r="AT843" s="11" t="str">
        <f>IF($BJ843=AR843,"true",IF('DB Runes'!$C843="{}","",IF(RIGHT(LEFT('DB Runes'!$C843,14),1)="f","false","true")))</f>
        <v>true</v>
      </c>
      <c r="AU843" s="11">
        <f>IFERROR(IF(AS843=0,0,IF(AR843=$BJ843,LEFT(RIGHT('DB Runes'!$C843,LEN('DB Runes'!$C843)-28),LEN('DB Runes'!$F843)-29),IF(AT843="true",LEFT(RIGHT('DB Runes'!$C843,LEN('DB Runes'!$C843)-27),LEN('DB Runes'!$C843)-28),LEFT(RIGHT('DB Runes'!$C843,LEN('DB Runes'!$C843)-28),LEN('DB Runes'!$C843)-29)))),0)</f>
        <v>0</v>
      </c>
      <c r="AV843" s="9">
        <f>IF($BI843=E843,VLOOKUP($AQ843,Runes!$AD:$AF,3,FALSE),E843)</f>
        <v>0</v>
      </c>
      <c r="AW843" s="9">
        <f t="shared" si="56"/>
        <v>0</v>
      </c>
      <c r="AX843" s="11" t="str">
        <f>IF($BJ843=AV843,"true",IF('DB Runes'!$F843="{}","",IF(RIGHT(LEFT('DB Runes'!$F843,14),1)="f","false","true")))</f>
        <v>true</v>
      </c>
      <c r="AY843" s="11">
        <f>IFERROR(IF(AW843=0,0,IF(AV843=$BJ843,LEFT(RIGHT('DB Runes'!$F843,LEN('DB Runes'!$F843)-28),LEN('DB Runes'!$F843)-29),IF(AX843="true",LEFT(RIGHT('DB Runes'!$F843,LEN('DB Runes'!$F843)-27),LEN('DB Runes'!$F843)-28),LEFT(RIGHT('DB Runes'!$F843,LEN('DB Runes'!$F843)-28),LEN('DB Runes'!$F843)-29)))),0)</f>
        <v>0</v>
      </c>
      <c r="AZ843" s="9">
        <f>IF($BI843=I843,VLOOKUP($AQ843,Runes!$AD:$AF,3,FALSE),I843)</f>
        <v>0</v>
      </c>
      <c r="BA843" s="9">
        <f t="shared" si="54"/>
        <v>0</v>
      </c>
      <c r="BB843" s="11" t="str">
        <f>IF($BJ843=AZ843,"true",IF('DB Runes'!$I843="{}","",IF(RIGHT(LEFT('DB Runes'!$I843,14),1)="f","false","true")))</f>
        <v>true</v>
      </c>
      <c r="BC843" s="11">
        <f>IFERROR(IF(BA843=0,0,IF(AZ843=$BJ843,LEFT(RIGHT('DB Runes'!$I843,LEN('DB Runes'!$I843)-28),LEN('DB Runes'!$I843)-29),IF(BB843="true",LEFT(RIGHT('DB Runes'!$I843,LEN('DB Runes'!$I843)-27),LEN('DB Runes'!$I843)-28),LEFT(RIGHT('DB Runes'!$I843,LEN('DB Runes'!$I843)-28),LEN('DB Runes'!$I843)-29)))),0)</f>
        <v>0</v>
      </c>
      <c r="BD843" s="9">
        <f>IF($BI843=M843,VLOOKUP($AQ843,Runes!$AD:$AF,3,FALSE),M843)</f>
        <v>0</v>
      </c>
      <c r="BE843" s="9">
        <f t="shared" si="57"/>
        <v>0</v>
      </c>
      <c r="BF843" s="11" t="str">
        <f>IF($BJ843=BD843,"true",IF('DB Runes'!$L843="{}","",IF(RIGHT(LEFT('DB Runes'!$L843,14),1)="f","false","true")))</f>
        <v>true</v>
      </c>
      <c r="BG843" s="11">
        <f>IFERROR(IF(BE843=0,0,IF(BD843=$BJ843,LEFT(RIGHT('DB Runes'!$L843,LEN('DB Runes'!$L843)-28),LEN('DB Runes'!$L843)-29),IF(BF843="true",LEFT(RIGHT('DB Runes'!$L843,LEN('DB Runes'!$L843)-27),LEN('DB Runes'!$L843)-28),LEFT(RIGHT('DB Runes'!$L843,LEN('DB Runes'!$L843)-28),LEN('DB Runes'!$L843)-29)))),0)</f>
        <v>0</v>
      </c>
      <c r="BH843">
        <f>IFERROR(VLOOKUP($AQ843,Runes!$AM:$AP,4,FALSE),0)</f>
        <v>0</v>
      </c>
      <c r="BI843">
        <f>IFERROR(VLOOKUP($AQ843,Runes!$AD:$AF,2,FALSE),0)</f>
        <v>0</v>
      </c>
      <c r="BJ843">
        <f>IFERROR(VLOOKUP($AQ843,Runes!$AD:$AF,3,FALSE),0)</f>
        <v>0</v>
      </c>
    </row>
    <row r="844" spans="1:62" x14ac:dyDescent="0.25">
      <c r="A844" s="9">
        <f>'DB Runes'!$A844</f>
        <v>0</v>
      </c>
      <c r="B844" s="9">
        <f>'DB Runes'!$B844</f>
        <v>0</v>
      </c>
      <c r="C844" s="9" t="str">
        <f>IF('DB Runes'!$C844="{}","",IF(RIGHT(LEFT('DB Runes'!$C844,14),1)="f","false","true"))</f>
        <v>true</v>
      </c>
      <c r="D844" s="9" t="e">
        <f>IF(C844="","",IF(C844="true",LEFT(RIGHT('DB Runes'!$C844,LEN('DB Runes'!$C844)-27),LEN('DB Runes'!$C844)-28),LEFT(RIGHT('DB Runes'!$C844,LEN('DB Runes'!$C844)-28),LEN('DB Runes'!$C844)-29)))</f>
        <v>#VALUE!</v>
      </c>
      <c r="E844" s="9">
        <f>'DB Runes'!$D844</f>
        <v>0</v>
      </c>
      <c r="F844" s="9">
        <f>'DB Runes'!$E844</f>
        <v>0</v>
      </c>
      <c r="G844" s="9" t="str">
        <f>IF('DB Runes'!$F844="{}","",IF(RIGHT(LEFT('DB Runes'!$F844,14),1)="f","false","true"))</f>
        <v>true</v>
      </c>
      <c r="H844" s="9" t="e">
        <f>IF(G844="","",IF(G844="true",LEFT(RIGHT('DB Runes'!$F844,LEN('DB Runes'!$F844)-27),LEN('DB Runes'!$F844)-28),LEFT(RIGHT('DB Runes'!$F844,LEN('DB Runes'!$F844)-28),LEN('DB Runes'!$F844)-29)))</f>
        <v>#VALUE!</v>
      </c>
      <c r="I844" s="9">
        <f>'DB Runes'!$G844</f>
        <v>0</v>
      </c>
      <c r="J844" s="9">
        <f>'DB Runes'!$H844</f>
        <v>0</v>
      </c>
      <c r="K844" s="9" t="str">
        <f>IF('DB Runes'!$I844="{}","",IF(RIGHT(LEFT('DB Runes'!$I844,14),1)="f","false","true"))</f>
        <v>true</v>
      </c>
      <c r="L844" s="9" t="e">
        <f>IF(K844="","",IF(K844="true",LEFT(RIGHT('DB Runes'!$I844,LEN('DB Runes'!$I844)-27),LEN('DB Runes'!$I844)-28),LEFT(RIGHT('DB Runes'!$I844,LEN('DB Runes'!$I844)-28),LEN('DB Runes'!$I844)-29)))</f>
        <v>#VALUE!</v>
      </c>
      <c r="M844" s="9">
        <f>'DB Runes'!$J844</f>
        <v>0</v>
      </c>
      <c r="N844" s="9">
        <f>'DB Runes'!$K844</f>
        <v>0</v>
      </c>
      <c r="O844" s="9" t="str">
        <f>IF('DB Runes'!$L844="{}","",IF(RIGHT(LEFT('DB Runes'!$L844,14),1)="f","false","true"))</f>
        <v>true</v>
      </c>
      <c r="P844" s="9" t="e">
        <f>IF(O844="","",IF(O844="true",LEFT(RIGHT('DB Runes'!$L844,LEN('DB Runes'!$L844)-27),LEN('DB Runes'!$L844)-28),LEFT(RIGHT('DB Runes'!$L844,LEN('DB Runes'!$L844)-28),LEN('DB Runes'!$L844)-29)))</f>
        <v>#VALUE!</v>
      </c>
      <c r="R844" s="9" t="str">
        <f ca="1">IFERROR(sub_stat_v&amp;enchant_true?&amp;IF(G_v_equal_0&gt;0,G_v_brackets,"")&amp;g_e_equal_perfect,"")</f>
        <v/>
      </c>
      <c r="S844" s="9" t="str">
        <f ca="1">IFERROR(sub_stat_v&amp;enchant_true?&amp;IF(G_v_equal_0&gt;0,G_v_brackets,"")&amp;g_e_equal_perfect,"")</f>
        <v/>
      </c>
      <c r="T844" s="9" t="str">
        <f ca="1">IFERROR(sub_stat_v&amp;enchant_true?&amp;IF(G_v_equal_0&gt;0,G_v_brackets,"")&amp;g_e_equal_perfect,"")</f>
        <v/>
      </c>
      <c r="U844" s="9" t="str">
        <f ca="1">IFERROR(sub_stat_v&amp;enchant_true?&amp;IF(G_v_equal_0&gt;0,G_v_brackets,"")&amp;g_e_equal_perfect,"")</f>
        <v/>
      </c>
      <c r="V844" s="9" t="str">
        <f ca="1">IFERROR(sub_stat_v&amp;enchant_true?&amp;IF(G_v_equal_0&gt;0,G_v_brackets,"")&amp;g_e_equal_perfect,"")</f>
        <v/>
      </c>
      <c r="W844" s="9" t="str">
        <f ca="1">IFERROR(sub_stat_v&amp;enchant_true?&amp;IF(G_v_equal_0&gt;0,G_v_brackets,"")&amp;g_e_equal_perfect,"")</f>
        <v/>
      </c>
      <c r="X844" s="9" t="str">
        <f ca="1">IFERROR(sub_stat_v&amp;enchant_true?&amp;IF(G_v_equal_0&gt;0,G_v_brackets,"")&amp;g_e_equal_perfect,"")</f>
        <v/>
      </c>
      <c r="Y844" s="9" t="str">
        <f ca="1">IFERROR(sub_stat_v&amp;enchant_true?&amp;IF(G_v_equal_0&gt;0,G_v_brackets,"")&amp;g_e_equal_perfect,"")</f>
        <v/>
      </c>
      <c r="Z844" s="9" t="str">
        <f ca="1">IFERROR(sub_stat_v&amp;enchant_true?&amp;IF(G_v_equal_0&gt;0,G_v_brackets,"")&amp;g_e_equal_perfect,"")</f>
        <v/>
      </c>
      <c r="AA844" s="9" t="str">
        <f ca="1">IFERROR(sub_stat_v&amp;enchant_true?&amp;IF(G_v_equal_0&gt;0,G_v_brackets,"")&amp;g_e_equal_perfect,"")</f>
        <v/>
      </c>
      <c r="AB844" s="9" t="str">
        <f ca="1">IFERROR(sub_stat_v&amp;enchant_true?&amp;IF(G_v_equal_0&gt;0,G_v_brackets,"")&amp;g_e_equal_perfect,"")</f>
        <v/>
      </c>
      <c r="AQ844">
        <f>'DB Runes'!O844</f>
        <v>0</v>
      </c>
      <c r="AR844" s="9">
        <f>IF($BI844=A844,VLOOKUP($AQ844,Runes!$AD:$AF,3,FALSE),A844)</f>
        <v>0</v>
      </c>
      <c r="AS844" s="9">
        <f t="shared" si="55"/>
        <v>0</v>
      </c>
      <c r="AT844" s="11" t="str">
        <f>IF($BJ844=AR844,"true",IF('DB Runes'!$C844="{}","",IF(RIGHT(LEFT('DB Runes'!$C844,14),1)="f","false","true")))</f>
        <v>true</v>
      </c>
      <c r="AU844" s="11">
        <f>IFERROR(IF(AS844=0,0,IF(AR844=$BJ844,LEFT(RIGHT('DB Runes'!$C844,LEN('DB Runes'!$C844)-28),LEN('DB Runes'!$F844)-29),IF(AT844="true",LEFT(RIGHT('DB Runes'!$C844,LEN('DB Runes'!$C844)-27),LEN('DB Runes'!$C844)-28),LEFT(RIGHT('DB Runes'!$C844,LEN('DB Runes'!$C844)-28),LEN('DB Runes'!$C844)-29)))),0)</f>
        <v>0</v>
      </c>
      <c r="AV844" s="9">
        <f>IF($BI844=E844,VLOOKUP($AQ844,Runes!$AD:$AF,3,FALSE),E844)</f>
        <v>0</v>
      </c>
      <c r="AW844" s="9">
        <f t="shared" si="56"/>
        <v>0</v>
      </c>
      <c r="AX844" s="11" t="str">
        <f>IF($BJ844=AV844,"true",IF('DB Runes'!$F844="{}","",IF(RIGHT(LEFT('DB Runes'!$F844,14),1)="f","false","true")))</f>
        <v>true</v>
      </c>
      <c r="AY844" s="11">
        <f>IFERROR(IF(AW844=0,0,IF(AV844=$BJ844,LEFT(RIGHT('DB Runes'!$F844,LEN('DB Runes'!$F844)-28),LEN('DB Runes'!$F844)-29),IF(AX844="true",LEFT(RIGHT('DB Runes'!$F844,LEN('DB Runes'!$F844)-27),LEN('DB Runes'!$F844)-28),LEFT(RIGHT('DB Runes'!$F844,LEN('DB Runes'!$F844)-28),LEN('DB Runes'!$F844)-29)))),0)</f>
        <v>0</v>
      </c>
      <c r="AZ844" s="9">
        <f>IF($BI844=I844,VLOOKUP($AQ844,Runes!$AD:$AF,3,FALSE),I844)</f>
        <v>0</v>
      </c>
      <c r="BA844" s="9">
        <f t="shared" si="54"/>
        <v>0</v>
      </c>
      <c r="BB844" s="11" t="str">
        <f>IF($BJ844=AZ844,"true",IF('DB Runes'!$I844="{}","",IF(RIGHT(LEFT('DB Runes'!$I844,14),1)="f","false","true")))</f>
        <v>true</v>
      </c>
      <c r="BC844" s="11">
        <f>IFERROR(IF(BA844=0,0,IF(AZ844=$BJ844,LEFT(RIGHT('DB Runes'!$I844,LEN('DB Runes'!$I844)-28),LEN('DB Runes'!$I844)-29),IF(BB844="true",LEFT(RIGHT('DB Runes'!$I844,LEN('DB Runes'!$I844)-27),LEN('DB Runes'!$I844)-28),LEFT(RIGHT('DB Runes'!$I844,LEN('DB Runes'!$I844)-28),LEN('DB Runes'!$I844)-29)))),0)</f>
        <v>0</v>
      </c>
      <c r="BD844" s="9">
        <f>IF($BI844=M844,VLOOKUP($AQ844,Runes!$AD:$AF,3,FALSE),M844)</f>
        <v>0</v>
      </c>
      <c r="BE844" s="9">
        <f t="shared" si="57"/>
        <v>0</v>
      </c>
      <c r="BF844" s="11" t="str">
        <f>IF($BJ844=BD844,"true",IF('DB Runes'!$L844="{}","",IF(RIGHT(LEFT('DB Runes'!$L844,14),1)="f","false","true")))</f>
        <v>true</v>
      </c>
      <c r="BG844" s="11">
        <f>IFERROR(IF(BE844=0,0,IF(BD844=$BJ844,LEFT(RIGHT('DB Runes'!$L844,LEN('DB Runes'!$L844)-28),LEN('DB Runes'!$L844)-29),IF(BF844="true",LEFT(RIGHT('DB Runes'!$L844,LEN('DB Runes'!$L844)-27),LEN('DB Runes'!$L844)-28),LEFT(RIGHT('DB Runes'!$L844,LEN('DB Runes'!$L844)-28),LEN('DB Runes'!$L844)-29)))),0)</f>
        <v>0</v>
      </c>
      <c r="BH844">
        <f>IFERROR(VLOOKUP($AQ844,Runes!$AM:$AP,4,FALSE),0)</f>
        <v>0</v>
      </c>
      <c r="BI844">
        <f>IFERROR(VLOOKUP($AQ844,Runes!$AD:$AF,2,FALSE),0)</f>
        <v>0</v>
      </c>
      <c r="BJ844">
        <f>IFERROR(VLOOKUP($AQ844,Runes!$AD:$AF,3,FALSE),0)</f>
        <v>0</v>
      </c>
    </row>
    <row r="845" spans="1:62" x14ac:dyDescent="0.25">
      <c r="A845" s="9">
        <f>'DB Runes'!$A845</f>
        <v>0</v>
      </c>
      <c r="B845" s="9">
        <f>'DB Runes'!$B845</f>
        <v>0</v>
      </c>
      <c r="C845" s="9" t="str">
        <f>IF('DB Runes'!$C845="{}","",IF(RIGHT(LEFT('DB Runes'!$C845,14),1)="f","false","true"))</f>
        <v>true</v>
      </c>
      <c r="D845" s="9" t="e">
        <f>IF(C845="","",IF(C845="true",LEFT(RIGHT('DB Runes'!$C845,LEN('DB Runes'!$C845)-27),LEN('DB Runes'!$C845)-28),LEFT(RIGHT('DB Runes'!$C845,LEN('DB Runes'!$C845)-28),LEN('DB Runes'!$C845)-29)))</f>
        <v>#VALUE!</v>
      </c>
      <c r="E845" s="9">
        <f>'DB Runes'!$D845</f>
        <v>0</v>
      </c>
      <c r="F845" s="9">
        <f>'DB Runes'!$E845</f>
        <v>0</v>
      </c>
      <c r="G845" s="9" t="str">
        <f>IF('DB Runes'!$F845="{}","",IF(RIGHT(LEFT('DB Runes'!$F845,14),1)="f","false","true"))</f>
        <v>true</v>
      </c>
      <c r="H845" s="9" t="e">
        <f>IF(G845="","",IF(G845="true",LEFT(RIGHT('DB Runes'!$F845,LEN('DB Runes'!$F845)-27),LEN('DB Runes'!$F845)-28),LEFT(RIGHT('DB Runes'!$F845,LEN('DB Runes'!$F845)-28),LEN('DB Runes'!$F845)-29)))</f>
        <v>#VALUE!</v>
      </c>
      <c r="I845" s="9">
        <f>'DB Runes'!$G845</f>
        <v>0</v>
      </c>
      <c r="J845" s="9">
        <f>'DB Runes'!$H845</f>
        <v>0</v>
      </c>
      <c r="K845" s="9" t="str">
        <f>IF('DB Runes'!$I845="{}","",IF(RIGHT(LEFT('DB Runes'!$I845,14),1)="f","false","true"))</f>
        <v>true</v>
      </c>
      <c r="L845" s="9" t="e">
        <f>IF(K845="","",IF(K845="true",LEFT(RIGHT('DB Runes'!$I845,LEN('DB Runes'!$I845)-27),LEN('DB Runes'!$I845)-28),LEFT(RIGHT('DB Runes'!$I845,LEN('DB Runes'!$I845)-28),LEN('DB Runes'!$I845)-29)))</f>
        <v>#VALUE!</v>
      </c>
      <c r="M845" s="9">
        <f>'DB Runes'!$J845</f>
        <v>0</v>
      </c>
      <c r="N845" s="9">
        <f>'DB Runes'!$K845</f>
        <v>0</v>
      </c>
      <c r="O845" s="9" t="str">
        <f>IF('DB Runes'!$L845="{}","",IF(RIGHT(LEFT('DB Runes'!$L845,14),1)="f","false","true"))</f>
        <v>true</v>
      </c>
      <c r="P845" s="9" t="e">
        <f>IF(O845="","",IF(O845="true",LEFT(RIGHT('DB Runes'!$L845,LEN('DB Runes'!$L845)-27),LEN('DB Runes'!$L845)-28),LEFT(RIGHT('DB Runes'!$L845,LEN('DB Runes'!$L845)-28),LEN('DB Runes'!$L845)-29)))</f>
        <v>#VALUE!</v>
      </c>
      <c r="R845" s="9" t="str">
        <f ca="1">IFERROR(sub_stat_v&amp;enchant_true?&amp;IF(G_v_equal_0&gt;0,G_v_brackets,"")&amp;g_e_equal_perfect,"")</f>
        <v/>
      </c>
      <c r="S845" s="9" t="str">
        <f ca="1">IFERROR(sub_stat_v&amp;enchant_true?&amp;IF(G_v_equal_0&gt;0,G_v_brackets,"")&amp;g_e_equal_perfect,"")</f>
        <v/>
      </c>
      <c r="T845" s="9" t="str">
        <f ca="1">IFERROR(sub_stat_v&amp;enchant_true?&amp;IF(G_v_equal_0&gt;0,G_v_brackets,"")&amp;g_e_equal_perfect,"")</f>
        <v/>
      </c>
      <c r="U845" s="9" t="str">
        <f ca="1">IFERROR(sub_stat_v&amp;enchant_true?&amp;IF(G_v_equal_0&gt;0,G_v_brackets,"")&amp;g_e_equal_perfect,"")</f>
        <v/>
      </c>
      <c r="V845" s="9" t="str">
        <f ca="1">IFERROR(sub_stat_v&amp;enchant_true?&amp;IF(G_v_equal_0&gt;0,G_v_brackets,"")&amp;g_e_equal_perfect,"")</f>
        <v/>
      </c>
      <c r="W845" s="9" t="str">
        <f ca="1">IFERROR(sub_stat_v&amp;enchant_true?&amp;IF(G_v_equal_0&gt;0,G_v_brackets,"")&amp;g_e_equal_perfect,"")</f>
        <v/>
      </c>
      <c r="X845" s="9" t="str">
        <f ca="1">IFERROR(sub_stat_v&amp;enchant_true?&amp;IF(G_v_equal_0&gt;0,G_v_brackets,"")&amp;g_e_equal_perfect,"")</f>
        <v/>
      </c>
      <c r="Y845" s="9" t="str">
        <f ca="1">IFERROR(sub_stat_v&amp;enchant_true?&amp;IF(G_v_equal_0&gt;0,G_v_brackets,"")&amp;g_e_equal_perfect,"")</f>
        <v/>
      </c>
      <c r="Z845" s="9" t="str">
        <f ca="1">IFERROR(sub_stat_v&amp;enchant_true?&amp;IF(G_v_equal_0&gt;0,G_v_brackets,"")&amp;g_e_equal_perfect,"")</f>
        <v/>
      </c>
      <c r="AA845" s="9" t="str">
        <f ca="1">IFERROR(sub_stat_v&amp;enchant_true?&amp;IF(G_v_equal_0&gt;0,G_v_brackets,"")&amp;g_e_equal_perfect,"")</f>
        <v/>
      </c>
      <c r="AB845" s="9" t="str">
        <f ca="1">IFERROR(sub_stat_v&amp;enchant_true?&amp;IF(G_v_equal_0&gt;0,G_v_brackets,"")&amp;g_e_equal_perfect,"")</f>
        <v/>
      </c>
      <c r="AQ845">
        <f>'DB Runes'!O845</f>
        <v>0</v>
      </c>
      <c r="AR845" s="9">
        <f>IF($BI845=A845,VLOOKUP($AQ845,Runes!$AD:$AF,3,FALSE),A845)</f>
        <v>0</v>
      </c>
      <c r="AS845" s="9">
        <f t="shared" si="55"/>
        <v>0</v>
      </c>
      <c r="AT845" s="11" t="str">
        <f>IF($BJ845=AR845,"true",IF('DB Runes'!$C845="{}","",IF(RIGHT(LEFT('DB Runes'!$C845,14),1)="f","false","true")))</f>
        <v>true</v>
      </c>
      <c r="AU845" s="11">
        <f>IFERROR(IF(AS845=0,0,IF(AR845=$BJ845,LEFT(RIGHT('DB Runes'!$C845,LEN('DB Runes'!$C845)-28),LEN('DB Runes'!$F845)-29),IF(AT845="true",LEFT(RIGHT('DB Runes'!$C845,LEN('DB Runes'!$C845)-27),LEN('DB Runes'!$C845)-28),LEFT(RIGHT('DB Runes'!$C845,LEN('DB Runes'!$C845)-28),LEN('DB Runes'!$C845)-29)))),0)</f>
        <v>0</v>
      </c>
      <c r="AV845" s="9">
        <f>IF($BI845=E845,VLOOKUP($AQ845,Runes!$AD:$AF,3,FALSE),E845)</f>
        <v>0</v>
      </c>
      <c r="AW845" s="9">
        <f t="shared" si="56"/>
        <v>0</v>
      </c>
      <c r="AX845" s="11" t="str">
        <f>IF($BJ845=AV845,"true",IF('DB Runes'!$F845="{}","",IF(RIGHT(LEFT('DB Runes'!$F845,14),1)="f","false","true")))</f>
        <v>true</v>
      </c>
      <c r="AY845" s="11">
        <f>IFERROR(IF(AW845=0,0,IF(AV845=$BJ845,LEFT(RIGHT('DB Runes'!$F845,LEN('DB Runes'!$F845)-28),LEN('DB Runes'!$F845)-29),IF(AX845="true",LEFT(RIGHT('DB Runes'!$F845,LEN('DB Runes'!$F845)-27),LEN('DB Runes'!$F845)-28),LEFT(RIGHT('DB Runes'!$F845,LEN('DB Runes'!$F845)-28),LEN('DB Runes'!$F845)-29)))),0)</f>
        <v>0</v>
      </c>
      <c r="AZ845" s="9">
        <f>IF($BI845=I845,VLOOKUP($AQ845,Runes!$AD:$AF,3,FALSE),I845)</f>
        <v>0</v>
      </c>
      <c r="BA845" s="9">
        <f t="shared" si="54"/>
        <v>0</v>
      </c>
      <c r="BB845" s="11" t="str">
        <f>IF($BJ845=AZ845,"true",IF('DB Runes'!$I845="{}","",IF(RIGHT(LEFT('DB Runes'!$I845,14),1)="f","false","true")))</f>
        <v>true</v>
      </c>
      <c r="BC845" s="11">
        <f>IFERROR(IF(BA845=0,0,IF(AZ845=$BJ845,LEFT(RIGHT('DB Runes'!$I845,LEN('DB Runes'!$I845)-28),LEN('DB Runes'!$I845)-29),IF(BB845="true",LEFT(RIGHT('DB Runes'!$I845,LEN('DB Runes'!$I845)-27),LEN('DB Runes'!$I845)-28),LEFT(RIGHT('DB Runes'!$I845,LEN('DB Runes'!$I845)-28),LEN('DB Runes'!$I845)-29)))),0)</f>
        <v>0</v>
      </c>
      <c r="BD845" s="9">
        <f>IF($BI845=M845,VLOOKUP($AQ845,Runes!$AD:$AF,3,FALSE),M845)</f>
        <v>0</v>
      </c>
      <c r="BE845" s="9">
        <f t="shared" si="57"/>
        <v>0</v>
      </c>
      <c r="BF845" s="11" t="str">
        <f>IF($BJ845=BD845,"true",IF('DB Runes'!$L845="{}","",IF(RIGHT(LEFT('DB Runes'!$L845,14),1)="f","false","true")))</f>
        <v>true</v>
      </c>
      <c r="BG845" s="11">
        <f>IFERROR(IF(BE845=0,0,IF(BD845=$BJ845,LEFT(RIGHT('DB Runes'!$L845,LEN('DB Runes'!$L845)-28),LEN('DB Runes'!$L845)-29),IF(BF845="true",LEFT(RIGHT('DB Runes'!$L845,LEN('DB Runes'!$L845)-27),LEN('DB Runes'!$L845)-28),LEFT(RIGHT('DB Runes'!$L845,LEN('DB Runes'!$L845)-28),LEN('DB Runes'!$L845)-29)))),0)</f>
        <v>0</v>
      </c>
      <c r="BH845">
        <f>IFERROR(VLOOKUP($AQ845,Runes!$AM:$AP,4,FALSE),0)</f>
        <v>0</v>
      </c>
      <c r="BI845">
        <f>IFERROR(VLOOKUP($AQ845,Runes!$AD:$AF,2,FALSE),0)</f>
        <v>0</v>
      </c>
      <c r="BJ845">
        <f>IFERROR(VLOOKUP($AQ845,Runes!$AD:$AF,3,FALSE),0)</f>
        <v>0</v>
      </c>
    </row>
    <row r="846" spans="1:62" x14ac:dyDescent="0.25">
      <c r="A846" s="9">
        <f>'DB Runes'!$A846</f>
        <v>0</v>
      </c>
      <c r="B846" s="9">
        <f>'DB Runes'!$B846</f>
        <v>0</v>
      </c>
      <c r="C846" s="9" t="str">
        <f>IF('DB Runes'!$C846="{}","",IF(RIGHT(LEFT('DB Runes'!$C846,14),1)="f","false","true"))</f>
        <v>true</v>
      </c>
      <c r="D846" s="9" t="e">
        <f>IF(C846="","",IF(C846="true",LEFT(RIGHT('DB Runes'!$C846,LEN('DB Runes'!$C846)-27),LEN('DB Runes'!$C846)-28),LEFT(RIGHT('DB Runes'!$C846,LEN('DB Runes'!$C846)-28),LEN('DB Runes'!$C846)-29)))</f>
        <v>#VALUE!</v>
      </c>
      <c r="E846" s="9">
        <f>'DB Runes'!$D846</f>
        <v>0</v>
      </c>
      <c r="F846" s="9">
        <f>'DB Runes'!$E846</f>
        <v>0</v>
      </c>
      <c r="G846" s="9" t="str">
        <f>IF('DB Runes'!$F846="{}","",IF(RIGHT(LEFT('DB Runes'!$F846,14),1)="f","false","true"))</f>
        <v>true</v>
      </c>
      <c r="H846" s="9" t="e">
        <f>IF(G846="","",IF(G846="true",LEFT(RIGHT('DB Runes'!$F846,LEN('DB Runes'!$F846)-27),LEN('DB Runes'!$F846)-28),LEFT(RIGHT('DB Runes'!$F846,LEN('DB Runes'!$F846)-28),LEN('DB Runes'!$F846)-29)))</f>
        <v>#VALUE!</v>
      </c>
      <c r="I846" s="9">
        <f>'DB Runes'!$G846</f>
        <v>0</v>
      </c>
      <c r="J846" s="9">
        <f>'DB Runes'!$H846</f>
        <v>0</v>
      </c>
      <c r="K846" s="9" t="str">
        <f>IF('DB Runes'!$I846="{}","",IF(RIGHT(LEFT('DB Runes'!$I846,14),1)="f","false","true"))</f>
        <v>true</v>
      </c>
      <c r="L846" s="9" t="e">
        <f>IF(K846="","",IF(K846="true",LEFT(RIGHT('DB Runes'!$I846,LEN('DB Runes'!$I846)-27),LEN('DB Runes'!$I846)-28),LEFT(RIGHT('DB Runes'!$I846,LEN('DB Runes'!$I846)-28),LEN('DB Runes'!$I846)-29)))</f>
        <v>#VALUE!</v>
      </c>
      <c r="M846" s="9">
        <f>'DB Runes'!$J846</f>
        <v>0</v>
      </c>
      <c r="N846" s="9">
        <f>'DB Runes'!$K846</f>
        <v>0</v>
      </c>
      <c r="O846" s="9" t="str">
        <f>IF('DB Runes'!$L846="{}","",IF(RIGHT(LEFT('DB Runes'!$L846,14),1)="f","false","true"))</f>
        <v>true</v>
      </c>
      <c r="P846" s="9" t="e">
        <f>IF(O846="","",IF(O846="true",LEFT(RIGHT('DB Runes'!$L846,LEN('DB Runes'!$L846)-27),LEN('DB Runes'!$L846)-28),LEFT(RIGHT('DB Runes'!$L846,LEN('DB Runes'!$L846)-28),LEN('DB Runes'!$L846)-29)))</f>
        <v>#VALUE!</v>
      </c>
      <c r="R846" s="9" t="str">
        <f ca="1">IFERROR(sub_stat_v&amp;enchant_true?&amp;IF(G_v_equal_0&gt;0,G_v_brackets,"")&amp;g_e_equal_perfect,"")</f>
        <v/>
      </c>
      <c r="S846" s="9" t="str">
        <f ca="1">IFERROR(sub_stat_v&amp;enchant_true?&amp;IF(G_v_equal_0&gt;0,G_v_brackets,"")&amp;g_e_equal_perfect,"")</f>
        <v/>
      </c>
      <c r="T846" s="9" t="str">
        <f ca="1">IFERROR(sub_stat_v&amp;enchant_true?&amp;IF(G_v_equal_0&gt;0,G_v_brackets,"")&amp;g_e_equal_perfect,"")</f>
        <v/>
      </c>
      <c r="U846" s="9" t="str">
        <f ca="1">IFERROR(sub_stat_v&amp;enchant_true?&amp;IF(G_v_equal_0&gt;0,G_v_brackets,"")&amp;g_e_equal_perfect,"")</f>
        <v/>
      </c>
      <c r="V846" s="9" t="str">
        <f ca="1">IFERROR(sub_stat_v&amp;enchant_true?&amp;IF(G_v_equal_0&gt;0,G_v_brackets,"")&amp;g_e_equal_perfect,"")</f>
        <v/>
      </c>
      <c r="W846" s="9" t="str">
        <f ca="1">IFERROR(sub_stat_v&amp;enchant_true?&amp;IF(G_v_equal_0&gt;0,G_v_brackets,"")&amp;g_e_equal_perfect,"")</f>
        <v/>
      </c>
      <c r="X846" s="9" t="str">
        <f ca="1">IFERROR(sub_stat_v&amp;enchant_true?&amp;IF(G_v_equal_0&gt;0,G_v_brackets,"")&amp;g_e_equal_perfect,"")</f>
        <v/>
      </c>
      <c r="Y846" s="9" t="str">
        <f ca="1">IFERROR(sub_stat_v&amp;enchant_true?&amp;IF(G_v_equal_0&gt;0,G_v_brackets,"")&amp;g_e_equal_perfect,"")</f>
        <v/>
      </c>
      <c r="Z846" s="9" t="str">
        <f ca="1">IFERROR(sub_stat_v&amp;enchant_true?&amp;IF(G_v_equal_0&gt;0,G_v_brackets,"")&amp;g_e_equal_perfect,"")</f>
        <v/>
      </c>
      <c r="AA846" s="9" t="str">
        <f ca="1">IFERROR(sub_stat_v&amp;enchant_true?&amp;IF(G_v_equal_0&gt;0,G_v_brackets,"")&amp;g_e_equal_perfect,"")</f>
        <v/>
      </c>
      <c r="AB846" s="9" t="str">
        <f ca="1">IFERROR(sub_stat_v&amp;enchant_true?&amp;IF(G_v_equal_0&gt;0,G_v_brackets,"")&amp;g_e_equal_perfect,"")</f>
        <v/>
      </c>
      <c r="AQ846">
        <f>'DB Runes'!O846</f>
        <v>0</v>
      </c>
      <c r="AR846" s="9">
        <f>IF($BI846=A846,VLOOKUP($AQ846,Runes!$AD:$AF,3,FALSE),A846)</f>
        <v>0</v>
      </c>
      <c r="AS846" s="9">
        <f t="shared" si="55"/>
        <v>0</v>
      </c>
      <c r="AT846" s="11" t="str">
        <f>IF($BJ846=AR846,"true",IF('DB Runes'!$C846="{}","",IF(RIGHT(LEFT('DB Runes'!$C846,14),1)="f","false","true")))</f>
        <v>true</v>
      </c>
      <c r="AU846" s="11">
        <f>IFERROR(IF(AS846=0,0,IF(AR846=$BJ846,LEFT(RIGHT('DB Runes'!$C846,LEN('DB Runes'!$C846)-28),LEN('DB Runes'!$F846)-29),IF(AT846="true",LEFT(RIGHT('DB Runes'!$C846,LEN('DB Runes'!$C846)-27),LEN('DB Runes'!$C846)-28),LEFT(RIGHT('DB Runes'!$C846,LEN('DB Runes'!$C846)-28),LEN('DB Runes'!$C846)-29)))),0)</f>
        <v>0</v>
      </c>
      <c r="AV846" s="9">
        <f>IF($BI846=E846,VLOOKUP($AQ846,Runes!$AD:$AF,3,FALSE),E846)</f>
        <v>0</v>
      </c>
      <c r="AW846" s="9">
        <f t="shared" si="56"/>
        <v>0</v>
      </c>
      <c r="AX846" s="11" t="str">
        <f>IF($BJ846=AV846,"true",IF('DB Runes'!$F846="{}","",IF(RIGHT(LEFT('DB Runes'!$F846,14),1)="f","false","true")))</f>
        <v>true</v>
      </c>
      <c r="AY846" s="11">
        <f>IFERROR(IF(AW846=0,0,IF(AV846=$BJ846,LEFT(RIGHT('DB Runes'!$F846,LEN('DB Runes'!$F846)-28),LEN('DB Runes'!$F846)-29),IF(AX846="true",LEFT(RIGHT('DB Runes'!$F846,LEN('DB Runes'!$F846)-27),LEN('DB Runes'!$F846)-28),LEFT(RIGHT('DB Runes'!$F846,LEN('DB Runes'!$F846)-28),LEN('DB Runes'!$F846)-29)))),0)</f>
        <v>0</v>
      </c>
      <c r="AZ846" s="9">
        <f>IF($BI846=I846,VLOOKUP($AQ846,Runes!$AD:$AF,3,FALSE),I846)</f>
        <v>0</v>
      </c>
      <c r="BA846" s="9">
        <f t="shared" si="54"/>
        <v>0</v>
      </c>
      <c r="BB846" s="11" t="str">
        <f>IF($BJ846=AZ846,"true",IF('DB Runes'!$I846="{}","",IF(RIGHT(LEFT('DB Runes'!$I846,14),1)="f","false","true")))</f>
        <v>true</v>
      </c>
      <c r="BC846" s="11">
        <f>IFERROR(IF(BA846=0,0,IF(AZ846=$BJ846,LEFT(RIGHT('DB Runes'!$I846,LEN('DB Runes'!$I846)-28),LEN('DB Runes'!$I846)-29),IF(BB846="true",LEFT(RIGHT('DB Runes'!$I846,LEN('DB Runes'!$I846)-27),LEN('DB Runes'!$I846)-28),LEFT(RIGHT('DB Runes'!$I846,LEN('DB Runes'!$I846)-28),LEN('DB Runes'!$I846)-29)))),0)</f>
        <v>0</v>
      </c>
      <c r="BD846" s="9">
        <f>IF($BI846=M846,VLOOKUP($AQ846,Runes!$AD:$AF,3,FALSE),M846)</f>
        <v>0</v>
      </c>
      <c r="BE846" s="9">
        <f t="shared" si="57"/>
        <v>0</v>
      </c>
      <c r="BF846" s="11" t="str">
        <f>IF($BJ846=BD846,"true",IF('DB Runes'!$L846="{}","",IF(RIGHT(LEFT('DB Runes'!$L846,14),1)="f","false","true")))</f>
        <v>true</v>
      </c>
      <c r="BG846" s="11">
        <f>IFERROR(IF(BE846=0,0,IF(BD846=$BJ846,LEFT(RIGHT('DB Runes'!$L846,LEN('DB Runes'!$L846)-28),LEN('DB Runes'!$L846)-29),IF(BF846="true",LEFT(RIGHT('DB Runes'!$L846,LEN('DB Runes'!$L846)-27),LEN('DB Runes'!$L846)-28),LEFT(RIGHT('DB Runes'!$L846,LEN('DB Runes'!$L846)-28),LEN('DB Runes'!$L846)-29)))),0)</f>
        <v>0</v>
      </c>
      <c r="BH846">
        <f>IFERROR(VLOOKUP($AQ846,Runes!$AM:$AP,4,FALSE),0)</f>
        <v>0</v>
      </c>
      <c r="BI846">
        <f>IFERROR(VLOOKUP($AQ846,Runes!$AD:$AF,2,FALSE),0)</f>
        <v>0</v>
      </c>
      <c r="BJ846">
        <f>IFERROR(VLOOKUP($AQ846,Runes!$AD:$AF,3,FALSE),0)</f>
        <v>0</v>
      </c>
    </row>
    <row r="847" spans="1:62" x14ac:dyDescent="0.25">
      <c r="A847" s="9">
        <f>'DB Runes'!$A847</f>
        <v>0</v>
      </c>
      <c r="B847" s="9">
        <f>'DB Runes'!$B847</f>
        <v>0</v>
      </c>
      <c r="C847" s="9" t="str">
        <f>IF('DB Runes'!$C847="{}","",IF(RIGHT(LEFT('DB Runes'!$C847,14),1)="f","false","true"))</f>
        <v>true</v>
      </c>
      <c r="D847" s="9" t="e">
        <f>IF(C847="","",IF(C847="true",LEFT(RIGHT('DB Runes'!$C847,LEN('DB Runes'!$C847)-27),LEN('DB Runes'!$C847)-28),LEFT(RIGHT('DB Runes'!$C847,LEN('DB Runes'!$C847)-28),LEN('DB Runes'!$C847)-29)))</f>
        <v>#VALUE!</v>
      </c>
      <c r="E847" s="9">
        <f>'DB Runes'!$D847</f>
        <v>0</v>
      </c>
      <c r="F847" s="9">
        <f>'DB Runes'!$E847</f>
        <v>0</v>
      </c>
      <c r="G847" s="9" t="str">
        <f>IF('DB Runes'!$F847="{}","",IF(RIGHT(LEFT('DB Runes'!$F847,14),1)="f","false","true"))</f>
        <v>true</v>
      </c>
      <c r="H847" s="9" t="e">
        <f>IF(G847="","",IF(G847="true",LEFT(RIGHT('DB Runes'!$F847,LEN('DB Runes'!$F847)-27),LEN('DB Runes'!$F847)-28),LEFT(RIGHT('DB Runes'!$F847,LEN('DB Runes'!$F847)-28),LEN('DB Runes'!$F847)-29)))</f>
        <v>#VALUE!</v>
      </c>
      <c r="I847" s="9">
        <f>'DB Runes'!$G847</f>
        <v>0</v>
      </c>
      <c r="J847" s="9">
        <f>'DB Runes'!$H847</f>
        <v>0</v>
      </c>
      <c r="K847" s="9" t="str">
        <f>IF('DB Runes'!$I847="{}","",IF(RIGHT(LEFT('DB Runes'!$I847,14),1)="f","false","true"))</f>
        <v>true</v>
      </c>
      <c r="L847" s="9" t="e">
        <f>IF(K847="","",IF(K847="true",LEFT(RIGHT('DB Runes'!$I847,LEN('DB Runes'!$I847)-27),LEN('DB Runes'!$I847)-28),LEFT(RIGHT('DB Runes'!$I847,LEN('DB Runes'!$I847)-28),LEN('DB Runes'!$I847)-29)))</f>
        <v>#VALUE!</v>
      </c>
      <c r="M847" s="9">
        <f>'DB Runes'!$J847</f>
        <v>0</v>
      </c>
      <c r="N847" s="9">
        <f>'DB Runes'!$K847</f>
        <v>0</v>
      </c>
      <c r="O847" s="9" t="str">
        <f>IF('DB Runes'!$L847="{}","",IF(RIGHT(LEFT('DB Runes'!$L847,14),1)="f","false","true"))</f>
        <v>true</v>
      </c>
      <c r="P847" s="9" t="e">
        <f>IF(O847="","",IF(O847="true",LEFT(RIGHT('DB Runes'!$L847,LEN('DB Runes'!$L847)-27),LEN('DB Runes'!$L847)-28),LEFT(RIGHT('DB Runes'!$L847,LEN('DB Runes'!$L847)-28),LEN('DB Runes'!$L847)-29)))</f>
        <v>#VALUE!</v>
      </c>
      <c r="R847" s="9" t="str">
        <f ca="1">IFERROR(sub_stat_v&amp;enchant_true?&amp;IF(G_v_equal_0&gt;0,G_v_brackets,"")&amp;g_e_equal_perfect,"")</f>
        <v/>
      </c>
      <c r="S847" s="9" t="str">
        <f ca="1">IFERROR(sub_stat_v&amp;enchant_true?&amp;IF(G_v_equal_0&gt;0,G_v_brackets,"")&amp;g_e_equal_perfect,"")</f>
        <v/>
      </c>
      <c r="T847" s="9" t="str">
        <f ca="1">IFERROR(sub_stat_v&amp;enchant_true?&amp;IF(G_v_equal_0&gt;0,G_v_brackets,"")&amp;g_e_equal_perfect,"")</f>
        <v/>
      </c>
      <c r="U847" s="9" t="str">
        <f ca="1">IFERROR(sub_stat_v&amp;enchant_true?&amp;IF(G_v_equal_0&gt;0,G_v_brackets,"")&amp;g_e_equal_perfect,"")</f>
        <v/>
      </c>
      <c r="V847" s="9" t="str">
        <f ca="1">IFERROR(sub_stat_v&amp;enchant_true?&amp;IF(G_v_equal_0&gt;0,G_v_brackets,"")&amp;g_e_equal_perfect,"")</f>
        <v/>
      </c>
      <c r="W847" s="9" t="str">
        <f ca="1">IFERROR(sub_stat_v&amp;enchant_true?&amp;IF(G_v_equal_0&gt;0,G_v_brackets,"")&amp;g_e_equal_perfect,"")</f>
        <v/>
      </c>
      <c r="X847" s="9" t="str">
        <f ca="1">IFERROR(sub_stat_v&amp;enchant_true?&amp;IF(G_v_equal_0&gt;0,G_v_brackets,"")&amp;g_e_equal_perfect,"")</f>
        <v/>
      </c>
      <c r="Y847" s="9" t="str">
        <f ca="1">IFERROR(sub_stat_v&amp;enchant_true?&amp;IF(G_v_equal_0&gt;0,G_v_brackets,"")&amp;g_e_equal_perfect,"")</f>
        <v/>
      </c>
      <c r="Z847" s="9" t="str">
        <f ca="1">IFERROR(sub_stat_v&amp;enchant_true?&amp;IF(G_v_equal_0&gt;0,G_v_brackets,"")&amp;g_e_equal_perfect,"")</f>
        <v/>
      </c>
      <c r="AA847" s="9" t="str">
        <f ca="1">IFERROR(sub_stat_v&amp;enchant_true?&amp;IF(G_v_equal_0&gt;0,G_v_brackets,"")&amp;g_e_equal_perfect,"")</f>
        <v/>
      </c>
      <c r="AB847" s="9" t="str">
        <f ca="1">IFERROR(sub_stat_v&amp;enchant_true?&amp;IF(G_v_equal_0&gt;0,G_v_brackets,"")&amp;g_e_equal_perfect,"")</f>
        <v/>
      </c>
      <c r="AQ847">
        <f>'DB Runes'!O847</f>
        <v>0</v>
      </c>
      <c r="AR847" s="9">
        <f>IF($BI847=A847,VLOOKUP($AQ847,Runes!$AD:$AF,3,FALSE),A847)</f>
        <v>0</v>
      </c>
      <c r="AS847" s="9">
        <f t="shared" si="55"/>
        <v>0</v>
      </c>
      <c r="AT847" s="11" t="str">
        <f>IF($BJ847=AR847,"true",IF('DB Runes'!$C847="{}","",IF(RIGHT(LEFT('DB Runes'!$C847,14),1)="f","false","true")))</f>
        <v>true</v>
      </c>
      <c r="AU847" s="11">
        <f>IFERROR(IF(AS847=0,0,IF(AR847=$BJ847,LEFT(RIGHT('DB Runes'!$C847,LEN('DB Runes'!$C847)-28),LEN('DB Runes'!$F847)-29),IF(AT847="true",LEFT(RIGHT('DB Runes'!$C847,LEN('DB Runes'!$C847)-27),LEN('DB Runes'!$C847)-28),LEFT(RIGHT('DB Runes'!$C847,LEN('DB Runes'!$C847)-28),LEN('DB Runes'!$C847)-29)))),0)</f>
        <v>0</v>
      </c>
      <c r="AV847" s="9">
        <f>IF($BI847=E847,VLOOKUP($AQ847,Runes!$AD:$AF,3,FALSE),E847)</f>
        <v>0</v>
      </c>
      <c r="AW847" s="9">
        <f t="shared" si="56"/>
        <v>0</v>
      </c>
      <c r="AX847" s="11" t="str">
        <f>IF($BJ847=AV847,"true",IF('DB Runes'!$F847="{}","",IF(RIGHT(LEFT('DB Runes'!$F847,14),1)="f","false","true")))</f>
        <v>true</v>
      </c>
      <c r="AY847" s="11">
        <f>IFERROR(IF(AW847=0,0,IF(AV847=$BJ847,LEFT(RIGHT('DB Runes'!$F847,LEN('DB Runes'!$F847)-28),LEN('DB Runes'!$F847)-29),IF(AX847="true",LEFT(RIGHT('DB Runes'!$F847,LEN('DB Runes'!$F847)-27),LEN('DB Runes'!$F847)-28),LEFT(RIGHT('DB Runes'!$F847,LEN('DB Runes'!$F847)-28),LEN('DB Runes'!$F847)-29)))),0)</f>
        <v>0</v>
      </c>
      <c r="AZ847" s="9">
        <f>IF($BI847=I847,VLOOKUP($AQ847,Runes!$AD:$AF,3,FALSE),I847)</f>
        <v>0</v>
      </c>
      <c r="BA847" s="9">
        <f t="shared" si="54"/>
        <v>0</v>
      </c>
      <c r="BB847" s="11" t="str">
        <f>IF($BJ847=AZ847,"true",IF('DB Runes'!$I847="{}","",IF(RIGHT(LEFT('DB Runes'!$I847,14),1)="f","false","true")))</f>
        <v>true</v>
      </c>
      <c r="BC847" s="11">
        <f>IFERROR(IF(BA847=0,0,IF(AZ847=$BJ847,LEFT(RIGHT('DB Runes'!$I847,LEN('DB Runes'!$I847)-28),LEN('DB Runes'!$I847)-29),IF(BB847="true",LEFT(RIGHT('DB Runes'!$I847,LEN('DB Runes'!$I847)-27),LEN('DB Runes'!$I847)-28),LEFT(RIGHT('DB Runes'!$I847,LEN('DB Runes'!$I847)-28),LEN('DB Runes'!$I847)-29)))),0)</f>
        <v>0</v>
      </c>
      <c r="BD847" s="9">
        <f>IF($BI847=M847,VLOOKUP($AQ847,Runes!$AD:$AF,3,FALSE),M847)</f>
        <v>0</v>
      </c>
      <c r="BE847" s="9">
        <f t="shared" si="57"/>
        <v>0</v>
      </c>
      <c r="BF847" s="11" t="str">
        <f>IF($BJ847=BD847,"true",IF('DB Runes'!$L847="{}","",IF(RIGHT(LEFT('DB Runes'!$L847,14),1)="f","false","true")))</f>
        <v>true</v>
      </c>
      <c r="BG847" s="11">
        <f>IFERROR(IF(BE847=0,0,IF(BD847=$BJ847,LEFT(RIGHT('DB Runes'!$L847,LEN('DB Runes'!$L847)-28),LEN('DB Runes'!$L847)-29),IF(BF847="true",LEFT(RIGHT('DB Runes'!$L847,LEN('DB Runes'!$L847)-27),LEN('DB Runes'!$L847)-28),LEFT(RIGHT('DB Runes'!$L847,LEN('DB Runes'!$L847)-28),LEN('DB Runes'!$L847)-29)))),0)</f>
        <v>0</v>
      </c>
      <c r="BH847">
        <f>IFERROR(VLOOKUP($AQ847,Runes!$AM:$AP,4,FALSE),0)</f>
        <v>0</v>
      </c>
      <c r="BI847">
        <f>IFERROR(VLOOKUP($AQ847,Runes!$AD:$AF,2,FALSE),0)</f>
        <v>0</v>
      </c>
      <c r="BJ847">
        <f>IFERROR(VLOOKUP($AQ847,Runes!$AD:$AF,3,FALSE),0)</f>
        <v>0</v>
      </c>
    </row>
    <row r="848" spans="1:62" x14ac:dyDescent="0.25">
      <c r="A848" s="9">
        <f>'DB Runes'!$A848</f>
        <v>0</v>
      </c>
      <c r="B848" s="9">
        <f>'DB Runes'!$B848</f>
        <v>0</v>
      </c>
      <c r="C848" s="9" t="str">
        <f>IF('DB Runes'!$C848="{}","",IF(RIGHT(LEFT('DB Runes'!$C848,14),1)="f","false","true"))</f>
        <v>true</v>
      </c>
      <c r="D848" s="9" t="e">
        <f>IF(C848="","",IF(C848="true",LEFT(RIGHT('DB Runes'!$C848,LEN('DB Runes'!$C848)-27),LEN('DB Runes'!$C848)-28),LEFT(RIGHT('DB Runes'!$C848,LEN('DB Runes'!$C848)-28),LEN('DB Runes'!$C848)-29)))</f>
        <v>#VALUE!</v>
      </c>
      <c r="E848" s="9">
        <f>'DB Runes'!$D848</f>
        <v>0</v>
      </c>
      <c r="F848" s="9">
        <f>'DB Runes'!$E848</f>
        <v>0</v>
      </c>
      <c r="G848" s="9" t="str">
        <f>IF('DB Runes'!$F848="{}","",IF(RIGHT(LEFT('DB Runes'!$F848,14),1)="f","false","true"))</f>
        <v>true</v>
      </c>
      <c r="H848" s="9" t="e">
        <f>IF(G848="","",IF(G848="true",LEFT(RIGHT('DB Runes'!$F848,LEN('DB Runes'!$F848)-27),LEN('DB Runes'!$F848)-28),LEFT(RIGHT('DB Runes'!$F848,LEN('DB Runes'!$F848)-28),LEN('DB Runes'!$F848)-29)))</f>
        <v>#VALUE!</v>
      </c>
      <c r="I848" s="9">
        <f>'DB Runes'!$G848</f>
        <v>0</v>
      </c>
      <c r="J848" s="9">
        <f>'DB Runes'!$H848</f>
        <v>0</v>
      </c>
      <c r="K848" s="9" t="str">
        <f>IF('DB Runes'!$I848="{}","",IF(RIGHT(LEFT('DB Runes'!$I848,14),1)="f","false","true"))</f>
        <v>true</v>
      </c>
      <c r="L848" s="9" t="e">
        <f>IF(K848="","",IF(K848="true",LEFT(RIGHT('DB Runes'!$I848,LEN('DB Runes'!$I848)-27),LEN('DB Runes'!$I848)-28),LEFT(RIGHT('DB Runes'!$I848,LEN('DB Runes'!$I848)-28),LEN('DB Runes'!$I848)-29)))</f>
        <v>#VALUE!</v>
      </c>
      <c r="M848" s="9">
        <f>'DB Runes'!$J848</f>
        <v>0</v>
      </c>
      <c r="N848" s="9">
        <f>'DB Runes'!$K848</f>
        <v>0</v>
      </c>
      <c r="O848" s="9" t="str">
        <f>IF('DB Runes'!$L848="{}","",IF(RIGHT(LEFT('DB Runes'!$L848,14),1)="f","false","true"))</f>
        <v>true</v>
      </c>
      <c r="P848" s="9" t="e">
        <f>IF(O848="","",IF(O848="true",LEFT(RIGHT('DB Runes'!$L848,LEN('DB Runes'!$L848)-27),LEN('DB Runes'!$L848)-28),LEFT(RIGHT('DB Runes'!$L848,LEN('DB Runes'!$L848)-28),LEN('DB Runes'!$L848)-29)))</f>
        <v>#VALUE!</v>
      </c>
      <c r="R848" s="9" t="str">
        <f ca="1">IFERROR(sub_stat_v&amp;enchant_true?&amp;IF(G_v_equal_0&gt;0,G_v_brackets,"")&amp;g_e_equal_perfect,"")</f>
        <v/>
      </c>
      <c r="S848" s="9" t="str">
        <f ca="1">IFERROR(sub_stat_v&amp;enchant_true?&amp;IF(G_v_equal_0&gt;0,G_v_brackets,"")&amp;g_e_equal_perfect,"")</f>
        <v/>
      </c>
      <c r="T848" s="9" t="str">
        <f ca="1">IFERROR(sub_stat_v&amp;enchant_true?&amp;IF(G_v_equal_0&gt;0,G_v_brackets,"")&amp;g_e_equal_perfect,"")</f>
        <v/>
      </c>
      <c r="U848" s="9" t="str">
        <f ca="1">IFERROR(sub_stat_v&amp;enchant_true?&amp;IF(G_v_equal_0&gt;0,G_v_brackets,"")&amp;g_e_equal_perfect,"")</f>
        <v/>
      </c>
      <c r="V848" s="9" t="str">
        <f ca="1">IFERROR(sub_stat_v&amp;enchant_true?&amp;IF(G_v_equal_0&gt;0,G_v_brackets,"")&amp;g_e_equal_perfect,"")</f>
        <v/>
      </c>
      <c r="W848" s="9" t="str">
        <f ca="1">IFERROR(sub_stat_v&amp;enchant_true?&amp;IF(G_v_equal_0&gt;0,G_v_brackets,"")&amp;g_e_equal_perfect,"")</f>
        <v/>
      </c>
      <c r="X848" s="9" t="str">
        <f ca="1">IFERROR(sub_stat_v&amp;enchant_true?&amp;IF(G_v_equal_0&gt;0,G_v_brackets,"")&amp;g_e_equal_perfect,"")</f>
        <v/>
      </c>
      <c r="Y848" s="9" t="str">
        <f ca="1">IFERROR(sub_stat_v&amp;enchant_true?&amp;IF(G_v_equal_0&gt;0,G_v_brackets,"")&amp;g_e_equal_perfect,"")</f>
        <v/>
      </c>
      <c r="Z848" s="9" t="str">
        <f ca="1">IFERROR(sub_stat_v&amp;enchant_true?&amp;IF(G_v_equal_0&gt;0,G_v_brackets,"")&amp;g_e_equal_perfect,"")</f>
        <v/>
      </c>
      <c r="AA848" s="9" t="str">
        <f ca="1">IFERROR(sub_stat_v&amp;enchant_true?&amp;IF(G_v_equal_0&gt;0,G_v_brackets,"")&amp;g_e_equal_perfect,"")</f>
        <v/>
      </c>
      <c r="AB848" s="9" t="str">
        <f ca="1">IFERROR(sub_stat_v&amp;enchant_true?&amp;IF(G_v_equal_0&gt;0,G_v_brackets,"")&amp;g_e_equal_perfect,"")</f>
        <v/>
      </c>
      <c r="AQ848">
        <f>'DB Runes'!O848</f>
        <v>0</v>
      </c>
      <c r="AR848" s="9">
        <f>IF($BI848=A848,VLOOKUP($AQ848,Runes!$AD:$AF,3,FALSE),A848)</f>
        <v>0</v>
      </c>
      <c r="AS848" s="9">
        <f t="shared" si="55"/>
        <v>0</v>
      </c>
      <c r="AT848" s="11" t="str">
        <f>IF($BJ848=AR848,"true",IF('DB Runes'!$C848="{}","",IF(RIGHT(LEFT('DB Runes'!$C848,14),1)="f","false","true")))</f>
        <v>true</v>
      </c>
      <c r="AU848" s="11">
        <f>IFERROR(IF(AS848=0,0,IF(AR848=$BJ848,LEFT(RIGHT('DB Runes'!$C848,LEN('DB Runes'!$C848)-28),LEN('DB Runes'!$F848)-29),IF(AT848="true",LEFT(RIGHT('DB Runes'!$C848,LEN('DB Runes'!$C848)-27),LEN('DB Runes'!$C848)-28),LEFT(RIGHT('DB Runes'!$C848,LEN('DB Runes'!$C848)-28),LEN('DB Runes'!$C848)-29)))),0)</f>
        <v>0</v>
      </c>
      <c r="AV848" s="9">
        <f>IF($BI848=E848,VLOOKUP($AQ848,Runes!$AD:$AF,3,FALSE),E848)</f>
        <v>0</v>
      </c>
      <c r="AW848" s="9">
        <f t="shared" si="56"/>
        <v>0</v>
      </c>
      <c r="AX848" s="11" t="str">
        <f>IF($BJ848=AV848,"true",IF('DB Runes'!$F848="{}","",IF(RIGHT(LEFT('DB Runes'!$F848,14),1)="f","false","true")))</f>
        <v>true</v>
      </c>
      <c r="AY848" s="11">
        <f>IFERROR(IF(AW848=0,0,IF(AV848=$BJ848,LEFT(RIGHT('DB Runes'!$F848,LEN('DB Runes'!$F848)-28),LEN('DB Runes'!$F848)-29),IF(AX848="true",LEFT(RIGHT('DB Runes'!$F848,LEN('DB Runes'!$F848)-27),LEN('DB Runes'!$F848)-28),LEFT(RIGHT('DB Runes'!$F848,LEN('DB Runes'!$F848)-28),LEN('DB Runes'!$F848)-29)))),0)</f>
        <v>0</v>
      </c>
      <c r="AZ848" s="9">
        <f>IF($BI848=I848,VLOOKUP($AQ848,Runes!$AD:$AF,3,FALSE),I848)</f>
        <v>0</v>
      </c>
      <c r="BA848" s="9">
        <f t="shared" si="54"/>
        <v>0</v>
      </c>
      <c r="BB848" s="11" t="str">
        <f>IF($BJ848=AZ848,"true",IF('DB Runes'!$I848="{}","",IF(RIGHT(LEFT('DB Runes'!$I848,14),1)="f","false","true")))</f>
        <v>true</v>
      </c>
      <c r="BC848" s="11">
        <f>IFERROR(IF(BA848=0,0,IF(AZ848=$BJ848,LEFT(RIGHT('DB Runes'!$I848,LEN('DB Runes'!$I848)-28),LEN('DB Runes'!$I848)-29),IF(BB848="true",LEFT(RIGHT('DB Runes'!$I848,LEN('DB Runes'!$I848)-27),LEN('DB Runes'!$I848)-28),LEFT(RIGHT('DB Runes'!$I848,LEN('DB Runes'!$I848)-28),LEN('DB Runes'!$I848)-29)))),0)</f>
        <v>0</v>
      </c>
      <c r="BD848" s="9">
        <f>IF($BI848=M848,VLOOKUP($AQ848,Runes!$AD:$AF,3,FALSE),M848)</f>
        <v>0</v>
      </c>
      <c r="BE848" s="9">
        <f t="shared" si="57"/>
        <v>0</v>
      </c>
      <c r="BF848" s="11" t="str">
        <f>IF($BJ848=BD848,"true",IF('DB Runes'!$L848="{}","",IF(RIGHT(LEFT('DB Runes'!$L848,14),1)="f","false","true")))</f>
        <v>true</v>
      </c>
      <c r="BG848" s="11">
        <f>IFERROR(IF(BE848=0,0,IF(BD848=$BJ848,LEFT(RIGHT('DB Runes'!$L848,LEN('DB Runes'!$L848)-28),LEN('DB Runes'!$L848)-29),IF(BF848="true",LEFT(RIGHT('DB Runes'!$L848,LEN('DB Runes'!$L848)-27),LEN('DB Runes'!$L848)-28),LEFT(RIGHT('DB Runes'!$L848,LEN('DB Runes'!$L848)-28),LEN('DB Runes'!$L848)-29)))),0)</f>
        <v>0</v>
      </c>
      <c r="BH848">
        <f>IFERROR(VLOOKUP($AQ848,Runes!$AM:$AP,4,FALSE),0)</f>
        <v>0</v>
      </c>
      <c r="BI848">
        <f>IFERROR(VLOOKUP($AQ848,Runes!$AD:$AF,2,FALSE),0)</f>
        <v>0</v>
      </c>
      <c r="BJ848">
        <f>IFERROR(VLOOKUP($AQ848,Runes!$AD:$AF,3,FALSE),0)</f>
        <v>0</v>
      </c>
    </row>
    <row r="849" spans="1:62" x14ac:dyDescent="0.25">
      <c r="A849" s="9">
        <f>'DB Runes'!$A849</f>
        <v>0</v>
      </c>
      <c r="B849" s="9">
        <f>'DB Runes'!$B849</f>
        <v>0</v>
      </c>
      <c r="C849" s="9" t="str">
        <f>IF('DB Runes'!$C849="{}","",IF(RIGHT(LEFT('DB Runes'!$C849,14),1)="f","false","true"))</f>
        <v>true</v>
      </c>
      <c r="D849" s="9" t="e">
        <f>IF(C849="","",IF(C849="true",LEFT(RIGHT('DB Runes'!$C849,LEN('DB Runes'!$C849)-27),LEN('DB Runes'!$C849)-28),LEFT(RIGHT('DB Runes'!$C849,LEN('DB Runes'!$C849)-28),LEN('DB Runes'!$C849)-29)))</f>
        <v>#VALUE!</v>
      </c>
      <c r="E849" s="9">
        <f>'DB Runes'!$D849</f>
        <v>0</v>
      </c>
      <c r="F849" s="9">
        <f>'DB Runes'!$E849</f>
        <v>0</v>
      </c>
      <c r="G849" s="9" t="str">
        <f>IF('DB Runes'!$F849="{}","",IF(RIGHT(LEFT('DB Runes'!$F849,14),1)="f","false","true"))</f>
        <v>true</v>
      </c>
      <c r="H849" s="9" t="e">
        <f>IF(G849="","",IF(G849="true",LEFT(RIGHT('DB Runes'!$F849,LEN('DB Runes'!$F849)-27),LEN('DB Runes'!$F849)-28),LEFT(RIGHT('DB Runes'!$F849,LEN('DB Runes'!$F849)-28),LEN('DB Runes'!$F849)-29)))</f>
        <v>#VALUE!</v>
      </c>
      <c r="I849" s="9">
        <f>'DB Runes'!$G849</f>
        <v>0</v>
      </c>
      <c r="J849" s="9">
        <f>'DB Runes'!$H849</f>
        <v>0</v>
      </c>
      <c r="K849" s="9" t="str">
        <f>IF('DB Runes'!$I849="{}","",IF(RIGHT(LEFT('DB Runes'!$I849,14),1)="f","false","true"))</f>
        <v>true</v>
      </c>
      <c r="L849" s="9" t="e">
        <f>IF(K849="","",IF(K849="true",LEFT(RIGHT('DB Runes'!$I849,LEN('DB Runes'!$I849)-27),LEN('DB Runes'!$I849)-28),LEFT(RIGHT('DB Runes'!$I849,LEN('DB Runes'!$I849)-28),LEN('DB Runes'!$I849)-29)))</f>
        <v>#VALUE!</v>
      </c>
      <c r="M849" s="9">
        <f>'DB Runes'!$J849</f>
        <v>0</v>
      </c>
      <c r="N849" s="9">
        <f>'DB Runes'!$K849</f>
        <v>0</v>
      </c>
      <c r="O849" s="9" t="str">
        <f>IF('DB Runes'!$L849="{}","",IF(RIGHT(LEFT('DB Runes'!$L849,14),1)="f","false","true"))</f>
        <v>true</v>
      </c>
      <c r="P849" s="9" t="e">
        <f>IF(O849="","",IF(O849="true",LEFT(RIGHT('DB Runes'!$L849,LEN('DB Runes'!$L849)-27),LEN('DB Runes'!$L849)-28),LEFT(RIGHT('DB Runes'!$L849,LEN('DB Runes'!$L849)-28),LEN('DB Runes'!$L849)-29)))</f>
        <v>#VALUE!</v>
      </c>
      <c r="R849" s="9" t="str">
        <f ca="1">IFERROR(sub_stat_v&amp;enchant_true?&amp;IF(G_v_equal_0&gt;0,G_v_brackets,"")&amp;g_e_equal_perfect,"")</f>
        <v/>
      </c>
      <c r="S849" s="9" t="str">
        <f ca="1">IFERROR(sub_stat_v&amp;enchant_true?&amp;IF(G_v_equal_0&gt;0,G_v_brackets,"")&amp;g_e_equal_perfect,"")</f>
        <v/>
      </c>
      <c r="T849" s="9" t="str">
        <f ca="1">IFERROR(sub_stat_v&amp;enchant_true?&amp;IF(G_v_equal_0&gt;0,G_v_brackets,"")&amp;g_e_equal_perfect,"")</f>
        <v/>
      </c>
      <c r="U849" s="9" t="str">
        <f ca="1">IFERROR(sub_stat_v&amp;enchant_true?&amp;IF(G_v_equal_0&gt;0,G_v_brackets,"")&amp;g_e_equal_perfect,"")</f>
        <v/>
      </c>
      <c r="V849" s="9" t="str">
        <f ca="1">IFERROR(sub_stat_v&amp;enchant_true?&amp;IF(G_v_equal_0&gt;0,G_v_brackets,"")&amp;g_e_equal_perfect,"")</f>
        <v/>
      </c>
      <c r="W849" s="9" t="str">
        <f ca="1">IFERROR(sub_stat_v&amp;enchant_true?&amp;IF(G_v_equal_0&gt;0,G_v_brackets,"")&amp;g_e_equal_perfect,"")</f>
        <v/>
      </c>
      <c r="X849" s="9" t="str">
        <f ca="1">IFERROR(sub_stat_v&amp;enchant_true?&amp;IF(G_v_equal_0&gt;0,G_v_brackets,"")&amp;g_e_equal_perfect,"")</f>
        <v/>
      </c>
      <c r="Y849" s="9" t="str">
        <f ca="1">IFERROR(sub_stat_v&amp;enchant_true?&amp;IF(G_v_equal_0&gt;0,G_v_brackets,"")&amp;g_e_equal_perfect,"")</f>
        <v/>
      </c>
      <c r="Z849" s="9" t="str">
        <f ca="1">IFERROR(sub_stat_v&amp;enchant_true?&amp;IF(G_v_equal_0&gt;0,G_v_brackets,"")&amp;g_e_equal_perfect,"")</f>
        <v/>
      </c>
      <c r="AA849" s="9" t="str">
        <f ca="1">IFERROR(sub_stat_v&amp;enchant_true?&amp;IF(G_v_equal_0&gt;0,G_v_brackets,"")&amp;g_e_equal_perfect,"")</f>
        <v/>
      </c>
      <c r="AB849" s="9" t="str">
        <f ca="1">IFERROR(sub_stat_v&amp;enchant_true?&amp;IF(G_v_equal_0&gt;0,G_v_brackets,"")&amp;g_e_equal_perfect,"")</f>
        <v/>
      </c>
      <c r="AQ849">
        <f>'DB Runes'!O849</f>
        <v>0</v>
      </c>
      <c r="AR849" s="9">
        <f>IF($BI849=A849,VLOOKUP($AQ849,Runes!$AD:$AF,3,FALSE),A849)</f>
        <v>0</v>
      </c>
      <c r="AS849" s="9">
        <f t="shared" si="55"/>
        <v>0</v>
      </c>
      <c r="AT849" s="11" t="str">
        <f>IF($BJ849=AR849,"true",IF('DB Runes'!$C849="{}","",IF(RIGHT(LEFT('DB Runes'!$C849,14),1)="f","false","true")))</f>
        <v>true</v>
      </c>
      <c r="AU849" s="11">
        <f>IFERROR(IF(AS849=0,0,IF(AR849=$BJ849,LEFT(RIGHT('DB Runes'!$C849,LEN('DB Runes'!$C849)-28),LEN('DB Runes'!$F849)-29),IF(AT849="true",LEFT(RIGHT('DB Runes'!$C849,LEN('DB Runes'!$C849)-27),LEN('DB Runes'!$C849)-28),LEFT(RIGHT('DB Runes'!$C849,LEN('DB Runes'!$C849)-28),LEN('DB Runes'!$C849)-29)))),0)</f>
        <v>0</v>
      </c>
      <c r="AV849" s="9">
        <f>IF($BI849=E849,VLOOKUP($AQ849,Runes!$AD:$AF,3,FALSE),E849)</f>
        <v>0</v>
      </c>
      <c r="AW849" s="9">
        <f t="shared" si="56"/>
        <v>0</v>
      </c>
      <c r="AX849" s="11" t="str">
        <f>IF($BJ849=AV849,"true",IF('DB Runes'!$F849="{}","",IF(RIGHT(LEFT('DB Runes'!$F849,14),1)="f","false","true")))</f>
        <v>true</v>
      </c>
      <c r="AY849" s="11">
        <f>IFERROR(IF(AW849=0,0,IF(AV849=$BJ849,LEFT(RIGHT('DB Runes'!$F849,LEN('DB Runes'!$F849)-28),LEN('DB Runes'!$F849)-29),IF(AX849="true",LEFT(RIGHT('DB Runes'!$F849,LEN('DB Runes'!$F849)-27),LEN('DB Runes'!$F849)-28),LEFT(RIGHT('DB Runes'!$F849,LEN('DB Runes'!$F849)-28),LEN('DB Runes'!$F849)-29)))),0)</f>
        <v>0</v>
      </c>
      <c r="AZ849" s="9">
        <f>IF($BI849=I849,VLOOKUP($AQ849,Runes!$AD:$AF,3,FALSE),I849)</f>
        <v>0</v>
      </c>
      <c r="BA849" s="9">
        <f t="shared" si="54"/>
        <v>0</v>
      </c>
      <c r="BB849" s="11" t="str">
        <f>IF($BJ849=AZ849,"true",IF('DB Runes'!$I849="{}","",IF(RIGHT(LEFT('DB Runes'!$I849,14),1)="f","false","true")))</f>
        <v>true</v>
      </c>
      <c r="BC849" s="11">
        <f>IFERROR(IF(BA849=0,0,IF(AZ849=$BJ849,LEFT(RIGHT('DB Runes'!$I849,LEN('DB Runes'!$I849)-28),LEN('DB Runes'!$I849)-29),IF(BB849="true",LEFT(RIGHT('DB Runes'!$I849,LEN('DB Runes'!$I849)-27),LEN('DB Runes'!$I849)-28),LEFT(RIGHT('DB Runes'!$I849,LEN('DB Runes'!$I849)-28),LEN('DB Runes'!$I849)-29)))),0)</f>
        <v>0</v>
      </c>
      <c r="BD849" s="9">
        <f>IF($BI849=M849,VLOOKUP($AQ849,Runes!$AD:$AF,3,FALSE),M849)</f>
        <v>0</v>
      </c>
      <c r="BE849" s="9">
        <f t="shared" si="57"/>
        <v>0</v>
      </c>
      <c r="BF849" s="11" t="str">
        <f>IF($BJ849=BD849,"true",IF('DB Runes'!$L849="{}","",IF(RIGHT(LEFT('DB Runes'!$L849,14),1)="f","false","true")))</f>
        <v>true</v>
      </c>
      <c r="BG849" s="11">
        <f>IFERROR(IF(BE849=0,0,IF(BD849=$BJ849,LEFT(RIGHT('DB Runes'!$L849,LEN('DB Runes'!$L849)-28),LEN('DB Runes'!$L849)-29),IF(BF849="true",LEFT(RIGHT('DB Runes'!$L849,LEN('DB Runes'!$L849)-27),LEN('DB Runes'!$L849)-28),LEFT(RIGHT('DB Runes'!$L849,LEN('DB Runes'!$L849)-28),LEN('DB Runes'!$L849)-29)))),0)</f>
        <v>0</v>
      </c>
      <c r="BH849">
        <f>IFERROR(VLOOKUP($AQ849,Runes!$AM:$AP,4,FALSE),0)</f>
        <v>0</v>
      </c>
      <c r="BI849">
        <f>IFERROR(VLOOKUP($AQ849,Runes!$AD:$AF,2,FALSE),0)</f>
        <v>0</v>
      </c>
      <c r="BJ849">
        <f>IFERROR(VLOOKUP($AQ849,Runes!$AD:$AF,3,FALSE),0)</f>
        <v>0</v>
      </c>
    </row>
    <row r="850" spans="1:62" x14ac:dyDescent="0.25">
      <c r="A850" s="9">
        <f>'DB Runes'!$A850</f>
        <v>0</v>
      </c>
      <c r="B850" s="9">
        <f>'DB Runes'!$B850</f>
        <v>0</v>
      </c>
      <c r="C850" s="9" t="str">
        <f>IF('DB Runes'!$C850="{}","",IF(RIGHT(LEFT('DB Runes'!$C850,14),1)="f","false","true"))</f>
        <v>true</v>
      </c>
      <c r="D850" s="9" t="e">
        <f>IF(C850="","",IF(C850="true",LEFT(RIGHT('DB Runes'!$C850,LEN('DB Runes'!$C850)-27),LEN('DB Runes'!$C850)-28),LEFT(RIGHT('DB Runes'!$C850,LEN('DB Runes'!$C850)-28),LEN('DB Runes'!$C850)-29)))</f>
        <v>#VALUE!</v>
      </c>
      <c r="E850" s="9">
        <f>'DB Runes'!$D850</f>
        <v>0</v>
      </c>
      <c r="F850" s="9">
        <f>'DB Runes'!$E850</f>
        <v>0</v>
      </c>
      <c r="G850" s="9" t="str">
        <f>IF('DB Runes'!$F850="{}","",IF(RIGHT(LEFT('DB Runes'!$F850,14),1)="f","false","true"))</f>
        <v>true</v>
      </c>
      <c r="H850" s="9" t="e">
        <f>IF(G850="","",IF(G850="true",LEFT(RIGHT('DB Runes'!$F850,LEN('DB Runes'!$F850)-27),LEN('DB Runes'!$F850)-28),LEFT(RIGHT('DB Runes'!$F850,LEN('DB Runes'!$F850)-28),LEN('DB Runes'!$F850)-29)))</f>
        <v>#VALUE!</v>
      </c>
      <c r="I850" s="9">
        <f>'DB Runes'!$G850</f>
        <v>0</v>
      </c>
      <c r="J850" s="9">
        <f>'DB Runes'!$H850</f>
        <v>0</v>
      </c>
      <c r="K850" s="9" t="str">
        <f>IF('DB Runes'!$I850="{}","",IF(RIGHT(LEFT('DB Runes'!$I850,14),1)="f","false","true"))</f>
        <v>true</v>
      </c>
      <c r="L850" s="9" t="e">
        <f>IF(K850="","",IF(K850="true",LEFT(RIGHT('DB Runes'!$I850,LEN('DB Runes'!$I850)-27),LEN('DB Runes'!$I850)-28),LEFT(RIGHT('DB Runes'!$I850,LEN('DB Runes'!$I850)-28),LEN('DB Runes'!$I850)-29)))</f>
        <v>#VALUE!</v>
      </c>
      <c r="M850" s="9">
        <f>'DB Runes'!$J850</f>
        <v>0</v>
      </c>
      <c r="N850" s="9">
        <f>'DB Runes'!$K850</f>
        <v>0</v>
      </c>
      <c r="O850" s="9" t="str">
        <f>IF('DB Runes'!$L850="{}","",IF(RIGHT(LEFT('DB Runes'!$L850,14),1)="f","false","true"))</f>
        <v>true</v>
      </c>
      <c r="P850" s="9" t="e">
        <f>IF(O850="","",IF(O850="true",LEFT(RIGHT('DB Runes'!$L850,LEN('DB Runes'!$L850)-27),LEN('DB Runes'!$L850)-28),LEFT(RIGHT('DB Runes'!$L850,LEN('DB Runes'!$L850)-28),LEN('DB Runes'!$L850)-29)))</f>
        <v>#VALUE!</v>
      </c>
      <c r="R850" s="9" t="str">
        <f ca="1">IFERROR(sub_stat_v&amp;enchant_true?&amp;IF(G_v_equal_0&gt;0,G_v_brackets,"")&amp;g_e_equal_perfect,"")</f>
        <v/>
      </c>
      <c r="S850" s="9" t="str">
        <f ca="1">IFERROR(sub_stat_v&amp;enchant_true?&amp;IF(G_v_equal_0&gt;0,G_v_brackets,"")&amp;g_e_equal_perfect,"")</f>
        <v/>
      </c>
      <c r="T850" s="9" t="str">
        <f ca="1">IFERROR(sub_stat_v&amp;enchant_true?&amp;IF(G_v_equal_0&gt;0,G_v_brackets,"")&amp;g_e_equal_perfect,"")</f>
        <v/>
      </c>
      <c r="U850" s="9" t="str">
        <f ca="1">IFERROR(sub_stat_v&amp;enchant_true?&amp;IF(G_v_equal_0&gt;0,G_v_brackets,"")&amp;g_e_equal_perfect,"")</f>
        <v/>
      </c>
      <c r="V850" s="9" t="str">
        <f ca="1">IFERROR(sub_stat_v&amp;enchant_true?&amp;IF(G_v_equal_0&gt;0,G_v_brackets,"")&amp;g_e_equal_perfect,"")</f>
        <v/>
      </c>
      <c r="W850" s="9" t="str">
        <f ca="1">IFERROR(sub_stat_v&amp;enchant_true?&amp;IF(G_v_equal_0&gt;0,G_v_brackets,"")&amp;g_e_equal_perfect,"")</f>
        <v/>
      </c>
      <c r="X850" s="9" t="str">
        <f ca="1">IFERROR(sub_stat_v&amp;enchant_true?&amp;IF(G_v_equal_0&gt;0,G_v_brackets,"")&amp;g_e_equal_perfect,"")</f>
        <v/>
      </c>
      <c r="Y850" s="9" t="str">
        <f ca="1">IFERROR(sub_stat_v&amp;enchant_true?&amp;IF(G_v_equal_0&gt;0,G_v_brackets,"")&amp;g_e_equal_perfect,"")</f>
        <v/>
      </c>
      <c r="Z850" s="9" t="str">
        <f ca="1">IFERROR(sub_stat_v&amp;enchant_true?&amp;IF(G_v_equal_0&gt;0,G_v_brackets,"")&amp;g_e_equal_perfect,"")</f>
        <v/>
      </c>
      <c r="AA850" s="9" t="str">
        <f ca="1">IFERROR(sub_stat_v&amp;enchant_true?&amp;IF(G_v_equal_0&gt;0,G_v_brackets,"")&amp;g_e_equal_perfect,"")</f>
        <v/>
      </c>
      <c r="AB850" s="9" t="str">
        <f ca="1">IFERROR(sub_stat_v&amp;enchant_true?&amp;IF(G_v_equal_0&gt;0,G_v_brackets,"")&amp;g_e_equal_perfect,"")</f>
        <v/>
      </c>
      <c r="AQ850">
        <f>'DB Runes'!O850</f>
        <v>0</v>
      </c>
      <c r="AR850" s="9">
        <f>IF($BI850=A850,VLOOKUP($AQ850,Runes!$AD:$AF,3,FALSE),A850)</f>
        <v>0</v>
      </c>
      <c r="AS850" s="9">
        <f t="shared" si="55"/>
        <v>0</v>
      </c>
      <c r="AT850" s="11" t="str">
        <f>IF($BJ850=AR850,"true",IF('DB Runes'!$C850="{}","",IF(RIGHT(LEFT('DB Runes'!$C850,14),1)="f","false","true")))</f>
        <v>true</v>
      </c>
      <c r="AU850" s="11">
        <f>IFERROR(IF(AS850=0,0,IF(AR850=$BJ850,LEFT(RIGHT('DB Runes'!$C850,LEN('DB Runes'!$C850)-28),LEN('DB Runes'!$F850)-29),IF(AT850="true",LEFT(RIGHT('DB Runes'!$C850,LEN('DB Runes'!$C850)-27),LEN('DB Runes'!$C850)-28),LEFT(RIGHT('DB Runes'!$C850,LEN('DB Runes'!$C850)-28),LEN('DB Runes'!$C850)-29)))),0)</f>
        <v>0</v>
      </c>
      <c r="AV850" s="9">
        <f>IF($BI850=E850,VLOOKUP($AQ850,Runes!$AD:$AF,3,FALSE),E850)</f>
        <v>0</v>
      </c>
      <c r="AW850" s="9">
        <f t="shared" si="56"/>
        <v>0</v>
      </c>
      <c r="AX850" s="11" t="str">
        <f>IF($BJ850=AV850,"true",IF('DB Runes'!$F850="{}","",IF(RIGHT(LEFT('DB Runes'!$F850,14),1)="f","false","true")))</f>
        <v>true</v>
      </c>
      <c r="AY850" s="11">
        <f>IFERROR(IF(AW850=0,0,IF(AV850=$BJ850,LEFT(RIGHT('DB Runes'!$F850,LEN('DB Runes'!$F850)-28),LEN('DB Runes'!$F850)-29),IF(AX850="true",LEFT(RIGHT('DB Runes'!$F850,LEN('DB Runes'!$F850)-27),LEN('DB Runes'!$F850)-28),LEFT(RIGHT('DB Runes'!$F850,LEN('DB Runes'!$F850)-28),LEN('DB Runes'!$F850)-29)))),0)</f>
        <v>0</v>
      </c>
      <c r="AZ850" s="9">
        <f>IF($BI850=I850,VLOOKUP($AQ850,Runes!$AD:$AF,3,FALSE),I850)</f>
        <v>0</v>
      </c>
      <c r="BA850" s="9">
        <f t="shared" si="54"/>
        <v>0</v>
      </c>
      <c r="BB850" s="11" t="str">
        <f>IF($BJ850=AZ850,"true",IF('DB Runes'!$I850="{}","",IF(RIGHT(LEFT('DB Runes'!$I850,14),1)="f","false","true")))</f>
        <v>true</v>
      </c>
      <c r="BC850" s="11">
        <f>IFERROR(IF(BA850=0,0,IF(AZ850=$BJ850,LEFT(RIGHT('DB Runes'!$I850,LEN('DB Runes'!$I850)-28),LEN('DB Runes'!$I850)-29),IF(BB850="true",LEFT(RIGHT('DB Runes'!$I850,LEN('DB Runes'!$I850)-27),LEN('DB Runes'!$I850)-28),LEFT(RIGHT('DB Runes'!$I850,LEN('DB Runes'!$I850)-28),LEN('DB Runes'!$I850)-29)))),0)</f>
        <v>0</v>
      </c>
      <c r="BD850" s="9">
        <f>IF($BI850=M850,VLOOKUP($AQ850,Runes!$AD:$AF,3,FALSE),M850)</f>
        <v>0</v>
      </c>
      <c r="BE850" s="9">
        <f t="shared" si="57"/>
        <v>0</v>
      </c>
      <c r="BF850" s="11" t="str">
        <f>IF($BJ850=BD850,"true",IF('DB Runes'!$L850="{}","",IF(RIGHT(LEFT('DB Runes'!$L850,14),1)="f","false","true")))</f>
        <v>true</v>
      </c>
      <c r="BG850" s="11">
        <f>IFERROR(IF(BE850=0,0,IF(BD850=$BJ850,LEFT(RIGHT('DB Runes'!$L850,LEN('DB Runes'!$L850)-28),LEN('DB Runes'!$L850)-29),IF(BF850="true",LEFT(RIGHT('DB Runes'!$L850,LEN('DB Runes'!$L850)-27),LEN('DB Runes'!$L850)-28),LEFT(RIGHT('DB Runes'!$L850,LEN('DB Runes'!$L850)-28),LEN('DB Runes'!$L850)-29)))),0)</f>
        <v>0</v>
      </c>
      <c r="BH850">
        <f>IFERROR(VLOOKUP($AQ850,Runes!$AM:$AP,4,FALSE),0)</f>
        <v>0</v>
      </c>
      <c r="BI850">
        <f>IFERROR(VLOOKUP($AQ850,Runes!$AD:$AF,2,FALSE),0)</f>
        <v>0</v>
      </c>
      <c r="BJ850">
        <f>IFERROR(VLOOKUP($AQ850,Runes!$AD:$AF,3,FALSE),0)</f>
        <v>0</v>
      </c>
    </row>
    <row r="851" spans="1:62" x14ac:dyDescent="0.25">
      <c r="A851" s="9">
        <f>'DB Runes'!$A851</f>
        <v>0</v>
      </c>
      <c r="B851" s="9">
        <f>'DB Runes'!$B851</f>
        <v>0</v>
      </c>
      <c r="C851" s="9" t="str">
        <f>IF('DB Runes'!$C851="{}","",IF(RIGHT(LEFT('DB Runes'!$C851,14),1)="f","false","true"))</f>
        <v>true</v>
      </c>
      <c r="D851" s="9" t="e">
        <f>IF(C851="","",IF(C851="true",LEFT(RIGHT('DB Runes'!$C851,LEN('DB Runes'!$C851)-27),LEN('DB Runes'!$C851)-28),LEFT(RIGHT('DB Runes'!$C851,LEN('DB Runes'!$C851)-28),LEN('DB Runes'!$C851)-29)))</f>
        <v>#VALUE!</v>
      </c>
      <c r="E851" s="9">
        <f>'DB Runes'!$D851</f>
        <v>0</v>
      </c>
      <c r="F851" s="9">
        <f>'DB Runes'!$E851</f>
        <v>0</v>
      </c>
      <c r="G851" s="9" t="str">
        <f>IF('DB Runes'!$F851="{}","",IF(RIGHT(LEFT('DB Runes'!$F851,14),1)="f","false","true"))</f>
        <v>true</v>
      </c>
      <c r="H851" s="9" t="e">
        <f>IF(G851="","",IF(G851="true",LEFT(RIGHT('DB Runes'!$F851,LEN('DB Runes'!$F851)-27),LEN('DB Runes'!$F851)-28),LEFT(RIGHT('DB Runes'!$F851,LEN('DB Runes'!$F851)-28),LEN('DB Runes'!$F851)-29)))</f>
        <v>#VALUE!</v>
      </c>
      <c r="I851" s="9">
        <f>'DB Runes'!$G851</f>
        <v>0</v>
      </c>
      <c r="J851" s="9">
        <f>'DB Runes'!$H851</f>
        <v>0</v>
      </c>
      <c r="K851" s="9" t="str">
        <f>IF('DB Runes'!$I851="{}","",IF(RIGHT(LEFT('DB Runes'!$I851,14),1)="f","false","true"))</f>
        <v>true</v>
      </c>
      <c r="L851" s="9" t="e">
        <f>IF(K851="","",IF(K851="true",LEFT(RIGHT('DB Runes'!$I851,LEN('DB Runes'!$I851)-27),LEN('DB Runes'!$I851)-28),LEFT(RIGHT('DB Runes'!$I851,LEN('DB Runes'!$I851)-28),LEN('DB Runes'!$I851)-29)))</f>
        <v>#VALUE!</v>
      </c>
      <c r="M851" s="9">
        <f>'DB Runes'!$J851</f>
        <v>0</v>
      </c>
      <c r="N851" s="9">
        <f>'DB Runes'!$K851</f>
        <v>0</v>
      </c>
      <c r="O851" s="9" t="str">
        <f>IF('DB Runes'!$L851="{}","",IF(RIGHT(LEFT('DB Runes'!$L851,14),1)="f","false","true"))</f>
        <v>true</v>
      </c>
      <c r="P851" s="9" t="e">
        <f>IF(O851="","",IF(O851="true",LEFT(RIGHT('DB Runes'!$L851,LEN('DB Runes'!$L851)-27),LEN('DB Runes'!$L851)-28),LEFT(RIGHT('DB Runes'!$L851,LEN('DB Runes'!$L851)-28),LEN('DB Runes'!$L851)-29)))</f>
        <v>#VALUE!</v>
      </c>
      <c r="R851" s="9" t="str">
        <f ca="1">IFERROR(sub_stat_v&amp;enchant_true?&amp;IF(G_v_equal_0&gt;0,G_v_brackets,"")&amp;g_e_equal_perfect,"")</f>
        <v/>
      </c>
      <c r="S851" s="9" t="str">
        <f ca="1">IFERROR(sub_stat_v&amp;enchant_true?&amp;IF(G_v_equal_0&gt;0,G_v_brackets,"")&amp;g_e_equal_perfect,"")</f>
        <v/>
      </c>
      <c r="T851" s="9" t="str">
        <f ca="1">IFERROR(sub_stat_v&amp;enchant_true?&amp;IF(G_v_equal_0&gt;0,G_v_brackets,"")&amp;g_e_equal_perfect,"")</f>
        <v/>
      </c>
      <c r="U851" s="9" t="str">
        <f ca="1">IFERROR(sub_stat_v&amp;enchant_true?&amp;IF(G_v_equal_0&gt;0,G_v_brackets,"")&amp;g_e_equal_perfect,"")</f>
        <v/>
      </c>
      <c r="V851" s="9" t="str">
        <f ca="1">IFERROR(sub_stat_v&amp;enchant_true?&amp;IF(G_v_equal_0&gt;0,G_v_brackets,"")&amp;g_e_equal_perfect,"")</f>
        <v/>
      </c>
      <c r="W851" s="9" t="str">
        <f ca="1">IFERROR(sub_stat_v&amp;enchant_true?&amp;IF(G_v_equal_0&gt;0,G_v_brackets,"")&amp;g_e_equal_perfect,"")</f>
        <v/>
      </c>
      <c r="X851" s="9" t="str">
        <f ca="1">IFERROR(sub_stat_v&amp;enchant_true?&amp;IF(G_v_equal_0&gt;0,G_v_brackets,"")&amp;g_e_equal_perfect,"")</f>
        <v/>
      </c>
      <c r="Y851" s="9" t="str">
        <f ca="1">IFERROR(sub_stat_v&amp;enchant_true?&amp;IF(G_v_equal_0&gt;0,G_v_brackets,"")&amp;g_e_equal_perfect,"")</f>
        <v/>
      </c>
      <c r="Z851" s="9" t="str">
        <f ca="1">IFERROR(sub_stat_v&amp;enchant_true?&amp;IF(G_v_equal_0&gt;0,G_v_brackets,"")&amp;g_e_equal_perfect,"")</f>
        <v/>
      </c>
      <c r="AA851" s="9" t="str">
        <f ca="1">IFERROR(sub_stat_v&amp;enchant_true?&amp;IF(G_v_equal_0&gt;0,G_v_brackets,"")&amp;g_e_equal_perfect,"")</f>
        <v/>
      </c>
      <c r="AB851" s="9" t="str">
        <f ca="1">IFERROR(sub_stat_v&amp;enchant_true?&amp;IF(G_v_equal_0&gt;0,G_v_brackets,"")&amp;g_e_equal_perfect,"")</f>
        <v/>
      </c>
      <c r="AQ851">
        <f>'DB Runes'!O851</f>
        <v>0</v>
      </c>
      <c r="AR851" s="9">
        <f>IF($BI851=A851,VLOOKUP($AQ851,Runes!$AD:$AF,3,FALSE),A851)</f>
        <v>0</v>
      </c>
      <c r="AS851" s="9">
        <f t="shared" si="55"/>
        <v>0</v>
      </c>
      <c r="AT851" s="11" t="str">
        <f>IF($BJ851=AR851,"true",IF('DB Runes'!$C851="{}","",IF(RIGHT(LEFT('DB Runes'!$C851,14),1)="f","false","true")))</f>
        <v>true</v>
      </c>
      <c r="AU851" s="11">
        <f>IFERROR(IF(AS851=0,0,IF(AR851=$BJ851,LEFT(RIGHT('DB Runes'!$C851,LEN('DB Runes'!$C851)-28),LEN('DB Runes'!$F851)-29),IF(AT851="true",LEFT(RIGHT('DB Runes'!$C851,LEN('DB Runes'!$C851)-27),LEN('DB Runes'!$C851)-28),LEFT(RIGHT('DB Runes'!$C851,LEN('DB Runes'!$C851)-28),LEN('DB Runes'!$C851)-29)))),0)</f>
        <v>0</v>
      </c>
      <c r="AV851" s="9">
        <f>IF($BI851=E851,VLOOKUP($AQ851,Runes!$AD:$AF,3,FALSE),E851)</f>
        <v>0</v>
      </c>
      <c r="AW851" s="9">
        <f t="shared" si="56"/>
        <v>0</v>
      </c>
      <c r="AX851" s="11" t="str">
        <f>IF($BJ851=AV851,"true",IF('DB Runes'!$F851="{}","",IF(RIGHT(LEFT('DB Runes'!$F851,14),1)="f","false","true")))</f>
        <v>true</v>
      </c>
      <c r="AY851" s="11">
        <f>IFERROR(IF(AW851=0,0,IF(AV851=$BJ851,LEFT(RIGHT('DB Runes'!$F851,LEN('DB Runes'!$F851)-28),LEN('DB Runes'!$F851)-29),IF(AX851="true",LEFT(RIGHT('DB Runes'!$F851,LEN('DB Runes'!$F851)-27),LEN('DB Runes'!$F851)-28),LEFT(RIGHT('DB Runes'!$F851,LEN('DB Runes'!$F851)-28),LEN('DB Runes'!$F851)-29)))),0)</f>
        <v>0</v>
      </c>
      <c r="AZ851" s="9">
        <f>IF($BI851=I851,VLOOKUP($AQ851,Runes!$AD:$AF,3,FALSE),I851)</f>
        <v>0</v>
      </c>
      <c r="BA851" s="9">
        <f t="shared" si="54"/>
        <v>0</v>
      </c>
      <c r="BB851" s="11" t="str">
        <f>IF($BJ851=AZ851,"true",IF('DB Runes'!$I851="{}","",IF(RIGHT(LEFT('DB Runes'!$I851,14),1)="f","false","true")))</f>
        <v>true</v>
      </c>
      <c r="BC851" s="11">
        <f>IFERROR(IF(BA851=0,0,IF(AZ851=$BJ851,LEFT(RIGHT('DB Runes'!$I851,LEN('DB Runes'!$I851)-28),LEN('DB Runes'!$I851)-29),IF(BB851="true",LEFT(RIGHT('DB Runes'!$I851,LEN('DB Runes'!$I851)-27),LEN('DB Runes'!$I851)-28),LEFT(RIGHT('DB Runes'!$I851,LEN('DB Runes'!$I851)-28),LEN('DB Runes'!$I851)-29)))),0)</f>
        <v>0</v>
      </c>
      <c r="BD851" s="9">
        <f>IF($BI851=M851,VLOOKUP($AQ851,Runes!$AD:$AF,3,FALSE),M851)</f>
        <v>0</v>
      </c>
      <c r="BE851" s="9">
        <f t="shared" si="57"/>
        <v>0</v>
      </c>
      <c r="BF851" s="11" t="str">
        <f>IF($BJ851=BD851,"true",IF('DB Runes'!$L851="{}","",IF(RIGHT(LEFT('DB Runes'!$L851,14),1)="f","false","true")))</f>
        <v>true</v>
      </c>
      <c r="BG851" s="11">
        <f>IFERROR(IF(BE851=0,0,IF(BD851=$BJ851,LEFT(RIGHT('DB Runes'!$L851,LEN('DB Runes'!$L851)-28),LEN('DB Runes'!$L851)-29),IF(BF851="true",LEFT(RIGHT('DB Runes'!$L851,LEN('DB Runes'!$L851)-27),LEN('DB Runes'!$L851)-28),LEFT(RIGHT('DB Runes'!$L851,LEN('DB Runes'!$L851)-28),LEN('DB Runes'!$L851)-29)))),0)</f>
        <v>0</v>
      </c>
      <c r="BH851">
        <f>IFERROR(VLOOKUP($AQ851,Runes!$AM:$AP,4,FALSE),0)</f>
        <v>0</v>
      </c>
      <c r="BI851">
        <f>IFERROR(VLOOKUP($AQ851,Runes!$AD:$AF,2,FALSE),0)</f>
        <v>0</v>
      </c>
      <c r="BJ851">
        <f>IFERROR(VLOOKUP($AQ851,Runes!$AD:$AF,3,FALSE),0)</f>
        <v>0</v>
      </c>
    </row>
    <row r="852" spans="1:62" x14ac:dyDescent="0.25">
      <c r="A852" s="9">
        <f>'DB Runes'!$A852</f>
        <v>0</v>
      </c>
      <c r="B852" s="9">
        <f>'DB Runes'!$B852</f>
        <v>0</v>
      </c>
      <c r="C852" s="9" t="str">
        <f>IF('DB Runes'!$C852="{}","",IF(RIGHT(LEFT('DB Runes'!$C852,14),1)="f","false","true"))</f>
        <v>true</v>
      </c>
      <c r="D852" s="9" t="e">
        <f>IF(C852="","",IF(C852="true",LEFT(RIGHT('DB Runes'!$C852,LEN('DB Runes'!$C852)-27),LEN('DB Runes'!$C852)-28),LEFT(RIGHT('DB Runes'!$C852,LEN('DB Runes'!$C852)-28),LEN('DB Runes'!$C852)-29)))</f>
        <v>#VALUE!</v>
      </c>
      <c r="E852" s="9">
        <f>'DB Runes'!$D852</f>
        <v>0</v>
      </c>
      <c r="F852" s="9">
        <f>'DB Runes'!$E852</f>
        <v>0</v>
      </c>
      <c r="G852" s="9" t="str">
        <f>IF('DB Runes'!$F852="{}","",IF(RIGHT(LEFT('DB Runes'!$F852,14),1)="f","false","true"))</f>
        <v>true</v>
      </c>
      <c r="H852" s="9" t="e">
        <f>IF(G852="","",IF(G852="true",LEFT(RIGHT('DB Runes'!$F852,LEN('DB Runes'!$F852)-27),LEN('DB Runes'!$F852)-28),LEFT(RIGHT('DB Runes'!$F852,LEN('DB Runes'!$F852)-28),LEN('DB Runes'!$F852)-29)))</f>
        <v>#VALUE!</v>
      </c>
      <c r="I852" s="9">
        <f>'DB Runes'!$G852</f>
        <v>0</v>
      </c>
      <c r="J852" s="9">
        <f>'DB Runes'!$H852</f>
        <v>0</v>
      </c>
      <c r="K852" s="9" t="str">
        <f>IF('DB Runes'!$I852="{}","",IF(RIGHT(LEFT('DB Runes'!$I852,14),1)="f","false","true"))</f>
        <v>true</v>
      </c>
      <c r="L852" s="9" t="e">
        <f>IF(K852="","",IF(K852="true",LEFT(RIGHT('DB Runes'!$I852,LEN('DB Runes'!$I852)-27),LEN('DB Runes'!$I852)-28),LEFT(RIGHT('DB Runes'!$I852,LEN('DB Runes'!$I852)-28),LEN('DB Runes'!$I852)-29)))</f>
        <v>#VALUE!</v>
      </c>
      <c r="M852" s="9">
        <f>'DB Runes'!$J852</f>
        <v>0</v>
      </c>
      <c r="N852" s="9">
        <f>'DB Runes'!$K852</f>
        <v>0</v>
      </c>
      <c r="O852" s="9" t="str">
        <f>IF('DB Runes'!$L852="{}","",IF(RIGHT(LEFT('DB Runes'!$L852,14),1)="f","false","true"))</f>
        <v>true</v>
      </c>
      <c r="P852" s="9" t="e">
        <f>IF(O852="","",IF(O852="true",LEFT(RIGHT('DB Runes'!$L852,LEN('DB Runes'!$L852)-27),LEN('DB Runes'!$L852)-28),LEFT(RIGHT('DB Runes'!$L852,LEN('DB Runes'!$L852)-28),LEN('DB Runes'!$L852)-29)))</f>
        <v>#VALUE!</v>
      </c>
      <c r="R852" s="9" t="str">
        <f ca="1">IFERROR(sub_stat_v&amp;enchant_true?&amp;IF(G_v_equal_0&gt;0,G_v_brackets,"")&amp;g_e_equal_perfect,"")</f>
        <v/>
      </c>
      <c r="S852" s="9" t="str">
        <f ca="1">IFERROR(sub_stat_v&amp;enchant_true?&amp;IF(G_v_equal_0&gt;0,G_v_brackets,"")&amp;g_e_equal_perfect,"")</f>
        <v/>
      </c>
      <c r="T852" s="9" t="str">
        <f ca="1">IFERROR(sub_stat_v&amp;enchant_true?&amp;IF(G_v_equal_0&gt;0,G_v_brackets,"")&amp;g_e_equal_perfect,"")</f>
        <v/>
      </c>
      <c r="U852" s="9" t="str">
        <f ca="1">IFERROR(sub_stat_v&amp;enchant_true?&amp;IF(G_v_equal_0&gt;0,G_v_brackets,"")&amp;g_e_equal_perfect,"")</f>
        <v/>
      </c>
      <c r="V852" s="9" t="str">
        <f ca="1">IFERROR(sub_stat_v&amp;enchant_true?&amp;IF(G_v_equal_0&gt;0,G_v_brackets,"")&amp;g_e_equal_perfect,"")</f>
        <v/>
      </c>
      <c r="W852" s="9" t="str">
        <f ca="1">IFERROR(sub_stat_v&amp;enchant_true?&amp;IF(G_v_equal_0&gt;0,G_v_brackets,"")&amp;g_e_equal_perfect,"")</f>
        <v/>
      </c>
      <c r="X852" s="9" t="str">
        <f ca="1">IFERROR(sub_stat_v&amp;enchant_true?&amp;IF(G_v_equal_0&gt;0,G_v_brackets,"")&amp;g_e_equal_perfect,"")</f>
        <v/>
      </c>
      <c r="Y852" s="9" t="str">
        <f ca="1">IFERROR(sub_stat_v&amp;enchant_true?&amp;IF(G_v_equal_0&gt;0,G_v_brackets,"")&amp;g_e_equal_perfect,"")</f>
        <v/>
      </c>
      <c r="Z852" s="9" t="str">
        <f ca="1">IFERROR(sub_stat_v&amp;enchant_true?&amp;IF(G_v_equal_0&gt;0,G_v_brackets,"")&amp;g_e_equal_perfect,"")</f>
        <v/>
      </c>
      <c r="AA852" s="9" t="str">
        <f ca="1">IFERROR(sub_stat_v&amp;enchant_true?&amp;IF(G_v_equal_0&gt;0,G_v_brackets,"")&amp;g_e_equal_perfect,"")</f>
        <v/>
      </c>
      <c r="AB852" s="9" t="str">
        <f ca="1">IFERROR(sub_stat_v&amp;enchant_true?&amp;IF(G_v_equal_0&gt;0,G_v_brackets,"")&amp;g_e_equal_perfect,"")</f>
        <v/>
      </c>
      <c r="AQ852">
        <f>'DB Runes'!O852</f>
        <v>0</v>
      </c>
      <c r="AR852" s="9">
        <f>IF($BI852=A852,VLOOKUP($AQ852,Runes!$AD:$AF,3,FALSE),A852)</f>
        <v>0</v>
      </c>
      <c r="AS852" s="9">
        <f t="shared" si="55"/>
        <v>0</v>
      </c>
      <c r="AT852" s="11" t="str">
        <f>IF($BJ852=AR852,"true",IF('DB Runes'!$C852="{}","",IF(RIGHT(LEFT('DB Runes'!$C852,14),1)="f","false","true")))</f>
        <v>true</v>
      </c>
      <c r="AU852" s="11">
        <f>IFERROR(IF(AS852=0,0,IF(AR852=$BJ852,LEFT(RIGHT('DB Runes'!$C852,LEN('DB Runes'!$C852)-28),LEN('DB Runes'!$F852)-29),IF(AT852="true",LEFT(RIGHT('DB Runes'!$C852,LEN('DB Runes'!$C852)-27),LEN('DB Runes'!$C852)-28),LEFT(RIGHT('DB Runes'!$C852,LEN('DB Runes'!$C852)-28),LEN('DB Runes'!$C852)-29)))),0)</f>
        <v>0</v>
      </c>
      <c r="AV852" s="9">
        <f>IF($BI852=E852,VLOOKUP($AQ852,Runes!$AD:$AF,3,FALSE),E852)</f>
        <v>0</v>
      </c>
      <c r="AW852" s="9">
        <f t="shared" si="56"/>
        <v>0</v>
      </c>
      <c r="AX852" s="11" t="str">
        <f>IF($BJ852=AV852,"true",IF('DB Runes'!$F852="{}","",IF(RIGHT(LEFT('DB Runes'!$F852,14),1)="f","false","true")))</f>
        <v>true</v>
      </c>
      <c r="AY852" s="11">
        <f>IFERROR(IF(AW852=0,0,IF(AV852=$BJ852,LEFT(RIGHT('DB Runes'!$F852,LEN('DB Runes'!$F852)-28),LEN('DB Runes'!$F852)-29),IF(AX852="true",LEFT(RIGHT('DB Runes'!$F852,LEN('DB Runes'!$F852)-27),LEN('DB Runes'!$F852)-28),LEFT(RIGHT('DB Runes'!$F852,LEN('DB Runes'!$F852)-28),LEN('DB Runes'!$F852)-29)))),0)</f>
        <v>0</v>
      </c>
      <c r="AZ852" s="9">
        <f>IF($BI852=I852,VLOOKUP($AQ852,Runes!$AD:$AF,3,FALSE),I852)</f>
        <v>0</v>
      </c>
      <c r="BA852" s="9">
        <f t="shared" si="54"/>
        <v>0</v>
      </c>
      <c r="BB852" s="11" t="str">
        <f>IF($BJ852=AZ852,"true",IF('DB Runes'!$I852="{}","",IF(RIGHT(LEFT('DB Runes'!$I852,14),1)="f","false","true")))</f>
        <v>true</v>
      </c>
      <c r="BC852" s="11">
        <f>IFERROR(IF(BA852=0,0,IF(AZ852=$BJ852,LEFT(RIGHT('DB Runes'!$I852,LEN('DB Runes'!$I852)-28),LEN('DB Runes'!$I852)-29),IF(BB852="true",LEFT(RIGHT('DB Runes'!$I852,LEN('DB Runes'!$I852)-27),LEN('DB Runes'!$I852)-28),LEFT(RIGHT('DB Runes'!$I852,LEN('DB Runes'!$I852)-28),LEN('DB Runes'!$I852)-29)))),0)</f>
        <v>0</v>
      </c>
      <c r="BD852" s="9">
        <f>IF($BI852=M852,VLOOKUP($AQ852,Runes!$AD:$AF,3,FALSE),M852)</f>
        <v>0</v>
      </c>
      <c r="BE852" s="9">
        <f t="shared" si="57"/>
        <v>0</v>
      </c>
      <c r="BF852" s="11" t="str">
        <f>IF($BJ852=BD852,"true",IF('DB Runes'!$L852="{}","",IF(RIGHT(LEFT('DB Runes'!$L852,14),1)="f","false","true")))</f>
        <v>true</v>
      </c>
      <c r="BG852" s="11">
        <f>IFERROR(IF(BE852=0,0,IF(BD852=$BJ852,LEFT(RIGHT('DB Runes'!$L852,LEN('DB Runes'!$L852)-28),LEN('DB Runes'!$L852)-29),IF(BF852="true",LEFT(RIGHT('DB Runes'!$L852,LEN('DB Runes'!$L852)-27),LEN('DB Runes'!$L852)-28),LEFT(RIGHT('DB Runes'!$L852,LEN('DB Runes'!$L852)-28),LEN('DB Runes'!$L852)-29)))),0)</f>
        <v>0</v>
      </c>
      <c r="BH852">
        <f>IFERROR(VLOOKUP($AQ852,Runes!$AM:$AP,4,FALSE),0)</f>
        <v>0</v>
      </c>
      <c r="BI852">
        <f>IFERROR(VLOOKUP($AQ852,Runes!$AD:$AF,2,FALSE),0)</f>
        <v>0</v>
      </c>
      <c r="BJ852">
        <f>IFERROR(VLOOKUP($AQ852,Runes!$AD:$AF,3,FALSE),0)</f>
        <v>0</v>
      </c>
    </row>
    <row r="853" spans="1:62" x14ac:dyDescent="0.25">
      <c r="A853" s="9">
        <f>'DB Runes'!$A853</f>
        <v>0</v>
      </c>
      <c r="B853" s="9">
        <f>'DB Runes'!$B853</f>
        <v>0</v>
      </c>
      <c r="C853" s="9" t="str">
        <f>IF('DB Runes'!$C853="{}","",IF(RIGHT(LEFT('DB Runes'!$C853,14),1)="f","false","true"))</f>
        <v>true</v>
      </c>
      <c r="D853" s="9" t="e">
        <f>IF(C853="","",IF(C853="true",LEFT(RIGHT('DB Runes'!$C853,LEN('DB Runes'!$C853)-27),LEN('DB Runes'!$C853)-28),LEFT(RIGHT('DB Runes'!$C853,LEN('DB Runes'!$C853)-28),LEN('DB Runes'!$C853)-29)))</f>
        <v>#VALUE!</v>
      </c>
      <c r="E853" s="9">
        <f>'DB Runes'!$D853</f>
        <v>0</v>
      </c>
      <c r="F853" s="9">
        <f>'DB Runes'!$E853</f>
        <v>0</v>
      </c>
      <c r="G853" s="9" t="str">
        <f>IF('DB Runes'!$F853="{}","",IF(RIGHT(LEFT('DB Runes'!$F853,14),1)="f","false","true"))</f>
        <v>true</v>
      </c>
      <c r="H853" s="9" t="e">
        <f>IF(G853="","",IF(G853="true",LEFT(RIGHT('DB Runes'!$F853,LEN('DB Runes'!$F853)-27),LEN('DB Runes'!$F853)-28),LEFT(RIGHT('DB Runes'!$F853,LEN('DB Runes'!$F853)-28),LEN('DB Runes'!$F853)-29)))</f>
        <v>#VALUE!</v>
      </c>
      <c r="I853" s="9">
        <f>'DB Runes'!$G853</f>
        <v>0</v>
      </c>
      <c r="J853" s="9">
        <f>'DB Runes'!$H853</f>
        <v>0</v>
      </c>
      <c r="K853" s="9" t="str">
        <f>IF('DB Runes'!$I853="{}","",IF(RIGHT(LEFT('DB Runes'!$I853,14),1)="f","false","true"))</f>
        <v>true</v>
      </c>
      <c r="L853" s="9" t="e">
        <f>IF(K853="","",IF(K853="true",LEFT(RIGHT('DB Runes'!$I853,LEN('DB Runes'!$I853)-27),LEN('DB Runes'!$I853)-28),LEFT(RIGHT('DB Runes'!$I853,LEN('DB Runes'!$I853)-28),LEN('DB Runes'!$I853)-29)))</f>
        <v>#VALUE!</v>
      </c>
      <c r="M853" s="9">
        <f>'DB Runes'!$J853</f>
        <v>0</v>
      </c>
      <c r="N853" s="9">
        <f>'DB Runes'!$K853</f>
        <v>0</v>
      </c>
      <c r="O853" s="9" t="str">
        <f>IF('DB Runes'!$L853="{}","",IF(RIGHT(LEFT('DB Runes'!$L853,14),1)="f","false","true"))</f>
        <v>true</v>
      </c>
      <c r="P853" s="9" t="e">
        <f>IF(O853="","",IF(O853="true",LEFT(RIGHT('DB Runes'!$L853,LEN('DB Runes'!$L853)-27),LEN('DB Runes'!$L853)-28),LEFT(RIGHT('DB Runes'!$L853,LEN('DB Runes'!$L853)-28),LEN('DB Runes'!$L853)-29)))</f>
        <v>#VALUE!</v>
      </c>
      <c r="R853" s="9" t="str">
        <f ca="1">IFERROR(sub_stat_v&amp;enchant_true?&amp;IF(G_v_equal_0&gt;0,G_v_brackets,"")&amp;g_e_equal_perfect,"")</f>
        <v/>
      </c>
      <c r="S853" s="9" t="str">
        <f ca="1">IFERROR(sub_stat_v&amp;enchant_true?&amp;IF(G_v_equal_0&gt;0,G_v_brackets,"")&amp;g_e_equal_perfect,"")</f>
        <v/>
      </c>
      <c r="T853" s="9" t="str">
        <f ca="1">IFERROR(sub_stat_v&amp;enchant_true?&amp;IF(G_v_equal_0&gt;0,G_v_brackets,"")&amp;g_e_equal_perfect,"")</f>
        <v/>
      </c>
      <c r="U853" s="9" t="str">
        <f ca="1">IFERROR(sub_stat_v&amp;enchant_true?&amp;IF(G_v_equal_0&gt;0,G_v_brackets,"")&amp;g_e_equal_perfect,"")</f>
        <v/>
      </c>
      <c r="V853" s="9" t="str">
        <f ca="1">IFERROR(sub_stat_v&amp;enchant_true?&amp;IF(G_v_equal_0&gt;0,G_v_brackets,"")&amp;g_e_equal_perfect,"")</f>
        <v/>
      </c>
      <c r="W853" s="9" t="str">
        <f ca="1">IFERROR(sub_stat_v&amp;enchant_true?&amp;IF(G_v_equal_0&gt;0,G_v_brackets,"")&amp;g_e_equal_perfect,"")</f>
        <v/>
      </c>
      <c r="X853" s="9" t="str">
        <f ca="1">IFERROR(sub_stat_v&amp;enchant_true?&amp;IF(G_v_equal_0&gt;0,G_v_brackets,"")&amp;g_e_equal_perfect,"")</f>
        <v/>
      </c>
      <c r="Y853" s="9" t="str">
        <f ca="1">IFERROR(sub_stat_v&amp;enchant_true?&amp;IF(G_v_equal_0&gt;0,G_v_brackets,"")&amp;g_e_equal_perfect,"")</f>
        <v/>
      </c>
      <c r="Z853" s="9" t="str">
        <f ca="1">IFERROR(sub_stat_v&amp;enchant_true?&amp;IF(G_v_equal_0&gt;0,G_v_brackets,"")&amp;g_e_equal_perfect,"")</f>
        <v/>
      </c>
      <c r="AA853" s="9" t="str">
        <f ca="1">IFERROR(sub_stat_v&amp;enchant_true?&amp;IF(G_v_equal_0&gt;0,G_v_brackets,"")&amp;g_e_equal_perfect,"")</f>
        <v/>
      </c>
      <c r="AB853" s="9" t="str">
        <f ca="1">IFERROR(sub_stat_v&amp;enchant_true?&amp;IF(G_v_equal_0&gt;0,G_v_brackets,"")&amp;g_e_equal_perfect,"")</f>
        <v/>
      </c>
      <c r="AQ853">
        <f>'DB Runes'!O853</f>
        <v>0</v>
      </c>
      <c r="AR853" s="9">
        <f>IF($BI853=A853,VLOOKUP($AQ853,Runes!$AD:$AF,3,FALSE),A853)</f>
        <v>0</v>
      </c>
      <c r="AS853" s="9">
        <f t="shared" si="55"/>
        <v>0</v>
      </c>
      <c r="AT853" s="11" t="str">
        <f>IF($BJ853=AR853,"true",IF('DB Runes'!$C853="{}","",IF(RIGHT(LEFT('DB Runes'!$C853,14),1)="f","false","true")))</f>
        <v>true</v>
      </c>
      <c r="AU853" s="11">
        <f>IFERROR(IF(AS853=0,0,IF(AR853=$BJ853,LEFT(RIGHT('DB Runes'!$C853,LEN('DB Runes'!$C853)-28),LEN('DB Runes'!$F853)-29),IF(AT853="true",LEFT(RIGHT('DB Runes'!$C853,LEN('DB Runes'!$C853)-27),LEN('DB Runes'!$C853)-28),LEFT(RIGHT('DB Runes'!$C853,LEN('DB Runes'!$C853)-28),LEN('DB Runes'!$C853)-29)))),0)</f>
        <v>0</v>
      </c>
      <c r="AV853" s="9">
        <f>IF($BI853=E853,VLOOKUP($AQ853,Runes!$AD:$AF,3,FALSE),E853)</f>
        <v>0</v>
      </c>
      <c r="AW853" s="9">
        <f t="shared" si="56"/>
        <v>0</v>
      </c>
      <c r="AX853" s="11" t="str">
        <f>IF($BJ853=AV853,"true",IF('DB Runes'!$F853="{}","",IF(RIGHT(LEFT('DB Runes'!$F853,14),1)="f","false","true")))</f>
        <v>true</v>
      </c>
      <c r="AY853" s="11">
        <f>IFERROR(IF(AW853=0,0,IF(AV853=$BJ853,LEFT(RIGHT('DB Runes'!$F853,LEN('DB Runes'!$F853)-28),LEN('DB Runes'!$F853)-29),IF(AX853="true",LEFT(RIGHT('DB Runes'!$F853,LEN('DB Runes'!$F853)-27),LEN('DB Runes'!$F853)-28),LEFT(RIGHT('DB Runes'!$F853,LEN('DB Runes'!$F853)-28),LEN('DB Runes'!$F853)-29)))),0)</f>
        <v>0</v>
      </c>
      <c r="AZ853" s="9">
        <f>IF($BI853=I853,VLOOKUP($AQ853,Runes!$AD:$AF,3,FALSE),I853)</f>
        <v>0</v>
      </c>
      <c r="BA853" s="9">
        <f t="shared" si="54"/>
        <v>0</v>
      </c>
      <c r="BB853" s="11" t="str">
        <f>IF($BJ853=AZ853,"true",IF('DB Runes'!$I853="{}","",IF(RIGHT(LEFT('DB Runes'!$I853,14),1)="f","false","true")))</f>
        <v>true</v>
      </c>
      <c r="BC853" s="11">
        <f>IFERROR(IF(BA853=0,0,IF(AZ853=$BJ853,LEFT(RIGHT('DB Runes'!$I853,LEN('DB Runes'!$I853)-28),LEN('DB Runes'!$I853)-29),IF(BB853="true",LEFT(RIGHT('DB Runes'!$I853,LEN('DB Runes'!$I853)-27),LEN('DB Runes'!$I853)-28),LEFT(RIGHT('DB Runes'!$I853,LEN('DB Runes'!$I853)-28),LEN('DB Runes'!$I853)-29)))),0)</f>
        <v>0</v>
      </c>
      <c r="BD853" s="9">
        <f>IF($BI853=M853,VLOOKUP($AQ853,Runes!$AD:$AF,3,FALSE),M853)</f>
        <v>0</v>
      </c>
      <c r="BE853" s="9">
        <f t="shared" si="57"/>
        <v>0</v>
      </c>
      <c r="BF853" s="11" t="str">
        <f>IF($BJ853=BD853,"true",IF('DB Runes'!$L853="{}","",IF(RIGHT(LEFT('DB Runes'!$L853,14),1)="f","false","true")))</f>
        <v>true</v>
      </c>
      <c r="BG853" s="11">
        <f>IFERROR(IF(BE853=0,0,IF(BD853=$BJ853,LEFT(RIGHT('DB Runes'!$L853,LEN('DB Runes'!$L853)-28),LEN('DB Runes'!$L853)-29),IF(BF853="true",LEFT(RIGHT('DB Runes'!$L853,LEN('DB Runes'!$L853)-27),LEN('DB Runes'!$L853)-28),LEFT(RIGHT('DB Runes'!$L853,LEN('DB Runes'!$L853)-28),LEN('DB Runes'!$L853)-29)))),0)</f>
        <v>0</v>
      </c>
      <c r="BH853">
        <f>IFERROR(VLOOKUP($AQ853,Runes!$AM:$AP,4,FALSE),0)</f>
        <v>0</v>
      </c>
      <c r="BI853">
        <f>IFERROR(VLOOKUP($AQ853,Runes!$AD:$AF,2,FALSE),0)</f>
        <v>0</v>
      </c>
      <c r="BJ853">
        <f>IFERROR(VLOOKUP($AQ853,Runes!$AD:$AF,3,FALSE),0)</f>
        <v>0</v>
      </c>
    </row>
    <row r="854" spans="1:62" x14ac:dyDescent="0.25">
      <c r="A854" s="9">
        <f>'DB Runes'!$A854</f>
        <v>0</v>
      </c>
      <c r="B854" s="9">
        <f>'DB Runes'!$B854</f>
        <v>0</v>
      </c>
      <c r="C854" s="9" t="str">
        <f>IF('DB Runes'!$C854="{}","",IF(RIGHT(LEFT('DB Runes'!$C854,14),1)="f","false","true"))</f>
        <v>true</v>
      </c>
      <c r="D854" s="9" t="e">
        <f>IF(C854="","",IF(C854="true",LEFT(RIGHT('DB Runes'!$C854,LEN('DB Runes'!$C854)-27),LEN('DB Runes'!$C854)-28),LEFT(RIGHT('DB Runes'!$C854,LEN('DB Runes'!$C854)-28),LEN('DB Runes'!$C854)-29)))</f>
        <v>#VALUE!</v>
      </c>
      <c r="E854" s="9">
        <f>'DB Runes'!$D854</f>
        <v>0</v>
      </c>
      <c r="F854" s="9">
        <f>'DB Runes'!$E854</f>
        <v>0</v>
      </c>
      <c r="G854" s="9" t="str">
        <f>IF('DB Runes'!$F854="{}","",IF(RIGHT(LEFT('DB Runes'!$F854,14),1)="f","false","true"))</f>
        <v>true</v>
      </c>
      <c r="H854" s="9" t="e">
        <f>IF(G854="","",IF(G854="true",LEFT(RIGHT('DB Runes'!$F854,LEN('DB Runes'!$F854)-27),LEN('DB Runes'!$F854)-28),LEFT(RIGHT('DB Runes'!$F854,LEN('DB Runes'!$F854)-28),LEN('DB Runes'!$F854)-29)))</f>
        <v>#VALUE!</v>
      </c>
      <c r="I854" s="9">
        <f>'DB Runes'!$G854</f>
        <v>0</v>
      </c>
      <c r="J854" s="9">
        <f>'DB Runes'!$H854</f>
        <v>0</v>
      </c>
      <c r="K854" s="9" t="str">
        <f>IF('DB Runes'!$I854="{}","",IF(RIGHT(LEFT('DB Runes'!$I854,14),1)="f","false","true"))</f>
        <v>true</v>
      </c>
      <c r="L854" s="9" t="e">
        <f>IF(K854="","",IF(K854="true",LEFT(RIGHT('DB Runes'!$I854,LEN('DB Runes'!$I854)-27),LEN('DB Runes'!$I854)-28),LEFT(RIGHT('DB Runes'!$I854,LEN('DB Runes'!$I854)-28),LEN('DB Runes'!$I854)-29)))</f>
        <v>#VALUE!</v>
      </c>
      <c r="M854" s="9">
        <f>'DB Runes'!$J854</f>
        <v>0</v>
      </c>
      <c r="N854" s="9">
        <f>'DB Runes'!$K854</f>
        <v>0</v>
      </c>
      <c r="O854" s="9" t="str">
        <f>IF('DB Runes'!$L854="{}","",IF(RIGHT(LEFT('DB Runes'!$L854,14),1)="f","false","true"))</f>
        <v>true</v>
      </c>
      <c r="P854" s="9" t="e">
        <f>IF(O854="","",IF(O854="true",LEFT(RIGHT('DB Runes'!$L854,LEN('DB Runes'!$L854)-27),LEN('DB Runes'!$L854)-28),LEFT(RIGHT('DB Runes'!$L854,LEN('DB Runes'!$L854)-28),LEN('DB Runes'!$L854)-29)))</f>
        <v>#VALUE!</v>
      </c>
      <c r="R854" s="9" t="str">
        <f ca="1">IFERROR(sub_stat_v&amp;enchant_true?&amp;IF(G_v_equal_0&gt;0,G_v_brackets,"")&amp;g_e_equal_perfect,"")</f>
        <v/>
      </c>
      <c r="S854" s="9" t="str">
        <f ca="1">IFERROR(sub_stat_v&amp;enchant_true?&amp;IF(G_v_equal_0&gt;0,G_v_brackets,"")&amp;g_e_equal_perfect,"")</f>
        <v/>
      </c>
      <c r="T854" s="9" t="str">
        <f ca="1">IFERROR(sub_stat_v&amp;enchant_true?&amp;IF(G_v_equal_0&gt;0,G_v_brackets,"")&amp;g_e_equal_perfect,"")</f>
        <v/>
      </c>
      <c r="U854" s="9" t="str">
        <f ca="1">IFERROR(sub_stat_v&amp;enchant_true?&amp;IF(G_v_equal_0&gt;0,G_v_brackets,"")&amp;g_e_equal_perfect,"")</f>
        <v/>
      </c>
      <c r="V854" s="9" t="str">
        <f ca="1">IFERROR(sub_stat_v&amp;enchant_true?&amp;IF(G_v_equal_0&gt;0,G_v_brackets,"")&amp;g_e_equal_perfect,"")</f>
        <v/>
      </c>
      <c r="W854" s="9" t="str">
        <f ca="1">IFERROR(sub_stat_v&amp;enchant_true?&amp;IF(G_v_equal_0&gt;0,G_v_brackets,"")&amp;g_e_equal_perfect,"")</f>
        <v/>
      </c>
      <c r="X854" s="9" t="str">
        <f ca="1">IFERROR(sub_stat_v&amp;enchant_true?&amp;IF(G_v_equal_0&gt;0,G_v_brackets,"")&amp;g_e_equal_perfect,"")</f>
        <v/>
      </c>
      <c r="Y854" s="9" t="str">
        <f ca="1">IFERROR(sub_stat_v&amp;enchant_true?&amp;IF(G_v_equal_0&gt;0,G_v_brackets,"")&amp;g_e_equal_perfect,"")</f>
        <v/>
      </c>
      <c r="Z854" s="9" t="str">
        <f ca="1">IFERROR(sub_stat_v&amp;enchant_true?&amp;IF(G_v_equal_0&gt;0,G_v_brackets,"")&amp;g_e_equal_perfect,"")</f>
        <v/>
      </c>
      <c r="AA854" s="9" t="str">
        <f ca="1">IFERROR(sub_stat_v&amp;enchant_true?&amp;IF(G_v_equal_0&gt;0,G_v_brackets,"")&amp;g_e_equal_perfect,"")</f>
        <v/>
      </c>
      <c r="AB854" s="9" t="str">
        <f ca="1">IFERROR(sub_stat_v&amp;enchant_true?&amp;IF(G_v_equal_0&gt;0,G_v_brackets,"")&amp;g_e_equal_perfect,"")</f>
        <v/>
      </c>
      <c r="AQ854">
        <f>'DB Runes'!O854</f>
        <v>0</v>
      </c>
      <c r="AR854" s="9">
        <f>IF($BI854=A854,VLOOKUP($AQ854,Runes!$AD:$AF,3,FALSE),A854)</f>
        <v>0</v>
      </c>
      <c r="AS854" s="9">
        <f t="shared" si="55"/>
        <v>0</v>
      </c>
      <c r="AT854" s="11" t="str">
        <f>IF($BJ854=AR854,"true",IF('DB Runes'!$C854="{}","",IF(RIGHT(LEFT('DB Runes'!$C854,14),1)="f","false","true")))</f>
        <v>true</v>
      </c>
      <c r="AU854" s="11">
        <f>IFERROR(IF(AS854=0,0,IF(AR854=$BJ854,LEFT(RIGHT('DB Runes'!$C854,LEN('DB Runes'!$C854)-28),LEN('DB Runes'!$F854)-29),IF(AT854="true",LEFT(RIGHT('DB Runes'!$C854,LEN('DB Runes'!$C854)-27),LEN('DB Runes'!$C854)-28),LEFT(RIGHT('DB Runes'!$C854,LEN('DB Runes'!$C854)-28),LEN('DB Runes'!$C854)-29)))),0)</f>
        <v>0</v>
      </c>
      <c r="AV854" s="9">
        <f>IF($BI854=E854,VLOOKUP($AQ854,Runes!$AD:$AF,3,FALSE),E854)</f>
        <v>0</v>
      </c>
      <c r="AW854" s="9">
        <f t="shared" si="56"/>
        <v>0</v>
      </c>
      <c r="AX854" s="11" t="str">
        <f>IF($BJ854=AV854,"true",IF('DB Runes'!$F854="{}","",IF(RIGHT(LEFT('DB Runes'!$F854,14),1)="f","false","true")))</f>
        <v>true</v>
      </c>
      <c r="AY854" s="11">
        <f>IFERROR(IF(AW854=0,0,IF(AV854=$BJ854,LEFT(RIGHT('DB Runes'!$F854,LEN('DB Runes'!$F854)-28),LEN('DB Runes'!$F854)-29),IF(AX854="true",LEFT(RIGHT('DB Runes'!$F854,LEN('DB Runes'!$F854)-27),LEN('DB Runes'!$F854)-28),LEFT(RIGHT('DB Runes'!$F854,LEN('DB Runes'!$F854)-28),LEN('DB Runes'!$F854)-29)))),0)</f>
        <v>0</v>
      </c>
      <c r="AZ854" s="9">
        <f>IF($BI854=I854,VLOOKUP($AQ854,Runes!$AD:$AF,3,FALSE),I854)</f>
        <v>0</v>
      </c>
      <c r="BA854" s="9">
        <f t="shared" si="54"/>
        <v>0</v>
      </c>
      <c r="BB854" s="11" t="str">
        <f>IF($BJ854=AZ854,"true",IF('DB Runes'!$I854="{}","",IF(RIGHT(LEFT('DB Runes'!$I854,14),1)="f","false","true")))</f>
        <v>true</v>
      </c>
      <c r="BC854" s="11">
        <f>IFERROR(IF(BA854=0,0,IF(AZ854=$BJ854,LEFT(RIGHT('DB Runes'!$I854,LEN('DB Runes'!$I854)-28),LEN('DB Runes'!$I854)-29),IF(BB854="true",LEFT(RIGHT('DB Runes'!$I854,LEN('DB Runes'!$I854)-27),LEN('DB Runes'!$I854)-28),LEFT(RIGHT('DB Runes'!$I854,LEN('DB Runes'!$I854)-28),LEN('DB Runes'!$I854)-29)))),0)</f>
        <v>0</v>
      </c>
      <c r="BD854" s="9">
        <f>IF($BI854=M854,VLOOKUP($AQ854,Runes!$AD:$AF,3,FALSE),M854)</f>
        <v>0</v>
      </c>
      <c r="BE854" s="9">
        <f t="shared" si="57"/>
        <v>0</v>
      </c>
      <c r="BF854" s="11" t="str">
        <f>IF($BJ854=BD854,"true",IF('DB Runes'!$L854="{}","",IF(RIGHT(LEFT('DB Runes'!$L854,14),1)="f","false","true")))</f>
        <v>true</v>
      </c>
      <c r="BG854" s="11">
        <f>IFERROR(IF(BE854=0,0,IF(BD854=$BJ854,LEFT(RIGHT('DB Runes'!$L854,LEN('DB Runes'!$L854)-28),LEN('DB Runes'!$L854)-29),IF(BF854="true",LEFT(RIGHT('DB Runes'!$L854,LEN('DB Runes'!$L854)-27),LEN('DB Runes'!$L854)-28),LEFT(RIGHT('DB Runes'!$L854,LEN('DB Runes'!$L854)-28),LEN('DB Runes'!$L854)-29)))),0)</f>
        <v>0</v>
      </c>
      <c r="BH854">
        <f>IFERROR(VLOOKUP($AQ854,Runes!$AM:$AP,4,FALSE),0)</f>
        <v>0</v>
      </c>
      <c r="BI854">
        <f>IFERROR(VLOOKUP($AQ854,Runes!$AD:$AF,2,FALSE),0)</f>
        <v>0</v>
      </c>
      <c r="BJ854">
        <f>IFERROR(VLOOKUP($AQ854,Runes!$AD:$AF,3,FALSE),0)</f>
        <v>0</v>
      </c>
    </row>
    <row r="855" spans="1:62" x14ac:dyDescent="0.25">
      <c r="A855" s="9">
        <f>'DB Runes'!$A855</f>
        <v>0</v>
      </c>
      <c r="B855" s="9">
        <f>'DB Runes'!$B855</f>
        <v>0</v>
      </c>
      <c r="C855" s="9" t="str">
        <f>IF('DB Runes'!$C855="{}","",IF(RIGHT(LEFT('DB Runes'!$C855,14),1)="f","false","true"))</f>
        <v>true</v>
      </c>
      <c r="D855" s="9" t="e">
        <f>IF(C855="","",IF(C855="true",LEFT(RIGHT('DB Runes'!$C855,LEN('DB Runes'!$C855)-27),LEN('DB Runes'!$C855)-28),LEFT(RIGHT('DB Runes'!$C855,LEN('DB Runes'!$C855)-28),LEN('DB Runes'!$C855)-29)))</f>
        <v>#VALUE!</v>
      </c>
      <c r="E855" s="9">
        <f>'DB Runes'!$D855</f>
        <v>0</v>
      </c>
      <c r="F855" s="9">
        <f>'DB Runes'!$E855</f>
        <v>0</v>
      </c>
      <c r="G855" s="9" t="str">
        <f>IF('DB Runes'!$F855="{}","",IF(RIGHT(LEFT('DB Runes'!$F855,14),1)="f","false","true"))</f>
        <v>true</v>
      </c>
      <c r="H855" s="9" t="e">
        <f>IF(G855="","",IF(G855="true",LEFT(RIGHT('DB Runes'!$F855,LEN('DB Runes'!$F855)-27),LEN('DB Runes'!$F855)-28),LEFT(RIGHT('DB Runes'!$F855,LEN('DB Runes'!$F855)-28),LEN('DB Runes'!$F855)-29)))</f>
        <v>#VALUE!</v>
      </c>
      <c r="I855" s="9">
        <f>'DB Runes'!$G855</f>
        <v>0</v>
      </c>
      <c r="J855" s="9">
        <f>'DB Runes'!$H855</f>
        <v>0</v>
      </c>
      <c r="K855" s="9" t="str">
        <f>IF('DB Runes'!$I855="{}","",IF(RIGHT(LEFT('DB Runes'!$I855,14),1)="f","false","true"))</f>
        <v>true</v>
      </c>
      <c r="L855" s="9" t="e">
        <f>IF(K855="","",IF(K855="true",LEFT(RIGHT('DB Runes'!$I855,LEN('DB Runes'!$I855)-27),LEN('DB Runes'!$I855)-28),LEFT(RIGHT('DB Runes'!$I855,LEN('DB Runes'!$I855)-28),LEN('DB Runes'!$I855)-29)))</f>
        <v>#VALUE!</v>
      </c>
      <c r="M855" s="9">
        <f>'DB Runes'!$J855</f>
        <v>0</v>
      </c>
      <c r="N855" s="9">
        <f>'DB Runes'!$K855</f>
        <v>0</v>
      </c>
      <c r="O855" s="9" t="str">
        <f>IF('DB Runes'!$L855="{}","",IF(RIGHT(LEFT('DB Runes'!$L855,14),1)="f","false","true"))</f>
        <v>true</v>
      </c>
      <c r="P855" s="9" t="e">
        <f>IF(O855="","",IF(O855="true",LEFT(RIGHT('DB Runes'!$L855,LEN('DB Runes'!$L855)-27),LEN('DB Runes'!$L855)-28),LEFT(RIGHT('DB Runes'!$L855,LEN('DB Runes'!$L855)-28),LEN('DB Runes'!$L855)-29)))</f>
        <v>#VALUE!</v>
      </c>
      <c r="R855" s="9" t="str">
        <f ca="1">IFERROR(sub_stat_v&amp;enchant_true?&amp;IF(G_v_equal_0&gt;0,G_v_brackets,"")&amp;g_e_equal_perfect,"")</f>
        <v/>
      </c>
      <c r="S855" s="9" t="str">
        <f ca="1">IFERROR(sub_stat_v&amp;enchant_true?&amp;IF(G_v_equal_0&gt;0,G_v_brackets,"")&amp;g_e_equal_perfect,"")</f>
        <v/>
      </c>
      <c r="T855" s="9" t="str">
        <f ca="1">IFERROR(sub_stat_v&amp;enchant_true?&amp;IF(G_v_equal_0&gt;0,G_v_brackets,"")&amp;g_e_equal_perfect,"")</f>
        <v/>
      </c>
      <c r="U855" s="9" t="str">
        <f ca="1">IFERROR(sub_stat_v&amp;enchant_true?&amp;IF(G_v_equal_0&gt;0,G_v_brackets,"")&amp;g_e_equal_perfect,"")</f>
        <v/>
      </c>
      <c r="V855" s="9" t="str">
        <f ca="1">IFERROR(sub_stat_v&amp;enchant_true?&amp;IF(G_v_equal_0&gt;0,G_v_brackets,"")&amp;g_e_equal_perfect,"")</f>
        <v/>
      </c>
      <c r="W855" s="9" t="str">
        <f ca="1">IFERROR(sub_stat_v&amp;enchant_true?&amp;IF(G_v_equal_0&gt;0,G_v_brackets,"")&amp;g_e_equal_perfect,"")</f>
        <v/>
      </c>
      <c r="X855" s="9" t="str">
        <f ca="1">IFERROR(sub_stat_v&amp;enchant_true?&amp;IF(G_v_equal_0&gt;0,G_v_brackets,"")&amp;g_e_equal_perfect,"")</f>
        <v/>
      </c>
      <c r="Y855" s="9" t="str">
        <f ca="1">IFERROR(sub_stat_v&amp;enchant_true?&amp;IF(G_v_equal_0&gt;0,G_v_brackets,"")&amp;g_e_equal_perfect,"")</f>
        <v/>
      </c>
      <c r="Z855" s="9" t="str">
        <f ca="1">IFERROR(sub_stat_v&amp;enchant_true?&amp;IF(G_v_equal_0&gt;0,G_v_brackets,"")&amp;g_e_equal_perfect,"")</f>
        <v/>
      </c>
      <c r="AA855" s="9" t="str">
        <f ca="1">IFERROR(sub_stat_v&amp;enchant_true?&amp;IF(G_v_equal_0&gt;0,G_v_brackets,"")&amp;g_e_equal_perfect,"")</f>
        <v/>
      </c>
      <c r="AB855" s="9" t="str">
        <f ca="1">IFERROR(sub_stat_v&amp;enchant_true?&amp;IF(G_v_equal_0&gt;0,G_v_brackets,"")&amp;g_e_equal_perfect,"")</f>
        <v/>
      </c>
      <c r="AQ855">
        <f>'DB Runes'!O855</f>
        <v>0</v>
      </c>
      <c r="AR855" s="9">
        <f>IF($BI855=A855,VLOOKUP($AQ855,Runes!$AD:$AF,3,FALSE),A855)</f>
        <v>0</v>
      </c>
      <c r="AS855" s="9">
        <f t="shared" si="55"/>
        <v>0</v>
      </c>
      <c r="AT855" s="11" t="str">
        <f>IF($BJ855=AR855,"true",IF('DB Runes'!$C855="{}","",IF(RIGHT(LEFT('DB Runes'!$C855,14),1)="f","false","true")))</f>
        <v>true</v>
      </c>
      <c r="AU855" s="11">
        <f>IFERROR(IF(AS855=0,0,IF(AR855=$BJ855,LEFT(RIGHT('DB Runes'!$C855,LEN('DB Runes'!$C855)-28),LEN('DB Runes'!$F855)-29),IF(AT855="true",LEFT(RIGHT('DB Runes'!$C855,LEN('DB Runes'!$C855)-27),LEN('DB Runes'!$C855)-28),LEFT(RIGHT('DB Runes'!$C855,LEN('DB Runes'!$C855)-28),LEN('DB Runes'!$C855)-29)))),0)</f>
        <v>0</v>
      </c>
      <c r="AV855" s="9">
        <f>IF($BI855=E855,VLOOKUP($AQ855,Runes!$AD:$AF,3,FALSE),E855)</f>
        <v>0</v>
      </c>
      <c r="AW855" s="9">
        <f t="shared" si="56"/>
        <v>0</v>
      </c>
      <c r="AX855" s="11" t="str">
        <f>IF($BJ855=AV855,"true",IF('DB Runes'!$F855="{}","",IF(RIGHT(LEFT('DB Runes'!$F855,14),1)="f","false","true")))</f>
        <v>true</v>
      </c>
      <c r="AY855" s="11">
        <f>IFERROR(IF(AW855=0,0,IF(AV855=$BJ855,LEFT(RIGHT('DB Runes'!$F855,LEN('DB Runes'!$F855)-28),LEN('DB Runes'!$F855)-29),IF(AX855="true",LEFT(RIGHT('DB Runes'!$F855,LEN('DB Runes'!$F855)-27),LEN('DB Runes'!$F855)-28),LEFT(RIGHT('DB Runes'!$F855,LEN('DB Runes'!$F855)-28),LEN('DB Runes'!$F855)-29)))),0)</f>
        <v>0</v>
      </c>
      <c r="AZ855" s="9">
        <f>IF($BI855=I855,VLOOKUP($AQ855,Runes!$AD:$AF,3,FALSE),I855)</f>
        <v>0</v>
      </c>
      <c r="BA855" s="9">
        <f t="shared" si="54"/>
        <v>0</v>
      </c>
      <c r="BB855" s="11" t="str">
        <f>IF($BJ855=AZ855,"true",IF('DB Runes'!$I855="{}","",IF(RIGHT(LEFT('DB Runes'!$I855,14),1)="f","false","true")))</f>
        <v>true</v>
      </c>
      <c r="BC855" s="11">
        <f>IFERROR(IF(BA855=0,0,IF(AZ855=$BJ855,LEFT(RIGHT('DB Runes'!$I855,LEN('DB Runes'!$I855)-28),LEN('DB Runes'!$I855)-29),IF(BB855="true",LEFT(RIGHT('DB Runes'!$I855,LEN('DB Runes'!$I855)-27),LEN('DB Runes'!$I855)-28),LEFT(RIGHT('DB Runes'!$I855,LEN('DB Runes'!$I855)-28),LEN('DB Runes'!$I855)-29)))),0)</f>
        <v>0</v>
      </c>
      <c r="BD855" s="9">
        <f>IF($BI855=M855,VLOOKUP($AQ855,Runes!$AD:$AF,3,FALSE),M855)</f>
        <v>0</v>
      </c>
      <c r="BE855" s="9">
        <f t="shared" si="57"/>
        <v>0</v>
      </c>
      <c r="BF855" s="11" t="str">
        <f>IF($BJ855=BD855,"true",IF('DB Runes'!$L855="{}","",IF(RIGHT(LEFT('DB Runes'!$L855,14),1)="f","false","true")))</f>
        <v>true</v>
      </c>
      <c r="BG855" s="11">
        <f>IFERROR(IF(BE855=0,0,IF(BD855=$BJ855,LEFT(RIGHT('DB Runes'!$L855,LEN('DB Runes'!$L855)-28),LEN('DB Runes'!$L855)-29),IF(BF855="true",LEFT(RIGHT('DB Runes'!$L855,LEN('DB Runes'!$L855)-27),LEN('DB Runes'!$L855)-28),LEFT(RIGHT('DB Runes'!$L855,LEN('DB Runes'!$L855)-28),LEN('DB Runes'!$L855)-29)))),0)</f>
        <v>0</v>
      </c>
      <c r="BH855">
        <f>IFERROR(VLOOKUP($AQ855,Runes!$AM:$AP,4,FALSE),0)</f>
        <v>0</v>
      </c>
      <c r="BI855">
        <f>IFERROR(VLOOKUP($AQ855,Runes!$AD:$AF,2,FALSE),0)</f>
        <v>0</v>
      </c>
      <c r="BJ855">
        <f>IFERROR(VLOOKUP($AQ855,Runes!$AD:$AF,3,FALSE),0)</f>
        <v>0</v>
      </c>
    </row>
    <row r="856" spans="1:62" x14ac:dyDescent="0.25">
      <c r="A856" s="9">
        <f>'DB Runes'!$A856</f>
        <v>0</v>
      </c>
      <c r="B856" s="9">
        <f>'DB Runes'!$B856</f>
        <v>0</v>
      </c>
      <c r="C856" s="9" t="str">
        <f>IF('DB Runes'!$C856="{}","",IF(RIGHT(LEFT('DB Runes'!$C856,14),1)="f","false","true"))</f>
        <v>true</v>
      </c>
      <c r="D856" s="9" t="e">
        <f>IF(C856="","",IF(C856="true",LEFT(RIGHT('DB Runes'!$C856,LEN('DB Runes'!$C856)-27),LEN('DB Runes'!$C856)-28),LEFT(RIGHT('DB Runes'!$C856,LEN('DB Runes'!$C856)-28),LEN('DB Runes'!$C856)-29)))</f>
        <v>#VALUE!</v>
      </c>
      <c r="E856" s="9">
        <f>'DB Runes'!$D856</f>
        <v>0</v>
      </c>
      <c r="F856" s="9">
        <f>'DB Runes'!$E856</f>
        <v>0</v>
      </c>
      <c r="G856" s="9" t="str">
        <f>IF('DB Runes'!$F856="{}","",IF(RIGHT(LEFT('DB Runes'!$F856,14),1)="f","false","true"))</f>
        <v>true</v>
      </c>
      <c r="H856" s="9" t="e">
        <f>IF(G856="","",IF(G856="true",LEFT(RIGHT('DB Runes'!$F856,LEN('DB Runes'!$F856)-27),LEN('DB Runes'!$F856)-28),LEFT(RIGHT('DB Runes'!$F856,LEN('DB Runes'!$F856)-28),LEN('DB Runes'!$F856)-29)))</f>
        <v>#VALUE!</v>
      </c>
      <c r="I856" s="9">
        <f>'DB Runes'!$G856</f>
        <v>0</v>
      </c>
      <c r="J856" s="9">
        <f>'DB Runes'!$H856</f>
        <v>0</v>
      </c>
      <c r="K856" s="9" t="str">
        <f>IF('DB Runes'!$I856="{}","",IF(RIGHT(LEFT('DB Runes'!$I856,14),1)="f","false","true"))</f>
        <v>true</v>
      </c>
      <c r="L856" s="9" t="e">
        <f>IF(K856="","",IF(K856="true",LEFT(RIGHT('DB Runes'!$I856,LEN('DB Runes'!$I856)-27),LEN('DB Runes'!$I856)-28),LEFT(RIGHT('DB Runes'!$I856,LEN('DB Runes'!$I856)-28),LEN('DB Runes'!$I856)-29)))</f>
        <v>#VALUE!</v>
      </c>
      <c r="M856" s="9">
        <f>'DB Runes'!$J856</f>
        <v>0</v>
      </c>
      <c r="N856" s="9">
        <f>'DB Runes'!$K856</f>
        <v>0</v>
      </c>
      <c r="O856" s="9" t="str">
        <f>IF('DB Runes'!$L856="{}","",IF(RIGHT(LEFT('DB Runes'!$L856,14),1)="f","false","true"))</f>
        <v>true</v>
      </c>
      <c r="P856" s="9" t="e">
        <f>IF(O856="","",IF(O856="true",LEFT(RIGHT('DB Runes'!$L856,LEN('DB Runes'!$L856)-27),LEN('DB Runes'!$L856)-28),LEFT(RIGHT('DB Runes'!$L856,LEN('DB Runes'!$L856)-28),LEN('DB Runes'!$L856)-29)))</f>
        <v>#VALUE!</v>
      </c>
      <c r="R856" s="9" t="str">
        <f ca="1">IFERROR(sub_stat_v&amp;enchant_true?&amp;IF(G_v_equal_0&gt;0,G_v_brackets,"")&amp;g_e_equal_perfect,"")</f>
        <v/>
      </c>
      <c r="S856" s="9" t="str">
        <f ca="1">IFERROR(sub_stat_v&amp;enchant_true?&amp;IF(G_v_equal_0&gt;0,G_v_brackets,"")&amp;g_e_equal_perfect,"")</f>
        <v/>
      </c>
      <c r="T856" s="9" t="str">
        <f ca="1">IFERROR(sub_stat_v&amp;enchant_true?&amp;IF(G_v_equal_0&gt;0,G_v_brackets,"")&amp;g_e_equal_perfect,"")</f>
        <v/>
      </c>
      <c r="U856" s="9" t="str">
        <f ca="1">IFERROR(sub_stat_v&amp;enchant_true?&amp;IF(G_v_equal_0&gt;0,G_v_brackets,"")&amp;g_e_equal_perfect,"")</f>
        <v/>
      </c>
      <c r="V856" s="9" t="str">
        <f ca="1">IFERROR(sub_stat_v&amp;enchant_true?&amp;IF(G_v_equal_0&gt;0,G_v_brackets,"")&amp;g_e_equal_perfect,"")</f>
        <v/>
      </c>
      <c r="W856" s="9" t="str">
        <f ca="1">IFERROR(sub_stat_v&amp;enchant_true?&amp;IF(G_v_equal_0&gt;0,G_v_brackets,"")&amp;g_e_equal_perfect,"")</f>
        <v/>
      </c>
      <c r="X856" s="9" t="str">
        <f ca="1">IFERROR(sub_stat_v&amp;enchant_true?&amp;IF(G_v_equal_0&gt;0,G_v_brackets,"")&amp;g_e_equal_perfect,"")</f>
        <v/>
      </c>
      <c r="Y856" s="9" t="str">
        <f ca="1">IFERROR(sub_stat_v&amp;enchant_true?&amp;IF(G_v_equal_0&gt;0,G_v_brackets,"")&amp;g_e_equal_perfect,"")</f>
        <v/>
      </c>
      <c r="Z856" s="9" t="str">
        <f ca="1">IFERROR(sub_stat_v&amp;enchant_true?&amp;IF(G_v_equal_0&gt;0,G_v_brackets,"")&amp;g_e_equal_perfect,"")</f>
        <v/>
      </c>
      <c r="AA856" s="9" t="str">
        <f ca="1">IFERROR(sub_stat_v&amp;enchant_true?&amp;IF(G_v_equal_0&gt;0,G_v_brackets,"")&amp;g_e_equal_perfect,"")</f>
        <v/>
      </c>
      <c r="AB856" s="9" t="str">
        <f ca="1">IFERROR(sub_stat_v&amp;enchant_true?&amp;IF(G_v_equal_0&gt;0,G_v_brackets,"")&amp;g_e_equal_perfect,"")</f>
        <v/>
      </c>
      <c r="AQ856">
        <f>'DB Runes'!O856</f>
        <v>0</v>
      </c>
      <c r="AR856" s="9">
        <f>IF($BI856=A856,VLOOKUP($AQ856,Runes!$AD:$AF,3,FALSE),A856)</f>
        <v>0</v>
      </c>
      <c r="AS856" s="9">
        <f t="shared" si="55"/>
        <v>0</v>
      </c>
      <c r="AT856" s="11" t="str">
        <f>IF($BJ856=AR856,"true",IF('DB Runes'!$C856="{}","",IF(RIGHT(LEFT('DB Runes'!$C856,14),1)="f","false","true")))</f>
        <v>true</v>
      </c>
      <c r="AU856" s="11">
        <f>IFERROR(IF(AS856=0,0,IF(AR856=$BJ856,LEFT(RIGHT('DB Runes'!$C856,LEN('DB Runes'!$C856)-28),LEN('DB Runes'!$F856)-29),IF(AT856="true",LEFT(RIGHT('DB Runes'!$C856,LEN('DB Runes'!$C856)-27),LEN('DB Runes'!$C856)-28),LEFT(RIGHT('DB Runes'!$C856,LEN('DB Runes'!$C856)-28),LEN('DB Runes'!$C856)-29)))),0)</f>
        <v>0</v>
      </c>
      <c r="AV856" s="9">
        <f>IF($BI856=E856,VLOOKUP($AQ856,Runes!$AD:$AF,3,FALSE),E856)</f>
        <v>0</v>
      </c>
      <c r="AW856" s="9">
        <f t="shared" si="56"/>
        <v>0</v>
      </c>
      <c r="AX856" s="11" t="str">
        <f>IF($BJ856=AV856,"true",IF('DB Runes'!$F856="{}","",IF(RIGHT(LEFT('DB Runes'!$F856,14),1)="f","false","true")))</f>
        <v>true</v>
      </c>
      <c r="AY856" s="11">
        <f>IFERROR(IF(AW856=0,0,IF(AV856=$BJ856,LEFT(RIGHT('DB Runes'!$F856,LEN('DB Runes'!$F856)-28),LEN('DB Runes'!$F856)-29),IF(AX856="true",LEFT(RIGHT('DB Runes'!$F856,LEN('DB Runes'!$F856)-27),LEN('DB Runes'!$F856)-28),LEFT(RIGHT('DB Runes'!$F856,LEN('DB Runes'!$F856)-28),LEN('DB Runes'!$F856)-29)))),0)</f>
        <v>0</v>
      </c>
      <c r="AZ856" s="9">
        <f>IF($BI856=I856,VLOOKUP($AQ856,Runes!$AD:$AF,3,FALSE),I856)</f>
        <v>0</v>
      </c>
      <c r="BA856" s="9">
        <f t="shared" si="54"/>
        <v>0</v>
      </c>
      <c r="BB856" s="11" t="str">
        <f>IF($BJ856=AZ856,"true",IF('DB Runes'!$I856="{}","",IF(RIGHT(LEFT('DB Runes'!$I856,14),1)="f","false","true")))</f>
        <v>true</v>
      </c>
      <c r="BC856" s="11">
        <f>IFERROR(IF(BA856=0,0,IF(AZ856=$BJ856,LEFT(RIGHT('DB Runes'!$I856,LEN('DB Runes'!$I856)-28),LEN('DB Runes'!$I856)-29),IF(BB856="true",LEFT(RIGHT('DB Runes'!$I856,LEN('DB Runes'!$I856)-27),LEN('DB Runes'!$I856)-28),LEFT(RIGHT('DB Runes'!$I856,LEN('DB Runes'!$I856)-28),LEN('DB Runes'!$I856)-29)))),0)</f>
        <v>0</v>
      </c>
      <c r="BD856" s="9">
        <f>IF($BI856=M856,VLOOKUP($AQ856,Runes!$AD:$AF,3,FALSE),M856)</f>
        <v>0</v>
      </c>
      <c r="BE856" s="9">
        <f t="shared" si="57"/>
        <v>0</v>
      </c>
      <c r="BF856" s="11" t="str">
        <f>IF($BJ856=BD856,"true",IF('DB Runes'!$L856="{}","",IF(RIGHT(LEFT('DB Runes'!$L856,14),1)="f","false","true")))</f>
        <v>true</v>
      </c>
      <c r="BG856" s="11">
        <f>IFERROR(IF(BE856=0,0,IF(BD856=$BJ856,LEFT(RIGHT('DB Runes'!$L856,LEN('DB Runes'!$L856)-28),LEN('DB Runes'!$L856)-29),IF(BF856="true",LEFT(RIGHT('DB Runes'!$L856,LEN('DB Runes'!$L856)-27),LEN('DB Runes'!$L856)-28),LEFT(RIGHT('DB Runes'!$L856,LEN('DB Runes'!$L856)-28),LEN('DB Runes'!$L856)-29)))),0)</f>
        <v>0</v>
      </c>
      <c r="BH856">
        <f>IFERROR(VLOOKUP($AQ856,Runes!$AM:$AP,4,FALSE),0)</f>
        <v>0</v>
      </c>
      <c r="BI856">
        <f>IFERROR(VLOOKUP($AQ856,Runes!$AD:$AF,2,FALSE),0)</f>
        <v>0</v>
      </c>
      <c r="BJ856">
        <f>IFERROR(VLOOKUP($AQ856,Runes!$AD:$AF,3,FALSE),0)</f>
        <v>0</v>
      </c>
    </row>
    <row r="857" spans="1:62" x14ac:dyDescent="0.25">
      <c r="A857" s="9">
        <f>'DB Runes'!$A857</f>
        <v>0</v>
      </c>
      <c r="B857" s="9">
        <f>'DB Runes'!$B857</f>
        <v>0</v>
      </c>
      <c r="C857" s="9" t="str">
        <f>IF('DB Runes'!$C857="{}","",IF(RIGHT(LEFT('DB Runes'!$C857,14),1)="f","false","true"))</f>
        <v>true</v>
      </c>
      <c r="D857" s="9" t="e">
        <f>IF(C857="","",IF(C857="true",LEFT(RIGHT('DB Runes'!$C857,LEN('DB Runes'!$C857)-27),LEN('DB Runes'!$C857)-28),LEFT(RIGHT('DB Runes'!$C857,LEN('DB Runes'!$C857)-28),LEN('DB Runes'!$C857)-29)))</f>
        <v>#VALUE!</v>
      </c>
      <c r="E857" s="9">
        <f>'DB Runes'!$D857</f>
        <v>0</v>
      </c>
      <c r="F857" s="9">
        <f>'DB Runes'!$E857</f>
        <v>0</v>
      </c>
      <c r="G857" s="9" t="str">
        <f>IF('DB Runes'!$F857="{}","",IF(RIGHT(LEFT('DB Runes'!$F857,14),1)="f","false","true"))</f>
        <v>true</v>
      </c>
      <c r="H857" s="9" t="e">
        <f>IF(G857="","",IF(G857="true",LEFT(RIGHT('DB Runes'!$F857,LEN('DB Runes'!$F857)-27),LEN('DB Runes'!$F857)-28),LEFT(RIGHT('DB Runes'!$F857,LEN('DB Runes'!$F857)-28),LEN('DB Runes'!$F857)-29)))</f>
        <v>#VALUE!</v>
      </c>
      <c r="I857" s="9">
        <f>'DB Runes'!$G857</f>
        <v>0</v>
      </c>
      <c r="J857" s="9">
        <f>'DB Runes'!$H857</f>
        <v>0</v>
      </c>
      <c r="K857" s="9" t="str">
        <f>IF('DB Runes'!$I857="{}","",IF(RIGHT(LEFT('DB Runes'!$I857,14),1)="f","false","true"))</f>
        <v>true</v>
      </c>
      <c r="L857" s="9" t="e">
        <f>IF(K857="","",IF(K857="true",LEFT(RIGHT('DB Runes'!$I857,LEN('DB Runes'!$I857)-27),LEN('DB Runes'!$I857)-28),LEFT(RIGHT('DB Runes'!$I857,LEN('DB Runes'!$I857)-28),LEN('DB Runes'!$I857)-29)))</f>
        <v>#VALUE!</v>
      </c>
      <c r="M857" s="9">
        <f>'DB Runes'!$J857</f>
        <v>0</v>
      </c>
      <c r="N857" s="9">
        <f>'DB Runes'!$K857</f>
        <v>0</v>
      </c>
      <c r="O857" s="9" t="str">
        <f>IF('DB Runes'!$L857="{}","",IF(RIGHT(LEFT('DB Runes'!$L857,14),1)="f","false","true"))</f>
        <v>true</v>
      </c>
      <c r="P857" s="9" t="e">
        <f>IF(O857="","",IF(O857="true",LEFT(RIGHT('DB Runes'!$L857,LEN('DB Runes'!$L857)-27),LEN('DB Runes'!$L857)-28),LEFT(RIGHT('DB Runes'!$L857,LEN('DB Runes'!$L857)-28),LEN('DB Runes'!$L857)-29)))</f>
        <v>#VALUE!</v>
      </c>
      <c r="R857" s="9" t="str">
        <f ca="1">IFERROR(sub_stat_v&amp;enchant_true?&amp;IF(G_v_equal_0&gt;0,G_v_brackets,"")&amp;g_e_equal_perfect,"")</f>
        <v/>
      </c>
      <c r="S857" s="9" t="str">
        <f ca="1">IFERROR(sub_stat_v&amp;enchant_true?&amp;IF(G_v_equal_0&gt;0,G_v_brackets,"")&amp;g_e_equal_perfect,"")</f>
        <v/>
      </c>
      <c r="T857" s="9" t="str">
        <f ca="1">IFERROR(sub_stat_v&amp;enchant_true?&amp;IF(G_v_equal_0&gt;0,G_v_brackets,"")&amp;g_e_equal_perfect,"")</f>
        <v/>
      </c>
      <c r="U857" s="9" t="str">
        <f ca="1">IFERROR(sub_stat_v&amp;enchant_true?&amp;IF(G_v_equal_0&gt;0,G_v_brackets,"")&amp;g_e_equal_perfect,"")</f>
        <v/>
      </c>
      <c r="V857" s="9" t="str">
        <f ca="1">IFERROR(sub_stat_v&amp;enchant_true?&amp;IF(G_v_equal_0&gt;0,G_v_brackets,"")&amp;g_e_equal_perfect,"")</f>
        <v/>
      </c>
      <c r="W857" s="9" t="str">
        <f ca="1">IFERROR(sub_stat_v&amp;enchant_true?&amp;IF(G_v_equal_0&gt;0,G_v_brackets,"")&amp;g_e_equal_perfect,"")</f>
        <v/>
      </c>
      <c r="X857" s="9" t="str">
        <f ca="1">IFERROR(sub_stat_v&amp;enchant_true?&amp;IF(G_v_equal_0&gt;0,G_v_brackets,"")&amp;g_e_equal_perfect,"")</f>
        <v/>
      </c>
      <c r="Y857" s="9" t="str">
        <f ca="1">IFERROR(sub_stat_v&amp;enchant_true?&amp;IF(G_v_equal_0&gt;0,G_v_brackets,"")&amp;g_e_equal_perfect,"")</f>
        <v/>
      </c>
      <c r="Z857" s="9" t="str">
        <f ca="1">IFERROR(sub_stat_v&amp;enchant_true?&amp;IF(G_v_equal_0&gt;0,G_v_brackets,"")&amp;g_e_equal_perfect,"")</f>
        <v/>
      </c>
      <c r="AA857" s="9" t="str">
        <f ca="1">IFERROR(sub_stat_v&amp;enchant_true?&amp;IF(G_v_equal_0&gt;0,G_v_brackets,"")&amp;g_e_equal_perfect,"")</f>
        <v/>
      </c>
      <c r="AB857" s="9" t="str">
        <f ca="1">IFERROR(sub_stat_v&amp;enchant_true?&amp;IF(G_v_equal_0&gt;0,G_v_brackets,"")&amp;g_e_equal_perfect,"")</f>
        <v/>
      </c>
      <c r="AQ857">
        <f>'DB Runes'!O857</f>
        <v>0</v>
      </c>
      <c r="AR857" s="9">
        <f>IF($BI857=A857,VLOOKUP($AQ857,Runes!$AD:$AF,3,FALSE),A857)</f>
        <v>0</v>
      </c>
      <c r="AS857" s="9">
        <f t="shared" si="55"/>
        <v>0</v>
      </c>
      <c r="AT857" s="11" t="str">
        <f>IF($BJ857=AR857,"true",IF('DB Runes'!$C857="{}","",IF(RIGHT(LEFT('DB Runes'!$C857,14),1)="f","false","true")))</f>
        <v>true</v>
      </c>
      <c r="AU857" s="11">
        <f>IFERROR(IF(AS857=0,0,IF(AR857=$BJ857,LEFT(RIGHT('DB Runes'!$C857,LEN('DB Runes'!$C857)-28),LEN('DB Runes'!$F857)-29),IF(AT857="true",LEFT(RIGHT('DB Runes'!$C857,LEN('DB Runes'!$C857)-27),LEN('DB Runes'!$C857)-28),LEFT(RIGHT('DB Runes'!$C857,LEN('DB Runes'!$C857)-28),LEN('DB Runes'!$C857)-29)))),0)</f>
        <v>0</v>
      </c>
      <c r="AV857" s="9">
        <f>IF($BI857=E857,VLOOKUP($AQ857,Runes!$AD:$AF,3,FALSE),E857)</f>
        <v>0</v>
      </c>
      <c r="AW857" s="9">
        <f t="shared" si="56"/>
        <v>0</v>
      </c>
      <c r="AX857" s="11" t="str">
        <f>IF($BJ857=AV857,"true",IF('DB Runes'!$F857="{}","",IF(RIGHT(LEFT('DB Runes'!$F857,14),1)="f","false","true")))</f>
        <v>true</v>
      </c>
      <c r="AY857" s="11">
        <f>IFERROR(IF(AW857=0,0,IF(AV857=$BJ857,LEFT(RIGHT('DB Runes'!$F857,LEN('DB Runes'!$F857)-28),LEN('DB Runes'!$F857)-29),IF(AX857="true",LEFT(RIGHT('DB Runes'!$F857,LEN('DB Runes'!$F857)-27),LEN('DB Runes'!$F857)-28),LEFT(RIGHT('DB Runes'!$F857,LEN('DB Runes'!$F857)-28),LEN('DB Runes'!$F857)-29)))),0)</f>
        <v>0</v>
      </c>
      <c r="AZ857" s="9">
        <f>IF($BI857=I857,VLOOKUP($AQ857,Runes!$AD:$AF,3,FALSE),I857)</f>
        <v>0</v>
      </c>
      <c r="BA857" s="9">
        <f t="shared" si="54"/>
        <v>0</v>
      </c>
      <c r="BB857" s="11" t="str">
        <f>IF($BJ857=AZ857,"true",IF('DB Runes'!$I857="{}","",IF(RIGHT(LEFT('DB Runes'!$I857,14),1)="f","false","true")))</f>
        <v>true</v>
      </c>
      <c r="BC857" s="11">
        <f>IFERROR(IF(BA857=0,0,IF(AZ857=$BJ857,LEFT(RIGHT('DB Runes'!$I857,LEN('DB Runes'!$I857)-28),LEN('DB Runes'!$I857)-29),IF(BB857="true",LEFT(RIGHT('DB Runes'!$I857,LEN('DB Runes'!$I857)-27),LEN('DB Runes'!$I857)-28),LEFT(RIGHT('DB Runes'!$I857,LEN('DB Runes'!$I857)-28),LEN('DB Runes'!$I857)-29)))),0)</f>
        <v>0</v>
      </c>
      <c r="BD857" s="9">
        <f>IF($BI857=M857,VLOOKUP($AQ857,Runes!$AD:$AF,3,FALSE),M857)</f>
        <v>0</v>
      </c>
      <c r="BE857" s="9">
        <f t="shared" si="57"/>
        <v>0</v>
      </c>
      <c r="BF857" s="11" t="str">
        <f>IF($BJ857=BD857,"true",IF('DB Runes'!$L857="{}","",IF(RIGHT(LEFT('DB Runes'!$L857,14),1)="f","false","true")))</f>
        <v>true</v>
      </c>
      <c r="BG857" s="11">
        <f>IFERROR(IF(BE857=0,0,IF(BD857=$BJ857,LEFT(RIGHT('DB Runes'!$L857,LEN('DB Runes'!$L857)-28),LEN('DB Runes'!$L857)-29),IF(BF857="true",LEFT(RIGHT('DB Runes'!$L857,LEN('DB Runes'!$L857)-27),LEN('DB Runes'!$L857)-28),LEFT(RIGHT('DB Runes'!$L857,LEN('DB Runes'!$L857)-28),LEN('DB Runes'!$L857)-29)))),0)</f>
        <v>0</v>
      </c>
      <c r="BH857">
        <f>IFERROR(VLOOKUP($AQ857,Runes!$AM:$AP,4,FALSE),0)</f>
        <v>0</v>
      </c>
      <c r="BI857">
        <f>IFERROR(VLOOKUP($AQ857,Runes!$AD:$AF,2,FALSE),0)</f>
        <v>0</v>
      </c>
      <c r="BJ857">
        <f>IFERROR(VLOOKUP($AQ857,Runes!$AD:$AF,3,FALSE),0)</f>
        <v>0</v>
      </c>
    </row>
    <row r="858" spans="1:62" x14ac:dyDescent="0.25">
      <c r="A858" s="9">
        <f>'DB Runes'!$A858</f>
        <v>0</v>
      </c>
      <c r="B858" s="9">
        <f>'DB Runes'!$B858</f>
        <v>0</v>
      </c>
      <c r="C858" s="9" t="str">
        <f>IF('DB Runes'!$C858="{}","",IF(RIGHT(LEFT('DB Runes'!$C858,14),1)="f","false","true"))</f>
        <v>true</v>
      </c>
      <c r="D858" s="9" t="e">
        <f>IF(C858="","",IF(C858="true",LEFT(RIGHT('DB Runes'!$C858,LEN('DB Runes'!$C858)-27),LEN('DB Runes'!$C858)-28),LEFT(RIGHT('DB Runes'!$C858,LEN('DB Runes'!$C858)-28),LEN('DB Runes'!$C858)-29)))</f>
        <v>#VALUE!</v>
      </c>
      <c r="E858" s="9">
        <f>'DB Runes'!$D858</f>
        <v>0</v>
      </c>
      <c r="F858" s="9">
        <f>'DB Runes'!$E858</f>
        <v>0</v>
      </c>
      <c r="G858" s="9" t="str">
        <f>IF('DB Runes'!$F858="{}","",IF(RIGHT(LEFT('DB Runes'!$F858,14),1)="f","false","true"))</f>
        <v>true</v>
      </c>
      <c r="H858" s="9" t="e">
        <f>IF(G858="","",IF(G858="true",LEFT(RIGHT('DB Runes'!$F858,LEN('DB Runes'!$F858)-27),LEN('DB Runes'!$F858)-28),LEFT(RIGHT('DB Runes'!$F858,LEN('DB Runes'!$F858)-28),LEN('DB Runes'!$F858)-29)))</f>
        <v>#VALUE!</v>
      </c>
      <c r="I858" s="9">
        <f>'DB Runes'!$G858</f>
        <v>0</v>
      </c>
      <c r="J858" s="9">
        <f>'DB Runes'!$H858</f>
        <v>0</v>
      </c>
      <c r="K858" s="9" t="str">
        <f>IF('DB Runes'!$I858="{}","",IF(RIGHT(LEFT('DB Runes'!$I858,14),1)="f","false","true"))</f>
        <v>true</v>
      </c>
      <c r="L858" s="9" t="e">
        <f>IF(K858="","",IF(K858="true",LEFT(RIGHT('DB Runes'!$I858,LEN('DB Runes'!$I858)-27),LEN('DB Runes'!$I858)-28),LEFT(RIGHT('DB Runes'!$I858,LEN('DB Runes'!$I858)-28),LEN('DB Runes'!$I858)-29)))</f>
        <v>#VALUE!</v>
      </c>
      <c r="M858" s="9">
        <f>'DB Runes'!$J858</f>
        <v>0</v>
      </c>
      <c r="N858" s="9">
        <f>'DB Runes'!$K858</f>
        <v>0</v>
      </c>
      <c r="O858" s="9" t="str">
        <f>IF('DB Runes'!$L858="{}","",IF(RIGHT(LEFT('DB Runes'!$L858,14),1)="f","false","true"))</f>
        <v>true</v>
      </c>
      <c r="P858" s="9" t="e">
        <f>IF(O858="","",IF(O858="true",LEFT(RIGHT('DB Runes'!$L858,LEN('DB Runes'!$L858)-27),LEN('DB Runes'!$L858)-28),LEFT(RIGHT('DB Runes'!$L858,LEN('DB Runes'!$L858)-28),LEN('DB Runes'!$L858)-29)))</f>
        <v>#VALUE!</v>
      </c>
      <c r="R858" s="9" t="str">
        <f ca="1">IFERROR(sub_stat_v&amp;enchant_true?&amp;IF(G_v_equal_0&gt;0,G_v_brackets,"")&amp;g_e_equal_perfect,"")</f>
        <v/>
      </c>
      <c r="S858" s="9" t="str">
        <f ca="1">IFERROR(sub_stat_v&amp;enchant_true?&amp;IF(G_v_equal_0&gt;0,G_v_brackets,"")&amp;g_e_equal_perfect,"")</f>
        <v/>
      </c>
      <c r="T858" s="9" t="str">
        <f ca="1">IFERROR(sub_stat_v&amp;enchant_true?&amp;IF(G_v_equal_0&gt;0,G_v_brackets,"")&amp;g_e_equal_perfect,"")</f>
        <v/>
      </c>
      <c r="U858" s="9" t="str">
        <f ca="1">IFERROR(sub_stat_v&amp;enchant_true?&amp;IF(G_v_equal_0&gt;0,G_v_brackets,"")&amp;g_e_equal_perfect,"")</f>
        <v/>
      </c>
      <c r="V858" s="9" t="str">
        <f ca="1">IFERROR(sub_stat_v&amp;enchant_true?&amp;IF(G_v_equal_0&gt;0,G_v_brackets,"")&amp;g_e_equal_perfect,"")</f>
        <v/>
      </c>
      <c r="W858" s="9" t="str">
        <f ca="1">IFERROR(sub_stat_v&amp;enchant_true?&amp;IF(G_v_equal_0&gt;0,G_v_brackets,"")&amp;g_e_equal_perfect,"")</f>
        <v/>
      </c>
      <c r="X858" s="9" t="str">
        <f ca="1">IFERROR(sub_stat_v&amp;enchant_true?&amp;IF(G_v_equal_0&gt;0,G_v_brackets,"")&amp;g_e_equal_perfect,"")</f>
        <v/>
      </c>
      <c r="Y858" s="9" t="str">
        <f ca="1">IFERROR(sub_stat_v&amp;enchant_true?&amp;IF(G_v_equal_0&gt;0,G_v_brackets,"")&amp;g_e_equal_perfect,"")</f>
        <v/>
      </c>
      <c r="Z858" s="9" t="str">
        <f ca="1">IFERROR(sub_stat_v&amp;enchant_true?&amp;IF(G_v_equal_0&gt;0,G_v_brackets,"")&amp;g_e_equal_perfect,"")</f>
        <v/>
      </c>
      <c r="AA858" s="9" t="str">
        <f ca="1">IFERROR(sub_stat_v&amp;enchant_true?&amp;IF(G_v_equal_0&gt;0,G_v_brackets,"")&amp;g_e_equal_perfect,"")</f>
        <v/>
      </c>
      <c r="AB858" s="9" t="str">
        <f ca="1">IFERROR(sub_stat_v&amp;enchant_true?&amp;IF(G_v_equal_0&gt;0,G_v_brackets,"")&amp;g_e_equal_perfect,"")</f>
        <v/>
      </c>
      <c r="AQ858">
        <f>'DB Runes'!O858</f>
        <v>0</v>
      </c>
      <c r="AR858" s="9">
        <f>IF($BI858=A858,VLOOKUP($AQ858,Runes!$AD:$AF,3,FALSE),A858)</f>
        <v>0</v>
      </c>
      <c r="AS858" s="9">
        <f t="shared" si="55"/>
        <v>0</v>
      </c>
      <c r="AT858" s="11" t="str">
        <f>IF($BJ858=AR858,"true",IF('DB Runes'!$C858="{}","",IF(RIGHT(LEFT('DB Runes'!$C858,14),1)="f","false","true")))</f>
        <v>true</v>
      </c>
      <c r="AU858" s="11">
        <f>IFERROR(IF(AS858=0,0,IF(AR858=$BJ858,LEFT(RIGHT('DB Runes'!$C858,LEN('DB Runes'!$C858)-28),LEN('DB Runes'!$F858)-29),IF(AT858="true",LEFT(RIGHT('DB Runes'!$C858,LEN('DB Runes'!$C858)-27),LEN('DB Runes'!$C858)-28),LEFT(RIGHT('DB Runes'!$C858,LEN('DB Runes'!$C858)-28),LEN('DB Runes'!$C858)-29)))),0)</f>
        <v>0</v>
      </c>
      <c r="AV858" s="9">
        <f>IF($BI858=E858,VLOOKUP($AQ858,Runes!$AD:$AF,3,FALSE),E858)</f>
        <v>0</v>
      </c>
      <c r="AW858" s="9">
        <f t="shared" si="56"/>
        <v>0</v>
      </c>
      <c r="AX858" s="11" t="str">
        <f>IF($BJ858=AV858,"true",IF('DB Runes'!$F858="{}","",IF(RIGHT(LEFT('DB Runes'!$F858,14),1)="f","false","true")))</f>
        <v>true</v>
      </c>
      <c r="AY858" s="11">
        <f>IFERROR(IF(AW858=0,0,IF(AV858=$BJ858,LEFT(RIGHT('DB Runes'!$F858,LEN('DB Runes'!$F858)-28),LEN('DB Runes'!$F858)-29),IF(AX858="true",LEFT(RIGHT('DB Runes'!$F858,LEN('DB Runes'!$F858)-27),LEN('DB Runes'!$F858)-28),LEFT(RIGHT('DB Runes'!$F858,LEN('DB Runes'!$F858)-28),LEN('DB Runes'!$F858)-29)))),0)</f>
        <v>0</v>
      </c>
      <c r="AZ858" s="9">
        <f>IF($BI858=I858,VLOOKUP($AQ858,Runes!$AD:$AF,3,FALSE),I858)</f>
        <v>0</v>
      </c>
      <c r="BA858" s="9">
        <f t="shared" si="54"/>
        <v>0</v>
      </c>
      <c r="BB858" s="11" t="str">
        <f>IF($BJ858=AZ858,"true",IF('DB Runes'!$I858="{}","",IF(RIGHT(LEFT('DB Runes'!$I858,14),1)="f","false","true")))</f>
        <v>true</v>
      </c>
      <c r="BC858" s="11">
        <f>IFERROR(IF(BA858=0,0,IF(AZ858=$BJ858,LEFT(RIGHT('DB Runes'!$I858,LEN('DB Runes'!$I858)-28),LEN('DB Runes'!$I858)-29),IF(BB858="true",LEFT(RIGHT('DB Runes'!$I858,LEN('DB Runes'!$I858)-27),LEN('DB Runes'!$I858)-28),LEFT(RIGHT('DB Runes'!$I858,LEN('DB Runes'!$I858)-28),LEN('DB Runes'!$I858)-29)))),0)</f>
        <v>0</v>
      </c>
      <c r="BD858" s="9">
        <f>IF($BI858=M858,VLOOKUP($AQ858,Runes!$AD:$AF,3,FALSE),M858)</f>
        <v>0</v>
      </c>
      <c r="BE858" s="9">
        <f t="shared" si="57"/>
        <v>0</v>
      </c>
      <c r="BF858" s="11" t="str">
        <f>IF($BJ858=BD858,"true",IF('DB Runes'!$L858="{}","",IF(RIGHT(LEFT('DB Runes'!$L858,14),1)="f","false","true")))</f>
        <v>true</v>
      </c>
      <c r="BG858" s="11">
        <f>IFERROR(IF(BE858=0,0,IF(BD858=$BJ858,LEFT(RIGHT('DB Runes'!$L858,LEN('DB Runes'!$L858)-28),LEN('DB Runes'!$L858)-29),IF(BF858="true",LEFT(RIGHT('DB Runes'!$L858,LEN('DB Runes'!$L858)-27),LEN('DB Runes'!$L858)-28),LEFT(RIGHT('DB Runes'!$L858,LEN('DB Runes'!$L858)-28),LEN('DB Runes'!$L858)-29)))),0)</f>
        <v>0</v>
      </c>
      <c r="BH858">
        <f>IFERROR(VLOOKUP($AQ858,Runes!$AM:$AP,4,FALSE),0)</f>
        <v>0</v>
      </c>
      <c r="BI858">
        <f>IFERROR(VLOOKUP($AQ858,Runes!$AD:$AF,2,FALSE),0)</f>
        <v>0</v>
      </c>
      <c r="BJ858">
        <f>IFERROR(VLOOKUP($AQ858,Runes!$AD:$AF,3,FALSE),0)</f>
        <v>0</v>
      </c>
    </row>
    <row r="859" spans="1:62" x14ac:dyDescent="0.25">
      <c r="A859" s="9">
        <f>'DB Runes'!$A859</f>
        <v>0</v>
      </c>
      <c r="B859" s="9">
        <f>'DB Runes'!$B859</f>
        <v>0</v>
      </c>
      <c r="C859" s="9" t="str">
        <f>IF('DB Runes'!$C859="{}","",IF(RIGHT(LEFT('DB Runes'!$C859,14),1)="f","false","true"))</f>
        <v>true</v>
      </c>
      <c r="D859" s="9" t="e">
        <f>IF(C859="","",IF(C859="true",LEFT(RIGHT('DB Runes'!$C859,LEN('DB Runes'!$C859)-27),LEN('DB Runes'!$C859)-28),LEFT(RIGHT('DB Runes'!$C859,LEN('DB Runes'!$C859)-28),LEN('DB Runes'!$C859)-29)))</f>
        <v>#VALUE!</v>
      </c>
      <c r="E859" s="9">
        <f>'DB Runes'!$D859</f>
        <v>0</v>
      </c>
      <c r="F859" s="9">
        <f>'DB Runes'!$E859</f>
        <v>0</v>
      </c>
      <c r="G859" s="9" t="str">
        <f>IF('DB Runes'!$F859="{}","",IF(RIGHT(LEFT('DB Runes'!$F859,14),1)="f","false","true"))</f>
        <v>true</v>
      </c>
      <c r="H859" s="9" t="e">
        <f>IF(G859="","",IF(G859="true",LEFT(RIGHT('DB Runes'!$F859,LEN('DB Runes'!$F859)-27),LEN('DB Runes'!$F859)-28),LEFT(RIGHT('DB Runes'!$F859,LEN('DB Runes'!$F859)-28),LEN('DB Runes'!$F859)-29)))</f>
        <v>#VALUE!</v>
      </c>
      <c r="I859" s="9">
        <f>'DB Runes'!$G859</f>
        <v>0</v>
      </c>
      <c r="J859" s="9">
        <f>'DB Runes'!$H859</f>
        <v>0</v>
      </c>
      <c r="K859" s="9" t="str">
        <f>IF('DB Runes'!$I859="{}","",IF(RIGHT(LEFT('DB Runes'!$I859,14),1)="f","false","true"))</f>
        <v>true</v>
      </c>
      <c r="L859" s="9" t="e">
        <f>IF(K859="","",IF(K859="true",LEFT(RIGHT('DB Runes'!$I859,LEN('DB Runes'!$I859)-27),LEN('DB Runes'!$I859)-28),LEFT(RIGHT('DB Runes'!$I859,LEN('DB Runes'!$I859)-28),LEN('DB Runes'!$I859)-29)))</f>
        <v>#VALUE!</v>
      </c>
      <c r="M859" s="9">
        <f>'DB Runes'!$J859</f>
        <v>0</v>
      </c>
      <c r="N859" s="9">
        <f>'DB Runes'!$K859</f>
        <v>0</v>
      </c>
      <c r="O859" s="9" t="str">
        <f>IF('DB Runes'!$L859="{}","",IF(RIGHT(LEFT('DB Runes'!$L859,14),1)="f","false","true"))</f>
        <v>true</v>
      </c>
      <c r="P859" s="9" t="e">
        <f>IF(O859="","",IF(O859="true",LEFT(RIGHT('DB Runes'!$L859,LEN('DB Runes'!$L859)-27),LEN('DB Runes'!$L859)-28),LEFT(RIGHT('DB Runes'!$L859,LEN('DB Runes'!$L859)-28),LEN('DB Runes'!$L859)-29)))</f>
        <v>#VALUE!</v>
      </c>
      <c r="R859" s="9" t="str">
        <f ca="1">IFERROR(sub_stat_v&amp;enchant_true?&amp;IF(G_v_equal_0&gt;0,G_v_brackets,"")&amp;g_e_equal_perfect,"")</f>
        <v/>
      </c>
      <c r="S859" s="9" t="str">
        <f ca="1">IFERROR(sub_stat_v&amp;enchant_true?&amp;IF(G_v_equal_0&gt;0,G_v_brackets,"")&amp;g_e_equal_perfect,"")</f>
        <v/>
      </c>
      <c r="T859" s="9" t="str">
        <f ca="1">IFERROR(sub_stat_v&amp;enchant_true?&amp;IF(G_v_equal_0&gt;0,G_v_brackets,"")&amp;g_e_equal_perfect,"")</f>
        <v/>
      </c>
      <c r="U859" s="9" t="str">
        <f ca="1">IFERROR(sub_stat_v&amp;enchant_true?&amp;IF(G_v_equal_0&gt;0,G_v_brackets,"")&amp;g_e_equal_perfect,"")</f>
        <v/>
      </c>
      <c r="V859" s="9" t="str">
        <f ca="1">IFERROR(sub_stat_v&amp;enchant_true?&amp;IF(G_v_equal_0&gt;0,G_v_brackets,"")&amp;g_e_equal_perfect,"")</f>
        <v/>
      </c>
      <c r="W859" s="9" t="str">
        <f ca="1">IFERROR(sub_stat_v&amp;enchant_true?&amp;IF(G_v_equal_0&gt;0,G_v_brackets,"")&amp;g_e_equal_perfect,"")</f>
        <v/>
      </c>
      <c r="X859" s="9" t="str">
        <f ca="1">IFERROR(sub_stat_v&amp;enchant_true?&amp;IF(G_v_equal_0&gt;0,G_v_brackets,"")&amp;g_e_equal_perfect,"")</f>
        <v/>
      </c>
      <c r="Y859" s="9" t="str">
        <f ca="1">IFERROR(sub_stat_v&amp;enchant_true?&amp;IF(G_v_equal_0&gt;0,G_v_brackets,"")&amp;g_e_equal_perfect,"")</f>
        <v/>
      </c>
      <c r="Z859" s="9" t="str">
        <f ca="1">IFERROR(sub_stat_v&amp;enchant_true?&amp;IF(G_v_equal_0&gt;0,G_v_brackets,"")&amp;g_e_equal_perfect,"")</f>
        <v/>
      </c>
      <c r="AA859" s="9" t="str">
        <f ca="1">IFERROR(sub_stat_v&amp;enchant_true?&amp;IF(G_v_equal_0&gt;0,G_v_brackets,"")&amp;g_e_equal_perfect,"")</f>
        <v/>
      </c>
      <c r="AB859" s="9" t="str">
        <f ca="1">IFERROR(sub_stat_v&amp;enchant_true?&amp;IF(G_v_equal_0&gt;0,G_v_brackets,"")&amp;g_e_equal_perfect,"")</f>
        <v/>
      </c>
      <c r="AQ859">
        <f>'DB Runes'!O859</f>
        <v>0</v>
      </c>
      <c r="AR859" s="9">
        <f>IF($BI859=A859,VLOOKUP($AQ859,Runes!$AD:$AF,3,FALSE),A859)</f>
        <v>0</v>
      </c>
      <c r="AS859" s="9">
        <f t="shared" si="55"/>
        <v>0</v>
      </c>
      <c r="AT859" s="11" t="str">
        <f>IF($BJ859=AR859,"true",IF('DB Runes'!$C859="{}","",IF(RIGHT(LEFT('DB Runes'!$C859,14),1)="f","false","true")))</f>
        <v>true</v>
      </c>
      <c r="AU859" s="11">
        <f>IFERROR(IF(AS859=0,0,IF(AR859=$BJ859,LEFT(RIGHT('DB Runes'!$C859,LEN('DB Runes'!$C859)-28),LEN('DB Runes'!$F859)-29),IF(AT859="true",LEFT(RIGHT('DB Runes'!$C859,LEN('DB Runes'!$C859)-27),LEN('DB Runes'!$C859)-28),LEFT(RIGHT('DB Runes'!$C859,LEN('DB Runes'!$C859)-28),LEN('DB Runes'!$C859)-29)))),0)</f>
        <v>0</v>
      </c>
      <c r="AV859" s="9">
        <f>IF($BI859=E859,VLOOKUP($AQ859,Runes!$AD:$AF,3,FALSE),E859)</f>
        <v>0</v>
      </c>
      <c r="AW859" s="9">
        <f t="shared" si="56"/>
        <v>0</v>
      </c>
      <c r="AX859" s="11" t="str">
        <f>IF($BJ859=AV859,"true",IF('DB Runes'!$F859="{}","",IF(RIGHT(LEFT('DB Runes'!$F859,14),1)="f","false","true")))</f>
        <v>true</v>
      </c>
      <c r="AY859" s="11">
        <f>IFERROR(IF(AW859=0,0,IF(AV859=$BJ859,LEFT(RIGHT('DB Runes'!$F859,LEN('DB Runes'!$F859)-28),LEN('DB Runes'!$F859)-29),IF(AX859="true",LEFT(RIGHT('DB Runes'!$F859,LEN('DB Runes'!$F859)-27),LEN('DB Runes'!$F859)-28),LEFT(RIGHT('DB Runes'!$F859,LEN('DB Runes'!$F859)-28),LEN('DB Runes'!$F859)-29)))),0)</f>
        <v>0</v>
      </c>
      <c r="AZ859" s="9">
        <f>IF($BI859=I859,VLOOKUP($AQ859,Runes!$AD:$AF,3,FALSE),I859)</f>
        <v>0</v>
      </c>
      <c r="BA859" s="9">
        <f t="shared" si="54"/>
        <v>0</v>
      </c>
      <c r="BB859" s="11" t="str">
        <f>IF($BJ859=AZ859,"true",IF('DB Runes'!$I859="{}","",IF(RIGHT(LEFT('DB Runes'!$I859,14),1)="f","false","true")))</f>
        <v>true</v>
      </c>
      <c r="BC859" s="11">
        <f>IFERROR(IF(BA859=0,0,IF(AZ859=$BJ859,LEFT(RIGHT('DB Runes'!$I859,LEN('DB Runes'!$I859)-28),LEN('DB Runes'!$I859)-29),IF(BB859="true",LEFT(RIGHT('DB Runes'!$I859,LEN('DB Runes'!$I859)-27),LEN('DB Runes'!$I859)-28),LEFT(RIGHT('DB Runes'!$I859,LEN('DB Runes'!$I859)-28),LEN('DB Runes'!$I859)-29)))),0)</f>
        <v>0</v>
      </c>
      <c r="BD859" s="9">
        <f>IF($BI859=M859,VLOOKUP($AQ859,Runes!$AD:$AF,3,FALSE),M859)</f>
        <v>0</v>
      </c>
      <c r="BE859" s="9">
        <f t="shared" si="57"/>
        <v>0</v>
      </c>
      <c r="BF859" s="11" t="str">
        <f>IF($BJ859=BD859,"true",IF('DB Runes'!$L859="{}","",IF(RIGHT(LEFT('DB Runes'!$L859,14),1)="f","false","true")))</f>
        <v>true</v>
      </c>
      <c r="BG859" s="11">
        <f>IFERROR(IF(BE859=0,0,IF(BD859=$BJ859,LEFT(RIGHT('DB Runes'!$L859,LEN('DB Runes'!$L859)-28),LEN('DB Runes'!$L859)-29),IF(BF859="true",LEFT(RIGHT('DB Runes'!$L859,LEN('DB Runes'!$L859)-27),LEN('DB Runes'!$L859)-28),LEFT(RIGHT('DB Runes'!$L859,LEN('DB Runes'!$L859)-28),LEN('DB Runes'!$L859)-29)))),0)</f>
        <v>0</v>
      </c>
      <c r="BH859">
        <f>IFERROR(VLOOKUP($AQ859,Runes!$AM:$AP,4,FALSE),0)</f>
        <v>0</v>
      </c>
      <c r="BI859">
        <f>IFERROR(VLOOKUP($AQ859,Runes!$AD:$AF,2,FALSE),0)</f>
        <v>0</v>
      </c>
      <c r="BJ859">
        <f>IFERROR(VLOOKUP($AQ859,Runes!$AD:$AF,3,FALSE),0)</f>
        <v>0</v>
      </c>
    </row>
    <row r="860" spans="1:62" x14ac:dyDescent="0.25">
      <c r="A860" s="9">
        <f>'DB Runes'!$A860</f>
        <v>0</v>
      </c>
      <c r="B860" s="9">
        <f>'DB Runes'!$B860</f>
        <v>0</v>
      </c>
      <c r="C860" s="9" t="str">
        <f>IF('DB Runes'!$C860="{}","",IF(RIGHT(LEFT('DB Runes'!$C860,14),1)="f","false","true"))</f>
        <v>true</v>
      </c>
      <c r="D860" s="9" t="e">
        <f>IF(C860="","",IF(C860="true",LEFT(RIGHT('DB Runes'!$C860,LEN('DB Runes'!$C860)-27),LEN('DB Runes'!$C860)-28),LEFT(RIGHT('DB Runes'!$C860,LEN('DB Runes'!$C860)-28),LEN('DB Runes'!$C860)-29)))</f>
        <v>#VALUE!</v>
      </c>
      <c r="E860" s="9">
        <f>'DB Runes'!$D860</f>
        <v>0</v>
      </c>
      <c r="F860" s="9">
        <f>'DB Runes'!$E860</f>
        <v>0</v>
      </c>
      <c r="G860" s="9" t="str">
        <f>IF('DB Runes'!$F860="{}","",IF(RIGHT(LEFT('DB Runes'!$F860,14),1)="f","false","true"))</f>
        <v>true</v>
      </c>
      <c r="H860" s="9" t="e">
        <f>IF(G860="","",IF(G860="true",LEFT(RIGHT('DB Runes'!$F860,LEN('DB Runes'!$F860)-27),LEN('DB Runes'!$F860)-28),LEFT(RIGHT('DB Runes'!$F860,LEN('DB Runes'!$F860)-28),LEN('DB Runes'!$F860)-29)))</f>
        <v>#VALUE!</v>
      </c>
      <c r="I860" s="9">
        <f>'DB Runes'!$G860</f>
        <v>0</v>
      </c>
      <c r="J860" s="9">
        <f>'DB Runes'!$H860</f>
        <v>0</v>
      </c>
      <c r="K860" s="9" t="str">
        <f>IF('DB Runes'!$I860="{}","",IF(RIGHT(LEFT('DB Runes'!$I860,14),1)="f","false","true"))</f>
        <v>true</v>
      </c>
      <c r="L860" s="9" t="e">
        <f>IF(K860="","",IF(K860="true",LEFT(RIGHT('DB Runes'!$I860,LEN('DB Runes'!$I860)-27),LEN('DB Runes'!$I860)-28),LEFT(RIGHT('DB Runes'!$I860,LEN('DB Runes'!$I860)-28),LEN('DB Runes'!$I860)-29)))</f>
        <v>#VALUE!</v>
      </c>
      <c r="M860" s="9">
        <f>'DB Runes'!$J860</f>
        <v>0</v>
      </c>
      <c r="N860" s="9">
        <f>'DB Runes'!$K860</f>
        <v>0</v>
      </c>
      <c r="O860" s="9" t="str">
        <f>IF('DB Runes'!$L860="{}","",IF(RIGHT(LEFT('DB Runes'!$L860,14),1)="f","false","true"))</f>
        <v>true</v>
      </c>
      <c r="P860" s="9" t="e">
        <f>IF(O860="","",IF(O860="true",LEFT(RIGHT('DB Runes'!$L860,LEN('DB Runes'!$L860)-27),LEN('DB Runes'!$L860)-28),LEFT(RIGHT('DB Runes'!$L860,LEN('DB Runes'!$L860)-28),LEN('DB Runes'!$L860)-29)))</f>
        <v>#VALUE!</v>
      </c>
      <c r="R860" s="9" t="str">
        <f ca="1">IFERROR(sub_stat_v&amp;enchant_true?&amp;IF(G_v_equal_0&gt;0,G_v_brackets,"")&amp;g_e_equal_perfect,"")</f>
        <v/>
      </c>
      <c r="S860" s="9" t="str">
        <f ca="1">IFERROR(sub_stat_v&amp;enchant_true?&amp;IF(G_v_equal_0&gt;0,G_v_brackets,"")&amp;g_e_equal_perfect,"")</f>
        <v/>
      </c>
      <c r="T860" s="9" t="str">
        <f ca="1">IFERROR(sub_stat_v&amp;enchant_true?&amp;IF(G_v_equal_0&gt;0,G_v_brackets,"")&amp;g_e_equal_perfect,"")</f>
        <v/>
      </c>
      <c r="U860" s="9" t="str">
        <f ca="1">IFERROR(sub_stat_v&amp;enchant_true?&amp;IF(G_v_equal_0&gt;0,G_v_brackets,"")&amp;g_e_equal_perfect,"")</f>
        <v/>
      </c>
      <c r="V860" s="9" t="str">
        <f ca="1">IFERROR(sub_stat_v&amp;enchant_true?&amp;IF(G_v_equal_0&gt;0,G_v_brackets,"")&amp;g_e_equal_perfect,"")</f>
        <v/>
      </c>
      <c r="W860" s="9" t="str">
        <f ca="1">IFERROR(sub_stat_v&amp;enchant_true?&amp;IF(G_v_equal_0&gt;0,G_v_brackets,"")&amp;g_e_equal_perfect,"")</f>
        <v/>
      </c>
      <c r="X860" s="9" t="str">
        <f ca="1">IFERROR(sub_stat_v&amp;enchant_true?&amp;IF(G_v_equal_0&gt;0,G_v_brackets,"")&amp;g_e_equal_perfect,"")</f>
        <v/>
      </c>
      <c r="Y860" s="9" t="str">
        <f ca="1">IFERROR(sub_stat_v&amp;enchant_true?&amp;IF(G_v_equal_0&gt;0,G_v_brackets,"")&amp;g_e_equal_perfect,"")</f>
        <v/>
      </c>
      <c r="Z860" s="9" t="str">
        <f ca="1">IFERROR(sub_stat_v&amp;enchant_true?&amp;IF(G_v_equal_0&gt;0,G_v_brackets,"")&amp;g_e_equal_perfect,"")</f>
        <v/>
      </c>
      <c r="AA860" s="9" t="str">
        <f ca="1">IFERROR(sub_stat_v&amp;enchant_true?&amp;IF(G_v_equal_0&gt;0,G_v_brackets,"")&amp;g_e_equal_perfect,"")</f>
        <v/>
      </c>
      <c r="AB860" s="9" t="str">
        <f ca="1">IFERROR(sub_stat_v&amp;enchant_true?&amp;IF(G_v_equal_0&gt;0,G_v_brackets,"")&amp;g_e_equal_perfect,"")</f>
        <v/>
      </c>
      <c r="AQ860">
        <f>'DB Runes'!O860</f>
        <v>0</v>
      </c>
      <c r="AR860" s="9">
        <f>IF($BI860=A860,VLOOKUP($AQ860,Runes!$AD:$AF,3,FALSE),A860)</f>
        <v>0</v>
      </c>
      <c r="AS860" s="9">
        <f t="shared" si="55"/>
        <v>0</v>
      </c>
      <c r="AT860" s="11" t="str">
        <f>IF($BJ860=AR860,"true",IF('DB Runes'!$C860="{}","",IF(RIGHT(LEFT('DB Runes'!$C860,14),1)="f","false","true")))</f>
        <v>true</v>
      </c>
      <c r="AU860" s="11">
        <f>IFERROR(IF(AS860=0,0,IF(AR860=$BJ860,LEFT(RIGHT('DB Runes'!$C860,LEN('DB Runes'!$C860)-28),LEN('DB Runes'!$F860)-29),IF(AT860="true",LEFT(RIGHT('DB Runes'!$C860,LEN('DB Runes'!$C860)-27),LEN('DB Runes'!$C860)-28),LEFT(RIGHT('DB Runes'!$C860,LEN('DB Runes'!$C860)-28),LEN('DB Runes'!$C860)-29)))),0)</f>
        <v>0</v>
      </c>
      <c r="AV860" s="9">
        <f>IF($BI860=E860,VLOOKUP($AQ860,Runes!$AD:$AF,3,FALSE),E860)</f>
        <v>0</v>
      </c>
      <c r="AW860" s="9">
        <f t="shared" si="56"/>
        <v>0</v>
      </c>
      <c r="AX860" s="11" t="str">
        <f>IF($BJ860=AV860,"true",IF('DB Runes'!$F860="{}","",IF(RIGHT(LEFT('DB Runes'!$F860,14),1)="f","false","true")))</f>
        <v>true</v>
      </c>
      <c r="AY860" s="11">
        <f>IFERROR(IF(AW860=0,0,IF(AV860=$BJ860,LEFT(RIGHT('DB Runes'!$F860,LEN('DB Runes'!$F860)-28),LEN('DB Runes'!$F860)-29),IF(AX860="true",LEFT(RIGHT('DB Runes'!$F860,LEN('DB Runes'!$F860)-27),LEN('DB Runes'!$F860)-28),LEFT(RIGHT('DB Runes'!$F860,LEN('DB Runes'!$F860)-28),LEN('DB Runes'!$F860)-29)))),0)</f>
        <v>0</v>
      </c>
      <c r="AZ860" s="9">
        <f>IF($BI860=I860,VLOOKUP($AQ860,Runes!$AD:$AF,3,FALSE),I860)</f>
        <v>0</v>
      </c>
      <c r="BA860" s="9">
        <f t="shared" si="54"/>
        <v>0</v>
      </c>
      <c r="BB860" s="11" t="str">
        <f>IF($BJ860=AZ860,"true",IF('DB Runes'!$I860="{}","",IF(RIGHT(LEFT('DB Runes'!$I860,14),1)="f","false","true")))</f>
        <v>true</v>
      </c>
      <c r="BC860" s="11">
        <f>IFERROR(IF(BA860=0,0,IF(AZ860=$BJ860,LEFT(RIGHT('DB Runes'!$I860,LEN('DB Runes'!$I860)-28),LEN('DB Runes'!$I860)-29),IF(BB860="true",LEFT(RIGHT('DB Runes'!$I860,LEN('DB Runes'!$I860)-27),LEN('DB Runes'!$I860)-28),LEFT(RIGHT('DB Runes'!$I860,LEN('DB Runes'!$I860)-28),LEN('DB Runes'!$I860)-29)))),0)</f>
        <v>0</v>
      </c>
      <c r="BD860" s="9">
        <f>IF($BI860=M860,VLOOKUP($AQ860,Runes!$AD:$AF,3,FALSE),M860)</f>
        <v>0</v>
      </c>
      <c r="BE860" s="9">
        <f t="shared" si="57"/>
        <v>0</v>
      </c>
      <c r="BF860" s="11" t="str">
        <f>IF($BJ860=BD860,"true",IF('DB Runes'!$L860="{}","",IF(RIGHT(LEFT('DB Runes'!$L860,14),1)="f","false","true")))</f>
        <v>true</v>
      </c>
      <c r="BG860" s="11">
        <f>IFERROR(IF(BE860=0,0,IF(BD860=$BJ860,LEFT(RIGHT('DB Runes'!$L860,LEN('DB Runes'!$L860)-28),LEN('DB Runes'!$L860)-29),IF(BF860="true",LEFT(RIGHT('DB Runes'!$L860,LEN('DB Runes'!$L860)-27),LEN('DB Runes'!$L860)-28),LEFT(RIGHT('DB Runes'!$L860,LEN('DB Runes'!$L860)-28),LEN('DB Runes'!$L860)-29)))),0)</f>
        <v>0</v>
      </c>
      <c r="BH860">
        <f>IFERROR(VLOOKUP($AQ860,Runes!$AM:$AP,4,FALSE),0)</f>
        <v>0</v>
      </c>
      <c r="BI860">
        <f>IFERROR(VLOOKUP($AQ860,Runes!$AD:$AF,2,FALSE),0)</f>
        <v>0</v>
      </c>
      <c r="BJ860">
        <f>IFERROR(VLOOKUP($AQ860,Runes!$AD:$AF,3,FALSE),0)</f>
        <v>0</v>
      </c>
    </row>
    <row r="861" spans="1:62" x14ac:dyDescent="0.25">
      <c r="A861" s="9">
        <f>'DB Runes'!$A861</f>
        <v>0</v>
      </c>
      <c r="B861" s="9">
        <f>'DB Runes'!$B861</f>
        <v>0</v>
      </c>
      <c r="C861" s="9" t="str">
        <f>IF('DB Runes'!$C861="{}","",IF(RIGHT(LEFT('DB Runes'!$C861,14),1)="f","false","true"))</f>
        <v>true</v>
      </c>
      <c r="D861" s="9" t="e">
        <f>IF(C861="","",IF(C861="true",LEFT(RIGHT('DB Runes'!$C861,LEN('DB Runes'!$C861)-27),LEN('DB Runes'!$C861)-28),LEFT(RIGHT('DB Runes'!$C861,LEN('DB Runes'!$C861)-28),LEN('DB Runes'!$C861)-29)))</f>
        <v>#VALUE!</v>
      </c>
      <c r="E861" s="9">
        <f>'DB Runes'!$D861</f>
        <v>0</v>
      </c>
      <c r="F861" s="9">
        <f>'DB Runes'!$E861</f>
        <v>0</v>
      </c>
      <c r="G861" s="9" t="str">
        <f>IF('DB Runes'!$F861="{}","",IF(RIGHT(LEFT('DB Runes'!$F861,14),1)="f","false","true"))</f>
        <v>true</v>
      </c>
      <c r="H861" s="9" t="e">
        <f>IF(G861="","",IF(G861="true",LEFT(RIGHT('DB Runes'!$F861,LEN('DB Runes'!$F861)-27),LEN('DB Runes'!$F861)-28),LEFT(RIGHT('DB Runes'!$F861,LEN('DB Runes'!$F861)-28),LEN('DB Runes'!$F861)-29)))</f>
        <v>#VALUE!</v>
      </c>
      <c r="I861" s="9">
        <f>'DB Runes'!$G861</f>
        <v>0</v>
      </c>
      <c r="J861" s="9">
        <f>'DB Runes'!$H861</f>
        <v>0</v>
      </c>
      <c r="K861" s="9" t="str">
        <f>IF('DB Runes'!$I861="{}","",IF(RIGHT(LEFT('DB Runes'!$I861,14),1)="f","false","true"))</f>
        <v>true</v>
      </c>
      <c r="L861" s="9" t="e">
        <f>IF(K861="","",IF(K861="true",LEFT(RIGHT('DB Runes'!$I861,LEN('DB Runes'!$I861)-27),LEN('DB Runes'!$I861)-28),LEFT(RIGHT('DB Runes'!$I861,LEN('DB Runes'!$I861)-28),LEN('DB Runes'!$I861)-29)))</f>
        <v>#VALUE!</v>
      </c>
      <c r="M861" s="9">
        <f>'DB Runes'!$J861</f>
        <v>0</v>
      </c>
      <c r="N861" s="9">
        <f>'DB Runes'!$K861</f>
        <v>0</v>
      </c>
      <c r="O861" s="9" t="str">
        <f>IF('DB Runes'!$L861="{}","",IF(RIGHT(LEFT('DB Runes'!$L861,14),1)="f","false","true"))</f>
        <v>true</v>
      </c>
      <c r="P861" s="9" t="e">
        <f>IF(O861="","",IF(O861="true",LEFT(RIGHT('DB Runes'!$L861,LEN('DB Runes'!$L861)-27),LEN('DB Runes'!$L861)-28),LEFT(RIGHT('DB Runes'!$L861,LEN('DB Runes'!$L861)-28),LEN('DB Runes'!$L861)-29)))</f>
        <v>#VALUE!</v>
      </c>
      <c r="R861" s="9" t="str">
        <f ca="1">IFERROR(sub_stat_v&amp;enchant_true?&amp;IF(G_v_equal_0&gt;0,G_v_brackets,"")&amp;g_e_equal_perfect,"")</f>
        <v/>
      </c>
      <c r="S861" s="9" t="str">
        <f ca="1">IFERROR(sub_stat_v&amp;enchant_true?&amp;IF(G_v_equal_0&gt;0,G_v_brackets,"")&amp;g_e_equal_perfect,"")</f>
        <v/>
      </c>
      <c r="T861" s="9" t="str">
        <f ca="1">IFERROR(sub_stat_v&amp;enchant_true?&amp;IF(G_v_equal_0&gt;0,G_v_brackets,"")&amp;g_e_equal_perfect,"")</f>
        <v/>
      </c>
      <c r="U861" s="9" t="str">
        <f ca="1">IFERROR(sub_stat_v&amp;enchant_true?&amp;IF(G_v_equal_0&gt;0,G_v_brackets,"")&amp;g_e_equal_perfect,"")</f>
        <v/>
      </c>
      <c r="V861" s="9" t="str">
        <f ca="1">IFERROR(sub_stat_v&amp;enchant_true?&amp;IF(G_v_equal_0&gt;0,G_v_brackets,"")&amp;g_e_equal_perfect,"")</f>
        <v/>
      </c>
      <c r="W861" s="9" t="str">
        <f ca="1">IFERROR(sub_stat_v&amp;enchant_true?&amp;IF(G_v_equal_0&gt;0,G_v_brackets,"")&amp;g_e_equal_perfect,"")</f>
        <v/>
      </c>
      <c r="X861" s="9" t="str">
        <f ca="1">IFERROR(sub_stat_v&amp;enchant_true?&amp;IF(G_v_equal_0&gt;0,G_v_brackets,"")&amp;g_e_equal_perfect,"")</f>
        <v/>
      </c>
      <c r="Y861" s="9" t="str">
        <f ca="1">IFERROR(sub_stat_v&amp;enchant_true?&amp;IF(G_v_equal_0&gt;0,G_v_brackets,"")&amp;g_e_equal_perfect,"")</f>
        <v/>
      </c>
      <c r="Z861" s="9" t="str">
        <f ca="1">IFERROR(sub_stat_v&amp;enchant_true?&amp;IF(G_v_equal_0&gt;0,G_v_brackets,"")&amp;g_e_equal_perfect,"")</f>
        <v/>
      </c>
      <c r="AA861" s="9" t="str">
        <f ca="1">IFERROR(sub_stat_v&amp;enchant_true?&amp;IF(G_v_equal_0&gt;0,G_v_brackets,"")&amp;g_e_equal_perfect,"")</f>
        <v/>
      </c>
      <c r="AB861" s="9" t="str">
        <f ca="1">IFERROR(sub_stat_v&amp;enchant_true?&amp;IF(G_v_equal_0&gt;0,G_v_brackets,"")&amp;g_e_equal_perfect,"")</f>
        <v/>
      </c>
      <c r="AQ861">
        <f>'DB Runes'!O861</f>
        <v>0</v>
      </c>
      <c r="AR861" s="9">
        <f>IF($BI861=A861,VLOOKUP($AQ861,Runes!$AD:$AF,3,FALSE),A861)</f>
        <v>0</v>
      </c>
      <c r="AS861" s="9">
        <f t="shared" si="55"/>
        <v>0</v>
      </c>
      <c r="AT861" s="11" t="str">
        <f>IF($BJ861=AR861,"true",IF('DB Runes'!$C861="{}","",IF(RIGHT(LEFT('DB Runes'!$C861,14),1)="f","false","true")))</f>
        <v>true</v>
      </c>
      <c r="AU861" s="11">
        <f>IFERROR(IF(AS861=0,0,IF(AR861=$BJ861,LEFT(RIGHT('DB Runes'!$C861,LEN('DB Runes'!$C861)-28),LEN('DB Runes'!$F861)-29),IF(AT861="true",LEFT(RIGHT('DB Runes'!$C861,LEN('DB Runes'!$C861)-27),LEN('DB Runes'!$C861)-28),LEFT(RIGHT('DB Runes'!$C861,LEN('DB Runes'!$C861)-28),LEN('DB Runes'!$C861)-29)))),0)</f>
        <v>0</v>
      </c>
      <c r="AV861" s="9">
        <f>IF($BI861=E861,VLOOKUP($AQ861,Runes!$AD:$AF,3,FALSE),E861)</f>
        <v>0</v>
      </c>
      <c r="AW861" s="9">
        <f t="shared" si="56"/>
        <v>0</v>
      </c>
      <c r="AX861" s="11" t="str">
        <f>IF($BJ861=AV861,"true",IF('DB Runes'!$F861="{}","",IF(RIGHT(LEFT('DB Runes'!$F861,14),1)="f","false","true")))</f>
        <v>true</v>
      </c>
      <c r="AY861" s="11">
        <f>IFERROR(IF(AW861=0,0,IF(AV861=$BJ861,LEFT(RIGHT('DB Runes'!$F861,LEN('DB Runes'!$F861)-28),LEN('DB Runes'!$F861)-29),IF(AX861="true",LEFT(RIGHT('DB Runes'!$F861,LEN('DB Runes'!$F861)-27),LEN('DB Runes'!$F861)-28),LEFT(RIGHT('DB Runes'!$F861,LEN('DB Runes'!$F861)-28),LEN('DB Runes'!$F861)-29)))),0)</f>
        <v>0</v>
      </c>
      <c r="AZ861" s="9">
        <f>IF($BI861=I861,VLOOKUP($AQ861,Runes!$AD:$AF,3,FALSE),I861)</f>
        <v>0</v>
      </c>
      <c r="BA861" s="9">
        <f t="shared" si="54"/>
        <v>0</v>
      </c>
      <c r="BB861" s="11" t="str">
        <f>IF($BJ861=AZ861,"true",IF('DB Runes'!$I861="{}","",IF(RIGHT(LEFT('DB Runes'!$I861,14),1)="f","false","true")))</f>
        <v>true</v>
      </c>
      <c r="BC861" s="11">
        <f>IFERROR(IF(BA861=0,0,IF(AZ861=$BJ861,LEFT(RIGHT('DB Runes'!$I861,LEN('DB Runes'!$I861)-28),LEN('DB Runes'!$I861)-29),IF(BB861="true",LEFT(RIGHT('DB Runes'!$I861,LEN('DB Runes'!$I861)-27),LEN('DB Runes'!$I861)-28),LEFT(RIGHT('DB Runes'!$I861,LEN('DB Runes'!$I861)-28),LEN('DB Runes'!$I861)-29)))),0)</f>
        <v>0</v>
      </c>
      <c r="BD861" s="9">
        <f>IF($BI861=M861,VLOOKUP($AQ861,Runes!$AD:$AF,3,FALSE),M861)</f>
        <v>0</v>
      </c>
      <c r="BE861" s="9">
        <f t="shared" si="57"/>
        <v>0</v>
      </c>
      <c r="BF861" s="11" t="str">
        <f>IF($BJ861=BD861,"true",IF('DB Runes'!$L861="{}","",IF(RIGHT(LEFT('DB Runes'!$L861,14),1)="f","false","true")))</f>
        <v>true</v>
      </c>
      <c r="BG861" s="11">
        <f>IFERROR(IF(BE861=0,0,IF(BD861=$BJ861,LEFT(RIGHT('DB Runes'!$L861,LEN('DB Runes'!$L861)-28),LEN('DB Runes'!$L861)-29),IF(BF861="true",LEFT(RIGHT('DB Runes'!$L861,LEN('DB Runes'!$L861)-27),LEN('DB Runes'!$L861)-28),LEFT(RIGHT('DB Runes'!$L861,LEN('DB Runes'!$L861)-28),LEN('DB Runes'!$L861)-29)))),0)</f>
        <v>0</v>
      </c>
      <c r="BH861">
        <f>IFERROR(VLOOKUP($AQ861,Runes!$AM:$AP,4,FALSE),0)</f>
        <v>0</v>
      </c>
      <c r="BI861">
        <f>IFERROR(VLOOKUP($AQ861,Runes!$AD:$AF,2,FALSE),0)</f>
        <v>0</v>
      </c>
      <c r="BJ861">
        <f>IFERROR(VLOOKUP($AQ861,Runes!$AD:$AF,3,FALSE),0)</f>
        <v>0</v>
      </c>
    </row>
    <row r="862" spans="1:62" x14ac:dyDescent="0.25">
      <c r="A862" s="9">
        <f>'DB Runes'!$A862</f>
        <v>0</v>
      </c>
      <c r="B862" s="9">
        <f>'DB Runes'!$B862</f>
        <v>0</v>
      </c>
      <c r="C862" s="9" t="str">
        <f>IF('DB Runes'!$C862="{}","",IF(RIGHT(LEFT('DB Runes'!$C862,14),1)="f","false","true"))</f>
        <v>true</v>
      </c>
      <c r="D862" s="9" t="e">
        <f>IF(C862="","",IF(C862="true",LEFT(RIGHT('DB Runes'!$C862,LEN('DB Runes'!$C862)-27),LEN('DB Runes'!$C862)-28),LEFT(RIGHT('DB Runes'!$C862,LEN('DB Runes'!$C862)-28),LEN('DB Runes'!$C862)-29)))</f>
        <v>#VALUE!</v>
      </c>
      <c r="E862" s="9">
        <f>'DB Runes'!$D862</f>
        <v>0</v>
      </c>
      <c r="F862" s="9">
        <f>'DB Runes'!$E862</f>
        <v>0</v>
      </c>
      <c r="G862" s="9" t="str">
        <f>IF('DB Runes'!$F862="{}","",IF(RIGHT(LEFT('DB Runes'!$F862,14),1)="f","false","true"))</f>
        <v>true</v>
      </c>
      <c r="H862" s="9" t="e">
        <f>IF(G862="","",IF(G862="true",LEFT(RIGHT('DB Runes'!$F862,LEN('DB Runes'!$F862)-27),LEN('DB Runes'!$F862)-28),LEFT(RIGHT('DB Runes'!$F862,LEN('DB Runes'!$F862)-28),LEN('DB Runes'!$F862)-29)))</f>
        <v>#VALUE!</v>
      </c>
      <c r="I862" s="9">
        <f>'DB Runes'!$G862</f>
        <v>0</v>
      </c>
      <c r="J862" s="9">
        <f>'DB Runes'!$H862</f>
        <v>0</v>
      </c>
      <c r="K862" s="9" t="str">
        <f>IF('DB Runes'!$I862="{}","",IF(RIGHT(LEFT('DB Runes'!$I862,14),1)="f","false","true"))</f>
        <v>true</v>
      </c>
      <c r="L862" s="9" t="e">
        <f>IF(K862="","",IF(K862="true",LEFT(RIGHT('DB Runes'!$I862,LEN('DB Runes'!$I862)-27),LEN('DB Runes'!$I862)-28),LEFT(RIGHT('DB Runes'!$I862,LEN('DB Runes'!$I862)-28),LEN('DB Runes'!$I862)-29)))</f>
        <v>#VALUE!</v>
      </c>
      <c r="M862" s="9">
        <f>'DB Runes'!$J862</f>
        <v>0</v>
      </c>
      <c r="N862" s="9">
        <f>'DB Runes'!$K862</f>
        <v>0</v>
      </c>
      <c r="O862" s="9" t="str">
        <f>IF('DB Runes'!$L862="{}","",IF(RIGHT(LEFT('DB Runes'!$L862,14),1)="f","false","true"))</f>
        <v>true</v>
      </c>
      <c r="P862" s="9" t="e">
        <f>IF(O862="","",IF(O862="true",LEFT(RIGHT('DB Runes'!$L862,LEN('DB Runes'!$L862)-27),LEN('DB Runes'!$L862)-28),LEFT(RIGHT('DB Runes'!$L862,LEN('DB Runes'!$L862)-28),LEN('DB Runes'!$L862)-29)))</f>
        <v>#VALUE!</v>
      </c>
      <c r="R862" s="9" t="str">
        <f ca="1">IFERROR(sub_stat_v&amp;enchant_true?&amp;IF(G_v_equal_0&gt;0,G_v_brackets,"")&amp;g_e_equal_perfect,"")</f>
        <v/>
      </c>
      <c r="S862" s="9" t="str">
        <f ca="1">IFERROR(sub_stat_v&amp;enchant_true?&amp;IF(G_v_equal_0&gt;0,G_v_brackets,"")&amp;g_e_equal_perfect,"")</f>
        <v/>
      </c>
      <c r="T862" s="9" t="str">
        <f ca="1">IFERROR(sub_stat_v&amp;enchant_true?&amp;IF(G_v_equal_0&gt;0,G_v_brackets,"")&amp;g_e_equal_perfect,"")</f>
        <v/>
      </c>
      <c r="U862" s="9" t="str">
        <f ca="1">IFERROR(sub_stat_v&amp;enchant_true?&amp;IF(G_v_equal_0&gt;0,G_v_brackets,"")&amp;g_e_equal_perfect,"")</f>
        <v/>
      </c>
      <c r="V862" s="9" t="str">
        <f ca="1">IFERROR(sub_stat_v&amp;enchant_true?&amp;IF(G_v_equal_0&gt;0,G_v_brackets,"")&amp;g_e_equal_perfect,"")</f>
        <v/>
      </c>
      <c r="W862" s="9" t="str">
        <f ca="1">IFERROR(sub_stat_v&amp;enchant_true?&amp;IF(G_v_equal_0&gt;0,G_v_brackets,"")&amp;g_e_equal_perfect,"")</f>
        <v/>
      </c>
      <c r="X862" s="9" t="str">
        <f ca="1">IFERROR(sub_stat_v&amp;enchant_true?&amp;IF(G_v_equal_0&gt;0,G_v_brackets,"")&amp;g_e_equal_perfect,"")</f>
        <v/>
      </c>
      <c r="Y862" s="9" t="str">
        <f ca="1">IFERROR(sub_stat_v&amp;enchant_true?&amp;IF(G_v_equal_0&gt;0,G_v_brackets,"")&amp;g_e_equal_perfect,"")</f>
        <v/>
      </c>
      <c r="Z862" s="9" t="str">
        <f ca="1">IFERROR(sub_stat_v&amp;enchant_true?&amp;IF(G_v_equal_0&gt;0,G_v_brackets,"")&amp;g_e_equal_perfect,"")</f>
        <v/>
      </c>
      <c r="AA862" s="9" t="str">
        <f ca="1">IFERROR(sub_stat_v&amp;enchant_true?&amp;IF(G_v_equal_0&gt;0,G_v_brackets,"")&amp;g_e_equal_perfect,"")</f>
        <v/>
      </c>
      <c r="AB862" s="9" t="str">
        <f ca="1">IFERROR(sub_stat_v&amp;enchant_true?&amp;IF(G_v_equal_0&gt;0,G_v_brackets,"")&amp;g_e_equal_perfect,"")</f>
        <v/>
      </c>
      <c r="AQ862">
        <f>'DB Runes'!O862</f>
        <v>0</v>
      </c>
      <c r="AR862" s="9">
        <f>IF($BI862=A862,VLOOKUP($AQ862,Runes!$AD:$AF,3,FALSE),A862)</f>
        <v>0</v>
      </c>
      <c r="AS862" s="9">
        <f t="shared" si="55"/>
        <v>0</v>
      </c>
      <c r="AT862" s="11" t="str">
        <f>IF($BJ862=AR862,"true",IF('DB Runes'!$C862="{}","",IF(RIGHT(LEFT('DB Runes'!$C862,14),1)="f","false","true")))</f>
        <v>true</v>
      </c>
      <c r="AU862" s="11">
        <f>IFERROR(IF(AS862=0,0,IF(AR862=$BJ862,LEFT(RIGHT('DB Runes'!$C862,LEN('DB Runes'!$C862)-28),LEN('DB Runes'!$F862)-29),IF(AT862="true",LEFT(RIGHT('DB Runes'!$C862,LEN('DB Runes'!$C862)-27),LEN('DB Runes'!$C862)-28),LEFT(RIGHT('DB Runes'!$C862,LEN('DB Runes'!$C862)-28),LEN('DB Runes'!$C862)-29)))),0)</f>
        <v>0</v>
      </c>
      <c r="AV862" s="9">
        <f>IF($BI862=E862,VLOOKUP($AQ862,Runes!$AD:$AF,3,FALSE),E862)</f>
        <v>0</v>
      </c>
      <c r="AW862" s="9">
        <f t="shared" si="56"/>
        <v>0</v>
      </c>
      <c r="AX862" s="11" t="str">
        <f>IF($BJ862=AV862,"true",IF('DB Runes'!$F862="{}","",IF(RIGHT(LEFT('DB Runes'!$F862,14),1)="f","false","true")))</f>
        <v>true</v>
      </c>
      <c r="AY862" s="11">
        <f>IFERROR(IF(AW862=0,0,IF(AV862=$BJ862,LEFT(RIGHT('DB Runes'!$F862,LEN('DB Runes'!$F862)-28),LEN('DB Runes'!$F862)-29),IF(AX862="true",LEFT(RIGHT('DB Runes'!$F862,LEN('DB Runes'!$F862)-27),LEN('DB Runes'!$F862)-28),LEFT(RIGHT('DB Runes'!$F862,LEN('DB Runes'!$F862)-28),LEN('DB Runes'!$F862)-29)))),0)</f>
        <v>0</v>
      </c>
      <c r="AZ862" s="9">
        <f>IF($BI862=I862,VLOOKUP($AQ862,Runes!$AD:$AF,3,FALSE),I862)</f>
        <v>0</v>
      </c>
      <c r="BA862" s="9">
        <f t="shared" si="54"/>
        <v>0</v>
      </c>
      <c r="BB862" s="11" t="str">
        <f>IF($BJ862=AZ862,"true",IF('DB Runes'!$I862="{}","",IF(RIGHT(LEFT('DB Runes'!$I862,14),1)="f","false","true")))</f>
        <v>true</v>
      </c>
      <c r="BC862" s="11">
        <f>IFERROR(IF(BA862=0,0,IF(AZ862=$BJ862,LEFT(RIGHT('DB Runes'!$I862,LEN('DB Runes'!$I862)-28),LEN('DB Runes'!$I862)-29),IF(BB862="true",LEFT(RIGHT('DB Runes'!$I862,LEN('DB Runes'!$I862)-27),LEN('DB Runes'!$I862)-28),LEFT(RIGHT('DB Runes'!$I862,LEN('DB Runes'!$I862)-28),LEN('DB Runes'!$I862)-29)))),0)</f>
        <v>0</v>
      </c>
      <c r="BD862" s="9">
        <f>IF($BI862=M862,VLOOKUP($AQ862,Runes!$AD:$AF,3,FALSE),M862)</f>
        <v>0</v>
      </c>
      <c r="BE862" s="9">
        <f t="shared" si="57"/>
        <v>0</v>
      </c>
      <c r="BF862" s="11" t="str">
        <f>IF($BJ862=BD862,"true",IF('DB Runes'!$L862="{}","",IF(RIGHT(LEFT('DB Runes'!$L862,14),1)="f","false","true")))</f>
        <v>true</v>
      </c>
      <c r="BG862" s="11">
        <f>IFERROR(IF(BE862=0,0,IF(BD862=$BJ862,LEFT(RIGHT('DB Runes'!$L862,LEN('DB Runes'!$L862)-28),LEN('DB Runes'!$L862)-29),IF(BF862="true",LEFT(RIGHT('DB Runes'!$L862,LEN('DB Runes'!$L862)-27),LEN('DB Runes'!$L862)-28),LEFT(RIGHT('DB Runes'!$L862,LEN('DB Runes'!$L862)-28),LEN('DB Runes'!$L862)-29)))),0)</f>
        <v>0</v>
      </c>
      <c r="BH862">
        <f>IFERROR(VLOOKUP($AQ862,Runes!$AM:$AP,4,FALSE),0)</f>
        <v>0</v>
      </c>
      <c r="BI862">
        <f>IFERROR(VLOOKUP($AQ862,Runes!$AD:$AF,2,FALSE),0)</f>
        <v>0</v>
      </c>
      <c r="BJ862">
        <f>IFERROR(VLOOKUP($AQ862,Runes!$AD:$AF,3,FALSE),0)</f>
        <v>0</v>
      </c>
    </row>
    <row r="863" spans="1:62" x14ac:dyDescent="0.25">
      <c r="A863" s="9">
        <f>'DB Runes'!$A863</f>
        <v>0</v>
      </c>
      <c r="B863" s="9">
        <f>'DB Runes'!$B863</f>
        <v>0</v>
      </c>
      <c r="C863" s="9" t="str">
        <f>IF('DB Runes'!$C863="{}","",IF(RIGHT(LEFT('DB Runes'!$C863,14),1)="f","false","true"))</f>
        <v>true</v>
      </c>
      <c r="D863" s="9" t="e">
        <f>IF(C863="","",IF(C863="true",LEFT(RIGHT('DB Runes'!$C863,LEN('DB Runes'!$C863)-27),LEN('DB Runes'!$C863)-28),LEFT(RIGHT('DB Runes'!$C863,LEN('DB Runes'!$C863)-28),LEN('DB Runes'!$C863)-29)))</f>
        <v>#VALUE!</v>
      </c>
      <c r="E863" s="9">
        <f>'DB Runes'!$D863</f>
        <v>0</v>
      </c>
      <c r="F863" s="9">
        <f>'DB Runes'!$E863</f>
        <v>0</v>
      </c>
      <c r="G863" s="9" t="str">
        <f>IF('DB Runes'!$F863="{}","",IF(RIGHT(LEFT('DB Runes'!$F863,14),1)="f","false","true"))</f>
        <v>true</v>
      </c>
      <c r="H863" s="9" t="e">
        <f>IF(G863="","",IF(G863="true",LEFT(RIGHT('DB Runes'!$F863,LEN('DB Runes'!$F863)-27),LEN('DB Runes'!$F863)-28),LEFT(RIGHT('DB Runes'!$F863,LEN('DB Runes'!$F863)-28),LEN('DB Runes'!$F863)-29)))</f>
        <v>#VALUE!</v>
      </c>
      <c r="I863" s="9">
        <f>'DB Runes'!$G863</f>
        <v>0</v>
      </c>
      <c r="J863" s="9">
        <f>'DB Runes'!$H863</f>
        <v>0</v>
      </c>
      <c r="K863" s="9" t="str">
        <f>IF('DB Runes'!$I863="{}","",IF(RIGHT(LEFT('DB Runes'!$I863,14),1)="f","false","true"))</f>
        <v>true</v>
      </c>
      <c r="L863" s="9" t="e">
        <f>IF(K863="","",IF(K863="true",LEFT(RIGHT('DB Runes'!$I863,LEN('DB Runes'!$I863)-27),LEN('DB Runes'!$I863)-28),LEFT(RIGHT('DB Runes'!$I863,LEN('DB Runes'!$I863)-28),LEN('DB Runes'!$I863)-29)))</f>
        <v>#VALUE!</v>
      </c>
      <c r="M863" s="9">
        <f>'DB Runes'!$J863</f>
        <v>0</v>
      </c>
      <c r="N863" s="9">
        <f>'DB Runes'!$K863</f>
        <v>0</v>
      </c>
      <c r="O863" s="9" t="str">
        <f>IF('DB Runes'!$L863="{}","",IF(RIGHT(LEFT('DB Runes'!$L863,14),1)="f","false","true"))</f>
        <v>true</v>
      </c>
      <c r="P863" s="9" t="e">
        <f>IF(O863="","",IF(O863="true",LEFT(RIGHT('DB Runes'!$L863,LEN('DB Runes'!$L863)-27),LEN('DB Runes'!$L863)-28),LEFT(RIGHT('DB Runes'!$L863,LEN('DB Runes'!$L863)-28),LEN('DB Runes'!$L863)-29)))</f>
        <v>#VALUE!</v>
      </c>
      <c r="R863" s="9" t="str">
        <f ca="1">IFERROR(sub_stat_v&amp;enchant_true?&amp;IF(G_v_equal_0&gt;0,G_v_brackets,"")&amp;g_e_equal_perfect,"")</f>
        <v/>
      </c>
      <c r="S863" s="9" t="str">
        <f ca="1">IFERROR(sub_stat_v&amp;enchant_true?&amp;IF(G_v_equal_0&gt;0,G_v_brackets,"")&amp;g_e_equal_perfect,"")</f>
        <v/>
      </c>
      <c r="T863" s="9" t="str">
        <f ca="1">IFERROR(sub_stat_v&amp;enchant_true?&amp;IF(G_v_equal_0&gt;0,G_v_brackets,"")&amp;g_e_equal_perfect,"")</f>
        <v/>
      </c>
      <c r="U863" s="9" t="str">
        <f ca="1">IFERROR(sub_stat_v&amp;enchant_true?&amp;IF(G_v_equal_0&gt;0,G_v_brackets,"")&amp;g_e_equal_perfect,"")</f>
        <v/>
      </c>
      <c r="V863" s="9" t="str">
        <f ca="1">IFERROR(sub_stat_v&amp;enchant_true?&amp;IF(G_v_equal_0&gt;0,G_v_brackets,"")&amp;g_e_equal_perfect,"")</f>
        <v/>
      </c>
      <c r="W863" s="9" t="str">
        <f ca="1">IFERROR(sub_stat_v&amp;enchant_true?&amp;IF(G_v_equal_0&gt;0,G_v_brackets,"")&amp;g_e_equal_perfect,"")</f>
        <v/>
      </c>
      <c r="X863" s="9" t="str">
        <f ca="1">IFERROR(sub_stat_v&amp;enchant_true?&amp;IF(G_v_equal_0&gt;0,G_v_brackets,"")&amp;g_e_equal_perfect,"")</f>
        <v/>
      </c>
      <c r="Y863" s="9" t="str">
        <f ca="1">IFERROR(sub_stat_v&amp;enchant_true?&amp;IF(G_v_equal_0&gt;0,G_v_brackets,"")&amp;g_e_equal_perfect,"")</f>
        <v/>
      </c>
      <c r="Z863" s="9" t="str">
        <f ca="1">IFERROR(sub_stat_v&amp;enchant_true?&amp;IF(G_v_equal_0&gt;0,G_v_brackets,"")&amp;g_e_equal_perfect,"")</f>
        <v/>
      </c>
      <c r="AA863" s="9" t="str">
        <f ca="1">IFERROR(sub_stat_v&amp;enchant_true?&amp;IF(G_v_equal_0&gt;0,G_v_brackets,"")&amp;g_e_equal_perfect,"")</f>
        <v/>
      </c>
      <c r="AB863" s="9" t="str">
        <f ca="1">IFERROR(sub_stat_v&amp;enchant_true?&amp;IF(G_v_equal_0&gt;0,G_v_brackets,"")&amp;g_e_equal_perfect,"")</f>
        <v/>
      </c>
      <c r="AQ863">
        <f>'DB Runes'!O863</f>
        <v>0</v>
      </c>
      <c r="AR863" s="9">
        <f>IF($BI863=A863,VLOOKUP($AQ863,Runes!$AD:$AF,3,FALSE),A863)</f>
        <v>0</v>
      </c>
      <c r="AS863" s="9">
        <f t="shared" si="55"/>
        <v>0</v>
      </c>
      <c r="AT863" s="11" t="str">
        <f>IF($BJ863=AR863,"true",IF('DB Runes'!$C863="{}","",IF(RIGHT(LEFT('DB Runes'!$C863,14),1)="f","false","true")))</f>
        <v>true</v>
      </c>
      <c r="AU863" s="11">
        <f>IFERROR(IF(AS863=0,0,IF(AR863=$BJ863,LEFT(RIGHT('DB Runes'!$C863,LEN('DB Runes'!$C863)-28),LEN('DB Runes'!$F863)-29),IF(AT863="true",LEFT(RIGHT('DB Runes'!$C863,LEN('DB Runes'!$C863)-27),LEN('DB Runes'!$C863)-28),LEFT(RIGHT('DB Runes'!$C863,LEN('DB Runes'!$C863)-28),LEN('DB Runes'!$C863)-29)))),0)</f>
        <v>0</v>
      </c>
      <c r="AV863" s="9">
        <f>IF($BI863=E863,VLOOKUP($AQ863,Runes!$AD:$AF,3,FALSE),E863)</f>
        <v>0</v>
      </c>
      <c r="AW863" s="9">
        <f t="shared" si="56"/>
        <v>0</v>
      </c>
      <c r="AX863" s="11" t="str">
        <f>IF($BJ863=AV863,"true",IF('DB Runes'!$F863="{}","",IF(RIGHT(LEFT('DB Runes'!$F863,14),1)="f","false","true")))</f>
        <v>true</v>
      </c>
      <c r="AY863" s="11">
        <f>IFERROR(IF(AW863=0,0,IF(AV863=$BJ863,LEFT(RIGHT('DB Runes'!$F863,LEN('DB Runes'!$F863)-28),LEN('DB Runes'!$F863)-29),IF(AX863="true",LEFT(RIGHT('DB Runes'!$F863,LEN('DB Runes'!$F863)-27),LEN('DB Runes'!$F863)-28),LEFT(RIGHT('DB Runes'!$F863,LEN('DB Runes'!$F863)-28),LEN('DB Runes'!$F863)-29)))),0)</f>
        <v>0</v>
      </c>
      <c r="AZ863" s="9">
        <f>IF($BI863=I863,VLOOKUP($AQ863,Runes!$AD:$AF,3,FALSE),I863)</f>
        <v>0</v>
      </c>
      <c r="BA863" s="9">
        <f t="shared" si="54"/>
        <v>0</v>
      </c>
      <c r="BB863" s="11" t="str">
        <f>IF($BJ863=AZ863,"true",IF('DB Runes'!$I863="{}","",IF(RIGHT(LEFT('DB Runes'!$I863,14),1)="f","false","true")))</f>
        <v>true</v>
      </c>
      <c r="BC863" s="11">
        <f>IFERROR(IF(BA863=0,0,IF(AZ863=$BJ863,LEFT(RIGHT('DB Runes'!$I863,LEN('DB Runes'!$I863)-28),LEN('DB Runes'!$I863)-29),IF(BB863="true",LEFT(RIGHT('DB Runes'!$I863,LEN('DB Runes'!$I863)-27),LEN('DB Runes'!$I863)-28),LEFT(RIGHT('DB Runes'!$I863,LEN('DB Runes'!$I863)-28),LEN('DB Runes'!$I863)-29)))),0)</f>
        <v>0</v>
      </c>
      <c r="BD863" s="9">
        <f>IF($BI863=M863,VLOOKUP($AQ863,Runes!$AD:$AF,3,FALSE),M863)</f>
        <v>0</v>
      </c>
      <c r="BE863" s="9">
        <f t="shared" si="57"/>
        <v>0</v>
      </c>
      <c r="BF863" s="11" t="str">
        <f>IF($BJ863=BD863,"true",IF('DB Runes'!$L863="{}","",IF(RIGHT(LEFT('DB Runes'!$L863,14),1)="f","false","true")))</f>
        <v>true</v>
      </c>
      <c r="BG863" s="11">
        <f>IFERROR(IF(BE863=0,0,IF(BD863=$BJ863,LEFT(RIGHT('DB Runes'!$L863,LEN('DB Runes'!$L863)-28),LEN('DB Runes'!$L863)-29),IF(BF863="true",LEFT(RIGHT('DB Runes'!$L863,LEN('DB Runes'!$L863)-27),LEN('DB Runes'!$L863)-28),LEFT(RIGHT('DB Runes'!$L863,LEN('DB Runes'!$L863)-28),LEN('DB Runes'!$L863)-29)))),0)</f>
        <v>0</v>
      </c>
      <c r="BH863">
        <f>IFERROR(VLOOKUP($AQ863,Runes!$AM:$AP,4,FALSE),0)</f>
        <v>0</v>
      </c>
      <c r="BI863">
        <f>IFERROR(VLOOKUP($AQ863,Runes!$AD:$AF,2,FALSE),0)</f>
        <v>0</v>
      </c>
      <c r="BJ863">
        <f>IFERROR(VLOOKUP($AQ863,Runes!$AD:$AF,3,FALSE),0)</f>
        <v>0</v>
      </c>
    </row>
    <row r="864" spans="1:62" x14ac:dyDescent="0.25">
      <c r="A864" s="9">
        <f>'DB Runes'!$A864</f>
        <v>0</v>
      </c>
      <c r="B864" s="9">
        <f>'DB Runes'!$B864</f>
        <v>0</v>
      </c>
      <c r="C864" s="9" t="str">
        <f>IF('DB Runes'!$C864="{}","",IF(RIGHT(LEFT('DB Runes'!$C864,14),1)="f","false","true"))</f>
        <v>true</v>
      </c>
      <c r="D864" s="9" t="e">
        <f>IF(C864="","",IF(C864="true",LEFT(RIGHT('DB Runes'!$C864,LEN('DB Runes'!$C864)-27),LEN('DB Runes'!$C864)-28),LEFT(RIGHT('DB Runes'!$C864,LEN('DB Runes'!$C864)-28),LEN('DB Runes'!$C864)-29)))</f>
        <v>#VALUE!</v>
      </c>
      <c r="E864" s="9">
        <f>'DB Runes'!$D864</f>
        <v>0</v>
      </c>
      <c r="F864" s="9">
        <f>'DB Runes'!$E864</f>
        <v>0</v>
      </c>
      <c r="G864" s="9" t="str">
        <f>IF('DB Runes'!$F864="{}","",IF(RIGHT(LEFT('DB Runes'!$F864,14),1)="f","false","true"))</f>
        <v>true</v>
      </c>
      <c r="H864" s="9" t="e">
        <f>IF(G864="","",IF(G864="true",LEFT(RIGHT('DB Runes'!$F864,LEN('DB Runes'!$F864)-27),LEN('DB Runes'!$F864)-28),LEFT(RIGHT('DB Runes'!$F864,LEN('DB Runes'!$F864)-28),LEN('DB Runes'!$F864)-29)))</f>
        <v>#VALUE!</v>
      </c>
      <c r="I864" s="9">
        <f>'DB Runes'!$G864</f>
        <v>0</v>
      </c>
      <c r="J864" s="9">
        <f>'DB Runes'!$H864</f>
        <v>0</v>
      </c>
      <c r="K864" s="9" t="str">
        <f>IF('DB Runes'!$I864="{}","",IF(RIGHT(LEFT('DB Runes'!$I864,14),1)="f","false","true"))</f>
        <v>true</v>
      </c>
      <c r="L864" s="9" t="e">
        <f>IF(K864="","",IF(K864="true",LEFT(RIGHT('DB Runes'!$I864,LEN('DB Runes'!$I864)-27),LEN('DB Runes'!$I864)-28),LEFT(RIGHT('DB Runes'!$I864,LEN('DB Runes'!$I864)-28),LEN('DB Runes'!$I864)-29)))</f>
        <v>#VALUE!</v>
      </c>
      <c r="M864" s="9">
        <f>'DB Runes'!$J864</f>
        <v>0</v>
      </c>
      <c r="N864" s="9">
        <f>'DB Runes'!$K864</f>
        <v>0</v>
      </c>
      <c r="O864" s="9" t="str">
        <f>IF('DB Runes'!$L864="{}","",IF(RIGHT(LEFT('DB Runes'!$L864,14),1)="f","false","true"))</f>
        <v>true</v>
      </c>
      <c r="P864" s="9" t="e">
        <f>IF(O864="","",IF(O864="true",LEFT(RIGHT('DB Runes'!$L864,LEN('DB Runes'!$L864)-27),LEN('DB Runes'!$L864)-28),LEFT(RIGHT('DB Runes'!$L864,LEN('DB Runes'!$L864)-28),LEN('DB Runes'!$L864)-29)))</f>
        <v>#VALUE!</v>
      </c>
      <c r="R864" s="9" t="str">
        <f ca="1">IFERROR(sub_stat_v&amp;enchant_true?&amp;IF(G_v_equal_0&gt;0,G_v_brackets,"")&amp;g_e_equal_perfect,"")</f>
        <v/>
      </c>
      <c r="S864" s="9" t="str">
        <f ca="1">IFERROR(sub_stat_v&amp;enchant_true?&amp;IF(G_v_equal_0&gt;0,G_v_brackets,"")&amp;g_e_equal_perfect,"")</f>
        <v/>
      </c>
      <c r="T864" s="9" t="str">
        <f ca="1">IFERROR(sub_stat_v&amp;enchant_true?&amp;IF(G_v_equal_0&gt;0,G_v_brackets,"")&amp;g_e_equal_perfect,"")</f>
        <v/>
      </c>
      <c r="U864" s="9" t="str">
        <f ca="1">IFERROR(sub_stat_v&amp;enchant_true?&amp;IF(G_v_equal_0&gt;0,G_v_brackets,"")&amp;g_e_equal_perfect,"")</f>
        <v/>
      </c>
      <c r="V864" s="9" t="str">
        <f ca="1">IFERROR(sub_stat_v&amp;enchant_true?&amp;IF(G_v_equal_0&gt;0,G_v_brackets,"")&amp;g_e_equal_perfect,"")</f>
        <v/>
      </c>
      <c r="W864" s="9" t="str">
        <f ca="1">IFERROR(sub_stat_v&amp;enchant_true?&amp;IF(G_v_equal_0&gt;0,G_v_brackets,"")&amp;g_e_equal_perfect,"")</f>
        <v/>
      </c>
      <c r="X864" s="9" t="str">
        <f ca="1">IFERROR(sub_stat_v&amp;enchant_true?&amp;IF(G_v_equal_0&gt;0,G_v_brackets,"")&amp;g_e_equal_perfect,"")</f>
        <v/>
      </c>
      <c r="Y864" s="9" t="str">
        <f ca="1">IFERROR(sub_stat_v&amp;enchant_true?&amp;IF(G_v_equal_0&gt;0,G_v_brackets,"")&amp;g_e_equal_perfect,"")</f>
        <v/>
      </c>
      <c r="Z864" s="9" t="str">
        <f ca="1">IFERROR(sub_stat_v&amp;enchant_true?&amp;IF(G_v_equal_0&gt;0,G_v_brackets,"")&amp;g_e_equal_perfect,"")</f>
        <v/>
      </c>
      <c r="AA864" s="9" t="str">
        <f ca="1">IFERROR(sub_stat_v&amp;enchant_true?&amp;IF(G_v_equal_0&gt;0,G_v_brackets,"")&amp;g_e_equal_perfect,"")</f>
        <v/>
      </c>
      <c r="AB864" s="9" t="str">
        <f ca="1">IFERROR(sub_stat_v&amp;enchant_true?&amp;IF(G_v_equal_0&gt;0,G_v_brackets,"")&amp;g_e_equal_perfect,"")</f>
        <v/>
      </c>
      <c r="AQ864">
        <f>'DB Runes'!O864</f>
        <v>0</v>
      </c>
      <c r="AR864" s="9">
        <f>IF($BI864=A864,VLOOKUP($AQ864,Runes!$AD:$AF,3,FALSE),A864)</f>
        <v>0</v>
      </c>
      <c r="AS864" s="9">
        <f t="shared" si="55"/>
        <v>0</v>
      </c>
      <c r="AT864" s="11" t="str">
        <f>IF($BJ864=AR864,"true",IF('DB Runes'!$C864="{}","",IF(RIGHT(LEFT('DB Runes'!$C864,14),1)="f","false","true")))</f>
        <v>true</v>
      </c>
      <c r="AU864" s="11">
        <f>IFERROR(IF(AS864=0,0,IF(AR864=$BJ864,LEFT(RIGHT('DB Runes'!$C864,LEN('DB Runes'!$C864)-28),LEN('DB Runes'!$F864)-29),IF(AT864="true",LEFT(RIGHT('DB Runes'!$C864,LEN('DB Runes'!$C864)-27),LEN('DB Runes'!$C864)-28),LEFT(RIGHT('DB Runes'!$C864,LEN('DB Runes'!$C864)-28),LEN('DB Runes'!$C864)-29)))),0)</f>
        <v>0</v>
      </c>
      <c r="AV864" s="9">
        <f>IF($BI864=E864,VLOOKUP($AQ864,Runes!$AD:$AF,3,FALSE),E864)</f>
        <v>0</v>
      </c>
      <c r="AW864" s="9">
        <f t="shared" si="56"/>
        <v>0</v>
      </c>
      <c r="AX864" s="11" t="str">
        <f>IF($BJ864=AV864,"true",IF('DB Runes'!$F864="{}","",IF(RIGHT(LEFT('DB Runes'!$F864,14),1)="f","false","true")))</f>
        <v>true</v>
      </c>
      <c r="AY864" s="11">
        <f>IFERROR(IF(AW864=0,0,IF(AV864=$BJ864,LEFT(RIGHT('DB Runes'!$F864,LEN('DB Runes'!$F864)-28),LEN('DB Runes'!$F864)-29),IF(AX864="true",LEFT(RIGHT('DB Runes'!$F864,LEN('DB Runes'!$F864)-27),LEN('DB Runes'!$F864)-28),LEFT(RIGHT('DB Runes'!$F864,LEN('DB Runes'!$F864)-28),LEN('DB Runes'!$F864)-29)))),0)</f>
        <v>0</v>
      </c>
      <c r="AZ864" s="9">
        <f>IF($BI864=I864,VLOOKUP($AQ864,Runes!$AD:$AF,3,FALSE),I864)</f>
        <v>0</v>
      </c>
      <c r="BA864" s="9">
        <f t="shared" si="54"/>
        <v>0</v>
      </c>
      <c r="BB864" s="11" t="str">
        <f>IF($BJ864=AZ864,"true",IF('DB Runes'!$I864="{}","",IF(RIGHT(LEFT('DB Runes'!$I864,14),1)="f","false","true")))</f>
        <v>true</v>
      </c>
      <c r="BC864" s="11">
        <f>IFERROR(IF(BA864=0,0,IF(AZ864=$BJ864,LEFT(RIGHT('DB Runes'!$I864,LEN('DB Runes'!$I864)-28),LEN('DB Runes'!$I864)-29),IF(BB864="true",LEFT(RIGHT('DB Runes'!$I864,LEN('DB Runes'!$I864)-27),LEN('DB Runes'!$I864)-28),LEFT(RIGHT('DB Runes'!$I864,LEN('DB Runes'!$I864)-28),LEN('DB Runes'!$I864)-29)))),0)</f>
        <v>0</v>
      </c>
      <c r="BD864" s="9">
        <f>IF($BI864=M864,VLOOKUP($AQ864,Runes!$AD:$AF,3,FALSE),M864)</f>
        <v>0</v>
      </c>
      <c r="BE864" s="9">
        <f t="shared" si="57"/>
        <v>0</v>
      </c>
      <c r="BF864" s="11" t="str">
        <f>IF($BJ864=BD864,"true",IF('DB Runes'!$L864="{}","",IF(RIGHT(LEFT('DB Runes'!$L864,14),1)="f","false","true")))</f>
        <v>true</v>
      </c>
      <c r="BG864" s="11">
        <f>IFERROR(IF(BE864=0,0,IF(BD864=$BJ864,LEFT(RIGHT('DB Runes'!$L864,LEN('DB Runes'!$L864)-28),LEN('DB Runes'!$L864)-29),IF(BF864="true",LEFT(RIGHT('DB Runes'!$L864,LEN('DB Runes'!$L864)-27),LEN('DB Runes'!$L864)-28),LEFT(RIGHT('DB Runes'!$L864,LEN('DB Runes'!$L864)-28),LEN('DB Runes'!$L864)-29)))),0)</f>
        <v>0</v>
      </c>
      <c r="BH864">
        <f>IFERROR(VLOOKUP($AQ864,Runes!$AM:$AP,4,FALSE),0)</f>
        <v>0</v>
      </c>
      <c r="BI864">
        <f>IFERROR(VLOOKUP($AQ864,Runes!$AD:$AF,2,FALSE),0)</f>
        <v>0</v>
      </c>
      <c r="BJ864">
        <f>IFERROR(VLOOKUP($AQ864,Runes!$AD:$AF,3,FALSE),0)</f>
        <v>0</v>
      </c>
    </row>
    <row r="865" spans="1:62" x14ac:dyDescent="0.25">
      <c r="A865" s="9">
        <f>'DB Runes'!$A865</f>
        <v>0</v>
      </c>
      <c r="B865" s="9">
        <f>'DB Runes'!$B865</f>
        <v>0</v>
      </c>
      <c r="C865" s="9" t="str">
        <f>IF('DB Runes'!$C865="{}","",IF(RIGHT(LEFT('DB Runes'!$C865,14),1)="f","false","true"))</f>
        <v>true</v>
      </c>
      <c r="D865" s="9" t="e">
        <f>IF(C865="","",IF(C865="true",LEFT(RIGHT('DB Runes'!$C865,LEN('DB Runes'!$C865)-27),LEN('DB Runes'!$C865)-28),LEFT(RIGHT('DB Runes'!$C865,LEN('DB Runes'!$C865)-28),LEN('DB Runes'!$C865)-29)))</f>
        <v>#VALUE!</v>
      </c>
      <c r="E865" s="9">
        <f>'DB Runes'!$D865</f>
        <v>0</v>
      </c>
      <c r="F865" s="9">
        <f>'DB Runes'!$E865</f>
        <v>0</v>
      </c>
      <c r="G865" s="9" t="str">
        <f>IF('DB Runes'!$F865="{}","",IF(RIGHT(LEFT('DB Runes'!$F865,14),1)="f","false","true"))</f>
        <v>true</v>
      </c>
      <c r="H865" s="9" t="e">
        <f>IF(G865="","",IF(G865="true",LEFT(RIGHT('DB Runes'!$F865,LEN('DB Runes'!$F865)-27),LEN('DB Runes'!$F865)-28),LEFT(RIGHT('DB Runes'!$F865,LEN('DB Runes'!$F865)-28),LEN('DB Runes'!$F865)-29)))</f>
        <v>#VALUE!</v>
      </c>
      <c r="I865" s="9">
        <f>'DB Runes'!$G865</f>
        <v>0</v>
      </c>
      <c r="J865" s="9">
        <f>'DB Runes'!$H865</f>
        <v>0</v>
      </c>
      <c r="K865" s="9" t="str">
        <f>IF('DB Runes'!$I865="{}","",IF(RIGHT(LEFT('DB Runes'!$I865,14),1)="f","false","true"))</f>
        <v>true</v>
      </c>
      <c r="L865" s="9" t="e">
        <f>IF(K865="","",IF(K865="true",LEFT(RIGHT('DB Runes'!$I865,LEN('DB Runes'!$I865)-27),LEN('DB Runes'!$I865)-28),LEFT(RIGHT('DB Runes'!$I865,LEN('DB Runes'!$I865)-28),LEN('DB Runes'!$I865)-29)))</f>
        <v>#VALUE!</v>
      </c>
      <c r="M865" s="9">
        <f>'DB Runes'!$J865</f>
        <v>0</v>
      </c>
      <c r="N865" s="9">
        <f>'DB Runes'!$K865</f>
        <v>0</v>
      </c>
      <c r="O865" s="9" t="str">
        <f>IF('DB Runes'!$L865="{}","",IF(RIGHT(LEFT('DB Runes'!$L865,14),1)="f","false","true"))</f>
        <v>true</v>
      </c>
      <c r="P865" s="9" t="e">
        <f>IF(O865="","",IF(O865="true",LEFT(RIGHT('DB Runes'!$L865,LEN('DB Runes'!$L865)-27),LEN('DB Runes'!$L865)-28),LEFT(RIGHT('DB Runes'!$L865,LEN('DB Runes'!$L865)-28),LEN('DB Runes'!$L865)-29)))</f>
        <v>#VALUE!</v>
      </c>
      <c r="R865" s="9" t="str">
        <f ca="1">IFERROR(sub_stat_v&amp;enchant_true?&amp;IF(G_v_equal_0&gt;0,G_v_brackets,"")&amp;g_e_equal_perfect,"")</f>
        <v/>
      </c>
      <c r="S865" s="9" t="str">
        <f ca="1">IFERROR(sub_stat_v&amp;enchant_true?&amp;IF(G_v_equal_0&gt;0,G_v_brackets,"")&amp;g_e_equal_perfect,"")</f>
        <v/>
      </c>
      <c r="T865" s="9" t="str">
        <f ca="1">IFERROR(sub_stat_v&amp;enchant_true?&amp;IF(G_v_equal_0&gt;0,G_v_brackets,"")&amp;g_e_equal_perfect,"")</f>
        <v/>
      </c>
      <c r="U865" s="9" t="str">
        <f ca="1">IFERROR(sub_stat_v&amp;enchant_true?&amp;IF(G_v_equal_0&gt;0,G_v_brackets,"")&amp;g_e_equal_perfect,"")</f>
        <v/>
      </c>
      <c r="V865" s="9" t="str">
        <f ca="1">IFERROR(sub_stat_v&amp;enchant_true?&amp;IF(G_v_equal_0&gt;0,G_v_brackets,"")&amp;g_e_equal_perfect,"")</f>
        <v/>
      </c>
      <c r="W865" s="9" t="str">
        <f ca="1">IFERROR(sub_stat_v&amp;enchant_true?&amp;IF(G_v_equal_0&gt;0,G_v_brackets,"")&amp;g_e_equal_perfect,"")</f>
        <v/>
      </c>
      <c r="X865" s="9" t="str">
        <f ca="1">IFERROR(sub_stat_v&amp;enchant_true?&amp;IF(G_v_equal_0&gt;0,G_v_brackets,"")&amp;g_e_equal_perfect,"")</f>
        <v/>
      </c>
      <c r="Y865" s="9" t="str">
        <f ca="1">IFERROR(sub_stat_v&amp;enchant_true?&amp;IF(G_v_equal_0&gt;0,G_v_brackets,"")&amp;g_e_equal_perfect,"")</f>
        <v/>
      </c>
      <c r="Z865" s="9" t="str">
        <f ca="1">IFERROR(sub_stat_v&amp;enchant_true?&amp;IF(G_v_equal_0&gt;0,G_v_brackets,"")&amp;g_e_equal_perfect,"")</f>
        <v/>
      </c>
      <c r="AA865" s="9" t="str">
        <f ca="1">IFERROR(sub_stat_v&amp;enchant_true?&amp;IF(G_v_equal_0&gt;0,G_v_brackets,"")&amp;g_e_equal_perfect,"")</f>
        <v/>
      </c>
      <c r="AB865" s="9" t="str">
        <f ca="1">IFERROR(sub_stat_v&amp;enchant_true?&amp;IF(G_v_equal_0&gt;0,G_v_brackets,"")&amp;g_e_equal_perfect,"")</f>
        <v/>
      </c>
      <c r="AQ865">
        <f>'DB Runes'!O865</f>
        <v>0</v>
      </c>
      <c r="AR865" s="9">
        <f>IF($BI865=A865,VLOOKUP($AQ865,Runes!$AD:$AF,3,FALSE),A865)</f>
        <v>0</v>
      </c>
      <c r="AS865" s="9">
        <f t="shared" si="55"/>
        <v>0</v>
      </c>
      <c r="AT865" s="11" t="str">
        <f>IF($BJ865=AR865,"true",IF('DB Runes'!$C865="{}","",IF(RIGHT(LEFT('DB Runes'!$C865,14),1)="f","false","true")))</f>
        <v>true</v>
      </c>
      <c r="AU865" s="11">
        <f>IFERROR(IF(AS865=0,0,IF(AR865=$BJ865,LEFT(RIGHT('DB Runes'!$C865,LEN('DB Runes'!$C865)-28),LEN('DB Runes'!$F865)-29),IF(AT865="true",LEFT(RIGHT('DB Runes'!$C865,LEN('DB Runes'!$C865)-27),LEN('DB Runes'!$C865)-28),LEFT(RIGHT('DB Runes'!$C865,LEN('DB Runes'!$C865)-28),LEN('DB Runes'!$C865)-29)))),0)</f>
        <v>0</v>
      </c>
      <c r="AV865" s="9">
        <f>IF($BI865=E865,VLOOKUP($AQ865,Runes!$AD:$AF,3,FALSE),E865)</f>
        <v>0</v>
      </c>
      <c r="AW865" s="9">
        <f t="shared" si="56"/>
        <v>0</v>
      </c>
      <c r="AX865" s="11" t="str">
        <f>IF($BJ865=AV865,"true",IF('DB Runes'!$F865="{}","",IF(RIGHT(LEFT('DB Runes'!$F865,14),1)="f","false","true")))</f>
        <v>true</v>
      </c>
      <c r="AY865" s="11">
        <f>IFERROR(IF(AW865=0,0,IF(AV865=$BJ865,LEFT(RIGHT('DB Runes'!$F865,LEN('DB Runes'!$F865)-28),LEN('DB Runes'!$F865)-29),IF(AX865="true",LEFT(RIGHT('DB Runes'!$F865,LEN('DB Runes'!$F865)-27),LEN('DB Runes'!$F865)-28),LEFT(RIGHT('DB Runes'!$F865,LEN('DB Runes'!$F865)-28),LEN('DB Runes'!$F865)-29)))),0)</f>
        <v>0</v>
      </c>
      <c r="AZ865" s="9">
        <f>IF($BI865=I865,VLOOKUP($AQ865,Runes!$AD:$AF,3,FALSE),I865)</f>
        <v>0</v>
      </c>
      <c r="BA865" s="9">
        <f t="shared" si="54"/>
        <v>0</v>
      </c>
      <c r="BB865" s="11" t="str">
        <f>IF($BJ865=AZ865,"true",IF('DB Runes'!$I865="{}","",IF(RIGHT(LEFT('DB Runes'!$I865,14),1)="f","false","true")))</f>
        <v>true</v>
      </c>
      <c r="BC865" s="11">
        <f>IFERROR(IF(BA865=0,0,IF(AZ865=$BJ865,LEFT(RIGHT('DB Runes'!$I865,LEN('DB Runes'!$I865)-28),LEN('DB Runes'!$I865)-29),IF(BB865="true",LEFT(RIGHT('DB Runes'!$I865,LEN('DB Runes'!$I865)-27),LEN('DB Runes'!$I865)-28),LEFT(RIGHT('DB Runes'!$I865,LEN('DB Runes'!$I865)-28),LEN('DB Runes'!$I865)-29)))),0)</f>
        <v>0</v>
      </c>
      <c r="BD865" s="9">
        <f>IF($BI865=M865,VLOOKUP($AQ865,Runes!$AD:$AF,3,FALSE),M865)</f>
        <v>0</v>
      </c>
      <c r="BE865" s="9">
        <f t="shared" si="57"/>
        <v>0</v>
      </c>
      <c r="BF865" s="11" t="str">
        <f>IF($BJ865=BD865,"true",IF('DB Runes'!$L865="{}","",IF(RIGHT(LEFT('DB Runes'!$L865,14),1)="f","false","true")))</f>
        <v>true</v>
      </c>
      <c r="BG865" s="11">
        <f>IFERROR(IF(BE865=0,0,IF(BD865=$BJ865,LEFT(RIGHT('DB Runes'!$L865,LEN('DB Runes'!$L865)-28),LEN('DB Runes'!$L865)-29),IF(BF865="true",LEFT(RIGHT('DB Runes'!$L865,LEN('DB Runes'!$L865)-27),LEN('DB Runes'!$L865)-28),LEFT(RIGHT('DB Runes'!$L865,LEN('DB Runes'!$L865)-28),LEN('DB Runes'!$L865)-29)))),0)</f>
        <v>0</v>
      </c>
      <c r="BH865">
        <f>IFERROR(VLOOKUP($AQ865,Runes!$AM:$AP,4,FALSE),0)</f>
        <v>0</v>
      </c>
      <c r="BI865">
        <f>IFERROR(VLOOKUP($AQ865,Runes!$AD:$AF,2,FALSE),0)</f>
        <v>0</v>
      </c>
      <c r="BJ865">
        <f>IFERROR(VLOOKUP($AQ865,Runes!$AD:$AF,3,FALSE),0)</f>
        <v>0</v>
      </c>
    </row>
    <row r="866" spans="1:62" x14ac:dyDescent="0.25">
      <c r="A866" s="9">
        <f>'DB Runes'!$A866</f>
        <v>0</v>
      </c>
      <c r="B866" s="9">
        <f>'DB Runes'!$B866</f>
        <v>0</v>
      </c>
      <c r="C866" s="9" t="str">
        <f>IF('DB Runes'!$C866="{}","",IF(RIGHT(LEFT('DB Runes'!$C866,14),1)="f","false","true"))</f>
        <v>true</v>
      </c>
      <c r="D866" s="9" t="e">
        <f>IF(C866="","",IF(C866="true",LEFT(RIGHT('DB Runes'!$C866,LEN('DB Runes'!$C866)-27),LEN('DB Runes'!$C866)-28),LEFT(RIGHT('DB Runes'!$C866,LEN('DB Runes'!$C866)-28),LEN('DB Runes'!$C866)-29)))</f>
        <v>#VALUE!</v>
      </c>
      <c r="E866" s="9">
        <f>'DB Runes'!$D866</f>
        <v>0</v>
      </c>
      <c r="F866" s="9">
        <f>'DB Runes'!$E866</f>
        <v>0</v>
      </c>
      <c r="G866" s="9" t="str">
        <f>IF('DB Runes'!$F866="{}","",IF(RIGHT(LEFT('DB Runes'!$F866,14),1)="f","false","true"))</f>
        <v>true</v>
      </c>
      <c r="H866" s="9" t="e">
        <f>IF(G866="","",IF(G866="true",LEFT(RIGHT('DB Runes'!$F866,LEN('DB Runes'!$F866)-27),LEN('DB Runes'!$F866)-28),LEFT(RIGHT('DB Runes'!$F866,LEN('DB Runes'!$F866)-28),LEN('DB Runes'!$F866)-29)))</f>
        <v>#VALUE!</v>
      </c>
      <c r="I866" s="9">
        <f>'DB Runes'!$G866</f>
        <v>0</v>
      </c>
      <c r="J866" s="9">
        <f>'DB Runes'!$H866</f>
        <v>0</v>
      </c>
      <c r="K866" s="9" t="str">
        <f>IF('DB Runes'!$I866="{}","",IF(RIGHT(LEFT('DB Runes'!$I866,14),1)="f","false","true"))</f>
        <v>true</v>
      </c>
      <c r="L866" s="9" t="e">
        <f>IF(K866="","",IF(K866="true",LEFT(RIGHT('DB Runes'!$I866,LEN('DB Runes'!$I866)-27),LEN('DB Runes'!$I866)-28),LEFT(RIGHT('DB Runes'!$I866,LEN('DB Runes'!$I866)-28),LEN('DB Runes'!$I866)-29)))</f>
        <v>#VALUE!</v>
      </c>
      <c r="M866" s="9">
        <f>'DB Runes'!$J866</f>
        <v>0</v>
      </c>
      <c r="N866" s="9">
        <f>'DB Runes'!$K866</f>
        <v>0</v>
      </c>
      <c r="O866" s="9" t="str">
        <f>IF('DB Runes'!$L866="{}","",IF(RIGHT(LEFT('DB Runes'!$L866,14),1)="f","false","true"))</f>
        <v>true</v>
      </c>
      <c r="P866" s="9" t="e">
        <f>IF(O866="","",IF(O866="true",LEFT(RIGHT('DB Runes'!$L866,LEN('DB Runes'!$L866)-27),LEN('DB Runes'!$L866)-28),LEFT(RIGHT('DB Runes'!$L866,LEN('DB Runes'!$L866)-28),LEN('DB Runes'!$L866)-29)))</f>
        <v>#VALUE!</v>
      </c>
      <c r="R866" s="9" t="str">
        <f ca="1">IFERROR(sub_stat_v&amp;enchant_true?&amp;IF(G_v_equal_0&gt;0,G_v_brackets,"")&amp;g_e_equal_perfect,"")</f>
        <v/>
      </c>
      <c r="S866" s="9" t="str">
        <f ca="1">IFERROR(sub_stat_v&amp;enchant_true?&amp;IF(G_v_equal_0&gt;0,G_v_brackets,"")&amp;g_e_equal_perfect,"")</f>
        <v/>
      </c>
      <c r="T866" s="9" t="str">
        <f ca="1">IFERROR(sub_stat_v&amp;enchant_true?&amp;IF(G_v_equal_0&gt;0,G_v_brackets,"")&amp;g_e_equal_perfect,"")</f>
        <v/>
      </c>
      <c r="U866" s="9" t="str">
        <f ca="1">IFERROR(sub_stat_v&amp;enchant_true?&amp;IF(G_v_equal_0&gt;0,G_v_brackets,"")&amp;g_e_equal_perfect,"")</f>
        <v/>
      </c>
      <c r="V866" s="9" t="str">
        <f ca="1">IFERROR(sub_stat_v&amp;enchant_true?&amp;IF(G_v_equal_0&gt;0,G_v_brackets,"")&amp;g_e_equal_perfect,"")</f>
        <v/>
      </c>
      <c r="W866" s="9" t="str">
        <f ca="1">IFERROR(sub_stat_v&amp;enchant_true?&amp;IF(G_v_equal_0&gt;0,G_v_brackets,"")&amp;g_e_equal_perfect,"")</f>
        <v/>
      </c>
      <c r="X866" s="9" t="str">
        <f ca="1">IFERROR(sub_stat_v&amp;enchant_true?&amp;IF(G_v_equal_0&gt;0,G_v_brackets,"")&amp;g_e_equal_perfect,"")</f>
        <v/>
      </c>
      <c r="Y866" s="9" t="str">
        <f ca="1">IFERROR(sub_stat_v&amp;enchant_true?&amp;IF(G_v_equal_0&gt;0,G_v_brackets,"")&amp;g_e_equal_perfect,"")</f>
        <v/>
      </c>
      <c r="Z866" s="9" t="str">
        <f ca="1">IFERROR(sub_stat_v&amp;enchant_true?&amp;IF(G_v_equal_0&gt;0,G_v_brackets,"")&amp;g_e_equal_perfect,"")</f>
        <v/>
      </c>
      <c r="AA866" s="9" t="str">
        <f ca="1">IFERROR(sub_stat_v&amp;enchant_true?&amp;IF(G_v_equal_0&gt;0,G_v_brackets,"")&amp;g_e_equal_perfect,"")</f>
        <v/>
      </c>
      <c r="AB866" s="9" t="str">
        <f ca="1">IFERROR(sub_stat_v&amp;enchant_true?&amp;IF(G_v_equal_0&gt;0,G_v_brackets,"")&amp;g_e_equal_perfect,"")</f>
        <v/>
      </c>
      <c r="AQ866">
        <f>'DB Runes'!O866</f>
        <v>0</v>
      </c>
      <c r="AR866" s="9">
        <f>IF($BI866=A866,VLOOKUP($AQ866,Runes!$AD:$AF,3,FALSE),A866)</f>
        <v>0</v>
      </c>
      <c r="AS866" s="9">
        <f t="shared" si="55"/>
        <v>0</v>
      </c>
      <c r="AT866" s="11" t="str">
        <f>IF($BJ866=AR866,"true",IF('DB Runes'!$C866="{}","",IF(RIGHT(LEFT('DB Runes'!$C866,14),1)="f","false","true")))</f>
        <v>true</v>
      </c>
      <c r="AU866" s="11">
        <f>IFERROR(IF(AS866=0,0,IF(AR866=$BJ866,LEFT(RIGHT('DB Runes'!$C866,LEN('DB Runes'!$C866)-28),LEN('DB Runes'!$F866)-29),IF(AT866="true",LEFT(RIGHT('DB Runes'!$C866,LEN('DB Runes'!$C866)-27),LEN('DB Runes'!$C866)-28),LEFT(RIGHT('DB Runes'!$C866,LEN('DB Runes'!$C866)-28),LEN('DB Runes'!$C866)-29)))),0)</f>
        <v>0</v>
      </c>
      <c r="AV866" s="9">
        <f>IF($BI866=E866,VLOOKUP($AQ866,Runes!$AD:$AF,3,FALSE),E866)</f>
        <v>0</v>
      </c>
      <c r="AW866" s="9">
        <f t="shared" si="56"/>
        <v>0</v>
      </c>
      <c r="AX866" s="11" t="str">
        <f>IF($BJ866=AV866,"true",IF('DB Runes'!$F866="{}","",IF(RIGHT(LEFT('DB Runes'!$F866,14),1)="f","false","true")))</f>
        <v>true</v>
      </c>
      <c r="AY866" s="11">
        <f>IFERROR(IF(AW866=0,0,IF(AV866=$BJ866,LEFT(RIGHT('DB Runes'!$F866,LEN('DB Runes'!$F866)-28),LEN('DB Runes'!$F866)-29),IF(AX866="true",LEFT(RIGHT('DB Runes'!$F866,LEN('DB Runes'!$F866)-27),LEN('DB Runes'!$F866)-28),LEFT(RIGHT('DB Runes'!$F866,LEN('DB Runes'!$F866)-28),LEN('DB Runes'!$F866)-29)))),0)</f>
        <v>0</v>
      </c>
      <c r="AZ866" s="9">
        <f>IF($BI866=I866,VLOOKUP($AQ866,Runes!$AD:$AF,3,FALSE),I866)</f>
        <v>0</v>
      </c>
      <c r="BA866" s="9">
        <f t="shared" si="54"/>
        <v>0</v>
      </c>
      <c r="BB866" s="11" t="str">
        <f>IF($BJ866=AZ866,"true",IF('DB Runes'!$I866="{}","",IF(RIGHT(LEFT('DB Runes'!$I866,14),1)="f","false","true")))</f>
        <v>true</v>
      </c>
      <c r="BC866" s="11">
        <f>IFERROR(IF(BA866=0,0,IF(AZ866=$BJ866,LEFT(RIGHT('DB Runes'!$I866,LEN('DB Runes'!$I866)-28),LEN('DB Runes'!$I866)-29),IF(BB866="true",LEFT(RIGHT('DB Runes'!$I866,LEN('DB Runes'!$I866)-27),LEN('DB Runes'!$I866)-28),LEFT(RIGHT('DB Runes'!$I866,LEN('DB Runes'!$I866)-28),LEN('DB Runes'!$I866)-29)))),0)</f>
        <v>0</v>
      </c>
      <c r="BD866" s="9">
        <f>IF($BI866=M866,VLOOKUP($AQ866,Runes!$AD:$AF,3,FALSE),M866)</f>
        <v>0</v>
      </c>
      <c r="BE866" s="9">
        <f t="shared" si="57"/>
        <v>0</v>
      </c>
      <c r="BF866" s="11" t="str">
        <f>IF($BJ866=BD866,"true",IF('DB Runes'!$L866="{}","",IF(RIGHT(LEFT('DB Runes'!$L866,14),1)="f","false","true")))</f>
        <v>true</v>
      </c>
      <c r="BG866" s="11">
        <f>IFERROR(IF(BE866=0,0,IF(BD866=$BJ866,LEFT(RIGHT('DB Runes'!$L866,LEN('DB Runes'!$L866)-28),LEN('DB Runes'!$L866)-29),IF(BF866="true",LEFT(RIGHT('DB Runes'!$L866,LEN('DB Runes'!$L866)-27),LEN('DB Runes'!$L866)-28),LEFT(RIGHT('DB Runes'!$L866,LEN('DB Runes'!$L866)-28),LEN('DB Runes'!$L866)-29)))),0)</f>
        <v>0</v>
      </c>
      <c r="BH866">
        <f>IFERROR(VLOOKUP($AQ866,Runes!$AM:$AP,4,FALSE),0)</f>
        <v>0</v>
      </c>
      <c r="BI866">
        <f>IFERROR(VLOOKUP($AQ866,Runes!$AD:$AF,2,FALSE),0)</f>
        <v>0</v>
      </c>
      <c r="BJ866">
        <f>IFERROR(VLOOKUP($AQ866,Runes!$AD:$AF,3,FALSE),0)</f>
        <v>0</v>
      </c>
    </row>
    <row r="867" spans="1:62" x14ac:dyDescent="0.25">
      <c r="A867" s="9">
        <f>'DB Runes'!$A867</f>
        <v>0</v>
      </c>
      <c r="B867" s="9">
        <f>'DB Runes'!$B867</f>
        <v>0</v>
      </c>
      <c r="C867" s="9" t="str">
        <f>IF('DB Runes'!$C867="{}","",IF(RIGHT(LEFT('DB Runes'!$C867,14),1)="f","false","true"))</f>
        <v>true</v>
      </c>
      <c r="D867" s="9" t="e">
        <f>IF(C867="","",IF(C867="true",LEFT(RIGHT('DB Runes'!$C867,LEN('DB Runes'!$C867)-27),LEN('DB Runes'!$C867)-28),LEFT(RIGHT('DB Runes'!$C867,LEN('DB Runes'!$C867)-28),LEN('DB Runes'!$C867)-29)))</f>
        <v>#VALUE!</v>
      </c>
      <c r="E867" s="9">
        <f>'DB Runes'!$D867</f>
        <v>0</v>
      </c>
      <c r="F867" s="9">
        <f>'DB Runes'!$E867</f>
        <v>0</v>
      </c>
      <c r="G867" s="9" t="str">
        <f>IF('DB Runes'!$F867="{}","",IF(RIGHT(LEFT('DB Runes'!$F867,14),1)="f","false","true"))</f>
        <v>true</v>
      </c>
      <c r="H867" s="9" t="e">
        <f>IF(G867="","",IF(G867="true",LEFT(RIGHT('DB Runes'!$F867,LEN('DB Runes'!$F867)-27),LEN('DB Runes'!$F867)-28),LEFT(RIGHT('DB Runes'!$F867,LEN('DB Runes'!$F867)-28),LEN('DB Runes'!$F867)-29)))</f>
        <v>#VALUE!</v>
      </c>
      <c r="I867" s="9">
        <f>'DB Runes'!$G867</f>
        <v>0</v>
      </c>
      <c r="J867" s="9">
        <f>'DB Runes'!$H867</f>
        <v>0</v>
      </c>
      <c r="K867" s="9" t="str">
        <f>IF('DB Runes'!$I867="{}","",IF(RIGHT(LEFT('DB Runes'!$I867,14),1)="f","false","true"))</f>
        <v>true</v>
      </c>
      <c r="L867" s="9" t="e">
        <f>IF(K867="","",IF(K867="true",LEFT(RIGHT('DB Runes'!$I867,LEN('DB Runes'!$I867)-27),LEN('DB Runes'!$I867)-28),LEFT(RIGHT('DB Runes'!$I867,LEN('DB Runes'!$I867)-28),LEN('DB Runes'!$I867)-29)))</f>
        <v>#VALUE!</v>
      </c>
      <c r="M867" s="9">
        <f>'DB Runes'!$J867</f>
        <v>0</v>
      </c>
      <c r="N867" s="9">
        <f>'DB Runes'!$K867</f>
        <v>0</v>
      </c>
      <c r="O867" s="9" t="str">
        <f>IF('DB Runes'!$L867="{}","",IF(RIGHT(LEFT('DB Runes'!$L867,14),1)="f","false","true"))</f>
        <v>true</v>
      </c>
      <c r="P867" s="9" t="e">
        <f>IF(O867="","",IF(O867="true",LEFT(RIGHT('DB Runes'!$L867,LEN('DB Runes'!$L867)-27),LEN('DB Runes'!$L867)-28),LEFT(RIGHT('DB Runes'!$L867,LEN('DB Runes'!$L867)-28),LEN('DB Runes'!$L867)-29)))</f>
        <v>#VALUE!</v>
      </c>
      <c r="R867" s="9" t="str">
        <f ca="1">IFERROR(sub_stat_v&amp;enchant_true?&amp;IF(G_v_equal_0&gt;0,G_v_brackets,"")&amp;g_e_equal_perfect,"")</f>
        <v/>
      </c>
      <c r="S867" s="9" t="str">
        <f ca="1">IFERROR(sub_stat_v&amp;enchant_true?&amp;IF(G_v_equal_0&gt;0,G_v_brackets,"")&amp;g_e_equal_perfect,"")</f>
        <v/>
      </c>
      <c r="T867" s="9" t="str">
        <f ca="1">IFERROR(sub_stat_v&amp;enchant_true?&amp;IF(G_v_equal_0&gt;0,G_v_brackets,"")&amp;g_e_equal_perfect,"")</f>
        <v/>
      </c>
      <c r="U867" s="9" t="str">
        <f ca="1">IFERROR(sub_stat_v&amp;enchant_true?&amp;IF(G_v_equal_0&gt;0,G_v_brackets,"")&amp;g_e_equal_perfect,"")</f>
        <v/>
      </c>
      <c r="V867" s="9" t="str">
        <f ca="1">IFERROR(sub_stat_v&amp;enchant_true?&amp;IF(G_v_equal_0&gt;0,G_v_brackets,"")&amp;g_e_equal_perfect,"")</f>
        <v/>
      </c>
      <c r="W867" s="9" t="str">
        <f ca="1">IFERROR(sub_stat_v&amp;enchant_true?&amp;IF(G_v_equal_0&gt;0,G_v_brackets,"")&amp;g_e_equal_perfect,"")</f>
        <v/>
      </c>
      <c r="X867" s="9" t="str">
        <f ca="1">IFERROR(sub_stat_v&amp;enchant_true?&amp;IF(G_v_equal_0&gt;0,G_v_brackets,"")&amp;g_e_equal_perfect,"")</f>
        <v/>
      </c>
      <c r="Y867" s="9" t="str">
        <f ca="1">IFERROR(sub_stat_v&amp;enchant_true?&amp;IF(G_v_equal_0&gt;0,G_v_brackets,"")&amp;g_e_equal_perfect,"")</f>
        <v/>
      </c>
      <c r="Z867" s="9" t="str">
        <f ca="1">IFERROR(sub_stat_v&amp;enchant_true?&amp;IF(G_v_equal_0&gt;0,G_v_brackets,"")&amp;g_e_equal_perfect,"")</f>
        <v/>
      </c>
      <c r="AA867" s="9" t="str">
        <f ca="1">IFERROR(sub_stat_v&amp;enchant_true?&amp;IF(G_v_equal_0&gt;0,G_v_brackets,"")&amp;g_e_equal_perfect,"")</f>
        <v/>
      </c>
      <c r="AB867" s="9" t="str">
        <f ca="1">IFERROR(sub_stat_v&amp;enchant_true?&amp;IF(G_v_equal_0&gt;0,G_v_brackets,"")&amp;g_e_equal_perfect,"")</f>
        <v/>
      </c>
      <c r="AQ867">
        <f>'DB Runes'!O867</f>
        <v>0</v>
      </c>
      <c r="AR867" s="9">
        <f>IF($BI867=A867,VLOOKUP($AQ867,Runes!$AD:$AF,3,FALSE),A867)</f>
        <v>0</v>
      </c>
      <c r="AS867" s="9">
        <f t="shared" si="55"/>
        <v>0</v>
      </c>
      <c r="AT867" s="11" t="str">
        <f>IF($BJ867=AR867,"true",IF('DB Runes'!$C867="{}","",IF(RIGHT(LEFT('DB Runes'!$C867,14),1)="f","false","true")))</f>
        <v>true</v>
      </c>
      <c r="AU867" s="11">
        <f>IFERROR(IF(AS867=0,0,IF(AR867=$BJ867,LEFT(RIGHT('DB Runes'!$C867,LEN('DB Runes'!$C867)-28),LEN('DB Runes'!$F867)-29),IF(AT867="true",LEFT(RIGHT('DB Runes'!$C867,LEN('DB Runes'!$C867)-27),LEN('DB Runes'!$C867)-28),LEFT(RIGHT('DB Runes'!$C867,LEN('DB Runes'!$C867)-28),LEN('DB Runes'!$C867)-29)))),0)</f>
        <v>0</v>
      </c>
      <c r="AV867" s="9">
        <f>IF($BI867=E867,VLOOKUP($AQ867,Runes!$AD:$AF,3,FALSE),E867)</f>
        <v>0</v>
      </c>
      <c r="AW867" s="9">
        <f t="shared" si="56"/>
        <v>0</v>
      </c>
      <c r="AX867" s="11" t="str">
        <f>IF($BJ867=AV867,"true",IF('DB Runes'!$F867="{}","",IF(RIGHT(LEFT('DB Runes'!$F867,14),1)="f","false","true")))</f>
        <v>true</v>
      </c>
      <c r="AY867" s="11">
        <f>IFERROR(IF(AW867=0,0,IF(AV867=$BJ867,LEFT(RIGHT('DB Runes'!$F867,LEN('DB Runes'!$F867)-28),LEN('DB Runes'!$F867)-29),IF(AX867="true",LEFT(RIGHT('DB Runes'!$F867,LEN('DB Runes'!$F867)-27),LEN('DB Runes'!$F867)-28),LEFT(RIGHT('DB Runes'!$F867,LEN('DB Runes'!$F867)-28),LEN('DB Runes'!$F867)-29)))),0)</f>
        <v>0</v>
      </c>
      <c r="AZ867" s="9">
        <f>IF($BI867=I867,VLOOKUP($AQ867,Runes!$AD:$AF,3,FALSE),I867)</f>
        <v>0</v>
      </c>
      <c r="BA867" s="9">
        <f t="shared" si="54"/>
        <v>0</v>
      </c>
      <c r="BB867" s="11" t="str">
        <f>IF($BJ867=AZ867,"true",IF('DB Runes'!$I867="{}","",IF(RIGHT(LEFT('DB Runes'!$I867,14),1)="f","false","true")))</f>
        <v>true</v>
      </c>
      <c r="BC867" s="11">
        <f>IFERROR(IF(BA867=0,0,IF(AZ867=$BJ867,LEFT(RIGHT('DB Runes'!$I867,LEN('DB Runes'!$I867)-28),LEN('DB Runes'!$I867)-29),IF(BB867="true",LEFT(RIGHT('DB Runes'!$I867,LEN('DB Runes'!$I867)-27),LEN('DB Runes'!$I867)-28),LEFT(RIGHT('DB Runes'!$I867,LEN('DB Runes'!$I867)-28),LEN('DB Runes'!$I867)-29)))),0)</f>
        <v>0</v>
      </c>
      <c r="BD867" s="9">
        <f>IF($BI867=M867,VLOOKUP($AQ867,Runes!$AD:$AF,3,FALSE),M867)</f>
        <v>0</v>
      </c>
      <c r="BE867" s="9">
        <f t="shared" si="57"/>
        <v>0</v>
      </c>
      <c r="BF867" s="11" t="str">
        <f>IF($BJ867=BD867,"true",IF('DB Runes'!$L867="{}","",IF(RIGHT(LEFT('DB Runes'!$L867,14),1)="f","false","true")))</f>
        <v>true</v>
      </c>
      <c r="BG867" s="11">
        <f>IFERROR(IF(BE867=0,0,IF(BD867=$BJ867,LEFT(RIGHT('DB Runes'!$L867,LEN('DB Runes'!$L867)-28),LEN('DB Runes'!$L867)-29),IF(BF867="true",LEFT(RIGHT('DB Runes'!$L867,LEN('DB Runes'!$L867)-27),LEN('DB Runes'!$L867)-28),LEFT(RIGHT('DB Runes'!$L867,LEN('DB Runes'!$L867)-28),LEN('DB Runes'!$L867)-29)))),0)</f>
        <v>0</v>
      </c>
      <c r="BH867">
        <f>IFERROR(VLOOKUP($AQ867,Runes!$AM:$AP,4,FALSE),0)</f>
        <v>0</v>
      </c>
      <c r="BI867">
        <f>IFERROR(VLOOKUP($AQ867,Runes!$AD:$AF,2,FALSE),0)</f>
        <v>0</v>
      </c>
      <c r="BJ867">
        <f>IFERROR(VLOOKUP($AQ867,Runes!$AD:$AF,3,FALSE),0)</f>
        <v>0</v>
      </c>
    </row>
    <row r="868" spans="1:62" x14ac:dyDescent="0.25">
      <c r="A868" s="9">
        <f>'DB Runes'!$A868</f>
        <v>0</v>
      </c>
      <c r="B868" s="9">
        <f>'DB Runes'!$B868</f>
        <v>0</v>
      </c>
      <c r="C868" s="9" t="str">
        <f>IF('DB Runes'!$C868="{}","",IF(RIGHT(LEFT('DB Runes'!$C868,14),1)="f","false","true"))</f>
        <v>true</v>
      </c>
      <c r="D868" s="9" t="e">
        <f>IF(C868="","",IF(C868="true",LEFT(RIGHT('DB Runes'!$C868,LEN('DB Runes'!$C868)-27),LEN('DB Runes'!$C868)-28),LEFT(RIGHT('DB Runes'!$C868,LEN('DB Runes'!$C868)-28),LEN('DB Runes'!$C868)-29)))</f>
        <v>#VALUE!</v>
      </c>
      <c r="E868" s="9">
        <f>'DB Runes'!$D868</f>
        <v>0</v>
      </c>
      <c r="F868" s="9">
        <f>'DB Runes'!$E868</f>
        <v>0</v>
      </c>
      <c r="G868" s="9" t="str">
        <f>IF('DB Runes'!$F868="{}","",IF(RIGHT(LEFT('DB Runes'!$F868,14),1)="f","false","true"))</f>
        <v>true</v>
      </c>
      <c r="H868" s="9" t="e">
        <f>IF(G868="","",IF(G868="true",LEFT(RIGHT('DB Runes'!$F868,LEN('DB Runes'!$F868)-27),LEN('DB Runes'!$F868)-28),LEFT(RIGHT('DB Runes'!$F868,LEN('DB Runes'!$F868)-28),LEN('DB Runes'!$F868)-29)))</f>
        <v>#VALUE!</v>
      </c>
      <c r="I868" s="9">
        <f>'DB Runes'!$G868</f>
        <v>0</v>
      </c>
      <c r="J868" s="9">
        <f>'DB Runes'!$H868</f>
        <v>0</v>
      </c>
      <c r="K868" s="9" t="str">
        <f>IF('DB Runes'!$I868="{}","",IF(RIGHT(LEFT('DB Runes'!$I868,14),1)="f","false","true"))</f>
        <v>true</v>
      </c>
      <c r="L868" s="9" t="e">
        <f>IF(K868="","",IF(K868="true",LEFT(RIGHT('DB Runes'!$I868,LEN('DB Runes'!$I868)-27),LEN('DB Runes'!$I868)-28),LEFT(RIGHT('DB Runes'!$I868,LEN('DB Runes'!$I868)-28),LEN('DB Runes'!$I868)-29)))</f>
        <v>#VALUE!</v>
      </c>
      <c r="M868" s="9">
        <f>'DB Runes'!$J868</f>
        <v>0</v>
      </c>
      <c r="N868" s="9">
        <f>'DB Runes'!$K868</f>
        <v>0</v>
      </c>
      <c r="O868" s="9" t="str">
        <f>IF('DB Runes'!$L868="{}","",IF(RIGHT(LEFT('DB Runes'!$L868,14),1)="f","false","true"))</f>
        <v>true</v>
      </c>
      <c r="P868" s="9" t="e">
        <f>IF(O868="","",IF(O868="true",LEFT(RIGHT('DB Runes'!$L868,LEN('DB Runes'!$L868)-27),LEN('DB Runes'!$L868)-28),LEFT(RIGHT('DB Runes'!$L868,LEN('DB Runes'!$L868)-28),LEN('DB Runes'!$L868)-29)))</f>
        <v>#VALUE!</v>
      </c>
      <c r="R868" s="9" t="str">
        <f ca="1">IFERROR(sub_stat_v&amp;enchant_true?&amp;IF(G_v_equal_0&gt;0,G_v_brackets,"")&amp;g_e_equal_perfect,"")</f>
        <v/>
      </c>
      <c r="S868" s="9" t="str">
        <f ca="1">IFERROR(sub_stat_v&amp;enchant_true?&amp;IF(G_v_equal_0&gt;0,G_v_brackets,"")&amp;g_e_equal_perfect,"")</f>
        <v/>
      </c>
      <c r="T868" s="9" t="str">
        <f ca="1">IFERROR(sub_stat_v&amp;enchant_true?&amp;IF(G_v_equal_0&gt;0,G_v_brackets,"")&amp;g_e_equal_perfect,"")</f>
        <v/>
      </c>
      <c r="U868" s="9" t="str">
        <f ca="1">IFERROR(sub_stat_v&amp;enchant_true?&amp;IF(G_v_equal_0&gt;0,G_v_brackets,"")&amp;g_e_equal_perfect,"")</f>
        <v/>
      </c>
      <c r="V868" s="9" t="str">
        <f ca="1">IFERROR(sub_stat_v&amp;enchant_true?&amp;IF(G_v_equal_0&gt;0,G_v_brackets,"")&amp;g_e_equal_perfect,"")</f>
        <v/>
      </c>
      <c r="W868" s="9" t="str">
        <f ca="1">IFERROR(sub_stat_v&amp;enchant_true?&amp;IF(G_v_equal_0&gt;0,G_v_brackets,"")&amp;g_e_equal_perfect,"")</f>
        <v/>
      </c>
      <c r="X868" s="9" t="str">
        <f ca="1">IFERROR(sub_stat_v&amp;enchant_true?&amp;IF(G_v_equal_0&gt;0,G_v_brackets,"")&amp;g_e_equal_perfect,"")</f>
        <v/>
      </c>
      <c r="Y868" s="9" t="str">
        <f ca="1">IFERROR(sub_stat_v&amp;enchant_true?&amp;IF(G_v_equal_0&gt;0,G_v_brackets,"")&amp;g_e_equal_perfect,"")</f>
        <v/>
      </c>
      <c r="Z868" s="9" t="str">
        <f ca="1">IFERROR(sub_stat_v&amp;enchant_true?&amp;IF(G_v_equal_0&gt;0,G_v_brackets,"")&amp;g_e_equal_perfect,"")</f>
        <v/>
      </c>
      <c r="AA868" s="9" t="str">
        <f ca="1">IFERROR(sub_stat_v&amp;enchant_true?&amp;IF(G_v_equal_0&gt;0,G_v_brackets,"")&amp;g_e_equal_perfect,"")</f>
        <v/>
      </c>
      <c r="AB868" s="9" t="str">
        <f ca="1">IFERROR(sub_stat_v&amp;enchant_true?&amp;IF(G_v_equal_0&gt;0,G_v_brackets,"")&amp;g_e_equal_perfect,"")</f>
        <v/>
      </c>
      <c r="AQ868">
        <f>'DB Runes'!O868</f>
        <v>0</v>
      </c>
      <c r="AR868" s="9">
        <f>IF($BI868=A868,VLOOKUP($AQ868,Runes!$AD:$AF,3,FALSE),A868)</f>
        <v>0</v>
      </c>
      <c r="AS868" s="9">
        <f t="shared" si="55"/>
        <v>0</v>
      </c>
      <c r="AT868" s="11" t="str">
        <f>IF($BJ868=AR868,"true",IF('DB Runes'!$C868="{}","",IF(RIGHT(LEFT('DB Runes'!$C868,14),1)="f","false","true")))</f>
        <v>true</v>
      </c>
      <c r="AU868" s="11">
        <f>IFERROR(IF(AS868=0,0,IF(AR868=$BJ868,LEFT(RIGHT('DB Runes'!$C868,LEN('DB Runes'!$C868)-28),LEN('DB Runes'!$F868)-29),IF(AT868="true",LEFT(RIGHT('DB Runes'!$C868,LEN('DB Runes'!$C868)-27),LEN('DB Runes'!$C868)-28),LEFT(RIGHT('DB Runes'!$C868,LEN('DB Runes'!$C868)-28),LEN('DB Runes'!$C868)-29)))),0)</f>
        <v>0</v>
      </c>
      <c r="AV868" s="9">
        <f>IF($BI868=E868,VLOOKUP($AQ868,Runes!$AD:$AF,3,FALSE),E868)</f>
        <v>0</v>
      </c>
      <c r="AW868" s="9">
        <f t="shared" si="56"/>
        <v>0</v>
      </c>
      <c r="AX868" s="11" t="str">
        <f>IF($BJ868=AV868,"true",IF('DB Runes'!$F868="{}","",IF(RIGHT(LEFT('DB Runes'!$F868,14),1)="f","false","true")))</f>
        <v>true</v>
      </c>
      <c r="AY868" s="11">
        <f>IFERROR(IF(AW868=0,0,IF(AV868=$BJ868,LEFT(RIGHT('DB Runes'!$F868,LEN('DB Runes'!$F868)-28),LEN('DB Runes'!$F868)-29),IF(AX868="true",LEFT(RIGHT('DB Runes'!$F868,LEN('DB Runes'!$F868)-27),LEN('DB Runes'!$F868)-28),LEFT(RIGHT('DB Runes'!$F868,LEN('DB Runes'!$F868)-28),LEN('DB Runes'!$F868)-29)))),0)</f>
        <v>0</v>
      </c>
      <c r="AZ868" s="9">
        <f>IF($BI868=I868,VLOOKUP($AQ868,Runes!$AD:$AF,3,FALSE),I868)</f>
        <v>0</v>
      </c>
      <c r="BA868" s="9">
        <f t="shared" si="54"/>
        <v>0</v>
      </c>
      <c r="BB868" s="11" t="str">
        <f>IF($BJ868=AZ868,"true",IF('DB Runes'!$I868="{}","",IF(RIGHT(LEFT('DB Runes'!$I868,14),1)="f","false","true")))</f>
        <v>true</v>
      </c>
      <c r="BC868" s="11">
        <f>IFERROR(IF(BA868=0,0,IF(AZ868=$BJ868,LEFT(RIGHT('DB Runes'!$I868,LEN('DB Runes'!$I868)-28),LEN('DB Runes'!$I868)-29),IF(BB868="true",LEFT(RIGHT('DB Runes'!$I868,LEN('DB Runes'!$I868)-27),LEN('DB Runes'!$I868)-28),LEFT(RIGHT('DB Runes'!$I868,LEN('DB Runes'!$I868)-28),LEN('DB Runes'!$I868)-29)))),0)</f>
        <v>0</v>
      </c>
      <c r="BD868" s="9">
        <f>IF($BI868=M868,VLOOKUP($AQ868,Runes!$AD:$AF,3,FALSE),M868)</f>
        <v>0</v>
      </c>
      <c r="BE868" s="9">
        <f t="shared" si="57"/>
        <v>0</v>
      </c>
      <c r="BF868" s="11" t="str">
        <f>IF($BJ868=BD868,"true",IF('DB Runes'!$L868="{}","",IF(RIGHT(LEFT('DB Runes'!$L868,14),1)="f","false","true")))</f>
        <v>true</v>
      </c>
      <c r="BG868" s="11">
        <f>IFERROR(IF(BE868=0,0,IF(BD868=$BJ868,LEFT(RIGHT('DB Runes'!$L868,LEN('DB Runes'!$L868)-28),LEN('DB Runes'!$L868)-29),IF(BF868="true",LEFT(RIGHT('DB Runes'!$L868,LEN('DB Runes'!$L868)-27),LEN('DB Runes'!$L868)-28),LEFT(RIGHT('DB Runes'!$L868,LEN('DB Runes'!$L868)-28),LEN('DB Runes'!$L868)-29)))),0)</f>
        <v>0</v>
      </c>
      <c r="BH868">
        <f>IFERROR(VLOOKUP($AQ868,Runes!$AM:$AP,4,FALSE),0)</f>
        <v>0</v>
      </c>
      <c r="BI868">
        <f>IFERROR(VLOOKUP($AQ868,Runes!$AD:$AF,2,FALSE),0)</f>
        <v>0</v>
      </c>
      <c r="BJ868">
        <f>IFERROR(VLOOKUP($AQ868,Runes!$AD:$AF,3,FALSE),0)</f>
        <v>0</v>
      </c>
    </row>
    <row r="869" spans="1:62" x14ac:dyDescent="0.25">
      <c r="A869" s="9">
        <f>'DB Runes'!$A869</f>
        <v>0</v>
      </c>
      <c r="B869" s="9">
        <f>'DB Runes'!$B869</f>
        <v>0</v>
      </c>
      <c r="C869" s="9" t="str">
        <f>IF('DB Runes'!$C869="{}","",IF(RIGHT(LEFT('DB Runes'!$C869,14),1)="f","false","true"))</f>
        <v>true</v>
      </c>
      <c r="D869" s="9" t="e">
        <f>IF(C869="","",IF(C869="true",LEFT(RIGHT('DB Runes'!$C869,LEN('DB Runes'!$C869)-27),LEN('DB Runes'!$C869)-28),LEFT(RIGHT('DB Runes'!$C869,LEN('DB Runes'!$C869)-28),LEN('DB Runes'!$C869)-29)))</f>
        <v>#VALUE!</v>
      </c>
      <c r="E869" s="9">
        <f>'DB Runes'!$D869</f>
        <v>0</v>
      </c>
      <c r="F869" s="9">
        <f>'DB Runes'!$E869</f>
        <v>0</v>
      </c>
      <c r="G869" s="9" t="str">
        <f>IF('DB Runes'!$F869="{}","",IF(RIGHT(LEFT('DB Runes'!$F869,14),1)="f","false","true"))</f>
        <v>true</v>
      </c>
      <c r="H869" s="9" t="e">
        <f>IF(G869="","",IF(G869="true",LEFT(RIGHT('DB Runes'!$F869,LEN('DB Runes'!$F869)-27),LEN('DB Runes'!$F869)-28),LEFT(RIGHT('DB Runes'!$F869,LEN('DB Runes'!$F869)-28),LEN('DB Runes'!$F869)-29)))</f>
        <v>#VALUE!</v>
      </c>
      <c r="I869" s="9">
        <f>'DB Runes'!$G869</f>
        <v>0</v>
      </c>
      <c r="J869" s="9">
        <f>'DB Runes'!$H869</f>
        <v>0</v>
      </c>
      <c r="K869" s="9" t="str">
        <f>IF('DB Runes'!$I869="{}","",IF(RIGHT(LEFT('DB Runes'!$I869,14),1)="f","false","true"))</f>
        <v>true</v>
      </c>
      <c r="L869" s="9" t="e">
        <f>IF(K869="","",IF(K869="true",LEFT(RIGHT('DB Runes'!$I869,LEN('DB Runes'!$I869)-27),LEN('DB Runes'!$I869)-28),LEFT(RIGHT('DB Runes'!$I869,LEN('DB Runes'!$I869)-28),LEN('DB Runes'!$I869)-29)))</f>
        <v>#VALUE!</v>
      </c>
      <c r="M869" s="9">
        <f>'DB Runes'!$J869</f>
        <v>0</v>
      </c>
      <c r="N869" s="9">
        <f>'DB Runes'!$K869</f>
        <v>0</v>
      </c>
      <c r="O869" s="9" t="str">
        <f>IF('DB Runes'!$L869="{}","",IF(RIGHT(LEFT('DB Runes'!$L869,14),1)="f","false","true"))</f>
        <v>true</v>
      </c>
      <c r="P869" s="9" t="e">
        <f>IF(O869="","",IF(O869="true",LEFT(RIGHT('DB Runes'!$L869,LEN('DB Runes'!$L869)-27),LEN('DB Runes'!$L869)-28),LEFT(RIGHT('DB Runes'!$L869,LEN('DB Runes'!$L869)-28),LEN('DB Runes'!$L869)-29)))</f>
        <v>#VALUE!</v>
      </c>
      <c r="R869" s="9" t="str">
        <f ca="1">IFERROR(sub_stat_v&amp;enchant_true?&amp;IF(G_v_equal_0&gt;0,G_v_brackets,"")&amp;g_e_equal_perfect,"")</f>
        <v/>
      </c>
      <c r="S869" s="9" t="str">
        <f ca="1">IFERROR(sub_stat_v&amp;enchant_true?&amp;IF(G_v_equal_0&gt;0,G_v_brackets,"")&amp;g_e_equal_perfect,"")</f>
        <v/>
      </c>
      <c r="T869" s="9" t="str">
        <f ca="1">IFERROR(sub_stat_v&amp;enchant_true?&amp;IF(G_v_equal_0&gt;0,G_v_brackets,"")&amp;g_e_equal_perfect,"")</f>
        <v/>
      </c>
      <c r="U869" s="9" t="str">
        <f ca="1">IFERROR(sub_stat_v&amp;enchant_true?&amp;IF(G_v_equal_0&gt;0,G_v_brackets,"")&amp;g_e_equal_perfect,"")</f>
        <v/>
      </c>
      <c r="V869" s="9" t="str">
        <f ca="1">IFERROR(sub_stat_v&amp;enchant_true?&amp;IF(G_v_equal_0&gt;0,G_v_brackets,"")&amp;g_e_equal_perfect,"")</f>
        <v/>
      </c>
      <c r="W869" s="9" t="str">
        <f ca="1">IFERROR(sub_stat_v&amp;enchant_true?&amp;IF(G_v_equal_0&gt;0,G_v_brackets,"")&amp;g_e_equal_perfect,"")</f>
        <v/>
      </c>
      <c r="X869" s="9" t="str">
        <f ca="1">IFERROR(sub_stat_v&amp;enchant_true?&amp;IF(G_v_equal_0&gt;0,G_v_brackets,"")&amp;g_e_equal_perfect,"")</f>
        <v/>
      </c>
      <c r="Y869" s="9" t="str">
        <f ca="1">IFERROR(sub_stat_v&amp;enchant_true?&amp;IF(G_v_equal_0&gt;0,G_v_brackets,"")&amp;g_e_equal_perfect,"")</f>
        <v/>
      </c>
      <c r="Z869" s="9" t="str">
        <f ca="1">IFERROR(sub_stat_v&amp;enchant_true?&amp;IF(G_v_equal_0&gt;0,G_v_brackets,"")&amp;g_e_equal_perfect,"")</f>
        <v/>
      </c>
      <c r="AA869" s="9" t="str">
        <f ca="1">IFERROR(sub_stat_v&amp;enchant_true?&amp;IF(G_v_equal_0&gt;0,G_v_brackets,"")&amp;g_e_equal_perfect,"")</f>
        <v/>
      </c>
      <c r="AB869" s="9" t="str">
        <f ca="1">IFERROR(sub_stat_v&amp;enchant_true?&amp;IF(G_v_equal_0&gt;0,G_v_brackets,"")&amp;g_e_equal_perfect,"")</f>
        <v/>
      </c>
      <c r="AQ869">
        <f>'DB Runes'!O869</f>
        <v>0</v>
      </c>
      <c r="AR869" s="9">
        <f>IF($BI869=A869,VLOOKUP($AQ869,Runes!$AD:$AF,3,FALSE),A869)</f>
        <v>0</v>
      </c>
      <c r="AS869" s="9">
        <f t="shared" si="55"/>
        <v>0</v>
      </c>
      <c r="AT869" s="11" t="str">
        <f>IF($BJ869=AR869,"true",IF('DB Runes'!$C869="{}","",IF(RIGHT(LEFT('DB Runes'!$C869,14),1)="f","false","true")))</f>
        <v>true</v>
      </c>
      <c r="AU869" s="11">
        <f>IFERROR(IF(AS869=0,0,IF(AR869=$BJ869,LEFT(RIGHT('DB Runes'!$C869,LEN('DB Runes'!$C869)-28),LEN('DB Runes'!$F869)-29),IF(AT869="true",LEFT(RIGHT('DB Runes'!$C869,LEN('DB Runes'!$C869)-27),LEN('DB Runes'!$C869)-28),LEFT(RIGHT('DB Runes'!$C869,LEN('DB Runes'!$C869)-28),LEN('DB Runes'!$C869)-29)))),0)</f>
        <v>0</v>
      </c>
      <c r="AV869" s="9">
        <f>IF($BI869=E869,VLOOKUP($AQ869,Runes!$AD:$AF,3,FALSE),E869)</f>
        <v>0</v>
      </c>
      <c r="AW869" s="9">
        <f t="shared" si="56"/>
        <v>0</v>
      </c>
      <c r="AX869" s="11" t="str">
        <f>IF($BJ869=AV869,"true",IF('DB Runes'!$F869="{}","",IF(RIGHT(LEFT('DB Runes'!$F869,14),1)="f","false","true")))</f>
        <v>true</v>
      </c>
      <c r="AY869" s="11">
        <f>IFERROR(IF(AW869=0,0,IF(AV869=$BJ869,LEFT(RIGHT('DB Runes'!$F869,LEN('DB Runes'!$F869)-28),LEN('DB Runes'!$F869)-29),IF(AX869="true",LEFT(RIGHT('DB Runes'!$F869,LEN('DB Runes'!$F869)-27),LEN('DB Runes'!$F869)-28),LEFT(RIGHT('DB Runes'!$F869,LEN('DB Runes'!$F869)-28),LEN('DB Runes'!$F869)-29)))),0)</f>
        <v>0</v>
      </c>
      <c r="AZ869" s="9">
        <f>IF($BI869=I869,VLOOKUP($AQ869,Runes!$AD:$AF,3,FALSE),I869)</f>
        <v>0</v>
      </c>
      <c r="BA869" s="9">
        <f t="shared" si="54"/>
        <v>0</v>
      </c>
      <c r="BB869" s="11" t="str">
        <f>IF($BJ869=AZ869,"true",IF('DB Runes'!$I869="{}","",IF(RIGHT(LEFT('DB Runes'!$I869,14),1)="f","false","true")))</f>
        <v>true</v>
      </c>
      <c r="BC869" s="11">
        <f>IFERROR(IF(BA869=0,0,IF(AZ869=$BJ869,LEFT(RIGHT('DB Runes'!$I869,LEN('DB Runes'!$I869)-28),LEN('DB Runes'!$I869)-29),IF(BB869="true",LEFT(RIGHT('DB Runes'!$I869,LEN('DB Runes'!$I869)-27),LEN('DB Runes'!$I869)-28),LEFT(RIGHT('DB Runes'!$I869,LEN('DB Runes'!$I869)-28),LEN('DB Runes'!$I869)-29)))),0)</f>
        <v>0</v>
      </c>
      <c r="BD869" s="9">
        <f>IF($BI869=M869,VLOOKUP($AQ869,Runes!$AD:$AF,3,FALSE),M869)</f>
        <v>0</v>
      </c>
      <c r="BE869" s="9">
        <f t="shared" si="57"/>
        <v>0</v>
      </c>
      <c r="BF869" s="11" t="str">
        <f>IF($BJ869=BD869,"true",IF('DB Runes'!$L869="{}","",IF(RIGHT(LEFT('DB Runes'!$L869,14),1)="f","false","true")))</f>
        <v>true</v>
      </c>
      <c r="BG869" s="11">
        <f>IFERROR(IF(BE869=0,0,IF(BD869=$BJ869,LEFT(RIGHT('DB Runes'!$L869,LEN('DB Runes'!$L869)-28),LEN('DB Runes'!$L869)-29),IF(BF869="true",LEFT(RIGHT('DB Runes'!$L869,LEN('DB Runes'!$L869)-27),LEN('DB Runes'!$L869)-28),LEFT(RIGHT('DB Runes'!$L869,LEN('DB Runes'!$L869)-28),LEN('DB Runes'!$L869)-29)))),0)</f>
        <v>0</v>
      </c>
      <c r="BH869">
        <f>IFERROR(VLOOKUP($AQ869,Runes!$AM:$AP,4,FALSE),0)</f>
        <v>0</v>
      </c>
      <c r="BI869">
        <f>IFERROR(VLOOKUP($AQ869,Runes!$AD:$AF,2,FALSE),0)</f>
        <v>0</v>
      </c>
      <c r="BJ869">
        <f>IFERROR(VLOOKUP($AQ869,Runes!$AD:$AF,3,FALSE),0)</f>
        <v>0</v>
      </c>
    </row>
    <row r="870" spans="1:62" x14ac:dyDescent="0.25">
      <c r="A870" s="9">
        <f>'DB Runes'!$A870</f>
        <v>0</v>
      </c>
      <c r="B870" s="9">
        <f>'DB Runes'!$B870</f>
        <v>0</v>
      </c>
      <c r="C870" s="9" t="str">
        <f>IF('DB Runes'!$C870="{}","",IF(RIGHT(LEFT('DB Runes'!$C870,14),1)="f","false","true"))</f>
        <v>true</v>
      </c>
      <c r="D870" s="9" t="e">
        <f>IF(C870="","",IF(C870="true",LEFT(RIGHT('DB Runes'!$C870,LEN('DB Runes'!$C870)-27),LEN('DB Runes'!$C870)-28),LEFT(RIGHT('DB Runes'!$C870,LEN('DB Runes'!$C870)-28),LEN('DB Runes'!$C870)-29)))</f>
        <v>#VALUE!</v>
      </c>
      <c r="E870" s="9">
        <f>'DB Runes'!$D870</f>
        <v>0</v>
      </c>
      <c r="F870" s="9">
        <f>'DB Runes'!$E870</f>
        <v>0</v>
      </c>
      <c r="G870" s="9" t="str">
        <f>IF('DB Runes'!$F870="{}","",IF(RIGHT(LEFT('DB Runes'!$F870,14),1)="f","false","true"))</f>
        <v>true</v>
      </c>
      <c r="H870" s="9" t="e">
        <f>IF(G870="","",IF(G870="true",LEFT(RIGHT('DB Runes'!$F870,LEN('DB Runes'!$F870)-27),LEN('DB Runes'!$F870)-28),LEFT(RIGHT('DB Runes'!$F870,LEN('DB Runes'!$F870)-28),LEN('DB Runes'!$F870)-29)))</f>
        <v>#VALUE!</v>
      </c>
      <c r="I870" s="9">
        <f>'DB Runes'!$G870</f>
        <v>0</v>
      </c>
      <c r="J870" s="9">
        <f>'DB Runes'!$H870</f>
        <v>0</v>
      </c>
      <c r="K870" s="9" t="str">
        <f>IF('DB Runes'!$I870="{}","",IF(RIGHT(LEFT('DB Runes'!$I870,14),1)="f","false","true"))</f>
        <v>true</v>
      </c>
      <c r="L870" s="9" t="e">
        <f>IF(K870="","",IF(K870="true",LEFT(RIGHT('DB Runes'!$I870,LEN('DB Runes'!$I870)-27),LEN('DB Runes'!$I870)-28),LEFT(RIGHT('DB Runes'!$I870,LEN('DB Runes'!$I870)-28),LEN('DB Runes'!$I870)-29)))</f>
        <v>#VALUE!</v>
      </c>
      <c r="M870" s="9">
        <f>'DB Runes'!$J870</f>
        <v>0</v>
      </c>
      <c r="N870" s="9">
        <f>'DB Runes'!$K870</f>
        <v>0</v>
      </c>
      <c r="O870" s="9" t="str">
        <f>IF('DB Runes'!$L870="{}","",IF(RIGHT(LEFT('DB Runes'!$L870,14),1)="f","false","true"))</f>
        <v>true</v>
      </c>
      <c r="P870" s="9" t="e">
        <f>IF(O870="","",IF(O870="true",LEFT(RIGHT('DB Runes'!$L870,LEN('DB Runes'!$L870)-27),LEN('DB Runes'!$L870)-28),LEFT(RIGHT('DB Runes'!$L870,LEN('DB Runes'!$L870)-28),LEN('DB Runes'!$L870)-29)))</f>
        <v>#VALUE!</v>
      </c>
      <c r="R870" s="9" t="str">
        <f ca="1">IFERROR(sub_stat_v&amp;enchant_true?&amp;IF(G_v_equal_0&gt;0,G_v_brackets,"")&amp;g_e_equal_perfect,"")</f>
        <v/>
      </c>
      <c r="S870" s="9" t="str">
        <f ca="1">IFERROR(sub_stat_v&amp;enchant_true?&amp;IF(G_v_equal_0&gt;0,G_v_brackets,"")&amp;g_e_equal_perfect,"")</f>
        <v/>
      </c>
      <c r="T870" s="9" t="str">
        <f ca="1">IFERROR(sub_stat_v&amp;enchant_true?&amp;IF(G_v_equal_0&gt;0,G_v_brackets,"")&amp;g_e_equal_perfect,"")</f>
        <v/>
      </c>
      <c r="U870" s="9" t="str">
        <f ca="1">IFERROR(sub_stat_v&amp;enchant_true?&amp;IF(G_v_equal_0&gt;0,G_v_brackets,"")&amp;g_e_equal_perfect,"")</f>
        <v/>
      </c>
      <c r="V870" s="9" t="str">
        <f ca="1">IFERROR(sub_stat_v&amp;enchant_true?&amp;IF(G_v_equal_0&gt;0,G_v_brackets,"")&amp;g_e_equal_perfect,"")</f>
        <v/>
      </c>
      <c r="W870" s="9" t="str">
        <f ca="1">IFERROR(sub_stat_v&amp;enchant_true?&amp;IF(G_v_equal_0&gt;0,G_v_brackets,"")&amp;g_e_equal_perfect,"")</f>
        <v/>
      </c>
      <c r="X870" s="9" t="str">
        <f ca="1">IFERROR(sub_stat_v&amp;enchant_true?&amp;IF(G_v_equal_0&gt;0,G_v_brackets,"")&amp;g_e_equal_perfect,"")</f>
        <v/>
      </c>
      <c r="Y870" s="9" t="str">
        <f ca="1">IFERROR(sub_stat_v&amp;enchant_true?&amp;IF(G_v_equal_0&gt;0,G_v_brackets,"")&amp;g_e_equal_perfect,"")</f>
        <v/>
      </c>
      <c r="Z870" s="9" t="str">
        <f ca="1">IFERROR(sub_stat_v&amp;enchant_true?&amp;IF(G_v_equal_0&gt;0,G_v_brackets,"")&amp;g_e_equal_perfect,"")</f>
        <v/>
      </c>
      <c r="AA870" s="9" t="str">
        <f ca="1">IFERROR(sub_stat_v&amp;enchant_true?&amp;IF(G_v_equal_0&gt;0,G_v_brackets,"")&amp;g_e_equal_perfect,"")</f>
        <v/>
      </c>
      <c r="AB870" s="9" t="str">
        <f ca="1">IFERROR(sub_stat_v&amp;enchant_true?&amp;IF(G_v_equal_0&gt;0,G_v_brackets,"")&amp;g_e_equal_perfect,"")</f>
        <v/>
      </c>
      <c r="AQ870">
        <f>'DB Runes'!O870</f>
        <v>0</v>
      </c>
      <c r="AR870" s="9">
        <f>IF($BI870=A870,VLOOKUP($AQ870,Runes!$AD:$AF,3,FALSE),A870)</f>
        <v>0</v>
      </c>
      <c r="AS870" s="9">
        <f t="shared" si="55"/>
        <v>0</v>
      </c>
      <c r="AT870" s="11" t="str">
        <f>IF($BJ870=AR870,"true",IF('DB Runes'!$C870="{}","",IF(RIGHT(LEFT('DB Runes'!$C870,14),1)="f","false","true")))</f>
        <v>true</v>
      </c>
      <c r="AU870" s="11">
        <f>IFERROR(IF(AS870=0,0,IF(AR870=$BJ870,LEFT(RIGHT('DB Runes'!$C870,LEN('DB Runes'!$C870)-28),LEN('DB Runes'!$F870)-29),IF(AT870="true",LEFT(RIGHT('DB Runes'!$C870,LEN('DB Runes'!$C870)-27),LEN('DB Runes'!$C870)-28),LEFT(RIGHT('DB Runes'!$C870,LEN('DB Runes'!$C870)-28),LEN('DB Runes'!$C870)-29)))),0)</f>
        <v>0</v>
      </c>
      <c r="AV870" s="9">
        <f>IF($BI870=E870,VLOOKUP($AQ870,Runes!$AD:$AF,3,FALSE),E870)</f>
        <v>0</v>
      </c>
      <c r="AW870" s="9">
        <f t="shared" si="56"/>
        <v>0</v>
      </c>
      <c r="AX870" s="11" t="str">
        <f>IF($BJ870=AV870,"true",IF('DB Runes'!$F870="{}","",IF(RIGHT(LEFT('DB Runes'!$F870,14),1)="f","false","true")))</f>
        <v>true</v>
      </c>
      <c r="AY870" s="11">
        <f>IFERROR(IF(AW870=0,0,IF(AV870=$BJ870,LEFT(RIGHT('DB Runes'!$F870,LEN('DB Runes'!$F870)-28),LEN('DB Runes'!$F870)-29),IF(AX870="true",LEFT(RIGHT('DB Runes'!$F870,LEN('DB Runes'!$F870)-27),LEN('DB Runes'!$F870)-28),LEFT(RIGHT('DB Runes'!$F870,LEN('DB Runes'!$F870)-28),LEN('DB Runes'!$F870)-29)))),0)</f>
        <v>0</v>
      </c>
      <c r="AZ870" s="9">
        <f>IF($BI870=I870,VLOOKUP($AQ870,Runes!$AD:$AF,3,FALSE),I870)</f>
        <v>0</v>
      </c>
      <c r="BA870" s="9">
        <f t="shared" si="54"/>
        <v>0</v>
      </c>
      <c r="BB870" s="11" t="str">
        <f>IF($BJ870=AZ870,"true",IF('DB Runes'!$I870="{}","",IF(RIGHT(LEFT('DB Runes'!$I870,14),1)="f","false","true")))</f>
        <v>true</v>
      </c>
      <c r="BC870" s="11">
        <f>IFERROR(IF(BA870=0,0,IF(AZ870=$BJ870,LEFT(RIGHT('DB Runes'!$I870,LEN('DB Runes'!$I870)-28),LEN('DB Runes'!$I870)-29),IF(BB870="true",LEFT(RIGHT('DB Runes'!$I870,LEN('DB Runes'!$I870)-27),LEN('DB Runes'!$I870)-28),LEFT(RIGHT('DB Runes'!$I870,LEN('DB Runes'!$I870)-28),LEN('DB Runes'!$I870)-29)))),0)</f>
        <v>0</v>
      </c>
      <c r="BD870" s="9">
        <f>IF($BI870=M870,VLOOKUP($AQ870,Runes!$AD:$AF,3,FALSE),M870)</f>
        <v>0</v>
      </c>
      <c r="BE870" s="9">
        <f t="shared" si="57"/>
        <v>0</v>
      </c>
      <c r="BF870" s="11" t="str">
        <f>IF($BJ870=BD870,"true",IF('DB Runes'!$L870="{}","",IF(RIGHT(LEFT('DB Runes'!$L870,14),1)="f","false","true")))</f>
        <v>true</v>
      </c>
      <c r="BG870" s="11">
        <f>IFERROR(IF(BE870=0,0,IF(BD870=$BJ870,LEFT(RIGHT('DB Runes'!$L870,LEN('DB Runes'!$L870)-28),LEN('DB Runes'!$L870)-29),IF(BF870="true",LEFT(RIGHT('DB Runes'!$L870,LEN('DB Runes'!$L870)-27),LEN('DB Runes'!$L870)-28),LEFT(RIGHT('DB Runes'!$L870,LEN('DB Runes'!$L870)-28),LEN('DB Runes'!$L870)-29)))),0)</f>
        <v>0</v>
      </c>
      <c r="BH870">
        <f>IFERROR(VLOOKUP($AQ870,Runes!$AM:$AP,4,FALSE),0)</f>
        <v>0</v>
      </c>
      <c r="BI870">
        <f>IFERROR(VLOOKUP($AQ870,Runes!$AD:$AF,2,FALSE),0)</f>
        <v>0</v>
      </c>
      <c r="BJ870">
        <f>IFERROR(VLOOKUP($AQ870,Runes!$AD:$AF,3,FALSE),0)</f>
        <v>0</v>
      </c>
    </row>
    <row r="871" spans="1:62" x14ac:dyDescent="0.25">
      <c r="A871" s="9">
        <f>'DB Runes'!$A871</f>
        <v>0</v>
      </c>
      <c r="B871" s="9">
        <f>'DB Runes'!$B871</f>
        <v>0</v>
      </c>
      <c r="C871" s="9" t="str">
        <f>IF('DB Runes'!$C871="{}","",IF(RIGHT(LEFT('DB Runes'!$C871,14),1)="f","false","true"))</f>
        <v>true</v>
      </c>
      <c r="D871" s="9" t="e">
        <f>IF(C871="","",IF(C871="true",LEFT(RIGHT('DB Runes'!$C871,LEN('DB Runes'!$C871)-27),LEN('DB Runes'!$C871)-28),LEFT(RIGHT('DB Runes'!$C871,LEN('DB Runes'!$C871)-28),LEN('DB Runes'!$C871)-29)))</f>
        <v>#VALUE!</v>
      </c>
      <c r="E871" s="9">
        <f>'DB Runes'!$D871</f>
        <v>0</v>
      </c>
      <c r="F871" s="9">
        <f>'DB Runes'!$E871</f>
        <v>0</v>
      </c>
      <c r="G871" s="9" t="str">
        <f>IF('DB Runes'!$F871="{}","",IF(RIGHT(LEFT('DB Runes'!$F871,14),1)="f","false","true"))</f>
        <v>true</v>
      </c>
      <c r="H871" s="9" t="e">
        <f>IF(G871="","",IF(G871="true",LEFT(RIGHT('DB Runes'!$F871,LEN('DB Runes'!$F871)-27),LEN('DB Runes'!$F871)-28),LEFT(RIGHT('DB Runes'!$F871,LEN('DB Runes'!$F871)-28),LEN('DB Runes'!$F871)-29)))</f>
        <v>#VALUE!</v>
      </c>
      <c r="I871" s="9">
        <f>'DB Runes'!$G871</f>
        <v>0</v>
      </c>
      <c r="J871" s="9">
        <f>'DB Runes'!$H871</f>
        <v>0</v>
      </c>
      <c r="K871" s="9" t="str">
        <f>IF('DB Runes'!$I871="{}","",IF(RIGHT(LEFT('DB Runes'!$I871,14),1)="f","false","true"))</f>
        <v>true</v>
      </c>
      <c r="L871" s="9" t="e">
        <f>IF(K871="","",IF(K871="true",LEFT(RIGHT('DB Runes'!$I871,LEN('DB Runes'!$I871)-27),LEN('DB Runes'!$I871)-28),LEFT(RIGHT('DB Runes'!$I871,LEN('DB Runes'!$I871)-28),LEN('DB Runes'!$I871)-29)))</f>
        <v>#VALUE!</v>
      </c>
      <c r="M871" s="9">
        <f>'DB Runes'!$J871</f>
        <v>0</v>
      </c>
      <c r="N871" s="9">
        <f>'DB Runes'!$K871</f>
        <v>0</v>
      </c>
      <c r="O871" s="9" t="str">
        <f>IF('DB Runes'!$L871="{}","",IF(RIGHT(LEFT('DB Runes'!$L871,14),1)="f","false","true"))</f>
        <v>true</v>
      </c>
      <c r="P871" s="9" t="e">
        <f>IF(O871="","",IF(O871="true",LEFT(RIGHT('DB Runes'!$L871,LEN('DB Runes'!$L871)-27),LEN('DB Runes'!$L871)-28),LEFT(RIGHT('DB Runes'!$L871,LEN('DB Runes'!$L871)-28),LEN('DB Runes'!$L871)-29)))</f>
        <v>#VALUE!</v>
      </c>
      <c r="R871" s="9" t="str">
        <f ca="1">IFERROR(sub_stat_v&amp;enchant_true?&amp;IF(G_v_equal_0&gt;0,G_v_brackets,"")&amp;g_e_equal_perfect,"")</f>
        <v/>
      </c>
      <c r="S871" s="9" t="str">
        <f ca="1">IFERROR(sub_stat_v&amp;enchant_true?&amp;IF(G_v_equal_0&gt;0,G_v_brackets,"")&amp;g_e_equal_perfect,"")</f>
        <v/>
      </c>
      <c r="T871" s="9" t="str">
        <f ca="1">IFERROR(sub_stat_v&amp;enchant_true?&amp;IF(G_v_equal_0&gt;0,G_v_brackets,"")&amp;g_e_equal_perfect,"")</f>
        <v/>
      </c>
      <c r="U871" s="9" t="str">
        <f ca="1">IFERROR(sub_stat_v&amp;enchant_true?&amp;IF(G_v_equal_0&gt;0,G_v_brackets,"")&amp;g_e_equal_perfect,"")</f>
        <v/>
      </c>
      <c r="V871" s="9" t="str">
        <f ca="1">IFERROR(sub_stat_v&amp;enchant_true?&amp;IF(G_v_equal_0&gt;0,G_v_brackets,"")&amp;g_e_equal_perfect,"")</f>
        <v/>
      </c>
      <c r="W871" s="9" t="str">
        <f ca="1">IFERROR(sub_stat_v&amp;enchant_true?&amp;IF(G_v_equal_0&gt;0,G_v_brackets,"")&amp;g_e_equal_perfect,"")</f>
        <v/>
      </c>
      <c r="X871" s="9" t="str">
        <f ca="1">IFERROR(sub_stat_v&amp;enchant_true?&amp;IF(G_v_equal_0&gt;0,G_v_brackets,"")&amp;g_e_equal_perfect,"")</f>
        <v/>
      </c>
      <c r="Y871" s="9" t="str">
        <f ca="1">IFERROR(sub_stat_v&amp;enchant_true?&amp;IF(G_v_equal_0&gt;0,G_v_brackets,"")&amp;g_e_equal_perfect,"")</f>
        <v/>
      </c>
      <c r="Z871" s="9" t="str">
        <f ca="1">IFERROR(sub_stat_v&amp;enchant_true?&amp;IF(G_v_equal_0&gt;0,G_v_brackets,"")&amp;g_e_equal_perfect,"")</f>
        <v/>
      </c>
      <c r="AA871" s="9" t="str">
        <f ca="1">IFERROR(sub_stat_v&amp;enchant_true?&amp;IF(G_v_equal_0&gt;0,G_v_brackets,"")&amp;g_e_equal_perfect,"")</f>
        <v/>
      </c>
      <c r="AB871" s="9" t="str">
        <f ca="1">IFERROR(sub_stat_v&amp;enchant_true?&amp;IF(G_v_equal_0&gt;0,G_v_brackets,"")&amp;g_e_equal_perfect,"")</f>
        <v/>
      </c>
      <c r="AQ871">
        <f>'DB Runes'!O871</f>
        <v>0</v>
      </c>
      <c r="AR871" s="9">
        <f>IF($BI871=A871,VLOOKUP($AQ871,Runes!$AD:$AF,3,FALSE),A871)</f>
        <v>0</v>
      </c>
      <c r="AS871" s="9">
        <f t="shared" si="55"/>
        <v>0</v>
      </c>
      <c r="AT871" s="11" t="str">
        <f>IF($BJ871=AR871,"true",IF('DB Runes'!$C871="{}","",IF(RIGHT(LEFT('DB Runes'!$C871,14),1)="f","false","true")))</f>
        <v>true</v>
      </c>
      <c r="AU871" s="11">
        <f>IFERROR(IF(AS871=0,0,IF(AR871=$BJ871,LEFT(RIGHT('DB Runes'!$C871,LEN('DB Runes'!$C871)-28),LEN('DB Runes'!$F871)-29),IF(AT871="true",LEFT(RIGHT('DB Runes'!$C871,LEN('DB Runes'!$C871)-27),LEN('DB Runes'!$C871)-28),LEFT(RIGHT('DB Runes'!$C871,LEN('DB Runes'!$C871)-28),LEN('DB Runes'!$C871)-29)))),0)</f>
        <v>0</v>
      </c>
      <c r="AV871" s="9">
        <f>IF($BI871=E871,VLOOKUP($AQ871,Runes!$AD:$AF,3,FALSE),E871)</f>
        <v>0</v>
      </c>
      <c r="AW871" s="9">
        <f t="shared" si="56"/>
        <v>0</v>
      </c>
      <c r="AX871" s="11" t="str">
        <f>IF($BJ871=AV871,"true",IF('DB Runes'!$F871="{}","",IF(RIGHT(LEFT('DB Runes'!$F871,14),1)="f","false","true")))</f>
        <v>true</v>
      </c>
      <c r="AY871" s="11">
        <f>IFERROR(IF(AW871=0,0,IF(AV871=$BJ871,LEFT(RIGHT('DB Runes'!$F871,LEN('DB Runes'!$F871)-28),LEN('DB Runes'!$F871)-29),IF(AX871="true",LEFT(RIGHT('DB Runes'!$F871,LEN('DB Runes'!$F871)-27),LEN('DB Runes'!$F871)-28),LEFT(RIGHT('DB Runes'!$F871,LEN('DB Runes'!$F871)-28),LEN('DB Runes'!$F871)-29)))),0)</f>
        <v>0</v>
      </c>
      <c r="AZ871" s="9">
        <f>IF($BI871=I871,VLOOKUP($AQ871,Runes!$AD:$AF,3,FALSE),I871)</f>
        <v>0</v>
      </c>
      <c r="BA871" s="9">
        <f t="shared" si="54"/>
        <v>0</v>
      </c>
      <c r="BB871" s="11" t="str">
        <f>IF($BJ871=AZ871,"true",IF('DB Runes'!$I871="{}","",IF(RIGHT(LEFT('DB Runes'!$I871,14),1)="f","false","true")))</f>
        <v>true</v>
      </c>
      <c r="BC871" s="11">
        <f>IFERROR(IF(BA871=0,0,IF(AZ871=$BJ871,LEFT(RIGHT('DB Runes'!$I871,LEN('DB Runes'!$I871)-28),LEN('DB Runes'!$I871)-29),IF(BB871="true",LEFT(RIGHT('DB Runes'!$I871,LEN('DB Runes'!$I871)-27),LEN('DB Runes'!$I871)-28),LEFT(RIGHT('DB Runes'!$I871,LEN('DB Runes'!$I871)-28),LEN('DB Runes'!$I871)-29)))),0)</f>
        <v>0</v>
      </c>
      <c r="BD871" s="9">
        <f>IF($BI871=M871,VLOOKUP($AQ871,Runes!$AD:$AF,3,FALSE),M871)</f>
        <v>0</v>
      </c>
      <c r="BE871" s="9">
        <f t="shared" si="57"/>
        <v>0</v>
      </c>
      <c r="BF871" s="11" t="str">
        <f>IF($BJ871=BD871,"true",IF('DB Runes'!$L871="{}","",IF(RIGHT(LEFT('DB Runes'!$L871,14),1)="f","false","true")))</f>
        <v>true</v>
      </c>
      <c r="BG871" s="11">
        <f>IFERROR(IF(BE871=0,0,IF(BD871=$BJ871,LEFT(RIGHT('DB Runes'!$L871,LEN('DB Runes'!$L871)-28),LEN('DB Runes'!$L871)-29),IF(BF871="true",LEFT(RIGHT('DB Runes'!$L871,LEN('DB Runes'!$L871)-27),LEN('DB Runes'!$L871)-28),LEFT(RIGHT('DB Runes'!$L871,LEN('DB Runes'!$L871)-28),LEN('DB Runes'!$L871)-29)))),0)</f>
        <v>0</v>
      </c>
      <c r="BH871">
        <f>IFERROR(VLOOKUP($AQ871,Runes!$AM:$AP,4,FALSE),0)</f>
        <v>0</v>
      </c>
      <c r="BI871">
        <f>IFERROR(VLOOKUP($AQ871,Runes!$AD:$AF,2,FALSE),0)</f>
        <v>0</v>
      </c>
      <c r="BJ871">
        <f>IFERROR(VLOOKUP($AQ871,Runes!$AD:$AF,3,FALSE),0)</f>
        <v>0</v>
      </c>
    </row>
    <row r="872" spans="1:62" x14ac:dyDescent="0.25">
      <c r="A872" s="9">
        <f>'DB Runes'!$A872</f>
        <v>0</v>
      </c>
      <c r="B872" s="9">
        <f>'DB Runes'!$B872</f>
        <v>0</v>
      </c>
      <c r="C872" s="9" t="str">
        <f>IF('DB Runes'!$C872="{}","",IF(RIGHT(LEFT('DB Runes'!$C872,14),1)="f","false","true"))</f>
        <v>true</v>
      </c>
      <c r="D872" s="9" t="e">
        <f>IF(C872="","",IF(C872="true",LEFT(RIGHT('DB Runes'!$C872,LEN('DB Runes'!$C872)-27),LEN('DB Runes'!$C872)-28),LEFT(RIGHT('DB Runes'!$C872,LEN('DB Runes'!$C872)-28),LEN('DB Runes'!$C872)-29)))</f>
        <v>#VALUE!</v>
      </c>
      <c r="E872" s="9">
        <f>'DB Runes'!$D872</f>
        <v>0</v>
      </c>
      <c r="F872" s="9">
        <f>'DB Runes'!$E872</f>
        <v>0</v>
      </c>
      <c r="G872" s="9" t="str">
        <f>IF('DB Runes'!$F872="{}","",IF(RIGHT(LEFT('DB Runes'!$F872,14),1)="f","false","true"))</f>
        <v>true</v>
      </c>
      <c r="H872" s="9" t="e">
        <f>IF(G872="","",IF(G872="true",LEFT(RIGHT('DB Runes'!$F872,LEN('DB Runes'!$F872)-27),LEN('DB Runes'!$F872)-28),LEFT(RIGHT('DB Runes'!$F872,LEN('DB Runes'!$F872)-28),LEN('DB Runes'!$F872)-29)))</f>
        <v>#VALUE!</v>
      </c>
      <c r="I872" s="9">
        <f>'DB Runes'!$G872</f>
        <v>0</v>
      </c>
      <c r="J872" s="9">
        <f>'DB Runes'!$H872</f>
        <v>0</v>
      </c>
      <c r="K872" s="9" t="str">
        <f>IF('DB Runes'!$I872="{}","",IF(RIGHT(LEFT('DB Runes'!$I872,14),1)="f","false","true"))</f>
        <v>true</v>
      </c>
      <c r="L872" s="9" t="e">
        <f>IF(K872="","",IF(K872="true",LEFT(RIGHT('DB Runes'!$I872,LEN('DB Runes'!$I872)-27),LEN('DB Runes'!$I872)-28),LEFT(RIGHT('DB Runes'!$I872,LEN('DB Runes'!$I872)-28),LEN('DB Runes'!$I872)-29)))</f>
        <v>#VALUE!</v>
      </c>
      <c r="M872" s="9">
        <f>'DB Runes'!$J872</f>
        <v>0</v>
      </c>
      <c r="N872" s="9">
        <f>'DB Runes'!$K872</f>
        <v>0</v>
      </c>
      <c r="O872" s="9" t="str">
        <f>IF('DB Runes'!$L872="{}","",IF(RIGHT(LEFT('DB Runes'!$L872,14),1)="f","false","true"))</f>
        <v>true</v>
      </c>
      <c r="P872" s="9" t="e">
        <f>IF(O872="","",IF(O872="true",LEFT(RIGHT('DB Runes'!$L872,LEN('DB Runes'!$L872)-27),LEN('DB Runes'!$L872)-28),LEFT(RIGHT('DB Runes'!$L872,LEN('DB Runes'!$L872)-28),LEN('DB Runes'!$L872)-29)))</f>
        <v>#VALUE!</v>
      </c>
      <c r="R872" s="9" t="str">
        <f ca="1">IFERROR(sub_stat_v&amp;enchant_true?&amp;IF(G_v_equal_0&gt;0,G_v_brackets,"")&amp;g_e_equal_perfect,"")</f>
        <v/>
      </c>
      <c r="S872" s="9" t="str">
        <f ca="1">IFERROR(sub_stat_v&amp;enchant_true?&amp;IF(G_v_equal_0&gt;0,G_v_brackets,"")&amp;g_e_equal_perfect,"")</f>
        <v/>
      </c>
      <c r="T872" s="9" t="str">
        <f ca="1">IFERROR(sub_stat_v&amp;enchant_true?&amp;IF(G_v_equal_0&gt;0,G_v_brackets,"")&amp;g_e_equal_perfect,"")</f>
        <v/>
      </c>
      <c r="U872" s="9" t="str">
        <f ca="1">IFERROR(sub_stat_v&amp;enchant_true?&amp;IF(G_v_equal_0&gt;0,G_v_brackets,"")&amp;g_e_equal_perfect,"")</f>
        <v/>
      </c>
      <c r="V872" s="9" t="str">
        <f ca="1">IFERROR(sub_stat_v&amp;enchant_true?&amp;IF(G_v_equal_0&gt;0,G_v_brackets,"")&amp;g_e_equal_perfect,"")</f>
        <v/>
      </c>
      <c r="W872" s="9" t="str">
        <f ca="1">IFERROR(sub_stat_v&amp;enchant_true?&amp;IF(G_v_equal_0&gt;0,G_v_brackets,"")&amp;g_e_equal_perfect,"")</f>
        <v/>
      </c>
      <c r="X872" s="9" t="str">
        <f ca="1">IFERROR(sub_stat_v&amp;enchant_true?&amp;IF(G_v_equal_0&gt;0,G_v_brackets,"")&amp;g_e_equal_perfect,"")</f>
        <v/>
      </c>
      <c r="Y872" s="9" t="str">
        <f ca="1">IFERROR(sub_stat_v&amp;enchant_true?&amp;IF(G_v_equal_0&gt;0,G_v_brackets,"")&amp;g_e_equal_perfect,"")</f>
        <v/>
      </c>
      <c r="Z872" s="9" t="str">
        <f ca="1">IFERROR(sub_stat_v&amp;enchant_true?&amp;IF(G_v_equal_0&gt;0,G_v_brackets,"")&amp;g_e_equal_perfect,"")</f>
        <v/>
      </c>
      <c r="AA872" s="9" t="str">
        <f ca="1">IFERROR(sub_stat_v&amp;enchant_true?&amp;IF(G_v_equal_0&gt;0,G_v_brackets,"")&amp;g_e_equal_perfect,"")</f>
        <v/>
      </c>
      <c r="AB872" s="9" t="str">
        <f ca="1">IFERROR(sub_stat_v&amp;enchant_true?&amp;IF(G_v_equal_0&gt;0,G_v_brackets,"")&amp;g_e_equal_perfect,"")</f>
        <v/>
      </c>
      <c r="AQ872">
        <f>'DB Runes'!O872</f>
        <v>0</v>
      </c>
      <c r="AR872" s="9">
        <f>IF($BI872=A872,VLOOKUP($AQ872,Runes!$AD:$AF,3,FALSE),A872)</f>
        <v>0</v>
      </c>
      <c r="AS872" s="9">
        <f t="shared" si="55"/>
        <v>0</v>
      </c>
      <c r="AT872" s="11" t="str">
        <f>IF($BJ872=AR872,"true",IF('DB Runes'!$C872="{}","",IF(RIGHT(LEFT('DB Runes'!$C872,14),1)="f","false","true")))</f>
        <v>true</v>
      </c>
      <c r="AU872" s="11">
        <f>IFERROR(IF(AS872=0,0,IF(AR872=$BJ872,LEFT(RIGHT('DB Runes'!$C872,LEN('DB Runes'!$C872)-28),LEN('DB Runes'!$F872)-29),IF(AT872="true",LEFT(RIGHT('DB Runes'!$C872,LEN('DB Runes'!$C872)-27),LEN('DB Runes'!$C872)-28),LEFT(RIGHT('DB Runes'!$C872,LEN('DB Runes'!$C872)-28),LEN('DB Runes'!$C872)-29)))),0)</f>
        <v>0</v>
      </c>
      <c r="AV872" s="9">
        <f>IF($BI872=E872,VLOOKUP($AQ872,Runes!$AD:$AF,3,FALSE),E872)</f>
        <v>0</v>
      </c>
      <c r="AW872" s="9">
        <f t="shared" si="56"/>
        <v>0</v>
      </c>
      <c r="AX872" s="11" t="str">
        <f>IF($BJ872=AV872,"true",IF('DB Runes'!$F872="{}","",IF(RIGHT(LEFT('DB Runes'!$F872,14),1)="f","false","true")))</f>
        <v>true</v>
      </c>
      <c r="AY872" s="11">
        <f>IFERROR(IF(AW872=0,0,IF(AV872=$BJ872,LEFT(RIGHT('DB Runes'!$F872,LEN('DB Runes'!$F872)-28),LEN('DB Runes'!$F872)-29),IF(AX872="true",LEFT(RIGHT('DB Runes'!$F872,LEN('DB Runes'!$F872)-27),LEN('DB Runes'!$F872)-28),LEFT(RIGHT('DB Runes'!$F872,LEN('DB Runes'!$F872)-28),LEN('DB Runes'!$F872)-29)))),0)</f>
        <v>0</v>
      </c>
      <c r="AZ872" s="9">
        <f>IF($BI872=I872,VLOOKUP($AQ872,Runes!$AD:$AF,3,FALSE),I872)</f>
        <v>0</v>
      </c>
      <c r="BA872" s="9">
        <f t="shared" si="54"/>
        <v>0</v>
      </c>
      <c r="BB872" s="11" t="str">
        <f>IF($BJ872=AZ872,"true",IF('DB Runes'!$I872="{}","",IF(RIGHT(LEFT('DB Runes'!$I872,14),1)="f","false","true")))</f>
        <v>true</v>
      </c>
      <c r="BC872" s="11">
        <f>IFERROR(IF(BA872=0,0,IF(AZ872=$BJ872,LEFT(RIGHT('DB Runes'!$I872,LEN('DB Runes'!$I872)-28),LEN('DB Runes'!$I872)-29),IF(BB872="true",LEFT(RIGHT('DB Runes'!$I872,LEN('DB Runes'!$I872)-27),LEN('DB Runes'!$I872)-28),LEFT(RIGHT('DB Runes'!$I872,LEN('DB Runes'!$I872)-28),LEN('DB Runes'!$I872)-29)))),0)</f>
        <v>0</v>
      </c>
      <c r="BD872" s="9">
        <f>IF($BI872=M872,VLOOKUP($AQ872,Runes!$AD:$AF,3,FALSE),M872)</f>
        <v>0</v>
      </c>
      <c r="BE872" s="9">
        <f t="shared" si="57"/>
        <v>0</v>
      </c>
      <c r="BF872" s="11" t="str">
        <f>IF($BJ872=BD872,"true",IF('DB Runes'!$L872="{}","",IF(RIGHT(LEFT('DB Runes'!$L872,14),1)="f","false","true")))</f>
        <v>true</v>
      </c>
      <c r="BG872" s="11">
        <f>IFERROR(IF(BE872=0,0,IF(BD872=$BJ872,LEFT(RIGHT('DB Runes'!$L872,LEN('DB Runes'!$L872)-28),LEN('DB Runes'!$L872)-29),IF(BF872="true",LEFT(RIGHT('DB Runes'!$L872,LEN('DB Runes'!$L872)-27),LEN('DB Runes'!$L872)-28),LEFT(RIGHT('DB Runes'!$L872,LEN('DB Runes'!$L872)-28),LEN('DB Runes'!$L872)-29)))),0)</f>
        <v>0</v>
      </c>
      <c r="BH872">
        <f>IFERROR(VLOOKUP($AQ872,Runes!$AM:$AP,4,FALSE),0)</f>
        <v>0</v>
      </c>
      <c r="BI872">
        <f>IFERROR(VLOOKUP($AQ872,Runes!$AD:$AF,2,FALSE),0)</f>
        <v>0</v>
      </c>
      <c r="BJ872">
        <f>IFERROR(VLOOKUP($AQ872,Runes!$AD:$AF,3,FALSE),0)</f>
        <v>0</v>
      </c>
    </row>
    <row r="873" spans="1:62" x14ac:dyDescent="0.25">
      <c r="A873" s="9">
        <f>'DB Runes'!$A873</f>
        <v>0</v>
      </c>
      <c r="B873" s="9">
        <f>'DB Runes'!$B873</f>
        <v>0</v>
      </c>
      <c r="C873" s="9" t="str">
        <f>IF('DB Runes'!$C873="{}","",IF(RIGHT(LEFT('DB Runes'!$C873,14),1)="f","false","true"))</f>
        <v>true</v>
      </c>
      <c r="D873" s="9" t="e">
        <f>IF(C873="","",IF(C873="true",LEFT(RIGHT('DB Runes'!$C873,LEN('DB Runes'!$C873)-27),LEN('DB Runes'!$C873)-28),LEFT(RIGHT('DB Runes'!$C873,LEN('DB Runes'!$C873)-28),LEN('DB Runes'!$C873)-29)))</f>
        <v>#VALUE!</v>
      </c>
      <c r="E873" s="9">
        <f>'DB Runes'!$D873</f>
        <v>0</v>
      </c>
      <c r="F873" s="9">
        <f>'DB Runes'!$E873</f>
        <v>0</v>
      </c>
      <c r="G873" s="9" t="str">
        <f>IF('DB Runes'!$F873="{}","",IF(RIGHT(LEFT('DB Runes'!$F873,14),1)="f","false","true"))</f>
        <v>true</v>
      </c>
      <c r="H873" s="9" t="e">
        <f>IF(G873="","",IF(G873="true",LEFT(RIGHT('DB Runes'!$F873,LEN('DB Runes'!$F873)-27),LEN('DB Runes'!$F873)-28),LEFT(RIGHT('DB Runes'!$F873,LEN('DB Runes'!$F873)-28),LEN('DB Runes'!$F873)-29)))</f>
        <v>#VALUE!</v>
      </c>
      <c r="I873" s="9">
        <f>'DB Runes'!$G873</f>
        <v>0</v>
      </c>
      <c r="J873" s="9">
        <f>'DB Runes'!$H873</f>
        <v>0</v>
      </c>
      <c r="K873" s="9" t="str">
        <f>IF('DB Runes'!$I873="{}","",IF(RIGHT(LEFT('DB Runes'!$I873,14),1)="f","false","true"))</f>
        <v>true</v>
      </c>
      <c r="L873" s="9" t="e">
        <f>IF(K873="","",IF(K873="true",LEFT(RIGHT('DB Runes'!$I873,LEN('DB Runes'!$I873)-27),LEN('DB Runes'!$I873)-28),LEFT(RIGHT('DB Runes'!$I873,LEN('DB Runes'!$I873)-28),LEN('DB Runes'!$I873)-29)))</f>
        <v>#VALUE!</v>
      </c>
      <c r="M873" s="9">
        <f>'DB Runes'!$J873</f>
        <v>0</v>
      </c>
      <c r="N873" s="9">
        <f>'DB Runes'!$K873</f>
        <v>0</v>
      </c>
      <c r="O873" s="9" t="str">
        <f>IF('DB Runes'!$L873="{}","",IF(RIGHT(LEFT('DB Runes'!$L873,14),1)="f","false","true"))</f>
        <v>true</v>
      </c>
      <c r="P873" s="9" t="e">
        <f>IF(O873="","",IF(O873="true",LEFT(RIGHT('DB Runes'!$L873,LEN('DB Runes'!$L873)-27),LEN('DB Runes'!$L873)-28),LEFT(RIGHT('DB Runes'!$L873,LEN('DB Runes'!$L873)-28),LEN('DB Runes'!$L873)-29)))</f>
        <v>#VALUE!</v>
      </c>
      <c r="R873" s="9" t="str">
        <f ca="1">IFERROR(sub_stat_v&amp;enchant_true?&amp;IF(G_v_equal_0&gt;0,G_v_brackets,"")&amp;g_e_equal_perfect,"")</f>
        <v/>
      </c>
      <c r="S873" s="9" t="str">
        <f ca="1">IFERROR(sub_stat_v&amp;enchant_true?&amp;IF(G_v_equal_0&gt;0,G_v_brackets,"")&amp;g_e_equal_perfect,"")</f>
        <v/>
      </c>
      <c r="T873" s="9" t="str">
        <f ca="1">IFERROR(sub_stat_v&amp;enchant_true?&amp;IF(G_v_equal_0&gt;0,G_v_brackets,"")&amp;g_e_equal_perfect,"")</f>
        <v/>
      </c>
      <c r="U873" s="9" t="str">
        <f ca="1">IFERROR(sub_stat_v&amp;enchant_true?&amp;IF(G_v_equal_0&gt;0,G_v_brackets,"")&amp;g_e_equal_perfect,"")</f>
        <v/>
      </c>
      <c r="V873" s="9" t="str">
        <f ca="1">IFERROR(sub_stat_v&amp;enchant_true?&amp;IF(G_v_equal_0&gt;0,G_v_brackets,"")&amp;g_e_equal_perfect,"")</f>
        <v/>
      </c>
      <c r="W873" s="9" t="str">
        <f ca="1">IFERROR(sub_stat_v&amp;enchant_true?&amp;IF(G_v_equal_0&gt;0,G_v_brackets,"")&amp;g_e_equal_perfect,"")</f>
        <v/>
      </c>
      <c r="X873" s="9" t="str">
        <f ca="1">IFERROR(sub_stat_v&amp;enchant_true?&amp;IF(G_v_equal_0&gt;0,G_v_brackets,"")&amp;g_e_equal_perfect,"")</f>
        <v/>
      </c>
      <c r="Y873" s="9" t="str">
        <f ca="1">IFERROR(sub_stat_v&amp;enchant_true?&amp;IF(G_v_equal_0&gt;0,G_v_brackets,"")&amp;g_e_equal_perfect,"")</f>
        <v/>
      </c>
      <c r="Z873" s="9" t="str">
        <f ca="1">IFERROR(sub_stat_v&amp;enchant_true?&amp;IF(G_v_equal_0&gt;0,G_v_brackets,"")&amp;g_e_equal_perfect,"")</f>
        <v/>
      </c>
      <c r="AA873" s="9" t="str">
        <f ca="1">IFERROR(sub_stat_v&amp;enchant_true?&amp;IF(G_v_equal_0&gt;0,G_v_brackets,"")&amp;g_e_equal_perfect,"")</f>
        <v/>
      </c>
      <c r="AB873" s="9" t="str">
        <f ca="1">IFERROR(sub_stat_v&amp;enchant_true?&amp;IF(G_v_equal_0&gt;0,G_v_brackets,"")&amp;g_e_equal_perfect,"")</f>
        <v/>
      </c>
      <c r="AQ873">
        <f>'DB Runes'!O873</f>
        <v>0</v>
      </c>
      <c r="AR873" s="9">
        <f>IF($BI873=A873,VLOOKUP($AQ873,Runes!$AD:$AF,3,FALSE),A873)</f>
        <v>0</v>
      </c>
      <c r="AS873" s="9">
        <f t="shared" si="55"/>
        <v>0</v>
      </c>
      <c r="AT873" s="11" t="str">
        <f>IF($BJ873=AR873,"true",IF('DB Runes'!$C873="{}","",IF(RIGHT(LEFT('DB Runes'!$C873,14),1)="f","false","true")))</f>
        <v>true</v>
      </c>
      <c r="AU873" s="11">
        <f>IFERROR(IF(AS873=0,0,IF(AR873=$BJ873,LEFT(RIGHT('DB Runes'!$C873,LEN('DB Runes'!$C873)-28),LEN('DB Runes'!$F873)-29),IF(AT873="true",LEFT(RIGHT('DB Runes'!$C873,LEN('DB Runes'!$C873)-27),LEN('DB Runes'!$C873)-28),LEFT(RIGHT('DB Runes'!$C873,LEN('DB Runes'!$C873)-28),LEN('DB Runes'!$C873)-29)))),0)</f>
        <v>0</v>
      </c>
      <c r="AV873" s="9">
        <f>IF($BI873=E873,VLOOKUP($AQ873,Runes!$AD:$AF,3,FALSE),E873)</f>
        <v>0</v>
      </c>
      <c r="AW873" s="9">
        <f t="shared" si="56"/>
        <v>0</v>
      </c>
      <c r="AX873" s="11" t="str">
        <f>IF($BJ873=AV873,"true",IF('DB Runes'!$F873="{}","",IF(RIGHT(LEFT('DB Runes'!$F873,14),1)="f","false","true")))</f>
        <v>true</v>
      </c>
      <c r="AY873" s="11">
        <f>IFERROR(IF(AW873=0,0,IF(AV873=$BJ873,LEFT(RIGHT('DB Runes'!$F873,LEN('DB Runes'!$F873)-28),LEN('DB Runes'!$F873)-29),IF(AX873="true",LEFT(RIGHT('DB Runes'!$F873,LEN('DB Runes'!$F873)-27),LEN('DB Runes'!$F873)-28),LEFT(RIGHT('DB Runes'!$F873,LEN('DB Runes'!$F873)-28),LEN('DB Runes'!$F873)-29)))),0)</f>
        <v>0</v>
      </c>
      <c r="AZ873" s="9">
        <f>IF($BI873=I873,VLOOKUP($AQ873,Runes!$AD:$AF,3,FALSE),I873)</f>
        <v>0</v>
      </c>
      <c r="BA873" s="9">
        <f t="shared" si="54"/>
        <v>0</v>
      </c>
      <c r="BB873" s="11" t="str">
        <f>IF($BJ873=AZ873,"true",IF('DB Runes'!$I873="{}","",IF(RIGHT(LEFT('DB Runes'!$I873,14),1)="f","false","true")))</f>
        <v>true</v>
      </c>
      <c r="BC873" s="11">
        <f>IFERROR(IF(BA873=0,0,IF(AZ873=$BJ873,LEFT(RIGHT('DB Runes'!$I873,LEN('DB Runes'!$I873)-28),LEN('DB Runes'!$I873)-29),IF(BB873="true",LEFT(RIGHT('DB Runes'!$I873,LEN('DB Runes'!$I873)-27),LEN('DB Runes'!$I873)-28),LEFT(RIGHT('DB Runes'!$I873,LEN('DB Runes'!$I873)-28),LEN('DB Runes'!$I873)-29)))),0)</f>
        <v>0</v>
      </c>
      <c r="BD873" s="9">
        <f>IF($BI873=M873,VLOOKUP($AQ873,Runes!$AD:$AF,3,FALSE),M873)</f>
        <v>0</v>
      </c>
      <c r="BE873" s="9">
        <f t="shared" si="57"/>
        <v>0</v>
      </c>
      <c r="BF873" s="11" t="str">
        <f>IF($BJ873=BD873,"true",IF('DB Runes'!$L873="{}","",IF(RIGHT(LEFT('DB Runes'!$L873,14),1)="f","false","true")))</f>
        <v>true</v>
      </c>
      <c r="BG873" s="11">
        <f>IFERROR(IF(BE873=0,0,IF(BD873=$BJ873,LEFT(RIGHT('DB Runes'!$L873,LEN('DB Runes'!$L873)-28),LEN('DB Runes'!$L873)-29),IF(BF873="true",LEFT(RIGHT('DB Runes'!$L873,LEN('DB Runes'!$L873)-27),LEN('DB Runes'!$L873)-28),LEFT(RIGHT('DB Runes'!$L873,LEN('DB Runes'!$L873)-28),LEN('DB Runes'!$L873)-29)))),0)</f>
        <v>0</v>
      </c>
      <c r="BH873">
        <f>IFERROR(VLOOKUP($AQ873,Runes!$AM:$AP,4,FALSE),0)</f>
        <v>0</v>
      </c>
      <c r="BI873">
        <f>IFERROR(VLOOKUP($AQ873,Runes!$AD:$AF,2,FALSE),0)</f>
        <v>0</v>
      </c>
      <c r="BJ873">
        <f>IFERROR(VLOOKUP($AQ873,Runes!$AD:$AF,3,FALSE),0)</f>
        <v>0</v>
      </c>
    </row>
    <row r="874" spans="1:62" x14ac:dyDescent="0.25">
      <c r="A874" s="9">
        <f>'DB Runes'!$A874</f>
        <v>0</v>
      </c>
      <c r="B874" s="9">
        <f>'DB Runes'!$B874</f>
        <v>0</v>
      </c>
      <c r="C874" s="9" t="str">
        <f>IF('DB Runes'!$C874="{}","",IF(RIGHT(LEFT('DB Runes'!$C874,14),1)="f","false","true"))</f>
        <v>true</v>
      </c>
      <c r="D874" s="9" t="e">
        <f>IF(C874="","",IF(C874="true",LEFT(RIGHT('DB Runes'!$C874,LEN('DB Runes'!$C874)-27),LEN('DB Runes'!$C874)-28),LEFT(RIGHT('DB Runes'!$C874,LEN('DB Runes'!$C874)-28),LEN('DB Runes'!$C874)-29)))</f>
        <v>#VALUE!</v>
      </c>
      <c r="E874" s="9">
        <f>'DB Runes'!$D874</f>
        <v>0</v>
      </c>
      <c r="F874" s="9">
        <f>'DB Runes'!$E874</f>
        <v>0</v>
      </c>
      <c r="G874" s="9" t="str">
        <f>IF('DB Runes'!$F874="{}","",IF(RIGHT(LEFT('DB Runes'!$F874,14),1)="f","false","true"))</f>
        <v>true</v>
      </c>
      <c r="H874" s="9" t="e">
        <f>IF(G874="","",IF(G874="true",LEFT(RIGHT('DB Runes'!$F874,LEN('DB Runes'!$F874)-27),LEN('DB Runes'!$F874)-28),LEFT(RIGHT('DB Runes'!$F874,LEN('DB Runes'!$F874)-28),LEN('DB Runes'!$F874)-29)))</f>
        <v>#VALUE!</v>
      </c>
      <c r="I874" s="9">
        <f>'DB Runes'!$G874</f>
        <v>0</v>
      </c>
      <c r="J874" s="9">
        <f>'DB Runes'!$H874</f>
        <v>0</v>
      </c>
      <c r="K874" s="9" t="str">
        <f>IF('DB Runes'!$I874="{}","",IF(RIGHT(LEFT('DB Runes'!$I874,14),1)="f","false","true"))</f>
        <v>true</v>
      </c>
      <c r="L874" s="9" t="e">
        <f>IF(K874="","",IF(K874="true",LEFT(RIGHT('DB Runes'!$I874,LEN('DB Runes'!$I874)-27),LEN('DB Runes'!$I874)-28),LEFT(RIGHT('DB Runes'!$I874,LEN('DB Runes'!$I874)-28),LEN('DB Runes'!$I874)-29)))</f>
        <v>#VALUE!</v>
      </c>
      <c r="M874" s="9">
        <f>'DB Runes'!$J874</f>
        <v>0</v>
      </c>
      <c r="N874" s="9">
        <f>'DB Runes'!$K874</f>
        <v>0</v>
      </c>
      <c r="O874" s="9" t="str">
        <f>IF('DB Runes'!$L874="{}","",IF(RIGHT(LEFT('DB Runes'!$L874,14),1)="f","false","true"))</f>
        <v>true</v>
      </c>
      <c r="P874" s="9" t="e">
        <f>IF(O874="","",IF(O874="true",LEFT(RIGHT('DB Runes'!$L874,LEN('DB Runes'!$L874)-27),LEN('DB Runes'!$L874)-28),LEFT(RIGHT('DB Runes'!$L874,LEN('DB Runes'!$L874)-28),LEN('DB Runes'!$L874)-29)))</f>
        <v>#VALUE!</v>
      </c>
      <c r="R874" s="9" t="str">
        <f ca="1">IFERROR(sub_stat_v&amp;enchant_true?&amp;IF(G_v_equal_0&gt;0,G_v_brackets,"")&amp;g_e_equal_perfect,"")</f>
        <v/>
      </c>
      <c r="S874" s="9" t="str">
        <f ca="1">IFERROR(sub_stat_v&amp;enchant_true?&amp;IF(G_v_equal_0&gt;0,G_v_brackets,"")&amp;g_e_equal_perfect,"")</f>
        <v/>
      </c>
      <c r="T874" s="9" t="str">
        <f ca="1">IFERROR(sub_stat_v&amp;enchant_true?&amp;IF(G_v_equal_0&gt;0,G_v_brackets,"")&amp;g_e_equal_perfect,"")</f>
        <v/>
      </c>
      <c r="U874" s="9" t="str">
        <f ca="1">IFERROR(sub_stat_v&amp;enchant_true?&amp;IF(G_v_equal_0&gt;0,G_v_brackets,"")&amp;g_e_equal_perfect,"")</f>
        <v/>
      </c>
      <c r="V874" s="9" t="str">
        <f ca="1">IFERROR(sub_stat_v&amp;enchant_true?&amp;IF(G_v_equal_0&gt;0,G_v_brackets,"")&amp;g_e_equal_perfect,"")</f>
        <v/>
      </c>
      <c r="W874" s="9" t="str">
        <f ca="1">IFERROR(sub_stat_v&amp;enchant_true?&amp;IF(G_v_equal_0&gt;0,G_v_brackets,"")&amp;g_e_equal_perfect,"")</f>
        <v/>
      </c>
      <c r="X874" s="9" t="str">
        <f ca="1">IFERROR(sub_stat_v&amp;enchant_true?&amp;IF(G_v_equal_0&gt;0,G_v_brackets,"")&amp;g_e_equal_perfect,"")</f>
        <v/>
      </c>
      <c r="Y874" s="9" t="str">
        <f ca="1">IFERROR(sub_stat_v&amp;enchant_true?&amp;IF(G_v_equal_0&gt;0,G_v_brackets,"")&amp;g_e_equal_perfect,"")</f>
        <v/>
      </c>
      <c r="Z874" s="9" t="str">
        <f ca="1">IFERROR(sub_stat_v&amp;enchant_true?&amp;IF(G_v_equal_0&gt;0,G_v_brackets,"")&amp;g_e_equal_perfect,"")</f>
        <v/>
      </c>
      <c r="AA874" s="9" t="str">
        <f ca="1">IFERROR(sub_stat_v&amp;enchant_true?&amp;IF(G_v_equal_0&gt;0,G_v_brackets,"")&amp;g_e_equal_perfect,"")</f>
        <v/>
      </c>
      <c r="AB874" s="9" t="str">
        <f ca="1">IFERROR(sub_stat_v&amp;enchant_true?&amp;IF(G_v_equal_0&gt;0,G_v_brackets,"")&amp;g_e_equal_perfect,"")</f>
        <v/>
      </c>
      <c r="AQ874">
        <f>'DB Runes'!O874</f>
        <v>0</v>
      </c>
      <c r="AR874" s="9">
        <f>IF($BI874=A874,VLOOKUP($AQ874,Runes!$AD:$AF,3,FALSE),A874)</f>
        <v>0</v>
      </c>
      <c r="AS874" s="9">
        <f t="shared" si="55"/>
        <v>0</v>
      </c>
      <c r="AT874" s="11" t="str">
        <f>IF($BJ874=AR874,"true",IF('DB Runes'!$C874="{}","",IF(RIGHT(LEFT('DB Runes'!$C874,14),1)="f","false","true")))</f>
        <v>true</v>
      </c>
      <c r="AU874" s="11">
        <f>IFERROR(IF(AS874=0,0,IF(AR874=$BJ874,LEFT(RIGHT('DB Runes'!$C874,LEN('DB Runes'!$C874)-28),LEN('DB Runes'!$F874)-29),IF(AT874="true",LEFT(RIGHT('DB Runes'!$C874,LEN('DB Runes'!$C874)-27),LEN('DB Runes'!$C874)-28),LEFT(RIGHT('DB Runes'!$C874,LEN('DB Runes'!$C874)-28),LEN('DB Runes'!$C874)-29)))),0)</f>
        <v>0</v>
      </c>
      <c r="AV874" s="9">
        <f>IF($BI874=E874,VLOOKUP($AQ874,Runes!$AD:$AF,3,FALSE),E874)</f>
        <v>0</v>
      </c>
      <c r="AW874" s="9">
        <f t="shared" si="56"/>
        <v>0</v>
      </c>
      <c r="AX874" s="11" t="str">
        <f>IF($BJ874=AV874,"true",IF('DB Runes'!$F874="{}","",IF(RIGHT(LEFT('DB Runes'!$F874,14),1)="f","false","true")))</f>
        <v>true</v>
      </c>
      <c r="AY874" s="11">
        <f>IFERROR(IF(AW874=0,0,IF(AV874=$BJ874,LEFT(RIGHT('DB Runes'!$F874,LEN('DB Runes'!$F874)-28),LEN('DB Runes'!$F874)-29),IF(AX874="true",LEFT(RIGHT('DB Runes'!$F874,LEN('DB Runes'!$F874)-27),LEN('DB Runes'!$F874)-28),LEFT(RIGHT('DB Runes'!$F874,LEN('DB Runes'!$F874)-28),LEN('DB Runes'!$F874)-29)))),0)</f>
        <v>0</v>
      </c>
      <c r="AZ874" s="9">
        <f>IF($BI874=I874,VLOOKUP($AQ874,Runes!$AD:$AF,3,FALSE),I874)</f>
        <v>0</v>
      </c>
      <c r="BA874" s="9">
        <f t="shared" si="54"/>
        <v>0</v>
      </c>
      <c r="BB874" s="11" t="str">
        <f>IF($BJ874=AZ874,"true",IF('DB Runes'!$I874="{}","",IF(RIGHT(LEFT('DB Runes'!$I874,14),1)="f","false","true")))</f>
        <v>true</v>
      </c>
      <c r="BC874" s="11">
        <f>IFERROR(IF(BA874=0,0,IF(AZ874=$BJ874,LEFT(RIGHT('DB Runes'!$I874,LEN('DB Runes'!$I874)-28),LEN('DB Runes'!$I874)-29),IF(BB874="true",LEFT(RIGHT('DB Runes'!$I874,LEN('DB Runes'!$I874)-27),LEN('DB Runes'!$I874)-28),LEFT(RIGHT('DB Runes'!$I874,LEN('DB Runes'!$I874)-28),LEN('DB Runes'!$I874)-29)))),0)</f>
        <v>0</v>
      </c>
      <c r="BD874" s="9">
        <f>IF($BI874=M874,VLOOKUP($AQ874,Runes!$AD:$AF,3,FALSE),M874)</f>
        <v>0</v>
      </c>
      <c r="BE874" s="9">
        <f t="shared" si="57"/>
        <v>0</v>
      </c>
      <c r="BF874" s="11" t="str">
        <f>IF($BJ874=BD874,"true",IF('DB Runes'!$L874="{}","",IF(RIGHT(LEFT('DB Runes'!$L874,14),1)="f","false","true")))</f>
        <v>true</v>
      </c>
      <c r="BG874" s="11">
        <f>IFERROR(IF(BE874=0,0,IF(BD874=$BJ874,LEFT(RIGHT('DB Runes'!$L874,LEN('DB Runes'!$L874)-28),LEN('DB Runes'!$L874)-29),IF(BF874="true",LEFT(RIGHT('DB Runes'!$L874,LEN('DB Runes'!$L874)-27),LEN('DB Runes'!$L874)-28),LEFT(RIGHT('DB Runes'!$L874,LEN('DB Runes'!$L874)-28),LEN('DB Runes'!$L874)-29)))),0)</f>
        <v>0</v>
      </c>
      <c r="BH874">
        <f>IFERROR(VLOOKUP($AQ874,Runes!$AM:$AP,4,FALSE),0)</f>
        <v>0</v>
      </c>
      <c r="BI874">
        <f>IFERROR(VLOOKUP($AQ874,Runes!$AD:$AF,2,FALSE),0)</f>
        <v>0</v>
      </c>
      <c r="BJ874">
        <f>IFERROR(VLOOKUP($AQ874,Runes!$AD:$AF,3,FALSE),0)</f>
        <v>0</v>
      </c>
    </row>
    <row r="875" spans="1:62" x14ac:dyDescent="0.25">
      <c r="A875" s="9">
        <f>'DB Runes'!$A875</f>
        <v>0</v>
      </c>
      <c r="B875" s="9">
        <f>'DB Runes'!$B875</f>
        <v>0</v>
      </c>
      <c r="C875" s="9" t="str">
        <f>IF('DB Runes'!$C875="{}","",IF(RIGHT(LEFT('DB Runes'!$C875,14),1)="f","false","true"))</f>
        <v>true</v>
      </c>
      <c r="D875" s="9" t="e">
        <f>IF(C875="","",IF(C875="true",LEFT(RIGHT('DB Runes'!$C875,LEN('DB Runes'!$C875)-27),LEN('DB Runes'!$C875)-28),LEFT(RIGHT('DB Runes'!$C875,LEN('DB Runes'!$C875)-28),LEN('DB Runes'!$C875)-29)))</f>
        <v>#VALUE!</v>
      </c>
      <c r="E875" s="9">
        <f>'DB Runes'!$D875</f>
        <v>0</v>
      </c>
      <c r="F875" s="9">
        <f>'DB Runes'!$E875</f>
        <v>0</v>
      </c>
      <c r="G875" s="9" t="str">
        <f>IF('DB Runes'!$F875="{}","",IF(RIGHT(LEFT('DB Runes'!$F875,14),1)="f","false","true"))</f>
        <v>true</v>
      </c>
      <c r="H875" s="9" t="e">
        <f>IF(G875="","",IF(G875="true",LEFT(RIGHT('DB Runes'!$F875,LEN('DB Runes'!$F875)-27),LEN('DB Runes'!$F875)-28),LEFT(RIGHT('DB Runes'!$F875,LEN('DB Runes'!$F875)-28),LEN('DB Runes'!$F875)-29)))</f>
        <v>#VALUE!</v>
      </c>
      <c r="I875" s="9">
        <f>'DB Runes'!$G875</f>
        <v>0</v>
      </c>
      <c r="J875" s="9">
        <f>'DB Runes'!$H875</f>
        <v>0</v>
      </c>
      <c r="K875" s="9" t="str">
        <f>IF('DB Runes'!$I875="{}","",IF(RIGHT(LEFT('DB Runes'!$I875,14),1)="f","false","true"))</f>
        <v>true</v>
      </c>
      <c r="L875" s="9" t="e">
        <f>IF(K875="","",IF(K875="true",LEFT(RIGHT('DB Runes'!$I875,LEN('DB Runes'!$I875)-27),LEN('DB Runes'!$I875)-28),LEFT(RIGHT('DB Runes'!$I875,LEN('DB Runes'!$I875)-28),LEN('DB Runes'!$I875)-29)))</f>
        <v>#VALUE!</v>
      </c>
      <c r="M875" s="9">
        <f>'DB Runes'!$J875</f>
        <v>0</v>
      </c>
      <c r="N875" s="9">
        <f>'DB Runes'!$K875</f>
        <v>0</v>
      </c>
      <c r="O875" s="9" t="str">
        <f>IF('DB Runes'!$L875="{}","",IF(RIGHT(LEFT('DB Runes'!$L875,14),1)="f","false","true"))</f>
        <v>true</v>
      </c>
      <c r="P875" s="9" t="e">
        <f>IF(O875="","",IF(O875="true",LEFT(RIGHT('DB Runes'!$L875,LEN('DB Runes'!$L875)-27),LEN('DB Runes'!$L875)-28),LEFT(RIGHT('DB Runes'!$L875,LEN('DB Runes'!$L875)-28),LEN('DB Runes'!$L875)-29)))</f>
        <v>#VALUE!</v>
      </c>
      <c r="R875" s="9" t="str">
        <f ca="1">IFERROR(sub_stat_v&amp;enchant_true?&amp;IF(G_v_equal_0&gt;0,G_v_brackets,"")&amp;g_e_equal_perfect,"")</f>
        <v/>
      </c>
      <c r="S875" s="9" t="str">
        <f ca="1">IFERROR(sub_stat_v&amp;enchant_true?&amp;IF(G_v_equal_0&gt;0,G_v_brackets,"")&amp;g_e_equal_perfect,"")</f>
        <v/>
      </c>
      <c r="T875" s="9" t="str">
        <f ca="1">IFERROR(sub_stat_v&amp;enchant_true?&amp;IF(G_v_equal_0&gt;0,G_v_brackets,"")&amp;g_e_equal_perfect,"")</f>
        <v/>
      </c>
      <c r="U875" s="9" t="str">
        <f ca="1">IFERROR(sub_stat_v&amp;enchant_true?&amp;IF(G_v_equal_0&gt;0,G_v_brackets,"")&amp;g_e_equal_perfect,"")</f>
        <v/>
      </c>
      <c r="V875" s="9" t="str">
        <f ca="1">IFERROR(sub_stat_v&amp;enchant_true?&amp;IF(G_v_equal_0&gt;0,G_v_brackets,"")&amp;g_e_equal_perfect,"")</f>
        <v/>
      </c>
      <c r="W875" s="9" t="str">
        <f ca="1">IFERROR(sub_stat_v&amp;enchant_true?&amp;IF(G_v_equal_0&gt;0,G_v_brackets,"")&amp;g_e_equal_perfect,"")</f>
        <v/>
      </c>
      <c r="X875" s="9" t="str">
        <f ca="1">IFERROR(sub_stat_v&amp;enchant_true?&amp;IF(G_v_equal_0&gt;0,G_v_brackets,"")&amp;g_e_equal_perfect,"")</f>
        <v/>
      </c>
      <c r="Y875" s="9" t="str">
        <f ca="1">IFERROR(sub_stat_v&amp;enchant_true?&amp;IF(G_v_equal_0&gt;0,G_v_brackets,"")&amp;g_e_equal_perfect,"")</f>
        <v/>
      </c>
      <c r="Z875" s="9" t="str">
        <f ca="1">IFERROR(sub_stat_v&amp;enchant_true?&amp;IF(G_v_equal_0&gt;0,G_v_brackets,"")&amp;g_e_equal_perfect,"")</f>
        <v/>
      </c>
      <c r="AA875" s="9" t="str">
        <f ca="1">IFERROR(sub_stat_v&amp;enchant_true?&amp;IF(G_v_equal_0&gt;0,G_v_brackets,"")&amp;g_e_equal_perfect,"")</f>
        <v/>
      </c>
      <c r="AB875" s="9" t="str">
        <f ca="1">IFERROR(sub_stat_v&amp;enchant_true?&amp;IF(G_v_equal_0&gt;0,G_v_brackets,"")&amp;g_e_equal_perfect,"")</f>
        <v/>
      </c>
      <c r="AQ875">
        <f>'DB Runes'!O875</f>
        <v>0</v>
      </c>
      <c r="AR875" s="9">
        <f>IF($BI875=A875,VLOOKUP($AQ875,Runes!$AD:$AF,3,FALSE),A875)</f>
        <v>0</v>
      </c>
      <c r="AS875" s="9">
        <f t="shared" si="55"/>
        <v>0</v>
      </c>
      <c r="AT875" s="11" t="str">
        <f>IF($BJ875=AR875,"true",IF('DB Runes'!$C875="{}","",IF(RIGHT(LEFT('DB Runes'!$C875,14),1)="f","false","true")))</f>
        <v>true</v>
      </c>
      <c r="AU875" s="11">
        <f>IFERROR(IF(AS875=0,0,IF(AR875=$BJ875,LEFT(RIGHT('DB Runes'!$C875,LEN('DB Runes'!$C875)-28),LEN('DB Runes'!$F875)-29),IF(AT875="true",LEFT(RIGHT('DB Runes'!$C875,LEN('DB Runes'!$C875)-27),LEN('DB Runes'!$C875)-28),LEFT(RIGHT('DB Runes'!$C875,LEN('DB Runes'!$C875)-28),LEN('DB Runes'!$C875)-29)))),0)</f>
        <v>0</v>
      </c>
      <c r="AV875" s="9">
        <f>IF($BI875=E875,VLOOKUP($AQ875,Runes!$AD:$AF,3,FALSE),E875)</f>
        <v>0</v>
      </c>
      <c r="AW875" s="9">
        <f t="shared" si="56"/>
        <v>0</v>
      </c>
      <c r="AX875" s="11" t="str">
        <f>IF($BJ875=AV875,"true",IF('DB Runes'!$F875="{}","",IF(RIGHT(LEFT('DB Runes'!$F875,14),1)="f","false","true")))</f>
        <v>true</v>
      </c>
      <c r="AY875" s="11">
        <f>IFERROR(IF(AW875=0,0,IF(AV875=$BJ875,LEFT(RIGHT('DB Runes'!$F875,LEN('DB Runes'!$F875)-28),LEN('DB Runes'!$F875)-29),IF(AX875="true",LEFT(RIGHT('DB Runes'!$F875,LEN('DB Runes'!$F875)-27),LEN('DB Runes'!$F875)-28),LEFT(RIGHT('DB Runes'!$F875,LEN('DB Runes'!$F875)-28),LEN('DB Runes'!$F875)-29)))),0)</f>
        <v>0</v>
      </c>
      <c r="AZ875" s="9">
        <f>IF($BI875=I875,VLOOKUP($AQ875,Runes!$AD:$AF,3,FALSE),I875)</f>
        <v>0</v>
      </c>
      <c r="BA875" s="9">
        <f t="shared" si="54"/>
        <v>0</v>
      </c>
      <c r="BB875" s="11" t="str">
        <f>IF($BJ875=AZ875,"true",IF('DB Runes'!$I875="{}","",IF(RIGHT(LEFT('DB Runes'!$I875,14),1)="f","false","true")))</f>
        <v>true</v>
      </c>
      <c r="BC875" s="11">
        <f>IFERROR(IF(BA875=0,0,IF(AZ875=$BJ875,LEFT(RIGHT('DB Runes'!$I875,LEN('DB Runes'!$I875)-28),LEN('DB Runes'!$I875)-29),IF(BB875="true",LEFT(RIGHT('DB Runes'!$I875,LEN('DB Runes'!$I875)-27),LEN('DB Runes'!$I875)-28),LEFT(RIGHT('DB Runes'!$I875,LEN('DB Runes'!$I875)-28),LEN('DB Runes'!$I875)-29)))),0)</f>
        <v>0</v>
      </c>
      <c r="BD875" s="9">
        <f>IF($BI875=M875,VLOOKUP($AQ875,Runes!$AD:$AF,3,FALSE),M875)</f>
        <v>0</v>
      </c>
      <c r="BE875" s="9">
        <f t="shared" si="57"/>
        <v>0</v>
      </c>
      <c r="BF875" s="11" t="str">
        <f>IF($BJ875=BD875,"true",IF('DB Runes'!$L875="{}","",IF(RIGHT(LEFT('DB Runes'!$L875,14),1)="f","false","true")))</f>
        <v>true</v>
      </c>
      <c r="BG875" s="11">
        <f>IFERROR(IF(BE875=0,0,IF(BD875=$BJ875,LEFT(RIGHT('DB Runes'!$L875,LEN('DB Runes'!$L875)-28),LEN('DB Runes'!$L875)-29),IF(BF875="true",LEFT(RIGHT('DB Runes'!$L875,LEN('DB Runes'!$L875)-27),LEN('DB Runes'!$L875)-28),LEFT(RIGHT('DB Runes'!$L875,LEN('DB Runes'!$L875)-28),LEN('DB Runes'!$L875)-29)))),0)</f>
        <v>0</v>
      </c>
      <c r="BH875">
        <f>IFERROR(VLOOKUP($AQ875,Runes!$AM:$AP,4,FALSE),0)</f>
        <v>0</v>
      </c>
      <c r="BI875">
        <f>IFERROR(VLOOKUP($AQ875,Runes!$AD:$AF,2,FALSE),0)</f>
        <v>0</v>
      </c>
      <c r="BJ875">
        <f>IFERROR(VLOOKUP($AQ875,Runes!$AD:$AF,3,FALSE),0)</f>
        <v>0</v>
      </c>
    </row>
    <row r="876" spans="1:62" x14ac:dyDescent="0.25">
      <c r="A876" s="9">
        <f>'DB Runes'!$A876</f>
        <v>0</v>
      </c>
      <c r="B876" s="9">
        <f>'DB Runes'!$B876</f>
        <v>0</v>
      </c>
      <c r="C876" s="9" t="str">
        <f>IF('DB Runes'!$C876="{}","",IF(RIGHT(LEFT('DB Runes'!$C876,14),1)="f","false","true"))</f>
        <v>true</v>
      </c>
      <c r="D876" s="9" t="e">
        <f>IF(C876="","",IF(C876="true",LEFT(RIGHT('DB Runes'!$C876,LEN('DB Runes'!$C876)-27),LEN('DB Runes'!$C876)-28),LEFT(RIGHT('DB Runes'!$C876,LEN('DB Runes'!$C876)-28),LEN('DB Runes'!$C876)-29)))</f>
        <v>#VALUE!</v>
      </c>
      <c r="E876" s="9">
        <f>'DB Runes'!$D876</f>
        <v>0</v>
      </c>
      <c r="F876" s="9">
        <f>'DB Runes'!$E876</f>
        <v>0</v>
      </c>
      <c r="G876" s="9" t="str">
        <f>IF('DB Runes'!$F876="{}","",IF(RIGHT(LEFT('DB Runes'!$F876,14),1)="f","false","true"))</f>
        <v>true</v>
      </c>
      <c r="H876" s="9" t="e">
        <f>IF(G876="","",IF(G876="true",LEFT(RIGHT('DB Runes'!$F876,LEN('DB Runes'!$F876)-27),LEN('DB Runes'!$F876)-28),LEFT(RIGHT('DB Runes'!$F876,LEN('DB Runes'!$F876)-28),LEN('DB Runes'!$F876)-29)))</f>
        <v>#VALUE!</v>
      </c>
      <c r="I876" s="9">
        <f>'DB Runes'!$G876</f>
        <v>0</v>
      </c>
      <c r="J876" s="9">
        <f>'DB Runes'!$H876</f>
        <v>0</v>
      </c>
      <c r="K876" s="9" t="str">
        <f>IF('DB Runes'!$I876="{}","",IF(RIGHT(LEFT('DB Runes'!$I876,14),1)="f","false","true"))</f>
        <v>true</v>
      </c>
      <c r="L876" s="9" t="e">
        <f>IF(K876="","",IF(K876="true",LEFT(RIGHT('DB Runes'!$I876,LEN('DB Runes'!$I876)-27),LEN('DB Runes'!$I876)-28),LEFT(RIGHT('DB Runes'!$I876,LEN('DB Runes'!$I876)-28),LEN('DB Runes'!$I876)-29)))</f>
        <v>#VALUE!</v>
      </c>
      <c r="M876" s="9">
        <f>'DB Runes'!$J876</f>
        <v>0</v>
      </c>
      <c r="N876" s="9">
        <f>'DB Runes'!$K876</f>
        <v>0</v>
      </c>
      <c r="O876" s="9" t="str">
        <f>IF('DB Runes'!$L876="{}","",IF(RIGHT(LEFT('DB Runes'!$L876,14),1)="f","false","true"))</f>
        <v>true</v>
      </c>
      <c r="P876" s="9" t="e">
        <f>IF(O876="","",IF(O876="true",LEFT(RIGHT('DB Runes'!$L876,LEN('DB Runes'!$L876)-27),LEN('DB Runes'!$L876)-28),LEFT(RIGHT('DB Runes'!$L876,LEN('DB Runes'!$L876)-28),LEN('DB Runes'!$L876)-29)))</f>
        <v>#VALUE!</v>
      </c>
      <c r="R876" s="9" t="str">
        <f ca="1">IFERROR(sub_stat_v&amp;enchant_true?&amp;IF(G_v_equal_0&gt;0,G_v_brackets,"")&amp;g_e_equal_perfect,"")</f>
        <v/>
      </c>
      <c r="S876" s="9" t="str">
        <f ca="1">IFERROR(sub_stat_v&amp;enchant_true?&amp;IF(G_v_equal_0&gt;0,G_v_brackets,"")&amp;g_e_equal_perfect,"")</f>
        <v/>
      </c>
      <c r="T876" s="9" t="str">
        <f ca="1">IFERROR(sub_stat_v&amp;enchant_true?&amp;IF(G_v_equal_0&gt;0,G_v_brackets,"")&amp;g_e_equal_perfect,"")</f>
        <v/>
      </c>
      <c r="U876" s="9" t="str">
        <f ca="1">IFERROR(sub_stat_v&amp;enchant_true?&amp;IF(G_v_equal_0&gt;0,G_v_brackets,"")&amp;g_e_equal_perfect,"")</f>
        <v/>
      </c>
      <c r="V876" s="9" t="str">
        <f ca="1">IFERROR(sub_stat_v&amp;enchant_true?&amp;IF(G_v_equal_0&gt;0,G_v_brackets,"")&amp;g_e_equal_perfect,"")</f>
        <v/>
      </c>
      <c r="W876" s="9" t="str">
        <f ca="1">IFERROR(sub_stat_v&amp;enchant_true?&amp;IF(G_v_equal_0&gt;0,G_v_brackets,"")&amp;g_e_equal_perfect,"")</f>
        <v/>
      </c>
      <c r="X876" s="9" t="str">
        <f ca="1">IFERROR(sub_stat_v&amp;enchant_true?&amp;IF(G_v_equal_0&gt;0,G_v_brackets,"")&amp;g_e_equal_perfect,"")</f>
        <v/>
      </c>
      <c r="Y876" s="9" t="str">
        <f ca="1">IFERROR(sub_stat_v&amp;enchant_true?&amp;IF(G_v_equal_0&gt;0,G_v_brackets,"")&amp;g_e_equal_perfect,"")</f>
        <v/>
      </c>
      <c r="Z876" s="9" t="str">
        <f ca="1">IFERROR(sub_stat_v&amp;enchant_true?&amp;IF(G_v_equal_0&gt;0,G_v_brackets,"")&amp;g_e_equal_perfect,"")</f>
        <v/>
      </c>
      <c r="AA876" s="9" t="str">
        <f ca="1">IFERROR(sub_stat_v&amp;enchant_true?&amp;IF(G_v_equal_0&gt;0,G_v_brackets,"")&amp;g_e_equal_perfect,"")</f>
        <v/>
      </c>
      <c r="AB876" s="9" t="str">
        <f ca="1">IFERROR(sub_stat_v&amp;enchant_true?&amp;IF(G_v_equal_0&gt;0,G_v_brackets,"")&amp;g_e_equal_perfect,"")</f>
        <v/>
      </c>
      <c r="AQ876">
        <f>'DB Runes'!O876</f>
        <v>0</v>
      </c>
      <c r="AR876" s="9">
        <f>IF($BI876=A876,VLOOKUP($AQ876,Runes!$AD:$AF,3,FALSE),A876)</f>
        <v>0</v>
      </c>
      <c r="AS876" s="9">
        <f t="shared" si="55"/>
        <v>0</v>
      </c>
      <c r="AT876" s="11" t="str">
        <f>IF($BJ876=AR876,"true",IF('DB Runes'!$C876="{}","",IF(RIGHT(LEFT('DB Runes'!$C876,14),1)="f","false","true")))</f>
        <v>true</v>
      </c>
      <c r="AU876" s="11">
        <f>IFERROR(IF(AS876=0,0,IF(AR876=$BJ876,LEFT(RIGHT('DB Runes'!$C876,LEN('DB Runes'!$C876)-28),LEN('DB Runes'!$F876)-29),IF(AT876="true",LEFT(RIGHT('DB Runes'!$C876,LEN('DB Runes'!$C876)-27),LEN('DB Runes'!$C876)-28),LEFT(RIGHT('DB Runes'!$C876,LEN('DB Runes'!$C876)-28),LEN('DB Runes'!$C876)-29)))),0)</f>
        <v>0</v>
      </c>
      <c r="AV876" s="9">
        <f>IF($BI876=E876,VLOOKUP($AQ876,Runes!$AD:$AF,3,FALSE),E876)</f>
        <v>0</v>
      </c>
      <c r="AW876" s="9">
        <f t="shared" si="56"/>
        <v>0</v>
      </c>
      <c r="AX876" s="11" t="str">
        <f>IF($BJ876=AV876,"true",IF('DB Runes'!$F876="{}","",IF(RIGHT(LEFT('DB Runes'!$F876,14),1)="f","false","true")))</f>
        <v>true</v>
      </c>
      <c r="AY876" s="11">
        <f>IFERROR(IF(AW876=0,0,IF(AV876=$BJ876,LEFT(RIGHT('DB Runes'!$F876,LEN('DB Runes'!$F876)-28),LEN('DB Runes'!$F876)-29),IF(AX876="true",LEFT(RIGHT('DB Runes'!$F876,LEN('DB Runes'!$F876)-27),LEN('DB Runes'!$F876)-28),LEFT(RIGHT('DB Runes'!$F876,LEN('DB Runes'!$F876)-28),LEN('DB Runes'!$F876)-29)))),0)</f>
        <v>0</v>
      </c>
      <c r="AZ876" s="9">
        <f>IF($BI876=I876,VLOOKUP($AQ876,Runes!$AD:$AF,3,FALSE),I876)</f>
        <v>0</v>
      </c>
      <c r="BA876" s="9">
        <f t="shared" si="54"/>
        <v>0</v>
      </c>
      <c r="BB876" s="11" t="str">
        <f>IF($BJ876=AZ876,"true",IF('DB Runes'!$I876="{}","",IF(RIGHT(LEFT('DB Runes'!$I876,14),1)="f","false","true")))</f>
        <v>true</v>
      </c>
      <c r="BC876" s="11">
        <f>IFERROR(IF(BA876=0,0,IF(AZ876=$BJ876,LEFT(RIGHT('DB Runes'!$I876,LEN('DB Runes'!$I876)-28),LEN('DB Runes'!$I876)-29),IF(BB876="true",LEFT(RIGHT('DB Runes'!$I876,LEN('DB Runes'!$I876)-27),LEN('DB Runes'!$I876)-28),LEFT(RIGHT('DB Runes'!$I876,LEN('DB Runes'!$I876)-28),LEN('DB Runes'!$I876)-29)))),0)</f>
        <v>0</v>
      </c>
      <c r="BD876" s="9">
        <f>IF($BI876=M876,VLOOKUP($AQ876,Runes!$AD:$AF,3,FALSE),M876)</f>
        <v>0</v>
      </c>
      <c r="BE876" s="9">
        <f t="shared" si="57"/>
        <v>0</v>
      </c>
      <c r="BF876" s="11" t="str">
        <f>IF($BJ876=BD876,"true",IF('DB Runes'!$L876="{}","",IF(RIGHT(LEFT('DB Runes'!$L876,14),1)="f","false","true")))</f>
        <v>true</v>
      </c>
      <c r="BG876" s="11">
        <f>IFERROR(IF(BE876=0,0,IF(BD876=$BJ876,LEFT(RIGHT('DB Runes'!$L876,LEN('DB Runes'!$L876)-28),LEN('DB Runes'!$L876)-29),IF(BF876="true",LEFT(RIGHT('DB Runes'!$L876,LEN('DB Runes'!$L876)-27),LEN('DB Runes'!$L876)-28),LEFT(RIGHT('DB Runes'!$L876,LEN('DB Runes'!$L876)-28),LEN('DB Runes'!$L876)-29)))),0)</f>
        <v>0</v>
      </c>
      <c r="BH876">
        <f>IFERROR(VLOOKUP($AQ876,Runes!$AM:$AP,4,FALSE),0)</f>
        <v>0</v>
      </c>
      <c r="BI876">
        <f>IFERROR(VLOOKUP($AQ876,Runes!$AD:$AF,2,FALSE),0)</f>
        <v>0</v>
      </c>
      <c r="BJ876">
        <f>IFERROR(VLOOKUP($AQ876,Runes!$AD:$AF,3,FALSE),0)</f>
        <v>0</v>
      </c>
    </row>
    <row r="877" spans="1:62" x14ac:dyDescent="0.25">
      <c r="A877" s="9">
        <f>'DB Runes'!$A877</f>
        <v>0</v>
      </c>
      <c r="B877" s="9">
        <f>'DB Runes'!$B877</f>
        <v>0</v>
      </c>
      <c r="C877" s="9" t="str">
        <f>IF('DB Runes'!$C877="{}","",IF(RIGHT(LEFT('DB Runes'!$C877,14),1)="f","false","true"))</f>
        <v>true</v>
      </c>
      <c r="D877" s="9" t="e">
        <f>IF(C877="","",IF(C877="true",LEFT(RIGHT('DB Runes'!$C877,LEN('DB Runes'!$C877)-27),LEN('DB Runes'!$C877)-28),LEFT(RIGHT('DB Runes'!$C877,LEN('DB Runes'!$C877)-28),LEN('DB Runes'!$C877)-29)))</f>
        <v>#VALUE!</v>
      </c>
      <c r="E877" s="9">
        <f>'DB Runes'!$D877</f>
        <v>0</v>
      </c>
      <c r="F877" s="9">
        <f>'DB Runes'!$E877</f>
        <v>0</v>
      </c>
      <c r="G877" s="9" t="str">
        <f>IF('DB Runes'!$F877="{}","",IF(RIGHT(LEFT('DB Runes'!$F877,14),1)="f","false","true"))</f>
        <v>true</v>
      </c>
      <c r="H877" s="9" t="e">
        <f>IF(G877="","",IF(G877="true",LEFT(RIGHT('DB Runes'!$F877,LEN('DB Runes'!$F877)-27),LEN('DB Runes'!$F877)-28),LEFT(RIGHT('DB Runes'!$F877,LEN('DB Runes'!$F877)-28),LEN('DB Runes'!$F877)-29)))</f>
        <v>#VALUE!</v>
      </c>
      <c r="I877" s="9">
        <f>'DB Runes'!$G877</f>
        <v>0</v>
      </c>
      <c r="J877" s="9">
        <f>'DB Runes'!$H877</f>
        <v>0</v>
      </c>
      <c r="K877" s="9" t="str">
        <f>IF('DB Runes'!$I877="{}","",IF(RIGHT(LEFT('DB Runes'!$I877,14),1)="f","false","true"))</f>
        <v>true</v>
      </c>
      <c r="L877" s="9" t="e">
        <f>IF(K877="","",IF(K877="true",LEFT(RIGHT('DB Runes'!$I877,LEN('DB Runes'!$I877)-27),LEN('DB Runes'!$I877)-28),LEFT(RIGHT('DB Runes'!$I877,LEN('DB Runes'!$I877)-28),LEN('DB Runes'!$I877)-29)))</f>
        <v>#VALUE!</v>
      </c>
      <c r="M877" s="9">
        <f>'DB Runes'!$J877</f>
        <v>0</v>
      </c>
      <c r="N877" s="9">
        <f>'DB Runes'!$K877</f>
        <v>0</v>
      </c>
      <c r="O877" s="9" t="str">
        <f>IF('DB Runes'!$L877="{}","",IF(RIGHT(LEFT('DB Runes'!$L877,14),1)="f","false","true"))</f>
        <v>true</v>
      </c>
      <c r="P877" s="9" t="e">
        <f>IF(O877="","",IF(O877="true",LEFT(RIGHT('DB Runes'!$L877,LEN('DB Runes'!$L877)-27),LEN('DB Runes'!$L877)-28),LEFT(RIGHT('DB Runes'!$L877,LEN('DB Runes'!$L877)-28),LEN('DB Runes'!$L877)-29)))</f>
        <v>#VALUE!</v>
      </c>
      <c r="R877" s="9" t="str">
        <f ca="1">IFERROR(sub_stat_v&amp;enchant_true?&amp;IF(G_v_equal_0&gt;0,G_v_brackets,"")&amp;g_e_equal_perfect,"")</f>
        <v/>
      </c>
      <c r="S877" s="9" t="str">
        <f ca="1">IFERROR(sub_stat_v&amp;enchant_true?&amp;IF(G_v_equal_0&gt;0,G_v_brackets,"")&amp;g_e_equal_perfect,"")</f>
        <v/>
      </c>
      <c r="T877" s="9" t="str">
        <f ca="1">IFERROR(sub_stat_v&amp;enchant_true?&amp;IF(G_v_equal_0&gt;0,G_v_brackets,"")&amp;g_e_equal_perfect,"")</f>
        <v/>
      </c>
      <c r="U877" s="9" t="str">
        <f ca="1">IFERROR(sub_stat_v&amp;enchant_true?&amp;IF(G_v_equal_0&gt;0,G_v_brackets,"")&amp;g_e_equal_perfect,"")</f>
        <v/>
      </c>
      <c r="V877" s="9" t="str">
        <f ca="1">IFERROR(sub_stat_v&amp;enchant_true?&amp;IF(G_v_equal_0&gt;0,G_v_brackets,"")&amp;g_e_equal_perfect,"")</f>
        <v/>
      </c>
      <c r="W877" s="9" t="str">
        <f ca="1">IFERROR(sub_stat_v&amp;enchant_true?&amp;IF(G_v_equal_0&gt;0,G_v_brackets,"")&amp;g_e_equal_perfect,"")</f>
        <v/>
      </c>
      <c r="X877" s="9" t="str">
        <f ca="1">IFERROR(sub_stat_v&amp;enchant_true?&amp;IF(G_v_equal_0&gt;0,G_v_brackets,"")&amp;g_e_equal_perfect,"")</f>
        <v/>
      </c>
      <c r="Y877" s="9" t="str">
        <f ca="1">IFERROR(sub_stat_v&amp;enchant_true?&amp;IF(G_v_equal_0&gt;0,G_v_brackets,"")&amp;g_e_equal_perfect,"")</f>
        <v/>
      </c>
      <c r="Z877" s="9" t="str">
        <f ca="1">IFERROR(sub_stat_v&amp;enchant_true?&amp;IF(G_v_equal_0&gt;0,G_v_brackets,"")&amp;g_e_equal_perfect,"")</f>
        <v/>
      </c>
      <c r="AA877" s="9" t="str">
        <f ca="1">IFERROR(sub_stat_v&amp;enchant_true?&amp;IF(G_v_equal_0&gt;0,G_v_brackets,"")&amp;g_e_equal_perfect,"")</f>
        <v/>
      </c>
      <c r="AB877" s="9" t="str">
        <f ca="1">IFERROR(sub_stat_v&amp;enchant_true?&amp;IF(G_v_equal_0&gt;0,G_v_brackets,"")&amp;g_e_equal_perfect,"")</f>
        <v/>
      </c>
      <c r="AQ877">
        <f>'DB Runes'!O877</f>
        <v>0</v>
      </c>
      <c r="AR877" s="9">
        <f>IF($BI877=A877,VLOOKUP($AQ877,Runes!$AD:$AF,3,FALSE),A877)</f>
        <v>0</v>
      </c>
      <c r="AS877" s="9">
        <f t="shared" si="55"/>
        <v>0</v>
      </c>
      <c r="AT877" s="11" t="str">
        <f>IF($BJ877=AR877,"true",IF('DB Runes'!$C877="{}","",IF(RIGHT(LEFT('DB Runes'!$C877,14),1)="f","false","true")))</f>
        <v>true</v>
      </c>
      <c r="AU877" s="11">
        <f>IFERROR(IF(AS877=0,0,IF(AR877=$BJ877,LEFT(RIGHT('DB Runes'!$C877,LEN('DB Runes'!$C877)-28),LEN('DB Runes'!$F877)-29),IF(AT877="true",LEFT(RIGHT('DB Runes'!$C877,LEN('DB Runes'!$C877)-27),LEN('DB Runes'!$C877)-28),LEFT(RIGHT('DB Runes'!$C877,LEN('DB Runes'!$C877)-28),LEN('DB Runes'!$C877)-29)))),0)</f>
        <v>0</v>
      </c>
      <c r="AV877" s="9">
        <f>IF($BI877=E877,VLOOKUP($AQ877,Runes!$AD:$AF,3,FALSE),E877)</f>
        <v>0</v>
      </c>
      <c r="AW877" s="9">
        <f t="shared" si="56"/>
        <v>0</v>
      </c>
      <c r="AX877" s="11" t="str">
        <f>IF($BJ877=AV877,"true",IF('DB Runes'!$F877="{}","",IF(RIGHT(LEFT('DB Runes'!$F877,14),1)="f","false","true")))</f>
        <v>true</v>
      </c>
      <c r="AY877" s="11">
        <f>IFERROR(IF(AW877=0,0,IF(AV877=$BJ877,LEFT(RIGHT('DB Runes'!$F877,LEN('DB Runes'!$F877)-28),LEN('DB Runes'!$F877)-29),IF(AX877="true",LEFT(RIGHT('DB Runes'!$F877,LEN('DB Runes'!$F877)-27),LEN('DB Runes'!$F877)-28),LEFT(RIGHT('DB Runes'!$F877,LEN('DB Runes'!$F877)-28),LEN('DB Runes'!$F877)-29)))),0)</f>
        <v>0</v>
      </c>
      <c r="AZ877" s="9">
        <f>IF($BI877=I877,VLOOKUP($AQ877,Runes!$AD:$AF,3,FALSE),I877)</f>
        <v>0</v>
      </c>
      <c r="BA877" s="9">
        <f t="shared" si="54"/>
        <v>0</v>
      </c>
      <c r="BB877" s="11" t="str">
        <f>IF($BJ877=AZ877,"true",IF('DB Runes'!$I877="{}","",IF(RIGHT(LEFT('DB Runes'!$I877,14),1)="f","false","true")))</f>
        <v>true</v>
      </c>
      <c r="BC877" s="11">
        <f>IFERROR(IF(BA877=0,0,IF(AZ877=$BJ877,LEFT(RIGHT('DB Runes'!$I877,LEN('DB Runes'!$I877)-28),LEN('DB Runes'!$I877)-29),IF(BB877="true",LEFT(RIGHT('DB Runes'!$I877,LEN('DB Runes'!$I877)-27),LEN('DB Runes'!$I877)-28),LEFT(RIGHT('DB Runes'!$I877,LEN('DB Runes'!$I877)-28),LEN('DB Runes'!$I877)-29)))),0)</f>
        <v>0</v>
      </c>
      <c r="BD877" s="9">
        <f>IF($BI877=M877,VLOOKUP($AQ877,Runes!$AD:$AF,3,FALSE),M877)</f>
        <v>0</v>
      </c>
      <c r="BE877" s="9">
        <f t="shared" si="57"/>
        <v>0</v>
      </c>
      <c r="BF877" s="11" t="str">
        <f>IF($BJ877=BD877,"true",IF('DB Runes'!$L877="{}","",IF(RIGHT(LEFT('DB Runes'!$L877,14),1)="f","false","true")))</f>
        <v>true</v>
      </c>
      <c r="BG877" s="11">
        <f>IFERROR(IF(BE877=0,0,IF(BD877=$BJ877,LEFT(RIGHT('DB Runes'!$L877,LEN('DB Runes'!$L877)-28),LEN('DB Runes'!$L877)-29),IF(BF877="true",LEFT(RIGHT('DB Runes'!$L877,LEN('DB Runes'!$L877)-27),LEN('DB Runes'!$L877)-28),LEFT(RIGHT('DB Runes'!$L877,LEN('DB Runes'!$L877)-28),LEN('DB Runes'!$L877)-29)))),0)</f>
        <v>0</v>
      </c>
      <c r="BH877">
        <f>IFERROR(VLOOKUP($AQ877,Runes!$AM:$AP,4,FALSE),0)</f>
        <v>0</v>
      </c>
      <c r="BI877">
        <f>IFERROR(VLOOKUP($AQ877,Runes!$AD:$AF,2,FALSE),0)</f>
        <v>0</v>
      </c>
      <c r="BJ877">
        <f>IFERROR(VLOOKUP($AQ877,Runes!$AD:$AF,3,FALSE),0)</f>
        <v>0</v>
      </c>
    </row>
    <row r="878" spans="1:62" x14ac:dyDescent="0.25">
      <c r="A878" s="9">
        <f>'DB Runes'!$A878</f>
        <v>0</v>
      </c>
      <c r="B878" s="9">
        <f>'DB Runes'!$B878</f>
        <v>0</v>
      </c>
      <c r="C878" s="9" t="str">
        <f>IF('DB Runes'!$C878="{}","",IF(RIGHT(LEFT('DB Runes'!$C878,14),1)="f","false","true"))</f>
        <v>true</v>
      </c>
      <c r="D878" s="9" t="e">
        <f>IF(C878="","",IF(C878="true",LEFT(RIGHT('DB Runes'!$C878,LEN('DB Runes'!$C878)-27),LEN('DB Runes'!$C878)-28),LEFT(RIGHT('DB Runes'!$C878,LEN('DB Runes'!$C878)-28),LEN('DB Runes'!$C878)-29)))</f>
        <v>#VALUE!</v>
      </c>
      <c r="E878" s="9">
        <f>'DB Runes'!$D878</f>
        <v>0</v>
      </c>
      <c r="F878" s="9">
        <f>'DB Runes'!$E878</f>
        <v>0</v>
      </c>
      <c r="G878" s="9" t="str">
        <f>IF('DB Runes'!$F878="{}","",IF(RIGHT(LEFT('DB Runes'!$F878,14),1)="f","false","true"))</f>
        <v>true</v>
      </c>
      <c r="H878" s="9" t="e">
        <f>IF(G878="","",IF(G878="true",LEFT(RIGHT('DB Runes'!$F878,LEN('DB Runes'!$F878)-27),LEN('DB Runes'!$F878)-28),LEFT(RIGHT('DB Runes'!$F878,LEN('DB Runes'!$F878)-28),LEN('DB Runes'!$F878)-29)))</f>
        <v>#VALUE!</v>
      </c>
      <c r="I878" s="9">
        <f>'DB Runes'!$G878</f>
        <v>0</v>
      </c>
      <c r="J878" s="9">
        <f>'DB Runes'!$H878</f>
        <v>0</v>
      </c>
      <c r="K878" s="9" t="str">
        <f>IF('DB Runes'!$I878="{}","",IF(RIGHT(LEFT('DB Runes'!$I878,14),1)="f","false","true"))</f>
        <v>true</v>
      </c>
      <c r="L878" s="9" t="e">
        <f>IF(K878="","",IF(K878="true",LEFT(RIGHT('DB Runes'!$I878,LEN('DB Runes'!$I878)-27),LEN('DB Runes'!$I878)-28),LEFT(RIGHT('DB Runes'!$I878,LEN('DB Runes'!$I878)-28),LEN('DB Runes'!$I878)-29)))</f>
        <v>#VALUE!</v>
      </c>
      <c r="M878" s="9">
        <f>'DB Runes'!$J878</f>
        <v>0</v>
      </c>
      <c r="N878" s="9">
        <f>'DB Runes'!$K878</f>
        <v>0</v>
      </c>
      <c r="O878" s="9" t="str">
        <f>IF('DB Runes'!$L878="{}","",IF(RIGHT(LEFT('DB Runes'!$L878,14),1)="f","false","true"))</f>
        <v>true</v>
      </c>
      <c r="P878" s="9" t="e">
        <f>IF(O878="","",IF(O878="true",LEFT(RIGHT('DB Runes'!$L878,LEN('DB Runes'!$L878)-27),LEN('DB Runes'!$L878)-28),LEFT(RIGHT('DB Runes'!$L878,LEN('DB Runes'!$L878)-28),LEN('DB Runes'!$L878)-29)))</f>
        <v>#VALUE!</v>
      </c>
      <c r="R878" s="9" t="str">
        <f ca="1">IFERROR(sub_stat_v&amp;enchant_true?&amp;IF(G_v_equal_0&gt;0,G_v_brackets,"")&amp;g_e_equal_perfect,"")</f>
        <v/>
      </c>
      <c r="S878" s="9" t="str">
        <f ca="1">IFERROR(sub_stat_v&amp;enchant_true?&amp;IF(G_v_equal_0&gt;0,G_v_brackets,"")&amp;g_e_equal_perfect,"")</f>
        <v/>
      </c>
      <c r="T878" s="9" t="str">
        <f ca="1">IFERROR(sub_stat_v&amp;enchant_true?&amp;IF(G_v_equal_0&gt;0,G_v_brackets,"")&amp;g_e_equal_perfect,"")</f>
        <v/>
      </c>
      <c r="U878" s="9" t="str">
        <f ca="1">IFERROR(sub_stat_v&amp;enchant_true?&amp;IF(G_v_equal_0&gt;0,G_v_brackets,"")&amp;g_e_equal_perfect,"")</f>
        <v/>
      </c>
      <c r="V878" s="9" t="str">
        <f ca="1">IFERROR(sub_stat_v&amp;enchant_true?&amp;IF(G_v_equal_0&gt;0,G_v_brackets,"")&amp;g_e_equal_perfect,"")</f>
        <v/>
      </c>
      <c r="W878" s="9" t="str">
        <f ca="1">IFERROR(sub_stat_v&amp;enchant_true?&amp;IF(G_v_equal_0&gt;0,G_v_brackets,"")&amp;g_e_equal_perfect,"")</f>
        <v/>
      </c>
      <c r="X878" s="9" t="str">
        <f ca="1">IFERROR(sub_stat_v&amp;enchant_true?&amp;IF(G_v_equal_0&gt;0,G_v_brackets,"")&amp;g_e_equal_perfect,"")</f>
        <v/>
      </c>
      <c r="Y878" s="9" t="str">
        <f ca="1">IFERROR(sub_stat_v&amp;enchant_true?&amp;IF(G_v_equal_0&gt;0,G_v_brackets,"")&amp;g_e_equal_perfect,"")</f>
        <v/>
      </c>
      <c r="Z878" s="9" t="str">
        <f ca="1">IFERROR(sub_stat_v&amp;enchant_true?&amp;IF(G_v_equal_0&gt;0,G_v_brackets,"")&amp;g_e_equal_perfect,"")</f>
        <v/>
      </c>
      <c r="AA878" s="9" t="str">
        <f ca="1">IFERROR(sub_stat_v&amp;enchant_true?&amp;IF(G_v_equal_0&gt;0,G_v_brackets,"")&amp;g_e_equal_perfect,"")</f>
        <v/>
      </c>
      <c r="AB878" s="9" t="str">
        <f ca="1">IFERROR(sub_stat_v&amp;enchant_true?&amp;IF(G_v_equal_0&gt;0,G_v_brackets,"")&amp;g_e_equal_perfect,"")</f>
        <v/>
      </c>
      <c r="AQ878">
        <f>'DB Runes'!O878</f>
        <v>0</v>
      </c>
      <c r="AR878" s="9">
        <f>IF($BI878=A878,VLOOKUP($AQ878,Runes!$AD:$AF,3,FALSE),A878)</f>
        <v>0</v>
      </c>
      <c r="AS878" s="9">
        <f t="shared" si="55"/>
        <v>0</v>
      </c>
      <c r="AT878" s="11" t="str">
        <f>IF($BJ878=AR878,"true",IF('DB Runes'!$C878="{}","",IF(RIGHT(LEFT('DB Runes'!$C878,14),1)="f","false","true")))</f>
        <v>true</v>
      </c>
      <c r="AU878" s="11">
        <f>IFERROR(IF(AS878=0,0,IF(AR878=$BJ878,LEFT(RIGHT('DB Runes'!$C878,LEN('DB Runes'!$C878)-28),LEN('DB Runes'!$F878)-29),IF(AT878="true",LEFT(RIGHT('DB Runes'!$C878,LEN('DB Runes'!$C878)-27),LEN('DB Runes'!$C878)-28),LEFT(RIGHT('DB Runes'!$C878,LEN('DB Runes'!$C878)-28),LEN('DB Runes'!$C878)-29)))),0)</f>
        <v>0</v>
      </c>
      <c r="AV878" s="9">
        <f>IF($BI878=E878,VLOOKUP($AQ878,Runes!$AD:$AF,3,FALSE),E878)</f>
        <v>0</v>
      </c>
      <c r="AW878" s="9">
        <f t="shared" si="56"/>
        <v>0</v>
      </c>
      <c r="AX878" s="11" t="str">
        <f>IF($BJ878=AV878,"true",IF('DB Runes'!$F878="{}","",IF(RIGHT(LEFT('DB Runes'!$F878,14),1)="f","false","true")))</f>
        <v>true</v>
      </c>
      <c r="AY878" s="11">
        <f>IFERROR(IF(AW878=0,0,IF(AV878=$BJ878,LEFT(RIGHT('DB Runes'!$F878,LEN('DB Runes'!$F878)-28),LEN('DB Runes'!$F878)-29),IF(AX878="true",LEFT(RIGHT('DB Runes'!$F878,LEN('DB Runes'!$F878)-27),LEN('DB Runes'!$F878)-28),LEFT(RIGHT('DB Runes'!$F878,LEN('DB Runes'!$F878)-28),LEN('DB Runes'!$F878)-29)))),0)</f>
        <v>0</v>
      </c>
      <c r="AZ878" s="9">
        <f>IF($BI878=I878,VLOOKUP($AQ878,Runes!$AD:$AF,3,FALSE),I878)</f>
        <v>0</v>
      </c>
      <c r="BA878" s="9">
        <f t="shared" si="54"/>
        <v>0</v>
      </c>
      <c r="BB878" s="11" t="str">
        <f>IF($BJ878=AZ878,"true",IF('DB Runes'!$I878="{}","",IF(RIGHT(LEFT('DB Runes'!$I878,14),1)="f","false","true")))</f>
        <v>true</v>
      </c>
      <c r="BC878" s="11">
        <f>IFERROR(IF(BA878=0,0,IF(AZ878=$BJ878,LEFT(RIGHT('DB Runes'!$I878,LEN('DB Runes'!$I878)-28),LEN('DB Runes'!$I878)-29),IF(BB878="true",LEFT(RIGHT('DB Runes'!$I878,LEN('DB Runes'!$I878)-27),LEN('DB Runes'!$I878)-28),LEFT(RIGHT('DB Runes'!$I878,LEN('DB Runes'!$I878)-28),LEN('DB Runes'!$I878)-29)))),0)</f>
        <v>0</v>
      </c>
      <c r="BD878" s="9">
        <f>IF($BI878=M878,VLOOKUP($AQ878,Runes!$AD:$AF,3,FALSE),M878)</f>
        <v>0</v>
      </c>
      <c r="BE878" s="9">
        <f t="shared" si="57"/>
        <v>0</v>
      </c>
      <c r="BF878" s="11" t="str">
        <f>IF($BJ878=BD878,"true",IF('DB Runes'!$L878="{}","",IF(RIGHT(LEFT('DB Runes'!$L878,14),1)="f","false","true")))</f>
        <v>true</v>
      </c>
      <c r="BG878" s="11">
        <f>IFERROR(IF(BE878=0,0,IF(BD878=$BJ878,LEFT(RIGHT('DB Runes'!$L878,LEN('DB Runes'!$L878)-28),LEN('DB Runes'!$L878)-29),IF(BF878="true",LEFT(RIGHT('DB Runes'!$L878,LEN('DB Runes'!$L878)-27),LEN('DB Runes'!$L878)-28),LEFT(RIGHT('DB Runes'!$L878,LEN('DB Runes'!$L878)-28),LEN('DB Runes'!$L878)-29)))),0)</f>
        <v>0</v>
      </c>
      <c r="BH878">
        <f>IFERROR(VLOOKUP($AQ878,Runes!$AM:$AP,4,FALSE),0)</f>
        <v>0</v>
      </c>
      <c r="BI878">
        <f>IFERROR(VLOOKUP($AQ878,Runes!$AD:$AF,2,FALSE),0)</f>
        <v>0</v>
      </c>
      <c r="BJ878">
        <f>IFERROR(VLOOKUP($AQ878,Runes!$AD:$AF,3,FALSE),0)</f>
        <v>0</v>
      </c>
    </row>
    <row r="879" spans="1:62" x14ac:dyDescent="0.25">
      <c r="A879" s="9">
        <f>'DB Runes'!$A879</f>
        <v>0</v>
      </c>
      <c r="B879" s="9">
        <f>'DB Runes'!$B879</f>
        <v>0</v>
      </c>
      <c r="C879" s="9" t="str">
        <f>IF('DB Runes'!$C879="{}","",IF(RIGHT(LEFT('DB Runes'!$C879,14),1)="f","false","true"))</f>
        <v>true</v>
      </c>
      <c r="D879" s="9" t="e">
        <f>IF(C879="","",IF(C879="true",LEFT(RIGHT('DB Runes'!$C879,LEN('DB Runes'!$C879)-27),LEN('DB Runes'!$C879)-28),LEFT(RIGHT('DB Runes'!$C879,LEN('DB Runes'!$C879)-28),LEN('DB Runes'!$C879)-29)))</f>
        <v>#VALUE!</v>
      </c>
      <c r="E879" s="9">
        <f>'DB Runes'!$D879</f>
        <v>0</v>
      </c>
      <c r="F879" s="9">
        <f>'DB Runes'!$E879</f>
        <v>0</v>
      </c>
      <c r="G879" s="9" t="str">
        <f>IF('DB Runes'!$F879="{}","",IF(RIGHT(LEFT('DB Runes'!$F879,14),1)="f","false","true"))</f>
        <v>true</v>
      </c>
      <c r="H879" s="9" t="e">
        <f>IF(G879="","",IF(G879="true",LEFT(RIGHT('DB Runes'!$F879,LEN('DB Runes'!$F879)-27),LEN('DB Runes'!$F879)-28),LEFT(RIGHT('DB Runes'!$F879,LEN('DB Runes'!$F879)-28),LEN('DB Runes'!$F879)-29)))</f>
        <v>#VALUE!</v>
      </c>
      <c r="I879" s="9">
        <f>'DB Runes'!$G879</f>
        <v>0</v>
      </c>
      <c r="J879" s="9">
        <f>'DB Runes'!$H879</f>
        <v>0</v>
      </c>
      <c r="K879" s="9" t="str">
        <f>IF('DB Runes'!$I879="{}","",IF(RIGHT(LEFT('DB Runes'!$I879,14),1)="f","false","true"))</f>
        <v>true</v>
      </c>
      <c r="L879" s="9" t="e">
        <f>IF(K879="","",IF(K879="true",LEFT(RIGHT('DB Runes'!$I879,LEN('DB Runes'!$I879)-27),LEN('DB Runes'!$I879)-28),LEFT(RIGHT('DB Runes'!$I879,LEN('DB Runes'!$I879)-28),LEN('DB Runes'!$I879)-29)))</f>
        <v>#VALUE!</v>
      </c>
      <c r="M879" s="9">
        <f>'DB Runes'!$J879</f>
        <v>0</v>
      </c>
      <c r="N879" s="9">
        <f>'DB Runes'!$K879</f>
        <v>0</v>
      </c>
      <c r="O879" s="9" t="str">
        <f>IF('DB Runes'!$L879="{}","",IF(RIGHT(LEFT('DB Runes'!$L879,14),1)="f","false","true"))</f>
        <v>true</v>
      </c>
      <c r="P879" s="9" t="e">
        <f>IF(O879="","",IF(O879="true",LEFT(RIGHT('DB Runes'!$L879,LEN('DB Runes'!$L879)-27),LEN('DB Runes'!$L879)-28),LEFT(RIGHT('DB Runes'!$L879,LEN('DB Runes'!$L879)-28),LEN('DB Runes'!$L879)-29)))</f>
        <v>#VALUE!</v>
      </c>
      <c r="R879" s="9" t="str">
        <f ca="1">IFERROR(sub_stat_v&amp;enchant_true?&amp;IF(G_v_equal_0&gt;0,G_v_brackets,"")&amp;g_e_equal_perfect,"")</f>
        <v/>
      </c>
      <c r="S879" s="9" t="str">
        <f ca="1">IFERROR(sub_stat_v&amp;enchant_true?&amp;IF(G_v_equal_0&gt;0,G_v_brackets,"")&amp;g_e_equal_perfect,"")</f>
        <v/>
      </c>
      <c r="T879" s="9" t="str">
        <f ca="1">IFERROR(sub_stat_v&amp;enchant_true?&amp;IF(G_v_equal_0&gt;0,G_v_brackets,"")&amp;g_e_equal_perfect,"")</f>
        <v/>
      </c>
      <c r="U879" s="9" t="str">
        <f ca="1">IFERROR(sub_stat_v&amp;enchant_true?&amp;IF(G_v_equal_0&gt;0,G_v_brackets,"")&amp;g_e_equal_perfect,"")</f>
        <v/>
      </c>
      <c r="V879" s="9" t="str">
        <f ca="1">IFERROR(sub_stat_v&amp;enchant_true?&amp;IF(G_v_equal_0&gt;0,G_v_brackets,"")&amp;g_e_equal_perfect,"")</f>
        <v/>
      </c>
      <c r="W879" s="9" t="str">
        <f ca="1">IFERROR(sub_stat_v&amp;enchant_true?&amp;IF(G_v_equal_0&gt;0,G_v_brackets,"")&amp;g_e_equal_perfect,"")</f>
        <v/>
      </c>
      <c r="X879" s="9" t="str">
        <f ca="1">IFERROR(sub_stat_v&amp;enchant_true?&amp;IF(G_v_equal_0&gt;0,G_v_brackets,"")&amp;g_e_equal_perfect,"")</f>
        <v/>
      </c>
      <c r="Y879" s="9" t="str">
        <f ca="1">IFERROR(sub_stat_v&amp;enchant_true?&amp;IF(G_v_equal_0&gt;0,G_v_brackets,"")&amp;g_e_equal_perfect,"")</f>
        <v/>
      </c>
      <c r="Z879" s="9" t="str">
        <f ca="1">IFERROR(sub_stat_v&amp;enchant_true?&amp;IF(G_v_equal_0&gt;0,G_v_brackets,"")&amp;g_e_equal_perfect,"")</f>
        <v/>
      </c>
      <c r="AA879" s="9" t="str">
        <f ca="1">IFERROR(sub_stat_v&amp;enchant_true?&amp;IF(G_v_equal_0&gt;0,G_v_brackets,"")&amp;g_e_equal_perfect,"")</f>
        <v/>
      </c>
      <c r="AB879" s="9" t="str">
        <f ca="1">IFERROR(sub_stat_v&amp;enchant_true?&amp;IF(G_v_equal_0&gt;0,G_v_brackets,"")&amp;g_e_equal_perfect,"")</f>
        <v/>
      </c>
      <c r="AQ879">
        <f>'DB Runes'!O879</f>
        <v>0</v>
      </c>
      <c r="AR879" s="9">
        <f>IF($BI879=A879,VLOOKUP($AQ879,Runes!$AD:$AF,3,FALSE),A879)</f>
        <v>0</v>
      </c>
      <c r="AS879" s="9">
        <f t="shared" si="55"/>
        <v>0</v>
      </c>
      <c r="AT879" s="11" t="str">
        <f>IF($BJ879=AR879,"true",IF('DB Runes'!$C879="{}","",IF(RIGHT(LEFT('DB Runes'!$C879,14),1)="f","false","true")))</f>
        <v>true</v>
      </c>
      <c r="AU879" s="11">
        <f>IFERROR(IF(AS879=0,0,IF(AR879=$BJ879,LEFT(RIGHT('DB Runes'!$C879,LEN('DB Runes'!$C879)-28),LEN('DB Runes'!$F879)-29),IF(AT879="true",LEFT(RIGHT('DB Runes'!$C879,LEN('DB Runes'!$C879)-27),LEN('DB Runes'!$C879)-28),LEFT(RIGHT('DB Runes'!$C879,LEN('DB Runes'!$C879)-28),LEN('DB Runes'!$C879)-29)))),0)</f>
        <v>0</v>
      </c>
      <c r="AV879" s="9">
        <f>IF($BI879=E879,VLOOKUP($AQ879,Runes!$AD:$AF,3,FALSE),E879)</f>
        <v>0</v>
      </c>
      <c r="AW879" s="9">
        <f t="shared" si="56"/>
        <v>0</v>
      </c>
      <c r="AX879" s="11" t="str">
        <f>IF($BJ879=AV879,"true",IF('DB Runes'!$F879="{}","",IF(RIGHT(LEFT('DB Runes'!$F879,14),1)="f","false","true")))</f>
        <v>true</v>
      </c>
      <c r="AY879" s="11">
        <f>IFERROR(IF(AW879=0,0,IF(AV879=$BJ879,LEFT(RIGHT('DB Runes'!$F879,LEN('DB Runes'!$F879)-28),LEN('DB Runes'!$F879)-29),IF(AX879="true",LEFT(RIGHT('DB Runes'!$F879,LEN('DB Runes'!$F879)-27),LEN('DB Runes'!$F879)-28),LEFT(RIGHT('DB Runes'!$F879,LEN('DB Runes'!$F879)-28),LEN('DB Runes'!$F879)-29)))),0)</f>
        <v>0</v>
      </c>
      <c r="AZ879" s="9">
        <f>IF($BI879=I879,VLOOKUP($AQ879,Runes!$AD:$AF,3,FALSE),I879)</f>
        <v>0</v>
      </c>
      <c r="BA879" s="9">
        <f t="shared" si="54"/>
        <v>0</v>
      </c>
      <c r="BB879" s="11" t="str">
        <f>IF($BJ879=AZ879,"true",IF('DB Runes'!$I879="{}","",IF(RIGHT(LEFT('DB Runes'!$I879,14),1)="f","false","true")))</f>
        <v>true</v>
      </c>
      <c r="BC879" s="11">
        <f>IFERROR(IF(BA879=0,0,IF(AZ879=$BJ879,LEFT(RIGHT('DB Runes'!$I879,LEN('DB Runes'!$I879)-28),LEN('DB Runes'!$I879)-29),IF(BB879="true",LEFT(RIGHT('DB Runes'!$I879,LEN('DB Runes'!$I879)-27),LEN('DB Runes'!$I879)-28),LEFT(RIGHT('DB Runes'!$I879,LEN('DB Runes'!$I879)-28),LEN('DB Runes'!$I879)-29)))),0)</f>
        <v>0</v>
      </c>
      <c r="BD879" s="9">
        <f>IF($BI879=M879,VLOOKUP($AQ879,Runes!$AD:$AF,3,FALSE),M879)</f>
        <v>0</v>
      </c>
      <c r="BE879" s="9">
        <f t="shared" si="57"/>
        <v>0</v>
      </c>
      <c r="BF879" s="11" t="str">
        <f>IF($BJ879=BD879,"true",IF('DB Runes'!$L879="{}","",IF(RIGHT(LEFT('DB Runes'!$L879,14),1)="f","false","true")))</f>
        <v>true</v>
      </c>
      <c r="BG879" s="11">
        <f>IFERROR(IF(BE879=0,0,IF(BD879=$BJ879,LEFT(RIGHT('DB Runes'!$L879,LEN('DB Runes'!$L879)-28),LEN('DB Runes'!$L879)-29),IF(BF879="true",LEFT(RIGHT('DB Runes'!$L879,LEN('DB Runes'!$L879)-27),LEN('DB Runes'!$L879)-28),LEFT(RIGHT('DB Runes'!$L879,LEN('DB Runes'!$L879)-28),LEN('DB Runes'!$L879)-29)))),0)</f>
        <v>0</v>
      </c>
      <c r="BH879">
        <f>IFERROR(VLOOKUP($AQ879,Runes!$AM:$AP,4,FALSE),0)</f>
        <v>0</v>
      </c>
      <c r="BI879">
        <f>IFERROR(VLOOKUP($AQ879,Runes!$AD:$AF,2,FALSE),0)</f>
        <v>0</v>
      </c>
      <c r="BJ879">
        <f>IFERROR(VLOOKUP($AQ879,Runes!$AD:$AF,3,FALSE),0)</f>
        <v>0</v>
      </c>
    </row>
    <row r="880" spans="1:62" x14ac:dyDescent="0.25">
      <c r="A880" s="9">
        <f>'DB Runes'!$A880</f>
        <v>0</v>
      </c>
      <c r="B880" s="9">
        <f>'DB Runes'!$B880</f>
        <v>0</v>
      </c>
      <c r="C880" s="9" t="str">
        <f>IF('DB Runes'!$C880="{}","",IF(RIGHT(LEFT('DB Runes'!$C880,14),1)="f","false","true"))</f>
        <v>true</v>
      </c>
      <c r="D880" s="9" t="e">
        <f>IF(C880="","",IF(C880="true",LEFT(RIGHT('DB Runes'!$C880,LEN('DB Runes'!$C880)-27),LEN('DB Runes'!$C880)-28),LEFT(RIGHT('DB Runes'!$C880,LEN('DB Runes'!$C880)-28),LEN('DB Runes'!$C880)-29)))</f>
        <v>#VALUE!</v>
      </c>
      <c r="E880" s="9">
        <f>'DB Runes'!$D880</f>
        <v>0</v>
      </c>
      <c r="F880" s="9">
        <f>'DB Runes'!$E880</f>
        <v>0</v>
      </c>
      <c r="G880" s="9" t="str">
        <f>IF('DB Runes'!$F880="{}","",IF(RIGHT(LEFT('DB Runes'!$F880,14),1)="f","false","true"))</f>
        <v>true</v>
      </c>
      <c r="H880" s="9" t="e">
        <f>IF(G880="","",IF(G880="true",LEFT(RIGHT('DB Runes'!$F880,LEN('DB Runes'!$F880)-27),LEN('DB Runes'!$F880)-28),LEFT(RIGHT('DB Runes'!$F880,LEN('DB Runes'!$F880)-28),LEN('DB Runes'!$F880)-29)))</f>
        <v>#VALUE!</v>
      </c>
      <c r="I880" s="9">
        <f>'DB Runes'!$G880</f>
        <v>0</v>
      </c>
      <c r="J880" s="9">
        <f>'DB Runes'!$H880</f>
        <v>0</v>
      </c>
      <c r="K880" s="9" t="str">
        <f>IF('DB Runes'!$I880="{}","",IF(RIGHT(LEFT('DB Runes'!$I880,14),1)="f","false","true"))</f>
        <v>true</v>
      </c>
      <c r="L880" s="9" t="e">
        <f>IF(K880="","",IF(K880="true",LEFT(RIGHT('DB Runes'!$I880,LEN('DB Runes'!$I880)-27),LEN('DB Runes'!$I880)-28),LEFT(RIGHT('DB Runes'!$I880,LEN('DB Runes'!$I880)-28),LEN('DB Runes'!$I880)-29)))</f>
        <v>#VALUE!</v>
      </c>
      <c r="M880" s="9">
        <f>'DB Runes'!$J880</f>
        <v>0</v>
      </c>
      <c r="N880" s="9">
        <f>'DB Runes'!$K880</f>
        <v>0</v>
      </c>
      <c r="O880" s="9" t="str">
        <f>IF('DB Runes'!$L880="{}","",IF(RIGHT(LEFT('DB Runes'!$L880,14),1)="f","false","true"))</f>
        <v>true</v>
      </c>
      <c r="P880" s="9" t="e">
        <f>IF(O880="","",IF(O880="true",LEFT(RIGHT('DB Runes'!$L880,LEN('DB Runes'!$L880)-27),LEN('DB Runes'!$L880)-28),LEFT(RIGHT('DB Runes'!$L880,LEN('DB Runes'!$L880)-28),LEN('DB Runes'!$L880)-29)))</f>
        <v>#VALUE!</v>
      </c>
      <c r="R880" s="9" t="str">
        <f ca="1">IFERROR(sub_stat_v&amp;enchant_true?&amp;IF(G_v_equal_0&gt;0,G_v_brackets,"")&amp;g_e_equal_perfect,"")</f>
        <v/>
      </c>
      <c r="S880" s="9" t="str">
        <f ca="1">IFERROR(sub_stat_v&amp;enchant_true?&amp;IF(G_v_equal_0&gt;0,G_v_brackets,"")&amp;g_e_equal_perfect,"")</f>
        <v/>
      </c>
      <c r="T880" s="9" t="str">
        <f ca="1">IFERROR(sub_stat_v&amp;enchant_true?&amp;IF(G_v_equal_0&gt;0,G_v_brackets,"")&amp;g_e_equal_perfect,"")</f>
        <v/>
      </c>
      <c r="U880" s="9" t="str">
        <f ca="1">IFERROR(sub_stat_v&amp;enchant_true?&amp;IF(G_v_equal_0&gt;0,G_v_brackets,"")&amp;g_e_equal_perfect,"")</f>
        <v/>
      </c>
      <c r="V880" s="9" t="str">
        <f ca="1">IFERROR(sub_stat_v&amp;enchant_true?&amp;IF(G_v_equal_0&gt;0,G_v_brackets,"")&amp;g_e_equal_perfect,"")</f>
        <v/>
      </c>
      <c r="W880" s="9" t="str">
        <f ca="1">IFERROR(sub_stat_v&amp;enchant_true?&amp;IF(G_v_equal_0&gt;0,G_v_brackets,"")&amp;g_e_equal_perfect,"")</f>
        <v/>
      </c>
      <c r="X880" s="9" t="str">
        <f ca="1">IFERROR(sub_stat_v&amp;enchant_true?&amp;IF(G_v_equal_0&gt;0,G_v_brackets,"")&amp;g_e_equal_perfect,"")</f>
        <v/>
      </c>
      <c r="Y880" s="9" t="str">
        <f ca="1">IFERROR(sub_stat_v&amp;enchant_true?&amp;IF(G_v_equal_0&gt;0,G_v_brackets,"")&amp;g_e_equal_perfect,"")</f>
        <v/>
      </c>
      <c r="Z880" s="9" t="str">
        <f ca="1">IFERROR(sub_stat_v&amp;enchant_true?&amp;IF(G_v_equal_0&gt;0,G_v_brackets,"")&amp;g_e_equal_perfect,"")</f>
        <v/>
      </c>
      <c r="AA880" s="9" t="str">
        <f ca="1">IFERROR(sub_stat_v&amp;enchant_true?&amp;IF(G_v_equal_0&gt;0,G_v_brackets,"")&amp;g_e_equal_perfect,"")</f>
        <v/>
      </c>
      <c r="AB880" s="9" t="str">
        <f ca="1">IFERROR(sub_stat_v&amp;enchant_true?&amp;IF(G_v_equal_0&gt;0,G_v_brackets,"")&amp;g_e_equal_perfect,"")</f>
        <v/>
      </c>
      <c r="AQ880">
        <f>'DB Runes'!O880</f>
        <v>0</v>
      </c>
      <c r="AR880" s="9">
        <f>IF($BI880=A880,VLOOKUP($AQ880,Runes!$AD:$AF,3,FALSE),A880)</f>
        <v>0</v>
      </c>
      <c r="AS880" s="9">
        <f t="shared" si="55"/>
        <v>0</v>
      </c>
      <c r="AT880" s="11" t="str">
        <f>IF($BJ880=AR880,"true",IF('DB Runes'!$C880="{}","",IF(RIGHT(LEFT('DB Runes'!$C880,14),1)="f","false","true")))</f>
        <v>true</v>
      </c>
      <c r="AU880" s="11">
        <f>IFERROR(IF(AS880=0,0,IF(AR880=$BJ880,LEFT(RIGHT('DB Runes'!$C880,LEN('DB Runes'!$C880)-28),LEN('DB Runes'!$F880)-29),IF(AT880="true",LEFT(RIGHT('DB Runes'!$C880,LEN('DB Runes'!$C880)-27),LEN('DB Runes'!$C880)-28),LEFT(RIGHT('DB Runes'!$C880,LEN('DB Runes'!$C880)-28),LEN('DB Runes'!$C880)-29)))),0)</f>
        <v>0</v>
      </c>
      <c r="AV880" s="9">
        <f>IF($BI880=E880,VLOOKUP($AQ880,Runes!$AD:$AF,3,FALSE),E880)</f>
        <v>0</v>
      </c>
      <c r="AW880" s="9">
        <f t="shared" si="56"/>
        <v>0</v>
      </c>
      <c r="AX880" s="11" t="str">
        <f>IF($BJ880=AV880,"true",IF('DB Runes'!$F880="{}","",IF(RIGHT(LEFT('DB Runes'!$F880,14),1)="f","false","true")))</f>
        <v>true</v>
      </c>
      <c r="AY880" s="11">
        <f>IFERROR(IF(AW880=0,0,IF(AV880=$BJ880,LEFT(RIGHT('DB Runes'!$F880,LEN('DB Runes'!$F880)-28),LEN('DB Runes'!$F880)-29),IF(AX880="true",LEFT(RIGHT('DB Runes'!$F880,LEN('DB Runes'!$F880)-27),LEN('DB Runes'!$F880)-28),LEFT(RIGHT('DB Runes'!$F880,LEN('DB Runes'!$F880)-28),LEN('DB Runes'!$F880)-29)))),0)</f>
        <v>0</v>
      </c>
      <c r="AZ880" s="9">
        <f>IF($BI880=I880,VLOOKUP($AQ880,Runes!$AD:$AF,3,FALSE),I880)</f>
        <v>0</v>
      </c>
      <c r="BA880" s="9">
        <f t="shared" si="54"/>
        <v>0</v>
      </c>
      <c r="BB880" s="11" t="str">
        <f>IF($BJ880=AZ880,"true",IF('DB Runes'!$I880="{}","",IF(RIGHT(LEFT('DB Runes'!$I880,14),1)="f","false","true")))</f>
        <v>true</v>
      </c>
      <c r="BC880" s="11">
        <f>IFERROR(IF(BA880=0,0,IF(AZ880=$BJ880,LEFT(RIGHT('DB Runes'!$I880,LEN('DB Runes'!$I880)-28),LEN('DB Runes'!$I880)-29),IF(BB880="true",LEFT(RIGHT('DB Runes'!$I880,LEN('DB Runes'!$I880)-27),LEN('DB Runes'!$I880)-28),LEFT(RIGHT('DB Runes'!$I880,LEN('DB Runes'!$I880)-28),LEN('DB Runes'!$I880)-29)))),0)</f>
        <v>0</v>
      </c>
      <c r="BD880" s="9">
        <f>IF($BI880=M880,VLOOKUP($AQ880,Runes!$AD:$AF,3,FALSE),M880)</f>
        <v>0</v>
      </c>
      <c r="BE880" s="9">
        <f t="shared" si="57"/>
        <v>0</v>
      </c>
      <c r="BF880" s="11" t="str">
        <f>IF($BJ880=BD880,"true",IF('DB Runes'!$L880="{}","",IF(RIGHT(LEFT('DB Runes'!$L880,14),1)="f","false","true")))</f>
        <v>true</v>
      </c>
      <c r="BG880" s="11">
        <f>IFERROR(IF(BE880=0,0,IF(BD880=$BJ880,LEFT(RIGHT('DB Runes'!$L880,LEN('DB Runes'!$L880)-28),LEN('DB Runes'!$L880)-29),IF(BF880="true",LEFT(RIGHT('DB Runes'!$L880,LEN('DB Runes'!$L880)-27),LEN('DB Runes'!$L880)-28),LEFT(RIGHT('DB Runes'!$L880,LEN('DB Runes'!$L880)-28),LEN('DB Runes'!$L880)-29)))),0)</f>
        <v>0</v>
      </c>
      <c r="BH880">
        <f>IFERROR(VLOOKUP($AQ880,Runes!$AM:$AP,4,FALSE),0)</f>
        <v>0</v>
      </c>
      <c r="BI880">
        <f>IFERROR(VLOOKUP($AQ880,Runes!$AD:$AF,2,FALSE),0)</f>
        <v>0</v>
      </c>
      <c r="BJ880">
        <f>IFERROR(VLOOKUP($AQ880,Runes!$AD:$AF,3,FALSE),0)</f>
        <v>0</v>
      </c>
    </row>
    <row r="881" spans="1:62" x14ac:dyDescent="0.25">
      <c r="A881" s="9">
        <f>'DB Runes'!$A881</f>
        <v>0</v>
      </c>
      <c r="B881" s="9">
        <f>'DB Runes'!$B881</f>
        <v>0</v>
      </c>
      <c r="C881" s="9" t="str">
        <f>IF('DB Runes'!$C881="{}","",IF(RIGHT(LEFT('DB Runes'!$C881,14),1)="f","false","true"))</f>
        <v>true</v>
      </c>
      <c r="D881" s="9" t="e">
        <f>IF(C881="","",IF(C881="true",LEFT(RIGHT('DB Runes'!$C881,LEN('DB Runes'!$C881)-27),LEN('DB Runes'!$C881)-28),LEFT(RIGHT('DB Runes'!$C881,LEN('DB Runes'!$C881)-28),LEN('DB Runes'!$C881)-29)))</f>
        <v>#VALUE!</v>
      </c>
      <c r="E881" s="9">
        <f>'DB Runes'!$D881</f>
        <v>0</v>
      </c>
      <c r="F881" s="9">
        <f>'DB Runes'!$E881</f>
        <v>0</v>
      </c>
      <c r="G881" s="9" t="str">
        <f>IF('DB Runes'!$F881="{}","",IF(RIGHT(LEFT('DB Runes'!$F881,14),1)="f","false","true"))</f>
        <v>true</v>
      </c>
      <c r="H881" s="9" t="e">
        <f>IF(G881="","",IF(G881="true",LEFT(RIGHT('DB Runes'!$F881,LEN('DB Runes'!$F881)-27),LEN('DB Runes'!$F881)-28),LEFT(RIGHT('DB Runes'!$F881,LEN('DB Runes'!$F881)-28),LEN('DB Runes'!$F881)-29)))</f>
        <v>#VALUE!</v>
      </c>
      <c r="I881" s="9">
        <f>'DB Runes'!$G881</f>
        <v>0</v>
      </c>
      <c r="J881" s="9">
        <f>'DB Runes'!$H881</f>
        <v>0</v>
      </c>
      <c r="K881" s="9" t="str">
        <f>IF('DB Runes'!$I881="{}","",IF(RIGHT(LEFT('DB Runes'!$I881,14),1)="f","false","true"))</f>
        <v>true</v>
      </c>
      <c r="L881" s="9" t="e">
        <f>IF(K881="","",IF(K881="true",LEFT(RIGHT('DB Runes'!$I881,LEN('DB Runes'!$I881)-27),LEN('DB Runes'!$I881)-28),LEFT(RIGHT('DB Runes'!$I881,LEN('DB Runes'!$I881)-28),LEN('DB Runes'!$I881)-29)))</f>
        <v>#VALUE!</v>
      </c>
      <c r="M881" s="9">
        <f>'DB Runes'!$J881</f>
        <v>0</v>
      </c>
      <c r="N881" s="9">
        <f>'DB Runes'!$K881</f>
        <v>0</v>
      </c>
      <c r="O881" s="9" t="str">
        <f>IF('DB Runes'!$L881="{}","",IF(RIGHT(LEFT('DB Runes'!$L881,14),1)="f","false","true"))</f>
        <v>true</v>
      </c>
      <c r="P881" s="9" t="e">
        <f>IF(O881="","",IF(O881="true",LEFT(RIGHT('DB Runes'!$L881,LEN('DB Runes'!$L881)-27),LEN('DB Runes'!$L881)-28),LEFT(RIGHT('DB Runes'!$L881,LEN('DB Runes'!$L881)-28),LEN('DB Runes'!$L881)-29)))</f>
        <v>#VALUE!</v>
      </c>
      <c r="R881" s="9" t="str">
        <f ca="1">IFERROR(sub_stat_v&amp;enchant_true?&amp;IF(G_v_equal_0&gt;0,G_v_brackets,"")&amp;g_e_equal_perfect,"")</f>
        <v/>
      </c>
      <c r="S881" s="9" t="str">
        <f ca="1">IFERROR(sub_stat_v&amp;enchant_true?&amp;IF(G_v_equal_0&gt;0,G_v_brackets,"")&amp;g_e_equal_perfect,"")</f>
        <v/>
      </c>
      <c r="T881" s="9" t="str">
        <f ca="1">IFERROR(sub_stat_v&amp;enchant_true?&amp;IF(G_v_equal_0&gt;0,G_v_brackets,"")&amp;g_e_equal_perfect,"")</f>
        <v/>
      </c>
      <c r="U881" s="9" t="str">
        <f ca="1">IFERROR(sub_stat_v&amp;enchant_true?&amp;IF(G_v_equal_0&gt;0,G_v_brackets,"")&amp;g_e_equal_perfect,"")</f>
        <v/>
      </c>
      <c r="V881" s="9" t="str">
        <f ca="1">IFERROR(sub_stat_v&amp;enchant_true?&amp;IF(G_v_equal_0&gt;0,G_v_brackets,"")&amp;g_e_equal_perfect,"")</f>
        <v/>
      </c>
      <c r="W881" s="9" t="str">
        <f ca="1">IFERROR(sub_stat_v&amp;enchant_true?&amp;IF(G_v_equal_0&gt;0,G_v_brackets,"")&amp;g_e_equal_perfect,"")</f>
        <v/>
      </c>
      <c r="X881" s="9" t="str">
        <f ca="1">IFERROR(sub_stat_v&amp;enchant_true?&amp;IF(G_v_equal_0&gt;0,G_v_brackets,"")&amp;g_e_equal_perfect,"")</f>
        <v/>
      </c>
      <c r="Y881" s="9" t="str">
        <f ca="1">IFERROR(sub_stat_v&amp;enchant_true?&amp;IF(G_v_equal_0&gt;0,G_v_brackets,"")&amp;g_e_equal_perfect,"")</f>
        <v/>
      </c>
      <c r="Z881" s="9" t="str">
        <f ca="1">IFERROR(sub_stat_v&amp;enchant_true?&amp;IF(G_v_equal_0&gt;0,G_v_brackets,"")&amp;g_e_equal_perfect,"")</f>
        <v/>
      </c>
      <c r="AA881" s="9" t="str">
        <f ca="1">IFERROR(sub_stat_v&amp;enchant_true?&amp;IF(G_v_equal_0&gt;0,G_v_brackets,"")&amp;g_e_equal_perfect,"")</f>
        <v/>
      </c>
      <c r="AB881" s="9" t="str">
        <f ca="1">IFERROR(sub_stat_v&amp;enchant_true?&amp;IF(G_v_equal_0&gt;0,G_v_brackets,"")&amp;g_e_equal_perfect,"")</f>
        <v/>
      </c>
      <c r="AQ881">
        <f>'DB Runes'!O881</f>
        <v>0</v>
      </c>
      <c r="AR881" s="9">
        <f>IF($BI881=A881,VLOOKUP($AQ881,Runes!$AD:$AF,3,FALSE),A881)</f>
        <v>0</v>
      </c>
      <c r="AS881" s="9">
        <f t="shared" si="55"/>
        <v>0</v>
      </c>
      <c r="AT881" s="11" t="str">
        <f>IF($BJ881=AR881,"true",IF('DB Runes'!$C881="{}","",IF(RIGHT(LEFT('DB Runes'!$C881,14),1)="f","false","true")))</f>
        <v>true</v>
      </c>
      <c r="AU881" s="11">
        <f>IFERROR(IF(AS881=0,0,IF(AR881=$BJ881,LEFT(RIGHT('DB Runes'!$C881,LEN('DB Runes'!$C881)-28),LEN('DB Runes'!$F881)-29),IF(AT881="true",LEFT(RIGHT('DB Runes'!$C881,LEN('DB Runes'!$C881)-27),LEN('DB Runes'!$C881)-28),LEFT(RIGHT('DB Runes'!$C881,LEN('DB Runes'!$C881)-28),LEN('DB Runes'!$C881)-29)))),0)</f>
        <v>0</v>
      </c>
      <c r="AV881" s="9">
        <f>IF($BI881=E881,VLOOKUP($AQ881,Runes!$AD:$AF,3,FALSE),E881)</f>
        <v>0</v>
      </c>
      <c r="AW881" s="9">
        <f t="shared" si="56"/>
        <v>0</v>
      </c>
      <c r="AX881" s="11" t="str">
        <f>IF($BJ881=AV881,"true",IF('DB Runes'!$F881="{}","",IF(RIGHT(LEFT('DB Runes'!$F881,14),1)="f","false","true")))</f>
        <v>true</v>
      </c>
      <c r="AY881" s="11">
        <f>IFERROR(IF(AW881=0,0,IF(AV881=$BJ881,LEFT(RIGHT('DB Runes'!$F881,LEN('DB Runes'!$F881)-28),LEN('DB Runes'!$F881)-29),IF(AX881="true",LEFT(RIGHT('DB Runes'!$F881,LEN('DB Runes'!$F881)-27),LEN('DB Runes'!$F881)-28),LEFT(RIGHT('DB Runes'!$F881,LEN('DB Runes'!$F881)-28),LEN('DB Runes'!$F881)-29)))),0)</f>
        <v>0</v>
      </c>
      <c r="AZ881" s="9">
        <f>IF($BI881=I881,VLOOKUP($AQ881,Runes!$AD:$AF,3,FALSE),I881)</f>
        <v>0</v>
      </c>
      <c r="BA881" s="9">
        <f t="shared" si="54"/>
        <v>0</v>
      </c>
      <c r="BB881" s="11" t="str">
        <f>IF($BJ881=AZ881,"true",IF('DB Runes'!$I881="{}","",IF(RIGHT(LEFT('DB Runes'!$I881,14),1)="f","false","true")))</f>
        <v>true</v>
      </c>
      <c r="BC881" s="11">
        <f>IFERROR(IF(BA881=0,0,IF(AZ881=$BJ881,LEFT(RIGHT('DB Runes'!$I881,LEN('DB Runes'!$I881)-28),LEN('DB Runes'!$I881)-29),IF(BB881="true",LEFT(RIGHT('DB Runes'!$I881,LEN('DB Runes'!$I881)-27),LEN('DB Runes'!$I881)-28),LEFT(RIGHT('DB Runes'!$I881,LEN('DB Runes'!$I881)-28),LEN('DB Runes'!$I881)-29)))),0)</f>
        <v>0</v>
      </c>
      <c r="BD881" s="9">
        <f>IF($BI881=M881,VLOOKUP($AQ881,Runes!$AD:$AF,3,FALSE),M881)</f>
        <v>0</v>
      </c>
      <c r="BE881" s="9">
        <f t="shared" si="57"/>
        <v>0</v>
      </c>
      <c r="BF881" s="11" t="str">
        <f>IF($BJ881=BD881,"true",IF('DB Runes'!$L881="{}","",IF(RIGHT(LEFT('DB Runes'!$L881,14),1)="f","false","true")))</f>
        <v>true</v>
      </c>
      <c r="BG881" s="11">
        <f>IFERROR(IF(BE881=0,0,IF(BD881=$BJ881,LEFT(RIGHT('DB Runes'!$L881,LEN('DB Runes'!$L881)-28),LEN('DB Runes'!$L881)-29),IF(BF881="true",LEFT(RIGHT('DB Runes'!$L881,LEN('DB Runes'!$L881)-27),LEN('DB Runes'!$L881)-28),LEFT(RIGHT('DB Runes'!$L881,LEN('DB Runes'!$L881)-28),LEN('DB Runes'!$L881)-29)))),0)</f>
        <v>0</v>
      </c>
      <c r="BH881">
        <f>IFERROR(VLOOKUP($AQ881,Runes!$AM:$AP,4,FALSE),0)</f>
        <v>0</v>
      </c>
      <c r="BI881">
        <f>IFERROR(VLOOKUP($AQ881,Runes!$AD:$AF,2,FALSE),0)</f>
        <v>0</v>
      </c>
      <c r="BJ881">
        <f>IFERROR(VLOOKUP($AQ881,Runes!$AD:$AF,3,FALSE),0)</f>
        <v>0</v>
      </c>
    </row>
    <row r="882" spans="1:62" x14ac:dyDescent="0.25">
      <c r="A882" s="9">
        <f>'DB Runes'!$A882</f>
        <v>0</v>
      </c>
      <c r="B882" s="9">
        <f>'DB Runes'!$B882</f>
        <v>0</v>
      </c>
      <c r="C882" s="9" t="str">
        <f>IF('DB Runes'!$C882="{}","",IF(RIGHT(LEFT('DB Runes'!$C882,14),1)="f","false","true"))</f>
        <v>true</v>
      </c>
      <c r="D882" s="9" t="e">
        <f>IF(C882="","",IF(C882="true",LEFT(RIGHT('DB Runes'!$C882,LEN('DB Runes'!$C882)-27),LEN('DB Runes'!$C882)-28),LEFT(RIGHT('DB Runes'!$C882,LEN('DB Runes'!$C882)-28),LEN('DB Runes'!$C882)-29)))</f>
        <v>#VALUE!</v>
      </c>
      <c r="E882" s="9">
        <f>'DB Runes'!$D882</f>
        <v>0</v>
      </c>
      <c r="F882" s="9">
        <f>'DB Runes'!$E882</f>
        <v>0</v>
      </c>
      <c r="G882" s="9" t="str">
        <f>IF('DB Runes'!$F882="{}","",IF(RIGHT(LEFT('DB Runes'!$F882,14),1)="f","false","true"))</f>
        <v>true</v>
      </c>
      <c r="H882" s="9" t="e">
        <f>IF(G882="","",IF(G882="true",LEFT(RIGHT('DB Runes'!$F882,LEN('DB Runes'!$F882)-27),LEN('DB Runes'!$F882)-28),LEFT(RIGHT('DB Runes'!$F882,LEN('DB Runes'!$F882)-28),LEN('DB Runes'!$F882)-29)))</f>
        <v>#VALUE!</v>
      </c>
      <c r="I882" s="9">
        <f>'DB Runes'!$G882</f>
        <v>0</v>
      </c>
      <c r="J882" s="9">
        <f>'DB Runes'!$H882</f>
        <v>0</v>
      </c>
      <c r="K882" s="9" t="str">
        <f>IF('DB Runes'!$I882="{}","",IF(RIGHT(LEFT('DB Runes'!$I882,14),1)="f","false","true"))</f>
        <v>true</v>
      </c>
      <c r="L882" s="9" t="e">
        <f>IF(K882="","",IF(K882="true",LEFT(RIGHT('DB Runes'!$I882,LEN('DB Runes'!$I882)-27),LEN('DB Runes'!$I882)-28),LEFT(RIGHT('DB Runes'!$I882,LEN('DB Runes'!$I882)-28),LEN('DB Runes'!$I882)-29)))</f>
        <v>#VALUE!</v>
      </c>
      <c r="M882" s="9">
        <f>'DB Runes'!$J882</f>
        <v>0</v>
      </c>
      <c r="N882" s="9">
        <f>'DB Runes'!$K882</f>
        <v>0</v>
      </c>
      <c r="O882" s="9" t="str">
        <f>IF('DB Runes'!$L882="{}","",IF(RIGHT(LEFT('DB Runes'!$L882,14),1)="f","false","true"))</f>
        <v>true</v>
      </c>
      <c r="P882" s="9" t="e">
        <f>IF(O882="","",IF(O882="true",LEFT(RIGHT('DB Runes'!$L882,LEN('DB Runes'!$L882)-27),LEN('DB Runes'!$L882)-28),LEFT(RIGHT('DB Runes'!$L882,LEN('DB Runes'!$L882)-28),LEN('DB Runes'!$L882)-29)))</f>
        <v>#VALUE!</v>
      </c>
      <c r="R882" s="9" t="str">
        <f ca="1">IFERROR(sub_stat_v&amp;enchant_true?&amp;IF(G_v_equal_0&gt;0,G_v_brackets,"")&amp;g_e_equal_perfect,"")</f>
        <v/>
      </c>
      <c r="S882" s="9" t="str">
        <f ca="1">IFERROR(sub_stat_v&amp;enchant_true?&amp;IF(G_v_equal_0&gt;0,G_v_brackets,"")&amp;g_e_equal_perfect,"")</f>
        <v/>
      </c>
      <c r="T882" s="9" t="str">
        <f ca="1">IFERROR(sub_stat_v&amp;enchant_true?&amp;IF(G_v_equal_0&gt;0,G_v_brackets,"")&amp;g_e_equal_perfect,"")</f>
        <v/>
      </c>
      <c r="U882" s="9" t="str">
        <f ca="1">IFERROR(sub_stat_v&amp;enchant_true?&amp;IF(G_v_equal_0&gt;0,G_v_brackets,"")&amp;g_e_equal_perfect,"")</f>
        <v/>
      </c>
      <c r="V882" s="9" t="str">
        <f ca="1">IFERROR(sub_stat_v&amp;enchant_true?&amp;IF(G_v_equal_0&gt;0,G_v_brackets,"")&amp;g_e_equal_perfect,"")</f>
        <v/>
      </c>
      <c r="W882" s="9" t="str">
        <f ca="1">IFERROR(sub_stat_v&amp;enchant_true?&amp;IF(G_v_equal_0&gt;0,G_v_brackets,"")&amp;g_e_equal_perfect,"")</f>
        <v/>
      </c>
      <c r="X882" s="9" t="str">
        <f ca="1">IFERROR(sub_stat_v&amp;enchant_true?&amp;IF(G_v_equal_0&gt;0,G_v_brackets,"")&amp;g_e_equal_perfect,"")</f>
        <v/>
      </c>
      <c r="Y882" s="9" t="str">
        <f ca="1">IFERROR(sub_stat_v&amp;enchant_true?&amp;IF(G_v_equal_0&gt;0,G_v_brackets,"")&amp;g_e_equal_perfect,"")</f>
        <v/>
      </c>
      <c r="Z882" s="9" t="str">
        <f ca="1">IFERROR(sub_stat_v&amp;enchant_true?&amp;IF(G_v_equal_0&gt;0,G_v_brackets,"")&amp;g_e_equal_perfect,"")</f>
        <v/>
      </c>
      <c r="AA882" s="9" t="str">
        <f ca="1">IFERROR(sub_stat_v&amp;enchant_true?&amp;IF(G_v_equal_0&gt;0,G_v_brackets,"")&amp;g_e_equal_perfect,"")</f>
        <v/>
      </c>
      <c r="AB882" s="9" t="str">
        <f ca="1">IFERROR(sub_stat_v&amp;enchant_true?&amp;IF(G_v_equal_0&gt;0,G_v_brackets,"")&amp;g_e_equal_perfect,"")</f>
        <v/>
      </c>
      <c r="AQ882">
        <f>'DB Runes'!O882</f>
        <v>0</v>
      </c>
      <c r="AR882" s="9">
        <f>IF($BI882=A882,VLOOKUP($AQ882,Runes!$AD:$AF,3,FALSE),A882)</f>
        <v>0</v>
      </c>
      <c r="AS882" s="9">
        <f t="shared" si="55"/>
        <v>0</v>
      </c>
      <c r="AT882" s="11" t="str">
        <f>IF($BJ882=AR882,"true",IF('DB Runes'!$C882="{}","",IF(RIGHT(LEFT('DB Runes'!$C882,14),1)="f","false","true")))</f>
        <v>true</v>
      </c>
      <c r="AU882" s="11">
        <f>IFERROR(IF(AS882=0,0,IF(AR882=$BJ882,LEFT(RIGHT('DB Runes'!$C882,LEN('DB Runes'!$C882)-28),LEN('DB Runes'!$F882)-29),IF(AT882="true",LEFT(RIGHT('DB Runes'!$C882,LEN('DB Runes'!$C882)-27),LEN('DB Runes'!$C882)-28),LEFT(RIGHT('DB Runes'!$C882,LEN('DB Runes'!$C882)-28),LEN('DB Runes'!$C882)-29)))),0)</f>
        <v>0</v>
      </c>
      <c r="AV882" s="9">
        <f>IF($BI882=E882,VLOOKUP($AQ882,Runes!$AD:$AF,3,FALSE),E882)</f>
        <v>0</v>
      </c>
      <c r="AW882" s="9">
        <f t="shared" si="56"/>
        <v>0</v>
      </c>
      <c r="AX882" s="11" t="str">
        <f>IF($BJ882=AV882,"true",IF('DB Runes'!$F882="{}","",IF(RIGHT(LEFT('DB Runes'!$F882,14),1)="f","false","true")))</f>
        <v>true</v>
      </c>
      <c r="AY882" s="11">
        <f>IFERROR(IF(AW882=0,0,IF(AV882=$BJ882,LEFT(RIGHT('DB Runes'!$F882,LEN('DB Runes'!$F882)-28),LEN('DB Runes'!$F882)-29),IF(AX882="true",LEFT(RIGHT('DB Runes'!$F882,LEN('DB Runes'!$F882)-27),LEN('DB Runes'!$F882)-28),LEFT(RIGHT('DB Runes'!$F882,LEN('DB Runes'!$F882)-28),LEN('DB Runes'!$F882)-29)))),0)</f>
        <v>0</v>
      </c>
      <c r="AZ882" s="9">
        <f>IF($BI882=I882,VLOOKUP($AQ882,Runes!$AD:$AF,3,FALSE),I882)</f>
        <v>0</v>
      </c>
      <c r="BA882" s="9">
        <f t="shared" si="54"/>
        <v>0</v>
      </c>
      <c r="BB882" s="11" t="str">
        <f>IF($BJ882=AZ882,"true",IF('DB Runes'!$I882="{}","",IF(RIGHT(LEFT('DB Runes'!$I882,14),1)="f","false","true")))</f>
        <v>true</v>
      </c>
      <c r="BC882" s="11">
        <f>IFERROR(IF(BA882=0,0,IF(AZ882=$BJ882,LEFT(RIGHT('DB Runes'!$I882,LEN('DB Runes'!$I882)-28),LEN('DB Runes'!$I882)-29),IF(BB882="true",LEFT(RIGHT('DB Runes'!$I882,LEN('DB Runes'!$I882)-27),LEN('DB Runes'!$I882)-28),LEFT(RIGHT('DB Runes'!$I882,LEN('DB Runes'!$I882)-28),LEN('DB Runes'!$I882)-29)))),0)</f>
        <v>0</v>
      </c>
      <c r="BD882" s="9">
        <f>IF($BI882=M882,VLOOKUP($AQ882,Runes!$AD:$AF,3,FALSE),M882)</f>
        <v>0</v>
      </c>
      <c r="BE882" s="9">
        <f t="shared" si="57"/>
        <v>0</v>
      </c>
      <c r="BF882" s="11" t="str">
        <f>IF($BJ882=BD882,"true",IF('DB Runes'!$L882="{}","",IF(RIGHT(LEFT('DB Runes'!$L882,14),1)="f","false","true")))</f>
        <v>true</v>
      </c>
      <c r="BG882" s="11">
        <f>IFERROR(IF(BE882=0,0,IF(BD882=$BJ882,LEFT(RIGHT('DB Runes'!$L882,LEN('DB Runes'!$L882)-28),LEN('DB Runes'!$L882)-29),IF(BF882="true",LEFT(RIGHT('DB Runes'!$L882,LEN('DB Runes'!$L882)-27),LEN('DB Runes'!$L882)-28),LEFT(RIGHT('DB Runes'!$L882,LEN('DB Runes'!$L882)-28),LEN('DB Runes'!$L882)-29)))),0)</f>
        <v>0</v>
      </c>
      <c r="BH882">
        <f>IFERROR(VLOOKUP($AQ882,Runes!$AM:$AP,4,FALSE),0)</f>
        <v>0</v>
      </c>
      <c r="BI882">
        <f>IFERROR(VLOOKUP($AQ882,Runes!$AD:$AF,2,FALSE),0)</f>
        <v>0</v>
      </c>
      <c r="BJ882">
        <f>IFERROR(VLOOKUP($AQ882,Runes!$AD:$AF,3,FALSE),0)</f>
        <v>0</v>
      </c>
    </row>
    <row r="883" spans="1:62" x14ac:dyDescent="0.25">
      <c r="A883" s="9">
        <f>'DB Runes'!$A883</f>
        <v>0</v>
      </c>
      <c r="B883" s="9">
        <f>'DB Runes'!$B883</f>
        <v>0</v>
      </c>
      <c r="C883" s="9" t="str">
        <f>IF('DB Runes'!$C883="{}","",IF(RIGHT(LEFT('DB Runes'!$C883,14),1)="f","false","true"))</f>
        <v>true</v>
      </c>
      <c r="D883" s="9" t="e">
        <f>IF(C883="","",IF(C883="true",LEFT(RIGHT('DB Runes'!$C883,LEN('DB Runes'!$C883)-27),LEN('DB Runes'!$C883)-28),LEFT(RIGHT('DB Runes'!$C883,LEN('DB Runes'!$C883)-28),LEN('DB Runes'!$C883)-29)))</f>
        <v>#VALUE!</v>
      </c>
      <c r="E883" s="9">
        <f>'DB Runes'!$D883</f>
        <v>0</v>
      </c>
      <c r="F883" s="9">
        <f>'DB Runes'!$E883</f>
        <v>0</v>
      </c>
      <c r="G883" s="9" t="str">
        <f>IF('DB Runes'!$F883="{}","",IF(RIGHT(LEFT('DB Runes'!$F883,14),1)="f","false","true"))</f>
        <v>true</v>
      </c>
      <c r="H883" s="9" t="e">
        <f>IF(G883="","",IF(G883="true",LEFT(RIGHT('DB Runes'!$F883,LEN('DB Runes'!$F883)-27),LEN('DB Runes'!$F883)-28),LEFT(RIGHT('DB Runes'!$F883,LEN('DB Runes'!$F883)-28),LEN('DB Runes'!$F883)-29)))</f>
        <v>#VALUE!</v>
      </c>
      <c r="I883" s="9">
        <f>'DB Runes'!$G883</f>
        <v>0</v>
      </c>
      <c r="J883" s="9">
        <f>'DB Runes'!$H883</f>
        <v>0</v>
      </c>
      <c r="K883" s="9" t="str">
        <f>IF('DB Runes'!$I883="{}","",IF(RIGHT(LEFT('DB Runes'!$I883,14),1)="f","false","true"))</f>
        <v>true</v>
      </c>
      <c r="L883" s="9" t="e">
        <f>IF(K883="","",IF(K883="true",LEFT(RIGHT('DB Runes'!$I883,LEN('DB Runes'!$I883)-27),LEN('DB Runes'!$I883)-28),LEFT(RIGHT('DB Runes'!$I883,LEN('DB Runes'!$I883)-28),LEN('DB Runes'!$I883)-29)))</f>
        <v>#VALUE!</v>
      </c>
      <c r="M883" s="9">
        <f>'DB Runes'!$J883</f>
        <v>0</v>
      </c>
      <c r="N883" s="9">
        <f>'DB Runes'!$K883</f>
        <v>0</v>
      </c>
      <c r="O883" s="9" t="str">
        <f>IF('DB Runes'!$L883="{}","",IF(RIGHT(LEFT('DB Runes'!$L883,14),1)="f","false","true"))</f>
        <v>true</v>
      </c>
      <c r="P883" s="9" t="e">
        <f>IF(O883="","",IF(O883="true",LEFT(RIGHT('DB Runes'!$L883,LEN('DB Runes'!$L883)-27),LEN('DB Runes'!$L883)-28),LEFT(RIGHT('DB Runes'!$L883,LEN('DB Runes'!$L883)-28),LEN('DB Runes'!$L883)-29)))</f>
        <v>#VALUE!</v>
      </c>
      <c r="R883" s="9" t="str">
        <f ca="1">IFERROR(sub_stat_v&amp;enchant_true?&amp;IF(G_v_equal_0&gt;0,G_v_brackets,"")&amp;g_e_equal_perfect,"")</f>
        <v/>
      </c>
      <c r="S883" s="9" t="str">
        <f ca="1">IFERROR(sub_stat_v&amp;enchant_true?&amp;IF(G_v_equal_0&gt;0,G_v_brackets,"")&amp;g_e_equal_perfect,"")</f>
        <v/>
      </c>
      <c r="T883" s="9" t="str">
        <f ca="1">IFERROR(sub_stat_v&amp;enchant_true?&amp;IF(G_v_equal_0&gt;0,G_v_brackets,"")&amp;g_e_equal_perfect,"")</f>
        <v/>
      </c>
      <c r="U883" s="9" t="str">
        <f ca="1">IFERROR(sub_stat_v&amp;enchant_true?&amp;IF(G_v_equal_0&gt;0,G_v_brackets,"")&amp;g_e_equal_perfect,"")</f>
        <v/>
      </c>
      <c r="V883" s="9" t="str">
        <f ca="1">IFERROR(sub_stat_v&amp;enchant_true?&amp;IF(G_v_equal_0&gt;0,G_v_brackets,"")&amp;g_e_equal_perfect,"")</f>
        <v/>
      </c>
      <c r="W883" s="9" t="str">
        <f ca="1">IFERROR(sub_stat_v&amp;enchant_true?&amp;IF(G_v_equal_0&gt;0,G_v_brackets,"")&amp;g_e_equal_perfect,"")</f>
        <v/>
      </c>
      <c r="X883" s="9" t="str">
        <f ca="1">IFERROR(sub_stat_v&amp;enchant_true?&amp;IF(G_v_equal_0&gt;0,G_v_brackets,"")&amp;g_e_equal_perfect,"")</f>
        <v/>
      </c>
      <c r="Y883" s="9" t="str">
        <f ca="1">IFERROR(sub_stat_v&amp;enchant_true?&amp;IF(G_v_equal_0&gt;0,G_v_brackets,"")&amp;g_e_equal_perfect,"")</f>
        <v/>
      </c>
      <c r="Z883" s="9" t="str">
        <f ca="1">IFERROR(sub_stat_v&amp;enchant_true?&amp;IF(G_v_equal_0&gt;0,G_v_brackets,"")&amp;g_e_equal_perfect,"")</f>
        <v/>
      </c>
      <c r="AA883" s="9" t="str">
        <f ca="1">IFERROR(sub_stat_v&amp;enchant_true?&amp;IF(G_v_equal_0&gt;0,G_v_brackets,"")&amp;g_e_equal_perfect,"")</f>
        <v/>
      </c>
      <c r="AB883" s="9" t="str">
        <f ca="1">IFERROR(sub_stat_v&amp;enchant_true?&amp;IF(G_v_equal_0&gt;0,G_v_brackets,"")&amp;g_e_equal_perfect,"")</f>
        <v/>
      </c>
      <c r="AQ883">
        <f>'DB Runes'!O883</f>
        <v>0</v>
      </c>
      <c r="AR883" s="9">
        <f>IF($BI883=A883,VLOOKUP($AQ883,Runes!$AD:$AF,3,FALSE),A883)</f>
        <v>0</v>
      </c>
      <c r="AS883" s="9">
        <f t="shared" si="55"/>
        <v>0</v>
      </c>
      <c r="AT883" s="11" t="str">
        <f>IF($BJ883=AR883,"true",IF('DB Runes'!$C883="{}","",IF(RIGHT(LEFT('DB Runes'!$C883,14),1)="f","false","true")))</f>
        <v>true</v>
      </c>
      <c r="AU883" s="11">
        <f>IFERROR(IF(AS883=0,0,IF(AR883=$BJ883,LEFT(RIGHT('DB Runes'!$C883,LEN('DB Runes'!$C883)-28),LEN('DB Runes'!$F883)-29),IF(AT883="true",LEFT(RIGHT('DB Runes'!$C883,LEN('DB Runes'!$C883)-27),LEN('DB Runes'!$C883)-28),LEFT(RIGHT('DB Runes'!$C883,LEN('DB Runes'!$C883)-28),LEN('DB Runes'!$C883)-29)))),0)</f>
        <v>0</v>
      </c>
      <c r="AV883" s="9">
        <f>IF($BI883=E883,VLOOKUP($AQ883,Runes!$AD:$AF,3,FALSE),E883)</f>
        <v>0</v>
      </c>
      <c r="AW883" s="9">
        <f t="shared" si="56"/>
        <v>0</v>
      </c>
      <c r="AX883" s="11" t="str">
        <f>IF($BJ883=AV883,"true",IF('DB Runes'!$F883="{}","",IF(RIGHT(LEFT('DB Runes'!$F883,14),1)="f","false","true")))</f>
        <v>true</v>
      </c>
      <c r="AY883" s="11">
        <f>IFERROR(IF(AW883=0,0,IF(AV883=$BJ883,LEFT(RIGHT('DB Runes'!$F883,LEN('DB Runes'!$F883)-28),LEN('DB Runes'!$F883)-29),IF(AX883="true",LEFT(RIGHT('DB Runes'!$F883,LEN('DB Runes'!$F883)-27),LEN('DB Runes'!$F883)-28),LEFT(RIGHT('DB Runes'!$F883,LEN('DB Runes'!$F883)-28),LEN('DB Runes'!$F883)-29)))),0)</f>
        <v>0</v>
      </c>
      <c r="AZ883" s="9">
        <f>IF($BI883=I883,VLOOKUP($AQ883,Runes!$AD:$AF,3,FALSE),I883)</f>
        <v>0</v>
      </c>
      <c r="BA883" s="9">
        <f t="shared" si="54"/>
        <v>0</v>
      </c>
      <c r="BB883" s="11" t="str">
        <f>IF($BJ883=AZ883,"true",IF('DB Runes'!$I883="{}","",IF(RIGHT(LEFT('DB Runes'!$I883,14),1)="f","false","true")))</f>
        <v>true</v>
      </c>
      <c r="BC883" s="11">
        <f>IFERROR(IF(BA883=0,0,IF(AZ883=$BJ883,LEFT(RIGHT('DB Runes'!$I883,LEN('DB Runes'!$I883)-28),LEN('DB Runes'!$I883)-29),IF(BB883="true",LEFT(RIGHT('DB Runes'!$I883,LEN('DB Runes'!$I883)-27),LEN('DB Runes'!$I883)-28),LEFT(RIGHT('DB Runes'!$I883,LEN('DB Runes'!$I883)-28),LEN('DB Runes'!$I883)-29)))),0)</f>
        <v>0</v>
      </c>
      <c r="BD883" s="9">
        <f>IF($BI883=M883,VLOOKUP($AQ883,Runes!$AD:$AF,3,FALSE),M883)</f>
        <v>0</v>
      </c>
      <c r="BE883" s="9">
        <f t="shared" si="57"/>
        <v>0</v>
      </c>
      <c r="BF883" s="11" t="str">
        <f>IF($BJ883=BD883,"true",IF('DB Runes'!$L883="{}","",IF(RIGHT(LEFT('DB Runes'!$L883,14),1)="f","false","true")))</f>
        <v>true</v>
      </c>
      <c r="BG883" s="11">
        <f>IFERROR(IF(BE883=0,0,IF(BD883=$BJ883,LEFT(RIGHT('DB Runes'!$L883,LEN('DB Runes'!$L883)-28),LEN('DB Runes'!$L883)-29),IF(BF883="true",LEFT(RIGHT('DB Runes'!$L883,LEN('DB Runes'!$L883)-27),LEN('DB Runes'!$L883)-28),LEFT(RIGHT('DB Runes'!$L883,LEN('DB Runes'!$L883)-28),LEN('DB Runes'!$L883)-29)))),0)</f>
        <v>0</v>
      </c>
      <c r="BH883">
        <f>IFERROR(VLOOKUP($AQ883,Runes!$AM:$AP,4,FALSE),0)</f>
        <v>0</v>
      </c>
      <c r="BI883">
        <f>IFERROR(VLOOKUP($AQ883,Runes!$AD:$AF,2,FALSE),0)</f>
        <v>0</v>
      </c>
      <c r="BJ883">
        <f>IFERROR(VLOOKUP($AQ883,Runes!$AD:$AF,3,FALSE),0)</f>
        <v>0</v>
      </c>
    </row>
    <row r="884" spans="1:62" x14ac:dyDescent="0.25">
      <c r="A884" s="9">
        <f>'DB Runes'!$A884</f>
        <v>0</v>
      </c>
      <c r="B884" s="9">
        <f>'DB Runes'!$B884</f>
        <v>0</v>
      </c>
      <c r="C884" s="9" t="str">
        <f>IF('DB Runes'!$C884="{}","",IF(RIGHT(LEFT('DB Runes'!$C884,14),1)="f","false","true"))</f>
        <v>true</v>
      </c>
      <c r="D884" s="9" t="e">
        <f>IF(C884="","",IF(C884="true",LEFT(RIGHT('DB Runes'!$C884,LEN('DB Runes'!$C884)-27),LEN('DB Runes'!$C884)-28),LEFT(RIGHT('DB Runes'!$C884,LEN('DB Runes'!$C884)-28),LEN('DB Runes'!$C884)-29)))</f>
        <v>#VALUE!</v>
      </c>
      <c r="E884" s="9">
        <f>'DB Runes'!$D884</f>
        <v>0</v>
      </c>
      <c r="F884" s="9">
        <f>'DB Runes'!$E884</f>
        <v>0</v>
      </c>
      <c r="G884" s="9" t="str">
        <f>IF('DB Runes'!$F884="{}","",IF(RIGHT(LEFT('DB Runes'!$F884,14),1)="f","false","true"))</f>
        <v>true</v>
      </c>
      <c r="H884" s="9" t="e">
        <f>IF(G884="","",IF(G884="true",LEFT(RIGHT('DB Runes'!$F884,LEN('DB Runes'!$F884)-27),LEN('DB Runes'!$F884)-28),LEFT(RIGHT('DB Runes'!$F884,LEN('DB Runes'!$F884)-28),LEN('DB Runes'!$F884)-29)))</f>
        <v>#VALUE!</v>
      </c>
      <c r="I884" s="9">
        <f>'DB Runes'!$G884</f>
        <v>0</v>
      </c>
      <c r="J884" s="9">
        <f>'DB Runes'!$H884</f>
        <v>0</v>
      </c>
      <c r="K884" s="9" t="str">
        <f>IF('DB Runes'!$I884="{}","",IF(RIGHT(LEFT('DB Runes'!$I884,14),1)="f","false","true"))</f>
        <v>true</v>
      </c>
      <c r="L884" s="9" t="e">
        <f>IF(K884="","",IF(K884="true",LEFT(RIGHT('DB Runes'!$I884,LEN('DB Runes'!$I884)-27),LEN('DB Runes'!$I884)-28),LEFT(RIGHT('DB Runes'!$I884,LEN('DB Runes'!$I884)-28),LEN('DB Runes'!$I884)-29)))</f>
        <v>#VALUE!</v>
      </c>
      <c r="M884" s="9">
        <f>'DB Runes'!$J884</f>
        <v>0</v>
      </c>
      <c r="N884" s="9">
        <f>'DB Runes'!$K884</f>
        <v>0</v>
      </c>
      <c r="O884" s="9" t="str">
        <f>IF('DB Runes'!$L884="{}","",IF(RIGHT(LEFT('DB Runes'!$L884,14),1)="f","false","true"))</f>
        <v>true</v>
      </c>
      <c r="P884" s="9" t="e">
        <f>IF(O884="","",IF(O884="true",LEFT(RIGHT('DB Runes'!$L884,LEN('DB Runes'!$L884)-27),LEN('DB Runes'!$L884)-28),LEFT(RIGHT('DB Runes'!$L884,LEN('DB Runes'!$L884)-28),LEN('DB Runes'!$L884)-29)))</f>
        <v>#VALUE!</v>
      </c>
      <c r="R884" s="9" t="str">
        <f ca="1">IFERROR(sub_stat_v&amp;enchant_true?&amp;IF(G_v_equal_0&gt;0,G_v_brackets,"")&amp;g_e_equal_perfect,"")</f>
        <v/>
      </c>
      <c r="S884" s="9" t="str">
        <f ca="1">IFERROR(sub_stat_v&amp;enchant_true?&amp;IF(G_v_equal_0&gt;0,G_v_brackets,"")&amp;g_e_equal_perfect,"")</f>
        <v/>
      </c>
      <c r="T884" s="9" t="str">
        <f ca="1">IFERROR(sub_stat_v&amp;enchant_true?&amp;IF(G_v_equal_0&gt;0,G_v_brackets,"")&amp;g_e_equal_perfect,"")</f>
        <v/>
      </c>
      <c r="U884" s="9" t="str">
        <f ca="1">IFERROR(sub_stat_v&amp;enchant_true?&amp;IF(G_v_equal_0&gt;0,G_v_brackets,"")&amp;g_e_equal_perfect,"")</f>
        <v/>
      </c>
      <c r="V884" s="9" t="str">
        <f ca="1">IFERROR(sub_stat_v&amp;enchant_true?&amp;IF(G_v_equal_0&gt;0,G_v_brackets,"")&amp;g_e_equal_perfect,"")</f>
        <v/>
      </c>
      <c r="W884" s="9" t="str">
        <f ca="1">IFERROR(sub_stat_v&amp;enchant_true?&amp;IF(G_v_equal_0&gt;0,G_v_brackets,"")&amp;g_e_equal_perfect,"")</f>
        <v/>
      </c>
      <c r="X884" s="9" t="str">
        <f ca="1">IFERROR(sub_stat_v&amp;enchant_true?&amp;IF(G_v_equal_0&gt;0,G_v_brackets,"")&amp;g_e_equal_perfect,"")</f>
        <v/>
      </c>
      <c r="Y884" s="9" t="str">
        <f ca="1">IFERROR(sub_stat_v&amp;enchant_true?&amp;IF(G_v_equal_0&gt;0,G_v_brackets,"")&amp;g_e_equal_perfect,"")</f>
        <v/>
      </c>
      <c r="Z884" s="9" t="str">
        <f ca="1">IFERROR(sub_stat_v&amp;enchant_true?&amp;IF(G_v_equal_0&gt;0,G_v_brackets,"")&amp;g_e_equal_perfect,"")</f>
        <v/>
      </c>
      <c r="AA884" s="9" t="str">
        <f ca="1">IFERROR(sub_stat_v&amp;enchant_true?&amp;IF(G_v_equal_0&gt;0,G_v_brackets,"")&amp;g_e_equal_perfect,"")</f>
        <v/>
      </c>
      <c r="AB884" s="9" t="str">
        <f ca="1">IFERROR(sub_stat_v&amp;enchant_true?&amp;IF(G_v_equal_0&gt;0,G_v_brackets,"")&amp;g_e_equal_perfect,"")</f>
        <v/>
      </c>
      <c r="AQ884">
        <f>'DB Runes'!O884</f>
        <v>0</v>
      </c>
      <c r="AR884" s="9">
        <f>IF($BI884=A884,VLOOKUP($AQ884,Runes!$AD:$AF,3,FALSE),A884)</f>
        <v>0</v>
      </c>
      <c r="AS884" s="9">
        <f t="shared" si="55"/>
        <v>0</v>
      </c>
      <c r="AT884" s="11" t="str">
        <f>IF($BJ884=AR884,"true",IF('DB Runes'!$C884="{}","",IF(RIGHT(LEFT('DB Runes'!$C884,14),1)="f","false","true")))</f>
        <v>true</v>
      </c>
      <c r="AU884" s="11">
        <f>IFERROR(IF(AS884=0,0,IF(AR884=$BJ884,LEFT(RIGHT('DB Runes'!$C884,LEN('DB Runes'!$C884)-28),LEN('DB Runes'!$F884)-29),IF(AT884="true",LEFT(RIGHT('DB Runes'!$C884,LEN('DB Runes'!$C884)-27),LEN('DB Runes'!$C884)-28),LEFT(RIGHT('DB Runes'!$C884,LEN('DB Runes'!$C884)-28),LEN('DB Runes'!$C884)-29)))),0)</f>
        <v>0</v>
      </c>
      <c r="AV884" s="9">
        <f>IF($BI884=E884,VLOOKUP($AQ884,Runes!$AD:$AF,3,FALSE),E884)</f>
        <v>0</v>
      </c>
      <c r="AW884" s="9">
        <f t="shared" si="56"/>
        <v>0</v>
      </c>
      <c r="AX884" s="11" t="str">
        <f>IF($BJ884=AV884,"true",IF('DB Runes'!$F884="{}","",IF(RIGHT(LEFT('DB Runes'!$F884,14),1)="f","false","true")))</f>
        <v>true</v>
      </c>
      <c r="AY884" s="11">
        <f>IFERROR(IF(AW884=0,0,IF(AV884=$BJ884,LEFT(RIGHT('DB Runes'!$F884,LEN('DB Runes'!$F884)-28),LEN('DB Runes'!$F884)-29),IF(AX884="true",LEFT(RIGHT('DB Runes'!$F884,LEN('DB Runes'!$F884)-27),LEN('DB Runes'!$F884)-28),LEFT(RIGHT('DB Runes'!$F884,LEN('DB Runes'!$F884)-28),LEN('DB Runes'!$F884)-29)))),0)</f>
        <v>0</v>
      </c>
      <c r="AZ884" s="9">
        <f>IF($BI884=I884,VLOOKUP($AQ884,Runes!$AD:$AF,3,FALSE),I884)</f>
        <v>0</v>
      </c>
      <c r="BA884" s="9">
        <f t="shared" si="54"/>
        <v>0</v>
      </c>
      <c r="BB884" s="11" t="str">
        <f>IF($BJ884=AZ884,"true",IF('DB Runes'!$I884="{}","",IF(RIGHT(LEFT('DB Runes'!$I884,14),1)="f","false","true")))</f>
        <v>true</v>
      </c>
      <c r="BC884" s="11">
        <f>IFERROR(IF(BA884=0,0,IF(AZ884=$BJ884,LEFT(RIGHT('DB Runes'!$I884,LEN('DB Runes'!$I884)-28),LEN('DB Runes'!$I884)-29),IF(BB884="true",LEFT(RIGHT('DB Runes'!$I884,LEN('DB Runes'!$I884)-27),LEN('DB Runes'!$I884)-28),LEFT(RIGHT('DB Runes'!$I884,LEN('DB Runes'!$I884)-28),LEN('DB Runes'!$I884)-29)))),0)</f>
        <v>0</v>
      </c>
      <c r="BD884" s="9">
        <f>IF($BI884=M884,VLOOKUP($AQ884,Runes!$AD:$AF,3,FALSE),M884)</f>
        <v>0</v>
      </c>
      <c r="BE884" s="9">
        <f t="shared" si="57"/>
        <v>0</v>
      </c>
      <c r="BF884" s="11" t="str">
        <f>IF($BJ884=BD884,"true",IF('DB Runes'!$L884="{}","",IF(RIGHT(LEFT('DB Runes'!$L884,14),1)="f","false","true")))</f>
        <v>true</v>
      </c>
      <c r="BG884" s="11">
        <f>IFERROR(IF(BE884=0,0,IF(BD884=$BJ884,LEFT(RIGHT('DB Runes'!$L884,LEN('DB Runes'!$L884)-28),LEN('DB Runes'!$L884)-29),IF(BF884="true",LEFT(RIGHT('DB Runes'!$L884,LEN('DB Runes'!$L884)-27),LEN('DB Runes'!$L884)-28),LEFT(RIGHT('DB Runes'!$L884,LEN('DB Runes'!$L884)-28),LEN('DB Runes'!$L884)-29)))),0)</f>
        <v>0</v>
      </c>
      <c r="BH884">
        <f>IFERROR(VLOOKUP($AQ884,Runes!$AM:$AP,4,FALSE),0)</f>
        <v>0</v>
      </c>
      <c r="BI884">
        <f>IFERROR(VLOOKUP($AQ884,Runes!$AD:$AF,2,FALSE),0)</f>
        <v>0</v>
      </c>
      <c r="BJ884">
        <f>IFERROR(VLOOKUP($AQ884,Runes!$AD:$AF,3,FALSE),0)</f>
        <v>0</v>
      </c>
    </row>
    <row r="885" spans="1:62" x14ac:dyDescent="0.25">
      <c r="A885" s="9">
        <f>'DB Runes'!$A885</f>
        <v>0</v>
      </c>
      <c r="B885" s="9">
        <f>'DB Runes'!$B885</f>
        <v>0</v>
      </c>
      <c r="C885" s="9" t="str">
        <f>IF('DB Runes'!$C885="{}","",IF(RIGHT(LEFT('DB Runes'!$C885,14),1)="f","false","true"))</f>
        <v>true</v>
      </c>
      <c r="D885" s="9" t="e">
        <f>IF(C885="","",IF(C885="true",LEFT(RIGHT('DB Runes'!$C885,LEN('DB Runes'!$C885)-27),LEN('DB Runes'!$C885)-28),LEFT(RIGHT('DB Runes'!$C885,LEN('DB Runes'!$C885)-28),LEN('DB Runes'!$C885)-29)))</f>
        <v>#VALUE!</v>
      </c>
      <c r="E885" s="9">
        <f>'DB Runes'!$D885</f>
        <v>0</v>
      </c>
      <c r="F885" s="9">
        <f>'DB Runes'!$E885</f>
        <v>0</v>
      </c>
      <c r="G885" s="9" t="str">
        <f>IF('DB Runes'!$F885="{}","",IF(RIGHT(LEFT('DB Runes'!$F885,14),1)="f","false","true"))</f>
        <v>true</v>
      </c>
      <c r="H885" s="9" t="e">
        <f>IF(G885="","",IF(G885="true",LEFT(RIGHT('DB Runes'!$F885,LEN('DB Runes'!$F885)-27),LEN('DB Runes'!$F885)-28),LEFT(RIGHT('DB Runes'!$F885,LEN('DB Runes'!$F885)-28),LEN('DB Runes'!$F885)-29)))</f>
        <v>#VALUE!</v>
      </c>
      <c r="I885" s="9">
        <f>'DB Runes'!$G885</f>
        <v>0</v>
      </c>
      <c r="J885" s="9">
        <f>'DB Runes'!$H885</f>
        <v>0</v>
      </c>
      <c r="K885" s="9" t="str">
        <f>IF('DB Runes'!$I885="{}","",IF(RIGHT(LEFT('DB Runes'!$I885,14),1)="f","false","true"))</f>
        <v>true</v>
      </c>
      <c r="L885" s="9" t="e">
        <f>IF(K885="","",IF(K885="true",LEFT(RIGHT('DB Runes'!$I885,LEN('DB Runes'!$I885)-27),LEN('DB Runes'!$I885)-28),LEFT(RIGHT('DB Runes'!$I885,LEN('DB Runes'!$I885)-28),LEN('DB Runes'!$I885)-29)))</f>
        <v>#VALUE!</v>
      </c>
      <c r="M885" s="9">
        <f>'DB Runes'!$J885</f>
        <v>0</v>
      </c>
      <c r="N885" s="9">
        <f>'DB Runes'!$K885</f>
        <v>0</v>
      </c>
      <c r="O885" s="9" t="str">
        <f>IF('DB Runes'!$L885="{}","",IF(RIGHT(LEFT('DB Runes'!$L885,14),1)="f","false","true"))</f>
        <v>true</v>
      </c>
      <c r="P885" s="9" t="e">
        <f>IF(O885="","",IF(O885="true",LEFT(RIGHT('DB Runes'!$L885,LEN('DB Runes'!$L885)-27),LEN('DB Runes'!$L885)-28),LEFT(RIGHT('DB Runes'!$L885,LEN('DB Runes'!$L885)-28),LEN('DB Runes'!$L885)-29)))</f>
        <v>#VALUE!</v>
      </c>
      <c r="R885" s="9" t="str">
        <f ca="1">IFERROR(sub_stat_v&amp;enchant_true?&amp;IF(G_v_equal_0&gt;0,G_v_brackets,"")&amp;g_e_equal_perfect,"")</f>
        <v/>
      </c>
      <c r="S885" s="9" t="str">
        <f ca="1">IFERROR(sub_stat_v&amp;enchant_true?&amp;IF(G_v_equal_0&gt;0,G_v_brackets,"")&amp;g_e_equal_perfect,"")</f>
        <v/>
      </c>
      <c r="T885" s="9" t="str">
        <f ca="1">IFERROR(sub_stat_v&amp;enchant_true?&amp;IF(G_v_equal_0&gt;0,G_v_brackets,"")&amp;g_e_equal_perfect,"")</f>
        <v/>
      </c>
      <c r="U885" s="9" t="str">
        <f ca="1">IFERROR(sub_stat_v&amp;enchant_true?&amp;IF(G_v_equal_0&gt;0,G_v_brackets,"")&amp;g_e_equal_perfect,"")</f>
        <v/>
      </c>
      <c r="V885" s="9" t="str">
        <f ca="1">IFERROR(sub_stat_v&amp;enchant_true?&amp;IF(G_v_equal_0&gt;0,G_v_brackets,"")&amp;g_e_equal_perfect,"")</f>
        <v/>
      </c>
      <c r="W885" s="9" t="str">
        <f ca="1">IFERROR(sub_stat_v&amp;enchant_true?&amp;IF(G_v_equal_0&gt;0,G_v_brackets,"")&amp;g_e_equal_perfect,"")</f>
        <v/>
      </c>
      <c r="X885" s="9" t="str">
        <f ca="1">IFERROR(sub_stat_v&amp;enchant_true?&amp;IF(G_v_equal_0&gt;0,G_v_brackets,"")&amp;g_e_equal_perfect,"")</f>
        <v/>
      </c>
      <c r="Y885" s="9" t="str">
        <f ca="1">IFERROR(sub_stat_v&amp;enchant_true?&amp;IF(G_v_equal_0&gt;0,G_v_brackets,"")&amp;g_e_equal_perfect,"")</f>
        <v/>
      </c>
      <c r="Z885" s="9" t="str">
        <f ca="1">IFERROR(sub_stat_v&amp;enchant_true?&amp;IF(G_v_equal_0&gt;0,G_v_brackets,"")&amp;g_e_equal_perfect,"")</f>
        <v/>
      </c>
      <c r="AA885" s="9" t="str">
        <f ca="1">IFERROR(sub_stat_v&amp;enchant_true?&amp;IF(G_v_equal_0&gt;0,G_v_brackets,"")&amp;g_e_equal_perfect,"")</f>
        <v/>
      </c>
      <c r="AB885" s="9" t="str">
        <f ca="1">IFERROR(sub_stat_v&amp;enchant_true?&amp;IF(G_v_equal_0&gt;0,G_v_brackets,"")&amp;g_e_equal_perfect,"")</f>
        <v/>
      </c>
      <c r="AQ885">
        <f>'DB Runes'!O885</f>
        <v>0</v>
      </c>
      <c r="AR885" s="9">
        <f>IF($BI885=A885,VLOOKUP($AQ885,Runes!$AD:$AF,3,FALSE),A885)</f>
        <v>0</v>
      </c>
      <c r="AS885" s="9">
        <f t="shared" si="55"/>
        <v>0</v>
      </c>
      <c r="AT885" s="11" t="str">
        <f>IF($BJ885=AR885,"true",IF('DB Runes'!$C885="{}","",IF(RIGHT(LEFT('DB Runes'!$C885,14),1)="f","false","true")))</f>
        <v>true</v>
      </c>
      <c r="AU885" s="11">
        <f>IFERROR(IF(AS885=0,0,IF(AR885=$BJ885,LEFT(RIGHT('DB Runes'!$C885,LEN('DB Runes'!$C885)-28),LEN('DB Runes'!$F885)-29),IF(AT885="true",LEFT(RIGHT('DB Runes'!$C885,LEN('DB Runes'!$C885)-27),LEN('DB Runes'!$C885)-28),LEFT(RIGHT('DB Runes'!$C885,LEN('DB Runes'!$C885)-28),LEN('DB Runes'!$C885)-29)))),0)</f>
        <v>0</v>
      </c>
      <c r="AV885" s="9">
        <f>IF($BI885=E885,VLOOKUP($AQ885,Runes!$AD:$AF,3,FALSE),E885)</f>
        <v>0</v>
      </c>
      <c r="AW885" s="9">
        <f t="shared" si="56"/>
        <v>0</v>
      </c>
      <c r="AX885" s="11" t="str">
        <f>IF($BJ885=AV885,"true",IF('DB Runes'!$F885="{}","",IF(RIGHT(LEFT('DB Runes'!$F885,14),1)="f","false","true")))</f>
        <v>true</v>
      </c>
      <c r="AY885" s="11">
        <f>IFERROR(IF(AW885=0,0,IF(AV885=$BJ885,LEFT(RIGHT('DB Runes'!$F885,LEN('DB Runes'!$F885)-28),LEN('DB Runes'!$F885)-29),IF(AX885="true",LEFT(RIGHT('DB Runes'!$F885,LEN('DB Runes'!$F885)-27),LEN('DB Runes'!$F885)-28),LEFT(RIGHT('DB Runes'!$F885,LEN('DB Runes'!$F885)-28),LEN('DB Runes'!$F885)-29)))),0)</f>
        <v>0</v>
      </c>
      <c r="AZ885" s="9">
        <f>IF($BI885=I885,VLOOKUP($AQ885,Runes!$AD:$AF,3,FALSE),I885)</f>
        <v>0</v>
      </c>
      <c r="BA885" s="9">
        <f t="shared" si="54"/>
        <v>0</v>
      </c>
      <c r="BB885" s="11" t="str">
        <f>IF($BJ885=AZ885,"true",IF('DB Runes'!$I885="{}","",IF(RIGHT(LEFT('DB Runes'!$I885,14),1)="f","false","true")))</f>
        <v>true</v>
      </c>
      <c r="BC885" s="11">
        <f>IFERROR(IF(BA885=0,0,IF(AZ885=$BJ885,LEFT(RIGHT('DB Runes'!$I885,LEN('DB Runes'!$I885)-28),LEN('DB Runes'!$I885)-29),IF(BB885="true",LEFT(RIGHT('DB Runes'!$I885,LEN('DB Runes'!$I885)-27),LEN('DB Runes'!$I885)-28),LEFT(RIGHT('DB Runes'!$I885,LEN('DB Runes'!$I885)-28),LEN('DB Runes'!$I885)-29)))),0)</f>
        <v>0</v>
      </c>
      <c r="BD885" s="9">
        <f>IF($BI885=M885,VLOOKUP($AQ885,Runes!$AD:$AF,3,FALSE),M885)</f>
        <v>0</v>
      </c>
      <c r="BE885" s="9">
        <f t="shared" si="57"/>
        <v>0</v>
      </c>
      <c r="BF885" s="11" t="str">
        <f>IF($BJ885=BD885,"true",IF('DB Runes'!$L885="{}","",IF(RIGHT(LEFT('DB Runes'!$L885,14),1)="f","false","true")))</f>
        <v>true</v>
      </c>
      <c r="BG885" s="11">
        <f>IFERROR(IF(BE885=0,0,IF(BD885=$BJ885,LEFT(RIGHT('DB Runes'!$L885,LEN('DB Runes'!$L885)-28),LEN('DB Runes'!$L885)-29),IF(BF885="true",LEFT(RIGHT('DB Runes'!$L885,LEN('DB Runes'!$L885)-27),LEN('DB Runes'!$L885)-28),LEFT(RIGHT('DB Runes'!$L885,LEN('DB Runes'!$L885)-28),LEN('DB Runes'!$L885)-29)))),0)</f>
        <v>0</v>
      </c>
      <c r="BH885">
        <f>IFERROR(VLOOKUP($AQ885,Runes!$AM:$AP,4,FALSE),0)</f>
        <v>0</v>
      </c>
      <c r="BI885">
        <f>IFERROR(VLOOKUP($AQ885,Runes!$AD:$AF,2,FALSE),0)</f>
        <v>0</v>
      </c>
      <c r="BJ885">
        <f>IFERROR(VLOOKUP($AQ885,Runes!$AD:$AF,3,FALSE),0)</f>
        <v>0</v>
      </c>
    </row>
    <row r="886" spans="1:62" x14ac:dyDescent="0.25">
      <c r="A886" s="9">
        <f>'DB Runes'!$A886</f>
        <v>0</v>
      </c>
      <c r="B886" s="9">
        <f>'DB Runes'!$B886</f>
        <v>0</v>
      </c>
      <c r="C886" s="9" t="str">
        <f>IF('DB Runes'!$C886="{}","",IF(RIGHT(LEFT('DB Runes'!$C886,14),1)="f","false","true"))</f>
        <v>true</v>
      </c>
      <c r="D886" s="9" t="e">
        <f>IF(C886="","",IF(C886="true",LEFT(RIGHT('DB Runes'!$C886,LEN('DB Runes'!$C886)-27),LEN('DB Runes'!$C886)-28),LEFT(RIGHT('DB Runes'!$C886,LEN('DB Runes'!$C886)-28),LEN('DB Runes'!$C886)-29)))</f>
        <v>#VALUE!</v>
      </c>
      <c r="E886" s="9">
        <f>'DB Runes'!$D886</f>
        <v>0</v>
      </c>
      <c r="F886" s="9">
        <f>'DB Runes'!$E886</f>
        <v>0</v>
      </c>
      <c r="G886" s="9" t="str">
        <f>IF('DB Runes'!$F886="{}","",IF(RIGHT(LEFT('DB Runes'!$F886,14),1)="f","false","true"))</f>
        <v>true</v>
      </c>
      <c r="H886" s="9" t="e">
        <f>IF(G886="","",IF(G886="true",LEFT(RIGHT('DB Runes'!$F886,LEN('DB Runes'!$F886)-27),LEN('DB Runes'!$F886)-28),LEFT(RIGHT('DB Runes'!$F886,LEN('DB Runes'!$F886)-28),LEN('DB Runes'!$F886)-29)))</f>
        <v>#VALUE!</v>
      </c>
      <c r="I886" s="9">
        <f>'DB Runes'!$G886</f>
        <v>0</v>
      </c>
      <c r="J886" s="9">
        <f>'DB Runes'!$H886</f>
        <v>0</v>
      </c>
      <c r="K886" s="9" t="str">
        <f>IF('DB Runes'!$I886="{}","",IF(RIGHT(LEFT('DB Runes'!$I886,14),1)="f","false","true"))</f>
        <v>true</v>
      </c>
      <c r="L886" s="9" t="e">
        <f>IF(K886="","",IF(K886="true",LEFT(RIGHT('DB Runes'!$I886,LEN('DB Runes'!$I886)-27),LEN('DB Runes'!$I886)-28),LEFT(RIGHT('DB Runes'!$I886,LEN('DB Runes'!$I886)-28),LEN('DB Runes'!$I886)-29)))</f>
        <v>#VALUE!</v>
      </c>
      <c r="M886" s="9">
        <f>'DB Runes'!$J886</f>
        <v>0</v>
      </c>
      <c r="N886" s="9">
        <f>'DB Runes'!$K886</f>
        <v>0</v>
      </c>
      <c r="O886" s="9" t="str">
        <f>IF('DB Runes'!$L886="{}","",IF(RIGHT(LEFT('DB Runes'!$L886,14),1)="f","false","true"))</f>
        <v>true</v>
      </c>
      <c r="P886" s="9" t="e">
        <f>IF(O886="","",IF(O886="true",LEFT(RIGHT('DB Runes'!$L886,LEN('DB Runes'!$L886)-27),LEN('DB Runes'!$L886)-28),LEFT(RIGHT('DB Runes'!$L886,LEN('DB Runes'!$L886)-28),LEN('DB Runes'!$L886)-29)))</f>
        <v>#VALUE!</v>
      </c>
      <c r="R886" s="9" t="str">
        <f ca="1">IFERROR(sub_stat_v&amp;enchant_true?&amp;IF(G_v_equal_0&gt;0,G_v_brackets,"")&amp;g_e_equal_perfect,"")</f>
        <v/>
      </c>
      <c r="S886" s="9" t="str">
        <f ca="1">IFERROR(sub_stat_v&amp;enchant_true?&amp;IF(G_v_equal_0&gt;0,G_v_brackets,"")&amp;g_e_equal_perfect,"")</f>
        <v/>
      </c>
      <c r="T886" s="9" t="str">
        <f ca="1">IFERROR(sub_stat_v&amp;enchant_true?&amp;IF(G_v_equal_0&gt;0,G_v_brackets,"")&amp;g_e_equal_perfect,"")</f>
        <v/>
      </c>
      <c r="U886" s="9" t="str">
        <f ca="1">IFERROR(sub_stat_v&amp;enchant_true?&amp;IF(G_v_equal_0&gt;0,G_v_brackets,"")&amp;g_e_equal_perfect,"")</f>
        <v/>
      </c>
      <c r="V886" s="9" t="str">
        <f ca="1">IFERROR(sub_stat_v&amp;enchant_true?&amp;IF(G_v_equal_0&gt;0,G_v_brackets,"")&amp;g_e_equal_perfect,"")</f>
        <v/>
      </c>
      <c r="W886" s="9" t="str">
        <f ca="1">IFERROR(sub_stat_v&amp;enchant_true?&amp;IF(G_v_equal_0&gt;0,G_v_brackets,"")&amp;g_e_equal_perfect,"")</f>
        <v/>
      </c>
      <c r="X886" s="9" t="str">
        <f ca="1">IFERROR(sub_stat_v&amp;enchant_true?&amp;IF(G_v_equal_0&gt;0,G_v_brackets,"")&amp;g_e_equal_perfect,"")</f>
        <v/>
      </c>
      <c r="Y886" s="9" t="str">
        <f ca="1">IFERROR(sub_stat_v&amp;enchant_true?&amp;IF(G_v_equal_0&gt;0,G_v_brackets,"")&amp;g_e_equal_perfect,"")</f>
        <v/>
      </c>
      <c r="Z886" s="9" t="str">
        <f ca="1">IFERROR(sub_stat_v&amp;enchant_true?&amp;IF(G_v_equal_0&gt;0,G_v_brackets,"")&amp;g_e_equal_perfect,"")</f>
        <v/>
      </c>
      <c r="AA886" s="9" t="str">
        <f ca="1">IFERROR(sub_stat_v&amp;enchant_true?&amp;IF(G_v_equal_0&gt;0,G_v_brackets,"")&amp;g_e_equal_perfect,"")</f>
        <v/>
      </c>
      <c r="AB886" s="9" t="str">
        <f ca="1">IFERROR(sub_stat_v&amp;enchant_true?&amp;IF(G_v_equal_0&gt;0,G_v_brackets,"")&amp;g_e_equal_perfect,"")</f>
        <v/>
      </c>
      <c r="AQ886">
        <f>'DB Runes'!O886</f>
        <v>0</v>
      </c>
      <c r="AR886" s="9">
        <f>IF($BI886=A886,VLOOKUP($AQ886,Runes!$AD:$AF,3,FALSE),A886)</f>
        <v>0</v>
      </c>
      <c r="AS886" s="9">
        <f t="shared" si="55"/>
        <v>0</v>
      </c>
      <c r="AT886" s="11" t="str">
        <f>IF($BJ886=AR886,"true",IF('DB Runes'!$C886="{}","",IF(RIGHT(LEFT('DB Runes'!$C886,14),1)="f","false","true")))</f>
        <v>true</v>
      </c>
      <c r="AU886" s="11">
        <f>IFERROR(IF(AS886=0,0,IF(AR886=$BJ886,LEFT(RIGHT('DB Runes'!$C886,LEN('DB Runes'!$C886)-28),LEN('DB Runes'!$F886)-29),IF(AT886="true",LEFT(RIGHT('DB Runes'!$C886,LEN('DB Runes'!$C886)-27),LEN('DB Runes'!$C886)-28),LEFT(RIGHT('DB Runes'!$C886,LEN('DB Runes'!$C886)-28),LEN('DB Runes'!$C886)-29)))),0)</f>
        <v>0</v>
      </c>
      <c r="AV886" s="9">
        <f>IF($BI886=E886,VLOOKUP($AQ886,Runes!$AD:$AF,3,FALSE),E886)</f>
        <v>0</v>
      </c>
      <c r="AW886" s="9">
        <f t="shared" si="56"/>
        <v>0</v>
      </c>
      <c r="AX886" s="11" t="str">
        <f>IF($BJ886=AV886,"true",IF('DB Runes'!$F886="{}","",IF(RIGHT(LEFT('DB Runes'!$F886,14),1)="f","false","true")))</f>
        <v>true</v>
      </c>
      <c r="AY886" s="11">
        <f>IFERROR(IF(AW886=0,0,IF(AV886=$BJ886,LEFT(RIGHT('DB Runes'!$F886,LEN('DB Runes'!$F886)-28),LEN('DB Runes'!$F886)-29),IF(AX886="true",LEFT(RIGHT('DB Runes'!$F886,LEN('DB Runes'!$F886)-27),LEN('DB Runes'!$F886)-28),LEFT(RIGHT('DB Runes'!$F886,LEN('DB Runes'!$F886)-28),LEN('DB Runes'!$F886)-29)))),0)</f>
        <v>0</v>
      </c>
      <c r="AZ886" s="9">
        <f>IF($BI886=I886,VLOOKUP($AQ886,Runes!$AD:$AF,3,FALSE),I886)</f>
        <v>0</v>
      </c>
      <c r="BA886" s="9">
        <f t="shared" si="54"/>
        <v>0</v>
      </c>
      <c r="BB886" s="11" t="str">
        <f>IF($BJ886=AZ886,"true",IF('DB Runes'!$I886="{}","",IF(RIGHT(LEFT('DB Runes'!$I886,14),1)="f","false","true")))</f>
        <v>true</v>
      </c>
      <c r="BC886" s="11">
        <f>IFERROR(IF(BA886=0,0,IF(AZ886=$BJ886,LEFT(RIGHT('DB Runes'!$I886,LEN('DB Runes'!$I886)-28),LEN('DB Runes'!$I886)-29),IF(BB886="true",LEFT(RIGHT('DB Runes'!$I886,LEN('DB Runes'!$I886)-27),LEN('DB Runes'!$I886)-28),LEFT(RIGHT('DB Runes'!$I886,LEN('DB Runes'!$I886)-28),LEN('DB Runes'!$I886)-29)))),0)</f>
        <v>0</v>
      </c>
      <c r="BD886" s="9">
        <f>IF($BI886=M886,VLOOKUP($AQ886,Runes!$AD:$AF,3,FALSE),M886)</f>
        <v>0</v>
      </c>
      <c r="BE886" s="9">
        <f t="shared" si="57"/>
        <v>0</v>
      </c>
      <c r="BF886" s="11" t="str">
        <f>IF($BJ886=BD886,"true",IF('DB Runes'!$L886="{}","",IF(RIGHT(LEFT('DB Runes'!$L886,14),1)="f","false","true")))</f>
        <v>true</v>
      </c>
      <c r="BG886" s="11">
        <f>IFERROR(IF(BE886=0,0,IF(BD886=$BJ886,LEFT(RIGHT('DB Runes'!$L886,LEN('DB Runes'!$L886)-28),LEN('DB Runes'!$L886)-29),IF(BF886="true",LEFT(RIGHT('DB Runes'!$L886,LEN('DB Runes'!$L886)-27),LEN('DB Runes'!$L886)-28),LEFT(RIGHT('DB Runes'!$L886,LEN('DB Runes'!$L886)-28),LEN('DB Runes'!$L886)-29)))),0)</f>
        <v>0</v>
      </c>
      <c r="BH886">
        <f>IFERROR(VLOOKUP($AQ886,Runes!$AM:$AP,4,FALSE),0)</f>
        <v>0</v>
      </c>
      <c r="BI886">
        <f>IFERROR(VLOOKUP($AQ886,Runes!$AD:$AF,2,FALSE),0)</f>
        <v>0</v>
      </c>
      <c r="BJ886">
        <f>IFERROR(VLOOKUP($AQ886,Runes!$AD:$AF,3,FALSE),0)</f>
        <v>0</v>
      </c>
    </row>
    <row r="887" spans="1:62" x14ac:dyDescent="0.25">
      <c r="A887" s="9">
        <f>'DB Runes'!$A887</f>
        <v>0</v>
      </c>
      <c r="B887" s="9">
        <f>'DB Runes'!$B887</f>
        <v>0</v>
      </c>
      <c r="C887" s="9" t="str">
        <f>IF('DB Runes'!$C887="{}","",IF(RIGHT(LEFT('DB Runes'!$C887,14),1)="f","false","true"))</f>
        <v>true</v>
      </c>
      <c r="D887" s="9" t="e">
        <f>IF(C887="","",IF(C887="true",LEFT(RIGHT('DB Runes'!$C887,LEN('DB Runes'!$C887)-27),LEN('DB Runes'!$C887)-28),LEFT(RIGHT('DB Runes'!$C887,LEN('DB Runes'!$C887)-28),LEN('DB Runes'!$C887)-29)))</f>
        <v>#VALUE!</v>
      </c>
      <c r="E887" s="9">
        <f>'DB Runes'!$D887</f>
        <v>0</v>
      </c>
      <c r="F887" s="9">
        <f>'DB Runes'!$E887</f>
        <v>0</v>
      </c>
      <c r="G887" s="9" t="str">
        <f>IF('DB Runes'!$F887="{}","",IF(RIGHT(LEFT('DB Runes'!$F887,14),1)="f","false","true"))</f>
        <v>true</v>
      </c>
      <c r="H887" s="9" t="e">
        <f>IF(G887="","",IF(G887="true",LEFT(RIGHT('DB Runes'!$F887,LEN('DB Runes'!$F887)-27),LEN('DB Runes'!$F887)-28),LEFT(RIGHT('DB Runes'!$F887,LEN('DB Runes'!$F887)-28),LEN('DB Runes'!$F887)-29)))</f>
        <v>#VALUE!</v>
      </c>
      <c r="I887" s="9">
        <f>'DB Runes'!$G887</f>
        <v>0</v>
      </c>
      <c r="J887" s="9">
        <f>'DB Runes'!$H887</f>
        <v>0</v>
      </c>
      <c r="K887" s="9" t="str">
        <f>IF('DB Runes'!$I887="{}","",IF(RIGHT(LEFT('DB Runes'!$I887,14),1)="f","false","true"))</f>
        <v>true</v>
      </c>
      <c r="L887" s="9" t="e">
        <f>IF(K887="","",IF(K887="true",LEFT(RIGHT('DB Runes'!$I887,LEN('DB Runes'!$I887)-27),LEN('DB Runes'!$I887)-28),LEFT(RIGHT('DB Runes'!$I887,LEN('DB Runes'!$I887)-28),LEN('DB Runes'!$I887)-29)))</f>
        <v>#VALUE!</v>
      </c>
      <c r="M887" s="9">
        <f>'DB Runes'!$J887</f>
        <v>0</v>
      </c>
      <c r="N887" s="9">
        <f>'DB Runes'!$K887</f>
        <v>0</v>
      </c>
      <c r="O887" s="9" t="str">
        <f>IF('DB Runes'!$L887="{}","",IF(RIGHT(LEFT('DB Runes'!$L887,14),1)="f","false","true"))</f>
        <v>true</v>
      </c>
      <c r="P887" s="9" t="e">
        <f>IF(O887="","",IF(O887="true",LEFT(RIGHT('DB Runes'!$L887,LEN('DB Runes'!$L887)-27),LEN('DB Runes'!$L887)-28),LEFT(RIGHT('DB Runes'!$L887,LEN('DB Runes'!$L887)-28),LEN('DB Runes'!$L887)-29)))</f>
        <v>#VALUE!</v>
      </c>
      <c r="R887" s="9" t="str">
        <f ca="1">IFERROR(sub_stat_v&amp;enchant_true?&amp;IF(G_v_equal_0&gt;0,G_v_brackets,"")&amp;g_e_equal_perfect,"")</f>
        <v/>
      </c>
      <c r="S887" s="9" t="str">
        <f ca="1">IFERROR(sub_stat_v&amp;enchant_true?&amp;IF(G_v_equal_0&gt;0,G_v_brackets,"")&amp;g_e_equal_perfect,"")</f>
        <v/>
      </c>
      <c r="T887" s="9" t="str">
        <f ca="1">IFERROR(sub_stat_v&amp;enchant_true?&amp;IF(G_v_equal_0&gt;0,G_v_brackets,"")&amp;g_e_equal_perfect,"")</f>
        <v/>
      </c>
      <c r="U887" s="9" t="str">
        <f ca="1">IFERROR(sub_stat_v&amp;enchant_true?&amp;IF(G_v_equal_0&gt;0,G_v_brackets,"")&amp;g_e_equal_perfect,"")</f>
        <v/>
      </c>
      <c r="V887" s="9" t="str">
        <f ca="1">IFERROR(sub_stat_v&amp;enchant_true?&amp;IF(G_v_equal_0&gt;0,G_v_brackets,"")&amp;g_e_equal_perfect,"")</f>
        <v/>
      </c>
      <c r="W887" s="9" t="str">
        <f ca="1">IFERROR(sub_stat_v&amp;enchant_true?&amp;IF(G_v_equal_0&gt;0,G_v_brackets,"")&amp;g_e_equal_perfect,"")</f>
        <v/>
      </c>
      <c r="X887" s="9" t="str">
        <f ca="1">IFERROR(sub_stat_v&amp;enchant_true?&amp;IF(G_v_equal_0&gt;0,G_v_brackets,"")&amp;g_e_equal_perfect,"")</f>
        <v/>
      </c>
      <c r="Y887" s="9" t="str">
        <f ca="1">IFERROR(sub_stat_v&amp;enchant_true?&amp;IF(G_v_equal_0&gt;0,G_v_brackets,"")&amp;g_e_equal_perfect,"")</f>
        <v/>
      </c>
      <c r="Z887" s="9" t="str">
        <f ca="1">IFERROR(sub_stat_v&amp;enchant_true?&amp;IF(G_v_equal_0&gt;0,G_v_brackets,"")&amp;g_e_equal_perfect,"")</f>
        <v/>
      </c>
      <c r="AA887" s="9" t="str">
        <f ca="1">IFERROR(sub_stat_v&amp;enchant_true?&amp;IF(G_v_equal_0&gt;0,G_v_brackets,"")&amp;g_e_equal_perfect,"")</f>
        <v/>
      </c>
      <c r="AB887" s="9" t="str">
        <f ca="1">IFERROR(sub_stat_v&amp;enchant_true?&amp;IF(G_v_equal_0&gt;0,G_v_brackets,"")&amp;g_e_equal_perfect,"")</f>
        <v/>
      </c>
      <c r="AQ887">
        <f>'DB Runes'!O887</f>
        <v>0</v>
      </c>
      <c r="AR887" s="9">
        <f>IF($BI887=A887,VLOOKUP($AQ887,Runes!$AD:$AF,3,FALSE),A887)</f>
        <v>0</v>
      </c>
      <c r="AS887" s="9">
        <f t="shared" si="55"/>
        <v>0</v>
      </c>
      <c r="AT887" s="11" t="str">
        <f>IF($BJ887=AR887,"true",IF('DB Runes'!$C887="{}","",IF(RIGHT(LEFT('DB Runes'!$C887,14),1)="f","false","true")))</f>
        <v>true</v>
      </c>
      <c r="AU887" s="11">
        <f>IFERROR(IF(AS887=0,0,IF(AR887=$BJ887,LEFT(RIGHT('DB Runes'!$C887,LEN('DB Runes'!$C887)-28),LEN('DB Runes'!$F887)-29),IF(AT887="true",LEFT(RIGHT('DB Runes'!$C887,LEN('DB Runes'!$C887)-27),LEN('DB Runes'!$C887)-28),LEFT(RIGHT('DB Runes'!$C887,LEN('DB Runes'!$C887)-28),LEN('DB Runes'!$C887)-29)))),0)</f>
        <v>0</v>
      </c>
      <c r="AV887" s="9">
        <f>IF($BI887=E887,VLOOKUP($AQ887,Runes!$AD:$AF,3,FALSE),E887)</f>
        <v>0</v>
      </c>
      <c r="AW887" s="9">
        <f t="shared" si="56"/>
        <v>0</v>
      </c>
      <c r="AX887" s="11" t="str">
        <f>IF($BJ887=AV887,"true",IF('DB Runes'!$F887="{}","",IF(RIGHT(LEFT('DB Runes'!$F887,14),1)="f","false","true")))</f>
        <v>true</v>
      </c>
      <c r="AY887" s="11">
        <f>IFERROR(IF(AW887=0,0,IF(AV887=$BJ887,LEFT(RIGHT('DB Runes'!$F887,LEN('DB Runes'!$F887)-28),LEN('DB Runes'!$F887)-29),IF(AX887="true",LEFT(RIGHT('DB Runes'!$F887,LEN('DB Runes'!$F887)-27),LEN('DB Runes'!$F887)-28),LEFT(RIGHT('DB Runes'!$F887,LEN('DB Runes'!$F887)-28),LEN('DB Runes'!$F887)-29)))),0)</f>
        <v>0</v>
      </c>
      <c r="AZ887" s="9">
        <f>IF($BI887=I887,VLOOKUP($AQ887,Runes!$AD:$AF,3,FALSE),I887)</f>
        <v>0</v>
      </c>
      <c r="BA887" s="9">
        <f t="shared" si="54"/>
        <v>0</v>
      </c>
      <c r="BB887" s="11" t="str">
        <f>IF($BJ887=AZ887,"true",IF('DB Runes'!$I887="{}","",IF(RIGHT(LEFT('DB Runes'!$I887,14),1)="f","false","true")))</f>
        <v>true</v>
      </c>
      <c r="BC887" s="11">
        <f>IFERROR(IF(BA887=0,0,IF(AZ887=$BJ887,LEFT(RIGHT('DB Runes'!$I887,LEN('DB Runes'!$I887)-28),LEN('DB Runes'!$I887)-29),IF(BB887="true",LEFT(RIGHT('DB Runes'!$I887,LEN('DB Runes'!$I887)-27),LEN('DB Runes'!$I887)-28),LEFT(RIGHT('DB Runes'!$I887,LEN('DB Runes'!$I887)-28),LEN('DB Runes'!$I887)-29)))),0)</f>
        <v>0</v>
      </c>
      <c r="BD887" s="9">
        <f>IF($BI887=M887,VLOOKUP($AQ887,Runes!$AD:$AF,3,FALSE),M887)</f>
        <v>0</v>
      </c>
      <c r="BE887" s="9">
        <f t="shared" si="57"/>
        <v>0</v>
      </c>
      <c r="BF887" s="11" t="str">
        <f>IF($BJ887=BD887,"true",IF('DB Runes'!$L887="{}","",IF(RIGHT(LEFT('DB Runes'!$L887,14),1)="f","false","true")))</f>
        <v>true</v>
      </c>
      <c r="BG887" s="11">
        <f>IFERROR(IF(BE887=0,0,IF(BD887=$BJ887,LEFT(RIGHT('DB Runes'!$L887,LEN('DB Runes'!$L887)-28),LEN('DB Runes'!$L887)-29),IF(BF887="true",LEFT(RIGHT('DB Runes'!$L887,LEN('DB Runes'!$L887)-27),LEN('DB Runes'!$L887)-28),LEFT(RIGHT('DB Runes'!$L887,LEN('DB Runes'!$L887)-28),LEN('DB Runes'!$L887)-29)))),0)</f>
        <v>0</v>
      </c>
      <c r="BH887">
        <f>IFERROR(VLOOKUP($AQ887,Runes!$AM:$AP,4,FALSE),0)</f>
        <v>0</v>
      </c>
      <c r="BI887">
        <f>IFERROR(VLOOKUP($AQ887,Runes!$AD:$AF,2,FALSE),0)</f>
        <v>0</v>
      </c>
      <c r="BJ887">
        <f>IFERROR(VLOOKUP($AQ887,Runes!$AD:$AF,3,FALSE),0)</f>
        <v>0</v>
      </c>
    </row>
    <row r="888" spans="1:62" x14ac:dyDescent="0.25">
      <c r="A888" s="9">
        <f>'DB Runes'!$A888</f>
        <v>0</v>
      </c>
      <c r="B888" s="9">
        <f>'DB Runes'!$B888</f>
        <v>0</v>
      </c>
      <c r="C888" s="9" t="str">
        <f>IF('DB Runes'!$C888="{}","",IF(RIGHT(LEFT('DB Runes'!$C888,14),1)="f","false","true"))</f>
        <v>true</v>
      </c>
      <c r="D888" s="9" t="e">
        <f>IF(C888="","",IF(C888="true",LEFT(RIGHT('DB Runes'!$C888,LEN('DB Runes'!$C888)-27),LEN('DB Runes'!$C888)-28),LEFT(RIGHT('DB Runes'!$C888,LEN('DB Runes'!$C888)-28),LEN('DB Runes'!$C888)-29)))</f>
        <v>#VALUE!</v>
      </c>
      <c r="E888" s="9">
        <f>'DB Runes'!$D888</f>
        <v>0</v>
      </c>
      <c r="F888" s="9">
        <f>'DB Runes'!$E888</f>
        <v>0</v>
      </c>
      <c r="G888" s="9" t="str">
        <f>IF('DB Runes'!$F888="{}","",IF(RIGHT(LEFT('DB Runes'!$F888,14),1)="f","false","true"))</f>
        <v>true</v>
      </c>
      <c r="H888" s="9" t="e">
        <f>IF(G888="","",IF(G888="true",LEFT(RIGHT('DB Runes'!$F888,LEN('DB Runes'!$F888)-27),LEN('DB Runes'!$F888)-28),LEFT(RIGHT('DB Runes'!$F888,LEN('DB Runes'!$F888)-28),LEN('DB Runes'!$F888)-29)))</f>
        <v>#VALUE!</v>
      </c>
      <c r="I888" s="9">
        <f>'DB Runes'!$G888</f>
        <v>0</v>
      </c>
      <c r="J888" s="9">
        <f>'DB Runes'!$H888</f>
        <v>0</v>
      </c>
      <c r="K888" s="9" t="str">
        <f>IF('DB Runes'!$I888="{}","",IF(RIGHT(LEFT('DB Runes'!$I888,14),1)="f","false","true"))</f>
        <v>true</v>
      </c>
      <c r="L888" s="9" t="e">
        <f>IF(K888="","",IF(K888="true",LEFT(RIGHT('DB Runes'!$I888,LEN('DB Runes'!$I888)-27),LEN('DB Runes'!$I888)-28),LEFT(RIGHT('DB Runes'!$I888,LEN('DB Runes'!$I888)-28),LEN('DB Runes'!$I888)-29)))</f>
        <v>#VALUE!</v>
      </c>
      <c r="M888" s="9">
        <f>'DB Runes'!$J888</f>
        <v>0</v>
      </c>
      <c r="N888" s="9">
        <f>'DB Runes'!$K888</f>
        <v>0</v>
      </c>
      <c r="O888" s="9" t="str">
        <f>IF('DB Runes'!$L888="{}","",IF(RIGHT(LEFT('DB Runes'!$L888,14),1)="f","false","true"))</f>
        <v>true</v>
      </c>
      <c r="P888" s="9" t="e">
        <f>IF(O888="","",IF(O888="true",LEFT(RIGHT('DB Runes'!$L888,LEN('DB Runes'!$L888)-27),LEN('DB Runes'!$L888)-28),LEFT(RIGHT('DB Runes'!$L888,LEN('DB Runes'!$L888)-28),LEN('DB Runes'!$L888)-29)))</f>
        <v>#VALUE!</v>
      </c>
      <c r="R888" s="9" t="str">
        <f ca="1">IFERROR(sub_stat_v&amp;enchant_true?&amp;IF(G_v_equal_0&gt;0,G_v_brackets,"")&amp;g_e_equal_perfect,"")</f>
        <v/>
      </c>
      <c r="S888" s="9" t="str">
        <f ca="1">IFERROR(sub_stat_v&amp;enchant_true?&amp;IF(G_v_equal_0&gt;0,G_v_brackets,"")&amp;g_e_equal_perfect,"")</f>
        <v/>
      </c>
      <c r="T888" s="9" t="str">
        <f ca="1">IFERROR(sub_stat_v&amp;enchant_true?&amp;IF(G_v_equal_0&gt;0,G_v_brackets,"")&amp;g_e_equal_perfect,"")</f>
        <v/>
      </c>
      <c r="U888" s="9" t="str">
        <f ca="1">IFERROR(sub_stat_v&amp;enchant_true?&amp;IF(G_v_equal_0&gt;0,G_v_brackets,"")&amp;g_e_equal_perfect,"")</f>
        <v/>
      </c>
      <c r="V888" s="9" t="str">
        <f ca="1">IFERROR(sub_stat_v&amp;enchant_true?&amp;IF(G_v_equal_0&gt;0,G_v_brackets,"")&amp;g_e_equal_perfect,"")</f>
        <v/>
      </c>
      <c r="W888" s="9" t="str">
        <f ca="1">IFERROR(sub_stat_v&amp;enchant_true?&amp;IF(G_v_equal_0&gt;0,G_v_brackets,"")&amp;g_e_equal_perfect,"")</f>
        <v/>
      </c>
      <c r="X888" s="9" t="str">
        <f ca="1">IFERROR(sub_stat_v&amp;enchant_true?&amp;IF(G_v_equal_0&gt;0,G_v_brackets,"")&amp;g_e_equal_perfect,"")</f>
        <v/>
      </c>
      <c r="Y888" s="9" t="str">
        <f ca="1">IFERROR(sub_stat_v&amp;enchant_true?&amp;IF(G_v_equal_0&gt;0,G_v_brackets,"")&amp;g_e_equal_perfect,"")</f>
        <v/>
      </c>
      <c r="Z888" s="9" t="str">
        <f ca="1">IFERROR(sub_stat_v&amp;enchant_true?&amp;IF(G_v_equal_0&gt;0,G_v_brackets,"")&amp;g_e_equal_perfect,"")</f>
        <v/>
      </c>
      <c r="AA888" s="9" t="str">
        <f ca="1">IFERROR(sub_stat_v&amp;enchant_true?&amp;IF(G_v_equal_0&gt;0,G_v_brackets,"")&amp;g_e_equal_perfect,"")</f>
        <v/>
      </c>
      <c r="AB888" s="9" t="str">
        <f ca="1">IFERROR(sub_stat_v&amp;enchant_true?&amp;IF(G_v_equal_0&gt;0,G_v_brackets,"")&amp;g_e_equal_perfect,"")</f>
        <v/>
      </c>
      <c r="AQ888">
        <f>'DB Runes'!O888</f>
        <v>0</v>
      </c>
      <c r="AR888" s="9">
        <f>IF($BI888=A888,VLOOKUP($AQ888,Runes!$AD:$AF,3,FALSE),A888)</f>
        <v>0</v>
      </c>
      <c r="AS888" s="9">
        <f t="shared" si="55"/>
        <v>0</v>
      </c>
      <c r="AT888" s="11" t="str">
        <f>IF($BJ888=AR888,"true",IF('DB Runes'!$C888="{}","",IF(RIGHT(LEFT('DB Runes'!$C888,14),1)="f","false","true")))</f>
        <v>true</v>
      </c>
      <c r="AU888" s="11">
        <f>IFERROR(IF(AS888=0,0,IF(AR888=$BJ888,LEFT(RIGHT('DB Runes'!$C888,LEN('DB Runes'!$C888)-28),LEN('DB Runes'!$F888)-29),IF(AT888="true",LEFT(RIGHT('DB Runes'!$C888,LEN('DB Runes'!$C888)-27),LEN('DB Runes'!$C888)-28),LEFT(RIGHT('DB Runes'!$C888,LEN('DB Runes'!$C888)-28),LEN('DB Runes'!$C888)-29)))),0)</f>
        <v>0</v>
      </c>
      <c r="AV888" s="9">
        <f>IF($BI888=E888,VLOOKUP($AQ888,Runes!$AD:$AF,3,FALSE),E888)</f>
        <v>0</v>
      </c>
      <c r="AW888" s="9">
        <f t="shared" si="56"/>
        <v>0</v>
      </c>
      <c r="AX888" s="11" t="str">
        <f>IF($BJ888=AV888,"true",IF('DB Runes'!$F888="{}","",IF(RIGHT(LEFT('DB Runes'!$F888,14),1)="f","false","true")))</f>
        <v>true</v>
      </c>
      <c r="AY888" s="11">
        <f>IFERROR(IF(AW888=0,0,IF(AV888=$BJ888,LEFT(RIGHT('DB Runes'!$F888,LEN('DB Runes'!$F888)-28),LEN('DB Runes'!$F888)-29),IF(AX888="true",LEFT(RIGHT('DB Runes'!$F888,LEN('DB Runes'!$F888)-27),LEN('DB Runes'!$F888)-28),LEFT(RIGHT('DB Runes'!$F888,LEN('DB Runes'!$F888)-28),LEN('DB Runes'!$F888)-29)))),0)</f>
        <v>0</v>
      </c>
      <c r="AZ888" s="9">
        <f>IF($BI888=I888,VLOOKUP($AQ888,Runes!$AD:$AF,3,FALSE),I888)</f>
        <v>0</v>
      </c>
      <c r="BA888" s="9">
        <f t="shared" si="54"/>
        <v>0</v>
      </c>
      <c r="BB888" s="11" t="str">
        <f>IF($BJ888=AZ888,"true",IF('DB Runes'!$I888="{}","",IF(RIGHT(LEFT('DB Runes'!$I888,14),1)="f","false","true")))</f>
        <v>true</v>
      </c>
      <c r="BC888" s="11">
        <f>IFERROR(IF(BA888=0,0,IF(AZ888=$BJ888,LEFT(RIGHT('DB Runes'!$I888,LEN('DB Runes'!$I888)-28),LEN('DB Runes'!$I888)-29),IF(BB888="true",LEFT(RIGHT('DB Runes'!$I888,LEN('DB Runes'!$I888)-27),LEN('DB Runes'!$I888)-28),LEFT(RIGHT('DB Runes'!$I888,LEN('DB Runes'!$I888)-28),LEN('DB Runes'!$I888)-29)))),0)</f>
        <v>0</v>
      </c>
      <c r="BD888" s="9">
        <f>IF($BI888=M888,VLOOKUP($AQ888,Runes!$AD:$AF,3,FALSE),M888)</f>
        <v>0</v>
      </c>
      <c r="BE888" s="9">
        <f t="shared" si="57"/>
        <v>0</v>
      </c>
      <c r="BF888" s="11" t="str">
        <f>IF($BJ888=BD888,"true",IF('DB Runes'!$L888="{}","",IF(RIGHT(LEFT('DB Runes'!$L888,14),1)="f","false","true")))</f>
        <v>true</v>
      </c>
      <c r="BG888" s="11">
        <f>IFERROR(IF(BE888=0,0,IF(BD888=$BJ888,LEFT(RIGHT('DB Runes'!$L888,LEN('DB Runes'!$L888)-28),LEN('DB Runes'!$L888)-29),IF(BF888="true",LEFT(RIGHT('DB Runes'!$L888,LEN('DB Runes'!$L888)-27),LEN('DB Runes'!$L888)-28),LEFT(RIGHT('DB Runes'!$L888,LEN('DB Runes'!$L888)-28),LEN('DB Runes'!$L888)-29)))),0)</f>
        <v>0</v>
      </c>
      <c r="BH888">
        <f>IFERROR(VLOOKUP($AQ888,Runes!$AM:$AP,4,FALSE),0)</f>
        <v>0</v>
      </c>
      <c r="BI888">
        <f>IFERROR(VLOOKUP($AQ888,Runes!$AD:$AF,2,FALSE),0)</f>
        <v>0</v>
      </c>
      <c r="BJ888">
        <f>IFERROR(VLOOKUP($AQ888,Runes!$AD:$AF,3,FALSE),0)</f>
        <v>0</v>
      </c>
    </row>
    <row r="889" spans="1:62" x14ac:dyDescent="0.25">
      <c r="A889" s="9">
        <f>'DB Runes'!$A889</f>
        <v>0</v>
      </c>
      <c r="B889" s="9">
        <f>'DB Runes'!$B889</f>
        <v>0</v>
      </c>
      <c r="C889" s="9" t="str">
        <f>IF('DB Runes'!$C889="{}","",IF(RIGHT(LEFT('DB Runes'!$C889,14),1)="f","false","true"))</f>
        <v>true</v>
      </c>
      <c r="D889" s="9" t="e">
        <f>IF(C889="","",IF(C889="true",LEFT(RIGHT('DB Runes'!$C889,LEN('DB Runes'!$C889)-27),LEN('DB Runes'!$C889)-28),LEFT(RIGHT('DB Runes'!$C889,LEN('DB Runes'!$C889)-28),LEN('DB Runes'!$C889)-29)))</f>
        <v>#VALUE!</v>
      </c>
      <c r="E889" s="9">
        <f>'DB Runes'!$D889</f>
        <v>0</v>
      </c>
      <c r="F889" s="9">
        <f>'DB Runes'!$E889</f>
        <v>0</v>
      </c>
      <c r="G889" s="9" t="str">
        <f>IF('DB Runes'!$F889="{}","",IF(RIGHT(LEFT('DB Runes'!$F889,14),1)="f","false","true"))</f>
        <v>true</v>
      </c>
      <c r="H889" s="9" t="e">
        <f>IF(G889="","",IF(G889="true",LEFT(RIGHT('DB Runes'!$F889,LEN('DB Runes'!$F889)-27),LEN('DB Runes'!$F889)-28),LEFT(RIGHT('DB Runes'!$F889,LEN('DB Runes'!$F889)-28),LEN('DB Runes'!$F889)-29)))</f>
        <v>#VALUE!</v>
      </c>
      <c r="I889" s="9">
        <f>'DB Runes'!$G889</f>
        <v>0</v>
      </c>
      <c r="J889" s="9">
        <f>'DB Runes'!$H889</f>
        <v>0</v>
      </c>
      <c r="K889" s="9" t="str">
        <f>IF('DB Runes'!$I889="{}","",IF(RIGHT(LEFT('DB Runes'!$I889,14),1)="f","false","true"))</f>
        <v>true</v>
      </c>
      <c r="L889" s="9" t="e">
        <f>IF(K889="","",IF(K889="true",LEFT(RIGHT('DB Runes'!$I889,LEN('DB Runes'!$I889)-27),LEN('DB Runes'!$I889)-28),LEFT(RIGHT('DB Runes'!$I889,LEN('DB Runes'!$I889)-28),LEN('DB Runes'!$I889)-29)))</f>
        <v>#VALUE!</v>
      </c>
      <c r="M889" s="9">
        <f>'DB Runes'!$J889</f>
        <v>0</v>
      </c>
      <c r="N889" s="9">
        <f>'DB Runes'!$K889</f>
        <v>0</v>
      </c>
      <c r="O889" s="9" t="str">
        <f>IF('DB Runes'!$L889="{}","",IF(RIGHT(LEFT('DB Runes'!$L889,14),1)="f","false","true"))</f>
        <v>true</v>
      </c>
      <c r="P889" s="9" t="e">
        <f>IF(O889="","",IF(O889="true",LEFT(RIGHT('DB Runes'!$L889,LEN('DB Runes'!$L889)-27),LEN('DB Runes'!$L889)-28),LEFT(RIGHT('DB Runes'!$L889,LEN('DB Runes'!$L889)-28),LEN('DB Runes'!$L889)-29)))</f>
        <v>#VALUE!</v>
      </c>
      <c r="R889" s="9" t="str">
        <f ca="1">IFERROR(sub_stat_v&amp;enchant_true?&amp;IF(G_v_equal_0&gt;0,G_v_brackets,"")&amp;g_e_equal_perfect,"")</f>
        <v/>
      </c>
      <c r="S889" s="9" t="str">
        <f ca="1">IFERROR(sub_stat_v&amp;enchant_true?&amp;IF(G_v_equal_0&gt;0,G_v_brackets,"")&amp;g_e_equal_perfect,"")</f>
        <v/>
      </c>
      <c r="T889" s="9" t="str">
        <f ca="1">IFERROR(sub_stat_v&amp;enchant_true?&amp;IF(G_v_equal_0&gt;0,G_v_brackets,"")&amp;g_e_equal_perfect,"")</f>
        <v/>
      </c>
      <c r="U889" s="9" t="str">
        <f ca="1">IFERROR(sub_stat_v&amp;enchant_true?&amp;IF(G_v_equal_0&gt;0,G_v_brackets,"")&amp;g_e_equal_perfect,"")</f>
        <v/>
      </c>
      <c r="V889" s="9" t="str">
        <f ca="1">IFERROR(sub_stat_v&amp;enchant_true?&amp;IF(G_v_equal_0&gt;0,G_v_brackets,"")&amp;g_e_equal_perfect,"")</f>
        <v/>
      </c>
      <c r="W889" s="9" t="str">
        <f ca="1">IFERROR(sub_stat_v&amp;enchant_true?&amp;IF(G_v_equal_0&gt;0,G_v_brackets,"")&amp;g_e_equal_perfect,"")</f>
        <v/>
      </c>
      <c r="X889" s="9" t="str">
        <f ca="1">IFERROR(sub_stat_v&amp;enchant_true?&amp;IF(G_v_equal_0&gt;0,G_v_brackets,"")&amp;g_e_equal_perfect,"")</f>
        <v/>
      </c>
      <c r="Y889" s="9" t="str">
        <f ca="1">IFERROR(sub_stat_v&amp;enchant_true?&amp;IF(G_v_equal_0&gt;0,G_v_brackets,"")&amp;g_e_equal_perfect,"")</f>
        <v/>
      </c>
      <c r="Z889" s="9" t="str">
        <f ca="1">IFERROR(sub_stat_v&amp;enchant_true?&amp;IF(G_v_equal_0&gt;0,G_v_brackets,"")&amp;g_e_equal_perfect,"")</f>
        <v/>
      </c>
      <c r="AA889" s="9" t="str">
        <f ca="1">IFERROR(sub_stat_v&amp;enchant_true?&amp;IF(G_v_equal_0&gt;0,G_v_brackets,"")&amp;g_e_equal_perfect,"")</f>
        <v/>
      </c>
      <c r="AB889" s="9" t="str">
        <f ca="1">IFERROR(sub_stat_v&amp;enchant_true?&amp;IF(G_v_equal_0&gt;0,G_v_brackets,"")&amp;g_e_equal_perfect,"")</f>
        <v/>
      </c>
      <c r="AQ889">
        <f>'DB Runes'!O889</f>
        <v>0</v>
      </c>
      <c r="AR889" s="9">
        <f>IF($BI889=A889,VLOOKUP($AQ889,Runes!$AD:$AF,3,FALSE),A889)</f>
        <v>0</v>
      </c>
      <c r="AS889" s="9">
        <f t="shared" si="55"/>
        <v>0</v>
      </c>
      <c r="AT889" s="11" t="str">
        <f>IF($BJ889=AR889,"true",IF('DB Runes'!$C889="{}","",IF(RIGHT(LEFT('DB Runes'!$C889,14),1)="f","false","true")))</f>
        <v>true</v>
      </c>
      <c r="AU889" s="11">
        <f>IFERROR(IF(AS889=0,0,IF(AR889=$BJ889,LEFT(RIGHT('DB Runes'!$C889,LEN('DB Runes'!$C889)-28),LEN('DB Runes'!$F889)-29),IF(AT889="true",LEFT(RIGHT('DB Runes'!$C889,LEN('DB Runes'!$C889)-27),LEN('DB Runes'!$C889)-28),LEFT(RIGHT('DB Runes'!$C889,LEN('DB Runes'!$C889)-28),LEN('DB Runes'!$C889)-29)))),0)</f>
        <v>0</v>
      </c>
      <c r="AV889" s="9">
        <f>IF($BI889=E889,VLOOKUP($AQ889,Runes!$AD:$AF,3,FALSE),E889)</f>
        <v>0</v>
      </c>
      <c r="AW889" s="9">
        <f t="shared" si="56"/>
        <v>0</v>
      </c>
      <c r="AX889" s="11" t="str">
        <f>IF($BJ889=AV889,"true",IF('DB Runes'!$F889="{}","",IF(RIGHT(LEFT('DB Runes'!$F889,14),1)="f","false","true")))</f>
        <v>true</v>
      </c>
      <c r="AY889" s="11">
        <f>IFERROR(IF(AW889=0,0,IF(AV889=$BJ889,LEFT(RIGHT('DB Runes'!$F889,LEN('DB Runes'!$F889)-28),LEN('DB Runes'!$F889)-29),IF(AX889="true",LEFT(RIGHT('DB Runes'!$F889,LEN('DB Runes'!$F889)-27),LEN('DB Runes'!$F889)-28),LEFT(RIGHT('DB Runes'!$F889,LEN('DB Runes'!$F889)-28),LEN('DB Runes'!$F889)-29)))),0)</f>
        <v>0</v>
      </c>
      <c r="AZ889" s="9">
        <f>IF($BI889=I889,VLOOKUP($AQ889,Runes!$AD:$AF,3,FALSE),I889)</f>
        <v>0</v>
      </c>
      <c r="BA889" s="9">
        <f t="shared" si="54"/>
        <v>0</v>
      </c>
      <c r="BB889" s="11" t="str">
        <f>IF($BJ889=AZ889,"true",IF('DB Runes'!$I889="{}","",IF(RIGHT(LEFT('DB Runes'!$I889,14),1)="f","false","true")))</f>
        <v>true</v>
      </c>
      <c r="BC889" s="11">
        <f>IFERROR(IF(BA889=0,0,IF(AZ889=$BJ889,LEFT(RIGHT('DB Runes'!$I889,LEN('DB Runes'!$I889)-28),LEN('DB Runes'!$I889)-29),IF(BB889="true",LEFT(RIGHT('DB Runes'!$I889,LEN('DB Runes'!$I889)-27),LEN('DB Runes'!$I889)-28),LEFT(RIGHT('DB Runes'!$I889,LEN('DB Runes'!$I889)-28),LEN('DB Runes'!$I889)-29)))),0)</f>
        <v>0</v>
      </c>
      <c r="BD889" s="9">
        <f>IF($BI889=M889,VLOOKUP($AQ889,Runes!$AD:$AF,3,FALSE),M889)</f>
        <v>0</v>
      </c>
      <c r="BE889" s="9">
        <f t="shared" si="57"/>
        <v>0</v>
      </c>
      <c r="BF889" s="11" t="str">
        <f>IF($BJ889=BD889,"true",IF('DB Runes'!$L889="{}","",IF(RIGHT(LEFT('DB Runes'!$L889,14),1)="f","false","true")))</f>
        <v>true</v>
      </c>
      <c r="BG889" s="11">
        <f>IFERROR(IF(BE889=0,0,IF(BD889=$BJ889,LEFT(RIGHT('DB Runes'!$L889,LEN('DB Runes'!$L889)-28),LEN('DB Runes'!$L889)-29),IF(BF889="true",LEFT(RIGHT('DB Runes'!$L889,LEN('DB Runes'!$L889)-27),LEN('DB Runes'!$L889)-28),LEFT(RIGHT('DB Runes'!$L889,LEN('DB Runes'!$L889)-28),LEN('DB Runes'!$L889)-29)))),0)</f>
        <v>0</v>
      </c>
      <c r="BH889">
        <f>IFERROR(VLOOKUP($AQ889,Runes!$AM:$AP,4,FALSE),0)</f>
        <v>0</v>
      </c>
      <c r="BI889">
        <f>IFERROR(VLOOKUP($AQ889,Runes!$AD:$AF,2,FALSE),0)</f>
        <v>0</v>
      </c>
      <c r="BJ889">
        <f>IFERROR(VLOOKUP($AQ889,Runes!$AD:$AF,3,FALSE),0)</f>
        <v>0</v>
      </c>
    </row>
    <row r="890" spans="1:62" x14ac:dyDescent="0.25">
      <c r="A890" s="9">
        <f>'DB Runes'!$A890</f>
        <v>0</v>
      </c>
      <c r="B890" s="9">
        <f>'DB Runes'!$B890</f>
        <v>0</v>
      </c>
      <c r="C890" s="9" t="str">
        <f>IF('DB Runes'!$C890="{}","",IF(RIGHT(LEFT('DB Runes'!$C890,14),1)="f","false","true"))</f>
        <v>true</v>
      </c>
      <c r="D890" s="9" t="e">
        <f>IF(C890="","",IF(C890="true",LEFT(RIGHT('DB Runes'!$C890,LEN('DB Runes'!$C890)-27),LEN('DB Runes'!$C890)-28),LEFT(RIGHT('DB Runes'!$C890,LEN('DB Runes'!$C890)-28),LEN('DB Runes'!$C890)-29)))</f>
        <v>#VALUE!</v>
      </c>
      <c r="E890" s="9">
        <f>'DB Runes'!$D890</f>
        <v>0</v>
      </c>
      <c r="F890" s="9">
        <f>'DB Runes'!$E890</f>
        <v>0</v>
      </c>
      <c r="G890" s="9" t="str">
        <f>IF('DB Runes'!$F890="{}","",IF(RIGHT(LEFT('DB Runes'!$F890,14),1)="f","false","true"))</f>
        <v>true</v>
      </c>
      <c r="H890" s="9" t="e">
        <f>IF(G890="","",IF(G890="true",LEFT(RIGHT('DB Runes'!$F890,LEN('DB Runes'!$F890)-27),LEN('DB Runes'!$F890)-28),LEFT(RIGHT('DB Runes'!$F890,LEN('DB Runes'!$F890)-28),LEN('DB Runes'!$F890)-29)))</f>
        <v>#VALUE!</v>
      </c>
      <c r="I890" s="9">
        <f>'DB Runes'!$G890</f>
        <v>0</v>
      </c>
      <c r="J890" s="9">
        <f>'DB Runes'!$H890</f>
        <v>0</v>
      </c>
      <c r="K890" s="9" t="str">
        <f>IF('DB Runes'!$I890="{}","",IF(RIGHT(LEFT('DB Runes'!$I890,14),1)="f","false","true"))</f>
        <v>true</v>
      </c>
      <c r="L890" s="9" t="e">
        <f>IF(K890="","",IF(K890="true",LEFT(RIGHT('DB Runes'!$I890,LEN('DB Runes'!$I890)-27),LEN('DB Runes'!$I890)-28),LEFT(RIGHT('DB Runes'!$I890,LEN('DB Runes'!$I890)-28),LEN('DB Runes'!$I890)-29)))</f>
        <v>#VALUE!</v>
      </c>
      <c r="M890" s="9">
        <f>'DB Runes'!$J890</f>
        <v>0</v>
      </c>
      <c r="N890" s="9">
        <f>'DB Runes'!$K890</f>
        <v>0</v>
      </c>
      <c r="O890" s="9" t="str">
        <f>IF('DB Runes'!$L890="{}","",IF(RIGHT(LEFT('DB Runes'!$L890,14),1)="f","false","true"))</f>
        <v>true</v>
      </c>
      <c r="P890" s="9" t="e">
        <f>IF(O890="","",IF(O890="true",LEFT(RIGHT('DB Runes'!$L890,LEN('DB Runes'!$L890)-27),LEN('DB Runes'!$L890)-28),LEFT(RIGHT('DB Runes'!$L890,LEN('DB Runes'!$L890)-28),LEN('DB Runes'!$L890)-29)))</f>
        <v>#VALUE!</v>
      </c>
      <c r="R890" s="9" t="str">
        <f ca="1">IFERROR(sub_stat_v&amp;enchant_true?&amp;IF(G_v_equal_0&gt;0,G_v_brackets,"")&amp;g_e_equal_perfect,"")</f>
        <v/>
      </c>
      <c r="S890" s="9" t="str">
        <f ca="1">IFERROR(sub_stat_v&amp;enchant_true?&amp;IF(G_v_equal_0&gt;0,G_v_brackets,"")&amp;g_e_equal_perfect,"")</f>
        <v/>
      </c>
      <c r="T890" s="9" t="str">
        <f ca="1">IFERROR(sub_stat_v&amp;enchant_true?&amp;IF(G_v_equal_0&gt;0,G_v_brackets,"")&amp;g_e_equal_perfect,"")</f>
        <v/>
      </c>
      <c r="U890" s="9" t="str">
        <f ca="1">IFERROR(sub_stat_v&amp;enchant_true?&amp;IF(G_v_equal_0&gt;0,G_v_brackets,"")&amp;g_e_equal_perfect,"")</f>
        <v/>
      </c>
      <c r="V890" s="9" t="str">
        <f ca="1">IFERROR(sub_stat_v&amp;enchant_true?&amp;IF(G_v_equal_0&gt;0,G_v_brackets,"")&amp;g_e_equal_perfect,"")</f>
        <v/>
      </c>
      <c r="W890" s="9" t="str">
        <f ca="1">IFERROR(sub_stat_v&amp;enchant_true?&amp;IF(G_v_equal_0&gt;0,G_v_brackets,"")&amp;g_e_equal_perfect,"")</f>
        <v/>
      </c>
      <c r="X890" s="9" t="str">
        <f ca="1">IFERROR(sub_stat_v&amp;enchant_true?&amp;IF(G_v_equal_0&gt;0,G_v_brackets,"")&amp;g_e_equal_perfect,"")</f>
        <v/>
      </c>
      <c r="Y890" s="9" t="str">
        <f ca="1">IFERROR(sub_stat_v&amp;enchant_true?&amp;IF(G_v_equal_0&gt;0,G_v_brackets,"")&amp;g_e_equal_perfect,"")</f>
        <v/>
      </c>
      <c r="Z890" s="9" t="str">
        <f ca="1">IFERROR(sub_stat_v&amp;enchant_true?&amp;IF(G_v_equal_0&gt;0,G_v_brackets,"")&amp;g_e_equal_perfect,"")</f>
        <v/>
      </c>
      <c r="AA890" s="9" t="str">
        <f ca="1">IFERROR(sub_stat_v&amp;enchant_true?&amp;IF(G_v_equal_0&gt;0,G_v_brackets,"")&amp;g_e_equal_perfect,"")</f>
        <v/>
      </c>
      <c r="AB890" s="9" t="str">
        <f ca="1">IFERROR(sub_stat_v&amp;enchant_true?&amp;IF(G_v_equal_0&gt;0,G_v_brackets,"")&amp;g_e_equal_perfect,"")</f>
        <v/>
      </c>
      <c r="AQ890">
        <f>'DB Runes'!O890</f>
        <v>0</v>
      </c>
      <c r="AR890" s="9">
        <f>IF($BI890=A890,VLOOKUP($AQ890,Runes!$AD:$AF,3,FALSE),A890)</f>
        <v>0</v>
      </c>
      <c r="AS890" s="9">
        <f t="shared" si="55"/>
        <v>0</v>
      </c>
      <c r="AT890" s="11" t="str">
        <f>IF($BJ890=AR890,"true",IF('DB Runes'!$C890="{}","",IF(RIGHT(LEFT('DB Runes'!$C890,14),1)="f","false","true")))</f>
        <v>true</v>
      </c>
      <c r="AU890" s="11">
        <f>IFERROR(IF(AS890=0,0,IF(AR890=$BJ890,LEFT(RIGHT('DB Runes'!$C890,LEN('DB Runes'!$C890)-28),LEN('DB Runes'!$F890)-29),IF(AT890="true",LEFT(RIGHT('DB Runes'!$C890,LEN('DB Runes'!$C890)-27),LEN('DB Runes'!$C890)-28),LEFT(RIGHT('DB Runes'!$C890,LEN('DB Runes'!$C890)-28),LEN('DB Runes'!$C890)-29)))),0)</f>
        <v>0</v>
      </c>
      <c r="AV890" s="9">
        <f>IF($BI890=E890,VLOOKUP($AQ890,Runes!$AD:$AF,3,FALSE),E890)</f>
        <v>0</v>
      </c>
      <c r="AW890" s="9">
        <f t="shared" si="56"/>
        <v>0</v>
      </c>
      <c r="AX890" s="11" t="str">
        <f>IF($BJ890=AV890,"true",IF('DB Runes'!$F890="{}","",IF(RIGHT(LEFT('DB Runes'!$F890,14),1)="f","false","true")))</f>
        <v>true</v>
      </c>
      <c r="AY890" s="11">
        <f>IFERROR(IF(AW890=0,0,IF(AV890=$BJ890,LEFT(RIGHT('DB Runes'!$F890,LEN('DB Runes'!$F890)-28),LEN('DB Runes'!$F890)-29),IF(AX890="true",LEFT(RIGHT('DB Runes'!$F890,LEN('DB Runes'!$F890)-27),LEN('DB Runes'!$F890)-28),LEFT(RIGHT('DB Runes'!$F890,LEN('DB Runes'!$F890)-28),LEN('DB Runes'!$F890)-29)))),0)</f>
        <v>0</v>
      </c>
      <c r="AZ890" s="9">
        <f>IF($BI890=I890,VLOOKUP($AQ890,Runes!$AD:$AF,3,FALSE),I890)</f>
        <v>0</v>
      </c>
      <c r="BA890" s="9">
        <f t="shared" si="54"/>
        <v>0</v>
      </c>
      <c r="BB890" s="11" t="str">
        <f>IF($BJ890=AZ890,"true",IF('DB Runes'!$I890="{}","",IF(RIGHT(LEFT('DB Runes'!$I890,14),1)="f","false","true")))</f>
        <v>true</v>
      </c>
      <c r="BC890" s="11">
        <f>IFERROR(IF(BA890=0,0,IF(AZ890=$BJ890,LEFT(RIGHT('DB Runes'!$I890,LEN('DB Runes'!$I890)-28),LEN('DB Runes'!$I890)-29),IF(BB890="true",LEFT(RIGHT('DB Runes'!$I890,LEN('DB Runes'!$I890)-27),LEN('DB Runes'!$I890)-28),LEFT(RIGHT('DB Runes'!$I890,LEN('DB Runes'!$I890)-28),LEN('DB Runes'!$I890)-29)))),0)</f>
        <v>0</v>
      </c>
      <c r="BD890" s="9">
        <f>IF($BI890=M890,VLOOKUP($AQ890,Runes!$AD:$AF,3,FALSE),M890)</f>
        <v>0</v>
      </c>
      <c r="BE890" s="9">
        <f t="shared" si="57"/>
        <v>0</v>
      </c>
      <c r="BF890" s="11" t="str">
        <f>IF($BJ890=BD890,"true",IF('DB Runes'!$L890="{}","",IF(RIGHT(LEFT('DB Runes'!$L890,14),1)="f","false","true")))</f>
        <v>true</v>
      </c>
      <c r="BG890" s="11">
        <f>IFERROR(IF(BE890=0,0,IF(BD890=$BJ890,LEFT(RIGHT('DB Runes'!$L890,LEN('DB Runes'!$L890)-28),LEN('DB Runes'!$L890)-29),IF(BF890="true",LEFT(RIGHT('DB Runes'!$L890,LEN('DB Runes'!$L890)-27),LEN('DB Runes'!$L890)-28),LEFT(RIGHT('DB Runes'!$L890,LEN('DB Runes'!$L890)-28),LEN('DB Runes'!$L890)-29)))),0)</f>
        <v>0</v>
      </c>
      <c r="BH890">
        <f>IFERROR(VLOOKUP($AQ890,Runes!$AM:$AP,4,FALSE),0)</f>
        <v>0</v>
      </c>
      <c r="BI890">
        <f>IFERROR(VLOOKUP($AQ890,Runes!$AD:$AF,2,FALSE),0)</f>
        <v>0</v>
      </c>
      <c r="BJ890">
        <f>IFERROR(VLOOKUP($AQ890,Runes!$AD:$AF,3,FALSE),0)</f>
        <v>0</v>
      </c>
    </row>
    <row r="891" spans="1:62" x14ac:dyDescent="0.25">
      <c r="A891" s="9">
        <f>'DB Runes'!$A891</f>
        <v>0</v>
      </c>
      <c r="B891" s="9">
        <f>'DB Runes'!$B891</f>
        <v>0</v>
      </c>
      <c r="C891" s="9" t="str">
        <f>IF('DB Runes'!$C891="{}","",IF(RIGHT(LEFT('DB Runes'!$C891,14),1)="f","false","true"))</f>
        <v>true</v>
      </c>
      <c r="D891" s="9" t="e">
        <f>IF(C891="","",IF(C891="true",LEFT(RIGHT('DB Runes'!$C891,LEN('DB Runes'!$C891)-27),LEN('DB Runes'!$C891)-28),LEFT(RIGHT('DB Runes'!$C891,LEN('DB Runes'!$C891)-28),LEN('DB Runes'!$C891)-29)))</f>
        <v>#VALUE!</v>
      </c>
      <c r="E891" s="9">
        <f>'DB Runes'!$D891</f>
        <v>0</v>
      </c>
      <c r="F891" s="9">
        <f>'DB Runes'!$E891</f>
        <v>0</v>
      </c>
      <c r="G891" s="9" t="str">
        <f>IF('DB Runes'!$F891="{}","",IF(RIGHT(LEFT('DB Runes'!$F891,14),1)="f","false","true"))</f>
        <v>true</v>
      </c>
      <c r="H891" s="9" t="e">
        <f>IF(G891="","",IF(G891="true",LEFT(RIGHT('DB Runes'!$F891,LEN('DB Runes'!$F891)-27),LEN('DB Runes'!$F891)-28),LEFT(RIGHT('DB Runes'!$F891,LEN('DB Runes'!$F891)-28),LEN('DB Runes'!$F891)-29)))</f>
        <v>#VALUE!</v>
      </c>
      <c r="I891" s="9">
        <f>'DB Runes'!$G891</f>
        <v>0</v>
      </c>
      <c r="J891" s="9">
        <f>'DB Runes'!$H891</f>
        <v>0</v>
      </c>
      <c r="K891" s="9" t="str">
        <f>IF('DB Runes'!$I891="{}","",IF(RIGHT(LEFT('DB Runes'!$I891,14),1)="f","false","true"))</f>
        <v>true</v>
      </c>
      <c r="L891" s="9" t="e">
        <f>IF(K891="","",IF(K891="true",LEFT(RIGHT('DB Runes'!$I891,LEN('DB Runes'!$I891)-27),LEN('DB Runes'!$I891)-28),LEFT(RIGHT('DB Runes'!$I891,LEN('DB Runes'!$I891)-28),LEN('DB Runes'!$I891)-29)))</f>
        <v>#VALUE!</v>
      </c>
      <c r="M891" s="9">
        <f>'DB Runes'!$J891</f>
        <v>0</v>
      </c>
      <c r="N891" s="9">
        <f>'DB Runes'!$K891</f>
        <v>0</v>
      </c>
      <c r="O891" s="9" t="str">
        <f>IF('DB Runes'!$L891="{}","",IF(RIGHT(LEFT('DB Runes'!$L891,14),1)="f","false","true"))</f>
        <v>true</v>
      </c>
      <c r="P891" s="9" t="e">
        <f>IF(O891="","",IF(O891="true",LEFT(RIGHT('DB Runes'!$L891,LEN('DB Runes'!$L891)-27),LEN('DB Runes'!$L891)-28),LEFT(RIGHT('DB Runes'!$L891,LEN('DB Runes'!$L891)-28),LEN('DB Runes'!$L891)-29)))</f>
        <v>#VALUE!</v>
      </c>
      <c r="R891" s="9" t="str">
        <f ca="1">IFERROR(sub_stat_v&amp;enchant_true?&amp;IF(G_v_equal_0&gt;0,G_v_brackets,"")&amp;g_e_equal_perfect,"")</f>
        <v/>
      </c>
      <c r="S891" s="9" t="str">
        <f ca="1">IFERROR(sub_stat_v&amp;enchant_true?&amp;IF(G_v_equal_0&gt;0,G_v_brackets,"")&amp;g_e_equal_perfect,"")</f>
        <v/>
      </c>
      <c r="T891" s="9" t="str">
        <f ca="1">IFERROR(sub_stat_v&amp;enchant_true?&amp;IF(G_v_equal_0&gt;0,G_v_brackets,"")&amp;g_e_equal_perfect,"")</f>
        <v/>
      </c>
      <c r="U891" s="9" t="str">
        <f ca="1">IFERROR(sub_stat_v&amp;enchant_true?&amp;IF(G_v_equal_0&gt;0,G_v_brackets,"")&amp;g_e_equal_perfect,"")</f>
        <v/>
      </c>
      <c r="V891" s="9" t="str">
        <f ca="1">IFERROR(sub_stat_v&amp;enchant_true?&amp;IF(G_v_equal_0&gt;0,G_v_brackets,"")&amp;g_e_equal_perfect,"")</f>
        <v/>
      </c>
      <c r="W891" s="9" t="str">
        <f ca="1">IFERROR(sub_stat_v&amp;enchant_true?&amp;IF(G_v_equal_0&gt;0,G_v_brackets,"")&amp;g_e_equal_perfect,"")</f>
        <v/>
      </c>
      <c r="X891" s="9" t="str">
        <f ca="1">IFERROR(sub_stat_v&amp;enchant_true?&amp;IF(G_v_equal_0&gt;0,G_v_brackets,"")&amp;g_e_equal_perfect,"")</f>
        <v/>
      </c>
      <c r="Y891" s="9" t="str">
        <f ca="1">IFERROR(sub_stat_v&amp;enchant_true?&amp;IF(G_v_equal_0&gt;0,G_v_brackets,"")&amp;g_e_equal_perfect,"")</f>
        <v/>
      </c>
      <c r="Z891" s="9" t="str">
        <f ca="1">IFERROR(sub_stat_v&amp;enchant_true?&amp;IF(G_v_equal_0&gt;0,G_v_brackets,"")&amp;g_e_equal_perfect,"")</f>
        <v/>
      </c>
      <c r="AA891" s="9" t="str">
        <f ca="1">IFERROR(sub_stat_v&amp;enchant_true?&amp;IF(G_v_equal_0&gt;0,G_v_brackets,"")&amp;g_e_equal_perfect,"")</f>
        <v/>
      </c>
      <c r="AB891" s="9" t="str">
        <f ca="1">IFERROR(sub_stat_v&amp;enchant_true?&amp;IF(G_v_equal_0&gt;0,G_v_brackets,"")&amp;g_e_equal_perfect,"")</f>
        <v/>
      </c>
      <c r="AQ891">
        <f>'DB Runes'!O891</f>
        <v>0</v>
      </c>
      <c r="AR891" s="9">
        <f>IF($BI891=A891,VLOOKUP($AQ891,Runes!$AD:$AF,3,FALSE),A891)</f>
        <v>0</v>
      </c>
      <c r="AS891" s="9">
        <f t="shared" si="55"/>
        <v>0</v>
      </c>
      <c r="AT891" s="11" t="str">
        <f>IF($BJ891=AR891,"true",IF('DB Runes'!$C891="{}","",IF(RIGHT(LEFT('DB Runes'!$C891,14),1)="f","false","true")))</f>
        <v>true</v>
      </c>
      <c r="AU891" s="11">
        <f>IFERROR(IF(AS891=0,0,IF(AR891=$BJ891,LEFT(RIGHT('DB Runes'!$C891,LEN('DB Runes'!$C891)-28),LEN('DB Runes'!$F891)-29),IF(AT891="true",LEFT(RIGHT('DB Runes'!$C891,LEN('DB Runes'!$C891)-27),LEN('DB Runes'!$C891)-28),LEFT(RIGHT('DB Runes'!$C891,LEN('DB Runes'!$C891)-28),LEN('DB Runes'!$C891)-29)))),0)</f>
        <v>0</v>
      </c>
      <c r="AV891" s="9">
        <f>IF($BI891=E891,VLOOKUP($AQ891,Runes!$AD:$AF,3,FALSE),E891)</f>
        <v>0</v>
      </c>
      <c r="AW891" s="9">
        <f t="shared" si="56"/>
        <v>0</v>
      </c>
      <c r="AX891" s="11" t="str">
        <f>IF($BJ891=AV891,"true",IF('DB Runes'!$F891="{}","",IF(RIGHT(LEFT('DB Runes'!$F891,14),1)="f","false","true")))</f>
        <v>true</v>
      </c>
      <c r="AY891" s="11">
        <f>IFERROR(IF(AW891=0,0,IF(AV891=$BJ891,LEFT(RIGHT('DB Runes'!$F891,LEN('DB Runes'!$F891)-28),LEN('DB Runes'!$F891)-29),IF(AX891="true",LEFT(RIGHT('DB Runes'!$F891,LEN('DB Runes'!$F891)-27),LEN('DB Runes'!$F891)-28),LEFT(RIGHT('DB Runes'!$F891,LEN('DB Runes'!$F891)-28),LEN('DB Runes'!$F891)-29)))),0)</f>
        <v>0</v>
      </c>
      <c r="AZ891" s="9">
        <f>IF($BI891=I891,VLOOKUP($AQ891,Runes!$AD:$AF,3,FALSE),I891)</f>
        <v>0</v>
      </c>
      <c r="BA891" s="9">
        <f t="shared" si="54"/>
        <v>0</v>
      </c>
      <c r="BB891" s="11" t="str">
        <f>IF($BJ891=AZ891,"true",IF('DB Runes'!$I891="{}","",IF(RIGHT(LEFT('DB Runes'!$I891,14),1)="f","false","true")))</f>
        <v>true</v>
      </c>
      <c r="BC891" s="11">
        <f>IFERROR(IF(BA891=0,0,IF(AZ891=$BJ891,LEFT(RIGHT('DB Runes'!$I891,LEN('DB Runes'!$I891)-28),LEN('DB Runes'!$I891)-29),IF(BB891="true",LEFT(RIGHT('DB Runes'!$I891,LEN('DB Runes'!$I891)-27),LEN('DB Runes'!$I891)-28),LEFT(RIGHT('DB Runes'!$I891,LEN('DB Runes'!$I891)-28),LEN('DB Runes'!$I891)-29)))),0)</f>
        <v>0</v>
      </c>
      <c r="BD891" s="9">
        <f>IF($BI891=M891,VLOOKUP($AQ891,Runes!$AD:$AF,3,FALSE),M891)</f>
        <v>0</v>
      </c>
      <c r="BE891" s="9">
        <f t="shared" si="57"/>
        <v>0</v>
      </c>
      <c r="BF891" s="11" t="str">
        <f>IF($BJ891=BD891,"true",IF('DB Runes'!$L891="{}","",IF(RIGHT(LEFT('DB Runes'!$L891,14),1)="f","false","true")))</f>
        <v>true</v>
      </c>
      <c r="BG891" s="11">
        <f>IFERROR(IF(BE891=0,0,IF(BD891=$BJ891,LEFT(RIGHT('DB Runes'!$L891,LEN('DB Runes'!$L891)-28),LEN('DB Runes'!$L891)-29),IF(BF891="true",LEFT(RIGHT('DB Runes'!$L891,LEN('DB Runes'!$L891)-27),LEN('DB Runes'!$L891)-28),LEFT(RIGHT('DB Runes'!$L891,LEN('DB Runes'!$L891)-28),LEN('DB Runes'!$L891)-29)))),0)</f>
        <v>0</v>
      </c>
      <c r="BH891">
        <f>IFERROR(VLOOKUP($AQ891,Runes!$AM:$AP,4,FALSE),0)</f>
        <v>0</v>
      </c>
      <c r="BI891">
        <f>IFERROR(VLOOKUP($AQ891,Runes!$AD:$AF,2,FALSE),0)</f>
        <v>0</v>
      </c>
      <c r="BJ891">
        <f>IFERROR(VLOOKUP($AQ891,Runes!$AD:$AF,3,FALSE),0)</f>
        <v>0</v>
      </c>
    </row>
    <row r="892" spans="1:62" x14ac:dyDescent="0.25">
      <c r="A892" s="9">
        <f>'DB Runes'!$A892</f>
        <v>0</v>
      </c>
      <c r="B892" s="9">
        <f>'DB Runes'!$B892</f>
        <v>0</v>
      </c>
      <c r="C892" s="9" t="str">
        <f>IF('DB Runes'!$C892="{}","",IF(RIGHT(LEFT('DB Runes'!$C892,14),1)="f","false","true"))</f>
        <v>true</v>
      </c>
      <c r="D892" s="9" t="e">
        <f>IF(C892="","",IF(C892="true",LEFT(RIGHT('DB Runes'!$C892,LEN('DB Runes'!$C892)-27),LEN('DB Runes'!$C892)-28),LEFT(RIGHT('DB Runes'!$C892,LEN('DB Runes'!$C892)-28),LEN('DB Runes'!$C892)-29)))</f>
        <v>#VALUE!</v>
      </c>
      <c r="E892" s="9">
        <f>'DB Runes'!$D892</f>
        <v>0</v>
      </c>
      <c r="F892" s="9">
        <f>'DB Runes'!$E892</f>
        <v>0</v>
      </c>
      <c r="G892" s="9" t="str">
        <f>IF('DB Runes'!$F892="{}","",IF(RIGHT(LEFT('DB Runes'!$F892,14),1)="f","false","true"))</f>
        <v>true</v>
      </c>
      <c r="H892" s="9" t="e">
        <f>IF(G892="","",IF(G892="true",LEFT(RIGHT('DB Runes'!$F892,LEN('DB Runes'!$F892)-27),LEN('DB Runes'!$F892)-28),LEFT(RIGHT('DB Runes'!$F892,LEN('DB Runes'!$F892)-28),LEN('DB Runes'!$F892)-29)))</f>
        <v>#VALUE!</v>
      </c>
      <c r="I892" s="9">
        <f>'DB Runes'!$G892</f>
        <v>0</v>
      </c>
      <c r="J892" s="9">
        <f>'DB Runes'!$H892</f>
        <v>0</v>
      </c>
      <c r="K892" s="9" t="str">
        <f>IF('DB Runes'!$I892="{}","",IF(RIGHT(LEFT('DB Runes'!$I892,14),1)="f","false","true"))</f>
        <v>true</v>
      </c>
      <c r="L892" s="9" t="e">
        <f>IF(K892="","",IF(K892="true",LEFT(RIGHT('DB Runes'!$I892,LEN('DB Runes'!$I892)-27),LEN('DB Runes'!$I892)-28),LEFT(RIGHT('DB Runes'!$I892,LEN('DB Runes'!$I892)-28),LEN('DB Runes'!$I892)-29)))</f>
        <v>#VALUE!</v>
      </c>
      <c r="M892" s="9">
        <f>'DB Runes'!$J892</f>
        <v>0</v>
      </c>
      <c r="N892" s="9">
        <f>'DB Runes'!$K892</f>
        <v>0</v>
      </c>
      <c r="O892" s="9" t="str">
        <f>IF('DB Runes'!$L892="{}","",IF(RIGHT(LEFT('DB Runes'!$L892,14),1)="f","false","true"))</f>
        <v>true</v>
      </c>
      <c r="P892" s="9" t="e">
        <f>IF(O892="","",IF(O892="true",LEFT(RIGHT('DB Runes'!$L892,LEN('DB Runes'!$L892)-27),LEN('DB Runes'!$L892)-28),LEFT(RIGHT('DB Runes'!$L892,LEN('DB Runes'!$L892)-28),LEN('DB Runes'!$L892)-29)))</f>
        <v>#VALUE!</v>
      </c>
      <c r="R892" s="9" t="str">
        <f ca="1">IFERROR(sub_stat_v&amp;enchant_true?&amp;IF(G_v_equal_0&gt;0,G_v_brackets,"")&amp;g_e_equal_perfect,"")</f>
        <v/>
      </c>
      <c r="S892" s="9" t="str">
        <f ca="1">IFERROR(sub_stat_v&amp;enchant_true?&amp;IF(G_v_equal_0&gt;0,G_v_brackets,"")&amp;g_e_equal_perfect,"")</f>
        <v/>
      </c>
      <c r="T892" s="9" t="str">
        <f ca="1">IFERROR(sub_stat_v&amp;enchant_true?&amp;IF(G_v_equal_0&gt;0,G_v_brackets,"")&amp;g_e_equal_perfect,"")</f>
        <v/>
      </c>
      <c r="U892" s="9" t="str">
        <f ca="1">IFERROR(sub_stat_v&amp;enchant_true?&amp;IF(G_v_equal_0&gt;0,G_v_brackets,"")&amp;g_e_equal_perfect,"")</f>
        <v/>
      </c>
      <c r="V892" s="9" t="str">
        <f ca="1">IFERROR(sub_stat_v&amp;enchant_true?&amp;IF(G_v_equal_0&gt;0,G_v_brackets,"")&amp;g_e_equal_perfect,"")</f>
        <v/>
      </c>
      <c r="W892" s="9" t="str">
        <f ca="1">IFERROR(sub_stat_v&amp;enchant_true?&amp;IF(G_v_equal_0&gt;0,G_v_brackets,"")&amp;g_e_equal_perfect,"")</f>
        <v/>
      </c>
      <c r="X892" s="9" t="str">
        <f ca="1">IFERROR(sub_stat_v&amp;enchant_true?&amp;IF(G_v_equal_0&gt;0,G_v_brackets,"")&amp;g_e_equal_perfect,"")</f>
        <v/>
      </c>
      <c r="Y892" s="9" t="str">
        <f ca="1">IFERROR(sub_stat_v&amp;enchant_true?&amp;IF(G_v_equal_0&gt;0,G_v_brackets,"")&amp;g_e_equal_perfect,"")</f>
        <v/>
      </c>
      <c r="Z892" s="9" t="str">
        <f ca="1">IFERROR(sub_stat_v&amp;enchant_true?&amp;IF(G_v_equal_0&gt;0,G_v_brackets,"")&amp;g_e_equal_perfect,"")</f>
        <v/>
      </c>
      <c r="AA892" s="9" t="str">
        <f ca="1">IFERROR(sub_stat_v&amp;enchant_true?&amp;IF(G_v_equal_0&gt;0,G_v_brackets,"")&amp;g_e_equal_perfect,"")</f>
        <v/>
      </c>
      <c r="AB892" s="9" t="str">
        <f ca="1">IFERROR(sub_stat_v&amp;enchant_true?&amp;IF(G_v_equal_0&gt;0,G_v_brackets,"")&amp;g_e_equal_perfect,"")</f>
        <v/>
      </c>
      <c r="AQ892">
        <f>'DB Runes'!O892</f>
        <v>0</v>
      </c>
      <c r="AR892" s="9">
        <f>IF($BI892=A892,VLOOKUP($AQ892,Runes!$AD:$AF,3,FALSE),A892)</f>
        <v>0</v>
      </c>
      <c r="AS892" s="9">
        <f t="shared" si="55"/>
        <v>0</v>
      </c>
      <c r="AT892" s="11" t="str">
        <f>IF($BJ892=AR892,"true",IF('DB Runes'!$C892="{}","",IF(RIGHT(LEFT('DB Runes'!$C892,14),1)="f","false","true")))</f>
        <v>true</v>
      </c>
      <c r="AU892" s="11">
        <f>IFERROR(IF(AS892=0,0,IF(AR892=$BJ892,LEFT(RIGHT('DB Runes'!$C892,LEN('DB Runes'!$C892)-28),LEN('DB Runes'!$F892)-29),IF(AT892="true",LEFT(RIGHT('DB Runes'!$C892,LEN('DB Runes'!$C892)-27),LEN('DB Runes'!$C892)-28),LEFT(RIGHT('DB Runes'!$C892,LEN('DB Runes'!$C892)-28),LEN('DB Runes'!$C892)-29)))),0)</f>
        <v>0</v>
      </c>
      <c r="AV892" s="9">
        <f>IF($BI892=E892,VLOOKUP($AQ892,Runes!$AD:$AF,3,FALSE),E892)</f>
        <v>0</v>
      </c>
      <c r="AW892" s="9">
        <f t="shared" si="56"/>
        <v>0</v>
      </c>
      <c r="AX892" s="11" t="str">
        <f>IF($BJ892=AV892,"true",IF('DB Runes'!$F892="{}","",IF(RIGHT(LEFT('DB Runes'!$F892,14),1)="f","false","true")))</f>
        <v>true</v>
      </c>
      <c r="AY892" s="11">
        <f>IFERROR(IF(AW892=0,0,IF(AV892=$BJ892,LEFT(RIGHT('DB Runes'!$F892,LEN('DB Runes'!$F892)-28),LEN('DB Runes'!$F892)-29),IF(AX892="true",LEFT(RIGHT('DB Runes'!$F892,LEN('DB Runes'!$F892)-27),LEN('DB Runes'!$F892)-28),LEFT(RIGHT('DB Runes'!$F892,LEN('DB Runes'!$F892)-28),LEN('DB Runes'!$F892)-29)))),0)</f>
        <v>0</v>
      </c>
      <c r="AZ892" s="9">
        <f>IF($BI892=I892,VLOOKUP($AQ892,Runes!$AD:$AF,3,FALSE),I892)</f>
        <v>0</v>
      </c>
      <c r="BA892" s="9">
        <f t="shared" si="54"/>
        <v>0</v>
      </c>
      <c r="BB892" s="11" t="str">
        <f>IF($BJ892=AZ892,"true",IF('DB Runes'!$I892="{}","",IF(RIGHT(LEFT('DB Runes'!$I892,14),1)="f","false","true")))</f>
        <v>true</v>
      </c>
      <c r="BC892" s="11">
        <f>IFERROR(IF(BA892=0,0,IF(AZ892=$BJ892,LEFT(RIGHT('DB Runes'!$I892,LEN('DB Runes'!$I892)-28),LEN('DB Runes'!$I892)-29),IF(BB892="true",LEFT(RIGHT('DB Runes'!$I892,LEN('DB Runes'!$I892)-27),LEN('DB Runes'!$I892)-28),LEFT(RIGHT('DB Runes'!$I892,LEN('DB Runes'!$I892)-28),LEN('DB Runes'!$I892)-29)))),0)</f>
        <v>0</v>
      </c>
      <c r="BD892" s="9">
        <f>IF($BI892=M892,VLOOKUP($AQ892,Runes!$AD:$AF,3,FALSE),M892)</f>
        <v>0</v>
      </c>
      <c r="BE892" s="9">
        <f t="shared" si="57"/>
        <v>0</v>
      </c>
      <c r="BF892" s="11" t="str">
        <f>IF($BJ892=BD892,"true",IF('DB Runes'!$L892="{}","",IF(RIGHT(LEFT('DB Runes'!$L892,14),1)="f","false","true")))</f>
        <v>true</v>
      </c>
      <c r="BG892" s="11">
        <f>IFERROR(IF(BE892=0,0,IF(BD892=$BJ892,LEFT(RIGHT('DB Runes'!$L892,LEN('DB Runes'!$L892)-28),LEN('DB Runes'!$L892)-29),IF(BF892="true",LEFT(RIGHT('DB Runes'!$L892,LEN('DB Runes'!$L892)-27),LEN('DB Runes'!$L892)-28),LEFT(RIGHT('DB Runes'!$L892,LEN('DB Runes'!$L892)-28),LEN('DB Runes'!$L892)-29)))),0)</f>
        <v>0</v>
      </c>
      <c r="BH892">
        <f>IFERROR(VLOOKUP($AQ892,Runes!$AM:$AP,4,FALSE),0)</f>
        <v>0</v>
      </c>
      <c r="BI892">
        <f>IFERROR(VLOOKUP($AQ892,Runes!$AD:$AF,2,FALSE),0)</f>
        <v>0</v>
      </c>
      <c r="BJ892">
        <f>IFERROR(VLOOKUP($AQ892,Runes!$AD:$AF,3,FALSE),0)</f>
        <v>0</v>
      </c>
    </row>
    <row r="893" spans="1:62" x14ac:dyDescent="0.25">
      <c r="A893" s="9">
        <f>'DB Runes'!$A893</f>
        <v>0</v>
      </c>
      <c r="B893" s="9">
        <f>'DB Runes'!$B893</f>
        <v>0</v>
      </c>
      <c r="C893" s="9" t="str">
        <f>IF('DB Runes'!$C893="{}","",IF(RIGHT(LEFT('DB Runes'!$C893,14),1)="f","false","true"))</f>
        <v>true</v>
      </c>
      <c r="D893" s="9" t="e">
        <f>IF(C893="","",IF(C893="true",LEFT(RIGHT('DB Runes'!$C893,LEN('DB Runes'!$C893)-27),LEN('DB Runes'!$C893)-28),LEFT(RIGHT('DB Runes'!$C893,LEN('DB Runes'!$C893)-28),LEN('DB Runes'!$C893)-29)))</f>
        <v>#VALUE!</v>
      </c>
      <c r="E893" s="9">
        <f>'DB Runes'!$D893</f>
        <v>0</v>
      </c>
      <c r="F893" s="9">
        <f>'DB Runes'!$E893</f>
        <v>0</v>
      </c>
      <c r="G893" s="9" t="str">
        <f>IF('DB Runes'!$F893="{}","",IF(RIGHT(LEFT('DB Runes'!$F893,14),1)="f","false","true"))</f>
        <v>true</v>
      </c>
      <c r="H893" s="9" t="e">
        <f>IF(G893="","",IF(G893="true",LEFT(RIGHT('DB Runes'!$F893,LEN('DB Runes'!$F893)-27),LEN('DB Runes'!$F893)-28),LEFT(RIGHT('DB Runes'!$F893,LEN('DB Runes'!$F893)-28),LEN('DB Runes'!$F893)-29)))</f>
        <v>#VALUE!</v>
      </c>
      <c r="I893" s="9">
        <f>'DB Runes'!$G893</f>
        <v>0</v>
      </c>
      <c r="J893" s="9">
        <f>'DB Runes'!$H893</f>
        <v>0</v>
      </c>
      <c r="K893" s="9" t="str">
        <f>IF('DB Runes'!$I893="{}","",IF(RIGHT(LEFT('DB Runes'!$I893,14),1)="f","false","true"))</f>
        <v>true</v>
      </c>
      <c r="L893" s="9" t="e">
        <f>IF(K893="","",IF(K893="true",LEFT(RIGHT('DB Runes'!$I893,LEN('DB Runes'!$I893)-27),LEN('DB Runes'!$I893)-28),LEFT(RIGHT('DB Runes'!$I893,LEN('DB Runes'!$I893)-28),LEN('DB Runes'!$I893)-29)))</f>
        <v>#VALUE!</v>
      </c>
      <c r="M893" s="9">
        <f>'DB Runes'!$J893</f>
        <v>0</v>
      </c>
      <c r="N893" s="9">
        <f>'DB Runes'!$K893</f>
        <v>0</v>
      </c>
      <c r="O893" s="9" t="str">
        <f>IF('DB Runes'!$L893="{}","",IF(RIGHT(LEFT('DB Runes'!$L893,14),1)="f","false","true"))</f>
        <v>true</v>
      </c>
      <c r="P893" s="9" t="e">
        <f>IF(O893="","",IF(O893="true",LEFT(RIGHT('DB Runes'!$L893,LEN('DB Runes'!$L893)-27),LEN('DB Runes'!$L893)-28),LEFT(RIGHT('DB Runes'!$L893,LEN('DB Runes'!$L893)-28),LEN('DB Runes'!$L893)-29)))</f>
        <v>#VALUE!</v>
      </c>
      <c r="R893" s="9" t="str">
        <f ca="1">IFERROR(sub_stat_v&amp;enchant_true?&amp;IF(G_v_equal_0&gt;0,G_v_brackets,"")&amp;g_e_equal_perfect,"")</f>
        <v/>
      </c>
      <c r="S893" s="9" t="str">
        <f ca="1">IFERROR(sub_stat_v&amp;enchant_true?&amp;IF(G_v_equal_0&gt;0,G_v_brackets,"")&amp;g_e_equal_perfect,"")</f>
        <v/>
      </c>
      <c r="T893" s="9" t="str">
        <f ca="1">IFERROR(sub_stat_v&amp;enchant_true?&amp;IF(G_v_equal_0&gt;0,G_v_brackets,"")&amp;g_e_equal_perfect,"")</f>
        <v/>
      </c>
      <c r="U893" s="9" t="str">
        <f ca="1">IFERROR(sub_stat_v&amp;enchant_true?&amp;IF(G_v_equal_0&gt;0,G_v_brackets,"")&amp;g_e_equal_perfect,"")</f>
        <v/>
      </c>
      <c r="V893" s="9" t="str">
        <f ca="1">IFERROR(sub_stat_v&amp;enchant_true?&amp;IF(G_v_equal_0&gt;0,G_v_brackets,"")&amp;g_e_equal_perfect,"")</f>
        <v/>
      </c>
      <c r="W893" s="9" t="str">
        <f ca="1">IFERROR(sub_stat_v&amp;enchant_true?&amp;IF(G_v_equal_0&gt;0,G_v_brackets,"")&amp;g_e_equal_perfect,"")</f>
        <v/>
      </c>
      <c r="X893" s="9" t="str">
        <f ca="1">IFERROR(sub_stat_v&amp;enchant_true?&amp;IF(G_v_equal_0&gt;0,G_v_brackets,"")&amp;g_e_equal_perfect,"")</f>
        <v/>
      </c>
      <c r="Y893" s="9" t="str">
        <f ca="1">IFERROR(sub_stat_v&amp;enchant_true?&amp;IF(G_v_equal_0&gt;0,G_v_brackets,"")&amp;g_e_equal_perfect,"")</f>
        <v/>
      </c>
      <c r="Z893" s="9" t="str">
        <f ca="1">IFERROR(sub_stat_v&amp;enchant_true?&amp;IF(G_v_equal_0&gt;0,G_v_brackets,"")&amp;g_e_equal_perfect,"")</f>
        <v/>
      </c>
      <c r="AA893" s="9" t="str">
        <f ca="1">IFERROR(sub_stat_v&amp;enchant_true?&amp;IF(G_v_equal_0&gt;0,G_v_brackets,"")&amp;g_e_equal_perfect,"")</f>
        <v/>
      </c>
      <c r="AB893" s="9" t="str">
        <f ca="1">IFERROR(sub_stat_v&amp;enchant_true?&amp;IF(G_v_equal_0&gt;0,G_v_brackets,"")&amp;g_e_equal_perfect,"")</f>
        <v/>
      </c>
      <c r="AQ893">
        <f>'DB Runes'!O893</f>
        <v>0</v>
      </c>
      <c r="AR893" s="9">
        <f>IF($BI893=A893,VLOOKUP($AQ893,Runes!$AD:$AF,3,FALSE),A893)</f>
        <v>0</v>
      </c>
      <c r="AS893" s="9">
        <f t="shared" si="55"/>
        <v>0</v>
      </c>
      <c r="AT893" s="11" t="str">
        <f>IF($BJ893=AR893,"true",IF('DB Runes'!$C893="{}","",IF(RIGHT(LEFT('DB Runes'!$C893,14),1)="f","false","true")))</f>
        <v>true</v>
      </c>
      <c r="AU893" s="11">
        <f>IFERROR(IF(AS893=0,0,IF(AR893=$BJ893,LEFT(RIGHT('DB Runes'!$C893,LEN('DB Runes'!$C893)-28),LEN('DB Runes'!$F893)-29),IF(AT893="true",LEFT(RIGHT('DB Runes'!$C893,LEN('DB Runes'!$C893)-27),LEN('DB Runes'!$C893)-28),LEFT(RIGHT('DB Runes'!$C893,LEN('DB Runes'!$C893)-28),LEN('DB Runes'!$C893)-29)))),0)</f>
        <v>0</v>
      </c>
      <c r="AV893" s="9">
        <f>IF($BI893=E893,VLOOKUP($AQ893,Runes!$AD:$AF,3,FALSE),E893)</f>
        <v>0</v>
      </c>
      <c r="AW893" s="9">
        <f t="shared" si="56"/>
        <v>0</v>
      </c>
      <c r="AX893" s="11" t="str">
        <f>IF($BJ893=AV893,"true",IF('DB Runes'!$F893="{}","",IF(RIGHT(LEFT('DB Runes'!$F893,14),1)="f","false","true")))</f>
        <v>true</v>
      </c>
      <c r="AY893" s="11">
        <f>IFERROR(IF(AW893=0,0,IF(AV893=$BJ893,LEFT(RIGHT('DB Runes'!$F893,LEN('DB Runes'!$F893)-28),LEN('DB Runes'!$F893)-29),IF(AX893="true",LEFT(RIGHT('DB Runes'!$F893,LEN('DB Runes'!$F893)-27),LEN('DB Runes'!$F893)-28),LEFT(RIGHT('DB Runes'!$F893,LEN('DB Runes'!$F893)-28),LEN('DB Runes'!$F893)-29)))),0)</f>
        <v>0</v>
      </c>
      <c r="AZ893" s="9">
        <f>IF($BI893=I893,VLOOKUP($AQ893,Runes!$AD:$AF,3,FALSE),I893)</f>
        <v>0</v>
      </c>
      <c r="BA893" s="9">
        <f t="shared" si="54"/>
        <v>0</v>
      </c>
      <c r="BB893" s="11" t="str">
        <f>IF($BJ893=AZ893,"true",IF('DB Runes'!$I893="{}","",IF(RIGHT(LEFT('DB Runes'!$I893,14),1)="f","false","true")))</f>
        <v>true</v>
      </c>
      <c r="BC893" s="11">
        <f>IFERROR(IF(BA893=0,0,IF(AZ893=$BJ893,LEFT(RIGHT('DB Runes'!$I893,LEN('DB Runes'!$I893)-28),LEN('DB Runes'!$I893)-29),IF(BB893="true",LEFT(RIGHT('DB Runes'!$I893,LEN('DB Runes'!$I893)-27),LEN('DB Runes'!$I893)-28),LEFT(RIGHT('DB Runes'!$I893,LEN('DB Runes'!$I893)-28),LEN('DB Runes'!$I893)-29)))),0)</f>
        <v>0</v>
      </c>
      <c r="BD893" s="9">
        <f>IF($BI893=M893,VLOOKUP($AQ893,Runes!$AD:$AF,3,FALSE),M893)</f>
        <v>0</v>
      </c>
      <c r="BE893" s="9">
        <f t="shared" si="57"/>
        <v>0</v>
      </c>
      <c r="BF893" s="11" t="str">
        <f>IF($BJ893=BD893,"true",IF('DB Runes'!$L893="{}","",IF(RIGHT(LEFT('DB Runes'!$L893,14),1)="f","false","true")))</f>
        <v>true</v>
      </c>
      <c r="BG893" s="11">
        <f>IFERROR(IF(BE893=0,0,IF(BD893=$BJ893,LEFT(RIGHT('DB Runes'!$L893,LEN('DB Runes'!$L893)-28),LEN('DB Runes'!$L893)-29),IF(BF893="true",LEFT(RIGHT('DB Runes'!$L893,LEN('DB Runes'!$L893)-27),LEN('DB Runes'!$L893)-28),LEFT(RIGHT('DB Runes'!$L893,LEN('DB Runes'!$L893)-28),LEN('DB Runes'!$L893)-29)))),0)</f>
        <v>0</v>
      </c>
      <c r="BH893">
        <f>IFERROR(VLOOKUP($AQ893,Runes!$AM:$AP,4,FALSE),0)</f>
        <v>0</v>
      </c>
      <c r="BI893">
        <f>IFERROR(VLOOKUP($AQ893,Runes!$AD:$AF,2,FALSE),0)</f>
        <v>0</v>
      </c>
      <c r="BJ893">
        <f>IFERROR(VLOOKUP($AQ893,Runes!$AD:$AF,3,FALSE),0)</f>
        <v>0</v>
      </c>
    </row>
    <row r="894" spans="1:62" x14ac:dyDescent="0.25">
      <c r="A894" s="9">
        <f>'DB Runes'!$A894</f>
        <v>0</v>
      </c>
      <c r="B894" s="9">
        <f>'DB Runes'!$B894</f>
        <v>0</v>
      </c>
      <c r="C894" s="9" t="str">
        <f>IF('DB Runes'!$C894="{}","",IF(RIGHT(LEFT('DB Runes'!$C894,14),1)="f","false","true"))</f>
        <v>true</v>
      </c>
      <c r="D894" s="9" t="e">
        <f>IF(C894="","",IF(C894="true",LEFT(RIGHT('DB Runes'!$C894,LEN('DB Runes'!$C894)-27),LEN('DB Runes'!$C894)-28),LEFT(RIGHT('DB Runes'!$C894,LEN('DB Runes'!$C894)-28),LEN('DB Runes'!$C894)-29)))</f>
        <v>#VALUE!</v>
      </c>
      <c r="E894" s="9">
        <f>'DB Runes'!$D894</f>
        <v>0</v>
      </c>
      <c r="F894" s="9">
        <f>'DB Runes'!$E894</f>
        <v>0</v>
      </c>
      <c r="G894" s="9" t="str">
        <f>IF('DB Runes'!$F894="{}","",IF(RIGHT(LEFT('DB Runes'!$F894,14),1)="f","false","true"))</f>
        <v>true</v>
      </c>
      <c r="H894" s="9" t="e">
        <f>IF(G894="","",IF(G894="true",LEFT(RIGHT('DB Runes'!$F894,LEN('DB Runes'!$F894)-27),LEN('DB Runes'!$F894)-28),LEFT(RIGHT('DB Runes'!$F894,LEN('DB Runes'!$F894)-28),LEN('DB Runes'!$F894)-29)))</f>
        <v>#VALUE!</v>
      </c>
      <c r="I894" s="9">
        <f>'DB Runes'!$G894</f>
        <v>0</v>
      </c>
      <c r="J894" s="9">
        <f>'DB Runes'!$H894</f>
        <v>0</v>
      </c>
      <c r="K894" s="9" t="str">
        <f>IF('DB Runes'!$I894="{}","",IF(RIGHT(LEFT('DB Runes'!$I894,14),1)="f","false","true"))</f>
        <v>true</v>
      </c>
      <c r="L894" s="9" t="e">
        <f>IF(K894="","",IF(K894="true",LEFT(RIGHT('DB Runes'!$I894,LEN('DB Runes'!$I894)-27),LEN('DB Runes'!$I894)-28),LEFT(RIGHT('DB Runes'!$I894,LEN('DB Runes'!$I894)-28),LEN('DB Runes'!$I894)-29)))</f>
        <v>#VALUE!</v>
      </c>
      <c r="M894" s="9">
        <f>'DB Runes'!$J894</f>
        <v>0</v>
      </c>
      <c r="N894" s="9">
        <f>'DB Runes'!$K894</f>
        <v>0</v>
      </c>
      <c r="O894" s="9" t="str">
        <f>IF('DB Runes'!$L894="{}","",IF(RIGHT(LEFT('DB Runes'!$L894,14),1)="f","false","true"))</f>
        <v>true</v>
      </c>
      <c r="P894" s="9" t="e">
        <f>IF(O894="","",IF(O894="true",LEFT(RIGHT('DB Runes'!$L894,LEN('DB Runes'!$L894)-27),LEN('DB Runes'!$L894)-28),LEFT(RIGHT('DB Runes'!$L894,LEN('DB Runes'!$L894)-28),LEN('DB Runes'!$L894)-29)))</f>
        <v>#VALUE!</v>
      </c>
      <c r="R894" s="9" t="str">
        <f ca="1">IFERROR(sub_stat_v&amp;enchant_true?&amp;IF(G_v_equal_0&gt;0,G_v_brackets,"")&amp;g_e_equal_perfect,"")</f>
        <v/>
      </c>
      <c r="S894" s="9" t="str">
        <f ca="1">IFERROR(sub_stat_v&amp;enchant_true?&amp;IF(G_v_equal_0&gt;0,G_v_brackets,"")&amp;g_e_equal_perfect,"")</f>
        <v/>
      </c>
      <c r="T894" s="9" t="str">
        <f ca="1">IFERROR(sub_stat_v&amp;enchant_true?&amp;IF(G_v_equal_0&gt;0,G_v_brackets,"")&amp;g_e_equal_perfect,"")</f>
        <v/>
      </c>
      <c r="U894" s="9" t="str">
        <f ca="1">IFERROR(sub_stat_v&amp;enchant_true?&amp;IF(G_v_equal_0&gt;0,G_v_brackets,"")&amp;g_e_equal_perfect,"")</f>
        <v/>
      </c>
      <c r="V894" s="9" t="str">
        <f ca="1">IFERROR(sub_stat_v&amp;enchant_true?&amp;IF(G_v_equal_0&gt;0,G_v_brackets,"")&amp;g_e_equal_perfect,"")</f>
        <v/>
      </c>
      <c r="W894" s="9" t="str">
        <f ca="1">IFERROR(sub_stat_v&amp;enchant_true?&amp;IF(G_v_equal_0&gt;0,G_v_brackets,"")&amp;g_e_equal_perfect,"")</f>
        <v/>
      </c>
      <c r="X894" s="9" t="str">
        <f ca="1">IFERROR(sub_stat_v&amp;enchant_true?&amp;IF(G_v_equal_0&gt;0,G_v_brackets,"")&amp;g_e_equal_perfect,"")</f>
        <v/>
      </c>
      <c r="Y894" s="9" t="str">
        <f ca="1">IFERROR(sub_stat_v&amp;enchant_true?&amp;IF(G_v_equal_0&gt;0,G_v_brackets,"")&amp;g_e_equal_perfect,"")</f>
        <v/>
      </c>
      <c r="Z894" s="9" t="str">
        <f ca="1">IFERROR(sub_stat_v&amp;enchant_true?&amp;IF(G_v_equal_0&gt;0,G_v_brackets,"")&amp;g_e_equal_perfect,"")</f>
        <v/>
      </c>
      <c r="AA894" s="9" t="str">
        <f ca="1">IFERROR(sub_stat_v&amp;enchant_true?&amp;IF(G_v_equal_0&gt;0,G_v_brackets,"")&amp;g_e_equal_perfect,"")</f>
        <v/>
      </c>
      <c r="AB894" s="9" t="str">
        <f ca="1">IFERROR(sub_stat_v&amp;enchant_true?&amp;IF(G_v_equal_0&gt;0,G_v_brackets,"")&amp;g_e_equal_perfect,"")</f>
        <v/>
      </c>
      <c r="AQ894">
        <f>'DB Runes'!O894</f>
        <v>0</v>
      </c>
      <c r="AR894" s="9">
        <f>IF($BI894=A894,VLOOKUP($AQ894,Runes!$AD:$AF,3,FALSE),A894)</f>
        <v>0</v>
      </c>
      <c r="AS894" s="9">
        <f t="shared" si="55"/>
        <v>0</v>
      </c>
      <c r="AT894" s="11" t="str">
        <f>IF($BJ894=AR894,"true",IF('DB Runes'!$C894="{}","",IF(RIGHT(LEFT('DB Runes'!$C894,14),1)="f","false","true")))</f>
        <v>true</v>
      </c>
      <c r="AU894" s="11">
        <f>IFERROR(IF(AS894=0,0,IF(AR894=$BJ894,LEFT(RIGHT('DB Runes'!$C894,LEN('DB Runes'!$C894)-28),LEN('DB Runes'!$F894)-29),IF(AT894="true",LEFT(RIGHT('DB Runes'!$C894,LEN('DB Runes'!$C894)-27),LEN('DB Runes'!$C894)-28),LEFT(RIGHT('DB Runes'!$C894,LEN('DB Runes'!$C894)-28),LEN('DB Runes'!$C894)-29)))),0)</f>
        <v>0</v>
      </c>
      <c r="AV894" s="9">
        <f>IF($BI894=E894,VLOOKUP($AQ894,Runes!$AD:$AF,3,FALSE),E894)</f>
        <v>0</v>
      </c>
      <c r="AW894" s="9">
        <f t="shared" si="56"/>
        <v>0</v>
      </c>
      <c r="AX894" s="11" t="str">
        <f>IF($BJ894=AV894,"true",IF('DB Runes'!$F894="{}","",IF(RIGHT(LEFT('DB Runes'!$F894,14),1)="f","false","true")))</f>
        <v>true</v>
      </c>
      <c r="AY894" s="11">
        <f>IFERROR(IF(AW894=0,0,IF(AV894=$BJ894,LEFT(RIGHT('DB Runes'!$F894,LEN('DB Runes'!$F894)-28),LEN('DB Runes'!$F894)-29),IF(AX894="true",LEFT(RIGHT('DB Runes'!$F894,LEN('DB Runes'!$F894)-27),LEN('DB Runes'!$F894)-28),LEFT(RIGHT('DB Runes'!$F894,LEN('DB Runes'!$F894)-28),LEN('DB Runes'!$F894)-29)))),0)</f>
        <v>0</v>
      </c>
      <c r="AZ894" s="9">
        <f>IF($BI894=I894,VLOOKUP($AQ894,Runes!$AD:$AF,3,FALSE),I894)</f>
        <v>0</v>
      </c>
      <c r="BA894" s="9">
        <f t="shared" si="54"/>
        <v>0</v>
      </c>
      <c r="BB894" s="11" t="str">
        <f>IF($BJ894=AZ894,"true",IF('DB Runes'!$I894="{}","",IF(RIGHT(LEFT('DB Runes'!$I894,14),1)="f","false","true")))</f>
        <v>true</v>
      </c>
      <c r="BC894" s="11">
        <f>IFERROR(IF(BA894=0,0,IF(AZ894=$BJ894,LEFT(RIGHT('DB Runes'!$I894,LEN('DB Runes'!$I894)-28),LEN('DB Runes'!$I894)-29),IF(BB894="true",LEFT(RIGHT('DB Runes'!$I894,LEN('DB Runes'!$I894)-27),LEN('DB Runes'!$I894)-28),LEFT(RIGHT('DB Runes'!$I894,LEN('DB Runes'!$I894)-28),LEN('DB Runes'!$I894)-29)))),0)</f>
        <v>0</v>
      </c>
      <c r="BD894" s="9">
        <f>IF($BI894=M894,VLOOKUP($AQ894,Runes!$AD:$AF,3,FALSE),M894)</f>
        <v>0</v>
      </c>
      <c r="BE894" s="9">
        <f t="shared" si="57"/>
        <v>0</v>
      </c>
      <c r="BF894" s="11" t="str">
        <f>IF($BJ894=BD894,"true",IF('DB Runes'!$L894="{}","",IF(RIGHT(LEFT('DB Runes'!$L894,14),1)="f","false","true")))</f>
        <v>true</v>
      </c>
      <c r="BG894" s="11">
        <f>IFERROR(IF(BE894=0,0,IF(BD894=$BJ894,LEFT(RIGHT('DB Runes'!$L894,LEN('DB Runes'!$L894)-28),LEN('DB Runes'!$L894)-29),IF(BF894="true",LEFT(RIGHT('DB Runes'!$L894,LEN('DB Runes'!$L894)-27),LEN('DB Runes'!$L894)-28),LEFT(RIGHT('DB Runes'!$L894,LEN('DB Runes'!$L894)-28),LEN('DB Runes'!$L894)-29)))),0)</f>
        <v>0</v>
      </c>
      <c r="BH894">
        <f>IFERROR(VLOOKUP($AQ894,Runes!$AM:$AP,4,FALSE),0)</f>
        <v>0</v>
      </c>
      <c r="BI894">
        <f>IFERROR(VLOOKUP($AQ894,Runes!$AD:$AF,2,FALSE),0)</f>
        <v>0</v>
      </c>
      <c r="BJ894">
        <f>IFERROR(VLOOKUP($AQ894,Runes!$AD:$AF,3,FALSE),0)</f>
        <v>0</v>
      </c>
    </row>
    <row r="895" spans="1:62" x14ac:dyDescent="0.25">
      <c r="A895" s="9">
        <f>'DB Runes'!$A895</f>
        <v>0</v>
      </c>
      <c r="B895" s="9">
        <f>'DB Runes'!$B895</f>
        <v>0</v>
      </c>
      <c r="C895" s="9" t="str">
        <f>IF('DB Runes'!$C895="{}","",IF(RIGHT(LEFT('DB Runes'!$C895,14),1)="f","false","true"))</f>
        <v>true</v>
      </c>
      <c r="D895" s="9" t="e">
        <f>IF(C895="","",IF(C895="true",LEFT(RIGHT('DB Runes'!$C895,LEN('DB Runes'!$C895)-27),LEN('DB Runes'!$C895)-28),LEFT(RIGHT('DB Runes'!$C895,LEN('DB Runes'!$C895)-28),LEN('DB Runes'!$C895)-29)))</f>
        <v>#VALUE!</v>
      </c>
      <c r="E895" s="9">
        <f>'DB Runes'!$D895</f>
        <v>0</v>
      </c>
      <c r="F895" s="9">
        <f>'DB Runes'!$E895</f>
        <v>0</v>
      </c>
      <c r="G895" s="9" t="str">
        <f>IF('DB Runes'!$F895="{}","",IF(RIGHT(LEFT('DB Runes'!$F895,14),1)="f","false","true"))</f>
        <v>true</v>
      </c>
      <c r="H895" s="9" t="e">
        <f>IF(G895="","",IF(G895="true",LEFT(RIGHT('DB Runes'!$F895,LEN('DB Runes'!$F895)-27),LEN('DB Runes'!$F895)-28),LEFT(RIGHT('DB Runes'!$F895,LEN('DB Runes'!$F895)-28),LEN('DB Runes'!$F895)-29)))</f>
        <v>#VALUE!</v>
      </c>
      <c r="I895" s="9">
        <f>'DB Runes'!$G895</f>
        <v>0</v>
      </c>
      <c r="J895" s="9">
        <f>'DB Runes'!$H895</f>
        <v>0</v>
      </c>
      <c r="K895" s="9" t="str">
        <f>IF('DB Runes'!$I895="{}","",IF(RIGHT(LEFT('DB Runes'!$I895,14),1)="f","false","true"))</f>
        <v>true</v>
      </c>
      <c r="L895" s="9" t="e">
        <f>IF(K895="","",IF(K895="true",LEFT(RIGHT('DB Runes'!$I895,LEN('DB Runes'!$I895)-27),LEN('DB Runes'!$I895)-28),LEFT(RIGHT('DB Runes'!$I895,LEN('DB Runes'!$I895)-28),LEN('DB Runes'!$I895)-29)))</f>
        <v>#VALUE!</v>
      </c>
      <c r="M895" s="9">
        <f>'DB Runes'!$J895</f>
        <v>0</v>
      </c>
      <c r="N895" s="9">
        <f>'DB Runes'!$K895</f>
        <v>0</v>
      </c>
      <c r="O895" s="9" t="str">
        <f>IF('DB Runes'!$L895="{}","",IF(RIGHT(LEFT('DB Runes'!$L895,14),1)="f","false","true"))</f>
        <v>true</v>
      </c>
      <c r="P895" s="9" t="e">
        <f>IF(O895="","",IF(O895="true",LEFT(RIGHT('DB Runes'!$L895,LEN('DB Runes'!$L895)-27),LEN('DB Runes'!$L895)-28),LEFT(RIGHT('DB Runes'!$L895,LEN('DB Runes'!$L895)-28),LEN('DB Runes'!$L895)-29)))</f>
        <v>#VALUE!</v>
      </c>
      <c r="R895" s="9" t="str">
        <f ca="1">IFERROR(sub_stat_v&amp;enchant_true?&amp;IF(G_v_equal_0&gt;0,G_v_brackets,"")&amp;g_e_equal_perfect,"")</f>
        <v/>
      </c>
      <c r="S895" s="9" t="str">
        <f ca="1">IFERROR(sub_stat_v&amp;enchant_true?&amp;IF(G_v_equal_0&gt;0,G_v_brackets,"")&amp;g_e_equal_perfect,"")</f>
        <v/>
      </c>
      <c r="T895" s="9" t="str">
        <f ca="1">IFERROR(sub_stat_v&amp;enchant_true?&amp;IF(G_v_equal_0&gt;0,G_v_brackets,"")&amp;g_e_equal_perfect,"")</f>
        <v/>
      </c>
      <c r="U895" s="9" t="str">
        <f ca="1">IFERROR(sub_stat_v&amp;enchant_true?&amp;IF(G_v_equal_0&gt;0,G_v_brackets,"")&amp;g_e_equal_perfect,"")</f>
        <v/>
      </c>
      <c r="V895" s="9" t="str">
        <f ca="1">IFERROR(sub_stat_v&amp;enchant_true?&amp;IF(G_v_equal_0&gt;0,G_v_brackets,"")&amp;g_e_equal_perfect,"")</f>
        <v/>
      </c>
      <c r="W895" s="9" t="str">
        <f ca="1">IFERROR(sub_stat_v&amp;enchant_true?&amp;IF(G_v_equal_0&gt;0,G_v_brackets,"")&amp;g_e_equal_perfect,"")</f>
        <v/>
      </c>
      <c r="X895" s="9" t="str">
        <f ca="1">IFERROR(sub_stat_v&amp;enchant_true?&amp;IF(G_v_equal_0&gt;0,G_v_brackets,"")&amp;g_e_equal_perfect,"")</f>
        <v/>
      </c>
      <c r="Y895" s="9" t="str">
        <f ca="1">IFERROR(sub_stat_v&amp;enchant_true?&amp;IF(G_v_equal_0&gt;0,G_v_brackets,"")&amp;g_e_equal_perfect,"")</f>
        <v/>
      </c>
      <c r="Z895" s="9" t="str">
        <f ca="1">IFERROR(sub_stat_v&amp;enchant_true?&amp;IF(G_v_equal_0&gt;0,G_v_brackets,"")&amp;g_e_equal_perfect,"")</f>
        <v/>
      </c>
      <c r="AA895" s="9" t="str">
        <f ca="1">IFERROR(sub_stat_v&amp;enchant_true?&amp;IF(G_v_equal_0&gt;0,G_v_brackets,"")&amp;g_e_equal_perfect,"")</f>
        <v/>
      </c>
      <c r="AB895" s="9" t="str">
        <f ca="1">IFERROR(sub_stat_v&amp;enchant_true?&amp;IF(G_v_equal_0&gt;0,G_v_brackets,"")&amp;g_e_equal_perfect,"")</f>
        <v/>
      </c>
      <c r="AQ895">
        <f>'DB Runes'!O895</f>
        <v>0</v>
      </c>
      <c r="AR895" s="9">
        <f>IF($BI895=A895,VLOOKUP($AQ895,Runes!$AD:$AF,3,FALSE),A895)</f>
        <v>0</v>
      </c>
      <c r="AS895" s="9">
        <f t="shared" si="55"/>
        <v>0</v>
      </c>
      <c r="AT895" s="11" t="str">
        <f>IF($BJ895=AR895,"true",IF('DB Runes'!$C895="{}","",IF(RIGHT(LEFT('DB Runes'!$C895,14),1)="f","false","true")))</f>
        <v>true</v>
      </c>
      <c r="AU895" s="11">
        <f>IFERROR(IF(AS895=0,0,IF(AR895=$BJ895,LEFT(RIGHT('DB Runes'!$C895,LEN('DB Runes'!$C895)-28),LEN('DB Runes'!$F895)-29),IF(AT895="true",LEFT(RIGHT('DB Runes'!$C895,LEN('DB Runes'!$C895)-27),LEN('DB Runes'!$C895)-28),LEFT(RIGHT('DB Runes'!$C895,LEN('DB Runes'!$C895)-28),LEN('DB Runes'!$C895)-29)))),0)</f>
        <v>0</v>
      </c>
      <c r="AV895" s="9">
        <f>IF($BI895=E895,VLOOKUP($AQ895,Runes!$AD:$AF,3,FALSE),E895)</f>
        <v>0</v>
      </c>
      <c r="AW895" s="9">
        <f t="shared" si="56"/>
        <v>0</v>
      </c>
      <c r="AX895" s="11" t="str">
        <f>IF($BJ895=AV895,"true",IF('DB Runes'!$F895="{}","",IF(RIGHT(LEFT('DB Runes'!$F895,14),1)="f","false","true")))</f>
        <v>true</v>
      </c>
      <c r="AY895" s="11">
        <f>IFERROR(IF(AW895=0,0,IF(AV895=$BJ895,LEFT(RIGHT('DB Runes'!$F895,LEN('DB Runes'!$F895)-28),LEN('DB Runes'!$F895)-29),IF(AX895="true",LEFT(RIGHT('DB Runes'!$F895,LEN('DB Runes'!$F895)-27),LEN('DB Runes'!$F895)-28),LEFT(RIGHT('DB Runes'!$F895,LEN('DB Runes'!$F895)-28),LEN('DB Runes'!$F895)-29)))),0)</f>
        <v>0</v>
      </c>
      <c r="AZ895" s="9">
        <f>IF($BI895=I895,VLOOKUP($AQ895,Runes!$AD:$AF,3,FALSE),I895)</f>
        <v>0</v>
      </c>
      <c r="BA895" s="9">
        <f t="shared" si="54"/>
        <v>0</v>
      </c>
      <c r="BB895" s="11" t="str">
        <f>IF($BJ895=AZ895,"true",IF('DB Runes'!$I895="{}","",IF(RIGHT(LEFT('DB Runes'!$I895,14),1)="f","false","true")))</f>
        <v>true</v>
      </c>
      <c r="BC895" s="11">
        <f>IFERROR(IF(BA895=0,0,IF(AZ895=$BJ895,LEFT(RIGHT('DB Runes'!$I895,LEN('DB Runes'!$I895)-28),LEN('DB Runes'!$I895)-29),IF(BB895="true",LEFT(RIGHT('DB Runes'!$I895,LEN('DB Runes'!$I895)-27),LEN('DB Runes'!$I895)-28),LEFT(RIGHT('DB Runes'!$I895,LEN('DB Runes'!$I895)-28),LEN('DB Runes'!$I895)-29)))),0)</f>
        <v>0</v>
      </c>
      <c r="BD895" s="9">
        <f>IF($BI895=M895,VLOOKUP($AQ895,Runes!$AD:$AF,3,FALSE),M895)</f>
        <v>0</v>
      </c>
      <c r="BE895" s="9">
        <f t="shared" si="57"/>
        <v>0</v>
      </c>
      <c r="BF895" s="11" t="str">
        <f>IF($BJ895=BD895,"true",IF('DB Runes'!$L895="{}","",IF(RIGHT(LEFT('DB Runes'!$L895,14),1)="f","false","true")))</f>
        <v>true</v>
      </c>
      <c r="BG895" s="11">
        <f>IFERROR(IF(BE895=0,0,IF(BD895=$BJ895,LEFT(RIGHT('DB Runes'!$L895,LEN('DB Runes'!$L895)-28),LEN('DB Runes'!$L895)-29),IF(BF895="true",LEFT(RIGHT('DB Runes'!$L895,LEN('DB Runes'!$L895)-27),LEN('DB Runes'!$L895)-28),LEFT(RIGHT('DB Runes'!$L895,LEN('DB Runes'!$L895)-28),LEN('DB Runes'!$L895)-29)))),0)</f>
        <v>0</v>
      </c>
      <c r="BH895">
        <f>IFERROR(VLOOKUP($AQ895,Runes!$AM:$AP,4,FALSE),0)</f>
        <v>0</v>
      </c>
      <c r="BI895">
        <f>IFERROR(VLOOKUP($AQ895,Runes!$AD:$AF,2,FALSE),0)</f>
        <v>0</v>
      </c>
      <c r="BJ895">
        <f>IFERROR(VLOOKUP($AQ895,Runes!$AD:$AF,3,FALSE),0)</f>
        <v>0</v>
      </c>
    </row>
    <row r="896" spans="1:62" x14ac:dyDescent="0.25">
      <c r="A896" s="9">
        <f>'DB Runes'!$A896</f>
        <v>0</v>
      </c>
      <c r="B896" s="9">
        <f>'DB Runes'!$B896</f>
        <v>0</v>
      </c>
      <c r="C896" s="9" t="str">
        <f>IF('DB Runes'!$C896="{}","",IF(RIGHT(LEFT('DB Runes'!$C896,14),1)="f","false","true"))</f>
        <v>true</v>
      </c>
      <c r="D896" s="9" t="e">
        <f>IF(C896="","",IF(C896="true",LEFT(RIGHT('DB Runes'!$C896,LEN('DB Runes'!$C896)-27),LEN('DB Runes'!$C896)-28),LEFT(RIGHT('DB Runes'!$C896,LEN('DB Runes'!$C896)-28),LEN('DB Runes'!$C896)-29)))</f>
        <v>#VALUE!</v>
      </c>
      <c r="E896" s="9">
        <f>'DB Runes'!$D896</f>
        <v>0</v>
      </c>
      <c r="F896" s="9">
        <f>'DB Runes'!$E896</f>
        <v>0</v>
      </c>
      <c r="G896" s="9" t="str">
        <f>IF('DB Runes'!$F896="{}","",IF(RIGHT(LEFT('DB Runes'!$F896,14),1)="f","false","true"))</f>
        <v>true</v>
      </c>
      <c r="H896" s="9" t="e">
        <f>IF(G896="","",IF(G896="true",LEFT(RIGHT('DB Runes'!$F896,LEN('DB Runes'!$F896)-27),LEN('DB Runes'!$F896)-28),LEFT(RIGHT('DB Runes'!$F896,LEN('DB Runes'!$F896)-28),LEN('DB Runes'!$F896)-29)))</f>
        <v>#VALUE!</v>
      </c>
      <c r="I896" s="9">
        <f>'DB Runes'!$G896</f>
        <v>0</v>
      </c>
      <c r="J896" s="9">
        <f>'DB Runes'!$H896</f>
        <v>0</v>
      </c>
      <c r="K896" s="9" t="str">
        <f>IF('DB Runes'!$I896="{}","",IF(RIGHT(LEFT('DB Runes'!$I896,14),1)="f","false","true"))</f>
        <v>true</v>
      </c>
      <c r="L896" s="9" t="e">
        <f>IF(K896="","",IF(K896="true",LEFT(RIGHT('DB Runes'!$I896,LEN('DB Runes'!$I896)-27),LEN('DB Runes'!$I896)-28),LEFT(RIGHT('DB Runes'!$I896,LEN('DB Runes'!$I896)-28),LEN('DB Runes'!$I896)-29)))</f>
        <v>#VALUE!</v>
      </c>
      <c r="M896" s="9">
        <f>'DB Runes'!$J896</f>
        <v>0</v>
      </c>
      <c r="N896" s="9">
        <f>'DB Runes'!$K896</f>
        <v>0</v>
      </c>
      <c r="O896" s="9" t="str">
        <f>IF('DB Runes'!$L896="{}","",IF(RIGHT(LEFT('DB Runes'!$L896,14),1)="f","false","true"))</f>
        <v>true</v>
      </c>
      <c r="P896" s="9" t="e">
        <f>IF(O896="","",IF(O896="true",LEFT(RIGHT('DB Runes'!$L896,LEN('DB Runes'!$L896)-27),LEN('DB Runes'!$L896)-28),LEFT(RIGHT('DB Runes'!$L896,LEN('DB Runes'!$L896)-28),LEN('DB Runes'!$L896)-29)))</f>
        <v>#VALUE!</v>
      </c>
      <c r="R896" s="9" t="str">
        <f ca="1">IFERROR(sub_stat_v&amp;enchant_true?&amp;IF(G_v_equal_0&gt;0,G_v_brackets,"")&amp;g_e_equal_perfect,"")</f>
        <v/>
      </c>
      <c r="S896" s="9" t="str">
        <f ca="1">IFERROR(sub_stat_v&amp;enchant_true?&amp;IF(G_v_equal_0&gt;0,G_v_brackets,"")&amp;g_e_equal_perfect,"")</f>
        <v/>
      </c>
      <c r="T896" s="9" t="str">
        <f ca="1">IFERROR(sub_stat_v&amp;enchant_true?&amp;IF(G_v_equal_0&gt;0,G_v_brackets,"")&amp;g_e_equal_perfect,"")</f>
        <v/>
      </c>
      <c r="U896" s="9" t="str">
        <f ca="1">IFERROR(sub_stat_v&amp;enchant_true?&amp;IF(G_v_equal_0&gt;0,G_v_brackets,"")&amp;g_e_equal_perfect,"")</f>
        <v/>
      </c>
      <c r="V896" s="9" t="str">
        <f ca="1">IFERROR(sub_stat_v&amp;enchant_true?&amp;IF(G_v_equal_0&gt;0,G_v_brackets,"")&amp;g_e_equal_perfect,"")</f>
        <v/>
      </c>
      <c r="W896" s="9" t="str">
        <f ca="1">IFERROR(sub_stat_v&amp;enchant_true?&amp;IF(G_v_equal_0&gt;0,G_v_brackets,"")&amp;g_e_equal_perfect,"")</f>
        <v/>
      </c>
      <c r="X896" s="9" t="str">
        <f ca="1">IFERROR(sub_stat_v&amp;enchant_true?&amp;IF(G_v_equal_0&gt;0,G_v_brackets,"")&amp;g_e_equal_perfect,"")</f>
        <v/>
      </c>
      <c r="Y896" s="9" t="str">
        <f ca="1">IFERROR(sub_stat_v&amp;enchant_true?&amp;IF(G_v_equal_0&gt;0,G_v_brackets,"")&amp;g_e_equal_perfect,"")</f>
        <v/>
      </c>
      <c r="Z896" s="9" t="str">
        <f ca="1">IFERROR(sub_stat_v&amp;enchant_true?&amp;IF(G_v_equal_0&gt;0,G_v_brackets,"")&amp;g_e_equal_perfect,"")</f>
        <v/>
      </c>
      <c r="AA896" s="9" t="str">
        <f ca="1">IFERROR(sub_stat_v&amp;enchant_true?&amp;IF(G_v_equal_0&gt;0,G_v_brackets,"")&amp;g_e_equal_perfect,"")</f>
        <v/>
      </c>
      <c r="AB896" s="9" t="str">
        <f ca="1">IFERROR(sub_stat_v&amp;enchant_true?&amp;IF(G_v_equal_0&gt;0,G_v_brackets,"")&amp;g_e_equal_perfect,"")</f>
        <v/>
      </c>
      <c r="AQ896">
        <f>'DB Runes'!O896</f>
        <v>0</v>
      </c>
      <c r="AR896" s="9">
        <f>IF($BI896=A896,VLOOKUP($AQ896,Runes!$AD:$AF,3,FALSE),A896)</f>
        <v>0</v>
      </c>
      <c r="AS896" s="9">
        <f t="shared" si="55"/>
        <v>0</v>
      </c>
      <c r="AT896" s="11" t="str">
        <f>IF($BJ896=AR896,"true",IF('DB Runes'!$C896="{}","",IF(RIGHT(LEFT('DB Runes'!$C896,14),1)="f","false","true")))</f>
        <v>true</v>
      </c>
      <c r="AU896" s="11">
        <f>IFERROR(IF(AS896=0,0,IF(AR896=$BJ896,LEFT(RIGHT('DB Runes'!$C896,LEN('DB Runes'!$C896)-28),LEN('DB Runes'!$F896)-29),IF(AT896="true",LEFT(RIGHT('DB Runes'!$C896,LEN('DB Runes'!$C896)-27),LEN('DB Runes'!$C896)-28),LEFT(RIGHT('DB Runes'!$C896,LEN('DB Runes'!$C896)-28),LEN('DB Runes'!$C896)-29)))),0)</f>
        <v>0</v>
      </c>
      <c r="AV896" s="9">
        <f>IF($BI896=E896,VLOOKUP($AQ896,Runes!$AD:$AF,3,FALSE),E896)</f>
        <v>0</v>
      </c>
      <c r="AW896" s="9">
        <f t="shared" si="56"/>
        <v>0</v>
      </c>
      <c r="AX896" s="11" t="str">
        <f>IF($BJ896=AV896,"true",IF('DB Runes'!$F896="{}","",IF(RIGHT(LEFT('DB Runes'!$F896,14),1)="f","false","true")))</f>
        <v>true</v>
      </c>
      <c r="AY896" s="11">
        <f>IFERROR(IF(AW896=0,0,IF(AV896=$BJ896,LEFT(RIGHT('DB Runes'!$F896,LEN('DB Runes'!$F896)-28),LEN('DB Runes'!$F896)-29),IF(AX896="true",LEFT(RIGHT('DB Runes'!$F896,LEN('DB Runes'!$F896)-27),LEN('DB Runes'!$F896)-28),LEFT(RIGHT('DB Runes'!$F896,LEN('DB Runes'!$F896)-28),LEN('DB Runes'!$F896)-29)))),0)</f>
        <v>0</v>
      </c>
      <c r="AZ896" s="9">
        <f>IF($BI896=I896,VLOOKUP($AQ896,Runes!$AD:$AF,3,FALSE),I896)</f>
        <v>0</v>
      </c>
      <c r="BA896" s="9">
        <f t="shared" si="54"/>
        <v>0</v>
      </c>
      <c r="BB896" s="11" t="str">
        <f>IF($BJ896=AZ896,"true",IF('DB Runes'!$I896="{}","",IF(RIGHT(LEFT('DB Runes'!$I896,14),1)="f","false","true")))</f>
        <v>true</v>
      </c>
      <c r="BC896" s="11">
        <f>IFERROR(IF(BA896=0,0,IF(AZ896=$BJ896,LEFT(RIGHT('DB Runes'!$I896,LEN('DB Runes'!$I896)-28),LEN('DB Runes'!$I896)-29),IF(BB896="true",LEFT(RIGHT('DB Runes'!$I896,LEN('DB Runes'!$I896)-27),LEN('DB Runes'!$I896)-28),LEFT(RIGHT('DB Runes'!$I896,LEN('DB Runes'!$I896)-28),LEN('DB Runes'!$I896)-29)))),0)</f>
        <v>0</v>
      </c>
      <c r="BD896" s="9">
        <f>IF($BI896=M896,VLOOKUP($AQ896,Runes!$AD:$AF,3,FALSE),M896)</f>
        <v>0</v>
      </c>
      <c r="BE896" s="9">
        <f t="shared" si="57"/>
        <v>0</v>
      </c>
      <c r="BF896" s="11" t="str">
        <f>IF($BJ896=BD896,"true",IF('DB Runes'!$L896="{}","",IF(RIGHT(LEFT('DB Runes'!$L896,14),1)="f","false","true")))</f>
        <v>true</v>
      </c>
      <c r="BG896" s="11">
        <f>IFERROR(IF(BE896=0,0,IF(BD896=$BJ896,LEFT(RIGHT('DB Runes'!$L896,LEN('DB Runes'!$L896)-28),LEN('DB Runes'!$L896)-29),IF(BF896="true",LEFT(RIGHT('DB Runes'!$L896,LEN('DB Runes'!$L896)-27),LEN('DB Runes'!$L896)-28),LEFT(RIGHT('DB Runes'!$L896,LEN('DB Runes'!$L896)-28),LEN('DB Runes'!$L896)-29)))),0)</f>
        <v>0</v>
      </c>
      <c r="BH896">
        <f>IFERROR(VLOOKUP($AQ896,Runes!$AM:$AP,4,FALSE),0)</f>
        <v>0</v>
      </c>
      <c r="BI896">
        <f>IFERROR(VLOOKUP($AQ896,Runes!$AD:$AF,2,FALSE),0)</f>
        <v>0</v>
      </c>
      <c r="BJ896">
        <f>IFERROR(VLOOKUP($AQ896,Runes!$AD:$AF,3,FALSE),0)</f>
        <v>0</v>
      </c>
    </row>
    <row r="897" spans="1:62" x14ac:dyDescent="0.25">
      <c r="A897" s="9">
        <f>'DB Runes'!$A897</f>
        <v>0</v>
      </c>
      <c r="B897" s="9">
        <f>'DB Runes'!$B897</f>
        <v>0</v>
      </c>
      <c r="C897" s="9" t="str">
        <f>IF('DB Runes'!$C897="{}","",IF(RIGHT(LEFT('DB Runes'!$C897,14),1)="f","false","true"))</f>
        <v>true</v>
      </c>
      <c r="D897" s="9" t="e">
        <f>IF(C897="","",IF(C897="true",LEFT(RIGHT('DB Runes'!$C897,LEN('DB Runes'!$C897)-27),LEN('DB Runes'!$C897)-28),LEFT(RIGHT('DB Runes'!$C897,LEN('DB Runes'!$C897)-28),LEN('DB Runes'!$C897)-29)))</f>
        <v>#VALUE!</v>
      </c>
      <c r="E897" s="9">
        <f>'DB Runes'!$D897</f>
        <v>0</v>
      </c>
      <c r="F897" s="9">
        <f>'DB Runes'!$E897</f>
        <v>0</v>
      </c>
      <c r="G897" s="9" t="str">
        <f>IF('DB Runes'!$F897="{}","",IF(RIGHT(LEFT('DB Runes'!$F897,14),1)="f","false","true"))</f>
        <v>true</v>
      </c>
      <c r="H897" s="9" t="e">
        <f>IF(G897="","",IF(G897="true",LEFT(RIGHT('DB Runes'!$F897,LEN('DB Runes'!$F897)-27),LEN('DB Runes'!$F897)-28),LEFT(RIGHT('DB Runes'!$F897,LEN('DB Runes'!$F897)-28),LEN('DB Runes'!$F897)-29)))</f>
        <v>#VALUE!</v>
      </c>
      <c r="I897" s="9">
        <f>'DB Runes'!$G897</f>
        <v>0</v>
      </c>
      <c r="J897" s="9">
        <f>'DB Runes'!$H897</f>
        <v>0</v>
      </c>
      <c r="K897" s="9" t="str">
        <f>IF('DB Runes'!$I897="{}","",IF(RIGHT(LEFT('DB Runes'!$I897,14),1)="f","false","true"))</f>
        <v>true</v>
      </c>
      <c r="L897" s="9" t="e">
        <f>IF(K897="","",IF(K897="true",LEFT(RIGHT('DB Runes'!$I897,LEN('DB Runes'!$I897)-27),LEN('DB Runes'!$I897)-28),LEFT(RIGHT('DB Runes'!$I897,LEN('DB Runes'!$I897)-28),LEN('DB Runes'!$I897)-29)))</f>
        <v>#VALUE!</v>
      </c>
      <c r="M897" s="9">
        <f>'DB Runes'!$J897</f>
        <v>0</v>
      </c>
      <c r="N897" s="9">
        <f>'DB Runes'!$K897</f>
        <v>0</v>
      </c>
      <c r="O897" s="9" t="str">
        <f>IF('DB Runes'!$L897="{}","",IF(RIGHT(LEFT('DB Runes'!$L897,14),1)="f","false","true"))</f>
        <v>true</v>
      </c>
      <c r="P897" s="9" t="e">
        <f>IF(O897="","",IF(O897="true",LEFT(RIGHT('DB Runes'!$L897,LEN('DB Runes'!$L897)-27),LEN('DB Runes'!$L897)-28),LEFT(RIGHT('DB Runes'!$L897,LEN('DB Runes'!$L897)-28),LEN('DB Runes'!$L897)-29)))</f>
        <v>#VALUE!</v>
      </c>
      <c r="R897" s="9" t="str">
        <f ca="1">IFERROR(sub_stat_v&amp;enchant_true?&amp;IF(G_v_equal_0&gt;0,G_v_brackets,"")&amp;g_e_equal_perfect,"")</f>
        <v/>
      </c>
      <c r="S897" s="9" t="str">
        <f ca="1">IFERROR(sub_stat_v&amp;enchant_true?&amp;IF(G_v_equal_0&gt;0,G_v_brackets,"")&amp;g_e_equal_perfect,"")</f>
        <v/>
      </c>
      <c r="T897" s="9" t="str">
        <f ca="1">IFERROR(sub_stat_v&amp;enchant_true?&amp;IF(G_v_equal_0&gt;0,G_v_brackets,"")&amp;g_e_equal_perfect,"")</f>
        <v/>
      </c>
      <c r="U897" s="9" t="str">
        <f ca="1">IFERROR(sub_stat_v&amp;enchant_true?&amp;IF(G_v_equal_0&gt;0,G_v_brackets,"")&amp;g_e_equal_perfect,"")</f>
        <v/>
      </c>
      <c r="V897" s="9" t="str">
        <f ca="1">IFERROR(sub_stat_v&amp;enchant_true?&amp;IF(G_v_equal_0&gt;0,G_v_brackets,"")&amp;g_e_equal_perfect,"")</f>
        <v/>
      </c>
      <c r="W897" s="9" t="str">
        <f ca="1">IFERROR(sub_stat_v&amp;enchant_true?&amp;IF(G_v_equal_0&gt;0,G_v_brackets,"")&amp;g_e_equal_perfect,"")</f>
        <v/>
      </c>
      <c r="X897" s="9" t="str">
        <f ca="1">IFERROR(sub_stat_v&amp;enchant_true?&amp;IF(G_v_equal_0&gt;0,G_v_brackets,"")&amp;g_e_equal_perfect,"")</f>
        <v/>
      </c>
      <c r="Y897" s="9" t="str">
        <f ca="1">IFERROR(sub_stat_v&amp;enchant_true?&amp;IF(G_v_equal_0&gt;0,G_v_brackets,"")&amp;g_e_equal_perfect,"")</f>
        <v/>
      </c>
      <c r="Z897" s="9" t="str">
        <f ca="1">IFERROR(sub_stat_v&amp;enchant_true?&amp;IF(G_v_equal_0&gt;0,G_v_brackets,"")&amp;g_e_equal_perfect,"")</f>
        <v/>
      </c>
      <c r="AA897" s="9" t="str">
        <f ca="1">IFERROR(sub_stat_v&amp;enchant_true?&amp;IF(G_v_equal_0&gt;0,G_v_brackets,"")&amp;g_e_equal_perfect,"")</f>
        <v/>
      </c>
      <c r="AB897" s="9" t="str">
        <f ca="1">IFERROR(sub_stat_v&amp;enchant_true?&amp;IF(G_v_equal_0&gt;0,G_v_brackets,"")&amp;g_e_equal_perfect,"")</f>
        <v/>
      </c>
      <c r="AQ897">
        <f>'DB Runes'!O897</f>
        <v>0</v>
      </c>
      <c r="AR897" s="9">
        <f>IF($BI897=A897,VLOOKUP($AQ897,Runes!$AD:$AF,3,FALSE),A897)</f>
        <v>0</v>
      </c>
      <c r="AS897" s="9">
        <f t="shared" si="55"/>
        <v>0</v>
      </c>
      <c r="AT897" s="11" t="str">
        <f>IF($BJ897=AR897,"true",IF('DB Runes'!$C897="{}","",IF(RIGHT(LEFT('DB Runes'!$C897,14),1)="f","false","true")))</f>
        <v>true</v>
      </c>
      <c r="AU897" s="11">
        <f>IFERROR(IF(AS897=0,0,IF(AR897=$BJ897,LEFT(RIGHT('DB Runes'!$C897,LEN('DB Runes'!$C897)-28),LEN('DB Runes'!$F897)-29),IF(AT897="true",LEFT(RIGHT('DB Runes'!$C897,LEN('DB Runes'!$C897)-27),LEN('DB Runes'!$C897)-28),LEFT(RIGHT('DB Runes'!$C897,LEN('DB Runes'!$C897)-28),LEN('DB Runes'!$C897)-29)))),0)</f>
        <v>0</v>
      </c>
      <c r="AV897" s="9">
        <f>IF($BI897=E897,VLOOKUP($AQ897,Runes!$AD:$AF,3,FALSE),E897)</f>
        <v>0</v>
      </c>
      <c r="AW897" s="9">
        <f t="shared" si="56"/>
        <v>0</v>
      </c>
      <c r="AX897" s="11" t="str">
        <f>IF($BJ897=AV897,"true",IF('DB Runes'!$F897="{}","",IF(RIGHT(LEFT('DB Runes'!$F897,14),1)="f","false","true")))</f>
        <v>true</v>
      </c>
      <c r="AY897" s="11">
        <f>IFERROR(IF(AW897=0,0,IF(AV897=$BJ897,LEFT(RIGHT('DB Runes'!$F897,LEN('DB Runes'!$F897)-28),LEN('DB Runes'!$F897)-29),IF(AX897="true",LEFT(RIGHT('DB Runes'!$F897,LEN('DB Runes'!$F897)-27),LEN('DB Runes'!$F897)-28),LEFT(RIGHT('DB Runes'!$F897,LEN('DB Runes'!$F897)-28),LEN('DB Runes'!$F897)-29)))),0)</f>
        <v>0</v>
      </c>
      <c r="AZ897" s="9">
        <f>IF($BI897=I897,VLOOKUP($AQ897,Runes!$AD:$AF,3,FALSE),I897)</f>
        <v>0</v>
      </c>
      <c r="BA897" s="9">
        <f t="shared" si="54"/>
        <v>0</v>
      </c>
      <c r="BB897" s="11" t="str">
        <f>IF($BJ897=AZ897,"true",IF('DB Runes'!$I897="{}","",IF(RIGHT(LEFT('DB Runes'!$I897,14),1)="f","false","true")))</f>
        <v>true</v>
      </c>
      <c r="BC897" s="11">
        <f>IFERROR(IF(BA897=0,0,IF(AZ897=$BJ897,LEFT(RIGHT('DB Runes'!$I897,LEN('DB Runes'!$I897)-28),LEN('DB Runes'!$I897)-29),IF(BB897="true",LEFT(RIGHT('DB Runes'!$I897,LEN('DB Runes'!$I897)-27),LEN('DB Runes'!$I897)-28),LEFT(RIGHT('DB Runes'!$I897,LEN('DB Runes'!$I897)-28),LEN('DB Runes'!$I897)-29)))),0)</f>
        <v>0</v>
      </c>
      <c r="BD897" s="9">
        <f>IF($BI897=M897,VLOOKUP($AQ897,Runes!$AD:$AF,3,FALSE),M897)</f>
        <v>0</v>
      </c>
      <c r="BE897" s="9">
        <f t="shared" si="57"/>
        <v>0</v>
      </c>
      <c r="BF897" s="11" t="str">
        <f>IF($BJ897=BD897,"true",IF('DB Runes'!$L897="{}","",IF(RIGHT(LEFT('DB Runes'!$L897,14),1)="f","false","true")))</f>
        <v>true</v>
      </c>
      <c r="BG897" s="11">
        <f>IFERROR(IF(BE897=0,0,IF(BD897=$BJ897,LEFT(RIGHT('DB Runes'!$L897,LEN('DB Runes'!$L897)-28),LEN('DB Runes'!$L897)-29),IF(BF897="true",LEFT(RIGHT('DB Runes'!$L897,LEN('DB Runes'!$L897)-27),LEN('DB Runes'!$L897)-28),LEFT(RIGHT('DB Runes'!$L897,LEN('DB Runes'!$L897)-28),LEN('DB Runes'!$L897)-29)))),0)</f>
        <v>0</v>
      </c>
      <c r="BH897">
        <f>IFERROR(VLOOKUP($AQ897,Runes!$AM:$AP,4,FALSE),0)</f>
        <v>0</v>
      </c>
      <c r="BI897">
        <f>IFERROR(VLOOKUP($AQ897,Runes!$AD:$AF,2,FALSE),0)</f>
        <v>0</v>
      </c>
      <c r="BJ897">
        <f>IFERROR(VLOOKUP($AQ897,Runes!$AD:$AF,3,FALSE),0)</f>
        <v>0</v>
      </c>
    </row>
    <row r="898" spans="1:62" x14ac:dyDescent="0.25">
      <c r="A898" s="9">
        <f>'DB Runes'!$A898</f>
        <v>0</v>
      </c>
      <c r="B898" s="9">
        <f>'DB Runes'!$B898</f>
        <v>0</v>
      </c>
      <c r="C898" s="9" t="str">
        <f>IF('DB Runes'!$C898="{}","",IF(RIGHT(LEFT('DB Runes'!$C898,14),1)="f","false","true"))</f>
        <v>true</v>
      </c>
      <c r="D898" s="9" t="e">
        <f>IF(C898="","",IF(C898="true",LEFT(RIGHT('DB Runes'!$C898,LEN('DB Runes'!$C898)-27),LEN('DB Runes'!$C898)-28),LEFT(RIGHT('DB Runes'!$C898,LEN('DB Runes'!$C898)-28),LEN('DB Runes'!$C898)-29)))</f>
        <v>#VALUE!</v>
      </c>
      <c r="E898" s="9">
        <f>'DB Runes'!$D898</f>
        <v>0</v>
      </c>
      <c r="F898" s="9">
        <f>'DB Runes'!$E898</f>
        <v>0</v>
      </c>
      <c r="G898" s="9" t="str">
        <f>IF('DB Runes'!$F898="{}","",IF(RIGHT(LEFT('DB Runes'!$F898,14),1)="f","false","true"))</f>
        <v>true</v>
      </c>
      <c r="H898" s="9" t="e">
        <f>IF(G898="","",IF(G898="true",LEFT(RIGHT('DB Runes'!$F898,LEN('DB Runes'!$F898)-27),LEN('DB Runes'!$F898)-28),LEFT(RIGHT('DB Runes'!$F898,LEN('DB Runes'!$F898)-28),LEN('DB Runes'!$F898)-29)))</f>
        <v>#VALUE!</v>
      </c>
      <c r="I898" s="9">
        <f>'DB Runes'!$G898</f>
        <v>0</v>
      </c>
      <c r="J898" s="9">
        <f>'DB Runes'!$H898</f>
        <v>0</v>
      </c>
      <c r="K898" s="9" t="str">
        <f>IF('DB Runes'!$I898="{}","",IF(RIGHT(LEFT('DB Runes'!$I898,14),1)="f","false","true"))</f>
        <v>true</v>
      </c>
      <c r="L898" s="9" t="e">
        <f>IF(K898="","",IF(K898="true",LEFT(RIGHT('DB Runes'!$I898,LEN('DB Runes'!$I898)-27),LEN('DB Runes'!$I898)-28),LEFT(RIGHT('DB Runes'!$I898,LEN('DB Runes'!$I898)-28),LEN('DB Runes'!$I898)-29)))</f>
        <v>#VALUE!</v>
      </c>
      <c r="M898" s="9">
        <f>'DB Runes'!$J898</f>
        <v>0</v>
      </c>
      <c r="N898" s="9">
        <f>'DB Runes'!$K898</f>
        <v>0</v>
      </c>
      <c r="O898" s="9" t="str">
        <f>IF('DB Runes'!$L898="{}","",IF(RIGHT(LEFT('DB Runes'!$L898,14),1)="f","false","true"))</f>
        <v>true</v>
      </c>
      <c r="P898" s="9" t="e">
        <f>IF(O898="","",IF(O898="true",LEFT(RIGHT('DB Runes'!$L898,LEN('DB Runes'!$L898)-27),LEN('DB Runes'!$L898)-28),LEFT(RIGHT('DB Runes'!$L898,LEN('DB Runes'!$L898)-28),LEN('DB Runes'!$L898)-29)))</f>
        <v>#VALUE!</v>
      </c>
      <c r="R898" s="9" t="str">
        <f ca="1">IFERROR(sub_stat_v&amp;enchant_true?&amp;IF(G_v_equal_0&gt;0,G_v_brackets,"")&amp;g_e_equal_perfect,"")</f>
        <v/>
      </c>
      <c r="S898" s="9" t="str">
        <f ca="1">IFERROR(sub_stat_v&amp;enchant_true?&amp;IF(G_v_equal_0&gt;0,G_v_brackets,"")&amp;g_e_equal_perfect,"")</f>
        <v/>
      </c>
      <c r="T898" s="9" t="str">
        <f ca="1">IFERROR(sub_stat_v&amp;enchant_true?&amp;IF(G_v_equal_0&gt;0,G_v_brackets,"")&amp;g_e_equal_perfect,"")</f>
        <v/>
      </c>
      <c r="U898" s="9" t="str">
        <f ca="1">IFERROR(sub_stat_v&amp;enchant_true?&amp;IF(G_v_equal_0&gt;0,G_v_brackets,"")&amp;g_e_equal_perfect,"")</f>
        <v/>
      </c>
      <c r="V898" s="9" t="str">
        <f ca="1">IFERROR(sub_stat_v&amp;enchant_true?&amp;IF(G_v_equal_0&gt;0,G_v_brackets,"")&amp;g_e_equal_perfect,"")</f>
        <v/>
      </c>
      <c r="W898" s="9" t="str">
        <f ca="1">IFERROR(sub_stat_v&amp;enchant_true?&amp;IF(G_v_equal_0&gt;0,G_v_brackets,"")&amp;g_e_equal_perfect,"")</f>
        <v/>
      </c>
      <c r="X898" s="9" t="str">
        <f ca="1">IFERROR(sub_stat_v&amp;enchant_true?&amp;IF(G_v_equal_0&gt;0,G_v_brackets,"")&amp;g_e_equal_perfect,"")</f>
        <v/>
      </c>
      <c r="Y898" s="9" t="str">
        <f ca="1">IFERROR(sub_stat_v&amp;enchant_true?&amp;IF(G_v_equal_0&gt;0,G_v_brackets,"")&amp;g_e_equal_perfect,"")</f>
        <v/>
      </c>
      <c r="Z898" s="9" t="str">
        <f ca="1">IFERROR(sub_stat_v&amp;enchant_true?&amp;IF(G_v_equal_0&gt;0,G_v_brackets,"")&amp;g_e_equal_perfect,"")</f>
        <v/>
      </c>
      <c r="AA898" s="9" t="str">
        <f ca="1">IFERROR(sub_stat_v&amp;enchant_true?&amp;IF(G_v_equal_0&gt;0,G_v_brackets,"")&amp;g_e_equal_perfect,"")</f>
        <v/>
      </c>
      <c r="AB898" s="9" t="str">
        <f ca="1">IFERROR(sub_stat_v&amp;enchant_true?&amp;IF(G_v_equal_0&gt;0,G_v_brackets,"")&amp;g_e_equal_perfect,"")</f>
        <v/>
      </c>
      <c r="AQ898">
        <f>'DB Runes'!O898</f>
        <v>0</v>
      </c>
      <c r="AR898" s="9">
        <f>IF($BI898=A898,VLOOKUP($AQ898,Runes!$AD:$AF,3,FALSE),A898)</f>
        <v>0</v>
      </c>
      <c r="AS898" s="9">
        <f t="shared" si="55"/>
        <v>0</v>
      </c>
      <c r="AT898" s="11" t="str">
        <f>IF($BJ898=AR898,"true",IF('DB Runes'!$C898="{}","",IF(RIGHT(LEFT('DB Runes'!$C898,14),1)="f","false","true")))</f>
        <v>true</v>
      </c>
      <c r="AU898" s="11">
        <f>IFERROR(IF(AS898=0,0,IF(AR898=$BJ898,LEFT(RIGHT('DB Runes'!$C898,LEN('DB Runes'!$C898)-28),LEN('DB Runes'!$F898)-29),IF(AT898="true",LEFT(RIGHT('DB Runes'!$C898,LEN('DB Runes'!$C898)-27),LEN('DB Runes'!$C898)-28),LEFT(RIGHT('DB Runes'!$C898,LEN('DB Runes'!$C898)-28),LEN('DB Runes'!$C898)-29)))),0)</f>
        <v>0</v>
      </c>
      <c r="AV898" s="9">
        <f>IF($BI898=E898,VLOOKUP($AQ898,Runes!$AD:$AF,3,FALSE),E898)</f>
        <v>0</v>
      </c>
      <c r="AW898" s="9">
        <f t="shared" si="56"/>
        <v>0</v>
      </c>
      <c r="AX898" s="11" t="str">
        <f>IF($BJ898=AV898,"true",IF('DB Runes'!$F898="{}","",IF(RIGHT(LEFT('DB Runes'!$F898,14),1)="f","false","true")))</f>
        <v>true</v>
      </c>
      <c r="AY898" s="11">
        <f>IFERROR(IF(AW898=0,0,IF(AV898=$BJ898,LEFT(RIGHT('DB Runes'!$F898,LEN('DB Runes'!$F898)-28),LEN('DB Runes'!$F898)-29),IF(AX898="true",LEFT(RIGHT('DB Runes'!$F898,LEN('DB Runes'!$F898)-27),LEN('DB Runes'!$F898)-28),LEFT(RIGHT('DB Runes'!$F898,LEN('DB Runes'!$F898)-28),LEN('DB Runes'!$F898)-29)))),0)</f>
        <v>0</v>
      </c>
      <c r="AZ898" s="9">
        <f>IF($BI898=I898,VLOOKUP($AQ898,Runes!$AD:$AF,3,FALSE),I898)</f>
        <v>0</v>
      </c>
      <c r="BA898" s="9">
        <f t="shared" ref="BA898:BA961" si="58">IF($BJ898=AZ898,0,J898)</f>
        <v>0</v>
      </c>
      <c r="BB898" s="11" t="str">
        <f>IF($BJ898=AZ898,"true",IF('DB Runes'!$I898="{}","",IF(RIGHT(LEFT('DB Runes'!$I898,14),1)="f","false","true")))</f>
        <v>true</v>
      </c>
      <c r="BC898" s="11">
        <f>IFERROR(IF(BA898=0,0,IF(AZ898=$BJ898,LEFT(RIGHT('DB Runes'!$I898,LEN('DB Runes'!$I898)-28),LEN('DB Runes'!$I898)-29),IF(BB898="true",LEFT(RIGHT('DB Runes'!$I898,LEN('DB Runes'!$I898)-27),LEN('DB Runes'!$I898)-28),LEFT(RIGHT('DB Runes'!$I898,LEN('DB Runes'!$I898)-28),LEN('DB Runes'!$I898)-29)))),0)</f>
        <v>0</v>
      </c>
      <c r="BD898" s="9">
        <f>IF($BI898=M898,VLOOKUP($AQ898,Runes!$AD:$AF,3,FALSE),M898)</f>
        <v>0</v>
      </c>
      <c r="BE898" s="9">
        <f t="shared" si="57"/>
        <v>0</v>
      </c>
      <c r="BF898" s="11" t="str">
        <f>IF($BJ898=BD898,"true",IF('DB Runes'!$L898="{}","",IF(RIGHT(LEFT('DB Runes'!$L898,14),1)="f","false","true")))</f>
        <v>true</v>
      </c>
      <c r="BG898" s="11">
        <f>IFERROR(IF(BE898=0,0,IF(BD898=$BJ898,LEFT(RIGHT('DB Runes'!$L898,LEN('DB Runes'!$L898)-28),LEN('DB Runes'!$L898)-29),IF(BF898="true",LEFT(RIGHT('DB Runes'!$L898,LEN('DB Runes'!$L898)-27),LEN('DB Runes'!$L898)-28),LEFT(RIGHT('DB Runes'!$L898,LEN('DB Runes'!$L898)-28),LEN('DB Runes'!$L898)-29)))),0)</f>
        <v>0</v>
      </c>
      <c r="BH898">
        <f>IFERROR(VLOOKUP($AQ898,Runes!$AM:$AP,4,FALSE),0)</f>
        <v>0</v>
      </c>
      <c r="BI898">
        <f>IFERROR(VLOOKUP($AQ898,Runes!$AD:$AF,2,FALSE),0)</f>
        <v>0</v>
      </c>
      <c r="BJ898">
        <f>IFERROR(VLOOKUP($AQ898,Runes!$AD:$AF,3,FALSE),0)</f>
        <v>0</v>
      </c>
    </row>
    <row r="899" spans="1:62" x14ac:dyDescent="0.25">
      <c r="A899" s="9">
        <f>'DB Runes'!$A899</f>
        <v>0</v>
      </c>
      <c r="B899" s="9">
        <f>'DB Runes'!$B899</f>
        <v>0</v>
      </c>
      <c r="C899" s="9" t="str">
        <f>IF('DB Runes'!$C899="{}","",IF(RIGHT(LEFT('DB Runes'!$C899,14),1)="f","false","true"))</f>
        <v>true</v>
      </c>
      <c r="D899" s="9" t="e">
        <f>IF(C899="","",IF(C899="true",LEFT(RIGHT('DB Runes'!$C899,LEN('DB Runes'!$C899)-27),LEN('DB Runes'!$C899)-28),LEFT(RIGHT('DB Runes'!$C899,LEN('DB Runes'!$C899)-28),LEN('DB Runes'!$C899)-29)))</f>
        <v>#VALUE!</v>
      </c>
      <c r="E899" s="9">
        <f>'DB Runes'!$D899</f>
        <v>0</v>
      </c>
      <c r="F899" s="9">
        <f>'DB Runes'!$E899</f>
        <v>0</v>
      </c>
      <c r="G899" s="9" t="str">
        <f>IF('DB Runes'!$F899="{}","",IF(RIGHT(LEFT('DB Runes'!$F899,14),1)="f","false","true"))</f>
        <v>true</v>
      </c>
      <c r="H899" s="9" t="e">
        <f>IF(G899="","",IF(G899="true",LEFT(RIGHT('DB Runes'!$F899,LEN('DB Runes'!$F899)-27),LEN('DB Runes'!$F899)-28),LEFT(RIGHT('DB Runes'!$F899,LEN('DB Runes'!$F899)-28),LEN('DB Runes'!$F899)-29)))</f>
        <v>#VALUE!</v>
      </c>
      <c r="I899" s="9">
        <f>'DB Runes'!$G899</f>
        <v>0</v>
      </c>
      <c r="J899" s="9">
        <f>'DB Runes'!$H899</f>
        <v>0</v>
      </c>
      <c r="K899" s="9" t="str">
        <f>IF('DB Runes'!$I899="{}","",IF(RIGHT(LEFT('DB Runes'!$I899,14),1)="f","false","true"))</f>
        <v>true</v>
      </c>
      <c r="L899" s="9" t="e">
        <f>IF(K899="","",IF(K899="true",LEFT(RIGHT('DB Runes'!$I899,LEN('DB Runes'!$I899)-27),LEN('DB Runes'!$I899)-28),LEFT(RIGHT('DB Runes'!$I899,LEN('DB Runes'!$I899)-28),LEN('DB Runes'!$I899)-29)))</f>
        <v>#VALUE!</v>
      </c>
      <c r="M899" s="9">
        <f>'DB Runes'!$J899</f>
        <v>0</v>
      </c>
      <c r="N899" s="9">
        <f>'DB Runes'!$K899</f>
        <v>0</v>
      </c>
      <c r="O899" s="9" t="str">
        <f>IF('DB Runes'!$L899="{}","",IF(RIGHT(LEFT('DB Runes'!$L899,14),1)="f","false","true"))</f>
        <v>true</v>
      </c>
      <c r="P899" s="9" t="e">
        <f>IF(O899="","",IF(O899="true",LEFT(RIGHT('DB Runes'!$L899,LEN('DB Runes'!$L899)-27),LEN('DB Runes'!$L899)-28),LEFT(RIGHT('DB Runes'!$L899,LEN('DB Runes'!$L899)-28),LEN('DB Runes'!$L899)-29)))</f>
        <v>#VALUE!</v>
      </c>
      <c r="R899" s="9" t="str">
        <f ca="1">IFERROR(sub_stat_v&amp;enchant_true?&amp;IF(G_v_equal_0&gt;0,G_v_brackets,"")&amp;g_e_equal_perfect,"")</f>
        <v/>
      </c>
      <c r="S899" s="9" t="str">
        <f ca="1">IFERROR(sub_stat_v&amp;enchant_true?&amp;IF(G_v_equal_0&gt;0,G_v_brackets,"")&amp;g_e_equal_perfect,"")</f>
        <v/>
      </c>
      <c r="T899" s="9" t="str">
        <f ca="1">IFERROR(sub_stat_v&amp;enchant_true?&amp;IF(G_v_equal_0&gt;0,G_v_brackets,"")&amp;g_e_equal_perfect,"")</f>
        <v/>
      </c>
      <c r="U899" s="9" t="str">
        <f ca="1">IFERROR(sub_stat_v&amp;enchant_true?&amp;IF(G_v_equal_0&gt;0,G_v_brackets,"")&amp;g_e_equal_perfect,"")</f>
        <v/>
      </c>
      <c r="V899" s="9" t="str">
        <f ca="1">IFERROR(sub_stat_v&amp;enchant_true?&amp;IF(G_v_equal_0&gt;0,G_v_brackets,"")&amp;g_e_equal_perfect,"")</f>
        <v/>
      </c>
      <c r="W899" s="9" t="str">
        <f ca="1">IFERROR(sub_stat_v&amp;enchant_true?&amp;IF(G_v_equal_0&gt;0,G_v_brackets,"")&amp;g_e_equal_perfect,"")</f>
        <v/>
      </c>
      <c r="X899" s="9" t="str">
        <f ca="1">IFERROR(sub_stat_v&amp;enchant_true?&amp;IF(G_v_equal_0&gt;0,G_v_brackets,"")&amp;g_e_equal_perfect,"")</f>
        <v/>
      </c>
      <c r="Y899" s="9" t="str">
        <f ca="1">IFERROR(sub_stat_v&amp;enchant_true?&amp;IF(G_v_equal_0&gt;0,G_v_brackets,"")&amp;g_e_equal_perfect,"")</f>
        <v/>
      </c>
      <c r="Z899" s="9" t="str">
        <f ca="1">IFERROR(sub_stat_v&amp;enchant_true?&amp;IF(G_v_equal_0&gt;0,G_v_brackets,"")&amp;g_e_equal_perfect,"")</f>
        <v/>
      </c>
      <c r="AA899" s="9" t="str">
        <f ca="1">IFERROR(sub_stat_v&amp;enchant_true?&amp;IF(G_v_equal_0&gt;0,G_v_brackets,"")&amp;g_e_equal_perfect,"")</f>
        <v/>
      </c>
      <c r="AB899" s="9" t="str">
        <f ca="1">IFERROR(sub_stat_v&amp;enchant_true?&amp;IF(G_v_equal_0&gt;0,G_v_brackets,"")&amp;g_e_equal_perfect,"")</f>
        <v/>
      </c>
      <c r="AQ899">
        <f>'DB Runes'!O899</f>
        <v>0</v>
      </c>
      <c r="AR899" s="9">
        <f>IF($BI899=A899,VLOOKUP($AQ899,Runes!$AD:$AF,3,FALSE),A899)</f>
        <v>0</v>
      </c>
      <c r="AS899" s="9">
        <f t="shared" ref="AS899:AS962" si="59">IF($BJ899=AR899,0,B899)</f>
        <v>0</v>
      </c>
      <c r="AT899" s="11" t="str">
        <f>IF($BJ899=AR899,"true",IF('DB Runes'!$C899="{}","",IF(RIGHT(LEFT('DB Runes'!$C899,14),1)="f","false","true")))</f>
        <v>true</v>
      </c>
      <c r="AU899" s="11">
        <f>IFERROR(IF(AS899=0,0,IF(AR899=$BJ899,LEFT(RIGHT('DB Runes'!$C899,LEN('DB Runes'!$C899)-28),LEN('DB Runes'!$F899)-29),IF(AT899="true",LEFT(RIGHT('DB Runes'!$C899,LEN('DB Runes'!$C899)-27),LEN('DB Runes'!$C899)-28),LEFT(RIGHT('DB Runes'!$C899,LEN('DB Runes'!$C899)-28),LEN('DB Runes'!$C899)-29)))),0)</f>
        <v>0</v>
      </c>
      <c r="AV899" s="9">
        <f>IF($BI899=E899,VLOOKUP($AQ899,Runes!$AD:$AF,3,FALSE),E899)</f>
        <v>0</v>
      </c>
      <c r="AW899" s="9">
        <f t="shared" ref="AW899:AW962" si="60">IF($BJ899=AV899,0,F899)</f>
        <v>0</v>
      </c>
      <c r="AX899" s="11" t="str">
        <f>IF($BJ899=AV899,"true",IF('DB Runes'!$F899="{}","",IF(RIGHT(LEFT('DB Runes'!$F899,14),1)="f","false","true")))</f>
        <v>true</v>
      </c>
      <c r="AY899" s="11">
        <f>IFERROR(IF(AW899=0,0,IF(AV899=$BJ899,LEFT(RIGHT('DB Runes'!$F899,LEN('DB Runes'!$F899)-28),LEN('DB Runes'!$F899)-29),IF(AX899="true",LEFT(RIGHT('DB Runes'!$F899,LEN('DB Runes'!$F899)-27),LEN('DB Runes'!$F899)-28),LEFT(RIGHT('DB Runes'!$F899,LEN('DB Runes'!$F899)-28),LEN('DB Runes'!$F899)-29)))),0)</f>
        <v>0</v>
      </c>
      <c r="AZ899" s="9">
        <f>IF($BI899=I899,VLOOKUP($AQ899,Runes!$AD:$AF,3,FALSE),I899)</f>
        <v>0</v>
      </c>
      <c r="BA899" s="9">
        <f t="shared" si="58"/>
        <v>0</v>
      </c>
      <c r="BB899" s="11" t="str">
        <f>IF($BJ899=AZ899,"true",IF('DB Runes'!$I899="{}","",IF(RIGHT(LEFT('DB Runes'!$I899,14),1)="f","false","true")))</f>
        <v>true</v>
      </c>
      <c r="BC899" s="11">
        <f>IFERROR(IF(BA899=0,0,IF(AZ899=$BJ899,LEFT(RIGHT('DB Runes'!$I899,LEN('DB Runes'!$I899)-28),LEN('DB Runes'!$I899)-29),IF(BB899="true",LEFT(RIGHT('DB Runes'!$I899,LEN('DB Runes'!$I899)-27),LEN('DB Runes'!$I899)-28),LEFT(RIGHT('DB Runes'!$I899,LEN('DB Runes'!$I899)-28),LEN('DB Runes'!$I899)-29)))),0)</f>
        <v>0</v>
      </c>
      <c r="BD899" s="9">
        <f>IF($BI899=M899,VLOOKUP($AQ899,Runes!$AD:$AF,3,FALSE),M899)</f>
        <v>0</v>
      </c>
      <c r="BE899" s="9">
        <f t="shared" ref="BE899:BE962" si="61">IF($BJ899=BD899,0,N899)</f>
        <v>0</v>
      </c>
      <c r="BF899" s="11" t="str">
        <f>IF($BJ899=BD899,"true",IF('DB Runes'!$L899="{}","",IF(RIGHT(LEFT('DB Runes'!$L899,14),1)="f","false","true")))</f>
        <v>true</v>
      </c>
      <c r="BG899" s="11">
        <f>IFERROR(IF(BE899=0,0,IF(BD899=$BJ899,LEFT(RIGHT('DB Runes'!$L899,LEN('DB Runes'!$L899)-28),LEN('DB Runes'!$L899)-29),IF(BF899="true",LEFT(RIGHT('DB Runes'!$L899,LEN('DB Runes'!$L899)-27),LEN('DB Runes'!$L899)-28),LEFT(RIGHT('DB Runes'!$L899,LEN('DB Runes'!$L899)-28),LEN('DB Runes'!$L899)-29)))),0)</f>
        <v>0</v>
      </c>
      <c r="BH899">
        <f>IFERROR(VLOOKUP($AQ899,Runes!$AM:$AP,4,FALSE),0)</f>
        <v>0</v>
      </c>
      <c r="BI899">
        <f>IFERROR(VLOOKUP($AQ899,Runes!$AD:$AF,2,FALSE),0)</f>
        <v>0</v>
      </c>
      <c r="BJ899">
        <f>IFERROR(VLOOKUP($AQ899,Runes!$AD:$AF,3,FALSE),0)</f>
        <v>0</v>
      </c>
    </row>
    <row r="900" spans="1:62" x14ac:dyDescent="0.25">
      <c r="A900" s="9">
        <f>'DB Runes'!$A900</f>
        <v>0</v>
      </c>
      <c r="B900" s="9">
        <f>'DB Runes'!$B900</f>
        <v>0</v>
      </c>
      <c r="C900" s="9" t="str">
        <f>IF('DB Runes'!$C900="{}","",IF(RIGHT(LEFT('DB Runes'!$C900,14),1)="f","false","true"))</f>
        <v>true</v>
      </c>
      <c r="D900" s="9" t="e">
        <f>IF(C900="","",IF(C900="true",LEFT(RIGHT('DB Runes'!$C900,LEN('DB Runes'!$C900)-27),LEN('DB Runes'!$C900)-28),LEFT(RIGHT('DB Runes'!$C900,LEN('DB Runes'!$C900)-28),LEN('DB Runes'!$C900)-29)))</f>
        <v>#VALUE!</v>
      </c>
      <c r="E900" s="9">
        <f>'DB Runes'!$D900</f>
        <v>0</v>
      </c>
      <c r="F900" s="9">
        <f>'DB Runes'!$E900</f>
        <v>0</v>
      </c>
      <c r="G900" s="9" t="str">
        <f>IF('DB Runes'!$F900="{}","",IF(RIGHT(LEFT('DB Runes'!$F900,14),1)="f","false","true"))</f>
        <v>true</v>
      </c>
      <c r="H900" s="9" t="e">
        <f>IF(G900="","",IF(G900="true",LEFT(RIGHT('DB Runes'!$F900,LEN('DB Runes'!$F900)-27),LEN('DB Runes'!$F900)-28),LEFT(RIGHT('DB Runes'!$F900,LEN('DB Runes'!$F900)-28),LEN('DB Runes'!$F900)-29)))</f>
        <v>#VALUE!</v>
      </c>
      <c r="I900" s="9">
        <f>'DB Runes'!$G900</f>
        <v>0</v>
      </c>
      <c r="J900" s="9">
        <f>'DB Runes'!$H900</f>
        <v>0</v>
      </c>
      <c r="K900" s="9" t="str">
        <f>IF('DB Runes'!$I900="{}","",IF(RIGHT(LEFT('DB Runes'!$I900,14),1)="f","false","true"))</f>
        <v>true</v>
      </c>
      <c r="L900" s="9" t="e">
        <f>IF(K900="","",IF(K900="true",LEFT(RIGHT('DB Runes'!$I900,LEN('DB Runes'!$I900)-27),LEN('DB Runes'!$I900)-28),LEFT(RIGHT('DB Runes'!$I900,LEN('DB Runes'!$I900)-28),LEN('DB Runes'!$I900)-29)))</f>
        <v>#VALUE!</v>
      </c>
      <c r="M900" s="9">
        <f>'DB Runes'!$J900</f>
        <v>0</v>
      </c>
      <c r="N900" s="9">
        <f>'DB Runes'!$K900</f>
        <v>0</v>
      </c>
      <c r="O900" s="9" t="str">
        <f>IF('DB Runes'!$L900="{}","",IF(RIGHT(LEFT('DB Runes'!$L900,14),1)="f","false","true"))</f>
        <v>true</v>
      </c>
      <c r="P900" s="9" t="e">
        <f>IF(O900="","",IF(O900="true",LEFT(RIGHT('DB Runes'!$L900,LEN('DB Runes'!$L900)-27),LEN('DB Runes'!$L900)-28),LEFT(RIGHT('DB Runes'!$L900,LEN('DB Runes'!$L900)-28),LEN('DB Runes'!$L900)-29)))</f>
        <v>#VALUE!</v>
      </c>
      <c r="R900" s="9" t="str">
        <f ca="1">IFERROR(sub_stat_v&amp;enchant_true?&amp;IF(G_v_equal_0&gt;0,G_v_brackets,"")&amp;g_e_equal_perfect,"")</f>
        <v/>
      </c>
      <c r="S900" s="9" t="str">
        <f ca="1">IFERROR(sub_stat_v&amp;enchant_true?&amp;IF(G_v_equal_0&gt;0,G_v_brackets,"")&amp;g_e_equal_perfect,"")</f>
        <v/>
      </c>
      <c r="T900" s="9" t="str">
        <f ca="1">IFERROR(sub_stat_v&amp;enchant_true?&amp;IF(G_v_equal_0&gt;0,G_v_brackets,"")&amp;g_e_equal_perfect,"")</f>
        <v/>
      </c>
      <c r="U900" s="9" t="str">
        <f ca="1">IFERROR(sub_stat_v&amp;enchant_true?&amp;IF(G_v_equal_0&gt;0,G_v_brackets,"")&amp;g_e_equal_perfect,"")</f>
        <v/>
      </c>
      <c r="V900" s="9" t="str">
        <f ca="1">IFERROR(sub_stat_v&amp;enchant_true?&amp;IF(G_v_equal_0&gt;0,G_v_brackets,"")&amp;g_e_equal_perfect,"")</f>
        <v/>
      </c>
      <c r="W900" s="9" t="str">
        <f ca="1">IFERROR(sub_stat_v&amp;enchant_true?&amp;IF(G_v_equal_0&gt;0,G_v_brackets,"")&amp;g_e_equal_perfect,"")</f>
        <v/>
      </c>
      <c r="X900" s="9" t="str">
        <f ca="1">IFERROR(sub_stat_v&amp;enchant_true?&amp;IF(G_v_equal_0&gt;0,G_v_brackets,"")&amp;g_e_equal_perfect,"")</f>
        <v/>
      </c>
      <c r="Y900" s="9" t="str">
        <f ca="1">IFERROR(sub_stat_v&amp;enchant_true?&amp;IF(G_v_equal_0&gt;0,G_v_brackets,"")&amp;g_e_equal_perfect,"")</f>
        <v/>
      </c>
      <c r="Z900" s="9" t="str">
        <f ca="1">IFERROR(sub_stat_v&amp;enchant_true?&amp;IF(G_v_equal_0&gt;0,G_v_brackets,"")&amp;g_e_equal_perfect,"")</f>
        <v/>
      </c>
      <c r="AA900" s="9" t="str">
        <f ca="1">IFERROR(sub_stat_v&amp;enchant_true?&amp;IF(G_v_equal_0&gt;0,G_v_brackets,"")&amp;g_e_equal_perfect,"")</f>
        <v/>
      </c>
      <c r="AB900" s="9" t="str">
        <f ca="1">IFERROR(sub_stat_v&amp;enchant_true?&amp;IF(G_v_equal_0&gt;0,G_v_brackets,"")&amp;g_e_equal_perfect,"")</f>
        <v/>
      </c>
      <c r="AQ900">
        <f>'DB Runes'!O900</f>
        <v>0</v>
      </c>
      <c r="AR900" s="9">
        <f>IF($BI900=A900,VLOOKUP($AQ900,Runes!$AD:$AF,3,FALSE),A900)</f>
        <v>0</v>
      </c>
      <c r="AS900" s="9">
        <f t="shared" si="59"/>
        <v>0</v>
      </c>
      <c r="AT900" s="11" t="str">
        <f>IF($BJ900=AR900,"true",IF('DB Runes'!$C900="{}","",IF(RIGHT(LEFT('DB Runes'!$C900,14),1)="f","false","true")))</f>
        <v>true</v>
      </c>
      <c r="AU900" s="11">
        <f>IFERROR(IF(AS900=0,0,IF(AR900=$BJ900,LEFT(RIGHT('DB Runes'!$C900,LEN('DB Runes'!$C900)-28),LEN('DB Runes'!$F900)-29),IF(AT900="true",LEFT(RIGHT('DB Runes'!$C900,LEN('DB Runes'!$C900)-27),LEN('DB Runes'!$C900)-28),LEFT(RIGHT('DB Runes'!$C900,LEN('DB Runes'!$C900)-28),LEN('DB Runes'!$C900)-29)))),0)</f>
        <v>0</v>
      </c>
      <c r="AV900" s="9">
        <f>IF($BI900=E900,VLOOKUP($AQ900,Runes!$AD:$AF,3,FALSE),E900)</f>
        <v>0</v>
      </c>
      <c r="AW900" s="9">
        <f t="shared" si="60"/>
        <v>0</v>
      </c>
      <c r="AX900" s="11" t="str">
        <f>IF($BJ900=AV900,"true",IF('DB Runes'!$F900="{}","",IF(RIGHT(LEFT('DB Runes'!$F900,14),1)="f","false","true")))</f>
        <v>true</v>
      </c>
      <c r="AY900" s="11">
        <f>IFERROR(IF(AW900=0,0,IF(AV900=$BJ900,LEFT(RIGHT('DB Runes'!$F900,LEN('DB Runes'!$F900)-28),LEN('DB Runes'!$F900)-29),IF(AX900="true",LEFT(RIGHT('DB Runes'!$F900,LEN('DB Runes'!$F900)-27),LEN('DB Runes'!$F900)-28),LEFT(RIGHT('DB Runes'!$F900,LEN('DB Runes'!$F900)-28),LEN('DB Runes'!$F900)-29)))),0)</f>
        <v>0</v>
      </c>
      <c r="AZ900" s="9">
        <f>IF($BI900=I900,VLOOKUP($AQ900,Runes!$AD:$AF,3,FALSE),I900)</f>
        <v>0</v>
      </c>
      <c r="BA900" s="9">
        <f t="shared" si="58"/>
        <v>0</v>
      </c>
      <c r="BB900" s="11" t="str">
        <f>IF($BJ900=AZ900,"true",IF('DB Runes'!$I900="{}","",IF(RIGHT(LEFT('DB Runes'!$I900,14),1)="f","false","true")))</f>
        <v>true</v>
      </c>
      <c r="BC900" s="11">
        <f>IFERROR(IF(BA900=0,0,IF(AZ900=$BJ900,LEFT(RIGHT('DB Runes'!$I900,LEN('DB Runes'!$I900)-28),LEN('DB Runes'!$I900)-29),IF(BB900="true",LEFT(RIGHT('DB Runes'!$I900,LEN('DB Runes'!$I900)-27),LEN('DB Runes'!$I900)-28),LEFT(RIGHT('DB Runes'!$I900,LEN('DB Runes'!$I900)-28),LEN('DB Runes'!$I900)-29)))),0)</f>
        <v>0</v>
      </c>
      <c r="BD900" s="9">
        <f>IF($BI900=M900,VLOOKUP($AQ900,Runes!$AD:$AF,3,FALSE),M900)</f>
        <v>0</v>
      </c>
      <c r="BE900" s="9">
        <f t="shared" si="61"/>
        <v>0</v>
      </c>
      <c r="BF900" s="11" t="str">
        <f>IF($BJ900=BD900,"true",IF('DB Runes'!$L900="{}","",IF(RIGHT(LEFT('DB Runes'!$L900,14),1)="f","false","true")))</f>
        <v>true</v>
      </c>
      <c r="BG900" s="11">
        <f>IFERROR(IF(BE900=0,0,IF(BD900=$BJ900,LEFT(RIGHT('DB Runes'!$L900,LEN('DB Runes'!$L900)-28),LEN('DB Runes'!$L900)-29),IF(BF900="true",LEFT(RIGHT('DB Runes'!$L900,LEN('DB Runes'!$L900)-27),LEN('DB Runes'!$L900)-28),LEFT(RIGHT('DB Runes'!$L900,LEN('DB Runes'!$L900)-28),LEN('DB Runes'!$L900)-29)))),0)</f>
        <v>0</v>
      </c>
      <c r="BH900">
        <f>IFERROR(VLOOKUP($AQ900,Runes!$AM:$AP,4,FALSE),0)</f>
        <v>0</v>
      </c>
      <c r="BI900">
        <f>IFERROR(VLOOKUP($AQ900,Runes!$AD:$AF,2,FALSE),0)</f>
        <v>0</v>
      </c>
      <c r="BJ900">
        <f>IFERROR(VLOOKUP($AQ900,Runes!$AD:$AF,3,FALSE),0)</f>
        <v>0</v>
      </c>
    </row>
    <row r="901" spans="1:62" x14ac:dyDescent="0.25">
      <c r="A901" s="9">
        <f>'DB Runes'!$A901</f>
        <v>0</v>
      </c>
      <c r="B901" s="9">
        <f>'DB Runes'!$B901</f>
        <v>0</v>
      </c>
      <c r="C901" s="9" t="str">
        <f>IF('DB Runes'!$C901="{}","",IF(RIGHT(LEFT('DB Runes'!$C901,14),1)="f","false","true"))</f>
        <v>true</v>
      </c>
      <c r="D901" s="9" t="e">
        <f>IF(C901="","",IF(C901="true",LEFT(RIGHT('DB Runes'!$C901,LEN('DB Runes'!$C901)-27),LEN('DB Runes'!$C901)-28),LEFT(RIGHT('DB Runes'!$C901,LEN('DB Runes'!$C901)-28),LEN('DB Runes'!$C901)-29)))</f>
        <v>#VALUE!</v>
      </c>
      <c r="E901" s="9">
        <f>'DB Runes'!$D901</f>
        <v>0</v>
      </c>
      <c r="F901" s="9">
        <f>'DB Runes'!$E901</f>
        <v>0</v>
      </c>
      <c r="G901" s="9" t="str">
        <f>IF('DB Runes'!$F901="{}","",IF(RIGHT(LEFT('DB Runes'!$F901,14),1)="f","false","true"))</f>
        <v>true</v>
      </c>
      <c r="H901" s="9" t="e">
        <f>IF(G901="","",IF(G901="true",LEFT(RIGHT('DB Runes'!$F901,LEN('DB Runes'!$F901)-27),LEN('DB Runes'!$F901)-28),LEFT(RIGHT('DB Runes'!$F901,LEN('DB Runes'!$F901)-28),LEN('DB Runes'!$F901)-29)))</f>
        <v>#VALUE!</v>
      </c>
      <c r="I901" s="9">
        <f>'DB Runes'!$G901</f>
        <v>0</v>
      </c>
      <c r="J901" s="9">
        <f>'DB Runes'!$H901</f>
        <v>0</v>
      </c>
      <c r="K901" s="9" t="str">
        <f>IF('DB Runes'!$I901="{}","",IF(RIGHT(LEFT('DB Runes'!$I901,14),1)="f","false","true"))</f>
        <v>true</v>
      </c>
      <c r="L901" s="9" t="e">
        <f>IF(K901="","",IF(K901="true",LEFT(RIGHT('DB Runes'!$I901,LEN('DB Runes'!$I901)-27),LEN('DB Runes'!$I901)-28),LEFT(RIGHT('DB Runes'!$I901,LEN('DB Runes'!$I901)-28),LEN('DB Runes'!$I901)-29)))</f>
        <v>#VALUE!</v>
      </c>
      <c r="M901" s="9">
        <f>'DB Runes'!$J901</f>
        <v>0</v>
      </c>
      <c r="N901" s="9">
        <f>'DB Runes'!$K901</f>
        <v>0</v>
      </c>
      <c r="O901" s="9" t="str">
        <f>IF('DB Runes'!$L901="{}","",IF(RIGHT(LEFT('DB Runes'!$L901,14),1)="f","false","true"))</f>
        <v>true</v>
      </c>
      <c r="P901" s="9" t="e">
        <f>IF(O901="","",IF(O901="true",LEFT(RIGHT('DB Runes'!$L901,LEN('DB Runes'!$L901)-27),LEN('DB Runes'!$L901)-28),LEFT(RIGHT('DB Runes'!$L901,LEN('DB Runes'!$L901)-28),LEN('DB Runes'!$L901)-29)))</f>
        <v>#VALUE!</v>
      </c>
      <c r="R901" s="9" t="str">
        <f ca="1">IFERROR(sub_stat_v&amp;enchant_true?&amp;IF(G_v_equal_0&gt;0,G_v_brackets,"")&amp;g_e_equal_perfect,"")</f>
        <v/>
      </c>
      <c r="S901" s="9" t="str">
        <f ca="1">IFERROR(sub_stat_v&amp;enchant_true?&amp;IF(G_v_equal_0&gt;0,G_v_brackets,"")&amp;g_e_equal_perfect,"")</f>
        <v/>
      </c>
      <c r="T901" s="9" t="str">
        <f ca="1">IFERROR(sub_stat_v&amp;enchant_true?&amp;IF(G_v_equal_0&gt;0,G_v_brackets,"")&amp;g_e_equal_perfect,"")</f>
        <v/>
      </c>
      <c r="U901" s="9" t="str">
        <f ca="1">IFERROR(sub_stat_v&amp;enchant_true?&amp;IF(G_v_equal_0&gt;0,G_v_brackets,"")&amp;g_e_equal_perfect,"")</f>
        <v/>
      </c>
      <c r="V901" s="9" t="str">
        <f ca="1">IFERROR(sub_stat_v&amp;enchant_true?&amp;IF(G_v_equal_0&gt;0,G_v_brackets,"")&amp;g_e_equal_perfect,"")</f>
        <v/>
      </c>
      <c r="W901" s="9" t="str">
        <f ca="1">IFERROR(sub_stat_v&amp;enchant_true?&amp;IF(G_v_equal_0&gt;0,G_v_brackets,"")&amp;g_e_equal_perfect,"")</f>
        <v/>
      </c>
      <c r="X901" s="9" t="str">
        <f ca="1">IFERROR(sub_stat_v&amp;enchant_true?&amp;IF(G_v_equal_0&gt;0,G_v_brackets,"")&amp;g_e_equal_perfect,"")</f>
        <v/>
      </c>
      <c r="Y901" s="9" t="str">
        <f ca="1">IFERROR(sub_stat_v&amp;enchant_true?&amp;IF(G_v_equal_0&gt;0,G_v_brackets,"")&amp;g_e_equal_perfect,"")</f>
        <v/>
      </c>
      <c r="Z901" s="9" t="str">
        <f ca="1">IFERROR(sub_stat_v&amp;enchant_true?&amp;IF(G_v_equal_0&gt;0,G_v_brackets,"")&amp;g_e_equal_perfect,"")</f>
        <v/>
      </c>
      <c r="AA901" s="9" t="str">
        <f ca="1">IFERROR(sub_stat_v&amp;enchant_true?&amp;IF(G_v_equal_0&gt;0,G_v_brackets,"")&amp;g_e_equal_perfect,"")</f>
        <v/>
      </c>
      <c r="AB901" s="9" t="str">
        <f ca="1">IFERROR(sub_stat_v&amp;enchant_true?&amp;IF(G_v_equal_0&gt;0,G_v_brackets,"")&amp;g_e_equal_perfect,"")</f>
        <v/>
      </c>
      <c r="AQ901">
        <f>'DB Runes'!O901</f>
        <v>0</v>
      </c>
      <c r="AR901" s="9">
        <f>IF($BI901=A901,VLOOKUP($AQ901,Runes!$AD:$AF,3,FALSE),A901)</f>
        <v>0</v>
      </c>
      <c r="AS901" s="9">
        <f t="shared" si="59"/>
        <v>0</v>
      </c>
      <c r="AT901" s="11" t="str">
        <f>IF($BJ901=AR901,"true",IF('DB Runes'!$C901="{}","",IF(RIGHT(LEFT('DB Runes'!$C901,14),1)="f","false","true")))</f>
        <v>true</v>
      </c>
      <c r="AU901" s="11">
        <f>IFERROR(IF(AS901=0,0,IF(AR901=$BJ901,LEFT(RIGHT('DB Runes'!$C901,LEN('DB Runes'!$C901)-28),LEN('DB Runes'!$F901)-29),IF(AT901="true",LEFT(RIGHT('DB Runes'!$C901,LEN('DB Runes'!$C901)-27),LEN('DB Runes'!$C901)-28),LEFT(RIGHT('DB Runes'!$C901,LEN('DB Runes'!$C901)-28),LEN('DB Runes'!$C901)-29)))),0)</f>
        <v>0</v>
      </c>
      <c r="AV901" s="9">
        <f>IF($BI901=E901,VLOOKUP($AQ901,Runes!$AD:$AF,3,FALSE),E901)</f>
        <v>0</v>
      </c>
      <c r="AW901" s="9">
        <f t="shared" si="60"/>
        <v>0</v>
      </c>
      <c r="AX901" s="11" t="str">
        <f>IF($BJ901=AV901,"true",IF('DB Runes'!$F901="{}","",IF(RIGHT(LEFT('DB Runes'!$F901,14),1)="f","false","true")))</f>
        <v>true</v>
      </c>
      <c r="AY901" s="11">
        <f>IFERROR(IF(AW901=0,0,IF(AV901=$BJ901,LEFT(RIGHT('DB Runes'!$F901,LEN('DB Runes'!$F901)-28),LEN('DB Runes'!$F901)-29),IF(AX901="true",LEFT(RIGHT('DB Runes'!$F901,LEN('DB Runes'!$F901)-27),LEN('DB Runes'!$F901)-28),LEFT(RIGHT('DB Runes'!$F901,LEN('DB Runes'!$F901)-28),LEN('DB Runes'!$F901)-29)))),0)</f>
        <v>0</v>
      </c>
      <c r="AZ901" s="9">
        <f>IF($BI901=I901,VLOOKUP($AQ901,Runes!$AD:$AF,3,FALSE),I901)</f>
        <v>0</v>
      </c>
      <c r="BA901" s="9">
        <f t="shared" si="58"/>
        <v>0</v>
      </c>
      <c r="BB901" s="11" t="str">
        <f>IF($BJ901=AZ901,"true",IF('DB Runes'!$I901="{}","",IF(RIGHT(LEFT('DB Runes'!$I901,14),1)="f","false","true")))</f>
        <v>true</v>
      </c>
      <c r="BC901" s="11">
        <f>IFERROR(IF(BA901=0,0,IF(AZ901=$BJ901,LEFT(RIGHT('DB Runes'!$I901,LEN('DB Runes'!$I901)-28),LEN('DB Runes'!$I901)-29),IF(BB901="true",LEFT(RIGHT('DB Runes'!$I901,LEN('DB Runes'!$I901)-27),LEN('DB Runes'!$I901)-28),LEFT(RIGHT('DB Runes'!$I901,LEN('DB Runes'!$I901)-28),LEN('DB Runes'!$I901)-29)))),0)</f>
        <v>0</v>
      </c>
      <c r="BD901" s="9">
        <f>IF($BI901=M901,VLOOKUP($AQ901,Runes!$AD:$AF,3,FALSE),M901)</f>
        <v>0</v>
      </c>
      <c r="BE901" s="9">
        <f t="shared" si="61"/>
        <v>0</v>
      </c>
      <c r="BF901" s="11" t="str">
        <f>IF($BJ901=BD901,"true",IF('DB Runes'!$L901="{}","",IF(RIGHT(LEFT('DB Runes'!$L901,14),1)="f","false","true")))</f>
        <v>true</v>
      </c>
      <c r="BG901" s="11">
        <f>IFERROR(IF(BE901=0,0,IF(BD901=$BJ901,LEFT(RIGHT('DB Runes'!$L901,LEN('DB Runes'!$L901)-28),LEN('DB Runes'!$L901)-29),IF(BF901="true",LEFT(RIGHT('DB Runes'!$L901,LEN('DB Runes'!$L901)-27),LEN('DB Runes'!$L901)-28),LEFT(RIGHT('DB Runes'!$L901,LEN('DB Runes'!$L901)-28),LEN('DB Runes'!$L901)-29)))),0)</f>
        <v>0</v>
      </c>
      <c r="BH901">
        <f>IFERROR(VLOOKUP($AQ901,Runes!$AM:$AP,4,FALSE),0)</f>
        <v>0</v>
      </c>
      <c r="BI901">
        <f>IFERROR(VLOOKUP($AQ901,Runes!$AD:$AF,2,FALSE),0)</f>
        <v>0</v>
      </c>
      <c r="BJ901">
        <f>IFERROR(VLOOKUP($AQ901,Runes!$AD:$AF,3,FALSE),0)</f>
        <v>0</v>
      </c>
    </row>
    <row r="902" spans="1:62" x14ac:dyDescent="0.25">
      <c r="A902" s="9">
        <f>'DB Runes'!$A902</f>
        <v>0</v>
      </c>
      <c r="B902" s="9">
        <f>'DB Runes'!$B902</f>
        <v>0</v>
      </c>
      <c r="C902" s="9" t="str">
        <f>IF('DB Runes'!$C902="{}","",IF(RIGHT(LEFT('DB Runes'!$C902,14),1)="f","false","true"))</f>
        <v>true</v>
      </c>
      <c r="D902" s="9" t="e">
        <f>IF(C902="","",IF(C902="true",LEFT(RIGHT('DB Runes'!$C902,LEN('DB Runes'!$C902)-27),LEN('DB Runes'!$C902)-28),LEFT(RIGHT('DB Runes'!$C902,LEN('DB Runes'!$C902)-28),LEN('DB Runes'!$C902)-29)))</f>
        <v>#VALUE!</v>
      </c>
      <c r="E902" s="9">
        <f>'DB Runes'!$D902</f>
        <v>0</v>
      </c>
      <c r="F902" s="9">
        <f>'DB Runes'!$E902</f>
        <v>0</v>
      </c>
      <c r="G902" s="9" t="str">
        <f>IF('DB Runes'!$F902="{}","",IF(RIGHT(LEFT('DB Runes'!$F902,14),1)="f","false","true"))</f>
        <v>true</v>
      </c>
      <c r="H902" s="9" t="e">
        <f>IF(G902="","",IF(G902="true",LEFT(RIGHT('DB Runes'!$F902,LEN('DB Runes'!$F902)-27),LEN('DB Runes'!$F902)-28),LEFT(RIGHT('DB Runes'!$F902,LEN('DB Runes'!$F902)-28),LEN('DB Runes'!$F902)-29)))</f>
        <v>#VALUE!</v>
      </c>
      <c r="I902" s="9">
        <f>'DB Runes'!$G902</f>
        <v>0</v>
      </c>
      <c r="J902" s="9">
        <f>'DB Runes'!$H902</f>
        <v>0</v>
      </c>
      <c r="K902" s="9" t="str">
        <f>IF('DB Runes'!$I902="{}","",IF(RIGHT(LEFT('DB Runes'!$I902,14),1)="f","false","true"))</f>
        <v>true</v>
      </c>
      <c r="L902" s="9" t="e">
        <f>IF(K902="","",IF(K902="true",LEFT(RIGHT('DB Runes'!$I902,LEN('DB Runes'!$I902)-27),LEN('DB Runes'!$I902)-28),LEFT(RIGHT('DB Runes'!$I902,LEN('DB Runes'!$I902)-28),LEN('DB Runes'!$I902)-29)))</f>
        <v>#VALUE!</v>
      </c>
      <c r="M902" s="9">
        <f>'DB Runes'!$J902</f>
        <v>0</v>
      </c>
      <c r="N902" s="9">
        <f>'DB Runes'!$K902</f>
        <v>0</v>
      </c>
      <c r="O902" s="9" t="str">
        <f>IF('DB Runes'!$L902="{}","",IF(RIGHT(LEFT('DB Runes'!$L902,14),1)="f","false","true"))</f>
        <v>true</v>
      </c>
      <c r="P902" s="9" t="e">
        <f>IF(O902="","",IF(O902="true",LEFT(RIGHT('DB Runes'!$L902,LEN('DB Runes'!$L902)-27),LEN('DB Runes'!$L902)-28),LEFT(RIGHT('DB Runes'!$L902,LEN('DB Runes'!$L902)-28),LEN('DB Runes'!$L902)-29)))</f>
        <v>#VALUE!</v>
      </c>
      <c r="R902" s="9" t="str">
        <f ca="1">IFERROR(sub_stat_v&amp;enchant_true?&amp;IF(G_v_equal_0&gt;0,G_v_brackets,"")&amp;g_e_equal_perfect,"")</f>
        <v/>
      </c>
      <c r="S902" s="9" t="str">
        <f ca="1">IFERROR(sub_stat_v&amp;enchant_true?&amp;IF(G_v_equal_0&gt;0,G_v_brackets,"")&amp;g_e_equal_perfect,"")</f>
        <v/>
      </c>
      <c r="T902" s="9" t="str">
        <f ca="1">IFERROR(sub_stat_v&amp;enchant_true?&amp;IF(G_v_equal_0&gt;0,G_v_brackets,"")&amp;g_e_equal_perfect,"")</f>
        <v/>
      </c>
      <c r="U902" s="9" t="str">
        <f ca="1">IFERROR(sub_stat_v&amp;enchant_true?&amp;IF(G_v_equal_0&gt;0,G_v_brackets,"")&amp;g_e_equal_perfect,"")</f>
        <v/>
      </c>
      <c r="V902" s="9" t="str">
        <f ca="1">IFERROR(sub_stat_v&amp;enchant_true?&amp;IF(G_v_equal_0&gt;0,G_v_brackets,"")&amp;g_e_equal_perfect,"")</f>
        <v/>
      </c>
      <c r="W902" s="9" t="str">
        <f ca="1">IFERROR(sub_stat_v&amp;enchant_true?&amp;IF(G_v_equal_0&gt;0,G_v_brackets,"")&amp;g_e_equal_perfect,"")</f>
        <v/>
      </c>
      <c r="X902" s="9" t="str">
        <f ca="1">IFERROR(sub_stat_v&amp;enchant_true?&amp;IF(G_v_equal_0&gt;0,G_v_brackets,"")&amp;g_e_equal_perfect,"")</f>
        <v/>
      </c>
      <c r="Y902" s="9" t="str">
        <f ca="1">IFERROR(sub_stat_v&amp;enchant_true?&amp;IF(G_v_equal_0&gt;0,G_v_brackets,"")&amp;g_e_equal_perfect,"")</f>
        <v/>
      </c>
      <c r="Z902" s="9" t="str">
        <f ca="1">IFERROR(sub_stat_v&amp;enchant_true?&amp;IF(G_v_equal_0&gt;0,G_v_brackets,"")&amp;g_e_equal_perfect,"")</f>
        <v/>
      </c>
      <c r="AA902" s="9" t="str">
        <f ca="1">IFERROR(sub_stat_v&amp;enchant_true?&amp;IF(G_v_equal_0&gt;0,G_v_brackets,"")&amp;g_e_equal_perfect,"")</f>
        <v/>
      </c>
      <c r="AB902" s="9" t="str">
        <f ca="1">IFERROR(sub_stat_v&amp;enchant_true?&amp;IF(G_v_equal_0&gt;0,G_v_brackets,"")&amp;g_e_equal_perfect,"")</f>
        <v/>
      </c>
      <c r="AQ902">
        <f>'DB Runes'!O902</f>
        <v>0</v>
      </c>
      <c r="AR902" s="9">
        <f>IF($BI902=A902,VLOOKUP($AQ902,Runes!$AD:$AF,3,FALSE),A902)</f>
        <v>0</v>
      </c>
      <c r="AS902" s="9">
        <f t="shared" si="59"/>
        <v>0</v>
      </c>
      <c r="AT902" s="11" t="str">
        <f>IF($BJ902=AR902,"true",IF('DB Runes'!$C902="{}","",IF(RIGHT(LEFT('DB Runes'!$C902,14),1)="f","false","true")))</f>
        <v>true</v>
      </c>
      <c r="AU902" s="11">
        <f>IFERROR(IF(AS902=0,0,IF(AR902=$BJ902,LEFT(RIGHT('DB Runes'!$C902,LEN('DB Runes'!$C902)-28),LEN('DB Runes'!$F902)-29),IF(AT902="true",LEFT(RIGHT('DB Runes'!$C902,LEN('DB Runes'!$C902)-27),LEN('DB Runes'!$C902)-28),LEFT(RIGHT('DB Runes'!$C902,LEN('DB Runes'!$C902)-28),LEN('DB Runes'!$C902)-29)))),0)</f>
        <v>0</v>
      </c>
      <c r="AV902" s="9">
        <f>IF($BI902=E902,VLOOKUP($AQ902,Runes!$AD:$AF,3,FALSE),E902)</f>
        <v>0</v>
      </c>
      <c r="AW902" s="9">
        <f t="shared" si="60"/>
        <v>0</v>
      </c>
      <c r="AX902" s="11" t="str">
        <f>IF($BJ902=AV902,"true",IF('DB Runes'!$F902="{}","",IF(RIGHT(LEFT('DB Runes'!$F902,14),1)="f","false","true")))</f>
        <v>true</v>
      </c>
      <c r="AY902" s="11">
        <f>IFERROR(IF(AW902=0,0,IF(AV902=$BJ902,LEFT(RIGHT('DB Runes'!$F902,LEN('DB Runes'!$F902)-28),LEN('DB Runes'!$F902)-29),IF(AX902="true",LEFT(RIGHT('DB Runes'!$F902,LEN('DB Runes'!$F902)-27),LEN('DB Runes'!$F902)-28),LEFT(RIGHT('DB Runes'!$F902,LEN('DB Runes'!$F902)-28),LEN('DB Runes'!$F902)-29)))),0)</f>
        <v>0</v>
      </c>
      <c r="AZ902" s="9">
        <f>IF($BI902=I902,VLOOKUP($AQ902,Runes!$AD:$AF,3,FALSE),I902)</f>
        <v>0</v>
      </c>
      <c r="BA902" s="9">
        <f t="shared" si="58"/>
        <v>0</v>
      </c>
      <c r="BB902" s="11" t="str">
        <f>IF($BJ902=AZ902,"true",IF('DB Runes'!$I902="{}","",IF(RIGHT(LEFT('DB Runes'!$I902,14),1)="f","false","true")))</f>
        <v>true</v>
      </c>
      <c r="BC902" s="11">
        <f>IFERROR(IF(BA902=0,0,IF(AZ902=$BJ902,LEFT(RIGHT('DB Runes'!$I902,LEN('DB Runes'!$I902)-28),LEN('DB Runes'!$I902)-29),IF(BB902="true",LEFT(RIGHT('DB Runes'!$I902,LEN('DB Runes'!$I902)-27),LEN('DB Runes'!$I902)-28),LEFT(RIGHT('DB Runes'!$I902,LEN('DB Runes'!$I902)-28),LEN('DB Runes'!$I902)-29)))),0)</f>
        <v>0</v>
      </c>
      <c r="BD902" s="9">
        <f>IF($BI902=M902,VLOOKUP($AQ902,Runes!$AD:$AF,3,FALSE),M902)</f>
        <v>0</v>
      </c>
      <c r="BE902" s="9">
        <f t="shared" si="61"/>
        <v>0</v>
      </c>
      <c r="BF902" s="11" t="str">
        <f>IF($BJ902=BD902,"true",IF('DB Runes'!$L902="{}","",IF(RIGHT(LEFT('DB Runes'!$L902,14),1)="f","false","true")))</f>
        <v>true</v>
      </c>
      <c r="BG902" s="11">
        <f>IFERROR(IF(BE902=0,0,IF(BD902=$BJ902,LEFT(RIGHT('DB Runes'!$L902,LEN('DB Runes'!$L902)-28),LEN('DB Runes'!$L902)-29),IF(BF902="true",LEFT(RIGHT('DB Runes'!$L902,LEN('DB Runes'!$L902)-27),LEN('DB Runes'!$L902)-28),LEFT(RIGHT('DB Runes'!$L902,LEN('DB Runes'!$L902)-28),LEN('DB Runes'!$L902)-29)))),0)</f>
        <v>0</v>
      </c>
      <c r="BH902">
        <f>IFERROR(VLOOKUP($AQ902,Runes!$AM:$AP,4,FALSE),0)</f>
        <v>0</v>
      </c>
      <c r="BI902">
        <f>IFERROR(VLOOKUP($AQ902,Runes!$AD:$AF,2,FALSE),0)</f>
        <v>0</v>
      </c>
      <c r="BJ902">
        <f>IFERROR(VLOOKUP($AQ902,Runes!$AD:$AF,3,FALSE),0)</f>
        <v>0</v>
      </c>
    </row>
    <row r="903" spans="1:62" x14ac:dyDescent="0.25">
      <c r="A903" s="9">
        <f>'DB Runes'!$A903</f>
        <v>0</v>
      </c>
      <c r="B903" s="9">
        <f>'DB Runes'!$B903</f>
        <v>0</v>
      </c>
      <c r="C903" s="9" t="str">
        <f>IF('DB Runes'!$C903="{}","",IF(RIGHT(LEFT('DB Runes'!$C903,14),1)="f","false","true"))</f>
        <v>true</v>
      </c>
      <c r="D903" s="9" t="e">
        <f>IF(C903="","",IF(C903="true",LEFT(RIGHT('DB Runes'!$C903,LEN('DB Runes'!$C903)-27),LEN('DB Runes'!$C903)-28),LEFT(RIGHT('DB Runes'!$C903,LEN('DB Runes'!$C903)-28),LEN('DB Runes'!$C903)-29)))</f>
        <v>#VALUE!</v>
      </c>
      <c r="E903" s="9">
        <f>'DB Runes'!$D903</f>
        <v>0</v>
      </c>
      <c r="F903" s="9">
        <f>'DB Runes'!$E903</f>
        <v>0</v>
      </c>
      <c r="G903" s="9" t="str">
        <f>IF('DB Runes'!$F903="{}","",IF(RIGHT(LEFT('DB Runes'!$F903,14),1)="f","false","true"))</f>
        <v>true</v>
      </c>
      <c r="H903" s="9" t="e">
        <f>IF(G903="","",IF(G903="true",LEFT(RIGHT('DB Runes'!$F903,LEN('DB Runes'!$F903)-27),LEN('DB Runes'!$F903)-28),LEFT(RIGHT('DB Runes'!$F903,LEN('DB Runes'!$F903)-28),LEN('DB Runes'!$F903)-29)))</f>
        <v>#VALUE!</v>
      </c>
      <c r="I903" s="9">
        <f>'DB Runes'!$G903</f>
        <v>0</v>
      </c>
      <c r="J903" s="9">
        <f>'DB Runes'!$H903</f>
        <v>0</v>
      </c>
      <c r="K903" s="9" t="str">
        <f>IF('DB Runes'!$I903="{}","",IF(RIGHT(LEFT('DB Runes'!$I903,14),1)="f","false","true"))</f>
        <v>true</v>
      </c>
      <c r="L903" s="9" t="e">
        <f>IF(K903="","",IF(K903="true",LEFT(RIGHT('DB Runes'!$I903,LEN('DB Runes'!$I903)-27),LEN('DB Runes'!$I903)-28),LEFT(RIGHT('DB Runes'!$I903,LEN('DB Runes'!$I903)-28),LEN('DB Runes'!$I903)-29)))</f>
        <v>#VALUE!</v>
      </c>
      <c r="M903" s="9">
        <f>'DB Runes'!$J903</f>
        <v>0</v>
      </c>
      <c r="N903" s="9">
        <f>'DB Runes'!$K903</f>
        <v>0</v>
      </c>
      <c r="O903" s="9" t="str">
        <f>IF('DB Runes'!$L903="{}","",IF(RIGHT(LEFT('DB Runes'!$L903,14),1)="f","false","true"))</f>
        <v>true</v>
      </c>
      <c r="P903" s="9" t="e">
        <f>IF(O903="","",IF(O903="true",LEFT(RIGHT('DB Runes'!$L903,LEN('DB Runes'!$L903)-27),LEN('DB Runes'!$L903)-28),LEFT(RIGHT('DB Runes'!$L903,LEN('DB Runes'!$L903)-28),LEN('DB Runes'!$L903)-29)))</f>
        <v>#VALUE!</v>
      </c>
      <c r="R903" s="9" t="str">
        <f ca="1">IFERROR(sub_stat_v&amp;enchant_true?&amp;IF(G_v_equal_0&gt;0,G_v_brackets,"")&amp;g_e_equal_perfect,"")</f>
        <v/>
      </c>
      <c r="S903" s="9" t="str">
        <f ca="1">IFERROR(sub_stat_v&amp;enchant_true?&amp;IF(G_v_equal_0&gt;0,G_v_brackets,"")&amp;g_e_equal_perfect,"")</f>
        <v/>
      </c>
      <c r="T903" s="9" t="str">
        <f ca="1">IFERROR(sub_stat_v&amp;enchant_true?&amp;IF(G_v_equal_0&gt;0,G_v_brackets,"")&amp;g_e_equal_perfect,"")</f>
        <v/>
      </c>
      <c r="U903" s="9" t="str">
        <f ca="1">IFERROR(sub_stat_v&amp;enchant_true?&amp;IF(G_v_equal_0&gt;0,G_v_brackets,"")&amp;g_e_equal_perfect,"")</f>
        <v/>
      </c>
      <c r="V903" s="9" t="str">
        <f ca="1">IFERROR(sub_stat_v&amp;enchant_true?&amp;IF(G_v_equal_0&gt;0,G_v_brackets,"")&amp;g_e_equal_perfect,"")</f>
        <v/>
      </c>
      <c r="W903" s="9" t="str">
        <f ca="1">IFERROR(sub_stat_v&amp;enchant_true?&amp;IF(G_v_equal_0&gt;0,G_v_brackets,"")&amp;g_e_equal_perfect,"")</f>
        <v/>
      </c>
      <c r="X903" s="9" t="str">
        <f ca="1">IFERROR(sub_stat_v&amp;enchant_true?&amp;IF(G_v_equal_0&gt;0,G_v_brackets,"")&amp;g_e_equal_perfect,"")</f>
        <v/>
      </c>
      <c r="Y903" s="9" t="str">
        <f ca="1">IFERROR(sub_stat_v&amp;enchant_true?&amp;IF(G_v_equal_0&gt;0,G_v_brackets,"")&amp;g_e_equal_perfect,"")</f>
        <v/>
      </c>
      <c r="Z903" s="9" t="str">
        <f ca="1">IFERROR(sub_stat_v&amp;enchant_true?&amp;IF(G_v_equal_0&gt;0,G_v_brackets,"")&amp;g_e_equal_perfect,"")</f>
        <v/>
      </c>
      <c r="AA903" s="9" t="str">
        <f ca="1">IFERROR(sub_stat_v&amp;enchant_true?&amp;IF(G_v_equal_0&gt;0,G_v_brackets,"")&amp;g_e_equal_perfect,"")</f>
        <v/>
      </c>
      <c r="AB903" s="9" t="str">
        <f ca="1">IFERROR(sub_stat_v&amp;enchant_true?&amp;IF(G_v_equal_0&gt;0,G_v_brackets,"")&amp;g_e_equal_perfect,"")</f>
        <v/>
      </c>
      <c r="AQ903">
        <f>'DB Runes'!O903</f>
        <v>0</v>
      </c>
      <c r="AR903" s="9">
        <f>IF($BI903=A903,VLOOKUP($AQ903,Runes!$AD:$AF,3,FALSE),A903)</f>
        <v>0</v>
      </c>
      <c r="AS903" s="9">
        <f t="shared" si="59"/>
        <v>0</v>
      </c>
      <c r="AT903" s="11" t="str">
        <f>IF($BJ903=AR903,"true",IF('DB Runes'!$C903="{}","",IF(RIGHT(LEFT('DB Runes'!$C903,14),1)="f","false","true")))</f>
        <v>true</v>
      </c>
      <c r="AU903" s="11">
        <f>IFERROR(IF(AS903=0,0,IF(AR903=$BJ903,LEFT(RIGHT('DB Runes'!$C903,LEN('DB Runes'!$C903)-28),LEN('DB Runes'!$F903)-29),IF(AT903="true",LEFT(RIGHT('DB Runes'!$C903,LEN('DB Runes'!$C903)-27),LEN('DB Runes'!$C903)-28),LEFT(RIGHT('DB Runes'!$C903,LEN('DB Runes'!$C903)-28),LEN('DB Runes'!$C903)-29)))),0)</f>
        <v>0</v>
      </c>
      <c r="AV903" s="9">
        <f>IF($BI903=E903,VLOOKUP($AQ903,Runes!$AD:$AF,3,FALSE),E903)</f>
        <v>0</v>
      </c>
      <c r="AW903" s="9">
        <f t="shared" si="60"/>
        <v>0</v>
      </c>
      <c r="AX903" s="11" t="str">
        <f>IF($BJ903=AV903,"true",IF('DB Runes'!$F903="{}","",IF(RIGHT(LEFT('DB Runes'!$F903,14),1)="f","false","true")))</f>
        <v>true</v>
      </c>
      <c r="AY903" s="11">
        <f>IFERROR(IF(AW903=0,0,IF(AV903=$BJ903,LEFT(RIGHT('DB Runes'!$F903,LEN('DB Runes'!$F903)-28),LEN('DB Runes'!$F903)-29),IF(AX903="true",LEFT(RIGHT('DB Runes'!$F903,LEN('DB Runes'!$F903)-27),LEN('DB Runes'!$F903)-28),LEFT(RIGHT('DB Runes'!$F903,LEN('DB Runes'!$F903)-28),LEN('DB Runes'!$F903)-29)))),0)</f>
        <v>0</v>
      </c>
      <c r="AZ903" s="9">
        <f>IF($BI903=I903,VLOOKUP($AQ903,Runes!$AD:$AF,3,FALSE),I903)</f>
        <v>0</v>
      </c>
      <c r="BA903" s="9">
        <f t="shared" si="58"/>
        <v>0</v>
      </c>
      <c r="BB903" s="11" t="str">
        <f>IF($BJ903=AZ903,"true",IF('DB Runes'!$I903="{}","",IF(RIGHT(LEFT('DB Runes'!$I903,14),1)="f","false","true")))</f>
        <v>true</v>
      </c>
      <c r="BC903" s="11">
        <f>IFERROR(IF(BA903=0,0,IF(AZ903=$BJ903,LEFT(RIGHT('DB Runes'!$I903,LEN('DB Runes'!$I903)-28),LEN('DB Runes'!$I903)-29),IF(BB903="true",LEFT(RIGHT('DB Runes'!$I903,LEN('DB Runes'!$I903)-27),LEN('DB Runes'!$I903)-28),LEFT(RIGHT('DB Runes'!$I903,LEN('DB Runes'!$I903)-28),LEN('DB Runes'!$I903)-29)))),0)</f>
        <v>0</v>
      </c>
      <c r="BD903" s="9">
        <f>IF($BI903=M903,VLOOKUP($AQ903,Runes!$AD:$AF,3,FALSE),M903)</f>
        <v>0</v>
      </c>
      <c r="BE903" s="9">
        <f t="shared" si="61"/>
        <v>0</v>
      </c>
      <c r="BF903" s="11" t="str">
        <f>IF($BJ903=BD903,"true",IF('DB Runes'!$L903="{}","",IF(RIGHT(LEFT('DB Runes'!$L903,14),1)="f","false","true")))</f>
        <v>true</v>
      </c>
      <c r="BG903" s="11">
        <f>IFERROR(IF(BE903=0,0,IF(BD903=$BJ903,LEFT(RIGHT('DB Runes'!$L903,LEN('DB Runes'!$L903)-28),LEN('DB Runes'!$L903)-29),IF(BF903="true",LEFT(RIGHT('DB Runes'!$L903,LEN('DB Runes'!$L903)-27),LEN('DB Runes'!$L903)-28),LEFT(RIGHT('DB Runes'!$L903,LEN('DB Runes'!$L903)-28),LEN('DB Runes'!$L903)-29)))),0)</f>
        <v>0</v>
      </c>
      <c r="BH903">
        <f>IFERROR(VLOOKUP($AQ903,Runes!$AM:$AP,4,FALSE),0)</f>
        <v>0</v>
      </c>
      <c r="BI903">
        <f>IFERROR(VLOOKUP($AQ903,Runes!$AD:$AF,2,FALSE),0)</f>
        <v>0</v>
      </c>
      <c r="BJ903">
        <f>IFERROR(VLOOKUP($AQ903,Runes!$AD:$AF,3,FALSE),0)</f>
        <v>0</v>
      </c>
    </row>
    <row r="904" spans="1:62" x14ac:dyDescent="0.25">
      <c r="A904" s="9">
        <f>'DB Runes'!$A904</f>
        <v>0</v>
      </c>
      <c r="B904" s="9">
        <f>'DB Runes'!$B904</f>
        <v>0</v>
      </c>
      <c r="C904" s="9" t="str">
        <f>IF('DB Runes'!$C904="{}","",IF(RIGHT(LEFT('DB Runes'!$C904,14),1)="f","false","true"))</f>
        <v>true</v>
      </c>
      <c r="D904" s="9" t="e">
        <f>IF(C904="","",IF(C904="true",LEFT(RIGHT('DB Runes'!$C904,LEN('DB Runes'!$C904)-27),LEN('DB Runes'!$C904)-28),LEFT(RIGHT('DB Runes'!$C904,LEN('DB Runes'!$C904)-28),LEN('DB Runes'!$C904)-29)))</f>
        <v>#VALUE!</v>
      </c>
      <c r="E904" s="9">
        <f>'DB Runes'!$D904</f>
        <v>0</v>
      </c>
      <c r="F904" s="9">
        <f>'DB Runes'!$E904</f>
        <v>0</v>
      </c>
      <c r="G904" s="9" t="str">
        <f>IF('DB Runes'!$F904="{}","",IF(RIGHT(LEFT('DB Runes'!$F904,14),1)="f","false","true"))</f>
        <v>true</v>
      </c>
      <c r="H904" s="9" t="e">
        <f>IF(G904="","",IF(G904="true",LEFT(RIGHT('DB Runes'!$F904,LEN('DB Runes'!$F904)-27),LEN('DB Runes'!$F904)-28),LEFT(RIGHT('DB Runes'!$F904,LEN('DB Runes'!$F904)-28),LEN('DB Runes'!$F904)-29)))</f>
        <v>#VALUE!</v>
      </c>
      <c r="I904" s="9">
        <f>'DB Runes'!$G904</f>
        <v>0</v>
      </c>
      <c r="J904" s="9">
        <f>'DB Runes'!$H904</f>
        <v>0</v>
      </c>
      <c r="K904" s="9" t="str">
        <f>IF('DB Runes'!$I904="{}","",IF(RIGHT(LEFT('DB Runes'!$I904,14),1)="f","false","true"))</f>
        <v>true</v>
      </c>
      <c r="L904" s="9" t="e">
        <f>IF(K904="","",IF(K904="true",LEFT(RIGHT('DB Runes'!$I904,LEN('DB Runes'!$I904)-27),LEN('DB Runes'!$I904)-28),LEFT(RIGHT('DB Runes'!$I904,LEN('DB Runes'!$I904)-28),LEN('DB Runes'!$I904)-29)))</f>
        <v>#VALUE!</v>
      </c>
      <c r="M904" s="9">
        <f>'DB Runes'!$J904</f>
        <v>0</v>
      </c>
      <c r="N904" s="9">
        <f>'DB Runes'!$K904</f>
        <v>0</v>
      </c>
      <c r="O904" s="9" t="str">
        <f>IF('DB Runes'!$L904="{}","",IF(RIGHT(LEFT('DB Runes'!$L904,14),1)="f","false","true"))</f>
        <v>true</v>
      </c>
      <c r="P904" s="9" t="e">
        <f>IF(O904="","",IF(O904="true",LEFT(RIGHT('DB Runes'!$L904,LEN('DB Runes'!$L904)-27),LEN('DB Runes'!$L904)-28),LEFT(RIGHT('DB Runes'!$L904,LEN('DB Runes'!$L904)-28),LEN('DB Runes'!$L904)-29)))</f>
        <v>#VALUE!</v>
      </c>
      <c r="R904" s="9" t="str">
        <f ca="1">IFERROR(sub_stat_v&amp;enchant_true?&amp;IF(G_v_equal_0&gt;0,G_v_brackets,"")&amp;g_e_equal_perfect,"")</f>
        <v/>
      </c>
      <c r="S904" s="9" t="str">
        <f ca="1">IFERROR(sub_stat_v&amp;enchant_true?&amp;IF(G_v_equal_0&gt;0,G_v_brackets,"")&amp;g_e_equal_perfect,"")</f>
        <v/>
      </c>
      <c r="T904" s="9" t="str">
        <f ca="1">IFERROR(sub_stat_v&amp;enchant_true?&amp;IF(G_v_equal_0&gt;0,G_v_brackets,"")&amp;g_e_equal_perfect,"")</f>
        <v/>
      </c>
      <c r="U904" s="9" t="str">
        <f ca="1">IFERROR(sub_stat_v&amp;enchant_true?&amp;IF(G_v_equal_0&gt;0,G_v_brackets,"")&amp;g_e_equal_perfect,"")</f>
        <v/>
      </c>
      <c r="V904" s="9" t="str">
        <f ca="1">IFERROR(sub_stat_v&amp;enchant_true?&amp;IF(G_v_equal_0&gt;0,G_v_brackets,"")&amp;g_e_equal_perfect,"")</f>
        <v/>
      </c>
      <c r="W904" s="9" t="str">
        <f ca="1">IFERROR(sub_stat_v&amp;enchant_true?&amp;IF(G_v_equal_0&gt;0,G_v_brackets,"")&amp;g_e_equal_perfect,"")</f>
        <v/>
      </c>
      <c r="X904" s="9" t="str">
        <f ca="1">IFERROR(sub_stat_v&amp;enchant_true?&amp;IF(G_v_equal_0&gt;0,G_v_brackets,"")&amp;g_e_equal_perfect,"")</f>
        <v/>
      </c>
      <c r="Y904" s="9" t="str">
        <f ca="1">IFERROR(sub_stat_v&amp;enchant_true?&amp;IF(G_v_equal_0&gt;0,G_v_brackets,"")&amp;g_e_equal_perfect,"")</f>
        <v/>
      </c>
      <c r="Z904" s="9" t="str">
        <f ca="1">IFERROR(sub_stat_v&amp;enchant_true?&amp;IF(G_v_equal_0&gt;0,G_v_brackets,"")&amp;g_e_equal_perfect,"")</f>
        <v/>
      </c>
      <c r="AA904" s="9" t="str">
        <f ca="1">IFERROR(sub_stat_v&amp;enchant_true?&amp;IF(G_v_equal_0&gt;0,G_v_brackets,"")&amp;g_e_equal_perfect,"")</f>
        <v/>
      </c>
      <c r="AB904" s="9" t="str">
        <f ca="1">IFERROR(sub_stat_v&amp;enchant_true?&amp;IF(G_v_equal_0&gt;0,G_v_brackets,"")&amp;g_e_equal_perfect,"")</f>
        <v/>
      </c>
      <c r="AQ904">
        <f>'DB Runes'!O904</f>
        <v>0</v>
      </c>
      <c r="AR904" s="9">
        <f>IF($BI904=A904,VLOOKUP($AQ904,Runes!$AD:$AF,3,FALSE),A904)</f>
        <v>0</v>
      </c>
      <c r="AS904" s="9">
        <f t="shared" si="59"/>
        <v>0</v>
      </c>
      <c r="AT904" s="11" t="str">
        <f>IF($BJ904=AR904,"true",IF('DB Runes'!$C904="{}","",IF(RIGHT(LEFT('DB Runes'!$C904,14),1)="f","false","true")))</f>
        <v>true</v>
      </c>
      <c r="AU904" s="11">
        <f>IFERROR(IF(AS904=0,0,IF(AR904=$BJ904,LEFT(RIGHT('DB Runes'!$C904,LEN('DB Runes'!$C904)-28),LEN('DB Runes'!$F904)-29),IF(AT904="true",LEFT(RIGHT('DB Runes'!$C904,LEN('DB Runes'!$C904)-27),LEN('DB Runes'!$C904)-28),LEFT(RIGHT('DB Runes'!$C904,LEN('DB Runes'!$C904)-28),LEN('DB Runes'!$C904)-29)))),0)</f>
        <v>0</v>
      </c>
      <c r="AV904" s="9">
        <f>IF($BI904=E904,VLOOKUP($AQ904,Runes!$AD:$AF,3,FALSE),E904)</f>
        <v>0</v>
      </c>
      <c r="AW904" s="9">
        <f t="shared" si="60"/>
        <v>0</v>
      </c>
      <c r="AX904" s="11" t="str">
        <f>IF($BJ904=AV904,"true",IF('DB Runes'!$F904="{}","",IF(RIGHT(LEFT('DB Runes'!$F904,14),1)="f","false","true")))</f>
        <v>true</v>
      </c>
      <c r="AY904" s="11">
        <f>IFERROR(IF(AW904=0,0,IF(AV904=$BJ904,LEFT(RIGHT('DB Runes'!$F904,LEN('DB Runes'!$F904)-28),LEN('DB Runes'!$F904)-29),IF(AX904="true",LEFT(RIGHT('DB Runes'!$F904,LEN('DB Runes'!$F904)-27),LEN('DB Runes'!$F904)-28),LEFT(RIGHT('DB Runes'!$F904,LEN('DB Runes'!$F904)-28),LEN('DB Runes'!$F904)-29)))),0)</f>
        <v>0</v>
      </c>
      <c r="AZ904" s="9">
        <f>IF($BI904=I904,VLOOKUP($AQ904,Runes!$AD:$AF,3,FALSE),I904)</f>
        <v>0</v>
      </c>
      <c r="BA904" s="9">
        <f t="shared" si="58"/>
        <v>0</v>
      </c>
      <c r="BB904" s="11" t="str">
        <f>IF($BJ904=AZ904,"true",IF('DB Runes'!$I904="{}","",IF(RIGHT(LEFT('DB Runes'!$I904,14),1)="f","false","true")))</f>
        <v>true</v>
      </c>
      <c r="BC904" s="11">
        <f>IFERROR(IF(BA904=0,0,IF(AZ904=$BJ904,LEFT(RIGHT('DB Runes'!$I904,LEN('DB Runes'!$I904)-28),LEN('DB Runes'!$I904)-29),IF(BB904="true",LEFT(RIGHT('DB Runes'!$I904,LEN('DB Runes'!$I904)-27),LEN('DB Runes'!$I904)-28),LEFT(RIGHT('DB Runes'!$I904,LEN('DB Runes'!$I904)-28),LEN('DB Runes'!$I904)-29)))),0)</f>
        <v>0</v>
      </c>
      <c r="BD904" s="9">
        <f>IF($BI904=M904,VLOOKUP($AQ904,Runes!$AD:$AF,3,FALSE),M904)</f>
        <v>0</v>
      </c>
      <c r="BE904" s="9">
        <f t="shared" si="61"/>
        <v>0</v>
      </c>
      <c r="BF904" s="11" t="str">
        <f>IF($BJ904=BD904,"true",IF('DB Runes'!$L904="{}","",IF(RIGHT(LEFT('DB Runes'!$L904,14),1)="f","false","true")))</f>
        <v>true</v>
      </c>
      <c r="BG904" s="11">
        <f>IFERROR(IF(BE904=0,0,IF(BD904=$BJ904,LEFT(RIGHT('DB Runes'!$L904,LEN('DB Runes'!$L904)-28),LEN('DB Runes'!$L904)-29),IF(BF904="true",LEFT(RIGHT('DB Runes'!$L904,LEN('DB Runes'!$L904)-27),LEN('DB Runes'!$L904)-28),LEFT(RIGHT('DB Runes'!$L904,LEN('DB Runes'!$L904)-28),LEN('DB Runes'!$L904)-29)))),0)</f>
        <v>0</v>
      </c>
      <c r="BH904">
        <f>IFERROR(VLOOKUP($AQ904,Runes!$AM:$AP,4,FALSE),0)</f>
        <v>0</v>
      </c>
      <c r="BI904">
        <f>IFERROR(VLOOKUP($AQ904,Runes!$AD:$AF,2,FALSE),0)</f>
        <v>0</v>
      </c>
      <c r="BJ904">
        <f>IFERROR(VLOOKUP($AQ904,Runes!$AD:$AF,3,FALSE),0)</f>
        <v>0</v>
      </c>
    </row>
    <row r="905" spans="1:62" x14ac:dyDescent="0.25">
      <c r="A905" s="9">
        <f>'DB Runes'!$A905</f>
        <v>0</v>
      </c>
      <c r="B905" s="9">
        <f>'DB Runes'!$B905</f>
        <v>0</v>
      </c>
      <c r="C905" s="9" t="str">
        <f>IF('DB Runes'!$C905="{}","",IF(RIGHT(LEFT('DB Runes'!$C905,14),1)="f","false","true"))</f>
        <v>true</v>
      </c>
      <c r="D905" s="9" t="e">
        <f>IF(C905="","",IF(C905="true",LEFT(RIGHT('DB Runes'!$C905,LEN('DB Runes'!$C905)-27),LEN('DB Runes'!$C905)-28),LEFT(RIGHT('DB Runes'!$C905,LEN('DB Runes'!$C905)-28),LEN('DB Runes'!$C905)-29)))</f>
        <v>#VALUE!</v>
      </c>
      <c r="E905" s="9">
        <f>'DB Runes'!$D905</f>
        <v>0</v>
      </c>
      <c r="F905" s="9">
        <f>'DB Runes'!$E905</f>
        <v>0</v>
      </c>
      <c r="G905" s="9" t="str">
        <f>IF('DB Runes'!$F905="{}","",IF(RIGHT(LEFT('DB Runes'!$F905,14),1)="f","false","true"))</f>
        <v>true</v>
      </c>
      <c r="H905" s="9" t="e">
        <f>IF(G905="","",IF(G905="true",LEFT(RIGHT('DB Runes'!$F905,LEN('DB Runes'!$F905)-27),LEN('DB Runes'!$F905)-28),LEFT(RIGHT('DB Runes'!$F905,LEN('DB Runes'!$F905)-28),LEN('DB Runes'!$F905)-29)))</f>
        <v>#VALUE!</v>
      </c>
      <c r="I905" s="9">
        <f>'DB Runes'!$G905</f>
        <v>0</v>
      </c>
      <c r="J905" s="9">
        <f>'DB Runes'!$H905</f>
        <v>0</v>
      </c>
      <c r="K905" s="9" t="str">
        <f>IF('DB Runes'!$I905="{}","",IF(RIGHT(LEFT('DB Runes'!$I905,14),1)="f","false","true"))</f>
        <v>true</v>
      </c>
      <c r="L905" s="9" t="e">
        <f>IF(K905="","",IF(K905="true",LEFT(RIGHT('DB Runes'!$I905,LEN('DB Runes'!$I905)-27),LEN('DB Runes'!$I905)-28),LEFT(RIGHT('DB Runes'!$I905,LEN('DB Runes'!$I905)-28),LEN('DB Runes'!$I905)-29)))</f>
        <v>#VALUE!</v>
      </c>
      <c r="M905" s="9">
        <f>'DB Runes'!$J905</f>
        <v>0</v>
      </c>
      <c r="N905" s="9">
        <f>'DB Runes'!$K905</f>
        <v>0</v>
      </c>
      <c r="O905" s="9" t="str">
        <f>IF('DB Runes'!$L905="{}","",IF(RIGHT(LEFT('DB Runes'!$L905,14),1)="f","false","true"))</f>
        <v>true</v>
      </c>
      <c r="P905" s="9" t="e">
        <f>IF(O905="","",IF(O905="true",LEFT(RIGHT('DB Runes'!$L905,LEN('DB Runes'!$L905)-27),LEN('DB Runes'!$L905)-28),LEFT(RIGHT('DB Runes'!$L905,LEN('DB Runes'!$L905)-28),LEN('DB Runes'!$L905)-29)))</f>
        <v>#VALUE!</v>
      </c>
      <c r="R905" s="9" t="str">
        <f ca="1">IFERROR(sub_stat_v&amp;enchant_true?&amp;IF(G_v_equal_0&gt;0,G_v_brackets,"")&amp;g_e_equal_perfect,"")</f>
        <v/>
      </c>
      <c r="S905" s="9" t="str">
        <f ca="1">IFERROR(sub_stat_v&amp;enchant_true?&amp;IF(G_v_equal_0&gt;0,G_v_brackets,"")&amp;g_e_equal_perfect,"")</f>
        <v/>
      </c>
      <c r="T905" s="9" t="str">
        <f ca="1">IFERROR(sub_stat_v&amp;enchant_true?&amp;IF(G_v_equal_0&gt;0,G_v_brackets,"")&amp;g_e_equal_perfect,"")</f>
        <v/>
      </c>
      <c r="U905" s="9" t="str">
        <f ca="1">IFERROR(sub_stat_v&amp;enchant_true?&amp;IF(G_v_equal_0&gt;0,G_v_brackets,"")&amp;g_e_equal_perfect,"")</f>
        <v/>
      </c>
      <c r="V905" s="9" t="str">
        <f ca="1">IFERROR(sub_stat_v&amp;enchant_true?&amp;IF(G_v_equal_0&gt;0,G_v_brackets,"")&amp;g_e_equal_perfect,"")</f>
        <v/>
      </c>
      <c r="W905" s="9" t="str">
        <f ca="1">IFERROR(sub_stat_v&amp;enchant_true?&amp;IF(G_v_equal_0&gt;0,G_v_brackets,"")&amp;g_e_equal_perfect,"")</f>
        <v/>
      </c>
      <c r="X905" s="9" t="str">
        <f ca="1">IFERROR(sub_stat_v&amp;enchant_true?&amp;IF(G_v_equal_0&gt;0,G_v_brackets,"")&amp;g_e_equal_perfect,"")</f>
        <v/>
      </c>
      <c r="Y905" s="9" t="str">
        <f ca="1">IFERROR(sub_stat_v&amp;enchant_true?&amp;IF(G_v_equal_0&gt;0,G_v_brackets,"")&amp;g_e_equal_perfect,"")</f>
        <v/>
      </c>
      <c r="Z905" s="9" t="str">
        <f ca="1">IFERROR(sub_stat_v&amp;enchant_true?&amp;IF(G_v_equal_0&gt;0,G_v_brackets,"")&amp;g_e_equal_perfect,"")</f>
        <v/>
      </c>
      <c r="AA905" s="9" t="str">
        <f ca="1">IFERROR(sub_stat_v&amp;enchant_true?&amp;IF(G_v_equal_0&gt;0,G_v_brackets,"")&amp;g_e_equal_perfect,"")</f>
        <v/>
      </c>
      <c r="AB905" s="9" t="str">
        <f ca="1">IFERROR(sub_stat_v&amp;enchant_true?&amp;IF(G_v_equal_0&gt;0,G_v_brackets,"")&amp;g_e_equal_perfect,"")</f>
        <v/>
      </c>
      <c r="AQ905">
        <f>'DB Runes'!O905</f>
        <v>0</v>
      </c>
      <c r="AR905" s="9">
        <f>IF($BI905=A905,VLOOKUP($AQ905,Runes!$AD:$AF,3,FALSE),A905)</f>
        <v>0</v>
      </c>
      <c r="AS905" s="9">
        <f t="shared" si="59"/>
        <v>0</v>
      </c>
      <c r="AT905" s="11" t="str">
        <f>IF($BJ905=AR905,"true",IF('DB Runes'!$C905="{}","",IF(RIGHT(LEFT('DB Runes'!$C905,14),1)="f","false","true")))</f>
        <v>true</v>
      </c>
      <c r="AU905" s="11">
        <f>IFERROR(IF(AS905=0,0,IF(AR905=$BJ905,LEFT(RIGHT('DB Runes'!$C905,LEN('DB Runes'!$C905)-28),LEN('DB Runes'!$F905)-29),IF(AT905="true",LEFT(RIGHT('DB Runes'!$C905,LEN('DB Runes'!$C905)-27),LEN('DB Runes'!$C905)-28),LEFT(RIGHT('DB Runes'!$C905,LEN('DB Runes'!$C905)-28),LEN('DB Runes'!$C905)-29)))),0)</f>
        <v>0</v>
      </c>
      <c r="AV905" s="9">
        <f>IF($BI905=E905,VLOOKUP($AQ905,Runes!$AD:$AF,3,FALSE),E905)</f>
        <v>0</v>
      </c>
      <c r="AW905" s="9">
        <f t="shared" si="60"/>
        <v>0</v>
      </c>
      <c r="AX905" s="11" t="str">
        <f>IF($BJ905=AV905,"true",IF('DB Runes'!$F905="{}","",IF(RIGHT(LEFT('DB Runes'!$F905,14),1)="f","false","true")))</f>
        <v>true</v>
      </c>
      <c r="AY905" s="11">
        <f>IFERROR(IF(AW905=0,0,IF(AV905=$BJ905,LEFT(RIGHT('DB Runes'!$F905,LEN('DB Runes'!$F905)-28),LEN('DB Runes'!$F905)-29),IF(AX905="true",LEFT(RIGHT('DB Runes'!$F905,LEN('DB Runes'!$F905)-27),LEN('DB Runes'!$F905)-28),LEFT(RIGHT('DB Runes'!$F905,LEN('DB Runes'!$F905)-28),LEN('DB Runes'!$F905)-29)))),0)</f>
        <v>0</v>
      </c>
      <c r="AZ905" s="9">
        <f>IF($BI905=I905,VLOOKUP($AQ905,Runes!$AD:$AF,3,FALSE),I905)</f>
        <v>0</v>
      </c>
      <c r="BA905" s="9">
        <f t="shared" si="58"/>
        <v>0</v>
      </c>
      <c r="BB905" s="11" t="str">
        <f>IF($BJ905=AZ905,"true",IF('DB Runes'!$I905="{}","",IF(RIGHT(LEFT('DB Runes'!$I905,14),1)="f","false","true")))</f>
        <v>true</v>
      </c>
      <c r="BC905" s="11">
        <f>IFERROR(IF(BA905=0,0,IF(AZ905=$BJ905,LEFT(RIGHT('DB Runes'!$I905,LEN('DB Runes'!$I905)-28),LEN('DB Runes'!$I905)-29),IF(BB905="true",LEFT(RIGHT('DB Runes'!$I905,LEN('DB Runes'!$I905)-27),LEN('DB Runes'!$I905)-28),LEFT(RIGHT('DB Runes'!$I905,LEN('DB Runes'!$I905)-28),LEN('DB Runes'!$I905)-29)))),0)</f>
        <v>0</v>
      </c>
      <c r="BD905" s="9">
        <f>IF($BI905=M905,VLOOKUP($AQ905,Runes!$AD:$AF,3,FALSE),M905)</f>
        <v>0</v>
      </c>
      <c r="BE905" s="9">
        <f t="shared" si="61"/>
        <v>0</v>
      </c>
      <c r="BF905" s="11" t="str">
        <f>IF($BJ905=BD905,"true",IF('DB Runes'!$L905="{}","",IF(RIGHT(LEFT('DB Runes'!$L905,14),1)="f","false","true")))</f>
        <v>true</v>
      </c>
      <c r="BG905" s="11">
        <f>IFERROR(IF(BE905=0,0,IF(BD905=$BJ905,LEFT(RIGHT('DB Runes'!$L905,LEN('DB Runes'!$L905)-28),LEN('DB Runes'!$L905)-29),IF(BF905="true",LEFT(RIGHT('DB Runes'!$L905,LEN('DB Runes'!$L905)-27),LEN('DB Runes'!$L905)-28),LEFT(RIGHT('DB Runes'!$L905,LEN('DB Runes'!$L905)-28),LEN('DB Runes'!$L905)-29)))),0)</f>
        <v>0</v>
      </c>
      <c r="BH905">
        <f>IFERROR(VLOOKUP($AQ905,Runes!$AM:$AP,4,FALSE),0)</f>
        <v>0</v>
      </c>
      <c r="BI905">
        <f>IFERROR(VLOOKUP($AQ905,Runes!$AD:$AF,2,FALSE),0)</f>
        <v>0</v>
      </c>
      <c r="BJ905">
        <f>IFERROR(VLOOKUP($AQ905,Runes!$AD:$AF,3,FALSE),0)</f>
        <v>0</v>
      </c>
    </row>
    <row r="906" spans="1:62" x14ac:dyDescent="0.25">
      <c r="A906" s="9">
        <f>'DB Runes'!$A906</f>
        <v>0</v>
      </c>
      <c r="B906" s="9">
        <f>'DB Runes'!$B906</f>
        <v>0</v>
      </c>
      <c r="C906" s="9" t="str">
        <f>IF('DB Runes'!$C906="{}","",IF(RIGHT(LEFT('DB Runes'!$C906,14),1)="f","false","true"))</f>
        <v>true</v>
      </c>
      <c r="D906" s="9" t="e">
        <f>IF(C906="","",IF(C906="true",LEFT(RIGHT('DB Runes'!$C906,LEN('DB Runes'!$C906)-27),LEN('DB Runes'!$C906)-28),LEFT(RIGHT('DB Runes'!$C906,LEN('DB Runes'!$C906)-28),LEN('DB Runes'!$C906)-29)))</f>
        <v>#VALUE!</v>
      </c>
      <c r="E906" s="9">
        <f>'DB Runes'!$D906</f>
        <v>0</v>
      </c>
      <c r="F906" s="9">
        <f>'DB Runes'!$E906</f>
        <v>0</v>
      </c>
      <c r="G906" s="9" t="str">
        <f>IF('DB Runes'!$F906="{}","",IF(RIGHT(LEFT('DB Runes'!$F906,14),1)="f","false","true"))</f>
        <v>true</v>
      </c>
      <c r="H906" s="9" t="e">
        <f>IF(G906="","",IF(G906="true",LEFT(RIGHT('DB Runes'!$F906,LEN('DB Runes'!$F906)-27),LEN('DB Runes'!$F906)-28),LEFT(RIGHT('DB Runes'!$F906,LEN('DB Runes'!$F906)-28),LEN('DB Runes'!$F906)-29)))</f>
        <v>#VALUE!</v>
      </c>
      <c r="I906" s="9">
        <f>'DB Runes'!$G906</f>
        <v>0</v>
      </c>
      <c r="J906" s="9">
        <f>'DB Runes'!$H906</f>
        <v>0</v>
      </c>
      <c r="K906" s="9" t="str">
        <f>IF('DB Runes'!$I906="{}","",IF(RIGHT(LEFT('DB Runes'!$I906,14),1)="f","false","true"))</f>
        <v>true</v>
      </c>
      <c r="L906" s="9" t="e">
        <f>IF(K906="","",IF(K906="true",LEFT(RIGHT('DB Runes'!$I906,LEN('DB Runes'!$I906)-27),LEN('DB Runes'!$I906)-28),LEFT(RIGHT('DB Runes'!$I906,LEN('DB Runes'!$I906)-28),LEN('DB Runes'!$I906)-29)))</f>
        <v>#VALUE!</v>
      </c>
      <c r="M906" s="9">
        <f>'DB Runes'!$J906</f>
        <v>0</v>
      </c>
      <c r="N906" s="9">
        <f>'DB Runes'!$K906</f>
        <v>0</v>
      </c>
      <c r="O906" s="9" t="str">
        <f>IF('DB Runes'!$L906="{}","",IF(RIGHT(LEFT('DB Runes'!$L906,14),1)="f","false","true"))</f>
        <v>true</v>
      </c>
      <c r="P906" s="9" t="e">
        <f>IF(O906="","",IF(O906="true",LEFT(RIGHT('DB Runes'!$L906,LEN('DB Runes'!$L906)-27),LEN('DB Runes'!$L906)-28),LEFT(RIGHT('DB Runes'!$L906,LEN('DB Runes'!$L906)-28),LEN('DB Runes'!$L906)-29)))</f>
        <v>#VALUE!</v>
      </c>
      <c r="R906" s="9" t="str">
        <f ca="1">IFERROR(sub_stat_v&amp;enchant_true?&amp;IF(G_v_equal_0&gt;0,G_v_brackets,"")&amp;g_e_equal_perfect,"")</f>
        <v/>
      </c>
      <c r="S906" s="9" t="str">
        <f ca="1">IFERROR(sub_stat_v&amp;enchant_true?&amp;IF(G_v_equal_0&gt;0,G_v_brackets,"")&amp;g_e_equal_perfect,"")</f>
        <v/>
      </c>
      <c r="T906" s="9" t="str">
        <f ca="1">IFERROR(sub_stat_v&amp;enchant_true?&amp;IF(G_v_equal_0&gt;0,G_v_brackets,"")&amp;g_e_equal_perfect,"")</f>
        <v/>
      </c>
      <c r="U906" s="9" t="str">
        <f ca="1">IFERROR(sub_stat_v&amp;enchant_true?&amp;IF(G_v_equal_0&gt;0,G_v_brackets,"")&amp;g_e_equal_perfect,"")</f>
        <v/>
      </c>
      <c r="V906" s="9" t="str">
        <f ca="1">IFERROR(sub_stat_v&amp;enchant_true?&amp;IF(G_v_equal_0&gt;0,G_v_brackets,"")&amp;g_e_equal_perfect,"")</f>
        <v/>
      </c>
      <c r="W906" s="9" t="str">
        <f ca="1">IFERROR(sub_stat_v&amp;enchant_true?&amp;IF(G_v_equal_0&gt;0,G_v_brackets,"")&amp;g_e_equal_perfect,"")</f>
        <v/>
      </c>
      <c r="X906" s="9" t="str">
        <f ca="1">IFERROR(sub_stat_v&amp;enchant_true?&amp;IF(G_v_equal_0&gt;0,G_v_brackets,"")&amp;g_e_equal_perfect,"")</f>
        <v/>
      </c>
      <c r="Y906" s="9" t="str">
        <f ca="1">IFERROR(sub_stat_v&amp;enchant_true?&amp;IF(G_v_equal_0&gt;0,G_v_brackets,"")&amp;g_e_equal_perfect,"")</f>
        <v/>
      </c>
      <c r="Z906" s="9" t="str">
        <f ca="1">IFERROR(sub_stat_v&amp;enchant_true?&amp;IF(G_v_equal_0&gt;0,G_v_brackets,"")&amp;g_e_equal_perfect,"")</f>
        <v/>
      </c>
      <c r="AA906" s="9" t="str">
        <f ca="1">IFERROR(sub_stat_v&amp;enchant_true?&amp;IF(G_v_equal_0&gt;0,G_v_brackets,"")&amp;g_e_equal_perfect,"")</f>
        <v/>
      </c>
      <c r="AB906" s="9" t="str">
        <f ca="1">IFERROR(sub_stat_v&amp;enchant_true?&amp;IF(G_v_equal_0&gt;0,G_v_brackets,"")&amp;g_e_equal_perfect,"")</f>
        <v/>
      </c>
      <c r="AQ906">
        <f>'DB Runes'!O906</f>
        <v>0</v>
      </c>
      <c r="AR906" s="9">
        <f>IF($BI906=A906,VLOOKUP($AQ906,Runes!$AD:$AF,3,FALSE),A906)</f>
        <v>0</v>
      </c>
      <c r="AS906" s="9">
        <f t="shared" si="59"/>
        <v>0</v>
      </c>
      <c r="AT906" s="11" t="str">
        <f>IF($BJ906=AR906,"true",IF('DB Runes'!$C906="{}","",IF(RIGHT(LEFT('DB Runes'!$C906,14),1)="f","false","true")))</f>
        <v>true</v>
      </c>
      <c r="AU906" s="11">
        <f>IFERROR(IF(AS906=0,0,IF(AR906=$BJ906,LEFT(RIGHT('DB Runes'!$C906,LEN('DB Runes'!$C906)-28),LEN('DB Runes'!$F906)-29),IF(AT906="true",LEFT(RIGHT('DB Runes'!$C906,LEN('DB Runes'!$C906)-27),LEN('DB Runes'!$C906)-28),LEFT(RIGHT('DB Runes'!$C906,LEN('DB Runes'!$C906)-28),LEN('DB Runes'!$C906)-29)))),0)</f>
        <v>0</v>
      </c>
      <c r="AV906" s="9">
        <f>IF($BI906=E906,VLOOKUP($AQ906,Runes!$AD:$AF,3,FALSE),E906)</f>
        <v>0</v>
      </c>
      <c r="AW906" s="9">
        <f t="shared" si="60"/>
        <v>0</v>
      </c>
      <c r="AX906" s="11" t="str">
        <f>IF($BJ906=AV906,"true",IF('DB Runes'!$F906="{}","",IF(RIGHT(LEFT('DB Runes'!$F906,14),1)="f","false","true")))</f>
        <v>true</v>
      </c>
      <c r="AY906" s="11">
        <f>IFERROR(IF(AW906=0,0,IF(AV906=$BJ906,LEFT(RIGHT('DB Runes'!$F906,LEN('DB Runes'!$F906)-28),LEN('DB Runes'!$F906)-29),IF(AX906="true",LEFT(RIGHT('DB Runes'!$F906,LEN('DB Runes'!$F906)-27),LEN('DB Runes'!$F906)-28),LEFT(RIGHT('DB Runes'!$F906,LEN('DB Runes'!$F906)-28),LEN('DB Runes'!$F906)-29)))),0)</f>
        <v>0</v>
      </c>
      <c r="AZ906" s="9">
        <f>IF($BI906=I906,VLOOKUP($AQ906,Runes!$AD:$AF,3,FALSE),I906)</f>
        <v>0</v>
      </c>
      <c r="BA906" s="9">
        <f t="shared" si="58"/>
        <v>0</v>
      </c>
      <c r="BB906" s="11" t="str">
        <f>IF($BJ906=AZ906,"true",IF('DB Runes'!$I906="{}","",IF(RIGHT(LEFT('DB Runes'!$I906,14),1)="f","false","true")))</f>
        <v>true</v>
      </c>
      <c r="BC906" s="11">
        <f>IFERROR(IF(BA906=0,0,IF(AZ906=$BJ906,LEFT(RIGHT('DB Runes'!$I906,LEN('DB Runes'!$I906)-28),LEN('DB Runes'!$I906)-29),IF(BB906="true",LEFT(RIGHT('DB Runes'!$I906,LEN('DB Runes'!$I906)-27),LEN('DB Runes'!$I906)-28),LEFT(RIGHT('DB Runes'!$I906,LEN('DB Runes'!$I906)-28),LEN('DB Runes'!$I906)-29)))),0)</f>
        <v>0</v>
      </c>
      <c r="BD906" s="9">
        <f>IF($BI906=M906,VLOOKUP($AQ906,Runes!$AD:$AF,3,FALSE),M906)</f>
        <v>0</v>
      </c>
      <c r="BE906" s="9">
        <f t="shared" si="61"/>
        <v>0</v>
      </c>
      <c r="BF906" s="11" t="str">
        <f>IF($BJ906=BD906,"true",IF('DB Runes'!$L906="{}","",IF(RIGHT(LEFT('DB Runes'!$L906,14),1)="f","false","true")))</f>
        <v>true</v>
      </c>
      <c r="BG906" s="11">
        <f>IFERROR(IF(BE906=0,0,IF(BD906=$BJ906,LEFT(RIGHT('DB Runes'!$L906,LEN('DB Runes'!$L906)-28),LEN('DB Runes'!$L906)-29),IF(BF906="true",LEFT(RIGHT('DB Runes'!$L906,LEN('DB Runes'!$L906)-27),LEN('DB Runes'!$L906)-28),LEFT(RIGHT('DB Runes'!$L906,LEN('DB Runes'!$L906)-28),LEN('DB Runes'!$L906)-29)))),0)</f>
        <v>0</v>
      </c>
      <c r="BH906">
        <f>IFERROR(VLOOKUP($AQ906,Runes!$AM:$AP,4,FALSE),0)</f>
        <v>0</v>
      </c>
      <c r="BI906">
        <f>IFERROR(VLOOKUP($AQ906,Runes!$AD:$AF,2,FALSE),0)</f>
        <v>0</v>
      </c>
      <c r="BJ906">
        <f>IFERROR(VLOOKUP($AQ906,Runes!$AD:$AF,3,FALSE),0)</f>
        <v>0</v>
      </c>
    </row>
    <row r="907" spans="1:62" x14ac:dyDescent="0.25">
      <c r="A907" s="9">
        <f>'DB Runes'!$A907</f>
        <v>0</v>
      </c>
      <c r="B907" s="9">
        <f>'DB Runes'!$B907</f>
        <v>0</v>
      </c>
      <c r="C907" s="9" t="str">
        <f>IF('DB Runes'!$C907="{}","",IF(RIGHT(LEFT('DB Runes'!$C907,14),1)="f","false","true"))</f>
        <v>true</v>
      </c>
      <c r="D907" s="9" t="e">
        <f>IF(C907="","",IF(C907="true",LEFT(RIGHT('DB Runes'!$C907,LEN('DB Runes'!$C907)-27),LEN('DB Runes'!$C907)-28),LEFT(RIGHT('DB Runes'!$C907,LEN('DB Runes'!$C907)-28),LEN('DB Runes'!$C907)-29)))</f>
        <v>#VALUE!</v>
      </c>
      <c r="E907" s="9">
        <f>'DB Runes'!$D907</f>
        <v>0</v>
      </c>
      <c r="F907" s="9">
        <f>'DB Runes'!$E907</f>
        <v>0</v>
      </c>
      <c r="G907" s="9" t="str">
        <f>IF('DB Runes'!$F907="{}","",IF(RIGHT(LEFT('DB Runes'!$F907,14),1)="f","false","true"))</f>
        <v>true</v>
      </c>
      <c r="H907" s="9" t="e">
        <f>IF(G907="","",IF(G907="true",LEFT(RIGHT('DB Runes'!$F907,LEN('DB Runes'!$F907)-27),LEN('DB Runes'!$F907)-28),LEFT(RIGHT('DB Runes'!$F907,LEN('DB Runes'!$F907)-28),LEN('DB Runes'!$F907)-29)))</f>
        <v>#VALUE!</v>
      </c>
      <c r="I907" s="9">
        <f>'DB Runes'!$G907</f>
        <v>0</v>
      </c>
      <c r="J907" s="9">
        <f>'DB Runes'!$H907</f>
        <v>0</v>
      </c>
      <c r="K907" s="9" t="str">
        <f>IF('DB Runes'!$I907="{}","",IF(RIGHT(LEFT('DB Runes'!$I907,14),1)="f","false","true"))</f>
        <v>true</v>
      </c>
      <c r="L907" s="9" t="e">
        <f>IF(K907="","",IF(K907="true",LEFT(RIGHT('DB Runes'!$I907,LEN('DB Runes'!$I907)-27),LEN('DB Runes'!$I907)-28),LEFT(RIGHT('DB Runes'!$I907,LEN('DB Runes'!$I907)-28),LEN('DB Runes'!$I907)-29)))</f>
        <v>#VALUE!</v>
      </c>
      <c r="M907" s="9">
        <f>'DB Runes'!$J907</f>
        <v>0</v>
      </c>
      <c r="N907" s="9">
        <f>'DB Runes'!$K907</f>
        <v>0</v>
      </c>
      <c r="O907" s="9" t="str">
        <f>IF('DB Runes'!$L907="{}","",IF(RIGHT(LEFT('DB Runes'!$L907,14),1)="f","false","true"))</f>
        <v>true</v>
      </c>
      <c r="P907" s="9" t="e">
        <f>IF(O907="","",IF(O907="true",LEFT(RIGHT('DB Runes'!$L907,LEN('DB Runes'!$L907)-27),LEN('DB Runes'!$L907)-28),LEFT(RIGHT('DB Runes'!$L907,LEN('DB Runes'!$L907)-28),LEN('DB Runes'!$L907)-29)))</f>
        <v>#VALUE!</v>
      </c>
      <c r="R907" s="9" t="str">
        <f ca="1">IFERROR(sub_stat_v&amp;enchant_true?&amp;IF(G_v_equal_0&gt;0,G_v_brackets,"")&amp;g_e_equal_perfect,"")</f>
        <v/>
      </c>
      <c r="S907" s="9" t="str">
        <f ca="1">IFERROR(sub_stat_v&amp;enchant_true?&amp;IF(G_v_equal_0&gt;0,G_v_brackets,"")&amp;g_e_equal_perfect,"")</f>
        <v/>
      </c>
      <c r="T907" s="9" t="str">
        <f ca="1">IFERROR(sub_stat_v&amp;enchant_true?&amp;IF(G_v_equal_0&gt;0,G_v_brackets,"")&amp;g_e_equal_perfect,"")</f>
        <v/>
      </c>
      <c r="U907" s="9" t="str">
        <f ca="1">IFERROR(sub_stat_v&amp;enchant_true?&amp;IF(G_v_equal_0&gt;0,G_v_brackets,"")&amp;g_e_equal_perfect,"")</f>
        <v/>
      </c>
      <c r="V907" s="9" t="str">
        <f ca="1">IFERROR(sub_stat_v&amp;enchant_true?&amp;IF(G_v_equal_0&gt;0,G_v_brackets,"")&amp;g_e_equal_perfect,"")</f>
        <v/>
      </c>
      <c r="W907" s="9" t="str">
        <f ca="1">IFERROR(sub_stat_v&amp;enchant_true?&amp;IF(G_v_equal_0&gt;0,G_v_brackets,"")&amp;g_e_equal_perfect,"")</f>
        <v/>
      </c>
      <c r="X907" s="9" t="str">
        <f ca="1">IFERROR(sub_stat_v&amp;enchant_true?&amp;IF(G_v_equal_0&gt;0,G_v_brackets,"")&amp;g_e_equal_perfect,"")</f>
        <v/>
      </c>
      <c r="Y907" s="9" t="str">
        <f ca="1">IFERROR(sub_stat_v&amp;enchant_true?&amp;IF(G_v_equal_0&gt;0,G_v_brackets,"")&amp;g_e_equal_perfect,"")</f>
        <v/>
      </c>
      <c r="Z907" s="9" t="str">
        <f ca="1">IFERROR(sub_stat_v&amp;enchant_true?&amp;IF(G_v_equal_0&gt;0,G_v_brackets,"")&amp;g_e_equal_perfect,"")</f>
        <v/>
      </c>
      <c r="AA907" s="9" t="str">
        <f ca="1">IFERROR(sub_stat_v&amp;enchant_true?&amp;IF(G_v_equal_0&gt;0,G_v_brackets,"")&amp;g_e_equal_perfect,"")</f>
        <v/>
      </c>
      <c r="AB907" s="9" t="str">
        <f ca="1">IFERROR(sub_stat_v&amp;enchant_true?&amp;IF(G_v_equal_0&gt;0,G_v_brackets,"")&amp;g_e_equal_perfect,"")</f>
        <v/>
      </c>
      <c r="AQ907">
        <f>'DB Runes'!O907</f>
        <v>0</v>
      </c>
      <c r="AR907" s="9">
        <f>IF($BI907=A907,VLOOKUP($AQ907,Runes!$AD:$AF,3,FALSE),A907)</f>
        <v>0</v>
      </c>
      <c r="AS907" s="9">
        <f t="shared" si="59"/>
        <v>0</v>
      </c>
      <c r="AT907" s="11" t="str">
        <f>IF($BJ907=AR907,"true",IF('DB Runes'!$C907="{}","",IF(RIGHT(LEFT('DB Runes'!$C907,14),1)="f","false","true")))</f>
        <v>true</v>
      </c>
      <c r="AU907" s="11">
        <f>IFERROR(IF(AS907=0,0,IF(AR907=$BJ907,LEFT(RIGHT('DB Runes'!$C907,LEN('DB Runes'!$C907)-28),LEN('DB Runes'!$F907)-29),IF(AT907="true",LEFT(RIGHT('DB Runes'!$C907,LEN('DB Runes'!$C907)-27),LEN('DB Runes'!$C907)-28),LEFT(RIGHT('DB Runes'!$C907,LEN('DB Runes'!$C907)-28),LEN('DB Runes'!$C907)-29)))),0)</f>
        <v>0</v>
      </c>
      <c r="AV907" s="9">
        <f>IF($BI907=E907,VLOOKUP($AQ907,Runes!$AD:$AF,3,FALSE),E907)</f>
        <v>0</v>
      </c>
      <c r="AW907" s="9">
        <f t="shared" si="60"/>
        <v>0</v>
      </c>
      <c r="AX907" s="11" t="str">
        <f>IF($BJ907=AV907,"true",IF('DB Runes'!$F907="{}","",IF(RIGHT(LEFT('DB Runes'!$F907,14),1)="f","false","true")))</f>
        <v>true</v>
      </c>
      <c r="AY907" s="11">
        <f>IFERROR(IF(AW907=0,0,IF(AV907=$BJ907,LEFT(RIGHT('DB Runes'!$F907,LEN('DB Runes'!$F907)-28),LEN('DB Runes'!$F907)-29),IF(AX907="true",LEFT(RIGHT('DB Runes'!$F907,LEN('DB Runes'!$F907)-27),LEN('DB Runes'!$F907)-28),LEFT(RIGHT('DB Runes'!$F907,LEN('DB Runes'!$F907)-28),LEN('DB Runes'!$F907)-29)))),0)</f>
        <v>0</v>
      </c>
      <c r="AZ907" s="9">
        <f>IF($BI907=I907,VLOOKUP($AQ907,Runes!$AD:$AF,3,FALSE),I907)</f>
        <v>0</v>
      </c>
      <c r="BA907" s="9">
        <f t="shared" si="58"/>
        <v>0</v>
      </c>
      <c r="BB907" s="11" t="str">
        <f>IF($BJ907=AZ907,"true",IF('DB Runes'!$I907="{}","",IF(RIGHT(LEFT('DB Runes'!$I907,14),1)="f","false","true")))</f>
        <v>true</v>
      </c>
      <c r="BC907" s="11">
        <f>IFERROR(IF(BA907=0,0,IF(AZ907=$BJ907,LEFT(RIGHT('DB Runes'!$I907,LEN('DB Runes'!$I907)-28),LEN('DB Runes'!$I907)-29),IF(BB907="true",LEFT(RIGHT('DB Runes'!$I907,LEN('DB Runes'!$I907)-27),LEN('DB Runes'!$I907)-28),LEFT(RIGHT('DB Runes'!$I907,LEN('DB Runes'!$I907)-28),LEN('DB Runes'!$I907)-29)))),0)</f>
        <v>0</v>
      </c>
      <c r="BD907" s="9">
        <f>IF($BI907=M907,VLOOKUP($AQ907,Runes!$AD:$AF,3,FALSE),M907)</f>
        <v>0</v>
      </c>
      <c r="BE907" s="9">
        <f t="shared" si="61"/>
        <v>0</v>
      </c>
      <c r="BF907" s="11" t="str">
        <f>IF($BJ907=BD907,"true",IF('DB Runes'!$L907="{}","",IF(RIGHT(LEFT('DB Runes'!$L907,14),1)="f","false","true")))</f>
        <v>true</v>
      </c>
      <c r="BG907" s="11">
        <f>IFERROR(IF(BE907=0,0,IF(BD907=$BJ907,LEFT(RIGHT('DB Runes'!$L907,LEN('DB Runes'!$L907)-28),LEN('DB Runes'!$L907)-29),IF(BF907="true",LEFT(RIGHT('DB Runes'!$L907,LEN('DB Runes'!$L907)-27),LEN('DB Runes'!$L907)-28),LEFT(RIGHT('DB Runes'!$L907,LEN('DB Runes'!$L907)-28),LEN('DB Runes'!$L907)-29)))),0)</f>
        <v>0</v>
      </c>
      <c r="BH907">
        <f>IFERROR(VLOOKUP($AQ907,Runes!$AM:$AP,4,FALSE),0)</f>
        <v>0</v>
      </c>
      <c r="BI907">
        <f>IFERROR(VLOOKUP($AQ907,Runes!$AD:$AF,2,FALSE),0)</f>
        <v>0</v>
      </c>
      <c r="BJ907">
        <f>IFERROR(VLOOKUP($AQ907,Runes!$AD:$AF,3,FALSE),0)</f>
        <v>0</v>
      </c>
    </row>
    <row r="908" spans="1:62" x14ac:dyDescent="0.25">
      <c r="A908" s="9">
        <f>'DB Runes'!$A908</f>
        <v>0</v>
      </c>
      <c r="B908" s="9">
        <f>'DB Runes'!$B908</f>
        <v>0</v>
      </c>
      <c r="C908" s="9" t="str">
        <f>IF('DB Runes'!$C908="{}","",IF(RIGHT(LEFT('DB Runes'!$C908,14),1)="f","false","true"))</f>
        <v>true</v>
      </c>
      <c r="D908" s="9" t="e">
        <f>IF(C908="","",IF(C908="true",LEFT(RIGHT('DB Runes'!$C908,LEN('DB Runes'!$C908)-27),LEN('DB Runes'!$C908)-28),LEFT(RIGHT('DB Runes'!$C908,LEN('DB Runes'!$C908)-28),LEN('DB Runes'!$C908)-29)))</f>
        <v>#VALUE!</v>
      </c>
      <c r="E908" s="9">
        <f>'DB Runes'!$D908</f>
        <v>0</v>
      </c>
      <c r="F908" s="9">
        <f>'DB Runes'!$E908</f>
        <v>0</v>
      </c>
      <c r="G908" s="9" t="str">
        <f>IF('DB Runes'!$F908="{}","",IF(RIGHT(LEFT('DB Runes'!$F908,14),1)="f","false","true"))</f>
        <v>true</v>
      </c>
      <c r="H908" s="9" t="e">
        <f>IF(G908="","",IF(G908="true",LEFT(RIGHT('DB Runes'!$F908,LEN('DB Runes'!$F908)-27),LEN('DB Runes'!$F908)-28),LEFT(RIGHT('DB Runes'!$F908,LEN('DB Runes'!$F908)-28),LEN('DB Runes'!$F908)-29)))</f>
        <v>#VALUE!</v>
      </c>
      <c r="I908" s="9">
        <f>'DB Runes'!$G908</f>
        <v>0</v>
      </c>
      <c r="J908" s="9">
        <f>'DB Runes'!$H908</f>
        <v>0</v>
      </c>
      <c r="K908" s="9" t="str">
        <f>IF('DB Runes'!$I908="{}","",IF(RIGHT(LEFT('DB Runes'!$I908,14),1)="f","false","true"))</f>
        <v>true</v>
      </c>
      <c r="L908" s="9" t="e">
        <f>IF(K908="","",IF(K908="true",LEFT(RIGHT('DB Runes'!$I908,LEN('DB Runes'!$I908)-27),LEN('DB Runes'!$I908)-28),LEFT(RIGHT('DB Runes'!$I908,LEN('DB Runes'!$I908)-28),LEN('DB Runes'!$I908)-29)))</f>
        <v>#VALUE!</v>
      </c>
      <c r="M908" s="9">
        <f>'DB Runes'!$J908</f>
        <v>0</v>
      </c>
      <c r="N908" s="9">
        <f>'DB Runes'!$K908</f>
        <v>0</v>
      </c>
      <c r="O908" s="9" t="str">
        <f>IF('DB Runes'!$L908="{}","",IF(RIGHT(LEFT('DB Runes'!$L908,14),1)="f","false","true"))</f>
        <v>true</v>
      </c>
      <c r="P908" s="9" t="e">
        <f>IF(O908="","",IF(O908="true",LEFT(RIGHT('DB Runes'!$L908,LEN('DB Runes'!$L908)-27),LEN('DB Runes'!$L908)-28),LEFT(RIGHT('DB Runes'!$L908,LEN('DB Runes'!$L908)-28),LEN('DB Runes'!$L908)-29)))</f>
        <v>#VALUE!</v>
      </c>
      <c r="R908" s="9" t="str">
        <f ca="1">IFERROR(sub_stat_v&amp;enchant_true?&amp;IF(G_v_equal_0&gt;0,G_v_brackets,"")&amp;g_e_equal_perfect,"")</f>
        <v/>
      </c>
      <c r="S908" s="9" t="str">
        <f ca="1">IFERROR(sub_stat_v&amp;enchant_true?&amp;IF(G_v_equal_0&gt;0,G_v_brackets,"")&amp;g_e_equal_perfect,"")</f>
        <v/>
      </c>
      <c r="T908" s="9" t="str">
        <f ca="1">IFERROR(sub_stat_v&amp;enchant_true?&amp;IF(G_v_equal_0&gt;0,G_v_brackets,"")&amp;g_e_equal_perfect,"")</f>
        <v/>
      </c>
      <c r="U908" s="9" t="str">
        <f ca="1">IFERROR(sub_stat_v&amp;enchant_true?&amp;IF(G_v_equal_0&gt;0,G_v_brackets,"")&amp;g_e_equal_perfect,"")</f>
        <v/>
      </c>
      <c r="V908" s="9" t="str">
        <f ca="1">IFERROR(sub_stat_v&amp;enchant_true?&amp;IF(G_v_equal_0&gt;0,G_v_brackets,"")&amp;g_e_equal_perfect,"")</f>
        <v/>
      </c>
      <c r="W908" s="9" t="str">
        <f ca="1">IFERROR(sub_stat_v&amp;enchant_true?&amp;IF(G_v_equal_0&gt;0,G_v_brackets,"")&amp;g_e_equal_perfect,"")</f>
        <v/>
      </c>
      <c r="X908" s="9" t="str">
        <f ca="1">IFERROR(sub_stat_v&amp;enchant_true?&amp;IF(G_v_equal_0&gt;0,G_v_brackets,"")&amp;g_e_equal_perfect,"")</f>
        <v/>
      </c>
      <c r="Y908" s="9" t="str">
        <f ca="1">IFERROR(sub_stat_v&amp;enchant_true?&amp;IF(G_v_equal_0&gt;0,G_v_brackets,"")&amp;g_e_equal_perfect,"")</f>
        <v/>
      </c>
      <c r="Z908" s="9" t="str">
        <f ca="1">IFERROR(sub_stat_v&amp;enchant_true?&amp;IF(G_v_equal_0&gt;0,G_v_brackets,"")&amp;g_e_equal_perfect,"")</f>
        <v/>
      </c>
      <c r="AA908" s="9" t="str">
        <f ca="1">IFERROR(sub_stat_v&amp;enchant_true?&amp;IF(G_v_equal_0&gt;0,G_v_brackets,"")&amp;g_e_equal_perfect,"")</f>
        <v/>
      </c>
      <c r="AB908" s="9" t="str">
        <f ca="1">IFERROR(sub_stat_v&amp;enchant_true?&amp;IF(G_v_equal_0&gt;0,G_v_brackets,"")&amp;g_e_equal_perfect,"")</f>
        <v/>
      </c>
      <c r="AQ908">
        <f>'DB Runes'!O908</f>
        <v>0</v>
      </c>
      <c r="AR908" s="9">
        <f>IF($BI908=A908,VLOOKUP($AQ908,Runes!$AD:$AF,3,FALSE),A908)</f>
        <v>0</v>
      </c>
      <c r="AS908" s="9">
        <f t="shared" si="59"/>
        <v>0</v>
      </c>
      <c r="AT908" s="11" t="str">
        <f>IF($BJ908=AR908,"true",IF('DB Runes'!$C908="{}","",IF(RIGHT(LEFT('DB Runes'!$C908,14),1)="f","false","true")))</f>
        <v>true</v>
      </c>
      <c r="AU908" s="11">
        <f>IFERROR(IF(AS908=0,0,IF(AR908=$BJ908,LEFT(RIGHT('DB Runes'!$C908,LEN('DB Runes'!$C908)-28),LEN('DB Runes'!$F908)-29),IF(AT908="true",LEFT(RIGHT('DB Runes'!$C908,LEN('DB Runes'!$C908)-27),LEN('DB Runes'!$C908)-28),LEFT(RIGHT('DB Runes'!$C908,LEN('DB Runes'!$C908)-28),LEN('DB Runes'!$C908)-29)))),0)</f>
        <v>0</v>
      </c>
      <c r="AV908" s="9">
        <f>IF($BI908=E908,VLOOKUP($AQ908,Runes!$AD:$AF,3,FALSE),E908)</f>
        <v>0</v>
      </c>
      <c r="AW908" s="9">
        <f t="shared" si="60"/>
        <v>0</v>
      </c>
      <c r="AX908" s="11" t="str">
        <f>IF($BJ908=AV908,"true",IF('DB Runes'!$F908="{}","",IF(RIGHT(LEFT('DB Runes'!$F908,14),1)="f","false","true")))</f>
        <v>true</v>
      </c>
      <c r="AY908" s="11">
        <f>IFERROR(IF(AW908=0,0,IF(AV908=$BJ908,LEFT(RIGHT('DB Runes'!$F908,LEN('DB Runes'!$F908)-28),LEN('DB Runes'!$F908)-29),IF(AX908="true",LEFT(RIGHT('DB Runes'!$F908,LEN('DB Runes'!$F908)-27),LEN('DB Runes'!$F908)-28),LEFT(RIGHT('DB Runes'!$F908,LEN('DB Runes'!$F908)-28),LEN('DB Runes'!$F908)-29)))),0)</f>
        <v>0</v>
      </c>
      <c r="AZ908" s="9">
        <f>IF($BI908=I908,VLOOKUP($AQ908,Runes!$AD:$AF,3,FALSE),I908)</f>
        <v>0</v>
      </c>
      <c r="BA908" s="9">
        <f t="shared" si="58"/>
        <v>0</v>
      </c>
      <c r="BB908" s="11" t="str">
        <f>IF($BJ908=AZ908,"true",IF('DB Runes'!$I908="{}","",IF(RIGHT(LEFT('DB Runes'!$I908,14),1)="f","false","true")))</f>
        <v>true</v>
      </c>
      <c r="BC908" s="11">
        <f>IFERROR(IF(BA908=0,0,IF(AZ908=$BJ908,LEFT(RIGHT('DB Runes'!$I908,LEN('DB Runes'!$I908)-28),LEN('DB Runes'!$I908)-29),IF(BB908="true",LEFT(RIGHT('DB Runes'!$I908,LEN('DB Runes'!$I908)-27),LEN('DB Runes'!$I908)-28),LEFT(RIGHT('DB Runes'!$I908,LEN('DB Runes'!$I908)-28),LEN('DB Runes'!$I908)-29)))),0)</f>
        <v>0</v>
      </c>
      <c r="BD908" s="9">
        <f>IF($BI908=M908,VLOOKUP($AQ908,Runes!$AD:$AF,3,FALSE),M908)</f>
        <v>0</v>
      </c>
      <c r="BE908" s="9">
        <f t="shared" si="61"/>
        <v>0</v>
      </c>
      <c r="BF908" s="11" t="str">
        <f>IF($BJ908=BD908,"true",IF('DB Runes'!$L908="{}","",IF(RIGHT(LEFT('DB Runes'!$L908,14),1)="f","false","true")))</f>
        <v>true</v>
      </c>
      <c r="BG908" s="11">
        <f>IFERROR(IF(BE908=0,0,IF(BD908=$BJ908,LEFT(RIGHT('DB Runes'!$L908,LEN('DB Runes'!$L908)-28),LEN('DB Runes'!$L908)-29),IF(BF908="true",LEFT(RIGHT('DB Runes'!$L908,LEN('DB Runes'!$L908)-27),LEN('DB Runes'!$L908)-28),LEFT(RIGHT('DB Runes'!$L908,LEN('DB Runes'!$L908)-28),LEN('DB Runes'!$L908)-29)))),0)</f>
        <v>0</v>
      </c>
      <c r="BH908">
        <f>IFERROR(VLOOKUP($AQ908,Runes!$AM:$AP,4,FALSE),0)</f>
        <v>0</v>
      </c>
      <c r="BI908">
        <f>IFERROR(VLOOKUP($AQ908,Runes!$AD:$AF,2,FALSE),0)</f>
        <v>0</v>
      </c>
      <c r="BJ908">
        <f>IFERROR(VLOOKUP($AQ908,Runes!$AD:$AF,3,FALSE),0)</f>
        <v>0</v>
      </c>
    </row>
    <row r="909" spans="1:62" x14ac:dyDescent="0.25">
      <c r="A909" s="9">
        <f>'DB Runes'!$A909</f>
        <v>0</v>
      </c>
      <c r="B909" s="9">
        <f>'DB Runes'!$B909</f>
        <v>0</v>
      </c>
      <c r="C909" s="9" t="str">
        <f>IF('DB Runes'!$C909="{}","",IF(RIGHT(LEFT('DB Runes'!$C909,14),1)="f","false","true"))</f>
        <v>true</v>
      </c>
      <c r="D909" s="9" t="e">
        <f>IF(C909="","",IF(C909="true",LEFT(RIGHT('DB Runes'!$C909,LEN('DB Runes'!$C909)-27),LEN('DB Runes'!$C909)-28),LEFT(RIGHT('DB Runes'!$C909,LEN('DB Runes'!$C909)-28),LEN('DB Runes'!$C909)-29)))</f>
        <v>#VALUE!</v>
      </c>
      <c r="E909" s="9">
        <f>'DB Runes'!$D909</f>
        <v>0</v>
      </c>
      <c r="F909" s="9">
        <f>'DB Runes'!$E909</f>
        <v>0</v>
      </c>
      <c r="G909" s="9" t="str">
        <f>IF('DB Runes'!$F909="{}","",IF(RIGHT(LEFT('DB Runes'!$F909,14),1)="f","false","true"))</f>
        <v>true</v>
      </c>
      <c r="H909" s="9" t="e">
        <f>IF(G909="","",IF(G909="true",LEFT(RIGHT('DB Runes'!$F909,LEN('DB Runes'!$F909)-27),LEN('DB Runes'!$F909)-28),LEFT(RIGHT('DB Runes'!$F909,LEN('DB Runes'!$F909)-28),LEN('DB Runes'!$F909)-29)))</f>
        <v>#VALUE!</v>
      </c>
      <c r="I909" s="9">
        <f>'DB Runes'!$G909</f>
        <v>0</v>
      </c>
      <c r="J909" s="9">
        <f>'DB Runes'!$H909</f>
        <v>0</v>
      </c>
      <c r="K909" s="9" t="str">
        <f>IF('DB Runes'!$I909="{}","",IF(RIGHT(LEFT('DB Runes'!$I909,14),1)="f","false","true"))</f>
        <v>true</v>
      </c>
      <c r="L909" s="9" t="e">
        <f>IF(K909="","",IF(K909="true",LEFT(RIGHT('DB Runes'!$I909,LEN('DB Runes'!$I909)-27),LEN('DB Runes'!$I909)-28),LEFT(RIGHT('DB Runes'!$I909,LEN('DB Runes'!$I909)-28),LEN('DB Runes'!$I909)-29)))</f>
        <v>#VALUE!</v>
      </c>
      <c r="M909" s="9">
        <f>'DB Runes'!$J909</f>
        <v>0</v>
      </c>
      <c r="N909" s="9">
        <f>'DB Runes'!$K909</f>
        <v>0</v>
      </c>
      <c r="O909" s="9" t="str">
        <f>IF('DB Runes'!$L909="{}","",IF(RIGHT(LEFT('DB Runes'!$L909,14),1)="f","false","true"))</f>
        <v>true</v>
      </c>
      <c r="P909" s="9" t="e">
        <f>IF(O909="","",IF(O909="true",LEFT(RIGHT('DB Runes'!$L909,LEN('DB Runes'!$L909)-27),LEN('DB Runes'!$L909)-28),LEFT(RIGHT('DB Runes'!$L909,LEN('DB Runes'!$L909)-28),LEN('DB Runes'!$L909)-29)))</f>
        <v>#VALUE!</v>
      </c>
      <c r="R909" s="9" t="str">
        <f ca="1">IFERROR(sub_stat_v&amp;enchant_true?&amp;IF(G_v_equal_0&gt;0,G_v_brackets,"")&amp;g_e_equal_perfect,"")</f>
        <v/>
      </c>
      <c r="S909" s="9" t="str">
        <f ca="1">IFERROR(sub_stat_v&amp;enchant_true?&amp;IF(G_v_equal_0&gt;0,G_v_brackets,"")&amp;g_e_equal_perfect,"")</f>
        <v/>
      </c>
      <c r="T909" s="9" t="str">
        <f ca="1">IFERROR(sub_stat_v&amp;enchant_true?&amp;IF(G_v_equal_0&gt;0,G_v_brackets,"")&amp;g_e_equal_perfect,"")</f>
        <v/>
      </c>
      <c r="U909" s="9" t="str">
        <f ca="1">IFERROR(sub_stat_v&amp;enchant_true?&amp;IF(G_v_equal_0&gt;0,G_v_brackets,"")&amp;g_e_equal_perfect,"")</f>
        <v/>
      </c>
      <c r="V909" s="9" t="str">
        <f ca="1">IFERROR(sub_stat_v&amp;enchant_true?&amp;IF(G_v_equal_0&gt;0,G_v_brackets,"")&amp;g_e_equal_perfect,"")</f>
        <v/>
      </c>
      <c r="W909" s="9" t="str">
        <f ca="1">IFERROR(sub_stat_v&amp;enchant_true?&amp;IF(G_v_equal_0&gt;0,G_v_brackets,"")&amp;g_e_equal_perfect,"")</f>
        <v/>
      </c>
      <c r="X909" s="9" t="str">
        <f ca="1">IFERROR(sub_stat_v&amp;enchant_true?&amp;IF(G_v_equal_0&gt;0,G_v_brackets,"")&amp;g_e_equal_perfect,"")</f>
        <v/>
      </c>
      <c r="Y909" s="9" t="str">
        <f ca="1">IFERROR(sub_stat_v&amp;enchant_true?&amp;IF(G_v_equal_0&gt;0,G_v_brackets,"")&amp;g_e_equal_perfect,"")</f>
        <v/>
      </c>
      <c r="Z909" s="9" t="str">
        <f ca="1">IFERROR(sub_stat_v&amp;enchant_true?&amp;IF(G_v_equal_0&gt;0,G_v_brackets,"")&amp;g_e_equal_perfect,"")</f>
        <v/>
      </c>
      <c r="AA909" s="9" t="str">
        <f ca="1">IFERROR(sub_stat_v&amp;enchant_true?&amp;IF(G_v_equal_0&gt;0,G_v_brackets,"")&amp;g_e_equal_perfect,"")</f>
        <v/>
      </c>
      <c r="AB909" s="9" t="str">
        <f ca="1">IFERROR(sub_stat_v&amp;enchant_true?&amp;IF(G_v_equal_0&gt;0,G_v_brackets,"")&amp;g_e_equal_perfect,"")</f>
        <v/>
      </c>
      <c r="AQ909">
        <f>'DB Runes'!O909</f>
        <v>0</v>
      </c>
      <c r="AR909" s="9">
        <f>IF($BI909=A909,VLOOKUP($AQ909,Runes!$AD:$AF,3,FALSE),A909)</f>
        <v>0</v>
      </c>
      <c r="AS909" s="9">
        <f t="shared" si="59"/>
        <v>0</v>
      </c>
      <c r="AT909" s="11" t="str">
        <f>IF($BJ909=AR909,"true",IF('DB Runes'!$C909="{}","",IF(RIGHT(LEFT('DB Runes'!$C909,14),1)="f","false","true")))</f>
        <v>true</v>
      </c>
      <c r="AU909" s="11">
        <f>IFERROR(IF(AS909=0,0,IF(AR909=$BJ909,LEFT(RIGHT('DB Runes'!$C909,LEN('DB Runes'!$C909)-28),LEN('DB Runes'!$F909)-29),IF(AT909="true",LEFT(RIGHT('DB Runes'!$C909,LEN('DB Runes'!$C909)-27),LEN('DB Runes'!$C909)-28),LEFT(RIGHT('DB Runes'!$C909,LEN('DB Runes'!$C909)-28),LEN('DB Runes'!$C909)-29)))),0)</f>
        <v>0</v>
      </c>
      <c r="AV909" s="9">
        <f>IF($BI909=E909,VLOOKUP($AQ909,Runes!$AD:$AF,3,FALSE),E909)</f>
        <v>0</v>
      </c>
      <c r="AW909" s="9">
        <f t="shared" si="60"/>
        <v>0</v>
      </c>
      <c r="AX909" s="11" t="str">
        <f>IF($BJ909=AV909,"true",IF('DB Runes'!$F909="{}","",IF(RIGHT(LEFT('DB Runes'!$F909,14),1)="f","false","true")))</f>
        <v>true</v>
      </c>
      <c r="AY909" s="11">
        <f>IFERROR(IF(AW909=0,0,IF(AV909=$BJ909,LEFT(RIGHT('DB Runes'!$F909,LEN('DB Runes'!$F909)-28),LEN('DB Runes'!$F909)-29),IF(AX909="true",LEFT(RIGHT('DB Runes'!$F909,LEN('DB Runes'!$F909)-27),LEN('DB Runes'!$F909)-28),LEFT(RIGHT('DB Runes'!$F909,LEN('DB Runes'!$F909)-28),LEN('DB Runes'!$F909)-29)))),0)</f>
        <v>0</v>
      </c>
      <c r="AZ909" s="9">
        <f>IF($BI909=I909,VLOOKUP($AQ909,Runes!$AD:$AF,3,FALSE),I909)</f>
        <v>0</v>
      </c>
      <c r="BA909" s="9">
        <f t="shared" si="58"/>
        <v>0</v>
      </c>
      <c r="BB909" s="11" t="str">
        <f>IF($BJ909=AZ909,"true",IF('DB Runes'!$I909="{}","",IF(RIGHT(LEFT('DB Runes'!$I909,14),1)="f","false","true")))</f>
        <v>true</v>
      </c>
      <c r="BC909" s="11">
        <f>IFERROR(IF(BA909=0,0,IF(AZ909=$BJ909,LEFT(RIGHT('DB Runes'!$I909,LEN('DB Runes'!$I909)-28),LEN('DB Runes'!$I909)-29),IF(BB909="true",LEFT(RIGHT('DB Runes'!$I909,LEN('DB Runes'!$I909)-27),LEN('DB Runes'!$I909)-28),LEFT(RIGHT('DB Runes'!$I909,LEN('DB Runes'!$I909)-28),LEN('DB Runes'!$I909)-29)))),0)</f>
        <v>0</v>
      </c>
      <c r="BD909" s="9">
        <f>IF($BI909=M909,VLOOKUP($AQ909,Runes!$AD:$AF,3,FALSE),M909)</f>
        <v>0</v>
      </c>
      <c r="BE909" s="9">
        <f t="shared" si="61"/>
        <v>0</v>
      </c>
      <c r="BF909" s="11" t="str">
        <f>IF($BJ909=BD909,"true",IF('DB Runes'!$L909="{}","",IF(RIGHT(LEFT('DB Runes'!$L909,14),1)="f","false","true")))</f>
        <v>true</v>
      </c>
      <c r="BG909" s="11">
        <f>IFERROR(IF(BE909=0,0,IF(BD909=$BJ909,LEFT(RIGHT('DB Runes'!$L909,LEN('DB Runes'!$L909)-28),LEN('DB Runes'!$L909)-29),IF(BF909="true",LEFT(RIGHT('DB Runes'!$L909,LEN('DB Runes'!$L909)-27),LEN('DB Runes'!$L909)-28),LEFT(RIGHT('DB Runes'!$L909,LEN('DB Runes'!$L909)-28),LEN('DB Runes'!$L909)-29)))),0)</f>
        <v>0</v>
      </c>
      <c r="BH909">
        <f>IFERROR(VLOOKUP($AQ909,Runes!$AM:$AP,4,FALSE),0)</f>
        <v>0</v>
      </c>
      <c r="BI909">
        <f>IFERROR(VLOOKUP($AQ909,Runes!$AD:$AF,2,FALSE),0)</f>
        <v>0</v>
      </c>
      <c r="BJ909">
        <f>IFERROR(VLOOKUP($AQ909,Runes!$AD:$AF,3,FALSE),0)</f>
        <v>0</v>
      </c>
    </row>
    <row r="910" spans="1:62" x14ac:dyDescent="0.25">
      <c r="A910" s="9">
        <f>'DB Runes'!$A910</f>
        <v>0</v>
      </c>
      <c r="B910" s="9">
        <f>'DB Runes'!$B910</f>
        <v>0</v>
      </c>
      <c r="C910" s="9" t="str">
        <f>IF('DB Runes'!$C910="{}","",IF(RIGHT(LEFT('DB Runes'!$C910,14),1)="f","false","true"))</f>
        <v>true</v>
      </c>
      <c r="D910" s="9" t="e">
        <f>IF(C910="","",IF(C910="true",LEFT(RIGHT('DB Runes'!$C910,LEN('DB Runes'!$C910)-27),LEN('DB Runes'!$C910)-28),LEFT(RIGHT('DB Runes'!$C910,LEN('DB Runes'!$C910)-28),LEN('DB Runes'!$C910)-29)))</f>
        <v>#VALUE!</v>
      </c>
      <c r="E910" s="9">
        <f>'DB Runes'!$D910</f>
        <v>0</v>
      </c>
      <c r="F910" s="9">
        <f>'DB Runes'!$E910</f>
        <v>0</v>
      </c>
      <c r="G910" s="9" t="str">
        <f>IF('DB Runes'!$F910="{}","",IF(RIGHT(LEFT('DB Runes'!$F910,14),1)="f","false","true"))</f>
        <v>true</v>
      </c>
      <c r="H910" s="9" t="e">
        <f>IF(G910="","",IF(G910="true",LEFT(RIGHT('DB Runes'!$F910,LEN('DB Runes'!$F910)-27),LEN('DB Runes'!$F910)-28),LEFT(RIGHT('DB Runes'!$F910,LEN('DB Runes'!$F910)-28),LEN('DB Runes'!$F910)-29)))</f>
        <v>#VALUE!</v>
      </c>
      <c r="I910" s="9">
        <f>'DB Runes'!$G910</f>
        <v>0</v>
      </c>
      <c r="J910" s="9">
        <f>'DB Runes'!$H910</f>
        <v>0</v>
      </c>
      <c r="K910" s="9" t="str">
        <f>IF('DB Runes'!$I910="{}","",IF(RIGHT(LEFT('DB Runes'!$I910,14),1)="f","false","true"))</f>
        <v>true</v>
      </c>
      <c r="L910" s="9" t="e">
        <f>IF(K910="","",IF(K910="true",LEFT(RIGHT('DB Runes'!$I910,LEN('DB Runes'!$I910)-27),LEN('DB Runes'!$I910)-28),LEFT(RIGHT('DB Runes'!$I910,LEN('DB Runes'!$I910)-28),LEN('DB Runes'!$I910)-29)))</f>
        <v>#VALUE!</v>
      </c>
      <c r="M910" s="9">
        <f>'DB Runes'!$J910</f>
        <v>0</v>
      </c>
      <c r="N910" s="9">
        <f>'DB Runes'!$K910</f>
        <v>0</v>
      </c>
      <c r="O910" s="9" t="str">
        <f>IF('DB Runes'!$L910="{}","",IF(RIGHT(LEFT('DB Runes'!$L910,14),1)="f","false","true"))</f>
        <v>true</v>
      </c>
      <c r="P910" s="9" t="e">
        <f>IF(O910="","",IF(O910="true",LEFT(RIGHT('DB Runes'!$L910,LEN('DB Runes'!$L910)-27),LEN('DB Runes'!$L910)-28),LEFT(RIGHT('DB Runes'!$L910,LEN('DB Runes'!$L910)-28),LEN('DB Runes'!$L910)-29)))</f>
        <v>#VALUE!</v>
      </c>
      <c r="R910" s="9" t="str">
        <f ca="1">IFERROR(sub_stat_v&amp;enchant_true?&amp;IF(G_v_equal_0&gt;0,G_v_brackets,"")&amp;g_e_equal_perfect,"")</f>
        <v/>
      </c>
      <c r="S910" s="9" t="str">
        <f ca="1">IFERROR(sub_stat_v&amp;enchant_true?&amp;IF(G_v_equal_0&gt;0,G_v_brackets,"")&amp;g_e_equal_perfect,"")</f>
        <v/>
      </c>
      <c r="T910" s="9" t="str">
        <f ca="1">IFERROR(sub_stat_v&amp;enchant_true?&amp;IF(G_v_equal_0&gt;0,G_v_brackets,"")&amp;g_e_equal_perfect,"")</f>
        <v/>
      </c>
      <c r="U910" s="9" t="str">
        <f ca="1">IFERROR(sub_stat_v&amp;enchant_true?&amp;IF(G_v_equal_0&gt;0,G_v_brackets,"")&amp;g_e_equal_perfect,"")</f>
        <v/>
      </c>
      <c r="V910" s="9" t="str">
        <f ca="1">IFERROR(sub_stat_v&amp;enchant_true?&amp;IF(G_v_equal_0&gt;0,G_v_brackets,"")&amp;g_e_equal_perfect,"")</f>
        <v/>
      </c>
      <c r="W910" s="9" t="str">
        <f ca="1">IFERROR(sub_stat_v&amp;enchant_true?&amp;IF(G_v_equal_0&gt;0,G_v_brackets,"")&amp;g_e_equal_perfect,"")</f>
        <v/>
      </c>
      <c r="X910" s="9" t="str">
        <f ca="1">IFERROR(sub_stat_v&amp;enchant_true?&amp;IF(G_v_equal_0&gt;0,G_v_brackets,"")&amp;g_e_equal_perfect,"")</f>
        <v/>
      </c>
      <c r="Y910" s="9" t="str">
        <f ca="1">IFERROR(sub_stat_v&amp;enchant_true?&amp;IF(G_v_equal_0&gt;0,G_v_brackets,"")&amp;g_e_equal_perfect,"")</f>
        <v/>
      </c>
      <c r="Z910" s="9" t="str">
        <f ca="1">IFERROR(sub_stat_v&amp;enchant_true?&amp;IF(G_v_equal_0&gt;0,G_v_brackets,"")&amp;g_e_equal_perfect,"")</f>
        <v/>
      </c>
      <c r="AA910" s="9" t="str">
        <f ca="1">IFERROR(sub_stat_v&amp;enchant_true?&amp;IF(G_v_equal_0&gt;0,G_v_brackets,"")&amp;g_e_equal_perfect,"")</f>
        <v/>
      </c>
      <c r="AB910" s="9" t="str">
        <f ca="1">IFERROR(sub_stat_v&amp;enchant_true?&amp;IF(G_v_equal_0&gt;0,G_v_brackets,"")&amp;g_e_equal_perfect,"")</f>
        <v/>
      </c>
      <c r="AQ910">
        <f>'DB Runes'!O910</f>
        <v>0</v>
      </c>
      <c r="AR910" s="9">
        <f>IF($BI910=A910,VLOOKUP($AQ910,Runes!$AD:$AF,3,FALSE),A910)</f>
        <v>0</v>
      </c>
      <c r="AS910" s="9">
        <f t="shared" si="59"/>
        <v>0</v>
      </c>
      <c r="AT910" s="11" t="str">
        <f>IF($BJ910=AR910,"true",IF('DB Runes'!$C910="{}","",IF(RIGHT(LEFT('DB Runes'!$C910,14),1)="f","false","true")))</f>
        <v>true</v>
      </c>
      <c r="AU910" s="11">
        <f>IFERROR(IF(AS910=0,0,IF(AR910=$BJ910,LEFT(RIGHT('DB Runes'!$C910,LEN('DB Runes'!$C910)-28),LEN('DB Runes'!$F910)-29),IF(AT910="true",LEFT(RIGHT('DB Runes'!$C910,LEN('DB Runes'!$C910)-27),LEN('DB Runes'!$C910)-28),LEFT(RIGHT('DB Runes'!$C910,LEN('DB Runes'!$C910)-28),LEN('DB Runes'!$C910)-29)))),0)</f>
        <v>0</v>
      </c>
      <c r="AV910" s="9">
        <f>IF($BI910=E910,VLOOKUP($AQ910,Runes!$AD:$AF,3,FALSE),E910)</f>
        <v>0</v>
      </c>
      <c r="AW910" s="9">
        <f t="shared" si="60"/>
        <v>0</v>
      </c>
      <c r="AX910" s="11" t="str">
        <f>IF($BJ910=AV910,"true",IF('DB Runes'!$F910="{}","",IF(RIGHT(LEFT('DB Runes'!$F910,14),1)="f","false","true")))</f>
        <v>true</v>
      </c>
      <c r="AY910" s="11">
        <f>IFERROR(IF(AW910=0,0,IF(AV910=$BJ910,LEFT(RIGHT('DB Runes'!$F910,LEN('DB Runes'!$F910)-28),LEN('DB Runes'!$F910)-29),IF(AX910="true",LEFT(RIGHT('DB Runes'!$F910,LEN('DB Runes'!$F910)-27),LEN('DB Runes'!$F910)-28),LEFT(RIGHT('DB Runes'!$F910,LEN('DB Runes'!$F910)-28),LEN('DB Runes'!$F910)-29)))),0)</f>
        <v>0</v>
      </c>
      <c r="AZ910" s="9">
        <f>IF($BI910=I910,VLOOKUP($AQ910,Runes!$AD:$AF,3,FALSE),I910)</f>
        <v>0</v>
      </c>
      <c r="BA910" s="9">
        <f t="shared" si="58"/>
        <v>0</v>
      </c>
      <c r="BB910" s="11" t="str">
        <f>IF($BJ910=AZ910,"true",IF('DB Runes'!$I910="{}","",IF(RIGHT(LEFT('DB Runes'!$I910,14),1)="f","false","true")))</f>
        <v>true</v>
      </c>
      <c r="BC910" s="11">
        <f>IFERROR(IF(BA910=0,0,IF(AZ910=$BJ910,LEFT(RIGHT('DB Runes'!$I910,LEN('DB Runes'!$I910)-28),LEN('DB Runes'!$I910)-29),IF(BB910="true",LEFT(RIGHT('DB Runes'!$I910,LEN('DB Runes'!$I910)-27),LEN('DB Runes'!$I910)-28),LEFT(RIGHT('DB Runes'!$I910,LEN('DB Runes'!$I910)-28),LEN('DB Runes'!$I910)-29)))),0)</f>
        <v>0</v>
      </c>
      <c r="BD910" s="9">
        <f>IF($BI910=M910,VLOOKUP($AQ910,Runes!$AD:$AF,3,FALSE),M910)</f>
        <v>0</v>
      </c>
      <c r="BE910" s="9">
        <f t="shared" si="61"/>
        <v>0</v>
      </c>
      <c r="BF910" s="11" t="str">
        <f>IF($BJ910=BD910,"true",IF('DB Runes'!$L910="{}","",IF(RIGHT(LEFT('DB Runes'!$L910,14),1)="f","false","true")))</f>
        <v>true</v>
      </c>
      <c r="BG910" s="11">
        <f>IFERROR(IF(BE910=0,0,IF(BD910=$BJ910,LEFT(RIGHT('DB Runes'!$L910,LEN('DB Runes'!$L910)-28),LEN('DB Runes'!$L910)-29),IF(BF910="true",LEFT(RIGHT('DB Runes'!$L910,LEN('DB Runes'!$L910)-27),LEN('DB Runes'!$L910)-28),LEFT(RIGHT('DB Runes'!$L910,LEN('DB Runes'!$L910)-28),LEN('DB Runes'!$L910)-29)))),0)</f>
        <v>0</v>
      </c>
      <c r="BH910">
        <f>IFERROR(VLOOKUP($AQ910,Runes!$AM:$AP,4,FALSE),0)</f>
        <v>0</v>
      </c>
      <c r="BI910">
        <f>IFERROR(VLOOKUP($AQ910,Runes!$AD:$AF,2,FALSE),0)</f>
        <v>0</v>
      </c>
      <c r="BJ910">
        <f>IFERROR(VLOOKUP($AQ910,Runes!$AD:$AF,3,FALSE),0)</f>
        <v>0</v>
      </c>
    </row>
    <row r="911" spans="1:62" x14ac:dyDescent="0.25">
      <c r="A911" s="9">
        <f>'DB Runes'!$A911</f>
        <v>0</v>
      </c>
      <c r="B911" s="9">
        <f>'DB Runes'!$B911</f>
        <v>0</v>
      </c>
      <c r="C911" s="9" t="str">
        <f>IF('DB Runes'!$C911="{}","",IF(RIGHT(LEFT('DB Runes'!$C911,14),1)="f","false","true"))</f>
        <v>true</v>
      </c>
      <c r="D911" s="9" t="e">
        <f>IF(C911="","",IF(C911="true",LEFT(RIGHT('DB Runes'!$C911,LEN('DB Runes'!$C911)-27),LEN('DB Runes'!$C911)-28),LEFT(RIGHT('DB Runes'!$C911,LEN('DB Runes'!$C911)-28),LEN('DB Runes'!$C911)-29)))</f>
        <v>#VALUE!</v>
      </c>
      <c r="E911" s="9">
        <f>'DB Runes'!$D911</f>
        <v>0</v>
      </c>
      <c r="F911" s="9">
        <f>'DB Runes'!$E911</f>
        <v>0</v>
      </c>
      <c r="G911" s="9" t="str">
        <f>IF('DB Runes'!$F911="{}","",IF(RIGHT(LEFT('DB Runes'!$F911,14),1)="f","false","true"))</f>
        <v>true</v>
      </c>
      <c r="H911" s="9" t="e">
        <f>IF(G911="","",IF(G911="true",LEFT(RIGHT('DB Runes'!$F911,LEN('DB Runes'!$F911)-27),LEN('DB Runes'!$F911)-28),LEFT(RIGHT('DB Runes'!$F911,LEN('DB Runes'!$F911)-28),LEN('DB Runes'!$F911)-29)))</f>
        <v>#VALUE!</v>
      </c>
      <c r="I911" s="9">
        <f>'DB Runes'!$G911</f>
        <v>0</v>
      </c>
      <c r="J911" s="9">
        <f>'DB Runes'!$H911</f>
        <v>0</v>
      </c>
      <c r="K911" s="9" t="str">
        <f>IF('DB Runes'!$I911="{}","",IF(RIGHT(LEFT('DB Runes'!$I911,14),1)="f","false","true"))</f>
        <v>true</v>
      </c>
      <c r="L911" s="9" t="e">
        <f>IF(K911="","",IF(K911="true",LEFT(RIGHT('DB Runes'!$I911,LEN('DB Runes'!$I911)-27),LEN('DB Runes'!$I911)-28),LEFT(RIGHT('DB Runes'!$I911,LEN('DB Runes'!$I911)-28),LEN('DB Runes'!$I911)-29)))</f>
        <v>#VALUE!</v>
      </c>
      <c r="M911" s="9">
        <f>'DB Runes'!$J911</f>
        <v>0</v>
      </c>
      <c r="N911" s="9">
        <f>'DB Runes'!$K911</f>
        <v>0</v>
      </c>
      <c r="O911" s="9" t="str">
        <f>IF('DB Runes'!$L911="{}","",IF(RIGHT(LEFT('DB Runes'!$L911,14),1)="f","false","true"))</f>
        <v>true</v>
      </c>
      <c r="P911" s="9" t="e">
        <f>IF(O911="","",IF(O911="true",LEFT(RIGHT('DB Runes'!$L911,LEN('DB Runes'!$L911)-27),LEN('DB Runes'!$L911)-28),LEFT(RIGHT('DB Runes'!$L911,LEN('DB Runes'!$L911)-28),LEN('DB Runes'!$L911)-29)))</f>
        <v>#VALUE!</v>
      </c>
      <c r="R911" s="9" t="str">
        <f ca="1">IFERROR(sub_stat_v&amp;enchant_true?&amp;IF(G_v_equal_0&gt;0,G_v_brackets,"")&amp;g_e_equal_perfect,"")</f>
        <v/>
      </c>
      <c r="S911" s="9" t="str">
        <f ca="1">IFERROR(sub_stat_v&amp;enchant_true?&amp;IF(G_v_equal_0&gt;0,G_v_brackets,"")&amp;g_e_equal_perfect,"")</f>
        <v/>
      </c>
      <c r="T911" s="9" t="str">
        <f ca="1">IFERROR(sub_stat_v&amp;enchant_true?&amp;IF(G_v_equal_0&gt;0,G_v_brackets,"")&amp;g_e_equal_perfect,"")</f>
        <v/>
      </c>
      <c r="U911" s="9" t="str">
        <f ca="1">IFERROR(sub_stat_v&amp;enchant_true?&amp;IF(G_v_equal_0&gt;0,G_v_brackets,"")&amp;g_e_equal_perfect,"")</f>
        <v/>
      </c>
      <c r="V911" s="9" t="str">
        <f ca="1">IFERROR(sub_stat_v&amp;enchant_true?&amp;IF(G_v_equal_0&gt;0,G_v_brackets,"")&amp;g_e_equal_perfect,"")</f>
        <v/>
      </c>
      <c r="W911" s="9" t="str">
        <f ca="1">IFERROR(sub_stat_v&amp;enchant_true?&amp;IF(G_v_equal_0&gt;0,G_v_brackets,"")&amp;g_e_equal_perfect,"")</f>
        <v/>
      </c>
      <c r="X911" s="9" t="str">
        <f ca="1">IFERROR(sub_stat_v&amp;enchant_true?&amp;IF(G_v_equal_0&gt;0,G_v_brackets,"")&amp;g_e_equal_perfect,"")</f>
        <v/>
      </c>
      <c r="Y911" s="9" t="str">
        <f ca="1">IFERROR(sub_stat_v&amp;enchant_true?&amp;IF(G_v_equal_0&gt;0,G_v_brackets,"")&amp;g_e_equal_perfect,"")</f>
        <v/>
      </c>
      <c r="Z911" s="9" t="str">
        <f ca="1">IFERROR(sub_stat_v&amp;enchant_true?&amp;IF(G_v_equal_0&gt;0,G_v_brackets,"")&amp;g_e_equal_perfect,"")</f>
        <v/>
      </c>
      <c r="AA911" s="9" t="str">
        <f ca="1">IFERROR(sub_stat_v&amp;enchant_true?&amp;IF(G_v_equal_0&gt;0,G_v_brackets,"")&amp;g_e_equal_perfect,"")</f>
        <v/>
      </c>
      <c r="AB911" s="9" t="str">
        <f ca="1">IFERROR(sub_stat_v&amp;enchant_true?&amp;IF(G_v_equal_0&gt;0,G_v_brackets,"")&amp;g_e_equal_perfect,"")</f>
        <v/>
      </c>
      <c r="AQ911">
        <f>'DB Runes'!O911</f>
        <v>0</v>
      </c>
      <c r="AR911" s="9">
        <f>IF($BI911=A911,VLOOKUP($AQ911,Runes!$AD:$AF,3,FALSE),A911)</f>
        <v>0</v>
      </c>
      <c r="AS911" s="9">
        <f t="shared" si="59"/>
        <v>0</v>
      </c>
      <c r="AT911" s="11" t="str">
        <f>IF($BJ911=AR911,"true",IF('DB Runes'!$C911="{}","",IF(RIGHT(LEFT('DB Runes'!$C911,14),1)="f","false","true")))</f>
        <v>true</v>
      </c>
      <c r="AU911" s="11">
        <f>IFERROR(IF(AS911=0,0,IF(AR911=$BJ911,LEFT(RIGHT('DB Runes'!$C911,LEN('DB Runes'!$C911)-28),LEN('DB Runes'!$F911)-29),IF(AT911="true",LEFT(RIGHT('DB Runes'!$C911,LEN('DB Runes'!$C911)-27),LEN('DB Runes'!$C911)-28),LEFT(RIGHT('DB Runes'!$C911,LEN('DB Runes'!$C911)-28),LEN('DB Runes'!$C911)-29)))),0)</f>
        <v>0</v>
      </c>
      <c r="AV911" s="9">
        <f>IF($BI911=E911,VLOOKUP($AQ911,Runes!$AD:$AF,3,FALSE),E911)</f>
        <v>0</v>
      </c>
      <c r="AW911" s="9">
        <f t="shared" si="60"/>
        <v>0</v>
      </c>
      <c r="AX911" s="11" t="str">
        <f>IF($BJ911=AV911,"true",IF('DB Runes'!$F911="{}","",IF(RIGHT(LEFT('DB Runes'!$F911,14),1)="f","false","true")))</f>
        <v>true</v>
      </c>
      <c r="AY911" s="11">
        <f>IFERROR(IF(AW911=0,0,IF(AV911=$BJ911,LEFT(RIGHT('DB Runes'!$F911,LEN('DB Runes'!$F911)-28),LEN('DB Runes'!$F911)-29),IF(AX911="true",LEFT(RIGHT('DB Runes'!$F911,LEN('DB Runes'!$F911)-27),LEN('DB Runes'!$F911)-28),LEFT(RIGHT('DB Runes'!$F911,LEN('DB Runes'!$F911)-28),LEN('DB Runes'!$F911)-29)))),0)</f>
        <v>0</v>
      </c>
      <c r="AZ911" s="9">
        <f>IF($BI911=I911,VLOOKUP($AQ911,Runes!$AD:$AF,3,FALSE),I911)</f>
        <v>0</v>
      </c>
      <c r="BA911" s="9">
        <f t="shared" si="58"/>
        <v>0</v>
      </c>
      <c r="BB911" s="11" t="str">
        <f>IF($BJ911=AZ911,"true",IF('DB Runes'!$I911="{}","",IF(RIGHT(LEFT('DB Runes'!$I911,14),1)="f","false","true")))</f>
        <v>true</v>
      </c>
      <c r="BC911" s="11">
        <f>IFERROR(IF(BA911=0,0,IF(AZ911=$BJ911,LEFT(RIGHT('DB Runes'!$I911,LEN('DB Runes'!$I911)-28),LEN('DB Runes'!$I911)-29),IF(BB911="true",LEFT(RIGHT('DB Runes'!$I911,LEN('DB Runes'!$I911)-27),LEN('DB Runes'!$I911)-28),LEFT(RIGHT('DB Runes'!$I911,LEN('DB Runes'!$I911)-28),LEN('DB Runes'!$I911)-29)))),0)</f>
        <v>0</v>
      </c>
      <c r="BD911" s="9">
        <f>IF($BI911=M911,VLOOKUP($AQ911,Runes!$AD:$AF,3,FALSE),M911)</f>
        <v>0</v>
      </c>
      <c r="BE911" s="9">
        <f t="shared" si="61"/>
        <v>0</v>
      </c>
      <c r="BF911" s="11" t="str">
        <f>IF($BJ911=BD911,"true",IF('DB Runes'!$L911="{}","",IF(RIGHT(LEFT('DB Runes'!$L911,14),1)="f","false","true")))</f>
        <v>true</v>
      </c>
      <c r="BG911" s="11">
        <f>IFERROR(IF(BE911=0,0,IF(BD911=$BJ911,LEFT(RIGHT('DB Runes'!$L911,LEN('DB Runes'!$L911)-28),LEN('DB Runes'!$L911)-29),IF(BF911="true",LEFT(RIGHT('DB Runes'!$L911,LEN('DB Runes'!$L911)-27),LEN('DB Runes'!$L911)-28),LEFT(RIGHT('DB Runes'!$L911,LEN('DB Runes'!$L911)-28),LEN('DB Runes'!$L911)-29)))),0)</f>
        <v>0</v>
      </c>
      <c r="BH911">
        <f>IFERROR(VLOOKUP($AQ911,Runes!$AM:$AP,4,FALSE),0)</f>
        <v>0</v>
      </c>
      <c r="BI911">
        <f>IFERROR(VLOOKUP($AQ911,Runes!$AD:$AF,2,FALSE),0)</f>
        <v>0</v>
      </c>
      <c r="BJ911">
        <f>IFERROR(VLOOKUP($AQ911,Runes!$AD:$AF,3,FALSE),0)</f>
        <v>0</v>
      </c>
    </row>
    <row r="912" spans="1:62" x14ac:dyDescent="0.25">
      <c r="A912" s="9">
        <f>'DB Runes'!$A912</f>
        <v>0</v>
      </c>
      <c r="B912" s="9">
        <f>'DB Runes'!$B912</f>
        <v>0</v>
      </c>
      <c r="C912" s="9" t="str">
        <f>IF('DB Runes'!$C912="{}","",IF(RIGHT(LEFT('DB Runes'!$C912,14),1)="f","false","true"))</f>
        <v>true</v>
      </c>
      <c r="D912" s="9" t="e">
        <f>IF(C912="","",IF(C912="true",LEFT(RIGHT('DB Runes'!$C912,LEN('DB Runes'!$C912)-27),LEN('DB Runes'!$C912)-28),LEFT(RIGHT('DB Runes'!$C912,LEN('DB Runes'!$C912)-28),LEN('DB Runes'!$C912)-29)))</f>
        <v>#VALUE!</v>
      </c>
      <c r="E912" s="9">
        <f>'DB Runes'!$D912</f>
        <v>0</v>
      </c>
      <c r="F912" s="9">
        <f>'DB Runes'!$E912</f>
        <v>0</v>
      </c>
      <c r="G912" s="9" t="str">
        <f>IF('DB Runes'!$F912="{}","",IF(RIGHT(LEFT('DB Runes'!$F912,14),1)="f","false","true"))</f>
        <v>true</v>
      </c>
      <c r="H912" s="9" t="e">
        <f>IF(G912="","",IF(G912="true",LEFT(RIGHT('DB Runes'!$F912,LEN('DB Runes'!$F912)-27),LEN('DB Runes'!$F912)-28),LEFT(RIGHT('DB Runes'!$F912,LEN('DB Runes'!$F912)-28),LEN('DB Runes'!$F912)-29)))</f>
        <v>#VALUE!</v>
      </c>
      <c r="I912" s="9">
        <f>'DB Runes'!$G912</f>
        <v>0</v>
      </c>
      <c r="J912" s="9">
        <f>'DB Runes'!$H912</f>
        <v>0</v>
      </c>
      <c r="K912" s="9" t="str">
        <f>IF('DB Runes'!$I912="{}","",IF(RIGHT(LEFT('DB Runes'!$I912,14),1)="f","false","true"))</f>
        <v>true</v>
      </c>
      <c r="L912" s="9" t="e">
        <f>IF(K912="","",IF(K912="true",LEFT(RIGHT('DB Runes'!$I912,LEN('DB Runes'!$I912)-27),LEN('DB Runes'!$I912)-28),LEFT(RIGHT('DB Runes'!$I912,LEN('DB Runes'!$I912)-28),LEN('DB Runes'!$I912)-29)))</f>
        <v>#VALUE!</v>
      </c>
      <c r="M912" s="9">
        <f>'DB Runes'!$J912</f>
        <v>0</v>
      </c>
      <c r="N912" s="9">
        <f>'DB Runes'!$K912</f>
        <v>0</v>
      </c>
      <c r="O912" s="9" t="str">
        <f>IF('DB Runes'!$L912="{}","",IF(RIGHT(LEFT('DB Runes'!$L912,14),1)="f","false","true"))</f>
        <v>true</v>
      </c>
      <c r="P912" s="9" t="e">
        <f>IF(O912="","",IF(O912="true",LEFT(RIGHT('DB Runes'!$L912,LEN('DB Runes'!$L912)-27),LEN('DB Runes'!$L912)-28),LEFT(RIGHT('DB Runes'!$L912,LEN('DB Runes'!$L912)-28),LEN('DB Runes'!$L912)-29)))</f>
        <v>#VALUE!</v>
      </c>
      <c r="R912" s="9" t="str">
        <f ca="1">IFERROR(sub_stat_v&amp;enchant_true?&amp;IF(G_v_equal_0&gt;0,G_v_brackets,"")&amp;g_e_equal_perfect,"")</f>
        <v/>
      </c>
      <c r="S912" s="9" t="str">
        <f ca="1">IFERROR(sub_stat_v&amp;enchant_true?&amp;IF(G_v_equal_0&gt;0,G_v_brackets,"")&amp;g_e_equal_perfect,"")</f>
        <v/>
      </c>
      <c r="T912" s="9" t="str">
        <f ca="1">IFERROR(sub_stat_v&amp;enchant_true?&amp;IF(G_v_equal_0&gt;0,G_v_brackets,"")&amp;g_e_equal_perfect,"")</f>
        <v/>
      </c>
      <c r="U912" s="9" t="str">
        <f ca="1">IFERROR(sub_stat_v&amp;enchant_true?&amp;IF(G_v_equal_0&gt;0,G_v_brackets,"")&amp;g_e_equal_perfect,"")</f>
        <v/>
      </c>
      <c r="V912" s="9" t="str">
        <f ca="1">IFERROR(sub_stat_v&amp;enchant_true?&amp;IF(G_v_equal_0&gt;0,G_v_brackets,"")&amp;g_e_equal_perfect,"")</f>
        <v/>
      </c>
      <c r="W912" s="9" t="str">
        <f ca="1">IFERROR(sub_stat_v&amp;enchant_true?&amp;IF(G_v_equal_0&gt;0,G_v_brackets,"")&amp;g_e_equal_perfect,"")</f>
        <v/>
      </c>
      <c r="X912" s="9" t="str">
        <f ca="1">IFERROR(sub_stat_v&amp;enchant_true?&amp;IF(G_v_equal_0&gt;0,G_v_brackets,"")&amp;g_e_equal_perfect,"")</f>
        <v/>
      </c>
      <c r="Y912" s="9" t="str">
        <f ca="1">IFERROR(sub_stat_v&amp;enchant_true?&amp;IF(G_v_equal_0&gt;0,G_v_brackets,"")&amp;g_e_equal_perfect,"")</f>
        <v/>
      </c>
      <c r="Z912" s="9" t="str">
        <f ca="1">IFERROR(sub_stat_v&amp;enchant_true?&amp;IF(G_v_equal_0&gt;0,G_v_brackets,"")&amp;g_e_equal_perfect,"")</f>
        <v/>
      </c>
      <c r="AA912" s="9" t="str">
        <f ca="1">IFERROR(sub_stat_v&amp;enchant_true?&amp;IF(G_v_equal_0&gt;0,G_v_brackets,"")&amp;g_e_equal_perfect,"")</f>
        <v/>
      </c>
      <c r="AB912" s="9" t="str">
        <f ca="1">IFERROR(sub_stat_v&amp;enchant_true?&amp;IF(G_v_equal_0&gt;0,G_v_brackets,"")&amp;g_e_equal_perfect,"")</f>
        <v/>
      </c>
      <c r="AQ912">
        <f>'DB Runes'!O912</f>
        <v>0</v>
      </c>
      <c r="AR912" s="9">
        <f>IF($BI912=A912,VLOOKUP($AQ912,Runes!$AD:$AF,3,FALSE),A912)</f>
        <v>0</v>
      </c>
      <c r="AS912" s="9">
        <f t="shared" si="59"/>
        <v>0</v>
      </c>
      <c r="AT912" s="11" t="str">
        <f>IF($BJ912=AR912,"true",IF('DB Runes'!$C912="{}","",IF(RIGHT(LEFT('DB Runes'!$C912,14),1)="f","false","true")))</f>
        <v>true</v>
      </c>
      <c r="AU912" s="11">
        <f>IFERROR(IF(AS912=0,0,IF(AR912=$BJ912,LEFT(RIGHT('DB Runes'!$C912,LEN('DB Runes'!$C912)-28),LEN('DB Runes'!$F912)-29),IF(AT912="true",LEFT(RIGHT('DB Runes'!$C912,LEN('DB Runes'!$C912)-27),LEN('DB Runes'!$C912)-28),LEFT(RIGHT('DB Runes'!$C912,LEN('DB Runes'!$C912)-28),LEN('DB Runes'!$C912)-29)))),0)</f>
        <v>0</v>
      </c>
      <c r="AV912" s="9">
        <f>IF($BI912=E912,VLOOKUP($AQ912,Runes!$AD:$AF,3,FALSE),E912)</f>
        <v>0</v>
      </c>
      <c r="AW912" s="9">
        <f t="shared" si="60"/>
        <v>0</v>
      </c>
      <c r="AX912" s="11" t="str">
        <f>IF($BJ912=AV912,"true",IF('DB Runes'!$F912="{}","",IF(RIGHT(LEFT('DB Runes'!$F912,14),1)="f","false","true")))</f>
        <v>true</v>
      </c>
      <c r="AY912" s="11">
        <f>IFERROR(IF(AW912=0,0,IF(AV912=$BJ912,LEFT(RIGHT('DB Runes'!$F912,LEN('DB Runes'!$F912)-28),LEN('DB Runes'!$F912)-29),IF(AX912="true",LEFT(RIGHT('DB Runes'!$F912,LEN('DB Runes'!$F912)-27),LEN('DB Runes'!$F912)-28),LEFT(RIGHT('DB Runes'!$F912,LEN('DB Runes'!$F912)-28),LEN('DB Runes'!$F912)-29)))),0)</f>
        <v>0</v>
      </c>
      <c r="AZ912" s="9">
        <f>IF($BI912=I912,VLOOKUP($AQ912,Runes!$AD:$AF,3,FALSE),I912)</f>
        <v>0</v>
      </c>
      <c r="BA912" s="9">
        <f t="shared" si="58"/>
        <v>0</v>
      </c>
      <c r="BB912" s="11" t="str">
        <f>IF($BJ912=AZ912,"true",IF('DB Runes'!$I912="{}","",IF(RIGHT(LEFT('DB Runes'!$I912,14),1)="f","false","true")))</f>
        <v>true</v>
      </c>
      <c r="BC912" s="11">
        <f>IFERROR(IF(BA912=0,0,IF(AZ912=$BJ912,LEFT(RIGHT('DB Runes'!$I912,LEN('DB Runes'!$I912)-28),LEN('DB Runes'!$I912)-29),IF(BB912="true",LEFT(RIGHT('DB Runes'!$I912,LEN('DB Runes'!$I912)-27),LEN('DB Runes'!$I912)-28),LEFT(RIGHT('DB Runes'!$I912,LEN('DB Runes'!$I912)-28),LEN('DB Runes'!$I912)-29)))),0)</f>
        <v>0</v>
      </c>
      <c r="BD912" s="9">
        <f>IF($BI912=M912,VLOOKUP($AQ912,Runes!$AD:$AF,3,FALSE),M912)</f>
        <v>0</v>
      </c>
      <c r="BE912" s="9">
        <f t="shared" si="61"/>
        <v>0</v>
      </c>
      <c r="BF912" s="11" t="str">
        <f>IF($BJ912=BD912,"true",IF('DB Runes'!$L912="{}","",IF(RIGHT(LEFT('DB Runes'!$L912,14),1)="f","false","true")))</f>
        <v>true</v>
      </c>
      <c r="BG912" s="11">
        <f>IFERROR(IF(BE912=0,0,IF(BD912=$BJ912,LEFT(RIGHT('DB Runes'!$L912,LEN('DB Runes'!$L912)-28),LEN('DB Runes'!$L912)-29),IF(BF912="true",LEFT(RIGHT('DB Runes'!$L912,LEN('DB Runes'!$L912)-27),LEN('DB Runes'!$L912)-28),LEFT(RIGHT('DB Runes'!$L912,LEN('DB Runes'!$L912)-28),LEN('DB Runes'!$L912)-29)))),0)</f>
        <v>0</v>
      </c>
      <c r="BH912">
        <f>IFERROR(VLOOKUP($AQ912,Runes!$AM:$AP,4,FALSE),0)</f>
        <v>0</v>
      </c>
      <c r="BI912">
        <f>IFERROR(VLOOKUP($AQ912,Runes!$AD:$AF,2,FALSE),0)</f>
        <v>0</v>
      </c>
      <c r="BJ912">
        <f>IFERROR(VLOOKUP($AQ912,Runes!$AD:$AF,3,FALSE),0)</f>
        <v>0</v>
      </c>
    </row>
    <row r="913" spans="1:62" x14ac:dyDescent="0.25">
      <c r="A913" s="9">
        <f>'DB Runes'!$A913</f>
        <v>0</v>
      </c>
      <c r="B913" s="9">
        <f>'DB Runes'!$B913</f>
        <v>0</v>
      </c>
      <c r="C913" s="9" t="str">
        <f>IF('DB Runes'!$C913="{}","",IF(RIGHT(LEFT('DB Runes'!$C913,14),1)="f","false","true"))</f>
        <v>true</v>
      </c>
      <c r="D913" s="9" t="e">
        <f>IF(C913="","",IF(C913="true",LEFT(RIGHT('DB Runes'!$C913,LEN('DB Runes'!$C913)-27),LEN('DB Runes'!$C913)-28),LEFT(RIGHT('DB Runes'!$C913,LEN('DB Runes'!$C913)-28),LEN('DB Runes'!$C913)-29)))</f>
        <v>#VALUE!</v>
      </c>
      <c r="E913" s="9">
        <f>'DB Runes'!$D913</f>
        <v>0</v>
      </c>
      <c r="F913" s="9">
        <f>'DB Runes'!$E913</f>
        <v>0</v>
      </c>
      <c r="G913" s="9" t="str">
        <f>IF('DB Runes'!$F913="{}","",IF(RIGHT(LEFT('DB Runes'!$F913,14),1)="f","false","true"))</f>
        <v>true</v>
      </c>
      <c r="H913" s="9" t="e">
        <f>IF(G913="","",IF(G913="true",LEFT(RIGHT('DB Runes'!$F913,LEN('DB Runes'!$F913)-27),LEN('DB Runes'!$F913)-28),LEFT(RIGHT('DB Runes'!$F913,LEN('DB Runes'!$F913)-28),LEN('DB Runes'!$F913)-29)))</f>
        <v>#VALUE!</v>
      </c>
      <c r="I913" s="9">
        <f>'DB Runes'!$G913</f>
        <v>0</v>
      </c>
      <c r="J913" s="9">
        <f>'DB Runes'!$H913</f>
        <v>0</v>
      </c>
      <c r="K913" s="9" t="str">
        <f>IF('DB Runes'!$I913="{}","",IF(RIGHT(LEFT('DB Runes'!$I913,14),1)="f","false","true"))</f>
        <v>true</v>
      </c>
      <c r="L913" s="9" t="e">
        <f>IF(K913="","",IF(K913="true",LEFT(RIGHT('DB Runes'!$I913,LEN('DB Runes'!$I913)-27),LEN('DB Runes'!$I913)-28),LEFT(RIGHT('DB Runes'!$I913,LEN('DB Runes'!$I913)-28),LEN('DB Runes'!$I913)-29)))</f>
        <v>#VALUE!</v>
      </c>
      <c r="M913" s="9">
        <f>'DB Runes'!$J913</f>
        <v>0</v>
      </c>
      <c r="N913" s="9">
        <f>'DB Runes'!$K913</f>
        <v>0</v>
      </c>
      <c r="O913" s="9" t="str">
        <f>IF('DB Runes'!$L913="{}","",IF(RIGHT(LEFT('DB Runes'!$L913,14),1)="f","false","true"))</f>
        <v>true</v>
      </c>
      <c r="P913" s="9" t="e">
        <f>IF(O913="","",IF(O913="true",LEFT(RIGHT('DB Runes'!$L913,LEN('DB Runes'!$L913)-27),LEN('DB Runes'!$L913)-28),LEFT(RIGHT('DB Runes'!$L913,LEN('DB Runes'!$L913)-28),LEN('DB Runes'!$L913)-29)))</f>
        <v>#VALUE!</v>
      </c>
      <c r="R913" s="9" t="str">
        <f ca="1">IFERROR(sub_stat_v&amp;enchant_true?&amp;IF(G_v_equal_0&gt;0,G_v_brackets,"")&amp;g_e_equal_perfect,"")</f>
        <v/>
      </c>
      <c r="S913" s="9" t="str">
        <f ca="1">IFERROR(sub_stat_v&amp;enchant_true?&amp;IF(G_v_equal_0&gt;0,G_v_brackets,"")&amp;g_e_equal_perfect,"")</f>
        <v/>
      </c>
      <c r="T913" s="9" t="str">
        <f ca="1">IFERROR(sub_stat_v&amp;enchant_true?&amp;IF(G_v_equal_0&gt;0,G_v_brackets,"")&amp;g_e_equal_perfect,"")</f>
        <v/>
      </c>
      <c r="U913" s="9" t="str">
        <f ca="1">IFERROR(sub_stat_v&amp;enchant_true?&amp;IF(G_v_equal_0&gt;0,G_v_brackets,"")&amp;g_e_equal_perfect,"")</f>
        <v/>
      </c>
      <c r="V913" s="9" t="str">
        <f ca="1">IFERROR(sub_stat_v&amp;enchant_true?&amp;IF(G_v_equal_0&gt;0,G_v_brackets,"")&amp;g_e_equal_perfect,"")</f>
        <v/>
      </c>
      <c r="W913" s="9" t="str">
        <f ca="1">IFERROR(sub_stat_v&amp;enchant_true?&amp;IF(G_v_equal_0&gt;0,G_v_brackets,"")&amp;g_e_equal_perfect,"")</f>
        <v/>
      </c>
      <c r="X913" s="9" t="str">
        <f ca="1">IFERROR(sub_stat_v&amp;enchant_true?&amp;IF(G_v_equal_0&gt;0,G_v_brackets,"")&amp;g_e_equal_perfect,"")</f>
        <v/>
      </c>
      <c r="Y913" s="9" t="str">
        <f ca="1">IFERROR(sub_stat_v&amp;enchant_true?&amp;IF(G_v_equal_0&gt;0,G_v_brackets,"")&amp;g_e_equal_perfect,"")</f>
        <v/>
      </c>
      <c r="Z913" s="9" t="str">
        <f ca="1">IFERROR(sub_stat_v&amp;enchant_true?&amp;IF(G_v_equal_0&gt;0,G_v_brackets,"")&amp;g_e_equal_perfect,"")</f>
        <v/>
      </c>
      <c r="AA913" s="9" t="str">
        <f ca="1">IFERROR(sub_stat_v&amp;enchant_true?&amp;IF(G_v_equal_0&gt;0,G_v_brackets,"")&amp;g_e_equal_perfect,"")</f>
        <v/>
      </c>
      <c r="AB913" s="9" t="str">
        <f ca="1">IFERROR(sub_stat_v&amp;enchant_true?&amp;IF(G_v_equal_0&gt;0,G_v_brackets,"")&amp;g_e_equal_perfect,"")</f>
        <v/>
      </c>
      <c r="AQ913">
        <f>'DB Runes'!O913</f>
        <v>0</v>
      </c>
      <c r="AR913" s="9">
        <f>IF($BI913=A913,VLOOKUP($AQ913,Runes!$AD:$AF,3,FALSE),A913)</f>
        <v>0</v>
      </c>
      <c r="AS913" s="9">
        <f t="shared" si="59"/>
        <v>0</v>
      </c>
      <c r="AT913" s="11" t="str">
        <f>IF($BJ913=AR913,"true",IF('DB Runes'!$C913="{}","",IF(RIGHT(LEFT('DB Runes'!$C913,14),1)="f","false","true")))</f>
        <v>true</v>
      </c>
      <c r="AU913" s="11">
        <f>IFERROR(IF(AS913=0,0,IF(AR913=$BJ913,LEFT(RIGHT('DB Runes'!$C913,LEN('DB Runes'!$C913)-28),LEN('DB Runes'!$F913)-29),IF(AT913="true",LEFT(RIGHT('DB Runes'!$C913,LEN('DB Runes'!$C913)-27),LEN('DB Runes'!$C913)-28),LEFT(RIGHT('DB Runes'!$C913,LEN('DB Runes'!$C913)-28),LEN('DB Runes'!$C913)-29)))),0)</f>
        <v>0</v>
      </c>
      <c r="AV913" s="9">
        <f>IF($BI913=E913,VLOOKUP($AQ913,Runes!$AD:$AF,3,FALSE),E913)</f>
        <v>0</v>
      </c>
      <c r="AW913" s="9">
        <f t="shared" si="60"/>
        <v>0</v>
      </c>
      <c r="AX913" s="11" t="str">
        <f>IF($BJ913=AV913,"true",IF('DB Runes'!$F913="{}","",IF(RIGHT(LEFT('DB Runes'!$F913,14),1)="f","false","true")))</f>
        <v>true</v>
      </c>
      <c r="AY913" s="11">
        <f>IFERROR(IF(AW913=0,0,IF(AV913=$BJ913,LEFT(RIGHT('DB Runes'!$F913,LEN('DB Runes'!$F913)-28),LEN('DB Runes'!$F913)-29),IF(AX913="true",LEFT(RIGHT('DB Runes'!$F913,LEN('DB Runes'!$F913)-27),LEN('DB Runes'!$F913)-28),LEFT(RIGHT('DB Runes'!$F913,LEN('DB Runes'!$F913)-28),LEN('DB Runes'!$F913)-29)))),0)</f>
        <v>0</v>
      </c>
      <c r="AZ913" s="9">
        <f>IF($BI913=I913,VLOOKUP($AQ913,Runes!$AD:$AF,3,FALSE),I913)</f>
        <v>0</v>
      </c>
      <c r="BA913" s="9">
        <f t="shared" si="58"/>
        <v>0</v>
      </c>
      <c r="BB913" s="11" t="str">
        <f>IF($BJ913=AZ913,"true",IF('DB Runes'!$I913="{}","",IF(RIGHT(LEFT('DB Runes'!$I913,14),1)="f","false","true")))</f>
        <v>true</v>
      </c>
      <c r="BC913" s="11">
        <f>IFERROR(IF(BA913=0,0,IF(AZ913=$BJ913,LEFT(RIGHT('DB Runes'!$I913,LEN('DB Runes'!$I913)-28),LEN('DB Runes'!$I913)-29),IF(BB913="true",LEFT(RIGHT('DB Runes'!$I913,LEN('DB Runes'!$I913)-27),LEN('DB Runes'!$I913)-28),LEFT(RIGHT('DB Runes'!$I913,LEN('DB Runes'!$I913)-28),LEN('DB Runes'!$I913)-29)))),0)</f>
        <v>0</v>
      </c>
      <c r="BD913" s="9">
        <f>IF($BI913=M913,VLOOKUP($AQ913,Runes!$AD:$AF,3,FALSE),M913)</f>
        <v>0</v>
      </c>
      <c r="BE913" s="9">
        <f t="shared" si="61"/>
        <v>0</v>
      </c>
      <c r="BF913" s="11" t="str">
        <f>IF($BJ913=BD913,"true",IF('DB Runes'!$L913="{}","",IF(RIGHT(LEFT('DB Runes'!$L913,14),1)="f","false","true")))</f>
        <v>true</v>
      </c>
      <c r="BG913" s="11">
        <f>IFERROR(IF(BE913=0,0,IF(BD913=$BJ913,LEFT(RIGHT('DB Runes'!$L913,LEN('DB Runes'!$L913)-28),LEN('DB Runes'!$L913)-29),IF(BF913="true",LEFT(RIGHT('DB Runes'!$L913,LEN('DB Runes'!$L913)-27),LEN('DB Runes'!$L913)-28),LEFT(RIGHT('DB Runes'!$L913,LEN('DB Runes'!$L913)-28),LEN('DB Runes'!$L913)-29)))),0)</f>
        <v>0</v>
      </c>
      <c r="BH913">
        <f>IFERROR(VLOOKUP($AQ913,Runes!$AM:$AP,4,FALSE),0)</f>
        <v>0</v>
      </c>
      <c r="BI913">
        <f>IFERROR(VLOOKUP($AQ913,Runes!$AD:$AF,2,FALSE),0)</f>
        <v>0</v>
      </c>
      <c r="BJ913">
        <f>IFERROR(VLOOKUP($AQ913,Runes!$AD:$AF,3,FALSE),0)</f>
        <v>0</v>
      </c>
    </row>
    <row r="914" spans="1:62" x14ac:dyDescent="0.25">
      <c r="A914" s="9">
        <f>'DB Runes'!$A914</f>
        <v>0</v>
      </c>
      <c r="B914" s="9">
        <f>'DB Runes'!$B914</f>
        <v>0</v>
      </c>
      <c r="C914" s="9" t="str">
        <f>IF('DB Runes'!$C914="{}","",IF(RIGHT(LEFT('DB Runes'!$C914,14),1)="f","false","true"))</f>
        <v>true</v>
      </c>
      <c r="D914" s="9" t="e">
        <f>IF(C914="","",IF(C914="true",LEFT(RIGHT('DB Runes'!$C914,LEN('DB Runes'!$C914)-27),LEN('DB Runes'!$C914)-28),LEFT(RIGHT('DB Runes'!$C914,LEN('DB Runes'!$C914)-28),LEN('DB Runes'!$C914)-29)))</f>
        <v>#VALUE!</v>
      </c>
      <c r="E914" s="9">
        <f>'DB Runes'!$D914</f>
        <v>0</v>
      </c>
      <c r="F914" s="9">
        <f>'DB Runes'!$E914</f>
        <v>0</v>
      </c>
      <c r="G914" s="9" t="str">
        <f>IF('DB Runes'!$F914="{}","",IF(RIGHT(LEFT('DB Runes'!$F914,14),1)="f","false","true"))</f>
        <v>true</v>
      </c>
      <c r="H914" s="9" t="e">
        <f>IF(G914="","",IF(G914="true",LEFT(RIGHT('DB Runes'!$F914,LEN('DB Runes'!$F914)-27),LEN('DB Runes'!$F914)-28),LEFT(RIGHT('DB Runes'!$F914,LEN('DB Runes'!$F914)-28),LEN('DB Runes'!$F914)-29)))</f>
        <v>#VALUE!</v>
      </c>
      <c r="I914" s="9">
        <f>'DB Runes'!$G914</f>
        <v>0</v>
      </c>
      <c r="J914" s="9">
        <f>'DB Runes'!$H914</f>
        <v>0</v>
      </c>
      <c r="K914" s="9" t="str">
        <f>IF('DB Runes'!$I914="{}","",IF(RIGHT(LEFT('DB Runes'!$I914,14),1)="f","false","true"))</f>
        <v>true</v>
      </c>
      <c r="L914" s="9" t="e">
        <f>IF(K914="","",IF(K914="true",LEFT(RIGHT('DB Runes'!$I914,LEN('DB Runes'!$I914)-27),LEN('DB Runes'!$I914)-28),LEFT(RIGHT('DB Runes'!$I914,LEN('DB Runes'!$I914)-28),LEN('DB Runes'!$I914)-29)))</f>
        <v>#VALUE!</v>
      </c>
      <c r="M914" s="9">
        <f>'DB Runes'!$J914</f>
        <v>0</v>
      </c>
      <c r="N914" s="9">
        <f>'DB Runes'!$K914</f>
        <v>0</v>
      </c>
      <c r="O914" s="9" t="str">
        <f>IF('DB Runes'!$L914="{}","",IF(RIGHT(LEFT('DB Runes'!$L914,14),1)="f","false","true"))</f>
        <v>true</v>
      </c>
      <c r="P914" s="9" t="e">
        <f>IF(O914="","",IF(O914="true",LEFT(RIGHT('DB Runes'!$L914,LEN('DB Runes'!$L914)-27),LEN('DB Runes'!$L914)-28),LEFT(RIGHT('DB Runes'!$L914,LEN('DB Runes'!$L914)-28),LEN('DB Runes'!$L914)-29)))</f>
        <v>#VALUE!</v>
      </c>
      <c r="R914" s="9" t="str">
        <f ca="1">IFERROR(sub_stat_v&amp;enchant_true?&amp;IF(G_v_equal_0&gt;0,G_v_brackets,"")&amp;g_e_equal_perfect,"")</f>
        <v/>
      </c>
      <c r="S914" s="9" t="str">
        <f ca="1">IFERROR(sub_stat_v&amp;enchant_true?&amp;IF(G_v_equal_0&gt;0,G_v_brackets,"")&amp;g_e_equal_perfect,"")</f>
        <v/>
      </c>
      <c r="T914" s="9" t="str">
        <f ca="1">IFERROR(sub_stat_v&amp;enchant_true?&amp;IF(G_v_equal_0&gt;0,G_v_brackets,"")&amp;g_e_equal_perfect,"")</f>
        <v/>
      </c>
      <c r="U914" s="9" t="str">
        <f ca="1">IFERROR(sub_stat_v&amp;enchant_true?&amp;IF(G_v_equal_0&gt;0,G_v_brackets,"")&amp;g_e_equal_perfect,"")</f>
        <v/>
      </c>
      <c r="V914" s="9" t="str">
        <f ca="1">IFERROR(sub_stat_v&amp;enchant_true?&amp;IF(G_v_equal_0&gt;0,G_v_brackets,"")&amp;g_e_equal_perfect,"")</f>
        <v/>
      </c>
      <c r="W914" s="9" t="str">
        <f ca="1">IFERROR(sub_stat_v&amp;enchant_true?&amp;IF(G_v_equal_0&gt;0,G_v_brackets,"")&amp;g_e_equal_perfect,"")</f>
        <v/>
      </c>
      <c r="X914" s="9" t="str">
        <f ca="1">IFERROR(sub_stat_v&amp;enchant_true?&amp;IF(G_v_equal_0&gt;0,G_v_brackets,"")&amp;g_e_equal_perfect,"")</f>
        <v/>
      </c>
      <c r="Y914" s="9" t="str">
        <f ca="1">IFERROR(sub_stat_v&amp;enchant_true?&amp;IF(G_v_equal_0&gt;0,G_v_brackets,"")&amp;g_e_equal_perfect,"")</f>
        <v/>
      </c>
      <c r="Z914" s="9" t="str">
        <f ca="1">IFERROR(sub_stat_v&amp;enchant_true?&amp;IF(G_v_equal_0&gt;0,G_v_brackets,"")&amp;g_e_equal_perfect,"")</f>
        <v/>
      </c>
      <c r="AA914" s="9" t="str">
        <f ca="1">IFERROR(sub_stat_v&amp;enchant_true?&amp;IF(G_v_equal_0&gt;0,G_v_brackets,"")&amp;g_e_equal_perfect,"")</f>
        <v/>
      </c>
      <c r="AB914" s="9" t="str">
        <f ca="1">IFERROR(sub_stat_v&amp;enchant_true?&amp;IF(G_v_equal_0&gt;0,G_v_brackets,"")&amp;g_e_equal_perfect,"")</f>
        <v/>
      </c>
      <c r="AQ914">
        <f>'DB Runes'!O914</f>
        <v>0</v>
      </c>
      <c r="AR914" s="9">
        <f>IF($BI914=A914,VLOOKUP($AQ914,Runes!$AD:$AF,3,FALSE),A914)</f>
        <v>0</v>
      </c>
      <c r="AS914" s="9">
        <f t="shared" si="59"/>
        <v>0</v>
      </c>
      <c r="AT914" s="11" t="str">
        <f>IF($BJ914=AR914,"true",IF('DB Runes'!$C914="{}","",IF(RIGHT(LEFT('DB Runes'!$C914,14),1)="f","false","true")))</f>
        <v>true</v>
      </c>
      <c r="AU914" s="11">
        <f>IFERROR(IF(AS914=0,0,IF(AR914=$BJ914,LEFT(RIGHT('DB Runes'!$C914,LEN('DB Runes'!$C914)-28),LEN('DB Runes'!$F914)-29),IF(AT914="true",LEFT(RIGHT('DB Runes'!$C914,LEN('DB Runes'!$C914)-27),LEN('DB Runes'!$C914)-28),LEFT(RIGHT('DB Runes'!$C914,LEN('DB Runes'!$C914)-28),LEN('DB Runes'!$C914)-29)))),0)</f>
        <v>0</v>
      </c>
      <c r="AV914" s="9">
        <f>IF($BI914=E914,VLOOKUP($AQ914,Runes!$AD:$AF,3,FALSE),E914)</f>
        <v>0</v>
      </c>
      <c r="AW914" s="9">
        <f t="shared" si="60"/>
        <v>0</v>
      </c>
      <c r="AX914" s="11" t="str">
        <f>IF($BJ914=AV914,"true",IF('DB Runes'!$F914="{}","",IF(RIGHT(LEFT('DB Runes'!$F914,14),1)="f","false","true")))</f>
        <v>true</v>
      </c>
      <c r="AY914" s="11">
        <f>IFERROR(IF(AW914=0,0,IF(AV914=$BJ914,LEFT(RIGHT('DB Runes'!$F914,LEN('DB Runes'!$F914)-28),LEN('DB Runes'!$F914)-29),IF(AX914="true",LEFT(RIGHT('DB Runes'!$F914,LEN('DB Runes'!$F914)-27),LEN('DB Runes'!$F914)-28),LEFT(RIGHT('DB Runes'!$F914,LEN('DB Runes'!$F914)-28),LEN('DB Runes'!$F914)-29)))),0)</f>
        <v>0</v>
      </c>
      <c r="AZ914" s="9">
        <f>IF($BI914=I914,VLOOKUP($AQ914,Runes!$AD:$AF,3,FALSE),I914)</f>
        <v>0</v>
      </c>
      <c r="BA914" s="9">
        <f t="shared" si="58"/>
        <v>0</v>
      </c>
      <c r="BB914" s="11" t="str">
        <f>IF($BJ914=AZ914,"true",IF('DB Runes'!$I914="{}","",IF(RIGHT(LEFT('DB Runes'!$I914,14),1)="f","false","true")))</f>
        <v>true</v>
      </c>
      <c r="BC914" s="11">
        <f>IFERROR(IF(BA914=0,0,IF(AZ914=$BJ914,LEFT(RIGHT('DB Runes'!$I914,LEN('DB Runes'!$I914)-28),LEN('DB Runes'!$I914)-29),IF(BB914="true",LEFT(RIGHT('DB Runes'!$I914,LEN('DB Runes'!$I914)-27),LEN('DB Runes'!$I914)-28),LEFT(RIGHT('DB Runes'!$I914,LEN('DB Runes'!$I914)-28),LEN('DB Runes'!$I914)-29)))),0)</f>
        <v>0</v>
      </c>
      <c r="BD914" s="9">
        <f>IF($BI914=M914,VLOOKUP($AQ914,Runes!$AD:$AF,3,FALSE),M914)</f>
        <v>0</v>
      </c>
      <c r="BE914" s="9">
        <f t="shared" si="61"/>
        <v>0</v>
      </c>
      <c r="BF914" s="11" t="str">
        <f>IF($BJ914=BD914,"true",IF('DB Runes'!$L914="{}","",IF(RIGHT(LEFT('DB Runes'!$L914,14),1)="f","false","true")))</f>
        <v>true</v>
      </c>
      <c r="BG914" s="11">
        <f>IFERROR(IF(BE914=0,0,IF(BD914=$BJ914,LEFT(RIGHT('DB Runes'!$L914,LEN('DB Runes'!$L914)-28),LEN('DB Runes'!$L914)-29),IF(BF914="true",LEFT(RIGHT('DB Runes'!$L914,LEN('DB Runes'!$L914)-27),LEN('DB Runes'!$L914)-28),LEFT(RIGHT('DB Runes'!$L914,LEN('DB Runes'!$L914)-28),LEN('DB Runes'!$L914)-29)))),0)</f>
        <v>0</v>
      </c>
      <c r="BH914">
        <f>IFERROR(VLOOKUP($AQ914,Runes!$AM:$AP,4,FALSE),0)</f>
        <v>0</v>
      </c>
      <c r="BI914">
        <f>IFERROR(VLOOKUP($AQ914,Runes!$AD:$AF,2,FALSE),0)</f>
        <v>0</v>
      </c>
      <c r="BJ914">
        <f>IFERROR(VLOOKUP($AQ914,Runes!$AD:$AF,3,FALSE),0)</f>
        <v>0</v>
      </c>
    </row>
    <row r="915" spans="1:62" x14ac:dyDescent="0.25">
      <c r="A915" s="9">
        <f>'DB Runes'!$A915</f>
        <v>0</v>
      </c>
      <c r="B915" s="9">
        <f>'DB Runes'!$B915</f>
        <v>0</v>
      </c>
      <c r="C915" s="9" t="str">
        <f>IF('DB Runes'!$C915="{}","",IF(RIGHT(LEFT('DB Runes'!$C915,14),1)="f","false","true"))</f>
        <v>true</v>
      </c>
      <c r="D915" s="9" t="e">
        <f>IF(C915="","",IF(C915="true",LEFT(RIGHT('DB Runes'!$C915,LEN('DB Runes'!$C915)-27),LEN('DB Runes'!$C915)-28),LEFT(RIGHT('DB Runes'!$C915,LEN('DB Runes'!$C915)-28),LEN('DB Runes'!$C915)-29)))</f>
        <v>#VALUE!</v>
      </c>
      <c r="E915" s="9">
        <f>'DB Runes'!$D915</f>
        <v>0</v>
      </c>
      <c r="F915" s="9">
        <f>'DB Runes'!$E915</f>
        <v>0</v>
      </c>
      <c r="G915" s="9" t="str">
        <f>IF('DB Runes'!$F915="{}","",IF(RIGHT(LEFT('DB Runes'!$F915,14),1)="f","false","true"))</f>
        <v>true</v>
      </c>
      <c r="H915" s="9" t="e">
        <f>IF(G915="","",IF(G915="true",LEFT(RIGHT('DB Runes'!$F915,LEN('DB Runes'!$F915)-27),LEN('DB Runes'!$F915)-28),LEFT(RIGHT('DB Runes'!$F915,LEN('DB Runes'!$F915)-28),LEN('DB Runes'!$F915)-29)))</f>
        <v>#VALUE!</v>
      </c>
      <c r="I915" s="9">
        <f>'DB Runes'!$G915</f>
        <v>0</v>
      </c>
      <c r="J915" s="9">
        <f>'DB Runes'!$H915</f>
        <v>0</v>
      </c>
      <c r="K915" s="9" t="str">
        <f>IF('DB Runes'!$I915="{}","",IF(RIGHT(LEFT('DB Runes'!$I915,14),1)="f","false","true"))</f>
        <v>true</v>
      </c>
      <c r="L915" s="9" t="e">
        <f>IF(K915="","",IF(K915="true",LEFT(RIGHT('DB Runes'!$I915,LEN('DB Runes'!$I915)-27),LEN('DB Runes'!$I915)-28),LEFT(RIGHT('DB Runes'!$I915,LEN('DB Runes'!$I915)-28),LEN('DB Runes'!$I915)-29)))</f>
        <v>#VALUE!</v>
      </c>
      <c r="M915" s="9">
        <f>'DB Runes'!$J915</f>
        <v>0</v>
      </c>
      <c r="N915" s="9">
        <f>'DB Runes'!$K915</f>
        <v>0</v>
      </c>
      <c r="O915" s="9" t="str">
        <f>IF('DB Runes'!$L915="{}","",IF(RIGHT(LEFT('DB Runes'!$L915,14),1)="f","false","true"))</f>
        <v>true</v>
      </c>
      <c r="P915" s="9" t="e">
        <f>IF(O915="","",IF(O915="true",LEFT(RIGHT('DB Runes'!$L915,LEN('DB Runes'!$L915)-27),LEN('DB Runes'!$L915)-28),LEFT(RIGHT('DB Runes'!$L915,LEN('DB Runes'!$L915)-28),LEN('DB Runes'!$L915)-29)))</f>
        <v>#VALUE!</v>
      </c>
      <c r="R915" s="9" t="str">
        <f ca="1">IFERROR(sub_stat_v&amp;enchant_true?&amp;IF(G_v_equal_0&gt;0,G_v_brackets,"")&amp;g_e_equal_perfect,"")</f>
        <v/>
      </c>
      <c r="S915" s="9" t="str">
        <f ca="1">IFERROR(sub_stat_v&amp;enchant_true?&amp;IF(G_v_equal_0&gt;0,G_v_brackets,"")&amp;g_e_equal_perfect,"")</f>
        <v/>
      </c>
      <c r="T915" s="9" t="str">
        <f ca="1">IFERROR(sub_stat_v&amp;enchant_true?&amp;IF(G_v_equal_0&gt;0,G_v_brackets,"")&amp;g_e_equal_perfect,"")</f>
        <v/>
      </c>
      <c r="U915" s="9" t="str">
        <f ca="1">IFERROR(sub_stat_v&amp;enchant_true?&amp;IF(G_v_equal_0&gt;0,G_v_brackets,"")&amp;g_e_equal_perfect,"")</f>
        <v/>
      </c>
      <c r="V915" s="9" t="str">
        <f ca="1">IFERROR(sub_stat_v&amp;enchant_true?&amp;IF(G_v_equal_0&gt;0,G_v_brackets,"")&amp;g_e_equal_perfect,"")</f>
        <v/>
      </c>
      <c r="W915" s="9" t="str">
        <f ca="1">IFERROR(sub_stat_v&amp;enchant_true?&amp;IF(G_v_equal_0&gt;0,G_v_brackets,"")&amp;g_e_equal_perfect,"")</f>
        <v/>
      </c>
      <c r="X915" s="9" t="str">
        <f ca="1">IFERROR(sub_stat_v&amp;enchant_true?&amp;IF(G_v_equal_0&gt;0,G_v_brackets,"")&amp;g_e_equal_perfect,"")</f>
        <v/>
      </c>
      <c r="Y915" s="9" t="str">
        <f ca="1">IFERROR(sub_stat_v&amp;enchant_true?&amp;IF(G_v_equal_0&gt;0,G_v_brackets,"")&amp;g_e_equal_perfect,"")</f>
        <v/>
      </c>
      <c r="Z915" s="9" t="str">
        <f ca="1">IFERROR(sub_stat_v&amp;enchant_true?&amp;IF(G_v_equal_0&gt;0,G_v_brackets,"")&amp;g_e_equal_perfect,"")</f>
        <v/>
      </c>
      <c r="AA915" s="9" t="str">
        <f ca="1">IFERROR(sub_stat_v&amp;enchant_true?&amp;IF(G_v_equal_0&gt;0,G_v_brackets,"")&amp;g_e_equal_perfect,"")</f>
        <v/>
      </c>
      <c r="AB915" s="9" t="str">
        <f ca="1">IFERROR(sub_stat_v&amp;enchant_true?&amp;IF(G_v_equal_0&gt;0,G_v_brackets,"")&amp;g_e_equal_perfect,"")</f>
        <v/>
      </c>
      <c r="AQ915">
        <f>'DB Runes'!O915</f>
        <v>0</v>
      </c>
      <c r="AR915" s="9">
        <f>IF($BI915=A915,VLOOKUP($AQ915,Runes!$AD:$AF,3,FALSE),A915)</f>
        <v>0</v>
      </c>
      <c r="AS915" s="9">
        <f t="shared" si="59"/>
        <v>0</v>
      </c>
      <c r="AT915" s="11" t="str">
        <f>IF($BJ915=AR915,"true",IF('DB Runes'!$C915="{}","",IF(RIGHT(LEFT('DB Runes'!$C915,14),1)="f","false","true")))</f>
        <v>true</v>
      </c>
      <c r="AU915" s="11">
        <f>IFERROR(IF(AS915=0,0,IF(AR915=$BJ915,LEFT(RIGHT('DB Runes'!$C915,LEN('DB Runes'!$C915)-28),LEN('DB Runes'!$F915)-29),IF(AT915="true",LEFT(RIGHT('DB Runes'!$C915,LEN('DB Runes'!$C915)-27),LEN('DB Runes'!$C915)-28),LEFT(RIGHT('DB Runes'!$C915,LEN('DB Runes'!$C915)-28),LEN('DB Runes'!$C915)-29)))),0)</f>
        <v>0</v>
      </c>
      <c r="AV915" s="9">
        <f>IF($BI915=E915,VLOOKUP($AQ915,Runes!$AD:$AF,3,FALSE),E915)</f>
        <v>0</v>
      </c>
      <c r="AW915" s="9">
        <f t="shared" si="60"/>
        <v>0</v>
      </c>
      <c r="AX915" s="11" t="str">
        <f>IF($BJ915=AV915,"true",IF('DB Runes'!$F915="{}","",IF(RIGHT(LEFT('DB Runes'!$F915,14),1)="f","false","true")))</f>
        <v>true</v>
      </c>
      <c r="AY915" s="11">
        <f>IFERROR(IF(AW915=0,0,IF(AV915=$BJ915,LEFT(RIGHT('DB Runes'!$F915,LEN('DB Runes'!$F915)-28),LEN('DB Runes'!$F915)-29),IF(AX915="true",LEFT(RIGHT('DB Runes'!$F915,LEN('DB Runes'!$F915)-27),LEN('DB Runes'!$F915)-28),LEFT(RIGHT('DB Runes'!$F915,LEN('DB Runes'!$F915)-28),LEN('DB Runes'!$F915)-29)))),0)</f>
        <v>0</v>
      </c>
      <c r="AZ915" s="9">
        <f>IF($BI915=I915,VLOOKUP($AQ915,Runes!$AD:$AF,3,FALSE),I915)</f>
        <v>0</v>
      </c>
      <c r="BA915" s="9">
        <f t="shared" si="58"/>
        <v>0</v>
      </c>
      <c r="BB915" s="11" t="str">
        <f>IF($BJ915=AZ915,"true",IF('DB Runes'!$I915="{}","",IF(RIGHT(LEFT('DB Runes'!$I915,14),1)="f","false","true")))</f>
        <v>true</v>
      </c>
      <c r="BC915" s="11">
        <f>IFERROR(IF(BA915=0,0,IF(AZ915=$BJ915,LEFT(RIGHT('DB Runes'!$I915,LEN('DB Runes'!$I915)-28),LEN('DB Runes'!$I915)-29),IF(BB915="true",LEFT(RIGHT('DB Runes'!$I915,LEN('DB Runes'!$I915)-27),LEN('DB Runes'!$I915)-28),LEFT(RIGHT('DB Runes'!$I915,LEN('DB Runes'!$I915)-28),LEN('DB Runes'!$I915)-29)))),0)</f>
        <v>0</v>
      </c>
      <c r="BD915" s="9">
        <f>IF($BI915=M915,VLOOKUP($AQ915,Runes!$AD:$AF,3,FALSE),M915)</f>
        <v>0</v>
      </c>
      <c r="BE915" s="9">
        <f t="shared" si="61"/>
        <v>0</v>
      </c>
      <c r="BF915" s="11" t="str">
        <f>IF($BJ915=BD915,"true",IF('DB Runes'!$L915="{}","",IF(RIGHT(LEFT('DB Runes'!$L915,14),1)="f","false","true")))</f>
        <v>true</v>
      </c>
      <c r="BG915" s="11">
        <f>IFERROR(IF(BE915=0,0,IF(BD915=$BJ915,LEFT(RIGHT('DB Runes'!$L915,LEN('DB Runes'!$L915)-28),LEN('DB Runes'!$L915)-29),IF(BF915="true",LEFT(RIGHT('DB Runes'!$L915,LEN('DB Runes'!$L915)-27),LEN('DB Runes'!$L915)-28),LEFT(RIGHT('DB Runes'!$L915,LEN('DB Runes'!$L915)-28),LEN('DB Runes'!$L915)-29)))),0)</f>
        <v>0</v>
      </c>
      <c r="BH915">
        <f>IFERROR(VLOOKUP($AQ915,Runes!$AM:$AP,4,FALSE),0)</f>
        <v>0</v>
      </c>
      <c r="BI915">
        <f>IFERROR(VLOOKUP($AQ915,Runes!$AD:$AF,2,FALSE),0)</f>
        <v>0</v>
      </c>
      <c r="BJ915">
        <f>IFERROR(VLOOKUP($AQ915,Runes!$AD:$AF,3,FALSE),0)</f>
        <v>0</v>
      </c>
    </row>
    <row r="916" spans="1:62" x14ac:dyDescent="0.25">
      <c r="A916" s="9">
        <f>'DB Runes'!$A916</f>
        <v>0</v>
      </c>
      <c r="B916" s="9">
        <f>'DB Runes'!$B916</f>
        <v>0</v>
      </c>
      <c r="C916" s="9" t="str">
        <f>IF('DB Runes'!$C916="{}","",IF(RIGHT(LEFT('DB Runes'!$C916,14),1)="f","false","true"))</f>
        <v>true</v>
      </c>
      <c r="D916" s="9" t="e">
        <f>IF(C916="","",IF(C916="true",LEFT(RIGHT('DB Runes'!$C916,LEN('DB Runes'!$C916)-27),LEN('DB Runes'!$C916)-28),LEFT(RIGHT('DB Runes'!$C916,LEN('DB Runes'!$C916)-28),LEN('DB Runes'!$C916)-29)))</f>
        <v>#VALUE!</v>
      </c>
      <c r="E916" s="9">
        <f>'DB Runes'!$D916</f>
        <v>0</v>
      </c>
      <c r="F916" s="9">
        <f>'DB Runes'!$E916</f>
        <v>0</v>
      </c>
      <c r="G916" s="9" t="str">
        <f>IF('DB Runes'!$F916="{}","",IF(RIGHT(LEFT('DB Runes'!$F916,14),1)="f","false","true"))</f>
        <v>true</v>
      </c>
      <c r="H916" s="9" t="e">
        <f>IF(G916="","",IF(G916="true",LEFT(RIGHT('DB Runes'!$F916,LEN('DB Runes'!$F916)-27),LEN('DB Runes'!$F916)-28),LEFT(RIGHT('DB Runes'!$F916,LEN('DB Runes'!$F916)-28),LEN('DB Runes'!$F916)-29)))</f>
        <v>#VALUE!</v>
      </c>
      <c r="I916" s="9">
        <f>'DB Runes'!$G916</f>
        <v>0</v>
      </c>
      <c r="J916" s="9">
        <f>'DB Runes'!$H916</f>
        <v>0</v>
      </c>
      <c r="K916" s="9" t="str">
        <f>IF('DB Runes'!$I916="{}","",IF(RIGHT(LEFT('DB Runes'!$I916,14),1)="f","false","true"))</f>
        <v>true</v>
      </c>
      <c r="L916" s="9" t="e">
        <f>IF(K916="","",IF(K916="true",LEFT(RIGHT('DB Runes'!$I916,LEN('DB Runes'!$I916)-27),LEN('DB Runes'!$I916)-28),LEFT(RIGHT('DB Runes'!$I916,LEN('DB Runes'!$I916)-28),LEN('DB Runes'!$I916)-29)))</f>
        <v>#VALUE!</v>
      </c>
      <c r="M916" s="9">
        <f>'DB Runes'!$J916</f>
        <v>0</v>
      </c>
      <c r="N916" s="9">
        <f>'DB Runes'!$K916</f>
        <v>0</v>
      </c>
      <c r="O916" s="9" t="str">
        <f>IF('DB Runes'!$L916="{}","",IF(RIGHT(LEFT('DB Runes'!$L916,14),1)="f","false","true"))</f>
        <v>true</v>
      </c>
      <c r="P916" s="9" t="e">
        <f>IF(O916="","",IF(O916="true",LEFT(RIGHT('DB Runes'!$L916,LEN('DB Runes'!$L916)-27),LEN('DB Runes'!$L916)-28),LEFT(RIGHT('DB Runes'!$L916,LEN('DB Runes'!$L916)-28),LEN('DB Runes'!$L916)-29)))</f>
        <v>#VALUE!</v>
      </c>
      <c r="R916" s="9" t="str">
        <f ca="1">IFERROR(sub_stat_v&amp;enchant_true?&amp;IF(G_v_equal_0&gt;0,G_v_brackets,"")&amp;g_e_equal_perfect,"")</f>
        <v/>
      </c>
      <c r="S916" s="9" t="str">
        <f ca="1">IFERROR(sub_stat_v&amp;enchant_true?&amp;IF(G_v_equal_0&gt;0,G_v_brackets,"")&amp;g_e_equal_perfect,"")</f>
        <v/>
      </c>
      <c r="T916" s="9" t="str">
        <f ca="1">IFERROR(sub_stat_v&amp;enchant_true?&amp;IF(G_v_equal_0&gt;0,G_v_brackets,"")&amp;g_e_equal_perfect,"")</f>
        <v/>
      </c>
      <c r="U916" s="9" t="str">
        <f ca="1">IFERROR(sub_stat_v&amp;enchant_true?&amp;IF(G_v_equal_0&gt;0,G_v_brackets,"")&amp;g_e_equal_perfect,"")</f>
        <v/>
      </c>
      <c r="V916" s="9" t="str">
        <f ca="1">IFERROR(sub_stat_v&amp;enchant_true?&amp;IF(G_v_equal_0&gt;0,G_v_brackets,"")&amp;g_e_equal_perfect,"")</f>
        <v/>
      </c>
      <c r="W916" s="9" t="str">
        <f ca="1">IFERROR(sub_stat_v&amp;enchant_true?&amp;IF(G_v_equal_0&gt;0,G_v_brackets,"")&amp;g_e_equal_perfect,"")</f>
        <v/>
      </c>
      <c r="X916" s="9" t="str">
        <f ca="1">IFERROR(sub_stat_v&amp;enchant_true?&amp;IF(G_v_equal_0&gt;0,G_v_brackets,"")&amp;g_e_equal_perfect,"")</f>
        <v/>
      </c>
      <c r="Y916" s="9" t="str">
        <f ca="1">IFERROR(sub_stat_v&amp;enchant_true?&amp;IF(G_v_equal_0&gt;0,G_v_brackets,"")&amp;g_e_equal_perfect,"")</f>
        <v/>
      </c>
      <c r="Z916" s="9" t="str">
        <f ca="1">IFERROR(sub_stat_v&amp;enchant_true?&amp;IF(G_v_equal_0&gt;0,G_v_brackets,"")&amp;g_e_equal_perfect,"")</f>
        <v/>
      </c>
      <c r="AA916" s="9" t="str">
        <f ca="1">IFERROR(sub_stat_v&amp;enchant_true?&amp;IF(G_v_equal_0&gt;0,G_v_brackets,"")&amp;g_e_equal_perfect,"")</f>
        <v/>
      </c>
      <c r="AB916" s="9" t="str">
        <f ca="1">IFERROR(sub_stat_v&amp;enchant_true?&amp;IF(G_v_equal_0&gt;0,G_v_brackets,"")&amp;g_e_equal_perfect,"")</f>
        <v/>
      </c>
      <c r="AQ916">
        <f>'DB Runes'!O916</f>
        <v>0</v>
      </c>
      <c r="AR916" s="9">
        <f>IF($BI916=A916,VLOOKUP($AQ916,Runes!$AD:$AF,3,FALSE),A916)</f>
        <v>0</v>
      </c>
      <c r="AS916" s="9">
        <f t="shared" si="59"/>
        <v>0</v>
      </c>
      <c r="AT916" s="11" t="str">
        <f>IF($BJ916=AR916,"true",IF('DB Runes'!$C916="{}","",IF(RIGHT(LEFT('DB Runes'!$C916,14),1)="f","false","true")))</f>
        <v>true</v>
      </c>
      <c r="AU916" s="11">
        <f>IFERROR(IF(AS916=0,0,IF(AR916=$BJ916,LEFT(RIGHT('DB Runes'!$C916,LEN('DB Runes'!$C916)-28),LEN('DB Runes'!$F916)-29),IF(AT916="true",LEFT(RIGHT('DB Runes'!$C916,LEN('DB Runes'!$C916)-27),LEN('DB Runes'!$C916)-28),LEFT(RIGHT('DB Runes'!$C916,LEN('DB Runes'!$C916)-28),LEN('DB Runes'!$C916)-29)))),0)</f>
        <v>0</v>
      </c>
      <c r="AV916" s="9">
        <f>IF($BI916=E916,VLOOKUP($AQ916,Runes!$AD:$AF,3,FALSE),E916)</f>
        <v>0</v>
      </c>
      <c r="AW916" s="9">
        <f t="shared" si="60"/>
        <v>0</v>
      </c>
      <c r="AX916" s="11" t="str">
        <f>IF($BJ916=AV916,"true",IF('DB Runes'!$F916="{}","",IF(RIGHT(LEFT('DB Runes'!$F916,14),1)="f","false","true")))</f>
        <v>true</v>
      </c>
      <c r="AY916" s="11">
        <f>IFERROR(IF(AW916=0,0,IF(AV916=$BJ916,LEFT(RIGHT('DB Runes'!$F916,LEN('DB Runes'!$F916)-28),LEN('DB Runes'!$F916)-29),IF(AX916="true",LEFT(RIGHT('DB Runes'!$F916,LEN('DB Runes'!$F916)-27),LEN('DB Runes'!$F916)-28),LEFT(RIGHT('DB Runes'!$F916,LEN('DB Runes'!$F916)-28),LEN('DB Runes'!$F916)-29)))),0)</f>
        <v>0</v>
      </c>
      <c r="AZ916" s="9">
        <f>IF($BI916=I916,VLOOKUP($AQ916,Runes!$AD:$AF,3,FALSE),I916)</f>
        <v>0</v>
      </c>
      <c r="BA916" s="9">
        <f t="shared" si="58"/>
        <v>0</v>
      </c>
      <c r="BB916" s="11" t="str">
        <f>IF($BJ916=AZ916,"true",IF('DB Runes'!$I916="{}","",IF(RIGHT(LEFT('DB Runes'!$I916,14),1)="f","false","true")))</f>
        <v>true</v>
      </c>
      <c r="BC916" s="11">
        <f>IFERROR(IF(BA916=0,0,IF(AZ916=$BJ916,LEFT(RIGHT('DB Runes'!$I916,LEN('DB Runes'!$I916)-28),LEN('DB Runes'!$I916)-29),IF(BB916="true",LEFT(RIGHT('DB Runes'!$I916,LEN('DB Runes'!$I916)-27),LEN('DB Runes'!$I916)-28),LEFT(RIGHT('DB Runes'!$I916,LEN('DB Runes'!$I916)-28),LEN('DB Runes'!$I916)-29)))),0)</f>
        <v>0</v>
      </c>
      <c r="BD916" s="9">
        <f>IF($BI916=M916,VLOOKUP($AQ916,Runes!$AD:$AF,3,FALSE),M916)</f>
        <v>0</v>
      </c>
      <c r="BE916" s="9">
        <f t="shared" si="61"/>
        <v>0</v>
      </c>
      <c r="BF916" s="11" t="str">
        <f>IF($BJ916=BD916,"true",IF('DB Runes'!$L916="{}","",IF(RIGHT(LEFT('DB Runes'!$L916,14),1)="f","false","true")))</f>
        <v>true</v>
      </c>
      <c r="BG916" s="11">
        <f>IFERROR(IF(BE916=0,0,IF(BD916=$BJ916,LEFT(RIGHT('DB Runes'!$L916,LEN('DB Runes'!$L916)-28),LEN('DB Runes'!$L916)-29),IF(BF916="true",LEFT(RIGHT('DB Runes'!$L916,LEN('DB Runes'!$L916)-27),LEN('DB Runes'!$L916)-28),LEFT(RIGHT('DB Runes'!$L916,LEN('DB Runes'!$L916)-28),LEN('DB Runes'!$L916)-29)))),0)</f>
        <v>0</v>
      </c>
      <c r="BH916">
        <f>IFERROR(VLOOKUP($AQ916,Runes!$AM:$AP,4,FALSE),0)</f>
        <v>0</v>
      </c>
      <c r="BI916">
        <f>IFERROR(VLOOKUP($AQ916,Runes!$AD:$AF,2,FALSE),0)</f>
        <v>0</v>
      </c>
      <c r="BJ916">
        <f>IFERROR(VLOOKUP($AQ916,Runes!$AD:$AF,3,FALSE),0)</f>
        <v>0</v>
      </c>
    </row>
    <row r="917" spans="1:62" x14ac:dyDescent="0.25">
      <c r="A917" s="9">
        <f>'DB Runes'!$A917</f>
        <v>0</v>
      </c>
      <c r="B917" s="9">
        <f>'DB Runes'!$B917</f>
        <v>0</v>
      </c>
      <c r="C917" s="9" t="str">
        <f>IF('DB Runes'!$C917="{}","",IF(RIGHT(LEFT('DB Runes'!$C917,14),1)="f","false","true"))</f>
        <v>true</v>
      </c>
      <c r="D917" s="9" t="e">
        <f>IF(C917="","",IF(C917="true",LEFT(RIGHT('DB Runes'!$C917,LEN('DB Runes'!$C917)-27),LEN('DB Runes'!$C917)-28),LEFT(RIGHT('DB Runes'!$C917,LEN('DB Runes'!$C917)-28),LEN('DB Runes'!$C917)-29)))</f>
        <v>#VALUE!</v>
      </c>
      <c r="E917" s="9">
        <f>'DB Runes'!$D917</f>
        <v>0</v>
      </c>
      <c r="F917" s="9">
        <f>'DB Runes'!$E917</f>
        <v>0</v>
      </c>
      <c r="G917" s="9" t="str">
        <f>IF('DB Runes'!$F917="{}","",IF(RIGHT(LEFT('DB Runes'!$F917,14),1)="f","false","true"))</f>
        <v>true</v>
      </c>
      <c r="H917" s="9" t="e">
        <f>IF(G917="","",IF(G917="true",LEFT(RIGHT('DB Runes'!$F917,LEN('DB Runes'!$F917)-27),LEN('DB Runes'!$F917)-28),LEFT(RIGHT('DB Runes'!$F917,LEN('DB Runes'!$F917)-28),LEN('DB Runes'!$F917)-29)))</f>
        <v>#VALUE!</v>
      </c>
      <c r="I917" s="9">
        <f>'DB Runes'!$G917</f>
        <v>0</v>
      </c>
      <c r="J917" s="9">
        <f>'DB Runes'!$H917</f>
        <v>0</v>
      </c>
      <c r="K917" s="9" t="str">
        <f>IF('DB Runes'!$I917="{}","",IF(RIGHT(LEFT('DB Runes'!$I917,14),1)="f","false","true"))</f>
        <v>true</v>
      </c>
      <c r="L917" s="9" t="e">
        <f>IF(K917="","",IF(K917="true",LEFT(RIGHT('DB Runes'!$I917,LEN('DB Runes'!$I917)-27),LEN('DB Runes'!$I917)-28),LEFT(RIGHT('DB Runes'!$I917,LEN('DB Runes'!$I917)-28),LEN('DB Runes'!$I917)-29)))</f>
        <v>#VALUE!</v>
      </c>
      <c r="M917" s="9">
        <f>'DB Runes'!$J917</f>
        <v>0</v>
      </c>
      <c r="N917" s="9">
        <f>'DB Runes'!$K917</f>
        <v>0</v>
      </c>
      <c r="O917" s="9" t="str">
        <f>IF('DB Runes'!$L917="{}","",IF(RIGHT(LEFT('DB Runes'!$L917,14),1)="f","false","true"))</f>
        <v>true</v>
      </c>
      <c r="P917" s="9" t="e">
        <f>IF(O917="","",IF(O917="true",LEFT(RIGHT('DB Runes'!$L917,LEN('DB Runes'!$L917)-27),LEN('DB Runes'!$L917)-28),LEFT(RIGHT('DB Runes'!$L917,LEN('DB Runes'!$L917)-28),LEN('DB Runes'!$L917)-29)))</f>
        <v>#VALUE!</v>
      </c>
      <c r="R917" s="9" t="str">
        <f ca="1">IFERROR(sub_stat_v&amp;enchant_true?&amp;IF(G_v_equal_0&gt;0,G_v_brackets,"")&amp;g_e_equal_perfect,"")</f>
        <v/>
      </c>
      <c r="S917" s="9" t="str">
        <f ca="1">IFERROR(sub_stat_v&amp;enchant_true?&amp;IF(G_v_equal_0&gt;0,G_v_brackets,"")&amp;g_e_equal_perfect,"")</f>
        <v/>
      </c>
      <c r="T917" s="9" t="str">
        <f ca="1">IFERROR(sub_stat_v&amp;enchant_true?&amp;IF(G_v_equal_0&gt;0,G_v_brackets,"")&amp;g_e_equal_perfect,"")</f>
        <v/>
      </c>
      <c r="U917" s="9" t="str">
        <f ca="1">IFERROR(sub_stat_v&amp;enchant_true?&amp;IF(G_v_equal_0&gt;0,G_v_brackets,"")&amp;g_e_equal_perfect,"")</f>
        <v/>
      </c>
      <c r="V917" s="9" t="str">
        <f ca="1">IFERROR(sub_stat_v&amp;enchant_true?&amp;IF(G_v_equal_0&gt;0,G_v_brackets,"")&amp;g_e_equal_perfect,"")</f>
        <v/>
      </c>
      <c r="W917" s="9" t="str">
        <f ca="1">IFERROR(sub_stat_v&amp;enchant_true?&amp;IF(G_v_equal_0&gt;0,G_v_brackets,"")&amp;g_e_equal_perfect,"")</f>
        <v/>
      </c>
      <c r="X917" s="9" t="str">
        <f ca="1">IFERROR(sub_stat_v&amp;enchant_true?&amp;IF(G_v_equal_0&gt;0,G_v_brackets,"")&amp;g_e_equal_perfect,"")</f>
        <v/>
      </c>
      <c r="Y917" s="9" t="str">
        <f ca="1">IFERROR(sub_stat_v&amp;enchant_true?&amp;IF(G_v_equal_0&gt;0,G_v_brackets,"")&amp;g_e_equal_perfect,"")</f>
        <v/>
      </c>
      <c r="Z917" s="9" t="str">
        <f ca="1">IFERROR(sub_stat_v&amp;enchant_true?&amp;IF(G_v_equal_0&gt;0,G_v_brackets,"")&amp;g_e_equal_perfect,"")</f>
        <v/>
      </c>
      <c r="AA917" s="9" t="str">
        <f ca="1">IFERROR(sub_stat_v&amp;enchant_true?&amp;IF(G_v_equal_0&gt;0,G_v_brackets,"")&amp;g_e_equal_perfect,"")</f>
        <v/>
      </c>
      <c r="AB917" s="9" t="str">
        <f ca="1">IFERROR(sub_stat_v&amp;enchant_true?&amp;IF(G_v_equal_0&gt;0,G_v_brackets,"")&amp;g_e_equal_perfect,"")</f>
        <v/>
      </c>
      <c r="AQ917">
        <f>'DB Runes'!O917</f>
        <v>0</v>
      </c>
      <c r="AR917" s="9">
        <f>IF($BI917=A917,VLOOKUP($AQ917,Runes!$AD:$AF,3,FALSE),A917)</f>
        <v>0</v>
      </c>
      <c r="AS917" s="9">
        <f t="shared" si="59"/>
        <v>0</v>
      </c>
      <c r="AT917" s="11" t="str">
        <f>IF($BJ917=AR917,"true",IF('DB Runes'!$C917="{}","",IF(RIGHT(LEFT('DB Runes'!$C917,14),1)="f","false","true")))</f>
        <v>true</v>
      </c>
      <c r="AU917" s="11">
        <f>IFERROR(IF(AS917=0,0,IF(AR917=$BJ917,LEFT(RIGHT('DB Runes'!$C917,LEN('DB Runes'!$C917)-28),LEN('DB Runes'!$F917)-29),IF(AT917="true",LEFT(RIGHT('DB Runes'!$C917,LEN('DB Runes'!$C917)-27),LEN('DB Runes'!$C917)-28),LEFT(RIGHT('DB Runes'!$C917,LEN('DB Runes'!$C917)-28),LEN('DB Runes'!$C917)-29)))),0)</f>
        <v>0</v>
      </c>
      <c r="AV917" s="9">
        <f>IF($BI917=E917,VLOOKUP($AQ917,Runes!$AD:$AF,3,FALSE),E917)</f>
        <v>0</v>
      </c>
      <c r="AW917" s="9">
        <f t="shared" si="60"/>
        <v>0</v>
      </c>
      <c r="AX917" s="11" t="str">
        <f>IF($BJ917=AV917,"true",IF('DB Runes'!$F917="{}","",IF(RIGHT(LEFT('DB Runes'!$F917,14),1)="f","false","true")))</f>
        <v>true</v>
      </c>
      <c r="AY917" s="11">
        <f>IFERROR(IF(AW917=0,0,IF(AV917=$BJ917,LEFT(RIGHT('DB Runes'!$F917,LEN('DB Runes'!$F917)-28),LEN('DB Runes'!$F917)-29),IF(AX917="true",LEFT(RIGHT('DB Runes'!$F917,LEN('DB Runes'!$F917)-27),LEN('DB Runes'!$F917)-28),LEFT(RIGHT('DB Runes'!$F917,LEN('DB Runes'!$F917)-28),LEN('DB Runes'!$F917)-29)))),0)</f>
        <v>0</v>
      </c>
      <c r="AZ917" s="9">
        <f>IF($BI917=I917,VLOOKUP($AQ917,Runes!$AD:$AF,3,FALSE),I917)</f>
        <v>0</v>
      </c>
      <c r="BA917" s="9">
        <f t="shared" si="58"/>
        <v>0</v>
      </c>
      <c r="BB917" s="11" t="str">
        <f>IF($BJ917=AZ917,"true",IF('DB Runes'!$I917="{}","",IF(RIGHT(LEFT('DB Runes'!$I917,14),1)="f","false","true")))</f>
        <v>true</v>
      </c>
      <c r="BC917" s="11">
        <f>IFERROR(IF(BA917=0,0,IF(AZ917=$BJ917,LEFT(RIGHT('DB Runes'!$I917,LEN('DB Runes'!$I917)-28),LEN('DB Runes'!$I917)-29),IF(BB917="true",LEFT(RIGHT('DB Runes'!$I917,LEN('DB Runes'!$I917)-27),LEN('DB Runes'!$I917)-28),LEFT(RIGHT('DB Runes'!$I917,LEN('DB Runes'!$I917)-28),LEN('DB Runes'!$I917)-29)))),0)</f>
        <v>0</v>
      </c>
      <c r="BD917" s="9">
        <f>IF($BI917=M917,VLOOKUP($AQ917,Runes!$AD:$AF,3,FALSE),M917)</f>
        <v>0</v>
      </c>
      <c r="BE917" s="9">
        <f t="shared" si="61"/>
        <v>0</v>
      </c>
      <c r="BF917" s="11" t="str">
        <f>IF($BJ917=BD917,"true",IF('DB Runes'!$L917="{}","",IF(RIGHT(LEFT('DB Runes'!$L917,14),1)="f","false","true")))</f>
        <v>true</v>
      </c>
      <c r="BG917" s="11">
        <f>IFERROR(IF(BE917=0,0,IF(BD917=$BJ917,LEFT(RIGHT('DB Runes'!$L917,LEN('DB Runes'!$L917)-28),LEN('DB Runes'!$L917)-29),IF(BF917="true",LEFT(RIGHT('DB Runes'!$L917,LEN('DB Runes'!$L917)-27),LEN('DB Runes'!$L917)-28),LEFT(RIGHT('DB Runes'!$L917,LEN('DB Runes'!$L917)-28),LEN('DB Runes'!$L917)-29)))),0)</f>
        <v>0</v>
      </c>
      <c r="BH917">
        <f>IFERROR(VLOOKUP($AQ917,Runes!$AM:$AP,4,FALSE),0)</f>
        <v>0</v>
      </c>
      <c r="BI917">
        <f>IFERROR(VLOOKUP($AQ917,Runes!$AD:$AF,2,FALSE),0)</f>
        <v>0</v>
      </c>
      <c r="BJ917">
        <f>IFERROR(VLOOKUP($AQ917,Runes!$AD:$AF,3,FALSE),0)</f>
        <v>0</v>
      </c>
    </row>
    <row r="918" spans="1:62" x14ac:dyDescent="0.25">
      <c r="A918" s="9">
        <f>'DB Runes'!$A918</f>
        <v>0</v>
      </c>
      <c r="B918" s="9">
        <f>'DB Runes'!$B918</f>
        <v>0</v>
      </c>
      <c r="C918" s="9" t="str">
        <f>IF('DB Runes'!$C918="{}","",IF(RIGHT(LEFT('DB Runes'!$C918,14),1)="f","false","true"))</f>
        <v>true</v>
      </c>
      <c r="D918" s="9" t="e">
        <f>IF(C918="","",IF(C918="true",LEFT(RIGHT('DB Runes'!$C918,LEN('DB Runes'!$C918)-27),LEN('DB Runes'!$C918)-28),LEFT(RIGHT('DB Runes'!$C918,LEN('DB Runes'!$C918)-28),LEN('DB Runes'!$C918)-29)))</f>
        <v>#VALUE!</v>
      </c>
      <c r="E918" s="9">
        <f>'DB Runes'!$D918</f>
        <v>0</v>
      </c>
      <c r="F918" s="9">
        <f>'DB Runes'!$E918</f>
        <v>0</v>
      </c>
      <c r="G918" s="9" t="str">
        <f>IF('DB Runes'!$F918="{}","",IF(RIGHT(LEFT('DB Runes'!$F918,14),1)="f","false","true"))</f>
        <v>true</v>
      </c>
      <c r="H918" s="9" t="e">
        <f>IF(G918="","",IF(G918="true",LEFT(RIGHT('DB Runes'!$F918,LEN('DB Runes'!$F918)-27),LEN('DB Runes'!$F918)-28),LEFT(RIGHT('DB Runes'!$F918,LEN('DB Runes'!$F918)-28),LEN('DB Runes'!$F918)-29)))</f>
        <v>#VALUE!</v>
      </c>
      <c r="I918" s="9">
        <f>'DB Runes'!$G918</f>
        <v>0</v>
      </c>
      <c r="J918" s="9">
        <f>'DB Runes'!$H918</f>
        <v>0</v>
      </c>
      <c r="K918" s="9" t="str">
        <f>IF('DB Runes'!$I918="{}","",IF(RIGHT(LEFT('DB Runes'!$I918,14),1)="f","false","true"))</f>
        <v>true</v>
      </c>
      <c r="L918" s="9" t="e">
        <f>IF(K918="","",IF(K918="true",LEFT(RIGHT('DB Runes'!$I918,LEN('DB Runes'!$I918)-27),LEN('DB Runes'!$I918)-28),LEFT(RIGHT('DB Runes'!$I918,LEN('DB Runes'!$I918)-28),LEN('DB Runes'!$I918)-29)))</f>
        <v>#VALUE!</v>
      </c>
      <c r="M918" s="9">
        <f>'DB Runes'!$J918</f>
        <v>0</v>
      </c>
      <c r="N918" s="9">
        <f>'DB Runes'!$K918</f>
        <v>0</v>
      </c>
      <c r="O918" s="9" t="str">
        <f>IF('DB Runes'!$L918="{}","",IF(RIGHT(LEFT('DB Runes'!$L918,14),1)="f","false","true"))</f>
        <v>true</v>
      </c>
      <c r="P918" s="9" t="e">
        <f>IF(O918="","",IF(O918="true",LEFT(RIGHT('DB Runes'!$L918,LEN('DB Runes'!$L918)-27),LEN('DB Runes'!$L918)-28),LEFT(RIGHT('DB Runes'!$L918,LEN('DB Runes'!$L918)-28),LEN('DB Runes'!$L918)-29)))</f>
        <v>#VALUE!</v>
      </c>
      <c r="R918" s="9" t="str">
        <f ca="1">IFERROR(sub_stat_v&amp;enchant_true?&amp;IF(G_v_equal_0&gt;0,G_v_brackets,"")&amp;g_e_equal_perfect,"")</f>
        <v/>
      </c>
      <c r="S918" s="9" t="str">
        <f ca="1">IFERROR(sub_stat_v&amp;enchant_true?&amp;IF(G_v_equal_0&gt;0,G_v_brackets,"")&amp;g_e_equal_perfect,"")</f>
        <v/>
      </c>
      <c r="T918" s="9" t="str">
        <f ca="1">IFERROR(sub_stat_v&amp;enchant_true?&amp;IF(G_v_equal_0&gt;0,G_v_brackets,"")&amp;g_e_equal_perfect,"")</f>
        <v/>
      </c>
      <c r="U918" s="9" t="str">
        <f ca="1">IFERROR(sub_stat_v&amp;enchant_true?&amp;IF(G_v_equal_0&gt;0,G_v_brackets,"")&amp;g_e_equal_perfect,"")</f>
        <v/>
      </c>
      <c r="V918" s="9" t="str">
        <f ca="1">IFERROR(sub_stat_v&amp;enchant_true?&amp;IF(G_v_equal_0&gt;0,G_v_brackets,"")&amp;g_e_equal_perfect,"")</f>
        <v/>
      </c>
      <c r="W918" s="9" t="str">
        <f ca="1">IFERROR(sub_stat_v&amp;enchant_true?&amp;IF(G_v_equal_0&gt;0,G_v_brackets,"")&amp;g_e_equal_perfect,"")</f>
        <v/>
      </c>
      <c r="X918" s="9" t="str">
        <f ca="1">IFERROR(sub_stat_v&amp;enchant_true?&amp;IF(G_v_equal_0&gt;0,G_v_brackets,"")&amp;g_e_equal_perfect,"")</f>
        <v/>
      </c>
      <c r="Y918" s="9" t="str">
        <f ca="1">IFERROR(sub_stat_v&amp;enchant_true?&amp;IF(G_v_equal_0&gt;0,G_v_brackets,"")&amp;g_e_equal_perfect,"")</f>
        <v/>
      </c>
      <c r="Z918" s="9" t="str">
        <f ca="1">IFERROR(sub_stat_v&amp;enchant_true?&amp;IF(G_v_equal_0&gt;0,G_v_brackets,"")&amp;g_e_equal_perfect,"")</f>
        <v/>
      </c>
      <c r="AA918" s="9" t="str">
        <f ca="1">IFERROR(sub_stat_v&amp;enchant_true?&amp;IF(G_v_equal_0&gt;0,G_v_brackets,"")&amp;g_e_equal_perfect,"")</f>
        <v/>
      </c>
      <c r="AB918" s="9" t="str">
        <f ca="1">IFERROR(sub_stat_v&amp;enchant_true?&amp;IF(G_v_equal_0&gt;0,G_v_brackets,"")&amp;g_e_equal_perfect,"")</f>
        <v/>
      </c>
      <c r="AQ918">
        <f>'DB Runes'!O918</f>
        <v>0</v>
      </c>
      <c r="AR918" s="9">
        <f>IF($BI918=A918,VLOOKUP($AQ918,Runes!$AD:$AF,3,FALSE),A918)</f>
        <v>0</v>
      </c>
      <c r="AS918" s="9">
        <f t="shared" si="59"/>
        <v>0</v>
      </c>
      <c r="AT918" s="11" t="str">
        <f>IF($BJ918=AR918,"true",IF('DB Runes'!$C918="{}","",IF(RIGHT(LEFT('DB Runes'!$C918,14),1)="f","false","true")))</f>
        <v>true</v>
      </c>
      <c r="AU918" s="11">
        <f>IFERROR(IF(AS918=0,0,IF(AR918=$BJ918,LEFT(RIGHT('DB Runes'!$C918,LEN('DB Runes'!$C918)-28),LEN('DB Runes'!$F918)-29),IF(AT918="true",LEFT(RIGHT('DB Runes'!$C918,LEN('DB Runes'!$C918)-27),LEN('DB Runes'!$C918)-28),LEFT(RIGHT('DB Runes'!$C918,LEN('DB Runes'!$C918)-28),LEN('DB Runes'!$C918)-29)))),0)</f>
        <v>0</v>
      </c>
      <c r="AV918" s="9">
        <f>IF($BI918=E918,VLOOKUP($AQ918,Runes!$AD:$AF,3,FALSE),E918)</f>
        <v>0</v>
      </c>
      <c r="AW918" s="9">
        <f t="shared" si="60"/>
        <v>0</v>
      </c>
      <c r="AX918" s="11" t="str">
        <f>IF($BJ918=AV918,"true",IF('DB Runes'!$F918="{}","",IF(RIGHT(LEFT('DB Runes'!$F918,14),1)="f","false","true")))</f>
        <v>true</v>
      </c>
      <c r="AY918" s="11">
        <f>IFERROR(IF(AW918=0,0,IF(AV918=$BJ918,LEFT(RIGHT('DB Runes'!$F918,LEN('DB Runes'!$F918)-28),LEN('DB Runes'!$F918)-29),IF(AX918="true",LEFT(RIGHT('DB Runes'!$F918,LEN('DB Runes'!$F918)-27),LEN('DB Runes'!$F918)-28),LEFT(RIGHT('DB Runes'!$F918,LEN('DB Runes'!$F918)-28),LEN('DB Runes'!$F918)-29)))),0)</f>
        <v>0</v>
      </c>
      <c r="AZ918" s="9">
        <f>IF($BI918=I918,VLOOKUP($AQ918,Runes!$AD:$AF,3,FALSE),I918)</f>
        <v>0</v>
      </c>
      <c r="BA918" s="9">
        <f t="shared" si="58"/>
        <v>0</v>
      </c>
      <c r="BB918" s="11" t="str">
        <f>IF($BJ918=AZ918,"true",IF('DB Runes'!$I918="{}","",IF(RIGHT(LEFT('DB Runes'!$I918,14),1)="f","false","true")))</f>
        <v>true</v>
      </c>
      <c r="BC918" s="11">
        <f>IFERROR(IF(BA918=0,0,IF(AZ918=$BJ918,LEFT(RIGHT('DB Runes'!$I918,LEN('DB Runes'!$I918)-28),LEN('DB Runes'!$I918)-29),IF(BB918="true",LEFT(RIGHT('DB Runes'!$I918,LEN('DB Runes'!$I918)-27),LEN('DB Runes'!$I918)-28),LEFT(RIGHT('DB Runes'!$I918,LEN('DB Runes'!$I918)-28),LEN('DB Runes'!$I918)-29)))),0)</f>
        <v>0</v>
      </c>
      <c r="BD918" s="9">
        <f>IF($BI918=M918,VLOOKUP($AQ918,Runes!$AD:$AF,3,FALSE),M918)</f>
        <v>0</v>
      </c>
      <c r="BE918" s="9">
        <f t="shared" si="61"/>
        <v>0</v>
      </c>
      <c r="BF918" s="11" t="str">
        <f>IF($BJ918=BD918,"true",IF('DB Runes'!$L918="{}","",IF(RIGHT(LEFT('DB Runes'!$L918,14),1)="f","false","true")))</f>
        <v>true</v>
      </c>
      <c r="BG918" s="11">
        <f>IFERROR(IF(BE918=0,0,IF(BD918=$BJ918,LEFT(RIGHT('DB Runes'!$L918,LEN('DB Runes'!$L918)-28),LEN('DB Runes'!$L918)-29),IF(BF918="true",LEFT(RIGHT('DB Runes'!$L918,LEN('DB Runes'!$L918)-27),LEN('DB Runes'!$L918)-28),LEFT(RIGHT('DB Runes'!$L918,LEN('DB Runes'!$L918)-28),LEN('DB Runes'!$L918)-29)))),0)</f>
        <v>0</v>
      </c>
      <c r="BH918">
        <f>IFERROR(VLOOKUP($AQ918,Runes!$AM:$AP,4,FALSE),0)</f>
        <v>0</v>
      </c>
      <c r="BI918">
        <f>IFERROR(VLOOKUP($AQ918,Runes!$AD:$AF,2,FALSE),0)</f>
        <v>0</v>
      </c>
      <c r="BJ918">
        <f>IFERROR(VLOOKUP($AQ918,Runes!$AD:$AF,3,FALSE),0)</f>
        <v>0</v>
      </c>
    </row>
    <row r="919" spans="1:62" x14ac:dyDescent="0.25">
      <c r="A919" s="9">
        <f>'DB Runes'!$A919</f>
        <v>0</v>
      </c>
      <c r="B919" s="9">
        <f>'DB Runes'!$B919</f>
        <v>0</v>
      </c>
      <c r="C919" s="9" t="str">
        <f>IF('DB Runes'!$C919="{}","",IF(RIGHT(LEFT('DB Runes'!$C919,14),1)="f","false","true"))</f>
        <v>true</v>
      </c>
      <c r="D919" s="9" t="e">
        <f>IF(C919="","",IF(C919="true",LEFT(RIGHT('DB Runes'!$C919,LEN('DB Runes'!$C919)-27),LEN('DB Runes'!$C919)-28),LEFT(RIGHT('DB Runes'!$C919,LEN('DB Runes'!$C919)-28),LEN('DB Runes'!$C919)-29)))</f>
        <v>#VALUE!</v>
      </c>
      <c r="E919" s="9">
        <f>'DB Runes'!$D919</f>
        <v>0</v>
      </c>
      <c r="F919" s="9">
        <f>'DB Runes'!$E919</f>
        <v>0</v>
      </c>
      <c r="G919" s="9" t="str">
        <f>IF('DB Runes'!$F919="{}","",IF(RIGHT(LEFT('DB Runes'!$F919,14),1)="f","false","true"))</f>
        <v>true</v>
      </c>
      <c r="H919" s="9" t="e">
        <f>IF(G919="","",IF(G919="true",LEFT(RIGHT('DB Runes'!$F919,LEN('DB Runes'!$F919)-27),LEN('DB Runes'!$F919)-28),LEFT(RIGHT('DB Runes'!$F919,LEN('DB Runes'!$F919)-28),LEN('DB Runes'!$F919)-29)))</f>
        <v>#VALUE!</v>
      </c>
      <c r="I919" s="9">
        <f>'DB Runes'!$G919</f>
        <v>0</v>
      </c>
      <c r="J919" s="9">
        <f>'DB Runes'!$H919</f>
        <v>0</v>
      </c>
      <c r="K919" s="9" t="str">
        <f>IF('DB Runes'!$I919="{}","",IF(RIGHT(LEFT('DB Runes'!$I919,14),1)="f","false","true"))</f>
        <v>true</v>
      </c>
      <c r="L919" s="9" t="e">
        <f>IF(K919="","",IF(K919="true",LEFT(RIGHT('DB Runes'!$I919,LEN('DB Runes'!$I919)-27),LEN('DB Runes'!$I919)-28),LEFT(RIGHT('DB Runes'!$I919,LEN('DB Runes'!$I919)-28),LEN('DB Runes'!$I919)-29)))</f>
        <v>#VALUE!</v>
      </c>
      <c r="M919" s="9">
        <f>'DB Runes'!$J919</f>
        <v>0</v>
      </c>
      <c r="N919" s="9">
        <f>'DB Runes'!$K919</f>
        <v>0</v>
      </c>
      <c r="O919" s="9" t="str">
        <f>IF('DB Runes'!$L919="{}","",IF(RIGHT(LEFT('DB Runes'!$L919,14),1)="f","false","true"))</f>
        <v>true</v>
      </c>
      <c r="P919" s="9" t="e">
        <f>IF(O919="","",IF(O919="true",LEFT(RIGHT('DB Runes'!$L919,LEN('DB Runes'!$L919)-27),LEN('DB Runes'!$L919)-28),LEFT(RIGHT('DB Runes'!$L919,LEN('DB Runes'!$L919)-28),LEN('DB Runes'!$L919)-29)))</f>
        <v>#VALUE!</v>
      </c>
      <c r="R919" s="9" t="str">
        <f ca="1">IFERROR(sub_stat_v&amp;enchant_true?&amp;IF(G_v_equal_0&gt;0,G_v_brackets,"")&amp;g_e_equal_perfect,"")</f>
        <v/>
      </c>
      <c r="S919" s="9" t="str">
        <f ca="1">IFERROR(sub_stat_v&amp;enchant_true?&amp;IF(G_v_equal_0&gt;0,G_v_brackets,"")&amp;g_e_equal_perfect,"")</f>
        <v/>
      </c>
      <c r="T919" s="9" t="str">
        <f ca="1">IFERROR(sub_stat_v&amp;enchant_true?&amp;IF(G_v_equal_0&gt;0,G_v_brackets,"")&amp;g_e_equal_perfect,"")</f>
        <v/>
      </c>
      <c r="U919" s="9" t="str">
        <f ca="1">IFERROR(sub_stat_v&amp;enchant_true?&amp;IF(G_v_equal_0&gt;0,G_v_brackets,"")&amp;g_e_equal_perfect,"")</f>
        <v/>
      </c>
      <c r="V919" s="9" t="str">
        <f ca="1">IFERROR(sub_stat_v&amp;enchant_true?&amp;IF(G_v_equal_0&gt;0,G_v_brackets,"")&amp;g_e_equal_perfect,"")</f>
        <v/>
      </c>
      <c r="W919" s="9" t="str">
        <f ca="1">IFERROR(sub_stat_v&amp;enchant_true?&amp;IF(G_v_equal_0&gt;0,G_v_brackets,"")&amp;g_e_equal_perfect,"")</f>
        <v/>
      </c>
      <c r="X919" s="9" t="str">
        <f ca="1">IFERROR(sub_stat_v&amp;enchant_true?&amp;IF(G_v_equal_0&gt;0,G_v_brackets,"")&amp;g_e_equal_perfect,"")</f>
        <v/>
      </c>
      <c r="Y919" s="9" t="str">
        <f ca="1">IFERROR(sub_stat_v&amp;enchant_true?&amp;IF(G_v_equal_0&gt;0,G_v_brackets,"")&amp;g_e_equal_perfect,"")</f>
        <v/>
      </c>
      <c r="Z919" s="9" t="str">
        <f ca="1">IFERROR(sub_stat_v&amp;enchant_true?&amp;IF(G_v_equal_0&gt;0,G_v_brackets,"")&amp;g_e_equal_perfect,"")</f>
        <v/>
      </c>
      <c r="AA919" s="9" t="str">
        <f ca="1">IFERROR(sub_stat_v&amp;enchant_true?&amp;IF(G_v_equal_0&gt;0,G_v_brackets,"")&amp;g_e_equal_perfect,"")</f>
        <v/>
      </c>
      <c r="AB919" s="9" t="str">
        <f ca="1">IFERROR(sub_stat_v&amp;enchant_true?&amp;IF(G_v_equal_0&gt;0,G_v_brackets,"")&amp;g_e_equal_perfect,"")</f>
        <v/>
      </c>
      <c r="AQ919">
        <f>'DB Runes'!O919</f>
        <v>0</v>
      </c>
      <c r="AR919" s="9">
        <f>IF($BI919=A919,VLOOKUP($AQ919,Runes!$AD:$AF,3,FALSE),A919)</f>
        <v>0</v>
      </c>
      <c r="AS919" s="9">
        <f t="shared" si="59"/>
        <v>0</v>
      </c>
      <c r="AT919" s="11" t="str">
        <f>IF($BJ919=AR919,"true",IF('DB Runes'!$C919="{}","",IF(RIGHT(LEFT('DB Runes'!$C919,14),1)="f","false","true")))</f>
        <v>true</v>
      </c>
      <c r="AU919" s="11">
        <f>IFERROR(IF(AS919=0,0,IF(AR919=$BJ919,LEFT(RIGHT('DB Runes'!$C919,LEN('DB Runes'!$C919)-28),LEN('DB Runes'!$F919)-29),IF(AT919="true",LEFT(RIGHT('DB Runes'!$C919,LEN('DB Runes'!$C919)-27),LEN('DB Runes'!$C919)-28),LEFT(RIGHT('DB Runes'!$C919,LEN('DB Runes'!$C919)-28),LEN('DB Runes'!$C919)-29)))),0)</f>
        <v>0</v>
      </c>
      <c r="AV919" s="9">
        <f>IF($BI919=E919,VLOOKUP($AQ919,Runes!$AD:$AF,3,FALSE),E919)</f>
        <v>0</v>
      </c>
      <c r="AW919" s="9">
        <f t="shared" si="60"/>
        <v>0</v>
      </c>
      <c r="AX919" s="11" t="str">
        <f>IF($BJ919=AV919,"true",IF('DB Runes'!$F919="{}","",IF(RIGHT(LEFT('DB Runes'!$F919,14),1)="f","false","true")))</f>
        <v>true</v>
      </c>
      <c r="AY919" s="11">
        <f>IFERROR(IF(AW919=0,0,IF(AV919=$BJ919,LEFT(RIGHT('DB Runes'!$F919,LEN('DB Runes'!$F919)-28),LEN('DB Runes'!$F919)-29),IF(AX919="true",LEFT(RIGHT('DB Runes'!$F919,LEN('DB Runes'!$F919)-27),LEN('DB Runes'!$F919)-28),LEFT(RIGHT('DB Runes'!$F919,LEN('DB Runes'!$F919)-28),LEN('DB Runes'!$F919)-29)))),0)</f>
        <v>0</v>
      </c>
      <c r="AZ919" s="9">
        <f>IF($BI919=I919,VLOOKUP($AQ919,Runes!$AD:$AF,3,FALSE),I919)</f>
        <v>0</v>
      </c>
      <c r="BA919" s="9">
        <f t="shared" si="58"/>
        <v>0</v>
      </c>
      <c r="BB919" s="11" t="str">
        <f>IF($BJ919=AZ919,"true",IF('DB Runes'!$I919="{}","",IF(RIGHT(LEFT('DB Runes'!$I919,14),1)="f","false","true")))</f>
        <v>true</v>
      </c>
      <c r="BC919" s="11">
        <f>IFERROR(IF(BA919=0,0,IF(AZ919=$BJ919,LEFT(RIGHT('DB Runes'!$I919,LEN('DB Runes'!$I919)-28),LEN('DB Runes'!$I919)-29),IF(BB919="true",LEFT(RIGHT('DB Runes'!$I919,LEN('DB Runes'!$I919)-27),LEN('DB Runes'!$I919)-28),LEFT(RIGHT('DB Runes'!$I919,LEN('DB Runes'!$I919)-28),LEN('DB Runes'!$I919)-29)))),0)</f>
        <v>0</v>
      </c>
      <c r="BD919" s="9">
        <f>IF($BI919=M919,VLOOKUP($AQ919,Runes!$AD:$AF,3,FALSE),M919)</f>
        <v>0</v>
      </c>
      <c r="BE919" s="9">
        <f t="shared" si="61"/>
        <v>0</v>
      </c>
      <c r="BF919" s="11" t="str">
        <f>IF($BJ919=BD919,"true",IF('DB Runes'!$L919="{}","",IF(RIGHT(LEFT('DB Runes'!$L919,14),1)="f","false","true")))</f>
        <v>true</v>
      </c>
      <c r="BG919" s="11">
        <f>IFERROR(IF(BE919=0,0,IF(BD919=$BJ919,LEFT(RIGHT('DB Runes'!$L919,LEN('DB Runes'!$L919)-28),LEN('DB Runes'!$L919)-29),IF(BF919="true",LEFT(RIGHT('DB Runes'!$L919,LEN('DB Runes'!$L919)-27),LEN('DB Runes'!$L919)-28),LEFT(RIGHT('DB Runes'!$L919,LEN('DB Runes'!$L919)-28),LEN('DB Runes'!$L919)-29)))),0)</f>
        <v>0</v>
      </c>
      <c r="BH919">
        <f>IFERROR(VLOOKUP($AQ919,Runes!$AM:$AP,4,FALSE),0)</f>
        <v>0</v>
      </c>
      <c r="BI919">
        <f>IFERROR(VLOOKUP($AQ919,Runes!$AD:$AF,2,FALSE),0)</f>
        <v>0</v>
      </c>
      <c r="BJ919">
        <f>IFERROR(VLOOKUP($AQ919,Runes!$AD:$AF,3,FALSE),0)</f>
        <v>0</v>
      </c>
    </row>
    <row r="920" spans="1:62" x14ac:dyDescent="0.25">
      <c r="A920" s="9">
        <f>'DB Runes'!$A920</f>
        <v>0</v>
      </c>
      <c r="B920" s="9">
        <f>'DB Runes'!$B920</f>
        <v>0</v>
      </c>
      <c r="C920" s="9" t="str">
        <f>IF('DB Runes'!$C920="{}","",IF(RIGHT(LEFT('DB Runes'!$C920,14),1)="f","false","true"))</f>
        <v>true</v>
      </c>
      <c r="D920" s="9" t="e">
        <f>IF(C920="","",IF(C920="true",LEFT(RIGHT('DB Runes'!$C920,LEN('DB Runes'!$C920)-27),LEN('DB Runes'!$C920)-28),LEFT(RIGHT('DB Runes'!$C920,LEN('DB Runes'!$C920)-28),LEN('DB Runes'!$C920)-29)))</f>
        <v>#VALUE!</v>
      </c>
      <c r="E920" s="9">
        <f>'DB Runes'!$D920</f>
        <v>0</v>
      </c>
      <c r="F920" s="9">
        <f>'DB Runes'!$E920</f>
        <v>0</v>
      </c>
      <c r="G920" s="9" t="str">
        <f>IF('DB Runes'!$F920="{}","",IF(RIGHT(LEFT('DB Runes'!$F920,14),1)="f","false","true"))</f>
        <v>true</v>
      </c>
      <c r="H920" s="9" t="e">
        <f>IF(G920="","",IF(G920="true",LEFT(RIGHT('DB Runes'!$F920,LEN('DB Runes'!$F920)-27),LEN('DB Runes'!$F920)-28),LEFT(RIGHT('DB Runes'!$F920,LEN('DB Runes'!$F920)-28),LEN('DB Runes'!$F920)-29)))</f>
        <v>#VALUE!</v>
      </c>
      <c r="I920" s="9">
        <f>'DB Runes'!$G920</f>
        <v>0</v>
      </c>
      <c r="J920" s="9">
        <f>'DB Runes'!$H920</f>
        <v>0</v>
      </c>
      <c r="K920" s="9" t="str">
        <f>IF('DB Runes'!$I920="{}","",IF(RIGHT(LEFT('DB Runes'!$I920,14),1)="f","false","true"))</f>
        <v>true</v>
      </c>
      <c r="L920" s="9" t="e">
        <f>IF(K920="","",IF(K920="true",LEFT(RIGHT('DB Runes'!$I920,LEN('DB Runes'!$I920)-27),LEN('DB Runes'!$I920)-28),LEFT(RIGHT('DB Runes'!$I920,LEN('DB Runes'!$I920)-28),LEN('DB Runes'!$I920)-29)))</f>
        <v>#VALUE!</v>
      </c>
      <c r="M920" s="9">
        <f>'DB Runes'!$J920</f>
        <v>0</v>
      </c>
      <c r="N920" s="9">
        <f>'DB Runes'!$K920</f>
        <v>0</v>
      </c>
      <c r="O920" s="9" t="str">
        <f>IF('DB Runes'!$L920="{}","",IF(RIGHT(LEFT('DB Runes'!$L920,14),1)="f","false","true"))</f>
        <v>true</v>
      </c>
      <c r="P920" s="9" t="e">
        <f>IF(O920="","",IF(O920="true",LEFT(RIGHT('DB Runes'!$L920,LEN('DB Runes'!$L920)-27),LEN('DB Runes'!$L920)-28),LEFT(RIGHT('DB Runes'!$L920,LEN('DB Runes'!$L920)-28),LEN('DB Runes'!$L920)-29)))</f>
        <v>#VALUE!</v>
      </c>
      <c r="R920" s="9" t="str">
        <f ca="1">IFERROR(sub_stat_v&amp;enchant_true?&amp;IF(G_v_equal_0&gt;0,G_v_brackets,"")&amp;g_e_equal_perfect,"")</f>
        <v/>
      </c>
      <c r="S920" s="9" t="str">
        <f ca="1">IFERROR(sub_stat_v&amp;enchant_true?&amp;IF(G_v_equal_0&gt;0,G_v_brackets,"")&amp;g_e_equal_perfect,"")</f>
        <v/>
      </c>
      <c r="T920" s="9" t="str">
        <f ca="1">IFERROR(sub_stat_v&amp;enchant_true?&amp;IF(G_v_equal_0&gt;0,G_v_brackets,"")&amp;g_e_equal_perfect,"")</f>
        <v/>
      </c>
      <c r="U920" s="9" t="str">
        <f ca="1">IFERROR(sub_stat_v&amp;enchant_true?&amp;IF(G_v_equal_0&gt;0,G_v_brackets,"")&amp;g_e_equal_perfect,"")</f>
        <v/>
      </c>
      <c r="V920" s="9" t="str">
        <f ca="1">IFERROR(sub_stat_v&amp;enchant_true?&amp;IF(G_v_equal_0&gt;0,G_v_brackets,"")&amp;g_e_equal_perfect,"")</f>
        <v/>
      </c>
      <c r="W920" s="9" t="str">
        <f ca="1">IFERROR(sub_stat_v&amp;enchant_true?&amp;IF(G_v_equal_0&gt;0,G_v_brackets,"")&amp;g_e_equal_perfect,"")</f>
        <v/>
      </c>
      <c r="X920" s="9" t="str">
        <f ca="1">IFERROR(sub_stat_v&amp;enchant_true?&amp;IF(G_v_equal_0&gt;0,G_v_brackets,"")&amp;g_e_equal_perfect,"")</f>
        <v/>
      </c>
      <c r="Y920" s="9" t="str">
        <f ca="1">IFERROR(sub_stat_v&amp;enchant_true?&amp;IF(G_v_equal_0&gt;0,G_v_brackets,"")&amp;g_e_equal_perfect,"")</f>
        <v/>
      </c>
      <c r="Z920" s="9" t="str">
        <f ca="1">IFERROR(sub_stat_v&amp;enchant_true?&amp;IF(G_v_equal_0&gt;0,G_v_brackets,"")&amp;g_e_equal_perfect,"")</f>
        <v/>
      </c>
      <c r="AA920" s="9" t="str">
        <f ca="1">IFERROR(sub_stat_v&amp;enchant_true?&amp;IF(G_v_equal_0&gt;0,G_v_brackets,"")&amp;g_e_equal_perfect,"")</f>
        <v/>
      </c>
      <c r="AB920" s="9" t="str">
        <f ca="1">IFERROR(sub_stat_v&amp;enchant_true?&amp;IF(G_v_equal_0&gt;0,G_v_brackets,"")&amp;g_e_equal_perfect,"")</f>
        <v/>
      </c>
      <c r="AQ920">
        <f>'DB Runes'!O920</f>
        <v>0</v>
      </c>
      <c r="AR920" s="9">
        <f>IF($BI920=A920,VLOOKUP($AQ920,Runes!$AD:$AF,3,FALSE),A920)</f>
        <v>0</v>
      </c>
      <c r="AS920" s="9">
        <f t="shared" si="59"/>
        <v>0</v>
      </c>
      <c r="AT920" s="11" t="str">
        <f>IF($BJ920=AR920,"true",IF('DB Runes'!$C920="{}","",IF(RIGHT(LEFT('DB Runes'!$C920,14),1)="f","false","true")))</f>
        <v>true</v>
      </c>
      <c r="AU920" s="11">
        <f>IFERROR(IF(AS920=0,0,IF(AR920=$BJ920,LEFT(RIGHT('DB Runes'!$C920,LEN('DB Runes'!$C920)-28),LEN('DB Runes'!$F920)-29),IF(AT920="true",LEFT(RIGHT('DB Runes'!$C920,LEN('DB Runes'!$C920)-27),LEN('DB Runes'!$C920)-28),LEFT(RIGHT('DB Runes'!$C920,LEN('DB Runes'!$C920)-28),LEN('DB Runes'!$C920)-29)))),0)</f>
        <v>0</v>
      </c>
      <c r="AV920" s="9">
        <f>IF($BI920=E920,VLOOKUP($AQ920,Runes!$AD:$AF,3,FALSE),E920)</f>
        <v>0</v>
      </c>
      <c r="AW920" s="9">
        <f t="shared" si="60"/>
        <v>0</v>
      </c>
      <c r="AX920" s="11" t="str">
        <f>IF($BJ920=AV920,"true",IF('DB Runes'!$F920="{}","",IF(RIGHT(LEFT('DB Runes'!$F920,14),1)="f","false","true")))</f>
        <v>true</v>
      </c>
      <c r="AY920" s="11">
        <f>IFERROR(IF(AW920=0,0,IF(AV920=$BJ920,LEFT(RIGHT('DB Runes'!$F920,LEN('DB Runes'!$F920)-28),LEN('DB Runes'!$F920)-29),IF(AX920="true",LEFT(RIGHT('DB Runes'!$F920,LEN('DB Runes'!$F920)-27),LEN('DB Runes'!$F920)-28),LEFT(RIGHT('DB Runes'!$F920,LEN('DB Runes'!$F920)-28),LEN('DB Runes'!$F920)-29)))),0)</f>
        <v>0</v>
      </c>
      <c r="AZ920" s="9">
        <f>IF($BI920=I920,VLOOKUP($AQ920,Runes!$AD:$AF,3,FALSE),I920)</f>
        <v>0</v>
      </c>
      <c r="BA920" s="9">
        <f t="shared" si="58"/>
        <v>0</v>
      </c>
      <c r="BB920" s="11" t="str">
        <f>IF($BJ920=AZ920,"true",IF('DB Runes'!$I920="{}","",IF(RIGHT(LEFT('DB Runes'!$I920,14),1)="f","false","true")))</f>
        <v>true</v>
      </c>
      <c r="BC920" s="11">
        <f>IFERROR(IF(BA920=0,0,IF(AZ920=$BJ920,LEFT(RIGHT('DB Runes'!$I920,LEN('DB Runes'!$I920)-28),LEN('DB Runes'!$I920)-29),IF(BB920="true",LEFT(RIGHT('DB Runes'!$I920,LEN('DB Runes'!$I920)-27),LEN('DB Runes'!$I920)-28),LEFT(RIGHT('DB Runes'!$I920,LEN('DB Runes'!$I920)-28),LEN('DB Runes'!$I920)-29)))),0)</f>
        <v>0</v>
      </c>
      <c r="BD920" s="9">
        <f>IF($BI920=M920,VLOOKUP($AQ920,Runes!$AD:$AF,3,FALSE),M920)</f>
        <v>0</v>
      </c>
      <c r="BE920" s="9">
        <f t="shared" si="61"/>
        <v>0</v>
      </c>
      <c r="BF920" s="11" t="str">
        <f>IF($BJ920=BD920,"true",IF('DB Runes'!$L920="{}","",IF(RIGHT(LEFT('DB Runes'!$L920,14),1)="f","false","true")))</f>
        <v>true</v>
      </c>
      <c r="BG920" s="11">
        <f>IFERROR(IF(BE920=0,0,IF(BD920=$BJ920,LEFT(RIGHT('DB Runes'!$L920,LEN('DB Runes'!$L920)-28),LEN('DB Runes'!$L920)-29),IF(BF920="true",LEFT(RIGHT('DB Runes'!$L920,LEN('DB Runes'!$L920)-27),LEN('DB Runes'!$L920)-28),LEFT(RIGHT('DB Runes'!$L920,LEN('DB Runes'!$L920)-28),LEN('DB Runes'!$L920)-29)))),0)</f>
        <v>0</v>
      </c>
      <c r="BH920">
        <f>IFERROR(VLOOKUP($AQ920,Runes!$AM:$AP,4,FALSE),0)</f>
        <v>0</v>
      </c>
      <c r="BI920">
        <f>IFERROR(VLOOKUP($AQ920,Runes!$AD:$AF,2,FALSE),0)</f>
        <v>0</v>
      </c>
      <c r="BJ920">
        <f>IFERROR(VLOOKUP($AQ920,Runes!$AD:$AF,3,FALSE),0)</f>
        <v>0</v>
      </c>
    </row>
    <row r="921" spans="1:62" x14ac:dyDescent="0.25">
      <c r="A921" s="9">
        <f>'DB Runes'!$A921</f>
        <v>0</v>
      </c>
      <c r="B921" s="9">
        <f>'DB Runes'!$B921</f>
        <v>0</v>
      </c>
      <c r="C921" s="9" t="str">
        <f>IF('DB Runes'!$C921="{}","",IF(RIGHT(LEFT('DB Runes'!$C921,14),1)="f","false","true"))</f>
        <v>true</v>
      </c>
      <c r="D921" s="9" t="e">
        <f>IF(C921="","",IF(C921="true",LEFT(RIGHT('DB Runes'!$C921,LEN('DB Runes'!$C921)-27),LEN('DB Runes'!$C921)-28),LEFT(RIGHT('DB Runes'!$C921,LEN('DB Runes'!$C921)-28),LEN('DB Runes'!$C921)-29)))</f>
        <v>#VALUE!</v>
      </c>
      <c r="E921" s="9">
        <f>'DB Runes'!$D921</f>
        <v>0</v>
      </c>
      <c r="F921" s="9">
        <f>'DB Runes'!$E921</f>
        <v>0</v>
      </c>
      <c r="G921" s="9" t="str">
        <f>IF('DB Runes'!$F921="{}","",IF(RIGHT(LEFT('DB Runes'!$F921,14),1)="f","false","true"))</f>
        <v>true</v>
      </c>
      <c r="H921" s="9" t="e">
        <f>IF(G921="","",IF(G921="true",LEFT(RIGHT('DB Runes'!$F921,LEN('DB Runes'!$F921)-27),LEN('DB Runes'!$F921)-28),LEFT(RIGHT('DB Runes'!$F921,LEN('DB Runes'!$F921)-28),LEN('DB Runes'!$F921)-29)))</f>
        <v>#VALUE!</v>
      </c>
      <c r="I921" s="9">
        <f>'DB Runes'!$G921</f>
        <v>0</v>
      </c>
      <c r="J921" s="9">
        <f>'DB Runes'!$H921</f>
        <v>0</v>
      </c>
      <c r="K921" s="9" t="str">
        <f>IF('DB Runes'!$I921="{}","",IF(RIGHT(LEFT('DB Runes'!$I921,14),1)="f","false","true"))</f>
        <v>true</v>
      </c>
      <c r="L921" s="9" t="e">
        <f>IF(K921="","",IF(K921="true",LEFT(RIGHT('DB Runes'!$I921,LEN('DB Runes'!$I921)-27),LEN('DB Runes'!$I921)-28),LEFT(RIGHT('DB Runes'!$I921,LEN('DB Runes'!$I921)-28),LEN('DB Runes'!$I921)-29)))</f>
        <v>#VALUE!</v>
      </c>
      <c r="M921" s="9">
        <f>'DB Runes'!$J921</f>
        <v>0</v>
      </c>
      <c r="N921" s="9">
        <f>'DB Runes'!$K921</f>
        <v>0</v>
      </c>
      <c r="O921" s="9" t="str">
        <f>IF('DB Runes'!$L921="{}","",IF(RIGHT(LEFT('DB Runes'!$L921,14),1)="f","false","true"))</f>
        <v>true</v>
      </c>
      <c r="P921" s="9" t="e">
        <f>IF(O921="","",IF(O921="true",LEFT(RIGHT('DB Runes'!$L921,LEN('DB Runes'!$L921)-27),LEN('DB Runes'!$L921)-28),LEFT(RIGHT('DB Runes'!$L921,LEN('DB Runes'!$L921)-28),LEN('DB Runes'!$L921)-29)))</f>
        <v>#VALUE!</v>
      </c>
      <c r="R921" s="9" t="str">
        <f ca="1">IFERROR(sub_stat_v&amp;enchant_true?&amp;IF(G_v_equal_0&gt;0,G_v_brackets,"")&amp;g_e_equal_perfect,"")</f>
        <v/>
      </c>
      <c r="S921" s="9" t="str">
        <f ca="1">IFERROR(sub_stat_v&amp;enchant_true?&amp;IF(G_v_equal_0&gt;0,G_v_brackets,"")&amp;g_e_equal_perfect,"")</f>
        <v/>
      </c>
      <c r="T921" s="9" t="str">
        <f ca="1">IFERROR(sub_stat_v&amp;enchant_true?&amp;IF(G_v_equal_0&gt;0,G_v_brackets,"")&amp;g_e_equal_perfect,"")</f>
        <v/>
      </c>
      <c r="U921" s="9" t="str">
        <f ca="1">IFERROR(sub_stat_v&amp;enchant_true?&amp;IF(G_v_equal_0&gt;0,G_v_brackets,"")&amp;g_e_equal_perfect,"")</f>
        <v/>
      </c>
      <c r="V921" s="9" t="str">
        <f ca="1">IFERROR(sub_stat_v&amp;enchant_true?&amp;IF(G_v_equal_0&gt;0,G_v_brackets,"")&amp;g_e_equal_perfect,"")</f>
        <v/>
      </c>
      <c r="W921" s="9" t="str">
        <f ca="1">IFERROR(sub_stat_v&amp;enchant_true?&amp;IF(G_v_equal_0&gt;0,G_v_brackets,"")&amp;g_e_equal_perfect,"")</f>
        <v/>
      </c>
      <c r="X921" s="9" t="str">
        <f ca="1">IFERROR(sub_stat_v&amp;enchant_true?&amp;IF(G_v_equal_0&gt;0,G_v_brackets,"")&amp;g_e_equal_perfect,"")</f>
        <v/>
      </c>
      <c r="Y921" s="9" t="str">
        <f ca="1">IFERROR(sub_stat_v&amp;enchant_true?&amp;IF(G_v_equal_0&gt;0,G_v_brackets,"")&amp;g_e_equal_perfect,"")</f>
        <v/>
      </c>
      <c r="Z921" s="9" t="str">
        <f ca="1">IFERROR(sub_stat_v&amp;enchant_true?&amp;IF(G_v_equal_0&gt;0,G_v_brackets,"")&amp;g_e_equal_perfect,"")</f>
        <v/>
      </c>
      <c r="AA921" s="9" t="str">
        <f ca="1">IFERROR(sub_stat_v&amp;enchant_true?&amp;IF(G_v_equal_0&gt;0,G_v_brackets,"")&amp;g_e_equal_perfect,"")</f>
        <v/>
      </c>
      <c r="AB921" s="9" t="str">
        <f ca="1">IFERROR(sub_stat_v&amp;enchant_true?&amp;IF(G_v_equal_0&gt;0,G_v_brackets,"")&amp;g_e_equal_perfect,"")</f>
        <v/>
      </c>
      <c r="AQ921">
        <f>'DB Runes'!O921</f>
        <v>0</v>
      </c>
      <c r="AR921" s="9">
        <f>IF($BI921=A921,VLOOKUP($AQ921,Runes!$AD:$AF,3,FALSE),A921)</f>
        <v>0</v>
      </c>
      <c r="AS921" s="9">
        <f t="shared" si="59"/>
        <v>0</v>
      </c>
      <c r="AT921" s="11" t="str">
        <f>IF($BJ921=AR921,"true",IF('DB Runes'!$C921="{}","",IF(RIGHT(LEFT('DB Runes'!$C921,14),1)="f","false","true")))</f>
        <v>true</v>
      </c>
      <c r="AU921" s="11">
        <f>IFERROR(IF(AS921=0,0,IF(AR921=$BJ921,LEFT(RIGHT('DB Runes'!$C921,LEN('DB Runes'!$C921)-28),LEN('DB Runes'!$F921)-29),IF(AT921="true",LEFT(RIGHT('DB Runes'!$C921,LEN('DB Runes'!$C921)-27),LEN('DB Runes'!$C921)-28),LEFT(RIGHT('DB Runes'!$C921,LEN('DB Runes'!$C921)-28),LEN('DB Runes'!$C921)-29)))),0)</f>
        <v>0</v>
      </c>
      <c r="AV921" s="9">
        <f>IF($BI921=E921,VLOOKUP($AQ921,Runes!$AD:$AF,3,FALSE),E921)</f>
        <v>0</v>
      </c>
      <c r="AW921" s="9">
        <f t="shared" si="60"/>
        <v>0</v>
      </c>
      <c r="AX921" s="11" t="str">
        <f>IF($BJ921=AV921,"true",IF('DB Runes'!$F921="{}","",IF(RIGHT(LEFT('DB Runes'!$F921,14),1)="f","false","true")))</f>
        <v>true</v>
      </c>
      <c r="AY921" s="11">
        <f>IFERROR(IF(AW921=0,0,IF(AV921=$BJ921,LEFT(RIGHT('DB Runes'!$F921,LEN('DB Runes'!$F921)-28),LEN('DB Runes'!$F921)-29),IF(AX921="true",LEFT(RIGHT('DB Runes'!$F921,LEN('DB Runes'!$F921)-27),LEN('DB Runes'!$F921)-28),LEFT(RIGHT('DB Runes'!$F921,LEN('DB Runes'!$F921)-28),LEN('DB Runes'!$F921)-29)))),0)</f>
        <v>0</v>
      </c>
      <c r="AZ921" s="9">
        <f>IF($BI921=I921,VLOOKUP($AQ921,Runes!$AD:$AF,3,FALSE),I921)</f>
        <v>0</v>
      </c>
      <c r="BA921" s="9">
        <f t="shared" si="58"/>
        <v>0</v>
      </c>
      <c r="BB921" s="11" t="str">
        <f>IF($BJ921=AZ921,"true",IF('DB Runes'!$I921="{}","",IF(RIGHT(LEFT('DB Runes'!$I921,14),1)="f","false","true")))</f>
        <v>true</v>
      </c>
      <c r="BC921" s="11">
        <f>IFERROR(IF(BA921=0,0,IF(AZ921=$BJ921,LEFT(RIGHT('DB Runes'!$I921,LEN('DB Runes'!$I921)-28),LEN('DB Runes'!$I921)-29),IF(BB921="true",LEFT(RIGHT('DB Runes'!$I921,LEN('DB Runes'!$I921)-27),LEN('DB Runes'!$I921)-28),LEFT(RIGHT('DB Runes'!$I921,LEN('DB Runes'!$I921)-28),LEN('DB Runes'!$I921)-29)))),0)</f>
        <v>0</v>
      </c>
      <c r="BD921" s="9">
        <f>IF($BI921=M921,VLOOKUP($AQ921,Runes!$AD:$AF,3,FALSE),M921)</f>
        <v>0</v>
      </c>
      <c r="BE921" s="9">
        <f t="shared" si="61"/>
        <v>0</v>
      </c>
      <c r="BF921" s="11" t="str">
        <f>IF($BJ921=BD921,"true",IF('DB Runes'!$L921="{}","",IF(RIGHT(LEFT('DB Runes'!$L921,14),1)="f","false","true")))</f>
        <v>true</v>
      </c>
      <c r="BG921" s="11">
        <f>IFERROR(IF(BE921=0,0,IF(BD921=$BJ921,LEFT(RIGHT('DB Runes'!$L921,LEN('DB Runes'!$L921)-28),LEN('DB Runes'!$L921)-29),IF(BF921="true",LEFT(RIGHT('DB Runes'!$L921,LEN('DB Runes'!$L921)-27),LEN('DB Runes'!$L921)-28),LEFT(RIGHT('DB Runes'!$L921,LEN('DB Runes'!$L921)-28),LEN('DB Runes'!$L921)-29)))),0)</f>
        <v>0</v>
      </c>
      <c r="BH921">
        <f>IFERROR(VLOOKUP($AQ921,Runes!$AM:$AP,4,FALSE),0)</f>
        <v>0</v>
      </c>
      <c r="BI921">
        <f>IFERROR(VLOOKUP($AQ921,Runes!$AD:$AF,2,FALSE),0)</f>
        <v>0</v>
      </c>
      <c r="BJ921">
        <f>IFERROR(VLOOKUP($AQ921,Runes!$AD:$AF,3,FALSE),0)</f>
        <v>0</v>
      </c>
    </row>
    <row r="922" spans="1:62" x14ac:dyDescent="0.25">
      <c r="A922" s="9">
        <f>'DB Runes'!$A922</f>
        <v>0</v>
      </c>
      <c r="B922" s="9">
        <f>'DB Runes'!$B922</f>
        <v>0</v>
      </c>
      <c r="C922" s="9" t="str">
        <f>IF('DB Runes'!$C922="{}","",IF(RIGHT(LEFT('DB Runes'!$C922,14),1)="f","false","true"))</f>
        <v>true</v>
      </c>
      <c r="D922" s="9" t="e">
        <f>IF(C922="","",IF(C922="true",LEFT(RIGHT('DB Runes'!$C922,LEN('DB Runes'!$C922)-27),LEN('DB Runes'!$C922)-28),LEFT(RIGHT('DB Runes'!$C922,LEN('DB Runes'!$C922)-28),LEN('DB Runes'!$C922)-29)))</f>
        <v>#VALUE!</v>
      </c>
      <c r="E922" s="9">
        <f>'DB Runes'!$D922</f>
        <v>0</v>
      </c>
      <c r="F922" s="9">
        <f>'DB Runes'!$E922</f>
        <v>0</v>
      </c>
      <c r="G922" s="9" t="str">
        <f>IF('DB Runes'!$F922="{}","",IF(RIGHT(LEFT('DB Runes'!$F922,14),1)="f","false","true"))</f>
        <v>true</v>
      </c>
      <c r="H922" s="9" t="e">
        <f>IF(G922="","",IF(G922="true",LEFT(RIGHT('DB Runes'!$F922,LEN('DB Runes'!$F922)-27),LEN('DB Runes'!$F922)-28),LEFT(RIGHT('DB Runes'!$F922,LEN('DB Runes'!$F922)-28),LEN('DB Runes'!$F922)-29)))</f>
        <v>#VALUE!</v>
      </c>
      <c r="I922" s="9">
        <f>'DB Runes'!$G922</f>
        <v>0</v>
      </c>
      <c r="J922" s="9">
        <f>'DB Runes'!$H922</f>
        <v>0</v>
      </c>
      <c r="K922" s="9" t="str">
        <f>IF('DB Runes'!$I922="{}","",IF(RIGHT(LEFT('DB Runes'!$I922,14),1)="f","false","true"))</f>
        <v>true</v>
      </c>
      <c r="L922" s="9" t="e">
        <f>IF(K922="","",IF(K922="true",LEFT(RIGHT('DB Runes'!$I922,LEN('DB Runes'!$I922)-27),LEN('DB Runes'!$I922)-28),LEFT(RIGHT('DB Runes'!$I922,LEN('DB Runes'!$I922)-28),LEN('DB Runes'!$I922)-29)))</f>
        <v>#VALUE!</v>
      </c>
      <c r="M922" s="9">
        <f>'DB Runes'!$J922</f>
        <v>0</v>
      </c>
      <c r="N922" s="9">
        <f>'DB Runes'!$K922</f>
        <v>0</v>
      </c>
      <c r="O922" s="9" t="str">
        <f>IF('DB Runes'!$L922="{}","",IF(RIGHT(LEFT('DB Runes'!$L922,14),1)="f","false","true"))</f>
        <v>true</v>
      </c>
      <c r="P922" s="9" t="e">
        <f>IF(O922="","",IF(O922="true",LEFT(RIGHT('DB Runes'!$L922,LEN('DB Runes'!$L922)-27),LEN('DB Runes'!$L922)-28),LEFT(RIGHT('DB Runes'!$L922,LEN('DB Runes'!$L922)-28),LEN('DB Runes'!$L922)-29)))</f>
        <v>#VALUE!</v>
      </c>
      <c r="R922" s="9" t="str">
        <f ca="1">IFERROR(sub_stat_v&amp;enchant_true?&amp;IF(G_v_equal_0&gt;0,G_v_brackets,"")&amp;g_e_equal_perfect,"")</f>
        <v/>
      </c>
      <c r="S922" s="9" t="str">
        <f ca="1">IFERROR(sub_stat_v&amp;enchant_true?&amp;IF(G_v_equal_0&gt;0,G_v_brackets,"")&amp;g_e_equal_perfect,"")</f>
        <v/>
      </c>
      <c r="T922" s="9" t="str">
        <f ca="1">IFERROR(sub_stat_v&amp;enchant_true?&amp;IF(G_v_equal_0&gt;0,G_v_brackets,"")&amp;g_e_equal_perfect,"")</f>
        <v/>
      </c>
      <c r="U922" s="9" t="str">
        <f ca="1">IFERROR(sub_stat_v&amp;enchant_true?&amp;IF(G_v_equal_0&gt;0,G_v_brackets,"")&amp;g_e_equal_perfect,"")</f>
        <v/>
      </c>
      <c r="V922" s="9" t="str">
        <f ca="1">IFERROR(sub_stat_v&amp;enchant_true?&amp;IF(G_v_equal_0&gt;0,G_v_brackets,"")&amp;g_e_equal_perfect,"")</f>
        <v/>
      </c>
      <c r="W922" s="9" t="str">
        <f ca="1">IFERROR(sub_stat_v&amp;enchant_true?&amp;IF(G_v_equal_0&gt;0,G_v_brackets,"")&amp;g_e_equal_perfect,"")</f>
        <v/>
      </c>
      <c r="X922" s="9" t="str">
        <f ca="1">IFERROR(sub_stat_v&amp;enchant_true?&amp;IF(G_v_equal_0&gt;0,G_v_brackets,"")&amp;g_e_equal_perfect,"")</f>
        <v/>
      </c>
      <c r="Y922" s="9" t="str">
        <f ca="1">IFERROR(sub_stat_v&amp;enchant_true?&amp;IF(G_v_equal_0&gt;0,G_v_brackets,"")&amp;g_e_equal_perfect,"")</f>
        <v/>
      </c>
      <c r="Z922" s="9" t="str">
        <f ca="1">IFERROR(sub_stat_v&amp;enchant_true?&amp;IF(G_v_equal_0&gt;0,G_v_brackets,"")&amp;g_e_equal_perfect,"")</f>
        <v/>
      </c>
      <c r="AA922" s="9" t="str">
        <f ca="1">IFERROR(sub_stat_v&amp;enchant_true?&amp;IF(G_v_equal_0&gt;0,G_v_brackets,"")&amp;g_e_equal_perfect,"")</f>
        <v/>
      </c>
      <c r="AB922" s="9" t="str">
        <f ca="1">IFERROR(sub_stat_v&amp;enchant_true?&amp;IF(G_v_equal_0&gt;0,G_v_brackets,"")&amp;g_e_equal_perfect,"")</f>
        <v/>
      </c>
      <c r="AQ922">
        <f>'DB Runes'!O922</f>
        <v>0</v>
      </c>
      <c r="AR922" s="9">
        <f>IF($BI922=A922,VLOOKUP($AQ922,Runes!$AD:$AF,3,FALSE),A922)</f>
        <v>0</v>
      </c>
      <c r="AS922" s="9">
        <f t="shared" si="59"/>
        <v>0</v>
      </c>
      <c r="AT922" s="11" t="str">
        <f>IF($BJ922=AR922,"true",IF('DB Runes'!$C922="{}","",IF(RIGHT(LEFT('DB Runes'!$C922,14),1)="f","false","true")))</f>
        <v>true</v>
      </c>
      <c r="AU922" s="11">
        <f>IFERROR(IF(AS922=0,0,IF(AR922=$BJ922,LEFT(RIGHT('DB Runes'!$C922,LEN('DB Runes'!$C922)-28),LEN('DB Runes'!$F922)-29),IF(AT922="true",LEFT(RIGHT('DB Runes'!$C922,LEN('DB Runes'!$C922)-27),LEN('DB Runes'!$C922)-28),LEFT(RIGHT('DB Runes'!$C922,LEN('DB Runes'!$C922)-28),LEN('DB Runes'!$C922)-29)))),0)</f>
        <v>0</v>
      </c>
      <c r="AV922" s="9">
        <f>IF($BI922=E922,VLOOKUP($AQ922,Runes!$AD:$AF,3,FALSE),E922)</f>
        <v>0</v>
      </c>
      <c r="AW922" s="9">
        <f t="shared" si="60"/>
        <v>0</v>
      </c>
      <c r="AX922" s="11" t="str">
        <f>IF($BJ922=AV922,"true",IF('DB Runes'!$F922="{}","",IF(RIGHT(LEFT('DB Runes'!$F922,14),1)="f","false","true")))</f>
        <v>true</v>
      </c>
      <c r="AY922" s="11">
        <f>IFERROR(IF(AW922=0,0,IF(AV922=$BJ922,LEFT(RIGHT('DB Runes'!$F922,LEN('DB Runes'!$F922)-28),LEN('DB Runes'!$F922)-29),IF(AX922="true",LEFT(RIGHT('DB Runes'!$F922,LEN('DB Runes'!$F922)-27),LEN('DB Runes'!$F922)-28),LEFT(RIGHT('DB Runes'!$F922,LEN('DB Runes'!$F922)-28),LEN('DB Runes'!$F922)-29)))),0)</f>
        <v>0</v>
      </c>
      <c r="AZ922" s="9">
        <f>IF($BI922=I922,VLOOKUP($AQ922,Runes!$AD:$AF,3,FALSE),I922)</f>
        <v>0</v>
      </c>
      <c r="BA922" s="9">
        <f t="shared" si="58"/>
        <v>0</v>
      </c>
      <c r="BB922" s="11" t="str">
        <f>IF($BJ922=AZ922,"true",IF('DB Runes'!$I922="{}","",IF(RIGHT(LEFT('DB Runes'!$I922,14),1)="f","false","true")))</f>
        <v>true</v>
      </c>
      <c r="BC922" s="11">
        <f>IFERROR(IF(BA922=0,0,IF(AZ922=$BJ922,LEFT(RIGHT('DB Runes'!$I922,LEN('DB Runes'!$I922)-28),LEN('DB Runes'!$I922)-29),IF(BB922="true",LEFT(RIGHT('DB Runes'!$I922,LEN('DB Runes'!$I922)-27),LEN('DB Runes'!$I922)-28),LEFT(RIGHT('DB Runes'!$I922,LEN('DB Runes'!$I922)-28),LEN('DB Runes'!$I922)-29)))),0)</f>
        <v>0</v>
      </c>
      <c r="BD922" s="9">
        <f>IF($BI922=M922,VLOOKUP($AQ922,Runes!$AD:$AF,3,FALSE),M922)</f>
        <v>0</v>
      </c>
      <c r="BE922" s="9">
        <f t="shared" si="61"/>
        <v>0</v>
      </c>
      <c r="BF922" s="11" t="str">
        <f>IF($BJ922=BD922,"true",IF('DB Runes'!$L922="{}","",IF(RIGHT(LEFT('DB Runes'!$L922,14),1)="f","false","true")))</f>
        <v>true</v>
      </c>
      <c r="BG922" s="11">
        <f>IFERROR(IF(BE922=0,0,IF(BD922=$BJ922,LEFT(RIGHT('DB Runes'!$L922,LEN('DB Runes'!$L922)-28),LEN('DB Runes'!$L922)-29),IF(BF922="true",LEFT(RIGHT('DB Runes'!$L922,LEN('DB Runes'!$L922)-27),LEN('DB Runes'!$L922)-28),LEFT(RIGHT('DB Runes'!$L922,LEN('DB Runes'!$L922)-28),LEN('DB Runes'!$L922)-29)))),0)</f>
        <v>0</v>
      </c>
      <c r="BH922">
        <f>IFERROR(VLOOKUP($AQ922,Runes!$AM:$AP,4,FALSE),0)</f>
        <v>0</v>
      </c>
      <c r="BI922">
        <f>IFERROR(VLOOKUP($AQ922,Runes!$AD:$AF,2,FALSE),0)</f>
        <v>0</v>
      </c>
      <c r="BJ922">
        <f>IFERROR(VLOOKUP($AQ922,Runes!$AD:$AF,3,FALSE),0)</f>
        <v>0</v>
      </c>
    </row>
    <row r="923" spans="1:62" x14ac:dyDescent="0.25">
      <c r="A923" s="9">
        <f>'DB Runes'!$A923</f>
        <v>0</v>
      </c>
      <c r="B923" s="9">
        <f>'DB Runes'!$B923</f>
        <v>0</v>
      </c>
      <c r="C923" s="9" t="str">
        <f>IF('DB Runes'!$C923="{}","",IF(RIGHT(LEFT('DB Runes'!$C923,14),1)="f","false","true"))</f>
        <v>true</v>
      </c>
      <c r="D923" s="9" t="e">
        <f>IF(C923="","",IF(C923="true",LEFT(RIGHT('DB Runes'!$C923,LEN('DB Runes'!$C923)-27),LEN('DB Runes'!$C923)-28),LEFT(RIGHT('DB Runes'!$C923,LEN('DB Runes'!$C923)-28),LEN('DB Runes'!$C923)-29)))</f>
        <v>#VALUE!</v>
      </c>
      <c r="E923" s="9">
        <f>'DB Runes'!$D923</f>
        <v>0</v>
      </c>
      <c r="F923" s="9">
        <f>'DB Runes'!$E923</f>
        <v>0</v>
      </c>
      <c r="G923" s="9" t="str">
        <f>IF('DB Runes'!$F923="{}","",IF(RIGHT(LEFT('DB Runes'!$F923,14),1)="f","false","true"))</f>
        <v>true</v>
      </c>
      <c r="H923" s="9" t="e">
        <f>IF(G923="","",IF(G923="true",LEFT(RIGHT('DB Runes'!$F923,LEN('DB Runes'!$F923)-27),LEN('DB Runes'!$F923)-28),LEFT(RIGHT('DB Runes'!$F923,LEN('DB Runes'!$F923)-28),LEN('DB Runes'!$F923)-29)))</f>
        <v>#VALUE!</v>
      </c>
      <c r="I923" s="9">
        <f>'DB Runes'!$G923</f>
        <v>0</v>
      </c>
      <c r="J923" s="9">
        <f>'DB Runes'!$H923</f>
        <v>0</v>
      </c>
      <c r="K923" s="9" t="str">
        <f>IF('DB Runes'!$I923="{}","",IF(RIGHT(LEFT('DB Runes'!$I923,14),1)="f","false","true"))</f>
        <v>true</v>
      </c>
      <c r="L923" s="9" t="e">
        <f>IF(K923="","",IF(K923="true",LEFT(RIGHT('DB Runes'!$I923,LEN('DB Runes'!$I923)-27),LEN('DB Runes'!$I923)-28),LEFT(RIGHT('DB Runes'!$I923,LEN('DB Runes'!$I923)-28),LEN('DB Runes'!$I923)-29)))</f>
        <v>#VALUE!</v>
      </c>
      <c r="M923" s="9">
        <f>'DB Runes'!$J923</f>
        <v>0</v>
      </c>
      <c r="N923" s="9">
        <f>'DB Runes'!$K923</f>
        <v>0</v>
      </c>
      <c r="O923" s="9" t="str">
        <f>IF('DB Runes'!$L923="{}","",IF(RIGHT(LEFT('DB Runes'!$L923,14),1)="f","false","true"))</f>
        <v>true</v>
      </c>
      <c r="P923" s="9" t="e">
        <f>IF(O923="","",IF(O923="true",LEFT(RIGHT('DB Runes'!$L923,LEN('DB Runes'!$L923)-27),LEN('DB Runes'!$L923)-28),LEFT(RIGHT('DB Runes'!$L923,LEN('DB Runes'!$L923)-28),LEN('DB Runes'!$L923)-29)))</f>
        <v>#VALUE!</v>
      </c>
      <c r="R923" s="9" t="str">
        <f ca="1">IFERROR(sub_stat_v&amp;enchant_true?&amp;IF(G_v_equal_0&gt;0,G_v_brackets,"")&amp;g_e_equal_perfect,"")</f>
        <v/>
      </c>
      <c r="S923" s="9" t="str">
        <f ca="1">IFERROR(sub_stat_v&amp;enchant_true?&amp;IF(G_v_equal_0&gt;0,G_v_brackets,"")&amp;g_e_equal_perfect,"")</f>
        <v/>
      </c>
      <c r="T923" s="9" t="str">
        <f ca="1">IFERROR(sub_stat_v&amp;enchant_true?&amp;IF(G_v_equal_0&gt;0,G_v_brackets,"")&amp;g_e_equal_perfect,"")</f>
        <v/>
      </c>
      <c r="U923" s="9" t="str">
        <f ca="1">IFERROR(sub_stat_v&amp;enchant_true?&amp;IF(G_v_equal_0&gt;0,G_v_brackets,"")&amp;g_e_equal_perfect,"")</f>
        <v/>
      </c>
      <c r="V923" s="9" t="str">
        <f ca="1">IFERROR(sub_stat_v&amp;enchant_true?&amp;IF(G_v_equal_0&gt;0,G_v_brackets,"")&amp;g_e_equal_perfect,"")</f>
        <v/>
      </c>
      <c r="W923" s="9" t="str">
        <f ca="1">IFERROR(sub_stat_v&amp;enchant_true?&amp;IF(G_v_equal_0&gt;0,G_v_brackets,"")&amp;g_e_equal_perfect,"")</f>
        <v/>
      </c>
      <c r="X923" s="9" t="str">
        <f ca="1">IFERROR(sub_stat_v&amp;enchant_true?&amp;IF(G_v_equal_0&gt;0,G_v_brackets,"")&amp;g_e_equal_perfect,"")</f>
        <v/>
      </c>
      <c r="Y923" s="9" t="str">
        <f ca="1">IFERROR(sub_stat_v&amp;enchant_true?&amp;IF(G_v_equal_0&gt;0,G_v_brackets,"")&amp;g_e_equal_perfect,"")</f>
        <v/>
      </c>
      <c r="Z923" s="9" t="str">
        <f ca="1">IFERROR(sub_stat_v&amp;enchant_true?&amp;IF(G_v_equal_0&gt;0,G_v_brackets,"")&amp;g_e_equal_perfect,"")</f>
        <v/>
      </c>
      <c r="AA923" s="9" t="str">
        <f ca="1">IFERROR(sub_stat_v&amp;enchant_true?&amp;IF(G_v_equal_0&gt;0,G_v_brackets,"")&amp;g_e_equal_perfect,"")</f>
        <v/>
      </c>
      <c r="AB923" s="9" t="str">
        <f ca="1">IFERROR(sub_stat_v&amp;enchant_true?&amp;IF(G_v_equal_0&gt;0,G_v_brackets,"")&amp;g_e_equal_perfect,"")</f>
        <v/>
      </c>
      <c r="AQ923">
        <f>'DB Runes'!O923</f>
        <v>0</v>
      </c>
      <c r="AR923" s="9">
        <f>IF($BI923=A923,VLOOKUP($AQ923,Runes!$AD:$AF,3,FALSE),A923)</f>
        <v>0</v>
      </c>
      <c r="AS923" s="9">
        <f t="shared" si="59"/>
        <v>0</v>
      </c>
      <c r="AT923" s="11" t="str">
        <f>IF($BJ923=AR923,"true",IF('DB Runes'!$C923="{}","",IF(RIGHT(LEFT('DB Runes'!$C923,14),1)="f","false","true")))</f>
        <v>true</v>
      </c>
      <c r="AU923" s="11">
        <f>IFERROR(IF(AS923=0,0,IF(AR923=$BJ923,LEFT(RIGHT('DB Runes'!$C923,LEN('DB Runes'!$C923)-28),LEN('DB Runes'!$F923)-29),IF(AT923="true",LEFT(RIGHT('DB Runes'!$C923,LEN('DB Runes'!$C923)-27),LEN('DB Runes'!$C923)-28),LEFT(RIGHT('DB Runes'!$C923,LEN('DB Runes'!$C923)-28),LEN('DB Runes'!$C923)-29)))),0)</f>
        <v>0</v>
      </c>
      <c r="AV923" s="9">
        <f>IF($BI923=E923,VLOOKUP($AQ923,Runes!$AD:$AF,3,FALSE),E923)</f>
        <v>0</v>
      </c>
      <c r="AW923" s="9">
        <f t="shared" si="60"/>
        <v>0</v>
      </c>
      <c r="AX923" s="11" t="str">
        <f>IF($BJ923=AV923,"true",IF('DB Runes'!$F923="{}","",IF(RIGHT(LEFT('DB Runes'!$F923,14),1)="f","false","true")))</f>
        <v>true</v>
      </c>
      <c r="AY923" s="11">
        <f>IFERROR(IF(AW923=0,0,IF(AV923=$BJ923,LEFT(RIGHT('DB Runes'!$F923,LEN('DB Runes'!$F923)-28),LEN('DB Runes'!$F923)-29),IF(AX923="true",LEFT(RIGHT('DB Runes'!$F923,LEN('DB Runes'!$F923)-27),LEN('DB Runes'!$F923)-28),LEFT(RIGHT('DB Runes'!$F923,LEN('DB Runes'!$F923)-28),LEN('DB Runes'!$F923)-29)))),0)</f>
        <v>0</v>
      </c>
      <c r="AZ923" s="9">
        <f>IF($BI923=I923,VLOOKUP($AQ923,Runes!$AD:$AF,3,FALSE),I923)</f>
        <v>0</v>
      </c>
      <c r="BA923" s="9">
        <f t="shared" si="58"/>
        <v>0</v>
      </c>
      <c r="BB923" s="11" t="str">
        <f>IF($BJ923=AZ923,"true",IF('DB Runes'!$I923="{}","",IF(RIGHT(LEFT('DB Runes'!$I923,14),1)="f","false","true")))</f>
        <v>true</v>
      </c>
      <c r="BC923" s="11">
        <f>IFERROR(IF(BA923=0,0,IF(AZ923=$BJ923,LEFT(RIGHT('DB Runes'!$I923,LEN('DB Runes'!$I923)-28),LEN('DB Runes'!$I923)-29),IF(BB923="true",LEFT(RIGHT('DB Runes'!$I923,LEN('DB Runes'!$I923)-27),LEN('DB Runes'!$I923)-28),LEFT(RIGHT('DB Runes'!$I923,LEN('DB Runes'!$I923)-28),LEN('DB Runes'!$I923)-29)))),0)</f>
        <v>0</v>
      </c>
      <c r="BD923" s="9">
        <f>IF($BI923=M923,VLOOKUP($AQ923,Runes!$AD:$AF,3,FALSE),M923)</f>
        <v>0</v>
      </c>
      <c r="BE923" s="9">
        <f t="shared" si="61"/>
        <v>0</v>
      </c>
      <c r="BF923" s="11" t="str">
        <f>IF($BJ923=BD923,"true",IF('DB Runes'!$L923="{}","",IF(RIGHT(LEFT('DB Runes'!$L923,14),1)="f","false","true")))</f>
        <v>true</v>
      </c>
      <c r="BG923" s="11">
        <f>IFERROR(IF(BE923=0,0,IF(BD923=$BJ923,LEFT(RIGHT('DB Runes'!$L923,LEN('DB Runes'!$L923)-28),LEN('DB Runes'!$L923)-29),IF(BF923="true",LEFT(RIGHT('DB Runes'!$L923,LEN('DB Runes'!$L923)-27),LEN('DB Runes'!$L923)-28),LEFT(RIGHT('DB Runes'!$L923,LEN('DB Runes'!$L923)-28),LEN('DB Runes'!$L923)-29)))),0)</f>
        <v>0</v>
      </c>
      <c r="BH923">
        <f>IFERROR(VLOOKUP($AQ923,Runes!$AM:$AP,4,FALSE),0)</f>
        <v>0</v>
      </c>
      <c r="BI923">
        <f>IFERROR(VLOOKUP($AQ923,Runes!$AD:$AF,2,FALSE),0)</f>
        <v>0</v>
      </c>
      <c r="BJ923">
        <f>IFERROR(VLOOKUP($AQ923,Runes!$AD:$AF,3,FALSE),0)</f>
        <v>0</v>
      </c>
    </row>
    <row r="924" spans="1:62" x14ac:dyDescent="0.25">
      <c r="A924" s="9">
        <f>'DB Runes'!$A924</f>
        <v>0</v>
      </c>
      <c r="B924" s="9">
        <f>'DB Runes'!$B924</f>
        <v>0</v>
      </c>
      <c r="C924" s="9" t="str">
        <f>IF('DB Runes'!$C924="{}","",IF(RIGHT(LEFT('DB Runes'!$C924,14),1)="f","false","true"))</f>
        <v>true</v>
      </c>
      <c r="D924" s="9" t="e">
        <f>IF(C924="","",IF(C924="true",LEFT(RIGHT('DB Runes'!$C924,LEN('DB Runes'!$C924)-27),LEN('DB Runes'!$C924)-28),LEFT(RIGHT('DB Runes'!$C924,LEN('DB Runes'!$C924)-28),LEN('DB Runes'!$C924)-29)))</f>
        <v>#VALUE!</v>
      </c>
      <c r="E924" s="9">
        <f>'DB Runes'!$D924</f>
        <v>0</v>
      </c>
      <c r="F924" s="9">
        <f>'DB Runes'!$E924</f>
        <v>0</v>
      </c>
      <c r="G924" s="9" t="str">
        <f>IF('DB Runes'!$F924="{}","",IF(RIGHT(LEFT('DB Runes'!$F924,14),1)="f","false","true"))</f>
        <v>true</v>
      </c>
      <c r="H924" s="9" t="e">
        <f>IF(G924="","",IF(G924="true",LEFT(RIGHT('DB Runes'!$F924,LEN('DB Runes'!$F924)-27),LEN('DB Runes'!$F924)-28),LEFT(RIGHT('DB Runes'!$F924,LEN('DB Runes'!$F924)-28),LEN('DB Runes'!$F924)-29)))</f>
        <v>#VALUE!</v>
      </c>
      <c r="I924" s="9">
        <f>'DB Runes'!$G924</f>
        <v>0</v>
      </c>
      <c r="J924" s="9">
        <f>'DB Runes'!$H924</f>
        <v>0</v>
      </c>
      <c r="K924" s="9" t="str">
        <f>IF('DB Runes'!$I924="{}","",IF(RIGHT(LEFT('DB Runes'!$I924,14),1)="f","false","true"))</f>
        <v>true</v>
      </c>
      <c r="L924" s="9" t="e">
        <f>IF(K924="","",IF(K924="true",LEFT(RIGHT('DB Runes'!$I924,LEN('DB Runes'!$I924)-27),LEN('DB Runes'!$I924)-28),LEFT(RIGHT('DB Runes'!$I924,LEN('DB Runes'!$I924)-28),LEN('DB Runes'!$I924)-29)))</f>
        <v>#VALUE!</v>
      </c>
      <c r="M924" s="9">
        <f>'DB Runes'!$J924</f>
        <v>0</v>
      </c>
      <c r="N924" s="9">
        <f>'DB Runes'!$K924</f>
        <v>0</v>
      </c>
      <c r="O924" s="9" t="str">
        <f>IF('DB Runes'!$L924="{}","",IF(RIGHT(LEFT('DB Runes'!$L924,14),1)="f","false","true"))</f>
        <v>true</v>
      </c>
      <c r="P924" s="9" t="e">
        <f>IF(O924="","",IF(O924="true",LEFT(RIGHT('DB Runes'!$L924,LEN('DB Runes'!$L924)-27),LEN('DB Runes'!$L924)-28),LEFT(RIGHT('DB Runes'!$L924,LEN('DB Runes'!$L924)-28),LEN('DB Runes'!$L924)-29)))</f>
        <v>#VALUE!</v>
      </c>
      <c r="R924" s="9" t="str">
        <f ca="1">IFERROR(sub_stat_v&amp;enchant_true?&amp;IF(G_v_equal_0&gt;0,G_v_brackets,"")&amp;g_e_equal_perfect,"")</f>
        <v/>
      </c>
      <c r="S924" s="9" t="str">
        <f ca="1">IFERROR(sub_stat_v&amp;enchant_true?&amp;IF(G_v_equal_0&gt;0,G_v_brackets,"")&amp;g_e_equal_perfect,"")</f>
        <v/>
      </c>
      <c r="T924" s="9" t="str">
        <f ca="1">IFERROR(sub_stat_v&amp;enchant_true?&amp;IF(G_v_equal_0&gt;0,G_v_brackets,"")&amp;g_e_equal_perfect,"")</f>
        <v/>
      </c>
      <c r="U924" s="9" t="str">
        <f ca="1">IFERROR(sub_stat_v&amp;enchant_true?&amp;IF(G_v_equal_0&gt;0,G_v_brackets,"")&amp;g_e_equal_perfect,"")</f>
        <v/>
      </c>
      <c r="V924" s="9" t="str">
        <f ca="1">IFERROR(sub_stat_v&amp;enchant_true?&amp;IF(G_v_equal_0&gt;0,G_v_brackets,"")&amp;g_e_equal_perfect,"")</f>
        <v/>
      </c>
      <c r="W924" s="9" t="str">
        <f ca="1">IFERROR(sub_stat_v&amp;enchant_true?&amp;IF(G_v_equal_0&gt;0,G_v_brackets,"")&amp;g_e_equal_perfect,"")</f>
        <v/>
      </c>
      <c r="X924" s="9" t="str">
        <f ca="1">IFERROR(sub_stat_v&amp;enchant_true?&amp;IF(G_v_equal_0&gt;0,G_v_brackets,"")&amp;g_e_equal_perfect,"")</f>
        <v/>
      </c>
      <c r="Y924" s="9" t="str">
        <f ca="1">IFERROR(sub_stat_v&amp;enchant_true?&amp;IF(G_v_equal_0&gt;0,G_v_brackets,"")&amp;g_e_equal_perfect,"")</f>
        <v/>
      </c>
      <c r="Z924" s="9" t="str">
        <f ca="1">IFERROR(sub_stat_v&amp;enchant_true?&amp;IF(G_v_equal_0&gt;0,G_v_brackets,"")&amp;g_e_equal_perfect,"")</f>
        <v/>
      </c>
      <c r="AA924" s="9" t="str">
        <f ca="1">IFERROR(sub_stat_v&amp;enchant_true?&amp;IF(G_v_equal_0&gt;0,G_v_brackets,"")&amp;g_e_equal_perfect,"")</f>
        <v/>
      </c>
      <c r="AB924" s="9" t="str">
        <f ca="1">IFERROR(sub_stat_v&amp;enchant_true?&amp;IF(G_v_equal_0&gt;0,G_v_brackets,"")&amp;g_e_equal_perfect,"")</f>
        <v/>
      </c>
      <c r="AQ924">
        <f>'DB Runes'!O924</f>
        <v>0</v>
      </c>
      <c r="AR924" s="9">
        <f>IF($BI924=A924,VLOOKUP($AQ924,Runes!$AD:$AF,3,FALSE),A924)</f>
        <v>0</v>
      </c>
      <c r="AS924" s="9">
        <f t="shared" si="59"/>
        <v>0</v>
      </c>
      <c r="AT924" s="11" t="str">
        <f>IF($BJ924=AR924,"true",IF('DB Runes'!$C924="{}","",IF(RIGHT(LEFT('DB Runes'!$C924,14),1)="f","false","true")))</f>
        <v>true</v>
      </c>
      <c r="AU924" s="11">
        <f>IFERROR(IF(AS924=0,0,IF(AR924=$BJ924,LEFT(RIGHT('DB Runes'!$C924,LEN('DB Runes'!$C924)-28),LEN('DB Runes'!$F924)-29),IF(AT924="true",LEFT(RIGHT('DB Runes'!$C924,LEN('DB Runes'!$C924)-27),LEN('DB Runes'!$C924)-28),LEFT(RIGHT('DB Runes'!$C924,LEN('DB Runes'!$C924)-28),LEN('DB Runes'!$C924)-29)))),0)</f>
        <v>0</v>
      </c>
      <c r="AV924" s="9">
        <f>IF($BI924=E924,VLOOKUP($AQ924,Runes!$AD:$AF,3,FALSE),E924)</f>
        <v>0</v>
      </c>
      <c r="AW924" s="9">
        <f t="shared" si="60"/>
        <v>0</v>
      </c>
      <c r="AX924" s="11" t="str">
        <f>IF($BJ924=AV924,"true",IF('DB Runes'!$F924="{}","",IF(RIGHT(LEFT('DB Runes'!$F924,14),1)="f","false","true")))</f>
        <v>true</v>
      </c>
      <c r="AY924" s="11">
        <f>IFERROR(IF(AW924=0,0,IF(AV924=$BJ924,LEFT(RIGHT('DB Runes'!$F924,LEN('DB Runes'!$F924)-28),LEN('DB Runes'!$F924)-29),IF(AX924="true",LEFT(RIGHT('DB Runes'!$F924,LEN('DB Runes'!$F924)-27),LEN('DB Runes'!$F924)-28),LEFT(RIGHT('DB Runes'!$F924,LEN('DB Runes'!$F924)-28),LEN('DB Runes'!$F924)-29)))),0)</f>
        <v>0</v>
      </c>
      <c r="AZ924" s="9">
        <f>IF($BI924=I924,VLOOKUP($AQ924,Runes!$AD:$AF,3,FALSE),I924)</f>
        <v>0</v>
      </c>
      <c r="BA924" s="9">
        <f t="shared" si="58"/>
        <v>0</v>
      </c>
      <c r="BB924" s="11" t="str">
        <f>IF($BJ924=AZ924,"true",IF('DB Runes'!$I924="{}","",IF(RIGHT(LEFT('DB Runes'!$I924,14),1)="f","false","true")))</f>
        <v>true</v>
      </c>
      <c r="BC924" s="11">
        <f>IFERROR(IF(BA924=0,0,IF(AZ924=$BJ924,LEFT(RIGHT('DB Runes'!$I924,LEN('DB Runes'!$I924)-28),LEN('DB Runes'!$I924)-29),IF(BB924="true",LEFT(RIGHT('DB Runes'!$I924,LEN('DB Runes'!$I924)-27),LEN('DB Runes'!$I924)-28),LEFT(RIGHT('DB Runes'!$I924,LEN('DB Runes'!$I924)-28),LEN('DB Runes'!$I924)-29)))),0)</f>
        <v>0</v>
      </c>
      <c r="BD924" s="9">
        <f>IF($BI924=M924,VLOOKUP($AQ924,Runes!$AD:$AF,3,FALSE),M924)</f>
        <v>0</v>
      </c>
      <c r="BE924" s="9">
        <f t="shared" si="61"/>
        <v>0</v>
      </c>
      <c r="BF924" s="11" t="str">
        <f>IF($BJ924=BD924,"true",IF('DB Runes'!$L924="{}","",IF(RIGHT(LEFT('DB Runes'!$L924,14),1)="f","false","true")))</f>
        <v>true</v>
      </c>
      <c r="BG924" s="11">
        <f>IFERROR(IF(BE924=0,0,IF(BD924=$BJ924,LEFT(RIGHT('DB Runes'!$L924,LEN('DB Runes'!$L924)-28),LEN('DB Runes'!$L924)-29),IF(BF924="true",LEFT(RIGHT('DB Runes'!$L924,LEN('DB Runes'!$L924)-27),LEN('DB Runes'!$L924)-28),LEFT(RIGHT('DB Runes'!$L924,LEN('DB Runes'!$L924)-28),LEN('DB Runes'!$L924)-29)))),0)</f>
        <v>0</v>
      </c>
      <c r="BH924">
        <f>IFERROR(VLOOKUP($AQ924,Runes!$AM:$AP,4,FALSE),0)</f>
        <v>0</v>
      </c>
      <c r="BI924">
        <f>IFERROR(VLOOKUP($AQ924,Runes!$AD:$AF,2,FALSE),0)</f>
        <v>0</v>
      </c>
      <c r="BJ924">
        <f>IFERROR(VLOOKUP($AQ924,Runes!$AD:$AF,3,FALSE),0)</f>
        <v>0</v>
      </c>
    </row>
    <row r="925" spans="1:62" x14ac:dyDescent="0.25">
      <c r="A925" s="9">
        <f>'DB Runes'!$A925</f>
        <v>0</v>
      </c>
      <c r="B925" s="9">
        <f>'DB Runes'!$B925</f>
        <v>0</v>
      </c>
      <c r="C925" s="9" t="str">
        <f>IF('DB Runes'!$C925="{}","",IF(RIGHT(LEFT('DB Runes'!$C925,14),1)="f","false","true"))</f>
        <v>true</v>
      </c>
      <c r="D925" s="9" t="e">
        <f>IF(C925="","",IF(C925="true",LEFT(RIGHT('DB Runes'!$C925,LEN('DB Runes'!$C925)-27),LEN('DB Runes'!$C925)-28),LEFT(RIGHT('DB Runes'!$C925,LEN('DB Runes'!$C925)-28),LEN('DB Runes'!$C925)-29)))</f>
        <v>#VALUE!</v>
      </c>
      <c r="E925" s="9">
        <f>'DB Runes'!$D925</f>
        <v>0</v>
      </c>
      <c r="F925" s="9">
        <f>'DB Runes'!$E925</f>
        <v>0</v>
      </c>
      <c r="G925" s="9" t="str">
        <f>IF('DB Runes'!$F925="{}","",IF(RIGHT(LEFT('DB Runes'!$F925,14),1)="f","false","true"))</f>
        <v>true</v>
      </c>
      <c r="H925" s="9" t="e">
        <f>IF(G925="","",IF(G925="true",LEFT(RIGHT('DB Runes'!$F925,LEN('DB Runes'!$F925)-27),LEN('DB Runes'!$F925)-28),LEFT(RIGHT('DB Runes'!$F925,LEN('DB Runes'!$F925)-28),LEN('DB Runes'!$F925)-29)))</f>
        <v>#VALUE!</v>
      </c>
      <c r="I925" s="9">
        <f>'DB Runes'!$G925</f>
        <v>0</v>
      </c>
      <c r="J925" s="9">
        <f>'DB Runes'!$H925</f>
        <v>0</v>
      </c>
      <c r="K925" s="9" t="str">
        <f>IF('DB Runes'!$I925="{}","",IF(RIGHT(LEFT('DB Runes'!$I925,14),1)="f","false","true"))</f>
        <v>true</v>
      </c>
      <c r="L925" s="9" t="e">
        <f>IF(K925="","",IF(K925="true",LEFT(RIGHT('DB Runes'!$I925,LEN('DB Runes'!$I925)-27),LEN('DB Runes'!$I925)-28),LEFT(RIGHT('DB Runes'!$I925,LEN('DB Runes'!$I925)-28),LEN('DB Runes'!$I925)-29)))</f>
        <v>#VALUE!</v>
      </c>
      <c r="M925" s="9">
        <f>'DB Runes'!$J925</f>
        <v>0</v>
      </c>
      <c r="N925" s="9">
        <f>'DB Runes'!$K925</f>
        <v>0</v>
      </c>
      <c r="O925" s="9" t="str">
        <f>IF('DB Runes'!$L925="{}","",IF(RIGHT(LEFT('DB Runes'!$L925,14),1)="f","false","true"))</f>
        <v>true</v>
      </c>
      <c r="P925" s="9" t="e">
        <f>IF(O925="","",IF(O925="true",LEFT(RIGHT('DB Runes'!$L925,LEN('DB Runes'!$L925)-27),LEN('DB Runes'!$L925)-28),LEFT(RIGHT('DB Runes'!$L925,LEN('DB Runes'!$L925)-28),LEN('DB Runes'!$L925)-29)))</f>
        <v>#VALUE!</v>
      </c>
      <c r="R925" s="9" t="str">
        <f ca="1">IFERROR(sub_stat_v&amp;enchant_true?&amp;IF(G_v_equal_0&gt;0,G_v_brackets,"")&amp;g_e_equal_perfect,"")</f>
        <v/>
      </c>
      <c r="S925" s="9" t="str">
        <f ca="1">IFERROR(sub_stat_v&amp;enchant_true?&amp;IF(G_v_equal_0&gt;0,G_v_brackets,"")&amp;g_e_equal_perfect,"")</f>
        <v/>
      </c>
      <c r="T925" s="9" t="str">
        <f ca="1">IFERROR(sub_stat_v&amp;enchant_true?&amp;IF(G_v_equal_0&gt;0,G_v_brackets,"")&amp;g_e_equal_perfect,"")</f>
        <v/>
      </c>
      <c r="U925" s="9" t="str">
        <f ca="1">IFERROR(sub_stat_v&amp;enchant_true?&amp;IF(G_v_equal_0&gt;0,G_v_brackets,"")&amp;g_e_equal_perfect,"")</f>
        <v/>
      </c>
      <c r="V925" s="9" t="str">
        <f ca="1">IFERROR(sub_stat_v&amp;enchant_true?&amp;IF(G_v_equal_0&gt;0,G_v_brackets,"")&amp;g_e_equal_perfect,"")</f>
        <v/>
      </c>
      <c r="W925" s="9" t="str">
        <f ca="1">IFERROR(sub_stat_v&amp;enchant_true?&amp;IF(G_v_equal_0&gt;0,G_v_brackets,"")&amp;g_e_equal_perfect,"")</f>
        <v/>
      </c>
      <c r="X925" s="9" t="str">
        <f ca="1">IFERROR(sub_stat_v&amp;enchant_true?&amp;IF(G_v_equal_0&gt;0,G_v_brackets,"")&amp;g_e_equal_perfect,"")</f>
        <v/>
      </c>
      <c r="Y925" s="9" t="str">
        <f ca="1">IFERROR(sub_stat_v&amp;enchant_true?&amp;IF(G_v_equal_0&gt;0,G_v_brackets,"")&amp;g_e_equal_perfect,"")</f>
        <v/>
      </c>
      <c r="Z925" s="9" t="str">
        <f ca="1">IFERROR(sub_stat_v&amp;enchant_true?&amp;IF(G_v_equal_0&gt;0,G_v_brackets,"")&amp;g_e_equal_perfect,"")</f>
        <v/>
      </c>
      <c r="AA925" s="9" t="str">
        <f ca="1">IFERROR(sub_stat_v&amp;enchant_true?&amp;IF(G_v_equal_0&gt;0,G_v_brackets,"")&amp;g_e_equal_perfect,"")</f>
        <v/>
      </c>
      <c r="AB925" s="9" t="str">
        <f ca="1">IFERROR(sub_stat_v&amp;enchant_true?&amp;IF(G_v_equal_0&gt;0,G_v_brackets,"")&amp;g_e_equal_perfect,"")</f>
        <v/>
      </c>
      <c r="AQ925">
        <f>'DB Runes'!O925</f>
        <v>0</v>
      </c>
      <c r="AR925" s="9">
        <f>IF($BI925=A925,VLOOKUP($AQ925,Runes!$AD:$AF,3,FALSE),A925)</f>
        <v>0</v>
      </c>
      <c r="AS925" s="9">
        <f t="shared" si="59"/>
        <v>0</v>
      </c>
      <c r="AT925" s="11" t="str">
        <f>IF($BJ925=AR925,"true",IF('DB Runes'!$C925="{}","",IF(RIGHT(LEFT('DB Runes'!$C925,14),1)="f","false","true")))</f>
        <v>true</v>
      </c>
      <c r="AU925" s="11">
        <f>IFERROR(IF(AS925=0,0,IF(AR925=$BJ925,LEFT(RIGHT('DB Runes'!$C925,LEN('DB Runes'!$C925)-28),LEN('DB Runes'!$F925)-29),IF(AT925="true",LEFT(RIGHT('DB Runes'!$C925,LEN('DB Runes'!$C925)-27),LEN('DB Runes'!$C925)-28),LEFT(RIGHT('DB Runes'!$C925,LEN('DB Runes'!$C925)-28),LEN('DB Runes'!$C925)-29)))),0)</f>
        <v>0</v>
      </c>
      <c r="AV925" s="9">
        <f>IF($BI925=E925,VLOOKUP($AQ925,Runes!$AD:$AF,3,FALSE),E925)</f>
        <v>0</v>
      </c>
      <c r="AW925" s="9">
        <f t="shared" si="60"/>
        <v>0</v>
      </c>
      <c r="AX925" s="11" t="str">
        <f>IF($BJ925=AV925,"true",IF('DB Runes'!$F925="{}","",IF(RIGHT(LEFT('DB Runes'!$F925,14),1)="f","false","true")))</f>
        <v>true</v>
      </c>
      <c r="AY925" s="11">
        <f>IFERROR(IF(AW925=0,0,IF(AV925=$BJ925,LEFT(RIGHT('DB Runes'!$F925,LEN('DB Runes'!$F925)-28),LEN('DB Runes'!$F925)-29),IF(AX925="true",LEFT(RIGHT('DB Runes'!$F925,LEN('DB Runes'!$F925)-27),LEN('DB Runes'!$F925)-28),LEFT(RIGHT('DB Runes'!$F925,LEN('DB Runes'!$F925)-28),LEN('DB Runes'!$F925)-29)))),0)</f>
        <v>0</v>
      </c>
      <c r="AZ925" s="9">
        <f>IF($BI925=I925,VLOOKUP($AQ925,Runes!$AD:$AF,3,FALSE),I925)</f>
        <v>0</v>
      </c>
      <c r="BA925" s="9">
        <f t="shared" si="58"/>
        <v>0</v>
      </c>
      <c r="BB925" s="11" t="str">
        <f>IF($BJ925=AZ925,"true",IF('DB Runes'!$I925="{}","",IF(RIGHT(LEFT('DB Runes'!$I925,14),1)="f","false","true")))</f>
        <v>true</v>
      </c>
      <c r="BC925" s="11">
        <f>IFERROR(IF(BA925=0,0,IF(AZ925=$BJ925,LEFT(RIGHT('DB Runes'!$I925,LEN('DB Runes'!$I925)-28),LEN('DB Runes'!$I925)-29),IF(BB925="true",LEFT(RIGHT('DB Runes'!$I925,LEN('DB Runes'!$I925)-27),LEN('DB Runes'!$I925)-28),LEFT(RIGHT('DB Runes'!$I925,LEN('DB Runes'!$I925)-28),LEN('DB Runes'!$I925)-29)))),0)</f>
        <v>0</v>
      </c>
      <c r="BD925" s="9">
        <f>IF($BI925=M925,VLOOKUP($AQ925,Runes!$AD:$AF,3,FALSE),M925)</f>
        <v>0</v>
      </c>
      <c r="BE925" s="9">
        <f t="shared" si="61"/>
        <v>0</v>
      </c>
      <c r="BF925" s="11" t="str">
        <f>IF($BJ925=BD925,"true",IF('DB Runes'!$L925="{}","",IF(RIGHT(LEFT('DB Runes'!$L925,14),1)="f","false","true")))</f>
        <v>true</v>
      </c>
      <c r="BG925" s="11">
        <f>IFERROR(IF(BE925=0,0,IF(BD925=$BJ925,LEFT(RIGHT('DB Runes'!$L925,LEN('DB Runes'!$L925)-28),LEN('DB Runes'!$L925)-29),IF(BF925="true",LEFT(RIGHT('DB Runes'!$L925,LEN('DB Runes'!$L925)-27),LEN('DB Runes'!$L925)-28),LEFT(RIGHT('DB Runes'!$L925,LEN('DB Runes'!$L925)-28),LEN('DB Runes'!$L925)-29)))),0)</f>
        <v>0</v>
      </c>
      <c r="BH925">
        <f>IFERROR(VLOOKUP($AQ925,Runes!$AM:$AP,4,FALSE),0)</f>
        <v>0</v>
      </c>
      <c r="BI925">
        <f>IFERROR(VLOOKUP($AQ925,Runes!$AD:$AF,2,FALSE),0)</f>
        <v>0</v>
      </c>
      <c r="BJ925">
        <f>IFERROR(VLOOKUP($AQ925,Runes!$AD:$AF,3,FALSE),0)</f>
        <v>0</v>
      </c>
    </row>
    <row r="926" spans="1:62" x14ac:dyDescent="0.25">
      <c r="A926" s="9">
        <f>'DB Runes'!$A926</f>
        <v>0</v>
      </c>
      <c r="B926" s="9">
        <f>'DB Runes'!$B926</f>
        <v>0</v>
      </c>
      <c r="C926" s="9" t="str">
        <f>IF('DB Runes'!$C926="{}","",IF(RIGHT(LEFT('DB Runes'!$C926,14),1)="f","false","true"))</f>
        <v>true</v>
      </c>
      <c r="D926" s="9" t="e">
        <f>IF(C926="","",IF(C926="true",LEFT(RIGHT('DB Runes'!$C926,LEN('DB Runes'!$C926)-27),LEN('DB Runes'!$C926)-28),LEFT(RIGHT('DB Runes'!$C926,LEN('DB Runes'!$C926)-28),LEN('DB Runes'!$C926)-29)))</f>
        <v>#VALUE!</v>
      </c>
      <c r="E926" s="9">
        <f>'DB Runes'!$D926</f>
        <v>0</v>
      </c>
      <c r="F926" s="9">
        <f>'DB Runes'!$E926</f>
        <v>0</v>
      </c>
      <c r="G926" s="9" t="str">
        <f>IF('DB Runes'!$F926="{}","",IF(RIGHT(LEFT('DB Runes'!$F926,14),1)="f","false","true"))</f>
        <v>true</v>
      </c>
      <c r="H926" s="9" t="e">
        <f>IF(G926="","",IF(G926="true",LEFT(RIGHT('DB Runes'!$F926,LEN('DB Runes'!$F926)-27),LEN('DB Runes'!$F926)-28),LEFT(RIGHT('DB Runes'!$F926,LEN('DB Runes'!$F926)-28),LEN('DB Runes'!$F926)-29)))</f>
        <v>#VALUE!</v>
      </c>
      <c r="I926" s="9">
        <f>'DB Runes'!$G926</f>
        <v>0</v>
      </c>
      <c r="J926" s="9">
        <f>'DB Runes'!$H926</f>
        <v>0</v>
      </c>
      <c r="K926" s="9" t="str">
        <f>IF('DB Runes'!$I926="{}","",IF(RIGHT(LEFT('DB Runes'!$I926,14),1)="f","false","true"))</f>
        <v>true</v>
      </c>
      <c r="L926" s="9" t="e">
        <f>IF(K926="","",IF(K926="true",LEFT(RIGHT('DB Runes'!$I926,LEN('DB Runes'!$I926)-27),LEN('DB Runes'!$I926)-28),LEFT(RIGHT('DB Runes'!$I926,LEN('DB Runes'!$I926)-28),LEN('DB Runes'!$I926)-29)))</f>
        <v>#VALUE!</v>
      </c>
      <c r="M926" s="9">
        <f>'DB Runes'!$J926</f>
        <v>0</v>
      </c>
      <c r="N926" s="9">
        <f>'DB Runes'!$K926</f>
        <v>0</v>
      </c>
      <c r="O926" s="9" t="str">
        <f>IF('DB Runes'!$L926="{}","",IF(RIGHT(LEFT('DB Runes'!$L926,14),1)="f","false","true"))</f>
        <v>true</v>
      </c>
      <c r="P926" s="9" t="e">
        <f>IF(O926="","",IF(O926="true",LEFT(RIGHT('DB Runes'!$L926,LEN('DB Runes'!$L926)-27),LEN('DB Runes'!$L926)-28),LEFT(RIGHT('DB Runes'!$L926,LEN('DB Runes'!$L926)-28),LEN('DB Runes'!$L926)-29)))</f>
        <v>#VALUE!</v>
      </c>
      <c r="R926" s="9" t="str">
        <f ca="1">IFERROR(sub_stat_v&amp;enchant_true?&amp;IF(G_v_equal_0&gt;0,G_v_brackets,"")&amp;g_e_equal_perfect,"")</f>
        <v/>
      </c>
      <c r="S926" s="9" t="str">
        <f ca="1">IFERROR(sub_stat_v&amp;enchant_true?&amp;IF(G_v_equal_0&gt;0,G_v_brackets,"")&amp;g_e_equal_perfect,"")</f>
        <v/>
      </c>
      <c r="T926" s="9" t="str">
        <f ca="1">IFERROR(sub_stat_v&amp;enchant_true?&amp;IF(G_v_equal_0&gt;0,G_v_brackets,"")&amp;g_e_equal_perfect,"")</f>
        <v/>
      </c>
      <c r="U926" s="9" t="str">
        <f ca="1">IFERROR(sub_stat_v&amp;enchant_true?&amp;IF(G_v_equal_0&gt;0,G_v_brackets,"")&amp;g_e_equal_perfect,"")</f>
        <v/>
      </c>
      <c r="V926" s="9" t="str">
        <f ca="1">IFERROR(sub_stat_v&amp;enchant_true?&amp;IF(G_v_equal_0&gt;0,G_v_brackets,"")&amp;g_e_equal_perfect,"")</f>
        <v/>
      </c>
      <c r="W926" s="9" t="str">
        <f ca="1">IFERROR(sub_stat_v&amp;enchant_true?&amp;IF(G_v_equal_0&gt;0,G_v_brackets,"")&amp;g_e_equal_perfect,"")</f>
        <v/>
      </c>
      <c r="X926" s="9" t="str">
        <f ca="1">IFERROR(sub_stat_v&amp;enchant_true?&amp;IF(G_v_equal_0&gt;0,G_v_brackets,"")&amp;g_e_equal_perfect,"")</f>
        <v/>
      </c>
      <c r="Y926" s="9" t="str">
        <f ca="1">IFERROR(sub_stat_v&amp;enchant_true?&amp;IF(G_v_equal_0&gt;0,G_v_brackets,"")&amp;g_e_equal_perfect,"")</f>
        <v/>
      </c>
      <c r="Z926" s="9" t="str">
        <f ca="1">IFERROR(sub_stat_v&amp;enchant_true?&amp;IF(G_v_equal_0&gt;0,G_v_brackets,"")&amp;g_e_equal_perfect,"")</f>
        <v/>
      </c>
      <c r="AA926" s="9" t="str">
        <f ca="1">IFERROR(sub_stat_v&amp;enchant_true?&amp;IF(G_v_equal_0&gt;0,G_v_brackets,"")&amp;g_e_equal_perfect,"")</f>
        <v/>
      </c>
      <c r="AB926" s="9" t="str">
        <f ca="1">IFERROR(sub_stat_v&amp;enchant_true?&amp;IF(G_v_equal_0&gt;0,G_v_brackets,"")&amp;g_e_equal_perfect,"")</f>
        <v/>
      </c>
      <c r="AQ926">
        <f>'DB Runes'!O926</f>
        <v>0</v>
      </c>
      <c r="AR926" s="9">
        <f>IF($BI926=A926,VLOOKUP($AQ926,Runes!$AD:$AF,3,FALSE),A926)</f>
        <v>0</v>
      </c>
      <c r="AS926" s="9">
        <f t="shared" si="59"/>
        <v>0</v>
      </c>
      <c r="AT926" s="11" t="str">
        <f>IF($BJ926=AR926,"true",IF('DB Runes'!$C926="{}","",IF(RIGHT(LEFT('DB Runes'!$C926,14),1)="f","false","true")))</f>
        <v>true</v>
      </c>
      <c r="AU926" s="11">
        <f>IFERROR(IF(AS926=0,0,IF(AR926=$BJ926,LEFT(RIGHT('DB Runes'!$C926,LEN('DB Runes'!$C926)-28),LEN('DB Runes'!$F926)-29),IF(AT926="true",LEFT(RIGHT('DB Runes'!$C926,LEN('DB Runes'!$C926)-27),LEN('DB Runes'!$C926)-28),LEFT(RIGHT('DB Runes'!$C926,LEN('DB Runes'!$C926)-28),LEN('DB Runes'!$C926)-29)))),0)</f>
        <v>0</v>
      </c>
      <c r="AV926" s="9">
        <f>IF($BI926=E926,VLOOKUP($AQ926,Runes!$AD:$AF,3,FALSE),E926)</f>
        <v>0</v>
      </c>
      <c r="AW926" s="9">
        <f t="shared" si="60"/>
        <v>0</v>
      </c>
      <c r="AX926" s="11" t="str">
        <f>IF($BJ926=AV926,"true",IF('DB Runes'!$F926="{}","",IF(RIGHT(LEFT('DB Runes'!$F926,14),1)="f","false","true")))</f>
        <v>true</v>
      </c>
      <c r="AY926" s="11">
        <f>IFERROR(IF(AW926=0,0,IF(AV926=$BJ926,LEFT(RIGHT('DB Runes'!$F926,LEN('DB Runes'!$F926)-28),LEN('DB Runes'!$F926)-29),IF(AX926="true",LEFT(RIGHT('DB Runes'!$F926,LEN('DB Runes'!$F926)-27),LEN('DB Runes'!$F926)-28),LEFT(RIGHT('DB Runes'!$F926,LEN('DB Runes'!$F926)-28),LEN('DB Runes'!$F926)-29)))),0)</f>
        <v>0</v>
      </c>
      <c r="AZ926" s="9">
        <f>IF($BI926=I926,VLOOKUP($AQ926,Runes!$AD:$AF,3,FALSE),I926)</f>
        <v>0</v>
      </c>
      <c r="BA926" s="9">
        <f t="shared" si="58"/>
        <v>0</v>
      </c>
      <c r="BB926" s="11" t="str">
        <f>IF($BJ926=AZ926,"true",IF('DB Runes'!$I926="{}","",IF(RIGHT(LEFT('DB Runes'!$I926,14),1)="f","false","true")))</f>
        <v>true</v>
      </c>
      <c r="BC926" s="11">
        <f>IFERROR(IF(BA926=0,0,IF(AZ926=$BJ926,LEFT(RIGHT('DB Runes'!$I926,LEN('DB Runes'!$I926)-28),LEN('DB Runes'!$I926)-29),IF(BB926="true",LEFT(RIGHT('DB Runes'!$I926,LEN('DB Runes'!$I926)-27),LEN('DB Runes'!$I926)-28),LEFT(RIGHT('DB Runes'!$I926,LEN('DB Runes'!$I926)-28),LEN('DB Runes'!$I926)-29)))),0)</f>
        <v>0</v>
      </c>
      <c r="BD926" s="9">
        <f>IF($BI926=M926,VLOOKUP($AQ926,Runes!$AD:$AF,3,FALSE),M926)</f>
        <v>0</v>
      </c>
      <c r="BE926" s="9">
        <f t="shared" si="61"/>
        <v>0</v>
      </c>
      <c r="BF926" s="11" t="str">
        <f>IF($BJ926=BD926,"true",IF('DB Runes'!$L926="{}","",IF(RIGHT(LEFT('DB Runes'!$L926,14),1)="f","false","true")))</f>
        <v>true</v>
      </c>
      <c r="BG926" s="11">
        <f>IFERROR(IF(BE926=0,0,IF(BD926=$BJ926,LEFT(RIGHT('DB Runes'!$L926,LEN('DB Runes'!$L926)-28),LEN('DB Runes'!$L926)-29),IF(BF926="true",LEFT(RIGHT('DB Runes'!$L926,LEN('DB Runes'!$L926)-27),LEN('DB Runes'!$L926)-28),LEFT(RIGHT('DB Runes'!$L926,LEN('DB Runes'!$L926)-28),LEN('DB Runes'!$L926)-29)))),0)</f>
        <v>0</v>
      </c>
      <c r="BH926">
        <f>IFERROR(VLOOKUP($AQ926,Runes!$AM:$AP,4,FALSE),0)</f>
        <v>0</v>
      </c>
      <c r="BI926">
        <f>IFERROR(VLOOKUP($AQ926,Runes!$AD:$AF,2,FALSE),0)</f>
        <v>0</v>
      </c>
      <c r="BJ926">
        <f>IFERROR(VLOOKUP($AQ926,Runes!$AD:$AF,3,FALSE),0)</f>
        <v>0</v>
      </c>
    </row>
    <row r="927" spans="1:62" x14ac:dyDescent="0.25">
      <c r="A927" s="9">
        <f>'DB Runes'!$A927</f>
        <v>0</v>
      </c>
      <c r="B927" s="9">
        <f>'DB Runes'!$B927</f>
        <v>0</v>
      </c>
      <c r="C927" s="9" t="str">
        <f>IF('DB Runes'!$C927="{}","",IF(RIGHT(LEFT('DB Runes'!$C927,14),1)="f","false","true"))</f>
        <v>true</v>
      </c>
      <c r="D927" s="9" t="e">
        <f>IF(C927="","",IF(C927="true",LEFT(RIGHT('DB Runes'!$C927,LEN('DB Runes'!$C927)-27),LEN('DB Runes'!$C927)-28),LEFT(RIGHT('DB Runes'!$C927,LEN('DB Runes'!$C927)-28),LEN('DB Runes'!$C927)-29)))</f>
        <v>#VALUE!</v>
      </c>
      <c r="E927" s="9">
        <f>'DB Runes'!$D927</f>
        <v>0</v>
      </c>
      <c r="F927" s="9">
        <f>'DB Runes'!$E927</f>
        <v>0</v>
      </c>
      <c r="G927" s="9" t="str">
        <f>IF('DB Runes'!$F927="{}","",IF(RIGHT(LEFT('DB Runes'!$F927,14),1)="f","false","true"))</f>
        <v>true</v>
      </c>
      <c r="H927" s="9" t="e">
        <f>IF(G927="","",IF(G927="true",LEFT(RIGHT('DB Runes'!$F927,LEN('DB Runes'!$F927)-27),LEN('DB Runes'!$F927)-28),LEFT(RIGHT('DB Runes'!$F927,LEN('DB Runes'!$F927)-28),LEN('DB Runes'!$F927)-29)))</f>
        <v>#VALUE!</v>
      </c>
      <c r="I927" s="9">
        <f>'DB Runes'!$G927</f>
        <v>0</v>
      </c>
      <c r="J927" s="9">
        <f>'DB Runes'!$H927</f>
        <v>0</v>
      </c>
      <c r="K927" s="9" t="str">
        <f>IF('DB Runes'!$I927="{}","",IF(RIGHT(LEFT('DB Runes'!$I927,14),1)="f","false","true"))</f>
        <v>true</v>
      </c>
      <c r="L927" s="9" t="e">
        <f>IF(K927="","",IF(K927="true",LEFT(RIGHT('DB Runes'!$I927,LEN('DB Runes'!$I927)-27),LEN('DB Runes'!$I927)-28),LEFT(RIGHT('DB Runes'!$I927,LEN('DB Runes'!$I927)-28),LEN('DB Runes'!$I927)-29)))</f>
        <v>#VALUE!</v>
      </c>
      <c r="M927" s="9">
        <f>'DB Runes'!$J927</f>
        <v>0</v>
      </c>
      <c r="N927" s="9">
        <f>'DB Runes'!$K927</f>
        <v>0</v>
      </c>
      <c r="O927" s="9" t="str">
        <f>IF('DB Runes'!$L927="{}","",IF(RIGHT(LEFT('DB Runes'!$L927,14),1)="f","false","true"))</f>
        <v>true</v>
      </c>
      <c r="P927" s="9" t="e">
        <f>IF(O927="","",IF(O927="true",LEFT(RIGHT('DB Runes'!$L927,LEN('DB Runes'!$L927)-27),LEN('DB Runes'!$L927)-28),LEFT(RIGHT('DB Runes'!$L927,LEN('DB Runes'!$L927)-28),LEN('DB Runes'!$L927)-29)))</f>
        <v>#VALUE!</v>
      </c>
      <c r="R927" s="9" t="str">
        <f ca="1">IFERROR(sub_stat_v&amp;enchant_true?&amp;IF(G_v_equal_0&gt;0,G_v_brackets,"")&amp;g_e_equal_perfect,"")</f>
        <v/>
      </c>
      <c r="S927" s="9" t="str">
        <f ca="1">IFERROR(sub_stat_v&amp;enchant_true?&amp;IF(G_v_equal_0&gt;0,G_v_brackets,"")&amp;g_e_equal_perfect,"")</f>
        <v/>
      </c>
      <c r="T927" s="9" t="str">
        <f ca="1">IFERROR(sub_stat_v&amp;enchant_true?&amp;IF(G_v_equal_0&gt;0,G_v_brackets,"")&amp;g_e_equal_perfect,"")</f>
        <v/>
      </c>
      <c r="U927" s="9" t="str">
        <f ca="1">IFERROR(sub_stat_v&amp;enchant_true?&amp;IF(G_v_equal_0&gt;0,G_v_brackets,"")&amp;g_e_equal_perfect,"")</f>
        <v/>
      </c>
      <c r="V927" s="9" t="str">
        <f ca="1">IFERROR(sub_stat_v&amp;enchant_true?&amp;IF(G_v_equal_0&gt;0,G_v_brackets,"")&amp;g_e_equal_perfect,"")</f>
        <v/>
      </c>
      <c r="W927" s="9" t="str">
        <f ca="1">IFERROR(sub_stat_v&amp;enchant_true?&amp;IF(G_v_equal_0&gt;0,G_v_brackets,"")&amp;g_e_equal_perfect,"")</f>
        <v/>
      </c>
      <c r="X927" s="9" t="str">
        <f ca="1">IFERROR(sub_stat_v&amp;enchant_true?&amp;IF(G_v_equal_0&gt;0,G_v_brackets,"")&amp;g_e_equal_perfect,"")</f>
        <v/>
      </c>
      <c r="Y927" s="9" t="str">
        <f ca="1">IFERROR(sub_stat_v&amp;enchant_true?&amp;IF(G_v_equal_0&gt;0,G_v_brackets,"")&amp;g_e_equal_perfect,"")</f>
        <v/>
      </c>
      <c r="Z927" s="9" t="str">
        <f ca="1">IFERROR(sub_stat_v&amp;enchant_true?&amp;IF(G_v_equal_0&gt;0,G_v_brackets,"")&amp;g_e_equal_perfect,"")</f>
        <v/>
      </c>
      <c r="AA927" s="9" t="str">
        <f ca="1">IFERROR(sub_stat_v&amp;enchant_true?&amp;IF(G_v_equal_0&gt;0,G_v_brackets,"")&amp;g_e_equal_perfect,"")</f>
        <v/>
      </c>
      <c r="AB927" s="9" t="str">
        <f ca="1">IFERROR(sub_stat_v&amp;enchant_true?&amp;IF(G_v_equal_0&gt;0,G_v_brackets,"")&amp;g_e_equal_perfect,"")</f>
        <v/>
      </c>
      <c r="AQ927">
        <f>'DB Runes'!O927</f>
        <v>0</v>
      </c>
      <c r="AR927" s="9">
        <f>IF($BI927=A927,VLOOKUP($AQ927,Runes!$AD:$AF,3,FALSE),A927)</f>
        <v>0</v>
      </c>
      <c r="AS927" s="9">
        <f t="shared" si="59"/>
        <v>0</v>
      </c>
      <c r="AT927" s="11" t="str">
        <f>IF($BJ927=AR927,"true",IF('DB Runes'!$C927="{}","",IF(RIGHT(LEFT('DB Runes'!$C927,14),1)="f","false","true")))</f>
        <v>true</v>
      </c>
      <c r="AU927" s="11">
        <f>IFERROR(IF(AS927=0,0,IF(AR927=$BJ927,LEFT(RIGHT('DB Runes'!$C927,LEN('DB Runes'!$C927)-28),LEN('DB Runes'!$F927)-29),IF(AT927="true",LEFT(RIGHT('DB Runes'!$C927,LEN('DB Runes'!$C927)-27),LEN('DB Runes'!$C927)-28),LEFT(RIGHT('DB Runes'!$C927,LEN('DB Runes'!$C927)-28),LEN('DB Runes'!$C927)-29)))),0)</f>
        <v>0</v>
      </c>
      <c r="AV927" s="9">
        <f>IF($BI927=E927,VLOOKUP($AQ927,Runes!$AD:$AF,3,FALSE),E927)</f>
        <v>0</v>
      </c>
      <c r="AW927" s="9">
        <f t="shared" si="60"/>
        <v>0</v>
      </c>
      <c r="AX927" s="11" t="str">
        <f>IF($BJ927=AV927,"true",IF('DB Runes'!$F927="{}","",IF(RIGHT(LEFT('DB Runes'!$F927,14),1)="f","false","true")))</f>
        <v>true</v>
      </c>
      <c r="AY927" s="11">
        <f>IFERROR(IF(AW927=0,0,IF(AV927=$BJ927,LEFT(RIGHT('DB Runes'!$F927,LEN('DB Runes'!$F927)-28),LEN('DB Runes'!$F927)-29),IF(AX927="true",LEFT(RIGHT('DB Runes'!$F927,LEN('DB Runes'!$F927)-27),LEN('DB Runes'!$F927)-28),LEFT(RIGHT('DB Runes'!$F927,LEN('DB Runes'!$F927)-28),LEN('DB Runes'!$F927)-29)))),0)</f>
        <v>0</v>
      </c>
      <c r="AZ927" s="9">
        <f>IF($BI927=I927,VLOOKUP($AQ927,Runes!$AD:$AF,3,FALSE),I927)</f>
        <v>0</v>
      </c>
      <c r="BA927" s="9">
        <f t="shared" si="58"/>
        <v>0</v>
      </c>
      <c r="BB927" s="11" t="str">
        <f>IF($BJ927=AZ927,"true",IF('DB Runes'!$I927="{}","",IF(RIGHT(LEFT('DB Runes'!$I927,14),1)="f","false","true")))</f>
        <v>true</v>
      </c>
      <c r="BC927" s="11">
        <f>IFERROR(IF(BA927=0,0,IF(AZ927=$BJ927,LEFT(RIGHT('DB Runes'!$I927,LEN('DB Runes'!$I927)-28),LEN('DB Runes'!$I927)-29),IF(BB927="true",LEFT(RIGHT('DB Runes'!$I927,LEN('DB Runes'!$I927)-27),LEN('DB Runes'!$I927)-28),LEFT(RIGHT('DB Runes'!$I927,LEN('DB Runes'!$I927)-28),LEN('DB Runes'!$I927)-29)))),0)</f>
        <v>0</v>
      </c>
      <c r="BD927" s="9">
        <f>IF($BI927=M927,VLOOKUP($AQ927,Runes!$AD:$AF,3,FALSE),M927)</f>
        <v>0</v>
      </c>
      <c r="BE927" s="9">
        <f t="shared" si="61"/>
        <v>0</v>
      </c>
      <c r="BF927" s="11" t="str">
        <f>IF($BJ927=BD927,"true",IF('DB Runes'!$L927="{}","",IF(RIGHT(LEFT('DB Runes'!$L927,14),1)="f","false","true")))</f>
        <v>true</v>
      </c>
      <c r="BG927" s="11">
        <f>IFERROR(IF(BE927=0,0,IF(BD927=$BJ927,LEFT(RIGHT('DB Runes'!$L927,LEN('DB Runes'!$L927)-28),LEN('DB Runes'!$L927)-29),IF(BF927="true",LEFT(RIGHT('DB Runes'!$L927,LEN('DB Runes'!$L927)-27),LEN('DB Runes'!$L927)-28),LEFT(RIGHT('DB Runes'!$L927,LEN('DB Runes'!$L927)-28),LEN('DB Runes'!$L927)-29)))),0)</f>
        <v>0</v>
      </c>
      <c r="BH927">
        <f>IFERROR(VLOOKUP($AQ927,Runes!$AM:$AP,4,FALSE),0)</f>
        <v>0</v>
      </c>
      <c r="BI927">
        <f>IFERROR(VLOOKUP($AQ927,Runes!$AD:$AF,2,FALSE),0)</f>
        <v>0</v>
      </c>
      <c r="BJ927">
        <f>IFERROR(VLOOKUP($AQ927,Runes!$AD:$AF,3,FALSE),0)</f>
        <v>0</v>
      </c>
    </row>
    <row r="928" spans="1:62" x14ac:dyDescent="0.25">
      <c r="A928" s="9">
        <f>'DB Runes'!$A928</f>
        <v>0</v>
      </c>
      <c r="B928" s="9">
        <f>'DB Runes'!$B928</f>
        <v>0</v>
      </c>
      <c r="C928" s="9" t="str">
        <f>IF('DB Runes'!$C928="{}","",IF(RIGHT(LEFT('DB Runes'!$C928,14),1)="f","false","true"))</f>
        <v>true</v>
      </c>
      <c r="D928" s="9" t="e">
        <f>IF(C928="","",IF(C928="true",LEFT(RIGHT('DB Runes'!$C928,LEN('DB Runes'!$C928)-27),LEN('DB Runes'!$C928)-28),LEFT(RIGHT('DB Runes'!$C928,LEN('DB Runes'!$C928)-28),LEN('DB Runes'!$C928)-29)))</f>
        <v>#VALUE!</v>
      </c>
      <c r="E928" s="9">
        <f>'DB Runes'!$D928</f>
        <v>0</v>
      </c>
      <c r="F928" s="9">
        <f>'DB Runes'!$E928</f>
        <v>0</v>
      </c>
      <c r="G928" s="9" t="str">
        <f>IF('DB Runes'!$F928="{}","",IF(RIGHT(LEFT('DB Runes'!$F928,14),1)="f","false","true"))</f>
        <v>true</v>
      </c>
      <c r="H928" s="9" t="e">
        <f>IF(G928="","",IF(G928="true",LEFT(RIGHT('DB Runes'!$F928,LEN('DB Runes'!$F928)-27),LEN('DB Runes'!$F928)-28),LEFT(RIGHT('DB Runes'!$F928,LEN('DB Runes'!$F928)-28),LEN('DB Runes'!$F928)-29)))</f>
        <v>#VALUE!</v>
      </c>
      <c r="I928" s="9">
        <f>'DB Runes'!$G928</f>
        <v>0</v>
      </c>
      <c r="J928" s="9">
        <f>'DB Runes'!$H928</f>
        <v>0</v>
      </c>
      <c r="K928" s="9" t="str">
        <f>IF('DB Runes'!$I928="{}","",IF(RIGHT(LEFT('DB Runes'!$I928,14),1)="f","false","true"))</f>
        <v>true</v>
      </c>
      <c r="L928" s="9" t="e">
        <f>IF(K928="","",IF(K928="true",LEFT(RIGHT('DB Runes'!$I928,LEN('DB Runes'!$I928)-27),LEN('DB Runes'!$I928)-28),LEFT(RIGHT('DB Runes'!$I928,LEN('DB Runes'!$I928)-28),LEN('DB Runes'!$I928)-29)))</f>
        <v>#VALUE!</v>
      </c>
      <c r="M928" s="9">
        <f>'DB Runes'!$J928</f>
        <v>0</v>
      </c>
      <c r="N928" s="9">
        <f>'DB Runes'!$K928</f>
        <v>0</v>
      </c>
      <c r="O928" s="9" t="str">
        <f>IF('DB Runes'!$L928="{}","",IF(RIGHT(LEFT('DB Runes'!$L928,14),1)="f","false","true"))</f>
        <v>true</v>
      </c>
      <c r="P928" s="9" t="e">
        <f>IF(O928="","",IF(O928="true",LEFT(RIGHT('DB Runes'!$L928,LEN('DB Runes'!$L928)-27),LEN('DB Runes'!$L928)-28),LEFT(RIGHT('DB Runes'!$L928,LEN('DB Runes'!$L928)-28),LEN('DB Runes'!$L928)-29)))</f>
        <v>#VALUE!</v>
      </c>
      <c r="R928" s="9" t="str">
        <f ca="1">IFERROR(sub_stat_v&amp;enchant_true?&amp;IF(G_v_equal_0&gt;0,G_v_brackets,"")&amp;g_e_equal_perfect,"")</f>
        <v/>
      </c>
      <c r="S928" s="9" t="str">
        <f ca="1">IFERROR(sub_stat_v&amp;enchant_true?&amp;IF(G_v_equal_0&gt;0,G_v_brackets,"")&amp;g_e_equal_perfect,"")</f>
        <v/>
      </c>
      <c r="T928" s="9" t="str">
        <f ca="1">IFERROR(sub_stat_v&amp;enchant_true?&amp;IF(G_v_equal_0&gt;0,G_v_brackets,"")&amp;g_e_equal_perfect,"")</f>
        <v/>
      </c>
      <c r="U928" s="9" t="str">
        <f ca="1">IFERROR(sub_stat_v&amp;enchant_true?&amp;IF(G_v_equal_0&gt;0,G_v_brackets,"")&amp;g_e_equal_perfect,"")</f>
        <v/>
      </c>
      <c r="V928" s="9" t="str">
        <f ca="1">IFERROR(sub_stat_v&amp;enchant_true?&amp;IF(G_v_equal_0&gt;0,G_v_brackets,"")&amp;g_e_equal_perfect,"")</f>
        <v/>
      </c>
      <c r="W928" s="9" t="str">
        <f ca="1">IFERROR(sub_stat_v&amp;enchant_true?&amp;IF(G_v_equal_0&gt;0,G_v_brackets,"")&amp;g_e_equal_perfect,"")</f>
        <v/>
      </c>
      <c r="X928" s="9" t="str">
        <f ca="1">IFERROR(sub_stat_v&amp;enchant_true?&amp;IF(G_v_equal_0&gt;0,G_v_brackets,"")&amp;g_e_equal_perfect,"")</f>
        <v/>
      </c>
      <c r="Y928" s="9" t="str">
        <f ca="1">IFERROR(sub_stat_v&amp;enchant_true?&amp;IF(G_v_equal_0&gt;0,G_v_brackets,"")&amp;g_e_equal_perfect,"")</f>
        <v/>
      </c>
      <c r="Z928" s="9" t="str">
        <f ca="1">IFERROR(sub_stat_v&amp;enchant_true?&amp;IF(G_v_equal_0&gt;0,G_v_brackets,"")&amp;g_e_equal_perfect,"")</f>
        <v/>
      </c>
      <c r="AA928" s="9" t="str">
        <f ca="1">IFERROR(sub_stat_v&amp;enchant_true?&amp;IF(G_v_equal_0&gt;0,G_v_brackets,"")&amp;g_e_equal_perfect,"")</f>
        <v/>
      </c>
      <c r="AB928" s="9" t="str">
        <f ca="1">IFERROR(sub_stat_v&amp;enchant_true?&amp;IF(G_v_equal_0&gt;0,G_v_brackets,"")&amp;g_e_equal_perfect,"")</f>
        <v/>
      </c>
      <c r="AQ928">
        <f>'DB Runes'!O928</f>
        <v>0</v>
      </c>
      <c r="AR928" s="9">
        <f>IF($BI928=A928,VLOOKUP($AQ928,Runes!$AD:$AF,3,FALSE),A928)</f>
        <v>0</v>
      </c>
      <c r="AS928" s="9">
        <f t="shared" si="59"/>
        <v>0</v>
      </c>
      <c r="AT928" s="11" t="str">
        <f>IF($BJ928=AR928,"true",IF('DB Runes'!$C928="{}","",IF(RIGHT(LEFT('DB Runes'!$C928,14),1)="f","false","true")))</f>
        <v>true</v>
      </c>
      <c r="AU928" s="11">
        <f>IFERROR(IF(AS928=0,0,IF(AR928=$BJ928,LEFT(RIGHT('DB Runes'!$C928,LEN('DB Runes'!$C928)-28),LEN('DB Runes'!$F928)-29),IF(AT928="true",LEFT(RIGHT('DB Runes'!$C928,LEN('DB Runes'!$C928)-27),LEN('DB Runes'!$C928)-28),LEFT(RIGHT('DB Runes'!$C928,LEN('DB Runes'!$C928)-28),LEN('DB Runes'!$C928)-29)))),0)</f>
        <v>0</v>
      </c>
      <c r="AV928" s="9">
        <f>IF($BI928=E928,VLOOKUP($AQ928,Runes!$AD:$AF,3,FALSE),E928)</f>
        <v>0</v>
      </c>
      <c r="AW928" s="9">
        <f t="shared" si="60"/>
        <v>0</v>
      </c>
      <c r="AX928" s="11" t="str">
        <f>IF($BJ928=AV928,"true",IF('DB Runes'!$F928="{}","",IF(RIGHT(LEFT('DB Runes'!$F928,14),1)="f","false","true")))</f>
        <v>true</v>
      </c>
      <c r="AY928" s="11">
        <f>IFERROR(IF(AW928=0,0,IF(AV928=$BJ928,LEFT(RIGHT('DB Runes'!$F928,LEN('DB Runes'!$F928)-28),LEN('DB Runes'!$F928)-29),IF(AX928="true",LEFT(RIGHT('DB Runes'!$F928,LEN('DB Runes'!$F928)-27),LEN('DB Runes'!$F928)-28),LEFT(RIGHT('DB Runes'!$F928,LEN('DB Runes'!$F928)-28),LEN('DB Runes'!$F928)-29)))),0)</f>
        <v>0</v>
      </c>
      <c r="AZ928" s="9">
        <f>IF($BI928=I928,VLOOKUP($AQ928,Runes!$AD:$AF,3,FALSE),I928)</f>
        <v>0</v>
      </c>
      <c r="BA928" s="9">
        <f t="shared" si="58"/>
        <v>0</v>
      </c>
      <c r="BB928" s="11" t="str">
        <f>IF($BJ928=AZ928,"true",IF('DB Runes'!$I928="{}","",IF(RIGHT(LEFT('DB Runes'!$I928,14),1)="f","false","true")))</f>
        <v>true</v>
      </c>
      <c r="BC928" s="11">
        <f>IFERROR(IF(BA928=0,0,IF(AZ928=$BJ928,LEFT(RIGHT('DB Runes'!$I928,LEN('DB Runes'!$I928)-28),LEN('DB Runes'!$I928)-29),IF(BB928="true",LEFT(RIGHT('DB Runes'!$I928,LEN('DB Runes'!$I928)-27),LEN('DB Runes'!$I928)-28),LEFT(RIGHT('DB Runes'!$I928,LEN('DB Runes'!$I928)-28),LEN('DB Runes'!$I928)-29)))),0)</f>
        <v>0</v>
      </c>
      <c r="BD928" s="9">
        <f>IF($BI928=M928,VLOOKUP($AQ928,Runes!$AD:$AF,3,FALSE),M928)</f>
        <v>0</v>
      </c>
      <c r="BE928" s="9">
        <f t="shared" si="61"/>
        <v>0</v>
      </c>
      <c r="BF928" s="11" t="str">
        <f>IF($BJ928=BD928,"true",IF('DB Runes'!$L928="{}","",IF(RIGHT(LEFT('DB Runes'!$L928,14),1)="f","false","true")))</f>
        <v>true</v>
      </c>
      <c r="BG928" s="11">
        <f>IFERROR(IF(BE928=0,0,IF(BD928=$BJ928,LEFT(RIGHT('DB Runes'!$L928,LEN('DB Runes'!$L928)-28),LEN('DB Runes'!$L928)-29),IF(BF928="true",LEFT(RIGHT('DB Runes'!$L928,LEN('DB Runes'!$L928)-27),LEN('DB Runes'!$L928)-28),LEFT(RIGHT('DB Runes'!$L928,LEN('DB Runes'!$L928)-28),LEN('DB Runes'!$L928)-29)))),0)</f>
        <v>0</v>
      </c>
      <c r="BH928">
        <f>IFERROR(VLOOKUP($AQ928,Runes!$AM:$AP,4,FALSE),0)</f>
        <v>0</v>
      </c>
      <c r="BI928">
        <f>IFERROR(VLOOKUP($AQ928,Runes!$AD:$AF,2,FALSE),0)</f>
        <v>0</v>
      </c>
      <c r="BJ928">
        <f>IFERROR(VLOOKUP($AQ928,Runes!$AD:$AF,3,FALSE),0)</f>
        <v>0</v>
      </c>
    </row>
    <row r="929" spans="1:62" x14ac:dyDescent="0.25">
      <c r="A929" s="9">
        <f>'DB Runes'!$A929</f>
        <v>0</v>
      </c>
      <c r="B929" s="9">
        <f>'DB Runes'!$B929</f>
        <v>0</v>
      </c>
      <c r="C929" s="9" t="str">
        <f>IF('DB Runes'!$C929="{}","",IF(RIGHT(LEFT('DB Runes'!$C929,14),1)="f","false","true"))</f>
        <v>true</v>
      </c>
      <c r="D929" s="9" t="e">
        <f>IF(C929="","",IF(C929="true",LEFT(RIGHT('DB Runes'!$C929,LEN('DB Runes'!$C929)-27),LEN('DB Runes'!$C929)-28),LEFT(RIGHT('DB Runes'!$C929,LEN('DB Runes'!$C929)-28),LEN('DB Runes'!$C929)-29)))</f>
        <v>#VALUE!</v>
      </c>
      <c r="E929" s="9">
        <f>'DB Runes'!$D929</f>
        <v>0</v>
      </c>
      <c r="F929" s="9">
        <f>'DB Runes'!$E929</f>
        <v>0</v>
      </c>
      <c r="G929" s="9" t="str">
        <f>IF('DB Runes'!$F929="{}","",IF(RIGHT(LEFT('DB Runes'!$F929,14),1)="f","false","true"))</f>
        <v>true</v>
      </c>
      <c r="H929" s="9" t="e">
        <f>IF(G929="","",IF(G929="true",LEFT(RIGHT('DB Runes'!$F929,LEN('DB Runes'!$F929)-27),LEN('DB Runes'!$F929)-28),LEFT(RIGHT('DB Runes'!$F929,LEN('DB Runes'!$F929)-28),LEN('DB Runes'!$F929)-29)))</f>
        <v>#VALUE!</v>
      </c>
      <c r="I929" s="9">
        <f>'DB Runes'!$G929</f>
        <v>0</v>
      </c>
      <c r="J929" s="9">
        <f>'DB Runes'!$H929</f>
        <v>0</v>
      </c>
      <c r="K929" s="9" t="str">
        <f>IF('DB Runes'!$I929="{}","",IF(RIGHT(LEFT('DB Runes'!$I929,14),1)="f","false","true"))</f>
        <v>true</v>
      </c>
      <c r="L929" s="9" t="e">
        <f>IF(K929="","",IF(K929="true",LEFT(RIGHT('DB Runes'!$I929,LEN('DB Runes'!$I929)-27),LEN('DB Runes'!$I929)-28),LEFT(RIGHT('DB Runes'!$I929,LEN('DB Runes'!$I929)-28),LEN('DB Runes'!$I929)-29)))</f>
        <v>#VALUE!</v>
      </c>
      <c r="M929" s="9">
        <f>'DB Runes'!$J929</f>
        <v>0</v>
      </c>
      <c r="N929" s="9">
        <f>'DB Runes'!$K929</f>
        <v>0</v>
      </c>
      <c r="O929" s="9" t="str">
        <f>IF('DB Runes'!$L929="{}","",IF(RIGHT(LEFT('DB Runes'!$L929,14),1)="f","false","true"))</f>
        <v>true</v>
      </c>
      <c r="P929" s="9" t="e">
        <f>IF(O929="","",IF(O929="true",LEFT(RIGHT('DB Runes'!$L929,LEN('DB Runes'!$L929)-27),LEN('DB Runes'!$L929)-28),LEFT(RIGHT('DB Runes'!$L929,LEN('DB Runes'!$L929)-28),LEN('DB Runes'!$L929)-29)))</f>
        <v>#VALUE!</v>
      </c>
      <c r="R929" s="9" t="str">
        <f ca="1">IFERROR(sub_stat_v&amp;enchant_true?&amp;IF(G_v_equal_0&gt;0,G_v_brackets,"")&amp;g_e_equal_perfect,"")</f>
        <v/>
      </c>
      <c r="S929" s="9" t="str">
        <f ca="1">IFERROR(sub_stat_v&amp;enchant_true?&amp;IF(G_v_equal_0&gt;0,G_v_brackets,"")&amp;g_e_equal_perfect,"")</f>
        <v/>
      </c>
      <c r="T929" s="9" t="str">
        <f ca="1">IFERROR(sub_stat_v&amp;enchant_true?&amp;IF(G_v_equal_0&gt;0,G_v_brackets,"")&amp;g_e_equal_perfect,"")</f>
        <v/>
      </c>
      <c r="U929" s="9" t="str">
        <f ca="1">IFERROR(sub_stat_v&amp;enchant_true?&amp;IF(G_v_equal_0&gt;0,G_v_brackets,"")&amp;g_e_equal_perfect,"")</f>
        <v/>
      </c>
      <c r="V929" s="9" t="str">
        <f ca="1">IFERROR(sub_stat_v&amp;enchant_true?&amp;IF(G_v_equal_0&gt;0,G_v_brackets,"")&amp;g_e_equal_perfect,"")</f>
        <v/>
      </c>
      <c r="W929" s="9" t="str">
        <f ca="1">IFERROR(sub_stat_v&amp;enchant_true?&amp;IF(G_v_equal_0&gt;0,G_v_brackets,"")&amp;g_e_equal_perfect,"")</f>
        <v/>
      </c>
      <c r="X929" s="9" t="str">
        <f ca="1">IFERROR(sub_stat_v&amp;enchant_true?&amp;IF(G_v_equal_0&gt;0,G_v_brackets,"")&amp;g_e_equal_perfect,"")</f>
        <v/>
      </c>
      <c r="Y929" s="9" t="str">
        <f ca="1">IFERROR(sub_stat_v&amp;enchant_true?&amp;IF(G_v_equal_0&gt;0,G_v_brackets,"")&amp;g_e_equal_perfect,"")</f>
        <v/>
      </c>
      <c r="Z929" s="9" t="str">
        <f ca="1">IFERROR(sub_stat_v&amp;enchant_true?&amp;IF(G_v_equal_0&gt;0,G_v_brackets,"")&amp;g_e_equal_perfect,"")</f>
        <v/>
      </c>
      <c r="AA929" s="9" t="str">
        <f ca="1">IFERROR(sub_stat_v&amp;enchant_true?&amp;IF(G_v_equal_0&gt;0,G_v_brackets,"")&amp;g_e_equal_perfect,"")</f>
        <v/>
      </c>
      <c r="AB929" s="9" t="str">
        <f ca="1">IFERROR(sub_stat_v&amp;enchant_true?&amp;IF(G_v_equal_0&gt;0,G_v_brackets,"")&amp;g_e_equal_perfect,"")</f>
        <v/>
      </c>
      <c r="AQ929">
        <f>'DB Runes'!O929</f>
        <v>0</v>
      </c>
      <c r="AR929" s="9">
        <f>IF($BI929=A929,VLOOKUP($AQ929,Runes!$AD:$AF,3,FALSE),A929)</f>
        <v>0</v>
      </c>
      <c r="AS929" s="9">
        <f t="shared" si="59"/>
        <v>0</v>
      </c>
      <c r="AT929" s="11" t="str">
        <f>IF($BJ929=AR929,"true",IF('DB Runes'!$C929="{}","",IF(RIGHT(LEFT('DB Runes'!$C929,14),1)="f","false","true")))</f>
        <v>true</v>
      </c>
      <c r="AU929" s="11">
        <f>IFERROR(IF(AS929=0,0,IF(AR929=$BJ929,LEFT(RIGHT('DB Runes'!$C929,LEN('DB Runes'!$C929)-28),LEN('DB Runes'!$F929)-29),IF(AT929="true",LEFT(RIGHT('DB Runes'!$C929,LEN('DB Runes'!$C929)-27),LEN('DB Runes'!$C929)-28),LEFT(RIGHT('DB Runes'!$C929,LEN('DB Runes'!$C929)-28),LEN('DB Runes'!$C929)-29)))),0)</f>
        <v>0</v>
      </c>
      <c r="AV929" s="9">
        <f>IF($BI929=E929,VLOOKUP($AQ929,Runes!$AD:$AF,3,FALSE),E929)</f>
        <v>0</v>
      </c>
      <c r="AW929" s="9">
        <f t="shared" si="60"/>
        <v>0</v>
      </c>
      <c r="AX929" s="11" t="str">
        <f>IF($BJ929=AV929,"true",IF('DB Runes'!$F929="{}","",IF(RIGHT(LEFT('DB Runes'!$F929,14),1)="f","false","true")))</f>
        <v>true</v>
      </c>
      <c r="AY929" s="11">
        <f>IFERROR(IF(AW929=0,0,IF(AV929=$BJ929,LEFT(RIGHT('DB Runes'!$F929,LEN('DB Runes'!$F929)-28),LEN('DB Runes'!$F929)-29),IF(AX929="true",LEFT(RIGHT('DB Runes'!$F929,LEN('DB Runes'!$F929)-27),LEN('DB Runes'!$F929)-28),LEFT(RIGHT('DB Runes'!$F929,LEN('DB Runes'!$F929)-28),LEN('DB Runes'!$F929)-29)))),0)</f>
        <v>0</v>
      </c>
      <c r="AZ929" s="9">
        <f>IF($BI929=I929,VLOOKUP($AQ929,Runes!$AD:$AF,3,FALSE),I929)</f>
        <v>0</v>
      </c>
      <c r="BA929" s="9">
        <f t="shared" si="58"/>
        <v>0</v>
      </c>
      <c r="BB929" s="11" t="str">
        <f>IF($BJ929=AZ929,"true",IF('DB Runes'!$I929="{}","",IF(RIGHT(LEFT('DB Runes'!$I929,14),1)="f","false","true")))</f>
        <v>true</v>
      </c>
      <c r="BC929" s="11">
        <f>IFERROR(IF(BA929=0,0,IF(AZ929=$BJ929,LEFT(RIGHT('DB Runes'!$I929,LEN('DB Runes'!$I929)-28),LEN('DB Runes'!$I929)-29),IF(BB929="true",LEFT(RIGHT('DB Runes'!$I929,LEN('DB Runes'!$I929)-27),LEN('DB Runes'!$I929)-28),LEFT(RIGHT('DB Runes'!$I929,LEN('DB Runes'!$I929)-28),LEN('DB Runes'!$I929)-29)))),0)</f>
        <v>0</v>
      </c>
      <c r="BD929" s="9">
        <f>IF($BI929=M929,VLOOKUP($AQ929,Runes!$AD:$AF,3,FALSE),M929)</f>
        <v>0</v>
      </c>
      <c r="BE929" s="9">
        <f t="shared" si="61"/>
        <v>0</v>
      </c>
      <c r="BF929" s="11" t="str">
        <f>IF($BJ929=BD929,"true",IF('DB Runes'!$L929="{}","",IF(RIGHT(LEFT('DB Runes'!$L929,14),1)="f","false","true")))</f>
        <v>true</v>
      </c>
      <c r="BG929" s="11">
        <f>IFERROR(IF(BE929=0,0,IF(BD929=$BJ929,LEFT(RIGHT('DB Runes'!$L929,LEN('DB Runes'!$L929)-28),LEN('DB Runes'!$L929)-29),IF(BF929="true",LEFT(RIGHT('DB Runes'!$L929,LEN('DB Runes'!$L929)-27),LEN('DB Runes'!$L929)-28),LEFT(RIGHT('DB Runes'!$L929,LEN('DB Runes'!$L929)-28),LEN('DB Runes'!$L929)-29)))),0)</f>
        <v>0</v>
      </c>
      <c r="BH929">
        <f>IFERROR(VLOOKUP($AQ929,Runes!$AM:$AP,4,FALSE),0)</f>
        <v>0</v>
      </c>
      <c r="BI929">
        <f>IFERROR(VLOOKUP($AQ929,Runes!$AD:$AF,2,FALSE),0)</f>
        <v>0</v>
      </c>
      <c r="BJ929">
        <f>IFERROR(VLOOKUP($AQ929,Runes!$AD:$AF,3,FALSE),0)</f>
        <v>0</v>
      </c>
    </row>
    <row r="930" spans="1:62" x14ac:dyDescent="0.25">
      <c r="A930" s="9">
        <f>'DB Runes'!$A930</f>
        <v>0</v>
      </c>
      <c r="B930" s="9">
        <f>'DB Runes'!$B930</f>
        <v>0</v>
      </c>
      <c r="C930" s="9" t="str">
        <f>IF('DB Runes'!$C930="{}","",IF(RIGHT(LEFT('DB Runes'!$C930,14),1)="f","false","true"))</f>
        <v>true</v>
      </c>
      <c r="D930" s="9" t="e">
        <f>IF(C930="","",IF(C930="true",LEFT(RIGHT('DB Runes'!$C930,LEN('DB Runes'!$C930)-27),LEN('DB Runes'!$C930)-28),LEFT(RIGHT('DB Runes'!$C930,LEN('DB Runes'!$C930)-28),LEN('DB Runes'!$C930)-29)))</f>
        <v>#VALUE!</v>
      </c>
      <c r="E930" s="9">
        <f>'DB Runes'!$D930</f>
        <v>0</v>
      </c>
      <c r="F930" s="9">
        <f>'DB Runes'!$E930</f>
        <v>0</v>
      </c>
      <c r="G930" s="9" t="str">
        <f>IF('DB Runes'!$F930="{}","",IF(RIGHT(LEFT('DB Runes'!$F930,14),1)="f","false","true"))</f>
        <v>true</v>
      </c>
      <c r="H930" s="9" t="e">
        <f>IF(G930="","",IF(G930="true",LEFT(RIGHT('DB Runes'!$F930,LEN('DB Runes'!$F930)-27),LEN('DB Runes'!$F930)-28),LEFT(RIGHT('DB Runes'!$F930,LEN('DB Runes'!$F930)-28),LEN('DB Runes'!$F930)-29)))</f>
        <v>#VALUE!</v>
      </c>
      <c r="I930" s="9">
        <f>'DB Runes'!$G930</f>
        <v>0</v>
      </c>
      <c r="J930" s="9">
        <f>'DB Runes'!$H930</f>
        <v>0</v>
      </c>
      <c r="K930" s="9" t="str">
        <f>IF('DB Runes'!$I930="{}","",IF(RIGHT(LEFT('DB Runes'!$I930,14),1)="f","false","true"))</f>
        <v>true</v>
      </c>
      <c r="L930" s="9" t="e">
        <f>IF(K930="","",IF(K930="true",LEFT(RIGHT('DB Runes'!$I930,LEN('DB Runes'!$I930)-27),LEN('DB Runes'!$I930)-28),LEFT(RIGHT('DB Runes'!$I930,LEN('DB Runes'!$I930)-28),LEN('DB Runes'!$I930)-29)))</f>
        <v>#VALUE!</v>
      </c>
      <c r="M930" s="9">
        <f>'DB Runes'!$J930</f>
        <v>0</v>
      </c>
      <c r="N930" s="9">
        <f>'DB Runes'!$K930</f>
        <v>0</v>
      </c>
      <c r="O930" s="9" t="str">
        <f>IF('DB Runes'!$L930="{}","",IF(RIGHT(LEFT('DB Runes'!$L930,14),1)="f","false","true"))</f>
        <v>true</v>
      </c>
      <c r="P930" s="9" t="e">
        <f>IF(O930="","",IF(O930="true",LEFT(RIGHT('DB Runes'!$L930,LEN('DB Runes'!$L930)-27),LEN('DB Runes'!$L930)-28),LEFT(RIGHT('DB Runes'!$L930,LEN('DB Runes'!$L930)-28),LEN('DB Runes'!$L930)-29)))</f>
        <v>#VALUE!</v>
      </c>
      <c r="R930" s="9" t="str">
        <f ca="1">IFERROR(sub_stat_v&amp;enchant_true?&amp;IF(G_v_equal_0&gt;0,G_v_brackets,"")&amp;g_e_equal_perfect,"")</f>
        <v/>
      </c>
      <c r="S930" s="9" t="str">
        <f ca="1">IFERROR(sub_stat_v&amp;enchant_true?&amp;IF(G_v_equal_0&gt;0,G_v_brackets,"")&amp;g_e_equal_perfect,"")</f>
        <v/>
      </c>
      <c r="T930" s="9" t="str">
        <f ca="1">IFERROR(sub_stat_v&amp;enchant_true?&amp;IF(G_v_equal_0&gt;0,G_v_brackets,"")&amp;g_e_equal_perfect,"")</f>
        <v/>
      </c>
      <c r="U930" s="9" t="str">
        <f ca="1">IFERROR(sub_stat_v&amp;enchant_true?&amp;IF(G_v_equal_0&gt;0,G_v_brackets,"")&amp;g_e_equal_perfect,"")</f>
        <v/>
      </c>
      <c r="V930" s="9" t="str">
        <f ca="1">IFERROR(sub_stat_v&amp;enchant_true?&amp;IF(G_v_equal_0&gt;0,G_v_brackets,"")&amp;g_e_equal_perfect,"")</f>
        <v/>
      </c>
      <c r="W930" s="9" t="str">
        <f ca="1">IFERROR(sub_stat_v&amp;enchant_true?&amp;IF(G_v_equal_0&gt;0,G_v_brackets,"")&amp;g_e_equal_perfect,"")</f>
        <v/>
      </c>
      <c r="X930" s="9" t="str">
        <f ca="1">IFERROR(sub_stat_v&amp;enchant_true?&amp;IF(G_v_equal_0&gt;0,G_v_brackets,"")&amp;g_e_equal_perfect,"")</f>
        <v/>
      </c>
      <c r="Y930" s="9" t="str">
        <f ca="1">IFERROR(sub_stat_v&amp;enchant_true?&amp;IF(G_v_equal_0&gt;0,G_v_brackets,"")&amp;g_e_equal_perfect,"")</f>
        <v/>
      </c>
      <c r="Z930" s="9" t="str">
        <f ca="1">IFERROR(sub_stat_v&amp;enchant_true?&amp;IF(G_v_equal_0&gt;0,G_v_brackets,"")&amp;g_e_equal_perfect,"")</f>
        <v/>
      </c>
      <c r="AA930" s="9" t="str">
        <f ca="1">IFERROR(sub_stat_v&amp;enchant_true?&amp;IF(G_v_equal_0&gt;0,G_v_brackets,"")&amp;g_e_equal_perfect,"")</f>
        <v/>
      </c>
      <c r="AB930" s="9" t="str">
        <f ca="1">IFERROR(sub_stat_v&amp;enchant_true?&amp;IF(G_v_equal_0&gt;0,G_v_brackets,"")&amp;g_e_equal_perfect,"")</f>
        <v/>
      </c>
      <c r="AQ930">
        <f>'DB Runes'!O930</f>
        <v>0</v>
      </c>
      <c r="AR930" s="9">
        <f>IF($BI930=A930,VLOOKUP($AQ930,Runes!$AD:$AF,3,FALSE),A930)</f>
        <v>0</v>
      </c>
      <c r="AS930" s="9">
        <f t="shared" si="59"/>
        <v>0</v>
      </c>
      <c r="AT930" s="11" t="str">
        <f>IF($BJ930=AR930,"true",IF('DB Runes'!$C930="{}","",IF(RIGHT(LEFT('DB Runes'!$C930,14),1)="f","false","true")))</f>
        <v>true</v>
      </c>
      <c r="AU930" s="11">
        <f>IFERROR(IF(AS930=0,0,IF(AR930=$BJ930,LEFT(RIGHT('DB Runes'!$C930,LEN('DB Runes'!$C930)-28),LEN('DB Runes'!$F930)-29),IF(AT930="true",LEFT(RIGHT('DB Runes'!$C930,LEN('DB Runes'!$C930)-27),LEN('DB Runes'!$C930)-28),LEFT(RIGHT('DB Runes'!$C930,LEN('DB Runes'!$C930)-28),LEN('DB Runes'!$C930)-29)))),0)</f>
        <v>0</v>
      </c>
      <c r="AV930" s="9">
        <f>IF($BI930=E930,VLOOKUP($AQ930,Runes!$AD:$AF,3,FALSE),E930)</f>
        <v>0</v>
      </c>
      <c r="AW930" s="9">
        <f t="shared" si="60"/>
        <v>0</v>
      </c>
      <c r="AX930" s="11" t="str">
        <f>IF($BJ930=AV930,"true",IF('DB Runes'!$F930="{}","",IF(RIGHT(LEFT('DB Runes'!$F930,14),1)="f","false","true")))</f>
        <v>true</v>
      </c>
      <c r="AY930" s="11">
        <f>IFERROR(IF(AW930=0,0,IF(AV930=$BJ930,LEFT(RIGHT('DB Runes'!$F930,LEN('DB Runes'!$F930)-28),LEN('DB Runes'!$F930)-29),IF(AX930="true",LEFT(RIGHT('DB Runes'!$F930,LEN('DB Runes'!$F930)-27),LEN('DB Runes'!$F930)-28),LEFT(RIGHT('DB Runes'!$F930,LEN('DB Runes'!$F930)-28),LEN('DB Runes'!$F930)-29)))),0)</f>
        <v>0</v>
      </c>
      <c r="AZ930" s="9">
        <f>IF($BI930=I930,VLOOKUP($AQ930,Runes!$AD:$AF,3,FALSE),I930)</f>
        <v>0</v>
      </c>
      <c r="BA930" s="9">
        <f t="shared" si="58"/>
        <v>0</v>
      </c>
      <c r="BB930" s="11" t="str">
        <f>IF($BJ930=AZ930,"true",IF('DB Runes'!$I930="{}","",IF(RIGHT(LEFT('DB Runes'!$I930,14),1)="f","false","true")))</f>
        <v>true</v>
      </c>
      <c r="BC930" s="11">
        <f>IFERROR(IF(BA930=0,0,IF(AZ930=$BJ930,LEFT(RIGHT('DB Runes'!$I930,LEN('DB Runes'!$I930)-28),LEN('DB Runes'!$I930)-29),IF(BB930="true",LEFT(RIGHT('DB Runes'!$I930,LEN('DB Runes'!$I930)-27),LEN('DB Runes'!$I930)-28),LEFT(RIGHT('DB Runes'!$I930,LEN('DB Runes'!$I930)-28),LEN('DB Runes'!$I930)-29)))),0)</f>
        <v>0</v>
      </c>
      <c r="BD930" s="9">
        <f>IF($BI930=M930,VLOOKUP($AQ930,Runes!$AD:$AF,3,FALSE),M930)</f>
        <v>0</v>
      </c>
      <c r="BE930" s="9">
        <f t="shared" si="61"/>
        <v>0</v>
      </c>
      <c r="BF930" s="11" t="str">
        <f>IF($BJ930=BD930,"true",IF('DB Runes'!$L930="{}","",IF(RIGHT(LEFT('DB Runes'!$L930,14),1)="f","false","true")))</f>
        <v>true</v>
      </c>
      <c r="BG930" s="11">
        <f>IFERROR(IF(BE930=0,0,IF(BD930=$BJ930,LEFT(RIGHT('DB Runes'!$L930,LEN('DB Runes'!$L930)-28),LEN('DB Runes'!$L930)-29),IF(BF930="true",LEFT(RIGHT('DB Runes'!$L930,LEN('DB Runes'!$L930)-27),LEN('DB Runes'!$L930)-28),LEFT(RIGHT('DB Runes'!$L930,LEN('DB Runes'!$L930)-28),LEN('DB Runes'!$L930)-29)))),0)</f>
        <v>0</v>
      </c>
      <c r="BH930">
        <f>IFERROR(VLOOKUP($AQ930,Runes!$AM:$AP,4,FALSE),0)</f>
        <v>0</v>
      </c>
      <c r="BI930">
        <f>IFERROR(VLOOKUP($AQ930,Runes!$AD:$AF,2,FALSE),0)</f>
        <v>0</v>
      </c>
      <c r="BJ930">
        <f>IFERROR(VLOOKUP($AQ930,Runes!$AD:$AF,3,FALSE),0)</f>
        <v>0</v>
      </c>
    </row>
    <row r="931" spans="1:62" x14ac:dyDescent="0.25">
      <c r="A931" s="9">
        <f>'DB Runes'!$A931</f>
        <v>0</v>
      </c>
      <c r="B931" s="9">
        <f>'DB Runes'!$B931</f>
        <v>0</v>
      </c>
      <c r="C931" s="9" t="str">
        <f>IF('DB Runes'!$C931="{}","",IF(RIGHT(LEFT('DB Runes'!$C931,14),1)="f","false","true"))</f>
        <v>true</v>
      </c>
      <c r="D931" s="9" t="e">
        <f>IF(C931="","",IF(C931="true",LEFT(RIGHT('DB Runes'!$C931,LEN('DB Runes'!$C931)-27),LEN('DB Runes'!$C931)-28),LEFT(RIGHT('DB Runes'!$C931,LEN('DB Runes'!$C931)-28),LEN('DB Runes'!$C931)-29)))</f>
        <v>#VALUE!</v>
      </c>
      <c r="E931" s="9">
        <f>'DB Runes'!$D931</f>
        <v>0</v>
      </c>
      <c r="F931" s="9">
        <f>'DB Runes'!$E931</f>
        <v>0</v>
      </c>
      <c r="G931" s="9" t="str">
        <f>IF('DB Runes'!$F931="{}","",IF(RIGHT(LEFT('DB Runes'!$F931,14),1)="f","false","true"))</f>
        <v>true</v>
      </c>
      <c r="H931" s="9" t="e">
        <f>IF(G931="","",IF(G931="true",LEFT(RIGHT('DB Runes'!$F931,LEN('DB Runes'!$F931)-27),LEN('DB Runes'!$F931)-28),LEFT(RIGHT('DB Runes'!$F931,LEN('DB Runes'!$F931)-28),LEN('DB Runes'!$F931)-29)))</f>
        <v>#VALUE!</v>
      </c>
      <c r="I931" s="9">
        <f>'DB Runes'!$G931</f>
        <v>0</v>
      </c>
      <c r="J931" s="9">
        <f>'DB Runes'!$H931</f>
        <v>0</v>
      </c>
      <c r="K931" s="9" t="str">
        <f>IF('DB Runes'!$I931="{}","",IF(RIGHT(LEFT('DB Runes'!$I931,14),1)="f","false","true"))</f>
        <v>true</v>
      </c>
      <c r="L931" s="9" t="e">
        <f>IF(K931="","",IF(K931="true",LEFT(RIGHT('DB Runes'!$I931,LEN('DB Runes'!$I931)-27),LEN('DB Runes'!$I931)-28),LEFT(RIGHT('DB Runes'!$I931,LEN('DB Runes'!$I931)-28),LEN('DB Runes'!$I931)-29)))</f>
        <v>#VALUE!</v>
      </c>
      <c r="M931" s="9">
        <f>'DB Runes'!$J931</f>
        <v>0</v>
      </c>
      <c r="N931" s="9">
        <f>'DB Runes'!$K931</f>
        <v>0</v>
      </c>
      <c r="O931" s="9" t="str">
        <f>IF('DB Runes'!$L931="{}","",IF(RIGHT(LEFT('DB Runes'!$L931,14),1)="f","false","true"))</f>
        <v>true</v>
      </c>
      <c r="P931" s="9" t="e">
        <f>IF(O931="","",IF(O931="true",LEFT(RIGHT('DB Runes'!$L931,LEN('DB Runes'!$L931)-27),LEN('DB Runes'!$L931)-28),LEFT(RIGHT('DB Runes'!$L931,LEN('DB Runes'!$L931)-28),LEN('DB Runes'!$L931)-29)))</f>
        <v>#VALUE!</v>
      </c>
      <c r="R931" s="9" t="str">
        <f ca="1">IFERROR(sub_stat_v&amp;enchant_true?&amp;IF(G_v_equal_0&gt;0,G_v_brackets,"")&amp;g_e_equal_perfect,"")</f>
        <v/>
      </c>
      <c r="S931" s="9" t="str">
        <f ca="1">IFERROR(sub_stat_v&amp;enchant_true?&amp;IF(G_v_equal_0&gt;0,G_v_brackets,"")&amp;g_e_equal_perfect,"")</f>
        <v/>
      </c>
      <c r="T931" s="9" t="str">
        <f ca="1">IFERROR(sub_stat_v&amp;enchant_true?&amp;IF(G_v_equal_0&gt;0,G_v_brackets,"")&amp;g_e_equal_perfect,"")</f>
        <v/>
      </c>
      <c r="U931" s="9" t="str">
        <f ca="1">IFERROR(sub_stat_v&amp;enchant_true?&amp;IF(G_v_equal_0&gt;0,G_v_brackets,"")&amp;g_e_equal_perfect,"")</f>
        <v/>
      </c>
      <c r="V931" s="9" t="str">
        <f ca="1">IFERROR(sub_stat_v&amp;enchant_true?&amp;IF(G_v_equal_0&gt;0,G_v_brackets,"")&amp;g_e_equal_perfect,"")</f>
        <v/>
      </c>
      <c r="W931" s="9" t="str">
        <f ca="1">IFERROR(sub_stat_v&amp;enchant_true?&amp;IF(G_v_equal_0&gt;0,G_v_brackets,"")&amp;g_e_equal_perfect,"")</f>
        <v/>
      </c>
      <c r="X931" s="9" t="str">
        <f ca="1">IFERROR(sub_stat_v&amp;enchant_true?&amp;IF(G_v_equal_0&gt;0,G_v_brackets,"")&amp;g_e_equal_perfect,"")</f>
        <v/>
      </c>
      <c r="Y931" s="9" t="str">
        <f ca="1">IFERROR(sub_stat_v&amp;enchant_true?&amp;IF(G_v_equal_0&gt;0,G_v_brackets,"")&amp;g_e_equal_perfect,"")</f>
        <v/>
      </c>
      <c r="Z931" s="9" t="str">
        <f ca="1">IFERROR(sub_stat_v&amp;enchant_true?&amp;IF(G_v_equal_0&gt;0,G_v_brackets,"")&amp;g_e_equal_perfect,"")</f>
        <v/>
      </c>
      <c r="AA931" s="9" t="str">
        <f ca="1">IFERROR(sub_stat_v&amp;enchant_true?&amp;IF(G_v_equal_0&gt;0,G_v_brackets,"")&amp;g_e_equal_perfect,"")</f>
        <v/>
      </c>
      <c r="AB931" s="9" t="str">
        <f ca="1">IFERROR(sub_stat_v&amp;enchant_true?&amp;IF(G_v_equal_0&gt;0,G_v_brackets,"")&amp;g_e_equal_perfect,"")</f>
        <v/>
      </c>
      <c r="AQ931">
        <f>'DB Runes'!O931</f>
        <v>0</v>
      </c>
      <c r="AR931" s="9">
        <f>IF($BI931=A931,VLOOKUP($AQ931,Runes!$AD:$AF,3,FALSE),A931)</f>
        <v>0</v>
      </c>
      <c r="AS931" s="9">
        <f t="shared" si="59"/>
        <v>0</v>
      </c>
      <c r="AT931" s="11" t="str">
        <f>IF($BJ931=AR931,"true",IF('DB Runes'!$C931="{}","",IF(RIGHT(LEFT('DB Runes'!$C931,14),1)="f","false","true")))</f>
        <v>true</v>
      </c>
      <c r="AU931" s="11">
        <f>IFERROR(IF(AS931=0,0,IF(AR931=$BJ931,LEFT(RIGHT('DB Runes'!$C931,LEN('DB Runes'!$C931)-28),LEN('DB Runes'!$F931)-29),IF(AT931="true",LEFT(RIGHT('DB Runes'!$C931,LEN('DB Runes'!$C931)-27),LEN('DB Runes'!$C931)-28),LEFT(RIGHT('DB Runes'!$C931,LEN('DB Runes'!$C931)-28),LEN('DB Runes'!$C931)-29)))),0)</f>
        <v>0</v>
      </c>
      <c r="AV931" s="9">
        <f>IF($BI931=E931,VLOOKUP($AQ931,Runes!$AD:$AF,3,FALSE),E931)</f>
        <v>0</v>
      </c>
      <c r="AW931" s="9">
        <f t="shared" si="60"/>
        <v>0</v>
      </c>
      <c r="AX931" s="11" t="str">
        <f>IF($BJ931=AV931,"true",IF('DB Runes'!$F931="{}","",IF(RIGHT(LEFT('DB Runes'!$F931,14),1)="f","false","true")))</f>
        <v>true</v>
      </c>
      <c r="AY931" s="11">
        <f>IFERROR(IF(AW931=0,0,IF(AV931=$BJ931,LEFT(RIGHT('DB Runes'!$F931,LEN('DB Runes'!$F931)-28),LEN('DB Runes'!$F931)-29),IF(AX931="true",LEFT(RIGHT('DB Runes'!$F931,LEN('DB Runes'!$F931)-27),LEN('DB Runes'!$F931)-28),LEFT(RIGHT('DB Runes'!$F931,LEN('DB Runes'!$F931)-28),LEN('DB Runes'!$F931)-29)))),0)</f>
        <v>0</v>
      </c>
      <c r="AZ931" s="9">
        <f>IF($BI931=I931,VLOOKUP($AQ931,Runes!$AD:$AF,3,FALSE),I931)</f>
        <v>0</v>
      </c>
      <c r="BA931" s="9">
        <f t="shared" si="58"/>
        <v>0</v>
      </c>
      <c r="BB931" s="11" t="str">
        <f>IF($BJ931=AZ931,"true",IF('DB Runes'!$I931="{}","",IF(RIGHT(LEFT('DB Runes'!$I931,14),1)="f","false","true")))</f>
        <v>true</v>
      </c>
      <c r="BC931" s="11">
        <f>IFERROR(IF(BA931=0,0,IF(AZ931=$BJ931,LEFT(RIGHT('DB Runes'!$I931,LEN('DB Runes'!$I931)-28),LEN('DB Runes'!$I931)-29),IF(BB931="true",LEFT(RIGHT('DB Runes'!$I931,LEN('DB Runes'!$I931)-27),LEN('DB Runes'!$I931)-28),LEFT(RIGHT('DB Runes'!$I931,LEN('DB Runes'!$I931)-28),LEN('DB Runes'!$I931)-29)))),0)</f>
        <v>0</v>
      </c>
      <c r="BD931" s="9">
        <f>IF($BI931=M931,VLOOKUP($AQ931,Runes!$AD:$AF,3,FALSE),M931)</f>
        <v>0</v>
      </c>
      <c r="BE931" s="9">
        <f t="shared" si="61"/>
        <v>0</v>
      </c>
      <c r="BF931" s="11" t="str">
        <f>IF($BJ931=BD931,"true",IF('DB Runes'!$L931="{}","",IF(RIGHT(LEFT('DB Runes'!$L931,14),1)="f","false","true")))</f>
        <v>true</v>
      </c>
      <c r="BG931" s="11">
        <f>IFERROR(IF(BE931=0,0,IF(BD931=$BJ931,LEFT(RIGHT('DB Runes'!$L931,LEN('DB Runes'!$L931)-28),LEN('DB Runes'!$L931)-29),IF(BF931="true",LEFT(RIGHT('DB Runes'!$L931,LEN('DB Runes'!$L931)-27),LEN('DB Runes'!$L931)-28),LEFT(RIGHT('DB Runes'!$L931,LEN('DB Runes'!$L931)-28),LEN('DB Runes'!$L931)-29)))),0)</f>
        <v>0</v>
      </c>
      <c r="BH931">
        <f>IFERROR(VLOOKUP($AQ931,Runes!$AM:$AP,4,FALSE),0)</f>
        <v>0</v>
      </c>
      <c r="BI931">
        <f>IFERROR(VLOOKUP($AQ931,Runes!$AD:$AF,2,FALSE),0)</f>
        <v>0</v>
      </c>
      <c r="BJ931">
        <f>IFERROR(VLOOKUP($AQ931,Runes!$AD:$AF,3,FALSE),0)</f>
        <v>0</v>
      </c>
    </row>
    <row r="932" spans="1:62" x14ac:dyDescent="0.25">
      <c r="A932" s="9">
        <f>'DB Runes'!$A932</f>
        <v>0</v>
      </c>
      <c r="B932" s="9">
        <f>'DB Runes'!$B932</f>
        <v>0</v>
      </c>
      <c r="C932" s="9" t="str">
        <f>IF('DB Runes'!$C932="{}","",IF(RIGHT(LEFT('DB Runes'!$C932,14),1)="f","false","true"))</f>
        <v>true</v>
      </c>
      <c r="D932" s="9" t="e">
        <f>IF(C932="","",IF(C932="true",LEFT(RIGHT('DB Runes'!$C932,LEN('DB Runes'!$C932)-27),LEN('DB Runes'!$C932)-28),LEFT(RIGHT('DB Runes'!$C932,LEN('DB Runes'!$C932)-28),LEN('DB Runes'!$C932)-29)))</f>
        <v>#VALUE!</v>
      </c>
      <c r="E932" s="9">
        <f>'DB Runes'!$D932</f>
        <v>0</v>
      </c>
      <c r="F932" s="9">
        <f>'DB Runes'!$E932</f>
        <v>0</v>
      </c>
      <c r="G932" s="9" t="str">
        <f>IF('DB Runes'!$F932="{}","",IF(RIGHT(LEFT('DB Runes'!$F932,14),1)="f","false","true"))</f>
        <v>true</v>
      </c>
      <c r="H932" s="9" t="e">
        <f>IF(G932="","",IF(G932="true",LEFT(RIGHT('DB Runes'!$F932,LEN('DB Runes'!$F932)-27),LEN('DB Runes'!$F932)-28),LEFT(RIGHT('DB Runes'!$F932,LEN('DB Runes'!$F932)-28),LEN('DB Runes'!$F932)-29)))</f>
        <v>#VALUE!</v>
      </c>
      <c r="I932" s="9">
        <f>'DB Runes'!$G932</f>
        <v>0</v>
      </c>
      <c r="J932" s="9">
        <f>'DB Runes'!$H932</f>
        <v>0</v>
      </c>
      <c r="K932" s="9" t="str">
        <f>IF('DB Runes'!$I932="{}","",IF(RIGHT(LEFT('DB Runes'!$I932,14),1)="f","false","true"))</f>
        <v>true</v>
      </c>
      <c r="L932" s="9" t="e">
        <f>IF(K932="","",IF(K932="true",LEFT(RIGHT('DB Runes'!$I932,LEN('DB Runes'!$I932)-27),LEN('DB Runes'!$I932)-28),LEFT(RIGHT('DB Runes'!$I932,LEN('DB Runes'!$I932)-28),LEN('DB Runes'!$I932)-29)))</f>
        <v>#VALUE!</v>
      </c>
      <c r="M932" s="9">
        <f>'DB Runes'!$J932</f>
        <v>0</v>
      </c>
      <c r="N932" s="9">
        <f>'DB Runes'!$K932</f>
        <v>0</v>
      </c>
      <c r="O932" s="9" t="str">
        <f>IF('DB Runes'!$L932="{}","",IF(RIGHT(LEFT('DB Runes'!$L932,14),1)="f","false","true"))</f>
        <v>true</v>
      </c>
      <c r="P932" s="9" t="e">
        <f>IF(O932="","",IF(O932="true",LEFT(RIGHT('DB Runes'!$L932,LEN('DB Runes'!$L932)-27),LEN('DB Runes'!$L932)-28),LEFT(RIGHT('DB Runes'!$L932,LEN('DB Runes'!$L932)-28),LEN('DB Runes'!$L932)-29)))</f>
        <v>#VALUE!</v>
      </c>
      <c r="R932" s="9" t="str">
        <f ca="1">IFERROR(sub_stat_v&amp;enchant_true?&amp;IF(G_v_equal_0&gt;0,G_v_brackets,"")&amp;g_e_equal_perfect,"")</f>
        <v/>
      </c>
      <c r="S932" s="9" t="str">
        <f ca="1">IFERROR(sub_stat_v&amp;enchant_true?&amp;IF(G_v_equal_0&gt;0,G_v_brackets,"")&amp;g_e_equal_perfect,"")</f>
        <v/>
      </c>
      <c r="T932" s="9" t="str">
        <f ca="1">IFERROR(sub_stat_v&amp;enchant_true?&amp;IF(G_v_equal_0&gt;0,G_v_brackets,"")&amp;g_e_equal_perfect,"")</f>
        <v/>
      </c>
      <c r="U932" s="9" t="str">
        <f ca="1">IFERROR(sub_stat_v&amp;enchant_true?&amp;IF(G_v_equal_0&gt;0,G_v_brackets,"")&amp;g_e_equal_perfect,"")</f>
        <v/>
      </c>
      <c r="V932" s="9" t="str">
        <f ca="1">IFERROR(sub_stat_v&amp;enchant_true?&amp;IF(G_v_equal_0&gt;0,G_v_brackets,"")&amp;g_e_equal_perfect,"")</f>
        <v/>
      </c>
      <c r="W932" s="9" t="str">
        <f ca="1">IFERROR(sub_stat_v&amp;enchant_true?&amp;IF(G_v_equal_0&gt;0,G_v_brackets,"")&amp;g_e_equal_perfect,"")</f>
        <v/>
      </c>
      <c r="X932" s="9" t="str">
        <f ca="1">IFERROR(sub_stat_v&amp;enchant_true?&amp;IF(G_v_equal_0&gt;0,G_v_brackets,"")&amp;g_e_equal_perfect,"")</f>
        <v/>
      </c>
      <c r="Y932" s="9" t="str">
        <f ca="1">IFERROR(sub_stat_v&amp;enchant_true?&amp;IF(G_v_equal_0&gt;0,G_v_brackets,"")&amp;g_e_equal_perfect,"")</f>
        <v/>
      </c>
      <c r="Z932" s="9" t="str">
        <f ca="1">IFERROR(sub_stat_v&amp;enchant_true?&amp;IF(G_v_equal_0&gt;0,G_v_brackets,"")&amp;g_e_equal_perfect,"")</f>
        <v/>
      </c>
      <c r="AA932" s="9" t="str">
        <f ca="1">IFERROR(sub_stat_v&amp;enchant_true?&amp;IF(G_v_equal_0&gt;0,G_v_brackets,"")&amp;g_e_equal_perfect,"")</f>
        <v/>
      </c>
      <c r="AB932" s="9" t="str">
        <f ca="1">IFERROR(sub_stat_v&amp;enchant_true?&amp;IF(G_v_equal_0&gt;0,G_v_brackets,"")&amp;g_e_equal_perfect,"")</f>
        <v/>
      </c>
      <c r="AQ932">
        <f>'DB Runes'!O932</f>
        <v>0</v>
      </c>
      <c r="AR932" s="9">
        <f>IF($BI932=A932,VLOOKUP($AQ932,Runes!$AD:$AF,3,FALSE),A932)</f>
        <v>0</v>
      </c>
      <c r="AS932" s="9">
        <f t="shared" si="59"/>
        <v>0</v>
      </c>
      <c r="AT932" s="11" t="str">
        <f>IF($BJ932=AR932,"true",IF('DB Runes'!$C932="{}","",IF(RIGHT(LEFT('DB Runes'!$C932,14),1)="f","false","true")))</f>
        <v>true</v>
      </c>
      <c r="AU932" s="11">
        <f>IFERROR(IF(AS932=0,0,IF(AR932=$BJ932,LEFT(RIGHT('DB Runes'!$C932,LEN('DB Runes'!$C932)-28),LEN('DB Runes'!$F932)-29),IF(AT932="true",LEFT(RIGHT('DB Runes'!$C932,LEN('DB Runes'!$C932)-27),LEN('DB Runes'!$C932)-28),LEFT(RIGHT('DB Runes'!$C932,LEN('DB Runes'!$C932)-28),LEN('DB Runes'!$C932)-29)))),0)</f>
        <v>0</v>
      </c>
      <c r="AV932" s="9">
        <f>IF($BI932=E932,VLOOKUP($AQ932,Runes!$AD:$AF,3,FALSE),E932)</f>
        <v>0</v>
      </c>
      <c r="AW932" s="9">
        <f t="shared" si="60"/>
        <v>0</v>
      </c>
      <c r="AX932" s="11" t="str">
        <f>IF($BJ932=AV932,"true",IF('DB Runes'!$F932="{}","",IF(RIGHT(LEFT('DB Runes'!$F932,14),1)="f","false","true")))</f>
        <v>true</v>
      </c>
      <c r="AY932" s="11">
        <f>IFERROR(IF(AW932=0,0,IF(AV932=$BJ932,LEFT(RIGHT('DB Runes'!$F932,LEN('DB Runes'!$F932)-28),LEN('DB Runes'!$F932)-29),IF(AX932="true",LEFT(RIGHT('DB Runes'!$F932,LEN('DB Runes'!$F932)-27),LEN('DB Runes'!$F932)-28),LEFT(RIGHT('DB Runes'!$F932,LEN('DB Runes'!$F932)-28),LEN('DB Runes'!$F932)-29)))),0)</f>
        <v>0</v>
      </c>
      <c r="AZ932" s="9">
        <f>IF($BI932=I932,VLOOKUP($AQ932,Runes!$AD:$AF,3,FALSE),I932)</f>
        <v>0</v>
      </c>
      <c r="BA932" s="9">
        <f t="shared" si="58"/>
        <v>0</v>
      </c>
      <c r="BB932" s="11" t="str">
        <f>IF($BJ932=AZ932,"true",IF('DB Runes'!$I932="{}","",IF(RIGHT(LEFT('DB Runes'!$I932,14),1)="f","false","true")))</f>
        <v>true</v>
      </c>
      <c r="BC932" s="11">
        <f>IFERROR(IF(BA932=0,0,IF(AZ932=$BJ932,LEFT(RIGHT('DB Runes'!$I932,LEN('DB Runes'!$I932)-28),LEN('DB Runes'!$I932)-29),IF(BB932="true",LEFT(RIGHT('DB Runes'!$I932,LEN('DB Runes'!$I932)-27),LEN('DB Runes'!$I932)-28),LEFT(RIGHT('DB Runes'!$I932,LEN('DB Runes'!$I932)-28),LEN('DB Runes'!$I932)-29)))),0)</f>
        <v>0</v>
      </c>
      <c r="BD932" s="9">
        <f>IF($BI932=M932,VLOOKUP($AQ932,Runes!$AD:$AF,3,FALSE),M932)</f>
        <v>0</v>
      </c>
      <c r="BE932" s="9">
        <f t="shared" si="61"/>
        <v>0</v>
      </c>
      <c r="BF932" s="11" t="str">
        <f>IF($BJ932=BD932,"true",IF('DB Runes'!$L932="{}","",IF(RIGHT(LEFT('DB Runes'!$L932,14),1)="f","false","true")))</f>
        <v>true</v>
      </c>
      <c r="BG932" s="11">
        <f>IFERROR(IF(BE932=0,0,IF(BD932=$BJ932,LEFT(RIGHT('DB Runes'!$L932,LEN('DB Runes'!$L932)-28),LEN('DB Runes'!$L932)-29),IF(BF932="true",LEFT(RIGHT('DB Runes'!$L932,LEN('DB Runes'!$L932)-27),LEN('DB Runes'!$L932)-28),LEFT(RIGHT('DB Runes'!$L932,LEN('DB Runes'!$L932)-28),LEN('DB Runes'!$L932)-29)))),0)</f>
        <v>0</v>
      </c>
      <c r="BH932">
        <f>IFERROR(VLOOKUP($AQ932,Runes!$AM:$AP,4,FALSE),0)</f>
        <v>0</v>
      </c>
      <c r="BI932">
        <f>IFERROR(VLOOKUP($AQ932,Runes!$AD:$AF,2,FALSE),0)</f>
        <v>0</v>
      </c>
      <c r="BJ932">
        <f>IFERROR(VLOOKUP($AQ932,Runes!$AD:$AF,3,FALSE),0)</f>
        <v>0</v>
      </c>
    </row>
    <row r="933" spans="1:62" x14ac:dyDescent="0.25">
      <c r="A933" s="9">
        <f>'DB Runes'!$A933</f>
        <v>0</v>
      </c>
      <c r="B933" s="9">
        <f>'DB Runes'!$B933</f>
        <v>0</v>
      </c>
      <c r="C933" s="9" t="str">
        <f>IF('DB Runes'!$C933="{}","",IF(RIGHT(LEFT('DB Runes'!$C933,14),1)="f","false","true"))</f>
        <v>true</v>
      </c>
      <c r="D933" s="9" t="e">
        <f>IF(C933="","",IF(C933="true",LEFT(RIGHT('DB Runes'!$C933,LEN('DB Runes'!$C933)-27),LEN('DB Runes'!$C933)-28),LEFT(RIGHT('DB Runes'!$C933,LEN('DB Runes'!$C933)-28),LEN('DB Runes'!$C933)-29)))</f>
        <v>#VALUE!</v>
      </c>
      <c r="E933" s="9">
        <f>'DB Runes'!$D933</f>
        <v>0</v>
      </c>
      <c r="F933" s="9">
        <f>'DB Runes'!$E933</f>
        <v>0</v>
      </c>
      <c r="G933" s="9" t="str">
        <f>IF('DB Runes'!$F933="{}","",IF(RIGHT(LEFT('DB Runes'!$F933,14),1)="f","false","true"))</f>
        <v>true</v>
      </c>
      <c r="H933" s="9" t="e">
        <f>IF(G933="","",IF(G933="true",LEFT(RIGHT('DB Runes'!$F933,LEN('DB Runes'!$F933)-27),LEN('DB Runes'!$F933)-28),LEFT(RIGHT('DB Runes'!$F933,LEN('DB Runes'!$F933)-28),LEN('DB Runes'!$F933)-29)))</f>
        <v>#VALUE!</v>
      </c>
      <c r="I933" s="9">
        <f>'DB Runes'!$G933</f>
        <v>0</v>
      </c>
      <c r="J933" s="9">
        <f>'DB Runes'!$H933</f>
        <v>0</v>
      </c>
      <c r="K933" s="9" t="str">
        <f>IF('DB Runes'!$I933="{}","",IF(RIGHT(LEFT('DB Runes'!$I933,14),1)="f","false","true"))</f>
        <v>true</v>
      </c>
      <c r="L933" s="9" t="e">
        <f>IF(K933="","",IF(K933="true",LEFT(RIGHT('DB Runes'!$I933,LEN('DB Runes'!$I933)-27),LEN('DB Runes'!$I933)-28),LEFT(RIGHT('DB Runes'!$I933,LEN('DB Runes'!$I933)-28),LEN('DB Runes'!$I933)-29)))</f>
        <v>#VALUE!</v>
      </c>
      <c r="M933" s="9">
        <f>'DB Runes'!$J933</f>
        <v>0</v>
      </c>
      <c r="N933" s="9">
        <f>'DB Runes'!$K933</f>
        <v>0</v>
      </c>
      <c r="O933" s="9" t="str">
        <f>IF('DB Runes'!$L933="{}","",IF(RIGHT(LEFT('DB Runes'!$L933,14),1)="f","false","true"))</f>
        <v>true</v>
      </c>
      <c r="P933" s="9" t="e">
        <f>IF(O933="","",IF(O933="true",LEFT(RIGHT('DB Runes'!$L933,LEN('DB Runes'!$L933)-27),LEN('DB Runes'!$L933)-28),LEFT(RIGHT('DB Runes'!$L933,LEN('DB Runes'!$L933)-28),LEN('DB Runes'!$L933)-29)))</f>
        <v>#VALUE!</v>
      </c>
      <c r="R933" s="9" t="str">
        <f ca="1">IFERROR(sub_stat_v&amp;enchant_true?&amp;IF(G_v_equal_0&gt;0,G_v_brackets,"")&amp;g_e_equal_perfect,"")</f>
        <v/>
      </c>
      <c r="S933" s="9" t="str">
        <f ca="1">IFERROR(sub_stat_v&amp;enchant_true?&amp;IF(G_v_equal_0&gt;0,G_v_brackets,"")&amp;g_e_equal_perfect,"")</f>
        <v/>
      </c>
      <c r="T933" s="9" t="str">
        <f ca="1">IFERROR(sub_stat_v&amp;enchant_true?&amp;IF(G_v_equal_0&gt;0,G_v_brackets,"")&amp;g_e_equal_perfect,"")</f>
        <v/>
      </c>
      <c r="U933" s="9" t="str">
        <f ca="1">IFERROR(sub_stat_v&amp;enchant_true?&amp;IF(G_v_equal_0&gt;0,G_v_brackets,"")&amp;g_e_equal_perfect,"")</f>
        <v/>
      </c>
      <c r="V933" s="9" t="str">
        <f ca="1">IFERROR(sub_stat_v&amp;enchant_true?&amp;IF(G_v_equal_0&gt;0,G_v_brackets,"")&amp;g_e_equal_perfect,"")</f>
        <v/>
      </c>
      <c r="W933" s="9" t="str">
        <f ca="1">IFERROR(sub_stat_v&amp;enchant_true?&amp;IF(G_v_equal_0&gt;0,G_v_brackets,"")&amp;g_e_equal_perfect,"")</f>
        <v/>
      </c>
      <c r="X933" s="9" t="str">
        <f ca="1">IFERROR(sub_stat_v&amp;enchant_true?&amp;IF(G_v_equal_0&gt;0,G_v_brackets,"")&amp;g_e_equal_perfect,"")</f>
        <v/>
      </c>
      <c r="Y933" s="9" t="str">
        <f ca="1">IFERROR(sub_stat_v&amp;enchant_true?&amp;IF(G_v_equal_0&gt;0,G_v_brackets,"")&amp;g_e_equal_perfect,"")</f>
        <v/>
      </c>
      <c r="Z933" s="9" t="str">
        <f ca="1">IFERROR(sub_stat_v&amp;enchant_true?&amp;IF(G_v_equal_0&gt;0,G_v_brackets,"")&amp;g_e_equal_perfect,"")</f>
        <v/>
      </c>
      <c r="AA933" s="9" t="str">
        <f ca="1">IFERROR(sub_stat_v&amp;enchant_true?&amp;IF(G_v_equal_0&gt;0,G_v_brackets,"")&amp;g_e_equal_perfect,"")</f>
        <v/>
      </c>
      <c r="AB933" s="9" t="str">
        <f ca="1">IFERROR(sub_stat_v&amp;enchant_true?&amp;IF(G_v_equal_0&gt;0,G_v_brackets,"")&amp;g_e_equal_perfect,"")</f>
        <v/>
      </c>
      <c r="AQ933">
        <f>'DB Runes'!O933</f>
        <v>0</v>
      </c>
      <c r="AR933" s="9">
        <f>IF($BI933=A933,VLOOKUP($AQ933,Runes!$AD:$AF,3,FALSE),A933)</f>
        <v>0</v>
      </c>
      <c r="AS933" s="9">
        <f t="shared" si="59"/>
        <v>0</v>
      </c>
      <c r="AT933" s="11" t="str">
        <f>IF($BJ933=AR933,"true",IF('DB Runes'!$C933="{}","",IF(RIGHT(LEFT('DB Runes'!$C933,14),1)="f","false","true")))</f>
        <v>true</v>
      </c>
      <c r="AU933" s="11">
        <f>IFERROR(IF(AS933=0,0,IF(AR933=$BJ933,LEFT(RIGHT('DB Runes'!$C933,LEN('DB Runes'!$C933)-28),LEN('DB Runes'!$F933)-29),IF(AT933="true",LEFT(RIGHT('DB Runes'!$C933,LEN('DB Runes'!$C933)-27),LEN('DB Runes'!$C933)-28),LEFT(RIGHT('DB Runes'!$C933,LEN('DB Runes'!$C933)-28),LEN('DB Runes'!$C933)-29)))),0)</f>
        <v>0</v>
      </c>
      <c r="AV933" s="9">
        <f>IF($BI933=E933,VLOOKUP($AQ933,Runes!$AD:$AF,3,FALSE),E933)</f>
        <v>0</v>
      </c>
      <c r="AW933" s="9">
        <f t="shared" si="60"/>
        <v>0</v>
      </c>
      <c r="AX933" s="11" t="str">
        <f>IF($BJ933=AV933,"true",IF('DB Runes'!$F933="{}","",IF(RIGHT(LEFT('DB Runes'!$F933,14),1)="f","false","true")))</f>
        <v>true</v>
      </c>
      <c r="AY933" s="11">
        <f>IFERROR(IF(AW933=0,0,IF(AV933=$BJ933,LEFT(RIGHT('DB Runes'!$F933,LEN('DB Runes'!$F933)-28),LEN('DB Runes'!$F933)-29),IF(AX933="true",LEFT(RIGHT('DB Runes'!$F933,LEN('DB Runes'!$F933)-27),LEN('DB Runes'!$F933)-28),LEFT(RIGHT('DB Runes'!$F933,LEN('DB Runes'!$F933)-28),LEN('DB Runes'!$F933)-29)))),0)</f>
        <v>0</v>
      </c>
      <c r="AZ933" s="9">
        <f>IF($BI933=I933,VLOOKUP($AQ933,Runes!$AD:$AF,3,FALSE),I933)</f>
        <v>0</v>
      </c>
      <c r="BA933" s="9">
        <f t="shared" si="58"/>
        <v>0</v>
      </c>
      <c r="BB933" s="11" t="str">
        <f>IF($BJ933=AZ933,"true",IF('DB Runes'!$I933="{}","",IF(RIGHT(LEFT('DB Runes'!$I933,14),1)="f","false","true")))</f>
        <v>true</v>
      </c>
      <c r="BC933" s="11">
        <f>IFERROR(IF(BA933=0,0,IF(AZ933=$BJ933,LEFT(RIGHT('DB Runes'!$I933,LEN('DB Runes'!$I933)-28),LEN('DB Runes'!$I933)-29),IF(BB933="true",LEFT(RIGHT('DB Runes'!$I933,LEN('DB Runes'!$I933)-27),LEN('DB Runes'!$I933)-28),LEFT(RIGHT('DB Runes'!$I933,LEN('DB Runes'!$I933)-28),LEN('DB Runes'!$I933)-29)))),0)</f>
        <v>0</v>
      </c>
      <c r="BD933" s="9">
        <f>IF($BI933=M933,VLOOKUP($AQ933,Runes!$AD:$AF,3,FALSE),M933)</f>
        <v>0</v>
      </c>
      <c r="BE933" s="9">
        <f t="shared" si="61"/>
        <v>0</v>
      </c>
      <c r="BF933" s="11" t="str">
        <f>IF($BJ933=BD933,"true",IF('DB Runes'!$L933="{}","",IF(RIGHT(LEFT('DB Runes'!$L933,14),1)="f","false","true")))</f>
        <v>true</v>
      </c>
      <c r="BG933" s="11">
        <f>IFERROR(IF(BE933=0,0,IF(BD933=$BJ933,LEFT(RIGHT('DB Runes'!$L933,LEN('DB Runes'!$L933)-28),LEN('DB Runes'!$L933)-29),IF(BF933="true",LEFT(RIGHT('DB Runes'!$L933,LEN('DB Runes'!$L933)-27),LEN('DB Runes'!$L933)-28),LEFT(RIGHT('DB Runes'!$L933,LEN('DB Runes'!$L933)-28),LEN('DB Runes'!$L933)-29)))),0)</f>
        <v>0</v>
      </c>
      <c r="BH933">
        <f>IFERROR(VLOOKUP($AQ933,Runes!$AM:$AP,4,FALSE),0)</f>
        <v>0</v>
      </c>
      <c r="BI933">
        <f>IFERROR(VLOOKUP($AQ933,Runes!$AD:$AF,2,FALSE),0)</f>
        <v>0</v>
      </c>
      <c r="BJ933">
        <f>IFERROR(VLOOKUP($AQ933,Runes!$AD:$AF,3,FALSE),0)</f>
        <v>0</v>
      </c>
    </row>
    <row r="934" spans="1:62" x14ac:dyDescent="0.25">
      <c r="A934" s="9">
        <f>'DB Runes'!$A934</f>
        <v>0</v>
      </c>
      <c r="B934" s="9">
        <f>'DB Runes'!$B934</f>
        <v>0</v>
      </c>
      <c r="C934" s="9" t="str">
        <f>IF('DB Runes'!$C934="{}","",IF(RIGHT(LEFT('DB Runes'!$C934,14),1)="f","false","true"))</f>
        <v>true</v>
      </c>
      <c r="D934" s="9" t="e">
        <f>IF(C934="","",IF(C934="true",LEFT(RIGHT('DB Runes'!$C934,LEN('DB Runes'!$C934)-27),LEN('DB Runes'!$C934)-28),LEFT(RIGHT('DB Runes'!$C934,LEN('DB Runes'!$C934)-28),LEN('DB Runes'!$C934)-29)))</f>
        <v>#VALUE!</v>
      </c>
      <c r="E934" s="9">
        <f>'DB Runes'!$D934</f>
        <v>0</v>
      </c>
      <c r="F934" s="9">
        <f>'DB Runes'!$E934</f>
        <v>0</v>
      </c>
      <c r="G934" s="9" t="str">
        <f>IF('DB Runes'!$F934="{}","",IF(RIGHT(LEFT('DB Runes'!$F934,14),1)="f","false","true"))</f>
        <v>true</v>
      </c>
      <c r="H934" s="9" t="e">
        <f>IF(G934="","",IF(G934="true",LEFT(RIGHT('DB Runes'!$F934,LEN('DB Runes'!$F934)-27),LEN('DB Runes'!$F934)-28),LEFT(RIGHT('DB Runes'!$F934,LEN('DB Runes'!$F934)-28),LEN('DB Runes'!$F934)-29)))</f>
        <v>#VALUE!</v>
      </c>
      <c r="I934" s="9">
        <f>'DB Runes'!$G934</f>
        <v>0</v>
      </c>
      <c r="J934" s="9">
        <f>'DB Runes'!$H934</f>
        <v>0</v>
      </c>
      <c r="K934" s="9" t="str">
        <f>IF('DB Runes'!$I934="{}","",IF(RIGHT(LEFT('DB Runes'!$I934,14),1)="f","false","true"))</f>
        <v>true</v>
      </c>
      <c r="L934" s="9" t="e">
        <f>IF(K934="","",IF(K934="true",LEFT(RIGHT('DB Runes'!$I934,LEN('DB Runes'!$I934)-27),LEN('DB Runes'!$I934)-28),LEFT(RIGHT('DB Runes'!$I934,LEN('DB Runes'!$I934)-28),LEN('DB Runes'!$I934)-29)))</f>
        <v>#VALUE!</v>
      </c>
      <c r="M934" s="9">
        <f>'DB Runes'!$J934</f>
        <v>0</v>
      </c>
      <c r="N934" s="9">
        <f>'DB Runes'!$K934</f>
        <v>0</v>
      </c>
      <c r="O934" s="9" t="str">
        <f>IF('DB Runes'!$L934="{}","",IF(RIGHT(LEFT('DB Runes'!$L934,14),1)="f","false","true"))</f>
        <v>true</v>
      </c>
      <c r="P934" s="9" t="e">
        <f>IF(O934="","",IF(O934="true",LEFT(RIGHT('DB Runes'!$L934,LEN('DB Runes'!$L934)-27),LEN('DB Runes'!$L934)-28),LEFT(RIGHT('DB Runes'!$L934,LEN('DB Runes'!$L934)-28),LEN('DB Runes'!$L934)-29)))</f>
        <v>#VALUE!</v>
      </c>
      <c r="R934" s="9" t="str">
        <f ca="1">IFERROR(sub_stat_v&amp;enchant_true?&amp;IF(G_v_equal_0&gt;0,G_v_brackets,"")&amp;g_e_equal_perfect,"")</f>
        <v/>
      </c>
      <c r="S934" s="9" t="str">
        <f ca="1">IFERROR(sub_stat_v&amp;enchant_true?&amp;IF(G_v_equal_0&gt;0,G_v_brackets,"")&amp;g_e_equal_perfect,"")</f>
        <v/>
      </c>
      <c r="T934" s="9" t="str">
        <f ca="1">IFERROR(sub_stat_v&amp;enchant_true?&amp;IF(G_v_equal_0&gt;0,G_v_brackets,"")&amp;g_e_equal_perfect,"")</f>
        <v/>
      </c>
      <c r="U934" s="9" t="str">
        <f ca="1">IFERROR(sub_stat_v&amp;enchant_true?&amp;IF(G_v_equal_0&gt;0,G_v_brackets,"")&amp;g_e_equal_perfect,"")</f>
        <v/>
      </c>
      <c r="V934" s="9" t="str">
        <f ca="1">IFERROR(sub_stat_v&amp;enchant_true?&amp;IF(G_v_equal_0&gt;0,G_v_brackets,"")&amp;g_e_equal_perfect,"")</f>
        <v/>
      </c>
      <c r="W934" s="9" t="str">
        <f ca="1">IFERROR(sub_stat_v&amp;enchant_true?&amp;IF(G_v_equal_0&gt;0,G_v_brackets,"")&amp;g_e_equal_perfect,"")</f>
        <v/>
      </c>
      <c r="X934" s="9" t="str">
        <f ca="1">IFERROR(sub_stat_v&amp;enchant_true?&amp;IF(G_v_equal_0&gt;0,G_v_brackets,"")&amp;g_e_equal_perfect,"")</f>
        <v/>
      </c>
      <c r="Y934" s="9" t="str">
        <f ca="1">IFERROR(sub_stat_v&amp;enchant_true?&amp;IF(G_v_equal_0&gt;0,G_v_brackets,"")&amp;g_e_equal_perfect,"")</f>
        <v/>
      </c>
      <c r="Z934" s="9" t="str">
        <f ca="1">IFERROR(sub_stat_v&amp;enchant_true?&amp;IF(G_v_equal_0&gt;0,G_v_brackets,"")&amp;g_e_equal_perfect,"")</f>
        <v/>
      </c>
      <c r="AA934" s="9" t="str">
        <f ca="1">IFERROR(sub_stat_v&amp;enchant_true?&amp;IF(G_v_equal_0&gt;0,G_v_brackets,"")&amp;g_e_equal_perfect,"")</f>
        <v/>
      </c>
      <c r="AB934" s="9" t="str">
        <f ca="1">IFERROR(sub_stat_v&amp;enchant_true?&amp;IF(G_v_equal_0&gt;0,G_v_brackets,"")&amp;g_e_equal_perfect,"")</f>
        <v/>
      </c>
      <c r="AQ934">
        <f>'DB Runes'!O934</f>
        <v>0</v>
      </c>
      <c r="AR934" s="9">
        <f>IF($BI934=A934,VLOOKUP($AQ934,Runes!$AD:$AF,3,FALSE),A934)</f>
        <v>0</v>
      </c>
      <c r="AS934" s="9">
        <f t="shared" si="59"/>
        <v>0</v>
      </c>
      <c r="AT934" s="11" t="str">
        <f>IF($BJ934=AR934,"true",IF('DB Runes'!$C934="{}","",IF(RIGHT(LEFT('DB Runes'!$C934,14),1)="f","false","true")))</f>
        <v>true</v>
      </c>
      <c r="AU934" s="11">
        <f>IFERROR(IF(AS934=0,0,IF(AR934=$BJ934,LEFT(RIGHT('DB Runes'!$C934,LEN('DB Runes'!$C934)-28),LEN('DB Runes'!$F934)-29),IF(AT934="true",LEFT(RIGHT('DB Runes'!$C934,LEN('DB Runes'!$C934)-27),LEN('DB Runes'!$C934)-28),LEFT(RIGHT('DB Runes'!$C934,LEN('DB Runes'!$C934)-28),LEN('DB Runes'!$C934)-29)))),0)</f>
        <v>0</v>
      </c>
      <c r="AV934" s="9">
        <f>IF($BI934=E934,VLOOKUP($AQ934,Runes!$AD:$AF,3,FALSE),E934)</f>
        <v>0</v>
      </c>
      <c r="AW934" s="9">
        <f t="shared" si="60"/>
        <v>0</v>
      </c>
      <c r="AX934" s="11" t="str">
        <f>IF($BJ934=AV934,"true",IF('DB Runes'!$F934="{}","",IF(RIGHT(LEFT('DB Runes'!$F934,14),1)="f","false","true")))</f>
        <v>true</v>
      </c>
      <c r="AY934" s="11">
        <f>IFERROR(IF(AW934=0,0,IF(AV934=$BJ934,LEFT(RIGHT('DB Runes'!$F934,LEN('DB Runes'!$F934)-28),LEN('DB Runes'!$F934)-29),IF(AX934="true",LEFT(RIGHT('DB Runes'!$F934,LEN('DB Runes'!$F934)-27),LEN('DB Runes'!$F934)-28),LEFT(RIGHT('DB Runes'!$F934,LEN('DB Runes'!$F934)-28),LEN('DB Runes'!$F934)-29)))),0)</f>
        <v>0</v>
      </c>
      <c r="AZ934" s="9">
        <f>IF($BI934=I934,VLOOKUP($AQ934,Runes!$AD:$AF,3,FALSE),I934)</f>
        <v>0</v>
      </c>
      <c r="BA934" s="9">
        <f t="shared" si="58"/>
        <v>0</v>
      </c>
      <c r="BB934" s="11" t="str">
        <f>IF($BJ934=AZ934,"true",IF('DB Runes'!$I934="{}","",IF(RIGHT(LEFT('DB Runes'!$I934,14),1)="f","false","true")))</f>
        <v>true</v>
      </c>
      <c r="BC934" s="11">
        <f>IFERROR(IF(BA934=0,0,IF(AZ934=$BJ934,LEFT(RIGHT('DB Runes'!$I934,LEN('DB Runes'!$I934)-28),LEN('DB Runes'!$I934)-29),IF(BB934="true",LEFT(RIGHT('DB Runes'!$I934,LEN('DB Runes'!$I934)-27),LEN('DB Runes'!$I934)-28),LEFT(RIGHT('DB Runes'!$I934,LEN('DB Runes'!$I934)-28),LEN('DB Runes'!$I934)-29)))),0)</f>
        <v>0</v>
      </c>
      <c r="BD934" s="9">
        <f>IF($BI934=M934,VLOOKUP($AQ934,Runes!$AD:$AF,3,FALSE),M934)</f>
        <v>0</v>
      </c>
      <c r="BE934" s="9">
        <f t="shared" si="61"/>
        <v>0</v>
      </c>
      <c r="BF934" s="11" t="str">
        <f>IF($BJ934=BD934,"true",IF('DB Runes'!$L934="{}","",IF(RIGHT(LEFT('DB Runes'!$L934,14),1)="f","false","true")))</f>
        <v>true</v>
      </c>
      <c r="BG934" s="11">
        <f>IFERROR(IF(BE934=0,0,IF(BD934=$BJ934,LEFT(RIGHT('DB Runes'!$L934,LEN('DB Runes'!$L934)-28),LEN('DB Runes'!$L934)-29),IF(BF934="true",LEFT(RIGHT('DB Runes'!$L934,LEN('DB Runes'!$L934)-27),LEN('DB Runes'!$L934)-28),LEFT(RIGHT('DB Runes'!$L934,LEN('DB Runes'!$L934)-28),LEN('DB Runes'!$L934)-29)))),0)</f>
        <v>0</v>
      </c>
      <c r="BH934">
        <f>IFERROR(VLOOKUP($AQ934,Runes!$AM:$AP,4,FALSE),0)</f>
        <v>0</v>
      </c>
      <c r="BI934">
        <f>IFERROR(VLOOKUP($AQ934,Runes!$AD:$AF,2,FALSE),0)</f>
        <v>0</v>
      </c>
      <c r="BJ934">
        <f>IFERROR(VLOOKUP($AQ934,Runes!$AD:$AF,3,FALSE),0)</f>
        <v>0</v>
      </c>
    </row>
    <row r="935" spans="1:62" x14ac:dyDescent="0.25">
      <c r="A935" s="9">
        <f>'DB Runes'!$A935</f>
        <v>0</v>
      </c>
      <c r="B935" s="9">
        <f>'DB Runes'!$B935</f>
        <v>0</v>
      </c>
      <c r="C935" s="9" t="str">
        <f>IF('DB Runes'!$C935="{}","",IF(RIGHT(LEFT('DB Runes'!$C935,14),1)="f","false","true"))</f>
        <v>true</v>
      </c>
      <c r="D935" s="9" t="e">
        <f>IF(C935="","",IF(C935="true",LEFT(RIGHT('DB Runes'!$C935,LEN('DB Runes'!$C935)-27),LEN('DB Runes'!$C935)-28),LEFT(RIGHT('DB Runes'!$C935,LEN('DB Runes'!$C935)-28),LEN('DB Runes'!$C935)-29)))</f>
        <v>#VALUE!</v>
      </c>
      <c r="E935" s="9">
        <f>'DB Runes'!$D935</f>
        <v>0</v>
      </c>
      <c r="F935" s="9">
        <f>'DB Runes'!$E935</f>
        <v>0</v>
      </c>
      <c r="G935" s="9" t="str">
        <f>IF('DB Runes'!$F935="{}","",IF(RIGHT(LEFT('DB Runes'!$F935,14),1)="f","false","true"))</f>
        <v>true</v>
      </c>
      <c r="H935" s="9" t="e">
        <f>IF(G935="","",IF(G935="true",LEFT(RIGHT('DB Runes'!$F935,LEN('DB Runes'!$F935)-27),LEN('DB Runes'!$F935)-28),LEFT(RIGHT('DB Runes'!$F935,LEN('DB Runes'!$F935)-28),LEN('DB Runes'!$F935)-29)))</f>
        <v>#VALUE!</v>
      </c>
      <c r="I935" s="9">
        <f>'DB Runes'!$G935</f>
        <v>0</v>
      </c>
      <c r="J935" s="9">
        <f>'DB Runes'!$H935</f>
        <v>0</v>
      </c>
      <c r="K935" s="9" t="str">
        <f>IF('DB Runes'!$I935="{}","",IF(RIGHT(LEFT('DB Runes'!$I935,14),1)="f","false","true"))</f>
        <v>true</v>
      </c>
      <c r="L935" s="9" t="e">
        <f>IF(K935="","",IF(K935="true",LEFT(RIGHT('DB Runes'!$I935,LEN('DB Runes'!$I935)-27),LEN('DB Runes'!$I935)-28),LEFT(RIGHT('DB Runes'!$I935,LEN('DB Runes'!$I935)-28),LEN('DB Runes'!$I935)-29)))</f>
        <v>#VALUE!</v>
      </c>
      <c r="M935" s="9">
        <f>'DB Runes'!$J935</f>
        <v>0</v>
      </c>
      <c r="N935" s="9">
        <f>'DB Runes'!$K935</f>
        <v>0</v>
      </c>
      <c r="O935" s="9" t="str">
        <f>IF('DB Runes'!$L935="{}","",IF(RIGHT(LEFT('DB Runes'!$L935,14),1)="f","false","true"))</f>
        <v>true</v>
      </c>
      <c r="P935" s="9" t="e">
        <f>IF(O935="","",IF(O935="true",LEFT(RIGHT('DB Runes'!$L935,LEN('DB Runes'!$L935)-27),LEN('DB Runes'!$L935)-28),LEFT(RIGHT('DB Runes'!$L935,LEN('DB Runes'!$L935)-28),LEN('DB Runes'!$L935)-29)))</f>
        <v>#VALUE!</v>
      </c>
      <c r="R935" s="9" t="str">
        <f ca="1">IFERROR(sub_stat_v&amp;enchant_true?&amp;IF(G_v_equal_0&gt;0,G_v_brackets,"")&amp;g_e_equal_perfect,"")</f>
        <v/>
      </c>
      <c r="S935" s="9" t="str">
        <f ca="1">IFERROR(sub_stat_v&amp;enchant_true?&amp;IF(G_v_equal_0&gt;0,G_v_brackets,"")&amp;g_e_equal_perfect,"")</f>
        <v/>
      </c>
      <c r="T935" s="9" t="str">
        <f ca="1">IFERROR(sub_stat_v&amp;enchant_true?&amp;IF(G_v_equal_0&gt;0,G_v_brackets,"")&amp;g_e_equal_perfect,"")</f>
        <v/>
      </c>
      <c r="U935" s="9" t="str">
        <f ca="1">IFERROR(sub_stat_v&amp;enchant_true?&amp;IF(G_v_equal_0&gt;0,G_v_brackets,"")&amp;g_e_equal_perfect,"")</f>
        <v/>
      </c>
      <c r="V935" s="9" t="str">
        <f ca="1">IFERROR(sub_stat_v&amp;enchant_true?&amp;IF(G_v_equal_0&gt;0,G_v_brackets,"")&amp;g_e_equal_perfect,"")</f>
        <v/>
      </c>
      <c r="W935" s="9" t="str">
        <f ca="1">IFERROR(sub_stat_v&amp;enchant_true?&amp;IF(G_v_equal_0&gt;0,G_v_brackets,"")&amp;g_e_equal_perfect,"")</f>
        <v/>
      </c>
      <c r="X935" s="9" t="str">
        <f ca="1">IFERROR(sub_stat_v&amp;enchant_true?&amp;IF(G_v_equal_0&gt;0,G_v_brackets,"")&amp;g_e_equal_perfect,"")</f>
        <v/>
      </c>
      <c r="Y935" s="9" t="str">
        <f ca="1">IFERROR(sub_stat_v&amp;enchant_true?&amp;IF(G_v_equal_0&gt;0,G_v_brackets,"")&amp;g_e_equal_perfect,"")</f>
        <v/>
      </c>
      <c r="Z935" s="9" t="str">
        <f ca="1">IFERROR(sub_stat_v&amp;enchant_true?&amp;IF(G_v_equal_0&gt;0,G_v_brackets,"")&amp;g_e_equal_perfect,"")</f>
        <v/>
      </c>
      <c r="AA935" s="9" t="str">
        <f ca="1">IFERROR(sub_stat_v&amp;enchant_true?&amp;IF(G_v_equal_0&gt;0,G_v_brackets,"")&amp;g_e_equal_perfect,"")</f>
        <v/>
      </c>
      <c r="AB935" s="9" t="str">
        <f ca="1">IFERROR(sub_stat_v&amp;enchant_true?&amp;IF(G_v_equal_0&gt;0,G_v_brackets,"")&amp;g_e_equal_perfect,"")</f>
        <v/>
      </c>
      <c r="AQ935">
        <f>'DB Runes'!O935</f>
        <v>0</v>
      </c>
      <c r="AR935" s="9">
        <f>IF($BI935=A935,VLOOKUP($AQ935,Runes!$AD:$AF,3,FALSE),A935)</f>
        <v>0</v>
      </c>
      <c r="AS935" s="9">
        <f t="shared" si="59"/>
        <v>0</v>
      </c>
      <c r="AT935" s="11" t="str">
        <f>IF($BJ935=AR935,"true",IF('DB Runes'!$C935="{}","",IF(RIGHT(LEFT('DB Runes'!$C935,14),1)="f","false","true")))</f>
        <v>true</v>
      </c>
      <c r="AU935" s="11">
        <f>IFERROR(IF(AS935=0,0,IF(AR935=$BJ935,LEFT(RIGHT('DB Runes'!$C935,LEN('DB Runes'!$C935)-28),LEN('DB Runes'!$F935)-29),IF(AT935="true",LEFT(RIGHT('DB Runes'!$C935,LEN('DB Runes'!$C935)-27),LEN('DB Runes'!$C935)-28),LEFT(RIGHT('DB Runes'!$C935,LEN('DB Runes'!$C935)-28),LEN('DB Runes'!$C935)-29)))),0)</f>
        <v>0</v>
      </c>
      <c r="AV935" s="9">
        <f>IF($BI935=E935,VLOOKUP($AQ935,Runes!$AD:$AF,3,FALSE),E935)</f>
        <v>0</v>
      </c>
      <c r="AW935" s="9">
        <f t="shared" si="60"/>
        <v>0</v>
      </c>
      <c r="AX935" s="11" t="str">
        <f>IF($BJ935=AV935,"true",IF('DB Runes'!$F935="{}","",IF(RIGHT(LEFT('DB Runes'!$F935,14),1)="f","false","true")))</f>
        <v>true</v>
      </c>
      <c r="AY935" s="11">
        <f>IFERROR(IF(AW935=0,0,IF(AV935=$BJ935,LEFT(RIGHT('DB Runes'!$F935,LEN('DB Runes'!$F935)-28),LEN('DB Runes'!$F935)-29),IF(AX935="true",LEFT(RIGHT('DB Runes'!$F935,LEN('DB Runes'!$F935)-27),LEN('DB Runes'!$F935)-28),LEFT(RIGHT('DB Runes'!$F935,LEN('DB Runes'!$F935)-28),LEN('DB Runes'!$F935)-29)))),0)</f>
        <v>0</v>
      </c>
      <c r="AZ935" s="9">
        <f>IF($BI935=I935,VLOOKUP($AQ935,Runes!$AD:$AF,3,FALSE),I935)</f>
        <v>0</v>
      </c>
      <c r="BA935" s="9">
        <f t="shared" si="58"/>
        <v>0</v>
      </c>
      <c r="BB935" s="11" t="str">
        <f>IF($BJ935=AZ935,"true",IF('DB Runes'!$I935="{}","",IF(RIGHT(LEFT('DB Runes'!$I935,14),1)="f","false","true")))</f>
        <v>true</v>
      </c>
      <c r="BC935" s="11">
        <f>IFERROR(IF(BA935=0,0,IF(AZ935=$BJ935,LEFT(RIGHT('DB Runes'!$I935,LEN('DB Runes'!$I935)-28),LEN('DB Runes'!$I935)-29),IF(BB935="true",LEFT(RIGHT('DB Runes'!$I935,LEN('DB Runes'!$I935)-27),LEN('DB Runes'!$I935)-28),LEFT(RIGHT('DB Runes'!$I935,LEN('DB Runes'!$I935)-28),LEN('DB Runes'!$I935)-29)))),0)</f>
        <v>0</v>
      </c>
      <c r="BD935" s="9">
        <f>IF($BI935=M935,VLOOKUP($AQ935,Runes!$AD:$AF,3,FALSE),M935)</f>
        <v>0</v>
      </c>
      <c r="BE935" s="9">
        <f t="shared" si="61"/>
        <v>0</v>
      </c>
      <c r="BF935" s="11" t="str">
        <f>IF($BJ935=BD935,"true",IF('DB Runes'!$L935="{}","",IF(RIGHT(LEFT('DB Runes'!$L935,14),1)="f","false","true")))</f>
        <v>true</v>
      </c>
      <c r="BG935" s="11">
        <f>IFERROR(IF(BE935=0,0,IF(BD935=$BJ935,LEFT(RIGHT('DB Runes'!$L935,LEN('DB Runes'!$L935)-28),LEN('DB Runes'!$L935)-29),IF(BF935="true",LEFT(RIGHT('DB Runes'!$L935,LEN('DB Runes'!$L935)-27),LEN('DB Runes'!$L935)-28),LEFT(RIGHT('DB Runes'!$L935,LEN('DB Runes'!$L935)-28),LEN('DB Runes'!$L935)-29)))),0)</f>
        <v>0</v>
      </c>
      <c r="BH935">
        <f>IFERROR(VLOOKUP($AQ935,Runes!$AM:$AP,4,FALSE),0)</f>
        <v>0</v>
      </c>
      <c r="BI935">
        <f>IFERROR(VLOOKUP($AQ935,Runes!$AD:$AF,2,FALSE),0)</f>
        <v>0</v>
      </c>
      <c r="BJ935">
        <f>IFERROR(VLOOKUP($AQ935,Runes!$AD:$AF,3,FALSE),0)</f>
        <v>0</v>
      </c>
    </row>
    <row r="936" spans="1:62" x14ac:dyDescent="0.25">
      <c r="A936" s="9">
        <f>'DB Runes'!$A936</f>
        <v>0</v>
      </c>
      <c r="B936" s="9">
        <f>'DB Runes'!$B936</f>
        <v>0</v>
      </c>
      <c r="C936" s="9" t="str">
        <f>IF('DB Runes'!$C936="{}","",IF(RIGHT(LEFT('DB Runes'!$C936,14),1)="f","false","true"))</f>
        <v>true</v>
      </c>
      <c r="D936" s="9" t="e">
        <f>IF(C936="","",IF(C936="true",LEFT(RIGHT('DB Runes'!$C936,LEN('DB Runes'!$C936)-27),LEN('DB Runes'!$C936)-28),LEFT(RIGHT('DB Runes'!$C936,LEN('DB Runes'!$C936)-28),LEN('DB Runes'!$C936)-29)))</f>
        <v>#VALUE!</v>
      </c>
      <c r="E936" s="9">
        <f>'DB Runes'!$D936</f>
        <v>0</v>
      </c>
      <c r="F936" s="9">
        <f>'DB Runes'!$E936</f>
        <v>0</v>
      </c>
      <c r="G936" s="9" t="str">
        <f>IF('DB Runes'!$F936="{}","",IF(RIGHT(LEFT('DB Runes'!$F936,14),1)="f","false","true"))</f>
        <v>true</v>
      </c>
      <c r="H936" s="9" t="e">
        <f>IF(G936="","",IF(G936="true",LEFT(RIGHT('DB Runes'!$F936,LEN('DB Runes'!$F936)-27),LEN('DB Runes'!$F936)-28),LEFT(RIGHT('DB Runes'!$F936,LEN('DB Runes'!$F936)-28),LEN('DB Runes'!$F936)-29)))</f>
        <v>#VALUE!</v>
      </c>
      <c r="I936" s="9">
        <f>'DB Runes'!$G936</f>
        <v>0</v>
      </c>
      <c r="J936" s="9">
        <f>'DB Runes'!$H936</f>
        <v>0</v>
      </c>
      <c r="K936" s="9" t="str">
        <f>IF('DB Runes'!$I936="{}","",IF(RIGHT(LEFT('DB Runes'!$I936,14),1)="f","false","true"))</f>
        <v>true</v>
      </c>
      <c r="L936" s="9" t="e">
        <f>IF(K936="","",IF(K936="true",LEFT(RIGHT('DB Runes'!$I936,LEN('DB Runes'!$I936)-27),LEN('DB Runes'!$I936)-28),LEFT(RIGHT('DB Runes'!$I936,LEN('DB Runes'!$I936)-28),LEN('DB Runes'!$I936)-29)))</f>
        <v>#VALUE!</v>
      </c>
      <c r="M936" s="9">
        <f>'DB Runes'!$J936</f>
        <v>0</v>
      </c>
      <c r="N936" s="9">
        <f>'DB Runes'!$K936</f>
        <v>0</v>
      </c>
      <c r="O936" s="9" t="str">
        <f>IF('DB Runes'!$L936="{}","",IF(RIGHT(LEFT('DB Runes'!$L936,14),1)="f","false","true"))</f>
        <v>true</v>
      </c>
      <c r="P936" s="9" t="e">
        <f>IF(O936="","",IF(O936="true",LEFT(RIGHT('DB Runes'!$L936,LEN('DB Runes'!$L936)-27),LEN('DB Runes'!$L936)-28),LEFT(RIGHT('DB Runes'!$L936,LEN('DB Runes'!$L936)-28),LEN('DB Runes'!$L936)-29)))</f>
        <v>#VALUE!</v>
      </c>
      <c r="R936" s="9" t="str">
        <f ca="1">IFERROR(sub_stat_v&amp;enchant_true?&amp;IF(G_v_equal_0&gt;0,G_v_brackets,"")&amp;g_e_equal_perfect,"")</f>
        <v/>
      </c>
      <c r="S936" s="9" t="str">
        <f ca="1">IFERROR(sub_stat_v&amp;enchant_true?&amp;IF(G_v_equal_0&gt;0,G_v_brackets,"")&amp;g_e_equal_perfect,"")</f>
        <v/>
      </c>
      <c r="T936" s="9" t="str">
        <f ca="1">IFERROR(sub_stat_v&amp;enchant_true?&amp;IF(G_v_equal_0&gt;0,G_v_brackets,"")&amp;g_e_equal_perfect,"")</f>
        <v/>
      </c>
      <c r="U936" s="9" t="str">
        <f ca="1">IFERROR(sub_stat_v&amp;enchant_true?&amp;IF(G_v_equal_0&gt;0,G_v_brackets,"")&amp;g_e_equal_perfect,"")</f>
        <v/>
      </c>
      <c r="V936" s="9" t="str">
        <f ca="1">IFERROR(sub_stat_v&amp;enchant_true?&amp;IF(G_v_equal_0&gt;0,G_v_brackets,"")&amp;g_e_equal_perfect,"")</f>
        <v/>
      </c>
      <c r="W936" s="9" t="str">
        <f ca="1">IFERROR(sub_stat_v&amp;enchant_true?&amp;IF(G_v_equal_0&gt;0,G_v_brackets,"")&amp;g_e_equal_perfect,"")</f>
        <v/>
      </c>
      <c r="X936" s="9" t="str">
        <f ca="1">IFERROR(sub_stat_v&amp;enchant_true?&amp;IF(G_v_equal_0&gt;0,G_v_brackets,"")&amp;g_e_equal_perfect,"")</f>
        <v/>
      </c>
      <c r="Y936" s="9" t="str">
        <f ca="1">IFERROR(sub_stat_v&amp;enchant_true?&amp;IF(G_v_equal_0&gt;0,G_v_brackets,"")&amp;g_e_equal_perfect,"")</f>
        <v/>
      </c>
      <c r="Z936" s="9" t="str">
        <f ca="1">IFERROR(sub_stat_v&amp;enchant_true?&amp;IF(G_v_equal_0&gt;0,G_v_brackets,"")&amp;g_e_equal_perfect,"")</f>
        <v/>
      </c>
      <c r="AA936" s="9" t="str">
        <f ca="1">IFERROR(sub_stat_v&amp;enchant_true?&amp;IF(G_v_equal_0&gt;0,G_v_brackets,"")&amp;g_e_equal_perfect,"")</f>
        <v/>
      </c>
      <c r="AB936" s="9" t="str">
        <f ca="1">IFERROR(sub_stat_v&amp;enchant_true?&amp;IF(G_v_equal_0&gt;0,G_v_brackets,"")&amp;g_e_equal_perfect,"")</f>
        <v/>
      </c>
      <c r="AQ936">
        <f>'DB Runes'!O936</f>
        <v>0</v>
      </c>
      <c r="AR936" s="9">
        <f>IF($BI936=A936,VLOOKUP($AQ936,Runes!$AD:$AF,3,FALSE),A936)</f>
        <v>0</v>
      </c>
      <c r="AS936" s="9">
        <f t="shared" si="59"/>
        <v>0</v>
      </c>
      <c r="AT936" s="11" t="str">
        <f>IF($BJ936=AR936,"true",IF('DB Runes'!$C936="{}","",IF(RIGHT(LEFT('DB Runes'!$C936,14),1)="f","false","true")))</f>
        <v>true</v>
      </c>
      <c r="AU936" s="11">
        <f>IFERROR(IF(AS936=0,0,IF(AR936=$BJ936,LEFT(RIGHT('DB Runes'!$C936,LEN('DB Runes'!$C936)-28),LEN('DB Runes'!$F936)-29),IF(AT936="true",LEFT(RIGHT('DB Runes'!$C936,LEN('DB Runes'!$C936)-27),LEN('DB Runes'!$C936)-28),LEFT(RIGHT('DB Runes'!$C936,LEN('DB Runes'!$C936)-28),LEN('DB Runes'!$C936)-29)))),0)</f>
        <v>0</v>
      </c>
      <c r="AV936" s="9">
        <f>IF($BI936=E936,VLOOKUP($AQ936,Runes!$AD:$AF,3,FALSE),E936)</f>
        <v>0</v>
      </c>
      <c r="AW936" s="9">
        <f t="shared" si="60"/>
        <v>0</v>
      </c>
      <c r="AX936" s="11" t="str">
        <f>IF($BJ936=AV936,"true",IF('DB Runes'!$F936="{}","",IF(RIGHT(LEFT('DB Runes'!$F936,14),1)="f","false","true")))</f>
        <v>true</v>
      </c>
      <c r="AY936" s="11">
        <f>IFERROR(IF(AW936=0,0,IF(AV936=$BJ936,LEFT(RIGHT('DB Runes'!$F936,LEN('DB Runes'!$F936)-28),LEN('DB Runes'!$F936)-29),IF(AX936="true",LEFT(RIGHT('DB Runes'!$F936,LEN('DB Runes'!$F936)-27),LEN('DB Runes'!$F936)-28),LEFT(RIGHT('DB Runes'!$F936,LEN('DB Runes'!$F936)-28),LEN('DB Runes'!$F936)-29)))),0)</f>
        <v>0</v>
      </c>
      <c r="AZ936" s="9">
        <f>IF($BI936=I936,VLOOKUP($AQ936,Runes!$AD:$AF,3,FALSE),I936)</f>
        <v>0</v>
      </c>
      <c r="BA936" s="9">
        <f t="shared" si="58"/>
        <v>0</v>
      </c>
      <c r="BB936" s="11" t="str">
        <f>IF($BJ936=AZ936,"true",IF('DB Runes'!$I936="{}","",IF(RIGHT(LEFT('DB Runes'!$I936,14),1)="f","false","true")))</f>
        <v>true</v>
      </c>
      <c r="BC936" s="11">
        <f>IFERROR(IF(BA936=0,0,IF(AZ936=$BJ936,LEFT(RIGHT('DB Runes'!$I936,LEN('DB Runes'!$I936)-28),LEN('DB Runes'!$I936)-29),IF(BB936="true",LEFT(RIGHT('DB Runes'!$I936,LEN('DB Runes'!$I936)-27),LEN('DB Runes'!$I936)-28),LEFT(RIGHT('DB Runes'!$I936,LEN('DB Runes'!$I936)-28),LEN('DB Runes'!$I936)-29)))),0)</f>
        <v>0</v>
      </c>
      <c r="BD936" s="9">
        <f>IF($BI936=M936,VLOOKUP($AQ936,Runes!$AD:$AF,3,FALSE),M936)</f>
        <v>0</v>
      </c>
      <c r="BE936" s="9">
        <f t="shared" si="61"/>
        <v>0</v>
      </c>
      <c r="BF936" s="11" t="str">
        <f>IF($BJ936=BD936,"true",IF('DB Runes'!$L936="{}","",IF(RIGHT(LEFT('DB Runes'!$L936,14),1)="f","false","true")))</f>
        <v>true</v>
      </c>
      <c r="BG936" s="11">
        <f>IFERROR(IF(BE936=0,0,IF(BD936=$BJ936,LEFT(RIGHT('DB Runes'!$L936,LEN('DB Runes'!$L936)-28),LEN('DB Runes'!$L936)-29),IF(BF936="true",LEFT(RIGHT('DB Runes'!$L936,LEN('DB Runes'!$L936)-27),LEN('DB Runes'!$L936)-28),LEFT(RIGHT('DB Runes'!$L936,LEN('DB Runes'!$L936)-28),LEN('DB Runes'!$L936)-29)))),0)</f>
        <v>0</v>
      </c>
      <c r="BH936">
        <f>IFERROR(VLOOKUP($AQ936,Runes!$AM:$AP,4,FALSE),0)</f>
        <v>0</v>
      </c>
      <c r="BI936">
        <f>IFERROR(VLOOKUP($AQ936,Runes!$AD:$AF,2,FALSE),0)</f>
        <v>0</v>
      </c>
      <c r="BJ936">
        <f>IFERROR(VLOOKUP($AQ936,Runes!$AD:$AF,3,FALSE),0)</f>
        <v>0</v>
      </c>
    </row>
    <row r="937" spans="1:62" x14ac:dyDescent="0.25">
      <c r="A937" s="9">
        <f>'DB Runes'!$A937</f>
        <v>0</v>
      </c>
      <c r="B937" s="9">
        <f>'DB Runes'!$B937</f>
        <v>0</v>
      </c>
      <c r="C937" s="9" t="str">
        <f>IF('DB Runes'!$C937="{}","",IF(RIGHT(LEFT('DB Runes'!$C937,14),1)="f","false","true"))</f>
        <v>true</v>
      </c>
      <c r="D937" s="9" t="e">
        <f>IF(C937="","",IF(C937="true",LEFT(RIGHT('DB Runes'!$C937,LEN('DB Runes'!$C937)-27),LEN('DB Runes'!$C937)-28),LEFT(RIGHT('DB Runes'!$C937,LEN('DB Runes'!$C937)-28),LEN('DB Runes'!$C937)-29)))</f>
        <v>#VALUE!</v>
      </c>
      <c r="E937" s="9">
        <f>'DB Runes'!$D937</f>
        <v>0</v>
      </c>
      <c r="F937" s="9">
        <f>'DB Runes'!$E937</f>
        <v>0</v>
      </c>
      <c r="G937" s="9" t="str">
        <f>IF('DB Runes'!$F937="{}","",IF(RIGHT(LEFT('DB Runes'!$F937,14),1)="f","false","true"))</f>
        <v>true</v>
      </c>
      <c r="H937" s="9" t="e">
        <f>IF(G937="","",IF(G937="true",LEFT(RIGHT('DB Runes'!$F937,LEN('DB Runes'!$F937)-27),LEN('DB Runes'!$F937)-28),LEFT(RIGHT('DB Runes'!$F937,LEN('DB Runes'!$F937)-28),LEN('DB Runes'!$F937)-29)))</f>
        <v>#VALUE!</v>
      </c>
      <c r="I937" s="9">
        <f>'DB Runes'!$G937</f>
        <v>0</v>
      </c>
      <c r="J937" s="9">
        <f>'DB Runes'!$H937</f>
        <v>0</v>
      </c>
      <c r="K937" s="9" t="str">
        <f>IF('DB Runes'!$I937="{}","",IF(RIGHT(LEFT('DB Runes'!$I937,14),1)="f","false","true"))</f>
        <v>true</v>
      </c>
      <c r="L937" s="9" t="e">
        <f>IF(K937="","",IF(K937="true",LEFT(RIGHT('DB Runes'!$I937,LEN('DB Runes'!$I937)-27),LEN('DB Runes'!$I937)-28),LEFT(RIGHT('DB Runes'!$I937,LEN('DB Runes'!$I937)-28),LEN('DB Runes'!$I937)-29)))</f>
        <v>#VALUE!</v>
      </c>
      <c r="M937" s="9">
        <f>'DB Runes'!$J937</f>
        <v>0</v>
      </c>
      <c r="N937" s="9">
        <f>'DB Runes'!$K937</f>
        <v>0</v>
      </c>
      <c r="O937" s="9" t="str">
        <f>IF('DB Runes'!$L937="{}","",IF(RIGHT(LEFT('DB Runes'!$L937,14),1)="f","false","true"))</f>
        <v>true</v>
      </c>
      <c r="P937" s="9" t="e">
        <f>IF(O937="","",IF(O937="true",LEFT(RIGHT('DB Runes'!$L937,LEN('DB Runes'!$L937)-27),LEN('DB Runes'!$L937)-28),LEFT(RIGHT('DB Runes'!$L937,LEN('DB Runes'!$L937)-28),LEN('DB Runes'!$L937)-29)))</f>
        <v>#VALUE!</v>
      </c>
      <c r="R937" s="9" t="str">
        <f ca="1">IFERROR(sub_stat_v&amp;enchant_true?&amp;IF(G_v_equal_0&gt;0,G_v_brackets,"")&amp;g_e_equal_perfect,"")</f>
        <v/>
      </c>
      <c r="S937" s="9" t="str">
        <f ca="1">IFERROR(sub_stat_v&amp;enchant_true?&amp;IF(G_v_equal_0&gt;0,G_v_brackets,"")&amp;g_e_equal_perfect,"")</f>
        <v/>
      </c>
      <c r="T937" s="9" t="str">
        <f ca="1">IFERROR(sub_stat_v&amp;enchant_true?&amp;IF(G_v_equal_0&gt;0,G_v_brackets,"")&amp;g_e_equal_perfect,"")</f>
        <v/>
      </c>
      <c r="U937" s="9" t="str">
        <f ca="1">IFERROR(sub_stat_v&amp;enchant_true?&amp;IF(G_v_equal_0&gt;0,G_v_brackets,"")&amp;g_e_equal_perfect,"")</f>
        <v/>
      </c>
      <c r="V937" s="9" t="str">
        <f ca="1">IFERROR(sub_stat_v&amp;enchant_true?&amp;IF(G_v_equal_0&gt;0,G_v_brackets,"")&amp;g_e_equal_perfect,"")</f>
        <v/>
      </c>
      <c r="W937" s="9" t="str">
        <f ca="1">IFERROR(sub_stat_v&amp;enchant_true?&amp;IF(G_v_equal_0&gt;0,G_v_brackets,"")&amp;g_e_equal_perfect,"")</f>
        <v/>
      </c>
      <c r="X937" s="9" t="str">
        <f ca="1">IFERROR(sub_stat_v&amp;enchant_true?&amp;IF(G_v_equal_0&gt;0,G_v_brackets,"")&amp;g_e_equal_perfect,"")</f>
        <v/>
      </c>
      <c r="Y937" s="9" t="str">
        <f ca="1">IFERROR(sub_stat_v&amp;enchant_true?&amp;IF(G_v_equal_0&gt;0,G_v_brackets,"")&amp;g_e_equal_perfect,"")</f>
        <v/>
      </c>
      <c r="Z937" s="9" t="str">
        <f ca="1">IFERROR(sub_stat_v&amp;enchant_true?&amp;IF(G_v_equal_0&gt;0,G_v_brackets,"")&amp;g_e_equal_perfect,"")</f>
        <v/>
      </c>
      <c r="AA937" s="9" t="str">
        <f ca="1">IFERROR(sub_stat_v&amp;enchant_true?&amp;IF(G_v_equal_0&gt;0,G_v_brackets,"")&amp;g_e_equal_perfect,"")</f>
        <v/>
      </c>
      <c r="AB937" s="9" t="str">
        <f ca="1">IFERROR(sub_stat_v&amp;enchant_true?&amp;IF(G_v_equal_0&gt;0,G_v_brackets,"")&amp;g_e_equal_perfect,"")</f>
        <v/>
      </c>
      <c r="AQ937">
        <f>'DB Runes'!O937</f>
        <v>0</v>
      </c>
      <c r="AR937" s="9">
        <f>IF($BI937=A937,VLOOKUP($AQ937,Runes!$AD:$AF,3,FALSE),A937)</f>
        <v>0</v>
      </c>
      <c r="AS937" s="9">
        <f t="shared" si="59"/>
        <v>0</v>
      </c>
      <c r="AT937" s="11" t="str">
        <f>IF($BJ937=AR937,"true",IF('DB Runes'!$C937="{}","",IF(RIGHT(LEFT('DB Runes'!$C937,14),1)="f","false","true")))</f>
        <v>true</v>
      </c>
      <c r="AU937" s="11">
        <f>IFERROR(IF(AS937=0,0,IF(AR937=$BJ937,LEFT(RIGHT('DB Runes'!$C937,LEN('DB Runes'!$C937)-28),LEN('DB Runes'!$F937)-29),IF(AT937="true",LEFT(RIGHT('DB Runes'!$C937,LEN('DB Runes'!$C937)-27),LEN('DB Runes'!$C937)-28),LEFT(RIGHT('DB Runes'!$C937,LEN('DB Runes'!$C937)-28),LEN('DB Runes'!$C937)-29)))),0)</f>
        <v>0</v>
      </c>
      <c r="AV937" s="9">
        <f>IF($BI937=E937,VLOOKUP($AQ937,Runes!$AD:$AF,3,FALSE),E937)</f>
        <v>0</v>
      </c>
      <c r="AW937" s="9">
        <f t="shared" si="60"/>
        <v>0</v>
      </c>
      <c r="AX937" s="11" t="str">
        <f>IF($BJ937=AV937,"true",IF('DB Runes'!$F937="{}","",IF(RIGHT(LEFT('DB Runes'!$F937,14),1)="f","false","true")))</f>
        <v>true</v>
      </c>
      <c r="AY937" s="11">
        <f>IFERROR(IF(AW937=0,0,IF(AV937=$BJ937,LEFT(RIGHT('DB Runes'!$F937,LEN('DB Runes'!$F937)-28),LEN('DB Runes'!$F937)-29),IF(AX937="true",LEFT(RIGHT('DB Runes'!$F937,LEN('DB Runes'!$F937)-27),LEN('DB Runes'!$F937)-28),LEFT(RIGHT('DB Runes'!$F937,LEN('DB Runes'!$F937)-28),LEN('DB Runes'!$F937)-29)))),0)</f>
        <v>0</v>
      </c>
      <c r="AZ937" s="9">
        <f>IF($BI937=I937,VLOOKUP($AQ937,Runes!$AD:$AF,3,FALSE),I937)</f>
        <v>0</v>
      </c>
      <c r="BA937" s="9">
        <f t="shared" si="58"/>
        <v>0</v>
      </c>
      <c r="BB937" s="11" t="str">
        <f>IF($BJ937=AZ937,"true",IF('DB Runes'!$I937="{}","",IF(RIGHT(LEFT('DB Runes'!$I937,14),1)="f","false","true")))</f>
        <v>true</v>
      </c>
      <c r="BC937" s="11">
        <f>IFERROR(IF(BA937=0,0,IF(AZ937=$BJ937,LEFT(RIGHT('DB Runes'!$I937,LEN('DB Runes'!$I937)-28),LEN('DB Runes'!$I937)-29),IF(BB937="true",LEFT(RIGHT('DB Runes'!$I937,LEN('DB Runes'!$I937)-27),LEN('DB Runes'!$I937)-28),LEFT(RIGHT('DB Runes'!$I937,LEN('DB Runes'!$I937)-28),LEN('DB Runes'!$I937)-29)))),0)</f>
        <v>0</v>
      </c>
      <c r="BD937" s="9">
        <f>IF($BI937=M937,VLOOKUP($AQ937,Runes!$AD:$AF,3,FALSE),M937)</f>
        <v>0</v>
      </c>
      <c r="BE937" s="9">
        <f t="shared" si="61"/>
        <v>0</v>
      </c>
      <c r="BF937" s="11" t="str">
        <f>IF($BJ937=BD937,"true",IF('DB Runes'!$L937="{}","",IF(RIGHT(LEFT('DB Runes'!$L937,14),1)="f","false","true")))</f>
        <v>true</v>
      </c>
      <c r="BG937" s="11">
        <f>IFERROR(IF(BE937=0,0,IF(BD937=$BJ937,LEFT(RIGHT('DB Runes'!$L937,LEN('DB Runes'!$L937)-28),LEN('DB Runes'!$L937)-29),IF(BF937="true",LEFT(RIGHT('DB Runes'!$L937,LEN('DB Runes'!$L937)-27),LEN('DB Runes'!$L937)-28),LEFT(RIGHT('DB Runes'!$L937,LEN('DB Runes'!$L937)-28),LEN('DB Runes'!$L937)-29)))),0)</f>
        <v>0</v>
      </c>
      <c r="BH937">
        <f>IFERROR(VLOOKUP($AQ937,Runes!$AM:$AP,4,FALSE),0)</f>
        <v>0</v>
      </c>
      <c r="BI937">
        <f>IFERROR(VLOOKUP($AQ937,Runes!$AD:$AF,2,FALSE),0)</f>
        <v>0</v>
      </c>
      <c r="BJ937">
        <f>IFERROR(VLOOKUP($AQ937,Runes!$AD:$AF,3,FALSE),0)</f>
        <v>0</v>
      </c>
    </row>
    <row r="938" spans="1:62" x14ac:dyDescent="0.25">
      <c r="A938" s="9">
        <f>'DB Runes'!$A938</f>
        <v>0</v>
      </c>
      <c r="B938" s="9">
        <f>'DB Runes'!$B938</f>
        <v>0</v>
      </c>
      <c r="C938" s="9" t="str">
        <f>IF('DB Runes'!$C938="{}","",IF(RIGHT(LEFT('DB Runes'!$C938,14),1)="f","false","true"))</f>
        <v>true</v>
      </c>
      <c r="D938" s="9" t="e">
        <f>IF(C938="","",IF(C938="true",LEFT(RIGHT('DB Runes'!$C938,LEN('DB Runes'!$C938)-27),LEN('DB Runes'!$C938)-28),LEFT(RIGHT('DB Runes'!$C938,LEN('DB Runes'!$C938)-28),LEN('DB Runes'!$C938)-29)))</f>
        <v>#VALUE!</v>
      </c>
      <c r="E938" s="9">
        <f>'DB Runes'!$D938</f>
        <v>0</v>
      </c>
      <c r="F938" s="9">
        <f>'DB Runes'!$E938</f>
        <v>0</v>
      </c>
      <c r="G938" s="9" t="str">
        <f>IF('DB Runes'!$F938="{}","",IF(RIGHT(LEFT('DB Runes'!$F938,14),1)="f","false","true"))</f>
        <v>true</v>
      </c>
      <c r="H938" s="9" t="e">
        <f>IF(G938="","",IF(G938="true",LEFT(RIGHT('DB Runes'!$F938,LEN('DB Runes'!$F938)-27),LEN('DB Runes'!$F938)-28),LEFT(RIGHT('DB Runes'!$F938,LEN('DB Runes'!$F938)-28),LEN('DB Runes'!$F938)-29)))</f>
        <v>#VALUE!</v>
      </c>
      <c r="I938" s="9">
        <f>'DB Runes'!$G938</f>
        <v>0</v>
      </c>
      <c r="J938" s="9">
        <f>'DB Runes'!$H938</f>
        <v>0</v>
      </c>
      <c r="K938" s="9" t="str">
        <f>IF('DB Runes'!$I938="{}","",IF(RIGHT(LEFT('DB Runes'!$I938,14),1)="f","false","true"))</f>
        <v>true</v>
      </c>
      <c r="L938" s="9" t="e">
        <f>IF(K938="","",IF(K938="true",LEFT(RIGHT('DB Runes'!$I938,LEN('DB Runes'!$I938)-27),LEN('DB Runes'!$I938)-28),LEFT(RIGHT('DB Runes'!$I938,LEN('DB Runes'!$I938)-28),LEN('DB Runes'!$I938)-29)))</f>
        <v>#VALUE!</v>
      </c>
      <c r="M938" s="9">
        <f>'DB Runes'!$J938</f>
        <v>0</v>
      </c>
      <c r="N938" s="9">
        <f>'DB Runes'!$K938</f>
        <v>0</v>
      </c>
      <c r="O938" s="9" t="str">
        <f>IF('DB Runes'!$L938="{}","",IF(RIGHT(LEFT('DB Runes'!$L938,14),1)="f","false","true"))</f>
        <v>true</v>
      </c>
      <c r="P938" s="9" t="e">
        <f>IF(O938="","",IF(O938="true",LEFT(RIGHT('DB Runes'!$L938,LEN('DB Runes'!$L938)-27),LEN('DB Runes'!$L938)-28),LEFT(RIGHT('DB Runes'!$L938,LEN('DB Runes'!$L938)-28),LEN('DB Runes'!$L938)-29)))</f>
        <v>#VALUE!</v>
      </c>
      <c r="R938" s="9" t="str">
        <f ca="1">IFERROR(sub_stat_v&amp;enchant_true?&amp;IF(G_v_equal_0&gt;0,G_v_brackets,"")&amp;g_e_equal_perfect,"")</f>
        <v/>
      </c>
      <c r="S938" s="9" t="str">
        <f ca="1">IFERROR(sub_stat_v&amp;enchant_true?&amp;IF(G_v_equal_0&gt;0,G_v_brackets,"")&amp;g_e_equal_perfect,"")</f>
        <v/>
      </c>
      <c r="T938" s="9" t="str">
        <f ca="1">IFERROR(sub_stat_v&amp;enchant_true?&amp;IF(G_v_equal_0&gt;0,G_v_brackets,"")&amp;g_e_equal_perfect,"")</f>
        <v/>
      </c>
      <c r="U938" s="9" t="str">
        <f ca="1">IFERROR(sub_stat_v&amp;enchant_true?&amp;IF(G_v_equal_0&gt;0,G_v_brackets,"")&amp;g_e_equal_perfect,"")</f>
        <v/>
      </c>
      <c r="V938" s="9" t="str">
        <f ca="1">IFERROR(sub_stat_v&amp;enchant_true?&amp;IF(G_v_equal_0&gt;0,G_v_brackets,"")&amp;g_e_equal_perfect,"")</f>
        <v/>
      </c>
      <c r="W938" s="9" t="str">
        <f ca="1">IFERROR(sub_stat_v&amp;enchant_true?&amp;IF(G_v_equal_0&gt;0,G_v_brackets,"")&amp;g_e_equal_perfect,"")</f>
        <v/>
      </c>
      <c r="X938" s="9" t="str">
        <f ca="1">IFERROR(sub_stat_v&amp;enchant_true?&amp;IF(G_v_equal_0&gt;0,G_v_brackets,"")&amp;g_e_equal_perfect,"")</f>
        <v/>
      </c>
      <c r="Y938" s="9" t="str">
        <f ca="1">IFERROR(sub_stat_v&amp;enchant_true?&amp;IF(G_v_equal_0&gt;0,G_v_brackets,"")&amp;g_e_equal_perfect,"")</f>
        <v/>
      </c>
      <c r="Z938" s="9" t="str">
        <f ca="1">IFERROR(sub_stat_v&amp;enchant_true?&amp;IF(G_v_equal_0&gt;0,G_v_brackets,"")&amp;g_e_equal_perfect,"")</f>
        <v/>
      </c>
      <c r="AA938" s="9" t="str">
        <f ca="1">IFERROR(sub_stat_v&amp;enchant_true?&amp;IF(G_v_equal_0&gt;0,G_v_brackets,"")&amp;g_e_equal_perfect,"")</f>
        <v/>
      </c>
      <c r="AB938" s="9" t="str">
        <f ca="1">IFERROR(sub_stat_v&amp;enchant_true?&amp;IF(G_v_equal_0&gt;0,G_v_brackets,"")&amp;g_e_equal_perfect,"")</f>
        <v/>
      </c>
      <c r="AQ938">
        <f>'DB Runes'!O938</f>
        <v>0</v>
      </c>
      <c r="AR938" s="9">
        <f>IF($BI938=A938,VLOOKUP($AQ938,Runes!$AD:$AF,3,FALSE),A938)</f>
        <v>0</v>
      </c>
      <c r="AS938" s="9">
        <f t="shared" si="59"/>
        <v>0</v>
      </c>
      <c r="AT938" s="11" t="str">
        <f>IF($BJ938=AR938,"true",IF('DB Runes'!$C938="{}","",IF(RIGHT(LEFT('DB Runes'!$C938,14),1)="f","false","true")))</f>
        <v>true</v>
      </c>
      <c r="AU938" s="11">
        <f>IFERROR(IF(AS938=0,0,IF(AR938=$BJ938,LEFT(RIGHT('DB Runes'!$C938,LEN('DB Runes'!$C938)-28),LEN('DB Runes'!$F938)-29),IF(AT938="true",LEFT(RIGHT('DB Runes'!$C938,LEN('DB Runes'!$C938)-27),LEN('DB Runes'!$C938)-28),LEFT(RIGHT('DB Runes'!$C938,LEN('DB Runes'!$C938)-28),LEN('DB Runes'!$C938)-29)))),0)</f>
        <v>0</v>
      </c>
      <c r="AV938" s="9">
        <f>IF($BI938=E938,VLOOKUP($AQ938,Runes!$AD:$AF,3,FALSE),E938)</f>
        <v>0</v>
      </c>
      <c r="AW938" s="9">
        <f t="shared" si="60"/>
        <v>0</v>
      </c>
      <c r="AX938" s="11" t="str">
        <f>IF($BJ938=AV938,"true",IF('DB Runes'!$F938="{}","",IF(RIGHT(LEFT('DB Runes'!$F938,14),1)="f","false","true")))</f>
        <v>true</v>
      </c>
      <c r="AY938" s="11">
        <f>IFERROR(IF(AW938=0,0,IF(AV938=$BJ938,LEFT(RIGHT('DB Runes'!$F938,LEN('DB Runes'!$F938)-28),LEN('DB Runes'!$F938)-29),IF(AX938="true",LEFT(RIGHT('DB Runes'!$F938,LEN('DB Runes'!$F938)-27),LEN('DB Runes'!$F938)-28),LEFT(RIGHT('DB Runes'!$F938,LEN('DB Runes'!$F938)-28),LEN('DB Runes'!$F938)-29)))),0)</f>
        <v>0</v>
      </c>
      <c r="AZ938" s="9">
        <f>IF($BI938=I938,VLOOKUP($AQ938,Runes!$AD:$AF,3,FALSE),I938)</f>
        <v>0</v>
      </c>
      <c r="BA938" s="9">
        <f t="shared" si="58"/>
        <v>0</v>
      </c>
      <c r="BB938" s="11" t="str">
        <f>IF($BJ938=AZ938,"true",IF('DB Runes'!$I938="{}","",IF(RIGHT(LEFT('DB Runes'!$I938,14),1)="f","false","true")))</f>
        <v>true</v>
      </c>
      <c r="BC938" s="11">
        <f>IFERROR(IF(BA938=0,0,IF(AZ938=$BJ938,LEFT(RIGHT('DB Runes'!$I938,LEN('DB Runes'!$I938)-28),LEN('DB Runes'!$I938)-29),IF(BB938="true",LEFT(RIGHT('DB Runes'!$I938,LEN('DB Runes'!$I938)-27),LEN('DB Runes'!$I938)-28),LEFT(RIGHT('DB Runes'!$I938,LEN('DB Runes'!$I938)-28),LEN('DB Runes'!$I938)-29)))),0)</f>
        <v>0</v>
      </c>
      <c r="BD938" s="9">
        <f>IF($BI938=M938,VLOOKUP($AQ938,Runes!$AD:$AF,3,FALSE),M938)</f>
        <v>0</v>
      </c>
      <c r="BE938" s="9">
        <f t="shared" si="61"/>
        <v>0</v>
      </c>
      <c r="BF938" s="11" t="str">
        <f>IF($BJ938=BD938,"true",IF('DB Runes'!$L938="{}","",IF(RIGHT(LEFT('DB Runes'!$L938,14),1)="f","false","true")))</f>
        <v>true</v>
      </c>
      <c r="BG938" s="11">
        <f>IFERROR(IF(BE938=0,0,IF(BD938=$BJ938,LEFT(RIGHT('DB Runes'!$L938,LEN('DB Runes'!$L938)-28),LEN('DB Runes'!$L938)-29),IF(BF938="true",LEFT(RIGHT('DB Runes'!$L938,LEN('DB Runes'!$L938)-27),LEN('DB Runes'!$L938)-28),LEFT(RIGHT('DB Runes'!$L938,LEN('DB Runes'!$L938)-28),LEN('DB Runes'!$L938)-29)))),0)</f>
        <v>0</v>
      </c>
      <c r="BH938">
        <f>IFERROR(VLOOKUP($AQ938,Runes!$AM:$AP,4,FALSE),0)</f>
        <v>0</v>
      </c>
      <c r="BI938">
        <f>IFERROR(VLOOKUP($AQ938,Runes!$AD:$AF,2,FALSE),0)</f>
        <v>0</v>
      </c>
      <c r="BJ938">
        <f>IFERROR(VLOOKUP($AQ938,Runes!$AD:$AF,3,FALSE),0)</f>
        <v>0</v>
      </c>
    </row>
    <row r="939" spans="1:62" x14ac:dyDescent="0.25">
      <c r="A939" s="9">
        <f>'DB Runes'!$A939</f>
        <v>0</v>
      </c>
      <c r="B939" s="9">
        <f>'DB Runes'!$B939</f>
        <v>0</v>
      </c>
      <c r="C939" s="9" t="str">
        <f>IF('DB Runes'!$C939="{}","",IF(RIGHT(LEFT('DB Runes'!$C939,14),1)="f","false","true"))</f>
        <v>true</v>
      </c>
      <c r="D939" s="9" t="e">
        <f>IF(C939="","",IF(C939="true",LEFT(RIGHT('DB Runes'!$C939,LEN('DB Runes'!$C939)-27),LEN('DB Runes'!$C939)-28),LEFT(RIGHT('DB Runes'!$C939,LEN('DB Runes'!$C939)-28),LEN('DB Runes'!$C939)-29)))</f>
        <v>#VALUE!</v>
      </c>
      <c r="E939" s="9">
        <f>'DB Runes'!$D939</f>
        <v>0</v>
      </c>
      <c r="F939" s="9">
        <f>'DB Runes'!$E939</f>
        <v>0</v>
      </c>
      <c r="G939" s="9" t="str">
        <f>IF('DB Runes'!$F939="{}","",IF(RIGHT(LEFT('DB Runes'!$F939,14),1)="f","false","true"))</f>
        <v>true</v>
      </c>
      <c r="H939" s="9" t="e">
        <f>IF(G939="","",IF(G939="true",LEFT(RIGHT('DB Runes'!$F939,LEN('DB Runes'!$F939)-27),LEN('DB Runes'!$F939)-28),LEFT(RIGHT('DB Runes'!$F939,LEN('DB Runes'!$F939)-28),LEN('DB Runes'!$F939)-29)))</f>
        <v>#VALUE!</v>
      </c>
      <c r="I939" s="9">
        <f>'DB Runes'!$G939</f>
        <v>0</v>
      </c>
      <c r="J939" s="9">
        <f>'DB Runes'!$H939</f>
        <v>0</v>
      </c>
      <c r="K939" s="9" t="str">
        <f>IF('DB Runes'!$I939="{}","",IF(RIGHT(LEFT('DB Runes'!$I939,14),1)="f","false","true"))</f>
        <v>true</v>
      </c>
      <c r="L939" s="9" t="e">
        <f>IF(K939="","",IF(K939="true",LEFT(RIGHT('DB Runes'!$I939,LEN('DB Runes'!$I939)-27),LEN('DB Runes'!$I939)-28),LEFT(RIGHT('DB Runes'!$I939,LEN('DB Runes'!$I939)-28),LEN('DB Runes'!$I939)-29)))</f>
        <v>#VALUE!</v>
      </c>
      <c r="M939" s="9">
        <f>'DB Runes'!$J939</f>
        <v>0</v>
      </c>
      <c r="N939" s="9">
        <f>'DB Runes'!$K939</f>
        <v>0</v>
      </c>
      <c r="O939" s="9" t="str">
        <f>IF('DB Runes'!$L939="{}","",IF(RIGHT(LEFT('DB Runes'!$L939,14),1)="f","false","true"))</f>
        <v>true</v>
      </c>
      <c r="P939" s="9" t="e">
        <f>IF(O939="","",IF(O939="true",LEFT(RIGHT('DB Runes'!$L939,LEN('DB Runes'!$L939)-27),LEN('DB Runes'!$L939)-28),LEFT(RIGHT('DB Runes'!$L939,LEN('DB Runes'!$L939)-28),LEN('DB Runes'!$L939)-29)))</f>
        <v>#VALUE!</v>
      </c>
      <c r="R939" s="9" t="str">
        <f ca="1">IFERROR(sub_stat_v&amp;enchant_true?&amp;IF(G_v_equal_0&gt;0,G_v_brackets,"")&amp;g_e_equal_perfect,"")</f>
        <v/>
      </c>
      <c r="S939" s="9" t="str">
        <f ca="1">IFERROR(sub_stat_v&amp;enchant_true?&amp;IF(G_v_equal_0&gt;0,G_v_brackets,"")&amp;g_e_equal_perfect,"")</f>
        <v/>
      </c>
      <c r="T939" s="9" t="str">
        <f ca="1">IFERROR(sub_stat_v&amp;enchant_true?&amp;IF(G_v_equal_0&gt;0,G_v_brackets,"")&amp;g_e_equal_perfect,"")</f>
        <v/>
      </c>
      <c r="U939" s="9" t="str">
        <f ca="1">IFERROR(sub_stat_v&amp;enchant_true?&amp;IF(G_v_equal_0&gt;0,G_v_brackets,"")&amp;g_e_equal_perfect,"")</f>
        <v/>
      </c>
      <c r="V939" s="9" t="str">
        <f ca="1">IFERROR(sub_stat_v&amp;enchant_true?&amp;IF(G_v_equal_0&gt;0,G_v_brackets,"")&amp;g_e_equal_perfect,"")</f>
        <v/>
      </c>
      <c r="W939" s="9" t="str">
        <f ca="1">IFERROR(sub_stat_v&amp;enchant_true?&amp;IF(G_v_equal_0&gt;0,G_v_brackets,"")&amp;g_e_equal_perfect,"")</f>
        <v/>
      </c>
      <c r="X939" s="9" t="str">
        <f ca="1">IFERROR(sub_stat_v&amp;enchant_true?&amp;IF(G_v_equal_0&gt;0,G_v_brackets,"")&amp;g_e_equal_perfect,"")</f>
        <v/>
      </c>
      <c r="Y939" s="9" t="str">
        <f ca="1">IFERROR(sub_stat_v&amp;enchant_true?&amp;IF(G_v_equal_0&gt;0,G_v_brackets,"")&amp;g_e_equal_perfect,"")</f>
        <v/>
      </c>
      <c r="Z939" s="9" t="str">
        <f ca="1">IFERROR(sub_stat_v&amp;enchant_true?&amp;IF(G_v_equal_0&gt;0,G_v_brackets,"")&amp;g_e_equal_perfect,"")</f>
        <v/>
      </c>
      <c r="AA939" s="9" t="str">
        <f ca="1">IFERROR(sub_stat_v&amp;enchant_true?&amp;IF(G_v_equal_0&gt;0,G_v_brackets,"")&amp;g_e_equal_perfect,"")</f>
        <v/>
      </c>
      <c r="AB939" s="9" t="str">
        <f ca="1">IFERROR(sub_stat_v&amp;enchant_true?&amp;IF(G_v_equal_0&gt;0,G_v_brackets,"")&amp;g_e_equal_perfect,"")</f>
        <v/>
      </c>
      <c r="AQ939">
        <f>'DB Runes'!O939</f>
        <v>0</v>
      </c>
      <c r="AR939" s="9">
        <f>IF($BI939=A939,VLOOKUP($AQ939,Runes!$AD:$AF,3,FALSE),A939)</f>
        <v>0</v>
      </c>
      <c r="AS939" s="9">
        <f t="shared" si="59"/>
        <v>0</v>
      </c>
      <c r="AT939" s="11" t="str">
        <f>IF($BJ939=AR939,"true",IF('DB Runes'!$C939="{}","",IF(RIGHT(LEFT('DB Runes'!$C939,14),1)="f","false","true")))</f>
        <v>true</v>
      </c>
      <c r="AU939" s="11">
        <f>IFERROR(IF(AS939=0,0,IF(AR939=$BJ939,LEFT(RIGHT('DB Runes'!$C939,LEN('DB Runes'!$C939)-28),LEN('DB Runes'!$F939)-29),IF(AT939="true",LEFT(RIGHT('DB Runes'!$C939,LEN('DB Runes'!$C939)-27),LEN('DB Runes'!$C939)-28),LEFT(RIGHT('DB Runes'!$C939,LEN('DB Runes'!$C939)-28),LEN('DB Runes'!$C939)-29)))),0)</f>
        <v>0</v>
      </c>
      <c r="AV939" s="9">
        <f>IF($BI939=E939,VLOOKUP($AQ939,Runes!$AD:$AF,3,FALSE),E939)</f>
        <v>0</v>
      </c>
      <c r="AW939" s="9">
        <f t="shared" si="60"/>
        <v>0</v>
      </c>
      <c r="AX939" s="11" t="str">
        <f>IF($BJ939=AV939,"true",IF('DB Runes'!$F939="{}","",IF(RIGHT(LEFT('DB Runes'!$F939,14),1)="f","false","true")))</f>
        <v>true</v>
      </c>
      <c r="AY939" s="11">
        <f>IFERROR(IF(AW939=0,0,IF(AV939=$BJ939,LEFT(RIGHT('DB Runes'!$F939,LEN('DB Runes'!$F939)-28),LEN('DB Runes'!$F939)-29),IF(AX939="true",LEFT(RIGHT('DB Runes'!$F939,LEN('DB Runes'!$F939)-27),LEN('DB Runes'!$F939)-28),LEFT(RIGHT('DB Runes'!$F939,LEN('DB Runes'!$F939)-28),LEN('DB Runes'!$F939)-29)))),0)</f>
        <v>0</v>
      </c>
      <c r="AZ939" s="9">
        <f>IF($BI939=I939,VLOOKUP($AQ939,Runes!$AD:$AF,3,FALSE),I939)</f>
        <v>0</v>
      </c>
      <c r="BA939" s="9">
        <f t="shared" si="58"/>
        <v>0</v>
      </c>
      <c r="BB939" s="11" t="str">
        <f>IF($BJ939=AZ939,"true",IF('DB Runes'!$I939="{}","",IF(RIGHT(LEFT('DB Runes'!$I939,14),1)="f","false","true")))</f>
        <v>true</v>
      </c>
      <c r="BC939" s="11">
        <f>IFERROR(IF(BA939=0,0,IF(AZ939=$BJ939,LEFT(RIGHT('DB Runes'!$I939,LEN('DB Runes'!$I939)-28),LEN('DB Runes'!$I939)-29),IF(BB939="true",LEFT(RIGHT('DB Runes'!$I939,LEN('DB Runes'!$I939)-27),LEN('DB Runes'!$I939)-28),LEFT(RIGHT('DB Runes'!$I939,LEN('DB Runes'!$I939)-28),LEN('DB Runes'!$I939)-29)))),0)</f>
        <v>0</v>
      </c>
      <c r="BD939" s="9">
        <f>IF($BI939=M939,VLOOKUP($AQ939,Runes!$AD:$AF,3,FALSE),M939)</f>
        <v>0</v>
      </c>
      <c r="BE939" s="9">
        <f t="shared" si="61"/>
        <v>0</v>
      </c>
      <c r="BF939" s="11" t="str">
        <f>IF($BJ939=BD939,"true",IF('DB Runes'!$L939="{}","",IF(RIGHT(LEFT('DB Runes'!$L939,14),1)="f","false","true")))</f>
        <v>true</v>
      </c>
      <c r="BG939" s="11">
        <f>IFERROR(IF(BE939=0,0,IF(BD939=$BJ939,LEFT(RIGHT('DB Runes'!$L939,LEN('DB Runes'!$L939)-28),LEN('DB Runes'!$L939)-29),IF(BF939="true",LEFT(RIGHT('DB Runes'!$L939,LEN('DB Runes'!$L939)-27),LEN('DB Runes'!$L939)-28),LEFT(RIGHT('DB Runes'!$L939,LEN('DB Runes'!$L939)-28),LEN('DB Runes'!$L939)-29)))),0)</f>
        <v>0</v>
      </c>
      <c r="BH939">
        <f>IFERROR(VLOOKUP($AQ939,Runes!$AM:$AP,4,FALSE),0)</f>
        <v>0</v>
      </c>
      <c r="BI939">
        <f>IFERROR(VLOOKUP($AQ939,Runes!$AD:$AF,2,FALSE),0)</f>
        <v>0</v>
      </c>
      <c r="BJ939">
        <f>IFERROR(VLOOKUP($AQ939,Runes!$AD:$AF,3,FALSE),0)</f>
        <v>0</v>
      </c>
    </row>
    <row r="940" spans="1:62" x14ac:dyDescent="0.25">
      <c r="A940" s="9">
        <f>'DB Runes'!$A940</f>
        <v>0</v>
      </c>
      <c r="B940" s="9">
        <f>'DB Runes'!$B940</f>
        <v>0</v>
      </c>
      <c r="C940" s="9" t="str">
        <f>IF('DB Runes'!$C940="{}","",IF(RIGHT(LEFT('DB Runes'!$C940,14),1)="f","false","true"))</f>
        <v>true</v>
      </c>
      <c r="D940" s="9" t="e">
        <f>IF(C940="","",IF(C940="true",LEFT(RIGHT('DB Runes'!$C940,LEN('DB Runes'!$C940)-27),LEN('DB Runes'!$C940)-28),LEFT(RIGHT('DB Runes'!$C940,LEN('DB Runes'!$C940)-28),LEN('DB Runes'!$C940)-29)))</f>
        <v>#VALUE!</v>
      </c>
      <c r="E940" s="9">
        <f>'DB Runes'!$D940</f>
        <v>0</v>
      </c>
      <c r="F940" s="9">
        <f>'DB Runes'!$E940</f>
        <v>0</v>
      </c>
      <c r="G940" s="9" t="str">
        <f>IF('DB Runes'!$F940="{}","",IF(RIGHT(LEFT('DB Runes'!$F940,14),1)="f","false","true"))</f>
        <v>true</v>
      </c>
      <c r="H940" s="9" t="e">
        <f>IF(G940="","",IF(G940="true",LEFT(RIGHT('DB Runes'!$F940,LEN('DB Runes'!$F940)-27),LEN('DB Runes'!$F940)-28),LEFT(RIGHT('DB Runes'!$F940,LEN('DB Runes'!$F940)-28),LEN('DB Runes'!$F940)-29)))</f>
        <v>#VALUE!</v>
      </c>
      <c r="I940" s="9">
        <f>'DB Runes'!$G940</f>
        <v>0</v>
      </c>
      <c r="J940" s="9">
        <f>'DB Runes'!$H940</f>
        <v>0</v>
      </c>
      <c r="K940" s="9" t="str">
        <f>IF('DB Runes'!$I940="{}","",IF(RIGHT(LEFT('DB Runes'!$I940,14),1)="f","false","true"))</f>
        <v>true</v>
      </c>
      <c r="L940" s="9" t="e">
        <f>IF(K940="","",IF(K940="true",LEFT(RIGHT('DB Runes'!$I940,LEN('DB Runes'!$I940)-27),LEN('DB Runes'!$I940)-28),LEFT(RIGHT('DB Runes'!$I940,LEN('DB Runes'!$I940)-28),LEN('DB Runes'!$I940)-29)))</f>
        <v>#VALUE!</v>
      </c>
      <c r="M940" s="9">
        <f>'DB Runes'!$J940</f>
        <v>0</v>
      </c>
      <c r="N940" s="9">
        <f>'DB Runes'!$K940</f>
        <v>0</v>
      </c>
      <c r="O940" s="9" t="str">
        <f>IF('DB Runes'!$L940="{}","",IF(RIGHT(LEFT('DB Runes'!$L940,14),1)="f","false","true"))</f>
        <v>true</v>
      </c>
      <c r="P940" s="9" t="e">
        <f>IF(O940="","",IF(O940="true",LEFT(RIGHT('DB Runes'!$L940,LEN('DB Runes'!$L940)-27),LEN('DB Runes'!$L940)-28),LEFT(RIGHT('DB Runes'!$L940,LEN('DB Runes'!$L940)-28),LEN('DB Runes'!$L940)-29)))</f>
        <v>#VALUE!</v>
      </c>
      <c r="R940" s="9" t="str">
        <f ca="1">IFERROR(sub_stat_v&amp;enchant_true?&amp;IF(G_v_equal_0&gt;0,G_v_brackets,"")&amp;g_e_equal_perfect,"")</f>
        <v/>
      </c>
      <c r="S940" s="9" t="str">
        <f ca="1">IFERROR(sub_stat_v&amp;enchant_true?&amp;IF(G_v_equal_0&gt;0,G_v_brackets,"")&amp;g_e_equal_perfect,"")</f>
        <v/>
      </c>
      <c r="T940" s="9" t="str">
        <f ca="1">IFERROR(sub_stat_v&amp;enchant_true?&amp;IF(G_v_equal_0&gt;0,G_v_brackets,"")&amp;g_e_equal_perfect,"")</f>
        <v/>
      </c>
      <c r="U940" s="9" t="str">
        <f ca="1">IFERROR(sub_stat_v&amp;enchant_true?&amp;IF(G_v_equal_0&gt;0,G_v_brackets,"")&amp;g_e_equal_perfect,"")</f>
        <v/>
      </c>
      <c r="V940" s="9" t="str">
        <f ca="1">IFERROR(sub_stat_v&amp;enchant_true?&amp;IF(G_v_equal_0&gt;0,G_v_brackets,"")&amp;g_e_equal_perfect,"")</f>
        <v/>
      </c>
      <c r="W940" s="9" t="str">
        <f ca="1">IFERROR(sub_stat_v&amp;enchant_true?&amp;IF(G_v_equal_0&gt;0,G_v_brackets,"")&amp;g_e_equal_perfect,"")</f>
        <v/>
      </c>
      <c r="X940" s="9" t="str">
        <f ca="1">IFERROR(sub_stat_v&amp;enchant_true?&amp;IF(G_v_equal_0&gt;0,G_v_brackets,"")&amp;g_e_equal_perfect,"")</f>
        <v/>
      </c>
      <c r="Y940" s="9" t="str">
        <f ca="1">IFERROR(sub_stat_v&amp;enchant_true?&amp;IF(G_v_equal_0&gt;0,G_v_brackets,"")&amp;g_e_equal_perfect,"")</f>
        <v/>
      </c>
      <c r="Z940" s="9" t="str">
        <f ca="1">IFERROR(sub_stat_v&amp;enchant_true?&amp;IF(G_v_equal_0&gt;0,G_v_brackets,"")&amp;g_e_equal_perfect,"")</f>
        <v/>
      </c>
      <c r="AA940" s="9" t="str">
        <f ca="1">IFERROR(sub_stat_v&amp;enchant_true?&amp;IF(G_v_equal_0&gt;0,G_v_brackets,"")&amp;g_e_equal_perfect,"")</f>
        <v/>
      </c>
      <c r="AB940" s="9" t="str">
        <f ca="1">IFERROR(sub_stat_v&amp;enchant_true?&amp;IF(G_v_equal_0&gt;0,G_v_brackets,"")&amp;g_e_equal_perfect,"")</f>
        <v/>
      </c>
      <c r="AQ940">
        <f>'DB Runes'!O940</f>
        <v>0</v>
      </c>
      <c r="AR940" s="9">
        <f>IF($BI940=A940,VLOOKUP($AQ940,Runes!$AD:$AF,3,FALSE),A940)</f>
        <v>0</v>
      </c>
      <c r="AS940" s="9">
        <f t="shared" si="59"/>
        <v>0</v>
      </c>
      <c r="AT940" s="11" t="str">
        <f>IF($BJ940=AR940,"true",IF('DB Runes'!$C940="{}","",IF(RIGHT(LEFT('DB Runes'!$C940,14),1)="f","false","true")))</f>
        <v>true</v>
      </c>
      <c r="AU940" s="11">
        <f>IFERROR(IF(AS940=0,0,IF(AR940=$BJ940,LEFT(RIGHT('DB Runes'!$C940,LEN('DB Runes'!$C940)-28),LEN('DB Runes'!$F940)-29),IF(AT940="true",LEFT(RIGHT('DB Runes'!$C940,LEN('DB Runes'!$C940)-27),LEN('DB Runes'!$C940)-28),LEFT(RIGHT('DB Runes'!$C940,LEN('DB Runes'!$C940)-28),LEN('DB Runes'!$C940)-29)))),0)</f>
        <v>0</v>
      </c>
      <c r="AV940" s="9">
        <f>IF($BI940=E940,VLOOKUP($AQ940,Runes!$AD:$AF,3,FALSE),E940)</f>
        <v>0</v>
      </c>
      <c r="AW940" s="9">
        <f t="shared" si="60"/>
        <v>0</v>
      </c>
      <c r="AX940" s="11" t="str">
        <f>IF($BJ940=AV940,"true",IF('DB Runes'!$F940="{}","",IF(RIGHT(LEFT('DB Runes'!$F940,14),1)="f","false","true")))</f>
        <v>true</v>
      </c>
      <c r="AY940" s="11">
        <f>IFERROR(IF(AW940=0,0,IF(AV940=$BJ940,LEFT(RIGHT('DB Runes'!$F940,LEN('DB Runes'!$F940)-28),LEN('DB Runes'!$F940)-29),IF(AX940="true",LEFT(RIGHT('DB Runes'!$F940,LEN('DB Runes'!$F940)-27),LEN('DB Runes'!$F940)-28),LEFT(RIGHT('DB Runes'!$F940,LEN('DB Runes'!$F940)-28),LEN('DB Runes'!$F940)-29)))),0)</f>
        <v>0</v>
      </c>
      <c r="AZ940" s="9">
        <f>IF($BI940=I940,VLOOKUP($AQ940,Runes!$AD:$AF,3,FALSE),I940)</f>
        <v>0</v>
      </c>
      <c r="BA940" s="9">
        <f t="shared" si="58"/>
        <v>0</v>
      </c>
      <c r="BB940" s="11" t="str">
        <f>IF($BJ940=AZ940,"true",IF('DB Runes'!$I940="{}","",IF(RIGHT(LEFT('DB Runes'!$I940,14),1)="f","false","true")))</f>
        <v>true</v>
      </c>
      <c r="BC940" s="11">
        <f>IFERROR(IF(BA940=0,0,IF(AZ940=$BJ940,LEFT(RIGHT('DB Runes'!$I940,LEN('DB Runes'!$I940)-28),LEN('DB Runes'!$I940)-29),IF(BB940="true",LEFT(RIGHT('DB Runes'!$I940,LEN('DB Runes'!$I940)-27),LEN('DB Runes'!$I940)-28),LEFT(RIGHT('DB Runes'!$I940,LEN('DB Runes'!$I940)-28),LEN('DB Runes'!$I940)-29)))),0)</f>
        <v>0</v>
      </c>
      <c r="BD940" s="9">
        <f>IF($BI940=M940,VLOOKUP($AQ940,Runes!$AD:$AF,3,FALSE),M940)</f>
        <v>0</v>
      </c>
      <c r="BE940" s="9">
        <f t="shared" si="61"/>
        <v>0</v>
      </c>
      <c r="BF940" s="11" t="str">
        <f>IF($BJ940=BD940,"true",IF('DB Runes'!$L940="{}","",IF(RIGHT(LEFT('DB Runes'!$L940,14),1)="f","false","true")))</f>
        <v>true</v>
      </c>
      <c r="BG940" s="11">
        <f>IFERROR(IF(BE940=0,0,IF(BD940=$BJ940,LEFT(RIGHT('DB Runes'!$L940,LEN('DB Runes'!$L940)-28),LEN('DB Runes'!$L940)-29),IF(BF940="true",LEFT(RIGHT('DB Runes'!$L940,LEN('DB Runes'!$L940)-27),LEN('DB Runes'!$L940)-28),LEFT(RIGHT('DB Runes'!$L940,LEN('DB Runes'!$L940)-28),LEN('DB Runes'!$L940)-29)))),0)</f>
        <v>0</v>
      </c>
      <c r="BH940">
        <f>IFERROR(VLOOKUP($AQ940,Runes!$AM:$AP,4,FALSE),0)</f>
        <v>0</v>
      </c>
      <c r="BI940">
        <f>IFERROR(VLOOKUP($AQ940,Runes!$AD:$AF,2,FALSE),0)</f>
        <v>0</v>
      </c>
      <c r="BJ940">
        <f>IFERROR(VLOOKUP($AQ940,Runes!$AD:$AF,3,FALSE),0)</f>
        <v>0</v>
      </c>
    </row>
    <row r="941" spans="1:62" x14ac:dyDescent="0.25">
      <c r="A941" s="9">
        <f>'DB Runes'!$A941</f>
        <v>0</v>
      </c>
      <c r="B941" s="9">
        <f>'DB Runes'!$B941</f>
        <v>0</v>
      </c>
      <c r="C941" s="9" t="str">
        <f>IF('DB Runes'!$C941="{}","",IF(RIGHT(LEFT('DB Runes'!$C941,14),1)="f","false","true"))</f>
        <v>true</v>
      </c>
      <c r="D941" s="9" t="e">
        <f>IF(C941="","",IF(C941="true",LEFT(RIGHT('DB Runes'!$C941,LEN('DB Runes'!$C941)-27),LEN('DB Runes'!$C941)-28),LEFT(RIGHT('DB Runes'!$C941,LEN('DB Runes'!$C941)-28),LEN('DB Runes'!$C941)-29)))</f>
        <v>#VALUE!</v>
      </c>
      <c r="E941" s="9">
        <f>'DB Runes'!$D941</f>
        <v>0</v>
      </c>
      <c r="F941" s="9">
        <f>'DB Runes'!$E941</f>
        <v>0</v>
      </c>
      <c r="G941" s="9" t="str">
        <f>IF('DB Runes'!$F941="{}","",IF(RIGHT(LEFT('DB Runes'!$F941,14),1)="f","false","true"))</f>
        <v>true</v>
      </c>
      <c r="H941" s="9" t="e">
        <f>IF(G941="","",IF(G941="true",LEFT(RIGHT('DB Runes'!$F941,LEN('DB Runes'!$F941)-27),LEN('DB Runes'!$F941)-28),LEFT(RIGHT('DB Runes'!$F941,LEN('DB Runes'!$F941)-28),LEN('DB Runes'!$F941)-29)))</f>
        <v>#VALUE!</v>
      </c>
      <c r="I941" s="9">
        <f>'DB Runes'!$G941</f>
        <v>0</v>
      </c>
      <c r="J941" s="9">
        <f>'DB Runes'!$H941</f>
        <v>0</v>
      </c>
      <c r="K941" s="9" t="str">
        <f>IF('DB Runes'!$I941="{}","",IF(RIGHT(LEFT('DB Runes'!$I941,14),1)="f","false","true"))</f>
        <v>true</v>
      </c>
      <c r="L941" s="9" t="e">
        <f>IF(K941="","",IF(K941="true",LEFT(RIGHT('DB Runes'!$I941,LEN('DB Runes'!$I941)-27),LEN('DB Runes'!$I941)-28),LEFT(RIGHT('DB Runes'!$I941,LEN('DB Runes'!$I941)-28),LEN('DB Runes'!$I941)-29)))</f>
        <v>#VALUE!</v>
      </c>
      <c r="M941" s="9">
        <f>'DB Runes'!$J941</f>
        <v>0</v>
      </c>
      <c r="N941" s="9">
        <f>'DB Runes'!$K941</f>
        <v>0</v>
      </c>
      <c r="O941" s="9" t="str">
        <f>IF('DB Runes'!$L941="{}","",IF(RIGHT(LEFT('DB Runes'!$L941,14),1)="f","false","true"))</f>
        <v>true</v>
      </c>
      <c r="P941" s="9" t="e">
        <f>IF(O941="","",IF(O941="true",LEFT(RIGHT('DB Runes'!$L941,LEN('DB Runes'!$L941)-27),LEN('DB Runes'!$L941)-28),LEFT(RIGHT('DB Runes'!$L941,LEN('DB Runes'!$L941)-28),LEN('DB Runes'!$L941)-29)))</f>
        <v>#VALUE!</v>
      </c>
      <c r="R941" s="9" t="str">
        <f ca="1">IFERROR(sub_stat_v&amp;enchant_true?&amp;IF(G_v_equal_0&gt;0,G_v_brackets,"")&amp;g_e_equal_perfect,"")</f>
        <v/>
      </c>
      <c r="S941" s="9" t="str">
        <f ca="1">IFERROR(sub_stat_v&amp;enchant_true?&amp;IF(G_v_equal_0&gt;0,G_v_brackets,"")&amp;g_e_equal_perfect,"")</f>
        <v/>
      </c>
      <c r="T941" s="9" t="str">
        <f ca="1">IFERROR(sub_stat_v&amp;enchant_true?&amp;IF(G_v_equal_0&gt;0,G_v_brackets,"")&amp;g_e_equal_perfect,"")</f>
        <v/>
      </c>
      <c r="U941" s="9" t="str">
        <f ca="1">IFERROR(sub_stat_v&amp;enchant_true?&amp;IF(G_v_equal_0&gt;0,G_v_brackets,"")&amp;g_e_equal_perfect,"")</f>
        <v/>
      </c>
      <c r="V941" s="9" t="str">
        <f ca="1">IFERROR(sub_stat_v&amp;enchant_true?&amp;IF(G_v_equal_0&gt;0,G_v_brackets,"")&amp;g_e_equal_perfect,"")</f>
        <v/>
      </c>
      <c r="W941" s="9" t="str">
        <f ca="1">IFERROR(sub_stat_v&amp;enchant_true?&amp;IF(G_v_equal_0&gt;0,G_v_brackets,"")&amp;g_e_equal_perfect,"")</f>
        <v/>
      </c>
      <c r="X941" s="9" t="str">
        <f ca="1">IFERROR(sub_stat_v&amp;enchant_true?&amp;IF(G_v_equal_0&gt;0,G_v_brackets,"")&amp;g_e_equal_perfect,"")</f>
        <v/>
      </c>
      <c r="Y941" s="9" t="str">
        <f ca="1">IFERROR(sub_stat_v&amp;enchant_true?&amp;IF(G_v_equal_0&gt;0,G_v_brackets,"")&amp;g_e_equal_perfect,"")</f>
        <v/>
      </c>
      <c r="Z941" s="9" t="str">
        <f ca="1">IFERROR(sub_stat_v&amp;enchant_true?&amp;IF(G_v_equal_0&gt;0,G_v_brackets,"")&amp;g_e_equal_perfect,"")</f>
        <v/>
      </c>
      <c r="AA941" s="9" t="str">
        <f ca="1">IFERROR(sub_stat_v&amp;enchant_true?&amp;IF(G_v_equal_0&gt;0,G_v_brackets,"")&amp;g_e_equal_perfect,"")</f>
        <v/>
      </c>
      <c r="AB941" s="9" t="str">
        <f ca="1">IFERROR(sub_stat_v&amp;enchant_true?&amp;IF(G_v_equal_0&gt;0,G_v_brackets,"")&amp;g_e_equal_perfect,"")</f>
        <v/>
      </c>
      <c r="AQ941">
        <f>'DB Runes'!O941</f>
        <v>0</v>
      </c>
      <c r="AR941" s="9">
        <f>IF($BI941=A941,VLOOKUP($AQ941,Runes!$AD:$AF,3,FALSE),A941)</f>
        <v>0</v>
      </c>
      <c r="AS941" s="9">
        <f t="shared" si="59"/>
        <v>0</v>
      </c>
      <c r="AT941" s="11" t="str">
        <f>IF($BJ941=AR941,"true",IF('DB Runes'!$C941="{}","",IF(RIGHT(LEFT('DB Runes'!$C941,14),1)="f","false","true")))</f>
        <v>true</v>
      </c>
      <c r="AU941" s="11">
        <f>IFERROR(IF(AS941=0,0,IF(AR941=$BJ941,LEFT(RIGHT('DB Runes'!$C941,LEN('DB Runes'!$C941)-28),LEN('DB Runes'!$F941)-29),IF(AT941="true",LEFT(RIGHT('DB Runes'!$C941,LEN('DB Runes'!$C941)-27),LEN('DB Runes'!$C941)-28),LEFT(RIGHT('DB Runes'!$C941,LEN('DB Runes'!$C941)-28),LEN('DB Runes'!$C941)-29)))),0)</f>
        <v>0</v>
      </c>
      <c r="AV941" s="9">
        <f>IF($BI941=E941,VLOOKUP($AQ941,Runes!$AD:$AF,3,FALSE),E941)</f>
        <v>0</v>
      </c>
      <c r="AW941" s="9">
        <f t="shared" si="60"/>
        <v>0</v>
      </c>
      <c r="AX941" s="11" t="str">
        <f>IF($BJ941=AV941,"true",IF('DB Runes'!$F941="{}","",IF(RIGHT(LEFT('DB Runes'!$F941,14),1)="f","false","true")))</f>
        <v>true</v>
      </c>
      <c r="AY941" s="11">
        <f>IFERROR(IF(AW941=0,0,IF(AV941=$BJ941,LEFT(RIGHT('DB Runes'!$F941,LEN('DB Runes'!$F941)-28),LEN('DB Runes'!$F941)-29),IF(AX941="true",LEFT(RIGHT('DB Runes'!$F941,LEN('DB Runes'!$F941)-27),LEN('DB Runes'!$F941)-28),LEFT(RIGHT('DB Runes'!$F941,LEN('DB Runes'!$F941)-28),LEN('DB Runes'!$F941)-29)))),0)</f>
        <v>0</v>
      </c>
      <c r="AZ941" s="9">
        <f>IF($BI941=I941,VLOOKUP($AQ941,Runes!$AD:$AF,3,FALSE),I941)</f>
        <v>0</v>
      </c>
      <c r="BA941" s="9">
        <f t="shared" si="58"/>
        <v>0</v>
      </c>
      <c r="BB941" s="11" t="str">
        <f>IF($BJ941=AZ941,"true",IF('DB Runes'!$I941="{}","",IF(RIGHT(LEFT('DB Runes'!$I941,14),1)="f","false","true")))</f>
        <v>true</v>
      </c>
      <c r="BC941" s="11">
        <f>IFERROR(IF(BA941=0,0,IF(AZ941=$BJ941,LEFT(RIGHT('DB Runes'!$I941,LEN('DB Runes'!$I941)-28),LEN('DB Runes'!$I941)-29),IF(BB941="true",LEFT(RIGHT('DB Runes'!$I941,LEN('DB Runes'!$I941)-27),LEN('DB Runes'!$I941)-28),LEFT(RIGHT('DB Runes'!$I941,LEN('DB Runes'!$I941)-28),LEN('DB Runes'!$I941)-29)))),0)</f>
        <v>0</v>
      </c>
      <c r="BD941" s="9">
        <f>IF($BI941=M941,VLOOKUP($AQ941,Runes!$AD:$AF,3,FALSE),M941)</f>
        <v>0</v>
      </c>
      <c r="BE941" s="9">
        <f t="shared" si="61"/>
        <v>0</v>
      </c>
      <c r="BF941" s="11" t="str">
        <f>IF($BJ941=BD941,"true",IF('DB Runes'!$L941="{}","",IF(RIGHT(LEFT('DB Runes'!$L941,14),1)="f","false","true")))</f>
        <v>true</v>
      </c>
      <c r="BG941" s="11">
        <f>IFERROR(IF(BE941=0,0,IF(BD941=$BJ941,LEFT(RIGHT('DB Runes'!$L941,LEN('DB Runes'!$L941)-28),LEN('DB Runes'!$L941)-29),IF(BF941="true",LEFT(RIGHT('DB Runes'!$L941,LEN('DB Runes'!$L941)-27),LEN('DB Runes'!$L941)-28),LEFT(RIGHT('DB Runes'!$L941,LEN('DB Runes'!$L941)-28),LEN('DB Runes'!$L941)-29)))),0)</f>
        <v>0</v>
      </c>
      <c r="BH941">
        <f>IFERROR(VLOOKUP($AQ941,Runes!$AM:$AP,4,FALSE),0)</f>
        <v>0</v>
      </c>
      <c r="BI941">
        <f>IFERROR(VLOOKUP($AQ941,Runes!$AD:$AF,2,FALSE),0)</f>
        <v>0</v>
      </c>
      <c r="BJ941">
        <f>IFERROR(VLOOKUP($AQ941,Runes!$AD:$AF,3,FALSE),0)</f>
        <v>0</v>
      </c>
    </row>
    <row r="942" spans="1:62" x14ac:dyDescent="0.25">
      <c r="A942" s="9">
        <f>'DB Runes'!$A942</f>
        <v>0</v>
      </c>
      <c r="B942" s="9">
        <f>'DB Runes'!$B942</f>
        <v>0</v>
      </c>
      <c r="C942" s="9" t="str">
        <f>IF('DB Runes'!$C942="{}","",IF(RIGHT(LEFT('DB Runes'!$C942,14),1)="f","false","true"))</f>
        <v>true</v>
      </c>
      <c r="D942" s="9" t="e">
        <f>IF(C942="","",IF(C942="true",LEFT(RIGHT('DB Runes'!$C942,LEN('DB Runes'!$C942)-27),LEN('DB Runes'!$C942)-28),LEFT(RIGHT('DB Runes'!$C942,LEN('DB Runes'!$C942)-28),LEN('DB Runes'!$C942)-29)))</f>
        <v>#VALUE!</v>
      </c>
      <c r="E942" s="9">
        <f>'DB Runes'!$D942</f>
        <v>0</v>
      </c>
      <c r="F942" s="9">
        <f>'DB Runes'!$E942</f>
        <v>0</v>
      </c>
      <c r="G942" s="9" t="str">
        <f>IF('DB Runes'!$F942="{}","",IF(RIGHT(LEFT('DB Runes'!$F942,14),1)="f","false","true"))</f>
        <v>true</v>
      </c>
      <c r="H942" s="9" t="e">
        <f>IF(G942="","",IF(G942="true",LEFT(RIGHT('DB Runes'!$F942,LEN('DB Runes'!$F942)-27),LEN('DB Runes'!$F942)-28),LEFT(RIGHT('DB Runes'!$F942,LEN('DB Runes'!$F942)-28),LEN('DB Runes'!$F942)-29)))</f>
        <v>#VALUE!</v>
      </c>
      <c r="I942" s="9">
        <f>'DB Runes'!$G942</f>
        <v>0</v>
      </c>
      <c r="J942" s="9">
        <f>'DB Runes'!$H942</f>
        <v>0</v>
      </c>
      <c r="K942" s="9" t="str">
        <f>IF('DB Runes'!$I942="{}","",IF(RIGHT(LEFT('DB Runes'!$I942,14),1)="f","false","true"))</f>
        <v>true</v>
      </c>
      <c r="L942" s="9" t="e">
        <f>IF(K942="","",IF(K942="true",LEFT(RIGHT('DB Runes'!$I942,LEN('DB Runes'!$I942)-27),LEN('DB Runes'!$I942)-28),LEFT(RIGHT('DB Runes'!$I942,LEN('DB Runes'!$I942)-28),LEN('DB Runes'!$I942)-29)))</f>
        <v>#VALUE!</v>
      </c>
      <c r="M942" s="9">
        <f>'DB Runes'!$J942</f>
        <v>0</v>
      </c>
      <c r="N942" s="9">
        <f>'DB Runes'!$K942</f>
        <v>0</v>
      </c>
      <c r="O942" s="9" t="str">
        <f>IF('DB Runes'!$L942="{}","",IF(RIGHT(LEFT('DB Runes'!$L942,14),1)="f","false","true"))</f>
        <v>true</v>
      </c>
      <c r="P942" s="9" t="e">
        <f>IF(O942="","",IF(O942="true",LEFT(RIGHT('DB Runes'!$L942,LEN('DB Runes'!$L942)-27),LEN('DB Runes'!$L942)-28),LEFT(RIGHT('DB Runes'!$L942,LEN('DB Runes'!$L942)-28),LEN('DB Runes'!$L942)-29)))</f>
        <v>#VALUE!</v>
      </c>
      <c r="R942" s="9" t="str">
        <f ca="1">IFERROR(sub_stat_v&amp;enchant_true?&amp;IF(G_v_equal_0&gt;0,G_v_brackets,"")&amp;g_e_equal_perfect,"")</f>
        <v/>
      </c>
      <c r="S942" s="9" t="str">
        <f ca="1">IFERROR(sub_stat_v&amp;enchant_true?&amp;IF(G_v_equal_0&gt;0,G_v_brackets,"")&amp;g_e_equal_perfect,"")</f>
        <v/>
      </c>
      <c r="T942" s="9" t="str">
        <f ca="1">IFERROR(sub_stat_v&amp;enchant_true?&amp;IF(G_v_equal_0&gt;0,G_v_brackets,"")&amp;g_e_equal_perfect,"")</f>
        <v/>
      </c>
      <c r="U942" s="9" t="str">
        <f ca="1">IFERROR(sub_stat_v&amp;enchant_true?&amp;IF(G_v_equal_0&gt;0,G_v_brackets,"")&amp;g_e_equal_perfect,"")</f>
        <v/>
      </c>
      <c r="V942" s="9" t="str">
        <f ca="1">IFERROR(sub_stat_v&amp;enchant_true?&amp;IF(G_v_equal_0&gt;0,G_v_brackets,"")&amp;g_e_equal_perfect,"")</f>
        <v/>
      </c>
      <c r="W942" s="9" t="str">
        <f ca="1">IFERROR(sub_stat_v&amp;enchant_true?&amp;IF(G_v_equal_0&gt;0,G_v_brackets,"")&amp;g_e_equal_perfect,"")</f>
        <v/>
      </c>
      <c r="X942" s="9" t="str">
        <f ca="1">IFERROR(sub_stat_v&amp;enchant_true?&amp;IF(G_v_equal_0&gt;0,G_v_brackets,"")&amp;g_e_equal_perfect,"")</f>
        <v/>
      </c>
      <c r="Y942" s="9" t="str">
        <f ca="1">IFERROR(sub_stat_v&amp;enchant_true?&amp;IF(G_v_equal_0&gt;0,G_v_brackets,"")&amp;g_e_equal_perfect,"")</f>
        <v/>
      </c>
      <c r="Z942" s="9" t="str">
        <f ca="1">IFERROR(sub_stat_v&amp;enchant_true?&amp;IF(G_v_equal_0&gt;0,G_v_brackets,"")&amp;g_e_equal_perfect,"")</f>
        <v/>
      </c>
      <c r="AA942" s="9" t="str">
        <f ca="1">IFERROR(sub_stat_v&amp;enchant_true?&amp;IF(G_v_equal_0&gt;0,G_v_brackets,"")&amp;g_e_equal_perfect,"")</f>
        <v/>
      </c>
      <c r="AB942" s="9" t="str">
        <f ca="1">IFERROR(sub_stat_v&amp;enchant_true?&amp;IF(G_v_equal_0&gt;0,G_v_brackets,"")&amp;g_e_equal_perfect,"")</f>
        <v/>
      </c>
      <c r="AQ942">
        <f>'DB Runes'!O942</f>
        <v>0</v>
      </c>
      <c r="AR942" s="9">
        <f>IF($BI942=A942,VLOOKUP($AQ942,Runes!$AD:$AF,3,FALSE),A942)</f>
        <v>0</v>
      </c>
      <c r="AS942" s="9">
        <f t="shared" si="59"/>
        <v>0</v>
      </c>
      <c r="AT942" s="11" t="str">
        <f>IF($BJ942=AR942,"true",IF('DB Runes'!$C942="{}","",IF(RIGHT(LEFT('DB Runes'!$C942,14),1)="f","false","true")))</f>
        <v>true</v>
      </c>
      <c r="AU942" s="11">
        <f>IFERROR(IF(AS942=0,0,IF(AR942=$BJ942,LEFT(RIGHT('DB Runes'!$C942,LEN('DB Runes'!$C942)-28),LEN('DB Runes'!$F942)-29),IF(AT942="true",LEFT(RIGHT('DB Runes'!$C942,LEN('DB Runes'!$C942)-27),LEN('DB Runes'!$C942)-28),LEFT(RIGHT('DB Runes'!$C942,LEN('DB Runes'!$C942)-28),LEN('DB Runes'!$C942)-29)))),0)</f>
        <v>0</v>
      </c>
      <c r="AV942" s="9">
        <f>IF($BI942=E942,VLOOKUP($AQ942,Runes!$AD:$AF,3,FALSE),E942)</f>
        <v>0</v>
      </c>
      <c r="AW942" s="9">
        <f t="shared" si="60"/>
        <v>0</v>
      </c>
      <c r="AX942" s="11" t="str">
        <f>IF($BJ942=AV942,"true",IF('DB Runes'!$F942="{}","",IF(RIGHT(LEFT('DB Runes'!$F942,14),1)="f","false","true")))</f>
        <v>true</v>
      </c>
      <c r="AY942" s="11">
        <f>IFERROR(IF(AW942=0,0,IF(AV942=$BJ942,LEFT(RIGHT('DB Runes'!$F942,LEN('DB Runes'!$F942)-28),LEN('DB Runes'!$F942)-29),IF(AX942="true",LEFT(RIGHT('DB Runes'!$F942,LEN('DB Runes'!$F942)-27),LEN('DB Runes'!$F942)-28),LEFT(RIGHT('DB Runes'!$F942,LEN('DB Runes'!$F942)-28),LEN('DB Runes'!$F942)-29)))),0)</f>
        <v>0</v>
      </c>
      <c r="AZ942" s="9">
        <f>IF($BI942=I942,VLOOKUP($AQ942,Runes!$AD:$AF,3,FALSE),I942)</f>
        <v>0</v>
      </c>
      <c r="BA942" s="9">
        <f t="shared" si="58"/>
        <v>0</v>
      </c>
      <c r="BB942" s="11" t="str">
        <f>IF($BJ942=AZ942,"true",IF('DB Runes'!$I942="{}","",IF(RIGHT(LEFT('DB Runes'!$I942,14),1)="f","false","true")))</f>
        <v>true</v>
      </c>
      <c r="BC942" s="11">
        <f>IFERROR(IF(BA942=0,0,IF(AZ942=$BJ942,LEFT(RIGHT('DB Runes'!$I942,LEN('DB Runes'!$I942)-28),LEN('DB Runes'!$I942)-29),IF(BB942="true",LEFT(RIGHT('DB Runes'!$I942,LEN('DB Runes'!$I942)-27),LEN('DB Runes'!$I942)-28),LEFT(RIGHT('DB Runes'!$I942,LEN('DB Runes'!$I942)-28),LEN('DB Runes'!$I942)-29)))),0)</f>
        <v>0</v>
      </c>
      <c r="BD942" s="9">
        <f>IF($BI942=M942,VLOOKUP($AQ942,Runes!$AD:$AF,3,FALSE),M942)</f>
        <v>0</v>
      </c>
      <c r="BE942" s="9">
        <f t="shared" si="61"/>
        <v>0</v>
      </c>
      <c r="BF942" s="11" t="str">
        <f>IF($BJ942=BD942,"true",IF('DB Runes'!$L942="{}","",IF(RIGHT(LEFT('DB Runes'!$L942,14),1)="f","false","true")))</f>
        <v>true</v>
      </c>
      <c r="BG942" s="11">
        <f>IFERROR(IF(BE942=0,0,IF(BD942=$BJ942,LEFT(RIGHT('DB Runes'!$L942,LEN('DB Runes'!$L942)-28),LEN('DB Runes'!$L942)-29),IF(BF942="true",LEFT(RIGHT('DB Runes'!$L942,LEN('DB Runes'!$L942)-27),LEN('DB Runes'!$L942)-28),LEFT(RIGHT('DB Runes'!$L942,LEN('DB Runes'!$L942)-28),LEN('DB Runes'!$L942)-29)))),0)</f>
        <v>0</v>
      </c>
      <c r="BH942">
        <f>IFERROR(VLOOKUP($AQ942,Runes!$AM:$AP,4,FALSE),0)</f>
        <v>0</v>
      </c>
      <c r="BI942">
        <f>IFERROR(VLOOKUP($AQ942,Runes!$AD:$AF,2,FALSE),0)</f>
        <v>0</v>
      </c>
      <c r="BJ942">
        <f>IFERROR(VLOOKUP($AQ942,Runes!$AD:$AF,3,FALSE),0)</f>
        <v>0</v>
      </c>
    </row>
    <row r="943" spans="1:62" x14ac:dyDescent="0.25">
      <c r="A943" s="9">
        <f>'DB Runes'!$A943</f>
        <v>0</v>
      </c>
      <c r="B943" s="9">
        <f>'DB Runes'!$B943</f>
        <v>0</v>
      </c>
      <c r="C943" s="9" t="str">
        <f>IF('DB Runes'!$C943="{}","",IF(RIGHT(LEFT('DB Runes'!$C943,14),1)="f","false","true"))</f>
        <v>true</v>
      </c>
      <c r="D943" s="9" t="e">
        <f>IF(C943="","",IF(C943="true",LEFT(RIGHT('DB Runes'!$C943,LEN('DB Runes'!$C943)-27),LEN('DB Runes'!$C943)-28),LEFT(RIGHT('DB Runes'!$C943,LEN('DB Runes'!$C943)-28),LEN('DB Runes'!$C943)-29)))</f>
        <v>#VALUE!</v>
      </c>
      <c r="E943" s="9">
        <f>'DB Runes'!$D943</f>
        <v>0</v>
      </c>
      <c r="F943" s="9">
        <f>'DB Runes'!$E943</f>
        <v>0</v>
      </c>
      <c r="G943" s="9" t="str">
        <f>IF('DB Runes'!$F943="{}","",IF(RIGHT(LEFT('DB Runes'!$F943,14),1)="f","false","true"))</f>
        <v>true</v>
      </c>
      <c r="H943" s="9" t="e">
        <f>IF(G943="","",IF(G943="true",LEFT(RIGHT('DB Runes'!$F943,LEN('DB Runes'!$F943)-27),LEN('DB Runes'!$F943)-28),LEFT(RIGHT('DB Runes'!$F943,LEN('DB Runes'!$F943)-28),LEN('DB Runes'!$F943)-29)))</f>
        <v>#VALUE!</v>
      </c>
      <c r="I943" s="9">
        <f>'DB Runes'!$G943</f>
        <v>0</v>
      </c>
      <c r="J943" s="9">
        <f>'DB Runes'!$H943</f>
        <v>0</v>
      </c>
      <c r="K943" s="9" t="str">
        <f>IF('DB Runes'!$I943="{}","",IF(RIGHT(LEFT('DB Runes'!$I943,14),1)="f","false","true"))</f>
        <v>true</v>
      </c>
      <c r="L943" s="9" t="e">
        <f>IF(K943="","",IF(K943="true",LEFT(RIGHT('DB Runes'!$I943,LEN('DB Runes'!$I943)-27),LEN('DB Runes'!$I943)-28),LEFT(RIGHT('DB Runes'!$I943,LEN('DB Runes'!$I943)-28),LEN('DB Runes'!$I943)-29)))</f>
        <v>#VALUE!</v>
      </c>
      <c r="M943" s="9">
        <f>'DB Runes'!$J943</f>
        <v>0</v>
      </c>
      <c r="N943" s="9">
        <f>'DB Runes'!$K943</f>
        <v>0</v>
      </c>
      <c r="O943" s="9" t="str">
        <f>IF('DB Runes'!$L943="{}","",IF(RIGHT(LEFT('DB Runes'!$L943,14),1)="f","false","true"))</f>
        <v>true</v>
      </c>
      <c r="P943" s="9" t="e">
        <f>IF(O943="","",IF(O943="true",LEFT(RIGHT('DB Runes'!$L943,LEN('DB Runes'!$L943)-27),LEN('DB Runes'!$L943)-28),LEFT(RIGHT('DB Runes'!$L943,LEN('DB Runes'!$L943)-28),LEN('DB Runes'!$L943)-29)))</f>
        <v>#VALUE!</v>
      </c>
      <c r="R943" s="9" t="str">
        <f ca="1">IFERROR(sub_stat_v&amp;enchant_true?&amp;IF(G_v_equal_0&gt;0,G_v_brackets,"")&amp;g_e_equal_perfect,"")</f>
        <v/>
      </c>
      <c r="S943" s="9" t="str">
        <f ca="1">IFERROR(sub_stat_v&amp;enchant_true?&amp;IF(G_v_equal_0&gt;0,G_v_brackets,"")&amp;g_e_equal_perfect,"")</f>
        <v/>
      </c>
      <c r="T943" s="9" t="str">
        <f ca="1">IFERROR(sub_stat_v&amp;enchant_true?&amp;IF(G_v_equal_0&gt;0,G_v_brackets,"")&amp;g_e_equal_perfect,"")</f>
        <v/>
      </c>
      <c r="U943" s="9" t="str">
        <f ca="1">IFERROR(sub_stat_v&amp;enchant_true?&amp;IF(G_v_equal_0&gt;0,G_v_brackets,"")&amp;g_e_equal_perfect,"")</f>
        <v/>
      </c>
      <c r="V943" s="9" t="str">
        <f ca="1">IFERROR(sub_stat_v&amp;enchant_true?&amp;IF(G_v_equal_0&gt;0,G_v_brackets,"")&amp;g_e_equal_perfect,"")</f>
        <v/>
      </c>
      <c r="W943" s="9" t="str">
        <f ca="1">IFERROR(sub_stat_v&amp;enchant_true?&amp;IF(G_v_equal_0&gt;0,G_v_brackets,"")&amp;g_e_equal_perfect,"")</f>
        <v/>
      </c>
      <c r="X943" s="9" t="str">
        <f ca="1">IFERROR(sub_stat_v&amp;enchant_true?&amp;IF(G_v_equal_0&gt;0,G_v_brackets,"")&amp;g_e_equal_perfect,"")</f>
        <v/>
      </c>
      <c r="Y943" s="9" t="str">
        <f ca="1">IFERROR(sub_stat_v&amp;enchant_true?&amp;IF(G_v_equal_0&gt;0,G_v_brackets,"")&amp;g_e_equal_perfect,"")</f>
        <v/>
      </c>
      <c r="Z943" s="9" t="str">
        <f ca="1">IFERROR(sub_stat_v&amp;enchant_true?&amp;IF(G_v_equal_0&gt;0,G_v_brackets,"")&amp;g_e_equal_perfect,"")</f>
        <v/>
      </c>
      <c r="AA943" s="9" t="str">
        <f ca="1">IFERROR(sub_stat_v&amp;enchant_true?&amp;IF(G_v_equal_0&gt;0,G_v_brackets,"")&amp;g_e_equal_perfect,"")</f>
        <v/>
      </c>
      <c r="AB943" s="9" t="str">
        <f ca="1">IFERROR(sub_stat_v&amp;enchant_true?&amp;IF(G_v_equal_0&gt;0,G_v_brackets,"")&amp;g_e_equal_perfect,"")</f>
        <v/>
      </c>
      <c r="AQ943">
        <f>'DB Runes'!O943</f>
        <v>0</v>
      </c>
      <c r="AR943" s="9">
        <f>IF($BI943=A943,VLOOKUP($AQ943,Runes!$AD:$AF,3,FALSE),A943)</f>
        <v>0</v>
      </c>
      <c r="AS943" s="9">
        <f t="shared" si="59"/>
        <v>0</v>
      </c>
      <c r="AT943" s="11" t="str">
        <f>IF($BJ943=AR943,"true",IF('DB Runes'!$C943="{}","",IF(RIGHT(LEFT('DB Runes'!$C943,14),1)="f","false","true")))</f>
        <v>true</v>
      </c>
      <c r="AU943" s="11">
        <f>IFERROR(IF(AS943=0,0,IF(AR943=$BJ943,LEFT(RIGHT('DB Runes'!$C943,LEN('DB Runes'!$C943)-28),LEN('DB Runes'!$F943)-29),IF(AT943="true",LEFT(RIGHT('DB Runes'!$C943,LEN('DB Runes'!$C943)-27),LEN('DB Runes'!$C943)-28),LEFT(RIGHT('DB Runes'!$C943,LEN('DB Runes'!$C943)-28),LEN('DB Runes'!$C943)-29)))),0)</f>
        <v>0</v>
      </c>
      <c r="AV943" s="9">
        <f>IF($BI943=E943,VLOOKUP($AQ943,Runes!$AD:$AF,3,FALSE),E943)</f>
        <v>0</v>
      </c>
      <c r="AW943" s="9">
        <f t="shared" si="60"/>
        <v>0</v>
      </c>
      <c r="AX943" s="11" t="str">
        <f>IF($BJ943=AV943,"true",IF('DB Runes'!$F943="{}","",IF(RIGHT(LEFT('DB Runes'!$F943,14),1)="f","false","true")))</f>
        <v>true</v>
      </c>
      <c r="AY943" s="11">
        <f>IFERROR(IF(AW943=0,0,IF(AV943=$BJ943,LEFT(RIGHT('DB Runes'!$F943,LEN('DB Runes'!$F943)-28),LEN('DB Runes'!$F943)-29),IF(AX943="true",LEFT(RIGHT('DB Runes'!$F943,LEN('DB Runes'!$F943)-27),LEN('DB Runes'!$F943)-28),LEFT(RIGHT('DB Runes'!$F943,LEN('DB Runes'!$F943)-28),LEN('DB Runes'!$F943)-29)))),0)</f>
        <v>0</v>
      </c>
      <c r="AZ943" s="9">
        <f>IF($BI943=I943,VLOOKUP($AQ943,Runes!$AD:$AF,3,FALSE),I943)</f>
        <v>0</v>
      </c>
      <c r="BA943" s="9">
        <f t="shared" si="58"/>
        <v>0</v>
      </c>
      <c r="BB943" s="11" t="str">
        <f>IF($BJ943=AZ943,"true",IF('DB Runes'!$I943="{}","",IF(RIGHT(LEFT('DB Runes'!$I943,14),1)="f","false","true")))</f>
        <v>true</v>
      </c>
      <c r="BC943" s="11">
        <f>IFERROR(IF(BA943=0,0,IF(AZ943=$BJ943,LEFT(RIGHT('DB Runes'!$I943,LEN('DB Runes'!$I943)-28),LEN('DB Runes'!$I943)-29),IF(BB943="true",LEFT(RIGHT('DB Runes'!$I943,LEN('DB Runes'!$I943)-27),LEN('DB Runes'!$I943)-28),LEFT(RIGHT('DB Runes'!$I943,LEN('DB Runes'!$I943)-28),LEN('DB Runes'!$I943)-29)))),0)</f>
        <v>0</v>
      </c>
      <c r="BD943" s="9">
        <f>IF($BI943=M943,VLOOKUP($AQ943,Runes!$AD:$AF,3,FALSE),M943)</f>
        <v>0</v>
      </c>
      <c r="BE943" s="9">
        <f t="shared" si="61"/>
        <v>0</v>
      </c>
      <c r="BF943" s="11" t="str">
        <f>IF($BJ943=BD943,"true",IF('DB Runes'!$L943="{}","",IF(RIGHT(LEFT('DB Runes'!$L943,14),1)="f","false","true")))</f>
        <v>true</v>
      </c>
      <c r="BG943" s="11">
        <f>IFERROR(IF(BE943=0,0,IF(BD943=$BJ943,LEFT(RIGHT('DB Runes'!$L943,LEN('DB Runes'!$L943)-28),LEN('DB Runes'!$L943)-29),IF(BF943="true",LEFT(RIGHT('DB Runes'!$L943,LEN('DB Runes'!$L943)-27),LEN('DB Runes'!$L943)-28),LEFT(RIGHT('DB Runes'!$L943,LEN('DB Runes'!$L943)-28),LEN('DB Runes'!$L943)-29)))),0)</f>
        <v>0</v>
      </c>
      <c r="BH943">
        <f>IFERROR(VLOOKUP($AQ943,Runes!$AM:$AP,4,FALSE),0)</f>
        <v>0</v>
      </c>
      <c r="BI943">
        <f>IFERROR(VLOOKUP($AQ943,Runes!$AD:$AF,2,FALSE),0)</f>
        <v>0</v>
      </c>
      <c r="BJ943">
        <f>IFERROR(VLOOKUP($AQ943,Runes!$AD:$AF,3,FALSE),0)</f>
        <v>0</v>
      </c>
    </row>
    <row r="944" spans="1:62" x14ac:dyDescent="0.25">
      <c r="A944" s="9">
        <f>'DB Runes'!$A944</f>
        <v>0</v>
      </c>
      <c r="B944" s="9">
        <f>'DB Runes'!$B944</f>
        <v>0</v>
      </c>
      <c r="C944" s="9" t="str">
        <f>IF('DB Runes'!$C944="{}","",IF(RIGHT(LEFT('DB Runes'!$C944,14),1)="f","false","true"))</f>
        <v>true</v>
      </c>
      <c r="D944" s="9" t="e">
        <f>IF(C944="","",IF(C944="true",LEFT(RIGHT('DB Runes'!$C944,LEN('DB Runes'!$C944)-27),LEN('DB Runes'!$C944)-28),LEFT(RIGHT('DB Runes'!$C944,LEN('DB Runes'!$C944)-28),LEN('DB Runes'!$C944)-29)))</f>
        <v>#VALUE!</v>
      </c>
      <c r="E944" s="9">
        <f>'DB Runes'!$D944</f>
        <v>0</v>
      </c>
      <c r="F944" s="9">
        <f>'DB Runes'!$E944</f>
        <v>0</v>
      </c>
      <c r="G944" s="9" t="str">
        <f>IF('DB Runes'!$F944="{}","",IF(RIGHT(LEFT('DB Runes'!$F944,14),1)="f","false","true"))</f>
        <v>true</v>
      </c>
      <c r="H944" s="9" t="e">
        <f>IF(G944="","",IF(G944="true",LEFT(RIGHT('DB Runes'!$F944,LEN('DB Runes'!$F944)-27),LEN('DB Runes'!$F944)-28),LEFT(RIGHT('DB Runes'!$F944,LEN('DB Runes'!$F944)-28),LEN('DB Runes'!$F944)-29)))</f>
        <v>#VALUE!</v>
      </c>
      <c r="I944" s="9">
        <f>'DB Runes'!$G944</f>
        <v>0</v>
      </c>
      <c r="J944" s="9">
        <f>'DB Runes'!$H944</f>
        <v>0</v>
      </c>
      <c r="K944" s="9" t="str">
        <f>IF('DB Runes'!$I944="{}","",IF(RIGHT(LEFT('DB Runes'!$I944,14),1)="f","false","true"))</f>
        <v>true</v>
      </c>
      <c r="L944" s="9" t="e">
        <f>IF(K944="","",IF(K944="true",LEFT(RIGHT('DB Runes'!$I944,LEN('DB Runes'!$I944)-27),LEN('DB Runes'!$I944)-28),LEFT(RIGHT('DB Runes'!$I944,LEN('DB Runes'!$I944)-28),LEN('DB Runes'!$I944)-29)))</f>
        <v>#VALUE!</v>
      </c>
      <c r="M944" s="9">
        <f>'DB Runes'!$J944</f>
        <v>0</v>
      </c>
      <c r="N944" s="9">
        <f>'DB Runes'!$K944</f>
        <v>0</v>
      </c>
      <c r="O944" s="9" t="str">
        <f>IF('DB Runes'!$L944="{}","",IF(RIGHT(LEFT('DB Runes'!$L944,14),1)="f","false","true"))</f>
        <v>true</v>
      </c>
      <c r="P944" s="9" t="e">
        <f>IF(O944="","",IF(O944="true",LEFT(RIGHT('DB Runes'!$L944,LEN('DB Runes'!$L944)-27),LEN('DB Runes'!$L944)-28),LEFT(RIGHT('DB Runes'!$L944,LEN('DB Runes'!$L944)-28),LEN('DB Runes'!$L944)-29)))</f>
        <v>#VALUE!</v>
      </c>
      <c r="R944" s="9" t="str">
        <f ca="1">IFERROR(sub_stat_v&amp;enchant_true?&amp;IF(G_v_equal_0&gt;0,G_v_brackets,"")&amp;g_e_equal_perfect,"")</f>
        <v/>
      </c>
      <c r="S944" s="9" t="str">
        <f ca="1">IFERROR(sub_stat_v&amp;enchant_true?&amp;IF(G_v_equal_0&gt;0,G_v_brackets,"")&amp;g_e_equal_perfect,"")</f>
        <v/>
      </c>
      <c r="T944" s="9" t="str">
        <f ca="1">IFERROR(sub_stat_v&amp;enchant_true?&amp;IF(G_v_equal_0&gt;0,G_v_brackets,"")&amp;g_e_equal_perfect,"")</f>
        <v/>
      </c>
      <c r="U944" s="9" t="str">
        <f ca="1">IFERROR(sub_stat_v&amp;enchant_true?&amp;IF(G_v_equal_0&gt;0,G_v_brackets,"")&amp;g_e_equal_perfect,"")</f>
        <v/>
      </c>
      <c r="V944" s="9" t="str">
        <f ca="1">IFERROR(sub_stat_v&amp;enchant_true?&amp;IF(G_v_equal_0&gt;0,G_v_brackets,"")&amp;g_e_equal_perfect,"")</f>
        <v/>
      </c>
      <c r="W944" s="9" t="str">
        <f ca="1">IFERROR(sub_stat_v&amp;enchant_true?&amp;IF(G_v_equal_0&gt;0,G_v_brackets,"")&amp;g_e_equal_perfect,"")</f>
        <v/>
      </c>
      <c r="X944" s="9" t="str">
        <f ca="1">IFERROR(sub_stat_v&amp;enchant_true?&amp;IF(G_v_equal_0&gt;0,G_v_brackets,"")&amp;g_e_equal_perfect,"")</f>
        <v/>
      </c>
      <c r="Y944" s="9" t="str">
        <f ca="1">IFERROR(sub_stat_v&amp;enchant_true?&amp;IF(G_v_equal_0&gt;0,G_v_brackets,"")&amp;g_e_equal_perfect,"")</f>
        <v/>
      </c>
      <c r="Z944" s="9" t="str">
        <f ca="1">IFERROR(sub_stat_v&amp;enchant_true?&amp;IF(G_v_equal_0&gt;0,G_v_brackets,"")&amp;g_e_equal_perfect,"")</f>
        <v/>
      </c>
      <c r="AA944" s="9" t="str">
        <f ca="1">IFERROR(sub_stat_v&amp;enchant_true?&amp;IF(G_v_equal_0&gt;0,G_v_brackets,"")&amp;g_e_equal_perfect,"")</f>
        <v/>
      </c>
      <c r="AB944" s="9" t="str">
        <f ca="1">IFERROR(sub_stat_v&amp;enchant_true?&amp;IF(G_v_equal_0&gt;0,G_v_brackets,"")&amp;g_e_equal_perfect,"")</f>
        <v/>
      </c>
      <c r="AQ944">
        <f>'DB Runes'!O944</f>
        <v>0</v>
      </c>
      <c r="AR944" s="9">
        <f>IF($BI944=A944,VLOOKUP($AQ944,Runes!$AD:$AF,3,FALSE),A944)</f>
        <v>0</v>
      </c>
      <c r="AS944" s="9">
        <f t="shared" si="59"/>
        <v>0</v>
      </c>
      <c r="AT944" s="11" t="str">
        <f>IF($BJ944=AR944,"true",IF('DB Runes'!$C944="{}","",IF(RIGHT(LEFT('DB Runes'!$C944,14),1)="f","false","true")))</f>
        <v>true</v>
      </c>
      <c r="AU944" s="11">
        <f>IFERROR(IF(AS944=0,0,IF(AR944=$BJ944,LEFT(RIGHT('DB Runes'!$C944,LEN('DB Runes'!$C944)-28),LEN('DB Runes'!$F944)-29),IF(AT944="true",LEFT(RIGHT('DB Runes'!$C944,LEN('DB Runes'!$C944)-27),LEN('DB Runes'!$C944)-28),LEFT(RIGHT('DB Runes'!$C944,LEN('DB Runes'!$C944)-28),LEN('DB Runes'!$C944)-29)))),0)</f>
        <v>0</v>
      </c>
      <c r="AV944" s="9">
        <f>IF($BI944=E944,VLOOKUP($AQ944,Runes!$AD:$AF,3,FALSE),E944)</f>
        <v>0</v>
      </c>
      <c r="AW944" s="9">
        <f t="shared" si="60"/>
        <v>0</v>
      </c>
      <c r="AX944" s="11" t="str">
        <f>IF($BJ944=AV944,"true",IF('DB Runes'!$F944="{}","",IF(RIGHT(LEFT('DB Runes'!$F944,14),1)="f","false","true")))</f>
        <v>true</v>
      </c>
      <c r="AY944" s="11">
        <f>IFERROR(IF(AW944=0,0,IF(AV944=$BJ944,LEFT(RIGHT('DB Runes'!$F944,LEN('DB Runes'!$F944)-28),LEN('DB Runes'!$F944)-29),IF(AX944="true",LEFT(RIGHT('DB Runes'!$F944,LEN('DB Runes'!$F944)-27),LEN('DB Runes'!$F944)-28),LEFT(RIGHT('DB Runes'!$F944,LEN('DB Runes'!$F944)-28),LEN('DB Runes'!$F944)-29)))),0)</f>
        <v>0</v>
      </c>
      <c r="AZ944" s="9">
        <f>IF($BI944=I944,VLOOKUP($AQ944,Runes!$AD:$AF,3,FALSE),I944)</f>
        <v>0</v>
      </c>
      <c r="BA944" s="9">
        <f t="shared" si="58"/>
        <v>0</v>
      </c>
      <c r="BB944" s="11" t="str">
        <f>IF($BJ944=AZ944,"true",IF('DB Runes'!$I944="{}","",IF(RIGHT(LEFT('DB Runes'!$I944,14),1)="f","false","true")))</f>
        <v>true</v>
      </c>
      <c r="BC944" s="11">
        <f>IFERROR(IF(BA944=0,0,IF(AZ944=$BJ944,LEFT(RIGHT('DB Runes'!$I944,LEN('DB Runes'!$I944)-28),LEN('DB Runes'!$I944)-29),IF(BB944="true",LEFT(RIGHT('DB Runes'!$I944,LEN('DB Runes'!$I944)-27),LEN('DB Runes'!$I944)-28),LEFT(RIGHT('DB Runes'!$I944,LEN('DB Runes'!$I944)-28),LEN('DB Runes'!$I944)-29)))),0)</f>
        <v>0</v>
      </c>
      <c r="BD944" s="9">
        <f>IF($BI944=M944,VLOOKUP($AQ944,Runes!$AD:$AF,3,FALSE),M944)</f>
        <v>0</v>
      </c>
      <c r="BE944" s="9">
        <f t="shared" si="61"/>
        <v>0</v>
      </c>
      <c r="BF944" s="11" t="str">
        <f>IF($BJ944=BD944,"true",IF('DB Runes'!$L944="{}","",IF(RIGHT(LEFT('DB Runes'!$L944,14),1)="f","false","true")))</f>
        <v>true</v>
      </c>
      <c r="BG944" s="11">
        <f>IFERROR(IF(BE944=0,0,IF(BD944=$BJ944,LEFT(RIGHT('DB Runes'!$L944,LEN('DB Runes'!$L944)-28),LEN('DB Runes'!$L944)-29),IF(BF944="true",LEFT(RIGHT('DB Runes'!$L944,LEN('DB Runes'!$L944)-27),LEN('DB Runes'!$L944)-28),LEFT(RIGHT('DB Runes'!$L944,LEN('DB Runes'!$L944)-28),LEN('DB Runes'!$L944)-29)))),0)</f>
        <v>0</v>
      </c>
      <c r="BH944">
        <f>IFERROR(VLOOKUP($AQ944,Runes!$AM:$AP,4,FALSE),0)</f>
        <v>0</v>
      </c>
      <c r="BI944">
        <f>IFERROR(VLOOKUP($AQ944,Runes!$AD:$AF,2,FALSE),0)</f>
        <v>0</v>
      </c>
      <c r="BJ944">
        <f>IFERROR(VLOOKUP($AQ944,Runes!$AD:$AF,3,FALSE),0)</f>
        <v>0</v>
      </c>
    </row>
    <row r="945" spans="1:62" x14ac:dyDescent="0.25">
      <c r="A945" s="9">
        <f>'DB Runes'!$A945</f>
        <v>0</v>
      </c>
      <c r="B945" s="9">
        <f>'DB Runes'!$B945</f>
        <v>0</v>
      </c>
      <c r="C945" s="9" t="str">
        <f>IF('DB Runes'!$C945="{}","",IF(RIGHT(LEFT('DB Runes'!$C945,14),1)="f","false","true"))</f>
        <v>true</v>
      </c>
      <c r="D945" s="9" t="e">
        <f>IF(C945="","",IF(C945="true",LEFT(RIGHT('DB Runes'!$C945,LEN('DB Runes'!$C945)-27),LEN('DB Runes'!$C945)-28),LEFT(RIGHT('DB Runes'!$C945,LEN('DB Runes'!$C945)-28),LEN('DB Runes'!$C945)-29)))</f>
        <v>#VALUE!</v>
      </c>
      <c r="E945" s="9">
        <f>'DB Runes'!$D945</f>
        <v>0</v>
      </c>
      <c r="F945" s="9">
        <f>'DB Runes'!$E945</f>
        <v>0</v>
      </c>
      <c r="G945" s="9" t="str">
        <f>IF('DB Runes'!$F945="{}","",IF(RIGHT(LEFT('DB Runes'!$F945,14),1)="f","false","true"))</f>
        <v>true</v>
      </c>
      <c r="H945" s="9" t="e">
        <f>IF(G945="","",IF(G945="true",LEFT(RIGHT('DB Runes'!$F945,LEN('DB Runes'!$F945)-27),LEN('DB Runes'!$F945)-28),LEFT(RIGHT('DB Runes'!$F945,LEN('DB Runes'!$F945)-28),LEN('DB Runes'!$F945)-29)))</f>
        <v>#VALUE!</v>
      </c>
      <c r="I945" s="9">
        <f>'DB Runes'!$G945</f>
        <v>0</v>
      </c>
      <c r="J945" s="9">
        <f>'DB Runes'!$H945</f>
        <v>0</v>
      </c>
      <c r="K945" s="9" t="str">
        <f>IF('DB Runes'!$I945="{}","",IF(RIGHT(LEFT('DB Runes'!$I945,14),1)="f","false","true"))</f>
        <v>true</v>
      </c>
      <c r="L945" s="9" t="e">
        <f>IF(K945="","",IF(K945="true",LEFT(RIGHT('DB Runes'!$I945,LEN('DB Runes'!$I945)-27),LEN('DB Runes'!$I945)-28),LEFT(RIGHT('DB Runes'!$I945,LEN('DB Runes'!$I945)-28),LEN('DB Runes'!$I945)-29)))</f>
        <v>#VALUE!</v>
      </c>
      <c r="M945" s="9">
        <f>'DB Runes'!$J945</f>
        <v>0</v>
      </c>
      <c r="N945" s="9">
        <f>'DB Runes'!$K945</f>
        <v>0</v>
      </c>
      <c r="O945" s="9" t="str">
        <f>IF('DB Runes'!$L945="{}","",IF(RIGHT(LEFT('DB Runes'!$L945,14),1)="f","false","true"))</f>
        <v>true</v>
      </c>
      <c r="P945" s="9" t="e">
        <f>IF(O945="","",IF(O945="true",LEFT(RIGHT('DB Runes'!$L945,LEN('DB Runes'!$L945)-27),LEN('DB Runes'!$L945)-28),LEFT(RIGHT('DB Runes'!$L945,LEN('DB Runes'!$L945)-28),LEN('DB Runes'!$L945)-29)))</f>
        <v>#VALUE!</v>
      </c>
      <c r="R945" s="9" t="str">
        <f ca="1">IFERROR(sub_stat_v&amp;enchant_true?&amp;IF(G_v_equal_0&gt;0,G_v_brackets,"")&amp;g_e_equal_perfect,"")</f>
        <v/>
      </c>
      <c r="S945" s="9" t="str">
        <f ca="1">IFERROR(sub_stat_v&amp;enchant_true?&amp;IF(G_v_equal_0&gt;0,G_v_brackets,"")&amp;g_e_equal_perfect,"")</f>
        <v/>
      </c>
      <c r="T945" s="9" t="str">
        <f ca="1">IFERROR(sub_stat_v&amp;enchant_true?&amp;IF(G_v_equal_0&gt;0,G_v_brackets,"")&amp;g_e_equal_perfect,"")</f>
        <v/>
      </c>
      <c r="U945" s="9" t="str">
        <f ca="1">IFERROR(sub_stat_v&amp;enchant_true?&amp;IF(G_v_equal_0&gt;0,G_v_brackets,"")&amp;g_e_equal_perfect,"")</f>
        <v/>
      </c>
      <c r="V945" s="9" t="str">
        <f ca="1">IFERROR(sub_stat_v&amp;enchant_true?&amp;IF(G_v_equal_0&gt;0,G_v_brackets,"")&amp;g_e_equal_perfect,"")</f>
        <v/>
      </c>
      <c r="W945" s="9" t="str">
        <f ca="1">IFERROR(sub_stat_v&amp;enchant_true?&amp;IF(G_v_equal_0&gt;0,G_v_brackets,"")&amp;g_e_equal_perfect,"")</f>
        <v/>
      </c>
      <c r="X945" s="9" t="str">
        <f ca="1">IFERROR(sub_stat_v&amp;enchant_true?&amp;IF(G_v_equal_0&gt;0,G_v_brackets,"")&amp;g_e_equal_perfect,"")</f>
        <v/>
      </c>
      <c r="Y945" s="9" t="str">
        <f ca="1">IFERROR(sub_stat_v&amp;enchant_true?&amp;IF(G_v_equal_0&gt;0,G_v_brackets,"")&amp;g_e_equal_perfect,"")</f>
        <v/>
      </c>
      <c r="Z945" s="9" t="str">
        <f ca="1">IFERROR(sub_stat_v&amp;enchant_true?&amp;IF(G_v_equal_0&gt;0,G_v_brackets,"")&amp;g_e_equal_perfect,"")</f>
        <v/>
      </c>
      <c r="AA945" s="9" t="str">
        <f ca="1">IFERROR(sub_stat_v&amp;enchant_true?&amp;IF(G_v_equal_0&gt;0,G_v_brackets,"")&amp;g_e_equal_perfect,"")</f>
        <v/>
      </c>
      <c r="AB945" s="9" t="str">
        <f ca="1">IFERROR(sub_stat_v&amp;enchant_true?&amp;IF(G_v_equal_0&gt;0,G_v_brackets,"")&amp;g_e_equal_perfect,"")</f>
        <v/>
      </c>
      <c r="AQ945">
        <f>'DB Runes'!O945</f>
        <v>0</v>
      </c>
      <c r="AR945" s="9">
        <f>IF($BI945=A945,VLOOKUP($AQ945,Runes!$AD:$AF,3,FALSE),A945)</f>
        <v>0</v>
      </c>
      <c r="AS945" s="9">
        <f t="shared" si="59"/>
        <v>0</v>
      </c>
      <c r="AT945" s="11" t="str">
        <f>IF($BJ945=AR945,"true",IF('DB Runes'!$C945="{}","",IF(RIGHT(LEFT('DB Runes'!$C945,14),1)="f","false","true")))</f>
        <v>true</v>
      </c>
      <c r="AU945" s="11">
        <f>IFERROR(IF(AS945=0,0,IF(AR945=$BJ945,LEFT(RIGHT('DB Runes'!$C945,LEN('DB Runes'!$C945)-28),LEN('DB Runes'!$F945)-29),IF(AT945="true",LEFT(RIGHT('DB Runes'!$C945,LEN('DB Runes'!$C945)-27),LEN('DB Runes'!$C945)-28),LEFT(RIGHT('DB Runes'!$C945,LEN('DB Runes'!$C945)-28),LEN('DB Runes'!$C945)-29)))),0)</f>
        <v>0</v>
      </c>
      <c r="AV945" s="9">
        <f>IF($BI945=E945,VLOOKUP($AQ945,Runes!$AD:$AF,3,FALSE),E945)</f>
        <v>0</v>
      </c>
      <c r="AW945" s="9">
        <f t="shared" si="60"/>
        <v>0</v>
      </c>
      <c r="AX945" s="11" t="str">
        <f>IF($BJ945=AV945,"true",IF('DB Runes'!$F945="{}","",IF(RIGHT(LEFT('DB Runes'!$F945,14),1)="f","false","true")))</f>
        <v>true</v>
      </c>
      <c r="AY945" s="11">
        <f>IFERROR(IF(AW945=0,0,IF(AV945=$BJ945,LEFT(RIGHT('DB Runes'!$F945,LEN('DB Runes'!$F945)-28),LEN('DB Runes'!$F945)-29),IF(AX945="true",LEFT(RIGHT('DB Runes'!$F945,LEN('DB Runes'!$F945)-27),LEN('DB Runes'!$F945)-28),LEFT(RIGHT('DB Runes'!$F945,LEN('DB Runes'!$F945)-28),LEN('DB Runes'!$F945)-29)))),0)</f>
        <v>0</v>
      </c>
      <c r="AZ945" s="9">
        <f>IF($BI945=I945,VLOOKUP($AQ945,Runes!$AD:$AF,3,FALSE),I945)</f>
        <v>0</v>
      </c>
      <c r="BA945" s="9">
        <f t="shared" si="58"/>
        <v>0</v>
      </c>
      <c r="BB945" s="11" t="str">
        <f>IF($BJ945=AZ945,"true",IF('DB Runes'!$I945="{}","",IF(RIGHT(LEFT('DB Runes'!$I945,14),1)="f","false","true")))</f>
        <v>true</v>
      </c>
      <c r="BC945" s="11">
        <f>IFERROR(IF(BA945=0,0,IF(AZ945=$BJ945,LEFT(RIGHT('DB Runes'!$I945,LEN('DB Runes'!$I945)-28),LEN('DB Runes'!$I945)-29),IF(BB945="true",LEFT(RIGHT('DB Runes'!$I945,LEN('DB Runes'!$I945)-27),LEN('DB Runes'!$I945)-28),LEFT(RIGHT('DB Runes'!$I945,LEN('DB Runes'!$I945)-28),LEN('DB Runes'!$I945)-29)))),0)</f>
        <v>0</v>
      </c>
      <c r="BD945" s="9">
        <f>IF($BI945=M945,VLOOKUP($AQ945,Runes!$AD:$AF,3,FALSE),M945)</f>
        <v>0</v>
      </c>
      <c r="BE945" s="9">
        <f t="shared" si="61"/>
        <v>0</v>
      </c>
      <c r="BF945" s="11" t="str">
        <f>IF($BJ945=BD945,"true",IF('DB Runes'!$L945="{}","",IF(RIGHT(LEFT('DB Runes'!$L945,14),1)="f","false","true")))</f>
        <v>true</v>
      </c>
      <c r="BG945" s="11">
        <f>IFERROR(IF(BE945=0,0,IF(BD945=$BJ945,LEFT(RIGHT('DB Runes'!$L945,LEN('DB Runes'!$L945)-28),LEN('DB Runes'!$L945)-29),IF(BF945="true",LEFT(RIGHT('DB Runes'!$L945,LEN('DB Runes'!$L945)-27),LEN('DB Runes'!$L945)-28),LEFT(RIGHT('DB Runes'!$L945,LEN('DB Runes'!$L945)-28),LEN('DB Runes'!$L945)-29)))),0)</f>
        <v>0</v>
      </c>
      <c r="BH945">
        <f>IFERROR(VLOOKUP($AQ945,Runes!$AM:$AP,4,FALSE),0)</f>
        <v>0</v>
      </c>
      <c r="BI945">
        <f>IFERROR(VLOOKUP($AQ945,Runes!$AD:$AF,2,FALSE),0)</f>
        <v>0</v>
      </c>
      <c r="BJ945">
        <f>IFERROR(VLOOKUP($AQ945,Runes!$AD:$AF,3,FALSE),0)</f>
        <v>0</v>
      </c>
    </row>
    <row r="946" spans="1:62" x14ac:dyDescent="0.25">
      <c r="A946" s="9">
        <f>'DB Runes'!$A946</f>
        <v>0</v>
      </c>
      <c r="B946" s="9">
        <f>'DB Runes'!$B946</f>
        <v>0</v>
      </c>
      <c r="C946" s="9" t="str">
        <f>IF('DB Runes'!$C946="{}","",IF(RIGHT(LEFT('DB Runes'!$C946,14),1)="f","false","true"))</f>
        <v>true</v>
      </c>
      <c r="D946" s="9" t="e">
        <f>IF(C946="","",IF(C946="true",LEFT(RIGHT('DB Runes'!$C946,LEN('DB Runes'!$C946)-27),LEN('DB Runes'!$C946)-28),LEFT(RIGHT('DB Runes'!$C946,LEN('DB Runes'!$C946)-28),LEN('DB Runes'!$C946)-29)))</f>
        <v>#VALUE!</v>
      </c>
      <c r="E946" s="9">
        <f>'DB Runes'!$D946</f>
        <v>0</v>
      </c>
      <c r="F946" s="9">
        <f>'DB Runes'!$E946</f>
        <v>0</v>
      </c>
      <c r="G946" s="9" t="str">
        <f>IF('DB Runes'!$F946="{}","",IF(RIGHT(LEFT('DB Runes'!$F946,14),1)="f","false","true"))</f>
        <v>true</v>
      </c>
      <c r="H946" s="9" t="e">
        <f>IF(G946="","",IF(G946="true",LEFT(RIGHT('DB Runes'!$F946,LEN('DB Runes'!$F946)-27),LEN('DB Runes'!$F946)-28),LEFT(RIGHT('DB Runes'!$F946,LEN('DB Runes'!$F946)-28),LEN('DB Runes'!$F946)-29)))</f>
        <v>#VALUE!</v>
      </c>
      <c r="I946" s="9">
        <f>'DB Runes'!$G946</f>
        <v>0</v>
      </c>
      <c r="J946" s="9">
        <f>'DB Runes'!$H946</f>
        <v>0</v>
      </c>
      <c r="K946" s="9" t="str">
        <f>IF('DB Runes'!$I946="{}","",IF(RIGHT(LEFT('DB Runes'!$I946,14),1)="f","false","true"))</f>
        <v>true</v>
      </c>
      <c r="L946" s="9" t="e">
        <f>IF(K946="","",IF(K946="true",LEFT(RIGHT('DB Runes'!$I946,LEN('DB Runes'!$I946)-27),LEN('DB Runes'!$I946)-28),LEFT(RIGHT('DB Runes'!$I946,LEN('DB Runes'!$I946)-28),LEN('DB Runes'!$I946)-29)))</f>
        <v>#VALUE!</v>
      </c>
      <c r="M946" s="9">
        <f>'DB Runes'!$J946</f>
        <v>0</v>
      </c>
      <c r="N946" s="9">
        <f>'DB Runes'!$K946</f>
        <v>0</v>
      </c>
      <c r="O946" s="9" t="str">
        <f>IF('DB Runes'!$L946="{}","",IF(RIGHT(LEFT('DB Runes'!$L946,14),1)="f","false","true"))</f>
        <v>true</v>
      </c>
      <c r="P946" s="9" t="e">
        <f>IF(O946="","",IF(O946="true",LEFT(RIGHT('DB Runes'!$L946,LEN('DB Runes'!$L946)-27),LEN('DB Runes'!$L946)-28),LEFT(RIGHT('DB Runes'!$L946,LEN('DB Runes'!$L946)-28),LEN('DB Runes'!$L946)-29)))</f>
        <v>#VALUE!</v>
      </c>
      <c r="R946" s="9" t="str">
        <f ca="1">IFERROR(sub_stat_v&amp;enchant_true?&amp;IF(G_v_equal_0&gt;0,G_v_brackets,"")&amp;g_e_equal_perfect,"")</f>
        <v/>
      </c>
      <c r="S946" s="9" t="str">
        <f ca="1">IFERROR(sub_stat_v&amp;enchant_true?&amp;IF(G_v_equal_0&gt;0,G_v_brackets,"")&amp;g_e_equal_perfect,"")</f>
        <v/>
      </c>
      <c r="T946" s="9" t="str">
        <f ca="1">IFERROR(sub_stat_v&amp;enchant_true?&amp;IF(G_v_equal_0&gt;0,G_v_brackets,"")&amp;g_e_equal_perfect,"")</f>
        <v/>
      </c>
      <c r="U946" s="9" t="str">
        <f ca="1">IFERROR(sub_stat_v&amp;enchant_true?&amp;IF(G_v_equal_0&gt;0,G_v_brackets,"")&amp;g_e_equal_perfect,"")</f>
        <v/>
      </c>
      <c r="V946" s="9" t="str">
        <f ca="1">IFERROR(sub_stat_v&amp;enchant_true?&amp;IF(G_v_equal_0&gt;0,G_v_brackets,"")&amp;g_e_equal_perfect,"")</f>
        <v/>
      </c>
      <c r="W946" s="9" t="str">
        <f ca="1">IFERROR(sub_stat_v&amp;enchant_true?&amp;IF(G_v_equal_0&gt;0,G_v_brackets,"")&amp;g_e_equal_perfect,"")</f>
        <v/>
      </c>
      <c r="X946" s="9" t="str">
        <f ca="1">IFERROR(sub_stat_v&amp;enchant_true?&amp;IF(G_v_equal_0&gt;0,G_v_brackets,"")&amp;g_e_equal_perfect,"")</f>
        <v/>
      </c>
      <c r="Y946" s="9" t="str">
        <f ca="1">IFERROR(sub_stat_v&amp;enchant_true?&amp;IF(G_v_equal_0&gt;0,G_v_brackets,"")&amp;g_e_equal_perfect,"")</f>
        <v/>
      </c>
      <c r="Z946" s="9" t="str">
        <f ca="1">IFERROR(sub_stat_v&amp;enchant_true?&amp;IF(G_v_equal_0&gt;0,G_v_brackets,"")&amp;g_e_equal_perfect,"")</f>
        <v/>
      </c>
      <c r="AA946" s="9" t="str">
        <f ca="1">IFERROR(sub_stat_v&amp;enchant_true?&amp;IF(G_v_equal_0&gt;0,G_v_brackets,"")&amp;g_e_equal_perfect,"")</f>
        <v/>
      </c>
      <c r="AB946" s="9" t="str">
        <f ca="1">IFERROR(sub_stat_v&amp;enchant_true?&amp;IF(G_v_equal_0&gt;0,G_v_brackets,"")&amp;g_e_equal_perfect,"")</f>
        <v/>
      </c>
      <c r="AQ946">
        <f>'DB Runes'!O946</f>
        <v>0</v>
      </c>
      <c r="AR946" s="9">
        <f>IF($BI946=A946,VLOOKUP($AQ946,Runes!$AD:$AF,3,FALSE),A946)</f>
        <v>0</v>
      </c>
      <c r="AS946" s="9">
        <f t="shared" si="59"/>
        <v>0</v>
      </c>
      <c r="AT946" s="11" t="str">
        <f>IF($BJ946=AR946,"true",IF('DB Runes'!$C946="{}","",IF(RIGHT(LEFT('DB Runes'!$C946,14),1)="f","false","true")))</f>
        <v>true</v>
      </c>
      <c r="AU946" s="11">
        <f>IFERROR(IF(AS946=0,0,IF(AR946=$BJ946,LEFT(RIGHT('DB Runes'!$C946,LEN('DB Runes'!$C946)-28),LEN('DB Runes'!$F946)-29),IF(AT946="true",LEFT(RIGHT('DB Runes'!$C946,LEN('DB Runes'!$C946)-27),LEN('DB Runes'!$C946)-28),LEFT(RIGHT('DB Runes'!$C946,LEN('DB Runes'!$C946)-28),LEN('DB Runes'!$C946)-29)))),0)</f>
        <v>0</v>
      </c>
      <c r="AV946" s="9">
        <f>IF($BI946=E946,VLOOKUP($AQ946,Runes!$AD:$AF,3,FALSE),E946)</f>
        <v>0</v>
      </c>
      <c r="AW946" s="9">
        <f t="shared" si="60"/>
        <v>0</v>
      </c>
      <c r="AX946" s="11" t="str">
        <f>IF($BJ946=AV946,"true",IF('DB Runes'!$F946="{}","",IF(RIGHT(LEFT('DB Runes'!$F946,14),1)="f","false","true")))</f>
        <v>true</v>
      </c>
      <c r="AY946" s="11">
        <f>IFERROR(IF(AW946=0,0,IF(AV946=$BJ946,LEFT(RIGHT('DB Runes'!$F946,LEN('DB Runes'!$F946)-28),LEN('DB Runes'!$F946)-29),IF(AX946="true",LEFT(RIGHT('DB Runes'!$F946,LEN('DB Runes'!$F946)-27),LEN('DB Runes'!$F946)-28),LEFT(RIGHT('DB Runes'!$F946,LEN('DB Runes'!$F946)-28),LEN('DB Runes'!$F946)-29)))),0)</f>
        <v>0</v>
      </c>
      <c r="AZ946" s="9">
        <f>IF($BI946=I946,VLOOKUP($AQ946,Runes!$AD:$AF,3,FALSE),I946)</f>
        <v>0</v>
      </c>
      <c r="BA946" s="9">
        <f t="shared" si="58"/>
        <v>0</v>
      </c>
      <c r="BB946" s="11" t="str">
        <f>IF($BJ946=AZ946,"true",IF('DB Runes'!$I946="{}","",IF(RIGHT(LEFT('DB Runes'!$I946,14),1)="f","false","true")))</f>
        <v>true</v>
      </c>
      <c r="BC946" s="11">
        <f>IFERROR(IF(BA946=0,0,IF(AZ946=$BJ946,LEFT(RIGHT('DB Runes'!$I946,LEN('DB Runes'!$I946)-28),LEN('DB Runes'!$I946)-29),IF(BB946="true",LEFT(RIGHT('DB Runes'!$I946,LEN('DB Runes'!$I946)-27),LEN('DB Runes'!$I946)-28),LEFT(RIGHT('DB Runes'!$I946,LEN('DB Runes'!$I946)-28),LEN('DB Runes'!$I946)-29)))),0)</f>
        <v>0</v>
      </c>
      <c r="BD946" s="9">
        <f>IF($BI946=M946,VLOOKUP($AQ946,Runes!$AD:$AF,3,FALSE),M946)</f>
        <v>0</v>
      </c>
      <c r="BE946" s="9">
        <f t="shared" si="61"/>
        <v>0</v>
      </c>
      <c r="BF946" s="11" t="str">
        <f>IF($BJ946=BD946,"true",IF('DB Runes'!$L946="{}","",IF(RIGHT(LEFT('DB Runes'!$L946,14),1)="f","false","true")))</f>
        <v>true</v>
      </c>
      <c r="BG946" s="11">
        <f>IFERROR(IF(BE946=0,0,IF(BD946=$BJ946,LEFT(RIGHT('DB Runes'!$L946,LEN('DB Runes'!$L946)-28),LEN('DB Runes'!$L946)-29),IF(BF946="true",LEFT(RIGHT('DB Runes'!$L946,LEN('DB Runes'!$L946)-27),LEN('DB Runes'!$L946)-28),LEFT(RIGHT('DB Runes'!$L946,LEN('DB Runes'!$L946)-28),LEN('DB Runes'!$L946)-29)))),0)</f>
        <v>0</v>
      </c>
      <c r="BH946">
        <f>IFERROR(VLOOKUP($AQ946,Runes!$AM:$AP,4,FALSE),0)</f>
        <v>0</v>
      </c>
      <c r="BI946">
        <f>IFERROR(VLOOKUP($AQ946,Runes!$AD:$AF,2,FALSE),0)</f>
        <v>0</v>
      </c>
      <c r="BJ946">
        <f>IFERROR(VLOOKUP($AQ946,Runes!$AD:$AF,3,FALSE),0)</f>
        <v>0</v>
      </c>
    </row>
    <row r="947" spans="1:62" x14ac:dyDescent="0.25">
      <c r="A947" s="9">
        <f>'DB Runes'!$A947</f>
        <v>0</v>
      </c>
      <c r="B947" s="9">
        <f>'DB Runes'!$B947</f>
        <v>0</v>
      </c>
      <c r="C947" s="9" t="str">
        <f>IF('DB Runes'!$C947="{}","",IF(RIGHT(LEFT('DB Runes'!$C947,14),1)="f","false","true"))</f>
        <v>true</v>
      </c>
      <c r="D947" s="9" t="e">
        <f>IF(C947="","",IF(C947="true",LEFT(RIGHT('DB Runes'!$C947,LEN('DB Runes'!$C947)-27),LEN('DB Runes'!$C947)-28),LEFT(RIGHT('DB Runes'!$C947,LEN('DB Runes'!$C947)-28),LEN('DB Runes'!$C947)-29)))</f>
        <v>#VALUE!</v>
      </c>
      <c r="E947" s="9">
        <f>'DB Runes'!$D947</f>
        <v>0</v>
      </c>
      <c r="F947" s="9">
        <f>'DB Runes'!$E947</f>
        <v>0</v>
      </c>
      <c r="G947" s="9" t="str">
        <f>IF('DB Runes'!$F947="{}","",IF(RIGHT(LEFT('DB Runes'!$F947,14),1)="f","false","true"))</f>
        <v>true</v>
      </c>
      <c r="H947" s="9" t="e">
        <f>IF(G947="","",IF(G947="true",LEFT(RIGHT('DB Runes'!$F947,LEN('DB Runes'!$F947)-27),LEN('DB Runes'!$F947)-28),LEFT(RIGHT('DB Runes'!$F947,LEN('DB Runes'!$F947)-28),LEN('DB Runes'!$F947)-29)))</f>
        <v>#VALUE!</v>
      </c>
      <c r="I947" s="9">
        <f>'DB Runes'!$G947</f>
        <v>0</v>
      </c>
      <c r="J947" s="9">
        <f>'DB Runes'!$H947</f>
        <v>0</v>
      </c>
      <c r="K947" s="9" t="str">
        <f>IF('DB Runes'!$I947="{}","",IF(RIGHT(LEFT('DB Runes'!$I947,14),1)="f","false","true"))</f>
        <v>true</v>
      </c>
      <c r="L947" s="9" t="e">
        <f>IF(K947="","",IF(K947="true",LEFT(RIGHT('DB Runes'!$I947,LEN('DB Runes'!$I947)-27),LEN('DB Runes'!$I947)-28),LEFT(RIGHT('DB Runes'!$I947,LEN('DB Runes'!$I947)-28),LEN('DB Runes'!$I947)-29)))</f>
        <v>#VALUE!</v>
      </c>
      <c r="M947" s="9">
        <f>'DB Runes'!$J947</f>
        <v>0</v>
      </c>
      <c r="N947" s="9">
        <f>'DB Runes'!$K947</f>
        <v>0</v>
      </c>
      <c r="O947" s="9" t="str">
        <f>IF('DB Runes'!$L947="{}","",IF(RIGHT(LEFT('DB Runes'!$L947,14),1)="f","false","true"))</f>
        <v>true</v>
      </c>
      <c r="P947" s="9" t="e">
        <f>IF(O947="","",IF(O947="true",LEFT(RIGHT('DB Runes'!$L947,LEN('DB Runes'!$L947)-27),LEN('DB Runes'!$L947)-28),LEFT(RIGHT('DB Runes'!$L947,LEN('DB Runes'!$L947)-28),LEN('DB Runes'!$L947)-29)))</f>
        <v>#VALUE!</v>
      </c>
      <c r="R947" s="9" t="str">
        <f ca="1">IFERROR(sub_stat_v&amp;enchant_true?&amp;IF(G_v_equal_0&gt;0,G_v_brackets,"")&amp;g_e_equal_perfect,"")</f>
        <v/>
      </c>
      <c r="S947" s="9" t="str">
        <f ca="1">IFERROR(sub_stat_v&amp;enchant_true?&amp;IF(G_v_equal_0&gt;0,G_v_brackets,"")&amp;g_e_equal_perfect,"")</f>
        <v/>
      </c>
      <c r="T947" s="9" t="str">
        <f ca="1">IFERROR(sub_stat_v&amp;enchant_true?&amp;IF(G_v_equal_0&gt;0,G_v_brackets,"")&amp;g_e_equal_perfect,"")</f>
        <v/>
      </c>
      <c r="U947" s="9" t="str">
        <f ca="1">IFERROR(sub_stat_v&amp;enchant_true?&amp;IF(G_v_equal_0&gt;0,G_v_brackets,"")&amp;g_e_equal_perfect,"")</f>
        <v/>
      </c>
      <c r="V947" s="9" t="str">
        <f ca="1">IFERROR(sub_stat_v&amp;enchant_true?&amp;IF(G_v_equal_0&gt;0,G_v_brackets,"")&amp;g_e_equal_perfect,"")</f>
        <v/>
      </c>
      <c r="W947" s="9" t="str">
        <f ca="1">IFERROR(sub_stat_v&amp;enchant_true?&amp;IF(G_v_equal_0&gt;0,G_v_brackets,"")&amp;g_e_equal_perfect,"")</f>
        <v/>
      </c>
      <c r="X947" s="9" t="str">
        <f ca="1">IFERROR(sub_stat_v&amp;enchant_true?&amp;IF(G_v_equal_0&gt;0,G_v_brackets,"")&amp;g_e_equal_perfect,"")</f>
        <v/>
      </c>
      <c r="Y947" s="9" t="str">
        <f ca="1">IFERROR(sub_stat_v&amp;enchant_true?&amp;IF(G_v_equal_0&gt;0,G_v_brackets,"")&amp;g_e_equal_perfect,"")</f>
        <v/>
      </c>
      <c r="Z947" s="9" t="str">
        <f ca="1">IFERROR(sub_stat_v&amp;enchant_true?&amp;IF(G_v_equal_0&gt;0,G_v_brackets,"")&amp;g_e_equal_perfect,"")</f>
        <v/>
      </c>
      <c r="AA947" s="9" t="str">
        <f ca="1">IFERROR(sub_stat_v&amp;enchant_true?&amp;IF(G_v_equal_0&gt;0,G_v_brackets,"")&amp;g_e_equal_perfect,"")</f>
        <v/>
      </c>
      <c r="AB947" s="9" t="str">
        <f ca="1">IFERROR(sub_stat_v&amp;enchant_true?&amp;IF(G_v_equal_0&gt;0,G_v_brackets,"")&amp;g_e_equal_perfect,"")</f>
        <v/>
      </c>
      <c r="AQ947">
        <f>'DB Runes'!O947</f>
        <v>0</v>
      </c>
      <c r="AR947" s="9">
        <f>IF($BI947=A947,VLOOKUP($AQ947,Runes!$AD:$AF,3,FALSE),A947)</f>
        <v>0</v>
      </c>
      <c r="AS947" s="9">
        <f t="shared" si="59"/>
        <v>0</v>
      </c>
      <c r="AT947" s="11" t="str">
        <f>IF($BJ947=AR947,"true",IF('DB Runes'!$C947="{}","",IF(RIGHT(LEFT('DB Runes'!$C947,14),1)="f","false","true")))</f>
        <v>true</v>
      </c>
      <c r="AU947" s="11">
        <f>IFERROR(IF(AS947=0,0,IF(AR947=$BJ947,LEFT(RIGHT('DB Runes'!$C947,LEN('DB Runes'!$C947)-28),LEN('DB Runes'!$F947)-29),IF(AT947="true",LEFT(RIGHT('DB Runes'!$C947,LEN('DB Runes'!$C947)-27),LEN('DB Runes'!$C947)-28),LEFT(RIGHT('DB Runes'!$C947,LEN('DB Runes'!$C947)-28),LEN('DB Runes'!$C947)-29)))),0)</f>
        <v>0</v>
      </c>
      <c r="AV947" s="9">
        <f>IF($BI947=E947,VLOOKUP($AQ947,Runes!$AD:$AF,3,FALSE),E947)</f>
        <v>0</v>
      </c>
      <c r="AW947" s="9">
        <f t="shared" si="60"/>
        <v>0</v>
      </c>
      <c r="AX947" s="11" t="str">
        <f>IF($BJ947=AV947,"true",IF('DB Runes'!$F947="{}","",IF(RIGHT(LEFT('DB Runes'!$F947,14),1)="f","false","true")))</f>
        <v>true</v>
      </c>
      <c r="AY947" s="11">
        <f>IFERROR(IF(AW947=0,0,IF(AV947=$BJ947,LEFT(RIGHT('DB Runes'!$F947,LEN('DB Runes'!$F947)-28),LEN('DB Runes'!$F947)-29),IF(AX947="true",LEFT(RIGHT('DB Runes'!$F947,LEN('DB Runes'!$F947)-27),LEN('DB Runes'!$F947)-28),LEFT(RIGHT('DB Runes'!$F947,LEN('DB Runes'!$F947)-28),LEN('DB Runes'!$F947)-29)))),0)</f>
        <v>0</v>
      </c>
      <c r="AZ947" s="9">
        <f>IF($BI947=I947,VLOOKUP($AQ947,Runes!$AD:$AF,3,FALSE),I947)</f>
        <v>0</v>
      </c>
      <c r="BA947" s="9">
        <f t="shared" si="58"/>
        <v>0</v>
      </c>
      <c r="BB947" s="11" t="str">
        <f>IF($BJ947=AZ947,"true",IF('DB Runes'!$I947="{}","",IF(RIGHT(LEFT('DB Runes'!$I947,14),1)="f","false","true")))</f>
        <v>true</v>
      </c>
      <c r="BC947" s="11">
        <f>IFERROR(IF(BA947=0,0,IF(AZ947=$BJ947,LEFT(RIGHT('DB Runes'!$I947,LEN('DB Runes'!$I947)-28),LEN('DB Runes'!$I947)-29),IF(BB947="true",LEFT(RIGHT('DB Runes'!$I947,LEN('DB Runes'!$I947)-27),LEN('DB Runes'!$I947)-28),LEFT(RIGHT('DB Runes'!$I947,LEN('DB Runes'!$I947)-28),LEN('DB Runes'!$I947)-29)))),0)</f>
        <v>0</v>
      </c>
      <c r="BD947" s="9">
        <f>IF($BI947=M947,VLOOKUP($AQ947,Runes!$AD:$AF,3,FALSE),M947)</f>
        <v>0</v>
      </c>
      <c r="BE947" s="9">
        <f t="shared" si="61"/>
        <v>0</v>
      </c>
      <c r="BF947" s="11" t="str">
        <f>IF($BJ947=BD947,"true",IF('DB Runes'!$L947="{}","",IF(RIGHT(LEFT('DB Runes'!$L947,14),1)="f","false","true")))</f>
        <v>true</v>
      </c>
      <c r="BG947" s="11">
        <f>IFERROR(IF(BE947=0,0,IF(BD947=$BJ947,LEFT(RIGHT('DB Runes'!$L947,LEN('DB Runes'!$L947)-28),LEN('DB Runes'!$L947)-29),IF(BF947="true",LEFT(RIGHT('DB Runes'!$L947,LEN('DB Runes'!$L947)-27),LEN('DB Runes'!$L947)-28),LEFT(RIGHT('DB Runes'!$L947,LEN('DB Runes'!$L947)-28),LEN('DB Runes'!$L947)-29)))),0)</f>
        <v>0</v>
      </c>
      <c r="BH947">
        <f>IFERROR(VLOOKUP($AQ947,Runes!$AM:$AP,4,FALSE),0)</f>
        <v>0</v>
      </c>
      <c r="BI947">
        <f>IFERROR(VLOOKUP($AQ947,Runes!$AD:$AF,2,FALSE),0)</f>
        <v>0</v>
      </c>
      <c r="BJ947">
        <f>IFERROR(VLOOKUP($AQ947,Runes!$AD:$AF,3,FALSE),0)</f>
        <v>0</v>
      </c>
    </row>
    <row r="948" spans="1:62" x14ac:dyDescent="0.25">
      <c r="A948" s="9">
        <f>'DB Runes'!$A948</f>
        <v>0</v>
      </c>
      <c r="B948" s="9">
        <f>'DB Runes'!$B948</f>
        <v>0</v>
      </c>
      <c r="C948" s="9" t="str">
        <f>IF('DB Runes'!$C948="{}","",IF(RIGHT(LEFT('DB Runes'!$C948,14),1)="f","false","true"))</f>
        <v>true</v>
      </c>
      <c r="D948" s="9" t="e">
        <f>IF(C948="","",IF(C948="true",LEFT(RIGHT('DB Runes'!$C948,LEN('DB Runes'!$C948)-27),LEN('DB Runes'!$C948)-28),LEFT(RIGHT('DB Runes'!$C948,LEN('DB Runes'!$C948)-28),LEN('DB Runes'!$C948)-29)))</f>
        <v>#VALUE!</v>
      </c>
      <c r="E948" s="9">
        <f>'DB Runes'!$D948</f>
        <v>0</v>
      </c>
      <c r="F948" s="9">
        <f>'DB Runes'!$E948</f>
        <v>0</v>
      </c>
      <c r="G948" s="9" t="str">
        <f>IF('DB Runes'!$F948="{}","",IF(RIGHT(LEFT('DB Runes'!$F948,14),1)="f","false","true"))</f>
        <v>true</v>
      </c>
      <c r="H948" s="9" t="e">
        <f>IF(G948="","",IF(G948="true",LEFT(RIGHT('DB Runes'!$F948,LEN('DB Runes'!$F948)-27),LEN('DB Runes'!$F948)-28),LEFT(RIGHT('DB Runes'!$F948,LEN('DB Runes'!$F948)-28),LEN('DB Runes'!$F948)-29)))</f>
        <v>#VALUE!</v>
      </c>
      <c r="I948" s="9">
        <f>'DB Runes'!$G948</f>
        <v>0</v>
      </c>
      <c r="J948" s="9">
        <f>'DB Runes'!$H948</f>
        <v>0</v>
      </c>
      <c r="K948" s="9" t="str">
        <f>IF('DB Runes'!$I948="{}","",IF(RIGHT(LEFT('DB Runes'!$I948,14),1)="f","false","true"))</f>
        <v>true</v>
      </c>
      <c r="L948" s="9" t="e">
        <f>IF(K948="","",IF(K948="true",LEFT(RIGHT('DB Runes'!$I948,LEN('DB Runes'!$I948)-27),LEN('DB Runes'!$I948)-28),LEFT(RIGHT('DB Runes'!$I948,LEN('DB Runes'!$I948)-28),LEN('DB Runes'!$I948)-29)))</f>
        <v>#VALUE!</v>
      </c>
      <c r="M948" s="9">
        <f>'DB Runes'!$J948</f>
        <v>0</v>
      </c>
      <c r="N948" s="9">
        <f>'DB Runes'!$K948</f>
        <v>0</v>
      </c>
      <c r="O948" s="9" t="str">
        <f>IF('DB Runes'!$L948="{}","",IF(RIGHT(LEFT('DB Runes'!$L948,14),1)="f","false","true"))</f>
        <v>true</v>
      </c>
      <c r="P948" s="9" t="e">
        <f>IF(O948="","",IF(O948="true",LEFT(RIGHT('DB Runes'!$L948,LEN('DB Runes'!$L948)-27),LEN('DB Runes'!$L948)-28),LEFT(RIGHT('DB Runes'!$L948,LEN('DB Runes'!$L948)-28),LEN('DB Runes'!$L948)-29)))</f>
        <v>#VALUE!</v>
      </c>
      <c r="R948" s="9" t="str">
        <f ca="1">IFERROR(sub_stat_v&amp;enchant_true?&amp;IF(G_v_equal_0&gt;0,G_v_brackets,"")&amp;g_e_equal_perfect,"")</f>
        <v/>
      </c>
      <c r="S948" s="9" t="str">
        <f ca="1">IFERROR(sub_stat_v&amp;enchant_true?&amp;IF(G_v_equal_0&gt;0,G_v_brackets,"")&amp;g_e_equal_perfect,"")</f>
        <v/>
      </c>
      <c r="T948" s="9" t="str">
        <f ca="1">IFERROR(sub_stat_v&amp;enchant_true?&amp;IF(G_v_equal_0&gt;0,G_v_brackets,"")&amp;g_e_equal_perfect,"")</f>
        <v/>
      </c>
      <c r="U948" s="9" t="str">
        <f ca="1">IFERROR(sub_stat_v&amp;enchant_true?&amp;IF(G_v_equal_0&gt;0,G_v_brackets,"")&amp;g_e_equal_perfect,"")</f>
        <v/>
      </c>
      <c r="V948" s="9" t="str">
        <f ca="1">IFERROR(sub_stat_v&amp;enchant_true?&amp;IF(G_v_equal_0&gt;0,G_v_brackets,"")&amp;g_e_equal_perfect,"")</f>
        <v/>
      </c>
      <c r="W948" s="9" t="str">
        <f ca="1">IFERROR(sub_stat_v&amp;enchant_true?&amp;IF(G_v_equal_0&gt;0,G_v_brackets,"")&amp;g_e_equal_perfect,"")</f>
        <v/>
      </c>
      <c r="X948" s="9" t="str">
        <f ca="1">IFERROR(sub_stat_v&amp;enchant_true?&amp;IF(G_v_equal_0&gt;0,G_v_brackets,"")&amp;g_e_equal_perfect,"")</f>
        <v/>
      </c>
      <c r="Y948" s="9" t="str">
        <f ca="1">IFERROR(sub_stat_v&amp;enchant_true?&amp;IF(G_v_equal_0&gt;0,G_v_brackets,"")&amp;g_e_equal_perfect,"")</f>
        <v/>
      </c>
      <c r="Z948" s="9" t="str">
        <f ca="1">IFERROR(sub_stat_v&amp;enchant_true?&amp;IF(G_v_equal_0&gt;0,G_v_brackets,"")&amp;g_e_equal_perfect,"")</f>
        <v/>
      </c>
      <c r="AA948" s="9" t="str">
        <f ca="1">IFERROR(sub_stat_v&amp;enchant_true?&amp;IF(G_v_equal_0&gt;0,G_v_brackets,"")&amp;g_e_equal_perfect,"")</f>
        <v/>
      </c>
      <c r="AB948" s="9" t="str">
        <f ca="1">IFERROR(sub_stat_v&amp;enchant_true?&amp;IF(G_v_equal_0&gt;0,G_v_brackets,"")&amp;g_e_equal_perfect,"")</f>
        <v/>
      </c>
      <c r="AQ948">
        <f>'DB Runes'!O948</f>
        <v>0</v>
      </c>
      <c r="AR948" s="9">
        <f>IF($BI948=A948,VLOOKUP($AQ948,Runes!$AD:$AF,3,FALSE),A948)</f>
        <v>0</v>
      </c>
      <c r="AS948" s="9">
        <f t="shared" si="59"/>
        <v>0</v>
      </c>
      <c r="AT948" s="11" t="str">
        <f>IF($BJ948=AR948,"true",IF('DB Runes'!$C948="{}","",IF(RIGHT(LEFT('DB Runes'!$C948,14),1)="f","false","true")))</f>
        <v>true</v>
      </c>
      <c r="AU948" s="11">
        <f>IFERROR(IF(AS948=0,0,IF(AR948=$BJ948,LEFT(RIGHT('DB Runes'!$C948,LEN('DB Runes'!$C948)-28),LEN('DB Runes'!$F948)-29),IF(AT948="true",LEFT(RIGHT('DB Runes'!$C948,LEN('DB Runes'!$C948)-27),LEN('DB Runes'!$C948)-28),LEFT(RIGHT('DB Runes'!$C948,LEN('DB Runes'!$C948)-28),LEN('DB Runes'!$C948)-29)))),0)</f>
        <v>0</v>
      </c>
      <c r="AV948" s="9">
        <f>IF($BI948=E948,VLOOKUP($AQ948,Runes!$AD:$AF,3,FALSE),E948)</f>
        <v>0</v>
      </c>
      <c r="AW948" s="9">
        <f t="shared" si="60"/>
        <v>0</v>
      </c>
      <c r="AX948" s="11" t="str">
        <f>IF($BJ948=AV948,"true",IF('DB Runes'!$F948="{}","",IF(RIGHT(LEFT('DB Runes'!$F948,14),1)="f","false","true")))</f>
        <v>true</v>
      </c>
      <c r="AY948" s="11">
        <f>IFERROR(IF(AW948=0,0,IF(AV948=$BJ948,LEFT(RIGHT('DB Runes'!$F948,LEN('DB Runes'!$F948)-28),LEN('DB Runes'!$F948)-29),IF(AX948="true",LEFT(RIGHT('DB Runes'!$F948,LEN('DB Runes'!$F948)-27),LEN('DB Runes'!$F948)-28),LEFT(RIGHT('DB Runes'!$F948,LEN('DB Runes'!$F948)-28),LEN('DB Runes'!$F948)-29)))),0)</f>
        <v>0</v>
      </c>
      <c r="AZ948" s="9">
        <f>IF($BI948=I948,VLOOKUP($AQ948,Runes!$AD:$AF,3,FALSE),I948)</f>
        <v>0</v>
      </c>
      <c r="BA948" s="9">
        <f t="shared" si="58"/>
        <v>0</v>
      </c>
      <c r="BB948" s="11" t="str">
        <f>IF($BJ948=AZ948,"true",IF('DB Runes'!$I948="{}","",IF(RIGHT(LEFT('DB Runes'!$I948,14),1)="f","false","true")))</f>
        <v>true</v>
      </c>
      <c r="BC948" s="11">
        <f>IFERROR(IF(BA948=0,0,IF(AZ948=$BJ948,LEFT(RIGHT('DB Runes'!$I948,LEN('DB Runes'!$I948)-28),LEN('DB Runes'!$I948)-29),IF(BB948="true",LEFT(RIGHT('DB Runes'!$I948,LEN('DB Runes'!$I948)-27),LEN('DB Runes'!$I948)-28),LEFT(RIGHT('DB Runes'!$I948,LEN('DB Runes'!$I948)-28),LEN('DB Runes'!$I948)-29)))),0)</f>
        <v>0</v>
      </c>
      <c r="BD948" s="9">
        <f>IF($BI948=M948,VLOOKUP($AQ948,Runes!$AD:$AF,3,FALSE),M948)</f>
        <v>0</v>
      </c>
      <c r="BE948" s="9">
        <f t="shared" si="61"/>
        <v>0</v>
      </c>
      <c r="BF948" s="11" t="str">
        <f>IF($BJ948=BD948,"true",IF('DB Runes'!$L948="{}","",IF(RIGHT(LEFT('DB Runes'!$L948,14),1)="f","false","true")))</f>
        <v>true</v>
      </c>
      <c r="BG948" s="11">
        <f>IFERROR(IF(BE948=0,0,IF(BD948=$BJ948,LEFT(RIGHT('DB Runes'!$L948,LEN('DB Runes'!$L948)-28),LEN('DB Runes'!$L948)-29),IF(BF948="true",LEFT(RIGHT('DB Runes'!$L948,LEN('DB Runes'!$L948)-27),LEN('DB Runes'!$L948)-28),LEFT(RIGHT('DB Runes'!$L948,LEN('DB Runes'!$L948)-28),LEN('DB Runes'!$L948)-29)))),0)</f>
        <v>0</v>
      </c>
      <c r="BH948">
        <f>IFERROR(VLOOKUP($AQ948,Runes!$AM:$AP,4,FALSE),0)</f>
        <v>0</v>
      </c>
      <c r="BI948">
        <f>IFERROR(VLOOKUP($AQ948,Runes!$AD:$AF,2,FALSE),0)</f>
        <v>0</v>
      </c>
      <c r="BJ948">
        <f>IFERROR(VLOOKUP($AQ948,Runes!$AD:$AF,3,FALSE),0)</f>
        <v>0</v>
      </c>
    </row>
    <row r="949" spans="1:62" x14ac:dyDescent="0.25">
      <c r="A949" s="9">
        <f>'DB Runes'!$A949</f>
        <v>0</v>
      </c>
      <c r="B949" s="9">
        <f>'DB Runes'!$B949</f>
        <v>0</v>
      </c>
      <c r="C949" s="9" t="str">
        <f>IF('DB Runes'!$C949="{}","",IF(RIGHT(LEFT('DB Runes'!$C949,14),1)="f","false","true"))</f>
        <v>true</v>
      </c>
      <c r="D949" s="9" t="e">
        <f>IF(C949="","",IF(C949="true",LEFT(RIGHT('DB Runes'!$C949,LEN('DB Runes'!$C949)-27),LEN('DB Runes'!$C949)-28),LEFT(RIGHT('DB Runes'!$C949,LEN('DB Runes'!$C949)-28),LEN('DB Runes'!$C949)-29)))</f>
        <v>#VALUE!</v>
      </c>
      <c r="E949" s="9">
        <f>'DB Runes'!$D949</f>
        <v>0</v>
      </c>
      <c r="F949" s="9">
        <f>'DB Runes'!$E949</f>
        <v>0</v>
      </c>
      <c r="G949" s="9" t="str">
        <f>IF('DB Runes'!$F949="{}","",IF(RIGHT(LEFT('DB Runes'!$F949,14),1)="f","false","true"))</f>
        <v>true</v>
      </c>
      <c r="H949" s="9" t="e">
        <f>IF(G949="","",IF(G949="true",LEFT(RIGHT('DB Runes'!$F949,LEN('DB Runes'!$F949)-27),LEN('DB Runes'!$F949)-28),LEFT(RIGHT('DB Runes'!$F949,LEN('DB Runes'!$F949)-28),LEN('DB Runes'!$F949)-29)))</f>
        <v>#VALUE!</v>
      </c>
      <c r="I949" s="9">
        <f>'DB Runes'!$G949</f>
        <v>0</v>
      </c>
      <c r="J949" s="9">
        <f>'DB Runes'!$H949</f>
        <v>0</v>
      </c>
      <c r="K949" s="9" t="str">
        <f>IF('DB Runes'!$I949="{}","",IF(RIGHT(LEFT('DB Runes'!$I949,14),1)="f","false","true"))</f>
        <v>true</v>
      </c>
      <c r="L949" s="9" t="e">
        <f>IF(K949="","",IF(K949="true",LEFT(RIGHT('DB Runes'!$I949,LEN('DB Runes'!$I949)-27),LEN('DB Runes'!$I949)-28),LEFT(RIGHT('DB Runes'!$I949,LEN('DB Runes'!$I949)-28),LEN('DB Runes'!$I949)-29)))</f>
        <v>#VALUE!</v>
      </c>
      <c r="M949" s="9">
        <f>'DB Runes'!$J949</f>
        <v>0</v>
      </c>
      <c r="N949" s="9">
        <f>'DB Runes'!$K949</f>
        <v>0</v>
      </c>
      <c r="O949" s="9" t="str">
        <f>IF('DB Runes'!$L949="{}","",IF(RIGHT(LEFT('DB Runes'!$L949,14),1)="f","false","true"))</f>
        <v>true</v>
      </c>
      <c r="P949" s="9" t="e">
        <f>IF(O949="","",IF(O949="true",LEFT(RIGHT('DB Runes'!$L949,LEN('DB Runes'!$L949)-27),LEN('DB Runes'!$L949)-28),LEFT(RIGHT('DB Runes'!$L949,LEN('DB Runes'!$L949)-28),LEN('DB Runes'!$L949)-29)))</f>
        <v>#VALUE!</v>
      </c>
      <c r="R949" s="9" t="str">
        <f ca="1">IFERROR(sub_stat_v&amp;enchant_true?&amp;IF(G_v_equal_0&gt;0,G_v_brackets,"")&amp;g_e_equal_perfect,"")</f>
        <v/>
      </c>
      <c r="S949" s="9" t="str">
        <f ca="1">IFERROR(sub_stat_v&amp;enchant_true?&amp;IF(G_v_equal_0&gt;0,G_v_brackets,"")&amp;g_e_equal_perfect,"")</f>
        <v/>
      </c>
      <c r="T949" s="9" t="str">
        <f ca="1">IFERROR(sub_stat_v&amp;enchant_true?&amp;IF(G_v_equal_0&gt;0,G_v_brackets,"")&amp;g_e_equal_perfect,"")</f>
        <v/>
      </c>
      <c r="U949" s="9" t="str">
        <f ca="1">IFERROR(sub_stat_v&amp;enchant_true?&amp;IF(G_v_equal_0&gt;0,G_v_brackets,"")&amp;g_e_equal_perfect,"")</f>
        <v/>
      </c>
      <c r="V949" s="9" t="str">
        <f ca="1">IFERROR(sub_stat_v&amp;enchant_true?&amp;IF(G_v_equal_0&gt;0,G_v_brackets,"")&amp;g_e_equal_perfect,"")</f>
        <v/>
      </c>
      <c r="W949" s="9" t="str">
        <f ca="1">IFERROR(sub_stat_v&amp;enchant_true?&amp;IF(G_v_equal_0&gt;0,G_v_brackets,"")&amp;g_e_equal_perfect,"")</f>
        <v/>
      </c>
      <c r="X949" s="9" t="str">
        <f ca="1">IFERROR(sub_stat_v&amp;enchant_true?&amp;IF(G_v_equal_0&gt;0,G_v_brackets,"")&amp;g_e_equal_perfect,"")</f>
        <v/>
      </c>
      <c r="Y949" s="9" t="str">
        <f ca="1">IFERROR(sub_stat_v&amp;enchant_true?&amp;IF(G_v_equal_0&gt;0,G_v_brackets,"")&amp;g_e_equal_perfect,"")</f>
        <v/>
      </c>
      <c r="Z949" s="9" t="str">
        <f ca="1">IFERROR(sub_stat_v&amp;enchant_true?&amp;IF(G_v_equal_0&gt;0,G_v_brackets,"")&amp;g_e_equal_perfect,"")</f>
        <v/>
      </c>
      <c r="AA949" s="9" t="str">
        <f ca="1">IFERROR(sub_stat_v&amp;enchant_true?&amp;IF(G_v_equal_0&gt;0,G_v_brackets,"")&amp;g_e_equal_perfect,"")</f>
        <v/>
      </c>
      <c r="AB949" s="9" t="str">
        <f ca="1">IFERROR(sub_stat_v&amp;enchant_true?&amp;IF(G_v_equal_0&gt;0,G_v_brackets,"")&amp;g_e_equal_perfect,"")</f>
        <v/>
      </c>
      <c r="AQ949">
        <f>'DB Runes'!O949</f>
        <v>0</v>
      </c>
      <c r="AR949" s="9">
        <f>IF($BI949=A949,VLOOKUP($AQ949,Runes!$AD:$AF,3,FALSE),A949)</f>
        <v>0</v>
      </c>
      <c r="AS949" s="9">
        <f t="shared" si="59"/>
        <v>0</v>
      </c>
      <c r="AT949" s="11" t="str">
        <f>IF($BJ949=AR949,"true",IF('DB Runes'!$C949="{}","",IF(RIGHT(LEFT('DB Runes'!$C949,14),1)="f","false","true")))</f>
        <v>true</v>
      </c>
      <c r="AU949" s="11">
        <f>IFERROR(IF(AS949=0,0,IF(AR949=$BJ949,LEFT(RIGHT('DB Runes'!$C949,LEN('DB Runes'!$C949)-28),LEN('DB Runes'!$F949)-29),IF(AT949="true",LEFT(RIGHT('DB Runes'!$C949,LEN('DB Runes'!$C949)-27),LEN('DB Runes'!$C949)-28),LEFT(RIGHT('DB Runes'!$C949,LEN('DB Runes'!$C949)-28),LEN('DB Runes'!$C949)-29)))),0)</f>
        <v>0</v>
      </c>
      <c r="AV949" s="9">
        <f>IF($BI949=E949,VLOOKUP($AQ949,Runes!$AD:$AF,3,FALSE),E949)</f>
        <v>0</v>
      </c>
      <c r="AW949" s="9">
        <f t="shared" si="60"/>
        <v>0</v>
      </c>
      <c r="AX949" s="11" t="str">
        <f>IF($BJ949=AV949,"true",IF('DB Runes'!$F949="{}","",IF(RIGHT(LEFT('DB Runes'!$F949,14),1)="f","false","true")))</f>
        <v>true</v>
      </c>
      <c r="AY949" s="11">
        <f>IFERROR(IF(AW949=0,0,IF(AV949=$BJ949,LEFT(RIGHT('DB Runes'!$F949,LEN('DB Runes'!$F949)-28),LEN('DB Runes'!$F949)-29),IF(AX949="true",LEFT(RIGHT('DB Runes'!$F949,LEN('DB Runes'!$F949)-27),LEN('DB Runes'!$F949)-28),LEFT(RIGHT('DB Runes'!$F949,LEN('DB Runes'!$F949)-28),LEN('DB Runes'!$F949)-29)))),0)</f>
        <v>0</v>
      </c>
      <c r="AZ949" s="9">
        <f>IF($BI949=I949,VLOOKUP($AQ949,Runes!$AD:$AF,3,FALSE),I949)</f>
        <v>0</v>
      </c>
      <c r="BA949" s="9">
        <f t="shared" si="58"/>
        <v>0</v>
      </c>
      <c r="BB949" s="11" t="str">
        <f>IF($BJ949=AZ949,"true",IF('DB Runes'!$I949="{}","",IF(RIGHT(LEFT('DB Runes'!$I949,14),1)="f","false","true")))</f>
        <v>true</v>
      </c>
      <c r="BC949" s="11">
        <f>IFERROR(IF(BA949=0,0,IF(AZ949=$BJ949,LEFT(RIGHT('DB Runes'!$I949,LEN('DB Runes'!$I949)-28),LEN('DB Runes'!$I949)-29),IF(BB949="true",LEFT(RIGHT('DB Runes'!$I949,LEN('DB Runes'!$I949)-27),LEN('DB Runes'!$I949)-28),LEFT(RIGHT('DB Runes'!$I949,LEN('DB Runes'!$I949)-28),LEN('DB Runes'!$I949)-29)))),0)</f>
        <v>0</v>
      </c>
      <c r="BD949" s="9">
        <f>IF($BI949=M949,VLOOKUP($AQ949,Runes!$AD:$AF,3,FALSE),M949)</f>
        <v>0</v>
      </c>
      <c r="BE949" s="9">
        <f t="shared" si="61"/>
        <v>0</v>
      </c>
      <c r="BF949" s="11" t="str">
        <f>IF($BJ949=BD949,"true",IF('DB Runes'!$L949="{}","",IF(RIGHT(LEFT('DB Runes'!$L949,14),1)="f","false","true")))</f>
        <v>true</v>
      </c>
      <c r="BG949" s="11">
        <f>IFERROR(IF(BE949=0,0,IF(BD949=$BJ949,LEFT(RIGHT('DB Runes'!$L949,LEN('DB Runes'!$L949)-28),LEN('DB Runes'!$L949)-29),IF(BF949="true",LEFT(RIGHT('DB Runes'!$L949,LEN('DB Runes'!$L949)-27),LEN('DB Runes'!$L949)-28),LEFT(RIGHT('DB Runes'!$L949,LEN('DB Runes'!$L949)-28),LEN('DB Runes'!$L949)-29)))),0)</f>
        <v>0</v>
      </c>
      <c r="BH949">
        <f>IFERROR(VLOOKUP($AQ949,Runes!$AM:$AP,4,FALSE),0)</f>
        <v>0</v>
      </c>
      <c r="BI949">
        <f>IFERROR(VLOOKUP($AQ949,Runes!$AD:$AF,2,FALSE),0)</f>
        <v>0</v>
      </c>
      <c r="BJ949">
        <f>IFERROR(VLOOKUP($AQ949,Runes!$AD:$AF,3,FALSE),0)</f>
        <v>0</v>
      </c>
    </row>
    <row r="950" spans="1:62" x14ac:dyDescent="0.25">
      <c r="A950" s="9">
        <f>'DB Runes'!$A950</f>
        <v>0</v>
      </c>
      <c r="B950" s="9">
        <f>'DB Runes'!$B950</f>
        <v>0</v>
      </c>
      <c r="C950" s="9" t="str">
        <f>IF('DB Runes'!$C950="{}","",IF(RIGHT(LEFT('DB Runes'!$C950,14),1)="f","false","true"))</f>
        <v>true</v>
      </c>
      <c r="D950" s="9" t="e">
        <f>IF(C950="","",IF(C950="true",LEFT(RIGHT('DB Runes'!$C950,LEN('DB Runes'!$C950)-27),LEN('DB Runes'!$C950)-28),LEFT(RIGHT('DB Runes'!$C950,LEN('DB Runes'!$C950)-28),LEN('DB Runes'!$C950)-29)))</f>
        <v>#VALUE!</v>
      </c>
      <c r="E950" s="9">
        <f>'DB Runes'!$D950</f>
        <v>0</v>
      </c>
      <c r="F950" s="9">
        <f>'DB Runes'!$E950</f>
        <v>0</v>
      </c>
      <c r="G950" s="9" t="str">
        <f>IF('DB Runes'!$F950="{}","",IF(RIGHT(LEFT('DB Runes'!$F950,14),1)="f","false","true"))</f>
        <v>true</v>
      </c>
      <c r="H950" s="9" t="e">
        <f>IF(G950="","",IF(G950="true",LEFT(RIGHT('DB Runes'!$F950,LEN('DB Runes'!$F950)-27),LEN('DB Runes'!$F950)-28),LEFT(RIGHT('DB Runes'!$F950,LEN('DB Runes'!$F950)-28),LEN('DB Runes'!$F950)-29)))</f>
        <v>#VALUE!</v>
      </c>
      <c r="I950" s="9">
        <f>'DB Runes'!$G950</f>
        <v>0</v>
      </c>
      <c r="J950" s="9">
        <f>'DB Runes'!$H950</f>
        <v>0</v>
      </c>
      <c r="K950" s="9" t="str">
        <f>IF('DB Runes'!$I950="{}","",IF(RIGHT(LEFT('DB Runes'!$I950,14),1)="f","false","true"))</f>
        <v>true</v>
      </c>
      <c r="L950" s="9" t="e">
        <f>IF(K950="","",IF(K950="true",LEFT(RIGHT('DB Runes'!$I950,LEN('DB Runes'!$I950)-27),LEN('DB Runes'!$I950)-28),LEFT(RIGHT('DB Runes'!$I950,LEN('DB Runes'!$I950)-28),LEN('DB Runes'!$I950)-29)))</f>
        <v>#VALUE!</v>
      </c>
      <c r="M950" s="9">
        <f>'DB Runes'!$J950</f>
        <v>0</v>
      </c>
      <c r="N950" s="9">
        <f>'DB Runes'!$K950</f>
        <v>0</v>
      </c>
      <c r="O950" s="9" t="str">
        <f>IF('DB Runes'!$L950="{}","",IF(RIGHT(LEFT('DB Runes'!$L950,14),1)="f","false","true"))</f>
        <v>true</v>
      </c>
      <c r="P950" s="9" t="e">
        <f>IF(O950="","",IF(O950="true",LEFT(RIGHT('DB Runes'!$L950,LEN('DB Runes'!$L950)-27),LEN('DB Runes'!$L950)-28),LEFT(RIGHT('DB Runes'!$L950,LEN('DB Runes'!$L950)-28),LEN('DB Runes'!$L950)-29)))</f>
        <v>#VALUE!</v>
      </c>
      <c r="R950" s="9" t="str">
        <f ca="1">IFERROR(sub_stat_v&amp;enchant_true?&amp;IF(G_v_equal_0&gt;0,G_v_brackets,"")&amp;g_e_equal_perfect,"")</f>
        <v/>
      </c>
      <c r="S950" s="9" t="str">
        <f ca="1">IFERROR(sub_stat_v&amp;enchant_true?&amp;IF(G_v_equal_0&gt;0,G_v_brackets,"")&amp;g_e_equal_perfect,"")</f>
        <v/>
      </c>
      <c r="T950" s="9" t="str">
        <f ca="1">IFERROR(sub_stat_v&amp;enchant_true?&amp;IF(G_v_equal_0&gt;0,G_v_brackets,"")&amp;g_e_equal_perfect,"")</f>
        <v/>
      </c>
      <c r="U950" s="9" t="str">
        <f ca="1">IFERROR(sub_stat_v&amp;enchant_true?&amp;IF(G_v_equal_0&gt;0,G_v_brackets,"")&amp;g_e_equal_perfect,"")</f>
        <v/>
      </c>
      <c r="V950" s="9" t="str">
        <f ca="1">IFERROR(sub_stat_v&amp;enchant_true?&amp;IF(G_v_equal_0&gt;0,G_v_brackets,"")&amp;g_e_equal_perfect,"")</f>
        <v/>
      </c>
      <c r="W950" s="9" t="str">
        <f ca="1">IFERROR(sub_stat_v&amp;enchant_true?&amp;IF(G_v_equal_0&gt;0,G_v_brackets,"")&amp;g_e_equal_perfect,"")</f>
        <v/>
      </c>
      <c r="X950" s="9" t="str">
        <f ca="1">IFERROR(sub_stat_v&amp;enchant_true?&amp;IF(G_v_equal_0&gt;0,G_v_brackets,"")&amp;g_e_equal_perfect,"")</f>
        <v/>
      </c>
      <c r="Y950" s="9" t="str">
        <f ca="1">IFERROR(sub_stat_v&amp;enchant_true?&amp;IF(G_v_equal_0&gt;0,G_v_brackets,"")&amp;g_e_equal_perfect,"")</f>
        <v/>
      </c>
      <c r="Z950" s="9" t="str">
        <f ca="1">IFERROR(sub_stat_v&amp;enchant_true?&amp;IF(G_v_equal_0&gt;0,G_v_brackets,"")&amp;g_e_equal_perfect,"")</f>
        <v/>
      </c>
      <c r="AA950" s="9" t="str">
        <f ca="1">IFERROR(sub_stat_v&amp;enchant_true?&amp;IF(G_v_equal_0&gt;0,G_v_brackets,"")&amp;g_e_equal_perfect,"")</f>
        <v/>
      </c>
      <c r="AB950" s="9" t="str">
        <f ca="1">IFERROR(sub_stat_v&amp;enchant_true?&amp;IF(G_v_equal_0&gt;0,G_v_brackets,"")&amp;g_e_equal_perfect,"")</f>
        <v/>
      </c>
      <c r="AQ950">
        <f>'DB Runes'!O950</f>
        <v>0</v>
      </c>
      <c r="AR950" s="9">
        <f>IF($BI950=A950,VLOOKUP($AQ950,Runes!$AD:$AF,3,FALSE),A950)</f>
        <v>0</v>
      </c>
      <c r="AS950" s="9">
        <f t="shared" si="59"/>
        <v>0</v>
      </c>
      <c r="AT950" s="11" t="str">
        <f>IF($BJ950=AR950,"true",IF('DB Runes'!$C950="{}","",IF(RIGHT(LEFT('DB Runes'!$C950,14),1)="f","false","true")))</f>
        <v>true</v>
      </c>
      <c r="AU950" s="11">
        <f>IFERROR(IF(AS950=0,0,IF(AR950=$BJ950,LEFT(RIGHT('DB Runes'!$C950,LEN('DB Runes'!$C950)-28),LEN('DB Runes'!$F950)-29),IF(AT950="true",LEFT(RIGHT('DB Runes'!$C950,LEN('DB Runes'!$C950)-27),LEN('DB Runes'!$C950)-28),LEFT(RIGHT('DB Runes'!$C950,LEN('DB Runes'!$C950)-28),LEN('DB Runes'!$C950)-29)))),0)</f>
        <v>0</v>
      </c>
      <c r="AV950" s="9">
        <f>IF($BI950=E950,VLOOKUP($AQ950,Runes!$AD:$AF,3,FALSE),E950)</f>
        <v>0</v>
      </c>
      <c r="AW950" s="9">
        <f t="shared" si="60"/>
        <v>0</v>
      </c>
      <c r="AX950" s="11" t="str">
        <f>IF($BJ950=AV950,"true",IF('DB Runes'!$F950="{}","",IF(RIGHT(LEFT('DB Runes'!$F950,14),1)="f","false","true")))</f>
        <v>true</v>
      </c>
      <c r="AY950" s="11">
        <f>IFERROR(IF(AW950=0,0,IF(AV950=$BJ950,LEFT(RIGHT('DB Runes'!$F950,LEN('DB Runes'!$F950)-28),LEN('DB Runes'!$F950)-29),IF(AX950="true",LEFT(RIGHT('DB Runes'!$F950,LEN('DB Runes'!$F950)-27),LEN('DB Runes'!$F950)-28),LEFT(RIGHT('DB Runes'!$F950,LEN('DB Runes'!$F950)-28),LEN('DB Runes'!$F950)-29)))),0)</f>
        <v>0</v>
      </c>
      <c r="AZ950" s="9">
        <f>IF($BI950=I950,VLOOKUP($AQ950,Runes!$AD:$AF,3,FALSE),I950)</f>
        <v>0</v>
      </c>
      <c r="BA950" s="9">
        <f t="shared" si="58"/>
        <v>0</v>
      </c>
      <c r="BB950" s="11" t="str">
        <f>IF($BJ950=AZ950,"true",IF('DB Runes'!$I950="{}","",IF(RIGHT(LEFT('DB Runes'!$I950,14),1)="f","false","true")))</f>
        <v>true</v>
      </c>
      <c r="BC950" s="11">
        <f>IFERROR(IF(BA950=0,0,IF(AZ950=$BJ950,LEFT(RIGHT('DB Runes'!$I950,LEN('DB Runes'!$I950)-28),LEN('DB Runes'!$I950)-29),IF(BB950="true",LEFT(RIGHT('DB Runes'!$I950,LEN('DB Runes'!$I950)-27),LEN('DB Runes'!$I950)-28),LEFT(RIGHT('DB Runes'!$I950,LEN('DB Runes'!$I950)-28),LEN('DB Runes'!$I950)-29)))),0)</f>
        <v>0</v>
      </c>
      <c r="BD950" s="9">
        <f>IF($BI950=M950,VLOOKUP($AQ950,Runes!$AD:$AF,3,FALSE),M950)</f>
        <v>0</v>
      </c>
      <c r="BE950" s="9">
        <f t="shared" si="61"/>
        <v>0</v>
      </c>
      <c r="BF950" s="11" t="str">
        <f>IF($BJ950=BD950,"true",IF('DB Runes'!$L950="{}","",IF(RIGHT(LEFT('DB Runes'!$L950,14),1)="f","false","true")))</f>
        <v>true</v>
      </c>
      <c r="BG950" s="11">
        <f>IFERROR(IF(BE950=0,0,IF(BD950=$BJ950,LEFT(RIGHT('DB Runes'!$L950,LEN('DB Runes'!$L950)-28),LEN('DB Runes'!$L950)-29),IF(BF950="true",LEFT(RIGHT('DB Runes'!$L950,LEN('DB Runes'!$L950)-27),LEN('DB Runes'!$L950)-28),LEFT(RIGHT('DB Runes'!$L950,LEN('DB Runes'!$L950)-28),LEN('DB Runes'!$L950)-29)))),0)</f>
        <v>0</v>
      </c>
      <c r="BH950">
        <f>IFERROR(VLOOKUP($AQ950,Runes!$AM:$AP,4,FALSE),0)</f>
        <v>0</v>
      </c>
      <c r="BI950">
        <f>IFERROR(VLOOKUP($AQ950,Runes!$AD:$AF,2,FALSE),0)</f>
        <v>0</v>
      </c>
      <c r="BJ950">
        <f>IFERROR(VLOOKUP($AQ950,Runes!$AD:$AF,3,FALSE),0)</f>
        <v>0</v>
      </c>
    </row>
    <row r="951" spans="1:62" x14ac:dyDescent="0.25">
      <c r="A951" s="9">
        <f>'DB Runes'!$A951</f>
        <v>0</v>
      </c>
      <c r="B951" s="9">
        <f>'DB Runes'!$B951</f>
        <v>0</v>
      </c>
      <c r="C951" s="9" t="str">
        <f>IF('DB Runes'!$C951="{}","",IF(RIGHT(LEFT('DB Runes'!$C951,14),1)="f","false","true"))</f>
        <v>true</v>
      </c>
      <c r="D951" s="9" t="e">
        <f>IF(C951="","",IF(C951="true",LEFT(RIGHT('DB Runes'!$C951,LEN('DB Runes'!$C951)-27),LEN('DB Runes'!$C951)-28),LEFT(RIGHT('DB Runes'!$C951,LEN('DB Runes'!$C951)-28),LEN('DB Runes'!$C951)-29)))</f>
        <v>#VALUE!</v>
      </c>
      <c r="E951" s="9">
        <f>'DB Runes'!$D951</f>
        <v>0</v>
      </c>
      <c r="F951" s="9">
        <f>'DB Runes'!$E951</f>
        <v>0</v>
      </c>
      <c r="G951" s="9" t="str">
        <f>IF('DB Runes'!$F951="{}","",IF(RIGHT(LEFT('DB Runes'!$F951,14),1)="f","false","true"))</f>
        <v>true</v>
      </c>
      <c r="H951" s="9" t="e">
        <f>IF(G951="","",IF(G951="true",LEFT(RIGHT('DB Runes'!$F951,LEN('DB Runes'!$F951)-27),LEN('DB Runes'!$F951)-28),LEFT(RIGHT('DB Runes'!$F951,LEN('DB Runes'!$F951)-28),LEN('DB Runes'!$F951)-29)))</f>
        <v>#VALUE!</v>
      </c>
      <c r="I951" s="9">
        <f>'DB Runes'!$G951</f>
        <v>0</v>
      </c>
      <c r="J951" s="9">
        <f>'DB Runes'!$H951</f>
        <v>0</v>
      </c>
      <c r="K951" s="9" t="str">
        <f>IF('DB Runes'!$I951="{}","",IF(RIGHT(LEFT('DB Runes'!$I951,14),1)="f","false","true"))</f>
        <v>true</v>
      </c>
      <c r="L951" s="9" t="e">
        <f>IF(K951="","",IF(K951="true",LEFT(RIGHT('DB Runes'!$I951,LEN('DB Runes'!$I951)-27),LEN('DB Runes'!$I951)-28),LEFT(RIGHT('DB Runes'!$I951,LEN('DB Runes'!$I951)-28),LEN('DB Runes'!$I951)-29)))</f>
        <v>#VALUE!</v>
      </c>
      <c r="M951" s="9">
        <f>'DB Runes'!$J951</f>
        <v>0</v>
      </c>
      <c r="N951" s="9">
        <f>'DB Runes'!$K951</f>
        <v>0</v>
      </c>
      <c r="O951" s="9" t="str">
        <f>IF('DB Runes'!$L951="{}","",IF(RIGHT(LEFT('DB Runes'!$L951,14),1)="f","false","true"))</f>
        <v>true</v>
      </c>
      <c r="P951" s="9" t="e">
        <f>IF(O951="","",IF(O951="true",LEFT(RIGHT('DB Runes'!$L951,LEN('DB Runes'!$L951)-27),LEN('DB Runes'!$L951)-28),LEFT(RIGHT('DB Runes'!$L951,LEN('DB Runes'!$L951)-28),LEN('DB Runes'!$L951)-29)))</f>
        <v>#VALUE!</v>
      </c>
      <c r="R951" s="9" t="str">
        <f ca="1">IFERROR(sub_stat_v&amp;enchant_true?&amp;IF(G_v_equal_0&gt;0,G_v_brackets,"")&amp;g_e_equal_perfect,"")</f>
        <v/>
      </c>
      <c r="S951" s="9" t="str">
        <f ca="1">IFERROR(sub_stat_v&amp;enchant_true?&amp;IF(G_v_equal_0&gt;0,G_v_brackets,"")&amp;g_e_equal_perfect,"")</f>
        <v/>
      </c>
      <c r="T951" s="9" t="str">
        <f ca="1">IFERROR(sub_stat_v&amp;enchant_true?&amp;IF(G_v_equal_0&gt;0,G_v_brackets,"")&amp;g_e_equal_perfect,"")</f>
        <v/>
      </c>
      <c r="U951" s="9" t="str">
        <f ca="1">IFERROR(sub_stat_v&amp;enchant_true?&amp;IF(G_v_equal_0&gt;0,G_v_brackets,"")&amp;g_e_equal_perfect,"")</f>
        <v/>
      </c>
      <c r="V951" s="9" t="str">
        <f ca="1">IFERROR(sub_stat_v&amp;enchant_true?&amp;IF(G_v_equal_0&gt;0,G_v_brackets,"")&amp;g_e_equal_perfect,"")</f>
        <v/>
      </c>
      <c r="W951" s="9" t="str">
        <f ca="1">IFERROR(sub_stat_v&amp;enchant_true?&amp;IF(G_v_equal_0&gt;0,G_v_brackets,"")&amp;g_e_equal_perfect,"")</f>
        <v/>
      </c>
      <c r="X951" s="9" t="str">
        <f ca="1">IFERROR(sub_stat_v&amp;enchant_true?&amp;IF(G_v_equal_0&gt;0,G_v_brackets,"")&amp;g_e_equal_perfect,"")</f>
        <v/>
      </c>
      <c r="Y951" s="9" t="str">
        <f ca="1">IFERROR(sub_stat_v&amp;enchant_true?&amp;IF(G_v_equal_0&gt;0,G_v_brackets,"")&amp;g_e_equal_perfect,"")</f>
        <v/>
      </c>
      <c r="Z951" s="9" t="str">
        <f ca="1">IFERROR(sub_stat_v&amp;enchant_true?&amp;IF(G_v_equal_0&gt;0,G_v_brackets,"")&amp;g_e_equal_perfect,"")</f>
        <v/>
      </c>
      <c r="AA951" s="9" t="str">
        <f ca="1">IFERROR(sub_stat_v&amp;enchant_true?&amp;IF(G_v_equal_0&gt;0,G_v_brackets,"")&amp;g_e_equal_perfect,"")</f>
        <v/>
      </c>
      <c r="AB951" s="9" t="str">
        <f ca="1">IFERROR(sub_stat_v&amp;enchant_true?&amp;IF(G_v_equal_0&gt;0,G_v_brackets,"")&amp;g_e_equal_perfect,"")</f>
        <v/>
      </c>
      <c r="AQ951">
        <f>'DB Runes'!O951</f>
        <v>0</v>
      </c>
      <c r="AR951" s="9">
        <f>IF($BI951=A951,VLOOKUP($AQ951,Runes!$AD:$AF,3,FALSE),A951)</f>
        <v>0</v>
      </c>
      <c r="AS951" s="9">
        <f t="shared" si="59"/>
        <v>0</v>
      </c>
      <c r="AT951" s="11" t="str">
        <f>IF($BJ951=AR951,"true",IF('DB Runes'!$C951="{}","",IF(RIGHT(LEFT('DB Runes'!$C951,14),1)="f","false","true")))</f>
        <v>true</v>
      </c>
      <c r="AU951" s="11">
        <f>IFERROR(IF(AS951=0,0,IF(AR951=$BJ951,LEFT(RIGHT('DB Runes'!$C951,LEN('DB Runes'!$C951)-28),LEN('DB Runes'!$F951)-29),IF(AT951="true",LEFT(RIGHT('DB Runes'!$C951,LEN('DB Runes'!$C951)-27),LEN('DB Runes'!$C951)-28),LEFT(RIGHT('DB Runes'!$C951,LEN('DB Runes'!$C951)-28),LEN('DB Runes'!$C951)-29)))),0)</f>
        <v>0</v>
      </c>
      <c r="AV951" s="9">
        <f>IF($BI951=E951,VLOOKUP($AQ951,Runes!$AD:$AF,3,FALSE),E951)</f>
        <v>0</v>
      </c>
      <c r="AW951" s="9">
        <f t="shared" si="60"/>
        <v>0</v>
      </c>
      <c r="AX951" s="11" t="str">
        <f>IF($BJ951=AV951,"true",IF('DB Runes'!$F951="{}","",IF(RIGHT(LEFT('DB Runes'!$F951,14),1)="f","false","true")))</f>
        <v>true</v>
      </c>
      <c r="AY951" s="11">
        <f>IFERROR(IF(AW951=0,0,IF(AV951=$BJ951,LEFT(RIGHT('DB Runes'!$F951,LEN('DB Runes'!$F951)-28),LEN('DB Runes'!$F951)-29),IF(AX951="true",LEFT(RIGHT('DB Runes'!$F951,LEN('DB Runes'!$F951)-27),LEN('DB Runes'!$F951)-28),LEFT(RIGHT('DB Runes'!$F951,LEN('DB Runes'!$F951)-28),LEN('DB Runes'!$F951)-29)))),0)</f>
        <v>0</v>
      </c>
      <c r="AZ951" s="9">
        <f>IF($BI951=I951,VLOOKUP($AQ951,Runes!$AD:$AF,3,FALSE),I951)</f>
        <v>0</v>
      </c>
      <c r="BA951" s="9">
        <f t="shared" si="58"/>
        <v>0</v>
      </c>
      <c r="BB951" s="11" t="str">
        <f>IF($BJ951=AZ951,"true",IF('DB Runes'!$I951="{}","",IF(RIGHT(LEFT('DB Runes'!$I951,14),1)="f","false","true")))</f>
        <v>true</v>
      </c>
      <c r="BC951" s="11">
        <f>IFERROR(IF(BA951=0,0,IF(AZ951=$BJ951,LEFT(RIGHT('DB Runes'!$I951,LEN('DB Runes'!$I951)-28),LEN('DB Runes'!$I951)-29),IF(BB951="true",LEFT(RIGHT('DB Runes'!$I951,LEN('DB Runes'!$I951)-27),LEN('DB Runes'!$I951)-28),LEFT(RIGHT('DB Runes'!$I951,LEN('DB Runes'!$I951)-28),LEN('DB Runes'!$I951)-29)))),0)</f>
        <v>0</v>
      </c>
      <c r="BD951" s="9">
        <f>IF($BI951=M951,VLOOKUP($AQ951,Runes!$AD:$AF,3,FALSE),M951)</f>
        <v>0</v>
      </c>
      <c r="BE951" s="9">
        <f t="shared" si="61"/>
        <v>0</v>
      </c>
      <c r="BF951" s="11" t="str">
        <f>IF($BJ951=BD951,"true",IF('DB Runes'!$L951="{}","",IF(RIGHT(LEFT('DB Runes'!$L951,14),1)="f","false","true")))</f>
        <v>true</v>
      </c>
      <c r="BG951" s="11">
        <f>IFERROR(IF(BE951=0,0,IF(BD951=$BJ951,LEFT(RIGHT('DB Runes'!$L951,LEN('DB Runes'!$L951)-28),LEN('DB Runes'!$L951)-29),IF(BF951="true",LEFT(RIGHT('DB Runes'!$L951,LEN('DB Runes'!$L951)-27),LEN('DB Runes'!$L951)-28),LEFT(RIGHT('DB Runes'!$L951,LEN('DB Runes'!$L951)-28),LEN('DB Runes'!$L951)-29)))),0)</f>
        <v>0</v>
      </c>
      <c r="BH951">
        <f>IFERROR(VLOOKUP($AQ951,Runes!$AM:$AP,4,FALSE),0)</f>
        <v>0</v>
      </c>
      <c r="BI951">
        <f>IFERROR(VLOOKUP($AQ951,Runes!$AD:$AF,2,FALSE),0)</f>
        <v>0</v>
      </c>
      <c r="BJ951">
        <f>IFERROR(VLOOKUP($AQ951,Runes!$AD:$AF,3,FALSE),0)</f>
        <v>0</v>
      </c>
    </row>
    <row r="952" spans="1:62" x14ac:dyDescent="0.25">
      <c r="A952" s="9">
        <f>'DB Runes'!$A952</f>
        <v>0</v>
      </c>
      <c r="B952" s="9">
        <f>'DB Runes'!$B952</f>
        <v>0</v>
      </c>
      <c r="C952" s="9" t="str">
        <f>IF('DB Runes'!$C952="{}","",IF(RIGHT(LEFT('DB Runes'!$C952,14),1)="f","false","true"))</f>
        <v>true</v>
      </c>
      <c r="D952" s="9" t="e">
        <f>IF(C952="","",IF(C952="true",LEFT(RIGHT('DB Runes'!$C952,LEN('DB Runes'!$C952)-27),LEN('DB Runes'!$C952)-28),LEFT(RIGHT('DB Runes'!$C952,LEN('DB Runes'!$C952)-28),LEN('DB Runes'!$C952)-29)))</f>
        <v>#VALUE!</v>
      </c>
      <c r="E952" s="9">
        <f>'DB Runes'!$D952</f>
        <v>0</v>
      </c>
      <c r="F952" s="9">
        <f>'DB Runes'!$E952</f>
        <v>0</v>
      </c>
      <c r="G952" s="9" t="str">
        <f>IF('DB Runes'!$F952="{}","",IF(RIGHT(LEFT('DB Runes'!$F952,14),1)="f","false","true"))</f>
        <v>true</v>
      </c>
      <c r="H952" s="9" t="e">
        <f>IF(G952="","",IF(G952="true",LEFT(RIGHT('DB Runes'!$F952,LEN('DB Runes'!$F952)-27),LEN('DB Runes'!$F952)-28),LEFT(RIGHT('DB Runes'!$F952,LEN('DB Runes'!$F952)-28),LEN('DB Runes'!$F952)-29)))</f>
        <v>#VALUE!</v>
      </c>
      <c r="I952" s="9">
        <f>'DB Runes'!$G952</f>
        <v>0</v>
      </c>
      <c r="J952" s="9">
        <f>'DB Runes'!$H952</f>
        <v>0</v>
      </c>
      <c r="K952" s="9" t="str">
        <f>IF('DB Runes'!$I952="{}","",IF(RIGHT(LEFT('DB Runes'!$I952,14),1)="f","false","true"))</f>
        <v>true</v>
      </c>
      <c r="L952" s="9" t="e">
        <f>IF(K952="","",IF(K952="true",LEFT(RIGHT('DB Runes'!$I952,LEN('DB Runes'!$I952)-27),LEN('DB Runes'!$I952)-28),LEFT(RIGHT('DB Runes'!$I952,LEN('DB Runes'!$I952)-28),LEN('DB Runes'!$I952)-29)))</f>
        <v>#VALUE!</v>
      </c>
      <c r="M952" s="9">
        <f>'DB Runes'!$J952</f>
        <v>0</v>
      </c>
      <c r="N952" s="9">
        <f>'DB Runes'!$K952</f>
        <v>0</v>
      </c>
      <c r="O952" s="9" t="str">
        <f>IF('DB Runes'!$L952="{}","",IF(RIGHT(LEFT('DB Runes'!$L952,14),1)="f","false","true"))</f>
        <v>true</v>
      </c>
      <c r="P952" s="9" t="e">
        <f>IF(O952="","",IF(O952="true",LEFT(RIGHT('DB Runes'!$L952,LEN('DB Runes'!$L952)-27),LEN('DB Runes'!$L952)-28),LEFT(RIGHT('DB Runes'!$L952,LEN('DB Runes'!$L952)-28),LEN('DB Runes'!$L952)-29)))</f>
        <v>#VALUE!</v>
      </c>
      <c r="R952" s="9" t="str">
        <f ca="1">IFERROR(sub_stat_v&amp;enchant_true?&amp;IF(G_v_equal_0&gt;0,G_v_brackets,"")&amp;g_e_equal_perfect,"")</f>
        <v/>
      </c>
      <c r="S952" s="9" t="str">
        <f ca="1">IFERROR(sub_stat_v&amp;enchant_true?&amp;IF(G_v_equal_0&gt;0,G_v_brackets,"")&amp;g_e_equal_perfect,"")</f>
        <v/>
      </c>
      <c r="T952" s="9" t="str">
        <f ca="1">IFERROR(sub_stat_v&amp;enchant_true?&amp;IF(G_v_equal_0&gt;0,G_v_brackets,"")&amp;g_e_equal_perfect,"")</f>
        <v/>
      </c>
      <c r="U952" s="9" t="str">
        <f ca="1">IFERROR(sub_stat_v&amp;enchant_true?&amp;IF(G_v_equal_0&gt;0,G_v_brackets,"")&amp;g_e_equal_perfect,"")</f>
        <v/>
      </c>
      <c r="V952" s="9" t="str">
        <f ca="1">IFERROR(sub_stat_v&amp;enchant_true?&amp;IF(G_v_equal_0&gt;0,G_v_brackets,"")&amp;g_e_equal_perfect,"")</f>
        <v/>
      </c>
      <c r="W952" s="9" t="str">
        <f ca="1">IFERROR(sub_stat_v&amp;enchant_true?&amp;IF(G_v_equal_0&gt;0,G_v_brackets,"")&amp;g_e_equal_perfect,"")</f>
        <v/>
      </c>
      <c r="X952" s="9" t="str">
        <f ca="1">IFERROR(sub_stat_v&amp;enchant_true?&amp;IF(G_v_equal_0&gt;0,G_v_brackets,"")&amp;g_e_equal_perfect,"")</f>
        <v/>
      </c>
      <c r="Y952" s="9" t="str">
        <f ca="1">IFERROR(sub_stat_v&amp;enchant_true?&amp;IF(G_v_equal_0&gt;0,G_v_brackets,"")&amp;g_e_equal_perfect,"")</f>
        <v/>
      </c>
      <c r="Z952" s="9" t="str">
        <f ca="1">IFERROR(sub_stat_v&amp;enchant_true?&amp;IF(G_v_equal_0&gt;0,G_v_brackets,"")&amp;g_e_equal_perfect,"")</f>
        <v/>
      </c>
      <c r="AA952" s="9" t="str">
        <f ca="1">IFERROR(sub_stat_v&amp;enchant_true?&amp;IF(G_v_equal_0&gt;0,G_v_brackets,"")&amp;g_e_equal_perfect,"")</f>
        <v/>
      </c>
      <c r="AB952" s="9" t="str">
        <f ca="1">IFERROR(sub_stat_v&amp;enchant_true?&amp;IF(G_v_equal_0&gt;0,G_v_brackets,"")&amp;g_e_equal_perfect,"")</f>
        <v/>
      </c>
      <c r="AQ952">
        <f>'DB Runes'!O952</f>
        <v>0</v>
      </c>
      <c r="AR952" s="9">
        <f>IF($BI952=A952,VLOOKUP($AQ952,Runes!$AD:$AF,3,FALSE),A952)</f>
        <v>0</v>
      </c>
      <c r="AS952" s="9">
        <f t="shared" si="59"/>
        <v>0</v>
      </c>
      <c r="AT952" s="11" t="str">
        <f>IF($BJ952=AR952,"true",IF('DB Runes'!$C952="{}","",IF(RIGHT(LEFT('DB Runes'!$C952,14),1)="f","false","true")))</f>
        <v>true</v>
      </c>
      <c r="AU952" s="11">
        <f>IFERROR(IF(AS952=0,0,IF(AR952=$BJ952,LEFT(RIGHT('DB Runes'!$C952,LEN('DB Runes'!$C952)-28),LEN('DB Runes'!$F952)-29),IF(AT952="true",LEFT(RIGHT('DB Runes'!$C952,LEN('DB Runes'!$C952)-27),LEN('DB Runes'!$C952)-28),LEFT(RIGHT('DB Runes'!$C952,LEN('DB Runes'!$C952)-28),LEN('DB Runes'!$C952)-29)))),0)</f>
        <v>0</v>
      </c>
      <c r="AV952" s="9">
        <f>IF($BI952=E952,VLOOKUP($AQ952,Runes!$AD:$AF,3,FALSE),E952)</f>
        <v>0</v>
      </c>
      <c r="AW952" s="9">
        <f t="shared" si="60"/>
        <v>0</v>
      </c>
      <c r="AX952" s="11" t="str">
        <f>IF($BJ952=AV952,"true",IF('DB Runes'!$F952="{}","",IF(RIGHT(LEFT('DB Runes'!$F952,14),1)="f","false","true")))</f>
        <v>true</v>
      </c>
      <c r="AY952" s="11">
        <f>IFERROR(IF(AW952=0,0,IF(AV952=$BJ952,LEFT(RIGHT('DB Runes'!$F952,LEN('DB Runes'!$F952)-28),LEN('DB Runes'!$F952)-29),IF(AX952="true",LEFT(RIGHT('DB Runes'!$F952,LEN('DB Runes'!$F952)-27),LEN('DB Runes'!$F952)-28),LEFT(RIGHT('DB Runes'!$F952,LEN('DB Runes'!$F952)-28),LEN('DB Runes'!$F952)-29)))),0)</f>
        <v>0</v>
      </c>
      <c r="AZ952" s="9">
        <f>IF($BI952=I952,VLOOKUP($AQ952,Runes!$AD:$AF,3,FALSE),I952)</f>
        <v>0</v>
      </c>
      <c r="BA952" s="9">
        <f t="shared" si="58"/>
        <v>0</v>
      </c>
      <c r="BB952" s="11" t="str">
        <f>IF($BJ952=AZ952,"true",IF('DB Runes'!$I952="{}","",IF(RIGHT(LEFT('DB Runes'!$I952,14),1)="f","false","true")))</f>
        <v>true</v>
      </c>
      <c r="BC952" s="11">
        <f>IFERROR(IF(BA952=0,0,IF(AZ952=$BJ952,LEFT(RIGHT('DB Runes'!$I952,LEN('DB Runes'!$I952)-28),LEN('DB Runes'!$I952)-29),IF(BB952="true",LEFT(RIGHT('DB Runes'!$I952,LEN('DB Runes'!$I952)-27),LEN('DB Runes'!$I952)-28),LEFT(RIGHT('DB Runes'!$I952,LEN('DB Runes'!$I952)-28),LEN('DB Runes'!$I952)-29)))),0)</f>
        <v>0</v>
      </c>
      <c r="BD952" s="9">
        <f>IF($BI952=M952,VLOOKUP($AQ952,Runes!$AD:$AF,3,FALSE),M952)</f>
        <v>0</v>
      </c>
      <c r="BE952" s="9">
        <f t="shared" si="61"/>
        <v>0</v>
      </c>
      <c r="BF952" s="11" t="str">
        <f>IF($BJ952=BD952,"true",IF('DB Runes'!$L952="{}","",IF(RIGHT(LEFT('DB Runes'!$L952,14),1)="f","false","true")))</f>
        <v>true</v>
      </c>
      <c r="BG952" s="11">
        <f>IFERROR(IF(BE952=0,0,IF(BD952=$BJ952,LEFT(RIGHT('DB Runes'!$L952,LEN('DB Runes'!$L952)-28),LEN('DB Runes'!$L952)-29),IF(BF952="true",LEFT(RIGHT('DB Runes'!$L952,LEN('DB Runes'!$L952)-27),LEN('DB Runes'!$L952)-28),LEFT(RIGHT('DB Runes'!$L952,LEN('DB Runes'!$L952)-28),LEN('DB Runes'!$L952)-29)))),0)</f>
        <v>0</v>
      </c>
      <c r="BH952">
        <f>IFERROR(VLOOKUP($AQ952,Runes!$AM:$AP,4,FALSE),0)</f>
        <v>0</v>
      </c>
      <c r="BI952">
        <f>IFERROR(VLOOKUP($AQ952,Runes!$AD:$AF,2,FALSE),0)</f>
        <v>0</v>
      </c>
      <c r="BJ952">
        <f>IFERROR(VLOOKUP($AQ952,Runes!$AD:$AF,3,FALSE),0)</f>
        <v>0</v>
      </c>
    </row>
    <row r="953" spans="1:62" x14ac:dyDescent="0.25">
      <c r="A953" s="9">
        <f>'DB Runes'!$A953</f>
        <v>0</v>
      </c>
      <c r="B953" s="9">
        <f>'DB Runes'!$B953</f>
        <v>0</v>
      </c>
      <c r="C953" s="9" t="str">
        <f>IF('DB Runes'!$C953="{}","",IF(RIGHT(LEFT('DB Runes'!$C953,14),1)="f","false","true"))</f>
        <v>true</v>
      </c>
      <c r="D953" s="9" t="e">
        <f>IF(C953="","",IF(C953="true",LEFT(RIGHT('DB Runes'!$C953,LEN('DB Runes'!$C953)-27),LEN('DB Runes'!$C953)-28),LEFT(RIGHT('DB Runes'!$C953,LEN('DB Runes'!$C953)-28),LEN('DB Runes'!$C953)-29)))</f>
        <v>#VALUE!</v>
      </c>
      <c r="E953" s="9">
        <f>'DB Runes'!$D953</f>
        <v>0</v>
      </c>
      <c r="F953" s="9">
        <f>'DB Runes'!$E953</f>
        <v>0</v>
      </c>
      <c r="G953" s="9" t="str">
        <f>IF('DB Runes'!$F953="{}","",IF(RIGHT(LEFT('DB Runes'!$F953,14),1)="f","false","true"))</f>
        <v>true</v>
      </c>
      <c r="H953" s="9" t="e">
        <f>IF(G953="","",IF(G953="true",LEFT(RIGHT('DB Runes'!$F953,LEN('DB Runes'!$F953)-27),LEN('DB Runes'!$F953)-28),LEFT(RIGHT('DB Runes'!$F953,LEN('DB Runes'!$F953)-28),LEN('DB Runes'!$F953)-29)))</f>
        <v>#VALUE!</v>
      </c>
      <c r="I953" s="9">
        <f>'DB Runes'!$G953</f>
        <v>0</v>
      </c>
      <c r="J953" s="9">
        <f>'DB Runes'!$H953</f>
        <v>0</v>
      </c>
      <c r="K953" s="9" t="str">
        <f>IF('DB Runes'!$I953="{}","",IF(RIGHT(LEFT('DB Runes'!$I953,14),1)="f","false","true"))</f>
        <v>true</v>
      </c>
      <c r="L953" s="9" t="e">
        <f>IF(K953="","",IF(K953="true",LEFT(RIGHT('DB Runes'!$I953,LEN('DB Runes'!$I953)-27),LEN('DB Runes'!$I953)-28),LEFT(RIGHT('DB Runes'!$I953,LEN('DB Runes'!$I953)-28),LEN('DB Runes'!$I953)-29)))</f>
        <v>#VALUE!</v>
      </c>
      <c r="M953" s="9">
        <f>'DB Runes'!$J953</f>
        <v>0</v>
      </c>
      <c r="N953" s="9">
        <f>'DB Runes'!$K953</f>
        <v>0</v>
      </c>
      <c r="O953" s="9" t="str">
        <f>IF('DB Runes'!$L953="{}","",IF(RIGHT(LEFT('DB Runes'!$L953,14),1)="f","false","true"))</f>
        <v>true</v>
      </c>
      <c r="P953" s="9" t="e">
        <f>IF(O953="","",IF(O953="true",LEFT(RIGHT('DB Runes'!$L953,LEN('DB Runes'!$L953)-27),LEN('DB Runes'!$L953)-28),LEFT(RIGHT('DB Runes'!$L953,LEN('DB Runes'!$L953)-28),LEN('DB Runes'!$L953)-29)))</f>
        <v>#VALUE!</v>
      </c>
      <c r="R953" s="9" t="str">
        <f ca="1">IFERROR(sub_stat_v&amp;enchant_true?&amp;IF(G_v_equal_0&gt;0,G_v_brackets,"")&amp;g_e_equal_perfect,"")</f>
        <v/>
      </c>
      <c r="S953" s="9" t="str">
        <f ca="1">IFERROR(sub_stat_v&amp;enchant_true?&amp;IF(G_v_equal_0&gt;0,G_v_brackets,"")&amp;g_e_equal_perfect,"")</f>
        <v/>
      </c>
      <c r="T953" s="9" t="str">
        <f ca="1">IFERROR(sub_stat_v&amp;enchant_true?&amp;IF(G_v_equal_0&gt;0,G_v_brackets,"")&amp;g_e_equal_perfect,"")</f>
        <v/>
      </c>
      <c r="U953" s="9" t="str">
        <f ca="1">IFERROR(sub_stat_v&amp;enchant_true?&amp;IF(G_v_equal_0&gt;0,G_v_brackets,"")&amp;g_e_equal_perfect,"")</f>
        <v/>
      </c>
      <c r="V953" s="9" t="str">
        <f ca="1">IFERROR(sub_stat_v&amp;enchant_true?&amp;IF(G_v_equal_0&gt;0,G_v_brackets,"")&amp;g_e_equal_perfect,"")</f>
        <v/>
      </c>
      <c r="W953" s="9" t="str">
        <f ca="1">IFERROR(sub_stat_v&amp;enchant_true?&amp;IF(G_v_equal_0&gt;0,G_v_brackets,"")&amp;g_e_equal_perfect,"")</f>
        <v/>
      </c>
      <c r="X953" s="9" t="str">
        <f ca="1">IFERROR(sub_stat_v&amp;enchant_true?&amp;IF(G_v_equal_0&gt;0,G_v_brackets,"")&amp;g_e_equal_perfect,"")</f>
        <v/>
      </c>
      <c r="Y953" s="9" t="str">
        <f ca="1">IFERROR(sub_stat_v&amp;enchant_true?&amp;IF(G_v_equal_0&gt;0,G_v_brackets,"")&amp;g_e_equal_perfect,"")</f>
        <v/>
      </c>
      <c r="Z953" s="9" t="str">
        <f ca="1">IFERROR(sub_stat_v&amp;enchant_true?&amp;IF(G_v_equal_0&gt;0,G_v_brackets,"")&amp;g_e_equal_perfect,"")</f>
        <v/>
      </c>
      <c r="AA953" s="9" t="str">
        <f ca="1">IFERROR(sub_stat_v&amp;enchant_true?&amp;IF(G_v_equal_0&gt;0,G_v_brackets,"")&amp;g_e_equal_perfect,"")</f>
        <v/>
      </c>
      <c r="AB953" s="9" t="str">
        <f ca="1">IFERROR(sub_stat_v&amp;enchant_true?&amp;IF(G_v_equal_0&gt;0,G_v_brackets,"")&amp;g_e_equal_perfect,"")</f>
        <v/>
      </c>
      <c r="AQ953">
        <f>'DB Runes'!O953</f>
        <v>0</v>
      </c>
      <c r="AR953" s="9">
        <f>IF($BI953=A953,VLOOKUP($AQ953,Runes!$AD:$AF,3,FALSE),A953)</f>
        <v>0</v>
      </c>
      <c r="AS953" s="9">
        <f t="shared" si="59"/>
        <v>0</v>
      </c>
      <c r="AT953" s="11" t="str">
        <f>IF($BJ953=AR953,"true",IF('DB Runes'!$C953="{}","",IF(RIGHT(LEFT('DB Runes'!$C953,14),1)="f","false","true")))</f>
        <v>true</v>
      </c>
      <c r="AU953" s="11">
        <f>IFERROR(IF(AS953=0,0,IF(AR953=$BJ953,LEFT(RIGHT('DB Runes'!$C953,LEN('DB Runes'!$C953)-28),LEN('DB Runes'!$F953)-29),IF(AT953="true",LEFT(RIGHT('DB Runes'!$C953,LEN('DB Runes'!$C953)-27),LEN('DB Runes'!$C953)-28),LEFT(RIGHT('DB Runes'!$C953,LEN('DB Runes'!$C953)-28),LEN('DB Runes'!$C953)-29)))),0)</f>
        <v>0</v>
      </c>
      <c r="AV953" s="9">
        <f>IF($BI953=E953,VLOOKUP($AQ953,Runes!$AD:$AF,3,FALSE),E953)</f>
        <v>0</v>
      </c>
      <c r="AW953" s="9">
        <f t="shared" si="60"/>
        <v>0</v>
      </c>
      <c r="AX953" s="11" t="str">
        <f>IF($BJ953=AV953,"true",IF('DB Runes'!$F953="{}","",IF(RIGHT(LEFT('DB Runes'!$F953,14),1)="f","false","true")))</f>
        <v>true</v>
      </c>
      <c r="AY953" s="11">
        <f>IFERROR(IF(AW953=0,0,IF(AV953=$BJ953,LEFT(RIGHT('DB Runes'!$F953,LEN('DB Runes'!$F953)-28),LEN('DB Runes'!$F953)-29),IF(AX953="true",LEFT(RIGHT('DB Runes'!$F953,LEN('DB Runes'!$F953)-27),LEN('DB Runes'!$F953)-28),LEFT(RIGHT('DB Runes'!$F953,LEN('DB Runes'!$F953)-28),LEN('DB Runes'!$F953)-29)))),0)</f>
        <v>0</v>
      </c>
      <c r="AZ953" s="9">
        <f>IF($BI953=I953,VLOOKUP($AQ953,Runes!$AD:$AF,3,FALSE),I953)</f>
        <v>0</v>
      </c>
      <c r="BA953" s="9">
        <f t="shared" si="58"/>
        <v>0</v>
      </c>
      <c r="BB953" s="11" t="str">
        <f>IF($BJ953=AZ953,"true",IF('DB Runes'!$I953="{}","",IF(RIGHT(LEFT('DB Runes'!$I953,14),1)="f","false","true")))</f>
        <v>true</v>
      </c>
      <c r="BC953" s="11">
        <f>IFERROR(IF(BA953=0,0,IF(AZ953=$BJ953,LEFT(RIGHT('DB Runes'!$I953,LEN('DB Runes'!$I953)-28),LEN('DB Runes'!$I953)-29),IF(BB953="true",LEFT(RIGHT('DB Runes'!$I953,LEN('DB Runes'!$I953)-27),LEN('DB Runes'!$I953)-28),LEFT(RIGHT('DB Runes'!$I953,LEN('DB Runes'!$I953)-28),LEN('DB Runes'!$I953)-29)))),0)</f>
        <v>0</v>
      </c>
      <c r="BD953" s="9">
        <f>IF($BI953=M953,VLOOKUP($AQ953,Runes!$AD:$AF,3,FALSE),M953)</f>
        <v>0</v>
      </c>
      <c r="BE953" s="9">
        <f t="shared" si="61"/>
        <v>0</v>
      </c>
      <c r="BF953" s="11" t="str">
        <f>IF($BJ953=BD953,"true",IF('DB Runes'!$L953="{}","",IF(RIGHT(LEFT('DB Runes'!$L953,14),1)="f","false","true")))</f>
        <v>true</v>
      </c>
      <c r="BG953" s="11">
        <f>IFERROR(IF(BE953=0,0,IF(BD953=$BJ953,LEFT(RIGHT('DB Runes'!$L953,LEN('DB Runes'!$L953)-28),LEN('DB Runes'!$L953)-29),IF(BF953="true",LEFT(RIGHT('DB Runes'!$L953,LEN('DB Runes'!$L953)-27),LEN('DB Runes'!$L953)-28),LEFT(RIGHT('DB Runes'!$L953,LEN('DB Runes'!$L953)-28),LEN('DB Runes'!$L953)-29)))),0)</f>
        <v>0</v>
      </c>
      <c r="BH953">
        <f>IFERROR(VLOOKUP($AQ953,Runes!$AM:$AP,4,FALSE),0)</f>
        <v>0</v>
      </c>
      <c r="BI953">
        <f>IFERROR(VLOOKUP($AQ953,Runes!$AD:$AF,2,FALSE),0)</f>
        <v>0</v>
      </c>
      <c r="BJ953">
        <f>IFERROR(VLOOKUP($AQ953,Runes!$AD:$AF,3,FALSE),0)</f>
        <v>0</v>
      </c>
    </row>
    <row r="954" spans="1:62" x14ac:dyDescent="0.25">
      <c r="A954" s="9">
        <f>'DB Runes'!$A954</f>
        <v>0</v>
      </c>
      <c r="B954" s="9">
        <f>'DB Runes'!$B954</f>
        <v>0</v>
      </c>
      <c r="C954" s="9" t="str">
        <f>IF('DB Runes'!$C954="{}","",IF(RIGHT(LEFT('DB Runes'!$C954,14),1)="f","false","true"))</f>
        <v>true</v>
      </c>
      <c r="D954" s="9" t="e">
        <f>IF(C954="","",IF(C954="true",LEFT(RIGHT('DB Runes'!$C954,LEN('DB Runes'!$C954)-27),LEN('DB Runes'!$C954)-28),LEFT(RIGHT('DB Runes'!$C954,LEN('DB Runes'!$C954)-28),LEN('DB Runes'!$C954)-29)))</f>
        <v>#VALUE!</v>
      </c>
      <c r="E954" s="9">
        <f>'DB Runes'!$D954</f>
        <v>0</v>
      </c>
      <c r="F954" s="9">
        <f>'DB Runes'!$E954</f>
        <v>0</v>
      </c>
      <c r="G954" s="9" t="str">
        <f>IF('DB Runes'!$F954="{}","",IF(RIGHT(LEFT('DB Runes'!$F954,14),1)="f","false","true"))</f>
        <v>true</v>
      </c>
      <c r="H954" s="9" t="e">
        <f>IF(G954="","",IF(G954="true",LEFT(RIGHT('DB Runes'!$F954,LEN('DB Runes'!$F954)-27),LEN('DB Runes'!$F954)-28),LEFT(RIGHT('DB Runes'!$F954,LEN('DB Runes'!$F954)-28),LEN('DB Runes'!$F954)-29)))</f>
        <v>#VALUE!</v>
      </c>
      <c r="I954" s="9">
        <f>'DB Runes'!$G954</f>
        <v>0</v>
      </c>
      <c r="J954" s="9">
        <f>'DB Runes'!$H954</f>
        <v>0</v>
      </c>
      <c r="K954" s="9" t="str">
        <f>IF('DB Runes'!$I954="{}","",IF(RIGHT(LEFT('DB Runes'!$I954,14),1)="f","false","true"))</f>
        <v>true</v>
      </c>
      <c r="L954" s="9" t="e">
        <f>IF(K954="","",IF(K954="true",LEFT(RIGHT('DB Runes'!$I954,LEN('DB Runes'!$I954)-27),LEN('DB Runes'!$I954)-28),LEFT(RIGHT('DB Runes'!$I954,LEN('DB Runes'!$I954)-28),LEN('DB Runes'!$I954)-29)))</f>
        <v>#VALUE!</v>
      </c>
      <c r="M954" s="9">
        <f>'DB Runes'!$J954</f>
        <v>0</v>
      </c>
      <c r="N954" s="9">
        <f>'DB Runes'!$K954</f>
        <v>0</v>
      </c>
      <c r="O954" s="9" t="str">
        <f>IF('DB Runes'!$L954="{}","",IF(RIGHT(LEFT('DB Runes'!$L954,14),1)="f","false","true"))</f>
        <v>true</v>
      </c>
      <c r="P954" s="9" t="e">
        <f>IF(O954="","",IF(O954="true",LEFT(RIGHT('DB Runes'!$L954,LEN('DB Runes'!$L954)-27),LEN('DB Runes'!$L954)-28),LEFT(RIGHT('DB Runes'!$L954,LEN('DB Runes'!$L954)-28),LEN('DB Runes'!$L954)-29)))</f>
        <v>#VALUE!</v>
      </c>
      <c r="R954" s="9" t="str">
        <f ca="1">IFERROR(sub_stat_v&amp;enchant_true?&amp;IF(G_v_equal_0&gt;0,G_v_brackets,"")&amp;g_e_equal_perfect,"")</f>
        <v/>
      </c>
      <c r="S954" s="9" t="str">
        <f ca="1">IFERROR(sub_stat_v&amp;enchant_true?&amp;IF(G_v_equal_0&gt;0,G_v_brackets,"")&amp;g_e_equal_perfect,"")</f>
        <v/>
      </c>
      <c r="T954" s="9" t="str">
        <f ca="1">IFERROR(sub_stat_v&amp;enchant_true?&amp;IF(G_v_equal_0&gt;0,G_v_brackets,"")&amp;g_e_equal_perfect,"")</f>
        <v/>
      </c>
      <c r="U954" s="9" t="str">
        <f ca="1">IFERROR(sub_stat_v&amp;enchant_true?&amp;IF(G_v_equal_0&gt;0,G_v_brackets,"")&amp;g_e_equal_perfect,"")</f>
        <v/>
      </c>
      <c r="V954" s="9" t="str">
        <f ca="1">IFERROR(sub_stat_v&amp;enchant_true?&amp;IF(G_v_equal_0&gt;0,G_v_brackets,"")&amp;g_e_equal_perfect,"")</f>
        <v/>
      </c>
      <c r="W954" s="9" t="str">
        <f ca="1">IFERROR(sub_stat_v&amp;enchant_true?&amp;IF(G_v_equal_0&gt;0,G_v_brackets,"")&amp;g_e_equal_perfect,"")</f>
        <v/>
      </c>
      <c r="X954" s="9" t="str">
        <f ca="1">IFERROR(sub_stat_v&amp;enchant_true?&amp;IF(G_v_equal_0&gt;0,G_v_brackets,"")&amp;g_e_equal_perfect,"")</f>
        <v/>
      </c>
      <c r="Y954" s="9" t="str">
        <f ca="1">IFERROR(sub_stat_v&amp;enchant_true?&amp;IF(G_v_equal_0&gt;0,G_v_brackets,"")&amp;g_e_equal_perfect,"")</f>
        <v/>
      </c>
      <c r="Z954" s="9" t="str">
        <f ca="1">IFERROR(sub_stat_v&amp;enchant_true?&amp;IF(G_v_equal_0&gt;0,G_v_brackets,"")&amp;g_e_equal_perfect,"")</f>
        <v/>
      </c>
      <c r="AA954" s="9" t="str">
        <f ca="1">IFERROR(sub_stat_v&amp;enchant_true?&amp;IF(G_v_equal_0&gt;0,G_v_brackets,"")&amp;g_e_equal_perfect,"")</f>
        <v/>
      </c>
      <c r="AB954" s="9" t="str">
        <f ca="1">IFERROR(sub_stat_v&amp;enchant_true?&amp;IF(G_v_equal_0&gt;0,G_v_brackets,"")&amp;g_e_equal_perfect,"")</f>
        <v/>
      </c>
      <c r="AQ954">
        <f>'DB Runes'!O954</f>
        <v>0</v>
      </c>
      <c r="AR954" s="9">
        <f>IF($BI954=A954,VLOOKUP($AQ954,Runes!$AD:$AF,3,FALSE),A954)</f>
        <v>0</v>
      </c>
      <c r="AS954" s="9">
        <f t="shared" si="59"/>
        <v>0</v>
      </c>
      <c r="AT954" s="11" t="str">
        <f>IF($BJ954=AR954,"true",IF('DB Runes'!$C954="{}","",IF(RIGHT(LEFT('DB Runes'!$C954,14),1)="f","false","true")))</f>
        <v>true</v>
      </c>
      <c r="AU954" s="11">
        <f>IFERROR(IF(AS954=0,0,IF(AR954=$BJ954,LEFT(RIGHT('DB Runes'!$C954,LEN('DB Runes'!$C954)-28),LEN('DB Runes'!$F954)-29),IF(AT954="true",LEFT(RIGHT('DB Runes'!$C954,LEN('DB Runes'!$C954)-27),LEN('DB Runes'!$C954)-28),LEFT(RIGHT('DB Runes'!$C954,LEN('DB Runes'!$C954)-28),LEN('DB Runes'!$C954)-29)))),0)</f>
        <v>0</v>
      </c>
      <c r="AV954" s="9">
        <f>IF($BI954=E954,VLOOKUP($AQ954,Runes!$AD:$AF,3,FALSE),E954)</f>
        <v>0</v>
      </c>
      <c r="AW954" s="9">
        <f t="shared" si="60"/>
        <v>0</v>
      </c>
      <c r="AX954" s="11" t="str">
        <f>IF($BJ954=AV954,"true",IF('DB Runes'!$F954="{}","",IF(RIGHT(LEFT('DB Runes'!$F954,14),1)="f","false","true")))</f>
        <v>true</v>
      </c>
      <c r="AY954" s="11">
        <f>IFERROR(IF(AW954=0,0,IF(AV954=$BJ954,LEFT(RIGHT('DB Runes'!$F954,LEN('DB Runes'!$F954)-28),LEN('DB Runes'!$F954)-29),IF(AX954="true",LEFT(RIGHT('DB Runes'!$F954,LEN('DB Runes'!$F954)-27),LEN('DB Runes'!$F954)-28),LEFT(RIGHT('DB Runes'!$F954,LEN('DB Runes'!$F954)-28),LEN('DB Runes'!$F954)-29)))),0)</f>
        <v>0</v>
      </c>
      <c r="AZ954" s="9">
        <f>IF($BI954=I954,VLOOKUP($AQ954,Runes!$AD:$AF,3,FALSE),I954)</f>
        <v>0</v>
      </c>
      <c r="BA954" s="9">
        <f t="shared" si="58"/>
        <v>0</v>
      </c>
      <c r="BB954" s="11" t="str">
        <f>IF($BJ954=AZ954,"true",IF('DB Runes'!$I954="{}","",IF(RIGHT(LEFT('DB Runes'!$I954,14),1)="f","false","true")))</f>
        <v>true</v>
      </c>
      <c r="BC954" s="11">
        <f>IFERROR(IF(BA954=0,0,IF(AZ954=$BJ954,LEFT(RIGHT('DB Runes'!$I954,LEN('DB Runes'!$I954)-28),LEN('DB Runes'!$I954)-29),IF(BB954="true",LEFT(RIGHT('DB Runes'!$I954,LEN('DB Runes'!$I954)-27),LEN('DB Runes'!$I954)-28),LEFT(RIGHT('DB Runes'!$I954,LEN('DB Runes'!$I954)-28),LEN('DB Runes'!$I954)-29)))),0)</f>
        <v>0</v>
      </c>
      <c r="BD954" s="9">
        <f>IF($BI954=M954,VLOOKUP($AQ954,Runes!$AD:$AF,3,FALSE),M954)</f>
        <v>0</v>
      </c>
      <c r="BE954" s="9">
        <f t="shared" si="61"/>
        <v>0</v>
      </c>
      <c r="BF954" s="11" t="str">
        <f>IF($BJ954=BD954,"true",IF('DB Runes'!$L954="{}","",IF(RIGHT(LEFT('DB Runes'!$L954,14),1)="f","false","true")))</f>
        <v>true</v>
      </c>
      <c r="BG954" s="11">
        <f>IFERROR(IF(BE954=0,0,IF(BD954=$BJ954,LEFT(RIGHT('DB Runes'!$L954,LEN('DB Runes'!$L954)-28),LEN('DB Runes'!$L954)-29),IF(BF954="true",LEFT(RIGHT('DB Runes'!$L954,LEN('DB Runes'!$L954)-27),LEN('DB Runes'!$L954)-28),LEFT(RIGHT('DB Runes'!$L954,LEN('DB Runes'!$L954)-28),LEN('DB Runes'!$L954)-29)))),0)</f>
        <v>0</v>
      </c>
      <c r="BH954">
        <f>IFERROR(VLOOKUP($AQ954,Runes!$AM:$AP,4,FALSE),0)</f>
        <v>0</v>
      </c>
      <c r="BI954">
        <f>IFERROR(VLOOKUP($AQ954,Runes!$AD:$AF,2,FALSE),0)</f>
        <v>0</v>
      </c>
      <c r="BJ954">
        <f>IFERROR(VLOOKUP($AQ954,Runes!$AD:$AF,3,FALSE),0)</f>
        <v>0</v>
      </c>
    </row>
    <row r="955" spans="1:62" x14ac:dyDescent="0.25">
      <c r="A955" s="9">
        <f>'DB Runes'!$A955</f>
        <v>0</v>
      </c>
      <c r="B955" s="9">
        <f>'DB Runes'!$B955</f>
        <v>0</v>
      </c>
      <c r="C955" s="9" t="str">
        <f>IF('DB Runes'!$C955="{}","",IF(RIGHT(LEFT('DB Runes'!$C955,14),1)="f","false","true"))</f>
        <v>true</v>
      </c>
      <c r="D955" s="9" t="e">
        <f>IF(C955="","",IF(C955="true",LEFT(RIGHT('DB Runes'!$C955,LEN('DB Runes'!$C955)-27),LEN('DB Runes'!$C955)-28),LEFT(RIGHT('DB Runes'!$C955,LEN('DB Runes'!$C955)-28),LEN('DB Runes'!$C955)-29)))</f>
        <v>#VALUE!</v>
      </c>
      <c r="E955" s="9">
        <f>'DB Runes'!$D955</f>
        <v>0</v>
      </c>
      <c r="F955" s="9">
        <f>'DB Runes'!$E955</f>
        <v>0</v>
      </c>
      <c r="G955" s="9" t="str">
        <f>IF('DB Runes'!$F955="{}","",IF(RIGHT(LEFT('DB Runes'!$F955,14),1)="f","false","true"))</f>
        <v>true</v>
      </c>
      <c r="H955" s="9" t="e">
        <f>IF(G955="","",IF(G955="true",LEFT(RIGHT('DB Runes'!$F955,LEN('DB Runes'!$F955)-27),LEN('DB Runes'!$F955)-28),LEFT(RIGHT('DB Runes'!$F955,LEN('DB Runes'!$F955)-28),LEN('DB Runes'!$F955)-29)))</f>
        <v>#VALUE!</v>
      </c>
      <c r="I955" s="9">
        <f>'DB Runes'!$G955</f>
        <v>0</v>
      </c>
      <c r="J955" s="9">
        <f>'DB Runes'!$H955</f>
        <v>0</v>
      </c>
      <c r="K955" s="9" t="str">
        <f>IF('DB Runes'!$I955="{}","",IF(RIGHT(LEFT('DB Runes'!$I955,14),1)="f","false","true"))</f>
        <v>true</v>
      </c>
      <c r="L955" s="9" t="e">
        <f>IF(K955="","",IF(K955="true",LEFT(RIGHT('DB Runes'!$I955,LEN('DB Runes'!$I955)-27),LEN('DB Runes'!$I955)-28),LEFT(RIGHT('DB Runes'!$I955,LEN('DB Runes'!$I955)-28),LEN('DB Runes'!$I955)-29)))</f>
        <v>#VALUE!</v>
      </c>
      <c r="M955" s="9">
        <f>'DB Runes'!$J955</f>
        <v>0</v>
      </c>
      <c r="N955" s="9">
        <f>'DB Runes'!$K955</f>
        <v>0</v>
      </c>
      <c r="O955" s="9" t="str">
        <f>IF('DB Runes'!$L955="{}","",IF(RIGHT(LEFT('DB Runes'!$L955,14),1)="f","false","true"))</f>
        <v>true</v>
      </c>
      <c r="P955" s="9" t="e">
        <f>IF(O955="","",IF(O955="true",LEFT(RIGHT('DB Runes'!$L955,LEN('DB Runes'!$L955)-27),LEN('DB Runes'!$L955)-28),LEFT(RIGHT('DB Runes'!$L955,LEN('DB Runes'!$L955)-28),LEN('DB Runes'!$L955)-29)))</f>
        <v>#VALUE!</v>
      </c>
      <c r="R955" s="9" t="str">
        <f ca="1">IFERROR(sub_stat_v&amp;enchant_true?&amp;IF(G_v_equal_0&gt;0,G_v_brackets,"")&amp;g_e_equal_perfect,"")</f>
        <v/>
      </c>
      <c r="S955" s="9" t="str">
        <f ca="1">IFERROR(sub_stat_v&amp;enchant_true?&amp;IF(G_v_equal_0&gt;0,G_v_brackets,"")&amp;g_e_equal_perfect,"")</f>
        <v/>
      </c>
      <c r="T955" s="9" t="str">
        <f ca="1">IFERROR(sub_stat_v&amp;enchant_true?&amp;IF(G_v_equal_0&gt;0,G_v_brackets,"")&amp;g_e_equal_perfect,"")</f>
        <v/>
      </c>
      <c r="U955" s="9" t="str">
        <f ca="1">IFERROR(sub_stat_v&amp;enchant_true?&amp;IF(G_v_equal_0&gt;0,G_v_brackets,"")&amp;g_e_equal_perfect,"")</f>
        <v/>
      </c>
      <c r="V955" s="9" t="str">
        <f ca="1">IFERROR(sub_stat_v&amp;enchant_true?&amp;IF(G_v_equal_0&gt;0,G_v_brackets,"")&amp;g_e_equal_perfect,"")</f>
        <v/>
      </c>
      <c r="W955" s="9" t="str">
        <f ca="1">IFERROR(sub_stat_v&amp;enchant_true?&amp;IF(G_v_equal_0&gt;0,G_v_brackets,"")&amp;g_e_equal_perfect,"")</f>
        <v/>
      </c>
      <c r="X955" s="9" t="str">
        <f ca="1">IFERROR(sub_stat_v&amp;enchant_true?&amp;IF(G_v_equal_0&gt;0,G_v_brackets,"")&amp;g_e_equal_perfect,"")</f>
        <v/>
      </c>
      <c r="Y955" s="9" t="str">
        <f ca="1">IFERROR(sub_stat_v&amp;enchant_true?&amp;IF(G_v_equal_0&gt;0,G_v_brackets,"")&amp;g_e_equal_perfect,"")</f>
        <v/>
      </c>
      <c r="Z955" s="9" t="str">
        <f ca="1">IFERROR(sub_stat_v&amp;enchant_true?&amp;IF(G_v_equal_0&gt;0,G_v_brackets,"")&amp;g_e_equal_perfect,"")</f>
        <v/>
      </c>
      <c r="AA955" s="9" t="str">
        <f ca="1">IFERROR(sub_stat_v&amp;enchant_true?&amp;IF(G_v_equal_0&gt;0,G_v_brackets,"")&amp;g_e_equal_perfect,"")</f>
        <v/>
      </c>
      <c r="AB955" s="9" t="str">
        <f ca="1">IFERROR(sub_stat_v&amp;enchant_true?&amp;IF(G_v_equal_0&gt;0,G_v_brackets,"")&amp;g_e_equal_perfect,"")</f>
        <v/>
      </c>
      <c r="AQ955">
        <f>'DB Runes'!O955</f>
        <v>0</v>
      </c>
      <c r="AR955" s="9">
        <f>IF($BI955=A955,VLOOKUP($AQ955,Runes!$AD:$AF,3,FALSE),A955)</f>
        <v>0</v>
      </c>
      <c r="AS955" s="9">
        <f t="shared" si="59"/>
        <v>0</v>
      </c>
      <c r="AT955" s="11" t="str">
        <f>IF($BJ955=AR955,"true",IF('DB Runes'!$C955="{}","",IF(RIGHT(LEFT('DB Runes'!$C955,14),1)="f","false","true")))</f>
        <v>true</v>
      </c>
      <c r="AU955" s="11">
        <f>IFERROR(IF(AS955=0,0,IF(AR955=$BJ955,LEFT(RIGHT('DB Runes'!$C955,LEN('DB Runes'!$C955)-28),LEN('DB Runes'!$F955)-29),IF(AT955="true",LEFT(RIGHT('DB Runes'!$C955,LEN('DB Runes'!$C955)-27),LEN('DB Runes'!$C955)-28),LEFT(RIGHT('DB Runes'!$C955,LEN('DB Runes'!$C955)-28),LEN('DB Runes'!$C955)-29)))),0)</f>
        <v>0</v>
      </c>
      <c r="AV955" s="9">
        <f>IF($BI955=E955,VLOOKUP($AQ955,Runes!$AD:$AF,3,FALSE),E955)</f>
        <v>0</v>
      </c>
      <c r="AW955" s="9">
        <f t="shared" si="60"/>
        <v>0</v>
      </c>
      <c r="AX955" s="11" t="str">
        <f>IF($BJ955=AV955,"true",IF('DB Runes'!$F955="{}","",IF(RIGHT(LEFT('DB Runes'!$F955,14),1)="f","false","true")))</f>
        <v>true</v>
      </c>
      <c r="AY955" s="11">
        <f>IFERROR(IF(AW955=0,0,IF(AV955=$BJ955,LEFT(RIGHT('DB Runes'!$F955,LEN('DB Runes'!$F955)-28),LEN('DB Runes'!$F955)-29),IF(AX955="true",LEFT(RIGHT('DB Runes'!$F955,LEN('DB Runes'!$F955)-27),LEN('DB Runes'!$F955)-28),LEFT(RIGHT('DB Runes'!$F955,LEN('DB Runes'!$F955)-28),LEN('DB Runes'!$F955)-29)))),0)</f>
        <v>0</v>
      </c>
      <c r="AZ955" s="9">
        <f>IF($BI955=I955,VLOOKUP($AQ955,Runes!$AD:$AF,3,FALSE),I955)</f>
        <v>0</v>
      </c>
      <c r="BA955" s="9">
        <f t="shared" si="58"/>
        <v>0</v>
      </c>
      <c r="BB955" s="11" t="str">
        <f>IF($BJ955=AZ955,"true",IF('DB Runes'!$I955="{}","",IF(RIGHT(LEFT('DB Runes'!$I955,14),1)="f","false","true")))</f>
        <v>true</v>
      </c>
      <c r="BC955" s="11">
        <f>IFERROR(IF(BA955=0,0,IF(AZ955=$BJ955,LEFT(RIGHT('DB Runes'!$I955,LEN('DB Runes'!$I955)-28),LEN('DB Runes'!$I955)-29),IF(BB955="true",LEFT(RIGHT('DB Runes'!$I955,LEN('DB Runes'!$I955)-27),LEN('DB Runes'!$I955)-28),LEFT(RIGHT('DB Runes'!$I955,LEN('DB Runes'!$I955)-28),LEN('DB Runes'!$I955)-29)))),0)</f>
        <v>0</v>
      </c>
      <c r="BD955" s="9">
        <f>IF($BI955=M955,VLOOKUP($AQ955,Runes!$AD:$AF,3,FALSE),M955)</f>
        <v>0</v>
      </c>
      <c r="BE955" s="9">
        <f t="shared" si="61"/>
        <v>0</v>
      </c>
      <c r="BF955" s="11" t="str">
        <f>IF($BJ955=BD955,"true",IF('DB Runes'!$L955="{}","",IF(RIGHT(LEFT('DB Runes'!$L955,14),1)="f","false","true")))</f>
        <v>true</v>
      </c>
      <c r="BG955" s="11">
        <f>IFERROR(IF(BE955=0,0,IF(BD955=$BJ955,LEFT(RIGHT('DB Runes'!$L955,LEN('DB Runes'!$L955)-28),LEN('DB Runes'!$L955)-29),IF(BF955="true",LEFT(RIGHT('DB Runes'!$L955,LEN('DB Runes'!$L955)-27),LEN('DB Runes'!$L955)-28),LEFT(RIGHT('DB Runes'!$L955,LEN('DB Runes'!$L955)-28),LEN('DB Runes'!$L955)-29)))),0)</f>
        <v>0</v>
      </c>
      <c r="BH955">
        <f>IFERROR(VLOOKUP($AQ955,Runes!$AM:$AP,4,FALSE),0)</f>
        <v>0</v>
      </c>
      <c r="BI955">
        <f>IFERROR(VLOOKUP($AQ955,Runes!$AD:$AF,2,FALSE),0)</f>
        <v>0</v>
      </c>
      <c r="BJ955">
        <f>IFERROR(VLOOKUP($AQ955,Runes!$AD:$AF,3,FALSE),0)</f>
        <v>0</v>
      </c>
    </row>
    <row r="956" spans="1:62" x14ac:dyDescent="0.25">
      <c r="A956" s="9">
        <f>'DB Runes'!$A956</f>
        <v>0</v>
      </c>
      <c r="B956" s="9">
        <f>'DB Runes'!$B956</f>
        <v>0</v>
      </c>
      <c r="C956" s="9" t="str">
        <f>IF('DB Runes'!$C956="{}","",IF(RIGHT(LEFT('DB Runes'!$C956,14),1)="f","false","true"))</f>
        <v>true</v>
      </c>
      <c r="D956" s="9" t="e">
        <f>IF(C956="","",IF(C956="true",LEFT(RIGHT('DB Runes'!$C956,LEN('DB Runes'!$C956)-27),LEN('DB Runes'!$C956)-28),LEFT(RIGHT('DB Runes'!$C956,LEN('DB Runes'!$C956)-28),LEN('DB Runes'!$C956)-29)))</f>
        <v>#VALUE!</v>
      </c>
      <c r="E956" s="9">
        <f>'DB Runes'!$D956</f>
        <v>0</v>
      </c>
      <c r="F956" s="9">
        <f>'DB Runes'!$E956</f>
        <v>0</v>
      </c>
      <c r="G956" s="9" t="str">
        <f>IF('DB Runes'!$F956="{}","",IF(RIGHT(LEFT('DB Runes'!$F956,14),1)="f","false","true"))</f>
        <v>true</v>
      </c>
      <c r="H956" s="9" t="e">
        <f>IF(G956="","",IF(G956="true",LEFT(RIGHT('DB Runes'!$F956,LEN('DB Runes'!$F956)-27),LEN('DB Runes'!$F956)-28),LEFT(RIGHT('DB Runes'!$F956,LEN('DB Runes'!$F956)-28),LEN('DB Runes'!$F956)-29)))</f>
        <v>#VALUE!</v>
      </c>
      <c r="I956" s="9">
        <f>'DB Runes'!$G956</f>
        <v>0</v>
      </c>
      <c r="J956" s="9">
        <f>'DB Runes'!$H956</f>
        <v>0</v>
      </c>
      <c r="K956" s="9" t="str">
        <f>IF('DB Runes'!$I956="{}","",IF(RIGHT(LEFT('DB Runes'!$I956,14),1)="f","false","true"))</f>
        <v>true</v>
      </c>
      <c r="L956" s="9" t="e">
        <f>IF(K956="","",IF(K956="true",LEFT(RIGHT('DB Runes'!$I956,LEN('DB Runes'!$I956)-27),LEN('DB Runes'!$I956)-28),LEFT(RIGHT('DB Runes'!$I956,LEN('DB Runes'!$I956)-28),LEN('DB Runes'!$I956)-29)))</f>
        <v>#VALUE!</v>
      </c>
      <c r="M956" s="9">
        <f>'DB Runes'!$J956</f>
        <v>0</v>
      </c>
      <c r="N956" s="9">
        <f>'DB Runes'!$K956</f>
        <v>0</v>
      </c>
      <c r="O956" s="9" t="str">
        <f>IF('DB Runes'!$L956="{}","",IF(RIGHT(LEFT('DB Runes'!$L956,14),1)="f","false","true"))</f>
        <v>true</v>
      </c>
      <c r="P956" s="9" t="e">
        <f>IF(O956="","",IF(O956="true",LEFT(RIGHT('DB Runes'!$L956,LEN('DB Runes'!$L956)-27),LEN('DB Runes'!$L956)-28),LEFT(RIGHT('DB Runes'!$L956,LEN('DB Runes'!$L956)-28),LEN('DB Runes'!$L956)-29)))</f>
        <v>#VALUE!</v>
      </c>
      <c r="R956" s="9" t="str">
        <f ca="1">IFERROR(sub_stat_v&amp;enchant_true?&amp;IF(G_v_equal_0&gt;0,G_v_brackets,"")&amp;g_e_equal_perfect,"")</f>
        <v/>
      </c>
      <c r="S956" s="9" t="str">
        <f ca="1">IFERROR(sub_stat_v&amp;enchant_true?&amp;IF(G_v_equal_0&gt;0,G_v_brackets,"")&amp;g_e_equal_perfect,"")</f>
        <v/>
      </c>
      <c r="T956" s="9" t="str">
        <f ca="1">IFERROR(sub_stat_v&amp;enchant_true?&amp;IF(G_v_equal_0&gt;0,G_v_brackets,"")&amp;g_e_equal_perfect,"")</f>
        <v/>
      </c>
      <c r="U956" s="9" t="str">
        <f ca="1">IFERROR(sub_stat_v&amp;enchant_true?&amp;IF(G_v_equal_0&gt;0,G_v_brackets,"")&amp;g_e_equal_perfect,"")</f>
        <v/>
      </c>
      <c r="V956" s="9" t="str">
        <f ca="1">IFERROR(sub_stat_v&amp;enchant_true?&amp;IF(G_v_equal_0&gt;0,G_v_brackets,"")&amp;g_e_equal_perfect,"")</f>
        <v/>
      </c>
      <c r="W956" s="9" t="str">
        <f ca="1">IFERROR(sub_stat_v&amp;enchant_true?&amp;IF(G_v_equal_0&gt;0,G_v_brackets,"")&amp;g_e_equal_perfect,"")</f>
        <v/>
      </c>
      <c r="X956" s="9" t="str">
        <f ca="1">IFERROR(sub_stat_v&amp;enchant_true?&amp;IF(G_v_equal_0&gt;0,G_v_brackets,"")&amp;g_e_equal_perfect,"")</f>
        <v/>
      </c>
      <c r="Y956" s="9" t="str">
        <f ca="1">IFERROR(sub_stat_v&amp;enchant_true?&amp;IF(G_v_equal_0&gt;0,G_v_brackets,"")&amp;g_e_equal_perfect,"")</f>
        <v/>
      </c>
      <c r="Z956" s="9" t="str">
        <f ca="1">IFERROR(sub_stat_v&amp;enchant_true?&amp;IF(G_v_equal_0&gt;0,G_v_brackets,"")&amp;g_e_equal_perfect,"")</f>
        <v/>
      </c>
      <c r="AA956" s="9" t="str">
        <f ca="1">IFERROR(sub_stat_v&amp;enchant_true?&amp;IF(G_v_equal_0&gt;0,G_v_brackets,"")&amp;g_e_equal_perfect,"")</f>
        <v/>
      </c>
      <c r="AB956" s="9" t="str">
        <f ca="1">IFERROR(sub_stat_v&amp;enchant_true?&amp;IF(G_v_equal_0&gt;0,G_v_brackets,"")&amp;g_e_equal_perfect,"")</f>
        <v/>
      </c>
      <c r="AQ956">
        <f>'DB Runes'!O956</f>
        <v>0</v>
      </c>
      <c r="AR956" s="9">
        <f>IF($BI956=A956,VLOOKUP($AQ956,Runes!$AD:$AF,3,FALSE),A956)</f>
        <v>0</v>
      </c>
      <c r="AS956" s="9">
        <f t="shared" si="59"/>
        <v>0</v>
      </c>
      <c r="AT956" s="11" t="str">
        <f>IF($BJ956=AR956,"true",IF('DB Runes'!$C956="{}","",IF(RIGHT(LEFT('DB Runes'!$C956,14),1)="f","false","true")))</f>
        <v>true</v>
      </c>
      <c r="AU956" s="11">
        <f>IFERROR(IF(AS956=0,0,IF(AR956=$BJ956,LEFT(RIGHT('DB Runes'!$C956,LEN('DB Runes'!$C956)-28),LEN('DB Runes'!$F956)-29),IF(AT956="true",LEFT(RIGHT('DB Runes'!$C956,LEN('DB Runes'!$C956)-27),LEN('DB Runes'!$C956)-28),LEFT(RIGHT('DB Runes'!$C956,LEN('DB Runes'!$C956)-28),LEN('DB Runes'!$C956)-29)))),0)</f>
        <v>0</v>
      </c>
      <c r="AV956" s="9">
        <f>IF($BI956=E956,VLOOKUP($AQ956,Runes!$AD:$AF,3,FALSE),E956)</f>
        <v>0</v>
      </c>
      <c r="AW956" s="9">
        <f t="shared" si="60"/>
        <v>0</v>
      </c>
      <c r="AX956" s="11" t="str">
        <f>IF($BJ956=AV956,"true",IF('DB Runes'!$F956="{}","",IF(RIGHT(LEFT('DB Runes'!$F956,14),1)="f","false","true")))</f>
        <v>true</v>
      </c>
      <c r="AY956" s="11">
        <f>IFERROR(IF(AW956=0,0,IF(AV956=$BJ956,LEFT(RIGHT('DB Runes'!$F956,LEN('DB Runes'!$F956)-28),LEN('DB Runes'!$F956)-29),IF(AX956="true",LEFT(RIGHT('DB Runes'!$F956,LEN('DB Runes'!$F956)-27),LEN('DB Runes'!$F956)-28),LEFT(RIGHT('DB Runes'!$F956,LEN('DB Runes'!$F956)-28),LEN('DB Runes'!$F956)-29)))),0)</f>
        <v>0</v>
      </c>
      <c r="AZ956" s="9">
        <f>IF($BI956=I956,VLOOKUP($AQ956,Runes!$AD:$AF,3,FALSE),I956)</f>
        <v>0</v>
      </c>
      <c r="BA956" s="9">
        <f t="shared" si="58"/>
        <v>0</v>
      </c>
      <c r="BB956" s="11" t="str">
        <f>IF($BJ956=AZ956,"true",IF('DB Runes'!$I956="{}","",IF(RIGHT(LEFT('DB Runes'!$I956,14),1)="f","false","true")))</f>
        <v>true</v>
      </c>
      <c r="BC956" s="11">
        <f>IFERROR(IF(BA956=0,0,IF(AZ956=$BJ956,LEFT(RIGHT('DB Runes'!$I956,LEN('DB Runes'!$I956)-28),LEN('DB Runes'!$I956)-29),IF(BB956="true",LEFT(RIGHT('DB Runes'!$I956,LEN('DB Runes'!$I956)-27),LEN('DB Runes'!$I956)-28),LEFT(RIGHT('DB Runes'!$I956,LEN('DB Runes'!$I956)-28),LEN('DB Runes'!$I956)-29)))),0)</f>
        <v>0</v>
      </c>
      <c r="BD956" s="9">
        <f>IF($BI956=M956,VLOOKUP($AQ956,Runes!$AD:$AF,3,FALSE),M956)</f>
        <v>0</v>
      </c>
      <c r="BE956" s="9">
        <f t="shared" si="61"/>
        <v>0</v>
      </c>
      <c r="BF956" s="11" t="str">
        <f>IF($BJ956=BD956,"true",IF('DB Runes'!$L956="{}","",IF(RIGHT(LEFT('DB Runes'!$L956,14),1)="f","false","true")))</f>
        <v>true</v>
      </c>
      <c r="BG956" s="11">
        <f>IFERROR(IF(BE956=0,0,IF(BD956=$BJ956,LEFT(RIGHT('DB Runes'!$L956,LEN('DB Runes'!$L956)-28),LEN('DB Runes'!$L956)-29),IF(BF956="true",LEFT(RIGHT('DB Runes'!$L956,LEN('DB Runes'!$L956)-27),LEN('DB Runes'!$L956)-28),LEFT(RIGHT('DB Runes'!$L956,LEN('DB Runes'!$L956)-28),LEN('DB Runes'!$L956)-29)))),0)</f>
        <v>0</v>
      </c>
      <c r="BH956">
        <f>IFERROR(VLOOKUP($AQ956,Runes!$AM:$AP,4,FALSE),0)</f>
        <v>0</v>
      </c>
      <c r="BI956">
        <f>IFERROR(VLOOKUP($AQ956,Runes!$AD:$AF,2,FALSE),0)</f>
        <v>0</v>
      </c>
      <c r="BJ956">
        <f>IFERROR(VLOOKUP($AQ956,Runes!$AD:$AF,3,FALSE),0)</f>
        <v>0</v>
      </c>
    </row>
    <row r="957" spans="1:62" x14ac:dyDescent="0.25">
      <c r="A957" s="9">
        <f>'DB Runes'!$A957</f>
        <v>0</v>
      </c>
      <c r="B957" s="9">
        <f>'DB Runes'!$B957</f>
        <v>0</v>
      </c>
      <c r="C957" s="9" t="str">
        <f>IF('DB Runes'!$C957="{}","",IF(RIGHT(LEFT('DB Runes'!$C957,14),1)="f","false","true"))</f>
        <v>true</v>
      </c>
      <c r="D957" s="9" t="e">
        <f>IF(C957="","",IF(C957="true",LEFT(RIGHT('DB Runes'!$C957,LEN('DB Runes'!$C957)-27),LEN('DB Runes'!$C957)-28),LEFT(RIGHT('DB Runes'!$C957,LEN('DB Runes'!$C957)-28),LEN('DB Runes'!$C957)-29)))</f>
        <v>#VALUE!</v>
      </c>
      <c r="E957" s="9">
        <f>'DB Runes'!$D957</f>
        <v>0</v>
      </c>
      <c r="F957" s="9">
        <f>'DB Runes'!$E957</f>
        <v>0</v>
      </c>
      <c r="G957" s="9" t="str">
        <f>IF('DB Runes'!$F957="{}","",IF(RIGHT(LEFT('DB Runes'!$F957,14),1)="f","false","true"))</f>
        <v>true</v>
      </c>
      <c r="H957" s="9" t="e">
        <f>IF(G957="","",IF(G957="true",LEFT(RIGHT('DB Runes'!$F957,LEN('DB Runes'!$F957)-27),LEN('DB Runes'!$F957)-28),LEFT(RIGHT('DB Runes'!$F957,LEN('DB Runes'!$F957)-28),LEN('DB Runes'!$F957)-29)))</f>
        <v>#VALUE!</v>
      </c>
      <c r="I957" s="9">
        <f>'DB Runes'!$G957</f>
        <v>0</v>
      </c>
      <c r="J957" s="9">
        <f>'DB Runes'!$H957</f>
        <v>0</v>
      </c>
      <c r="K957" s="9" t="str">
        <f>IF('DB Runes'!$I957="{}","",IF(RIGHT(LEFT('DB Runes'!$I957,14),1)="f","false","true"))</f>
        <v>true</v>
      </c>
      <c r="L957" s="9" t="e">
        <f>IF(K957="","",IF(K957="true",LEFT(RIGHT('DB Runes'!$I957,LEN('DB Runes'!$I957)-27),LEN('DB Runes'!$I957)-28),LEFT(RIGHT('DB Runes'!$I957,LEN('DB Runes'!$I957)-28),LEN('DB Runes'!$I957)-29)))</f>
        <v>#VALUE!</v>
      </c>
      <c r="M957" s="9">
        <f>'DB Runes'!$J957</f>
        <v>0</v>
      </c>
      <c r="N957" s="9">
        <f>'DB Runes'!$K957</f>
        <v>0</v>
      </c>
      <c r="O957" s="9" t="str">
        <f>IF('DB Runes'!$L957="{}","",IF(RIGHT(LEFT('DB Runes'!$L957,14),1)="f","false","true"))</f>
        <v>true</v>
      </c>
      <c r="P957" s="9" t="e">
        <f>IF(O957="","",IF(O957="true",LEFT(RIGHT('DB Runes'!$L957,LEN('DB Runes'!$L957)-27),LEN('DB Runes'!$L957)-28),LEFT(RIGHT('DB Runes'!$L957,LEN('DB Runes'!$L957)-28),LEN('DB Runes'!$L957)-29)))</f>
        <v>#VALUE!</v>
      </c>
      <c r="R957" s="9" t="str">
        <f ca="1">IFERROR(sub_stat_v&amp;enchant_true?&amp;IF(G_v_equal_0&gt;0,G_v_brackets,"")&amp;g_e_equal_perfect,"")</f>
        <v/>
      </c>
      <c r="S957" s="9" t="str">
        <f ca="1">IFERROR(sub_stat_v&amp;enchant_true?&amp;IF(G_v_equal_0&gt;0,G_v_brackets,"")&amp;g_e_equal_perfect,"")</f>
        <v/>
      </c>
      <c r="T957" s="9" t="str">
        <f ca="1">IFERROR(sub_stat_v&amp;enchant_true?&amp;IF(G_v_equal_0&gt;0,G_v_brackets,"")&amp;g_e_equal_perfect,"")</f>
        <v/>
      </c>
      <c r="U957" s="9" t="str">
        <f ca="1">IFERROR(sub_stat_v&amp;enchant_true?&amp;IF(G_v_equal_0&gt;0,G_v_brackets,"")&amp;g_e_equal_perfect,"")</f>
        <v/>
      </c>
      <c r="V957" s="9" t="str">
        <f ca="1">IFERROR(sub_stat_v&amp;enchant_true?&amp;IF(G_v_equal_0&gt;0,G_v_brackets,"")&amp;g_e_equal_perfect,"")</f>
        <v/>
      </c>
      <c r="W957" s="9" t="str">
        <f ca="1">IFERROR(sub_stat_v&amp;enchant_true?&amp;IF(G_v_equal_0&gt;0,G_v_brackets,"")&amp;g_e_equal_perfect,"")</f>
        <v/>
      </c>
      <c r="X957" s="9" t="str">
        <f ca="1">IFERROR(sub_stat_v&amp;enchant_true?&amp;IF(G_v_equal_0&gt;0,G_v_brackets,"")&amp;g_e_equal_perfect,"")</f>
        <v/>
      </c>
      <c r="Y957" s="9" t="str">
        <f ca="1">IFERROR(sub_stat_v&amp;enchant_true?&amp;IF(G_v_equal_0&gt;0,G_v_brackets,"")&amp;g_e_equal_perfect,"")</f>
        <v/>
      </c>
      <c r="Z957" s="9" t="str">
        <f ca="1">IFERROR(sub_stat_v&amp;enchant_true?&amp;IF(G_v_equal_0&gt;0,G_v_brackets,"")&amp;g_e_equal_perfect,"")</f>
        <v/>
      </c>
      <c r="AA957" s="9" t="str">
        <f ca="1">IFERROR(sub_stat_v&amp;enchant_true?&amp;IF(G_v_equal_0&gt;0,G_v_brackets,"")&amp;g_e_equal_perfect,"")</f>
        <v/>
      </c>
      <c r="AB957" s="9" t="str">
        <f ca="1">IFERROR(sub_stat_v&amp;enchant_true?&amp;IF(G_v_equal_0&gt;0,G_v_brackets,"")&amp;g_e_equal_perfect,"")</f>
        <v/>
      </c>
      <c r="AQ957">
        <f>'DB Runes'!O957</f>
        <v>0</v>
      </c>
      <c r="AR957" s="9">
        <f>IF($BI957=A957,VLOOKUP($AQ957,Runes!$AD:$AF,3,FALSE),A957)</f>
        <v>0</v>
      </c>
      <c r="AS957" s="9">
        <f t="shared" si="59"/>
        <v>0</v>
      </c>
      <c r="AT957" s="11" t="str">
        <f>IF($BJ957=AR957,"true",IF('DB Runes'!$C957="{}","",IF(RIGHT(LEFT('DB Runes'!$C957,14),1)="f","false","true")))</f>
        <v>true</v>
      </c>
      <c r="AU957" s="11">
        <f>IFERROR(IF(AS957=0,0,IF(AR957=$BJ957,LEFT(RIGHT('DB Runes'!$C957,LEN('DB Runes'!$C957)-28),LEN('DB Runes'!$F957)-29),IF(AT957="true",LEFT(RIGHT('DB Runes'!$C957,LEN('DB Runes'!$C957)-27),LEN('DB Runes'!$C957)-28),LEFT(RIGHT('DB Runes'!$C957,LEN('DB Runes'!$C957)-28),LEN('DB Runes'!$C957)-29)))),0)</f>
        <v>0</v>
      </c>
      <c r="AV957" s="9">
        <f>IF($BI957=E957,VLOOKUP($AQ957,Runes!$AD:$AF,3,FALSE),E957)</f>
        <v>0</v>
      </c>
      <c r="AW957" s="9">
        <f t="shared" si="60"/>
        <v>0</v>
      </c>
      <c r="AX957" s="11" t="str">
        <f>IF($BJ957=AV957,"true",IF('DB Runes'!$F957="{}","",IF(RIGHT(LEFT('DB Runes'!$F957,14),1)="f","false","true")))</f>
        <v>true</v>
      </c>
      <c r="AY957" s="11">
        <f>IFERROR(IF(AW957=0,0,IF(AV957=$BJ957,LEFT(RIGHT('DB Runes'!$F957,LEN('DB Runes'!$F957)-28),LEN('DB Runes'!$F957)-29),IF(AX957="true",LEFT(RIGHT('DB Runes'!$F957,LEN('DB Runes'!$F957)-27),LEN('DB Runes'!$F957)-28),LEFT(RIGHT('DB Runes'!$F957,LEN('DB Runes'!$F957)-28),LEN('DB Runes'!$F957)-29)))),0)</f>
        <v>0</v>
      </c>
      <c r="AZ957" s="9">
        <f>IF($BI957=I957,VLOOKUP($AQ957,Runes!$AD:$AF,3,FALSE),I957)</f>
        <v>0</v>
      </c>
      <c r="BA957" s="9">
        <f t="shared" si="58"/>
        <v>0</v>
      </c>
      <c r="BB957" s="11" t="str">
        <f>IF($BJ957=AZ957,"true",IF('DB Runes'!$I957="{}","",IF(RIGHT(LEFT('DB Runes'!$I957,14),1)="f","false","true")))</f>
        <v>true</v>
      </c>
      <c r="BC957" s="11">
        <f>IFERROR(IF(BA957=0,0,IF(AZ957=$BJ957,LEFT(RIGHT('DB Runes'!$I957,LEN('DB Runes'!$I957)-28),LEN('DB Runes'!$I957)-29),IF(BB957="true",LEFT(RIGHT('DB Runes'!$I957,LEN('DB Runes'!$I957)-27),LEN('DB Runes'!$I957)-28),LEFT(RIGHT('DB Runes'!$I957,LEN('DB Runes'!$I957)-28),LEN('DB Runes'!$I957)-29)))),0)</f>
        <v>0</v>
      </c>
      <c r="BD957" s="9">
        <f>IF($BI957=M957,VLOOKUP($AQ957,Runes!$AD:$AF,3,FALSE),M957)</f>
        <v>0</v>
      </c>
      <c r="BE957" s="9">
        <f t="shared" si="61"/>
        <v>0</v>
      </c>
      <c r="BF957" s="11" t="str">
        <f>IF($BJ957=BD957,"true",IF('DB Runes'!$L957="{}","",IF(RIGHT(LEFT('DB Runes'!$L957,14),1)="f","false","true")))</f>
        <v>true</v>
      </c>
      <c r="BG957" s="11">
        <f>IFERROR(IF(BE957=0,0,IF(BD957=$BJ957,LEFT(RIGHT('DB Runes'!$L957,LEN('DB Runes'!$L957)-28),LEN('DB Runes'!$L957)-29),IF(BF957="true",LEFT(RIGHT('DB Runes'!$L957,LEN('DB Runes'!$L957)-27),LEN('DB Runes'!$L957)-28),LEFT(RIGHT('DB Runes'!$L957,LEN('DB Runes'!$L957)-28),LEN('DB Runes'!$L957)-29)))),0)</f>
        <v>0</v>
      </c>
      <c r="BH957">
        <f>IFERROR(VLOOKUP($AQ957,Runes!$AM:$AP,4,FALSE),0)</f>
        <v>0</v>
      </c>
      <c r="BI957">
        <f>IFERROR(VLOOKUP($AQ957,Runes!$AD:$AF,2,FALSE),0)</f>
        <v>0</v>
      </c>
      <c r="BJ957">
        <f>IFERROR(VLOOKUP($AQ957,Runes!$AD:$AF,3,FALSE),0)</f>
        <v>0</v>
      </c>
    </row>
    <row r="958" spans="1:62" x14ac:dyDescent="0.25">
      <c r="A958" s="9">
        <f>'DB Runes'!$A958</f>
        <v>0</v>
      </c>
      <c r="B958" s="9">
        <f>'DB Runes'!$B958</f>
        <v>0</v>
      </c>
      <c r="C958" s="9" t="str">
        <f>IF('DB Runes'!$C958="{}","",IF(RIGHT(LEFT('DB Runes'!$C958,14),1)="f","false","true"))</f>
        <v>true</v>
      </c>
      <c r="D958" s="9" t="e">
        <f>IF(C958="","",IF(C958="true",LEFT(RIGHT('DB Runes'!$C958,LEN('DB Runes'!$C958)-27),LEN('DB Runes'!$C958)-28),LEFT(RIGHT('DB Runes'!$C958,LEN('DB Runes'!$C958)-28),LEN('DB Runes'!$C958)-29)))</f>
        <v>#VALUE!</v>
      </c>
      <c r="E958" s="9">
        <f>'DB Runes'!$D958</f>
        <v>0</v>
      </c>
      <c r="F958" s="9">
        <f>'DB Runes'!$E958</f>
        <v>0</v>
      </c>
      <c r="G958" s="9" t="str">
        <f>IF('DB Runes'!$F958="{}","",IF(RIGHT(LEFT('DB Runes'!$F958,14),1)="f","false","true"))</f>
        <v>true</v>
      </c>
      <c r="H958" s="9" t="e">
        <f>IF(G958="","",IF(G958="true",LEFT(RIGHT('DB Runes'!$F958,LEN('DB Runes'!$F958)-27),LEN('DB Runes'!$F958)-28),LEFT(RIGHT('DB Runes'!$F958,LEN('DB Runes'!$F958)-28),LEN('DB Runes'!$F958)-29)))</f>
        <v>#VALUE!</v>
      </c>
      <c r="I958" s="9">
        <f>'DB Runes'!$G958</f>
        <v>0</v>
      </c>
      <c r="J958" s="9">
        <f>'DB Runes'!$H958</f>
        <v>0</v>
      </c>
      <c r="K958" s="9" t="str">
        <f>IF('DB Runes'!$I958="{}","",IF(RIGHT(LEFT('DB Runes'!$I958,14),1)="f","false","true"))</f>
        <v>true</v>
      </c>
      <c r="L958" s="9" t="e">
        <f>IF(K958="","",IF(K958="true",LEFT(RIGHT('DB Runes'!$I958,LEN('DB Runes'!$I958)-27),LEN('DB Runes'!$I958)-28),LEFT(RIGHT('DB Runes'!$I958,LEN('DB Runes'!$I958)-28),LEN('DB Runes'!$I958)-29)))</f>
        <v>#VALUE!</v>
      </c>
      <c r="M958" s="9">
        <f>'DB Runes'!$J958</f>
        <v>0</v>
      </c>
      <c r="N958" s="9">
        <f>'DB Runes'!$K958</f>
        <v>0</v>
      </c>
      <c r="O958" s="9" t="str">
        <f>IF('DB Runes'!$L958="{}","",IF(RIGHT(LEFT('DB Runes'!$L958,14),1)="f","false","true"))</f>
        <v>true</v>
      </c>
      <c r="P958" s="9" t="e">
        <f>IF(O958="","",IF(O958="true",LEFT(RIGHT('DB Runes'!$L958,LEN('DB Runes'!$L958)-27),LEN('DB Runes'!$L958)-28),LEFT(RIGHT('DB Runes'!$L958,LEN('DB Runes'!$L958)-28),LEN('DB Runes'!$L958)-29)))</f>
        <v>#VALUE!</v>
      </c>
      <c r="R958" s="9" t="str">
        <f ca="1">IFERROR(sub_stat_v&amp;enchant_true?&amp;IF(G_v_equal_0&gt;0,G_v_brackets,"")&amp;g_e_equal_perfect,"")</f>
        <v/>
      </c>
      <c r="S958" s="9" t="str">
        <f ca="1">IFERROR(sub_stat_v&amp;enchant_true?&amp;IF(G_v_equal_0&gt;0,G_v_brackets,"")&amp;g_e_equal_perfect,"")</f>
        <v/>
      </c>
      <c r="T958" s="9" t="str">
        <f ca="1">IFERROR(sub_stat_v&amp;enchant_true?&amp;IF(G_v_equal_0&gt;0,G_v_brackets,"")&amp;g_e_equal_perfect,"")</f>
        <v/>
      </c>
      <c r="U958" s="9" t="str">
        <f ca="1">IFERROR(sub_stat_v&amp;enchant_true?&amp;IF(G_v_equal_0&gt;0,G_v_brackets,"")&amp;g_e_equal_perfect,"")</f>
        <v/>
      </c>
      <c r="V958" s="9" t="str">
        <f ca="1">IFERROR(sub_stat_v&amp;enchant_true?&amp;IF(G_v_equal_0&gt;0,G_v_brackets,"")&amp;g_e_equal_perfect,"")</f>
        <v/>
      </c>
      <c r="W958" s="9" t="str">
        <f ca="1">IFERROR(sub_stat_v&amp;enchant_true?&amp;IF(G_v_equal_0&gt;0,G_v_brackets,"")&amp;g_e_equal_perfect,"")</f>
        <v/>
      </c>
      <c r="X958" s="9" t="str">
        <f ca="1">IFERROR(sub_stat_v&amp;enchant_true?&amp;IF(G_v_equal_0&gt;0,G_v_brackets,"")&amp;g_e_equal_perfect,"")</f>
        <v/>
      </c>
      <c r="Y958" s="9" t="str">
        <f ca="1">IFERROR(sub_stat_v&amp;enchant_true?&amp;IF(G_v_equal_0&gt;0,G_v_brackets,"")&amp;g_e_equal_perfect,"")</f>
        <v/>
      </c>
      <c r="Z958" s="9" t="str">
        <f ca="1">IFERROR(sub_stat_v&amp;enchant_true?&amp;IF(G_v_equal_0&gt;0,G_v_brackets,"")&amp;g_e_equal_perfect,"")</f>
        <v/>
      </c>
      <c r="AA958" s="9" t="str">
        <f ca="1">IFERROR(sub_stat_v&amp;enchant_true?&amp;IF(G_v_equal_0&gt;0,G_v_brackets,"")&amp;g_e_equal_perfect,"")</f>
        <v/>
      </c>
      <c r="AB958" s="9" t="str">
        <f ca="1">IFERROR(sub_stat_v&amp;enchant_true?&amp;IF(G_v_equal_0&gt;0,G_v_brackets,"")&amp;g_e_equal_perfect,"")</f>
        <v/>
      </c>
      <c r="AQ958">
        <f>'DB Runes'!O958</f>
        <v>0</v>
      </c>
      <c r="AR958" s="9">
        <f>IF($BI958=A958,VLOOKUP($AQ958,Runes!$AD:$AF,3,FALSE),A958)</f>
        <v>0</v>
      </c>
      <c r="AS958" s="9">
        <f t="shared" si="59"/>
        <v>0</v>
      </c>
      <c r="AT958" s="11" t="str">
        <f>IF($BJ958=AR958,"true",IF('DB Runes'!$C958="{}","",IF(RIGHT(LEFT('DB Runes'!$C958,14),1)="f","false","true")))</f>
        <v>true</v>
      </c>
      <c r="AU958" s="11">
        <f>IFERROR(IF(AS958=0,0,IF(AR958=$BJ958,LEFT(RIGHT('DB Runes'!$C958,LEN('DB Runes'!$C958)-28),LEN('DB Runes'!$F958)-29),IF(AT958="true",LEFT(RIGHT('DB Runes'!$C958,LEN('DB Runes'!$C958)-27),LEN('DB Runes'!$C958)-28),LEFT(RIGHT('DB Runes'!$C958,LEN('DB Runes'!$C958)-28),LEN('DB Runes'!$C958)-29)))),0)</f>
        <v>0</v>
      </c>
      <c r="AV958" s="9">
        <f>IF($BI958=E958,VLOOKUP($AQ958,Runes!$AD:$AF,3,FALSE),E958)</f>
        <v>0</v>
      </c>
      <c r="AW958" s="9">
        <f t="shared" si="60"/>
        <v>0</v>
      </c>
      <c r="AX958" s="11" t="str">
        <f>IF($BJ958=AV958,"true",IF('DB Runes'!$F958="{}","",IF(RIGHT(LEFT('DB Runes'!$F958,14),1)="f","false","true")))</f>
        <v>true</v>
      </c>
      <c r="AY958" s="11">
        <f>IFERROR(IF(AW958=0,0,IF(AV958=$BJ958,LEFT(RIGHT('DB Runes'!$F958,LEN('DB Runes'!$F958)-28),LEN('DB Runes'!$F958)-29),IF(AX958="true",LEFT(RIGHT('DB Runes'!$F958,LEN('DB Runes'!$F958)-27),LEN('DB Runes'!$F958)-28),LEFT(RIGHT('DB Runes'!$F958,LEN('DB Runes'!$F958)-28),LEN('DB Runes'!$F958)-29)))),0)</f>
        <v>0</v>
      </c>
      <c r="AZ958" s="9">
        <f>IF($BI958=I958,VLOOKUP($AQ958,Runes!$AD:$AF,3,FALSE),I958)</f>
        <v>0</v>
      </c>
      <c r="BA958" s="9">
        <f t="shared" si="58"/>
        <v>0</v>
      </c>
      <c r="BB958" s="11" t="str">
        <f>IF($BJ958=AZ958,"true",IF('DB Runes'!$I958="{}","",IF(RIGHT(LEFT('DB Runes'!$I958,14),1)="f","false","true")))</f>
        <v>true</v>
      </c>
      <c r="BC958" s="11">
        <f>IFERROR(IF(BA958=0,0,IF(AZ958=$BJ958,LEFT(RIGHT('DB Runes'!$I958,LEN('DB Runes'!$I958)-28),LEN('DB Runes'!$I958)-29),IF(BB958="true",LEFT(RIGHT('DB Runes'!$I958,LEN('DB Runes'!$I958)-27),LEN('DB Runes'!$I958)-28),LEFT(RIGHT('DB Runes'!$I958,LEN('DB Runes'!$I958)-28),LEN('DB Runes'!$I958)-29)))),0)</f>
        <v>0</v>
      </c>
      <c r="BD958" s="9">
        <f>IF($BI958=M958,VLOOKUP($AQ958,Runes!$AD:$AF,3,FALSE),M958)</f>
        <v>0</v>
      </c>
      <c r="BE958" s="9">
        <f t="shared" si="61"/>
        <v>0</v>
      </c>
      <c r="BF958" s="11" t="str">
        <f>IF($BJ958=BD958,"true",IF('DB Runes'!$L958="{}","",IF(RIGHT(LEFT('DB Runes'!$L958,14),1)="f","false","true")))</f>
        <v>true</v>
      </c>
      <c r="BG958" s="11">
        <f>IFERROR(IF(BE958=0,0,IF(BD958=$BJ958,LEFT(RIGHT('DB Runes'!$L958,LEN('DB Runes'!$L958)-28),LEN('DB Runes'!$L958)-29),IF(BF958="true",LEFT(RIGHT('DB Runes'!$L958,LEN('DB Runes'!$L958)-27),LEN('DB Runes'!$L958)-28),LEFT(RIGHT('DB Runes'!$L958,LEN('DB Runes'!$L958)-28),LEN('DB Runes'!$L958)-29)))),0)</f>
        <v>0</v>
      </c>
      <c r="BH958">
        <f>IFERROR(VLOOKUP($AQ958,Runes!$AM:$AP,4,FALSE),0)</f>
        <v>0</v>
      </c>
      <c r="BI958">
        <f>IFERROR(VLOOKUP($AQ958,Runes!$AD:$AF,2,FALSE),0)</f>
        <v>0</v>
      </c>
      <c r="BJ958">
        <f>IFERROR(VLOOKUP($AQ958,Runes!$AD:$AF,3,FALSE),0)</f>
        <v>0</v>
      </c>
    </row>
    <row r="959" spans="1:62" x14ac:dyDescent="0.25">
      <c r="A959" s="9">
        <f>'DB Runes'!$A959</f>
        <v>0</v>
      </c>
      <c r="B959" s="9">
        <f>'DB Runes'!$B959</f>
        <v>0</v>
      </c>
      <c r="C959" s="9" t="str">
        <f>IF('DB Runes'!$C959="{}","",IF(RIGHT(LEFT('DB Runes'!$C959,14),1)="f","false","true"))</f>
        <v>true</v>
      </c>
      <c r="D959" s="9" t="e">
        <f>IF(C959="","",IF(C959="true",LEFT(RIGHT('DB Runes'!$C959,LEN('DB Runes'!$C959)-27),LEN('DB Runes'!$C959)-28),LEFT(RIGHT('DB Runes'!$C959,LEN('DB Runes'!$C959)-28),LEN('DB Runes'!$C959)-29)))</f>
        <v>#VALUE!</v>
      </c>
      <c r="E959" s="9">
        <f>'DB Runes'!$D959</f>
        <v>0</v>
      </c>
      <c r="F959" s="9">
        <f>'DB Runes'!$E959</f>
        <v>0</v>
      </c>
      <c r="G959" s="9" t="str">
        <f>IF('DB Runes'!$F959="{}","",IF(RIGHT(LEFT('DB Runes'!$F959,14),1)="f","false","true"))</f>
        <v>true</v>
      </c>
      <c r="H959" s="9" t="e">
        <f>IF(G959="","",IF(G959="true",LEFT(RIGHT('DB Runes'!$F959,LEN('DB Runes'!$F959)-27),LEN('DB Runes'!$F959)-28),LEFT(RIGHT('DB Runes'!$F959,LEN('DB Runes'!$F959)-28),LEN('DB Runes'!$F959)-29)))</f>
        <v>#VALUE!</v>
      </c>
      <c r="I959" s="9">
        <f>'DB Runes'!$G959</f>
        <v>0</v>
      </c>
      <c r="J959" s="9">
        <f>'DB Runes'!$H959</f>
        <v>0</v>
      </c>
      <c r="K959" s="9" t="str">
        <f>IF('DB Runes'!$I959="{}","",IF(RIGHT(LEFT('DB Runes'!$I959,14),1)="f","false","true"))</f>
        <v>true</v>
      </c>
      <c r="L959" s="9" t="e">
        <f>IF(K959="","",IF(K959="true",LEFT(RIGHT('DB Runes'!$I959,LEN('DB Runes'!$I959)-27),LEN('DB Runes'!$I959)-28),LEFT(RIGHT('DB Runes'!$I959,LEN('DB Runes'!$I959)-28),LEN('DB Runes'!$I959)-29)))</f>
        <v>#VALUE!</v>
      </c>
      <c r="M959" s="9">
        <f>'DB Runes'!$J959</f>
        <v>0</v>
      </c>
      <c r="N959" s="9">
        <f>'DB Runes'!$K959</f>
        <v>0</v>
      </c>
      <c r="O959" s="9" t="str">
        <f>IF('DB Runes'!$L959="{}","",IF(RIGHT(LEFT('DB Runes'!$L959,14),1)="f","false","true"))</f>
        <v>true</v>
      </c>
      <c r="P959" s="9" t="e">
        <f>IF(O959="","",IF(O959="true",LEFT(RIGHT('DB Runes'!$L959,LEN('DB Runes'!$L959)-27),LEN('DB Runes'!$L959)-28),LEFT(RIGHT('DB Runes'!$L959,LEN('DB Runes'!$L959)-28),LEN('DB Runes'!$L959)-29)))</f>
        <v>#VALUE!</v>
      </c>
      <c r="R959" s="9" t="str">
        <f ca="1">IFERROR(sub_stat_v&amp;enchant_true?&amp;IF(G_v_equal_0&gt;0,G_v_brackets,"")&amp;g_e_equal_perfect,"")</f>
        <v/>
      </c>
      <c r="S959" s="9" t="str">
        <f ca="1">IFERROR(sub_stat_v&amp;enchant_true?&amp;IF(G_v_equal_0&gt;0,G_v_brackets,"")&amp;g_e_equal_perfect,"")</f>
        <v/>
      </c>
      <c r="T959" s="9" t="str">
        <f ca="1">IFERROR(sub_stat_v&amp;enchant_true?&amp;IF(G_v_equal_0&gt;0,G_v_brackets,"")&amp;g_e_equal_perfect,"")</f>
        <v/>
      </c>
      <c r="U959" s="9" t="str">
        <f ca="1">IFERROR(sub_stat_v&amp;enchant_true?&amp;IF(G_v_equal_0&gt;0,G_v_brackets,"")&amp;g_e_equal_perfect,"")</f>
        <v/>
      </c>
      <c r="V959" s="9" t="str">
        <f ca="1">IFERROR(sub_stat_v&amp;enchant_true?&amp;IF(G_v_equal_0&gt;0,G_v_brackets,"")&amp;g_e_equal_perfect,"")</f>
        <v/>
      </c>
      <c r="W959" s="9" t="str">
        <f ca="1">IFERROR(sub_stat_v&amp;enchant_true?&amp;IF(G_v_equal_0&gt;0,G_v_brackets,"")&amp;g_e_equal_perfect,"")</f>
        <v/>
      </c>
      <c r="X959" s="9" t="str">
        <f ca="1">IFERROR(sub_stat_v&amp;enchant_true?&amp;IF(G_v_equal_0&gt;0,G_v_brackets,"")&amp;g_e_equal_perfect,"")</f>
        <v/>
      </c>
      <c r="Y959" s="9" t="str">
        <f ca="1">IFERROR(sub_stat_v&amp;enchant_true?&amp;IF(G_v_equal_0&gt;0,G_v_brackets,"")&amp;g_e_equal_perfect,"")</f>
        <v/>
      </c>
      <c r="Z959" s="9" t="str">
        <f ca="1">IFERROR(sub_stat_v&amp;enchant_true?&amp;IF(G_v_equal_0&gt;0,G_v_brackets,"")&amp;g_e_equal_perfect,"")</f>
        <v/>
      </c>
      <c r="AA959" s="9" t="str">
        <f ca="1">IFERROR(sub_stat_v&amp;enchant_true?&amp;IF(G_v_equal_0&gt;0,G_v_brackets,"")&amp;g_e_equal_perfect,"")</f>
        <v/>
      </c>
      <c r="AB959" s="9" t="str">
        <f ca="1">IFERROR(sub_stat_v&amp;enchant_true?&amp;IF(G_v_equal_0&gt;0,G_v_brackets,"")&amp;g_e_equal_perfect,"")</f>
        <v/>
      </c>
      <c r="AQ959">
        <f>'DB Runes'!O959</f>
        <v>0</v>
      </c>
      <c r="AR959" s="9">
        <f>IF($BI959=A959,VLOOKUP($AQ959,Runes!$AD:$AF,3,FALSE),A959)</f>
        <v>0</v>
      </c>
      <c r="AS959" s="9">
        <f t="shared" si="59"/>
        <v>0</v>
      </c>
      <c r="AT959" s="11" t="str">
        <f>IF($BJ959=AR959,"true",IF('DB Runes'!$C959="{}","",IF(RIGHT(LEFT('DB Runes'!$C959,14),1)="f","false","true")))</f>
        <v>true</v>
      </c>
      <c r="AU959" s="11">
        <f>IFERROR(IF(AS959=0,0,IF(AR959=$BJ959,LEFT(RIGHT('DB Runes'!$C959,LEN('DB Runes'!$C959)-28),LEN('DB Runes'!$F959)-29),IF(AT959="true",LEFT(RIGHT('DB Runes'!$C959,LEN('DB Runes'!$C959)-27),LEN('DB Runes'!$C959)-28),LEFT(RIGHT('DB Runes'!$C959,LEN('DB Runes'!$C959)-28),LEN('DB Runes'!$C959)-29)))),0)</f>
        <v>0</v>
      </c>
      <c r="AV959" s="9">
        <f>IF($BI959=E959,VLOOKUP($AQ959,Runes!$AD:$AF,3,FALSE),E959)</f>
        <v>0</v>
      </c>
      <c r="AW959" s="9">
        <f t="shared" si="60"/>
        <v>0</v>
      </c>
      <c r="AX959" s="11" t="str">
        <f>IF($BJ959=AV959,"true",IF('DB Runes'!$F959="{}","",IF(RIGHT(LEFT('DB Runes'!$F959,14),1)="f","false","true")))</f>
        <v>true</v>
      </c>
      <c r="AY959" s="11">
        <f>IFERROR(IF(AW959=0,0,IF(AV959=$BJ959,LEFT(RIGHT('DB Runes'!$F959,LEN('DB Runes'!$F959)-28),LEN('DB Runes'!$F959)-29),IF(AX959="true",LEFT(RIGHT('DB Runes'!$F959,LEN('DB Runes'!$F959)-27),LEN('DB Runes'!$F959)-28),LEFT(RIGHT('DB Runes'!$F959,LEN('DB Runes'!$F959)-28),LEN('DB Runes'!$F959)-29)))),0)</f>
        <v>0</v>
      </c>
      <c r="AZ959" s="9">
        <f>IF($BI959=I959,VLOOKUP($AQ959,Runes!$AD:$AF,3,FALSE),I959)</f>
        <v>0</v>
      </c>
      <c r="BA959" s="9">
        <f t="shared" si="58"/>
        <v>0</v>
      </c>
      <c r="BB959" s="11" t="str">
        <f>IF($BJ959=AZ959,"true",IF('DB Runes'!$I959="{}","",IF(RIGHT(LEFT('DB Runes'!$I959,14),1)="f","false","true")))</f>
        <v>true</v>
      </c>
      <c r="BC959" s="11">
        <f>IFERROR(IF(BA959=0,0,IF(AZ959=$BJ959,LEFT(RIGHT('DB Runes'!$I959,LEN('DB Runes'!$I959)-28),LEN('DB Runes'!$I959)-29),IF(BB959="true",LEFT(RIGHT('DB Runes'!$I959,LEN('DB Runes'!$I959)-27),LEN('DB Runes'!$I959)-28),LEFT(RIGHT('DB Runes'!$I959,LEN('DB Runes'!$I959)-28),LEN('DB Runes'!$I959)-29)))),0)</f>
        <v>0</v>
      </c>
      <c r="BD959" s="9">
        <f>IF($BI959=M959,VLOOKUP($AQ959,Runes!$AD:$AF,3,FALSE),M959)</f>
        <v>0</v>
      </c>
      <c r="BE959" s="9">
        <f t="shared" si="61"/>
        <v>0</v>
      </c>
      <c r="BF959" s="11" t="str">
        <f>IF($BJ959=BD959,"true",IF('DB Runes'!$L959="{}","",IF(RIGHT(LEFT('DB Runes'!$L959,14),1)="f","false","true")))</f>
        <v>true</v>
      </c>
      <c r="BG959" s="11">
        <f>IFERROR(IF(BE959=0,0,IF(BD959=$BJ959,LEFT(RIGHT('DB Runes'!$L959,LEN('DB Runes'!$L959)-28),LEN('DB Runes'!$L959)-29),IF(BF959="true",LEFT(RIGHT('DB Runes'!$L959,LEN('DB Runes'!$L959)-27),LEN('DB Runes'!$L959)-28),LEFT(RIGHT('DB Runes'!$L959,LEN('DB Runes'!$L959)-28),LEN('DB Runes'!$L959)-29)))),0)</f>
        <v>0</v>
      </c>
      <c r="BH959">
        <f>IFERROR(VLOOKUP($AQ959,Runes!$AM:$AP,4,FALSE),0)</f>
        <v>0</v>
      </c>
      <c r="BI959">
        <f>IFERROR(VLOOKUP($AQ959,Runes!$AD:$AF,2,FALSE),0)</f>
        <v>0</v>
      </c>
      <c r="BJ959">
        <f>IFERROR(VLOOKUP($AQ959,Runes!$AD:$AF,3,FALSE),0)</f>
        <v>0</v>
      </c>
    </row>
    <row r="960" spans="1:62" x14ac:dyDescent="0.25">
      <c r="A960" s="9">
        <f>'DB Runes'!$A960</f>
        <v>0</v>
      </c>
      <c r="B960" s="9">
        <f>'DB Runes'!$B960</f>
        <v>0</v>
      </c>
      <c r="C960" s="9" t="str">
        <f>IF('DB Runes'!$C960="{}","",IF(RIGHT(LEFT('DB Runes'!$C960,14),1)="f","false","true"))</f>
        <v>true</v>
      </c>
      <c r="D960" s="9" t="e">
        <f>IF(C960="","",IF(C960="true",LEFT(RIGHT('DB Runes'!$C960,LEN('DB Runes'!$C960)-27),LEN('DB Runes'!$C960)-28),LEFT(RIGHT('DB Runes'!$C960,LEN('DB Runes'!$C960)-28),LEN('DB Runes'!$C960)-29)))</f>
        <v>#VALUE!</v>
      </c>
      <c r="E960" s="9">
        <f>'DB Runes'!$D960</f>
        <v>0</v>
      </c>
      <c r="F960" s="9">
        <f>'DB Runes'!$E960</f>
        <v>0</v>
      </c>
      <c r="G960" s="9" t="str">
        <f>IF('DB Runes'!$F960="{}","",IF(RIGHT(LEFT('DB Runes'!$F960,14),1)="f","false","true"))</f>
        <v>true</v>
      </c>
      <c r="H960" s="9" t="e">
        <f>IF(G960="","",IF(G960="true",LEFT(RIGHT('DB Runes'!$F960,LEN('DB Runes'!$F960)-27),LEN('DB Runes'!$F960)-28),LEFT(RIGHT('DB Runes'!$F960,LEN('DB Runes'!$F960)-28),LEN('DB Runes'!$F960)-29)))</f>
        <v>#VALUE!</v>
      </c>
      <c r="I960" s="9">
        <f>'DB Runes'!$G960</f>
        <v>0</v>
      </c>
      <c r="J960" s="9">
        <f>'DB Runes'!$H960</f>
        <v>0</v>
      </c>
      <c r="K960" s="9" t="str">
        <f>IF('DB Runes'!$I960="{}","",IF(RIGHT(LEFT('DB Runes'!$I960,14),1)="f","false","true"))</f>
        <v>true</v>
      </c>
      <c r="L960" s="9" t="e">
        <f>IF(K960="","",IF(K960="true",LEFT(RIGHT('DB Runes'!$I960,LEN('DB Runes'!$I960)-27),LEN('DB Runes'!$I960)-28),LEFT(RIGHT('DB Runes'!$I960,LEN('DB Runes'!$I960)-28),LEN('DB Runes'!$I960)-29)))</f>
        <v>#VALUE!</v>
      </c>
      <c r="M960" s="9">
        <f>'DB Runes'!$J960</f>
        <v>0</v>
      </c>
      <c r="N960" s="9">
        <f>'DB Runes'!$K960</f>
        <v>0</v>
      </c>
      <c r="O960" s="9" t="str">
        <f>IF('DB Runes'!$L960="{}","",IF(RIGHT(LEFT('DB Runes'!$L960,14),1)="f","false","true"))</f>
        <v>true</v>
      </c>
      <c r="P960" s="9" t="e">
        <f>IF(O960="","",IF(O960="true",LEFT(RIGHT('DB Runes'!$L960,LEN('DB Runes'!$L960)-27),LEN('DB Runes'!$L960)-28),LEFT(RIGHT('DB Runes'!$L960,LEN('DB Runes'!$L960)-28),LEN('DB Runes'!$L960)-29)))</f>
        <v>#VALUE!</v>
      </c>
      <c r="R960" s="9" t="str">
        <f ca="1">IFERROR(sub_stat_v&amp;enchant_true?&amp;IF(G_v_equal_0&gt;0,G_v_brackets,"")&amp;g_e_equal_perfect,"")</f>
        <v/>
      </c>
      <c r="S960" s="9" t="str">
        <f ca="1">IFERROR(sub_stat_v&amp;enchant_true?&amp;IF(G_v_equal_0&gt;0,G_v_brackets,"")&amp;g_e_equal_perfect,"")</f>
        <v/>
      </c>
      <c r="T960" s="9" t="str">
        <f ca="1">IFERROR(sub_stat_v&amp;enchant_true?&amp;IF(G_v_equal_0&gt;0,G_v_brackets,"")&amp;g_e_equal_perfect,"")</f>
        <v/>
      </c>
      <c r="U960" s="9" t="str">
        <f ca="1">IFERROR(sub_stat_v&amp;enchant_true?&amp;IF(G_v_equal_0&gt;0,G_v_brackets,"")&amp;g_e_equal_perfect,"")</f>
        <v/>
      </c>
      <c r="V960" s="9" t="str">
        <f ca="1">IFERROR(sub_stat_v&amp;enchant_true?&amp;IF(G_v_equal_0&gt;0,G_v_brackets,"")&amp;g_e_equal_perfect,"")</f>
        <v/>
      </c>
      <c r="W960" s="9" t="str">
        <f ca="1">IFERROR(sub_stat_v&amp;enchant_true?&amp;IF(G_v_equal_0&gt;0,G_v_brackets,"")&amp;g_e_equal_perfect,"")</f>
        <v/>
      </c>
      <c r="X960" s="9" t="str">
        <f ca="1">IFERROR(sub_stat_v&amp;enchant_true?&amp;IF(G_v_equal_0&gt;0,G_v_brackets,"")&amp;g_e_equal_perfect,"")</f>
        <v/>
      </c>
      <c r="Y960" s="9" t="str">
        <f ca="1">IFERROR(sub_stat_v&amp;enchant_true?&amp;IF(G_v_equal_0&gt;0,G_v_brackets,"")&amp;g_e_equal_perfect,"")</f>
        <v/>
      </c>
      <c r="Z960" s="9" t="str">
        <f ca="1">IFERROR(sub_stat_v&amp;enchant_true?&amp;IF(G_v_equal_0&gt;0,G_v_brackets,"")&amp;g_e_equal_perfect,"")</f>
        <v/>
      </c>
      <c r="AA960" s="9" t="str">
        <f ca="1">IFERROR(sub_stat_v&amp;enchant_true?&amp;IF(G_v_equal_0&gt;0,G_v_brackets,"")&amp;g_e_equal_perfect,"")</f>
        <v/>
      </c>
      <c r="AB960" s="9" t="str">
        <f ca="1">IFERROR(sub_stat_v&amp;enchant_true?&amp;IF(G_v_equal_0&gt;0,G_v_brackets,"")&amp;g_e_equal_perfect,"")</f>
        <v/>
      </c>
      <c r="AQ960">
        <f>'DB Runes'!O960</f>
        <v>0</v>
      </c>
      <c r="AR960" s="9">
        <f>IF($BI960=A960,VLOOKUP($AQ960,Runes!$AD:$AF,3,FALSE),A960)</f>
        <v>0</v>
      </c>
      <c r="AS960" s="9">
        <f t="shared" si="59"/>
        <v>0</v>
      </c>
      <c r="AT960" s="11" t="str">
        <f>IF($BJ960=AR960,"true",IF('DB Runes'!$C960="{}","",IF(RIGHT(LEFT('DB Runes'!$C960,14),1)="f","false","true")))</f>
        <v>true</v>
      </c>
      <c r="AU960" s="11">
        <f>IFERROR(IF(AS960=0,0,IF(AR960=$BJ960,LEFT(RIGHT('DB Runes'!$C960,LEN('DB Runes'!$C960)-28),LEN('DB Runes'!$F960)-29),IF(AT960="true",LEFT(RIGHT('DB Runes'!$C960,LEN('DB Runes'!$C960)-27),LEN('DB Runes'!$C960)-28),LEFT(RIGHT('DB Runes'!$C960,LEN('DB Runes'!$C960)-28),LEN('DB Runes'!$C960)-29)))),0)</f>
        <v>0</v>
      </c>
      <c r="AV960" s="9">
        <f>IF($BI960=E960,VLOOKUP($AQ960,Runes!$AD:$AF,3,FALSE),E960)</f>
        <v>0</v>
      </c>
      <c r="AW960" s="9">
        <f t="shared" si="60"/>
        <v>0</v>
      </c>
      <c r="AX960" s="11" t="str">
        <f>IF($BJ960=AV960,"true",IF('DB Runes'!$F960="{}","",IF(RIGHT(LEFT('DB Runes'!$F960,14),1)="f","false","true")))</f>
        <v>true</v>
      </c>
      <c r="AY960" s="11">
        <f>IFERROR(IF(AW960=0,0,IF(AV960=$BJ960,LEFT(RIGHT('DB Runes'!$F960,LEN('DB Runes'!$F960)-28),LEN('DB Runes'!$F960)-29),IF(AX960="true",LEFT(RIGHT('DB Runes'!$F960,LEN('DB Runes'!$F960)-27),LEN('DB Runes'!$F960)-28),LEFT(RIGHT('DB Runes'!$F960,LEN('DB Runes'!$F960)-28),LEN('DB Runes'!$F960)-29)))),0)</f>
        <v>0</v>
      </c>
      <c r="AZ960" s="9">
        <f>IF($BI960=I960,VLOOKUP($AQ960,Runes!$AD:$AF,3,FALSE),I960)</f>
        <v>0</v>
      </c>
      <c r="BA960" s="9">
        <f t="shared" si="58"/>
        <v>0</v>
      </c>
      <c r="BB960" s="11" t="str">
        <f>IF($BJ960=AZ960,"true",IF('DB Runes'!$I960="{}","",IF(RIGHT(LEFT('DB Runes'!$I960,14),1)="f","false","true")))</f>
        <v>true</v>
      </c>
      <c r="BC960" s="11">
        <f>IFERROR(IF(BA960=0,0,IF(AZ960=$BJ960,LEFT(RIGHT('DB Runes'!$I960,LEN('DB Runes'!$I960)-28),LEN('DB Runes'!$I960)-29),IF(BB960="true",LEFT(RIGHT('DB Runes'!$I960,LEN('DB Runes'!$I960)-27),LEN('DB Runes'!$I960)-28),LEFT(RIGHT('DB Runes'!$I960,LEN('DB Runes'!$I960)-28),LEN('DB Runes'!$I960)-29)))),0)</f>
        <v>0</v>
      </c>
      <c r="BD960" s="9">
        <f>IF($BI960=M960,VLOOKUP($AQ960,Runes!$AD:$AF,3,FALSE),M960)</f>
        <v>0</v>
      </c>
      <c r="BE960" s="9">
        <f t="shared" si="61"/>
        <v>0</v>
      </c>
      <c r="BF960" s="11" t="str">
        <f>IF($BJ960=BD960,"true",IF('DB Runes'!$L960="{}","",IF(RIGHT(LEFT('DB Runes'!$L960,14),1)="f","false","true")))</f>
        <v>true</v>
      </c>
      <c r="BG960" s="11">
        <f>IFERROR(IF(BE960=0,0,IF(BD960=$BJ960,LEFT(RIGHT('DB Runes'!$L960,LEN('DB Runes'!$L960)-28),LEN('DB Runes'!$L960)-29),IF(BF960="true",LEFT(RIGHT('DB Runes'!$L960,LEN('DB Runes'!$L960)-27),LEN('DB Runes'!$L960)-28),LEFT(RIGHT('DB Runes'!$L960,LEN('DB Runes'!$L960)-28),LEN('DB Runes'!$L960)-29)))),0)</f>
        <v>0</v>
      </c>
      <c r="BH960">
        <f>IFERROR(VLOOKUP($AQ960,Runes!$AM:$AP,4,FALSE),0)</f>
        <v>0</v>
      </c>
      <c r="BI960">
        <f>IFERROR(VLOOKUP($AQ960,Runes!$AD:$AF,2,FALSE),0)</f>
        <v>0</v>
      </c>
      <c r="BJ960">
        <f>IFERROR(VLOOKUP($AQ960,Runes!$AD:$AF,3,FALSE),0)</f>
        <v>0</v>
      </c>
    </row>
    <row r="961" spans="1:62" x14ac:dyDescent="0.25">
      <c r="A961" s="9">
        <f>'DB Runes'!$A961</f>
        <v>0</v>
      </c>
      <c r="B961" s="9">
        <f>'DB Runes'!$B961</f>
        <v>0</v>
      </c>
      <c r="C961" s="9" t="str">
        <f>IF('DB Runes'!$C961="{}","",IF(RIGHT(LEFT('DB Runes'!$C961,14),1)="f","false","true"))</f>
        <v>true</v>
      </c>
      <c r="D961" s="9" t="e">
        <f>IF(C961="","",IF(C961="true",LEFT(RIGHT('DB Runes'!$C961,LEN('DB Runes'!$C961)-27),LEN('DB Runes'!$C961)-28),LEFT(RIGHT('DB Runes'!$C961,LEN('DB Runes'!$C961)-28),LEN('DB Runes'!$C961)-29)))</f>
        <v>#VALUE!</v>
      </c>
      <c r="E961" s="9">
        <f>'DB Runes'!$D961</f>
        <v>0</v>
      </c>
      <c r="F961" s="9">
        <f>'DB Runes'!$E961</f>
        <v>0</v>
      </c>
      <c r="G961" s="9" t="str">
        <f>IF('DB Runes'!$F961="{}","",IF(RIGHT(LEFT('DB Runes'!$F961,14),1)="f","false","true"))</f>
        <v>true</v>
      </c>
      <c r="H961" s="9" t="e">
        <f>IF(G961="","",IF(G961="true",LEFT(RIGHT('DB Runes'!$F961,LEN('DB Runes'!$F961)-27),LEN('DB Runes'!$F961)-28),LEFT(RIGHT('DB Runes'!$F961,LEN('DB Runes'!$F961)-28),LEN('DB Runes'!$F961)-29)))</f>
        <v>#VALUE!</v>
      </c>
      <c r="I961" s="9">
        <f>'DB Runes'!$G961</f>
        <v>0</v>
      </c>
      <c r="J961" s="9">
        <f>'DB Runes'!$H961</f>
        <v>0</v>
      </c>
      <c r="K961" s="9" t="str">
        <f>IF('DB Runes'!$I961="{}","",IF(RIGHT(LEFT('DB Runes'!$I961,14),1)="f","false","true"))</f>
        <v>true</v>
      </c>
      <c r="L961" s="9" t="e">
        <f>IF(K961="","",IF(K961="true",LEFT(RIGHT('DB Runes'!$I961,LEN('DB Runes'!$I961)-27),LEN('DB Runes'!$I961)-28),LEFT(RIGHT('DB Runes'!$I961,LEN('DB Runes'!$I961)-28),LEN('DB Runes'!$I961)-29)))</f>
        <v>#VALUE!</v>
      </c>
      <c r="M961" s="9">
        <f>'DB Runes'!$J961</f>
        <v>0</v>
      </c>
      <c r="N961" s="9">
        <f>'DB Runes'!$K961</f>
        <v>0</v>
      </c>
      <c r="O961" s="9" t="str">
        <f>IF('DB Runes'!$L961="{}","",IF(RIGHT(LEFT('DB Runes'!$L961,14),1)="f","false","true"))</f>
        <v>true</v>
      </c>
      <c r="P961" s="9" t="e">
        <f>IF(O961="","",IF(O961="true",LEFT(RIGHT('DB Runes'!$L961,LEN('DB Runes'!$L961)-27),LEN('DB Runes'!$L961)-28),LEFT(RIGHT('DB Runes'!$L961,LEN('DB Runes'!$L961)-28),LEN('DB Runes'!$L961)-29)))</f>
        <v>#VALUE!</v>
      </c>
      <c r="R961" s="9" t="str">
        <f ca="1">IFERROR(sub_stat_v&amp;enchant_true?&amp;IF(G_v_equal_0&gt;0,G_v_brackets,"")&amp;g_e_equal_perfect,"")</f>
        <v/>
      </c>
      <c r="S961" s="9" t="str">
        <f ca="1">IFERROR(sub_stat_v&amp;enchant_true?&amp;IF(G_v_equal_0&gt;0,G_v_brackets,"")&amp;g_e_equal_perfect,"")</f>
        <v/>
      </c>
      <c r="T961" s="9" t="str">
        <f ca="1">IFERROR(sub_stat_v&amp;enchant_true?&amp;IF(G_v_equal_0&gt;0,G_v_brackets,"")&amp;g_e_equal_perfect,"")</f>
        <v/>
      </c>
      <c r="U961" s="9" t="str">
        <f ca="1">IFERROR(sub_stat_v&amp;enchant_true?&amp;IF(G_v_equal_0&gt;0,G_v_brackets,"")&amp;g_e_equal_perfect,"")</f>
        <v/>
      </c>
      <c r="V961" s="9" t="str">
        <f ca="1">IFERROR(sub_stat_v&amp;enchant_true?&amp;IF(G_v_equal_0&gt;0,G_v_brackets,"")&amp;g_e_equal_perfect,"")</f>
        <v/>
      </c>
      <c r="W961" s="9" t="str">
        <f ca="1">IFERROR(sub_stat_v&amp;enchant_true?&amp;IF(G_v_equal_0&gt;0,G_v_brackets,"")&amp;g_e_equal_perfect,"")</f>
        <v/>
      </c>
      <c r="X961" s="9" t="str">
        <f ca="1">IFERROR(sub_stat_v&amp;enchant_true?&amp;IF(G_v_equal_0&gt;0,G_v_brackets,"")&amp;g_e_equal_perfect,"")</f>
        <v/>
      </c>
      <c r="Y961" s="9" t="str">
        <f ca="1">IFERROR(sub_stat_v&amp;enchant_true?&amp;IF(G_v_equal_0&gt;0,G_v_brackets,"")&amp;g_e_equal_perfect,"")</f>
        <v/>
      </c>
      <c r="Z961" s="9" t="str">
        <f ca="1">IFERROR(sub_stat_v&amp;enchant_true?&amp;IF(G_v_equal_0&gt;0,G_v_brackets,"")&amp;g_e_equal_perfect,"")</f>
        <v/>
      </c>
      <c r="AA961" s="9" t="str">
        <f ca="1">IFERROR(sub_stat_v&amp;enchant_true?&amp;IF(G_v_equal_0&gt;0,G_v_brackets,"")&amp;g_e_equal_perfect,"")</f>
        <v/>
      </c>
      <c r="AB961" s="9" t="str">
        <f ca="1">IFERROR(sub_stat_v&amp;enchant_true?&amp;IF(G_v_equal_0&gt;0,G_v_brackets,"")&amp;g_e_equal_perfect,"")</f>
        <v/>
      </c>
      <c r="AQ961">
        <f>'DB Runes'!O961</f>
        <v>0</v>
      </c>
      <c r="AR961" s="9">
        <f>IF($BI961=A961,VLOOKUP($AQ961,Runes!$AD:$AF,3,FALSE),A961)</f>
        <v>0</v>
      </c>
      <c r="AS961" s="9">
        <f t="shared" si="59"/>
        <v>0</v>
      </c>
      <c r="AT961" s="11" t="str">
        <f>IF($BJ961=AR961,"true",IF('DB Runes'!$C961="{}","",IF(RIGHT(LEFT('DB Runes'!$C961,14),1)="f","false","true")))</f>
        <v>true</v>
      </c>
      <c r="AU961" s="11">
        <f>IFERROR(IF(AS961=0,0,IF(AR961=$BJ961,LEFT(RIGHT('DB Runes'!$C961,LEN('DB Runes'!$C961)-28),LEN('DB Runes'!$F961)-29),IF(AT961="true",LEFT(RIGHT('DB Runes'!$C961,LEN('DB Runes'!$C961)-27),LEN('DB Runes'!$C961)-28),LEFT(RIGHT('DB Runes'!$C961,LEN('DB Runes'!$C961)-28),LEN('DB Runes'!$C961)-29)))),0)</f>
        <v>0</v>
      </c>
      <c r="AV961" s="9">
        <f>IF($BI961=E961,VLOOKUP($AQ961,Runes!$AD:$AF,3,FALSE),E961)</f>
        <v>0</v>
      </c>
      <c r="AW961" s="9">
        <f t="shared" si="60"/>
        <v>0</v>
      </c>
      <c r="AX961" s="11" t="str">
        <f>IF($BJ961=AV961,"true",IF('DB Runes'!$F961="{}","",IF(RIGHT(LEFT('DB Runes'!$F961,14),1)="f","false","true")))</f>
        <v>true</v>
      </c>
      <c r="AY961" s="11">
        <f>IFERROR(IF(AW961=0,0,IF(AV961=$BJ961,LEFT(RIGHT('DB Runes'!$F961,LEN('DB Runes'!$F961)-28),LEN('DB Runes'!$F961)-29),IF(AX961="true",LEFT(RIGHT('DB Runes'!$F961,LEN('DB Runes'!$F961)-27),LEN('DB Runes'!$F961)-28),LEFT(RIGHT('DB Runes'!$F961,LEN('DB Runes'!$F961)-28),LEN('DB Runes'!$F961)-29)))),0)</f>
        <v>0</v>
      </c>
      <c r="AZ961" s="9">
        <f>IF($BI961=I961,VLOOKUP($AQ961,Runes!$AD:$AF,3,FALSE),I961)</f>
        <v>0</v>
      </c>
      <c r="BA961" s="9">
        <f t="shared" si="58"/>
        <v>0</v>
      </c>
      <c r="BB961" s="11" t="str">
        <f>IF($BJ961=AZ961,"true",IF('DB Runes'!$I961="{}","",IF(RIGHT(LEFT('DB Runes'!$I961,14),1)="f","false","true")))</f>
        <v>true</v>
      </c>
      <c r="BC961" s="11">
        <f>IFERROR(IF(BA961=0,0,IF(AZ961=$BJ961,LEFT(RIGHT('DB Runes'!$I961,LEN('DB Runes'!$I961)-28),LEN('DB Runes'!$I961)-29),IF(BB961="true",LEFT(RIGHT('DB Runes'!$I961,LEN('DB Runes'!$I961)-27),LEN('DB Runes'!$I961)-28),LEFT(RIGHT('DB Runes'!$I961,LEN('DB Runes'!$I961)-28),LEN('DB Runes'!$I961)-29)))),0)</f>
        <v>0</v>
      </c>
      <c r="BD961" s="9">
        <f>IF($BI961=M961,VLOOKUP($AQ961,Runes!$AD:$AF,3,FALSE),M961)</f>
        <v>0</v>
      </c>
      <c r="BE961" s="9">
        <f t="shared" si="61"/>
        <v>0</v>
      </c>
      <c r="BF961" s="11" t="str">
        <f>IF($BJ961=BD961,"true",IF('DB Runes'!$L961="{}","",IF(RIGHT(LEFT('DB Runes'!$L961,14),1)="f","false","true")))</f>
        <v>true</v>
      </c>
      <c r="BG961" s="11">
        <f>IFERROR(IF(BE961=0,0,IF(BD961=$BJ961,LEFT(RIGHT('DB Runes'!$L961,LEN('DB Runes'!$L961)-28),LEN('DB Runes'!$L961)-29),IF(BF961="true",LEFT(RIGHT('DB Runes'!$L961,LEN('DB Runes'!$L961)-27),LEN('DB Runes'!$L961)-28),LEFT(RIGHT('DB Runes'!$L961,LEN('DB Runes'!$L961)-28),LEN('DB Runes'!$L961)-29)))),0)</f>
        <v>0</v>
      </c>
      <c r="BH961">
        <f>IFERROR(VLOOKUP($AQ961,Runes!$AM:$AP,4,FALSE),0)</f>
        <v>0</v>
      </c>
      <c r="BI961">
        <f>IFERROR(VLOOKUP($AQ961,Runes!$AD:$AF,2,FALSE),0)</f>
        <v>0</v>
      </c>
      <c r="BJ961">
        <f>IFERROR(VLOOKUP($AQ961,Runes!$AD:$AF,3,FALSE),0)</f>
        <v>0</v>
      </c>
    </row>
    <row r="962" spans="1:62" x14ac:dyDescent="0.25">
      <c r="A962" s="9">
        <f>'DB Runes'!$A962</f>
        <v>0</v>
      </c>
      <c r="B962" s="9">
        <f>'DB Runes'!$B962</f>
        <v>0</v>
      </c>
      <c r="C962" s="9" t="str">
        <f>IF('DB Runes'!$C962="{}","",IF(RIGHT(LEFT('DB Runes'!$C962,14),1)="f","false","true"))</f>
        <v>true</v>
      </c>
      <c r="D962" s="9" t="e">
        <f>IF(C962="","",IF(C962="true",LEFT(RIGHT('DB Runes'!$C962,LEN('DB Runes'!$C962)-27),LEN('DB Runes'!$C962)-28),LEFT(RIGHT('DB Runes'!$C962,LEN('DB Runes'!$C962)-28),LEN('DB Runes'!$C962)-29)))</f>
        <v>#VALUE!</v>
      </c>
      <c r="E962" s="9">
        <f>'DB Runes'!$D962</f>
        <v>0</v>
      </c>
      <c r="F962" s="9">
        <f>'DB Runes'!$E962</f>
        <v>0</v>
      </c>
      <c r="G962" s="9" t="str">
        <f>IF('DB Runes'!$F962="{}","",IF(RIGHT(LEFT('DB Runes'!$F962,14),1)="f","false","true"))</f>
        <v>true</v>
      </c>
      <c r="H962" s="9" t="e">
        <f>IF(G962="","",IF(G962="true",LEFT(RIGHT('DB Runes'!$F962,LEN('DB Runes'!$F962)-27),LEN('DB Runes'!$F962)-28),LEFT(RIGHT('DB Runes'!$F962,LEN('DB Runes'!$F962)-28),LEN('DB Runes'!$F962)-29)))</f>
        <v>#VALUE!</v>
      </c>
      <c r="I962" s="9">
        <f>'DB Runes'!$G962</f>
        <v>0</v>
      </c>
      <c r="J962" s="9">
        <f>'DB Runes'!$H962</f>
        <v>0</v>
      </c>
      <c r="K962" s="9" t="str">
        <f>IF('DB Runes'!$I962="{}","",IF(RIGHT(LEFT('DB Runes'!$I962,14),1)="f","false","true"))</f>
        <v>true</v>
      </c>
      <c r="L962" s="9" t="e">
        <f>IF(K962="","",IF(K962="true",LEFT(RIGHT('DB Runes'!$I962,LEN('DB Runes'!$I962)-27),LEN('DB Runes'!$I962)-28),LEFT(RIGHT('DB Runes'!$I962,LEN('DB Runes'!$I962)-28),LEN('DB Runes'!$I962)-29)))</f>
        <v>#VALUE!</v>
      </c>
      <c r="M962" s="9">
        <f>'DB Runes'!$J962</f>
        <v>0</v>
      </c>
      <c r="N962" s="9">
        <f>'DB Runes'!$K962</f>
        <v>0</v>
      </c>
      <c r="O962" s="9" t="str">
        <f>IF('DB Runes'!$L962="{}","",IF(RIGHT(LEFT('DB Runes'!$L962,14),1)="f","false","true"))</f>
        <v>true</v>
      </c>
      <c r="P962" s="9" t="e">
        <f>IF(O962="","",IF(O962="true",LEFT(RIGHT('DB Runes'!$L962,LEN('DB Runes'!$L962)-27),LEN('DB Runes'!$L962)-28),LEFT(RIGHT('DB Runes'!$L962,LEN('DB Runes'!$L962)-28),LEN('DB Runes'!$L962)-29)))</f>
        <v>#VALUE!</v>
      </c>
      <c r="R962" s="9" t="str">
        <f ca="1">IFERROR(sub_stat_v&amp;enchant_true?&amp;IF(G_v_equal_0&gt;0,G_v_brackets,"")&amp;g_e_equal_perfect,"")</f>
        <v/>
      </c>
      <c r="S962" s="9" t="str">
        <f ca="1">IFERROR(sub_stat_v&amp;enchant_true?&amp;IF(G_v_equal_0&gt;0,G_v_brackets,"")&amp;g_e_equal_perfect,"")</f>
        <v/>
      </c>
      <c r="T962" s="9" t="str">
        <f ca="1">IFERROR(sub_stat_v&amp;enchant_true?&amp;IF(G_v_equal_0&gt;0,G_v_brackets,"")&amp;g_e_equal_perfect,"")</f>
        <v/>
      </c>
      <c r="U962" s="9" t="str">
        <f ca="1">IFERROR(sub_stat_v&amp;enchant_true?&amp;IF(G_v_equal_0&gt;0,G_v_brackets,"")&amp;g_e_equal_perfect,"")</f>
        <v/>
      </c>
      <c r="V962" s="9" t="str">
        <f ca="1">IFERROR(sub_stat_v&amp;enchant_true?&amp;IF(G_v_equal_0&gt;0,G_v_brackets,"")&amp;g_e_equal_perfect,"")</f>
        <v/>
      </c>
      <c r="W962" s="9" t="str">
        <f ca="1">IFERROR(sub_stat_v&amp;enchant_true?&amp;IF(G_v_equal_0&gt;0,G_v_brackets,"")&amp;g_e_equal_perfect,"")</f>
        <v/>
      </c>
      <c r="X962" s="9" t="str">
        <f ca="1">IFERROR(sub_stat_v&amp;enchant_true?&amp;IF(G_v_equal_0&gt;0,G_v_brackets,"")&amp;g_e_equal_perfect,"")</f>
        <v/>
      </c>
      <c r="Y962" s="9" t="str">
        <f ca="1">IFERROR(sub_stat_v&amp;enchant_true?&amp;IF(G_v_equal_0&gt;0,G_v_brackets,"")&amp;g_e_equal_perfect,"")</f>
        <v/>
      </c>
      <c r="Z962" s="9" t="str">
        <f ca="1">IFERROR(sub_stat_v&amp;enchant_true?&amp;IF(G_v_equal_0&gt;0,G_v_brackets,"")&amp;g_e_equal_perfect,"")</f>
        <v/>
      </c>
      <c r="AA962" s="9" t="str">
        <f ca="1">IFERROR(sub_stat_v&amp;enchant_true?&amp;IF(G_v_equal_0&gt;0,G_v_brackets,"")&amp;g_e_equal_perfect,"")</f>
        <v/>
      </c>
      <c r="AB962" s="9" t="str">
        <f ca="1">IFERROR(sub_stat_v&amp;enchant_true?&amp;IF(G_v_equal_0&gt;0,G_v_brackets,"")&amp;g_e_equal_perfect,"")</f>
        <v/>
      </c>
      <c r="AQ962">
        <f>'DB Runes'!O962</f>
        <v>0</v>
      </c>
      <c r="AR962" s="9">
        <f>IF($BI962=A962,VLOOKUP($AQ962,Runes!$AD:$AF,3,FALSE),A962)</f>
        <v>0</v>
      </c>
      <c r="AS962" s="9">
        <f t="shared" si="59"/>
        <v>0</v>
      </c>
      <c r="AT962" s="11" t="str">
        <f>IF($BJ962=AR962,"true",IF('DB Runes'!$C962="{}","",IF(RIGHT(LEFT('DB Runes'!$C962,14),1)="f","false","true")))</f>
        <v>true</v>
      </c>
      <c r="AU962" s="11">
        <f>IFERROR(IF(AS962=0,0,IF(AR962=$BJ962,LEFT(RIGHT('DB Runes'!$C962,LEN('DB Runes'!$C962)-28),LEN('DB Runes'!$F962)-29),IF(AT962="true",LEFT(RIGHT('DB Runes'!$C962,LEN('DB Runes'!$C962)-27),LEN('DB Runes'!$C962)-28),LEFT(RIGHT('DB Runes'!$C962,LEN('DB Runes'!$C962)-28),LEN('DB Runes'!$C962)-29)))),0)</f>
        <v>0</v>
      </c>
      <c r="AV962" s="9">
        <f>IF($BI962=E962,VLOOKUP($AQ962,Runes!$AD:$AF,3,FALSE),E962)</f>
        <v>0</v>
      </c>
      <c r="AW962" s="9">
        <f t="shared" si="60"/>
        <v>0</v>
      </c>
      <c r="AX962" s="11" t="str">
        <f>IF($BJ962=AV962,"true",IF('DB Runes'!$F962="{}","",IF(RIGHT(LEFT('DB Runes'!$F962,14),1)="f","false","true")))</f>
        <v>true</v>
      </c>
      <c r="AY962" s="11">
        <f>IFERROR(IF(AW962=0,0,IF(AV962=$BJ962,LEFT(RIGHT('DB Runes'!$F962,LEN('DB Runes'!$F962)-28),LEN('DB Runes'!$F962)-29),IF(AX962="true",LEFT(RIGHT('DB Runes'!$F962,LEN('DB Runes'!$F962)-27),LEN('DB Runes'!$F962)-28),LEFT(RIGHT('DB Runes'!$F962,LEN('DB Runes'!$F962)-28),LEN('DB Runes'!$F962)-29)))),0)</f>
        <v>0</v>
      </c>
      <c r="AZ962" s="9">
        <f>IF($BI962=I962,VLOOKUP($AQ962,Runes!$AD:$AF,3,FALSE),I962)</f>
        <v>0</v>
      </c>
      <c r="BA962" s="9">
        <f t="shared" ref="BA962:BA1000" si="62">IF($BJ962=AZ962,0,J962)</f>
        <v>0</v>
      </c>
      <c r="BB962" s="11" t="str">
        <f>IF($BJ962=AZ962,"true",IF('DB Runes'!$I962="{}","",IF(RIGHT(LEFT('DB Runes'!$I962,14),1)="f","false","true")))</f>
        <v>true</v>
      </c>
      <c r="BC962" s="11">
        <f>IFERROR(IF(BA962=0,0,IF(AZ962=$BJ962,LEFT(RIGHT('DB Runes'!$I962,LEN('DB Runes'!$I962)-28),LEN('DB Runes'!$I962)-29),IF(BB962="true",LEFT(RIGHT('DB Runes'!$I962,LEN('DB Runes'!$I962)-27),LEN('DB Runes'!$I962)-28),LEFT(RIGHT('DB Runes'!$I962,LEN('DB Runes'!$I962)-28),LEN('DB Runes'!$I962)-29)))),0)</f>
        <v>0</v>
      </c>
      <c r="BD962" s="9">
        <f>IF($BI962=M962,VLOOKUP($AQ962,Runes!$AD:$AF,3,FALSE),M962)</f>
        <v>0</v>
      </c>
      <c r="BE962" s="9">
        <f t="shared" si="61"/>
        <v>0</v>
      </c>
      <c r="BF962" s="11" t="str">
        <f>IF($BJ962=BD962,"true",IF('DB Runes'!$L962="{}","",IF(RIGHT(LEFT('DB Runes'!$L962,14),1)="f","false","true")))</f>
        <v>true</v>
      </c>
      <c r="BG962" s="11">
        <f>IFERROR(IF(BE962=0,0,IF(BD962=$BJ962,LEFT(RIGHT('DB Runes'!$L962,LEN('DB Runes'!$L962)-28),LEN('DB Runes'!$L962)-29),IF(BF962="true",LEFT(RIGHT('DB Runes'!$L962,LEN('DB Runes'!$L962)-27),LEN('DB Runes'!$L962)-28),LEFT(RIGHT('DB Runes'!$L962,LEN('DB Runes'!$L962)-28),LEN('DB Runes'!$L962)-29)))),0)</f>
        <v>0</v>
      </c>
      <c r="BH962">
        <f>IFERROR(VLOOKUP($AQ962,Runes!$AM:$AP,4,FALSE),0)</f>
        <v>0</v>
      </c>
      <c r="BI962">
        <f>IFERROR(VLOOKUP($AQ962,Runes!$AD:$AF,2,FALSE),0)</f>
        <v>0</v>
      </c>
      <c r="BJ962">
        <f>IFERROR(VLOOKUP($AQ962,Runes!$AD:$AF,3,FALSE),0)</f>
        <v>0</v>
      </c>
    </row>
    <row r="963" spans="1:62" x14ac:dyDescent="0.25">
      <c r="A963" s="9">
        <f>'DB Runes'!$A963</f>
        <v>0</v>
      </c>
      <c r="B963" s="9">
        <f>'DB Runes'!$B963</f>
        <v>0</v>
      </c>
      <c r="C963" s="9" t="str">
        <f>IF('DB Runes'!$C963="{}","",IF(RIGHT(LEFT('DB Runes'!$C963,14),1)="f","false","true"))</f>
        <v>true</v>
      </c>
      <c r="D963" s="9" t="e">
        <f>IF(C963="","",IF(C963="true",LEFT(RIGHT('DB Runes'!$C963,LEN('DB Runes'!$C963)-27),LEN('DB Runes'!$C963)-28),LEFT(RIGHT('DB Runes'!$C963,LEN('DB Runes'!$C963)-28),LEN('DB Runes'!$C963)-29)))</f>
        <v>#VALUE!</v>
      </c>
      <c r="E963" s="9">
        <f>'DB Runes'!$D963</f>
        <v>0</v>
      </c>
      <c r="F963" s="9">
        <f>'DB Runes'!$E963</f>
        <v>0</v>
      </c>
      <c r="G963" s="9" t="str">
        <f>IF('DB Runes'!$F963="{}","",IF(RIGHT(LEFT('DB Runes'!$F963,14),1)="f","false","true"))</f>
        <v>true</v>
      </c>
      <c r="H963" s="9" t="e">
        <f>IF(G963="","",IF(G963="true",LEFT(RIGHT('DB Runes'!$F963,LEN('DB Runes'!$F963)-27),LEN('DB Runes'!$F963)-28),LEFT(RIGHT('DB Runes'!$F963,LEN('DB Runes'!$F963)-28),LEN('DB Runes'!$F963)-29)))</f>
        <v>#VALUE!</v>
      </c>
      <c r="I963" s="9">
        <f>'DB Runes'!$G963</f>
        <v>0</v>
      </c>
      <c r="J963" s="9">
        <f>'DB Runes'!$H963</f>
        <v>0</v>
      </c>
      <c r="K963" s="9" t="str">
        <f>IF('DB Runes'!$I963="{}","",IF(RIGHT(LEFT('DB Runes'!$I963,14),1)="f","false","true"))</f>
        <v>true</v>
      </c>
      <c r="L963" s="9" t="e">
        <f>IF(K963="","",IF(K963="true",LEFT(RIGHT('DB Runes'!$I963,LEN('DB Runes'!$I963)-27),LEN('DB Runes'!$I963)-28),LEFT(RIGHT('DB Runes'!$I963,LEN('DB Runes'!$I963)-28),LEN('DB Runes'!$I963)-29)))</f>
        <v>#VALUE!</v>
      </c>
      <c r="M963" s="9">
        <f>'DB Runes'!$J963</f>
        <v>0</v>
      </c>
      <c r="N963" s="9">
        <f>'DB Runes'!$K963</f>
        <v>0</v>
      </c>
      <c r="O963" s="9" t="str">
        <f>IF('DB Runes'!$L963="{}","",IF(RIGHT(LEFT('DB Runes'!$L963,14),1)="f","false","true"))</f>
        <v>true</v>
      </c>
      <c r="P963" s="9" t="e">
        <f>IF(O963="","",IF(O963="true",LEFT(RIGHT('DB Runes'!$L963,LEN('DB Runes'!$L963)-27),LEN('DB Runes'!$L963)-28),LEFT(RIGHT('DB Runes'!$L963,LEN('DB Runes'!$L963)-28),LEN('DB Runes'!$L963)-29)))</f>
        <v>#VALUE!</v>
      </c>
      <c r="R963" s="9" t="str">
        <f ca="1">IFERROR(sub_stat_v&amp;enchant_true?&amp;IF(G_v_equal_0&gt;0,G_v_brackets,"")&amp;g_e_equal_perfect,"")</f>
        <v/>
      </c>
      <c r="S963" s="9" t="str">
        <f ca="1">IFERROR(sub_stat_v&amp;enchant_true?&amp;IF(G_v_equal_0&gt;0,G_v_brackets,"")&amp;g_e_equal_perfect,"")</f>
        <v/>
      </c>
      <c r="T963" s="9" t="str">
        <f ca="1">IFERROR(sub_stat_v&amp;enchant_true?&amp;IF(G_v_equal_0&gt;0,G_v_brackets,"")&amp;g_e_equal_perfect,"")</f>
        <v/>
      </c>
      <c r="U963" s="9" t="str">
        <f ca="1">IFERROR(sub_stat_v&amp;enchant_true?&amp;IF(G_v_equal_0&gt;0,G_v_brackets,"")&amp;g_e_equal_perfect,"")</f>
        <v/>
      </c>
      <c r="V963" s="9" t="str">
        <f ca="1">IFERROR(sub_stat_v&amp;enchant_true?&amp;IF(G_v_equal_0&gt;0,G_v_brackets,"")&amp;g_e_equal_perfect,"")</f>
        <v/>
      </c>
      <c r="W963" s="9" t="str">
        <f ca="1">IFERROR(sub_stat_v&amp;enchant_true?&amp;IF(G_v_equal_0&gt;0,G_v_brackets,"")&amp;g_e_equal_perfect,"")</f>
        <v/>
      </c>
      <c r="X963" s="9" t="str">
        <f ca="1">IFERROR(sub_stat_v&amp;enchant_true?&amp;IF(G_v_equal_0&gt;0,G_v_brackets,"")&amp;g_e_equal_perfect,"")</f>
        <v/>
      </c>
      <c r="Y963" s="9" t="str">
        <f ca="1">IFERROR(sub_stat_v&amp;enchant_true?&amp;IF(G_v_equal_0&gt;0,G_v_brackets,"")&amp;g_e_equal_perfect,"")</f>
        <v/>
      </c>
      <c r="Z963" s="9" t="str">
        <f ca="1">IFERROR(sub_stat_v&amp;enchant_true?&amp;IF(G_v_equal_0&gt;0,G_v_brackets,"")&amp;g_e_equal_perfect,"")</f>
        <v/>
      </c>
      <c r="AA963" s="9" t="str">
        <f ca="1">IFERROR(sub_stat_v&amp;enchant_true?&amp;IF(G_v_equal_0&gt;0,G_v_brackets,"")&amp;g_e_equal_perfect,"")</f>
        <v/>
      </c>
      <c r="AB963" s="9" t="str">
        <f ca="1">IFERROR(sub_stat_v&amp;enchant_true?&amp;IF(G_v_equal_0&gt;0,G_v_brackets,"")&amp;g_e_equal_perfect,"")</f>
        <v/>
      </c>
      <c r="AQ963">
        <f>'DB Runes'!O963</f>
        <v>0</v>
      </c>
      <c r="AR963" s="9">
        <f>IF($BI963=A963,VLOOKUP($AQ963,Runes!$AD:$AF,3,FALSE),A963)</f>
        <v>0</v>
      </c>
      <c r="AS963" s="9">
        <f t="shared" ref="AS963:AS1000" si="63">IF($BJ963=AR963,0,B963)</f>
        <v>0</v>
      </c>
      <c r="AT963" s="11" t="str">
        <f>IF($BJ963=AR963,"true",IF('DB Runes'!$C963="{}","",IF(RIGHT(LEFT('DB Runes'!$C963,14),1)="f","false","true")))</f>
        <v>true</v>
      </c>
      <c r="AU963" s="11">
        <f>IFERROR(IF(AS963=0,0,IF(AR963=$BJ963,LEFT(RIGHT('DB Runes'!$C963,LEN('DB Runes'!$C963)-28),LEN('DB Runes'!$F963)-29),IF(AT963="true",LEFT(RIGHT('DB Runes'!$C963,LEN('DB Runes'!$C963)-27),LEN('DB Runes'!$C963)-28),LEFT(RIGHT('DB Runes'!$C963,LEN('DB Runes'!$C963)-28),LEN('DB Runes'!$C963)-29)))),0)</f>
        <v>0</v>
      </c>
      <c r="AV963" s="9">
        <f>IF($BI963=E963,VLOOKUP($AQ963,Runes!$AD:$AF,3,FALSE),E963)</f>
        <v>0</v>
      </c>
      <c r="AW963" s="9">
        <f t="shared" ref="AW963:AW1000" si="64">IF($BJ963=AV963,0,F963)</f>
        <v>0</v>
      </c>
      <c r="AX963" s="11" t="str">
        <f>IF($BJ963=AV963,"true",IF('DB Runes'!$F963="{}","",IF(RIGHT(LEFT('DB Runes'!$F963,14),1)="f","false","true")))</f>
        <v>true</v>
      </c>
      <c r="AY963" s="11">
        <f>IFERROR(IF(AW963=0,0,IF(AV963=$BJ963,LEFT(RIGHT('DB Runes'!$F963,LEN('DB Runes'!$F963)-28),LEN('DB Runes'!$F963)-29),IF(AX963="true",LEFT(RIGHT('DB Runes'!$F963,LEN('DB Runes'!$F963)-27),LEN('DB Runes'!$F963)-28),LEFT(RIGHT('DB Runes'!$F963,LEN('DB Runes'!$F963)-28),LEN('DB Runes'!$F963)-29)))),0)</f>
        <v>0</v>
      </c>
      <c r="AZ963" s="9">
        <f>IF($BI963=I963,VLOOKUP($AQ963,Runes!$AD:$AF,3,FALSE),I963)</f>
        <v>0</v>
      </c>
      <c r="BA963" s="9">
        <f t="shared" si="62"/>
        <v>0</v>
      </c>
      <c r="BB963" s="11" t="str">
        <f>IF($BJ963=AZ963,"true",IF('DB Runes'!$I963="{}","",IF(RIGHT(LEFT('DB Runes'!$I963,14),1)="f","false","true")))</f>
        <v>true</v>
      </c>
      <c r="BC963" s="11">
        <f>IFERROR(IF(BA963=0,0,IF(AZ963=$BJ963,LEFT(RIGHT('DB Runes'!$I963,LEN('DB Runes'!$I963)-28),LEN('DB Runes'!$I963)-29),IF(BB963="true",LEFT(RIGHT('DB Runes'!$I963,LEN('DB Runes'!$I963)-27),LEN('DB Runes'!$I963)-28),LEFT(RIGHT('DB Runes'!$I963,LEN('DB Runes'!$I963)-28),LEN('DB Runes'!$I963)-29)))),0)</f>
        <v>0</v>
      </c>
      <c r="BD963" s="9">
        <f>IF($BI963=M963,VLOOKUP($AQ963,Runes!$AD:$AF,3,FALSE),M963)</f>
        <v>0</v>
      </c>
      <c r="BE963" s="9">
        <f t="shared" ref="BE963:BE1000" si="65">IF($BJ963=BD963,0,N963)</f>
        <v>0</v>
      </c>
      <c r="BF963" s="11" t="str">
        <f>IF($BJ963=BD963,"true",IF('DB Runes'!$L963="{}","",IF(RIGHT(LEFT('DB Runes'!$L963,14),1)="f","false","true")))</f>
        <v>true</v>
      </c>
      <c r="BG963" s="11">
        <f>IFERROR(IF(BE963=0,0,IF(BD963=$BJ963,LEFT(RIGHT('DB Runes'!$L963,LEN('DB Runes'!$L963)-28),LEN('DB Runes'!$L963)-29),IF(BF963="true",LEFT(RIGHT('DB Runes'!$L963,LEN('DB Runes'!$L963)-27),LEN('DB Runes'!$L963)-28),LEFT(RIGHT('DB Runes'!$L963,LEN('DB Runes'!$L963)-28),LEN('DB Runes'!$L963)-29)))),0)</f>
        <v>0</v>
      </c>
      <c r="BH963">
        <f>IFERROR(VLOOKUP($AQ963,Runes!$AM:$AP,4,FALSE),0)</f>
        <v>0</v>
      </c>
      <c r="BI963">
        <f>IFERROR(VLOOKUP($AQ963,Runes!$AD:$AF,2,FALSE),0)</f>
        <v>0</v>
      </c>
      <c r="BJ963">
        <f>IFERROR(VLOOKUP($AQ963,Runes!$AD:$AF,3,FALSE),0)</f>
        <v>0</v>
      </c>
    </row>
    <row r="964" spans="1:62" x14ac:dyDescent="0.25">
      <c r="A964" s="9">
        <f>'DB Runes'!$A964</f>
        <v>0</v>
      </c>
      <c r="B964" s="9">
        <f>'DB Runes'!$B964</f>
        <v>0</v>
      </c>
      <c r="C964" s="9" t="str">
        <f>IF('DB Runes'!$C964="{}","",IF(RIGHT(LEFT('DB Runes'!$C964,14),1)="f","false","true"))</f>
        <v>true</v>
      </c>
      <c r="D964" s="9" t="e">
        <f>IF(C964="","",IF(C964="true",LEFT(RIGHT('DB Runes'!$C964,LEN('DB Runes'!$C964)-27),LEN('DB Runes'!$C964)-28),LEFT(RIGHT('DB Runes'!$C964,LEN('DB Runes'!$C964)-28),LEN('DB Runes'!$C964)-29)))</f>
        <v>#VALUE!</v>
      </c>
      <c r="E964" s="9">
        <f>'DB Runes'!$D964</f>
        <v>0</v>
      </c>
      <c r="F964" s="9">
        <f>'DB Runes'!$E964</f>
        <v>0</v>
      </c>
      <c r="G964" s="9" t="str">
        <f>IF('DB Runes'!$F964="{}","",IF(RIGHT(LEFT('DB Runes'!$F964,14),1)="f","false","true"))</f>
        <v>true</v>
      </c>
      <c r="H964" s="9" t="e">
        <f>IF(G964="","",IF(G964="true",LEFT(RIGHT('DB Runes'!$F964,LEN('DB Runes'!$F964)-27),LEN('DB Runes'!$F964)-28),LEFT(RIGHT('DB Runes'!$F964,LEN('DB Runes'!$F964)-28),LEN('DB Runes'!$F964)-29)))</f>
        <v>#VALUE!</v>
      </c>
      <c r="I964" s="9">
        <f>'DB Runes'!$G964</f>
        <v>0</v>
      </c>
      <c r="J964" s="9">
        <f>'DB Runes'!$H964</f>
        <v>0</v>
      </c>
      <c r="K964" s="9" t="str">
        <f>IF('DB Runes'!$I964="{}","",IF(RIGHT(LEFT('DB Runes'!$I964,14),1)="f","false","true"))</f>
        <v>true</v>
      </c>
      <c r="L964" s="9" t="e">
        <f>IF(K964="","",IF(K964="true",LEFT(RIGHT('DB Runes'!$I964,LEN('DB Runes'!$I964)-27),LEN('DB Runes'!$I964)-28),LEFT(RIGHT('DB Runes'!$I964,LEN('DB Runes'!$I964)-28),LEN('DB Runes'!$I964)-29)))</f>
        <v>#VALUE!</v>
      </c>
      <c r="M964" s="9">
        <f>'DB Runes'!$J964</f>
        <v>0</v>
      </c>
      <c r="N964" s="9">
        <f>'DB Runes'!$K964</f>
        <v>0</v>
      </c>
      <c r="O964" s="9" t="str">
        <f>IF('DB Runes'!$L964="{}","",IF(RIGHT(LEFT('DB Runes'!$L964,14),1)="f","false","true"))</f>
        <v>true</v>
      </c>
      <c r="P964" s="9" t="e">
        <f>IF(O964="","",IF(O964="true",LEFT(RIGHT('DB Runes'!$L964,LEN('DB Runes'!$L964)-27),LEN('DB Runes'!$L964)-28),LEFT(RIGHT('DB Runes'!$L964,LEN('DB Runes'!$L964)-28),LEN('DB Runes'!$L964)-29)))</f>
        <v>#VALUE!</v>
      </c>
      <c r="R964" s="9" t="str">
        <f ca="1">IFERROR(sub_stat_v&amp;enchant_true?&amp;IF(G_v_equal_0&gt;0,G_v_brackets,"")&amp;g_e_equal_perfect,"")</f>
        <v/>
      </c>
      <c r="S964" s="9" t="str">
        <f ca="1">IFERROR(sub_stat_v&amp;enchant_true?&amp;IF(G_v_equal_0&gt;0,G_v_brackets,"")&amp;g_e_equal_perfect,"")</f>
        <v/>
      </c>
      <c r="T964" s="9" t="str">
        <f ca="1">IFERROR(sub_stat_v&amp;enchant_true?&amp;IF(G_v_equal_0&gt;0,G_v_brackets,"")&amp;g_e_equal_perfect,"")</f>
        <v/>
      </c>
      <c r="U964" s="9" t="str">
        <f ca="1">IFERROR(sub_stat_v&amp;enchant_true?&amp;IF(G_v_equal_0&gt;0,G_v_brackets,"")&amp;g_e_equal_perfect,"")</f>
        <v/>
      </c>
      <c r="V964" s="9" t="str">
        <f ca="1">IFERROR(sub_stat_v&amp;enchant_true?&amp;IF(G_v_equal_0&gt;0,G_v_brackets,"")&amp;g_e_equal_perfect,"")</f>
        <v/>
      </c>
      <c r="W964" s="9" t="str">
        <f ca="1">IFERROR(sub_stat_v&amp;enchant_true?&amp;IF(G_v_equal_0&gt;0,G_v_brackets,"")&amp;g_e_equal_perfect,"")</f>
        <v/>
      </c>
      <c r="X964" s="9" t="str">
        <f ca="1">IFERROR(sub_stat_v&amp;enchant_true?&amp;IF(G_v_equal_0&gt;0,G_v_brackets,"")&amp;g_e_equal_perfect,"")</f>
        <v/>
      </c>
      <c r="Y964" s="9" t="str">
        <f ca="1">IFERROR(sub_stat_v&amp;enchant_true?&amp;IF(G_v_equal_0&gt;0,G_v_brackets,"")&amp;g_e_equal_perfect,"")</f>
        <v/>
      </c>
      <c r="Z964" s="9" t="str">
        <f ca="1">IFERROR(sub_stat_v&amp;enchant_true?&amp;IF(G_v_equal_0&gt;0,G_v_brackets,"")&amp;g_e_equal_perfect,"")</f>
        <v/>
      </c>
      <c r="AA964" s="9" t="str">
        <f ca="1">IFERROR(sub_stat_v&amp;enchant_true?&amp;IF(G_v_equal_0&gt;0,G_v_brackets,"")&amp;g_e_equal_perfect,"")</f>
        <v/>
      </c>
      <c r="AB964" s="9" t="str">
        <f ca="1">IFERROR(sub_stat_v&amp;enchant_true?&amp;IF(G_v_equal_0&gt;0,G_v_brackets,"")&amp;g_e_equal_perfect,"")</f>
        <v/>
      </c>
      <c r="AQ964">
        <f>'DB Runes'!O964</f>
        <v>0</v>
      </c>
      <c r="AR964" s="9">
        <f>IF($BI964=A964,VLOOKUP($AQ964,Runes!$AD:$AF,3,FALSE),A964)</f>
        <v>0</v>
      </c>
      <c r="AS964" s="9">
        <f t="shared" si="63"/>
        <v>0</v>
      </c>
      <c r="AT964" s="11" t="str">
        <f>IF($BJ964=AR964,"true",IF('DB Runes'!$C964="{}","",IF(RIGHT(LEFT('DB Runes'!$C964,14),1)="f","false","true")))</f>
        <v>true</v>
      </c>
      <c r="AU964" s="11">
        <f>IFERROR(IF(AS964=0,0,IF(AR964=$BJ964,LEFT(RIGHT('DB Runes'!$C964,LEN('DB Runes'!$C964)-28),LEN('DB Runes'!$F964)-29),IF(AT964="true",LEFT(RIGHT('DB Runes'!$C964,LEN('DB Runes'!$C964)-27),LEN('DB Runes'!$C964)-28),LEFT(RIGHT('DB Runes'!$C964,LEN('DB Runes'!$C964)-28),LEN('DB Runes'!$C964)-29)))),0)</f>
        <v>0</v>
      </c>
      <c r="AV964" s="9">
        <f>IF($BI964=E964,VLOOKUP($AQ964,Runes!$AD:$AF,3,FALSE),E964)</f>
        <v>0</v>
      </c>
      <c r="AW964" s="9">
        <f t="shared" si="64"/>
        <v>0</v>
      </c>
      <c r="AX964" s="11" t="str">
        <f>IF($BJ964=AV964,"true",IF('DB Runes'!$F964="{}","",IF(RIGHT(LEFT('DB Runes'!$F964,14),1)="f","false","true")))</f>
        <v>true</v>
      </c>
      <c r="AY964" s="11">
        <f>IFERROR(IF(AW964=0,0,IF(AV964=$BJ964,LEFT(RIGHT('DB Runes'!$F964,LEN('DB Runes'!$F964)-28),LEN('DB Runes'!$F964)-29),IF(AX964="true",LEFT(RIGHT('DB Runes'!$F964,LEN('DB Runes'!$F964)-27),LEN('DB Runes'!$F964)-28),LEFT(RIGHT('DB Runes'!$F964,LEN('DB Runes'!$F964)-28),LEN('DB Runes'!$F964)-29)))),0)</f>
        <v>0</v>
      </c>
      <c r="AZ964" s="9">
        <f>IF($BI964=I964,VLOOKUP($AQ964,Runes!$AD:$AF,3,FALSE),I964)</f>
        <v>0</v>
      </c>
      <c r="BA964" s="9">
        <f t="shared" si="62"/>
        <v>0</v>
      </c>
      <c r="BB964" s="11" t="str">
        <f>IF($BJ964=AZ964,"true",IF('DB Runes'!$I964="{}","",IF(RIGHT(LEFT('DB Runes'!$I964,14),1)="f","false","true")))</f>
        <v>true</v>
      </c>
      <c r="BC964" s="11">
        <f>IFERROR(IF(BA964=0,0,IF(AZ964=$BJ964,LEFT(RIGHT('DB Runes'!$I964,LEN('DB Runes'!$I964)-28),LEN('DB Runes'!$I964)-29),IF(BB964="true",LEFT(RIGHT('DB Runes'!$I964,LEN('DB Runes'!$I964)-27),LEN('DB Runes'!$I964)-28),LEFT(RIGHT('DB Runes'!$I964,LEN('DB Runes'!$I964)-28),LEN('DB Runes'!$I964)-29)))),0)</f>
        <v>0</v>
      </c>
      <c r="BD964" s="9">
        <f>IF($BI964=M964,VLOOKUP($AQ964,Runes!$AD:$AF,3,FALSE),M964)</f>
        <v>0</v>
      </c>
      <c r="BE964" s="9">
        <f t="shared" si="65"/>
        <v>0</v>
      </c>
      <c r="BF964" s="11" t="str">
        <f>IF($BJ964=BD964,"true",IF('DB Runes'!$L964="{}","",IF(RIGHT(LEFT('DB Runes'!$L964,14),1)="f","false","true")))</f>
        <v>true</v>
      </c>
      <c r="BG964" s="11">
        <f>IFERROR(IF(BE964=0,0,IF(BD964=$BJ964,LEFT(RIGHT('DB Runes'!$L964,LEN('DB Runes'!$L964)-28),LEN('DB Runes'!$L964)-29),IF(BF964="true",LEFT(RIGHT('DB Runes'!$L964,LEN('DB Runes'!$L964)-27),LEN('DB Runes'!$L964)-28),LEFT(RIGHT('DB Runes'!$L964,LEN('DB Runes'!$L964)-28),LEN('DB Runes'!$L964)-29)))),0)</f>
        <v>0</v>
      </c>
      <c r="BH964">
        <f>IFERROR(VLOOKUP($AQ964,Runes!$AM:$AP,4,FALSE),0)</f>
        <v>0</v>
      </c>
      <c r="BI964">
        <f>IFERROR(VLOOKUP($AQ964,Runes!$AD:$AF,2,FALSE),0)</f>
        <v>0</v>
      </c>
      <c r="BJ964">
        <f>IFERROR(VLOOKUP($AQ964,Runes!$AD:$AF,3,FALSE),0)</f>
        <v>0</v>
      </c>
    </row>
    <row r="965" spans="1:62" x14ac:dyDescent="0.25">
      <c r="A965" s="9">
        <f>'DB Runes'!$A965</f>
        <v>0</v>
      </c>
      <c r="B965" s="9">
        <f>'DB Runes'!$B965</f>
        <v>0</v>
      </c>
      <c r="C965" s="9" t="str">
        <f>IF('DB Runes'!$C965="{}","",IF(RIGHT(LEFT('DB Runes'!$C965,14),1)="f","false","true"))</f>
        <v>true</v>
      </c>
      <c r="D965" s="9" t="e">
        <f>IF(C965="","",IF(C965="true",LEFT(RIGHT('DB Runes'!$C965,LEN('DB Runes'!$C965)-27),LEN('DB Runes'!$C965)-28),LEFT(RIGHT('DB Runes'!$C965,LEN('DB Runes'!$C965)-28),LEN('DB Runes'!$C965)-29)))</f>
        <v>#VALUE!</v>
      </c>
      <c r="E965" s="9">
        <f>'DB Runes'!$D965</f>
        <v>0</v>
      </c>
      <c r="F965" s="9">
        <f>'DB Runes'!$E965</f>
        <v>0</v>
      </c>
      <c r="G965" s="9" t="str">
        <f>IF('DB Runes'!$F965="{}","",IF(RIGHT(LEFT('DB Runes'!$F965,14),1)="f","false","true"))</f>
        <v>true</v>
      </c>
      <c r="H965" s="9" t="e">
        <f>IF(G965="","",IF(G965="true",LEFT(RIGHT('DB Runes'!$F965,LEN('DB Runes'!$F965)-27),LEN('DB Runes'!$F965)-28),LEFT(RIGHT('DB Runes'!$F965,LEN('DB Runes'!$F965)-28),LEN('DB Runes'!$F965)-29)))</f>
        <v>#VALUE!</v>
      </c>
      <c r="I965" s="9">
        <f>'DB Runes'!$G965</f>
        <v>0</v>
      </c>
      <c r="J965" s="9">
        <f>'DB Runes'!$H965</f>
        <v>0</v>
      </c>
      <c r="K965" s="9" t="str">
        <f>IF('DB Runes'!$I965="{}","",IF(RIGHT(LEFT('DB Runes'!$I965,14),1)="f","false","true"))</f>
        <v>true</v>
      </c>
      <c r="L965" s="9" t="e">
        <f>IF(K965="","",IF(K965="true",LEFT(RIGHT('DB Runes'!$I965,LEN('DB Runes'!$I965)-27),LEN('DB Runes'!$I965)-28),LEFT(RIGHT('DB Runes'!$I965,LEN('DB Runes'!$I965)-28),LEN('DB Runes'!$I965)-29)))</f>
        <v>#VALUE!</v>
      </c>
      <c r="M965" s="9">
        <f>'DB Runes'!$J965</f>
        <v>0</v>
      </c>
      <c r="N965" s="9">
        <f>'DB Runes'!$K965</f>
        <v>0</v>
      </c>
      <c r="O965" s="9" t="str">
        <f>IF('DB Runes'!$L965="{}","",IF(RIGHT(LEFT('DB Runes'!$L965,14),1)="f","false","true"))</f>
        <v>true</v>
      </c>
      <c r="P965" s="9" t="e">
        <f>IF(O965="","",IF(O965="true",LEFT(RIGHT('DB Runes'!$L965,LEN('DB Runes'!$L965)-27),LEN('DB Runes'!$L965)-28),LEFT(RIGHT('DB Runes'!$L965,LEN('DB Runes'!$L965)-28),LEN('DB Runes'!$L965)-29)))</f>
        <v>#VALUE!</v>
      </c>
      <c r="R965" s="9" t="str">
        <f ca="1">IFERROR(sub_stat_v&amp;enchant_true?&amp;IF(G_v_equal_0&gt;0,G_v_brackets,"")&amp;g_e_equal_perfect,"")</f>
        <v/>
      </c>
      <c r="S965" s="9" t="str">
        <f ca="1">IFERROR(sub_stat_v&amp;enchant_true?&amp;IF(G_v_equal_0&gt;0,G_v_brackets,"")&amp;g_e_equal_perfect,"")</f>
        <v/>
      </c>
      <c r="T965" s="9" t="str">
        <f ca="1">IFERROR(sub_stat_v&amp;enchant_true?&amp;IF(G_v_equal_0&gt;0,G_v_brackets,"")&amp;g_e_equal_perfect,"")</f>
        <v/>
      </c>
      <c r="U965" s="9" t="str">
        <f ca="1">IFERROR(sub_stat_v&amp;enchant_true?&amp;IF(G_v_equal_0&gt;0,G_v_brackets,"")&amp;g_e_equal_perfect,"")</f>
        <v/>
      </c>
      <c r="V965" s="9" t="str">
        <f ca="1">IFERROR(sub_stat_v&amp;enchant_true?&amp;IF(G_v_equal_0&gt;0,G_v_brackets,"")&amp;g_e_equal_perfect,"")</f>
        <v/>
      </c>
      <c r="W965" s="9" t="str">
        <f ca="1">IFERROR(sub_stat_v&amp;enchant_true?&amp;IF(G_v_equal_0&gt;0,G_v_brackets,"")&amp;g_e_equal_perfect,"")</f>
        <v/>
      </c>
      <c r="X965" s="9" t="str">
        <f ca="1">IFERROR(sub_stat_v&amp;enchant_true?&amp;IF(G_v_equal_0&gt;0,G_v_brackets,"")&amp;g_e_equal_perfect,"")</f>
        <v/>
      </c>
      <c r="Y965" s="9" t="str">
        <f ca="1">IFERROR(sub_stat_v&amp;enchant_true?&amp;IF(G_v_equal_0&gt;0,G_v_brackets,"")&amp;g_e_equal_perfect,"")</f>
        <v/>
      </c>
      <c r="Z965" s="9" t="str">
        <f ca="1">IFERROR(sub_stat_v&amp;enchant_true?&amp;IF(G_v_equal_0&gt;0,G_v_brackets,"")&amp;g_e_equal_perfect,"")</f>
        <v/>
      </c>
      <c r="AA965" s="9" t="str">
        <f ca="1">IFERROR(sub_stat_v&amp;enchant_true?&amp;IF(G_v_equal_0&gt;0,G_v_brackets,"")&amp;g_e_equal_perfect,"")</f>
        <v/>
      </c>
      <c r="AB965" s="9" t="str">
        <f ca="1">IFERROR(sub_stat_v&amp;enchant_true?&amp;IF(G_v_equal_0&gt;0,G_v_brackets,"")&amp;g_e_equal_perfect,"")</f>
        <v/>
      </c>
      <c r="AQ965">
        <f>'DB Runes'!O965</f>
        <v>0</v>
      </c>
      <c r="AR965" s="9">
        <f>IF($BI965=A965,VLOOKUP($AQ965,Runes!$AD:$AF,3,FALSE),A965)</f>
        <v>0</v>
      </c>
      <c r="AS965" s="9">
        <f t="shared" si="63"/>
        <v>0</v>
      </c>
      <c r="AT965" s="11" t="str">
        <f>IF($BJ965=AR965,"true",IF('DB Runes'!$C965="{}","",IF(RIGHT(LEFT('DB Runes'!$C965,14),1)="f","false","true")))</f>
        <v>true</v>
      </c>
      <c r="AU965" s="11">
        <f>IFERROR(IF(AS965=0,0,IF(AR965=$BJ965,LEFT(RIGHT('DB Runes'!$C965,LEN('DB Runes'!$C965)-28),LEN('DB Runes'!$F965)-29),IF(AT965="true",LEFT(RIGHT('DB Runes'!$C965,LEN('DB Runes'!$C965)-27),LEN('DB Runes'!$C965)-28),LEFT(RIGHT('DB Runes'!$C965,LEN('DB Runes'!$C965)-28),LEN('DB Runes'!$C965)-29)))),0)</f>
        <v>0</v>
      </c>
      <c r="AV965" s="9">
        <f>IF($BI965=E965,VLOOKUP($AQ965,Runes!$AD:$AF,3,FALSE),E965)</f>
        <v>0</v>
      </c>
      <c r="AW965" s="9">
        <f t="shared" si="64"/>
        <v>0</v>
      </c>
      <c r="AX965" s="11" t="str">
        <f>IF($BJ965=AV965,"true",IF('DB Runes'!$F965="{}","",IF(RIGHT(LEFT('DB Runes'!$F965,14),1)="f","false","true")))</f>
        <v>true</v>
      </c>
      <c r="AY965" s="11">
        <f>IFERROR(IF(AW965=0,0,IF(AV965=$BJ965,LEFT(RIGHT('DB Runes'!$F965,LEN('DB Runes'!$F965)-28),LEN('DB Runes'!$F965)-29),IF(AX965="true",LEFT(RIGHT('DB Runes'!$F965,LEN('DB Runes'!$F965)-27),LEN('DB Runes'!$F965)-28),LEFT(RIGHT('DB Runes'!$F965,LEN('DB Runes'!$F965)-28),LEN('DB Runes'!$F965)-29)))),0)</f>
        <v>0</v>
      </c>
      <c r="AZ965" s="9">
        <f>IF($BI965=I965,VLOOKUP($AQ965,Runes!$AD:$AF,3,FALSE),I965)</f>
        <v>0</v>
      </c>
      <c r="BA965" s="9">
        <f t="shared" si="62"/>
        <v>0</v>
      </c>
      <c r="BB965" s="11" t="str">
        <f>IF($BJ965=AZ965,"true",IF('DB Runes'!$I965="{}","",IF(RIGHT(LEFT('DB Runes'!$I965,14),1)="f","false","true")))</f>
        <v>true</v>
      </c>
      <c r="BC965" s="11">
        <f>IFERROR(IF(BA965=0,0,IF(AZ965=$BJ965,LEFT(RIGHT('DB Runes'!$I965,LEN('DB Runes'!$I965)-28),LEN('DB Runes'!$I965)-29),IF(BB965="true",LEFT(RIGHT('DB Runes'!$I965,LEN('DB Runes'!$I965)-27),LEN('DB Runes'!$I965)-28),LEFT(RIGHT('DB Runes'!$I965,LEN('DB Runes'!$I965)-28),LEN('DB Runes'!$I965)-29)))),0)</f>
        <v>0</v>
      </c>
      <c r="BD965" s="9">
        <f>IF($BI965=M965,VLOOKUP($AQ965,Runes!$AD:$AF,3,FALSE),M965)</f>
        <v>0</v>
      </c>
      <c r="BE965" s="9">
        <f t="shared" si="65"/>
        <v>0</v>
      </c>
      <c r="BF965" s="11" t="str">
        <f>IF($BJ965=BD965,"true",IF('DB Runes'!$L965="{}","",IF(RIGHT(LEFT('DB Runes'!$L965,14),1)="f","false","true")))</f>
        <v>true</v>
      </c>
      <c r="BG965" s="11">
        <f>IFERROR(IF(BE965=0,0,IF(BD965=$BJ965,LEFT(RIGHT('DB Runes'!$L965,LEN('DB Runes'!$L965)-28),LEN('DB Runes'!$L965)-29),IF(BF965="true",LEFT(RIGHT('DB Runes'!$L965,LEN('DB Runes'!$L965)-27),LEN('DB Runes'!$L965)-28),LEFT(RIGHT('DB Runes'!$L965,LEN('DB Runes'!$L965)-28),LEN('DB Runes'!$L965)-29)))),0)</f>
        <v>0</v>
      </c>
      <c r="BH965">
        <f>IFERROR(VLOOKUP($AQ965,Runes!$AM:$AP,4,FALSE),0)</f>
        <v>0</v>
      </c>
      <c r="BI965">
        <f>IFERROR(VLOOKUP($AQ965,Runes!$AD:$AF,2,FALSE),0)</f>
        <v>0</v>
      </c>
      <c r="BJ965">
        <f>IFERROR(VLOOKUP($AQ965,Runes!$AD:$AF,3,FALSE),0)</f>
        <v>0</v>
      </c>
    </row>
    <row r="966" spans="1:62" x14ac:dyDescent="0.25">
      <c r="A966" s="9">
        <f>'DB Runes'!$A966</f>
        <v>0</v>
      </c>
      <c r="B966" s="9">
        <f>'DB Runes'!$B966</f>
        <v>0</v>
      </c>
      <c r="C966" s="9" t="str">
        <f>IF('DB Runes'!$C966="{}","",IF(RIGHT(LEFT('DB Runes'!$C966,14),1)="f","false","true"))</f>
        <v>true</v>
      </c>
      <c r="D966" s="9" t="e">
        <f>IF(C966="","",IF(C966="true",LEFT(RIGHT('DB Runes'!$C966,LEN('DB Runes'!$C966)-27),LEN('DB Runes'!$C966)-28),LEFT(RIGHT('DB Runes'!$C966,LEN('DB Runes'!$C966)-28),LEN('DB Runes'!$C966)-29)))</f>
        <v>#VALUE!</v>
      </c>
      <c r="E966" s="9">
        <f>'DB Runes'!$D966</f>
        <v>0</v>
      </c>
      <c r="F966" s="9">
        <f>'DB Runes'!$E966</f>
        <v>0</v>
      </c>
      <c r="G966" s="9" t="str">
        <f>IF('DB Runes'!$F966="{}","",IF(RIGHT(LEFT('DB Runes'!$F966,14),1)="f","false","true"))</f>
        <v>true</v>
      </c>
      <c r="H966" s="9" t="e">
        <f>IF(G966="","",IF(G966="true",LEFT(RIGHT('DB Runes'!$F966,LEN('DB Runes'!$F966)-27),LEN('DB Runes'!$F966)-28),LEFT(RIGHT('DB Runes'!$F966,LEN('DB Runes'!$F966)-28),LEN('DB Runes'!$F966)-29)))</f>
        <v>#VALUE!</v>
      </c>
      <c r="I966" s="9">
        <f>'DB Runes'!$G966</f>
        <v>0</v>
      </c>
      <c r="J966" s="9">
        <f>'DB Runes'!$H966</f>
        <v>0</v>
      </c>
      <c r="K966" s="9" t="str">
        <f>IF('DB Runes'!$I966="{}","",IF(RIGHT(LEFT('DB Runes'!$I966,14),1)="f","false","true"))</f>
        <v>true</v>
      </c>
      <c r="L966" s="9" t="e">
        <f>IF(K966="","",IF(K966="true",LEFT(RIGHT('DB Runes'!$I966,LEN('DB Runes'!$I966)-27),LEN('DB Runes'!$I966)-28),LEFT(RIGHT('DB Runes'!$I966,LEN('DB Runes'!$I966)-28),LEN('DB Runes'!$I966)-29)))</f>
        <v>#VALUE!</v>
      </c>
      <c r="M966" s="9">
        <f>'DB Runes'!$J966</f>
        <v>0</v>
      </c>
      <c r="N966" s="9">
        <f>'DB Runes'!$K966</f>
        <v>0</v>
      </c>
      <c r="O966" s="9" t="str">
        <f>IF('DB Runes'!$L966="{}","",IF(RIGHT(LEFT('DB Runes'!$L966,14),1)="f","false","true"))</f>
        <v>true</v>
      </c>
      <c r="P966" s="9" t="e">
        <f>IF(O966="","",IF(O966="true",LEFT(RIGHT('DB Runes'!$L966,LEN('DB Runes'!$L966)-27),LEN('DB Runes'!$L966)-28),LEFT(RIGHT('DB Runes'!$L966,LEN('DB Runes'!$L966)-28),LEN('DB Runes'!$L966)-29)))</f>
        <v>#VALUE!</v>
      </c>
      <c r="R966" s="9" t="str">
        <f ca="1">IFERROR(sub_stat_v&amp;enchant_true?&amp;IF(G_v_equal_0&gt;0,G_v_brackets,"")&amp;g_e_equal_perfect,"")</f>
        <v/>
      </c>
      <c r="S966" s="9" t="str">
        <f ca="1">IFERROR(sub_stat_v&amp;enchant_true?&amp;IF(G_v_equal_0&gt;0,G_v_brackets,"")&amp;g_e_equal_perfect,"")</f>
        <v/>
      </c>
      <c r="T966" s="9" t="str">
        <f ca="1">IFERROR(sub_stat_v&amp;enchant_true?&amp;IF(G_v_equal_0&gt;0,G_v_brackets,"")&amp;g_e_equal_perfect,"")</f>
        <v/>
      </c>
      <c r="U966" s="9" t="str">
        <f ca="1">IFERROR(sub_stat_v&amp;enchant_true?&amp;IF(G_v_equal_0&gt;0,G_v_brackets,"")&amp;g_e_equal_perfect,"")</f>
        <v/>
      </c>
      <c r="V966" s="9" t="str">
        <f ca="1">IFERROR(sub_stat_v&amp;enchant_true?&amp;IF(G_v_equal_0&gt;0,G_v_brackets,"")&amp;g_e_equal_perfect,"")</f>
        <v/>
      </c>
      <c r="W966" s="9" t="str">
        <f ca="1">IFERROR(sub_stat_v&amp;enchant_true?&amp;IF(G_v_equal_0&gt;0,G_v_brackets,"")&amp;g_e_equal_perfect,"")</f>
        <v/>
      </c>
      <c r="X966" s="9" t="str">
        <f ca="1">IFERROR(sub_stat_v&amp;enchant_true?&amp;IF(G_v_equal_0&gt;0,G_v_brackets,"")&amp;g_e_equal_perfect,"")</f>
        <v/>
      </c>
      <c r="Y966" s="9" t="str">
        <f ca="1">IFERROR(sub_stat_v&amp;enchant_true?&amp;IF(G_v_equal_0&gt;0,G_v_brackets,"")&amp;g_e_equal_perfect,"")</f>
        <v/>
      </c>
      <c r="Z966" s="9" t="str">
        <f ca="1">IFERROR(sub_stat_v&amp;enchant_true?&amp;IF(G_v_equal_0&gt;0,G_v_brackets,"")&amp;g_e_equal_perfect,"")</f>
        <v/>
      </c>
      <c r="AA966" s="9" t="str">
        <f ca="1">IFERROR(sub_stat_v&amp;enchant_true?&amp;IF(G_v_equal_0&gt;0,G_v_brackets,"")&amp;g_e_equal_perfect,"")</f>
        <v/>
      </c>
      <c r="AB966" s="9" t="str">
        <f ca="1">IFERROR(sub_stat_v&amp;enchant_true?&amp;IF(G_v_equal_0&gt;0,G_v_brackets,"")&amp;g_e_equal_perfect,"")</f>
        <v/>
      </c>
      <c r="AQ966">
        <f>'DB Runes'!O966</f>
        <v>0</v>
      </c>
      <c r="AR966" s="9">
        <f>IF($BI966=A966,VLOOKUP($AQ966,Runes!$AD:$AF,3,FALSE),A966)</f>
        <v>0</v>
      </c>
      <c r="AS966" s="9">
        <f t="shared" si="63"/>
        <v>0</v>
      </c>
      <c r="AT966" s="11" t="str">
        <f>IF($BJ966=AR966,"true",IF('DB Runes'!$C966="{}","",IF(RIGHT(LEFT('DB Runes'!$C966,14),1)="f","false","true")))</f>
        <v>true</v>
      </c>
      <c r="AU966" s="11">
        <f>IFERROR(IF(AS966=0,0,IF(AR966=$BJ966,LEFT(RIGHT('DB Runes'!$C966,LEN('DB Runes'!$C966)-28),LEN('DB Runes'!$F966)-29),IF(AT966="true",LEFT(RIGHT('DB Runes'!$C966,LEN('DB Runes'!$C966)-27),LEN('DB Runes'!$C966)-28),LEFT(RIGHT('DB Runes'!$C966,LEN('DB Runes'!$C966)-28),LEN('DB Runes'!$C966)-29)))),0)</f>
        <v>0</v>
      </c>
      <c r="AV966" s="9">
        <f>IF($BI966=E966,VLOOKUP($AQ966,Runes!$AD:$AF,3,FALSE),E966)</f>
        <v>0</v>
      </c>
      <c r="AW966" s="9">
        <f t="shared" si="64"/>
        <v>0</v>
      </c>
      <c r="AX966" s="11" t="str">
        <f>IF($BJ966=AV966,"true",IF('DB Runes'!$F966="{}","",IF(RIGHT(LEFT('DB Runes'!$F966,14),1)="f","false","true")))</f>
        <v>true</v>
      </c>
      <c r="AY966" s="11">
        <f>IFERROR(IF(AW966=0,0,IF(AV966=$BJ966,LEFT(RIGHT('DB Runes'!$F966,LEN('DB Runes'!$F966)-28),LEN('DB Runes'!$F966)-29),IF(AX966="true",LEFT(RIGHT('DB Runes'!$F966,LEN('DB Runes'!$F966)-27),LEN('DB Runes'!$F966)-28),LEFT(RIGHT('DB Runes'!$F966,LEN('DB Runes'!$F966)-28),LEN('DB Runes'!$F966)-29)))),0)</f>
        <v>0</v>
      </c>
      <c r="AZ966" s="9">
        <f>IF($BI966=I966,VLOOKUP($AQ966,Runes!$AD:$AF,3,FALSE),I966)</f>
        <v>0</v>
      </c>
      <c r="BA966" s="9">
        <f t="shared" si="62"/>
        <v>0</v>
      </c>
      <c r="BB966" s="11" t="str">
        <f>IF($BJ966=AZ966,"true",IF('DB Runes'!$I966="{}","",IF(RIGHT(LEFT('DB Runes'!$I966,14),1)="f","false","true")))</f>
        <v>true</v>
      </c>
      <c r="BC966" s="11">
        <f>IFERROR(IF(BA966=0,0,IF(AZ966=$BJ966,LEFT(RIGHT('DB Runes'!$I966,LEN('DB Runes'!$I966)-28),LEN('DB Runes'!$I966)-29),IF(BB966="true",LEFT(RIGHT('DB Runes'!$I966,LEN('DB Runes'!$I966)-27),LEN('DB Runes'!$I966)-28),LEFT(RIGHT('DB Runes'!$I966,LEN('DB Runes'!$I966)-28),LEN('DB Runes'!$I966)-29)))),0)</f>
        <v>0</v>
      </c>
      <c r="BD966" s="9">
        <f>IF($BI966=M966,VLOOKUP($AQ966,Runes!$AD:$AF,3,FALSE),M966)</f>
        <v>0</v>
      </c>
      <c r="BE966" s="9">
        <f t="shared" si="65"/>
        <v>0</v>
      </c>
      <c r="BF966" s="11" t="str">
        <f>IF($BJ966=BD966,"true",IF('DB Runes'!$L966="{}","",IF(RIGHT(LEFT('DB Runes'!$L966,14),1)="f","false","true")))</f>
        <v>true</v>
      </c>
      <c r="BG966" s="11">
        <f>IFERROR(IF(BE966=0,0,IF(BD966=$BJ966,LEFT(RIGHT('DB Runes'!$L966,LEN('DB Runes'!$L966)-28),LEN('DB Runes'!$L966)-29),IF(BF966="true",LEFT(RIGHT('DB Runes'!$L966,LEN('DB Runes'!$L966)-27),LEN('DB Runes'!$L966)-28),LEFT(RIGHT('DB Runes'!$L966,LEN('DB Runes'!$L966)-28),LEN('DB Runes'!$L966)-29)))),0)</f>
        <v>0</v>
      </c>
      <c r="BH966">
        <f>IFERROR(VLOOKUP($AQ966,Runes!$AM:$AP,4,FALSE),0)</f>
        <v>0</v>
      </c>
      <c r="BI966">
        <f>IFERROR(VLOOKUP($AQ966,Runes!$AD:$AF,2,FALSE),0)</f>
        <v>0</v>
      </c>
      <c r="BJ966">
        <f>IFERROR(VLOOKUP($AQ966,Runes!$AD:$AF,3,FALSE),0)</f>
        <v>0</v>
      </c>
    </row>
    <row r="967" spans="1:62" x14ac:dyDescent="0.25">
      <c r="A967" s="9">
        <f>'DB Runes'!$A967</f>
        <v>0</v>
      </c>
      <c r="B967" s="9">
        <f>'DB Runes'!$B967</f>
        <v>0</v>
      </c>
      <c r="C967" s="9" t="str">
        <f>IF('DB Runes'!$C967="{}","",IF(RIGHT(LEFT('DB Runes'!$C967,14),1)="f","false","true"))</f>
        <v>true</v>
      </c>
      <c r="D967" s="9" t="e">
        <f>IF(C967="","",IF(C967="true",LEFT(RIGHT('DB Runes'!$C967,LEN('DB Runes'!$C967)-27),LEN('DB Runes'!$C967)-28),LEFT(RIGHT('DB Runes'!$C967,LEN('DB Runes'!$C967)-28),LEN('DB Runes'!$C967)-29)))</f>
        <v>#VALUE!</v>
      </c>
      <c r="E967" s="9">
        <f>'DB Runes'!$D967</f>
        <v>0</v>
      </c>
      <c r="F967" s="9">
        <f>'DB Runes'!$E967</f>
        <v>0</v>
      </c>
      <c r="G967" s="9" t="str">
        <f>IF('DB Runes'!$F967="{}","",IF(RIGHT(LEFT('DB Runes'!$F967,14),1)="f","false","true"))</f>
        <v>true</v>
      </c>
      <c r="H967" s="9" t="e">
        <f>IF(G967="","",IF(G967="true",LEFT(RIGHT('DB Runes'!$F967,LEN('DB Runes'!$F967)-27),LEN('DB Runes'!$F967)-28),LEFT(RIGHT('DB Runes'!$F967,LEN('DB Runes'!$F967)-28),LEN('DB Runes'!$F967)-29)))</f>
        <v>#VALUE!</v>
      </c>
      <c r="I967" s="9">
        <f>'DB Runes'!$G967</f>
        <v>0</v>
      </c>
      <c r="J967" s="9">
        <f>'DB Runes'!$H967</f>
        <v>0</v>
      </c>
      <c r="K967" s="9" t="str">
        <f>IF('DB Runes'!$I967="{}","",IF(RIGHT(LEFT('DB Runes'!$I967,14),1)="f","false","true"))</f>
        <v>true</v>
      </c>
      <c r="L967" s="9" t="e">
        <f>IF(K967="","",IF(K967="true",LEFT(RIGHT('DB Runes'!$I967,LEN('DB Runes'!$I967)-27),LEN('DB Runes'!$I967)-28),LEFT(RIGHT('DB Runes'!$I967,LEN('DB Runes'!$I967)-28),LEN('DB Runes'!$I967)-29)))</f>
        <v>#VALUE!</v>
      </c>
      <c r="M967" s="9">
        <f>'DB Runes'!$J967</f>
        <v>0</v>
      </c>
      <c r="N967" s="9">
        <f>'DB Runes'!$K967</f>
        <v>0</v>
      </c>
      <c r="O967" s="9" t="str">
        <f>IF('DB Runes'!$L967="{}","",IF(RIGHT(LEFT('DB Runes'!$L967,14),1)="f","false","true"))</f>
        <v>true</v>
      </c>
      <c r="P967" s="9" t="e">
        <f>IF(O967="","",IF(O967="true",LEFT(RIGHT('DB Runes'!$L967,LEN('DB Runes'!$L967)-27),LEN('DB Runes'!$L967)-28),LEFT(RIGHT('DB Runes'!$L967,LEN('DB Runes'!$L967)-28),LEN('DB Runes'!$L967)-29)))</f>
        <v>#VALUE!</v>
      </c>
      <c r="R967" s="9" t="str">
        <f ca="1">IFERROR(sub_stat_v&amp;enchant_true?&amp;IF(G_v_equal_0&gt;0,G_v_brackets,"")&amp;g_e_equal_perfect,"")</f>
        <v/>
      </c>
      <c r="S967" s="9" t="str">
        <f ca="1">IFERROR(sub_stat_v&amp;enchant_true?&amp;IF(G_v_equal_0&gt;0,G_v_brackets,"")&amp;g_e_equal_perfect,"")</f>
        <v/>
      </c>
      <c r="T967" s="9" t="str">
        <f ca="1">IFERROR(sub_stat_v&amp;enchant_true?&amp;IF(G_v_equal_0&gt;0,G_v_brackets,"")&amp;g_e_equal_perfect,"")</f>
        <v/>
      </c>
      <c r="U967" s="9" t="str">
        <f ca="1">IFERROR(sub_stat_v&amp;enchant_true?&amp;IF(G_v_equal_0&gt;0,G_v_brackets,"")&amp;g_e_equal_perfect,"")</f>
        <v/>
      </c>
      <c r="V967" s="9" t="str">
        <f ca="1">IFERROR(sub_stat_v&amp;enchant_true?&amp;IF(G_v_equal_0&gt;0,G_v_brackets,"")&amp;g_e_equal_perfect,"")</f>
        <v/>
      </c>
      <c r="W967" s="9" t="str">
        <f ca="1">IFERROR(sub_stat_v&amp;enchant_true?&amp;IF(G_v_equal_0&gt;0,G_v_brackets,"")&amp;g_e_equal_perfect,"")</f>
        <v/>
      </c>
      <c r="X967" s="9" t="str">
        <f ca="1">IFERROR(sub_stat_v&amp;enchant_true?&amp;IF(G_v_equal_0&gt;0,G_v_brackets,"")&amp;g_e_equal_perfect,"")</f>
        <v/>
      </c>
      <c r="Y967" s="9" t="str">
        <f ca="1">IFERROR(sub_stat_v&amp;enchant_true?&amp;IF(G_v_equal_0&gt;0,G_v_brackets,"")&amp;g_e_equal_perfect,"")</f>
        <v/>
      </c>
      <c r="Z967" s="9" t="str">
        <f ca="1">IFERROR(sub_stat_v&amp;enchant_true?&amp;IF(G_v_equal_0&gt;0,G_v_brackets,"")&amp;g_e_equal_perfect,"")</f>
        <v/>
      </c>
      <c r="AA967" s="9" t="str">
        <f ca="1">IFERROR(sub_stat_v&amp;enchant_true?&amp;IF(G_v_equal_0&gt;0,G_v_brackets,"")&amp;g_e_equal_perfect,"")</f>
        <v/>
      </c>
      <c r="AB967" s="9" t="str">
        <f ca="1">IFERROR(sub_stat_v&amp;enchant_true?&amp;IF(G_v_equal_0&gt;0,G_v_brackets,"")&amp;g_e_equal_perfect,"")</f>
        <v/>
      </c>
      <c r="AQ967">
        <f>'DB Runes'!O967</f>
        <v>0</v>
      </c>
      <c r="AR967" s="9">
        <f>IF($BI967=A967,VLOOKUP($AQ967,Runes!$AD:$AF,3,FALSE),A967)</f>
        <v>0</v>
      </c>
      <c r="AS967" s="9">
        <f t="shared" si="63"/>
        <v>0</v>
      </c>
      <c r="AT967" s="11" t="str">
        <f>IF($BJ967=AR967,"true",IF('DB Runes'!$C967="{}","",IF(RIGHT(LEFT('DB Runes'!$C967,14),1)="f","false","true")))</f>
        <v>true</v>
      </c>
      <c r="AU967" s="11">
        <f>IFERROR(IF(AS967=0,0,IF(AR967=$BJ967,LEFT(RIGHT('DB Runes'!$C967,LEN('DB Runes'!$C967)-28),LEN('DB Runes'!$F967)-29),IF(AT967="true",LEFT(RIGHT('DB Runes'!$C967,LEN('DB Runes'!$C967)-27),LEN('DB Runes'!$C967)-28),LEFT(RIGHT('DB Runes'!$C967,LEN('DB Runes'!$C967)-28),LEN('DB Runes'!$C967)-29)))),0)</f>
        <v>0</v>
      </c>
      <c r="AV967" s="9">
        <f>IF($BI967=E967,VLOOKUP($AQ967,Runes!$AD:$AF,3,FALSE),E967)</f>
        <v>0</v>
      </c>
      <c r="AW967" s="9">
        <f t="shared" si="64"/>
        <v>0</v>
      </c>
      <c r="AX967" s="11" t="str">
        <f>IF($BJ967=AV967,"true",IF('DB Runes'!$F967="{}","",IF(RIGHT(LEFT('DB Runes'!$F967,14),1)="f","false","true")))</f>
        <v>true</v>
      </c>
      <c r="AY967" s="11">
        <f>IFERROR(IF(AW967=0,0,IF(AV967=$BJ967,LEFT(RIGHT('DB Runes'!$F967,LEN('DB Runes'!$F967)-28),LEN('DB Runes'!$F967)-29),IF(AX967="true",LEFT(RIGHT('DB Runes'!$F967,LEN('DB Runes'!$F967)-27),LEN('DB Runes'!$F967)-28),LEFT(RIGHT('DB Runes'!$F967,LEN('DB Runes'!$F967)-28),LEN('DB Runes'!$F967)-29)))),0)</f>
        <v>0</v>
      </c>
      <c r="AZ967" s="9">
        <f>IF($BI967=I967,VLOOKUP($AQ967,Runes!$AD:$AF,3,FALSE),I967)</f>
        <v>0</v>
      </c>
      <c r="BA967" s="9">
        <f t="shared" si="62"/>
        <v>0</v>
      </c>
      <c r="BB967" s="11" t="str">
        <f>IF($BJ967=AZ967,"true",IF('DB Runes'!$I967="{}","",IF(RIGHT(LEFT('DB Runes'!$I967,14),1)="f","false","true")))</f>
        <v>true</v>
      </c>
      <c r="BC967" s="11">
        <f>IFERROR(IF(BA967=0,0,IF(AZ967=$BJ967,LEFT(RIGHT('DB Runes'!$I967,LEN('DB Runes'!$I967)-28),LEN('DB Runes'!$I967)-29),IF(BB967="true",LEFT(RIGHT('DB Runes'!$I967,LEN('DB Runes'!$I967)-27),LEN('DB Runes'!$I967)-28),LEFT(RIGHT('DB Runes'!$I967,LEN('DB Runes'!$I967)-28),LEN('DB Runes'!$I967)-29)))),0)</f>
        <v>0</v>
      </c>
      <c r="BD967" s="9">
        <f>IF($BI967=M967,VLOOKUP($AQ967,Runes!$AD:$AF,3,FALSE),M967)</f>
        <v>0</v>
      </c>
      <c r="BE967" s="9">
        <f t="shared" si="65"/>
        <v>0</v>
      </c>
      <c r="BF967" s="11" t="str">
        <f>IF($BJ967=BD967,"true",IF('DB Runes'!$L967="{}","",IF(RIGHT(LEFT('DB Runes'!$L967,14),1)="f","false","true")))</f>
        <v>true</v>
      </c>
      <c r="BG967" s="11">
        <f>IFERROR(IF(BE967=0,0,IF(BD967=$BJ967,LEFT(RIGHT('DB Runes'!$L967,LEN('DB Runes'!$L967)-28),LEN('DB Runes'!$L967)-29),IF(BF967="true",LEFT(RIGHT('DB Runes'!$L967,LEN('DB Runes'!$L967)-27),LEN('DB Runes'!$L967)-28),LEFT(RIGHT('DB Runes'!$L967,LEN('DB Runes'!$L967)-28),LEN('DB Runes'!$L967)-29)))),0)</f>
        <v>0</v>
      </c>
      <c r="BH967">
        <f>IFERROR(VLOOKUP($AQ967,Runes!$AM:$AP,4,FALSE),0)</f>
        <v>0</v>
      </c>
      <c r="BI967">
        <f>IFERROR(VLOOKUP($AQ967,Runes!$AD:$AF,2,FALSE),0)</f>
        <v>0</v>
      </c>
      <c r="BJ967">
        <f>IFERROR(VLOOKUP($AQ967,Runes!$AD:$AF,3,FALSE),0)</f>
        <v>0</v>
      </c>
    </row>
    <row r="968" spans="1:62" x14ac:dyDescent="0.25">
      <c r="A968" s="9">
        <f>'DB Runes'!$A968</f>
        <v>0</v>
      </c>
      <c r="B968" s="9">
        <f>'DB Runes'!$B968</f>
        <v>0</v>
      </c>
      <c r="C968" s="9" t="str">
        <f>IF('DB Runes'!$C968="{}","",IF(RIGHT(LEFT('DB Runes'!$C968,14),1)="f","false","true"))</f>
        <v>true</v>
      </c>
      <c r="D968" s="9" t="e">
        <f>IF(C968="","",IF(C968="true",LEFT(RIGHT('DB Runes'!$C968,LEN('DB Runes'!$C968)-27),LEN('DB Runes'!$C968)-28),LEFT(RIGHT('DB Runes'!$C968,LEN('DB Runes'!$C968)-28),LEN('DB Runes'!$C968)-29)))</f>
        <v>#VALUE!</v>
      </c>
      <c r="E968" s="9">
        <f>'DB Runes'!$D968</f>
        <v>0</v>
      </c>
      <c r="F968" s="9">
        <f>'DB Runes'!$E968</f>
        <v>0</v>
      </c>
      <c r="G968" s="9" t="str">
        <f>IF('DB Runes'!$F968="{}","",IF(RIGHT(LEFT('DB Runes'!$F968,14),1)="f","false","true"))</f>
        <v>true</v>
      </c>
      <c r="H968" s="9" t="e">
        <f>IF(G968="","",IF(G968="true",LEFT(RIGHT('DB Runes'!$F968,LEN('DB Runes'!$F968)-27),LEN('DB Runes'!$F968)-28),LEFT(RIGHT('DB Runes'!$F968,LEN('DB Runes'!$F968)-28),LEN('DB Runes'!$F968)-29)))</f>
        <v>#VALUE!</v>
      </c>
      <c r="I968" s="9">
        <f>'DB Runes'!$G968</f>
        <v>0</v>
      </c>
      <c r="J968" s="9">
        <f>'DB Runes'!$H968</f>
        <v>0</v>
      </c>
      <c r="K968" s="9" t="str">
        <f>IF('DB Runes'!$I968="{}","",IF(RIGHT(LEFT('DB Runes'!$I968,14),1)="f","false","true"))</f>
        <v>true</v>
      </c>
      <c r="L968" s="9" t="e">
        <f>IF(K968="","",IF(K968="true",LEFT(RIGHT('DB Runes'!$I968,LEN('DB Runes'!$I968)-27),LEN('DB Runes'!$I968)-28),LEFT(RIGHT('DB Runes'!$I968,LEN('DB Runes'!$I968)-28),LEN('DB Runes'!$I968)-29)))</f>
        <v>#VALUE!</v>
      </c>
      <c r="M968" s="9">
        <f>'DB Runes'!$J968</f>
        <v>0</v>
      </c>
      <c r="N968" s="9">
        <f>'DB Runes'!$K968</f>
        <v>0</v>
      </c>
      <c r="O968" s="9" t="str">
        <f>IF('DB Runes'!$L968="{}","",IF(RIGHT(LEFT('DB Runes'!$L968,14),1)="f","false","true"))</f>
        <v>true</v>
      </c>
      <c r="P968" s="9" t="e">
        <f>IF(O968="","",IF(O968="true",LEFT(RIGHT('DB Runes'!$L968,LEN('DB Runes'!$L968)-27),LEN('DB Runes'!$L968)-28),LEFT(RIGHT('DB Runes'!$L968,LEN('DB Runes'!$L968)-28),LEN('DB Runes'!$L968)-29)))</f>
        <v>#VALUE!</v>
      </c>
      <c r="R968" s="9" t="str">
        <f ca="1">IFERROR(sub_stat_v&amp;enchant_true?&amp;IF(G_v_equal_0&gt;0,G_v_brackets,"")&amp;g_e_equal_perfect,"")</f>
        <v/>
      </c>
      <c r="S968" s="9" t="str">
        <f ca="1">IFERROR(sub_stat_v&amp;enchant_true?&amp;IF(G_v_equal_0&gt;0,G_v_brackets,"")&amp;g_e_equal_perfect,"")</f>
        <v/>
      </c>
      <c r="T968" s="9" t="str">
        <f ca="1">IFERROR(sub_stat_v&amp;enchant_true?&amp;IF(G_v_equal_0&gt;0,G_v_brackets,"")&amp;g_e_equal_perfect,"")</f>
        <v/>
      </c>
      <c r="U968" s="9" t="str">
        <f ca="1">IFERROR(sub_stat_v&amp;enchant_true?&amp;IF(G_v_equal_0&gt;0,G_v_brackets,"")&amp;g_e_equal_perfect,"")</f>
        <v/>
      </c>
      <c r="V968" s="9" t="str">
        <f ca="1">IFERROR(sub_stat_v&amp;enchant_true?&amp;IF(G_v_equal_0&gt;0,G_v_brackets,"")&amp;g_e_equal_perfect,"")</f>
        <v/>
      </c>
      <c r="W968" s="9" t="str">
        <f ca="1">IFERROR(sub_stat_v&amp;enchant_true?&amp;IF(G_v_equal_0&gt;0,G_v_brackets,"")&amp;g_e_equal_perfect,"")</f>
        <v/>
      </c>
      <c r="X968" s="9" t="str">
        <f ca="1">IFERROR(sub_stat_v&amp;enchant_true?&amp;IF(G_v_equal_0&gt;0,G_v_brackets,"")&amp;g_e_equal_perfect,"")</f>
        <v/>
      </c>
      <c r="Y968" s="9" t="str">
        <f ca="1">IFERROR(sub_stat_v&amp;enchant_true?&amp;IF(G_v_equal_0&gt;0,G_v_brackets,"")&amp;g_e_equal_perfect,"")</f>
        <v/>
      </c>
      <c r="Z968" s="9" t="str">
        <f ca="1">IFERROR(sub_stat_v&amp;enchant_true?&amp;IF(G_v_equal_0&gt;0,G_v_brackets,"")&amp;g_e_equal_perfect,"")</f>
        <v/>
      </c>
      <c r="AA968" s="9" t="str">
        <f ca="1">IFERROR(sub_stat_v&amp;enchant_true?&amp;IF(G_v_equal_0&gt;0,G_v_brackets,"")&amp;g_e_equal_perfect,"")</f>
        <v/>
      </c>
      <c r="AB968" s="9" t="str">
        <f ca="1">IFERROR(sub_stat_v&amp;enchant_true?&amp;IF(G_v_equal_0&gt;0,G_v_brackets,"")&amp;g_e_equal_perfect,"")</f>
        <v/>
      </c>
      <c r="AQ968">
        <f>'DB Runes'!O968</f>
        <v>0</v>
      </c>
      <c r="AR968" s="9">
        <f>IF($BI968=A968,VLOOKUP($AQ968,Runes!$AD:$AF,3,FALSE),A968)</f>
        <v>0</v>
      </c>
      <c r="AS968" s="9">
        <f t="shared" si="63"/>
        <v>0</v>
      </c>
      <c r="AT968" s="11" t="str">
        <f>IF($BJ968=AR968,"true",IF('DB Runes'!$C968="{}","",IF(RIGHT(LEFT('DB Runes'!$C968,14),1)="f","false","true")))</f>
        <v>true</v>
      </c>
      <c r="AU968" s="11">
        <f>IFERROR(IF(AS968=0,0,IF(AR968=$BJ968,LEFT(RIGHT('DB Runes'!$C968,LEN('DB Runes'!$C968)-28),LEN('DB Runes'!$F968)-29),IF(AT968="true",LEFT(RIGHT('DB Runes'!$C968,LEN('DB Runes'!$C968)-27),LEN('DB Runes'!$C968)-28),LEFT(RIGHT('DB Runes'!$C968,LEN('DB Runes'!$C968)-28),LEN('DB Runes'!$C968)-29)))),0)</f>
        <v>0</v>
      </c>
      <c r="AV968" s="9">
        <f>IF($BI968=E968,VLOOKUP($AQ968,Runes!$AD:$AF,3,FALSE),E968)</f>
        <v>0</v>
      </c>
      <c r="AW968" s="9">
        <f t="shared" si="64"/>
        <v>0</v>
      </c>
      <c r="AX968" s="11" t="str">
        <f>IF($BJ968=AV968,"true",IF('DB Runes'!$F968="{}","",IF(RIGHT(LEFT('DB Runes'!$F968,14),1)="f","false","true")))</f>
        <v>true</v>
      </c>
      <c r="AY968" s="11">
        <f>IFERROR(IF(AW968=0,0,IF(AV968=$BJ968,LEFT(RIGHT('DB Runes'!$F968,LEN('DB Runes'!$F968)-28),LEN('DB Runes'!$F968)-29),IF(AX968="true",LEFT(RIGHT('DB Runes'!$F968,LEN('DB Runes'!$F968)-27),LEN('DB Runes'!$F968)-28),LEFT(RIGHT('DB Runes'!$F968,LEN('DB Runes'!$F968)-28),LEN('DB Runes'!$F968)-29)))),0)</f>
        <v>0</v>
      </c>
      <c r="AZ968" s="9">
        <f>IF($BI968=I968,VLOOKUP($AQ968,Runes!$AD:$AF,3,FALSE),I968)</f>
        <v>0</v>
      </c>
      <c r="BA968" s="9">
        <f t="shared" si="62"/>
        <v>0</v>
      </c>
      <c r="BB968" s="11" t="str">
        <f>IF($BJ968=AZ968,"true",IF('DB Runes'!$I968="{}","",IF(RIGHT(LEFT('DB Runes'!$I968,14),1)="f","false","true")))</f>
        <v>true</v>
      </c>
      <c r="BC968" s="11">
        <f>IFERROR(IF(BA968=0,0,IF(AZ968=$BJ968,LEFT(RIGHT('DB Runes'!$I968,LEN('DB Runes'!$I968)-28),LEN('DB Runes'!$I968)-29),IF(BB968="true",LEFT(RIGHT('DB Runes'!$I968,LEN('DB Runes'!$I968)-27),LEN('DB Runes'!$I968)-28),LEFT(RIGHT('DB Runes'!$I968,LEN('DB Runes'!$I968)-28),LEN('DB Runes'!$I968)-29)))),0)</f>
        <v>0</v>
      </c>
      <c r="BD968" s="9">
        <f>IF($BI968=M968,VLOOKUP($AQ968,Runes!$AD:$AF,3,FALSE),M968)</f>
        <v>0</v>
      </c>
      <c r="BE968" s="9">
        <f t="shared" si="65"/>
        <v>0</v>
      </c>
      <c r="BF968" s="11" t="str">
        <f>IF($BJ968=BD968,"true",IF('DB Runes'!$L968="{}","",IF(RIGHT(LEFT('DB Runes'!$L968,14),1)="f","false","true")))</f>
        <v>true</v>
      </c>
      <c r="BG968" s="11">
        <f>IFERROR(IF(BE968=0,0,IF(BD968=$BJ968,LEFT(RIGHT('DB Runes'!$L968,LEN('DB Runes'!$L968)-28),LEN('DB Runes'!$L968)-29),IF(BF968="true",LEFT(RIGHT('DB Runes'!$L968,LEN('DB Runes'!$L968)-27),LEN('DB Runes'!$L968)-28),LEFT(RIGHT('DB Runes'!$L968,LEN('DB Runes'!$L968)-28),LEN('DB Runes'!$L968)-29)))),0)</f>
        <v>0</v>
      </c>
      <c r="BH968">
        <f>IFERROR(VLOOKUP($AQ968,Runes!$AM:$AP,4,FALSE),0)</f>
        <v>0</v>
      </c>
      <c r="BI968">
        <f>IFERROR(VLOOKUP($AQ968,Runes!$AD:$AF,2,FALSE),0)</f>
        <v>0</v>
      </c>
      <c r="BJ968">
        <f>IFERROR(VLOOKUP($AQ968,Runes!$AD:$AF,3,FALSE),0)</f>
        <v>0</v>
      </c>
    </row>
    <row r="969" spans="1:62" x14ac:dyDescent="0.25">
      <c r="A969" s="9">
        <f>'DB Runes'!$A969</f>
        <v>0</v>
      </c>
      <c r="B969" s="9">
        <f>'DB Runes'!$B969</f>
        <v>0</v>
      </c>
      <c r="C969" s="9" t="str">
        <f>IF('DB Runes'!$C969="{}","",IF(RIGHT(LEFT('DB Runes'!$C969,14),1)="f","false","true"))</f>
        <v>true</v>
      </c>
      <c r="D969" s="9" t="e">
        <f>IF(C969="","",IF(C969="true",LEFT(RIGHT('DB Runes'!$C969,LEN('DB Runes'!$C969)-27),LEN('DB Runes'!$C969)-28),LEFT(RIGHT('DB Runes'!$C969,LEN('DB Runes'!$C969)-28),LEN('DB Runes'!$C969)-29)))</f>
        <v>#VALUE!</v>
      </c>
      <c r="E969" s="9">
        <f>'DB Runes'!$D969</f>
        <v>0</v>
      </c>
      <c r="F969" s="9">
        <f>'DB Runes'!$E969</f>
        <v>0</v>
      </c>
      <c r="G969" s="9" t="str">
        <f>IF('DB Runes'!$F969="{}","",IF(RIGHT(LEFT('DB Runes'!$F969,14),1)="f","false","true"))</f>
        <v>true</v>
      </c>
      <c r="H969" s="9" t="e">
        <f>IF(G969="","",IF(G969="true",LEFT(RIGHT('DB Runes'!$F969,LEN('DB Runes'!$F969)-27),LEN('DB Runes'!$F969)-28),LEFT(RIGHT('DB Runes'!$F969,LEN('DB Runes'!$F969)-28),LEN('DB Runes'!$F969)-29)))</f>
        <v>#VALUE!</v>
      </c>
      <c r="I969" s="9">
        <f>'DB Runes'!$G969</f>
        <v>0</v>
      </c>
      <c r="J969" s="9">
        <f>'DB Runes'!$H969</f>
        <v>0</v>
      </c>
      <c r="K969" s="9" t="str">
        <f>IF('DB Runes'!$I969="{}","",IF(RIGHT(LEFT('DB Runes'!$I969,14),1)="f","false","true"))</f>
        <v>true</v>
      </c>
      <c r="L969" s="9" t="e">
        <f>IF(K969="","",IF(K969="true",LEFT(RIGHT('DB Runes'!$I969,LEN('DB Runes'!$I969)-27),LEN('DB Runes'!$I969)-28),LEFT(RIGHT('DB Runes'!$I969,LEN('DB Runes'!$I969)-28),LEN('DB Runes'!$I969)-29)))</f>
        <v>#VALUE!</v>
      </c>
      <c r="M969" s="9">
        <f>'DB Runes'!$J969</f>
        <v>0</v>
      </c>
      <c r="N969" s="9">
        <f>'DB Runes'!$K969</f>
        <v>0</v>
      </c>
      <c r="O969" s="9" t="str">
        <f>IF('DB Runes'!$L969="{}","",IF(RIGHT(LEFT('DB Runes'!$L969,14),1)="f","false","true"))</f>
        <v>true</v>
      </c>
      <c r="P969" s="9" t="e">
        <f>IF(O969="","",IF(O969="true",LEFT(RIGHT('DB Runes'!$L969,LEN('DB Runes'!$L969)-27),LEN('DB Runes'!$L969)-28),LEFT(RIGHT('DB Runes'!$L969,LEN('DB Runes'!$L969)-28),LEN('DB Runes'!$L969)-29)))</f>
        <v>#VALUE!</v>
      </c>
      <c r="R969" s="9" t="str">
        <f ca="1">IFERROR(sub_stat_v&amp;enchant_true?&amp;IF(G_v_equal_0&gt;0,G_v_brackets,"")&amp;g_e_equal_perfect,"")</f>
        <v/>
      </c>
      <c r="S969" s="9" t="str">
        <f ca="1">IFERROR(sub_stat_v&amp;enchant_true?&amp;IF(G_v_equal_0&gt;0,G_v_brackets,"")&amp;g_e_equal_perfect,"")</f>
        <v/>
      </c>
      <c r="T969" s="9" t="str">
        <f ca="1">IFERROR(sub_stat_v&amp;enchant_true?&amp;IF(G_v_equal_0&gt;0,G_v_brackets,"")&amp;g_e_equal_perfect,"")</f>
        <v/>
      </c>
      <c r="U969" s="9" t="str">
        <f ca="1">IFERROR(sub_stat_v&amp;enchant_true?&amp;IF(G_v_equal_0&gt;0,G_v_brackets,"")&amp;g_e_equal_perfect,"")</f>
        <v/>
      </c>
      <c r="V969" s="9" t="str">
        <f ca="1">IFERROR(sub_stat_v&amp;enchant_true?&amp;IF(G_v_equal_0&gt;0,G_v_brackets,"")&amp;g_e_equal_perfect,"")</f>
        <v/>
      </c>
      <c r="W969" s="9" t="str">
        <f ca="1">IFERROR(sub_stat_v&amp;enchant_true?&amp;IF(G_v_equal_0&gt;0,G_v_brackets,"")&amp;g_e_equal_perfect,"")</f>
        <v/>
      </c>
      <c r="X969" s="9" t="str">
        <f ca="1">IFERROR(sub_stat_v&amp;enchant_true?&amp;IF(G_v_equal_0&gt;0,G_v_brackets,"")&amp;g_e_equal_perfect,"")</f>
        <v/>
      </c>
      <c r="Y969" s="9" t="str">
        <f ca="1">IFERROR(sub_stat_v&amp;enchant_true?&amp;IF(G_v_equal_0&gt;0,G_v_brackets,"")&amp;g_e_equal_perfect,"")</f>
        <v/>
      </c>
      <c r="Z969" s="9" t="str">
        <f ca="1">IFERROR(sub_stat_v&amp;enchant_true?&amp;IF(G_v_equal_0&gt;0,G_v_brackets,"")&amp;g_e_equal_perfect,"")</f>
        <v/>
      </c>
      <c r="AA969" s="9" t="str">
        <f ca="1">IFERROR(sub_stat_v&amp;enchant_true?&amp;IF(G_v_equal_0&gt;0,G_v_brackets,"")&amp;g_e_equal_perfect,"")</f>
        <v/>
      </c>
      <c r="AB969" s="9" t="str">
        <f ca="1">IFERROR(sub_stat_v&amp;enchant_true?&amp;IF(G_v_equal_0&gt;0,G_v_brackets,"")&amp;g_e_equal_perfect,"")</f>
        <v/>
      </c>
      <c r="AQ969">
        <f>'DB Runes'!O969</f>
        <v>0</v>
      </c>
      <c r="AR969" s="9">
        <f>IF($BI969=A969,VLOOKUP($AQ969,Runes!$AD:$AF,3,FALSE),A969)</f>
        <v>0</v>
      </c>
      <c r="AS969" s="9">
        <f t="shared" si="63"/>
        <v>0</v>
      </c>
      <c r="AT969" s="11" t="str">
        <f>IF($BJ969=AR969,"true",IF('DB Runes'!$C969="{}","",IF(RIGHT(LEFT('DB Runes'!$C969,14),1)="f","false","true")))</f>
        <v>true</v>
      </c>
      <c r="AU969" s="11">
        <f>IFERROR(IF(AS969=0,0,IF(AR969=$BJ969,LEFT(RIGHT('DB Runes'!$C969,LEN('DB Runes'!$C969)-28),LEN('DB Runes'!$F969)-29),IF(AT969="true",LEFT(RIGHT('DB Runes'!$C969,LEN('DB Runes'!$C969)-27),LEN('DB Runes'!$C969)-28),LEFT(RIGHT('DB Runes'!$C969,LEN('DB Runes'!$C969)-28),LEN('DB Runes'!$C969)-29)))),0)</f>
        <v>0</v>
      </c>
      <c r="AV969" s="9">
        <f>IF($BI969=E969,VLOOKUP($AQ969,Runes!$AD:$AF,3,FALSE),E969)</f>
        <v>0</v>
      </c>
      <c r="AW969" s="9">
        <f t="shared" si="64"/>
        <v>0</v>
      </c>
      <c r="AX969" s="11" t="str">
        <f>IF($BJ969=AV969,"true",IF('DB Runes'!$F969="{}","",IF(RIGHT(LEFT('DB Runes'!$F969,14),1)="f","false","true")))</f>
        <v>true</v>
      </c>
      <c r="AY969" s="11">
        <f>IFERROR(IF(AW969=0,0,IF(AV969=$BJ969,LEFT(RIGHT('DB Runes'!$F969,LEN('DB Runes'!$F969)-28),LEN('DB Runes'!$F969)-29),IF(AX969="true",LEFT(RIGHT('DB Runes'!$F969,LEN('DB Runes'!$F969)-27),LEN('DB Runes'!$F969)-28),LEFT(RIGHT('DB Runes'!$F969,LEN('DB Runes'!$F969)-28),LEN('DB Runes'!$F969)-29)))),0)</f>
        <v>0</v>
      </c>
      <c r="AZ969" s="9">
        <f>IF($BI969=I969,VLOOKUP($AQ969,Runes!$AD:$AF,3,FALSE),I969)</f>
        <v>0</v>
      </c>
      <c r="BA969" s="9">
        <f t="shared" si="62"/>
        <v>0</v>
      </c>
      <c r="BB969" s="11" t="str">
        <f>IF($BJ969=AZ969,"true",IF('DB Runes'!$I969="{}","",IF(RIGHT(LEFT('DB Runes'!$I969,14),1)="f","false","true")))</f>
        <v>true</v>
      </c>
      <c r="BC969" s="11">
        <f>IFERROR(IF(BA969=0,0,IF(AZ969=$BJ969,LEFT(RIGHT('DB Runes'!$I969,LEN('DB Runes'!$I969)-28),LEN('DB Runes'!$I969)-29),IF(BB969="true",LEFT(RIGHT('DB Runes'!$I969,LEN('DB Runes'!$I969)-27),LEN('DB Runes'!$I969)-28),LEFT(RIGHT('DB Runes'!$I969,LEN('DB Runes'!$I969)-28),LEN('DB Runes'!$I969)-29)))),0)</f>
        <v>0</v>
      </c>
      <c r="BD969" s="9">
        <f>IF($BI969=M969,VLOOKUP($AQ969,Runes!$AD:$AF,3,FALSE),M969)</f>
        <v>0</v>
      </c>
      <c r="BE969" s="9">
        <f t="shared" si="65"/>
        <v>0</v>
      </c>
      <c r="BF969" s="11" t="str">
        <f>IF($BJ969=BD969,"true",IF('DB Runes'!$L969="{}","",IF(RIGHT(LEFT('DB Runes'!$L969,14),1)="f","false","true")))</f>
        <v>true</v>
      </c>
      <c r="BG969" s="11">
        <f>IFERROR(IF(BE969=0,0,IF(BD969=$BJ969,LEFT(RIGHT('DB Runes'!$L969,LEN('DB Runes'!$L969)-28),LEN('DB Runes'!$L969)-29),IF(BF969="true",LEFT(RIGHT('DB Runes'!$L969,LEN('DB Runes'!$L969)-27),LEN('DB Runes'!$L969)-28),LEFT(RIGHT('DB Runes'!$L969,LEN('DB Runes'!$L969)-28),LEN('DB Runes'!$L969)-29)))),0)</f>
        <v>0</v>
      </c>
      <c r="BH969">
        <f>IFERROR(VLOOKUP($AQ969,Runes!$AM:$AP,4,FALSE),0)</f>
        <v>0</v>
      </c>
      <c r="BI969">
        <f>IFERROR(VLOOKUP($AQ969,Runes!$AD:$AF,2,FALSE),0)</f>
        <v>0</v>
      </c>
      <c r="BJ969">
        <f>IFERROR(VLOOKUP($AQ969,Runes!$AD:$AF,3,FALSE),0)</f>
        <v>0</v>
      </c>
    </row>
    <row r="970" spans="1:62" x14ac:dyDescent="0.25">
      <c r="A970" s="9">
        <f>'DB Runes'!$A970</f>
        <v>0</v>
      </c>
      <c r="B970" s="9">
        <f>'DB Runes'!$B970</f>
        <v>0</v>
      </c>
      <c r="C970" s="9" t="str">
        <f>IF('DB Runes'!$C970="{}","",IF(RIGHT(LEFT('DB Runes'!$C970,14),1)="f","false","true"))</f>
        <v>true</v>
      </c>
      <c r="D970" s="9" t="e">
        <f>IF(C970="","",IF(C970="true",LEFT(RIGHT('DB Runes'!$C970,LEN('DB Runes'!$C970)-27),LEN('DB Runes'!$C970)-28),LEFT(RIGHT('DB Runes'!$C970,LEN('DB Runes'!$C970)-28),LEN('DB Runes'!$C970)-29)))</f>
        <v>#VALUE!</v>
      </c>
      <c r="E970" s="9">
        <f>'DB Runes'!$D970</f>
        <v>0</v>
      </c>
      <c r="F970" s="9">
        <f>'DB Runes'!$E970</f>
        <v>0</v>
      </c>
      <c r="G970" s="9" t="str">
        <f>IF('DB Runes'!$F970="{}","",IF(RIGHT(LEFT('DB Runes'!$F970,14),1)="f","false","true"))</f>
        <v>true</v>
      </c>
      <c r="H970" s="9" t="e">
        <f>IF(G970="","",IF(G970="true",LEFT(RIGHT('DB Runes'!$F970,LEN('DB Runes'!$F970)-27),LEN('DB Runes'!$F970)-28),LEFT(RIGHT('DB Runes'!$F970,LEN('DB Runes'!$F970)-28),LEN('DB Runes'!$F970)-29)))</f>
        <v>#VALUE!</v>
      </c>
      <c r="I970" s="9">
        <f>'DB Runes'!$G970</f>
        <v>0</v>
      </c>
      <c r="J970" s="9">
        <f>'DB Runes'!$H970</f>
        <v>0</v>
      </c>
      <c r="K970" s="9" t="str">
        <f>IF('DB Runes'!$I970="{}","",IF(RIGHT(LEFT('DB Runes'!$I970,14),1)="f","false","true"))</f>
        <v>true</v>
      </c>
      <c r="L970" s="9" t="e">
        <f>IF(K970="","",IF(K970="true",LEFT(RIGHT('DB Runes'!$I970,LEN('DB Runes'!$I970)-27),LEN('DB Runes'!$I970)-28),LEFT(RIGHT('DB Runes'!$I970,LEN('DB Runes'!$I970)-28),LEN('DB Runes'!$I970)-29)))</f>
        <v>#VALUE!</v>
      </c>
      <c r="M970" s="9">
        <f>'DB Runes'!$J970</f>
        <v>0</v>
      </c>
      <c r="N970" s="9">
        <f>'DB Runes'!$K970</f>
        <v>0</v>
      </c>
      <c r="O970" s="9" t="str">
        <f>IF('DB Runes'!$L970="{}","",IF(RIGHT(LEFT('DB Runes'!$L970,14),1)="f","false","true"))</f>
        <v>true</v>
      </c>
      <c r="P970" s="9" t="e">
        <f>IF(O970="","",IF(O970="true",LEFT(RIGHT('DB Runes'!$L970,LEN('DB Runes'!$L970)-27),LEN('DB Runes'!$L970)-28),LEFT(RIGHT('DB Runes'!$L970,LEN('DB Runes'!$L970)-28),LEN('DB Runes'!$L970)-29)))</f>
        <v>#VALUE!</v>
      </c>
      <c r="R970" s="9" t="str">
        <f ca="1">IFERROR(sub_stat_v&amp;enchant_true?&amp;IF(G_v_equal_0&gt;0,G_v_brackets,"")&amp;g_e_equal_perfect,"")</f>
        <v/>
      </c>
      <c r="S970" s="9" t="str">
        <f ca="1">IFERROR(sub_stat_v&amp;enchant_true?&amp;IF(G_v_equal_0&gt;0,G_v_brackets,"")&amp;g_e_equal_perfect,"")</f>
        <v/>
      </c>
      <c r="T970" s="9" t="str">
        <f ca="1">IFERROR(sub_stat_v&amp;enchant_true?&amp;IF(G_v_equal_0&gt;0,G_v_brackets,"")&amp;g_e_equal_perfect,"")</f>
        <v/>
      </c>
      <c r="U970" s="9" t="str">
        <f ca="1">IFERROR(sub_stat_v&amp;enchant_true?&amp;IF(G_v_equal_0&gt;0,G_v_brackets,"")&amp;g_e_equal_perfect,"")</f>
        <v/>
      </c>
      <c r="V970" s="9" t="str">
        <f ca="1">IFERROR(sub_stat_v&amp;enchant_true?&amp;IF(G_v_equal_0&gt;0,G_v_brackets,"")&amp;g_e_equal_perfect,"")</f>
        <v/>
      </c>
      <c r="W970" s="9" t="str">
        <f ca="1">IFERROR(sub_stat_v&amp;enchant_true?&amp;IF(G_v_equal_0&gt;0,G_v_brackets,"")&amp;g_e_equal_perfect,"")</f>
        <v/>
      </c>
      <c r="X970" s="9" t="str">
        <f ca="1">IFERROR(sub_stat_v&amp;enchant_true?&amp;IF(G_v_equal_0&gt;0,G_v_brackets,"")&amp;g_e_equal_perfect,"")</f>
        <v/>
      </c>
      <c r="Y970" s="9" t="str">
        <f ca="1">IFERROR(sub_stat_v&amp;enchant_true?&amp;IF(G_v_equal_0&gt;0,G_v_brackets,"")&amp;g_e_equal_perfect,"")</f>
        <v/>
      </c>
      <c r="Z970" s="9" t="str">
        <f ca="1">IFERROR(sub_stat_v&amp;enchant_true?&amp;IF(G_v_equal_0&gt;0,G_v_brackets,"")&amp;g_e_equal_perfect,"")</f>
        <v/>
      </c>
      <c r="AA970" s="9" t="str">
        <f ca="1">IFERROR(sub_stat_v&amp;enchant_true?&amp;IF(G_v_equal_0&gt;0,G_v_brackets,"")&amp;g_e_equal_perfect,"")</f>
        <v/>
      </c>
      <c r="AB970" s="9" t="str">
        <f ca="1">IFERROR(sub_stat_v&amp;enchant_true?&amp;IF(G_v_equal_0&gt;0,G_v_brackets,"")&amp;g_e_equal_perfect,"")</f>
        <v/>
      </c>
      <c r="AQ970">
        <f>'DB Runes'!O970</f>
        <v>0</v>
      </c>
      <c r="AR970" s="9">
        <f>IF($BI970=A970,VLOOKUP($AQ970,Runes!$AD:$AF,3,FALSE),A970)</f>
        <v>0</v>
      </c>
      <c r="AS970" s="9">
        <f t="shared" si="63"/>
        <v>0</v>
      </c>
      <c r="AT970" s="11" t="str">
        <f>IF($BJ970=AR970,"true",IF('DB Runes'!$C970="{}","",IF(RIGHT(LEFT('DB Runes'!$C970,14),1)="f","false","true")))</f>
        <v>true</v>
      </c>
      <c r="AU970" s="11">
        <f>IFERROR(IF(AS970=0,0,IF(AR970=$BJ970,LEFT(RIGHT('DB Runes'!$C970,LEN('DB Runes'!$C970)-28),LEN('DB Runes'!$F970)-29),IF(AT970="true",LEFT(RIGHT('DB Runes'!$C970,LEN('DB Runes'!$C970)-27),LEN('DB Runes'!$C970)-28),LEFT(RIGHT('DB Runes'!$C970,LEN('DB Runes'!$C970)-28),LEN('DB Runes'!$C970)-29)))),0)</f>
        <v>0</v>
      </c>
      <c r="AV970" s="9">
        <f>IF($BI970=E970,VLOOKUP($AQ970,Runes!$AD:$AF,3,FALSE),E970)</f>
        <v>0</v>
      </c>
      <c r="AW970" s="9">
        <f t="shared" si="64"/>
        <v>0</v>
      </c>
      <c r="AX970" s="11" t="str">
        <f>IF($BJ970=AV970,"true",IF('DB Runes'!$F970="{}","",IF(RIGHT(LEFT('DB Runes'!$F970,14),1)="f","false","true")))</f>
        <v>true</v>
      </c>
      <c r="AY970" s="11">
        <f>IFERROR(IF(AW970=0,0,IF(AV970=$BJ970,LEFT(RIGHT('DB Runes'!$F970,LEN('DB Runes'!$F970)-28),LEN('DB Runes'!$F970)-29),IF(AX970="true",LEFT(RIGHT('DB Runes'!$F970,LEN('DB Runes'!$F970)-27),LEN('DB Runes'!$F970)-28),LEFT(RIGHT('DB Runes'!$F970,LEN('DB Runes'!$F970)-28),LEN('DB Runes'!$F970)-29)))),0)</f>
        <v>0</v>
      </c>
      <c r="AZ970" s="9">
        <f>IF($BI970=I970,VLOOKUP($AQ970,Runes!$AD:$AF,3,FALSE),I970)</f>
        <v>0</v>
      </c>
      <c r="BA970" s="9">
        <f t="shared" si="62"/>
        <v>0</v>
      </c>
      <c r="BB970" s="11" t="str">
        <f>IF($BJ970=AZ970,"true",IF('DB Runes'!$I970="{}","",IF(RIGHT(LEFT('DB Runes'!$I970,14),1)="f","false","true")))</f>
        <v>true</v>
      </c>
      <c r="BC970" s="11">
        <f>IFERROR(IF(BA970=0,0,IF(AZ970=$BJ970,LEFT(RIGHT('DB Runes'!$I970,LEN('DB Runes'!$I970)-28),LEN('DB Runes'!$I970)-29),IF(BB970="true",LEFT(RIGHT('DB Runes'!$I970,LEN('DB Runes'!$I970)-27),LEN('DB Runes'!$I970)-28),LEFT(RIGHT('DB Runes'!$I970,LEN('DB Runes'!$I970)-28),LEN('DB Runes'!$I970)-29)))),0)</f>
        <v>0</v>
      </c>
      <c r="BD970" s="9">
        <f>IF($BI970=M970,VLOOKUP($AQ970,Runes!$AD:$AF,3,FALSE),M970)</f>
        <v>0</v>
      </c>
      <c r="BE970" s="9">
        <f t="shared" si="65"/>
        <v>0</v>
      </c>
      <c r="BF970" s="11" t="str">
        <f>IF($BJ970=BD970,"true",IF('DB Runes'!$L970="{}","",IF(RIGHT(LEFT('DB Runes'!$L970,14),1)="f","false","true")))</f>
        <v>true</v>
      </c>
      <c r="BG970" s="11">
        <f>IFERROR(IF(BE970=0,0,IF(BD970=$BJ970,LEFT(RIGHT('DB Runes'!$L970,LEN('DB Runes'!$L970)-28),LEN('DB Runes'!$L970)-29),IF(BF970="true",LEFT(RIGHT('DB Runes'!$L970,LEN('DB Runes'!$L970)-27),LEN('DB Runes'!$L970)-28),LEFT(RIGHT('DB Runes'!$L970,LEN('DB Runes'!$L970)-28),LEN('DB Runes'!$L970)-29)))),0)</f>
        <v>0</v>
      </c>
      <c r="BH970">
        <f>IFERROR(VLOOKUP($AQ970,Runes!$AM:$AP,4,FALSE),0)</f>
        <v>0</v>
      </c>
      <c r="BI970">
        <f>IFERROR(VLOOKUP($AQ970,Runes!$AD:$AF,2,FALSE),0)</f>
        <v>0</v>
      </c>
      <c r="BJ970">
        <f>IFERROR(VLOOKUP($AQ970,Runes!$AD:$AF,3,FALSE),0)</f>
        <v>0</v>
      </c>
    </row>
    <row r="971" spans="1:62" x14ac:dyDescent="0.25">
      <c r="A971" s="9">
        <f>'DB Runes'!$A971</f>
        <v>0</v>
      </c>
      <c r="B971" s="9">
        <f>'DB Runes'!$B971</f>
        <v>0</v>
      </c>
      <c r="C971" s="9" t="str">
        <f>IF('DB Runes'!$C971="{}","",IF(RIGHT(LEFT('DB Runes'!$C971,14),1)="f","false","true"))</f>
        <v>true</v>
      </c>
      <c r="D971" s="9" t="e">
        <f>IF(C971="","",IF(C971="true",LEFT(RIGHT('DB Runes'!$C971,LEN('DB Runes'!$C971)-27),LEN('DB Runes'!$C971)-28),LEFT(RIGHT('DB Runes'!$C971,LEN('DB Runes'!$C971)-28),LEN('DB Runes'!$C971)-29)))</f>
        <v>#VALUE!</v>
      </c>
      <c r="E971" s="9">
        <f>'DB Runes'!$D971</f>
        <v>0</v>
      </c>
      <c r="F971" s="9">
        <f>'DB Runes'!$E971</f>
        <v>0</v>
      </c>
      <c r="G971" s="9" t="str">
        <f>IF('DB Runes'!$F971="{}","",IF(RIGHT(LEFT('DB Runes'!$F971,14),1)="f","false","true"))</f>
        <v>true</v>
      </c>
      <c r="H971" s="9" t="e">
        <f>IF(G971="","",IF(G971="true",LEFT(RIGHT('DB Runes'!$F971,LEN('DB Runes'!$F971)-27),LEN('DB Runes'!$F971)-28),LEFT(RIGHT('DB Runes'!$F971,LEN('DB Runes'!$F971)-28),LEN('DB Runes'!$F971)-29)))</f>
        <v>#VALUE!</v>
      </c>
      <c r="I971" s="9">
        <f>'DB Runes'!$G971</f>
        <v>0</v>
      </c>
      <c r="J971" s="9">
        <f>'DB Runes'!$H971</f>
        <v>0</v>
      </c>
      <c r="K971" s="9" t="str">
        <f>IF('DB Runes'!$I971="{}","",IF(RIGHT(LEFT('DB Runes'!$I971,14),1)="f","false","true"))</f>
        <v>true</v>
      </c>
      <c r="L971" s="9" t="e">
        <f>IF(K971="","",IF(K971="true",LEFT(RIGHT('DB Runes'!$I971,LEN('DB Runes'!$I971)-27),LEN('DB Runes'!$I971)-28),LEFT(RIGHT('DB Runes'!$I971,LEN('DB Runes'!$I971)-28),LEN('DB Runes'!$I971)-29)))</f>
        <v>#VALUE!</v>
      </c>
      <c r="M971" s="9">
        <f>'DB Runes'!$J971</f>
        <v>0</v>
      </c>
      <c r="N971" s="9">
        <f>'DB Runes'!$K971</f>
        <v>0</v>
      </c>
      <c r="O971" s="9" t="str">
        <f>IF('DB Runes'!$L971="{}","",IF(RIGHT(LEFT('DB Runes'!$L971,14),1)="f","false","true"))</f>
        <v>true</v>
      </c>
      <c r="P971" s="9" t="e">
        <f>IF(O971="","",IF(O971="true",LEFT(RIGHT('DB Runes'!$L971,LEN('DB Runes'!$L971)-27),LEN('DB Runes'!$L971)-28),LEFT(RIGHT('DB Runes'!$L971,LEN('DB Runes'!$L971)-28),LEN('DB Runes'!$L971)-29)))</f>
        <v>#VALUE!</v>
      </c>
      <c r="R971" s="9" t="str">
        <f ca="1">IFERROR(sub_stat_v&amp;enchant_true?&amp;IF(G_v_equal_0&gt;0,G_v_brackets,"")&amp;g_e_equal_perfect,"")</f>
        <v/>
      </c>
      <c r="S971" s="9" t="str">
        <f ca="1">IFERROR(sub_stat_v&amp;enchant_true?&amp;IF(G_v_equal_0&gt;0,G_v_brackets,"")&amp;g_e_equal_perfect,"")</f>
        <v/>
      </c>
      <c r="T971" s="9" t="str">
        <f ca="1">IFERROR(sub_stat_v&amp;enchant_true?&amp;IF(G_v_equal_0&gt;0,G_v_brackets,"")&amp;g_e_equal_perfect,"")</f>
        <v/>
      </c>
      <c r="U971" s="9" t="str">
        <f ca="1">IFERROR(sub_stat_v&amp;enchant_true?&amp;IF(G_v_equal_0&gt;0,G_v_brackets,"")&amp;g_e_equal_perfect,"")</f>
        <v/>
      </c>
      <c r="V971" s="9" t="str">
        <f ca="1">IFERROR(sub_stat_v&amp;enchant_true?&amp;IF(G_v_equal_0&gt;0,G_v_brackets,"")&amp;g_e_equal_perfect,"")</f>
        <v/>
      </c>
      <c r="W971" s="9" t="str">
        <f ca="1">IFERROR(sub_stat_v&amp;enchant_true?&amp;IF(G_v_equal_0&gt;0,G_v_brackets,"")&amp;g_e_equal_perfect,"")</f>
        <v/>
      </c>
      <c r="X971" s="9" t="str">
        <f ca="1">IFERROR(sub_stat_v&amp;enchant_true?&amp;IF(G_v_equal_0&gt;0,G_v_brackets,"")&amp;g_e_equal_perfect,"")</f>
        <v/>
      </c>
      <c r="Y971" s="9" t="str">
        <f ca="1">IFERROR(sub_stat_v&amp;enchant_true?&amp;IF(G_v_equal_0&gt;0,G_v_brackets,"")&amp;g_e_equal_perfect,"")</f>
        <v/>
      </c>
      <c r="Z971" s="9" t="str">
        <f ca="1">IFERROR(sub_stat_v&amp;enchant_true?&amp;IF(G_v_equal_0&gt;0,G_v_brackets,"")&amp;g_e_equal_perfect,"")</f>
        <v/>
      </c>
      <c r="AA971" s="9" t="str">
        <f ca="1">IFERROR(sub_stat_v&amp;enchant_true?&amp;IF(G_v_equal_0&gt;0,G_v_brackets,"")&amp;g_e_equal_perfect,"")</f>
        <v/>
      </c>
      <c r="AB971" s="9" t="str">
        <f ca="1">IFERROR(sub_stat_v&amp;enchant_true?&amp;IF(G_v_equal_0&gt;0,G_v_brackets,"")&amp;g_e_equal_perfect,"")</f>
        <v/>
      </c>
      <c r="AQ971">
        <f>'DB Runes'!O971</f>
        <v>0</v>
      </c>
      <c r="AR971" s="9">
        <f>IF($BI971=A971,VLOOKUP($AQ971,Runes!$AD:$AF,3,FALSE),A971)</f>
        <v>0</v>
      </c>
      <c r="AS971" s="9">
        <f t="shared" si="63"/>
        <v>0</v>
      </c>
      <c r="AT971" s="11" t="str">
        <f>IF($BJ971=AR971,"true",IF('DB Runes'!$C971="{}","",IF(RIGHT(LEFT('DB Runes'!$C971,14),1)="f","false","true")))</f>
        <v>true</v>
      </c>
      <c r="AU971" s="11">
        <f>IFERROR(IF(AS971=0,0,IF(AR971=$BJ971,LEFT(RIGHT('DB Runes'!$C971,LEN('DB Runes'!$C971)-28),LEN('DB Runes'!$F971)-29),IF(AT971="true",LEFT(RIGHT('DB Runes'!$C971,LEN('DB Runes'!$C971)-27),LEN('DB Runes'!$C971)-28),LEFT(RIGHT('DB Runes'!$C971,LEN('DB Runes'!$C971)-28),LEN('DB Runes'!$C971)-29)))),0)</f>
        <v>0</v>
      </c>
      <c r="AV971" s="9">
        <f>IF($BI971=E971,VLOOKUP($AQ971,Runes!$AD:$AF,3,FALSE),E971)</f>
        <v>0</v>
      </c>
      <c r="AW971" s="9">
        <f t="shared" si="64"/>
        <v>0</v>
      </c>
      <c r="AX971" s="11" t="str">
        <f>IF($BJ971=AV971,"true",IF('DB Runes'!$F971="{}","",IF(RIGHT(LEFT('DB Runes'!$F971,14),1)="f","false","true")))</f>
        <v>true</v>
      </c>
      <c r="AY971" s="11">
        <f>IFERROR(IF(AW971=0,0,IF(AV971=$BJ971,LEFT(RIGHT('DB Runes'!$F971,LEN('DB Runes'!$F971)-28),LEN('DB Runes'!$F971)-29),IF(AX971="true",LEFT(RIGHT('DB Runes'!$F971,LEN('DB Runes'!$F971)-27),LEN('DB Runes'!$F971)-28),LEFT(RIGHT('DB Runes'!$F971,LEN('DB Runes'!$F971)-28),LEN('DB Runes'!$F971)-29)))),0)</f>
        <v>0</v>
      </c>
      <c r="AZ971" s="9">
        <f>IF($BI971=I971,VLOOKUP($AQ971,Runes!$AD:$AF,3,FALSE),I971)</f>
        <v>0</v>
      </c>
      <c r="BA971" s="9">
        <f t="shared" si="62"/>
        <v>0</v>
      </c>
      <c r="BB971" s="11" t="str">
        <f>IF($BJ971=AZ971,"true",IF('DB Runes'!$I971="{}","",IF(RIGHT(LEFT('DB Runes'!$I971,14),1)="f","false","true")))</f>
        <v>true</v>
      </c>
      <c r="BC971" s="11">
        <f>IFERROR(IF(BA971=0,0,IF(AZ971=$BJ971,LEFT(RIGHT('DB Runes'!$I971,LEN('DB Runes'!$I971)-28),LEN('DB Runes'!$I971)-29),IF(BB971="true",LEFT(RIGHT('DB Runes'!$I971,LEN('DB Runes'!$I971)-27),LEN('DB Runes'!$I971)-28),LEFT(RIGHT('DB Runes'!$I971,LEN('DB Runes'!$I971)-28),LEN('DB Runes'!$I971)-29)))),0)</f>
        <v>0</v>
      </c>
      <c r="BD971" s="9">
        <f>IF($BI971=M971,VLOOKUP($AQ971,Runes!$AD:$AF,3,FALSE),M971)</f>
        <v>0</v>
      </c>
      <c r="BE971" s="9">
        <f t="shared" si="65"/>
        <v>0</v>
      </c>
      <c r="BF971" s="11" t="str">
        <f>IF($BJ971=BD971,"true",IF('DB Runes'!$L971="{}","",IF(RIGHT(LEFT('DB Runes'!$L971,14),1)="f","false","true")))</f>
        <v>true</v>
      </c>
      <c r="BG971" s="11">
        <f>IFERROR(IF(BE971=0,0,IF(BD971=$BJ971,LEFT(RIGHT('DB Runes'!$L971,LEN('DB Runes'!$L971)-28),LEN('DB Runes'!$L971)-29),IF(BF971="true",LEFT(RIGHT('DB Runes'!$L971,LEN('DB Runes'!$L971)-27),LEN('DB Runes'!$L971)-28),LEFT(RIGHT('DB Runes'!$L971,LEN('DB Runes'!$L971)-28),LEN('DB Runes'!$L971)-29)))),0)</f>
        <v>0</v>
      </c>
      <c r="BH971">
        <f>IFERROR(VLOOKUP($AQ971,Runes!$AM:$AP,4,FALSE),0)</f>
        <v>0</v>
      </c>
      <c r="BI971">
        <f>IFERROR(VLOOKUP($AQ971,Runes!$AD:$AF,2,FALSE),0)</f>
        <v>0</v>
      </c>
      <c r="BJ971">
        <f>IFERROR(VLOOKUP($AQ971,Runes!$AD:$AF,3,FALSE),0)</f>
        <v>0</v>
      </c>
    </row>
    <row r="972" spans="1:62" x14ac:dyDescent="0.25">
      <c r="A972" s="9">
        <f>'DB Runes'!$A972</f>
        <v>0</v>
      </c>
      <c r="B972" s="9">
        <f>'DB Runes'!$B972</f>
        <v>0</v>
      </c>
      <c r="C972" s="9" t="str">
        <f>IF('DB Runes'!$C972="{}","",IF(RIGHT(LEFT('DB Runes'!$C972,14),1)="f","false","true"))</f>
        <v>true</v>
      </c>
      <c r="D972" s="9" t="e">
        <f>IF(C972="","",IF(C972="true",LEFT(RIGHT('DB Runes'!$C972,LEN('DB Runes'!$C972)-27),LEN('DB Runes'!$C972)-28),LEFT(RIGHT('DB Runes'!$C972,LEN('DB Runes'!$C972)-28),LEN('DB Runes'!$C972)-29)))</f>
        <v>#VALUE!</v>
      </c>
      <c r="E972" s="9">
        <f>'DB Runes'!$D972</f>
        <v>0</v>
      </c>
      <c r="F972" s="9">
        <f>'DB Runes'!$E972</f>
        <v>0</v>
      </c>
      <c r="G972" s="9" t="str">
        <f>IF('DB Runes'!$F972="{}","",IF(RIGHT(LEFT('DB Runes'!$F972,14),1)="f","false","true"))</f>
        <v>true</v>
      </c>
      <c r="H972" s="9" t="e">
        <f>IF(G972="","",IF(G972="true",LEFT(RIGHT('DB Runes'!$F972,LEN('DB Runes'!$F972)-27),LEN('DB Runes'!$F972)-28),LEFT(RIGHT('DB Runes'!$F972,LEN('DB Runes'!$F972)-28),LEN('DB Runes'!$F972)-29)))</f>
        <v>#VALUE!</v>
      </c>
      <c r="I972" s="9">
        <f>'DB Runes'!$G972</f>
        <v>0</v>
      </c>
      <c r="J972" s="9">
        <f>'DB Runes'!$H972</f>
        <v>0</v>
      </c>
      <c r="K972" s="9" t="str">
        <f>IF('DB Runes'!$I972="{}","",IF(RIGHT(LEFT('DB Runes'!$I972,14),1)="f","false","true"))</f>
        <v>true</v>
      </c>
      <c r="L972" s="9" t="e">
        <f>IF(K972="","",IF(K972="true",LEFT(RIGHT('DB Runes'!$I972,LEN('DB Runes'!$I972)-27),LEN('DB Runes'!$I972)-28),LEFT(RIGHT('DB Runes'!$I972,LEN('DB Runes'!$I972)-28),LEN('DB Runes'!$I972)-29)))</f>
        <v>#VALUE!</v>
      </c>
      <c r="M972" s="9">
        <f>'DB Runes'!$J972</f>
        <v>0</v>
      </c>
      <c r="N972" s="9">
        <f>'DB Runes'!$K972</f>
        <v>0</v>
      </c>
      <c r="O972" s="9" t="str">
        <f>IF('DB Runes'!$L972="{}","",IF(RIGHT(LEFT('DB Runes'!$L972,14),1)="f","false","true"))</f>
        <v>true</v>
      </c>
      <c r="P972" s="9" t="e">
        <f>IF(O972="","",IF(O972="true",LEFT(RIGHT('DB Runes'!$L972,LEN('DB Runes'!$L972)-27),LEN('DB Runes'!$L972)-28),LEFT(RIGHT('DB Runes'!$L972,LEN('DB Runes'!$L972)-28),LEN('DB Runes'!$L972)-29)))</f>
        <v>#VALUE!</v>
      </c>
      <c r="R972" s="9" t="str">
        <f ca="1">IFERROR(sub_stat_v&amp;enchant_true?&amp;IF(G_v_equal_0&gt;0,G_v_brackets,"")&amp;g_e_equal_perfect,"")</f>
        <v/>
      </c>
      <c r="S972" s="9" t="str">
        <f ca="1">IFERROR(sub_stat_v&amp;enchant_true?&amp;IF(G_v_equal_0&gt;0,G_v_brackets,"")&amp;g_e_equal_perfect,"")</f>
        <v/>
      </c>
      <c r="T972" s="9" t="str">
        <f ca="1">IFERROR(sub_stat_v&amp;enchant_true?&amp;IF(G_v_equal_0&gt;0,G_v_brackets,"")&amp;g_e_equal_perfect,"")</f>
        <v/>
      </c>
      <c r="U972" s="9" t="str">
        <f ca="1">IFERROR(sub_stat_v&amp;enchant_true?&amp;IF(G_v_equal_0&gt;0,G_v_brackets,"")&amp;g_e_equal_perfect,"")</f>
        <v/>
      </c>
      <c r="V972" s="9" t="str">
        <f ca="1">IFERROR(sub_stat_v&amp;enchant_true?&amp;IF(G_v_equal_0&gt;0,G_v_brackets,"")&amp;g_e_equal_perfect,"")</f>
        <v/>
      </c>
      <c r="W972" s="9" t="str">
        <f ca="1">IFERROR(sub_stat_v&amp;enchant_true?&amp;IF(G_v_equal_0&gt;0,G_v_brackets,"")&amp;g_e_equal_perfect,"")</f>
        <v/>
      </c>
      <c r="X972" s="9" t="str">
        <f ca="1">IFERROR(sub_stat_v&amp;enchant_true?&amp;IF(G_v_equal_0&gt;0,G_v_brackets,"")&amp;g_e_equal_perfect,"")</f>
        <v/>
      </c>
      <c r="Y972" s="9" t="str">
        <f ca="1">IFERROR(sub_stat_v&amp;enchant_true?&amp;IF(G_v_equal_0&gt;0,G_v_brackets,"")&amp;g_e_equal_perfect,"")</f>
        <v/>
      </c>
      <c r="Z972" s="9" t="str">
        <f ca="1">IFERROR(sub_stat_v&amp;enchant_true?&amp;IF(G_v_equal_0&gt;0,G_v_brackets,"")&amp;g_e_equal_perfect,"")</f>
        <v/>
      </c>
      <c r="AA972" s="9" t="str">
        <f ca="1">IFERROR(sub_stat_v&amp;enchant_true?&amp;IF(G_v_equal_0&gt;0,G_v_brackets,"")&amp;g_e_equal_perfect,"")</f>
        <v/>
      </c>
      <c r="AB972" s="9" t="str">
        <f ca="1">IFERROR(sub_stat_v&amp;enchant_true?&amp;IF(G_v_equal_0&gt;0,G_v_brackets,"")&amp;g_e_equal_perfect,"")</f>
        <v/>
      </c>
      <c r="AQ972">
        <f>'DB Runes'!O972</f>
        <v>0</v>
      </c>
      <c r="AR972" s="9">
        <f>IF($BI972=A972,VLOOKUP($AQ972,Runes!$AD:$AF,3,FALSE),A972)</f>
        <v>0</v>
      </c>
      <c r="AS972" s="9">
        <f t="shared" si="63"/>
        <v>0</v>
      </c>
      <c r="AT972" s="11" t="str">
        <f>IF($BJ972=AR972,"true",IF('DB Runes'!$C972="{}","",IF(RIGHT(LEFT('DB Runes'!$C972,14),1)="f","false","true")))</f>
        <v>true</v>
      </c>
      <c r="AU972" s="11">
        <f>IFERROR(IF(AS972=0,0,IF(AR972=$BJ972,LEFT(RIGHT('DB Runes'!$C972,LEN('DB Runes'!$C972)-28),LEN('DB Runes'!$F972)-29),IF(AT972="true",LEFT(RIGHT('DB Runes'!$C972,LEN('DB Runes'!$C972)-27),LEN('DB Runes'!$C972)-28),LEFT(RIGHT('DB Runes'!$C972,LEN('DB Runes'!$C972)-28),LEN('DB Runes'!$C972)-29)))),0)</f>
        <v>0</v>
      </c>
      <c r="AV972" s="9">
        <f>IF($BI972=E972,VLOOKUP($AQ972,Runes!$AD:$AF,3,FALSE),E972)</f>
        <v>0</v>
      </c>
      <c r="AW972" s="9">
        <f t="shared" si="64"/>
        <v>0</v>
      </c>
      <c r="AX972" s="11" t="str">
        <f>IF($BJ972=AV972,"true",IF('DB Runes'!$F972="{}","",IF(RIGHT(LEFT('DB Runes'!$F972,14),1)="f","false","true")))</f>
        <v>true</v>
      </c>
      <c r="AY972" s="11">
        <f>IFERROR(IF(AW972=0,0,IF(AV972=$BJ972,LEFT(RIGHT('DB Runes'!$F972,LEN('DB Runes'!$F972)-28),LEN('DB Runes'!$F972)-29),IF(AX972="true",LEFT(RIGHT('DB Runes'!$F972,LEN('DB Runes'!$F972)-27),LEN('DB Runes'!$F972)-28),LEFT(RIGHT('DB Runes'!$F972,LEN('DB Runes'!$F972)-28),LEN('DB Runes'!$F972)-29)))),0)</f>
        <v>0</v>
      </c>
      <c r="AZ972" s="9">
        <f>IF($BI972=I972,VLOOKUP($AQ972,Runes!$AD:$AF,3,FALSE),I972)</f>
        <v>0</v>
      </c>
      <c r="BA972" s="9">
        <f t="shared" si="62"/>
        <v>0</v>
      </c>
      <c r="BB972" s="11" t="str">
        <f>IF($BJ972=AZ972,"true",IF('DB Runes'!$I972="{}","",IF(RIGHT(LEFT('DB Runes'!$I972,14),1)="f","false","true")))</f>
        <v>true</v>
      </c>
      <c r="BC972" s="11">
        <f>IFERROR(IF(BA972=0,0,IF(AZ972=$BJ972,LEFT(RIGHT('DB Runes'!$I972,LEN('DB Runes'!$I972)-28),LEN('DB Runes'!$I972)-29),IF(BB972="true",LEFT(RIGHT('DB Runes'!$I972,LEN('DB Runes'!$I972)-27),LEN('DB Runes'!$I972)-28),LEFT(RIGHT('DB Runes'!$I972,LEN('DB Runes'!$I972)-28),LEN('DB Runes'!$I972)-29)))),0)</f>
        <v>0</v>
      </c>
      <c r="BD972" s="9">
        <f>IF($BI972=M972,VLOOKUP($AQ972,Runes!$AD:$AF,3,FALSE),M972)</f>
        <v>0</v>
      </c>
      <c r="BE972" s="9">
        <f t="shared" si="65"/>
        <v>0</v>
      </c>
      <c r="BF972" s="11" t="str">
        <f>IF($BJ972=BD972,"true",IF('DB Runes'!$L972="{}","",IF(RIGHT(LEFT('DB Runes'!$L972,14),1)="f","false","true")))</f>
        <v>true</v>
      </c>
      <c r="BG972" s="11">
        <f>IFERROR(IF(BE972=0,0,IF(BD972=$BJ972,LEFT(RIGHT('DB Runes'!$L972,LEN('DB Runes'!$L972)-28),LEN('DB Runes'!$L972)-29),IF(BF972="true",LEFT(RIGHT('DB Runes'!$L972,LEN('DB Runes'!$L972)-27),LEN('DB Runes'!$L972)-28),LEFT(RIGHT('DB Runes'!$L972,LEN('DB Runes'!$L972)-28),LEN('DB Runes'!$L972)-29)))),0)</f>
        <v>0</v>
      </c>
      <c r="BH972">
        <f>IFERROR(VLOOKUP($AQ972,Runes!$AM:$AP,4,FALSE),0)</f>
        <v>0</v>
      </c>
      <c r="BI972">
        <f>IFERROR(VLOOKUP($AQ972,Runes!$AD:$AF,2,FALSE),0)</f>
        <v>0</v>
      </c>
      <c r="BJ972">
        <f>IFERROR(VLOOKUP($AQ972,Runes!$AD:$AF,3,FALSE),0)</f>
        <v>0</v>
      </c>
    </row>
    <row r="973" spans="1:62" x14ac:dyDescent="0.25">
      <c r="A973" s="9">
        <f>'DB Runes'!$A973</f>
        <v>0</v>
      </c>
      <c r="B973" s="9">
        <f>'DB Runes'!$B973</f>
        <v>0</v>
      </c>
      <c r="C973" s="9" t="str">
        <f>IF('DB Runes'!$C973="{}","",IF(RIGHT(LEFT('DB Runes'!$C973,14),1)="f","false","true"))</f>
        <v>true</v>
      </c>
      <c r="D973" s="9" t="e">
        <f>IF(C973="","",IF(C973="true",LEFT(RIGHT('DB Runes'!$C973,LEN('DB Runes'!$C973)-27),LEN('DB Runes'!$C973)-28),LEFT(RIGHT('DB Runes'!$C973,LEN('DB Runes'!$C973)-28),LEN('DB Runes'!$C973)-29)))</f>
        <v>#VALUE!</v>
      </c>
      <c r="E973" s="9">
        <f>'DB Runes'!$D973</f>
        <v>0</v>
      </c>
      <c r="F973" s="9">
        <f>'DB Runes'!$E973</f>
        <v>0</v>
      </c>
      <c r="G973" s="9" t="str">
        <f>IF('DB Runes'!$F973="{}","",IF(RIGHT(LEFT('DB Runes'!$F973,14),1)="f","false","true"))</f>
        <v>true</v>
      </c>
      <c r="H973" s="9" t="e">
        <f>IF(G973="","",IF(G973="true",LEFT(RIGHT('DB Runes'!$F973,LEN('DB Runes'!$F973)-27),LEN('DB Runes'!$F973)-28),LEFT(RIGHT('DB Runes'!$F973,LEN('DB Runes'!$F973)-28),LEN('DB Runes'!$F973)-29)))</f>
        <v>#VALUE!</v>
      </c>
      <c r="I973" s="9">
        <f>'DB Runes'!$G973</f>
        <v>0</v>
      </c>
      <c r="J973" s="9">
        <f>'DB Runes'!$H973</f>
        <v>0</v>
      </c>
      <c r="K973" s="9" t="str">
        <f>IF('DB Runes'!$I973="{}","",IF(RIGHT(LEFT('DB Runes'!$I973,14),1)="f","false","true"))</f>
        <v>true</v>
      </c>
      <c r="L973" s="9" t="e">
        <f>IF(K973="","",IF(K973="true",LEFT(RIGHT('DB Runes'!$I973,LEN('DB Runes'!$I973)-27),LEN('DB Runes'!$I973)-28),LEFT(RIGHT('DB Runes'!$I973,LEN('DB Runes'!$I973)-28),LEN('DB Runes'!$I973)-29)))</f>
        <v>#VALUE!</v>
      </c>
      <c r="M973" s="9">
        <f>'DB Runes'!$J973</f>
        <v>0</v>
      </c>
      <c r="N973" s="9">
        <f>'DB Runes'!$K973</f>
        <v>0</v>
      </c>
      <c r="O973" s="9" t="str">
        <f>IF('DB Runes'!$L973="{}","",IF(RIGHT(LEFT('DB Runes'!$L973,14),1)="f","false","true"))</f>
        <v>true</v>
      </c>
      <c r="P973" s="9" t="e">
        <f>IF(O973="","",IF(O973="true",LEFT(RIGHT('DB Runes'!$L973,LEN('DB Runes'!$L973)-27),LEN('DB Runes'!$L973)-28),LEFT(RIGHT('DB Runes'!$L973,LEN('DB Runes'!$L973)-28),LEN('DB Runes'!$L973)-29)))</f>
        <v>#VALUE!</v>
      </c>
      <c r="R973" s="9" t="str">
        <f ca="1">IFERROR(sub_stat_v&amp;enchant_true?&amp;IF(G_v_equal_0&gt;0,G_v_brackets,"")&amp;g_e_equal_perfect,"")</f>
        <v/>
      </c>
      <c r="S973" s="9" t="str">
        <f ca="1">IFERROR(sub_stat_v&amp;enchant_true?&amp;IF(G_v_equal_0&gt;0,G_v_brackets,"")&amp;g_e_equal_perfect,"")</f>
        <v/>
      </c>
      <c r="T973" s="9" t="str">
        <f ca="1">IFERROR(sub_stat_v&amp;enchant_true?&amp;IF(G_v_equal_0&gt;0,G_v_brackets,"")&amp;g_e_equal_perfect,"")</f>
        <v/>
      </c>
      <c r="U973" s="9" t="str">
        <f ca="1">IFERROR(sub_stat_v&amp;enchant_true?&amp;IF(G_v_equal_0&gt;0,G_v_brackets,"")&amp;g_e_equal_perfect,"")</f>
        <v/>
      </c>
      <c r="V973" s="9" t="str">
        <f ca="1">IFERROR(sub_stat_v&amp;enchant_true?&amp;IF(G_v_equal_0&gt;0,G_v_brackets,"")&amp;g_e_equal_perfect,"")</f>
        <v/>
      </c>
      <c r="W973" s="9" t="str">
        <f ca="1">IFERROR(sub_stat_v&amp;enchant_true?&amp;IF(G_v_equal_0&gt;0,G_v_brackets,"")&amp;g_e_equal_perfect,"")</f>
        <v/>
      </c>
      <c r="X973" s="9" t="str">
        <f ca="1">IFERROR(sub_stat_v&amp;enchant_true?&amp;IF(G_v_equal_0&gt;0,G_v_brackets,"")&amp;g_e_equal_perfect,"")</f>
        <v/>
      </c>
      <c r="Y973" s="9" t="str">
        <f ca="1">IFERROR(sub_stat_v&amp;enchant_true?&amp;IF(G_v_equal_0&gt;0,G_v_brackets,"")&amp;g_e_equal_perfect,"")</f>
        <v/>
      </c>
      <c r="Z973" s="9" t="str">
        <f ca="1">IFERROR(sub_stat_v&amp;enchant_true?&amp;IF(G_v_equal_0&gt;0,G_v_brackets,"")&amp;g_e_equal_perfect,"")</f>
        <v/>
      </c>
      <c r="AA973" s="9" t="str">
        <f ca="1">IFERROR(sub_stat_v&amp;enchant_true?&amp;IF(G_v_equal_0&gt;0,G_v_brackets,"")&amp;g_e_equal_perfect,"")</f>
        <v/>
      </c>
      <c r="AB973" s="9" t="str">
        <f ca="1">IFERROR(sub_stat_v&amp;enchant_true?&amp;IF(G_v_equal_0&gt;0,G_v_brackets,"")&amp;g_e_equal_perfect,"")</f>
        <v/>
      </c>
      <c r="AQ973">
        <f>'DB Runes'!O973</f>
        <v>0</v>
      </c>
      <c r="AR973" s="9">
        <f>IF($BI973=A973,VLOOKUP($AQ973,Runes!$AD:$AF,3,FALSE),A973)</f>
        <v>0</v>
      </c>
      <c r="AS973" s="9">
        <f t="shared" si="63"/>
        <v>0</v>
      </c>
      <c r="AT973" s="11" t="str">
        <f>IF($BJ973=AR973,"true",IF('DB Runes'!$C973="{}","",IF(RIGHT(LEFT('DB Runes'!$C973,14),1)="f","false","true")))</f>
        <v>true</v>
      </c>
      <c r="AU973" s="11">
        <f>IFERROR(IF(AS973=0,0,IF(AR973=$BJ973,LEFT(RIGHT('DB Runes'!$C973,LEN('DB Runes'!$C973)-28),LEN('DB Runes'!$F973)-29),IF(AT973="true",LEFT(RIGHT('DB Runes'!$C973,LEN('DB Runes'!$C973)-27),LEN('DB Runes'!$C973)-28),LEFT(RIGHT('DB Runes'!$C973,LEN('DB Runes'!$C973)-28),LEN('DB Runes'!$C973)-29)))),0)</f>
        <v>0</v>
      </c>
      <c r="AV973" s="9">
        <f>IF($BI973=E973,VLOOKUP($AQ973,Runes!$AD:$AF,3,FALSE),E973)</f>
        <v>0</v>
      </c>
      <c r="AW973" s="9">
        <f t="shared" si="64"/>
        <v>0</v>
      </c>
      <c r="AX973" s="11" t="str">
        <f>IF($BJ973=AV973,"true",IF('DB Runes'!$F973="{}","",IF(RIGHT(LEFT('DB Runes'!$F973,14),1)="f","false","true")))</f>
        <v>true</v>
      </c>
      <c r="AY973" s="11">
        <f>IFERROR(IF(AW973=0,0,IF(AV973=$BJ973,LEFT(RIGHT('DB Runes'!$F973,LEN('DB Runes'!$F973)-28),LEN('DB Runes'!$F973)-29),IF(AX973="true",LEFT(RIGHT('DB Runes'!$F973,LEN('DB Runes'!$F973)-27),LEN('DB Runes'!$F973)-28),LEFT(RIGHT('DB Runes'!$F973,LEN('DB Runes'!$F973)-28),LEN('DB Runes'!$F973)-29)))),0)</f>
        <v>0</v>
      </c>
      <c r="AZ973" s="9">
        <f>IF($BI973=I973,VLOOKUP($AQ973,Runes!$AD:$AF,3,FALSE),I973)</f>
        <v>0</v>
      </c>
      <c r="BA973" s="9">
        <f t="shared" si="62"/>
        <v>0</v>
      </c>
      <c r="BB973" s="11" t="str">
        <f>IF($BJ973=AZ973,"true",IF('DB Runes'!$I973="{}","",IF(RIGHT(LEFT('DB Runes'!$I973,14),1)="f","false","true")))</f>
        <v>true</v>
      </c>
      <c r="BC973" s="11">
        <f>IFERROR(IF(BA973=0,0,IF(AZ973=$BJ973,LEFT(RIGHT('DB Runes'!$I973,LEN('DB Runes'!$I973)-28),LEN('DB Runes'!$I973)-29),IF(BB973="true",LEFT(RIGHT('DB Runes'!$I973,LEN('DB Runes'!$I973)-27),LEN('DB Runes'!$I973)-28),LEFT(RIGHT('DB Runes'!$I973,LEN('DB Runes'!$I973)-28),LEN('DB Runes'!$I973)-29)))),0)</f>
        <v>0</v>
      </c>
      <c r="BD973" s="9">
        <f>IF($BI973=M973,VLOOKUP($AQ973,Runes!$AD:$AF,3,FALSE),M973)</f>
        <v>0</v>
      </c>
      <c r="BE973" s="9">
        <f t="shared" si="65"/>
        <v>0</v>
      </c>
      <c r="BF973" s="11" t="str">
        <f>IF($BJ973=BD973,"true",IF('DB Runes'!$L973="{}","",IF(RIGHT(LEFT('DB Runes'!$L973,14),1)="f","false","true")))</f>
        <v>true</v>
      </c>
      <c r="BG973" s="11">
        <f>IFERROR(IF(BE973=0,0,IF(BD973=$BJ973,LEFT(RIGHT('DB Runes'!$L973,LEN('DB Runes'!$L973)-28),LEN('DB Runes'!$L973)-29),IF(BF973="true",LEFT(RIGHT('DB Runes'!$L973,LEN('DB Runes'!$L973)-27),LEN('DB Runes'!$L973)-28),LEFT(RIGHT('DB Runes'!$L973,LEN('DB Runes'!$L973)-28),LEN('DB Runes'!$L973)-29)))),0)</f>
        <v>0</v>
      </c>
      <c r="BH973">
        <f>IFERROR(VLOOKUP($AQ973,Runes!$AM:$AP,4,FALSE),0)</f>
        <v>0</v>
      </c>
      <c r="BI973">
        <f>IFERROR(VLOOKUP($AQ973,Runes!$AD:$AF,2,FALSE),0)</f>
        <v>0</v>
      </c>
      <c r="BJ973">
        <f>IFERROR(VLOOKUP($AQ973,Runes!$AD:$AF,3,FALSE),0)</f>
        <v>0</v>
      </c>
    </row>
    <row r="974" spans="1:62" x14ac:dyDescent="0.25">
      <c r="A974" s="9">
        <f>'DB Runes'!$A974</f>
        <v>0</v>
      </c>
      <c r="B974" s="9">
        <f>'DB Runes'!$B974</f>
        <v>0</v>
      </c>
      <c r="C974" s="9" t="str">
        <f>IF('DB Runes'!$C974="{}","",IF(RIGHT(LEFT('DB Runes'!$C974,14),1)="f","false","true"))</f>
        <v>true</v>
      </c>
      <c r="D974" s="9" t="e">
        <f>IF(C974="","",IF(C974="true",LEFT(RIGHT('DB Runes'!$C974,LEN('DB Runes'!$C974)-27),LEN('DB Runes'!$C974)-28),LEFT(RIGHT('DB Runes'!$C974,LEN('DB Runes'!$C974)-28),LEN('DB Runes'!$C974)-29)))</f>
        <v>#VALUE!</v>
      </c>
      <c r="E974" s="9">
        <f>'DB Runes'!$D974</f>
        <v>0</v>
      </c>
      <c r="F974" s="9">
        <f>'DB Runes'!$E974</f>
        <v>0</v>
      </c>
      <c r="G974" s="9" t="str">
        <f>IF('DB Runes'!$F974="{}","",IF(RIGHT(LEFT('DB Runes'!$F974,14),1)="f","false","true"))</f>
        <v>true</v>
      </c>
      <c r="H974" s="9" t="e">
        <f>IF(G974="","",IF(G974="true",LEFT(RIGHT('DB Runes'!$F974,LEN('DB Runes'!$F974)-27),LEN('DB Runes'!$F974)-28),LEFT(RIGHT('DB Runes'!$F974,LEN('DB Runes'!$F974)-28),LEN('DB Runes'!$F974)-29)))</f>
        <v>#VALUE!</v>
      </c>
      <c r="I974" s="9">
        <f>'DB Runes'!$G974</f>
        <v>0</v>
      </c>
      <c r="J974" s="9">
        <f>'DB Runes'!$H974</f>
        <v>0</v>
      </c>
      <c r="K974" s="9" t="str">
        <f>IF('DB Runes'!$I974="{}","",IF(RIGHT(LEFT('DB Runes'!$I974,14),1)="f","false","true"))</f>
        <v>true</v>
      </c>
      <c r="L974" s="9" t="e">
        <f>IF(K974="","",IF(K974="true",LEFT(RIGHT('DB Runes'!$I974,LEN('DB Runes'!$I974)-27),LEN('DB Runes'!$I974)-28),LEFT(RIGHT('DB Runes'!$I974,LEN('DB Runes'!$I974)-28),LEN('DB Runes'!$I974)-29)))</f>
        <v>#VALUE!</v>
      </c>
      <c r="M974" s="9">
        <f>'DB Runes'!$J974</f>
        <v>0</v>
      </c>
      <c r="N974" s="9">
        <f>'DB Runes'!$K974</f>
        <v>0</v>
      </c>
      <c r="O974" s="9" t="str">
        <f>IF('DB Runes'!$L974="{}","",IF(RIGHT(LEFT('DB Runes'!$L974,14),1)="f","false","true"))</f>
        <v>true</v>
      </c>
      <c r="P974" s="9" t="e">
        <f>IF(O974="","",IF(O974="true",LEFT(RIGHT('DB Runes'!$L974,LEN('DB Runes'!$L974)-27),LEN('DB Runes'!$L974)-28),LEFT(RIGHT('DB Runes'!$L974,LEN('DB Runes'!$L974)-28),LEN('DB Runes'!$L974)-29)))</f>
        <v>#VALUE!</v>
      </c>
      <c r="R974" s="9" t="str">
        <f ca="1">IFERROR(sub_stat_v&amp;enchant_true?&amp;IF(G_v_equal_0&gt;0,G_v_brackets,"")&amp;g_e_equal_perfect,"")</f>
        <v/>
      </c>
      <c r="S974" s="9" t="str">
        <f ca="1">IFERROR(sub_stat_v&amp;enchant_true?&amp;IF(G_v_equal_0&gt;0,G_v_brackets,"")&amp;g_e_equal_perfect,"")</f>
        <v/>
      </c>
      <c r="T974" s="9" t="str">
        <f ca="1">IFERROR(sub_stat_v&amp;enchant_true?&amp;IF(G_v_equal_0&gt;0,G_v_brackets,"")&amp;g_e_equal_perfect,"")</f>
        <v/>
      </c>
      <c r="U974" s="9" t="str">
        <f ca="1">IFERROR(sub_stat_v&amp;enchant_true?&amp;IF(G_v_equal_0&gt;0,G_v_brackets,"")&amp;g_e_equal_perfect,"")</f>
        <v/>
      </c>
      <c r="V974" s="9" t="str">
        <f ca="1">IFERROR(sub_stat_v&amp;enchant_true?&amp;IF(G_v_equal_0&gt;0,G_v_brackets,"")&amp;g_e_equal_perfect,"")</f>
        <v/>
      </c>
      <c r="W974" s="9" t="str">
        <f ca="1">IFERROR(sub_stat_v&amp;enchant_true?&amp;IF(G_v_equal_0&gt;0,G_v_brackets,"")&amp;g_e_equal_perfect,"")</f>
        <v/>
      </c>
      <c r="X974" s="9" t="str">
        <f ca="1">IFERROR(sub_stat_v&amp;enchant_true?&amp;IF(G_v_equal_0&gt;0,G_v_brackets,"")&amp;g_e_equal_perfect,"")</f>
        <v/>
      </c>
      <c r="Y974" s="9" t="str">
        <f ca="1">IFERROR(sub_stat_v&amp;enchant_true?&amp;IF(G_v_equal_0&gt;0,G_v_brackets,"")&amp;g_e_equal_perfect,"")</f>
        <v/>
      </c>
      <c r="Z974" s="9" t="str">
        <f ca="1">IFERROR(sub_stat_v&amp;enchant_true?&amp;IF(G_v_equal_0&gt;0,G_v_brackets,"")&amp;g_e_equal_perfect,"")</f>
        <v/>
      </c>
      <c r="AA974" s="9" t="str">
        <f ca="1">IFERROR(sub_stat_v&amp;enchant_true?&amp;IF(G_v_equal_0&gt;0,G_v_brackets,"")&amp;g_e_equal_perfect,"")</f>
        <v/>
      </c>
      <c r="AB974" s="9" t="str">
        <f ca="1">IFERROR(sub_stat_v&amp;enchant_true?&amp;IF(G_v_equal_0&gt;0,G_v_brackets,"")&amp;g_e_equal_perfect,"")</f>
        <v/>
      </c>
      <c r="AQ974">
        <f>'DB Runes'!O974</f>
        <v>0</v>
      </c>
      <c r="AR974" s="9">
        <f>IF($BI974=A974,VLOOKUP($AQ974,Runes!$AD:$AF,3,FALSE),A974)</f>
        <v>0</v>
      </c>
      <c r="AS974" s="9">
        <f t="shared" si="63"/>
        <v>0</v>
      </c>
      <c r="AT974" s="11" t="str">
        <f>IF($BJ974=AR974,"true",IF('DB Runes'!$C974="{}","",IF(RIGHT(LEFT('DB Runes'!$C974,14),1)="f","false","true")))</f>
        <v>true</v>
      </c>
      <c r="AU974" s="11">
        <f>IFERROR(IF(AS974=0,0,IF(AR974=$BJ974,LEFT(RIGHT('DB Runes'!$C974,LEN('DB Runes'!$C974)-28),LEN('DB Runes'!$F974)-29),IF(AT974="true",LEFT(RIGHT('DB Runes'!$C974,LEN('DB Runes'!$C974)-27),LEN('DB Runes'!$C974)-28),LEFT(RIGHT('DB Runes'!$C974,LEN('DB Runes'!$C974)-28),LEN('DB Runes'!$C974)-29)))),0)</f>
        <v>0</v>
      </c>
      <c r="AV974" s="9">
        <f>IF($BI974=E974,VLOOKUP($AQ974,Runes!$AD:$AF,3,FALSE),E974)</f>
        <v>0</v>
      </c>
      <c r="AW974" s="9">
        <f t="shared" si="64"/>
        <v>0</v>
      </c>
      <c r="AX974" s="11" t="str">
        <f>IF($BJ974=AV974,"true",IF('DB Runes'!$F974="{}","",IF(RIGHT(LEFT('DB Runes'!$F974,14),1)="f","false","true")))</f>
        <v>true</v>
      </c>
      <c r="AY974" s="11">
        <f>IFERROR(IF(AW974=0,0,IF(AV974=$BJ974,LEFT(RIGHT('DB Runes'!$F974,LEN('DB Runes'!$F974)-28),LEN('DB Runes'!$F974)-29),IF(AX974="true",LEFT(RIGHT('DB Runes'!$F974,LEN('DB Runes'!$F974)-27),LEN('DB Runes'!$F974)-28),LEFT(RIGHT('DB Runes'!$F974,LEN('DB Runes'!$F974)-28),LEN('DB Runes'!$F974)-29)))),0)</f>
        <v>0</v>
      </c>
      <c r="AZ974" s="9">
        <f>IF($BI974=I974,VLOOKUP($AQ974,Runes!$AD:$AF,3,FALSE),I974)</f>
        <v>0</v>
      </c>
      <c r="BA974" s="9">
        <f t="shared" si="62"/>
        <v>0</v>
      </c>
      <c r="BB974" s="11" t="str">
        <f>IF($BJ974=AZ974,"true",IF('DB Runes'!$I974="{}","",IF(RIGHT(LEFT('DB Runes'!$I974,14),1)="f","false","true")))</f>
        <v>true</v>
      </c>
      <c r="BC974" s="11">
        <f>IFERROR(IF(BA974=0,0,IF(AZ974=$BJ974,LEFT(RIGHT('DB Runes'!$I974,LEN('DB Runes'!$I974)-28),LEN('DB Runes'!$I974)-29),IF(BB974="true",LEFT(RIGHT('DB Runes'!$I974,LEN('DB Runes'!$I974)-27),LEN('DB Runes'!$I974)-28),LEFT(RIGHT('DB Runes'!$I974,LEN('DB Runes'!$I974)-28),LEN('DB Runes'!$I974)-29)))),0)</f>
        <v>0</v>
      </c>
      <c r="BD974" s="9">
        <f>IF($BI974=M974,VLOOKUP($AQ974,Runes!$AD:$AF,3,FALSE),M974)</f>
        <v>0</v>
      </c>
      <c r="BE974" s="9">
        <f t="shared" si="65"/>
        <v>0</v>
      </c>
      <c r="BF974" s="11" t="str">
        <f>IF($BJ974=BD974,"true",IF('DB Runes'!$L974="{}","",IF(RIGHT(LEFT('DB Runes'!$L974,14),1)="f","false","true")))</f>
        <v>true</v>
      </c>
      <c r="BG974" s="11">
        <f>IFERROR(IF(BE974=0,0,IF(BD974=$BJ974,LEFT(RIGHT('DB Runes'!$L974,LEN('DB Runes'!$L974)-28),LEN('DB Runes'!$L974)-29),IF(BF974="true",LEFT(RIGHT('DB Runes'!$L974,LEN('DB Runes'!$L974)-27),LEN('DB Runes'!$L974)-28),LEFT(RIGHT('DB Runes'!$L974,LEN('DB Runes'!$L974)-28),LEN('DB Runes'!$L974)-29)))),0)</f>
        <v>0</v>
      </c>
      <c r="BH974">
        <f>IFERROR(VLOOKUP($AQ974,Runes!$AM:$AP,4,FALSE),0)</f>
        <v>0</v>
      </c>
      <c r="BI974">
        <f>IFERROR(VLOOKUP($AQ974,Runes!$AD:$AF,2,FALSE),0)</f>
        <v>0</v>
      </c>
      <c r="BJ974">
        <f>IFERROR(VLOOKUP($AQ974,Runes!$AD:$AF,3,FALSE),0)</f>
        <v>0</v>
      </c>
    </row>
    <row r="975" spans="1:62" x14ac:dyDescent="0.25">
      <c r="A975" s="9">
        <f>'DB Runes'!$A975</f>
        <v>0</v>
      </c>
      <c r="B975" s="9">
        <f>'DB Runes'!$B975</f>
        <v>0</v>
      </c>
      <c r="C975" s="9" t="str">
        <f>IF('DB Runes'!$C975="{}","",IF(RIGHT(LEFT('DB Runes'!$C975,14),1)="f","false","true"))</f>
        <v>true</v>
      </c>
      <c r="D975" s="9" t="e">
        <f>IF(C975="","",IF(C975="true",LEFT(RIGHT('DB Runes'!$C975,LEN('DB Runes'!$C975)-27),LEN('DB Runes'!$C975)-28),LEFT(RIGHT('DB Runes'!$C975,LEN('DB Runes'!$C975)-28),LEN('DB Runes'!$C975)-29)))</f>
        <v>#VALUE!</v>
      </c>
      <c r="E975" s="9">
        <f>'DB Runes'!$D975</f>
        <v>0</v>
      </c>
      <c r="F975" s="9">
        <f>'DB Runes'!$E975</f>
        <v>0</v>
      </c>
      <c r="G975" s="9" t="str">
        <f>IF('DB Runes'!$F975="{}","",IF(RIGHT(LEFT('DB Runes'!$F975,14),1)="f","false","true"))</f>
        <v>true</v>
      </c>
      <c r="H975" s="9" t="e">
        <f>IF(G975="","",IF(G975="true",LEFT(RIGHT('DB Runes'!$F975,LEN('DB Runes'!$F975)-27),LEN('DB Runes'!$F975)-28),LEFT(RIGHT('DB Runes'!$F975,LEN('DB Runes'!$F975)-28),LEN('DB Runes'!$F975)-29)))</f>
        <v>#VALUE!</v>
      </c>
      <c r="I975" s="9">
        <f>'DB Runes'!$G975</f>
        <v>0</v>
      </c>
      <c r="J975" s="9">
        <f>'DB Runes'!$H975</f>
        <v>0</v>
      </c>
      <c r="K975" s="9" t="str">
        <f>IF('DB Runes'!$I975="{}","",IF(RIGHT(LEFT('DB Runes'!$I975,14),1)="f","false","true"))</f>
        <v>true</v>
      </c>
      <c r="L975" s="9" t="e">
        <f>IF(K975="","",IF(K975="true",LEFT(RIGHT('DB Runes'!$I975,LEN('DB Runes'!$I975)-27),LEN('DB Runes'!$I975)-28),LEFT(RIGHT('DB Runes'!$I975,LEN('DB Runes'!$I975)-28),LEN('DB Runes'!$I975)-29)))</f>
        <v>#VALUE!</v>
      </c>
      <c r="M975" s="9">
        <f>'DB Runes'!$J975</f>
        <v>0</v>
      </c>
      <c r="N975" s="9">
        <f>'DB Runes'!$K975</f>
        <v>0</v>
      </c>
      <c r="O975" s="9" t="str">
        <f>IF('DB Runes'!$L975="{}","",IF(RIGHT(LEFT('DB Runes'!$L975,14),1)="f","false","true"))</f>
        <v>true</v>
      </c>
      <c r="P975" s="9" t="e">
        <f>IF(O975="","",IF(O975="true",LEFT(RIGHT('DB Runes'!$L975,LEN('DB Runes'!$L975)-27),LEN('DB Runes'!$L975)-28),LEFT(RIGHT('DB Runes'!$L975,LEN('DB Runes'!$L975)-28),LEN('DB Runes'!$L975)-29)))</f>
        <v>#VALUE!</v>
      </c>
      <c r="R975" s="9" t="str">
        <f ca="1">IFERROR(sub_stat_v&amp;enchant_true?&amp;IF(G_v_equal_0&gt;0,G_v_brackets,"")&amp;g_e_equal_perfect,"")</f>
        <v/>
      </c>
      <c r="S975" s="9" t="str">
        <f ca="1">IFERROR(sub_stat_v&amp;enchant_true?&amp;IF(G_v_equal_0&gt;0,G_v_brackets,"")&amp;g_e_equal_perfect,"")</f>
        <v/>
      </c>
      <c r="T975" s="9" t="str">
        <f ca="1">IFERROR(sub_stat_v&amp;enchant_true?&amp;IF(G_v_equal_0&gt;0,G_v_brackets,"")&amp;g_e_equal_perfect,"")</f>
        <v/>
      </c>
      <c r="U975" s="9" t="str">
        <f ca="1">IFERROR(sub_stat_v&amp;enchant_true?&amp;IF(G_v_equal_0&gt;0,G_v_brackets,"")&amp;g_e_equal_perfect,"")</f>
        <v/>
      </c>
      <c r="V975" s="9" t="str">
        <f ca="1">IFERROR(sub_stat_v&amp;enchant_true?&amp;IF(G_v_equal_0&gt;0,G_v_brackets,"")&amp;g_e_equal_perfect,"")</f>
        <v/>
      </c>
      <c r="W975" s="9" t="str">
        <f ca="1">IFERROR(sub_stat_v&amp;enchant_true?&amp;IF(G_v_equal_0&gt;0,G_v_brackets,"")&amp;g_e_equal_perfect,"")</f>
        <v/>
      </c>
      <c r="X975" s="9" t="str">
        <f ca="1">IFERROR(sub_stat_v&amp;enchant_true?&amp;IF(G_v_equal_0&gt;0,G_v_brackets,"")&amp;g_e_equal_perfect,"")</f>
        <v/>
      </c>
      <c r="Y975" s="9" t="str">
        <f ca="1">IFERROR(sub_stat_v&amp;enchant_true?&amp;IF(G_v_equal_0&gt;0,G_v_brackets,"")&amp;g_e_equal_perfect,"")</f>
        <v/>
      </c>
      <c r="Z975" s="9" t="str">
        <f ca="1">IFERROR(sub_stat_v&amp;enchant_true?&amp;IF(G_v_equal_0&gt;0,G_v_brackets,"")&amp;g_e_equal_perfect,"")</f>
        <v/>
      </c>
      <c r="AA975" s="9" t="str">
        <f ca="1">IFERROR(sub_stat_v&amp;enchant_true?&amp;IF(G_v_equal_0&gt;0,G_v_brackets,"")&amp;g_e_equal_perfect,"")</f>
        <v/>
      </c>
      <c r="AB975" s="9" t="str">
        <f ca="1">IFERROR(sub_stat_v&amp;enchant_true?&amp;IF(G_v_equal_0&gt;0,G_v_brackets,"")&amp;g_e_equal_perfect,"")</f>
        <v/>
      </c>
      <c r="AQ975">
        <f>'DB Runes'!O975</f>
        <v>0</v>
      </c>
      <c r="AR975" s="9">
        <f>IF($BI975=A975,VLOOKUP($AQ975,Runes!$AD:$AF,3,FALSE),A975)</f>
        <v>0</v>
      </c>
      <c r="AS975" s="9">
        <f t="shared" si="63"/>
        <v>0</v>
      </c>
      <c r="AT975" s="11" t="str">
        <f>IF($BJ975=AR975,"true",IF('DB Runes'!$C975="{}","",IF(RIGHT(LEFT('DB Runes'!$C975,14),1)="f","false","true")))</f>
        <v>true</v>
      </c>
      <c r="AU975" s="11">
        <f>IFERROR(IF(AS975=0,0,IF(AR975=$BJ975,LEFT(RIGHT('DB Runes'!$C975,LEN('DB Runes'!$C975)-28),LEN('DB Runes'!$F975)-29),IF(AT975="true",LEFT(RIGHT('DB Runes'!$C975,LEN('DB Runes'!$C975)-27),LEN('DB Runes'!$C975)-28),LEFT(RIGHT('DB Runes'!$C975,LEN('DB Runes'!$C975)-28),LEN('DB Runes'!$C975)-29)))),0)</f>
        <v>0</v>
      </c>
      <c r="AV975" s="9">
        <f>IF($BI975=E975,VLOOKUP($AQ975,Runes!$AD:$AF,3,FALSE),E975)</f>
        <v>0</v>
      </c>
      <c r="AW975" s="9">
        <f t="shared" si="64"/>
        <v>0</v>
      </c>
      <c r="AX975" s="11" t="str">
        <f>IF($BJ975=AV975,"true",IF('DB Runes'!$F975="{}","",IF(RIGHT(LEFT('DB Runes'!$F975,14),1)="f","false","true")))</f>
        <v>true</v>
      </c>
      <c r="AY975" s="11">
        <f>IFERROR(IF(AW975=0,0,IF(AV975=$BJ975,LEFT(RIGHT('DB Runes'!$F975,LEN('DB Runes'!$F975)-28),LEN('DB Runes'!$F975)-29),IF(AX975="true",LEFT(RIGHT('DB Runes'!$F975,LEN('DB Runes'!$F975)-27),LEN('DB Runes'!$F975)-28),LEFT(RIGHT('DB Runes'!$F975,LEN('DB Runes'!$F975)-28),LEN('DB Runes'!$F975)-29)))),0)</f>
        <v>0</v>
      </c>
      <c r="AZ975" s="9">
        <f>IF($BI975=I975,VLOOKUP($AQ975,Runes!$AD:$AF,3,FALSE),I975)</f>
        <v>0</v>
      </c>
      <c r="BA975" s="9">
        <f t="shared" si="62"/>
        <v>0</v>
      </c>
      <c r="BB975" s="11" t="str">
        <f>IF($BJ975=AZ975,"true",IF('DB Runes'!$I975="{}","",IF(RIGHT(LEFT('DB Runes'!$I975,14),1)="f","false","true")))</f>
        <v>true</v>
      </c>
      <c r="BC975" s="11">
        <f>IFERROR(IF(BA975=0,0,IF(AZ975=$BJ975,LEFT(RIGHT('DB Runes'!$I975,LEN('DB Runes'!$I975)-28),LEN('DB Runes'!$I975)-29),IF(BB975="true",LEFT(RIGHT('DB Runes'!$I975,LEN('DB Runes'!$I975)-27),LEN('DB Runes'!$I975)-28),LEFT(RIGHT('DB Runes'!$I975,LEN('DB Runes'!$I975)-28),LEN('DB Runes'!$I975)-29)))),0)</f>
        <v>0</v>
      </c>
      <c r="BD975" s="9">
        <f>IF($BI975=M975,VLOOKUP($AQ975,Runes!$AD:$AF,3,FALSE),M975)</f>
        <v>0</v>
      </c>
      <c r="BE975" s="9">
        <f t="shared" si="65"/>
        <v>0</v>
      </c>
      <c r="BF975" s="11" t="str">
        <f>IF($BJ975=BD975,"true",IF('DB Runes'!$L975="{}","",IF(RIGHT(LEFT('DB Runes'!$L975,14),1)="f","false","true")))</f>
        <v>true</v>
      </c>
      <c r="BG975" s="11">
        <f>IFERROR(IF(BE975=0,0,IF(BD975=$BJ975,LEFT(RIGHT('DB Runes'!$L975,LEN('DB Runes'!$L975)-28),LEN('DB Runes'!$L975)-29),IF(BF975="true",LEFT(RIGHT('DB Runes'!$L975,LEN('DB Runes'!$L975)-27),LEN('DB Runes'!$L975)-28),LEFT(RIGHT('DB Runes'!$L975,LEN('DB Runes'!$L975)-28),LEN('DB Runes'!$L975)-29)))),0)</f>
        <v>0</v>
      </c>
      <c r="BH975">
        <f>IFERROR(VLOOKUP($AQ975,Runes!$AM:$AP,4,FALSE),0)</f>
        <v>0</v>
      </c>
      <c r="BI975">
        <f>IFERROR(VLOOKUP($AQ975,Runes!$AD:$AF,2,FALSE),0)</f>
        <v>0</v>
      </c>
      <c r="BJ975">
        <f>IFERROR(VLOOKUP($AQ975,Runes!$AD:$AF,3,FALSE),0)</f>
        <v>0</v>
      </c>
    </row>
    <row r="976" spans="1:62" x14ac:dyDescent="0.25">
      <c r="A976" s="9">
        <f>'DB Runes'!$A976</f>
        <v>0</v>
      </c>
      <c r="B976" s="9">
        <f>'DB Runes'!$B976</f>
        <v>0</v>
      </c>
      <c r="C976" s="9" t="str">
        <f>IF('DB Runes'!$C976="{}","",IF(RIGHT(LEFT('DB Runes'!$C976,14),1)="f","false","true"))</f>
        <v>true</v>
      </c>
      <c r="D976" s="9" t="e">
        <f>IF(C976="","",IF(C976="true",LEFT(RIGHT('DB Runes'!$C976,LEN('DB Runes'!$C976)-27),LEN('DB Runes'!$C976)-28),LEFT(RIGHT('DB Runes'!$C976,LEN('DB Runes'!$C976)-28),LEN('DB Runes'!$C976)-29)))</f>
        <v>#VALUE!</v>
      </c>
      <c r="E976" s="9">
        <f>'DB Runes'!$D976</f>
        <v>0</v>
      </c>
      <c r="F976" s="9">
        <f>'DB Runes'!$E976</f>
        <v>0</v>
      </c>
      <c r="G976" s="9" t="str">
        <f>IF('DB Runes'!$F976="{}","",IF(RIGHT(LEFT('DB Runes'!$F976,14),1)="f","false","true"))</f>
        <v>true</v>
      </c>
      <c r="H976" s="9" t="e">
        <f>IF(G976="","",IF(G976="true",LEFT(RIGHT('DB Runes'!$F976,LEN('DB Runes'!$F976)-27),LEN('DB Runes'!$F976)-28),LEFT(RIGHT('DB Runes'!$F976,LEN('DB Runes'!$F976)-28),LEN('DB Runes'!$F976)-29)))</f>
        <v>#VALUE!</v>
      </c>
      <c r="I976" s="9">
        <f>'DB Runes'!$G976</f>
        <v>0</v>
      </c>
      <c r="J976" s="9">
        <f>'DB Runes'!$H976</f>
        <v>0</v>
      </c>
      <c r="K976" s="9" t="str">
        <f>IF('DB Runes'!$I976="{}","",IF(RIGHT(LEFT('DB Runes'!$I976,14),1)="f","false","true"))</f>
        <v>true</v>
      </c>
      <c r="L976" s="9" t="e">
        <f>IF(K976="","",IF(K976="true",LEFT(RIGHT('DB Runes'!$I976,LEN('DB Runes'!$I976)-27),LEN('DB Runes'!$I976)-28),LEFT(RIGHT('DB Runes'!$I976,LEN('DB Runes'!$I976)-28),LEN('DB Runes'!$I976)-29)))</f>
        <v>#VALUE!</v>
      </c>
      <c r="M976" s="9">
        <f>'DB Runes'!$J976</f>
        <v>0</v>
      </c>
      <c r="N976" s="9">
        <f>'DB Runes'!$K976</f>
        <v>0</v>
      </c>
      <c r="O976" s="9" t="str">
        <f>IF('DB Runes'!$L976="{}","",IF(RIGHT(LEFT('DB Runes'!$L976,14),1)="f","false","true"))</f>
        <v>true</v>
      </c>
      <c r="P976" s="9" t="e">
        <f>IF(O976="","",IF(O976="true",LEFT(RIGHT('DB Runes'!$L976,LEN('DB Runes'!$L976)-27),LEN('DB Runes'!$L976)-28),LEFT(RIGHT('DB Runes'!$L976,LEN('DB Runes'!$L976)-28),LEN('DB Runes'!$L976)-29)))</f>
        <v>#VALUE!</v>
      </c>
      <c r="R976" s="9" t="str">
        <f ca="1">IFERROR(sub_stat_v&amp;enchant_true?&amp;IF(G_v_equal_0&gt;0,G_v_brackets,"")&amp;g_e_equal_perfect,"")</f>
        <v/>
      </c>
      <c r="S976" s="9" t="str">
        <f ca="1">IFERROR(sub_stat_v&amp;enchant_true?&amp;IF(G_v_equal_0&gt;0,G_v_brackets,"")&amp;g_e_equal_perfect,"")</f>
        <v/>
      </c>
      <c r="T976" s="9" t="str">
        <f ca="1">IFERROR(sub_stat_v&amp;enchant_true?&amp;IF(G_v_equal_0&gt;0,G_v_brackets,"")&amp;g_e_equal_perfect,"")</f>
        <v/>
      </c>
      <c r="U976" s="9" t="str">
        <f ca="1">IFERROR(sub_stat_v&amp;enchant_true?&amp;IF(G_v_equal_0&gt;0,G_v_brackets,"")&amp;g_e_equal_perfect,"")</f>
        <v/>
      </c>
      <c r="V976" s="9" t="str">
        <f ca="1">IFERROR(sub_stat_v&amp;enchant_true?&amp;IF(G_v_equal_0&gt;0,G_v_brackets,"")&amp;g_e_equal_perfect,"")</f>
        <v/>
      </c>
      <c r="W976" s="9" t="str">
        <f ca="1">IFERROR(sub_stat_v&amp;enchant_true?&amp;IF(G_v_equal_0&gt;0,G_v_brackets,"")&amp;g_e_equal_perfect,"")</f>
        <v/>
      </c>
      <c r="X976" s="9" t="str">
        <f ca="1">IFERROR(sub_stat_v&amp;enchant_true?&amp;IF(G_v_equal_0&gt;0,G_v_brackets,"")&amp;g_e_equal_perfect,"")</f>
        <v/>
      </c>
      <c r="Y976" s="9" t="str">
        <f ca="1">IFERROR(sub_stat_v&amp;enchant_true?&amp;IF(G_v_equal_0&gt;0,G_v_brackets,"")&amp;g_e_equal_perfect,"")</f>
        <v/>
      </c>
      <c r="Z976" s="9" t="str">
        <f ca="1">IFERROR(sub_stat_v&amp;enchant_true?&amp;IF(G_v_equal_0&gt;0,G_v_brackets,"")&amp;g_e_equal_perfect,"")</f>
        <v/>
      </c>
      <c r="AA976" s="9" t="str">
        <f ca="1">IFERROR(sub_stat_v&amp;enchant_true?&amp;IF(G_v_equal_0&gt;0,G_v_brackets,"")&amp;g_e_equal_perfect,"")</f>
        <v/>
      </c>
      <c r="AB976" s="9" t="str">
        <f ca="1">IFERROR(sub_stat_v&amp;enchant_true?&amp;IF(G_v_equal_0&gt;0,G_v_brackets,"")&amp;g_e_equal_perfect,"")</f>
        <v/>
      </c>
      <c r="AQ976">
        <f>'DB Runes'!O976</f>
        <v>0</v>
      </c>
      <c r="AR976" s="9">
        <f>IF($BI976=A976,VLOOKUP($AQ976,Runes!$AD:$AF,3,FALSE),A976)</f>
        <v>0</v>
      </c>
      <c r="AS976" s="9">
        <f t="shared" si="63"/>
        <v>0</v>
      </c>
      <c r="AT976" s="11" t="str">
        <f>IF($BJ976=AR976,"true",IF('DB Runes'!$C976="{}","",IF(RIGHT(LEFT('DB Runes'!$C976,14),1)="f","false","true")))</f>
        <v>true</v>
      </c>
      <c r="AU976" s="11">
        <f>IFERROR(IF(AS976=0,0,IF(AR976=$BJ976,LEFT(RIGHT('DB Runes'!$C976,LEN('DB Runes'!$C976)-28),LEN('DB Runes'!$F976)-29),IF(AT976="true",LEFT(RIGHT('DB Runes'!$C976,LEN('DB Runes'!$C976)-27),LEN('DB Runes'!$C976)-28),LEFT(RIGHT('DB Runes'!$C976,LEN('DB Runes'!$C976)-28),LEN('DB Runes'!$C976)-29)))),0)</f>
        <v>0</v>
      </c>
      <c r="AV976" s="9">
        <f>IF($BI976=E976,VLOOKUP($AQ976,Runes!$AD:$AF,3,FALSE),E976)</f>
        <v>0</v>
      </c>
      <c r="AW976" s="9">
        <f t="shared" si="64"/>
        <v>0</v>
      </c>
      <c r="AX976" s="11" t="str">
        <f>IF($BJ976=AV976,"true",IF('DB Runes'!$F976="{}","",IF(RIGHT(LEFT('DB Runes'!$F976,14),1)="f","false","true")))</f>
        <v>true</v>
      </c>
      <c r="AY976" s="11">
        <f>IFERROR(IF(AW976=0,0,IF(AV976=$BJ976,LEFT(RIGHT('DB Runes'!$F976,LEN('DB Runes'!$F976)-28),LEN('DB Runes'!$F976)-29),IF(AX976="true",LEFT(RIGHT('DB Runes'!$F976,LEN('DB Runes'!$F976)-27),LEN('DB Runes'!$F976)-28),LEFT(RIGHT('DB Runes'!$F976,LEN('DB Runes'!$F976)-28),LEN('DB Runes'!$F976)-29)))),0)</f>
        <v>0</v>
      </c>
      <c r="AZ976" s="9">
        <f>IF($BI976=I976,VLOOKUP($AQ976,Runes!$AD:$AF,3,FALSE),I976)</f>
        <v>0</v>
      </c>
      <c r="BA976" s="9">
        <f t="shared" si="62"/>
        <v>0</v>
      </c>
      <c r="BB976" s="11" t="str">
        <f>IF($BJ976=AZ976,"true",IF('DB Runes'!$I976="{}","",IF(RIGHT(LEFT('DB Runes'!$I976,14),1)="f","false","true")))</f>
        <v>true</v>
      </c>
      <c r="BC976" s="11">
        <f>IFERROR(IF(BA976=0,0,IF(AZ976=$BJ976,LEFT(RIGHT('DB Runes'!$I976,LEN('DB Runes'!$I976)-28),LEN('DB Runes'!$I976)-29),IF(BB976="true",LEFT(RIGHT('DB Runes'!$I976,LEN('DB Runes'!$I976)-27),LEN('DB Runes'!$I976)-28),LEFT(RIGHT('DB Runes'!$I976,LEN('DB Runes'!$I976)-28),LEN('DB Runes'!$I976)-29)))),0)</f>
        <v>0</v>
      </c>
      <c r="BD976" s="9">
        <f>IF($BI976=M976,VLOOKUP($AQ976,Runes!$AD:$AF,3,FALSE),M976)</f>
        <v>0</v>
      </c>
      <c r="BE976" s="9">
        <f t="shared" si="65"/>
        <v>0</v>
      </c>
      <c r="BF976" s="11" t="str">
        <f>IF($BJ976=BD976,"true",IF('DB Runes'!$L976="{}","",IF(RIGHT(LEFT('DB Runes'!$L976,14),1)="f","false","true")))</f>
        <v>true</v>
      </c>
      <c r="BG976" s="11">
        <f>IFERROR(IF(BE976=0,0,IF(BD976=$BJ976,LEFT(RIGHT('DB Runes'!$L976,LEN('DB Runes'!$L976)-28),LEN('DB Runes'!$L976)-29),IF(BF976="true",LEFT(RIGHT('DB Runes'!$L976,LEN('DB Runes'!$L976)-27),LEN('DB Runes'!$L976)-28),LEFT(RIGHT('DB Runes'!$L976,LEN('DB Runes'!$L976)-28),LEN('DB Runes'!$L976)-29)))),0)</f>
        <v>0</v>
      </c>
      <c r="BH976">
        <f>IFERROR(VLOOKUP($AQ976,Runes!$AM:$AP,4,FALSE),0)</f>
        <v>0</v>
      </c>
      <c r="BI976">
        <f>IFERROR(VLOOKUP($AQ976,Runes!$AD:$AF,2,FALSE),0)</f>
        <v>0</v>
      </c>
      <c r="BJ976">
        <f>IFERROR(VLOOKUP($AQ976,Runes!$AD:$AF,3,FALSE),0)</f>
        <v>0</v>
      </c>
    </row>
    <row r="977" spans="1:62" x14ac:dyDescent="0.25">
      <c r="A977" s="9">
        <f>'DB Runes'!$A977</f>
        <v>0</v>
      </c>
      <c r="B977" s="9">
        <f>'DB Runes'!$B977</f>
        <v>0</v>
      </c>
      <c r="C977" s="9" t="str">
        <f>IF('DB Runes'!$C977="{}","",IF(RIGHT(LEFT('DB Runes'!$C977,14),1)="f","false","true"))</f>
        <v>true</v>
      </c>
      <c r="D977" s="9" t="e">
        <f>IF(C977="","",IF(C977="true",LEFT(RIGHT('DB Runes'!$C977,LEN('DB Runes'!$C977)-27),LEN('DB Runes'!$C977)-28),LEFT(RIGHT('DB Runes'!$C977,LEN('DB Runes'!$C977)-28),LEN('DB Runes'!$C977)-29)))</f>
        <v>#VALUE!</v>
      </c>
      <c r="E977" s="9">
        <f>'DB Runes'!$D977</f>
        <v>0</v>
      </c>
      <c r="F977" s="9">
        <f>'DB Runes'!$E977</f>
        <v>0</v>
      </c>
      <c r="G977" s="9" t="str">
        <f>IF('DB Runes'!$F977="{}","",IF(RIGHT(LEFT('DB Runes'!$F977,14),1)="f","false","true"))</f>
        <v>true</v>
      </c>
      <c r="H977" s="9" t="e">
        <f>IF(G977="","",IF(G977="true",LEFT(RIGHT('DB Runes'!$F977,LEN('DB Runes'!$F977)-27),LEN('DB Runes'!$F977)-28),LEFT(RIGHT('DB Runes'!$F977,LEN('DB Runes'!$F977)-28),LEN('DB Runes'!$F977)-29)))</f>
        <v>#VALUE!</v>
      </c>
      <c r="I977" s="9">
        <f>'DB Runes'!$G977</f>
        <v>0</v>
      </c>
      <c r="J977" s="9">
        <f>'DB Runes'!$H977</f>
        <v>0</v>
      </c>
      <c r="K977" s="9" t="str">
        <f>IF('DB Runes'!$I977="{}","",IF(RIGHT(LEFT('DB Runes'!$I977,14),1)="f","false","true"))</f>
        <v>true</v>
      </c>
      <c r="L977" s="9" t="e">
        <f>IF(K977="","",IF(K977="true",LEFT(RIGHT('DB Runes'!$I977,LEN('DB Runes'!$I977)-27),LEN('DB Runes'!$I977)-28),LEFT(RIGHT('DB Runes'!$I977,LEN('DB Runes'!$I977)-28),LEN('DB Runes'!$I977)-29)))</f>
        <v>#VALUE!</v>
      </c>
      <c r="M977" s="9">
        <f>'DB Runes'!$J977</f>
        <v>0</v>
      </c>
      <c r="N977" s="9">
        <f>'DB Runes'!$K977</f>
        <v>0</v>
      </c>
      <c r="O977" s="9" t="str">
        <f>IF('DB Runes'!$L977="{}","",IF(RIGHT(LEFT('DB Runes'!$L977,14),1)="f","false","true"))</f>
        <v>true</v>
      </c>
      <c r="P977" s="9" t="e">
        <f>IF(O977="","",IF(O977="true",LEFT(RIGHT('DB Runes'!$L977,LEN('DB Runes'!$L977)-27),LEN('DB Runes'!$L977)-28),LEFT(RIGHT('DB Runes'!$L977,LEN('DB Runes'!$L977)-28),LEN('DB Runes'!$L977)-29)))</f>
        <v>#VALUE!</v>
      </c>
      <c r="R977" s="9" t="str">
        <f ca="1">IFERROR(sub_stat_v&amp;enchant_true?&amp;IF(G_v_equal_0&gt;0,G_v_brackets,"")&amp;g_e_equal_perfect,"")</f>
        <v/>
      </c>
      <c r="S977" s="9" t="str">
        <f ca="1">IFERROR(sub_stat_v&amp;enchant_true?&amp;IF(G_v_equal_0&gt;0,G_v_brackets,"")&amp;g_e_equal_perfect,"")</f>
        <v/>
      </c>
      <c r="T977" s="9" t="str">
        <f ca="1">IFERROR(sub_stat_v&amp;enchant_true?&amp;IF(G_v_equal_0&gt;0,G_v_brackets,"")&amp;g_e_equal_perfect,"")</f>
        <v/>
      </c>
      <c r="U977" s="9" t="str">
        <f ca="1">IFERROR(sub_stat_v&amp;enchant_true?&amp;IF(G_v_equal_0&gt;0,G_v_brackets,"")&amp;g_e_equal_perfect,"")</f>
        <v/>
      </c>
      <c r="V977" s="9" t="str">
        <f ca="1">IFERROR(sub_stat_v&amp;enchant_true?&amp;IF(G_v_equal_0&gt;0,G_v_brackets,"")&amp;g_e_equal_perfect,"")</f>
        <v/>
      </c>
      <c r="W977" s="9" t="str">
        <f ca="1">IFERROR(sub_stat_v&amp;enchant_true?&amp;IF(G_v_equal_0&gt;0,G_v_brackets,"")&amp;g_e_equal_perfect,"")</f>
        <v/>
      </c>
      <c r="X977" s="9" t="str">
        <f ca="1">IFERROR(sub_stat_v&amp;enchant_true?&amp;IF(G_v_equal_0&gt;0,G_v_brackets,"")&amp;g_e_equal_perfect,"")</f>
        <v/>
      </c>
      <c r="Y977" s="9" t="str">
        <f ca="1">IFERROR(sub_stat_v&amp;enchant_true?&amp;IF(G_v_equal_0&gt;0,G_v_brackets,"")&amp;g_e_equal_perfect,"")</f>
        <v/>
      </c>
      <c r="Z977" s="9" t="str">
        <f ca="1">IFERROR(sub_stat_v&amp;enchant_true?&amp;IF(G_v_equal_0&gt;0,G_v_brackets,"")&amp;g_e_equal_perfect,"")</f>
        <v/>
      </c>
      <c r="AA977" s="9" t="str">
        <f ca="1">IFERROR(sub_stat_v&amp;enchant_true?&amp;IF(G_v_equal_0&gt;0,G_v_brackets,"")&amp;g_e_equal_perfect,"")</f>
        <v/>
      </c>
      <c r="AB977" s="9" t="str">
        <f ca="1">IFERROR(sub_stat_v&amp;enchant_true?&amp;IF(G_v_equal_0&gt;0,G_v_brackets,"")&amp;g_e_equal_perfect,"")</f>
        <v/>
      </c>
      <c r="AQ977">
        <f>'DB Runes'!O977</f>
        <v>0</v>
      </c>
      <c r="AR977" s="9">
        <f>IF($BI977=A977,VLOOKUP($AQ977,Runes!$AD:$AF,3,FALSE),A977)</f>
        <v>0</v>
      </c>
      <c r="AS977" s="9">
        <f t="shared" si="63"/>
        <v>0</v>
      </c>
      <c r="AT977" s="11" t="str">
        <f>IF($BJ977=AR977,"true",IF('DB Runes'!$C977="{}","",IF(RIGHT(LEFT('DB Runes'!$C977,14),1)="f","false","true")))</f>
        <v>true</v>
      </c>
      <c r="AU977" s="11">
        <f>IFERROR(IF(AS977=0,0,IF(AR977=$BJ977,LEFT(RIGHT('DB Runes'!$C977,LEN('DB Runes'!$C977)-28),LEN('DB Runes'!$F977)-29),IF(AT977="true",LEFT(RIGHT('DB Runes'!$C977,LEN('DB Runes'!$C977)-27),LEN('DB Runes'!$C977)-28),LEFT(RIGHT('DB Runes'!$C977,LEN('DB Runes'!$C977)-28),LEN('DB Runes'!$C977)-29)))),0)</f>
        <v>0</v>
      </c>
      <c r="AV977" s="9">
        <f>IF($BI977=E977,VLOOKUP($AQ977,Runes!$AD:$AF,3,FALSE),E977)</f>
        <v>0</v>
      </c>
      <c r="AW977" s="9">
        <f t="shared" si="64"/>
        <v>0</v>
      </c>
      <c r="AX977" s="11" t="str">
        <f>IF($BJ977=AV977,"true",IF('DB Runes'!$F977="{}","",IF(RIGHT(LEFT('DB Runes'!$F977,14),1)="f","false","true")))</f>
        <v>true</v>
      </c>
      <c r="AY977" s="11">
        <f>IFERROR(IF(AW977=0,0,IF(AV977=$BJ977,LEFT(RIGHT('DB Runes'!$F977,LEN('DB Runes'!$F977)-28),LEN('DB Runes'!$F977)-29),IF(AX977="true",LEFT(RIGHT('DB Runes'!$F977,LEN('DB Runes'!$F977)-27),LEN('DB Runes'!$F977)-28),LEFT(RIGHT('DB Runes'!$F977,LEN('DB Runes'!$F977)-28),LEN('DB Runes'!$F977)-29)))),0)</f>
        <v>0</v>
      </c>
      <c r="AZ977" s="9">
        <f>IF($BI977=I977,VLOOKUP($AQ977,Runes!$AD:$AF,3,FALSE),I977)</f>
        <v>0</v>
      </c>
      <c r="BA977" s="9">
        <f t="shared" si="62"/>
        <v>0</v>
      </c>
      <c r="BB977" s="11" t="str">
        <f>IF($BJ977=AZ977,"true",IF('DB Runes'!$I977="{}","",IF(RIGHT(LEFT('DB Runes'!$I977,14),1)="f","false","true")))</f>
        <v>true</v>
      </c>
      <c r="BC977" s="11">
        <f>IFERROR(IF(BA977=0,0,IF(AZ977=$BJ977,LEFT(RIGHT('DB Runes'!$I977,LEN('DB Runes'!$I977)-28),LEN('DB Runes'!$I977)-29),IF(BB977="true",LEFT(RIGHT('DB Runes'!$I977,LEN('DB Runes'!$I977)-27),LEN('DB Runes'!$I977)-28),LEFT(RIGHT('DB Runes'!$I977,LEN('DB Runes'!$I977)-28),LEN('DB Runes'!$I977)-29)))),0)</f>
        <v>0</v>
      </c>
      <c r="BD977" s="9">
        <f>IF($BI977=M977,VLOOKUP($AQ977,Runes!$AD:$AF,3,FALSE),M977)</f>
        <v>0</v>
      </c>
      <c r="BE977" s="9">
        <f t="shared" si="65"/>
        <v>0</v>
      </c>
      <c r="BF977" s="11" t="str">
        <f>IF($BJ977=BD977,"true",IF('DB Runes'!$L977="{}","",IF(RIGHT(LEFT('DB Runes'!$L977,14),1)="f","false","true")))</f>
        <v>true</v>
      </c>
      <c r="BG977" s="11">
        <f>IFERROR(IF(BE977=0,0,IF(BD977=$BJ977,LEFT(RIGHT('DB Runes'!$L977,LEN('DB Runes'!$L977)-28),LEN('DB Runes'!$L977)-29),IF(BF977="true",LEFT(RIGHT('DB Runes'!$L977,LEN('DB Runes'!$L977)-27),LEN('DB Runes'!$L977)-28),LEFT(RIGHT('DB Runes'!$L977,LEN('DB Runes'!$L977)-28),LEN('DB Runes'!$L977)-29)))),0)</f>
        <v>0</v>
      </c>
      <c r="BH977">
        <f>IFERROR(VLOOKUP($AQ977,Runes!$AM:$AP,4,FALSE),0)</f>
        <v>0</v>
      </c>
      <c r="BI977">
        <f>IFERROR(VLOOKUP($AQ977,Runes!$AD:$AF,2,FALSE),0)</f>
        <v>0</v>
      </c>
      <c r="BJ977">
        <f>IFERROR(VLOOKUP($AQ977,Runes!$AD:$AF,3,FALSE),0)</f>
        <v>0</v>
      </c>
    </row>
    <row r="978" spans="1:62" x14ac:dyDescent="0.25">
      <c r="A978" s="9">
        <f>'DB Runes'!$A978</f>
        <v>0</v>
      </c>
      <c r="B978" s="9">
        <f>'DB Runes'!$B978</f>
        <v>0</v>
      </c>
      <c r="C978" s="9" t="str">
        <f>IF('DB Runes'!$C978="{}","",IF(RIGHT(LEFT('DB Runes'!$C978,14),1)="f","false","true"))</f>
        <v>true</v>
      </c>
      <c r="D978" s="9" t="e">
        <f>IF(C978="","",IF(C978="true",LEFT(RIGHT('DB Runes'!$C978,LEN('DB Runes'!$C978)-27),LEN('DB Runes'!$C978)-28),LEFT(RIGHT('DB Runes'!$C978,LEN('DB Runes'!$C978)-28),LEN('DB Runes'!$C978)-29)))</f>
        <v>#VALUE!</v>
      </c>
      <c r="E978" s="9">
        <f>'DB Runes'!$D978</f>
        <v>0</v>
      </c>
      <c r="F978" s="9">
        <f>'DB Runes'!$E978</f>
        <v>0</v>
      </c>
      <c r="G978" s="9" t="str">
        <f>IF('DB Runes'!$F978="{}","",IF(RIGHT(LEFT('DB Runes'!$F978,14),1)="f","false","true"))</f>
        <v>true</v>
      </c>
      <c r="H978" s="9" t="e">
        <f>IF(G978="","",IF(G978="true",LEFT(RIGHT('DB Runes'!$F978,LEN('DB Runes'!$F978)-27),LEN('DB Runes'!$F978)-28),LEFT(RIGHT('DB Runes'!$F978,LEN('DB Runes'!$F978)-28),LEN('DB Runes'!$F978)-29)))</f>
        <v>#VALUE!</v>
      </c>
      <c r="I978" s="9">
        <f>'DB Runes'!$G978</f>
        <v>0</v>
      </c>
      <c r="J978" s="9">
        <f>'DB Runes'!$H978</f>
        <v>0</v>
      </c>
      <c r="K978" s="9" t="str">
        <f>IF('DB Runes'!$I978="{}","",IF(RIGHT(LEFT('DB Runes'!$I978,14),1)="f","false","true"))</f>
        <v>true</v>
      </c>
      <c r="L978" s="9" t="e">
        <f>IF(K978="","",IF(K978="true",LEFT(RIGHT('DB Runes'!$I978,LEN('DB Runes'!$I978)-27),LEN('DB Runes'!$I978)-28),LEFT(RIGHT('DB Runes'!$I978,LEN('DB Runes'!$I978)-28),LEN('DB Runes'!$I978)-29)))</f>
        <v>#VALUE!</v>
      </c>
      <c r="M978" s="9">
        <f>'DB Runes'!$J978</f>
        <v>0</v>
      </c>
      <c r="N978" s="9">
        <f>'DB Runes'!$K978</f>
        <v>0</v>
      </c>
      <c r="O978" s="9" t="str">
        <f>IF('DB Runes'!$L978="{}","",IF(RIGHT(LEFT('DB Runes'!$L978,14),1)="f","false","true"))</f>
        <v>true</v>
      </c>
      <c r="P978" s="9" t="e">
        <f>IF(O978="","",IF(O978="true",LEFT(RIGHT('DB Runes'!$L978,LEN('DB Runes'!$L978)-27),LEN('DB Runes'!$L978)-28),LEFT(RIGHT('DB Runes'!$L978,LEN('DB Runes'!$L978)-28),LEN('DB Runes'!$L978)-29)))</f>
        <v>#VALUE!</v>
      </c>
      <c r="R978" s="9" t="str">
        <f ca="1">IFERROR(sub_stat_v&amp;enchant_true?&amp;IF(G_v_equal_0&gt;0,G_v_brackets,"")&amp;g_e_equal_perfect,"")</f>
        <v/>
      </c>
      <c r="S978" s="9" t="str">
        <f ca="1">IFERROR(sub_stat_v&amp;enchant_true?&amp;IF(G_v_equal_0&gt;0,G_v_brackets,"")&amp;g_e_equal_perfect,"")</f>
        <v/>
      </c>
      <c r="T978" s="9" t="str">
        <f ca="1">IFERROR(sub_stat_v&amp;enchant_true?&amp;IF(G_v_equal_0&gt;0,G_v_brackets,"")&amp;g_e_equal_perfect,"")</f>
        <v/>
      </c>
      <c r="U978" s="9" t="str">
        <f ca="1">IFERROR(sub_stat_v&amp;enchant_true?&amp;IF(G_v_equal_0&gt;0,G_v_brackets,"")&amp;g_e_equal_perfect,"")</f>
        <v/>
      </c>
      <c r="V978" s="9" t="str">
        <f ca="1">IFERROR(sub_stat_v&amp;enchant_true?&amp;IF(G_v_equal_0&gt;0,G_v_brackets,"")&amp;g_e_equal_perfect,"")</f>
        <v/>
      </c>
      <c r="W978" s="9" t="str">
        <f ca="1">IFERROR(sub_stat_v&amp;enchant_true?&amp;IF(G_v_equal_0&gt;0,G_v_brackets,"")&amp;g_e_equal_perfect,"")</f>
        <v/>
      </c>
      <c r="X978" s="9" t="str">
        <f ca="1">IFERROR(sub_stat_v&amp;enchant_true?&amp;IF(G_v_equal_0&gt;0,G_v_brackets,"")&amp;g_e_equal_perfect,"")</f>
        <v/>
      </c>
      <c r="Y978" s="9" t="str">
        <f ca="1">IFERROR(sub_stat_v&amp;enchant_true?&amp;IF(G_v_equal_0&gt;0,G_v_brackets,"")&amp;g_e_equal_perfect,"")</f>
        <v/>
      </c>
      <c r="Z978" s="9" t="str">
        <f ca="1">IFERROR(sub_stat_v&amp;enchant_true?&amp;IF(G_v_equal_0&gt;0,G_v_brackets,"")&amp;g_e_equal_perfect,"")</f>
        <v/>
      </c>
      <c r="AA978" s="9" t="str">
        <f ca="1">IFERROR(sub_stat_v&amp;enchant_true?&amp;IF(G_v_equal_0&gt;0,G_v_brackets,"")&amp;g_e_equal_perfect,"")</f>
        <v/>
      </c>
      <c r="AB978" s="9" t="str">
        <f ca="1">IFERROR(sub_stat_v&amp;enchant_true?&amp;IF(G_v_equal_0&gt;0,G_v_brackets,"")&amp;g_e_equal_perfect,"")</f>
        <v/>
      </c>
      <c r="AQ978">
        <f>'DB Runes'!O978</f>
        <v>0</v>
      </c>
      <c r="AR978" s="9">
        <f>IF($BI978=A978,VLOOKUP($AQ978,Runes!$AD:$AF,3,FALSE),A978)</f>
        <v>0</v>
      </c>
      <c r="AS978" s="9">
        <f t="shared" si="63"/>
        <v>0</v>
      </c>
      <c r="AT978" s="11" t="str">
        <f>IF($BJ978=AR978,"true",IF('DB Runes'!$C978="{}","",IF(RIGHT(LEFT('DB Runes'!$C978,14),1)="f","false","true")))</f>
        <v>true</v>
      </c>
      <c r="AU978" s="11">
        <f>IFERROR(IF(AS978=0,0,IF(AR978=$BJ978,LEFT(RIGHT('DB Runes'!$C978,LEN('DB Runes'!$C978)-28),LEN('DB Runes'!$F978)-29),IF(AT978="true",LEFT(RIGHT('DB Runes'!$C978,LEN('DB Runes'!$C978)-27),LEN('DB Runes'!$C978)-28),LEFT(RIGHT('DB Runes'!$C978,LEN('DB Runes'!$C978)-28),LEN('DB Runes'!$C978)-29)))),0)</f>
        <v>0</v>
      </c>
      <c r="AV978" s="9">
        <f>IF($BI978=E978,VLOOKUP($AQ978,Runes!$AD:$AF,3,FALSE),E978)</f>
        <v>0</v>
      </c>
      <c r="AW978" s="9">
        <f t="shared" si="64"/>
        <v>0</v>
      </c>
      <c r="AX978" s="11" t="str">
        <f>IF($BJ978=AV978,"true",IF('DB Runes'!$F978="{}","",IF(RIGHT(LEFT('DB Runes'!$F978,14),1)="f","false","true")))</f>
        <v>true</v>
      </c>
      <c r="AY978" s="11">
        <f>IFERROR(IF(AW978=0,0,IF(AV978=$BJ978,LEFT(RIGHT('DB Runes'!$F978,LEN('DB Runes'!$F978)-28),LEN('DB Runes'!$F978)-29),IF(AX978="true",LEFT(RIGHT('DB Runes'!$F978,LEN('DB Runes'!$F978)-27),LEN('DB Runes'!$F978)-28),LEFT(RIGHT('DB Runes'!$F978,LEN('DB Runes'!$F978)-28),LEN('DB Runes'!$F978)-29)))),0)</f>
        <v>0</v>
      </c>
      <c r="AZ978" s="9">
        <f>IF($BI978=I978,VLOOKUP($AQ978,Runes!$AD:$AF,3,FALSE),I978)</f>
        <v>0</v>
      </c>
      <c r="BA978" s="9">
        <f t="shared" si="62"/>
        <v>0</v>
      </c>
      <c r="BB978" s="11" t="str">
        <f>IF($BJ978=AZ978,"true",IF('DB Runes'!$I978="{}","",IF(RIGHT(LEFT('DB Runes'!$I978,14),1)="f","false","true")))</f>
        <v>true</v>
      </c>
      <c r="BC978" s="11">
        <f>IFERROR(IF(BA978=0,0,IF(AZ978=$BJ978,LEFT(RIGHT('DB Runes'!$I978,LEN('DB Runes'!$I978)-28),LEN('DB Runes'!$I978)-29),IF(BB978="true",LEFT(RIGHT('DB Runes'!$I978,LEN('DB Runes'!$I978)-27),LEN('DB Runes'!$I978)-28),LEFT(RIGHT('DB Runes'!$I978,LEN('DB Runes'!$I978)-28),LEN('DB Runes'!$I978)-29)))),0)</f>
        <v>0</v>
      </c>
      <c r="BD978" s="9">
        <f>IF($BI978=M978,VLOOKUP($AQ978,Runes!$AD:$AF,3,FALSE),M978)</f>
        <v>0</v>
      </c>
      <c r="BE978" s="9">
        <f t="shared" si="65"/>
        <v>0</v>
      </c>
      <c r="BF978" s="11" t="str">
        <f>IF($BJ978=BD978,"true",IF('DB Runes'!$L978="{}","",IF(RIGHT(LEFT('DB Runes'!$L978,14),1)="f","false","true")))</f>
        <v>true</v>
      </c>
      <c r="BG978" s="11">
        <f>IFERROR(IF(BE978=0,0,IF(BD978=$BJ978,LEFT(RIGHT('DB Runes'!$L978,LEN('DB Runes'!$L978)-28),LEN('DB Runes'!$L978)-29),IF(BF978="true",LEFT(RIGHT('DB Runes'!$L978,LEN('DB Runes'!$L978)-27),LEN('DB Runes'!$L978)-28),LEFT(RIGHT('DB Runes'!$L978,LEN('DB Runes'!$L978)-28),LEN('DB Runes'!$L978)-29)))),0)</f>
        <v>0</v>
      </c>
      <c r="BH978">
        <f>IFERROR(VLOOKUP($AQ978,Runes!$AM:$AP,4,FALSE),0)</f>
        <v>0</v>
      </c>
      <c r="BI978">
        <f>IFERROR(VLOOKUP($AQ978,Runes!$AD:$AF,2,FALSE),0)</f>
        <v>0</v>
      </c>
      <c r="BJ978">
        <f>IFERROR(VLOOKUP($AQ978,Runes!$AD:$AF,3,FALSE),0)</f>
        <v>0</v>
      </c>
    </row>
    <row r="979" spans="1:62" x14ac:dyDescent="0.25">
      <c r="A979" s="9">
        <f>'DB Runes'!$A979</f>
        <v>0</v>
      </c>
      <c r="B979" s="9">
        <f>'DB Runes'!$B979</f>
        <v>0</v>
      </c>
      <c r="C979" s="9" t="str">
        <f>IF('DB Runes'!$C979="{}","",IF(RIGHT(LEFT('DB Runes'!$C979,14),1)="f","false","true"))</f>
        <v>true</v>
      </c>
      <c r="D979" s="9" t="e">
        <f>IF(C979="","",IF(C979="true",LEFT(RIGHT('DB Runes'!$C979,LEN('DB Runes'!$C979)-27),LEN('DB Runes'!$C979)-28),LEFT(RIGHT('DB Runes'!$C979,LEN('DB Runes'!$C979)-28),LEN('DB Runes'!$C979)-29)))</f>
        <v>#VALUE!</v>
      </c>
      <c r="E979" s="9">
        <f>'DB Runes'!$D979</f>
        <v>0</v>
      </c>
      <c r="F979" s="9">
        <f>'DB Runes'!$E979</f>
        <v>0</v>
      </c>
      <c r="G979" s="9" t="str">
        <f>IF('DB Runes'!$F979="{}","",IF(RIGHT(LEFT('DB Runes'!$F979,14),1)="f","false","true"))</f>
        <v>true</v>
      </c>
      <c r="H979" s="9" t="e">
        <f>IF(G979="","",IF(G979="true",LEFT(RIGHT('DB Runes'!$F979,LEN('DB Runes'!$F979)-27),LEN('DB Runes'!$F979)-28),LEFT(RIGHT('DB Runes'!$F979,LEN('DB Runes'!$F979)-28),LEN('DB Runes'!$F979)-29)))</f>
        <v>#VALUE!</v>
      </c>
      <c r="I979" s="9">
        <f>'DB Runes'!$G979</f>
        <v>0</v>
      </c>
      <c r="J979" s="9">
        <f>'DB Runes'!$H979</f>
        <v>0</v>
      </c>
      <c r="K979" s="9" t="str">
        <f>IF('DB Runes'!$I979="{}","",IF(RIGHT(LEFT('DB Runes'!$I979,14),1)="f","false","true"))</f>
        <v>true</v>
      </c>
      <c r="L979" s="9" t="e">
        <f>IF(K979="","",IF(K979="true",LEFT(RIGHT('DB Runes'!$I979,LEN('DB Runes'!$I979)-27),LEN('DB Runes'!$I979)-28),LEFT(RIGHT('DB Runes'!$I979,LEN('DB Runes'!$I979)-28),LEN('DB Runes'!$I979)-29)))</f>
        <v>#VALUE!</v>
      </c>
      <c r="M979" s="9">
        <f>'DB Runes'!$J979</f>
        <v>0</v>
      </c>
      <c r="N979" s="9">
        <f>'DB Runes'!$K979</f>
        <v>0</v>
      </c>
      <c r="O979" s="9" t="str">
        <f>IF('DB Runes'!$L979="{}","",IF(RIGHT(LEFT('DB Runes'!$L979,14),1)="f","false","true"))</f>
        <v>true</v>
      </c>
      <c r="P979" s="9" t="e">
        <f>IF(O979="","",IF(O979="true",LEFT(RIGHT('DB Runes'!$L979,LEN('DB Runes'!$L979)-27),LEN('DB Runes'!$L979)-28),LEFT(RIGHT('DB Runes'!$L979,LEN('DB Runes'!$L979)-28),LEN('DB Runes'!$L979)-29)))</f>
        <v>#VALUE!</v>
      </c>
      <c r="R979" s="9" t="str">
        <f ca="1">IFERROR(sub_stat_v&amp;enchant_true?&amp;IF(G_v_equal_0&gt;0,G_v_brackets,"")&amp;g_e_equal_perfect,"")</f>
        <v/>
      </c>
      <c r="S979" s="9" t="str">
        <f ca="1">IFERROR(sub_stat_v&amp;enchant_true?&amp;IF(G_v_equal_0&gt;0,G_v_brackets,"")&amp;g_e_equal_perfect,"")</f>
        <v/>
      </c>
      <c r="T979" s="9" t="str">
        <f ca="1">IFERROR(sub_stat_v&amp;enchant_true?&amp;IF(G_v_equal_0&gt;0,G_v_brackets,"")&amp;g_e_equal_perfect,"")</f>
        <v/>
      </c>
      <c r="U979" s="9" t="str">
        <f ca="1">IFERROR(sub_stat_v&amp;enchant_true?&amp;IF(G_v_equal_0&gt;0,G_v_brackets,"")&amp;g_e_equal_perfect,"")</f>
        <v/>
      </c>
      <c r="V979" s="9" t="str">
        <f ca="1">IFERROR(sub_stat_v&amp;enchant_true?&amp;IF(G_v_equal_0&gt;0,G_v_brackets,"")&amp;g_e_equal_perfect,"")</f>
        <v/>
      </c>
      <c r="W979" s="9" t="str">
        <f ca="1">IFERROR(sub_stat_v&amp;enchant_true?&amp;IF(G_v_equal_0&gt;0,G_v_brackets,"")&amp;g_e_equal_perfect,"")</f>
        <v/>
      </c>
      <c r="X979" s="9" t="str">
        <f ca="1">IFERROR(sub_stat_v&amp;enchant_true?&amp;IF(G_v_equal_0&gt;0,G_v_brackets,"")&amp;g_e_equal_perfect,"")</f>
        <v/>
      </c>
      <c r="Y979" s="9" t="str">
        <f ca="1">IFERROR(sub_stat_v&amp;enchant_true?&amp;IF(G_v_equal_0&gt;0,G_v_brackets,"")&amp;g_e_equal_perfect,"")</f>
        <v/>
      </c>
      <c r="Z979" s="9" t="str">
        <f ca="1">IFERROR(sub_stat_v&amp;enchant_true?&amp;IF(G_v_equal_0&gt;0,G_v_brackets,"")&amp;g_e_equal_perfect,"")</f>
        <v/>
      </c>
      <c r="AA979" s="9" t="str">
        <f ca="1">IFERROR(sub_stat_v&amp;enchant_true?&amp;IF(G_v_equal_0&gt;0,G_v_brackets,"")&amp;g_e_equal_perfect,"")</f>
        <v/>
      </c>
      <c r="AB979" s="9" t="str">
        <f ca="1">IFERROR(sub_stat_v&amp;enchant_true?&amp;IF(G_v_equal_0&gt;0,G_v_brackets,"")&amp;g_e_equal_perfect,"")</f>
        <v/>
      </c>
      <c r="AQ979">
        <f>'DB Runes'!O979</f>
        <v>0</v>
      </c>
      <c r="AR979" s="9">
        <f>IF($BI979=A979,VLOOKUP($AQ979,Runes!$AD:$AF,3,FALSE),A979)</f>
        <v>0</v>
      </c>
      <c r="AS979" s="9">
        <f t="shared" si="63"/>
        <v>0</v>
      </c>
      <c r="AT979" s="11" t="str">
        <f>IF($BJ979=AR979,"true",IF('DB Runes'!$C979="{}","",IF(RIGHT(LEFT('DB Runes'!$C979,14),1)="f","false","true")))</f>
        <v>true</v>
      </c>
      <c r="AU979" s="11">
        <f>IFERROR(IF(AS979=0,0,IF(AR979=$BJ979,LEFT(RIGHT('DB Runes'!$C979,LEN('DB Runes'!$C979)-28),LEN('DB Runes'!$F979)-29),IF(AT979="true",LEFT(RIGHT('DB Runes'!$C979,LEN('DB Runes'!$C979)-27),LEN('DB Runes'!$C979)-28),LEFT(RIGHT('DB Runes'!$C979,LEN('DB Runes'!$C979)-28),LEN('DB Runes'!$C979)-29)))),0)</f>
        <v>0</v>
      </c>
      <c r="AV979" s="9">
        <f>IF($BI979=E979,VLOOKUP($AQ979,Runes!$AD:$AF,3,FALSE),E979)</f>
        <v>0</v>
      </c>
      <c r="AW979" s="9">
        <f t="shared" si="64"/>
        <v>0</v>
      </c>
      <c r="AX979" s="11" t="str">
        <f>IF($BJ979=AV979,"true",IF('DB Runes'!$F979="{}","",IF(RIGHT(LEFT('DB Runes'!$F979,14),1)="f","false","true")))</f>
        <v>true</v>
      </c>
      <c r="AY979" s="11">
        <f>IFERROR(IF(AW979=0,0,IF(AV979=$BJ979,LEFT(RIGHT('DB Runes'!$F979,LEN('DB Runes'!$F979)-28),LEN('DB Runes'!$F979)-29),IF(AX979="true",LEFT(RIGHT('DB Runes'!$F979,LEN('DB Runes'!$F979)-27),LEN('DB Runes'!$F979)-28),LEFT(RIGHT('DB Runes'!$F979,LEN('DB Runes'!$F979)-28),LEN('DB Runes'!$F979)-29)))),0)</f>
        <v>0</v>
      </c>
      <c r="AZ979" s="9">
        <f>IF($BI979=I979,VLOOKUP($AQ979,Runes!$AD:$AF,3,FALSE),I979)</f>
        <v>0</v>
      </c>
      <c r="BA979" s="9">
        <f t="shared" si="62"/>
        <v>0</v>
      </c>
      <c r="BB979" s="11" t="str">
        <f>IF($BJ979=AZ979,"true",IF('DB Runes'!$I979="{}","",IF(RIGHT(LEFT('DB Runes'!$I979,14),1)="f","false","true")))</f>
        <v>true</v>
      </c>
      <c r="BC979" s="11">
        <f>IFERROR(IF(BA979=0,0,IF(AZ979=$BJ979,LEFT(RIGHT('DB Runes'!$I979,LEN('DB Runes'!$I979)-28),LEN('DB Runes'!$I979)-29),IF(BB979="true",LEFT(RIGHT('DB Runes'!$I979,LEN('DB Runes'!$I979)-27),LEN('DB Runes'!$I979)-28),LEFT(RIGHT('DB Runes'!$I979,LEN('DB Runes'!$I979)-28),LEN('DB Runes'!$I979)-29)))),0)</f>
        <v>0</v>
      </c>
      <c r="BD979" s="9">
        <f>IF($BI979=M979,VLOOKUP($AQ979,Runes!$AD:$AF,3,FALSE),M979)</f>
        <v>0</v>
      </c>
      <c r="BE979" s="9">
        <f t="shared" si="65"/>
        <v>0</v>
      </c>
      <c r="BF979" s="11" t="str">
        <f>IF($BJ979=BD979,"true",IF('DB Runes'!$L979="{}","",IF(RIGHT(LEFT('DB Runes'!$L979,14),1)="f","false","true")))</f>
        <v>true</v>
      </c>
      <c r="BG979" s="11">
        <f>IFERROR(IF(BE979=0,0,IF(BD979=$BJ979,LEFT(RIGHT('DB Runes'!$L979,LEN('DB Runes'!$L979)-28),LEN('DB Runes'!$L979)-29),IF(BF979="true",LEFT(RIGHT('DB Runes'!$L979,LEN('DB Runes'!$L979)-27),LEN('DB Runes'!$L979)-28),LEFT(RIGHT('DB Runes'!$L979,LEN('DB Runes'!$L979)-28),LEN('DB Runes'!$L979)-29)))),0)</f>
        <v>0</v>
      </c>
      <c r="BH979">
        <f>IFERROR(VLOOKUP($AQ979,Runes!$AM:$AP,4,FALSE),0)</f>
        <v>0</v>
      </c>
      <c r="BI979">
        <f>IFERROR(VLOOKUP($AQ979,Runes!$AD:$AF,2,FALSE),0)</f>
        <v>0</v>
      </c>
      <c r="BJ979">
        <f>IFERROR(VLOOKUP($AQ979,Runes!$AD:$AF,3,FALSE),0)</f>
        <v>0</v>
      </c>
    </row>
    <row r="980" spans="1:62" x14ac:dyDescent="0.25">
      <c r="A980" s="9">
        <f>'DB Runes'!$A980</f>
        <v>0</v>
      </c>
      <c r="B980" s="9">
        <f>'DB Runes'!$B980</f>
        <v>0</v>
      </c>
      <c r="C980" s="9" t="str">
        <f>IF('DB Runes'!$C980="{}","",IF(RIGHT(LEFT('DB Runes'!$C980,14),1)="f","false","true"))</f>
        <v>true</v>
      </c>
      <c r="D980" s="9" t="e">
        <f>IF(C980="","",IF(C980="true",LEFT(RIGHT('DB Runes'!$C980,LEN('DB Runes'!$C980)-27),LEN('DB Runes'!$C980)-28),LEFT(RIGHT('DB Runes'!$C980,LEN('DB Runes'!$C980)-28),LEN('DB Runes'!$C980)-29)))</f>
        <v>#VALUE!</v>
      </c>
      <c r="E980" s="9">
        <f>'DB Runes'!$D980</f>
        <v>0</v>
      </c>
      <c r="F980" s="9">
        <f>'DB Runes'!$E980</f>
        <v>0</v>
      </c>
      <c r="G980" s="9" t="str">
        <f>IF('DB Runes'!$F980="{}","",IF(RIGHT(LEFT('DB Runes'!$F980,14),1)="f","false","true"))</f>
        <v>true</v>
      </c>
      <c r="H980" s="9" t="e">
        <f>IF(G980="","",IF(G980="true",LEFT(RIGHT('DB Runes'!$F980,LEN('DB Runes'!$F980)-27),LEN('DB Runes'!$F980)-28),LEFT(RIGHT('DB Runes'!$F980,LEN('DB Runes'!$F980)-28),LEN('DB Runes'!$F980)-29)))</f>
        <v>#VALUE!</v>
      </c>
      <c r="I980" s="9">
        <f>'DB Runes'!$G980</f>
        <v>0</v>
      </c>
      <c r="J980" s="9">
        <f>'DB Runes'!$H980</f>
        <v>0</v>
      </c>
      <c r="K980" s="9" t="str">
        <f>IF('DB Runes'!$I980="{}","",IF(RIGHT(LEFT('DB Runes'!$I980,14),1)="f","false","true"))</f>
        <v>true</v>
      </c>
      <c r="L980" s="9" t="e">
        <f>IF(K980="","",IF(K980="true",LEFT(RIGHT('DB Runes'!$I980,LEN('DB Runes'!$I980)-27),LEN('DB Runes'!$I980)-28),LEFT(RIGHT('DB Runes'!$I980,LEN('DB Runes'!$I980)-28),LEN('DB Runes'!$I980)-29)))</f>
        <v>#VALUE!</v>
      </c>
      <c r="M980" s="9">
        <f>'DB Runes'!$J980</f>
        <v>0</v>
      </c>
      <c r="N980" s="9">
        <f>'DB Runes'!$K980</f>
        <v>0</v>
      </c>
      <c r="O980" s="9" t="str">
        <f>IF('DB Runes'!$L980="{}","",IF(RIGHT(LEFT('DB Runes'!$L980,14),1)="f","false","true"))</f>
        <v>true</v>
      </c>
      <c r="P980" s="9" t="e">
        <f>IF(O980="","",IF(O980="true",LEFT(RIGHT('DB Runes'!$L980,LEN('DB Runes'!$L980)-27),LEN('DB Runes'!$L980)-28),LEFT(RIGHT('DB Runes'!$L980,LEN('DB Runes'!$L980)-28),LEN('DB Runes'!$L980)-29)))</f>
        <v>#VALUE!</v>
      </c>
      <c r="R980" s="9" t="str">
        <f ca="1">IFERROR(sub_stat_v&amp;enchant_true?&amp;IF(G_v_equal_0&gt;0,G_v_brackets,"")&amp;g_e_equal_perfect,"")</f>
        <v/>
      </c>
      <c r="S980" s="9" t="str">
        <f ca="1">IFERROR(sub_stat_v&amp;enchant_true?&amp;IF(G_v_equal_0&gt;0,G_v_brackets,"")&amp;g_e_equal_perfect,"")</f>
        <v/>
      </c>
      <c r="T980" s="9" t="str">
        <f ca="1">IFERROR(sub_stat_v&amp;enchant_true?&amp;IF(G_v_equal_0&gt;0,G_v_brackets,"")&amp;g_e_equal_perfect,"")</f>
        <v/>
      </c>
      <c r="U980" s="9" t="str">
        <f ca="1">IFERROR(sub_stat_v&amp;enchant_true?&amp;IF(G_v_equal_0&gt;0,G_v_brackets,"")&amp;g_e_equal_perfect,"")</f>
        <v/>
      </c>
      <c r="V980" s="9" t="str">
        <f ca="1">IFERROR(sub_stat_v&amp;enchant_true?&amp;IF(G_v_equal_0&gt;0,G_v_brackets,"")&amp;g_e_equal_perfect,"")</f>
        <v/>
      </c>
      <c r="W980" s="9" t="str">
        <f ca="1">IFERROR(sub_stat_v&amp;enchant_true?&amp;IF(G_v_equal_0&gt;0,G_v_brackets,"")&amp;g_e_equal_perfect,"")</f>
        <v/>
      </c>
      <c r="X980" s="9" t="str">
        <f ca="1">IFERROR(sub_stat_v&amp;enchant_true?&amp;IF(G_v_equal_0&gt;0,G_v_brackets,"")&amp;g_e_equal_perfect,"")</f>
        <v/>
      </c>
      <c r="Y980" s="9" t="str">
        <f ca="1">IFERROR(sub_stat_v&amp;enchant_true?&amp;IF(G_v_equal_0&gt;0,G_v_brackets,"")&amp;g_e_equal_perfect,"")</f>
        <v/>
      </c>
      <c r="Z980" s="9" t="str">
        <f ca="1">IFERROR(sub_stat_v&amp;enchant_true?&amp;IF(G_v_equal_0&gt;0,G_v_brackets,"")&amp;g_e_equal_perfect,"")</f>
        <v/>
      </c>
      <c r="AA980" s="9" t="str">
        <f ca="1">IFERROR(sub_stat_v&amp;enchant_true?&amp;IF(G_v_equal_0&gt;0,G_v_brackets,"")&amp;g_e_equal_perfect,"")</f>
        <v/>
      </c>
      <c r="AB980" s="9" t="str">
        <f ca="1">IFERROR(sub_stat_v&amp;enchant_true?&amp;IF(G_v_equal_0&gt;0,G_v_brackets,"")&amp;g_e_equal_perfect,"")</f>
        <v/>
      </c>
      <c r="AQ980">
        <f>'DB Runes'!O980</f>
        <v>0</v>
      </c>
      <c r="AR980" s="9">
        <f>IF($BI980=A980,VLOOKUP($AQ980,Runes!$AD:$AF,3,FALSE),A980)</f>
        <v>0</v>
      </c>
      <c r="AS980" s="9">
        <f t="shared" si="63"/>
        <v>0</v>
      </c>
      <c r="AT980" s="11" t="str">
        <f>IF($BJ980=AR980,"true",IF('DB Runes'!$C980="{}","",IF(RIGHT(LEFT('DB Runes'!$C980,14),1)="f","false","true")))</f>
        <v>true</v>
      </c>
      <c r="AU980" s="11">
        <f>IFERROR(IF(AS980=0,0,IF(AR980=$BJ980,LEFT(RIGHT('DB Runes'!$C980,LEN('DB Runes'!$C980)-28),LEN('DB Runes'!$F980)-29),IF(AT980="true",LEFT(RIGHT('DB Runes'!$C980,LEN('DB Runes'!$C980)-27),LEN('DB Runes'!$C980)-28),LEFT(RIGHT('DB Runes'!$C980,LEN('DB Runes'!$C980)-28),LEN('DB Runes'!$C980)-29)))),0)</f>
        <v>0</v>
      </c>
      <c r="AV980" s="9">
        <f>IF($BI980=E980,VLOOKUP($AQ980,Runes!$AD:$AF,3,FALSE),E980)</f>
        <v>0</v>
      </c>
      <c r="AW980" s="9">
        <f t="shared" si="64"/>
        <v>0</v>
      </c>
      <c r="AX980" s="11" t="str">
        <f>IF($BJ980=AV980,"true",IF('DB Runes'!$F980="{}","",IF(RIGHT(LEFT('DB Runes'!$F980,14),1)="f","false","true")))</f>
        <v>true</v>
      </c>
      <c r="AY980" s="11">
        <f>IFERROR(IF(AW980=0,0,IF(AV980=$BJ980,LEFT(RIGHT('DB Runes'!$F980,LEN('DB Runes'!$F980)-28),LEN('DB Runes'!$F980)-29),IF(AX980="true",LEFT(RIGHT('DB Runes'!$F980,LEN('DB Runes'!$F980)-27),LEN('DB Runes'!$F980)-28),LEFT(RIGHT('DB Runes'!$F980,LEN('DB Runes'!$F980)-28),LEN('DB Runes'!$F980)-29)))),0)</f>
        <v>0</v>
      </c>
      <c r="AZ980" s="9">
        <f>IF($BI980=I980,VLOOKUP($AQ980,Runes!$AD:$AF,3,FALSE),I980)</f>
        <v>0</v>
      </c>
      <c r="BA980" s="9">
        <f t="shared" si="62"/>
        <v>0</v>
      </c>
      <c r="BB980" s="11" t="str">
        <f>IF($BJ980=AZ980,"true",IF('DB Runes'!$I980="{}","",IF(RIGHT(LEFT('DB Runes'!$I980,14),1)="f","false","true")))</f>
        <v>true</v>
      </c>
      <c r="BC980" s="11">
        <f>IFERROR(IF(BA980=0,0,IF(AZ980=$BJ980,LEFT(RIGHT('DB Runes'!$I980,LEN('DB Runes'!$I980)-28),LEN('DB Runes'!$I980)-29),IF(BB980="true",LEFT(RIGHT('DB Runes'!$I980,LEN('DB Runes'!$I980)-27),LEN('DB Runes'!$I980)-28),LEFT(RIGHT('DB Runes'!$I980,LEN('DB Runes'!$I980)-28),LEN('DB Runes'!$I980)-29)))),0)</f>
        <v>0</v>
      </c>
      <c r="BD980" s="9">
        <f>IF($BI980=M980,VLOOKUP($AQ980,Runes!$AD:$AF,3,FALSE),M980)</f>
        <v>0</v>
      </c>
      <c r="BE980" s="9">
        <f t="shared" si="65"/>
        <v>0</v>
      </c>
      <c r="BF980" s="11" t="str">
        <f>IF($BJ980=BD980,"true",IF('DB Runes'!$L980="{}","",IF(RIGHT(LEFT('DB Runes'!$L980,14),1)="f","false","true")))</f>
        <v>true</v>
      </c>
      <c r="BG980" s="11">
        <f>IFERROR(IF(BE980=0,0,IF(BD980=$BJ980,LEFT(RIGHT('DB Runes'!$L980,LEN('DB Runes'!$L980)-28),LEN('DB Runes'!$L980)-29),IF(BF980="true",LEFT(RIGHT('DB Runes'!$L980,LEN('DB Runes'!$L980)-27),LEN('DB Runes'!$L980)-28),LEFT(RIGHT('DB Runes'!$L980,LEN('DB Runes'!$L980)-28),LEN('DB Runes'!$L980)-29)))),0)</f>
        <v>0</v>
      </c>
      <c r="BH980">
        <f>IFERROR(VLOOKUP($AQ980,Runes!$AM:$AP,4,FALSE),0)</f>
        <v>0</v>
      </c>
      <c r="BI980">
        <f>IFERROR(VLOOKUP($AQ980,Runes!$AD:$AF,2,FALSE),0)</f>
        <v>0</v>
      </c>
      <c r="BJ980">
        <f>IFERROR(VLOOKUP($AQ980,Runes!$AD:$AF,3,FALSE),0)</f>
        <v>0</v>
      </c>
    </row>
    <row r="981" spans="1:62" x14ac:dyDescent="0.25">
      <c r="A981" s="9">
        <f>'DB Runes'!$A981</f>
        <v>0</v>
      </c>
      <c r="B981" s="9">
        <f>'DB Runes'!$B981</f>
        <v>0</v>
      </c>
      <c r="C981" s="9" t="str">
        <f>IF('DB Runes'!$C981="{}","",IF(RIGHT(LEFT('DB Runes'!$C981,14),1)="f","false","true"))</f>
        <v>true</v>
      </c>
      <c r="D981" s="9" t="e">
        <f>IF(C981="","",IF(C981="true",LEFT(RIGHT('DB Runes'!$C981,LEN('DB Runes'!$C981)-27),LEN('DB Runes'!$C981)-28),LEFT(RIGHT('DB Runes'!$C981,LEN('DB Runes'!$C981)-28),LEN('DB Runes'!$C981)-29)))</f>
        <v>#VALUE!</v>
      </c>
      <c r="E981" s="9">
        <f>'DB Runes'!$D981</f>
        <v>0</v>
      </c>
      <c r="F981" s="9">
        <f>'DB Runes'!$E981</f>
        <v>0</v>
      </c>
      <c r="G981" s="9" t="str">
        <f>IF('DB Runes'!$F981="{}","",IF(RIGHT(LEFT('DB Runes'!$F981,14),1)="f","false","true"))</f>
        <v>true</v>
      </c>
      <c r="H981" s="9" t="e">
        <f>IF(G981="","",IF(G981="true",LEFT(RIGHT('DB Runes'!$F981,LEN('DB Runes'!$F981)-27),LEN('DB Runes'!$F981)-28),LEFT(RIGHT('DB Runes'!$F981,LEN('DB Runes'!$F981)-28),LEN('DB Runes'!$F981)-29)))</f>
        <v>#VALUE!</v>
      </c>
      <c r="I981" s="9">
        <f>'DB Runes'!$G981</f>
        <v>0</v>
      </c>
      <c r="J981" s="9">
        <f>'DB Runes'!$H981</f>
        <v>0</v>
      </c>
      <c r="K981" s="9" t="str">
        <f>IF('DB Runes'!$I981="{}","",IF(RIGHT(LEFT('DB Runes'!$I981,14),1)="f","false","true"))</f>
        <v>true</v>
      </c>
      <c r="L981" s="9" t="e">
        <f>IF(K981="","",IF(K981="true",LEFT(RIGHT('DB Runes'!$I981,LEN('DB Runes'!$I981)-27),LEN('DB Runes'!$I981)-28),LEFT(RIGHT('DB Runes'!$I981,LEN('DB Runes'!$I981)-28),LEN('DB Runes'!$I981)-29)))</f>
        <v>#VALUE!</v>
      </c>
      <c r="M981" s="9">
        <f>'DB Runes'!$J981</f>
        <v>0</v>
      </c>
      <c r="N981" s="9">
        <f>'DB Runes'!$K981</f>
        <v>0</v>
      </c>
      <c r="O981" s="9" t="str">
        <f>IF('DB Runes'!$L981="{}","",IF(RIGHT(LEFT('DB Runes'!$L981,14),1)="f","false","true"))</f>
        <v>true</v>
      </c>
      <c r="P981" s="9" t="e">
        <f>IF(O981="","",IF(O981="true",LEFT(RIGHT('DB Runes'!$L981,LEN('DB Runes'!$L981)-27),LEN('DB Runes'!$L981)-28),LEFT(RIGHT('DB Runes'!$L981,LEN('DB Runes'!$L981)-28),LEN('DB Runes'!$L981)-29)))</f>
        <v>#VALUE!</v>
      </c>
      <c r="R981" s="9" t="str">
        <f ca="1">IFERROR(sub_stat_v&amp;enchant_true?&amp;IF(G_v_equal_0&gt;0,G_v_brackets,"")&amp;g_e_equal_perfect,"")</f>
        <v/>
      </c>
      <c r="S981" s="9" t="str">
        <f ca="1">IFERROR(sub_stat_v&amp;enchant_true?&amp;IF(G_v_equal_0&gt;0,G_v_brackets,"")&amp;g_e_equal_perfect,"")</f>
        <v/>
      </c>
      <c r="T981" s="9" t="str">
        <f ca="1">IFERROR(sub_stat_v&amp;enchant_true?&amp;IF(G_v_equal_0&gt;0,G_v_brackets,"")&amp;g_e_equal_perfect,"")</f>
        <v/>
      </c>
      <c r="U981" s="9" t="str">
        <f ca="1">IFERROR(sub_stat_v&amp;enchant_true?&amp;IF(G_v_equal_0&gt;0,G_v_brackets,"")&amp;g_e_equal_perfect,"")</f>
        <v/>
      </c>
      <c r="V981" s="9" t="str">
        <f ca="1">IFERROR(sub_stat_v&amp;enchant_true?&amp;IF(G_v_equal_0&gt;0,G_v_brackets,"")&amp;g_e_equal_perfect,"")</f>
        <v/>
      </c>
      <c r="W981" s="9" t="str">
        <f ca="1">IFERROR(sub_stat_v&amp;enchant_true?&amp;IF(G_v_equal_0&gt;0,G_v_brackets,"")&amp;g_e_equal_perfect,"")</f>
        <v/>
      </c>
      <c r="X981" s="9" t="str">
        <f ca="1">IFERROR(sub_stat_v&amp;enchant_true?&amp;IF(G_v_equal_0&gt;0,G_v_brackets,"")&amp;g_e_equal_perfect,"")</f>
        <v/>
      </c>
      <c r="Y981" s="9" t="str">
        <f ca="1">IFERROR(sub_stat_v&amp;enchant_true?&amp;IF(G_v_equal_0&gt;0,G_v_brackets,"")&amp;g_e_equal_perfect,"")</f>
        <v/>
      </c>
      <c r="Z981" s="9" t="str">
        <f ca="1">IFERROR(sub_stat_v&amp;enchant_true?&amp;IF(G_v_equal_0&gt;0,G_v_brackets,"")&amp;g_e_equal_perfect,"")</f>
        <v/>
      </c>
      <c r="AA981" s="9" t="str">
        <f ca="1">IFERROR(sub_stat_v&amp;enchant_true?&amp;IF(G_v_equal_0&gt;0,G_v_brackets,"")&amp;g_e_equal_perfect,"")</f>
        <v/>
      </c>
      <c r="AB981" s="9" t="str">
        <f ca="1">IFERROR(sub_stat_v&amp;enchant_true?&amp;IF(G_v_equal_0&gt;0,G_v_brackets,"")&amp;g_e_equal_perfect,"")</f>
        <v/>
      </c>
      <c r="AQ981">
        <f>'DB Runes'!O981</f>
        <v>0</v>
      </c>
      <c r="AR981" s="9">
        <f>IF($BI981=A981,VLOOKUP($AQ981,Runes!$AD:$AF,3,FALSE),A981)</f>
        <v>0</v>
      </c>
      <c r="AS981" s="9">
        <f t="shared" si="63"/>
        <v>0</v>
      </c>
      <c r="AT981" s="11" t="str">
        <f>IF($BJ981=AR981,"true",IF('DB Runes'!$C981="{}","",IF(RIGHT(LEFT('DB Runes'!$C981,14),1)="f","false","true")))</f>
        <v>true</v>
      </c>
      <c r="AU981" s="11">
        <f>IFERROR(IF(AS981=0,0,IF(AR981=$BJ981,LEFT(RIGHT('DB Runes'!$C981,LEN('DB Runes'!$C981)-28),LEN('DB Runes'!$F981)-29),IF(AT981="true",LEFT(RIGHT('DB Runes'!$C981,LEN('DB Runes'!$C981)-27),LEN('DB Runes'!$C981)-28),LEFT(RIGHT('DB Runes'!$C981,LEN('DB Runes'!$C981)-28),LEN('DB Runes'!$C981)-29)))),0)</f>
        <v>0</v>
      </c>
      <c r="AV981" s="9">
        <f>IF($BI981=E981,VLOOKUP($AQ981,Runes!$AD:$AF,3,FALSE),E981)</f>
        <v>0</v>
      </c>
      <c r="AW981" s="9">
        <f t="shared" si="64"/>
        <v>0</v>
      </c>
      <c r="AX981" s="11" t="str">
        <f>IF($BJ981=AV981,"true",IF('DB Runes'!$F981="{}","",IF(RIGHT(LEFT('DB Runes'!$F981,14),1)="f","false","true")))</f>
        <v>true</v>
      </c>
      <c r="AY981" s="11">
        <f>IFERROR(IF(AW981=0,0,IF(AV981=$BJ981,LEFT(RIGHT('DB Runes'!$F981,LEN('DB Runes'!$F981)-28),LEN('DB Runes'!$F981)-29),IF(AX981="true",LEFT(RIGHT('DB Runes'!$F981,LEN('DB Runes'!$F981)-27),LEN('DB Runes'!$F981)-28),LEFT(RIGHT('DB Runes'!$F981,LEN('DB Runes'!$F981)-28),LEN('DB Runes'!$F981)-29)))),0)</f>
        <v>0</v>
      </c>
      <c r="AZ981" s="9">
        <f>IF($BI981=I981,VLOOKUP($AQ981,Runes!$AD:$AF,3,FALSE),I981)</f>
        <v>0</v>
      </c>
      <c r="BA981" s="9">
        <f t="shared" si="62"/>
        <v>0</v>
      </c>
      <c r="BB981" s="11" t="str">
        <f>IF($BJ981=AZ981,"true",IF('DB Runes'!$I981="{}","",IF(RIGHT(LEFT('DB Runes'!$I981,14),1)="f","false","true")))</f>
        <v>true</v>
      </c>
      <c r="BC981" s="11">
        <f>IFERROR(IF(BA981=0,0,IF(AZ981=$BJ981,LEFT(RIGHT('DB Runes'!$I981,LEN('DB Runes'!$I981)-28),LEN('DB Runes'!$I981)-29),IF(BB981="true",LEFT(RIGHT('DB Runes'!$I981,LEN('DB Runes'!$I981)-27),LEN('DB Runes'!$I981)-28),LEFT(RIGHT('DB Runes'!$I981,LEN('DB Runes'!$I981)-28),LEN('DB Runes'!$I981)-29)))),0)</f>
        <v>0</v>
      </c>
      <c r="BD981" s="9">
        <f>IF($BI981=M981,VLOOKUP($AQ981,Runes!$AD:$AF,3,FALSE),M981)</f>
        <v>0</v>
      </c>
      <c r="BE981" s="9">
        <f t="shared" si="65"/>
        <v>0</v>
      </c>
      <c r="BF981" s="11" t="str">
        <f>IF($BJ981=BD981,"true",IF('DB Runes'!$L981="{}","",IF(RIGHT(LEFT('DB Runes'!$L981,14),1)="f","false","true")))</f>
        <v>true</v>
      </c>
      <c r="BG981" s="11">
        <f>IFERROR(IF(BE981=0,0,IF(BD981=$BJ981,LEFT(RIGHT('DB Runes'!$L981,LEN('DB Runes'!$L981)-28),LEN('DB Runes'!$L981)-29),IF(BF981="true",LEFT(RIGHT('DB Runes'!$L981,LEN('DB Runes'!$L981)-27),LEN('DB Runes'!$L981)-28),LEFT(RIGHT('DB Runes'!$L981,LEN('DB Runes'!$L981)-28),LEN('DB Runes'!$L981)-29)))),0)</f>
        <v>0</v>
      </c>
      <c r="BH981">
        <f>IFERROR(VLOOKUP($AQ981,Runes!$AM:$AP,4,FALSE),0)</f>
        <v>0</v>
      </c>
      <c r="BI981">
        <f>IFERROR(VLOOKUP($AQ981,Runes!$AD:$AF,2,FALSE),0)</f>
        <v>0</v>
      </c>
      <c r="BJ981">
        <f>IFERROR(VLOOKUP($AQ981,Runes!$AD:$AF,3,FALSE),0)</f>
        <v>0</v>
      </c>
    </row>
    <row r="982" spans="1:62" x14ac:dyDescent="0.25">
      <c r="A982" s="9">
        <f>'DB Runes'!$A982</f>
        <v>0</v>
      </c>
      <c r="B982" s="9">
        <f>'DB Runes'!$B982</f>
        <v>0</v>
      </c>
      <c r="C982" s="9" t="str">
        <f>IF('DB Runes'!$C982="{}","",IF(RIGHT(LEFT('DB Runes'!$C982,14),1)="f","false","true"))</f>
        <v>true</v>
      </c>
      <c r="D982" s="9" t="e">
        <f>IF(C982="","",IF(C982="true",LEFT(RIGHT('DB Runes'!$C982,LEN('DB Runes'!$C982)-27),LEN('DB Runes'!$C982)-28),LEFT(RIGHT('DB Runes'!$C982,LEN('DB Runes'!$C982)-28),LEN('DB Runes'!$C982)-29)))</f>
        <v>#VALUE!</v>
      </c>
      <c r="E982" s="9">
        <f>'DB Runes'!$D982</f>
        <v>0</v>
      </c>
      <c r="F982" s="9">
        <f>'DB Runes'!$E982</f>
        <v>0</v>
      </c>
      <c r="G982" s="9" t="str">
        <f>IF('DB Runes'!$F982="{}","",IF(RIGHT(LEFT('DB Runes'!$F982,14),1)="f","false","true"))</f>
        <v>true</v>
      </c>
      <c r="H982" s="9" t="e">
        <f>IF(G982="","",IF(G982="true",LEFT(RIGHT('DB Runes'!$F982,LEN('DB Runes'!$F982)-27),LEN('DB Runes'!$F982)-28),LEFT(RIGHT('DB Runes'!$F982,LEN('DB Runes'!$F982)-28),LEN('DB Runes'!$F982)-29)))</f>
        <v>#VALUE!</v>
      </c>
      <c r="I982" s="9">
        <f>'DB Runes'!$G982</f>
        <v>0</v>
      </c>
      <c r="J982" s="9">
        <f>'DB Runes'!$H982</f>
        <v>0</v>
      </c>
      <c r="K982" s="9" t="str">
        <f>IF('DB Runes'!$I982="{}","",IF(RIGHT(LEFT('DB Runes'!$I982,14),1)="f","false","true"))</f>
        <v>true</v>
      </c>
      <c r="L982" s="9" t="e">
        <f>IF(K982="","",IF(K982="true",LEFT(RIGHT('DB Runes'!$I982,LEN('DB Runes'!$I982)-27),LEN('DB Runes'!$I982)-28),LEFT(RIGHT('DB Runes'!$I982,LEN('DB Runes'!$I982)-28),LEN('DB Runes'!$I982)-29)))</f>
        <v>#VALUE!</v>
      </c>
      <c r="M982" s="9">
        <f>'DB Runes'!$J982</f>
        <v>0</v>
      </c>
      <c r="N982" s="9">
        <f>'DB Runes'!$K982</f>
        <v>0</v>
      </c>
      <c r="O982" s="9" t="str">
        <f>IF('DB Runes'!$L982="{}","",IF(RIGHT(LEFT('DB Runes'!$L982,14),1)="f","false","true"))</f>
        <v>true</v>
      </c>
      <c r="P982" s="9" t="e">
        <f>IF(O982="","",IF(O982="true",LEFT(RIGHT('DB Runes'!$L982,LEN('DB Runes'!$L982)-27),LEN('DB Runes'!$L982)-28),LEFT(RIGHT('DB Runes'!$L982,LEN('DB Runes'!$L982)-28),LEN('DB Runes'!$L982)-29)))</f>
        <v>#VALUE!</v>
      </c>
      <c r="R982" s="9" t="str">
        <f ca="1">IFERROR(sub_stat_v&amp;enchant_true?&amp;IF(G_v_equal_0&gt;0,G_v_brackets,"")&amp;g_e_equal_perfect,"")</f>
        <v/>
      </c>
      <c r="S982" s="9" t="str">
        <f ca="1">IFERROR(sub_stat_v&amp;enchant_true?&amp;IF(G_v_equal_0&gt;0,G_v_brackets,"")&amp;g_e_equal_perfect,"")</f>
        <v/>
      </c>
      <c r="T982" s="9" t="str">
        <f ca="1">IFERROR(sub_stat_v&amp;enchant_true?&amp;IF(G_v_equal_0&gt;0,G_v_brackets,"")&amp;g_e_equal_perfect,"")</f>
        <v/>
      </c>
      <c r="U982" s="9" t="str">
        <f ca="1">IFERROR(sub_stat_v&amp;enchant_true?&amp;IF(G_v_equal_0&gt;0,G_v_brackets,"")&amp;g_e_equal_perfect,"")</f>
        <v/>
      </c>
      <c r="V982" s="9" t="str">
        <f ca="1">IFERROR(sub_stat_v&amp;enchant_true?&amp;IF(G_v_equal_0&gt;0,G_v_brackets,"")&amp;g_e_equal_perfect,"")</f>
        <v/>
      </c>
      <c r="W982" s="9" t="str">
        <f ca="1">IFERROR(sub_stat_v&amp;enchant_true?&amp;IF(G_v_equal_0&gt;0,G_v_brackets,"")&amp;g_e_equal_perfect,"")</f>
        <v/>
      </c>
      <c r="X982" s="9" t="str">
        <f ca="1">IFERROR(sub_stat_v&amp;enchant_true?&amp;IF(G_v_equal_0&gt;0,G_v_brackets,"")&amp;g_e_equal_perfect,"")</f>
        <v/>
      </c>
      <c r="Y982" s="9" t="str">
        <f ca="1">IFERROR(sub_stat_v&amp;enchant_true?&amp;IF(G_v_equal_0&gt;0,G_v_brackets,"")&amp;g_e_equal_perfect,"")</f>
        <v/>
      </c>
      <c r="Z982" s="9" t="str">
        <f ca="1">IFERROR(sub_stat_v&amp;enchant_true?&amp;IF(G_v_equal_0&gt;0,G_v_brackets,"")&amp;g_e_equal_perfect,"")</f>
        <v/>
      </c>
      <c r="AA982" s="9" t="str">
        <f ca="1">IFERROR(sub_stat_v&amp;enchant_true?&amp;IF(G_v_equal_0&gt;0,G_v_brackets,"")&amp;g_e_equal_perfect,"")</f>
        <v/>
      </c>
      <c r="AB982" s="9" t="str">
        <f ca="1">IFERROR(sub_stat_v&amp;enchant_true?&amp;IF(G_v_equal_0&gt;0,G_v_brackets,"")&amp;g_e_equal_perfect,"")</f>
        <v/>
      </c>
      <c r="AQ982">
        <f>'DB Runes'!O982</f>
        <v>0</v>
      </c>
      <c r="AR982" s="9">
        <f>IF($BI982=A982,VLOOKUP($AQ982,Runes!$AD:$AF,3,FALSE),A982)</f>
        <v>0</v>
      </c>
      <c r="AS982" s="9">
        <f t="shared" si="63"/>
        <v>0</v>
      </c>
      <c r="AT982" s="11" t="str">
        <f>IF($BJ982=AR982,"true",IF('DB Runes'!$C982="{}","",IF(RIGHT(LEFT('DB Runes'!$C982,14),1)="f","false","true")))</f>
        <v>true</v>
      </c>
      <c r="AU982" s="11">
        <f>IFERROR(IF(AS982=0,0,IF(AR982=$BJ982,LEFT(RIGHT('DB Runes'!$C982,LEN('DB Runes'!$C982)-28),LEN('DB Runes'!$F982)-29),IF(AT982="true",LEFT(RIGHT('DB Runes'!$C982,LEN('DB Runes'!$C982)-27),LEN('DB Runes'!$C982)-28),LEFT(RIGHT('DB Runes'!$C982,LEN('DB Runes'!$C982)-28),LEN('DB Runes'!$C982)-29)))),0)</f>
        <v>0</v>
      </c>
      <c r="AV982" s="9">
        <f>IF($BI982=E982,VLOOKUP($AQ982,Runes!$AD:$AF,3,FALSE),E982)</f>
        <v>0</v>
      </c>
      <c r="AW982" s="9">
        <f t="shared" si="64"/>
        <v>0</v>
      </c>
      <c r="AX982" s="11" t="str">
        <f>IF($BJ982=AV982,"true",IF('DB Runes'!$F982="{}","",IF(RIGHT(LEFT('DB Runes'!$F982,14),1)="f","false","true")))</f>
        <v>true</v>
      </c>
      <c r="AY982" s="11">
        <f>IFERROR(IF(AW982=0,0,IF(AV982=$BJ982,LEFT(RIGHT('DB Runes'!$F982,LEN('DB Runes'!$F982)-28),LEN('DB Runes'!$F982)-29),IF(AX982="true",LEFT(RIGHT('DB Runes'!$F982,LEN('DB Runes'!$F982)-27),LEN('DB Runes'!$F982)-28),LEFT(RIGHT('DB Runes'!$F982,LEN('DB Runes'!$F982)-28),LEN('DB Runes'!$F982)-29)))),0)</f>
        <v>0</v>
      </c>
      <c r="AZ982" s="9">
        <f>IF($BI982=I982,VLOOKUP($AQ982,Runes!$AD:$AF,3,FALSE),I982)</f>
        <v>0</v>
      </c>
      <c r="BA982" s="9">
        <f t="shared" si="62"/>
        <v>0</v>
      </c>
      <c r="BB982" s="11" t="str">
        <f>IF($BJ982=AZ982,"true",IF('DB Runes'!$I982="{}","",IF(RIGHT(LEFT('DB Runes'!$I982,14),1)="f","false","true")))</f>
        <v>true</v>
      </c>
      <c r="BC982" s="11">
        <f>IFERROR(IF(BA982=0,0,IF(AZ982=$BJ982,LEFT(RIGHT('DB Runes'!$I982,LEN('DB Runes'!$I982)-28),LEN('DB Runes'!$I982)-29),IF(BB982="true",LEFT(RIGHT('DB Runes'!$I982,LEN('DB Runes'!$I982)-27),LEN('DB Runes'!$I982)-28),LEFT(RIGHT('DB Runes'!$I982,LEN('DB Runes'!$I982)-28),LEN('DB Runes'!$I982)-29)))),0)</f>
        <v>0</v>
      </c>
      <c r="BD982" s="9">
        <f>IF($BI982=M982,VLOOKUP($AQ982,Runes!$AD:$AF,3,FALSE),M982)</f>
        <v>0</v>
      </c>
      <c r="BE982" s="9">
        <f t="shared" si="65"/>
        <v>0</v>
      </c>
      <c r="BF982" s="11" t="str">
        <f>IF($BJ982=BD982,"true",IF('DB Runes'!$L982="{}","",IF(RIGHT(LEFT('DB Runes'!$L982,14),1)="f","false","true")))</f>
        <v>true</v>
      </c>
      <c r="BG982" s="11">
        <f>IFERROR(IF(BE982=0,0,IF(BD982=$BJ982,LEFT(RIGHT('DB Runes'!$L982,LEN('DB Runes'!$L982)-28),LEN('DB Runes'!$L982)-29),IF(BF982="true",LEFT(RIGHT('DB Runes'!$L982,LEN('DB Runes'!$L982)-27),LEN('DB Runes'!$L982)-28),LEFT(RIGHT('DB Runes'!$L982,LEN('DB Runes'!$L982)-28),LEN('DB Runes'!$L982)-29)))),0)</f>
        <v>0</v>
      </c>
      <c r="BH982">
        <f>IFERROR(VLOOKUP($AQ982,Runes!$AM:$AP,4,FALSE),0)</f>
        <v>0</v>
      </c>
      <c r="BI982">
        <f>IFERROR(VLOOKUP($AQ982,Runes!$AD:$AF,2,FALSE),0)</f>
        <v>0</v>
      </c>
      <c r="BJ982">
        <f>IFERROR(VLOOKUP($AQ982,Runes!$AD:$AF,3,FALSE),0)</f>
        <v>0</v>
      </c>
    </row>
    <row r="983" spans="1:62" x14ac:dyDescent="0.25">
      <c r="A983" s="9">
        <f>'DB Runes'!$A983</f>
        <v>0</v>
      </c>
      <c r="B983" s="9">
        <f>'DB Runes'!$B983</f>
        <v>0</v>
      </c>
      <c r="C983" s="9" t="str">
        <f>IF('DB Runes'!$C983="{}","",IF(RIGHT(LEFT('DB Runes'!$C983,14),1)="f","false","true"))</f>
        <v>true</v>
      </c>
      <c r="D983" s="9" t="e">
        <f>IF(C983="","",IF(C983="true",LEFT(RIGHT('DB Runes'!$C983,LEN('DB Runes'!$C983)-27),LEN('DB Runes'!$C983)-28),LEFT(RIGHT('DB Runes'!$C983,LEN('DB Runes'!$C983)-28),LEN('DB Runes'!$C983)-29)))</f>
        <v>#VALUE!</v>
      </c>
      <c r="E983" s="9">
        <f>'DB Runes'!$D983</f>
        <v>0</v>
      </c>
      <c r="F983" s="9">
        <f>'DB Runes'!$E983</f>
        <v>0</v>
      </c>
      <c r="G983" s="9" t="str">
        <f>IF('DB Runes'!$F983="{}","",IF(RIGHT(LEFT('DB Runes'!$F983,14),1)="f","false","true"))</f>
        <v>true</v>
      </c>
      <c r="H983" s="9" t="e">
        <f>IF(G983="","",IF(G983="true",LEFT(RIGHT('DB Runes'!$F983,LEN('DB Runes'!$F983)-27),LEN('DB Runes'!$F983)-28),LEFT(RIGHT('DB Runes'!$F983,LEN('DB Runes'!$F983)-28),LEN('DB Runes'!$F983)-29)))</f>
        <v>#VALUE!</v>
      </c>
      <c r="I983" s="9">
        <f>'DB Runes'!$G983</f>
        <v>0</v>
      </c>
      <c r="J983" s="9">
        <f>'DB Runes'!$H983</f>
        <v>0</v>
      </c>
      <c r="K983" s="9" t="str">
        <f>IF('DB Runes'!$I983="{}","",IF(RIGHT(LEFT('DB Runes'!$I983,14),1)="f","false","true"))</f>
        <v>true</v>
      </c>
      <c r="L983" s="9" t="e">
        <f>IF(K983="","",IF(K983="true",LEFT(RIGHT('DB Runes'!$I983,LEN('DB Runes'!$I983)-27),LEN('DB Runes'!$I983)-28),LEFT(RIGHT('DB Runes'!$I983,LEN('DB Runes'!$I983)-28),LEN('DB Runes'!$I983)-29)))</f>
        <v>#VALUE!</v>
      </c>
      <c r="M983" s="9">
        <f>'DB Runes'!$J983</f>
        <v>0</v>
      </c>
      <c r="N983" s="9">
        <f>'DB Runes'!$K983</f>
        <v>0</v>
      </c>
      <c r="O983" s="9" t="str">
        <f>IF('DB Runes'!$L983="{}","",IF(RIGHT(LEFT('DB Runes'!$L983,14),1)="f","false","true"))</f>
        <v>true</v>
      </c>
      <c r="P983" s="9" t="e">
        <f>IF(O983="","",IF(O983="true",LEFT(RIGHT('DB Runes'!$L983,LEN('DB Runes'!$L983)-27),LEN('DB Runes'!$L983)-28),LEFT(RIGHT('DB Runes'!$L983,LEN('DB Runes'!$L983)-28),LEN('DB Runes'!$L983)-29)))</f>
        <v>#VALUE!</v>
      </c>
      <c r="R983" s="9" t="str">
        <f ca="1">IFERROR(sub_stat_v&amp;enchant_true?&amp;IF(G_v_equal_0&gt;0,G_v_brackets,"")&amp;g_e_equal_perfect,"")</f>
        <v/>
      </c>
      <c r="S983" s="9" t="str">
        <f ca="1">IFERROR(sub_stat_v&amp;enchant_true?&amp;IF(G_v_equal_0&gt;0,G_v_brackets,"")&amp;g_e_equal_perfect,"")</f>
        <v/>
      </c>
      <c r="T983" s="9" t="str">
        <f ca="1">IFERROR(sub_stat_v&amp;enchant_true?&amp;IF(G_v_equal_0&gt;0,G_v_brackets,"")&amp;g_e_equal_perfect,"")</f>
        <v/>
      </c>
      <c r="U983" s="9" t="str">
        <f ca="1">IFERROR(sub_stat_v&amp;enchant_true?&amp;IF(G_v_equal_0&gt;0,G_v_brackets,"")&amp;g_e_equal_perfect,"")</f>
        <v/>
      </c>
      <c r="V983" s="9" t="str">
        <f ca="1">IFERROR(sub_stat_v&amp;enchant_true?&amp;IF(G_v_equal_0&gt;0,G_v_brackets,"")&amp;g_e_equal_perfect,"")</f>
        <v/>
      </c>
      <c r="W983" s="9" t="str">
        <f ca="1">IFERROR(sub_stat_v&amp;enchant_true?&amp;IF(G_v_equal_0&gt;0,G_v_brackets,"")&amp;g_e_equal_perfect,"")</f>
        <v/>
      </c>
      <c r="X983" s="9" t="str">
        <f ca="1">IFERROR(sub_stat_v&amp;enchant_true?&amp;IF(G_v_equal_0&gt;0,G_v_brackets,"")&amp;g_e_equal_perfect,"")</f>
        <v/>
      </c>
      <c r="Y983" s="9" t="str">
        <f ca="1">IFERROR(sub_stat_v&amp;enchant_true?&amp;IF(G_v_equal_0&gt;0,G_v_brackets,"")&amp;g_e_equal_perfect,"")</f>
        <v/>
      </c>
      <c r="Z983" s="9" t="str">
        <f ca="1">IFERROR(sub_stat_v&amp;enchant_true?&amp;IF(G_v_equal_0&gt;0,G_v_brackets,"")&amp;g_e_equal_perfect,"")</f>
        <v/>
      </c>
      <c r="AA983" s="9" t="str">
        <f ca="1">IFERROR(sub_stat_v&amp;enchant_true?&amp;IF(G_v_equal_0&gt;0,G_v_brackets,"")&amp;g_e_equal_perfect,"")</f>
        <v/>
      </c>
      <c r="AB983" s="9" t="str">
        <f ca="1">IFERROR(sub_stat_v&amp;enchant_true?&amp;IF(G_v_equal_0&gt;0,G_v_brackets,"")&amp;g_e_equal_perfect,"")</f>
        <v/>
      </c>
      <c r="AQ983">
        <f>'DB Runes'!O983</f>
        <v>0</v>
      </c>
      <c r="AR983" s="9">
        <f>IF($BI983=A983,VLOOKUP($AQ983,Runes!$AD:$AF,3,FALSE),A983)</f>
        <v>0</v>
      </c>
      <c r="AS983" s="9">
        <f t="shared" si="63"/>
        <v>0</v>
      </c>
      <c r="AT983" s="11" t="str">
        <f>IF($BJ983=AR983,"true",IF('DB Runes'!$C983="{}","",IF(RIGHT(LEFT('DB Runes'!$C983,14),1)="f","false","true")))</f>
        <v>true</v>
      </c>
      <c r="AU983" s="11">
        <f>IFERROR(IF(AS983=0,0,IF(AR983=$BJ983,LEFT(RIGHT('DB Runes'!$C983,LEN('DB Runes'!$C983)-28),LEN('DB Runes'!$F983)-29),IF(AT983="true",LEFT(RIGHT('DB Runes'!$C983,LEN('DB Runes'!$C983)-27),LEN('DB Runes'!$C983)-28),LEFT(RIGHT('DB Runes'!$C983,LEN('DB Runes'!$C983)-28),LEN('DB Runes'!$C983)-29)))),0)</f>
        <v>0</v>
      </c>
      <c r="AV983" s="9">
        <f>IF($BI983=E983,VLOOKUP($AQ983,Runes!$AD:$AF,3,FALSE),E983)</f>
        <v>0</v>
      </c>
      <c r="AW983" s="9">
        <f t="shared" si="64"/>
        <v>0</v>
      </c>
      <c r="AX983" s="11" t="str">
        <f>IF($BJ983=AV983,"true",IF('DB Runes'!$F983="{}","",IF(RIGHT(LEFT('DB Runes'!$F983,14),1)="f","false","true")))</f>
        <v>true</v>
      </c>
      <c r="AY983" s="11">
        <f>IFERROR(IF(AW983=0,0,IF(AV983=$BJ983,LEFT(RIGHT('DB Runes'!$F983,LEN('DB Runes'!$F983)-28),LEN('DB Runes'!$F983)-29),IF(AX983="true",LEFT(RIGHT('DB Runes'!$F983,LEN('DB Runes'!$F983)-27),LEN('DB Runes'!$F983)-28),LEFT(RIGHT('DB Runes'!$F983,LEN('DB Runes'!$F983)-28),LEN('DB Runes'!$F983)-29)))),0)</f>
        <v>0</v>
      </c>
      <c r="AZ983" s="9">
        <f>IF($BI983=I983,VLOOKUP($AQ983,Runes!$AD:$AF,3,FALSE),I983)</f>
        <v>0</v>
      </c>
      <c r="BA983" s="9">
        <f t="shared" si="62"/>
        <v>0</v>
      </c>
      <c r="BB983" s="11" t="str">
        <f>IF($BJ983=AZ983,"true",IF('DB Runes'!$I983="{}","",IF(RIGHT(LEFT('DB Runes'!$I983,14),1)="f","false","true")))</f>
        <v>true</v>
      </c>
      <c r="BC983" s="11">
        <f>IFERROR(IF(BA983=0,0,IF(AZ983=$BJ983,LEFT(RIGHT('DB Runes'!$I983,LEN('DB Runes'!$I983)-28),LEN('DB Runes'!$I983)-29),IF(BB983="true",LEFT(RIGHT('DB Runes'!$I983,LEN('DB Runes'!$I983)-27),LEN('DB Runes'!$I983)-28),LEFT(RIGHT('DB Runes'!$I983,LEN('DB Runes'!$I983)-28),LEN('DB Runes'!$I983)-29)))),0)</f>
        <v>0</v>
      </c>
      <c r="BD983" s="9">
        <f>IF($BI983=M983,VLOOKUP($AQ983,Runes!$AD:$AF,3,FALSE),M983)</f>
        <v>0</v>
      </c>
      <c r="BE983" s="9">
        <f t="shared" si="65"/>
        <v>0</v>
      </c>
      <c r="BF983" s="11" t="str">
        <f>IF($BJ983=BD983,"true",IF('DB Runes'!$L983="{}","",IF(RIGHT(LEFT('DB Runes'!$L983,14),1)="f","false","true")))</f>
        <v>true</v>
      </c>
      <c r="BG983" s="11">
        <f>IFERROR(IF(BE983=0,0,IF(BD983=$BJ983,LEFT(RIGHT('DB Runes'!$L983,LEN('DB Runes'!$L983)-28),LEN('DB Runes'!$L983)-29),IF(BF983="true",LEFT(RIGHT('DB Runes'!$L983,LEN('DB Runes'!$L983)-27),LEN('DB Runes'!$L983)-28),LEFT(RIGHT('DB Runes'!$L983,LEN('DB Runes'!$L983)-28),LEN('DB Runes'!$L983)-29)))),0)</f>
        <v>0</v>
      </c>
      <c r="BH983">
        <f>IFERROR(VLOOKUP($AQ983,Runes!$AM:$AP,4,FALSE),0)</f>
        <v>0</v>
      </c>
      <c r="BI983">
        <f>IFERROR(VLOOKUP($AQ983,Runes!$AD:$AF,2,FALSE),0)</f>
        <v>0</v>
      </c>
      <c r="BJ983">
        <f>IFERROR(VLOOKUP($AQ983,Runes!$AD:$AF,3,FALSE),0)</f>
        <v>0</v>
      </c>
    </row>
    <row r="984" spans="1:62" x14ac:dyDescent="0.25">
      <c r="A984" s="9">
        <f>'DB Runes'!$A984</f>
        <v>0</v>
      </c>
      <c r="B984" s="9">
        <f>'DB Runes'!$B984</f>
        <v>0</v>
      </c>
      <c r="C984" s="9" t="str">
        <f>IF('DB Runes'!$C984="{}","",IF(RIGHT(LEFT('DB Runes'!$C984,14),1)="f","false","true"))</f>
        <v>true</v>
      </c>
      <c r="D984" s="9" t="e">
        <f>IF(C984="","",IF(C984="true",LEFT(RIGHT('DB Runes'!$C984,LEN('DB Runes'!$C984)-27),LEN('DB Runes'!$C984)-28),LEFT(RIGHT('DB Runes'!$C984,LEN('DB Runes'!$C984)-28),LEN('DB Runes'!$C984)-29)))</f>
        <v>#VALUE!</v>
      </c>
      <c r="E984" s="9">
        <f>'DB Runes'!$D984</f>
        <v>0</v>
      </c>
      <c r="F984" s="9">
        <f>'DB Runes'!$E984</f>
        <v>0</v>
      </c>
      <c r="G984" s="9" t="str">
        <f>IF('DB Runes'!$F984="{}","",IF(RIGHT(LEFT('DB Runes'!$F984,14),1)="f","false","true"))</f>
        <v>true</v>
      </c>
      <c r="H984" s="9" t="e">
        <f>IF(G984="","",IF(G984="true",LEFT(RIGHT('DB Runes'!$F984,LEN('DB Runes'!$F984)-27),LEN('DB Runes'!$F984)-28),LEFT(RIGHT('DB Runes'!$F984,LEN('DB Runes'!$F984)-28),LEN('DB Runes'!$F984)-29)))</f>
        <v>#VALUE!</v>
      </c>
      <c r="I984" s="9">
        <f>'DB Runes'!$G984</f>
        <v>0</v>
      </c>
      <c r="J984" s="9">
        <f>'DB Runes'!$H984</f>
        <v>0</v>
      </c>
      <c r="K984" s="9" t="str">
        <f>IF('DB Runes'!$I984="{}","",IF(RIGHT(LEFT('DB Runes'!$I984,14),1)="f","false","true"))</f>
        <v>true</v>
      </c>
      <c r="L984" s="9" t="e">
        <f>IF(K984="","",IF(K984="true",LEFT(RIGHT('DB Runes'!$I984,LEN('DB Runes'!$I984)-27),LEN('DB Runes'!$I984)-28),LEFT(RIGHT('DB Runes'!$I984,LEN('DB Runes'!$I984)-28),LEN('DB Runes'!$I984)-29)))</f>
        <v>#VALUE!</v>
      </c>
      <c r="M984" s="9">
        <f>'DB Runes'!$J984</f>
        <v>0</v>
      </c>
      <c r="N984" s="9">
        <f>'DB Runes'!$K984</f>
        <v>0</v>
      </c>
      <c r="O984" s="9" t="str">
        <f>IF('DB Runes'!$L984="{}","",IF(RIGHT(LEFT('DB Runes'!$L984,14),1)="f","false","true"))</f>
        <v>true</v>
      </c>
      <c r="P984" s="9" t="e">
        <f>IF(O984="","",IF(O984="true",LEFT(RIGHT('DB Runes'!$L984,LEN('DB Runes'!$L984)-27),LEN('DB Runes'!$L984)-28),LEFT(RIGHT('DB Runes'!$L984,LEN('DB Runes'!$L984)-28),LEN('DB Runes'!$L984)-29)))</f>
        <v>#VALUE!</v>
      </c>
      <c r="R984" s="9" t="str">
        <f ca="1">IFERROR(sub_stat_v&amp;enchant_true?&amp;IF(G_v_equal_0&gt;0,G_v_brackets,"")&amp;g_e_equal_perfect,"")</f>
        <v/>
      </c>
      <c r="S984" s="9" t="str">
        <f ca="1">IFERROR(sub_stat_v&amp;enchant_true?&amp;IF(G_v_equal_0&gt;0,G_v_brackets,"")&amp;g_e_equal_perfect,"")</f>
        <v/>
      </c>
      <c r="T984" s="9" t="str">
        <f ca="1">IFERROR(sub_stat_v&amp;enchant_true?&amp;IF(G_v_equal_0&gt;0,G_v_brackets,"")&amp;g_e_equal_perfect,"")</f>
        <v/>
      </c>
      <c r="U984" s="9" t="str">
        <f ca="1">IFERROR(sub_stat_v&amp;enchant_true?&amp;IF(G_v_equal_0&gt;0,G_v_brackets,"")&amp;g_e_equal_perfect,"")</f>
        <v/>
      </c>
      <c r="V984" s="9" t="str">
        <f ca="1">IFERROR(sub_stat_v&amp;enchant_true?&amp;IF(G_v_equal_0&gt;0,G_v_brackets,"")&amp;g_e_equal_perfect,"")</f>
        <v/>
      </c>
      <c r="W984" s="9" t="str">
        <f ca="1">IFERROR(sub_stat_v&amp;enchant_true?&amp;IF(G_v_equal_0&gt;0,G_v_brackets,"")&amp;g_e_equal_perfect,"")</f>
        <v/>
      </c>
      <c r="X984" s="9" t="str">
        <f ca="1">IFERROR(sub_stat_v&amp;enchant_true?&amp;IF(G_v_equal_0&gt;0,G_v_brackets,"")&amp;g_e_equal_perfect,"")</f>
        <v/>
      </c>
      <c r="Y984" s="9" t="str">
        <f ca="1">IFERROR(sub_stat_v&amp;enchant_true?&amp;IF(G_v_equal_0&gt;0,G_v_brackets,"")&amp;g_e_equal_perfect,"")</f>
        <v/>
      </c>
      <c r="Z984" s="9" t="str">
        <f ca="1">IFERROR(sub_stat_v&amp;enchant_true?&amp;IF(G_v_equal_0&gt;0,G_v_brackets,"")&amp;g_e_equal_perfect,"")</f>
        <v/>
      </c>
      <c r="AA984" s="9" t="str">
        <f ca="1">IFERROR(sub_stat_v&amp;enchant_true?&amp;IF(G_v_equal_0&gt;0,G_v_brackets,"")&amp;g_e_equal_perfect,"")</f>
        <v/>
      </c>
      <c r="AB984" s="9" t="str">
        <f ca="1">IFERROR(sub_stat_v&amp;enchant_true?&amp;IF(G_v_equal_0&gt;0,G_v_brackets,"")&amp;g_e_equal_perfect,"")</f>
        <v/>
      </c>
      <c r="AQ984">
        <f>'DB Runes'!O984</f>
        <v>0</v>
      </c>
      <c r="AR984" s="9">
        <f>IF($BI984=A984,VLOOKUP($AQ984,Runes!$AD:$AF,3,FALSE),A984)</f>
        <v>0</v>
      </c>
      <c r="AS984" s="9">
        <f t="shared" si="63"/>
        <v>0</v>
      </c>
      <c r="AT984" s="11" t="str">
        <f>IF($BJ984=AR984,"true",IF('DB Runes'!$C984="{}","",IF(RIGHT(LEFT('DB Runes'!$C984,14),1)="f","false","true")))</f>
        <v>true</v>
      </c>
      <c r="AU984" s="11">
        <f>IFERROR(IF(AS984=0,0,IF(AR984=$BJ984,LEFT(RIGHT('DB Runes'!$C984,LEN('DB Runes'!$C984)-28),LEN('DB Runes'!$F984)-29),IF(AT984="true",LEFT(RIGHT('DB Runes'!$C984,LEN('DB Runes'!$C984)-27),LEN('DB Runes'!$C984)-28),LEFT(RIGHT('DB Runes'!$C984,LEN('DB Runes'!$C984)-28),LEN('DB Runes'!$C984)-29)))),0)</f>
        <v>0</v>
      </c>
      <c r="AV984" s="9">
        <f>IF($BI984=E984,VLOOKUP($AQ984,Runes!$AD:$AF,3,FALSE),E984)</f>
        <v>0</v>
      </c>
      <c r="AW984" s="9">
        <f t="shared" si="64"/>
        <v>0</v>
      </c>
      <c r="AX984" s="11" t="str">
        <f>IF($BJ984=AV984,"true",IF('DB Runes'!$F984="{}","",IF(RIGHT(LEFT('DB Runes'!$F984,14),1)="f","false","true")))</f>
        <v>true</v>
      </c>
      <c r="AY984" s="11">
        <f>IFERROR(IF(AW984=0,0,IF(AV984=$BJ984,LEFT(RIGHT('DB Runes'!$F984,LEN('DB Runes'!$F984)-28),LEN('DB Runes'!$F984)-29),IF(AX984="true",LEFT(RIGHT('DB Runes'!$F984,LEN('DB Runes'!$F984)-27),LEN('DB Runes'!$F984)-28),LEFT(RIGHT('DB Runes'!$F984,LEN('DB Runes'!$F984)-28),LEN('DB Runes'!$F984)-29)))),0)</f>
        <v>0</v>
      </c>
      <c r="AZ984" s="9">
        <f>IF($BI984=I984,VLOOKUP($AQ984,Runes!$AD:$AF,3,FALSE),I984)</f>
        <v>0</v>
      </c>
      <c r="BA984" s="9">
        <f t="shared" si="62"/>
        <v>0</v>
      </c>
      <c r="BB984" s="11" t="str">
        <f>IF($BJ984=AZ984,"true",IF('DB Runes'!$I984="{}","",IF(RIGHT(LEFT('DB Runes'!$I984,14),1)="f","false","true")))</f>
        <v>true</v>
      </c>
      <c r="BC984" s="11">
        <f>IFERROR(IF(BA984=0,0,IF(AZ984=$BJ984,LEFT(RIGHT('DB Runes'!$I984,LEN('DB Runes'!$I984)-28),LEN('DB Runes'!$I984)-29),IF(BB984="true",LEFT(RIGHT('DB Runes'!$I984,LEN('DB Runes'!$I984)-27),LEN('DB Runes'!$I984)-28),LEFT(RIGHT('DB Runes'!$I984,LEN('DB Runes'!$I984)-28),LEN('DB Runes'!$I984)-29)))),0)</f>
        <v>0</v>
      </c>
      <c r="BD984" s="9">
        <f>IF($BI984=M984,VLOOKUP($AQ984,Runes!$AD:$AF,3,FALSE),M984)</f>
        <v>0</v>
      </c>
      <c r="BE984" s="9">
        <f t="shared" si="65"/>
        <v>0</v>
      </c>
      <c r="BF984" s="11" t="str">
        <f>IF($BJ984=BD984,"true",IF('DB Runes'!$L984="{}","",IF(RIGHT(LEFT('DB Runes'!$L984,14),1)="f","false","true")))</f>
        <v>true</v>
      </c>
      <c r="BG984" s="11">
        <f>IFERROR(IF(BE984=0,0,IF(BD984=$BJ984,LEFT(RIGHT('DB Runes'!$L984,LEN('DB Runes'!$L984)-28),LEN('DB Runes'!$L984)-29),IF(BF984="true",LEFT(RIGHT('DB Runes'!$L984,LEN('DB Runes'!$L984)-27),LEN('DB Runes'!$L984)-28),LEFT(RIGHT('DB Runes'!$L984,LEN('DB Runes'!$L984)-28),LEN('DB Runes'!$L984)-29)))),0)</f>
        <v>0</v>
      </c>
      <c r="BH984">
        <f>IFERROR(VLOOKUP($AQ984,Runes!$AM:$AP,4,FALSE),0)</f>
        <v>0</v>
      </c>
      <c r="BI984">
        <f>IFERROR(VLOOKUP($AQ984,Runes!$AD:$AF,2,FALSE),0)</f>
        <v>0</v>
      </c>
      <c r="BJ984">
        <f>IFERROR(VLOOKUP($AQ984,Runes!$AD:$AF,3,FALSE),0)</f>
        <v>0</v>
      </c>
    </row>
    <row r="985" spans="1:62" x14ac:dyDescent="0.25">
      <c r="A985" s="9">
        <f>'DB Runes'!$A985</f>
        <v>0</v>
      </c>
      <c r="B985" s="9">
        <f>'DB Runes'!$B985</f>
        <v>0</v>
      </c>
      <c r="C985" s="9" t="str">
        <f>IF('DB Runes'!$C985="{}","",IF(RIGHT(LEFT('DB Runes'!$C985,14),1)="f","false","true"))</f>
        <v>true</v>
      </c>
      <c r="D985" s="9" t="e">
        <f>IF(C985="","",IF(C985="true",LEFT(RIGHT('DB Runes'!$C985,LEN('DB Runes'!$C985)-27),LEN('DB Runes'!$C985)-28),LEFT(RIGHT('DB Runes'!$C985,LEN('DB Runes'!$C985)-28),LEN('DB Runes'!$C985)-29)))</f>
        <v>#VALUE!</v>
      </c>
      <c r="E985" s="9">
        <f>'DB Runes'!$D985</f>
        <v>0</v>
      </c>
      <c r="F985" s="9">
        <f>'DB Runes'!$E985</f>
        <v>0</v>
      </c>
      <c r="G985" s="9" t="str">
        <f>IF('DB Runes'!$F985="{}","",IF(RIGHT(LEFT('DB Runes'!$F985,14),1)="f","false","true"))</f>
        <v>true</v>
      </c>
      <c r="H985" s="9" t="e">
        <f>IF(G985="","",IF(G985="true",LEFT(RIGHT('DB Runes'!$F985,LEN('DB Runes'!$F985)-27),LEN('DB Runes'!$F985)-28),LEFT(RIGHT('DB Runes'!$F985,LEN('DB Runes'!$F985)-28),LEN('DB Runes'!$F985)-29)))</f>
        <v>#VALUE!</v>
      </c>
      <c r="I985" s="9">
        <f>'DB Runes'!$G985</f>
        <v>0</v>
      </c>
      <c r="J985" s="9">
        <f>'DB Runes'!$H985</f>
        <v>0</v>
      </c>
      <c r="K985" s="9" t="str">
        <f>IF('DB Runes'!$I985="{}","",IF(RIGHT(LEFT('DB Runes'!$I985,14),1)="f","false","true"))</f>
        <v>true</v>
      </c>
      <c r="L985" s="9" t="e">
        <f>IF(K985="","",IF(K985="true",LEFT(RIGHT('DB Runes'!$I985,LEN('DB Runes'!$I985)-27),LEN('DB Runes'!$I985)-28),LEFT(RIGHT('DB Runes'!$I985,LEN('DB Runes'!$I985)-28),LEN('DB Runes'!$I985)-29)))</f>
        <v>#VALUE!</v>
      </c>
      <c r="M985" s="9">
        <f>'DB Runes'!$J985</f>
        <v>0</v>
      </c>
      <c r="N985" s="9">
        <f>'DB Runes'!$K985</f>
        <v>0</v>
      </c>
      <c r="O985" s="9" t="str">
        <f>IF('DB Runes'!$L985="{}","",IF(RIGHT(LEFT('DB Runes'!$L985,14),1)="f","false","true"))</f>
        <v>true</v>
      </c>
      <c r="P985" s="9" t="e">
        <f>IF(O985="","",IF(O985="true",LEFT(RIGHT('DB Runes'!$L985,LEN('DB Runes'!$L985)-27),LEN('DB Runes'!$L985)-28),LEFT(RIGHT('DB Runes'!$L985,LEN('DB Runes'!$L985)-28),LEN('DB Runes'!$L985)-29)))</f>
        <v>#VALUE!</v>
      </c>
      <c r="R985" s="9" t="str">
        <f ca="1">IFERROR(sub_stat_v&amp;enchant_true?&amp;IF(G_v_equal_0&gt;0,G_v_brackets,"")&amp;g_e_equal_perfect,"")</f>
        <v/>
      </c>
      <c r="S985" s="9" t="str">
        <f ca="1">IFERROR(sub_stat_v&amp;enchant_true?&amp;IF(G_v_equal_0&gt;0,G_v_brackets,"")&amp;g_e_equal_perfect,"")</f>
        <v/>
      </c>
      <c r="T985" s="9" t="str">
        <f ca="1">IFERROR(sub_stat_v&amp;enchant_true?&amp;IF(G_v_equal_0&gt;0,G_v_brackets,"")&amp;g_e_equal_perfect,"")</f>
        <v/>
      </c>
      <c r="U985" s="9" t="str">
        <f ca="1">IFERROR(sub_stat_v&amp;enchant_true?&amp;IF(G_v_equal_0&gt;0,G_v_brackets,"")&amp;g_e_equal_perfect,"")</f>
        <v/>
      </c>
      <c r="V985" s="9" t="str">
        <f ca="1">IFERROR(sub_stat_v&amp;enchant_true?&amp;IF(G_v_equal_0&gt;0,G_v_brackets,"")&amp;g_e_equal_perfect,"")</f>
        <v/>
      </c>
      <c r="W985" s="9" t="str">
        <f ca="1">IFERROR(sub_stat_v&amp;enchant_true?&amp;IF(G_v_equal_0&gt;0,G_v_brackets,"")&amp;g_e_equal_perfect,"")</f>
        <v/>
      </c>
      <c r="X985" s="9" t="str">
        <f ca="1">IFERROR(sub_stat_v&amp;enchant_true?&amp;IF(G_v_equal_0&gt;0,G_v_brackets,"")&amp;g_e_equal_perfect,"")</f>
        <v/>
      </c>
      <c r="Y985" s="9" t="str">
        <f ca="1">IFERROR(sub_stat_v&amp;enchant_true?&amp;IF(G_v_equal_0&gt;0,G_v_brackets,"")&amp;g_e_equal_perfect,"")</f>
        <v/>
      </c>
      <c r="Z985" s="9" t="str">
        <f ca="1">IFERROR(sub_stat_v&amp;enchant_true?&amp;IF(G_v_equal_0&gt;0,G_v_brackets,"")&amp;g_e_equal_perfect,"")</f>
        <v/>
      </c>
      <c r="AA985" s="9" t="str">
        <f ca="1">IFERROR(sub_stat_v&amp;enchant_true?&amp;IF(G_v_equal_0&gt;0,G_v_brackets,"")&amp;g_e_equal_perfect,"")</f>
        <v/>
      </c>
      <c r="AB985" s="9" t="str">
        <f ca="1">IFERROR(sub_stat_v&amp;enchant_true?&amp;IF(G_v_equal_0&gt;0,G_v_brackets,"")&amp;g_e_equal_perfect,"")</f>
        <v/>
      </c>
      <c r="AQ985">
        <f>'DB Runes'!O985</f>
        <v>0</v>
      </c>
      <c r="AR985" s="9">
        <f>IF($BI985=A985,VLOOKUP($AQ985,Runes!$AD:$AF,3,FALSE),A985)</f>
        <v>0</v>
      </c>
      <c r="AS985" s="9">
        <f t="shared" si="63"/>
        <v>0</v>
      </c>
      <c r="AT985" s="11" t="str">
        <f>IF($BJ985=AR985,"true",IF('DB Runes'!$C985="{}","",IF(RIGHT(LEFT('DB Runes'!$C985,14),1)="f","false","true")))</f>
        <v>true</v>
      </c>
      <c r="AU985" s="11">
        <f>IFERROR(IF(AS985=0,0,IF(AR985=$BJ985,LEFT(RIGHT('DB Runes'!$C985,LEN('DB Runes'!$C985)-28),LEN('DB Runes'!$F985)-29),IF(AT985="true",LEFT(RIGHT('DB Runes'!$C985,LEN('DB Runes'!$C985)-27),LEN('DB Runes'!$C985)-28),LEFT(RIGHT('DB Runes'!$C985,LEN('DB Runes'!$C985)-28),LEN('DB Runes'!$C985)-29)))),0)</f>
        <v>0</v>
      </c>
      <c r="AV985" s="9">
        <f>IF($BI985=E985,VLOOKUP($AQ985,Runes!$AD:$AF,3,FALSE),E985)</f>
        <v>0</v>
      </c>
      <c r="AW985" s="9">
        <f t="shared" si="64"/>
        <v>0</v>
      </c>
      <c r="AX985" s="11" t="str">
        <f>IF($BJ985=AV985,"true",IF('DB Runes'!$F985="{}","",IF(RIGHT(LEFT('DB Runes'!$F985,14),1)="f","false","true")))</f>
        <v>true</v>
      </c>
      <c r="AY985" s="11">
        <f>IFERROR(IF(AW985=0,0,IF(AV985=$BJ985,LEFT(RIGHT('DB Runes'!$F985,LEN('DB Runes'!$F985)-28),LEN('DB Runes'!$F985)-29),IF(AX985="true",LEFT(RIGHT('DB Runes'!$F985,LEN('DB Runes'!$F985)-27),LEN('DB Runes'!$F985)-28),LEFT(RIGHT('DB Runes'!$F985,LEN('DB Runes'!$F985)-28),LEN('DB Runes'!$F985)-29)))),0)</f>
        <v>0</v>
      </c>
      <c r="AZ985" s="9">
        <f>IF($BI985=I985,VLOOKUP($AQ985,Runes!$AD:$AF,3,FALSE),I985)</f>
        <v>0</v>
      </c>
      <c r="BA985" s="9">
        <f t="shared" si="62"/>
        <v>0</v>
      </c>
      <c r="BB985" s="11" t="str">
        <f>IF($BJ985=AZ985,"true",IF('DB Runes'!$I985="{}","",IF(RIGHT(LEFT('DB Runes'!$I985,14),1)="f","false","true")))</f>
        <v>true</v>
      </c>
      <c r="BC985" s="11">
        <f>IFERROR(IF(BA985=0,0,IF(AZ985=$BJ985,LEFT(RIGHT('DB Runes'!$I985,LEN('DB Runes'!$I985)-28),LEN('DB Runes'!$I985)-29),IF(BB985="true",LEFT(RIGHT('DB Runes'!$I985,LEN('DB Runes'!$I985)-27),LEN('DB Runes'!$I985)-28),LEFT(RIGHT('DB Runes'!$I985,LEN('DB Runes'!$I985)-28),LEN('DB Runes'!$I985)-29)))),0)</f>
        <v>0</v>
      </c>
      <c r="BD985" s="9">
        <f>IF($BI985=M985,VLOOKUP($AQ985,Runes!$AD:$AF,3,FALSE),M985)</f>
        <v>0</v>
      </c>
      <c r="BE985" s="9">
        <f t="shared" si="65"/>
        <v>0</v>
      </c>
      <c r="BF985" s="11" t="str">
        <f>IF($BJ985=BD985,"true",IF('DB Runes'!$L985="{}","",IF(RIGHT(LEFT('DB Runes'!$L985,14),1)="f","false","true")))</f>
        <v>true</v>
      </c>
      <c r="BG985" s="11">
        <f>IFERROR(IF(BE985=0,0,IF(BD985=$BJ985,LEFT(RIGHT('DB Runes'!$L985,LEN('DB Runes'!$L985)-28),LEN('DB Runes'!$L985)-29),IF(BF985="true",LEFT(RIGHT('DB Runes'!$L985,LEN('DB Runes'!$L985)-27),LEN('DB Runes'!$L985)-28),LEFT(RIGHT('DB Runes'!$L985,LEN('DB Runes'!$L985)-28),LEN('DB Runes'!$L985)-29)))),0)</f>
        <v>0</v>
      </c>
      <c r="BH985">
        <f>IFERROR(VLOOKUP($AQ985,Runes!$AM:$AP,4,FALSE),0)</f>
        <v>0</v>
      </c>
      <c r="BI985">
        <f>IFERROR(VLOOKUP($AQ985,Runes!$AD:$AF,2,FALSE),0)</f>
        <v>0</v>
      </c>
      <c r="BJ985">
        <f>IFERROR(VLOOKUP($AQ985,Runes!$AD:$AF,3,FALSE),0)</f>
        <v>0</v>
      </c>
    </row>
    <row r="986" spans="1:62" x14ac:dyDescent="0.25">
      <c r="A986" s="9">
        <f>'DB Runes'!$A986</f>
        <v>0</v>
      </c>
      <c r="B986" s="9">
        <f>'DB Runes'!$B986</f>
        <v>0</v>
      </c>
      <c r="C986" s="9" t="str">
        <f>IF('DB Runes'!$C986="{}","",IF(RIGHT(LEFT('DB Runes'!$C986,14),1)="f","false","true"))</f>
        <v>true</v>
      </c>
      <c r="D986" s="9" t="e">
        <f>IF(C986="","",IF(C986="true",LEFT(RIGHT('DB Runes'!$C986,LEN('DB Runes'!$C986)-27),LEN('DB Runes'!$C986)-28),LEFT(RIGHT('DB Runes'!$C986,LEN('DB Runes'!$C986)-28),LEN('DB Runes'!$C986)-29)))</f>
        <v>#VALUE!</v>
      </c>
      <c r="E986" s="9">
        <f>'DB Runes'!$D986</f>
        <v>0</v>
      </c>
      <c r="F986" s="9">
        <f>'DB Runes'!$E986</f>
        <v>0</v>
      </c>
      <c r="G986" s="9" t="str">
        <f>IF('DB Runes'!$F986="{}","",IF(RIGHT(LEFT('DB Runes'!$F986,14),1)="f","false","true"))</f>
        <v>true</v>
      </c>
      <c r="H986" s="9" t="e">
        <f>IF(G986="","",IF(G986="true",LEFT(RIGHT('DB Runes'!$F986,LEN('DB Runes'!$F986)-27),LEN('DB Runes'!$F986)-28),LEFT(RIGHT('DB Runes'!$F986,LEN('DB Runes'!$F986)-28),LEN('DB Runes'!$F986)-29)))</f>
        <v>#VALUE!</v>
      </c>
      <c r="I986" s="9">
        <f>'DB Runes'!$G986</f>
        <v>0</v>
      </c>
      <c r="J986" s="9">
        <f>'DB Runes'!$H986</f>
        <v>0</v>
      </c>
      <c r="K986" s="9" t="str">
        <f>IF('DB Runes'!$I986="{}","",IF(RIGHT(LEFT('DB Runes'!$I986,14),1)="f","false","true"))</f>
        <v>true</v>
      </c>
      <c r="L986" s="9" t="e">
        <f>IF(K986="","",IF(K986="true",LEFT(RIGHT('DB Runes'!$I986,LEN('DB Runes'!$I986)-27),LEN('DB Runes'!$I986)-28),LEFT(RIGHT('DB Runes'!$I986,LEN('DB Runes'!$I986)-28),LEN('DB Runes'!$I986)-29)))</f>
        <v>#VALUE!</v>
      </c>
      <c r="M986" s="9">
        <f>'DB Runes'!$J986</f>
        <v>0</v>
      </c>
      <c r="N986" s="9">
        <f>'DB Runes'!$K986</f>
        <v>0</v>
      </c>
      <c r="O986" s="9" t="str">
        <f>IF('DB Runes'!$L986="{}","",IF(RIGHT(LEFT('DB Runes'!$L986,14),1)="f","false","true"))</f>
        <v>true</v>
      </c>
      <c r="P986" s="9" t="e">
        <f>IF(O986="","",IF(O986="true",LEFT(RIGHT('DB Runes'!$L986,LEN('DB Runes'!$L986)-27),LEN('DB Runes'!$L986)-28),LEFT(RIGHT('DB Runes'!$L986,LEN('DB Runes'!$L986)-28),LEN('DB Runes'!$L986)-29)))</f>
        <v>#VALUE!</v>
      </c>
      <c r="R986" s="9" t="str">
        <f ca="1">IFERROR(sub_stat_v&amp;enchant_true?&amp;IF(G_v_equal_0&gt;0,G_v_brackets,"")&amp;g_e_equal_perfect,"")</f>
        <v/>
      </c>
      <c r="S986" s="9" t="str">
        <f ca="1">IFERROR(sub_stat_v&amp;enchant_true?&amp;IF(G_v_equal_0&gt;0,G_v_brackets,"")&amp;g_e_equal_perfect,"")</f>
        <v/>
      </c>
      <c r="T986" s="9" t="str">
        <f ca="1">IFERROR(sub_stat_v&amp;enchant_true?&amp;IF(G_v_equal_0&gt;0,G_v_brackets,"")&amp;g_e_equal_perfect,"")</f>
        <v/>
      </c>
      <c r="U986" s="9" t="str">
        <f ca="1">IFERROR(sub_stat_v&amp;enchant_true?&amp;IF(G_v_equal_0&gt;0,G_v_brackets,"")&amp;g_e_equal_perfect,"")</f>
        <v/>
      </c>
      <c r="V986" s="9" t="str">
        <f ca="1">IFERROR(sub_stat_v&amp;enchant_true?&amp;IF(G_v_equal_0&gt;0,G_v_brackets,"")&amp;g_e_equal_perfect,"")</f>
        <v/>
      </c>
      <c r="W986" s="9" t="str">
        <f ca="1">IFERROR(sub_stat_v&amp;enchant_true?&amp;IF(G_v_equal_0&gt;0,G_v_brackets,"")&amp;g_e_equal_perfect,"")</f>
        <v/>
      </c>
      <c r="X986" s="9" t="str">
        <f ca="1">IFERROR(sub_stat_v&amp;enchant_true?&amp;IF(G_v_equal_0&gt;0,G_v_brackets,"")&amp;g_e_equal_perfect,"")</f>
        <v/>
      </c>
      <c r="Y986" s="9" t="str">
        <f ca="1">IFERROR(sub_stat_v&amp;enchant_true?&amp;IF(G_v_equal_0&gt;0,G_v_brackets,"")&amp;g_e_equal_perfect,"")</f>
        <v/>
      </c>
      <c r="Z986" s="9" t="str">
        <f ca="1">IFERROR(sub_stat_v&amp;enchant_true?&amp;IF(G_v_equal_0&gt;0,G_v_brackets,"")&amp;g_e_equal_perfect,"")</f>
        <v/>
      </c>
      <c r="AA986" s="9" t="str">
        <f ca="1">IFERROR(sub_stat_v&amp;enchant_true?&amp;IF(G_v_equal_0&gt;0,G_v_brackets,"")&amp;g_e_equal_perfect,"")</f>
        <v/>
      </c>
      <c r="AB986" s="9" t="str">
        <f ca="1">IFERROR(sub_stat_v&amp;enchant_true?&amp;IF(G_v_equal_0&gt;0,G_v_brackets,"")&amp;g_e_equal_perfect,"")</f>
        <v/>
      </c>
      <c r="AQ986">
        <f>'DB Runes'!O986</f>
        <v>0</v>
      </c>
      <c r="AR986" s="9">
        <f>IF($BI986=A986,VLOOKUP($AQ986,Runes!$AD:$AF,3,FALSE),A986)</f>
        <v>0</v>
      </c>
      <c r="AS986" s="9">
        <f t="shared" si="63"/>
        <v>0</v>
      </c>
      <c r="AT986" s="11" t="str">
        <f>IF($BJ986=AR986,"true",IF('DB Runes'!$C986="{}","",IF(RIGHT(LEFT('DB Runes'!$C986,14),1)="f","false","true")))</f>
        <v>true</v>
      </c>
      <c r="AU986" s="11">
        <f>IFERROR(IF(AS986=0,0,IF(AR986=$BJ986,LEFT(RIGHT('DB Runes'!$C986,LEN('DB Runes'!$C986)-28),LEN('DB Runes'!$F986)-29),IF(AT986="true",LEFT(RIGHT('DB Runes'!$C986,LEN('DB Runes'!$C986)-27),LEN('DB Runes'!$C986)-28),LEFT(RIGHT('DB Runes'!$C986,LEN('DB Runes'!$C986)-28),LEN('DB Runes'!$C986)-29)))),0)</f>
        <v>0</v>
      </c>
      <c r="AV986" s="9">
        <f>IF($BI986=E986,VLOOKUP($AQ986,Runes!$AD:$AF,3,FALSE),E986)</f>
        <v>0</v>
      </c>
      <c r="AW986" s="9">
        <f t="shared" si="64"/>
        <v>0</v>
      </c>
      <c r="AX986" s="11" t="str">
        <f>IF($BJ986=AV986,"true",IF('DB Runes'!$F986="{}","",IF(RIGHT(LEFT('DB Runes'!$F986,14),1)="f","false","true")))</f>
        <v>true</v>
      </c>
      <c r="AY986" s="11">
        <f>IFERROR(IF(AW986=0,0,IF(AV986=$BJ986,LEFT(RIGHT('DB Runes'!$F986,LEN('DB Runes'!$F986)-28),LEN('DB Runes'!$F986)-29),IF(AX986="true",LEFT(RIGHT('DB Runes'!$F986,LEN('DB Runes'!$F986)-27),LEN('DB Runes'!$F986)-28),LEFT(RIGHT('DB Runes'!$F986,LEN('DB Runes'!$F986)-28),LEN('DB Runes'!$F986)-29)))),0)</f>
        <v>0</v>
      </c>
      <c r="AZ986" s="9">
        <f>IF($BI986=I986,VLOOKUP($AQ986,Runes!$AD:$AF,3,FALSE),I986)</f>
        <v>0</v>
      </c>
      <c r="BA986" s="9">
        <f t="shared" si="62"/>
        <v>0</v>
      </c>
      <c r="BB986" s="11" t="str">
        <f>IF($BJ986=AZ986,"true",IF('DB Runes'!$I986="{}","",IF(RIGHT(LEFT('DB Runes'!$I986,14),1)="f","false","true")))</f>
        <v>true</v>
      </c>
      <c r="BC986" s="11">
        <f>IFERROR(IF(BA986=0,0,IF(AZ986=$BJ986,LEFT(RIGHT('DB Runes'!$I986,LEN('DB Runes'!$I986)-28),LEN('DB Runes'!$I986)-29),IF(BB986="true",LEFT(RIGHT('DB Runes'!$I986,LEN('DB Runes'!$I986)-27),LEN('DB Runes'!$I986)-28),LEFT(RIGHT('DB Runes'!$I986,LEN('DB Runes'!$I986)-28),LEN('DB Runes'!$I986)-29)))),0)</f>
        <v>0</v>
      </c>
      <c r="BD986" s="9">
        <f>IF($BI986=M986,VLOOKUP($AQ986,Runes!$AD:$AF,3,FALSE),M986)</f>
        <v>0</v>
      </c>
      <c r="BE986" s="9">
        <f t="shared" si="65"/>
        <v>0</v>
      </c>
      <c r="BF986" s="11" t="str">
        <f>IF($BJ986=BD986,"true",IF('DB Runes'!$L986="{}","",IF(RIGHT(LEFT('DB Runes'!$L986,14),1)="f","false","true")))</f>
        <v>true</v>
      </c>
      <c r="BG986" s="11">
        <f>IFERROR(IF(BE986=0,0,IF(BD986=$BJ986,LEFT(RIGHT('DB Runes'!$L986,LEN('DB Runes'!$L986)-28),LEN('DB Runes'!$L986)-29),IF(BF986="true",LEFT(RIGHT('DB Runes'!$L986,LEN('DB Runes'!$L986)-27),LEN('DB Runes'!$L986)-28),LEFT(RIGHT('DB Runes'!$L986,LEN('DB Runes'!$L986)-28),LEN('DB Runes'!$L986)-29)))),0)</f>
        <v>0</v>
      </c>
      <c r="BH986">
        <f>IFERROR(VLOOKUP($AQ986,Runes!$AM:$AP,4,FALSE),0)</f>
        <v>0</v>
      </c>
      <c r="BI986">
        <f>IFERROR(VLOOKUP($AQ986,Runes!$AD:$AF,2,FALSE),0)</f>
        <v>0</v>
      </c>
      <c r="BJ986">
        <f>IFERROR(VLOOKUP($AQ986,Runes!$AD:$AF,3,FALSE),0)</f>
        <v>0</v>
      </c>
    </row>
    <row r="987" spans="1:62" x14ac:dyDescent="0.25">
      <c r="A987" s="9">
        <f>'DB Runes'!$A987</f>
        <v>0</v>
      </c>
      <c r="B987" s="9">
        <f>'DB Runes'!$B987</f>
        <v>0</v>
      </c>
      <c r="C987" s="9" t="str">
        <f>IF('DB Runes'!$C987="{}","",IF(RIGHT(LEFT('DB Runes'!$C987,14),1)="f","false","true"))</f>
        <v>true</v>
      </c>
      <c r="D987" s="9" t="e">
        <f>IF(C987="","",IF(C987="true",LEFT(RIGHT('DB Runes'!$C987,LEN('DB Runes'!$C987)-27),LEN('DB Runes'!$C987)-28),LEFT(RIGHT('DB Runes'!$C987,LEN('DB Runes'!$C987)-28),LEN('DB Runes'!$C987)-29)))</f>
        <v>#VALUE!</v>
      </c>
      <c r="E987" s="9">
        <f>'DB Runes'!$D987</f>
        <v>0</v>
      </c>
      <c r="F987" s="9">
        <f>'DB Runes'!$E987</f>
        <v>0</v>
      </c>
      <c r="G987" s="9" t="str">
        <f>IF('DB Runes'!$F987="{}","",IF(RIGHT(LEFT('DB Runes'!$F987,14),1)="f","false","true"))</f>
        <v>true</v>
      </c>
      <c r="H987" s="9" t="e">
        <f>IF(G987="","",IF(G987="true",LEFT(RIGHT('DB Runes'!$F987,LEN('DB Runes'!$F987)-27),LEN('DB Runes'!$F987)-28),LEFT(RIGHT('DB Runes'!$F987,LEN('DB Runes'!$F987)-28),LEN('DB Runes'!$F987)-29)))</f>
        <v>#VALUE!</v>
      </c>
      <c r="I987" s="9">
        <f>'DB Runes'!$G987</f>
        <v>0</v>
      </c>
      <c r="J987" s="9">
        <f>'DB Runes'!$H987</f>
        <v>0</v>
      </c>
      <c r="K987" s="9" t="str">
        <f>IF('DB Runes'!$I987="{}","",IF(RIGHT(LEFT('DB Runes'!$I987,14),1)="f","false","true"))</f>
        <v>true</v>
      </c>
      <c r="L987" s="9" t="e">
        <f>IF(K987="","",IF(K987="true",LEFT(RIGHT('DB Runes'!$I987,LEN('DB Runes'!$I987)-27),LEN('DB Runes'!$I987)-28),LEFT(RIGHT('DB Runes'!$I987,LEN('DB Runes'!$I987)-28),LEN('DB Runes'!$I987)-29)))</f>
        <v>#VALUE!</v>
      </c>
      <c r="M987" s="9">
        <f>'DB Runes'!$J987</f>
        <v>0</v>
      </c>
      <c r="N987" s="9">
        <f>'DB Runes'!$K987</f>
        <v>0</v>
      </c>
      <c r="O987" s="9" t="str">
        <f>IF('DB Runes'!$L987="{}","",IF(RIGHT(LEFT('DB Runes'!$L987,14),1)="f","false","true"))</f>
        <v>true</v>
      </c>
      <c r="P987" s="9" t="e">
        <f>IF(O987="","",IF(O987="true",LEFT(RIGHT('DB Runes'!$L987,LEN('DB Runes'!$L987)-27),LEN('DB Runes'!$L987)-28),LEFT(RIGHT('DB Runes'!$L987,LEN('DB Runes'!$L987)-28),LEN('DB Runes'!$L987)-29)))</f>
        <v>#VALUE!</v>
      </c>
      <c r="R987" s="9" t="str">
        <f ca="1">IFERROR(sub_stat_v&amp;enchant_true?&amp;IF(G_v_equal_0&gt;0,G_v_brackets,"")&amp;g_e_equal_perfect,"")</f>
        <v/>
      </c>
      <c r="S987" s="9" t="str">
        <f ca="1">IFERROR(sub_stat_v&amp;enchant_true?&amp;IF(G_v_equal_0&gt;0,G_v_brackets,"")&amp;g_e_equal_perfect,"")</f>
        <v/>
      </c>
      <c r="T987" s="9" t="str">
        <f ca="1">IFERROR(sub_stat_v&amp;enchant_true?&amp;IF(G_v_equal_0&gt;0,G_v_brackets,"")&amp;g_e_equal_perfect,"")</f>
        <v/>
      </c>
      <c r="U987" s="9" t="str">
        <f ca="1">IFERROR(sub_stat_v&amp;enchant_true?&amp;IF(G_v_equal_0&gt;0,G_v_brackets,"")&amp;g_e_equal_perfect,"")</f>
        <v/>
      </c>
      <c r="V987" s="9" t="str">
        <f ca="1">IFERROR(sub_stat_v&amp;enchant_true?&amp;IF(G_v_equal_0&gt;0,G_v_brackets,"")&amp;g_e_equal_perfect,"")</f>
        <v/>
      </c>
      <c r="W987" s="9" t="str">
        <f ca="1">IFERROR(sub_stat_v&amp;enchant_true?&amp;IF(G_v_equal_0&gt;0,G_v_brackets,"")&amp;g_e_equal_perfect,"")</f>
        <v/>
      </c>
      <c r="X987" s="9" t="str">
        <f ca="1">IFERROR(sub_stat_v&amp;enchant_true?&amp;IF(G_v_equal_0&gt;0,G_v_brackets,"")&amp;g_e_equal_perfect,"")</f>
        <v/>
      </c>
      <c r="Y987" s="9" t="str">
        <f ca="1">IFERROR(sub_stat_v&amp;enchant_true?&amp;IF(G_v_equal_0&gt;0,G_v_brackets,"")&amp;g_e_equal_perfect,"")</f>
        <v/>
      </c>
      <c r="Z987" s="9" t="str">
        <f ca="1">IFERROR(sub_stat_v&amp;enchant_true?&amp;IF(G_v_equal_0&gt;0,G_v_brackets,"")&amp;g_e_equal_perfect,"")</f>
        <v/>
      </c>
      <c r="AA987" s="9" t="str">
        <f ca="1">IFERROR(sub_stat_v&amp;enchant_true?&amp;IF(G_v_equal_0&gt;0,G_v_brackets,"")&amp;g_e_equal_perfect,"")</f>
        <v/>
      </c>
      <c r="AB987" s="9" t="str">
        <f ca="1">IFERROR(sub_stat_v&amp;enchant_true?&amp;IF(G_v_equal_0&gt;0,G_v_brackets,"")&amp;g_e_equal_perfect,"")</f>
        <v/>
      </c>
      <c r="AQ987">
        <f>'DB Runes'!O987</f>
        <v>0</v>
      </c>
      <c r="AR987" s="9">
        <f>IF($BI987=A987,VLOOKUP($AQ987,Runes!$AD:$AF,3,FALSE),A987)</f>
        <v>0</v>
      </c>
      <c r="AS987" s="9">
        <f t="shared" si="63"/>
        <v>0</v>
      </c>
      <c r="AT987" s="11" t="str">
        <f>IF($BJ987=AR987,"true",IF('DB Runes'!$C987="{}","",IF(RIGHT(LEFT('DB Runes'!$C987,14),1)="f","false","true")))</f>
        <v>true</v>
      </c>
      <c r="AU987" s="11">
        <f>IFERROR(IF(AS987=0,0,IF(AR987=$BJ987,LEFT(RIGHT('DB Runes'!$C987,LEN('DB Runes'!$C987)-28),LEN('DB Runes'!$F987)-29),IF(AT987="true",LEFT(RIGHT('DB Runes'!$C987,LEN('DB Runes'!$C987)-27),LEN('DB Runes'!$C987)-28),LEFT(RIGHT('DB Runes'!$C987,LEN('DB Runes'!$C987)-28),LEN('DB Runes'!$C987)-29)))),0)</f>
        <v>0</v>
      </c>
      <c r="AV987" s="9">
        <f>IF($BI987=E987,VLOOKUP($AQ987,Runes!$AD:$AF,3,FALSE),E987)</f>
        <v>0</v>
      </c>
      <c r="AW987" s="9">
        <f t="shared" si="64"/>
        <v>0</v>
      </c>
      <c r="AX987" s="11" t="str">
        <f>IF($BJ987=AV987,"true",IF('DB Runes'!$F987="{}","",IF(RIGHT(LEFT('DB Runes'!$F987,14),1)="f","false","true")))</f>
        <v>true</v>
      </c>
      <c r="AY987" s="11">
        <f>IFERROR(IF(AW987=0,0,IF(AV987=$BJ987,LEFT(RIGHT('DB Runes'!$F987,LEN('DB Runes'!$F987)-28),LEN('DB Runes'!$F987)-29),IF(AX987="true",LEFT(RIGHT('DB Runes'!$F987,LEN('DB Runes'!$F987)-27),LEN('DB Runes'!$F987)-28),LEFT(RIGHT('DB Runes'!$F987,LEN('DB Runes'!$F987)-28),LEN('DB Runes'!$F987)-29)))),0)</f>
        <v>0</v>
      </c>
      <c r="AZ987" s="9">
        <f>IF($BI987=I987,VLOOKUP($AQ987,Runes!$AD:$AF,3,FALSE),I987)</f>
        <v>0</v>
      </c>
      <c r="BA987" s="9">
        <f t="shared" si="62"/>
        <v>0</v>
      </c>
      <c r="BB987" s="11" t="str">
        <f>IF($BJ987=AZ987,"true",IF('DB Runes'!$I987="{}","",IF(RIGHT(LEFT('DB Runes'!$I987,14),1)="f","false","true")))</f>
        <v>true</v>
      </c>
      <c r="BC987" s="11">
        <f>IFERROR(IF(BA987=0,0,IF(AZ987=$BJ987,LEFT(RIGHT('DB Runes'!$I987,LEN('DB Runes'!$I987)-28),LEN('DB Runes'!$I987)-29),IF(BB987="true",LEFT(RIGHT('DB Runes'!$I987,LEN('DB Runes'!$I987)-27),LEN('DB Runes'!$I987)-28),LEFT(RIGHT('DB Runes'!$I987,LEN('DB Runes'!$I987)-28),LEN('DB Runes'!$I987)-29)))),0)</f>
        <v>0</v>
      </c>
      <c r="BD987" s="9">
        <f>IF($BI987=M987,VLOOKUP($AQ987,Runes!$AD:$AF,3,FALSE),M987)</f>
        <v>0</v>
      </c>
      <c r="BE987" s="9">
        <f t="shared" si="65"/>
        <v>0</v>
      </c>
      <c r="BF987" s="11" t="str">
        <f>IF($BJ987=BD987,"true",IF('DB Runes'!$L987="{}","",IF(RIGHT(LEFT('DB Runes'!$L987,14),1)="f","false","true")))</f>
        <v>true</v>
      </c>
      <c r="BG987" s="11">
        <f>IFERROR(IF(BE987=0,0,IF(BD987=$BJ987,LEFT(RIGHT('DB Runes'!$L987,LEN('DB Runes'!$L987)-28),LEN('DB Runes'!$L987)-29),IF(BF987="true",LEFT(RIGHT('DB Runes'!$L987,LEN('DB Runes'!$L987)-27),LEN('DB Runes'!$L987)-28),LEFT(RIGHT('DB Runes'!$L987,LEN('DB Runes'!$L987)-28),LEN('DB Runes'!$L987)-29)))),0)</f>
        <v>0</v>
      </c>
      <c r="BH987">
        <f>IFERROR(VLOOKUP($AQ987,Runes!$AM:$AP,4,FALSE),0)</f>
        <v>0</v>
      </c>
      <c r="BI987">
        <f>IFERROR(VLOOKUP($AQ987,Runes!$AD:$AF,2,FALSE),0)</f>
        <v>0</v>
      </c>
      <c r="BJ987">
        <f>IFERROR(VLOOKUP($AQ987,Runes!$AD:$AF,3,FALSE),0)</f>
        <v>0</v>
      </c>
    </row>
    <row r="988" spans="1:62" x14ac:dyDescent="0.25">
      <c r="A988" s="9">
        <f>'DB Runes'!$A988</f>
        <v>0</v>
      </c>
      <c r="B988" s="9">
        <f>'DB Runes'!$B988</f>
        <v>0</v>
      </c>
      <c r="C988" s="9" t="str">
        <f>IF('DB Runes'!$C988="{}","",IF(RIGHT(LEFT('DB Runes'!$C988,14),1)="f","false","true"))</f>
        <v>true</v>
      </c>
      <c r="D988" s="9" t="e">
        <f>IF(C988="","",IF(C988="true",LEFT(RIGHT('DB Runes'!$C988,LEN('DB Runes'!$C988)-27),LEN('DB Runes'!$C988)-28),LEFT(RIGHT('DB Runes'!$C988,LEN('DB Runes'!$C988)-28),LEN('DB Runes'!$C988)-29)))</f>
        <v>#VALUE!</v>
      </c>
      <c r="E988" s="9">
        <f>'DB Runes'!$D988</f>
        <v>0</v>
      </c>
      <c r="F988" s="9">
        <f>'DB Runes'!$E988</f>
        <v>0</v>
      </c>
      <c r="G988" s="9" t="str">
        <f>IF('DB Runes'!$F988="{}","",IF(RIGHT(LEFT('DB Runes'!$F988,14),1)="f","false","true"))</f>
        <v>true</v>
      </c>
      <c r="H988" s="9" t="e">
        <f>IF(G988="","",IF(G988="true",LEFT(RIGHT('DB Runes'!$F988,LEN('DB Runes'!$F988)-27),LEN('DB Runes'!$F988)-28),LEFT(RIGHT('DB Runes'!$F988,LEN('DB Runes'!$F988)-28),LEN('DB Runes'!$F988)-29)))</f>
        <v>#VALUE!</v>
      </c>
      <c r="I988" s="9">
        <f>'DB Runes'!$G988</f>
        <v>0</v>
      </c>
      <c r="J988" s="9">
        <f>'DB Runes'!$H988</f>
        <v>0</v>
      </c>
      <c r="K988" s="9" t="str">
        <f>IF('DB Runes'!$I988="{}","",IF(RIGHT(LEFT('DB Runes'!$I988,14),1)="f","false","true"))</f>
        <v>true</v>
      </c>
      <c r="L988" s="9" t="e">
        <f>IF(K988="","",IF(K988="true",LEFT(RIGHT('DB Runes'!$I988,LEN('DB Runes'!$I988)-27),LEN('DB Runes'!$I988)-28),LEFT(RIGHT('DB Runes'!$I988,LEN('DB Runes'!$I988)-28),LEN('DB Runes'!$I988)-29)))</f>
        <v>#VALUE!</v>
      </c>
      <c r="M988" s="9">
        <f>'DB Runes'!$J988</f>
        <v>0</v>
      </c>
      <c r="N988" s="9">
        <f>'DB Runes'!$K988</f>
        <v>0</v>
      </c>
      <c r="O988" s="9" t="str">
        <f>IF('DB Runes'!$L988="{}","",IF(RIGHT(LEFT('DB Runes'!$L988,14),1)="f","false","true"))</f>
        <v>true</v>
      </c>
      <c r="P988" s="9" t="e">
        <f>IF(O988="","",IF(O988="true",LEFT(RIGHT('DB Runes'!$L988,LEN('DB Runes'!$L988)-27),LEN('DB Runes'!$L988)-28),LEFT(RIGHT('DB Runes'!$L988,LEN('DB Runes'!$L988)-28),LEN('DB Runes'!$L988)-29)))</f>
        <v>#VALUE!</v>
      </c>
      <c r="R988" s="9" t="str">
        <f ca="1">IFERROR(sub_stat_v&amp;enchant_true?&amp;IF(G_v_equal_0&gt;0,G_v_brackets,"")&amp;g_e_equal_perfect,"")</f>
        <v/>
      </c>
      <c r="S988" s="9" t="str">
        <f ca="1">IFERROR(sub_stat_v&amp;enchant_true?&amp;IF(G_v_equal_0&gt;0,G_v_brackets,"")&amp;g_e_equal_perfect,"")</f>
        <v/>
      </c>
      <c r="T988" s="9" t="str">
        <f ca="1">IFERROR(sub_stat_v&amp;enchant_true?&amp;IF(G_v_equal_0&gt;0,G_v_brackets,"")&amp;g_e_equal_perfect,"")</f>
        <v/>
      </c>
      <c r="U988" s="9" t="str">
        <f ca="1">IFERROR(sub_stat_v&amp;enchant_true?&amp;IF(G_v_equal_0&gt;0,G_v_brackets,"")&amp;g_e_equal_perfect,"")</f>
        <v/>
      </c>
      <c r="V988" s="9" t="str">
        <f ca="1">IFERROR(sub_stat_v&amp;enchant_true?&amp;IF(G_v_equal_0&gt;0,G_v_brackets,"")&amp;g_e_equal_perfect,"")</f>
        <v/>
      </c>
      <c r="W988" s="9" t="str">
        <f ca="1">IFERROR(sub_stat_v&amp;enchant_true?&amp;IF(G_v_equal_0&gt;0,G_v_brackets,"")&amp;g_e_equal_perfect,"")</f>
        <v/>
      </c>
      <c r="X988" s="9" t="str">
        <f ca="1">IFERROR(sub_stat_v&amp;enchant_true?&amp;IF(G_v_equal_0&gt;0,G_v_brackets,"")&amp;g_e_equal_perfect,"")</f>
        <v/>
      </c>
      <c r="Y988" s="9" t="str">
        <f ca="1">IFERROR(sub_stat_v&amp;enchant_true?&amp;IF(G_v_equal_0&gt;0,G_v_brackets,"")&amp;g_e_equal_perfect,"")</f>
        <v/>
      </c>
      <c r="Z988" s="9" t="str">
        <f ca="1">IFERROR(sub_stat_v&amp;enchant_true?&amp;IF(G_v_equal_0&gt;0,G_v_brackets,"")&amp;g_e_equal_perfect,"")</f>
        <v/>
      </c>
      <c r="AA988" s="9" t="str">
        <f ca="1">IFERROR(sub_stat_v&amp;enchant_true?&amp;IF(G_v_equal_0&gt;0,G_v_brackets,"")&amp;g_e_equal_perfect,"")</f>
        <v/>
      </c>
      <c r="AB988" s="9" t="str">
        <f ca="1">IFERROR(sub_stat_v&amp;enchant_true?&amp;IF(G_v_equal_0&gt;0,G_v_brackets,"")&amp;g_e_equal_perfect,"")</f>
        <v/>
      </c>
      <c r="AQ988">
        <f>'DB Runes'!O988</f>
        <v>0</v>
      </c>
      <c r="AR988" s="9">
        <f>IF($BI988=A988,VLOOKUP($AQ988,Runes!$AD:$AF,3,FALSE),A988)</f>
        <v>0</v>
      </c>
      <c r="AS988" s="9">
        <f t="shared" si="63"/>
        <v>0</v>
      </c>
      <c r="AT988" s="11" t="str">
        <f>IF($BJ988=AR988,"true",IF('DB Runes'!$C988="{}","",IF(RIGHT(LEFT('DB Runes'!$C988,14),1)="f","false","true")))</f>
        <v>true</v>
      </c>
      <c r="AU988" s="11">
        <f>IFERROR(IF(AS988=0,0,IF(AR988=$BJ988,LEFT(RIGHT('DB Runes'!$C988,LEN('DB Runes'!$C988)-28),LEN('DB Runes'!$F988)-29),IF(AT988="true",LEFT(RIGHT('DB Runes'!$C988,LEN('DB Runes'!$C988)-27),LEN('DB Runes'!$C988)-28),LEFT(RIGHT('DB Runes'!$C988,LEN('DB Runes'!$C988)-28),LEN('DB Runes'!$C988)-29)))),0)</f>
        <v>0</v>
      </c>
      <c r="AV988" s="9">
        <f>IF($BI988=E988,VLOOKUP($AQ988,Runes!$AD:$AF,3,FALSE),E988)</f>
        <v>0</v>
      </c>
      <c r="AW988" s="9">
        <f t="shared" si="64"/>
        <v>0</v>
      </c>
      <c r="AX988" s="11" t="str">
        <f>IF($BJ988=AV988,"true",IF('DB Runes'!$F988="{}","",IF(RIGHT(LEFT('DB Runes'!$F988,14),1)="f","false","true")))</f>
        <v>true</v>
      </c>
      <c r="AY988" s="11">
        <f>IFERROR(IF(AW988=0,0,IF(AV988=$BJ988,LEFT(RIGHT('DB Runes'!$F988,LEN('DB Runes'!$F988)-28),LEN('DB Runes'!$F988)-29),IF(AX988="true",LEFT(RIGHT('DB Runes'!$F988,LEN('DB Runes'!$F988)-27),LEN('DB Runes'!$F988)-28),LEFT(RIGHT('DB Runes'!$F988,LEN('DB Runes'!$F988)-28),LEN('DB Runes'!$F988)-29)))),0)</f>
        <v>0</v>
      </c>
      <c r="AZ988" s="9">
        <f>IF($BI988=I988,VLOOKUP($AQ988,Runes!$AD:$AF,3,FALSE),I988)</f>
        <v>0</v>
      </c>
      <c r="BA988" s="9">
        <f t="shared" si="62"/>
        <v>0</v>
      </c>
      <c r="BB988" s="11" t="str">
        <f>IF($BJ988=AZ988,"true",IF('DB Runes'!$I988="{}","",IF(RIGHT(LEFT('DB Runes'!$I988,14),1)="f","false","true")))</f>
        <v>true</v>
      </c>
      <c r="BC988" s="11">
        <f>IFERROR(IF(BA988=0,0,IF(AZ988=$BJ988,LEFT(RIGHT('DB Runes'!$I988,LEN('DB Runes'!$I988)-28),LEN('DB Runes'!$I988)-29),IF(BB988="true",LEFT(RIGHT('DB Runes'!$I988,LEN('DB Runes'!$I988)-27),LEN('DB Runes'!$I988)-28),LEFT(RIGHT('DB Runes'!$I988,LEN('DB Runes'!$I988)-28),LEN('DB Runes'!$I988)-29)))),0)</f>
        <v>0</v>
      </c>
      <c r="BD988" s="9">
        <f>IF($BI988=M988,VLOOKUP($AQ988,Runes!$AD:$AF,3,FALSE),M988)</f>
        <v>0</v>
      </c>
      <c r="BE988" s="9">
        <f t="shared" si="65"/>
        <v>0</v>
      </c>
      <c r="BF988" s="11" t="str">
        <f>IF($BJ988=BD988,"true",IF('DB Runes'!$L988="{}","",IF(RIGHT(LEFT('DB Runes'!$L988,14),1)="f","false","true")))</f>
        <v>true</v>
      </c>
      <c r="BG988" s="11">
        <f>IFERROR(IF(BE988=0,0,IF(BD988=$BJ988,LEFT(RIGHT('DB Runes'!$L988,LEN('DB Runes'!$L988)-28),LEN('DB Runes'!$L988)-29),IF(BF988="true",LEFT(RIGHT('DB Runes'!$L988,LEN('DB Runes'!$L988)-27),LEN('DB Runes'!$L988)-28),LEFT(RIGHT('DB Runes'!$L988,LEN('DB Runes'!$L988)-28),LEN('DB Runes'!$L988)-29)))),0)</f>
        <v>0</v>
      </c>
      <c r="BH988">
        <f>IFERROR(VLOOKUP($AQ988,Runes!$AM:$AP,4,FALSE),0)</f>
        <v>0</v>
      </c>
      <c r="BI988">
        <f>IFERROR(VLOOKUP($AQ988,Runes!$AD:$AF,2,FALSE),0)</f>
        <v>0</v>
      </c>
      <c r="BJ988">
        <f>IFERROR(VLOOKUP($AQ988,Runes!$AD:$AF,3,FALSE),0)</f>
        <v>0</v>
      </c>
    </row>
    <row r="989" spans="1:62" x14ac:dyDescent="0.25">
      <c r="A989" s="9">
        <f>'DB Runes'!$A989</f>
        <v>0</v>
      </c>
      <c r="B989" s="9">
        <f>'DB Runes'!$B989</f>
        <v>0</v>
      </c>
      <c r="C989" s="9" t="str">
        <f>IF('DB Runes'!$C989="{}","",IF(RIGHT(LEFT('DB Runes'!$C989,14),1)="f","false","true"))</f>
        <v>true</v>
      </c>
      <c r="D989" s="9" t="e">
        <f>IF(C989="","",IF(C989="true",LEFT(RIGHT('DB Runes'!$C989,LEN('DB Runes'!$C989)-27),LEN('DB Runes'!$C989)-28),LEFT(RIGHT('DB Runes'!$C989,LEN('DB Runes'!$C989)-28),LEN('DB Runes'!$C989)-29)))</f>
        <v>#VALUE!</v>
      </c>
      <c r="E989" s="9">
        <f>'DB Runes'!$D989</f>
        <v>0</v>
      </c>
      <c r="F989" s="9">
        <f>'DB Runes'!$E989</f>
        <v>0</v>
      </c>
      <c r="G989" s="9" t="str">
        <f>IF('DB Runes'!$F989="{}","",IF(RIGHT(LEFT('DB Runes'!$F989,14),1)="f","false","true"))</f>
        <v>true</v>
      </c>
      <c r="H989" s="9" t="e">
        <f>IF(G989="","",IF(G989="true",LEFT(RIGHT('DB Runes'!$F989,LEN('DB Runes'!$F989)-27),LEN('DB Runes'!$F989)-28),LEFT(RIGHT('DB Runes'!$F989,LEN('DB Runes'!$F989)-28),LEN('DB Runes'!$F989)-29)))</f>
        <v>#VALUE!</v>
      </c>
      <c r="I989" s="9">
        <f>'DB Runes'!$G989</f>
        <v>0</v>
      </c>
      <c r="J989" s="9">
        <f>'DB Runes'!$H989</f>
        <v>0</v>
      </c>
      <c r="K989" s="9" t="str">
        <f>IF('DB Runes'!$I989="{}","",IF(RIGHT(LEFT('DB Runes'!$I989,14),1)="f","false","true"))</f>
        <v>true</v>
      </c>
      <c r="L989" s="9" t="e">
        <f>IF(K989="","",IF(K989="true",LEFT(RIGHT('DB Runes'!$I989,LEN('DB Runes'!$I989)-27),LEN('DB Runes'!$I989)-28),LEFT(RIGHT('DB Runes'!$I989,LEN('DB Runes'!$I989)-28),LEN('DB Runes'!$I989)-29)))</f>
        <v>#VALUE!</v>
      </c>
      <c r="M989" s="9">
        <f>'DB Runes'!$J989</f>
        <v>0</v>
      </c>
      <c r="N989" s="9">
        <f>'DB Runes'!$K989</f>
        <v>0</v>
      </c>
      <c r="O989" s="9" t="str">
        <f>IF('DB Runes'!$L989="{}","",IF(RIGHT(LEFT('DB Runes'!$L989,14),1)="f","false","true"))</f>
        <v>true</v>
      </c>
      <c r="P989" s="9" t="e">
        <f>IF(O989="","",IF(O989="true",LEFT(RIGHT('DB Runes'!$L989,LEN('DB Runes'!$L989)-27),LEN('DB Runes'!$L989)-28),LEFT(RIGHT('DB Runes'!$L989,LEN('DB Runes'!$L989)-28),LEN('DB Runes'!$L989)-29)))</f>
        <v>#VALUE!</v>
      </c>
      <c r="R989" s="9" t="str">
        <f ca="1">IFERROR(sub_stat_v&amp;enchant_true?&amp;IF(G_v_equal_0&gt;0,G_v_brackets,"")&amp;g_e_equal_perfect,"")</f>
        <v/>
      </c>
      <c r="S989" s="9" t="str">
        <f ca="1">IFERROR(sub_stat_v&amp;enchant_true?&amp;IF(G_v_equal_0&gt;0,G_v_brackets,"")&amp;g_e_equal_perfect,"")</f>
        <v/>
      </c>
      <c r="T989" s="9" t="str">
        <f ca="1">IFERROR(sub_stat_v&amp;enchant_true?&amp;IF(G_v_equal_0&gt;0,G_v_brackets,"")&amp;g_e_equal_perfect,"")</f>
        <v/>
      </c>
      <c r="U989" s="9" t="str">
        <f ca="1">IFERROR(sub_stat_v&amp;enchant_true?&amp;IF(G_v_equal_0&gt;0,G_v_brackets,"")&amp;g_e_equal_perfect,"")</f>
        <v/>
      </c>
      <c r="V989" s="9" t="str">
        <f ca="1">IFERROR(sub_stat_v&amp;enchant_true?&amp;IF(G_v_equal_0&gt;0,G_v_brackets,"")&amp;g_e_equal_perfect,"")</f>
        <v/>
      </c>
      <c r="W989" s="9" t="str">
        <f ca="1">IFERROR(sub_stat_v&amp;enchant_true?&amp;IF(G_v_equal_0&gt;0,G_v_brackets,"")&amp;g_e_equal_perfect,"")</f>
        <v/>
      </c>
      <c r="X989" s="9" t="str">
        <f ca="1">IFERROR(sub_stat_v&amp;enchant_true?&amp;IF(G_v_equal_0&gt;0,G_v_brackets,"")&amp;g_e_equal_perfect,"")</f>
        <v/>
      </c>
      <c r="Y989" s="9" t="str">
        <f ca="1">IFERROR(sub_stat_v&amp;enchant_true?&amp;IF(G_v_equal_0&gt;0,G_v_brackets,"")&amp;g_e_equal_perfect,"")</f>
        <v/>
      </c>
      <c r="Z989" s="9" t="str">
        <f ca="1">IFERROR(sub_stat_v&amp;enchant_true?&amp;IF(G_v_equal_0&gt;0,G_v_brackets,"")&amp;g_e_equal_perfect,"")</f>
        <v/>
      </c>
      <c r="AA989" s="9" t="str">
        <f ca="1">IFERROR(sub_stat_v&amp;enchant_true?&amp;IF(G_v_equal_0&gt;0,G_v_brackets,"")&amp;g_e_equal_perfect,"")</f>
        <v/>
      </c>
      <c r="AB989" s="9" t="str">
        <f ca="1">IFERROR(sub_stat_v&amp;enchant_true?&amp;IF(G_v_equal_0&gt;0,G_v_brackets,"")&amp;g_e_equal_perfect,"")</f>
        <v/>
      </c>
      <c r="AQ989">
        <f>'DB Runes'!O989</f>
        <v>0</v>
      </c>
      <c r="AR989" s="9">
        <f>IF($BI989=A989,VLOOKUP($AQ989,Runes!$AD:$AF,3,FALSE),A989)</f>
        <v>0</v>
      </c>
      <c r="AS989" s="9">
        <f t="shared" si="63"/>
        <v>0</v>
      </c>
      <c r="AT989" s="11" t="str">
        <f>IF($BJ989=AR989,"true",IF('DB Runes'!$C989="{}","",IF(RIGHT(LEFT('DB Runes'!$C989,14),1)="f","false","true")))</f>
        <v>true</v>
      </c>
      <c r="AU989" s="11">
        <f>IFERROR(IF(AS989=0,0,IF(AR989=$BJ989,LEFT(RIGHT('DB Runes'!$C989,LEN('DB Runes'!$C989)-28),LEN('DB Runes'!$F989)-29),IF(AT989="true",LEFT(RIGHT('DB Runes'!$C989,LEN('DB Runes'!$C989)-27),LEN('DB Runes'!$C989)-28),LEFT(RIGHT('DB Runes'!$C989,LEN('DB Runes'!$C989)-28),LEN('DB Runes'!$C989)-29)))),0)</f>
        <v>0</v>
      </c>
      <c r="AV989" s="9">
        <f>IF($BI989=E989,VLOOKUP($AQ989,Runes!$AD:$AF,3,FALSE),E989)</f>
        <v>0</v>
      </c>
      <c r="AW989" s="9">
        <f t="shared" si="64"/>
        <v>0</v>
      </c>
      <c r="AX989" s="11" t="str">
        <f>IF($BJ989=AV989,"true",IF('DB Runes'!$F989="{}","",IF(RIGHT(LEFT('DB Runes'!$F989,14),1)="f","false","true")))</f>
        <v>true</v>
      </c>
      <c r="AY989" s="11">
        <f>IFERROR(IF(AW989=0,0,IF(AV989=$BJ989,LEFT(RIGHT('DB Runes'!$F989,LEN('DB Runes'!$F989)-28),LEN('DB Runes'!$F989)-29),IF(AX989="true",LEFT(RIGHT('DB Runes'!$F989,LEN('DB Runes'!$F989)-27),LEN('DB Runes'!$F989)-28),LEFT(RIGHT('DB Runes'!$F989,LEN('DB Runes'!$F989)-28),LEN('DB Runes'!$F989)-29)))),0)</f>
        <v>0</v>
      </c>
      <c r="AZ989" s="9">
        <f>IF($BI989=I989,VLOOKUP($AQ989,Runes!$AD:$AF,3,FALSE),I989)</f>
        <v>0</v>
      </c>
      <c r="BA989" s="9">
        <f t="shared" si="62"/>
        <v>0</v>
      </c>
      <c r="BB989" s="11" t="str">
        <f>IF($BJ989=AZ989,"true",IF('DB Runes'!$I989="{}","",IF(RIGHT(LEFT('DB Runes'!$I989,14),1)="f","false","true")))</f>
        <v>true</v>
      </c>
      <c r="BC989" s="11">
        <f>IFERROR(IF(BA989=0,0,IF(AZ989=$BJ989,LEFT(RIGHT('DB Runes'!$I989,LEN('DB Runes'!$I989)-28),LEN('DB Runes'!$I989)-29),IF(BB989="true",LEFT(RIGHT('DB Runes'!$I989,LEN('DB Runes'!$I989)-27),LEN('DB Runes'!$I989)-28),LEFT(RIGHT('DB Runes'!$I989,LEN('DB Runes'!$I989)-28),LEN('DB Runes'!$I989)-29)))),0)</f>
        <v>0</v>
      </c>
      <c r="BD989" s="9">
        <f>IF($BI989=M989,VLOOKUP($AQ989,Runes!$AD:$AF,3,FALSE),M989)</f>
        <v>0</v>
      </c>
      <c r="BE989" s="9">
        <f t="shared" si="65"/>
        <v>0</v>
      </c>
      <c r="BF989" s="11" t="str">
        <f>IF($BJ989=BD989,"true",IF('DB Runes'!$L989="{}","",IF(RIGHT(LEFT('DB Runes'!$L989,14),1)="f","false","true")))</f>
        <v>true</v>
      </c>
      <c r="BG989" s="11">
        <f>IFERROR(IF(BE989=0,0,IF(BD989=$BJ989,LEFT(RIGHT('DB Runes'!$L989,LEN('DB Runes'!$L989)-28),LEN('DB Runes'!$L989)-29),IF(BF989="true",LEFT(RIGHT('DB Runes'!$L989,LEN('DB Runes'!$L989)-27),LEN('DB Runes'!$L989)-28),LEFT(RIGHT('DB Runes'!$L989,LEN('DB Runes'!$L989)-28),LEN('DB Runes'!$L989)-29)))),0)</f>
        <v>0</v>
      </c>
      <c r="BH989">
        <f>IFERROR(VLOOKUP($AQ989,Runes!$AM:$AP,4,FALSE),0)</f>
        <v>0</v>
      </c>
      <c r="BI989">
        <f>IFERROR(VLOOKUP($AQ989,Runes!$AD:$AF,2,FALSE),0)</f>
        <v>0</v>
      </c>
      <c r="BJ989">
        <f>IFERROR(VLOOKUP($AQ989,Runes!$AD:$AF,3,FALSE),0)</f>
        <v>0</v>
      </c>
    </row>
    <row r="990" spans="1:62" x14ac:dyDescent="0.25">
      <c r="A990" s="9">
        <f>'DB Runes'!$A990</f>
        <v>0</v>
      </c>
      <c r="B990" s="9">
        <f>'DB Runes'!$B990</f>
        <v>0</v>
      </c>
      <c r="C990" s="9" t="str">
        <f>IF('DB Runes'!$C990="{}","",IF(RIGHT(LEFT('DB Runes'!$C990,14),1)="f","false","true"))</f>
        <v>true</v>
      </c>
      <c r="D990" s="9" t="e">
        <f>IF(C990="","",IF(C990="true",LEFT(RIGHT('DB Runes'!$C990,LEN('DB Runes'!$C990)-27),LEN('DB Runes'!$C990)-28),LEFT(RIGHT('DB Runes'!$C990,LEN('DB Runes'!$C990)-28),LEN('DB Runes'!$C990)-29)))</f>
        <v>#VALUE!</v>
      </c>
      <c r="E990" s="9">
        <f>'DB Runes'!$D990</f>
        <v>0</v>
      </c>
      <c r="F990" s="9">
        <f>'DB Runes'!$E990</f>
        <v>0</v>
      </c>
      <c r="G990" s="9" t="str">
        <f>IF('DB Runes'!$F990="{}","",IF(RIGHT(LEFT('DB Runes'!$F990,14),1)="f","false","true"))</f>
        <v>true</v>
      </c>
      <c r="H990" s="9" t="e">
        <f>IF(G990="","",IF(G990="true",LEFT(RIGHT('DB Runes'!$F990,LEN('DB Runes'!$F990)-27),LEN('DB Runes'!$F990)-28),LEFT(RIGHT('DB Runes'!$F990,LEN('DB Runes'!$F990)-28),LEN('DB Runes'!$F990)-29)))</f>
        <v>#VALUE!</v>
      </c>
      <c r="I990" s="9">
        <f>'DB Runes'!$G990</f>
        <v>0</v>
      </c>
      <c r="J990" s="9">
        <f>'DB Runes'!$H990</f>
        <v>0</v>
      </c>
      <c r="K990" s="9" t="str">
        <f>IF('DB Runes'!$I990="{}","",IF(RIGHT(LEFT('DB Runes'!$I990,14),1)="f","false","true"))</f>
        <v>true</v>
      </c>
      <c r="L990" s="9" t="e">
        <f>IF(K990="","",IF(K990="true",LEFT(RIGHT('DB Runes'!$I990,LEN('DB Runes'!$I990)-27),LEN('DB Runes'!$I990)-28),LEFT(RIGHT('DB Runes'!$I990,LEN('DB Runes'!$I990)-28),LEN('DB Runes'!$I990)-29)))</f>
        <v>#VALUE!</v>
      </c>
      <c r="M990" s="9">
        <f>'DB Runes'!$J990</f>
        <v>0</v>
      </c>
      <c r="N990" s="9">
        <f>'DB Runes'!$K990</f>
        <v>0</v>
      </c>
      <c r="O990" s="9" t="str">
        <f>IF('DB Runes'!$L990="{}","",IF(RIGHT(LEFT('DB Runes'!$L990,14),1)="f","false","true"))</f>
        <v>true</v>
      </c>
      <c r="P990" s="9" t="e">
        <f>IF(O990="","",IF(O990="true",LEFT(RIGHT('DB Runes'!$L990,LEN('DB Runes'!$L990)-27),LEN('DB Runes'!$L990)-28),LEFT(RIGHT('DB Runes'!$L990,LEN('DB Runes'!$L990)-28),LEN('DB Runes'!$L990)-29)))</f>
        <v>#VALUE!</v>
      </c>
      <c r="R990" s="9" t="str">
        <f ca="1">IFERROR(sub_stat_v&amp;enchant_true?&amp;IF(G_v_equal_0&gt;0,G_v_brackets,"")&amp;g_e_equal_perfect,"")</f>
        <v/>
      </c>
      <c r="S990" s="9" t="str">
        <f ca="1">IFERROR(sub_stat_v&amp;enchant_true?&amp;IF(G_v_equal_0&gt;0,G_v_brackets,"")&amp;g_e_equal_perfect,"")</f>
        <v/>
      </c>
      <c r="T990" s="9" t="str">
        <f ca="1">IFERROR(sub_stat_v&amp;enchant_true?&amp;IF(G_v_equal_0&gt;0,G_v_brackets,"")&amp;g_e_equal_perfect,"")</f>
        <v/>
      </c>
      <c r="U990" s="9" t="str">
        <f ca="1">IFERROR(sub_stat_v&amp;enchant_true?&amp;IF(G_v_equal_0&gt;0,G_v_brackets,"")&amp;g_e_equal_perfect,"")</f>
        <v/>
      </c>
      <c r="V990" s="9" t="str">
        <f ca="1">IFERROR(sub_stat_v&amp;enchant_true?&amp;IF(G_v_equal_0&gt;0,G_v_brackets,"")&amp;g_e_equal_perfect,"")</f>
        <v/>
      </c>
      <c r="W990" s="9" t="str">
        <f ca="1">IFERROR(sub_stat_v&amp;enchant_true?&amp;IF(G_v_equal_0&gt;0,G_v_brackets,"")&amp;g_e_equal_perfect,"")</f>
        <v/>
      </c>
      <c r="X990" s="9" t="str">
        <f ca="1">IFERROR(sub_stat_v&amp;enchant_true?&amp;IF(G_v_equal_0&gt;0,G_v_brackets,"")&amp;g_e_equal_perfect,"")</f>
        <v/>
      </c>
      <c r="Y990" s="9" t="str">
        <f ca="1">IFERROR(sub_stat_v&amp;enchant_true?&amp;IF(G_v_equal_0&gt;0,G_v_brackets,"")&amp;g_e_equal_perfect,"")</f>
        <v/>
      </c>
      <c r="Z990" s="9" t="str">
        <f ca="1">IFERROR(sub_stat_v&amp;enchant_true?&amp;IF(G_v_equal_0&gt;0,G_v_brackets,"")&amp;g_e_equal_perfect,"")</f>
        <v/>
      </c>
      <c r="AA990" s="9" t="str">
        <f ca="1">IFERROR(sub_stat_v&amp;enchant_true?&amp;IF(G_v_equal_0&gt;0,G_v_brackets,"")&amp;g_e_equal_perfect,"")</f>
        <v/>
      </c>
      <c r="AB990" s="9" t="str">
        <f ca="1">IFERROR(sub_stat_v&amp;enchant_true?&amp;IF(G_v_equal_0&gt;0,G_v_brackets,"")&amp;g_e_equal_perfect,"")</f>
        <v/>
      </c>
      <c r="AQ990">
        <f>'DB Runes'!O990</f>
        <v>0</v>
      </c>
      <c r="AR990" s="9">
        <f>IF($BI990=A990,VLOOKUP($AQ990,Runes!$AD:$AF,3,FALSE),A990)</f>
        <v>0</v>
      </c>
      <c r="AS990" s="9">
        <f t="shared" si="63"/>
        <v>0</v>
      </c>
      <c r="AT990" s="11" t="str">
        <f>IF($BJ990=AR990,"true",IF('DB Runes'!$C990="{}","",IF(RIGHT(LEFT('DB Runes'!$C990,14),1)="f","false","true")))</f>
        <v>true</v>
      </c>
      <c r="AU990" s="11">
        <f>IFERROR(IF(AS990=0,0,IF(AR990=$BJ990,LEFT(RIGHT('DB Runes'!$C990,LEN('DB Runes'!$C990)-28),LEN('DB Runes'!$F990)-29),IF(AT990="true",LEFT(RIGHT('DB Runes'!$C990,LEN('DB Runes'!$C990)-27),LEN('DB Runes'!$C990)-28),LEFT(RIGHT('DB Runes'!$C990,LEN('DB Runes'!$C990)-28),LEN('DB Runes'!$C990)-29)))),0)</f>
        <v>0</v>
      </c>
      <c r="AV990" s="9">
        <f>IF($BI990=E990,VLOOKUP($AQ990,Runes!$AD:$AF,3,FALSE),E990)</f>
        <v>0</v>
      </c>
      <c r="AW990" s="9">
        <f t="shared" si="64"/>
        <v>0</v>
      </c>
      <c r="AX990" s="11" t="str">
        <f>IF($BJ990=AV990,"true",IF('DB Runes'!$F990="{}","",IF(RIGHT(LEFT('DB Runes'!$F990,14),1)="f","false","true")))</f>
        <v>true</v>
      </c>
      <c r="AY990" s="11">
        <f>IFERROR(IF(AW990=0,0,IF(AV990=$BJ990,LEFT(RIGHT('DB Runes'!$F990,LEN('DB Runes'!$F990)-28),LEN('DB Runes'!$F990)-29),IF(AX990="true",LEFT(RIGHT('DB Runes'!$F990,LEN('DB Runes'!$F990)-27),LEN('DB Runes'!$F990)-28),LEFT(RIGHT('DB Runes'!$F990,LEN('DB Runes'!$F990)-28),LEN('DB Runes'!$F990)-29)))),0)</f>
        <v>0</v>
      </c>
      <c r="AZ990" s="9">
        <f>IF($BI990=I990,VLOOKUP($AQ990,Runes!$AD:$AF,3,FALSE),I990)</f>
        <v>0</v>
      </c>
      <c r="BA990" s="9">
        <f t="shared" si="62"/>
        <v>0</v>
      </c>
      <c r="BB990" s="11" t="str">
        <f>IF($BJ990=AZ990,"true",IF('DB Runes'!$I990="{}","",IF(RIGHT(LEFT('DB Runes'!$I990,14),1)="f","false","true")))</f>
        <v>true</v>
      </c>
      <c r="BC990" s="11">
        <f>IFERROR(IF(BA990=0,0,IF(AZ990=$BJ990,LEFT(RIGHT('DB Runes'!$I990,LEN('DB Runes'!$I990)-28),LEN('DB Runes'!$I990)-29),IF(BB990="true",LEFT(RIGHT('DB Runes'!$I990,LEN('DB Runes'!$I990)-27),LEN('DB Runes'!$I990)-28),LEFT(RIGHT('DB Runes'!$I990,LEN('DB Runes'!$I990)-28),LEN('DB Runes'!$I990)-29)))),0)</f>
        <v>0</v>
      </c>
      <c r="BD990" s="9">
        <f>IF($BI990=M990,VLOOKUP($AQ990,Runes!$AD:$AF,3,FALSE),M990)</f>
        <v>0</v>
      </c>
      <c r="BE990" s="9">
        <f t="shared" si="65"/>
        <v>0</v>
      </c>
      <c r="BF990" s="11" t="str">
        <f>IF($BJ990=BD990,"true",IF('DB Runes'!$L990="{}","",IF(RIGHT(LEFT('DB Runes'!$L990,14),1)="f","false","true")))</f>
        <v>true</v>
      </c>
      <c r="BG990" s="11">
        <f>IFERROR(IF(BE990=0,0,IF(BD990=$BJ990,LEFT(RIGHT('DB Runes'!$L990,LEN('DB Runes'!$L990)-28),LEN('DB Runes'!$L990)-29),IF(BF990="true",LEFT(RIGHT('DB Runes'!$L990,LEN('DB Runes'!$L990)-27),LEN('DB Runes'!$L990)-28),LEFT(RIGHT('DB Runes'!$L990,LEN('DB Runes'!$L990)-28),LEN('DB Runes'!$L990)-29)))),0)</f>
        <v>0</v>
      </c>
      <c r="BH990">
        <f>IFERROR(VLOOKUP($AQ990,Runes!$AM:$AP,4,FALSE),0)</f>
        <v>0</v>
      </c>
      <c r="BI990">
        <f>IFERROR(VLOOKUP($AQ990,Runes!$AD:$AF,2,FALSE),0)</f>
        <v>0</v>
      </c>
      <c r="BJ990">
        <f>IFERROR(VLOOKUP($AQ990,Runes!$AD:$AF,3,FALSE),0)</f>
        <v>0</v>
      </c>
    </row>
    <row r="991" spans="1:62" x14ac:dyDescent="0.25">
      <c r="A991" s="9">
        <f>'DB Runes'!$A991</f>
        <v>0</v>
      </c>
      <c r="B991" s="9">
        <f>'DB Runes'!$B991</f>
        <v>0</v>
      </c>
      <c r="C991" s="9" t="str">
        <f>IF('DB Runes'!$C991="{}","",IF(RIGHT(LEFT('DB Runes'!$C991,14),1)="f","false","true"))</f>
        <v>true</v>
      </c>
      <c r="D991" s="9" t="e">
        <f>IF(C991="","",IF(C991="true",LEFT(RIGHT('DB Runes'!$C991,LEN('DB Runes'!$C991)-27),LEN('DB Runes'!$C991)-28),LEFT(RIGHT('DB Runes'!$C991,LEN('DB Runes'!$C991)-28),LEN('DB Runes'!$C991)-29)))</f>
        <v>#VALUE!</v>
      </c>
      <c r="E991" s="9">
        <f>'DB Runes'!$D991</f>
        <v>0</v>
      </c>
      <c r="F991" s="9">
        <f>'DB Runes'!$E991</f>
        <v>0</v>
      </c>
      <c r="G991" s="9" t="str">
        <f>IF('DB Runes'!$F991="{}","",IF(RIGHT(LEFT('DB Runes'!$F991,14),1)="f","false","true"))</f>
        <v>true</v>
      </c>
      <c r="H991" s="9" t="e">
        <f>IF(G991="","",IF(G991="true",LEFT(RIGHT('DB Runes'!$F991,LEN('DB Runes'!$F991)-27),LEN('DB Runes'!$F991)-28),LEFT(RIGHT('DB Runes'!$F991,LEN('DB Runes'!$F991)-28),LEN('DB Runes'!$F991)-29)))</f>
        <v>#VALUE!</v>
      </c>
      <c r="I991" s="9">
        <f>'DB Runes'!$G991</f>
        <v>0</v>
      </c>
      <c r="J991" s="9">
        <f>'DB Runes'!$H991</f>
        <v>0</v>
      </c>
      <c r="K991" s="9" t="str">
        <f>IF('DB Runes'!$I991="{}","",IF(RIGHT(LEFT('DB Runes'!$I991,14),1)="f","false","true"))</f>
        <v>true</v>
      </c>
      <c r="L991" s="9" t="e">
        <f>IF(K991="","",IF(K991="true",LEFT(RIGHT('DB Runes'!$I991,LEN('DB Runes'!$I991)-27),LEN('DB Runes'!$I991)-28),LEFT(RIGHT('DB Runes'!$I991,LEN('DB Runes'!$I991)-28),LEN('DB Runes'!$I991)-29)))</f>
        <v>#VALUE!</v>
      </c>
      <c r="M991" s="9">
        <f>'DB Runes'!$J991</f>
        <v>0</v>
      </c>
      <c r="N991" s="9">
        <f>'DB Runes'!$K991</f>
        <v>0</v>
      </c>
      <c r="O991" s="9" t="str">
        <f>IF('DB Runes'!$L991="{}","",IF(RIGHT(LEFT('DB Runes'!$L991,14),1)="f","false","true"))</f>
        <v>true</v>
      </c>
      <c r="P991" s="9" t="e">
        <f>IF(O991="","",IF(O991="true",LEFT(RIGHT('DB Runes'!$L991,LEN('DB Runes'!$L991)-27),LEN('DB Runes'!$L991)-28),LEFT(RIGHT('DB Runes'!$L991,LEN('DB Runes'!$L991)-28),LEN('DB Runes'!$L991)-29)))</f>
        <v>#VALUE!</v>
      </c>
      <c r="R991" s="9" t="str">
        <f ca="1">IFERROR(sub_stat_v&amp;enchant_true?&amp;IF(G_v_equal_0&gt;0,G_v_brackets,"")&amp;g_e_equal_perfect,"")</f>
        <v/>
      </c>
      <c r="S991" s="9" t="str">
        <f ca="1">IFERROR(sub_stat_v&amp;enchant_true?&amp;IF(G_v_equal_0&gt;0,G_v_brackets,"")&amp;g_e_equal_perfect,"")</f>
        <v/>
      </c>
      <c r="T991" s="9" t="str">
        <f ca="1">IFERROR(sub_stat_v&amp;enchant_true?&amp;IF(G_v_equal_0&gt;0,G_v_brackets,"")&amp;g_e_equal_perfect,"")</f>
        <v/>
      </c>
      <c r="U991" s="9" t="str">
        <f ca="1">IFERROR(sub_stat_v&amp;enchant_true?&amp;IF(G_v_equal_0&gt;0,G_v_brackets,"")&amp;g_e_equal_perfect,"")</f>
        <v/>
      </c>
      <c r="V991" s="9" t="str">
        <f ca="1">IFERROR(sub_stat_v&amp;enchant_true?&amp;IF(G_v_equal_0&gt;0,G_v_brackets,"")&amp;g_e_equal_perfect,"")</f>
        <v/>
      </c>
      <c r="W991" s="9" t="str">
        <f ca="1">IFERROR(sub_stat_v&amp;enchant_true?&amp;IF(G_v_equal_0&gt;0,G_v_brackets,"")&amp;g_e_equal_perfect,"")</f>
        <v/>
      </c>
      <c r="X991" s="9" t="str">
        <f ca="1">IFERROR(sub_stat_v&amp;enchant_true?&amp;IF(G_v_equal_0&gt;0,G_v_brackets,"")&amp;g_e_equal_perfect,"")</f>
        <v/>
      </c>
      <c r="Y991" s="9" t="str">
        <f ca="1">IFERROR(sub_stat_v&amp;enchant_true?&amp;IF(G_v_equal_0&gt;0,G_v_brackets,"")&amp;g_e_equal_perfect,"")</f>
        <v/>
      </c>
      <c r="Z991" s="9" t="str">
        <f ca="1">IFERROR(sub_stat_v&amp;enchant_true?&amp;IF(G_v_equal_0&gt;0,G_v_brackets,"")&amp;g_e_equal_perfect,"")</f>
        <v/>
      </c>
      <c r="AA991" s="9" t="str">
        <f ca="1">IFERROR(sub_stat_v&amp;enchant_true?&amp;IF(G_v_equal_0&gt;0,G_v_brackets,"")&amp;g_e_equal_perfect,"")</f>
        <v/>
      </c>
      <c r="AB991" s="9" t="str">
        <f ca="1">IFERROR(sub_stat_v&amp;enchant_true?&amp;IF(G_v_equal_0&gt;0,G_v_brackets,"")&amp;g_e_equal_perfect,"")</f>
        <v/>
      </c>
      <c r="AQ991">
        <f>'DB Runes'!O991</f>
        <v>0</v>
      </c>
      <c r="AR991" s="9">
        <f>IF($BI991=A991,VLOOKUP($AQ991,Runes!$AD:$AF,3,FALSE),A991)</f>
        <v>0</v>
      </c>
      <c r="AS991" s="9">
        <f t="shared" si="63"/>
        <v>0</v>
      </c>
      <c r="AT991" s="11" t="str">
        <f>IF($BJ991=AR991,"true",IF('DB Runes'!$C991="{}","",IF(RIGHT(LEFT('DB Runes'!$C991,14),1)="f","false","true")))</f>
        <v>true</v>
      </c>
      <c r="AU991" s="11">
        <f>IFERROR(IF(AS991=0,0,IF(AR991=$BJ991,LEFT(RIGHT('DB Runes'!$C991,LEN('DB Runes'!$C991)-28),LEN('DB Runes'!$F991)-29),IF(AT991="true",LEFT(RIGHT('DB Runes'!$C991,LEN('DB Runes'!$C991)-27),LEN('DB Runes'!$C991)-28),LEFT(RIGHT('DB Runes'!$C991,LEN('DB Runes'!$C991)-28),LEN('DB Runes'!$C991)-29)))),0)</f>
        <v>0</v>
      </c>
      <c r="AV991" s="9">
        <f>IF($BI991=E991,VLOOKUP($AQ991,Runes!$AD:$AF,3,FALSE),E991)</f>
        <v>0</v>
      </c>
      <c r="AW991" s="9">
        <f t="shared" si="64"/>
        <v>0</v>
      </c>
      <c r="AX991" s="11" t="str">
        <f>IF($BJ991=AV991,"true",IF('DB Runes'!$F991="{}","",IF(RIGHT(LEFT('DB Runes'!$F991,14),1)="f","false","true")))</f>
        <v>true</v>
      </c>
      <c r="AY991" s="11">
        <f>IFERROR(IF(AW991=0,0,IF(AV991=$BJ991,LEFT(RIGHT('DB Runes'!$F991,LEN('DB Runes'!$F991)-28),LEN('DB Runes'!$F991)-29),IF(AX991="true",LEFT(RIGHT('DB Runes'!$F991,LEN('DB Runes'!$F991)-27),LEN('DB Runes'!$F991)-28),LEFT(RIGHT('DB Runes'!$F991,LEN('DB Runes'!$F991)-28),LEN('DB Runes'!$F991)-29)))),0)</f>
        <v>0</v>
      </c>
      <c r="AZ991" s="9">
        <f>IF($BI991=I991,VLOOKUP($AQ991,Runes!$AD:$AF,3,FALSE),I991)</f>
        <v>0</v>
      </c>
      <c r="BA991" s="9">
        <f t="shared" si="62"/>
        <v>0</v>
      </c>
      <c r="BB991" s="11" t="str">
        <f>IF($BJ991=AZ991,"true",IF('DB Runes'!$I991="{}","",IF(RIGHT(LEFT('DB Runes'!$I991,14),1)="f","false","true")))</f>
        <v>true</v>
      </c>
      <c r="BC991" s="11">
        <f>IFERROR(IF(BA991=0,0,IF(AZ991=$BJ991,LEFT(RIGHT('DB Runes'!$I991,LEN('DB Runes'!$I991)-28),LEN('DB Runes'!$I991)-29),IF(BB991="true",LEFT(RIGHT('DB Runes'!$I991,LEN('DB Runes'!$I991)-27),LEN('DB Runes'!$I991)-28),LEFT(RIGHT('DB Runes'!$I991,LEN('DB Runes'!$I991)-28),LEN('DB Runes'!$I991)-29)))),0)</f>
        <v>0</v>
      </c>
      <c r="BD991" s="9">
        <f>IF($BI991=M991,VLOOKUP($AQ991,Runes!$AD:$AF,3,FALSE),M991)</f>
        <v>0</v>
      </c>
      <c r="BE991" s="9">
        <f t="shared" si="65"/>
        <v>0</v>
      </c>
      <c r="BF991" s="11" t="str">
        <f>IF($BJ991=BD991,"true",IF('DB Runes'!$L991="{}","",IF(RIGHT(LEFT('DB Runes'!$L991,14),1)="f","false","true")))</f>
        <v>true</v>
      </c>
      <c r="BG991" s="11">
        <f>IFERROR(IF(BE991=0,0,IF(BD991=$BJ991,LEFT(RIGHT('DB Runes'!$L991,LEN('DB Runes'!$L991)-28),LEN('DB Runes'!$L991)-29),IF(BF991="true",LEFT(RIGHT('DB Runes'!$L991,LEN('DB Runes'!$L991)-27),LEN('DB Runes'!$L991)-28),LEFT(RIGHT('DB Runes'!$L991,LEN('DB Runes'!$L991)-28),LEN('DB Runes'!$L991)-29)))),0)</f>
        <v>0</v>
      </c>
      <c r="BH991">
        <f>IFERROR(VLOOKUP($AQ991,Runes!$AM:$AP,4,FALSE),0)</f>
        <v>0</v>
      </c>
      <c r="BI991">
        <f>IFERROR(VLOOKUP($AQ991,Runes!$AD:$AF,2,FALSE),0)</f>
        <v>0</v>
      </c>
      <c r="BJ991">
        <f>IFERROR(VLOOKUP($AQ991,Runes!$AD:$AF,3,FALSE),0)</f>
        <v>0</v>
      </c>
    </row>
    <row r="992" spans="1:62" x14ac:dyDescent="0.25">
      <c r="A992" s="9">
        <f>'DB Runes'!$A992</f>
        <v>0</v>
      </c>
      <c r="B992" s="9">
        <f>'DB Runes'!$B992</f>
        <v>0</v>
      </c>
      <c r="C992" s="9" t="str">
        <f>IF('DB Runes'!$C992="{}","",IF(RIGHT(LEFT('DB Runes'!$C992,14),1)="f","false","true"))</f>
        <v>true</v>
      </c>
      <c r="D992" s="9" t="e">
        <f>IF(C992="","",IF(C992="true",LEFT(RIGHT('DB Runes'!$C992,LEN('DB Runes'!$C992)-27),LEN('DB Runes'!$C992)-28),LEFT(RIGHT('DB Runes'!$C992,LEN('DB Runes'!$C992)-28),LEN('DB Runes'!$C992)-29)))</f>
        <v>#VALUE!</v>
      </c>
      <c r="E992" s="9">
        <f>'DB Runes'!$D992</f>
        <v>0</v>
      </c>
      <c r="F992" s="9">
        <f>'DB Runes'!$E992</f>
        <v>0</v>
      </c>
      <c r="G992" s="9" t="str">
        <f>IF('DB Runes'!$F992="{}","",IF(RIGHT(LEFT('DB Runes'!$F992,14),1)="f","false","true"))</f>
        <v>true</v>
      </c>
      <c r="H992" s="9" t="e">
        <f>IF(G992="","",IF(G992="true",LEFT(RIGHT('DB Runes'!$F992,LEN('DB Runes'!$F992)-27),LEN('DB Runes'!$F992)-28),LEFT(RIGHT('DB Runes'!$F992,LEN('DB Runes'!$F992)-28),LEN('DB Runes'!$F992)-29)))</f>
        <v>#VALUE!</v>
      </c>
      <c r="I992" s="9">
        <f>'DB Runes'!$G992</f>
        <v>0</v>
      </c>
      <c r="J992" s="9">
        <f>'DB Runes'!$H992</f>
        <v>0</v>
      </c>
      <c r="K992" s="9" t="str">
        <f>IF('DB Runes'!$I992="{}","",IF(RIGHT(LEFT('DB Runes'!$I992,14),1)="f","false","true"))</f>
        <v>true</v>
      </c>
      <c r="L992" s="9" t="e">
        <f>IF(K992="","",IF(K992="true",LEFT(RIGHT('DB Runes'!$I992,LEN('DB Runes'!$I992)-27),LEN('DB Runes'!$I992)-28),LEFT(RIGHT('DB Runes'!$I992,LEN('DB Runes'!$I992)-28),LEN('DB Runes'!$I992)-29)))</f>
        <v>#VALUE!</v>
      </c>
      <c r="M992" s="9">
        <f>'DB Runes'!$J992</f>
        <v>0</v>
      </c>
      <c r="N992" s="9">
        <f>'DB Runes'!$K992</f>
        <v>0</v>
      </c>
      <c r="O992" s="9" t="str">
        <f>IF('DB Runes'!$L992="{}","",IF(RIGHT(LEFT('DB Runes'!$L992,14),1)="f","false","true"))</f>
        <v>true</v>
      </c>
      <c r="P992" s="9" t="e">
        <f>IF(O992="","",IF(O992="true",LEFT(RIGHT('DB Runes'!$L992,LEN('DB Runes'!$L992)-27),LEN('DB Runes'!$L992)-28),LEFT(RIGHT('DB Runes'!$L992,LEN('DB Runes'!$L992)-28),LEN('DB Runes'!$L992)-29)))</f>
        <v>#VALUE!</v>
      </c>
      <c r="R992" s="9" t="str">
        <f ca="1">IFERROR(sub_stat_v&amp;enchant_true?&amp;IF(G_v_equal_0&gt;0,G_v_brackets,"")&amp;g_e_equal_perfect,"")</f>
        <v/>
      </c>
      <c r="S992" s="9" t="str">
        <f ca="1">IFERROR(sub_stat_v&amp;enchant_true?&amp;IF(G_v_equal_0&gt;0,G_v_brackets,"")&amp;g_e_equal_perfect,"")</f>
        <v/>
      </c>
      <c r="T992" s="9" t="str">
        <f ca="1">IFERROR(sub_stat_v&amp;enchant_true?&amp;IF(G_v_equal_0&gt;0,G_v_brackets,"")&amp;g_e_equal_perfect,"")</f>
        <v/>
      </c>
      <c r="U992" s="9" t="str">
        <f ca="1">IFERROR(sub_stat_v&amp;enchant_true?&amp;IF(G_v_equal_0&gt;0,G_v_brackets,"")&amp;g_e_equal_perfect,"")</f>
        <v/>
      </c>
      <c r="V992" s="9" t="str">
        <f ca="1">IFERROR(sub_stat_v&amp;enchant_true?&amp;IF(G_v_equal_0&gt;0,G_v_brackets,"")&amp;g_e_equal_perfect,"")</f>
        <v/>
      </c>
      <c r="W992" s="9" t="str">
        <f ca="1">IFERROR(sub_stat_v&amp;enchant_true?&amp;IF(G_v_equal_0&gt;0,G_v_brackets,"")&amp;g_e_equal_perfect,"")</f>
        <v/>
      </c>
      <c r="X992" s="9" t="str">
        <f ca="1">IFERROR(sub_stat_v&amp;enchant_true?&amp;IF(G_v_equal_0&gt;0,G_v_brackets,"")&amp;g_e_equal_perfect,"")</f>
        <v/>
      </c>
      <c r="Y992" s="9" t="str">
        <f ca="1">IFERROR(sub_stat_v&amp;enchant_true?&amp;IF(G_v_equal_0&gt;0,G_v_brackets,"")&amp;g_e_equal_perfect,"")</f>
        <v/>
      </c>
      <c r="Z992" s="9" t="str">
        <f ca="1">IFERROR(sub_stat_v&amp;enchant_true?&amp;IF(G_v_equal_0&gt;0,G_v_brackets,"")&amp;g_e_equal_perfect,"")</f>
        <v/>
      </c>
      <c r="AA992" s="9" t="str">
        <f ca="1">IFERROR(sub_stat_v&amp;enchant_true?&amp;IF(G_v_equal_0&gt;0,G_v_brackets,"")&amp;g_e_equal_perfect,"")</f>
        <v/>
      </c>
      <c r="AB992" s="9" t="str">
        <f ca="1">IFERROR(sub_stat_v&amp;enchant_true?&amp;IF(G_v_equal_0&gt;0,G_v_brackets,"")&amp;g_e_equal_perfect,"")</f>
        <v/>
      </c>
      <c r="AQ992">
        <f>'DB Runes'!O992</f>
        <v>0</v>
      </c>
      <c r="AR992" s="9">
        <f>IF($BI992=A992,VLOOKUP($AQ992,Runes!$AD:$AF,3,FALSE),A992)</f>
        <v>0</v>
      </c>
      <c r="AS992" s="9">
        <f t="shared" si="63"/>
        <v>0</v>
      </c>
      <c r="AT992" s="11" t="str">
        <f>IF($BJ992=AR992,"true",IF('DB Runes'!$C992="{}","",IF(RIGHT(LEFT('DB Runes'!$C992,14),1)="f","false","true")))</f>
        <v>true</v>
      </c>
      <c r="AU992" s="11">
        <f>IFERROR(IF(AS992=0,0,IF(AR992=$BJ992,LEFT(RIGHT('DB Runes'!$C992,LEN('DB Runes'!$C992)-28),LEN('DB Runes'!$F992)-29),IF(AT992="true",LEFT(RIGHT('DB Runes'!$C992,LEN('DB Runes'!$C992)-27),LEN('DB Runes'!$C992)-28),LEFT(RIGHT('DB Runes'!$C992,LEN('DB Runes'!$C992)-28),LEN('DB Runes'!$C992)-29)))),0)</f>
        <v>0</v>
      </c>
      <c r="AV992" s="9">
        <f>IF($BI992=E992,VLOOKUP($AQ992,Runes!$AD:$AF,3,FALSE),E992)</f>
        <v>0</v>
      </c>
      <c r="AW992" s="9">
        <f t="shared" si="64"/>
        <v>0</v>
      </c>
      <c r="AX992" s="11" t="str">
        <f>IF($BJ992=AV992,"true",IF('DB Runes'!$F992="{}","",IF(RIGHT(LEFT('DB Runes'!$F992,14),1)="f","false","true")))</f>
        <v>true</v>
      </c>
      <c r="AY992" s="11">
        <f>IFERROR(IF(AW992=0,0,IF(AV992=$BJ992,LEFT(RIGHT('DB Runes'!$F992,LEN('DB Runes'!$F992)-28),LEN('DB Runes'!$F992)-29),IF(AX992="true",LEFT(RIGHT('DB Runes'!$F992,LEN('DB Runes'!$F992)-27),LEN('DB Runes'!$F992)-28),LEFT(RIGHT('DB Runes'!$F992,LEN('DB Runes'!$F992)-28),LEN('DB Runes'!$F992)-29)))),0)</f>
        <v>0</v>
      </c>
      <c r="AZ992" s="9">
        <f>IF($BI992=I992,VLOOKUP($AQ992,Runes!$AD:$AF,3,FALSE),I992)</f>
        <v>0</v>
      </c>
      <c r="BA992" s="9">
        <f t="shared" si="62"/>
        <v>0</v>
      </c>
      <c r="BB992" s="11" t="str">
        <f>IF($BJ992=AZ992,"true",IF('DB Runes'!$I992="{}","",IF(RIGHT(LEFT('DB Runes'!$I992,14),1)="f","false","true")))</f>
        <v>true</v>
      </c>
      <c r="BC992" s="11">
        <f>IFERROR(IF(BA992=0,0,IF(AZ992=$BJ992,LEFT(RIGHT('DB Runes'!$I992,LEN('DB Runes'!$I992)-28),LEN('DB Runes'!$I992)-29),IF(BB992="true",LEFT(RIGHT('DB Runes'!$I992,LEN('DB Runes'!$I992)-27),LEN('DB Runes'!$I992)-28),LEFT(RIGHT('DB Runes'!$I992,LEN('DB Runes'!$I992)-28),LEN('DB Runes'!$I992)-29)))),0)</f>
        <v>0</v>
      </c>
      <c r="BD992" s="9">
        <f>IF($BI992=M992,VLOOKUP($AQ992,Runes!$AD:$AF,3,FALSE),M992)</f>
        <v>0</v>
      </c>
      <c r="BE992" s="9">
        <f t="shared" si="65"/>
        <v>0</v>
      </c>
      <c r="BF992" s="11" t="str">
        <f>IF($BJ992=BD992,"true",IF('DB Runes'!$L992="{}","",IF(RIGHT(LEFT('DB Runes'!$L992,14),1)="f","false","true")))</f>
        <v>true</v>
      </c>
      <c r="BG992" s="11">
        <f>IFERROR(IF(BE992=0,0,IF(BD992=$BJ992,LEFT(RIGHT('DB Runes'!$L992,LEN('DB Runes'!$L992)-28),LEN('DB Runes'!$L992)-29),IF(BF992="true",LEFT(RIGHT('DB Runes'!$L992,LEN('DB Runes'!$L992)-27),LEN('DB Runes'!$L992)-28),LEFT(RIGHT('DB Runes'!$L992,LEN('DB Runes'!$L992)-28),LEN('DB Runes'!$L992)-29)))),0)</f>
        <v>0</v>
      </c>
      <c r="BH992">
        <f>IFERROR(VLOOKUP($AQ992,Runes!$AM:$AP,4,FALSE),0)</f>
        <v>0</v>
      </c>
      <c r="BI992">
        <f>IFERROR(VLOOKUP($AQ992,Runes!$AD:$AF,2,FALSE),0)</f>
        <v>0</v>
      </c>
      <c r="BJ992">
        <f>IFERROR(VLOOKUP($AQ992,Runes!$AD:$AF,3,FALSE),0)</f>
        <v>0</v>
      </c>
    </row>
    <row r="993" spans="1:62" x14ac:dyDescent="0.25">
      <c r="A993" s="9">
        <f>'DB Runes'!$A993</f>
        <v>0</v>
      </c>
      <c r="B993" s="9">
        <f>'DB Runes'!$B993</f>
        <v>0</v>
      </c>
      <c r="C993" s="9" t="str">
        <f>IF('DB Runes'!$C993="{}","",IF(RIGHT(LEFT('DB Runes'!$C993,14),1)="f","false","true"))</f>
        <v>true</v>
      </c>
      <c r="D993" s="9" t="e">
        <f>IF(C993="","",IF(C993="true",LEFT(RIGHT('DB Runes'!$C993,LEN('DB Runes'!$C993)-27),LEN('DB Runes'!$C993)-28),LEFT(RIGHT('DB Runes'!$C993,LEN('DB Runes'!$C993)-28),LEN('DB Runes'!$C993)-29)))</f>
        <v>#VALUE!</v>
      </c>
      <c r="E993" s="9">
        <f>'DB Runes'!$D993</f>
        <v>0</v>
      </c>
      <c r="F993" s="9">
        <f>'DB Runes'!$E993</f>
        <v>0</v>
      </c>
      <c r="G993" s="9" t="str">
        <f>IF('DB Runes'!$F993="{}","",IF(RIGHT(LEFT('DB Runes'!$F993,14),1)="f","false","true"))</f>
        <v>true</v>
      </c>
      <c r="H993" s="9" t="e">
        <f>IF(G993="","",IF(G993="true",LEFT(RIGHT('DB Runes'!$F993,LEN('DB Runes'!$F993)-27),LEN('DB Runes'!$F993)-28),LEFT(RIGHT('DB Runes'!$F993,LEN('DB Runes'!$F993)-28),LEN('DB Runes'!$F993)-29)))</f>
        <v>#VALUE!</v>
      </c>
      <c r="I993" s="9">
        <f>'DB Runes'!$G993</f>
        <v>0</v>
      </c>
      <c r="J993" s="9">
        <f>'DB Runes'!$H993</f>
        <v>0</v>
      </c>
      <c r="K993" s="9" t="str">
        <f>IF('DB Runes'!$I993="{}","",IF(RIGHT(LEFT('DB Runes'!$I993,14),1)="f","false","true"))</f>
        <v>true</v>
      </c>
      <c r="L993" s="9" t="e">
        <f>IF(K993="","",IF(K993="true",LEFT(RIGHT('DB Runes'!$I993,LEN('DB Runes'!$I993)-27),LEN('DB Runes'!$I993)-28),LEFT(RIGHT('DB Runes'!$I993,LEN('DB Runes'!$I993)-28),LEN('DB Runes'!$I993)-29)))</f>
        <v>#VALUE!</v>
      </c>
      <c r="M993" s="9">
        <f>'DB Runes'!$J993</f>
        <v>0</v>
      </c>
      <c r="N993" s="9">
        <f>'DB Runes'!$K993</f>
        <v>0</v>
      </c>
      <c r="O993" s="9" t="str">
        <f>IF('DB Runes'!$L993="{}","",IF(RIGHT(LEFT('DB Runes'!$L993,14),1)="f","false","true"))</f>
        <v>true</v>
      </c>
      <c r="P993" s="9" t="e">
        <f>IF(O993="","",IF(O993="true",LEFT(RIGHT('DB Runes'!$L993,LEN('DB Runes'!$L993)-27),LEN('DB Runes'!$L993)-28),LEFT(RIGHT('DB Runes'!$L993,LEN('DB Runes'!$L993)-28),LEN('DB Runes'!$L993)-29)))</f>
        <v>#VALUE!</v>
      </c>
      <c r="R993" s="9" t="str">
        <f ca="1">IFERROR(sub_stat_v&amp;enchant_true?&amp;IF(G_v_equal_0&gt;0,G_v_brackets,"")&amp;g_e_equal_perfect,"")</f>
        <v/>
      </c>
      <c r="S993" s="9" t="str">
        <f ca="1">IFERROR(sub_stat_v&amp;enchant_true?&amp;IF(G_v_equal_0&gt;0,G_v_brackets,"")&amp;g_e_equal_perfect,"")</f>
        <v/>
      </c>
      <c r="T993" s="9" t="str">
        <f ca="1">IFERROR(sub_stat_v&amp;enchant_true?&amp;IF(G_v_equal_0&gt;0,G_v_brackets,"")&amp;g_e_equal_perfect,"")</f>
        <v/>
      </c>
      <c r="U993" s="9" t="str">
        <f ca="1">IFERROR(sub_stat_v&amp;enchant_true?&amp;IF(G_v_equal_0&gt;0,G_v_brackets,"")&amp;g_e_equal_perfect,"")</f>
        <v/>
      </c>
      <c r="V993" s="9" t="str">
        <f ca="1">IFERROR(sub_stat_v&amp;enchant_true?&amp;IF(G_v_equal_0&gt;0,G_v_brackets,"")&amp;g_e_equal_perfect,"")</f>
        <v/>
      </c>
      <c r="W993" s="9" t="str">
        <f ca="1">IFERROR(sub_stat_v&amp;enchant_true?&amp;IF(G_v_equal_0&gt;0,G_v_brackets,"")&amp;g_e_equal_perfect,"")</f>
        <v/>
      </c>
      <c r="X993" s="9" t="str">
        <f ca="1">IFERROR(sub_stat_v&amp;enchant_true?&amp;IF(G_v_equal_0&gt;0,G_v_brackets,"")&amp;g_e_equal_perfect,"")</f>
        <v/>
      </c>
      <c r="Y993" s="9" t="str">
        <f ca="1">IFERROR(sub_stat_v&amp;enchant_true?&amp;IF(G_v_equal_0&gt;0,G_v_brackets,"")&amp;g_e_equal_perfect,"")</f>
        <v/>
      </c>
      <c r="Z993" s="9" t="str">
        <f ca="1">IFERROR(sub_stat_v&amp;enchant_true?&amp;IF(G_v_equal_0&gt;0,G_v_brackets,"")&amp;g_e_equal_perfect,"")</f>
        <v/>
      </c>
      <c r="AA993" s="9" t="str">
        <f ca="1">IFERROR(sub_stat_v&amp;enchant_true?&amp;IF(G_v_equal_0&gt;0,G_v_brackets,"")&amp;g_e_equal_perfect,"")</f>
        <v/>
      </c>
      <c r="AB993" s="9" t="str">
        <f ca="1">IFERROR(sub_stat_v&amp;enchant_true?&amp;IF(G_v_equal_0&gt;0,G_v_brackets,"")&amp;g_e_equal_perfect,"")</f>
        <v/>
      </c>
      <c r="AQ993">
        <f>'DB Runes'!O993</f>
        <v>0</v>
      </c>
      <c r="AR993" s="9">
        <f>IF($BI993=A993,VLOOKUP($AQ993,Runes!$AD:$AF,3,FALSE),A993)</f>
        <v>0</v>
      </c>
      <c r="AS993" s="9">
        <f t="shared" si="63"/>
        <v>0</v>
      </c>
      <c r="AT993" s="11" t="str">
        <f>IF($BJ993=AR993,"true",IF('DB Runes'!$C993="{}","",IF(RIGHT(LEFT('DB Runes'!$C993,14),1)="f","false","true")))</f>
        <v>true</v>
      </c>
      <c r="AU993" s="11">
        <f>IFERROR(IF(AS993=0,0,IF(AR993=$BJ993,LEFT(RIGHT('DB Runes'!$C993,LEN('DB Runes'!$C993)-28),LEN('DB Runes'!$F993)-29),IF(AT993="true",LEFT(RIGHT('DB Runes'!$C993,LEN('DB Runes'!$C993)-27),LEN('DB Runes'!$C993)-28),LEFT(RIGHT('DB Runes'!$C993,LEN('DB Runes'!$C993)-28),LEN('DB Runes'!$C993)-29)))),0)</f>
        <v>0</v>
      </c>
      <c r="AV993" s="9">
        <f>IF($BI993=E993,VLOOKUP($AQ993,Runes!$AD:$AF,3,FALSE),E993)</f>
        <v>0</v>
      </c>
      <c r="AW993" s="9">
        <f t="shared" si="64"/>
        <v>0</v>
      </c>
      <c r="AX993" s="11" t="str">
        <f>IF($BJ993=AV993,"true",IF('DB Runes'!$F993="{}","",IF(RIGHT(LEFT('DB Runes'!$F993,14),1)="f","false","true")))</f>
        <v>true</v>
      </c>
      <c r="AY993" s="11">
        <f>IFERROR(IF(AW993=0,0,IF(AV993=$BJ993,LEFT(RIGHT('DB Runes'!$F993,LEN('DB Runes'!$F993)-28),LEN('DB Runes'!$F993)-29),IF(AX993="true",LEFT(RIGHT('DB Runes'!$F993,LEN('DB Runes'!$F993)-27),LEN('DB Runes'!$F993)-28),LEFT(RIGHT('DB Runes'!$F993,LEN('DB Runes'!$F993)-28),LEN('DB Runes'!$F993)-29)))),0)</f>
        <v>0</v>
      </c>
      <c r="AZ993" s="9">
        <f>IF($BI993=I993,VLOOKUP($AQ993,Runes!$AD:$AF,3,FALSE),I993)</f>
        <v>0</v>
      </c>
      <c r="BA993" s="9">
        <f t="shared" si="62"/>
        <v>0</v>
      </c>
      <c r="BB993" s="11" t="str">
        <f>IF($BJ993=AZ993,"true",IF('DB Runes'!$I993="{}","",IF(RIGHT(LEFT('DB Runes'!$I993,14),1)="f","false","true")))</f>
        <v>true</v>
      </c>
      <c r="BC993" s="11">
        <f>IFERROR(IF(BA993=0,0,IF(AZ993=$BJ993,LEFT(RIGHT('DB Runes'!$I993,LEN('DB Runes'!$I993)-28),LEN('DB Runes'!$I993)-29),IF(BB993="true",LEFT(RIGHT('DB Runes'!$I993,LEN('DB Runes'!$I993)-27),LEN('DB Runes'!$I993)-28),LEFT(RIGHT('DB Runes'!$I993,LEN('DB Runes'!$I993)-28),LEN('DB Runes'!$I993)-29)))),0)</f>
        <v>0</v>
      </c>
      <c r="BD993" s="9">
        <f>IF($BI993=M993,VLOOKUP($AQ993,Runes!$AD:$AF,3,FALSE),M993)</f>
        <v>0</v>
      </c>
      <c r="BE993" s="9">
        <f t="shared" si="65"/>
        <v>0</v>
      </c>
      <c r="BF993" s="11" t="str">
        <f>IF($BJ993=BD993,"true",IF('DB Runes'!$L993="{}","",IF(RIGHT(LEFT('DB Runes'!$L993,14),1)="f","false","true")))</f>
        <v>true</v>
      </c>
      <c r="BG993" s="11">
        <f>IFERROR(IF(BE993=0,0,IF(BD993=$BJ993,LEFT(RIGHT('DB Runes'!$L993,LEN('DB Runes'!$L993)-28),LEN('DB Runes'!$L993)-29),IF(BF993="true",LEFT(RIGHT('DB Runes'!$L993,LEN('DB Runes'!$L993)-27),LEN('DB Runes'!$L993)-28),LEFT(RIGHT('DB Runes'!$L993,LEN('DB Runes'!$L993)-28),LEN('DB Runes'!$L993)-29)))),0)</f>
        <v>0</v>
      </c>
      <c r="BH993">
        <f>IFERROR(VLOOKUP($AQ993,Runes!$AM:$AP,4,FALSE),0)</f>
        <v>0</v>
      </c>
      <c r="BI993">
        <f>IFERROR(VLOOKUP($AQ993,Runes!$AD:$AF,2,FALSE),0)</f>
        <v>0</v>
      </c>
      <c r="BJ993">
        <f>IFERROR(VLOOKUP($AQ993,Runes!$AD:$AF,3,FALSE),0)</f>
        <v>0</v>
      </c>
    </row>
    <row r="994" spans="1:62" x14ac:dyDescent="0.25">
      <c r="A994" s="9">
        <f>'DB Runes'!$A994</f>
        <v>0</v>
      </c>
      <c r="B994" s="9">
        <f>'DB Runes'!$B994</f>
        <v>0</v>
      </c>
      <c r="C994" s="9" t="str">
        <f>IF('DB Runes'!$C994="{}","",IF(RIGHT(LEFT('DB Runes'!$C994,14),1)="f","false","true"))</f>
        <v>true</v>
      </c>
      <c r="D994" s="9" t="e">
        <f>IF(C994="","",IF(C994="true",LEFT(RIGHT('DB Runes'!$C994,LEN('DB Runes'!$C994)-27),LEN('DB Runes'!$C994)-28),LEFT(RIGHT('DB Runes'!$C994,LEN('DB Runes'!$C994)-28),LEN('DB Runes'!$C994)-29)))</f>
        <v>#VALUE!</v>
      </c>
      <c r="E994" s="9">
        <f>'DB Runes'!$D994</f>
        <v>0</v>
      </c>
      <c r="F994" s="9">
        <f>'DB Runes'!$E994</f>
        <v>0</v>
      </c>
      <c r="G994" s="9" t="str">
        <f>IF('DB Runes'!$F994="{}","",IF(RIGHT(LEFT('DB Runes'!$F994,14),1)="f","false","true"))</f>
        <v>true</v>
      </c>
      <c r="H994" s="9" t="e">
        <f>IF(G994="","",IF(G994="true",LEFT(RIGHT('DB Runes'!$F994,LEN('DB Runes'!$F994)-27),LEN('DB Runes'!$F994)-28),LEFT(RIGHT('DB Runes'!$F994,LEN('DB Runes'!$F994)-28),LEN('DB Runes'!$F994)-29)))</f>
        <v>#VALUE!</v>
      </c>
      <c r="I994" s="9">
        <f>'DB Runes'!$G994</f>
        <v>0</v>
      </c>
      <c r="J994" s="9">
        <f>'DB Runes'!$H994</f>
        <v>0</v>
      </c>
      <c r="K994" s="9" t="str">
        <f>IF('DB Runes'!$I994="{}","",IF(RIGHT(LEFT('DB Runes'!$I994,14),1)="f","false","true"))</f>
        <v>true</v>
      </c>
      <c r="L994" s="9" t="e">
        <f>IF(K994="","",IF(K994="true",LEFT(RIGHT('DB Runes'!$I994,LEN('DB Runes'!$I994)-27),LEN('DB Runes'!$I994)-28),LEFT(RIGHT('DB Runes'!$I994,LEN('DB Runes'!$I994)-28),LEN('DB Runes'!$I994)-29)))</f>
        <v>#VALUE!</v>
      </c>
      <c r="M994" s="9">
        <f>'DB Runes'!$J994</f>
        <v>0</v>
      </c>
      <c r="N994" s="9">
        <f>'DB Runes'!$K994</f>
        <v>0</v>
      </c>
      <c r="O994" s="9" t="str">
        <f>IF('DB Runes'!$L994="{}","",IF(RIGHT(LEFT('DB Runes'!$L994,14),1)="f","false","true"))</f>
        <v>true</v>
      </c>
      <c r="P994" s="9" t="e">
        <f>IF(O994="","",IF(O994="true",LEFT(RIGHT('DB Runes'!$L994,LEN('DB Runes'!$L994)-27),LEN('DB Runes'!$L994)-28),LEFT(RIGHT('DB Runes'!$L994,LEN('DB Runes'!$L994)-28),LEN('DB Runes'!$L994)-29)))</f>
        <v>#VALUE!</v>
      </c>
      <c r="R994" s="9" t="str">
        <f ca="1">IFERROR(sub_stat_v&amp;enchant_true?&amp;IF(G_v_equal_0&gt;0,G_v_brackets,"")&amp;g_e_equal_perfect,"")</f>
        <v/>
      </c>
      <c r="S994" s="9" t="str">
        <f ca="1">IFERROR(sub_stat_v&amp;enchant_true?&amp;IF(G_v_equal_0&gt;0,G_v_brackets,"")&amp;g_e_equal_perfect,"")</f>
        <v/>
      </c>
      <c r="T994" s="9" t="str">
        <f ca="1">IFERROR(sub_stat_v&amp;enchant_true?&amp;IF(G_v_equal_0&gt;0,G_v_brackets,"")&amp;g_e_equal_perfect,"")</f>
        <v/>
      </c>
      <c r="U994" s="9" t="str">
        <f ca="1">IFERROR(sub_stat_v&amp;enchant_true?&amp;IF(G_v_equal_0&gt;0,G_v_brackets,"")&amp;g_e_equal_perfect,"")</f>
        <v/>
      </c>
      <c r="V994" s="9" t="str">
        <f ca="1">IFERROR(sub_stat_v&amp;enchant_true?&amp;IF(G_v_equal_0&gt;0,G_v_brackets,"")&amp;g_e_equal_perfect,"")</f>
        <v/>
      </c>
      <c r="W994" s="9" t="str">
        <f ca="1">IFERROR(sub_stat_v&amp;enchant_true?&amp;IF(G_v_equal_0&gt;0,G_v_brackets,"")&amp;g_e_equal_perfect,"")</f>
        <v/>
      </c>
      <c r="X994" s="9" t="str">
        <f ca="1">IFERROR(sub_stat_v&amp;enchant_true?&amp;IF(G_v_equal_0&gt;0,G_v_brackets,"")&amp;g_e_equal_perfect,"")</f>
        <v/>
      </c>
      <c r="Y994" s="9" t="str">
        <f ca="1">IFERROR(sub_stat_v&amp;enchant_true?&amp;IF(G_v_equal_0&gt;0,G_v_brackets,"")&amp;g_e_equal_perfect,"")</f>
        <v/>
      </c>
      <c r="Z994" s="9" t="str">
        <f ca="1">IFERROR(sub_stat_v&amp;enchant_true?&amp;IF(G_v_equal_0&gt;0,G_v_brackets,"")&amp;g_e_equal_perfect,"")</f>
        <v/>
      </c>
      <c r="AA994" s="9" t="str">
        <f ca="1">IFERROR(sub_stat_v&amp;enchant_true?&amp;IF(G_v_equal_0&gt;0,G_v_brackets,"")&amp;g_e_equal_perfect,"")</f>
        <v/>
      </c>
      <c r="AB994" s="9" t="str">
        <f ca="1">IFERROR(sub_stat_v&amp;enchant_true?&amp;IF(G_v_equal_0&gt;0,G_v_brackets,"")&amp;g_e_equal_perfect,"")</f>
        <v/>
      </c>
      <c r="AQ994">
        <f>'DB Runes'!O994</f>
        <v>0</v>
      </c>
      <c r="AR994" s="9">
        <f>IF($BI994=A994,VLOOKUP($AQ994,Runes!$AD:$AF,3,FALSE),A994)</f>
        <v>0</v>
      </c>
      <c r="AS994" s="9">
        <f t="shared" si="63"/>
        <v>0</v>
      </c>
      <c r="AT994" s="11" t="str">
        <f>IF($BJ994=AR994,"true",IF('DB Runes'!$C994="{}","",IF(RIGHT(LEFT('DB Runes'!$C994,14),1)="f","false","true")))</f>
        <v>true</v>
      </c>
      <c r="AU994" s="11">
        <f>IFERROR(IF(AS994=0,0,IF(AR994=$BJ994,LEFT(RIGHT('DB Runes'!$C994,LEN('DB Runes'!$C994)-28),LEN('DB Runes'!$F994)-29),IF(AT994="true",LEFT(RIGHT('DB Runes'!$C994,LEN('DB Runes'!$C994)-27),LEN('DB Runes'!$C994)-28),LEFT(RIGHT('DB Runes'!$C994,LEN('DB Runes'!$C994)-28),LEN('DB Runes'!$C994)-29)))),0)</f>
        <v>0</v>
      </c>
      <c r="AV994" s="9">
        <f>IF($BI994=E994,VLOOKUP($AQ994,Runes!$AD:$AF,3,FALSE),E994)</f>
        <v>0</v>
      </c>
      <c r="AW994" s="9">
        <f t="shared" si="64"/>
        <v>0</v>
      </c>
      <c r="AX994" s="11" t="str">
        <f>IF($BJ994=AV994,"true",IF('DB Runes'!$F994="{}","",IF(RIGHT(LEFT('DB Runes'!$F994,14),1)="f","false","true")))</f>
        <v>true</v>
      </c>
      <c r="AY994" s="11">
        <f>IFERROR(IF(AW994=0,0,IF(AV994=$BJ994,LEFT(RIGHT('DB Runes'!$F994,LEN('DB Runes'!$F994)-28),LEN('DB Runes'!$F994)-29),IF(AX994="true",LEFT(RIGHT('DB Runes'!$F994,LEN('DB Runes'!$F994)-27),LEN('DB Runes'!$F994)-28),LEFT(RIGHT('DB Runes'!$F994,LEN('DB Runes'!$F994)-28),LEN('DB Runes'!$F994)-29)))),0)</f>
        <v>0</v>
      </c>
      <c r="AZ994" s="9">
        <f>IF($BI994=I994,VLOOKUP($AQ994,Runes!$AD:$AF,3,FALSE),I994)</f>
        <v>0</v>
      </c>
      <c r="BA994" s="9">
        <f t="shared" si="62"/>
        <v>0</v>
      </c>
      <c r="BB994" s="11" t="str">
        <f>IF($BJ994=AZ994,"true",IF('DB Runes'!$I994="{}","",IF(RIGHT(LEFT('DB Runes'!$I994,14),1)="f","false","true")))</f>
        <v>true</v>
      </c>
      <c r="BC994" s="11">
        <f>IFERROR(IF(BA994=0,0,IF(AZ994=$BJ994,LEFT(RIGHT('DB Runes'!$I994,LEN('DB Runes'!$I994)-28),LEN('DB Runes'!$I994)-29),IF(BB994="true",LEFT(RIGHT('DB Runes'!$I994,LEN('DB Runes'!$I994)-27),LEN('DB Runes'!$I994)-28),LEFT(RIGHT('DB Runes'!$I994,LEN('DB Runes'!$I994)-28),LEN('DB Runes'!$I994)-29)))),0)</f>
        <v>0</v>
      </c>
      <c r="BD994" s="9">
        <f>IF($BI994=M994,VLOOKUP($AQ994,Runes!$AD:$AF,3,FALSE),M994)</f>
        <v>0</v>
      </c>
      <c r="BE994" s="9">
        <f t="shared" si="65"/>
        <v>0</v>
      </c>
      <c r="BF994" s="11" t="str">
        <f>IF($BJ994=BD994,"true",IF('DB Runes'!$L994="{}","",IF(RIGHT(LEFT('DB Runes'!$L994,14),1)="f","false","true")))</f>
        <v>true</v>
      </c>
      <c r="BG994" s="11">
        <f>IFERROR(IF(BE994=0,0,IF(BD994=$BJ994,LEFT(RIGHT('DB Runes'!$L994,LEN('DB Runes'!$L994)-28),LEN('DB Runes'!$L994)-29),IF(BF994="true",LEFT(RIGHT('DB Runes'!$L994,LEN('DB Runes'!$L994)-27),LEN('DB Runes'!$L994)-28),LEFT(RIGHT('DB Runes'!$L994,LEN('DB Runes'!$L994)-28),LEN('DB Runes'!$L994)-29)))),0)</f>
        <v>0</v>
      </c>
      <c r="BH994">
        <f>IFERROR(VLOOKUP($AQ994,Runes!$AM:$AP,4,FALSE),0)</f>
        <v>0</v>
      </c>
      <c r="BI994">
        <f>IFERROR(VLOOKUP($AQ994,Runes!$AD:$AF,2,FALSE),0)</f>
        <v>0</v>
      </c>
      <c r="BJ994">
        <f>IFERROR(VLOOKUP($AQ994,Runes!$AD:$AF,3,FALSE),0)</f>
        <v>0</v>
      </c>
    </row>
    <row r="995" spans="1:62" x14ac:dyDescent="0.25">
      <c r="A995" s="9">
        <f>'DB Runes'!$A995</f>
        <v>0</v>
      </c>
      <c r="B995" s="9">
        <f>'DB Runes'!$B995</f>
        <v>0</v>
      </c>
      <c r="C995" s="9" t="str">
        <f>IF('DB Runes'!$C995="{}","",IF(RIGHT(LEFT('DB Runes'!$C995,14),1)="f","false","true"))</f>
        <v>true</v>
      </c>
      <c r="D995" s="9" t="e">
        <f>IF(C995="","",IF(C995="true",LEFT(RIGHT('DB Runes'!$C995,LEN('DB Runes'!$C995)-27),LEN('DB Runes'!$C995)-28),LEFT(RIGHT('DB Runes'!$C995,LEN('DB Runes'!$C995)-28),LEN('DB Runes'!$C995)-29)))</f>
        <v>#VALUE!</v>
      </c>
      <c r="E995" s="9">
        <f>'DB Runes'!$D995</f>
        <v>0</v>
      </c>
      <c r="F995" s="9">
        <f>'DB Runes'!$E995</f>
        <v>0</v>
      </c>
      <c r="G995" s="9" t="str">
        <f>IF('DB Runes'!$F995="{}","",IF(RIGHT(LEFT('DB Runes'!$F995,14),1)="f","false","true"))</f>
        <v>true</v>
      </c>
      <c r="H995" s="9" t="e">
        <f>IF(G995="","",IF(G995="true",LEFT(RIGHT('DB Runes'!$F995,LEN('DB Runes'!$F995)-27),LEN('DB Runes'!$F995)-28),LEFT(RIGHT('DB Runes'!$F995,LEN('DB Runes'!$F995)-28),LEN('DB Runes'!$F995)-29)))</f>
        <v>#VALUE!</v>
      </c>
      <c r="I995" s="9">
        <f>'DB Runes'!$G995</f>
        <v>0</v>
      </c>
      <c r="J995" s="9">
        <f>'DB Runes'!$H995</f>
        <v>0</v>
      </c>
      <c r="K995" s="9" t="str">
        <f>IF('DB Runes'!$I995="{}","",IF(RIGHT(LEFT('DB Runes'!$I995,14),1)="f","false","true"))</f>
        <v>true</v>
      </c>
      <c r="L995" s="9" t="e">
        <f>IF(K995="","",IF(K995="true",LEFT(RIGHT('DB Runes'!$I995,LEN('DB Runes'!$I995)-27),LEN('DB Runes'!$I995)-28),LEFT(RIGHT('DB Runes'!$I995,LEN('DB Runes'!$I995)-28),LEN('DB Runes'!$I995)-29)))</f>
        <v>#VALUE!</v>
      </c>
      <c r="M995" s="9">
        <f>'DB Runes'!$J995</f>
        <v>0</v>
      </c>
      <c r="N995" s="9">
        <f>'DB Runes'!$K995</f>
        <v>0</v>
      </c>
      <c r="O995" s="9" t="str">
        <f>IF('DB Runes'!$L995="{}","",IF(RIGHT(LEFT('DB Runes'!$L995,14),1)="f","false","true"))</f>
        <v>true</v>
      </c>
      <c r="P995" s="9" t="e">
        <f>IF(O995="","",IF(O995="true",LEFT(RIGHT('DB Runes'!$L995,LEN('DB Runes'!$L995)-27),LEN('DB Runes'!$L995)-28),LEFT(RIGHT('DB Runes'!$L995,LEN('DB Runes'!$L995)-28),LEN('DB Runes'!$L995)-29)))</f>
        <v>#VALUE!</v>
      </c>
      <c r="R995" s="9" t="str">
        <f ca="1">IFERROR(sub_stat_v&amp;enchant_true?&amp;IF(G_v_equal_0&gt;0,G_v_brackets,"")&amp;g_e_equal_perfect,"")</f>
        <v/>
      </c>
      <c r="S995" s="9" t="str">
        <f ca="1">IFERROR(sub_stat_v&amp;enchant_true?&amp;IF(G_v_equal_0&gt;0,G_v_brackets,"")&amp;g_e_equal_perfect,"")</f>
        <v/>
      </c>
      <c r="T995" s="9" t="str">
        <f ca="1">IFERROR(sub_stat_v&amp;enchant_true?&amp;IF(G_v_equal_0&gt;0,G_v_brackets,"")&amp;g_e_equal_perfect,"")</f>
        <v/>
      </c>
      <c r="U995" s="9" t="str">
        <f ca="1">IFERROR(sub_stat_v&amp;enchant_true?&amp;IF(G_v_equal_0&gt;0,G_v_brackets,"")&amp;g_e_equal_perfect,"")</f>
        <v/>
      </c>
      <c r="V995" s="9" t="str">
        <f ca="1">IFERROR(sub_stat_v&amp;enchant_true?&amp;IF(G_v_equal_0&gt;0,G_v_brackets,"")&amp;g_e_equal_perfect,"")</f>
        <v/>
      </c>
      <c r="W995" s="9" t="str">
        <f ca="1">IFERROR(sub_stat_v&amp;enchant_true?&amp;IF(G_v_equal_0&gt;0,G_v_brackets,"")&amp;g_e_equal_perfect,"")</f>
        <v/>
      </c>
      <c r="X995" s="9" t="str">
        <f ca="1">IFERROR(sub_stat_v&amp;enchant_true?&amp;IF(G_v_equal_0&gt;0,G_v_brackets,"")&amp;g_e_equal_perfect,"")</f>
        <v/>
      </c>
      <c r="Y995" s="9" t="str">
        <f ca="1">IFERROR(sub_stat_v&amp;enchant_true?&amp;IF(G_v_equal_0&gt;0,G_v_brackets,"")&amp;g_e_equal_perfect,"")</f>
        <v/>
      </c>
      <c r="Z995" s="9" t="str">
        <f ca="1">IFERROR(sub_stat_v&amp;enchant_true?&amp;IF(G_v_equal_0&gt;0,G_v_brackets,"")&amp;g_e_equal_perfect,"")</f>
        <v/>
      </c>
      <c r="AA995" s="9" t="str">
        <f ca="1">IFERROR(sub_stat_v&amp;enchant_true?&amp;IF(G_v_equal_0&gt;0,G_v_brackets,"")&amp;g_e_equal_perfect,"")</f>
        <v/>
      </c>
      <c r="AB995" s="9" t="str">
        <f ca="1">IFERROR(sub_stat_v&amp;enchant_true?&amp;IF(G_v_equal_0&gt;0,G_v_brackets,"")&amp;g_e_equal_perfect,"")</f>
        <v/>
      </c>
      <c r="AQ995">
        <f>'DB Runes'!O995</f>
        <v>0</v>
      </c>
      <c r="AR995" s="9">
        <f>IF($BI995=A995,VLOOKUP($AQ995,Runes!$AD:$AF,3,FALSE),A995)</f>
        <v>0</v>
      </c>
      <c r="AS995" s="9">
        <f t="shared" si="63"/>
        <v>0</v>
      </c>
      <c r="AT995" s="11" t="str">
        <f>IF($BJ995=AR995,"true",IF('DB Runes'!$C995="{}","",IF(RIGHT(LEFT('DB Runes'!$C995,14),1)="f","false","true")))</f>
        <v>true</v>
      </c>
      <c r="AU995" s="11">
        <f>IFERROR(IF(AS995=0,0,IF(AR995=$BJ995,LEFT(RIGHT('DB Runes'!$C995,LEN('DB Runes'!$C995)-28),LEN('DB Runes'!$F995)-29),IF(AT995="true",LEFT(RIGHT('DB Runes'!$C995,LEN('DB Runes'!$C995)-27),LEN('DB Runes'!$C995)-28),LEFT(RIGHT('DB Runes'!$C995,LEN('DB Runes'!$C995)-28),LEN('DB Runes'!$C995)-29)))),0)</f>
        <v>0</v>
      </c>
      <c r="AV995" s="9">
        <f>IF($BI995=E995,VLOOKUP($AQ995,Runes!$AD:$AF,3,FALSE),E995)</f>
        <v>0</v>
      </c>
      <c r="AW995" s="9">
        <f t="shared" si="64"/>
        <v>0</v>
      </c>
      <c r="AX995" s="11" t="str">
        <f>IF($BJ995=AV995,"true",IF('DB Runes'!$F995="{}","",IF(RIGHT(LEFT('DB Runes'!$F995,14),1)="f","false","true")))</f>
        <v>true</v>
      </c>
      <c r="AY995" s="11">
        <f>IFERROR(IF(AW995=0,0,IF(AV995=$BJ995,LEFT(RIGHT('DB Runes'!$F995,LEN('DB Runes'!$F995)-28),LEN('DB Runes'!$F995)-29),IF(AX995="true",LEFT(RIGHT('DB Runes'!$F995,LEN('DB Runes'!$F995)-27),LEN('DB Runes'!$F995)-28),LEFT(RIGHT('DB Runes'!$F995,LEN('DB Runes'!$F995)-28),LEN('DB Runes'!$F995)-29)))),0)</f>
        <v>0</v>
      </c>
      <c r="AZ995" s="9">
        <f>IF($BI995=I995,VLOOKUP($AQ995,Runes!$AD:$AF,3,FALSE),I995)</f>
        <v>0</v>
      </c>
      <c r="BA995" s="9">
        <f t="shared" si="62"/>
        <v>0</v>
      </c>
      <c r="BB995" s="11" t="str">
        <f>IF($BJ995=AZ995,"true",IF('DB Runes'!$I995="{}","",IF(RIGHT(LEFT('DB Runes'!$I995,14),1)="f","false","true")))</f>
        <v>true</v>
      </c>
      <c r="BC995" s="11">
        <f>IFERROR(IF(BA995=0,0,IF(AZ995=$BJ995,LEFT(RIGHT('DB Runes'!$I995,LEN('DB Runes'!$I995)-28),LEN('DB Runes'!$I995)-29),IF(BB995="true",LEFT(RIGHT('DB Runes'!$I995,LEN('DB Runes'!$I995)-27),LEN('DB Runes'!$I995)-28),LEFT(RIGHT('DB Runes'!$I995,LEN('DB Runes'!$I995)-28),LEN('DB Runes'!$I995)-29)))),0)</f>
        <v>0</v>
      </c>
      <c r="BD995" s="9">
        <f>IF($BI995=M995,VLOOKUP($AQ995,Runes!$AD:$AF,3,FALSE),M995)</f>
        <v>0</v>
      </c>
      <c r="BE995" s="9">
        <f t="shared" si="65"/>
        <v>0</v>
      </c>
      <c r="BF995" s="11" t="str">
        <f>IF($BJ995=BD995,"true",IF('DB Runes'!$L995="{}","",IF(RIGHT(LEFT('DB Runes'!$L995,14),1)="f","false","true")))</f>
        <v>true</v>
      </c>
      <c r="BG995" s="11">
        <f>IFERROR(IF(BE995=0,0,IF(BD995=$BJ995,LEFT(RIGHT('DB Runes'!$L995,LEN('DB Runes'!$L995)-28),LEN('DB Runes'!$L995)-29),IF(BF995="true",LEFT(RIGHT('DB Runes'!$L995,LEN('DB Runes'!$L995)-27),LEN('DB Runes'!$L995)-28),LEFT(RIGHT('DB Runes'!$L995,LEN('DB Runes'!$L995)-28),LEN('DB Runes'!$L995)-29)))),0)</f>
        <v>0</v>
      </c>
      <c r="BH995">
        <f>IFERROR(VLOOKUP($AQ995,Runes!$AM:$AP,4,FALSE),0)</f>
        <v>0</v>
      </c>
      <c r="BI995">
        <f>IFERROR(VLOOKUP($AQ995,Runes!$AD:$AF,2,FALSE),0)</f>
        <v>0</v>
      </c>
      <c r="BJ995">
        <f>IFERROR(VLOOKUP($AQ995,Runes!$AD:$AF,3,FALSE),0)</f>
        <v>0</v>
      </c>
    </row>
    <row r="996" spans="1:62" x14ac:dyDescent="0.25">
      <c r="A996" s="9">
        <f>'DB Runes'!$A996</f>
        <v>0</v>
      </c>
      <c r="B996" s="9">
        <f>'DB Runes'!$B996</f>
        <v>0</v>
      </c>
      <c r="C996" s="9" t="str">
        <f>IF('DB Runes'!$C996="{}","",IF(RIGHT(LEFT('DB Runes'!$C996,14),1)="f","false","true"))</f>
        <v>true</v>
      </c>
      <c r="D996" s="9" t="e">
        <f>IF(C996="","",IF(C996="true",LEFT(RIGHT('DB Runes'!$C996,LEN('DB Runes'!$C996)-27),LEN('DB Runes'!$C996)-28),LEFT(RIGHT('DB Runes'!$C996,LEN('DB Runes'!$C996)-28),LEN('DB Runes'!$C996)-29)))</f>
        <v>#VALUE!</v>
      </c>
      <c r="E996" s="9">
        <f>'DB Runes'!$D996</f>
        <v>0</v>
      </c>
      <c r="F996" s="9">
        <f>'DB Runes'!$E996</f>
        <v>0</v>
      </c>
      <c r="G996" s="9" t="str">
        <f>IF('DB Runes'!$F996="{}","",IF(RIGHT(LEFT('DB Runes'!$F996,14),1)="f","false","true"))</f>
        <v>true</v>
      </c>
      <c r="H996" s="9" t="e">
        <f>IF(G996="","",IF(G996="true",LEFT(RIGHT('DB Runes'!$F996,LEN('DB Runes'!$F996)-27),LEN('DB Runes'!$F996)-28),LEFT(RIGHT('DB Runes'!$F996,LEN('DB Runes'!$F996)-28),LEN('DB Runes'!$F996)-29)))</f>
        <v>#VALUE!</v>
      </c>
      <c r="I996" s="9">
        <f>'DB Runes'!$G996</f>
        <v>0</v>
      </c>
      <c r="J996" s="9">
        <f>'DB Runes'!$H996</f>
        <v>0</v>
      </c>
      <c r="K996" s="9" t="str">
        <f>IF('DB Runes'!$I996="{}","",IF(RIGHT(LEFT('DB Runes'!$I996,14),1)="f","false","true"))</f>
        <v>true</v>
      </c>
      <c r="L996" s="9" t="e">
        <f>IF(K996="","",IF(K996="true",LEFT(RIGHT('DB Runes'!$I996,LEN('DB Runes'!$I996)-27),LEN('DB Runes'!$I996)-28),LEFT(RIGHT('DB Runes'!$I996,LEN('DB Runes'!$I996)-28),LEN('DB Runes'!$I996)-29)))</f>
        <v>#VALUE!</v>
      </c>
      <c r="M996" s="9">
        <f>'DB Runes'!$J996</f>
        <v>0</v>
      </c>
      <c r="N996" s="9">
        <f>'DB Runes'!$K996</f>
        <v>0</v>
      </c>
      <c r="O996" s="9" t="str">
        <f>IF('DB Runes'!$L996="{}","",IF(RIGHT(LEFT('DB Runes'!$L996,14),1)="f","false","true"))</f>
        <v>true</v>
      </c>
      <c r="P996" s="9" t="e">
        <f>IF(O996="","",IF(O996="true",LEFT(RIGHT('DB Runes'!$L996,LEN('DB Runes'!$L996)-27),LEN('DB Runes'!$L996)-28),LEFT(RIGHT('DB Runes'!$L996,LEN('DB Runes'!$L996)-28),LEN('DB Runes'!$L996)-29)))</f>
        <v>#VALUE!</v>
      </c>
      <c r="R996" s="9" t="str">
        <f ca="1">IFERROR(sub_stat_v&amp;enchant_true?&amp;IF(G_v_equal_0&gt;0,G_v_brackets,"")&amp;g_e_equal_perfect,"")</f>
        <v/>
      </c>
      <c r="S996" s="9" t="str">
        <f ca="1">IFERROR(sub_stat_v&amp;enchant_true?&amp;IF(G_v_equal_0&gt;0,G_v_brackets,"")&amp;g_e_equal_perfect,"")</f>
        <v/>
      </c>
      <c r="T996" s="9" t="str">
        <f ca="1">IFERROR(sub_stat_v&amp;enchant_true?&amp;IF(G_v_equal_0&gt;0,G_v_brackets,"")&amp;g_e_equal_perfect,"")</f>
        <v/>
      </c>
      <c r="U996" s="9" t="str">
        <f ca="1">IFERROR(sub_stat_v&amp;enchant_true?&amp;IF(G_v_equal_0&gt;0,G_v_brackets,"")&amp;g_e_equal_perfect,"")</f>
        <v/>
      </c>
      <c r="V996" s="9" t="str">
        <f ca="1">IFERROR(sub_stat_v&amp;enchant_true?&amp;IF(G_v_equal_0&gt;0,G_v_brackets,"")&amp;g_e_equal_perfect,"")</f>
        <v/>
      </c>
      <c r="W996" s="9" t="str">
        <f ca="1">IFERROR(sub_stat_v&amp;enchant_true?&amp;IF(G_v_equal_0&gt;0,G_v_brackets,"")&amp;g_e_equal_perfect,"")</f>
        <v/>
      </c>
      <c r="X996" s="9" t="str">
        <f ca="1">IFERROR(sub_stat_v&amp;enchant_true?&amp;IF(G_v_equal_0&gt;0,G_v_brackets,"")&amp;g_e_equal_perfect,"")</f>
        <v/>
      </c>
      <c r="Y996" s="9" t="str">
        <f ca="1">IFERROR(sub_stat_v&amp;enchant_true?&amp;IF(G_v_equal_0&gt;0,G_v_brackets,"")&amp;g_e_equal_perfect,"")</f>
        <v/>
      </c>
      <c r="Z996" s="9" t="str">
        <f ca="1">IFERROR(sub_stat_v&amp;enchant_true?&amp;IF(G_v_equal_0&gt;0,G_v_brackets,"")&amp;g_e_equal_perfect,"")</f>
        <v/>
      </c>
      <c r="AA996" s="9" t="str">
        <f ca="1">IFERROR(sub_stat_v&amp;enchant_true?&amp;IF(G_v_equal_0&gt;0,G_v_brackets,"")&amp;g_e_equal_perfect,"")</f>
        <v/>
      </c>
      <c r="AB996" s="9" t="str">
        <f ca="1">IFERROR(sub_stat_v&amp;enchant_true?&amp;IF(G_v_equal_0&gt;0,G_v_brackets,"")&amp;g_e_equal_perfect,"")</f>
        <v/>
      </c>
      <c r="AQ996">
        <f>'DB Runes'!O996</f>
        <v>0</v>
      </c>
      <c r="AR996" s="9">
        <f>IF($BI996=A996,VLOOKUP($AQ996,Runes!$AD:$AF,3,FALSE),A996)</f>
        <v>0</v>
      </c>
      <c r="AS996" s="9">
        <f t="shared" si="63"/>
        <v>0</v>
      </c>
      <c r="AT996" s="11" t="str">
        <f>IF($BJ996=AR996,"true",IF('DB Runes'!$C996="{}","",IF(RIGHT(LEFT('DB Runes'!$C996,14),1)="f","false","true")))</f>
        <v>true</v>
      </c>
      <c r="AU996" s="11">
        <f>IFERROR(IF(AS996=0,0,IF(AR996=$BJ996,LEFT(RIGHT('DB Runes'!$C996,LEN('DB Runes'!$C996)-28),LEN('DB Runes'!$F996)-29),IF(AT996="true",LEFT(RIGHT('DB Runes'!$C996,LEN('DB Runes'!$C996)-27),LEN('DB Runes'!$C996)-28),LEFT(RIGHT('DB Runes'!$C996,LEN('DB Runes'!$C996)-28),LEN('DB Runes'!$C996)-29)))),0)</f>
        <v>0</v>
      </c>
      <c r="AV996" s="9">
        <f>IF($BI996=E996,VLOOKUP($AQ996,Runes!$AD:$AF,3,FALSE),E996)</f>
        <v>0</v>
      </c>
      <c r="AW996" s="9">
        <f t="shared" si="64"/>
        <v>0</v>
      </c>
      <c r="AX996" s="11" t="str">
        <f>IF($BJ996=AV996,"true",IF('DB Runes'!$F996="{}","",IF(RIGHT(LEFT('DB Runes'!$F996,14),1)="f","false","true")))</f>
        <v>true</v>
      </c>
      <c r="AY996" s="11">
        <f>IFERROR(IF(AW996=0,0,IF(AV996=$BJ996,LEFT(RIGHT('DB Runes'!$F996,LEN('DB Runes'!$F996)-28),LEN('DB Runes'!$F996)-29),IF(AX996="true",LEFT(RIGHT('DB Runes'!$F996,LEN('DB Runes'!$F996)-27),LEN('DB Runes'!$F996)-28),LEFT(RIGHT('DB Runes'!$F996,LEN('DB Runes'!$F996)-28),LEN('DB Runes'!$F996)-29)))),0)</f>
        <v>0</v>
      </c>
      <c r="AZ996" s="9">
        <f>IF($BI996=I996,VLOOKUP($AQ996,Runes!$AD:$AF,3,FALSE),I996)</f>
        <v>0</v>
      </c>
      <c r="BA996" s="9">
        <f t="shared" si="62"/>
        <v>0</v>
      </c>
      <c r="BB996" s="11" t="str">
        <f>IF($BJ996=AZ996,"true",IF('DB Runes'!$I996="{}","",IF(RIGHT(LEFT('DB Runes'!$I996,14),1)="f","false","true")))</f>
        <v>true</v>
      </c>
      <c r="BC996" s="11">
        <f>IFERROR(IF(BA996=0,0,IF(AZ996=$BJ996,LEFT(RIGHT('DB Runes'!$I996,LEN('DB Runes'!$I996)-28),LEN('DB Runes'!$I996)-29),IF(BB996="true",LEFT(RIGHT('DB Runes'!$I996,LEN('DB Runes'!$I996)-27),LEN('DB Runes'!$I996)-28),LEFT(RIGHT('DB Runes'!$I996,LEN('DB Runes'!$I996)-28),LEN('DB Runes'!$I996)-29)))),0)</f>
        <v>0</v>
      </c>
      <c r="BD996" s="9">
        <f>IF($BI996=M996,VLOOKUP($AQ996,Runes!$AD:$AF,3,FALSE),M996)</f>
        <v>0</v>
      </c>
      <c r="BE996" s="9">
        <f t="shared" si="65"/>
        <v>0</v>
      </c>
      <c r="BF996" s="11" t="str">
        <f>IF($BJ996=BD996,"true",IF('DB Runes'!$L996="{}","",IF(RIGHT(LEFT('DB Runes'!$L996,14),1)="f","false","true")))</f>
        <v>true</v>
      </c>
      <c r="BG996" s="11">
        <f>IFERROR(IF(BE996=0,0,IF(BD996=$BJ996,LEFT(RIGHT('DB Runes'!$L996,LEN('DB Runes'!$L996)-28),LEN('DB Runes'!$L996)-29),IF(BF996="true",LEFT(RIGHT('DB Runes'!$L996,LEN('DB Runes'!$L996)-27),LEN('DB Runes'!$L996)-28),LEFT(RIGHT('DB Runes'!$L996,LEN('DB Runes'!$L996)-28),LEN('DB Runes'!$L996)-29)))),0)</f>
        <v>0</v>
      </c>
      <c r="BH996">
        <f>IFERROR(VLOOKUP($AQ996,Runes!$AM:$AP,4,FALSE),0)</f>
        <v>0</v>
      </c>
      <c r="BI996">
        <f>IFERROR(VLOOKUP($AQ996,Runes!$AD:$AF,2,FALSE),0)</f>
        <v>0</v>
      </c>
      <c r="BJ996">
        <f>IFERROR(VLOOKUP($AQ996,Runes!$AD:$AF,3,FALSE),0)</f>
        <v>0</v>
      </c>
    </row>
    <row r="997" spans="1:62" x14ac:dyDescent="0.25">
      <c r="A997" s="9">
        <f>'DB Runes'!$A997</f>
        <v>0</v>
      </c>
      <c r="B997" s="9">
        <f>'DB Runes'!$B997</f>
        <v>0</v>
      </c>
      <c r="C997" s="9" t="str">
        <f>IF('DB Runes'!$C997="{}","",IF(RIGHT(LEFT('DB Runes'!$C997,14),1)="f","false","true"))</f>
        <v>true</v>
      </c>
      <c r="D997" s="9" t="e">
        <f>IF(C997="","",IF(C997="true",LEFT(RIGHT('DB Runes'!$C997,LEN('DB Runes'!$C997)-27),LEN('DB Runes'!$C997)-28),LEFT(RIGHT('DB Runes'!$C997,LEN('DB Runes'!$C997)-28),LEN('DB Runes'!$C997)-29)))</f>
        <v>#VALUE!</v>
      </c>
      <c r="E997" s="9">
        <f>'DB Runes'!$D997</f>
        <v>0</v>
      </c>
      <c r="F997" s="9">
        <f>'DB Runes'!$E997</f>
        <v>0</v>
      </c>
      <c r="G997" s="9" t="str">
        <f>IF('DB Runes'!$F997="{}","",IF(RIGHT(LEFT('DB Runes'!$F997,14),1)="f","false","true"))</f>
        <v>true</v>
      </c>
      <c r="H997" s="9" t="e">
        <f>IF(G997="","",IF(G997="true",LEFT(RIGHT('DB Runes'!$F997,LEN('DB Runes'!$F997)-27),LEN('DB Runes'!$F997)-28),LEFT(RIGHT('DB Runes'!$F997,LEN('DB Runes'!$F997)-28),LEN('DB Runes'!$F997)-29)))</f>
        <v>#VALUE!</v>
      </c>
      <c r="I997" s="9">
        <f>'DB Runes'!$G997</f>
        <v>0</v>
      </c>
      <c r="J997" s="9">
        <f>'DB Runes'!$H997</f>
        <v>0</v>
      </c>
      <c r="K997" s="9" t="str">
        <f>IF('DB Runes'!$I997="{}","",IF(RIGHT(LEFT('DB Runes'!$I997,14),1)="f","false","true"))</f>
        <v>true</v>
      </c>
      <c r="L997" s="9" t="e">
        <f>IF(K997="","",IF(K997="true",LEFT(RIGHT('DB Runes'!$I997,LEN('DB Runes'!$I997)-27),LEN('DB Runes'!$I997)-28),LEFT(RIGHT('DB Runes'!$I997,LEN('DB Runes'!$I997)-28),LEN('DB Runes'!$I997)-29)))</f>
        <v>#VALUE!</v>
      </c>
      <c r="M997" s="9">
        <f>'DB Runes'!$J997</f>
        <v>0</v>
      </c>
      <c r="N997" s="9">
        <f>'DB Runes'!$K997</f>
        <v>0</v>
      </c>
      <c r="O997" s="9" t="str">
        <f>IF('DB Runes'!$L997="{}","",IF(RIGHT(LEFT('DB Runes'!$L997,14),1)="f","false","true"))</f>
        <v>true</v>
      </c>
      <c r="P997" s="9" t="e">
        <f>IF(O997="","",IF(O997="true",LEFT(RIGHT('DB Runes'!$L997,LEN('DB Runes'!$L997)-27),LEN('DB Runes'!$L997)-28),LEFT(RIGHT('DB Runes'!$L997,LEN('DB Runes'!$L997)-28),LEN('DB Runes'!$L997)-29)))</f>
        <v>#VALUE!</v>
      </c>
      <c r="R997" s="9" t="str">
        <f ca="1">IFERROR(sub_stat_v&amp;enchant_true?&amp;IF(G_v_equal_0&gt;0,G_v_brackets,"")&amp;g_e_equal_perfect,"")</f>
        <v/>
      </c>
      <c r="S997" s="9" t="str">
        <f ca="1">IFERROR(sub_stat_v&amp;enchant_true?&amp;IF(G_v_equal_0&gt;0,G_v_brackets,"")&amp;g_e_equal_perfect,"")</f>
        <v/>
      </c>
      <c r="T997" s="9" t="str">
        <f ca="1">IFERROR(sub_stat_v&amp;enchant_true?&amp;IF(G_v_equal_0&gt;0,G_v_brackets,"")&amp;g_e_equal_perfect,"")</f>
        <v/>
      </c>
      <c r="U997" s="9" t="str">
        <f ca="1">IFERROR(sub_stat_v&amp;enchant_true?&amp;IF(G_v_equal_0&gt;0,G_v_brackets,"")&amp;g_e_equal_perfect,"")</f>
        <v/>
      </c>
      <c r="V997" s="9" t="str">
        <f ca="1">IFERROR(sub_stat_v&amp;enchant_true?&amp;IF(G_v_equal_0&gt;0,G_v_brackets,"")&amp;g_e_equal_perfect,"")</f>
        <v/>
      </c>
      <c r="W997" s="9" t="str">
        <f ca="1">IFERROR(sub_stat_v&amp;enchant_true?&amp;IF(G_v_equal_0&gt;0,G_v_brackets,"")&amp;g_e_equal_perfect,"")</f>
        <v/>
      </c>
      <c r="X997" s="9" t="str">
        <f ca="1">IFERROR(sub_stat_v&amp;enchant_true?&amp;IF(G_v_equal_0&gt;0,G_v_brackets,"")&amp;g_e_equal_perfect,"")</f>
        <v/>
      </c>
      <c r="Y997" s="9" t="str">
        <f ca="1">IFERROR(sub_stat_v&amp;enchant_true?&amp;IF(G_v_equal_0&gt;0,G_v_brackets,"")&amp;g_e_equal_perfect,"")</f>
        <v/>
      </c>
      <c r="Z997" s="9" t="str">
        <f ca="1">IFERROR(sub_stat_v&amp;enchant_true?&amp;IF(G_v_equal_0&gt;0,G_v_brackets,"")&amp;g_e_equal_perfect,"")</f>
        <v/>
      </c>
      <c r="AA997" s="9" t="str">
        <f ca="1">IFERROR(sub_stat_v&amp;enchant_true?&amp;IF(G_v_equal_0&gt;0,G_v_brackets,"")&amp;g_e_equal_perfect,"")</f>
        <v/>
      </c>
      <c r="AB997" s="9" t="str">
        <f ca="1">IFERROR(sub_stat_v&amp;enchant_true?&amp;IF(G_v_equal_0&gt;0,G_v_brackets,"")&amp;g_e_equal_perfect,"")</f>
        <v/>
      </c>
      <c r="AQ997">
        <f>'DB Runes'!O997</f>
        <v>0</v>
      </c>
      <c r="AR997" s="9">
        <f>IF($BI997=A997,VLOOKUP($AQ997,Runes!$AD:$AF,3,FALSE),A997)</f>
        <v>0</v>
      </c>
      <c r="AS997" s="9">
        <f t="shared" si="63"/>
        <v>0</v>
      </c>
      <c r="AT997" s="11" t="str">
        <f>IF($BJ997=AR997,"true",IF('DB Runes'!$C997="{}","",IF(RIGHT(LEFT('DB Runes'!$C997,14),1)="f","false","true")))</f>
        <v>true</v>
      </c>
      <c r="AU997" s="11">
        <f>IFERROR(IF(AS997=0,0,IF(AR997=$BJ997,LEFT(RIGHT('DB Runes'!$C997,LEN('DB Runes'!$C997)-28),LEN('DB Runes'!$F997)-29),IF(AT997="true",LEFT(RIGHT('DB Runes'!$C997,LEN('DB Runes'!$C997)-27),LEN('DB Runes'!$C997)-28),LEFT(RIGHT('DB Runes'!$C997,LEN('DB Runes'!$C997)-28),LEN('DB Runes'!$C997)-29)))),0)</f>
        <v>0</v>
      </c>
      <c r="AV997" s="9">
        <f>IF($BI997=E997,VLOOKUP($AQ997,Runes!$AD:$AF,3,FALSE),E997)</f>
        <v>0</v>
      </c>
      <c r="AW997" s="9">
        <f t="shared" si="64"/>
        <v>0</v>
      </c>
      <c r="AX997" s="11" t="str">
        <f>IF($BJ997=AV997,"true",IF('DB Runes'!$F997="{}","",IF(RIGHT(LEFT('DB Runes'!$F997,14),1)="f","false","true")))</f>
        <v>true</v>
      </c>
      <c r="AY997" s="11">
        <f>IFERROR(IF(AW997=0,0,IF(AV997=$BJ997,LEFT(RIGHT('DB Runes'!$F997,LEN('DB Runes'!$F997)-28),LEN('DB Runes'!$F997)-29),IF(AX997="true",LEFT(RIGHT('DB Runes'!$F997,LEN('DB Runes'!$F997)-27),LEN('DB Runes'!$F997)-28),LEFT(RIGHT('DB Runes'!$F997,LEN('DB Runes'!$F997)-28),LEN('DB Runes'!$F997)-29)))),0)</f>
        <v>0</v>
      </c>
      <c r="AZ997" s="9">
        <f>IF($BI997=I997,VLOOKUP($AQ997,Runes!$AD:$AF,3,FALSE),I997)</f>
        <v>0</v>
      </c>
      <c r="BA997" s="9">
        <f t="shared" si="62"/>
        <v>0</v>
      </c>
      <c r="BB997" s="11" t="str">
        <f>IF($BJ997=AZ997,"true",IF('DB Runes'!$I997="{}","",IF(RIGHT(LEFT('DB Runes'!$I997,14),1)="f","false","true")))</f>
        <v>true</v>
      </c>
      <c r="BC997" s="11">
        <f>IFERROR(IF(BA997=0,0,IF(AZ997=$BJ997,LEFT(RIGHT('DB Runes'!$I997,LEN('DB Runes'!$I997)-28),LEN('DB Runes'!$I997)-29),IF(BB997="true",LEFT(RIGHT('DB Runes'!$I997,LEN('DB Runes'!$I997)-27),LEN('DB Runes'!$I997)-28),LEFT(RIGHT('DB Runes'!$I997,LEN('DB Runes'!$I997)-28),LEN('DB Runes'!$I997)-29)))),0)</f>
        <v>0</v>
      </c>
      <c r="BD997" s="9">
        <f>IF($BI997=M997,VLOOKUP($AQ997,Runes!$AD:$AF,3,FALSE),M997)</f>
        <v>0</v>
      </c>
      <c r="BE997" s="9">
        <f t="shared" si="65"/>
        <v>0</v>
      </c>
      <c r="BF997" s="11" t="str">
        <f>IF($BJ997=BD997,"true",IF('DB Runes'!$L997="{}","",IF(RIGHT(LEFT('DB Runes'!$L997,14),1)="f","false","true")))</f>
        <v>true</v>
      </c>
      <c r="BG997" s="11">
        <f>IFERROR(IF(BE997=0,0,IF(BD997=$BJ997,LEFT(RIGHT('DB Runes'!$L997,LEN('DB Runes'!$L997)-28),LEN('DB Runes'!$L997)-29),IF(BF997="true",LEFT(RIGHT('DB Runes'!$L997,LEN('DB Runes'!$L997)-27),LEN('DB Runes'!$L997)-28),LEFT(RIGHT('DB Runes'!$L997,LEN('DB Runes'!$L997)-28),LEN('DB Runes'!$L997)-29)))),0)</f>
        <v>0</v>
      </c>
      <c r="BH997">
        <f>IFERROR(VLOOKUP($AQ997,Runes!$AM:$AP,4,FALSE),0)</f>
        <v>0</v>
      </c>
      <c r="BI997">
        <f>IFERROR(VLOOKUP($AQ997,Runes!$AD:$AF,2,FALSE),0)</f>
        <v>0</v>
      </c>
      <c r="BJ997">
        <f>IFERROR(VLOOKUP($AQ997,Runes!$AD:$AF,3,FALSE),0)</f>
        <v>0</v>
      </c>
    </row>
    <row r="998" spans="1:62" x14ac:dyDescent="0.25">
      <c r="A998" s="9">
        <f>'DB Runes'!$A998</f>
        <v>0</v>
      </c>
      <c r="B998" s="9">
        <f>'DB Runes'!$B998</f>
        <v>0</v>
      </c>
      <c r="C998" s="9" t="str">
        <f>IF('DB Runes'!$C998="{}","",IF(RIGHT(LEFT('DB Runes'!$C998,14),1)="f","false","true"))</f>
        <v>true</v>
      </c>
      <c r="D998" s="9" t="e">
        <f>IF(C998="","",IF(C998="true",LEFT(RIGHT('DB Runes'!$C998,LEN('DB Runes'!$C998)-27),LEN('DB Runes'!$C998)-28),LEFT(RIGHT('DB Runes'!$C998,LEN('DB Runes'!$C998)-28),LEN('DB Runes'!$C998)-29)))</f>
        <v>#VALUE!</v>
      </c>
      <c r="E998" s="9">
        <f>'DB Runes'!$D998</f>
        <v>0</v>
      </c>
      <c r="F998" s="9">
        <f>'DB Runes'!$E998</f>
        <v>0</v>
      </c>
      <c r="G998" s="9" t="str">
        <f>IF('DB Runes'!$F998="{}","",IF(RIGHT(LEFT('DB Runes'!$F998,14),1)="f","false","true"))</f>
        <v>true</v>
      </c>
      <c r="H998" s="9" t="e">
        <f>IF(G998="","",IF(G998="true",LEFT(RIGHT('DB Runes'!$F998,LEN('DB Runes'!$F998)-27),LEN('DB Runes'!$F998)-28),LEFT(RIGHT('DB Runes'!$F998,LEN('DB Runes'!$F998)-28),LEN('DB Runes'!$F998)-29)))</f>
        <v>#VALUE!</v>
      </c>
      <c r="I998" s="9">
        <f>'DB Runes'!$G998</f>
        <v>0</v>
      </c>
      <c r="J998" s="9">
        <f>'DB Runes'!$H998</f>
        <v>0</v>
      </c>
      <c r="K998" s="9" t="str">
        <f>IF('DB Runes'!$I998="{}","",IF(RIGHT(LEFT('DB Runes'!$I998,14),1)="f","false","true"))</f>
        <v>true</v>
      </c>
      <c r="L998" s="9" t="e">
        <f>IF(K998="","",IF(K998="true",LEFT(RIGHT('DB Runes'!$I998,LEN('DB Runes'!$I998)-27),LEN('DB Runes'!$I998)-28),LEFT(RIGHT('DB Runes'!$I998,LEN('DB Runes'!$I998)-28),LEN('DB Runes'!$I998)-29)))</f>
        <v>#VALUE!</v>
      </c>
      <c r="M998" s="9">
        <f>'DB Runes'!$J998</f>
        <v>0</v>
      </c>
      <c r="N998" s="9">
        <f>'DB Runes'!$K998</f>
        <v>0</v>
      </c>
      <c r="O998" s="9" t="str">
        <f>IF('DB Runes'!$L998="{}","",IF(RIGHT(LEFT('DB Runes'!$L998,14),1)="f","false","true"))</f>
        <v>true</v>
      </c>
      <c r="P998" s="9" t="e">
        <f>IF(O998="","",IF(O998="true",LEFT(RIGHT('DB Runes'!$L998,LEN('DB Runes'!$L998)-27),LEN('DB Runes'!$L998)-28),LEFT(RIGHT('DB Runes'!$L998,LEN('DB Runes'!$L998)-28),LEN('DB Runes'!$L998)-29)))</f>
        <v>#VALUE!</v>
      </c>
      <c r="R998" s="9" t="str">
        <f ca="1">IFERROR(sub_stat_v&amp;enchant_true?&amp;IF(G_v_equal_0&gt;0,G_v_brackets,"")&amp;g_e_equal_perfect,"")</f>
        <v/>
      </c>
      <c r="S998" s="9" t="str">
        <f ca="1">IFERROR(sub_stat_v&amp;enchant_true?&amp;IF(G_v_equal_0&gt;0,G_v_brackets,"")&amp;g_e_equal_perfect,"")</f>
        <v/>
      </c>
      <c r="T998" s="9" t="str">
        <f ca="1">IFERROR(sub_stat_v&amp;enchant_true?&amp;IF(G_v_equal_0&gt;0,G_v_brackets,"")&amp;g_e_equal_perfect,"")</f>
        <v/>
      </c>
      <c r="U998" s="9" t="str">
        <f ca="1">IFERROR(sub_stat_v&amp;enchant_true?&amp;IF(G_v_equal_0&gt;0,G_v_brackets,"")&amp;g_e_equal_perfect,"")</f>
        <v/>
      </c>
      <c r="V998" s="9" t="str">
        <f ca="1">IFERROR(sub_stat_v&amp;enchant_true?&amp;IF(G_v_equal_0&gt;0,G_v_brackets,"")&amp;g_e_equal_perfect,"")</f>
        <v/>
      </c>
      <c r="W998" s="9" t="str">
        <f ca="1">IFERROR(sub_stat_v&amp;enchant_true?&amp;IF(G_v_equal_0&gt;0,G_v_brackets,"")&amp;g_e_equal_perfect,"")</f>
        <v/>
      </c>
      <c r="X998" s="9" t="str">
        <f ca="1">IFERROR(sub_stat_v&amp;enchant_true?&amp;IF(G_v_equal_0&gt;0,G_v_brackets,"")&amp;g_e_equal_perfect,"")</f>
        <v/>
      </c>
      <c r="Y998" s="9" t="str">
        <f ca="1">IFERROR(sub_stat_v&amp;enchant_true?&amp;IF(G_v_equal_0&gt;0,G_v_brackets,"")&amp;g_e_equal_perfect,"")</f>
        <v/>
      </c>
      <c r="Z998" s="9" t="str">
        <f ca="1">IFERROR(sub_stat_v&amp;enchant_true?&amp;IF(G_v_equal_0&gt;0,G_v_brackets,"")&amp;g_e_equal_perfect,"")</f>
        <v/>
      </c>
      <c r="AA998" s="9" t="str">
        <f ca="1">IFERROR(sub_stat_v&amp;enchant_true?&amp;IF(G_v_equal_0&gt;0,G_v_brackets,"")&amp;g_e_equal_perfect,"")</f>
        <v/>
      </c>
      <c r="AB998" s="9" t="str">
        <f ca="1">IFERROR(sub_stat_v&amp;enchant_true?&amp;IF(G_v_equal_0&gt;0,G_v_brackets,"")&amp;g_e_equal_perfect,"")</f>
        <v/>
      </c>
      <c r="AQ998">
        <f>'DB Runes'!O998</f>
        <v>0</v>
      </c>
      <c r="AR998" s="9">
        <f>IF($BI998=A998,VLOOKUP($AQ998,Runes!$AD:$AF,3,FALSE),A998)</f>
        <v>0</v>
      </c>
      <c r="AS998" s="9">
        <f t="shared" si="63"/>
        <v>0</v>
      </c>
      <c r="AT998" s="11" t="str">
        <f>IF($BJ998=AR998,"true",IF('DB Runes'!$C998="{}","",IF(RIGHT(LEFT('DB Runes'!$C998,14),1)="f","false","true")))</f>
        <v>true</v>
      </c>
      <c r="AU998" s="11">
        <f>IFERROR(IF(AS998=0,0,IF(AR998=$BJ998,LEFT(RIGHT('DB Runes'!$C998,LEN('DB Runes'!$C998)-28),LEN('DB Runes'!$F998)-29),IF(AT998="true",LEFT(RIGHT('DB Runes'!$C998,LEN('DB Runes'!$C998)-27),LEN('DB Runes'!$C998)-28),LEFT(RIGHT('DB Runes'!$C998,LEN('DB Runes'!$C998)-28),LEN('DB Runes'!$C998)-29)))),0)</f>
        <v>0</v>
      </c>
      <c r="AV998" s="9">
        <f>IF($BI998=E998,VLOOKUP($AQ998,Runes!$AD:$AF,3,FALSE),E998)</f>
        <v>0</v>
      </c>
      <c r="AW998" s="9">
        <f t="shared" si="64"/>
        <v>0</v>
      </c>
      <c r="AX998" s="11" t="str">
        <f>IF($BJ998=AV998,"true",IF('DB Runes'!$F998="{}","",IF(RIGHT(LEFT('DB Runes'!$F998,14),1)="f","false","true")))</f>
        <v>true</v>
      </c>
      <c r="AY998" s="11">
        <f>IFERROR(IF(AW998=0,0,IF(AV998=$BJ998,LEFT(RIGHT('DB Runes'!$F998,LEN('DB Runes'!$F998)-28),LEN('DB Runes'!$F998)-29),IF(AX998="true",LEFT(RIGHT('DB Runes'!$F998,LEN('DB Runes'!$F998)-27),LEN('DB Runes'!$F998)-28),LEFT(RIGHT('DB Runes'!$F998,LEN('DB Runes'!$F998)-28),LEN('DB Runes'!$F998)-29)))),0)</f>
        <v>0</v>
      </c>
      <c r="AZ998" s="9">
        <f>IF($BI998=I998,VLOOKUP($AQ998,Runes!$AD:$AF,3,FALSE),I998)</f>
        <v>0</v>
      </c>
      <c r="BA998" s="9">
        <f t="shared" si="62"/>
        <v>0</v>
      </c>
      <c r="BB998" s="11" t="str">
        <f>IF($BJ998=AZ998,"true",IF('DB Runes'!$I998="{}","",IF(RIGHT(LEFT('DB Runes'!$I998,14),1)="f","false","true")))</f>
        <v>true</v>
      </c>
      <c r="BC998" s="11">
        <f>IFERROR(IF(BA998=0,0,IF(AZ998=$BJ998,LEFT(RIGHT('DB Runes'!$I998,LEN('DB Runes'!$I998)-28),LEN('DB Runes'!$I998)-29),IF(BB998="true",LEFT(RIGHT('DB Runes'!$I998,LEN('DB Runes'!$I998)-27),LEN('DB Runes'!$I998)-28),LEFT(RIGHT('DB Runes'!$I998,LEN('DB Runes'!$I998)-28),LEN('DB Runes'!$I998)-29)))),0)</f>
        <v>0</v>
      </c>
      <c r="BD998" s="9">
        <f>IF($BI998=M998,VLOOKUP($AQ998,Runes!$AD:$AF,3,FALSE),M998)</f>
        <v>0</v>
      </c>
      <c r="BE998" s="9">
        <f t="shared" si="65"/>
        <v>0</v>
      </c>
      <c r="BF998" s="11" t="str">
        <f>IF($BJ998=BD998,"true",IF('DB Runes'!$L998="{}","",IF(RIGHT(LEFT('DB Runes'!$L998,14),1)="f","false","true")))</f>
        <v>true</v>
      </c>
      <c r="BG998" s="11">
        <f>IFERROR(IF(BE998=0,0,IF(BD998=$BJ998,LEFT(RIGHT('DB Runes'!$L998,LEN('DB Runes'!$L998)-28),LEN('DB Runes'!$L998)-29),IF(BF998="true",LEFT(RIGHT('DB Runes'!$L998,LEN('DB Runes'!$L998)-27),LEN('DB Runes'!$L998)-28),LEFT(RIGHT('DB Runes'!$L998,LEN('DB Runes'!$L998)-28),LEN('DB Runes'!$L998)-29)))),0)</f>
        <v>0</v>
      </c>
      <c r="BH998">
        <f>IFERROR(VLOOKUP($AQ998,Runes!$AM:$AP,4,FALSE),0)</f>
        <v>0</v>
      </c>
      <c r="BI998">
        <f>IFERROR(VLOOKUP($AQ998,Runes!$AD:$AF,2,FALSE),0)</f>
        <v>0</v>
      </c>
      <c r="BJ998">
        <f>IFERROR(VLOOKUP($AQ998,Runes!$AD:$AF,3,FALSE),0)</f>
        <v>0</v>
      </c>
    </row>
    <row r="999" spans="1:62" x14ac:dyDescent="0.25">
      <c r="A999" s="9">
        <f>'DB Runes'!$A999</f>
        <v>0</v>
      </c>
      <c r="B999" s="9">
        <f>'DB Runes'!$B999</f>
        <v>0</v>
      </c>
      <c r="C999" s="9" t="str">
        <f>IF('DB Runes'!$C999="{}","",IF(RIGHT(LEFT('DB Runes'!$C999,14),1)="f","false","true"))</f>
        <v>true</v>
      </c>
      <c r="D999" s="9" t="e">
        <f>IF(C999="","",IF(C999="true",LEFT(RIGHT('DB Runes'!$C999,LEN('DB Runes'!$C999)-27),LEN('DB Runes'!$C999)-28),LEFT(RIGHT('DB Runes'!$C999,LEN('DB Runes'!$C999)-28),LEN('DB Runes'!$C999)-29)))</f>
        <v>#VALUE!</v>
      </c>
      <c r="E999" s="9">
        <f>'DB Runes'!$D999</f>
        <v>0</v>
      </c>
      <c r="F999" s="9">
        <f>'DB Runes'!$E999</f>
        <v>0</v>
      </c>
      <c r="G999" s="9" t="str">
        <f>IF('DB Runes'!$F999="{}","",IF(RIGHT(LEFT('DB Runes'!$F999,14),1)="f","false","true"))</f>
        <v>true</v>
      </c>
      <c r="H999" s="9" t="e">
        <f>IF(G999="","",IF(G999="true",LEFT(RIGHT('DB Runes'!$F999,LEN('DB Runes'!$F999)-27),LEN('DB Runes'!$F999)-28),LEFT(RIGHT('DB Runes'!$F999,LEN('DB Runes'!$F999)-28),LEN('DB Runes'!$F999)-29)))</f>
        <v>#VALUE!</v>
      </c>
      <c r="I999" s="9">
        <f>'DB Runes'!$G999</f>
        <v>0</v>
      </c>
      <c r="J999" s="9">
        <f>'DB Runes'!$H999</f>
        <v>0</v>
      </c>
      <c r="K999" s="9" t="str">
        <f>IF('DB Runes'!$I999="{}","",IF(RIGHT(LEFT('DB Runes'!$I999,14),1)="f","false","true"))</f>
        <v>true</v>
      </c>
      <c r="L999" s="9" t="e">
        <f>IF(K999="","",IF(K999="true",LEFT(RIGHT('DB Runes'!$I999,LEN('DB Runes'!$I999)-27),LEN('DB Runes'!$I999)-28),LEFT(RIGHT('DB Runes'!$I999,LEN('DB Runes'!$I999)-28),LEN('DB Runes'!$I999)-29)))</f>
        <v>#VALUE!</v>
      </c>
      <c r="M999" s="9">
        <f>'DB Runes'!$J999</f>
        <v>0</v>
      </c>
      <c r="N999" s="9">
        <f>'DB Runes'!$K999</f>
        <v>0</v>
      </c>
      <c r="O999" s="9" t="str">
        <f>IF('DB Runes'!$L999="{}","",IF(RIGHT(LEFT('DB Runes'!$L999,14),1)="f","false","true"))</f>
        <v>true</v>
      </c>
      <c r="P999" s="9" t="e">
        <f>IF(O999="","",IF(O999="true",LEFT(RIGHT('DB Runes'!$L999,LEN('DB Runes'!$L999)-27),LEN('DB Runes'!$L999)-28),LEFT(RIGHT('DB Runes'!$L999,LEN('DB Runes'!$L999)-28),LEN('DB Runes'!$L999)-29)))</f>
        <v>#VALUE!</v>
      </c>
      <c r="R999" s="9" t="str">
        <f ca="1">IFERROR(sub_stat_v&amp;enchant_true?&amp;IF(G_v_equal_0&gt;0,G_v_brackets,"")&amp;g_e_equal_perfect,"")</f>
        <v/>
      </c>
      <c r="S999" s="9" t="str">
        <f ca="1">IFERROR(sub_stat_v&amp;enchant_true?&amp;IF(G_v_equal_0&gt;0,G_v_brackets,"")&amp;g_e_equal_perfect,"")</f>
        <v/>
      </c>
      <c r="T999" s="9" t="str">
        <f ca="1">IFERROR(sub_stat_v&amp;enchant_true?&amp;IF(G_v_equal_0&gt;0,G_v_brackets,"")&amp;g_e_equal_perfect,"")</f>
        <v/>
      </c>
      <c r="U999" s="9" t="str">
        <f ca="1">IFERROR(sub_stat_v&amp;enchant_true?&amp;IF(G_v_equal_0&gt;0,G_v_brackets,"")&amp;g_e_equal_perfect,"")</f>
        <v/>
      </c>
      <c r="V999" s="9" t="str">
        <f ca="1">IFERROR(sub_stat_v&amp;enchant_true?&amp;IF(G_v_equal_0&gt;0,G_v_brackets,"")&amp;g_e_equal_perfect,"")</f>
        <v/>
      </c>
      <c r="W999" s="9" t="str">
        <f ca="1">IFERROR(sub_stat_v&amp;enchant_true?&amp;IF(G_v_equal_0&gt;0,G_v_brackets,"")&amp;g_e_equal_perfect,"")</f>
        <v/>
      </c>
      <c r="X999" s="9" t="str">
        <f ca="1">IFERROR(sub_stat_v&amp;enchant_true?&amp;IF(G_v_equal_0&gt;0,G_v_brackets,"")&amp;g_e_equal_perfect,"")</f>
        <v/>
      </c>
      <c r="Y999" s="9" t="str">
        <f ca="1">IFERROR(sub_stat_v&amp;enchant_true?&amp;IF(G_v_equal_0&gt;0,G_v_brackets,"")&amp;g_e_equal_perfect,"")</f>
        <v/>
      </c>
      <c r="Z999" s="9" t="str">
        <f ca="1">IFERROR(sub_stat_v&amp;enchant_true?&amp;IF(G_v_equal_0&gt;0,G_v_brackets,"")&amp;g_e_equal_perfect,"")</f>
        <v/>
      </c>
      <c r="AA999" s="9" t="str">
        <f ca="1">IFERROR(sub_stat_v&amp;enchant_true?&amp;IF(G_v_equal_0&gt;0,G_v_brackets,"")&amp;g_e_equal_perfect,"")</f>
        <v/>
      </c>
      <c r="AB999" s="9" t="str">
        <f ca="1">IFERROR(sub_stat_v&amp;enchant_true?&amp;IF(G_v_equal_0&gt;0,G_v_brackets,"")&amp;g_e_equal_perfect,"")</f>
        <v/>
      </c>
      <c r="AQ999">
        <f>'DB Runes'!O999</f>
        <v>0</v>
      </c>
      <c r="AR999" s="9">
        <f>IF($BI999=A999,VLOOKUP($AQ999,Runes!$AD:$AF,3,FALSE),A999)</f>
        <v>0</v>
      </c>
      <c r="AS999" s="9">
        <f t="shared" si="63"/>
        <v>0</v>
      </c>
      <c r="AT999" s="11" t="str">
        <f>IF($BJ999=AR999,"true",IF('DB Runes'!$C999="{}","",IF(RIGHT(LEFT('DB Runes'!$C999,14),1)="f","false","true")))</f>
        <v>true</v>
      </c>
      <c r="AU999" s="11">
        <f>IFERROR(IF(AS999=0,0,IF(AR999=$BJ999,LEFT(RIGHT('DB Runes'!$C999,LEN('DB Runes'!$C999)-28),LEN('DB Runes'!$F999)-29),IF(AT999="true",LEFT(RIGHT('DB Runes'!$C999,LEN('DB Runes'!$C999)-27),LEN('DB Runes'!$C999)-28),LEFT(RIGHT('DB Runes'!$C999,LEN('DB Runes'!$C999)-28),LEN('DB Runes'!$C999)-29)))),0)</f>
        <v>0</v>
      </c>
      <c r="AV999" s="9">
        <f>IF($BI999=E999,VLOOKUP($AQ999,Runes!$AD:$AF,3,FALSE),E999)</f>
        <v>0</v>
      </c>
      <c r="AW999" s="9">
        <f t="shared" si="64"/>
        <v>0</v>
      </c>
      <c r="AX999" s="11" t="str">
        <f>IF($BJ999=AV999,"true",IF('DB Runes'!$F999="{}","",IF(RIGHT(LEFT('DB Runes'!$F999,14),1)="f","false","true")))</f>
        <v>true</v>
      </c>
      <c r="AY999" s="11">
        <f>IFERROR(IF(AW999=0,0,IF(AV999=$BJ999,LEFT(RIGHT('DB Runes'!$F999,LEN('DB Runes'!$F999)-28),LEN('DB Runes'!$F999)-29),IF(AX999="true",LEFT(RIGHT('DB Runes'!$F999,LEN('DB Runes'!$F999)-27),LEN('DB Runes'!$F999)-28),LEFT(RIGHT('DB Runes'!$F999,LEN('DB Runes'!$F999)-28),LEN('DB Runes'!$F999)-29)))),0)</f>
        <v>0</v>
      </c>
      <c r="AZ999" s="9">
        <f>IF($BI999=I999,VLOOKUP($AQ999,Runes!$AD:$AF,3,FALSE),I999)</f>
        <v>0</v>
      </c>
      <c r="BA999" s="9">
        <f t="shared" si="62"/>
        <v>0</v>
      </c>
      <c r="BB999" s="11" t="str">
        <f>IF($BJ999=AZ999,"true",IF('DB Runes'!$I999="{}","",IF(RIGHT(LEFT('DB Runes'!$I999,14),1)="f","false","true")))</f>
        <v>true</v>
      </c>
      <c r="BC999" s="11">
        <f>IFERROR(IF(BA999=0,0,IF(AZ999=$BJ999,LEFT(RIGHT('DB Runes'!$I999,LEN('DB Runes'!$I999)-28),LEN('DB Runes'!$I999)-29),IF(BB999="true",LEFT(RIGHT('DB Runes'!$I999,LEN('DB Runes'!$I999)-27),LEN('DB Runes'!$I999)-28),LEFT(RIGHT('DB Runes'!$I999,LEN('DB Runes'!$I999)-28),LEN('DB Runes'!$I999)-29)))),0)</f>
        <v>0</v>
      </c>
      <c r="BD999" s="9">
        <f>IF($BI999=M999,VLOOKUP($AQ999,Runes!$AD:$AF,3,FALSE),M999)</f>
        <v>0</v>
      </c>
      <c r="BE999" s="9">
        <f t="shared" si="65"/>
        <v>0</v>
      </c>
      <c r="BF999" s="11" t="str">
        <f>IF($BJ999=BD999,"true",IF('DB Runes'!$L999="{}","",IF(RIGHT(LEFT('DB Runes'!$L999,14),1)="f","false","true")))</f>
        <v>true</v>
      </c>
      <c r="BG999" s="11">
        <f>IFERROR(IF(BE999=0,0,IF(BD999=$BJ999,LEFT(RIGHT('DB Runes'!$L999,LEN('DB Runes'!$L999)-28),LEN('DB Runes'!$L999)-29),IF(BF999="true",LEFT(RIGHT('DB Runes'!$L999,LEN('DB Runes'!$L999)-27),LEN('DB Runes'!$L999)-28),LEFT(RIGHT('DB Runes'!$L999,LEN('DB Runes'!$L999)-28),LEN('DB Runes'!$L999)-29)))),0)</f>
        <v>0</v>
      </c>
      <c r="BH999">
        <f>IFERROR(VLOOKUP($AQ999,Runes!$AM:$AP,4,FALSE),0)</f>
        <v>0</v>
      </c>
      <c r="BI999">
        <f>IFERROR(VLOOKUP($AQ999,Runes!$AD:$AF,2,FALSE),0)</f>
        <v>0</v>
      </c>
      <c r="BJ999">
        <f>IFERROR(VLOOKUP($AQ999,Runes!$AD:$AF,3,FALSE),0)</f>
        <v>0</v>
      </c>
    </row>
    <row r="1000" spans="1:62" x14ac:dyDescent="0.25">
      <c r="A1000" s="9">
        <f>'DB Runes'!$A1000</f>
        <v>0</v>
      </c>
      <c r="B1000" s="9">
        <f>'DB Runes'!$B1000</f>
        <v>0</v>
      </c>
      <c r="C1000" s="9" t="str">
        <f>IF('DB Runes'!$C1000="{}","",IF(RIGHT(LEFT('DB Runes'!$C1000,14),1)="f","false","true"))</f>
        <v>true</v>
      </c>
      <c r="D1000" s="9" t="e">
        <f>IF(C1000="","",IF(C1000="true",LEFT(RIGHT('DB Runes'!$C1000,LEN('DB Runes'!$C1000)-27),LEN('DB Runes'!$C1000)-28),LEFT(RIGHT('DB Runes'!$C1000,LEN('DB Runes'!$C1000)-28),LEN('DB Runes'!$C1000)-29)))</f>
        <v>#VALUE!</v>
      </c>
      <c r="E1000" s="9">
        <f>'DB Runes'!$D1000</f>
        <v>0</v>
      </c>
      <c r="F1000" s="9">
        <f>'DB Runes'!$E1000</f>
        <v>0</v>
      </c>
      <c r="G1000" s="9" t="str">
        <f>IF('DB Runes'!$F1000="{}","",IF(RIGHT(LEFT('DB Runes'!$F1000,14),1)="f","false","true"))</f>
        <v>true</v>
      </c>
      <c r="H1000" s="9" t="e">
        <f>IF(G1000="","",IF(G1000="true",LEFT(RIGHT('DB Runes'!$F1000,LEN('DB Runes'!$F1000)-27),LEN('DB Runes'!$F1000)-28),LEFT(RIGHT('DB Runes'!$F1000,LEN('DB Runes'!$F1000)-28),LEN('DB Runes'!$F1000)-29)))</f>
        <v>#VALUE!</v>
      </c>
      <c r="I1000" s="9">
        <f>'DB Runes'!$G1000</f>
        <v>0</v>
      </c>
      <c r="J1000" s="9">
        <f>'DB Runes'!$H1000</f>
        <v>0</v>
      </c>
      <c r="K1000" s="9" t="str">
        <f>IF('DB Runes'!$I1000="{}","",IF(RIGHT(LEFT('DB Runes'!$I1000,14),1)="f","false","true"))</f>
        <v>true</v>
      </c>
      <c r="L1000" s="9" t="e">
        <f>IF(K1000="","",IF(K1000="true",LEFT(RIGHT('DB Runes'!$I1000,LEN('DB Runes'!$I1000)-27),LEN('DB Runes'!$I1000)-28),LEFT(RIGHT('DB Runes'!$I1000,LEN('DB Runes'!$I1000)-28),LEN('DB Runes'!$I1000)-29)))</f>
        <v>#VALUE!</v>
      </c>
      <c r="M1000" s="9">
        <f>'DB Runes'!$J1000</f>
        <v>0</v>
      </c>
      <c r="N1000" s="9">
        <f>'DB Runes'!$K1000</f>
        <v>0</v>
      </c>
      <c r="O1000" s="9" t="str">
        <f>IF('DB Runes'!$L1000="{}","",IF(RIGHT(LEFT('DB Runes'!$L1000,14),1)="f","false","true"))</f>
        <v>true</v>
      </c>
      <c r="P1000" s="9" t="e">
        <f>IF(O1000="","",IF(O1000="true",LEFT(RIGHT('DB Runes'!$L1000,LEN('DB Runes'!$L1000)-27),LEN('DB Runes'!$L1000)-28),LEFT(RIGHT('DB Runes'!$L1000,LEN('DB Runes'!$L1000)-28),LEN('DB Runes'!$L1000)-29)))</f>
        <v>#VALUE!</v>
      </c>
      <c r="R1000" s="9" t="str">
        <f ca="1">IFERROR(sub_stat_v&amp;enchant_true?&amp;IF(G_v_equal_0&gt;0,G_v_brackets,"")&amp;g_e_equal_perfect,"")</f>
        <v/>
      </c>
      <c r="S1000" s="9" t="str">
        <f ca="1">IFERROR(sub_stat_v&amp;enchant_true?&amp;IF(G_v_equal_0&gt;0,G_v_brackets,"")&amp;g_e_equal_perfect,"")</f>
        <v/>
      </c>
      <c r="T1000" s="9" t="str">
        <f ca="1">IFERROR(sub_stat_v&amp;enchant_true?&amp;IF(G_v_equal_0&gt;0,G_v_brackets,"")&amp;g_e_equal_perfect,"")</f>
        <v/>
      </c>
      <c r="U1000" s="9" t="str">
        <f ca="1">IFERROR(sub_stat_v&amp;enchant_true?&amp;IF(G_v_equal_0&gt;0,G_v_brackets,"")&amp;g_e_equal_perfect,"")</f>
        <v/>
      </c>
      <c r="V1000" s="9" t="str">
        <f ca="1">IFERROR(sub_stat_v&amp;enchant_true?&amp;IF(G_v_equal_0&gt;0,G_v_brackets,"")&amp;g_e_equal_perfect,"")</f>
        <v/>
      </c>
      <c r="W1000" s="9" t="str">
        <f ca="1">IFERROR(sub_stat_v&amp;enchant_true?&amp;IF(G_v_equal_0&gt;0,G_v_brackets,"")&amp;g_e_equal_perfect,"")</f>
        <v/>
      </c>
      <c r="X1000" s="9" t="str">
        <f ca="1">IFERROR(sub_stat_v&amp;enchant_true?&amp;IF(G_v_equal_0&gt;0,G_v_brackets,"")&amp;g_e_equal_perfect,"")</f>
        <v/>
      </c>
      <c r="Y1000" s="9" t="str">
        <f ca="1">IFERROR(sub_stat_v&amp;enchant_true?&amp;IF(G_v_equal_0&gt;0,G_v_brackets,"")&amp;g_e_equal_perfect,"")</f>
        <v/>
      </c>
      <c r="Z1000" s="9" t="str">
        <f ca="1">IFERROR(sub_stat_v&amp;enchant_true?&amp;IF(G_v_equal_0&gt;0,G_v_brackets,"")&amp;g_e_equal_perfect,"")</f>
        <v/>
      </c>
      <c r="AA1000" s="9" t="str">
        <f ca="1">IFERROR(sub_stat_v&amp;enchant_true?&amp;IF(G_v_equal_0&gt;0,G_v_brackets,"")&amp;g_e_equal_perfect,"")</f>
        <v/>
      </c>
      <c r="AB1000" s="9" t="str">
        <f ca="1">IFERROR(sub_stat_v&amp;enchant_true?&amp;IF(G_v_equal_0&gt;0,G_v_brackets,"")&amp;g_e_equal_perfect,"")</f>
        <v/>
      </c>
      <c r="AQ1000">
        <f>'DB Runes'!O1000</f>
        <v>0</v>
      </c>
      <c r="AR1000" s="9">
        <f>IF($BI1000=A1000,VLOOKUP($AQ1000,Runes!$AD:$AF,3,FALSE),A1000)</f>
        <v>0</v>
      </c>
      <c r="AS1000" s="9">
        <f t="shared" si="63"/>
        <v>0</v>
      </c>
      <c r="AT1000" s="11" t="str">
        <f>IF($BJ1000=AR1000,"true",IF('DB Runes'!$C1000="{}","",IF(RIGHT(LEFT('DB Runes'!$C1000,14),1)="f","false","true")))</f>
        <v>true</v>
      </c>
      <c r="AU1000" s="11">
        <f>IFERROR(IF(AS1000=0,0,IF(AR1000=$BJ1000,LEFT(RIGHT('DB Runes'!$C1000,LEN('DB Runes'!$C1000)-28),LEN('DB Runes'!$F1000)-29),IF(AT1000="true",LEFT(RIGHT('DB Runes'!$C1000,LEN('DB Runes'!$C1000)-27),LEN('DB Runes'!$C1000)-28),LEFT(RIGHT('DB Runes'!$C1000,LEN('DB Runes'!$C1000)-28),LEN('DB Runes'!$C1000)-29)))),0)</f>
        <v>0</v>
      </c>
      <c r="AV1000" s="9">
        <f>IF($BI1000=E1000,VLOOKUP($AQ1000,Runes!$AD:$AF,3,FALSE),E1000)</f>
        <v>0</v>
      </c>
      <c r="AW1000" s="9">
        <f t="shared" si="64"/>
        <v>0</v>
      </c>
      <c r="AX1000" s="11" t="str">
        <f>IF($BJ1000=AV1000,"true",IF('DB Runes'!$F1000="{}","",IF(RIGHT(LEFT('DB Runes'!$F1000,14),1)="f","false","true")))</f>
        <v>true</v>
      </c>
      <c r="AY1000" s="11">
        <f>IFERROR(IF(AW1000=0,0,IF(AV1000=$BJ1000,LEFT(RIGHT('DB Runes'!$F1000,LEN('DB Runes'!$F1000)-28),LEN('DB Runes'!$F1000)-29),IF(AX1000="true",LEFT(RIGHT('DB Runes'!$F1000,LEN('DB Runes'!$F1000)-27),LEN('DB Runes'!$F1000)-28),LEFT(RIGHT('DB Runes'!$F1000,LEN('DB Runes'!$F1000)-28),LEN('DB Runes'!$F1000)-29)))),0)</f>
        <v>0</v>
      </c>
      <c r="AZ1000" s="9">
        <f>IF($BI1000=I1000,VLOOKUP($AQ1000,Runes!$AD:$AF,3,FALSE),I1000)</f>
        <v>0</v>
      </c>
      <c r="BA1000" s="9">
        <f t="shared" si="62"/>
        <v>0</v>
      </c>
      <c r="BB1000" s="11" t="str">
        <f>IF($BJ1000=AZ1000,"true",IF('DB Runes'!$I1000="{}","",IF(RIGHT(LEFT('DB Runes'!$I1000,14),1)="f","false","true")))</f>
        <v>true</v>
      </c>
      <c r="BC1000" s="11">
        <f>IFERROR(IF(BA1000=0,0,IF(AZ1000=$BJ1000,LEFT(RIGHT('DB Runes'!$I1000,LEN('DB Runes'!$I1000)-28),LEN('DB Runes'!$I1000)-29),IF(BB1000="true",LEFT(RIGHT('DB Runes'!$I1000,LEN('DB Runes'!$I1000)-27),LEN('DB Runes'!$I1000)-28),LEFT(RIGHT('DB Runes'!$I1000,LEN('DB Runes'!$I1000)-28),LEN('DB Runes'!$I1000)-29)))),0)</f>
        <v>0</v>
      </c>
      <c r="BD1000" s="9">
        <f>IF($BI1000=M1000,VLOOKUP($AQ1000,Runes!$AD:$AF,3,FALSE),M1000)</f>
        <v>0</v>
      </c>
      <c r="BE1000" s="9">
        <f t="shared" si="65"/>
        <v>0</v>
      </c>
      <c r="BF1000" s="11" t="str">
        <f>IF($BJ1000=BD1000,"true",IF('DB Runes'!$L1000="{}","",IF(RIGHT(LEFT('DB Runes'!$L1000,14),1)="f","false","true")))</f>
        <v>true</v>
      </c>
      <c r="BG1000" s="11">
        <f>IFERROR(IF(BE1000=0,0,IF(BD1000=$BJ1000,LEFT(RIGHT('DB Runes'!$L1000,LEN('DB Runes'!$L1000)-28),LEN('DB Runes'!$L1000)-29),IF(BF1000="true",LEFT(RIGHT('DB Runes'!$L1000,LEN('DB Runes'!$L1000)-27),LEN('DB Runes'!$L1000)-28),LEFT(RIGHT('DB Runes'!$L1000,LEN('DB Runes'!$L1000)-28),LEN('DB Runes'!$L1000)-29)))),0)</f>
        <v>0</v>
      </c>
      <c r="BH1000">
        <f>IFERROR(VLOOKUP($AQ1000,Runes!$AM:$AP,4,FALSE),0)</f>
        <v>0</v>
      </c>
      <c r="BI1000">
        <f>IFERROR(VLOOKUP($AQ1000,Runes!$AD:$AF,2,FALSE),0)</f>
        <v>0</v>
      </c>
      <c r="BJ1000">
        <f>IFERROR(VLOOKUP($AQ1000,Runes!$AD:$AF,3,FALSE),0)</f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AJ53"/>
  <sheetViews>
    <sheetView zoomScaleNormal="100" workbookViewId="0"/>
  </sheetViews>
  <sheetFormatPr baseColWidth="10" defaultColWidth="11.42578125" defaultRowHeight="15" x14ac:dyDescent="0.25"/>
  <cols>
    <col min="1" max="1" width="11.42578125" style="1"/>
    <col min="2" max="2" width="11" style="1" bestFit="1" customWidth="1"/>
    <col min="3" max="3" width="5.85546875" style="1" bestFit="1" customWidth="1"/>
    <col min="4" max="5" width="3" style="1" bestFit="1" customWidth="1"/>
    <col min="6" max="6" width="5.85546875" style="1" bestFit="1" customWidth="1"/>
    <col min="7" max="7" width="11.28515625" style="1" bestFit="1" customWidth="1"/>
    <col min="8" max="8" width="11" style="1" bestFit="1" customWidth="1"/>
    <col min="9" max="9" width="5.85546875" style="1" bestFit="1" customWidth="1"/>
    <col min="10" max="11" width="3" style="1" bestFit="1" customWidth="1"/>
    <col min="12" max="12" width="5.85546875" style="1" bestFit="1" customWidth="1"/>
    <col min="13" max="13" width="11.28515625" style="1" bestFit="1" customWidth="1"/>
    <col min="14" max="14" width="11" style="1" bestFit="1" customWidth="1"/>
    <col min="15" max="15" width="5.85546875" style="1" bestFit="1" customWidth="1"/>
    <col min="16" max="17" width="3" style="1" bestFit="1" customWidth="1"/>
    <col min="18" max="18" width="5.85546875" style="1" bestFit="1" customWidth="1"/>
    <col min="19" max="19" width="11.28515625" style="1" bestFit="1" customWidth="1"/>
    <col min="20" max="20" width="11" style="1" customWidth="1"/>
    <col min="21" max="21" width="5.85546875" style="1" bestFit="1" customWidth="1"/>
    <col min="22" max="23" width="3" style="1" bestFit="1" customWidth="1"/>
    <col min="24" max="24" width="5.85546875" style="1" bestFit="1" customWidth="1"/>
    <col min="25" max="25" width="11.28515625" style="1" bestFit="1" customWidth="1"/>
    <col min="26" max="26" width="11" style="1" bestFit="1" customWidth="1"/>
    <col min="27" max="27" width="5.85546875" style="1" bestFit="1" customWidth="1"/>
    <col min="28" max="29" width="3" style="1" bestFit="1" customWidth="1"/>
    <col min="30" max="30" width="5.85546875" style="1" bestFit="1" customWidth="1"/>
    <col min="31" max="31" width="11.28515625" style="1" bestFit="1" customWidth="1"/>
    <col min="32" max="32" width="11" style="1" bestFit="1" customWidth="1"/>
    <col min="33" max="33" width="5.85546875" style="1" bestFit="1" customWidth="1"/>
    <col min="34" max="35" width="3" style="1" bestFit="1" customWidth="1"/>
    <col min="36" max="36" width="5.85546875" style="1" bestFit="1" customWidth="1"/>
    <col min="37" max="16384" width="11.42578125" style="1"/>
  </cols>
  <sheetData>
    <row r="2" spans="2:36" ht="15.75" thickBot="1" x14ac:dyDescent="0.3"/>
    <row r="3" spans="2:36" ht="15" customHeight="1" x14ac:dyDescent="0.25">
      <c r="B3" s="36" t="s">
        <v>0</v>
      </c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8"/>
    </row>
    <row r="4" spans="2:36" ht="15.75" customHeight="1" thickBot="1" x14ac:dyDescent="0.3">
      <c r="B4" s="39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1"/>
    </row>
    <row r="5" spans="2:36" ht="15.75" thickBot="1" x14ac:dyDescent="0.3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2:36" ht="15.75" thickBot="1" x14ac:dyDescent="0.3">
      <c r="B6" s="3" t="s">
        <v>1</v>
      </c>
      <c r="C6" s="3" t="s">
        <v>2</v>
      </c>
      <c r="D6" s="19" t="s">
        <v>3</v>
      </c>
      <c r="E6" s="20"/>
      <c r="F6" s="3" t="s">
        <v>2</v>
      </c>
      <c r="G6" s="4"/>
      <c r="H6" s="3" t="s">
        <v>4</v>
      </c>
      <c r="I6" s="3" t="s">
        <v>2</v>
      </c>
      <c r="J6" s="19" t="s">
        <v>3</v>
      </c>
      <c r="K6" s="20"/>
      <c r="L6" s="3" t="s">
        <v>2</v>
      </c>
      <c r="M6" s="4"/>
      <c r="N6" s="3" t="s">
        <v>5</v>
      </c>
      <c r="O6" s="3" t="s">
        <v>2</v>
      </c>
      <c r="P6" s="19" t="s">
        <v>3</v>
      </c>
      <c r="Q6" s="20"/>
      <c r="R6" s="3" t="s">
        <v>2</v>
      </c>
      <c r="S6" s="4"/>
      <c r="T6" s="3" t="s">
        <v>6</v>
      </c>
      <c r="U6" s="3" t="s">
        <v>2</v>
      </c>
      <c r="V6" s="42" t="s">
        <v>3</v>
      </c>
      <c r="W6" s="20"/>
      <c r="X6" s="3" t="s">
        <v>2</v>
      </c>
      <c r="Y6" s="4"/>
      <c r="Z6" s="3" t="s">
        <v>7</v>
      </c>
      <c r="AA6" s="3" t="s">
        <v>2</v>
      </c>
      <c r="AB6" s="42" t="s">
        <v>3</v>
      </c>
      <c r="AC6" s="20"/>
      <c r="AD6" s="3" t="s">
        <v>2</v>
      </c>
      <c r="AE6" s="2"/>
      <c r="AF6" s="2"/>
      <c r="AG6" s="2"/>
      <c r="AH6" s="2"/>
      <c r="AI6" s="2"/>
      <c r="AJ6" s="2"/>
    </row>
    <row r="7" spans="2:36" ht="15.75" thickBot="1" x14ac:dyDescent="0.3">
      <c r="B7" s="2"/>
      <c r="C7" s="5"/>
      <c r="D7" s="5"/>
      <c r="E7" s="5"/>
      <c r="F7" s="5"/>
      <c r="G7" s="2"/>
      <c r="H7" s="2"/>
      <c r="I7" s="2"/>
      <c r="J7" s="2"/>
      <c r="K7" s="5"/>
      <c r="L7" s="2"/>
      <c r="M7" s="2"/>
      <c r="N7" s="2"/>
      <c r="O7" s="2"/>
      <c r="P7" s="2"/>
      <c r="Q7" s="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</row>
    <row r="8" spans="2:36" ht="15.75" thickBot="1" x14ac:dyDescent="0.3">
      <c r="B8" s="6" t="s">
        <v>8</v>
      </c>
      <c r="C8" s="7">
        <f>VLOOKUP($B$6,Runes!$AR$2:$AY$23,MATCH(Grindstones!B8,Runes!$AR$2:$AY$2,0),FALSE)</f>
        <v>0</v>
      </c>
      <c r="D8" s="6">
        <f>COUNTIFS('DB Crafts'!$D:$D,"G",'DB Crafts'!$F:$F,B8,'DB Crafts'!$E:$E,B$6,'DB Crafts'!$G:$G,"&lt;"&amp;5)</f>
        <v>0</v>
      </c>
      <c r="E8" s="6">
        <f>COUNTIFS('DB Crafts'!$D:$D,"G",'DB Crafts'!$F:$F,B8,'DB Crafts'!$E:$E,B$6,'DB Crafts'!$G:$G,"="&amp;5)</f>
        <v>0</v>
      </c>
      <c r="F8" s="7">
        <f>SUM(C8-D8)</f>
        <v>0</v>
      </c>
      <c r="G8" s="5"/>
      <c r="H8" s="6" t="s">
        <v>8</v>
      </c>
      <c r="I8" s="7">
        <f>VLOOKUP($H$6,Runes!$AR$2:$AY$23,MATCH(Grindstones!H8,Runes!$AR$2:$AY$2,0),FALSE)</f>
        <v>0</v>
      </c>
      <c r="J8" s="6">
        <f>COUNTIFS('DB Crafts'!$D:$D,"G",'DB Crafts'!$F:$F,H8,'DB Crafts'!$E:$E,H$6,'DB Crafts'!$G:$G,"&lt;"&amp;5)</f>
        <v>0</v>
      </c>
      <c r="K8" s="6">
        <f>COUNTIFS('DB Crafts'!$D:$D,"G",'DB Crafts'!$F:$F,H8,'DB Crafts'!$E:$E,H$6,'DB Crafts'!$G:$G,"="&amp;5)</f>
        <v>0</v>
      </c>
      <c r="L8" s="7">
        <f>SUM(I8-J8)</f>
        <v>0</v>
      </c>
      <c r="M8" s="5"/>
      <c r="N8" s="6" t="s">
        <v>8</v>
      </c>
      <c r="O8" s="7">
        <f>VLOOKUP($N$6,Runes!$AR$2:$AY$23,MATCH(Grindstones!N8,Runes!$AR$2:$AY$2,0),FALSE)</f>
        <v>0</v>
      </c>
      <c r="P8" s="6">
        <f>COUNTIFS('DB Crafts'!$D:$D,"G",'DB Crafts'!$F:$F,N8,'DB Crafts'!$E:$E,N$6,'DB Crafts'!$G:$G,"&lt;"&amp;5)</f>
        <v>0</v>
      </c>
      <c r="Q8" s="6">
        <f>COUNTIFS('DB Crafts'!$D:$D,"G",'DB Crafts'!$F:$F,N8,'DB Crafts'!$E:$E,N$6,'DB Crafts'!$G:$G,"="&amp;5)</f>
        <v>0</v>
      </c>
      <c r="R8" s="7">
        <f>SUM(O8-P8)</f>
        <v>0</v>
      </c>
      <c r="S8" s="5"/>
      <c r="T8" s="6" t="s">
        <v>8</v>
      </c>
      <c r="U8" s="7">
        <f>VLOOKUP($T$6,Runes!$AR$2:$AY$23,MATCH(Grindstones!T8,Runes!$AR$2:$AY$2,0),FALSE)</f>
        <v>0</v>
      </c>
      <c r="V8" s="6">
        <f>COUNTIFS('DB Crafts'!$D:$D,"G",'DB Crafts'!$F:$F,T8,'DB Crafts'!$E:$E,T$6,'DB Crafts'!$G:$G,"&lt;"&amp;5)</f>
        <v>0</v>
      </c>
      <c r="W8" s="6">
        <f>COUNTIFS('DB Crafts'!$D:$D,"G",'DB Crafts'!$F:$F,T8,'DB Crafts'!$E:$E,T$6,'DB Crafts'!$G:$G,"="&amp;5)</f>
        <v>0</v>
      </c>
      <c r="X8" s="7">
        <f>SUM(U8-V8)</f>
        <v>0</v>
      </c>
      <c r="Y8" s="5"/>
      <c r="Z8" s="6" t="s">
        <v>8</v>
      </c>
      <c r="AA8" s="7">
        <f>VLOOKUP($Z$6,Runes!$AR$2:$AY$23,MATCH(Grindstones!Z8,Runes!$AR$2:$AY$2,0),FALSE)</f>
        <v>0</v>
      </c>
      <c r="AB8" s="6">
        <f>COUNTIFS('DB Crafts'!$D:$D,"G",'DB Crafts'!$F:$F,Z8,'DB Crafts'!$E:$E,Z$6,'DB Crafts'!$G:$G,"&lt;"&amp;5)</f>
        <v>0</v>
      </c>
      <c r="AC8" s="6">
        <f>COUNTIFS('DB Crafts'!$D:$D,"G",'DB Crafts'!$F:$F,Z8,'DB Crafts'!$E:$E,Z$6,'DB Crafts'!$G:$G,"="&amp;5)</f>
        <v>0</v>
      </c>
      <c r="AD8" s="7">
        <f>SUM(AA8-AB8)</f>
        <v>0</v>
      </c>
      <c r="AE8" s="2"/>
      <c r="AF8" s="5"/>
      <c r="AG8" s="27"/>
      <c r="AH8" s="27"/>
      <c r="AI8" s="5"/>
      <c r="AJ8" s="2"/>
    </row>
    <row r="9" spans="2:36" ht="15.75" thickBot="1" x14ac:dyDescent="0.3">
      <c r="B9" s="6" t="s">
        <v>9</v>
      </c>
      <c r="C9" s="7">
        <f>VLOOKUP($B$6,Runes!$AR$2:$AY$23,MATCH(Grindstones!B9,Runes!$AR$2:$AY$2,0),FALSE)</f>
        <v>0</v>
      </c>
      <c r="D9" s="6">
        <f>COUNTIFS('DB Crafts'!$D:$D,"G",'DB Crafts'!$F:$F,B9,'DB Crafts'!$E:$E,B$6,'DB Crafts'!$G:$G,"&lt;"&amp;5)</f>
        <v>0</v>
      </c>
      <c r="E9" s="6">
        <f>COUNTIFS('DB Crafts'!$D:$D,"G",'DB Crafts'!$F:$F,B9,'DB Crafts'!$E:$E,B$6,'DB Crafts'!$G:$G,"="&amp;5)</f>
        <v>0</v>
      </c>
      <c r="F9" s="7">
        <f>SUM(C9-D9)</f>
        <v>0</v>
      </c>
      <c r="G9" s="5"/>
      <c r="H9" s="6" t="s">
        <v>9</v>
      </c>
      <c r="I9" s="7">
        <f>VLOOKUP($H$6,Runes!$AR$2:$AY$23,MATCH(Grindstones!H9,Runes!$AR$2:$AY$2,0),FALSE)</f>
        <v>0</v>
      </c>
      <c r="J9" s="6">
        <f>COUNTIFS('DB Crafts'!$D:$D,"G",'DB Crafts'!$F:$F,H9,'DB Crafts'!$E:$E,H$6,'DB Crafts'!$G:$G,"&lt;"&amp;5)</f>
        <v>0</v>
      </c>
      <c r="K9" s="6">
        <f>COUNTIFS('DB Crafts'!$D:$D,"G",'DB Crafts'!$F:$F,H9,'DB Crafts'!$E:$E,H$6,'DB Crafts'!$G:$G,"="&amp;5)</f>
        <v>0</v>
      </c>
      <c r="L9" s="7">
        <f t="shared" ref="L9:L53" si="0">SUM(I9-J9)</f>
        <v>0</v>
      </c>
      <c r="M9" s="5"/>
      <c r="N9" s="6" t="s">
        <v>9</v>
      </c>
      <c r="O9" s="7">
        <f>VLOOKUP($N$6,Runes!$AR$2:$AY$23,MATCH(Grindstones!N9,Runes!$AR$2:$AY$2,0),FALSE)</f>
        <v>0</v>
      </c>
      <c r="P9" s="6">
        <f>COUNTIFS('DB Crafts'!$D:$D,"G",'DB Crafts'!$F:$F,N9,'DB Crafts'!$E:$E,N$6,'DB Crafts'!$G:$G,"&lt;"&amp;5)</f>
        <v>0</v>
      </c>
      <c r="Q9" s="6">
        <f>COUNTIFS('DB Crafts'!$D:$D,"G",'DB Crafts'!$F:$F,N9,'DB Crafts'!$E:$E,N$6,'DB Crafts'!$G:$G,"="&amp;5)</f>
        <v>0</v>
      </c>
      <c r="R9" s="7">
        <f t="shared" ref="R9:R53" si="1">SUM(O9-P9)</f>
        <v>0</v>
      </c>
      <c r="S9" s="5"/>
      <c r="T9" s="6" t="s">
        <v>9</v>
      </c>
      <c r="U9" s="7">
        <f>VLOOKUP($T$6,Runes!$AR$2:$AY$23,MATCH(Grindstones!T9,Runes!$AR$2:$AY$2,0),FALSE)</f>
        <v>0</v>
      </c>
      <c r="V9" s="6">
        <f>COUNTIFS('DB Crafts'!$D:$D,"G",'DB Crafts'!$F:$F,T9,'DB Crafts'!$E:$E,T$6,'DB Crafts'!$G:$G,"&lt;"&amp;5)</f>
        <v>0</v>
      </c>
      <c r="W9" s="6">
        <f>COUNTIFS('DB Crafts'!$D:$D,"G",'DB Crafts'!$F:$F,T9,'DB Crafts'!$E:$E,T$6,'DB Crafts'!$G:$G,"="&amp;5)</f>
        <v>0</v>
      </c>
      <c r="X9" s="7">
        <f t="shared" ref="X9:X53" si="2">SUM(U9-V9)</f>
        <v>0</v>
      </c>
      <c r="Y9" s="5"/>
      <c r="Z9" s="6" t="s">
        <v>9</v>
      </c>
      <c r="AA9" s="7">
        <f>VLOOKUP($Z$6,Runes!$AR$2:$AY$23,MATCH(Grindstones!Z9,Runes!$AR$2:$AY$2,0),FALSE)</f>
        <v>0</v>
      </c>
      <c r="AB9" s="6">
        <f>COUNTIFS('DB Crafts'!$D:$D,"G",'DB Crafts'!$F:$F,Z9,'DB Crafts'!$E:$E,Z$6,'DB Crafts'!$G:$G,"&lt;"&amp;5)</f>
        <v>0</v>
      </c>
      <c r="AC9" s="6">
        <f>COUNTIFS('DB Crafts'!$D:$D,"G",'DB Crafts'!$F:$F,Z9,'DB Crafts'!$E:$E,Z$6,'DB Crafts'!$G:$G,"="&amp;5)</f>
        <v>0</v>
      </c>
      <c r="AD9" s="7">
        <f t="shared" ref="AD9:AD53" si="3">SUM(AA9-AB9)</f>
        <v>0</v>
      </c>
      <c r="AE9" s="2"/>
      <c r="AF9" s="2"/>
      <c r="AG9" s="27"/>
      <c r="AH9" s="27"/>
      <c r="AI9" s="5"/>
      <c r="AJ9" s="2"/>
    </row>
    <row r="10" spans="2:36" ht="15.75" thickBot="1" x14ac:dyDescent="0.3">
      <c r="B10" s="6" t="s">
        <v>10</v>
      </c>
      <c r="C10" s="7">
        <f>VLOOKUP($B$6,Runes!$AR$2:$AY$23,MATCH(Grindstones!B10,Runes!$AR$2:$AY$2,0),FALSE)</f>
        <v>0</v>
      </c>
      <c r="D10" s="6">
        <f>COUNTIFS('DB Crafts'!$D:$D,"G",'DB Crafts'!$F:$F,B10,'DB Crafts'!$E:$E,B$6,'DB Crafts'!$G:$G,"&lt;"&amp;5)</f>
        <v>0</v>
      </c>
      <c r="E10" s="6">
        <f>COUNTIFS('DB Crafts'!$D:$D,"G",'DB Crafts'!$F:$F,B10,'DB Crafts'!$E:$E,B$6,'DB Crafts'!$G:$G,"="&amp;5)</f>
        <v>0</v>
      </c>
      <c r="F10" s="7">
        <f t="shared" ref="F10:F53" si="4">SUM(C10-D10)</f>
        <v>0</v>
      </c>
      <c r="G10" s="5"/>
      <c r="H10" s="6" t="s">
        <v>10</v>
      </c>
      <c r="I10" s="7">
        <f>VLOOKUP($H$6,Runes!$AR$2:$AY$23,MATCH(Grindstones!H10,Runes!$AR$2:$AY$2,0),FALSE)</f>
        <v>0</v>
      </c>
      <c r="J10" s="6">
        <f>COUNTIFS('DB Crafts'!$D:$D,"G",'DB Crafts'!$F:$F,H10,'DB Crafts'!$E:$E,H$6,'DB Crafts'!$G:$G,"&lt;"&amp;5)</f>
        <v>0</v>
      </c>
      <c r="K10" s="6">
        <f>COUNTIFS('DB Crafts'!$D:$D,"G",'DB Crafts'!$F:$F,H10,'DB Crafts'!$E:$E,H$6,'DB Crafts'!$G:$G,"="&amp;5)</f>
        <v>0</v>
      </c>
      <c r="L10" s="7">
        <f t="shared" si="0"/>
        <v>0</v>
      </c>
      <c r="M10" s="5"/>
      <c r="N10" s="6" t="s">
        <v>10</v>
      </c>
      <c r="O10" s="7">
        <f>VLOOKUP($N$6,Runes!$AR$2:$AY$23,MATCH(Grindstones!N10,Runes!$AR$2:$AY$2,0),FALSE)</f>
        <v>0</v>
      </c>
      <c r="P10" s="6">
        <f>COUNTIFS('DB Crafts'!$D:$D,"G",'DB Crafts'!$F:$F,N10,'DB Crafts'!$E:$E,N$6,'DB Crafts'!$G:$G,"&lt;"&amp;5)</f>
        <v>0</v>
      </c>
      <c r="Q10" s="6">
        <f>COUNTIFS('DB Crafts'!$D:$D,"G",'DB Crafts'!$F:$F,N10,'DB Crafts'!$E:$E,N$6,'DB Crafts'!$G:$G,"="&amp;5)</f>
        <v>0</v>
      </c>
      <c r="R10" s="7">
        <f t="shared" si="1"/>
        <v>0</v>
      </c>
      <c r="S10" s="5"/>
      <c r="T10" s="6" t="s">
        <v>10</v>
      </c>
      <c r="U10" s="7">
        <f>VLOOKUP($T$6,Runes!$AR$2:$AY$23,MATCH(Grindstones!T10,Runes!$AR$2:$AY$2,0),FALSE)</f>
        <v>0</v>
      </c>
      <c r="V10" s="6">
        <f>COUNTIFS('DB Crafts'!$D:$D,"G",'DB Crafts'!$F:$F,T10,'DB Crafts'!$E:$E,T$6,'DB Crafts'!$G:$G,"&lt;"&amp;5)</f>
        <v>0</v>
      </c>
      <c r="W10" s="6">
        <f>COUNTIFS('DB Crafts'!$D:$D,"G",'DB Crafts'!$F:$F,T10,'DB Crafts'!$E:$E,T$6,'DB Crafts'!$G:$G,"="&amp;5)</f>
        <v>0</v>
      </c>
      <c r="X10" s="7">
        <f t="shared" si="2"/>
        <v>0</v>
      </c>
      <c r="Y10" s="5"/>
      <c r="Z10" s="6" t="s">
        <v>10</v>
      </c>
      <c r="AA10" s="7">
        <f>VLOOKUP($Z$6,Runes!$AR$2:$AY$23,MATCH(Grindstones!Z10,Runes!$AR$2:$AY$2,0),FALSE)</f>
        <v>0</v>
      </c>
      <c r="AB10" s="6">
        <f>COUNTIFS('DB Crafts'!$D:$D,"G",'DB Crafts'!$F:$F,Z10,'DB Crafts'!$E:$E,Z$6,'DB Crafts'!$G:$G,"&lt;"&amp;5)</f>
        <v>0</v>
      </c>
      <c r="AC10" s="6">
        <f>COUNTIFS('DB Crafts'!$D:$D,"G",'DB Crafts'!$F:$F,Z10,'DB Crafts'!$E:$E,Z$6,'DB Crafts'!$G:$G,"="&amp;5)</f>
        <v>0</v>
      </c>
      <c r="AD10" s="7">
        <f t="shared" si="3"/>
        <v>0</v>
      </c>
      <c r="AE10" s="2"/>
      <c r="AF10" s="5"/>
      <c r="AG10" s="2"/>
      <c r="AH10" s="2"/>
      <c r="AI10" s="2"/>
      <c r="AJ10" s="2"/>
    </row>
    <row r="11" spans="2:36" ht="15.75" thickBot="1" x14ac:dyDescent="0.3">
      <c r="B11" s="6" t="s">
        <v>11</v>
      </c>
      <c r="C11" s="7">
        <f>VLOOKUP($B$6,Runes!$AR$2:$AY$23,MATCH(Grindstones!B11,Runes!$AR$2:$AY$2,0),FALSE)</f>
        <v>0</v>
      </c>
      <c r="D11" s="6">
        <f>COUNTIFS('DB Crafts'!$D:$D,"G",'DB Crafts'!$F:$F,B11,'DB Crafts'!$E:$E,B$6,'DB Crafts'!$G:$G,"&lt;"&amp;5)</f>
        <v>0</v>
      </c>
      <c r="E11" s="6">
        <f>COUNTIFS('DB Crafts'!$D:$D,"G",'DB Crafts'!$F:$F,B11,'DB Crafts'!$E:$E,B$6,'DB Crafts'!$G:$G,"="&amp;5)</f>
        <v>0</v>
      </c>
      <c r="F11" s="7">
        <f t="shared" si="4"/>
        <v>0</v>
      </c>
      <c r="G11" s="5"/>
      <c r="H11" s="6" t="s">
        <v>11</v>
      </c>
      <c r="I11" s="7">
        <f>VLOOKUP($H$6,Runes!$AR$2:$AY$23,MATCH(Grindstones!H11,Runes!$AR$2:$AY$2,0),FALSE)</f>
        <v>0</v>
      </c>
      <c r="J11" s="6">
        <f>COUNTIFS('DB Crafts'!$D:$D,"G",'DB Crafts'!$F:$F,H11,'DB Crafts'!$E:$E,H$6,'DB Crafts'!$G:$G,"&lt;"&amp;5)</f>
        <v>0</v>
      </c>
      <c r="K11" s="6">
        <f>COUNTIFS('DB Crafts'!$D:$D,"G",'DB Crafts'!$F:$F,H11,'DB Crafts'!$E:$E,H$6,'DB Crafts'!$G:$G,"="&amp;5)</f>
        <v>0</v>
      </c>
      <c r="L11" s="7">
        <f t="shared" si="0"/>
        <v>0</v>
      </c>
      <c r="M11" s="5"/>
      <c r="N11" s="6" t="s">
        <v>11</v>
      </c>
      <c r="O11" s="7">
        <f>VLOOKUP($N$6,Runes!$AR$2:$AY$23,MATCH(Grindstones!N11,Runes!$AR$2:$AY$2,0),FALSE)</f>
        <v>0</v>
      </c>
      <c r="P11" s="6">
        <f>COUNTIFS('DB Crafts'!$D:$D,"G",'DB Crafts'!$F:$F,N11,'DB Crafts'!$E:$E,N$6,'DB Crafts'!$G:$G,"&lt;"&amp;5)</f>
        <v>0</v>
      </c>
      <c r="Q11" s="6">
        <f>COUNTIFS('DB Crafts'!$D:$D,"G",'DB Crafts'!$F:$F,N11,'DB Crafts'!$E:$E,N$6,'DB Crafts'!$G:$G,"="&amp;5)</f>
        <v>0</v>
      </c>
      <c r="R11" s="7">
        <f t="shared" si="1"/>
        <v>0</v>
      </c>
      <c r="S11" s="5"/>
      <c r="T11" s="6" t="s">
        <v>11</v>
      </c>
      <c r="U11" s="7">
        <f>VLOOKUP($T$6,Runes!$AR$2:$AY$23,MATCH(Grindstones!T11,Runes!$AR$2:$AY$2,0),FALSE)</f>
        <v>0</v>
      </c>
      <c r="V11" s="6">
        <f>COUNTIFS('DB Crafts'!$D:$D,"G",'DB Crafts'!$F:$F,T11,'DB Crafts'!$E:$E,T$6,'DB Crafts'!$G:$G,"&lt;"&amp;5)</f>
        <v>0</v>
      </c>
      <c r="W11" s="6">
        <f>COUNTIFS('DB Crafts'!$D:$D,"G",'DB Crafts'!$F:$F,T11,'DB Crafts'!$E:$E,T$6,'DB Crafts'!$G:$G,"="&amp;5)</f>
        <v>0</v>
      </c>
      <c r="X11" s="7">
        <f t="shared" si="2"/>
        <v>0</v>
      </c>
      <c r="Y11" s="5"/>
      <c r="Z11" s="6" t="s">
        <v>11</v>
      </c>
      <c r="AA11" s="7">
        <f>VLOOKUP($Z$6,Runes!$AR$2:$AY$23,MATCH(Grindstones!Z11,Runes!$AR$2:$AY$2,0),FALSE)</f>
        <v>0</v>
      </c>
      <c r="AB11" s="6">
        <f>COUNTIFS('DB Crafts'!$D:$D,"G",'DB Crafts'!$F:$F,Z11,'DB Crafts'!$E:$E,Z$6,'DB Crafts'!$G:$G,"&lt;"&amp;5)</f>
        <v>0</v>
      </c>
      <c r="AC11" s="6">
        <f>COUNTIFS('DB Crafts'!$D:$D,"G",'DB Crafts'!$F:$F,Z11,'DB Crafts'!$E:$E,Z$6,'DB Crafts'!$G:$G,"="&amp;5)</f>
        <v>0</v>
      </c>
      <c r="AD11" s="7">
        <f t="shared" si="3"/>
        <v>0</v>
      </c>
      <c r="AE11" s="2"/>
      <c r="AF11" s="5"/>
      <c r="AG11" s="2"/>
      <c r="AH11" s="2"/>
      <c r="AI11" s="2"/>
      <c r="AJ11" s="2"/>
    </row>
    <row r="12" spans="2:36" ht="15.75" thickBot="1" x14ac:dyDescent="0.3">
      <c r="B12" s="6" t="s">
        <v>100</v>
      </c>
      <c r="C12" s="7">
        <f>VLOOKUP($B$6,Runes!$AR$2:$AY$23,MATCH(Grindstones!B12,Runes!$AR$2:$AY$2,0),FALSE)</f>
        <v>0</v>
      </c>
      <c r="D12" s="6">
        <f>COUNTIFS('DB Crafts'!$D:$D,"G",'DB Crafts'!$F:$F,B12,'DB Crafts'!$E:$E,B$6,'DB Crafts'!$G:$G,"&lt;"&amp;5)</f>
        <v>0</v>
      </c>
      <c r="E12" s="6">
        <f>COUNTIFS('DB Crafts'!$D:$D,"G",'DB Crafts'!$F:$F,B12,'DB Crafts'!$E:$E,B$6,'DB Crafts'!$G:$G,"="&amp;5)</f>
        <v>0</v>
      </c>
      <c r="F12" s="7">
        <f t="shared" si="4"/>
        <v>0</v>
      </c>
      <c r="G12" s="5"/>
      <c r="H12" s="6" t="s">
        <v>100</v>
      </c>
      <c r="I12" s="7">
        <f>VLOOKUP($H$6,Runes!$AR$2:$AY$23,MATCH(Grindstones!H12,Runes!$AR$2:$AY$2,0),FALSE)</f>
        <v>0</v>
      </c>
      <c r="J12" s="6">
        <f>COUNTIFS('DB Crafts'!$D:$D,"G",'DB Crafts'!$F:$F,H12,'DB Crafts'!$E:$E,H$6,'DB Crafts'!$G:$G,"&lt;"&amp;5)</f>
        <v>0</v>
      </c>
      <c r="K12" s="6">
        <f>COUNTIFS('DB Crafts'!$D:$D,"G",'DB Crafts'!$F:$F,H12,'DB Crafts'!$E:$E,H$6,'DB Crafts'!$G:$G,"="&amp;5)</f>
        <v>0</v>
      </c>
      <c r="L12" s="7">
        <f t="shared" si="0"/>
        <v>0</v>
      </c>
      <c r="M12" s="5"/>
      <c r="N12" s="6" t="s">
        <v>100</v>
      </c>
      <c r="O12" s="7">
        <f>VLOOKUP($N$6,Runes!$AR$2:$AY$23,MATCH(Grindstones!N12,Runes!$AR$2:$AY$2,0),FALSE)</f>
        <v>0</v>
      </c>
      <c r="P12" s="6">
        <f>COUNTIFS('DB Crafts'!$D:$D,"G",'DB Crafts'!$F:$F,N12,'DB Crafts'!$E:$E,N$6,'DB Crafts'!$G:$G,"&lt;"&amp;5)</f>
        <v>0</v>
      </c>
      <c r="Q12" s="6">
        <f>COUNTIFS('DB Crafts'!$D:$D,"G",'DB Crafts'!$F:$F,N12,'DB Crafts'!$E:$E,N$6,'DB Crafts'!$G:$G,"="&amp;5)</f>
        <v>0</v>
      </c>
      <c r="R12" s="7">
        <f t="shared" si="1"/>
        <v>0</v>
      </c>
      <c r="S12" s="5"/>
      <c r="T12" s="6" t="s">
        <v>100</v>
      </c>
      <c r="U12" s="7">
        <f>VLOOKUP($T$6,Runes!$AR$2:$AY$23,MATCH(Grindstones!T12,Runes!$AR$2:$AY$2,0),FALSE)</f>
        <v>0</v>
      </c>
      <c r="V12" s="6">
        <f>COUNTIFS('DB Crafts'!$D:$D,"G",'DB Crafts'!$F:$F,T12,'DB Crafts'!$E:$E,T$6,'DB Crafts'!$G:$G,"&lt;"&amp;5)</f>
        <v>0</v>
      </c>
      <c r="W12" s="6">
        <f>COUNTIFS('DB Crafts'!$D:$D,"G",'DB Crafts'!$F:$F,T12,'DB Crafts'!$E:$E,T$6,'DB Crafts'!$G:$G,"="&amp;5)</f>
        <v>0</v>
      </c>
      <c r="X12" s="7">
        <f t="shared" si="2"/>
        <v>0</v>
      </c>
      <c r="Y12" s="5"/>
      <c r="Z12" s="6" t="s">
        <v>100</v>
      </c>
      <c r="AA12" s="7">
        <f>VLOOKUP($Z$6,Runes!$AR$2:$AY$23,MATCH(Grindstones!Z12,Runes!$AR$2:$AY$2,0),FALSE)</f>
        <v>0</v>
      </c>
      <c r="AB12" s="6">
        <f>COUNTIFS('DB Crafts'!$D:$D,"G",'DB Crafts'!$F:$F,Z12,'DB Crafts'!$E:$E,Z$6,'DB Crafts'!$G:$G,"&lt;"&amp;5)</f>
        <v>0</v>
      </c>
      <c r="AC12" s="6">
        <f>COUNTIFS('DB Crafts'!$D:$D,"G",'DB Crafts'!$F:$F,Z12,'DB Crafts'!$E:$E,Z$6,'DB Crafts'!$G:$G,"="&amp;5)</f>
        <v>0</v>
      </c>
      <c r="AD12" s="7">
        <f t="shared" si="3"/>
        <v>0</v>
      </c>
      <c r="AE12" s="2"/>
      <c r="AF12" s="5"/>
      <c r="AG12" s="2"/>
      <c r="AH12" s="2"/>
      <c r="AI12" s="2"/>
      <c r="AJ12" s="2"/>
    </row>
    <row r="13" spans="2:36" ht="15.75" thickBot="1" x14ac:dyDescent="0.3">
      <c r="B13" s="6" t="s">
        <v>101</v>
      </c>
      <c r="C13" s="7">
        <f>VLOOKUP($B$6,Runes!$AR$2:$AY$23,MATCH(Grindstones!B13,Runes!$AR$2:$AY$2,0),FALSE)</f>
        <v>0</v>
      </c>
      <c r="D13" s="6">
        <f>COUNTIFS('DB Crafts'!$D:$D,"G",'DB Crafts'!$F:$F,B13,'DB Crafts'!$E:$E,B$6,'DB Crafts'!$G:$G,"&lt;"&amp;5)</f>
        <v>0</v>
      </c>
      <c r="E13" s="6">
        <f>COUNTIFS('DB Crafts'!$D:$D,"G",'DB Crafts'!$F:$F,B13,'DB Crafts'!$E:$E,B$6,'DB Crafts'!$G:$G,"="&amp;5)</f>
        <v>0</v>
      </c>
      <c r="F13" s="7">
        <f t="shared" si="4"/>
        <v>0</v>
      </c>
      <c r="G13" s="5"/>
      <c r="H13" s="6" t="s">
        <v>101</v>
      </c>
      <c r="I13" s="7">
        <f>VLOOKUP($H$6,Runes!$AR$2:$AY$23,MATCH(Grindstones!H13,Runes!$AR$2:$AY$2,0),FALSE)</f>
        <v>0</v>
      </c>
      <c r="J13" s="6">
        <f>COUNTIFS('DB Crafts'!$D:$D,"G",'DB Crafts'!$F:$F,H13,'DB Crafts'!$E:$E,H$6,'DB Crafts'!$G:$G,"&lt;"&amp;5)</f>
        <v>0</v>
      </c>
      <c r="K13" s="6">
        <f>COUNTIFS('DB Crafts'!$D:$D,"G",'DB Crafts'!$F:$F,H13,'DB Crafts'!$E:$E,H$6,'DB Crafts'!$G:$G,"="&amp;5)</f>
        <v>0</v>
      </c>
      <c r="L13" s="7">
        <f t="shared" si="0"/>
        <v>0</v>
      </c>
      <c r="M13" s="5"/>
      <c r="N13" s="6" t="s">
        <v>101</v>
      </c>
      <c r="O13" s="7">
        <f>VLOOKUP($N$6,Runes!$AR$2:$AY$23,MATCH(Grindstones!N13,Runes!$AR$2:$AY$2,0),FALSE)</f>
        <v>0</v>
      </c>
      <c r="P13" s="6">
        <f>COUNTIFS('DB Crafts'!$D:$D,"G",'DB Crafts'!$F:$F,N13,'DB Crafts'!$E:$E,N$6,'DB Crafts'!$G:$G,"&lt;"&amp;5)</f>
        <v>0</v>
      </c>
      <c r="Q13" s="6">
        <f>COUNTIFS('DB Crafts'!$D:$D,"G",'DB Crafts'!$F:$F,N13,'DB Crafts'!$E:$E,N$6,'DB Crafts'!$G:$G,"="&amp;5)</f>
        <v>0</v>
      </c>
      <c r="R13" s="7">
        <f>SUM(O13-P13)</f>
        <v>0</v>
      </c>
      <c r="S13" s="5"/>
      <c r="T13" s="6" t="s">
        <v>101</v>
      </c>
      <c r="U13" s="7">
        <f>VLOOKUP($T$6,Runes!$AR$2:$AY$23,MATCH(Grindstones!T13,Runes!$AR$2:$AY$2,0),FALSE)</f>
        <v>0</v>
      </c>
      <c r="V13" s="6">
        <f>COUNTIFS('DB Crafts'!$D:$D,"G",'DB Crafts'!$F:$F,T13,'DB Crafts'!$E:$E,T$6,'DB Crafts'!$G:$G,"&lt;"&amp;5)</f>
        <v>0</v>
      </c>
      <c r="W13" s="6">
        <f>COUNTIFS('DB Crafts'!$D:$D,"G",'DB Crafts'!$F:$F,T13,'DB Crafts'!$E:$E,T$6,'DB Crafts'!$G:$G,"="&amp;5)</f>
        <v>0</v>
      </c>
      <c r="X13" s="7">
        <f t="shared" si="2"/>
        <v>0</v>
      </c>
      <c r="Y13" s="5"/>
      <c r="Z13" s="6" t="s">
        <v>101</v>
      </c>
      <c r="AA13" s="7">
        <f>VLOOKUP($Z$6,Runes!$AR$2:$AY$23,MATCH(Grindstones!Z13,Runes!$AR$2:$AY$2,0),FALSE)</f>
        <v>0</v>
      </c>
      <c r="AB13" s="6">
        <f>COUNTIFS('DB Crafts'!$D:$D,"G",'DB Crafts'!$F:$F,Z13,'DB Crafts'!$E:$E,Z$6,'DB Crafts'!$G:$G,"&lt;"&amp;5)</f>
        <v>0</v>
      </c>
      <c r="AC13" s="6">
        <f>COUNTIFS('DB Crafts'!$D:$D,"G",'DB Crafts'!$F:$F,Z13,'DB Crafts'!$E:$E,Z$6,'DB Crafts'!$G:$G,"="&amp;5)</f>
        <v>0</v>
      </c>
      <c r="AD13" s="7">
        <f t="shared" si="3"/>
        <v>0</v>
      </c>
      <c r="AE13" s="2"/>
      <c r="AF13" s="5"/>
      <c r="AG13" s="2"/>
      <c r="AH13" s="2"/>
      <c r="AI13" s="2"/>
      <c r="AJ13" s="2"/>
    </row>
    <row r="14" spans="2:36" ht="15.75" thickBot="1" x14ac:dyDescent="0.3">
      <c r="B14" s="6" t="s">
        <v>99</v>
      </c>
      <c r="C14" s="7">
        <f>VLOOKUP($B$6,Runes!$AR$2:$AY$23,MATCH(Grindstones!B14,Runes!$AR$2:$AY$2,0),FALSE)</f>
        <v>0</v>
      </c>
      <c r="D14" s="6">
        <f>COUNTIFS('DB Crafts'!$D:$D,"G",'DB Crafts'!$F:$F,B14,'DB Crafts'!$E:$E,B$6,'DB Crafts'!$G:$G,"&lt;"&amp;5)</f>
        <v>0</v>
      </c>
      <c r="E14" s="6">
        <f>COUNTIFS('DB Crafts'!$D:$D,"G",'DB Crafts'!$F:$F,B14,'DB Crafts'!$E:$E,B$6,'DB Crafts'!$G:$G,"="&amp;5)</f>
        <v>0</v>
      </c>
      <c r="F14" s="7">
        <f t="shared" si="4"/>
        <v>0</v>
      </c>
      <c r="G14" s="5"/>
      <c r="H14" s="6" t="s">
        <v>99</v>
      </c>
      <c r="I14" s="7">
        <f>VLOOKUP($H$6,Runes!$AR$2:$AY$23,MATCH(Grindstones!H14,Runes!$AR$2:$AY$2,0),FALSE)</f>
        <v>0</v>
      </c>
      <c r="J14" s="6">
        <f>COUNTIFS('DB Crafts'!$D:$D,"G",'DB Crafts'!$F:$F,H14,'DB Crafts'!$E:$E,H$6,'DB Crafts'!$G:$G,"&lt;"&amp;5)</f>
        <v>0</v>
      </c>
      <c r="K14" s="6">
        <f>COUNTIFS('DB Crafts'!$D:$D,"G",'DB Crafts'!$F:$F,H14,'DB Crafts'!$E:$E,H$6,'DB Crafts'!$G:$G,"="&amp;5)</f>
        <v>0</v>
      </c>
      <c r="L14" s="7">
        <f>SUM(I14-J14)</f>
        <v>0</v>
      </c>
      <c r="M14" s="5"/>
      <c r="N14" s="6" t="s">
        <v>99</v>
      </c>
      <c r="O14" s="7">
        <f>VLOOKUP($N$6,Runes!$AR$2:$AY$23,MATCH(Grindstones!N14,Runes!$AR$2:$AY$2,0),FALSE)</f>
        <v>0</v>
      </c>
      <c r="P14" s="6">
        <f>COUNTIFS('DB Crafts'!$D:$D,"G",'DB Crafts'!$F:$F,N14,'DB Crafts'!$E:$E,N$6,'DB Crafts'!$G:$G,"&lt;"&amp;5)</f>
        <v>0</v>
      </c>
      <c r="Q14" s="6">
        <f>COUNTIFS('DB Crafts'!$D:$D,"G",'DB Crafts'!$F:$F,N14,'DB Crafts'!$E:$E,N$6,'DB Crafts'!$G:$G,"="&amp;5)</f>
        <v>0</v>
      </c>
      <c r="R14" s="7">
        <f t="shared" si="1"/>
        <v>0</v>
      </c>
      <c r="S14" s="5"/>
      <c r="T14" s="6" t="s">
        <v>99</v>
      </c>
      <c r="U14" s="7">
        <f>VLOOKUP($T$6,Runes!$AR$2:$AY$23,MATCH(Grindstones!T14,Runes!$AR$2:$AY$2,0),FALSE)</f>
        <v>0</v>
      </c>
      <c r="V14" s="6">
        <f>COUNTIFS('DB Crafts'!$D:$D,"G",'DB Crafts'!$F:$F,T14,'DB Crafts'!$E:$E,T$6,'DB Crafts'!$G:$G,"&lt;"&amp;5)</f>
        <v>0</v>
      </c>
      <c r="W14" s="6">
        <f>COUNTIFS('DB Crafts'!$D:$D,"G",'DB Crafts'!$F:$F,T14,'DB Crafts'!$E:$E,T$6,'DB Crafts'!$G:$G,"="&amp;5)</f>
        <v>0</v>
      </c>
      <c r="X14" s="7">
        <f t="shared" si="2"/>
        <v>0</v>
      </c>
      <c r="Y14" s="5"/>
      <c r="Z14" s="6" t="s">
        <v>99</v>
      </c>
      <c r="AA14" s="7">
        <f>VLOOKUP($Z$6,Runes!$AR$2:$AY$23,MATCH(Grindstones!Z14,Runes!$AR$2:$AY$2,0),FALSE)</f>
        <v>0</v>
      </c>
      <c r="AB14" s="6">
        <f>COUNTIFS('DB Crafts'!$D:$D,"G",'DB Crafts'!$F:$F,Z14,'DB Crafts'!$E:$E,Z$6,'DB Crafts'!$G:$G,"&lt;"&amp;5)</f>
        <v>0</v>
      </c>
      <c r="AC14" s="6">
        <f>COUNTIFS('DB Crafts'!$D:$D,"G",'DB Crafts'!$F:$F,Z14,'DB Crafts'!$E:$E,Z$6,'DB Crafts'!$G:$G,"="&amp;5)</f>
        <v>0</v>
      </c>
      <c r="AD14" s="7">
        <f t="shared" si="3"/>
        <v>0</v>
      </c>
      <c r="AE14" s="2"/>
      <c r="AF14" s="2"/>
      <c r="AG14" s="2"/>
      <c r="AH14" s="2"/>
      <c r="AI14" s="2"/>
      <c r="AJ14" s="2"/>
    </row>
    <row r="15" spans="2:36" ht="15.75" thickBot="1" x14ac:dyDescent="0.3">
      <c r="B15" s="2"/>
      <c r="C15" s="5"/>
      <c r="D15" s="5"/>
      <c r="E15" s="5"/>
      <c r="F15" s="5"/>
      <c r="G15" s="2"/>
      <c r="H15" s="2"/>
      <c r="I15" s="5"/>
      <c r="J15" s="5"/>
      <c r="K15" s="5"/>
      <c r="L15" s="5"/>
      <c r="M15" s="2"/>
      <c r="N15" s="2"/>
      <c r="O15" s="5"/>
      <c r="P15" s="5"/>
      <c r="Q15" s="5"/>
      <c r="R15" s="5"/>
      <c r="S15" s="2"/>
      <c r="T15" s="2"/>
      <c r="U15" s="5"/>
      <c r="V15" s="5"/>
      <c r="W15" s="5"/>
      <c r="X15" s="5"/>
      <c r="Y15" s="2"/>
      <c r="Z15" s="2"/>
      <c r="AA15" s="5"/>
      <c r="AB15" s="5"/>
      <c r="AC15" s="5"/>
      <c r="AD15" s="5"/>
      <c r="AE15" s="2"/>
      <c r="AF15" s="2"/>
      <c r="AG15" s="2"/>
      <c r="AH15" s="2"/>
      <c r="AI15" s="2"/>
      <c r="AJ15" s="2"/>
    </row>
    <row r="16" spans="2:36" ht="15" customHeight="1" x14ac:dyDescent="0.25">
      <c r="B16" s="28" t="s">
        <v>16</v>
      </c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30"/>
    </row>
    <row r="17" spans="2:36" ht="15.75" customHeight="1" thickBot="1" x14ac:dyDescent="0.3">
      <c r="B17" s="31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3"/>
    </row>
    <row r="18" spans="2:36" ht="15.75" thickBot="1" x14ac:dyDescent="0.3">
      <c r="B18" s="2"/>
      <c r="C18" s="5"/>
      <c r="D18" s="5"/>
      <c r="E18" s="5"/>
      <c r="F18" s="5"/>
      <c r="G18" s="2"/>
      <c r="H18" s="2"/>
      <c r="I18" s="5"/>
      <c r="J18" s="5"/>
      <c r="K18" s="5"/>
      <c r="L18" s="5"/>
      <c r="M18" s="2"/>
      <c r="N18" s="2"/>
      <c r="O18" s="5"/>
      <c r="P18" s="5"/>
      <c r="Q18" s="5"/>
      <c r="R18" s="5"/>
      <c r="S18" s="2"/>
      <c r="T18" s="2"/>
      <c r="U18" s="5"/>
      <c r="V18" s="5"/>
      <c r="W18" s="5"/>
      <c r="X18" s="5"/>
      <c r="Y18" s="2"/>
      <c r="Z18" s="2"/>
      <c r="AA18" s="5"/>
      <c r="AB18" s="5"/>
      <c r="AC18" s="5"/>
      <c r="AD18" s="5"/>
      <c r="AE18" s="2"/>
      <c r="AF18" s="2"/>
      <c r="AG18" s="2"/>
      <c r="AH18" s="2"/>
      <c r="AI18" s="2"/>
      <c r="AJ18" s="2"/>
    </row>
    <row r="19" spans="2:36" ht="15.75" thickBot="1" x14ac:dyDescent="0.3">
      <c r="B19" s="6" t="s">
        <v>17</v>
      </c>
      <c r="C19" s="3" t="s">
        <v>2</v>
      </c>
      <c r="D19" s="19" t="s">
        <v>3</v>
      </c>
      <c r="E19" s="20"/>
      <c r="F19" s="3" t="s">
        <v>2</v>
      </c>
      <c r="G19" s="5"/>
      <c r="H19" s="6" t="s">
        <v>18</v>
      </c>
      <c r="I19" s="3" t="s">
        <v>2</v>
      </c>
      <c r="J19" s="19" t="s">
        <v>3</v>
      </c>
      <c r="K19" s="20"/>
      <c r="L19" s="3" t="s">
        <v>2</v>
      </c>
      <c r="M19" s="5"/>
      <c r="N19" s="6" t="s">
        <v>19</v>
      </c>
      <c r="O19" s="3" t="s">
        <v>2</v>
      </c>
      <c r="P19" s="19" t="s">
        <v>3</v>
      </c>
      <c r="Q19" s="20"/>
      <c r="R19" s="3" t="s">
        <v>2</v>
      </c>
      <c r="S19" s="5"/>
      <c r="T19" s="6" t="s">
        <v>20</v>
      </c>
      <c r="U19" s="3" t="s">
        <v>2</v>
      </c>
      <c r="V19" s="19" t="s">
        <v>3</v>
      </c>
      <c r="W19" s="20"/>
      <c r="X19" s="3" t="s">
        <v>2</v>
      </c>
      <c r="Y19" s="5"/>
      <c r="Z19" s="6" t="s">
        <v>21</v>
      </c>
      <c r="AA19" s="3" t="s">
        <v>2</v>
      </c>
      <c r="AB19" s="19" t="s">
        <v>3</v>
      </c>
      <c r="AC19" s="20"/>
      <c r="AD19" s="3" t="s">
        <v>2</v>
      </c>
      <c r="AE19" s="5"/>
      <c r="AF19" s="6" t="s">
        <v>22</v>
      </c>
      <c r="AG19" s="6" t="s">
        <v>2</v>
      </c>
      <c r="AH19" s="34" t="s">
        <v>3</v>
      </c>
      <c r="AI19" s="35"/>
      <c r="AJ19" s="6" t="s">
        <v>2</v>
      </c>
    </row>
    <row r="20" spans="2:36" ht="15.75" thickBot="1" x14ac:dyDescent="0.3">
      <c r="B20" s="2"/>
      <c r="C20" s="5"/>
      <c r="D20" s="5"/>
      <c r="E20" s="5"/>
      <c r="F20" s="5"/>
      <c r="G20" s="2"/>
      <c r="H20" s="2"/>
      <c r="I20" s="5"/>
      <c r="J20" s="5"/>
      <c r="K20" s="5"/>
      <c r="L20" s="5"/>
      <c r="M20" s="2"/>
      <c r="N20" s="2"/>
      <c r="O20" s="5"/>
      <c r="P20" s="5"/>
      <c r="Q20" s="5"/>
      <c r="R20" s="5"/>
      <c r="S20" s="2"/>
      <c r="T20" s="2"/>
      <c r="U20" s="5"/>
      <c r="V20" s="5"/>
      <c r="W20" s="5"/>
      <c r="X20" s="5"/>
      <c r="Y20" s="2"/>
      <c r="Z20" s="2"/>
      <c r="AA20" s="5"/>
      <c r="AB20" s="5"/>
      <c r="AC20" s="5"/>
      <c r="AD20" s="5"/>
      <c r="AE20" s="2"/>
      <c r="AF20" s="2"/>
      <c r="AG20" s="2"/>
      <c r="AH20" s="2"/>
      <c r="AI20" s="2"/>
      <c r="AJ20" s="2"/>
    </row>
    <row r="21" spans="2:36" ht="15.75" thickBot="1" x14ac:dyDescent="0.3">
      <c r="B21" s="6" t="s">
        <v>8</v>
      </c>
      <c r="C21" s="7">
        <f>VLOOKUP($B$19,Runes!$AR$2:$AY$23,MATCH(Grindstones!B21,Runes!$AR$2:$AY$2,0),FALSE)</f>
        <v>0</v>
      </c>
      <c r="D21" s="6">
        <f>COUNTIFS('DB Crafts'!$D:$D,"G",'DB Crafts'!$F:$F,B21,'DB Crafts'!$E:$E,B$19,'DB Crafts'!$G:$G,"&lt;"&amp;5)</f>
        <v>0</v>
      </c>
      <c r="E21" s="6">
        <f>COUNTIFS('DB Crafts'!$D:$D,"G",'DB Crafts'!$F:$F,B21,'DB Crafts'!$E:$E,B$19,'DB Crafts'!$G:$G,"="&amp;5)</f>
        <v>0</v>
      </c>
      <c r="F21" s="7">
        <f t="shared" si="4"/>
        <v>0</v>
      </c>
      <c r="G21" s="5"/>
      <c r="H21" s="6" t="s">
        <v>8</v>
      </c>
      <c r="I21" s="7">
        <f>VLOOKUP($H$19,Runes!$AR$2:$AY$23,MATCH(Grindstones!H21,Runes!$AR$2:$AY$2,0),FALSE)</f>
        <v>0</v>
      </c>
      <c r="J21" s="6">
        <f>COUNTIFS('DB Crafts'!$D:$D,"G",'DB Crafts'!$F:$F,H21,'DB Crafts'!$E:$E,H$19,'DB Crafts'!$G:$G,"&lt;"&amp;5)</f>
        <v>0</v>
      </c>
      <c r="K21" s="6">
        <f>COUNTIFS('DB Crafts'!$D:$D,"G",'DB Crafts'!$F:$F,H21,'DB Crafts'!$E:$E,H$19,'DB Crafts'!$G:$G,"="&amp;5)</f>
        <v>0</v>
      </c>
      <c r="L21" s="7">
        <f t="shared" si="0"/>
        <v>0</v>
      </c>
      <c r="M21" s="5"/>
      <c r="N21" s="6" t="s">
        <v>8</v>
      </c>
      <c r="O21" s="7">
        <f>VLOOKUP($N$19,Runes!$AR$2:$AY$23,MATCH(Grindstones!N21,Runes!$AR$2:$AY$2,0),FALSE)</f>
        <v>0</v>
      </c>
      <c r="P21" s="6">
        <f>COUNTIFS('DB Crafts'!$D:$D,"G",'DB Crafts'!$F:$F,N21,'DB Crafts'!$E:$E,N$19,'DB Crafts'!$G:$G,"&lt;"&amp;5)</f>
        <v>0</v>
      </c>
      <c r="Q21" s="6">
        <f>COUNTIFS('DB Crafts'!$D:$D,"G",'DB Crafts'!$F:$F,N21,'DB Crafts'!$E:$E,N$19,'DB Crafts'!$G:$G,"="&amp;5)</f>
        <v>0</v>
      </c>
      <c r="R21" s="7">
        <f t="shared" si="1"/>
        <v>0</v>
      </c>
      <c r="S21" s="5"/>
      <c r="T21" s="6" t="s">
        <v>8</v>
      </c>
      <c r="U21" s="7">
        <f>VLOOKUP($T$19,Runes!$AR$2:$AY$23,MATCH(Grindstones!T21,Runes!$AR$2:$AY$2,0),FALSE)</f>
        <v>0</v>
      </c>
      <c r="V21" s="6">
        <f>COUNTIFS('DB Crafts'!$D:$D,"G",'DB Crafts'!$F:$F,T21,'DB Crafts'!$E:$E,T$19,'DB Crafts'!$G:$G,"&lt;"&amp;5)</f>
        <v>0</v>
      </c>
      <c r="W21" s="6">
        <f>COUNTIFS('DB Crafts'!$D:$D,"G",'DB Crafts'!$F:$F,T21,'DB Crafts'!$E:$E,T$19,'DB Crafts'!$G:$G,"="&amp;5)</f>
        <v>0</v>
      </c>
      <c r="X21" s="7">
        <f t="shared" si="2"/>
        <v>0</v>
      </c>
      <c r="Y21" s="5"/>
      <c r="Z21" s="6" t="s">
        <v>8</v>
      </c>
      <c r="AA21" s="7">
        <f>VLOOKUP($Z$19,Runes!$AR$2:$AY$23,MATCH(Grindstones!Z21,Runes!$AR$2:$AY$2,0),FALSE)</f>
        <v>0</v>
      </c>
      <c r="AB21" s="6">
        <f>COUNTIFS('DB Crafts'!$D:$D,"G",'DB Crafts'!$F:$F,Z21,'DB Crafts'!$E:$E,Z$19,'DB Crafts'!$G:$G,"&lt;"&amp;5)</f>
        <v>0</v>
      </c>
      <c r="AC21" s="6">
        <f>COUNTIFS('DB Crafts'!$D:$D,"G",'DB Crafts'!$F:$F,Z21,'DB Crafts'!$E:$E,Z$19,'DB Crafts'!$G:$G,"="&amp;5)</f>
        <v>0</v>
      </c>
      <c r="AD21" s="7">
        <f t="shared" si="3"/>
        <v>0</v>
      </c>
      <c r="AE21" s="5"/>
      <c r="AF21" s="6" t="s">
        <v>8</v>
      </c>
      <c r="AG21" s="7">
        <f>VLOOKUP($AF$19,Runes!$AR$2:$AY$23,MATCH(Grindstones!AF21,Runes!$AR$2:$AY$2,0),FALSE)</f>
        <v>0</v>
      </c>
      <c r="AH21" s="6">
        <f>COUNTIFS('DB Crafts'!$D:$D,"G",'DB Crafts'!$F:$F,$AF$19,'DB Crafts'!$E:$E,AF21,'DB Crafts'!$G:$G,"&lt;"&amp;5)</f>
        <v>0</v>
      </c>
      <c r="AI21" s="6">
        <f>COUNTIFS('DB Crafts'!$D:$D,"G",'DB Crafts'!$F:$F,$AF$19,'DB Crafts'!$E:$E,AF21,'DB Crafts'!$G:$G,"="&amp;5)</f>
        <v>0</v>
      </c>
      <c r="AJ21" s="7">
        <f>SUM(AG21-AH21)</f>
        <v>0</v>
      </c>
    </row>
    <row r="22" spans="2:36" ht="15.75" thickBot="1" x14ac:dyDescent="0.3">
      <c r="B22" s="6" t="s">
        <v>9</v>
      </c>
      <c r="C22" s="7">
        <f>VLOOKUP($B$19,Runes!$AR$2:$AY$23,MATCH(Grindstones!B22,Runes!$AR$2:$AY$2,0),FALSE)</f>
        <v>0</v>
      </c>
      <c r="D22" s="6">
        <f>COUNTIFS('DB Crafts'!$D:$D,"G",'DB Crafts'!$F:$F,B22,'DB Crafts'!$E:$E,B$19,'DB Crafts'!$G:$G,"&lt;"&amp;5)</f>
        <v>0</v>
      </c>
      <c r="E22" s="6">
        <f>COUNTIFS('DB Crafts'!$D:$D,"G",'DB Crafts'!$F:$F,B22,'DB Crafts'!$E:$E,B$19,'DB Crafts'!$G:$G,"="&amp;5)</f>
        <v>0</v>
      </c>
      <c r="F22" s="7">
        <f t="shared" si="4"/>
        <v>0</v>
      </c>
      <c r="G22" s="5"/>
      <c r="H22" s="6" t="s">
        <v>9</v>
      </c>
      <c r="I22" s="7">
        <f>VLOOKUP($H$19,Runes!$AR$2:$AY$23,MATCH(Grindstones!H22,Runes!$AR$2:$AY$2,0),FALSE)</f>
        <v>0</v>
      </c>
      <c r="J22" s="6">
        <f>COUNTIFS('DB Crafts'!$D:$D,"G",'DB Crafts'!$F:$F,H22,'DB Crafts'!$E:$E,H$19,'DB Crafts'!$G:$G,"&lt;"&amp;5)</f>
        <v>0</v>
      </c>
      <c r="K22" s="6">
        <f>COUNTIFS('DB Crafts'!$D:$D,"G",'DB Crafts'!$F:$F,H22,'DB Crafts'!$E:$E,H$19,'DB Crafts'!$G:$G,"="&amp;5)</f>
        <v>0</v>
      </c>
      <c r="L22" s="7">
        <f t="shared" si="0"/>
        <v>0</v>
      </c>
      <c r="M22" s="5"/>
      <c r="N22" s="6" t="s">
        <v>9</v>
      </c>
      <c r="O22" s="7">
        <f>VLOOKUP($N$19,Runes!$AR$2:$AY$23,MATCH(Grindstones!N22,Runes!$AR$2:$AY$2,0),FALSE)</f>
        <v>0</v>
      </c>
      <c r="P22" s="6">
        <f>COUNTIFS('DB Crafts'!$D:$D,"G",'DB Crafts'!$F:$F,N22,'DB Crafts'!$E:$E,N$19,'DB Crafts'!$G:$G,"&lt;"&amp;5)</f>
        <v>0</v>
      </c>
      <c r="Q22" s="6">
        <f>COUNTIFS('DB Crafts'!$D:$D,"G",'DB Crafts'!$F:$F,N22,'DB Crafts'!$E:$E,N$19,'DB Crafts'!$G:$G,"="&amp;5)</f>
        <v>0</v>
      </c>
      <c r="R22" s="7">
        <f t="shared" si="1"/>
        <v>0</v>
      </c>
      <c r="S22" s="5"/>
      <c r="T22" s="6" t="s">
        <v>9</v>
      </c>
      <c r="U22" s="7">
        <f>VLOOKUP($T$19,Runes!$AR$2:$AY$23,MATCH(Grindstones!T22,Runes!$AR$2:$AY$2,0),FALSE)</f>
        <v>0</v>
      </c>
      <c r="V22" s="6">
        <f>COUNTIFS('DB Crafts'!$D:$D,"G",'DB Crafts'!$F:$F,T22,'DB Crafts'!$E:$E,T$19,'DB Crafts'!$G:$G,"&lt;"&amp;5)</f>
        <v>0</v>
      </c>
      <c r="W22" s="6">
        <f>COUNTIFS('DB Crafts'!$D:$D,"G",'DB Crafts'!$F:$F,T22,'DB Crafts'!$E:$E,T$19,'DB Crafts'!$G:$G,"="&amp;5)</f>
        <v>0</v>
      </c>
      <c r="X22" s="7">
        <f t="shared" si="2"/>
        <v>0</v>
      </c>
      <c r="Y22" s="5"/>
      <c r="Z22" s="6" t="s">
        <v>9</v>
      </c>
      <c r="AA22" s="7">
        <f>VLOOKUP($Z$19,Runes!$AR$2:$AY$23,MATCH(Grindstones!Z22,Runes!$AR$2:$AY$2,0),FALSE)</f>
        <v>0</v>
      </c>
      <c r="AB22" s="6">
        <f>COUNTIFS('DB Crafts'!$D:$D,"G",'DB Crafts'!$F:$F,Z22,'DB Crafts'!$E:$E,Z$19,'DB Crafts'!$G:$G,"&lt;"&amp;5)</f>
        <v>0</v>
      </c>
      <c r="AC22" s="6">
        <f>COUNTIFS('DB Crafts'!$D:$D,"G",'DB Crafts'!$F:$F,Z22,'DB Crafts'!$E:$E,Z$19,'DB Crafts'!$G:$G,"="&amp;5)</f>
        <v>0</v>
      </c>
      <c r="AD22" s="7">
        <f t="shared" si="3"/>
        <v>0</v>
      </c>
      <c r="AE22" s="5"/>
      <c r="AF22" s="6" t="s">
        <v>9</v>
      </c>
      <c r="AG22" s="7">
        <f>VLOOKUP($AF$19,Runes!$AR$2:$AY$23,MATCH(Grindstones!AF22,Runes!$AR$2:$AY$2,0),FALSE)</f>
        <v>0</v>
      </c>
      <c r="AH22" s="6">
        <f>COUNTIFS('DB Crafts'!$D:$D,"G",'DB Crafts'!$F:$F,$AF$19,'DB Crafts'!$E:$E,AF22,'DB Crafts'!$G:$G,"&lt;"&amp;5)</f>
        <v>0</v>
      </c>
      <c r="AI22" s="6">
        <f>COUNTIFS('DB Crafts'!$D:$D,"G",'DB Crafts'!$F:$F,$AF$19,'DB Crafts'!$E:$E,AF22,'DB Crafts'!$G:$G,"="&amp;5)</f>
        <v>0</v>
      </c>
      <c r="AJ22" s="7">
        <f t="shared" ref="AJ22:AJ27" si="5">SUM(AG22-AH22)</f>
        <v>0</v>
      </c>
    </row>
    <row r="23" spans="2:36" ht="15.75" thickBot="1" x14ac:dyDescent="0.3">
      <c r="B23" s="6" t="s">
        <v>10</v>
      </c>
      <c r="C23" s="7">
        <f>VLOOKUP($B$19,Runes!$AR$2:$AY$23,MATCH(Grindstones!B23,Runes!$AR$2:$AY$2,0),FALSE)</f>
        <v>0</v>
      </c>
      <c r="D23" s="6">
        <f>COUNTIFS('DB Crafts'!$D:$D,"G",'DB Crafts'!$F:$F,B23,'DB Crafts'!$E:$E,B$19,'DB Crafts'!$G:$G,"&lt;"&amp;5)</f>
        <v>0</v>
      </c>
      <c r="E23" s="6">
        <f>COUNTIFS('DB Crafts'!$D:$D,"G",'DB Crafts'!$F:$F,B23,'DB Crafts'!$E:$E,B$19,'DB Crafts'!$G:$G,"="&amp;5)</f>
        <v>0</v>
      </c>
      <c r="F23" s="7">
        <f t="shared" si="4"/>
        <v>0</v>
      </c>
      <c r="G23" s="5"/>
      <c r="H23" s="6" t="s">
        <v>10</v>
      </c>
      <c r="I23" s="7">
        <f>VLOOKUP($H$19,Runes!$AR$2:$AY$23,MATCH(Grindstones!H23,Runes!$AR$2:$AY$2,0),FALSE)</f>
        <v>0</v>
      </c>
      <c r="J23" s="6">
        <f>COUNTIFS('DB Crafts'!$D:$D,"G",'DB Crafts'!$F:$F,H23,'DB Crafts'!$E:$E,H$19,'DB Crafts'!$G:$G,"&lt;"&amp;5)</f>
        <v>0</v>
      </c>
      <c r="K23" s="6">
        <f>COUNTIFS('DB Crafts'!$D:$D,"G",'DB Crafts'!$F:$F,H23,'DB Crafts'!$E:$E,H$19,'DB Crafts'!$G:$G,"="&amp;5)</f>
        <v>0</v>
      </c>
      <c r="L23" s="7">
        <f t="shared" si="0"/>
        <v>0</v>
      </c>
      <c r="M23" s="5"/>
      <c r="N23" s="6" t="s">
        <v>10</v>
      </c>
      <c r="O23" s="7">
        <f>VLOOKUP($N$19,Runes!$AR$2:$AY$23,MATCH(Grindstones!N23,Runes!$AR$2:$AY$2,0),FALSE)</f>
        <v>0</v>
      </c>
      <c r="P23" s="6">
        <f>COUNTIFS('DB Crafts'!$D:$D,"G",'DB Crafts'!$F:$F,N23,'DB Crafts'!$E:$E,N$19,'DB Crafts'!$G:$G,"&lt;"&amp;5)</f>
        <v>0</v>
      </c>
      <c r="Q23" s="6">
        <f>COUNTIFS('DB Crafts'!$D:$D,"G",'DB Crafts'!$F:$F,N23,'DB Crafts'!$E:$E,N$19,'DB Crafts'!$G:$G,"="&amp;5)</f>
        <v>0</v>
      </c>
      <c r="R23" s="7">
        <f t="shared" si="1"/>
        <v>0</v>
      </c>
      <c r="S23" s="5"/>
      <c r="T23" s="6" t="s">
        <v>10</v>
      </c>
      <c r="U23" s="7">
        <f>VLOOKUP($T$19,Runes!$AR$2:$AY$23,MATCH(Grindstones!T23,Runes!$AR$2:$AY$2,0),FALSE)</f>
        <v>0</v>
      </c>
      <c r="V23" s="6">
        <f>COUNTIFS('DB Crafts'!$D:$D,"G",'DB Crafts'!$F:$F,T23,'DB Crafts'!$E:$E,T$19,'DB Crafts'!$G:$G,"&lt;"&amp;5)</f>
        <v>0</v>
      </c>
      <c r="W23" s="6">
        <f>COUNTIFS('DB Crafts'!$D:$D,"G",'DB Crafts'!$F:$F,T23,'DB Crafts'!$E:$E,T$19,'DB Crafts'!$G:$G,"="&amp;5)</f>
        <v>0</v>
      </c>
      <c r="X23" s="7">
        <f t="shared" si="2"/>
        <v>0</v>
      </c>
      <c r="Y23" s="5"/>
      <c r="Z23" s="6" t="s">
        <v>10</v>
      </c>
      <c r="AA23" s="7">
        <f>VLOOKUP($Z$19,Runes!$AR$2:$AY$23,MATCH(Grindstones!Z23,Runes!$AR$2:$AY$2,0),FALSE)</f>
        <v>0</v>
      </c>
      <c r="AB23" s="6">
        <f>COUNTIFS('DB Crafts'!$D:$D,"G",'DB Crafts'!$F:$F,Z23,'DB Crafts'!$E:$E,Z$19,'DB Crafts'!$G:$G,"&lt;"&amp;5)</f>
        <v>0</v>
      </c>
      <c r="AC23" s="6">
        <f>COUNTIFS('DB Crafts'!$D:$D,"G",'DB Crafts'!$F:$F,Z23,'DB Crafts'!$E:$E,Z$19,'DB Crafts'!$G:$G,"="&amp;5)</f>
        <v>0</v>
      </c>
      <c r="AD23" s="7">
        <f t="shared" si="3"/>
        <v>0</v>
      </c>
      <c r="AE23" s="5"/>
      <c r="AF23" s="6" t="s">
        <v>10</v>
      </c>
      <c r="AG23" s="7">
        <f>VLOOKUP($AF$19,Runes!$AR$2:$AY$23,MATCH(Grindstones!AF23,Runes!$AR$2:$AY$2,0),FALSE)</f>
        <v>0</v>
      </c>
      <c r="AH23" s="6">
        <f>COUNTIFS('DB Crafts'!$D:$D,"G",'DB Crafts'!$F:$F,$AF$19,'DB Crafts'!$E:$E,AF23,'DB Crafts'!$G:$G,"&lt;"&amp;5)</f>
        <v>0</v>
      </c>
      <c r="AI23" s="6">
        <f>COUNTIFS('DB Crafts'!$D:$D,"G",'DB Crafts'!$F:$F,$AF$19,'DB Crafts'!$E:$E,AF23,'DB Crafts'!$G:$G,"="&amp;5)</f>
        <v>0</v>
      </c>
      <c r="AJ23" s="7">
        <f t="shared" si="5"/>
        <v>0</v>
      </c>
    </row>
    <row r="24" spans="2:36" ht="15.75" thickBot="1" x14ac:dyDescent="0.3">
      <c r="B24" s="6" t="s">
        <v>11</v>
      </c>
      <c r="C24" s="7">
        <f>VLOOKUP($B$19,Runes!$AR$2:$AY$23,MATCH(Grindstones!B24,Runes!$AR$2:$AY$2,0),FALSE)</f>
        <v>0</v>
      </c>
      <c r="D24" s="6">
        <f>COUNTIFS('DB Crafts'!$D:$D,"G",'DB Crafts'!$F:$F,B24,'DB Crafts'!$E:$E,B$19,'DB Crafts'!$G:$G,"&lt;"&amp;5)</f>
        <v>0</v>
      </c>
      <c r="E24" s="6">
        <f>COUNTIFS('DB Crafts'!$D:$D,"G",'DB Crafts'!$F:$F,B24,'DB Crafts'!$E:$E,B$19,'DB Crafts'!$G:$G,"="&amp;5)</f>
        <v>0</v>
      </c>
      <c r="F24" s="7">
        <f t="shared" si="4"/>
        <v>0</v>
      </c>
      <c r="G24" s="5"/>
      <c r="H24" s="6" t="s">
        <v>11</v>
      </c>
      <c r="I24" s="7">
        <f>VLOOKUP($H$19,Runes!$AR$2:$AY$23,MATCH(Grindstones!H24,Runes!$AR$2:$AY$2,0),FALSE)</f>
        <v>0</v>
      </c>
      <c r="J24" s="6">
        <f>COUNTIFS('DB Crafts'!$D:$D,"G",'DB Crafts'!$F:$F,H24,'DB Crafts'!$E:$E,H$19,'DB Crafts'!$G:$G,"&lt;"&amp;5)</f>
        <v>0</v>
      </c>
      <c r="K24" s="6">
        <f>COUNTIFS('DB Crafts'!$D:$D,"G",'DB Crafts'!$F:$F,H24,'DB Crafts'!$E:$E,H$19,'DB Crafts'!$G:$G,"="&amp;5)</f>
        <v>0</v>
      </c>
      <c r="L24" s="7">
        <f t="shared" si="0"/>
        <v>0</v>
      </c>
      <c r="M24" s="5"/>
      <c r="N24" s="6" t="s">
        <v>11</v>
      </c>
      <c r="O24" s="7">
        <f>VLOOKUP($N$19,Runes!$AR$2:$AY$23,MATCH(Grindstones!N24,Runes!$AR$2:$AY$2,0),FALSE)</f>
        <v>0</v>
      </c>
      <c r="P24" s="6">
        <f>COUNTIFS('DB Crafts'!$D:$D,"G",'DB Crafts'!$F:$F,N24,'DB Crafts'!$E:$E,N$19,'DB Crafts'!$G:$G,"&lt;"&amp;5)</f>
        <v>0</v>
      </c>
      <c r="Q24" s="6">
        <f>COUNTIFS('DB Crafts'!$D:$D,"G",'DB Crafts'!$F:$F,N24,'DB Crafts'!$E:$E,N$19,'DB Crafts'!$G:$G,"="&amp;5)</f>
        <v>0</v>
      </c>
      <c r="R24" s="7">
        <f t="shared" si="1"/>
        <v>0</v>
      </c>
      <c r="S24" s="5"/>
      <c r="T24" s="6" t="s">
        <v>11</v>
      </c>
      <c r="U24" s="7">
        <f>VLOOKUP($T$19,Runes!$AR$2:$AY$23,MATCH(Grindstones!T24,Runes!$AR$2:$AY$2,0),FALSE)</f>
        <v>0</v>
      </c>
      <c r="V24" s="6">
        <f>COUNTIFS('DB Crafts'!$D:$D,"G",'DB Crafts'!$F:$F,T24,'DB Crafts'!$E:$E,T$19,'DB Crafts'!$G:$G,"&lt;"&amp;5)</f>
        <v>0</v>
      </c>
      <c r="W24" s="6">
        <f>COUNTIFS('DB Crafts'!$D:$D,"G",'DB Crafts'!$F:$F,T24,'DB Crafts'!$E:$E,T$19,'DB Crafts'!$G:$G,"="&amp;5)</f>
        <v>0</v>
      </c>
      <c r="X24" s="7">
        <f t="shared" si="2"/>
        <v>0</v>
      </c>
      <c r="Y24" s="5"/>
      <c r="Z24" s="6" t="s">
        <v>11</v>
      </c>
      <c r="AA24" s="7">
        <f>VLOOKUP($Z$19,Runes!$AR$2:$AY$23,MATCH(Grindstones!Z24,Runes!$AR$2:$AY$2,0),FALSE)</f>
        <v>0</v>
      </c>
      <c r="AB24" s="6">
        <f>COUNTIFS('DB Crafts'!$D:$D,"G",'DB Crafts'!$F:$F,Z24,'DB Crafts'!$E:$E,Z$19,'DB Crafts'!$G:$G,"&lt;"&amp;5)</f>
        <v>0</v>
      </c>
      <c r="AC24" s="6">
        <f>COUNTIFS('DB Crafts'!$D:$D,"G",'DB Crafts'!$F:$F,Z24,'DB Crafts'!$E:$E,Z$19,'DB Crafts'!$G:$G,"="&amp;5)</f>
        <v>0</v>
      </c>
      <c r="AD24" s="7">
        <f t="shared" si="3"/>
        <v>0</v>
      </c>
      <c r="AE24" s="5"/>
      <c r="AF24" s="6" t="s">
        <v>11</v>
      </c>
      <c r="AG24" s="7">
        <f>VLOOKUP($AF$19,Runes!$AR$2:$AY$23,MATCH(Grindstones!AF24,Runes!$AR$2:$AY$2,0),FALSE)</f>
        <v>0</v>
      </c>
      <c r="AH24" s="6">
        <f>COUNTIFS('DB Crafts'!$D:$D,"G",'DB Crafts'!$F:$F,$AF$19,'DB Crafts'!$E:$E,AF24,'DB Crafts'!$G:$G,"&lt;"&amp;5)</f>
        <v>0</v>
      </c>
      <c r="AI24" s="6">
        <f>COUNTIFS('DB Crafts'!$D:$D,"G",'DB Crafts'!$F:$F,$AF$19,'DB Crafts'!$E:$E,AF24,'DB Crafts'!$G:$G,"="&amp;5)</f>
        <v>0</v>
      </c>
      <c r="AJ24" s="7">
        <f t="shared" si="5"/>
        <v>0</v>
      </c>
    </row>
    <row r="25" spans="2:36" ht="15.75" thickBot="1" x14ac:dyDescent="0.3">
      <c r="B25" s="6" t="s">
        <v>100</v>
      </c>
      <c r="C25" s="7">
        <f>VLOOKUP($B$19,Runes!$AR$2:$AY$23,MATCH(Grindstones!B25,Runes!$AR$2:$AY$2,0),FALSE)</f>
        <v>0</v>
      </c>
      <c r="D25" s="6">
        <f>COUNTIFS('DB Crafts'!$D:$D,"G",'DB Crafts'!$F:$F,B25,'DB Crafts'!$E:$E,B$19,'DB Crafts'!$G:$G,"&lt;"&amp;5)</f>
        <v>0</v>
      </c>
      <c r="E25" s="6">
        <f>COUNTIFS('DB Crafts'!$D:$D,"G",'DB Crafts'!$F:$F,B25,'DB Crafts'!$E:$E,B$19,'DB Crafts'!$G:$G,"="&amp;5)</f>
        <v>0</v>
      </c>
      <c r="F25" s="7">
        <f t="shared" si="4"/>
        <v>0</v>
      </c>
      <c r="G25" s="5"/>
      <c r="H25" s="6" t="s">
        <v>100</v>
      </c>
      <c r="I25" s="7">
        <f>VLOOKUP($H$19,Runes!$AR$2:$AY$23,MATCH(Grindstones!H25,Runes!$AR$2:$AY$2,0),FALSE)</f>
        <v>0</v>
      </c>
      <c r="J25" s="6">
        <f>COUNTIFS('DB Crafts'!$D:$D,"G",'DB Crafts'!$F:$F,H25,'DB Crafts'!$E:$E,H$19,'DB Crafts'!$G:$G,"&lt;"&amp;5)</f>
        <v>0</v>
      </c>
      <c r="K25" s="6">
        <f>COUNTIFS('DB Crafts'!$D:$D,"G",'DB Crafts'!$F:$F,H25,'DB Crafts'!$E:$E,H$19,'DB Crafts'!$G:$G,"="&amp;5)</f>
        <v>0</v>
      </c>
      <c r="L25" s="7">
        <f t="shared" si="0"/>
        <v>0</v>
      </c>
      <c r="M25" s="5"/>
      <c r="N25" s="6" t="s">
        <v>100</v>
      </c>
      <c r="O25" s="7">
        <f>VLOOKUP($N$19,Runes!$AR$2:$AY$23,MATCH(Grindstones!N25,Runes!$AR$2:$AY$2,0),FALSE)</f>
        <v>0</v>
      </c>
      <c r="P25" s="6">
        <f>COUNTIFS('DB Crafts'!$D:$D,"G",'DB Crafts'!$F:$F,N25,'DB Crafts'!$E:$E,N$19,'DB Crafts'!$G:$G,"&lt;"&amp;5)</f>
        <v>0</v>
      </c>
      <c r="Q25" s="6">
        <f>COUNTIFS('DB Crafts'!$D:$D,"G",'DB Crafts'!$F:$F,N25,'DB Crafts'!$E:$E,N$19,'DB Crafts'!$G:$G,"="&amp;5)</f>
        <v>0</v>
      </c>
      <c r="R25" s="7">
        <f t="shared" si="1"/>
        <v>0</v>
      </c>
      <c r="S25" s="5"/>
      <c r="T25" s="6" t="s">
        <v>100</v>
      </c>
      <c r="U25" s="7">
        <f>VLOOKUP($T$19,Runes!$AR$2:$AY$23,MATCH(Grindstones!T25,Runes!$AR$2:$AY$2,0),FALSE)</f>
        <v>0</v>
      </c>
      <c r="V25" s="6">
        <f>COUNTIFS('DB Crafts'!$D:$D,"G",'DB Crafts'!$F:$F,T25,'DB Crafts'!$E:$E,T$19,'DB Crafts'!$G:$G,"&lt;"&amp;5)</f>
        <v>0</v>
      </c>
      <c r="W25" s="6">
        <f>COUNTIFS('DB Crafts'!$D:$D,"G",'DB Crafts'!$F:$F,T25,'DB Crafts'!$E:$E,T$19,'DB Crafts'!$G:$G,"="&amp;5)</f>
        <v>0</v>
      </c>
      <c r="X25" s="7">
        <f t="shared" si="2"/>
        <v>0</v>
      </c>
      <c r="Y25" s="5"/>
      <c r="Z25" s="6" t="s">
        <v>100</v>
      </c>
      <c r="AA25" s="7">
        <f>VLOOKUP($Z$19,Runes!$AR$2:$AY$23,MATCH(Grindstones!Z25,Runes!$AR$2:$AY$2,0),FALSE)</f>
        <v>0</v>
      </c>
      <c r="AB25" s="6">
        <f>COUNTIFS('DB Crafts'!$D:$D,"G",'DB Crafts'!$F:$F,Z25,'DB Crafts'!$E:$E,Z$19,'DB Crafts'!$G:$G,"&lt;"&amp;5)</f>
        <v>0</v>
      </c>
      <c r="AC25" s="6">
        <f>COUNTIFS('DB Crafts'!$D:$D,"G",'DB Crafts'!$F:$F,Z25,'DB Crafts'!$E:$E,Z$19,'DB Crafts'!$G:$G,"="&amp;5)</f>
        <v>0</v>
      </c>
      <c r="AD25" s="7">
        <f t="shared" si="3"/>
        <v>0</v>
      </c>
      <c r="AE25" s="5"/>
      <c r="AF25" s="6" t="s">
        <v>100</v>
      </c>
      <c r="AG25" s="7">
        <f>VLOOKUP($AF$19,Runes!$AR$2:$AY$23,MATCH(Grindstones!AF25,Runes!$AR$2:$AY$2,0),FALSE)</f>
        <v>0</v>
      </c>
      <c r="AH25" s="6">
        <f>COUNTIFS('DB Crafts'!$D:$D,"G",'DB Crafts'!$F:$F,$AF$19,'DB Crafts'!$E:$E,AF25,'DB Crafts'!$G:$G,"&lt;"&amp;5)</f>
        <v>0</v>
      </c>
      <c r="AI25" s="6">
        <f>COUNTIFS('DB Crafts'!$D:$D,"G",'DB Crafts'!$F:$F,$AF$19,'DB Crafts'!$E:$E,AF25,'DB Crafts'!$G:$G,"="&amp;5)</f>
        <v>0</v>
      </c>
      <c r="AJ25" s="7">
        <f t="shared" si="5"/>
        <v>0</v>
      </c>
    </row>
    <row r="26" spans="2:36" ht="15.75" thickBot="1" x14ac:dyDescent="0.3">
      <c r="B26" s="6" t="s">
        <v>101</v>
      </c>
      <c r="C26" s="7">
        <f>VLOOKUP($B$19,Runes!$AR$2:$AY$23,MATCH(Grindstones!B26,Runes!$AR$2:$AY$2,0),FALSE)</f>
        <v>0</v>
      </c>
      <c r="D26" s="6">
        <f>COUNTIFS('DB Crafts'!$D:$D,"G",'DB Crafts'!$F:$F,B26,'DB Crafts'!$E:$E,B$19,'DB Crafts'!$G:$G,"&lt;"&amp;5)</f>
        <v>0</v>
      </c>
      <c r="E26" s="6">
        <f>COUNTIFS('DB Crafts'!$D:$D,"G",'DB Crafts'!$F:$F,B26,'DB Crafts'!$E:$E,B$19,'DB Crafts'!$G:$G,"="&amp;5)</f>
        <v>0</v>
      </c>
      <c r="F26" s="7">
        <f t="shared" si="4"/>
        <v>0</v>
      </c>
      <c r="G26" s="5"/>
      <c r="H26" s="6" t="s">
        <v>101</v>
      </c>
      <c r="I26" s="7">
        <f>VLOOKUP($H$19,Runes!$AR$2:$AY$23,MATCH(Grindstones!H26,Runes!$AR$2:$AY$2,0),FALSE)</f>
        <v>0</v>
      </c>
      <c r="J26" s="6">
        <f>COUNTIFS('DB Crafts'!$D:$D,"G",'DB Crafts'!$F:$F,H26,'DB Crafts'!$E:$E,H$19,'DB Crafts'!$G:$G,"&lt;"&amp;5)</f>
        <v>0</v>
      </c>
      <c r="K26" s="6">
        <f>COUNTIFS('DB Crafts'!$D:$D,"G",'DB Crafts'!$F:$F,H26,'DB Crafts'!$E:$E,H$19,'DB Crafts'!$G:$G,"="&amp;5)</f>
        <v>0</v>
      </c>
      <c r="L26" s="7">
        <f t="shared" si="0"/>
        <v>0</v>
      </c>
      <c r="M26" s="5"/>
      <c r="N26" s="6" t="s">
        <v>101</v>
      </c>
      <c r="O26" s="7">
        <f>VLOOKUP($N$19,Runes!$AR$2:$AY$23,MATCH(Grindstones!N26,Runes!$AR$2:$AY$2,0),FALSE)</f>
        <v>0</v>
      </c>
      <c r="P26" s="6">
        <f>COUNTIFS('DB Crafts'!$D:$D,"G",'DB Crafts'!$F:$F,N26,'DB Crafts'!$E:$E,N$19,'DB Crafts'!$G:$G,"&lt;"&amp;5)</f>
        <v>0</v>
      </c>
      <c r="Q26" s="6">
        <f>COUNTIFS('DB Crafts'!$D:$D,"G",'DB Crafts'!$F:$F,N26,'DB Crafts'!$E:$E,N$19,'DB Crafts'!$G:$G,"="&amp;5)</f>
        <v>0</v>
      </c>
      <c r="R26" s="7">
        <f t="shared" si="1"/>
        <v>0</v>
      </c>
      <c r="S26" s="5"/>
      <c r="T26" s="6" t="s">
        <v>101</v>
      </c>
      <c r="U26" s="7">
        <f>VLOOKUP($T$19,Runes!$AR$2:$AY$23,MATCH(Grindstones!T26,Runes!$AR$2:$AY$2,0),FALSE)</f>
        <v>0</v>
      </c>
      <c r="V26" s="6">
        <f>COUNTIFS('DB Crafts'!$D:$D,"G",'DB Crafts'!$F:$F,T26,'DB Crafts'!$E:$E,T$19,'DB Crafts'!$G:$G,"&lt;"&amp;5)</f>
        <v>0</v>
      </c>
      <c r="W26" s="6">
        <f>COUNTIFS('DB Crafts'!$D:$D,"G",'DB Crafts'!$F:$F,T26,'DB Crafts'!$E:$E,T$19,'DB Crafts'!$G:$G,"="&amp;5)</f>
        <v>0</v>
      </c>
      <c r="X26" s="7">
        <f t="shared" si="2"/>
        <v>0</v>
      </c>
      <c r="Y26" s="5"/>
      <c r="Z26" s="6" t="s">
        <v>101</v>
      </c>
      <c r="AA26" s="7">
        <f>VLOOKUP($Z$19,Runes!$AR$2:$AY$23,MATCH(Grindstones!Z26,Runes!$AR$2:$AY$2,0),FALSE)</f>
        <v>0</v>
      </c>
      <c r="AB26" s="6">
        <f>COUNTIFS('DB Crafts'!$D:$D,"G",'DB Crafts'!$F:$F,Z26,'DB Crafts'!$E:$E,Z$19,'DB Crafts'!$G:$G,"&lt;"&amp;5)</f>
        <v>0</v>
      </c>
      <c r="AC26" s="6">
        <f>COUNTIFS('DB Crafts'!$D:$D,"G",'DB Crafts'!$F:$F,Z26,'DB Crafts'!$E:$E,Z$19,'DB Crafts'!$G:$G,"="&amp;5)</f>
        <v>0</v>
      </c>
      <c r="AD26" s="7">
        <f t="shared" si="3"/>
        <v>0</v>
      </c>
      <c r="AE26" s="5"/>
      <c r="AF26" s="6" t="s">
        <v>101</v>
      </c>
      <c r="AG26" s="7">
        <f>VLOOKUP($AF$19,Runes!$AR$2:$AY$23,MATCH(Grindstones!AF26,Runes!$AR$2:$AY$2,0),FALSE)</f>
        <v>0</v>
      </c>
      <c r="AH26" s="6">
        <f>COUNTIFS('DB Crafts'!$D:$D,"G",'DB Crafts'!$F:$F,$AF$19,'DB Crafts'!$E:$E,AF26,'DB Crafts'!$G:$G,"&lt;"&amp;5)</f>
        <v>0</v>
      </c>
      <c r="AI26" s="6">
        <f>COUNTIFS('DB Crafts'!$D:$D,"G",'DB Crafts'!$F:$F,$AF$19,'DB Crafts'!$E:$E,AF26,'DB Crafts'!$G:$G,"="&amp;5)</f>
        <v>0</v>
      </c>
      <c r="AJ26" s="7">
        <f t="shared" si="5"/>
        <v>0</v>
      </c>
    </row>
    <row r="27" spans="2:36" ht="15.75" thickBot="1" x14ac:dyDescent="0.3">
      <c r="B27" s="6" t="s">
        <v>99</v>
      </c>
      <c r="C27" s="7">
        <f>VLOOKUP($B$19,Runes!$AR$2:$AY$23,MATCH(Grindstones!B27,Runes!$AR$2:$AY$2,0),FALSE)</f>
        <v>0</v>
      </c>
      <c r="D27" s="6">
        <f>COUNTIFS('DB Crafts'!$D:$D,"G",'DB Crafts'!$F:$F,B27,'DB Crafts'!$E:$E,B$19,'DB Crafts'!$G:$G,"&lt;"&amp;5)</f>
        <v>0</v>
      </c>
      <c r="E27" s="6">
        <f>COUNTIFS('DB Crafts'!$D:$D,"G",'DB Crafts'!$F:$F,B27,'DB Crafts'!$E:$E,B$19,'DB Crafts'!$G:$G,"="&amp;5)</f>
        <v>0</v>
      </c>
      <c r="F27" s="7">
        <f t="shared" si="4"/>
        <v>0</v>
      </c>
      <c r="G27" s="5"/>
      <c r="H27" s="6" t="s">
        <v>99</v>
      </c>
      <c r="I27" s="7">
        <f>VLOOKUP($H$19,Runes!$AR$2:$AY$23,MATCH(Grindstones!H27,Runes!$AR$2:$AY$2,0),FALSE)</f>
        <v>0</v>
      </c>
      <c r="J27" s="6">
        <f>COUNTIFS('DB Crafts'!$D:$D,"G",'DB Crafts'!$F:$F,H27,'DB Crafts'!$E:$E,H$19,'DB Crafts'!$G:$G,"&lt;"&amp;5)</f>
        <v>0</v>
      </c>
      <c r="K27" s="6">
        <f>COUNTIFS('DB Crafts'!$D:$D,"G",'DB Crafts'!$F:$F,H27,'DB Crafts'!$E:$E,H$19,'DB Crafts'!$G:$G,"="&amp;5)</f>
        <v>0</v>
      </c>
      <c r="L27" s="7">
        <f t="shared" si="0"/>
        <v>0</v>
      </c>
      <c r="M27" s="5"/>
      <c r="N27" s="6" t="s">
        <v>99</v>
      </c>
      <c r="O27" s="7">
        <f>VLOOKUP($N$19,Runes!$AR$2:$AY$23,MATCH(Grindstones!N27,Runes!$AR$2:$AY$2,0),FALSE)</f>
        <v>0</v>
      </c>
      <c r="P27" s="6">
        <f>COUNTIFS('DB Crafts'!$D:$D,"G",'DB Crafts'!$F:$F,N27,'DB Crafts'!$E:$E,N$19,'DB Crafts'!$G:$G,"&lt;"&amp;5)</f>
        <v>0</v>
      </c>
      <c r="Q27" s="6">
        <f>COUNTIFS('DB Crafts'!$D:$D,"G",'DB Crafts'!$F:$F,N27,'DB Crafts'!$E:$E,N$19,'DB Crafts'!$G:$G,"="&amp;5)</f>
        <v>0</v>
      </c>
      <c r="R27" s="7">
        <f t="shared" si="1"/>
        <v>0</v>
      </c>
      <c r="S27" s="5"/>
      <c r="T27" s="6" t="s">
        <v>99</v>
      </c>
      <c r="U27" s="7">
        <f>VLOOKUP($T$19,Runes!$AR$2:$AY$23,MATCH(Grindstones!T27,Runes!$AR$2:$AY$2,0),FALSE)</f>
        <v>0</v>
      </c>
      <c r="V27" s="6">
        <f>COUNTIFS('DB Crafts'!$D:$D,"G",'DB Crafts'!$F:$F,T27,'DB Crafts'!$E:$E,T$19,'DB Crafts'!$G:$G,"&lt;"&amp;5)</f>
        <v>0</v>
      </c>
      <c r="W27" s="6">
        <f>COUNTIFS('DB Crafts'!$D:$D,"G",'DB Crafts'!$F:$F,T27,'DB Crafts'!$E:$E,T$19,'DB Crafts'!$G:$G,"="&amp;5)</f>
        <v>0</v>
      </c>
      <c r="X27" s="7">
        <f t="shared" si="2"/>
        <v>0</v>
      </c>
      <c r="Y27" s="5"/>
      <c r="Z27" s="6" t="s">
        <v>99</v>
      </c>
      <c r="AA27" s="7">
        <f>VLOOKUP($Z$19,Runes!$AR$2:$AY$23,MATCH(Grindstones!Z27,Runes!$AR$2:$AY$2,0),FALSE)</f>
        <v>0</v>
      </c>
      <c r="AB27" s="6">
        <f>COUNTIFS('DB Crafts'!$D:$D,"G",'DB Crafts'!$F:$F,Z27,'DB Crafts'!$E:$E,Z$19,'DB Crafts'!$G:$G,"&lt;"&amp;5)</f>
        <v>0</v>
      </c>
      <c r="AC27" s="6">
        <f>COUNTIFS('DB Crafts'!$D:$D,"G",'DB Crafts'!$F:$F,Z27,'DB Crafts'!$E:$E,Z$19,'DB Crafts'!$G:$G,"="&amp;5)</f>
        <v>0</v>
      </c>
      <c r="AD27" s="7">
        <f t="shared" si="3"/>
        <v>0</v>
      </c>
      <c r="AE27" s="5"/>
      <c r="AF27" s="6" t="s">
        <v>99</v>
      </c>
      <c r="AG27" s="7">
        <f>VLOOKUP($AF$19,Runes!$AR$2:$AY$23,MATCH(Grindstones!AF27,Runes!$AR$2:$AY$2,0),FALSE)</f>
        <v>0</v>
      </c>
      <c r="AH27" s="6">
        <f>COUNTIFS('DB Crafts'!$D:$D,"G",'DB Crafts'!$F:$F,$AF$19,'DB Crafts'!$E:$E,AF27,'DB Crafts'!$G:$G,"&lt;"&amp;5)</f>
        <v>0</v>
      </c>
      <c r="AI27" s="6">
        <f>COUNTIFS('DB Crafts'!$D:$D,"G",'DB Crafts'!$F:$F,$AF$19,'DB Crafts'!$E:$E,AF27,'DB Crafts'!$G:$G,"="&amp;5)</f>
        <v>0</v>
      </c>
      <c r="AJ27" s="7">
        <f t="shared" si="5"/>
        <v>0</v>
      </c>
    </row>
    <row r="28" spans="2:36" ht="15.75" thickBot="1" x14ac:dyDescent="0.3">
      <c r="B28" s="2"/>
      <c r="C28" s="5"/>
      <c r="D28" s="5"/>
      <c r="E28" s="5"/>
      <c r="F28" s="5"/>
      <c r="G28" s="2"/>
      <c r="H28" s="2"/>
      <c r="I28" s="5"/>
      <c r="J28" s="5"/>
      <c r="K28" s="5"/>
      <c r="L28" s="5"/>
      <c r="M28" s="2"/>
      <c r="N28" s="2"/>
      <c r="O28" s="5"/>
      <c r="P28" s="5"/>
      <c r="Q28" s="5"/>
      <c r="R28" s="5"/>
      <c r="S28" s="2"/>
      <c r="T28" s="2"/>
      <c r="U28" s="5"/>
      <c r="V28" s="5"/>
      <c r="W28" s="5"/>
      <c r="X28" s="5"/>
      <c r="Y28" s="2"/>
      <c r="Z28" s="2"/>
      <c r="AA28" s="5"/>
      <c r="AB28" s="5"/>
      <c r="AC28" s="5"/>
      <c r="AD28" s="5"/>
      <c r="AE28" s="2"/>
      <c r="AF28" s="2"/>
      <c r="AG28" s="5"/>
      <c r="AH28" s="5"/>
      <c r="AI28" s="5"/>
      <c r="AJ28" s="5"/>
    </row>
    <row r="29" spans="2:36" ht="15" customHeight="1" x14ac:dyDescent="0.25">
      <c r="B29" s="21" t="s">
        <v>23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3"/>
    </row>
    <row r="30" spans="2:36" ht="15.75" customHeight="1" thickBot="1" x14ac:dyDescent="0.3">
      <c r="B30" s="24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6"/>
    </row>
    <row r="31" spans="2:36" ht="15.75" thickBot="1" x14ac:dyDescent="0.3">
      <c r="B31" s="2"/>
      <c r="C31" s="5"/>
      <c r="D31" s="5"/>
      <c r="E31" s="5"/>
      <c r="F31" s="5"/>
      <c r="G31" s="2"/>
      <c r="H31" s="2"/>
      <c r="I31" s="5"/>
      <c r="J31" s="5"/>
      <c r="K31" s="5"/>
      <c r="L31" s="5"/>
      <c r="M31" s="2"/>
      <c r="N31" s="2"/>
      <c r="O31" s="5"/>
      <c r="P31" s="5"/>
      <c r="Q31" s="5"/>
      <c r="R31" s="5"/>
      <c r="S31" s="2"/>
      <c r="T31" s="2"/>
      <c r="U31" s="5"/>
      <c r="V31" s="5"/>
      <c r="W31" s="5"/>
      <c r="X31" s="5"/>
      <c r="Y31" s="2"/>
      <c r="Z31" s="2"/>
      <c r="AA31" s="5"/>
      <c r="AB31" s="5"/>
      <c r="AC31" s="5"/>
      <c r="AD31" s="5"/>
      <c r="AE31" s="2"/>
      <c r="AF31" s="2"/>
      <c r="AG31" s="5"/>
      <c r="AH31" s="5"/>
      <c r="AI31" s="5"/>
      <c r="AJ31" s="5"/>
    </row>
    <row r="32" spans="2:36" ht="15.75" thickBot="1" x14ac:dyDescent="0.3">
      <c r="B32" s="6" t="s">
        <v>24</v>
      </c>
      <c r="C32" s="3" t="s">
        <v>2</v>
      </c>
      <c r="D32" s="19" t="s">
        <v>3</v>
      </c>
      <c r="E32" s="20"/>
      <c r="F32" s="3" t="s">
        <v>2</v>
      </c>
      <c r="G32" s="5"/>
      <c r="H32" s="6" t="s">
        <v>25</v>
      </c>
      <c r="I32" s="3" t="s">
        <v>2</v>
      </c>
      <c r="J32" s="19" t="s">
        <v>3</v>
      </c>
      <c r="K32" s="20"/>
      <c r="L32" s="3" t="s">
        <v>2</v>
      </c>
      <c r="M32" s="5"/>
      <c r="N32" s="6" t="s">
        <v>26</v>
      </c>
      <c r="O32" s="3" t="s">
        <v>2</v>
      </c>
      <c r="P32" s="19" t="s">
        <v>3</v>
      </c>
      <c r="Q32" s="20"/>
      <c r="R32" s="3" t="s">
        <v>2</v>
      </c>
      <c r="S32" s="5"/>
      <c r="T32" s="6" t="s">
        <v>27</v>
      </c>
      <c r="U32" s="3" t="s">
        <v>2</v>
      </c>
      <c r="V32" s="19" t="s">
        <v>3</v>
      </c>
      <c r="W32" s="20"/>
      <c r="X32" s="3" t="s">
        <v>2</v>
      </c>
      <c r="Y32" s="5"/>
      <c r="Z32" s="6" t="s">
        <v>28</v>
      </c>
      <c r="AA32" s="3" t="s">
        <v>2</v>
      </c>
      <c r="AB32" s="19" t="s">
        <v>3</v>
      </c>
      <c r="AC32" s="20"/>
      <c r="AD32" s="3" t="s">
        <v>2</v>
      </c>
      <c r="AE32" s="2"/>
      <c r="AF32" s="2"/>
      <c r="AG32" s="5"/>
      <c r="AH32" s="5"/>
      <c r="AI32" s="5"/>
      <c r="AJ32" s="5"/>
    </row>
    <row r="33" spans="2:36" ht="15.75" thickBot="1" x14ac:dyDescent="0.3">
      <c r="B33" s="2"/>
      <c r="C33" s="5"/>
      <c r="D33" s="5"/>
      <c r="E33" s="5"/>
      <c r="F33" s="5"/>
      <c r="G33" s="2"/>
      <c r="H33" s="2"/>
      <c r="I33" s="5"/>
      <c r="J33" s="5"/>
      <c r="K33" s="5"/>
      <c r="L33" s="5"/>
      <c r="M33" s="2"/>
      <c r="N33" s="2"/>
      <c r="O33" s="5"/>
      <c r="P33" s="5"/>
      <c r="Q33" s="5"/>
      <c r="R33" s="5"/>
      <c r="S33" s="2"/>
      <c r="T33" s="2"/>
      <c r="U33" s="5"/>
      <c r="V33" s="5"/>
      <c r="W33" s="5"/>
      <c r="X33" s="5"/>
      <c r="Y33" s="2"/>
      <c r="Z33" s="2"/>
      <c r="AA33" s="5"/>
      <c r="AB33" s="5"/>
      <c r="AC33" s="5"/>
      <c r="AD33" s="5"/>
      <c r="AE33" s="2"/>
      <c r="AF33" s="2"/>
      <c r="AG33" s="5"/>
      <c r="AH33" s="5"/>
      <c r="AI33" s="5"/>
      <c r="AJ33" s="5"/>
    </row>
    <row r="34" spans="2:36" ht="15.75" thickBot="1" x14ac:dyDescent="0.3">
      <c r="B34" s="6" t="s">
        <v>8</v>
      </c>
      <c r="C34" s="7">
        <f>VLOOKUP($B$32,Runes!$AR$2:$AY$23,MATCH(Grindstones!B34,Runes!$AR$2:$AY$2,0),FALSE)</f>
        <v>0</v>
      </c>
      <c r="D34" s="6">
        <f>COUNTIFS('DB Crafts'!$D:$D,"G",'DB Crafts'!$F:$F,B34,'DB Crafts'!$E:$E,B$32,'DB Crafts'!$G:$G,"&lt;"&amp;5)</f>
        <v>0</v>
      </c>
      <c r="E34" s="6">
        <f>COUNTIFS('DB Crafts'!$D:$D,"G",'DB Crafts'!$F:$F,B34,'DB Crafts'!$E:$E,B$32,'DB Crafts'!$G:$G,"="&amp;5)</f>
        <v>0</v>
      </c>
      <c r="F34" s="7">
        <f t="shared" si="4"/>
        <v>0</v>
      </c>
      <c r="G34" s="5"/>
      <c r="H34" s="6" t="s">
        <v>8</v>
      </c>
      <c r="I34" s="7">
        <f>VLOOKUP($H$32,Runes!$AR$2:$AY$23,MATCH(Grindstones!H34,Runes!$AR$2:$AY$2,0),FALSE)</f>
        <v>0</v>
      </c>
      <c r="J34" s="6">
        <f>COUNTIFS('DB Crafts'!$D:$D,"G",'DB Crafts'!$F:$F,H34,'DB Crafts'!$E:$E,H$32,'DB Crafts'!$G:$G,"&lt;"&amp;5)</f>
        <v>0</v>
      </c>
      <c r="K34" s="6">
        <f>COUNTIFS('DB Crafts'!$D:$D,"G",'DB Crafts'!$F:$F,H34,'DB Crafts'!$E:$E,H$32,'DB Crafts'!$G:$G,"="&amp;5)</f>
        <v>0</v>
      </c>
      <c r="L34" s="7">
        <f t="shared" si="0"/>
        <v>0</v>
      </c>
      <c r="M34" s="5"/>
      <c r="N34" s="6" t="s">
        <v>8</v>
      </c>
      <c r="O34" s="7">
        <f>VLOOKUP($N$32,Runes!$AR$2:$AY$23,MATCH(Grindstones!N34,Runes!$AR$2:$AY$2,0),FALSE)</f>
        <v>0</v>
      </c>
      <c r="P34" s="6">
        <f>COUNTIFS('DB Crafts'!$D:$D,"G",'DB Crafts'!$F:$F,N34,'DB Crafts'!$E:$E,N$32,'DB Crafts'!$G:$G,"&lt;"&amp;5)</f>
        <v>0</v>
      </c>
      <c r="Q34" s="6">
        <f>COUNTIFS('DB Crafts'!$D:$D,"G",'DB Crafts'!$F:$F,N34,'DB Crafts'!$E:$E,N$32,'DB Crafts'!$G:$G,"="&amp;5)</f>
        <v>0</v>
      </c>
      <c r="R34" s="7">
        <f t="shared" si="1"/>
        <v>0</v>
      </c>
      <c r="S34" s="5"/>
      <c r="T34" s="6" t="s">
        <v>8</v>
      </c>
      <c r="U34" s="7">
        <f>VLOOKUP($T$32,Runes!$AR$2:$AY$23,MATCH(Grindstones!T34,Runes!$AR$2:$AY$2,0),FALSE)</f>
        <v>0</v>
      </c>
      <c r="V34" s="6">
        <f>COUNTIFS('DB Crafts'!$D:$D,"G",'DB Crafts'!$F:$F,T34,'DB Crafts'!$E:$E,T$32,'DB Crafts'!$G:$G,"&lt;"&amp;5)</f>
        <v>0</v>
      </c>
      <c r="W34" s="6">
        <f>COUNTIFS('DB Crafts'!$D:$D,"G",'DB Crafts'!$F:$F,T34,'DB Crafts'!$E:$E,T$32,'DB Crafts'!$G:$G,"="&amp;5)</f>
        <v>0</v>
      </c>
      <c r="X34" s="7">
        <f t="shared" si="2"/>
        <v>0</v>
      </c>
      <c r="Y34" s="5"/>
      <c r="Z34" s="6" t="s">
        <v>8</v>
      </c>
      <c r="AA34" s="7">
        <f>VLOOKUP($Z$32,Runes!$AR$2:$AY$23,MATCH(Grindstones!Z34,Runes!$AR$2:$AY$2,0),FALSE)</f>
        <v>0</v>
      </c>
      <c r="AB34" s="6">
        <f>COUNTIFS('DB Crafts'!$D:$D,"G",'DB Crafts'!$F:$F,Z34,'DB Crafts'!$E:$E,Z$32,'DB Crafts'!$G:$G,"&lt;"&amp;5)</f>
        <v>0</v>
      </c>
      <c r="AC34" s="6">
        <f>COUNTIFS('DB Crafts'!$D:$D,"G",'DB Crafts'!$F:$F,Z34,'DB Crafts'!$E:$E,Z$32,'DB Crafts'!$G:$G,"="&amp;5)</f>
        <v>0</v>
      </c>
      <c r="AD34" s="7">
        <f t="shared" si="3"/>
        <v>0</v>
      </c>
      <c r="AE34" s="2"/>
      <c r="AF34" s="2"/>
    </row>
    <row r="35" spans="2:36" ht="15.75" thickBot="1" x14ac:dyDescent="0.3">
      <c r="B35" s="6" t="s">
        <v>9</v>
      </c>
      <c r="C35" s="7">
        <f>VLOOKUP($B$32,Runes!$AR$2:$AY$23,MATCH(Grindstones!B35,Runes!$AR$2:$AY$2,0),FALSE)</f>
        <v>0</v>
      </c>
      <c r="D35" s="6">
        <f>COUNTIFS('DB Crafts'!$D:$D,"G",'DB Crafts'!$F:$F,B35,'DB Crafts'!$E:$E,B$32,'DB Crafts'!$G:$G,"&lt;"&amp;5)</f>
        <v>0</v>
      </c>
      <c r="E35" s="6">
        <f>COUNTIFS('DB Crafts'!$D:$D,"G",'DB Crafts'!$F:$F,B35,'DB Crafts'!$E:$E,B$32,'DB Crafts'!$G:$G,"="&amp;5)</f>
        <v>0</v>
      </c>
      <c r="F35" s="7">
        <f t="shared" si="4"/>
        <v>0</v>
      </c>
      <c r="G35" s="5"/>
      <c r="H35" s="6" t="s">
        <v>9</v>
      </c>
      <c r="I35" s="7">
        <f>VLOOKUP($H$32,Runes!$AR$2:$AY$23,MATCH(Grindstones!H35,Runes!$AR$2:$AY$2,0),FALSE)</f>
        <v>0</v>
      </c>
      <c r="J35" s="6">
        <f>COUNTIFS('DB Crafts'!$D:$D,"G",'DB Crafts'!$F:$F,H35,'DB Crafts'!$E:$E,H$32,'DB Crafts'!$G:$G,"&lt;"&amp;5)</f>
        <v>0</v>
      </c>
      <c r="K35" s="6">
        <f>COUNTIFS('DB Crafts'!$D:$D,"G",'DB Crafts'!$F:$F,H35,'DB Crafts'!$E:$E,H$32,'DB Crafts'!$G:$G,"="&amp;5)</f>
        <v>0</v>
      </c>
      <c r="L35" s="7">
        <f t="shared" si="0"/>
        <v>0</v>
      </c>
      <c r="M35" s="5"/>
      <c r="N35" s="6" t="s">
        <v>9</v>
      </c>
      <c r="O35" s="7">
        <f>VLOOKUP($N$32,Runes!$AR$2:$AY$23,MATCH(Grindstones!N35,Runes!$AR$2:$AY$2,0),FALSE)</f>
        <v>0</v>
      </c>
      <c r="P35" s="6">
        <f>COUNTIFS('DB Crafts'!$D:$D,"G",'DB Crafts'!$F:$F,N35,'DB Crafts'!$E:$E,N$32,'DB Crafts'!$G:$G,"&lt;"&amp;5)</f>
        <v>0</v>
      </c>
      <c r="Q35" s="6">
        <f>COUNTIFS('DB Crafts'!$D:$D,"G",'DB Crafts'!$F:$F,N35,'DB Crafts'!$E:$E,N$32,'DB Crafts'!$G:$G,"="&amp;5)</f>
        <v>0</v>
      </c>
      <c r="R35" s="7">
        <f t="shared" si="1"/>
        <v>0</v>
      </c>
      <c r="S35" s="5"/>
      <c r="T35" s="6" t="s">
        <v>9</v>
      </c>
      <c r="U35" s="7">
        <f>VLOOKUP($T$32,Runes!$AR$2:$AY$23,MATCH(Grindstones!T35,Runes!$AR$2:$AY$2,0),FALSE)</f>
        <v>0</v>
      </c>
      <c r="V35" s="6">
        <f>COUNTIFS('DB Crafts'!$D:$D,"G",'DB Crafts'!$F:$F,T35,'DB Crafts'!$E:$E,T$32,'DB Crafts'!$G:$G,"&lt;"&amp;5)</f>
        <v>0</v>
      </c>
      <c r="W35" s="6">
        <f>COUNTIFS('DB Crafts'!$D:$D,"G",'DB Crafts'!$F:$F,T35,'DB Crafts'!$E:$E,T$32,'DB Crafts'!$G:$G,"="&amp;5)</f>
        <v>0</v>
      </c>
      <c r="X35" s="7">
        <f t="shared" si="2"/>
        <v>0</v>
      </c>
      <c r="Y35" s="5"/>
      <c r="Z35" s="6" t="s">
        <v>9</v>
      </c>
      <c r="AA35" s="7">
        <f>VLOOKUP($Z$32,Runes!$AR$2:$AY$23,MATCH(Grindstones!Z35,Runes!$AR$2:$AY$2,0),FALSE)</f>
        <v>0</v>
      </c>
      <c r="AB35" s="6">
        <f>COUNTIFS('DB Crafts'!$D:$D,"G",'DB Crafts'!$F:$F,Z35,'DB Crafts'!$E:$E,Z$32,'DB Crafts'!$G:$G,"&lt;"&amp;5)</f>
        <v>0</v>
      </c>
      <c r="AC35" s="6">
        <f>COUNTIFS('DB Crafts'!$D:$D,"G",'DB Crafts'!$F:$F,Z35,'DB Crafts'!$E:$E,Z$32,'DB Crafts'!$G:$G,"="&amp;5)</f>
        <v>0</v>
      </c>
      <c r="AD35" s="7">
        <f t="shared" si="3"/>
        <v>0</v>
      </c>
      <c r="AE35" s="2"/>
      <c r="AF35" s="2"/>
    </row>
    <row r="36" spans="2:36" ht="15.75" thickBot="1" x14ac:dyDescent="0.3">
      <c r="B36" s="6" t="s">
        <v>10</v>
      </c>
      <c r="C36" s="7">
        <f>VLOOKUP($B$32,Runes!$AR$2:$AY$23,MATCH(Grindstones!B36,Runes!$AR$2:$AY$2,0),FALSE)</f>
        <v>0</v>
      </c>
      <c r="D36" s="6">
        <f>COUNTIFS('DB Crafts'!$D:$D,"G",'DB Crafts'!$F:$F,B36,'DB Crafts'!$E:$E,B$32,'DB Crafts'!$G:$G,"&lt;"&amp;5)</f>
        <v>0</v>
      </c>
      <c r="E36" s="6">
        <f>COUNTIFS('DB Crafts'!$D:$D,"G",'DB Crafts'!$F:$F,B36,'DB Crafts'!$E:$E,B$32,'DB Crafts'!$G:$G,"="&amp;5)</f>
        <v>0</v>
      </c>
      <c r="F36" s="7">
        <f t="shared" si="4"/>
        <v>0</v>
      </c>
      <c r="G36" s="5"/>
      <c r="H36" s="6" t="s">
        <v>10</v>
      </c>
      <c r="I36" s="7">
        <f>VLOOKUP($H$32,Runes!$AR$2:$AY$23,MATCH(Grindstones!H36,Runes!$AR$2:$AY$2,0),FALSE)</f>
        <v>0</v>
      </c>
      <c r="J36" s="6">
        <f>COUNTIFS('DB Crafts'!$D:$D,"G",'DB Crafts'!$F:$F,H36,'DB Crafts'!$E:$E,H$32,'DB Crafts'!$G:$G,"&lt;"&amp;5)</f>
        <v>0</v>
      </c>
      <c r="K36" s="6">
        <f>COUNTIFS('DB Crafts'!$D:$D,"G",'DB Crafts'!$F:$F,H36,'DB Crafts'!$E:$E,H$32,'DB Crafts'!$G:$G,"="&amp;5)</f>
        <v>0</v>
      </c>
      <c r="L36" s="7">
        <f t="shared" si="0"/>
        <v>0</v>
      </c>
      <c r="M36" s="5"/>
      <c r="N36" s="6" t="s">
        <v>10</v>
      </c>
      <c r="O36" s="7">
        <f>VLOOKUP($N$32,Runes!$AR$2:$AY$23,MATCH(Grindstones!N36,Runes!$AR$2:$AY$2,0),FALSE)</f>
        <v>0</v>
      </c>
      <c r="P36" s="6">
        <f>COUNTIFS('DB Crafts'!$D:$D,"G",'DB Crafts'!$F:$F,N36,'DB Crafts'!$E:$E,N$32,'DB Crafts'!$G:$G,"&lt;"&amp;5)</f>
        <v>0</v>
      </c>
      <c r="Q36" s="6">
        <f>COUNTIFS('DB Crafts'!$D:$D,"G",'DB Crafts'!$F:$F,N36,'DB Crafts'!$E:$E,N$32,'DB Crafts'!$G:$G,"="&amp;5)</f>
        <v>0</v>
      </c>
      <c r="R36" s="7">
        <f t="shared" si="1"/>
        <v>0</v>
      </c>
      <c r="S36" s="5"/>
      <c r="T36" s="6" t="s">
        <v>10</v>
      </c>
      <c r="U36" s="7">
        <f>VLOOKUP($T$32,Runes!$AR$2:$AY$23,MATCH(Grindstones!T36,Runes!$AR$2:$AY$2,0),FALSE)</f>
        <v>0</v>
      </c>
      <c r="V36" s="6">
        <f>COUNTIFS('DB Crafts'!$D:$D,"G",'DB Crafts'!$F:$F,T36,'DB Crafts'!$E:$E,T$32,'DB Crafts'!$G:$G,"&lt;"&amp;5)</f>
        <v>0</v>
      </c>
      <c r="W36" s="6">
        <f>COUNTIFS('DB Crafts'!$D:$D,"G",'DB Crafts'!$F:$F,T36,'DB Crafts'!$E:$E,T$32,'DB Crafts'!$G:$G,"="&amp;5)</f>
        <v>0</v>
      </c>
      <c r="X36" s="7">
        <f t="shared" si="2"/>
        <v>0</v>
      </c>
      <c r="Y36" s="5"/>
      <c r="Z36" s="6" t="s">
        <v>10</v>
      </c>
      <c r="AA36" s="7">
        <f>VLOOKUP($Z$32,Runes!$AR$2:$AY$23,MATCH(Grindstones!Z36,Runes!$AR$2:$AY$2,0),FALSE)</f>
        <v>0</v>
      </c>
      <c r="AB36" s="6">
        <f>COUNTIFS('DB Crafts'!$D:$D,"G",'DB Crafts'!$F:$F,Z36,'DB Crafts'!$E:$E,Z$32,'DB Crafts'!$G:$G,"&lt;"&amp;5)</f>
        <v>0</v>
      </c>
      <c r="AC36" s="6">
        <f>COUNTIFS('DB Crafts'!$D:$D,"G",'DB Crafts'!$F:$F,Z36,'DB Crafts'!$E:$E,Z$32,'DB Crafts'!$G:$G,"="&amp;5)</f>
        <v>0</v>
      </c>
      <c r="AD36" s="7">
        <f t="shared" si="3"/>
        <v>0</v>
      </c>
      <c r="AE36" s="2"/>
      <c r="AF36" s="2"/>
    </row>
    <row r="37" spans="2:36" ht="15.75" thickBot="1" x14ac:dyDescent="0.3">
      <c r="B37" s="6" t="s">
        <v>11</v>
      </c>
      <c r="C37" s="7">
        <f>VLOOKUP($B$32,Runes!$AR$2:$AY$23,MATCH(Grindstones!B37,Runes!$AR$2:$AY$2,0),FALSE)</f>
        <v>0</v>
      </c>
      <c r="D37" s="6">
        <f>COUNTIFS('DB Crafts'!$D:$D,"G",'DB Crafts'!$F:$F,B37,'DB Crafts'!$E:$E,B$32,'DB Crafts'!$G:$G,"&lt;"&amp;5)</f>
        <v>0</v>
      </c>
      <c r="E37" s="6">
        <f>COUNTIFS('DB Crafts'!$D:$D,"G",'DB Crafts'!$F:$F,B37,'DB Crafts'!$E:$E,B$32,'DB Crafts'!$G:$G,"="&amp;5)</f>
        <v>0</v>
      </c>
      <c r="F37" s="7">
        <f t="shared" si="4"/>
        <v>0</v>
      </c>
      <c r="G37" s="5"/>
      <c r="H37" s="6" t="s">
        <v>11</v>
      </c>
      <c r="I37" s="7">
        <f>VLOOKUP($H$32,Runes!$AR$2:$AY$23,MATCH(Grindstones!H37,Runes!$AR$2:$AY$2,0),FALSE)</f>
        <v>0</v>
      </c>
      <c r="J37" s="6">
        <f>COUNTIFS('DB Crafts'!$D:$D,"G",'DB Crafts'!$F:$F,H37,'DB Crafts'!$E:$E,H$32,'DB Crafts'!$G:$G,"&lt;"&amp;5)</f>
        <v>0</v>
      </c>
      <c r="K37" s="6">
        <f>COUNTIFS('DB Crafts'!$D:$D,"G",'DB Crafts'!$F:$F,H37,'DB Crafts'!$E:$E,H$32,'DB Crafts'!$G:$G,"="&amp;5)</f>
        <v>0</v>
      </c>
      <c r="L37" s="7">
        <f t="shared" si="0"/>
        <v>0</v>
      </c>
      <c r="M37" s="5"/>
      <c r="N37" s="6" t="s">
        <v>11</v>
      </c>
      <c r="O37" s="7">
        <f>VLOOKUP($N$32,Runes!$AR$2:$AY$23,MATCH(Grindstones!N37,Runes!$AR$2:$AY$2,0),FALSE)</f>
        <v>0</v>
      </c>
      <c r="P37" s="6">
        <f>COUNTIFS('DB Crafts'!$D:$D,"G",'DB Crafts'!$F:$F,N37,'DB Crafts'!$E:$E,N$32,'DB Crafts'!$G:$G,"&lt;"&amp;5)</f>
        <v>0</v>
      </c>
      <c r="Q37" s="6">
        <f>COUNTIFS('DB Crafts'!$D:$D,"G",'DB Crafts'!$F:$F,N37,'DB Crafts'!$E:$E,N$32,'DB Crafts'!$G:$G,"="&amp;5)</f>
        <v>0</v>
      </c>
      <c r="R37" s="7">
        <f t="shared" si="1"/>
        <v>0</v>
      </c>
      <c r="S37" s="5"/>
      <c r="T37" s="6" t="s">
        <v>11</v>
      </c>
      <c r="U37" s="7">
        <f>VLOOKUP($T$32,Runes!$AR$2:$AY$23,MATCH(Grindstones!T37,Runes!$AR$2:$AY$2,0),FALSE)</f>
        <v>0</v>
      </c>
      <c r="V37" s="6">
        <f>COUNTIFS('DB Crafts'!$D:$D,"G",'DB Crafts'!$F:$F,T37,'DB Crafts'!$E:$E,T$32,'DB Crafts'!$G:$G,"&lt;"&amp;5)</f>
        <v>0</v>
      </c>
      <c r="W37" s="6">
        <f>COUNTIFS('DB Crafts'!$D:$D,"G",'DB Crafts'!$F:$F,T37,'DB Crafts'!$E:$E,T$32,'DB Crafts'!$G:$G,"="&amp;5)</f>
        <v>0</v>
      </c>
      <c r="X37" s="7">
        <f t="shared" si="2"/>
        <v>0</v>
      </c>
      <c r="Y37" s="5"/>
      <c r="Z37" s="6" t="s">
        <v>11</v>
      </c>
      <c r="AA37" s="7">
        <f>VLOOKUP($Z$32,Runes!$AR$2:$AY$23,MATCH(Grindstones!Z37,Runes!$AR$2:$AY$2,0),FALSE)</f>
        <v>0</v>
      </c>
      <c r="AB37" s="6">
        <f>COUNTIFS('DB Crafts'!$D:$D,"G",'DB Crafts'!$F:$F,Z37,'DB Crafts'!$E:$E,Z$32,'DB Crafts'!$G:$G,"&lt;"&amp;5)</f>
        <v>0</v>
      </c>
      <c r="AC37" s="6">
        <f>COUNTIFS('DB Crafts'!$D:$D,"G",'DB Crafts'!$F:$F,Z37,'DB Crafts'!$E:$E,Z$32,'DB Crafts'!$G:$G,"="&amp;5)</f>
        <v>0</v>
      </c>
      <c r="AD37" s="7">
        <f t="shared" si="3"/>
        <v>0</v>
      </c>
      <c r="AE37" s="2"/>
      <c r="AF37" s="2"/>
    </row>
    <row r="38" spans="2:36" ht="15.75" thickBot="1" x14ac:dyDescent="0.3">
      <c r="B38" s="6" t="s">
        <v>100</v>
      </c>
      <c r="C38" s="7">
        <f>VLOOKUP($B$32,Runes!$AR$2:$AY$23,MATCH(Grindstones!B38,Runes!$AR$2:$AY$2,0),FALSE)</f>
        <v>0</v>
      </c>
      <c r="D38" s="6">
        <f>COUNTIFS('DB Crafts'!$D:$D,"G",'DB Crafts'!$F:$F,B38,'DB Crafts'!$E:$E,B$32,'DB Crafts'!$G:$G,"&lt;"&amp;5)</f>
        <v>0</v>
      </c>
      <c r="E38" s="6">
        <f>COUNTIFS('DB Crafts'!$D:$D,"G",'DB Crafts'!$F:$F,B38,'DB Crafts'!$E:$E,B$32,'DB Crafts'!$G:$G,"="&amp;5)</f>
        <v>0</v>
      </c>
      <c r="F38" s="7">
        <f t="shared" si="4"/>
        <v>0</v>
      </c>
      <c r="G38" s="5"/>
      <c r="H38" s="6" t="s">
        <v>100</v>
      </c>
      <c r="I38" s="7">
        <f>VLOOKUP($H$32,Runes!$AR$2:$AY$23,MATCH(Grindstones!H38,Runes!$AR$2:$AY$2,0),FALSE)</f>
        <v>0</v>
      </c>
      <c r="J38" s="6">
        <f>COUNTIFS('DB Crafts'!$D:$D,"G",'DB Crafts'!$F:$F,H38,'DB Crafts'!$E:$E,H$32,'DB Crafts'!$G:$G,"&lt;"&amp;5)</f>
        <v>0</v>
      </c>
      <c r="K38" s="6">
        <f>COUNTIFS('DB Crafts'!$D:$D,"G",'DB Crafts'!$F:$F,H38,'DB Crafts'!$E:$E,H$32,'DB Crafts'!$G:$G,"="&amp;5)</f>
        <v>0</v>
      </c>
      <c r="L38" s="7">
        <f t="shared" si="0"/>
        <v>0</v>
      </c>
      <c r="M38" s="5"/>
      <c r="N38" s="6" t="s">
        <v>100</v>
      </c>
      <c r="O38" s="7">
        <f>VLOOKUP($N$32,Runes!$AR$2:$AY$23,MATCH(Grindstones!N38,Runes!$AR$2:$AY$2,0),FALSE)</f>
        <v>0</v>
      </c>
      <c r="P38" s="6">
        <f>COUNTIFS('DB Crafts'!$D:$D,"G",'DB Crafts'!$F:$F,N38,'DB Crafts'!$E:$E,N$32,'DB Crafts'!$G:$G,"&lt;"&amp;5)</f>
        <v>0</v>
      </c>
      <c r="Q38" s="6">
        <f>COUNTIFS('DB Crafts'!$D:$D,"G",'DB Crafts'!$F:$F,N38,'DB Crafts'!$E:$E,N$32,'DB Crafts'!$G:$G,"="&amp;5)</f>
        <v>0</v>
      </c>
      <c r="R38" s="7">
        <f t="shared" si="1"/>
        <v>0</v>
      </c>
      <c r="S38" s="5"/>
      <c r="T38" s="6" t="s">
        <v>100</v>
      </c>
      <c r="U38" s="7">
        <f>VLOOKUP($T$32,Runes!$AR$2:$AY$23,MATCH(Grindstones!T38,Runes!$AR$2:$AY$2,0),FALSE)</f>
        <v>0</v>
      </c>
      <c r="V38" s="6">
        <f>COUNTIFS('DB Crafts'!$D:$D,"G",'DB Crafts'!$F:$F,T38,'DB Crafts'!$E:$E,T$32,'DB Crafts'!$G:$G,"&lt;"&amp;5)</f>
        <v>0</v>
      </c>
      <c r="W38" s="6">
        <f>COUNTIFS('DB Crafts'!$D:$D,"G",'DB Crafts'!$F:$F,T38,'DB Crafts'!$E:$E,T$32,'DB Crafts'!$G:$G,"="&amp;5)</f>
        <v>0</v>
      </c>
      <c r="X38" s="7">
        <f t="shared" si="2"/>
        <v>0</v>
      </c>
      <c r="Y38" s="5"/>
      <c r="Z38" s="6" t="s">
        <v>100</v>
      </c>
      <c r="AA38" s="7">
        <f>VLOOKUP($Z$32,Runes!$AR$2:$AY$23,MATCH(Grindstones!Z38,Runes!$AR$2:$AY$2,0),FALSE)</f>
        <v>0</v>
      </c>
      <c r="AB38" s="6">
        <f>COUNTIFS('DB Crafts'!$D:$D,"G",'DB Crafts'!$F:$F,Z38,'DB Crafts'!$E:$E,Z$32,'DB Crafts'!$G:$G,"&lt;"&amp;5)</f>
        <v>0</v>
      </c>
      <c r="AC38" s="6">
        <f>COUNTIFS('DB Crafts'!$D:$D,"G",'DB Crafts'!$F:$F,Z38,'DB Crafts'!$E:$E,Z$32,'DB Crafts'!$G:$G,"="&amp;5)</f>
        <v>0</v>
      </c>
      <c r="AD38" s="7">
        <f t="shared" si="3"/>
        <v>0</v>
      </c>
      <c r="AE38" s="2"/>
      <c r="AF38" s="2"/>
    </row>
    <row r="39" spans="2:36" ht="15.75" thickBot="1" x14ac:dyDescent="0.3">
      <c r="B39" s="6" t="s">
        <v>101</v>
      </c>
      <c r="C39" s="7">
        <f>VLOOKUP($B$32,Runes!$AR$2:$AY$23,MATCH(Grindstones!B39,Runes!$AR$2:$AY$2,0),FALSE)</f>
        <v>0</v>
      </c>
      <c r="D39" s="6">
        <f>COUNTIFS('DB Crafts'!$D:$D,"G",'DB Crafts'!$F:$F,B39,'DB Crafts'!$E:$E,B$32,'DB Crafts'!$G:$G,"&lt;"&amp;5)</f>
        <v>0</v>
      </c>
      <c r="E39" s="6">
        <f>COUNTIFS('DB Crafts'!$D:$D,"G",'DB Crafts'!$F:$F,B39,'DB Crafts'!$E:$E,B$32,'DB Crafts'!$G:$G,"="&amp;5)</f>
        <v>0</v>
      </c>
      <c r="F39" s="7">
        <f t="shared" si="4"/>
        <v>0</v>
      </c>
      <c r="G39" s="5"/>
      <c r="H39" s="6" t="s">
        <v>101</v>
      </c>
      <c r="I39" s="7">
        <f>VLOOKUP($H$32,Runes!$AR$2:$AY$23,MATCH(Grindstones!H39,Runes!$AR$2:$AY$2,0),FALSE)</f>
        <v>0</v>
      </c>
      <c r="J39" s="6">
        <f>COUNTIFS('DB Crafts'!$D:$D,"G",'DB Crafts'!$F:$F,H39,'DB Crafts'!$E:$E,H$32,'DB Crafts'!$G:$G,"&lt;"&amp;5)</f>
        <v>0</v>
      </c>
      <c r="K39" s="6">
        <f>COUNTIFS('DB Crafts'!$D:$D,"G",'DB Crafts'!$F:$F,H39,'DB Crafts'!$E:$E,H$32,'DB Crafts'!$G:$G,"="&amp;5)</f>
        <v>0</v>
      </c>
      <c r="L39" s="7">
        <f t="shared" si="0"/>
        <v>0</v>
      </c>
      <c r="M39" s="5"/>
      <c r="N39" s="6" t="s">
        <v>101</v>
      </c>
      <c r="O39" s="7">
        <f>VLOOKUP($N$32,Runes!$AR$2:$AY$23,MATCH(Grindstones!N39,Runes!$AR$2:$AY$2,0),FALSE)</f>
        <v>0</v>
      </c>
      <c r="P39" s="6">
        <f>COUNTIFS('DB Crafts'!$D:$D,"G",'DB Crafts'!$F:$F,N39,'DB Crafts'!$E:$E,N$32,'DB Crafts'!$G:$G,"&lt;"&amp;5)</f>
        <v>0</v>
      </c>
      <c r="Q39" s="6">
        <f>COUNTIFS('DB Crafts'!$D:$D,"G",'DB Crafts'!$F:$F,N39,'DB Crafts'!$E:$E,N$32,'DB Crafts'!$G:$G,"="&amp;5)</f>
        <v>0</v>
      </c>
      <c r="R39" s="7">
        <f t="shared" si="1"/>
        <v>0</v>
      </c>
      <c r="S39" s="5"/>
      <c r="T39" s="6" t="s">
        <v>101</v>
      </c>
      <c r="U39" s="7">
        <f>VLOOKUP($T$32,Runes!$AR$2:$AY$23,MATCH(Grindstones!T39,Runes!$AR$2:$AY$2,0),FALSE)</f>
        <v>0</v>
      </c>
      <c r="V39" s="6">
        <f>COUNTIFS('DB Crafts'!$D:$D,"G",'DB Crafts'!$F:$F,T39,'DB Crafts'!$E:$E,T$32,'DB Crafts'!$G:$G,"&lt;"&amp;5)</f>
        <v>0</v>
      </c>
      <c r="W39" s="6">
        <f>COUNTIFS('DB Crafts'!$D:$D,"G",'DB Crafts'!$F:$F,T39,'DB Crafts'!$E:$E,T$32,'DB Crafts'!$G:$G,"="&amp;5)</f>
        <v>0</v>
      </c>
      <c r="X39" s="7">
        <f t="shared" si="2"/>
        <v>0</v>
      </c>
      <c r="Y39" s="5"/>
      <c r="Z39" s="6" t="s">
        <v>101</v>
      </c>
      <c r="AA39" s="7">
        <f>VLOOKUP($Z$32,Runes!$AR$2:$AY$23,MATCH(Grindstones!Z39,Runes!$AR$2:$AY$2,0),FALSE)</f>
        <v>0</v>
      </c>
      <c r="AB39" s="6">
        <f>COUNTIFS('DB Crafts'!$D:$D,"G",'DB Crafts'!$F:$F,Z39,'DB Crafts'!$E:$E,Z$32,'DB Crafts'!$G:$G,"&lt;"&amp;5)</f>
        <v>0</v>
      </c>
      <c r="AC39" s="6">
        <f>COUNTIFS('DB Crafts'!$D:$D,"G",'DB Crafts'!$F:$F,Z39,'DB Crafts'!$E:$E,Z$32,'DB Crafts'!$G:$G,"="&amp;5)</f>
        <v>0</v>
      </c>
      <c r="AD39" s="7">
        <f t="shared" si="3"/>
        <v>0</v>
      </c>
      <c r="AE39" s="2"/>
      <c r="AF39" s="2"/>
    </row>
    <row r="40" spans="2:36" ht="15.75" thickBot="1" x14ac:dyDescent="0.3">
      <c r="B40" s="6" t="s">
        <v>99</v>
      </c>
      <c r="C40" s="7">
        <f>VLOOKUP($B$32,Runes!$AR$2:$AY$23,MATCH(Grindstones!B40,Runes!$AR$2:$AY$2,0),FALSE)</f>
        <v>0</v>
      </c>
      <c r="D40" s="6">
        <f>COUNTIFS('DB Crafts'!$D:$D,"G",'DB Crafts'!$F:$F,B40,'DB Crafts'!$E:$E,B$32,'DB Crafts'!$G:$G,"&lt;"&amp;5)</f>
        <v>0</v>
      </c>
      <c r="E40" s="6">
        <f>COUNTIFS('DB Crafts'!$D:$D,"G",'DB Crafts'!$F:$F,B40,'DB Crafts'!$E:$E,B$32,'DB Crafts'!$G:$G,"="&amp;5)</f>
        <v>0</v>
      </c>
      <c r="F40" s="7">
        <f t="shared" si="4"/>
        <v>0</v>
      </c>
      <c r="G40" s="5"/>
      <c r="H40" s="6" t="s">
        <v>99</v>
      </c>
      <c r="I40" s="7">
        <f>VLOOKUP($H$32,Runes!$AR$2:$AY$23,MATCH(Grindstones!H40,Runes!$AR$2:$AY$2,0),FALSE)</f>
        <v>0</v>
      </c>
      <c r="J40" s="6">
        <f>COUNTIFS('DB Crafts'!$D:$D,"G",'DB Crafts'!$F:$F,H40,'DB Crafts'!$E:$E,H$32,'DB Crafts'!$G:$G,"&lt;"&amp;5)</f>
        <v>0</v>
      </c>
      <c r="K40" s="6">
        <f>COUNTIFS('DB Crafts'!$D:$D,"G",'DB Crafts'!$F:$F,H40,'DB Crafts'!$E:$E,H$32,'DB Crafts'!$G:$G,"="&amp;5)</f>
        <v>0</v>
      </c>
      <c r="L40" s="7">
        <f t="shared" si="0"/>
        <v>0</v>
      </c>
      <c r="M40" s="5"/>
      <c r="N40" s="6" t="s">
        <v>99</v>
      </c>
      <c r="O40" s="7">
        <f>VLOOKUP($N$32,Runes!$AR$2:$AY$23,MATCH(Grindstones!N40,Runes!$AR$2:$AY$2,0),FALSE)</f>
        <v>0</v>
      </c>
      <c r="P40" s="6">
        <f>COUNTIFS('DB Crafts'!$D:$D,"G",'DB Crafts'!$F:$F,N40,'DB Crafts'!$E:$E,N$32,'DB Crafts'!$G:$G,"&lt;"&amp;5)</f>
        <v>0</v>
      </c>
      <c r="Q40" s="6">
        <f>COUNTIFS('DB Crafts'!$D:$D,"G",'DB Crafts'!$F:$F,N40,'DB Crafts'!$E:$E,N$32,'DB Crafts'!$G:$G,"="&amp;5)</f>
        <v>0</v>
      </c>
      <c r="R40" s="7">
        <f t="shared" si="1"/>
        <v>0</v>
      </c>
      <c r="S40" s="5"/>
      <c r="T40" s="6" t="s">
        <v>99</v>
      </c>
      <c r="U40" s="7">
        <f>VLOOKUP($T$32,Runes!$AR$2:$AY$23,MATCH(Grindstones!T40,Runes!$AR$2:$AY$2,0),FALSE)</f>
        <v>0</v>
      </c>
      <c r="V40" s="6">
        <f>COUNTIFS('DB Crafts'!$D:$D,"G",'DB Crafts'!$F:$F,T40,'DB Crafts'!$E:$E,T$32,'DB Crafts'!$G:$G,"&lt;"&amp;5)</f>
        <v>0</v>
      </c>
      <c r="W40" s="6">
        <f>COUNTIFS('DB Crafts'!$D:$D,"G",'DB Crafts'!$F:$F,T40,'DB Crafts'!$E:$E,T$32,'DB Crafts'!$G:$G,"="&amp;5)</f>
        <v>0</v>
      </c>
      <c r="X40" s="7">
        <f t="shared" si="2"/>
        <v>0</v>
      </c>
      <c r="Y40" s="5"/>
      <c r="Z40" s="6" t="s">
        <v>99</v>
      </c>
      <c r="AA40" s="7">
        <f>VLOOKUP($Z$32,Runes!$AR$2:$AY$23,MATCH(Grindstones!Z40,Runes!$AR$2:$AY$2,0),FALSE)</f>
        <v>0</v>
      </c>
      <c r="AB40" s="6">
        <f>COUNTIFS('DB Crafts'!$D:$D,"G",'DB Crafts'!$F:$F,Z40,'DB Crafts'!$E:$E,Z$32,'DB Crafts'!$G:$G,"&lt;"&amp;5)</f>
        <v>0</v>
      </c>
      <c r="AC40" s="6">
        <f>COUNTIFS('DB Crafts'!$D:$D,"G",'DB Crafts'!$F:$F,Z40,'DB Crafts'!$E:$E,Z$32,'DB Crafts'!$G:$G,"="&amp;5)</f>
        <v>0</v>
      </c>
      <c r="AD40" s="7">
        <f t="shared" si="3"/>
        <v>0</v>
      </c>
      <c r="AE40" s="2"/>
      <c r="AF40" s="2"/>
    </row>
    <row r="41" spans="2:36" ht="15.75" thickBot="1" x14ac:dyDescent="0.3">
      <c r="B41" s="2"/>
      <c r="C41" s="5"/>
      <c r="D41" s="5"/>
      <c r="E41" s="5"/>
      <c r="F41" s="5"/>
      <c r="G41" s="2"/>
      <c r="H41" s="2"/>
      <c r="I41" s="5"/>
      <c r="J41" s="5"/>
      <c r="K41" s="5"/>
      <c r="L41" s="5"/>
      <c r="M41" s="2"/>
      <c r="N41" s="2"/>
      <c r="O41" s="5"/>
      <c r="P41" s="5"/>
      <c r="Q41" s="5"/>
      <c r="R41" s="5"/>
      <c r="S41" s="2"/>
      <c r="T41" s="2"/>
      <c r="U41" s="5"/>
      <c r="V41" s="5"/>
      <c r="W41" s="5"/>
      <c r="X41" s="5"/>
      <c r="Y41" s="2"/>
      <c r="Z41" s="2"/>
      <c r="AA41" s="5"/>
      <c r="AB41" s="5"/>
      <c r="AC41" s="5"/>
      <c r="AD41" s="5"/>
      <c r="AE41" s="2"/>
      <c r="AF41" s="2"/>
      <c r="AG41" s="5"/>
      <c r="AH41" s="5"/>
      <c r="AI41" s="5"/>
      <c r="AJ41" s="5"/>
    </row>
    <row r="42" spans="2:36" ht="15" customHeight="1" x14ac:dyDescent="0.25">
      <c r="B42" s="13" t="s">
        <v>29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5"/>
    </row>
    <row r="43" spans="2:36" ht="15.75" customHeight="1" thickBot="1" x14ac:dyDescent="0.3">
      <c r="B43" s="16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8"/>
    </row>
    <row r="44" spans="2:36" ht="15.75" thickBot="1" x14ac:dyDescent="0.3">
      <c r="B44" s="2"/>
      <c r="C44" s="5"/>
      <c r="D44" s="5"/>
      <c r="E44" s="5"/>
      <c r="F44" s="5"/>
      <c r="G44" s="2"/>
      <c r="H44" s="2"/>
      <c r="I44" s="5"/>
      <c r="J44" s="5"/>
      <c r="K44" s="5"/>
      <c r="L44" s="5"/>
      <c r="M44" s="2"/>
      <c r="N44" s="2"/>
      <c r="O44" s="5"/>
      <c r="P44" s="5"/>
      <c r="Q44" s="5"/>
      <c r="R44" s="5"/>
      <c r="S44" s="2"/>
      <c r="T44" s="2"/>
      <c r="U44" s="5"/>
      <c r="V44" s="5"/>
      <c r="W44" s="5"/>
      <c r="X44" s="5"/>
      <c r="Y44" s="2"/>
      <c r="Z44" s="2"/>
      <c r="AA44" s="5"/>
      <c r="AB44" s="5"/>
      <c r="AC44" s="5"/>
      <c r="AD44" s="5"/>
      <c r="AE44" s="2"/>
      <c r="AG44" s="5"/>
      <c r="AH44" s="5"/>
      <c r="AI44" s="5"/>
      <c r="AJ44" s="5"/>
    </row>
    <row r="45" spans="2:36" ht="15.75" thickBot="1" x14ac:dyDescent="0.3">
      <c r="B45" s="6" t="s">
        <v>30</v>
      </c>
      <c r="C45" s="3" t="s">
        <v>2</v>
      </c>
      <c r="D45" s="19" t="s">
        <v>3</v>
      </c>
      <c r="E45" s="20"/>
      <c r="F45" s="3" t="s">
        <v>2</v>
      </c>
      <c r="G45" s="5"/>
      <c r="H45" s="6" t="s">
        <v>31</v>
      </c>
      <c r="I45" s="3" t="s">
        <v>2</v>
      </c>
      <c r="J45" s="19" t="s">
        <v>3</v>
      </c>
      <c r="K45" s="20"/>
      <c r="L45" s="3" t="s">
        <v>2</v>
      </c>
      <c r="M45" s="5"/>
      <c r="N45" s="6" t="s">
        <v>32</v>
      </c>
      <c r="O45" s="3" t="s">
        <v>2</v>
      </c>
      <c r="P45" s="19" t="s">
        <v>3</v>
      </c>
      <c r="Q45" s="20"/>
      <c r="R45" s="3" t="s">
        <v>2</v>
      </c>
      <c r="S45" s="5"/>
      <c r="T45" s="8" t="s">
        <v>33</v>
      </c>
      <c r="U45" s="3" t="s">
        <v>2</v>
      </c>
      <c r="V45" s="19" t="s">
        <v>3</v>
      </c>
      <c r="W45" s="20"/>
      <c r="X45" s="3" t="s">
        <v>2</v>
      </c>
      <c r="Y45" s="5"/>
      <c r="Z45" s="6" t="s">
        <v>34</v>
      </c>
      <c r="AA45" s="3" t="s">
        <v>2</v>
      </c>
      <c r="AB45" s="19" t="s">
        <v>3</v>
      </c>
      <c r="AC45" s="20"/>
      <c r="AD45" s="3" t="s">
        <v>2</v>
      </c>
      <c r="AE45" s="5"/>
      <c r="AG45" s="5"/>
      <c r="AH45" s="5"/>
      <c r="AI45" s="5"/>
      <c r="AJ45" s="5"/>
    </row>
    <row r="46" spans="2:36" ht="15.75" thickBot="1" x14ac:dyDescent="0.3">
      <c r="B46" s="2"/>
      <c r="C46" s="5"/>
      <c r="D46" s="5"/>
      <c r="E46" s="5"/>
      <c r="F46" s="5"/>
      <c r="G46" s="2"/>
      <c r="H46" s="2"/>
      <c r="I46" s="5"/>
      <c r="J46" s="5"/>
      <c r="K46" s="5"/>
      <c r="L46" s="5"/>
      <c r="M46" s="2"/>
      <c r="N46" s="2"/>
      <c r="O46" s="5"/>
      <c r="P46" s="5"/>
      <c r="Q46" s="5"/>
      <c r="R46" s="5"/>
      <c r="S46" s="2"/>
      <c r="T46" s="2"/>
      <c r="U46" s="5"/>
      <c r="V46" s="5"/>
      <c r="W46" s="5"/>
      <c r="X46" s="5"/>
      <c r="Y46" s="2"/>
      <c r="Z46" s="2"/>
      <c r="AA46" s="5"/>
      <c r="AB46" s="5"/>
      <c r="AC46" s="5"/>
      <c r="AD46" s="5"/>
      <c r="AE46" s="2"/>
      <c r="AG46" s="5"/>
      <c r="AH46" s="5"/>
      <c r="AI46" s="5"/>
      <c r="AJ46" s="5"/>
    </row>
    <row r="47" spans="2:36" ht="15.75" thickBot="1" x14ac:dyDescent="0.3">
      <c r="B47" s="6" t="s">
        <v>8</v>
      </c>
      <c r="C47" s="7">
        <f>VLOOKUP($B$45,Runes!$AR$2:$AY$23,MATCH(Grindstones!B47,Runes!$AR$2:$AY$2,0),FALSE)</f>
        <v>0</v>
      </c>
      <c r="D47" s="6">
        <f>COUNTIFS('DB Crafts'!$D:$D,"G",'DB Crafts'!$F:$F,B47,'DB Crafts'!$E:$E,B$45,'DB Crafts'!$G:$G,"&lt;"&amp;5)</f>
        <v>0</v>
      </c>
      <c r="E47" s="6">
        <f>COUNTIFS('DB Crafts'!$D:$D,"G",'DB Crafts'!$F:$F,B47,'DB Crafts'!$E:$E,B$45,'DB Crafts'!$G:$G,"="&amp;5)</f>
        <v>0</v>
      </c>
      <c r="F47" s="7">
        <f t="shared" si="4"/>
        <v>0</v>
      </c>
      <c r="G47" s="5"/>
      <c r="H47" s="6" t="s">
        <v>8</v>
      </c>
      <c r="I47" s="7">
        <f>VLOOKUP($H$45,Runes!$AR$2:$AY$23,MATCH(Grindstones!H47,Runes!$AR$2:$AY$2,0),FALSE)</f>
        <v>0</v>
      </c>
      <c r="J47" s="6">
        <f>COUNTIFS('DB Crafts'!$D:$D,"G",'DB Crafts'!$F:$F,H47,'DB Crafts'!$E:$E,H$45,'DB Crafts'!$G:$G,"&lt;"&amp;5)</f>
        <v>0</v>
      </c>
      <c r="K47" s="6">
        <f>COUNTIFS('DB Crafts'!$D:$D,"G",'DB Crafts'!$F:$F,H47,'DB Crafts'!$E:$E,H$45,'DB Crafts'!$G:$G,"="&amp;5)</f>
        <v>0</v>
      </c>
      <c r="L47" s="7">
        <f t="shared" si="0"/>
        <v>0</v>
      </c>
      <c r="M47" s="5"/>
      <c r="N47" s="6" t="s">
        <v>8</v>
      </c>
      <c r="O47" s="7">
        <f>VLOOKUP($N$45,Runes!$AR$2:$AY$23,MATCH(Grindstones!N47,Runes!$AR$2:$AY$2,0),FALSE)</f>
        <v>0</v>
      </c>
      <c r="P47" s="6">
        <f>COUNTIFS('DB Crafts'!$D:$D,"G",'DB Crafts'!$F:$F,N47,'DB Crafts'!$E:$E,N$45,'DB Crafts'!$G:$G,"&lt;"&amp;5)</f>
        <v>0</v>
      </c>
      <c r="Q47" s="6">
        <f>COUNTIFS('DB Crafts'!$D:$D,"G",'DB Crafts'!$F:$F,N47,'DB Crafts'!$E:$E,N$45,'DB Crafts'!$G:$G,"="&amp;5)</f>
        <v>0</v>
      </c>
      <c r="R47" s="7">
        <f t="shared" si="1"/>
        <v>0</v>
      </c>
      <c r="S47" s="5"/>
      <c r="T47" s="6" t="s">
        <v>8</v>
      </c>
      <c r="U47" s="7">
        <f>VLOOKUP($T$45,Runes!$AR$2:$AY$23,MATCH(Grindstones!T47,Runes!$AR$2:$AY$2,0),FALSE)</f>
        <v>0</v>
      </c>
      <c r="V47" s="6">
        <f>COUNTIFS('DB Crafts'!$D:$D,"G",'DB Crafts'!$F:$F,T47,'DB Crafts'!$E:$E,T$45,'DB Crafts'!$G:$G,"&lt;"&amp;5)</f>
        <v>0</v>
      </c>
      <c r="W47" s="6">
        <f>COUNTIFS('DB Crafts'!$D:$D,"G",'DB Crafts'!$F:$F,T47,'DB Crafts'!$E:$E,T$45,'DB Crafts'!$G:$G,"="&amp;5)</f>
        <v>0</v>
      </c>
      <c r="X47" s="7">
        <f t="shared" si="2"/>
        <v>0</v>
      </c>
      <c r="Y47" s="5"/>
      <c r="Z47" s="6" t="s">
        <v>8</v>
      </c>
      <c r="AA47" s="7">
        <f>VLOOKUP($Z$45,Runes!$AR$2:$AY$23,MATCH(Grindstones!Z47,Runes!$AR$2:$AY$2,0),FALSE)</f>
        <v>0</v>
      </c>
      <c r="AB47" s="6">
        <f>COUNTIFS('DB Crafts'!$D:$D,"G",'DB Crafts'!$F:$F,Z47,'DB Crafts'!$E:$E,Z$45,'DB Crafts'!$G:$G,"&lt;"&amp;5)</f>
        <v>0</v>
      </c>
      <c r="AC47" s="6">
        <f>COUNTIFS('DB Crafts'!$D:$D,"G",'DB Crafts'!$F:$F,Z47,'DB Crafts'!$E:$E,Z$45,'DB Crafts'!$G:$G,"="&amp;5)</f>
        <v>0</v>
      </c>
      <c r="AD47" s="7">
        <f t="shared" si="3"/>
        <v>0</v>
      </c>
      <c r="AE47" s="5"/>
    </row>
    <row r="48" spans="2:36" ht="15.75" thickBot="1" x14ac:dyDescent="0.3">
      <c r="B48" s="6" t="s">
        <v>9</v>
      </c>
      <c r="C48" s="7">
        <f>VLOOKUP($B$45,Runes!$AR$2:$AY$23,MATCH(Grindstones!B48,Runes!$AR$2:$AY$2,0),FALSE)</f>
        <v>0</v>
      </c>
      <c r="D48" s="6">
        <f>COUNTIFS('DB Crafts'!$D:$D,"G",'DB Crafts'!$F:$F,B48,'DB Crafts'!$E:$E,B$45,'DB Crafts'!$G:$G,"&lt;"&amp;5)</f>
        <v>0</v>
      </c>
      <c r="E48" s="6">
        <f>COUNTIFS('DB Crafts'!$D:$D,"G",'DB Crafts'!$F:$F,B48,'DB Crafts'!$E:$E,B$45,'DB Crafts'!$G:$G,"="&amp;5)</f>
        <v>0</v>
      </c>
      <c r="F48" s="7">
        <f t="shared" si="4"/>
        <v>0</v>
      </c>
      <c r="G48" s="5"/>
      <c r="H48" s="6" t="s">
        <v>9</v>
      </c>
      <c r="I48" s="7">
        <f>VLOOKUP($H$45,Runes!$AR$2:$AY$23,MATCH(Grindstones!H48,Runes!$AR$2:$AY$2,0),FALSE)</f>
        <v>0</v>
      </c>
      <c r="J48" s="6">
        <f>COUNTIFS('DB Crafts'!$D:$D,"G",'DB Crafts'!$F:$F,H48,'DB Crafts'!$E:$E,H$45,'DB Crafts'!$G:$G,"&lt;"&amp;5)</f>
        <v>0</v>
      </c>
      <c r="K48" s="6">
        <f>COUNTIFS('DB Crafts'!$D:$D,"G",'DB Crafts'!$F:$F,H48,'DB Crafts'!$E:$E,H$45,'DB Crafts'!$G:$G,"="&amp;5)</f>
        <v>0</v>
      </c>
      <c r="L48" s="7">
        <f t="shared" si="0"/>
        <v>0</v>
      </c>
      <c r="M48" s="5"/>
      <c r="N48" s="6" t="s">
        <v>9</v>
      </c>
      <c r="O48" s="7">
        <f>VLOOKUP($N$45,Runes!$AR$2:$AY$23,MATCH(Grindstones!N48,Runes!$AR$2:$AY$2,0),FALSE)</f>
        <v>0</v>
      </c>
      <c r="P48" s="6">
        <f>COUNTIFS('DB Crafts'!$D:$D,"G",'DB Crafts'!$F:$F,N48,'DB Crafts'!$E:$E,N$45,'DB Crafts'!$G:$G,"&lt;"&amp;5)</f>
        <v>0</v>
      </c>
      <c r="Q48" s="6">
        <f>COUNTIFS('DB Crafts'!$D:$D,"G",'DB Crafts'!$F:$F,N48,'DB Crafts'!$E:$E,N$45,'DB Crafts'!$G:$G,"="&amp;5)</f>
        <v>0</v>
      </c>
      <c r="R48" s="7">
        <f t="shared" si="1"/>
        <v>0</v>
      </c>
      <c r="S48" s="5"/>
      <c r="T48" s="6" t="s">
        <v>9</v>
      </c>
      <c r="U48" s="7">
        <f>VLOOKUP($T$45,Runes!$AR$2:$AY$23,MATCH(Grindstones!T48,Runes!$AR$2:$AY$2,0),FALSE)</f>
        <v>0</v>
      </c>
      <c r="V48" s="6">
        <f>COUNTIFS('DB Crafts'!$D:$D,"G",'DB Crafts'!$F:$F,T48,'DB Crafts'!$E:$E,T$45,'DB Crafts'!$G:$G,"&lt;"&amp;5)</f>
        <v>0</v>
      </c>
      <c r="W48" s="6">
        <f>COUNTIFS('DB Crafts'!$D:$D,"G",'DB Crafts'!$F:$F,T48,'DB Crafts'!$E:$E,T$45,'DB Crafts'!$G:$G,"="&amp;5)</f>
        <v>0</v>
      </c>
      <c r="X48" s="7">
        <f t="shared" si="2"/>
        <v>0</v>
      </c>
      <c r="Y48" s="5"/>
      <c r="Z48" s="6" t="s">
        <v>9</v>
      </c>
      <c r="AA48" s="7">
        <f>VLOOKUP($Z$45,Runes!$AR$2:$AY$23,MATCH(Grindstones!Z48,Runes!$AR$2:$AY$2,0),FALSE)</f>
        <v>0</v>
      </c>
      <c r="AB48" s="6">
        <f>COUNTIFS('DB Crafts'!$D:$D,"G",'DB Crafts'!$F:$F,Z48,'DB Crafts'!$E:$E,Z$45,'DB Crafts'!$G:$G,"&lt;"&amp;5)</f>
        <v>0</v>
      </c>
      <c r="AC48" s="6">
        <f>COUNTIFS('DB Crafts'!$D:$D,"G",'DB Crafts'!$F:$F,Z48,'DB Crafts'!$E:$E,Z$45,'DB Crafts'!$G:$G,"="&amp;5)</f>
        <v>0</v>
      </c>
      <c r="AD48" s="7">
        <f t="shared" si="3"/>
        <v>0</v>
      </c>
      <c r="AE48" s="5"/>
    </row>
    <row r="49" spans="2:31" ht="15.75" thickBot="1" x14ac:dyDescent="0.3">
      <c r="B49" s="6" t="s">
        <v>10</v>
      </c>
      <c r="C49" s="7">
        <f>VLOOKUP($B$45,Runes!$AR$2:$AY$23,MATCH(Grindstones!B49,Runes!$AR$2:$AY$2,0),FALSE)</f>
        <v>0</v>
      </c>
      <c r="D49" s="6">
        <f>COUNTIFS('DB Crafts'!$D:$D,"G",'DB Crafts'!$F:$F,B49,'DB Crafts'!$E:$E,B$45,'DB Crafts'!$G:$G,"&lt;"&amp;5)</f>
        <v>0</v>
      </c>
      <c r="E49" s="6">
        <f>COUNTIFS('DB Crafts'!$D:$D,"G",'DB Crafts'!$F:$F,B49,'DB Crafts'!$E:$E,B$45,'DB Crafts'!$G:$G,"="&amp;5)</f>
        <v>0</v>
      </c>
      <c r="F49" s="7">
        <f t="shared" si="4"/>
        <v>0</v>
      </c>
      <c r="G49" s="5"/>
      <c r="H49" s="6" t="s">
        <v>10</v>
      </c>
      <c r="I49" s="7">
        <f>VLOOKUP($H$45,Runes!$AR$2:$AY$23,MATCH(Grindstones!H49,Runes!$AR$2:$AY$2,0),FALSE)</f>
        <v>0</v>
      </c>
      <c r="J49" s="6">
        <f>COUNTIFS('DB Crafts'!$D:$D,"G",'DB Crafts'!$F:$F,H49,'DB Crafts'!$E:$E,H$45,'DB Crafts'!$G:$G,"&lt;"&amp;5)</f>
        <v>0</v>
      </c>
      <c r="K49" s="6">
        <f>COUNTIFS('DB Crafts'!$D:$D,"G",'DB Crafts'!$F:$F,H49,'DB Crafts'!$E:$E,H$45,'DB Crafts'!$G:$G,"="&amp;5)</f>
        <v>0</v>
      </c>
      <c r="L49" s="7">
        <f t="shared" si="0"/>
        <v>0</v>
      </c>
      <c r="M49" s="5"/>
      <c r="N49" s="6" t="s">
        <v>10</v>
      </c>
      <c r="O49" s="7">
        <f>VLOOKUP($N$45,Runes!$AR$2:$AY$23,MATCH(Grindstones!N49,Runes!$AR$2:$AY$2,0),FALSE)</f>
        <v>0</v>
      </c>
      <c r="P49" s="6">
        <f>COUNTIFS('DB Crafts'!$D:$D,"G",'DB Crafts'!$F:$F,N49,'DB Crafts'!$E:$E,N$45,'DB Crafts'!$G:$G,"&lt;"&amp;5)</f>
        <v>0</v>
      </c>
      <c r="Q49" s="6">
        <f>COUNTIFS('DB Crafts'!$D:$D,"G",'DB Crafts'!$F:$F,N49,'DB Crafts'!$E:$E,N$45,'DB Crafts'!$G:$G,"="&amp;5)</f>
        <v>0</v>
      </c>
      <c r="R49" s="7">
        <f t="shared" si="1"/>
        <v>0</v>
      </c>
      <c r="S49" s="5"/>
      <c r="T49" s="6" t="s">
        <v>10</v>
      </c>
      <c r="U49" s="7">
        <f>VLOOKUP($T$45,Runes!$AR$2:$AY$23,MATCH(Grindstones!T49,Runes!$AR$2:$AY$2,0),FALSE)</f>
        <v>0</v>
      </c>
      <c r="V49" s="6">
        <f>COUNTIFS('DB Crafts'!$D:$D,"G",'DB Crafts'!$F:$F,T49,'DB Crafts'!$E:$E,T$45,'DB Crafts'!$G:$G,"&lt;"&amp;5)</f>
        <v>0</v>
      </c>
      <c r="W49" s="6">
        <f>COUNTIFS('DB Crafts'!$D:$D,"G",'DB Crafts'!$F:$F,T49,'DB Crafts'!$E:$E,T$45,'DB Crafts'!$G:$G,"="&amp;5)</f>
        <v>0</v>
      </c>
      <c r="X49" s="7">
        <f t="shared" si="2"/>
        <v>0</v>
      </c>
      <c r="Y49" s="5"/>
      <c r="Z49" s="6" t="s">
        <v>10</v>
      </c>
      <c r="AA49" s="7">
        <f>VLOOKUP($Z$45,Runes!$AR$2:$AY$23,MATCH(Grindstones!Z49,Runes!$AR$2:$AY$2,0),FALSE)</f>
        <v>0</v>
      </c>
      <c r="AB49" s="6">
        <f>COUNTIFS('DB Crafts'!$D:$D,"G",'DB Crafts'!$F:$F,Z49,'DB Crafts'!$E:$E,Z$45,'DB Crafts'!$G:$G,"&lt;"&amp;5)</f>
        <v>0</v>
      </c>
      <c r="AC49" s="6">
        <f>COUNTIFS('DB Crafts'!$D:$D,"G",'DB Crafts'!$F:$F,Z49,'DB Crafts'!$E:$E,Z$45,'DB Crafts'!$G:$G,"="&amp;5)</f>
        <v>0</v>
      </c>
      <c r="AD49" s="7">
        <f t="shared" si="3"/>
        <v>0</v>
      </c>
      <c r="AE49" s="5"/>
    </row>
    <row r="50" spans="2:31" ht="15.75" thickBot="1" x14ac:dyDescent="0.3">
      <c r="B50" s="6" t="s">
        <v>11</v>
      </c>
      <c r="C50" s="7">
        <f>VLOOKUP($B$45,Runes!$AR$2:$AY$23,MATCH(Grindstones!B50,Runes!$AR$2:$AY$2,0),FALSE)</f>
        <v>0</v>
      </c>
      <c r="D50" s="6">
        <f>COUNTIFS('DB Crafts'!$D:$D,"G",'DB Crafts'!$F:$F,B50,'DB Crafts'!$E:$E,B$45,'DB Crafts'!$G:$G,"&lt;"&amp;5)</f>
        <v>0</v>
      </c>
      <c r="E50" s="6">
        <f>COUNTIFS('DB Crafts'!$D:$D,"G",'DB Crafts'!$F:$F,B50,'DB Crafts'!$E:$E,B$45,'DB Crafts'!$G:$G,"="&amp;5)</f>
        <v>0</v>
      </c>
      <c r="F50" s="7">
        <f t="shared" si="4"/>
        <v>0</v>
      </c>
      <c r="G50" s="5"/>
      <c r="H50" s="6" t="s">
        <v>11</v>
      </c>
      <c r="I50" s="7">
        <f>VLOOKUP($H$45,Runes!$AR$2:$AY$23,MATCH(Grindstones!H50,Runes!$AR$2:$AY$2,0),FALSE)</f>
        <v>0</v>
      </c>
      <c r="J50" s="6">
        <f>COUNTIFS('DB Crafts'!$D:$D,"G",'DB Crafts'!$F:$F,H50,'DB Crafts'!$E:$E,H$45,'DB Crafts'!$G:$G,"&lt;"&amp;5)</f>
        <v>0</v>
      </c>
      <c r="K50" s="6">
        <f>COUNTIFS('DB Crafts'!$D:$D,"G",'DB Crafts'!$F:$F,H50,'DB Crafts'!$E:$E,H$45,'DB Crafts'!$G:$G,"="&amp;5)</f>
        <v>0</v>
      </c>
      <c r="L50" s="7">
        <f t="shared" si="0"/>
        <v>0</v>
      </c>
      <c r="M50" s="5"/>
      <c r="N50" s="6" t="s">
        <v>11</v>
      </c>
      <c r="O50" s="7">
        <f>VLOOKUP($N$45,Runes!$AR$2:$AY$23,MATCH(Grindstones!N50,Runes!$AR$2:$AY$2,0),FALSE)</f>
        <v>0</v>
      </c>
      <c r="P50" s="6">
        <f>COUNTIFS('DB Crafts'!$D:$D,"G",'DB Crafts'!$F:$F,N50,'DB Crafts'!$E:$E,N$45,'DB Crafts'!$G:$G,"&lt;"&amp;5)</f>
        <v>0</v>
      </c>
      <c r="Q50" s="6">
        <f>COUNTIFS('DB Crafts'!$D:$D,"G",'DB Crafts'!$F:$F,N50,'DB Crafts'!$E:$E,N$45,'DB Crafts'!$G:$G,"="&amp;5)</f>
        <v>0</v>
      </c>
      <c r="R50" s="7">
        <f t="shared" si="1"/>
        <v>0</v>
      </c>
      <c r="S50" s="5"/>
      <c r="T50" s="6" t="s">
        <v>11</v>
      </c>
      <c r="U50" s="7">
        <f>VLOOKUP($T$45,Runes!$AR$2:$AY$23,MATCH(Grindstones!T50,Runes!$AR$2:$AY$2,0),FALSE)</f>
        <v>0</v>
      </c>
      <c r="V50" s="6">
        <f>COUNTIFS('DB Crafts'!$D:$D,"G",'DB Crafts'!$F:$F,T50,'DB Crafts'!$E:$E,T$45,'DB Crafts'!$G:$G,"&lt;"&amp;5)</f>
        <v>0</v>
      </c>
      <c r="W50" s="6">
        <f>COUNTIFS('DB Crafts'!$D:$D,"G",'DB Crafts'!$F:$F,T50,'DB Crafts'!$E:$E,T$45,'DB Crafts'!$G:$G,"="&amp;5)</f>
        <v>0</v>
      </c>
      <c r="X50" s="7">
        <f t="shared" si="2"/>
        <v>0</v>
      </c>
      <c r="Y50" s="5"/>
      <c r="Z50" s="6" t="s">
        <v>11</v>
      </c>
      <c r="AA50" s="7">
        <f>VLOOKUP($Z$45,Runes!$AR$2:$AY$23,MATCH(Grindstones!Z50,Runes!$AR$2:$AY$2,0),FALSE)</f>
        <v>0</v>
      </c>
      <c r="AB50" s="6">
        <f>COUNTIFS('DB Crafts'!$D:$D,"G",'DB Crafts'!$F:$F,Z50,'DB Crafts'!$E:$E,Z$45,'DB Crafts'!$G:$G,"&lt;"&amp;5)</f>
        <v>0</v>
      </c>
      <c r="AC50" s="6">
        <f>COUNTIFS('DB Crafts'!$D:$D,"G",'DB Crafts'!$F:$F,Z50,'DB Crafts'!$E:$E,Z$45,'DB Crafts'!$G:$G,"="&amp;5)</f>
        <v>0</v>
      </c>
      <c r="AD50" s="7">
        <f t="shared" si="3"/>
        <v>0</v>
      </c>
      <c r="AE50" s="5"/>
    </row>
    <row r="51" spans="2:31" ht="15.75" thickBot="1" x14ac:dyDescent="0.3">
      <c r="B51" s="6" t="s">
        <v>100</v>
      </c>
      <c r="C51" s="7">
        <f>VLOOKUP($B$45,Runes!$AR$2:$AY$23,MATCH(Grindstones!B51,Runes!$AR$2:$AY$2,0),FALSE)</f>
        <v>0</v>
      </c>
      <c r="D51" s="6">
        <f>COUNTIFS('DB Crafts'!$D:$D,"G",'DB Crafts'!$F:$F,B51,'DB Crafts'!$E:$E,B$45,'DB Crafts'!$G:$G,"&lt;"&amp;5)</f>
        <v>0</v>
      </c>
      <c r="E51" s="6">
        <f>COUNTIFS('DB Crafts'!$D:$D,"G",'DB Crafts'!$F:$F,B51,'DB Crafts'!$E:$E,B$45,'DB Crafts'!$G:$G,"="&amp;5)</f>
        <v>0</v>
      </c>
      <c r="F51" s="7">
        <f t="shared" si="4"/>
        <v>0</v>
      </c>
      <c r="G51" s="5"/>
      <c r="H51" s="6" t="s">
        <v>100</v>
      </c>
      <c r="I51" s="7">
        <f>VLOOKUP($H$45,Runes!$AR$2:$AY$23,MATCH(Grindstones!H51,Runes!$AR$2:$AY$2,0),FALSE)</f>
        <v>0</v>
      </c>
      <c r="J51" s="6">
        <f>COUNTIFS('DB Crafts'!$D:$D,"G",'DB Crafts'!$F:$F,H51,'DB Crafts'!$E:$E,H$45,'DB Crafts'!$G:$G,"&lt;"&amp;5)</f>
        <v>0</v>
      </c>
      <c r="K51" s="6">
        <f>COUNTIFS('DB Crafts'!$D:$D,"G",'DB Crafts'!$F:$F,H51,'DB Crafts'!$E:$E,H$45,'DB Crafts'!$G:$G,"="&amp;5)</f>
        <v>0</v>
      </c>
      <c r="L51" s="7">
        <f t="shared" si="0"/>
        <v>0</v>
      </c>
      <c r="M51" s="5"/>
      <c r="N51" s="6" t="s">
        <v>100</v>
      </c>
      <c r="O51" s="7">
        <f>VLOOKUP($N$45,Runes!$AR$2:$AY$23,MATCH(Grindstones!N51,Runes!$AR$2:$AY$2,0),FALSE)</f>
        <v>0</v>
      </c>
      <c r="P51" s="6">
        <f>COUNTIFS('DB Crafts'!$D:$D,"G",'DB Crafts'!$F:$F,N51,'DB Crafts'!$E:$E,N$45,'DB Crafts'!$G:$G,"&lt;"&amp;5)</f>
        <v>0</v>
      </c>
      <c r="Q51" s="6">
        <f>COUNTIFS('DB Crafts'!$D:$D,"G",'DB Crafts'!$F:$F,N51,'DB Crafts'!$E:$E,N$45,'DB Crafts'!$G:$G,"="&amp;5)</f>
        <v>0</v>
      </c>
      <c r="R51" s="7">
        <f t="shared" si="1"/>
        <v>0</v>
      </c>
      <c r="S51" s="5"/>
      <c r="T51" s="6" t="s">
        <v>100</v>
      </c>
      <c r="U51" s="7">
        <f>VLOOKUP($T$45,Runes!$AR$2:$AY$23,MATCH(Grindstones!T51,Runes!$AR$2:$AY$2,0),FALSE)</f>
        <v>0</v>
      </c>
      <c r="V51" s="6">
        <f>COUNTIFS('DB Crafts'!$D:$D,"G",'DB Crafts'!$F:$F,T51,'DB Crafts'!$E:$E,T$45,'DB Crafts'!$G:$G,"&lt;"&amp;5)</f>
        <v>0</v>
      </c>
      <c r="W51" s="6">
        <f>COUNTIFS('DB Crafts'!$D:$D,"G",'DB Crafts'!$F:$F,T51,'DB Crafts'!$E:$E,T$45,'DB Crafts'!$G:$G,"="&amp;5)</f>
        <v>0</v>
      </c>
      <c r="X51" s="7">
        <f t="shared" si="2"/>
        <v>0</v>
      </c>
      <c r="Y51" s="5"/>
      <c r="Z51" s="6" t="s">
        <v>100</v>
      </c>
      <c r="AA51" s="7">
        <f>VLOOKUP($Z$45,Runes!$AR$2:$AY$23,MATCH(Grindstones!Z51,Runes!$AR$2:$AY$2,0),FALSE)</f>
        <v>0</v>
      </c>
      <c r="AB51" s="6">
        <f>COUNTIFS('DB Crafts'!$D:$D,"G",'DB Crafts'!$F:$F,Z51,'DB Crafts'!$E:$E,Z$45,'DB Crafts'!$G:$G,"&lt;"&amp;5)</f>
        <v>0</v>
      </c>
      <c r="AC51" s="6">
        <f>COUNTIFS('DB Crafts'!$D:$D,"G",'DB Crafts'!$F:$F,Z51,'DB Crafts'!$E:$E,Z$45,'DB Crafts'!$G:$G,"="&amp;5)</f>
        <v>0</v>
      </c>
      <c r="AD51" s="7">
        <f t="shared" si="3"/>
        <v>0</v>
      </c>
      <c r="AE51" s="5"/>
    </row>
    <row r="52" spans="2:31" ht="15.75" thickBot="1" x14ac:dyDescent="0.3">
      <c r="B52" s="6" t="s">
        <v>101</v>
      </c>
      <c r="C52" s="7">
        <f>VLOOKUP($B$45,Runes!$AR$2:$AY$23,MATCH(Grindstones!B52,Runes!$AR$2:$AY$2,0),FALSE)</f>
        <v>0</v>
      </c>
      <c r="D52" s="6">
        <f>COUNTIFS('DB Crafts'!$D:$D,"G",'DB Crafts'!$F:$F,B52,'DB Crafts'!$E:$E,B$45,'DB Crafts'!$G:$G,"&lt;"&amp;5)</f>
        <v>0</v>
      </c>
      <c r="E52" s="6">
        <f>COUNTIFS('DB Crafts'!$D:$D,"G",'DB Crafts'!$F:$F,B52,'DB Crafts'!$E:$E,B$45,'DB Crafts'!$G:$G,"="&amp;5)</f>
        <v>0</v>
      </c>
      <c r="F52" s="7">
        <f t="shared" si="4"/>
        <v>0</v>
      </c>
      <c r="G52" s="5"/>
      <c r="H52" s="6" t="s">
        <v>101</v>
      </c>
      <c r="I52" s="7">
        <f>VLOOKUP($H$45,Runes!$AR$2:$AY$23,MATCH(Grindstones!H52,Runes!$AR$2:$AY$2,0),FALSE)</f>
        <v>0</v>
      </c>
      <c r="J52" s="6">
        <f>COUNTIFS('DB Crafts'!$D:$D,"G",'DB Crafts'!$F:$F,H52,'DB Crafts'!$E:$E,H$45,'DB Crafts'!$G:$G,"&lt;"&amp;5)</f>
        <v>0</v>
      </c>
      <c r="K52" s="6">
        <f>COUNTIFS('DB Crafts'!$D:$D,"G",'DB Crafts'!$F:$F,H52,'DB Crafts'!$E:$E,H$45,'DB Crafts'!$G:$G,"="&amp;5)</f>
        <v>0</v>
      </c>
      <c r="L52" s="7">
        <f t="shared" si="0"/>
        <v>0</v>
      </c>
      <c r="M52" s="5"/>
      <c r="N52" s="6" t="s">
        <v>101</v>
      </c>
      <c r="O52" s="7">
        <f>VLOOKUP($N$45,Runes!$AR$2:$AY$23,MATCH(Grindstones!N52,Runes!$AR$2:$AY$2,0),FALSE)</f>
        <v>0</v>
      </c>
      <c r="P52" s="6">
        <f>COUNTIFS('DB Crafts'!$D:$D,"G",'DB Crafts'!$F:$F,N52,'DB Crafts'!$E:$E,N$45,'DB Crafts'!$G:$G,"&lt;"&amp;5)</f>
        <v>0</v>
      </c>
      <c r="Q52" s="6">
        <f>COUNTIFS('DB Crafts'!$D:$D,"G",'DB Crafts'!$F:$F,N52,'DB Crafts'!$E:$E,N$45,'DB Crafts'!$G:$G,"="&amp;5)</f>
        <v>0</v>
      </c>
      <c r="R52" s="7">
        <f t="shared" si="1"/>
        <v>0</v>
      </c>
      <c r="S52" s="5"/>
      <c r="T52" s="6" t="s">
        <v>101</v>
      </c>
      <c r="U52" s="7">
        <f>VLOOKUP($T$45,Runes!$AR$2:$AY$23,MATCH(Grindstones!T52,Runes!$AR$2:$AY$2,0),FALSE)</f>
        <v>0</v>
      </c>
      <c r="V52" s="6">
        <f>COUNTIFS('DB Crafts'!$D:$D,"G",'DB Crafts'!$F:$F,T52,'DB Crafts'!$E:$E,T$45,'DB Crafts'!$G:$G,"&lt;"&amp;5)</f>
        <v>0</v>
      </c>
      <c r="W52" s="6">
        <f>COUNTIFS('DB Crafts'!$D:$D,"G",'DB Crafts'!$F:$F,T52,'DB Crafts'!$E:$E,T$45,'DB Crafts'!$G:$G,"="&amp;5)</f>
        <v>0</v>
      </c>
      <c r="X52" s="7">
        <f t="shared" si="2"/>
        <v>0</v>
      </c>
      <c r="Y52" s="5"/>
      <c r="Z52" s="6" t="s">
        <v>101</v>
      </c>
      <c r="AA52" s="7">
        <f>VLOOKUP($Z$45,Runes!$AR$2:$AY$23,MATCH(Grindstones!Z52,Runes!$AR$2:$AY$2,0),FALSE)</f>
        <v>0</v>
      </c>
      <c r="AB52" s="6">
        <f>COUNTIFS('DB Crafts'!$D:$D,"G",'DB Crafts'!$F:$F,Z52,'DB Crafts'!$E:$E,Z$45,'DB Crafts'!$G:$G,"&lt;"&amp;5)</f>
        <v>0</v>
      </c>
      <c r="AC52" s="6">
        <f>COUNTIFS('DB Crafts'!$D:$D,"G",'DB Crafts'!$F:$F,Z52,'DB Crafts'!$E:$E,Z$45,'DB Crafts'!$G:$G,"="&amp;5)</f>
        <v>0</v>
      </c>
      <c r="AD52" s="7">
        <f t="shared" si="3"/>
        <v>0</v>
      </c>
      <c r="AE52" s="5"/>
    </row>
    <row r="53" spans="2:31" ht="15.75" thickBot="1" x14ac:dyDescent="0.3">
      <c r="B53" s="6" t="s">
        <v>99</v>
      </c>
      <c r="C53" s="7">
        <f>VLOOKUP($B$45,Runes!$AR$2:$AY$23,MATCH(Grindstones!B53,Runes!$AR$2:$AY$2,0),FALSE)</f>
        <v>0</v>
      </c>
      <c r="D53" s="6">
        <f>COUNTIFS('DB Crafts'!$D:$D,"G",'DB Crafts'!$F:$F,B53,'DB Crafts'!$E:$E,B$45,'DB Crafts'!$G:$G,"&lt;"&amp;5)</f>
        <v>0</v>
      </c>
      <c r="E53" s="6">
        <f>COUNTIFS('DB Crafts'!$D:$D,"G",'DB Crafts'!$F:$F,B53,'DB Crafts'!$E:$E,B$45,'DB Crafts'!$G:$G,"="&amp;5)</f>
        <v>0</v>
      </c>
      <c r="F53" s="7">
        <f t="shared" si="4"/>
        <v>0</v>
      </c>
      <c r="G53" s="5"/>
      <c r="H53" s="6" t="s">
        <v>99</v>
      </c>
      <c r="I53" s="7">
        <f>VLOOKUP($H$45,Runes!$AR$2:$AY$23,MATCH(Grindstones!H53,Runes!$AR$2:$AY$2,0),FALSE)</f>
        <v>0</v>
      </c>
      <c r="J53" s="6">
        <f>COUNTIFS('DB Crafts'!$D:$D,"G",'DB Crafts'!$F:$F,H53,'DB Crafts'!$E:$E,H$45,'DB Crafts'!$G:$G,"&lt;"&amp;5)</f>
        <v>0</v>
      </c>
      <c r="K53" s="6">
        <f>COUNTIFS('DB Crafts'!$D:$D,"G",'DB Crafts'!$F:$F,H53,'DB Crafts'!$E:$E,H$45,'DB Crafts'!$G:$G,"="&amp;5)</f>
        <v>0</v>
      </c>
      <c r="L53" s="7">
        <f t="shared" si="0"/>
        <v>0</v>
      </c>
      <c r="M53" s="5"/>
      <c r="N53" s="6" t="s">
        <v>99</v>
      </c>
      <c r="O53" s="7">
        <f>VLOOKUP($N$45,Runes!$AR$2:$AY$23,MATCH(Grindstones!N53,Runes!$AR$2:$AY$2,0),FALSE)</f>
        <v>0</v>
      </c>
      <c r="P53" s="6">
        <f>COUNTIFS('DB Crafts'!$D:$D,"G",'DB Crafts'!$F:$F,N53,'DB Crafts'!$E:$E,N$45,'DB Crafts'!$G:$G,"&lt;"&amp;5)</f>
        <v>0</v>
      </c>
      <c r="Q53" s="6">
        <f>COUNTIFS('DB Crafts'!$D:$D,"G",'DB Crafts'!$F:$F,N53,'DB Crafts'!$E:$E,N$45,'DB Crafts'!$G:$G,"="&amp;5)</f>
        <v>0</v>
      </c>
      <c r="R53" s="7">
        <f t="shared" si="1"/>
        <v>0</v>
      </c>
      <c r="S53" s="5"/>
      <c r="T53" s="6" t="s">
        <v>99</v>
      </c>
      <c r="U53" s="7">
        <f>VLOOKUP($T$45,Runes!$AR$2:$AY$23,MATCH(Grindstones!T53,Runes!$AR$2:$AY$2,0),FALSE)</f>
        <v>0</v>
      </c>
      <c r="V53" s="6">
        <f>COUNTIFS('DB Crafts'!$D:$D,"G",'DB Crafts'!$F:$F,T53,'DB Crafts'!$E:$E,T$45,'DB Crafts'!$G:$G,"&lt;"&amp;5)</f>
        <v>0</v>
      </c>
      <c r="W53" s="6">
        <f>COUNTIFS('DB Crafts'!$D:$D,"G",'DB Crafts'!$F:$F,T53,'DB Crafts'!$E:$E,T$45,'DB Crafts'!$G:$G,"="&amp;5)</f>
        <v>0</v>
      </c>
      <c r="X53" s="7">
        <f t="shared" si="2"/>
        <v>0</v>
      </c>
      <c r="Y53" s="5"/>
      <c r="Z53" s="6" t="s">
        <v>99</v>
      </c>
      <c r="AA53" s="7">
        <f>VLOOKUP($Z$45,Runes!$AR$2:$AY$23,MATCH(Grindstones!Z53,Runes!$AR$2:$AY$2,0),FALSE)</f>
        <v>0</v>
      </c>
      <c r="AB53" s="6">
        <f>COUNTIFS('DB Crafts'!$D:$D,"G",'DB Crafts'!$F:$F,Z53,'DB Crafts'!$E:$E,Z$45,'DB Crafts'!$G:$G,"&lt;"&amp;5)</f>
        <v>0</v>
      </c>
      <c r="AC53" s="6">
        <f>COUNTIFS('DB Crafts'!$D:$D,"G",'DB Crafts'!$F:$F,Z53,'DB Crafts'!$E:$E,Z$45,'DB Crafts'!$G:$G,"="&amp;5)</f>
        <v>0</v>
      </c>
      <c r="AD53" s="7">
        <f t="shared" si="3"/>
        <v>0</v>
      </c>
      <c r="AE53" s="5"/>
    </row>
  </sheetData>
  <mergeCells count="27">
    <mergeCell ref="B3:AJ4"/>
    <mergeCell ref="D6:E6"/>
    <mergeCell ref="J6:K6"/>
    <mergeCell ref="P6:Q6"/>
    <mergeCell ref="V6:W6"/>
    <mergeCell ref="AB6:AC6"/>
    <mergeCell ref="AG8:AH8"/>
    <mergeCell ref="AG9:AH9"/>
    <mergeCell ref="B16:AJ17"/>
    <mergeCell ref="D19:E19"/>
    <mergeCell ref="J19:K19"/>
    <mergeCell ref="P19:Q19"/>
    <mergeCell ref="V19:W19"/>
    <mergeCell ref="AB19:AC19"/>
    <mergeCell ref="AH19:AI19"/>
    <mergeCell ref="B29:AJ30"/>
    <mergeCell ref="D32:E32"/>
    <mergeCell ref="J32:K32"/>
    <mergeCell ref="P32:Q32"/>
    <mergeCell ref="V32:W32"/>
    <mergeCell ref="AB32:AC32"/>
    <mergeCell ref="B42:AJ43"/>
    <mergeCell ref="D45:E45"/>
    <mergeCell ref="J45:K45"/>
    <mergeCell ref="P45:Q45"/>
    <mergeCell ref="V45:W45"/>
    <mergeCell ref="AB45:AC45"/>
  </mergeCells>
  <conditionalFormatting sqref="F8:F14 F21:F27 F34:F40 F47:F53 L8:L14 L21:L27 L34:L40 L47:L53 R8:R14 R21:R27 R34:R40 R47:R53 X8:X14 X21:X27 X34:X40 X47:X53 AD8:AD14 AD21:AD27 AD34:AD40 AD47:AD53 AJ21:AJ27 C8:C14 C21:C27 C34:C40 C47:C53 I8:I14 I21:I27 I34:I40 I47:I53 O8:O14 O21:O27 O34:O40 O47:O53 U8:U14 U21:U27 U34:U40 U47:U53 AA8:AA14 AA21:AA27 AA34:AA40 AA47:AA53 AG21:AG27">
    <cfRule type="colorScale" priority="44">
      <colorScale>
        <cfvo type="num" val="0"/>
        <cfvo type="num" val="1"/>
        <cfvo type="num" val="5"/>
        <color rgb="FF92D050"/>
        <color rgb="FFFFC000"/>
        <color rgb="FFFF0000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AJ69"/>
  <sheetViews>
    <sheetView zoomScaleNormal="100" workbookViewId="0"/>
  </sheetViews>
  <sheetFormatPr baseColWidth="10" defaultColWidth="11.42578125" defaultRowHeight="15" x14ac:dyDescent="0.25"/>
  <cols>
    <col min="1" max="1" width="11.42578125" style="1"/>
    <col min="2" max="2" width="8.5703125" style="1" bestFit="1" customWidth="1"/>
    <col min="3" max="3" width="5.85546875" style="1" bestFit="1" customWidth="1"/>
    <col min="4" max="5" width="3" style="1" bestFit="1" customWidth="1"/>
    <col min="6" max="6" width="5.85546875" style="1" bestFit="1" customWidth="1"/>
    <col min="7" max="7" width="11.42578125" style="1"/>
    <col min="8" max="8" width="9.7109375" style="1" bestFit="1" customWidth="1"/>
    <col min="9" max="9" width="5.85546875" style="1" bestFit="1" customWidth="1"/>
    <col min="10" max="11" width="3" style="1" bestFit="1" customWidth="1"/>
    <col min="12" max="12" width="5.85546875" style="1" bestFit="1" customWidth="1"/>
    <col min="13" max="13" width="11.42578125" style="1"/>
    <col min="14" max="14" width="8.7109375" style="1" bestFit="1" customWidth="1"/>
    <col min="15" max="15" width="5.85546875" style="1" bestFit="1" customWidth="1"/>
    <col min="16" max="17" width="3" style="1" bestFit="1" customWidth="1"/>
    <col min="18" max="18" width="5.85546875" style="1" bestFit="1" customWidth="1"/>
    <col min="19" max="19" width="11.42578125" style="1"/>
    <col min="20" max="20" width="14" style="1" bestFit="1" customWidth="1"/>
    <col min="21" max="21" width="5.85546875" style="1" bestFit="1" customWidth="1"/>
    <col min="22" max="23" width="3" style="1" bestFit="1" customWidth="1"/>
    <col min="24" max="24" width="5.85546875" style="1" bestFit="1" customWidth="1"/>
    <col min="25" max="25" width="11.42578125" style="1"/>
    <col min="26" max="26" width="9.28515625" style="1" bestFit="1" customWidth="1"/>
    <col min="27" max="27" width="5.85546875" style="1" bestFit="1" customWidth="1"/>
    <col min="28" max="29" width="3" style="1" bestFit="1" customWidth="1"/>
    <col min="30" max="30" width="5.85546875" style="1" bestFit="1" customWidth="1"/>
    <col min="31" max="31" width="11.42578125" style="1"/>
    <col min="32" max="32" width="11.85546875" style="1" bestFit="1" customWidth="1"/>
    <col min="33" max="33" width="5.85546875" style="1" bestFit="1" customWidth="1"/>
    <col min="34" max="35" width="3" style="1" bestFit="1" customWidth="1"/>
    <col min="36" max="36" width="5.85546875" style="1" bestFit="1" customWidth="1"/>
    <col min="37" max="16384" width="11.42578125" style="1"/>
  </cols>
  <sheetData>
    <row r="2" spans="2:36" ht="15.75" thickBot="1" x14ac:dyDescent="0.3"/>
    <row r="3" spans="2:36" x14ac:dyDescent="0.25">
      <c r="B3" s="36" t="s">
        <v>0</v>
      </c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8"/>
    </row>
    <row r="4" spans="2:36" ht="15.75" thickBot="1" x14ac:dyDescent="0.3">
      <c r="B4" s="39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1"/>
    </row>
    <row r="5" spans="2:36" ht="15.75" thickBot="1" x14ac:dyDescent="0.3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2:36" ht="15.75" thickBot="1" x14ac:dyDescent="0.3">
      <c r="B6" s="3" t="s">
        <v>1</v>
      </c>
      <c r="C6" s="3" t="s">
        <v>2</v>
      </c>
      <c r="D6" s="19" t="s">
        <v>3</v>
      </c>
      <c r="E6" s="20"/>
      <c r="F6" s="3" t="s">
        <v>2</v>
      </c>
      <c r="G6" s="4"/>
      <c r="H6" s="3" t="s">
        <v>4</v>
      </c>
      <c r="I6" s="3" t="s">
        <v>2</v>
      </c>
      <c r="J6" s="19" t="s">
        <v>3</v>
      </c>
      <c r="K6" s="20"/>
      <c r="L6" s="3" t="s">
        <v>2</v>
      </c>
      <c r="M6" s="4"/>
      <c r="N6" s="3" t="s">
        <v>5</v>
      </c>
      <c r="O6" s="3" t="s">
        <v>2</v>
      </c>
      <c r="P6" s="19" t="s">
        <v>3</v>
      </c>
      <c r="Q6" s="20"/>
      <c r="R6" s="3" t="s">
        <v>2</v>
      </c>
      <c r="S6" s="4"/>
      <c r="T6" s="3" t="s">
        <v>6</v>
      </c>
      <c r="U6" s="3" t="s">
        <v>2</v>
      </c>
      <c r="V6" s="42" t="s">
        <v>3</v>
      </c>
      <c r="W6" s="20"/>
      <c r="X6" s="3" t="s">
        <v>2</v>
      </c>
      <c r="Y6" s="4"/>
      <c r="Z6" s="3" t="s">
        <v>7</v>
      </c>
      <c r="AA6" s="3" t="s">
        <v>2</v>
      </c>
      <c r="AB6" s="42" t="s">
        <v>3</v>
      </c>
      <c r="AC6" s="20"/>
      <c r="AD6" s="3" t="s">
        <v>2</v>
      </c>
      <c r="AE6" s="2"/>
      <c r="AF6" s="2"/>
      <c r="AG6" s="2"/>
      <c r="AH6" s="2"/>
      <c r="AI6" s="2"/>
      <c r="AJ6" s="2"/>
    </row>
    <row r="7" spans="2:36" ht="15.75" thickBot="1" x14ac:dyDescent="0.3">
      <c r="B7" s="2"/>
      <c r="C7" s="5"/>
      <c r="D7" s="5"/>
      <c r="E7" s="5"/>
      <c r="F7" s="5"/>
      <c r="G7" s="2"/>
      <c r="H7" s="2"/>
      <c r="I7" s="2"/>
      <c r="J7" s="2"/>
      <c r="K7" s="5"/>
      <c r="L7" s="2"/>
      <c r="M7" s="2"/>
      <c r="N7" s="2"/>
      <c r="O7" s="2"/>
      <c r="P7" s="2"/>
      <c r="Q7" s="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</row>
    <row r="8" spans="2:36" ht="15.75" thickBot="1" x14ac:dyDescent="0.3">
      <c r="B8" s="6" t="s">
        <v>8</v>
      </c>
      <c r="C8" s="7">
        <f>VLOOKUP($B$6,Runes!$BA$2:$BL$23,MATCH(B8,Runes!$BA$2:$BL$2,0),FALSE)</f>
        <v>0</v>
      </c>
      <c r="D8" s="6">
        <f>COUNTIFS('DB Crafts'!$D:$D,"E",'DB Crafts'!$F:$F,B8,'DB Crafts'!$E:$E,B$6,'DB Crafts'!$G:$G,"&lt;"&amp;5)</f>
        <v>0</v>
      </c>
      <c r="E8" s="6">
        <f>COUNTIFS('DB Crafts'!$D:$D,"E",'DB Crafts'!$F:$F,B8,'DB Crafts'!$E:$E,B$6,'DB Crafts'!$G:$G,"="&amp;5)</f>
        <v>0</v>
      </c>
      <c r="F8" s="7">
        <f>SUM(C8-D8)</f>
        <v>0</v>
      </c>
      <c r="G8" s="5"/>
      <c r="H8" s="6" t="s">
        <v>8</v>
      </c>
      <c r="I8" s="7">
        <f>VLOOKUP($H$6,Runes!$BA$2:$BL$23,MATCH(H8,Runes!$BA$2:$BL$2,0),FALSE)</f>
        <v>0</v>
      </c>
      <c r="J8" s="6">
        <f>COUNTIFS('DB Crafts'!$D:$D,"E",'DB Crafts'!$F:$F,H8,'DB Crafts'!$E:$E,H$6,'DB Crafts'!$G:$G,"&lt;"&amp;5)</f>
        <v>0</v>
      </c>
      <c r="K8" s="6">
        <f>COUNTIFS('DB Crafts'!$D:$D,"E",'DB Crafts'!$F:$F,H8,'DB Crafts'!$E:$E,H$6,'DB Crafts'!$G:$G,"="&amp;5)</f>
        <v>0</v>
      </c>
      <c r="L8" s="7">
        <f>SUM(I8-J8)</f>
        <v>0</v>
      </c>
      <c r="M8" s="5"/>
      <c r="N8" s="6" t="s">
        <v>8</v>
      </c>
      <c r="O8" s="7">
        <f>VLOOKUP($N$6,Runes!$BA$2:$BL$23,MATCH(N8,Runes!$BA$2:$BL$2,0),FALSE)</f>
        <v>0</v>
      </c>
      <c r="P8" s="6">
        <f>COUNTIFS('DB Crafts'!$D:$D,"E",'DB Crafts'!$F:$F,N8,'DB Crafts'!$E:$E,N$6,'DB Crafts'!$G:$G,"&lt;"&amp;5)</f>
        <v>0</v>
      </c>
      <c r="Q8" s="6">
        <f>COUNTIFS('DB Crafts'!$D:$D,"E",'DB Crafts'!$F:$F,N8,'DB Crafts'!$E:$E,N$6,'DB Crafts'!$G:$G,"="&amp;5)</f>
        <v>0</v>
      </c>
      <c r="R8" s="7">
        <f>SUM(O8-P8)</f>
        <v>0</v>
      </c>
      <c r="S8" s="5"/>
      <c r="T8" s="6" t="s">
        <v>8</v>
      </c>
      <c r="U8" s="7">
        <f>VLOOKUP($T$6,Runes!$BA$2:$BL$23,MATCH(T8,Runes!$BA$2:$BL$2,0),FALSE)</f>
        <v>0</v>
      </c>
      <c r="V8" s="6">
        <f>COUNTIFS('DB Crafts'!$D:$D,"E",'DB Crafts'!$F:$F,T8,'DB Crafts'!$E:$E,T$6,'DB Crafts'!$G:$G,"&lt;"&amp;5)</f>
        <v>0</v>
      </c>
      <c r="W8" s="6">
        <f>COUNTIFS('DB Crafts'!$D:$D,"E",'DB Crafts'!$F:$F,T8,'DB Crafts'!$E:$E,T$6,'DB Crafts'!$G:$G,"="&amp;5)</f>
        <v>0</v>
      </c>
      <c r="X8" s="7">
        <f>SUM(U8-V8)</f>
        <v>0</v>
      </c>
      <c r="Y8" s="5"/>
      <c r="Z8" s="6" t="s">
        <v>8</v>
      </c>
      <c r="AA8" s="7">
        <f>VLOOKUP($Z$6,Runes!$BA$2:$BL$23,MATCH(Z8,Runes!$BA$2:$BL$2,0),FALSE)</f>
        <v>0</v>
      </c>
      <c r="AB8" s="6">
        <f>COUNTIFS('DB Crafts'!$D:$D,"E",'DB Crafts'!$F:$F,Z8,'DB Crafts'!$E:$E,Z$6,'DB Crafts'!$G:$G,"&lt;"&amp;5)</f>
        <v>0</v>
      </c>
      <c r="AC8" s="6">
        <f>COUNTIFS('DB Crafts'!$D:$D,"E",'DB Crafts'!$F:$F,Z8,'DB Crafts'!$E:$E,Z$6,'DB Crafts'!$G:$G,"="&amp;5)</f>
        <v>0</v>
      </c>
      <c r="AD8" s="7">
        <f>SUM(AA8-AB8)</f>
        <v>0</v>
      </c>
      <c r="AE8" s="2"/>
      <c r="AF8" s="2"/>
      <c r="AG8" s="2"/>
      <c r="AH8" s="27"/>
      <c r="AI8" s="27"/>
      <c r="AJ8" s="2"/>
    </row>
    <row r="9" spans="2:36" ht="15.75" thickBot="1" x14ac:dyDescent="0.3">
      <c r="B9" s="6" t="s">
        <v>9</v>
      </c>
      <c r="C9" s="7">
        <f>VLOOKUP($B$6,Runes!$BA$2:$BL$23,MATCH(B9,Runes!$BA$2:$BL$2,0),FALSE)</f>
        <v>0</v>
      </c>
      <c r="D9" s="6">
        <f>COUNTIFS('DB Crafts'!$D:$D,"E",'DB Crafts'!$F:$F,B9,'DB Crafts'!$E:$E,B$6,'DB Crafts'!$G:$G,"&lt;"&amp;5)</f>
        <v>0</v>
      </c>
      <c r="E9" s="6">
        <f>COUNTIFS('DB Crafts'!$D:$D,"E",'DB Crafts'!$F:$F,B9,'DB Crafts'!$E:$E,B$6,'DB Crafts'!$G:$G,"="&amp;5)</f>
        <v>0</v>
      </c>
      <c r="F9" s="7">
        <f t="shared" ref="F9:F17" si="0">SUM(C9-D9)</f>
        <v>0</v>
      </c>
      <c r="G9" s="5"/>
      <c r="H9" s="6" t="s">
        <v>9</v>
      </c>
      <c r="I9" s="7">
        <f>VLOOKUP($H$6,Runes!$BA$2:$BL$23,MATCH(H9,Runes!$BA$2:$BL$2,0),FALSE)</f>
        <v>0</v>
      </c>
      <c r="J9" s="6">
        <f>COUNTIFS('DB Crafts'!$D:$D,"E",'DB Crafts'!$F:$F,H9,'DB Crafts'!$E:$E,H$6,'DB Crafts'!$G:$G,"&lt;"&amp;5)</f>
        <v>0</v>
      </c>
      <c r="K9" s="6">
        <f>COUNTIFS('DB Crafts'!$D:$D,"E",'DB Crafts'!$F:$F,H9,'DB Crafts'!$E:$E,H$6,'DB Crafts'!$G:$G,"="&amp;5)</f>
        <v>0</v>
      </c>
      <c r="L9" s="7">
        <f t="shared" ref="L9:L69" si="1">SUM(I9-J9)</f>
        <v>0</v>
      </c>
      <c r="M9" s="5"/>
      <c r="N9" s="6" t="s">
        <v>9</v>
      </c>
      <c r="O9" s="7">
        <f>VLOOKUP($N$6,Runes!$BA$2:$BL$23,MATCH(N9,Runes!$BA$2:$BL$2,0),FALSE)</f>
        <v>0</v>
      </c>
      <c r="P9" s="6">
        <f>COUNTIFS('DB Crafts'!$D:$D,"E",'DB Crafts'!$F:$F,N9,'DB Crafts'!$E:$E,N$6,'DB Crafts'!$G:$G,"&lt;"&amp;5)</f>
        <v>0</v>
      </c>
      <c r="Q9" s="6">
        <f>COUNTIFS('DB Crafts'!$D:$D,"E",'DB Crafts'!$F:$F,N9,'DB Crafts'!$E:$E,N$6,'DB Crafts'!$G:$G,"="&amp;5)</f>
        <v>0</v>
      </c>
      <c r="R9" s="7">
        <f t="shared" ref="R9:R69" si="2">SUM(O9-P9)</f>
        <v>0</v>
      </c>
      <c r="S9" s="5"/>
      <c r="T9" s="6" t="s">
        <v>9</v>
      </c>
      <c r="U9" s="7">
        <f>VLOOKUP($T$6,Runes!$BA$2:$BL$23,MATCH(T9,Runes!$BA$2:$BL$2,0),FALSE)</f>
        <v>0</v>
      </c>
      <c r="V9" s="6">
        <f>COUNTIFS('DB Crafts'!$D:$D,"E",'DB Crafts'!$F:$F,T9,'DB Crafts'!$E:$E,T$6,'DB Crafts'!$G:$G,"&lt;"&amp;5)</f>
        <v>0</v>
      </c>
      <c r="W9" s="6">
        <f>COUNTIFS('DB Crafts'!$D:$D,"E",'DB Crafts'!$F:$F,T9,'DB Crafts'!$E:$E,T$6,'DB Crafts'!$G:$G,"="&amp;5)</f>
        <v>0</v>
      </c>
      <c r="X9" s="7">
        <f t="shared" ref="X9:X69" si="3">SUM(U9-V9)</f>
        <v>0</v>
      </c>
      <c r="Y9" s="5"/>
      <c r="Z9" s="6" t="s">
        <v>9</v>
      </c>
      <c r="AA9" s="7">
        <f>VLOOKUP($Z$6,Runes!$BA$2:$BL$23,MATCH(Z9,Runes!$BA$2:$BL$2,0),FALSE)</f>
        <v>0</v>
      </c>
      <c r="AB9" s="6">
        <f>COUNTIFS('DB Crafts'!$D:$D,"E",'DB Crafts'!$F:$F,Z9,'DB Crafts'!$E:$E,Z$6,'DB Crafts'!$G:$G,"&lt;"&amp;5)</f>
        <v>0</v>
      </c>
      <c r="AC9" s="6">
        <f>COUNTIFS('DB Crafts'!$D:$D,"E",'DB Crafts'!$F:$F,Z9,'DB Crafts'!$E:$E,Z$6,'DB Crafts'!$G:$G,"="&amp;5)</f>
        <v>0</v>
      </c>
      <c r="AD9" s="7">
        <f t="shared" ref="AD9:AD69" si="4">SUM(AA9-AB9)</f>
        <v>0</v>
      </c>
      <c r="AE9" s="2"/>
      <c r="AF9" s="2"/>
      <c r="AG9" s="2"/>
      <c r="AH9" s="27"/>
      <c r="AI9" s="27"/>
      <c r="AJ9" s="2"/>
    </row>
    <row r="10" spans="2:36" ht="15.75" thickBot="1" x14ac:dyDescent="0.3">
      <c r="B10" s="6" t="s">
        <v>10</v>
      </c>
      <c r="C10" s="7">
        <f>VLOOKUP($B$6,Runes!$BA$2:$BL$23,MATCH(B10,Runes!$BA$2:$BL$2,0),FALSE)</f>
        <v>0</v>
      </c>
      <c r="D10" s="6">
        <f>COUNTIFS('DB Crafts'!$D:$D,"E",'DB Crafts'!$F:$F,B10,'DB Crafts'!$E:$E,B$6,'DB Crafts'!$G:$G,"&lt;"&amp;5)</f>
        <v>0</v>
      </c>
      <c r="E10" s="6">
        <f>COUNTIFS('DB Crafts'!$D:$D,"E",'DB Crafts'!$F:$F,B10,'DB Crafts'!$E:$E,B$6,'DB Crafts'!$G:$G,"="&amp;5)</f>
        <v>0</v>
      </c>
      <c r="F10" s="7">
        <f t="shared" si="0"/>
        <v>0</v>
      </c>
      <c r="G10" s="5"/>
      <c r="H10" s="6" t="s">
        <v>10</v>
      </c>
      <c r="I10" s="7">
        <f>VLOOKUP($H$6,Runes!$BA$2:$BL$23,MATCH(H10,Runes!$BA$2:$BL$2,0),FALSE)</f>
        <v>0</v>
      </c>
      <c r="J10" s="6">
        <f>COUNTIFS('DB Crafts'!$D:$D,"E",'DB Crafts'!$F:$F,H10,'DB Crafts'!$E:$E,H$6,'DB Crafts'!$G:$G,"&lt;"&amp;5)</f>
        <v>0</v>
      </c>
      <c r="K10" s="6">
        <f>COUNTIFS('DB Crafts'!$D:$D,"E",'DB Crafts'!$F:$F,H10,'DB Crafts'!$E:$E,H$6,'DB Crafts'!$G:$G,"="&amp;5)</f>
        <v>0</v>
      </c>
      <c r="L10" s="7">
        <f t="shared" si="1"/>
        <v>0</v>
      </c>
      <c r="M10" s="5"/>
      <c r="N10" s="6" t="s">
        <v>10</v>
      </c>
      <c r="O10" s="7">
        <f>VLOOKUP($N$6,Runes!$BA$2:$BL$23,MATCH(N10,Runes!$BA$2:$BL$2,0),FALSE)</f>
        <v>0</v>
      </c>
      <c r="P10" s="6">
        <f>COUNTIFS('DB Crafts'!$D:$D,"E",'DB Crafts'!$F:$F,N10,'DB Crafts'!$E:$E,N$6,'DB Crafts'!$G:$G,"&lt;"&amp;5)</f>
        <v>0</v>
      </c>
      <c r="Q10" s="6">
        <f>COUNTIFS('DB Crafts'!$D:$D,"E",'DB Crafts'!$F:$F,N10,'DB Crafts'!$E:$E,N$6,'DB Crafts'!$G:$G,"="&amp;5)</f>
        <v>0</v>
      </c>
      <c r="R10" s="7">
        <f t="shared" si="2"/>
        <v>0</v>
      </c>
      <c r="S10" s="5"/>
      <c r="T10" s="6" t="s">
        <v>10</v>
      </c>
      <c r="U10" s="7">
        <f>VLOOKUP($T$6,Runes!$BA$2:$BL$23,MATCH(T10,Runes!$BA$2:$BL$2,0),FALSE)</f>
        <v>0</v>
      </c>
      <c r="V10" s="6">
        <f>COUNTIFS('DB Crafts'!$D:$D,"E",'DB Crafts'!$F:$F,T10,'DB Crafts'!$E:$E,T$6,'DB Crafts'!$G:$G,"&lt;"&amp;5)</f>
        <v>0</v>
      </c>
      <c r="W10" s="6">
        <f>COUNTIFS('DB Crafts'!$D:$D,"E",'DB Crafts'!$F:$F,T10,'DB Crafts'!$E:$E,T$6,'DB Crafts'!$G:$G,"="&amp;5)</f>
        <v>0</v>
      </c>
      <c r="X10" s="7">
        <f t="shared" si="3"/>
        <v>0</v>
      </c>
      <c r="Y10" s="5"/>
      <c r="Z10" s="6" t="s">
        <v>10</v>
      </c>
      <c r="AA10" s="7">
        <f>VLOOKUP($Z$6,Runes!$BA$2:$BL$23,MATCH(Z10,Runes!$BA$2:$BL$2,0),FALSE)</f>
        <v>0</v>
      </c>
      <c r="AB10" s="6">
        <f>COUNTIFS('DB Crafts'!$D:$D,"E",'DB Crafts'!$F:$F,Z10,'DB Crafts'!$E:$E,Z$6,'DB Crafts'!$G:$G,"&lt;"&amp;5)</f>
        <v>0</v>
      </c>
      <c r="AC10" s="6">
        <f>COUNTIFS('DB Crafts'!$D:$D,"E",'DB Crafts'!$F:$F,Z10,'DB Crafts'!$E:$E,Z$6,'DB Crafts'!$G:$G,"="&amp;5)</f>
        <v>0</v>
      </c>
      <c r="AD10" s="7">
        <f t="shared" si="4"/>
        <v>0</v>
      </c>
      <c r="AE10" s="2"/>
      <c r="AF10" s="2"/>
      <c r="AG10" s="2"/>
      <c r="AH10" s="2"/>
      <c r="AI10" s="2"/>
      <c r="AJ10" s="2"/>
    </row>
    <row r="11" spans="2:36" ht="15.75" thickBot="1" x14ac:dyDescent="0.3">
      <c r="B11" s="6" t="s">
        <v>11</v>
      </c>
      <c r="C11" s="7">
        <f>VLOOKUP($B$6,Runes!$BA$2:$BL$23,MATCH(B11,Runes!$BA$2:$BL$2,0),FALSE)</f>
        <v>0</v>
      </c>
      <c r="D11" s="6">
        <f>COUNTIFS('DB Crafts'!$D:$D,"E",'DB Crafts'!$F:$F,B11,'DB Crafts'!$E:$E,B$6,'DB Crafts'!$G:$G,"&lt;"&amp;5)</f>
        <v>0</v>
      </c>
      <c r="E11" s="6">
        <f>COUNTIFS('DB Crafts'!$D:$D,"E",'DB Crafts'!$F:$F,B11,'DB Crafts'!$E:$E,B$6,'DB Crafts'!$G:$G,"="&amp;5)</f>
        <v>0</v>
      </c>
      <c r="F11" s="7">
        <f t="shared" si="0"/>
        <v>0</v>
      </c>
      <c r="G11" s="5"/>
      <c r="H11" s="6" t="s">
        <v>11</v>
      </c>
      <c r="I11" s="7">
        <f>VLOOKUP($H$6,Runes!$BA$2:$BL$23,MATCH(H11,Runes!$BA$2:$BL$2,0),FALSE)</f>
        <v>0</v>
      </c>
      <c r="J11" s="6">
        <f>COUNTIFS('DB Crafts'!$D:$D,"E",'DB Crafts'!$F:$F,H11,'DB Crafts'!$E:$E,H$6,'DB Crafts'!$G:$G,"&lt;"&amp;5)</f>
        <v>0</v>
      </c>
      <c r="K11" s="6">
        <f>COUNTIFS('DB Crafts'!$D:$D,"E",'DB Crafts'!$F:$F,H11,'DB Crafts'!$E:$E,H$6,'DB Crafts'!$G:$G,"="&amp;5)</f>
        <v>0</v>
      </c>
      <c r="L11" s="7">
        <f t="shared" si="1"/>
        <v>0</v>
      </c>
      <c r="M11" s="5"/>
      <c r="N11" s="6" t="s">
        <v>11</v>
      </c>
      <c r="O11" s="7">
        <f>VLOOKUP($N$6,Runes!$BA$2:$BL$23,MATCH(N11,Runes!$BA$2:$BL$2,0),FALSE)</f>
        <v>0</v>
      </c>
      <c r="P11" s="6">
        <f>COUNTIFS('DB Crafts'!$D:$D,"E",'DB Crafts'!$F:$F,N11,'DB Crafts'!$E:$E,N$6,'DB Crafts'!$G:$G,"&lt;"&amp;5)</f>
        <v>0</v>
      </c>
      <c r="Q11" s="6">
        <f>COUNTIFS('DB Crafts'!$D:$D,"E",'DB Crafts'!$F:$F,N11,'DB Crafts'!$E:$E,N$6,'DB Crafts'!$G:$G,"="&amp;5)</f>
        <v>0</v>
      </c>
      <c r="R11" s="7">
        <f t="shared" si="2"/>
        <v>0</v>
      </c>
      <c r="S11" s="5"/>
      <c r="T11" s="6" t="s">
        <v>11</v>
      </c>
      <c r="U11" s="7">
        <f>VLOOKUP($T$6,Runes!$BA$2:$BL$23,MATCH(T11,Runes!$BA$2:$BL$2,0),FALSE)</f>
        <v>0</v>
      </c>
      <c r="V11" s="6">
        <f>COUNTIFS('DB Crafts'!$D:$D,"E",'DB Crafts'!$F:$F,T11,'DB Crafts'!$E:$E,T$6,'DB Crafts'!$G:$G,"&lt;"&amp;5)</f>
        <v>0</v>
      </c>
      <c r="W11" s="6">
        <f>COUNTIFS('DB Crafts'!$D:$D,"E",'DB Crafts'!$F:$F,T11,'DB Crafts'!$E:$E,T$6,'DB Crafts'!$G:$G,"="&amp;5)</f>
        <v>0</v>
      </c>
      <c r="X11" s="7">
        <f t="shared" si="3"/>
        <v>0</v>
      </c>
      <c r="Y11" s="5"/>
      <c r="Z11" s="6" t="s">
        <v>11</v>
      </c>
      <c r="AA11" s="7">
        <f>VLOOKUP($Z$6,Runes!$BA$2:$BL$23,MATCH(Z11,Runes!$BA$2:$BL$2,0),FALSE)</f>
        <v>0</v>
      </c>
      <c r="AB11" s="6">
        <f>COUNTIFS('DB Crafts'!$D:$D,"E",'DB Crafts'!$F:$F,Z11,'DB Crafts'!$E:$E,Z$6,'DB Crafts'!$G:$G,"&lt;"&amp;5)</f>
        <v>0</v>
      </c>
      <c r="AC11" s="6">
        <f>COUNTIFS('DB Crafts'!$D:$D,"E",'DB Crafts'!$F:$F,Z11,'DB Crafts'!$E:$E,Z$6,'DB Crafts'!$G:$G,"="&amp;5)</f>
        <v>0</v>
      </c>
      <c r="AD11" s="7">
        <f t="shared" si="4"/>
        <v>0</v>
      </c>
      <c r="AE11" s="2"/>
      <c r="AF11" s="2"/>
      <c r="AG11" s="2"/>
      <c r="AH11" s="2"/>
      <c r="AI11" s="2"/>
      <c r="AJ11" s="2"/>
    </row>
    <row r="12" spans="2:36" ht="15.75" thickBot="1" x14ac:dyDescent="0.3">
      <c r="B12" s="6" t="s">
        <v>12</v>
      </c>
      <c r="C12" s="7">
        <f>VLOOKUP($B$6,Runes!$BA$2:$BL$23,MATCH(B12,Runes!$BA$2:$BL$2,0),FALSE)</f>
        <v>0</v>
      </c>
      <c r="D12" s="6">
        <f>COUNTIFS('DB Crafts'!$D:$D,"E",'DB Crafts'!$F:$F,B12,'DB Crafts'!$E:$E,B$6,'DB Crafts'!$G:$G,"&lt;"&amp;5)</f>
        <v>0</v>
      </c>
      <c r="E12" s="6">
        <f>COUNTIFS('DB Crafts'!$D:$D,"E",'DB Crafts'!$F:$F,B12,'DB Crafts'!$E:$E,B$6,'DB Crafts'!$G:$G,"="&amp;5)</f>
        <v>0</v>
      </c>
      <c r="F12" s="7">
        <f t="shared" si="0"/>
        <v>0</v>
      </c>
      <c r="G12" s="5"/>
      <c r="H12" s="6" t="s">
        <v>12</v>
      </c>
      <c r="I12" s="7">
        <f>VLOOKUP($H$6,Runes!$BA$2:$BL$23,MATCH(H12,Runes!$BA$2:$BL$2,0),FALSE)</f>
        <v>0</v>
      </c>
      <c r="J12" s="6">
        <f>COUNTIFS('DB Crafts'!$D:$D,"E",'DB Crafts'!$F:$F,H12,'DB Crafts'!$E:$E,H$6,'DB Crafts'!$G:$G,"&lt;"&amp;5)</f>
        <v>0</v>
      </c>
      <c r="K12" s="6">
        <f>COUNTIFS('DB Crafts'!$D:$D,"E",'DB Crafts'!$F:$F,H12,'DB Crafts'!$E:$E,H$6,'DB Crafts'!$G:$G,"="&amp;5)</f>
        <v>0</v>
      </c>
      <c r="L12" s="7">
        <f t="shared" si="1"/>
        <v>0</v>
      </c>
      <c r="M12" s="5"/>
      <c r="N12" s="6" t="s">
        <v>12</v>
      </c>
      <c r="O12" s="7">
        <f>VLOOKUP($N$6,Runes!$BA$2:$BL$23,MATCH(N12,Runes!$BA$2:$BL$2,0),FALSE)</f>
        <v>0</v>
      </c>
      <c r="P12" s="6">
        <f>COUNTIFS('DB Crafts'!$D:$D,"E",'DB Crafts'!$F:$F,N12,'DB Crafts'!$E:$E,N$6,'DB Crafts'!$G:$G,"&lt;"&amp;5)</f>
        <v>0</v>
      </c>
      <c r="Q12" s="6">
        <f>COUNTIFS('DB Crafts'!$D:$D,"E",'DB Crafts'!$F:$F,N12,'DB Crafts'!$E:$E,N$6,'DB Crafts'!$G:$G,"="&amp;5)</f>
        <v>0</v>
      </c>
      <c r="R12" s="7">
        <f t="shared" si="2"/>
        <v>0</v>
      </c>
      <c r="S12" s="5"/>
      <c r="T12" s="6" t="s">
        <v>12</v>
      </c>
      <c r="U12" s="7">
        <f>VLOOKUP($T$6,Runes!$BA$2:$BL$23,MATCH(T12,Runes!$BA$2:$BL$2,0),FALSE)</f>
        <v>0</v>
      </c>
      <c r="V12" s="6">
        <f>COUNTIFS('DB Crafts'!$D:$D,"E",'DB Crafts'!$F:$F,T12,'DB Crafts'!$E:$E,T$6,'DB Crafts'!$G:$G,"&lt;"&amp;5)</f>
        <v>0</v>
      </c>
      <c r="W12" s="6">
        <f>COUNTIFS('DB Crafts'!$D:$D,"E",'DB Crafts'!$F:$F,T12,'DB Crafts'!$E:$E,T$6,'DB Crafts'!$G:$G,"="&amp;5)</f>
        <v>0</v>
      </c>
      <c r="X12" s="7">
        <f t="shared" si="3"/>
        <v>0</v>
      </c>
      <c r="Y12" s="5"/>
      <c r="Z12" s="6" t="s">
        <v>12</v>
      </c>
      <c r="AA12" s="7">
        <f>VLOOKUP($Z$6,Runes!$BA$2:$BL$23,MATCH(Z12,Runes!$BA$2:$BL$2,0),FALSE)</f>
        <v>0</v>
      </c>
      <c r="AB12" s="6">
        <f>COUNTIFS('DB Crafts'!$D:$D,"E",'DB Crafts'!$F:$F,Z12,'DB Crafts'!$E:$E,Z$6,'DB Crafts'!$G:$G,"&lt;"&amp;5)</f>
        <v>0</v>
      </c>
      <c r="AC12" s="6">
        <f>COUNTIFS('DB Crafts'!$D:$D,"E",'DB Crafts'!$F:$F,Z12,'DB Crafts'!$E:$E,Z$6,'DB Crafts'!$G:$G,"="&amp;5)</f>
        <v>0</v>
      </c>
      <c r="AD12" s="7">
        <f t="shared" si="4"/>
        <v>0</v>
      </c>
      <c r="AE12" s="2"/>
      <c r="AF12" s="2"/>
      <c r="AG12" s="2"/>
      <c r="AH12" s="2"/>
      <c r="AI12" s="2"/>
      <c r="AJ12" s="2"/>
    </row>
    <row r="13" spans="2:36" ht="15.75" thickBot="1" x14ac:dyDescent="0.3">
      <c r="B13" s="6" t="s">
        <v>13</v>
      </c>
      <c r="C13" s="7">
        <f>VLOOKUP($B$6,Runes!$BA$2:$BL$23,MATCH(B13,Runes!$BA$2:$BL$2,0),FALSE)</f>
        <v>0</v>
      </c>
      <c r="D13" s="6">
        <f>COUNTIFS('DB Crafts'!$D:$D,"E",'DB Crafts'!$F:$F,B13,'DB Crafts'!$E:$E,B$6,'DB Crafts'!$G:$G,"&lt;"&amp;5)</f>
        <v>0</v>
      </c>
      <c r="E13" s="6">
        <f>COUNTIFS('DB Crafts'!$D:$D,"E",'DB Crafts'!$F:$F,B13,'DB Crafts'!$E:$E,B$6,'DB Crafts'!$G:$G,"="&amp;5)</f>
        <v>0</v>
      </c>
      <c r="F13" s="7">
        <f t="shared" si="0"/>
        <v>0</v>
      </c>
      <c r="G13" s="5"/>
      <c r="H13" s="6" t="s">
        <v>13</v>
      </c>
      <c r="I13" s="7">
        <f>VLOOKUP($H$6,Runes!$BA$2:$BL$23,MATCH(H13,Runes!$BA$2:$BL$2,0),FALSE)</f>
        <v>0</v>
      </c>
      <c r="J13" s="6">
        <f>COUNTIFS('DB Crafts'!$D:$D,"E",'DB Crafts'!$F:$F,H13,'DB Crafts'!$E:$E,H$6,'DB Crafts'!$G:$G,"&lt;"&amp;5)</f>
        <v>0</v>
      </c>
      <c r="K13" s="6">
        <f>COUNTIFS('DB Crafts'!$D:$D,"E",'DB Crafts'!$F:$F,H13,'DB Crafts'!$E:$E,H$6,'DB Crafts'!$G:$G,"="&amp;5)</f>
        <v>0</v>
      </c>
      <c r="L13" s="7">
        <f t="shared" si="1"/>
        <v>0</v>
      </c>
      <c r="M13" s="5"/>
      <c r="N13" s="6" t="s">
        <v>13</v>
      </c>
      <c r="O13" s="7">
        <f>VLOOKUP($N$6,Runes!$BA$2:$BL$23,MATCH(N13,Runes!$BA$2:$BL$2,0),FALSE)</f>
        <v>0</v>
      </c>
      <c r="P13" s="6">
        <f>COUNTIFS('DB Crafts'!$D:$D,"E",'DB Crafts'!$F:$F,N13,'DB Crafts'!$E:$E,N$6,'DB Crafts'!$G:$G,"&lt;"&amp;5)</f>
        <v>0</v>
      </c>
      <c r="Q13" s="6">
        <f>COUNTIFS('DB Crafts'!$D:$D,"E",'DB Crafts'!$F:$F,N13,'DB Crafts'!$E:$E,N$6,'DB Crafts'!$G:$G,"="&amp;5)</f>
        <v>0</v>
      </c>
      <c r="R13" s="7">
        <f t="shared" si="2"/>
        <v>0</v>
      </c>
      <c r="S13" s="5"/>
      <c r="T13" s="6" t="s">
        <v>13</v>
      </c>
      <c r="U13" s="7">
        <f>VLOOKUP($T$6,Runes!$BA$2:$BL$23,MATCH(T13,Runes!$BA$2:$BL$2,0),FALSE)</f>
        <v>0</v>
      </c>
      <c r="V13" s="6">
        <f>COUNTIFS('DB Crafts'!$D:$D,"E",'DB Crafts'!$F:$F,T13,'DB Crafts'!$E:$E,T$6,'DB Crafts'!$G:$G,"&lt;"&amp;5)</f>
        <v>0</v>
      </c>
      <c r="W13" s="6">
        <f>COUNTIFS('DB Crafts'!$D:$D,"E",'DB Crafts'!$F:$F,T13,'DB Crafts'!$E:$E,T$6,'DB Crafts'!$G:$G,"="&amp;5)</f>
        <v>0</v>
      </c>
      <c r="X13" s="7">
        <f t="shared" si="3"/>
        <v>0</v>
      </c>
      <c r="Y13" s="5"/>
      <c r="Z13" s="6" t="s">
        <v>13</v>
      </c>
      <c r="AA13" s="7">
        <f>VLOOKUP($Z$6,Runes!$BA$2:$BL$23,MATCH(Z13,Runes!$BA$2:$BL$2,0),FALSE)</f>
        <v>0</v>
      </c>
      <c r="AB13" s="6">
        <f>COUNTIFS('DB Crafts'!$D:$D,"E",'DB Crafts'!$F:$F,Z13,'DB Crafts'!$E:$E,Z$6,'DB Crafts'!$G:$G,"&lt;"&amp;5)</f>
        <v>0</v>
      </c>
      <c r="AC13" s="6">
        <f>COUNTIFS('DB Crafts'!$D:$D,"E",'DB Crafts'!$F:$F,Z13,'DB Crafts'!$E:$E,Z$6,'DB Crafts'!$G:$G,"="&amp;5)</f>
        <v>0</v>
      </c>
      <c r="AD13" s="7">
        <f t="shared" si="4"/>
        <v>0</v>
      </c>
      <c r="AE13" s="2"/>
      <c r="AF13" s="2"/>
      <c r="AG13" s="2"/>
      <c r="AH13" s="2"/>
      <c r="AI13" s="2"/>
      <c r="AJ13" s="2"/>
    </row>
    <row r="14" spans="2:36" ht="15.75" thickBot="1" x14ac:dyDescent="0.3">
      <c r="B14" s="6" t="s">
        <v>14</v>
      </c>
      <c r="C14" s="7">
        <f>VLOOKUP($B$6,Runes!$BA$2:$BL$23,MATCH(B14,Runes!$BA$2:$BL$2,0),FALSE)</f>
        <v>0</v>
      </c>
      <c r="D14" s="6">
        <f>COUNTIFS('DB Crafts'!$D:$D,"E",'DB Crafts'!$F:$F,B14,'DB Crafts'!$E:$E,B$6,'DB Crafts'!$G:$G,"&lt;"&amp;5)</f>
        <v>0</v>
      </c>
      <c r="E14" s="6">
        <f>COUNTIFS('DB Crafts'!$D:$D,"E",'DB Crafts'!$F:$F,B14,'DB Crafts'!$E:$E,B$6,'DB Crafts'!$G:$G,"="&amp;5)</f>
        <v>0</v>
      </c>
      <c r="F14" s="7">
        <f t="shared" si="0"/>
        <v>0</v>
      </c>
      <c r="G14" s="5"/>
      <c r="H14" s="6" t="s">
        <v>14</v>
      </c>
      <c r="I14" s="7">
        <f>VLOOKUP($H$6,Runes!$BA$2:$BL$23,MATCH(H14,Runes!$BA$2:$BL$2,0),FALSE)</f>
        <v>0</v>
      </c>
      <c r="J14" s="6">
        <f>COUNTIFS('DB Crafts'!$D:$D,"E",'DB Crafts'!$F:$F,H14,'DB Crafts'!$E:$E,H$6,'DB Crafts'!$G:$G,"&lt;"&amp;5)</f>
        <v>0</v>
      </c>
      <c r="K14" s="6">
        <f>COUNTIFS('DB Crafts'!$D:$D,"E",'DB Crafts'!$F:$F,H14,'DB Crafts'!$E:$E,H$6,'DB Crafts'!$G:$G,"="&amp;5)</f>
        <v>0</v>
      </c>
      <c r="L14" s="7">
        <f t="shared" si="1"/>
        <v>0</v>
      </c>
      <c r="M14" s="5"/>
      <c r="N14" s="6" t="s">
        <v>14</v>
      </c>
      <c r="O14" s="7">
        <f>VLOOKUP($N$6,Runes!$BA$2:$BL$23,MATCH(N14,Runes!$BA$2:$BL$2,0),FALSE)</f>
        <v>0</v>
      </c>
      <c r="P14" s="6">
        <f>COUNTIFS('DB Crafts'!$D:$D,"E",'DB Crafts'!$F:$F,N14,'DB Crafts'!$E:$E,N$6,'DB Crafts'!$G:$G,"&lt;"&amp;5)</f>
        <v>0</v>
      </c>
      <c r="Q14" s="6">
        <f>COUNTIFS('DB Crafts'!$D:$D,"E",'DB Crafts'!$F:$F,N14,'DB Crafts'!$E:$E,N$6,'DB Crafts'!$G:$G,"="&amp;5)</f>
        <v>0</v>
      </c>
      <c r="R14" s="7">
        <f t="shared" si="2"/>
        <v>0</v>
      </c>
      <c r="S14" s="5"/>
      <c r="T14" s="6" t="s">
        <v>14</v>
      </c>
      <c r="U14" s="7">
        <f>VLOOKUP($T$6,Runes!$BA$2:$BL$23,MATCH(T14,Runes!$BA$2:$BL$2,0),FALSE)</f>
        <v>0</v>
      </c>
      <c r="V14" s="6">
        <f>COUNTIFS('DB Crafts'!$D:$D,"E",'DB Crafts'!$F:$F,T14,'DB Crafts'!$E:$E,T$6,'DB Crafts'!$G:$G,"&lt;"&amp;5)</f>
        <v>0</v>
      </c>
      <c r="W14" s="6">
        <f>COUNTIFS('DB Crafts'!$D:$D,"E",'DB Crafts'!$F:$F,T14,'DB Crafts'!$E:$E,T$6,'DB Crafts'!$G:$G,"="&amp;5)</f>
        <v>0</v>
      </c>
      <c r="X14" s="7">
        <f t="shared" si="3"/>
        <v>0</v>
      </c>
      <c r="Y14" s="5"/>
      <c r="Z14" s="6" t="s">
        <v>14</v>
      </c>
      <c r="AA14" s="7">
        <f>VLOOKUP($Z$6,Runes!$BA$2:$BL$23,MATCH(Z14,Runes!$BA$2:$BL$2,0),FALSE)</f>
        <v>0</v>
      </c>
      <c r="AB14" s="6">
        <f>COUNTIFS('DB Crafts'!$D:$D,"E",'DB Crafts'!$F:$F,Z14,'DB Crafts'!$E:$E,Z$6,'DB Crafts'!$G:$G,"&lt;"&amp;5)</f>
        <v>0</v>
      </c>
      <c r="AC14" s="6">
        <f>COUNTIFS('DB Crafts'!$D:$D,"E",'DB Crafts'!$F:$F,Z14,'DB Crafts'!$E:$E,Z$6,'DB Crafts'!$G:$G,"="&amp;5)</f>
        <v>0</v>
      </c>
      <c r="AD14" s="7">
        <f t="shared" si="4"/>
        <v>0</v>
      </c>
      <c r="AE14" s="2"/>
      <c r="AF14" s="2"/>
      <c r="AG14" s="2"/>
      <c r="AH14" s="2"/>
      <c r="AI14" s="2"/>
      <c r="AJ14" s="2"/>
    </row>
    <row r="15" spans="2:36" ht="15.75" thickBot="1" x14ac:dyDescent="0.3">
      <c r="B15" s="6" t="s">
        <v>92</v>
      </c>
      <c r="C15" s="7">
        <f>VLOOKUP($B$6,Runes!$BA$2:$BL$23,MATCH(B15,Runes!$BA$2:$BL$2,0),FALSE)</f>
        <v>0</v>
      </c>
      <c r="D15" s="6">
        <f>COUNTIFS('DB Crafts'!$D:$D,"E",'DB Crafts'!$F:$F,B15,'DB Crafts'!$E:$E,B$6,'DB Crafts'!$G:$G,"&lt;"&amp;5)</f>
        <v>0</v>
      </c>
      <c r="E15" s="6">
        <f>COUNTIFS('DB Crafts'!$D:$D,"E",'DB Crafts'!$F:$F,B15,'DB Crafts'!$E:$E,B$6,'DB Crafts'!$G:$G,"="&amp;5)</f>
        <v>0</v>
      </c>
      <c r="F15" s="7">
        <f t="shared" si="0"/>
        <v>0</v>
      </c>
      <c r="G15" s="5"/>
      <c r="H15" s="6" t="s">
        <v>92</v>
      </c>
      <c r="I15" s="7">
        <f>VLOOKUP($H$6,Runes!$BA$2:$BL$23,MATCH(H15,Runes!$BA$2:$BL$2,0),FALSE)</f>
        <v>0</v>
      </c>
      <c r="J15" s="6">
        <f>COUNTIFS('DB Crafts'!$D:$D,"E",'DB Crafts'!$F:$F,H15,'DB Crafts'!$E:$E,H$6,'DB Crafts'!$G:$G,"&lt;"&amp;5)</f>
        <v>0</v>
      </c>
      <c r="K15" s="6">
        <f>COUNTIFS('DB Crafts'!$D:$D,"E",'DB Crafts'!$F:$F,H15,'DB Crafts'!$E:$E,H$6,'DB Crafts'!$G:$G,"="&amp;5)</f>
        <v>0</v>
      </c>
      <c r="L15" s="7">
        <f t="shared" si="1"/>
        <v>0</v>
      </c>
      <c r="M15" s="5"/>
      <c r="N15" s="6" t="s">
        <v>92</v>
      </c>
      <c r="O15" s="7">
        <f>VLOOKUP($N$6,Runes!$BA$2:$BL$23,MATCH(N15,Runes!$BA$2:$BL$2,0),FALSE)</f>
        <v>0</v>
      </c>
      <c r="P15" s="6">
        <f>COUNTIFS('DB Crafts'!$D:$D,"E",'DB Crafts'!$F:$F,N15,'DB Crafts'!$E:$E,N$6,'DB Crafts'!$G:$G,"&lt;"&amp;5)</f>
        <v>0</v>
      </c>
      <c r="Q15" s="6">
        <f>COUNTIFS('DB Crafts'!$D:$D,"E",'DB Crafts'!$F:$F,N15,'DB Crafts'!$E:$E,N$6,'DB Crafts'!$G:$G,"="&amp;5)</f>
        <v>0</v>
      </c>
      <c r="R15" s="7">
        <f t="shared" si="2"/>
        <v>0</v>
      </c>
      <c r="S15" s="5"/>
      <c r="T15" s="6" t="s">
        <v>92</v>
      </c>
      <c r="U15" s="7">
        <f>VLOOKUP($T$6,Runes!$BA$2:$BL$23,MATCH(T15,Runes!$BA$2:$BL$2,0),FALSE)</f>
        <v>0</v>
      </c>
      <c r="V15" s="6">
        <f>COUNTIFS('DB Crafts'!$D:$D,"E",'DB Crafts'!$F:$F,T15,'DB Crafts'!$E:$E,T$6,'DB Crafts'!$G:$G,"&lt;"&amp;5)</f>
        <v>0</v>
      </c>
      <c r="W15" s="6">
        <f>COUNTIFS('DB Crafts'!$D:$D,"E",'DB Crafts'!$F:$F,T15,'DB Crafts'!$E:$E,T$6,'DB Crafts'!$G:$G,"="&amp;5)</f>
        <v>0</v>
      </c>
      <c r="X15" s="7">
        <f t="shared" si="3"/>
        <v>0</v>
      </c>
      <c r="Y15" s="5"/>
      <c r="Z15" s="6" t="s">
        <v>92</v>
      </c>
      <c r="AA15" s="7">
        <f>VLOOKUP($Z$6,Runes!$BA$2:$BL$23,MATCH(Z15,Runes!$BA$2:$BL$2,0),FALSE)</f>
        <v>0</v>
      </c>
      <c r="AB15" s="6">
        <f>COUNTIFS('DB Crafts'!$D:$D,"E",'DB Crafts'!$F:$F,Z15,'DB Crafts'!$E:$E,Z$6,'DB Crafts'!$G:$G,"&lt;"&amp;5)</f>
        <v>0</v>
      </c>
      <c r="AC15" s="6">
        <f>COUNTIFS('DB Crafts'!$D:$D,"E",'DB Crafts'!$F:$F,Z15,'DB Crafts'!$E:$E,Z$6,'DB Crafts'!$G:$G,"="&amp;5)</f>
        <v>0</v>
      </c>
      <c r="AD15" s="7">
        <f t="shared" si="4"/>
        <v>0</v>
      </c>
      <c r="AE15" s="2"/>
      <c r="AF15" s="2"/>
      <c r="AG15" s="2"/>
      <c r="AH15" s="2"/>
      <c r="AI15" s="2"/>
      <c r="AJ15" s="2"/>
    </row>
    <row r="16" spans="2:36" ht="15.75" thickBot="1" x14ac:dyDescent="0.3">
      <c r="B16" s="6" t="s">
        <v>100</v>
      </c>
      <c r="C16" s="7">
        <f>VLOOKUP($B$6,Runes!$BA$2:$BL$23,MATCH(B16,Runes!$BA$2:$BL$2,0),FALSE)</f>
        <v>0</v>
      </c>
      <c r="D16" s="6">
        <f>COUNTIFS('DB Crafts'!$D:$D,"E",'DB Crafts'!$F:$F,B16,'DB Crafts'!$E:$E,B$6,'DB Crafts'!$G:$G,"&lt;"&amp;5)</f>
        <v>0</v>
      </c>
      <c r="E16" s="6">
        <f>COUNTIFS('DB Crafts'!$D:$D,"E",'DB Crafts'!$F:$F,B16,'DB Crafts'!$E:$E,B$6,'DB Crafts'!$G:$G,"="&amp;5)</f>
        <v>0</v>
      </c>
      <c r="F16" s="7">
        <f t="shared" si="0"/>
        <v>0</v>
      </c>
      <c r="G16" s="5"/>
      <c r="H16" s="6" t="s">
        <v>100</v>
      </c>
      <c r="I16" s="7">
        <f>VLOOKUP($H$6,Runes!$BA$2:$BL$23,MATCH(H16,Runes!$BA$2:$BL$2,0),FALSE)</f>
        <v>0</v>
      </c>
      <c r="J16" s="6">
        <f>COUNTIFS('DB Crafts'!$D:$D,"E",'DB Crafts'!$F:$F,H16,'DB Crafts'!$E:$E,H$6,'DB Crafts'!$G:$G,"&lt;"&amp;5)</f>
        <v>0</v>
      </c>
      <c r="K16" s="6">
        <f>COUNTIFS('DB Crafts'!$D:$D,"E",'DB Crafts'!$F:$F,H16,'DB Crafts'!$E:$E,H$6,'DB Crafts'!$G:$G,"="&amp;5)</f>
        <v>0</v>
      </c>
      <c r="L16" s="7">
        <f t="shared" si="1"/>
        <v>0</v>
      </c>
      <c r="M16" s="5"/>
      <c r="N16" s="6" t="s">
        <v>100</v>
      </c>
      <c r="O16" s="7">
        <f>VLOOKUP($N$6,Runes!$BA$2:$BL$23,MATCH(N16,Runes!$BA$2:$BL$2,0),FALSE)</f>
        <v>0</v>
      </c>
      <c r="P16" s="6">
        <f>COUNTIFS('DB Crafts'!$D:$D,"E",'DB Crafts'!$F:$F,N16,'DB Crafts'!$E:$E,N$6,'DB Crafts'!$G:$G,"&lt;"&amp;5)</f>
        <v>0</v>
      </c>
      <c r="Q16" s="6">
        <f>COUNTIFS('DB Crafts'!$D:$D,"E",'DB Crafts'!$F:$F,N16,'DB Crafts'!$E:$E,N$6,'DB Crafts'!$G:$G,"="&amp;5)</f>
        <v>0</v>
      </c>
      <c r="R16" s="7">
        <f t="shared" si="2"/>
        <v>0</v>
      </c>
      <c r="S16" s="5"/>
      <c r="T16" s="6" t="s">
        <v>100</v>
      </c>
      <c r="U16" s="7">
        <f>VLOOKUP($T$6,Runes!$BA$2:$BL$23,MATCH(T16,Runes!$BA$2:$BL$2,0),FALSE)</f>
        <v>0</v>
      </c>
      <c r="V16" s="6">
        <f>COUNTIFS('DB Crafts'!$D:$D,"E",'DB Crafts'!$F:$F,T16,'DB Crafts'!$E:$E,T$6,'DB Crafts'!$G:$G,"&lt;"&amp;5)</f>
        <v>0</v>
      </c>
      <c r="W16" s="6">
        <f>COUNTIFS('DB Crafts'!$D:$D,"E",'DB Crafts'!$F:$F,T16,'DB Crafts'!$E:$E,T$6,'DB Crafts'!$G:$G,"="&amp;5)</f>
        <v>0</v>
      </c>
      <c r="X16" s="7">
        <f t="shared" si="3"/>
        <v>0</v>
      </c>
      <c r="Y16" s="5"/>
      <c r="Z16" s="6" t="s">
        <v>100</v>
      </c>
      <c r="AA16" s="7">
        <f>VLOOKUP($Z$6,Runes!$BA$2:$BL$23,MATCH(Z16,Runes!$BA$2:$BL$2,0),FALSE)</f>
        <v>0</v>
      </c>
      <c r="AB16" s="6">
        <f>COUNTIFS('DB Crafts'!$D:$D,"E",'DB Crafts'!$F:$F,Z16,'DB Crafts'!$E:$E,Z$6,'DB Crafts'!$G:$G,"&lt;"&amp;5)</f>
        <v>0</v>
      </c>
      <c r="AC16" s="6">
        <f>COUNTIFS('DB Crafts'!$D:$D,"E",'DB Crafts'!$F:$F,Z16,'DB Crafts'!$E:$E,Z$6,'DB Crafts'!$G:$G,"="&amp;5)</f>
        <v>0</v>
      </c>
      <c r="AD16" s="7">
        <f t="shared" si="4"/>
        <v>0</v>
      </c>
      <c r="AE16" s="2"/>
      <c r="AF16" s="2"/>
      <c r="AG16" s="2"/>
      <c r="AH16" s="2"/>
      <c r="AI16" s="2"/>
      <c r="AJ16" s="2"/>
    </row>
    <row r="17" spans="2:36" ht="15.75" thickBot="1" x14ac:dyDescent="0.3">
      <c r="B17" s="6" t="s">
        <v>101</v>
      </c>
      <c r="C17" s="7">
        <f>VLOOKUP($B$6,Runes!$BA$2:$BL$23,MATCH(B17,Runes!$BA$2:$BL$2,0),FALSE)</f>
        <v>0</v>
      </c>
      <c r="D17" s="6">
        <f>COUNTIFS('DB Crafts'!$D:$D,"E",'DB Crafts'!$F:$F,B17,'DB Crafts'!$E:$E,B$6,'DB Crafts'!$G:$G,"&lt;"&amp;5)</f>
        <v>0</v>
      </c>
      <c r="E17" s="6">
        <f>COUNTIFS('DB Crafts'!$D:$D,"E",'DB Crafts'!$F:$F,B17,'DB Crafts'!$E:$E,B$6,'DB Crafts'!$G:$G,"="&amp;5)</f>
        <v>0</v>
      </c>
      <c r="F17" s="7">
        <f t="shared" si="0"/>
        <v>0</v>
      </c>
      <c r="G17" s="5"/>
      <c r="H17" s="6" t="s">
        <v>101</v>
      </c>
      <c r="I17" s="7">
        <f>VLOOKUP($H$6,Runes!$BA$2:$BL$23,MATCH(H17,Runes!$BA$2:$BL$2,0),FALSE)</f>
        <v>0</v>
      </c>
      <c r="J17" s="6">
        <f>COUNTIFS('DB Crafts'!$D:$D,"E",'DB Crafts'!$F:$F,H17,'DB Crafts'!$E:$E,H$6,'DB Crafts'!$G:$G,"&lt;"&amp;5)</f>
        <v>0</v>
      </c>
      <c r="K17" s="6">
        <f>COUNTIFS('DB Crafts'!$D:$D,"E",'DB Crafts'!$F:$F,H17,'DB Crafts'!$E:$E,H$6,'DB Crafts'!$G:$G,"="&amp;5)</f>
        <v>0</v>
      </c>
      <c r="L17" s="7">
        <f t="shared" si="1"/>
        <v>0</v>
      </c>
      <c r="M17" s="5"/>
      <c r="N17" s="6" t="s">
        <v>101</v>
      </c>
      <c r="O17" s="7">
        <f>VLOOKUP($N$6,Runes!$BA$2:$BL$23,MATCH(N17,Runes!$BA$2:$BL$2,0),FALSE)</f>
        <v>0</v>
      </c>
      <c r="P17" s="6">
        <f>COUNTIFS('DB Crafts'!$D:$D,"E",'DB Crafts'!$F:$F,N17,'DB Crafts'!$E:$E,N$6,'DB Crafts'!$G:$G,"&lt;"&amp;5)</f>
        <v>0</v>
      </c>
      <c r="Q17" s="6">
        <f>COUNTIFS('DB Crafts'!$D:$D,"E",'DB Crafts'!$F:$F,N17,'DB Crafts'!$E:$E,N$6,'DB Crafts'!$G:$G,"="&amp;5)</f>
        <v>0</v>
      </c>
      <c r="R17" s="7">
        <f t="shared" si="2"/>
        <v>0</v>
      </c>
      <c r="S17" s="5"/>
      <c r="T17" s="6" t="s">
        <v>101</v>
      </c>
      <c r="U17" s="7">
        <f>VLOOKUP($T$6,Runes!$BA$2:$BL$23,MATCH(T17,Runes!$BA$2:$BL$2,0),FALSE)</f>
        <v>0</v>
      </c>
      <c r="V17" s="6">
        <f>COUNTIFS('DB Crafts'!$D:$D,"E",'DB Crafts'!$F:$F,T17,'DB Crafts'!$E:$E,T$6,'DB Crafts'!$G:$G,"&lt;"&amp;5)</f>
        <v>0</v>
      </c>
      <c r="W17" s="6">
        <f>COUNTIFS('DB Crafts'!$D:$D,"E",'DB Crafts'!$F:$F,T17,'DB Crafts'!$E:$E,T$6,'DB Crafts'!$G:$G,"="&amp;5)</f>
        <v>0</v>
      </c>
      <c r="X17" s="7">
        <f t="shared" si="3"/>
        <v>0</v>
      </c>
      <c r="Y17" s="5"/>
      <c r="Z17" s="6" t="s">
        <v>101</v>
      </c>
      <c r="AA17" s="7">
        <f>VLOOKUP($Z$6,Runes!$BA$2:$BL$23,MATCH(Z17,Runes!$BA$2:$BL$2,0),FALSE)</f>
        <v>0</v>
      </c>
      <c r="AB17" s="6">
        <f>COUNTIFS('DB Crafts'!$D:$D,"E",'DB Crafts'!$F:$F,Z17,'DB Crafts'!$E:$E,Z$6,'DB Crafts'!$G:$G,"&lt;"&amp;5)</f>
        <v>0</v>
      </c>
      <c r="AC17" s="6">
        <f>COUNTIFS('DB Crafts'!$D:$D,"E",'DB Crafts'!$F:$F,Z17,'DB Crafts'!$E:$E,Z$6,'DB Crafts'!$G:$G,"="&amp;5)</f>
        <v>0</v>
      </c>
      <c r="AD17" s="7">
        <f t="shared" si="4"/>
        <v>0</v>
      </c>
      <c r="AE17" s="2"/>
      <c r="AF17" s="2"/>
      <c r="AG17" s="2"/>
      <c r="AH17" s="2"/>
      <c r="AI17" s="2"/>
      <c r="AJ17" s="2"/>
    </row>
    <row r="18" spans="2:36" ht="15.75" thickBot="1" x14ac:dyDescent="0.3">
      <c r="B18" s="6" t="s">
        <v>99</v>
      </c>
      <c r="C18" s="7">
        <f>VLOOKUP($B$6,Runes!$BA$2:$BL$23,MATCH(B18,Runes!$BA$2:$BL$2,0),FALSE)</f>
        <v>0</v>
      </c>
      <c r="D18" s="6">
        <f>COUNTIFS('DB Crafts'!$D:$D,"E",'DB Crafts'!$F:$F,B18,'DB Crafts'!$E:$E,B$6,'DB Crafts'!$G:$G,"&lt;"&amp;5)</f>
        <v>0</v>
      </c>
      <c r="E18" s="6">
        <f>COUNTIFS('DB Crafts'!$D:$D,"E",'DB Crafts'!$F:$F,B18,'DB Crafts'!$E:$E,B$6,'DB Crafts'!$G:$G,"="&amp;5)</f>
        <v>0</v>
      </c>
      <c r="F18" s="7">
        <f>SUM(C18-D18)</f>
        <v>0</v>
      </c>
      <c r="G18" s="5"/>
      <c r="H18" s="6" t="s">
        <v>99</v>
      </c>
      <c r="I18" s="7">
        <f>VLOOKUP($H$6,Runes!$BA$2:$BL$23,MATCH(H18,Runes!$BA$2:$BL$2,0),FALSE)</f>
        <v>0</v>
      </c>
      <c r="J18" s="6">
        <f>COUNTIFS('DB Crafts'!$D:$D,"E",'DB Crafts'!$F:$F,H18,'DB Crafts'!$E:$E,H$6,'DB Crafts'!$G:$G,"&lt;"&amp;5)</f>
        <v>0</v>
      </c>
      <c r="K18" s="6">
        <f>COUNTIFS('DB Crafts'!$D:$D,"E",'DB Crafts'!$F:$F,H18,'DB Crafts'!$E:$E,H$6,'DB Crafts'!$G:$G,"="&amp;5)</f>
        <v>0</v>
      </c>
      <c r="L18" s="7">
        <f t="shared" si="1"/>
        <v>0</v>
      </c>
      <c r="M18" s="5"/>
      <c r="N18" s="6" t="s">
        <v>99</v>
      </c>
      <c r="O18" s="7">
        <f>VLOOKUP($N$6,Runes!$BA$2:$BL$23,MATCH(N18,Runes!$BA$2:$BL$2,0),FALSE)</f>
        <v>0</v>
      </c>
      <c r="P18" s="6">
        <f>COUNTIFS('DB Crafts'!$D:$D,"E",'DB Crafts'!$F:$F,N18,'DB Crafts'!$E:$E,N$6,'DB Crafts'!$G:$G,"&lt;"&amp;5)</f>
        <v>0</v>
      </c>
      <c r="Q18" s="6">
        <f>COUNTIFS('DB Crafts'!$D:$D,"E",'DB Crafts'!$F:$F,N18,'DB Crafts'!$E:$E,N$6,'DB Crafts'!$G:$G,"="&amp;5)</f>
        <v>0</v>
      </c>
      <c r="R18" s="7">
        <f t="shared" si="2"/>
        <v>0</v>
      </c>
      <c r="S18" s="5"/>
      <c r="T18" s="6" t="s">
        <v>99</v>
      </c>
      <c r="U18" s="7">
        <f>VLOOKUP($T$6,Runes!$BA$2:$BL$23,MATCH(T18,Runes!$BA$2:$BL$2,0),FALSE)</f>
        <v>0</v>
      </c>
      <c r="V18" s="6">
        <f>COUNTIFS('DB Crafts'!$D:$D,"E",'DB Crafts'!$F:$F,T18,'DB Crafts'!$E:$E,T$6,'DB Crafts'!$G:$G,"&lt;"&amp;5)</f>
        <v>0</v>
      </c>
      <c r="W18" s="6">
        <f>COUNTIFS('DB Crafts'!$D:$D,"E",'DB Crafts'!$F:$F,T18,'DB Crafts'!$E:$E,T$6,'DB Crafts'!$G:$G,"="&amp;5)</f>
        <v>0</v>
      </c>
      <c r="X18" s="7">
        <f t="shared" si="3"/>
        <v>0</v>
      </c>
      <c r="Y18" s="5"/>
      <c r="Z18" s="6" t="s">
        <v>99</v>
      </c>
      <c r="AA18" s="7">
        <f>VLOOKUP($Z$6,Runes!$BA$2:$BL$23,MATCH(Z18,Runes!$BA$2:$BL$2,0),FALSE)</f>
        <v>0</v>
      </c>
      <c r="AB18" s="6">
        <f>COUNTIFS('DB Crafts'!$D:$D,"E",'DB Crafts'!$F:$F,Z18,'DB Crafts'!$E:$E,Z$6,'DB Crafts'!$G:$G,"&lt;"&amp;5)</f>
        <v>0</v>
      </c>
      <c r="AC18" s="6">
        <f>COUNTIFS('DB Crafts'!$D:$D,"E",'DB Crafts'!$F:$F,Z18,'DB Crafts'!$E:$E,Z$6,'DB Crafts'!$G:$G,"="&amp;5)</f>
        <v>0</v>
      </c>
      <c r="AD18" s="7">
        <f t="shared" si="4"/>
        <v>0</v>
      </c>
      <c r="AE18" s="2"/>
      <c r="AF18" s="2"/>
      <c r="AG18" s="2"/>
      <c r="AH18" s="2"/>
      <c r="AI18" s="2"/>
      <c r="AJ18" s="2"/>
    </row>
    <row r="19" spans="2:36" ht="15.75" thickBot="1" x14ac:dyDescent="0.3">
      <c r="B19" s="2"/>
      <c r="G19" s="2"/>
      <c r="H19" s="2"/>
      <c r="M19" s="2"/>
      <c r="N19" s="2"/>
      <c r="S19" s="2"/>
      <c r="T19" s="2"/>
      <c r="Y19" s="2"/>
      <c r="Z19" s="2"/>
      <c r="AE19" s="2"/>
      <c r="AF19" s="2"/>
      <c r="AG19" s="2"/>
      <c r="AH19" s="2"/>
      <c r="AI19" s="2"/>
      <c r="AJ19" s="2"/>
    </row>
    <row r="20" spans="2:36" ht="15" customHeight="1" x14ac:dyDescent="0.25">
      <c r="B20" s="28" t="s">
        <v>16</v>
      </c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30"/>
    </row>
    <row r="21" spans="2:36" ht="15.75" customHeight="1" thickBot="1" x14ac:dyDescent="0.3">
      <c r="B21" s="31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3"/>
    </row>
    <row r="22" spans="2:36" ht="15.75" thickBot="1" x14ac:dyDescent="0.3">
      <c r="B22" s="2"/>
      <c r="G22" s="2"/>
      <c r="H22" s="2"/>
      <c r="M22" s="2"/>
      <c r="N22" s="2"/>
      <c r="S22" s="2"/>
      <c r="T22" s="2"/>
      <c r="Y22" s="2"/>
      <c r="Z22" s="2"/>
      <c r="AE22" s="2"/>
      <c r="AF22" s="2"/>
      <c r="AG22" s="2"/>
      <c r="AH22" s="2"/>
      <c r="AI22" s="2"/>
      <c r="AJ22" s="2"/>
    </row>
    <row r="23" spans="2:36" ht="15.75" thickBot="1" x14ac:dyDescent="0.3">
      <c r="B23" s="6" t="s">
        <v>17</v>
      </c>
      <c r="C23" s="6" t="s">
        <v>2</v>
      </c>
      <c r="D23" s="34" t="s">
        <v>3</v>
      </c>
      <c r="E23" s="35"/>
      <c r="F23" s="6" t="s">
        <v>2</v>
      </c>
      <c r="G23" s="5"/>
      <c r="H23" s="6" t="s">
        <v>18</v>
      </c>
      <c r="I23" s="6" t="s">
        <v>2</v>
      </c>
      <c r="J23" s="34" t="s">
        <v>3</v>
      </c>
      <c r="K23" s="35"/>
      <c r="L23" s="6" t="s">
        <v>2</v>
      </c>
      <c r="M23" s="5"/>
      <c r="N23" s="6" t="s">
        <v>19</v>
      </c>
      <c r="O23" s="6" t="s">
        <v>2</v>
      </c>
      <c r="P23" s="34" t="s">
        <v>3</v>
      </c>
      <c r="Q23" s="35"/>
      <c r="R23" s="6" t="s">
        <v>2</v>
      </c>
      <c r="S23" s="5"/>
      <c r="T23" s="6" t="s">
        <v>20</v>
      </c>
      <c r="U23" s="6" t="s">
        <v>2</v>
      </c>
      <c r="V23" s="34" t="s">
        <v>3</v>
      </c>
      <c r="W23" s="35"/>
      <c r="X23" s="6" t="s">
        <v>2</v>
      </c>
      <c r="Y23" s="5"/>
      <c r="Z23" s="6" t="s">
        <v>21</v>
      </c>
      <c r="AA23" s="6" t="s">
        <v>2</v>
      </c>
      <c r="AB23" s="34" t="s">
        <v>3</v>
      </c>
      <c r="AC23" s="35"/>
      <c r="AD23" s="6" t="s">
        <v>2</v>
      </c>
      <c r="AE23" s="5"/>
      <c r="AF23" s="6" t="s">
        <v>22</v>
      </c>
      <c r="AG23" s="6" t="s">
        <v>2</v>
      </c>
      <c r="AH23" s="34" t="s">
        <v>3</v>
      </c>
      <c r="AI23" s="35"/>
      <c r="AJ23" s="6" t="s">
        <v>2</v>
      </c>
    </row>
    <row r="24" spans="2:36" ht="15.75" thickBot="1" x14ac:dyDescent="0.3">
      <c r="B24" s="2"/>
      <c r="G24" s="2"/>
      <c r="H24" s="2"/>
      <c r="M24" s="2"/>
      <c r="N24" s="2"/>
      <c r="S24" s="2"/>
      <c r="T24" s="2"/>
      <c r="Y24" s="2"/>
      <c r="Z24" s="2"/>
      <c r="AE24" s="2"/>
      <c r="AF24" s="2"/>
      <c r="AG24" s="2"/>
      <c r="AH24" s="2"/>
      <c r="AI24" s="2"/>
      <c r="AJ24" s="2"/>
    </row>
    <row r="25" spans="2:36" ht="15.75" thickBot="1" x14ac:dyDescent="0.3">
      <c r="B25" s="6" t="s">
        <v>8</v>
      </c>
      <c r="C25" s="7">
        <f>VLOOKUP($B$23,Runes!$BA$2:$BL$23,MATCH(B25,Runes!$BA$2:$BL$2,0),FALSE)</f>
        <v>0</v>
      </c>
      <c r="D25" s="6">
        <f>COUNTIFS('DB Crafts'!$D:$D,"E",'DB Crafts'!$F:$F,B25,'DB Crafts'!$E:$E,B$23,'DB Crafts'!$G:$G,"&lt;"&amp;5)</f>
        <v>0</v>
      </c>
      <c r="E25" s="6">
        <f>COUNTIFS('DB Crafts'!$D:$D,"E",'DB Crafts'!$F:$F,B25,'DB Crafts'!$E:$E,B$23,'DB Crafts'!$G:$G,"="&amp;5)</f>
        <v>0</v>
      </c>
      <c r="F25" s="7">
        <f t="shared" ref="F25:F68" si="5">SUM(C25-D25)</f>
        <v>0</v>
      </c>
      <c r="G25" s="5"/>
      <c r="H25" s="6" t="s">
        <v>8</v>
      </c>
      <c r="I25" s="7">
        <f>VLOOKUP($H$23,Runes!$BA$2:$BL$23,MATCH(H25,Runes!$BA$2:$BL$2,0),FALSE)</f>
        <v>0</v>
      </c>
      <c r="J25" s="6">
        <f>COUNTIFS('DB Crafts'!$D:$D,"E",'DB Crafts'!$F:$F,H25,'DB Crafts'!$E:$E,H$23,'DB Crafts'!$G:$G,"&lt;"&amp;5)</f>
        <v>0</v>
      </c>
      <c r="K25" s="6">
        <f>COUNTIFS('DB Crafts'!$D:$D,"E",'DB Crafts'!$F:$F,H25,'DB Crafts'!$E:$E,H$23,'DB Crafts'!$G:$G,"="&amp;5)</f>
        <v>0</v>
      </c>
      <c r="L25" s="7">
        <f t="shared" si="1"/>
        <v>0</v>
      </c>
      <c r="M25" s="5"/>
      <c r="N25" s="6" t="s">
        <v>8</v>
      </c>
      <c r="O25" s="7">
        <f>VLOOKUP($N$23,Runes!$BA$2:$BL$23,MATCH(N25,Runes!$BA$2:$BL$2,0),FALSE)</f>
        <v>0</v>
      </c>
      <c r="P25" s="6">
        <f>COUNTIFS('DB Crafts'!$D:$D,"E",'DB Crafts'!$F:$F,N25,'DB Crafts'!$E:$E,N$23,'DB Crafts'!$G:$G,"&lt;"&amp;5)</f>
        <v>0</v>
      </c>
      <c r="Q25" s="6">
        <f>COUNTIFS('DB Crafts'!$D:$D,"E",'DB Crafts'!$F:$F,N25,'DB Crafts'!$E:$E,N$23,'DB Crafts'!$G:$G,"="&amp;5)</f>
        <v>0</v>
      </c>
      <c r="R25" s="7">
        <f t="shared" si="2"/>
        <v>0</v>
      </c>
      <c r="S25" s="5"/>
      <c r="T25" s="6" t="s">
        <v>8</v>
      </c>
      <c r="U25" s="7">
        <f>VLOOKUP($T$23,Runes!$BA$2:$BL$23,MATCH(T25,Runes!$BA$2:$BL$2,0),FALSE)</f>
        <v>0</v>
      </c>
      <c r="V25" s="6">
        <f>COUNTIFS('DB Crafts'!$D:$D,"E",'DB Crafts'!$F:$F,T25,'DB Crafts'!$E:$E,T$23,'DB Crafts'!$G:$G,"&lt;"&amp;5)</f>
        <v>0</v>
      </c>
      <c r="W25" s="6">
        <f>COUNTIFS('DB Crafts'!$D:$D,"E",'DB Crafts'!$F:$F,T25,'DB Crafts'!$E:$E,T$23,'DB Crafts'!$G:$G,"="&amp;5)</f>
        <v>0</v>
      </c>
      <c r="X25" s="7">
        <f t="shared" si="3"/>
        <v>0</v>
      </c>
      <c r="Y25" s="5"/>
      <c r="Z25" s="6" t="s">
        <v>8</v>
      </c>
      <c r="AA25" s="7">
        <f>VLOOKUP($Z$23,Runes!$BA$2:$BL$23,MATCH(Z25,Runes!$BA$2:$BL$2,0),FALSE)</f>
        <v>0</v>
      </c>
      <c r="AB25" s="6">
        <f>COUNTIFS('DB Crafts'!$D:$D,"E",'DB Crafts'!$F:$F,Z25,'DB Crafts'!$E:$E,Z$23,'DB Crafts'!$G:$G,"&lt;"&amp;5)</f>
        <v>0</v>
      </c>
      <c r="AC25" s="6">
        <f>COUNTIFS('DB Crafts'!$D:$D,"E",'DB Crafts'!$F:$F,Z25,'DB Crafts'!$E:$E,Z$23,'DB Crafts'!$G:$G,"="&amp;5)</f>
        <v>0</v>
      </c>
      <c r="AD25" s="7">
        <f t="shared" si="4"/>
        <v>0</v>
      </c>
      <c r="AE25" s="5"/>
      <c r="AF25" s="6" t="s">
        <v>8</v>
      </c>
      <c r="AG25" s="7">
        <f>VLOOKUP($AF$23,Runes!$BA$2:$BL$23,MATCH(AF25,Runes!$BA$2:$BL$2,0),FALSE)</f>
        <v>0</v>
      </c>
      <c r="AH25" s="6">
        <f>COUNTIFS('DB Crafts'!$D:$D,"E",'DB Crafts'!$F:$F,AF25,'DB Crafts'!$E:$E,AF$23,'DB Crafts'!$G:$G,"&lt;"&amp;5)</f>
        <v>0</v>
      </c>
      <c r="AI25" s="6">
        <f>COUNTIFS('DB Crafts'!$D:$D,"E",'DB Crafts'!$F:$F,AF25,'DB Crafts'!$E:$E,AF$23,'DB Crafts'!$G:$G,"="&amp;5)</f>
        <v>0</v>
      </c>
      <c r="AJ25" s="7">
        <f>SUM(AG25-AH25)</f>
        <v>0</v>
      </c>
    </row>
    <row r="26" spans="2:36" ht="15.75" thickBot="1" x14ac:dyDescent="0.3">
      <c r="B26" s="6" t="s">
        <v>9</v>
      </c>
      <c r="C26" s="7">
        <f>VLOOKUP($B$23,Runes!$BA$2:$BL$23,MATCH(B26,Runes!$BA$2:$BL$2,0),FALSE)</f>
        <v>0</v>
      </c>
      <c r="D26" s="6">
        <f>COUNTIFS('DB Crafts'!$D:$D,"E",'DB Crafts'!$F:$F,B26,'DB Crafts'!$E:$E,B$23,'DB Crafts'!$G:$G,"&lt;"&amp;5)</f>
        <v>0</v>
      </c>
      <c r="E26" s="6">
        <f>COUNTIFS('DB Crafts'!$D:$D,"E",'DB Crafts'!$F:$F,B26,'DB Crafts'!$E:$E,B$23,'DB Crafts'!$G:$G,"="&amp;5)</f>
        <v>0</v>
      </c>
      <c r="F26" s="7">
        <f t="shared" si="5"/>
        <v>0</v>
      </c>
      <c r="G26" s="5"/>
      <c r="H26" s="6" t="s">
        <v>9</v>
      </c>
      <c r="I26" s="7">
        <f>VLOOKUP($H$23,Runes!$BA$2:$BL$23,MATCH(H26,Runes!$BA$2:$BL$2,0),FALSE)</f>
        <v>0</v>
      </c>
      <c r="J26" s="6">
        <f>COUNTIFS('DB Crafts'!$D:$D,"E",'DB Crafts'!$F:$F,H26,'DB Crafts'!$E:$E,H$23,'DB Crafts'!$G:$G,"&lt;"&amp;5)</f>
        <v>0</v>
      </c>
      <c r="K26" s="6">
        <f>COUNTIFS('DB Crafts'!$D:$D,"E",'DB Crafts'!$F:$F,H26,'DB Crafts'!$E:$E,H$23,'DB Crafts'!$G:$G,"="&amp;5)</f>
        <v>0</v>
      </c>
      <c r="L26" s="7">
        <f t="shared" si="1"/>
        <v>0</v>
      </c>
      <c r="M26" s="5"/>
      <c r="N26" s="6" t="s">
        <v>9</v>
      </c>
      <c r="O26" s="7">
        <f>VLOOKUP($N$23,Runes!$BA$2:$BL$23,MATCH(N26,Runes!$BA$2:$BL$2,0),FALSE)</f>
        <v>0</v>
      </c>
      <c r="P26" s="6">
        <f>COUNTIFS('DB Crafts'!$D:$D,"E",'DB Crafts'!$F:$F,N26,'DB Crafts'!$E:$E,N$23,'DB Crafts'!$G:$G,"&lt;"&amp;5)</f>
        <v>0</v>
      </c>
      <c r="Q26" s="6">
        <f>COUNTIFS('DB Crafts'!$D:$D,"E",'DB Crafts'!$F:$F,N26,'DB Crafts'!$E:$E,N$23,'DB Crafts'!$G:$G,"="&amp;5)</f>
        <v>0</v>
      </c>
      <c r="R26" s="7">
        <f t="shared" si="2"/>
        <v>0</v>
      </c>
      <c r="S26" s="5"/>
      <c r="T26" s="6" t="s">
        <v>9</v>
      </c>
      <c r="U26" s="7">
        <f>VLOOKUP($T$23,Runes!$BA$2:$BL$23,MATCH(T26,Runes!$BA$2:$BL$2,0),FALSE)</f>
        <v>0</v>
      </c>
      <c r="V26" s="6">
        <f>COUNTIFS('DB Crafts'!$D:$D,"E",'DB Crafts'!$F:$F,T26,'DB Crafts'!$E:$E,T$23,'DB Crafts'!$G:$G,"&lt;"&amp;5)</f>
        <v>0</v>
      </c>
      <c r="W26" s="6">
        <f>COUNTIFS('DB Crafts'!$D:$D,"E",'DB Crafts'!$F:$F,T26,'DB Crafts'!$E:$E,T$23,'DB Crafts'!$G:$G,"="&amp;5)</f>
        <v>0</v>
      </c>
      <c r="X26" s="7">
        <f t="shared" si="3"/>
        <v>0</v>
      </c>
      <c r="Y26" s="5"/>
      <c r="Z26" s="6" t="s">
        <v>9</v>
      </c>
      <c r="AA26" s="7">
        <f>VLOOKUP($Z$23,Runes!$BA$2:$BL$23,MATCH(Z26,Runes!$BA$2:$BL$2,0),FALSE)</f>
        <v>0</v>
      </c>
      <c r="AB26" s="6">
        <f>COUNTIFS('DB Crafts'!$D:$D,"E",'DB Crafts'!$F:$F,Z26,'DB Crafts'!$E:$E,Z$23,'DB Crafts'!$G:$G,"&lt;"&amp;5)</f>
        <v>0</v>
      </c>
      <c r="AC26" s="6">
        <f>COUNTIFS('DB Crafts'!$D:$D,"E",'DB Crafts'!$F:$F,Z26,'DB Crafts'!$E:$E,Z$23,'DB Crafts'!$G:$G,"="&amp;5)</f>
        <v>0</v>
      </c>
      <c r="AD26" s="7">
        <f t="shared" si="4"/>
        <v>0</v>
      </c>
      <c r="AE26" s="5"/>
      <c r="AF26" s="6" t="s">
        <v>9</v>
      </c>
      <c r="AG26" s="7">
        <f>VLOOKUP($AF$23,Runes!$BA$2:$BL$23,MATCH(AF26,Runes!$BA$2:$BL$2,0),FALSE)</f>
        <v>0</v>
      </c>
      <c r="AH26" s="6">
        <f>COUNTIFS('DB Crafts'!$D:$D,"E",'DB Crafts'!$F:$F,AF26,'DB Crafts'!$E:$E,AF$23,'DB Crafts'!$G:$G,"&lt;"&amp;5)</f>
        <v>0</v>
      </c>
      <c r="AI26" s="6">
        <f>COUNTIFS('DB Crafts'!$D:$D,"E",'DB Crafts'!$F:$F,AF26,'DB Crafts'!$E:$E,AF$23,'DB Crafts'!$G:$G,"="&amp;5)</f>
        <v>0</v>
      </c>
      <c r="AJ26" s="7">
        <f t="shared" ref="AJ26:AJ35" si="6">SUM(AG26-AH26)</f>
        <v>0</v>
      </c>
    </row>
    <row r="27" spans="2:36" ht="15.75" thickBot="1" x14ac:dyDescent="0.3">
      <c r="B27" s="6" t="s">
        <v>10</v>
      </c>
      <c r="C27" s="7">
        <f>VLOOKUP($B$23,Runes!$BA$2:$BL$23,MATCH(B27,Runes!$BA$2:$BL$2,0),FALSE)</f>
        <v>0</v>
      </c>
      <c r="D27" s="6">
        <f>COUNTIFS('DB Crafts'!$D:$D,"E",'DB Crafts'!$F:$F,B27,'DB Crafts'!$E:$E,B$23,'DB Crafts'!$G:$G,"&lt;"&amp;5)</f>
        <v>0</v>
      </c>
      <c r="E27" s="6">
        <f>COUNTIFS('DB Crafts'!$D:$D,"E",'DB Crafts'!$F:$F,B27,'DB Crafts'!$E:$E,B$23,'DB Crafts'!$G:$G,"="&amp;5)</f>
        <v>0</v>
      </c>
      <c r="F27" s="7">
        <f t="shared" si="5"/>
        <v>0</v>
      </c>
      <c r="G27" s="5"/>
      <c r="H27" s="6" t="s">
        <v>10</v>
      </c>
      <c r="I27" s="7">
        <f>VLOOKUP($H$23,Runes!$BA$2:$BL$23,MATCH(H27,Runes!$BA$2:$BL$2,0),FALSE)</f>
        <v>0</v>
      </c>
      <c r="J27" s="6">
        <f>COUNTIFS('DB Crafts'!$D:$D,"E",'DB Crafts'!$F:$F,H27,'DB Crafts'!$E:$E,H$23,'DB Crafts'!$G:$G,"&lt;"&amp;5)</f>
        <v>0</v>
      </c>
      <c r="K27" s="6">
        <f>COUNTIFS('DB Crafts'!$D:$D,"E",'DB Crafts'!$F:$F,H27,'DB Crafts'!$E:$E,H$23,'DB Crafts'!$G:$G,"="&amp;5)</f>
        <v>0</v>
      </c>
      <c r="L27" s="7">
        <f t="shared" si="1"/>
        <v>0</v>
      </c>
      <c r="M27" s="5"/>
      <c r="N27" s="6" t="s">
        <v>10</v>
      </c>
      <c r="O27" s="7">
        <f>VLOOKUP($N$23,Runes!$BA$2:$BL$23,MATCH(N27,Runes!$BA$2:$BL$2,0),FALSE)</f>
        <v>0</v>
      </c>
      <c r="P27" s="6">
        <f>COUNTIFS('DB Crafts'!$D:$D,"E",'DB Crafts'!$F:$F,N27,'DB Crafts'!$E:$E,N$23,'DB Crafts'!$G:$G,"&lt;"&amp;5)</f>
        <v>0</v>
      </c>
      <c r="Q27" s="6">
        <f>COUNTIFS('DB Crafts'!$D:$D,"E",'DB Crafts'!$F:$F,N27,'DB Crafts'!$E:$E,N$23,'DB Crafts'!$G:$G,"="&amp;5)</f>
        <v>0</v>
      </c>
      <c r="R27" s="7">
        <f t="shared" si="2"/>
        <v>0</v>
      </c>
      <c r="S27" s="5"/>
      <c r="T27" s="6" t="s">
        <v>10</v>
      </c>
      <c r="U27" s="7">
        <f>VLOOKUP($T$23,Runes!$BA$2:$BL$23,MATCH(T27,Runes!$BA$2:$BL$2,0),FALSE)</f>
        <v>0</v>
      </c>
      <c r="V27" s="6">
        <f>COUNTIFS('DB Crafts'!$D:$D,"E",'DB Crafts'!$F:$F,T27,'DB Crafts'!$E:$E,T$23,'DB Crafts'!$G:$G,"&lt;"&amp;5)</f>
        <v>0</v>
      </c>
      <c r="W27" s="6">
        <f>COUNTIFS('DB Crafts'!$D:$D,"E",'DB Crafts'!$F:$F,T27,'DB Crafts'!$E:$E,T$23,'DB Crafts'!$G:$G,"="&amp;5)</f>
        <v>0</v>
      </c>
      <c r="X27" s="7">
        <f t="shared" si="3"/>
        <v>0</v>
      </c>
      <c r="Y27" s="5"/>
      <c r="Z27" s="6" t="s">
        <v>10</v>
      </c>
      <c r="AA27" s="7">
        <f>VLOOKUP($Z$23,Runes!$BA$2:$BL$23,MATCH(Z27,Runes!$BA$2:$BL$2,0),FALSE)</f>
        <v>0</v>
      </c>
      <c r="AB27" s="6">
        <f>COUNTIFS('DB Crafts'!$D:$D,"E",'DB Crafts'!$F:$F,Z27,'DB Crafts'!$E:$E,Z$23,'DB Crafts'!$G:$G,"&lt;"&amp;5)</f>
        <v>0</v>
      </c>
      <c r="AC27" s="6">
        <f>COUNTIFS('DB Crafts'!$D:$D,"E",'DB Crafts'!$F:$F,Z27,'DB Crafts'!$E:$E,Z$23,'DB Crafts'!$G:$G,"="&amp;5)</f>
        <v>0</v>
      </c>
      <c r="AD27" s="7">
        <f t="shared" si="4"/>
        <v>0</v>
      </c>
      <c r="AE27" s="5"/>
      <c r="AF27" s="6" t="s">
        <v>10</v>
      </c>
      <c r="AG27" s="7">
        <f>VLOOKUP($AF$23,Runes!$BA$2:$BL$23,MATCH(AF27,Runes!$BA$2:$BL$2,0),FALSE)</f>
        <v>0</v>
      </c>
      <c r="AH27" s="6">
        <f>COUNTIFS('DB Crafts'!$D:$D,"E",'DB Crafts'!$F:$F,AF27,'DB Crafts'!$E:$E,AF$23,'DB Crafts'!$G:$G,"&lt;"&amp;5)</f>
        <v>0</v>
      </c>
      <c r="AI27" s="6">
        <f>COUNTIFS('DB Crafts'!$D:$D,"E",'DB Crafts'!$F:$F,AF27,'DB Crafts'!$E:$E,AF$23,'DB Crafts'!$G:$G,"="&amp;5)</f>
        <v>0</v>
      </c>
      <c r="AJ27" s="7">
        <f t="shared" si="6"/>
        <v>0</v>
      </c>
    </row>
    <row r="28" spans="2:36" ht="15.75" thickBot="1" x14ac:dyDescent="0.3">
      <c r="B28" s="6" t="s">
        <v>11</v>
      </c>
      <c r="C28" s="7">
        <f>VLOOKUP($B$23,Runes!$BA$2:$BL$23,MATCH(B28,Runes!$BA$2:$BL$2,0),FALSE)</f>
        <v>0</v>
      </c>
      <c r="D28" s="6">
        <f>COUNTIFS('DB Crafts'!$D:$D,"E",'DB Crafts'!$F:$F,B28,'DB Crafts'!$E:$E,B$23,'DB Crafts'!$G:$G,"&lt;"&amp;5)</f>
        <v>0</v>
      </c>
      <c r="E28" s="6">
        <f>COUNTIFS('DB Crafts'!$D:$D,"E",'DB Crafts'!$F:$F,B28,'DB Crafts'!$E:$E,B$23,'DB Crafts'!$G:$G,"="&amp;5)</f>
        <v>0</v>
      </c>
      <c r="F28" s="7">
        <f t="shared" si="5"/>
        <v>0</v>
      </c>
      <c r="G28" s="5"/>
      <c r="H28" s="6" t="s">
        <v>11</v>
      </c>
      <c r="I28" s="7">
        <f>VLOOKUP($H$23,Runes!$BA$2:$BL$23,MATCH(H28,Runes!$BA$2:$BL$2,0),FALSE)</f>
        <v>0</v>
      </c>
      <c r="J28" s="6">
        <f>COUNTIFS('DB Crafts'!$D:$D,"E",'DB Crafts'!$F:$F,H28,'DB Crafts'!$E:$E,H$23,'DB Crafts'!$G:$G,"&lt;"&amp;5)</f>
        <v>0</v>
      </c>
      <c r="K28" s="6">
        <f>COUNTIFS('DB Crafts'!$D:$D,"E",'DB Crafts'!$F:$F,H28,'DB Crafts'!$E:$E,H$23,'DB Crafts'!$G:$G,"="&amp;5)</f>
        <v>0</v>
      </c>
      <c r="L28" s="7">
        <f t="shared" si="1"/>
        <v>0</v>
      </c>
      <c r="M28" s="5"/>
      <c r="N28" s="6" t="s">
        <v>11</v>
      </c>
      <c r="O28" s="7">
        <f>VLOOKUP($N$23,Runes!$BA$2:$BL$23,MATCH(N28,Runes!$BA$2:$BL$2,0),FALSE)</f>
        <v>0</v>
      </c>
      <c r="P28" s="6">
        <f>COUNTIFS('DB Crafts'!$D:$D,"E",'DB Crafts'!$F:$F,N28,'DB Crafts'!$E:$E,N$23,'DB Crafts'!$G:$G,"&lt;"&amp;5)</f>
        <v>0</v>
      </c>
      <c r="Q28" s="6">
        <f>COUNTIFS('DB Crafts'!$D:$D,"E",'DB Crafts'!$F:$F,N28,'DB Crafts'!$E:$E,N$23,'DB Crafts'!$G:$G,"="&amp;5)</f>
        <v>0</v>
      </c>
      <c r="R28" s="7">
        <f t="shared" si="2"/>
        <v>0</v>
      </c>
      <c r="S28" s="5"/>
      <c r="T28" s="6" t="s">
        <v>11</v>
      </c>
      <c r="U28" s="7">
        <f>VLOOKUP($T$23,Runes!$BA$2:$BL$23,MATCH(T28,Runes!$BA$2:$BL$2,0),FALSE)</f>
        <v>0</v>
      </c>
      <c r="V28" s="6">
        <f>COUNTIFS('DB Crafts'!$D:$D,"E",'DB Crafts'!$F:$F,T28,'DB Crafts'!$E:$E,T$23,'DB Crafts'!$G:$G,"&lt;"&amp;5)</f>
        <v>0</v>
      </c>
      <c r="W28" s="6">
        <f>COUNTIFS('DB Crafts'!$D:$D,"E",'DB Crafts'!$F:$F,T28,'DB Crafts'!$E:$E,T$23,'DB Crafts'!$G:$G,"="&amp;5)</f>
        <v>0</v>
      </c>
      <c r="X28" s="7">
        <f t="shared" si="3"/>
        <v>0</v>
      </c>
      <c r="Y28" s="5"/>
      <c r="Z28" s="6" t="s">
        <v>11</v>
      </c>
      <c r="AA28" s="7">
        <f>VLOOKUP($Z$23,Runes!$BA$2:$BL$23,MATCH(Z28,Runes!$BA$2:$BL$2,0),FALSE)</f>
        <v>0</v>
      </c>
      <c r="AB28" s="6">
        <f>COUNTIFS('DB Crafts'!$D:$D,"E",'DB Crafts'!$F:$F,Z28,'DB Crafts'!$E:$E,Z$23,'DB Crafts'!$G:$G,"&lt;"&amp;5)</f>
        <v>0</v>
      </c>
      <c r="AC28" s="6">
        <f>COUNTIFS('DB Crafts'!$D:$D,"E",'DB Crafts'!$F:$F,Z28,'DB Crafts'!$E:$E,Z$23,'DB Crafts'!$G:$G,"="&amp;5)</f>
        <v>0</v>
      </c>
      <c r="AD28" s="7">
        <f t="shared" si="4"/>
        <v>0</v>
      </c>
      <c r="AE28" s="5"/>
      <c r="AF28" s="6" t="s">
        <v>11</v>
      </c>
      <c r="AG28" s="7">
        <f>VLOOKUP($AF$23,Runes!$BA$2:$BL$23,MATCH(AF28,Runes!$BA$2:$BL$2,0),FALSE)</f>
        <v>0</v>
      </c>
      <c r="AH28" s="6">
        <f>COUNTIFS('DB Crafts'!$D:$D,"E",'DB Crafts'!$F:$F,AF28,'DB Crafts'!$E:$E,AF$23,'DB Crafts'!$G:$G,"&lt;"&amp;5)</f>
        <v>0</v>
      </c>
      <c r="AI28" s="6">
        <f>COUNTIFS('DB Crafts'!$D:$D,"E",'DB Crafts'!$F:$F,AF28,'DB Crafts'!$E:$E,AF$23,'DB Crafts'!$G:$G,"="&amp;5)</f>
        <v>0</v>
      </c>
      <c r="AJ28" s="7">
        <f t="shared" si="6"/>
        <v>0</v>
      </c>
    </row>
    <row r="29" spans="2:36" ht="15.75" thickBot="1" x14ac:dyDescent="0.3">
      <c r="B29" s="6" t="s">
        <v>12</v>
      </c>
      <c r="C29" s="7">
        <f>VLOOKUP($B$23,Runes!$BA$2:$BL$23,MATCH(B29,Runes!$BA$2:$BL$2,0),FALSE)</f>
        <v>0</v>
      </c>
      <c r="D29" s="6">
        <f>COUNTIFS('DB Crafts'!$D:$D,"E",'DB Crafts'!$F:$F,B29,'DB Crafts'!$E:$E,B$23,'DB Crafts'!$G:$G,"&lt;"&amp;5)</f>
        <v>0</v>
      </c>
      <c r="E29" s="6">
        <f>COUNTIFS('DB Crafts'!$D:$D,"E",'DB Crafts'!$F:$F,B29,'DB Crafts'!$E:$E,B$23,'DB Crafts'!$G:$G,"="&amp;5)</f>
        <v>0</v>
      </c>
      <c r="F29" s="7">
        <f t="shared" si="5"/>
        <v>0</v>
      </c>
      <c r="G29" s="5"/>
      <c r="H29" s="6" t="s">
        <v>12</v>
      </c>
      <c r="I29" s="7">
        <f>VLOOKUP($H$23,Runes!$BA$2:$BL$23,MATCH(H29,Runes!$BA$2:$BL$2,0),FALSE)</f>
        <v>0</v>
      </c>
      <c r="J29" s="6">
        <f>COUNTIFS('DB Crafts'!$D:$D,"E",'DB Crafts'!$F:$F,H29,'DB Crafts'!$E:$E,H$23,'DB Crafts'!$G:$G,"&lt;"&amp;5)</f>
        <v>0</v>
      </c>
      <c r="K29" s="6">
        <f>COUNTIFS('DB Crafts'!$D:$D,"E",'DB Crafts'!$F:$F,H29,'DB Crafts'!$E:$E,H$23,'DB Crafts'!$G:$G,"="&amp;5)</f>
        <v>0</v>
      </c>
      <c r="L29" s="7">
        <f t="shared" si="1"/>
        <v>0</v>
      </c>
      <c r="M29" s="5"/>
      <c r="N29" s="6" t="s">
        <v>12</v>
      </c>
      <c r="O29" s="7">
        <f>VLOOKUP($N$23,Runes!$BA$2:$BL$23,MATCH(N29,Runes!$BA$2:$BL$2,0),FALSE)</f>
        <v>0</v>
      </c>
      <c r="P29" s="6">
        <f>COUNTIFS('DB Crafts'!$D:$D,"E",'DB Crafts'!$F:$F,N29,'DB Crafts'!$E:$E,N$23,'DB Crafts'!$G:$G,"&lt;"&amp;5)</f>
        <v>0</v>
      </c>
      <c r="Q29" s="6">
        <f>COUNTIFS('DB Crafts'!$D:$D,"E",'DB Crafts'!$F:$F,N29,'DB Crafts'!$E:$E,N$23,'DB Crafts'!$G:$G,"="&amp;5)</f>
        <v>0</v>
      </c>
      <c r="R29" s="7">
        <f t="shared" si="2"/>
        <v>0</v>
      </c>
      <c r="S29" s="5"/>
      <c r="T29" s="6" t="s">
        <v>12</v>
      </c>
      <c r="U29" s="7">
        <f>VLOOKUP($T$23,Runes!$BA$2:$BL$23,MATCH(T29,Runes!$BA$2:$BL$2,0),FALSE)</f>
        <v>0</v>
      </c>
      <c r="V29" s="6">
        <f>COUNTIFS('DB Crafts'!$D:$D,"E",'DB Crafts'!$F:$F,T29,'DB Crafts'!$E:$E,T$23,'DB Crafts'!$G:$G,"&lt;"&amp;5)</f>
        <v>0</v>
      </c>
      <c r="W29" s="6">
        <f>COUNTIFS('DB Crafts'!$D:$D,"E",'DB Crafts'!$F:$F,T29,'DB Crafts'!$E:$E,T$23,'DB Crafts'!$G:$G,"="&amp;5)</f>
        <v>0</v>
      </c>
      <c r="X29" s="7">
        <f t="shared" si="3"/>
        <v>0</v>
      </c>
      <c r="Y29" s="5"/>
      <c r="Z29" s="6" t="s">
        <v>12</v>
      </c>
      <c r="AA29" s="7">
        <f>VLOOKUP($Z$23,Runes!$BA$2:$BL$23,MATCH(Z29,Runes!$BA$2:$BL$2,0),FALSE)</f>
        <v>0</v>
      </c>
      <c r="AB29" s="6">
        <f>COUNTIFS('DB Crafts'!$D:$D,"E",'DB Crafts'!$F:$F,Z29,'DB Crafts'!$E:$E,Z$23,'DB Crafts'!$G:$G,"&lt;"&amp;5)</f>
        <v>0</v>
      </c>
      <c r="AC29" s="6">
        <f>COUNTIFS('DB Crafts'!$D:$D,"E",'DB Crafts'!$F:$F,Z29,'DB Crafts'!$E:$E,Z$23,'DB Crafts'!$G:$G,"="&amp;5)</f>
        <v>0</v>
      </c>
      <c r="AD29" s="7">
        <f t="shared" si="4"/>
        <v>0</v>
      </c>
      <c r="AE29" s="5"/>
      <c r="AF29" s="6" t="s">
        <v>12</v>
      </c>
      <c r="AG29" s="7">
        <f>VLOOKUP($AF$23,Runes!$BA$2:$BL$23,MATCH(AF29,Runes!$BA$2:$BL$2,0),FALSE)</f>
        <v>0</v>
      </c>
      <c r="AH29" s="6">
        <f>COUNTIFS('DB Crafts'!$D:$D,"E",'DB Crafts'!$F:$F,AF29,'DB Crafts'!$E:$E,AF$23,'DB Crafts'!$G:$G,"&lt;"&amp;5)</f>
        <v>0</v>
      </c>
      <c r="AI29" s="6">
        <f>COUNTIFS('DB Crafts'!$D:$D,"E",'DB Crafts'!$F:$F,AF29,'DB Crafts'!$E:$E,AF$23,'DB Crafts'!$G:$G,"="&amp;5)</f>
        <v>0</v>
      </c>
      <c r="AJ29" s="7">
        <f t="shared" si="6"/>
        <v>0</v>
      </c>
    </row>
    <row r="30" spans="2:36" ht="15.75" thickBot="1" x14ac:dyDescent="0.3">
      <c r="B30" s="6" t="s">
        <v>13</v>
      </c>
      <c r="C30" s="7">
        <f>VLOOKUP($B$23,Runes!$BA$2:$BL$23,MATCH(B30,Runes!$BA$2:$BL$2,0),FALSE)</f>
        <v>0</v>
      </c>
      <c r="D30" s="6">
        <f>COUNTIFS('DB Crafts'!$D:$D,"E",'DB Crafts'!$F:$F,B30,'DB Crafts'!$E:$E,B$23,'DB Crafts'!$G:$G,"&lt;"&amp;5)</f>
        <v>0</v>
      </c>
      <c r="E30" s="6">
        <f>COUNTIFS('DB Crafts'!$D:$D,"E",'DB Crafts'!$F:$F,B30,'DB Crafts'!$E:$E,B$23,'DB Crafts'!$G:$G,"="&amp;5)</f>
        <v>0</v>
      </c>
      <c r="F30" s="7">
        <f t="shared" si="5"/>
        <v>0</v>
      </c>
      <c r="G30" s="5"/>
      <c r="H30" s="6" t="s">
        <v>13</v>
      </c>
      <c r="I30" s="7">
        <f>VLOOKUP($H$23,Runes!$BA$2:$BL$23,MATCH(H30,Runes!$BA$2:$BL$2,0),FALSE)</f>
        <v>0</v>
      </c>
      <c r="J30" s="6">
        <f>COUNTIFS('DB Crafts'!$D:$D,"E",'DB Crafts'!$F:$F,H30,'DB Crafts'!$E:$E,H$23,'DB Crafts'!$G:$G,"&lt;"&amp;5)</f>
        <v>0</v>
      </c>
      <c r="K30" s="6">
        <f>COUNTIFS('DB Crafts'!$D:$D,"E",'DB Crafts'!$F:$F,H30,'DB Crafts'!$E:$E,H$23,'DB Crafts'!$G:$G,"="&amp;5)</f>
        <v>0</v>
      </c>
      <c r="L30" s="7">
        <f t="shared" si="1"/>
        <v>0</v>
      </c>
      <c r="M30" s="5"/>
      <c r="N30" s="6" t="s">
        <v>13</v>
      </c>
      <c r="O30" s="7">
        <f>VLOOKUP($N$23,Runes!$BA$2:$BL$23,MATCH(N30,Runes!$BA$2:$BL$2,0),FALSE)</f>
        <v>0</v>
      </c>
      <c r="P30" s="6">
        <f>COUNTIFS('DB Crafts'!$D:$D,"E",'DB Crafts'!$F:$F,N30,'DB Crafts'!$E:$E,N$23,'DB Crafts'!$G:$G,"&lt;"&amp;5)</f>
        <v>0</v>
      </c>
      <c r="Q30" s="6">
        <f>COUNTIFS('DB Crafts'!$D:$D,"E",'DB Crafts'!$F:$F,N30,'DB Crafts'!$E:$E,N$23,'DB Crafts'!$G:$G,"="&amp;5)</f>
        <v>0</v>
      </c>
      <c r="R30" s="7">
        <f t="shared" si="2"/>
        <v>0</v>
      </c>
      <c r="S30" s="5"/>
      <c r="T30" s="6" t="s">
        <v>13</v>
      </c>
      <c r="U30" s="7">
        <f>VLOOKUP($T$23,Runes!$BA$2:$BL$23,MATCH(T30,Runes!$BA$2:$BL$2,0),FALSE)</f>
        <v>0</v>
      </c>
      <c r="V30" s="6">
        <f>COUNTIFS('DB Crafts'!$D:$D,"E",'DB Crafts'!$F:$F,T30,'DB Crafts'!$E:$E,T$23,'DB Crafts'!$G:$G,"&lt;"&amp;5)</f>
        <v>0</v>
      </c>
      <c r="W30" s="6">
        <f>COUNTIFS('DB Crafts'!$D:$D,"E",'DB Crafts'!$F:$F,T30,'DB Crafts'!$E:$E,T$23,'DB Crafts'!$G:$G,"="&amp;5)</f>
        <v>0</v>
      </c>
      <c r="X30" s="7">
        <f t="shared" si="3"/>
        <v>0</v>
      </c>
      <c r="Y30" s="5"/>
      <c r="Z30" s="6" t="s">
        <v>13</v>
      </c>
      <c r="AA30" s="7">
        <f>VLOOKUP($Z$23,Runes!$BA$2:$BL$23,MATCH(Z30,Runes!$BA$2:$BL$2,0),FALSE)</f>
        <v>0</v>
      </c>
      <c r="AB30" s="6">
        <f>COUNTIFS('DB Crafts'!$D:$D,"E",'DB Crafts'!$F:$F,Z30,'DB Crafts'!$E:$E,Z$23,'DB Crafts'!$G:$G,"&lt;"&amp;5)</f>
        <v>0</v>
      </c>
      <c r="AC30" s="6">
        <f>COUNTIFS('DB Crafts'!$D:$D,"E",'DB Crafts'!$F:$F,Z30,'DB Crafts'!$E:$E,Z$23,'DB Crafts'!$G:$G,"="&amp;5)</f>
        <v>0</v>
      </c>
      <c r="AD30" s="7">
        <f t="shared" si="4"/>
        <v>0</v>
      </c>
      <c r="AE30" s="5"/>
      <c r="AF30" s="6" t="s">
        <v>13</v>
      </c>
      <c r="AG30" s="7">
        <f>VLOOKUP($AF$23,Runes!$BA$2:$BL$23,MATCH(AF30,Runes!$BA$2:$BL$2,0),FALSE)</f>
        <v>0</v>
      </c>
      <c r="AH30" s="6">
        <f>COUNTIFS('DB Crafts'!$D:$D,"E",'DB Crafts'!$F:$F,AF30,'DB Crafts'!$E:$E,AF$23,'DB Crafts'!$G:$G,"&lt;"&amp;5)</f>
        <v>0</v>
      </c>
      <c r="AI30" s="6">
        <f>COUNTIFS('DB Crafts'!$D:$D,"E",'DB Crafts'!$F:$F,AF30,'DB Crafts'!$E:$E,AF$23,'DB Crafts'!$G:$G,"="&amp;5)</f>
        <v>0</v>
      </c>
      <c r="AJ30" s="7">
        <f t="shared" si="6"/>
        <v>0</v>
      </c>
    </row>
    <row r="31" spans="2:36" ht="15.75" thickBot="1" x14ac:dyDescent="0.3">
      <c r="B31" s="6" t="s">
        <v>14</v>
      </c>
      <c r="C31" s="7">
        <f>VLOOKUP($B$23,Runes!$BA$2:$BL$23,MATCH(B31,Runes!$BA$2:$BL$2,0),FALSE)</f>
        <v>0</v>
      </c>
      <c r="D31" s="6">
        <f>COUNTIFS('DB Crafts'!$D:$D,"E",'DB Crafts'!$F:$F,B31,'DB Crafts'!$E:$E,B$23,'DB Crafts'!$G:$G,"&lt;"&amp;5)</f>
        <v>0</v>
      </c>
      <c r="E31" s="6">
        <f>COUNTIFS('DB Crafts'!$D:$D,"E",'DB Crafts'!$F:$F,B31,'DB Crafts'!$E:$E,B$23,'DB Crafts'!$G:$G,"="&amp;5)</f>
        <v>0</v>
      </c>
      <c r="F31" s="7">
        <f t="shared" si="5"/>
        <v>0</v>
      </c>
      <c r="G31" s="5"/>
      <c r="H31" s="6" t="s">
        <v>14</v>
      </c>
      <c r="I31" s="7">
        <f>VLOOKUP($H$23,Runes!$BA$2:$BL$23,MATCH(H31,Runes!$BA$2:$BL$2,0),FALSE)</f>
        <v>0</v>
      </c>
      <c r="J31" s="6">
        <f>COUNTIFS('DB Crafts'!$D:$D,"E",'DB Crafts'!$F:$F,H31,'DB Crafts'!$E:$E,H$23,'DB Crafts'!$G:$G,"&lt;"&amp;5)</f>
        <v>0</v>
      </c>
      <c r="K31" s="6">
        <f>COUNTIFS('DB Crafts'!$D:$D,"E",'DB Crafts'!$F:$F,H31,'DB Crafts'!$E:$E,H$23,'DB Crafts'!$G:$G,"="&amp;5)</f>
        <v>0</v>
      </c>
      <c r="L31" s="7">
        <f t="shared" si="1"/>
        <v>0</v>
      </c>
      <c r="M31" s="5"/>
      <c r="N31" s="6" t="s">
        <v>14</v>
      </c>
      <c r="O31" s="7">
        <f>VLOOKUP($N$23,Runes!$BA$2:$BL$23,MATCH(N31,Runes!$BA$2:$BL$2,0),FALSE)</f>
        <v>0</v>
      </c>
      <c r="P31" s="6">
        <f>COUNTIFS('DB Crafts'!$D:$D,"E",'DB Crafts'!$F:$F,N31,'DB Crafts'!$E:$E,N$23,'DB Crafts'!$G:$G,"&lt;"&amp;5)</f>
        <v>0</v>
      </c>
      <c r="Q31" s="6">
        <f>COUNTIFS('DB Crafts'!$D:$D,"E",'DB Crafts'!$F:$F,N31,'DB Crafts'!$E:$E,N$23,'DB Crafts'!$G:$G,"="&amp;5)</f>
        <v>0</v>
      </c>
      <c r="R31" s="7">
        <f t="shared" si="2"/>
        <v>0</v>
      </c>
      <c r="S31" s="5"/>
      <c r="T31" s="6" t="s">
        <v>14</v>
      </c>
      <c r="U31" s="7">
        <f>VLOOKUP($T$23,Runes!$BA$2:$BL$23,MATCH(T31,Runes!$BA$2:$BL$2,0),FALSE)</f>
        <v>0</v>
      </c>
      <c r="V31" s="6">
        <f>COUNTIFS('DB Crafts'!$D:$D,"E",'DB Crafts'!$F:$F,T31,'DB Crafts'!$E:$E,T$23,'DB Crafts'!$G:$G,"&lt;"&amp;5)</f>
        <v>0</v>
      </c>
      <c r="W31" s="6">
        <f>COUNTIFS('DB Crafts'!$D:$D,"E",'DB Crafts'!$F:$F,T31,'DB Crafts'!$E:$E,T$23,'DB Crafts'!$G:$G,"="&amp;5)</f>
        <v>0</v>
      </c>
      <c r="X31" s="7">
        <f t="shared" si="3"/>
        <v>0</v>
      </c>
      <c r="Y31" s="5"/>
      <c r="Z31" s="6" t="s">
        <v>14</v>
      </c>
      <c r="AA31" s="7">
        <f>VLOOKUP($Z$23,Runes!$BA$2:$BL$23,MATCH(Z31,Runes!$BA$2:$BL$2,0),FALSE)</f>
        <v>0</v>
      </c>
      <c r="AB31" s="6">
        <f>COUNTIFS('DB Crafts'!$D:$D,"E",'DB Crafts'!$F:$F,Z31,'DB Crafts'!$E:$E,Z$23,'DB Crafts'!$G:$G,"&lt;"&amp;5)</f>
        <v>0</v>
      </c>
      <c r="AC31" s="6">
        <f>COUNTIFS('DB Crafts'!$D:$D,"E",'DB Crafts'!$F:$F,Z31,'DB Crafts'!$E:$E,Z$23,'DB Crafts'!$G:$G,"="&amp;5)</f>
        <v>0</v>
      </c>
      <c r="AD31" s="7">
        <f t="shared" si="4"/>
        <v>0</v>
      </c>
      <c r="AE31" s="5"/>
      <c r="AF31" s="6" t="s">
        <v>14</v>
      </c>
      <c r="AG31" s="7">
        <f>VLOOKUP($AF$23,Runes!$BA$2:$BL$23,MATCH(AF31,Runes!$BA$2:$BL$2,0),FALSE)</f>
        <v>0</v>
      </c>
      <c r="AH31" s="6">
        <f>COUNTIFS('DB Crafts'!$D:$D,"E",'DB Crafts'!$F:$F,AF31,'DB Crafts'!$E:$E,AF$23,'DB Crafts'!$G:$G,"&lt;"&amp;5)</f>
        <v>0</v>
      </c>
      <c r="AI31" s="6">
        <f>COUNTIFS('DB Crafts'!$D:$D,"E",'DB Crafts'!$F:$F,AF31,'DB Crafts'!$E:$E,AF$23,'DB Crafts'!$G:$G,"="&amp;5)</f>
        <v>0</v>
      </c>
      <c r="AJ31" s="7">
        <f t="shared" si="6"/>
        <v>0</v>
      </c>
    </row>
    <row r="32" spans="2:36" ht="15.75" thickBot="1" x14ac:dyDescent="0.3">
      <c r="B32" s="6" t="s">
        <v>92</v>
      </c>
      <c r="C32" s="7">
        <f>VLOOKUP($B$23,Runes!$BA$2:$BL$23,MATCH(B32,Runes!$BA$2:$BL$2,0),FALSE)</f>
        <v>0</v>
      </c>
      <c r="D32" s="6">
        <f>COUNTIFS('DB Crafts'!$D:$D,"E",'DB Crafts'!$F:$F,B32,'DB Crafts'!$E:$E,B$23,'DB Crafts'!$G:$G,"&lt;"&amp;5)</f>
        <v>0</v>
      </c>
      <c r="E32" s="6">
        <f>COUNTIFS('DB Crafts'!$D:$D,"E",'DB Crafts'!$F:$F,B32,'DB Crafts'!$E:$E,B$23,'DB Crafts'!$G:$G,"="&amp;5)</f>
        <v>0</v>
      </c>
      <c r="F32" s="7">
        <f t="shared" si="5"/>
        <v>0</v>
      </c>
      <c r="G32" s="5"/>
      <c r="H32" s="6" t="s">
        <v>92</v>
      </c>
      <c r="I32" s="7">
        <f>VLOOKUP($H$23,Runes!$BA$2:$BL$23,MATCH(H32,Runes!$BA$2:$BL$2,0),FALSE)</f>
        <v>0</v>
      </c>
      <c r="J32" s="6">
        <f>COUNTIFS('DB Crafts'!$D:$D,"E",'DB Crafts'!$F:$F,H32,'DB Crafts'!$E:$E,H$23,'DB Crafts'!$G:$G,"&lt;"&amp;5)</f>
        <v>0</v>
      </c>
      <c r="K32" s="6">
        <f>COUNTIFS('DB Crafts'!$D:$D,"E",'DB Crafts'!$F:$F,H32,'DB Crafts'!$E:$E,H$23,'DB Crafts'!$G:$G,"="&amp;5)</f>
        <v>0</v>
      </c>
      <c r="L32" s="7">
        <f t="shared" si="1"/>
        <v>0</v>
      </c>
      <c r="M32" s="5"/>
      <c r="N32" s="6" t="s">
        <v>92</v>
      </c>
      <c r="O32" s="7">
        <f>VLOOKUP($N$23,Runes!$BA$2:$BL$23,MATCH(N32,Runes!$BA$2:$BL$2,0),FALSE)</f>
        <v>0</v>
      </c>
      <c r="P32" s="6">
        <f>COUNTIFS('DB Crafts'!$D:$D,"E",'DB Crafts'!$F:$F,N32,'DB Crafts'!$E:$E,N$23,'DB Crafts'!$G:$G,"&lt;"&amp;5)</f>
        <v>0</v>
      </c>
      <c r="Q32" s="6">
        <f>COUNTIFS('DB Crafts'!$D:$D,"E",'DB Crafts'!$F:$F,N32,'DB Crafts'!$E:$E,N$23,'DB Crafts'!$G:$G,"="&amp;5)</f>
        <v>0</v>
      </c>
      <c r="R32" s="7">
        <f t="shared" si="2"/>
        <v>0</v>
      </c>
      <c r="S32" s="5"/>
      <c r="T32" s="6" t="s">
        <v>92</v>
      </c>
      <c r="U32" s="7">
        <f>VLOOKUP($T$23,Runes!$BA$2:$BL$23,MATCH(T32,Runes!$BA$2:$BL$2,0),FALSE)</f>
        <v>0</v>
      </c>
      <c r="V32" s="6">
        <f>COUNTIFS('DB Crafts'!$D:$D,"E",'DB Crafts'!$F:$F,T32,'DB Crafts'!$E:$E,T$23,'DB Crafts'!$G:$G,"&lt;"&amp;5)</f>
        <v>0</v>
      </c>
      <c r="W32" s="6">
        <f>COUNTIFS('DB Crafts'!$D:$D,"E",'DB Crafts'!$F:$F,T32,'DB Crafts'!$E:$E,T$23,'DB Crafts'!$G:$G,"="&amp;5)</f>
        <v>0</v>
      </c>
      <c r="X32" s="7">
        <f t="shared" si="3"/>
        <v>0</v>
      </c>
      <c r="Y32" s="5"/>
      <c r="Z32" s="6" t="s">
        <v>92</v>
      </c>
      <c r="AA32" s="7">
        <f>VLOOKUP($Z$23,Runes!$BA$2:$BL$23,MATCH(Z32,Runes!$BA$2:$BL$2,0),FALSE)</f>
        <v>0</v>
      </c>
      <c r="AB32" s="6">
        <f>COUNTIFS('DB Crafts'!$D:$D,"E",'DB Crafts'!$F:$F,Z32,'DB Crafts'!$E:$E,Z$23,'DB Crafts'!$G:$G,"&lt;"&amp;5)</f>
        <v>0</v>
      </c>
      <c r="AC32" s="6">
        <f>COUNTIFS('DB Crafts'!$D:$D,"E",'DB Crafts'!$F:$F,Z32,'DB Crafts'!$E:$E,Z$23,'DB Crafts'!$G:$G,"="&amp;5)</f>
        <v>0</v>
      </c>
      <c r="AD32" s="7">
        <f t="shared" si="4"/>
        <v>0</v>
      </c>
      <c r="AE32" s="5"/>
      <c r="AF32" s="6" t="s">
        <v>92</v>
      </c>
      <c r="AG32" s="7">
        <f>VLOOKUP($AF$23,Runes!$BA$2:$BL$23,MATCH(AF32,Runes!$BA$2:$BL$2,0),FALSE)</f>
        <v>0</v>
      </c>
      <c r="AH32" s="6">
        <f>COUNTIFS('DB Crafts'!$D:$D,"E",'DB Crafts'!$F:$F,AF32,'DB Crafts'!$E:$E,AF$23,'DB Crafts'!$G:$G,"&lt;"&amp;5)</f>
        <v>0</v>
      </c>
      <c r="AI32" s="6">
        <f>COUNTIFS('DB Crafts'!$D:$D,"E",'DB Crafts'!$F:$F,AF32,'DB Crafts'!$E:$E,AF$23,'DB Crafts'!$G:$G,"="&amp;5)</f>
        <v>0</v>
      </c>
      <c r="AJ32" s="7">
        <f t="shared" si="6"/>
        <v>0</v>
      </c>
    </row>
    <row r="33" spans="2:36" ht="15.75" thickBot="1" x14ac:dyDescent="0.3">
      <c r="B33" s="6" t="s">
        <v>100</v>
      </c>
      <c r="C33" s="7">
        <f>VLOOKUP($B$23,Runes!$BA$2:$BL$23,MATCH(B33,Runes!$BA$2:$BL$2,0),FALSE)</f>
        <v>0</v>
      </c>
      <c r="D33" s="6">
        <f>COUNTIFS('DB Crafts'!$D:$D,"E",'DB Crafts'!$F:$F,B33,'DB Crafts'!$E:$E,B$23,'DB Crafts'!$G:$G,"&lt;"&amp;5)</f>
        <v>0</v>
      </c>
      <c r="E33" s="6">
        <f>COUNTIFS('DB Crafts'!$D:$D,"E",'DB Crafts'!$F:$F,B33,'DB Crafts'!$E:$E,B$23,'DB Crafts'!$G:$G,"="&amp;5)</f>
        <v>0</v>
      </c>
      <c r="F33" s="7">
        <f t="shared" si="5"/>
        <v>0</v>
      </c>
      <c r="G33" s="5"/>
      <c r="H33" s="6" t="s">
        <v>100</v>
      </c>
      <c r="I33" s="7">
        <f>VLOOKUP($H$23,Runes!$BA$2:$BL$23,MATCH(H33,Runes!$BA$2:$BL$2,0),FALSE)</f>
        <v>0</v>
      </c>
      <c r="J33" s="6">
        <f>COUNTIFS('DB Crafts'!$D:$D,"E",'DB Crafts'!$F:$F,H33,'DB Crafts'!$E:$E,H$23,'DB Crafts'!$G:$G,"&lt;"&amp;5)</f>
        <v>0</v>
      </c>
      <c r="K33" s="6">
        <f>COUNTIFS('DB Crafts'!$D:$D,"E",'DB Crafts'!$F:$F,H33,'DB Crafts'!$E:$E,H$23,'DB Crafts'!$G:$G,"="&amp;5)</f>
        <v>0</v>
      </c>
      <c r="L33" s="7">
        <f t="shared" si="1"/>
        <v>0</v>
      </c>
      <c r="M33" s="5"/>
      <c r="N33" s="6" t="s">
        <v>100</v>
      </c>
      <c r="O33" s="7">
        <f>VLOOKUP($N$23,Runes!$BA$2:$BL$23,MATCH(N33,Runes!$BA$2:$BL$2,0),FALSE)</f>
        <v>0</v>
      </c>
      <c r="P33" s="6">
        <f>COUNTIFS('DB Crafts'!$D:$D,"E",'DB Crafts'!$F:$F,N33,'DB Crafts'!$E:$E,N$23,'DB Crafts'!$G:$G,"&lt;"&amp;5)</f>
        <v>0</v>
      </c>
      <c r="Q33" s="6">
        <f>COUNTIFS('DB Crafts'!$D:$D,"E",'DB Crafts'!$F:$F,N33,'DB Crafts'!$E:$E,N$23,'DB Crafts'!$G:$G,"="&amp;5)</f>
        <v>0</v>
      </c>
      <c r="R33" s="7">
        <f t="shared" si="2"/>
        <v>0</v>
      </c>
      <c r="S33" s="5"/>
      <c r="T33" s="6" t="s">
        <v>100</v>
      </c>
      <c r="U33" s="7">
        <f>VLOOKUP($T$23,Runes!$BA$2:$BL$23,MATCH(T33,Runes!$BA$2:$BL$2,0),FALSE)</f>
        <v>0</v>
      </c>
      <c r="V33" s="6">
        <f>COUNTIFS('DB Crafts'!$D:$D,"E",'DB Crafts'!$F:$F,T33,'DB Crafts'!$E:$E,T$23,'DB Crafts'!$G:$G,"&lt;"&amp;5)</f>
        <v>0</v>
      </c>
      <c r="W33" s="6">
        <f>COUNTIFS('DB Crafts'!$D:$D,"E",'DB Crafts'!$F:$F,T33,'DB Crafts'!$E:$E,T$23,'DB Crafts'!$G:$G,"="&amp;5)</f>
        <v>0</v>
      </c>
      <c r="X33" s="7">
        <f t="shared" si="3"/>
        <v>0</v>
      </c>
      <c r="Y33" s="5"/>
      <c r="Z33" s="6" t="s">
        <v>100</v>
      </c>
      <c r="AA33" s="7">
        <f>VLOOKUP($Z$23,Runes!$BA$2:$BL$23,MATCH(Z33,Runes!$BA$2:$BL$2,0),FALSE)</f>
        <v>0</v>
      </c>
      <c r="AB33" s="6">
        <f>COUNTIFS('DB Crafts'!$D:$D,"E",'DB Crafts'!$F:$F,Z33,'DB Crafts'!$E:$E,Z$23,'DB Crafts'!$G:$G,"&lt;"&amp;5)</f>
        <v>0</v>
      </c>
      <c r="AC33" s="6">
        <f>COUNTIFS('DB Crafts'!$D:$D,"E",'DB Crafts'!$F:$F,Z33,'DB Crafts'!$E:$E,Z$23,'DB Crafts'!$G:$G,"="&amp;5)</f>
        <v>0</v>
      </c>
      <c r="AD33" s="7">
        <f t="shared" si="4"/>
        <v>0</v>
      </c>
      <c r="AE33" s="5"/>
      <c r="AF33" s="6" t="s">
        <v>100</v>
      </c>
      <c r="AG33" s="7">
        <f>VLOOKUP($AF$23,Runes!$BA$2:$BL$23,MATCH(AF33,Runes!$BA$2:$BL$2,0),FALSE)</f>
        <v>0</v>
      </c>
      <c r="AH33" s="6">
        <f>COUNTIFS('DB Crafts'!$D:$D,"E",'DB Crafts'!$F:$F,AF33,'DB Crafts'!$E:$E,AF$23,'DB Crafts'!$G:$G,"&lt;"&amp;5)</f>
        <v>0</v>
      </c>
      <c r="AI33" s="6">
        <f>COUNTIFS('DB Crafts'!$D:$D,"E",'DB Crafts'!$F:$F,AF33,'DB Crafts'!$E:$E,AF$23,'DB Crafts'!$G:$G,"="&amp;5)</f>
        <v>0</v>
      </c>
      <c r="AJ33" s="7">
        <f t="shared" si="6"/>
        <v>0</v>
      </c>
    </row>
    <row r="34" spans="2:36" ht="15.75" thickBot="1" x14ac:dyDescent="0.3">
      <c r="B34" s="6" t="s">
        <v>101</v>
      </c>
      <c r="C34" s="7">
        <f>VLOOKUP($B$23,Runes!$BA$2:$BL$23,MATCH(B34,Runes!$BA$2:$BL$2,0),FALSE)</f>
        <v>0</v>
      </c>
      <c r="D34" s="6">
        <f>COUNTIFS('DB Crafts'!$D:$D,"E",'DB Crafts'!$F:$F,B34,'DB Crafts'!$E:$E,B$23,'DB Crafts'!$G:$G,"&lt;"&amp;5)</f>
        <v>0</v>
      </c>
      <c r="E34" s="6">
        <f>COUNTIFS('DB Crafts'!$D:$D,"E",'DB Crafts'!$F:$F,B34,'DB Crafts'!$E:$E,B$23,'DB Crafts'!$G:$G,"="&amp;5)</f>
        <v>0</v>
      </c>
      <c r="F34" s="7">
        <f t="shared" si="5"/>
        <v>0</v>
      </c>
      <c r="G34" s="5"/>
      <c r="H34" s="6" t="s">
        <v>101</v>
      </c>
      <c r="I34" s="7">
        <f>VLOOKUP($H$23,Runes!$BA$2:$BL$23,MATCH(H34,Runes!$BA$2:$BL$2,0),FALSE)</f>
        <v>0</v>
      </c>
      <c r="J34" s="6">
        <f>COUNTIFS('DB Crafts'!$D:$D,"E",'DB Crafts'!$F:$F,H34,'DB Crafts'!$E:$E,H$23,'DB Crafts'!$G:$G,"&lt;"&amp;5)</f>
        <v>0</v>
      </c>
      <c r="K34" s="6">
        <f>COUNTIFS('DB Crafts'!$D:$D,"E",'DB Crafts'!$F:$F,H34,'DB Crafts'!$E:$E,H$23,'DB Crafts'!$G:$G,"="&amp;5)</f>
        <v>0</v>
      </c>
      <c r="L34" s="7">
        <f t="shared" si="1"/>
        <v>0</v>
      </c>
      <c r="M34" s="5"/>
      <c r="N34" s="6" t="s">
        <v>101</v>
      </c>
      <c r="O34" s="7">
        <f>VLOOKUP($N$23,Runes!$BA$2:$BL$23,MATCH(N34,Runes!$BA$2:$BL$2,0),FALSE)</f>
        <v>0</v>
      </c>
      <c r="P34" s="6">
        <f>COUNTIFS('DB Crafts'!$D:$D,"E",'DB Crafts'!$F:$F,N34,'DB Crafts'!$E:$E,N$23,'DB Crafts'!$G:$G,"&lt;"&amp;5)</f>
        <v>0</v>
      </c>
      <c r="Q34" s="6">
        <f>COUNTIFS('DB Crafts'!$D:$D,"E",'DB Crafts'!$F:$F,N34,'DB Crafts'!$E:$E,N$23,'DB Crafts'!$G:$G,"="&amp;5)</f>
        <v>0</v>
      </c>
      <c r="R34" s="7">
        <f t="shared" si="2"/>
        <v>0</v>
      </c>
      <c r="S34" s="5"/>
      <c r="T34" s="6" t="s">
        <v>101</v>
      </c>
      <c r="U34" s="7">
        <f>VLOOKUP($T$23,Runes!$BA$2:$BL$23,MATCH(T34,Runes!$BA$2:$BL$2,0),FALSE)</f>
        <v>0</v>
      </c>
      <c r="V34" s="6">
        <f>COUNTIFS('DB Crafts'!$D:$D,"E",'DB Crafts'!$F:$F,T34,'DB Crafts'!$E:$E,T$23,'DB Crafts'!$G:$G,"&lt;"&amp;5)</f>
        <v>0</v>
      </c>
      <c r="W34" s="6">
        <f>COUNTIFS('DB Crafts'!$D:$D,"E",'DB Crafts'!$F:$F,T34,'DB Crafts'!$E:$E,T$23,'DB Crafts'!$G:$G,"="&amp;5)</f>
        <v>0</v>
      </c>
      <c r="X34" s="7">
        <f t="shared" si="3"/>
        <v>0</v>
      </c>
      <c r="Y34" s="5"/>
      <c r="Z34" s="6" t="s">
        <v>101</v>
      </c>
      <c r="AA34" s="7">
        <f>VLOOKUP($Z$23,Runes!$BA$2:$BL$23,MATCH(Z34,Runes!$BA$2:$BL$2,0),FALSE)</f>
        <v>0</v>
      </c>
      <c r="AB34" s="6">
        <f>COUNTIFS('DB Crafts'!$D:$D,"E",'DB Crafts'!$F:$F,Z34,'DB Crafts'!$E:$E,Z$23,'DB Crafts'!$G:$G,"&lt;"&amp;5)</f>
        <v>0</v>
      </c>
      <c r="AC34" s="6">
        <f>COUNTIFS('DB Crafts'!$D:$D,"E",'DB Crafts'!$F:$F,Z34,'DB Crafts'!$E:$E,Z$23,'DB Crafts'!$G:$G,"="&amp;5)</f>
        <v>0</v>
      </c>
      <c r="AD34" s="7">
        <f t="shared" si="4"/>
        <v>0</v>
      </c>
      <c r="AE34" s="5"/>
      <c r="AF34" s="6" t="s">
        <v>101</v>
      </c>
      <c r="AG34" s="7">
        <f>VLOOKUP($AF$23,Runes!$BA$2:$BL$23,MATCH(AF34,Runes!$BA$2:$BL$2,0),FALSE)</f>
        <v>0</v>
      </c>
      <c r="AH34" s="6">
        <f>COUNTIFS('DB Crafts'!$D:$D,"E",'DB Crafts'!$F:$F,AF34,'DB Crafts'!$E:$E,AF$23,'DB Crafts'!$G:$G,"&lt;"&amp;5)</f>
        <v>0</v>
      </c>
      <c r="AI34" s="6">
        <f>COUNTIFS('DB Crafts'!$D:$D,"E",'DB Crafts'!$F:$F,AF34,'DB Crafts'!$E:$E,AF$23,'DB Crafts'!$G:$G,"="&amp;5)</f>
        <v>0</v>
      </c>
      <c r="AJ34" s="7">
        <f t="shared" si="6"/>
        <v>0</v>
      </c>
    </row>
    <row r="35" spans="2:36" ht="15.75" thickBot="1" x14ac:dyDescent="0.3">
      <c r="B35" s="6" t="s">
        <v>99</v>
      </c>
      <c r="C35" s="7">
        <f>VLOOKUP($B$23,Runes!$BA$2:$BL$23,MATCH(B35,Runes!$BA$2:$BL$2,0),FALSE)</f>
        <v>0</v>
      </c>
      <c r="D35" s="6">
        <f>COUNTIFS('DB Crafts'!$D:$D,"E",'DB Crafts'!$F:$F,B35,'DB Crafts'!$E:$E,B$23,'DB Crafts'!$G:$G,"&lt;"&amp;5)</f>
        <v>0</v>
      </c>
      <c r="E35" s="6">
        <f>COUNTIFS('DB Crafts'!$D:$D,"E",'DB Crafts'!$F:$F,B35,'DB Crafts'!$E:$E,B$23,'DB Crafts'!$G:$G,"="&amp;5)</f>
        <v>0</v>
      </c>
      <c r="F35" s="7">
        <f t="shared" si="5"/>
        <v>0</v>
      </c>
      <c r="G35" s="5"/>
      <c r="H35" s="6" t="s">
        <v>99</v>
      </c>
      <c r="I35" s="7">
        <f>VLOOKUP($H$23,Runes!$BA$2:$BL$23,MATCH(H35,Runes!$BA$2:$BL$2,0),FALSE)</f>
        <v>0</v>
      </c>
      <c r="J35" s="6">
        <f>COUNTIFS('DB Crafts'!$D:$D,"E",'DB Crafts'!$F:$F,H35,'DB Crafts'!$E:$E,H$23,'DB Crafts'!$G:$G,"&lt;"&amp;5)</f>
        <v>0</v>
      </c>
      <c r="K35" s="6">
        <f>COUNTIFS('DB Crafts'!$D:$D,"E",'DB Crafts'!$F:$F,H35,'DB Crafts'!$E:$E,H$23,'DB Crafts'!$G:$G,"="&amp;5)</f>
        <v>0</v>
      </c>
      <c r="L35" s="7">
        <f t="shared" si="1"/>
        <v>0</v>
      </c>
      <c r="M35" s="5"/>
      <c r="N35" s="6" t="s">
        <v>99</v>
      </c>
      <c r="O35" s="7">
        <f>VLOOKUP($N$23,Runes!$BA$2:$BL$23,MATCH(N35,Runes!$BA$2:$BL$2,0),FALSE)</f>
        <v>0</v>
      </c>
      <c r="P35" s="6">
        <f>COUNTIFS('DB Crafts'!$D:$D,"E",'DB Crafts'!$F:$F,N35,'DB Crafts'!$E:$E,N$23,'DB Crafts'!$G:$G,"&lt;"&amp;5)</f>
        <v>0</v>
      </c>
      <c r="Q35" s="6">
        <f>COUNTIFS('DB Crafts'!$D:$D,"E",'DB Crafts'!$F:$F,N35,'DB Crafts'!$E:$E,N$23,'DB Crafts'!$G:$G,"="&amp;5)</f>
        <v>0</v>
      </c>
      <c r="R35" s="7">
        <f t="shared" si="2"/>
        <v>0</v>
      </c>
      <c r="S35" s="5"/>
      <c r="T35" s="6" t="s">
        <v>99</v>
      </c>
      <c r="U35" s="7">
        <f>VLOOKUP($T$23,Runes!$BA$2:$BL$23,MATCH(T35,Runes!$BA$2:$BL$2,0),FALSE)</f>
        <v>0</v>
      </c>
      <c r="V35" s="6">
        <f>COUNTIFS('DB Crafts'!$D:$D,"E",'DB Crafts'!$F:$F,T35,'DB Crafts'!$E:$E,T$23,'DB Crafts'!$G:$G,"&lt;"&amp;5)</f>
        <v>0</v>
      </c>
      <c r="W35" s="6">
        <f>COUNTIFS('DB Crafts'!$D:$D,"E",'DB Crafts'!$F:$F,T35,'DB Crafts'!$E:$E,T$23,'DB Crafts'!$G:$G,"="&amp;5)</f>
        <v>0</v>
      </c>
      <c r="X35" s="7">
        <f t="shared" si="3"/>
        <v>0</v>
      </c>
      <c r="Y35" s="5"/>
      <c r="Z35" s="6" t="s">
        <v>99</v>
      </c>
      <c r="AA35" s="7">
        <f>VLOOKUP($Z$23,Runes!$BA$2:$BL$23,MATCH(Z35,Runes!$BA$2:$BL$2,0),FALSE)</f>
        <v>0</v>
      </c>
      <c r="AB35" s="6">
        <f>COUNTIFS('DB Crafts'!$D:$D,"E",'DB Crafts'!$F:$F,Z35,'DB Crafts'!$E:$E,Z$23,'DB Crafts'!$G:$G,"&lt;"&amp;5)</f>
        <v>0</v>
      </c>
      <c r="AC35" s="6">
        <f>COUNTIFS('DB Crafts'!$D:$D,"E",'DB Crafts'!$F:$F,Z35,'DB Crafts'!$E:$E,Z$23,'DB Crafts'!$G:$G,"="&amp;5)</f>
        <v>0</v>
      </c>
      <c r="AD35" s="7">
        <f t="shared" si="4"/>
        <v>0</v>
      </c>
      <c r="AE35" s="5"/>
      <c r="AF35" s="6" t="s">
        <v>99</v>
      </c>
      <c r="AG35" s="7">
        <f>VLOOKUP($AF$23,Runes!$BA$2:$BL$23,MATCH(AF35,Runes!$BA$2:$BL$2,0),FALSE)</f>
        <v>0</v>
      </c>
      <c r="AH35" s="6">
        <f>COUNTIFS('DB Crafts'!$D:$D,"E",'DB Crafts'!$F:$F,AF35,'DB Crafts'!$E:$E,AF$23,'DB Crafts'!$G:$G,"&lt;"&amp;5)</f>
        <v>0</v>
      </c>
      <c r="AI35" s="6">
        <f>COUNTIFS('DB Crafts'!$D:$D,"E",'DB Crafts'!$F:$F,AF35,'DB Crafts'!$E:$E,AF$23,'DB Crafts'!$G:$G,"="&amp;5)</f>
        <v>0</v>
      </c>
      <c r="AJ35" s="7">
        <f t="shared" si="6"/>
        <v>0</v>
      </c>
    </row>
    <row r="36" spans="2:36" ht="15.75" thickBot="1" x14ac:dyDescent="0.3">
      <c r="B36" s="2"/>
      <c r="G36" s="2"/>
      <c r="H36" s="2"/>
      <c r="M36" s="2"/>
      <c r="N36" s="2"/>
      <c r="S36" s="2"/>
      <c r="T36" s="2"/>
      <c r="Y36" s="2"/>
      <c r="Z36" s="2"/>
      <c r="AE36" s="2"/>
      <c r="AF36" s="2"/>
    </row>
    <row r="37" spans="2:36" ht="15" customHeight="1" x14ac:dyDescent="0.25">
      <c r="B37" s="21" t="s">
        <v>23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3"/>
    </row>
    <row r="38" spans="2:36" ht="15.75" customHeight="1" thickBot="1" x14ac:dyDescent="0.3">
      <c r="B38" s="24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6"/>
    </row>
    <row r="39" spans="2:36" ht="15.75" thickBot="1" x14ac:dyDescent="0.3">
      <c r="B39" s="2"/>
      <c r="G39" s="2"/>
      <c r="H39" s="2"/>
      <c r="M39" s="2"/>
      <c r="N39" s="2"/>
      <c r="S39" s="2"/>
      <c r="T39" s="2"/>
      <c r="Y39" s="2"/>
      <c r="Z39" s="2"/>
      <c r="AE39" s="2"/>
      <c r="AF39" s="2"/>
    </row>
    <row r="40" spans="2:36" ht="15.75" thickBot="1" x14ac:dyDescent="0.3">
      <c r="B40" s="6" t="s">
        <v>24</v>
      </c>
      <c r="C40" s="6" t="s">
        <v>2</v>
      </c>
      <c r="D40" s="34" t="s">
        <v>3</v>
      </c>
      <c r="E40" s="35"/>
      <c r="F40" s="6" t="s">
        <v>2</v>
      </c>
      <c r="G40" s="5"/>
      <c r="H40" s="6" t="s">
        <v>25</v>
      </c>
      <c r="I40" s="6" t="s">
        <v>2</v>
      </c>
      <c r="J40" s="34" t="s">
        <v>3</v>
      </c>
      <c r="K40" s="35"/>
      <c r="L40" s="6" t="s">
        <v>2</v>
      </c>
      <c r="M40" s="5"/>
      <c r="N40" s="6" t="s">
        <v>26</v>
      </c>
      <c r="O40" s="6" t="s">
        <v>2</v>
      </c>
      <c r="P40" s="34" t="s">
        <v>3</v>
      </c>
      <c r="Q40" s="35"/>
      <c r="R40" s="6" t="s">
        <v>2</v>
      </c>
      <c r="S40" s="5"/>
      <c r="T40" s="6" t="s">
        <v>27</v>
      </c>
      <c r="U40" s="6" t="s">
        <v>2</v>
      </c>
      <c r="V40" s="34" t="s">
        <v>3</v>
      </c>
      <c r="W40" s="35"/>
      <c r="X40" s="6" t="s">
        <v>2</v>
      </c>
      <c r="Y40" s="5"/>
      <c r="Z40" s="6" t="s">
        <v>28</v>
      </c>
      <c r="AA40" s="6" t="s">
        <v>2</v>
      </c>
      <c r="AB40" s="34" t="s">
        <v>3</v>
      </c>
      <c r="AC40" s="35"/>
      <c r="AD40" s="6" t="s">
        <v>2</v>
      </c>
      <c r="AE40" s="2"/>
      <c r="AF40" s="2"/>
    </row>
    <row r="41" spans="2:36" ht="15.75" thickBot="1" x14ac:dyDescent="0.3">
      <c r="B41" s="2"/>
      <c r="G41" s="2"/>
      <c r="H41" s="2"/>
      <c r="M41" s="2"/>
      <c r="N41" s="2"/>
      <c r="S41" s="2"/>
      <c r="T41" s="2"/>
      <c r="Y41" s="2"/>
      <c r="Z41" s="2"/>
      <c r="AE41" s="2"/>
      <c r="AF41" s="2"/>
    </row>
    <row r="42" spans="2:36" ht="15.75" thickBot="1" x14ac:dyDescent="0.3">
      <c r="B42" s="6" t="s">
        <v>8</v>
      </c>
      <c r="C42" s="7">
        <f>VLOOKUP($B$40,Runes!$BA$2:$BL$23,MATCH(B42,Runes!$BA$2:$BL$2,0),FALSE)</f>
        <v>0</v>
      </c>
      <c r="D42" s="6">
        <f>COUNTIFS('DB Crafts'!$D:$D,"E",'DB Crafts'!$F:$F,B42,'DB Crafts'!$E:$E,B$40,'DB Crafts'!$G:$G,"&lt;"&amp;5)</f>
        <v>0</v>
      </c>
      <c r="E42" s="6">
        <f>COUNTIFS('DB Crafts'!$D:$D,"E",'DB Crafts'!$F:$F,B42,'DB Crafts'!$E:$E,B$40,'DB Crafts'!$G:$G,"="&amp;5)</f>
        <v>0</v>
      </c>
      <c r="F42" s="7">
        <f t="shared" si="5"/>
        <v>0</v>
      </c>
      <c r="G42" s="5"/>
      <c r="H42" s="6" t="s">
        <v>8</v>
      </c>
      <c r="I42" s="7">
        <f>VLOOKUP($H$40,Runes!$BA$2:$BL$23,MATCH(H42,Runes!$BA$2:$BL$2,0),FALSE)</f>
        <v>0</v>
      </c>
      <c r="J42" s="6">
        <f>COUNTIFS('DB Crafts'!$D:$D,"E",'DB Crafts'!$F:$F,H42,'DB Crafts'!$E:$E,H$40,'DB Crafts'!$G:$G,"&lt;"&amp;5)</f>
        <v>0</v>
      </c>
      <c r="K42" s="6">
        <f>COUNTIFS('DB Crafts'!$D:$D,"E",'DB Crafts'!$F:$F,H42,'DB Crafts'!$E:$E,H$40,'DB Crafts'!$G:$G,"="&amp;5)</f>
        <v>0</v>
      </c>
      <c r="L42" s="7">
        <f t="shared" si="1"/>
        <v>0</v>
      </c>
      <c r="M42" s="5"/>
      <c r="N42" s="6" t="s">
        <v>8</v>
      </c>
      <c r="O42" s="7">
        <f>VLOOKUP($N$40,Runes!$BA$2:$BL$23,MATCH(N42,Runes!$BA$2:$BL$2,0),FALSE)</f>
        <v>0</v>
      </c>
      <c r="P42" s="6">
        <f>COUNTIFS('DB Crafts'!$D:$D,"E",'DB Crafts'!$F:$F,N42,'DB Crafts'!$E:$E,N$40,'DB Crafts'!$G:$G,"&lt;"&amp;5)</f>
        <v>0</v>
      </c>
      <c r="Q42" s="6">
        <f>COUNTIFS('DB Crafts'!$D:$D,"E",'DB Crafts'!$F:$F,N42,'DB Crafts'!$E:$E,N$40,'DB Crafts'!$G:$G,"="&amp;5)</f>
        <v>0</v>
      </c>
      <c r="R42" s="7">
        <f t="shared" si="2"/>
        <v>0</v>
      </c>
      <c r="S42" s="5"/>
      <c r="T42" s="6" t="s">
        <v>8</v>
      </c>
      <c r="U42" s="7">
        <f>VLOOKUP($T$40,Runes!$BA$2:$BL$23,MATCH(T42,Runes!$BA$2:$BL$2,0),FALSE)</f>
        <v>0</v>
      </c>
      <c r="V42" s="6">
        <f>COUNTIFS('DB Crafts'!$D:$D,"E",'DB Crafts'!$F:$F,T42,'DB Crafts'!$E:$E,T$40,'DB Crafts'!$G:$G,"&lt;"&amp;5)</f>
        <v>0</v>
      </c>
      <c r="W42" s="6">
        <f>COUNTIFS('DB Crafts'!$D:$D,"E",'DB Crafts'!$F:$F,T42,'DB Crafts'!$E:$E,T$40,'DB Crafts'!$G:$G,"="&amp;5)</f>
        <v>0</v>
      </c>
      <c r="X42" s="7">
        <f t="shared" si="3"/>
        <v>0</v>
      </c>
      <c r="Y42" s="5"/>
      <c r="Z42" s="6" t="s">
        <v>8</v>
      </c>
      <c r="AA42" s="7">
        <f>VLOOKUP($Z$40,Runes!$BA$2:$BL$23,MATCH(Z42,Runes!$BA$2:$BL$2,0),FALSE)</f>
        <v>0</v>
      </c>
      <c r="AB42" s="6">
        <f>COUNTIFS('DB Crafts'!$D:$D,"E",'DB Crafts'!$F:$F,Z42,'DB Crafts'!$E:$E,Z$40,'DB Crafts'!$G:$G,"&lt;"&amp;5)</f>
        <v>0</v>
      </c>
      <c r="AC42" s="6">
        <f>COUNTIFS('DB Crafts'!$D:$D,"E",'DB Crafts'!$F:$F,Z42,'DB Crafts'!$E:$E,Z$40,'DB Crafts'!$G:$G,"="&amp;5)</f>
        <v>0</v>
      </c>
      <c r="AD42" s="7">
        <f t="shared" si="4"/>
        <v>0</v>
      </c>
      <c r="AE42" s="2"/>
      <c r="AF42" s="2"/>
    </row>
    <row r="43" spans="2:36" ht="15.75" thickBot="1" x14ac:dyDescent="0.3">
      <c r="B43" s="6" t="s">
        <v>9</v>
      </c>
      <c r="C43" s="7">
        <f>VLOOKUP($B$40,Runes!$BA$2:$BL$23,MATCH(B43,Runes!$BA$2:$BL$2,0),FALSE)</f>
        <v>0</v>
      </c>
      <c r="D43" s="6">
        <f>COUNTIFS('DB Crafts'!$D:$D,"E",'DB Crafts'!$F:$F,B43,'DB Crafts'!$E:$E,B$40,'DB Crafts'!$G:$G,"&lt;"&amp;5)</f>
        <v>0</v>
      </c>
      <c r="E43" s="6">
        <f>COUNTIFS('DB Crafts'!$D:$D,"E",'DB Crafts'!$F:$F,B43,'DB Crafts'!$E:$E,B$40,'DB Crafts'!$G:$G,"="&amp;5)</f>
        <v>0</v>
      </c>
      <c r="F43" s="7">
        <f t="shared" si="5"/>
        <v>0</v>
      </c>
      <c r="G43" s="5"/>
      <c r="H43" s="6" t="s">
        <v>9</v>
      </c>
      <c r="I43" s="7">
        <f>VLOOKUP($H$40,Runes!$BA$2:$BL$23,MATCH(H43,Runes!$BA$2:$BL$2,0),FALSE)</f>
        <v>0</v>
      </c>
      <c r="J43" s="6">
        <f>COUNTIFS('DB Crafts'!$D:$D,"E",'DB Crafts'!$F:$F,H43,'DB Crafts'!$E:$E,H$40,'DB Crafts'!$G:$G,"&lt;"&amp;5)</f>
        <v>0</v>
      </c>
      <c r="K43" s="6">
        <f>COUNTIFS('DB Crafts'!$D:$D,"E",'DB Crafts'!$F:$F,H43,'DB Crafts'!$E:$E,H$40,'DB Crafts'!$G:$G,"="&amp;5)</f>
        <v>0</v>
      </c>
      <c r="L43" s="7">
        <f t="shared" si="1"/>
        <v>0</v>
      </c>
      <c r="M43" s="5"/>
      <c r="N43" s="6" t="s">
        <v>9</v>
      </c>
      <c r="O43" s="7">
        <f>VLOOKUP($N$40,Runes!$BA$2:$BL$23,MATCH(N43,Runes!$BA$2:$BL$2,0),FALSE)</f>
        <v>0</v>
      </c>
      <c r="P43" s="6">
        <f>COUNTIFS('DB Crafts'!$D:$D,"E",'DB Crafts'!$F:$F,N43,'DB Crafts'!$E:$E,N$40,'DB Crafts'!$G:$G,"&lt;"&amp;5)</f>
        <v>0</v>
      </c>
      <c r="Q43" s="6">
        <f>COUNTIFS('DB Crafts'!$D:$D,"E",'DB Crafts'!$F:$F,N43,'DB Crafts'!$E:$E,N$40,'DB Crafts'!$G:$G,"="&amp;5)</f>
        <v>0</v>
      </c>
      <c r="R43" s="7">
        <f t="shared" si="2"/>
        <v>0</v>
      </c>
      <c r="S43" s="5"/>
      <c r="T43" s="6" t="s">
        <v>9</v>
      </c>
      <c r="U43" s="7">
        <f>VLOOKUP($T$40,Runes!$BA$2:$BL$23,MATCH(T43,Runes!$BA$2:$BL$2,0),FALSE)</f>
        <v>0</v>
      </c>
      <c r="V43" s="6">
        <f>COUNTIFS('DB Crafts'!$D:$D,"E",'DB Crafts'!$F:$F,T43,'DB Crafts'!$E:$E,T$40,'DB Crafts'!$G:$G,"&lt;"&amp;5)</f>
        <v>0</v>
      </c>
      <c r="W43" s="6">
        <f>COUNTIFS('DB Crafts'!$D:$D,"E",'DB Crafts'!$F:$F,T43,'DB Crafts'!$E:$E,T$40,'DB Crafts'!$G:$G,"="&amp;5)</f>
        <v>0</v>
      </c>
      <c r="X43" s="7">
        <f t="shared" si="3"/>
        <v>0</v>
      </c>
      <c r="Y43" s="5"/>
      <c r="Z43" s="6" t="s">
        <v>9</v>
      </c>
      <c r="AA43" s="7">
        <f>VLOOKUP($Z$40,Runes!$BA$2:$BL$23,MATCH(Z43,Runes!$BA$2:$BL$2,0),FALSE)</f>
        <v>0</v>
      </c>
      <c r="AB43" s="6">
        <f>COUNTIFS('DB Crafts'!$D:$D,"E",'DB Crafts'!$F:$F,Z43,'DB Crafts'!$E:$E,Z$40,'DB Crafts'!$G:$G,"&lt;"&amp;5)</f>
        <v>0</v>
      </c>
      <c r="AC43" s="6">
        <f>COUNTIFS('DB Crafts'!$D:$D,"E",'DB Crafts'!$F:$F,Z43,'DB Crafts'!$E:$E,Z$40,'DB Crafts'!$G:$G,"="&amp;5)</f>
        <v>0</v>
      </c>
      <c r="AD43" s="7">
        <f t="shared" si="4"/>
        <v>0</v>
      </c>
      <c r="AE43" s="2"/>
      <c r="AF43" s="2"/>
    </row>
    <row r="44" spans="2:36" ht="15.75" thickBot="1" x14ac:dyDescent="0.3">
      <c r="B44" s="6" t="s">
        <v>10</v>
      </c>
      <c r="C44" s="7">
        <f>VLOOKUP($B$40,Runes!$BA$2:$BL$23,MATCH(B44,Runes!$BA$2:$BL$2,0),FALSE)</f>
        <v>0</v>
      </c>
      <c r="D44" s="6">
        <f>COUNTIFS('DB Crafts'!$D:$D,"E",'DB Crafts'!$F:$F,B44,'DB Crafts'!$E:$E,B$40,'DB Crafts'!$G:$G,"&lt;"&amp;5)</f>
        <v>0</v>
      </c>
      <c r="E44" s="6">
        <f>COUNTIFS('DB Crafts'!$D:$D,"E",'DB Crafts'!$F:$F,B44,'DB Crafts'!$E:$E,B$40,'DB Crafts'!$G:$G,"="&amp;5)</f>
        <v>0</v>
      </c>
      <c r="F44" s="7">
        <f t="shared" si="5"/>
        <v>0</v>
      </c>
      <c r="G44" s="5"/>
      <c r="H44" s="6" t="s">
        <v>10</v>
      </c>
      <c r="I44" s="7">
        <f>VLOOKUP($H$40,Runes!$BA$2:$BL$23,MATCH(H44,Runes!$BA$2:$BL$2,0),FALSE)</f>
        <v>0</v>
      </c>
      <c r="J44" s="6">
        <f>COUNTIFS('DB Crafts'!$D:$D,"E",'DB Crafts'!$F:$F,H44,'DB Crafts'!$E:$E,H$40,'DB Crafts'!$G:$G,"&lt;"&amp;5)</f>
        <v>0</v>
      </c>
      <c r="K44" s="6">
        <f>COUNTIFS('DB Crafts'!$D:$D,"E",'DB Crafts'!$F:$F,H44,'DB Crafts'!$E:$E,H$40,'DB Crafts'!$G:$G,"="&amp;5)</f>
        <v>0</v>
      </c>
      <c r="L44" s="7">
        <f t="shared" si="1"/>
        <v>0</v>
      </c>
      <c r="M44" s="5"/>
      <c r="N44" s="6" t="s">
        <v>10</v>
      </c>
      <c r="O44" s="7">
        <f>VLOOKUP($N$40,Runes!$BA$2:$BL$23,MATCH(N44,Runes!$BA$2:$BL$2,0),FALSE)</f>
        <v>0</v>
      </c>
      <c r="P44" s="6">
        <f>COUNTIFS('DB Crafts'!$D:$D,"E",'DB Crafts'!$F:$F,N44,'DB Crafts'!$E:$E,N$40,'DB Crafts'!$G:$G,"&lt;"&amp;5)</f>
        <v>0</v>
      </c>
      <c r="Q44" s="6">
        <f>COUNTIFS('DB Crafts'!$D:$D,"E",'DB Crafts'!$F:$F,N44,'DB Crafts'!$E:$E,N$40,'DB Crafts'!$G:$G,"="&amp;5)</f>
        <v>0</v>
      </c>
      <c r="R44" s="7">
        <f t="shared" si="2"/>
        <v>0</v>
      </c>
      <c r="S44" s="5"/>
      <c r="T44" s="6" t="s">
        <v>10</v>
      </c>
      <c r="U44" s="7">
        <f>VLOOKUP($T$40,Runes!$BA$2:$BL$23,MATCH(T44,Runes!$BA$2:$BL$2,0),FALSE)</f>
        <v>0</v>
      </c>
      <c r="V44" s="6">
        <f>COUNTIFS('DB Crafts'!$D:$D,"E",'DB Crafts'!$F:$F,T44,'DB Crafts'!$E:$E,T$40,'DB Crafts'!$G:$G,"&lt;"&amp;5)</f>
        <v>0</v>
      </c>
      <c r="W44" s="6">
        <f>COUNTIFS('DB Crafts'!$D:$D,"E",'DB Crafts'!$F:$F,T44,'DB Crafts'!$E:$E,T$40,'DB Crafts'!$G:$G,"="&amp;5)</f>
        <v>0</v>
      </c>
      <c r="X44" s="7">
        <f t="shared" si="3"/>
        <v>0</v>
      </c>
      <c r="Y44" s="5"/>
      <c r="Z44" s="6" t="s">
        <v>10</v>
      </c>
      <c r="AA44" s="7">
        <f>VLOOKUP($Z$40,Runes!$BA$2:$BL$23,MATCH(Z44,Runes!$BA$2:$BL$2,0),FALSE)</f>
        <v>0</v>
      </c>
      <c r="AB44" s="6">
        <f>COUNTIFS('DB Crafts'!$D:$D,"E",'DB Crafts'!$F:$F,Z44,'DB Crafts'!$E:$E,Z$40,'DB Crafts'!$G:$G,"&lt;"&amp;5)</f>
        <v>0</v>
      </c>
      <c r="AC44" s="6">
        <f>COUNTIFS('DB Crafts'!$D:$D,"E",'DB Crafts'!$F:$F,Z44,'DB Crafts'!$E:$E,Z$40,'DB Crafts'!$G:$G,"="&amp;5)</f>
        <v>0</v>
      </c>
      <c r="AD44" s="7">
        <f t="shared" si="4"/>
        <v>0</v>
      </c>
      <c r="AE44" s="2"/>
      <c r="AF44" s="2"/>
    </row>
    <row r="45" spans="2:36" ht="15.75" thickBot="1" x14ac:dyDescent="0.3">
      <c r="B45" s="6" t="s">
        <v>11</v>
      </c>
      <c r="C45" s="7">
        <f>VLOOKUP($B$40,Runes!$BA$2:$BL$23,MATCH(B45,Runes!$BA$2:$BL$2,0),FALSE)</f>
        <v>0</v>
      </c>
      <c r="D45" s="6">
        <f>COUNTIFS('DB Crafts'!$D:$D,"E",'DB Crafts'!$F:$F,B45,'DB Crafts'!$E:$E,B$40,'DB Crafts'!$G:$G,"&lt;"&amp;5)</f>
        <v>0</v>
      </c>
      <c r="E45" s="6">
        <f>COUNTIFS('DB Crafts'!$D:$D,"E",'DB Crafts'!$F:$F,B45,'DB Crafts'!$E:$E,B$40,'DB Crafts'!$G:$G,"="&amp;5)</f>
        <v>0</v>
      </c>
      <c r="F45" s="7">
        <f t="shared" si="5"/>
        <v>0</v>
      </c>
      <c r="G45" s="5"/>
      <c r="H45" s="6" t="s">
        <v>11</v>
      </c>
      <c r="I45" s="7">
        <f>VLOOKUP($H$40,Runes!$BA$2:$BL$23,MATCH(H45,Runes!$BA$2:$BL$2,0),FALSE)</f>
        <v>0</v>
      </c>
      <c r="J45" s="6">
        <f>COUNTIFS('DB Crafts'!$D:$D,"E",'DB Crafts'!$F:$F,H45,'DB Crafts'!$E:$E,H$40,'DB Crafts'!$G:$G,"&lt;"&amp;5)</f>
        <v>0</v>
      </c>
      <c r="K45" s="6">
        <f>COUNTIFS('DB Crafts'!$D:$D,"E",'DB Crafts'!$F:$F,H45,'DB Crafts'!$E:$E,H$40,'DB Crafts'!$G:$G,"="&amp;5)</f>
        <v>0</v>
      </c>
      <c r="L45" s="7">
        <f t="shared" si="1"/>
        <v>0</v>
      </c>
      <c r="M45" s="5"/>
      <c r="N45" s="6" t="s">
        <v>11</v>
      </c>
      <c r="O45" s="7">
        <f>VLOOKUP($N$40,Runes!$BA$2:$BL$23,MATCH(N45,Runes!$BA$2:$BL$2,0),FALSE)</f>
        <v>0</v>
      </c>
      <c r="P45" s="6">
        <f>COUNTIFS('DB Crafts'!$D:$D,"E",'DB Crafts'!$F:$F,N45,'DB Crafts'!$E:$E,N$40,'DB Crafts'!$G:$G,"&lt;"&amp;5)</f>
        <v>0</v>
      </c>
      <c r="Q45" s="6">
        <f>COUNTIFS('DB Crafts'!$D:$D,"E",'DB Crafts'!$F:$F,N45,'DB Crafts'!$E:$E,N$40,'DB Crafts'!$G:$G,"="&amp;5)</f>
        <v>0</v>
      </c>
      <c r="R45" s="7">
        <f t="shared" si="2"/>
        <v>0</v>
      </c>
      <c r="S45" s="5"/>
      <c r="T45" s="6" t="s">
        <v>11</v>
      </c>
      <c r="U45" s="7">
        <f>VLOOKUP($T$40,Runes!$BA$2:$BL$23,MATCH(T45,Runes!$BA$2:$BL$2,0),FALSE)</f>
        <v>0</v>
      </c>
      <c r="V45" s="6">
        <f>COUNTIFS('DB Crafts'!$D:$D,"E",'DB Crafts'!$F:$F,T45,'DB Crafts'!$E:$E,T$40,'DB Crafts'!$G:$G,"&lt;"&amp;5)</f>
        <v>0</v>
      </c>
      <c r="W45" s="6">
        <f>COUNTIFS('DB Crafts'!$D:$D,"E",'DB Crafts'!$F:$F,T45,'DB Crafts'!$E:$E,T$40,'DB Crafts'!$G:$G,"="&amp;5)</f>
        <v>0</v>
      </c>
      <c r="X45" s="7">
        <f t="shared" si="3"/>
        <v>0</v>
      </c>
      <c r="Y45" s="5"/>
      <c r="Z45" s="6" t="s">
        <v>11</v>
      </c>
      <c r="AA45" s="7">
        <f>VLOOKUP($Z$40,Runes!$BA$2:$BL$23,MATCH(Z45,Runes!$BA$2:$BL$2,0),FALSE)</f>
        <v>0</v>
      </c>
      <c r="AB45" s="6">
        <f>COUNTIFS('DB Crafts'!$D:$D,"E",'DB Crafts'!$F:$F,Z45,'DB Crafts'!$E:$E,Z$40,'DB Crafts'!$G:$G,"&lt;"&amp;5)</f>
        <v>0</v>
      </c>
      <c r="AC45" s="6">
        <f>COUNTIFS('DB Crafts'!$D:$D,"E",'DB Crafts'!$F:$F,Z45,'DB Crafts'!$E:$E,Z$40,'DB Crafts'!$G:$G,"="&amp;5)</f>
        <v>0</v>
      </c>
      <c r="AD45" s="7">
        <f t="shared" si="4"/>
        <v>0</v>
      </c>
      <c r="AE45" s="2"/>
      <c r="AF45" s="2"/>
    </row>
    <row r="46" spans="2:36" ht="15.75" thickBot="1" x14ac:dyDescent="0.3">
      <c r="B46" s="6" t="s">
        <v>12</v>
      </c>
      <c r="C46" s="7">
        <f>VLOOKUP($B$40,Runes!$BA$2:$BL$23,MATCH(B46,Runes!$BA$2:$BL$2,0),FALSE)</f>
        <v>0</v>
      </c>
      <c r="D46" s="6">
        <f>COUNTIFS('DB Crafts'!$D:$D,"E",'DB Crafts'!$F:$F,B46,'DB Crafts'!$E:$E,B$40,'DB Crafts'!$G:$G,"&lt;"&amp;5)</f>
        <v>0</v>
      </c>
      <c r="E46" s="6">
        <f>COUNTIFS('DB Crafts'!$D:$D,"E",'DB Crafts'!$F:$F,B46,'DB Crafts'!$E:$E,B$40,'DB Crafts'!$G:$G,"="&amp;5)</f>
        <v>0</v>
      </c>
      <c r="F46" s="7">
        <f t="shared" si="5"/>
        <v>0</v>
      </c>
      <c r="G46" s="5"/>
      <c r="H46" s="6" t="s">
        <v>12</v>
      </c>
      <c r="I46" s="7">
        <f>VLOOKUP($H$40,Runes!$BA$2:$BL$23,MATCH(H46,Runes!$BA$2:$BL$2,0),FALSE)</f>
        <v>0</v>
      </c>
      <c r="J46" s="6">
        <f>COUNTIFS('DB Crafts'!$D:$D,"E",'DB Crafts'!$F:$F,H46,'DB Crafts'!$E:$E,H$40,'DB Crafts'!$G:$G,"&lt;"&amp;5)</f>
        <v>0</v>
      </c>
      <c r="K46" s="6">
        <f>COUNTIFS('DB Crafts'!$D:$D,"E",'DB Crafts'!$F:$F,H46,'DB Crafts'!$E:$E,H$40,'DB Crafts'!$G:$G,"="&amp;5)</f>
        <v>0</v>
      </c>
      <c r="L46" s="7">
        <f t="shared" si="1"/>
        <v>0</v>
      </c>
      <c r="M46" s="5"/>
      <c r="N46" s="6" t="s">
        <v>12</v>
      </c>
      <c r="O46" s="7">
        <f>VLOOKUP($N$40,Runes!$BA$2:$BL$23,MATCH(N46,Runes!$BA$2:$BL$2,0),FALSE)</f>
        <v>0</v>
      </c>
      <c r="P46" s="6">
        <f>COUNTIFS('DB Crafts'!$D:$D,"E",'DB Crafts'!$F:$F,N46,'DB Crafts'!$E:$E,N$40,'DB Crafts'!$G:$G,"&lt;"&amp;5)</f>
        <v>0</v>
      </c>
      <c r="Q46" s="6">
        <f>COUNTIFS('DB Crafts'!$D:$D,"E",'DB Crafts'!$F:$F,N46,'DB Crafts'!$E:$E,N$40,'DB Crafts'!$G:$G,"="&amp;5)</f>
        <v>0</v>
      </c>
      <c r="R46" s="7">
        <f t="shared" si="2"/>
        <v>0</v>
      </c>
      <c r="S46" s="5"/>
      <c r="T46" s="6" t="s">
        <v>12</v>
      </c>
      <c r="U46" s="7">
        <f>VLOOKUP($T$40,Runes!$BA$2:$BL$23,MATCH(T46,Runes!$BA$2:$BL$2,0),FALSE)</f>
        <v>0</v>
      </c>
      <c r="V46" s="6">
        <f>COUNTIFS('DB Crafts'!$D:$D,"E",'DB Crafts'!$F:$F,T46,'DB Crafts'!$E:$E,T$40,'DB Crafts'!$G:$G,"&lt;"&amp;5)</f>
        <v>0</v>
      </c>
      <c r="W46" s="6">
        <f>COUNTIFS('DB Crafts'!$D:$D,"E",'DB Crafts'!$F:$F,T46,'DB Crafts'!$E:$E,T$40,'DB Crafts'!$G:$G,"="&amp;5)</f>
        <v>0</v>
      </c>
      <c r="X46" s="7">
        <f t="shared" si="3"/>
        <v>0</v>
      </c>
      <c r="Y46" s="5"/>
      <c r="Z46" s="6" t="s">
        <v>12</v>
      </c>
      <c r="AA46" s="7">
        <f>VLOOKUP($Z$40,Runes!$BA$2:$BL$23,MATCH(Z46,Runes!$BA$2:$BL$2,0),FALSE)</f>
        <v>0</v>
      </c>
      <c r="AB46" s="6">
        <f>COUNTIFS('DB Crafts'!$D:$D,"E",'DB Crafts'!$F:$F,Z46,'DB Crafts'!$E:$E,Z$40,'DB Crafts'!$G:$G,"&lt;"&amp;5)</f>
        <v>0</v>
      </c>
      <c r="AC46" s="6">
        <f>COUNTIFS('DB Crafts'!$D:$D,"E",'DB Crafts'!$F:$F,Z46,'DB Crafts'!$E:$E,Z$40,'DB Crafts'!$G:$G,"="&amp;5)</f>
        <v>0</v>
      </c>
      <c r="AD46" s="7">
        <f t="shared" si="4"/>
        <v>0</v>
      </c>
      <c r="AE46" s="2"/>
      <c r="AF46" s="2"/>
    </row>
    <row r="47" spans="2:36" ht="15.75" thickBot="1" x14ac:dyDescent="0.3">
      <c r="B47" s="6" t="s">
        <v>13</v>
      </c>
      <c r="C47" s="7">
        <f>VLOOKUP($B$40,Runes!$BA$2:$BL$23,MATCH(B47,Runes!$BA$2:$BL$2,0),FALSE)</f>
        <v>0</v>
      </c>
      <c r="D47" s="6">
        <f>COUNTIFS('DB Crafts'!$D:$D,"E",'DB Crafts'!$F:$F,B47,'DB Crafts'!$E:$E,B$40,'DB Crafts'!$G:$G,"&lt;"&amp;5)</f>
        <v>0</v>
      </c>
      <c r="E47" s="6">
        <f>COUNTIFS('DB Crafts'!$D:$D,"E",'DB Crafts'!$F:$F,B47,'DB Crafts'!$E:$E,B$40,'DB Crafts'!$G:$G,"="&amp;5)</f>
        <v>0</v>
      </c>
      <c r="F47" s="7">
        <f t="shared" si="5"/>
        <v>0</v>
      </c>
      <c r="G47" s="5"/>
      <c r="H47" s="6" t="s">
        <v>13</v>
      </c>
      <c r="I47" s="7">
        <f>VLOOKUP($H$40,Runes!$BA$2:$BL$23,MATCH(H47,Runes!$BA$2:$BL$2,0),FALSE)</f>
        <v>0</v>
      </c>
      <c r="J47" s="6">
        <f>COUNTIFS('DB Crafts'!$D:$D,"E",'DB Crafts'!$F:$F,H47,'DB Crafts'!$E:$E,H$40,'DB Crafts'!$G:$G,"&lt;"&amp;5)</f>
        <v>0</v>
      </c>
      <c r="K47" s="6">
        <f>COUNTIFS('DB Crafts'!$D:$D,"E",'DB Crafts'!$F:$F,H47,'DB Crafts'!$E:$E,H$40,'DB Crafts'!$G:$G,"="&amp;5)</f>
        <v>0</v>
      </c>
      <c r="L47" s="7">
        <f t="shared" si="1"/>
        <v>0</v>
      </c>
      <c r="M47" s="5"/>
      <c r="N47" s="6" t="s">
        <v>13</v>
      </c>
      <c r="O47" s="7">
        <f>VLOOKUP($N$40,Runes!$BA$2:$BL$23,MATCH(N47,Runes!$BA$2:$BL$2,0),FALSE)</f>
        <v>0</v>
      </c>
      <c r="P47" s="6">
        <f>COUNTIFS('DB Crafts'!$D:$D,"E",'DB Crafts'!$F:$F,N47,'DB Crafts'!$E:$E,N$40,'DB Crafts'!$G:$G,"&lt;"&amp;5)</f>
        <v>0</v>
      </c>
      <c r="Q47" s="6">
        <f>COUNTIFS('DB Crafts'!$D:$D,"E",'DB Crafts'!$F:$F,N47,'DB Crafts'!$E:$E,N$40,'DB Crafts'!$G:$G,"="&amp;5)</f>
        <v>0</v>
      </c>
      <c r="R47" s="7">
        <f t="shared" si="2"/>
        <v>0</v>
      </c>
      <c r="S47" s="5"/>
      <c r="T47" s="6" t="s">
        <v>13</v>
      </c>
      <c r="U47" s="7">
        <f>VLOOKUP($T$40,Runes!$BA$2:$BL$23,MATCH(T47,Runes!$BA$2:$BL$2,0),FALSE)</f>
        <v>0</v>
      </c>
      <c r="V47" s="6">
        <f>COUNTIFS('DB Crafts'!$D:$D,"E",'DB Crafts'!$F:$F,T47,'DB Crafts'!$E:$E,T$40,'DB Crafts'!$G:$G,"&lt;"&amp;5)</f>
        <v>0</v>
      </c>
      <c r="W47" s="6">
        <f>COUNTIFS('DB Crafts'!$D:$D,"E",'DB Crafts'!$F:$F,T47,'DB Crafts'!$E:$E,T$40,'DB Crafts'!$G:$G,"="&amp;5)</f>
        <v>0</v>
      </c>
      <c r="X47" s="7">
        <f t="shared" si="3"/>
        <v>0</v>
      </c>
      <c r="Y47" s="5"/>
      <c r="Z47" s="6" t="s">
        <v>13</v>
      </c>
      <c r="AA47" s="7">
        <f>VLOOKUP($Z$40,Runes!$BA$2:$BL$23,MATCH(Z47,Runes!$BA$2:$BL$2,0),FALSE)</f>
        <v>0</v>
      </c>
      <c r="AB47" s="6">
        <f>COUNTIFS('DB Crafts'!$D:$D,"E",'DB Crafts'!$F:$F,Z47,'DB Crafts'!$E:$E,Z$40,'DB Crafts'!$G:$G,"&lt;"&amp;5)</f>
        <v>0</v>
      </c>
      <c r="AC47" s="6">
        <f>COUNTIFS('DB Crafts'!$D:$D,"E",'DB Crafts'!$F:$F,Z47,'DB Crafts'!$E:$E,Z$40,'DB Crafts'!$G:$G,"="&amp;5)</f>
        <v>0</v>
      </c>
      <c r="AD47" s="7">
        <f t="shared" si="4"/>
        <v>0</v>
      </c>
      <c r="AE47" s="2"/>
      <c r="AF47" s="2"/>
    </row>
    <row r="48" spans="2:36" ht="15.75" thickBot="1" x14ac:dyDescent="0.3">
      <c r="B48" s="6" t="s">
        <v>14</v>
      </c>
      <c r="C48" s="7">
        <f>VLOOKUP($B$40,Runes!$BA$2:$BL$23,MATCH(B48,Runes!$BA$2:$BL$2,0),FALSE)</f>
        <v>0</v>
      </c>
      <c r="D48" s="6">
        <f>COUNTIFS('DB Crafts'!$D:$D,"E",'DB Crafts'!$F:$F,B48,'DB Crafts'!$E:$E,B$40,'DB Crafts'!$G:$G,"&lt;"&amp;5)</f>
        <v>0</v>
      </c>
      <c r="E48" s="6">
        <f>COUNTIFS('DB Crafts'!$D:$D,"E",'DB Crafts'!$F:$F,B48,'DB Crafts'!$E:$E,B$40,'DB Crafts'!$G:$G,"="&amp;5)</f>
        <v>0</v>
      </c>
      <c r="F48" s="7">
        <f t="shared" si="5"/>
        <v>0</v>
      </c>
      <c r="G48" s="5"/>
      <c r="H48" s="6" t="s">
        <v>14</v>
      </c>
      <c r="I48" s="7">
        <f>VLOOKUP($H$40,Runes!$BA$2:$BL$23,MATCH(H48,Runes!$BA$2:$BL$2,0),FALSE)</f>
        <v>0</v>
      </c>
      <c r="J48" s="6">
        <f>COUNTIFS('DB Crafts'!$D:$D,"E",'DB Crafts'!$F:$F,H48,'DB Crafts'!$E:$E,H$40,'DB Crafts'!$G:$G,"&lt;"&amp;5)</f>
        <v>0</v>
      </c>
      <c r="K48" s="6">
        <f>COUNTIFS('DB Crafts'!$D:$D,"E",'DB Crafts'!$F:$F,H48,'DB Crafts'!$E:$E,H$40,'DB Crafts'!$G:$G,"="&amp;5)</f>
        <v>0</v>
      </c>
      <c r="L48" s="7">
        <f t="shared" si="1"/>
        <v>0</v>
      </c>
      <c r="M48" s="5"/>
      <c r="N48" s="6" t="s">
        <v>14</v>
      </c>
      <c r="O48" s="7">
        <f>VLOOKUP($N$40,Runes!$BA$2:$BL$23,MATCH(N48,Runes!$BA$2:$BL$2,0),FALSE)</f>
        <v>0</v>
      </c>
      <c r="P48" s="6">
        <f>COUNTIFS('DB Crafts'!$D:$D,"E",'DB Crafts'!$F:$F,N48,'DB Crafts'!$E:$E,N$40,'DB Crafts'!$G:$G,"&lt;"&amp;5)</f>
        <v>0</v>
      </c>
      <c r="Q48" s="6">
        <f>COUNTIFS('DB Crafts'!$D:$D,"E",'DB Crafts'!$F:$F,N48,'DB Crafts'!$E:$E,N$40,'DB Crafts'!$G:$G,"="&amp;5)</f>
        <v>0</v>
      </c>
      <c r="R48" s="7">
        <f t="shared" si="2"/>
        <v>0</v>
      </c>
      <c r="S48" s="5"/>
      <c r="T48" s="6" t="s">
        <v>14</v>
      </c>
      <c r="U48" s="7">
        <f>VLOOKUP($T$40,Runes!$BA$2:$BL$23,MATCH(T48,Runes!$BA$2:$BL$2,0),FALSE)</f>
        <v>0</v>
      </c>
      <c r="V48" s="6">
        <f>COUNTIFS('DB Crafts'!$D:$D,"E",'DB Crafts'!$F:$F,T48,'DB Crafts'!$E:$E,T$40,'DB Crafts'!$G:$G,"&lt;"&amp;5)</f>
        <v>0</v>
      </c>
      <c r="W48" s="6">
        <f>COUNTIFS('DB Crafts'!$D:$D,"E",'DB Crafts'!$F:$F,T48,'DB Crafts'!$E:$E,T$40,'DB Crafts'!$G:$G,"="&amp;5)</f>
        <v>0</v>
      </c>
      <c r="X48" s="7">
        <f t="shared" si="3"/>
        <v>0</v>
      </c>
      <c r="Y48" s="5"/>
      <c r="Z48" s="6" t="s">
        <v>14</v>
      </c>
      <c r="AA48" s="7">
        <f>VLOOKUP($Z$40,Runes!$BA$2:$BL$23,MATCH(Z48,Runes!$BA$2:$BL$2,0),FALSE)</f>
        <v>0</v>
      </c>
      <c r="AB48" s="6">
        <f>COUNTIFS('DB Crafts'!$D:$D,"E",'DB Crafts'!$F:$F,Z48,'DB Crafts'!$E:$E,Z$40,'DB Crafts'!$G:$G,"&lt;"&amp;5)</f>
        <v>0</v>
      </c>
      <c r="AC48" s="6">
        <f>COUNTIFS('DB Crafts'!$D:$D,"E",'DB Crafts'!$F:$F,Z48,'DB Crafts'!$E:$E,Z$40,'DB Crafts'!$G:$G,"="&amp;5)</f>
        <v>0</v>
      </c>
      <c r="AD48" s="7">
        <f t="shared" si="4"/>
        <v>0</v>
      </c>
      <c r="AE48" s="2"/>
      <c r="AF48" s="2"/>
    </row>
    <row r="49" spans="2:36" ht="15.75" thickBot="1" x14ac:dyDescent="0.3">
      <c r="B49" s="6" t="s">
        <v>92</v>
      </c>
      <c r="C49" s="7">
        <f>VLOOKUP($B$40,Runes!$BA$2:$BL$23,MATCH(B49,Runes!$BA$2:$BL$2,0),FALSE)</f>
        <v>0</v>
      </c>
      <c r="D49" s="6">
        <f>COUNTIFS('DB Crafts'!$D:$D,"E",'DB Crafts'!$F:$F,B49,'DB Crafts'!$E:$E,B$40,'DB Crafts'!$G:$G,"&lt;"&amp;5)</f>
        <v>0</v>
      </c>
      <c r="E49" s="6">
        <f>COUNTIFS('DB Crafts'!$D:$D,"E",'DB Crafts'!$F:$F,B49,'DB Crafts'!$E:$E,B$40,'DB Crafts'!$G:$G,"="&amp;5)</f>
        <v>0</v>
      </c>
      <c r="F49" s="7">
        <f t="shared" si="5"/>
        <v>0</v>
      </c>
      <c r="G49" s="5"/>
      <c r="H49" s="6" t="s">
        <v>92</v>
      </c>
      <c r="I49" s="7">
        <f>VLOOKUP($H$40,Runes!$BA$2:$BL$23,MATCH(H49,Runes!$BA$2:$BL$2,0),FALSE)</f>
        <v>0</v>
      </c>
      <c r="J49" s="6">
        <f>COUNTIFS('DB Crafts'!$D:$D,"E",'DB Crafts'!$F:$F,H49,'DB Crafts'!$E:$E,H$40,'DB Crafts'!$G:$G,"&lt;"&amp;5)</f>
        <v>0</v>
      </c>
      <c r="K49" s="6">
        <f>COUNTIFS('DB Crafts'!$D:$D,"E",'DB Crafts'!$F:$F,H49,'DB Crafts'!$E:$E,H$40,'DB Crafts'!$G:$G,"="&amp;5)</f>
        <v>0</v>
      </c>
      <c r="L49" s="7">
        <f t="shared" si="1"/>
        <v>0</v>
      </c>
      <c r="M49" s="5"/>
      <c r="N49" s="6" t="s">
        <v>92</v>
      </c>
      <c r="O49" s="7">
        <f>VLOOKUP($N$40,Runes!$BA$2:$BL$23,MATCH(N49,Runes!$BA$2:$BL$2,0),FALSE)</f>
        <v>0</v>
      </c>
      <c r="P49" s="6">
        <f>COUNTIFS('DB Crafts'!$D:$D,"E",'DB Crafts'!$F:$F,N49,'DB Crafts'!$E:$E,N$40,'DB Crafts'!$G:$G,"&lt;"&amp;5)</f>
        <v>0</v>
      </c>
      <c r="Q49" s="6">
        <f>COUNTIFS('DB Crafts'!$D:$D,"E",'DB Crafts'!$F:$F,N49,'DB Crafts'!$E:$E,N$40,'DB Crafts'!$G:$G,"="&amp;5)</f>
        <v>0</v>
      </c>
      <c r="R49" s="7">
        <f t="shared" si="2"/>
        <v>0</v>
      </c>
      <c r="S49" s="5"/>
      <c r="T49" s="6" t="s">
        <v>92</v>
      </c>
      <c r="U49" s="7">
        <f>VLOOKUP($T$40,Runes!$BA$2:$BL$23,MATCH(T49,Runes!$BA$2:$BL$2,0),FALSE)</f>
        <v>0</v>
      </c>
      <c r="V49" s="6">
        <f>COUNTIFS('DB Crafts'!$D:$D,"E",'DB Crafts'!$F:$F,T49,'DB Crafts'!$E:$E,T$40,'DB Crafts'!$G:$G,"&lt;"&amp;5)</f>
        <v>0</v>
      </c>
      <c r="W49" s="6">
        <f>COUNTIFS('DB Crafts'!$D:$D,"E",'DB Crafts'!$F:$F,T49,'DB Crafts'!$E:$E,T$40,'DB Crafts'!$G:$G,"="&amp;5)</f>
        <v>0</v>
      </c>
      <c r="X49" s="7">
        <f t="shared" si="3"/>
        <v>0</v>
      </c>
      <c r="Y49" s="5"/>
      <c r="Z49" s="6" t="s">
        <v>92</v>
      </c>
      <c r="AA49" s="7">
        <f>VLOOKUP($Z$40,Runes!$BA$2:$BL$23,MATCH(Z49,Runes!$BA$2:$BL$2,0),FALSE)</f>
        <v>0</v>
      </c>
      <c r="AB49" s="6">
        <f>COUNTIFS('DB Crafts'!$D:$D,"E",'DB Crafts'!$F:$F,Z49,'DB Crafts'!$E:$E,Z$40,'DB Crafts'!$G:$G,"&lt;"&amp;5)</f>
        <v>0</v>
      </c>
      <c r="AC49" s="6">
        <f>COUNTIFS('DB Crafts'!$D:$D,"E",'DB Crafts'!$F:$F,Z49,'DB Crafts'!$E:$E,Z$40,'DB Crafts'!$G:$G,"="&amp;5)</f>
        <v>0</v>
      </c>
      <c r="AD49" s="7">
        <f t="shared" si="4"/>
        <v>0</v>
      </c>
      <c r="AE49" s="2"/>
      <c r="AF49" s="2"/>
    </row>
    <row r="50" spans="2:36" ht="15.75" thickBot="1" x14ac:dyDescent="0.3">
      <c r="B50" s="6" t="s">
        <v>100</v>
      </c>
      <c r="C50" s="7">
        <f>VLOOKUP($B$40,Runes!$BA$2:$BL$23,MATCH(B50,Runes!$BA$2:$BL$2,0),FALSE)</f>
        <v>0</v>
      </c>
      <c r="D50" s="6">
        <f>COUNTIFS('DB Crafts'!$D:$D,"E",'DB Crafts'!$F:$F,B50,'DB Crafts'!$E:$E,B$40,'DB Crafts'!$G:$G,"&lt;"&amp;5)</f>
        <v>0</v>
      </c>
      <c r="E50" s="6">
        <f>COUNTIFS('DB Crafts'!$D:$D,"E",'DB Crafts'!$F:$F,B50,'DB Crafts'!$E:$E,B$40,'DB Crafts'!$G:$G,"="&amp;5)</f>
        <v>0</v>
      </c>
      <c r="F50" s="7">
        <f t="shared" si="5"/>
        <v>0</v>
      </c>
      <c r="G50" s="5"/>
      <c r="H50" s="6" t="s">
        <v>100</v>
      </c>
      <c r="I50" s="7">
        <f>VLOOKUP($H$40,Runes!$BA$2:$BL$23,MATCH(H50,Runes!$BA$2:$BL$2,0),FALSE)</f>
        <v>0</v>
      </c>
      <c r="J50" s="6">
        <f>COUNTIFS('DB Crafts'!$D:$D,"E",'DB Crafts'!$F:$F,H50,'DB Crafts'!$E:$E,H$40,'DB Crafts'!$G:$G,"&lt;"&amp;5)</f>
        <v>0</v>
      </c>
      <c r="K50" s="6">
        <f>COUNTIFS('DB Crafts'!$D:$D,"E",'DB Crafts'!$F:$F,H50,'DB Crafts'!$E:$E,H$40,'DB Crafts'!$G:$G,"="&amp;5)</f>
        <v>0</v>
      </c>
      <c r="L50" s="7">
        <f t="shared" si="1"/>
        <v>0</v>
      </c>
      <c r="M50" s="5"/>
      <c r="N50" s="6" t="s">
        <v>100</v>
      </c>
      <c r="O50" s="7">
        <f>VLOOKUP($N$40,Runes!$BA$2:$BL$23,MATCH(N50,Runes!$BA$2:$BL$2,0),FALSE)</f>
        <v>0</v>
      </c>
      <c r="P50" s="6">
        <f>COUNTIFS('DB Crafts'!$D:$D,"E",'DB Crafts'!$F:$F,N50,'DB Crafts'!$E:$E,N$40,'DB Crafts'!$G:$G,"&lt;"&amp;5)</f>
        <v>0</v>
      </c>
      <c r="Q50" s="6">
        <f>COUNTIFS('DB Crafts'!$D:$D,"E",'DB Crafts'!$F:$F,N50,'DB Crafts'!$E:$E,N$40,'DB Crafts'!$G:$G,"="&amp;5)</f>
        <v>0</v>
      </c>
      <c r="R50" s="7">
        <f t="shared" si="2"/>
        <v>0</v>
      </c>
      <c r="S50" s="5"/>
      <c r="T50" s="6" t="s">
        <v>100</v>
      </c>
      <c r="U50" s="7">
        <f>VLOOKUP($T$40,Runes!$BA$2:$BL$23,MATCH(T50,Runes!$BA$2:$BL$2,0),FALSE)</f>
        <v>0</v>
      </c>
      <c r="V50" s="6">
        <f>COUNTIFS('DB Crafts'!$D:$D,"E",'DB Crafts'!$F:$F,T50,'DB Crafts'!$E:$E,T$40,'DB Crafts'!$G:$G,"&lt;"&amp;5)</f>
        <v>0</v>
      </c>
      <c r="W50" s="6">
        <f>COUNTIFS('DB Crafts'!$D:$D,"E",'DB Crafts'!$F:$F,T50,'DB Crafts'!$E:$E,T$40,'DB Crafts'!$G:$G,"="&amp;5)</f>
        <v>0</v>
      </c>
      <c r="X50" s="7">
        <f t="shared" si="3"/>
        <v>0</v>
      </c>
      <c r="Y50" s="5"/>
      <c r="Z50" s="6" t="s">
        <v>100</v>
      </c>
      <c r="AA50" s="7">
        <f>VLOOKUP($Z$40,Runes!$BA$2:$BL$23,MATCH(Z50,Runes!$BA$2:$BL$2,0),FALSE)</f>
        <v>0</v>
      </c>
      <c r="AB50" s="6">
        <f>COUNTIFS('DB Crafts'!$D:$D,"E",'DB Crafts'!$F:$F,Z50,'DB Crafts'!$E:$E,Z$40,'DB Crafts'!$G:$G,"&lt;"&amp;5)</f>
        <v>0</v>
      </c>
      <c r="AC50" s="6">
        <f>COUNTIFS('DB Crafts'!$D:$D,"E",'DB Crafts'!$F:$F,Z50,'DB Crafts'!$E:$E,Z$40,'DB Crafts'!$G:$G,"="&amp;5)</f>
        <v>0</v>
      </c>
      <c r="AD50" s="7">
        <f t="shared" si="4"/>
        <v>0</v>
      </c>
      <c r="AE50" s="2"/>
      <c r="AF50" s="2"/>
    </row>
    <row r="51" spans="2:36" ht="15.75" thickBot="1" x14ac:dyDescent="0.3">
      <c r="B51" s="6" t="s">
        <v>101</v>
      </c>
      <c r="C51" s="7">
        <f>VLOOKUP($B$40,Runes!$BA$2:$BL$23,MATCH(B51,Runes!$BA$2:$BL$2,0),FALSE)</f>
        <v>0</v>
      </c>
      <c r="D51" s="6">
        <f>COUNTIFS('DB Crafts'!$D:$D,"E",'DB Crafts'!$F:$F,B51,'DB Crafts'!$E:$E,B$40,'DB Crafts'!$G:$G,"&lt;"&amp;5)</f>
        <v>0</v>
      </c>
      <c r="E51" s="6">
        <f>COUNTIFS('DB Crafts'!$D:$D,"E",'DB Crafts'!$F:$F,B51,'DB Crafts'!$E:$E,B$40,'DB Crafts'!$G:$G,"="&amp;5)</f>
        <v>0</v>
      </c>
      <c r="F51" s="7">
        <f t="shared" si="5"/>
        <v>0</v>
      </c>
      <c r="G51" s="5"/>
      <c r="H51" s="6" t="s">
        <v>101</v>
      </c>
      <c r="I51" s="7">
        <f>VLOOKUP($H$40,Runes!$BA$2:$BL$23,MATCH(H51,Runes!$BA$2:$BL$2,0),FALSE)</f>
        <v>0</v>
      </c>
      <c r="J51" s="6">
        <f>COUNTIFS('DB Crafts'!$D:$D,"E",'DB Crafts'!$F:$F,H51,'DB Crafts'!$E:$E,H$40,'DB Crafts'!$G:$G,"&lt;"&amp;5)</f>
        <v>0</v>
      </c>
      <c r="K51" s="6">
        <f>COUNTIFS('DB Crafts'!$D:$D,"E",'DB Crafts'!$F:$F,H51,'DB Crafts'!$E:$E,H$40,'DB Crafts'!$G:$G,"="&amp;5)</f>
        <v>0</v>
      </c>
      <c r="L51" s="7">
        <f t="shared" si="1"/>
        <v>0</v>
      </c>
      <c r="M51" s="5"/>
      <c r="N51" s="6" t="s">
        <v>101</v>
      </c>
      <c r="O51" s="7">
        <f>VLOOKUP($N$40,Runes!$BA$2:$BL$23,MATCH(N51,Runes!$BA$2:$BL$2,0),FALSE)</f>
        <v>0</v>
      </c>
      <c r="P51" s="6">
        <f>COUNTIFS('DB Crafts'!$D:$D,"E",'DB Crafts'!$F:$F,N51,'DB Crafts'!$E:$E,N$40,'DB Crafts'!$G:$G,"&lt;"&amp;5)</f>
        <v>0</v>
      </c>
      <c r="Q51" s="6">
        <f>COUNTIFS('DB Crafts'!$D:$D,"E",'DB Crafts'!$F:$F,N51,'DB Crafts'!$E:$E,N$40,'DB Crafts'!$G:$G,"="&amp;5)</f>
        <v>0</v>
      </c>
      <c r="R51" s="7">
        <f t="shared" si="2"/>
        <v>0</v>
      </c>
      <c r="S51" s="5"/>
      <c r="T51" s="6" t="s">
        <v>101</v>
      </c>
      <c r="U51" s="7">
        <f>VLOOKUP($T$40,Runes!$BA$2:$BL$23,MATCH(T51,Runes!$BA$2:$BL$2,0),FALSE)</f>
        <v>0</v>
      </c>
      <c r="V51" s="6">
        <f>COUNTIFS('DB Crafts'!$D:$D,"E",'DB Crafts'!$F:$F,T51,'DB Crafts'!$E:$E,T$40,'DB Crafts'!$G:$G,"&lt;"&amp;5)</f>
        <v>0</v>
      </c>
      <c r="W51" s="6">
        <f>COUNTIFS('DB Crafts'!$D:$D,"E",'DB Crafts'!$F:$F,T51,'DB Crafts'!$E:$E,T$40,'DB Crafts'!$G:$G,"="&amp;5)</f>
        <v>0</v>
      </c>
      <c r="X51" s="7">
        <f t="shared" si="3"/>
        <v>0</v>
      </c>
      <c r="Y51" s="5"/>
      <c r="Z51" s="6" t="s">
        <v>101</v>
      </c>
      <c r="AA51" s="7">
        <f>VLOOKUP($Z$40,Runes!$BA$2:$BL$23,MATCH(Z51,Runes!$BA$2:$BL$2,0),FALSE)</f>
        <v>0</v>
      </c>
      <c r="AB51" s="6">
        <f>COUNTIFS('DB Crafts'!$D:$D,"E",'DB Crafts'!$F:$F,Z51,'DB Crafts'!$E:$E,Z$40,'DB Crafts'!$G:$G,"&lt;"&amp;5)</f>
        <v>0</v>
      </c>
      <c r="AC51" s="6">
        <f>COUNTIFS('DB Crafts'!$D:$D,"E",'DB Crafts'!$F:$F,Z51,'DB Crafts'!$E:$E,Z$40,'DB Crafts'!$G:$G,"="&amp;5)</f>
        <v>0</v>
      </c>
      <c r="AD51" s="7">
        <f t="shared" si="4"/>
        <v>0</v>
      </c>
      <c r="AE51" s="2"/>
      <c r="AF51" s="2"/>
    </row>
    <row r="52" spans="2:36" ht="15.75" thickBot="1" x14ac:dyDescent="0.3">
      <c r="B52" s="6" t="s">
        <v>99</v>
      </c>
      <c r="C52" s="7">
        <f>VLOOKUP($B$40,Runes!$BA$2:$BL$23,MATCH(B52,Runes!$BA$2:$BL$2,0),FALSE)</f>
        <v>0</v>
      </c>
      <c r="D52" s="6">
        <f>COUNTIFS('DB Crafts'!$D:$D,"E",'DB Crafts'!$F:$F,B52,'DB Crafts'!$E:$E,B$40,'DB Crafts'!$G:$G,"&lt;"&amp;5)</f>
        <v>0</v>
      </c>
      <c r="E52" s="6">
        <f>COUNTIFS('DB Crafts'!$D:$D,"E",'DB Crafts'!$F:$F,B52,'DB Crafts'!$E:$E,B$40,'DB Crafts'!$G:$G,"="&amp;5)</f>
        <v>0</v>
      </c>
      <c r="F52" s="7">
        <f t="shared" si="5"/>
        <v>0</v>
      </c>
      <c r="G52" s="5"/>
      <c r="H52" s="6" t="s">
        <v>99</v>
      </c>
      <c r="I52" s="7">
        <f>VLOOKUP($H$40,Runes!$BA$2:$BL$23,MATCH(H52,Runes!$BA$2:$BL$2,0),FALSE)</f>
        <v>0</v>
      </c>
      <c r="J52" s="6">
        <f>COUNTIFS('DB Crafts'!$D:$D,"E",'DB Crafts'!$F:$F,H52,'DB Crafts'!$E:$E,H$40,'DB Crafts'!$G:$G,"&lt;"&amp;5)</f>
        <v>0</v>
      </c>
      <c r="K52" s="6">
        <f>COUNTIFS('DB Crafts'!$D:$D,"E",'DB Crafts'!$F:$F,H52,'DB Crafts'!$E:$E,H$40,'DB Crafts'!$G:$G,"="&amp;5)</f>
        <v>0</v>
      </c>
      <c r="L52" s="7">
        <f t="shared" si="1"/>
        <v>0</v>
      </c>
      <c r="M52" s="5"/>
      <c r="N52" s="6" t="s">
        <v>99</v>
      </c>
      <c r="O52" s="7">
        <f>VLOOKUP($N$40,Runes!$BA$2:$BL$23,MATCH(N52,Runes!$BA$2:$BL$2,0),FALSE)</f>
        <v>0</v>
      </c>
      <c r="P52" s="6">
        <f>COUNTIFS('DB Crafts'!$D:$D,"E",'DB Crafts'!$F:$F,N52,'DB Crafts'!$E:$E,N$40,'DB Crafts'!$G:$G,"&lt;"&amp;5)</f>
        <v>0</v>
      </c>
      <c r="Q52" s="6">
        <f>COUNTIFS('DB Crafts'!$D:$D,"E",'DB Crafts'!$F:$F,N52,'DB Crafts'!$E:$E,N$40,'DB Crafts'!$G:$G,"="&amp;5)</f>
        <v>0</v>
      </c>
      <c r="R52" s="7">
        <f t="shared" si="2"/>
        <v>0</v>
      </c>
      <c r="S52" s="5"/>
      <c r="T52" s="6" t="s">
        <v>99</v>
      </c>
      <c r="U52" s="7">
        <f>VLOOKUP($T$40,Runes!$BA$2:$BL$23,MATCH(T52,Runes!$BA$2:$BL$2,0),FALSE)</f>
        <v>0</v>
      </c>
      <c r="V52" s="6">
        <f>COUNTIFS('DB Crafts'!$D:$D,"E",'DB Crafts'!$F:$F,T52,'DB Crafts'!$E:$E,T$40,'DB Crafts'!$G:$G,"&lt;"&amp;5)</f>
        <v>0</v>
      </c>
      <c r="W52" s="6">
        <f>COUNTIFS('DB Crafts'!$D:$D,"E",'DB Crafts'!$F:$F,T52,'DB Crafts'!$E:$E,T$40,'DB Crafts'!$G:$G,"="&amp;5)</f>
        <v>0</v>
      </c>
      <c r="X52" s="7">
        <f t="shared" si="3"/>
        <v>0</v>
      </c>
      <c r="Y52" s="5"/>
      <c r="Z52" s="6" t="s">
        <v>99</v>
      </c>
      <c r="AA52" s="7">
        <f>VLOOKUP($Z$40,Runes!$BA$2:$BL$23,MATCH(Z52,Runes!$BA$2:$BL$2,0),FALSE)</f>
        <v>0</v>
      </c>
      <c r="AB52" s="6">
        <f>COUNTIFS('DB Crafts'!$D:$D,"E",'DB Crafts'!$F:$F,Z52,'DB Crafts'!$E:$E,Z$40,'DB Crafts'!$G:$G,"&lt;"&amp;5)</f>
        <v>0</v>
      </c>
      <c r="AC52" s="6">
        <f>COUNTIFS('DB Crafts'!$D:$D,"E",'DB Crafts'!$F:$F,Z52,'DB Crafts'!$E:$E,Z$40,'DB Crafts'!$G:$G,"="&amp;5)</f>
        <v>0</v>
      </c>
      <c r="AD52" s="7">
        <f t="shared" si="4"/>
        <v>0</v>
      </c>
      <c r="AE52" s="2"/>
      <c r="AF52" s="2"/>
    </row>
    <row r="53" spans="2:36" ht="15.75" thickBot="1" x14ac:dyDescent="0.3">
      <c r="B53" s="2"/>
      <c r="G53" s="2"/>
      <c r="H53" s="2"/>
      <c r="M53" s="2"/>
      <c r="N53" s="2"/>
      <c r="S53" s="2"/>
      <c r="T53" s="2"/>
      <c r="Y53" s="2"/>
      <c r="Z53" s="2"/>
      <c r="AE53" s="2"/>
      <c r="AF53" s="2"/>
    </row>
    <row r="54" spans="2:36" ht="15" customHeight="1" x14ac:dyDescent="0.25">
      <c r="B54" s="13" t="s">
        <v>29</v>
      </c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5"/>
    </row>
    <row r="55" spans="2:36" ht="15.75" customHeight="1" thickBot="1" x14ac:dyDescent="0.3">
      <c r="B55" s="16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8"/>
    </row>
    <row r="56" spans="2:36" ht="15.75" thickBot="1" x14ac:dyDescent="0.3">
      <c r="B56" s="2"/>
      <c r="G56" s="2"/>
      <c r="H56" s="2"/>
      <c r="M56" s="2"/>
      <c r="N56" s="2"/>
      <c r="S56" s="2"/>
      <c r="T56" s="2"/>
      <c r="Y56" s="2"/>
      <c r="Z56" s="2"/>
      <c r="AE56" s="2"/>
    </row>
    <row r="57" spans="2:36" ht="15.75" thickBot="1" x14ac:dyDescent="0.3">
      <c r="B57" s="6" t="s">
        <v>30</v>
      </c>
      <c r="C57" s="6" t="s">
        <v>2</v>
      </c>
      <c r="D57" s="34" t="s">
        <v>3</v>
      </c>
      <c r="E57" s="35"/>
      <c r="F57" s="6" t="s">
        <v>2</v>
      </c>
      <c r="G57" s="5"/>
      <c r="H57" s="6" t="s">
        <v>31</v>
      </c>
      <c r="I57" s="6" t="s">
        <v>2</v>
      </c>
      <c r="J57" s="34" t="s">
        <v>3</v>
      </c>
      <c r="K57" s="35"/>
      <c r="L57" s="6" t="s">
        <v>2</v>
      </c>
      <c r="M57" s="5"/>
      <c r="N57" s="6" t="s">
        <v>32</v>
      </c>
      <c r="O57" s="6" t="s">
        <v>2</v>
      </c>
      <c r="P57" s="34" t="s">
        <v>3</v>
      </c>
      <c r="Q57" s="35"/>
      <c r="R57" s="6" t="s">
        <v>2</v>
      </c>
      <c r="S57" s="5"/>
      <c r="T57" s="6" t="s">
        <v>33</v>
      </c>
      <c r="U57" s="6" t="s">
        <v>2</v>
      </c>
      <c r="V57" s="34" t="s">
        <v>3</v>
      </c>
      <c r="W57" s="35"/>
      <c r="X57" s="6" t="s">
        <v>2</v>
      </c>
      <c r="Y57" s="5"/>
      <c r="Z57" s="6" t="s">
        <v>34</v>
      </c>
      <c r="AA57" s="6" t="s">
        <v>2</v>
      </c>
      <c r="AB57" s="34" t="s">
        <v>3</v>
      </c>
      <c r="AC57" s="35"/>
      <c r="AD57" s="6" t="s">
        <v>2</v>
      </c>
      <c r="AE57" s="5"/>
    </row>
    <row r="58" spans="2:36" ht="15.75" thickBot="1" x14ac:dyDescent="0.3">
      <c r="B58" s="2"/>
      <c r="G58" s="2"/>
      <c r="H58" s="2"/>
      <c r="M58" s="2"/>
      <c r="N58" s="2"/>
      <c r="S58" s="2"/>
      <c r="T58" s="2"/>
      <c r="Y58" s="2"/>
      <c r="Z58" s="2"/>
      <c r="AE58" s="2"/>
    </row>
    <row r="59" spans="2:36" ht="15.75" thickBot="1" x14ac:dyDescent="0.3">
      <c r="B59" s="6" t="s">
        <v>8</v>
      </c>
      <c r="C59" s="7">
        <f>VLOOKUP($B$57,Runes!$BA$2:$BL$23,MATCH(B59,Runes!$BA$2:$BL$2,0),FALSE)</f>
        <v>0</v>
      </c>
      <c r="D59" s="6">
        <f>COUNTIFS('DB Crafts'!$D:$D,"E",'DB Crafts'!$F:$F,B59,'DB Crafts'!$E:$E,B$57,'DB Crafts'!$G:$G,"&lt;"&amp;5)</f>
        <v>0</v>
      </c>
      <c r="E59" s="6">
        <f>COUNTIFS('DB Crafts'!$D:$D,"E",'DB Crafts'!$F:$F,B59,'DB Crafts'!$E:$E,B$57,'DB Crafts'!$G:$G,"="&amp;5)</f>
        <v>0</v>
      </c>
      <c r="F59" s="7">
        <f t="shared" si="5"/>
        <v>0</v>
      </c>
      <c r="G59" s="5"/>
      <c r="H59" s="6" t="s">
        <v>8</v>
      </c>
      <c r="I59" s="7">
        <f>VLOOKUP($H$57,Runes!$BA$2:$BL$23,MATCH(H59,Runes!$BA$2:$BL$2,0),FALSE)</f>
        <v>0</v>
      </c>
      <c r="J59" s="6">
        <f>COUNTIFS('DB Crafts'!$D:$D,"E",'DB Crafts'!$F:$F,H59,'DB Crafts'!$E:$E,H$57,'DB Crafts'!$G:$G,"&lt;"&amp;5)</f>
        <v>0</v>
      </c>
      <c r="K59" s="6">
        <f>COUNTIFS('DB Crafts'!$D:$D,"E",'DB Crafts'!$F:$F,H59,'DB Crafts'!$E:$E,H$57,'DB Crafts'!$G:$G,"="&amp;5)</f>
        <v>0</v>
      </c>
      <c r="L59" s="7">
        <f t="shared" si="1"/>
        <v>0</v>
      </c>
      <c r="M59" s="5"/>
      <c r="N59" s="6" t="s">
        <v>8</v>
      </c>
      <c r="O59" s="7">
        <f>VLOOKUP($N$57,Runes!$BA$2:$BL$23,MATCH(N59,Runes!$BA$2:$BL$2,0),FALSE)</f>
        <v>0</v>
      </c>
      <c r="P59" s="6">
        <f>COUNTIFS('DB Crafts'!$D:$D,"E",'DB Crafts'!$F:$F,N59,'DB Crafts'!$E:$E,N$57,'DB Crafts'!$G:$G,"&lt;"&amp;5)</f>
        <v>0</v>
      </c>
      <c r="Q59" s="6">
        <f>COUNTIFS('DB Crafts'!$D:$D,"E",'DB Crafts'!$F:$F,N59,'DB Crafts'!$E:$E,N$57,'DB Crafts'!$G:$G,"="&amp;5)</f>
        <v>0</v>
      </c>
      <c r="R59" s="7">
        <f t="shared" si="2"/>
        <v>0</v>
      </c>
      <c r="S59" s="5"/>
      <c r="T59" s="6" t="s">
        <v>8</v>
      </c>
      <c r="U59" s="7">
        <f>VLOOKUP($T$57,Runes!$BA$2:$BL$23,MATCH(T59,Runes!$BA$2:$BL$2,0),FALSE)</f>
        <v>0</v>
      </c>
      <c r="V59" s="6">
        <f>COUNTIFS('DB Crafts'!$D:$D,"E",'DB Crafts'!$F:$F,T59,'DB Crafts'!$E:$E,T$57,'DB Crafts'!$G:$G,"&lt;"&amp;5)</f>
        <v>0</v>
      </c>
      <c r="W59" s="6">
        <f>COUNTIFS('DB Crafts'!$D:$D,"E",'DB Crafts'!$F:$F,T59,'DB Crafts'!$E:$E,T$57,'DB Crafts'!$G:$G,"="&amp;5)</f>
        <v>0</v>
      </c>
      <c r="X59" s="7">
        <f t="shared" si="3"/>
        <v>0</v>
      </c>
      <c r="Y59" s="5"/>
      <c r="Z59" s="6" t="s">
        <v>8</v>
      </c>
      <c r="AA59" s="7">
        <f>VLOOKUP($Z$57,Runes!$BA$2:$BL$23,MATCH(Z59,Runes!$BA$2:$BL$2,0),FALSE)</f>
        <v>0</v>
      </c>
      <c r="AB59" s="6">
        <f>COUNTIFS('DB Crafts'!$D:$D,"E",'DB Crafts'!$F:$F,Z59,'DB Crafts'!$E:$E,Z$57,'DB Crafts'!$G:$G,"&lt;"&amp;5)</f>
        <v>0</v>
      </c>
      <c r="AC59" s="6">
        <f>COUNTIFS('DB Crafts'!$D:$D,"E",'DB Crafts'!$F:$F,Z59,'DB Crafts'!$E:$E,Z$57,'DB Crafts'!$G:$G,"="&amp;5)</f>
        <v>0</v>
      </c>
      <c r="AD59" s="7">
        <f t="shared" si="4"/>
        <v>0</v>
      </c>
      <c r="AE59" s="2"/>
    </row>
    <row r="60" spans="2:36" ht="15.75" thickBot="1" x14ac:dyDescent="0.3">
      <c r="B60" s="6" t="s">
        <v>9</v>
      </c>
      <c r="C60" s="7">
        <f>VLOOKUP($B$57,Runes!$BA$2:$BL$23,MATCH(B60,Runes!$BA$2:$BL$2,0),FALSE)</f>
        <v>0</v>
      </c>
      <c r="D60" s="6">
        <f>COUNTIFS('DB Crafts'!$D:$D,"E",'DB Crafts'!$F:$F,B60,'DB Crafts'!$E:$E,B$57,'DB Crafts'!$G:$G,"&lt;"&amp;5)</f>
        <v>0</v>
      </c>
      <c r="E60" s="6">
        <f>COUNTIFS('DB Crafts'!$D:$D,"E",'DB Crafts'!$F:$F,B60,'DB Crafts'!$E:$E,B$57,'DB Crafts'!$G:$G,"="&amp;5)</f>
        <v>0</v>
      </c>
      <c r="F60" s="7">
        <f t="shared" si="5"/>
        <v>0</v>
      </c>
      <c r="G60" s="5"/>
      <c r="H60" s="6" t="s">
        <v>9</v>
      </c>
      <c r="I60" s="7">
        <f>VLOOKUP($H$57,Runes!$BA$2:$BL$23,MATCH(H60,Runes!$BA$2:$BL$2,0),FALSE)</f>
        <v>0</v>
      </c>
      <c r="J60" s="6">
        <f>COUNTIFS('DB Crafts'!$D:$D,"E",'DB Crafts'!$F:$F,H60,'DB Crafts'!$E:$E,H$57,'DB Crafts'!$G:$G,"&lt;"&amp;5)</f>
        <v>0</v>
      </c>
      <c r="K60" s="6">
        <f>COUNTIFS('DB Crafts'!$D:$D,"E",'DB Crafts'!$F:$F,H60,'DB Crafts'!$E:$E,H$57,'DB Crafts'!$G:$G,"="&amp;5)</f>
        <v>0</v>
      </c>
      <c r="L60" s="7">
        <f t="shared" si="1"/>
        <v>0</v>
      </c>
      <c r="M60" s="5"/>
      <c r="N60" s="6" t="s">
        <v>9</v>
      </c>
      <c r="O60" s="7">
        <f>VLOOKUP($N$57,Runes!$BA$2:$BL$23,MATCH(N60,Runes!$BA$2:$BL$2,0),FALSE)</f>
        <v>0</v>
      </c>
      <c r="P60" s="6">
        <f>COUNTIFS('DB Crafts'!$D:$D,"E",'DB Crafts'!$F:$F,N60,'DB Crafts'!$E:$E,N$57,'DB Crafts'!$G:$G,"&lt;"&amp;5)</f>
        <v>0</v>
      </c>
      <c r="Q60" s="6">
        <f>COUNTIFS('DB Crafts'!$D:$D,"E",'DB Crafts'!$F:$F,N60,'DB Crafts'!$E:$E,N$57,'DB Crafts'!$G:$G,"="&amp;5)</f>
        <v>0</v>
      </c>
      <c r="R60" s="7">
        <f t="shared" si="2"/>
        <v>0</v>
      </c>
      <c r="S60" s="5"/>
      <c r="T60" s="6" t="s">
        <v>9</v>
      </c>
      <c r="U60" s="7">
        <f>VLOOKUP($T$57,Runes!$BA$2:$BL$23,MATCH(T60,Runes!$BA$2:$BL$2,0),FALSE)</f>
        <v>0</v>
      </c>
      <c r="V60" s="6">
        <f>COUNTIFS('DB Crafts'!$D:$D,"E",'DB Crafts'!$F:$F,T60,'DB Crafts'!$E:$E,T$57,'DB Crafts'!$G:$G,"&lt;"&amp;5)</f>
        <v>0</v>
      </c>
      <c r="W60" s="6">
        <f>COUNTIFS('DB Crafts'!$D:$D,"E",'DB Crafts'!$F:$F,T60,'DB Crafts'!$E:$E,T$57,'DB Crafts'!$G:$G,"="&amp;5)</f>
        <v>0</v>
      </c>
      <c r="X60" s="7">
        <f t="shared" si="3"/>
        <v>0</v>
      </c>
      <c r="Y60" s="5"/>
      <c r="Z60" s="6" t="s">
        <v>9</v>
      </c>
      <c r="AA60" s="7">
        <f>VLOOKUP($Z$57,Runes!$BA$2:$BL$23,MATCH(Z60,Runes!$BA$2:$BL$2,0),FALSE)</f>
        <v>0</v>
      </c>
      <c r="AB60" s="6">
        <f>COUNTIFS('DB Crafts'!$D:$D,"E",'DB Crafts'!$F:$F,Z60,'DB Crafts'!$E:$E,Z$57,'DB Crafts'!$G:$G,"&lt;"&amp;5)</f>
        <v>0</v>
      </c>
      <c r="AC60" s="6">
        <f>COUNTIFS('DB Crafts'!$D:$D,"E",'DB Crafts'!$F:$F,Z60,'DB Crafts'!$E:$E,Z$57,'DB Crafts'!$G:$G,"="&amp;5)</f>
        <v>0</v>
      </c>
      <c r="AD60" s="7">
        <f t="shared" si="4"/>
        <v>0</v>
      </c>
      <c r="AE60" s="2"/>
    </row>
    <row r="61" spans="2:36" ht="15.75" thickBot="1" x14ac:dyDescent="0.3">
      <c r="B61" s="6" t="s">
        <v>10</v>
      </c>
      <c r="C61" s="7">
        <f>VLOOKUP($B$57,Runes!$BA$2:$BL$23,MATCH(B61,Runes!$BA$2:$BL$2,0),FALSE)</f>
        <v>0</v>
      </c>
      <c r="D61" s="6">
        <f>COUNTIFS('DB Crafts'!$D:$D,"E",'DB Crafts'!$F:$F,B61,'DB Crafts'!$E:$E,B$57,'DB Crafts'!$G:$G,"&lt;"&amp;5)</f>
        <v>0</v>
      </c>
      <c r="E61" s="6">
        <f>COUNTIFS('DB Crafts'!$D:$D,"E",'DB Crafts'!$F:$F,B61,'DB Crafts'!$E:$E,B$57,'DB Crafts'!$G:$G,"="&amp;5)</f>
        <v>0</v>
      </c>
      <c r="F61" s="7">
        <f t="shared" si="5"/>
        <v>0</v>
      </c>
      <c r="G61" s="5"/>
      <c r="H61" s="6" t="s">
        <v>10</v>
      </c>
      <c r="I61" s="7">
        <f>VLOOKUP($H$57,Runes!$BA$2:$BL$23,MATCH(H61,Runes!$BA$2:$BL$2,0),FALSE)</f>
        <v>0</v>
      </c>
      <c r="J61" s="6">
        <f>COUNTIFS('DB Crafts'!$D:$D,"E",'DB Crafts'!$F:$F,H61,'DB Crafts'!$E:$E,H$57,'DB Crafts'!$G:$G,"&lt;"&amp;5)</f>
        <v>0</v>
      </c>
      <c r="K61" s="6">
        <f>COUNTIFS('DB Crafts'!$D:$D,"E",'DB Crafts'!$F:$F,H61,'DB Crafts'!$E:$E,H$57,'DB Crafts'!$G:$G,"="&amp;5)</f>
        <v>0</v>
      </c>
      <c r="L61" s="7">
        <f t="shared" si="1"/>
        <v>0</v>
      </c>
      <c r="M61" s="5"/>
      <c r="N61" s="6" t="s">
        <v>10</v>
      </c>
      <c r="O61" s="7">
        <f>VLOOKUP($N$57,Runes!$BA$2:$BL$23,MATCH(N61,Runes!$BA$2:$BL$2,0),FALSE)</f>
        <v>0</v>
      </c>
      <c r="P61" s="6">
        <f>COUNTIFS('DB Crafts'!$D:$D,"E",'DB Crafts'!$F:$F,N61,'DB Crafts'!$E:$E,N$57,'DB Crafts'!$G:$G,"&lt;"&amp;5)</f>
        <v>0</v>
      </c>
      <c r="Q61" s="6">
        <f>COUNTIFS('DB Crafts'!$D:$D,"E",'DB Crafts'!$F:$F,N61,'DB Crafts'!$E:$E,N$57,'DB Crafts'!$G:$G,"="&amp;5)</f>
        <v>0</v>
      </c>
      <c r="R61" s="7">
        <f t="shared" si="2"/>
        <v>0</v>
      </c>
      <c r="S61" s="5"/>
      <c r="T61" s="6" t="s">
        <v>10</v>
      </c>
      <c r="U61" s="7">
        <f>VLOOKUP($T$57,Runes!$BA$2:$BL$23,MATCH(T61,Runes!$BA$2:$BL$2,0),FALSE)</f>
        <v>0</v>
      </c>
      <c r="V61" s="6">
        <f>COUNTIFS('DB Crafts'!$D:$D,"E",'DB Crafts'!$F:$F,T61,'DB Crafts'!$E:$E,T$57,'DB Crafts'!$G:$G,"&lt;"&amp;5)</f>
        <v>0</v>
      </c>
      <c r="W61" s="6">
        <f>COUNTIFS('DB Crafts'!$D:$D,"E",'DB Crafts'!$F:$F,T61,'DB Crafts'!$E:$E,T$57,'DB Crafts'!$G:$G,"="&amp;5)</f>
        <v>0</v>
      </c>
      <c r="X61" s="7">
        <f t="shared" si="3"/>
        <v>0</v>
      </c>
      <c r="Y61" s="5"/>
      <c r="Z61" s="6" t="s">
        <v>10</v>
      </c>
      <c r="AA61" s="7">
        <f>VLOOKUP($Z$57,Runes!$BA$2:$BL$23,MATCH(Z61,Runes!$BA$2:$BL$2,0),FALSE)</f>
        <v>0</v>
      </c>
      <c r="AB61" s="6">
        <f>COUNTIFS('DB Crafts'!$D:$D,"E",'DB Crafts'!$F:$F,Z61,'DB Crafts'!$E:$E,Z$57,'DB Crafts'!$G:$G,"&lt;"&amp;5)</f>
        <v>0</v>
      </c>
      <c r="AC61" s="6">
        <f>COUNTIFS('DB Crafts'!$D:$D,"E",'DB Crafts'!$F:$F,Z61,'DB Crafts'!$E:$E,Z$57,'DB Crafts'!$G:$G,"="&amp;5)</f>
        <v>0</v>
      </c>
      <c r="AD61" s="7">
        <f t="shared" si="4"/>
        <v>0</v>
      </c>
      <c r="AE61" s="2"/>
    </row>
    <row r="62" spans="2:36" ht="15.75" thickBot="1" x14ac:dyDescent="0.3">
      <c r="B62" s="6" t="s">
        <v>11</v>
      </c>
      <c r="C62" s="7">
        <f>VLOOKUP($B$57,Runes!$BA$2:$BL$23,MATCH(B62,Runes!$BA$2:$BL$2,0),FALSE)</f>
        <v>0</v>
      </c>
      <c r="D62" s="6">
        <f>COUNTIFS('DB Crafts'!$D:$D,"E",'DB Crafts'!$F:$F,B62,'DB Crafts'!$E:$E,B$57,'DB Crafts'!$G:$G,"&lt;"&amp;5)</f>
        <v>0</v>
      </c>
      <c r="E62" s="6">
        <f>COUNTIFS('DB Crafts'!$D:$D,"E",'DB Crafts'!$F:$F,B62,'DB Crafts'!$E:$E,B$57,'DB Crafts'!$G:$G,"="&amp;5)</f>
        <v>0</v>
      </c>
      <c r="F62" s="7">
        <f t="shared" si="5"/>
        <v>0</v>
      </c>
      <c r="G62" s="5"/>
      <c r="H62" s="6" t="s">
        <v>11</v>
      </c>
      <c r="I62" s="7">
        <f>VLOOKUP($H$57,Runes!$BA$2:$BL$23,MATCH(H62,Runes!$BA$2:$BL$2,0),FALSE)</f>
        <v>0</v>
      </c>
      <c r="J62" s="6">
        <f>COUNTIFS('DB Crafts'!$D:$D,"E",'DB Crafts'!$F:$F,H62,'DB Crafts'!$E:$E,H$57,'DB Crafts'!$G:$G,"&lt;"&amp;5)</f>
        <v>0</v>
      </c>
      <c r="K62" s="6">
        <f>COUNTIFS('DB Crafts'!$D:$D,"E",'DB Crafts'!$F:$F,H62,'DB Crafts'!$E:$E,H$57,'DB Crafts'!$G:$G,"="&amp;5)</f>
        <v>0</v>
      </c>
      <c r="L62" s="7">
        <f t="shared" si="1"/>
        <v>0</v>
      </c>
      <c r="M62" s="5"/>
      <c r="N62" s="6" t="s">
        <v>11</v>
      </c>
      <c r="O62" s="7">
        <f>VLOOKUP($N$57,Runes!$BA$2:$BL$23,MATCH(N62,Runes!$BA$2:$BL$2,0),FALSE)</f>
        <v>0</v>
      </c>
      <c r="P62" s="6">
        <f>COUNTIFS('DB Crafts'!$D:$D,"E",'DB Crafts'!$F:$F,N62,'DB Crafts'!$E:$E,N$57,'DB Crafts'!$G:$G,"&lt;"&amp;5)</f>
        <v>0</v>
      </c>
      <c r="Q62" s="6">
        <f>COUNTIFS('DB Crafts'!$D:$D,"E",'DB Crafts'!$F:$F,N62,'DB Crafts'!$E:$E,N$57,'DB Crafts'!$G:$G,"="&amp;5)</f>
        <v>0</v>
      </c>
      <c r="R62" s="7">
        <f t="shared" si="2"/>
        <v>0</v>
      </c>
      <c r="S62" s="5"/>
      <c r="T62" s="6" t="s">
        <v>11</v>
      </c>
      <c r="U62" s="7">
        <f>VLOOKUP($T$57,Runes!$BA$2:$BL$23,MATCH(T62,Runes!$BA$2:$BL$2,0),FALSE)</f>
        <v>0</v>
      </c>
      <c r="V62" s="6">
        <f>COUNTIFS('DB Crafts'!$D:$D,"E",'DB Crafts'!$F:$F,T62,'DB Crafts'!$E:$E,T$57,'DB Crafts'!$G:$G,"&lt;"&amp;5)</f>
        <v>0</v>
      </c>
      <c r="W62" s="6">
        <f>COUNTIFS('DB Crafts'!$D:$D,"E",'DB Crafts'!$F:$F,T62,'DB Crafts'!$E:$E,T$57,'DB Crafts'!$G:$G,"="&amp;5)</f>
        <v>0</v>
      </c>
      <c r="X62" s="7">
        <f t="shared" si="3"/>
        <v>0</v>
      </c>
      <c r="Y62" s="5"/>
      <c r="Z62" s="6" t="s">
        <v>11</v>
      </c>
      <c r="AA62" s="7">
        <f>VLOOKUP($Z$57,Runes!$BA$2:$BL$23,MATCH(Z62,Runes!$BA$2:$BL$2,0),FALSE)</f>
        <v>0</v>
      </c>
      <c r="AB62" s="6">
        <f>COUNTIFS('DB Crafts'!$D:$D,"E",'DB Crafts'!$F:$F,Z62,'DB Crafts'!$E:$E,Z$57,'DB Crafts'!$G:$G,"&lt;"&amp;5)</f>
        <v>0</v>
      </c>
      <c r="AC62" s="6">
        <f>COUNTIFS('DB Crafts'!$D:$D,"E",'DB Crafts'!$F:$F,Z62,'DB Crafts'!$E:$E,Z$57,'DB Crafts'!$G:$G,"="&amp;5)</f>
        <v>0</v>
      </c>
      <c r="AD62" s="7">
        <f t="shared" si="4"/>
        <v>0</v>
      </c>
      <c r="AE62" s="2"/>
    </row>
    <row r="63" spans="2:36" ht="15.75" thickBot="1" x14ac:dyDescent="0.3">
      <c r="B63" s="6" t="s">
        <v>12</v>
      </c>
      <c r="C63" s="7">
        <f>VLOOKUP($B$57,Runes!$BA$2:$BL$23,MATCH(B63,Runes!$BA$2:$BL$2,0),FALSE)</f>
        <v>0</v>
      </c>
      <c r="D63" s="6">
        <f>COUNTIFS('DB Crafts'!$D:$D,"E",'DB Crafts'!$F:$F,B63,'DB Crafts'!$E:$E,B$57,'DB Crafts'!$G:$G,"&lt;"&amp;5)</f>
        <v>0</v>
      </c>
      <c r="E63" s="6">
        <f>COUNTIFS('DB Crafts'!$D:$D,"E",'DB Crafts'!$F:$F,B63,'DB Crafts'!$E:$E,B$57,'DB Crafts'!$G:$G,"="&amp;5)</f>
        <v>0</v>
      </c>
      <c r="F63" s="7">
        <f t="shared" si="5"/>
        <v>0</v>
      </c>
      <c r="G63" s="5"/>
      <c r="H63" s="6" t="s">
        <v>12</v>
      </c>
      <c r="I63" s="7">
        <f>VLOOKUP($H$57,Runes!$BA$2:$BL$23,MATCH(H63,Runes!$BA$2:$BL$2,0),FALSE)</f>
        <v>0</v>
      </c>
      <c r="J63" s="6">
        <f>COUNTIFS('DB Crafts'!$D:$D,"E",'DB Crafts'!$F:$F,H63,'DB Crafts'!$E:$E,H$57,'DB Crafts'!$G:$G,"&lt;"&amp;5)</f>
        <v>0</v>
      </c>
      <c r="K63" s="6">
        <f>COUNTIFS('DB Crafts'!$D:$D,"E",'DB Crafts'!$F:$F,H63,'DB Crafts'!$E:$E,H$57,'DB Crafts'!$G:$G,"="&amp;5)</f>
        <v>0</v>
      </c>
      <c r="L63" s="7">
        <f t="shared" si="1"/>
        <v>0</v>
      </c>
      <c r="M63" s="5"/>
      <c r="N63" s="6" t="s">
        <v>12</v>
      </c>
      <c r="O63" s="7">
        <f>VLOOKUP($N$57,Runes!$BA$2:$BL$23,MATCH(N63,Runes!$BA$2:$BL$2,0),FALSE)</f>
        <v>0</v>
      </c>
      <c r="P63" s="6">
        <f>COUNTIFS('DB Crafts'!$D:$D,"E",'DB Crafts'!$F:$F,N63,'DB Crafts'!$E:$E,N$57,'DB Crafts'!$G:$G,"&lt;"&amp;5)</f>
        <v>0</v>
      </c>
      <c r="Q63" s="6">
        <f>COUNTIFS('DB Crafts'!$D:$D,"E",'DB Crafts'!$F:$F,N63,'DB Crafts'!$E:$E,N$57,'DB Crafts'!$G:$G,"="&amp;5)</f>
        <v>0</v>
      </c>
      <c r="R63" s="7">
        <f t="shared" si="2"/>
        <v>0</v>
      </c>
      <c r="S63" s="5"/>
      <c r="T63" s="6" t="s">
        <v>12</v>
      </c>
      <c r="U63" s="7">
        <f>VLOOKUP($T$57,Runes!$BA$2:$BL$23,MATCH(T63,Runes!$BA$2:$BL$2,0),FALSE)</f>
        <v>0</v>
      </c>
      <c r="V63" s="6">
        <f>COUNTIFS('DB Crafts'!$D:$D,"E",'DB Crafts'!$F:$F,T63,'DB Crafts'!$E:$E,T$57,'DB Crafts'!$G:$G,"&lt;"&amp;5)</f>
        <v>0</v>
      </c>
      <c r="W63" s="6">
        <f>COUNTIFS('DB Crafts'!$D:$D,"E",'DB Crafts'!$F:$F,T63,'DB Crafts'!$E:$E,T$57,'DB Crafts'!$G:$G,"="&amp;5)</f>
        <v>0</v>
      </c>
      <c r="X63" s="7">
        <f t="shared" si="3"/>
        <v>0</v>
      </c>
      <c r="Y63" s="5"/>
      <c r="Z63" s="6" t="s">
        <v>12</v>
      </c>
      <c r="AA63" s="7">
        <f>VLOOKUP($Z$57,Runes!$BA$2:$BL$23,MATCH(Z63,Runes!$BA$2:$BL$2,0),FALSE)</f>
        <v>0</v>
      </c>
      <c r="AB63" s="6">
        <f>COUNTIFS('DB Crafts'!$D:$D,"E",'DB Crafts'!$F:$F,Z63,'DB Crafts'!$E:$E,Z$57,'DB Crafts'!$G:$G,"&lt;"&amp;5)</f>
        <v>0</v>
      </c>
      <c r="AC63" s="6">
        <f>COUNTIFS('DB Crafts'!$D:$D,"E",'DB Crafts'!$F:$F,Z63,'DB Crafts'!$E:$E,Z$57,'DB Crafts'!$G:$G,"="&amp;5)</f>
        <v>0</v>
      </c>
      <c r="AD63" s="7">
        <f t="shared" si="4"/>
        <v>0</v>
      </c>
      <c r="AE63" s="2"/>
    </row>
    <row r="64" spans="2:36" ht="15.75" thickBot="1" x14ac:dyDescent="0.3">
      <c r="B64" s="6" t="s">
        <v>13</v>
      </c>
      <c r="C64" s="7">
        <f>VLOOKUP($B$57,Runes!$BA$2:$BL$23,MATCH(B64,Runes!$BA$2:$BL$2,0),FALSE)</f>
        <v>0</v>
      </c>
      <c r="D64" s="6">
        <f>COUNTIFS('DB Crafts'!$D:$D,"E",'DB Crafts'!$F:$F,B64,'DB Crafts'!$E:$E,B$57,'DB Crafts'!$G:$G,"&lt;"&amp;5)</f>
        <v>0</v>
      </c>
      <c r="E64" s="6">
        <f>COUNTIFS('DB Crafts'!$D:$D,"E",'DB Crafts'!$F:$F,B64,'DB Crafts'!$E:$E,B$57,'DB Crafts'!$G:$G,"="&amp;5)</f>
        <v>0</v>
      </c>
      <c r="F64" s="7">
        <f t="shared" si="5"/>
        <v>0</v>
      </c>
      <c r="G64" s="5"/>
      <c r="H64" s="6" t="s">
        <v>13</v>
      </c>
      <c r="I64" s="7">
        <f>VLOOKUP($H$57,Runes!$BA$2:$BL$23,MATCH(H64,Runes!$BA$2:$BL$2,0),FALSE)</f>
        <v>0</v>
      </c>
      <c r="J64" s="6">
        <f>COUNTIFS('DB Crafts'!$D:$D,"E",'DB Crafts'!$F:$F,H64,'DB Crafts'!$E:$E,H$57,'DB Crafts'!$G:$G,"&lt;"&amp;5)</f>
        <v>0</v>
      </c>
      <c r="K64" s="6">
        <f>COUNTIFS('DB Crafts'!$D:$D,"E",'DB Crafts'!$F:$F,H64,'DB Crafts'!$E:$E,H$57,'DB Crafts'!$G:$G,"="&amp;5)</f>
        <v>0</v>
      </c>
      <c r="L64" s="7">
        <f t="shared" si="1"/>
        <v>0</v>
      </c>
      <c r="M64" s="5"/>
      <c r="N64" s="6" t="s">
        <v>13</v>
      </c>
      <c r="O64" s="7">
        <f>VLOOKUP($N$57,Runes!$BA$2:$BL$23,MATCH(N64,Runes!$BA$2:$BL$2,0),FALSE)</f>
        <v>0</v>
      </c>
      <c r="P64" s="6">
        <f>COUNTIFS('DB Crafts'!$D:$D,"E",'DB Crafts'!$F:$F,N64,'DB Crafts'!$E:$E,N$57,'DB Crafts'!$G:$G,"&lt;"&amp;5)</f>
        <v>0</v>
      </c>
      <c r="Q64" s="6">
        <f>COUNTIFS('DB Crafts'!$D:$D,"E",'DB Crafts'!$F:$F,N64,'DB Crafts'!$E:$E,N$57,'DB Crafts'!$G:$G,"="&amp;5)</f>
        <v>0</v>
      </c>
      <c r="R64" s="7">
        <f t="shared" si="2"/>
        <v>0</v>
      </c>
      <c r="S64" s="5"/>
      <c r="T64" s="6" t="s">
        <v>13</v>
      </c>
      <c r="U64" s="7">
        <f>VLOOKUP($T$57,Runes!$BA$2:$BL$23,MATCH(T64,Runes!$BA$2:$BL$2,0),FALSE)</f>
        <v>0</v>
      </c>
      <c r="V64" s="6">
        <f>COUNTIFS('DB Crafts'!$D:$D,"E",'DB Crafts'!$F:$F,T64,'DB Crafts'!$E:$E,T$57,'DB Crafts'!$G:$G,"&lt;"&amp;5)</f>
        <v>0</v>
      </c>
      <c r="W64" s="6">
        <f>COUNTIFS('DB Crafts'!$D:$D,"E",'DB Crafts'!$F:$F,T64,'DB Crafts'!$E:$E,T$57,'DB Crafts'!$G:$G,"="&amp;5)</f>
        <v>0</v>
      </c>
      <c r="X64" s="7">
        <f t="shared" si="3"/>
        <v>0</v>
      </c>
      <c r="Y64" s="5"/>
      <c r="Z64" s="6" t="s">
        <v>13</v>
      </c>
      <c r="AA64" s="7">
        <f>VLOOKUP($Z$57,Runes!$BA$2:$BL$23,MATCH(Z64,Runes!$BA$2:$BL$2,0),FALSE)</f>
        <v>0</v>
      </c>
      <c r="AB64" s="6">
        <f>COUNTIFS('DB Crafts'!$D:$D,"E",'DB Crafts'!$F:$F,Z64,'DB Crafts'!$E:$E,Z$57,'DB Crafts'!$G:$G,"&lt;"&amp;5)</f>
        <v>0</v>
      </c>
      <c r="AC64" s="6">
        <f>COUNTIFS('DB Crafts'!$D:$D,"E",'DB Crafts'!$F:$F,Z64,'DB Crafts'!$E:$E,Z$57,'DB Crafts'!$G:$G,"="&amp;5)</f>
        <v>0</v>
      </c>
      <c r="AD64" s="7">
        <f t="shared" si="4"/>
        <v>0</v>
      </c>
      <c r="AE64" s="2"/>
    </row>
    <row r="65" spans="2:31" ht="15.75" thickBot="1" x14ac:dyDescent="0.3">
      <c r="B65" s="6" t="s">
        <v>14</v>
      </c>
      <c r="C65" s="7">
        <f>VLOOKUP($B$57,Runes!$BA$2:$BL$23,MATCH(B65,Runes!$BA$2:$BL$2,0),FALSE)</f>
        <v>0</v>
      </c>
      <c r="D65" s="6">
        <f>COUNTIFS('DB Crafts'!$D:$D,"E",'DB Crafts'!$F:$F,B65,'DB Crafts'!$E:$E,B$57,'DB Crafts'!$G:$G,"&lt;"&amp;5)</f>
        <v>0</v>
      </c>
      <c r="E65" s="6">
        <f>COUNTIFS('DB Crafts'!$D:$D,"E",'DB Crafts'!$F:$F,B65,'DB Crafts'!$E:$E,B$57,'DB Crafts'!$G:$G,"="&amp;5)</f>
        <v>0</v>
      </c>
      <c r="F65" s="7">
        <f t="shared" si="5"/>
        <v>0</v>
      </c>
      <c r="G65" s="5"/>
      <c r="H65" s="6" t="s">
        <v>14</v>
      </c>
      <c r="I65" s="7">
        <f>VLOOKUP($H$57,Runes!$BA$2:$BL$23,MATCH(H65,Runes!$BA$2:$BL$2,0),FALSE)</f>
        <v>0</v>
      </c>
      <c r="J65" s="6">
        <f>COUNTIFS('DB Crafts'!$D:$D,"E",'DB Crafts'!$F:$F,H65,'DB Crafts'!$E:$E,H$57,'DB Crafts'!$G:$G,"&lt;"&amp;5)</f>
        <v>0</v>
      </c>
      <c r="K65" s="6">
        <f>COUNTIFS('DB Crafts'!$D:$D,"E",'DB Crafts'!$F:$F,H65,'DB Crafts'!$E:$E,H$57,'DB Crafts'!$G:$G,"="&amp;5)</f>
        <v>0</v>
      </c>
      <c r="L65" s="7">
        <f t="shared" si="1"/>
        <v>0</v>
      </c>
      <c r="M65" s="5"/>
      <c r="N65" s="6" t="s">
        <v>14</v>
      </c>
      <c r="O65" s="7">
        <f>VLOOKUP($N$57,Runes!$BA$2:$BL$23,MATCH(N65,Runes!$BA$2:$BL$2,0),FALSE)</f>
        <v>0</v>
      </c>
      <c r="P65" s="6">
        <f>COUNTIFS('DB Crafts'!$D:$D,"E",'DB Crafts'!$F:$F,N65,'DB Crafts'!$E:$E,N$57,'DB Crafts'!$G:$G,"&lt;"&amp;5)</f>
        <v>0</v>
      </c>
      <c r="Q65" s="6">
        <f>COUNTIFS('DB Crafts'!$D:$D,"E",'DB Crafts'!$F:$F,N65,'DB Crafts'!$E:$E,N$57,'DB Crafts'!$G:$G,"="&amp;5)</f>
        <v>0</v>
      </c>
      <c r="R65" s="7">
        <f t="shared" si="2"/>
        <v>0</v>
      </c>
      <c r="S65" s="5"/>
      <c r="T65" s="6" t="s">
        <v>14</v>
      </c>
      <c r="U65" s="7">
        <f>VLOOKUP($T$57,Runes!$BA$2:$BL$23,MATCH(T65,Runes!$BA$2:$BL$2,0),FALSE)</f>
        <v>0</v>
      </c>
      <c r="V65" s="6">
        <f>COUNTIFS('DB Crafts'!$D:$D,"E",'DB Crafts'!$F:$F,T65,'DB Crafts'!$E:$E,T$57,'DB Crafts'!$G:$G,"&lt;"&amp;5)</f>
        <v>0</v>
      </c>
      <c r="W65" s="6">
        <f>COUNTIFS('DB Crafts'!$D:$D,"E",'DB Crafts'!$F:$F,T65,'DB Crafts'!$E:$E,T$57,'DB Crafts'!$G:$G,"="&amp;5)</f>
        <v>0</v>
      </c>
      <c r="X65" s="7">
        <f t="shared" si="3"/>
        <v>0</v>
      </c>
      <c r="Y65" s="5"/>
      <c r="Z65" s="6" t="s">
        <v>14</v>
      </c>
      <c r="AA65" s="7">
        <f>VLOOKUP($Z$57,Runes!$BA$2:$BL$23,MATCH(Z65,Runes!$BA$2:$BL$2,0),FALSE)</f>
        <v>0</v>
      </c>
      <c r="AB65" s="6">
        <f>COUNTIFS('DB Crafts'!$D:$D,"E",'DB Crafts'!$F:$F,Z65,'DB Crafts'!$E:$E,Z$57,'DB Crafts'!$G:$G,"&lt;"&amp;5)</f>
        <v>0</v>
      </c>
      <c r="AC65" s="6">
        <f>COUNTIFS('DB Crafts'!$D:$D,"E",'DB Crafts'!$F:$F,Z65,'DB Crafts'!$E:$E,Z$57,'DB Crafts'!$G:$G,"="&amp;5)</f>
        <v>0</v>
      </c>
      <c r="AD65" s="7">
        <f t="shared" si="4"/>
        <v>0</v>
      </c>
      <c r="AE65" s="2"/>
    </row>
    <row r="66" spans="2:31" ht="15.75" thickBot="1" x14ac:dyDescent="0.3">
      <c r="B66" s="6" t="s">
        <v>92</v>
      </c>
      <c r="C66" s="7">
        <f>VLOOKUP($B$57,Runes!$BA$2:$BL$23,MATCH(B66,Runes!$BA$2:$BL$2,0),FALSE)</f>
        <v>0</v>
      </c>
      <c r="D66" s="6">
        <f>COUNTIFS('DB Crafts'!$D:$D,"E",'DB Crafts'!$F:$F,B66,'DB Crafts'!$E:$E,B$57,'DB Crafts'!$G:$G,"&lt;"&amp;5)</f>
        <v>0</v>
      </c>
      <c r="E66" s="6">
        <f>COUNTIFS('DB Crafts'!$D:$D,"E",'DB Crafts'!$F:$F,B66,'DB Crafts'!$E:$E,B$57,'DB Crafts'!$G:$G,"="&amp;5)</f>
        <v>0</v>
      </c>
      <c r="F66" s="7">
        <f t="shared" si="5"/>
        <v>0</v>
      </c>
      <c r="G66" s="5"/>
      <c r="H66" s="6" t="s">
        <v>92</v>
      </c>
      <c r="I66" s="7">
        <f>VLOOKUP($H$57,Runes!$BA$2:$BL$23,MATCH(H66,Runes!$BA$2:$BL$2,0),FALSE)</f>
        <v>0</v>
      </c>
      <c r="J66" s="6">
        <f>COUNTIFS('DB Crafts'!$D:$D,"E",'DB Crafts'!$F:$F,H66,'DB Crafts'!$E:$E,H$57,'DB Crafts'!$G:$G,"&lt;"&amp;5)</f>
        <v>0</v>
      </c>
      <c r="K66" s="6">
        <f>COUNTIFS('DB Crafts'!$D:$D,"E",'DB Crafts'!$F:$F,H66,'DB Crafts'!$E:$E,H$57,'DB Crafts'!$G:$G,"="&amp;5)</f>
        <v>0</v>
      </c>
      <c r="L66" s="7">
        <f t="shared" si="1"/>
        <v>0</v>
      </c>
      <c r="M66" s="5"/>
      <c r="N66" s="6" t="s">
        <v>92</v>
      </c>
      <c r="O66" s="7">
        <f>VLOOKUP($N$57,Runes!$BA$2:$BL$23,MATCH(N66,Runes!$BA$2:$BL$2,0),FALSE)</f>
        <v>0</v>
      </c>
      <c r="P66" s="6">
        <f>COUNTIFS('DB Crafts'!$D:$D,"E",'DB Crafts'!$F:$F,N66,'DB Crafts'!$E:$E,N$57,'DB Crafts'!$G:$G,"&lt;"&amp;5)</f>
        <v>0</v>
      </c>
      <c r="Q66" s="6">
        <f>COUNTIFS('DB Crafts'!$D:$D,"E",'DB Crafts'!$F:$F,N66,'DB Crafts'!$E:$E,N$57,'DB Crafts'!$G:$G,"="&amp;5)</f>
        <v>0</v>
      </c>
      <c r="R66" s="7">
        <f t="shared" si="2"/>
        <v>0</v>
      </c>
      <c r="S66" s="5"/>
      <c r="T66" s="6" t="s">
        <v>92</v>
      </c>
      <c r="U66" s="7">
        <f>VLOOKUP($T$57,Runes!$BA$2:$BL$23,MATCH(T66,Runes!$BA$2:$BL$2,0),FALSE)</f>
        <v>0</v>
      </c>
      <c r="V66" s="6">
        <f>COUNTIFS('DB Crafts'!$D:$D,"E",'DB Crafts'!$F:$F,T66,'DB Crafts'!$E:$E,T$57,'DB Crafts'!$G:$G,"&lt;"&amp;5)</f>
        <v>0</v>
      </c>
      <c r="W66" s="6">
        <f>COUNTIFS('DB Crafts'!$D:$D,"E",'DB Crafts'!$F:$F,T66,'DB Crafts'!$E:$E,T$57,'DB Crafts'!$G:$G,"="&amp;5)</f>
        <v>0</v>
      </c>
      <c r="X66" s="7">
        <f t="shared" si="3"/>
        <v>0</v>
      </c>
      <c r="Y66" s="5"/>
      <c r="Z66" s="6" t="s">
        <v>92</v>
      </c>
      <c r="AA66" s="7">
        <f>VLOOKUP($Z$57,Runes!$BA$2:$BL$23,MATCH(Z66,Runes!$BA$2:$BL$2,0),FALSE)</f>
        <v>0</v>
      </c>
      <c r="AB66" s="6">
        <f>COUNTIFS('DB Crafts'!$D:$D,"E",'DB Crafts'!$F:$F,Z66,'DB Crafts'!$E:$E,Z$57,'DB Crafts'!$G:$G,"&lt;"&amp;5)</f>
        <v>0</v>
      </c>
      <c r="AC66" s="6">
        <f>COUNTIFS('DB Crafts'!$D:$D,"E",'DB Crafts'!$F:$F,Z66,'DB Crafts'!$E:$E,Z$57,'DB Crafts'!$G:$G,"="&amp;5)</f>
        <v>0</v>
      </c>
      <c r="AD66" s="7">
        <f t="shared" si="4"/>
        <v>0</v>
      </c>
      <c r="AE66" s="2"/>
    </row>
    <row r="67" spans="2:31" ht="15.75" thickBot="1" x14ac:dyDescent="0.3">
      <c r="B67" s="6" t="s">
        <v>100</v>
      </c>
      <c r="C67" s="7">
        <f>VLOOKUP($B$57,Runes!$BA$2:$BL$23,MATCH(B67,Runes!$BA$2:$BL$2,0),FALSE)</f>
        <v>0</v>
      </c>
      <c r="D67" s="6">
        <f>COUNTIFS('DB Crafts'!$D:$D,"E",'DB Crafts'!$F:$F,B67,'DB Crafts'!$E:$E,B$57,'DB Crafts'!$G:$G,"&lt;"&amp;5)</f>
        <v>0</v>
      </c>
      <c r="E67" s="6">
        <f>COUNTIFS('DB Crafts'!$D:$D,"E",'DB Crafts'!$F:$F,B67,'DB Crafts'!$E:$E,B$57,'DB Crafts'!$G:$G,"="&amp;5)</f>
        <v>0</v>
      </c>
      <c r="F67" s="7">
        <f t="shared" si="5"/>
        <v>0</v>
      </c>
      <c r="G67" s="5"/>
      <c r="H67" s="6" t="s">
        <v>100</v>
      </c>
      <c r="I67" s="7">
        <f>VLOOKUP($H$57,Runes!$BA$2:$BL$23,MATCH(H67,Runes!$BA$2:$BL$2,0),FALSE)</f>
        <v>0</v>
      </c>
      <c r="J67" s="6">
        <f>COUNTIFS('DB Crafts'!$D:$D,"E",'DB Crafts'!$F:$F,H67,'DB Crafts'!$E:$E,H$57,'DB Crafts'!$G:$G,"&lt;"&amp;5)</f>
        <v>0</v>
      </c>
      <c r="K67" s="6">
        <f>COUNTIFS('DB Crafts'!$D:$D,"E",'DB Crafts'!$F:$F,H67,'DB Crafts'!$E:$E,H$57,'DB Crafts'!$G:$G,"="&amp;5)</f>
        <v>0</v>
      </c>
      <c r="L67" s="7">
        <f t="shared" si="1"/>
        <v>0</v>
      </c>
      <c r="M67" s="5"/>
      <c r="N67" s="6" t="s">
        <v>100</v>
      </c>
      <c r="O67" s="7">
        <f>VLOOKUP($N$57,Runes!$BA$2:$BL$23,MATCH(N67,Runes!$BA$2:$BL$2,0),FALSE)</f>
        <v>0</v>
      </c>
      <c r="P67" s="6">
        <f>COUNTIFS('DB Crafts'!$D:$D,"E",'DB Crafts'!$F:$F,N67,'DB Crafts'!$E:$E,N$57,'DB Crafts'!$G:$G,"&lt;"&amp;5)</f>
        <v>0</v>
      </c>
      <c r="Q67" s="6">
        <f>COUNTIFS('DB Crafts'!$D:$D,"E",'DB Crafts'!$F:$F,N67,'DB Crafts'!$E:$E,N$57,'DB Crafts'!$G:$G,"="&amp;5)</f>
        <v>0</v>
      </c>
      <c r="R67" s="7">
        <f t="shared" si="2"/>
        <v>0</v>
      </c>
      <c r="S67" s="5"/>
      <c r="T67" s="6" t="s">
        <v>100</v>
      </c>
      <c r="U67" s="7">
        <f>VLOOKUP($T$57,Runes!$BA$2:$BL$23,MATCH(T67,Runes!$BA$2:$BL$2,0),FALSE)</f>
        <v>0</v>
      </c>
      <c r="V67" s="6">
        <f>COUNTIFS('DB Crafts'!$D:$D,"E",'DB Crafts'!$F:$F,T67,'DB Crafts'!$E:$E,T$57,'DB Crafts'!$G:$G,"&lt;"&amp;5)</f>
        <v>0</v>
      </c>
      <c r="W67" s="6">
        <f>COUNTIFS('DB Crafts'!$D:$D,"E",'DB Crafts'!$F:$F,T67,'DB Crafts'!$E:$E,T$57,'DB Crafts'!$G:$G,"="&amp;5)</f>
        <v>0</v>
      </c>
      <c r="X67" s="7">
        <f t="shared" si="3"/>
        <v>0</v>
      </c>
      <c r="Y67" s="5"/>
      <c r="Z67" s="6" t="s">
        <v>100</v>
      </c>
      <c r="AA67" s="7">
        <f>VLOOKUP($Z$57,Runes!$BA$2:$BL$23,MATCH(Z67,Runes!$BA$2:$BL$2,0),FALSE)</f>
        <v>0</v>
      </c>
      <c r="AB67" s="6">
        <f>COUNTIFS('DB Crafts'!$D:$D,"E",'DB Crafts'!$F:$F,Z67,'DB Crafts'!$E:$E,Z$57,'DB Crafts'!$G:$G,"&lt;"&amp;5)</f>
        <v>0</v>
      </c>
      <c r="AC67" s="6">
        <f>COUNTIFS('DB Crafts'!$D:$D,"E",'DB Crafts'!$F:$F,Z67,'DB Crafts'!$E:$E,Z$57,'DB Crafts'!$G:$G,"="&amp;5)</f>
        <v>0</v>
      </c>
      <c r="AD67" s="7">
        <f t="shared" si="4"/>
        <v>0</v>
      </c>
      <c r="AE67" s="2"/>
    </row>
    <row r="68" spans="2:31" ht="15.75" thickBot="1" x14ac:dyDescent="0.3">
      <c r="B68" s="6" t="s">
        <v>101</v>
      </c>
      <c r="C68" s="7">
        <f>VLOOKUP($B$57,Runes!$BA$2:$BL$23,MATCH(B68,Runes!$BA$2:$BL$2,0),FALSE)</f>
        <v>0</v>
      </c>
      <c r="D68" s="6">
        <f>COUNTIFS('DB Crafts'!$D:$D,"E",'DB Crafts'!$F:$F,B68,'DB Crafts'!$E:$E,B$57,'DB Crafts'!$G:$G,"&lt;"&amp;5)</f>
        <v>0</v>
      </c>
      <c r="E68" s="6">
        <f>COUNTIFS('DB Crafts'!$D:$D,"E",'DB Crafts'!$F:$F,B68,'DB Crafts'!$E:$E,B$57,'DB Crafts'!$G:$G,"="&amp;5)</f>
        <v>0</v>
      </c>
      <c r="F68" s="7">
        <f t="shared" si="5"/>
        <v>0</v>
      </c>
      <c r="G68" s="5"/>
      <c r="H68" s="6" t="s">
        <v>101</v>
      </c>
      <c r="I68" s="7">
        <f>VLOOKUP($H$57,Runes!$BA$2:$BL$23,MATCH(H68,Runes!$BA$2:$BL$2,0),FALSE)</f>
        <v>0</v>
      </c>
      <c r="J68" s="6">
        <f>COUNTIFS('DB Crafts'!$D:$D,"E",'DB Crafts'!$F:$F,H68,'DB Crafts'!$E:$E,H$57,'DB Crafts'!$G:$G,"&lt;"&amp;5)</f>
        <v>0</v>
      </c>
      <c r="K68" s="6">
        <f>COUNTIFS('DB Crafts'!$D:$D,"E",'DB Crafts'!$F:$F,H68,'DB Crafts'!$E:$E,H$57,'DB Crafts'!$G:$G,"="&amp;5)</f>
        <v>0</v>
      </c>
      <c r="L68" s="7">
        <f t="shared" si="1"/>
        <v>0</v>
      </c>
      <c r="M68" s="5"/>
      <c r="N68" s="6" t="s">
        <v>101</v>
      </c>
      <c r="O68" s="7">
        <f>VLOOKUP($N$57,Runes!$BA$2:$BL$23,MATCH(N68,Runes!$BA$2:$BL$2,0),FALSE)</f>
        <v>0</v>
      </c>
      <c r="P68" s="6">
        <f>COUNTIFS('DB Crafts'!$D:$D,"E",'DB Crafts'!$F:$F,N68,'DB Crafts'!$E:$E,N$57,'DB Crafts'!$G:$G,"&lt;"&amp;5)</f>
        <v>0</v>
      </c>
      <c r="Q68" s="6">
        <f>COUNTIFS('DB Crafts'!$D:$D,"E",'DB Crafts'!$F:$F,N68,'DB Crafts'!$E:$E,N$57,'DB Crafts'!$G:$G,"="&amp;5)</f>
        <v>0</v>
      </c>
      <c r="R68" s="7">
        <f t="shared" si="2"/>
        <v>0</v>
      </c>
      <c r="S68" s="5"/>
      <c r="T68" s="6" t="s">
        <v>101</v>
      </c>
      <c r="U68" s="7">
        <f>VLOOKUP($T$57,Runes!$BA$2:$BL$23,MATCH(T68,Runes!$BA$2:$BL$2,0),FALSE)</f>
        <v>0</v>
      </c>
      <c r="V68" s="6">
        <f>COUNTIFS('DB Crafts'!$D:$D,"E",'DB Crafts'!$F:$F,T68,'DB Crafts'!$E:$E,T$57,'DB Crafts'!$G:$G,"&lt;"&amp;5)</f>
        <v>0</v>
      </c>
      <c r="W68" s="6">
        <f>COUNTIFS('DB Crafts'!$D:$D,"E",'DB Crafts'!$F:$F,T68,'DB Crafts'!$E:$E,T$57,'DB Crafts'!$G:$G,"="&amp;5)</f>
        <v>0</v>
      </c>
      <c r="X68" s="7">
        <f t="shared" si="3"/>
        <v>0</v>
      </c>
      <c r="Y68" s="5"/>
      <c r="Z68" s="6" t="s">
        <v>101</v>
      </c>
      <c r="AA68" s="7">
        <f>VLOOKUP($Z$57,Runes!$BA$2:$BL$23,MATCH(Z68,Runes!$BA$2:$BL$2,0),FALSE)</f>
        <v>0</v>
      </c>
      <c r="AB68" s="6">
        <f>COUNTIFS('DB Crafts'!$D:$D,"E",'DB Crafts'!$F:$F,Z68,'DB Crafts'!$E:$E,Z$57,'DB Crafts'!$G:$G,"&lt;"&amp;5)</f>
        <v>0</v>
      </c>
      <c r="AC68" s="6">
        <f>COUNTIFS('DB Crafts'!$D:$D,"E",'DB Crafts'!$F:$F,Z68,'DB Crafts'!$E:$E,Z$57,'DB Crafts'!$G:$G,"="&amp;5)</f>
        <v>0</v>
      </c>
      <c r="AD68" s="7">
        <f t="shared" si="4"/>
        <v>0</v>
      </c>
      <c r="AE68" s="2"/>
    </row>
    <row r="69" spans="2:31" ht="15.75" thickBot="1" x14ac:dyDescent="0.3">
      <c r="B69" s="6" t="s">
        <v>99</v>
      </c>
      <c r="C69" s="7">
        <f>VLOOKUP($B$57,Runes!$BA$2:$BL$23,MATCH(B69,Runes!$BA$2:$BL$2,0),FALSE)</f>
        <v>0</v>
      </c>
      <c r="D69" s="6">
        <f>COUNTIFS('DB Crafts'!$D:$D,"E",'DB Crafts'!$F:$F,B69,'DB Crafts'!$E:$E,B$57,'DB Crafts'!$G:$G,"&lt;"&amp;5)</f>
        <v>0</v>
      </c>
      <c r="E69" s="6">
        <f>COUNTIFS('DB Crafts'!$D:$D,"E",'DB Crafts'!$F:$F,B69,'DB Crafts'!$E:$E,B$57,'DB Crafts'!$G:$G,"="&amp;5)</f>
        <v>0</v>
      </c>
      <c r="F69" s="7">
        <f>SUM(C69-D69)</f>
        <v>0</v>
      </c>
      <c r="G69" s="5"/>
      <c r="H69" s="6" t="s">
        <v>99</v>
      </c>
      <c r="I69" s="7">
        <f>VLOOKUP($H$57,Runes!$BA$2:$BL$23,MATCH(H69,Runes!$BA$2:$BL$2,0),FALSE)</f>
        <v>0</v>
      </c>
      <c r="J69" s="6">
        <f>COUNTIFS('DB Crafts'!$D:$D,"E",'DB Crafts'!$F:$F,H69,'DB Crafts'!$E:$E,H$57,'DB Crafts'!$G:$G,"&lt;"&amp;5)</f>
        <v>0</v>
      </c>
      <c r="K69" s="6">
        <f>COUNTIFS('DB Crafts'!$D:$D,"E",'DB Crafts'!$F:$F,H69,'DB Crafts'!$E:$E,H$57,'DB Crafts'!$G:$G,"="&amp;5)</f>
        <v>0</v>
      </c>
      <c r="L69" s="7">
        <f t="shared" si="1"/>
        <v>0</v>
      </c>
      <c r="M69" s="5"/>
      <c r="N69" s="6" t="s">
        <v>99</v>
      </c>
      <c r="O69" s="7">
        <f>VLOOKUP($N$57,Runes!$BA$2:$BL$23,MATCH(N69,Runes!$BA$2:$BL$2,0),FALSE)</f>
        <v>0</v>
      </c>
      <c r="P69" s="6">
        <f>COUNTIFS('DB Crafts'!$D:$D,"E",'DB Crafts'!$F:$F,N69,'DB Crafts'!$E:$E,N$57,'DB Crafts'!$G:$G,"&lt;"&amp;5)</f>
        <v>0</v>
      </c>
      <c r="Q69" s="6">
        <f>COUNTIFS('DB Crafts'!$D:$D,"E",'DB Crafts'!$F:$F,N69,'DB Crafts'!$E:$E,N$57,'DB Crafts'!$G:$G,"="&amp;5)</f>
        <v>0</v>
      </c>
      <c r="R69" s="7">
        <f t="shared" si="2"/>
        <v>0</v>
      </c>
      <c r="S69" s="5"/>
      <c r="T69" s="6" t="s">
        <v>99</v>
      </c>
      <c r="U69" s="7">
        <f>VLOOKUP($T$57,Runes!$BA$2:$BL$23,MATCH(T69,Runes!$BA$2:$BL$2,0),FALSE)</f>
        <v>0</v>
      </c>
      <c r="V69" s="6">
        <f>COUNTIFS('DB Crafts'!$D:$D,"E",'DB Crafts'!$F:$F,T69,'DB Crafts'!$E:$E,T$57,'DB Crafts'!$G:$G,"&lt;"&amp;5)</f>
        <v>0</v>
      </c>
      <c r="W69" s="6">
        <f>COUNTIFS('DB Crafts'!$D:$D,"E",'DB Crafts'!$F:$F,T69,'DB Crafts'!$E:$E,T$57,'DB Crafts'!$G:$G,"="&amp;5)</f>
        <v>0</v>
      </c>
      <c r="X69" s="7">
        <f t="shared" si="3"/>
        <v>0</v>
      </c>
      <c r="Y69" s="5"/>
      <c r="Z69" s="6" t="s">
        <v>99</v>
      </c>
      <c r="AA69" s="7">
        <f>VLOOKUP($Z$57,Runes!$BA$2:$BL$23,MATCH(Z69,Runes!$BA$2:$BL$2,0),FALSE)</f>
        <v>0</v>
      </c>
      <c r="AB69" s="6">
        <f>COUNTIFS('DB Crafts'!$D:$D,"E",'DB Crafts'!$F:$F,Z69,'DB Crafts'!$E:$E,Z$57,'DB Crafts'!$G:$G,"&lt;"&amp;5)</f>
        <v>0</v>
      </c>
      <c r="AC69" s="6">
        <f>COUNTIFS('DB Crafts'!$D:$D,"E",'DB Crafts'!$F:$F,Z69,'DB Crafts'!$E:$E,Z$57,'DB Crafts'!$G:$G,"="&amp;5)</f>
        <v>0</v>
      </c>
      <c r="AD69" s="7">
        <f t="shared" si="4"/>
        <v>0</v>
      </c>
      <c r="AE69" s="2"/>
    </row>
  </sheetData>
  <mergeCells count="27">
    <mergeCell ref="B3:AJ4"/>
    <mergeCell ref="D6:E6"/>
    <mergeCell ref="J6:K6"/>
    <mergeCell ref="P6:Q6"/>
    <mergeCell ref="V6:W6"/>
    <mergeCell ref="AB6:AC6"/>
    <mergeCell ref="AH8:AI8"/>
    <mergeCell ref="AH9:AI9"/>
    <mergeCell ref="B20:AJ21"/>
    <mergeCell ref="D23:E23"/>
    <mergeCell ref="J23:K23"/>
    <mergeCell ref="P23:Q23"/>
    <mergeCell ref="V23:W23"/>
    <mergeCell ref="AB23:AC23"/>
    <mergeCell ref="AH23:AI23"/>
    <mergeCell ref="B37:AJ38"/>
    <mergeCell ref="D40:E40"/>
    <mergeCell ref="J40:K40"/>
    <mergeCell ref="P40:Q40"/>
    <mergeCell ref="V40:W40"/>
    <mergeCell ref="AB40:AC40"/>
    <mergeCell ref="B54:AJ55"/>
    <mergeCell ref="D57:E57"/>
    <mergeCell ref="J57:K57"/>
    <mergeCell ref="P57:Q57"/>
    <mergeCell ref="V57:W57"/>
    <mergeCell ref="AB57:AC57"/>
  </mergeCells>
  <conditionalFormatting sqref="F8:F18 F25:F35 F42:F52 F59:F69 L8:L18 L25:L35 L42:L52 L59:L69 R8:R18 R25:R35 R42:R52 R59:R69 X8:X18 X25:X35 X42:X52 X59:X69 AD8:AD18 AD25:AD35 AD42:AD52 AD59:AD69 AJ25:AJ35 C8:C18 C25:C35 C42:C52 C59:C69 I8:I18 I25:I35 I42:I52 I59:I69 O8:O18 O25:O35 O42:O52 O59:O69 U8:U18 U25:U35 U42:U52 U59:U69 AA8:AA18 AA25:AA35 AA42:AA52 AA59:AA69 AG25:AG35">
    <cfRule type="colorScale" priority="29">
      <colorScale>
        <cfvo type="num" val="0"/>
        <cfvo type="num" val="1"/>
        <cfvo type="num" val="5"/>
        <color rgb="FF92D050"/>
        <color rgb="FFFFC000"/>
        <color rgb="FFFF0000"/>
      </colorScale>
    </cfRule>
  </conditionalFormatting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P1000"/>
  <sheetViews>
    <sheetView tabSelected="1" zoomScaleNormal="100" workbookViewId="0">
      <pane ySplit="3" topLeftCell="A4" activePane="bottomLeft" state="frozen"/>
      <selection pane="bottomLeft" activeCell="W22" sqref="W22"/>
    </sheetView>
  </sheetViews>
  <sheetFormatPr baseColWidth="10" defaultColWidth="11.42578125" defaultRowHeight="15" x14ac:dyDescent="0.25"/>
  <cols>
    <col min="1" max="1" width="11.42578125" style="1"/>
    <col min="2" max="2" width="5.42578125" style="1" bestFit="1" customWidth="1"/>
    <col min="3" max="3" width="5.7109375" style="1" bestFit="1" customWidth="1"/>
    <col min="4" max="4" width="8.5703125" style="1" bestFit="1" customWidth="1"/>
    <col min="5" max="5" width="5.5703125" style="1" bestFit="1" customWidth="1"/>
    <col min="6" max="6" width="3.85546875" style="1" customWidth="1"/>
    <col min="7" max="7" width="14" style="1" bestFit="1" customWidth="1"/>
    <col min="8" max="8" width="9.5703125" style="1" bestFit="1" customWidth="1"/>
    <col min="9" max="9" width="6.42578125" style="1" bestFit="1" customWidth="1"/>
    <col min="10" max="10" width="4.42578125" style="1" bestFit="1" customWidth="1"/>
    <col min="11" max="12" width="7.85546875" style="1" bestFit="1" customWidth="1"/>
    <col min="13" max="13" width="6.140625" style="1" bestFit="1" customWidth="1"/>
    <col min="14" max="14" width="3.85546875" style="1" customWidth="1"/>
    <col min="15" max="15" width="8.42578125" style="1" bestFit="1" customWidth="1"/>
    <col min="16" max="16" width="8.140625" style="1" bestFit="1" customWidth="1"/>
    <col min="17" max="17" width="8.42578125" style="1" bestFit="1" customWidth="1"/>
    <col min="18" max="18" width="8" style="1" bestFit="1" customWidth="1"/>
    <col min="19" max="19" width="9.42578125" style="1" bestFit="1" customWidth="1"/>
    <col min="20" max="20" width="7.140625" style="1" bestFit="1" customWidth="1"/>
    <col min="21" max="21" width="8.42578125" style="1" bestFit="1" customWidth="1"/>
    <col min="22" max="22" width="4.5703125" style="1" bestFit="1" customWidth="1"/>
    <col min="23" max="23" width="4.7109375" style="1" bestFit="1" customWidth="1"/>
    <col min="24" max="25" width="6.140625" style="1" bestFit="1" customWidth="1"/>
    <col min="26" max="26" width="3.85546875" style="1" customWidth="1"/>
    <col min="27" max="27" width="23.42578125" style="1" bestFit="1" customWidth="1"/>
    <col min="28" max="28" width="10.140625" style="1" bestFit="1" customWidth="1"/>
    <col min="29" max="29" width="3.85546875" style="1" customWidth="1"/>
    <col min="30" max="30" width="14.42578125" style="1" bestFit="1" customWidth="1"/>
    <col min="31" max="31" width="9" style="1" bestFit="1" customWidth="1"/>
    <col min="32" max="32" width="9.85546875" style="1" bestFit="1" customWidth="1"/>
    <col min="33" max="33" width="3.85546875" style="1" customWidth="1"/>
    <col min="34" max="34" width="12" style="1" bestFit="1" customWidth="1"/>
    <col min="35" max="36" width="7.85546875" style="1" bestFit="1" customWidth="1"/>
    <col min="37" max="37" width="8.140625" style="1" bestFit="1" customWidth="1"/>
    <col min="38" max="38" width="3.85546875" style="1" customWidth="1"/>
    <col min="39" max="39" width="12.7109375" style="1" bestFit="1" customWidth="1"/>
    <col min="40" max="40" width="9" style="1" bestFit="1" customWidth="1"/>
    <col min="41" max="41" width="9.85546875" style="1" bestFit="1" customWidth="1"/>
    <col min="42" max="42" width="13.140625" style="1" bestFit="1" customWidth="1"/>
    <col min="43" max="43" width="3.85546875" style="1" customWidth="1"/>
    <col min="44" max="44" width="13.140625" style="1" hidden="1" customWidth="1"/>
    <col min="45" max="45" width="5.5703125" style="1" hidden="1" customWidth="1"/>
    <col min="46" max="46" width="7.5703125" style="1" hidden="1" customWidth="1"/>
    <col min="47" max="47" width="5.42578125" style="1" hidden="1" customWidth="1"/>
    <col min="48" max="48" width="7.5703125" style="1" hidden="1" customWidth="1"/>
    <col min="49" max="49" width="4.5703125" style="1" hidden="1" customWidth="1"/>
    <col min="50" max="50" width="6.7109375" style="1" hidden="1" customWidth="1"/>
    <col min="51" max="51" width="4.140625" style="1" hidden="1" customWidth="1"/>
    <col min="52" max="52" width="4.42578125" style="1" hidden="1" customWidth="1"/>
    <col min="53" max="53" width="13.140625" style="1" hidden="1" customWidth="1"/>
    <col min="54" max="54" width="5.5703125" style="1" hidden="1" customWidth="1"/>
    <col min="55" max="55" width="7.5703125" style="1" hidden="1" customWidth="1"/>
    <col min="56" max="56" width="5.42578125" style="1" hidden="1" customWidth="1"/>
    <col min="57" max="57" width="7.5703125" style="1" hidden="1" customWidth="1"/>
    <col min="58" max="58" width="4.5703125" style="1" hidden="1" customWidth="1"/>
    <col min="59" max="59" width="6.7109375" style="1" hidden="1" customWidth="1"/>
    <col min="60" max="62" width="4.140625" style="1" hidden="1" customWidth="1"/>
    <col min="63" max="64" width="5.7109375" style="1" hidden="1" customWidth="1"/>
    <col min="65" max="66" width="11.42578125" style="1" hidden="1" customWidth="1"/>
    <col min="67" max="68" width="14.140625" style="1" customWidth="1"/>
    <col min="69" max="16384" width="11.42578125" style="1"/>
  </cols>
  <sheetData>
    <row r="1" spans="1:68" ht="15.75" thickBot="1" x14ac:dyDescent="0.3"/>
    <row r="2" spans="1:68" ht="15.75" thickBot="1" x14ac:dyDescent="0.3">
      <c r="AD2" s="34" t="s">
        <v>97</v>
      </c>
      <c r="AE2" s="43"/>
      <c r="AF2" s="35"/>
      <c r="AH2" s="34" t="s">
        <v>106</v>
      </c>
      <c r="AI2" s="43"/>
      <c r="AJ2" s="43"/>
      <c r="AK2" s="35"/>
      <c r="AM2" s="34" t="s">
        <v>105</v>
      </c>
      <c r="AN2" s="43"/>
      <c r="AO2" s="43"/>
      <c r="AP2" s="35"/>
      <c r="AR2" s="6" t="s">
        <v>98</v>
      </c>
      <c r="AS2" s="6" t="s">
        <v>9</v>
      </c>
      <c r="AT2" s="6" t="s">
        <v>100</v>
      </c>
      <c r="AU2" s="6" t="s">
        <v>11</v>
      </c>
      <c r="AV2" s="6" t="s">
        <v>99</v>
      </c>
      <c r="AW2" s="6" t="s">
        <v>10</v>
      </c>
      <c r="AX2" s="6" t="s">
        <v>101</v>
      </c>
      <c r="AY2" s="6" t="s">
        <v>8</v>
      </c>
      <c r="AZ2" s="5"/>
      <c r="BA2" s="6" t="s">
        <v>108</v>
      </c>
      <c r="BB2" s="6" t="s">
        <v>9</v>
      </c>
      <c r="BC2" s="6" t="s">
        <v>100</v>
      </c>
      <c r="BD2" s="6" t="s">
        <v>11</v>
      </c>
      <c r="BE2" s="6" t="s">
        <v>99</v>
      </c>
      <c r="BF2" s="6" t="s">
        <v>10</v>
      </c>
      <c r="BG2" s="6" t="s">
        <v>101</v>
      </c>
      <c r="BH2" s="6" t="s">
        <v>8</v>
      </c>
      <c r="BI2" s="6" t="s">
        <v>14</v>
      </c>
      <c r="BJ2" s="6" t="s">
        <v>92</v>
      </c>
      <c r="BK2" s="6" t="s">
        <v>77</v>
      </c>
      <c r="BL2" s="6" t="s">
        <v>13</v>
      </c>
      <c r="BO2" s="34" t="s">
        <v>112</v>
      </c>
      <c r="BP2" s="35"/>
    </row>
    <row r="3" spans="1:68" ht="15.75" thickBot="1" x14ac:dyDescent="0.3">
      <c r="B3" s="6" t="s">
        <v>91</v>
      </c>
      <c r="C3" s="6" t="s">
        <v>107</v>
      </c>
      <c r="D3" s="6" t="s">
        <v>83</v>
      </c>
      <c r="E3" s="6" t="s">
        <v>93</v>
      </c>
      <c r="G3" s="6" t="s">
        <v>84</v>
      </c>
      <c r="H3" s="6" t="s">
        <v>85</v>
      </c>
      <c r="I3" s="6" t="s">
        <v>86</v>
      </c>
      <c r="J3" s="6" t="s">
        <v>87</v>
      </c>
      <c r="K3" s="6" t="s">
        <v>88</v>
      </c>
      <c r="L3" s="6" t="s">
        <v>89</v>
      </c>
      <c r="M3" s="6" t="s">
        <v>94</v>
      </c>
      <c r="O3" s="10" t="s">
        <v>9</v>
      </c>
      <c r="P3" s="6" t="s">
        <v>100</v>
      </c>
      <c r="Q3" s="10" t="s">
        <v>11</v>
      </c>
      <c r="R3" s="6" t="s">
        <v>99</v>
      </c>
      <c r="S3" s="10" t="s">
        <v>10</v>
      </c>
      <c r="T3" s="6" t="s">
        <v>101</v>
      </c>
      <c r="U3" s="6" t="s">
        <v>8</v>
      </c>
      <c r="V3" s="6" t="s">
        <v>14</v>
      </c>
      <c r="W3" s="6" t="s">
        <v>92</v>
      </c>
      <c r="X3" s="6" t="s">
        <v>77</v>
      </c>
      <c r="Y3" s="6" t="s">
        <v>13</v>
      </c>
      <c r="AA3" s="6" t="s">
        <v>90</v>
      </c>
      <c r="AB3" s="6" t="s">
        <v>93</v>
      </c>
      <c r="AD3" s="6" t="s">
        <v>102</v>
      </c>
      <c r="AE3" s="6" t="s">
        <v>95</v>
      </c>
      <c r="AF3" s="6" t="s">
        <v>96</v>
      </c>
      <c r="AH3" s="34" t="s">
        <v>104</v>
      </c>
      <c r="AI3" s="43"/>
      <c r="AJ3" s="43"/>
      <c r="AK3" s="35"/>
      <c r="AM3" s="6" t="s">
        <v>103</v>
      </c>
      <c r="AN3" s="6" t="s">
        <v>95</v>
      </c>
      <c r="AO3" s="6" t="s">
        <v>96</v>
      </c>
      <c r="AP3" s="6" t="s">
        <v>83</v>
      </c>
      <c r="AR3" s="6" t="s">
        <v>1</v>
      </c>
      <c r="AS3" s="6">
        <f>COUNTIFS($G:$G,$AR3,$O:$O,"&lt;&gt;*d*",$O:$O,"&lt;&gt;*g*")-COUNTIFS($G:$G,$AR3,$O:$O,"")</f>
        <v>0</v>
      </c>
      <c r="AT3" s="6">
        <f>COUNTIFS($G:$G,$AR3,$P:$P,"&lt;&gt;*d*",$P:$P,"&lt;&gt;*g*")-COUNTIFS($G:$G,$AR3,$P:$P,"")</f>
        <v>0</v>
      </c>
      <c r="AU3" s="6">
        <f>COUNTIFS($G:$G,$AR3,$Q:$Q,"&lt;&gt;*d*",$Q:$Q,"&lt;&gt;*g*")-COUNTIFS($G:$G,$AR3,$Q:$Q,"")</f>
        <v>0</v>
      </c>
      <c r="AV3" s="6">
        <f>COUNTIFS($G:$G,$AR3,$R:$R,"&lt;&gt;*d*",$R:$R,"&lt;&gt;*g*")-COUNTIFS($G:$G,$AR3,$R:$R,"")</f>
        <v>0</v>
      </c>
      <c r="AW3" s="6">
        <f>COUNTIFS($G:$G,$AR3,$S:$S,"&lt;&gt;*d*",$S:$S,"&lt;&gt;*g*")-COUNTIFS($G:$G,$AR3,$S:$S,"")</f>
        <v>0</v>
      </c>
      <c r="AX3" s="6">
        <f>COUNTIFS($G:$G,$AR3,$T:$T,"&lt;&gt;*d*",$T:$T,"&lt;&gt;*g*")-COUNTIFS($G:$G,$AR3,$T:$T,"")</f>
        <v>0</v>
      </c>
      <c r="AY3" s="6">
        <f>COUNTIFS($G:$G,$AR3,$U:$U,"&lt;&gt;*d*",$U:$U,"&lt;&gt;*g*")-COUNTIFS($G:$G,$AR3,$U:$U,"")</f>
        <v>0</v>
      </c>
      <c r="AZ3" s="5"/>
      <c r="BA3" s="6" t="s">
        <v>1</v>
      </c>
      <c r="BB3" s="6">
        <f>COUNTIFS($G:$G,$BA3,$O:$O,"0*")</f>
        <v>0</v>
      </c>
      <c r="BC3" s="6">
        <f>COUNTIFS($G:$G,$BA3,$P:$P,"0*")</f>
        <v>0</v>
      </c>
      <c r="BD3" s="6">
        <f>COUNTIFS($G:$G,$BA3,$Q:$Q,"0*")</f>
        <v>0</v>
      </c>
      <c r="BE3" s="6">
        <f>COUNTIFS($G:$G,$BA3,$R:$R,"0*")</f>
        <v>0</v>
      </c>
      <c r="BF3" s="6">
        <f>COUNTIFS($G:$G,$BA3,$S:$S,"0*")</f>
        <v>0</v>
      </c>
      <c r="BG3" s="6">
        <f>COUNTIFS($G:$G,$BA3,$T:$T,"0*")</f>
        <v>0</v>
      </c>
      <c r="BH3" s="6">
        <f>COUNTIFS($G:$G,$BA3,$U:$U,"0*")</f>
        <v>0</v>
      </c>
      <c r="BI3" s="6">
        <f>COUNTIFS($G:$G,$BA3,$V:$V,"0*")</f>
        <v>0</v>
      </c>
      <c r="BJ3" s="6">
        <f>COUNTIFS($G:$G,$BA3,$W:$W,"0*")</f>
        <v>0</v>
      </c>
      <c r="BK3" s="6">
        <f>COUNTIFS($G:$G,$BA3,$X:$X,"0*")</f>
        <v>0</v>
      </c>
      <c r="BL3" s="6">
        <f>COUNTIFS($G:$G,$BA3,$Y:$Y,"0*")</f>
        <v>0</v>
      </c>
      <c r="BO3" s="6" t="s">
        <v>109</v>
      </c>
      <c r="BP3" s="6" t="s">
        <v>110</v>
      </c>
    </row>
    <row r="4" spans="1:68" ht="15.75" customHeight="1" thickBot="1" x14ac:dyDescent="0.3">
      <c r="A4" s="1">
        <v>1</v>
      </c>
      <c r="B4" s="6"/>
      <c r="C4" s="6">
        <f>VLOOKUP(AD4,'DB Data'!$AQ:$BH,18,FALSE)</f>
        <v>0</v>
      </c>
      <c r="D4" s="6">
        <v>0</v>
      </c>
      <c r="E4" s="6" t="str">
        <f t="shared" ref="E4:E67" si="0">IF(AB4="","",IF(AB4&gt;=100,"SSS",IF(AB4&gt;=95,"SS",IF(AB4&gt;=90,"S",IF(AB4&gt;=85,"A",IF(AB4&gt;=80,"B",IF(AB4&gt;=75,"C",IF(AB4&gt;=70,"D",IF(AB4&lt;70,"F")))))))))</f>
        <v>F</v>
      </c>
      <c r="G4" s="6">
        <f>'DB Runes'!V2</f>
        <v>0</v>
      </c>
      <c r="H4" s="6">
        <f>'DB Runes'!AP2</f>
        <v>0</v>
      </c>
      <c r="I4" s="6" t="str">
        <f>'DB Runes'!X2&amp;"*"</f>
        <v>0*</v>
      </c>
      <c r="J4" s="6">
        <f>'DB Runes'!W2</f>
        <v>0</v>
      </c>
      <c r="K4" s="6">
        <f>'DB Runes'!Z2</f>
        <v>0</v>
      </c>
      <c r="L4" s="6" t="str">
        <f>IF('DB Runes'!AB2=0,"",'DB Runes'!AB2)</f>
        <v/>
      </c>
      <c r="M4" s="6" t="str">
        <f>IF('DB Runes'!AC2=0,"",'DB Runes'!AC2)</f>
        <v/>
      </c>
      <c r="O4" s="6" t="str">
        <f ca="1">IFERROR(VALUE('DB Data'!S2),'DB Data'!S2)</f>
        <v/>
      </c>
      <c r="P4" s="6" t="str">
        <f ca="1">IFERROR(VALUE('DB Data'!Z2),'DB Data'!Z2)</f>
        <v/>
      </c>
      <c r="Q4" s="6" t="str">
        <f ca="1">IFERROR(VALUE('DB Data'!U2),'DB Data'!U2)</f>
        <v/>
      </c>
      <c r="R4" s="6" t="str">
        <f ca="1">IFERROR(VALUE('DB Data'!AB2),'DB Data'!AB2)</f>
        <v/>
      </c>
      <c r="S4" s="6" t="str">
        <f ca="1">IFERROR(VALUE('DB Data'!T2),'DB Data'!T2)</f>
        <v/>
      </c>
      <c r="T4" s="6" t="str">
        <f ca="1">IFERROR(VALUE('DB Data'!AA2),'DB Data'!AA2)</f>
        <v/>
      </c>
      <c r="U4" s="6" t="str">
        <f ca="1">IFERROR(VALUE('DB Data'!R2),'DB Data'!R2)</f>
        <v/>
      </c>
      <c r="V4" s="6" t="str">
        <f ca="1">IFERROR(VALUE('DB Data'!X2),'DB Data'!X2)</f>
        <v/>
      </c>
      <c r="W4" s="6" t="str">
        <f ca="1">IFERROR(VALUE('DB Data'!Y2),'DB Data'!Y2)</f>
        <v/>
      </c>
      <c r="X4" s="6" t="str">
        <f ca="1">IFERROR(VALUE('DB Data'!V2),'DB Data'!V2)</f>
        <v/>
      </c>
      <c r="Y4" s="6" t="str">
        <f ca="1">IFERROR(VALUE('DB Data'!W2),'DB Data'!W2)</f>
        <v/>
      </c>
      <c r="AA4" s="6">
        <f>'DB Runes'!R2</f>
        <v>0</v>
      </c>
      <c r="AB4" s="6">
        <f>VALUE('DB Runes'!U2)</f>
        <v>0</v>
      </c>
      <c r="AD4" s="6">
        <f>'DB Data'!AQ2</f>
        <v>0</v>
      </c>
      <c r="AE4" s="6"/>
      <c r="AF4" s="6"/>
      <c r="AH4" s="6">
        <f t="shared" ref="AH4:AH67" si="1">AD4</f>
        <v>0</v>
      </c>
      <c r="AI4" s="6">
        <f t="shared" ref="AI4:AI67" si="2">AE4</f>
        <v>0</v>
      </c>
      <c r="AJ4" s="6">
        <f t="shared" ref="AJ4:AJ67" si="3">AF4</f>
        <v>0</v>
      </c>
      <c r="AK4" s="6">
        <f t="shared" ref="AK4:AK67" si="4">D4</f>
        <v>0</v>
      </c>
      <c r="AM4" s="6">
        <v>0</v>
      </c>
      <c r="AN4" s="6">
        <v>0</v>
      </c>
      <c r="AO4" s="6">
        <v>0</v>
      </c>
      <c r="AP4" s="6">
        <v>0</v>
      </c>
      <c r="AR4" s="6" t="s">
        <v>5</v>
      </c>
      <c r="AS4" s="6">
        <f t="shared" ref="AS4:AS7" si="5">COUNTIFS($G:$G,$AR4,$O:$O,"&lt;&gt;*d*",$O:$O,"&lt;&gt;*g*")-COUNTIFS($G:$G,$AR4,$O:$O,"")</f>
        <v>0</v>
      </c>
      <c r="AT4" s="6">
        <f t="shared" ref="AT4:AT7" si="6">COUNTIFS($G:$G,$AR4,$P:$P,"&lt;&gt;*d*",$P:$P,"&lt;&gt;*g*")-COUNTIFS($G:$G,$AR4,$P:$P,"")</f>
        <v>0</v>
      </c>
      <c r="AU4" s="6">
        <f t="shared" ref="AU4:AU7" si="7">COUNTIFS($G:$G,$AR4,$Q:$Q,"&lt;&gt;*d*",$Q:$Q,"&lt;&gt;*g*")-COUNTIFS($G:$G,$AR4,$Q:$Q,"")</f>
        <v>0</v>
      </c>
      <c r="AV4" s="6">
        <f t="shared" ref="AV4:AV7" si="8">COUNTIFS($G:$G,$AR4,$R:$R,"&lt;&gt;*d*",$R:$R,"&lt;&gt;*g*")-COUNTIFS($G:$G,$AR4,$R:$R,"")</f>
        <v>0</v>
      </c>
      <c r="AW4" s="6">
        <f t="shared" ref="AW4:AW7" si="9">COUNTIFS($G:$G,$AR4,$S:$S,"&lt;&gt;*d*",$S:$S,"&lt;&gt;*g*")-COUNTIFS($G:$G,$AR4,$S:$S,"")</f>
        <v>0</v>
      </c>
      <c r="AX4" s="6">
        <f t="shared" ref="AX4:AX7" si="10">COUNTIFS($G:$G,$AR4,$T:$T,"&lt;&gt;*d*",$T:$T,"&lt;&gt;*g*")-COUNTIFS($G:$G,$AR4,$T:$T,"")</f>
        <v>0</v>
      </c>
      <c r="AY4" s="6">
        <f t="shared" ref="AY4:AY7" si="11">COUNTIFS($G:$G,$AR4,$U:$U,"&lt;&gt;*d*",$U:$U,"&lt;&gt;*g*")-COUNTIFS($G:$G,$AR4,$U:$U,"")</f>
        <v>0</v>
      </c>
      <c r="BA4" s="6" t="s">
        <v>5</v>
      </c>
      <c r="BB4" s="6">
        <f t="shared" ref="BB4:BB23" si="12">COUNTIFS($G:$G,$BA4,$O:$O,"0*")</f>
        <v>0</v>
      </c>
      <c r="BC4" s="6">
        <f t="shared" ref="BC4:BC23" si="13">COUNTIFS($G:$G,$BA4,$P:$P,"0*")</f>
        <v>0</v>
      </c>
      <c r="BD4" s="6">
        <f t="shared" ref="BD4:BD23" si="14">COUNTIFS($G:$G,$BA4,$Q:$Q,"0*")</f>
        <v>0</v>
      </c>
      <c r="BE4" s="6">
        <f t="shared" ref="BE4:BE23" si="15">COUNTIFS($G:$G,$BA4,$R:$R,"0*")</f>
        <v>0</v>
      </c>
      <c r="BF4" s="6">
        <f t="shared" ref="BF4:BF23" si="16">COUNTIFS($G:$G,$BA4,$S:$S,"0*")</f>
        <v>0</v>
      </c>
      <c r="BG4" s="6">
        <f t="shared" ref="BG4:BG23" si="17">COUNTIFS($G:$G,$BA4,$T:$T,"0*")</f>
        <v>0</v>
      </c>
      <c r="BH4" s="6">
        <f t="shared" ref="BH4:BH23" si="18">COUNTIFS($G:$G,$BA4,$U:$U,"0*")</f>
        <v>0</v>
      </c>
      <c r="BI4" s="6">
        <f t="shared" ref="BI4:BI23" si="19">COUNTIFS($G:$G,$BA4,$V:$V,"0*")</f>
        <v>0</v>
      </c>
      <c r="BJ4" s="6">
        <f t="shared" ref="BJ4:BJ23" si="20">COUNTIFS($G:$G,$BA4,$W:$W,"0*")</f>
        <v>0</v>
      </c>
      <c r="BK4" s="6">
        <f t="shared" ref="BK4:BK23" si="21">COUNTIFS($G:$G,$BA4,$X:$X,"0*")</f>
        <v>0</v>
      </c>
      <c r="BL4" s="6">
        <f t="shared" ref="BL4:BL23" si="22">COUNTIFS($G:$G,$BA4,$Y:$Y,"0*")</f>
        <v>0</v>
      </c>
      <c r="BO4" s="6" t="str">
        <f>IF(IFERROR(VLOOKUP($AD4,$AM:$AP,2,FALSE),"")=0,"",IFERROR(VLOOKUP($AD4,$AM:$AP,2,FALSE),""))</f>
        <v/>
      </c>
      <c r="BP4" s="6" t="str">
        <f>IF(IFERROR(VLOOKUP($AD4,$AM:$AP,3,FALSE),"")=0,"",IFERROR(VLOOKUP($AD4,$AM:$AP,3,FALSE),""))</f>
        <v/>
      </c>
    </row>
    <row r="5" spans="1:68" ht="15.75" customHeight="1" thickBot="1" x14ac:dyDescent="0.3">
      <c r="A5" s="1">
        <v>2</v>
      </c>
      <c r="B5" s="6"/>
      <c r="C5" s="6">
        <f>VLOOKUP(AD5,'DB Data'!$AQ:$BH,18,FALSE)</f>
        <v>0</v>
      </c>
      <c r="D5" s="6">
        <v>0</v>
      </c>
      <c r="E5" s="6" t="str">
        <f t="shared" si="0"/>
        <v>F</v>
      </c>
      <c r="G5" s="6">
        <f>'DB Runes'!V3</f>
        <v>0</v>
      </c>
      <c r="H5" s="6">
        <f>'DB Runes'!AP3</f>
        <v>0</v>
      </c>
      <c r="I5" s="6" t="str">
        <f>'DB Runes'!X3&amp;"*"</f>
        <v>0*</v>
      </c>
      <c r="J5" s="6">
        <f>'DB Runes'!W3</f>
        <v>0</v>
      </c>
      <c r="K5" s="6">
        <f>'DB Runes'!Z3</f>
        <v>0</v>
      </c>
      <c r="L5" s="6" t="str">
        <f>IF('DB Runes'!AB3=0,"",'DB Runes'!AB3)</f>
        <v/>
      </c>
      <c r="M5" s="6" t="str">
        <f>IF('DB Runes'!AC3=0,"",'DB Runes'!AC3)</f>
        <v/>
      </c>
      <c r="O5" s="6" t="str">
        <f ca="1">IFERROR(VALUE('DB Data'!S3),'DB Data'!S3)</f>
        <v/>
      </c>
      <c r="P5" s="6" t="str">
        <f ca="1">IFERROR(VALUE('DB Data'!Z3),'DB Data'!Z3)</f>
        <v/>
      </c>
      <c r="Q5" s="6" t="str">
        <f ca="1">IFERROR(VALUE('DB Data'!U3),'DB Data'!U3)</f>
        <v/>
      </c>
      <c r="R5" s="6" t="str">
        <f ca="1">IFERROR(VALUE('DB Data'!AB3),'DB Data'!AB3)</f>
        <v/>
      </c>
      <c r="S5" s="6" t="str">
        <f ca="1">IFERROR(VALUE('DB Data'!T3),'DB Data'!T3)</f>
        <v/>
      </c>
      <c r="T5" s="6" t="str">
        <f ca="1">IFERROR(VALUE('DB Data'!AA3),'DB Data'!AA3)</f>
        <v/>
      </c>
      <c r="U5" s="6" t="str">
        <f ca="1">IFERROR(VALUE('DB Data'!R3),'DB Data'!R3)</f>
        <v/>
      </c>
      <c r="V5" s="6" t="str">
        <f ca="1">IFERROR(VALUE('DB Data'!X3),'DB Data'!X3)</f>
        <v/>
      </c>
      <c r="W5" s="6" t="str">
        <f ca="1">IFERROR(VALUE('DB Data'!Y3),'DB Data'!Y3)</f>
        <v/>
      </c>
      <c r="X5" s="6" t="str">
        <f ca="1">IFERROR(VALUE('DB Data'!V3),'DB Data'!V3)</f>
        <v/>
      </c>
      <c r="Y5" s="6" t="str">
        <f ca="1">IFERROR(VALUE('DB Data'!W3),'DB Data'!W3)</f>
        <v/>
      </c>
      <c r="AA5" s="6">
        <f>'DB Runes'!R3</f>
        <v>0</v>
      </c>
      <c r="AB5" s="6">
        <f>VALUE('DB Runes'!U3)</f>
        <v>0</v>
      </c>
      <c r="AD5" s="6">
        <f>'DB Data'!AQ3</f>
        <v>0</v>
      </c>
      <c r="AE5" s="6"/>
      <c r="AF5" s="6"/>
      <c r="AH5" s="6">
        <f t="shared" si="1"/>
        <v>0</v>
      </c>
      <c r="AI5" s="6">
        <f t="shared" si="2"/>
        <v>0</v>
      </c>
      <c r="AJ5" s="6">
        <f t="shared" si="3"/>
        <v>0</v>
      </c>
      <c r="AK5" s="6">
        <f t="shared" si="4"/>
        <v>0</v>
      </c>
      <c r="AM5" s="6">
        <v>0</v>
      </c>
      <c r="AN5" s="6">
        <v>0</v>
      </c>
      <c r="AO5" s="6">
        <v>0</v>
      </c>
      <c r="AP5" s="6">
        <v>0</v>
      </c>
      <c r="AR5" s="6" t="s">
        <v>4</v>
      </c>
      <c r="AS5" s="6">
        <f t="shared" si="5"/>
        <v>0</v>
      </c>
      <c r="AT5" s="6">
        <f t="shared" si="6"/>
        <v>0</v>
      </c>
      <c r="AU5" s="6">
        <f t="shared" si="7"/>
        <v>0</v>
      </c>
      <c r="AV5" s="6">
        <f t="shared" si="8"/>
        <v>0</v>
      </c>
      <c r="AW5" s="6">
        <f t="shared" si="9"/>
        <v>0</v>
      </c>
      <c r="AX5" s="6">
        <f t="shared" si="10"/>
        <v>0</v>
      </c>
      <c r="AY5" s="6">
        <f t="shared" si="11"/>
        <v>0</v>
      </c>
      <c r="AZ5" s="5"/>
      <c r="BA5" s="6" t="s">
        <v>4</v>
      </c>
      <c r="BB5" s="6">
        <f t="shared" si="12"/>
        <v>0</v>
      </c>
      <c r="BC5" s="6">
        <f t="shared" si="13"/>
        <v>0</v>
      </c>
      <c r="BD5" s="6">
        <f t="shared" si="14"/>
        <v>0</v>
      </c>
      <c r="BE5" s="6">
        <f t="shared" si="15"/>
        <v>0</v>
      </c>
      <c r="BF5" s="6">
        <f t="shared" si="16"/>
        <v>0</v>
      </c>
      <c r="BG5" s="6">
        <f t="shared" si="17"/>
        <v>0</v>
      </c>
      <c r="BH5" s="6">
        <f t="shared" si="18"/>
        <v>0</v>
      </c>
      <c r="BI5" s="6">
        <f t="shared" si="19"/>
        <v>0</v>
      </c>
      <c r="BJ5" s="6">
        <f t="shared" si="20"/>
        <v>0</v>
      </c>
      <c r="BK5" s="6">
        <f t="shared" si="21"/>
        <v>0</v>
      </c>
      <c r="BL5" s="6">
        <f t="shared" si="22"/>
        <v>0</v>
      </c>
      <c r="BO5" s="6" t="str">
        <f t="shared" ref="BO5:BO68" si="23">IF(IFERROR(VLOOKUP($AD5,$AM:$AP,2,FALSE),"")=0,"",IFERROR(VLOOKUP($AD5,$AM:$AP,2,FALSE),""))</f>
        <v/>
      </c>
      <c r="BP5" s="6" t="str">
        <f t="shared" ref="BP5:BP68" si="24">IF(IFERROR(VLOOKUP($AD5,$AM:$AP,3,FALSE),"")=0,"",IFERROR(VLOOKUP($AD5,$AM:$AP,3,FALSE),""))</f>
        <v/>
      </c>
    </row>
    <row r="6" spans="1:68" ht="15.75" customHeight="1" thickBot="1" x14ac:dyDescent="0.3">
      <c r="A6" s="1">
        <v>3</v>
      </c>
      <c r="B6" s="6"/>
      <c r="C6" s="6">
        <f>VLOOKUP(AD6,'DB Data'!$AQ:$BH,18,FALSE)</f>
        <v>0</v>
      </c>
      <c r="D6" s="6">
        <v>0</v>
      </c>
      <c r="E6" s="6" t="str">
        <f t="shared" si="0"/>
        <v>F</v>
      </c>
      <c r="G6" s="6">
        <f>'DB Runes'!V4</f>
        <v>0</v>
      </c>
      <c r="H6" s="6">
        <f>'DB Runes'!AP4</f>
        <v>0</v>
      </c>
      <c r="I6" s="6" t="str">
        <f>'DB Runes'!X4&amp;"*"</f>
        <v>0*</v>
      </c>
      <c r="J6" s="6">
        <f>'DB Runes'!W4</f>
        <v>0</v>
      </c>
      <c r="K6" s="6">
        <f>'DB Runes'!Z4</f>
        <v>0</v>
      </c>
      <c r="L6" s="6" t="str">
        <f>IF('DB Runes'!AB4=0,"",'DB Runes'!AB4)</f>
        <v/>
      </c>
      <c r="M6" s="6" t="str">
        <f>IF('DB Runes'!AC4=0,"",'DB Runes'!AC4)</f>
        <v/>
      </c>
      <c r="O6" s="6" t="str">
        <f ca="1">IFERROR(VALUE('DB Data'!S4),'DB Data'!S4)</f>
        <v/>
      </c>
      <c r="P6" s="6" t="str">
        <f ca="1">IFERROR(VALUE('DB Data'!Z4),'DB Data'!Z4)</f>
        <v/>
      </c>
      <c r="Q6" s="6" t="str">
        <f ca="1">IFERROR(VALUE('DB Data'!U4),'DB Data'!U4)</f>
        <v/>
      </c>
      <c r="R6" s="6" t="str">
        <f ca="1">IFERROR(VALUE('DB Data'!AB4),'DB Data'!AB4)</f>
        <v/>
      </c>
      <c r="S6" s="6" t="str">
        <f ca="1">IFERROR(VALUE('DB Data'!T4),'DB Data'!T4)</f>
        <v/>
      </c>
      <c r="T6" s="6" t="str">
        <f ca="1">IFERROR(VALUE('DB Data'!AA4),'DB Data'!AA4)</f>
        <v/>
      </c>
      <c r="U6" s="6" t="str">
        <f ca="1">IFERROR(VALUE('DB Data'!R4),'DB Data'!R4)</f>
        <v/>
      </c>
      <c r="V6" s="6" t="str">
        <f ca="1">IFERROR(VALUE('DB Data'!X4),'DB Data'!X4)</f>
        <v/>
      </c>
      <c r="W6" s="6" t="str">
        <f ca="1">IFERROR(VALUE('DB Data'!Y4),'DB Data'!Y4)</f>
        <v/>
      </c>
      <c r="X6" s="6" t="str">
        <f ca="1">IFERROR(VALUE('DB Data'!V4),'DB Data'!V4)</f>
        <v/>
      </c>
      <c r="Y6" s="6" t="str">
        <f ca="1">IFERROR(VALUE('DB Data'!W4),'DB Data'!W4)</f>
        <v/>
      </c>
      <c r="AA6" s="6">
        <f>'DB Runes'!R4</f>
        <v>0</v>
      </c>
      <c r="AB6" s="6">
        <f>VALUE('DB Runes'!U4)</f>
        <v>0</v>
      </c>
      <c r="AD6" s="6">
        <f>'DB Data'!AQ4</f>
        <v>0</v>
      </c>
      <c r="AE6" s="6"/>
      <c r="AF6" s="6"/>
      <c r="AH6" s="6">
        <f t="shared" si="1"/>
        <v>0</v>
      </c>
      <c r="AI6" s="6">
        <f t="shared" si="2"/>
        <v>0</v>
      </c>
      <c r="AJ6" s="6">
        <f t="shared" si="3"/>
        <v>0</v>
      </c>
      <c r="AK6" s="6">
        <f t="shared" si="4"/>
        <v>0</v>
      </c>
      <c r="AM6" s="6">
        <v>0</v>
      </c>
      <c r="AN6" s="6">
        <v>0</v>
      </c>
      <c r="AO6" s="6">
        <v>0</v>
      </c>
      <c r="AP6" s="6">
        <v>0</v>
      </c>
      <c r="AR6" s="6" t="s">
        <v>7</v>
      </c>
      <c r="AS6" s="6">
        <f t="shared" si="5"/>
        <v>0</v>
      </c>
      <c r="AT6" s="6">
        <f t="shared" si="6"/>
        <v>0</v>
      </c>
      <c r="AU6" s="6">
        <f t="shared" si="7"/>
        <v>0</v>
      </c>
      <c r="AV6" s="6">
        <f t="shared" si="8"/>
        <v>0</v>
      </c>
      <c r="AW6" s="6">
        <f t="shared" si="9"/>
        <v>0</v>
      </c>
      <c r="AX6" s="6">
        <f t="shared" si="10"/>
        <v>0</v>
      </c>
      <c r="AY6" s="6">
        <f t="shared" si="11"/>
        <v>0</v>
      </c>
      <c r="BA6" s="6" t="s">
        <v>7</v>
      </c>
      <c r="BB6" s="6">
        <f t="shared" si="12"/>
        <v>0</v>
      </c>
      <c r="BC6" s="6">
        <f t="shared" si="13"/>
        <v>0</v>
      </c>
      <c r="BD6" s="6">
        <f t="shared" si="14"/>
        <v>0</v>
      </c>
      <c r="BE6" s="6">
        <f t="shared" si="15"/>
        <v>0</v>
      </c>
      <c r="BF6" s="6">
        <f t="shared" si="16"/>
        <v>0</v>
      </c>
      <c r="BG6" s="6">
        <f t="shared" si="17"/>
        <v>0</v>
      </c>
      <c r="BH6" s="6">
        <f t="shared" si="18"/>
        <v>0</v>
      </c>
      <c r="BI6" s="6">
        <f t="shared" si="19"/>
        <v>0</v>
      </c>
      <c r="BJ6" s="6">
        <f t="shared" si="20"/>
        <v>0</v>
      </c>
      <c r="BK6" s="6">
        <f t="shared" si="21"/>
        <v>0</v>
      </c>
      <c r="BL6" s="6">
        <f t="shared" si="22"/>
        <v>0</v>
      </c>
      <c r="BO6" s="6" t="str">
        <f t="shared" si="23"/>
        <v/>
      </c>
      <c r="BP6" s="6" t="str">
        <f t="shared" si="24"/>
        <v/>
      </c>
    </row>
    <row r="7" spans="1:68" ht="15.75" customHeight="1" thickBot="1" x14ac:dyDescent="0.3">
      <c r="A7" s="1">
        <v>4</v>
      </c>
      <c r="B7" s="6"/>
      <c r="C7" s="6">
        <f>VLOOKUP(AD7,'DB Data'!$AQ:$BH,18,FALSE)</f>
        <v>0</v>
      </c>
      <c r="D7" s="6">
        <v>0</v>
      </c>
      <c r="E7" s="6" t="str">
        <f t="shared" si="0"/>
        <v>F</v>
      </c>
      <c r="G7" s="6">
        <f>'DB Runes'!V5</f>
        <v>0</v>
      </c>
      <c r="H7" s="6">
        <f>'DB Runes'!AP5</f>
        <v>0</v>
      </c>
      <c r="I7" s="6" t="str">
        <f>'DB Runes'!X5&amp;"*"</f>
        <v>0*</v>
      </c>
      <c r="J7" s="6">
        <f>'DB Runes'!W5</f>
        <v>0</v>
      </c>
      <c r="K7" s="6">
        <f>'DB Runes'!Z5</f>
        <v>0</v>
      </c>
      <c r="L7" s="6" t="str">
        <f>IF('DB Runes'!AB5=0,"",'DB Runes'!AB5)</f>
        <v/>
      </c>
      <c r="M7" s="6" t="str">
        <f>IF('DB Runes'!AC5=0,"",'DB Runes'!AC5)</f>
        <v/>
      </c>
      <c r="O7" s="6" t="str">
        <f ca="1">IFERROR(VALUE('DB Data'!S5),'DB Data'!S5)</f>
        <v/>
      </c>
      <c r="P7" s="6" t="str">
        <f ca="1">IFERROR(VALUE('DB Data'!Z5),'DB Data'!Z5)</f>
        <v/>
      </c>
      <c r="Q7" s="6" t="str">
        <f ca="1">IFERROR(VALUE('DB Data'!U5),'DB Data'!U5)</f>
        <v/>
      </c>
      <c r="R7" s="6" t="str">
        <f ca="1">IFERROR(VALUE('DB Data'!AB5),'DB Data'!AB5)</f>
        <v/>
      </c>
      <c r="S7" s="6" t="str">
        <f ca="1">IFERROR(VALUE('DB Data'!T5),'DB Data'!T5)</f>
        <v/>
      </c>
      <c r="T7" s="6" t="str">
        <f ca="1">IFERROR(VALUE('DB Data'!AA5),'DB Data'!AA5)</f>
        <v/>
      </c>
      <c r="U7" s="6" t="str">
        <f ca="1">IFERROR(VALUE('DB Data'!R5),'DB Data'!R5)</f>
        <v/>
      </c>
      <c r="V7" s="6" t="str">
        <f ca="1">IFERROR(VALUE('DB Data'!X5),'DB Data'!X5)</f>
        <v/>
      </c>
      <c r="W7" s="6" t="str">
        <f ca="1">IFERROR(VALUE('DB Data'!Y5),'DB Data'!Y5)</f>
        <v/>
      </c>
      <c r="X7" s="6" t="str">
        <f ca="1">IFERROR(VALUE('DB Data'!V5),'DB Data'!V5)</f>
        <v/>
      </c>
      <c r="Y7" s="6" t="str">
        <f ca="1">IFERROR(VALUE('DB Data'!W5),'DB Data'!W5)</f>
        <v/>
      </c>
      <c r="AA7" s="6">
        <f>'DB Runes'!R5</f>
        <v>0</v>
      </c>
      <c r="AB7" s="6">
        <f>VALUE('DB Runes'!U5)</f>
        <v>0</v>
      </c>
      <c r="AD7" s="6">
        <f>'DB Data'!AQ5</f>
        <v>0</v>
      </c>
      <c r="AE7" s="6"/>
      <c r="AF7" s="6"/>
      <c r="AH7" s="6">
        <f t="shared" si="1"/>
        <v>0</v>
      </c>
      <c r="AI7" s="6">
        <f t="shared" si="2"/>
        <v>0</v>
      </c>
      <c r="AJ7" s="6">
        <f t="shared" si="3"/>
        <v>0</v>
      </c>
      <c r="AK7" s="6">
        <f t="shared" si="4"/>
        <v>0</v>
      </c>
      <c r="AM7" s="6">
        <v>0</v>
      </c>
      <c r="AN7" s="6">
        <v>0</v>
      </c>
      <c r="AO7" s="6">
        <v>0</v>
      </c>
      <c r="AP7" s="6">
        <v>0</v>
      </c>
      <c r="AR7" s="6" t="s">
        <v>6</v>
      </c>
      <c r="AS7" s="6">
        <f t="shared" si="5"/>
        <v>0</v>
      </c>
      <c r="AT7" s="6">
        <f t="shared" si="6"/>
        <v>0</v>
      </c>
      <c r="AU7" s="6">
        <f t="shared" si="7"/>
        <v>0</v>
      </c>
      <c r="AV7" s="6">
        <f t="shared" si="8"/>
        <v>0</v>
      </c>
      <c r="AW7" s="6">
        <f t="shared" si="9"/>
        <v>0</v>
      </c>
      <c r="AX7" s="6">
        <f t="shared" si="10"/>
        <v>0</v>
      </c>
      <c r="AY7" s="6">
        <f t="shared" si="11"/>
        <v>0</v>
      </c>
      <c r="BA7" s="6" t="s">
        <v>6</v>
      </c>
      <c r="BB7" s="6">
        <f t="shared" si="12"/>
        <v>0</v>
      </c>
      <c r="BC7" s="6">
        <f t="shared" si="13"/>
        <v>0</v>
      </c>
      <c r="BD7" s="6">
        <f t="shared" si="14"/>
        <v>0</v>
      </c>
      <c r="BE7" s="6">
        <f t="shared" si="15"/>
        <v>0</v>
      </c>
      <c r="BF7" s="6">
        <f t="shared" si="16"/>
        <v>0</v>
      </c>
      <c r="BG7" s="6">
        <f t="shared" si="17"/>
        <v>0</v>
      </c>
      <c r="BH7" s="6">
        <f t="shared" si="18"/>
        <v>0</v>
      </c>
      <c r="BI7" s="6">
        <f t="shared" si="19"/>
        <v>0</v>
      </c>
      <c r="BJ7" s="6">
        <f t="shared" si="20"/>
        <v>0</v>
      </c>
      <c r="BK7" s="6">
        <f t="shared" si="21"/>
        <v>0</v>
      </c>
      <c r="BL7" s="6">
        <f t="shared" si="22"/>
        <v>0</v>
      </c>
      <c r="BO7" s="6" t="str">
        <f t="shared" si="23"/>
        <v/>
      </c>
      <c r="BP7" s="6" t="str">
        <f t="shared" si="24"/>
        <v/>
      </c>
    </row>
    <row r="8" spans="1:68" ht="15.75" customHeight="1" thickBot="1" x14ac:dyDescent="0.3">
      <c r="A8" s="1">
        <v>5</v>
      </c>
      <c r="B8" s="6"/>
      <c r="C8" s="6">
        <f>VLOOKUP(AD8,'DB Data'!$AQ:$BH,18,FALSE)</f>
        <v>0</v>
      </c>
      <c r="D8" s="6">
        <v>0</v>
      </c>
      <c r="E8" s="6" t="str">
        <f t="shared" si="0"/>
        <v>F</v>
      </c>
      <c r="G8" s="6">
        <f>'DB Runes'!V6</f>
        <v>0</v>
      </c>
      <c r="H8" s="6">
        <f>'DB Runes'!AP6</f>
        <v>0</v>
      </c>
      <c r="I8" s="6" t="str">
        <f>'DB Runes'!X6&amp;"*"</f>
        <v>0*</v>
      </c>
      <c r="J8" s="6">
        <f>'DB Runes'!W6</f>
        <v>0</v>
      </c>
      <c r="K8" s="6">
        <f>'DB Runes'!Z6</f>
        <v>0</v>
      </c>
      <c r="L8" s="6" t="str">
        <f>IF('DB Runes'!AB6=0,"",'DB Runes'!AB6)</f>
        <v/>
      </c>
      <c r="M8" s="6" t="str">
        <f>IF('DB Runes'!AC6=0,"",'DB Runes'!AC6)</f>
        <v/>
      </c>
      <c r="O8" s="6" t="str">
        <f ca="1">IFERROR(VALUE('DB Data'!S6),'DB Data'!S6)</f>
        <v/>
      </c>
      <c r="P8" s="6" t="str">
        <f ca="1">IFERROR(VALUE('DB Data'!Z6),'DB Data'!Z6)</f>
        <v/>
      </c>
      <c r="Q8" s="6" t="str">
        <f ca="1">IFERROR(VALUE('DB Data'!U6),'DB Data'!U6)</f>
        <v/>
      </c>
      <c r="R8" s="6" t="str">
        <f ca="1">IFERROR(VALUE('DB Data'!AB6),'DB Data'!AB6)</f>
        <v/>
      </c>
      <c r="S8" s="6" t="str">
        <f ca="1">IFERROR(VALUE('DB Data'!T6),'DB Data'!T6)</f>
        <v/>
      </c>
      <c r="T8" s="6" t="str">
        <f ca="1">IFERROR(VALUE('DB Data'!AA6),'DB Data'!AA6)</f>
        <v/>
      </c>
      <c r="U8" s="6" t="str">
        <f ca="1">IFERROR(VALUE('DB Data'!R6),'DB Data'!R6)</f>
        <v/>
      </c>
      <c r="V8" s="6" t="str">
        <f ca="1">IFERROR(VALUE('DB Data'!X6),'DB Data'!X6)</f>
        <v/>
      </c>
      <c r="W8" s="6" t="str">
        <f ca="1">IFERROR(VALUE('DB Data'!Y6),'DB Data'!Y6)</f>
        <v/>
      </c>
      <c r="X8" s="6" t="str">
        <f ca="1">IFERROR(VALUE('DB Data'!V6),'DB Data'!V6)</f>
        <v/>
      </c>
      <c r="Y8" s="6" t="str">
        <f ca="1">IFERROR(VALUE('DB Data'!W6),'DB Data'!W6)</f>
        <v/>
      </c>
      <c r="AA8" s="6">
        <f>'DB Runes'!R6</f>
        <v>0</v>
      </c>
      <c r="AB8" s="6">
        <f>VALUE('DB Runes'!U6)</f>
        <v>0</v>
      </c>
      <c r="AD8" s="6">
        <f>'DB Data'!AQ6</f>
        <v>0</v>
      </c>
      <c r="AE8" s="6"/>
      <c r="AF8" s="6"/>
      <c r="AH8" s="6">
        <f t="shared" si="1"/>
        <v>0</v>
      </c>
      <c r="AI8" s="6">
        <f t="shared" si="2"/>
        <v>0</v>
      </c>
      <c r="AJ8" s="6">
        <f t="shared" si="3"/>
        <v>0</v>
      </c>
      <c r="AK8" s="6">
        <f t="shared" si="4"/>
        <v>0</v>
      </c>
      <c r="AM8" s="6">
        <v>0</v>
      </c>
      <c r="AN8" s="6">
        <v>0</v>
      </c>
      <c r="AO8" s="6">
        <v>0</v>
      </c>
      <c r="AP8" s="6">
        <v>0</v>
      </c>
      <c r="AR8" s="6" t="s">
        <v>17</v>
      </c>
      <c r="AS8" s="6">
        <f t="shared" ref="AS8:AS23" si="25">COUNTIFS($G:$G,$AR8,$O:$O,"&lt;&gt;*d*",$O:$O,"&lt;&gt;*g*")-COUNTIFS($G:$G,$AR8,$O:$O,"")</f>
        <v>0</v>
      </c>
      <c r="AT8" s="6">
        <f t="shared" ref="AT8:AT23" si="26">COUNTIFS($G:$G,$AR8,$P:$P,"&lt;&gt;*d*",$P:$P,"&lt;&gt;*g*")-COUNTIFS($G:$G,$AR8,$P:$P,"")</f>
        <v>0</v>
      </c>
      <c r="AU8" s="6">
        <f t="shared" ref="AU8:AU23" si="27">COUNTIFS($G:$G,$AR8,$Q:$Q,"&lt;&gt;*d*",$Q:$Q,"&lt;&gt;*g*")-COUNTIFS($G:$G,$AR8,$Q:$Q,"")</f>
        <v>0</v>
      </c>
      <c r="AV8" s="6">
        <f t="shared" ref="AV8:AV23" si="28">COUNTIFS($G:$G,$AR8,$R:$R,"&lt;&gt;*d*",$R:$R,"&lt;&gt;*g*")-COUNTIFS($G:$G,$AR8,$R:$R,"")</f>
        <v>0</v>
      </c>
      <c r="AW8" s="6">
        <f t="shared" ref="AW8:AW23" si="29">COUNTIFS($G:$G,$AR8,$S:$S,"&lt;&gt;*d*",$S:$S,"&lt;&gt;*g*")-COUNTIFS($G:$G,$AR8,$S:$S,"")</f>
        <v>0</v>
      </c>
      <c r="AX8" s="6">
        <f t="shared" ref="AX8:AX23" si="30">COUNTIFS($G:$G,$AR8,$T:$T,"&lt;&gt;*d*",$T:$T,"&lt;&gt;*g*")-COUNTIFS($G:$G,$AR8,$T:$T,"")</f>
        <v>0</v>
      </c>
      <c r="AY8" s="6">
        <f t="shared" ref="AY8:AY23" si="31">COUNTIFS($G:$G,$AR8,$U:$U,"&lt;&gt;*d*",$U:$U,"&lt;&gt;*g*")-COUNTIFS($G:$G,$AR8,$U:$U,"")</f>
        <v>0</v>
      </c>
      <c r="AZ8" s="5"/>
      <c r="BA8" s="6" t="s">
        <v>17</v>
      </c>
      <c r="BB8" s="6">
        <f t="shared" si="12"/>
        <v>0</v>
      </c>
      <c r="BC8" s="6">
        <f t="shared" si="13"/>
        <v>0</v>
      </c>
      <c r="BD8" s="6">
        <f t="shared" si="14"/>
        <v>0</v>
      </c>
      <c r="BE8" s="6">
        <f t="shared" si="15"/>
        <v>0</v>
      </c>
      <c r="BF8" s="6">
        <f t="shared" si="16"/>
        <v>0</v>
      </c>
      <c r="BG8" s="6">
        <f t="shared" si="17"/>
        <v>0</v>
      </c>
      <c r="BH8" s="6">
        <f t="shared" si="18"/>
        <v>0</v>
      </c>
      <c r="BI8" s="6">
        <f t="shared" si="19"/>
        <v>0</v>
      </c>
      <c r="BJ8" s="6">
        <f t="shared" si="20"/>
        <v>0</v>
      </c>
      <c r="BK8" s="6">
        <f t="shared" si="21"/>
        <v>0</v>
      </c>
      <c r="BL8" s="6">
        <f t="shared" si="22"/>
        <v>0</v>
      </c>
      <c r="BO8" s="6" t="str">
        <f t="shared" si="23"/>
        <v/>
      </c>
      <c r="BP8" s="6" t="str">
        <f t="shared" si="24"/>
        <v/>
      </c>
    </row>
    <row r="9" spans="1:68" ht="15.75" customHeight="1" thickBot="1" x14ac:dyDescent="0.3">
      <c r="A9" s="1">
        <v>6</v>
      </c>
      <c r="B9" s="6"/>
      <c r="C9" s="6">
        <f>VLOOKUP(AD9,'DB Data'!$AQ:$BH,18,FALSE)</f>
        <v>0</v>
      </c>
      <c r="D9" s="6">
        <v>0</v>
      </c>
      <c r="E9" s="6" t="str">
        <f t="shared" si="0"/>
        <v>F</v>
      </c>
      <c r="G9" s="6">
        <f>'DB Runes'!V7</f>
        <v>0</v>
      </c>
      <c r="H9" s="6">
        <f>'DB Runes'!AP7</f>
        <v>0</v>
      </c>
      <c r="I9" s="6" t="str">
        <f>'DB Runes'!X7&amp;"*"</f>
        <v>0*</v>
      </c>
      <c r="J9" s="6">
        <f>'DB Runes'!W7</f>
        <v>0</v>
      </c>
      <c r="K9" s="6">
        <f>'DB Runes'!Z7</f>
        <v>0</v>
      </c>
      <c r="L9" s="6" t="str">
        <f>IF('DB Runes'!AB7=0,"",'DB Runes'!AB7)</f>
        <v/>
      </c>
      <c r="M9" s="6" t="str">
        <f>IF('DB Runes'!AC7=0,"",'DB Runes'!AC7)</f>
        <v/>
      </c>
      <c r="O9" s="6" t="str">
        <f ca="1">IFERROR(VALUE('DB Data'!S7),'DB Data'!S7)</f>
        <v/>
      </c>
      <c r="P9" s="6" t="str">
        <f ca="1">IFERROR(VALUE('DB Data'!Z7),'DB Data'!Z7)</f>
        <v/>
      </c>
      <c r="Q9" s="6" t="str">
        <f ca="1">IFERROR(VALUE('DB Data'!U7),'DB Data'!U7)</f>
        <v/>
      </c>
      <c r="R9" s="6" t="str">
        <f ca="1">IFERROR(VALUE('DB Data'!AB7),'DB Data'!AB7)</f>
        <v/>
      </c>
      <c r="S9" s="6" t="str">
        <f ca="1">IFERROR(VALUE('DB Data'!T7),'DB Data'!T7)</f>
        <v/>
      </c>
      <c r="T9" s="6" t="str">
        <f ca="1">IFERROR(VALUE('DB Data'!AA7),'DB Data'!AA7)</f>
        <v/>
      </c>
      <c r="U9" s="6" t="str">
        <f ca="1">IFERROR(VALUE('DB Data'!R7),'DB Data'!R7)</f>
        <v/>
      </c>
      <c r="V9" s="6" t="str">
        <f ca="1">IFERROR(VALUE('DB Data'!X7),'DB Data'!X7)</f>
        <v/>
      </c>
      <c r="W9" s="6" t="str">
        <f ca="1">IFERROR(VALUE('DB Data'!Y7),'DB Data'!Y7)</f>
        <v/>
      </c>
      <c r="X9" s="6" t="str">
        <f ca="1">IFERROR(VALUE('DB Data'!V7),'DB Data'!V7)</f>
        <v/>
      </c>
      <c r="Y9" s="6" t="str">
        <f ca="1">IFERROR(VALUE('DB Data'!W7),'DB Data'!W7)</f>
        <v/>
      </c>
      <c r="AA9" s="6">
        <f>'DB Runes'!R7</f>
        <v>0</v>
      </c>
      <c r="AB9" s="6">
        <f>VALUE('DB Runes'!U7)</f>
        <v>0</v>
      </c>
      <c r="AD9" s="6">
        <f>'DB Data'!AQ7</f>
        <v>0</v>
      </c>
      <c r="AE9" s="6"/>
      <c r="AF9" s="6"/>
      <c r="AH9" s="6">
        <f t="shared" si="1"/>
        <v>0</v>
      </c>
      <c r="AI9" s="6">
        <f t="shared" si="2"/>
        <v>0</v>
      </c>
      <c r="AJ9" s="6">
        <f t="shared" si="3"/>
        <v>0</v>
      </c>
      <c r="AK9" s="6">
        <f t="shared" si="4"/>
        <v>0</v>
      </c>
      <c r="AM9" s="6">
        <v>0</v>
      </c>
      <c r="AN9" s="6">
        <v>0</v>
      </c>
      <c r="AO9" s="6">
        <v>0</v>
      </c>
      <c r="AP9" s="6">
        <v>0</v>
      </c>
      <c r="AR9" s="6" t="s">
        <v>18</v>
      </c>
      <c r="AS9" s="6">
        <f t="shared" si="25"/>
        <v>0</v>
      </c>
      <c r="AT9" s="6">
        <f t="shared" si="26"/>
        <v>0</v>
      </c>
      <c r="AU9" s="6">
        <f t="shared" si="27"/>
        <v>0</v>
      </c>
      <c r="AV9" s="6">
        <f t="shared" si="28"/>
        <v>0</v>
      </c>
      <c r="AW9" s="6">
        <f t="shared" si="29"/>
        <v>0</v>
      </c>
      <c r="AX9" s="6">
        <f t="shared" si="30"/>
        <v>0</v>
      </c>
      <c r="AY9" s="6">
        <f t="shared" si="31"/>
        <v>0</v>
      </c>
      <c r="AZ9" s="5"/>
      <c r="BA9" s="6" t="s">
        <v>18</v>
      </c>
      <c r="BB9" s="6">
        <f t="shared" si="12"/>
        <v>0</v>
      </c>
      <c r="BC9" s="6">
        <f t="shared" si="13"/>
        <v>0</v>
      </c>
      <c r="BD9" s="6">
        <f t="shared" si="14"/>
        <v>0</v>
      </c>
      <c r="BE9" s="6">
        <f t="shared" si="15"/>
        <v>0</v>
      </c>
      <c r="BF9" s="6">
        <f t="shared" si="16"/>
        <v>0</v>
      </c>
      <c r="BG9" s="6">
        <f t="shared" si="17"/>
        <v>0</v>
      </c>
      <c r="BH9" s="6">
        <f t="shared" si="18"/>
        <v>0</v>
      </c>
      <c r="BI9" s="6">
        <f t="shared" si="19"/>
        <v>0</v>
      </c>
      <c r="BJ9" s="6">
        <f t="shared" si="20"/>
        <v>0</v>
      </c>
      <c r="BK9" s="6">
        <f t="shared" si="21"/>
        <v>0</v>
      </c>
      <c r="BL9" s="6">
        <f t="shared" si="22"/>
        <v>0</v>
      </c>
      <c r="BO9" s="6" t="str">
        <f t="shared" si="23"/>
        <v/>
      </c>
      <c r="BP9" s="6" t="str">
        <f t="shared" si="24"/>
        <v/>
      </c>
    </row>
    <row r="10" spans="1:68" ht="15.75" customHeight="1" thickBot="1" x14ac:dyDescent="0.3">
      <c r="A10" s="1">
        <v>7</v>
      </c>
      <c r="B10" s="6"/>
      <c r="C10" s="6">
        <f>VLOOKUP(AD10,'DB Data'!$AQ:$BH,18,FALSE)</f>
        <v>0</v>
      </c>
      <c r="D10" s="6">
        <v>0</v>
      </c>
      <c r="E10" s="6" t="str">
        <f t="shared" si="0"/>
        <v>F</v>
      </c>
      <c r="G10" s="6">
        <f>'DB Runes'!V8</f>
        <v>0</v>
      </c>
      <c r="H10" s="6">
        <f>'DB Runes'!AP8</f>
        <v>0</v>
      </c>
      <c r="I10" s="6" t="str">
        <f>'DB Runes'!X8&amp;"*"</f>
        <v>0*</v>
      </c>
      <c r="J10" s="6">
        <f>'DB Runes'!W8</f>
        <v>0</v>
      </c>
      <c r="K10" s="6">
        <f>'DB Runes'!Z8</f>
        <v>0</v>
      </c>
      <c r="L10" s="6" t="str">
        <f>IF('DB Runes'!AB8=0,"",'DB Runes'!AB8)</f>
        <v/>
      </c>
      <c r="M10" s="6" t="str">
        <f>IF('DB Runes'!AC8=0,"",'DB Runes'!AC8)</f>
        <v/>
      </c>
      <c r="O10" s="6" t="str">
        <f ca="1">IFERROR(VALUE('DB Data'!S8),'DB Data'!S8)</f>
        <v/>
      </c>
      <c r="P10" s="6" t="str">
        <f ca="1">IFERROR(VALUE('DB Data'!Z8),'DB Data'!Z8)</f>
        <v/>
      </c>
      <c r="Q10" s="6" t="str">
        <f ca="1">IFERROR(VALUE('DB Data'!U8),'DB Data'!U8)</f>
        <v/>
      </c>
      <c r="R10" s="6" t="str">
        <f ca="1">IFERROR(VALUE('DB Data'!AB8),'DB Data'!AB8)</f>
        <v/>
      </c>
      <c r="S10" s="6" t="str">
        <f ca="1">IFERROR(VALUE('DB Data'!T8),'DB Data'!T8)</f>
        <v/>
      </c>
      <c r="T10" s="6" t="str">
        <f ca="1">IFERROR(VALUE('DB Data'!AA8),'DB Data'!AA8)</f>
        <v/>
      </c>
      <c r="U10" s="6" t="str">
        <f ca="1">IFERROR(VALUE('DB Data'!R8),'DB Data'!R8)</f>
        <v/>
      </c>
      <c r="V10" s="6" t="str">
        <f ca="1">IFERROR(VALUE('DB Data'!X8),'DB Data'!X8)</f>
        <v/>
      </c>
      <c r="W10" s="6" t="str">
        <f ca="1">IFERROR(VALUE('DB Data'!Y8),'DB Data'!Y8)</f>
        <v/>
      </c>
      <c r="X10" s="6" t="str">
        <f ca="1">IFERROR(VALUE('DB Data'!V8),'DB Data'!V8)</f>
        <v/>
      </c>
      <c r="Y10" s="6" t="str">
        <f ca="1">IFERROR(VALUE('DB Data'!W8),'DB Data'!W8)</f>
        <v/>
      </c>
      <c r="AA10" s="6">
        <f>'DB Runes'!R8</f>
        <v>0</v>
      </c>
      <c r="AB10" s="6">
        <f>VALUE('DB Runes'!U8)</f>
        <v>0</v>
      </c>
      <c r="AD10" s="6">
        <f>'DB Data'!AQ8</f>
        <v>0</v>
      </c>
      <c r="AE10" s="6"/>
      <c r="AF10" s="6"/>
      <c r="AH10" s="6">
        <f t="shared" si="1"/>
        <v>0</v>
      </c>
      <c r="AI10" s="6">
        <f t="shared" si="2"/>
        <v>0</v>
      </c>
      <c r="AJ10" s="6">
        <f t="shared" si="3"/>
        <v>0</v>
      </c>
      <c r="AK10" s="6">
        <f t="shared" si="4"/>
        <v>0</v>
      </c>
      <c r="AM10" s="6">
        <v>0</v>
      </c>
      <c r="AN10" s="6">
        <v>0</v>
      </c>
      <c r="AO10" s="6">
        <v>0</v>
      </c>
      <c r="AP10" s="6">
        <v>0</v>
      </c>
      <c r="AR10" s="6" t="s">
        <v>19</v>
      </c>
      <c r="AS10" s="6">
        <f t="shared" si="25"/>
        <v>0</v>
      </c>
      <c r="AT10" s="6">
        <f t="shared" si="26"/>
        <v>0</v>
      </c>
      <c r="AU10" s="6">
        <f t="shared" si="27"/>
        <v>0</v>
      </c>
      <c r="AV10" s="6">
        <f t="shared" si="28"/>
        <v>0</v>
      </c>
      <c r="AW10" s="6">
        <f t="shared" si="29"/>
        <v>0</v>
      </c>
      <c r="AX10" s="6">
        <f t="shared" si="30"/>
        <v>0</v>
      </c>
      <c r="AY10" s="6">
        <f t="shared" si="31"/>
        <v>0</v>
      </c>
      <c r="AZ10" s="5"/>
      <c r="BA10" s="6" t="s">
        <v>19</v>
      </c>
      <c r="BB10" s="6">
        <f t="shared" si="12"/>
        <v>0</v>
      </c>
      <c r="BC10" s="6">
        <f t="shared" si="13"/>
        <v>0</v>
      </c>
      <c r="BD10" s="6">
        <f t="shared" si="14"/>
        <v>0</v>
      </c>
      <c r="BE10" s="6">
        <f t="shared" si="15"/>
        <v>0</v>
      </c>
      <c r="BF10" s="6">
        <f t="shared" si="16"/>
        <v>0</v>
      </c>
      <c r="BG10" s="6">
        <f t="shared" si="17"/>
        <v>0</v>
      </c>
      <c r="BH10" s="6">
        <f t="shared" si="18"/>
        <v>0</v>
      </c>
      <c r="BI10" s="6">
        <f t="shared" si="19"/>
        <v>0</v>
      </c>
      <c r="BJ10" s="6">
        <f t="shared" si="20"/>
        <v>0</v>
      </c>
      <c r="BK10" s="6">
        <f t="shared" si="21"/>
        <v>0</v>
      </c>
      <c r="BL10" s="6">
        <f t="shared" si="22"/>
        <v>0</v>
      </c>
      <c r="BO10" s="6" t="str">
        <f t="shared" si="23"/>
        <v/>
      </c>
      <c r="BP10" s="6" t="str">
        <f t="shared" si="24"/>
        <v/>
      </c>
    </row>
    <row r="11" spans="1:68" ht="15.75" customHeight="1" thickBot="1" x14ac:dyDescent="0.3">
      <c r="A11" s="1">
        <v>8</v>
      </c>
      <c r="B11" s="6"/>
      <c r="C11" s="6">
        <f>VLOOKUP(AD11,'DB Data'!$AQ:$BH,18,FALSE)</f>
        <v>0</v>
      </c>
      <c r="D11" s="6">
        <v>0</v>
      </c>
      <c r="E11" s="6" t="str">
        <f t="shared" si="0"/>
        <v>F</v>
      </c>
      <c r="G11" s="6">
        <f>'DB Runes'!V9</f>
        <v>0</v>
      </c>
      <c r="H11" s="6">
        <f>'DB Runes'!AP9</f>
        <v>0</v>
      </c>
      <c r="I11" s="6" t="str">
        <f>'DB Runes'!X9&amp;"*"</f>
        <v>0*</v>
      </c>
      <c r="J11" s="6">
        <f>'DB Runes'!W9</f>
        <v>0</v>
      </c>
      <c r="K11" s="6">
        <f>'DB Runes'!Z9</f>
        <v>0</v>
      </c>
      <c r="L11" s="6" t="str">
        <f>IF('DB Runes'!AB9=0,"",'DB Runes'!AB9)</f>
        <v/>
      </c>
      <c r="M11" s="6" t="str">
        <f>IF('DB Runes'!AC9=0,"",'DB Runes'!AC9)</f>
        <v/>
      </c>
      <c r="O11" s="6" t="str">
        <f ca="1">IFERROR(VALUE('DB Data'!S9),'DB Data'!S9)</f>
        <v/>
      </c>
      <c r="P11" s="6" t="str">
        <f ca="1">IFERROR(VALUE('DB Data'!Z9),'DB Data'!Z9)</f>
        <v/>
      </c>
      <c r="Q11" s="6" t="str">
        <f ca="1">IFERROR(VALUE('DB Data'!U9),'DB Data'!U9)</f>
        <v/>
      </c>
      <c r="R11" s="6" t="str">
        <f ca="1">IFERROR(VALUE('DB Data'!AB9),'DB Data'!AB9)</f>
        <v/>
      </c>
      <c r="S11" s="6" t="str">
        <f ca="1">IFERROR(VALUE('DB Data'!T9),'DB Data'!T9)</f>
        <v/>
      </c>
      <c r="T11" s="6" t="str">
        <f ca="1">IFERROR(VALUE('DB Data'!AA9),'DB Data'!AA9)</f>
        <v/>
      </c>
      <c r="U11" s="6" t="str">
        <f ca="1">IFERROR(VALUE('DB Data'!R9),'DB Data'!R9)</f>
        <v/>
      </c>
      <c r="V11" s="6" t="str">
        <f ca="1">IFERROR(VALUE('DB Data'!X9),'DB Data'!X9)</f>
        <v/>
      </c>
      <c r="W11" s="6" t="str">
        <f ca="1">IFERROR(VALUE('DB Data'!Y9),'DB Data'!Y9)</f>
        <v/>
      </c>
      <c r="X11" s="6" t="str">
        <f ca="1">IFERROR(VALUE('DB Data'!V9),'DB Data'!V9)</f>
        <v/>
      </c>
      <c r="Y11" s="6" t="str">
        <f ca="1">IFERROR(VALUE('DB Data'!W9),'DB Data'!W9)</f>
        <v/>
      </c>
      <c r="AA11" s="6">
        <f>'DB Runes'!R9</f>
        <v>0</v>
      </c>
      <c r="AB11" s="6">
        <f>VALUE('DB Runes'!U9)</f>
        <v>0</v>
      </c>
      <c r="AD11" s="6">
        <f>'DB Data'!AQ9</f>
        <v>0</v>
      </c>
      <c r="AE11" s="6"/>
      <c r="AF11" s="6"/>
      <c r="AH11" s="6">
        <f t="shared" si="1"/>
        <v>0</v>
      </c>
      <c r="AI11" s="6">
        <f t="shared" si="2"/>
        <v>0</v>
      </c>
      <c r="AJ11" s="6">
        <f t="shared" si="3"/>
        <v>0</v>
      </c>
      <c r="AK11" s="6">
        <f t="shared" si="4"/>
        <v>0</v>
      </c>
      <c r="AM11" s="6">
        <v>0</v>
      </c>
      <c r="AN11" s="6">
        <v>0</v>
      </c>
      <c r="AO11" s="6">
        <v>0</v>
      </c>
      <c r="AP11" s="6">
        <v>0</v>
      </c>
      <c r="AR11" s="6" t="s">
        <v>20</v>
      </c>
      <c r="AS11" s="6">
        <f t="shared" si="25"/>
        <v>0</v>
      </c>
      <c r="AT11" s="6">
        <f t="shared" si="26"/>
        <v>0</v>
      </c>
      <c r="AU11" s="6">
        <f t="shared" si="27"/>
        <v>0</v>
      </c>
      <c r="AV11" s="6">
        <f t="shared" si="28"/>
        <v>0</v>
      </c>
      <c r="AW11" s="6">
        <f t="shared" si="29"/>
        <v>0</v>
      </c>
      <c r="AX11" s="6">
        <f t="shared" si="30"/>
        <v>0</v>
      </c>
      <c r="AY11" s="6">
        <f t="shared" si="31"/>
        <v>0</v>
      </c>
      <c r="AZ11" s="5"/>
      <c r="BA11" s="6" t="s">
        <v>20</v>
      </c>
      <c r="BB11" s="6">
        <f t="shared" si="12"/>
        <v>0</v>
      </c>
      <c r="BC11" s="6">
        <f t="shared" si="13"/>
        <v>0</v>
      </c>
      <c r="BD11" s="6">
        <f t="shared" si="14"/>
        <v>0</v>
      </c>
      <c r="BE11" s="6">
        <f t="shared" si="15"/>
        <v>0</v>
      </c>
      <c r="BF11" s="6">
        <f t="shared" si="16"/>
        <v>0</v>
      </c>
      <c r="BG11" s="6">
        <f t="shared" si="17"/>
        <v>0</v>
      </c>
      <c r="BH11" s="6">
        <f t="shared" si="18"/>
        <v>0</v>
      </c>
      <c r="BI11" s="6">
        <f t="shared" si="19"/>
        <v>0</v>
      </c>
      <c r="BJ11" s="6">
        <f t="shared" si="20"/>
        <v>0</v>
      </c>
      <c r="BK11" s="6">
        <f t="shared" si="21"/>
        <v>0</v>
      </c>
      <c r="BL11" s="6">
        <f t="shared" si="22"/>
        <v>0</v>
      </c>
      <c r="BO11" s="6" t="str">
        <f t="shared" si="23"/>
        <v/>
      </c>
      <c r="BP11" s="6" t="str">
        <f t="shared" si="24"/>
        <v/>
      </c>
    </row>
    <row r="12" spans="1:68" ht="15.75" customHeight="1" thickBot="1" x14ac:dyDescent="0.3">
      <c r="A12" s="1">
        <v>9</v>
      </c>
      <c r="B12" s="6"/>
      <c r="C12" s="6">
        <f>VLOOKUP(AD12,'DB Data'!$AQ:$BH,18,FALSE)</f>
        <v>0</v>
      </c>
      <c r="D12" s="6">
        <v>0</v>
      </c>
      <c r="E12" s="6" t="str">
        <f t="shared" si="0"/>
        <v>F</v>
      </c>
      <c r="G12" s="6">
        <f>'DB Runes'!V10</f>
        <v>0</v>
      </c>
      <c r="H12" s="6">
        <f>'DB Runes'!AP10</f>
        <v>0</v>
      </c>
      <c r="I12" s="6" t="str">
        <f>'DB Runes'!X10&amp;"*"</f>
        <v>0*</v>
      </c>
      <c r="J12" s="6">
        <f>'DB Runes'!W10</f>
        <v>0</v>
      </c>
      <c r="K12" s="6">
        <f>'DB Runes'!Z10</f>
        <v>0</v>
      </c>
      <c r="L12" s="6" t="str">
        <f>IF('DB Runes'!AB10=0,"",'DB Runes'!AB10)</f>
        <v/>
      </c>
      <c r="M12" s="6" t="str">
        <f>IF('DB Runes'!AC10=0,"",'DB Runes'!AC10)</f>
        <v/>
      </c>
      <c r="O12" s="6" t="str">
        <f ca="1">IFERROR(VALUE('DB Data'!S10),'DB Data'!S10)</f>
        <v/>
      </c>
      <c r="P12" s="6" t="str">
        <f ca="1">IFERROR(VALUE('DB Data'!Z10),'DB Data'!Z10)</f>
        <v/>
      </c>
      <c r="Q12" s="6" t="str">
        <f ca="1">IFERROR(VALUE('DB Data'!U10),'DB Data'!U10)</f>
        <v/>
      </c>
      <c r="R12" s="6" t="str">
        <f ca="1">IFERROR(VALUE('DB Data'!AB10),'DB Data'!AB10)</f>
        <v/>
      </c>
      <c r="S12" s="6" t="str">
        <f ca="1">IFERROR(VALUE('DB Data'!T10),'DB Data'!T10)</f>
        <v/>
      </c>
      <c r="T12" s="6" t="str">
        <f ca="1">IFERROR(VALUE('DB Data'!AA10),'DB Data'!AA10)</f>
        <v/>
      </c>
      <c r="U12" s="6" t="str">
        <f ca="1">IFERROR(VALUE('DB Data'!R10),'DB Data'!R10)</f>
        <v/>
      </c>
      <c r="V12" s="6" t="str">
        <f ca="1">IFERROR(VALUE('DB Data'!X10),'DB Data'!X10)</f>
        <v/>
      </c>
      <c r="W12" s="6" t="str">
        <f ca="1">IFERROR(VALUE('DB Data'!Y10),'DB Data'!Y10)</f>
        <v/>
      </c>
      <c r="X12" s="6" t="str">
        <f ca="1">IFERROR(VALUE('DB Data'!V10),'DB Data'!V10)</f>
        <v/>
      </c>
      <c r="Y12" s="6" t="str">
        <f ca="1">IFERROR(VALUE('DB Data'!W10),'DB Data'!W10)</f>
        <v/>
      </c>
      <c r="AA12" s="6">
        <f>'DB Runes'!R10</f>
        <v>0</v>
      </c>
      <c r="AB12" s="6">
        <f>VALUE('DB Runes'!U10)</f>
        <v>0</v>
      </c>
      <c r="AD12" s="6">
        <f>'DB Data'!AQ10</f>
        <v>0</v>
      </c>
      <c r="AE12" s="6"/>
      <c r="AF12" s="6"/>
      <c r="AH12" s="6">
        <f t="shared" si="1"/>
        <v>0</v>
      </c>
      <c r="AI12" s="6">
        <f t="shared" si="2"/>
        <v>0</v>
      </c>
      <c r="AJ12" s="6">
        <f t="shared" si="3"/>
        <v>0</v>
      </c>
      <c r="AK12" s="6">
        <f t="shared" si="4"/>
        <v>0</v>
      </c>
      <c r="AM12" s="6">
        <v>0</v>
      </c>
      <c r="AN12" s="6">
        <v>0</v>
      </c>
      <c r="AO12" s="6">
        <v>0</v>
      </c>
      <c r="AP12" s="6">
        <v>0</v>
      </c>
      <c r="AR12" s="6" t="s">
        <v>21</v>
      </c>
      <c r="AS12" s="6">
        <f t="shared" si="25"/>
        <v>0</v>
      </c>
      <c r="AT12" s="6">
        <f t="shared" si="26"/>
        <v>0</v>
      </c>
      <c r="AU12" s="6">
        <f t="shared" si="27"/>
        <v>0</v>
      </c>
      <c r="AV12" s="6">
        <f t="shared" si="28"/>
        <v>0</v>
      </c>
      <c r="AW12" s="6">
        <f t="shared" si="29"/>
        <v>0</v>
      </c>
      <c r="AX12" s="6">
        <f t="shared" si="30"/>
        <v>0</v>
      </c>
      <c r="AY12" s="6">
        <f t="shared" si="31"/>
        <v>0</v>
      </c>
      <c r="AZ12" s="5"/>
      <c r="BA12" s="6" t="s">
        <v>21</v>
      </c>
      <c r="BB12" s="6">
        <f t="shared" si="12"/>
        <v>0</v>
      </c>
      <c r="BC12" s="6">
        <f t="shared" si="13"/>
        <v>0</v>
      </c>
      <c r="BD12" s="6">
        <f t="shared" si="14"/>
        <v>0</v>
      </c>
      <c r="BE12" s="6">
        <f t="shared" si="15"/>
        <v>0</v>
      </c>
      <c r="BF12" s="6">
        <f t="shared" si="16"/>
        <v>0</v>
      </c>
      <c r="BG12" s="6">
        <f t="shared" si="17"/>
        <v>0</v>
      </c>
      <c r="BH12" s="6">
        <f t="shared" si="18"/>
        <v>0</v>
      </c>
      <c r="BI12" s="6">
        <f t="shared" si="19"/>
        <v>0</v>
      </c>
      <c r="BJ12" s="6">
        <f t="shared" si="20"/>
        <v>0</v>
      </c>
      <c r="BK12" s="6">
        <f t="shared" si="21"/>
        <v>0</v>
      </c>
      <c r="BL12" s="6">
        <f t="shared" si="22"/>
        <v>0</v>
      </c>
      <c r="BO12" s="6" t="str">
        <f t="shared" si="23"/>
        <v/>
      </c>
      <c r="BP12" s="6" t="str">
        <f t="shared" si="24"/>
        <v/>
      </c>
    </row>
    <row r="13" spans="1:68" ht="15.75" customHeight="1" thickBot="1" x14ac:dyDescent="0.3">
      <c r="A13" s="1">
        <v>10</v>
      </c>
      <c r="B13" s="6"/>
      <c r="C13" s="6">
        <f>VLOOKUP(AD13,'DB Data'!$AQ:$BH,18,FALSE)</f>
        <v>0</v>
      </c>
      <c r="D13" s="6">
        <v>0</v>
      </c>
      <c r="E13" s="6" t="str">
        <f t="shared" si="0"/>
        <v>F</v>
      </c>
      <c r="G13" s="6">
        <f>'DB Runes'!V11</f>
        <v>0</v>
      </c>
      <c r="H13" s="6">
        <f>'DB Runes'!AP11</f>
        <v>0</v>
      </c>
      <c r="I13" s="6" t="str">
        <f>'DB Runes'!X11&amp;"*"</f>
        <v>0*</v>
      </c>
      <c r="J13" s="6">
        <f>'DB Runes'!W11</f>
        <v>0</v>
      </c>
      <c r="K13" s="6">
        <f>'DB Runes'!Z11</f>
        <v>0</v>
      </c>
      <c r="L13" s="6" t="str">
        <f>IF('DB Runes'!AB11=0,"",'DB Runes'!AB11)</f>
        <v/>
      </c>
      <c r="M13" s="6" t="str">
        <f>IF('DB Runes'!AC11=0,"",'DB Runes'!AC11)</f>
        <v/>
      </c>
      <c r="O13" s="6" t="str">
        <f ca="1">IFERROR(VALUE('DB Data'!S11),'DB Data'!S11)</f>
        <v/>
      </c>
      <c r="P13" s="6" t="str">
        <f ca="1">IFERROR(VALUE('DB Data'!Z11),'DB Data'!Z11)</f>
        <v/>
      </c>
      <c r="Q13" s="6" t="str">
        <f ca="1">IFERROR(VALUE('DB Data'!U11),'DB Data'!U11)</f>
        <v/>
      </c>
      <c r="R13" s="6" t="str">
        <f ca="1">IFERROR(VALUE('DB Data'!AB11),'DB Data'!AB11)</f>
        <v/>
      </c>
      <c r="S13" s="6" t="str">
        <f ca="1">IFERROR(VALUE('DB Data'!T11),'DB Data'!T11)</f>
        <v/>
      </c>
      <c r="T13" s="6" t="str">
        <f ca="1">IFERROR(VALUE('DB Data'!AA11),'DB Data'!AA11)</f>
        <v/>
      </c>
      <c r="U13" s="6" t="str">
        <f ca="1">IFERROR(VALUE('DB Data'!R11),'DB Data'!R11)</f>
        <v/>
      </c>
      <c r="V13" s="6" t="str">
        <f ca="1">IFERROR(VALUE('DB Data'!X11),'DB Data'!X11)</f>
        <v/>
      </c>
      <c r="W13" s="6" t="str">
        <f ca="1">IFERROR(VALUE('DB Data'!Y11),'DB Data'!Y11)</f>
        <v/>
      </c>
      <c r="X13" s="6" t="str">
        <f ca="1">IFERROR(VALUE('DB Data'!V11),'DB Data'!V11)</f>
        <v/>
      </c>
      <c r="Y13" s="6" t="str">
        <f ca="1">IFERROR(VALUE('DB Data'!W11),'DB Data'!W11)</f>
        <v/>
      </c>
      <c r="AA13" s="6">
        <f>'DB Runes'!R11</f>
        <v>0</v>
      </c>
      <c r="AB13" s="6">
        <f>VALUE('DB Runes'!U11)</f>
        <v>0</v>
      </c>
      <c r="AD13" s="6">
        <f>'DB Data'!AQ11</f>
        <v>0</v>
      </c>
      <c r="AE13" s="6"/>
      <c r="AF13" s="6"/>
      <c r="AH13" s="6">
        <f t="shared" si="1"/>
        <v>0</v>
      </c>
      <c r="AI13" s="6">
        <f t="shared" si="2"/>
        <v>0</v>
      </c>
      <c r="AJ13" s="6">
        <f t="shared" si="3"/>
        <v>0</v>
      </c>
      <c r="AK13" s="6">
        <f t="shared" si="4"/>
        <v>0</v>
      </c>
      <c r="AM13" s="6">
        <v>0</v>
      </c>
      <c r="AN13" s="6">
        <v>0</v>
      </c>
      <c r="AO13" s="6">
        <v>0</v>
      </c>
      <c r="AP13" s="6">
        <v>0</v>
      </c>
      <c r="AR13" s="6" t="s">
        <v>22</v>
      </c>
      <c r="AS13" s="6">
        <f t="shared" si="25"/>
        <v>0</v>
      </c>
      <c r="AT13" s="6">
        <f t="shared" si="26"/>
        <v>0</v>
      </c>
      <c r="AU13" s="6">
        <f t="shared" si="27"/>
        <v>0</v>
      </c>
      <c r="AV13" s="6">
        <f t="shared" si="28"/>
        <v>0</v>
      </c>
      <c r="AW13" s="6">
        <f t="shared" si="29"/>
        <v>0</v>
      </c>
      <c r="AX13" s="6">
        <f t="shared" si="30"/>
        <v>0</v>
      </c>
      <c r="AY13" s="6">
        <f t="shared" si="31"/>
        <v>0</v>
      </c>
      <c r="AZ13" s="5"/>
      <c r="BA13" s="6" t="s">
        <v>22</v>
      </c>
      <c r="BB13" s="6">
        <f t="shared" si="12"/>
        <v>0</v>
      </c>
      <c r="BC13" s="6">
        <f t="shared" si="13"/>
        <v>0</v>
      </c>
      <c r="BD13" s="6">
        <f t="shared" si="14"/>
        <v>0</v>
      </c>
      <c r="BE13" s="6">
        <f t="shared" si="15"/>
        <v>0</v>
      </c>
      <c r="BF13" s="6">
        <f t="shared" si="16"/>
        <v>0</v>
      </c>
      <c r="BG13" s="6">
        <f t="shared" si="17"/>
        <v>0</v>
      </c>
      <c r="BH13" s="6">
        <f t="shared" si="18"/>
        <v>0</v>
      </c>
      <c r="BI13" s="6">
        <f t="shared" si="19"/>
        <v>0</v>
      </c>
      <c r="BJ13" s="6">
        <f t="shared" si="20"/>
        <v>0</v>
      </c>
      <c r="BK13" s="6">
        <f t="shared" si="21"/>
        <v>0</v>
      </c>
      <c r="BL13" s="6">
        <f t="shared" si="22"/>
        <v>0</v>
      </c>
      <c r="BO13" s="6" t="str">
        <f t="shared" si="23"/>
        <v/>
      </c>
      <c r="BP13" s="6" t="str">
        <f t="shared" si="24"/>
        <v/>
      </c>
    </row>
    <row r="14" spans="1:68" ht="15.75" customHeight="1" thickBot="1" x14ac:dyDescent="0.3">
      <c r="A14" s="1">
        <v>11</v>
      </c>
      <c r="B14" s="6"/>
      <c r="C14" s="6">
        <f>VLOOKUP(AD14,'DB Data'!$AQ:$BH,18,FALSE)</f>
        <v>0</v>
      </c>
      <c r="D14" s="6">
        <v>0</v>
      </c>
      <c r="E14" s="6" t="str">
        <f t="shared" si="0"/>
        <v>F</v>
      </c>
      <c r="G14" s="6">
        <f>'DB Runes'!V12</f>
        <v>0</v>
      </c>
      <c r="H14" s="6">
        <f>'DB Runes'!AP12</f>
        <v>0</v>
      </c>
      <c r="I14" s="6" t="str">
        <f>'DB Runes'!X12&amp;"*"</f>
        <v>0*</v>
      </c>
      <c r="J14" s="6">
        <f>'DB Runes'!W12</f>
        <v>0</v>
      </c>
      <c r="K14" s="6">
        <f>'DB Runes'!Z12</f>
        <v>0</v>
      </c>
      <c r="L14" s="6" t="str">
        <f>IF('DB Runes'!AB12=0,"",'DB Runes'!AB12)</f>
        <v/>
      </c>
      <c r="M14" s="6" t="str">
        <f>IF('DB Runes'!AC12=0,"",'DB Runes'!AC12)</f>
        <v/>
      </c>
      <c r="O14" s="6" t="str">
        <f ca="1">IFERROR(VALUE('DB Data'!S12),'DB Data'!S12)</f>
        <v/>
      </c>
      <c r="P14" s="6" t="str">
        <f ca="1">IFERROR(VALUE('DB Data'!Z12),'DB Data'!Z12)</f>
        <v/>
      </c>
      <c r="Q14" s="6" t="str">
        <f ca="1">IFERROR(VALUE('DB Data'!U12),'DB Data'!U12)</f>
        <v/>
      </c>
      <c r="R14" s="6" t="str">
        <f ca="1">IFERROR(VALUE('DB Data'!AB12),'DB Data'!AB12)</f>
        <v/>
      </c>
      <c r="S14" s="6" t="str">
        <f ca="1">IFERROR(VALUE('DB Data'!T12),'DB Data'!T12)</f>
        <v/>
      </c>
      <c r="T14" s="6" t="str">
        <f ca="1">IFERROR(VALUE('DB Data'!AA12),'DB Data'!AA12)</f>
        <v/>
      </c>
      <c r="U14" s="6" t="str">
        <f ca="1">IFERROR(VALUE('DB Data'!R12),'DB Data'!R12)</f>
        <v/>
      </c>
      <c r="V14" s="6" t="str">
        <f ca="1">IFERROR(VALUE('DB Data'!X12),'DB Data'!X12)</f>
        <v/>
      </c>
      <c r="W14" s="6" t="str">
        <f ca="1">IFERROR(VALUE('DB Data'!Y12),'DB Data'!Y12)</f>
        <v/>
      </c>
      <c r="X14" s="6" t="str">
        <f ca="1">IFERROR(VALUE('DB Data'!V12),'DB Data'!V12)</f>
        <v/>
      </c>
      <c r="Y14" s="6" t="str">
        <f ca="1">IFERROR(VALUE('DB Data'!W12),'DB Data'!W12)</f>
        <v/>
      </c>
      <c r="AA14" s="6">
        <f>'DB Runes'!R12</f>
        <v>0</v>
      </c>
      <c r="AB14" s="6">
        <f>VALUE('DB Runes'!U12)</f>
        <v>0</v>
      </c>
      <c r="AD14" s="6">
        <f>'DB Data'!AQ12</f>
        <v>0</v>
      </c>
      <c r="AE14" s="6"/>
      <c r="AF14" s="6"/>
      <c r="AH14" s="6">
        <f t="shared" si="1"/>
        <v>0</v>
      </c>
      <c r="AI14" s="6">
        <f t="shared" si="2"/>
        <v>0</v>
      </c>
      <c r="AJ14" s="6">
        <f t="shared" si="3"/>
        <v>0</v>
      </c>
      <c r="AK14" s="6">
        <f t="shared" si="4"/>
        <v>0</v>
      </c>
      <c r="AM14" s="6">
        <v>0</v>
      </c>
      <c r="AN14" s="6">
        <v>0</v>
      </c>
      <c r="AO14" s="6">
        <v>0</v>
      </c>
      <c r="AP14" s="6">
        <v>0</v>
      </c>
      <c r="AR14" s="6" t="s">
        <v>24</v>
      </c>
      <c r="AS14" s="6">
        <f t="shared" si="25"/>
        <v>0</v>
      </c>
      <c r="AT14" s="6">
        <f t="shared" si="26"/>
        <v>0</v>
      </c>
      <c r="AU14" s="6">
        <f t="shared" si="27"/>
        <v>0</v>
      </c>
      <c r="AV14" s="6">
        <f t="shared" si="28"/>
        <v>0</v>
      </c>
      <c r="AW14" s="6">
        <f t="shared" si="29"/>
        <v>0</v>
      </c>
      <c r="AX14" s="6">
        <f t="shared" si="30"/>
        <v>0</v>
      </c>
      <c r="AY14" s="6">
        <f t="shared" si="31"/>
        <v>0</v>
      </c>
      <c r="AZ14" s="5"/>
      <c r="BA14" s="6" t="s">
        <v>24</v>
      </c>
      <c r="BB14" s="6">
        <f t="shared" si="12"/>
        <v>0</v>
      </c>
      <c r="BC14" s="6">
        <f t="shared" si="13"/>
        <v>0</v>
      </c>
      <c r="BD14" s="6">
        <f t="shared" si="14"/>
        <v>0</v>
      </c>
      <c r="BE14" s="6">
        <f t="shared" si="15"/>
        <v>0</v>
      </c>
      <c r="BF14" s="6">
        <f t="shared" si="16"/>
        <v>0</v>
      </c>
      <c r="BG14" s="6">
        <f t="shared" si="17"/>
        <v>0</v>
      </c>
      <c r="BH14" s="6">
        <f t="shared" si="18"/>
        <v>0</v>
      </c>
      <c r="BI14" s="6">
        <f t="shared" si="19"/>
        <v>0</v>
      </c>
      <c r="BJ14" s="6">
        <f t="shared" si="20"/>
        <v>0</v>
      </c>
      <c r="BK14" s="6">
        <f t="shared" si="21"/>
        <v>0</v>
      </c>
      <c r="BL14" s="6">
        <f t="shared" si="22"/>
        <v>0</v>
      </c>
      <c r="BO14" s="6" t="str">
        <f t="shared" si="23"/>
        <v/>
      </c>
      <c r="BP14" s="6" t="str">
        <f t="shared" si="24"/>
        <v/>
      </c>
    </row>
    <row r="15" spans="1:68" ht="15.75" customHeight="1" thickBot="1" x14ac:dyDescent="0.3">
      <c r="A15" s="1">
        <v>12</v>
      </c>
      <c r="B15" s="6"/>
      <c r="C15" s="6">
        <f>VLOOKUP(AD15,'DB Data'!$AQ:$BH,18,FALSE)</f>
        <v>0</v>
      </c>
      <c r="D15" s="6">
        <v>0</v>
      </c>
      <c r="E15" s="6" t="str">
        <f t="shared" si="0"/>
        <v>F</v>
      </c>
      <c r="G15" s="6">
        <f>'DB Runes'!V13</f>
        <v>0</v>
      </c>
      <c r="H15" s="6">
        <f>'DB Runes'!AP13</f>
        <v>0</v>
      </c>
      <c r="I15" s="6" t="str">
        <f>'DB Runes'!X13&amp;"*"</f>
        <v>0*</v>
      </c>
      <c r="J15" s="6">
        <f>'DB Runes'!W13</f>
        <v>0</v>
      </c>
      <c r="K15" s="6">
        <f>'DB Runes'!Z13</f>
        <v>0</v>
      </c>
      <c r="L15" s="6" t="str">
        <f>IF('DB Runes'!AB13=0,"",'DB Runes'!AB13)</f>
        <v/>
      </c>
      <c r="M15" s="6" t="str">
        <f>IF('DB Runes'!AC13=0,"",'DB Runes'!AC13)</f>
        <v/>
      </c>
      <c r="O15" s="6" t="str">
        <f ca="1">IFERROR(VALUE('DB Data'!S13),'DB Data'!S13)</f>
        <v/>
      </c>
      <c r="P15" s="6" t="str">
        <f ca="1">IFERROR(VALUE('DB Data'!Z13),'DB Data'!Z13)</f>
        <v/>
      </c>
      <c r="Q15" s="6" t="str">
        <f ca="1">IFERROR(VALUE('DB Data'!U13),'DB Data'!U13)</f>
        <v/>
      </c>
      <c r="R15" s="6" t="str">
        <f ca="1">IFERROR(VALUE('DB Data'!AB13),'DB Data'!AB13)</f>
        <v/>
      </c>
      <c r="S15" s="6" t="str">
        <f ca="1">IFERROR(VALUE('DB Data'!T13),'DB Data'!T13)</f>
        <v/>
      </c>
      <c r="T15" s="6" t="str">
        <f ca="1">IFERROR(VALUE('DB Data'!AA13),'DB Data'!AA13)</f>
        <v/>
      </c>
      <c r="U15" s="6" t="str">
        <f ca="1">IFERROR(VALUE('DB Data'!R13),'DB Data'!R13)</f>
        <v/>
      </c>
      <c r="V15" s="6" t="str">
        <f ca="1">IFERROR(VALUE('DB Data'!X13),'DB Data'!X13)</f>
        <v/>
      </c>
      <c r="W15" s="6" t="str">
        <f ca="1">IFERROR(VALUE('DB Data'!Y13),'DB Data'!Y13)</f>
        <v/>
      </c>
      <c r="X15" s="6" t="str">
        <f ca="1">IFERROR(VALUE('DB Data'!V13),'DB Data'!V13)</f>
        <v/>
      </c>
      <c r="Y15" s="6" t="str">
        <f ca="1">IFERROR(VALUE('DB Data'!W13),'DB Data'!W13)</f>
        <v/>
      </c>
      <c r="AA15" s="6">
        <f>'DB Runes'!R13</f>
        <v>0</v>
      </c>
      <c r="AB15" s="6">
        <f>VALUE('DB Runes'!U13)</f>
        <v>0</v>
      </c>
      <c r="AD15" s="6">
        <f>'DB Data'!AQ13</f>
        <v>0</v>
      </c>
      <c r="AE15" s="6"/>
      <c r="AF15" s="6"/>
      <c r="AH15" s="6">
        <f t="shared" si="1"/>
        <v>0</v>
      </c>
      <c r="AI15" s="6">
        <f t="shared" si="2"/>
        <v>0</v>
      </c>
      <c r="AJ15" s="6">
        <f t="shared" si="3"/>
        <v>0</v>
      </c>
      <c r="AK15" s="6">
        <f t="shared" si="4"/>
        <v>0</v>
      </c>
      <c r="AM15" s="6">
        <v>0</v>
      </c>
      <c r="AN15" s="6">
        <v>0</v>
      </c>
      <c r="AO15" s="6">
        <v>0</v>
      </c>
      <c r="AP15" s="6">
        <v>0</v>
      </c>
      <c r="AR15" s="6" t="s">
        <v>25</v>
      </c>
      <c r="AS15" s="6">
        <f t="shared" si="25"/>
        <v>0</v>
      </c>
      <c r="AT15" s="6">
        <f t="shared" si="26"/>
        <v>0</v>
      </c>
      <c r="AU15" s="6">
        <f t="shared" si="27"/>
        <v>0</v>
      </c>
      <c r="AV15" s="6">
        <f t="shared" si="28"/>
        <v>0</v>
      </c>
      <c r="AW15" s="6">
        <f t="shared" si="29"/>
        <v>0</v>
      </c>
      <c r="AX15" s="6">
        <f t="shared" si="30"/>
        <v>0</v>
      </c>
      <c r="AY15" s="6">
        <f t="shared" si="31"/>
        <v>0</v>
      </c>
      <c r="AZ15" s="5"/>
      <c r="BA15" s="6" t="s">
        <v>25</v>
      </c>
      <c r="BB15" s="6">
        <f t="shared" si="12"/>
        <v>0</v>
      </c>
      <c r="BC15" s="6">
        <f t="shared" si="13"/>
        <v>0</v>
      </c>
      <c r="BD15" s="6">
        <f t="shared" si="14"/>
        <v>0</v>
      </c>
      <c r="BE15" s="6">
        <f t="shared" si="15"/>
        <v>0</v>
      </c>
      <c r="BF15" s="6">
        <f t="shared" si="16"/>
        <v>0</v>
      </c>
      <c r="BG15" s="6">
        <f t="shared" si="17"/>
        <v>0</v>
      </c>
      <c r="BH15" s="6">
        <f t="shared" si="18"/>
        <v>0</v>
      </c>
      <c r="BI15" s="6">
        <f t="shared" si="19"/>
        <v>0</v>
      </c>
      <c r="BJ15" s="6">
        <f t="shared" si="20"/>
        <v>0</v>
      </c>
      <c r="BK15" s="6">
        <f t="shared" si="21"/>
        <v>0</v>
      </c>
      <c r="BL15" s="6">
        <f t="shared" si="22"/>
        <v>0</v>
      </c>
      <c r="BO15" s="6" t="str">
        <f t="shared" si="23"/>
        <v/>
      </c>
      <c r="BP15" s="6" t="str">
        <f t="shared" si="24"/>
        <v/>
      </c>
    </row>
    <row r="16" spans="1:68" ht="15.75" customHeight="1" thickBot="1" x14ac:dyDescent="0.3">
      <c r="A16" s="1">
        <v>13</v>
      </c>
      <c r="B16" s="6"/>
      <c r="C16" s="6">
        <f>VLOOKUP(AD16,'DB Data'!$AQ:$BH,18,FALSE)</f>
        <v>0</v>
      </c>
      <c r="D16" s="6">
        <v>0</v>
      </c>
      <c r="E16" s="6" t="str">
        <f t="shared" si="0"/>
        <v>F</v>
      </c>
      <c r="G16" s="6">
        <f>'DB Runes'!V14</f>
        <v>0</v>
      </c>
      <c r="H16" s="6">
        <f>'DB Runes'!AP14</f>
        <v>0</v>
      </c>
      <c r="I16" s="6" t="str">
        <f>'DB Runes'!X14&amp;"*"</f>
        <v>0*</v>
      </c>
      <c r="J16" s="6">
        <f>'DB Runes'!W14</f>
        <v>0</v>
      </c>
      <c r="K16" s="6">
        <f>'DB Runes'!Z14</f>
        <v>0</v>
      </c>
      <c r="L16" s="6" t="str">
        <f>IF('DB Runes'!AB14=0,"",'DB Runes'!AB14)</f>
        <v/>
      </c>
      <c r="M16" s="6" t="str">
        <f>IF('DB Runes'!AC14=0,"",'DB Runes'!AC14)</f>
        <v/>
      </c>
      <c r="O16" s="6" t="str">
        <f ca="1">IFERROR(VALUE('DB Data'!S14),'DB Data'!S14)</f>
        <v/>
      </c>
      <c r="P16" s="6" t="str">
        <f ca="1">IFERROR(VALUE('DB Data'!Z14),'DB Data'!Z14)</f>
        <v/>
      </c>
      <c r="Q16" s="6" t="str">
        <f ca="1">IFERROR(VALUE('DB Data'!U14),'DB Data'!U14)</f>
        <v/>
      </c>
      <c r="R16" s="6" t="str">
        <f ca="1">IFERROR(VALUE('DB Data'!AB14),'DB Data'!AB14)</f>
        <v/>
      </c>
      <c r="S16" s="6" t="str">
        <f ca="1">IFERROR(VALUE('DB Data'!T14),'DB Data'!T14)</f>
        <v/>
      </c>
      <c r="T16" s="6" t="str">
        <f ca="1">IFERROR(VALUE('DB Data'!AA14),'DB Data'!AA14)</f>
        <v/>
      </c>
      <c r="U16" s="6" t="str">
        <f ca="1">IFERROR(VALUE('DB Data'!R14),'DB Data'!R14)</f>
        <v/>
      </c>
      <c r="V16" s="6" t="str">
        <f ca="1">IFERROR(VALUE('DB Data'!X14),'DB Data'!X14)</f>
        <v/>
      </c>
      <c r="W16" s="6" t="str">
        <f ca="1">IFERROR(VALUE('DB Data'!Y14),'DB Data'!Y14)</f>
        <v/>
      </c>
      <c r="X16" s="6" t="str">
        <f ca="1">IFERROR(VALUE('DB Data'!V14),'DB Data'!V14)</f>
        <v/>
      </c>
      <c r="Y16" s="6" t="str">
        <f ca="1">IFERROR(VALUE('DB Data'!W14),'DB Data'!W14)</f>
        <v/>
      </c>
      <c r="AA16" s="6">
        <f>'DB Runes'!R14</f>
        <v>0</v>
      </c>
      <c r="AB16" s="6">
        <f>VALUE('DB Runes'!U14)</f>
        <v>0</v>
      </c>
      <c r="AD16" s="6">
        <f>'DB Data'!AQ14</f>
        <v>0</v>
      </c>
      <c r="AE16" s="6"/>
      <c r="AF16" s="6"/>
      <c r="AH16" s="6">
        <f t="shared" si="1"/>
        <v>0</v>
      </c>
      <c r="AI16" s="6">
        <f t="shared" si="2"/>
        <v>0</v>
      </c>
      <c r="AJ16" s="6">
        <f t="shared" si="3"/>
        <v>0</v>
      </c>
      <c r="AK16" s="6">
        <f t="shared" si="4"/>
        <v>0</v>
      </c>
      <c r="AM16" s="6">
        <v>0</v>
      </c>
      <c r="AN16" s="6">
        <v>0</v>
      </c>
      <c r="AO16" s="6">
        <v>0</v>
      </c>
      <c r="AP16" s="6">
        <v>0</v>
      </c>
      <c r="AR16" s="6" t="s">
        <v>26</v>
      </c>
      <c r="AS16" s="6">
        <f t="shared" si="25"/>
        <v>0</v>
      </c>
      <c r="AT16" s="6">
        <f t="shared" si="26"/>
        <v>0</v>
      </c>
      <c r="AU16" s="6">
        <f t="shared" si="27"/>
        <v>0</v>
      </c>
      <c r="AV16" s="6">
        <f t="shared" si="28"/>
        <v>0</v>
      </c>
      <c r="AW16" s="6">
        <f t="shared" si="29"/>
        <v>0</v>
      </c>
      <c r="AX16" s="6">
        <f t="shared" si="30"/>
        <v>0</v>
      </c>
      <c r="AY16" s="6">
        <f t="shared" si="31"/>
        <v>0</v>
      </c>
      <c r="AZ16" s="5"/>
      <c r="BA16" s="6" t="s">
        <v>26</v>
      </c>
      <c r="BB16" s="6">
        <f t="shared" si="12"/>
        <v>0</v>
      </c>
      <c r="BC16" s="6">
        <f t="shared" si="13"/>
        <v>0</v>
      </c>
      <c r="BD16" s="6">
        <f t="shared" si="14"/>
        <v>0</v>
      </c>
      <c r="BE16" s="6">
        <f t="shared" si="15"/>
        <v>0</v>
      </c>
      <c r="BF16" s="6">
        <f t="shared" si="16"/>
        <v>0</v>
      </c>
      <c r="BG16" s="6">
        <f t="shared" si="17"/>
        <v>0</v>
      </c>
      <c r="BH16" s="6">
        <f t="shared" si="18"/>
        <v>0</v>
      </c>
      <c r="BI16" s="6">
        <f t="shared" si="19"/>
        <v>0</v>
      </c>
      <c r="BJ16" s="6">
        <f t="shared" si="20"/>
        <v>0</v>
      </c>
      <c r="BK16" s="6">
        <f t="shared" si="21"/>
        <v>0</v>
      </c>
      <c r="BL16" s="6">
        <f t="shared" si="22"/>
        <v>0</v>
      </c>
      <c r="BO16" s="6" t="str">
        <f t="shared" si="23"/>
        <v/>
      </c>
      <c r="BP16" s="6" t="str">
        <f t="shared" si="24"/>
        <v/>
      </c>
    </row>
    <row r="17" spans="1:68" ht="15.75" customHeight="1" thickBot="1" x14ac:dyDescent="0.3">
      <c r="A17" s="1">
        <v>14</v>
      </c>
      <c r="B17" s="6"/>
      <c r="C17" s="6">
        <f>VLOOKUP(AD17,'DB Data'!$AQ:$BH,18,FALSE)</f>
        <v>0</v>
      </c>
      <c r="D17" s="6">
        <v>0</v>
      </c>
      <c r="E17" s="6" t="str">
        <f t="shared" si="0"/>
        <v>F</v>
      </c>
      <c r="G17" s="6">
        <f>'DB Runes'!V15</f>
        <v>0</v>
      </c>
      <c r="H17" s="6">
        <f>'DB Runes'!AP15</f>
        <v>0</v>
      </c>
      <c r="I17" s="6" t="str">
        <f>'DB Runes'!X15&amp;"*"</f>
        <v>0*</v>
      </c>
      <c r="J17" s="6">
        <f>'DB Runes'!W15</f>
        <v>0</v>
      </c>
      <c r="K17" s="6">
        <f>'DB Runes'!Z15</f>
        <v>0</v>
      </c>
      <c r="L17" s="6" t="str">
        <f>IF('DB Runes'!AB15=0,"",'DB Runes'!AB15)</f>
        <v/>
      </c>
      <c r="M17" s="6" t="str">
        <f>IF('DB Runes'!AC15=0,"",'DB Runes'!AC15)</f>
        <v/>
      </c>
      <c r="O17" s="6" t="str">
        <f ca="1">IFERROR(VALUE('DB Data'!S15),'DB Data'!S15)</f>
        <v/>
      </c>
      <c r="P17" s="6" t="str">
        <f ca="1">IFERROR(VALUE('DB Data'!Z15),'DB Data'!Z15)</f>
        <v/>
      </c>
      <c r="Q17" s="6" t="str">
        <f ca="1">IFERROR(VALUE('DB Data'!U15),'DB Data'!U15)</f>
        <v/>
      </c>
      <c r="R17" s="6" t="str">
        <f ca="1">IFERROR(VALUE('DB Data'!AB15),'DB Data'!AB15)</f>
        <v/>
      </c>
      <c r="S17" s="6" t="str">
        <f ca="1">IFERROR(VALUE('DB Data'!T15),'DB Data'!T15)</f>
        <v/>
      </c>
      <c r="T17" s="6" t="str">
        <f ca="1">IFERROR(VALUE('DB Data'!AA15),'DB Data'!AA15)</f>
        <v/>
      </c>
      <c r="U17" s="6" t="str">
        <f ca="1">IFERROR(VALUE('DB Data'!R15),'DB Data'!R15)</f>
        <v/>
      </c>
      <c r="V17" s="6" t="str">
        <f ca="1">IFERROR(VALUE('DB Data'!X15),'DB Data'!X15)</f>
        <v/>
      </c>
      <c r="W17" s="6" t="str">
        <f ca="1">IFERROR(VALUE('DB Data'!Y15),'DB Data'!Y15)</f>
        <v/>
      </c>
      <c r="X17" s="6" t="str">
        <f ca="1">IFERROR(VALUE('DB Data'!V15),'DB Data'!V15)</f>
        <v/>
      </c>
      <c r="Y17" s="6" t="str">
        <f ca="1">IFERROR(VALUE('DB Data'!W15),'DB Data'!W15)</f>
        <v/>
      </c>
      <c r="AA17" s="6">
        <f>'DB Runes'!R15</f>
        <v>0</v>
      </c>
      <c r="AB17" s="6">
        <f>VALUE('DB Runes'!U15)</f>
        <v>0</v>
      </c>
      <c r="AD17" s="6">
        <f>'DB Data'!AQ15</f>
        <v>0</v>
      </c>
      <c r="AE17" s="6"/>
      <c r="AF17" s="6"/>
      <c r="AH17" s="6">
        <f t="shared" si="1"/>
        <v>0</v>
      </c>
      <c r="AI17" s="6">
        <f t="shared" si="2"/>
        <v>0</v>
      </c>
      <c r="AJ17" s="6">
        <f t="shared" si="3"/>
        <v>0</v>
      </c>
      <c r="AK17" s="6">
        <f t="shared" si="4"/>
        <v>0</v>
      </c>
      <c r="AM17" s="6">
        <v>0</v>
      </c>
      <c r="AN17" s="6">
        <v>0</v>
      </c>
      <c r="AO17" s="6">
        <v>0</v>
      </c>
      <c r="AP17" s="6">
        <v>0</v>
      </c>
      <c r="AR17" s="6" t="s">
        <v>27</v>
      </c>
      <c r="AS17" s="6">
        <f t="shared" si="25"/>
        <v>0</v>
      </c>
      <c r="AT17" s="6">
        <f t="shared" si="26"/>
        <v>0</v>
      </c>
      <c r="AU17" s="6">
        <f t="shared" si="27"/>
        <v>0</v>
      </c>
      <c r="AV17" s="6">
        <f t="shared" si="28"/>
        <v>0</v>
      </c>
      <c r="AW17" s="6">
        <f t="shared" si="29"/>
        <v>0</v>
      </c>
      <c r="AX17" s="6">
        <f t="shared" si="30"/>
        <v>0</v>
      </c>
      <c r="AY17" s="6">
        <f t="shared" si="31"/>
        <v>0</v>
      </c>
      <c r="AZ17" s="5"/>
      <c r="BA17" s="6" t="s">
        <v>27</v>
      </c>
      <c r="BB17" s="6">
        <f t="shared" si="12"/>
        <v>0</v>
      </c>
      <c r="BC17" s="6">
        <f t="shared" si="13"/>
        <v>0</v>
      </c>
      <c r="BD17" s="6">
        <f t="shared" si="14"/>
        <v>0</v>
      </c>
      <c r="BE17" s="6">
        <f t="shared" si="15"/>
        <v>0</v>
      </c>
      <c r="BF17" s="6">
        <f t="shared" si="16"/>
        <v>0</v>
      </c>
      <c r="BG17" s="6">
        <f t="shared" si="17"/>
        <v>0</v>
      </c>
      <c r="BH17" s="6">
        <f t="shared" si="18"/>
        <v>0</v>
      </c>
      <c r="BI17" s="6">
        <f t="shared" si="19"/>
        <v>0</v>
      </c>
      <c r="BJ17" s="6">
        <f t="shared" si="20"/>
        <v>0</v>
      </c>
      <c r="BK17" s="6">
        <f t="shared" si="21"/>
        <v>0</v>
      </c>
      <c r="BL17" s="6">
        <f t="shared" si="22"/>
        <v>0</v>
      </c>
      <c r="BO17" s="6" t="str">
        <f t="shared" si="23"/>
        <v/>
      </c>
      <c r="BP17" s="6" t="str">
        <f t="shared" si="24"/>
        <v/>
      </c>
    </row>
    <row r="18" spans="1:68" ht="15.75" customHeight="1" thickBot="1" x14ac:dyDescent="0.3">
      <c r="A18" s="1">
        <v>15</v>
      </c>
      <c r="B18" s="6"/>
      <c r="C18" s="6">
        <f>VLOOKUP(AD18,'DB Data'!$AQ:$BH,18,FALSE)</f>
        <v>0</v>
      </c>
      <c r="D18" s="6">
        <v>0</v>
      </c>
      <c r="E18" s="6" t="str">
        <f t="shared" si="0"/>
        <v>F</v>
      </c>
      <c r="G18" s="6">
        <f>'DB Runes'!V16</f>
        <v>0</v>
      </c>
      <c r="H18" s="6">
        <f>'DB Runes'!AP16</f>
        <v>0</v>
      </c>
      <c r="I18" s="6" t="str">
        <f>'DB Runes'!X16&amp;"*"</f>
        <v>0*</v>
      </c>
      <c r="J18" s="6">
        <f>'DB Runes'!W16</f>
        <v>0</v>
      </c>
      <c r="K18" s="6">
        <f>'DB Runes'!Z16</f>
        <v>0</v>
      </c>
      <c r="L18" s="6" t="str">
        <f>IF('DB Runes'!AB16=0,"",'DB Runes'!AB16)</f>
        <v/>
      </c>
      <c r="M18" s="6" t="str">
        <f>IF('DB Runes'!AC16=0,"",'DB Runes'!AC16)</f>
        <v/>
      </c>
      <c r="O18" s="6" t="str">
        <f ca="1">IFERROR(VALUE('DB Data'!S16),'DB Data'!S16)</f>
        <v/>
      </c>
      <c r="P18" s="6" t="str">
        <f ca="1">IFERROR(VALUE('DB Data'!Z16),'DB Data'!Z16)</f>
        <v/>
      </c>
      <c r="Q18" s="6" t="str">
        <f ca="1">IFERROR(VALUE('DB Data'!U16),'DB Data'!U16)</f>
        <v/>
      </c>
      <c r="R18" s="6" t="str">
        <f ca="1">IFERROR(VALUE('DB Data'!AB16),'DB Data'!AB16)</f>
        <v/>
      </c>
      <c r="S18" s="6" t="str">
        <f ca="1">IFERROR(VALUE('DB Data'!T16),'DB Data'!T16)</f>
        <v/>
      </c>
      <c r="T18" s="6" t="str">
        <f ca="1">IFERROR(VALUE('DB Data'!AA16),'DB Data'!AA16)</f>
        <v/>
      </c>
      <c r="U18" s="6" t="str">
        <f ca="1">IFERROR(VALUE('DB Data'!R16),'DB Data'!R16)</f>
        <v/>
      </c>
      <c r="V18" s="6" t="str">
        <f ca="1">IFERROR(VALUE('DB Data'!X16),'DB Data'!X16)</f>
        <v/>
      </c>
      <c r="W18" s="6" t="str">
        <f ca="1">IFERROR(VALUE('DB Data'!Y16),'DB Data'!Y16)</f>
        <v/>
      </c>
      <c r="X18" s="6" t="str">
        <f ca="1">IFERROR(VALUE('DB Data'!V16),'DB Data'!V16)</f>
        <v/>
      </c>
      <c r="Y18" s="6" t="str">
        <f ca="1">IFERROR(VALUE('DB Data'!W16),'DB Data'!W16)</f>
        <v/>
      </c>
      <c r="AA18" s="6">
        <f>'DB Runes'!R16</f>
        <v>0</v>
      </c>
      <c r="AB18" s="6">
        <f>VALUE('DB Runes'!U16)</f>
        <v>0</v>
      </c>
      <c r="AD18" s="6">
        <f>'DB Data'!AQ16</f>
        <v>0</v>
      </c>
      <c r="AE18" s="6"/>
      <c r="AF18" s="6"/>
      <c r="AH18" s="6">
        <f t="shared" si="1"/>
        <v>0</v>
      </c>
      <c r="AI18" s="6">
        <f t="shared" si="2"/>
        <v>0</v>
      </c>
      <c r="AJ18" s="6">
        <f t="shared" si="3"/>
        <v>0</v>
      </c>
      <c r="AK18" s="6">
        <f t="shared" si="4"/>
        <v>0</v>
      </c>
      <c r="AM18" s="6">
        <v>0</v>
      </c>
      <c r="AN18" s="6">
        <v>0</v>
      </c>
      <c r="AO18" s="6">
        <v>0</v>
      </c>
      <c r="AP18" s="6">
        <v>0</v>
      </c>
      <c r="AR18" s="6" t="s">
        <v>28</v>
      </c>
      <c r="AS18" s="6">
        <f t="shared" si="25"/>
        <v>0</v>
      </c>
      <c r="AT18" s="6">
        <f t="shared" si="26"/>
        <v>0</v>
      </c>
      <c r="AU18" s="6">
        <f t="shared" si="27"/>
        <v>0</v>
      </c>
      <c r="AV18" s="6">
        <f t="shared" si="28"/>
        <v>0</v>
      </c>
      <c r="AW18" s="6">
        <f t="shared" si="29"/>
        <v>0</v>
      </c>
      <c r="AX18" s="6">
        <f t="shared" si="30"/>
        <v>0</v>
      </c>
      <c r="AY18" s="6">
        <f t="shared" si="31"/>
        <v>0</v>
      </c>
      <c r="AZ18" s="5"/>
      <c r="BA18" s="6" t="s">
        <v>28</v>
      </c>
      <c r="BB18" s="6">
        <f t="shared" si="12"/>
        <v>0</v>
      </c>
      <c r="BC18" s="6">
        <f t="shared" si="13"/>
        <v>0</v>
      </c>
      <c r="BD18" s="6">
        <f t="shared" si="14"/>
        <v>0</v>
      </c>
      <c r="BE18" s="6">
        <f t="shared" si="15"/>
        <v>0</v>
      </c>
      <c r="BF18" s="6">
        <f t="shared" si="16"/>
        <v>0</v>
      </c>
      <c r="BG18" s="6">
        <f t="shared" si="17"/>
        <v>0</v>
      </c>
      <c r="BH18" s="6">
        <f t="shared" si="18"/>
        <v>0</v>
      </c>
      <c r="BI18" s="6">
        <f t="shared" si="19"/>
        <v>0</v>
      </c>
      <c r="BJ18" s="6">
        <f t="shared" si="20"/>
        <v>0</v>
      </c>
      <c r="BK18" s="6">
        <f t="shared" si="21"/>
        <v>0</v>
      </c>
      <c r="BL18" s="6">
        <f t="shared" si="22"/>
        <v>0</v>
      </c>
      <c r="BO18" s="6" t="str">
        <f t="shared" si="23"/>
        <v/>
      </c>
      <c r="BP18" s="6" t="str">
        <f t="shared" si="24"/>
        <v/>
      </c>
    </row>
    <row r="19" spans="1:68" ht="15.75" customHeight="1" thickBot="1" x14ac:dyDescent="0.3">
      <c r="A19" s="1">
        <v>16</v>
      </c>
      <c r="B19" s="6"/>
      <c r="C19" s="6">
        <f>VLOOKUP(AD19,'DB Data'!$AQ:$BH,18,FALSE)</f>
        <v>0</v>
      </c>
      <c r="D19" s="6">
        <v>0</v>
      </c>
      <c r="E19" s="6" t="str">
        <f t="shared" si="0"/>
        <v>F</v>
      </c>
      <c r="G19" s="6">
        <f>'DB Runes'!V17</f>
        <v>0</v>
      </c>
      <c r="H19" s="6">
        <f>'DB Runes'!AP17</f>
        <v>0</v>
      </c>
      <c r="I19" s="6" t="str">
        <f>'DB Runes'!X17&amp;"*"</f>
        <v>0*</v>
      </c>
      <c r="J19" s="6">
        <f>'DB Runes'!W17</f>
        <v>0</v>
      </c>
      <c r="K19" s="6">
        <f>'DB Runes'!Z17</f>
        <v>0</v>
      </c>
      <c r="L19" s="6" t="str">
        <f>IF('DB Runes'!AB17=0,"",'DB Runes'!AB17)</f>
        <v/>
      </c>
      <c r="M19" s="6" t="str">
        <f>IF('DB Runes'!AC17=0,"",'DB Runes'!AC17)</f>
        <v/>
      </c>
      <c r="O19" s="6" t="str">
        <f ca="1">IFERROR(VALUE('DB Data'!S17),'DB Data'!S17)</f>
        <v/>
      </c>
      <c r="P19" s="6" t="str">
        <f ca="1">IFERROR(VALUE('DB Data'!Z17),'DB Data'!Z17)</f>
        <v/>
      </c>
      <c r="Q19" s="6" t="str">
        <f ca="1">IFERROR(VALUE('DB Data'!U17),'DB Data'!U17)</f>
        <v/>
      </c>
      <c r="R19" s="6" t="str">
        <f ca="1">IFERROR(VALUE('DB Data'!AB17),'DB Data'!AB17)</f>
        <v/>
      </c>
      <c r="S19" s="6" t="str">
        <f ca="1">IFERROR(VALUE('DB Data'!T17),'DB Data'!T17)</f>
        <v/>
      </c>
      <c r="T19" s="6" t="str">
        <f ca="1">IFERROR(VALUE('DB Data'!AA17),'DB Data'!AA17)</f>
        <v/>
      </c>
      <c r="U19" s="6" t="str">
        <f ca="1">IFERROR(VALUE('DB Data'!R17),'DB Data'!R17)</f>
        <v/>
      </c>
      <c r="V19" s="6" t="str">
        <f ca="1">IFERROR(VALUE('DB Data'!X17),'DB Data'!X17)</f>
        <v/>
      </c>
      <c r="W19" s="6" t="str">
        <f ca="1">IFERROR(VALUE('DB Data'!Y17),'DB Data'!Y17)</f>
        <v/>
      </c>
      <c r="X19" s="6" t="str">
        <f ca="1">IFERROR(VALUE('DB Data'!V17),'DB Data'!V17)</f>
        <v/>
      </c>
      <c r="Y19" s="6" t="str">
        <f ca="1">IFERROR(VALUE('DB Data'!W17),'DB Data'!W17)</f>
        <v/>
      </c>
      <c r="AA19" s="6">
        <f>'DB Runes'!R17</f>
        <v>0</v>
      </c>
      <c r="AB19" s="6">
        <f>VALUE('DB Runes'!U17)</f>
        <v>0</v>
      </c>
      <c r="AD19" s="6">
        <f>'DB Data'!AQ17</f>
        <v>0</v>
      </c>
      <c r="AE19" s="6"/>
      <c r="AF19" s="6"/>
      <c r="AH19" s="6">
        <f t="shared" si="1"/>
        <v>0</v>
      </c>
      <c r="AI19" s="6">
        <f t="shared" si="2"/>
        <v>0</v>
      </c>
      <c r="AJ19" s="6">
        <f t="shared" si="3"/>
        <v>0</v>
      </c>
      <c r="AK19" s="6">
        <f t="shared" si="4"/>
        <v>0</v>
      </c>
      <c r="AM19" s="6">
        <v>0</v>
      </c>
      <c r="AN19" s="6">
        <v>0</v>
      </c>
      <c r="AO19" s="6">
        <v>0</v>
      </c>
      <c r="AP19" s="6">
        <v>0</v>
      </c>
      <c r="AR19" s="6" t="s">
        <v>30</v>
      </c>
      <c r="AS19" s="6">
        <f t="shared" si="25"/>
        <v>0</v>
      </c>
      <c r="AT19" s="6">
        <f t="shared" si="26"/>
        <v>0</v>
      </c>
      <c r="AU19" s="6">
        <f t="shared" si="27"/>
        <v>0</v>
      </c>
      <c r="AV19" s="6">
        <f t="shared" si="28"/>
        <v>0</v>
      </c>
      <c r="AW19" s="6">
        <f t="shared" si="29"/>
        <v>0</v>
      </c>
      <c r="AX19" s="6">
        <f t="shared" si="30"/>
        <v>0</v>
      </c>
      <c r="AY19" s="6">
        <f t="shared" si="31"/>
        <v>0</v>
      </c>
      <c r="AZ19" s="5"/>
      <c r="BA19" s="6" t="s">
        <v>30</v>
      </c>
      <c r="BB19" s="6">
        <f t="shared" si="12"/>
        <v>0</v>
      </c>
      <c r="BC19" s="6">
        <f t="shared" si="13"/>
        <v>0</v>
      </c>
      <c r="BD19" s="6">
        <f t="shared" si="14"/>
        <v>0</v>
      </c>
      <c r="BE19" s="6">
        <f t="shared" si="15"/>
        <v>0</v>
      </c>
      <c r="BF19" s="6">
        <f t="shared" si="16"/>
        <v>0</v>
      </c>
      <c r="BG19" s="6">
        <f t="shared" si="17"/>
        <v>0</v>
      </c>
      <c r="BH19" s="6">
        <f t="shared" si="18"/>
        <v>0</v>
      </c>
      <c r="BI19" s="6">
        <f t="shared" si="19"/>
        <v>0</v>
      </c>
      <c r="BJ19" s="6">
        <f t="shared" si="20"/>
        <v>0</v>
      </c>
      <c r="BK19" s="6">
        <f t="shared" si="21"/>
        <v>0</v>
      </c>
      <c r="BL19" s="6">
        <f t="shared" si="22"/>
        <v>0</v>
      </c>
      <c r="BO19" s="6" t="str">
        <f t="shared" si="23"/>
        <v/>
      </c>
      <c r="BP19" s="6" t="str">
        <f t="shared" si="24"/>
        <v/>
      </c>
    </row>
    <row r="20" spans="1:68" ht="15.75" customHeight="1" thickBot="1" x14ac:dyDescent="0.3">
      <c r="A20" s="1">
        <v>17</v>
      </c>
      <c r="B20" s="6"/>
      <c r="C20" s="6">
        <f>VLOOKUP(AD20,'DB Data'!$AQ:$BH,18,FALSE)</f>
        <v>0</v>
      </c>
      <c r="D20" s="6">
        <v>0</v>
      </c>
      <c r="E20" s="6" t="str">
        <f t="shared" si="0"/>
        <v>F</v>
      </c>
      <c r="G20" s="6">
        <f>'DB Runes'!V18</f>
        <v>0</v>
      </c>
      <c r="H20" s="6">
        <f>'DB Runes'!AP18</f>
        <v>0</v>
      </c>
      <c r="I20" s="6" t="str">
        <f>'DB Runes'!X18&amp;"*"</f>
        <v>0*</v>
      </c>
      <c r="J20" s="6">
        <f>'DB Runes'!W18</f>
        <v>0</v>
      </c>
      <c r="K20" s="6">
        <f>'DB Runes'!Z18</f>
        <v>0</v>
      </c>
      <c r="L20" s="6" t="str">
        <f>IF('DB Runes'!AB18=0,"",'DB Runes'!AB18)</f>
        <v/>
      </c>
      <c r="M20" s="6" t="str">
        <f>IF('DB Runes'!AC18=0,"",'DB Runes'!AC18)</f>
        <v/>
      </c>
      <c r="O20" s="6" t="str">
        <f ca="1">IFERROR(VALUE('DB Data'!S18),'DB Data'!S18)</f>
        <v/>
      </c>
      <c r="P20" s="6" t="str">
        <f ca="1">IFERROR(VALUE('DB Data'!Z18),'DB Data'!Z18)</f>
        <v/>
      </c>
      <c r="Q20" s="6" t="str">
        <f ca="1">IFERROR(VALUE('DB Data'!U18),'DB Data'!U18)</f>
        <v/>
      </c>
      <c r="R20" s="6" t="str">
        <f ca="1">IFERROR(VALUE('DB Data'!AB18),'DB Data'!AB18)</f>
        <v/>
      </c>
      <c r="S20" s="6" t="str">
        <f ca="1">IFERROR(VALUE('DB Data'!T18),'DB Data'!T18)</f>
        <v/>
      </c>
      <c r="T20" s="6" t="str">
        <f ca="1">IFERROR(VALUE('DB Data'!AA18),'DB Data'!AA18)</f>
        <v/>
      </c>
      <c r="U20" s="6" t="str">
        <f ca="1">IFERROR(VALUE('DB Data'!R18),'DB Data'!R18)</f>
        <v/>
      </c>
      <c r="V20" s="6" t="str">
        <f ca="1">IFERROR(VALUE('DB Data'!X18),'DB Data'!X18)</f>
        <v/>
      </c>
      <c r="W20" s="6" t="str">
        <f ca="1">IFERROR(VALUE('DB Data'!Y18),'DB Data'!Y18)</f>
        <v/>
      </c>
      <c r="X20" s="6" t="str">
        <f ca="1">IFERROR(VALUE('DB Data'!V18),'DB Data'!V18)</f>
        <v/>
      </c>
      <c r="Y20" s="6" t="str">
        <f ca="1">IFERROR(VALUE('DB Data'!W18),'DB Data'!W18)</f>
        <v/>
      </c>
      <c r="AA20" s="6">
        <f>'DB Runes'!R18</f>
        <v>0</v>
      </c>
      <c r="AB20" s="6">
        <f>VALUE('DB Runes'!U18)</f>
        <v>0</v>
      </c>
      <c r="AD20" s="6">
        <f>'DB Data'!AQ18</f>
        <v>0</v>
      </c>
      <c r="AE20" s="6"/>
      <c r="AF20" s="6"/>
      <c r="AH20" s="6">
        <f t="shared" si="1"/>
        <v>0</v>
      </c>
      <c r="AI20" s="6">
        <f t="shared" si="2"/>
        <v>0</v>
      </c>
      <c r="AJ20" s="6">
        <f t="shared" si="3"/>
        <v>0</v>
      </c>
      <c r="AK20" s="6">
        <f t="shared" si="4"/>
        <v>0</v>
      </c>
      <c r="AM20" s="6">
        <v>0</v>
      </c>
      <c r="AN20" s="6">
        <v>0</v>
      </c>
      <c r="AO20" s="6">
        <v>0</v>
      </c>
      <c r="AP20" s="6">
        <v>0</v>
      </c>
      <c r="AR20" s="6" t="s">
        <v>31</v>
      </c>
      <c r="AS20" s="6">
        <f t="shared" si="25"/>
        <v>0</v>
      </c>
      <c r="AT20" s="6">
        <f t="shared" si="26"/>
        <v>0</v>
      </c>
      <c r="AU20" s="6">
        <f t="shared" si="27"/>
        <v>0</v>
      </c>
      <c r="AV20" s="6">
        <f t="shared" si="28"/>
        <v>0</v>
      </c>
      <c r="AW20" s="6">
        <f t="shared" si="29"/>
        <v>0</v>
      </c>
      <c r="AX20" s="6">
        <f t="shared" si="30"/>
        <v>0</v>
      </c>
      <c r="AY20" s="6">
        <f t="shared" si="31"/>
        <v>0</v>
      </c>
      <c r="AZ20" s="5"/>
      <c r="BA20" s="6" t="s">
        <v>31</v>
      </c>
      <c r="BB20" s="6">
        <f t="shared" si="12"/>
        <v>0</v>
      </c>
      <c r="BC20" s="6">
        <f t="shared" si="13"/>
        <v>0</v>
      </c>
      <c r="BD20" s="6">
        <f t="shared" si="14"/>
        <v>0</v>
      </c>
      <c r="BE20" s="6">
        <f t="shared" si="15"/>
        <v>0</v>
      </c>
      <c r="BF20" s="6">
        <f t="shared" si="16"/>
        <v>0</v>
      </c>
      <c r="BG20" s="6">
        <f t="shared" si="17"/>
        <v>0</v>
      </c>
      <c r="BH20" s="6">
        <f t="shared" si="18"/>
        <v>0</v>
      </c>
      <c r="BI20" s="6">
        <f t="shared" si="19"/>
        <v>0</v>
      </c>
      <c r="BJ20" s="6">
        <f t="shared" si="20"/>
        <v>0</v>
      </c>
      <c r="BK20" s="6">
        <f t="shared" si="21"/>
        <v>0</v>
      </c>
      <c r="BL20" s="6">
        <f t="shared" si="22"/>
        <v>0</v>
      </c>
      <c r="BO20" s="6" t="str">
        <f t="shared" si="23"/>
        <v/>
      </c>
      <c r="BP20" s="6" t="str">
        <f t="shared" si="24"/>
        <v/>
      </c>
    </row>
    <row r="21" spans="1:68" ht="15.75" customHeight="1" thickBot="1" x14ac:dyDescent="0.3">
      <c r="A21" s="1">
        <v>18</v>
      </c>
      <c r="B21" s="6"/>
      <c r="C21" s="6">
        <f>VLOOKUP(AD21,'DB Data'!$AQ:$BH,18,FALSE)</f>
        <v>0</v>
      </c>
      <c r="D21" s="6">
        <v>0</v>
      </c>
      <c r="E21" s="6" t="str">
        <f t="shared" si="0"/>
        <v>F</v>
      </c>
      <c r="G21" s="6">
        <f>'DB Runes'!V19</f>
        <v>0</v>
      </c>
      <c r="H21" s="12">
        <f>'DB Runes'!AP19</f>
        <v>0</v>
      </c>
      <c r="I21" s="6" t="str">
        <f>'DB Runes'!X19&amp;"*"</f>
        <v>0*</v>
      </c>
      <c r="J21" s="6">
        <f>'DB Runes'!W19</f>
        <v>0</v>
      </c>
      <c r="K21" s="6">
        <f>'DB Runes'!Z19</f>
        <v>0</v>
      </c>
      <c r="L21" s="6" t="str">
        <f>IF('DB Runes'!AB19=0,"",'DB Runes'!AB19)</f>
        <v/>
      </c>
      <c r="M21" s="6" t="str">
        <f>IF('DB Runes'!AC19=0,"",'DB Runes'!AC19)</f>
        <v/>
      </c>
      <c r="O21" s="6" t="str">
        <f ca="1">IFERROR(VALUE('DB Data'!S19),'DB Data'!S19)</f>
        <v/>
      </c>
      <c r="P21" s="6" t="str">
        <f ca="1">IFERROR(VALUE('DB Data'!Z19),'DB Data'!Z19)</f>
        <v/>
      </c>
      <c r="Q21" s="6" t="str">
        <f ca="1">IFERROR(VALUE('DB Data'!U19),'DB Data'!U19)</f>
        <v/>
      </c>
      <c r="R21" s="6" t="str">
        <f ca="1">IFERROR(VALUE('DB Data'!AB19),'DB Data'!AB19)</f>
        <v/>
      </c>
      <c r="S21" s="6" t="str">
        <f ca="1">IFERROR(VALUE('DB Data'!T19),'DB Data'!T19)</f>
        <v/>
      </c>
      <c r="T21" s="6" t="str">
        <f ca="1">IFERROR(VALUE('DB Data'!AA19),'DB Data'!AA19)</f>
        <v/>
      </c>
      <c r="U21" s="6" t="str">
        <f ca="1">IFERROR(VALUE('DB Data'!R19),'DB Data'!R19)</f>
        <v/>
      </c>
      <c r="V21" s="6" t="str">
        <f ca="1">IFERROR(VALUE('DB Data'!X19),'DB Data'!X19)</f>
        <v/>
      </c>
      <c r="W21" s="6" t="str">
        <f ca="1">IFERROR(VALUE('DB Data'!Y19),'DB Data'!Y19)</f>
        <v/>
      </c>
      <c r="X21" s="6" t="str">
        <f ca="1">IFERROR(VALUE('DB Data'!V19),'DB Data'!V19)</f>
        <v/>
      </c>
      <c r="Y21" s="6" t="str">
        <f ca="1">IFERROR(VALUE('DB Data'!W19),'DB Data'!W19)</f>
        <v/>
      </c>
      <c r="AA21" s="6">
        <f>'DB Runes'!R19</f>
        <v>0</v>
      </c>
      <c r="AB21" s="6">
        <f>VALUE('DB Runes'!U19)</f>
        <v>0</v>
      </c>
      <c r="AD21" s="6">
        <f>'DB Data'!AQ19</f>
        <v>0</v>
      </c>
      <c r="AE21" s="6"/>
      <c r="AF21" s="6"/>
      <c r="AH21" s="6">
        <f t="shared" si="1"/>
        <v>0</v>
      </c>
      <c r="AI21" s="6">
        <f t="shared" si="2"/>
        <v>0</v>
      </c>
      <c r="AJ21" s="6">
        <f t="shared" si="3"/>
        <v>0</v>
      </c>
      <c r="AK21" s="6">
        <f t="shared" si="4"/>
        <v>0</v>
      </c>
      <c r="AM21" s="6">
        <v>0</v>
      </c>
      <c r="AN21" s="6">
        <v>0</v>
      </c>
      <c r="AO21" s="6">
        <v>0</v>
      </c>
      <c r="AP21" s="6">
        <v>0</v>
      </c>
      <c r="AR21" s="6" t="s">
        <v>32</v>
      </c>
      <c r="AS21" s="6">
        <f t="shared" si="25"/>
        <v>0</v>
      </c>
      <c r="AT21" s="6">
        <f t="shared" si="26"/>
        <v>0</v>
      </c>
      <c r="AU21" s="6">
        <f t="shared" si="27"/>
        <v>0</v>
      </c>
      <c r="AV21" s="6">
        <f t="shared" si="28"/>
        <v>0</v>
      </c>
      <c r="AW21" s="6">
        <f t="shared" si="29"/>
        <v>0</v>
      </c>
      <c r="AX21" s="6">
        <f t="shared" si="30"/>
        <v>0</v>
      </c>
      <c r="AY21" s="6">
        <f t="shared" si="31"/>
        <v>0</v>
      </c>
      <c r="AZ21" s="5"/>
      <c r="BA21" s="6" t="s">
        <v>32</v>
      </c>
      <c r="BB21" s="6">
        <f t="shared" si="12"/>
        <v>0</v>
      </c>
      <c r="BC21" s="6">
        <f t="shared" si="13"/>
        <v>0</v>
      </c>
      <c r="BD21" s="6">
        <f t="shared" si="14"/>
        <v>0</v>
      </c>
      <c r="BE21" s="6">
        <f t="shared" si="15"/>
        <v>0</v>
      </c>
      <c r="BF21" s="6">
        <f t="shared" si="16"/>
        <v>0</v>
      </c>
      <c r="BG21" s="6">
        <f t="shared" si="17"/>
        <v>0</v>
      </c>
      <c r="BH21" s="6">
        <f t="shared" si="18"/>
        <v>0</v>
      </c>
      <c r="BI21" s="6">
        <f t="shared" si="19"/>
        <v>0</v>
      </c>
      <c r="BJ21" s="6">
        <f t="shared" si="20"/>
        <v>0</v>
      </c>
      <c r="BK21" s="6">
        <f t="shared" si="21"/>
        <v>0</v>
      </c>
      <c r="BL21" s="6">
        <f t="shared" si="22"/>
        <v>0</v>
      </c>
      <c r="BO21" s="6" t="str">
        <f t="shared" si="23"/>
        <v/>
      </c>
      <c r="BP21" s="6" t="str">
        <f t="shared" si="24"/>
        <v/>
      </c>
    </row>
    <row r="22" spans="1:68" ht="15.75" customHeight="1" thickBot="1" x14ac:dyDescent="0.3">
      <c r="A22" s="1">
        <v>19</v>
      </c>
      <c r="B22" s="6"/>
      <c r="C22" s="6">
        <f>VLOOKUP(AD22,'DB Data'!$AQ:$BH,18,FALSE)</f>
        <v>0</v>
      </c>
      <c r="D22" s="6">
        <v>0</v>
      </c>
      <c r="E22" s="6" t="str">
        <f t="shared" si="0"/>
        <v>F</v>
      </c>
      <c r="G22" s="6">
        <f>'DB Runes'!V20</f>
        <v>0</v>
      </c>
      <c r="H22" s="6">
        <f>'DB Runes'!AP20</f>
        <v>0</v>
      </c>
      <c r="I22" s="6" t="str">
        <f>'DB Runes'!X20&amp;"*"</f>
        <v>0*</v>
      </c>
      <c r="J22" s="6">
        <f>'DB Runes'!W20</f>
        <v>0</v>
      </c>
      <c r="K22" s="6">
        <f>'DB Runes'!Z20</f>
        <v>0</v>
      </c>
      <c r="L22" s="6" t="str">
        <f>IF('DB Runes'!AB20=0,"",'DB Runes'!AB20)</f>
        <v/>
      </c>
      <c r="M22" s="6" t="str">
        <f>IF('DB Runes'!AC20=0,"",'DB Runes'!AC20)</f>
        <v/>
      </c>
      <c r="O22" s="6" t="str">
        <f ca="1">IFERROR(VALUE('DB Data'!S20),'DB Data'!S20)</f>
        <v/>
      </c>
      <c r="P22" s="6" t="str">
        <f ca="1">IFERROR(VALUE('DB Data'!Z20),'DB Data'!Z20)</f>
        <v/>
      </c>
      <c r="Q22" s="6" t="str">
        <f ca="1">IFERROR(VALUE('DB Data'!U20),'DB Data'!U20)</f>
        <v/>
      </c>
      <c r="R22" s="6" t="str">
        <f ca="1">IFERROR(VALUE('DB Data'!AB20),'DB Data'!AB20)</f>
        <v/>
      </c>
      <c r="S22" s="6" t="str">
        <f ca="1">IFERROR(VALUE('DB Data'!T20),'DB Data'!T20)</f>
        <v/>
      </c>
      <c r="T22" s="6" t="str">
        <f ca="1">IFERROR(VALUE('DB Data'!AA20),'DB Data'!AA20)</f>
        <v/>
      </c>
      <c r="U22" s="6" t="str">
        <f ca="1">IFERROR(VALUE('DB Data'!R20),'DB Data'!R20)</f>
        <v/>
      </c>
      <c r="V22" s="6" t="str">
        <f ca="1">IFERROR(VALUE('DB Data'!X20),'DB Data'!X20)</f>
        <v/>
      </c>
      <c r="W22" s="6" t="str">
        <f ca="1">IFERROR(VALUE('DB Data'!Y20),'DB Data'!Y20)</f>
        <v/>
      </c>
      <c r="X22" s="6" t="str">
        <f ca="1">IFERROR(VALUE('DB Data'!V20),'DB Data'!V20)</f>
        <v/>
      </c>
      <c r="Y22" s="6" t="str">
        <f ca="1">IFERROR(VALUE('DB Data'!W20),'DB Data'!W20)</f>
        <v/>
      </c>
      <c r="AA22" s="6">
        <f>'DB Runes'!R20</f>
        <v>0</v>
      </c>
      <c r="AB22" s="6">
        <f>VALUE('DB Runes'!U20)</f>
        <v>0</v>
      </c>
      <c r="AD22" s="6">
        <f>'DB Data'!AQ20</f>
        <v>0</v>
      </c>
      <c r="AE22" s="6"/>
      <c r="AF22" s="6"/>
      <c r="AH22" s="6">
        <f t="shared" si="1"/>
        <v>0</v>
      </c>
      <c r="AI22" s="6">
        <f t="shared" si="2"/>
        <v>0</v>
      </c>
      <c r="AJ22" s="6">
        <f t="shared" si="3"/>
        <v>0</v>
      </c>
      <c r="AK22" s="6">
        <f t="shared" si="4"/>
        <v>0</v>
      </c>
      <c r="AM22" s="6">
        <v>0</v>
      </c>
      <c r="AN22" s="6">
        <v>0</v>
      </c>
      <c r="AO22" s="6">
        <v>0</v>
      </c>
      <c r="AP22" s="6">
        <v>0</v>
      </c>
      <c r="AR22" s="6" t="s">
        <v>33</v>
      </c>
      <c r="AS22" s="6">
        <f t="shared" si="25"/>
        <v>0</v>
      </c>
      <c r="AT22" s="6">
        <f t="shared" si="26"/>
        <v>0</v>
      </c>
      <c r="AU22" s="6">
        <f t="shared" si="27"/>
        <v>0</v>
      </c>
      <c r="AV22" s="6">
        <f t="shared" si="28"/>
        <v>0</v>
      </c>
      <c r="AW22" s="6">
        <f t="shared" si="29"/>
        <v>0</v>
      </c>
      <c r="AX22" s="6">
        <f t="shared" si="30"/>
        <v>0</v>
      </c>
      <c r="AY22" s="6">
        <f t="shared" si="31"/>
        <v>0</v>
      </c>
      <c r="AZ22" s="5"/>
      <c r="BA22" s="6" t="s">
        <v>33</v>
      </c>
      <c r="BB22" s="6">
        <f t="shared" si="12"/>
        <v>0</v>
      </c>
      <c r="BC22" s="6">
        <f t="shared" si="13"/>
        <v>0</v>
      </c>
      <c r="BD22" s="6">
        <f t="shared" si="14"/>
        <v>0</v>
      </c>
      <c r="BE22" s="6">
        <f t="shared" si="15"/>
        <v>0</v>
      </c>
      <c r="BF22" s="6">
        <f t="shared" si="16"/>
        <v>0</v>
      </c>
      <c r="BG22" s="6">
        <f t="shared" si="17"/>
        <v>0</v>
      </c>
      <c r="BH22" s="6">
        <f t="shared" si="18"/>
        <v>0</v>
      </c>
      <c r="BI22" s="6">
        <f t="shared" si="19"/>
        <v>0</v>
      </c>
      <c r="BJ22" s="6">
        <f t="shared" si="20"/>
        <v>0</v>
      </c>
      <c r="BK22" s="6">
        <f t="shared" si="21"/>
        <v>0</v>
      </c>
      <c r="BL22" s="6">
        <f t="shared" si="22"/>
        <v>0</v>
      </c>
      <c r="BO22" s="6" t="str">
        <f t="shared" si="23"/>
        <v/>
      </c>
      <c r="BP22" s="6" t="str">
        <f t="shared" si="24"/>
        <v/>
      </c>
    </row>
    <row r="23" spans="1:68" ht="15.75" customHeight="1" thickBot="1" x14ac:dyDescent="0.3">
      <c r="A23" s="1">
        <v>20</v>
      </c>
      <c r="B23" s="6"/>
      <c r="C23" s="6">
        <f>VLOOKUP(AD23,'DB Data'!$AQ:$BH,18,FALSE)</f>
        <v>0</v>
      </c>
      <c r="D23" s="6">
        <v>0</v>
      </c>
      <c r="E23" s="6" t="str">
        <f t="shared" si="0"/>
        <v>F</v>
      </c>
      <c r="G23" s="6">
        <f>'DB Runes'!V21</f>
        <v>0</v>
      </c>
      <c r="H23" s="6">
        <f>'DB Runes'!AP21</f>
        <v>0</v>
      </c>
      <c r="I23" s="6" t="str">
        <f>'DB Runes'!X21&amp;"*"</f>
        <v>0*</v>
      </c>
      <c r="J23" s="6">
        <f>'DB Runes'!W21</f>
        <v>0</v>
      </c>
      <c r="K23" s="6">
        <f>'DB Runes'!Z21</f>
        <v>0</v>
      </c>
      <c r="L23" s="6" t="str">
        <f>IF('DB Runes'!AB21=0,"",'DB Runes'!AB21)</f>
        <v/>
      </c>
      <c r="M23" s="6" t="str">
        <f>IF('DB Runes'!AC21=0,"",'DB Runes'!AC21)</f>
        <v/>
      </c>
      <c r="O23" s="6" t="str">
        <f ca="1">IFERROR(VALUE('DB Data'!S21),'DB Data'!S21)</f>
        <v/>
      </c>
      <c r="P23" s="6" t="str">
        <f ca="1">IFERROR(VALUE('DB Data'!Z21),'DB Data'!Z21)</f>
        <v/>
      </c>
      <c r="Q23" s="6" t="str">
        <f ca="1">IFERROR(VALUE('DB Data'!U21),'DB Data'!U21)</f>
        <v/>
      </c>
      <c r="R23" s="6" t="str">
        <f ca="1">IFERROR(VALUE('DB Data'!AB21),'DB Data'!AB21)</f>
        <v/>
      </c>
      <c r="S23" s="6" t="str">
        <f ca="1">IFERROR(VALUE('DB Data'!T21),'DB Data'!T21)</f>
        <v/>
      </c>
      <c r="T23" s="6" t="str">
        <f ca="1">IFERROR(VALUE('DB Data'!AA21),'DB Data'!AA21)</f>
        <v/>
      </c>
      <c r="U23" s="6" t="str">
        <f ca="1">IFERROR(VALUE('DB Data'!R21),'DB Data'!R21)</f>
        <v/>
      </c>
      <c r="V23" s="6" t="str">
        <f ca="1">IFERROR(VALUE('DB Data'!X21),'DB Data'!X21)</f>
        <v/>
      </c>
      <c r="W23" s="6" t="str">
        <f ca="1">IFERROR(VALUE('DB Data'!Y21),'DB Data'!Y21)</f>
        <v/>
      </c>
      <c r="X23" s="6" t="str">
        <f ca="1">IFERROR(VALUE('DB Data'!V21),'DB Data'!V21)</f>
        <v/>
      </c>
      <c r="Y23" s="6" t="str">
        <f ca="1">IFERROR(VALUE('DB Data'!W21),'DB Data'!W21)</f>
        <v/>
      </c>
      <c r="AA23" s="6">
        <f>'DB Runes'!R21</f>
        <v>0</v>
      </c>
      <c r="AB23" s="6">
        <f>VALUE('DB Runes'!U21)</f>
        <v>0</v>
      </c>
      <c r="AD23" s="6">
        <f>'DB Data'!AQ21</f>
        <v>0</v>
      </c>
      <c r="AE23" s="6"/>
      <c r="AF23" s="6"/>
      <c r="AH23" s="6">
        <f t="shared" si="1"/>
        <v>0</v>
      </c>
      <c r="AI23" s="6">
        <f t="shared" si="2"/>
        <v>0</v>
      </c>
      <c r="AJ23" s="6">
        <f t="shared" si="3"/>
        <v>0</v>
      </c>
      <c r="AK23" s="6">
        <f t="shared" si="4"/>
        <v>0</v>
      </c>
      <c r="AM23" s="6">
        <v>0</v>
      </c>
      <c r="AN23" s="6">
        <v>0</v>
      </c>
      <c r="AO23" s="6">
        <v>0</v>
      </c>
      <c r="AP23" s="6">
        <v>0</v>
      </c>
      <c r="AR23" s="6" t="s">
        <v>34</v>
      </c>
      <c r="AS23" s="6">
        <f t="shared" si="25"/>
        <v>0</v>
      </c>
      <c r="AT23" s="6">
        <f t="shared" si="26"/>
        <v>0</v>
      </c>
      <c r="AU23" s="6">
        <f t="shared" si="27"/>
        <v>0</v>
      </c>
      <c r="AV23" s="6">
        <f t="shared" si="28"/>
        <v>0</v>
      </c>
      <c r="AW23" s="6">
        <f t="shared" si="29"/>
        <v>0</v>
      </c>
      <c r="AX23" s="6">
        <f t="shared" si="30"/>
        <v>0</v>
      </c>
      <c r="AY23" s="6">
        <f t="shared" si="31"/>
        <v>0</v>
      </c>
      <c r="AZ23" s="5"/>
      <c r="BA23" s="6" t="s">
        <v>34</v>
      </c>
      <c r="BB23" s="6">
        <f t="shared" si="12"/>
        <v>0</v>
      </c>
      <c r="BC23" s="6">
        <f t="shared" si="13"/>
        <v>0</v>
      </c>
      <c r="BD23" s="6">
        <f t="shared" si="14"/>
        <v>0</v>
      </c>
      <c r="BE23" s="6">
        <f t="shared" si="15"/>
        <v>0</v>
      </c>
      <c r="BF23" s="6">
        <f t="shared" si="16"/>
        <v>0</v>
      </c>
      <c r="BG23" s="6">
        <f t="shared" si="17"/>
        <v>0</v>
      </c>
      <c r="BH23" s="6">
        <f t="shared" si="18"/>
        <v>0</v>
      </c>
      <c r="BI23" s="6">
        <f t="shared" si="19"/>
        <v>0</v>
      </c>
      <c r="BJ23" s="6">
        <f t="shared" si="20"/>
        <v>0</v>
      </c>
      <c r="BK23" s="6">
        <f t="shared" si="21"/>
        <v>0</v>
      </c>
      <c r="BL23" s="6">
        <f t="shared" si="22"/>
        <v>0</v>
      </c>
      <c r="BO23" s="6" t="str">
        <f t="shared" si="23"/>
        <v/>
      </c>
      <c r="BP23" s="6" t="str">
        <f t="shared" si="24"/>
        <v/>
      </c>
    </row>
    <row r="24" spans="1:68" ht="15.75" customHeight="1" thickBot="1" x14ac:dyDescent="0.3">
      <c r="A24" s="1">
        <v>21</v>
      </c>
      <c r="B24" s="6"/>
      <c r="C24" s="6">
        <f>VLOOKUP(AD24,'DB Data'!$AQ:$BH,18,FALSE)</f>
        <v>0</v>
      </c>
      <c r="D24" s="6">
        <v>0</v>
      </c>
      <c r="E24" s="6" t="str">
        <f t="shared" si="0"/>
        <v>F</v>
      </c>
      <c r="G24" s="6">
        <f>'DB Runes'!V22</f>
        <v>0</v>
      </c>
      <c r="H24" s="6">
        <f>'DB Runes'!AP22</f>
        <v>0</v>
      </c>
      <c r="I24" s="6" t="str">
        <f>'DB Runes'!X22&amp;"*"</f>
        <v>0*</v>
      </c>
      <c r="J24" s="6">
        <f>'DB Runes'!W22</f>
        <v>0</v>
      </c>
      <c r="K24" s="6">
        <f>'DB Runes'!Z22</f>
        <v>0</v>
      </c>
      <c r="L24" s="6" t="str">
        <f>IF('DB Runes'!AB22=0,"",'DB Runes'!AB22)</f>
        <v/>
      </c>
      <c r="M24" s="6" t="str">
        <f>IF('DB Runes'!AC22=0,"",'DB Runes'!AC22)</f>
        <v/>
      </c>
      <c r="O24" s="6" t="str">
        <f ca="1">IFERROR(VALUE('DB Data'!S22),'DB Data'!S22)</f>
        <v/>
      </c>
      <c r="P24" s="6" t="str">
        <f ca="1">IFERROR(VALUE('DB Data'!Z22),'DB Data'!Z22)</f>
        <v/>
      </c>
      <c r="Q24" s="6" t="str">
        <f ca="1">IFERROR(VALUE('DB Data'!U22),'DB Data'!U22)</f>
        <v/>
      </c>
      <c r="R24" s="6" t="str">
        <f ca="1">IFERROR(VALUE('DB Data'!AB22),'DB Data'!AB22)</f>
        <v/>
      </c>
      <c r="S24" s="6" t="str">
        <f ca="1">IFERROR(VALUE('DB Data'!T22),'DB Data'!T22)</f>
        <v/>
      </c>
      <c r="T24" s="6" t="str">
        <f ca="1">IFERROR(VALUE('DB Data'!AA22),'DB Data'!AA22)</f>
        <v/>
      </c>
      <c r="U24" s="6" t="str">
        <f ca="1">IFERROR(VALUE('DB Data'!R22),'DB Data'!R22)</f>
        <v/>
      </c>
      <c r="V24" s="6" t="str">
        <f ca="1">IFERROR(VALUE('DB Data'!X22),'DB Data'!X22)</f>
        <v/>
      </c>
      <c r="W24" s="6" t="str">
        <f ca="1">IFERROR(VALUE('DB Data'!Y22),'DB Data'!Y22)</f>
        <v/>
      </c>
      <c r="X24" s="6" t="str">
        <f ca="1">IFERROR(VALUE('DB Data'!V22),'DB Data'!V22)</f>
        <v/>
      </c>
      <c r="Y24" s="6" t="str">
        <f ca="1">IFERROR(VALUE('DB Data'!W22),'DB Data'!W22)</f>
        <v/>
      </c>
      <c r="AA24" s="6">
        <f>'DB Runes'!R22</f>
        <v>0</v>
      </c>
      <c r="AB24" s="6">
        <f>VALUE('DB Runes'!U22)</f>
        <v>0</v>
      </c>
      <c r="AD24" s="6">
        <f>'DB Data'!AQ22</f>
        <v>0</v>
      </c>
      <c r="AE24" s="6"/>
      <c r="AF24" s="6"/>
      <c r="AH24" s="6">
        <f t="shared" si="1"/>
        <v>0</v>
      </c>
      <c r="AI24" s="6">
        <f t="shared" si="2"/>
        <v>0</v>
      </c>
      <c r="AJ24" s="6">
        <f t="shared" si="3"/>
        <v>0</v>
      </c>
      <c r="AK24" s="6">
        <f t="shared" si="4"/>
        <v>0</v>
      </c>
      <c r="AM24" s="6">
        <v>0</v>
      </c>
      <c r="AN24" s="6">
        <v>0</v>
      </c>
      <c r="AO24" s="6">
        <v>0</v>
      </c>
      <c r="AP24" s="6">
        <v>0</v>
      </c>
      <c r="BO24" s="6" t="str">
        <f t="shared" si="23"/>
        <v/>
      </c>
      <c r="BP24" s="6" t="str">
        <f t="shared" si="24"/>
        <v/>
      </c>
    </row>
    <row r="25" spans="1:68" ht="15.75" customHeight="1" thickBot="1" x14ac:dyDescent="0.3">
      <c r="A25" s="1">
        <v>22</v>
      </c>
      <c r="B25" s="6"/>
      <c r="C25" s="6">
        <f>VLOOKUP(AD25,'DB Data'!$AQ:$BH,18,FALSE)</f>
        <v>0</v>
      </c>
      <c r="D25" s="6">
        <v>0</v>
      </c>
      <c r="E25" s="6" t="str">
        <f t="shared" si="0"/>
        <v>F</v>
      </c>
      <c r="G25" s="6">
        <f>'DB Runes'!V23</f>
        <v>0</v>
      </c>
      <c r="H25" s="6">
        <f>'DB Runes'!AP23</f>
        <v>0</v>
      </c>
      <c r="I25" s="6" t="str">
        <f>'DB Runes'!X23&amp;"*"</f>
        <v>0*</v>
      </c>
      <c r="J25" s="6">
        <f>'DB Runes'!W23</f>
        <v>0</v>
      </c>
      <c r="K25" s="6">
        <f>'DB Runes'!Z23</f>
        <v>0</v>
      </c>
      <c r="L25" s="6" t="str">
        <f>IF('DB Runes'!AB23=0,"",'DB Runes'!AB23)</f>
        <v/>
      </c>
      <c r="M25" s="6" t="str">
        <f>IF('DB Runes'!AC23=0,"",'DB Runes'!AC23)</f>
        <v/>
      </c>
      <c r="O25" s="6" t="str">
        <f ca="1">IFERROR(VALUE('DB Data'!S23),'DB Data'!S23)</f>
        <v/>
      </c>
      <c r="P25" s="6" t="str">
        <f ca="1">IFERROR(VALUE('DB Data'!Z23),'DB Data'!Z23)</f>
        <v/>
      </c>
      <c r="Q25" s="6" t="str">
        <f ca="1">IFERROR(VALUE('DB Data'!U23),'DB Data'!U23)</f>
        <v/>
      </c>
      <c r="R25" s="6" t="str">
        <f ca="1">IFERROR(VALUE('DB Data'!AB23),'DB Data'!AB23)</f>
        <v/>
      </c>
      <c r="S25" s="6" t="str">
        <f ca="1">IFERROR(VALUE('DB Data'!T23),'DB Data'!T23)</f>
        <v/>
      </c>
      <c r="T25" s="6" t="str">
        <f ca="1">IFERROR(VALUE('DB Data'!AA23),'DB Data'!AA23)</f>
        <v/>
      </c>
      <c r="U25" s="6" t="str">
        <f ca="1">IFERROR(VALUE('DB Data'!R23),'DB Data'!R23)</f>
        <v/>
      </c>
      <c r="V25" s="6" t="str">
        <f ca="1">IFERROR(VALUE('DB Data'!X23),'DB Data'!X23)</f>
        <v/>
      </c>
      <c r="W25" s="6" t="str">
        <f ca="1">IFERROR(VALUE('DB Data'!Y23),'DB Data'!Y23)</f>
        <v/>
      </c>
      <c r="X25" s="6" t="str">
        <f ca="1">IFERROR(VALUE('DB Data'!V23),'DB Data'!V23)</f>
        <v/>
      </c>
      <c r="Y25" s="6" t="str">
        <f ca="1">IFERROR(VALUE('DB Data'!W23),'DB Data'!W23)</f>
        <v/>
      </c>
      <c r="AA25" s="6">
        <f>'DB Runes'!R23</f>
        <v>0</v>
      </c>
      <c r="AB25" s="6">
        <f>VALUE('DB Runes'!U23)</f>
        <v>0</v>
      </c>
      <c r="AD25" s="6">
        <f>'DB Data'!AQ23</f>
        <v>0</v>
      </c>
      <c r="AE25" s="6"/>
      <c r="AF25" s="6"/>
      <c r="AH25" s="6">
        <f t="shared" si="1"/>
        <v>0</v>
      </c>
      <c r="AI25" s="6">
        <f t="shared" si="2"/>
        <v>0</v>
      </c>
      <c r="AJ25" s="6">
        <f t="shared" si="3"/>
        <v>0</v>
      </c>
      <c r="AK25" s="6">
        <f t="shared" si="4"/>
        <v>0</v>
      </c>
      <c r="AM25" s="6">
        <v>0</v>
      </c>
      <c r="AN25" s="6">
        <v>0</v>
      </c>
      <c r="AO25" s="6">
        <v>0</v>
      </c>
      <c r="AP25" s="6">
        <v>0</v>
      </c>
      <c r="BO25" s="6" t="str">
        <f t="shared" si="23"/>
        <v/>
      </c>
      <c r="BP25" s="6" t="str">
        <f t="shared" si="24"/>
        <v/>
      </c>
    </row>
    <row r="26" spans="1:68" ht="15.75" customHeight="1" thickBot="1" x14ac:dyDescent="0.3">
      <c r="A26" s="1">
        <v>23</v>
      </c>
      <c r="B26" s="6"/>
      <c r="C26" s="6">
        <f>VLOOKUP(AD26,'DB Data'!$AQ:$BH,18,FALSE)</f>
        <v>0</v>
      </c>
      <c r="D26" s="6">
        <v>0</v>
      </c>
      <c r="E26" s="6" t="str">
        <f t="shared" si="0"/>
        <v>F</v>
      </c>
      <c r="G26" s="6">
        <f>'DB Runes'!V24</f>
        <v>0</v>
      </c>
      <c r="H26" s="6">
        <f>'DB Runes'!AP24</f>
        <v>0</v>
      </c>
      <c r="I26" s="6" t="str">
        <f>'DB Runes'!X24&amp;"*"</f>
        <v>0*</v>
      </c>
      <c r="J26" s="6">
        <f>'DB Runes'!W24</f>
        <v>0</v>
      </c>
      <c r="K26" s="6">
        <f>'DB Runes'!Z24</f>
        <v>0</v>
      </c>
      <c r="L26" s="6" t="str">
        <f>IF('DB Runes'!AB24=0,"",'DB Runes'!AB24)</f>
        <v/>
      </c>
      <c r="M26" s="6" t="str">
        <f>IF('DB Runes'!AC24=0,"",'DB Runes'!AC24)</f>
        <v/>
      </c>
      <c r="O26" s="6" t="str">
        <f ca="1">IFERROR(VALUE('DB Data'!S24),'DB Data'!S24)</f>
        <v/>
      </c>
      <c r="P26" s="6" t="str">
        <f ca="1">IFERROR(VALUE('DB Data'!Z24),'DB Data'!Z24)</f>
        <v/>
      </c>
      <c r="Q26" s="6" t="str">
        <f ca="1">IFERROR(VALUE('DB Data'!U24),'DB Data'!U24)</f>
        <v/>
      </c>
      <c r="R26" s="6" t="str">
        <f ca="1">IFERROR(VALUE('DB Data'!AB24),'DB Data'!AB24)</f>
        <v/>
      </c>
      <c r="S26" s="6" t="str">
        <f ca="1">IFERROR(VALUE('DB Data'!T24),'DB Data'!T24)</f>
        <v/>
      </c>
      <c r="T26" s="6" t="str">
        <f ca="1">IFERROR(VALUE('DB Data'!AA24),'DB Data'!AA24)</f>
        <v/>
      </c>
      <c r="U26" s="6" t="str">
        <f ca="1">IFERROR(VALUE('DB Data'!R24),'DB Data'!R24)</f>
        <v/>
      </c>
      <c r="V26" s="6" t="str">
        <f ca="1">IFERROR(VALUE('DB Data'!X24),'DB Data'!X24)</f>
        <v/>
      </c>
      <c r="W26" s="6" t="str">
        <f ca="1">IFERROR(VALUE('DB Data'!Y24),'DB Data'!Y24)</f>
        <v/>
      </c>
      <c r="X26" s="6" t="str">
        <f ca="1">IFERROR(VALUE('DB Data'!V24),'DB Data'!V24)</f>
        <v/>
      </c>
      <c r="Y26" s="6" t="str">
        <f ca="1">IFERROR(VALUE('DB Data'!W24),'DB Data'!W24)</f>
        <v/>
      </c>
      <c r="AA26" s="6">
        <f>'DB Runes'!R24</f>
        <v>0</v>
      </c>
      <c r="AB26" s="6">
        <f>VALUE('DB Runes'!U24)</f>
        <v>0</v>
      </c>
      <c r="AD26" s="6">
        <f>'DB Data'!AQ24</f>
        <v>0</v>
      </c>
      <c r="AE26" s="6"/>
      <c r="AF26" s="6"/>
      <c r="AH26" s="6">
        <f t="shared" si="1"/>
        <v>0</v>
      </c>
      <c r="AI26" s="6">
        <f t="shared" si="2"/>
        <v>0</v>
      </c>
      <c r="AJ26" s="6">
        <f t="shared" si="3"/>
        <v>0</v>
      </c>
      <c r="AK26" s="6">
        <f t="shared" si="4"/>
        <v>0</v>
      </c>
      <c r="AM26" s="6">
        <v>0</v>
      </c>
      <c r="AN26" s="6">
        <v>0</v>
      </c>
      <c r="AO26" s="6">
        <v>0</v>
      </c>
      <c r="AP26" s="6">
        <v>0</v>
      </c>
      <c r="BO26" s="6" t="str">
        <f t="shared" si="23"/>
        <v/>
      </c>
      <c r="BP26" s="6" t="str">
        <f t="shared" si="24"/>
        <v/>
      </c>
    </row>
    <row r="27" spans="1:68" ht="15.75" customHeight="1" thickBot="1" x14ac:dyDescent="0.3">
      <c r="A27" s="1">
        <v>24</v>
      </c>
      <c r="B27" s="6"/>
      <c r="C27" s="6">
        <f>VLOOKUP(AD27,'DB Data'!$AQ:$BH,18,FALSE)</f>
        <v>0</v>
      </c>
      <c r="D27" s="6">
        <v>0</v>
      </c>
      <c r="E27" s="6" t="str">
        <f t="shared" si="0"/>
        <v>F</v>
      </c>
      <c r="G27" s="6">
        <f>'DB Runes'!V25</f>
        <v>0</v>
      </c>
      <c r="H27" s="6">
        <f>'DB Runes'!AP25</f>
        <v>0</v>
      </c>
      <c r="I27" s="6" t="str">
        <f>'DB Runes'!X25&amp;"*"</f>
        <v>0*</v>
      </c>
      <c r="J27" s="6">
        <f>'DB Runes'!W25</f>
        <v>0</v>
      </c>
      <c r="K27" s="6">
        <f>'DB Runes'!Z25</f>
        <v>0</v>
      </c>
      <c r="L27" s="6" t="str">
        <f>IF('DB Runes'!AB25=0,"",'DB Runes'!AB25)</f>
        <v/>
      </c>
      <c r="M27" s="6" t="str">
        <f>IF('DB Runes'!AC25=0,"",'DB Runes'!AC25)</f>
        <v/>
      </c>
      <c r="O27" s="6" t="str">
        <f ca="1">IFERROR(VALUE('DB Data'!S25),'DB Data'!S25)</f>
        <v/>
      </c>
      <c r="P27" s="6" t="str">
        <f ca="1">IFERROR(VALUE('DB Data'!Z25),'DB Data'!Z25)</f>
        <v/>
      </c>
      <c r="Q27" s="6" t="str">
        <f ca="1">IFERROR(VALUE('DB Data'!U25),'DB Data'!U25)</f>
        <v/>
      </c>
      <c r="R27" s="6" t="str">
        <f ca="1">IFERROR(VALUE('DB Data'!AB25),'DB Data'!AB25)</f>
        <v/>
      </c>
      <c r="S27" s="6" t="str">
        <f ca="1">IFERROR(VALUE('DB Data'!T25),'DB Data'!T25)</f>
        <v/>
      </c>
      <c r="T27" s="6" t="str">
        <f ca="1">IFERROR(VALUE('DB Data'!AA25),'DB Data'!AA25)</f>
        <v/>
      </c>
      <c r="U27" s="6" t="str">
        <f ca="1">IFERROR(VALUE('DB Data'!R25),'DB Data'!R25)</f>
        <v/>
      </c>
      <c r="V27" s="6" t="str">
        <f ca="1">IFERROR(VALUE('DB Data'!X25),'DB Data'!X25)</f>
        <v/>
      </c>
      <c r="W27" s="6" t="str">
        <f ca="1">IFERROR(VALUE('DB Data'!Y25),'DB Data'!Y25)</f>
        <v/>
      </c>
      <c r="X27" s="6" t="str">
        <f ca="1">IFERROR(VALUE('DB Data'!V25),'DB Data'!V25)</f>
        <v/>
      </c>
      <c r="Y27" s="6" t="str">
        <f ca="1">IFERROR(VALUE('DB Data'!W25),'DB Data'!W25)</f>
        <v/>
      </c>
      <c r="AA27" s="6">
        <f>'DB Runes'!R25</f>
        <v>0</v>
      </c>
      <c r="AB27" s="6">
        <f>VALUE('DB Runes'!U25)</f>
        <v>0</v>
      </c>
      <c r="AD27" s="6">
        <f>'DB Data'!AQ25</f>
        <v>0</v>
      </c>
      <c r="AE27" s="6"/>
      <c r="AF27" s="6"/>
      <c r="AH27" s="6">
        <f t="shared" si="1"/>
        <v>0</v>
      </c>
      <c r="AI27" s="6">
        <f t="shared" si="2"/>
        <v>0</v>
      </c>
      <c r="AJ27" s="6">
        <f t="shared" si="3"/>
        <v>0</v>
      </c>
      <c r="AK27" s="6">
        <f t="shared" si="4"/>
        <v>0</v>
      </c>
      <c r="AM27" s="6">
        <v>0</v>
      </c>
      <c r="AN27" s="6">
        <v>0</v>
      </c>
      <c r="AO27" s="6">
        <v>0</v>
      </c>
      <c r="AP27" s="6">
        <v>0</v>
      </c>
      <c r="BO27" s="6" t="str">
        <f t="shared" si="23"/>
        <v/>
      </c>
      <c r="BP27" s="6" t="str">
        <f t="shared" si="24"/>
        <v/>
      </c>
    </row>
    <row r="28" spans="1:68" ht="15.75" customHeight="1" thickBot="1" x14ac:dyDescent="0.3">
      <c r="A28" s="1">
        <v>25</v>
      </c>
      <c r="B28" s="6"/>
      <c r="C28" s="6">
        <f>VLOOKUP(AD28,'DB Data'!$AQ:$BH,18,FALSE)</f>
        <v>0</v>
      </c>
      <c r="D28" s="6">
        <v>0</v>
      </c>
      <c r="E28" s="6" t="str">
        <f t="shared" si="0"/>
        <v>F</v>
      </c>
      <c r="G28" s="6">
        <f>'DB Runes'!V26</f>
        <v>0</v>
      </c>
      <c r="H28" s="6">
        <f>'DB Runes'!AP26</f>
        <v>0</v>
      </c>
      <c r="I28" s="6" t="str">
        <f>'DB Runes'!X26&amp;"*"</f>
        <v>0*</v>
      </c>
      <c r="J28" s="6">
        <f>'DB Runes'!W26</f>
        <v>0</v>
      </c>
      <c r="K28" s="6">
        <f>'DB Runes'!Z26</f>
        <v>0</v>
      </c>
      <c r="L28" s="6" t="str">
        <f>IF('DB Runes'!AB26=0,"",'DB Runes'!AB26)</f>
        <v/>
      </c>
      <c r="M28" s="6" t="str">
        <f>IF('DB Runes'!AC26=0,"",'DB Runes'!AC26)</f>
        <v/>
      </c>
      <c r="O28" s="6" t="str">
        <f ca="1">IFERROR(VALUE('DB Data'!S26),'DB Data'!S26)</f>
        <v/>
      </c>
      <c r="P28" s="6" t="str">
        <f ca="1">IFERROR(VALUE('DB Data'!Z26),'DB Data'!Z26)</f>
        <v/>
      </c>
      <c r="Q28" s="6" t="str">
        <f ca="1">IFERROR(VALUE('DB Data'!U26),'DB Data'!U26)</f>
        <v/>
      </c>
      <c r="R28" s="6" t="str">
        <f ca="1">IFERROR(VALUE('DB Data'!AB26),'DB Data'!AB26)</f>
        <v/>
      </c>
      <c r="S28" s="6" t="str">
        <f ca="1">IFERROR(VALUE('DB Data'!T26),'DB Data'!T26)</f>
        <v/>
      </c>
      <c r="T28" s="6" t="str">
        <f ca="1">IFERROR(VALUE('DB Data'!AA26),'DB Data'!AA26)</f>
        <v/>
      </c>
      <c r="U28" s="6" t="str">
        <f ca="1">IFERROR(VALUE('DB Data'!R26),'DB Data'!R26)</f>
        <v/>
      </c>
      <c r="V28" s="6" t="str">
        <f ca="1">IFERROR(VALUE('DB Data'!X26),'DB Data'!X26)</f>
        <v/>
      </c>
      <c r="W28" s="6" t="str">
        <f ca="1">IFERROR(VALUE('DB Data'!Y26),'DB Data'!Y26)</f>
        <v/>
      </c>
      <c r="X28" s="6" t="str">
        <f ca="1">IFERROR(VALUE('DB Data'!V26),'DB Data'!V26)</f>
        <v/>
      </c>
      <c r="Y28" s="6" t="str">
        <f ca="1">IFERROR(VALUE('DB Data'!W26),'DB Data'!W26)</f>
        <v/>
      </c>
      <c r="AA28" s="6">
        <f>'DB Runes'!R26</f>
        <v>0</v>
      </c>
      <c r="AB28" s="6">
        <f>VALUE('DB Runes'!U26)</f>
        <v>0</v>
      </c>
      <c r="AD28" s="6">
        <f>'DB Data'!AQ26</f>
        <v>0</v>
      </c>
      <c r="AE28" s="6"/>
      <c r="AF28" s="6"/>
      <c r="AH28" s="6">
        <f t="shared" si="1"/>
        <v>0</v>
      </c>
      <c r="AI28" s="6">
        <f t="shared" si="2"/>
        <v>0</v>
      </c>
      <c r="AJ28" s="6">
        <f t="shared" si="3"/>
        <v>0</v>
      </c>
      <c r="AK28" s="6">
        <f t="shared" si="4"/>
        <v>0</v>
      </c>
      <c r="AM28" s="6">
        <v>0</v>
      </c>
      <c r="AN28" s="6">
        <v>0</v>
      </c>
      <c r="AO28" s="6">
        <v>0</v>
      </c>
      <c r="AP28" s="6">
        <v>0</v>
      </c>
      <c r="BO28" s="6" t="str">
        <f t="shared" si="23"/>
        <v/>
      </c>
      <c r="BP28" s="6" t="str">
        <f t="shared" si="24"/>
        <v/>
      </c>
    </row>
    <row r="29" spans="1:68" ht="15.75" customHeight="1" thickBot="1" x14ac:dyDescent="0.3">
      <c r="A29" s="1">
        <v>26</v>
      </c>
      <c r="B29" s="6"/>
      <c r="C29" s="6">
        <f>VLOOKUP(AD29,'DB Data'!$AQ:$BH,18,FALSE)</f>
        <v>0</v>
      </c>
      <c r="D29" s="6">
        <v>0</v>
      </c>
      <c r="E29" s="6" t="str">
        <f t="shared" si="0"/>
        <v>F</v>
      </c>
      <c r="G29" s="6">
        <f>'DB Runes'!V27</f>
        <v>0</v>
      </c>
      <c r="H29" s="6">
        <f>'DB Runes'!AP27</f>
        <v>0</v>
      </c>
      <c r="I29" s="6" t="str">
        <f>'DB Runes'!X27&amp;"*"</f>
        <v>0*</v>
      </c>
      <c r="J29" s="6">
        <f>'DB Runes'!W27</f>
        <v>0</v>
      </c>
      <c r="K29" s="6">
        <f>'DB Runes'!Z27</f>
        <v>0</v>
      </c>
      <c r="L29" s="6" t="str">
        <f>IF('DB Runes'!AB27=0,"",'DB Runes'!AB27)</f>
        <v/>
      </c>
      <c r="M29" s="6" t="str">
        <f>IF('DB Runes'!AC27=0,"",'DB Runes'!AC27)</f>
        <v/>
      </c>
      <c r="O29" s="6" t="str">
        <f ca="1">IFERROR(VALUE('DB Data'!S27),'DB Data'!S27)</f>
        <v/>
      </c>
      <c r="P29" s="6" t="str">
        <f ca="1">IFERROR(VALUE('DB Data'!Z27),'DB Data'!Z27)</f>
        <v/>
      </c>
      <c r="Q29" s="6" t="str">
        <f ca="1">IFERROR(VALUE('DB Data'!U27),'DB Data'!U27)</f>
        <v/>
      </c>
      <c r="R29" s="6" t="str">
        <f ca="1">IFERROR(VALUE('DB Data'!AB27),'DB Data'!AB27)</f>
        <v/>
      </c>
      <c r="S29" s="6" t="str">
        <f ca="1">IFERROR(VALUE('DB Data'!T27),'DB Data'!T27)</f>
        <v/>
      </c>
      <c r="T29" s="6" t="str">
        <f ca="1">IFERROR(VALUE('DB Data'!AA27),'DB Data'!AA27)</f>
        <v/>
      </c>
      <c r="U29" s="6" t="str">
        <f ca="1">IFERROR(VALUE('DB Data'!R27),'DB Data'!R27)</f>
        <v/>
      </c>
      <c r="V29" s="6" t="str">
        <f ca="1">IFERROR(VALUE('DB Data'!X27),'DB Data'!X27)</f>
        <v/>
      </c>
      <c r="W29" s="6" t="str">
        <f ca="1">IFERROR(VALUE('DB Data'!Y27),'DB Data'!Y27)</f>
        <v/>
      </c>
      <c r="X29" s="6" t="str">
        <f ca="1">IFERROR(VALUE('DB Data'!V27),'DB Data'!V27)</f>
        <v/>
      </c>
      <c r="Y29" s="6" t="str">
        <f ca="1">IFERROR(VALUE('DB Data'!W27),'DB Data'!W27)</f>
        <v/>
      </c>
      <c r="AA29" s="6">
        <f>'DB Runes'!R27</f>
        <v>0</v>
      </c>
      <c r="AB29" s="6">
        <f>VALUE('DB Runes'!U27)</f>
        <v>0</v>
      </c>
      <c r="AD29" s="6">
        <f>'DB Data'!AQ27</f>
        <v>0</v>
      </c>
      <c r="AE29" s="6"/>
      <c r="AF29" s="6"/>
      <c r="AH29" s="6">
        <f t="shared" si="1"/>
        <v>0</v>
      </c>
      <c r="AI29" s="6">
        <f t="shared" si="2"/>
        <v>0</v>
      </c>
      <c r="AJ29" s="6">
        <f t="shared" si="3"/>
        <v>0</v>
      </c>
      <c r="AK29" s="6">
        <f t="shared" si="4"/>
        <v>0</v>
      </c>
      <c r="AM29" s="6">
        <v>0</v>
      </c>
      <c r="AN29" s="6">
        <v>0</v>
      </c>
      <c r="AO29" s="6">
        <v>0</v>
      </c>
      <c r="AP29" s="6">
        <v>0</v>
      </c>
      <c r="BO29" s="6" t="str">
        <f t="shared" si="23"/>
        <v/>
      </c>
      <c r="BP29" s="6" t="str">
        <f t="shared" si="24"/>
        <v/>
      </c>
    </row>
    <row r="30" spans="1:68" ht="15.75" customHeight="1" thickBot="1" x14ac:dyDescent="0.3">
      <c r="A30" s="1">
        <v>27</v>
      </c>
      <c r="B30" s="6"/>
      <c r="C30" s="6">
        <f>VLOOKUP(AD30,'DB Data'!$AQ:$BH,18,FALSE)</f>
        <v>0</v>
      </c>
      <c r="D30" s="6">
        <v>0</v>
      </c>
      <c r="E30" s="6" t="str">
        <f t="shared" si="0"/>
        <v>F</v>
      </c>
      <c r="G30" s="6">
        <f>'DB Runes'!V28</f>
        <v>0</v>
      </c>
      <c r="H30" s="6">
        <f>'DB Runes'!AP28</f>
        <v>0</v>
      </c>
      <c r="I30" s="6" t="str">
        <f>'DB Runes'!X28&amp;"*"</f>
        <v>0*</v>
      </c>
      <c r="J30" s="6">
        <f>'DB Runes'!W28</f>
        <v>0</v>
      </c>
      <c r="K30" s="6">
        <f>'DB Runes'!Z28</f>
        <v>0</v>
      </c>
      <c r="L30" s="6" t="str">
        <f>IF('DB Runes'!AB28=0,"",'DB Runes'!AB28)</f>
        <v/>
      </c>
      <c r="M30" s="6" t="str">
        <f>IF('DB Runes'!AC28=0,"",'DB Runes'!AC28)</f>
        <v/>
      </c>
      <c r="O30" s="6" t="str">
        <f ca="1">IFERROR(VALUE('DB Data'!S28),'DB Data'!S28)</f>
        <v/>
      </c>
      <c r="P30" s="6" t="str">
        <f ca="1">IFERROR(VALUE('DB Data'!Z28),'DB Data'!Z28)</f>
        <v/>
      </c>
      <c r="Q30" s="6" t="str">
        <f ca="1">IFERROR(VALUE('DB Data'!U28),'DB Data'!U28)</f>
        <v/>
      </c>
      <c r="R30" s="6" t="str">
        <f ca="1">IFERROR(VALUE('DB Data'!AB28),'DB Data'!AB28)</f>
        <v/>
      </c>
      <c r="S30" s="6" t="str">
        <f ca="1">IFERROR(VALUE('DB Data'!T28),'DB Data'!T28)</f>
        <v/>
      </c>
      <c r="T30" s="6" t="str">
        <f ca="1">IFERROR(VALUE('DB Data'!AA28),'DB Data'!AA28)</f>
        <v/>
      </c>
      <c r="U30" s="6" t="str">
        <f ca="1">IFERROR(VALUE('DB Data'!R28),'DB Data'!R28)</f>
        <v/>
      </c>
      <c r="V30" s="6" t="str">
        <f ca="1">IFERROR(VALUE('DB Data'!X28),'DB Data'!X28)</f>
        <v/>
      </c>
      <c r="W30" s="6" t="str">
        <f ca="1">IFERROR(VALUE('DB Data'!Y28),'DB Data'!Y28)</f>
        <v/>
      </c>
      <c r="X30" s="6" t="str">
        <f ca="1">IFERROR(VALUE('DB Data'!V28),'DB Data'!V28)</f>
        <v/>
      </c>
      <c r="Y30" s="6" t="str">
        <f ca="1">IFERROR(VALUE('DB Data'!W28),'DB Data'!W28)</f>
        <v/>
      </c>
      <c r="AA30" s="6">
        <f>'DB Runes'!R28</f>
        <v>0</v>
      </c>
      <c r="AB30" s="6">
        <f>VALUE('DB Runes'!U28)</f>
        <v>0</v>
      </c>
      <c r="AD30" s="6">
        <f>'DB Data'!AQ28</f>
        <v>0</v>
      </c>
      <c r="AE30" s="6"/>
      <c r="AF30" s="6"/>
      <c r="AH30" s="6">
        <f t="shared" si="1"/>
        <v>0</v>
      </c>
      <c r="AI30" s="6">
        <f t="shared" si="2"/>
        <v>0</v>
      </c>
      <c r="AJ30" s="6">
        <f t="shared" si="3"/>
        <v>0</v>
      </c>
      <c r="AK30" s="6">
        <f t="shared" si="4"/>
        <v>0</v>
      </c>
      <c r="AM30" s="6">
        <v>0</v>
      </c>
      <c r="AN30" s="6">
        <v>0</v>
      </c>
      <c r="AO30" s="6">
        <v>0</v>
      </c>
      <c r="AP30" s="6">
        <v>0</v>
      </c>
      <c r="BO30" s="6" t="str">
        <f t="shared" si="23"/>
        <v/>
      </c>
      <c r="BP30" s="6" t="str">
        <f t="shared" si="24"/>
        <v/>
      </c>
    </row>
    <row r="31" spans="1:68" ht="15.75" customHeight="1" thickBot="1" x14ac:dyDescent="0.3">
      <c r="A31" s="1">
        <v>28</v>
      </c>
      <c r="B31" s="6"/>
      <c r="C31" s="6">
        <f>VLOOKUP(AD31,'DB Data'!$AQ:$BH,18,FALSE)</f>
        <v>0</v>
      </c>
      <c r="D31" s="6">
        <v>0</v>
      </c>
      <c r="E31" s="6" t="str">
        <f t="shared" si="0"/>
        <v>F</v>
      </c>
      <c r="G31" s="6">
        <f>'DB Runes'!V29</f>
        <v>0</v>
      </c>
      <c r="H31" s="6">
        <f>'DB Runes'!AP29</f>
        <v>0</v>
      </c>
      <c r="I31" s="6" t="str">
        <f>'DB Runes'!X29&amp;"*"</f>
        <v>0*</v>
      </c>
      <c r="J31" s="6">
        <f>'DB Runes'!W29</f>
        <v>0</v>
      </c>
      <c r="K31" s="6">
        <f>'DB Runes'!Z29</f>
        <v>0</v>
      </c>
      <c r="L31" s="6" t="str">
        <f>IF('DB Runes'!AB29=0,"",'DB Runes'!AB29)</f>
        <v/>
      </c>
      <c r="M31" s="6" t="str">
        <f>IF('DB Runes'!AC29=0,"",'DB Runes'!AC29)</f>
        <v/>
      </c>
      <c r="O31" s="6" t="str">
        <f ca="1">IFERROR(VALUE('DB Data'!S29),'DB Data'!S29)</f>
        <v/>
      </c>
      <c r="P31" s="6" t="str">
        <f ca="1">IFERROR(VALUE('DB Data'!Z29),'DB Data'!Z29)</f>
        <v/>
      </c>
      <c r="Q31" s="6" t="str">
        <f ca="1">IFERROR(VALUE('DB Data'!U29),'DB Data'!U29)</f>
        <v/>
      </c>
      <c r="R31" s="6" t="str">
        <f ca="1">IFERROR(VALUE('DB Data'!AB29),'DB Data'!AB29)</f>
        <v/>
      </c>
      <c r="S31" s="6" t="str">
        <f ca="1">IFERROR(VALUE('DB Data'!T29),'DB Data'!T29)</f>
        <v/>
      </c>
      <c r="T31" s="6" t="str">
        <f ca="1">IFERROR(VALUE('DB Data'!AA29),'DB Data'!AA29)</f>
        <v/>
      </c>
      <c r="U31" s="6" t="str">
        <f ca="1">IFERROR(VALUE('DB Data'!R29),'DB Data'!R29)</f>
        <v/>
      </c>
      <c r="V31" s="6" t="str">
        <f ca="1">IFERROR(VALUE('DB Data'!X29),'DB Data'!X29)</f>
        <v/>
      </c>
      <c r="W31" s="6" t="str">
        <f ca="1">IFERROR(VALUE('DB Data'!Y29),'DB Data'!Y29)</f>
        <v/>
      </c>
      <c r="X31" s="6" t="str">
        <f ca="1">IFERROR(VALUE('DB Data'!V29),'DB Data'!V29)</f>
        <v/>
      </c>
      <c r="Y31" s="6" t="str">
        <f ca="1">IFERROR(VALUE('DB Data'!W29),'DB Data'!W29)</f>
        <v/>
      </c>
      <c r="AA31" s="6">
        <f>'DB Runes'!R29</f>
        <v>0</v>
      </c>
      <c r="AB31" s="6">
        <f>VALUE('DB Runes'!U29)</f>
        <v>0</v>
      </c>
      <c r="AD31" s="6">
        <f>'DB Data'!AQ29</f>
        <v>0</v>
      </c>
      <c r="AE31" s="6"/>
      <c r="AF31" s="6"/>
      <c r="AH31" s="6">
        <f t="shared" si="1"/>
        <v>0</v>
      </c>
      <c r="AI31" s="6">
        <f t="shared" si="2"/>
        <v>0</v>
      </c>
      <c r="AJ31" s="6">
        <f t="shared" si="3"/>
        <v>0</v>
      </c>
      <c r="AK31" s="6">
        <f t="shared" si="4"/>
        <v>0</v>
      </c>
      <c r="AM31" s="6">
        <v>0</v>
      </c>
      <c r="AN31" s="6">
        <v>0</v>
      </c>
      <c r="AO31" s="6">
        <v>0</v>
      </c>
      <c r="AP31" s="6">
        <v>0</v>
      </c>
      <c r="BO31" s="6" t="str">
        <f t="shared" si="23"/>
        <v/>
      </c>
      <c r="BP31" s="6" t="str">
        <f t="shared" si="24"/>
        <v/>
      </c>
    </row>
    <row r="32" spans="1:68" ht="15.75" customHeight="1" thickBot="1" x14ac:dyDescent="0.3">
      <c r="A32" s="1">
        <v>29</v>
      </c>
      <c r="B32" s="6"/>
      <c r="C32" s="6">
        <f>VLOOKUP(AD32,'DB Data'!$AQ:$BH,18,FALSE)</f>
        <v>0</v>
      </c>
      <c r="D32" s="6">
        <v>0</v>
      </c>
      <c r="E32" s="6" t="str">
        <f t="shared" si="0"/>
        <v>F</v>
      </c>
      <c r="G32" s="6">
        <f>'DB Runes'!V30</f>
        <v>0</v>
      </c>
      <c r="H32" s="6">
        <f>'DB Runes'!AP30</f>
        <v>0</v>
      </c>
      <c r="I32" s="6" t="str">
        <f>'DB Runes'!X30&amp;"*"</f>
        <v>0*</v>
      </c>
      <c r="J32" s="6">
        <f>'DB Runes'!W30</f>
        <v>0</v>
      </c>
      <c r="K32" s="6">
        <f>'DB Runes'!Z30</f>
        <v>0</v>
      </c>
      <c r="L32" s="6" t="str">
        <f>IF('DB Runes'!AB30=0,"",'DB Runes'!AB30)</f>
        <v/>
      </c>
      <c r="M32" s="6" t="str">
        <f>IF('DB Runes'!AC30=0,"",'DB Runes'!AC30)</f>
        <v/>
      </c>
      <c r="O32" s="6" t="str">
        <f ca="1">IFERROR(VALUE('DB Data'!S30),'DB Data'!S30)</f>
        <v/>
      </c>
      <c r="P32" s="6" t="str">
        <f ca="1">IFERROR(VALUE('DB Data'!Z30),'DB Data'!Z30)</f>
        <v/>
      </c>
      <c r="Q32" s="6" t="str">
        <f ca="1">IFERROR(VALUE('DB Data'!U30),'DB Data'!U30)</f>
        <v/>
      </c>
      <c r="R32" s="6" t="str">
        <f ca="1">IFERROR(VALUE('DB Data'!AB30),'DB Data'!AB30)</f>
        <v/>
      </c>
      <c r="S32" s="6" t="str">
        <f ca="1">IFERROR(VALUE('DB Data'!T30),'DB Data'!T30)</f>
        <v/>
      </c>
      <c r="T32" s="6" t="str">
        <f ca="1">IFERROR(VALUE('DB Data'!AA30),'DB Data'!AA30)</f>
        <v/>
      </c>
      <c r="U32" s="6" t="str">
        <f ca="1">IFERROR(VALUE('DB Data'!R30),'DB Data'!R30)</f>
        <v/>
      </c>
      <c r="V32" s="6" t="str">
        <f ca="1">IFERROR(VALUE('DB Data'!X30),'DB Data'!X30)</f>
        <v/>
      </c>
      <c r="W32" s="6" t="str">
        <f ca="1">IFERROR(VALUE('DB Data'!Y30),'DB Data'!Y30)</f>
        <v/>
      </c>
      <c r="X32" s="6" t="str">
        <f ca="1">IFERROR(VALUE('DB Data'!V30),'DB Data'!V30)</f>
        <v/>
      </c>
      <c r="Y32" s="6" t="str">
        <f ca="1">IFERROR(VALUE('DB Data'!W30),'DB Data'!W30)</f>
        <v/>
      </c>
      <c r="AA32" s="6">
        <f>'DB Runes'!R30</f>
        <v>0</v>
      </c>
      <c r="AB32" s="6">
        <f>VALUE('DB Runes'!U30)</f>
        <v>0</v>
      </c>
      <c r="AD32" s="6">
        <f>'DB Data'!AQ30</f>
        <v>0</v>
      </c>
      <c r="AE32" s="6"/>
      <c r="AF32" s="6"/>
      <c r="AH32" s="6">
        <f t="shared" si="1"/>
        <v>0</v>
      </c>
      <c r="AI32" s="6">
        <f t="shared" si="2"/>
        <v>0</v>
      </c>
      <c r="AJ32" s="6">
        <f t="shared" si="3"/>
        <v>0</v>
      </c>
      <c r="AK32" s="6">
        <f t="shared" si="4"/>
        <v>0</v>
      </c>
      <c r="AM32" s="6">
        <v>0</v>
      </c>
      <c r="AN32" s="6">
        <v>0</v>
      </c>
      <c r="AO32" s="6">
        <v>0</v>
      </c>
      <c r="AP32" s="6">
        <v>0</v>
      </c>
      <c r="BO32" s="6" t="str">
        <f t="shared" si="23"/>
        <v/>
      </c>
      <c r="BP32" s="6" t="str">
        <f t="shared" si="24"/>
        <v/>
      </c>
    </row>
    <row r="33" spans="1:68" ht="15.75" customHeight="1" thickBot="1" x14ac:dyDescent="0.3">
      <c r="A33" s="1">
        <v>30</v>
      </c>
      <c r="B33" s="6"/>
      <c r="C33" s="6">
        <f>VLOOKUP(AD33,'DB Data'!$AQ:$BH,18,FALSE)</f>
        <v>0</v>
      </c>
      <c r="D33" s="6">
        <v>0</v>
      </c>
      <c r="E33" s="6" t="str">
        <f t="shared" si="0"/>
        <v>F</v>
      </c>
      <c r="G33" s="6">
        <f>'DB Runes'!V31</f>
        <v>0</v>
      </c>
      <c r="H33" s="6">
        <f>'DB Runes'!AP31</f>
        <v>0</v>
      </c>
      <c r="I33" s="6" t="str">
        <f>'DB Runes'!X31&amp;"*"</f>
        <v>0*</v>
      </c>
      <c r="J33" s="6">
        <f>'DB Runes'!W31</f>
        <v>0</v>
      </c>
      <c r="K33" s="6">
        <f>'DB Runes'!Z31</f>
        <v>0</v>
      </c>
      <c r="L33" s="6" t="str">
        <f>IF('DB Runes'!AB31=0,"",'DB Runes'!AB31)</f>
        <v/>
      </c>
      <c r="M33" s="6" t="str">
        <f>IF('DB Runes'!AC31=0,"",'DB Runes'!AC31)</f>
        <v/>
      </c>
      <c r="O33" s="6" t="str">
        <f ca="1">IFERROR(VALUE('DB Data'!S31),'DB Data'!S31)</f>
        <v/>
      </c>
      <c r="P33" s="6" t="str">
        <f ca="1">IFERROR(VALUE('DB Data'!Z31),'DB Data'!Z31)</f>
        <v/>
      </c>
      <c r="Q33" s="6" t="str">
        <f ca="1">IFERROR(VALUE('DB Data'!U31),'DB Data'!U31)</f>
        <v/>
      </c>
      <c r="R33" s="6" t="str">
        <f ca="1">IFERROR(VALUE('DB Data'!AB31),'DB Data'!AB31)</f>
        <v/>
      </c>
      <c r="S33" s="6" t="str">
        <f ca="1">IFERROR(VALUE('DB Data'!T31),'DB Data'!T31)</f>
        <v/>
      </c>
      <c r="T33" s="6" t="str">
        <f ca="1">IFERROR(VALUE('DB Data'!AA31),'DB Data'!AA31)</f>
        <v/>
      </c>
      <c r="U33" s="6" t="str">
        <f ca="1">IFERROR(VALUE('DB Data'!R31),'DB Data'!R31)</f>
        <v/>
      </c>
      <c r="V33" s="6" t="str">
        <f ca="1">IFERROR(VALUE('DB Data'!X31),'DB Data'!X31)</f>
        <v/>
      </c>
      <c r="W33" s="6" t="str">
        <f ca="1">IFERROR(VALUE('DB Data'!Y31),'DB Data'!Y31)</f>
        <v/>
      </c>
      <c r="X33" s="6" t="str">
        <f ca="1">IFERROR(VALUE('DB Data'!V31),'DB Data'!V31)</f>
        <v/>
      </c>
      <c r="Y33" s="6" t="str">
        <f ca="1">IFERROR(VALUE('DB Data'!W31),'DB Data'!W31)</f>
        <v/>
      </c>
      <c r="AA33" s="6">
        <f>'DB Runes'!R31</f>
        <v>0</v>
      </c>
      <c r="AB33" s="6">
        <f>VALUE('DB Runes'!U31)</f>
        <v>0</v>
      </c>
      <c r="AD33" s="6">
        <f>'DB Data'!AQ31</f>
        <v>0</v>
      </c>
      <c r="AE33" s="6"/>
      <c r="AF33" s="6"/>
      <c r="AH33" s="6">
        <f t="shared" si="1"/>
        <v>0</v>
      </c>
      <c r="AI33" s="6">
        <f t="shared" si="2"/>
        <v>0</v>
      </c>
      <c r="AJ33" s="6">
        <f t="shared" si="3"/>
        <v>0</v>
      </c>
      <c r="AK33" s="6">
        <f t="shared" si="4"/>
        <v>0</v>
      </c>
      <c r="AM33" s="6">
        <v>0</v>
      </c>
      <c r="AN33" s="6">
        <v>0</v>
      </c>
      <c r="AO33" s="6">
        <v>0</v>
      </c>
      <c r="AP33" s="6">
        <v>0</v>
      </c>
      <c r="BO33" s="6" t="str">
        <f t="shared" si="23"/>
        <v/>
      </c>
      <c r="BP33" s="6" t="str">
        <f t="shared" si="24"/>
        <v/>
      </c>
    </row>
    <row r="34" spans="1:68" ht="15.75" customHeight="1" thickBot="1" x14ac:dyDescent="0.3">
      <c r="A34" s="1">
        <v>31</v>
      </c>
      <c r="B34" s="6"/>
      <c r="C34" s="6">
        <f>VLOOKUP(AD34,'DB Data'!$AQ:$BH,18,FALSE)</f>
        <v>0</v>
      </c>
      <c r="D34" s="6">
        <v>0</v>
      </c>
      <c r="E34" s="6" t="str">
        <f t="shared" si="0"/>
        <v>F</v>
      </c>
      <c r="G34" s="6">
        <f>'DB Runes'!V32</f>
        <v>0</v>
      </c>
      <c r="H34" s="6">
        <f>'DB Runes'!AP32</f>
        <v>0</v>
      </c>
      <c r="I34" s="6" t="str">
        <f>'DB Runes'!X32&amp;"*"</f>
        <v>0*</v>
      </c>
      <c r="J34" s="6">
        <f>'DB Runes'!W32</f>
        <v>0</v>
      </c>
      <c r="K34" s="6">
        <f>'DB Runes'!Z32</f>
        <v>0</v>
      </c>
      <c r="L34" s="6" t="str">
        <f>IF('DB Runes'!AB32=0,"",'DB Runes'!AB32)</f>
        <v/>
      </c>
      <c r="M34" s="6" t="str">
        <f>IF('DB Runes'!AC32=0,"",'DB Runes'!AC32)</f>
        <v/>
      </c>
      <c r="O34" s="6" t="str">
        <f ca="1">IFERROR(VALUE('DB Data'!S32),'DB Data'!S32)</f>
        <v/>
      </c>
      <c r="P34" s="6" t="str">
        <f ca="1">IFERROR(VALUE('DB Data'!Z32),'DB Data'!Z32)</f>
        <v/>
      </c>
      <c r="Q34" s="6" t="str">
        <f ca="1">IFERROR(VALUE('DB Data'!U32),'DB Data'!U32)</f>
        <v/>
      </c>
      <c r="R34" s="6" t="str">
        <f ca="1">IFERROR(VALUE('DB Data'!AB32),'DB Data'!AB32)</f>
        <v/>
      </c>
      <c r="S34" s="6" t="str">
        <f ca="1">IFERROR(VALUE('DB Data'!T32),'DB Data'!T32)</f>
        <v/>
      </c>
      <c r="T34" s="6" t="str">
        <f ca="1">IFERROR(VALUE('DB Data'!AA32),'DB Data'!AA32)</f>
        <v/>
      </c>
      <c r="U34" s="6" t="str">
        <f ca="1">IFERROR(VALUE('DB Data'!R32),'DB Data'!R32)</f>
        <v/>
      </c>
      <c r="V34" s="6" t="str">
        <f ca="1">IFERROR(VALUE('DB Data'!X32),'DB Data'!X32)</f>
        <v/>
      </c>
      <c r="W34" s="6" t="str">
        <f ca="1">IFERROR(VALUE('DB Data'!Y32),'DB Data'!Y32)</f>
        <v/>
      </c>
      <c r="X34" s="6" t="str">
        <f ca="1">IFERROR(VALUE('DB Data'!V32),'DB Data'!V32)</f>
        <v/>
      </c>
      <c r="Y34" s="6" t="str">
        <f ca="1">IFERROR(VALUE('DB Data'!W32),'DB Data'!W32)</f>
        <v/>
      </c>
      <c r="AA34" s="6">
        <f>'DB Runes'!R32</f>
        <v>0</v>
      </c>
      <c r="AB34" s="6">
        <f>VALUE('DB Runes'!U32)</f>
        <v>0</v>
      </c>
      <c r="AD34" s="6">
        <f>'DB Data'!AQ32</f>
        <v>0</v>
      </c>
      <c r="AE34" s="6"/>
      <c r="AF34" s="6"/>
      <c r="AH34" s="6">
        <f t="shared" si="1"/>
        <v>0</v>
      </c>
      <c r="AI34" s="6">
        <f t="shared" si="2"/>
        <v>0</v>
      </c>
      <c r="AJ34" s="6">
        <f t="shared" si="3"/>
        <v>0</v>
      </c>
      <c r="AK34" s="6">
        <f t="shared" si="4"/>
        <v>0</v>
      </c>
      <c r="AM34" s="6">
        <v>0</v>
      </c>
      <c r="AN34" s="6">
        <v>0</v>
      </c>
      <c r="AO34" s="6">
        <v>0</v>
      </c>
      <c r="AP34" s="6">
        <v>0</v>
      </c>
      <c r="BO34" s="6" t="str">
        <f t="shared" si="23"/>
        <v/>
      </c>
      <c r="BP34" s="6" t="str">
        <f t="shared" si="24"/>
        <v/>
      </c>
    </row>
    <row r="35" spans="1:68" ht="15.75" customHeight="1" thickBot="1" x14ac:dyDescent="0.3">
      <c r="A35" s="1">
        <v>32</v>
      </c>
      <c r="B35" s="6"/>
      <c r="C35" s="6">
        <f>VLOOKUP(AD35,'DB Data'!$AQ:$BH,18,FALSE)</f>
        <v>0</v>
      </c>
      <c r="D35" s="6">
        <v>0</v>
      </c>
      <c r="E35" s="6" t="str">
        <f t="shared" si="0"/>
        <v>F</v>
      </c>
      <c r="G35" s="6">
        <f>'DB Runes'!V33</f>
        <v>0</v>
      </c>
      <c r="H35" s="6">
        <f>'DB Runes'!AP33</f>
        <v>0</v>
      </c>
      <c r="I35" s="6" t="str">
        <f>'DB Runes'!X33&amp;"*"</f>
        <v>0*</v>
      </c>
      <c r="J35" s="6">
        <f>'DB Runes'!W33</f>
        <v>0</v>
      </c>
      <c r="K35" s="6">
        <f>'DB Runes'!Z33</f>
        <v>0</v>
      </c>
      <c r="L35" s="6" t="str">
        <f>IF('DB Runes'!AB33=0,"",'DB Runes'!AB33)</f>
        <v/>
      </c>
      <c r="M35" s="6" t="str">
        <f>IF('DB Runes'!AC33=0,"",'DB Runes'!AC33)</f>
        <v/>
      </c>
      <c r="O35" s="6" t="str">
        <f ca="1">IFERROR(VALUE('DB Data'!S33),'DB Data'!S33)</f>
        <v/>
      </c>
      <c r="P35" s="6" t="str">
        <f ca="1">IFERROR(VALUE('DB Data'!Z33),'DB Data'!Z33)</f>
        <v/>
      </c>
      <c r="Q35" s="6" t="str">
        <f ca="1">IFERROR(VALUE('DB Data'!U33),'DB Data'!U33)</f>
        <v/>
      </c>
      <c r="R35" s="6" t="str">
        <f ca="1">IFERROR(VALUE('DB Data'!AB33),'DB Data'!AB33)</f>
        <v/>
      </c>
      <c r="S35" s="6" t="str">
        <f ca="1">IFERROR(VALUE('DB Data'!T33),'DB Data'!T33)</f>
        <v/>
      </c>
      <c r="T35" s="6" t="str">
        <f ca="1">IFERROR(VALUE('DB Data'!AA33),'DB Data'!AA33)</f>
        <v/>
      </c>
      <c r="U35" s="6" t="str">
        <f ca="1">IFERROR(VALUE('DB Data'!R33),'DB Data'!R33)</f>
        <v/>
      </c>
      <c r="V35" s="6" t="str">
        <f ca="1">IFERROR(VALUE('DB Data'!X33),'DB Data'!X33)</f>
        <v/>
      </c>
      <c r="W35" s="6" t="str">
        <f ca="1">IFERROR(VALUE('DB Data'!Y33),'DB Data'!Y33)</f>
        <v/>
      </c>
      <c r="X35" s="6" t="str">
        <f ca="1">IFERROR(VALUE('DB Data'!V33),'DB Data'!V33)</f>
        <v/>
      </c>
      <c r="Y35" s="6" t="str">
        <f ca="1">IFERROR(VALUE('DB Data'!W33),'DB Data'!W33)</f>
        <v/>
      </c>
      <c r="AA35" s="6">
        <f>'DB Runes'!R33</f>
        <v>0</v>
      </c>
      <c r="AB35" s="6">
        <f>VALUE('DB Runes'!U33)</f>
        <v>0</v>
      </c>
      <c r="AD35" s="6">
        <f>'DB Data'!AQ33</f>
        <v>0</v>
      </c>
      <c r="AE35" s="6"/>
      <c r="AF35" s="6"/>
      <c r="AH35" s="6">
        <f t="shared" si="1"/>
        <v>0</v>
      </c>
      <c r="AI35" s="6">
        <f t="shared" si="2"/>
        <v>0</v>
      </c>
      <c r="AJ35" s="6">
        <f t="shared" si="3"/>
        <v>0</v>
      </c>
      <c r="AK35" s="6">
        <f t="shared" si="4"/>
        <v>0</v>
      </c>
      <c r="AM35" s="6">
        <v>0</v>
      </c>
      <c r="AN35" s="6">
        <v>0</v>
      </c>
      <c r="AO35" s="6">
        <v>0</v>
      </c>
      <c r="AP35" s="6">
        <v>0</v>
      </c>
      <c r="BO35" s="6" t="str">
        <f t="shared" si="23"/>
        <v/>
      </c>
      <c r="BP35" s="6" t="str">
        <f t="shared" si="24"/>
        <v/>
      </c>
    </row>
    <row r="36" spans="1:68" ht="15.75" customHeight="1" thickBot="1" x14ac:dyDescent="0.3">
      <c r="A36" s="1">
        <v>33</v>
      </c>
      <c r="B36" s="6"/>
      <c r="C36" s="6">
        <f>VLOOKUP(AD36,'DB Data'!$AQ:$BH,18,FALSE)</f>
        <v>0</v>
      </c>
      <c r="D36" s="6">
        <v>0</v>
      </c>
      <c r="E36" s="6" t="str">
        <f t="shared" si="0"/>
        <v>F</v>
      </c>
      <c r="G36" s="6">
        <f>'DB Runes'!V34</f>
        <v>0</v>
      </c>
      <c r="H36" s="6">
        <f>'DB Runes'!AP34</f>
        <v>0</v>
      </c>
      <c r="I36" s="6" t="str">
        <f>'DB Runes'!X34&amp;"*"</f>
        <v>0*</v>
      </c>
      <c r="J36" s="6">
        <f>'DB Runes'!W34</f>
        <v>0</v>
      </c>
      <c r="K36" s="6">
        <f>'DB Runes'!Z34</f>
        <v>0</v>
      </c>
      <c r="L36" s="6" t="str">
        <f>IF('DB Runes'!AB34=0,"",'DB Runes'!AB34)</f>
        <v/>
      </c>
      <c r="M36" s="6" t="str">
        <f>IF('DB Runes'!AC34=0,"",'DB Runes'!AC34)</f>
        <v/>
      </c>
      <c r="O36" s="6" t="str">
        <f ca="1">IFERROR(VALUE('DB Data'!S34),'DB Data'!S34)</f>
        <v/>
      </c>
      <c r="P36" s="6" t="str">
        <f ca="1">IFERROR(VALUE('DB Data'!Z34),'DB Data'!Z34)</f>
        <v/>
      </c>
      <c r="Q36" s="6" t="str">
        <f ca="1">IFERROR(VALUE('DB Data'!U34),'DB Data'!U34)</f>
        <v/>
      </c>
      <c r="R36" s="6" t="str">
        <f ca="1">IFERROR(VALUE('DB Data'!AB34),'DB Data'!AB34)</f>
        <v/>
      </c>
      <c r="S36" s="6" t="str">
        <f ca="1">IFERROR(VALUE('DB Data'!T34),'DB Data'!T34)</f>
        <v/>
      </c>
      <c r="T36" s="6" t="str">
        <f ca="1">IFERROR(VALUE('DB Data'!AA34),'DB Data'!AA34)</f>
        <v/>
      </c>
      <c r="U36" s="6" t="str">
        <f ca="1">IFERROR(VALUE('DB Data'!R34),'DB Data'!R34)</f>
        <v/>
      </c>
      <c r="V36" s="6" t="str">
        <f ca="1">IFERROR(VALUE('DB Data'!X34),'DB Data'!X34)</f>
        <v/>
      </c>
      <c r="W36" s="6" t="str">
        <f ca="1">IFERROR(VALUE('DB Data'!Y34),'DB Data'!Y34)</f>
        <v/>
      </c>
      <c r="X36" s="6" t="str">
        <f ca="1">IFERROR(VALUE('DB Data'!V34),'DB Data'!V34)</f>
        <v/>
      </c>
      <c r="Y36" s="6" t="str">
        <f ca="1">IFERROR(VALUE('DB Data'!W34),'DB Data'!W34)</f>
        <v/>
      </c>
      <c r="AA36" s="6">
        <f>'DB Runes'!R34</f>
        <v>0</v>
      </c>
      <c r="AB36" s="6">
        <f>VALUE('DB Runes'!U34)</f>
        <v>0</v>
      </c>
      <c r="AD36" s="6">
        <f>'DB Data'!AQ34</f>
        <v>0</v>
      </c>
      <c r="AE36" s="6"/>
      <c r="AF36" s="6"/>
      <c r="AH36" s="6">
        <f t="shared" si="1"/>
        <v>0</v>
      </c>
      <c r="AI36" s="6">
        <f t="shared" si="2"/>
        <v>0</v>
      </c>
      <c r="AJ36" s="6">
        <f t="shared" si="3"/>
        <v>0</v>
      </c>
      <c r="AK36" s="6">
        <f t="shared" si="4"/>
        <v>0</v>
      </c>
      <c r="AM36" s="6">
        <v>0</v>
      </c>
      <c r="AN36" s="6">
        <v>0</v>
      </c>
      <c r="AO36" s="6">
        <v>0</v>
      </c>
      <c r="AP36" s="6">
        <v>0</v>
      </c>
      <c r="BO36" s="6" t="str">
        <f t="shared" si="23"/>
        <v/>
      </c>
      <c r="BP36" s="6" t="str">
        <f t="shared" si="24"/>
        <v/>
      </c>
    </row>
    <row r="37" spans="1:68" ht="15.75" customHeight="1" thickBot="1" x14ac:dyDescent="0.3">
      <c r="A37" s="1">
        <v>34</v>
      </c>
      <c r="B37" s="6"/>
      <c r="C37" s="6">
        <f>VLOOKUP(AD37,'DB Data'!$AQ:$BH,18,FALSE)</f>
        <v>0</v>
      </c>
      <c r="D37" s="6">
        <v>0</v>
      </c>
      <c r="E37" s="6" t="str">
        <f t="shared" si="0"/>
        <v>F</v>
      </c>
      <c r="G37" s="6">
        <f>'DB Runes'!V35</f>
        <v>0</v>
      </c>
      <c r="H37" s="6">
        <f>'DB Runes'!AP35</f>
        <v>0</v>
      </c>
      <c r="I37" s="6" t="str">
        <f>'DB Runes'!X35&amp;"*"</f>
        <v>0*</v>
      </c>
      <c r="J37" s="6">
        <f>'DB Runes'!W35</f>
        <v>0</v>
      </c>
      <c r="K37" s="6">
        <f>'DB Runes'!Z35</f>
        <v>0</v>
      </c>
      <c r="L37" s="6" t="str">
        <f>IF('DB Runes'!AB35=0,"",'DB Runes'!AB35)</f>
        <v/>
      </c>
      <c r="M37" s="6" t="str">
        <f>IF('DB Runes'!AC35=0,"",'DB Runes'!AC35)</f>
        <v/>
      </c>
      <c r="O37" s="6" t="str">
        <f ca="1">IFERROR(VALUE('DB Data'!S35),'DB Data'!S35)</f>
        <v/>
      </c>
      <c r="P37" s="6" t="str">
        <f ca="1">IFERROR(VALUE('DB Data'!Z35),'DB Data'!Z35)</f>
        <v/>
      </c>
      <c r="Q37" s="6" t="str">
        <f ca="1">IFERROR(VALUE('DB Data'!U35),'DB Data'!U35)</f>
        <v/>
      </c>
      <c r="R37" s="6" t="str">
        <f ca="1">IFERROR(VALUE('DB Data'!AB35),'DB Data'!AB35)</f>
        <v/>
      </c>
      <c r="S37" s="6" t="str">
        <f ca="1">IFERROR(VALUE('DB Data'!T35),'DB Data'!T35)</f>
        <v/>
      </c>
      <c r="T37" s="6" t="str">
        <f ca="1">IFERROR(VALUE('DB Data'!AA35),'DB Data'!AA35)</f>
        <v/>
      </c>
      <c r="U37" s="6" t="str">
        <f ca="1">IFERROR(VALUE('DB Data'!R35),'DB Data'!R35)</f>
        <v/>
      </c>
      <c r="V37" s="6" t="str">
        <f ca="1">IFERROR(VALUE('DB Data'!X35),'DB Data'!X35)</f>
        <v/>
      </c>
      <c r="W37" s="6" t="str">
        <f ca="1">IFERROR(VALUE('DB Data'!Y35),'DB Data'!Y35)</f>
        <v/>
      </c>
      <c r="X37" s="6" t="str">
        <f ca="1">IFERROR(VALUE('DB Data'!V35),'DB Data'!V35)</f>
        <v/>
      </c>
      <c r="Y37" s="6" t="str">
        <f ca="1">IFERROR(VALUE('DB Data'!W35),'DB Data'!W35)</f>
        <v/>
      </c>
      <c r="AA37" s="6">
        <f>'DB Runes'!R35</f>
        <v>0</v>
      </c>
      <c r="AB37" s="6">
        <f>VALUE('DB Runes'!U35)</f>
        <v>0</v>
      </c>
      <c r="AD37" s="6">
        <f>'DB Data'!AQ35</f>
        <v>0</v>
      </c>
      <c r="AE37" s="6"/>
      <c r="AF37" s="6"/>
      <c r="AH37" s="6">
        <f t="shared" si="1"/>
        <v>0</v>
      </c>
      <c r="AI37" s="6">
        <f t="shared" si="2"/>
        <v>0</v>
      </c>
      <c r="AJ37" s="6">
        <f t="shared" si="3"/>
        <v>0</v>
      </c>
      <c r="AK37" s="6">
        <f t="shared" si="4"/>
        <v>0</v>
      </c>
      <c r="AM37" s="6">
        <v>0</v>
      </c>
      <c r="AN37" s="6">
        <v>0</v>
      </c>
      <c r="AO37" s="6">
        <v>0</v>
      </c>
      <c r="AP37" s="6">
        <v>0</v>
      </c>
      <c r="BO37" s="6" t="str">
        <f t="shared" si="23"/>
        <v/>
      </c>
      <c r="BP37" s="6" t="str">
        <f t="shared" si="24"/>
        <v/>
      </c>
    </row>
    <row r="38" spans="1:68" ht="15.75" customHeight="1" thickBot="1" x14ac:dyDescent="0.3">
      <c r="A38" s="1">
        <v>35</v>
      </c>
      <c r="B38" s="6"/>
      <c r="C38" s="6">
        <f>VLOOKUP(AD38,'DB Data'!$AQ:$BH,18,FALSE)</f>
        <v>0</v>
      </c>
      <c r="D38" s="6">
        <v>0</v>
      </c>
      <c r="E38" s="6" t="str">
        <f t="shared" si="0"/>
        <v>F</v>
      </c>
      <c r="G38" s="6">
        <f>'DB Runes'!V36</f>
        <v>0</v>
      </c>
      <c r="H38" s="6">
        <f>'DB Runes'!AP36</f>
        <v>0</v>
      </c>
      <c r="I38" s="6" t="str">
        <f>'DB Runes'!X36&amp;"*"</f>
        <v>0*</v>
      </c>
      <c r="J38" s="6">
        <f>'DB Runes'!W36</f>
        <v>0</v>
      </c>
      <c r="K38" s="6">
        <f>'DB Runes'!Z36</f>
        <v>0</v>
      </c>
      <c r="L38" s="6" t="str">
        <f>IF('DB Runes'!AB36=0,"",'DB Runes'!AB36)</f>
        <v/>
      </c>
      <c r="M38" s="6" t="str">
        <f>IF('DB Runes'!AC36=0,"",'DB Runes'!AC36)</f>
        <v/>
      </c>
      <c r="O38" s="6" t="str">
        <f ca="1">IFERROR(VALUE('DB Data'!S36),'DB Data'!S36)</f>
        <v/>
      </c>
      <c r="P38" s="6" t="str">
        <f ca="1">IFERROR(VALUE('DB Data'!Z36),'DB Data'!Z36)</f>
        <v/>
      </c>
      <c r="Q38" s="6" t="str">
        <f ca="1">IFERROR(VALUE('DB Data'!U36),'DB Data'!U36)</f>
        <v/>
      </c>
      <c r="R38" s="6" t="str">
        <f ca="1">IFERROR(VALUE('DB Data'!AB36),'DB Data'!AB36)</f>
        <v/>
      </c>
      <c r="S38" s="6" t="str">
        <f ca="1">IFERROR(VALUE('DB Data'!T36),'DB Data'!T36)</f>
        <v/>
      </c>
      <c r="T38" s="6" t="str">
        <f ca="1">IFERROR(VALUE('DB Data'!AA36),'DB Data'!AA36)</f>
        <v/>
      </c>
      <c r="U38" s="6" t="str">
        <f ca="1">IFERROR(VALUE('DB Data'!R36),'DB Data'!R36)</f>
        <v/>
      </c>
      <c r="V38" s="6" t="str">
        <f ca="1">IFERROR(VALUE('DB Data'!X36),'DB Data'!X36)</f>
        <v/>
      </c>
      <c r="W38" s="6" t="str">
        <f ca="1">IFERROR(VALUE('DB Data'!Y36),'DB Data'!Y36)</f>
        <v/>
      </c>
      <c r="X38" s="6" t="str">
        <f ca="1">IFERROR(VALUE('DB Data'!V36),'DB Data'!V36)</f>
        <v/>
      </c>
      <c r="Y38" s="6" t="str">
        <f ca="1">IFERROR(VALUE('DB Data'!W36),'DB Data'!W36)</f>
        <v/>
      </c>
      <c r="AA38" s="6">
        <f>'DB Runes'!R36</f>
        <v>0</v>
      </c>
      <c r="AB38" s="6">
        <f>VALUE('DB Runes'!U36)</f>
        <v>0</v>
      </c>
      <c r="AD38" s="6">
        <f>'DB Data'!AQ36</f>
        <v>0</v>
      </c>
      <c r="AE38" s="6"/>
      <c r="AF38" s="6"/>
      <c r="AH38" s="6">
        <f t="shared" si="1"/>
        <v>0</v>
      </c>
      <c r="AI38" s="6">
        <f t="shared" si="2"/>
        <v>0</v>
      </c>
      <c r="AJ38" s="6">
        <f t="shared" si="3"/>
        <v>0</v>
      </c>
      <c r="AK38" s="6">
        <f t="shared" si="4"/>
        <v>0</v>
      </c>
      <c r="AM38" s="6">
        <v>0</v>
      </c>
      <c r="AN38" s="6">
        <v>0</v>
      </c>
      <c r="AO38" s="6">
        <v>0</v>
      </c>
      <c r="AP38" s="6">
        <v>0</v>
      </c>
      <c r="BO38" s="6" t="str">
        <f t="shared" si="23"/>
        <v/>
      </c>
      <c r="BP38" s="6" t="str">
        <f t="shared" si="24"/>
        <v/>
      </c>
    </row>
    <row r="39" spans="1:68" ht="15.75" customHeight="1" thickBot="1" x14ac:dyDescent="0.3">
      <c r="A39" s="1">
        <v>36</v>
      </c>
      <c r="B39" s="6"/>
      <c r="C39" s="6">
        <f>VLOOKUP(AD39,'DB Data'!$AQ:$BH,18,FALSE)</f>
        <v>0</v>
      </c>
      <c r="D39" s="6">
        <v>0</v>
      </c>
      <c r="E39" s="6" t="str">
        <f t="shared" si="0"/>
        <v>F</v>
      </c>
      <c r="G39" s="6">
        <f>'DB Runes'!V37</f>
        <v>0</v>
      </c>
      <c r="H39" s="6">
        <f>'DB Runes'!AP37</f>
        <v>0</v>
      </c>
      <c r="I39" s="6" t="str">
        <f>'DB Runes'!X37&amp;"*"</f>
        <v>0*</v>
      </c>
      <c r="J39" s="6">
        <f>'DB Runes'!W37</f>
        <v>0</v>
      </c>
      <c r="K39" s="6">
        <f>'DB Runes'!Z37</f>
        <v>0</v>
      </c>
      <c r="L39" s="6" t="str">
        <f>IF('DB Runes'!AB37=0,"",'DB Runes'!AB37)</f>
        <v/>
      </c>
      <c r="M39" s="6" t="str">
        <f>IF('DB Runes'!AC37=0,"",'DB Runes'!AC37)</f>
        <v/>
      </c>
      <c r="O39" s="6" t="str">
        <f ca="1">IFERROR(VALUE('DB Data'!S37),'DB Data'!S37)</f>
        <v/>
      </c>
      <c r="P39" s="6" t="str">
        <f ca="1">IFERROR(VALUE('DB Data'!Z37),'DB Data'!Z37)</f>
        <v/>
      </c>
      <c r="Q39" s="6" t="str">
        <f ca="1">IFERROR(VALUE('DB Data'!U37),'DB Data'!U37)</f>
        <v/>
      </c>
      <c r="R39" s="6" t="str">
        <f ca="1">IFERROR(VALUE('DB Data'!AB37),'DB Data'!AB37)</f>
        <v/>
      </c>
      <c r="S39" s="6" t="str">
        <f ca="1">IFERROR(VALUE('DB Data'!T37),'DB Data'!T37)</f>
        <v/>
      </c>
      <c r="T39" s="6" t="str">
        <f ca="1">IFERROR(VALUE('DB Data'!AA37),'DB Data'!AA37)</f>
        <v/>
      </c>
      <c r="U39" s="6" t="str">
        <f ca="1">IFERROR(VALUE('DB Data'!R37),'DB Data'!R37)</f>
        <v/>
      </c>
      <c r="V39" s="6" t="str">
        <f ca="1">IFERROR(VALUE('DB Data'!X37),'DB Data'!X37)</f>
        <v/>
      </c>
      <c r="W39" s="6" t="str">
        <f ca="1">IFERROR(VALUE('DB Data'!Y37),'DB Data'!Y37)</f>
        <v/>
      </c>
      <c r="X39" s="6" t="str">
        <f ca="1">IFERROR(VALUE('DB Data'!V37),'DB Data'!V37)</f>
        <v/>
      </c>
      <c r="Y39" s="6" t="str">
        <f ca="1">IFERROR(VALUE('DB Data'!W37),'DB Data'!W37)</f>
        <v/>
      </c>
      <c r="AA39" s="6">
        <f>'DB Runes'!R37</f>
        <v>0</v>
      </c>
      <c r="AB39" s="6">
        <f>VALUE('DB Runes'!U37)</f>
        <v>0</v>
      </c>
      <c r="AD39" s="6">
        <f>'DB Data'!AQ37</f>
        <v>0</v>
      </c>
      <c r="AE39" s="6"/>
      <c r="AF39" s="6"/>
      <c r="AH39" s="6">
        <f t="shared" si="1"/>
        <v>0</v>
      </c>
      <c r="AI39" s="6">
        <f t="shared" si="2"/>
        <v>0</v>
      </c>
      <c r="AJ39" s="6">
        <f t="shared" si="3"/>
        <v>0</v>
      </c>
      <c r="AK39" s="6">
        <f t="shared" si="4"/>
        <v>0</v>
      </c>
      <c r="AM39" s="6">
        <v>0</v>
      </c>
      <c r="AN39" s="6">
        <v>0</v>
      </c>
      <c r="AO39" s="6">
        <v>0</v>
      </c>
      <c r="AP39" s="6">
        <v>0</v>
      </c>
      <c r="BO39" s="6" t="str">
        <f t="shared" si="23"/>
        <v/>
      </c>
      <c r="BP39" s="6" t="str">
        <f t="shared" si="24"/>
        <v/>
      </c>
    </row>
    <row r="40" spans="1:68" ht="15.75" customHeight="1" thickBot="1" x14ac:dyDescent="0.3">
      <c r="A40" s="1">
        <v>37</v>
      </c>
      <c r="B40" s="6"/>
      <c r="C40" s="6">
        <f>VLOOKUP(AD40,'DB Data'!$AQ:$BH,18,FALSE)</f>
        <v>0</v>
      </c>
      <c r="D40" s="6">
        <v>0</v>
      </c>
      <c r="E40" s="6" t="str">
        <f t="shared" si="0"/>
        <v>F</v>
      </c>
      <c r="G40" s="6">
        <f>'DB Runes'!V38</f>
        <v>0</v>
      </c>
      <c r="H40" s="6">
        <f>'DB Runes'!AP38</f>
        <v>0</v>
      </c>
      <c r="I40" s="6" t="str">
        <f>'DB Runes'!X38&amp;"*"</f>
        <v>0*</v>
      </c>
      <c r="J40" s="6">
        <f>'DB Runes'!W38</f>
        <v>0</v>
      </c>
      <c r="K40" s="6">
        <f>'DB Runes'!Z38</f>
        <v>0</v>
      </c>
      <c r="L40" s="6" t="str">
        <f>IF('DB Runes'!AB38=0,"",'DB Runes'!AB38)</f>
        <v/>
      </c>
      <c r="M40" s="6" t="str">
        <f>IF('DB Runes'!AC38=0,"",'DB Runes'!AC38)</f>
        <v/>
      </c>
      <c r="O40" s="6" t="str">
        <f ca="1">IFERROR(VALUE('DB Data'!S38),'DB Data'!S38)</f>
        <v/>
      </c>
      <c r="P40" s="6" t="str">
        <f ca="1">IFERROR(VALUE('DB Data'!Z38),'DB Data'!Z38)</f>
        <v/>
      </c>
      <c r="Q40" s="6" t="str">
        <f ca="1">IFERROR(VALUE('DB Data'!U38),'DB Data'!U38)</f>
        <v/>
      </c>
      <c r="R40" s="6" t="str">
        <f ca="1">IFERROR(VALUE('DB Data'!AB38),'DB Data'!AB38)</f>
        <v/>
      </c>
      <c r="S40" s="6" t="str">
        <f ca="1">IFERROR(VALUE('DB Data'!T38),'DB Data'!T38)</f>
        <v/>
      </c>
      <c r="T40" s="6" t="str">
        <f ca="1">IFERROR(VALUE('DB Data'!AA38),'DB Data'!AA38)</f>
        <v/>
      </c>
      <c r="U40" s="6" t="str">
        <f ca="1">IFERROR(VALUE('DB Data'!R38),'DB Data'!R38)</f>
        <v/>
      </c>
      <c r="V40" s="6" t="str">
        <f ca="1">IFERROR(VALUE('DB Data'!X38),'DB Data'!X38)</f>
        <v/>
      </c>
      <c r="W40" s="6" t="str">
        <f ca="1">IFERROR(VALUE('DB Data'!Y38),'DB Data'!Y38)</f>
        <v/>
      </c>
      <c r="X40" s="6" t="str">
        <f ca="1">IFERROR(VALUE('DB Data'!V38),'DB Data'!V38)</f>
        <v/>
      </c>
      <c r="Y40" s="6" t="str">
        <f ca="1">IFERROR(VALUE('DB Data'!W38),'DB Data'!W38)</f>
        <v/>
      </c>
      <c r="AA40" s="6">
        <f>'DB Runes'!R38</f>
        <v>0</v>
      </c>
      <c r="AB40" s="6">
        <f>VALUE('DB Runes'!U38)</f>
        <v>0</v>
      </c>
      <c r="AD40" s="6">
        <f>'DB Data'!AQ38</f>
        <v>0</v>
      </c>
      <c r="AE40" s="6"/>
      <c r="AF40" s="6"/>
      <c r="AH40" s="6">
        <f t="shared" si="1"/>
        <v>0</v>
      </c>
      <c r="AI40" s="6">
        <f t="shared" si="2"/>
        <v>0</v>
      </c>
      <c r="AJ40" s="6">
        <f t="shared" si="3"/>
        <v>0</v>
      </c>
      <c r="AK40" s="6">
        <f t="shared" si="4"/>
        <v>0</v>
      </c>
      <c r="AM40" s="6">
        <v>0</v>
      </c>
      <c r="AN40" s="6">
        <v>0</v>
      </c>
      <c r="AO40" s="6">
        <v>0</v>
      </c>
      <c r="AP40" s="6">
        <v>0</v>
      </c>
      <c r="BO40" s="6" t="str">
        <f t="shared" si="23"/>
        <v/>
      </c>
      <c r="BP40" s="6" t="str">
        <f t="shared" si="24"/>
        <v/>
      </c>
    </row>
    <row r="41" spans="1:68" ht="15.75" customHeight="1" thickBot="1" x14ac:dyDescent="0.3">
      <c r="A41" s="1">
        <v>38</v>
      </c>
      <c r="B41" s="6"/>
      <c r="C41" s="6">
        <f>VLOOKUP(AD41,'DB Data'!$AQ:$BH,18,FALSE)</f>
        <v>0</v>
      </c>
      <c r="D41" s="6">
        <v>0</v>
      </c>
      <c r="E41" s="6" t="str">
        <f t="shared" si="0"/>
        <v>F</v>
      </c>
      <c r="G41" s="6">
        <f>'DB Runes'!V39</f>
        <v>0</v>
      </c>
      <c r="H41" s="6">
        <f>'DB Runes'!AP39</f>
        <v>0</v>
      </c>
      <c r="I41" s="6" t="str">
        <f>'DB Runes'!X39&amp;"*"</f>
        <v>0*</v>
      </c>
      <c r="J41" s="6">
        <f>'DB Runes'!W39</f>
        <v>0</v>
      </c>
      <c r="K41" s="6">
        <f>'DB Runes'!Z39</f>
        <v>0</v>
      </c>
      <c r="L41" s="6" t="str">
        <f>IF('DB Runes'!AB39=0,"",'DB Runes'!AB39)</f>
        <v/>
      </c>
      <c r="M41" s="6" t="str">
        <f>IF('DB Runes'!AC39=0,"",'DB Runes'!AC39)</f>
        <v/>
      </c>
      <c r="O41" s="6" t="str">
        <f ca="1">IFERROR(VALUE('DB Data'!S39),'DB Data'!S39)</f>
        <v/>
      </c>
      <c r="P41" s="6" t="str">
        <f ca="1">IFERROR(VALUE('DB Data'!Z39),'DB Data'!Z39)</f>
        <v/>
      </c>
      <c r="Q41" s="6" t="str">
        <f ca="1">IFERROR(VALUE('DB Data'!U39),'DB Data'!U39)</f>
        <v/>
      </c>
      <c r="R41" s="6" t="str">
        <f ca="1">IFERROR(VALUE('DB Data'!AB39),'DB Data'!AB39)</f>
        <v/>
      </c>
      <c r="S41" s="6" t="str">
        <f ca="1">IFERROR(VALUE('DB Data'!T39),'DB Data'!T39)</f>
        <v/>
      </c>
      <c r="T41" s="6" t="str">
        <f ca="1">IFERROR(VALUE('DB Data'!AA39),'DB Data'!AA39)</f>
        <v/>
      </c>
      <c r="U41" s="6" t="str">
        <f ca="1">IFERROR(VALUE('DB Data'!R39),'DB Data'!R39)</f>
        <v/>
      </c>
      <c r="V41" s="6" t="str">
        <f ca="1">IFERROR(VALUE('DB Data'!X39),'DB Data'!X39)</f>
        <v/>
      </c>
      <c r="W41" s="6" t="str">
        <f ca="1">IFERROR(VALUE('DB Data'!Y39),'DB Data'!Y39)</f>
        <v/>
      </c>
      <c r="X41" s="6" t="str">
        <f ca="1">IFERROR(VALUE('DB Data'!V39),'DB Data'!V39)</f>
        <v/>
      </c>
      <c r="Y41" s="6" t="str">
        <f ca="1">IFERROR(VALUE('DB Data'!W39),'DB Data'!W39)</f>
        <v/>
      </c>
      <c r="AA41" s="6">
        <f>'DB Runes'!R39</f>
        <v>0</v>
      </c>
      <c r="AB41" s="6">
        <f>VALUE('DB Runes'!U39)</f>
        <v>0</v>
      </c>
      <c r="AD41" s="6">
        <f>'DB Data'!AQ39</f>
        <v>0</v>
      </c>
      <c r="AE41" s="6"/>
      <c r="AF41" s="6"/>
      <c r="AH41" s="6">
        <f t="shared" si="1"/>
        <v>0</v>
      </c>
      <c r="AI41" s="6">
        <f t="shared" si="2"/>
        <v>0</v>
      </c>
      <c r="AJ41" s="6">
        <f t="shared" si="3"/>
        <v>0</v>
      </c>
      <c r="AK41" s="6">
        <f t="shared" si="4"/>
        <v>0</v>
      </c>
      <c r="AM41" s="6">
        <v>0</v>
      </c>
      <c r="AN41" s="6">
        <v>0</v>
      </c>
      <c r="AO41" s="6">
        <v>0</v>
      </c>
      <c r="AP41" s="6">
        <v>0</v>
      </c>
      <c r="BO41" s="6" t="str">
        <f t="shared" si="23"/>
        <v/>
      </c>
      <c r="BP41" s="6" t="str">
        <f t="shared" si="24"/>
        <v/>
      </c>
    </row>
    <row r="42" spans="1:68" ht="15.75" customHeight="1" thickBot="1" x14ac:dyDescent="0.3">
      <c r="A42" s="1">
        <v>39</v>
      </c>
      <c r="B42" s="6"/>
      <c r="C42" s="6">
        <f>VLOOKUP(AD42,'DB Data'!$AQ:$BH,18,FALSE)</f>
        <v>0</v>
      </c>
      <c r="D42" s="6">
        <v>0</v>
      </c>
      <c r="E42" s="6" t="str">
        <f t="shared" si="0"/>
        <v>F</v>
      </c>
      <c r="G42" s="6">
        <f>'DB Runes'!V40</f>
        <v>0</v>
      </c>
      <c r="H42" s="6">
        <f>'DB Runes'!AP40</f>
        <v>0</v>
      </c>
      <c r="I42" s="6" t="str">
        <f>'DB Runes'!X40&amp;"*"</f>
        <v>0*</v>
      </c>
      <c r="J42" s="6">
        <f>'DB Runes'!W40</f>
        <v>0</v>
      </c>
      <c r="K42" s="6">
        <f>'DB Runes'!Z40</f>
        <v>0</v>
      </c>
      <c r="L42" s="6" t="str">
        <f>IF('DB Runes'!AB40=0,"",'DB Runes'!AB40)</f>
        <v/>
      </c>
      <c r="M42" s="6" t="str">
        <f>IF('DB Runes'!AC40=0,"",'DB Runes'!AC40)</f>
        <v/>
      </c>
      <c r="O42" s="6" t="str">
        <f ca="1">IFERROR(VALUE('DB Data'!S40),'DB Data'!S40)</f>
        <v/>
      </c>
      <c r="P42" s="6" t="str">
        <f ca="1">IFERROR(VALUE('DB Data'!Z40),'DB Data'!Z40)</f>
        <v/>
      </c>
      <c r="Q42" s="6" t="str">
        <f ca="1">IFERROR(VALUE('DB Data'!U40),'DB Data'!U40)</f>
        <v/>
      </c>
      <c r="R42" s="6" t="str">
        <f ca="1">IFERROR(VALUE('DB Data'!AB40),'DB Data'!AB40)</f>
        <v/>
      </c>
      <c r="S42" s="6" t="str">
        <f ca="1">IFERROR(VALUE('DB Data'!T40),'DB Data'!T40)</f>
        <v/>
      </c>
      <c r="T42" s="6" t="str">
        <f ca="1">IFERROR(VALUE('DB Data'!AA40),'DB Data'!AA40)</f>
        <v/>
      </c>
      <c r="U42" s="6" t="str">
        <f ca="1">IFERROR(VALUE('DB Data'!R40),'DB Data'!R40)</f>
        <v/>
      </c>
      <c r="V42" s="6" t="str">
        <f ca="1">IFERROR(VALUE('DB Data'!X40),'DB Data'!X40)</f>
        <v/>
      </c>
      <c r="W42" s="6" t="str">
        <f ca="1">IFERROR(VALUE('DB Data'!Y40),'DB Data'!Y40)</f>
        <v/>
      </c>
      <c r="X42" s="6" t="str">
        <f ca="1">IFERROR(VALUE('DB Data'!V40),'DB Data'!V40)</f>
        <v/>
      </c>
      <c r="Y42" s="6" t="str">
        <f ca="1">IFERROR(VALUE('DB Data'!W40),'DB Data'!W40)</f>
        <v/>
      </c>
      <c r="AA42" s="6">
        <f>'DB Runes'!R40</f>
        <v>0</v>
      </c>
      <c r="AB42" s="6">
        <f>VALUE('DB Runes'!U40)</f>
        <v>0</v>
      </c>
      <c r="AD42" s="6">
        <f>'DB Data'!AQ40</f>
        <v>0</v>
      </c>
      <c r="AE42" s="6"/>
      <c r="AF42" s="6"/>
      <c r="AH42" s="6">
        <f t="shared" si="1"/>
        <v>0</v>
      </c>
      <c r="AI42" s="6">
        <f t="shared" si="2"/>
        <v>0</v>
      </c>
      <c r="AJ42" s="6">
        <f t="shared" si="3"/>
        <v>0</v>
      </c>
      <c r="AK42" s="6">
        <f t="shared" si="4"/>
        <v>0</v>
      </c>
      <c r="AM42" s="6">
        <v>0</v>
      </c>
      <c r="AN42" s="6">
        <v>0</v>
      </c>
      <c r="AO42" s="6">
        <v>0</v>
      </c>
      <c r="AP42" s="6">
        <v>0</v>
      </c>
      <c r="BO42" s="6" t="str">
        <f t="shared" si="23"/>
        <v/>
      </c>
      <c r="BP42" s="6" t="str">
        <f t="shared" si="24"/>
        <v/>
      </c>
    </row>
    <row r="43" spans="1:68" ht="15.75" customHeight="1" thickBot="1" x14ac:dyDescent="0.3">
      <c r="A43" s="1">
        <v>40</v>
      </c>
      <c r="B43" s="6"/>
      <c r="C43" s="6">
        <f>VLOOKUP(AD43,'DB Data'!$AQ:$BH,18,FALSE)</f>
        <v>0</v>
      </c>
      <c r="D43" s="6">
        <v>0</v>
      </c>
      <c r="E43" s="6" t="str">
        <f t="shared" si="0"/>
        <v>F</v>
      </c>
      <c r="G43" s="6">
        <f>'DB Runes'!V41</f>
        <v>0</v>
      </c>
      <c r="H43" s="6">
        <f>'DB Runes'!AP41</f>
        <v>0</v>
      </c>
      <c r="I43" s="6" t="str">
        <f>'DB Runes'!X41&amp;"*"</f>
        <v>0*</v>
      </c>
      <c r="J43" s="6">
        <f>'DB Runes'!W41</f>
        <v>0</v>
      </c>
      <c r="K43" s="6">
        <f>'DB Runes'!Z41</f>
        <v>0</v>
      </c>
      <c r="L43" s="6" t="str">
        <f>IF('DB Runes'!AB41=0,"",'DB Runes'!AB41)</f>
        <v/>
      </c>
      <c r="M43" s="6" t="str">
        <f>IF('DB Runes'!AC41=0,"",'DB Runes'!AC41)</f>
        <v/>
      </c>
      <c r="O43" s="6" t="str">
        <f ca="1">IFERROR(VALUE('DB Data'!S41),'DB Data'!S41)</f>
        <v/>
      </c>
      <c r="P43" s="6" t="str">
        <f ca="1">IFERROR(VALUE('DB Data'!Z41),'DB Data'!Z41)</f>
        <v/>
      </c>
      <c r="Q43" s="6" t="str">
        <f ca="1">IFERROR(VALUE('DB Data'!U41),'DB Data'!U41)</f>
        <v/>
      </c>
      <c r="R43" s="6" t="str">
        <f ca="1">IFERROR(VALUE('DB Data'!AB41),'DB Data'!AB41)</f>
        <v/>
      </c>
      <c r="S43" s="6" t="str">
        <f ca="1">IFERROR(VALUE('DB Data'!T41),'DB Data'!T41)</f>
        <v/>
      </c>
      <c r="T43" s="6" t="str">
        <f ca="1">IFERROR(VALUE('DB Data'!AA41),'DB Data'!AA41)</f>
        <v/>
      </c>
      <c r="U43" s="6" t="str">
        <f ca="1">IFERROR(VALUE('DB Data'!R41),'DB Data'!R41)</f>
        <v/>
      </c>
      <c r="V43" s="6" t="str">
        <f ca="1">IFERROR(VALUE('DB Data'!X41),'DB Data'!X41)</f>
        <v/>
      </c>
      <c r="W43" s="6" t="str">
        <f ca="1">IFERROR(VALUE('DB Data'!Y41),'DB Data'!Y41)</f>
        <v/>
      </c>
      <c r="X43" s="6" t="str">
        <f ca="1">IFERROR(VALUE('DB Data'!V41),'DB Data'!V41)</f>
        <v/>
      </c>
      <c r="Y43" s="6" t="str">
        <f ca="1">IFERROR(VALUE('DB Data'!W41),'DB Data'!W41)</f>
        <v/>
      </c>
      <c r="AA43" s="6">
        <f>'DB Runes'!R41</f>
        <v>0</v>
      </c>
      <c r="AB43" s="6">
        <f>VALUE('DB Runes'!U41)</f>
        <v>0</v>
      </c>
      <c r="AD43" s="6">
        <f>'DB Data'!AQ41</f>
        <v>0</v>
      </c>
      <c r="AE43" s="6"/>
      <c r="AF43" s="6"/>
      <c r="AH43" s="6">
        <f t="shared" si="1"/>
        <v>0</v>
      </c>
      <c r="AI43" s="6">
        <f t="shared" si="2"/>
        <v>0</v>
      </c>
      <c r="AJ43" s="6">
        <f t="shared" si="3"/>
        <v>0</v>
      </c>
      <c r="AK43" s="6">
        <f t="shared" si="4"/>
        <v>0</v>
      </c>
      <c r="AM43" s="6">
        <v>0</v>
      </c>
      <c r="AN43" s="6">
        <v>0</v>
      </c>
      <c r="AO43" s="6">
        <v>0</v>
      </c>
      <c r="AP43" s="6">
        <v>0</v>
      </c>
      <c r="BO43" s="6" t="str">
        <f t="shared" si="23"/>
        <v/>
      </c>
      <c r="BP43" s="6" t="str">
        <f t="shared" si="24"/>
        <v/>
      </c>
    </row>
    <row r="44" spans="1:68" ht="15.75" customHeight="1" thickBot="1" x14ac:dyDescent="0.3">
      <c r="A44" s="1">
        <v>41</v>
      </c>
      <c r="B44" s="6"/>
      <c r="C44" s="6">
        <f>VLOOKUP(AD44,'DB Data'!$AQ:$BH,18,FALSE)</f>
        <v>0</v>
      </c>
      <c r="D44" s="6">
        <v>0</v>
      </c>
      <c r="E44" s="6" t="str">
        <f t="shared" si="0"/>
        <v>F</v>
      </c>
      <c r="G44" s="6">
        <f>'DB Runes'!V42</f>
        <v>0</v>
      </c>
      <c r="H44" s="6">
        <f>'DB Runes'!AP42</f>
        <v>0</v>
      </c>
      <c r="I44" s="6" t="str">
        <f>'DB Runes'!X42&amp;"*"</f>
        <v>0*</v>
      </c>
      <c r="J44" s="6">
        <f>'DB Runes'!W42</f>
        <v>0</v>
      </c>
      <c r="K44" s="6">
        <f>'DB Runes'!Z42</f>
        <v>0</v>
      </c>
      <c r="L44" s="6" t="str">
        <f>IF('DB Runes'!AB42=0,"",'DB Runes'!AB42)</f>
        <v/>
      </c>
      <c r="M44" s="6" t="str">
        <f>IF('DB Runes'!AC42=0,"",'DB Runes'!AC42)</f>
        <v/>
      </c>
      <c r="O44" s="6" t="str">
        <f ca="1">IFERROR(VALUE('DB Data'!S42),'DB Data'!S42)</f>
        <v/>
      </c>
      <c r="P44" s="6" t="str">
        <f ca="1">IFERROR(VALUE('DB Data'!Z42),'DB Data'!Z42)</f>
        <v/>
      </c>
      <c r="Q44" s="6" t="str">
        <f ca="1">IFERROR(VALUE('DB Data'!U42),'DB Data'!U42)</f>
        <v/>
      </c>
      <c r="R44" s="6" t="str">
        <f ca="1">IFERROR(VALUE('DB Data'!AB42),'DB Data'!AB42)</f>
        <v/>
      </c>
      <c r="S44" s="6" t="str">
        <f ca="1">IFERROR(VALUE('DB Data'!T42),'DB Data'!T42)</f>
        <v/>
      </c>
      <c r="T44" s="6" t="str">
        <f ca="1">IFERROR(VALUE('DB Data'!AA42),'DB Data'!AA42)</f>
        <v/>
      </c>
      <c r="U44" s="6" t="str">
        <f ca="1">IFERROR(VALUE('DB Data'!R42),'DB Data'!R42)</f>
        <v/>
      </c>
      <c r="V44" s="6" t="str">
        <f ca="1">IFERROR(VALUE('DB Data'!X42),'DB Data'!X42)</f>
        <v/>
      </c>
      <c r="W44" s="6" t="str">
        <f ca="1">IFERROR(VALUE('DB Data'!Y42),'DB Data'!Y42)</f>
        <v/>
      </c>
      <c r="X44" s="6" t="str">
        <f ca="1">IFERROR(VALUE('DB Data'!V42),'DB Data'!V42)</f>
        <v/>
      </c>
      <c r="Y44" s="6" t="str">
        <f ca="1">IFERROR(VALUE('DB Data'!W42),'DB Data'!W42)</f>
        <v/>
      </c>
      <c r="AA44" s="6">
        <f>'DB Runes'!R42</f>
        <v>0</v>
      </c>
      <c r="AB44" s="6">
        <f>VALUE('DB Runes'!U42)</f>
        <v>0</v>
      </c>
      <c r="AD44" s="6">
        <f>'DB Data'!AQ42</f>
        <v>0</v>
      </c>
      <c r="AE44" s="6"/>
      <c r="AF44" s="6"/>
      <c r="AH44" s="6">
        <f t="shared" si="1"/>
        <v>0</v>
      </c>
      <c r="AI44" s="6">
        <f t="shared" si="2"/>
        <v>0</v>
      </c>
      <c r="AJ44" s="6">
        <f t="shared" si="3"/>
        <v>0</v>
      </c>
      <c r="AK44" s="6">
        <f t="shared" si="4"/>
        <v>0</v>
      </c>
      <c r="AM44" s="6">
        <v>0</v>
      </c>
      <c r="AN44" s="6">
        <v>0</v>
      </c>
      <c r="AO44" s="6">
        <v>0</v>
      </c>
      <c r="AP44" s="6">
        <v>0</v>
      </c>
      <c r="BO44" s="6" t="str">
        <f t="shared" si="23"/>
        <v/>
      </c>
      <c r="BP44" s="6" t="str">
        <f t="shared" si="24"/>
        <v/>
      </c>
    </row>
    <row r="45" spans="1:68" ht="15.75" customHeight="1" thickBot="1" x14ac:dyDescent="0.3">
      <c r="A45" s="1">
        <v>42</v>
      </c>
      <c r="B45" s="6"/>
      <c r="C45" s="6">
        <f>VLOOKUP(AD45,'DB Data'!$AQ:$BH,18,FALSE)</f>
        <v>0</v>
      </c>
      <c r="D45" s="6">
        <v>0</v>
      </c>
      <c r="E45" s="6" t="str">
        <f t="shared" si="0"/>
        <v>F</v>
      </c>
      <c r="G45" s="6">
        <f>'DB Runes'!V43</f>
        <v>0</v>
      </c>
      <c r="H45" s="6">
        <f>'DB Runes'!AP43</f>
        <v>0</v>
      </c>
      <c r="I45" s="6" t="str">
        <f>'DB Runes'!X43&amp;"*"</f>
        <v>0*</v>
      </c>
      <c r="J45" s="6">
        <f>'DB Runes'!W43</f>
        <v>0</v>
      </c>
      <c r="K45" s="6">
        <f>'DB Runes'!Z43</f>
        <v>0</v>
      </c>
      <c r="L45" s="6" t="str">
        <f>IF('DB Runes'!AB43=0,"",'DB Runes'!AB43)</f>
        <v/>
      </c>
      <c r="M45" s="6" t="str">
        <f>IF('DB Runes'!AC43=0,"",'DB Runes'!AC43)</f>
        <v/>
      </c>
      <c r="O45" s="6" t="str">
        <f ca="1">IFERROR(VALUE('DB Data'!S43),'DB Data'!S43)</f>
        <v/>
      </c>
      <c r="P45" s="6" t="str">
        <f ca="1">IFERROR(VALUE('DB Data'!Z43),'DB Data'!Z43)</f>
        <v/>
      </c>
      <c r="Q45" s="6" t="str">
        <f ca="1">IFERROR(VALUE('DB Data'!U43),'DB Data'!U43)</f>
        <v/>
      </c>
      <c r="R45" s="6" t="str">
        <f ca="1">IFERROR(VALUE('DB Data'!AB43),'DB Data'!AB43)</f>
        <v/>
      </c>
      <c r="S45" s="6" t="str">
        <f ca="1">IFERROR(VALUE('DB Data'!T43),'DB Data'!T43)</f>
        <v/>
      </c>
      <c r="T45" s="6" t="str">
        <f ca="1">IFERROR(VALUE('DB Data'!AA43),'DB Data'!AA43)</f>
        <v/>
      </c>
      <c r="U45" s="6" t="str">
        <f ca="1">IFERROR(VALUE('DB Data'!R43),'DB Data'!R43)</f>
        <v/>
      </c>
      <c r="V45" s="6" t="str">
        <f ca="1">IFERROR(VALUE('DB Data'!X43),'DB Data'!X43)</f>
        <v/>
      </c>
      <c r="W45" s="6" t="str">
        <f ca="1">IFERROR(VALUE('DB Data'!Y43),'DB Data'!Y43)</f>
        <v/>
      </c>
      <c r="X45" s="6" t="str">
        <f ca="1">IFERROR(VALUE('DB Data'!V43),'DB Data'!V43)</f>
        <v/>
      </c>
      <c r="Y45" s="6" t="str">
        <f ca="1">IFERROR(VALUE('DB Data'!W43),'DB Data'!W43)</f>
        <v/>
      </c>
      <c r="AA45" s="6">
        <f>'DB Runes'!R43</f>
        <v>0</v>
      </c>
      <c r="AB45" s="6">
        <f>VALUE('DB Runes'!U43)</f>
        <v>0</v>
      </c>
      <c r="AD45" s="6">
        <f>'DB Data'!AQ43</f>
        <v>0</v>
      </c>
      <c r="AE45" s="6"/>
      <c r="AF45" s="6"/>
      <c r="AH45" s="6">
        <f t="shared" si="1"/>
        <v>0</v>
      </c>
      <c r="AI45" s="6">
        <f t="shared" si="2"/>
        <v>0</v>
      </c>
      <c r="AJ45" s="6">
        <f t="shared" si="3"/>
        <v>0</v>
      </c>
      <c r="AK45" s="6">
        <f t="shared" si="4"/>
        <v>0</v>
      </c>
      <c r="AM45" s="6">
        <v>0</v>
      </c>
      <c r="AN45" s="6">
        <v>0</v>
      </c>
      <c r="AO45" s="6">
        <v>0</v>
      </c>
      <c r="AP45" s="6">
        <v>0</v>
      </c>
      <c r="BO45" s="6" t="str">
        <f t="shared" si="23"/>
        <v/>
      </c>
      <c r="BP45" s="6" t="str">
        <f t="shared" si="24"/>
        <v/>
      </c>
    </row>
    <row r="46" spans="1:68" ht="15.75" customHeight="1" thickBot="1" x14ac:dyDescent="0.3">
      <c r="A46" s="1">
        <v>43</v>
      </c>
      <c r="B46" s="6"/>
      <c r="C46" s="6">
        <f>VLOOKUP(AD46,'DB Data'!$AQ:$BH,18,FALSE)</f>
        <v>0</v>
      </c>
      <c r="D46" s="6">
        <v>0</v>
      </c>
      <c r="E46" s="6" t="str">
        <f t="shared" si="0"/>
        <v>F</v>
      </c>
      <c r="G46" s="6">
        <f>'DB Runes'!V44</f>
        <v>0</v>
      </c>
      <c r="H46" s="6">
        <f>'DB Runes'!AP44</f>
        <v>0</v>
      </c>
      <c r="I46" s="6" t="str">
        <f>'DB Runes'!X44&amp;"*"</f>
        <v>0*</v>
      </c>
      <c r="J46" s="6">
        <f>'DB Runes'!W44</f>
        <v>0</v>
      </c>
      <c r="K46" s="6">
        <f>'DB Runes'!Z44</f>
        <v>0</v>
      </c>
      <c r="L46" s="6" t="str">
        <f>IF('DB Runes'!AB44=0,"",'DB Runes'!AB44)</f>
        <v/>
      </c>
      <c r="M46" s="6" t="str">
        <f>IF('DB Runes'!AC44=0,"",'DB Runes'!AC44)</f>
        <v/>
      </c>
      <c r="O46" s="6" t="str">
        <f ca="1">IFERROR(VALUE('DB Data'!S44),'DB Data'!S44)</f>
        <v/>
      </c>
      <c r="P46" s="6" t="str">
        <f ca="1">IFERROR(VALUE('DB Data'!Z44),'DB Data'!Z44)</f>
        <v/>
      </c>
      <c r="Q46" s="6" t="str">
        <f ca="1">IFERROR(VALUE('DB Data'!U44),'DB Data'!U44)</f>
        <v/>
      </c>
      <c r="R46" s="6" t="str">
        <f ca="1">IFERROR(VALUE('DB Data'!AB44),'DB Data'!AB44)</f>
        <v/>
      </c>
      <c r="S46" s="6" t="str">
        <f ca="1">IFERROR(VALUE('DB Data'!T44),'DB Data'!T44)</f>
        <v/>
      </c>
      <c r="T46" s="6" t="str">
        <f ca="1">IFERROR(VALUE('DB Data'!AA44),'DB Data'!AA44)</f>
        <v/>
      </c>
      <c r="U46" s="6" t="str">
        <f ca="1">IFERROR(VALUE('DB Data'!R44),'DB Data'!R44)</f>
        <v/>
      </c>
      <c r="V46" s="6" t="str">
        <f ca="1">IFERROR(VALUE('DB Data'!X44),'DB Data'!X44)</f>
        <v/>
      </c>
      <c r="W46" s="6" t="str">
        <f ca="1">IFERROR(VALUE('DB Data'!Y44),'DB Data'!Y44)</f>
        <v/>
      </c>
      <c r="X46" s="6" t="str">
        <f ca="1">IFERROR(VALUE('DB Data'!V44),'DB Data'!V44)</f>
        <v/>
      </c>
      <c r="Y46" s="6" t="str">
        <f ca="1">IFERROR(VALUE('DB Data'!W44),'DB Data'!W44)</f>
        <v/>
      </c>
      <c r="AA46" s="6">
        <f>'DB Runes'!R44</f>
        <v>0</v>
      </c>
      <c r="AB46" s="6">
        <f>VALUE('DB Runes'!U44)</f>
        <v>0</v>
      </c>
      <c r="AD46" s="6">
        <f>'DB Data'!AQ44</f>
        <v>0</v>
      </c>
      <c r="AE46" s="6"/>
      <c r="AF46" s="6"/>
      <c r="AH46" s="6">
        <f t="shared" si="1"/>
        <v>0</v>
      </c>
      <c r="AI46" s="6">
        <f t="shared" si="2"/>
        <v>0</v>
      </c>
      <c r="AJ46" s="6">
        <f t="shared" si="3"/>
        <v>0</v>
      </c>
      <c r="AK46" s="6">
        <f t="shared" si="4"/>
        <v>0</v>
      </c>
      <c r="AM46" s="6">
        <v>0</v>
      </c>
      <c r="AN46" s="6">
        <v>0</v>
      </c>
      <c r="AO46" s="6">
        <v>0</v>
      </c>
      <c r="AP46" s="6">
        <v>0</v>
      </c>
      <c r="BO46" s="6" t="str">
        <f t="shared" si="23"/>
        <v/>
      </c>
      <c r="BP46" s="6" t="str">
        <f t="shared" si="24"/>
        <v/>
      </c>
    </row>
    <row r="47" spans="1:68" ht="15.75" customHeight="1" thickBot="1" x14ac:dyDescent="0.3">
      <c r="A47" s="1">
        <v>44</v>
      </c>
      <c r="B47" s="6"/>
      <c r="C47" s="6">
        <f>VLOOKUP(AD47,'DB Data'!$AQ:$BH,18,FALSE)</f>
        <v>0</v>
      </c>
      <c r="D47" s="6">
        <v>0</v>
      </c>
      <c r="E47" s="6" t="str">
        <f t="shared" si="0"/>
        <v>F</v>
      </c>
      <c r="G47" s="6">
        <f>'DB Runes'!V45</f>
        <v>0</v>
      </c>
      <c r="H47" s="6">
        <f>'DB Runes'!AP45</f>
        <v>0</v>
      </c>
      <c r="I47" s="6" t="str">
        <f>'DB Runes'!X45&amp;"*"</f>
        <v>0*</v>
      </c>
      <c r="J47" s="6">
        <f>'DB Runes'!W45</f>
        <v>0</v>
      </c>
      <c r="K47" s="6">
        <f>'DB Runes'!Z45</f>
        <v>0</v>
      </c>
      <c r="L47" s="6" t="str">
        <f>IF('DB Runes'!AB45=0,"",'DB Runes'!AB45)</f>
        <v/>
      </c>
      <c r="M47" s="6" t="str">
        <f>IF('DB Runes'!AC45=0,"",'DB Runes'!AC45)</f>
        <v/>
      </c>
      <c r="O47" s="6" t="str">
        <f ca="1">IFERROR(VALUE('DB Data'!S45),'DB Data'!S45)</f>
        <v/>
      </c>
      <c r="P47" s="6" t="str">
        <f ca="1">IFERROR(VALUE('DB Data'!Z45),'DB Data'!Z45)</f>
        <v/>
      </c>
      <c r="Q47" s="6" t="str">
        <f ca="1">IFERROR(VALUE('DB Data'!U45),'DB Data'!U45)</f>
        <v/>
      </c>
      <c r="R47" s="6" t="str">
        <f ca="1">IFERROR(VALUE('DB Data'!AB45),'DB Data'!AB45)</f>
        <v/>
      </c>
      <c r="S47" s="6" t="str">
        <f ca="1">IFERROR(VALUE('DB Data'!T45),'DB Data'!T45)</f>
        <v/>
      </c>
      <c r="T47" s="6" t="str">
        <f ca="1">IFERROR(VALUE('DB Data'!AA45),'DB Data'!AA45)</f>
        <v/>
      </c>
      <c r="U47" s="6" t="str">
        <f ca="1">IFERROR(VALUE('DB Data'!R45),'DB Data'!R45)</f>
        <v/>
      </c>
      <c r="V47" s="6" t="str">
        <f ca="1">IFERROR(VALUE('DB Data'!X45),'DB Data'!X45)</f>
        <v/>
      </c>
      <c r="W47" s="6" t="str">
        <f ca="1">IFERROR(VALUE('DB Data'!Y45),'DB Data'!Y45)</f>
        <v/>
      </c>
      <c r="X47" s="6" t="str">
        <f ca="1">IFERROR(VALUE('DB Data'!V45),'DB Data'!V45)</f>
        <v/>
      </c>
      <c r="Y47" s="6" t="str">
        <f ca="1">IFERROR(VALUE('DB Data'!W45),'DB Data'!W45)</f>
        <v/>
      </c>
      <c r="AA47" s="6">
        <f>'DB Runes'!R45</f>
        <v>0</v>
      </c>
      <c r="AB47" s="6">
        <f>VALUE('DB Runes'!U45)</f>
        <v>0</v>
      </c>
      <c r="AD47" s="6">
        <f>'DB Data'!AQ45</f>
        <v>0</v>
      </c>
      <c r="AE47" s="6"/>
      <c r="AF47" s="6"/>
      <c r="AH47" s="6">
        <f t="shared" si="1"/>
        <v>0</v>
      </c>
      <c r="AI47" s="6">
        <f t="shared" si="2"/>
        <v>0</v>
      </c>
      <c r="AJ47" s="6">
        <f t="shared" si="3"/>
        <v>0</v>
      </c>
      <c r="AK47" s="6">
        <f t="shared" si="4"/>
        <v>0</v>
      </c>
      <c r="AM47" s="6">
        <v>0</v>
      </c>
      <c r="AN47" s="6">
        <v>0</v>
      </c>
      <c r="AO47" s="6">
        <v>0</v>
      </c>
      <c r="AP47" s="6">
        <v>0</v>
      </c>
      <c r="BO47" s="6" t="str">
        <f t="shared" si="23"/>
        <v/>
      </c>
      <c r="BP47" s="6" t="str">
        <f t="shared" si="24"/>
        <v/>
      </c>
    </row>
    <row r="48" spans="1:68" ht="15.75" customHeight="1" thickBot="1" x14ac:dyDescent="0.3">
      <c r="A48" s="1">
        <v>45</v>
      </c>
      <c r="B48" s="6"/>
      <c r="C48" s="6">
        <f>VLOOKUP(AD48,'DB Data'!$AQ:$BH,18,FALSE)</f>
        <v>0</v>
      </c>
      <c r="D48" s="6">
        <v>0</v>
      </c>
      <c r="E48" s="6" t="str">
        <f t="shared" si="0"/>
        <v>F</v>
      </c>
      <c r="G48" s="6">
        <f>'DB Runes'!V46</f>
        <v>0</v>
      </c>
      <c r="H48" s="6">
        <f>'DB Runes'!AP46</f>
        <v>0</v>
      </c>
      <c r="I48" s="6" t="str">
        <f>'DB Runes'!X46&amp;"*"</f>
        <v>0*</v>
      </c>
      <c r="J48" s="6">
        <f>'DB Runes'!W46</f>
        <v>0</v>
      </c>
      <c r="K48" s="6">
        <f>'DB Runes'!Z46</f>
        <v>0</v>
      </c>
      <c r="L48" s="6" t="str">
        <f>IF('DB Runes'!AB46=0,"",'DB Runes'!AB46)</f>
        <v/>
      </c>
      <c r="M48" s="6" t="str">
        <f>IF('DB Runes'!AC46=0,"",'DB Runes'!AC46)</f>
        <v/>
      </c>
      <c r="O48" s="6" t="str">
        <f ca="1">IFERROR(VALUE('DB Data'!S46),'DB Data'!S46)</f>
        <v/>
      </c>
      <c r="P48" s="6" t="str">
        <f ca="1">IFERROR(VALUE('DB Data'!Z46),'DB Data'!Z46)</f>
        <v/>
      </c>
      <c r="Q48" s="6" t="str">
        <f ca="1">IFERROR(VALUE('DB Data'!U46),'DB Data'!U46)</f>
        <v/>
      </c>
      <c r="R48" s="6" t="str">
        <f ca="1">IFERROR(VALUE('DB Data'!AB46),'DB Data'!AB46)</f>
        <v/>
      </c>
      <c r="S48" s="6" t="str">
        <f ca="1">IFERROR(VALUE('DB Data'!T46),'DB Data'!T46)</f>
        <v/>
      </c>
      <c r="T48" s="6" t="str">
        <f ca="1">IFERROR(VALUE('DB Data'!AA46),'DB Data'!AA46)</f>
        <v/>
      </c>
      <c r="U48" s="6" t="str">
        <f ca="1">IFERROR(VALUE('DB Data'!R46),'DB Data'!R46)</f>
        <v/>
      </c>
      <c r="V48" s="6" t="str">
        <f ca="1">IFERROR(VALUE('DB Data'!X46),'DB Data'!X46)</f>
        <v/>
      </c>
      <c r="W48" s="6" t="str">
        <f ca="1">IFERROR(VALUE('DB Data'!Y46),'DB Data'!Y46)</f>
        <v/>
      </c>
      <c r="X48" s="6" t="str">
        <f ca="1">IFERROR(VALUE('DB Data'!V46),'DB Data'!V46)</f>
        <v/>
      </c>
      <c r="Y48" s="6" t="str">
        <f ca="1">IFERROR(VALUE('DB Data'!W46),'DB Data'!W46)</f>
        <v/>
      </c>
      <c r="AA48" s="6">
        <f>'DB Runes'!R46</f>
        <v>0</v>
      </c>
      <c r="AB48" s="6">
        <f>VALUE('DB Runes'!U46)</f>
        <v>0</v>
      </c>
      <c r="AD48" s="6">
        <f>'DB Data'!AQ46</f>
        <v>0</v>
      </c>
      <c r="AE48" s="6"/>
      <c r="AF48" s="6"/>
      <c r="AH48" s="6">
        <f t="shared" si="1"/>
        <v>0</v>
      </c>
      <c r="AI48" s="6">
        <f t="shared" si="2"/>
        <v>0</v>
      </c>
      <c r="AJ48" s="6">
        <f t="shared" si="3"/>
        <v>0</v>
      </c>
      <c r="AK48" s="6">
        <f t="shared" si="4"/>
        <v>0</v>
      </c>
      <c r="AM48" s="6">
        <v>0</v>
      </c>
      <c r="AN48" s="6">
        <v>0</v>
      </c>
      <c r="AO48" s="6">
        <v>0</v>
      </c>
      <c r="AP48" s="6">
        <v>0</v>
      </c>
      <c r="BO48" s="6" t="str">
        <f t="shared" si="23"/>
        <v/>
      </c>
      <c r="BP48" s="6" t="str">
        <f t="shared" si="24"/>
        <v/>
      </c>
    </row>
    <row r="49" spans="1:68" ht="15.75" customHeight="1" thickBot="1" x14ac:dyDescent="0.3">
      <c r="A49" s="1">
        <v>46</v>
      </c>
      <c r="B49" s="6"/>
      <c r="C49" s="6">
        <f>VLOOKUP(AD49,'DB Data'!$AQ:$BH,18,FALSE)</f>
        <v>0</v>
      </c>
      <c r="D49" s="6">
        <v>0</v>
      </c>
      <c r="E49" s="6" t="str">
        <f t="shared" si="0"/>
        <v>F</v>
      </c>
      <c r="G49" s="6">
        <f>'DB Runes'!V47</f>
        <v>0</v>
      </c>
      <c r="H49" s="6">
        <f>'DB Runes'!AP47</f>
        <v>0</v>
      </c>
      <c r="I49" s="6" t="str">
        <f>'DB Runes'!X47&amp;"*"</f>
        <v>0*</v>
      </c>
      <c r="J49" s="6">
        <f>'DB Runes'!W47</f>
        <v>0</v>
      </c>
      <c r="K49" s="6">
        <f>'DB Runes'!Z47</f>
        <v>0</v>
      </c>
      <c r="L49" s="6" t="str">
        <f>IF('DB Runes'!AB47=0,"",'DB Runes'!AB47)</f>
        <v/>
      </c>
      <c r="M49" s="6" t="str">
        <f>IF('DB Runes'!AC47=0,"",'DB Runes'!AC47)</f>
        <v/>
      </c>
      <c r="O49" s="6" t="str">
        <f ca="1">IFERROR(VALUE('DB Data'!S47),'DB Data'!S47)</f>
        <v/>
      </c>
      <c r="P49" s="6" t="str">
        <f ca="1">IFERROR(VALUE('DB Data'!Z47),'DB Data'!Z47)</f>
        <v/>
      </c>
      <c r="Q49" s="6" t="str">
        <f ca="1">IFERROR(VALUE('DB Data'!U47),'DB Data'!U47)</f>
        <v/>
      </c>
      <c r="R49" s="6" t="str">
        <f ca="1">IFERROR(VALUE('DB Data'!AB47),'DB Data'!AB47)</f>
        <v/>
      </c>
      <c r="S49" s="6" t="str">
        <f ca="1">IFERROR(VALUE('DB Data'!T47),'DB Data'!T47)</f>
        <v/>
      </c>
      <c r="T49" s="6" t="str">
        <f ca="1">IFERROR(VALUE('DB Data'!AA47),'DB Data'!AA47)</f>
        <v/>
      </c>
      <c r="U49" s="6" t="str">
        <f ca="1">IFERROR(VALUE('DB Data'!R47),'DB Data'!R47)</f>
        <v/>
      </c>
      <c r="V49" s="6" t="str">
        <f ca="1">IFERROR(VALUE('DB Data'!X47),'DB Data'!X47)</f>
        <v/>
      </c>
      <c r="W49" s="6" t="str">
        <f ca="1">IFERROR(VALUE('DB Data'!Y47),'DB Data'!Y47)</f>
        <v/>
      </c>
      <c r="X49" s="6" t="str">
        <f ca="1">IFERROR(VALUE('DB Data'!V47),'DB Data'!V47)</f>
        <v/>
      </c>
      <c r="Y49" s="6" t="str">
        <f ca="1">IFERROR(VALUE('DB Data'!W47),'DB Data'!W47)</f>
        <v/>
      </c>
      <c r="AA49" s="6">
        <f>'DB Runes'!R47</f>
        <v>0</v>
      </c>
      <c r="AB49" s="6">
        <f>VALUE('DB Runes'!U47)</f>
        <v>0</v>
      </c>
      <c r="AD49" s="6">
        <f>'DB Data'!AQ47</f>
        <v>0</v>
      </c>
      <c r="AE49" s="6"/>
      <c r="AF49" s="6"/>
      <c r="AH49" s="6">
        <f t="shared" si="1"/>
        <v>0</v>
      </c>
      <c r="AI49" s="6">
        <f t="shared" si="2"/>
        <v>0</v>
      </c>
      <c r="AJ49" s="6">
        <f t="shared" si="3"/>
        <v>0</v>
      </c>
      <c r="AK49" s="6">
        <f t="shared" si="4"/>
        <v>0</v>
      </c>
      <c r="AM49" s="6">
        <v>0</v>
      </c>
      <c r="AN49" s="6">
        <v>0</v>
      </c>
      <c r="AO49" s="6">
        <v>0</v>
      </c>
      <c r="AP49" s="6">
        <v>0</v>
      </c>
      <c r="BO49" s="6" t="str">
        <f t="shared" si="23"/>
        <v/>
      </c>
      <c r="BP49" s="6" t="str">
        <f t="shared" si="24"/>
        <v/>
      </c>
    </row>
    <row r="50" spans="1:68" ht="15.75" customHeight="1" thickBot="1" x14ac:dyDescent="0.3">
      <c r="A50" s="1">
        <v>47</v>
      </c>
      <c r="B50" s="6"/>
      <c r="C50" s="6">
        <f>VLOOKUP(AD50,'DB Data'!$AQ:$BH,18,FALSE)</f>
        <v>0</v>
      </c>
      <c r="D50" s="6">
        <v>0</v>
      </c>
      <c r="E50" s="6" t="str">
        <f t="shared" si="0"/>
        <v>F</v>
      </c>
      <c r="G50" s="6">
        <f>'DB Runes'!V48</f>
        <v>0</v>
      </c>
      <c r="H50" s="6">
        <f>'DB Runes'!AP48</f>
        <v>0</v>
      </c>
      <c r="I50" s="6" t="str">
        <f>'DB Runes'!X48&amp;"*"</f>
        <v>0*</v>
      </c>
      <c r="J50" s="6">
        <f>'DB Runes'!W48</f>
        <v>0</v>
      </c>
      <c r="K50" s="6">
        <f>'DB Runes'!Z48</f>
        <v>0</v>
      </c>
      <c r="L50" s="6" t="str">
        <f>IF('DB Runes'!AB48=0,"",'DB Runes'!AB48)</f>
        <v/>
      </c>
      <c r="M50" s="6" t="str">
        <f>IF('DB Runes'!AC48=0,"",'DB Runes'!AC48)</f>
        <v/>
      </c>
      <c r="O50" s="6" t="str">
        <f ca="1">IFERROR(VALUE('DB Data'!S48),'DB Data'!S48)</f>
        <v/>
      </c>
      <c r="P50" s="6" t="str">
        <f ca="1">IFERROR(VALUE('DB Data'!Z48),'DB Data'!Z48)</f>
        <v/>
      </c>
      <c r="Q50" s="6" t="str">
        <f ca="1">IFERROR(VALUE('DB Data'!U48),'DB Data'!U48)</f>
        <v/>
      </c>
      <c r="R50" s="6" t="str">
        <f ca="1">IFERROR(VALUE('DB Data'!AB48),'DB Data'!AB48)</f>
        <v/>
      </c>
      <c r="S50" s="6" t="str">
        <f ca="1">IFERROR(VALUE('DB Data'!T48),'DB Data'!T48)</f>
        <v/>
      </c>
      <c r="T50" s="6" t="str">
        <f ca="1">IFERROR(VALUE('DB Data'!AA48),'DB Data'!AA48)</f>
        <v/>
      </c>
      <c r="U50" s="6" t="str">
        <f ca="1">IFERROR(VALUE('DB Data'!R48),'DB Data'!R48)</f>
        <v/>
      </c>
      <c r="V50" s="6" t="str">
        <f ca="1">IFERROR(VALUE('DB Data'!X48),'DB Data'!X48)</f>
        <v/>
      </c>
      <c r="W50" s="6" t="str">
        <f ca="1">IFERROR(VALUE('DB Data'!Y48),'DB Data'!Y48)</f>
        <v/>
      </c>
      <c r="X50" s="6" t="str">
        <f ca="1">IFERROR(VALUE('DB Data'!V48),'DB Data'!V48)</f>
        <v/>
      </c>
      <c r="Y50" s="6" t="str">
        <f ca="1">IFERROR(VALUE('DB Data'!W48),'DB Data'!W48)</f>
        <v/>
      </c>
      <c r="AA50" s="6">
        <f>'DB Runes'!R48</f>
        <v>0</v>
      </c>
      <c r="AB50" s="6">
        <f>VALUE('DB Runes'!U48)</f>
        <v>0</v>
      </c>
      <c r="AD50" s="6">
        <f>'DB Data'!AQ48</f>
        <v>0</v>
      </c>
      <c r="AE50" s="6"/>
      <c r="AF50" s="6"/>
      <c r="AH50" s="6">
        <f t="shared" si="1"/>
        <v>0</v>
      </c>
      <c r="AI50" s="6">
        <f t="shared" si="2"/>
        <v>0</v>
      </c>
      <c r="AJ50" s="6">
        <f t="shared" si="3"/>
        <v>0</v>
      </c>
      <c r="AK50" s="6">
        <f t="shared" si="4"/>
        <v>0</v>
      </c>
      <c r="AM50" s="6">
        <v>0</v>
      </c>
      <c r="AN50" s="6">
        <v>0</v>
      </c>
      <c r="AO50" s="6">
        <v>0</v>
      </c>
      <c r="AP50" s="6">
        <v>0</v>
      </c>
      <c r="BO50" s="6" t="str">
        <f t="shared" si="23"/>
        <v/>
      </c>
      <c r="BP50" s="6" t="str">
        <f t="shared" si="24"/>
        <v/>
      </c>
    </row>
    <row r="51" spans="1:68" ht="15.75" customHeight="1" thickBot="1" x14ac:dyDescent="0.3">
      <c r="A51" s="1">
        <v>48</v>
      </c>
      <c r="B51" s="6"/>
      <c r="C51" s="6">
        <f>VLOOKUP(AD51,'DB Data'!$AQ:$BH,18,FALSE)</f>
        <v>0</v>
      </c>
      <c r="D51" s="6">
        <v>0</v>
      </c>
      <c r="E51" s="6" t="str">
        <f t="shared" si="0"/>
        <v>F</v>
      </c>
      <c r="G51" s="6">
        <f>'DB Runes'!V49</f>
        <v>0</v>
      </c>
      <c r="H51" s="6">
        <f>'DB Runes'!AP49</f>
        <v>0</v>
      </c>
      <c r="I51" s="6" t="str">
        <f>'DB Runes'!X49&amp;"*"</f>
        <v>0*</v>
      </c>
      <c r="J51" s="6">
        <f>'DB Runes'!W49</f>
        <v>0</v>
      </c>
      <c r="K51" s="6">
        <f>'DB Runes'!Z49</f>
        <v>0</v>
      </c>
      <c r="L51" s="6" t="str">
        <f>IF('DB Runes'!AB49=0,"",'DB Runes'!AB49)</f>
        <v/>
      </c>
      <c r="M51" s="6" t="str">
        <f>IF('DB Runes'!AC49=0,"",'DB Runes'!AC49)</f>
        <v/>
      </c>
      <c r="O51" s="6" t="str">
        <f ca="1">IFERROR(VALUE('DB Data'!S49),'DB Data'!S49)</f>
        <v/>
      </c>
      <c r="P51" s="6" t="str">
        <f ca="1">IFERROR(VALUE('DB Data'!Z49),'DB Data'!Z49)</f>
        <v/>
      </c>
      <c r="Q51" s="6" t="str">
        <f ca="1">IFERROR(VALUE('DB Data'!U49),'DB Data'!U49)</f>
        <v/>
      </c>
      <c r="R51" s="6" t="str">
        <f ca="1">IFERROR(VALUE('DB Data'!AB49),'DB Data'!AB49)</f>
        <v/>
      </c>
      <c r="S51" s="6" t="str">
        <f ca="1">IFERROR(VALUE('DB Data'!T49),'DB Data'!T49)</f>
        <v/>
      </c>
      <c r="T51" s="6" t="str">
        <f ca="1">IFERROR(VALUE('DB Data'!AA49),'DB Data'!AA49)</f>
        <v/>
      </c>
      <c r="U51" s="6" t="str">
        <f ca="1">IFERROR(VALUE('DB Data'!R49),'DB Data'!R49)</f>
        <v/>
      </c>
      <c r="V51" s="6" t="str">
        <f ca="1">IFERROR(VALUE('DB Data'!X49),'DB Data'!X49)</f>
        <v/>
      </c>
      <c r="W51" s="6" t="str">
        <f ca="1">IFERROR(VALUE('DB Data'!Y49),'DB Data'!Y49)</f>
        <v/>
      </c>
      <c r="X51" s="6" t="str">
        <f ca="1">IFERROR(VALUE('DB Data'!V49),'DB Data'!V49)</f>
        <v/>
      </c>
      <c r="Y51" s="6" t="str">
        <f ca="1">IFERROR(VALUE('DB Data'!W49),'DB Data'!W49)</f>
        <v/>
      </c>
      <c r="AA51" s="6">
        <f>'DB Runes'!R49</f>
        <v>0</v>
      </c>
      <c r="AB51" s="6">
        <f>VALUE('DB Runes'!U49)</f>
        <v>0</v>
      </c>
      <c r="AD51" s="6">
        <f>'DB Data'!AQ49</f>
        <v>0</v>
      </c>
      <c r="AE51" s="6"/>
      <c r="AF51" s="6"/>
      <c r="AH51" s="6">
        <f t="shared" si="1"/>
        <v>0</v>
      </c>
      <c r="AI51" s="6">
        <f t="shared" si="2"/>
        <v>0</v>
      </c>
      <c r="AJ51" s="6">
        <f t="shared" si="3"/>
        <v>0</v>
      </c>
      <c r="AK51" s="6">
        <f t="shared" si="4"/>
        <v>0</v>
      </c>
      <c r="AM51" s="6">
        <v>0</v>
      </c>
      <c r="AN51" s="6">
        <v>0</v>
      </c>
      <c r="AO51" s="6">
        <v>0</v>
      </c>
      <c r="AP51" s="6">
        <v>0</v>
      </c>
      <c r="BO51" s="6" t="str">
        <f t="shared" si="23"/>
        <v/>
      </c>
      <c r="BP51" s="6" t="str">
        <f t="shared" si="24"/>
        <v/>
      </c>
    </row>
    <row r="52" spans="1:68" ht="15.75" customHeight="1" thickBot="1" x14ac:dyDescent="0.3">
      <c r="A52" s="1">
        <v>49</v>
      </c>
      <c r="B52" s="6"/>
      <c r="C52" s="6">
        <f>VLOOKUP(AD52,'DB Data'!$AQ:$BH,18,FALSE)</f>
        <v>0</v>
      </c>
      <c r="D52" s="6">
        <v>0</v>
      </c>
      <c r="E52" s="6" t="str">
        <f t="shared" si="0"/>
        <v>F</v>
      </c>
      <c r="G52" s="6">
        <f>'DB Runes'!V50</f>
        <v>0</v>
      </c>
      <c r="H52" s="6">
        <f>'DB Runes'!AP50</f>
        <v>0</v>
      </c>
      <c r="I52" s="6" t="str">
        <f>'DB Runes'!X50&amp;"*"</f>
        <v>0*</v>
      </c>
      <c r="J52" s="6">
        <f>'DB Runes'!W50</f>
        <v>0</v>
      </c>
      <c r="K52" s="6">
        <f>'DB Runes'!Z50</f>
        <v>0</v>
      </c>
      <c r="L52" s="6" t="str">
        <f>IF('DB Runes'!AB50=0,"",'DB Runes'!AB50)</f>
        <v/>
      </c>
      <c r="M52" s="6" t="str">
        <f>IF('DB Runes'!AC50=0,"",'DB Runes'!AC50)</f>
        <v/>
      </c>
      <c r="O52" s="6" t="str">
        <f ca="1">IFERROR(VALUE('DB Data'!S50),'DB Data'!S50)</f>
        <v/>
      </c>
      <c r="P52" s="6" t="str">
        <f ca="1">IFERROR(VALUE('DB Data'!Z50),'DB Data'!Z50)</f>
        <v/>
      </c>
      <c r="Q52" s="6" t="str">
        <f ca="1">IFERROR(VALUE('DB Data'!U50),'DB Data'!U50)</f>
        <v/>
      </c>
      <c r="R52" s="6" t="str">
        <f ca="1">IFERROR(VALUE('DB Data'!AB50),'DB Data'!AB50)</f>
        <v/>
      </c>
      <c r="S52" s="6" t="str">
        <f ca="1">IFERROR(VALUE('DB Data'!T50),'DB Data'!T50)</f>
        <v/>
      </c>
      <c r="T52" s="6" t="str">
        <f ca="1">IFERROR(VALUE('DB Data'!AA50),'DB Data'!AA50)</f>
        <v/>
      </c>
      <c r="U52" s="6" t="str">
        <f ca="1">IFERROR(VALUE('DB Data'!R50),'DB Data'!R50)</f>
        <v/>
      </c>
      <c r="V52" s="6" t="str">
        <f ca="1">IFERROR(VALUE('DB Data'!X50),'DB Data'!X50)</f>
        <v/>
      </c>
      <c r="W52" s="6" t="str">
        <f ca="1">IFERROR(VALUE('DB Data'!Y50),'DB Data'!Y50)</f>
        <v/>
      </c>
      <c r="X52" s="6" t="str">
        <f ca="1">IFERROR(VALUE('DB Data'!V50),'DB Data'!V50)</f>
        <v/>
      </c>
      <c r="Y52" s="6" t="str">
        <f ca="1">IFERROR(VALUE('DB Data'!W50),'DB Data'!W50)</f>
        <v/>
      </c>
      <c r="AA52" s="6">
        <f>'DB Runes'!R50</f>
        <v>0</v>
      </c>
      <c r="AB52" s="6">
        <f>VALUE('DB Runes'!U50)</f>
        <v>0</v>
      </c>
      <c r="AD52" s="6">
        <f>'DB Data'!AQ50</f>
        <v>0</v>
      </c>
      <c r="AE52" s="6"/>
      <c r="AF52" s="6"/>
      <c r="AH52" s="6">
        <f t="shared" si="1"/>
        <v>0</v>
      </c>
      <c r="AI52" s="6">
        <f t="shared" si="2"/>
        <v>0</v>
      </c>
      <c r="AJ52" s="6">
        <f t="shared" si="3"/>
        <v>0</v>
      </c>
      <c r="AK52" s="6">
        <f t="shared" si="4"/>
        <v>0</v>
      </c>
      <c r="AM52" s="6">
        <v>0</v>
      </c>
      <c r="AN52" s="6">
        <v>0</v>
      </c>
      <c r="AO52" s="6">
        <v>0</v>
      </c>
      <c r="AP52" s="6">
        <v>0</v>
      </c>
      <c r="BO52" s="6" t="str">
        <f t="shared" si="23"/>
        <v/>
      </c>
      <c r="BP52" s="6" t="str">
        <f t="shared" si="24"/>
        <v/>
      </c>
    </row>
    <row r="53" spans="1:68" ht="15.75" customHeight="1" thickBot="1" x14ac:dyDescent="0.3">
      <c r="A53" s="1">
        <v>50</v>
      </c>
      <c r="B53" s="6"/>
      <c r="C53" s="6">
        <f>VLOOKUP(AD53,'DB Data'!$AQ:$BH,18,FALSE)</f>
        <v>0</v>
      </c>
      <c r="D53" s="6">
        <v>0</v>
      </c>
      <c r="E53" s="6" t="str">
        <f t="shared" si="0"/>
        <v>F</v>
      </c>
      <c r="G53" s="6">
        <f>'DB Runes'!V51</f>
        <v>0</v>
      </c>
      <c r="H53" s="6">
        <f>'DB Runes'!AP51</f>
        <v>0</v>
      </c>
      <c r="I53" s="6" t="str">
        <f>'DB Runes'!X51&amp;"*"</f>
        <v>0*</v>
      </c>
      <c r="J53" s="6">
        <f>'DB Runes'!W51</f>
        <v>0</v>
      </c>
      <c r="K53" s="6">
        <f>'DB Runes'!Z51</f>
        <v>0</v>
      </c>
      <c r="L53" s="6" t="str">
        <f>IF('DB Runes'!AB51=0,"",'DB Runes'!AB51)</f>
        <v/>
      </c>
      <c r="M53" s="6" t="str">
        <f>IF('DB Runes'!AC51=0,"",'DB Runes'!AC51)</f>
        <v/>
      </c>
      <c r="O53" s="6" t="str">
        <f ca="1">IFERROR(VALUE('DB Data'!S51),'DB Data'!S51)</f>
        <v/>
      </c>
      <c r="P53" s="6" t="str">
        <f ca="1">IFERROR(VALUE('DB Data'!Z51),'DB Data'!Z51)</f>
        <v/>
      </c>
      <c r="Q53" s="6" t="str">
        <f ca="1">IFERROR(VALUE('DB Data'!U51),'DB Data'!U51)</f>
        <v/>
      </c>
      <c r="R53" s="6" t="str">
        <f ca="1">IFERROR(VALUE('DB Data'!AB51),'DB Data'!AB51)</f>
        <v/>
      </c>
      <c r="S53" s="6" t="str">
        <f ca="1">IFERROR(VALUE('DB Data'!T51),'DB Data'!T51)</f>
        <v/>
      </c>
      <c r="T53" s="6" t="str">
        <f ca="1">IFERROR(VALUE('DB Data'!AA51),'DB Data'!AA51)</f>
        <v/>
      </c>
      <c r="U53" s="6" t="str">
        <f ca="1">IFERROR(VALUE('DB Data'!R51),'DB Data'!R51)</f>
        <v/>
      </c>
      <c r="V53" s="6" t="str">
        <f ca="1">IFERROR(VALUE('DB Data'!X51),'DB Data'!X51)</f>
        <v/>
      </c>
      <c r="W53" s="6" t="str">
        <f ca="1">IFERROR(VALUE('DB Data'!Y51),'DB Data'!Y51)</f>
        <v/>
      </c>
      <c r="X53" s="6" t="str">
        <f ca="1">IFERROR(VALUE('DB Data'!V51),'DB Data'!V51)</f>
        <v/>
      </c>
      <c r="Y53" s="6" t="str">
        <f ca="1">IFERROR(VALUE('DB Data'!W51),'DB Data'!W51)</f>
        <v/>
      </c>
      <c r="AA53" s="6">
        <f>'DB Runes'!R51</f>
        <v>0</v>
      </c>
      <c r="AB53" s="6">
        <f>VALUE('DB Runes'!U51)</f>
        <v>0</v>
      </c>
      <c r="AD53" s="6">
        <f>'DB Data'!AQ51</f>
        <v>0</v>
      </c>
      <c r="AE53" s="6"/>
      <c r="AF53" s="6"/>
      <c r="AH53" s="6">
        <f t="shared" si="1"/>
        <v>0</v>
      </c>
      <c r="AI53" s="6">
        <f t="shared" si="2"/>
        <v>0</v>
      </c>
      <c r="AJ53" s="6">
        <f t="shared" si="3"/>
        <v>0</v>
      </c>
      <c r="AK53" s="6">
        <f t="shared" si="4"/>
        <v>0</v>
      </c>
      <c r="AM53" s="6">
        <v>0</v>
      </c>
      <c r="AN53" s="6">
        <v>0</v>
      </c>
      <c r="AO53" s="6">
        <v>0</v>
      </c>
      <c r="AP53" s="6">
        <v>0</v>
      </c>
      <c r="BO53" s="6" t="str">
        <f t="shared" si="23"/>
        <v/>
      </c>
      <c r="BP53" s="6" t="str">
        <f t="shared" si="24"/>
        <v/>
      </c>
    </row>
    <row r="54" spans="1:68" ht="15.75" customHeight="1" thickBot="1" x14ac:dyDescent="0.3">
      <c r="A54" s="1">
        <v>51</v>
      </c>
      <c r="B54" s="6"/>
      <c r="C54" s="6">
        <f>VLOOKUP(AD54,'DB Data'!$AQ:$BH,18,FALSE)</f>
        <v>0</v>
      </c>
      <c r="D54" s="6">
        <v>0</v>
      </c>
      <c r="E54" s="6" t="str">
        <f t="shared" si="0"/>
        <v>F</v>
      </c>
      <c r="G54" s="6">
        <f>'DB Runes'!V52</f>
        <v>0</v>
      </c>
      <c r="H54" s="6">
        <f>'DB Runes'!AP52</f>
        <v>0</v>
      </c>
      <c r="I54" s="6" t="str">
        <f>'DB Runes'!X52&amp;"*"</f>
        <v>0*</v>
      </c>
      <c r="J54" s="6">
        <f>'DB Runes'!W52</f>
        <v>0</v>
      </c>
      <c r="K54" s="6">
        <f>'DB Runes'!Z52</f>
        <v>0</v>
      </c>
      <c r="L54" s="6" t="str">
        <f>IF('DB Runes'!AB52=0,"",'DB Runes'!AB52)</f>
        <v/>
      </c>
      <c r="M54" s="6" t="str">
        <f>IF('DB Runes'!AC52=0,"",'DB Runes'!AC52)</f>
        <v/>
      </c>
      <c r="O54" s="6" t="str">
        <f ca="1">IFERROR(VALUE('DB Data'!S52),'DB Data'!S52)</f>
        <v/>
      </c>
      <c r="P54" s="6" t="str">
        <f ca="1">IFERROR(VALUE('DB Data'!Z52),'DB Data'!Z52)</f>
        <v/>
      </c>
      <c r="Q54" s="6" t="str">
        <f ca="1">IFERROR(VALUE('DB Data'!U52),'DB Data'!U52)</f>
        <v/>
      </c>
      <c r="R54" s="6" t="str">
        <f ca="1">IFERROR(VALUE('DB Data'!AB52),'DB Data'!AB52)</f>
        <v/>
      </c>
      <c r="S54" s="6" t="str">
        <f ca="1">IFERROR(VALUE('DB Data'!T52),'DB Data'!T52)</f>
        <v/>
      </c>
      <c r="T54" s="6" t="str">
        <f ca="1">IFERROR(VALUE('DB Data'!AA52),'DB Data'!AA52)</f>
        <v/>
      </c>
      <c r="U54" s="6" t="str">
        <f ca="1">IFERROR(VALUE('DB Data'!R52),'DB Data'!R52)</f>
        <v/>
      </c>
      <c r="V54" s="6" t="str">
        <f ca="1">IFERROR(VALUE('DB Data'!X52),'DB Data'!X52)</f>
        <v/>
      </c>
      <c r="W54" s="6" t="str">
        <f ca="1">IFERROR(VALUE('DB Data'!Y52),'DB Data'!Y52)</f>
        <v/>
      </c>
      <c r="X54" s="6" t="str">
        <f ca="1">IFERROR(VALUE('DB Data'!V52),'DB Data'!V52)</f>
        <v/>
      </c>
      <c r="Y54" s="6" t="str">
        <f ca="1">IFERROR(VALUE('DB Data'!W52),'DB Data'!W52)</f>
        <v/>
      </c>
      <c r="AA54" s="6">
        <f>'DB Runes'!R52</f>
        <v>0</v>
      </c>
      <c r="AB54" s="6">
        <f>VALUE('DB Runes'!U52)</f>
        <v>0</v>
      </c>
      <c r="AD54" s="6">
        <f>'DB Data'!AQ52</f>
        <v>0</v>
      </c>
      <c r="AE54" s="6"/>
      <c r="AF54" s="6"/>
      <c r="AH54" s="6">
        <f t="shared" si="1"/>
        <v>0</v>
      </c>
      <c r="AI54" s="6">
        <f t="shared" si="2"/>
        <v>0</v>
      </c>
      <c r="AJ54" s="6">
        <f t="shared" si="3"/>
        <v>0</v>
      </c>
      <c r="AK54" s="6">
        <f t="shared" si="4"/>
        <v>0</v>
      </c>
      <c r="AM54" s="6">
        <v>0</v>
      </c>
      <c r="AN54" s="6">
        <v>0</v>
      </c>
      <c r="AO54" s="6">
        <v>0</v>
      </c>
      <c r="AP54" s="6">
        <v>0</v>
      </c>
      <c r="BO54" s="6" t="str">
        <f t="shared" si="23"/>
        <v/>
      </c>
      <c r="BP54" s="6" t="str">
        <f t="shared" si="24"/>
        <v/>
      </c>
    </row>
    <row r="55" spans="1:68" ht="15.75" customHeight="1" thickBot="1" x14ac:dyDescent="0.3">
      <c r="A55" s="1">
        <v>52</v>
      </c>
      <c r="B55" s="6"/>
      <c r="C55" s="6">
        <f>VLOOKUP(AD55,'DB Data'!$AQ:$BH,18,FALSE)</f>
        <v>0</v>
      </c>
      <c r="D55" s="6">
        <v>0</v>
      </c>
      <c r="E55" s="6" t="str">
        <f t="shared" si="0"/>
        <v>F</v>
      </c>
      <c r="G55" s="6">
        <f>'DB Runes'!V53</f>
        <v>0</v>
      </c>
      <c r="H55" s="6">
        <f>'DB Runes'!AP53</f>
        <v>0</v>
      </c>
      <c r="I55" s="6" t="str">
        <f>'DB Runes'!X53&amp;"*"</f>
        <v>0*</v>
      </c>
      <c r="J55" s="6">
        <f>'DB Runes'!W53</f>
        <v>0</v>
      </c>
      <c r="K55" s="6">
        <f>'DB Runes'!Z53</f>
        <v>0</v>
      </c>
      <c r="L55" s="6" t="str">
        <f>IF('DB Runes'!AB53=0,"",'DB Runes'!AB53)</f>
        <v/>
      </c>
      <c r="M55" s="6" t="str">
        <f>IF('DB Runes'!AC53=0,"",'DB Runes'!AC53)</f>
        <v/>
      </c>
      <c r="O55" s="6" t="str">
        <f ca="1">IFERROR(VALUE('DB Data'!S53),'DB Data'!S53)</f>
        <v/>
      </c>
      <c r="P55" s="6" t="str">
        <f ca="1">IFERROR(VALUE('DB Data'!Z53),'DB Data'!Z53)</f>
        <v/>
      </c>
      <c r="Q55" s="6" t="str">
        <f ca="1">IFERROR(VALUE('DB Data'!U53),'DB Data'!U53)</f>
        <v/>
      </c>
      <c r="R55" s="6" t="str">
        <f ca="1">IFERROR(VALUE('DB Data'!AB53),'DB Data'!AB53)</f>
        <v/>
      </c>
      <c r="S55" s="6" t="str">
        <f ca="1">IFERROR(VALUE('DB Data'!T53),'DB Data'!T53)</f>
        <v/>
      </c>
      <c r="T55" s="6" t="str">
        <f ca="1">IFERROR(VALUE('DB Data'!AA53),'DB Data'!AA53)</f>
        <v/>
      </c>
      <c r="U55" s="6" t="str">
        <f ca="1">IFERROR(VALUE('DB Data'!R53),'DB Data'!R53)</f>
        <v/>
      </c>
      <c r="V55" s="6" t="str">
        <f ca="1">IFERROR(VALUE('DB Data'!X53),'DB Data'!X53)</f>
        <v/>
      </c>
      <c r="W55" s="6" t="str">
        <f ca="1">IFERROR(VALUE('DB Data'!Y53),'DB Data'!Y53)</f>
        <v/>
      </c>
      <c r="X55" s="6" t="str">
        <f ca="1">IFERROR(VALUE('DB Data'!V53),'DB Data'!V53)</f>
        <v/>
      </c>
      <c r="Y55" s="6" t="str">
        <f ca="1">IFERROR(VALUE('DB Data'!W53),'DB Data'!W53)</f>
        <v/>
      </c>
      <c r="AA55" s="6">
        <f>'DB Runes'!R53</f>
        <v>0</v>
      </c>
      <c r="AB55" s="6">
        <f>VALUE('DB Runes'!U53)</f>
        <v>0</v>
      </c>
      <c r="AD55" s="6">
        <f>'DB Data'!AQ53</f>
        <v>0</v>
      </c>
      <c r="AE55" s="6"/>
      <c r="AF55" s="6"/>
      <c r="AH55" s="6">
        <f t="shared" si="1"/>
        <v>0</v>
      </c>
      <c r="AI55" s="6">
        <f t="shared" si="2"/>
        <v>0</v>
      </c>
      <c r="AJ55" s="6">
        <f t="shared" si="3"/>
        <v>0</v>
      </c>
      <c r="AK55" s="6">
        <f t="shared" si="4"/>
        <v>0</v>
      </c>
      <c r="AM55" s="6">
        <v>0</v>
      </c>
      <c r="AN55" s="6">
        <v>0</v>
      </c>
      <c r="AO55" s="6">
        <v>0</v>
      </c>
      <c r="AP55" s="6">
        <v>0</v>
      </c>
      <c r="BO55" s="6" t="str">
        <f t="shared" si="23"/>
        <v/>
      </c>
      <c r="BP55" s="6" t="str">
        <f t="shared" si="24"/>
        <v/>
      </c>
    </row>
    <row r="56" spans="1:68" ht="15.75" customHeight="1" thickBot="1" x14ac:dyDescent="0.3">
      <c r="A56" s="1">
        <v>53</v>
      </c>
      <c r="B56" s="6"/>
      <c r="C56" s="6">
        <f>VLOOKUP(AD56,'DB Data'!$AQ:$BH,18,FALSE)</f>
        <v>0</v>
      </c>
      <c r="D56" s="6">
        <v>0</v>
      </c>
      <c r="E56" s="6" t="str">
        <f t="shared" si="0"/>
        <v>F</v>
      </c>
      <c r="G56" s="6">
        <f>'DB Runes'!V54</f>
        <v>0</v>
      </c>
      <c r="H56" s="6">
        <f>'DB Runes'!AP54</f>
        <v>0</v>
      </c>
      <c r="I56" s="6" t="str">
        <f>'DB Runes'!X54&amp;"*"</f>
        <v>0*</v>
      </c>
      <c r="J56" s="6">
        <f>'DB Runes'!W54</f>
        <v>0</v>
      </c>
      <c r="K56" s="6">
        <f>'DB Runes'!Z54</f>
        <v>0</v>
      </c>
      <c r="L56" s="6" t="str">
        <f>IF('DB Runes'!AB54=0,"",'DB Runes'!AB54)</f>
        <v/>
      </c>
      <c r="M56" s="6" t="str">
        <f>IF('DB Runes'!AC54=0,"",'DB Runes'!AC54)</f>
        <v/>
      </c>
      <c r="O56" s="6" t="str">
        <f ca="1">IFERROR(VALUE('DB Data'!S54),'DB Data'!S54)</f>
        <v/>
      </c>
      <c r="P56" s="6" t="str">
        <f ca="1">IFERROR(VALUE('DB Data'!Z54),'DB Data'!Z54)</f>
        <v/>
      </c>
      <c r="Q56" s="6" t="str">
        <f ca="1">IFERROR(VALUE('DB Data'!U54),'DB Data'!U54)</f>
        <v/>
      </c>
      <c r="R56" s="6" t="str">
        <f ca="1">IFERROR(VALUE('DB Data'!AB54),'DB Data'!AB54)</f>
        <v/>
      </c>
      <c r="S56" s="6" t="str">
        <f ca="1">IFERROR(VALUE('DB Data'!T54),'DB Data'!T54)</f>
        <v/>
      </c>
      <c r="T56" s="6" t="str">
        <f ca="1">IFERROR(VALUE('DB Data'!AA54),'DB Data'!AA54)</f>
        <v/>
      </c>
      <c r="U56" s="6" t="str">
        <f ca="1">IFERROR(VALUE('DB Data'!R54),'DB Data'!R54)</f>
        <v/>
      </c>
      <c r="V56" s="6" t="str">
        <f ca="1">IFERROR(VALUE('DB Data'!X54),'DB Data'!X54)</f>
        <v/>
      </c>
      <c r="W56" s="6" t="str">
        <f ca="1">IFERROR(VALUE('DB Data'!Y54),'DB Data'!Y54)</f>
        <v/>
      </c>
      <c r="X56" s="6" t="str">
        <f ca="1">IFERROR(VALUE('DB Data'!V54),'DB Data'!V54)</f>
        <v/>
      </c>
      <c r="Y56" s="6" t="str">
        <f ca="1">IFERROR(VALUE('DB Data'!W54),'DB Data'!W54)</f>
        <v/>
      </c>
      <c r="AA56" s="6">
        <f>'DB Runes'!R54</f>
        <v>0</v>
      </c>
      <c r="AB56" s="6">
        <f>VALUE('DB Runes'!U54)</f>
        <v>0</v>
      </c>
      <c r="AD56" s="6">
        <f>'DB Data'!AQ54</f>
        <v>0</v>
      </c>
      <c r="AE56" s="6"/>
      <c r="AF56" s="6"/>
      <c r="AH56" s="6">
        <f t="shared" si="1"/>
        <v>0</v>
      </c>
      <c r="AI56" s="6">
        <f t="shared" si="2"/>
        <v>0</v>
      </c>
      <c r="AJ56" s="6">
        <f t="shared" si="3"/>
        <v>0</v>
      </c>
      <c r="AK56" s="6">
        <f t="shared" si="4"/>
        <v>0</v>
      </c>
      <c r="AM56" s="6">
        <v>0</v>
      </c>
      <c r="AN56" s="6">
        <v>0</v>
      </c>
      <c r="AO56" s="6">
        <v>0</v>
      </c>
      <c r="AP56" s="6">
        <v>0</v>
      </c>
      <c r="BO56" s="6" t="str">
        <f t="shared" si="23"/>
        <v/>
      </c>
      <c r="BP56" s="6" t="str">
        <f t="shared" si="24"/>
        <v/>
      </c>
    </row>
    <row r="57" spans="1:68" ht="15.75" customHeight="1" thickBot="1" x14ac:dyDescent="0.3">
      <c r="A57" s="1">
        <v>54</v>
      </c>
      <c r="B57" s="6"/>
      <c r="C57" s="6">
        <f>VLOOKUP(AD57,'DB Data'!$AQ:$BH,18,FALSE)</f>
        <v>0</v>
      </c>
      <c r="D57" s="6">
        <v>0</v>
      </c>
      <c r="E57" s="6" t="str">
        <f t="shared" si="0"/>
        <v>F</v>
      </c>
      <c r="G57" s="6">
        <f>'DB Runes'!V55</f>
        <v>0</v>
      </c>
      <c r="H57" s="6">
        <f>'DB Runes'!AP55</f>
        <v>0</v>
      </c>
      <c r="I57" s="6" t="str">
        <f>'DB Runes'!X55&amp;"*"</f>
        <v>0*</v>
      </c>
      <c r="J57" s="6">
        <f>'DB Runes'!W55</f>
        <v>0</v>
      </c>
      <c r="K57" s="6">
        <f>'DB Runes'!Z55</f>
        <v>0</v>
      </c>
      <c r="L57" s="6" t="str">
        <f>IF('DB Runes'!AB55=0,"",'DB Runes'!AB55)</f>
        <v/>
      </c>
      <c r="M57" s="6" t="str">
        <f>IF('DB Runes'!AC55=0,"",'DB Runes'!AC55)</f>
        <v/>
      </c>
      <c r="O57" s="6" t="str">
        <f ca="1">IFERROR(VALUE('DB Data'!S55),'DB Data'!S55)</f>
        <v/>
      </c>
      <c r="P57" s="6" t="str">
        <f ca="1">IFERROR(VALUE('DB Data'!Z55),'DB Data'!Z55)</f>
        <v/>
      </c>
      <c r="Q57" s="6" t="str">
        <f ca="1">IFERROR(VALUE('DB Data'!U55),'DB Data'!U55)</f>
        <v/>
      </c>
      <c r="R57" s="6" t="str">
        <f ca="1">IFERROR(VALUE('DB Data'!AB55),'DB Data'!AB55)</f>
        <v/>
      </c>
      <c r="S57" s="6" t="str">
        <f ca="1">IFERROR(VALUE('DB Data'!T55),'DB Data'!T55)</f>
        <v/>
      </c>
      <c r="T57" s="6" t="str">
        <f ca="1">IFERROR(VALUE('DB Data'!AA55),'DB Data'!AA55)</f>
        <v/>
      </c>
      <c r="U57" s="6" t="str">
        <f ca="1">IFERROR(VALUE('DB Data'!R55),'DB Data'!R55)</f>
        <v/>
      </c>
      <c r="V57" s="6" t="str">
        <f ca="1">IFERROR(VALUE('DB Data'!X55),'DB Data'!X55)</f>
        <v/>
      </c>
      <c r="W57" s="6" t="str">
        <f ca="1">IFERROR(VALUE('DB Data'!Y55),'DB Data'!Y55)</f>
        <v/>
      </c>
      <c r="X57" s="6" t="str">
        <f ca="1">IFERROR(VALUE('DB Data'!V55),'DB Data'!V55)</f>
        <v/>
      </c>
      <c r="Y57" s="6" t="str">
        <f ca="1">IFERROR(VALUE('DB Data'!W55),'DB Data'!W55)</f>
        <v/>
      </c>
      <c r="AA57" s="6">
        <f>'DB Runes'!R55</f>
        <v>0</v>
      </c>
      <c r="AB57" s="6">
        <f>VALUE('DB Runes'!U55)</f>
        <v>0</v>
      </c>
      <c r="AD57" s="6">
        <f>'DB Data'!AQ55</f>
        <v>0</v>
      </c>
      <c r="AE57" s="6"/>
      <c r="AF57" s="6"/>
      <c r="AH57" s="6">
        <f t="shared" si="1"/>
        <v>0</v>
      </c>
      <c r="AI57" s="6">
        <f t="shared" si="2"/>
        <v>0</v>
      </c>
      <c r="AJ57" s="6">
        <f t="shared" si="3"/>
        <v>0</v>
      </c>
      <c r="AK57" s="6">
        <f t="shared" si="4"/>
        <v>0</v>
      </c>
      <c r="AM57" s="6">
        <v>0</v>
      </c>
      <c r="AN57" s="6">
        <v>0</v>
      </c>
      <c r="AO57" s="6">
        <v>0</v>
      </c>
      <c r="AP57" s="6">
        <v>0</v>
      </c>
      <c r="BO57" s="6" t="str">
        <f t="shared" si="23"/>
        <v/>
      </c>
      <c r="BP57" s="6" t="str">
        <f t="shared" si="24"/>
        <v/>
      </c>
    </row>
    <row r="58" spans="1:68" ht="15.75" customHeight="1" thickBot="1" x14ac:dyDescent="0.3">
      <c r="A58" s="1">
        <v>55</v>
      </c>
      <c r="B58" s="6"/>
      <c r="C58" s="6">
        <f>VLOOKUP(AD58,'DB Data'!$AQ:$BH,18,FALSE)</f>
        <v>0</v>
      </c>
      <c r="D58" s="6">
        <v>0</v>
      </c>
      <c r="E58" s="6" t="str">
        <f t="shared" si="0"/>
        <v>F</v>
      </c>
      <c r="G58" s="6">
        <f>'DB Runes'!V56</f>
        <v>0</v>
      </c>
      <c r="H58" s="6">
        <f>'DB Runes'!AP56</f>
        <v>0</v>
      </c>
      <c r="I58" s="6" t="str">
        <f>'DB Runes'!X56&amp;"*"</f>
        <v>0*</v>
      </c>
      <c r="J58" s="6">
        <f>'DB Runes'!W56</f>
        <v>0</v>
      </c>
      <c r="K58" s="6">
        <f>'DB Runes'!Z56</f>
        <v>0</v>
      </c>
      <c r="L58" s="6" t="str">
        <f>IF('DB Runes'!AB56=0,"",'DB Runes'!AB56)</f>
        <v/>
      </c>
      <c r="M58" s="6" t="str">
        <f>IF('DB Runes'!AC56=0,"",'DB Runes'!AC56)</f>
        <v/>
      </c>
      <c r="O58" s="6" t="str">
        <f ca="1">IFERROR(VALUE('DB Data'!S56),'DB Data'!S56)</f>
        <v/>
      </c>
      <c r="P58" s="6" t="str">
        <f ca="1">IFERROR(VALUE('DB Data'!Z56),'DB Data'!Z56)</f>
        <v/>
      </c>
      <c r="Q58" s="6" t="str">
        <f ca="1">IFERROR(VALUE('DB Data'!U56),'DB Data'!U56)</f>
        <v/>
      </c>
      <c r="R58" s="6" t="str">
        <f ca="1">IFERROR(VALUE('DB Data'!AB56),'DB Data'!AB56)</f>
        <v/>
      </c>
      <c r="S58" s="6" t="str">
        <f ca="1">IFERROR(VALUE('DB Data'!T56),'DB Data'!T56)</f>
        <v/>
      </c>
      <c r="T58" s="6" t="str">
        <f ca="1">IFERROR(VALUE('DB Data'!AA56),'DB Data'!AA56)</f>
        <v/>
      </c>
      <c r="U58" s="6" t="str">
        <f ca="1">IFERROR(VALUE('DB Data'!R56),'DB Data'!R56)</f>
        <v/>
      </c>
      <c r="V58" s="6" t="str">
        <f ca="1">IFERROR(VALUE('DB Data'!X56),'DB Data'!X56)</f>
        <v/>
      </c>
      <c r="W58" s="6" t="str">
        <f ca="1">IFERROR(VALUE('DB Data'!Y56),'DB Data'!Y56)</f>
        <v/>
      </c>
      <c r="X58" s="6" t="str">
        <f ca="1">IFERROR(VALUE('DB Data'!V56),'DB Data'!V56)</f>
        <v/>
      </c>
      <c r="Y58" s="6" t="str">
        <f ca="1">IFERROR(VALUE('DB Data'!W56),'DB Data'!W56)</f>
        <v/>
      </c>
      <c r="AA58" s="6">
        <f>'DB Runes'!R56</f>
        <v>0</v>
      </c>
      <c r="AB58" s="6">
        <f>VALUE('DB Runes'!U56)</f>
        <v>0</v>
      </c>
      <c r="AD58" s="6">
        <f>'DB Data'!AQ56</f>
        <v>0</v>
      </c>
      <c r="AE58" s="6"/>
      <c r="AF58" s="6"/>
      <c r="AH58" s="6">
        <f t="shared" si="1"/>
        <v>0</v>
      </c>
      <c r="AI58" s="6">
        <f t="shared" si="2"/>
        <v>0</v>
      </c>
      <c r="AJ58" s="6">
        <f t="shared" si="3"/>
        <v>0</v>
      </c>
      <c r="AK58" s="6">
        <f t="shared" si="4"/>
        <v>0</v>
      </c>
      <c r="AM58" s="6">
        <v>0</v>
      </c>
      <c r="AN58" s="6">
        <v>0</v>
      </c>
      <c r="AO58" s="6">
        <v>0</v>
      </c>
      <c r="AP58" s="6">
        <v>0</v>
      </c>
      <c r="BO58" s="6" t="str">
        <f t="shared" si="23"/>
        <v/>
      </c>
      <c r="BP58" s="6" t="str">
        <f t="shared" si="24"/>
        <v/>
      </c>
    </row>
    <row r="59" spans="1:68" ht="15.75" customHeight="1" thickBot="1" x14ac:dyDescent="0.3">
      <c r="A59" s="1">
        <v>56</v>
      </c>
      <c r="B59" s="6"/>
      <c r="C59" s="6">
        <f>VLOOKUP(AD59,'DB Data'!$AQ:$BH,18,FALSE)</f>
        <v>0</v>
      </c>
      <c r="D59" s="6">
        <v>0</v>
      </c>
      <c r="E59" s="6" t="str">
        <f t="shared" si="0"/>
        <v>F</v>
      </c>
      <c r="G59" s="6">
        <f>'DB Runes'!V57</f>
        <v>0</v>
      </c>
      <c r="H59" s="6">
        <f>'DB Runes'!AP57</f>
        <v>0</v>
      </c>
      <c r="I59" s="6" t="str">
        <f>'DB Runes'!X57&amp;"*"</f>
        <v>0*</v>
      </c>
      <c r="J59" s="6">
        <f>'DB Runes'!W57</f>
        <v>0</v>
      </c>
      <c r="K59" s="6">
        <f>'DB Runes'!Z57</f>
        <v>0</v>
      </c>
      <c r="L59" s="6" t="str">
        <f>IF('DB Runes'!AB57=0,"",'DB Runes'!AB57)</f>
        <v/>
      </c>
      <c r="M59" s="6" t="str">
        <f>IF('DB Runes'!AC57=0,"",'DB Runes'!AC57)</f>
        <v/>
      </c>
      <c r="O59" s="6" t="str">
        <f ca="1">IFERROR(VALUE('DB Data'!S57),'DB Data'!S57)</f>
        <v/>
      </c>
      <c r="P59" s="6" t="str">
        <f ca="1">IFERROR(VALUE('DB Data'!Z57),'DB Data'!Z57)</f>
        <v/>
      </c>
      <c r="Q59" s="6" t="str">
        <f ca="1">IFERROR(VALUE('DB Data'!U57),'DB Data'!U57)</f>
        <v/>
      </c>
      <c r="R59" s="6" t="str">
        <f ca="1">IFERROR(VALUE('DB Data'!AB57),'DB Data'!AB57)</f>
        <v/>
      </c>
      <c r="S59" s="6" t="str">
        <f ca="1">IFERROR(VALUE('DB Data'!T57),'DB Data'!T57)</f>
        <v/>
      </c>
      <c r="T59" s="6" t="str">
        <f ca="1">IFERROR(VALUE('DB Data'!AA57),'DB Data'!AA57)</f>
        <v/>
      </c>
      <c r="U59" s="6" t="str">
        <f ca="1">IFERROR(VALUE('DB Data'!R57),'DB Data'!R57)</f>
        <v/>
      </c>
      <c r="V59" s="6" t="str">
        <f ca="1">IFERROR(VALUE('DB Data'!X57),'DB Data'!X57)</f>
        <v/>
      </c>
      <c r="W59" s="6" t="str">
        <f ca="1">IFERROR(VALUE('DB Data'!Y57),'DB Data'!Y57)</f>
        <v/>
      </c>
      <c r="X59" s="6" t="str">
        <f ca="1">IFERROR(VALUE('DB Data'!V57),'DB Data'!V57)</f>
        <v/>
      </c>
      <c r="Y59" s="6" t="str">
        <f ca="1">IFERROR(VALUE('DB Data'!W57),'DB Data'!W57)</f>
        <v/>
      </c>
      <c r="AA59" s="6">
        <f>'DB Runes'!R57</f>
        <v>0</v>
      </c>
      <c r="AB59" s="6">
        <f>VALUE('DB Runes'!U57)</f>
        <v>0</v>
      </c>
      <c r="AD59" s="6">
        <f>'DB Data'!AQ57</f>
        <v>0</v>
      </c>
      <c r="AE59" s="6"/>
      <c r="AF59" s="6"/>
      <c r="AH59" s="6">
        <f t="shared" si="1"/>
        <v>0</v>
      </c>
      <c r="AI59" s="6">
        <f t="shared" si="2"/>
        <v>0</v>
      </c>
      <c r="AJ59" s="6">
        <f t="shared" si="3"/>
        <v>0</v>
      </c>
      <c r="AK59" s="6">
        <f t="shared" si="4"/>
        <v>0</v>
      </c>
      <c r="AM59" s="6">
        <v>0</v>
      </c>
      <c r="AN59" s="6">
        <v>0</v>
      </c>
      <c r="AO59" s="6">
        <v>0</v>
      </c>
      <c r="AP59" s="6">
        <v>0</v>
      </c>
      <c r="BO59" s="6" t="str">
        <f t="shared" si="23"/>
        <v/>
      </c>
      <c r="BP59" s="6" t="str">
        <f t="shared" si="24"/>
        <v/>
      </c>
    </row>
    <row r="60" spans="1:68" ht="15.75" customHeight="1" thickBot="1" x14ac:dyDescent="0.3">
      <c r="A60" s="1">
        <v>57</v>
      </c>
      <c r="B60" s="6"/>
      <c r="C60" s="6">
        <f>VLOOKUP(AD60,'DB Data'!$AQ:$BH,18,FALSE)</f>
        <v>0</v>
      </c>
      <c r="D60" s="6">
        <v>0</v>
      </c>
      <c r="E60" s="6" t="str">
        <f t="shared" si="0"/>
        <v>F</v>
      </c>
      <c r="G60" s="6">
        <f>'DB Runes'!V58</f>
        <v>0</v>
      </c>
      <c r="H60" s="6">
        <f>'DB Runes'!AP58</f>
        <v>0</v>
      </c>
      <c r="I60" s="6" t="str">
        <f>'DB Runes'!X58&amp;"*"</f>
        <v>0*</v>
      </c>
      <c r="J60" s="6">
        <f>'DB Runes'!W58</f>
        <v>0</v>
      </c>
      <c r="K60" s="6">
        <f>'DB Runes'!Z58</f>
        <v>0</v>
      </c>
      <c r="L60" s="6" t="str">
        <f>IF('DB Runes'!AB58=0,"",'DB Runes'!AB58)</f>
        <v/>
      </c>
      <c r="M60" s="6" t="str">
        <f>IF('DB Runes'!AC58=0,"",'DB Runes'!AC58)</f>
        <v/>
      </c>
      <c r="O60" s="6" t="str">
        <f ca="1">IFERROR(VALUE('DB Data'!S58),'DB Data'!S58)</f>
        <v/>
      </c>
      <c r="P60" s="6" t="str">
        <f ca="1">IFERROR(VALUE('DB Data'!Z58),'DB Data'!Z58)</f>
        <v/>
      </c>
      <c r="Q60" s="6" t="str">
        <f ca="1">IFERROR(VALUE('DB Data'!U58),'DB Data'!U58)</f>
        <v/>
      </c>
      <c r="R60" s="6" t="str">
        <f ca="1">IFERROR(VALUE('DB Data'!AB58),'DB Data'!AB58)</f>
        <v/>
      </c>
      <c r="S60" s="6" t="str">
        <f ca="1">IFERROR(VALUE('DB Data'!T58),'DB Data'!T58)</f>
        <v/>
      </c>
      <c r="T60" s="6" t="str">
        <f ca="1">IFERROR(VALUE('DB Data'!AA58),'DB Data'!AA58)</f>
        <v/>
      </c>
      <c r="U60" s="6" t="str">
        <f ca="1">IFERROR(VALUE('DB Data'!R58),'DB Data'!R58)</f>
        <v/>
      </c>
      <c r="V60" s="6" t="str">
        <f ca="1">IFERROR(VALUE('DB Data'!X58),'DB Data'!X58)</f>
        <v/>
      </c>
      <c r="W60" s="6" t="str">
        <f ca="1">IFERROR(VALUE('DB Data'!Y58),'DB Data'!Y58)</f>
        <v/>
      </c>
      <c r="X60" s="6" t="str">
        <f ca="1">IFERROR(VALUE('DB Data'!V58),'DB Data'!V58)</f>
        <v/>
      </c>
      <c r="Y60" s="6" t="str">
        <f ca="1">IFERROR(VALUE('DB Data'!W58),'DB Data'!W58)</f>
        <v/>
      </c>
      <c r="AA60" s="6">
        <f>'DB Runes'!R58</f>
        <v>0</v>
      </c>
      <c r="AB60" s="6">
        <f>VALUE('DB Runes'!U58)</f>
        <v>0</v>
      </c>
      <c r="AD60" s="6">
        <f>'DB Data'!AQ58</f>
        <v>0</v>
      </c>
      <c r="AE60" s="6"/>
      <c r="AF60" s="6"/>
      <c r="AH60" s="6">
        <f t="shared" si="1"/>
        <v>0</v>
      </c>
      <c r="AI60" s="6">
        <f t="shared" si="2"/>
        <v>0</v>
      </c>
      <c r="AJ60" s="6">
        <f t="shared" si="3"/>
        <v>0</v>
      </c>
      <c r="AK60" s="6">
        <f t="shared" si="4"/>
        <v>0</v>
      </c>
      <c r="AM60" s="6">
        <v>0</v>
      </c>
      <c r="AN60" s="6">
        <v>0</v>
      </c>
      <c r="AO60" s="6">
        <v>0</v>
      </c>
      <c r="AP60" s="6">
        <v>0</v>
      </c>
      <c r="BO60" s="6" t="str">
        <f t="shared" si="23"/>
        <v/>
      </c>
      <c r="BP60" s="6" t="str">
        <f t="shared" si="24"/>
        <v/>
      </c>
    </row>
    <row r="61" spans="1:68" ht="15.75" customHeight="1" thickBot="1" x14ac:dyDescent="0.3">
      <c r="A61" s="1">
        <v>58</v>
      </c>
      <c r="B61" s="6"/>
      <c r="C61" s="6">
        <f>VLOOKUP(AD61,'DB Data'!$AQ:$BH,18,FALSE)</f>
        <v>0</v>
      </c>
      <c r="D61" s="6">
        <v>0</v>
      </c>
      <c r="E61" s="6" t="str">
        <f t="shared" si="0"/>
        <v>F</v>
      </c>
      <c r="G61" s="6">
        <f>'DB Runes'!V59</f>
        <v>0</v>
      </c>
      <c r="H61" s="6">
        <f>'DB Runes'!AP59</f>
        <v>0</v>
      </c>
      <c r="I61" s="6" t="str">
        <f>'DB Runes'!X59&amp;"*"</f>
        <v>0*</v>
      </c>
      <c r="J61" s="6">
        <f>'DB Runes'!W59</f>
        <v>0</v>
      </c>
      <c r="K61" s="6">
        <f>'DB Runes'!Z59</f>
        <v>0</v>
      </c>
      <c r="L61" s="6" t="str">
        <f>IF('DB Runes'!AB59=0,"",'DB Runes'!AB59)</f>
        <v/>
      </c>
      <c r="M61" s="6" t="str">
        <f>IF('DB Runes'!AC59=0,"",'DB Runes'!AC59)</f>
        <v/>
      </c>
      <c r="O61" s="6" t="str">
        <f ca="1">IFERROR(VALUE('DB Data'!S59),'DB Data'!S59)</f>
        <v/>
      </c>
      <c r="P61" s="6" t="str">
        <f ca="1">IFERROR(VALUE('DB Data'!Z59),'DB Data'!Z59)</f>
        <v/>
      </c>
      <c r="Q61" s="6" t="str">
        <f ca="1">IFERROR(VALUE('DB Data'!U59),'DB Data'!U59)</f>
        <v/>
      </c>
      <c r="R61" s="6" t="str">
        <f ca="1">IFERROR(VALUE('DB Data'!AB59),'DB Data'!AB59)</f>
        <v/>
      </c>
      <c r="S61" s="6" t="str">
        <f ca="1">IFERROR(VALUE('DB Data'!T59),'DB Data'!T59)</f>
        <v/>
      </c>
      <c r="T61" s="6" t="str">
        <f ca="1">IFERROR(VALUE('DB Data'!AA59),'DB Data'!AA59)</f>
        <v/>
      </c>
      <c r="U61" s="6" t="str">
        <f ca="1">IFERROR(VALUE('DB Data'!R59),'DB Data'!R59)</f>
        <v/>
      </c>
      <c r="V61" s="6" t="str">
        <f ca="1">IFERROR(VALUE('DB Data'!X59),'DB Data'!X59)</f>
        <v/>
      </c>
      <c r="W61" s="6" t="str">
        <f ca="1">IFERROR(VALUE('DB Data'!Y59),'DB Data'!Y59)</f>
        <v/>
      </c>
      <c r="X61" s="6" t="str">
        <f ca="1">IFERROR(VALUE('DB Data'!V59),'DB Data'!V59)</f>
        <v/>
      </c>
      <c r="Y61" s="6" t="str">
        <f ca="1">IFERROR(VALUE('DB Data'!W59),'DB Data'!W59)</f>
        <v/>
      </c>
      <c r="AA61" s="6">
        <f>'DB Runes'!R59</f>
        <v>0</v>
      </c>
      <c r="AB61" s="6">
        <f>VALUE('DB Runes'!U59)</f>
        <v>0</v>
      </c>
      <c r="AD61" s="6">
        <f>'DB Data'!AQ59</f>
        <v>0</v>
      </c>
      <c r="AE61" s="6"/>
      <c r="AF61" s="6"/>
      <c r="AH61" s="6">
        <f t="shared" si="1"/>
        <v>0</v>
      </c>
      <c r="AI61" s="6">
        <f t="shared" si="2"/>
        <v>0</v>
      </c>
      <c r="AJ61" s="6">
        <f t="shared" si="3"/>
        <v>0</v>
      </c>
      <c r="AK61" s="6">
        <f t="shared" si="4"/>
        <v>0</v>
      </c>
      <c r="AM61" s="6">
        <v>0</v>
      </c>
      <c r="AN61" s="6">
        <v>0</v>
      </c>
      <c r="AO61" s="6">
        <v>0</v>
      </c>
      <c r="AP61" s="6">
        <v>0</v>
      </c>
      <c r="BO61" s="6" t="str">
        <f t="shared" si="23"/>
        <v/>
      </c>
      <c r="BP61" s="6" t="str">
        <f t="shared" si="24"/>
        <v/>
      </c>
    </row>
    <row r="62" spans="1:68" ht="15.75" customHeight="1" thickBot="1" x14ac:dyDescent="0.3">
      <c r="A62" s="1">
        <v>59</v>
      </c>
      <c r="B62" s="6"/>
      <c r="C62" s="6">
        <f>VLOOKUP(AD62,'DB Data'!$AQ:$BH,18,FALSE)</f>
        <v>0</v>
      </c>
      <c r="D62" s="6">
        <v>0</v>
      </c>
      <c r="E62" s="6" t="str">
        <f t="shared" si="0"/>
        <v>F</v>
      </c>
      <c r="G62" s="6">
        <f>'DB Runes'!V60</f>
        <v>0</v>
      </c>
      <c r="H62" s="6">
        <f>'DB Runes'!AP60</f>
        <v>0</v>
      </c>
      <c r="I62" s="6" t="str">
        <f>'DB Runes'!X60&amp;"*"</f>
        <v>0*</v>
      </c>
      <c r="J62" s="6">
        <f>'DB Runes'!W60</f>
        <v>0</v>
      </c>
      <c r="K62" s="6">
        <f>'DB Runes'!Z60</f>
        <v>0</v>
      </c>
      <c r="L62" s="6" t="str">
        <f>IF('DB Runes'!AB60=0,"",'DB Runes'!AB60)</f>
        <v/>
      </c>
      <c r="M62" s="6" t="str">
        <f>IF('DB Runes'!AC60=0,"",'DB Runes'!AC60)</f>
        <v/>
      </c>
      <c r="O62" s="6" t="str">
        <f ca="1">IFERROR(VALUE('DB Data'!S60),'DB Data'!S60)</f>
        <v/>
      </c>
      <c r="P62" s="6" t="str">
        <f ca="1">IFERROR(VALUE('DB Data'!Z60),'DB Data'!Z60)</f>
        <v/>
      </c>
      <c r="Q62" s="6" t="str">
        <f ca="1">IFERROR(VALUE('DB Data'!U60),'DB Data'!U60)</f>
        <v/>
      </c>
      <c r="R62" s="6" t="str">
        <f ca="1">IFERROR(VALUE('DB Data'!AB60),'DB Data'!AB60)</f>
        <v/>
      </c>
      <c r="S62" s="6" t="str">
        <f ca="1">IFERROR(VALUE('DB Data'!T60),'DB Data'!T60)</f>
        <v/>
      </c>
      <c r="T62" s="6" t="str">
        <f ca="1">IFERROR(VALUE('DB Data'!AA60),'DB Data'!AA60)</f>
        <v/>
      </c>
      <c r="U62" s="6" t="str">
        <f ca="1">IFERROR(VALUE('DB Data'!R60),'DB Data'!R60)</f>
        <v/>
      </c>
      <c r="V62" s="6" t="str">
        <f ca="1">IFERROR(VALUE('DB Data'!X60),'DB Data'!X60)</f>
        <v/>
      </c>
      <c r="W62" s="6" t="str">
        <f ca="1">IFERROR(VALUE('DB Data'!Y60),'DB Data'!Y60)</f>
        <v/>
      </c>
      <c r="X62" s="6" t="str">
        <f ca="1">IFERROR(VALUE('DB Data'!V60),'DB Data'!V60)</f>
        <v/>
      </c>
      <c r="Y62" s="6" t="str">
        <f ca="1">IFERROR(VALUE('DB Data'!W60),'DB Data'!W60)</f>
        <v/>
      </c>
      <c r="AA62" s="6">
        <f>'DB Runes'!R60</f>
        <v>0</v>
      </c>
      <c r="AB62" s="6">
        <f>VALUE('DB Runes'!U60)</f>
        <v>0</v>
      </c>
      <c r="AD62" s="6">
        <f>'DB Data'!AQ60</f>
        <v>0</v>
      </c>
      <c r="AE62" s="6"/>
      <c r="AF62" s="6"/>
      <c r="AH62" s="6">
        <f t="shared" si="1"/>
        <v>0</v>
      </c>
      <c r="AI62" s="6">
        <f t="shared" si="2"/>
        <v>0</v>
      </c>
      <c r="AJ62" s="6">
        <f t="shared" si="3"/>
        <v>0</v>
      </c>
      <c r="AK62" s="6">
        <f t="shared" si="4"/>
        <v>0</v>
      </c>
      <c r="AM62" s="6">
        <v>0</v>
      </c>
      <c r="AN62" s="6">
        <v>0</v>
      </c>
      <c r="AO62" s="6">
        <v>0</v>
      </c>
      <c r="AP62" s="6">
        <v>0</v>
      </c>
      <c r="BO62" s="6" t="str">
        <f t="shared" si="23"/>
        <v/>
      </c>
      <c r="BP62" s="6" t="str">
        <f t="shared" si="24"/>
        <v/>
      </c>
    </row>
    <row r="63" spans="1:68" ht="15.75" customHeight="1" thickBot="1" x14ac:dyDescent="0.3">
      <c r="A63" s="1">
        <v>60</v>
      </c>
      <c r="B63" s="6"/>
      <c r="C63" s="6">
        <f>VLOOKUP(AD63,'DB Data'!$AQ:$BH,18,FALSE)</f>
        <v>0</v>
      </c>
      <c r="D63" s="6">
        <v>0</v>
      </c>
      <c r="E63" s="6" t="str">
        <f t="shared" si="0"/>
        <v>F</v>
      </c>
      <c r="G63" s="6">
        <f>'DB Runes'!V61</f>
        <v>0</v>
      </c>
      <c r="H63" s="6">
        <f>'DB Runes'!AP61</f>
        <v>0</v>
      </c>
      <c r="I63" s="6" t="str">
        <f>'DB Runes'!X61&amp;"*"</f>
        <v>0*</v>
      </c>
      <c r="J63" s="6">
        <f>'DB Runes'!W61</f>
        <v>0</v>
      </c>
      <c r="K63" s="6">
        <f>'DB Runes'!Z61</f>
        <v>0</v>
      </c>
      <c r="L63" s="6" t="str">
        <f>IF('DB Runes'!AB61=0,"",'DB Runes'!AB61)</f>
        <v/>
      </c>
      <c r="M63" s="6" t="str">
        <f>IF('DB Runes'!AC61=0,"",'DB Runes'!AC61)</f>
        <v/>
      </c>
      <c r="O63" s="6" t="str">
        <f ca="1">IFERROR(VALUE('DB Data'!S61),'DB Data'!S61)</f>
        <v/>
      </c>
      <c r="P63" s="6" t="str">
        <f ca="1">IFERROR(VALUE('DB Data'!Z61),'DB Data'!Z61)</f>
        <v/>
      </c>
      <c r="Q63" s="6" t="str">
        <f ca="1">IFERROR(VALUE('DB Data'!U61),'DB Data'!U61)</f>
        <v/>
      </c>
      <c r="R63" s="6" t="str">
        <f ca="1">IFERROR(VALUE('DB Data'!AB61),'DB Data'!AB61)</f>
        <v/>
      </c>
      <c r="S63" s="6" t="str">
        <f ca="1">IFERROR(VALUE('DB Data'!T61),'DB Data'!T61)</f>
        <v/>
      </c>
      <c r="T63" s="6" t="str">
        <f ca="1">IFERROR(VALUE('DB Data'!AA61),'DB Data'!AA61)</f>
        <v/>
      </c>
      <c r="U63" s="6" t="str">
        <f ca="1">IFERROR(VALUE('DB Data'!R61),'DB Data'!R61)</f>
        <v/>
      </c>
      <c r="V63" s="6" t="str">
        <f ca="1">IFERROR(VALUE('DB Data'!X61),'DB Data'!X61)</f>
        <v/>
      </c>
      <c r="W63" s="6" t="str">
        <f ca="1">IFERROR(VALUE('DB Data'!Y61),'DB Data'!Y61)</f>
        <v/>
      </c>
      <c r="X63" s="6" t="str">
        <f ca="1">IFERROR(VALUE('DB Data'!V61),'DB Data'!V61)</f>
        <v/>
      </c>
      <c r="Y63" s="6" t="str">
        <f ca="1">IFERROR(VALUE('DB Data'!W61),'DB Data'!W61)</f>
        <v/>
      </c>
      <c r="AA63" s="6">
        <f>'DB Runes'!R61</f>
        <v>0</v>
      </c>
      <c r="AB63" s="6">
        <f>VALUE('DB Runes'!U61)</f>
        <v>0</v>
      </c>
      <c r="AD63" s="6">
        <f>'DB Data'!AQ61</f>
        <v>0</v>
      </c>
      <c r="AE63" s="6"/>
      <c r="AF63" s="6"/>
      <c r="AH63" s="6">
        <f t="shared" si="1"/>
        <v>0</v>
      </c>
      <c r="AI63" s="6">
        <f t="shared" si="2"/>
        <v>0</v>
      </c>
      <c r="AJ63" s="6">
        <f t="shared" si="3"/>
        <v>0</v>
      </c>
      <c r="AK63" s="6">
        <f t="shared" si="4"/>
        <v>0</v>
      </c>
      <c r="AM63" s="6">
        <v>0</v>
      </c>
      <c r="AN63" s="6">
        <v>0</v>
      </c>
      <c r="AO63" s="6">
        <v>0</v>
      </c>
      <c r="AP63" s="6">
        <v>0</v>
      </c>
      <c r="BO63" s="6" t="str">
        <f t="shared" si="23"/>
        <v/>
      </c>
      <c r="BP63" s="6" t="str">
        <f t="shared" si="24"/>
        <v/>
      </c>
    </row>
    <row r="64" spans="1:68" ht="15.75" customHeight="1" thickBot="1" x14ac:dyDescent="0.3">
      <c r="A64" s="1">
        <v>61</v>
      </c>
      <c r="B64" s="6"/>
      <c r="C64" s="6">
        <f>VLOOKUP(AD64,'DB Data'!$AQ:$BH,18,FALSE)</f>
        <v>0</v>
      </c>
      <c r="D64" s="6">
        <v>0</v>
      </c>
      <c r="E64" s="6" t="str">
        <f t="shared" si="0"/>
        <v>F</v>
      </c>
      <c r="G64" s="6">
        <f>'DB Runes'!V62</f>
        <v>0</v>
      </c>
      <c r="H64" s="6">
        <f>'DB Runes'!AP62</f>
        <v>0</v>
      </c>
      <c r="I64" s="6" t="str">
        <f>'DB Runes'!X62&amp;"*"</f>
        <v>0*</v>
      </c>
      <c r="J64" s="6">
        <f>'DB Runes'!W62</f>
        <v>0</v>
      </c>
      <c r="K64" s="6">
        <f>'DB Runes'!Z62</f>
        <v>0</v>
      </c>
      <c r="L64" s="6" t="str">
        <f>IF('DB Runes'!AB62=0,"",'DB Runes'!AB62)</f>
        <v/>
      </c>
      <c r="M64" s="6" t="str">
        <f>IF('DB Runes'!AC62=0,"",'DB Runes'!AC62)</f>
        <v/>
      </c>
      <c r="O64" s="6" t="str">
        <f ca="1">IFERROR(VALUE('DB Data'!S62),'DB Data'!S62)</f>
        <v/>
      </c>
      <c r="P64" s="6" t="str">
        <f ca="1">IFERROR(VALUE('DB Data'!Z62),'DB Data'!Z62)</f>
        <v/>
      </c>
      <c r="Q64" s="6" t="str">
        <f ca="1">IFERROR(VALUE('DB Data'!U62),'DB Data'!U62)</f>
        <v/>
      </c>
      <c r="R64" s="6" t="str">
        <f ca="1">IFERROR(VALUE('DB Data'!AB62),'DB Data'!AB62)</f>
        <v/>
      </c>
      <c r="S64" s="6" t="str">
        <f ca="1">IFERROR(VALUE('DB Data'!T62),'DB Data'!T62)</f>
        <v/>
      </c>
      <c r="T64" s="6" t="str">
        <f ca="1">IFERROR(VALUE('DB Data'!AA62),'DB Data'!AA62)</f>
        <v/>
      </c>
      <c r="U64" s="6" t="str">
        <f ca="1">IFERROR(VALUE('DB Data'!R62),'DB Data'!R62)</f>
        <v/>
      </c>
      <c r="V64" s="6" t="str">
        <f ca="1">IFERROR(VALUE('DB Data'!X62),'DB Data'!X62)</f>
        <v/>
      </c>
      <c r="W64" s="6" t="str">
        <f ca="1">IFERROR(VALUE('DB Data'!Y62),'DB Data'!Y62)</f>
        <v/>
      </c>
      <c r="X64" s="6" t="str">
        <f ca="1">IFERROR(VALUE('DB Data'!V62),'DB Data'!V62)</f>
        <v/>
      </c>
      <c r="Y64" s="6" t="str">
        <f ca="1">IFERROR(VALUE('DB Data'!W62),'DB Data'!W62)</f>
        <v/>
      </c>
      <c r="AA64" s="6">
        <f>'DB Runes'!R62</f>
        <v>0</v>
      </c>
      <c r="AB64" s="6">
        <f>VALUE('DB Runes'!U62)</f>
        <v>0</v>
      </c>
      <c r="AD64" s="6">
        <f>'DB Data'!AQ62</f>
        <v>0</v>
      </c>
      <c r="AE64" s="6"/>
      <c r="AF64" s="6"/>
      <c r="AH64" s="6">
        <f t="shared" si="1"/>
        <v>0</v>
      </c>
      <c r="AI64" s="6">
        <f t="shared" si="2"/>
        <v>0</v>
      </c>
      <c r="AJ64" s="6">
        <f t="shared" si="3"/>
        <v>0</v>
      </c>
      <c r="AK64" s="6">
        <f t="shared" si="4"/>
        <v>0</v>
      </c>
      <c r="AM64" s="6">
        <v>0</v>
      </c>
      <c r="AN64" s="6">
        <v>0</v>
      </c>
      <c r="AO64" s="6">
        <v>0</v>
      </c>
      <c r="AP64" s="6">
        <v>0</v>
      </c>
      <c r="BO64" s="6" t="str">
        <f t="shared" si="23"/>
        <v/>
      </c>
      <c r="BP64" s="6" t="str">
        <f t="shared" si="24"/>
        <v/>
      </c>
    </row>
    <row r="65" spans="1:68" ht="15.75" customHeight="1" thickBot="1" x14ac:dyDescent="0.3">
      <c r="A65" s="1">
        <v>62</v>
      </c>
      <c r="B65" s="6"/>
      <c r="C65" s="6">
        <f>VLOOKUP(AD65,'DB Data'!$AQ:$BH,18,FALSE)</f>
        <v>0</v>
      </c>
      <c r="D65" s="6">
        <v>0</v>
      </c>
      <c r="E65" s="6" t="str">
        <f t="shared" si="0"/>
        <v>F</v>
      </c>
      <c r="G65" s="6">
        <f>'DB Runes'!V63</f>
        <v>0</v>
      </c>
      <c r="H65" s="6">
        <f>'DB Runes'!AP63</f>
        <v>0</v>
      </c>
      <c r="I65" s="6" t="str">
        <f>'DB Runes'!X63&amp;"*"</f>
        <v>0*</v>
      </c>
      <c r="J65" s="6">
        <f>'DB Runes'!W63</f>
        <v>0</v>
      </c>
      <c r="K65" s="6">
        <f>'DB Runes'!Z63</f>
        <v>0</v>
      </c>
      <c r="L65" s="6" t="str">
        <f>IF('DB Runes'!AB63=0,"",'DB Runes'!AB63)</f>
        <v/>
      </c>
      <c r="M65" s="6" t="str">
        <f>IF('DB Runes'!AC63=0,"",'DB Runes'!AC63)</f>
        <v/>
      </c>
      <c r="O65" s="6" t="str">
        <f ca="1">IFERROR(VALUE('DB Data'!S63),'DB Data'!S63)</f>
        <v/>
      </c>
      <c r="P65" s="6" t="str">
        <f ca="1">IFERROR(VALUE('DB Data'!Z63),'DB Data'!Z63)</f>
        <v/>
      </c>
      <c r="Q65" s="6" t="str">
        <f ca="1">IFERROR(VALUE('DB Data'!U63),'DB Data'!U63)</f>
        <v/>
      </c>
      <c r="R65" s="6" t="str">
        <f ca="1">IFERROR(VALUE('DB Data'!AB63),'DB Data'!AB63)</f>
        <v/>
      </c>
      <c r="S65" s="6" t="str">
        <f ca="1">IFERROR(VALUE('DB Data'!T63),'DB Data'!T63)</f>
        <v/>
      </c>
      <c r="T65" s="6" t="str">
        <f ca="1">IFERROR(VALUE('DB Data'!AA63),'DB Data'!AA63)</f>
        <v/>
      </c>
      <c r="U65" s="6" t="str">
        <f ca="1">IFERROR(VALUE('DB Data'!R63),'DB Data'!R63)</f>
        <v/>
      </c>
      <c r="V65" s="6" t="str">
        <f ca="1">IFERROR(VALUE('DB Data'!X63),'DB Data'!X63)</f>
        <v/>
      </c>
      <c r="W65" s="6" t="str">
        <f ca="1">IFERROR(VALUE('DB Data'!Y63),'DB Data'!Y63)</f>
        <v/>
      </c>
      <c r="X65" s="6" t="str">
        <f ca="1">IFERROR(VALUE('DB Data'!V63),'DB Data'!V63)</f>
        <v/>
      </c>
      <c r="Y65" s="6" t="str">
        <f ca="1">IFERROR(VALUE('DB Data'!W63),'DB Data'!W63)</f>
        <v/>
      </c>
      <c r="AA65" s="6">
        <f>'DB Runes'!R63</f>
        <v>0</v>
      </c>
      <c r="AB65" s="6">
        <f>VALUE('DB Runes'!U63)</f>
        <v>0</v>
      </c>
      <c r="AD65" s="6">
        <f>'DB Data'!AQ63</f>
        <v>0</v>
      </c>
      <c r="AE65" s="6"/>
      <c r="AF65" s="6"/>
      <c r="AH65" s="6">
        <f t="shared" si="1"/>
        <v>0</v>
      </c>
      <c r="AI65" s="6">
        <f t="shared" si="2"/>
        <v>0</v>
      </c>
      <c r="AJ65" s="6">
        <f t="shared" si="3"/>
        <v>0</v>
      </c>
      <c r="AK65" s="6">
        <f t="shared" si="4"/>
        <v>0</v>
      </c>
      <c r="AM65" s="6">
        <v>0</v>
      </c>
      <c r="AN65" s="6">
        <v>0</v>
      </c>
      <c r="AO65" s="6">
        <v>0</v>
      </c>
      <c r="AP65" s="6">
        <v>0</v>
      </c>
      <c r="BO65" s="6" t="str">
        <f t="shared" si="23"/>
        <v/>
      </c>
      <c r="BP65" s="6" t="str">
        <f t="shared" si="24"/>
        <v/>
      </c>
    </row>
    <row r="66" spans="1:68" ht="15.75" customHeight="1" thickBot="1" x14ac:dyDescent="0.3">
      <c r="A66" s="1">
        <v>63</v>
      </c>
      <c r="B66" s="6"/>
      <c r="C66" s="6">
        <f>VLOOKUP(AD66,'DB Data'!$AQ:$BH,18,FALSE)</f>
        <v>0</v>
      </c>
      <c r="D66" s="6">
        <v>0</v>
      </c>
      <c r="E66" s="6" t="str">
        <f t="shared" si="0"/>
        <v>F</v>
      </c>
      <c r="G66" s="6">
        <f>'DB Runes'!V64</f>
        <v>0</v>
      </c>
      <c r="H66" s="6">
        <f>'DB Runes'!AP64</f>
        <v>0</v>
      </c>
      <c r="I66" s="6" t="str">
        <f>'DB Runes'!X64&amp;"*"</f>
        <v>0*</v>
      </c>
      <c r="J66" s="6">
        <f>'DB Runes'!W64</f>
        <v>0</v>
      </c>
      <c r="K66" s="6">
        <f>'DB Runes'!Z64</f>
        <v>0</v>
      </c>
      <c r="L66" s="6" t="str">
        <f>IF('DB Runes'!AB64=0,"",'DB Runes'!AB64)</f>
        <v/>
      </c>
      <c r="M66" s="6" t="str">
        <f>IF('DB Runes'!AC64=0,"",'DB Runes'!AC64)</f>
        <v/>
      </c>
      <c r="O66" s="6" t="str">
        <f ca="1">IFERROR(VALUE('DB Data'!S64),'DB Data'!S64)</f>
        <v/>
      </c>
      <c r="P66" s="6" t="str">
        <f ca="1">IFERROR(VALUE('DB Data'!Z64),'DB Data'!Z64)</f>
        <v/>
      </c>
      <c r="Q66" s="6" t="str">
        <f ca="1">IFERROR(VALUE('DB Data'!U64),'DB Data'!U64)</f>
        <v/>
      </c>
      <c r="R66" s="6" t="str">
        <f ca="1">IFERROR(VALUE('DB Data'!AB64),'DB Data'!AB64)</f>
        <v/>
      </c>
      <c r="S66" s="6" t="str">
        <f ca="1">IFERROR(VALUE('DB Data'!T64),'DB Data'!T64)</f>
        <v/>
      </c>
      <c r="T66" s="6" t="str">
        <f ca="1">IFERROR(VALUE('DB Data'!AA64),'DB Data'!AA64)</f>
        <v/>
      </c>
      <c r="U66" s="6" t="str">
        <f ca="1">IFERROR(VALUE('DB Data'!R64),'DB Data'!R64)</f>
        <v/>
      </c>
      <c r="V66" s="6" t="str">
        <f ca="1">IFERROR(VALUE('DB Data'!X64),'DB Data'!X64)</f>
        <v/>
      </c>
      <c r="W66" s="6" t="str">
        <f ca="1">IFERROR(VALUE('DB Data'!Y64),'DB Data'!Y64)</f>
        <v/>
      </c>
      <c r="X66" s="6" t="str">
        <f ca="1">IFERROR(VALUE('DB Data'!V64),'DB Data'!V64)</f>
        <v/>
      </c>
      <c r="Y66" s="6" t="str">
        <f ca="1">IFERROR(VALUE('DB Data'!W64),'DB Data'!W64)</f>
        <v/>
      </c>
      <c r="AA66" s="6">
        <f>'DB Runes'!R64</f>
        <v>0</v>
      </c>
      <c r="AB66" s="6">
        <f>VALUE('DB Runes'!U64)</f>
        <v>0</v>
      </c>
      <c r="AD66" s="6">
        <f>'DB Data'!AQ64</f>
        <v>0</v>
      </c>
      <c r="AE66" s="6"/>
      <c r="AF66" s="6"/>
      <c r="AH66" s="6">
        <f t="shared" si="1"/>
        <v>0</v>
      </c>
      <c r="AI66" s="6">
        <f t="shared" si="2"/>
        <v>0</v>
      </c>
      <c r="AJ66" s="6">
        <f t="shared" si="3"/>
        <v>0</v>
      </c>
      <c r="AK66" s="6">
        <f t="shared" si="4"/>
        <v>0</v>
      </c>
      <c r="AM66" s="6">
        <v>0</v>
      </c>
      <c r="AN66" s="6">
        <v>0</v>
      </c>
      <c r="AO66" s="6">
        <v>0</v>
      </c>
      <c r="AP66" s="6">
        <v>0</v>
      </c>
      <c r="BO66" s="6" t="str">
        <f t="shared" si="23"/>
        <v/>
      </c>
      <c r="BP66" s="6" t="str">
        <f t="shared" si="24"/>
        <v/>
      </c>
    </row>
    <row r="67" spans="1:68" ht="15.75" customHeight="1" thickBot="1" x14ac:dyDescent="0.3">
      <c r="A67" s="1">
        <v>64</v>
      </c>
      <c r="B67" s="6"/>
      <c r="C67" s="6">
        <f>VLOOKUP(AD67,'DB Data'!$AQ:$BH,18,FALSE)</f>
        <v>0</v>
      </c>
      <c r="D67" s="6">
        <v>0</v>
      </c>
      <c r="E67" s="6" t="str">
        <f t="shared" si="0"/>
        <v>F</v>
      </c>
      <c r="G67" s="6">
        <f>'DB Runes'!V65</f>
        <v>0</v>
      </c>
      <c r="H67" s="6">
        <f>'DB Runes'!AP65</f>
        <v>0</v>
      </c>
      <c r="I67" s="6" t="str">
        <f>'DB Runes'!X65&amp;"*"</f>
        <v>0*</v>
      </c>
      <c r="J67" s="6">
        <f>'DB Runes'!W65</f>
        <v>0</v>
      </c>
      <c r="K67" s="6">
        <f>'DB Runes'!Z65</f>
        <v>0</v>
      </c>
      <c r="L67" s="6" t="str">
        <f>IF('DB Runes'!AB65=0,"",'DB Runes'!AB65)</f>
        <v/>
      </c>
      <c r="M67" s="6" t="str">
        <f>IF('DB Runes'!AC65=0,"",'DB Runes'!AC65)</f>
        <v/>
      </c>
      <c r="O67" s="6" t="str">
        <f ca="1">IFERROR(VALUE('DB Data'!S65),'DB Data'!S65)</f>
        <v/>
      </c>
      <c r="P67" s="6" t="str">
        <f ca="1">IFERROR(VALUE('DB Data'!Z65),'DB Data'!Z65)</f>
        <v/>
      </c>
      <c r="Q67" s="6" t="str">
        <f ca="1">IFERROR(VALUE('DB Data'!U65),'DB Data'!U65)</f>
        <v/>
      </c>
      <c r="R67" s="6" t="str">
        <f ca="1">IFERROR(VALUE('DB Data'!AB65),'DB Data'!AB65)</f>
        <v/>
      </c>
      <c r="S67" s="6" t="str">
        <f ca="1">IFERROR(VALUE('DB Data'!T65),'DB Data'!T65)</f>
        <v/>
      </c>
      <c r="T67" s="6" t="str">
        <f ca="1">IFERROR(VALUE('DB Data'!AA65),'DB Data'!AA65)</f>
        <v/>
      </c>
      <c r="U67" s="6" t="str">
        <f ca="1">IFERROR(VALUE('DB Data'!R65),'DB Data'!R65)</f>
        <v/>
      </c>
      <c r="V67" s="6" t="str">
        <f ca="1">IFERROR(VALUE('DB Data'!X65),'DB Data'!X65)</f>
        <v/>
      </c>
      <c r="W67" s="6" t="str">
        <f ca="1">IFERROR(VALUE('DB Data'!Y65),'DB Data'!Y65)</f>
        <v/>
      </c>
      <c r="X67" s="6" t="str">
        <f ca="1">IFERROR(VALUE('DB Data'!V65),'DB Data'!V65)</f>
        <v/>
      </c>
      <c r="Y67" s="6" t="str">
        <f ca="1">IFERROR(VALUE('DB Data'!W65),'DB Data'!W65)</f>
        <v/>
      </c>
      <c r="AA67" s="6">
        <f>'DB Runes'!R65</f>
        <v>0</v>
      </c>
      <c r="AB67" s="6">
        <f>VALUE('DB Runes'!U65)</f>
        <v>0</v>
      </c>
      <c r="AD67" s="6">
        <f>'DB Data'!AQ65</f>
        <v>0</v>
      </c>
      <c r="AE67" s="6"/>
      <c r="AF67" s="6"/>
      <c r="AH67" s="6">
        <f t="shared" si="1"/>
        <v>0</v>
      </c>
      <c r="AI67" s="6">
        <f t="shared" si="2"/>
        <v>0</v>
      </c>
      <c r="AJ67" s="6">
        <f t="shared" si="3"/>
        <v>0</v>
      </c>
      <c r="AK67" s="6">
        <f t="shared" si="4"/>
        <v>0</v>
      </c>
      <c r="AM67" s="6">
        <v>0</v>
      </c>
      <c r="AN67" s="6">
        <v>0</v>
      </c>
      <c r="AO67" s="6">
        <v>0</v>
      </c>
      <c r="AP67" s="6">
        <v>0</v>
      </c>
      <c r="BO67" s="6" t="str">
        <f t="shared" si="23"/>
        <v/>
      </c>
      <c r="BP67" s="6" t="str">
        <f t="shared" si="24"/>
        <v/>
      </c>
    </row>
    <row r="68" spans="1:68" ht="15.75" customHeight="1" thickBot="1" x14ac:dyDescent="0.3">
      <c r="A68" s="1">
        <v>65</v>
      </c>
      <c r="B68" s="6"/>
      <c r="C68" s="6">
        <f>VLOOKUP(AD68,'DB Data'!$AQ:$BH,18,FALSE)</f>
        <v>0</v>
      </c>
      <c r="D68" s="6">
        <v>0</v>
      </c>
      <c r="E68" s="6" t="str">
        <f t="shared" ref="E68:E131" si="32">IF(AB68="","",IF(AB68&gt;=100,"SSS",IF(AB68&gt;=95,"SS",IF(AB68&gt;=90,"S",IF(AB68&gt;=85,"A",IF(AB68&gt;=80,"B",IF(AB68&gt;=75,"C",IF(AB68&gt;=70,"D",IF(AB68&lt;70,"F")))))))))</f>
        <v>F</v>
      </c>
      <c r="G68" s="6">
        <f>'DB Runes'!V66</f>
        <v>0</v>
      </c>
      <c r="H68" s="6">
        <f>'DB Runes'!AP66</f>
        <v>0</v>
      </c>
      <c r="I68" s="6" t="str">
        <f>'DB Runes'!X66&amp;"*"</f>
        <v>0*</v>
      </c>
      <c r="J68" s="6">
        <f>'DB Runes'!W66</f>
        <v>0</v>
      </c>
      <c r="K68" s="6">
        <f>'DB Runes'!Z66</f>
        <v>0</v>
      </c>
      <c r="L68" s="6" t="str">
        <f>IF('DB Runes'!AB66=0,"",'DB Runes'!AB66)</f>
        <v/>
      </c>
      <c r="M68" s="6" t="str">
        <f>IF('DB Runes'!AC66=0,"",'DB Runes'!AC66)</f>
        <v/>
      </c>
      <c r="O68" s="6" t="str">
        <f ca="1">IFERROR(VALUE('DB Data'!S66),'DB Data'!S66)</f>
        <v/>
      </c>
      <c r="P68" s="6" t="str">
        <f ca="1">IFERROR(VALUE('DB Data'!Z66),'DB Data'!Z66)</f>
        <v/>
      </c>
      <c r="Q68" s="6" t="str">
        <f ca="1">IFERROR(VALUE('DB Data'!U66),'DB Data'!U66)</f>
        <v/>
      </c>
      <c r="R68" s="6" t="str">
        <f ca="1">IFERROR(VALUE('DB Data'!AB66),'DB Data'!AB66)</f>
        <v/>
      </c>
      <c r="S68" s="6" t="str">
        <f ca="1">IFERROR(VALUE('DB Data'!T66),'DB Data'!T66)</f>
        <v/>
      </c>
      <c r="T68" s="6" t="str">
        <f ca="1">IFERROR(VALUE('DB Data'!AA66),'DB Data'!AA66)</f>
        <v/>
      </c>
      <c r="U68" s="6" t="str">
        <f ca="1">IFERROR(VALUE('DB Data'!R66),'DB Data'!R66)</f>
        <v/>
      </c>
      <c r="V68" s="6" t="str">
        <f ca="1">IFERROR(VALUE('DB Data'!X66),'DB Data'!X66)</f>
        <v/>
      </c>
      <c r="W68" s="6" t="str">
        <f ca="1">IFERROR(VALUE('DB Data'!Y66),'DB Data'!Y66)</f>
        <v/>
      </c>
      <c r="X68" s="6" t="str">
        <f ca="1">IFERROR(VALUE('DB Data'!V66),'DB Data'!V66)</f>
        <v/>
      </c>
      <c r="Y68" s="6" t="str">
        <f ca="1">IFERROR(VALUE('DB Data'!W66),'DB Data'!W66)</f>
        <v/>
      </c>
      <c r="AA68" s="6">
        <f>'DB Runes'!R66</f>
        <v>0</v>
      </c>
      <c r="AB68" s="6">
        <f>VALUE('DB Runes'!U66)</f>
        <v>0</v>
      </c>
      <c r="AD68" s="6">
        <f>'DB Data'!AQ66</f>
        <v>0</v>
      </c>
      <c r="AE68" s="6"/>
      <c r="AF68" s="6"/>
      <c r="AH68" s="6">
        <f t="shared" ref="AH68:AH131" si="33">AD68</f>
        <v>0</v>
      </c>
      <c r="AI68" s="6">
        <f t="shared" ref="AI68:AI131" si="34">AE68</f>
        <v>0</v>
      </c>
      <c r="AJ68" s="6">
        <f t="shared" ref="AJ68:AJ131" si="35">AF68</f>
        <v>0</v>
      </c>
      <c r="AK68" s="6">
        <f t="shared" ref="AK68:AK131" si="36">D68</f>
        <v>0</v>
      </c>
      <c r="AM68" s="6">
        <v>0</v>
      </c>
      <c r="AN68" s="6">
        <v>0</v>
      </c>
      <c r="AO68" s="6">
        <v>0</v>
      </c>
      <c r="AP68" s="6">
        <v>0</v>
      </c>
      <c r="BO68" s="6" t="str">
        <f t="shared" si="23"/>
        <v/>
      </c>
      <c r="BP68" s="6" t="str">
        <f t="shared" si="24"/>
        <v/>
      </c>
    </row>
    <row r="69" spans="1:68" ht="15.75" customHeight="1" thickBot="1" x14ac:dyDescent="0.3">
      <c r="A69" s="1">
        <v>66</v>
      </c>
      <c r="B69" s="6"/>
      <c r="C69" s="6">
        <f>VLOOKUP(AD69,'DB Data'!$AQ:$BH,18,FALSE)</f>
        <v>0</v>
      </c>
      <c r="D69" s="6">
        <v>0</v>
      </c>
      <c r="E69" s="6" t="str">
        <f t="shared" si="32"/>
        <v>F</v>
      </c>
      <c r="G69" s="6">
        <f>'DB Runes'!V67</f>
        <v>0</v>
      </c>
      <c r="H69" s="6">
        <f>'DB Runes'!AP67</f>
        <v>0</v>
      </c>
      <c r="I69" s="6" t="str">
        <f>'DB Runes'!X67&amp;"*"</f>
        <v>0*</v>
      </c>
      <c r="J69" s="6">
        <f>'DB Runes'!W67</f>
        <v>0</v>
      </c>
      <c r="K69" s="6">
        <f>'DB Runes'!Z67</f>
        <v>0</v>
      </c>
      <c r="L69" s="6" t="str">
        <f>IF('DB Runes'!AB67=0,"",'DB Runes'!AB67)</f>
        <v/>
      </c>
      <c r="M69" s="6" t="str">
        <f>IF('DB Runes'!AC67=0,"",'DB Runes'!AC67)</f>
        <v/>
      </c>
      <c r="O69" s="6" t="str">
        <f ca="1">IFERROR(VALUE('DB Data'!S67),'DB Data'!S67)</f>
        <v/>
      </c>
      <c r="P69" s="6" t="str">
        <f ca="1">IFERROR(VALUE('DB Data'!Z67),'DB Data'!Z67)</f>
        <v/>
      </c>
      <c r="Q69" s="6" t="str">
        <f ca="1">IFERROR(VALUE('DB Data'!U67),'DB Data'!U67)</f>
        <v/>
      </c>
      <c r="R69" s="6" t="str">
        <f ca="1">IFERROR(VALUE('DB Data'!AB67),'DB Data'!AB67)</f>
        <v/>
      </c>
      <c r="S69" s="6" t="str">
        <f ca="1">IFERROR(VALUE('DB Data'!T67),'DB Data'!T67)</f>
        <v/>
      </c>
      <c r="T69" s="6" t="str">
        <f ca="1">IFERROR(VALUE('DB Data'!AA67),'DB Data'!AA67)</f>
        <v/>
      </c>
      <c r="U69" s="6" t="str">
        <f ca="1">IFERROR(VALUE('DB Data'!R67),'DB Data'!R67)</f>
        <v/>
      </c>
      <c r="V69" s="6" t="str">
        <f ca="1">IFERROR(VALUE('DB Data'!X67),'DB Data'!X67)</f>
        <v/>
      </c>
      <c r="W69" s="6" t="str">
        <f ca="1">IFERROR(VALUE('DB Data'!Y67),'DB Data'!Y67)</f>
        <v/>
      </c>
      <c r="X69" s="6" t="str">
        <f ca="1">IFERROR(VALUE('DB Data'!V67),'DB Data'!V67)</f>
        <v/>
      </c>
      <c r="Y69" s="6" t="str">
        <f ca="1">IFERROR(VALUE('DB Data'!W67),'DB Data'!W67)</f>
        <v/>
      </c>
      <c r="AA69" s="6">
        <f>'DB Runes'!R67</f>
        <v>0</v>
      </c>
      <c r="AB69" s="6">
        <f>VALUE('DB Runes'!U67)</f>
        <v>0</v>
      </c>
      <c r="AD69" s="6">
        <f>'DB Data'!AQ67</f>
        <v>0</v>
      </c>
      <c r="AE69" s="6"/>
      <c r="AF69" s="6"/>
      <c r="AH69" s="6">
        <f t="shared" si="33"/>
        <v>0</v>
      </c>
      <c r="AI69" s="6">
        <f t="shared" si="34"/>
        <v>0</v>
      </c>
      <c r="AJ69" s="6">
        <f t="shared" si="35"/>
        <v>0</v>
      </c>
      <c r="AK69" s="6">
        <f t="shared" si="36"/>
        <v>0</v>
      </c>
      <c r="AM69" s="6">
        <v>0</v>
      </c>
      <c r="AN69" s="6">
        <v>0</v>
      </c>
      <c r="AO69" s="6">
        <v>0</v>
      </c>
      <c r="AP69" s="6">
        <v>0</v>
      </c>
      <c r="BO69" s="6" t="str">
        <f t="shared" ref="BO69:BO132" si="37">IF(IFERROR(VLOOKUP($AD69,$AM:$AP,2,FALSE),"")=0,"",IFERROR(VLOOKUP($AD69,$AM:$AP,2,FALSE),""))</f>
        <v/>
      </c>
      <c r="BP69" s="6" t="str">
        <f t="shared" ref="BP69:BP132" si="38">IF(IFERROR(VLOOKUP($AD69,$AM:$AP,3,FALSE),"")=0,"",IFERROR(VLOOKUP($AD69,$AM:$AP,3,FALSE),""))</f>
        <v/>
      </c>
    </row>
    <row r="70" spans="1:68" ht="15.75" customHeight="1" thickBot="1" x14ac:dyDescent="0.3">
      <c r="A70" s="1">
        <v>67</v>
      </c>
      <c r="B70" s="6"/>
      <c r="C70" s="6">
        <f>VLOOKUP(AD70,'DB Data'!$AQ:$BH,18,FALSE)</f>
        <v>0</v>
      </c>
      <c r="D70" s="6">
        <v>0</v>
      </c>
      <c r="E70" s="6" t="str">
        <f t="shared" si="32"/>
        <v>F</v>
      </c>
      <c r="G70" s="6">
        <f>'DB Runes'!V68</f>
        <v>0</v>
      </c>
      <c r="H70" s="6">
        <f>'DB Runes'!AP68</f>
        <v>0</v>
      </c>
      <c r="I70" s="6" t="str">
        <f>'DB Runes'!X68&amp;"*"</f>
        <v>0*</v>
      </c>
      <c r="J70" s="6">
        <f>'DB Runes'!W68</f>
        <v>0</v>
      </c>
      <c r="K70" s="6">
        <f>'DB Runes'!Z68</f>
        <v>0</v>
      </c>
      <c r="L70" s="6" t="str">
        <f>IF('DB Runes'!AB68=0,"",'DB Runes'!AB68)</f>
        <v/>
      </c>
      <c r="M70" s="6" t="str">
        <f>IF('DB Runes'!AC68=0,"",'DB Runes'!AC68)</f>
        <v/>
      </c>
      <c r="O70" s="6" t="str">
        <f ca="1">IFERROR(VALUE('DB Data'!S68),'DB Data'!S68)</f>
        <v/>
      </c>
      <c r="P70" s="6" t="str">
        <f ca="1">IFERROR(VALUE('DB Data'!Z68),'DB Data'!Z68)</f>
        <v/>
      </c>
      <c r="Q70" s="6" t="str">
        <f ca="1">IFERROR(VALUE('DB Data'!U68),'DB Data'!U68)</f>
        <v/>
      </c>
      <c r="R70" s="6" t="str">
        <f ca="1">IFERROR(VALUE('DB Data'!AB68),'DB Data'!AB68)</f>
        <v/>
      </c>
      <c r="S70" s="6" t="str">
        <f ca="1">IFERROR(VALUE('DB Data'!T68),'DB Data'!T68)</f>
        <v/>
      </c>
      <c r="T70" s="6" t="str">
        <f ca="1">IFERROR(VALUE('DB Data'!AA68),'DB Data'!AA68)</f>
        <v/>
      </c>
      <c r="U70" s="6" t="str">
        <f ca="1">IFERROR(VALUE('DB Data'!R68),'DB Data'!R68)</f>
        <v/>
      </c>
      <c r="V70" s="6" t="str">
        <f ca="1">IFERROR(VALUE('DB Data'!X68),'DB Data'!X68)</f>
        <v/>
      </c>
      <c r="W70" s="6" t="str">
        <f ca="1">IFERROR(VALUE('DB Data'!Y68),'DB Data'!Y68)</f>
        <v/>
      </c>
      <c r="X70" s="6" t="str">
        <f ca="1">IFERROR(VALUE('DB Data'!V68),'DB Data'!V68)</f>
        <v/>
      </c>
      <c r="Y70" s="6" t="str">
        <f ca="1">IFERROR(VALUE('DB Data'!W68),'DB Data'!W68)</f>
        <v/>
      </c>
      <c r="AA70" s="6">
        <f>'DB Runes'!R68</f>
        <v>0</v>
      </c>
      <c r="AB70" s="6">
        <f>VALUE('DB Runes'!U68)</f>
        <v>0</v>
      </c>
      <c r="AD70" s="6">
        <f>'DB Data'!AQ68</f>
        <v>0</v>
      </c>
      <c r="AE70" s="6"/>
      <c r="AF70" s="6"/>
      <c r="AH70" s="6">
        <f t="shared" si="33"/>
        <v>0</v>
      </c>
      <c r="AI70" s="6">
        <f t="shared" si="34"/>
        <v>0</v>
      </c>
      <c r="AJ70" s="6">
        <f t="shared" si="35"/>
        <v>0</v>
      </c>
      <c r="AK70" s="6">
        <f t="shared" si="36"/>
        <v>0</v>
      </c>
      <c r="AM70" s="6">
        <v>0</v>
      </c>
      <c r="AN70" s="6">
        <v>0</v>
      </c>
      <c r="AO70" s="6">
        <v>0</v>
      </c>
      <c r="AP70" s="6">
        <v>0</v>
      </c>
      <c r="BO70" s="6" t="str">
        <f t="shared" si="37"/>
        <v/>
      </c>
      <c r="BP70" s="6" t="str">
        <f t="shared" si="38"/>
        <v/>
      </c>
    </row>
    <row r="71" spans="1:68" ht="15.75" customHeight="1" thickBot="1" x14ac:dyDescent="0.3">
      <c r="A71" s="1">
        <v>68</v>
      </c>
      <c r="B71" s="6"/>
      <c r="C71" s="6">
        <f>VLOOKUP(AD71,'DB Data'!$AQ:$BH,18,FALSE)</f>
        <v>0</v>
      </c>
      <c r="D71" s="6">
        <v>0</v>
      </c>
      <c r="E71" s="6" t="str">
        <f t="shared" si="32"/>
        <v>F</v>
      </c>
      <c r="G71" s="6">
        <f>'DB Runes'!V69</f>
        <v>0</v>
      </c>
      <c r="H71" s="6">
        <f>'DB Runes'!AP69</f>
        <v>0</v>
      </c>
      <c r="I71" s="6" t="str">
        <f>'DB Runes'!X69&amp;"*"</f>
        <v>0*</v>
      </c>
      <c r="J71" s="6">
        <f>'DB Runes'!W69</f>
        <v>0</v>
      </c>
      <c r="K71" s="6">
        <f>'DB Runes'!Z69</f>
        <v>0</v>
      </c>
      <c r="L71" s="6" t="str">
        <f>IF('DB Runes'!AB69=0,"",'DB Runes'!AB69)</f>
        <v/>
      </c>
      <c r="M71" s="6" t="str">
        <f>IF('DB Runes'!AC69=0,"",'DB Runes'!AC69)</f>
        <v/>
      </c>
      <c r="O71" s="6" t="str">
        <f ca="1">IFERROR(VALUE('DB Data'!S69),'DB Data'!S69)</f>
        <v/>
      </c>
      <c r="P71" s="6" t="str">
        <f ca="1">IFERROR(VALUE('DB Data'!Z69),'DB Data'!Z69)</f>
        <v/>
      </c>
      <c r="Q71" s="6" t="str">
        <f ca="1">IFERROR(VALUE('DB Data'!U69),'DB Data'!U69)</f>
        <v/>
      </c>
      <c r="R71" s="6" t="str">
        <f ca="1">IFERROR(VALUE('DB Data'!AB69),'DB Data'!AB69)</f>
        <v/>
      </c>
      <c r="S71" s="6" t="str">
        <f ca="1">IFERROR(VALUE('DB Data'!T69),'DB Data'!T69)</f>
        <v/>
      </c>
      <c r="T71" s="6" t="str">
        <f ca="1">IFERROR(VALUE('DB Data'!AA69),'DB Data'!AA69)</f>
        <v/>
      </c>
      <c r="U71" s="6" t="str">
        <f ca="1">IFERROR(VALUE('DB Data'!R69),'DB Data'!R69)</f>
        <v/>
      </c>
      <c r="V71" s="6" t="str">
        <f ca="1">IFERROR(VALUE('DB Data'!X69),'DB Data'!X69)</f>
        <v/>
      </c>
      <c r="W71" s="6" t="str">
        <f ca="1">IFERROR(VALUE('DB Data'!Y69),'DB Data'!Y69)</f>
        <v/>
      </c>
      <c r="X71" s="6" t="str">
        <f ca="1">IFERROR(VALUE('DB Data'!V69),'DB Data'!V69)</f>
        <v/>
      </c>
      <c r="Y71" s="6" t="str">
        <f ca="1">IFERROR(VALUE('DB Data'!W69),'DB Data'!W69)</f>
        <v/>
      </c>
      <c r="AA71" s="6">
        <f>'DB Runes'!R69</f>
        <v>0</v>
      </c>
      <c r="AB71" s="6">
        <f>VALUE('DB Runes'!U69)</f>
        <v>0</v>
      </c>
      <c r="AD71" s="6">
        <f>'DB Data'!AQ69</f>
        <v>0</v>
      </c>
      <c r="AE71" s="6"/>
      <c r="AF71" s="6"/>
      <c r="AH71" s="6">
        <f t="shared" si="33"/>
        <v>0</v>
      </c>
      <c r="AI71" s="6">
        <f t="shared" si="34"/>
        <v>0</v>
      </c>
      <c r="AJ71" s="6">
        <f t="shared" si="35"/>
        <v>0</v>
      </c>
      <c r="AK71" s="6">
        <f t="shared" si="36"/>
        <v>0</v>
      </c>
      <c r="AM71" s="6">
        <v>0</v>
      </c>
      <c r="AN71" s="6">
        <v>0</v>
      </c>
      <c r="AO71" s="6">
        <v>0</v>
      </c>
      <c r="AP71" s="6">
        <v>0</v>
      </c>
      <c r="BO71" s="6" t="str">
        <f t="shared" si="37"/>
        <v/>
      </c>
      <c r="BP71" s="6" t="str">
        <f t="shared" si="38"/>
        <v/>
      </c>
    </row>
    <row r="72" spans="1:68" ht="15.75" customHeight="1" thickBot="1" x14ac:dyDescent="0.3">
      <c r="A72" s="1">
        <v>69</v>
      </c>
      <c r="B72" s="6"/>
      <c r="C72" s="6">
        <f>VLOOKUP(AD72,'DB Data'!$AQ:$BH,18,FALSE)</f>
        <v>0</v>
      </c>
      <c r="D72" s="6">
        <v>0</v>
      </c>
      <c r="E72" s="6" t="str">
        <f t="shared" si="32"/>
        <v>F</v>
      </c>
      <c r="G72" s="6">
        <f>'DB Runes'!V70</f>
        <v>0</v>
      </c>
      <c r="H72" s="6">
        <f>'DB Runes'!AP70</f>
        <v>0</v>
      </c>
      <c r="I72" s="6" t="str">
        <f>'DB Runes'!X70&amp;"*"</f>
        <v>0*</v>
      </c>
      <c r="J72" s="6">
        <f>'DB Runes'!W70</f>
        <v>0</v>
      </c>
      <c r="K72" s="6">
        <f>'DB Runes'!Z70</f>
        <v>0</v>
      </c>
      <c r="L72" s="6" t="str">
        <f>IF('DB Runes'!AB70=0,"",'DB Runes'!AB70)</f>
        <v/>
      </c>
      <c r="M72" s="6" t="str">
        <f>IF('DB Runes'!AC70=0,"",'DB Runes'!AC70)</f>
        <v/>
      </c>
      <c r="O72" s="6" t="str">
        <f ca="1">IFERROR(VALUE('DB Data'!S70),'DB Data'!S70)</f>
        <v/>
      </c>
      <c r="P72" s="6" t="str">
        <f ca="1">IFERROR(VALUE('DB Data'!Z70),'DB Data'!Z70)</f>
        <v/>
      </c>
      <c r="Q72" s="6" t="str">
        <f ca="1">IFERROR(VALUE('DB Data'!U70),'DB Data'!U70)</f>
        <v/>
      </c>
      <c r="R72" s="6" t="str">
        <f ca="1">IFERROR(VALUE('DB Data'!AB70),'DB Data'!AB70)</f>
        <v/>
      </c>
      <c r="S72" s="6" t="str">
        <f ca="1">IFERROR(VALUE('DB Data'!T70),'DB Data'!T70)</f>
        <v/>
      </c>
      <c r="T72" s="6" t="str">
        <f ca="1">IFERROR(VALUE('DB Data'!AA70),'DB Data'!AA70)</f>
        <v/>
      </c>
      <c r="U72" s="6" t="str">
        <f ca="1">IFERROR(VALUE('DB Data'!R70),'DB Data'!R70)</f>
        <v/>
      </c>
      <c r="V72" s="6" t="str">
        <f ca="1">IFERROR(VALUE('DB Data'!X70),'DB Data'!X70)</f>
        <v/>
      </c>
      <c r="W72" s="6" t="str">
        <f ca="1">IFERROR(VALUE('DB Data'!Y70),'DB Data'!Y70)</f>
        <v/>
      </c>
      <c r="X72" s="6" t="str">
        <f ca="1">IFERROR(VALUE('DB Data'!V70),'DB Data'!V70)</f>
        <v/>
      </c>
      <c r="Y72" s="6" t="str">
        <f ca="1">IFERROR(VALUE('DB Data'!W70),'DB Data'!W70)</f>
        <v/>
      </c>
      <c r="AA72" s="6">
        <f>'DB Runes'!R70</f>
        <v>0</v>
      </c>
      <c r="AB72" s="6">
        <f>VALUE('DB Runes'!U70)</f>
        <v>0</v>
      </c>
      <c r="AD72" s="6">
        <f>'DB Data'!AQ70</f>
        <v>0</v>
      </c>
      <c r="AE72" s="6"/>
      <c r="AF72" s="6"/>
      <c r="AH72" s="6">
        <f t="shared" si="33"/>
        <v>0</v>
      </c>
      <c r="AI72" s="6">
        <f t="shared" si="34"/>
        <v>0</v>
      </c>
      <c r="AJ72" s="6">
        <f t="shared" si="35"/>
        <v>0</v>
      </c>
      <c r="AK72" s="6">
        <f t="shared" si="36"/>
        <v>0</v>
      </c>
      <c r="AM72" s="6">
        <v>0</v>
      </c>
      <c r="AN72" s="6">
        <v>0</v>
      </c>
      <c r="AO72" s="6">
        <v>0</v>
      </c>
      <c r="AP72" s="6">
        <v>0</v>
      </c>
      <c r="BO72" s="6" t="str">
        <f t="shared" si="37"/>
        <v/>
      </c>
      <c r="BP72" s="6" t="str">
        <f t="shared" si="38"/>
        <v/>
      </c>
    </row>
    <row r="73" spans="1:68" ht="15.75" thickBot="1" x14ac:dyDescent="0.3">
      <c r="A73" s="1">
        <v>70</v>
      </c>
      <c r="B73" s="6"/>
      <c r="C73" s="6">
        <f>VLOOKUP(AD73,'DB Data'!$AQ:$BH,18,FALSE)</f>
        <v>0</v>
      </c>
      <c r="D73" s="6">
        <v>0</v>
      </c>
      <c r="E73" s="6" t="str">
        <f t="shared" si="32"/>
        <v>F</v>
      </c>
      <c r="G73" s="6">
        <f>'DB Runes'!V71</f>
        <v>0</v>
      </c>
      <c r="H73" s="6">
        <f>'DB Runes'!AP71</f>
        <v>0</v>
      </c>
      <c r="I73" s="6" t="str">
        <f>'DB Runes'!X71&amp;"*"</f>
        <v>0*</v>
      </c>
      <c r="J73" s="6">
        <f>'DB Runes'!W71</f>
        <v>0</v>
      </c>
      <c r="K73" s="6">
        <f>'DB Runes'!Z71</f>
        <v>0</v>
      </c>
      <c r="L73" s="6" t="str">
        <f>IF('DB Runes'!AB71=0,"",'DB Runes'!AB71)</f>
        <v/>
      </c>
      <c r="M73" s="6" t="str">
        <f>IF('DB Runes'!AC71=0,"",'DB Runes'!AC71)</f>
        <v/>
      </c>
      <c r="O73" s="6" t="str">
        <f ca="1">IFERROR(VALUE('DB Data'!S71),'DB Data'!S71)</f>
        <v/>
      </c>
      <c r="P73" s="6" t="str">
        <f ca="1">IFERROR(VALUE('DB Data'!Z71),'DB Data'!Z71)</f>
        <v/>
      </c>
      <c r="Q73" s="6" t="str">
        <f ca="1">IFERROR(VALUE('DB Data'!U71),'DB Data'!U71)</f>
        <v/>
      </c>
      <c r="R73" s="6" t="str">
        <f ca="1">IFERROR(VALUE('DB Data'!AB71),'DB Data'!AB71)</f>
        <v/>
      </c>
      <c r="S73" s="6" t="str">
        <f ca="1">IFERROR(VALUE('DB Data'!T71),'DB Data'!T71)</f>
        <v/>
      </c>
      <c r="T73" s="6" t="str">
        <f ca="1">IFERROR(VALUE('DB Data'!AA71),'DB Data'!AA71)</f>
        <v/>
      </c>
      <c r="U73" s="6" t="str">
        <f ca="1">IFERROR(VALUE('DB Data'!R71),'DB Data'!R71)</f>
        <v/>
      </c>
      <c r="V73" s="6" t="str">
        <f ca="1">IFERROR(VALUE('DB Data'!X71),'DB Data'!X71)</f>
        <v/>
      </c>
      <c r="W73" s="6" t="str">
        <f ca="1">IFERROR(VALUE('DB Data'!Y71),'DB Data'!Y71)</f>
        <v/>
      </c>
      <c r="X73" s="6" t="str">
        <f ca="1">IFERROR(VALUE('DB Data'!V71),'DB Data'!V71)</f>
        <v/>
      </c>
      <c r="Y73" s="6" t="str">
        <f ca="1">IFERROR(VALUE('DB Data'!W71),'DB Data'!W71)</f>
        <v/>
      </c>
      <c r="AA73" s="6">
        <f>'DB Runes'!R71</f>
        <v>0</v>
      </c>
      <c r="AB73" s="6">
        <f>VALUE('DB Runes'!U71)</f>
        <v>0</v>
      </c>
      <c r="AD73" s="6">
        <f>'DB Data'!AQ71</f>
        <v>0</v>
      </c>
      <c r="AE73" s="6"/>
      <c r="AF73" s="6"/>
      <c r="AH73" s="6">
        <f t="shared" si="33"/>
        <v>0</v>
      </c>
      <c r="AI73" s="6">
        <f t="shared" si="34"/>
        <v>0</v>
      </c>
      <c r="AJ73" s="6">
        <f t="shared" si="35"/>
        <v>0</v>
      </c>
      <c r="AK73" s="6">
        <f t="shared" si="36"/>
        <v>0</v>
      </c>
      <c r="AM73" s="6">
        <v>0</v>
      </c>
      <c r="AN73" s="6">
        <v>0</v>
      </c>
      <c r="AO73" s="6">
        <v>0</v>
      </c>
      <c r="AP73" s="6">
        <v>0</v>
      </c>
      <c r="BO73" s="6" t="str">
        <f t="shared" si="37"/>
        <v/>
      </c>
      <c r="BP73" s="6" t="str">
        <f t="shared" si="38"/>
        <v/>
      </c>
    </row>
    <row r="74" spans="1:68" ht="15.75" customHeight="1" thickBot="1" x14ac:dyDescent="0.3">
      <c r="A74" s="1">
        <v>71</v>
      </c>
      <c r="B74" s="6"/>
      <c r="C74" s="6">
        <f>VLOOKUP(AD74,'DB Data'!$AQ:$BH,18,FALSE)</f>
        <v>0</v>
      </c>
      <c r="D74" s="6">
        <v>0</v>
      </c>
      <c r="E74" s="6" t="str">
        <f t="shared" si="32"/>
        <v>F</v>
      </c>
      <c r="G74" s="6">
        <f>'DB Runes'!V72</f>
        <v>0</v>
      </c>
      <c r="H74" s="6">
        <f>'DB Runes'!AP72</f>
        <v>0</v>
      </c>
      <c r="I74" s="6" t="str">
        <f>'DB Runes'!X72&amp;"*"</f>
        <v>0*</v>
      </c>
      <c r="J74" s="6">
        <f>'DB Runes'!W72</f>
        <v>0</v>
      </c>
      <c r="K74" s="6">
        <f>'DB Runes'!Z72</f>
        <v>0</v>
      </c>
      <c r="L74" s="6" t="str">
        <f>IF('DB Runes'!AB72=0,"",'DB Runes'!AB72)</f>
        <v/>
      </c>
      <c r="M74" s="6" t="str">
        <f>IF('DB Runes'!AC72=0,"",'DB Runes'!AC72)</f>
        <v/>
      </c>
      <c r="O74" s="6" t="str">
        <f ca="1">IFERROR(VALUE('DB Data'!S72),'DB Data'!S72)</f>
        <v/>
      </c>
      <c r="P74" s="6" t="str">
        <f ca="1">IFERROR(VALUE('DB Data'!Z72),'DB Data'!Z72)</f>
        <v/>
      </c>
      <c r="Q74" s="6" t="str">
        <f ca="1">IFERROR(VALUE('DB Data'!U72),'DB Data'!U72)</f>
        <v/>
      </c>
      <c r="R74" s="6" t="str">
        <f ca="1">IFERROR(VALUE('DB Data'!AB72),'DB Data'!AB72)</f>
        <v/>
      </c>
      <c r="S74" s="6" t="str">
        <f ca="1">IFERROR(VALUE('DB Data'!T72),'DB Data'!T72)</f>
        <v/>
      </c>
      <c r="T74" s="6" t="str">
        <f ca="1">IFERROR(VALUE('DB Data'!AA72),'DB Data'!AA72)</f>
        <v/>
      </c>
      <c r="U74" s="6" t="str">
        <f ca="1">IFERROR(VALUE('DB Data'!R72),'DB Data'!R72)</f>
        <v/>
      </c>
      <c r="V74" s="6" t="str">
        <f ca="1">IFERROR(VALUE('DB Data'!X72),'DB Data'!X72)</f>
        <v/>
      </c>
      <c r="W74" s="6" t="str">
        <f ca="1">IFERROR(VALUE('DB Data'!Y72),'DB Data'!Y72)</f>
        <v/>
      </c>
      <c r="X74" s="6" t="str">
        <f ca="1">IFERROR(VALUE('DB Data'!V72),'DB Data'!V72)</f>
        <v/>
      </c>
      <c r="Y74" s="6" t="str">
        <f ca="1">IFERROR(VALUE('DB Data'!W72),'DB Data'!W72)</f>
        <v/>
      </c>
      <c r="AA74" s="6">
        <f>'DB Runes'!R72</f>
        <v>0</v>
      </c>
      <c r="AB74" s="6">
        <f>VALUE('DB Runes'!U72)</f>
        <v>0</v>
      </c>
      <c r="AD74" s="6">
        <f>'DB Data'!AQ72</f>
        <v>0</v>
      </c>
      <c r="AE74" s="6"/>
      <c r="AF74" s="6"/>
      <c r="AH74" s="6">
        <f t="shared" si="33"/>
        <v>0</v>
      </c>
      <c r="AI74" s="6">
        <f t="shared" si="34"/>
        <v>0</v>
      </c>
      <c r="AJ74" s="6">
        <f t="shared" si="35"/>
        <v>0</v>
      </c>
      <c r="AK74" s="6">
        <f t="shared" si="36"/>
        <v>0</v>
      </c>
      <c r="AM74" s="6">
        <v>0</v>
      </c>
      <c r="AN74" s="6">
        <v>0</v>
      </c>
      <c r="AO74" s="6">
        <v>0</v>
      </c>
      <c r="AP74" s="6">
        <v>0</v>
      </c>
      <c r="BO74" s="6" t="str">
        <f t="shared" si="37"/>
        <v/>
      </c>
      <c r="BP74" s="6" t="str">
        <f t="shared" si="38"/>
        <v/>
      </c>
    </row>
    <row r="75" spans="1:68" ht="15.75" customHeight="1" thickBot="1" x14ac:dyDescent="0.3">
      <c r="A75" s="1">
        <v>72</v>
      </c>
      <c r="B75" s="6"/>
      <c r="C75" s="6">
        <f>VLOOKUP(AD75,'DB Data'!$AQ:$BH,18,FALSE)</f>
        <v>0</v>
      </c>
      <c r="D75" s="6">
        <v>0</v>
      </c>
      <c r="E75" s="6" t="str">
        <f t="shared" si="32"/>
        <v>F</v>
      </c>
      <c r="G75" s="6">
        <f>'DB Runes'!V73</f>
        <v>0</v>
      </c>
      <c r="H75" s="6">
        <f>'DB Runes'!AP73</f>
        <v>0</v>
      </c>
      <c r="I75" s="6" t="str">
        <f>'DB Runes'!X73&amp;"*"</f>
        <v>0*</v>
      </c>
      <c r="J75" s="6">
        <f>'DB Runes'!W73</f>
        <v>0</v>
      </c>
      <c r="K75" s="6">
        <f>'DB Runes'!Z73</f>
        <v>0</v>
      </c>
      <c r="L75" s="6" t="str">
        <f>IF('DB Runes'!AB73=0,"",'DB Runes'!AB73)</f>
        <v/>
      </c>
      <c r="M75" s="6" t="str">
        <f>IF('DB Runes'!AC73=0,"",'DB Runes'!AC73)</f>
        <v/>
      </c>
      <c r="O75" s="6" t="str">
        <f ca="1">IFERROR(VALUE('DB Data'!S73),'DB Data'!S73)</f>
        <v/>
      </c>
      <c r="P75" s="6" t="str">
        <f ca="1">IFERROR(VALUE('DB Data'!Z73),'DB Data'!Z73)</f>
        <v/>
      </c>
      <c r="Q75" s="6" t="str">
        <f ca="1">IFERROR(VALUE('DB Data'!U73),'DB Data'!U73)</f>
        <v/>
      </c>
      <c r="R75" s="6" t="str">
        <f ca="1">IFERROR(VALUE('DB Data'!AB73),'DB Data'!AB73)</f>
        <v/>
      </c>
      <c r="S75" s="6" t="str">
        <f ca="1">IFERROR(VALUE('DB Data'!T73),'DB Data'!T73)</f>
        <v/>
      </c>
      <c r="T75" s="6" t="str">
        <f ca="1">IFERROR(VALUE('DB Data'!AA73),'DB Data'!AA73)</f>
        <v/>
      </c>
      <c r="U75" s="6" t="str">
        <f ca="1">IFERROR(VALUE('DB Data'!R73),'DB Data'!R73)</f>
        <v/>
      </c>
      <c r="V75" s="6" t="str">
        <f ca="1">IFERROR(VALUE('DB Data'!X73),'DB Data'!X73)</f>
        <v/>
      </c>
      <c r="W75" s="6" t="str">
        <f ca="1">IFERROR(VALUE('DB Data'!Y73),'DB Data'!Y73)</f>
        <v/>
      </c>
      <c r="X75" s="6" t="str">
        <f ca="1">IFERROR(VALUE('DB Data'!V73),'DB Data'!V73)</f>
        <v/>
      </c>
      <c r="Y75" s="6" t="str">
        <f ca="1">IFERROR(VALUE('DB Data'!W73),'DB Data'!W73)</f>
        <v/>
      </c>
      <c r="AA75" s="6">
        <f>'DB Runes'!R73</f>
        <v>0</v>
      </c>
      <c r="AB75" s="6">
        <f>VALUE('DB Runes'!U73)</f>
        <v>0</v>
      </c>
      <c r="AD75" s="6">
        <f>'DB Data'!AQ73</f>
        <v>0</v>
      </c>
      <c r="AE75" s="6"/>
      <c r="AF75" s="6"/>
      <c r="AH75" s="6">
        <f t="shared" si="33"/>
        <v>0</v>
      </c>
      <c r="AI75" s="6">
        <f t="shared" si="34"/>
        <v>0</v>
      </c>
      <c r="AJ75" s="6">
        <f t="shared" si="35"/>
        <v>0</v>
      </c>
      <c r="AK75" s="6">
        <f t="shared" si="36"/>
        <v>0</v>
      </c>
      <c r="AM75" s="6">
        <v>0</v>
      </c>
      <c r="AN75" s="6">
        <v>0</v>
      </c>
      <c r="AO75" s="6">
        <v>0</v>
      </c>
      <c r="AP75" s="6">
        <v>0</v>
      </c>
      <c r="BO75" s="6" t="str">
        <f t="shared" si="37"/>
        <v/>
      </c>
      <c r="BP75" s="6" t="str">
        <f t="shared" si="38"/>
        <v/>
      </c>
    </row>
    <row r="76" spans="1:68" ht="15.75" customHeight="1" thickBot="1" x14ac:dyDescent="0.3">
      <c r="A76" s="1">
        <v>73</v>
      </c>
      <c r="B76" s="6"/>
      <c r="C76" s="6">
        <f>VLOOKUP(AD76,'DB Data'!$AQ:$BH,18,FALSE)</f>
        <v>0</v>
      </c>
      <c r="D76" s="6">
        <v>0</v>
      </c>
      <c r="E76" s="6" t="str">
        <f t="shared" si="32"/>
        <v>F</v>
      </c>
      <c r="G76" s="6">
        <f>'DB Runes'!V74</f>
        <v>0</v>
      </c>
      <c r="H76" s="6">
        <f>'DB Runes'!AP74</f>
        <v>0</v>
      </c>
      <c r="I76" s="6" t="str">
        <f>'DB Runes'!X74&amp;"*"</f>
        <v>0*</v>
      </c>
      <c r="J76" s="6">
        <f>'DB Runes'!W74</f>
        <v>0</v>
      </c>
      <c r="K76" s="6">
        <f>'DB Runes'!Z74</f>
        <v>0</v>
      </c>
      <c r="L76" s="6" t="str">
        <f>IF('DB Runes'!AB74=0,"",'DB Runes'!AB74)</f>
        <v/>
      </c>
      <c r="M76" s="6" t="str">
        <f>IF('DB Runes'!AC74=0,"",'DB Runes'!AC74)</f>
        <v/>
      </c>
      <c r="O76" s="6" t="str">
        <f ca="1">IFERROR(VALUE('DB Data'!S74),'DB Data'!S74)</f>
        <v/>
      </c>
      <c r="P76" s="6" t="str">
        <f ca="1">IFERROR(VALUE('DB Data'!Z74),'DB Data'!Z74)</f>
        <v/>
      </c>
      <c r="Q76" s="6" t="str">
        <f ca="1">IFERROR(VALUE('DB Data'!U74),'DB Data'!U74)</f>
        <v/>
      </c>
      <c r="R76" s="6" t="str">
        <f ca="1">IFERROR(VALUE('DB Data'!AB74),'DB Data'!AB74)</f>
        <v/>
      </c>
      <c r="S76" s="6" t="str">
        <f ca="1">IFERROR(VALUE('DB Data'!T74),'DB Data'!T74)</f>
        <v/>
      </c>
      <c r="T76" s="6" t="str">
        <f ca="1">IFERROR(VALUE('DB Data'!AA74),'DB Data'!AA74)</f>
        <v/>
      </c>
      <c r="U76" s="6" t="str">
        <f ca="1">IFERROR(VALUE('DB Data'!R74),'DB Data'!R74)</f>
        <v/>
      </c>
      <c r="V76" s="6" t="str">
        <f ca="1">IFERROR(VALUE('DB Data'!X74),'DB Data'!X74)</f>
        <v/>
      </c>
      <c r="W76" s="6" t="str">
        <f ca="1">IFERROR(VALUE('DB Data'!Y74),'DB Data'!Y74)</f>
        <v/>
      </c>
      <c r="X76" s="6" t="str">
        <f ca="1">IFERROR(VALUE('DB Data'!V74),'DB Data'!V74)</f>
        <v/>
      </c>
      <c r="Y76" s="6" t="str">
        <f ca="1">IFERROR(VALUE('DB Data'!W74),'DB Data'!W74)</f>
        <v/>
      </c>
      <c r="AA76" s="6">
        <f>'DB Runes'!R74</f>
        <v>0</v>
      </c>
      <c r="AB76" s="6">
        <f>VALUE('DB Runes'!U74)</f>
        <v>0</v>
      </c>
      <c r="AD76" s="6">
        <f>'DB Data'!AQ74</f>
        <v>0</v>
      </c>
      <c r="AE76" s="6"/>
      <c r="AF76" s="6"/>
      <c r="AH76" s="6">
        <f t="shared" si="33"/>
        <v>0</v>
      </c>
      <c r="AI76" s="6">
        <f t="shared" si="34"/>
        <v>0</v>
      </c>
      <c r="AJ76" s="6">
        <f t="shared" si="35"/>
        <v>0</v>
      </c>
      <c r="AK76" s="6">
        <f t="shared" si="36"/>
        <v>0</v>
      </c>
      <c r="AM76" s="6">
        <v>0</v>
      </c>
      <c r="AN76" s="6">
        <v>0</v>
      </c>
      <c r="AO76" s="6">
        <v>0</v>
      </c>
      <c r="AP76" s="6">
        <v>0</v>
      </c>
      <c r="BO76" s="6" t="str">
        <f t="shared" si="37"/>
        <v/>
      </c>
      <c r="BP76" s="6" t="str">
        <f t="shared" si="38"/>
        <v/>
      </c>
    </row>
    <row r="77" spans="1:68" ht="15.75" customHeight="1" thickBot="1" x14ac:dyDescent="0.3">
      <c r="A77" s="1">
        <v>74</v>
      </c>
      <c r="B77" s="6"/>
      <c r="C77" s="6">
        <f>VLOOKUP(AD77,'DB Data'!$AQ:$BH,18,FALSE)</f>
        <v>0</v>
      </c>
      <c r="D77" s="6">
        <v>0</v>
      </c>
      <c r="E77" s="6" t="str">
        <f t="shared" si="32"/>
        <v>F</v>
      </c>
      <c r="G77" s="6">
        <f>'DB Runes'!V75</f>
        <v>0</v>
      </c>
      <c r="H77" s="6">
        <f>'DB Runes'!AP75</f>
        <v>0</v>
      </c>
      <c r="I77" s="6" t="str">
        <f>'DB Runes'!X75&amp;"*"</f>
        <v>0*</v>
      </c>
      <c r="J77" s="6">
        <f>'DB Runes'!W75</f>
        <v>0</v>
      </c>
      <c r="K77" s="6">
        <f>'DB Runes'!Z75</f>
        <v>0</v>
      </c>
      <c r="L77" s="6" t="str">
        <f>IF('DB Runes'!AB75=0,"",'DB Runes'!AB75)</f>
        <v/>
      </c>
      <c r="M77" s="6" t="str">
        <f>IF('DB Runes'!AC75=0,"",'DB Runes'!AC75)</f>
        <v/>
      </c>
      <c r="O77" s="6" t="str">
        <f ca="1">IFERROR(VALUE('DB Data'!S75),'DB Data'!S75)</f>
        <v/>
      </c>
      <c r="P77" s="6" t="str">
        <f ca="1">IFERROR(VALUE('DB Data'!Z75),'DB Data'!Z75)</f>
        <v/>
      </c>
      <c r="Q77" s="6" t="str">
        <f ca="1">IFERROR(VALUE('DB Data'!U75),'DB Data'!U75)</f>
        <v/>
      </c>
      <c r="R77" s="6" t="str">
        <f ca="1">IFERROR(VALUE('DB Data'!AB75),'DB Data'!AB75)</f>
        <v/>
      </c>
      <c r="S77" s="6" t="str">
        <f ca="1">IFERROR(VALUE('DB Data'!T75),'DB Data'!T75)</f>
        <v/>
      </c>
      <c r="T77" s="6" t="str">
        <f ca="1">IFERROR(VALUE('DB Data'!AA75),'DB Data'!AA75)</f>
        <v/>
      </c>
      <c r="U77" s="6" t="str">
        <f ca="1">IFERROR(VALUE('DB Data'!R75),'DB Data'!R75)</f>
        <v/>
      </c>
      <c r="V77" s="6" t="str">
        <f ca="1">IFERROR(VALUE('DB Data'!X75),'DB Data'!X75)</f>
        <v/>
      </c>
      <c r="W77" s="6" t="str">
        <f ca="1">IFERROR(VALUE('DB Data'!Y75),'DB Data'!Y75)</f>
        <v/>
      </c>
      <c r="X77" s="6" t="str">
        <f ca="1">IFERROR(VALUE('DB Data'!V75),'DB Data'!V75)</f>
        <v/>
      </c>
      <c r="Y77" s="6" t="str">
        <f ca="1">IFERROR(VALUE('DB Data'!W75),'DB Data'!W75)</f>
        <v/>
      </c>
      <c r="AA77" s="6">
        <f>'DB Runes'!R75</f>
        <v>0</v>
      </c>
      <c r="AB77" s="6">
        <f>VALUE('DB Runes'!U75)</f>
        <v>0</v>
      </c>
      <c r="AD77" s="6">
        <f>'DB Data'!AQ75</f>
        <v>0</v>
      </c>
      <c r="AE77" s="6"/>
      <c r="AF77" s="6"/>
      <c r="AH77" s="6">
        <f t="shared" si="33"/>
        <v>0</v>
      </c>
      <c r="AI77" s="6">
        <f t="shared" si="34"/>
        <v>0</v>
      </c>
      <c r="AJ77" s="6">
        <f t="shared" si="35"/>
        <v>0</v>
      </c>
      <c r="AK77" s="6">
        <f t="shared" si="36"/>
        <v>0</v>
      </c>
      <c r="AM77" s="6">
        <v>0</v>
      </c>
      <c r="AN77" s="6">
        <v>0</v>
      </c>
      <c r="AO77" s="6">
        <v>0</v>
      </c>
      <c r="AP77" s="6">
        <v>0</v>
      </c>
      <c r="BO77" s="6" t="str">
        <f t="shared" si="37"/>
        <v/>
      </c>
      <c r="BP77" s="6" t="str">
        <f t="shared" si="38"/>
        <v/>
      </c>
    </row>
    <row r="78" spans="1:68" ht="15.75" customHeight="1" thickBot="1" x14ac:dyDescent="0.3">
      <c r="A78" s="1">
        <v>75</v>
      </c>
      <c r="B78" s="6"/>
      <c r="C78" s="6">
        <f>VLOOKUP(AD78,'DB Data'!$AQ:$BH,18,FALSE)</f>
        <v>0</v>
      </c>
      <c r="D78" s="6">
        <v>0</v>
      </c>
      <c r="E78" s="6" t="str">
        <f t="shared" si="32"/>
        <v>F</v>
      </c>
      <c r="G78" s="6">
        <f>'DB Runes'!V76</f>
        <v>0</v>
      </c>
      <c r="H78" s="6">
        <f>'DB Runes'!AP76</f>
        <v>0</v>
      </c>
      <c r="I78" s="6" t="str">
        <f>'DB Runes'!X76&amp;"*"</f>
        <v>0*</v>
      </c>
      <c r="J78" s="6">
        <f>'DB Runes'!W76</f>
        <v>0</v>
      </c>
      <c r="K78" s="6">
        <f>'DB Runes'!Z76</f>
        <v>0</v>
      </c>
      <c r="L78" s="6" t="str">
        <f>IF('DB Runes'!AB76=0,"",'DB Runes'!AB76)</f>
        <v/>
      </c>
      <c r="M78" s="6" t="str">
        <f>IF('DB Runes'!AC76=0,"",'DB Runes'!AC76)</f>
        <v/>
      </c>
      <c r="O78" s="6" t="str">
        <f ca="1">IFERROR(VALUE('DB Data'!S76),'DB Data'!S76)</f>
        <v/>
      </c>
      <c r="P78" s="6" t="str">
        <f ca="1">IFERROR(VALUE('DB Data'!Z76),'DB Data'!Z76)</f>
        <v/>
      </c>
      <c r="Q78" s="6" t="str">
        <f ca="1">IFERROR(VALUE('DB Data'!U76),'DB Data'!U76)</f>
        <v/>
      </c>
      <c r="R78" s="6" t="str">
        <f ca="1">IFERROR(VALUE('DB Data'!AB76),'DB Data'!AB76)</f>
        <v/>
      </c>
      <c r="S78" s="6" t="str">
        <f ca="1">IFERROR(VALUE('DB Data'!T76),'DB Data'!T76)</f>
        <v/>
      </c>
      <c r="T78" s="6" t="str">
        <f ca="1">IFERROR(VALUE('DB Data'!AA76),'DB Data'!AA76)</f>
        <v/>
      </c>
      <c r="U78" s="6" t="str">
        <f ca="1">IFERROR(VALUE('DB Data'!R76),'DB Data'!R76)</f>
        <v/>
      </c>
      <c r="V78" s="6" t="str">
        <f ca="1">IFERROR(VALUE('DB Data'!X76),'DB Data'!X76)</f>
        <v/>
      </c>
      <c r="W78" s="6" t="str">
        <f ca="1">IFERROR(VALUE('DB Data'!Y76),'DB Data'!Y76)</f>
        <v/>
      </c>
      <c r="X78" s="6" t="str">
        <f ca="1">IFERROR(VALUE('DB Data'!V76),'DB Data'!V76)</f>
        <v/>
      </c>
      <c r="Y78" s="6" t="str">
        <f ca="1">IFERROR(VALUE('DB Data'!W76),'DB Data'!W76)</f>
        <v/>
      </c>
      <c r="AA78" s="6">
        <f>'DB Runes'!R76</f>
        <v>0</v>
      </c>
      <c r="AB78" s="6">
        <f>VALUE('DB Runes'!U76)</f>
        <v>0</v>
      </c>
      <c r="AD78" s="6">
        <f>'DB Data'!AQ76</f>
        <v>0</v>
      </c>
      <c r="AE78" s="6"/>
      <c r="AF78" s="6"/>
      <c r="AH78" s="6">
        <f t="shared" si="33"/>
        <v>0</v>
      </c>
      <c r="AI78" s="6">
        <f t="shared" si="34"/>
        <v>0</v>
      </c>
      <c r="AJ78" s="6">
        <f t="shared" si="35"/>
        <v>0</v>
      </c>
      <c r="AK78" s="6">
        <f t="shared" si="36"/>
        <v>0</v>
      </c>
      <c r="AM78" s="6">
        <v>0</v>
      </c>
      <c r="AN78" s="6">
        <v>0</v>
      </c>
      <c r="AO78" s="6">
        <v>0</v>
      </c>
      <c r="AP78" s="6">
        <v>0</v>
      </c>
      <c r="BO78" s="6" t="str">
        <f t="shared" si="37"/>
        <v/>
      </c>
      <c r="BP78" s="6" t="str">
        <f t="shared" si="38"/>
        <v/>
      </c>
    </row>
    <row r="79" spans="1:68" ht="15.75" customHeight="1" thickBot="1" x14ac:dyDescent="0.3">
      <c r="A79" s="1">
        <v>76</v>
      </c>
      <c r="B79" s="6"/>
      <c r="C79" s="6">
        <f>VLOOKUP(AD79,'DB Data'!$AQ:$BH,18,FALSE)</f>
        <v>0</v>
      </c>
      <c r="D79" s="6">
        <v>0</v>
      </c>
      <c r="E79" s="6" t="str">
        <f t="shared" si="32"/>
        <v>F</v>
      </c>
      <c r="G79" s="6">
        <f>'DB Runes'!V77</f>
        <v>0</v>
      </c>
      <c r="H79" s="6">
        <f>'DB Runes'!AP77</f>
        <v>0</v>
      </c>
      <c r="I79" s="6" t="str">
        <f>'DB Runes'!X77&amp;"*"</f>
        <v>0*</v>
      </c>
      <c r="J79" s="6">
        <f>'DB Runes'!W77</f>
        <v>0</v>
      </c>
      <c r="K79" s="6">
        <f>'DB Runes'!Z77</f>
        <v>0</v>
      </c>
      <c r="L79" s="6" t="str">
        <f>IF('DB Runes'!AB77=0,"",'DB Runes'!AB77)</f>
        <v/>
      </c>
      <c r="M79" s="6" t="str">
        <f>IF('DB Runes'!AC77=0,"",'DB Runes'!AC77)</f>
        <v/>
      </c>
      <c r="O79" s="6" t="str">
        <f ca="1">IFERROR(VALUE('DB Data'!S77),'DB Data'!S77)</f>
        <v/>
      </c>
      <c r="P79" s="6" t="str">
        <f ca="1">IFERROR(VALUE('DB Data'!Z77),'DB Data'!Z77)</f>
        <v/>
      </c>
      <c r="Q79" s="6" t="str">
        <f ca="1">IFERROR(VALUE('DB Data'!U77),'DB Data'!U77)</f>
        <v/>
      </c>
      <c r="R79" s="6" t="str">
        <f ca="1">IFERROR(VALUE('DB Data'!AB77),'DB Data'!AB77)</f>
        <v/>
      </c>
      <c r="S79" s="6" t="str">
        <f ca="1">IFERROR(VALUE('DB Data'!T77),'DB Data'!T77)</f>
        <v/>
      </c>
      <c r="T79" s="6" t="str">
        <f ca="1">IFERROR(VALUE('DB Data'!AA77),'DB Data'!AA77)</f>
        <v/>
      </c>
      <c r="U79" s="6" t="str">
        <f ca="1">IFERROR(VALUE('DB Data'!R77),'DB Data'!R77)</f>
        <v/>
      </c>
      <c r="V79" s="6" t="str">
        <f ca="1">IFERROR(VALUE('DB Data'!X77),'DB Data'!X77)</f>
        <v/>
      </c>
      <c r="W79" s="6" t="str">
        <f ca="1">IFERROR(VALUE('DB Data'!Y77),'DB Data'!Y77)</f>
        <v/>
      </c>
      <c r="X79" s="6" t="str">
        <f ca="1">IFERROR(VALUE('DB Data'!V77),'DB Data'!V77)</f>
        <v/>
      </c>
      <c r="Y79" s="6" t="str">
        <f ca="1">IFERROR(VALUE('DB Data'!W77),'DB Data'!W77)</f>
        <v/>
      </c>
      <c r="AA79" s="6">
        <f>'DB Runes'!R77</f>
        <v>0</v>
      </c>
      <c r="AB79" s="6">
        <f>VALUE('DB Runes'!U77)</f>
        <v>0</v>
      </c>
      <c r="AD79" s="6">
        <f>'DB Data'!AQ77</f>
        <v>0</v>
      </c>
      <c r="AE79" s="6"/>
      <c r="AF79" s="6"/>
      <c r="AH79" s="6">
        <f t="shared" si="33"/>
        <v>0</v>
      </c>
      <c r="AI79" s="6">
        <f t="shared" si="34"/>
        <v>0</v>
      </c>
      <c r="AJ79" s="6">
        <f t="shared" si="35"/>
        <v>0</v>
      </c>
      <c r="AK79" s="6">
        <f t="shared" si="36"/>
        <v>0</v>
      </c>
      <c r="AM79" s="6">
        <v>0</v>
      </c>
      <c r="AN79" s="6">
        <v>0</v>
      </c>
      <c r="AO79" s="6">
        <v>0</v>
      </c>
      <c r="AP79" s="6">
        <v>0</v>
      </c>
      <c r="BO79" s="6" t="str">
        <f t="shared" si="37"/>
        <v/>
      </c>
      <c r="BP79" s="6" t="str">
        <f t="shared" si="38"/>
        <v/>
      </c>
    </row>
    <row r="80" spans="1:68" ht="15.75" customHeight="1" thickBot="1" x14ac:dyDescent="0.3">
      <c r="A80" s="1">
        <v>77</v>
      </c>
      <c r="B80" s="6"/>
      <c r="C80" s="6">
        <f>VLOOKUP(AD80,'DB Data'!$AQ:$BH,18,FALSE)</f>
        <v>0</v>
      </c>
      <c r="D80" s="6">
        <v>0</v>
      </c>
      <c r="E80" s="6" t="str">
        <f t="shared" si="32"/>
        <v>F</v>
      </c>
      <c r="G80" s="6">
        <f>'DB Runes'!V78</f>
        <v>0</v>
      </c>
      <c r="H80" s="6">
        <f>'DB Runes'!AP78</f>
        <v>0</v>
      </c>
      <c r="I80" s="6" t="str">
        <f>'DB Runes'!X78&amp;"*"</f>
        <v>0*</v>
      </c>
      <c r="J80" s="6">
        <f>'DB Runes'!W78</f>
        <v>0</v>
      </c>
      <c r="K80" s="6">
        <f>'DB Runes'!Z78</f>
        <v>0</v>
      </c>
      <c r="L80" s="6" t="str">
        <f>IF('DB Runes'!AB78=0,"",'DB Runes'!AB78)</f>
        <v/>
      </c>
      <c r="M80" s="6" t="str">
        <f>IF('DB Runes'!AC78=0,"",'DB Runes'!AC78)</f>
        <v/>
      </c>
      <c r="O80" s="6" t="str">
        <f ca="1">IFERROR(VALUE('DB Data'!S78),'DB Data'!S78)</f>
        <v/>
      </c>
      <c r="P80" s="6" t="str">
        <f ca="1">IFERROR(VALUE('DB Data'!Z78),'DB Data'!Z78)</f>
        <v/>
      </c>
      <c r="Q80" s="6" t="str">
        <f ca="1">IFERROR(VALUE('DB Data'!U78),'DB Data'!U78)</f>
        <v/>
      </c>
      <c r="R80" s="6" t="str">
        <f ca="1">IFERROR(VALUE('DB Data'!AB78),'DB Data'!AB78)</f>
        <v/>
      </c>
      <c r="S80" s="6" t="str">
        <f ca="1">IFERROR(VALUE('DB Data'!T78),'DB Data'!T78)</f>
        <v/>
      </c>
      <c r="T80" s="6" t="str">
        <f ca="1">IFERROR(VALUE('DB Data'!AA78),'DB Data'!AA78)</f>
        <v/>
      </c>
      <c r="U80" s="6" t="str">
        <f ca="1">IFERROR(VALUE('DB Data'!R78),'DB Data'!R78)</f>
        <v/>
      </c>
      <c r="V80" s="6" t="str">
        <f ca="1">IFERROR(VALUE('DB Data'!X78),'DB Data'!X78)</f>
        <v/>
      </c>
      <c r="W80" s="6" t="str">
        <f ca="1">IFERROR(VALUE('DB Data'!Y78),'DB Data'!Y78)</f>
        <v/>
      </c>
      <c r="X80" s="6" t="str">
        <f ca="1">IFERROR(VALUE('DB Data'!V78),'DB Data'!V78)</f>
        <v/>
      </c>
      <c r="Y80" s="6" t="str">
        <f ca="1">IFERROR(VALUE('DB Data'!W78),'DB Data'!W78)</f>
        <v/>
      </c>
      <c r="AA80" s="6">
        <f>'DB Runes'!R78</f>
        <v>0</v>
      </c>
      <c r="AB80" s="6">
        <f>VALUE('DB Runes'!U78)</f>
        <v>0</v>
      </c>
      <c r="AD80" s="6">
        <f>'DB Data'!AQ78</f>
        <v>0</v>
      </c>
      <c r="AE80" s="6"/>
      <c r="AF80" s="6"/>
      <c r="AH80" s="6">
        <f t="shared" si="33"/>
        <v>0</v>
      </c>
      <c r="AI80" s="6">
        <f t="shared" si="34"/>
        <v>0</v>
      </c>
      <c r="AJ80" s="6">
        <f t="shared" si="35"/>
        <v>0</v>
      </c>
      <c r="AK80" s="6">
        <f t="shared" si="36"/>
        <v>0</v>
      </c>
      <c r="AM80" s="6">
        <v>0</v>
      </c>
      <c r="AN80" s="6">
        <v>0</v>
      </c>
      <c r="AO80" s="6">
        <v>0</v>
      </c>
      <c r="AP80" s="6">
        <v>0</v>
      </c>
      <c r="BO80" s="6" t="str">
        <f t="shared" si="37"/>
        <v/>
      </c>
      <c r="BP80" s="6" t="str">
        <f t="shared" si="38"/>
        <v/>
      </c>
    </row>
    <row r="81" spans="1:68" ht="15.75" customHeight="1" thickBot="1" x14ac:dyDescent="0.3">
      <c r="A81" s="1">
        <v>78</v>
      </c>
      <c r="B81" s="6"/>
      <c r="C81" s="6">
        <f>VLOOKUP(AD81,'DB Data'!$AQ:$BH,18,FALSE)</f>
        <v>0</v>
      </c>
      <c r="D81" s="6">
        <v>0</v>
      </c>
      <c r="E81" s="6" t="str">
        <f t="shared" si="32"/>
        <v>F</v>
      </c>
      <c r="G81" s="6">
        <f>'DB Runes'!V79</f>
        <v>0</v>
      </c>
      <c r="H81" s="6">
        <f>'DB Runes'!AP79</f>
        <v>0</v>
      </c>
      <c r="I81" s="6" t="str">
        <f>'DB Runes'!X79&amp;"*"</f>
        <v>0*</v>
      </c>
      <c r="J81" s="6">
        <f>'DB Runes'!W79</f>
        <v>0</v>
      </c>
      <c r="K81" s="6">
        <f>'DB Runes'!Z79</f>
        <v>0</v>
      </c>
      <c r="L81" s="6" t="str">
        <f>IF('DB Runes'!AB79=0,"",'DB Runes'!AB79)</f>
        <v/>
      </c>
      <c r="M81" s="6" t="str">
        <f>IF('DB Runes'!AC79=0,"",'DB Runes'!AC79)</f>
        <v/>
      </c>
      <c r="O81" s="6" t="str">
        <f ca="1">IFERROR(VALUE('DB Data'!S79),'DB Data'!S79)</f>
        <v/>
      </c>
      <c r="P81" s="6" t="str">
        <f ca="1">IFERROR(VALUE('DB Data'!Z79),'DB Data'!Z79)</f>
        <v/>
      </c>
      <c r="Q81" s="6" t="str">
        <f ca="1">IFERROR(VALUE('DB Data'!U79),'DB Data'!U79)</f>
        <v/>
      </c>
      <c r="R81" s="6" t="str">
        <f ca="1">IFERROR(VALUE('DB Data'!AB79),'DB Data'!AB79)</f>
        <v/>
      </c>
      <c r="S81" s="6" t="str">
        <f ca="1">IFERROR(VALUE('DB Data'!T79),'DB Data'!T79)</f>
        <v/>
      </c>
      <c r="T81" s="6" t="str">
        <f ca="1">IFERROR(VALUE('DB Data'!AA79),'DB Data'!AA79)</f>
        <v/>
      </c>
      <c r="U81" s="6" t="str">
        <f ca="1">IFERROR(VALUE('DB Data'!R79),'DB Data'!R79)</f>
        <v/>
      </c>
      <c r="V81" s="6" t="str">
        <f ca="1">IFERROR(VALUE('DB Data'!X79),'DB Data'!X79)</f>
        <v/>
      </c>
      <c r="W81" s="6" t="str">
        <f ca="1">IFERROR(VALUE('DB Data'!Y79),'DB Data'!Y79)</f>
        <v/>
      </c>
      <c r="X81" s="6" t="str">
        <f ca="1">IFERROR(VALUE('DB Data'!V79),'DB Data'!V79)</f>
        <v/>
      </c>
      <c r="Y81" s="6" t="str">
        <f ca="1">IFERROR(VALUE('DB Data'!W79),'DB Data'!W79)</f>
        <v/>
      </c>
      <c r="AA81" s="6">
        <f>'DB Runes'!R79</f>
        <v>0</v>
      </c>
      <c r="AB81" s="6">
        <f>VALUE('DB Runes'!U79)</f>
        <v>0</v>
      </c>
      <c r="AD81" s="6">
        <f>'DB Data'!AQ79</f>
        <v>0</v>
      </c>
      <c r="AE81" s="6"/>
      <c r="AF81" s="6"/>
      <c r="AH81" s="6">
        <f t="shared" si="33"/>
        <v>0</v>
      </c>
      <c r="AI81" s="6">
        <f t="shared" si="34"/>
        <v>0</v>
      </c>
      <c r="AJ81" s="6">
        <f t="shared" si="35"/>
        <v>0</v>
      </c>
      <c r="AK81" s="6">
        <f t="shared" si="36"/>
        <v>0</v>
      </c>
      <c r="AM81" s="6">
        <v>0</v>
      </c>
      <c r="AN81" s="6">
        <v>0</v>
      </c>
      <c r="AO81" s="6">
        <v>0</v>
      </c>
      <c r="AP81" s="6">
        <v>0</v>
      </c>
      <c r="BO81" s="6" t="str">
        <f t="shared" si="37"/>
        <v/>
      </c>
      <c r="BP81" s="6" t="str">
        <f t="shared" si="38"/>
        <v/>
      </c>
    </row>
    <row r="82" spans="1:68" ht="15.75" customHeight="1" thickBot="1" x14ac:dyDescent="0.3">
      <c r="A82" s="1">
        <v>79</v>
      </c>
      <c r="B82" s="6"/>
      <c r="C82" s="6">
        <f>VLOOKUP(AD82,'DB Data'!$AQ:$BH,18,FALSE)</f>
        <v>0</v>
      </c>
      <c r="D82" s="6">
        <v>0</v>
      </c>
      <c r="E82" s="6" t="str">
        <f t="shared" si="32"/>
        <v>F</v>
      </c>
      <c r="G82" s="6">
        <f>'DB Runes'!V80</f>
        <v>0</v>
      </c>
      <c r="H82" s="6">
        <f>'DB Runes'!AP80</f>
        <v>0</v>
      </c>
      <c r="I82" s="6" t="str">
        <f>'DB Runes'!X80&amp;"*"</f>
        <v>0*</v>
      </c>
      <c r="J82" s="6">
        <f>'DB Runes'!W80</f>
        <v>0</v>
      </c>
      <c r="K82" s="6">
        <f>'DB Runes'!Z80</f>
        <v>0</v>
      </c>
      <c r="L82" s="6" t="str">
        <f>IF('DB Runes'!AB80=0,"",'DB Runes'!AB80)</f>
        <v/>
      </c>
      <c r="M82" s="6" t="str">
        <f>IF('DB Runes'!AC80=0,"",'DB Runes'!AC80)</f>
        <v/>
      </c>
      <c r="O82" s="6" t="str">
        <f ca="1">IFERROR(VALUE('DB Data'!S80),'DB Data'!S80)</f>
        <v/>
      </c>
      <c r="P82" s="6" t="str">
        <f ca="1">IFERROR(VALUE('DB Data'!Z80),'DB Data'!Z80)</f>
        <v/>
      </c>
      <c r="Q82" s="6" t="str">
        <f ca="1">IFERROR(VALUE('DB Data'!U80),'DB Data'!U80)</f>
        <v/>
      </c>
      <c r="R82" s="6" t="str">
        <f ca="1">IFERROR(VALUE('DB Data'!AB80),'DB Data'!AB80)</f>
        <v/>
      </c>
      <c r="S82" s="6" t="str">
        <f ca="1">IFERROR(VALUE('DB Data'!T80),'DB Data'!T80)</f>
        <v/>
      </c>
      <c r="T82" s="6" t="str">
        <f ca="1">IFERROR(VALUE('DB Data'!AA80),'DB Data'!AA80)</f>
        <v/>
      </c>
      <c r="U82" s="6" t="str">
        <f ca="1">IFERROR(VALUE('DB Data'!R80),'DB Data'!R80)</f>
        <v/>
      </c>
      <c r="V82" s="6" t="str">
        <f ca="1">IFERROR(VALUE('DB Data'!X80),'DB Data'!X80)</f>
        <v/>
      </c>
      <c r="W82" s="6" t="str">
        <f ca="1">IFERROR(VALUE('DB Data'!Y80),'DB Data'!Y80)</f>
        <v/>
      </c>
      <c r="X82" s="6" t="str">
        <f ca="1">IFERROR(VALUE('DB Data'!V80),'DB Data'!V80)</f>
        <v/>
      </c>
      <c r="Y82" s="6" t="str">
        <f ca="1">IFERROR(VALUE('DB Data'!W80),'DB Data'!W80)</f>
        <v/>
      </c>
      <c r="AA82" s="6">
        <f>'DB Runes'!R80</f>
        <v>0</v>
      </c>
      <c r="AB82" s="6">
        <f>VALUE('DB Runes'!U80)</f>
        <v>0</v>
      </c>
      <c r="AD82" s="6">
        <f>'DB Data'!AQ80</f>
        <v>0</v>
      </c>
      <c r="AE82" s="6"/>
      <c r="AF82" s="6"/>
      <c r="AH82" s="6">
        <f t="shared" si="33"/>
        <v>0</v>
      </c>
      <c r="AI82" s="6">
        <f t="shared" si="34"/>
        <v>0</v>
      </c>
      <c r="AJ82" s="6">
        <f t="shared" si="35"/>
        <v>0</v>
      </c>
      <c r="AK82" s="6">
        <f t="shared" si="36"/>
        <v>0</v>
      </c>
      <c r="AM82" s="6">
        <v>0</v>
      </c>
      <c r="AN82" s="6">
        <v>0</v>
      </c>
      <c r="AO82" s="6">
        <v>0</v>
      </c>
      <c r="AP82" s="6">
        <v>0</v>
      </c>
      <c r="BO82" s="6" t="str">
        <f t="shared" si="37"/>
        <v/>
      </c>
      <c r="BP82" s="6" t="str">
        <f t="shared" si="38"/>
        <v/>
      </c>
    </row>
    <row r="83" spans="1:68" ht="15.75" customHeight="1" thickBot="1" x14ac:dyDescent="0.3">
      <c r="A83" s="1">
        <v>80</v>
      </c>
      <c r="B83" s="6"/>
      <c r="C83" s="6">
        <f>VLOOKUP(AD83,'DB Data'!$AQ:$BH,18,FALSE)</f>
        <v>0</v>
      </c>
      <c r="D83" s="6">
        <v>0</v>
      </c>
      <c r="E83" s="6" t="str">
        <f t="shared" si="32"/>
        <v>F</v>
      </c>
      <c r="G83" s="6">
        <f>'DB Runes'!V81</f>
        <v>0</v>
      </c>
      <c r="H83" s="6">
        <f>'DB Runes'!AP81</f>
        <v>0</v>
      </c>
      <c r="I83" s="6" t="str">
        <f>'DB Runes'!X81&amp;"*"</f>
        <v>0*</v>
      </c>
      <c r="J83" s="6">
        <f>'DB Runes'!W81</f>
        <v>0</v>
      </c>
      <c r="K83" s="6">
        <f>'DB Runes'!Z81</f>
        <v>0</v>
      </c>
      <c r="L83" s="6" t="str">
        <f>IF('DB Runes'!AB81=0,"",'DB Runes'!AB81)</f>
        <v/>
      </c>
      <c r="M83" s="6" t="str">
        <f>IF('DB Runes'!AC81=0,"",'DB Runes'!AC81)</f>
        <v/>
      </c>
      <c r="O83" s="6" t="str">
        <f ca="1">IFERROR(VALUE('DB Data'!S81),'DB Data'!S81)</f>
        <v/>
      </c>
      <c r="P83" s="6" t="str">
        <f ca="1">IFERROR(VALUE('DB Data'!Z81),'DB Data'!Z81)</f>
        <v/>
      </c>
      <c r="Q83" s="6" t="str">
        <f ca="1">IFERROR(VALUE('DB Data'!U81),'DB Data'!U81)</f>
        <v/>
      </c>
      <c r="R83" s="6" t="str">
        <f ca="1">IFERROR(VALUE('DB Data'!AB81),'DB Data'!AB81)</f>
        <v/>
      </c>
      <c r="S83" s="6" t="str">
        <f ca="1">IFERROR(VALUE('DB Data'!T81),'DB Data'!T81)</f>
        <v/>
      </c>
      <c r="T83" s="6" t="str">
        <f ca="1">IFERROR(VALUE('DB Data'!AA81),'DB Data'!AA81)</f>
        <v/>
      </c>
      <c r="U83" s="6" t="str">
        <f ca="1">IFERROR(VALUE('DB Data'!R81),'DB Data'!R81)</f>
        <v/>
      </c>
      <c r="V83" s="6" t="str">
        <f ca="1">IFERROR(VALUE('DB Data'!X81),'DB Data'!X81)</f>
        <v/>
      </c>
      <c r="W83" s="6" t="str">
        <f ca="1">IFERROR(VALUE('DB Data'!Y81),'DB Data'!Y81)</f>
        <v/>
      </c>
      <c r="X83" s="6" t="str">
        <f ca="1">IFERROR(VALUE('DB Data'!V81),'DB Data'!V81)</f>
        <v/>
      </c>
      <c r="Y83" s="6" t="str">
        <f ca="1">IFERROR(VALUE('DB Data'!W81),'DB Data'!W81)</f>
        <v/>
      </c>
      <c r="AA83" s="6">
        <f>'DB Runes'!R81</f>
        <v>0</v>
      </c>
      <c r="AB83" s="6">
        <f>VALUE('DB Runes'!U81)</f>
        <v>0</v>
      </c>
      <c r="AD83" s="6">
        <f>'DB Data'!AQ81</f>
        <v>0</v>
      </c>
      <c r="AE83" s="6"/>
      <c r="AF83" s="6"/>
      <c r="AH83" s="6">
        <f t="shared" si="33"/>
        <v>0</v>
      </c>
      <c r="AI83" s="6">
        <f t="shared" si="34"/>
        <v>0</v>
      </c>
      <c r="AJ83" s="6">
        <f t="shared" si="35"/>
        <v>0</v>
      </c>
      <c r="AK83" s="6">
        <f t="shared" si="36"/>
        <v>0</v>
      </c>
      <c r="AM83" s="6">
        <v>0</v>
      </c>
      <c r="AN83" s="6">
        <v>0</v>
      </c>
      <c r="AO83" s="6">
        <v>0</v>
      </c>
      <c r="AP83" s="6">
        <v>0</v>
      </c>
      <c r="BO83" s="6" t="str">
        <f t="shared" si="37"/>
        <v/>
      </c>
      <c r="BP83" s="6" t="str">
        <f t="shared" si="38"/>
        <v/>
      </c>
    </row>
    <row r="84" spans="1:68" ht="15.75" customHeight="1" thickBot="1" x14ac:dyDescent="0.3">
      <c r="A84" s="1">
        <v>81</v>
      </c>
      <c r="B84" s="6"/>
      <c r="C84" s="6">
        <f>VLOOKUP(AD84,'DB Data'!$AQ:$BH,18,FALSE)</f>
        <v>0</v>
      </c>
      <c r="D84" s="6">
        <v>0</v>
      </c>
      <c r="E84" s="6" t="str">
        <f t="shared" si="32"/>
        <v>F</v>
      </c>
      <c r="G84" s="6">
        <f>'DB Runes'!V82</f>
        <v>0</v>
      </c>
      <c r="H84" s="6">
        <f>'DB Runes'!AP82</f>
        <v>0</v>
      </c>
      <c r="I84" s="6" t="str">
        <f>'DB Runes'!X82&amp;"*"</f>
        <v>0*</v>
      </c>
      <c r="J84" s="6">
        <f>'DB Runes'!W82</f>
        <v>0</v>
      </c>
      <c r="K84" s="6">
        <f>'DB Runes'!Z82</f>
        <v>0</v>
      </c>
      <c r="L84" s="6" t="str">
        <f>IF('DB Runes'!AB82=0,"",'DB Runes'!AB82)</f>
        <v/>
      </c>
      <c r="M84" s="6" t="str">
        <f>IF('DB Runes'!AC82=0,"",'DB Runes'!AC82)</f>
        <v/>
      </c>
      <c r="O84" s="6" t="str">
        <f ca="1">IFERROR(VALUE('DB Data'!S82),'DB Data'!S82)</f>
        <v/>
      </c>
      <c r="P84" s="6" t="str">
        <f ca="1">IFERROR(VALUE('DB Data'!Z82),'DB Data'!Z82)</f>
        <v/>
      </c>
      <c r="Q84" s="6" t="str">
        <f ca="1">IFERROR(VALUE('DB Data'!U82),'DB Data'!U82)</f>
        <v/>
      </c>
      <c r="R84" s="6" t="str">
        <f ca="1">IFERROR(VALUE('DB Data'!AB82),'DB Data'!AB82)</f>
        <v/>
      </c>
      <c r="S84" s="6" t="str">
        <f ca="1">IFERROR(VALUE('DB Data'!T82),'DB Data'!T82)</f>
        <v/>
      </c>
      <c r="T84" s="6" t="str">
        <f ca="1">IFERROR(VALUE('DB Data'!AA82),'DB Data'!AA82)</f>
        <v/>
      </c>
      <c r="U84" s="6" t="str">
        <f ca="1">IFERROR(VALUE('DB Data'!R82),'DB Data'!R82)</f>
        <v/>
      </c>
      <c r="V84" s="6" t="str">
        <f ca="1">IFERROR(VALUE('DB Data'!X82),'DB Data'!X82)</f>
        <v/>
      </c>
      <c r="W84" s="6" t="str">
        <f ca="1">IFERROR(VALUE('DB Data'!Y82),'DB Data'!Y82)</f>
        <v/>
      </c>
      <c r="X84" s="6" t="str">
        <f ca="1">IFERROR(VALUE('DB Data'!V82),'DB Data'!V82)</f>
        <v/>
      </c>
      <c r="Y84" s="6" t="str">
        <f ca="1">IFERROR(VALUE('DB Data'!W82),'DB Data'!W82)</f>
        <v/>
      </c>
      <c r="AA84" s="6">
        <f>'DB Runes'!R82</f>
        <v>0</v>
      </c>
      <c r="AB84" s="6">
        <f>VALUE('DB Runes'!U82)</f>
        <v>0</v>
      </c>
      <c r="AD84" s="6">
        <f>'DB Data'!AQ82</f>
        <v>0</v>
      </c>
      <c r="AE84" s="6"/>
      <c r="AF84" s="6"/>
      <c r="AH84" s="6">
        <f t="shared" si="33"/>
        <v>0</v>
      </c>
      <c r="AI84" s="6">
        <f t="shared" si="34"/>
        <v>0</v>
      </c>
      <c r="AJ84" s="6">
        <f t="shared" si="35"/>
        <v>0</v>
      </c>
      <c r="AK84" s="6">
        <f t="shared" si="36"/>
        <v>0</v>
      </c>
      <c r="AM84" s="6">
        <v>0</v>
      </c>
      <c r="AN84" s="6">
        <v>0</v>
      </c>
      <c r="AO84" s="6">
        <v>0</v>
      </c>
      <c r="AP84" s="6">
        <v>0</v>
      </c>
      <c r="BO84" s="6" t="str">
        <f t="shared" si="37"/>
        <v/>
      </c>
      <c r="BP84" s="6" t="str">
        <f t="shared" si="38"/>
        <v/>
      </c>
    </row>
    <row r="85" spans="1:68" ht="15.75" customHeight="1" thickBot="1" x14ac:dyDescent="0.3">
      <c r="A85" s="1">
        <v>82</v>
      </c>
      <c r="B85" s="6"/>
      <c r="C85" s="6">
        <f>VLOOKUP(AD85,'DB Data'!$AQ:$BH,18,FALSE)</f>
        <v>0</v>
      </c>
      <c r="D85" s="6">
        <v>0</v>
      </c>
      <c r="E85" s="6" t="str">
        <f t="shared" si="32"/>
        <v>F</v>
      </c>
      <c r="G85" s="6">
        <f>'DB Runes'!V83</f>
        <v>0</v>
      </c>
      <c r="H85" s="6">
        <f>'DB Runes'!AP83</f>
        <v>0</v>
      </c>
      <c r="I85" s="6" t="str">
        <f>'DB Runes'!X83&amp;"*"</f>
        <v>0*</v>
      </c>
      <c r="J85" s="6">
        <f>'DB Runes'!W83</f>
        <v>0</v>
      </c>
      <c r="K85" s="6">
        <f>'DB Runes'!Z83</f>
        <v>0</v>
      </c>
      <c r="L85" s="6" t="str">
        <f>IF('DB Runes'!AB83=0,"",'DB Runes'!AB83)</f>
        <v/>
      </c>
      <c r="M85" s="6" t="str">
        <f>IF('DB Runes'!AC83=0,"",'DB Runes'!AC83)</f>
        <v/>
      </c>
      <c r="O85" s="6" t="str">
        <f ca="1">IFERROR(VALUE('DB Data'!S83),'DB Data'!S83)</f>
        <v/>
      </c>
      <c r="P85" s="6" t="str">
        <f ca="1">IFERROR(VALUE('DB Data'!Z83),'DB Data'!Z83)</f>
        <v/>
      </c>
      <c r="Q85" s="6" t="str">
        <f ca="1">IFERROR(VALUE('DB Data'!U83),'DB Data'!U83)</f>
        <v/>
      </c>
      <c r="R85" s="6" t="str">
        <f ca="1">IFERROR(VALUE('DB Data'!AB83),'DB Data'!AB83)</f>
        <v/>
      </c>
      <c r="S85" s="6" t="str">
        <f ca="1">IFERROR(VALUE('DB Data'!T83),'DB Data'!T83)</f>
        <v/>
      </c>
      <c r="T85" s="6" t="str">
        <f ca="1">IFERROR(VALUE('DB Data'!AA83),'DB Data'!AA83)</f>
        <v/>
      </c>
      <c r="U85" s="6" t="str">
        <f ca="1">IFERROR(VALUE('DB Data'!R83),'DB Data'!R83)</f>
        <v/>
      </c>
      <c r="V85" s="6" t="str">
        <f ca="1">IFERROR(VALUE('DB Data'!X83),'DB Data'!X83)</f>
        <v/>
      </c>
      <c r="W85" s="6" t="str">
        <f ca="1">IFERROR(VALUE('DB Data'!Y83),'DB Data'!Y83)</f>
        <v/>
      </c>
      <c r="X85" s="6" t="str">
        <f ca="1">IFERROR(VALUE('DB Data'!V83),'DB Data'!V83)</f>
        <v/>
      </c>
      <c r="Y85" s="6" t="str">
        <f ca="1">IFERROR(VALUE('DB Data'!W83),'DB Data'!W83)</f>
        <v/>
      </c>
      <c r="AA85" s="6">
        <f>'DB Runes'!R83</f>
        <v>0</v>
      </c>
      <c r="AB85" s="6">
        <f>VALUE('DB Runes'!U83)</f>
        <v>0</v>
      </c>
      <c r="AD85" s="6">
        <f>'DB Data'!AQ83</f>
        <v>0</v>
      </c>
      <c r="AE85" s="6"/>
      <c r="AF85" s="6"/>
      <c r="AH85" s="6">
        <f t="shared" si="33"/>
        <v>0</v>
      </c>
      <c r="AI85" s="6">
        <f t="shared" si="34"/>
        <v>0</v>
      </c>
      <c r="AJ85" s="6">
        <f t="shared" si="35"/>
        <v>0</v>
      </c>
      <c r="AK85" s="6">
        <f t="shared" si="36"/>
        <v>0</v>
      </c>
      <c r="AM85" s="6">
        <v>0</v>
      </c>
      <c r="AN85" s="6">
        <v>0</v>
      </c>
      <c r="AO85" s="6">
        <v>0</v>
      </c>
      <c r="AP85" s="6">
        <v>0</v>
      </c>
      <c r="BO85" s="6" t="str">
        <f t="shared" si="37"/>
        <v/>
      </c>
      <c r="BP85" s="6" t="str">
        <f t="shared" si="38"/>
        <v/>
      </c>
    </row>
    <row r="86" spans="1:68" ht="15.75" customHeight="1" thickBot="1" x14ac:dyDescent="0.3">
      <c r="A86" s="1">
        <v>83</v>
      </c>
      <c r="B86" s="6"/>
      <c r="C86" s="6">
        <f>VLOOKUP(AD86,'DB Data'!$AQ:$BH,18,FALSE)</f>
        <v>0</v>
      </c>
      <c r="D86" s="6">
        <v>0</v>
      </c>
      <c r="E86" s="6" t="str">
        <f t="shared" si="32"/>
        <v>F</v>
      </c>
      <c r="G86" s="6">
        <f>'DB Runes'!V84</f>
        <v>0</v>
      </c>
      <c r="H86" s="6">
        <f>'DB Runes'!AP84</f>
        <v>0</v>
      </c>
      <c r="I86" s="6" t="str">
        <f>'DB Runes'!X84&amp;"*"</f>
        <v>0*</v>
      </c>
      <c r="J86" s="6">
        <f>'DB Runes'!W84</f>
        <v>0</v>
      </c>
      <c r="K86" s="6">
        <f>'DB Runes'!Z84</f>
        <v>0</v>
      </c>
      <c r="L86" s="6" t="str">
        <f>IF('DB Runes'!AB84=0,"",'DB Runes'!AB84)</f>
        <v/>
      </c>
      <c r="M86" s="6" t="str">
        <f>IF('DB Runes'!AC84=0,"",'DB Runes'!AC84)</f>
        <v/>
      </c>
      <c r="O86" s="6" t="str">
        <f ca="1">IFERROR(VALUE('DB Data'!S84),'DB Data'!S84)</f>
        <v/>
      </c>
      <c r="P86" s="6" t="str">
        <f ca="1">IFERROR(VALUE('DB Data'!Z84),'DB Data'!Z84)</f>
        <v/>
      </c>
      <c r="Q86" s="6" t="str">
        <f ca="1">IFERROR(VALUE('DB Data'!U84),'DB Data'!U84)</f>
        <v/>
      </c>
      <c r="R86" s="6" t="str">
        <f ca="1">IFERROR(VALUE('DB Data'!AB84),'DB Data'!AB84)</f>
        <v/>
      </c>
      <c r="S86" s="6" t="str">
        <f ca="1">IFERROR(VALUE('DB Data'!T84),'DB Data'!T84)</f>
        <v/>
      </c>
      <c r="T86" s="6" t="str">
        <f ca="1">IFERROR(VALUE('DB Data'!AA84),'DB Data'!AA84)</f>
        <v/>
      </c>
      <c r="U86" s="6" t="str">
        <f ca="1">IFERROR(VALUE('DB Data'!R84),'DB Data'!R84)</f>
        <v/>
      </c>
      <c r="V86" s="6" t="str">
        <f ca="1">IFERROR(VALUE('DB Data'!X84),'DB Data'!X84)</f>
        <v/>
      </c>
      <c r="W86" s="6" t="str">
        <f ca="1">IFERROR(VALUE('DB Data'!Y84),'DB Data'!Y84)</f>
        <v/>
      </c>
      <c r="X86" s="6" t="str">
        <f ca="1">IFERROR(VALUE('DB Data'!V84),'DB Data'!V84)</f>
        <v/>
      </c>
      <c r="Y86" s="6" t="str">
        <f ca="1">IFERROR(VALUE('DB Data'!W84),'DB Data'!W84)</f>
        <v/>
      </c>
      <c r="AA86" s="6">
        <f>'DB Runes'!R84</f>
        <v>0</v>
      </c>
      <c r="AB86" s="6">
        <f>VALUE('DB Runes'!U84)</f>
        <v>0</v>
      </c>
      <c r="AD86" s="6">
        <f>'DB Data'!AQ84</f>
        <v>0</v>
      </c>
      <c r="AE86" s="6"/>
      <c r="AF86" s="6"/>
      <c r="AH86" s="6">
        <f t="shared" si="33"/>
        <v>0</v>
      </c>
      <c r="AI86" s="6">
        <f t="shared" si="34"/>
        <v>0</v>
      </c>
      <c r="AJ86" s="6">
        <f t="shared" si="35"/>
        <v>0</v>
      </c>
      <c r="AK86" s="6">
        <f t="shared" si="36"/>
        <v>0</v>
      </c>
      <c r="AM86" s="6">
        <v>0</v>
      </c>
      <c r="AN86" s="6">
        <v>0</v>
      </c>
      <c r="AO86" s="6">
        <v>0</v>
      </c>
      <c r="AP86" s="6">
        <v>0</v>
      </c>
      <c r="BO86" s="6" t="str">
        <f t="shared" si="37"/>
        <v/>
      </c>
      <c r="BP86" s="6" t="str">
        <f t="shared" si="38"/>
        <v/>
      </c>
    </row>
    <row r="87" spans="1:68" ht="15.75" customHeight="1" thickBot="1" x14ac:dyDescent="0.3">
      <c r="A87" s="1">
        <v>84</v>
      </c>
      <c r="B87" s="6"/>
      <c r="C87" s="6">
        <f>VLOOKUP(AD87,'DB Data'!$AQ:$BH,18,FALSE)</f>
        <v>0</v>
      </c>
      <c r="D87" s="6">
        <v>0</v>
      </c>
      <c r="E87" s="6" t="str">
        <f t="shared" si="32"/>
        <v>F</v>
      </c>
      <c r="G87" s="6">
        <f>'DB Runes'!V85</f>
        <v>0</v>
      </c>
      <c r="H87" s="6">
        <f>'DB Runes'!AP85</f>
        <v>0</v>
      </c>
      <c r="I87" s="6" t="str">
        <f>'DB Runes'!X85&amp;"*"</f>
        <v>0*</v>
      </c>
      <c r="J87" s="6">
        <f>'DB Runes'!W85</f>
        <v>0</v>
      </c>
      <c r="K87" s="6">
        <f>'DB Runes'!Z85</f>
        <v>0</v>
      </c>
      <c r="L87" s="6" t="str">
        <f>IF('DB Runes'!AB85=0,"",'DB Runes'!AB85)</f>
        <v/>
      </c>
      <c r="M87" s="6" t="str">
        <f>IF('DB Runes'!AC85=0,"",'DB Runes'!AC85)</f>
        <v/>
      </c>
      <c r="O87" s="6" t="str">
        <f ca="1">IFERROR(VALUE('DB Data'!S85),'DB Data'!S85)</f>
        <v/>
      </c>
      <c r="P87" s="6" t="str">
        <f ca="1">IFERROR(VALUE('DB Data'!Z85),'DB Data'!Z85)</f>
        <v/>
      </c>
      <c r="Q87" s="6" t="str">
        <f ca="1">IFERROR(VALUE('DB Data'!U85),'DB Data'!U85)</f>
        <v/>
      </c>
      <c r="R87" s="6" t="str">
        <f ca="1">IFERROR(VALUE('DB Data'!AB85),'DB Data'!AB85)</f>
        <v/>
      </c>
      <c r="S87" s="6" t="str">
        <f ca="1">IFERROR(VALUE('DB Data'!T85),'DB Data'!T85)</f>
        <v/>
      </c>
      <c r="T87" s="6" t="str">
        <f ca="1">IFERROR(VALUE('DB Data'!AA85),'DB Data'!AA85)</f>
        <v/>
      </c>
      <c r="U87" s="6" t="str">
        <f ca="1">IFERROR(VALUE('DB Data'!R85),'DB Data'!R85)</f>
        <v/>
      </c>
      <c r="V87" s="6" t="str">
        <f ca="1">IFERROR(VALUE('DB Data'!X85),'DB Data'!X85)</f>
        <v/>
      </c>
      <c r="W87" s="6" t="str">
        <f ca="1">IFERROR(VALUE('DB Data'!Y85),'DB Data'!Y85)</f>
        <v/>
      </c>
      <c r="X87" s="6" t="str">
        <f ca="1">IFERROR(VALUE('DB Data'!V85),'DB Data'!V85)</f>
        <v/>
      </c>
      <c r="Y87" s="6" t="str">
        <f ca="1">IFERROR(VALUE('DB Data'!W85),'DB Data'!W85)</f>
        <v/>
      </c>
      <c r="AA87" s="6">
        <f>'DB Runes'!R85</f>
        <v>0</v>
      </c>
      <c r="AB87" s="6">
        <f>VALUE('DB Runes'!U85)</f>
        <v>0</v>
      </c>
      <c r="AD87" s="6">
        <f>'DB Data'!AQ85</f>
        <v>0</v>
      </c>
      <c r="AE87" s="6"/>
      <c r="AF87" s="6"/>
      <c r="AH87" s="6">
        <f t="shared" si="33"/>
        <v>0</v>
      </c>
      <c r="AI87" s="6">
        <f t="shared" si="34"/>
        <v>0</v>
      </c>
      <c r="AJ87" s="6">
        <f t="shared" si="35"/>
        <v>0</v>
      </c>
      <c r="AK87" s="6">
        <f t="shared" si="36"/>
        <v>0</v>
      </c>
      <c r="AM87" s="6">
        <v>0</v>
      </c>
      <c r="AN87" s="6">
        <v>0</v>
      </c>
      <c r="AO87" s="6">
        <v>0</v>
      </c>
      <c r="AP87" s="6">
        <v>0</v>
      </c>
      <c r="BO87" s="6" t="str">
        <f t="shared" si="37"/>
        <v/>
      </c>
      <c r="BP87" s="6" t="str">
        <f t="shared" si="38"/>
        <v/>
      </c>
    </row>
    <row r="88" spans="1:68" ht="15.75" customHeight="1" thickBot="1" x14ac:dyDescent="0.3">
      <c r="A88" s="1">
        <v>85</v>
      </c>
      <c r="B88" s="6"/>
      <c r="C88" s="6">
        <f>VLOOKUP(AD88,'DB Data'!$AQ:$BH,18,FALSE)</f>
        <v>0</v>
      </c>
      <c r="D88" s="6">
        <v>0</v>
      </c>
      <c r="E88" s="6" t="str">
        <f t="shared" si="32"/>
        <v>F</v>
      </c>
      <c r="G88" s="6">
        <f>'DB Runes'!V86</f>
        <v>0</v>
      </c>
      <c r="H88" s="6">
        <f>'DB Runes'!AP86</f>
        <v>0</v>
      </c>
      <c r="I88" s="6" t="str">
        <f>'DB Runes'!X86&amp;"*"</f>
        <v>0*</v>
      </c>
      <c r="J88" s="6">
        <f>'DB Runes'!W86</f>
        <v>0</v>
      </c>
      <c r="K88" s="6">
        <f>'DB Runes'!Z86</f>
        <v>0</v>
      </c>
      <c r="L88" s="6" t="str">
        <f>IF('DB Runes'!AB86=0,"",'DB Runes'!AB86)</f>
        <v/>
      </c>
      <c r="M88" s="6" t="str">
        <f>IF('DB Runes'!AC86=0,"",'DB Runes'!AC86)</f>
        <v/>
      </c>
      <c r="O88" s="6" t="str">
        <f ca="1">IFERROR(VALUE('DB Data'!S86),'DB Data'!S86)</f>
        <v/>
      </c>
      <c r="P88" s="6" t="str">
        <f ca="1">IFERROR(VALUE('DB Data'!Z86),'DB Data'!Z86)</f>
        <v/>
      </c>
      <c r="Q88" s="6" t="str">
        <f ca="1">IFERROR(VALUE('DB Data'!U86),'DB Data'!U86)</f>
        <v/>
      </c>
      <c r="R88" s="6" t="str">
        <f ca="1">IFERROR(VALUE('DB Data'!AB86),'DB Data'!AB86)</f>
        <v/>
      </c>
      <c r="S88" s="6" t="str">
        <f ca="1">IFERROR(VALUE('DB Data'!T86),'DB Data'!T86)</f>
        <v/>
      </c>
      <c r="T88" s="6" t="str">
        <f ca="1">IFERROR(VALUE('DB Data'!AA86),'DB Data'!AA86)</f>
        <v/>
      </c>
      <c r="U88" s="6" t="str">
        <f ca="1">IFERROR(VALUE('DB Data'!R86),'DB Data'!R86)</f>
        <v/>
      </c>
      <c r="V88" s="6" t="str">
        <f ca="1">IFERROR(VALUE('DB Data'!X86),'DB Data'!X86)</f>
        <v/>
      </c>
      <c r="W88" s="6" t="str">
        <f ca="1">IFERROR(VALUE('DB Data'!Y86),'DB Data'!Y86)</f>
        <v/>
      </c>
      <c r="X88" s="6" t="str">
        <f ca="1">IFERROR(VALUE('DB Data'!V86),'DB Data'!V86)</f>
        <v/>
      </c>
      <c r="Y88" s="6" t="str">
        <f ca="1">IFERROR(VALUE('DB Data'!W86),'DB Data'!W86)</f>
        <v/>
      </c>
      <c r="AA88" s="6">
        <f>'DB Runes'!R86</f>
        <v>0</v>
      </c>
      <c r="AB88" s="6">
        <f>VALUE('DB Runes'!U86)</f>
        <v>0</v>
      </c>
      <c r="AD88" s="6">
        <f>'DB Data'!AQ86</f>
        <v>0</v>
      </c>
      <c r="AE88" s="6"/>
      <c r="AF88" s="6"/>
      <c r="AH88" s="6">
        <f t="shared" si="33"/>
        <v>0</v>
      </c>
      <c r="AI88" s="6">
        <f t="shared" si="34"/>
        <v>0</v>
      </c>
      <c r="AJ88" s="6">
        <f t="shared" si="35"/>
        <v>0</v>
      </c>
      <c r="AK88" s="6">
        <f t="shared" si="36"/>
        <v>0</v>
      </c>
      <c r="AM88" s="6">
        <v>0</v>
      </c>
      <c r="AN88" s="6">
        <v>0</v>
      </c>
      <c r="AO88" s="6">
        <v>0</v>
      </c>
      <c r="AP88" s="6">
        <v>0</v>
      </c>
      <c r="BO88" s="6" t="str">
        <f t="shared" si="37"/>
        <v/>
      </c>
      <c r="BP88" s="6" t="str">
        <f t="shared" si="38"/>
        <v/>
      </c>
    </row>
    <row r="89" spans="1:68" ht="15.75" customHeight="1" thickBot="1" x14ac:dyDescent="0.3">
      <c r="A89" s="1">
        <v>86</v>
      </c>
      <c r="B89" s="6"/>
      <c r="C89" s="6">
        <f>VLOOKUP(AD89,'DB Data'!$AQ:$BH,18,FALSE)</f>
        <v>0</v>
      </c>
      <c r="D89" s="6">
        <v>0</v>
      </c>
      <c r="E89" s="6" t="str">
        <f t="shared" si="32"/>
        <v>F</v>
      </c>
      <c r="G89" s="6">
        <f>'DB Runes'!V87</f>
        <v>0</v>
      </c>
      <c r="H89" s="6">
        <f>'DB Runes'!AP87</f>
        <v>0</v>
      </c>
      <c r="I89" s="6" t="str">
        <f>'DB Runes'!X87&amp;"*"</f>
        <v>0*</v>
      </c>
      <c r="J89" s="6">
        <f>'DB Runes'!W87</f>
        <v>0</v>
      </c>
      <c r="K89" s="6">
        <f>'DB Runes'!Z87</f>
        <v>0</v>
      </c>
      <c r="L89" s="6" t="str">
        <f>IF('DB Runes'!AB87=0,"",'DB Runes'!AB87)</f>
        <v/>
      </c>
      <c r="M89" s="6" t="str">
        <f>IF('DB Runes'!AC87=0,"",'DB Runes'!AC87)</f>
        <v/>
      </c>
      <c r="O89" s="6" t="str">
        <f ca="1">IFERROR(VALUE('DB Data'!S87),'DB Data'!S87)</f>
        <v/>
      </c>
      <c r="P89" s="6" t="str">
        <f ca="1">IFERROR(VALUE('DB Data'!Z87),'DB Data'!Z87)</f>
        <v/>
      </c>
      <c r="Q89" s="6" t="str">
        <f ca="1">IFERROR(VALUE('DB Data'!U87),'DB Data'!U87)</f>
        <v/>
      </c>
      <c r="R89" s="6" t="str">
        <f ca="1">IFERROR(VALUE('DB Data'!AB87),'DB Data'!AB87)</f>
        <v/>
      </c>
      <c r="S89" s="6" t="str">
        <f ca="1">IFERROR(VALUE('DB Data'!T87),'DB Data'!T87)</f>
        <v/>
      </c>
      <c r="T89" s="6" t="str">
        <f ca="1">IFERROR(VALUE('DB Data'!AA87),'DB Data'!AA87)</f>
        <v/>
      </c>
      <c r="U89" s="6" t="str">
        <f ca="1">IFERROR(VALUE('DB Data'!R87),'DB Data'!R87)</f>
        <v/>
      </c>
      <c r="V89" s="6" t="str">
        <f ca="1">IFERROR(VALUE('DB Data'!X87),'DB Data'!X87)</f>
        <v/>
      </c>
      <c r="W89" s="6" t="str">
        <f ca="1">IFERROR(VALUE('DB Data'!Y87),'DB Data'!Y87)</f>
        <v/>
      </c>
      <c r="X89" s="6" t="str">
        <f ca="1">IFERROR(VALUE('DB Data'!V87),'DB Data'!V87)</f>
        <v/>
      </c>
      <c r="Y89" s="6" t="str">
        <f ca="1">IFERROR(VALUE('DB Data'!W87),'DB Data'!W87)</f>
        <v/>
      </c>
      <c r="AA89" s="6">
        <f>'DB Runes'!R87</f>
        <v>0</v>
      </c>
      <c r="AB89" s="6">
        <f>VALUE('DB Runes'!U87)</f>
        <v>0</v>
      </c>
      <c r="AD89" s="6">
        <f>'DB Data'!AQ87</f>
        <v>0</v>
      </c>
      <c r="AE89" s="6"/>
      <c r="AF89" s="6"/>
      <c r="AH89" s="6">
        <f t="shared" si="33"/>
        <v>0</v>
      </c>
      <c r="AI89" s="6">
        <f t="shared" si="34"/>
        <v>0</v>
      </c>
      <c r="AJ89" s="6">
        <f t="shared" si="35"/>
        <v>0</v>
      </c>
      <c r="AK89" s="6">
        <f t="shared" si="36"/>
        <v>0</v>
      </c>
      <c r="AM89" s="6">
        <v>0</v>
      </c>
      <c r="AN89" s="6">
        <v>0</v>
      </c>
      <c r="AO89" s="6">
        <v>0</v>
      </c>
      <c r="AP89" s="6">
        <v>0</v>
      </c>
      <c r="BO89" s="6" t="str">
        <f t="shared" si="37"/>
        <v/>
      </c>
      <c r="BP89" s="6" t="str">
        <f t="shared" si="38"/>
        <v/>
      </c>
    </row>
    <row r="90" spans="1:68" ht="15.75" customHeight="1" thickBot="1" x14ac:dyDescent="0.3">
      <c r="A90" s="1">
        <v>87</v>
      </c>
      <c r="B90" s="6"/>
      <c r="C90" s="6">
        <f>VLOOKUP(AD90,'DB Data'!$AQ:$BH,18,FALSE)</f>
        <v>0</v>
      </c>
      <c r="D90" s="6">
        <v>0</v>
      </c>
      <c r="E90" s="6" t="str">
        <f t="shared" si="32"/>
        <v>F</v>
      </c>
      <c r="G90" s="6">
        <f>'DB Runes'!V88</f>
        <v>0</v>
      </c>
      <c r="H90" s="6">
        <f>'DB Runes'!AP88</f>
        <v>0</v>
      </c>
      <c r="I90" s="6" t="str">
        <f>'DB Runes'!X88&amp;"*"</f>
        <v>0*</v>
      </c>
      <c r="J90" s="6">
        <f>'DB Runes'!W88</f>
        <v>0</v>
      </c>
      <c r="K90" s="6">
        <f>'DB Runes'!Z88</f>
        <v>0</v>
      </c>
      <c r="L90" s="6" t="str">
        <f>IF('DB Runes'!AB88=0,"",'DB Runes'!AB88)</f>
        <v/>
      </c>
      <c r="M90" s="6" t="str">
        <f>IF('DB Runes'!AC88=0,"",'DB Runes'!AC88)</f>
        <v/>
      </c>
      <c r="O90" s="6" t="str">
        <f ca="1">IFERROR(VALUE('DB Data'!S88),'DB Data'!S88)</f>
        <v/>
      </c>
      <c r="P90" s="6" t="str">
        <f ca="1">IFERROR(VALUE('DB Data'!Z88),'DB Data'!Z88)</f>
        <v/>
      </c>
      <c r="Q90" s="6" t="str">
        <f ca="1">IFERROR(VALUE('DB Data'!U88),'DB Data'!U88)</f>
        <v/>
      </c>
      <c r="R90" s="6" t="str">
        <f ca="1">IFERROR(VALUE('DB Data'!AB88),'DB Data'!AB88)</f>
        <v/>
      </c>
      <c r="S90" s="6" t="str">
        <f ca="1">IFERROR(VALUE('DB Data'!T88),'DB Data'!T88)</f>
        <v/>
      </c>
      <c r="T90" s="6" t="str">
        <f ca="1">IFERROR(VALUE('DB Data'!AA88),'DB Data'!AA88)</f>
        <v/>
      </c>
      <c r="U90" s="6" t="str">
        <f ca="1">IFERROR(VALUE('DB Data'!R88),'DB Data'!R88)</f>
        <v/>
      </c>
      <c r="V90" s="6" t="str">
        <f ca="1">IFERROR(VALUE('DB Data'!X88),'DB Data'!X88)</f>
        <v/>
      </c>
      <c r="W90" s="6" t="str">
        <f ca="1">IFERROR(VALUE('DB Data'!Y88),'DB Data'!Y88)</f>
        <v/>
      </c>
      <c r="X90" s="6" t="str">
        <f ca="1">IFERROR(VALUE('DB Data'!V88),'DB Data'!V88)</f>
        <v/>
      </c>
      <c r="Y90" s="6" t="str">
        <f ca="1">IFERROR(VALUE('DB Data'!W88),'DB Data'!W88)</f>
        <v/>
      </c>
      <c r="AA90" s="6">
        <f>'DB Runes'!R88</f>
        <v>0</v>
      </c>
      <c r="AB90" s="6">
        <f>VALUE('DB Runes'!U88)</f>
        <v>0</v>
      </c>
      <c r="AD90" s="6">
        <f>'DB Data'!AQ88</f>
        <v>0</v>
      </c>
      <c r="AE90" s="6"/>
      <c r="AF90" s="6"/>
      <c r="AH90" s="6">
        <f t="shared" si="33"/>
        <v>0</v>
      </c>
      <c r="AI90" s="6">
        <f t="shared" si="34"/>
        <v>0</v>
      </c>
      <c r="AJ90" s="6">
        <f t="shared" si="35"/>
        <v>0</v>
      </c>
      <c r="AK90" s="6">
        <f t="shared" si="36"/>
        <v>0</v>
      </c>
      <c r="AM90" s="6">
        <v>0</v>
      </c>
      <c r="AN90" s="6">
        <v>0</v>
      </c>
      <c r="AO90" s="6">
        <v>0</v>
      </c>
      <c r="AP90" s="6">
        <v>0</v>
      </c>
      <c r="BO90" s="6" t="str">
        <f t="shared" si="37"/>
        <v/>
      </c>
      <c r="BP90" s="6" t="str">
        <f t="shared" si="38"/>
        <v/>
      </c>
    </row>
    <row r="91" spans="1:68" ht="15.75" customHeight="1" thickBot="1" x14ac:dyDescent="0.3">
      <c r="A91" s="1">
        <v>88</v>
      </c>
      <c r="B91" s="6"/>
      <c r="C91" s="6">
        <f>VLOOKUP(AD91,'DB Data'!$AQ:$BH,18,FALSE)</f>
        <v>0</v>
      </c>
      <c r="D91" s="6">
        <v>0</v>
      </c>
      <c r="E91" s="6" t="str">
        <f t="shared" si="32"/>
        <v>F</v>
      </c>
      <c r="G91" s="6">
        <f>'DB Runes'!V89</f>
        <v>0</v>
      </c>
      <c r="H91" s="6">
        <f>'DB Runes'!AP89</f>
        <v>0</v>
      </c>
      <c r="I91" s="6" t="str">
        <f>'DB Runes'!X89&amp;"*"</f>
        <v>0*</v>
      </c>
      <c r="J91" s="6">
        <f>'DB Runes'!W89</f>
        <v>0</v>
      </c>
      <c r="K91" s="6">
        <f>'DB Runes'!Z89</f>
        <v>0</v>
      </c>
      <c r="L91" s="6" t="str">
        <f>IF('DB Runes'!AB89=0,"",'DB Runes'!AB89)</f>
        <v/>
      </c>
      <c r="M91" s="6" t="str">
        <f>IF('DB Runes'!AC89=0,"",'DB Runes'!AC89)</f>
        <v/>
      </c>
      <c r="O91" s="6" t="str">
        <f ca="1">IFERROR(VALUE('DB Data'!S89),'DB Data'!S89)</f>
        <v/>
      </c>
      <c r="P91" s="6" t="str">
        <f ca="1">IFERROR(VALUE('DB Data'!Z89),'DB Data'!Z89)</f>
        <v/>
      </c>
      <c r="Q91" s="6" t="str">
        <f ca="1">IFERROR(VALUE('DB Data'!U89),'DB Data'!U89)</f>
        <v/>
      </c>
      <c r="R91" s="6" t="str">
        <f ca="1">IFERROR(VALUE('DB Data'!AB89),'DB Data'!AB89)</f>
        <v/>
      </c>
      <c r="S91" s="6" t="str">
        <f ca="1">IFERROR(VALUE('DB Data'!T89),'DB Data'!T89)</f>
        <v/>
      </c>
      <c r="T91" s="6" t="str">
        <f ca="1">IFERROR(VALUE('DB Data'!AA89),'DB Data'!AA89)</f>
        <v/>
      </c>
      <c r="U91" s="6" t="str">
        <f ca="1">IFERROR(VALUE('DB Data'!R89),'DB Data'!R89)</f>
        <v/>
      </c>
      <c r="V91" s="6" t="str">
        <f ca="1">IFERROR(VALUE('DB Data'!X89),'DB Data'!X89)</f>
        <v/>
      </c>
      <c r="W91" s="6" t="str">
        <f ca="1">IFERROR(VALUE('DB Data'!Y89),'DB Data'!Y89)</f>
        <v/>
      </c>
      <c r="X91" s="6" t="str">
        <f ca="1">IFERROR(VALUE('DB Data'!V89),'DB Data'!V89)</f>
        <v/>
      </c>
      <c r="Y91" s="6" t="str">
        <f ca="1">IFERROR(VALUE('DB Data'!W89),'DB Data'!W89)</f>
        <v/>
      </c>
      <c r="AA91" s="6">
        <f>'DB Runes'!R89</f>
        <v>0</v>
      </c>
      <c r="AB91" s="6">
        <f>VALUE('DB Runes'!U89)</f>
        <v>0</v>
      </c>
      <c r="AD91" s="6">
        <f>'DB Data'!AQ89</f>
        <v>0</v>
      </c>
      <c r="AE91" s="6"/>
      <c r="AF91" s="6"/>
      <c r="AH91" s="6">
        <f t="shared" si="33"/>
        <v>0</v>
      </c>
      <c r="AI91" s="6">
        <f t="shared" si="34"/>
        <v>0</v>
      </c>
      <c r="AJ91" s="6">
        <f t="shared" si="35"/>
        <v>0</v>
      </c>
      <c r="AK91" s="6">
        <f t="shared" si="36"/>
        <v>0</v>
      </c>
      <c r="AM91" s="6">
        <v>0</v>
      </c>
      <c r="AN91" s="6">
        <v>0</v>
      </c>
      <c r="AO91" s="6">
        <v>0</v>
      </c>
      <c r="AP91" s="6">
        <v>0</v>
      </c>
      <c r="BO91" s="6" t="str">
        <f t="shared" si="37"/>
        <v/>
      </c>
      <c r="BP91" s="6" t="str">
        <f t="shared" si="38"/>
        <v/>
      </c>
    </row>
    <row r="92" spans="1:68" ht="15.75" customHeight="1" thickBot="1" x14ac:dyDescent="0.3">
      <c r="A92" s="1">
        <v>89</v>
      </c>
      <c r="B92" s="6"/>
      <c r="C92" s="6">
        <f>VLOOKUP(AD92,'DB Data'!$AQ:$BH,18,FALSE)</f>
        <v>0</v>
      </c>
      <c r="D92" s="6">
        <v>0</v>
      </c>
      <c r="E92" s="6" t="str">
        <f t="shared" si="32"/>
        <v>F</v>
      </c>
      <c r="G92" s="6">
        <f>'DB Runes'!V90</f>
        <v>0</v>
      </c>
      <c r="H92" s="6">
        <f>'DB Runes'!AP90</f>
        <v>0</v>
      </c>
      <c r="I92" s="6" t="str">
        <f>'DB Runes'!X90&amp;"*"</f>
        <v>0*</v>
      </c>
      <c r="J92" s="6">
        <f>'DB Runes'!W90</f>
        <v>0</v>
      </c>
      <c r="K92" s="6">
        <f>'DB Runes'!Z90</f>
        <v>0</v>
      </c>
      <c r="L92" s="6" t="str">
        <f>IF('DB Runes'!AB90=0,"",'DB Runes'!AB90)</f>
        <v/>
      </c>
      <c r="M92" s="6" t="str">
        <f>IF('DB Runes'!AC90=0,"",'DB Runes'!AC90)</f>
        <v/>
      </c>
      <c r="O92" s="6" t="str">
        <f ca="1">IFERROR(VALUE('DB Data'!S90),'DB Data'!S90)</f>
        <v/>
      </c>
      <c r="P92" s="6" t="str">
        <f ca="1">IFERROR(VALUE('DB Data'!Z90),'DB Data'!Z90)</f>
        <v/>
      </c>
      <c r="Q92" s="6" t="str">
        <f ca="1">IFERROR(VALUE('DB Data'!U90),'DB Data'!U90)</f>
        <v/>
      </c>
      <c r="R92" s="6" t="str">
        <f ca="1">IFERROR(VALUE('DB Data'!AB90),'DB Data'!AB90)</f>
        <v/>
      </c>
      <c r="S92" s="6" t="str">
        <f ca="1">IFERROR(VALUE('DB Data'!T90),'DB Data'!T90)</f>
        <v/>
      </c>
      <c r="T92" s="6" t="str">
        <f ca="1">IFERROR(VALUE('DB Data'!AA90),'DB Data'!AA90)</f>
        <v/>
      </c>
      <c r="U92" s="6" t="str">
        <f ca="1">IFERROR(VALUE('DB Data'!R90),'DB Data'!R90)</f>
        <v/>
      </c>
      <c r="V92" s="6" t="str">
        <f ca="1">IFERROR(VALUE('DB Data'!X90),'DB Data'!X90)</f>
        <v/>
      </c>
      <c r="W92" s="6" t="str">
        <f ca="1">IFERROR(VALUE('DB Data'!Y90),'DB Data'!Y90)</f>
        <v/>
      </c>
      <c r="X92" s="6" t="str">
        <f ca="1">IFERROR(VALUE('DB Data'!V90),'DB Data'!V90)</f>
        <v/>
      </c>
      <c r="Y92" s="6" t="str">
        <f ca="1">IFERROR(VALUE('DB Data'!W90),'DB Data'!W90)</f>
        <v/>
      </c>
      <c r="AA92" s="6">
        <f>'DB Runes'!R90</f>
        <v>0</v>
      </c>
      <c r="AB92" s="6">
        <f>VALUE('DB Runes'!U90)</f>
        <v>0</v>
      </c>
      <c r="AD92" s="6">
        <f>'DB Data'!AQ90</f>
        <v>0</v>
      </c>
      <c r="AE92" s="6"/>
      <c r="AF92" s="6"/>
      <c r="AH92" s="6">
        <f t="shared" si="33"/>
        <v>0</v>
      </c>
      <c r="AI92" s="6">
        <f t="shared" si="34"/>
        <v>0</v>
      </c>
      <c r="AJ92" s="6">
        <f t="shared" si="35"/>
        <v>0</v>
      </c>
      <c r="AK92" s="6">
        <f t="shared" si="36"/>
        <v>0</v>
      </c>
      <c r="AM92" s="6">
        <v>0</v>
      </c>
      <c r="AN92" s="6">
        <v>0</v>
      </c>
      <c r="AO92" s="6">
        <v>0</v>
      </c>
      <c r="AP92" s="6">
        <v>0</v>
      </c>
      <c r="BO92" s="6" t="str">
        <f t="shared" si="37"/>
        <v/>
      </c>
      <c r="BP92" s="6" t="str">
        <f t="shared" si="38"/>
        <v/>
      </c>
    </row>
    <row r="93" spans="1:68" ht="15.75" customHeight="1" thickBot="1" x14ac:dyDescent="0.3">
      <c r="A93" s="1">
        <v>90</v>
      </c>
      <c r="B93" s="6"/>
      <c r="C93" s="6">
        <f>VLOOKUP(AD93,'DB Data'!$AQ:$BH,18,FALSE)</f>
        <v>0</v>
      </c>
      <c r="D93" s="6">
        <v>0</v>
      </c>
      <c r="E93" s="6" t="str">
        <f t="shared" si="32"/>
        <v>F</v>
      </c>
      <c r="G93" s="6">
        <f>'DB Runes'!V91</f>
        <v>0</v>
      </c>
      <c r="H93" s="6">
        <f>'DB Runes'!AP91</f>
        <v>0</v>
      </c>
      <c r="I93" s="6" t="str">
        <f>'DB Runes'!X91&amp;"*"</f>
        <v>0*</v>
      </c>
      <c r="J93" s="6">
        <f>'DB Runes'!W91</f>
        <v>0</v>
      </c>
      <c r="K93" s="6">
        <f>'DB Runes'!Z91</f>
        <v>0</v>
      </c>
      <c r="L93" s="6" t="str">
        <f>IF('DB Runes'!AB91=0,"",'DB Runes'!AB91)</f>
        <v/>
      </c>
      <c r="M93" s="6" t="str">
        <f>IF('DB Runes'!AC91=0,"",'DB Runes'!AC91)</f>
        <v/>
      </c>
      <c r="O93" s="6" t="str">
        <f ca="1">IFERROR(VALUE('DB Data'!S91),'DB Data'!S91)</f>
        <v/>
      </c>
      <c r="P93" s="6" t="str">
        <f ca="1">IFERROR(VALUE('DB Data'!Z91),'DB Data'!Z91)</f>
        <v/>
      </c>
      <c r="Q93" s="6" t="str">
        <f ca="1">IFERROR(VALUE('DB Data'!U91),'DB Data'!U91)</f>
        <v/>
      </c>
      <c r="R93" s="6" t="str">
        <f ca="1">IFERROR(VALUE('DB Data'!AB91),'DB Data'!AB91)</f>
        <v/>
      </c>
      <c r="S93" s="6" t="str">
        <f ca="1">IFERROR(VALUE('DB Data'!T91),'DB Data'!T91)</f>
        <v/>
      </c>
      <c r="T93" s="6" t="str">
        <f ca="1">IFERROR(VALUE('DB Data'!AA91),'DB Data'!AA91)</f>
        <v/>
      </c>
      <c r="U93" s="6" t="str">
        <f ca="1">IFERROR(VALUE('DB Data'!R91),'DB Data'!R91)</f>
        <v/>
      </c>
      <c r="V93" s="6" t="str">
        <f ca="1">IFERROR(VALUE('DB Data'!X91),'DB Data'!X91)</f>
        <v/>
      </c>
      <c r="W93" s="6" t="str">
        <f ca="1">IFERROR(VALUE('DB Data'!Y91),'DB Data'!Y91)</f>
        <v/>
      </c>
      <c r="X93" s="6" t="str">
        <f ca="1">IFERROR(VALUE('DB Data'!V91),'DB Data'!V91)</f>
        <v/>
      </c>
      <c r="Y93" s="6" t="str">
        <f ca="1">IFERROR(VALUE('DB Data'!W91),'DB Data'!W91)</f>
        <v/>
      </c>
      <c r="AA93" s="6">
        <f>'DB Runes'!R91</f>
        <v>0</v>
      </c>
      <c r="AB93" s="6">
        <f>VALUE('DB Runes'!U91)</f>
        <v>0</v>
      </c>
      <c r="AD93" s="6">
        <f>'DB Data'!AQ91</f>
        <v>0</v>
      </c>
      <c r="AE93" s="6"/>
      <c r="AF93" s="6"/>
      <c r="AH93" s="6">
        <f t="shared" si="33"/>
        <v>0</v>
      </c>
      <c r="AI93" s="6">
        <f t="shared" si="34"/>
        <v>0</v>
      </c>
      <c r="AJ93" s="6">
        <f t="shared" si="35"/>
        <v>0</v>
      </c>
      <c r="AK93" s="6">
        <f t="shared" si="36"/>
        <v>0</v>
      </c>
      <c r="AM93" s="6">
        <v>0</v>
      </c>
      <c r="AN93" s="6">
        <v>0</v>
      </c>
      <c r="AO93" s="6">
        <v>0</v>
      </c>
      <c r="AP93" s="6">
        <v>0</v>
      </c>
      <c r="BO93" s="6" t="str">
        <f t="shared" si="37"/>
        <v/>
      </c>
      <c r="BP93" s="6" t="str">
        <f t="shared" si="38"/>
        <v/>
      </c>
    </row>
    <row r="94" spans="1:68" ht="15.75" thickBot="1" x14ac:dyDescent="0.3">
      <c r="A94" s="1">
        <v>91</v>
      </c>
      <c r="B94" s="6"/>
      <c r="C94" s="6">
        <f>VLOOKUP(AD94,'DB Data'!$AQ:$BH,18,FALSE)</f>
        <v>0</v>
      </c>
      <c r="D94" s="6">
        <v>0</v>
      </c>
      <c r="E94" s="6" t="str">
        <f t="shared" si="32"/>
        <v>F</v>
      </c>
      <c r="G94" s="6">
        <f>'DB Runes'!V92</f>
        <v>0</v>
      </c>
      <c r="H94" s="6">
        <f>'DB Runes'!AP92</f>
        <v>0</v>
      </c>
      <c r="I94" s="6" t="str">
        <f>'DB Runes'!X92&amp;"*"</f>
        <v>0*</v>
      </c>
      <c r="J94" s="6">
        <f>'DB Runes'!W92</f>
        <v>0</v>
      </c>
      <c r="K94" s="6">
        <f>'DB Runes'!Z92</f>
        <v>0</v>
      </c>
      <c r="L94" s="6" t="str">
        <f>IF('DB Runes'!AB92=0,"",'DB Runes'!AB92)</f>
        <v/>
      </c>
      <c r="M94" s="6" t="str">
        <f>IF('DB Runes'!AC92=0,"",'DB Runes'!AC92)</f>
        <v/>
      </c>
      <c r="O94" s="6" t="str">
        <f ca="1">IFERROR(VALUE('DB Data'!S92),'DB Data'!S92)</f>
        <v/>
      </c>
      <c r="P94" s="6" t="str">
        <f ca="1">IFERROR(VALUE('DB Data'!Z92),'DB Data'!Z92)</f>
        <v/>
      </c>
      <c r="Q94" s="6" t="str">
        <f ca="1">IFERROR(VALUE('DB Data'!U92),'DB Data'!U92)</f>
        <v/>
      </c>
      <c r="R94" s="6" t="str">
        <f ca="1">IFERROR(VALUE('DB Data'!AB92),'DB Data'!AB92)</f>
        <v/>
      </c>
      <c r="S94" s="6" t="str">
        <f ca="1">IFERROR(VALUE('DB Data'!T92),'DB Data'!T92)</f>
        <v/>
      </c>
      <c r="T94" s="6" t="str">
        <f ca="1">IFERROR(VALUE('DB Data'!AA92),'DB Data'!AA92)</f>
        <v/>
      </c>
      <c r="U94" s="6" t="str">
        <f ca="1">IFERROR(VALUE('DB Data'!R92),'DB Data'!R92)</f>
        <v/>
      </c>
      <c r="V94" s="6" t="str">
        <f ca="1">IFERROR(VALUE('DB Data'!X92),'DB Data'!X92)</f>
        <v/>
      </c>
      <c r="W94" s="6" t="str">
        <f ca="1">IFERROR(VALUE('DB Data'!Y92),'DB Data'!Y92)</f>
        <v/>
      </c>
      <c r="X94" s="6" t="str">
        <f ca="1">IFERROR(VALUE('DB Data'!V92),'DB Data'!V92)</f>
        <v/>
      </c>
      <c r="Y94" s="6" t="str">
        <f ca="1">IFERROR(VALUE('DB Data'!W92),'DB Data'!W92)</f>
        <v/>
      </c>
      <c r="AA94" s="6">
        <f>'DB Runes'!R92</f>
        <v>0</v>
      </c>
      <c r="AB94" s="6">
        <f>VALUE('DB Runes'!U92)</f>
        <v>0</v>
      </c>
      <c r="AD94" s="6">
        <f>'DB Data'!AQ92</f>
        <v>0</v>
      </c>
      <c r="AE94" s="6"/>
      <c r="AF94" s="6"/>
      <c r="AH94" s="6">
        <f t="shared" si="33"/>
        <v>0</v>
      </c>
      <c r="AI94" s="6">
        <f t="shared" si="34"/>
        <v>0</v>
      </c>
      <c r="AJ94" s="6">
        <f t="shared" si="35"/>
        <v>0</v>
      </c>
      <c r="AK94" s="6">
        <f t="shared" si="36"/>
        <v>0</v>
      </c>
      <c r="AM94" s="6">
        <v>0</v>
      </c>
      <c r="AN94" s="6">
        <v>0</v>
      </c>
      <c r="AO94" s="6">
        <v>0</v>
      </c>
      <c r="AP94" s="6">
        <v>0</v>
      </c>
      <c r="BO94" s="6" t="str">
        <f t="shared" si="37"/>
        <v/>
      </c>
      <c r="BP94" s="6" t="str">
        <f t="shared" si="38"/>
        <v/>
      </c>
    </row>
    <row r="95" spans="1:68" ht="15.75" thickBot="1" x14ac:dyDescent="0.3">
      <c r="A95" s="1">
        <v>92</v>
      </c>
      <c r="B95" s="6"/>
      <c r="C95" s="6">
        <f>VLOOKUP(AD95,'DB Data'!$AQ:$BH,18,FALSE)</f>
        <v>0</v>
      </c>
      <c r="D95" s="6">
        <v>0</v>
      </c>
      <c r="E95" s="6" t="str">
        <f t="shared" si="32"/>
        <v>F</v>
      </c>
      <c r="G95" s="6">
        <f>'DB Runes'!V93</f>
        <v>0</v>
      </c>
      <c r="H95" s="6">
        <f>'DB Runes'!AP93</f>
        <v>0</v>
      </c>
      <c r="I95" s="6" t="str">
        <f>'DB Runes'!X93&amp;"*"</f>
        <v>0*</v>
      </c>
      <c r="J95" s="6">
        <f>'DB Runes'!W93</f>
        <v>0</v>
      </c>
      <c r="K95" s="6">
        <f>'DB Runes'!Z93</f>
        <v>0</v>
      </c>
      <c r="L95" s="6" t="str">
        <f>IF('DB Runes'!AB93=0,"",'DB Runes'!AB93)</f>
        <v/>
      </c>
      <c r="M95" s="6" t="str">
        <f>IF('DB Runes'!AC93=0,"",'DB Runes'!AC93)</f>
        <v/>
      </c>
      <c r="O95" s="6" t="str">
        <f ca="1">IFERROR(VALUE('DB Data'!S93),'DB Data'!S93)</f>
        <v/>
      </c>
      <c r="P95" s="6" t="str">
        <f ca="1">IFERROR(VALUE('DB Data'!Z93),'DB Data'!Z93)</f>
        <v/>
      </c>
      <c r="Q95" s="6" t="str">
        <f ca="1">IFERROR(VALUE('DB Data'!U93),'DB Data'!U93)</f>
        <v/>
      </c>
      <c r="R95" s="6" t="str">
        <f ca="1">IFERROR(VALUE('DB Data'!AB93),'DB Data'!AB93)</f>
        <v/>
      </c>
      <c r="S95" s="6" t="str">
        <f ca="1">IFERROR(VALUE('DB Data'!T93),'DB Data'!T93)</f>
        <v/>
      </c>
      <c r="T95" s="6" t="str">
        <f ca="1">IFERROR(VALUE('DB Data'!AA93),'DB Data'!AA93)</f>
        <v/>
      </c>
      <c r="U95" s="6" t="str">
        <f ca="1">IFERROR(VALUE('DB Data'!R93),'DB Data'!R93)</f>
        <v/>
      </c>
      <c r="V95" s="6" t="str">
        <f ca="1">IFERROR(VALUE('DB Data'!X93),'DB Data'!X93)</f>
        <v/>
      </c>
      <c r="W95" s="6" t="str">
        <f ca="1">IFERROR(VALUE('DB Data'!Y93),'DB Data'!Y93)</f>
        <v/>
      </c>
      <c r="X95" s="6" t="str">
        <f ca="1">IFERROR(VALUE('DB Data'!V93),'DB Data'!V93)</f>
        <v/>
      </c>
      <c r="Y95" s="6" t="str">
        <f ca="1">IFERROR(VALUE('DB Data'!W93),'DB Data'!W93)</f>
        <v/>
      </c>
      <c r="AA95" s="6">
        <f>'DB Runes'!R93</f>
        <v>0</v>
      </c>
      <c r="AB95" s="6">
        <f>VALUE('DB Runes'!U93)</f>
        <v>0</v>
      </c>
      <c r="AD95" s="6">
        <f>'DB Data'!AQ93</f>
        <v>0</v>
      </c>
      <c r="AE95" s="6"/>
      <c r="AF95" s="6"/>
      <c r="AH95" s="6">
        <f t="shared" si="33"/>
        <v>0</v>
      </c>
      <c r="AI95" s="6">
        <f t="shared" si="34"/>
        <v>0</v>
      </c>
      <c r="AJ95" s="6">
        <f t="shared" si="35"/>
        <v>0</v>
      </c>
      <c r="AK95" s="6">
        <f t="shared" si="36"/>
        <v>0</v>
      </c>
      <c r="AM95" s="6">
        <v>0</v>
      </c>
      <c r="AN95" s="6">
        <v>0</v>
      </c>
      <c r="AO95" s="6">
        <v>0</v>
      </c>
      <c r="AP95" s="6">
        <v>0</v>
      </c>
      <c r="BO95" s="6" t="str">
        <f t="shared" si="37"/>
        <v/>
      </c>
      <c r="BP95" s="6" t="str">
        <f t="shared" si="38"/>
        <v/>
      </c>
    </row>
    <row r="96" spans="1:68" ht="15.75" customHeight="1" thickBot="1" x14ac:dyDescent="0.3">
      <c r="A96" s="1">
        <v>93</v>
      </c>
      <c r="B96" s="6"/>
      <c r="C96" s="6">
        <f>VLOOKUP(AD96,'DB Data'!$AQ:$BH,18,FALSE)</f>
        <v>0</v>
      </c>
      <c r="D96" s="6">
        <v>0</v>
      </c>
      <c r="E96" s="6" t="str">
        <f t="shared" si="32"/>
        <v>F</v>
      </c>
      <c r="G96" s="6">
        <f>'DB Runes'!V94</f>
        <v>0</v>
      </c>
      <c r="H96" s="6">
        <f>'DB Runes'!AP94</f>
        <v>0</v>
      </c>
      <c r="I96" s="6" t="str">
        <f>'DB Runes'!X94&amp;"*"</f>
        <v>0*</v>
      </c>
      <c r="J96" s="6">
        <f>'DB Runes'!W94</f>
        <v>0</v>
      </c>
      <c r="K96" s="6">
        <f>'DB Runes'!Z94</f>
        <v>0</v>
      </c>
      <c r="L96" s="6" t="str">
        <f>IF('DB Runes'!AB94=0,"",'DB Runes'!AB94)</f>
        <v/>
      </c>
      <c r="M96" s="6" t="str">
        <f>IF('DB Runes'!AC94=0,"",'DB Runes'!AC94)</f>
        <v/>
      </c>
      <c r="O96" s="6" t="str">
        <f ca="1">IFERROR(VALUE('DB Data'!S94),'DB Data'!S94)</f>
        <v/>
      </c>
      <c r="P96" s="6" t="str">
        <f ca="1">IFERROR(VALUE('DB Data'!Z94),'DB Data'!Z94)</f>
        <v/>
      </c>
      <c r="Q96" s="6" t="str">
        <f ca="1">IFERROR(VALUE('DB Data'!U94),'DB Data'!U94)</f>
        <v/>
      </c>
      <c r="R96" s="6" t="str">
        <f ca="1">IFERROR(VALUE('DB Data'!AB94),'DB Data'!AB94)</f>
        <v/>
      </c>
      <c r="S96" s="6" t="str">
        <f ca="1">IFERROR(VALUE('DB Data'!T94),'DB Data'!T94)</f>
        <v/>
      </c>
      <c r="T96" s="6" t="str">
        <f ca="1">IFERROR(VALUE('DB Data'!AA94),'DB Data'!AA94)</f>
        <v/>
      </c>
      <c r="U96" s="6" t="str">
        <f ca="1">IFERROR(VALUE('DB Data'!R94),'DB Data'!R94)</f>
        <v/>
      </c>
      <c r="V96" s="6" t="str">
        <f ca="1">IFERROR(VALUE('DB Data'!X94),'DB Data'!X94)</f>
        <v/>
      </c>
      <c r="W96" s="6" t="str">
        <f ca="1">IFERROR(VALUE('DB Data'!Y94),'DB Data'!Y94)</f>
        <v/>
      </c>
      <c r="X96" s="6" t="str">
        <f ca="1">IFERROR(VALUE('DB Data'!V94),'DB Data'!V94)</f>
        <v/>
      </c>
      <c r="Y96" s="6" t="str">
        <f ca="1">IFERROR(VALUE('DB Data'!W94),'DB Data'!W94)</f>
        <v/>
      </c>
      <c r="AA96" s="6">
        <f>'DB Runes'!R94</f>
        <v>0</v>
      </c>
      <c r="AB96" s="6">
        <f>VALUE('DB Runes'!U94)</f>
        <v>0</v>
      </c>
      <c r="AD96" s="6">
        <f>'DB Data'!AQ94</f>
        <v>0</v>
      </c>
      <c r="AE96" s="6"/>
      <c r="AF96" s="6"/>
      <c r="AH96" s="6">
        <f t="shared" si="33"/>
        <v>0</v>
      </c>
      <c r="AI96" s="6">
        <f t="shared" si="34"/>
        <v>0</v>
      </c>
      <c r="AJ96" s="6">
        <f t="shared" si="35"/>
        <v>0</v>
      </c>
      <c r="AK96" s="6">
        <f t="shared" si="36"/>
        <v>0</v>
      </c>
      <c r="AM96" s="6">
        <v>0</v>
      </c>
      <c r="AN96" s="6">
        <v>0</v>
      </c>
      <c r="AO96" s="6">
        <v>0</v>
      </c>
      <c r="AP96" s="6">
        <v>0</v>
      </c>
      <c r="BO96" s="6" t="str">
        <f t="shared" si="37"/>
        <v/>
      </c>
      <c r="BP96" s="6" t="str">
        <f t="shared" si="38"/>
        <v/>
      </c>
    </row>
    <row r="97" spans="1:68" ht="15.75" thickBot="1" x14ac:dyDescent="0.3">
      <c r="A97" s="1">
        <v>94</v>
      </c>
      <c r="B97" s="6"/>
      <c r="C97" s="6">
        <f>VLOOKUP(AD97,'DB Data'!$AQ:$BH,18,FALSE)</f>
        <v>0</v>
      </c>
      <c r="D97" s="6">
        <v>0</v>
      </c>
      <c r="E97" s="6" t="str">
        <f t="shared" si="32"/>
        <v>F</v>
      </c>
      <c r="G97" s="6">
        <f>'DB Runes'!V95</f>
        <v>0</v>
      </c>
      <c r="H97" s="6">
        <f>'DB Runes'!AP95</f>
        <v>0</v>
      </c>
      <c r="I97" s="6" t="str">
        <f>'DB Runes'!X95&amp;"*"</f>
        <v>0*</v>
      </c>
      <c r="J97" s="6">
        <f>'DB Runes'!W95</f>
        <v>0</v>
      </c>
      <c r="K97" s="6">
        <f>'DB Runes'!Z95</f>
        <v>0</v>
      </c>
      <c r="L97" s="6" t="str">
        <f>IF('DB Runes'!AB95=0,"",'DB Runes'!AB95)</f>
        <v/>
      </c>
      <c r="M97" s="6" t="str">
        <f>IF('DB Runes'!AC95=0,"",'DB Runes'!AC95)</f>
        <v/>
      </c>
      <c r="O97" s="6" t="str">
        <f ca="1">IFERROR(VALUE('DB Data'!S95),'DB Data'!S95)</f>
        <v/>
      </c>
      <c r="P97" s="6" t="str">
        <f ca="1">IFERROR(VALUE('DB Data'!Z95),'DB Data'!Z95)</f>
        <v/>
      </c>
      <c r="Q97" s="6" t="str">
        <f ca="1">IFERROR(VALUE('DB Data'!U95),'DB Data'!U95)</f>
        <v/>
      </c>
      <c r="R97" s="6" t="str">
        <f ca="1">IFERROR(VALUE('DB Data'!AB95),'DB Data'!AB95)</f>
        <v/>
      </c>
      <c r="S97" s="6" t="str">
        <f ca="1">IFERROR(VALUE('DB Data'!T95),'DB Data'!T95)</f>
        <v/>
      </c>
      <c r="T97" s="6" t="str">
        <f ca="1">IFERROR(VALUE('DB Data'!AA95),'DB Data'!AA95)</f>
        <v/>
      </c>
      <c r="U97" s="6" t="str">
        <f ca="1">IFERROR(VALUE('DB Data'!R95),'DB Data'!R95)</f>
        <v/>
      </c>
      <c r="V97" s="6" t="str">
        <f ca="1">IFERROR(VALUE('DB Data'!X95),'DB Data'!X95)</f>
        <v/>
      </c>
      <c r="W97" s="6" t="str">
        <f ca="1">IFERROR(VALUE('DB Data'!Y95),'DB Data'!Y95)</f>
        <v/>
      </c>
      <c r="X97" s="6" t="str">
        <f ca="1">IFERROR(VALUE('DB Data'!V95),'DB Data'!V95)</f>
        <v/>
      </c>
      <c r="Y97" s="6" t="str">
        <f ca="1">IFERROR(VALUE('DB Data'!W95),'DB Data'!W95)</f>
        <v/>
      </c>
      <c r="AA97" s="6">
        <f>'DB Runes'!R95</f>
        <v>0</v>
      </c>
      <c r="AB97" s="6">
        <f>VALUE('DB Runes'!U95)</f>
        <v>0</v>
      </c>
      <c r="AD97" s="6">
        <f>'DB Data'!AQ95</f>
        <v>0</v>
      </c>
      <c r="AE97" s="6"/>
      <c r="AF97" s="6"/>
      <c r="AH97" s="6">
        <f t="shared" si="33"/>
        <v>0</v>
      </c>
      <c r="AI97" s="6">
        <f t="shared" si="34"/>
        <v>0</v>
      </c>
      <c r="AJ97" s="6">
        <f t="shared" si="35"/>
        <v>0</v>
      </c>
      <c r="AK97" s="6">
        <f t="shared" si="36"/>
        <v>0</v>
      </c>
      <c r="AM97" s="6">
        <v>0</v>
      </c>
      <c r="AN97" s="6">
        <v>0</v>
      </c>
      <c r="AO97" s="6">
        <v>0</v>
      </c>
      <c r="AP97" s="6">
        <v>0</v>
      </c>
      <c r="BO97" s="6" t="str">
        <f t="shared" si="37"/>
        <v/>
      </c>
      <c r="BP97" s="6" t="str">
        <f t="shared" si="38"/>
        <v/>
      </c>
    </row>
    <row r="98" spans="1:68" ht="15.75" thickBot="1" x14ac:dyDescent="0.3">
      <c r="A98" s="1">
        <v>95</v>
      </c>
      <c r="B98" s="6"/>
      <c r="C98" s="6">
        <f>VLOOKUP(AD98,'DB Data'!$AQ:$BH,18,FALSE)</f>
        <v>0</v>
      </c>
      <c r="D98" s="6">
        <v>0</v>
      </c>
      <c r="E98" s="6" t="str">
        <f t="shared" si="32"/>
        <v>F</v>
      </c>
      <c r="G98" s="6">
        <f>'DB Runes'!V96</f>
        <v>0</v>
      </c>
      <c r="H98" s="6">
        <f>'DB Runes'!AP96</f>
        <v>0</v>
      </c>
      <c r="I98" s="6" t="str">
        <f>'DB Runes'!X96&amp;"*"</f>
        <v>0*</v>
      </c>
      <c r="J98" s="6">
        <f>'DB Runes'!W96</f>
        <v>0</v>
      </c>
      <c r="K98" s="6">
        <f>'DB Runes'!Z96</f>
        <v>0</v>
      </c>
      <c r="L98" s="6" t="str">
        <f>IF('DB Runes'!AB96=0,"",'DB Runes'!AB96)</f>
        <v/>
      </c>
      <c r="M98" s="6" t="str">
        <f>IF('DB Runes'!AC96=0,"",'DB Runes'!AC96)</f>
        <v/>
      </c>
      <c r="O98" s="6" t="str">
        <f ca="1">IFERROR(VALUE('DB Data'!S96),'DB Data'!S96)</f>
        <v/>
      </c>
      <c r="P98" s="6" t="str">
        <f ca="1">IFERROR(VALUE('DB Data'!Z96),'DB Data'!Z96)</f>
        <v/>
      </c>
      <c r="Q98" s="6" t="str">
        <f ca="1">IFERROR(VALUE('DB Data'!U96),'DB Data'!U96)</f>
        <v/>
      </c>
      <c r="R98" s="6" t="str">
        <f ca="1">IFERROR(VALUE('DB Data'!AB96),'DB Data'!AB96)</f>
        <v/>
      </c>
      <c r="S98" s="6" t="str">
        <f ca="1">IFERROR(VALUE('DB Data'!T96),'DB Data'!T96)</f>
        <v/>
      </c>
      <c r="T98" s="6" t="str">
        <f ca="1">IFERROR(VALUE('DB Data'!AA96),'DB Data'!AA96)</f>
        <v/>
      </c>
      <c r="U98" s="6" t="str">
        <f ca="1">IFERROR(VALUE('DB Data'!R96),'DB Data'!R96)</f>
        <v/>
      </c>
      <c r="V98" s="6" t="str">
        <f ca="1">IFERROR(VALUE('DB Data'!X96),'DB Data'!X96)</f>
        <v/>
      </c>
      <c r="W98" s="6" t="str">
        <f ca="1">IFERROR(VALUE('DB Data'!Y96),'DB Data'!Y96)</f>
        <v/>
      </c>
      <c r="X98" s="6" t="str">
        <f ca="1">IFERROR(VALUE('DB Data'!V96),'DB Data'!V96)</f>
        <v/>
      </c>
      <c r="Y98" s="6" t="str">
        <f ca="1">IFERROR(VALUE('DB Data'!W96),'DB Data'!W96)</f>
        <v/>
      </c>
      <c r="AA98" s="6">
        <f>'DB Runes'!R96</f>
        <v>0</v>
      </c>
      <c r="AB98" s="6">
        <f>VALUE('DB Runes'!U96)</f>
        <v>0</v>
      </c>
      <c r="AD98" s="6">
        <f>'DB Data'!AQ96</f>
        <v>0</v>
      </c>
      <c r="AE98" s="6"/>
      <c r="AF98" s="6"/>
      <c r="AH98" s="6">
        <f t="shared" si="33"/>
        <v>0</v>
      </c>
      <c r="AI98" s="6">
        <f t="shared" si="34"/>
        <v>0</v>
      </c>
      <c r="AJ98" s="6">
        <f t="shared" si="35"/>
        <v>0</v>
      </c>
      <c r="AK98" s="6">
        <f t="shared" si="36"/>
        <v>0</v>
      </c>
      <c r="AM98" s="6">
        <v>0</v>
      </c>
      <c r="AN98" s="6">
        <v>0</v>
      </c>
      <c r="AO98" s="6">
        <v>0</v>
      </c>
      <c r="AP98" s="6">
        <v>0</v>
      </c>
      <c r="BO98" s="6" t="str">
        <f t="shared" si="37"/>
        <v/>
      </c>
      <c r="BP98" s="6" t="str">
        <f t="shared" si="38"/>
        <v/>
      </c>
    </row>
    <row r="99" spans="1:68" ht="15.75" customHeight="1" thickBot="1" x14ac:dyDescent="0.3">
      <c r="A99" s="1">
        <v>96</v>
      </c>
      <c r="B99" s="6"/>
      <c r="C99" s="6">
        <f>VLOOKUP(AD99,'DB Data'!$AQ:$BH,18,FALSE)</f>
        <v>0</v>
      </c>
      <c r="D99" s="6">
        <v>0</v>
      </c>
      <c r="E99" s="6" t="str">
        <f t="shared" si="32"/>
        <v>F</v>
      </c>
      <c r="G99" s="6">
        <f>'DB Runes'!V97</f>
        <v>0</v>
      </c>
      <c r="H99" s="6">
        <f>'DB Runes'!AP97</f>
        <v>0</v>
      </c>
      <c r="I99" s="6" t="str">
        <f>'DB Runes'!X97&amp;"*"</f>
        <v>0*</v>
      </c>
      <c r="J99" s="6">
        <f>'DB Runes'!W97</f>
        <v>0</v>
      </c>
      <c r="K99" s="6">
        <f>'DB Runes'!Z97</f>
        <v>0</v>
      </c>
      <c r="L99" s="6" t="str">
        <f>IF('DB Runes'!AB97=0,"",'DB Runes'!AB97)</f>
        <v/>
      </c>
      <c r="M99" s="6" t="str">
        <f>IF('DB Runes'!AC97=0,"",'DB Runes'!AC97)</f>
        <v/>
      </c>
      <c r="O99" s="6" t="str">
        <f ca="1">IFERROR(VALUE('DB Data'!S97),'DB Data'!S97)</f>
        <v/>
      </c>
      <c r="P99" s="6" t="str">
        <f ca="1">IFERROR(VALUE('DB Data'!Z97),'DB Data'!Z97)</f>
        <v/>
      </c>
      <c r="Q99" s="6" t="str">
        <f ca="1">IFERROR(VALUE('DB Data'!U97),'DB Data'!U97)</f>
        <v/>
      </c>
      <c r="R99" s="6" t="str">
        <f ca="1">IFERROR(VALUE('DB Data'!AB97),'DB Data'!AB97)</f>
        <v/>
      </c>
      <c r="S99" s="6" t="str">
        <f ca="1">IFERROR(VALUE('DB Data'!T97),'DB Data'!T97)</f>
        <v/>
      </c>
      <c r="T99" s="6" t="str">
        <f ca="1">IFERROR(VALUE('DB Data'!AA97),'DB Data'!AA97)</f>
        <v/>
      </c>
      <c r="U99" s="6" t="str">
        <f ca="1">IFERROR(VALUE('DB Data'!R97),'DB Data'!R97)</f>
        <v/>
      </c>
      <c r="V99" s="6" t="str">
        <f ca="1">IFERROR(VALUE('DB Data'!X97),'DB Data'!X97)</f>
        <v/>
      </c>
      <c r="W99" s="6" t="str">
        <f ca="1">IFERROR(VALUE('DB Data'!Y97),'DB Data'!Y97)</f>
        <v/>
      </c>
      <c r="X99" s="6" t="str">
        <f ca="1">IFERROR(VALUE('DB Data'!V97),'DB Data'!V97)</f>
        <v/>
      </c>
      <c r="Y99" s="6" t="str">
        <f ca="1">IFERROR(VALUE('DB Data'!W97),'DB Data'!W97)</f>
        <v/>
      </c>
      <c r="AA99" s="6">
        <f>'DB Runes'!R97</f>
        <v>0</v>
      </c>
      <c r="AB99" s="6">
        <f>VALUE('DB Runes'!U97)</f>
        <v>0</v>
      </c>
      <c r="AD99" s="6">
        <f>'DB Data'!AQ97</f>
        <v>0</v>
      </c>
      <c r="AE99" s="6"/>
      <c r="AF99" s="6"/>
      <c r="AH99" s="6">
        <f t="shared" si="33"/>
        <v>0</v>
      </c>
      <c r="AI99" s="6">
        <f t="shared" si="34"/>
        <v>0</v>
      </c>
      <c r="AJ99" s="6">
        <f t="shared" si="35"/>
        <v>0</v>
      </c>
      <c r="AK99" s="6">
        <f t="shared" si="36"/>
        <v>0</v>
      </c>
      <c r="AM99" s="6">
        <v>0</v>
      </c>
      <c r="AN99" s="6">
        <v>0</v>
      </c>
      <c r="AO99" s="6">
        <v>0</v>
      </c>
      <c r="AP99" s="6">
        <v>0</v>
      </c>
      <c r="BO99" s="6" t="str">
        <f t="shared" si="37"/>
        <v/>
      </c>
      <c r="BP99" s="6" t="str">
        <f t="shared" si="38"/>
        <v/>
      </c>
    </row>
    <row r="100" spans="1:68" ht="15.75" customHeight="1" thickBot="1" x14ac:dyDescent="0.3">
      <c r="A100" s="1">
        <v>97</v>
      </c>
      <c r="B100" s="6"/>
      <c r="C100" s="6">
        <f>VLOOKUP(AD100,'DB Data'!$AQ:$BH,18,FALSE)</f>
        <v>0</v>
      </c>
      <c r="D100" s="6">
        <v>0</v>
      </c>
      <c r="E100" s="6" t="str">
        <f t="shared" si="32"/>
        <v>F</v>
      </c>
      <c r="G100" s="6">
        <f>'DB Runes'!V98</f>
        <v>0</v>
      </c>
      <c r="H100" s="6">
        <f>'DB Runes'!AP98</f>
        <v>0</v>
      </c>
      <c r="I100" s="6" t="str">
        <f>'DB Runes'!X98&amp;"*"</f>
        <v>0*</v>
      </c>
      <c r="J100" s="6">
        <f>'DB Runes'!W98</f>
        <v>0</v>
      </c>
      <c r="K100" s="6">
        <f>'DB Runes'!Z98</f>
        <v>0</v>
      </c>
      <c r="L100" s="6" t="str">
        <f>IF('DB Runes'!AB98=0,"",'DB Runes'!AB98)</f>
        <v/>
      </c>
      <c r="M100" s="6" t="str">
        <f>IF('DB Runes'!AC98=0,"",'DB Runes'!AC98)</f>
        <v/>
      </c>
      <c r="O100" s="6" t="str">
        <f ca="1">IFERROR(VALUE('DB Data'!S98),'DB Data'!S98)</f>
        <v/>
      </c>
      <c r="P100" s="6" t="str">
        <f ca="1">IFERROR(VALUE('DB Data'!Z98),'DB Data'!Z98)</f>
        <v/>
      </c>
      <c r="Q100" s="6" t="str">
        <f ca="1">IFERROR(VALUE('DB Data'!U98),'DB Data'!U98)</f>
        <v/>
      </c>
      <c r="R100" s="6" t="str">
        <f ca="1">IFERROR(VALUE('DB Data'!AB98),'DB Data'!AB98)</f>
        <v/>
      </c>
      <c r="S100" s="6" t="str">
        <f ca="1">IFERROR(VALUE('DB Data'!T98),'DB Data'!T98)</f>
        <v/>
      </c>
      <c r="T100" s="6" t="str">
        <f ca="1">IFERROR(VALUE('DB Data'!AA98),'DB Data'!AA98)</f>
        <v/>
      </c>
      <c r="U100" s="6" t="str">
        <f ca="1">IFERROR(VALUE('DB Data'!R98),'DB Data'!R98)</f>
        <v/>
      </c>
      <c r="V100" s="6" t="str">
        <f ca="1">IFERROR(VALUE('DB Data'!X98),'DB Data'!X98)</f>
        <v/>
      </c>
      <c r="W100" s="6" t="str">
        <f ca="1">IFERROR(VALUE('DB Data'!Y98),'DB Data'!Y98)</f>
        <v/>
      </c>
      <c r="X100" s="6" t="str">
        <f ca="1">IFERROR(VALUE('DB Data'!V98),'DB Data'!V98)</f>
        <v/>
      </c>
      <c r="Y100" s="6" t="str">
        <f ca="1">IFERROR(VALUE('DB Data'!W98),'DB Data'!W98)</f>
        <v/>
      </c>
      <c r="AA100" s="6">
        <f>'DB Runes'!R98</f>
        <v>0</v>
      </c>
      <c r="AB100" s="6">
        <f>VALUE('DB Runes'!U98)</f>
        <v>0</v>
      </c>
      <c r="AD100" s="6">
        <f>'DB Data'!AQ98</f>
        <v>0</v>
      </c>
      <c r="AE100" s="6"/>
      <c r="AF100" s="6"/>
      <c r="AH100" s="6">
        <f t="shared" si="33"/>
        <v>0</v>
      </c>
      <c r="AI100" s="6">
        <f t="shared" si="34"/>
        <v>0</v>
      </c>
      <c r="AJ100" s="6">
        <f t="shared" si="35"/>
        <v>0</v>
      </c>
      <c r="AK100" s="6">
        <f t="shared" si="36"/>
        <v>0</v>
      </c>
      <c r="AM100" s="6">
        <v>0</v>
      </c>
      <c r="AN100" s="6">
        <v>0</v>
      </c>
      <c r="AO100" s="6">
        <v>0</v>
      </c>
      <c r="AP100" s="6">
        <v>0</v>
      </c>
      <c r="BO100" s="6" t="str">
        <f t="shared" si="37"/>
        <v/>
      </c>
      <c r="BP100" s="6" t="str">
        <f t="shared" si="38"/>
        <v/>
      </c>
    </row>
    <row r="101" spans="1:68" ht="15.75" customHeight="1" thickBot="1" x14ac:dyDescent="0.3">
      <c r="A101" s="1">
        <v>98</v>
      </c>
      <c r="B101" s="6"/>
      <c r="C101" s="6">
        <f>VLOOKUP(AD101,'DB Data'!$AQ:$BH,18,FALSE)</f>
        <v>0</v>
      </c>
      <c r="D101" s="6">
        <v>0</v>
      </c>
      <c r="E101" s="6" t="str">
        <f t="shared" si="32"/>
        <v>F</v>
      </c>
      <c r="G101" s="6">
        <f>'DB Runes'!V99</f>
        <v>0</v>
      </c>
      <c r="H101" s="6">
        <f>'DB Runes'!AP99</f>
        <v>0</v>
      </c>
      <c r="I101" s="6" t="str">
        <f>'DB Runes'!X99&amp;"*"</f>
        <v>0*</v>
      </c>
      <c r="J101" s="6">
        <f>'DB Runes'!W99</f>
        <v>0</v>
      </c>
      <c r="K101" s="6">
        <f>'DB Runes'!Z99</f>
        <v>0</v>
      </c>
      <c r="L101" s="6" t="str">
        <f>IF('DB Runes'!AB99=0,"",'DB Runes'!AB99)</f>
        <v/>
      </c>
      <c r="M101" s="6" t="str">
        <f>IF('DB Runes'!AC99=0,"",'DB Runes'!AC99)</f>
        <v/>
      </c>
      <c r="O101" s="6" t="str">
        <f ca="1">IFERROR(VALUE('DB Data'!S99),'DB Data'!S99)</f>
        <v/>
      </c>
      <c r="P101" s="6" t="str">
        <f ca="1">IFERROR(VALUE('DB Data'!Z99),'DB Data'!Z99)</f>
        <v/>
      </c>
      <c r="Q101" s="6" t="str">
        <f ca="1">IFERROR(VALUE('DB Data'!U99),'DB Data'!U99)</f>
        <v/>
      </c>
      <c r="R101" s="6" t="str">
        <f ca="1">IFERROR(VALUE('DB Data'!AB99),'DB Data'!AB99)</f>
        <v/>
      </c>
      <c r="S101" s="6" t="str">
        <f ca="1">IFERROR(VALUE('DB Data'!T99),'DB Data'!T99)</f>
        <v/>
      </c>
      <c r="T101" s="6" t="str">
        <f ca="1">IFERROR(VALUE('DB Data'!AA99),'DB Data'!AA99)</f>
        <v/>
      </c>
      <c r="U101" s="6" t="str">
        <f ca="1">IFERROR(VALUE('DB Data'!R99),'DB Data'!R99)</f>
        <v/>
      </c>
      <c r="V101" s="6" t="str">
        <f ca="1">IFERROR(VALUE('DB Data'!X99),'DB Data'!X99)</f>
        <v/>
      </c>
      <c r="W101" s="6" t="str">
        <f ca="1">IFERROR(VALUE('DB Data'!Y99),'DB Data'!Y99)</f>
        <v/>
      </c>
      <c r="X101" s="6" t="str">
        <f ca="1">IFERROR(VALUE('DB Data'!V99),'DB Data'!V99)</f>
        <v/>
      </c>
      <c r="Y101" s="6" t="str">
        <f ca="1">IFERROR(VALUE('DB Data'!W99),'DB Data'!W99)</f>
        <v/>
      </c>
      <c r="AA101" s="6">
        <f>'DB Runes'!R99</f>
        <v>0</v>
      </c>
      <c r="AB101" s="6">
        <f>VALUE('DB Runes'!U99)</f>
        <v>0</v>
      </c>
      <c r="AD101" s="6">
        <f>'DB Data'!AQ99</f>
        <v>0</v>
      </c>
      <c r="AE101" s="6"/>
      <c r="AF101" s="6"/>
      <c r="AH101" s="6">
        <f t="shared" si="33"/>
        <v>0</v>
      </c>
      <c r="AI101" s="6">
        <f t="shared" si="34"/>
        <v>0</v>
      </c>
      <c r="AJ101" s="6">
        <f t="shared" si="35"/>
        <v>0</v>
      </c>
      <c r="AK101" s="6">
        <f t="shared" si="36"/>
        <v>0</v>
      </c>
      <c r="AM101" s="6">
        <v>0</v>
      </c>
      <c r="AN101" s="6">
        <v>0</v>
      </c>
      <c r="AO101" s="6">
        <v>0</v>
      </c>
      <c r="AP101" s="6">
        <v>0</v>
      </c>
      <c r="BO101" s="6" t="str">
        <f t="shared" si="37"/>
        <v/>
      </c>
      <c r="BP101" s="6" t="str">
        <f t="shared" si="38"/>
        <v/>
      </c>
    </row>
    <row r="102" spans="1:68" ht="15.75" customHeight="1" thickBot="1" x14ac:dyDescent="0.3">
      <c r="A102" s="1">
        <v>99</v>
      </c>
      <c r="B102" s="6"/>
      <c r="C102" s="6">
        <f>VLOOKUP(AD102,'DB Data'!$AQ:$BH,18,FALSE)</f>
        <v>0</v>
      </c>
      <c r="D102" s="6">
        <v>0</v>
      </c>
      <c r="E102" s="6" t="str">
        <f t="shared" si="32"/>
        <v>F</v>
      </c>
      <c r="G102" s="6">
        <f>'DB Runes'!V100</f>
        <v>0</v>
      </c>
      <c r="H102" s="6">
        <f>'DB Runes'!AP100</f>
        <v>0</v>
      </c>
      <c r="I102" s="6" t="str">
        <f>'DB Runes'!X100&amp;"*"</f>
        <v>0*</v>
      </c>
      <c r="J102" s="6">
        <f>'DB Runes'!W100</f>
        <v>0</v>
      </c>
      <c r="K102" s="6">
        <f>'DB Runes'!Z100</f>
        <v>0</v>
      </c>
      <c r="L102" s="6" t="str">
        <f>IF('DB Runes'!AB100=0,"",'DB Runes'!AB100)</f>
        <v/>
      </c>
      <c r="M102" s="6" t="str">
        <f>IF('DB Runes'!AC100=0,"",'DB Runes'!AC100)</f>
        <v/>
      </c>
      <c r="O102" s="6" t="str">
        <f ca="1">IFERROR(VALUE('DB Data'!S100),'DB Data'!S100)</f>
        <v/>
      </c>
      <c r="P102" s="6" t="str">
        <f ca="1">IFERROR(VALUE('DB Data'!Z100),'DB Data'!Z100)</f>
        <v/>
      </c>
      <c r="Q102" s="6" t="str">
        <f ca="1">IFERROR(VALUE('DB Data'!U100),'DB Data'!U100)</f>
        <v/>
      </c>
      <c r="R102" s="6" t="str">
        <f ca="1">IFERROR(VALUE('DB Data'!AB100),'DB Data'!AB100)</f>
        <v/>
      </c>
      <c r="S102" s="6" t="str">
        <f ca="1">IFERROR(VALUE('DB Data'!T100),'DB Data'!T100)</f>
        <v/>
      </c>
      <c r="T102" s="6" t="str">
        <f ca="1">IFERROR(VALUE('DB Data'!AA100),'DB Data'!AA100)</f>
        <v/>
      </c>
      <c r="U102" s="6" t="str">
        <f ca="1">IFERROR(VALUE('DB Data'!R100),'DB Data'!R100)</f>
        <v/>
      </c>
      <c r="V102" s="6" t="str">
        <f ca="1">IFERROR(VALUE('DB Data'!X100),'DB Data'!X100)</f>
        <v/>
      </c>
      <c r="W102" s="6" t="str">
        <f ca="1">IFERROR(VALUE('DB Data'!Y100),'DB Data'!Y100)</f>
        <v/>
      </c>
      <c r="X102" s="6" t="str">
        <f ca="1">IFERROR(VALUE('DB Data'!V100),'DB Data'!V100)</f>
        <v/>
      </c>
      <c r="Y102" s="6" t="str">
        <f ca="1">IFERROR(VALUE('DB Data'!W100),'DB Data'!W100)</f>
        <v/>
      </c>
      <c r="AA102" s="6">
        <f>'DB Runes'!R100</f>
        <v>0</v>
      </c>
      <c r="AB102" s="6">
        <f>VALUE('DB Runes'!U100)</f>
        <v>0</v>
      </c>
      <c r="AD102" s="6">
        <f>'DB Data'!AQ100</f>
        <v>0</v>
      </c>
      <c r="AE102" s="6"/>
      <c r="AF102" s="6"/>
      <c r="AH102" s="6">
        <f t="shared" si="33"/>
        <v>0</v>
      </c>
      <c r="AI102" s="6">
        <f t="shared" si="34"/>
        <v>0</v>
      </c>
      <c r="AJ102" s="6">
        <f t="shared" si="35"/>
        <v>0</v>
      </c>
      <c r="AK102" s="6">
        <f t="shared" si="36"/>
        <v>0</v>
      </c>
      <c r="AM102" s="6">
        <v>0</v>
      </c>
      <c r="AN102" s="6">
        <v>0</v>
      </c>
      <c r="AO102" s="6">
        <v>0</v>
      </c>
      <c r="AP102" s="6">
        <v>0</v>
      </c>
      <c r="BO102" s="6" t="str">
        <f t="shared" si="37"/>
        <v/>
      </c>
      <c r="BP102" s="6" t="str">
        <f t="shared" si="38"/>
        <v/>
      </c>
    </row>
    <row r="103" spans="1:68" ht="15.75" customHeight="1" thickBot="1" x14ac:dyDescent="0.3">
      <c r="A103" s="1">
        <v>100</v>
      </c>
      <c r="B103" s="6"/>
      <c r="C103" s="6">
        <f>VLOOKUP(AD103,'DB Data'!$AQ:$BH,18,FALSE)</f>
        <v>0</v>
      </c>
      <c r="D103" s="6">
        <v>0</v>
      </c>
      <c r="E103" s="6" t="str">
        <f t="shared" si="32"/>
        <v>F</v>
      </c>
      <c r="G103" s="6">
        <f>'DB Runes'!V101</f>
        <v>0</v>
      </c>
      <c r="H103" s="6">
        <f>'DB Runes'!AP101</f>
        <v>0</v>
      </c>
      <c r="I103" s="6" t="str">
        <f>'DB Runes'!X101&amp;"*"</f>
        <v>0*</v>
      </c>
      <c r="J103" s="6">
        <f>'DB Runes'!W101</f>
        <v>0</v>
      </c>
      <c r="K103" s="6">
        <f>'DB Runes'!Z101</f>
        <v>0</v>
      </c>
      <c r="L103" s="6" t="str">
        <f>IF('DB Runes'!AB101=0,"",'DB Runes'!AB101)</f>
        <v/>
      </c>
      <c r="M103" s="6" t="str">
        <f>IF('DB Runes'!AC101=0,"",'DB Runes'!AC101)</f>
        <v/>
      </c>
      <c r="O103" s="6" t="str">
        <f ca="1">IFERROR(VALUE('DB Data'!S101),'DB Data'!S101)</f>
        <v/>
      </c>
      <c r="P103" s="6" t="str">
        <f ca="1">IFERROR(VALUE('DB Data'!Z101),'DB Data'!Z101)</f>
        <v/>
      </c>
      <c r="Q103" s="6" t="str">
        <f ca="1">IFERROR(VALUE('DB Data'!U101),'DB Data'!U101)</f>
        <v/>
      </c>
      <c r="R103" s="6" t="str">
        <f ca="1">IFERROR(VALUE('DB Data'!AB101),'DB Data'!AB101)</f>
        <v/>
      </c>
      <c r="S103" s="6" t="str">
        <f ca="1">IFERROR(VALUE('DB Data'!T101),'DB Data'!T101)</f>
        <v/>
      </c>
      <c r="T103" s="6" t="str">
        <f ca="1">IFERROR(VALUE('DB Data'!AA101),'DB Data'!AA101)</f>
        <v/>
      </c>
      <c r="U103" s="6" t="str">
        <f ca="1">IFERROR(VALUE('DB Data'!R101),'DB Data'!R101)</f>
        <v/>
      </c>
      <c r="V103" s="6" t="str">
        <f ca="1">IFERROR(VALUE('DB Data'!X101),'DB Data'!X101)</f>
        <v/>
      </c>
      <c r="W103" s="6" t="str">
        <f ca="1">IFERROR(VALUE('DB Data'!Y101),'DB Data'!Y101)</f>
        <v/>
      </c>
      <c r="X103" s="6" t="str">
        <f ca="1">IFERROR(VALUE('DB Data'!V101),'DB Data'!V101)</f>
        <v/>
      </c>
      <c r="Y103" s="6" t="str">
        <f ca="1">IFERROR(VALUE('DB Data'!W101),'DB Data'!W101)</f>
        <v/>
      </c>
      <c r="AA103" s="6">
        <f>'DB Runes'!R101</f>
        <v>0</v>
      </c>
      <c r="AB103" s="6">
        <f>VALUE('DB Runes'!U101)</f>
        <v>0</v>
      </c>
      <c r="AD103" s="6">
        <f>'DB Data'!AQ101</f>
        <v>0</v>
      </c>
      <c r="AE103" s="6"/>
      <c r="AF103" s="6"/>
      <c r="AH103" s="6">
        <f t="shared" si="33"/>
        <v>0</v>
      </c>
      <c r="AI103" s="6">
        <f t="shared" si="34"/>
        <v>0</v>
      </c>
      <c r="AJ103" s="6">
        <f t="shared" si="35"/>
        <v>0</v>
      </c>
      <c r="AK103" s="6">
        <f t="shared" si="36"/>
        <v>0</v>
      </c>
      <c r="AM103" s="6">
        <v>0</v>
      </c>
      <c r="AN103" s="6">
        <v>0</v>
      </c>
      <c r="AO103" s="6">
        <v>0</v>
      </c>
      <c r="AP103" s="6">
        <v>0</v>
      </c>
      <c r="BO103" s="6" t="str">
        <f t="shared" si="37"/>
        <v/>
      </c>
      <c r="BP103" s="6" t="str">
        <f t="shared" si="38"/>
        <v/>
      </c>
    </row>
    <row r="104" spans="1:68" ht="15.75" customHeight="1" thickBot="1" x14ac:dyDescent="0.3">
      <c r="A104" s="1">
        <v>101</v>
      </c>
      <c r="B104" s="6"/>
      <c r="C104" s="6">
        <f>VLOOKUP(AD104,'DB Data'!$AQ:$BH,18,FALSE)</f>
        <v>0</v>
      </c>
      <c r="D104" s="6">
        <v>0</v>
      </c>
      <c r="E104" s="6" t="str">
        <f t="shared" si="32"/>
        <v>F</v>
      </c>
      <c r="G104" s="6">
        <f>'DB Runes'!V102</f>
        <v>0</v>
      </c>
      <c r="H104" s="6">
        <f>'DB Runes'!AP102</f>
        <v>0</v>
      </c>
      <c r="I104" s="6" t="str">
        <f>'DB Runes'!X102&amp;"*"</f>
        <v>0*</v>
      </c>
      <c r="J104" s="6">
        <f>'DB Runes'!W102</f>
        <v>0</v>
      </c>
      <c r="K104" s="6">
        <f>'DB Runes'!Z102</f>
        <v>0</v>
      </c>
      <c r="L104" s="6" t="str">
        <f>IF('DB Runes'!AB102=0,"",'DB Runes'!AB102)</f>
        <v/>
      </c>
      <c r="M104" s="6" t="str">
        <f>IF('DB Runes'!AC102=0,"",'DB Runes'!AC102)</f>
        <v/>
      </c>
      <c r="O104" s="6" t="str">
        <f ca="1">IFERROR(VALUE('DB Data'!S102),'DB Data'!S102)</f>
        <v/>
      </c>
      <c r="P104" s="6" t="str">
        <f ca="1">IFERROR(VALUE('DB Data'!Z102),'DB Data'!Z102)</f>
        <v/>
      </c>
      <c r="Q104" s="6" t="str">
        <f ca="1">IFERROR(VALUE('DB Data'!U102),'DB Data'!U102)</f>
        <v/>
      </c>
      <c r="R104" s="6" t="str">
        <f ca="1">IFERROR(VALUE('DB Data'!AB102),'DB Data'!AB102)</f>
        <v/>
      </c>
      <c r="S104" s="6" t="str">
        <f ca="1">IFERROR(VALUE('DB Data'!T102),'DB Data'!T102)</f>
        <v/>
      </c>
      <c r="T104" s="6" t="str">
        <f ca="1">IFERROR(VALUE('DB Data'!AA102),'DB Data'!AA102)</f>
        <v/>
      </c>
      <c r="U104" s="6" t="str">
        <f ca="1">IFERROR(VALUE('DB Data'!R102),'DB Data'!R102)</f>
        <v/>
      </c>
      <c r="V104" s="6" t="str">
        <f ca="1">IFERROR(VALUE('DB Data'!X102),'DB Data'!X102)</f>
        <v/>
      </c>
      <c r="W104" s="6" t="str">
        <f ca="1">IFERROR(VALUE('DB Data'!Y102),'DB Data'!Y102)</f>
        <v/>
      </c>
      <c r="X104" s="6" t="str">
        <f ca="1">IFERROR(VALUE('DB Data'!V102),'DB Data'!V102)</f>
        <v/>
      </c>
      <c r="Y104" s="6" t="str">
        <f ca="1">IFERROR(VALUE('DB Data'!W102),'DB Data'!W102)</f>
        <v/>
      </c>
      <c r="AA104" s="6">
        <f>'DB Runes'!R102</f>
        <v>0</v>
      </c>
      <c r="AB104" s="6">
        <f>VALUE('DB Runes'!U102)</f>
        <v>0</v>
      </c>
      <c r="AD104" s="6">
        <f>'DB Data'!AQ102</f>
        <v>0</v>
      </c>
      <c r="AE104" s="6"/>
      <c r="AF104" s="6"/>
      <c r="AH104" s="6">
        <f t="shared" si="33"/>
        <v>0</v>
      </c>
      <c r="AI104" s="6">
        <f t="shared" si="34"/>
        <v>0</v>
      </c>
      <c r="AJ104" s="6">
        <f t="shared" si="35"/>
        <v>0</v>
      </c>
      <c r="AK104" s="6">
        <f t="shared" si="36"/>
        <v>0</v>
      </c>
      <c r="AM104" s="6">
        <v>0</v>
      </c>
      <c r="AN104" s="6">
        <v>0</v>
      </c>
      <c r="AO104" s="6">
        <v>0</v>
      </c>
      <c r="AP104" s="6">
        <v>0</v>
      </c>
      <c r="BO104" s="6" t="str">
        <f t="shared" si="37"/>
        <v/>
      </c>
      <c r="BP104" s="6" t="str">
        <f t="shared" si="38"/>
        <v/>
      </c>
    </row>
    <row r="105" spans="1:68" ht="15.75" customHeight="1" thickBot="1" x14ac:dyDescent="0.3">
      <c r="A105" s="1">
        <v>102</v>
      </c>
      <c r="B105" s="6"/>
      <c r="C105" s="6">
        <f>VLOOKUP(AD105,'DB Data'!$AQ:$BH,18,FALSE)</f>
        <v>0</v>
      </c>
      <c r="D105" s="6">
        <v>0</v>
      </c>
      <c r="E105" s="6" t="str">
        <f t="shared" si="32"/>
        <v>F</v>
      </c>
      <c r="G105" s="6">
        <f>'DB Runes'!V103</f>
        <v>0</v>
      </c>
      <c r="H105" s="6">
        <f>'DB Runes'!AP103</f>
        <v>0</v>
      </c>
      <c r="I105" s="6" t="str">
        <f>'DB Runes'!X103&amp;"*"</f>
        <v>0*</v>
      </c>
      <c r="J105" s="6">
        <f>'DB Runes'!W103</f>
        <v>0</v>
      </c>
      <c r="K105" s="6">
        <f>'DB Runes'!Z103</f>
        <v>0</v>
      </c>
      <c r="L105" s="6" t="str">
        <f>IF('DB Runes'!AB103=0,"",'DB Runes'!AB103)</f>
        <v/>
      </c>
      <c r="M105" s="6" t="str">
        <f>IF('DB Runes'!AC103=0,"",'DB Runes'!AC103)</f>
        <v/>
      </c>
      <c r="O105" s="6" t="str">
        <f ca="1">IFERROR(VALUE('DB Data'!S103),'DB Data'!S103)</f>
        <v/>
      </c>
      <c r="P105" s="6" t="str">
        <f ca="1">IFERROR(VALUE('DB Data'!Z103),'DB Data'!Z103)</f>
        <v/>
      </c>
      <c r="Q105" s="6" t="str">
        <f ca="1">IFERROR(VALUE('DB Data'!U103),'DB Data'!U103)</f>
        <v/>
      </c>
      <c r="R105" s="6" t="str">
        <f ca="1">IFERROR(VALUE('DB Data'!AB103),'DB Data'!AB103)</f>
        <v/>
      </c>
      <c r="S105" s="6" t="str">
        <f ca="1">IFERROR(VALUE('DB Data'!T103),'DB Data'!T103)</f>
        <v/>
      </c>
      <c r="T105" s="6" t="str">
        <f ca="1">IFERROR(VALUE('DB Data'!AA103),'DB Data'!AA103)</f>
        <v/>
      </c>
      <c r="U105" s="6" t="str">
        <f ca="1">IFERROR(VALUE('DB Data'!R103),'DB Data'!R103)</f>
        <v/>
      </c>
      <c r="V105" s="6" t="str">
        <f ca="1">IFERROR(VALUE('DB Data'!X103),'DB Data'!X103)</f>
        <v/>
      </c>
      <c r="W105" s="6" t="str">
        <f ca="1">IFERROR(VALUE('DB Data'!Y103),'DB Data'!Y103)</f>
        <v/>
      </c>
      <c r="X105" s="6" t="str">
        <f ca="1">IFERROR(VALUE('DB Data'!V103),'DB Data'!V103)</f>
        <v/>
      </c>
      <c r="Y105" s="6" t="str">
        <f ca="1">IFERROR(VALUE('DB Data'!W103),'DB Data'!W103)</f>
        <v/>
      </c>
      <c r="AA105" s="6">
        <f>'DB Runes'!R103</f>
        <v>0</v>
      </c>
      <c r="AB105" s="6">
        <f>VALUE('DB Runes'!U103)</f>
        <v>0</v>
      </c>
      <c r="AD105" s="6">
        <f>'DB Data'!AQ103</f>
        <v>0</v>
      </c>
      <c r="AE105" s="6"/>
      <c r="AF105" s="6"/>
      <c r="AH105" s="6">
        <f t="shared" si="33"/>
        <v>0</v>
      </c>
      <c r="AI105" s="6">
        <f t="shared" si="34"/>
        <v>0</v>
      </c>
      <c r="AJ105" s="6">
        <f t="shared" si="35"/>
        <v>0</v>
      </c>
      <c r="AK105" s="6">
        <f t="shared" si="36"/>
        <v>0</v>
      </c>
      <c r="AM105" s="6">
        <v>0</v>
      </c>
      <c r="AN105" s="6">
        <v>0</v>
      </c>
      <c r="AO105" s="6">
        <v>0</v>
      </c>
      <c r="AP105" s="6">
        <v>0</v>
      </c>
      <c r="BO105" s="6" t="str">
        <f t="shared" si="37"/>
        <v/>
      </c>
      <c r="BP105" s="6" t="str">
        <f t="shared" si="38"/>
        <v/>
      </c>
    </row>
    <row r="106" spans="1:68" ht="15.75" customHeight="1" thickBot="1" x14ac:dyDescent="0.3">
      <c r="A106" s="1">
        <v>103</v>
      </c>
      <c r="B106" s="6"/>
      <c r="C106" s="6">
        <f>VLOOKUP(AD106,'DB Data'!$AQ:$BH,18,FALSE)</f>
        <v>0</v>
      </c>
      <c r="D106" s="6">
        <v>0</v>
      </c>
      <c r="E106" s="6" t="str">
        <f t="shared" si="32"/>
        <v>F</v>
      </c>
      <c r="G106" s="6">
        <f>'DB Runes'!V104</f>
        <v>0</v>
      </c>
      <c r="H106" s="6">
        <f>'DB Runes'!AP104</f>
        <v>0</v>
      </c>
      <c r="I106" s="6" t="str">
        <f>'DB Runes'!X104&amp;"*"</f>
        <v>0*</v>
      </c>
      <c r="J106" s="6">
        <f>'DB Runes'!W104</f>
        <v>0</v>
      </c>
      <c r="K106" s="6">
        <f>'DB Runes'!Z104</f>
        <v>0</v>
      </c>
      <c r="L106" s="6" t="str">
        <f>IF('DB Runes'!AB104=0,"",'DB Runes'!AB104)</f>
        <v/>
      </c>
      <c r="M106" s="6" t="str">
        <f>IF('DB Runes'!AC104=0,"",'DB Runes'!AC104)</f>
        <v/>
      </c>
      <c r="O106" s="6" t="str">
        <f ca="1">IFERROR(VALUE('DB Data'!S104),'DB Data'!S104)</f>
        <v/>
      </c>
      <c r="P106" s="6" t="str">
        <f ca="1">IFERROR(VALUE('DB Data'!Z104),'DB Data'!Z104)</f>
        <v/>
      </c>
      <c r="Q106" s="6" t="str">
        <f ca="1">IFERROR(VALUE('DB Data'!U104),'DB Data'!U104)</f>
        <v/>
      </c>
      <c r="R106" s="6" t="str">
        <f ca="1">IFERROR(VALUE('DB Data'!AB104),'DB Data'!AB104)</f>
        <v/>
      </c>
      <c r="S106" s="6" t="str">
        <f ca="1">IFERROR(VALUE('DB Data'!T104),'DB Data'!T104)</f>
        <v/>
      </c>
      <c r="T106" s="6" t="str">
        <f ca="1">IFERROR(VALUE('DB Data'!AA104),'DB Data'!AA104)</f>
        <v/>
      </c>
      <c r="U106" s="6" t="str">
        <f ca="1">IFERROR(VALUE('DB Data'!R104),'DB Data'!R104)</f>
        <v/>
      </c>
      <c r="V106" s="6" t="str">
        <f ca="1">IFERROR(VALUE('DB Data'!X104),'DB Data'!X104)</f>
        <v/>
      </c>
      <c r="W106" s="6" t="str">
        <f ca="1">IFERROR(VALUE('DB Data'!Y104),'DB Data'!Y104)</f>
        <v/>
      </c>
      <c r="X106" s="6" t="str">
        <f ca="1">IFERROR(VALUE('DB Data'!V104),'DB Data'!V104)</f>
        <v/>
      </c>
      <c r="Y106" s="6" t="str">
        <f ca="1">IFERROR(VALUE('DB Data'!W104),'DB Data'!W104)</f>
        <v/>
      </c>
      <c r="AA106" s="6">
        <f>'DB Runes'!R104</f>
        <v>0</v>
      </c>
      <c r="AB106" s="6">
        <f>VALUE('DB Runes'!U104)</f>
        <v>0</v>
      </c>
      <c r="AD106" s="6">
        <f>'DB Data'!AQ104</f>
        <v>0</v>
      </c>
      <c r="AE106" s="6"/>
      <c r="AF106" s="6"/>
      <c r="AH106" s="6">
        <f t="shared" si="33"/>
        <v>0</v>
      </c>
      <c r="AI106" s="6">
        <f t="shared" si="34"/>
        <v>0</v>
      </c>
      <c r="AJ106" s="6">
        <f t="shared" si="35"/>
        <v>0</v>
      </c>
      <c r="AK106" s="6">
        <f t="shared" si="36"/>
        <v>0</v>
      </c>
      <c r="AM106" s="6">
        <v>0</v>
      </c>
      <c r="AN106" s="6">
        <v>0</v>
      </c>
      <c r="AO106" s="6">
        <v>0</v>
      </c>
      <c r="AP106" s="6">
        <v>0</v>
      </c>
      <c r="BO106" s="6" t="str">
        <f t="shared" si="37"/>
        <v/>
      </c>
      <c r="BP106" s="6" t="str">
        <f t="shared" si="38"/>
        <v/>
      </c>
    </row>
    <row r="107" spans="1:68" ht="15.75" customHeight="1" thickBot="1" x14ac:dyDescent="0.3">
      <c r="A107" s="1">
        <v>104</v>
      </c>
      <c r="B107" s="6"/>
      <c r="C107" s="6">
        <f>VLOOKUP(AD107,'DB Data'!$AQ:$BH,18,FALSE)</f>
        <v>0</v>
      </c>
      <c r="D107" s="6">
        <v>0</v>
      </c>
      <c r="E107" s="6" t="str">
        <f t="shared" si="32"/>
        <v>F</v>
      </c>
      <c r="G107" s="6">
        <f>'DB Runes'!V105</f>
        <v>0</v>
      </c>
      <c r="H107" s="6">
        <f>'DB Runes'!AP105</f>
        <v>0</v>
      </c>
      <c r="I107" s="6" t="str">
        <f>'DB Runes'!X105&amp;"*"</f>
        <v>0*</v>
      </c>
      <c r="J107" s="6">
        <f>'DB Runes'!W105</f>
        <v>0</v>
      </c>
      <c r="K107" s="6">
        <f>'DB Runes'!Z105</f>
        <v>0</v>
      </c>
      <c r="L107" s="6" t="str">
        <f>IF('DB Runes'!AB105=0,"",'DB Runes'!AB105)</f>
        <v/>
      </c>
      <c r="M107" s="6" t="str">
        <f>IF('DB Runes'!AC105=0,"",'DB Runes'!AC105)</f>
        <v/>
      </c>
      <c r="O107" s="6" t="str">
        <f ca="1">IFERROR(VALUE('DB Data'!S105),'DB Data'!S105)</f>
        <v/>
      </c>
      <c r="P107" s="6" t="str">
        <f ca="1">IFERROR(VALUE('DB Data'!Z105),'DB Data'!Z105)</f>
        <v/>
      </c>
      <c r="Q107" s="6" t="str">
        <f ca="1">IFERROR(VALUE('DB Data'!U105),'DB Data'!U105)</f>
        <v/>
      </c>
      <c r="R107" s="6" t="str">
        <f ca="1">IFERROR(VALUE('DB Data'!AB105),'DB Data'!AB105)</f>
        <v/>
      </c>
      <c r="S107" s="6" t="str">
        <f ca="1">IFERROR(VALUE('DB Data'!T105),'DB Data'!T105)</f>
        <v/>
      </c>
      <c r="T107" s="6" t="str">
        <f ca="1">IFERROR(VALUE('DB Data'!AA105),'DB Data'!AA105)</f>
        <v/>
      </c>
      <c r="U107" s="6" t="str">
        <f ca="1">IFERROR(VALUE('DB Data'!R105),'DB Data'!R105)</f>
        <v/>
      </c>
      <c r="V107" s="6" t="str">
        <f ca="1">IFERROR(VALUE('DB Data'!X105),'DB Data'!X105)</f>
        <v/>
      </c>
      <c r="W107" s="6" t="str">
        <f ca="1">IFERROR(VALUE('DB Data'!Y105),'DB Data'!Y105)</f>
        <v/>
      </c>
      <c r="X107" s="6" t="str">
        <f ca="1">IFERROR(VALUE('DB Data'!V105),'DB Data'!V105)</f>
        <v/>
      </c>
      <c r="Y107" s="6" t="str">
        <f ca="1">IFERROR(VALUE('DB Data'!W105),'DB Data'!W105)</f>
        <v/>
      </c>
      <c r="AA107" s="6">
        <f>'DB Runes'!R105</f>
        <v>0</v>
      </c>
      <c r="AB107" s="6">
        <f>VALUE('DB Runes'!U105)</f>
        <v>0</v>
      </c>
      <c r="AD107" s="6">
        <f>'DB Data'!AQ105</f>
        <v>0</v>
      </c>
      <c r="AE107" s="6"/>
      <c r="AF107" s="6"/>
      <c r="AH107" s="6">
        <f t="shared" si="33"/>
        <v>0</v>
      </c>
      <c r="AI107" s="6">
        <f t="shared" si="34"/>
        <v>0</v>
      </c>
      <c r="AJ107" s="6">
        <f t="shared" si="35"/>
        <v>0</v>
      </c>
      <c r="AK107" s="6">
        <f t="shared" si="36"/>
        <v>0</v>
      </c>
      <c r="AM107" s="6">
        <v>0</v>
      </c>
      <c r="AN107" s="6">
        <v>0</v>
      </c>
      <c r="AO107" s="6">
        <v>0</v>
      </c>
      <c r="AP107" s="6">
        <v>0</v>
      </c>
      <c r="BO107" s="6" t="str">
        <f t="shared" si="37"/>
        <v/>
      </c>
      <c r="BP107" s="6" t="str">
        <f t="shared" si="38"/>
        <v/>
      </c>
    </row>
    <row r="108" spans="1:68" ht="15.75" customHeight="1" thickBot="1" x14ac:dyDescent="0.3">
      <c r="A108" s="1">
        <v>105</v>
      </c>
      <c r="B108" s="6"/>
      <c r="C108" s="6">
        <f>VLOOKUP(AD108,'DB Data'!$AQ:$BH,18,FALSE)</f>
        <v>0</v>
      </c>
      <c r="D108" s="6">
        <v>0</v>
      </c>
      <c r="E108" s="6" t="str">
        <f t="shared" si="32"/>
        <v>F</v>
      </c>
      <c r="G108" s="6">
        <f>'DB Runes'!V106</f>
        <v>0</v>
      </c>
      <c r="H108" s="6">
        <f>'DB Runes'!AP106</f>
        <v>0</v>
      </c>
      <c r="I108" s="6" t="str">
        <f>'DB Runes'!X106&amp;"*"</f>
        <v>0*</v>
      </c>
      <c r="J108" s="6">
        <f>'DB Runes'!W106</f>
        <v>0</v>
      </c>
      <c r="K108" s="6">
        <f>'DB Runes'!Z106</f>
        <v>0</v>
      </c>
      <c r="L108" s="6" t="str">
        <f>IF('DB Runes'!AB106=0,"",'DB Runes'!AB106)</f>
        <v/>
      </c>
      <c r="M108" s="6" t="str">
        <f>IF('DB Runes'!AC106=0,"",'DB Runes'!AC106)</f>
        <v/>
      </c>
      <c r="O108" s="6" t="str">
        <f ca="1">IFERROR(VALUE('DB Data'!S106),'DB Data'!S106)</f>
        <v/>
      </c>
      <c r="P108" s="6" t="str">
        <f ca="1">IFERROR(VALUE('DB Data'!Z106),'DB Data'!Z106)</f>
        <v/>
      </c>
      <c r="Q108" s="6" t="str">
        <f ca="1">IFERROR(VALUE('DB Data'!U106),'DB Data'!U106)</f>
        <v/>
      </c>
      <c r="R108" s="6" t="str">
        <f ca="1">IFERROR(VALUE('DB Data'!AB106),'DB Data'!AB106)</f>
        <v/>
      </c>
      <c r="S108" s="6" t="str">
        <f ca="1">IFERROR(VALUE('DB Data'!T106),'DB Data'!T106)</f>
        <v/>
      </c>
      <c r="T108" s="6" t="str">
        <f ca="1">IFERROR(VALUE('DB Data'!AA106),'DB Data'!AA106)</f>
        <v/>
      </c>
      <c r="U108" s="6" t="str">
        <f ca="1">IFERROR(VALUE('DB Data'!R106),'DB Data'!R106)</f>
        <v/>
      </c>
      <c r="V108" s="6" t="str">
        <f ca="1">IFERROR(VALUE('DB Data'!X106),'DB Data'!X106)</f>
        <v/>
      </c>
      <c r="W108" s="6" t="str">
        <f ca="1">IFERROR(VALUE('DB Data'!Y106),'DB Data'!Y106)</f>
        <v/>
      </c>
      <c r="X108" s="6" t="str">
        <f ca="1">IFERROR(VALUE('DB Data'!V106),'DB Data'!V106)</f>
        <v/>
      </c>
      <c r="Y108" s="6" t="str">
        <f ca="1">IFERROR(VALUE('DB Data'!W106),'DB Data'!W106)</f>
        <v/>
      </c>
      <c r="AA108" s="6">
        <f>'DB Runes'!R106</f>
        <v>0</v>
      </c>
      <c r="AB108" s="6">
        <f>VALUE('DB Runes'!U106)</f>
        <v>0</v>
      </c>
      <c r="AD108" s="6">
        <f>'DB Data'!AQ106</f>
        <v>0</v>
      </c>
      <c r="AE108" s="6"/>
      <c r="AF108" s="6"/>
      <c r="AH108" s="6">
        <f t="shared" si="33"/>
        <v>0</v>
      </c>
      <c r="AI108" s="6">
        <f t="shared" si="34"/>
        <v>0</v>
      </c>
      <c r="AJ108" s="6">
        <f t="shared" si="35"/>
        <v>0</v>
      </c>
      <c r="AK108" s="6">
        <f t="shared" si="36"/>
        <v>0</v>
      </c>
      <c r="AM108" s="6">
        <v>0</v>
      </c>
      <c r="AN108" s="6">
        <v>0</v>
      </c>
      <c r="AO108" s="6">
        <v>0</v>
      </c>
      <c r="AP108" s="6">
        <v>0</v>
      </c>
      <c r="BO108" s="6" t="str">
        <f t="shared" si="37"/>
        <v/>
      </c>
      <c r="BP108" s="6" t="str">
        <f t="shared" si="38"/>
        <v/>
      </c>
    </row>
    <row r="109" spans="1:68" ht="15.75" customHeight="1" thickBot="1" x14ac:dyDescent="0.3">
      <c r="A109" s="1">
        <v>106</v>
      </c>
      <c r="B109" s="6"/>
      <c r="C109" s="6">
        <f>VLOOKUP(AD109,'DB Data'!$AQ:$BH,18,FALSE)</f>
        <v>0</v>
      </c>
      <c r="D109" s="6">
        <v>0</v>
      </c>
      <c r="E109" s="6" t="str">
        <f t="shared" si="32"/>
        <v>F</v>
      </c>
      <c r="G109" s="6">
        <f>'DB Runes'!V107</f>
        <v>0</v>
      </c>
      <c r="H109" s="6">
        <f>'DB Runes'!AP107</f>
        <v>0</v>
      </c>
      <c r="I109" s="6" t="str">
        <f>'DB Runes'!X107&amp;"*"</f>
        <v>0*</v>
      </c>
      <c r="J109" s="6">
        <f>'DB Runes'!W107</f>
        <v>0</v>
      </c>
      <c r="K109" s="6">
        <f>'DB Runes'!Z107</f>
        <v>0</v>
      </c>
      <c r="L109" s="6" t="str">
        <f>IF('DB Runes'!AB107=0,"",'DB Runes'!AB107)</f>
        <v/>
      </c>
      <c r="M109" s="6" t="str">
        <f>IF('DB Runes'!AC107=0,"",'DB Runes'!AC107)</f>
        <v/>
      </c>
      <c r="O109" s="6" t="str">
        <f ca="1">IFERROR(VALUE('DB Data'!S107),'DB Data'!S107)</f>
        <v/>
      </c>
      <c r="P109" s="6" t="str">
        <f ca="1">IFERROR(VALUE('DB Data'!Z107),'DB Data'!Z107)</f>
        <v/>
      </c>
      <c r="Q109" s="6" t="str">
        <f ca="1">IFERROR(VALUE('DB Data'!U107),'DB Data'!U107)</f>
        <v/>
      </c>
      <c r="R109" s="6" t="str">
        <f ca="1">IFERROR(VALUE('DB Data'!AB107),'DB Data'!AB107)</f>
        <v/>
      </c>
      <c r="S109" s="6" t="str">
        <f ca="1">IFERROR(VALUE('DB Data'!T107),'DB Data'!T107)</f>
        <v/>
      </c>
      <c r="T109" s="6" t="str">
        <f ca="1">IFERROR(VALUE('DB Data'!AA107),'DB Data'!AA107)</f>
        <v/>
      </c>
      <c r="U109" s="6" t="str">
        <f ca="1">IFERROR(VALUE('DB Data'!R107),'DB Data'!R107)</f>
        <v/>
      </c>
      <c r="V109" s="6" t="str">
        <f ca="1">IFERROR(VALUE('DB Data'!X107),'DB Data'!X107)</f>
        <v/>
      </c>
      <c r="W109" s="6" t="str">
        <f ca="1">IFERROR(VALUE('DB Data'!Y107),'DB Data'!Y107)</f>
        <v/>
      </c>
      <c r="X109" s="6" t="str">
        <f ca="1">IFERROR(VALUE('DB Data'!V107),'DB Data'!V107)</f>
        <v/>
      </c>
      <c r="Y109" s="6" t="str">
        <f ca="1">IFERROR(VALUE('DB Data'!W107),'DB Data'!W107)</f>
        <v/>
      </c>
      <c r="AA109" s="6">
        <f>'DB Runes'!R107</f>
        <v>0</v>
      </c>
      <c r="AB109" s="6">
        <f>VALUE('DB Runes'!U107)</f>
        <v>0</v>
      </c>
      <c r="AD109" s="6">
        <f>'DB Data'!AQ107</f>
        <v>0</v>
      </c>
      <c r="AE109" s="6"/>
      <c r="AF109" s="6"/>
      <c r="AH109" s="6">
        <f t="shared" si="33"/>
        <v>0</v>
      </c>
      <c r="AI109" s="6">
        <f t="shared" si="34"/>
        <v>0</v>
      </c>
      <c r="AJ109" s="6">
        <f t="shared" si="35"/>
        <v>0</v>
      </c>
      <c r="AK109" s="6">
        <f t="shared" si="36"/>
        <v>0</v>
      </c>
      <c r="AM109" s="6">
        <v>0</v>
      </c>
      <c r="AN109" s="6">
        <v>0</v>
      </c>
      <c r="AO109" s="6">
        <v>0</v>
      </c>
      <c r="AP109" s="6">
        <v>0</v>
      </c>
      <c r="BO109" s="6" t="str">
        <f t="shared" si="37"/>
        <v/>
      </c>
      <c r="BP109" s="6" t="str">
        <f t="shared" si="38"/>
        <v/>
      </c>
    </row>
    <row r="110" spans="1:68" ht="15.75" customHeight="1" thickBot="1" x14ac:dyDescent="0.3">
      <c r="A110" s="1">
        <v>107</v>
      </c>
      <c r="B110" s="6"/>
      <c r="C110" s="6">
        <f>VLOOKUP(AD110,'DB Data'!$AQ:$BH,18,FALSE)</f>
        <v>0</v>
      </c>
      <c r="D110" s="6">
        <v>0</v>
      </c>
      <c r="E110" s="6" t="str">
        <f t="shared" si="32"/>
        <v>F</v>
      </c>
      <c r="G110" s="6">
        <f>'DB Runes'!V108</f>
        <v>0</v>
      </c>
      <c r="H110" s="6">
        <f>'DB Runes'!AP108</f>
        <v>0</v>
      </c>
      <c r="I110" s="6" t="str">
        <f>'DB Runes'!X108&amp;"*"</f>
        <v>0*</v>
      </c>
      <c r="J110" s="6">
        <f>'DB Runes'!W108</f>
        <v>0</v>
      </c>
      <c r="K110" s="6">
        <f>'DB Runes'!Z108</f>
        <v>0</v>
      </c>
      <c r="L110" s="6" t="str">
        <f>IF('DB Runes'!AB108=0,"",'DB Runes'!AB108)</f>
        <v/>
      </c>
      <c r="M110" s="6" t="str">
        <f>IF('DB Runes'!AC108=0,"",'DB Runes'!AC108)</f>
        <v/>
      </c>
      <c r="O110" s="6" t="str">
        <f ca="1">IFERROR(VALUE('DB Data'!S108),'DB Data'!S108)</f>
        <v/>
      </c>
      <c r="P110" s="6" t="str">
        <f ca="1">IFERROR(VALUE('DB Data'!Z108),'DB Data'!Z108)</f>
        <v/>
      </c>
      <c r="Q110" s="6" t="str">
        <f ca="1">IFERROR(VALUE('DB Data'!U108),'DB Data'!U108)</f>
        <v/>
      </c>
      <c r="R110" s="6" t="str">
        <f ca="1">IFERROR(VALUE('DB Data'!AB108),'DB Data'!AB108)</f>
        <v/>
      </c>
      <c r="S110" s="6" t="str">
        <f ca="1">IFERROR(VALUE('DB Data'!T108),'DB Data'!T108)</f>
        <v/>
      </c>
      <c r="T110" s="6" t="str">
        <f ca="1">IFERROR(VALUE('DB Data'!AA108),'DB Data'!AA108)</f>
        <v/>
      </c>
      <c r="U110" s="6" t="str">
        <f ca="1">IFERROR(VALUE('DB Data'!R108),'DB Data'!R108)</f>
        <v/>
      </c>
      <c r="V110" s="6" t="str">
        <f ca="1">IFERROR(VALUE('DB Data'!X108),'DB Data'!X108)</f>
        <v/>
      </c>
      <c r="W110" s="6" t="str">
        <f ca="1">IFERROR(VALUE('DB Data'!Y108),'DB Data'!Y108)</f>
        <v/>
      </c>
      <c r="X110" s="6" t="str">
        <f ca="1">IFERROR(VALUE('DB Data'!V108),'DB Data'!V108)</f>
        <v/>
      </c>
      <c r="Y110" s="6" t="str">
        <f ca="1">IFERROR(VALUE('DB Data'!W108),'DB Data'!W108)</f>
        <v/>
      </c>
      <c r="AA110" s="6">
        <f>'DB Runes'!R108</f>
        <v>0</v>
      </c>
      <c r="AB110" s="6">
        <f>VALUE('DB Runes'!U108)</f>
        <v>0</v>
      </c>
      <c r="AD110" s="6">
        <f>'DB Data'!AQ108</f>
        <v>0</v>
      </c>
      <c r="AE110" s="6"/>
      <c r="AF110" s="6"/>
      <c r="AH110" s="6">
        <f t="shared" si="33"/>
        <v>0</v>
      </c>
      <c r="AI110" s="6">
        <f t="shared" si="34"/>
        <v>0</v>
      </c>
      <c r="AJ110" s="6">
        <f t="shared" si="35"/>
        <v>0</v>
      </c>
      <c r="AK110" s="6">
        <f t="shared" si="36"/>
        <v>0</v>
      </c>
      <c r="AM110" s="6">
        <v>0</v>
      </c>
      <c r="AN110" s="6">
        <v>0</v>
      </c>
      <c r="AO110" s="6">
        <v>0</v>
      </c>
      <c r="AP110" s="6">
        <v>0</v>
      </c>
      <c r="BO110" s="6" t="str">
        <f t="shared" si="37"/>
        <v/>
      </c>
      <c r="BP110" s="6" t="str">
        <f t="shared" si="38"/>
        <v/>
      </c>
    </row>
    <row r="111" spans="1:68" ht="15.75" customHeight="1" thickBot="1" x14ac:dyDescent="0.3">
      <c r="A111" s="1">
        <v>108</v>
      </c>
      <c r="B111" s="6"/>
      <c r="C111" s="6">
        <f>VLOOKUP(AD111,'DB Data'!$AQ:$BH,18,FALSE)</f>
        <v>0</v>
      </c>
      <c r="D111" s="6">
        <v>0</v>
      </c>
      <c r="E111" s="6" t="str">
        <f t="shared" si="32"/>
        <v>F</v>
      </c>
      <c r="G111" s="6">
        <f>'DB Runes'!V109</f>
        <v>0</v>
      </c>
      <c r="H111" s="6">
        <f>'DB Runes'!AP109</f>
        <v>0</v>
      </c>
      <c r="I111" s="6" t="str">
        <f>'DB Runes'!X109&amp;"*"</f>
        <v>0*</v>
      </c>
      <c r="J111" s="6">
        <f>'DB Runes'!W109</f>
        <v>0</v>
      </c>
      <c r="K111" s="6">
        <f>'DB Runes'!Z109</f>
        <v>0</v>
      </c>
      <c r="L111" s="6" t="str">
        <f>IF('DB Runes'!AB109=0,"",'DB Runes'!AB109)</f>
        <v/>
      </c>
      <c r="M111" s="6" t="str">
        <f>IF('DB Runes'!AC109=0,"",'DB Runes'!AC109)</f>
        <v/>
      </c>
      <c r="O111" s="6" t="str">
        <f ca="1">IFERROR(VALUE('DB Data'!S109),'DB Data'!S109)</f>
        <v/>
      </c>
      <c r="P111" s="6" t="str">
        <f ca="1">IFERROR(VALUE('DB Data'!Z109),'DB Data'!Z109)</f>
        <v/>
      </c>
      <c r="Q111" s="6" t="str">
        <f ca="1">IFERROR(VALUE('DB Data'!U109),'DB Data'!U109)</f>
        <v/>
      </c>
      <c r="R111" s="6" t="str">
        <f ca="1">IFERROR(VALUE('DB Data'!AB109),'DB Data'!AB109)</f>
        <v/>
      </c>
      <c r="S111" s="6" t="str">
        <f ca="1">IFERROR(VALUE('DB Data'!T109),'DB Data'!T109)</f>
        <v/>
      </c>
      <c r="T111" s="6" t="str">
        <f ca="1">IFERROR(VALUE('DB Data'!AA109),'DB Data'!AA109)</f>
        <v/>
      </c>
      <c r="U111" s="6" t="str">
        <f ca="1">IFERROR(VALUE('DB Data'!R109),'DB Data'!R109)</f>
        <v/>
      </c>
      <c r="V111" s="6" t="str">
        <f ca="1">IFERROR(VALUE('DB Data'!X109),'DB Data'!X109)</f>
        <v/>
      </c>
      <c r="W111" s="6" t="str">
        <f ca="1">IFERROR(VALUE('DB Data'!Y109),'DB Data'!Y109)</f>
        <v/>
      </c>
      <c r="X111" s="6" t="str">
        <f ca="1">IFERROR(VALUE('DB Data'!V109),'DB Data'!V109)</f>
        <v/>
      </c>
      <c r="Y111" s="6" t="str">
        <f ca="1">IFERROR(VALUE('DB Data'!W109),'DB Data'!W109)</f>
        <v/>
      </c>
      <c r="AA111" s="6">
        <f>'DB Runes'!R109</f>
        <v>0</v>
      </c>
      <c r="AB111" s="6">
        <f>VALUE('DB Runes'!U109)</f>
        <v>0</v>
      </c>
      <c r="AD111" s="6">
        <f>'DB Data'!AQ109</f>
        <v>0</v>
      </c>
      <c r="AE111" s="6"/>
      <c r="AF111" s="6"/>
      <c r="AH111" s="6">
        <f t="shared" si="33"/>
        <v>0</v>
      </c>
      <c r="AI111" s="6">
        <f t="shared" si="34"/>
        <v>0</v>
      </c>
      <c r="AJ111" s="6">
        <f t="shared" si="35"/>
        <v>0</v>
      </c>
      <c r="AK111" s="6">
        <f t="shared" si="36"/>
        <v>0</v>
      </c>
      <c r="AM111" s="6">
        <v>0</v>
      </c>
      <c r="AN111" s="6">
        <v>0</v>
      </c>
      <c r="AO111" s="6">
        <v>0</v>
      </c>
      <c r="AP111" s="6">
        <v>0</v>
      </c>
      <c r="BO111" s="6" t="str">
        <f t="shared" si="37"/>
        <v/>
      </c>
      <c r="BP111" s="6" t="str">
        <f t="shared" si="38"/>
        <v/>
      </c>
    </row>
    <row r="112" spans="1:68" ht="15.75" customHeight="1" thickBot="1" x14ac:dyDescent="0.3">
      <c r="A112" s="1">
        <v>109</v>
      </c>
      <c r="B112" s="6"/>
      <c r="C112" s="6">
        <f>VLOOKUP(AD112,'DB Data'!$AQ:$BH,18,FALSE)</f>
        <v>0</v>
      </c>
      <c r="D112" s="6">
        <v>0</v>
      </c>
      <c r="E112" s="6" t="str">
        <f t="shared" si="32"/>
        <v>F</v>
      </c>
      <c r="G112" s="6">
        <f>'DB Runes'!V110</f>
        <v>0</v>
      </c>
      <c r="H112" s="6">
        <f>'DB Runes'!AP110</f>
        <v>0</v>
      </c>
      <c r="I112" s="6" t="str">
        <f>'DB Runes'!X110&amp;"*"</f>
        <v>0*</v>
      </c>
      <c r="J112" s="6">
        <f>'DB Runes'!W110</f>
        <v>0</v>
      </c>
      <c r="K112" s="6">
        <f>'DB Runes'!Z110</f>
        <v>0</v>
      </c>
      <c r="L112" s="6" t="str">
        <f>IF('DB Runes'!AB110=0,"",'DB Runes'!AB110)</f>
        <v/>
      </c>
      <c r="M112" s="6" t="str">
        <f>IF('DB Runes'!AC110=0,"",'DB Runes'!AC110)</f>
        <v/>
      </c>
      <c r="O112" s="6" t="str">
        <f ca="1">IFERROR(VALUE('DB Data'!S110),'DB Data'!S110)</f>
        <v/>
      </c>
      <c r="P112" s="6" t="str">
        <f ca="1">IFERROR(VALUE('DB Data'!Z110),'DB Data'!Z110)</f>
        <v/>
      </c>
      <c r="Q112" s="6" t="str">
        <f ca="1">IFERROR(VALUE('DB Data'!U110),'DB Data'!U110)</f>
        <v/>
      </c>
      <c r="R112" s="6" t="str">
        <f ca="1">IFERROR(VALUE('DB Data'!AB110),'DB Data'!AB110)</f>
        <v/>
      </c>
      <c r="S112" s="6" t="str">
        <f ca="1">IFERROR(VALUE('DB Data'!T110),'DB Data'!T110)</f>
        <v/>
      </c>
      <c r="T112" s="6" t="str">
        <f ca="1">IFERROR(VALUE('DB Data'!AA110),'DB Data'!AA110)</f>
        <v/>
      </c>
      <c r="U112" s="6" t="str">
        <f ca="1">IFERROR(VALUE('DB Data'!R110),'DB Data'!R110)</f>
        <v/>
      </c>
      <c r="V112" s="6" t="str">
        <f ca="1">IFERROR(VALUE('DB Data'!X110),'DB Data'!X110)</f>
        <v/>
      </c>
      <c r="W112" s="6" t="str">
        <f ca="1">IFERROR(VALUE('DB Data'!Y110),'DB Data'!Y110)</f>
        <v/>
      </c>
      <c r="X112" s="6" t="str">
        <f ca="1">IFERROR(VALUE('DB Data'!V110),'DB Data'!V110)</f>
        <v/>
      </c>
      <c r="Y112" s="6" t="str">
        <f ca="1">IFERROR(VALUE('DB Data'!W110),'DB Data'!W110)</f>
        <v/>
      </c>
      <c r="AA112" s="6">
        <f>'DB Runes'!R110</f>
        <v>0</v>
      </c>
      <c r="AB112" s="6">
        <f>VALUE('DB Runes'!U110)</f>
        <v>0</v>
      </c>
      <c r="AD112" s="6">
        <f>'DB Data'!AQ110</f>
        <v>0</v>
      </c>
      <c r="AE112" s="6"/>
      <c r="AF112" s="6"/>
      <c r="AH112" s="6">
        <f t="shared" si="33"/>
        <v>0</v>
      </c>
      <c r="AI112" s="6">
        <f t="shared" si="34"/>
        <v>0</v>
      </c>
      <c r="AJ112" s="6">
        <f t="shared" si="35"/>
        <v>0</v>
      </c>
      <c r="AK112" s="6">
        <f t="shared" si="36"/>
        <v>0</v>
      </c>
      <c r="AM112" s="6">
        <v>0</v>
      </c>
      <c r="AN112" s="6">
        <v>0</v>
      </c>
      <c r="AO112" s="6">
        <v>0</v>
      </c>
      <c r="AP112" s="6">
        <v>0</v>
      </c>
      <c r="BO112" s="6" t="str">
        <f t="shared" si="37"/>
        <v/>
      </c>
      <c r="BP112" s="6" t="str">
        <f t="shared" si="38"/>
        <v/>
      </c>
    </row>
    <row r="113" spans="1:68" ht="15.75" customHeight="1" thickBot="1" x14ac:dyDescent="0.3">
      <c r="A113" s="1">
        <v>110</v>
      </c>
      <c r="B113" s="6"/>
      <c r="C113" s="6">
        <f>VLOOKUP(AD113,'DB Data'!$AQ:$BH,18,FALSE)</f>
        <v>0</v>
      </c>
      <c r="D113" s="6">
        <v>0</v>
      </c>
      <c r="E113" s="6" t="str">
        <f t="shared" si="32"/>
        <v>F</v>
      </c>
      <c r="G113" s="6">
        <f>'DB Runes'!V111</f>
        <v>0</v>
      </c>
      <c r="H113" s="6">
        <f>'DB Runes'!AP111</f>
        <v>0</v>
      </c>
      <c r="I113" s="6" t="str">
        <f>'DB Runes'!X111&amp;"*"</f>
        <v>0*</v>
      </c>
      <c r="J113" s="6">
        <f>'DB Runes'!W111</f>
        <v>0</v>
      </c>
      <c r="K113" s="6">
        <f>'DB Runes'!Z111</f>
        <v>0</v>
      </c>
      <c r="L113" s="6" t="str">
        <f>IF('DB Runes'!AB111=0,"",'DB Runes'!AB111)</f>
        <v/>
      </c>
      <c r="M113" s="6" t="str">
        <f>IF('DB Runes'!AC111=0,"",'DB Runes'!AC111)</f>
        <v/>
      </c>
      <c r="O113" s="6" t="str">
        <f ca="1">IFERROR(VALUE('DB Data'!S111),'DB Data'!S111)</f>
        <v/>
      </c>
      <c r="P113" s="6" t="str">
        <f ca="1">IFERROR(VALUE('DB Data'!Z111),'DB Data'!Z111)</f>
        <v/>
      </c>
      <c r="Q113" s="6" t="str">
        <f ca="1">IFERROR(VALUE('DB Data'!U111),'DB Data'!U111)</f>
        <v/>
      </c>
      <c r="R113" s="6" t="str">
        <f ca="1">IFERROR(VALUE('DB Data'!AB111),'DB Data'!AB111)</f>
        <v/>
      </c>
      <c r="S113" s="6" t="str">
        <f ca="1">IFERROR(VALUE('DB Data'!T111),'DB Data'!T111)</f>
        <v/>
      </c>
      <c r="T113" s="6" t="str">
        <f ca="1">IFERROR(VALUE('DB Data'!AA111),'DB Data'!AA111)</f>
        <v/>
      </c>
      <c r="U113" s="6" t="str">
        <f ca="1">IFERROR(VALUE('DB Data'!R111),'DB Data'!R111)</f>
        <v/>
      </c>
      <c r="V113" s="6" t="str">
        <f ca="1">IFERROR(VALUE('DB Data'!X111),'DB Data'!X111)</f>
        <v/>
      </c>
      <c r="W113" s="6" t="str">
        <f ca="1">IFERROR(VALUE('DB Data'!Y111),'DB Data'!Y111)</f>
        <v/>
      </c>
      <c r="X113" s="6" t="str">
        <f ca="1">IFERROR(VALUE('DB Data'!V111),'DB Data'!V111)</f>
        <v/>
      </c>
      <c r="Y113" s="6" t="str">
        <f ca="1">IFERROR(VALUE('DB Data'!W111),'DB Data'!W111)</f>
        <v/>
      </c>
      <c r="AA113" s="6">
        <f>'DB Runes'!R111</f>
        <v>0</v>
      </c>
      <c r="AB113" s="6">
        <f>VALUE('DB Runes'!U111)</f>
        <v>0</v>
      </c>
      <c r="AD113" s="6">
        <f>'DB Data'!AQ111</f>
        <v>0</v>
      </c>
      <c r="AE113" s="6"/>
      <c r="AF113" s="6"/>
      <c r="AH113" s="6">
        <f t="shared" si="33"/>
        <v>0</v>
      </c>
      <c r="AI113" s="6">
        <f t="shared" si="34"/>
        <v>0</v>
      </c>
      <c r="AJ113" s="6">
        <f t="shared" si="35"/>
        <v>0</v>
      </c>
      <c r="AK113" s="6">
        <f t="shared" si="36"/>
        <v>0</v>
      </c>
      <c r="AM113" s="6">
        <v>0</v>
      </c>
      <c r="AN113" s="6">
        <v>0</v>
      </c>
      <c r="AO113" s="6">
        <v>0</v>
      </c>
      <c r="AP113" s="6">
        <v>0</v>
      </c>
      <c r="BO113" s="6" t="str">
        <f t="shared" si="37"/>
        <v/>
      </c>
      <c r="BP113" s="6" t="str">
        <f t="shared" si="38"/>
        <v/>
      </c>
    </row>
    <row r="114" spans="1:68" ht="15.75" customHeight="1" thickBot="1" x14ac:dyDescent="0.3">
      <c r="A114" s="1">
        <v>111</v>
      </c>
      <c r="B114" s="6"/>
      <c r="C114" s="6">
        <f>VLOOKUP(AD114,'DB Data'!$AQ:$BH,18,FALSE)</f>
        <v>0</v>
      </c>
      <c r="D114" s="6">
        <v>0</v>
      </c>
      <c r="E114" s="6" t="str">
        <f t="shared" si="32"/>
        <v>F</v>
      </c>
      <c r="G114" s="6">
        <f>'DB Runes'!V112</f>
        <v>0</v>
      </c>
      <c r="H114" s="6">
        <f>'DB Runes'!AP112</f>
        <v>0</v>
      </c>
      <c r="I114" s="6" t="str">
        <f>'DB Runes'!X112&amp;"*"</f>
        <v>0*</v>
      </c>
      <c r="J114" s="6">
        <f>'DB Runes'!W112</f>
        <v>0</v>
      </c>
      <c r="K114" s="6">
        <f>'DB Runes'!Z112</f>
        <v>0</v>
      </c>
      <c r="L114" s="6" t="str">
        <f>IF('DB Runes'!AB112=0,"",'DB Runes'!AB112)</f>
        <v/>
      </c>
      <c r="M114" s="6" t="str">
        <f>IF('DB Runes'!AC112=0,"",'DB Runes'!AC112)</f>
        <v/>
      </c>
      <c r="O114" s="6" t="str">
        <f ca="1">IFERROR(VALUE('DB Data'!S112),'DB Data'!S112)</f>
        <v/>
      </c>
      <c r="P114" s="6" t="str">
        <f ca="1">IFERROR(VALUE('DB Data'!Z112),'DB Data'!Z112)</f>
        <v/>
      </c>
      <c r="Q114" s="6" t="str">
        <f ca="1">IFERROR(VALUE('DB Data'!U112),'DB Data'!U112)</f>
        <v/>
      </c>
      <c r="R114" s="6" t="str">
        <f ca="1">IFERROR(VALUE('DB Data'!AB112),'DB Data'!AB112)</f>
        <v/>
      </c>
      <c r="S114" s="6" t="str">
        <f ca="1">IFERROR(VALUE('DB Data'!T112),'DB Data'!T112)</f>
        <v/>
      </c>
      <c r="T114" s="6" t="str">
        <f ca="1">IFERROR(VALUE('DB Data'!AA112),'DB Data'!AA112)</f>
        <v/>
      </c>
      <c r="U114" s="6" t="str">
        <f ca="1">IFERROR(VALUE('DB Data'!R112),'DB Data'!R112)</f>
        <v/>
      </c>
      <c r="V114" s="6" t="str">
        <f ca="1">IFERROR(VALUE('DB Data'!X112),'DB Data'!X112)</f>
        <v/>
      </c>
      <c r="W114" s="6" t="str">
        <f ca="1">IFERROR(VALUE('DB Data'!Y112),'DB Data'!Y112)</f>
        <v/>
      </c>
      <c r="X114" s="6" t="str">
        <f ca="1">IFERROR(VALUE('DB Data'!V112),'DB Data'!V112)</f>
        <v/>
      </c>
      <c r="Y114" s="6" t="str">
        <f ca="1">IFERROR(VALUE('DB Data'!W112),'DB Data'!W112)</f>
        <v/>
      </c>
      <c r="AA114" s="6">
        <f>'DB Runes'!R112</f>
        <v>0</v>
      </c>
      <c r="AB114" s="6">
        <f>VALUE('DB Runes'!U112)</f>
        <v>0</v>
      </c>
      <c r="AD114" s="6">
        <f>'DB Data'!AQ112</f>
        <v>0</v>
      </c>
      <c r="AE114" s="6"/>
      <c r="AF114" s="6"/>
      <c r="AH114" s="6">
        <f t="shared" si="33"/>
        <v>0</v>
      </c>
      <c r="AI114" s="6">
        <f t="shared" si="34"/>
        <v>0</v>
      </c>
      <c r="AJ114" s="6">
        <f t="shared" si="35"/>
        <v>0</v>
      </c>
      <c r="AK114" s="6">
        <f t="shared" si="36"/>
        <v>0</v>
      </c>
      <c r="AM114" s="6">
        <v>0</v>
      </c>
      <c r="AN114" s="6">
        <v>0</v>
      </c>
      <c r="AO114" s="6">
        <v>0</v>
      </c>
      <c r="AP114" s="6">
        <v>0</v>
      </c>
      <c r="BO114" s="6" t="str">
        <f t="shared" si="37"/>
        <v/>
      </c>
      <c r="BP114" s="6" t="str">
        <f t="shared" si="38"/>
        <v/>
      </c>
    </row>
    <row r="115" spans="1:68" ht="15.75" customHeight="1" thickBot="1" x14ac:dyDescent="0.3">
      <c r="A115" s="1">
        <v>112</v>
      </c>
      <c r="B115" s="6"/>
      <c r="C115" s="6">
        <f>VLOOKUP(AD115,'DB Data'!$AQ:$BH,18,FALSE)</f>
        <v>0</v>
      </c>
      <c r="D115" s="6">
        <v>0</v>
      </c>
      <c r="E115" s="6" t="str">
        <f t="shared" si="32"/>
        <v>F</v>
      </c>
      <c r="G115" s="6">
        <f>'DB Runes'!V113</f>
        <v>0</v>
      </c>
      <c r="H115" s="6">
        <f>'DB Runes'!AP113</f>
        <v>0</v>
      </c>
      <c r="I115" s="6" t="str">
        <f>'DB Runes'!X113&amp;"*"</f>
        <v>0*</v>
      </c>
      <c r="J115" s="6">
        <f>'DB Runes'!W113</f>
        <v>0</v>
      </c>
      <c r="K115" s="6">
        <f>'DB Runes'!Z113</f>
        <v>0</v>
      </c>
      <c r="L115" s="6" t="str">
        <f>IF('DB Runes'!AB113=0,"",'DB Runes'!AB113)</f>
        <v/>
      </c>
      <c r="M115" s="6" t="str">
        <f>IF('DB Runes'!AC113=0,"",'DB Runes'!AC113)</f>
        <v/>
      </c>
      <c r="O115" s="6" t="str">
        <f ca="1">IFERROR(VALUE('DB Data'!S113),'DB Data'!S113)</f>
        <v/>
      </c>
      <c r="P115" s="6" t="str">
        <f ca="1">IFERROR(VALUE('DB Data'!Z113),'DB Data'!Z113)</f>
        <v/>
      </c>
      <c r="Q115" s="6" t="str">
        <f ca="1">IFERROR(VALUE('DB Data'!U113),'DB Data'!U113)</f>
        <v/>
      </c>
      <c r="R115" s="6" t="str">
        <f ca="1">IFERROR(VALUE('DB Data'!AB113),'DB Data'!AB113)</f>
        <v/>
      </c>
      <c r="S115" s="6" t="str">
        <f ca="1">IFERROR(VALUE('DB Data'!T113),'DB Data'!T113)</f>
        <v/>
      </c>
      <c r="T115" s="6" t="str">
        <f ca="1">IFERROR(VALUE('DB Data'!AA113),'DB Data'!AA113)</f>
        <v/>
      </c>
      <c r="U115" s="6" t="str">
        <f ca="1">IFERROR(VALUE('DB Data'!R113),'DB Data'!R113)</f>
        <v/>
      </c>
      <c r="V115" s="6" t="str">
        <f ca="1">IFERROR(VALUE('DB Data'!X113),'DB Data'!X113)</f>
        <v/>
      </c>
      <c r="W115" s="6" t="str">
        <f ca="1">IFERROR(VALUE('DB Data'!Y113),'DB Data'!Y113)</f>
        <v/>
      </c>
      <c r="X115" s="6" t="str">
        <f ca="1">IFERROR(VALUE('DB Data'!V113),'DB Data'!V113)</f>
        <v/>
      </c>
      <c r="Y115" s="6" t="str">
        <f ca="1">IFERROR(VALUE('DB Data'!W113),'DB Data'!W113)</f>
        <v/>
      </c>
      <c r="AA115" s="6">
        <f>'DB Runes'!R113</f>
        <v>0</v>
      </c>
      <c r="AB115" s="6">
        <f>VALUE('DB Runes'!U113)</f>
        <v>0</v>
      </c>
      <c r="AD115" s="6">
        <f>'DB Data'!AQ113</f>
        <v>0</v>
      </c>
      <c r="AE115" s="6"/>
      <c r="AF115" s="6"/>
      <c r="AH115" s="6">
        <f t="shared" si="33"/>
        <v>0</v>
      </c>
      <c r="AI115" s="6">
        <f t="shared" si="34"/>
        <v>0</v>
      </c>
      <c r="AJ115" s="6">
        <f t="shared" si="35"/>
        <v>0</v>
      </c>
      <c r="AK115" s="6">
        <f t="shared" si="36"/>
        <v>0</v>
      </c>
      <c r="AM115" s="6">
        <v>0</v>
      </c>
      <c r="AN115" s="6">
        <v>0</v>
      </c>
      <c r="AO115" s="6">
        <v>0</v>
      </c>
      <c r="AP115" s="6">
        <v>0</v>
      </c>
      <c r="BO115" s="6" t="str">
        <f t="shared" si="37"/>
        <v/>
      </c>
      <c r="BP115" s="6" t="str">
        <f t="shared" si="38"/>
        <v/>
      </c>
    </row>
    <row r="116" spans="1:68" ht="15.75" customHeight="1" thickBot="1" x14ac:dyDescent="0.3">
      <c r="A116" s="1">
        <v>113</v>
      </c>
      <c r="B116" s="6"/>
      <c r="C116" s="6">
        <f>VLOOKUP(AD116,'DB Data'!$AQ:$BH,18,FALSE)</f>
        <v>0</v>
      </c>
      <c r="D116" s="6">
        <v>0</v>
      </c>
      <c r="E116" s="6" t="str">
        <f t="shared" si="32"/>
        <v>F</v>
      </c>
      <c r="G116" s="6">
        <f>'DB Runes'!V114</f>
        <v>0</v>
      </c>
      <c r="H116" s="6">
        <f>'DB Runes'!AP114</f>
        <v>0</v>
      </c>
      <c r="I116" s="6" t="str">
        <f>'DB Runes'!X114&amp;"*"</f>
        <v>0*</v>
      </c>
      <c r="J116" s="6">
        <f>'DB Runes'!W114</f>
        <v>0</v>
      </c>
      <c r="K116" s="6">
        <f>'DB Runes'!Z114</f>
        <v>0</v>
      </c>
      <c r="L116" s="6" t="str">
        <f>IF('DB Runes'!AB114=0,"",'DB Runes'!AB114)</f>
        <v/>
      </c>
      <c r="M116" s="6" t="str">
        <f>IF('DB Runes'!AC114=0,"",'DB Runes'!AC114)</f>
        <v/>
      </c>
      <c r="O116" s="6" t="str">
        <f ca="1">IFERROR(VALUE('DB Data'!S114),'DB Data'!S114)</f>
        <v/>
      </c>
      <c r="P116" s="6" t="str">
        <f ca="1">IFERROR(VALUE('DB Data'!Z114),'DB Data'!Z114)</f>
        <v/>
      </c>
      <c r="Q116" s="6" t="str">
        <f ca="1">IFERROR(VALUE('DB Data'!U114),'DB Data'!U114)</f>
        <v/>
      </c>
      <c r="R116" s="6" t="str">
        <f ca="1">IFERROR(VALUE('DB Data'!AB114),'DB Data'!AB114)</f>
        <v/>
      </c>
      <c r="S116" s="6" t="str">
        <f ca="1">IFERROR(VALUE('DB Data'!T114),'DB Data'!T114)</f>
        <v/>
      </c>
      <c r="T116" s="6" t="str">
        <f ca="1">IFERROR(VALUE('DB Data'!AA114),'DB Data'!AA114)</f>
        <v/>
      </c>
      <c r="U116" s="6" t="str">
        <f ca="1">IFERROR(VALUE('DB Data'!R114),'DB Data'!R114)</f>
        <v/>
      </c>
      <c r="V116" s="6" t="str">
        <f ca="1">IFERROR(VALUE('DB Data'!X114),'DB Data'!X114)</f>
        <v/>
      </c>
      <c r="W116" s="6" t="str">
        <f ca="1">IFERROR(VALUE('DB Data'!Y114),'DB Data'!Y114)</f>
        <v/>
      </c>
      <c r="X116" s="6" t="str">
        <f ca="1">IFERROR(VALUE('DB Data'!V114),'DB Data'!V114)</f>
        <v/>
      </c>
      <c r="Y116" s="6" t="str">
        <f ca="1">IFERROR(VALUE('DB Data'!W114),'DB Data'!W114)</f>
        <v/>
      </c>
      <c r="AA116" s="6">
        <f>'DB Runes'!R114</f>
        <v>0</v>
      </c>
      <c r="AB116" s="6">
        <f>VALUE('DB Runes'!U114)</f>
        <v>0</v>
      </c>
      <c r="AD116" s="6">
        <f>'DB Data'!AQ114</f>
        <v>0</v>
      </c>
      <c r="AE116" s="6"/>
      <c r="AF116" s="6"/>
      <c r="AH116" s="6">
        <f t="shared" si="33"/>
        <v>0</v>
      </c>
      <c r="AI116" s="6">
        <f t="shared" si="34"/>
        <v>0</v>
      </c>
      <c r="AJ116" s="6">
        <f t="shared" si="35"/>
        <v>0</v>
      </c>
      <c r="AK116" s="6">
        <f t="shared" si="36"/>
        <v>0</v>
      </c>
      <c r="AM116" s="6">
        <v>0</v>
      </c>
      <c r="AN116" s="6">
        <v>0</v>
      </c>
      <c r="AO116" s="6">
        <v>0</v>
      </c>
      <c r="AP116" s="6">
        <v>0</v>
      </c>
      <c r="BO116" s="6" t="str">
        <f t="shared" si="37"/>
        <v/>
      </c>
      <c r="BP116" s="6" t="str">
        <f t="shared" si="38"/>
        <v/>
      </c>
    </row>
    <row r="117" spans="1:68" ht="15.75" customHeight="1" thickBot="1" x14ac:dyDescent="0.3">
      <c r="A117" s="1">
        <v>114</v>
      </c>
      <c r="B117" s="6"/>
      <c r="C117" s="6">
        <f>VLOOKUP(AD117,'DB Data'!$AQ:$BH,18,FALSE)</f>
        <v>0</v>
      </c>
      <c r="D117" s="6">
        <v>0</v>
      </c>
      <c r="E117" s="6" t="str">
        <f t="shared" si="32"/>
        <v>F</v>
      </c>
      <c r="G117" s="6">
        <f>'DB Runes'!V115</f>
        <v>0</v>
      </c>
      <c r="H117" s="6">
        <f>'DB Runes'!AP115</f>
        <v>0</v>
      </c>
      <c r="I117" s="6" t="str">
        <f>'DB Runes'!X115&amp;"*"</f>
        <v>0*</v>
      </c>
      <c r="J117" s="6">
        <f>'DB Runes'!W115</f>
        <v>0</v>
      </c>
      <c r="K117" s="6">
        <f>'DB Runes'!Z115</f>
        <v>0</v>
      </c>
      <c r="L117" s="6" t="str">
        <f>IF('DB Runes'!AB115=0,"",'DB Runes'!AB115)</f>
        <v/>
      </c>
      <c r="M117" s="6" t="str">
        <f>IF('DB Runes'!AC115=0,"",'DB Runes'!AC115)</f>
        <v/>
      </c>
      <c r="O117" s="6" t="str">
        <f ca="1">IFERROR(VALUE('DB Data'!S115),'DB Data'!S115)</f>
        <v/>
      </c>
      <c r="P117" s="6" t="str">
        <f ca="1">IFERROR(VALUE('DB Data'!Z115),'DB Data'!Z115)</f>
        <v/>
      </c>
      <c r="Q117" s="6" t="str">
        <f ca="1">IFERROR(VALUE('DB Data'!U115),'DB Data'!U115)</f>
        <v/>
      </c>
      <c r="R117" s="6" t="str">
        <f ca="1">IFERROR(VALUE('DB Data'!AB115),'DB Data'!AB115)</f>
        <v/>
      </c>
      <c r="S117" s="6" t="str">
        <f ca="1">IFERROR(VALUE('DB Data'!T115),'DB Data'!T115)</f>
        <v/>
      </c>
      <c r="T117" s="6" t="str">
        <f ca="1">IFERROR(VALUE('DB Data'!AA115),'DB Data'!AA115)</f>
        <v/>
      </c>
      <c r="U117" s="6" t="str">
        <f ca="1">IFERROR(VALUE('DB Data'!R115),'DB Data'!R115)</f>
        <v/>
      </c>
      <c r="V117" s="6" t="str">
        <f ca="1">IFERROR(VALUE('DB Data'!X115),'DB Data'!X115)</f>
        <v/>
      </c>
      <c r="W117" s="6" t="str">
        <f ca="1">IFERROR(VALUE('DB Data'!Y115),'DB Data'!Y115)</f>
        <v/>
      </c>
      <c r="X117" s="6" t="str">
        <f ca="1">IFERROR(VALUE('DB Data'!V115),'DB Data'!V115)</f>
        <v/>
      </c>
      <c r="Y117" s="6" t="str">
        <f ca="1">IFERROR(VALUE('DB Data'!W115),'DB Data'!W115)</f>
        <v/>
      </c>
      <c r="AA117" s="6">
        <f>'DB Runes'!R115</f>
        <v>0</v>
      </c>
      <c r="AB117" s="6">
        <f>VALUE('DB Runes'!U115)</f>
        <v>0</v>
      </c>
      <c r="AD117" s="6">
        <f>'DB Data'!AQ115</f>
        <v>0</v>
      </c>
      <c r="AE117" s="6"/>
      <c r="AF117" s="6"/>
      <c r="AH117" s="6">
        <f t="shared" si="33"/>
        <v>0</v>
      </c>
      <c r="AI117" s="6">
        <f t="shared" si="34"/>
        <v>0</v>
      </c>
      <c r="AJ117" s="6">
        <f t="shared" si="35"/>
        <v>0</v>
      </c>
      <c r="AK117" s="6">
        <f t="shared" si="36"/>
        <v>0</v>
      </c>
      <c r="AM117" s="6">
        <v>0</v>
      </c>
      <c r="AN117" s="6">
        <v>0</v>
      </c>
      <c r="AO117" s="6">
        <v>0</v>
      </c>
      <c r="AP117" s="6">
        <v>0</v>
      </c>
      <c r="BO117" s="6" t="str">
        <f t="shared" si="37"/>
        <v/>
      </c>
      <c r="BP117" s="6" t="str">
        <f t="shared" si="38"/>
        <v/>
      </c>
    </row>
    <row r="118" spans="1:68" ht="15.75" customHeight="1" thickBot="1" x14ac:dyDescent="0.3">
      <c r="A118" s="1">
        <v>115</v>
      </c>
      <c r="B118" s="6"/>
      <c r="C118" s="6">
        <f>VLOOKUP(AD118,'DB Data'!$AQ:$BH,18,FALSE)</f>
        <v>0</v>
      </c>
      <c r="D118" s="6">
        <v>0</v>
      </c>
      <c r="E118" s="6" t="str">
        <f t="shared" si="32"/>
        <v>F</v>
      </c>
      <c r="G118" s="6">
        <f>'DB Runes'!V116</f>
        <v>0</v>
      </c>
      <c r="H118" s="6">
        <f>'DB Runes'!AP116</f>
        <v>0</v>
      </c>
      <c r="I118" s="6" t="str">
        <f>'DB Runes'!X116&amp;"*"</f>
        <v>0*</v>
      </c>
      <c r="J118" s="6">
        <f>'DB Runes'!W116</f>
        <v>0</v>
      </c>
      <c r="K118" s="6">
        <f>'DB Runes'!Z116</f>
        <v>0</v>
      </c>
      <c r="L118" s="6" t="str">
        <f>IF('DB Runes'!AB116=0,"",'DB Runes'!AB116)</f>
        <v/>
      </c>
      <c r="M118" s="6" t="str">
        <f>IF('DB Runes'!AC116=0,"",'DB Runes'!AC116)</f>
        <v/>
      </c>
      <c r="O118" s="6" t="str">
        <f ca="1">IFERROR(VALUE('DB Data'!S116),'DB Data'!S116)</f>
        <v/>
      </c>
      <c r="P118" s="6" t="str">
        <f ca="1">IFERROR(VALUE('DB Data'!Z116),'DB Data'!Z116)</f>
        <v/>
      </c>
      <c r="Q118" s="6" t="str">
        <f ca="1">IFERROR(VALUE('DB Data'!U116),'DB Data'!U116)</f>
        <v/>
      </c>
      <c r="R118" s="6" t="str">
        <f ca="1">IFERROR(VALUE('DB Data'!AB116),'DB Data'!AB116)</f>
        <v/>
      </c>
      <c r="S118" s="6" t="str">
        <f ca="1">IFERROR(VALUE('DB Data'!T116),'DB Data'!T116)</f>
        <v/>
      </c>
      <c r="T118" s="6" t="str">
        <f ca="1">IFERROR(VALUE('DB Data'!AA116),'DB Data'!AA116)</f>
        <v/>
      </c>
      <c r="U118" s="6" t="str">
        <f ca="1">IFERROR(VALUE('DB Data'!R116),'DB Data'!R116)</f>
        <v/>
      </c>
      <c r="V118" s="6" t="str">
        <f ca="1">IFERROR(VALUE('DB Data'!X116),'DB Data'!X116)</f>
        <v/>
      </c>
      <c r="W118" s="6" t="str">
        <f ca="1">IFERROR(VALUE('DB Data'!Y116),'DB Data'!Y116)</f>
        <v/>
      </c>
      <c r="X118" s="6" t="str">
        <f ca="1">IFERROR(VALUE('DB Data'!V116),'DB Data'!V116)</f>
        <v/>
      </c>
      <c r="Y118" s="6" t="str">
        <f ca="1">IFERROR(VALUE('DB Data'!W116),'DB Data'!W116)</f>
        <v/>
      </c>
      <c r="AA118" s="6">
        <f>'DB Runes'!R116</f>
        <v>0</v>
      </c>
      <c r="AB118" s="6">
        <f>VALUE('DB Runes'!U116)</f>
        <v>0</v>
      </c>
      <c r="AD118" s="6">
        <f>'DB Data'!AQ116</f>
        <v>0</v>
      </c>
      <c r="AE118" s="6"/>
      <c r="AF118" s="6"/>
      <c r="AH118" s="6">
        <f t="shared" si="33"/>
        <v>0</v>
      </c>
      <c r="AI118" s="6">
        <f t="shared" si="34"/>
        <v>0</v>
      </c>
      <c r="AJ118" s="6">
        <f t="shared" si="35"/>
        <v>0</v>
      </c>
      <c r="AK118" s="6">
        <f t="shared" si="36"/>
        <v>0</v>
      </c>
      <c r="AM118" s="6">
        <v>0</v>
      </c>
      <c r="AN118" s="6">
        <v>0</v>
      </c>
      <c r="AO118" s="6">
        <v>0</v>
      </c>
      <c r="AP118" s="6">
        <v>0</v>
      </c>
      <c r="BO118" s="6" t="str">
        <f t="shared" si="37"/>
        <v/>
      </c>
      <c r="BP118" s="6" t="str">
        <f t="shared" si="38"/>
        <v/>
      </c>
    </row>
    <row r="119" spans="1:68" ht="15.75" customHeight="1" thickBot="1" x14ac:dyDescent="0.3">
      <c r="A119" s="1">
        <v>116</v>
      </c>
      <c r="B119" s="6"/>
      <c r="C119" s="6">
        <f>VLOOKUP(AD119,'DB Data'!$AQ:$BH,18,FALSE)</f>
        <v>0</v>
      </c>
      <c r="D119" s="6">
        <v>0</v>
      </c>
      <c r="E119" s="6" t="str">
        <f t="shared" si="32"/>
        <v>F</v>
      </c>
      <c r="G119" s="6">
        <f>'DB Runes'!V117</f>
        <v>0</v>
      </c>
      <c r="H119" s="6">
        <f>'DB Runes'!AP117</f>
        <v>0</v>
      </c>
      <c r="I119" s="6" t="str">
        <f>'DB Runes'!X117&amp;"*"</f>
        <v>0*</v>
      </c>
      <c r="J119" s="6">
        <f>'DB Runes'!W117</f>
        <v>0</v>
      </c>
      <c r="K119" s="6">
        <f>'DB Runes'!Z117</f>
        <v>0</v>
      </c>
      <c r="L119" s="6" t="str">
        <f>IF('DB Runes'!AB117=0,"",'DB Runes'!AB117)</f>
        <v/>
      </c>
      <c r="M119" s="6" t="str">
        <f>IF('DB Runes'!AC117=0,"",'DB Runes'!AC117)</f>
        <v/>
      </c>
      <c r="O119" s="6" t="str">
        <f ca="1">IFERROR(VALUE('DB Data'!S117),'DB Data'!S117)</f>
        <v/>
      </c>
      <c r="P119" s="6" t="str">
        <f ca="1">IFERROR(VALUE('DB Data'!Z117),'DB Data'!Z117)</f>
        <v/>
      </c>
      <c r="Q119" s="6" t="str">
        <f ca="1">IFERROR(VALUE('DB Data'!U117),'DB Data'!U117)</f>
        <v/>
      </c>
      <c r="R119" s="6" t="str">
        <f ca="1">IFERROR(VALUE('DB Data'!AB117),'DB Data'!AB117)</f>
        <v/>
      </c>
      <c r="S119" s="6" t="str">
        <f ca="1">IFERROR(VALUE('DB Data'!T117),'DB Data'!T117)</f>
        <v/>
      </c>
      <c r="T119" s="6" t="str">
        <f ca="1">IFERROR(VALUE('DB Data'!AA117),'DB Data'!AA117)</f>
        <v/>
      </c>
      <c r="U119" s="6" t="str">
        <f ca="1">IFERROR(VALUE('DB Data'!R117),'DB Data'!R117)</f>
        <v/>
      </c>
      <c r="V119" s="6" t="str">
        <f ca="1">IFERROR(VALUE('DB Data'!X117),'DB Data'!X117)</f>
        <v/>
      </c>
      <c r="W119" s="6" t="str">
        <f ca="1">IFERROR(VALUE('DB Data'!Y117),'DB Data'!Y117)</f>
        <v/>
      </c>
      <c r="X119" s="6" t="str">
        <f ca="1">IFERROR(VALUE('DB Data'!V117),'DB Data'!V117)</f>
        <v/>
      </c>
      <c r="Y119" s="6" t="str">
        <f ca="1">IFERROR(VALUE('DB Data'!W117),'DB Data'!W117)</f>
        <v/>
      </c>
      <c r="AA119" s="6">
        <f>'DB Runes'!R117</f>
        <v>0</v>
      </c>
      <c r="AB119" s="6">
        <f>VALUE('DB Runes'!U117)</f>
        <v>0</v>
      </c>
      <c r="AD119" s="6">
        <f>'DB Data'!AQ117</f>
        <v>0</v>
      </c>
      <c r="AE119" s="6"/>
      <c r="AF119" s="6"/>
      <c r="AH119" s="6">
        <f t="shared" si="33"/>
        <v>0</v>
      </c>
      <c r="AI119" s="6">
        <f t="shared" si="34"/>
        <v>0</v>
      </c>
      <c r="AJ119" s="6">
        <f t="shared" si="35"/>
        <v>0</v>
      </c>
      <c r="AK119" s="6">
        <f t="shared" si="36"/>
        <v>0</v>
      </c>
      <c r="AM119" s="6">
        <v>0</v>
      </c>
      <c r="AN119" s="6">
        <v>0</v>
      </c>
      <c r="AO119" s="6">
        <v>0</v>
      </c>
      <c r="AP119" s="6">
        <v>0</v>
      </c>
      <c r="BO119" s="6" t="str">
        <f t="shared" si="37"/>
        <v/>
      </c>
      <c r="BP119" s="6" t="str">
        <f t="shared" si="38"/>
        <v/>
      </c>
    </row>
    <row r="120" spans="1:68" ht="15.75" customHeight="1" thickBot="1" x14ac:dyDescent="0.3">
      <c r="A120" s="1">
        <v>117</v>
      </c>
      <c r="B120" s="6"/>
      <c r="C120" s="6">
        <f>VLOOKUP(AD120,'DB Data'!$AQ:$BH,18,FALSE)</f>
        <v>0</v>
      </c>
      <c r="D120" s="6">
        <v>0</v>
      </c>
      <c r="E120" s="6" t="str">
        <f t="shared" si="32"/>
        <v>F</v>
      </c>
      <c r="G120" s="6">
        <f>'DB Runes'!V118</f>
        <v>0</v>
      </c>
      <c r="H120" s="6">
        <f>'DB Runes'!AP118</f>
        <v>0</v>
      </c>
      <c r="I120" s="6" t="str">
        <f>'DB Runes'!X118&amp;"*"</f>
        <v>0*</v>
      </c>
      <c r="J120" s="6">
        <f>'DB Runes'!W118</f>
        <v>0</v>
      </c>
      <c r="K120" s="6">
        <f>'DB Runes'!Z118</f>
        <v>0</v>
      </c>
      <c r="L120" s="6" t="str">
        <f>IF('DB Runes'!AB118=0,"",'DB Runes'!AB118)</f>
        <v/>
      </c>
      <c r="M120" s="6" t="str">
        <f>IF('DB Runes'!AC118=0,"",'DB Runes'!AC118)</f>
        <v/>
      </c>
      <c r="O120" s="6" t="str">
        <f ca="1">IFERROR(VALUE('DB Data'!S118),'DB Data'!S118)</f>
        <v/>
      </c>
      <c r="P120" s="6" t="str">
        <f ca="1">IFERROR(VALUE('DB Data'!Z118),'DB Data'!Z118)</f>
        <v/>
      </c>
      <c r="Q120" s="6" t="str">
        <f ca="1">IFERROR(VALUE('DB Data'!U118),'DB Data'!U118)</f>
        <v/>
      </c>
      <c r="R120" s="6" t="str">
        <f ca="1">IFERROR(VALUE('DB Data'!AB118),'DB Data'!AB118)</f>
        <v/>
      </c>
      <c r="S120" s="6" t="str">
        <f ca="1">IFERROR(VALUE('DB Data'!T118),'DB Data'!T118)</f>
        <v/>
      </c>
      <c r="T120" s="6" t="str">
        <f ca="1">IFERROR(VALUE('DB Data'!AA118),'DB Data'!AA118)</f>
        <v/>
      </c>
      <c r="U120" s="6" t="str">
        <f ca="1">IFERROR(VALUE('DB Data'!R118),'DB Data'!R118)</f>
        <v/>
      </c>
      <c r="V120" s="6" t="str">
        <f ca="1">IFERROR(VALUE('DB Data'!X118),'DB Data'!X118)</f>
        <v/>
      </c>
      <c r="W120" s="6" t="str">
        <f ca="1">IFERROR(VALUE('DB Data'!Y118),'DB Data'!Y118)</f>
        <v/>
      </c>
      <c r="X120" s="6" t="str">
        <f ca="1">IFERROR(VALUE('DB Data'!V118),'DB Data'!V118)</f>
        <v/>
      </c>
      <c r="Y120" s="6" t="str">
        <f ca="1">IFERROR(VALUE('DB Data'!W118),'DB Data'!W118)</f>
        <v/>
      </c>
      <c r="AA120" s="6">
        <f>'DB Runes'!R118</f>
        <v>0</v>
      </c>
      <c r="AB120" s="6">
        <f>VALUE('DB Runes'!U118)</f>
        <v>0</v>
      </c>
      <c r="AD120" s="6">
        <f>'DB Data'!AQ118</f>
        <v>0</v>
      </c>
      <c r="AE120" s="6"/>
      <c r="AF120" s="6"/>
      <c r="AH120" s="6">
        <f t="shared" si="33"/>
        <v>0</v>
      </c>
      <c r="AI120" s="6">
        <f t="shared" si="34"/>
        <v>0</v>
      </c>
      <c r="AJ120" s="6">
        <f t="shared" si="35"/>
        <v>0</v>
      </c>
      <c r="AK120" s="6">
        <f t="shared" si="36"/>
        <v>0</v>
      </c>
      <c r="AM120" s="6">
        <v>0</v>
      </c>
      <c r="AN120" s="6">
        <v>0</v>
      </c>
      <c r="AO120" s="6">
        <v>0</v>
      </c>
      <c r="AP120" s="6">
        <v>0</v>
      </c>
      <c r="BO120" s="6" t="str">
        <f t="shared" si="37"/>
        <v/>
      </c>
      <c r="BP120" s="6" t="str">
        <f t="shared" si="38"/>
        <v/>
      </c>
    </row>
    <row r="121" spans="1:68" ht="15.75" customHeight="1" thickBot="1" x14ac:dyDescent="0.3">
      <c r="A121" s="1">
        <v>118</v>
      </c>
      <c r="B121" s="6"/>
      <c r="C121" s="6">
        <f>VLOOKUP(AD121,'DB Data'!$AQ:$BH,18,FALSE)</f>
        <v>0</v>
      </c>
      <c r="D121" s="6">
        <v>0</v>
      </c>
      <c r="E121" s="6" t="str">
        <f t="shared" si="32"/>
        <v>F</v>
      </c>
      <c r="G121" s="6">
        <f>'DB Runes'!V119</f>
        <v>0</v>
      </c>
      <c r="H121" s="6">
        <f>'DB Runes'!AP119</f>
        <v>0</v>
      </c>
      <c r="I121" s="6" t="str">
        <f>'DB Runes'!X119&amp;"*"</f>
        <v>0*</v>
      </c>
      <c r="J121" s="6">
        <f>'DB Runes'!W119</f>
        <v>0</v>
      </c>
      <c r="K121" s="6">
        <f>'DB Runes'!Z119</f>
        <v>0</v>
      </c>
      <c r="L121" s="6" t="str">
        <f>IF('DB Runes'!AB119=0,"",'DB Runes'!AB119)</f>
        <v/>
      </c>
      <c r="M121" s="6" t="str">
        <f>IF('DB Runes'!AC119=0,"",'DB Runes'!AC119)</f>
        <v/>
      </c>
      <c r="O121" s="6" t="str">
        <f ca="1">IFERROR(VALUE('DB Data'!S119),'DB Data'!S119)</f>
        <v/>
      </c>
      <c r="P121" s="6" t="str">
        <f ca="1">IFERROR(VALUE('DB Data'!Z119),'DB Data'!Z119)</f>
        <v/>
      </c>
      <c r="Q121" s="6" t="str">
        <f ca="1">IFERROR(VALUE('DB Data'!U119),'DB Data'!U119)</f>
        <v/>
      </c>
      <c r="R121" s="6" t="str">
        <f ca="1">IFERROR(VALUE('DB Data'!AB119),'DB Data'!AB119)</f>
        <v/>
      </c>
      <c r="S121" s="6" t="str">
        <f ca="1">IFERROR(VALUE('DB Data'!T119),'DB Data'!T119)</f>
        <v/>
      </c>
      <c r="T121" s="6" t="str">
        <f ca="1">IFERROR(VALUE('DB Data'!AA119),'DB Data'!AA119)</f>
        <v/>
      </c>
      <c r="U121" s="6" t="str">
        <f ca="1">IFERROR(VALUE('DB Data'!R119),'DB Data'!R119)</f>
        <v/>
      </c>
      <c r="V121" s="6" t="str">
        <f ca="1">IFERROR(VALUE('DB Data'!X119),'DB Data'!X119)</f>
        <v/>
      </c>
      <c r="W121" s="6" t="str">
        <f ca="1">IFERROR(VALUE('DB Data'!Y119),'DB Data'!Y119)</f>
        <v/>
      </c>
      <c r="X121" s="6" t="str">
        <f ca="1">IFERROR(VALUE('DB Data'!V119),'DB Data'!V119)</f>
        <v/>
      </c>
      <c r="Y121" s="6" t="str">
        <f ca="1">IFERROR(VALUE('DB Data'!W119),'DB Data'!W119)</f>
        <v/>
      </c>
      <c r="AA121" s="6">
        <f>'DB Runes'!R119</f>
        <v>0</v>
      </c>
      <c r="AB121" s="6">
        <f>VALUE('DB Runes'!U119)</f>
        <v>0</v>
      </c>
      <c r="AD121" s="6">
        <f>'DB Data'!AQ119</f>
        <v>0</v>
      </c>
      <c r="AE121" s="6"/>
      <c r="AF121" s="6"/>
      <c r="AH121" s="6">
        <f t="shared" si="33"/>
        <v>0</v>
      </c>
      <c r="AI121" s="6">
        <f t="shared" si="34"/>
        <v>0</v>
      </c>
      <c r="AJ121" s="6">
        <f t="shared" si="35"/>
        <v>0</v>
      </c>
      <c r="AK121" s="6">
        <f t="shared" si="36"/>
        <v>0</v>
      </c>
      <c r="AM121" s="6">
        <v>0</v>
      </c>
      <c r="AN121" s="6">
        <v>0</v>
      </c>
      <c r="AO121" s="6">
        <v>0</v>
      </c>
      <c r="AP121" s="6">
        <v>0</v>
      </c>
      <c r="BO121" s="6" t="str">
        <f t="shared" si="37"/>
        <v/>
      </c>
      <c r="BP121" s="6" t="str">
        <f t="shared" si="38"/>
        <v/>
      </c>
    </row>
    <row r="122" spans="1:68" ht="15.75" customHeight="1" thickBot="1" x14ac:dyDescent="0.3">
      <c r="A122" s="1">
        <v>119</v>
      </c>
      <c r="B122" s="6"/>
      <c r="C122" s="6">
        <f>VLOOKUP(AD122,'DB Data'!$AQ:$BH,18,FALSE)</f>
        <v>0</v>
      </c>
      <c r="D122" s="6">
        <v>0</v>
      </c>
      <c r="E122" s="6" t="str">
        <f t="shared" si="32"/>
        <v>F</v>
      </c>
      <c r="G122" s="6">
        <f>'DB Runes'!V120</f>
        <v>0</v>
      </c>
      <c r="H122" s="6">
        <f>'DB Runes'!AP120</f>
        <v>0</v>
      </c>
      <c r="I122" s="6" t="str">
        <f>'DB Runes'!X120&amp;"*"</f>
        <v>0*</v>
      </c>
      <c r="J122" s="6">
        <f>'DB Runes'!W120</f>
        <v>0</v>
      </c>
      <c r="K122" s="6">
        <f>'DB Runes'!Z120</f>
        <v>0</v>
      </c>
      <c r="L122" s="6" t="str">
        <f>IF('DB Runes'!AB120=0,"",'DB Runes'!AB120)</f>
        <v/>
      </c>
      <c r="M122" s="6" t="str">
        <f>IF('DB Runes'!AC120=0,"",'DB Runes'!AC120)</f>
        <v/>
      </c>
      <c r="O122" s="6" t="str">
        <f ca="1">IFERROR(VALUE('DB Data'!S120),'DB Data'!S120)</f>
        <v/>
      </c>
      <c r="P122" s="6" t="str">
        <f ca="1">IFERROR(VALUE('DB Data'!Z120),'DB Data'!Z120)</f>
        <v/>
      </c>
      <c r="Q122" s="6" t="str">
        <f ca="1">IFERROR(VALUE('DB Data'!U120),'DB Data'!U120)</f>
        <v/>
      </c>
      <c r="R122" s="6" t="str">
        <f ca="1">IFERROR(VALUE('DB Data'!AB120),'DB Data'!AB120)</f>
        <v/>
      </c>
      <c r="S122" s="6" t="str">
        <f ca="1">IFERROR(VALUE('DB Data'!T120),'DB Data'!T120)</f>
        <v/>
      </c>
      <c r="T122" s="6" t="str">
        <f ca="1">IFERROR(VALUE('DB Data'!AA120),'DB Data'!AA120)</f>
        <v/>
      </c>
      <c r="U122" s="6" t="str">
        <f ca="1">IFERROR(VALUE('DB Data'!R120),'DB Data'!R120)</f>
        <v/>
      </c>
      <c r="V122" s="6" t="str">
        <f ca="1">IFERROR(VALUE('DB Data'!X120),'DB Data'!X120)</f>
        <v/>
      </c>
      <c r="W122" s="6" t="str">
        <f ca="1">IFERROR(VALUE('DB Data'!Y120),'DB Data'!Y120)</f>
        <v/>
      </c>
      <c r="X122" s="6" t="str">
        <f ca="1">IFERROR(VALUE('DB Data'!V120),'DB Data'!V120)</f>
        <v/>
      </c>
      <c r="Y122" s="6" t="str">
        <f ca="1">IFERROR(VALUE('DB Data'!W120),'DB Data'!W120)</f>
        <v/>
      </c>
      <c r="AA122" s="6">
        <f>'DB Runes'!R120</f>
        <v>0</v>
      </c>
      <c r="AB122" s="6">
        <f>VALUE('DB Runes'!U120)</f>
        <v>0</v>
      </c>
      <c r="AD122" s="6">
        <f>'DB Data'!AQ120</f>
        <v>0</v>
      </c>
      <c r="AE122" s="6"/>
      <c r="AF122" s="6"/>
      <c r="AH122" s="6">
        <f t="shared" si="33"/>
        <v>0</v>
      </c>
      <c r="AI122" s="6">
        <f t="shared" si="34"/>
        <v>0</v>
      </c>
      <c r="AJ122" s="6">
        <f t="shared" si="35"/>
        <v>0</v>
      </c>
      <c r="AK122" s="6">
        <f t="shared" si="36"/>
        <v>0</v>
      </c>
      <c r="AM122" s="6">
        <v>0</v>
      </c>
      <c r="AN122" s="6">
        <v>0</v>
      </c>
      <c r="AO122" s="6">
        <v>0</v>
      </c>
      <c r="AP122" s="6">
        <v>0</v>
      </c>
      <c r="BO122" s="6" t="str">
        <f t="shared" si="37"/>
        <v/>
      </c>
      <c r="BP122" s="6" t="str">
        <f t="shared" si="38"/>
        <v/>
      </c>
    </row>
    <row r="123" spans="1:68" ht="15.75" customHeight="1" thickBot="1" x14ac:dyDescent="0.3">
      <c r="A123" s="1">
        <v>120</v>
      </c>
      <c r="B123" s="6"/>
      <c r="C123" s="6">
        <f>VLOOKUP(AD123,'DB Data'!$AQ:$BH,18,FALSE)</f>
        <v>0</v>
      </c>
      <c r="D123" s="6">
        <v>0</v>
      </c>
      <c r="E123" s="6" t="str">
        <f t="shared" si="32"/>
        <v>F</v>
      </c>
      <c r="G123" s="6">
        <f>'DB Runes'!V121</f>
        <v>0</v>
      </c>
      <c r="H123" s="6">
        <f>'DB Runes'!AP121</f>
        <v>0</v>
      </c>
      <c r="I123" s="6" t="str">
        <f>'DB Runes'!X121&amp;"*"</f>
        <v>0*</v>
      </c>
      <c r="J123" s="6">
        <f>'DB Runes'!W121</f>
        <v>0</v>
      </c>
      <c r="K123" s="6">
        <f>'DB Runes'!Z121</f>
        <v>0</v>
      </c>
      <c r="L123" s="6" t="str">
        <f>IF('DB Runes'!AB121=0,"",'DB Runes'!AB121)</f>
        <v/>
      </c>
      <c r="M123" s="6" t="str">
        <f>IF('DB Runes'!AC121=0,"",'DB Runes'!AC121)</f>
        <v/>
      </c>
      <c r="O123" s="6" t="str">
        <f ca="1">IFERROR(VALUE('DB Data'!S121),'DB Data'!S121)</f>
        <v/>
      </c>
      <c r="P123" s="6" t="str">
        <f ca="1">IFERROR(VALUE('DB Data'!Z121),'DB Data'!Z121)</f>
        <v/>
      </c>
      <c r="Q123" s="6" t="str">
        <f ca="1">IFERROR(VALUE('DB Data'!U121),'DB Data'!U121)</f>
        <v/>
      </c>
      <c r="R123" s="6" t="str">
        <f ca="1">IFERROR(VALUE('DB Data'!AB121),'DB Data'!AB121)</f>
        <v/>
      </c>
      <c r="S123" s="6" t="str">
        <f ca="1">IFERROR(VALUE('DB Data'!T121),'DB Data'!T121)</f>
        <v/>
      </c>
      <c r="T123" s="6" t="str">
        <f ca="1">IFERROR(VALUE('DB Data'!AA121),'DB Data'!AA121)</f>
        <v/>
      </c>
      <c r="U123" s="6" t="str">
        <f ca="1">IFERROR(VALUE('DB Data'!R121),'DB Data'!R121)</f>
        <v/>
      </c>
      <c r="V123" s="6" t="str">
        <f ca="1">IFERROR(VALUE('DB Data'!X121),'DB Data'!X121)</f>
        <v/>
      </c>
      <c r="W123" s="6" t="str">
        <f ca="1">IFERROR(VALUE('DB Data'!Y121),'DB Data'!Y121)</f>
        <v/>
      </c>
      <c r="X123" s="6" t="str">
        <f ca="1">IFERROR(VALUE('DB Data'!V121),'DB Data'!V121)</f>
        <v/>
      </c>
      <c r="Y123" s="6" t="str">
        <f ca="1">IFERROR(VALUE('DB Data'!W121),'DB Data'!W121)</f>
        <v/>
      </c>
      <c r="AA123" s="6">
        <f>'DB Runes'!R121</f>
        <v>0</v>
      </c>
      <c r="AB123" s="6">
        <f>VALUE('DB Runes'!U121)</f>
        <v>0</v>
      </c>
      <c r="AD123" s="6">
        <f>'DB Data'!AQ121</f>
        <v>0</v>
      </c>
      <c r="AE123" s="6"/>
      <c r="AF123" s="6"/>
      <c r="AH123" s="6">
        <f t="shared" si="33"/>
        <v>0</v>
      </c>
      <c r="AI123" s="6">
        <f t="shared" si="34"/>
        <v>0</v>
      </c>
      <c r="AJ123" s="6">
        <f t="shared" si="35"/>
        <v>0</v>
      </c>
      <c r="AK123" s="6">
        <f t="shared" si="36"/>
        <v>0</v>
      </c>
      <c r="AM123" s="6">
        <v>0</v>
      </c>
      <c r="AN123" s="6">
        <v>0</v>
      </c>
      <c r="AO123" s="6">
        <v>0</v>
      </c>
      <c r="AP123" s="6">
        <v>0</v>
      </c>
      <c r="BO123" s="6" t="str">
        <f t="shared" si="37"/>
        <v/>
      </c>
      <c r="BP123" s="6" t="str">
        <f t="shared" si="38"/>
        <v/>
      </c>
    </row>
    <row r="124" spans="1:68" ht="15.75" customHeight="1" thickBot="1" x14ac:dyDescent="0.3">
      <c r="A124" s="1">
        <v>121</v>
      </c>
      <c r="B124" s="6"/>
      <c r="C124" s="6">
        <f>VLOOKUP(AD124,'DB Data'!$AQ:$BH,18,FALSE)</f>
        <v>0</v>
      </c>
      <c r="D124" s="6">
        <v>0</v>
      </c>
      <c r="E124" s="6" t="str">
        <f t="shared" si="32"/>
        <v>F</v>
      </c>
      <c r="G124" s="6">
        <f>'DB Runes'!V122</f>
        <v>0</v>
      </c>
      <c r="H124" s="6">
        <f>'DB Runes'!AP122</f>
        <v>0</v>
      </c>
      <c r="I124" s="6" t="str">
        <f>'DB Runes'!X122&amp;"*"</f>
        <v>0*</v>
      </c>
      <c r="J124" s="6">
        <f>'DB Runes'!W122</f>
        <v>0</v>
      </c>
      <c r="K124" s="6">
        <f>'DB Runes'!Z122</f>
        <v>0</v>
      </c>
      <c r="L124" s="6" t="str">
        <f>IF('DB Runes'!AB122=0,"",'DB Runes'!AB122)</f>
        <v/>
      </c>
      <c r="M124" s="6" t="str">
        <f>IF('DB Runes'!AC122=0,"",'DB Runes'!AC122)</f>
        <v/>
      </c>
      <c r="O124" s="6" t="str">
        <f ca="1">IFERROR(VALUE('DB Data'!S122),'DB Data'!S122)</f>
        <v/>
      </c>
      <c r="P124" s="6" t="str">
        <f ca="1">IFERROR(VALUE('DB Data'!Z122),'DB Data'!Z122)</f>
        <v/>
      </c>
      <c r="Q124" s="6" t="str">
        <f ca="1">IFERROR(VALUE('DB Data'!U122),'DB Data'!U122)</f>
        <v/>
      </c>
      <c r="R124" s="6" t="str">
        <f ca="1">IFERROR(VALUE('DB Data'!AB122),'DB Data'!AB122)</f>
        <v/>
      </c>
      <c r="S124" s="6" t="str">
        <f ca="1">IFERROR(VALUE('DB Data'!T122),'DB Data'!T122)</f>
        <v/>
      </c>
      <c r="T124" s="6" t="str">
        <f ca="1">IFERROR(VALUE('DB Data'!AA122),'DB Data'!AA122)</f>
        <v/>
      </c>
      <c r="U124" s="6" t="str">
        <f ca="1">IFERROR(VALUE('DB Data'!R122),'DB Data'!R122)</f>
        <v/>
      </c>
      <c r="V124" s="6" t="str">
        <f ca="1">IFERROR(VALUE('DB Data'!X122),'DB Data'!X122)</f>
        <v/>
      </c>
      <c r="W124" s="6" t="str">
        <f ca="1">IFERROR(VALUE('DB Data'!Y122),'DB Data'!Y122)</f>
        <v/>
      </c>
      <c r="X124" s="6" t="str">
        <f ca="1">IFERROR(VALUE('DB Data'!V122),'DB Data'!V122)</f>
        <v/>
      </c>
      <c r="Y124" s="6" t="str">
        <f ca="1">IFERROR(VALUE('DB Data'!W122),'DB Data'!W122)</f>
        <v/>
      </c>
      <c r="AA124" s="6">
        <f>'DB Runes'!R122</f>
        <v>0</v>
      </c>
      <c r="AB124" s="6">
        <f>VALUE('DB Runes'!U122)</f>
        <v>0</v>
      </c>
      <c r="AD124" s="6">
        <f>'DB Data'!AQ122</f>
        <v>0</v>
      </c>
      <c r="AE124" s="6"/>
      <c r="AF124" s="6"/>
      <c r="AH124" s="6">
        <f t="shared" si="33"/>
        <v>0</v>
      </c>
      <c r="AI124" s="6">
        <f t="shared" si="34"/>
        <v>0</v>
      </c>
      <c r="AJ124" s="6">
        <f t="shared" si="35"/>
        <v>0</v>
      </c>
      <c r="AK124" s="6">
        <f t="shared" si="36"/>
        <v>0</v>
      </c>
      <c r="AM124" s="6">
        <v>0</v>
      </c>
      <c r="AN124" s="6">
        <v>0</v>
      </c>
      <c r="AO124" s="6">
        <v>0</v>
      </c>
      <c r="AP124" s="6">
        <v>0</v>
      </c>
      <c r="BO124" s="6" t="str">
        <f t="shared" si="37"/>
        <v/>
      </c>
      <c r="BP124" s="6" t="str">
        <f t="shared" si="38"/>
        <v/>
      </c>
    </row>
    <row r="125" spans="1:68" ht="15.75" customHeight="1" thickBot="1" x14ac:dyDescent="0.3">
      <c r="A125" s="1">
        <v>122</v>
      </c>
      <c r="B125" s="6"/>
      <c r="C125" s="6">
        <f>VLOOKUP(AD125,'DB Data'!$AQ:$BH,18,FALSE)</f>
        <v>0</v>
      </c>
      <c r="D125" s="6">
        <v>0</v>
      </c>
      <c r="E125" s="6" t="str">
        <f t="shared" si="32"/>
        <v>F</v>
      </c>
      <c r="G125" s="6">
        <f>'DB Runes'!V123</f>
        <v>0</v>
      </c>
      <c r="H125" s="6">
        <f>'DB Runes'!AP123</f>
        <v>0</v>
      </c>
      <c r="I125" s="6" t="str">
        <f>'DB Runes'!X123&amp;"*"</f>
        <v>0*</v>
      </c>
      <c r="J125" s="6">
        <f>'DB Runes'!W123</f>
        <v>0</v>
      </c>
      <c r="K125" s="6">
        <f>'DB Runes'!Z123</f>
        <v>0</v>
      </c>
      <c r="L125" s="6" t="str">
        <f>IF('DB Runes'!AB123=0,"",'DB Runes'!AB123)</f>
        <v/>
      </c>
      <c r="M125" s="6" t="str">
        <f>IF('DB Runes'!AC123=0,"",'DB Runes'!AC123)</f>
        <v/>
      </c>
      <c r="O125" s="6" t="str">
        <f ca="1">IFERROR(VALUE('DB Data'!S123),'DB Data'!S123)</f>
        <v/>
      </c>
      <c r="P125" s="6" t="str">
        <f ca="1">IFERROR(VALUE('DB Data'!Z123),'DB Data'!Z123)</f>
        <v/>
      </c>
      <c r="Q125" s="6" t="str">
        <f ca="1">IFERROR(VALUE('DB Data'!U123),'DB Data'!U123)</f>
        <v/>
      </c>
      <c r="R125" s="6" t="str">
        <f ca="1">IFERROR(VALUE('DB Data'!AB123),'DB Data'!AB123)</f>
        <v/>
      </c>
      <c r="S125" s="6" t="str">
        <f ca="1">IFERROR(VALUE('DB Data'!T123),'DB Data'!T123)</f>
        <v/>
      </c>
      <c r="T125" s="6" t="str">
        <f ca="1">IFERROR(VALUE('DB Data'!AA123),'DB Data'!AA123)</f>
        <v/>
      </c>
      <c r="U125" s="6" t="str">
        <f ca="1">IFERROR(VALUE('DB Data'!R123),'DB Data'!R123)</f>
        <v/>
      </c>
      <c r="V125" s="6" t="str">
        <f ca="1">IFERROR(VALUE('DB Data'!X123),'DB Data'!X123)</f>
        <v/>
      </c>
      <c r="W125" s="6" t="str">
        <f ca="1">IFERROR(VALUE('DB Data'!Y123),'DB Data'!Y123)</f>
        <v/>
      </c>
      <c r="X125" s="6" t="str">
        <f ca="1">IFERROR(VALUE('DB Data'!V123),'DB Data'!V123)</f>
        <v/>
      </c>
      <c r="Y125" s="6" t="str">
        <f ca="1">IFERROR(VALUE('DB Data'!W123),'DB Data'!W123)</f>
        <v/>
      </c>
      <c r="AA125" s="6">
        <f>'DB Runes'!R123</f>
        <v>0</v>
      </c>
      <c r="AB125" s="6">
        <f>VALUE('DB Runes'!U123)</f>
        <v>0</v>
      </c>
      <c r="AD125" s="6">
        <f>'DB Data'!AQ123</f>
        <v>0</v>
      </c>
      <c r="AE125" s="6"/>
      <c r="AF125" s="6"/>
      <c r="AH125" s="6">
        <f t="shared" si="33"/>
        <v>0</v>
      </c>
      <c r="AI125" s="6">
        <f t="shared" si="34"/>
        <v>0</v>
      </c>
      <c r="AJ125" s="6">
        <f t="shared" si="35"/>
        <v>0</v>
      </c>
      <c r="AK125" s="6">
        <f t="shared" si="36"/>
        <v>0</v>
      </c>
      <c r="AM125" s="6">
        <v>0</v>
      </c>
      <c r="AN125" s="6">
        <v>0</v>
      </c>
      <c r="AO125" s="6">
        <v>0</v>
      </c>
      <c r="AP125" s="6">
        <v>0</v>
      </c>
      <c r="BO125" s="6" t="str">
        <f t="shared" si="37"/>
        <v/>
      </c>
      <c r="BP125" s="6" t="str">
        <f t="shared" si="38"/>
        <v/>
      </c>
    </row>
    <row r="126" spans="1:68" ht="15.75" customHeight="1" thickBot="1" x14ac:dyDescent="0.3">
      <c r="A126" s="1">
        <v>123</v>
      </c>
      <c r="B126" s="6"/>
      <c r="C126" s="6">
        <f>VLOOKUP(AD126,'DB Data'!$AQ:$BH,18,FALSE)</f>
        <v>0</v>
      </c>
      <c r="D126" s="6">
        <v>0</v>
      </c>
      <c r="E126" s="6" t="str">
        <f t="shared" si="32"/>
        <v>F</v>
      </c>
      <c r="G126" s="6">
        <f>'DB Runes'!V124</f>
        <v>0</v>
      </c>
      <c r="H126" s="6">
        <f>'DB Runes'!AP124</f>
        <v>0</v>
      </c>
      <c r="I126" s="6" t="str">
        <f>'DB Runes'!X124&amp;"*"</f>
        <v>0*</v>
      </c>
      <c r="J126" s="6">
        <f>'DB Runes'!W124</f>
        <v>0</v>
      </c>
      <c r="K126" s="6">
        <f>'DB Runes'!Z124</f>
        <v>0</v>
      </c>
      <c r="L126" s="6" t="str">
        <f>IF('DB Runes'!AB124=0,"",'DB Runes'!AB124)</f>
        <v/>
      </c>
      <c r="M126" s="6" t="str">
        <f>IF('DB Runes'!AC124=0,"",'DB Runes'!AC124)</f>
        <v/>
      </c>
      <c r="O126" s="6" t="str">
        <f ca="1">IFERROR(VALUE('DB Data'!S124),'DB Data'!S124)</f>
        <v/>
      </c>
      <c r="P126" s="6" t="str">
        <f ca="1">IFERROR(VALUE('DB Data'!Z124),'DB Data'!Z124)</f>
        <v/>
      </c>
      <c r="Q126" s="6" t="str">
        <f ca="1">IFERROR(VALUE('DB Data'!U124),'DB Data'!U124)</f>
        <v/>
      </c>
      <c r="R126" s="6" t="str">
        <f ca="1">IFERROR(VALUE('DB Data'!AB124),'DB Data'!AB124)</f>
        <v/>
      </c>
      <c r="S126" s="6" t="str">
        <f ca="1">IFERROR(VALUE('DB Data'!T124),'DB Data'!T124)</f>
        <v/>
      </c>
      <c r="T126" s="6" t="str">
        <f ca="1">IFERROR(VALUE('DB Data'!AA124),'DB Data'!AA124)</f>
        <v/>
      </c>
      <c r="U126" s="6" t="str">
        <f ca="1">IFERROR(VALUE('DB Data'!R124),'DB Data'!R124)</f>
        <v/>
      </c>
      <c r="V126" s="6" t="str">
        <f ca="1">IFERROR(VALUE('DB Data'!X124),'DB Data'!X124)</f>
        <v/>
      </c>
      <c r="W126" s="6" t="str">
        <f ca="1">IFERROR(VALUE('DB Data'!Y124),'DB Data'!Y124)</f>
        <v/>
      </c>
      <c r="X126" s="6" t="str">
        <f ca="1">IFERROR(VALUE('DB Data'!V124),'DB Data'!V124)</f>
        <v/>
      </c>
      <c r="Y126" s="6" t="str">
        <f ca="1">IFERROR(VALUE('DB Data'!W124),'DB Data'!W124)</f>
        <v/>
      </c>
      <c r="AA126" s="6">
        <f>'DB Runes'!R124</f>
        <v>0</v>
      </c>
      <c r="AB126" s="6">
        <f>VALUE('DB Runes'!U124)</f>
        <v>0</v>
      </c>
      <c r="AD126" s="6">
        <f>'DB Data'!AQ124</f>
        <v>0</v>
      </c>
      <c r="AE126" s="6"/>
      <c r="AF126" s="6"/>
      <c r="AH126" s="6">
        <f t="shared" si="33"/>
        <v>0</v>
      </c>
      <c r="AI126" s="6">
        <f t="shared" si="34"/>
        <v>0</v>
      </c>
      <c r="AJ126" s="6">
        <f t="shared" si="35"/>
        <v>0</v>
      </c>
      <c r="AK126" s="6">
        <f t="shared" si="36"/>
        <v>0</v>
      </c>
      <c r="AM126" s="6">
        <v>0</v>
      </c>
      <c r="AN126" s="6">
        <v>0</v>
      </c>
      <c r="AO126" s="6">
        <v>0</v>
      </c>
      <c r="AP126" s="6">
        <v>0</v>
      </c>
      <c r="BO126" s="6" t="str">
        <f t="shared" si="37"/>
        <v/>
      </c>
      <c r="BP126" s="6" t="str">
        <f t="shared" si="38"/>
        <v/>
      </c>
    </row>
    <row r="127" spans="1:68" ht="15.75" customHeight="1" thickBot="1" x14ac:dyDescent="0.3">
      <c r="A127" s="1">
        <v>124</v>
      </c>
      <c r="B127" s="6"/>
      <c r="C127" s="6">
        <f>VLOOKUP(AD127,'DB Data'!$AQ:$BH,18,FALSE)</f>
        <v>0</v>
      </c>
      <c r="D127" s="6">
        <v>0</v>
      </c>
      <c r="E127" s="6" t="str">
        <f t="shared" si="32"/>
        <v>F</v>
      </c>
      <c r="G127" s="6">
        <f>'DB Runes'!V125</f>
        <v>0</v>
      </c>
      <c r="H127" s="6">
        <f>'DB Runes'!AP125</f>
        <v>0</v>
      </c>
      <c r="I127" s="6" t="str">
        <f>'DB Runes'!X125&amp;"*"</f>
        <v>0*</v>
      </c>
      <c r="J127" s="6">
        <f>'DB Runes'!W125</f>
        <v>0</v>
      </c>
      <c r="K127" s="6">
        <f>'DB Runes'!Z125</f>
        <v>0</v>
      </c>
      <c r="L127" s="6" t="str">
        <f>IF('DB Runes'!AB125=0,"",'DB Runes'!AB125)</f>
        <v/>
      </c>
      <c r="M127" s="6" t="str">
        <f>IF('DB Runes'!AC125=0,"",'DB Runes'!AC125)</f>
        <v/>
      </c>
      <c r="O127" s="6" t="str">
        <f ca="1">IFERROR(VALUE('DB Data'!S125),'DB Data'!S125)</f>
        <v/>
      </c>
      <c r="P127" s="6" t="str">
        <f ca="1">IFERROR(VALUE('DB Data'!Z125),'DB Data'!Z125)</f>
        <v/>
      </c>
      <c r="Q127" s="6" t="str">
        <f ca="1">IFERROR(VALUE('DB Data'!U125),'DB Data'!U125)</f>
        <v/>
      </c>
      <c r="R127" s="6" t="str">
        <f ca="1">IFERROR(VALUE('DB Data'!AB125),'DB Data'!AB125)</f>
        <v/>
      </c>
      <c r="S127" s="6" t="str">
        <f ca="1">IFERROR(VALUE('DB Data'!T125),'DB Data'!T125)</f>
        <v/>
      </c>
      <c r="T127" s="6" t="str">
        <f ca="1">IFERROR(VALUE('DB Data'!AA125),'DB Data'!AA125)</f>
        <v/>
      </c>
      <c r="U127" s="6" t="str">
        <f ca="1">IFERROR(VALUE('DB Data'!R125),'DB Data'!R125)</f>
        <v/>
      </c>
      <c r="V127" s="6" t="str">
        <f ca="1">IFERROR(VALUE('DB Data'!X125),'DB Data'!X125)</f>
        <v/>
      </c>
      <c r="W127" s="6" t="str">
        <f ca="1">IFERROR(VALUE('DB Data'!Y125),'DB Data'!Y125)</f>
        <v/>
      </c>
      <c r="X127" s="6" t="str">
        <f ca="1">IFERROR(VALUE('DB Data'!V125),'DB Data'!V125)</f>
        <v/>
      </c>
      <c r="Y127" s="6" t="str">
        <f ca="1">IFERROR(VALUE('DB Data'!W125),'DB Data'!W125)</f>
        <v/>
      </c>
      <c r="AA127" s="6">
        <f>'DB Runes'!R125</f>
        <v>0</v>
      </c>
      <c r="AB127" s="6">
        <f>VALUE('DB Runes'!U125)</f>
        <v>0</v>
      </c>
      <c r="AD127" s="6">
        <f>'DB Data'!AQ125</f>
        <v>0</v>
      </c>
      <c r="AE127" s="6"/>
      <c r="AF127" s="6"/>
      <c r="AH127" s="6">
        <f t="shared" si="33"/>
        <v>0</v>
      </c>
      <c r="AI127" s="6">
        <f t="shared" si="34"/>
        <v>0</v>
      </c>
      <c r="AJ127" s="6">
        <f t="shared" si="35"/>
        <v>0</v>
      </c>
      <c r="AK127" s="6">
        <f t="shared" si="36"/>
        <v>0</v>
      </c>
      <c r="AM127" s="6">
        <v>0</v>
      </c>
      <c r="AN127" s="6">
        <v>0</v>
      </c>
      <c r="AO127" s="6">
        <v>0</v>
      </c>
      <c r="AP127" s="6">
        <v>0</v>
      </c>
      <c r="BO127" s="6" t="str">
        <f t="shared" si="37"/>
        <v/>
      </c>
      <c r="BP127" s="6" t="str">
        <f t="shared" si="38"/>
        <v/>
      </c>
    </row>
    <row r="128" spans="1:68" ht="15.75" customHeight="1" thickBot="1" x14ac:dyDescent="0.3">
      <c r="A128" s="1">
        <v>125</v>
      </c>
      <c r="B128" s="6"/>
      <c r="C128" s="6">
        <f>VLOOKUP(AD128,'DB Data'!$AQ:$BH,18,FALSE)</f>
        <v>0</v>
      </c>
      <c r="D128" s="6">
        <v>0</v>
      </c>
      <c r="E128" s="6" t="str">
        <f t="shared" si="32"/>
        <v>F</v>
      </c>
      <c r="G128" s="6">
        <f>'DB Runes'!V126</f>
        <v>0</v>
      </c>
      <c r="H128" s="6">
        <f>'DB Runes'!AP126</f>
        <v>0</v>
      </c>
      <c r="I128" s="6" t="str">
        <f>'DB Runes'!X126&amp;"*"</f>
        <v>0*</v>
      </c>
      <c r="J128" s="6">
        <f>'DB Runes'!W126</f>
        <v>0</v>
      </c>
      <c r="K128" s="6">
        <f>'DB Runes'!Z126</f>
        <v>0</v>
      </c>
      <c r="L128" s="6" t="str">
        <f>IF('DB Runes'!AB126=0,"",'DB Runes'!AB126)</f>
        <v/>
      </c>
      <c r="M128" s="6" t="str">
        <f>IF('DB Runes'!AC126=0,"",'DB Runes'!AC126)</f>
        <v/>
      </c>
      <c r="O128" s="6" t="str">
        <f ca="1">IFERROR(VALUE('DB Data'!S126),'DB Data'!S126)</f>
        <v/>
      </c>
      <c r="P128" s="6" t="str">
        <f ca="1">IFERROR(VALUE('DB Data'!Z126),'DB Data'!Z126)</f>
        <v/>
      </c>
      <c r="Q128" s="6" t="str">
        <f ca="1">IFERROR(VALUE('DB Data'!U126),'DB Data'!U126)</f>
        <v/>
      </c>
      <c r="R128" s="6" t="str">
        <f ca="1">IFERROR(VALUE('DB Data'!AB126),'DB Data'!AB126)</f>
        <v/>
      </c>
      <c r="S128" s="6" t="str">
        <f ca="1">IFERROR(VALUE('DB Data'!T126),'DB Data'!T126)</f>
        <v/>
      </c>
      <c r="T128" s="6" t="str">
        <f ca="1">IFERROR(VALUE('DB Data'!AA126),'DB Data'!AA126)</f>
        <v/>
      </c>
      <c r="U128" s="6" t="str">
        <f ca="1">IFERROR(VALUE('DB Data'!R126),'DB Data'!R126)</f>
        <v/>
      </c>
      <c r="V128" s="6" t="str">
        <f ca="1">IFERROR(VALUE('DB Data'!X126),'DB Data'!X126)</f>
        <v/>
      </c>
      <c r="W128" s="6" t="str">
        <f ca="1">IFERROR(VALUE('DB Data'!Y126),'DB Data'!Y126)</f>
        <v/>
      </c>
      <c r="X128" s="6" t="str">
        <f ca="1">IFERROR(VALUE('DB Data'!V126),'DB Data'!V126)</f>
        <v/>
      </c>
      <c r="Y128" s="6" t="str">
        <f ca="1">IFERROR(VALUE('DB Data'!W126),'DB Data'!W126)</f>
        <v/>
      </c>
      <c r="AA128" s="6">
        <f>'DB Runes'!R126</f>
        <v>0</v>
      </c>
      <c r="AB128" s="6">
        <f>VALUE('DB Runes'!U126)</f>
        <v>0</v>
      </c>
      <c r="AD128" s="6">
        <f>'DB Data'!AQ126</f>
        <v>0</v>
      </c>
      <c r="AE128" s="6"/>
      <c r="AF128" s="6"/>
      <c r="AH128" s="6">
        <f t="shared" si="33"/>
        <v>0</v>
      </c>
      <c r="AI128" s="6">
        <f t="shared" si="34"/>
        <v>0</v>
      </c>
      <c r="AJ128" s="6">
        <f t="shared" si="35"/>
        <v>0</v>
      </c>
      <c r="AK128" s="6">
        <f t="shared" si="36"/>
        <v>0</v>
      </c>
      <c r="AM128" s="6">
        <v>0</v>
      </c>
      <c r="AN128" s="6">
        <v>0</v>
      </c>
      <c r="AO128" s="6">
        <v>0</v>
      </c>
      <c r="AP128" s="6">
        <v>0</v>
      </c>
      <c r="BO128" s="6" t="str">
        <f t="shared" si="37"/>
        <v/>
      </c>
      <c r="BP128" s="6" t="str">
        <f t="shared" si="38"/>
        <v/>
      </c>
    </row>
    <row r="129" spans="1:68" ht="15.75" customHeight="1" thickBot="1" x14ac:dyDescent="0.3">
      <c r="A129" s="1">
        <v>126</v>
      </c>
      <c r="B129" s="6"/>
      <c r="C129" s="6">
        <f>VLOOKUP(AD129,'DB Data'!$AQ:$BH,18,FALSE)</f>
        <v>0</v>
      </c>
      <c r="D129" s="6">
        <v>0</v>
      </c>
      <c r="E129" s="6" t="str">
        <f t="shared" si="32"/>
        <v>F</v>
      </c>
      <c r="G129" s="6">
        <f>'DB Runes'!V127</f>
        <v>0</v>
      </c>
      <c r="H129" s="6">
        <f>'DB Runes'!AP127</f>
        <v>0</v>
      </c>
      <c r="I129" s="6" t="str">
        <f>'DB Runes'!X127&amp;"*"</f>
        <v>0*</v>
      </c>
      <c r="J129" s="6">
        <f>'DB Runes'!W127</f>
        <v>0</v>
      </c>
      <c r="K129" s="6">
        <f>'DB Runes'!Z127</f>
        <v>0</v>
      </c>
      <c r="L129" s="6" t="str">
        <f>IF('DB Runes'!AB127=0,"",'DB Runes'!AB127)</f>
        <v/>
      </c>
      <c r="M129" s="6" t="str">
        <f>IF('DB Runes'!AC127=0,"",'DB Runes'!AC127)</f>
        <v/>
      </c>
      <c r="O129" s="6" t="str">
        <f ca="1">IFERROR(VALUE('DB Data'!S127),'DB Data'!S127)</f>
        <v/>
      </c>
      <c r="P129" s="6" t="str">
        <f ca="1">IFERROR(VALUE('DB Data'!Z127),'DB Data'!Z127)</f>
        <v/>
      </c>
      <c r="Q129" s="6" t="str">
        <f ca="1">IFERROR(VALUE('DB Data'!U127),'DB Data'!U127)</f>
        <v/>
      </c>
      <c r="R129" s="6" t="str">
        <f ca="1">IFERROR(VALUE('DB Data'!AB127),'DB Data'!AB127)</f>
        <v/>
      </c>
      <c r="S129" s="6" t="str">
        <f ca="1">IFERROR(VALUE('DB Data'!T127),'DB Data'!T127)</f>
        <v/>
      </c>
      <c r="T129" s="6" t="str">
        <f ca="1">IFERROR(VALUE('DB Data'!AA127),'DB Data'!AA127)</f>
        <v/>
      </c>
      <c r="U129" s="6" t="str">
        <f ca="1">IFERROR(VALUE('DB Data'!R127),'DB Data'!R127)</f>
        <v/>
      </c>
      <c r="V129" s="6" t="str">
        <f ca="1">IFERROR(VALUE('DB Data'!X127),'DB Data'!X127)</f>
        <v/>
      </c>
      <c r="W129" s="6" t="str">
        <f ca="1">IFERROR(VALUE('DB Data'!Y127),'DB Data'!Y127)</f>
        <v/>
      </c>
      <c r="X129" s="6" t="str">
        <f ca="1">IFERROR(VALUE('DB Data'!V127),'DB Data'!V127)</f>
        <v/>
      </c>
      <c r="Y129" s="6" t="str">
        <f ca="1">IFERROR(VALUE('DB Data'!W127),'DB Data'!W127)</f>
        <v/>
      </c>
      <c r="AA129" s="6">
        <f>'DB Runes'!R127</f>
        <v>0</v>
      </c>
      <c r="AB129" s="6">
        <f>VALUE('DB Runes'!U127)</f>
        <v>0</v>
      </c>
      <c r="AD129" s="6">
        <f>'DB Data'!AQ127</f>
        <v>0</v>
      </c>
      <c r="AE129" s="6"/>
      <c r="AF129" s="6"/>
      <c r="AH129" s="6">
        <f t="shared" si="33"/>
        <v>0</v>
      </c>
      <c r="AI129" s="6">
        <f t="shared" si="34"/>
        <v>0</v>
      </c>
      <c r="AJ129" s="6">
        <f t="shared" si="35"/>
        <v>0</v>
      </c>
      <c r="AK129" s="6">
        <f t="shared" si="36"/>
        <v>0</v>
      </c>
      <c r="AM129" s="6">
        <v>0</v>
      </c>
      <c r="AN129" s="6">
        <v>0</v>
      </c>
      <c r="AO129" s="6">
        <v>0</v>
      </c>
      <c r="AP129" s="6">
        <v>0</v>
      </c>
      <c r="BO129" s="6" t="str">
        <f t="shared" si="37"/>
        <v/>
      </c>
      <c r="BP129" s="6" t="str">
        <f t="shared" si="38"/>
        <v/>
      </c>
    </row>
    <row r="130" spans="1:68" ht="15.75" customHeight="1" thickBot="1" x14ac:dyDescent="0.3">
      <c r="A130" s="1">
        <v>127</v>
      </c>
      <c r="B130" s="6"/>
      <c r="C130" s="6">
        <f>VLOOKUP(AD130,'DB Data'!$AQ:$BH,18,FALSE)</f>
        <v>0</v>
      </c>
      <c r="D130" s="6">
        <v>0</v>
      </c>
      <c r="E130" s="6" t="str">
        <f t="shared" si="32"/>
        <v>F</v>
      </c>
      <c r="G130" s="6">
        <f>'DB Runes'!V128</f>
        <v>0</v>
      </c>
      <c r="H130" s="6">
        <f>'DB Runes'!AP128</f>
        <v>0</v>
      </c>
      <c r="I130" s="6" t="str">
        <f>'DB Runes'!X128&amp;"*"</f>
        <v>0*</v>
      </c>
      <c r="J130" s="6">
        <f>'DB Runes'!W128</f>
        <v>0</v>
      </c>
      <c r="K130" s="6">
        <f>'DB Runes'!Z128</f>
        <v>0</v>
      </c>
      <c r="L130" s="6" t="str">
        <f>IF('DB Runes'!AB128=0,"",'DB Runes'!AB128)</f>
        <v/>
      </c>
      <c r="M130" s="6" t="str">
        <f>IF('DB Runes'!AC128=0,"",'DB Runes'!AC128)</f>
        <v/>
      </c>
      <c r="O130" s="6" t="str">
        <f ca="1">IFERROR(VALUE('DB Data'!S128),'DB Data'!S128)</f>
        <v/>
      </c>
      <c r="P130" s="6" t="str">
        <f ca="1">IFERROR(VALUE('DB Data'!Z128),'DB Data'!Z128)</f>
        <v/>
      </c>
      <c r="Q130" s="6" t="str">
        <f ca="1">IFERROR(VALUE('DB Data'!U128),'DB Data'!U128)</f>
        <v/>
      </c>
      <c r="R130" s="6" t="str">
        <f ca="1">IFERROR(VALUE('DB Data'!AB128),'DB Data'!AB128)</f>
        <v/>
      </c>
      <c r="S130" s="6" t="str">
        <f ca="1">IFERROR(VALUE('DB Data'!T128),'DB Data'!T128)</f>
        <v/>
      </c>
      <c r="T130" s="6" t="str">
        <f ca="1">IFERROR(VALUE('DB Data'!AA128),'DB Data'!AA128)</f>
        <v/>
      </c>
      <c r="U130" s="6" t="str">
        <f ca="1">IFERROR(VALUE('DB Data'!R128),'DB Data'!R128)</f>
        <v/>
      </c>
      <c r="V130" s="6" t="str">
        <f ca="1">IFERROR(VALUE('DB Data'!X128),'DB Data'!X128)</f>
        <v/>
      </c>
      <c r="W130" s="6" t="str">
        <f ca="1">IFERROR(VALUE('DB Data'!Y128),'DB Data'!Y128)</f>
        <v/>
      </c>
      <c r="X130" s="6" t="str">
        <f ca="1">IFERROR(VALUE('DB Data'!V128),'DB Data'!V128)</f>
        <v/>
      </c>
      <c r="Y130" s="6" t="str">
        <f ca="1">IFERROR(VALUE('DB Data'!W128),'DB Data'!W128)</f>
        <v/>
      </c>
      <c r="AA130" s="6">
        <f>'DB Runes'!R128</f>
        <v>0</v>
      </c>
      <c r="AB130" s="6">
        <f>VALUE('DB Runes'!U128)</f>
        <v>0</v>
      </c>
      <c r="AD130" s="6">
        <f>'DB Data'!AQ128</f>
        <v>0</v>
      </c>
      <c r="AE130" s="6"/>
      <c r="AF130" s="6"/>
      <c r="AH130" s="6">
        <f t="shared" si="33"/>
        <v>0</v>
      </c>
      <c r="AI130" s="6">
        <f t="shared" si="34"/>
        <v>0</v>
      </c>
      <c r="AJ130" s="6">
        <f t="shared" si="35"/>
        <v>0</v>
      </c>
      <c r="AK130" s="6">
        <f t="shared" si="36"/>
        <v>0</v>
      </c>
      <c r="AM130" s="6">
        <v>0</v>
      </c>
      <c r="AN130" s="6">
        <v>0</v>
      </c>
      <c r="AO130" s="6">
        <v>0</v>
      </c>
      <c r="AP130" s="6">
        <v>0</v>
      </c>
      <c r="BO130" s="6" t="str">
        <f t="shared" si="37"/>
        <v/>
      </c>
      <c r="BP130" s="6" t="str">
        <f t="shared" si="38"/>
        <v/>
      </c>
    </row>
    <row r="131" spans="1:68" ht="15.75" customHeight="1" thickBot="1" x14ac:dyDescent="0.3">
      <c r="A131" s="1">
        <v>128</v>
      </c>
      <c r="B131" s="6"/>
      <c r="C131" s="6">
        <f>VLOOKUP(AD131,'DB Data'!$AQ:$BH,18,FALSE)</f>
        <v>0</v>
      </c>
      <c r="D131" s="6">
        <v>0</v>
      </c>
      <c r="E131" s="6" t="str">
        <f t="shared" si="32"/>
        <v>F</v>
      </c>
      <c r="G131" s="6">
        <f>'DB Runes'!V129</f>
        <v>0</v>
      </c>
      <c r="H131" s="6">
        <f>'DB Runes'!AP129</f>
        <v>0</v>
      </c>
      <c r="I131" s="6" t="str">
        <f>'DB Runes'!X129&amp;"*"</f>
        <v>0*</v>
      </c>
      <c r="J131" s="6">
        <f>'DB Runes'!W129</f>
        <v>0</v>
      </c>
      <c r="K131" s="6">
        <f>'DB Runes'!Z129</f>
        <v>0</v>
      </c>
      <c r="L131" s="6" t="str">
        <f>IF('DB Runes'!AB129=0,"",'DB Runes'!AB129)</f>
        <v/>
      </c>
      <c r="M131" s="6" t="str">
        <f>IF('DB Runes'!AC129=0,"",'DB Runes'!AC129)</f>
        <v/>
      </c>
      <c r="O131" s="6" t="str">
        <f ca="1">IFERROR(VALUE('DB Data'!S129),'DB Data'!S129)</f>
        <v/>
      </c>
      <c r="P131" s="6" t="str">
        <f ca="1">IFERROR(VALUE('DB Data'!Z129),'DB Data'!Z129)</f>
        <v/>
      </c>
      <c r="Q131" s="6" t="str">
        <f ca="1">IFERROR(VALUE('DB Data'!U129),'DB Data'!U129)</f>
        <v/>
      </c>
      <c r="R131" s="6" t="str">
        <f ca="1">IFERROR(VALUE('DB Data'!AB129),'DB Data'!AB129)</f>
        <v/>
      </c>
      <c r="S131" s="6" t="str">
        <f ca="1">IFERROR(VALUE('DB Data'!T129),'DB Data'!T129)</f>
        <v/>
      </c>
      <c r="T131" s="6" t="str">
        <f ca="1">IFERROR(VALUE('DB Data'!AA129),'DB Data'!AA129)</f>
        <v/>
      </c>
      <c r="U131" s="6" t="str">
        <f ca="1">IFERROR(VALUE('DB Data'!R129),'DB Data'!R129)</f>
        <v/>
      </c>
      <c r="V131" s="6" t="str">
        <f ca="1">IFERROR(VALUE('DB Data'!X129),'DB Data'!X129)</f>
        <v/>
      </c>
      <c r="W131" s="6" t="str">
        <f ca="1">IFERROR(VALUE('DB Data'!Y129),'DB Data'!Y129)</f>
        <v/>
      </c>
      <c r="X131" s="6" t="str">
        <f ca="1">IFERROR(VALUE('DB Data'!V129),'DB Data'!V129)</f>
        <v/>
      </c>
      <c r="Y131" s="6" t="str">
        <f ca="1">IFERROR(VALUE('DB Data'!W129),'DB Data'!W129)</f>
        <v/>
      </c>
      <c r="AA131" s="6">
        <f>'DB Runes'!R129</f>
        <v>0</v>
      </c>
      <c r="AB131" s="6">
        <f>VALUE('DB Runes'!U129)</f>
        <v>0</v>
      </c>
      <c r="AD131" s="6">
        <f>'DB Data'!AQ129</f>
        <v>0</v>
      </c>
      <c r="AE131" s="6"/>
      <c r="AF131" s="6"/>
      <c r="AH131" s="6">
        <f t="shared" si="33"/>
        <v>0</v>
      </c>
      <c r="AI131" s="6">
        <f t="shared" si="34"/>
        <v>0</v>
      </c>
      <c r="AJ131" s="6">
        <f t="shared" si="35"/>
        <v>0</v>
      </c>
      <c r="AK131" s="6">
        <f t="shared" si="36"/>
        <v>0</v>
      </c>
      <c r="AM131" s="6">
        <v>0</v>
      </c>
      <c r="AN131" s="6">
        <v>0</v>
      </c>
      <c r="AO131" s="6">
        <v>0</v>
      </c>
      <c r="AP131" s="6">
        <v>0</v>
      </c>
      <c r="BO131" s="6" t="str">
        <f t="shared" si="37"/>
        <v/>
      </c>
      <c r="BP131" s="6" t="str">
        <f t="shared" si="38"/>
        <v/>
      </c>
    </row>
    <row r="132" spans="1:68" ht="15.75" customHeight="1" thickBot="1" x14ac:dyDescent="0.3">
      <c r="A132" s="1">
        <v>129</v>
      </c>
      <c r="B132" s="6"/>
      <c r="C132" s="6">
        <f>VLOOKUP(AD132,'DB Data'!$AQ:$BH,18,FALSE)</f>
        <v>0</v>
      </c>
      <c r="D132" s="6">
        <v>0</v>
      </c>
      <c r="E132" s="6" t="str">
        <f t="shared" ref="E132:E195" si="39">IF(AB132="","",IF(AB132&gt;=100,"SSS",IF(AB132&gt;=95,"SS",IF(AB132&gt;=90,"S",IF(AB132&gt;=85,"A",IF(AB132&gt;=80,"B",IF(AB132&gt;=75,"C",IF(AB132&gt;=70,"D",IF(AB132&lt;70,"F")))))))))</f>
        <v>F</v>
      </c>
      <c r="G132" s="6">
        <f>'DB Runes'!V130</f>
        <v>0</v>
      </c>
      <c r="H132" s="6">
        <f>'DB Runes'!AP130</f>
        <v>0</v>
      </c>
      <c r="I132" s="6" t="str">
        <f>'DB Runes'!X130&amp;"*"</f>
        <v>0*</v>
      </c>
      <c r="J132" s="6">
        <f>'DB Runes'!W130</f>
        <v>0</v>
      </c>
      <c r="K132" s="6">
        <f>'DB Runes'!Z130</f>
        <v>0</v>
      </c>
      <c r="L132" s="6" t="str">
        <f>IF('DB Runes'!AB130=0,"",'DB Runes'!AB130)</f>
        <v/>
      </c>
      <c r="M132" s="6" t="str">
        <f>IF('DB Runes'!AC130=0,"",'DB Runes'!AC130)</f>
        <v/>
      </c>
      <c r="O132" s="6" t="str">
        <f ca="1">IFERROR(VALUE('DB Data'!S130),'DB Data'!S130)</f>
        <v/>
      </c>
      <c r="P132" s="6" t="str">
        <f ca="1">IFERROR(VALUE('DB Data'!Z130),'DB Data'!Z130)</f>
        <v/>
      </c>
      <c r="Q132" s="6" t="str">
        <f ca="1">IFERROR(VALUE('DB Data'!U130),'DB Data'!U130)</f>
        <v/>
      </c>
      <c r="R132" s="6" t="str">
        <f ca="1">IFERROR(VALUE('DB Data'!AB130),'DB Data'!AB130)</f>
        <v/>
      </c>
      <c r="S132" s="6" t="str">
        <f ca="1">IFERROR(VALUE('DB Data'!T130),'DB Data'!T130)</f>
        <v/>
      </c>
      <c r="T132" s="6" t="str">
        <f ca="1">IFERROR(VALUE('DB Data'!AA130),'DB Data'!AA130)</f>
        <v/>
      </c>
      <c r="U132" s="6" t="str">
        <f ca="1">IFERROR(VALUE('DB Data'!R130),'DB Data'!R130)</f>
        <v/>
      </c>
      <c r="V132" s="6" t="str">
        <f ca="1">IFERROR(VALUE('DB Data'!X130),'DB Data'!X130)</f>
        <v/>
      </c>
      <c r="W132" s="6" t="str">
        <f ca="1">IFERROR(VALUE('DB Data'!Y130),'DB Data'!Y130)</f>
        <v/>
      </c>
      <c r="X132" s="6" t="str">
        <f ca="1">IFERROR(VALUE('DB Data'!V130),'DB Data'!V130)</f>
        <v/>
      </c>
      <c r="Y132" s="6" t="str">
        <f ca="1">IFERROR(VALUE('DB Data'!W130),'DB Data'!W130)</f>
        <v/>
      </c>
      <c r="AA132" s="6">
        <f>'DB Runes'!R130</f>
        <v>0</v>
      </c>
      <c r="AB132" s="6">
        <f>VALUE('DB Runes'!U130)</f>
        <v>0</v>
      </c>
      <c r="AD132" s="6">
        <f>'DB Data'!AQ130</f>
        <v>0</v>
      </c>
      <c r="AE132" s="6"/>
      <c r="AF132" s="6"/>
      <c r="AH132" s="6">
        <f t="shared" ref="AH132:AH195" si="40">AD132</f>
        <v>0</v>
      </c>
      <c r="AI132" s="6">
        <f t="shared" ref="AI132:AI195" si="41">AE132</f>
        <v>0</v>
      </c>
      <c r="AJ132" s="6">
        <f t="shared" ref="AJ132:AJ195" si="42">AF132</f>
        <v>0</v>
      </c>
      <c r="AK132" s="6">
        <f t="shared" ref="AK132:AK195" si="43">D132</f>
        <v>0</v>
      </c>
      <c r="AM132" s="6">
        <v>0</v>
      </c>
      <c r="AN132" s="6">
        <v>0</v>
      </c>
      <c r="AO132" s="6">
        <v>0</v>
      </c>
      <c r="AP132" s="6">
        <v>0</v>
      </c>
      <c r="BO132" s="6" t="str">
        <f t="shared" si="37"/>
        <v/>
      </c>
      <c r="BP132" s="6" t="str">
        <f t="shared" si="38"/>
        <v/>
      </c>
    </row>
    <row r="133" spans="1:68" ht="15.75" customHeight="1" thickBot="1" x14ac:dyDescent="0.3">
      <c r="A133" s="1">
        <v>130</v>
      </c>
      <c r="B133" s="6"/>
      <c r="C133" s="6">
        <f>VLOOKUP(AD133,'DB Data'!$AQ:$BH,18,FALSE)</f>
        <v>0</v>
      </c>
      <c r="D133" s="6">
        <v>0</v>
      </c>
      <c r="E133" s="6" t="str">
        <f t="shared" si="39"/>
        <v>F</v>
      </c>
      <c r="G133" s="6">
        <f>'DB Runes'!V131</f>
        <v>0</v>
      </c>
      <c r="H133" s="6">
        <f>'DB Runes'!AP131</f>
        <v>0</v>
      </c>
      <c r="I133" s="6" t="str">
        <f>'DB Runes'!X131&amp;"*"</f>
        <v>0*</v>
      </c>
      <c r="J133" s="6">
        <f>'DB Runes'!W131</f>
        <v>0</v>
      </c>
      <c r="K133" s="6">
        <f>'DB Runes'!Z131</f>
        <v>0</v>
      </c>
      <c r="L133" s="6" t="str">
        <f>IF('DB Runes'!AB131=0,"",'DB Runes'!AB131)</f>
        <v/>
      </c>
      <c r="M133" s="6" t="str">
        <f>IF('DB Runes'!AC131=0,"",'DB Runes'!AC131)</f>
        <v/>
      </c>
      <c r="O133" s="6" t="str">
        <f ca="1">IFERROR(VALUE('DB Data'!S131),'DB Data'!S131)</f>
        <v/>
      </c>
      <c r="P133" s="6" t="str">
        <f ca="1">IFERROR(VALUE('DB Data'!Z131),'DB Data'!Z131)</f>
        <v/>
      </c>
      <c r="Q133" s="6" t="str">
        <f ca="1">IFERROR(VALUE('DB Data'!U131),'DB Data'!U131)</f>
        <v/>
      </c>
      <c r="R133" s="6" t="str">
        <f ca="1">IFERROR(VALUE('DB Data'!AB131),'DB Data'!AB131)</f>
        <v/>
      </c>
      <c r="S133" s="6" t="str">
        <f ca="1">IFERROR(VALUE('DB Data'!T131),'DB Data'!T131)</f>
        <v/>
      </c>
      <c r="T133" s="6" t="str">
        <f ca="1">IFERROR(VALUE('DB Data'!AA131),'DB Data'!AA131)</f>
        <v/>
      </c>
      <c r="U133" s="6" t="str">
        <f ca="1">IFERROR(VALUE('DB Data'!R131),'DB Data'!R131)</f>
        <v/>
      </c>
      <c r="V133" s="6" t="str">
        <f ca="1">IFERROR(VALUE('DB Data'!X131),'DB Data'!X131)</f>
        <v/>
      </c>
      <c r="W133" s="6" t="str">
        <f ca="1">IFERROR(VALUE('DB Data'!Y131),'DB Data'!Y131)</f>
        <v/>
      </c>
      <c r="X133" s="6" t="str">
        <f ca="1">IFERROR(VALUE('DB Data'!V131),'DB Data'!V131)</f>
        <v/>
      </c>
      <c r="Y133" s="6" t="str">
        <f ca="1">IFERROR(VALUE('DB Data'!W131),'DB Data'!W131)</f>
        <v/>
      </c>
      <c r="AA133" s="6">
        <f>'DB Runes'!R131</f>
        <v>0</v>
      </c>
      <c r="AB133" s="6">
        <f>VALUE('DB Runes'!U131)</f>
        <v>0</v>
      </c>
      <c r="AD133" s="6">
        <f>'DB Data'!AQ131</f>
        <v>0</v>
      </c>
      <c r="AE133" s="6"/>
      <c r="AF133" s="6"/>
      <c r="AH133" s="6">
        <f t="shared" si="40"/>
        <v>0</v>
      </c>
      <c r="AI133" s="6">
        <f t="shared" si="41"/>
        <v>0</v>
      </c>
      <c r="AJ133" s="6">
        <f t="shared" si="42"/>
        <v>0</v>
      </c>
      <c r="AK133" s="6">
        <f t="shared" si="43"/>
        <v>0</v>
      </c>
      <c r="AM133" s="6">
        <v>0</v>
      </c>
      <c r="AN133" s="6">
        <v>0</v>
      </c>
      <c r="AO133" s="6">
        <v>0</v>
      </c>
      <c r="AP133" s="6">
        <v>0</v>
      </c>
      <c r="BO133" s="6" t="str">
        <f t="shared" ref="BO133:BO196" si="44">IF(IFERROR(VLOOKUP($AD133,$AM:$AP,2,FALSE),"")=0,"",IFERROR(VLOOKUP($AD133,$AM:$AP,2,FALSE),""))</f>
        <v/>
      </c>
      <c r="BP133" s="6" t="str">
        <f t="shared" ref="BP133:BP196" si="45">IF(IFERROR(VLOOKUP($AD133,$AM:$AP,3,FALSE),"")=0,"",IFERROR(VLOOKUP($AD133,$AM:$AP,3,FALSE),""))</f>
        <v/>
      </c>
    </row>
    <row r="134" spans="1:68" ht="15.75" customHeight="1" thickBot="1" x14ac:dyDescent="0.3">
      <c r="A134" s="1">
        <v>131</v>
      </c>
      <c r="B134" s="6"/>
      <c r="C134" s="6">
        <f>VLOOKUP(AD134,'DB Data'!$AQ:$BH,18,FALSE)</f>
        <v>0</v>
      </c>
      <c r="D134" s="6">
        <v>0</v>
      </c>
      <c r="E134" s="6" t="str">
        <f t="shared" si="39"/>
        <v>F</v>
      </c>
      <c r="G134" s="6">
        <f>'DB Runes'!V132</f>
        <v>0</v>
      </c>
      <c r="H134" s="6">
        <f>'DB Runes'!AP132</f>
        <v>0</v>
      </c>
      <c r="I134" s="6" t="str">
        <f>'DB Runes'!X132&amp;"*"</f>
        <v>0*</v>
      </c>
      <c r="J134" s="6">
        <f>'DB Runes'!W132</f>
        <v>0</v>
      </c>
      <c r="K134" s="6">
        <f>'DB Runes'!Z132</f>
        <v>0</v>
      </c>
      <c r="L134" s="6" t="str">
        <f>IF('DB Runes'!AB132=0,"",'DB Runes'!AB132)</f>
        <v/>
      </c>
      <c r="M134" s="6" t="str">
        <f>IF('DB Runes'!AC132=0,"",'DB Runes'!AC132)</f>
        <v/>
      </c>
      <c r="O134" s="6" t="str">
        <f ca="1">IFERROR(VALUE('DB Data'!S132),'DB Data'!S132)</f>
        <v/>
      </c>
      <c r="P134" s="6" t="str">
        <f ca="1">IFERROR(VALUE('DB Data'!Z132),'DB Data'!Z132)</f>
        <v/>
      </c>
      <c r="Q134" s="6" t="str">
        <f ca="1">IFERROR(VALUE('DB Data'!U132),'DB Data'!U132)</f>
        <v/>
      </c>
      <c r="R134" s="6" t="str">
        <f ca="1">IFERROR(VALUE('DB Data'!AB132),'DB Data'!AB132)</f>
        <v/>
      </c>
      <c r="S134" s="6" t="str">
        <f ca="1">IFERROR(VALUE('DB Data'!T132),'DB Data'!T132)</f>
        <v/>
      </c>
      <c r="T134" s="6" t="str">
        <f ca="1">IFERROR(VALUE('DB Data'!AA132),'DB Data'!AA132)</f>
        <v/>
      </c>
      <c r="U134" s="6" t="str">
        <f ca="1">IFERROR(VALUE('DB Data'!R132),'DB Data'!R132)</f>
        <v/>
      </c>
      <c r="V134" s="6" t="str">
        <f ca="1">IFERROR(VALUE('DB Data'!X132),'DB Data'!X132)</f>
        <v/>
      </c>
      <c r="W134" s="6" t="str">
        <f ca="1">IFERROR(VALUE('DB Data'!Y132),'DB Data'!Y132)</f>
        <v/>
      </c>
      <c r="X134" s="6" t="str">
        <f ca="1">IFERROR(VALUE('DB Data'!V132),'DB Data'!V132)</f>
        <v/>
      </c>
      <c r="Y134" s="6" t="str">
        <f ca="1">IFERROR(VALUE('DB Data'!W132),'DB Data'!W132)</f>
        <v/>
      </c>
      <c r="AA134" s="6">
        <f>'DB Runes'!R132</f>
        <v>0</v>
      </c>
      <c r="AB134" s="6">
        <f>VALUE('DB Runes'!U132)</f>
        <v>0</v>
      </c>
      <c r="AD134" s="6">
        <f>'DB Data'!AQ132</f>
        <v>0</v>
      </c>
      <c r="AE134" s="6"/>
      <c r="AF134" s="6"/>
      <c r="AH134" s="6">
        <f t="shared" si="40"/>
        <v>0</v>
      </c>
      <c r="AI134" s="6">
        <f t="shared" si="41"/>
        <v>0</v>
      </c>
      <c r="AJ134" s="6">
        <f t="shared" si="42"/>
        <v>0</v>
      </c>
      <c r="AK134" s="6">
        <f t="shared" si="43"/>
        <v>0</v>
      </c>
      <c r="AM134" s="6">
        <v>0</v>
      </c>
      <c r="AN134" s="6">
        <v>0</v>
      </c>
      <c r="AO134" s="6">
        <v>0</v>
      </c>
      <c r="AP134" s="6">
        <v>0</v>
      </c>
      <c r="BO134" s="6" t="str">
        <f t="shared" si="44"/>
        <v/>
      </c>
      <c r="BP134" s="6" t="str">
        <f t="shared" si="45"/>
        <v/>
      </c>
    </row>
    <row r="135" spans="1:68" ht="15.75" customHeight="1" thickBot="1" x14ac:dyDescent="0.3">
      <c r="A135" s="1">
        <v>132</v>
      </c>
      <c r="B135" s="6"/>
      <c r="C135" s="6">
        <f>VLOOKUP(AD135,'DB Data'!$AQ:$BH,18,FALSE)</f>
        <v>0</v>
      </c>
      <c r="D135" s="6">
        <v>0</v>
      </c>
      <c r="E135" s="6" t="str">
        <f t="shared" si="39"/>
        <v>F</v>
      </c>
      <c r="G135" s="6">
        <f>'DB Runes'!V133</f>
        <v>0</v>
      </c>
      <c r="H135" s="6">
        <f>'DB Runes'!AP133</f>
        <v>0</v>
      </c>
      <c r="I135" s="6" t="str">
        <f>'DB Runes'!X133&amp;"*"</f>
        <v>0*</v>
      </c>
      <c r="J135" s="6">
        <f>'DB Runes'!W133</f>
        <v>0</v>
      </c>
      <c r="K135" s="6">
        <f>'DB Runes'!Z133</f>
        <v>0</v>
      </c>
      <c r="L135" s="6" t="str">
        <f>IF('DB Runes'!AB133=0,"",'DB Runes'!AB133)</f>
        <v/>
      </c>
      <c r="M135" s="6" t="str">
        <f>IF('DB Runes'!AC133=0,"",'DB Runes'!AC133)</f>
        <v/>
      </c>
      <c r="O135" s="6" t="str">
        <f ca="1">IFERROR(VALUE('DB Data'!S133),'DB Data'!S133)</f>
        <v/>
      </c>
      <c r="P135" s="6" t="str">
        <f ca="1">IFERROR(VALUE('DB Data'!Z133),'DB Data'!Z133)</f>
        <v/>
      </c>
      <c r="Q135" s="6" t="str">
        <f ca="1">IFERROR(VALUE('DB Data'!U133),'DB Data'!U133)</f>
        <v/>
      </c>
      <c r="R135" s="6" t="str">
        <f ca="1">IFERROR(VALUE('DB Data'!AB133),'DB Data'!AB133)</f>
        <v/>
      </c>
      <c r="S135" s="6" t="str">
        <f ca="1">IFERROR(VALUE('DB Data'!T133),'DB Data'!T133)</f>
        <v/>
      </c>
      <c r="T135" s="6" t="str">
        <f ca="1">IFERROR(VALUE('DB Data'!AA133),'DB Data'!AA133)</f>
        <v/>
      </c>
      <c r="U135" s="6" t="str">
        <f ca="1">IFERROR(VALUE('DB Data'!R133),'DB Data'!R133)</f>
        <v/>
      </c>
      <c r="V135" s="6" t="str">
        <f ca="1">IFERROR(VALUE('DB Data'!X133),'DB Data'!X133)</f>
        <v/>
      </c>
      <c r="W135" s="6" t="str">
        <f ca="1">IFERROR(VALUE('DB Data'!Y133),'DB Data'!Y133)</f>
        <v/>
      </c>
      <c r="X135" s="6" t="str">
        <f ca="1">IFERROR(VALUE('DB Data'!V133),'DB Data'!V133)</f>
        <v/>
      </c>
      <c r="Y135" s="6" t="str">
        <f ca="1">IFERROR(VALUE('DB Data'!W133),'DB Data'!W133)</f>
        <v/>
      </c>
      <c r="AA135" s="6">
        <f>'DB Runes'!R133</f>
        <v>0</v>
      </c>
      <c r="AB135" s="6">
        <f>VALUE('DB Runes'!U133)</f>
        <v>0</v>
      </c>
      <c r="AD135" s="6">
        <f>'DB Data'!AQ133</f>
        <v>0</v>
      </c>
      <c r="AE135" s="6"/>
      <c r="AF135" s="6"/>
      <c r="AH135" s="6">
        <f t="shared" si="40"/>
        <v>0</v>
      </c>
      <c r="AI135" s="6">
        <f t="shared" si="41"/>
        <v>0</v>
      </c>
      <c r="AJ135" s="6">
        <f t="shared" si="42"/>
        <v>0</v>
      </c>
      <c r="AK135" s="6">
        <f t="shared" si="43"/>
        <v>0</v>
      </c>
      <c r="AM135" s="6">
        <v>0</v>
      </c>
      <c r="AN135" s="6">
        <v>0</v>
      </c>
      <c r="AO135" s="6">
        <v>0</v>
      </c>
      <c r="AP135" s="6">
        <v>0</v>
      </c>
      <c r="BO135" s="6" t="str">
        <f t="shared" si="44"/>
        <v/>
      </c>
      <c r="BP135" s="6" t="str">
        <f t="shared" si="45"/>
        <v/>
      </c>
    </row>
    <row r="136" spans="1:68" ht="15.75" thickBot="1" x14ac:dyDescent="0.3">
      <c r="A136" s="1">
        <v>133</v>
      </c>
      <c r="B136" s="6"/>
      <c r="C136" s="6">
        <f>VLOOKUP(AD136,'DB Data'!$AQ:$BH,18,FALSE)</f>
        <v>0</v>
      </c>
      <c r="D136" s="6">
        <v>0</v>
      </c>
      <c r="E136" s="6" t="str">
        <f t="shared" si="39"/>
        <v>F</v>
      </c>
      <c r="G136" s="6">
        <f>'DB Runes'!V134</f>
        <v>0</v>
      </c>
      <c r="H136" s="6">
        <f>'DB Runes'!AP134</f>
        <v>0</v>
      </c>
      <c r="I136" s="6" t="str">
        <f>'DB Runes'!X134&amp;"*"</f>
        <v>0*</v>
      </c>
      <c r="J136" s="6">
        <f>'DB Runes'!W134</f>
        <v>0</v>
      </c>
      <c r="K136" s="6">
        <f>'DB Runes'!Z134</f>
        <v>0</v>
      </c>
      <c r="L136" s="6" t="str">
        <f>IF('DB Runes'!AB134=0,"",'DB Runes'!AB134)</f>
        <v/>
      </c>
      <c r="M136" s="6" t="str">
        <f>IF('DB Runes'!AC134=0,"",'DB Runes'!AC134)</f>
        <v/>
      </c>
      <c r="O136" s="6" t="str">
        <f ca="1">IFERROR(VALUE('DB Data'!S134),'DB Data'!S134)</f>
        <v/>
      </c>
      <c r="P136" s="6" t="str">
        <f ca="1">IFERROR(VALUE('DB Data'!Z134),'DB Data'!Z134)</f>
        <v/>
      </c>
      <c r="Q136" s="6" t="str">
        <f ca="1">IFERROR(VALUE('DB Data'!U134),'DB Data'!U134)</f>
        <v/>
      </c>
      <c r="R136" s="6" t="str">
        <f ca="1">IFERROR(VALUE('DB Data'!AB134),'DB Data'!AB134)</f>
        <v/>
      </c>
      <c r="S136" s="6" t="str">
        <f ca="1">IFERROR(VALUE('DB Data'!T134),'DB Data'!T134)</f>
        <v/>
      </c>
      <c r="T136" s="6" t="str">
        <f ca="1">IFERROR(VALUE('DB Data'!AA134),'DB Data'!AA134)</f>
        <v/>
      </c>
      <c r="U136" s="6" t="str">
        <f ca="1">IFERROR(VALUE('DB Data'!R134),'DB Data'!R134)</f>
        <v/>
      </c>
      <c r="V136" s="6" t="str">
        <f ca="1">IFERROR(VALUE('DB Data'!X134),'DB Data'!X134)</f>
        <v/>
      </c>
      <c r="W136" s="6" t="str">
        <f ca="1">IFERROR(VALUE('DB Data'!Y134),'DB Data'!Y134)</f>
        <v/>
      </c>
      <c r="X136" s="6" t="str">
        <f ca="1">IFERROR(VALUE('DB Data'!V134),'DB Data'!V134)</f>
        <v/>
      </c>
      <c r="Y136" s="6" t="str">
        <f ca="1">IFERROR(VALUE('DB Data'!W134),'DB Data'!W134)</f>
        <v/>
      </c>
      <c r="AA136" s="6">
        <f>'DB Runes'!R134</f>
        <v>0</v>
      </c>
      <c r="AB136" s="6">
        <f>VALUE('DB Runes'!U134)</f>
        <v>0</v>
      </c>
      <c r="AD136" s="6">
        <f>'DB Data'!AQ134</f>
        <v>0</v>
      </c>
      <c r="AE136" s="6"/>
      <c r="AF136" s="6"/>
      <c r="AH136" s="6">
        <f t="shared" si="40"/>
        <v>0</v>
      </c>
      <c r="AI136" s="6">
        <f t="shared" si="41"/>
        <v>0</v>
      </c>
      <c r="AJ136" s="6">
        <f t="shared" si="42"/>
        <v>0</v>
      </c>
      <c r="AK136" s="6">
        <f t="shared" si="43"/>
        <v>0</v>
      </c>
      <c r="AM136" s="6">
        <v>0</v>
      </c>
      <c r="AN136" s="6">
        <v>0</v>
      </c>
      <c r="AO136" s="6">
        <v>0</v>
      </c>
      <c r="AP136" s="6">
        <v>0</v>
      </c>
      <c r="BO136" s="6" t="str">
        <f t="shared" si="44"/>
        <v/>
      </c>
      <c r="BP136" s="6" t="str">
        <f t="shared" si="45"/>
        <v/>
      </c>
    </row>
    <row r="137" spans="1:68" ht="15.75" thickBot="1" x14ac:dyDescent="0.3">
      <c r="A137" s="1">
        <v>134</v>
      </c>
      <c r="B137" s="6"/>
      <c r="C137" s="6">
        <f>VLOOKUP(AD137,'DB Data'!$AQ:$BH,18,FALSE)</f>
        <v>0</v>
      </c>
      <c r="D137" s="6">
        <v>0</v>
      </c>
      <c r="E137" s="6" t="str">
        <f t="shared" si="39"/>
        <v>F</v>
      </c>
      <c r="G137" s="6">
        <f>'DB Runes'!V135</f>
        <v>0</v>
      </c>
      <c r="H137" s="6">
        <f>'DB Runes'!AP135</f>
        <v>0</v>
      </c>
      <c r="I137" s="6" t="str">
        <f>'DB Runes'!X135&amp;"*"</f>
        <v>0*</v>
      </c>
      <c r="J137" s="6">
        <f>'DB Runes'!W135</f>
        <v>0</v>
      </c>
      <c r="K137" s="6">
        <f>'DB Runes'!Z135</f>
        <v>0</v>
      </c>
      <c r="L137" s="6" t="str">
        <f>IF('DB Runes'!AB135=0,"",'DB Runes'!AB135)</f>
        <v/>
      </c>
      <c r="M137" s="6" t="str">
        <f>IF('DB Runes'!AC135=0,"",'DB Runes'!AC135)</f>
        <v/>
      </c>
      <c r="O137" s="6" t="str">
        <f ca="1">IFERROR(VALUE('DB Data'!S135),'DB Data'!S135)</f>
        <v/>
      </c>
      <c r="P137" s="6" t="str">
        <f ca="1">IFERROR(VALUE('DB Data'!Z135),'DB Data'!Z135)</f>
        <v/>
      </c>
      <c r="Q137" s="6" t="str">
        <f ca="1">IFERROR(VALUE('DB Data'!U135),'DB Data'!U135)</f>
        <v/>
      </c>
      <c r="R137" s="6" t="str">
        <f ca="1">IFERROR(VALUE('DB Data'!AB135),'DB Data'!AB135)</f>
        <v/>
      </c>
      <c r="S137" s="6" t="str">
        <f ca="1">IFERROR(VALUE('DB Data'!T135),'DB Data'!T135)</f>
        <v/>
      </c>
      <c r="T137" s="6" t="str">
        <f ca="1">IFERROR(VALUE('DB Data'!AA135),'DB Data'!AA135)</f>
        <v/>
      </c>
      <c r="U137" s="6" t="str">
        <f ca="1">IFERROR(VALUE('DB Data'!R135),'DB Data'!R135)</f>
        <v/>
      </c>
      <c r="V137" s="6" t="str">
        <f ca="1">IFERROR(VALUE('DB Data'!X135),'DB Data'!X135)</f>
        <v/>
      </c>
      <c r="W137" s="6" t="str">
        <f ca="1">IFERROR(VALUE('DB Data'!Y135),'DB Data'!Y135)</f>
        <v/>
      </c>
      <c r="X137" s="6" t="str">
        <f ca="1">IFERROR(VALUE('DB Data'!V135),'DB Data'!V135)</f>
        <v/>
      </c>
      <c r="Y137" s="6" t="str">
        <f ca="1">IFERROR(VALUE('DB Data'!W135),'DB Data'!W135)</f>
        <v/>
      </c>
      <c r="AA137" s="6">
        <f>'DB Runes'!R135</f>
        <v>0</v>
      </c>
      <c r="AB137" s="6">
        <f>VALUE('DB Runes'!U135)</f>
        <v>0</v>
      </c>
      <c r="AD137" s="6">
        <f>'DB Data'!AQ135</f>
        <v>0</v>
      </c>
      <c r="AE137" s="6"/>
      <c r="AF137" s="6"/>
      <c r="AH137" s="6">
        <f t="shared" si="40"/>
        <v>0</v>
      </c>
      <c r="AI137" s="6">
        <f t="shared" si="41"/>
        <v>0</v>
      </c>
      <c r="AJ137" s="6">
        <f t="shared" si="42"/>
        <v>0</v>
      </c>
      <c r="AK137" s="6">
        <f t="shared" si="43"/>
        <v>0</v>
      </c>
      <c r="AM137" s="6">
        <v>0</v>
      </c>
      <c r="AN137" s="6">
        <v>0</v>
      </c>
      <c r="AO137" s="6">
        <v>0</v>
      </c>
      <c r="AP137" s="6">
        <v>0</v>
      </c>
      <c r="BO137" s="6" t="str">
        <f t="shared" si="44"/>
        <v/>
      </c>
      <c r="BP137" s="6" t="str">
        <f t="shared" si="45"/>
        <v/>
      </c>
    </row>
    <row r="138" spans="1:68" ht="15.75" customHeight="1" thickBot="1" x14ac:dyDescent="0.3">
      <c r="A138" s="1">
        <v>135</v>
      </c>
      <c r="B138" s="6"/>
      <c r="C138" s="6">
        <f>VLOOKUP(AD138,'DB Data'!$AQ:$BH,18,FALSE)</f>
        <v>0</v>
      </c>
      <c r="D138" s="6">
        <v>0</v>
      </c>
      <c r="E138" s="6" t="str">
        <f t="shared" si="39"/>
        <v>F</v>
      </c>
      <c r="G138" s="6">
        <f>'DB Runes'!V136</f>
        <v>0</v>
      </c>
      <c r="H138" s="6">
        <f>'DB Runes'!AP136</f>
        <v>0</v>
      </c>
      <c r="I138" s="6" t="str">
        <f>'DB Runes'!X136&amp;"*"</f>
        <v>0*</v>
      </c>
      <c r="J138" s="6">
        <f>'DB Runes'!W136</f>
        <v>0</v>
      </c>
      <c r="K138" s="6">
        <f>'DB Runes'!Z136</f>
        <v>0</v>
      </c>
      <c r="L138" s="6" t="str">
        <f>IF('DB Runes'!AB136=0,"",'DB Runes'!AB136)</f>
        <v/>
      </c>
      <c r="M138" s="6" t="str">
        <f>IF('DB Runes'!AC136=0,"",'DB Runes'!AC136)</f>
        <v/>
      </c>
      <c r="O138" s="6" t="str">
        <f ca="1">IFERROR(VALUE('DB Data'!S136),'DB Data'!S136)</f>
        <v/>
      </c>
      <c r="P138" s="6" t="str">
        <f ca="1">IFERROR(VALUE('DB Data'!Z136),'DB Data'!Z136)</f>
        <v/>
      </c>
      <c r="Q138" s="6" t="str">
        <f ca="1">IFERROR(VALUE('DB Data'!U136),'DB Data'!U136)</f>
        <v/>
      </c>
      <c r="R138" s="6" t="str">
        <f ca="1">IFERROR(VALUE('DB Data'!AB136),'DB Data'!AB136)</f>
        <v/>
      </c>
      <c r="S138" s="6" t="str">
        <f ca="1">IFERROR(VALUE('DB Data'!T136),'DB Data'!T136)</f>
        <v/>
      </c>
      <c r="T138" s="6" t="str">
        <f ca="1">IFERROR(VALUE('DB Data'!AA136),'DB Data'!AA136)</f>
        <v/>
      </c>
      <c r="U138" s="6" t="str">
        <f ca="1">IFERROR(VALUE('DB Data'!R136),'DB Data'!R136)</f>
        <v/>
      </c>
      <c r="V138" s="6" t="str">
        <f ca="1">IFERROR(VALUE('DB Data'!X136),'DB Data'!X136)</f>
        <v/>
      </c>
      <c r="W138" s="6" t="str">
        <f ca="1">IFERROR(VALUE('DB Data'!Y136),'DB Data'!Y136)</f>
        <v/>
      </c>
      <c r="X138" s="6" t="str">
        <f ca="1">IFERROR(VALUE('DB Data'!V136),'DB Data'!V136)</f>
        <v/>
      </c>
      <c r="Y138" s="6" t="str">
        <f ca="1">IFERROR(VALUE('DB Data'!W136),'DB Data'!W136)</f>
        <v/>
      </c>
      <c r="AA138" s="6">
        <f>'DB Runes'!R136</f>
        <v>0</v>
      </c>
      <c r="AB138" s="6">
        <f>VALUE('DB Runes'!U136)</f>
        <v>0</v>
      </c>
      <c r="AD138" s="6">
        <f>'DB Data'!AQ136</f>
        <v>0</v>
      </c>
      <c r="AE138" s="6"/>
      <c r="AF138" s="6"/>
      <c r="AH138" s="6">
        <f t="shared" si="40"/>
        <v>0</v>
      </c>
      <c r="AI138" s="6">
        <f t="shared" si="41"/>
        <v>0</v>
      </c>
      <c r="AJ138" s="6">
        <f t="shared" si="42"/>
        <v>0</v>
      </c>
      <c r="AK138" s="6">
        <f t="shared" si="43"/>
        <v>0</v>
      </c>
      <c r="AM138" s="6">
        <v>0</v>
      </c>
      <c r="AN138" s="6">
        <v>0</v>
      </c>
      <c r="AO138" s="6">
        <v>0</v>
      </c>
      <c r="AP138" s="6">
        <v>0</v>
      </c>
      <c r="BO138" s="6" t="str">
        <f t="shared" si="44"/>
        <v/>
      </c>
      <c r="BP138" s="6" t="str">
        <f t="shared" si="45"/>
        <v/>
      </c>
    </row>
    <row r="139" spans="1:68" ht="15.75" thickBot="1" x14ac:dyDescent="0.3">
      <c r="A139" s="1">
        <v>136</v>
      </c>
      <c r="B139" s="6"/>
      <c r="C139" s="6">
        <f>VLOOKUP(AD139,'DB Data'!$AQ:$BH,18,FALSE)</f>
        <v>0</v>
      </c>
      <c r="D139" s="6">
        <v>0</v>
      </c>
      <c r="E139" s="6" t="str">
        <f t="shared" si="39"/>
        <v>F</v>
      </c>
      <c r="G139" s="6">
        <f>'DB Runes'!V137</f>
        <v>0</v>
      </c>
      <c r="H139" s="6">
        <f>'DB Runes'!AP137</f>
        <v>0</v>
      </c>
      <c r="I139" s="6" t="str">
        <f>'DB Runes'!X137&amp;"*"</f>
        <v>0*</v>
      </c>
      <c r="J139" s="6">
        <f>'DB Runes'!W137</f>
        <v>0</v>
      </c>
      <c r="K139" s="6">
        <f>'DB Runes'!Z137</f>
        <v>0</v>
      </c>
      <c r="L139" s="6" t="str">
        <f>IF('DB Runes'!AB137=0,"",'DB Runes'!AB137)</f>
        <v/>
      </c>
      <c r="M139" s="6" t="str">
        <f>IF('DB Runes'!AC137=0,"",'DB Runes'!AC137)</f>
        <v/>
      </c>
      <c r="O139" s="6" t="str">
        <f ca="1">IFERROR(VALUE('DB Data'!S137),'DB Data'!S137)</f>
        <v/>
      </c>
      <c r="P139" s="6" t="str">
        <f ca="1">IFERROR(VALUE('DB Data'!Z137),'DB Data'!Z137)</f>
        <v/>
      </c>
      <c r="Q139" s="6" t="str">
        <f ca="1">IFERROR(VALUE('DB Data'!U137),'DB Data'!U137)</f>
        <v/>
      </c>
      <c r="R139" s="6" t="str">
        <f ca="1">IFERROR(VALUE('DB Data'!AB137),'DB Data'!AB137)</f>
        <v/>
      </c>
      <c r="S139" s="6" t="str">
        <f ca="1">IFERROR(VALUE('DB Data'!T137),'DB Data'!T137)</f>
        <v/>
      </c>
      <c r="T139" s="6" t="str">
        <f ca="1">IFERROR(VALUE('DB Data'!AA137),'DB Data'!AA137)</f>
        <v/>
      </c>
      <c r="U139" s="6" t="str">
        <f ca="1">IFERROR(VALUE('DB Data'!R137),'DB Data'!R137)</f>
        <v/>
      </c>
      <c r="V139" s="6" t="str">
        <f ca="1">IFERROR(VALUE('DB Data'!X137),'DB Data'!X137)</f>
        <v/>
      </c>
      <c r="W139" s="6" t="str">
        <f ca="1">IFERROR(VALUE('DB Data'!Y137),'DB Data'!Y137)</f>
        <v/>
      </c>
      <c r="X139" s="6" t="str">
        <f ca="1">IFERROR(VALUE('DB Data'!V137),'DB Data'!V137)</f>
        <v/>
      </c>
      <c r="Y139" s="6" t="str">
        <f ca="1">IFERROR(VALUE('DB Data'!W137),'DB Data'!W137)</f>
        <v/>
      </c>
      <c r="AA139" s="6">
        <f>'DB Runes'!R137</f>
        <v>0</v>
      </c>
      <c r="AB139" s="6">
        <f>VALUE('DB Runes'!U137)</f>
        <v>0</v>
      </c>
      <c r="AD139" s="6">
        <f>'DB Data'!AQ137</f>
        <v>0</v>
      </c>
      <c r="AE139" s="6"/>
      <c r="AF139" s="6"/>
      <c r="AH139" s="6">
        <f t="shared" si="40"/>
        <v>0</v>
      </c>
      <c r="AI139" s="6">
        <f t="shared" si="41"/>
        <v>0</v>
      </c>
      <c r="AJ139" s="6">
        <f t="shared" si="42"/>
        <v>0</v>
      </c>
      <c r="AK139" s="6">
        <f t="shared" si="43"/>
        <v>0</v>
      </c>
      <c r="AM139" s="6">
        <v>0</v>
      </c>
      <c r="AN139" s="6">
        <v>0</v>
      </c>
      <c r="AO139" s="6">
        <v>0</v>
      </c>
      <c r="AP139" s="6">
        <v>0</v>
      </c>
      <c r="BO139" s="6" t="str">
        <f t="shared" si="44"/>
        <v/>
      </c>
      <c r="BP139" s="6" t="str">
        <f t="shared" si="45"/>
        <v/>
      </c>
    </row>
    <row r="140" spans="1:68" ht="15.75" thickBot="1" x14ac:dyDescent="0.3">
      <c r="A140" s="1">
        <v>137</v>
      </c>
      <c r="B140" s="6"/>
      <c r="C140" s="6">
        <f>VLOOKUP(AD140,'DB Data'!$AQ:$BH,18,FALSE)</f>
        <v>0</v>
      </c>
      <c r="D140" s="6">
        <v>0</v>
      </c>
      <c r="E140" s="6" t="str">
        <f t="shared" si="39"/>
        <v>F</v>
      </c>
      <c r="G140" s="6">
        <f>'DB Runes'!V138</f>
        <v>0</v>
      </c>
      <c r="H140" s="6">
        <f>'DB Runes'!AP138</f>
        <v>0</v>
      </c>
      <c r="I140" s="6" t="str">
        <f>'DB Runes'!X138&amp;"*"</f>
        <v>0*</v>
      </c>
      <c r="J140" s="6">
        <f>'DB Runes'!W138</f>
        <v>0</v>
      </c>
      <c r="K140" s="6">
        <f>'DB Runes'!Z138</f>
        <v>0</v>
      </c>
      <c r="L140" s="6" t="str">
        <f>IF('DB Runes'!AB138=0,"",'DB Runes'!AB138)</f>
        <v/>
      </c>
      <c r="M140" s="6" t="str">
        <f>IF('DB Runes'!AC138=0,"",'DB Runes'!AC138)</f>
        <v/>
      </c>
      <c r="O140" s="6" t="str">
        <f ca="1">IFERROR(VALUE('DB Data'!S138),'DB Data'!S138)</f>
        <v/>
      </c>
      <c r="P140" s="6" t="str">
        <f ca="1">IFERROR(VALUE('DB Data'!Z138),'DB Data'!Z138)</f>
        <v/>
      </c>
      <c r="Q140" s="6" t="str">
        <f ca="1">IFERROR(VALUE('DB Data'!U138),'DB Data'!U138)</f>
        <v/>
      </c>
      <c r="R140" s="6" t="str">
        <f ca="1">IFERROR(VALUE('DB Data'!AB138),'DB Data'!AB138)</f>
        <v/>
      </c>
      <c r="S140" s="6" t="str">
        <f ca="1">IFERROR(VALUE('DB Data'!T138),'DB Data'!T138)</f>
        <v/>
      </c>
      <c r="T140" s="6" t="str">
        <f ca="1">IFERROR(VALUE('DB Data'!AA138),'DB Data'!AA138)</f>
        <v/>
      </c>
      <c r="U140" s="6" t="str">
        <f ca="1">IFERROR(VALUE('DB Data'!R138),'DB Data'!R138)</f>
        <v/>
      </c>
      <c r="V140" s="6" t="str">
        <f ca="1">IFERROR(VALUE('DB Data'!X138),'DB Data'!X138)</f>
        <v/>
      </c>
      <c r="W140" s="6" t="str">
        <f ca="1">IFERROR(VALUE('DB Data'!Y138),'DB Data'!Y138)</f>
        <v/>
      </c>
      <c r="X140" s="6" t="str">
        <f ca="1">IFERROR(VALUE('DB Data'!V138),'DB Data'!V138)</f>
        <v/>
      </c>
      <c r="Y140" s="6" t="str">
        <f ca="1">IFERROR(VALUE('DB Data'!W138),'DB Data'!W138)</f>
        <v/>
      </c>
      <c r="AA140" s="6">
        <f>'DB Runes'!R138</f>
        <v>0</v>
      </c>
      <c r="AB140" s="6">
        <f>VALUE('DB Runes'!U138)</f>
        <v>0</v>
      </c>
      <c r="AD140" s="6">
        <f>'DB Data'!AQ138</f>
        <v>0</v>
      </c>
      <c r="AE140" s="6"/>
      <c r="AF140" s="6"/>
      <c r="AH140" s="6">
        <f t="shared" si="40"/>
        <v>0</v>
      </c>
      <c r="AI140" s="6">
        <f t="shared" si="41"/>
        <v>0</v>
      </c>
      <c r="AJ140" s="6">
        <f t="shared" si="42"/>
        <v>0</v>
      </c>
      <c r="AK140" s="6">
        <f t="shared" si="43"/>
        <v>0</v>
      </c>
      <c r="AM140" s="6">
        <v>0</v>
      </c>
      <c r="AN140" s="6">
        <v>0</v>
      </c>
      <c r="AO140" s="6">
        <v>0</v>
      </c>
      <c r="AP140" s="6">
        <v>0</v>
      </c>
      <c r="BO140" s="6" t="str">
        <f t="shared" si="44"/>
        <v/>
      </c>
      <c r="BP140" s="6" t="str">
        <f t="shared" si="45"/>
        <v/>
      </c>
    </row>
    <row r="141" spans="1:68" ht="15.75" customHeight="1" thickBot="1" x14ac:dyDescent="0.3">
      <c r="A141" s="1">
        <v>138</v>
      </c>
      <c r="B141" s="6"/>
      <c r="C141" s="6">
        <f>VLOOKUP(AD141,'DB Data'!$AQ:$BH,18,FALSE)</f>
        <v>0</v>
      </c>
      <c r="D141" s="6">
        <v>0</v>
      </c>
      <c r="E141" s="6" t="str">
        <f t="shared" si="39"/>
        <v>F</v>
      </c>
      <c r="G141" s="6">
        <f>'DB Runes'!V139</f>
        <v>0</v>
      </c>
      <c r="H141" s="6">
        <f>'DB Runes'!AP139</f>
        <v>0</v>
      </c>
      <c r="I141" s="6" t="str">
        <f>'DB Runes'!X139&amp;"*"</f>
        <v>0*</v>
      </c>
      <c r="J141" s="6">
        <f>'DB Runes'!W139</f>
        <v>0</v>
      </c>
      <c r="K141" s="6">
        <f>'DB Runes'!Z139</f>
        <v>0</v>
      </c>
      <c r="L141" s="6" t="str">
        <f>IF('DB Runes'!AB139=0,"",'DB Runes'!AB139)</f>
        <v/>
      </c>
      <c r="M141" s="6" t="str">
        <f>IF('DB Runes'!AC139=0,"",'DB Runes'!AC139)</f>
        <v/>
      </c>
      <c r="O141" s="6" t="str">
        <f ca="1">IFERROR(VALUE('DB Data'!S139),'DB Data'!S139)</f>
        <v/>
      </c>
      <c r="P141" s="6" t="str">
        <f ca="1">IFERROR(VALUE('DB Data'!Z139),'DB Data'!Z139)</f>
        <v/>
      </c>
      <c r="Q141" s="6" t="str">
        <f ca="1">IFERROR(VALUE('DB Data'!U139),'DB Data'!U139)</f>
        <v/>
      </c>
      <c r="R141" s="6" t="str">
        <f ca="1">IFERROR(VALUE('DB Data'!AB139),'DB Data'!AB139)</f>
        <v/>
      </c>
      <c r="S141" s="6" t="str">
        <f ca="1">IFERROR(VALUE('DB Data'!T139),'DB Data'!T139)</f>
        <v/>
      </c>
      <c r="T141" s="6" t="str">
        <f ca="1">IFERROR(VALUE('DB Data'!AA139),'DB Data'!AA139)</f>
        <v/>
      </c>
      <c r="U141" s="6" t="str">
        <f ca="1">IFERROR(VALUE('DB Data'!R139),'DB Data'!R139)</f>
        <v/>
      </c>
      <c r="V141" s="6" t="str">
        <f ca="1">IFERROR(VALUE('DB Data'!X139),'DB Data'!X139)</f>
        <v/>
      </c>
      <c r="W141" s="6" t="str">
        <f ca="1">IFERROR(VALUE('DB Data'!Y139),'DB Data'!Y139)</f>
        <v/>
      </c>
      <c r="X141" s="6" t="str">
        <f ca="1">IFERROR(VALUE('DB Data'!V139),'DB Data'!V139)</f>
        <v/>
      </c>
      <c r="Y141" s="6" t="str">
        <f ca="1">IFERROR(VALUE('DB Data'!W139),'DB Data'!W139)</f>
        <v/>
      </c>
      <c r="AA141" s="6">
        <f>'DB Runes'!R139</f>
        <v>0</v>
      </c>
      <c r="AB141" s="6">
        <f>VALUE('DB Runes'!U139)</f>
        <v>0</v>
      </c>
      <c r="AD141" s="6">
        <f>'DB Data'!AQ139</f>
        <v>0</v>
      </c>
      <c r="AE141" s="6"/>
      <c r="AF141" s="6"/>
      <c r="AH141" s="6">
        <f t="shared" si="40"/>
        <v>0</v>
      </c>
      <c r="AI141" s="6">
        <f t="shared" si="41"/>
        <v>0</v>
      </c>
      <c r="AJ141" s="6">
        <f t="shared" si="42"/>
        <v>0</v>
      </c>
      <c r="AK141" s="6">
        <f t="shared" si="43"/>
        <v>0</v>
      </c>
      <c r="AM141" s="6">
        <v>0</v>
      </c>
      <c r="AN141" s="6">
        <v>0</v>
      </c>
      <c r="AO141" s="6">
        <v>0</v>
      </c>
      <c r="AP141" s="6">
        <v>0</v>
      </c>
      <c r="BO141" s="6" t="str">
        <f t="shared" si="44"/>
        <v/>
      </c>
      <c r="BP141" s="6" t="str">
        <f t="shared" si="45"/>
        <v/>
      </c>
    </row>
    <row r="142" spans="1:68" ht="15.75" customHeight="1" thickBot="1" x14ac:dyDescent="0.3">
      <c r="A142" s="1">
        <v>139</v>
      </c>
      <c r="B142" s="6"/>
      <c r="C142" s="6">
        <f>VLOOKUP(AD142,'DB Data'!$AQ:$BH,18,FALSE)</f>
        <v>0</v>
      </c>
      <c r="D142" s="6">
        <v>0</v>
      </c>
      <c r="E142" s="6" t="str">
        <f t="shared" si="39"/>
        <v>F</v>
      </c>
      <c r="G142" s="6">
        <f>'DB Runes'!V140</f>
        <v>0</v>
      </c>
      <c r="H142" s="6">
        <f>'DB Runes'!AP140</f>
        <v>0</v>
      </c>
      <c r="I142" s="6" t="str">
        <f>'DB Runes'!X140&amp;"*"</f>
        <v>0*</v>
      </c>
      <c r="J142" s="6">
        <f>'DB Runes'!W140</f>
        <v>0</v>
      </c>
      <c r="K142" s="6">
        <f>'DB Runes'!Z140</f>
        <v>0</v>
      </c>
      <c r="L142" s="6" t="str">
        <f>IF('DB Runes'!AB140=0,"",'DB Runes'!AB140)</f>
        <v/>
      </c>
      <c r="M142" s="6" t="str">
        <f>IF('DB Runes'!AC140=0,"",'DB Runes'!AC140)</f>
        <v/>
      </c>
      <c r="O142" s="6" t="str">
        <f ca="1">IFERROR(VALUE('DB Data'!S140),'DB Data'!S140)</f>
        <v/>
      </c>
      <c r="P142" s="6" t="str">
        <f ca="1">IFERROR(VALUE('DB Data'!Z140),'DB Data'!Z140)</f>
        <v/>
      </c>
      <c r="Q142" s="6" t="str">
        <f ca="1">IFERROR(VALUE('DB Data'!U140),'DB Data'!U140)</f>
        <v/>
      </c>
      <c r="R142" s="6" t="str">
        <f ca="1">IFERROR(VALUE('DB Data'!AB140),'DB Data'!AB140)</f>
        <v/>
      </c>
      <c r="S142" s="6" t="str">
        <f ca="1">IFERROR(VALUE('DB Data'!T140),'DB Data'!T140)</f>
        <v/>
      </c>
      <c r="T142" s="6" t="str">
        <f ca="1">IFERROR(VALUE('DB Data'!AA140),'DB Data'!AA140)</f>
        <v/>
      </c>
      <c r="U142" s="6" t="str">
        <f ca="1">IFERROR(VALUE('DB Data'!R140),'DB Data'!R140)</f>
        <v/>
      </c>
      <c r="V142" s="6" t="str">
        <f ca="1">IFERROR(VALUE('DB Data'!X140),'DB Data'!X140)</f>
        <v/>
      </c>
      <c r="W142" s="6" t="str">
        <f ca="1">IFERROR(VALUE('DB Data'!Y140),'DB Data'!Y140)</f>
        <v/>
      </c>
      <c r="X142" s="6" t="str">
        <f ca="1">IFERROR(VALUE('DB Data'!V140),'DB Data'!V140)</f>
        <v/>
      </c>
      <c r="Y142" s="6" t="str">
        <f ca="1">IFERROR(VALUE('DB Data'!W140),'DB Data'!W140)</f>
        <v/>
      </c>
      <c r="AA142" s="6">
        <f>'DB Runes'!R140</f>
        <v>0</v>
      </c>
      <c r="AB142" s="6">
        <f>VALUE('DB Runes'!U140)</f>
        <v>0</v>
      </c>
      <c r="AD142" s="6">
        <f>'DB Data'!AQ140</f>
        <v>0</v>
      </c>
      <c r="AE142" s="6"/>
      <c r="AF142" s="6"/>
      <c r="AH142" s="6">
        <f t="shared" si="40"/>
        <v>0</v>
      </c>
      <c r="AI142" s="6">
        <f t="shared" si="41"/>
        <v>0</v>
      </c>
      <c r="AJ142" s="6">
        <f t="shared" si="42"/>
        <v>0</v>
      </c>
      <c r="AK142" s="6">
        <f t="shared" si="43"/>
        <v>0</v>
      </c>
      <c r="AM142" s="6">
        <v>0</v>
      </c>
      <c r="AN142" s="6">
        <v>0</v>
      </c>
      <c r="AO142" s="6">
        <v>0</v>
      </c>
      <c r="AP142" s="6">
        <v>0</v>
      </c>
      <c r="BO142" s="6" t="str">
        <f t="shared" si="44"/>
        <v/>
      </c>
      <c r="BP142" s="6" t="str">
        <f t="shared" si="45"/>
        <v/>
      </c>
    </row>
    <row r="143" spans="1:68" ht="15.75" customHeight="1" thickBot="1" x14ac:dyDescent="0.3">
      <c r="A143" s="1">
        <v>140</v>
      </c>
      <c r="B143" s="6"/>
      <c r="C143" s="6">
        <f>VLOOKUP(AD143,'DB Data'!$AQ:$BH,18,FALSE)</f>
        <v>0</v>
      </c>
      <c r="D143" s="6">
        <v>0</v>
      </c>
      <c r="E143" s="6" t="str">
        <f t="shared" si="39"/>
        <v>F</v>
      </c>
      <c r="G143" s="6">
        <f>'DB Runes'!V141</f>
        <v>0</v>
      </c>
      <c r="H143" s="6">
        <f>'DB Runes'!AP141</f>
        <v>0</v>
      </c>
      <c r="I143" s="6" t="str">
        <f>'DB Runes'!X141&amp;"*"</f>
        <v>0*</v>
      </c>
      <c r="J143" s="6">
        <f>'DB Runes'!W141</f>
        <v>0</v>
      </c>
      <c r="K143" s="6">
        <f>'DB Runes'!Z141</f>
        <v>0</v>
      </c>
      <c r="L143" s="6" t="str">
        <f>IF('DB Runes'!AB141=0,"",'DB Runes'!AB141)</f>
        <v/>
      </c>
      <c r="M143" s="6" t="str">
        <f>IF('DB Runes'!AC141=0,"",'DB Runes'!AC141)</f>
        <v/>
      </c>
      <c r="O143" s="6" t="str">
        <f ca="1">IFERROR(VALUE('DB Data'!S141),'DB Data'!S141)</f>
        <v/>
      </c>
      <c r="P143" s="6" t="str">
        <f ca="1">IFERROR(VALUE('DB Data'!Z141),'DB Data'!Z141)</f>
        <v/>
      </c>
      <c r="Q143" s="6" t="str">
        <f ca="1">IFERROR(VALUE('DB Data'!U141),'DB Data'!U141)</f>
        <v/>
      </c>
      <c r="R143" s="6" t="str">
        <f ca="1">IFERROR(VALUE('DB Data'!AB141),'DB Data'!AB141)</f>
        <v/>
      </c>
      <c r="S143" s="6" t="str">
        <f ca="1">IFERROR(VALUE('DB Data'!T141),'DB Data'!T141)</f>
        <v/>
      </c>
      <c r="T143" s="6" t="str">
        <f ca="1">IFERROR(VALUE('DB Data'!AA141),'DB Data'!AA141)</f>
        <v/>
      </c>
      <c r="U143" s="6" t="str">
        <f ca="1">IFERROR(VALUE('DB Data'!R141),'DB Data'!R141)</f>
        <v/>
      </c>
      <c r="V143" s="6" t="str">
        <f ca="1">IFERROR(VALUE('DB Data'!X141),'DB Data'!X141)</f>
        <v/>
      </c>
      <c r="W143" s="6" t="str">
        <f ca="1">IFERROR(VALUE('DB Data'!Y141),'DB Data'!Y141)</f>
        <v/>
      </c>
      <c r="X143" s="6" t="str">
        <f ca="1">IFERROR(VALUE('DB Data'!V141),'DB Data'!V141)</f>
        <v/>
      </c>
      <c r="Y143" s="6" t="str">
        <f ca="1">IFERROR(VALUE('DB Data'!W141),'DB Data'!W141)</f>
        <v/>
      </c>
      <c r="AA143" s="6">
        <f>'DB Runes'!R141</f>
        <v>0</v>
      </c>
      <c r="AB143" s="6">
        <f>VALUE('DB Runes'!U141)</f>
        <v>0</v>
      </c>
      <c r="AD143" s="6">
        <f>'DB Data'!AQ141</f>
        <v>0</v>
      </c>
      <c r="AE143" s="6"/>
      <c r="AF143" s="6"/>
      <c r="AH143" s="6">
        <f t="shared" si="40"/>
        <v>0</v>
      </c>
      <c r="AI143" s="6">
        <f t="shared" si="41"/>
        <v>0</v>
      </c>
      <c r="AJ143" s="6">
        <f t="shared" si="42"/>
        <v>0</v>
      </c>
      <c r="AK143" s="6">
        <f t="shared" si="43"/>
        <v>0</v>
      </c>
      <c r="AM143" s="6">
        <v>0</v>
      </c>
      <c r="AN143" s="6">
        <v>0</v>
      </c>
      <c r="AO143" s="6">
        <v>0</v>
      </c>
      <c r="AP143" s="6">
        <v>0</v>
      </c>
      <c r="BO143" s="6" t="str">
        <f t="shared" si="44"/>
        <v/>
      </c>
      <c r="BP143" s="6" t="str">
        <f t="shared" si="45"/>
        <v/>
      </c>
    </row>
    <row r="144" spans="1:68" ht="15.75" customHeight="1" thickBot="1" x14ac:dyDescent="0.3">
      <c r="A144" s="1">
        <v>141</v>
      </c>
      <c r="B144" s="6"/>
      <c r="C144" s="6">
        <f>VLOOKUP(AD144,'DB Data'!$AQ:$BH,18,FALSE)</f>
        <v>0</v>
      </c>
      <c r="D144" s="6">
        <v>0</v>
      </c>
      <c r="E144" s="6" t="str">
        <f t="shared" si="39"/>
        <v>F</v>
      </c>
      <c r="G144" s="6">
        <f>'DB Runes'!V142</f>
        <v>0</v>
      </c>
      <c r="H144" s="6">
        <f>'DB Runes'!AP142</f>
        <v>0</v>
      </c>
      <c r="I144" s="6" t="str">
        <f>'DB Runes'!X142&amp;"*"</f>
        <v>0*</v>
      </c>
      <c r="J144" s="6">
        <f>'DB Runes'!W142</f>
        <v>0</v>
      </c>
      <c r="K144" s="6">
        <f>'DB Runes'!Z142</f>
        <v>0</v>
      </c>
      <c r="L144" s="6" t="str">
        <f>IF('DB Runes'!AB142=0,"",'DB Runes'!AB142)</f>
        <v/>
      </c>
      <c r="M144" s="6" t="str">
        <f>IF('DB Runes'!AC142=0,"",'DB Runes'!AC142)</f>
        <v/>
      </c>
      <c r="O144" s="6" t="str">
        <f ca="1">IFERROR(VALUE('DB Data'!S142),'DB Data'!S142)</f>
        <v/>
      </c>
      <c r="P144" s="6" t="str">
        <f ca="1">IFERROR(VALUE('DB Data'!Z142),'DB Data'!Z142)</f>
        <v/>
      </c>
      <c r="Q144" s="6" t="str">
        <f ca="1">IFERROR(VALUE('DB Data'!U142),'DB Data'!U142)</f>
        <v/>
      </c>
      <c r="R144" s="6" t="str">
        <f ca="1">IFERROR(VALUE('DB Data'!AB142),'DB Data'!AB142)</f>
        <v/>
      </c>
      <c r="S144" s="6" t="str">
        <f ca="1">IFERROR(VALUE('DB Data'!T142),'DB Data'!T142)</f>
        <v/>
      </c>
      <c r="T144" s="6" t="str">
        <f ca="1">IFERROR(VALUE('DB Data'!AA142),'DB Data'!AA142)</f>
        <v/>
      </c>
      <c r="U144" s="6" t="str">
        <f ca="1">IFERROR(VALUE('DB Data'!R142),'DB Data'!R142)</f>
        <v/>
      </c>
      <c r="V144" s="6" t="str">
        <f ca="1">IFERROR(VALUE('DB Data'!X142),'DB Data'!X142)</f>
        <v/>
      </c>
      <c r="W144" s="6" t="str">
        <f ca="1">IFERROR(VALUE('DB Data'!Y142),'DB Data'!Y142)</f>
        <v/>
      </c>
      <c r="X144" s="6" t="str">
        <f ca="1">IFERROR(VALUE('DB Data'!V142),'DB Data'!V142)</f>
        <v/>
      </c>
      <c r="Y144" s="6" t="str">
        <f ca="1">IFERROR(VALUE('DB Data'!W142),'DB Data'!W142)</f>
        <v/>
      </c>
      <c r="AA144" s="6">
        <f>'DB Runes'!R142</f>
        <v>0</v>
      </c>
      <c r="AB144" s="6">
        <f>VALUE('DB Runes'!U142)</f>
        <v>0</v>
      </c>
      <c r="AD144" s="6">
        <f>'DB Data'!AQ142</f>
        <v>0</v>
      </c>
      <c r="AE144" s="6"/>
      <c r="AF144" s="6"/>
      <c r="AH144" s="6">
        <f t="shared" si="40"/>
        <v>0</v>
      </c>
      <c r="AI144" s="6">
        <f t="shared" si="41"/>
        <v>0</v>
      </c>
      <c r="AJ144" s="6">
        <f t="shared" si="42"/>
        <v>0</v>
      </c>
      <c r="AK144" s="6">
        <f t="shared" si="43"/>
        <v>0</v>
      </c>
      <c r="AM144" s="6">
        <v>0</v>
      </c>
      <c r="AN144" s="6">
        <v>0</v>
      </c>
      <c r="AO144" s="6">
        <v>0</v>
      </c>
      <c r="AP144" s="6">
        <v>0</v>
      </c>
      <c r="BO144" s="6" t="str">
        <f t="shared" si="44"/>
        <v/>
      </c>
      <c r="BP144" s="6" t="str">
        <f t="shared" si="45"/>
        <v/>
      </c>
    </row>
    <row r="145" spans="1:68" ht="15.75" customHeight="1" thickBot="1" x14ac:dyDescent="0.3">
      <c r="A145" s="1">
        <v>142</v>
      </c>
      <c r="B145" s="6"/>
      <c r="C145" s="6">
        <f>VLOOKUP(AD145,'DB Data'!$AQ:$BH,18,FALSE)</f>
        <v>0</v>
      </c>
      <c r="D145" s="6">
        <v>0</v>
      </c>
      <c r="E145" s="6" t="str">
        <f t="shared" si="39"/>
        <v>F</v>
      </c>
      <c r="G145" s="6">
        <f>'DB Runes'!V143</f>
        <v>0</v>
      </c>
      <c r="H145" s="6">
        <f>'DB Runes'!AP143</f>
        <v>0</v>
      </c>
      <c r="I145" s="6" t="str">
        <f>'DB Runes'!X143&amp;"*"</f>
        <v>0*</v>
      </c>
      <c r="J145" s="6">
        <f>'DB Runes'!W143</f>
        <v>0</v>
      </c>
      <c r="K145" s="6">
        <f>'DB Runes'!Z143</f>
        <v>0</v>
      </c>
      <c r="L145" s="6" t="str">
        <f>IF('DB Runes'!AB143=0,"",'DB Runes'!AB143)</f>
        <v/>
      </c>
      <c r="M145" s="6" t="str">
        <f>IF('DB Runes'!AC143=0,"",'DB Runes'!AC143)</f>
        <v/>
      </c>
      <c r="O145" s="6" t="str">
        <f ca="1">IFERROR(VALUE('DB Data'!S143),'DB Data'!S143)</f>
        <v/>
      </c>
      <c r="P145" s="6" t="str">
        <f ca="1">IFERROR(VALUE('DB Data'!Z143),'DB Data'!Z143)</f>
        <v/>
      </c>
      <c r="Q145" s="6" t="str">
        <f ca="1">IFERROR(VALUE('DB Data'!U143),'DB Data'!U143)</f>
        <v/>
      </c>
      <c r="R145" s="6" t="str">
        <f ca="1">IFERROR(VALUE('DB Data'!AB143),'DB Data'!AB143)</f>
        <v/>
      </c>
      <c r="S145" s="6" t="str">
        <f ca="1">IFERROR(VALUE('DB Data'!T143),'DB Data'!T143)</f>
        <v/>
      </c>
      <c r="T145" s="6" t="str">
        <f ca="1">IFERROR(VALUE('DB Data'!AA143),'DB Data'!AA143)</f>
        <v/>
      </c>
      <c r="U145" s="6" t="str">
        <f ca="1">IFERROR(VALUE('DB Data'!R143),'DB Data'!R143)</f>
        <v/>
      </c>
      <c r="V145" s="6" t="str">
        <f ca="1">IFERROR(VALUE('DB Data'!X143),'DB Data'!X143)</f>
        <v/>
      </c>
      <c r="W145" s="6" t="str">
        <f ca="1">IFERROR(VALUE('DB Data'!Y143),'DB Data'!Y143)</f>
        <v/>
      </c>
      <c r="X145" s="6" t="str">
        <f ca="1">IFERROR(VALUE('DB Data'!V143),'DB Data'!V143)</f>
        <v/>
      </c>
      <c r="Y145" s="6" t="str">
        <f ca="1">IFERROR(VALUE('DB Data'!W143),'DB Data'!W143)</f>
        <v/>
      </c>
      <c r="AA145" s="6">
        <f>'DB Runes'!R143</f>
        <v>0</v>
      </c>
      <c r="AB145" s="6">
        <f>VALUE('DB Runes'!U143)</f>
        <v>0</v>
      </c>
      <c r="AD145" s="6">
        <f>'DB Data'!AQ143</f>
        <v>0</v>
      </c>
      <c r="AE145" s="6"/>
      <c r="AF145" s="6"/>
      <c r="AH145" s="6">
        <f t="shared" si="40"/>
        <v>0</v>
      </c>
      <c r="AI145" s="6">
        <f t="shared" si="41"/>
        <v>0</v>
      </c>
      <c r="AJ145" s="6">
        <f t="shared" si="42"/>
        <v>0</v>
      </c>
      <c r="AK145" s="6">
        <f t="shared" si="43"/>
        <v>0</v>
      </c>
      <c r="AM145" s="6">
        <v>0</v>
      </c>
      <c r="AN145" s="6">
        <v>0</v>
      </c>
      <c r="AO145" s="6">
        <v>0</v>
      </c>
      <c r="AP145" s="6">
        <v>0</v>
      </c>
      <c r="BO145" s="6" t="str">
        <f t="shared" si="44"/>
        <v/>
      </c>
      <c r="BP145" s="6" t="str">
        <f t="shared" si="45"/>
        <v/>
      </c>
    </row>
    <row r="146" spans="1:68" ht="15.75" customHeight="1" thickBot="1" x14ac:dyDescent="0.3">
      <c r="A146" s="1">
        <v>143</v>
      </c>
      <c r="B146" s="6"/>
      <c r="C146" s="6">
        <f>VLOOKUP(AD146,'DB Data'!$AQ:$BH,18,FALSE)</f>
        <v>0</v>
      </c>
      <c r="D146" s="6">
        <v>0</v>
      </c>
      <c r="E146" s="6" t="str">
        <f t="shared" si="39"/>
        <v>F</v>
      </c>
      <c r="G146" s="6">
        <f>'DB Runes'!V144</f>
        <v>0</v>
      </c>
      <c r="H146" s="6">
        <f>'DB Runes'!AP144</f>
        <v>0</v>
      </c>
      <c r="I146" s="6" t="str">
        <f>'DB Runes'!X144&amp;"*"</f>
        <v>0*</v>
      </c>
      <c r="J146" s="6">
        <f>'DB Runes'!W144</f>
        <v>0</v>
      </c>
      <c r="K146" s="6">
        <f>'DB Runes'!Z144</f>
        <v>0</v>
      </c>
      <c r="L146" s="6" t="str">
        <f>IF('DB Runes'!AB144=0,"",'DB Runes'!AB144)</f>
        <v/>
      </c>
      <c r="M146" s="6" t="str">
        <f>IF('DB Runes'!AC144=0,"",'DB Runes'!AC144)</f>
        <v/>
      </c>
      <c r="O146" s="6" t="str">
        <f ca="1">IFERROR(VALUE('DB Data'!S144),'DB Data'!S144)</f>
        <v/>
      </c>
      <c r="P146" s="6" t="str">
        <f ca="1">IFERROR(VALUE('DB Data'!Z144),'DB Data'!Z144)</f>
        <v/>
      </c>
      <c r="Q146" s="6" t="str">
        <f ca="1">IFERROR(VALUE('DB Data'!U144),'DB Data'!U144)</f>
        <v/>
      </c>
      <c r="R146" s="6" t="str">
        <f ca="1">IFERROR(VALUE('DB Data'!AB144),'DB Data'!AB144)</f>
        <v/>
      </c>
      <c r="S146" s="6" t="str">
        <f ca="1">IFERROR(VALUE('DB Data'!T144),'DB Data'!T144)</f>
        <v/>
      </c>
      <c r="T146" s="6" t="str">
        <f ca="1">IFERROR(VALUE('DB Data'!AA144),'DB Data'!AA144)</f>
        <v/>
      </c>
      <c r="U146" s="6" t="str">
        <f ca="1">IFERROR(VALUE('DB Data'!R144),'DB Data'!R144)</f>
        <v/>
      </c>
      <c r="V146" s="6" t="str">
        <f ca="1">IFERROR(VALUE('DB Data'!X144),'DB Data'!X144)</f>
        <v/>
      </c>
      <c r="W146" s="6" t="str">
        <f ca="1">IFERROR(VALUE('DB Data'!Y144),'DB Data'!Y144)</f>
        <v/>
      </c>
      <c r="X146" s="6" t="str">
        <f ca="1">IFERROR(VALUE('DB Data'!V144),'DB Data'!V144)</f>
        <v/>
      </c>
      <c r="Y146" s="6" t="str">
        <f ca="1">IFERROR(VALUE('DB Data'!W144),'DB Data'!W144)</f>
        <v/>
      </c>
      <c r="AA146" s="6">
        <f>'DB Runes'!R144</f>
        <v>0</v>
      </c>
      <c r="AB146" s="6">
        <f>VALUE('DB Runes'!U144)</f>
        <v>0</v>
      </c>
      <c r="AD146" s="6">
        <f>'DB Data'!AQ144</f>
        <v>0</v>
      </c>
      <c r="AE146" s="6"/>
      <c r="AF146" s="6"/>
      <c r="AH146" s="6">
        <f t="shared" si="40"/>
        <v>0</v>
      </c>
      <c r="AI146" s="6">
        <f t="shared" si="41"/>
        <v>0</v>
      </c>
      <c r="AJ146" s="6">
        <f t="shared" si="42"/>
        <v>0</v>
      </c>
      <c r="AK146" s="6">
        <f t="shared" si="43"/>
        <v>0</v>
      </c>
      <c r="AM146" s="6">
        <v>0</v>
      </c>
      <c r="AN146" s="6">
        <v>0</v>
      </c>
      <c r="AO146" s="6">
        <v>0</v>
      </c>
      <c r="AP146" s="6">
        <v>0</v>
      </c>
      <c r="BO146" s="6" t="str">
        <f t="shared" si="44"/>
        <v/>
      </c>
      <c r="BP146" s="6" t="str">
        <f t="shared" si="45"/>
        <v/>
      </c>
    </row>
    <row r="147" spans="1:68" ht="15.75" customHeight="1" thickBot="1" x14ac:dyDescent="0.3">
      <c r="A147" s="1">
        <v>144</v>
      </c>
      <c r="B147" s="6"/>
      <c r="C147" s="6">
        <f>VLOOKUP(AD147,'DB Data'!$AQ:$BH,18,FALSE)</f>
        <v>0</v>
      </c>
      <c r="D147" s="6">
        <v>0</v>
      </c>
      <c r="E147" s="6" t="str">
        <f t="shared" si="39"/>
        <v>F</v>
      </c>
      <c r="G147" s="6">
        <f>'DB Runes'!V145</f>
        <v>0</v>
      </c>
      <c r="H147" s="6">
        <f>'DB Runes'!AP145</f>
        <v>0</v>
      </c>
      <c r="I147" s="6" t="str">
        <f>'DB Runes'!X145&amp;"*"</f>
        <v>0*</v>
      </c>
      <c r="J147" s="6">
        <f>'DB Runes'!W145</f>
        <v>0</v>
      </c>
      <c r="K147" s="6">
        <f>'DB Runes'!Z145</f>
        <v>0</v>
      </c>
      <c r="L147" s="6" t="str">
        <f>IF('DB Runes'!AB145=0,"",'DB Runes'!AB145)</f>
        <v/>
      </c>
      <c r="M147" s="6" t="str">
        <f>IF('DB Runes'!AC145=0,"",'DB Runes'!AC145)</f>
        <v/>
      </c>
      <c r="O147" s="6" t="str">
        <f ca="1">IFERROR(VALUE('DB Data'!S145),'DB Data'!S145)</f>
        <v/>
      </c>
      <c r="P147" s="6" t="str">
        <f ca="1">IFERROR(VALUE('DB Data'!Z145),'DB Data'!Z145)</f>
        <v/>
      </c>
      <c r="Q147" s="6" t="str">
        <f ca="1">IFERROR(VALUE('DB Data'!U145),'DB Data'!U145)</f>
        <v/>
      </c>
      <c r="R147" s="6" t="str">
        <f ca="1">IFERROR(VALUE('DB Data'!AB145),'DB Data'!AB145)</f>
        <v/>
      </c>
      <c r="S147" s="6" t="str">
        <f ca="1">IFERROR(VALUE('DB Data'!T145),'DB Data'!T145)</f>
        <v/>
      </c>
      <c r="T147" s="6" t="str">
        <f ca="1">IFERROR(VALUE('DB Data'!AA145),'DB Data'!AA145)</f>
        <v/>
      </c>
      <c r="U147" s="6" t="str">
        <f ca="1">IFERROR(VALUE('DB Data'!R145),'DB Data'!R145)</f>
        <v/>
      </c>
      <c r="V147" s="6" t="str">
        <f ca="1">IFERROR(VALUE('DB Data'!X145),'DB Data'!X145)</f>
        <v/>
      </c>
      <c r="W147" s="6" t="str">
        <f ca="1">IFERROR(VALUE('DB Data'!Y145),'DB Data'!Y145)</f>
        <v/>
      </c>
      <c r="X147" s="6" t="str">
        <f ca="1">IFERROR(VALUE('DB Data'!V145),'DB Data'!V145)</f>
        <v/>
      </c>
      <c r="Y147" s="6" t="str">
        <f ca="1">IFERROR(VALUE('DB Data'!W145),'DB Data'!W145)</f>
        <v/>
      </c>
      <c r="AA147" s="6">
        <f>'DB Runes'!R145</f>
        <v>0</v>
      </c>
      <c r="AB147" s="6">
        <f>VALUE('DB Runes'!U145)</f>
        <v>0</v>
      </c>
      <c r="AD147" s="6">
        <f>'DB Data'!AQ145</f>
        <v>0</v>
      </c>
      <c r="AE147" s="6"/>
      <c r="AF147" s="6"/>
      <c r="AH147" s="6">
        <f t="shared" si="40"/>
        <v>0</v>
      </c>
      <c r="AI147" s="6">
        <f t="shared" si="41"/>
        <v>0</v>
      </c>
      <c r="AJ147" s="6">
        <f t="shared" si="42"/>
        <v>0</v>
      </c>
      <c r="AK147" s="6">
        <f t="shared" si="43"/>
        <v>0</v>
      </c>
      <c r="AM147" s="6">
        <v>0</v>
      </c>
      <c r="AN147" s="6">
        <v>0</v>
      </c>
      <c r="AO147" s="6">
        <v>0</v>
      </c>
      <c r="AP147" s="6">
        <v>0</v>
      </c>
      <c r="BO147" s="6" t="str">
        <f t="shared" si="44"/>
        <v/>
      </c>
      <c r="BP147" s="6" t="str">
        <f t="shared" si="45"/>
        <v/>
      </c>
    </row>
    <row r="148" spans="1:68" ht="15.75" customHeight="1" thickBot="1" x14ac:dyDescent="0.3">
      <c r="A148" s="1">
        <v>145</v>
      </c>
      <c r="B148" s="6"/>
      <c r="C148" s="6">
        <f>VLOOKUP(AD148,'DB Data'!$AQ:$BH,18,FALSE)</f>
        <v>0</v>
      </c>
      <c r="D148" s="6">
        <v>0</v>
      </c>
      <c r="E148" s="6" t="str">
        <f t="shared" si="39"/>
        <v>F</v>
      </c>
      <c r="G148" s="6">
        <f>'DB Runes'!V146</f>
        <v>0</v>
      </c>
      <c r="H148" s="6">
        <f>'DB Runes'!AP146</f>
        <v>0</v>
      </c>
      <c r="I148" s="6" t="str">
        <f>'DB Runes'!X146&amp;"*"</f>
        <v>0*</v>
      </c>
      <c r="J148" s="6">
        <f>'DB Runes'!W146</f>
        <v>0</v>
      </c>
      <c r="K148" s="6">
        <f>'DB Runes'!Z146</f>
        <v>0</v>
      </c>
      <c r="L148" s="6" t="str">
        <f>IF('DB Runes'!AB146=0,"",'DB Runes'!AB146)</f>
        <v/>
      </c>
      <c r="M148" s="6" t="str">
        <f>IF('DB Runes'!AC146=0,"",'DB Runes'!AC146)</f>
        <v/>
      </c>
      <c r="O148" s="6" t="str">
        <f ca="1">IFERROR(VALUE('DB Data'!S146),'DB Data'!S146)</f>
        <v/>
      </c>
      <c r="P148" s="6" t="str">
        <f ca="1">IFERROR(VALUE('DB Data'!Z146),'DB Data'!Z146)</f>
        <v/>
      </c>
      <c r="Q148" s="6" t="str">
        <f ca="1">IFERROR(VALUE('DB Data'!U146),'DB Data'!U146)</f>
        <v/>
      </c>
      <c r="R148" s="6" t="str">
        <f ca="1">IFERROR(VALUE('DB Data'!AB146),'DB Data'!AB146)</f>
        <v/>
      </c>
      <c r="S148" s="6" t="str">
        <f ca="1">IFERROR(VALUE('DB Data'!T146),'DB Data'!T146)</f>
        <v/>
      </c>
      <c r="T148" s="6" t="str">
        <f ca="1">IFERROR(VALUE('DB Data'!AA146),'DB Data'!AA146)</f>
        <v/>
      </c>
      <c r="U148" s="6" t="str">
        <f ca="1">IFERROR(VALUE('DB Data'!R146),'DB Data'!R146)</f>
        <v/>
      </c>
      <c r="V148" s="6" t="str">
        <f ca="1">IFERROR(VALUE('DB Data'!X146),'DB Data'!X146)</f>
        <v/>
      </c>
      <c r="W148" s="6" t="str">
        <f ca="1">IFERROR(VALUE('DB Data'!Y146),'DB Data'!Y146)</f>
        <v/>
      </c>
      <c r="X148" s="6" t="str">
        <f ca="1">IFERROR(VALUE('DB Data'!V146),'DB Data'!V146)</f>
        <v/>
      </c>
      <c r="Y148" s="6" t="str">
        <f ca="1">IFERROR(VALUE('DB Data'!W146),'DB Data'!W146)</f>
        <v/>
      </c>
      <c r="AA148" s="6">
        <f>'DB Runes'!R146</f>
        <v>0</v>
      </c>
      <c r="AB148" s="6">
        <f>VALUE('DB Runes'!U146)</f>
        <v>0</v>
      </c>
      <c r="AD148" s="6">
        <f>'DB Data'!AQ146</f>
        <v>0</v>
      </c>
      <c r="AE148" s="6"/>
      <c r="AF148" s="6"/>
      <c r="AH148" s="6">
        <f t="shared" si="40"/>
        <v>0</v>
      </c>
      <c r="AI148" s="6">
        <f t="shared" si="41"/>
        <v>0</v>
      </c>
      <c r="AJ148" s="6">
        <f t="shared" si="42"/>
        <v>0</v>
      </c>
      <c r="AK148" s="6">
        <f t="shared" si="43"/>
        <v>0</v>
      </c>
      <c r="AM148" s="6">
        <v>0</v>
      </c>
      <c r="AN148" s="6">
        <v>0</v>
      </c>
      <c r="AO148" s="6">
        <v>0</v>
      </c>
      <c r="AP148" s="6">
        <v>0</v>
      </c>
      <c r="BO148" s="6" t="str">
        <f t="shared" si="44"/>
        <v/>
      </c>
      <c r="BP148" s="6" t="str">
        <f t="shared" si="45"/>
        <v/>
      </c>
    </row>
    <row r="149" spans="1:68" ht="15.75" customHeight="1" thickBot="1" x14ac:dyDescent="0.3">
      <c r="A149" s="1">
        <v>146</v>
      </c>
      <c r="B149" s="6"/>
      <c r="C149" s="6">
        <f>VLOOKUP(AD149,'DB Data'!$AQ:$BH,18,FALSE)</f>
        <v>0</v>
      </c>
      <c r="D149" s="6">
        <v>0</v>
      </c>
      <c r="E149" s="6" t="str">
        <f t="shared" si="39"/>
        <v>F</v>
      </c>
      <c r="G149" s="6">
        <f>'DB Runes'!V147</f>
        <v>0</v>
      </c>
      <c r="H149" s="6">
        <f>'DB Runes'!AP147</f>
        <v>0</v>
      </c>
      <c r="I149" s="6" t="str">
        <f>'DB Runes'!X147&amp;"*"</f>
        <v>0*</v>
      </c>
      <c r="J149" s="6">
        <f>'DB Runes'!W147</f>
        <v>0</v>
      </c>
      <c r="K149" s="6">
        <f>'DB Runes'!Z147</f>
        <v>0</v>
      </c>
      <c r="L149" s="6" t="str">
        <f>IF('DB Runes'!AB147=0,"",'DB Runes'!AB147)</f>
        <v/>
      </c>
      <c r="M149" s="6" t="str">
        <f>IF('DB Runes'!AC147=0,"",'DB Runes'!AC147)</f>
        <v/>
      </c>
      <c r="O149" s="6" t="str">
        <f ca="1">IFERROR(VALUE('DB Data'!S147),'DB Data'!S147)</f>
        <v/>
      </c>
      <c r="P149" s="6" t="str">
        <f ca="1">IFERROR(VALUE('DB Data'!Z147),'DB Data'!Z147)</f>
        <v/>
      </c>
      <c r="Q149" s="6" t="str">
        <f ca="1">IFERROR(VALUE('DB Data'!U147),'DB Data'!U147)</f>
        <v/>
      </c>
      <c r="R149" s="6" t="str">
        <f ca="1">IFERROR(VALUE('DB Data'!AB147),'DB Data'!AB147)</f>
        <v/>
      </c>
      <c r="S149" s="6" t="str">
        <f ca="1">IFERROR(VALUE('DB Data'!T147),'DB Data'!T147)</f>
        <v/>
      </c>
      <c r="T149" s="6" t="str">
        <f ca="1">IFERROR(VALUE('DB Data'!AA147),'DB Data'!AA147)</f>
        <v/>
      </c>
      <c r="U149" s="6" t="str">
        <f ca="1">IFERROR(VALUE('DB Data'!R147),'DB Data'!R147)</f>
        <v/>
      </c>
      <c r="V149" s="6" t="str">
        <f ca="1">IFERROR(VALUE('DB Data'!X147),'DB Data'!X147)</f>
        <v/>
      </c>
      <c r="W149" s="6" t="str">
        <f ca="1">IFERROR(VALUE('DB Data'!Y147),'DB Data'!Y147)</f>
        <v/>
      </c>
      <c r="X149" s="6" t="str">
        <f ca="1">IFERROR(VALUE('DB Data'!V147),'DB Data'!V147)</f>
        <v/>
      </c>
      <c r="Y149" s="6" t="str">
        <f ca="1">IFERROR(VALUE('DB Data'!W147),'DB Data'!W147)</f>
        <v/>
      </c>
      <c r="AA149" s="6">
        <f>'DB Runes'!R147</f>
        <v>0</v>
      </c>
      <c r="AB149" s="6">
        <f>VALUE('DB Runes'!U147)</f>
        <v>0</v>
      </c>
      <c r="AD149" s="6">
        <f>'DB Data'!AQ147</f>
        <v>0</v>
      </c>
      <c r="AE149" s="6"/>
      <c r="AF149" s="6"/>
      <c r="AH149" s="6">
        <f t="shared" si="40"/>
        <v>0</v>
      </c>
      <c r="AI149" s="6">
        <f t="shared" si="41"/>
        <v>0</v>
      </c>
      <c r="AJ149" s="6">
        <f t="shared" si="42"/>
        <v>0</v>
      </c>
      <c r="AK149" s="6">
        <f t="shared" si="43"/>
        <v>0</v>
      </c>
      <c r="AM149" s="6">
        <v>0</v>
      </c>
      <c r="AN149" s="6">
        <v>0</v>
      </c>
      <c r="AO149" s="6">
        <v>0</v>
      </c>
      <c r="AP149" s="6">
        <v>0</v>
      </c>
      <c r="BO149" s="6" t="str">
        <f t="shared" si="44"/>
        <v/>
      </c>
      <c r="BP149" s="6" t="str">
        <f t="shared" si="45"/>
        <v/>
      </c>
    </row>
    <row r="150" spans="1:68" ht="15.75" customHeight="1" thickBot="1" x14ac:dyDescent="0.3">
      <c r="A150" s="1">
        <v>147</v>
      </c>
      <c r="B150" s="6"/>
      <c r="C150" s="6">
        <f>VLOOKUP(AD150,'DB Data'!$AQ:$BH,18,FALSE)</f>
        <v>0</v>
      </c>
      <c r="D150" s="6">
        <v>0</v>
      </c>
      <c r="E150" s="6" t="str">
        <f t="shared" si="39"/>
        <v>F</v>
      </c>
      <c r="G150" s="6">
        <f>'DB Runes'!V148</f>
        <v>0</v>
      </c>
      <c r="H150" s="6">
        <f>'DB Runes'!AP148</f>
        <v>0</v>
      </c>
      <c r="I150" s="6" t="str">
        <f>'DB Runes'!X148&amp;"*"</f>
        <v>0*</v>
      </c>
      <c r="J150" s="6">
        <f>'DB Runes'!W148</f>
        <v>0</v>
      </c>
      <c r="K150" s="6">
        <f>'DB Runes'!Z148</f>
        <v>0</v>
      </c>
      <c r="L150" s="6" t="str">
        <f>IF('DB Runes'!AB148=0,"",'DB Runes'!AB148)</f>
        <v/>
      </c>
      <c r="M150" s="6" t="str">
        <f>IF('DB Runes'!AC148=0,"",'DB Runes'!AC148)</f>
        <v/>
      </c>
      <c r="O150" s="6" t="str">
        <f ca="1">IFERROR(VALUE('DB Data'!S148),'DB Data'!S148)</f>
        <v/>
      </c>
      <c r="P150" s="6" t="str">
        <f ca="1">IFERROR(VALUE('DB Data'!Z148),'DB Data'!Z148)</f>
        <v/>
      </c>
      <c r="Q150" s="6" t="str">
        <f ca="1">IFERROR(VALUE('DB Data'!U148),'DB Data'!U148)</f>
        <v/>
      </c>
      <c r="R150" s="6" t="str">
        <f ca="1">IFERROR(VALUE('DB Data'!AB148),'DB Data'!AB148)</f>
        <v/>
      </c>
      <c r="S150" s="6" t="str">
        <f ca="1">IFERROR(VALUE('DB Data'!T148),'DB Data'!T148)</f>
        <v/>
      </c>
      <c r="T150" s="6" t="str">
        <f ca="1">IFERROR(VALUE('DB Data'!AA148),'DB Data'!AA148)</f>
        <v/>
      </c>
      <c r="U150" s="6" t="str">
        <f ca="1">IFERROR(VALUE('DB Data'!R148),'DB Data'!R148)</f>
        <v/>
      </c>
      <c r="V150" s="6" t="str">
        <f ca="1">IFERROR(VALUE('DB Data'!X148),'DB Data'!X148)</f>
        <v/>
      </c>
      <c r="W150" s="6" t="str">
        <f ca="1">IFERROR(VALUE('DB Data'!Y148),'DB Data'!Y148)</f>
        <v/>
      </c>
      <c r="X150" s="6" t="str">
        <f ca="1">IFERROR(VALUE('DB Data'!V148),'DB Data'!V148)</f>
        <v/>
      </c>
      <c r="Y150" s="6" t="str">
        <f ca="1">IFERROR(VALUE('DB Data'!W148),'DB Data'!W148)</f>
        <v/>
      </c>
      <c r="AA150" s="6">
        <f>'DB Runes'!R148</f>
        <v>0</v>
      </c>
      <c r="AB150" s="6">
        <f>VALUE('DB Runes'!U148)</f>
        <v>0</v>
      </c>
      <c r="AD150" s="6">
        <f>'DB Data'!AQ148</f>
        <v>0</v>
      </c>
      <c r="AE150" s="6"/>
      <c r="AF150" s="6"/>
      <c r="AH150" s="6">
        <f t="shared" si="40"/>
        <v>0</v>
      </c>
      <c r="AI150" s="6">
        <f t="shared" si="41"/>
        <v>0</v>
      </c>
      <c r="AJ150" s="6">
        <f t="shared" si="42"/>
        <v>0</v>
      </c>
      <c r="AK150" s="6">
        <f t="shared" si="43"/>
        <v>0</v>
      </c>
      <c r="AM150" s="6">
        <v>0</v>
      </c>
      <c r="AN150" s="6">
        <v>0</v>
      </c>
      <c r="AO150" s="6">
        <v>0</v>
      </c>
      <c r="AP150" s="6">
        <v>0</v>
      </c>
      <c r="BO150" s="6" t="str">
        <f t="shared" si="44"/>
        <v/>
      </c>
      <c r="BP150" s="6" t="str">
        <f t="shared" si="45"/>
        <v/>
      </c>
    </row>
    <row r="151" spans="1:68" ht="15.75" customHeight="1" thickBot="1" x14ac:dyDescent="0.3">
      <c r="A151" s="1">
        <v>148</v>
      </c>
      <c r="B151" s="6"/>
      <c r="C151" s="6">
        <f>VLOOKUP(AD151,'DB Data'!$AQ:$BH,18,FALSE)</f>
        <v>0</v>
      </c>
      <c r="D151" s="6">
        <v>0</v>
      </c>
      <c r="E151" s="6" t="str">
        <f t="shared" si="39"/>
        <v>F</v>
      </c>
      <c r="G151" s="6">
        <f>'DB Runes'!V149</f>
        <v>0</v>
      </c>
      <c r="H151" s="6">
        <f>'DB Runes'!AP149</f>
        <v>0</v>
      </c>
      <c r="I151" s="6" t="str">
        <f>'DB Runes'!X149&amp;"*"</f>
        <v>0*</v>
      </c>
      <c r="J151" s="6">
        <f>'DB Runes'!W149</f>
        <v>0</v>
      </c>
      <c r="K151" s="6">
        <f>'DB Runes'!Z149</f>
        <v>0</v>
      </c>
      <c r="L151" s="6" t="str">
        <f>IF('DB Runes'!AB149=0,"",'DB Runes'!AB149)</f>
        <v/>
      </c>
      <c r="M151" s="6" t="str">
        <f>IF('DB Runes'!AC149=0,"",'DB Runes'!AC149)</f>
        <v/>
      </c>
      <c r="O151" s="6" t="str">
        <f ca="1">IFERROR(VALUE('DB Data'!S149),'DB Data'!S149)</f>
        <v/>
      </c>
      <c r="P151" s="6" t="str">
        <f ca="1">IFERROR(VALUE('DB Data'!Z149),'DB Data'!Z149)</f>
        <v/>
      </c>
      <c r="Q151" s="6" t="str">
        <f ca="1">IFERROR(VALUE('DB Data'!U149),'DB Data'!U149)</f>
        <v/>
      </c>
      <c r="R151" s="6" t="str">
        <f ca="1">IFERROR(VALUE('DB Data'!AB149),'DB Data'!AB149)</f>
        <v/>
      </c>
      <c r="S151" s="6" t="str">
        <f ca="1">IFERROR(VALUE('DB Data'!T149),'DB Data'!T149)</f>
        <v/>
      </c>
      <c r="T151" s="6" t="str">
        <f ca="1">IFERROR(VALUE('DB Data'!AA149),'DB Data'!AA149)</f>
        <v/>
      </c>
      <c r="U151" s="6" t="str">
        <f ca="1">IFERROR(VALUE('DB Data'!R149),'DB Data'!R149)</f>
        <v/>
      </c>
      <c r="V151" s="6" t="str">
        <f ca="1">IFERROR(VALUE('DB Data'!X149),'DB Data'!X149)</f>
        <v/>
      </c>
      <c r="W151" s="6" t="str">
        <f ca="1">IFERROR(VALUE('DB Data'!Y149),'DB Data'!Y149)</f>
        <v/>
      </c>
      <c r="X151" s="6" t="str">
        <f ca="1">IFERROR(VALUE('DB Data'!V149),'DB Data'!V149)</f>
        <v/>
      </c>
      <c r="Y151" s="6" t="str">
        <f ca="1">IFERROR(VALUE('DB Data'!W149),'DB Data'!W149)</f>
        <v/>
      </c>
      <c r="AA151" s="6">
        <f>'DB Runes'!R149</f>
        <v>0</v>
      </c>
      <c r="AB151" s="6">
        <f>VALUE('DB Runes'!U149)</f>
        <v>0</v>
      </c>
      <c r="AD151" s="6">
        <f>'DB Data'!AQ149</f>
        <v>0</v>
      </c>
      <c r="AE151" s="6"/>
      <c r="AF151" s="6"/>
      <c r="AH151" s="6">
        <f t="shared" si="40"/>
        <v>0</v>
      </c>
      <c r="AI151" s="6">
        <f t="shared" si="41"/>
        <v>0</v>
      </c>
      <c r="AJ151" s="6">
        <f t="shared" si="42"/>
        <v>0</v>
      </c>
      <c r="AK151" s="6">
        <f t="shared" si="43"/>
        <v>0</v>
      </c>
      <c r="AM151" s="6">
        <v>0</v>
      </c>
      <c r="AN151" s="6">
        <v>0</v>
      </c>
      <c r="AO151" s="6">
        <v>0</v>
      </c>
      <c r="AP151" s="6">
        <v>0</v>
      </c>
      <c r="BO151" s="6" t="str">
        <f t="shared" si="44"/>
        <v/>
      </c>
      <c r="BP151" s="6" t="str">
        <f t="shared" si="45"/>
        <v/>
      </c>
    </row>
    <row r="152" spans="1:68" ht="15.75" customHeight="1" thickBot="1" x14ac:dyDescent="0.3">
      <c r="A152" s="1">
        <v>149</v>
      </c>
      <c r="B152" s="6"/>
      <c r="C152" s="6">
        <f>VLOOKUP(AD152,'DB Data'!$AQ:$BH,18,FALSE)</f>
        <v>0</v>
      </c>
      <c r="D152" s="6">
        <v>0</v>
      </c>
      <c r="E152" s="6" t="str">
        <f t="shared" si="39"/>
        <v>F</v>
      </c>
      <c r="G152" s="6">
        <f>'DB Runes'!V150</f>
        <v>0</v>
      </c>
      <c r="H152" s="6">
        <f>'DB Runes'!AP150</f>
        <v>0</v>
      </c>
      <c r="I152" s="6" t="str">
        <f>'DB Runes'!X150&amp;"*"</f>
        <v>0*</v>
      </c>
      <c r="J152" s="6">
        <f>'DB Runes'!W150</f>
        <v>0</v>
      </c>
      <c r="K152" s="6">
        <f>'DB Runes'!Z150</f>
        <v>0</v>
      </c>
      <c r="L152" s="6" t="str">
        <f>IF('DB Runes'!AB150=0,"",'DB Runes'!AB150)</f>
        <v/>
      </c>
      <c r="M152" s="6" t="str">
        <f>IF('DB Runes'!AC150=0,"",'DB Runes'!AC150)</f>
        <v/>
      </c>
      <c r="O152" s="6" t="str">
        <f ca="1">IFERROR(VALUE('DB Data'!S150),'DB Data'!S150)</f>
        <v/>
      </c>
      <c r="P152" s="6" t="str">
        <f ca="1">IFERROR(VALUE('DB Data'!Z150),'DB Data'!Z150)</f>
        <v/>
      </c>
      <c r="Q152" s="6" t="str">
        <f ca="1">IFERROR(VALUE('DB Data'!U150),'DB Data'!U150)</f>
        <v/>
      </c>
      <c r="R152" s="6" t="str">
        <f ca="1">IFERROR(VALUE('DB Data'!AB150),'DB Data'!AB150)</f>
        <v/>
      </c>
      <c r="S152" s="6" t="str">
        <f ca="1">IFERROR(VALUE('DB Data'!T150),'DB Data'!T150)</f>
        <v/>
      </c>
      <c r="T152" s="6" t="str">
        <f ca="1">IFERROR(VALUE('DB Data'!AA150),'DB Data'!AA150)</f>
        <v/>
      </c>
      <c r="U152" s="6" t="str">
        <f ca="1">IFERROR(VALUE('DB Data'!R150),'DB Data'!R150)</f>
        <v/>
      </c>
      <c r="V152" s="6" t="str">
        <f ca="1">IFERROR(VALUE('DB Data'!X150),'DB Data'!X150)</f>
        <v/>
      </c>
      <c r="W152" s="6" t="str">
        <f ca="1">IFERROR(VALUE('DB Data'!Y150),'DB Data'!Y150)</f>
        <v/>
      </c>
      <c r="X152" s="6" t="str">
        <f ca="1">IFERROR(VALUE('DB Data'!V150),'DB Data'!V150)</f>
        <v/>
      </c>
      <c r="Y152" s="6" t="str">
        <f ca="1">IFERROR(VALUE('DB Data'!W150),'DB Data'!W150)</f>
        <v/>
      </c>
      <c r="AA152" s="6">
        <f>'DB Runes'!R150</f>
        <v>0</v>
      </c>
      <c r="AB152" s="6">
        <f>VALUE('DB Runes'!U150)</f>
        <v>0</v>
      </c>
      <c r="AD152" s="6">
        <f>'DB Data'!AQ150</f>
        <v>0</v>
      </c>
      <c r="AE152" s="6"/>
      <c r="AF152" s="6"/>
      <c r="AH152" s="6">
        <f t="shared" si="40"/>
        <v>0</v>
      </c>
      <c r="AI152" s="6">
        <f t="shared" si="41"/>
        <v>0</v>
      </c>
      <c r="AJ152" s="6">
        <f t="shared" si="42"/>
        <v>0</v>
      </c>
      <c r="AK152" s="6">
        <f t="shared" si="43"/>
        <v>0</v>
      </c>
      <c r="AM152" s="6">
        <v>0</v>
      </c>
      <c r="AN152" s="6">
        <v>0</v>
      </c>
      <c r="AO152" s="6">
        <v>0</v>
      </c>
      <c r="AP152" s="6">
        <v>0</v>
      </c>
      <c r="BO152" s="6" t="str">
        <f t="shared" si="44"/>
        <v/>
      </c>
      <c r="BP152" s="6" t="str">
        <f t="shared" si="45"/>
        <v/>
      </c>
    </row>
    <row r="153" spans="1:68" ht="15.75" customHeight="1" thickBot="1" x14ac:dyDescent="0.3">
      <c r="A153" s="1">
        <v>150</v>
      </c>
      <c r="B153" s="6"/>
      <c r="C153" s="6">
        <f>VLOOKUP(AD153,'DB Data'!$AQ:$BH,18,FALSE)</f>
        <v>0</v>
      </c>
      <c r="D153" s="6">
        <v>0</v>
      </c>
      <c r="E153" s="6" t="str">
        <f t="shared" si="39"/>
        <v>F</v>
      </c>
      <c r="G153" s="6">
        <f>'DB Runes'!V151</f>
        <v>0</v>
      </c>
      <c r="H153" s="6">
        <f>'DB Runes'!AP151</f>
        <v>0</v>
      </c>
      <c r="I153" s="6" t="str">
        <f>'DB Runes'!X151&amp;"*"</f>
        <v>0*</v>
      </c>
      <c r="J153" s="6">
        <f>'DB Runes'!W151</f>
        <v>0</v>
      </c>
      <c r="K153" s="6">
        <f>'DB Runes'!Z151</f>
        <v>0</v>
      </c>
      <c r="L153" s="6" t="str">
        <f>IF('DB Runes'!AB151=0,"",'DB Runes'!AB151)</f>
        <v/>
      </c>
      <c r="M153" s="6" t="str">
        <f>IF('DB Runes'!AC151=0,"",'DB Runes'!AC151)</f>
        <v/>
      </c>
      <c r="O153" s="6" t="str">
        <f ca="1">IFERROR(VALUE('DB Data'!S151),'DB Data'!S151)</f>
        <v/>
      </c>
      <c r="P153" s="6" t="str">
        <f ca="1">IFERROR(VALUE('DB Data'!Z151),'DB Data'!Z151)</f>
        <v/>
      </c>
      <c r="Q153" s="6" t="str">
        <f ca="1">IFERROR(VALUE('DB Data'!U151),'DB Data'!U151)</f>
        <v/>
      </c>
      <c r="R153" s="6" t="str">
        <f ca="1">IFERROR(VALUE('DB Data'!AB151),'DB Data'!AB151)</f>
        <v/>
      </c>
      <c r="S153" s="6" t="str">
        <f ca="1">IFERROR(VALUE('DB Data'!T151),'DB Data'!T151)</f>
        <v/>
      </c>
      <c r="T153" s="6" t="str">
        <f ca="1">IFERROR(VALUE('DB Data'!AA151),'DB Data'!AA151)</f>
        <v/>
      </c>
      <c r="U153" s="6" t="str">
        <f ca="1">IFERROR(VALUE('DB Data'!R151),'DB Data'!R151)</f>
        <v/>
      </c>
      <c r="V153" s="6" t="str">
        <f ca="1">IFERROR(VALUE('DB Data'!X151),'DB Data'!X151)</f>
        <v/>
      </c>
      <c r="W153" s="6" t="str">
        <f ca="1">IFERROR(VALUE('DB Data'!Y151),'DB Data'!Y151)</f>
        <v/>
      </c>
      <c r="X153" s="6" t="str">
        <f ca="1">IFERROR(VALUE('DB Data'!V151),'DB Data'!V151)</f>
        <v/>
      </c>
      <c r="Y153" s="6" t="str">
        <f ca="1">IFERROR(VALUE('DB Data'!W151),'DB Data'!W151)</f>
        <v/>
      </c>
      <c r="AA153" s="6">
        <f>'DB Runes'!R151</f>
        <v>0</v>
      </c>
      <c r="AB153" s="6">
        <f>VALUE('DB Runes'!U151)</f>
        <v>0</v>
      </c>
      <c r="AD153" s="6">
        <f>'DB Data'!AQ151</f>
        <v>0</v>
      </c>
      <c r="AE153" s="6"/>
      <c r="AF153" s="6"/>
      <c r="AH153" s="6">
        <f t="shared" si="40"/>
        <v>0</v>
      </c>
      <c r="AI153" s="6">
        <f t="shared" si="41"/>
        <v>0</v>
      </c>
      <c r="AJ153" s="6">
        <f t="shared" si="42"/>
        <v>0</v>
      </c>
      <c r="AK153" s="6">
        <f t="shared" si="43"/>
        <v>0</v>
      </c>
      <c r="AM153" s="6">
        <v>0</v>
      </c>
      <c r="AN153" s="6">
        <v>0</v>
      </c>
      <c r="AO153" s="6">
        <v>0</v>
      </c>
      <c r="AP153" s="6">
        <v>0</v>
      </c>
      <c r="BO153" s="6" t="str">
        <f t="shared" si="44"/>
        <v/>
      </c>
      <c r="BP153" s="6" t="str">
        <f t="shared" si="45"/>
        <v/>
      </c>
    </row>
    <row r="154" spans="1:68" ht="15.75" customHeight="1" thickBot="1" x14ac:dyDescent="0.3">
      <c r="A154" s="1">
        <v>151</v>
      </c>
      <c r="B154" s="6"/>
      <c r="C154" s="6">
        <f>VLOOKUP(AD154,'DB Data'!$AQ:$BH,18,FALSE)</f>
        <v>0</v>
      </c>
      <c r="D154" s="6">
        <v>0</v>
      </c>
      <c r="E154" s="6" t="str">
        <f t="shared" si="39"/>
        <v>F</v>
      </c>
      <c r="G154" s="6">
        <f>'DB Runes'!V152</f>
        <v>0</v>
      </c>
      <c r="H154" s="6">
        <f>'DB Runes'!AP152</f>
        <v>0</v>
      </c>
      <c r="I154" s="6" t="str">
        <f>'DB Runes'!X152&amp;"*"</f>
        <v>0*</v>
      </c>
      <c r="J154" s="6">
        <f>'DB Runes'!W152</f>
        <v>0</v>
      </c>
      <c r="K154" s="6">
        <f>'DB Runes'!Z152</f>
        <v>0</v>
      </c>
      <c r="L154" s="6" t="str">
        <f>IF('DB Runes'!AB152=0,"",'DB Runes'!AB152)</f>
        <v/>
      </c>
      <c r="M154" s="6" t="str">
        <f>IF('DB Runes'!AC152=0,"",'DB Runes'!AC152)</f>
        <v/>
      </c>
      <c r="O154" s="6" t="str">
        <f ca="1">IFERROR(VALUE('DB Data'!S152),'DB Data'!S152)</f>
        <v/>
      </c>
      <c r="P154" s="6" t="str">
        <f ca="1">IFERROR(VALUE('DB Data'!Z152),'DB Data'!Z152)</f>
        <v/>
      </c>
      <c r="Q154" s="6" t="str">
        <f ca="1">IFERROR(VALUE('DB Data'!U152),'DB Data'!U152)</f>
        <v/>
      </c>
      <c r="R154" s="6" t="str">
        <f ca="1">IFERROR(VALUE('DB Data'!AB152),'DB Data'!AB152)</f>
        <v/>
      </c>
      <c r="S154" s="6" t="str">
        <f ca="1">IFERROR(VALUE('DB Data'!T152),'DB Data'!T152)</f>
        <v/>
      </c>
      <c r="T154" s="6" t="str">
        <f ca="1">IFERROR(VALUE('DB Data'!AA152),'DB Data'!AA152)</f>
        <v/>
      </c>
      <c r="U154" s="6" t="str">
        <f ca="1">IFERROR(VALUE('DB Data'!R152),'DB Data'!R152)</f>
        <v/>
      </c>
      <c r="V154" s="6" t="str">
        <f ca="1">IFERROR(VALUE('DB Data'!X152),'DB Data'!X152)</f>
        <v/>
      </c>
      <c r="W154" s="6" t="str">
        <f ca="1">IFERROR(VALUE('DB Data'!Y152),'DB Data'!Y152)</f>
        <v/>
      </c>
      <c r="X154" s="6" t="str">
        <f ca="1">IFERROR(VALUE('DB Data'!V152),'DB Data'!V152)</f>
        <v/>
      </c>
      <c r="Y154" s="6" t="str">
        <f ca="1">IFERROR(VALUE('DB Data'!W152),'DB Data'!W152)</f>
        <v/>
      </c>
      <c r="AA154" s="6">
        <f>'DB Runes'!R152</f>
        <v>0</v>
      </c>
      <c r="AB154" s="6">
        <f>VALUE('DB Runes'!U152)</f>
        <v>0</v>
      </c>
      <c r="AD154" s="6">
        <f>'DB Data'!AQ152</f>
        <v>0</v>
      </c>
      <c r="AE154" s="6"/>
      <c r="AF154" s="6"/>
      <c r="AH154" s="6">
        <f t="shared" si="40"/>
        <v>0</v>
      </c>
      <c r="AI154" s="6">
        <f t="shared" si="41"/>
        <v>0</v>
      </c>
      <c r="AJ154" s="6">
        <f t="shared" si="42"/>
        <v>0</v>
      </c>
      <c r="AK154" s="6">
        <f t="shared" si="43"/>
        <v>0</v>
      </c>
      <c r="AM154" s="6">
        <v>0</v>
      </c>
      <c r="AN154" s="6">
        <v>0</v>
      </c>
      <c r="AO154" s="6">
        <v>0</v>
      </c>
      <c r="AP154" s="6">
        <v>0</v>
      </c>
      <c r="BO154" s="6" t="str">
        <f t="shared" si="44"/>
        <v/>
      </c>
      <c r="BP154" s="6" t="str">
        <f t="shared" si="45"/>
        <v/>
      </c>
    </row>
    <row r="155" spans="1:68" ht="15.75" customHeight="1" thickBot="1" x14ac:dyDescent="0.3">
      <c r="A155" s="1">
        <v>152</v>
      </c>
      <c r="B155" s="6"/>
      <c r="C155" s="6">
        <f>VLOOKUP(AD155,'DB Data'!$AQ:$BH,18,FALSE)</f>
        <v>0</v>
      </c>
      <c r="D155" s="6">
        <v>0</v>
      </c>
      <c r="E155" s="6" t="str">
        <f t="shared" si="39"/>
        <v>F</v>
      </c>
      <c r="G155" s="6">
        <f>'DB Runes'!V153</f>
        <v>0</v>
      </c>
      <c r="H155" s="6">
        <f>'DB Runes'!AP153</f>
        <v>0</v>
      </c>
      <c r="I155" s="6" t="str">
        <f>'DB Runes'!X153&amp;"*"</f>
        <v>0*</v>
      </c>
      <c r="J155" s="6">
        <f>'DB Runes'!W153</f>
        <v>0</v>
      </c>
      <c r="K155" s="6">
        <f>'DB Runes'!Z153</f>
        <v>0</v>
      </c>
      <c r="L155" s="6" t="str">
        <f>IF('DB Runes'!AB153=0,"",'DB Runes'!AB153)</f>
        <v/>
      </c>
      <c r="M155" s="6" t="str">
        <f>IF('DB Runes'!AC153=0,"",'DB Runes'!AC153)</f>
        <v/>
      </c>
      <c r="O155" s="6" t="str">
        <f ca="1">IFERROR(VALUE('DB Data'!S153),'DB Data'!S153)</f>
        <v/>
      </c>
      <c r="P155" s="6" t="str">
        <f ca="1">IFERROR(VALUE('DB Data'!Z153),'DB Data'!Z153)</f>
        <v/>
      </c>
      <c r="Q155" s="6" t="str">
        <f ca="1">IFERROR(VALUE('DB Data'!U153),'DB Data'!U153)</f>
        <v/>
      </c>
      <c r="R155" s="6" t="str">
        <f ca="1">IFERROR(VALUE('DB Data'!AB153),'DB Data'!AB153)</f>
        <v/>
      </c>
      <c r="S155" s="6" t="str">
        <f ca="1">IFERROR(VALUE('DB Data'!T153),'DB Data'!T153)</f>
        <v/>
      </c>
      <c r="T155" s="6" t="str">
        <f ca="1">IFERROR(VALUE('DB Data'!AA153),'DB Data'!AA153)</f>
        <v/>
      </c>
      <c r="U155" s="6" t="str">
        <f ca="1">IFERROR(VALUE('DB Data'!R153),'DB Data'!R153)</f>
        <v/>
      </c>
      <c r="V155" s="6" t="str">
        <f ca="1">IFERROR(VALUE('DB Data'!X153),'DB Data'!X153)</f>
        <v/>
      </c>
      <c r="W155" s="6" t="str">
        <f ca="1">IFERROR(VALUE('DB Data'!Y153),'DB Data'!Y153)</f>
        <v/>
      </c>
      <c r="X155" s="6" t="str">
        <f ca="1">IFERROR(VALUE('DB Data'!V153),'DB Data'!V153)</f>
        <v/>
      </c>
      <c r="Y155" s="6" t="str">
        <f ca="1">IFERROR(VALUE('DB Data'!W153),'DB Data'!W153)</f>
        <v/>
      </c>
      <c r="AA155" s="6">
        <f>'DB Runes'!R153</f>
        <v>0</v>
      </c>
      <c r="AB155" s="6">
        <f>VALUE('DB Runes'!U153)</f>
        <v>0</v>
      </c>
      <c r="AD155" s="6">
        <f>'DB Data'!AQ153</f>
        <v>0</v>
      </c>
      <c r="AE155" s="6"/>
      <c r="AF155" s="6"/>
      <c r="AH155" s="6">
        <f t="shared" si="40"/>
        <v>0</v>
      </c>
      <c r="AI155" s="6">
        <f t="shared" si="41"/>
        <v>0</v>
      </c>
      <c r="AJ155" s="6">
        <f t="shared" si="42"/>
        <v>0</v>
      </c>
      <c r="AK155" s="6">
        <f t="shared" si="43"/>
        <v>0</v>
      </c>
      <c r="AM155" s="6">
        <v>0</v>
      </c>
      <c r="AN155" s="6">
        <v>0</v>
      </c>
      <c r="AO155" s="6">
        <v>0</v>
      </c>
      <c r="AP155" s="6">
        <v>0</v>
      </c>
      <c r="BO155" s="6" t="str">
        <f t="shared" si="44"/>
        <v/>
      </c>
      <c r="BP155" s="6" t="str">
        <f t="shared" si="45"/>
        <v/>
      </c>
    </row>
    <row r="156" spans="1:68" ht="15.75" customHeight="1" thickBot="1" x14ac:dyDescent="0.3">
      <c r="A156" s="1">
        <v>153</v>
      </c>
      <c r="B156" s="6"/>
      <c r="C156" s="6">
        <f>VLOOKUP(AD156,'DB Data'!$AQ:$BH,18,FALSE)</f>
        <v>0</v>
      </c>
      <c r="D156" s="6">
        <v>0</v>
      </c>
      <c r="E156" s="6" t="str">
        <f t="shared" si="39"/>
        <v>F</v>
      </c>
      <c r="G156" s="6">
        <f>'DB Runes'!V154</f>
        <v>0</v>
      </c>
      <c r="H156" s="6">
        <f>'DB Runes'!AP154</f>
        <v>0</v>
      </c>
      <c r="I156" s="6" t="str">
        <f>'DB Runes'!X154&amp;"*"</f>
        <v>0*</v>
      </c>
      <c r="J156" s="6">
        <f>'DB Runes'!W154</f>
        <v>0</v>
      </c>
      <c r="K156" s="6">
        <f>'DB Runes'!Z154</f>
        <v>0</v>
      </c>
      <c r="L156" s="6" t="str">
        <f>IF('DB Runes'!AB154=0,"",'DB Runes'!AB154)</f>
        <v/>
      </c>
      <c r="M156" s="6" t="str">
        <f>IF('DB Runes'!AC154=0,"",'DB Runes'!AC154)</f>
        <v/>
      </c>
      <c r="O156" s="6" t="str">
        <f ca="1">IFERROR(VALUE('DB Data'!S154),'DB Data'!S154)</f>
        <v/>
      </c>
      <c r="P156" s="6" t="str">
        <f ca="1">IFERROR(VALUE('DB Data'!Z154),'DB Data'!Z154)</f>
        <v/>
      </c>
      <c r="Q156" s="6" t="str">
        <f ca="1">IFERROR(VALUE('DB Data'!U154),'DB Data'!U154)</f>
        <v/>
      </c>
      <c r="R156" s="6" t="str">
        <f ca="1">IFERROR(VALUE('DB Data'!AB154),'DB Data'!AB154)</f>
        <v/>
      </c>
      <c r="S156" s="6" t="str">
        <f ca="1">IFERROR(VALUE('DB Data'!T154),'DB Data'!T154)</f>
        <v/>
      </c>
      <c r="T156" s="6" t="str">
        <f ca="1">IFERROR(VALUE('DB Data'!AA154),'DB Data'!AA154)</f>
        <v/>
      </c>
      <c r="U156" s="6" t="str">
        <f ca="1">IFERROR(VALUE('DB Data'!R154),'DB Data'!R154)</f>
        <v/>
      </c>
      <c r="V156" s="6" t="str">
        <f ca="1">IFERROR(VALUE('DB Data'!X154),'DB Data'!X154)</f>
        <v/>
      </c>
      <c r="W156" s="6" t="str">
        <f ca="1">IFERROR(VALUE('DB Data'!Y154),'DB Data'!Y154)</f>
        <v/>
      </c>
      <c r="X156" s="6" t="str">
        <f ca="1">IFERROR(VALUE('DB Data'!V154),'DB Data'!V154)</f>
        <v/>
      </c>
      <c r="Y156" s="6" t="str">
        <f ca="1">IFERROR(VALUE('DB Data'!W154),'DB Data'!W154)</f>
        <v/>
      </c>
      <c r="AA156" s="6">
        <f>'DB Runes'!R154</f>
        <v>0</v>
      </c>
      <c r="AB156" s="6">
        <f>VALUE('DB Runes'!U154)</f>
        <v>0</v>
      </c>
      <c r="AD156" s="6">
        <f>'DB Data'!AQ154</f>
        <v>0</v>
      </c>
      <c r="AE156" s="6"/>
      <c r="AF156" s="6"/>
      <c r="AH156" s="6">
        <f t="shared" si="40"/>
        <v>0</v>
      </c>
      <c r="AI156" s="6">
        <f t="shared" si="41"/>
        <v>0</v>
      </c>
      <c r="AJ156" s="6">
        <f t="shared" si="42"/>
        <v>0</v>
      </c>
      <c r="AK156" s="6">
        <f t="shared" si="43"/>
        <v>0</v>
      </c>
      <c r="AM156" s="6">
        <v>0</v>
      </c>
      <c r="AN156" s="6">
        <v>0</v>
      </c>
      <c r="AO156" s="6">
        <v>0</v>
      </c>
      <c r="AP156" s="6">
        <v>0</v>
      </c>
      <c r="BO156" s="6" t="str">
        <f t="shared" si="44"/>
        <v/>
      </c>
      <c r="BP156" s="6" t="str">
        <f t="shared" si="45"/>
        <v/>
      </c>
    </row>
    <row r="157" spans="1:68" ht="15.75" customHeight="1" thickBot="1" x14ac:dyDescent="0.3">
      <c r="A157" s="1">
        <v>154</v>
      </c>
      <c r="B157" s="6"/>
      <c r="C157" s="6">
        <f>VLOOKUP(AD157,'DB Data'!$AQ:$BH,18,FALSE)</f>
        <v>0</v>
      </c>
      <c r="D157" s="6">
        <v>0</v>
      </c>
      <c r="E157" s="6" t="str">
        <f t="shared" si="39"/>
        <v>F</v>
      </c>
      <c r="G157" s="6">
        <f>'DB Runes'!V155</f>
        <v>0</v>
      </c>
      <c r="H157" s="6">
        <f>'DB Runes'!AP155</f>
        <v>0</v>
      </c>
      <c r="I157" s="6" t="str">
        <f>'DB Runes'!X155&amp;"*"</f>
        <v>0*</v>
      </c>
      <c r="J157" s="6">
        <f>'DB Runes'!W155</f>
        <v>0</v>
      </c>
      <c r="K157" s="6">
        <f>'DB Runes'!Z155</f>
        <v>0</v>
      </c>
      <c r="L157" s="6" t="str">
        <f>IF('DB Runes'!AB155=0,"",'DB Runes'!AB155)</f>
        <v/>
      </c>
      <c r="M157" s="6" t="str">
        <f>IF('DB Runes'!AC155=0,"",'DB Runes'!AC155)</f>
        <v/>
      </c>
      <c r="O157" s="6" t="str">
        <f ca="1">IFERROR(VALUE('DB Data'!S155),'DB Data'!S155)</f>
        <v/>
      </c>
      <c r="P157" s="6" t="str">
        <f ca="1">IFERROR(VALUE('DB Data'!Z155),'DB Data'!Z155)</f>
        <v/>
      </c>
      <c r="Q157" s="6" t="str">
        <f ca="1">IFERROR(VALUE('DB Data'!U155),'DB Data'!U155)</f>
        <v/>
      </c>
      <c r="R157" s="6" t="str">
        <f ca="1">IFERROR(VALUE('DB Data'!AB155),'DB Data'!AB155)</f>
        <v/>
      </c>
      <c r="S157" s="6" t="str">
        <f ca="1">IFERROR(VALUE('DB Data'!T155),'DB Data'!T155)</f>
        <v/>
      </c>
      <c r="T157" s="6" t="str">
        <f ca="1">IFERROR(VALUE('DB Data'!AA155),'DB Data'!AA155)</f>
        <v/>
      </c>
      <c r="U157" s="6" t="str">
        <f ca="1">IFERROR(VALUE('DB Data'!R155),'DB Data'!R155)</f>
        <v/>
      </c>
      <c r="V157" s="6" t="str">
        <f ca="1">IFERROR(VALUE('DB Data'!X155),'DB Data'!X155)</f>
        <v/>
      </c>
      <c r="W157" s="6" t="str">
        <f ca="1">IFERROR(VALUE('DB Data'!Y155),'DB Data'!Y155)</f>
        <v/>
      </c>
      <c r="X157" s="6" t="str">
        <f ca="1">IFERROR(VALUE('DB Data'!V155),'DB Data'!V155)</f>
        <v/>
      </c>
      <c r="Y157" s="6" t="str">
        <f ca="1">IFERROR(VALUE('DB Data'!W155),'DB Data'!W155)</f>
        <v/>
      </c>
      <c r="AA157" s="6">
        <f>'DB Runes'!R155</f>
        <v>0</v>
      </c>
      <c r="AB157" s="6">
        <f>VALUE('DB Runes'!U155)</f>
        <v>0</v>
      </c>
      <c r="AD157" s="6">
        <f>'DB Data'!AQ155</f>
        <v>0</v>
      </c>
      <c r="AE157" s="6"/>
      <c r="AF157" s="6"/>
      <c r="AH157" s="6">
        <f t="shared" si="40"/>
        <v>0</v>
      </c>
      <c r="AI157" s="6">
        <f t="shared" si="41"/>
        <v>0</v>
      </c>
      <c r="AJ157" s="6">
        <f t="shared" si="42"/>
        <v>0</v>
      </c>
      <c r="AK157" s="6">
        <f t="shared" si="43"/>
        <v>0</v>
      </c>
      <c r="AM157" s="6">
        <v>0</v>
      </c>
      <c r="AN157" s="6">
        <v>0</v>
      </c>
      <c r="AO157" s="6">
        <v>0</v>
      </c>
      <c r="AP157" s="6">
        <v>0</v>
      </c>
      <c r="BO157" s="6" t="str">
        <f t="shared" si="44"/>
        <v/>
      </c>
      <c r="BP157" s="6" t="str">
        <f t="shared" si="45"/>
        <v/>
      </c>
    </row>
    <row r="158" spans="1:68" ht="15.75" customHeight="1" thickBot="1" x14ac:dyDescent="0.3">
      <c r="A158" s="1">
        <v>155</v>
      </c>
      <c r="B158" s="6"/>
      <c r="C158" s="6">
        <f>VLOOKUP(AD158,'DB Data'!$AQ:$BH,18,FALSE)</f>
        <v>0</v>
      </c>
      <c r="D158" s="6">
        <v>0</v>
      </c>
      <c r="E158" s="6" t="str">
        <f t="shared" si="39"/>
        <v>F</v>
      </c>
      <c r="G158" s="6">
        <f>'DB Runes'!V156</f>
        <v>0</v>
      </c>
      <c r="H158" s="6">
        <f>'DB Runes'!AP156</f>
        <v>0</v>
      </c>
      <c r="I158" s="6" t="str">
        <f>'DB Runes'!X156&amp;"*"</f>
        <v>0*</v>
      </c>
      <c r="J158" s="6">
        <f>'DB Runes'!W156</f>
        <v>0</v>
      </c>
      <c r="K158" s="6">
        <f>'DB Runes'!Z156</f>
        <v>0</v>
      </c>
      <c r="L158" s="6" t="str">
        <f>IF('DB Runes'!AB156=0,"",'DB Runes'!AB156)</f>
        <v/>
      </c>
      <c r="M158" s="6" t="str">
        <f>IF('DB Runes'!AC156=0,"",'DB Runes'!AC156)</f>
        <v/>
      </c>
      <c r="O158" s="6" t="str">
        <f ca="1">IFERROR(VALUE('DB Data'!S156),'DB Data'!S156)</f>
        <v/>
      </c>
      <c r="P158" s="6" t="str">
        <f ca="1">IFERROR(VALUE('DB Data'!Z156),'DB Data'!Z156)</f>
        <v/>
      </c>
      <c r="Q158" s="6" t="str">
        <f ca="1">IFERROR(VALUE('DB Data'!U156),'DB Data'!U156)</f>
        <v/>
      </c>
      <c r="R158" s="6" t="str">
        <f ca="1">IFERROR(VALUE('DB Data'!AB156),'DB Data'!AB156)</f>
        <v/>
      </c>
      <c r="S158" s="6" t="str">
        <f ca="1">IFERROR(VALUE('DB Data'!T156),'DB Data'!T156)</f>
        <v/>
      </c>
      <c r="T158" s="6" t="str">
        <f ca="1">IFERROR(VALUE('DB Data'!AA156),'DB Data'!AA156)</f>
        <v/>
      </c>
      <c r="U158" s="6" t="str">
        <f ca="1">IFERROR(VALUE('DB Data'!R156),'DB Data'!R156)</f>
        <v/>
      </c>
      <c r="V158" s="6" t="str">
        <f ca="1">IFERROR(VALUE('DB Data'!X156),'DB Data'!X156)</f>
        <v/>
      </c>
      <c r="W158" s="6" t="str">
        <f ca="1">IFERROR(VALUE('DB Data'!Y156),'DB Data'!Y156)</f>
        <v/>
      </c>
      <c r="X158" s="6" t="str">
        <f ca="1">IFERROR(VALUE('DB Data'!V156),'DB Data'!V156)</f>
        <v/>
      </c>
      <c r="Y158" s="6" t="str">
        <f ca="1">IFERROR(VALUE('DB Data'!W156),'DB Data'!W156)</f>
        <v/>
      </c>
      <c r="AA158" s="6">
        <f>'DB Runes'!R156</f>
        <v>0</v>
      </c>
      <c r="AB158" s="6">
        <f>VALUE('DB Runes'!U156)</f>
        <v>0</v>
      </c>
      <c r="AD158" s="6">
        <f>'DB Data'!AQ156</f>
        <v>0</v>
      </c>
      <c r="AE158" s="6"/>
      <c r="AF158" s="6"/>
      <c r="AH158" s="6">
        <f t="shared" si="40"/>
        <v>0</v>
      </c>
      <c r="AI158" s="6">
        <f t="shared" si="41"/>
        <v>0</v>
      </c>
      <c r="AJ158" s="6">
        <f t="shared" si="42"/>
        <v>0</v>
      </c>
      <c r="AK158" s="6">
        <f t="shared" si="43"/>
        <v>0</v>
      </c>
      <c r="AM158" s="6">
        <v>0</v>
      </c>
      <c r="AN158" s="6">
        <v>0</v>
      </c>
      <c r="AO158" s="6">
        <v>0</v>
      </c>
      <c r="AP158" s="6">
        <v>0</v>
      </c>
      <c r="BO158" s="6" t="str">
        <f t="shared" si="44"/>
        <v/>
      </c>
      <c r="BP158" s="6" t="str">
        <f t="shared" si="45"/>
        <v/>
      </c>
    </row>
    <row r="159" spans="1:68" ht="15.75" customHeight="1" thickBot="1" x14ac:dyDescent="0.3">
      <c r="A159" s="1">
        <v>156</v>
      </c>
      <c r="B159" s="6"/>
      <c r="C159" s="6">
        <f>VLOOKUP(AD159,'DB Data'!$AQ:$BH,18,FALSE)</f>
        <v>0</v>
      </c>
      <c r="D159" s="6">
        <v>0</v>
      </c>
      <c r="E159" s="6" t="str">
        <f t="shared" si="39"/>
        <v>F</v>
      </c>
      <c r="G159" s="6">
        <f>'DB Runes'!V157</f>
        <v>0</v>
      </c>
      <c r="H159" s="6">
        <f>'DB Runes'!AP157</f>
        <v>0</v>
      </c>
      <c r="I159" s="6" t="str">
        <f>'DB Runes'!X157&amp;"*"</f>
        <v>0*</v>
      </c>
      <c r="J159" s="6">
        <f>'DB Runes'!W157</f>
        <v>0</v>
      </c>
      <c r="K159" s="6">
        <f>'DB Runes'!Z157</f>
        <v>0</v>
      </c>
      <c r="L159" s="6" t="str">
        <f>IF('DB Runes'!AB157=0,"",'DB Runes'!AB157)</f>
        <v/>
      </c>
      <c r="M159" s="6" t="str">
        <f>IF('DB Runes'!AC157=0,"",'DB Runes'!AC157)</f>
        <v/>
      </c>
      <c r="O159" s="6" t="str">
        <f ca="1">IFERROR(VALUE('DB Data'!S157),'DB Data'!S157)</f>
        <v/>
      </c>
      <c r="P159" s="6" t="str">
        <f ca="1">IFERROR(VALUE('DB Data'!Z157),'DB Data'!Z157)</f>
        <v/>
      </c>
      <c r="Q159" s="6" t="str">
        <f ca="1">IFERROR(VALUE('DB Data'!U157),'DB Data'!U157)</f>
        <v/>
      </c>
      <c r="R159" s="6" t="str">
        <f ca="1">IFERROR(VALUE('DB Data'!AB157),'DB Data'!AB157)</f>
        <v/>
      </c>
      <c r="S159" s="6" t="str">
        <f ca="1">IFERROR(VALUE('DB Data'!T157),'DB Data'!T157)</f>
        <v/>
      </c>
      <c r="T159" s="6" t="str">
        <f ca="1">IFERROR(VALUE('DB Data'!AA157),'DB Data'!AA157)</f>
        <v/>
      </c>
      <c r="U159" s="6" t="str">
        <f ca="1">IFERROR(VALUE('DB Data'!R157),'DB Data'!R157)</f>
        <v/>
      </c>
      <c r="V159" s="6" t="str">
        <f ca="1">IFERROR(VALUE('DB Data'!X157),'DB Data'!X157)</f>
        <v/>
      </c>
      <c r="W159" s="6" t="str">
        <f ca="1">IFERROR(VALUE('DB Data'!Y157),'DB Data'!Y157)</f>
        <v/>
      </c>
      <c r="X159" s="6" t="str">
        <f ca="1">IFERROR(VALUE('DB Data'!V157),'DB Data'!V157)</f>
        <v/>
      </c>
      <c r="Y159" s="6" t="str">
        <f ca="1">IFERROR(VALUE('DB Data'!W157),'DB Data'!W157)</f>
        <v/>
      </c>
      <c r="AA159" s="6">
        <f>'DB Runes'!R157</f>
        <v>0</v>
      </c>
      <c r="AB159" s="6">
        <f>VALUE('DB Runes'!U157)</f>
        <v>0</v>
      </c>
      <c r="AD159" s="6">
        <f>'DB Data'!AQ157</f>
        <v>0</v>
      </c>
      <c r="AE159" s="6"/>
      <c r="AF159" s="6"/>
      <c r="AH159" s="6">
        <f t="shared" si="40"/>
        <v>0</v>
      </c>
      <c r="AI159" s="6">
        <f t="shared" si="41"/>
        <v>0</v>
      </c>
      <c r="AJ159" s="6">
        <f t="shared" si="42"/>
        <v>0</v>
      </c>
      <c r="AK159" s="6">
        <f t="shared" si="43"/>
        <v>0</v>
      </c>
      <c r="AM159" s="6">
        <v>0</v>
      </c>
      <c r="AN159" s="6">
        <v>0</v>
      </c>
      <c r="AO159" s="6">
        <v>0</v>
      </c>
      <c r="AP159" s="6">
        <v>0</v>
      </c>
      <c r="BO159" s="6" t="str">
        <f t="shared" si="44"/>
        <v/>
      </c>
      <c r="BP159" s="6" t="str">
        <f t="shared" si="45"/>
        <v/>
      </c>
    </row>
    <row r="160" spans="1:68" ht="15.75" customHeight="1" thickBot="1" x14ac:dyDescent="0.3">
      <c r="A160" s="1">
        <v>157</v>
      </c>
      <c r="B160" s="6"/>
      <c r="C160" s="6">
        <f>VLOOKUP(AD160,'DB Data'!$AQ:$BH,18,FALSE)</f>
        <v>0</v>
      </c>
      <c r="D160" s="6">
        <v>0</v>
      </c>
      <c r="E160" s="6" t="str">
        <f t="shared" si="39"/>
        <v>F</v>
      </c>
      <c r="G160" s="6">
        <f>'DB Runes'!V158</f>
        <v>0</v>
      </c>
      <c r="H160" s="6">
        <f>'DB Runes'!AP158</f>
        <v>0</v>
      </c>
      <c r="I160" s="6" t="str">
        <f>'DB Runes'!X158&amp;"*"</f>
        <v>0*</v>
      </c>
      <c r="J160" s="6">
        <f>'DB Runes'!W158</f>
        <v>0</v>
      </c>
      <c r="K160" s="6">
        <f>'DB Runes'!Z158</f>
        <v>0</v>
      </c>
      <c r="L160" s="6" t="str">
        <f>IF('DB Runes'!AB158=0,"",'DB Runes'!AB158)</f>
        <v/>
      </c>
      <c r="M160" s="6" t="str">
        <f>IF('DB Runes'!AC158=0,"",'DB Runes'!AC158)</f>
        <v/>
      </c>
      <c r="O160" s="6" t="str">
        <f ca="1">IFERROR(VALUE('DB Data'!S158),'DB Data'!S158)</f>
        <v/>
      </c>
      <c r="P160" s="6" t="str">
        <f ca="1">IFERROR(VALUE('DB Data'!Z158),'DB Data'!Z158)</f>
        <v/>
      </c>
      <c r="Q160" s="6" t="str">
        <f ca="1">IFERROR(VALUE('DB Data'!U158),'DB Data'!U158)</f>
        <v/>
      </c>
      <c r="R160" s="6" t="str">
        <f ca="1">IFERROR(VALUE('DB Data'!AB158),'DB Data'!AB158)</f>
        <v/>
      </c>
      <c r="S160" s="6" t="str">
        <f ca="1">IFERROR(VALUE('DB Data'!T158),'DB Data'!T158)</f>
        <v/>
      </c>
      <c r="T160" s="6" t="str">
        <f ca="1">IFERROR(VALUE('DB Data'!AA158),'DB Data'!AA158)</f>
        <v/>
      </c>
      <c r="U160" s="6" t="str">
        <f ca="1">IFERROR(VALUE('DB Data'!R158),'DB Data'!R158)</f>
        <v/>
      </c>
      <c r="V160" s="6" t="str">
        <f ca="1">IFERROR(VALUE('DB Data'!X158),'DB Data'!X158)</f>
        <v/>
      </c>
      <c r="W160" s="6" t="str">
        <f ca="1">IFERROR(VALUE('DB Data'!Y158),'DB Data'!Y158)</f>
        <v/>
      </c>
      <c r="X160" s="6" t="str">
        <f ca="1">IFERROR(VALUE('DB Data'!V158),'DB Data'!V158)</f>
        <v/>
      </c>
      <c r="Y160" s="6" t="str">
        <f ca="1">IFERROR(VALUE('DB Data'!W158),'DB Data'!W158)</f>
        <v/>
      </c>
      <c r="AA160" s="6">
        <f>'DB Runes'!R158</f>
        <v>0</v>
      </c>
      <c r="AB160" s="6">
        <f>VALUE('DB Runes'!U158)</f>
        <v>0</v>
      </c>
      <c r="AD160" s="6">
        <f>'DB Data'!AQ158</f>
        <v>0</v>
      </c>
      <c r="AE160" s="6"/>
      <c r="AF160" s="6"/>
      <c r="AH160" s="6">
        <f t="shared" si="40"/>
        <v>0</v>
      </c>
      <c r="AI160" s="6">
        <f t="shared" si="41"/>
        <v>0</v>
      </c>
      <c r="AJ160" s="6">
        <f t="shared" si="42"/>
        <v>0</v>
      </c>
      <c r="AK160" s="6">
        <f t="shared" si="43"/>
        <v>0</v>
      </c>
      <c r="AM160" s="6">
        <v>0</v>
      </c>
      <c r="AN160" s="6">
        <v>0</v>
      </c>
      <c r="AO160" s="6">
        <v>0</v>
      </c>
      <c r="AP160" s="6">
        <v>0</v>
      </c>
      <c r="BO160" s="6" t="str">
        <f t="shared" si="44"/>
        <v/>
      </c>
      <c r="BP160" s="6" t="str">
        <f t="shared" si="45"/>
        <v/>
      </c>
    </row>
    <row r="161" spans="1:68" ht="15.75" customHeight="1" thickBot="1" x14ac:dyDescent="0.3">
      <c r="A161" s="1">
        <v>158</v>
      </c>
      <c r="B161" s="6"/>
      <c r="C161" s="6">
        <f>VLOOKUP(AD161,'DB Data'!$AQ:$BH,18,FALSE)</f>
        <v>0</v>
      </c>
      <c r="D161" s="6">
        <v>0</v>
      </c>
      <c r="E161" s="6" t="str">
        <f t="shared" si="39"/>
        <v>F</v>
      </c>
      <c r="G161" s="6">
        <f>'DB Runes'!V159</f>
        <v>0</v>
      </c>
      <c r="H161" s="6">
        <f>'DB Runes'!AP159</f>
        <v>0</v>
      </c>
      <c r="I161" s="6" t="str">
        <f>'DB Runes'!X159&amp;"*"</f>
        <v>0*</v>
      </c>
      <c r="J161" s="6">
        <f>'DB Runes'!W159</f>
        <v>0</v>
      </c>
      <c r="K161" s="6">
        <f>'DB Runes'!Z159</f>
        <v>0</v>
      </c>
      <c r="L161" s="6" t="str">
        <f>IF('DB Runes'!AB159=0,"",'DB Runes'!AB159)</f>
        <v/>
      </c>
      <c r="M161" s="6" t="str">
        <f>IF('DB Runes'!AC159=0,"",'DB Runes'!AC159)</f>
        <v/>
      </c>
      <c r="O161" s="6" t="str">
        <f ca="1">IFERROR(VALUE('DB Data'!S159),'DB Data'!S159)</f>
        <v/>
      </c>
      <c r="P161" s="6" t="str">
        <f ca="1">IFERROR(VALUE('DB Data'!Z159),'DB Data'!Z159)</f>
        <v/>
      </c>
      <c r="Q161" s="6" t="str">
        <f ca="1">IFERROR(VALUE('DB Data'!U159),'DB Data'!U159)</f>
        <v/>
      </c>
      <c r="R161" s="6" t="str">
        <f ca="1">IFERROR(VALUE('DB Data'!AB159),'DB Data'!AB159)</f>
        <v/>
      </c>
      <c r="S161" s="6" t="str">
        <f ca="1">IFERROR(VALUE('DB Data'!T159),'DB Data'!T159)</f>
        <v/>
      </c>
      <c r="T161" s="6" t="str">
        <f ca="1">IFERROR(VALUE('DB Data'!AA159),'DB Data'!AA159)</f>
        <v/>
      </c>
      <c r="U161" s="6" t="str">
        <f ca="1">IFERROR(VALUE('DB Data'!R159),'DB Data'!R159)</f>
        <v/>
      </c>
      <c r="V161" s="6" t="str">
        <f ca="1">IFERROR(VALUE('DB Data'!X159),'DB Data'!X159)</f>
        <v/>
      </c>
      <c r="W161" s="6" t="str">
        <f ca="1">IFERROR(VALUE('DB Data'!Y159),'DB Data'!Y159)</f>
        <v/>
      </c>
      <c r="X161" s="6" t="str">
        <f ca="1">IFERROR(VALUE('DB Data'!V159),'DB Data'!V159)</f>
        <v/>
      </c>
      <c r="Y161" s="6" t="str">
        <f ca="1">IFERROR(VALUE('DB Data'!W159),'DB Data'!W159)</f>
        <v/>
      </c>
      <c r="AA161" s="6">
        <f>'DB Runes'!R159</f>
        <v>0</v>
      </c>
      <c r="AB161" s="6">
        <f>VALUE('DB Runes'!U159)</f>
        <v>0</v>
      </c>
      <c r="AD161" s="6">
        <f>'DB Data'!AQ159</f>
        <v>0</v>
      </c>
      <c r="AE161" s="6"/>
      <c r="AF161" s="6"/>
      <c r="AH161" s="6">
        <f t="shared" si="40"/>
        <v>0</v>
      </c>
      <c r="AI161" s="6">
        <f t="shared" si="41"/>
        <v>0</v>
      </c>
      <c r="AJ161" s="6">
        <f t="shared" si="42"/>
        <v>0</v>
      </c>
      <c r="AK161" s="6">
        <f t="shared" si="43"/>
        <v>0</v>
      </c>
      <c r="AM161" s="6">
        <v>0</v>
      </c>
      <c r="AN161" s="6">
        <v>0</v>
      </c>
      <c r="AO161" s="6">
        <v>0</v>
      </c>
      <c r="AP161" s="6">
        <v>0</v>
      </c>
      <c r="BO161" s="6" t="str">
        <f t="shared" si="44"/>
        <v/>
      </c>
      <c r="BP161" s="6" t="str">
        <f t="shared" si="45"/>
        <v/>
      </c>
    </row>
    <row r="162" spans="1:68" ht="15.75" customHeight="1" thickBot="1" x14ac:dyDescent="0.3">
      <c r="A162" s="1">
        <v>159</v>
      </c>
      <c r="B162" s="6"/>
      <c r="C162" s="6">
        <f>VLOOKUP(AD162,'DB Data'!$AQ:$BH,18,FALSE)</f>
        <v>0</v>
      </c>
      <c r="D162" s="6">
        <v>0</v>
      </c>
      <c r="E162" s="6" t="str">
        <f t="shared" si="39"/>
        <v>F</v>
      </c>
      <c r="G162" s="6">
        <f>'DB Runes'!V160</f>
        <v>0</v>
      </c>
      <c r="H162" s="6">
        <f>'DB Runes'!AP160</f>
        <v>0</v>
      </c>
      <c r="I162" s="6" t="str">
        <f>'DB Runes'!X160&amp;"*"</f>
        <v>0*</v>
      </c>
      <c r="J162" s="6">
        <f>'DB Runes'!W160</f>
        <v>0</v>
      </c>
      <c r="K162" s="6">
        <f>'DB Runes'!Z160</f>
        <v>0</v>
      </c>
      <c r="L162" s="6" t="str">
        <f>IF('DB Runes'!AB160=0,"",'DB Runes'!AB160)</f>
        <v/>
      </c>
      <c r="M162" s="6" t="str">
        <f>IF('DB Runes'!AC160=0,"",'DB Runes'!AC160)</f>
        <v/>
      </c>
      <c r="O162" s="6" t="str">
        <f ca="1">IFERROR(VALUE('DB Data'!S160),'DB Data'!S160)</f>
        <v/>
      </c>
      <c r="P162" s="6" t="str">
        <f ca="1">IFERROR(VALUE('DB Data'!Z160),'DB Data'!Z160)</f>
        <v/>
      </c>
      <c r="Q162" s="6" t="str">
        <f ca="1">IFERROR(VALUE('DB Data'!U160),'DB Data'!U160)</f>
        <v/>
      </c>
      <c r="R162" s="6" t="str">
        <f ca="1">IFERROR(VALUE('DB Data'!AB160),'DB Data'!AB160)</f>
        <v/>
      </c>
      <c r="S162" s="6" t="str">
        <f ca="1">IFERROR(VALUE('DB Data'!T160),'DB Data'!T160)</f>
        <v/>
      </c>
      <c r="T162" s="6" t="str">
        <f ca="1">IFERROR(VALUE('DB Data'!AA160),'DB Data'!AA160)</f>
        <v/>
      </c>
      <c r="U162" s="6" t="str">
        <f ca="1">IFERROR(VALUE('DB Data'!R160),'DB Data'!R160)</f>
        <v/>
      </c>
      <c r="V162" s="6" t="str">
        <f ca="1">IFERROR(VALUE('DB Data'!X160),'DB Data'!X160)</f>
        <v/>
      </c>
      <c r="W162" s="6" t="str">
        <f ca="1">IFERROR(VALUE('DB Data'!Y160),'DB Data'!Y160)</f>
        <v/>
      </c>
      <c r="X162" s="6" t="str">
        <f ca="1">IFERROR(VALUE('DB Data'!V160),'DB Data'!V160)</f>
        <v/>
      </c>
      <c r="Y162" s="6" t="str">
        <f ca="1">IFERROR(VALUE('DB Data'!W160),'DB Data'!W160)</f>
        <v/>
      </c>
      <c r="AA162" s="6">
        <f>'DB Runes'!R160</f>
        <v>0</v>
      </c>
      <c r="AB162" s="6">
        <f>VALUE('DB Runes'!U160)</f>
        <v>0</v>
      </c>
      <c r="AD162" s="6">
        <f>'DB Data'!AQ160</f>
        <v>0</v>
      </c>
      <c r="AE162" s="6"/>
      <c r="AF162" s="6"/>
      <c r="AH162" s="6">
        <f t="shared" si="40"/>
        <v>0</v>
      </c>
      <c r="AI162" s="6">
        <f t="shared" si="41"/>
        <v>0</v>
      </c>
      <c r="AJ162" s="6">
        <f t="shared" si="42"/>
        <v>0</v>
      </c>
      <c r="AK162" s="6">
        <f t="shared" si="43"/>
        <v>0</v>
      </c>
      <c r="AM162" s="6">
        <v>0</v>
      </c>
      <c r="AN162" s="6">
        <v>0</v>
      </c>
      <c r="AO162" s="6">
        <v>0</v>
      </c>
      <c r="AP162" s="6">
        <v>0</v>
      </c>
      <c r="BO162" s="6" t="str">
        <f t="shared" si="44"/>
        <v/>
      </c>
      <c r="BP162" s="6" t="str">
        <f t="shared" si="45"/>
        <v/>
      </c>
    </row>
    <row r="163" spans="1:68" ht="15.75" customHeight="1" thickBot="1" x14ac:dyDescent="0.3">
      <c r="A163" s="1">
        <v>160</v>
      </c>
      <c r="B163" s="6"/>
      <c r="C163" s="6">
        <f>VLOOKUP(AD163,'DB Data'!$AQ:$BH,18,FALSE)</f>
        <v>0</v>
      </c>
      <c r="D163" s="6">
        <v>0</v>
      </c>
      <c r="E163" s="6" t="str">
        <f t="shared" si="39"/>
        <v>F</v>
      </c>
      <c r="G163" s="6">
        <f>'DB Runes'!V161</f>
        <v>0</v>
      </c>
      <c r="H163" s="6">
        <f>'DB Runes'!AP161</f>
        <v>0</v>
      </c>
      <c r="I163" s="6" t="str">
        <f>'DB Runes'!X161&amp;"*"</f>
        <v>0*</v>
      </c>
      <c r="J163" s="6">
        <f>'DB Runes'!W161</f>
        <v>0</v>
      </c>
      <c r="K163" s="6">
        <f>'DB Runes'!Z161</f>
        <v>0</v>
      </c>
      <c r="L163" s="6" t="str">
        <f>IF('DB Runes'!AB161=0,"",'DB Runes'!AB161)</f>
        <v/>
      </c>
      <c r="M163" s="6" t="str">
        <f>IF('DB Runes'!AC161=0,"",'DB Runes'!AC161)</f>
        <v/>
      </c>
      <c r="O163" s="6" t="str">
        <f ca="1">IFERROR(VALUE('DB Data'!S161),'DB Data'!S161)</f>
        <v/>
      </c>
      <c r="P163" s="6" t="str">
        <f ca="1">IFERROR(VALUE('DB Data'!Z161),'DB Data'!Z161)</f>
        <v/>
      </c>
      <c r="Q163" s="6" t="str">
        <f ca="1">IFERROR(VALUE('DB Data'!U161),'DB Data'!U161)</f>
        <v/>
      </c>
      <c r="R163" s="6" t="str">
        <f ca="1">IFERROR(VALUE('DB Data'!AB161),'DB Data'!AB161)</f>
        <v/>
      </c>
      <c r="S163" s="6" t="str">
        <f ca="1">IFERROR(VALUE('DB Data'!T161),'DB Data'!T161)</f>
        <v/>
      </c>
      <c r="T163" s="6" t="str">
        <f ca="1">IFERROR(VALUE('DB Data'!AA161),'DB Data'!AA161)</f>
        <v/>
      </c>
      <c r="U163" s="6" t="str">
        <f ca="1">IFERROR(VALUE('DB Data'!R161),'DB Data'!R161)</f>
        <v/>
      </c>
      <c r="V163" s="6" t="str">
        <f ca="1">IFERROR(VALUE('DB Data'!X161),'DB Data'!X161)</f>
        <v/>
      </c>
      <c r="W163" s="6" t="str">
        <f ca="1">IFERROR(VALUE('DB Data'!Y161),'DB Data'!Y161)</f>
        <v/>
      </c>
      <c r="X163" s="6" t="str">
        <f ca="1">IFERROR(VALUE('DB Data'!V161),'DB Data'!V161)</f>
        <v/>
      </c>
      <c r="Y163" s="6" t="str">
        <f ca="1">IFERROR(VALUE('DB Data'!W161),'DB Data'!W161)</f>
        <v/>
      </c>
      <c r="AA163" s="6">
        <f>'DB Runes'!R161</f>
        <v>0</v>
      </c>
      <c r="AB163" s="6">
        <f>VALUE('DB Runes'!U161)</f>
        <v>0</v>
      </c>
      <c r="AD163" s="6">
        <f>'DB Data'!AQ161</f>
        <v>0</v>
      </c>
      <c r="AE163" s="6"/>
      <c r="AF163" s="6"/>
      <c r="AH163" s="6">
        <f t="shared" si="40"/>
        <v>0</v>
      </c>
      <c r="AI163" s="6">
        <f t="shared" si="41"/>
        <v>0</v>
      </c>
      <c r="AJ163" s="6">
        <f t="shared" si="42"/>
        <v>0</v>
      </c>
      <c r="AK163" s="6">
        <f t="shared" si="43"/>
        <v>0</v>
      </c>
      <c r="AM163" s="6">
        <v>0</v>
      </c>
      <c r="AN163" s="6">
        <v>0</v>
      </c>
      <c r="AO163" s="6">
        <v>0</v>
      </c>
      <c r="AP163" s="6">
        <v>0</v>
      </c>
      <c r="BO163" s="6" t="str">
        <f t="shared" si="44"/>
        <v/>
      </c>
      <c r="BP163" s="6" t="str">
        <f t="shared" si="45"/>
        <v/>
      </c>
    </row>
    <row r="164" spans="1:68" ht="15.75" customHeight="1" thickBot="1" x14ac:dyDescent="0.3">
      <c r="A164" s="1">
        <v>161</v>
      </c>
      <c r="B164" s="6"/>
      <c r="C164" s="6">
        <f>VLOOKUP(AD164,'DB Data'!$AQ:$BH,18,FALSE)</f>
        <v>0</v>
      </c>
      <c r="D164" s="6">
        <v>0</v>
      </c>
      <c r="E164" s="6" t="str">
        <f t="shared" si="39"/>
        <v>F</v>
      </c>
      <c r="G164" s="6">
        <f>'DB Runes'!V162</f>
        <v>0</v>
      </c>
      <c r="H164" s="6">
        <f>'DB Runes'!AP162</f>
        <v>0</v>
      </c>
      <c r="I164" s="6" t="str">
        <f>'DB Runes'!X162&amp;"*"</f>
        <v>0*</v>
      </c>
      <c r="J164" s="6">
        <f>'DB Runes'!W162</f>
        <v>0</v>
      </c>
      <c r="K164" s="6">
        <f>'DB Runes'!Z162</f>
        <v>0</v>
      </c>
      <c r="L164" s="6" t="str">
        <f>IF('DB Runes'!AB162=0,"",'DB Runes'!AB162)</f>
        <v/>
      </c>
      <c r="M164" s="6" t="str">
        <f>IF('DB Runes'!AC162=0,"",'DB Runes'!AC162)</f>
        <v/>
      </c>
      <c r="O164" s="6" t="str">
        <f ca="1">IFERROR(VALUE('DB Data'!S162),'DB Data'!S162)</f>
        <v/>
      </c>
      <c r="P164" s="6" t="str">
        <f ca="1">IFERROR(VALUE('DB Data'!Z162),'DB Data'!Z162)</f>
        <v/>
      </c>
      <c r="Q164" s="6" t="str">
        <f ca="1">IFERROR(VALUE('DB Data'!U162),'DB Data'!U162)</f>
        <v/>
      </c>
      <c r="R164" s="6" t="str">
        <f ca="1">IFERROR(VALUE('DB Data'!AB162),'DB Data'!AB162)</f>
        <v/>
      </c>
      <c r="S164" s="6" t="str">
        <f ca="1">IFERROR(VALUE('DB Data'!T162),'DB Data'!T162)</f>
        <v/>
      </c>
      <c r="T164" s="6" t="str">
        <f ca="1">IFERROR(VALUE('DB Data'!AA162),'DB Data'!AA162)</f>
        <v/>
      </c>
      <c r="U164" s="6" t="str">
        <f ca="1">IFERROR(VALUE('DB Data'!R162),'DB Data'!R162)</f>
        <v/>
      </c>
      <c r="V164" s="6" t="str">
        <f ca="1">IFERROR(VALUE('DB Data'!X162),'DB Data'!X162)</f>
        <v/>
      </c>
      <c r="W164" s="6" t="str">
        <f ca="1">IFERROR(VALUE('DB Data'!Y162),'DB Data'!Y162)</f>
        <v/>
      </c>
      <c r="X164" s="6" t="str">
        <f ca="1">IFERROR(VALUE('DB Data'!V162),'DB Data'!V162)</f>
        <v/>
      </c>
      <c r="Y164" s="6" t="str">
        <f ca="1">IFERROR(VALUE('DB Data'!W162),'DB Data'!W162)</f>
        <v/>
      </c>
      <c r="AA164" s="6">
        <f>'DB Runes'!R162</f>
        <v>0</v>
      </c>
      <c r="AB164" s="6">
        <f>VALUE('DB Runes'!U162)</f>
        <v>0</v>
      </c>
      <c r="AD164" s="6">
        <f>'DB Data'!AQ162</f>
        <v>0</v>
      </c>
      <c r="AE164" s="6"/>
      <c r="AF164" s="6"/>
      <c r="AH164" s="6">
        <f t="shared" si="40"/>
        <v>0</v>
      </c>
      <c r="AI164" s="6">
        <f t="shared" si="41"/>
        <v>0</v>
      </c>
      <c r="AJ164" s="6">
        <f t="shared" si="42"/>
        <v>0</v>
      </c>
      <c r="AK164" s="6">
        <f t="shared" si="43"/>
        <v>0</v>
      </c>
      <c r="AM164" s="6">
        <v>0</v>
      </c>
      <c r="AN164" s="6">
        <v>0</v>
      </c>
      <c r="AO164" s="6">
        <v>0</v>
      </c>
      <c r="AP164" s="6">
        <v>0</v>
      </c>
      <c r="BO164" s="6" t="str">
        <f t="shared" si="44"/>
        <v/>
      </c>
      <c r="BP164" s="6" t="str">
        <f t="shared" si="45"/>
        <v/>
      </c>
    </row>
    <row r="165" spans="1:68" ht="15.75" customHeight="1" thickBot="1" x14ac:dyDescent="0.3">
      <c r="A165" s="1">
        <v>162</v>
      </c>
      <c r="B165" s="6"/>
      <c r="C165" s="6">
        <f>VLOOKUP(AD165,'DB Data'!$AQ:$BH,18,FALSE)</f>
        <v>0</v>
      </c>
      <c r="D165" s="6">
        <v>0</v>
      </c>
      <c r="E165" s="6" t="str">
        <f t="shared" si="39"/>
        <v>F</v>
      </c>
      <c r="G165" s="6">
        <f>'DB Runes'!V163</f>
        <v>0</v>
      </c>
      <c r="H165" s="6">
        <f>'DB Runes'!AP163</f>
        <v>0</v>
      </c>
      <c r="I165" s="6" t="str">
        <f>'DB Runes'!X163&amp;"*"</f>
        <v>0*</v>
      </c>
      <c r="J165" s="6">
        <f>'DB Runes'!W163</f>
        <v>0</v>
      </c>
      <c r="K165" s="6">
        <f>'DB Runes'!Z163</f>
        <v>0</v>
      </c>
      <c r="L165" s="6" t="str">
        <f>IF('DB Runes'!AB163=0,"",'DB Runes'!AB163)</f>
        <v/>
      </c>
      <c r="M165" s="6" t="str">
        <f>IF('DB Runes'!AC163=0,"",'DB Runes'!AC163)</f>
        <v/>
      </c>
      <c r="O165" s="6" t="str">
        <f ca="1">IFERROR(VALUE('DB Data'!S163),'DB Data'!S163)</f>
        <v/>
      </c>
      <c r="P165" s="6" t="str">
        <f ca="1">IFERROR(VALUE('DB Data'!Z163),'DB Data'!Z163)</f>
        <v/>
      </c>
      <c r="Q165" s="6" t="str">
        <f ca="1">IFERROR(VALUE('DB Data'!U163),'DB Data'!U163)</f>
        <v/>
      </c>
      <c r="R165" s="6" t="str">
        <f ca="1">IFERROR(VALUE('DB Data'!AB163),'DB Data'!AB163)</f>
        <v/>
      </c>
      <c r="S165" s="6" t="str">
        <f ca="1">IFERROR(VALUE('DB Data'!T163),'DB Data'!T163)</f>
        <v/>
      </c>
      <c r="T165" s="6" t="str">
        <f ca="1">IFERROR(VALUE('DB Data'!AA163),'DB Data'!AA163)</f>
        <v/>
      </c>
      <c r="U165" s="6" t="str">
        <f ca="1">IFERROR(VALUE('DB Data'!R163),'DB Data'!R163)</f>
        <v/>
      </c>
      <c r="V165" s="6" t="str">
        <f ca="1">IFERROR(VALUE('DB Data'!X163),'DB Data'!X163)</f>
        <v/>
      </c>
      <c r="W165" s="6" t="str">
        <f ca="1">IFERROR(VALUE('DB Data'!Y163),'DB Data'!Y163)</f>
        <v/>
      </c>
      <c r="X165" s="6" t="str">
        <f ca="1">IFERROR(VALUE('DB Data'!V163),'DB Data'!V163)</f>
        <v/>
      </c>
      <c r="Y165" s="6" t="str">
        <f ca="1">IFERROR(VALUE('DB Data'!W163),'DB Data'!W163)</f>
        <v/>
      </c>
      <c r="AA165" s="6">
        <f>'DB Runes'!R163</f>
        <v>0</v>
      </c>
      <c r="AB165" s="6">
        <f>VALUE('DB Runes'!U163)</f>
        <v>0</v>
      </c>
      <c r="AD165" s="6">
        <f>'DB Data'!AQ163</f>
        <v>0</v>
      </c>
      <c r="AE165" s="6"/>
      <c r="AF165" s="6"/>
      <c r="AH165" s="6">
        <f t="shared" si="40"/>
        <v>0</v>
      </c>
      <c r="AI165" s="6">
        <f t="shared" si="41"/>
        <v>0</v>
      </c>
      <c r="AJ165" s="6">
        <f t="shared" si="42"/>
        <v>0</v>
      </c>
      <c r="AK165" s="6">
        <f t="shared" si="43"/>
        <v>0</v>
      </c>
      <c r="AM165" s="6">
        <v>0</v>
      </c>
      <c r="AN165" s="6">
        <v>0</v>
      </c>
      <c r="AO165" s="6">
        <v>0</v>
      </c>
      <c r="AP165" s="6">
        <v>0</v>
      </c>
      <c r="BO165" s="6" t="str">
        <f t="shared" si="44"/>
        <v/>
      </c>
      <c r="BP165" s="6" t="str">
        <f t="shared" si="45"/>
        <v/>
      </c>
    </row>
    <row r="166" spans="1:68" ht="15.75" customHeight="1" thickBot="1" x14ac:dyDescent="0.3">
      <c r="A166" s="1">
        <v>163</v>
      </c>
      <c r="B166" s="6"/>
      <c r="C166" s="6">
        <f>VLOOKUP(AD166,'DB Data'!$AQ:$BH,18,FALSE)</f>
        <v>0</v>
      </c>
      <c r="D166" s="6">
        <v>0</v>
      </c>
      <c r="E166" s="6" t="str">
        <f t="shared" si="39"/>
        <v>F</v>
      </c>
      <c r="G166" s="6">
        <f>'DB Runes'!V164</f>
        <v>0</v>
      </c>
      <c r="H166" s="6">
        <f>'DB Runes'!AP164</f>
        <v>0</v>
      </c>
      <c r="I166" s="6" t="str">
        <f>'DB Runes'!X164&amp;"*"</f>
        <v>0*</v>
      </c>
      <c r="J166" s="6">
        <f>'DB Runes'!W164</f>
        <v>0</v>
      </c>
      <c r="K166" s="6">
        <f>'DB Runes'!Z164</f>
        <v>0</v>
      </c>
      <c r="L166" s="6" t="str">
        <f>IF('DB Runes'!AB164=0,"",'DB Runes'!AB164)</f>
        <v/>
      </c>
      <c r="M166" s="6" t="str">
        <f>IF('DB Runes'!AC164=0,"",'DB Runes'!AC164)</f>
        <v/>
      </c>
      <c r="O166" s="6" t="str">
        <f ca="1">IFERROR(VALUE('DB Data'!S164),'DB Data'!S164)</f>
        <v/>
      </c>
      <c r="P166" s="6" t="str">
        <f ca="1">IFERROR(VALUE('DB Data'!Z164),'DB Data'!Z164)</f>
        <v/>
      </c>
      <c r="Q166" s="6" t="str">
        <f ca="1">IFERROR(VALUE('DB Data'!U164),'DB Data'!U164)</f>
        <v/>
      </c>
      <c r="R166" s="6" t="str">
        <f ca="1">IFERROR(VALUE('DB Data'!AB164),'DB Data'!AB164)</f>
        <v/>
      </c>
      <c r="S166" s="6" t="str">
        <f ca="1">IFERROR(VALUE('DB Data'!T164),'DB Data'!T164)</f>
        <v/>
      </c>
      <c r="T166" s="6" t="str">
        <f ca="1">IFERROR(VALUE('DB Data'!AA164),'DB Data'!AA164)</f>
        <v/>
      </c>
      <c r="U166" s="6" t="str">
        <f ca="1">IFERROR(VALUE('DB Data'!R164),'DB Data'!R164)</f>
        <v/>
      </c>
      <c r="V166" s="6" t="str">
        <f ca="1">IFERROR(VALUE('DB Data'!X164),'DB Data'!X164)</f>
        <v/>
      </c>
      <c r="W166" s="6" t="str">
        <f ca="1">IFERROR(VALUE('DB Data'!Y164),'DB Data'!Y164)</f>
        <v/>
      </c>
      <c r="X166" s="6" t="str">
        <f ca="1">IFERROR(VALUE('DB Data'!V164),'DB Data'!V164)</f>
        <v/>
      </c>
      <c r="Y166" s="6" t="str">
        <f ca="1">IFERROR(VALUE('DB Data'!W164),'DB Data'!W164)</f>
        <v/>
      </c>
      <c r="AA166" s="6">
        <f>'DB Runes'!R164</f>
        <v>0</v>
      </c>
      <c r="AB166" s="6">
        <f>VALUE('DB Runes'!U164)</f>
        <v>0</v>
      </c>
      <c r="AD166" s="6">
        <f>'DB Data'!AQ164</f>
        <v>0</v>
      </c>
      <c r="AE166" s="6"/>
      <c r="AF166" s="6"/>
      <c r="AH166" s="6">
        <f t="shared" si="40"/>
        <v>0</v>
      </c>
      <c r="AI166" s="6">
        <f t="shared" si="41"/>
        <v>0</v>
      </c>
      <c r="AJ166" s="6">
        <f t="shared" si="42"/>
        <v>0</v>
      </c>
      <c r="AK166" s="6">
        <f t="shared" si="43"/>
        <v>0</v>
      </c>
      <c r="AM166" s="6">
        <v>0</v>
      </c>
      <c r="AN166" s="6">
        <v>0</v>
      </c>
      <c r="AO166" s="6">
        <v>0</v>
      </c>
      <c r="AP166" s="6">
        <v>0</v>
      </c>
      <c r="BO166" s="6" t="str">
        <f t="shared" si="44"/>
        <v/>
      </c>
      <c r="BP166" s="6" t="str">
        <f t="shared" si="45"/>
        <v/>
      </c>
    </row>
    <row r="167" spans="1:68" ht="15.75" customHeight="1" thickBot="1" x14ac:dyDescent="0.3">
      <c r="A167" s="1">
        <v>164</v>
      </c>
      <c r="B167" s="6"/>
      <c r="C167" s="6">
        <f>VLOOKUP(AD167,'DB Data'!$AQ:$BH,18,FALSE)</f>
        <v>0</v>
      </c>
      <c r="D167" s="6">
        <v>0</v>
      </c>
      <c r="E167" s="6" t="str">
        <f t="shared" si="39"/>
        <v>F</v>
      </c>
      <c r="G167" s="6">
        <f>'DB Runes'!V165</f>
        <v>0</v>
      </c>
      <c r="H167" s="6">
        <f>'DB Runes'!AP165</f>
        <v>0</v>
      </c>
      <c r="I167" s="6" t="str">
        <f>'DB Runes'!X165&amp;"*"</f>
        <v>0*</v>
      </c>
      <c r="J167" s="6">
        <f>'DB Runes'!W165</f>
        <v>0</v>
      </c>
      <c r="K167" s="6">
        <f>'DB Runes'!Z165</f>
        <v>0</v>
      </c>
      <c r="L167" s="6" t="str">
        <f>IF('DB Runes'!AB165=0,"",'DB Runes'!AB165)</f>
        <v/>
      </c>
      <c r="M167" s="6" t="str">
        <f>IF('DB Runes'!AC165=0,"",'DB Runes'!AC165)</f>
        <v/>
      </c>
      <c r="O167" s="6" t="str">
        <f ca="1">IFERROR(VALUE('DB Data'!S165),'DB Data'!S165)</f>
        <v/>
      </c>
      <c r="P167" s="6" t="str">
        <f ca="1">IFERROR(VALUE('DB Data'!Z165),'DB Data'!Z165)</f>
        <v/>
      </c>
      <c r="Q167" s="6" t="str">
        <f ca="1">IFERROR(VALUE('DB Data'!U165),'DB Data'!U165)</f>
        <v/>
      </c>
      <c r="R167" s="6" t="str">
        <f ca="1">IFERROR(VALUE('DB Data'!AB165),'DB Data'!AB165)</f>
        <v/>
      </c>
      <c r="S167" s="6" t="str">
        <f ca="1">IFERROR(VALUE('DB Data'!T165),'DB Data'!T165)</f>
        <v/>
      </c>
      <c r="T167" s="6" t="str">
        <f ca="1">IFERROR(VALUE('DB Data'!AA165),'DB Data'!AA165)</f>
        <v/>
      </c>
      <c r="U167" s="6" t="str">
        <f ca="1">IFERROR(VALUE('DB Data'!R165),'DB Data'!R165)</f>
        <v/>
      </c>
      <c r="V167" s="6" t="str">
        <f ca="1">IFERROR(VALUE('DB Data'!X165),'DB Data'!X165)</f>
        <v/>
      </c>
      <c r="W167" s="6" t="str">
        <f ca="1">IFERROR(VALUE('DB Data'!Y165),'DB Data'!Y165)</f>
        <v/>
      </c>
      <c r="X167" s="6" t="str">
        <f ca="1">IFERROR(VALUE('DB Data'!V165),'DB Data'!V165)</f>
        <v/>
      </c>
      <c r="Y167" s="6" t="str">
        <f ca="1">IFERROR(VALUE('DB Data'!W165),'DB Data'!W165)</f>
        <v/>
      </c>
      <c r="AA167" s="6">
        <f>'DB Runes'!R165</f>
        <v>0</v>
      </c>
      <c r="AB167" s="6">
        <f>VALUE('DB Runes'!U165)</f>
        <v>0</v>
      </c>
      <c r="AD167" s="6">
        <f>'DB Data'!AQ165</f>
        <v>0</v>
      </c>
      <c r="AE167" s="6"/>
      <c r="AF167" s="6"/>
      <c r="AH167" s="6">
        <f t="shared" si="40"/>
        <v>0</v>
      </c>
      <c r="AI167" s="6">
        <f t="shared" si="41"/>
        <v>0</v>
      </c>
      <c r="AJ167" s="6">
        <f t="shared" si="42"/>
        <v>0</v>
      </c>
      <c r="AK167" s="6">
        <f t="shared" si="43"/>
        <v>0</v>
      </c>
      <c r="AM167" s="6">
        <v>0</v>
      </c>
      <c r="AN167" s="6">
        <v>0</v>
      </c>
      <c r="AO167" s="6">
        <v>0</v>
      </c>
      <c r="AP167" s="6">
        <v>0</v>
      </c>
      <c r="BO167" s="6" t="str">
        <f t="shared" si="44"/>
        <v/>
      </c>
      <c r="BP167" s="6" t="str">
        <f t="shared" si="45"/>
        <v/>
      </c>
    </row>
    <row r="168" spans="1:68" ht="15.75" customHeight="1" thickBot="1" x14ac:dyDescent="0.3">
      <c r="A168" s="1">
        <v>165</v>
      </c>
      <c r="B168" s="6"/>
      <c r="C168" s="6">
        <f>VLOOKUP(AD168,'DB Data'!$AQ:$BH,18,FALSE)</f>
        <v>0</v>
      </c>
      <c r="D168" s="6">
        <v>0</v>
      </c>
      <c r="E168" s="6" t="str">
        <f t="shared" si="39"/>
        <v>F</v>
      </c>
      <c r="G168" s="6">
        <f>'DB Runes'!V166</f>
        <v>0</v>
      </c>
      <c r="H168" s="6">
        <f>'DB Runes'!AP166</f>
        <v>0</v>
      </c>
      <c r="I168" s="6" t="str">
        <f>'DB Runes'!X166&amp;"*"</f>
        <v>0*</v>
      </c>
      <c r="J168" s="6">
        <f>'DB Runes'!W166</f>
        <v>0</v>
      </c>
      <c r="K168" s="6">
        <f>'DB Runes'!Z166</f>
        <v>0</v>
      </c>
      <c r="L168" s="6" t="str">
        <f>IF('DB Runes'!AB166=0,"",'DB Runes'!AB166)</f>
        <v/>
      </c>
      <c r="M168" s="6" t="str">
        <f>IF('DB Runes'!AC166=0,"",'DB Runes'!AC166)</f>
        <v/>
      </c>
      <c r="O168" s="6" t="str">
        <f ca="1">IFERROR(VALUE('DB Data'!S166),'DB Data'!S166)</f>
        <v/>
      </c>
      <c r="P168" s="6" t="str">
        <f ca="1">IFERROR(VALUE('DB Data'!Z166),'DB Data'!Z166)</f>
        <v/>
      </c>
      <c r="Q168" s="6" t="str">
        <f ca="1">IFERROR(VALUE('DB Data'!U166),'DB Data'!U166)</f>
        <v/>
      </c>
      <c r="R168" s="6" t="str">
        <f ca="1">IFERROR(VALUE('DB Data'!AB166),'DB Data'!AB166)</f>
        <v/>
      </c>
      <c r="S168" s="6" t="str">
        <f ca="1">IFERROR(VALUE('DB Data'!T166),'DB Data'!T166)</f>
        <v/>
      </c>
      <c r="T168" s="6" t="str">
        <f ca="1">IFERROR(VALUE('DB Data'!AA166),'DB Data'!AA166)</f>
        <v/>
      </c>
      <c r="U168" s="6" t="str">
        <f ca="1">IFERROR(VALUE('DB Data'!R166),'DB Data'!R166)</f>
        <v/>
      </c>
      <c r="V168" s="6" t="str">
        <f ca="1">IFERROR(VALUE('DB Data'!X166),'DB Data'!X166)</f>
        <v/>
      </c>
      <c r="W168" s="6" t="str">
        <f ca="1">IFERROR(VALUE('DB Data'!Y166),'DB Data'!Y166)</f>
        <v/>
      </c>
      <c r="X168" s="6" t="str">
        <f ca="1">IFERROR(VALUE('DB Data'!V166),'DB Data'!V166)</f>
        <v/>
      </c>
      <c r="Y168" s="6" t="str">
        <f ca="1">IFERROR(VALUE('DB Data'!W166),'DB Data'!W166)</f>
        <v/>
      </c>
      <c r="AA168" s="6">
        <f>'DB Runes'!R166</f>
        <v>0</v>
      </c>
      <c r="AB168" s="6">
        <f>VALUE('DB Runes'!U166)</f>
        <v>0</v>
      </c>
      <c r="AD168" s="6">
        <f>'DB Data'!AQ166</f>
        <v>0</v>
      </c>
      <c r="AE168" s="6"/>
      <c r="AF168" s="6"/>
      <c r="AH168" s="6">
        <f t="shared" si="40"/>
        <v>0</v>
      </c>
      <c r="AI168" s="6">
        <f t="shared" si="41"/>
        <v>0</v>
      </c>
      <c r="AJ168" s="6">
        <f t="shared" si="42"/>
        <v>0</v>
      </c>
      <c r="AK168" s="6">
        <f t="shared" si="43"/>
        <v>0</v>
      </c>
      <c r="AM168" s="6">
        <v>0</v>
      </c>
      <c r="AN168" s="6">
        <v>0</v>
      </c>
      <c r="AO168" s="6">
        <v>0</v>
      </c>
      <c r="AP168" s="6">
        <v>0</v>
      </c>
      <c r="BO168" s="6" t="str">
        <f t="shared" si="44"/>
        <v/>
      </c>
      <c r="BP168" s="6" t="str">
        <f t="shared" si="45"/>
        <v/>
      </c>
    </row>
    <row r="169" spans="1:68" ht="15.75" customHeight="1" thickBot="1" x14ac:dyDescent="0.3">
      <c r="A169" s="1">
        <v>166</v>
      </c>
      <c r="B169" s="6"/>
      <c r="C169" s="6">
        <f>VLOOKUP(AD169,'DB Data'!$AQ:$BH,18,FALSE)</f>
        <v>0</v>
      </c>
      <c r="D169" s="6">
        <v>0</v>
      </c>
      <c r="E169" s="6" t="str">
        <f t="shared" si="39"/>
        <v>F</v>
      </c>
      <c r="G169" s="6">
        <f>'DB Runes'!V167</f>
        <v>0</v>
      </c>
      <c r="H169" s="6">
        <f>'DB Runes'!AP167</f>
        <v>0</v>
      </c>
      <c r="I169" s="6" t="str">
        <f>'DB Runes'!X167&amp;"*"</f>
        <v>0*</v>
      </c>
      <c r="J169" s="6">
        <f>'DB Runes'!W167</f>
        <v>0</v>
      </c>
      <c r="K169" s="6">
        <f>'DB Runes'!Z167</f>
        <v>0</v>
      </c>
      <c r="L169" s="6" t="str">
        <f>IF('DB Runes'!AB167=0,"",'DB Runes'!AB167)</f>
        <v/>
      </c>
      <c r="M169" s="6" t="str">
        <f>IF('DB Runes'!AC167=0,"",'DB Runes'!AC167)</f>
        <v/>
      </c>
      <c r="O169" s="6" t="str">
        <f ca="1">IFERROR(VALUE('DB Data'!S167),'DB Data'!S167)</f>
        <v/>
      </c>
      <c r="P169" s="6" t="str">
        <f ca="1">IFERROR(VALUE('DB Data'!Z167),'DB Data'!Z167)</f>
        <v/>
      </c>
      <c r="Q169" s="6" t="str">
        <f ca="1">IFERROR(VALUE('DB Data'!U167),'DB Data'!U167)</f>
        <v/>
      </c>
      <c r="R169" s="6" t="str">
        <f ca="1">IFERROR(VALUE('DB Data'!AB167),'DB Data'!AB167)</f>
        <v/>
      </c>
      <c r="S169" s="6" t="str">
        <f ca="1">IFERROR(VALUE('DB Data'!T167),'DB Data'!T167)</f>
        <v/>
      </c>
      <c r="T169" s="6" t="str">
        <f ca="1">IFERROR(VALUE('DB Data'!AA167),'DB Data'!AA167)</f>
        <v/>
      </c>
      <c r="U169" s="6" t="str">
        <f ca="1">IFERROR(VALUE('DB Data'!R167),'DB Data'!R167)</f>
        <v/>
      </c>
      <c r="V169" s="6" t="str">
        <f ca="1">IFERROR(VALUE('DB Data'!X167),'DB Data'!X167)</f>
        <v/>
      </c>
      <c r="W169" s="6" t="str">
        <f ca="1">IFERROR(VALUE('DB Data'!Y167),'DB Data'!Y167)</f>
        <v/>
      </c>
      <c r="X169" s="6" t="str">
        <f ca="1">IFERROR(VALUE('DB Data'!V167),'DB Data'!V167)</f>
        <v/>
      </c>
      <c r="Y169" s="6" t="str">
        <f ca="1">IFERROR(VALUE('DB Data'!W167),'DB Data'!W167)</f>
        <v/>
      </c>
      <c r="AA169" s="6">
        <f>'DB Runes'!R167</f>
        <v>0</v>
      </c>
      <c r="AB169" s="6">
        <f>VALUE('DB Runes'!U167)</f>
        <v>0</v>
      </c>
      <c r="AD169" s="6">
        <f>'DB Data'!AQ167</f>
        <v>0</v>
      </c>
      <c r="AE169" s="6"/>
      <c r="AF169" s="6"/>
      <c r="AH169" s="6">
        <f t="shared" si="40"/>
        <v>0</v>
      </c>
      <c r="AI169" s="6">
        <f t="shared" si="41"/>
        <v>0</v>
      </c>
      <c r="AJ169" s="6">
        <f t="shared" si="42"/>
        <v>0</v>
      </c>
      <c r="AK169" s="6">
        <f t="shared" si="43"/>
        <v>0</v>
      </c>
      <c r="AM169" s="6">
        <v>0</v>
      </c>
      <c r="AN169" s="6">
        <v>0</v>
      </c>
      <c r="AO169" s="6">
        <v>0</v>
      </c>
      <c r="AP169" s="6">
        <v>0</v>
      </c>
      <c r="BO169" s="6" t="str">
        <f t="shared" si="44"/>
        <v/>
      </c>
      <c r="BP169" s="6" t="str">
        <f t="shared" si="45"/>
        <v/>
      </c>
    </row>
    <row r="170" spans="1:68" ht="15.75" customHeight="1" thickBot="1" x14ac:dyDescent="0.3">
      <c r="A170" s="1">
        <v>167</v>
      </c>
      <c r="B170" s="6"/>
      <c r="C170" s="6">
        <f>VLOOKUP(AD170,'DB Data'!$AQ:$BH,18,FALSE)</f>
        <v>0</v>
      </c>
      <c r="D170" s="6">
        <v>0</v>
      </c>
      <c r="E170" s="6" t="str">
        <f t="shared" si="39"/>
        <v>F</v>
      </c>
      <c r="G170" s="6">
        <f>'DB Runes'!V168</f>
        <v>0</v>
      </c>
      <c r="H170" s="6">
        <f>'DB Runes'!AP168</f>
        <v>0</v>
      </c>
      <c r="I170" s="6" t="str">
        <f>'DB Runes'!X168&amp;"*"</f>
        <v>0*</v>
      </c>
      <c r="J170" s="6">
        <f>'DB Runes'!W168</f>
        <v>0</v>
      </c>
      <c r="K170" s="6">
        <f>'DB Runes'!Z168</f>
        <v>0</v>
      </c>
      <c r="L170" s="6" t="str">
        <f>IF('DB Runes'!AB168=0,"",'DB Runes'!AB168)</f>
        <v/>
      </c>
      <c r="M170" s="6" t="str">
        <f>IF('DB Runes'!AC168=0,"",'DB Runes'!AC168)</f>
        <v/>
      </c>
      <c r="O170" s="6" t="str">
        <f ca="1">IFERROR(VALUE('DB Data'!S168),'DB Data'!S168)</f>
        <v/>
      </c>
      <c r="P170" s="6" t="str">
        <f ca="1">IFERROR(VALUE('DB Data'!Z168),'DB Data'!Z168)</f>
        <v/>
      </c>
      <c r="Q170" s="6" t="str">
        <f ca="1">IFERROR(VALUE('DB Data'!U168),'DB Data'!U168)</f>
        <v/>
      </c>
      <c r="R170" s="6" t="str">
        <f ca="1">IFERROR(VALUE('DB Data'!AB168),'DB Data'!AB168)</f>
        <v/>
      </c>
      <c r="S170" s="6" t="str">
        <f ca="1">IFERROR(VALUE('DB Data'!T168),'DB Data'!T168)</f>
        <v/>
      </c>
      <c r="T170" s="6" t="str">
        <f ca="1">IFERROR(VALUE('DB Data'!AA168),'DB Data'!AA168)</f>
        <v/>
      </c>
      <c r="U170" s="6" t="str">
        <f ca="1">IFERROR(VALUE('DB Data'!R168),'DB Data'!R168)</f>
        <v/>
      </c>
      <c r="V170" s="6" t="str">
        <f ca="1">IFERROR(VALUE('DB Data'!X168),'DB Data'!X168)</f>
        <v/>
      </c>
      <c r="W170" s="6" t="str">
        <f ca="1">IFERROR(VALUE('DB Data'!Y168),'DB Data'!Y168)</f>
        <v/>
      </c>
      <c r="X170" s="6" t="str">
        <f ca="1">IFERROR(VALUE('DB Data'!V168),'DB Data'!V168)</f>
        <v/>
      </c>
      <c r="Y170" s="6" t="str">
        <f ca="1">IFERROR(VALUE('DB Data'!W168),'DB Data'!W168)</f>
        <v/>
      </c>
      <c r="AA170" s="6">
        <f>'DB Runes'!R168</f>
        <v>0</v>
      </c>
      <c r="AB170" s="6">
        <f>VALUE('DB Runes'!U168)</f>
        <v>0</v>
      </c>
      <c r="AD170" s="6">
        <f>'DB Data'!AQ168</f>
        <v>0</v>
      </c>
      <c r="AE170" s="6"/>
      <c r="AF170" s="6"/>
      <c r="AH170" s="6">
        <f t="shared" si="40"/>
        <v>0</v>
      </c>
      <c r="AI170" s="6">
        <f t="shared" si="41"/>
        <v>0</v>
      </c>
      <c r="AJ170" s="6">
        <f t="shared" si="42"/>
        <v>0</v>
      </c>
      <c r="AK170" s="6">
        <f t="shared" si="43"/>
        <v>0</v>
      </c>
      <c r="AM170" s="6">
        <v>0</v>
      </c>
      <c r="AN170" s="6">
        <v>0</v>
      </c>
      <c r="AO170" s="6">
        <v>0</v>
      </c>
      <c r="AP170" s="6">
        <v>0</v>
      </c>
      <c r="BO170" s="6" t="str">
        <f t="shared" si="44"/>
        <v/>
      </c>
      <c r="BP170" s="6" t="str">
        <f t="shared" si="45"/>
        <v/>
      </c>
    </row>
    <row r="171" spans="1:68" ht="15.75" customHeight="1" thickBot="1" x14ac:dyDescent="0.3">
      <c r="A171" s="1">
        <v>168</v>
      </c>
      <c r="B171" s="6"/>
      <c r="C171" s="6">
        <f>VLOOKUP(AD171,'DB Data'!$AQ:$BH,18,FALSE)</f>
        <v>0</v>
      </c>
      <c r="D171" s="6">
        <v>0</v>
      </c>
      <c r="E171" s="6" t="str">
        <f t="shared" si="39"/>
        <v>F</v>
      </c>
      <c r="G171" s="6">
        <f>'DB Runes'!V169</f>
        <v>0</v>
      </c>
      <c r="H171" s="6">
        <f>'DB Runes'!AP169</f>
        <v>0</v>
      </c>
      <c r="I171" s="6" t="str">
        <f>'DB Runes'!X169&amp;"*"</f>
        <v>0*</v>
      </c>
      <c r="J171" s="6">
        <f>'DB Runes'!W169</f>
        <v>0</v>
      </c>
      <c r="K171" s="6">
        <f>'DB Runes'!Z169</f>
        <v>0</v>
      </c>
      <c r="L171" s="6" t="str">
        <f>IF('DB Runes'!AB169=0,"",'DB Runes'!AB169)</f>
        <v/>
      </c>
      <c r="M171" s="6" t="str">
        <f>IF('DB Runes'!AC169=0,"",'DB Runes'!AC169)</f>
        <v/>
      </c>
      <c r="O171" s="6" t="str">
        <f ca="1">IFERROR(VALUE('DB Data'!S169),'DB Data'!S169)</f>
        <v/>
      </c>
      <c r="P171" s="6" t="str">
        <f ca="1">IFERROR(VALUE('DB Data'!Z169),'DB Data'!Z169)</f>
        <v/>
      </c>
      <c r="Q171" s="6" t="str">
        <f ca="1">IFERROR(VALUE('DB Data'!U169),'DB Data'!U169)</f>
        <v/>
      </c>
      <c r="R171" s="6" t="str">
        <f ca="1">IFERROR(VALUE('DB Data'!AB169),'DB Data'!AB169)</f>
        <v/>
      </c>
      <c r="S171" s="6" t="str">
        <f ca="1">IFERROR(VALUE('DB Data'!T169),'DB Data'!T169)</f>
        <v/>
      </c>
      <c r="T171" s="6" t="str">
        <f ca="1">IFERROR(VALUE('DB Data'!AA169),'DB Data'!AA169)</f>
        <v/>
      </c>
      <c r="U171" s="6" t="str">
        <f ca="1">IFERROR(VALUE('DB Data'!R169),'DB Data'!R169)</f>
        <v/>
      </c>
      <c r="V171" s="6" t="str">
        <f ca="1">IFERROR(VALUE('DB Data'!X169),'DB Data'!X169)</f>
        <v/>
      </c>
      <c r="W171" s="6" t="str">
        <f ca="1">IFERROR(VALUE('DB Data'!Y169),'DB Data'!Y169)</f>
        <v/>
      </c>
      <c r="X171" s="6" t="str">
        <f ca="1">IFERROR(VALUE('DB Data'!V169),'DB Data'!V169)</f>
        <v/>
      </c>
      <c r="Y171" s="6" t="str">
        <f ca="1">IFERROR(VALUE('DB Data'!W169),'DB Data'!W169)</f>
        <v/>
      </c>
      <c r="AA171" s="6">
        <f>'DB Runes'!R169</f>
        <v>0</v>
      </c>
      <c r="AB171" s="6">
        <f>VALUE('DB Runes'!U169)</f>
        <v>0</v>
      </c>
      <c r="AD171" s="6">
        <f>'DB Data'!AQ169</f>
        <v>0</v>
      </c>
      <c r="AE171" s="6"/>
      <c r="AF171" s="6"/>
      <c r="AH171" s="6">
        <f t="shared" si="40"/>
        <v>0</v>
      </c>
      <c r="AI171" s="6">
        <f t="shared" si="41"/>
        <v>0</v>
      </c>
      <c r="AJ171" s="6">
        <f t="shared" si="42"/>
        <v>0</v>
      </c>
      <c r="AK171" s="6">
        <f t="shared" si="43"/>
        <v>0</v>
      </c>
      <c r="AM171" s="6">
        <v>0</v>
      </c>
      <c r="AN171" s="6">
        <v>0</v>
      </c>
      <c r="AO171" s="6">
        <v>0</v>
      </c>
      <c r="AP171" s="6">
        <v>0</v>
      </c>
      <c r="BO171" s="6" t="str">
        <f t="shared" si="44"/>
        <v/>
      </c>
      <c r="BP171" s="6" t="str">
        <f t="shared" si="45"/>
        <v/>
      </c>
    </row>
    <row r="172" spans="1:68" ht="15.75" customHeight="1" thickBot="1" x14ac:dyDescent="0.3">
      <c r="A172" s="1">
        <v>169</v>
      </c>
      <c r="B172" s="6"/>
      <c r="C172" s="6">
        <f>VLOOKUP(AD172,'DB Data'!$AQ:$BH,18,FALSE)</f>
        <v>0</v>
      </c>
      <c r="D172" s="6">
        <v>0</v>
      </c>
      <c r="E172" s="6" t="str">
        <f t="shared" si="39"/>
        <v>F</v>
      </c>
      <c r="G172" s="6">
        <f>'DB Runes'!V170</f>
        <v>0</v>
      </c>
      <c r="H172" s="6">
        <f>'DB Runes'!AP170</f>
        <v>0</v>
      </c>
      <c r="I172" s="6" t="str">
        <f>'DB Runes'!X170&amp;"*"</f>
        <v>0*</v>
      </c>
      <c r="J172" s="6">
        <f>'DB Runes'!W170</f>
        <v>0</v>
      </c>
      <c r="K172" s="6">
        <f>'DB Runes'!Z170</f>
        <v>0</v>
      </c>
      <c r="L172" s="6" t="str">
        <f>IF('DB Runes'!AB170=0,"",'DB Runes'!AB170)</f>
        <v/>
      </c>
      <c r="M172" s="6" t="str">
        <f>IF('DB Runes'!AC170=0,"",'DB Runes'!AC170)</f>
        <v/>
      </c>
      <c r="O172" s="6" t="str">
        <f ca="1">IFERROR(VALUE('DB Data'!S170),'DB Data'!S170)</f>
        <v/>
      </c>
      <c r="P172" s="6" t="str">
        <f ca="1">IFERROR(VALUE('DB Data'!Z170),'DB Data'!Z170)</f>
        <v/>
      </c>
      <c r="Q172" s="6" t="str">
        <f ca="1">IFERROR(VALUE('DB Data'!U170),'DB Data'!U170)</f>
        <v/>
      </c>
      <c r="R172" s="6" t="str">
        <f ca="1">IFERROR(VALUE('DB Data'!AB170),'DB Data'!AB170)</f>
        <v/>
      </c>
      <c r="S172" s="6" t="str">
        <f ca="1">IFERROR(VALUE('DB Data'!T170),'DB Data'!T170)</f>
        <v/>
      </c>
      <c r="T172" s="6" t="str">
        <f ca="1">IFERROR(VALUE('DB Data'!AA170),'DB Data'!AA170)</f>
        <v/>
      </c>
      <c r="U172" s="6" t="str">
        <f ca="1">IFERROR(VALUE('DB Data'!R170),'DB Data'!R170)</f>
        <v/>
      </c>
      <c r="V172" s="6" t="str">
        <f ca="1">IFERROR(VALUE('DB Data'!X170),'DB Data'!X170)</f>
        <v/>
      </c>
      <c r="W172" s="6" t="str">
        <f ca="1">IFERROR(VALUE('DB Data'!Y170),'DB Data'!Y170)</f>
        <v/>
      </c>
      <c r="X172" s="6" t="str">
        <f ca="1">IFERROR(VALUE('DB Data'!V170),'DB Data'!V170)</f>
        <v/>
      </c>
      <c r="Y172" s="6" t="str">
        <f ca="1">IFERROR(VALUE('DB Data'!W170),'DB Data'!W170)</f>
        <v/>
      </c>
      <c r="AA172" s="6">
        <f>'DB Runes'!R170</f>
        <v>0</v>
      </c>
      <c r="AB172" s="6">
        <f>VALUE('DB Runes'!U170)</f>
        <v>0</v>
      </c>
      <c r="AD172" s="6">
        <f>'DB Data'!AQ170</f>
        <v>0</v>
      </c>
      <c r="AE172" s="6"/>
      <c r="AF172" s="6"/>
      <c r="AH172" s="6">
        <f t="shared" si="40"/>
        <v>0</v>
      </c>
      <c r="AI172" s="6">
        <f t="shared" si="41"/>
        <v>0</v>
      </c>
      <c r="AJ172" s="6">
        <f t="shared" si="42"/>
        <v>0</v>
      </c>
      <c r="AK172" s="6">
        <f t="shared" si="43"/>
        <v>0</v>
      </c>
      <c r="AM172" s="6">
        <v>0</v>
      </c>
      <c r="AN172" s="6">
        <v>0</v>
      </c>
      <c r="AO172" s="6">
        <v>0</v>
      </c>
      <c r="AP172" s="6">
        <v>0</v>
      </c>
      <c r="BO172" s="6" t="str">
        <f t="shared" si="44"/>
        <v/>
      </c>
      <c r="BP172" s="6" t="str">
        <f t="shared" si="45"/>
        <v/>
      </c>
    </row>
    <row r="173" spans="1:68" ht="15.75" customHeight="1" thickBot="1" x14ac:dyDescent="0.3">
      <c r="A173" s="1">
        <v>170</v>
      </c>
      <c r="B173" s="6"/>
      <c r="C173" s="6">
        <f>VLOOKUP(AD173,'DB Data'!$AQ:$BH,18,FALSE)</f>
        <v>0</v>
      </c>
      <c r="D173" s="6">
        <v>0</v>
      </c>
      <c r="E173" s="6" t="str">
        <f t="shared" si="39"/>
        <v>F</v>
      </c>
      <c r="G173" s="6">
        <f>'DB Runes'!V171</f>
        <v>0</v>
      </c>
      <c r="H173" s="6">
        <f>'DB Runes'!AP171</f>
        <v>0</v>
      </c>
      <c r="I173" s="6" t="str">
        <f>'DB Runes'!X171&amp;"*"</f>
        <v>0*</v>
      </c>
      <c r="J173" s="6">
        <f>'DB Runes'!W171</f>
        <v>0</v>
      </c>
      <c r="K173" s="6">
        <f>'DB Runes'!Z171</f>
        <v>0</v>
      </c>
      <c r="L173" s="6" t="str">
        <f>IF('DB Runes'!AB171=0,"",'DB Runes'!AB171)</f>
        <v/>
      </c>
      <c r="M173" s="6" t="str">
        <f>IF('DB Runes'!AC171=0,"",'DB Runes'!AC171)</f>
        <v/>
      </c>
      <c r="O173" s="6" t="str">
        <f ca="1">IFERROR(VALUE('DB Data'!S171),'DB Data'!S171)</f>
        <v/>
      </c>
      <c r="P173" s="6" t="str">
        <f ca="1">IFERROR(VALUE('DB Data'!Z171),'DB Data'!Z171)</f>
        <v/>
      </c>
      <c r="Q173" s="6" t="str">
        <f ca="1">IFERROR(VALUE('DB Data'!U171),'DB Data'!U171)</f>
        <v/>
      </c>
      <c r="R173" s="6" t="str">
        <f ca="1">IFERROR(VALUE('DB Data'!AB171),'DB Data'!AB171)</f>
        <v/>
      </c>
      <c r="S173" s="6" t="str">
        <f ca="1">IFERROR(VALUE('DB Data'!T171),'DB Data'!T171)</f>
        <v/>
      </c>
      <c r="T173" s="6" t="str">
        <f ca="1">IFERROR(VALUE('DB Data'!AA171),'DB Data'!AA171)</f>
        <v/>
      </c>
      <c r="U173" s="6" t="str">
        <f ca="1">IFERROR(VALUE('DB Data'!R171),'DB Data'!R171)</f>
        <v/>
      </c>
      <c r="V173" s="6" t="str">
        <f ca="1">IFERROR(VALUE('DB Data'!X171),'DB Data'!X171)</f>
        <v/>
      </c>
      <c r="W173" s="6" t="str">
        <f ca="1">IFERROR(VALUE('DB Data'!Y171),'DB Data'!Y171)</f>
        <v/>
      </c>
      <c r="X173" s="6" t="str">
        <f ca="1">IFERROR(VALUE('DB Data'!V171),'DB Data'!V171)</f>
        <v/>
      </c>
      <c r="Y173" s="6" t="str">
        <f ca="1">IFERROR(VALUE('DB Data'!W171),'DB Data'!W171)</f>
        <v/>
      </c>
      <c r="AA173" s="6">
        <f>'DB Runes'!R171</f>
        <v>0</v>
      </c>
      <c r="AB173" s="6">
        <f>VALUE('DB Runes'!U171)</f>
        <v>0</v>
      </c>
      <c r="AD173" s="6">
        <f>'DB Data'!AQ171</f>
        <v>0</v>
      </c>
      <c r="AE173" s="6"/>
      <c r="AF173" s="6"/>
      <c r="AH173" s="6">
        <f t="shared" si="40"/>
        <v>0</v>
      </c>
      <c r="AI173" s="6">
        <f t="shared" si="41"/>
        <v>0</v>
      </c>
      <c r="AJ173" s="6">
        <f t="shared" si="42"/>
        <v>0</v>
      </c>
      <c r="AK173" s="6">
        <f t="shared" si="43"/>
        <v>0</v>
      </c>
      <c r="AM173" s="6">
        <v>0</v>
      </c>
      <c r="AN173" s="6">
        <v>0</v>
      </c>
      <c r="AO173" s="6">
        <v>0</v>
      </c>
      <c r="AP173" s="6">
        <v>0</v>
      </c>
      <c r="BO173" s="6" t="str">
        <f t="shared" si="44"/>
        <v/>
      </c>
      <c r="BP173" s="6" t="str">
        <f t="shared" si="45"/>
        <v/>
      </c>
    </row>
    <row r="174" spans="1:68" ht="15.75" customHeight="1" thickBot="1" x14ac:dyDescent="0.3">
      <c r="A174" s="1">
        <v>171</v>
      </c>
      <c r="B174" s="6"/>
      <c r="C174" s="6">
        <f>VLOOKUP(AD174,'DB Data'!$AQ:$BH,18,FALSE)</f>
        <v>0</v>
      </c>
      <c r="D174" s="6">
        <v>0</v>
      </c>
      <c r="E174" s="6" t="str">
        <f t="shared" si="39"/>
        <v>F</v>
      </c>
      <c r="G174" s="6">
        <f>'DB Runes'!V172</f>
        <v>0</v>
      </c>
      <c r="H174" s="6">
        <f>'DB Runes'!AP172</f>
        <v>0</v>
      </c>
      <c r="I174" s="6" t="str">
        <f>'DB Runes'!X172&amp;"*"</f>
        <v>0*</v>
      </c>
      <c r="J174" s="6">
        <f>'DB Runes'!W172</f>
        <v>0</v>
      </c>
      <c r="K174" s="6">
        <f>'DB Runes'!Z172</f>
        <v>0</v>
      </c>
      <c r="L174" s="6" t="str">
        <f>IF('DB Runes'!AB172=0,"",'DB Runes'!AB172)</f>
        <v/>
      </c>
      <c r="M174" s="6" t="str">
        <f>IF('DB Runes'!AC172=0,"",'DB Runes'!AC172)</f>
        <v/>
      </c>
      <c r="O174" s="6" t="str">
        <f ca="1">IFERROR(VALUE('DB Data'!S172),'DB Data'!S172)</f>
        <v/>
      </c>
      <c r="P174" s="6" t="str">
        <f ca="1">IFERROR(VALUE('DB Data'!Z172),'DB Data'!Z172)</f>
        <v/>
      </c>
      <c r="Q174" s="6" t="str">
        <f ca="1">IFERROR(VALUE('DB Data'!U172),'DB Data'!U172)</f>
        <v/>
      </c>
      <c r="R174" s="6" t="str">
        <f ca="1">IFERROR(VALUE('DB Data'!AB172),'DB Data'!AB172)</f>
        <v/>
      </c>
      <c r="S174" s="6" t="str">
        <f ca="1">IFERROR(VALUE('DB Data'!T172),'DB Data'!T172)</f>
        <v/>
      </c>
      <c r="T174" s="6" t="str">
        <f ca="1">IFERROR(VALUE('DB Data'!AA172),'DB Data'!AA172)</f>
        <v/>
      </c>
      <c r="U174" s="6" t="str">
        <f ca="1">IFERROR(VALUE('DB Data'!R172),'DB Data'!R172)</f>
        <v/>
      </c>
      <c r="V174" s="6" t="str">
        <f ca="1">IFERROR(VALUE('DB Data'!X172),'DB Data'!X172)</f>
        <v/>
      </c>
      <c r="W174" s="6" t="str">
        <f ca="1">IFERROR(VALUE('DB Data'!Y172),'DB Data'!Y172)</f>
        <v/>
      </c>
      <c r="X174" s="6" t="str">
        <f ca="1">IFERROR(VALUE('DB Data'!V172),'DB Data'!V172)</f>
        <v/>
      </c>
      <c r="Y174" s="6" t="str">
        <f ca="1">IFERROR(VALUE('DB Data'!W172),'DB Data'!W172)</f>
        <v/>
      </c>
      <c r="AA174" s="6">
        <f>'DB Runes'!R172</f>
        <v>0</v>
      </c>
      <c r="AB174" s="6">
        <f>VALUE('DB Runes'!U172)</f>
        <v>0</v>
      </c>
      <c r="AD174" s="6">
        <f>'DB Data'!AQ172</f>
        <v>0</v>
      </c>
      <c r="AE174" s="6"/>
      <c r="AF174" s="6"/>
      <c r="AH174" s="6">
        <f t="shared" si="40"/>
        <v>0</v>
      </c>
      <c r="AI174" s="6">
        <f t="shared" si="41"/>
        <v>0</v>
      </c>
      <c r="AJ174" s="6">
        <f t="shared" si="42"/>
        <v>0</v>
      </c>
      <c r="AK174" s="6">
        <f t="shared" si="43"/>
        <v>0</v>
      </c>
      <c r="AM174" s="6">
        <v>0</v>
      </c>
      <c r="AN174" s="6">
        <v>0</v>
      </c>
      <c r="AO174" s="6">
        <v>0</v>
      </c>
      <c r="AP174" s="6">
        <v>0</v>
      </c>
      <c r="BO174" s="6" t="str">
        <f t="shared" si="44"/>
        <v/>
      </c>
      <c r="BP174" s="6" t="str">
        <f t="shared" si="45"/>
        <v/>
      </c>
    </row>
    <row r="175" spans="1:68" ht="15.75" customHeight="1" thickBot="1" x14ac:dyDescent="0.3">
      <c r="A175" s="1">
        <v>172</v>
      </c>
      <c r="B175" s="6"/>
      <c r="C175" s="6">
        <f>VLOOKUP(AD175,'DB Data'!$AQ:$BH,18,FALSE)</f>
        <v>0</v>
      </c>
      <c r="D175" s="6">
        <v>0</v>
      </c>
      <c r="E175" s="6" t="str">
        <f t="shared" si="39"/>
        <v>F</v>
      </c>
      <c r="G175" s="6">
        <f>'DB Runes'!V173</f>
        <v>0</v>
      </c>
      <c r="H175" s="6">
        <f>'DB Runes'!AP173</f>
        <v>0</v>
      </c>
      <c r="I175" s="6" t="str">
        <f>'DB Runes'!X173&amp;"*"</f>
        <v>0*</v>
      </c>
      <c r="J175" s="6">
        <f>'DB Runes'!W173</f>
        <v>0</v>
      </c>
      <c r="K175" s="6">
        <f>'DB Runes'!Z173</f>
        <v>0</v>
      </c>
      <c r="L175" s="6" t="str">
        <f>IF('DB Runes'!AB173=0,"",'DB Runes'!AB173)</f>
        <v/>
      </c>
      <c r="M175" s="6" t="str">
        <f>IF('DB Runes'!AC173=0,"",'DB Runes'!AC173)</f>
        <v/>
      </c>
      <c r="O175" s="6" t="str">
        <f ca="1">IFERROR(VALUE('DB Data'!S173),'DB Data'!S173)</f>
        <v/>
      </c>
      <c r="P175" s="6" t="str">
        <f ca="1">IFERROR(VALUE('DB Data'!Z173),'DB Data'!Z173)</f>
        <v/>
      </c>
      <c r="Q175" s="6" t="str">
        <f ca="1">IFERROR(VALUE('DB Data'!U173),'DB Data'!U173)</f>
        <v/>
      </c>
      <c r="R175" s="6" t="str">
        <f ca="1">IFERROR(VALUE('DB Data'!AB173),'DB Data'!AB173)</f>
        <v/>
      </c>
      <c r="S175" s="6" t="str">
        <f ca="1">IFERROR(VALUE('DB Data'!T173),'DB Data'!T173)</f>
        <v/>
      </c>
      <c r="T175" s="6" t="str">
        <f ca="1">IFERROR(VALUE('DB Data'!AA173),'DB Data'!AA173)</f>
        <v/>
      </c>
      <c r="U175" s="6" t="str">
        <f ca="1">IFERROR(VALUE('DB Data'!R173),'DB Data'!R173)</f>
        <v/>
      </c>
      <c r="V175" s="6" t="str">
        <f ca="1">IFERROR(VALUE('DB Data'!X173),'DB Data'!X173)</f>
        <v/>
      </c>
      <c r="W175" s="6" t="str">
        <f ca="1">IFERROR(VALUE('DB Data'!Y173),'DB Data'!Y173)</f>
        <v/>
      </c>
      <c r="X175" s="6" t="str">
        <f ca="1">IFERROR(VALUE('DB Data'!V173),'DB Data'!V173)</f>
        <v/>
      </c>
      <c r="Y175" s="6" t="str">
        <f ca="1">IFERROR(VALUE('DB Data'!W173),'DB Data'!W173)</f>
        <v/>
      </c>
      <c r="AA175" s="6">
        <f>'DB Runes'!R173</f>
        <v>0</v>
      </c>
      <c r="AB175" s="6">
        <f>VALUE('DB Runes'!U173)</f>
        <v>0</v>
      </c>
      <c r="AD175" s="6">
        <f>'DB Data'!AQ173</f>
        <v>0</v>
      </c>
      <c r="AE175" s="6"/>
      <c r="AF175" s="6"/>
      <c r="AH175" s="6">
        <f t="shared" si="40"/>
        <v>0</v>
      </c>
      <c r="AI175" s="6">
        <f t="shared" si="41"/>
        <v>0</v>
      </c>
      <c r="AJ175" s="6">
        <f t="shared" si="42"/>
        <v>0</v>
      </c>
      <c r="AK175" s="6">
        <f t="shared" si="43"/>
        <v>0</v>
      </c>
      <c r="AM175" s="6">
        <v>0</v>
      </c>
      <c r="AN175" s="6">
        <v>0</v>
      </c>
      <c r="AO175" s="6">
        <v>0</v>
      </c>
      <c r="AP175" s="6">
        <v>0</v>
      </c>
      <c r="BO175" s="6" t="str">
        <f t="shared" si="44"/>
        <v/>
      </c>
      <c r="BP175" s="6" t="str">
        <f t="shared" si="45"/>
        <v/>
      </c>
    </row>
    <row r="176" spans="1:68" ht="15.75" customHeight="1" thickBot="1" x14ac:dyDescent="0.3">
      <c r="A176" s="1">
        <v>173</v>
      </c>
      <c r="B176" s="6"/>
      <c r="C176" s="6">
        <f>VLOOKUP(AD176,'DB Data'!$AQ:$BH,18,FALSE)</f>
        <v>0</v>
      </c>
      <c r="D176" s="6">
        <v>0</v>
      </c>
      <c r="E176" s="6" t="str">
        <f t="shared" si="39"/>
        <v>F</v>
      </c>
      <c r="G176" s="6">
        <f>'DB Runes'!V174</f>
        <v>0</v>
      </c>
      <c r="H176" s="6">
        <f>'DB Runes'!AP174</f>
        <v>0</v>
      </c>
      <c r="I176" s="6" t="str">
        <f>'DB Runes'!X174&amp;"*"</f>
        <v>0*</v>
      </c>
      <c r="J176" s="6">
        <f>'DB Runes'!W174</f>
        <v>0</v>
      </c>
      <c r="K176" s="6">
        <f>'DB Runes'!Z174</f>
        <v>0</v>
      </c>
      <c r="L176" s="6" t="str">
        <f>IF('DB Runes'!AB174=0,"",'DB Runes'!AB174)</f>
        <v/>
      </c>
      <c r="M176" s="6" t="str">
        <f>IF('DB Runes'!AC174=0,"",'DB Runes'!AC174)</f>
        <v/>
      </c>
      <c r="O176" s="6" t="str">
        <f ca="1">IFERROR(VALUE('DB Data'!S174),'DB Data'!S174)</f>
        <v/>
      </c>
      <c r="P176" s="6" t="str">
        <f ca="1">IFERROR(VALUE('DB Data'!Z174),'DB Data'!Z174)</f>
        <v/>
      </c>
      <c r="Q176" s="6" t="str">
        <f ca="1">IFERROR(VALUE('DB Data'!U174),'DB Data'!U174)</f>
        <v/>
      </c>
      <c r="R176" s="6" t="str">
        <f ca="1">IFERROR(VALUE('DB Data'!AB174),'DB Data'!AB174)</f>
        <v/>
      </c>
      <c r="S176" s="6" t="str">
        <f ca="1">IFERROR(VALUE('DB Data'!T174),'DB Data'!T174)</f>
        <v/>
      </c>
      <c r="T176" s="6" t="str">
        <f ca="1">IFERROR(VALUE('DB Data'!AA174),'DB Data'!AA174)</f>
        <v/>
      </c>
      <c r="U176" s="6" t="str">
        <f ca="1">IFERROR(VALUE('DB Data'!R174),'DB Data'!R174)</f>
        <v/>
      </c>
      <c r="V176" s="6" t="str">
        <f ca="1">IFERROR(VALUE('DB Data'!X174),'DB Data'!X174)</f>
        <v/>
      </c>
      <c r="W176" s="6" t="str">
        <f ca="1">IFERROR(VALUE('DB Data'!Y174),'DB Data'!Y174)</f>
        <v/>
      </c>
      <c r="X176" s="6" t="str">
        <f ca="1">IFERROR(VALUE('DB Data'!V174),'DB Data'!V174)</f>
        <v/>
      </c>
      <c r="Y176" s="6" t="str">
        <f ca="1">IFERROR(VALUE('DB Data'!W174),'DB Data'!W174)</f>
        <v/>
      </c>
      <c r="AA176" s="6">
        <f>'DB Runes'!R174</f>
        <v>0</v>
      </c>
      <c r="AB176" s="6">
        <f>VALUE('DB Runes'!U174)</f>
        <v>0</v>
      </c>
      <c r="AD176" s="6">
        <f>'DB Data'!AQ174</f>
        <v>0</v>
      </c>
      <c r="AE176" s="6"/>
      <c r="AF176" s="6"/>
      <c r="AH176" s="6">
        <f t="shared" si="40"/>
        <v>0</v>
      </c>
      <c r="AI176" s="6">
        <f t="shared" si="41"/>
        <v>0</v>
      </c>
      <c r="AJ176" s="6">
        <f t="shared" si="42"/>
        <v>0</v>
      </c>
      <c r="AK176" s="6">
        <f t="shared" si="43"/>
        <v>0</v>
      </c>
      <c r="AM176" s="6">
        <v>0</v>
      </c>
      <c r="AN176" s="6">
        <v>0</v>
      </c>
      <c r="AO176" s="6">
        <v>0</v>
      </c>
      <c r="AP176" s="6">
        <v>0</v>
      </c>
      <c r="BO176" s="6" t="str">
        <f t="shared" si="44"/>
        <v/>
      </c>
      <c r="BP176" s="6" t="str">
        <f t="shared" si="45"/>
        <v/>
      </c>
    </row>
    <row r="177" spans="1:68" ht="15.75" customHeight="1" thickBot="1" x14ac:dyDescent="0.3">
      <c r="A177" s="1">
        <v>174</v>
      </c>
      <c r="B177" s="6"/>
      <c r="C177" s="6">
        <f>VLOOKUP(AD177,'DB Data'!$AQ:$BH,18,FALSE)</f>
        <v>0</v>
      </c>
      <c r="D177" s="6">
        <v>0</v>
      </c>
      <c r="E177" s="6" t="str">
        <f t="shared" si="39"/>
        <v>F</v>
      </c>
      <c r="G177" s="6">
        <f>'DB Runes'!V175</f>
        <v>0</v>
      </c>
      <c r="H177" s="6">
        <f>'DB Runes'!AP175</f>
        <v>0</v>
      </c>
      <c r="I177" s="6" t="str">
        <f>'DB Runes'!X175&amp;"*"</f>
        <v>0*</v>
      </c>
      <c r="J177" s="6">
        <f>'DB Runes'!W175</f>
        <v>0</v>
      </c>
      <c r="K177" s="6">
        <f>'DB Runes'!Z175</f>
        <v>0</v>
      </c>
      <c r="L177" s="6" t="str">
        <f>IF('DB Runes'!AB175=0,"",'DB Runes'!AB175)</f>
        <v/>
      </c>
      <c r="M177" s="6" t="str">
        <f>IF('DB Runes'!AC175=0,"",'DB Runes'!AC175)</f>
        <v/>
      </c>
      <c r="O177" s="6" t="str">
        <f ca="1">IFERROR(VALUE('DB Data'!S175),'DB Data'!S175)</f>
        <v/>
      </c>
      <c r="P177" s="6" t="str">
        <f ca="1">IFERROR(VALUE('DB Data'!Z175),'DB Data'!Z175)</f>
        <v/>
      </c>
      <c r="Q177" s="6" t="str">
        <f ca="1">IFERROR(VALUE('DB Data'!U175),'DB Data'!U175)</f>
        <v/>
      </c>
      <c r="R177" s="6" t="str">
        <f ca="1">IFERROR(VALUE('DB Data'!AB175),'DB Data'!AB175)</f>
        <v/>
      </c>
      <c r="S177" s="6" t="str">
        <f ca="1">IFERROR(VALUE('DB Data'!T175),'DB Data'!T175)</f>
        <v/>
      </c>
      <c r="T177" s="6" t="str">
        <f ca="1">IFERROR(VALUE('DB Data'!AA175),'DB Data'!AA175)</f>
        <v/>
      </c>
      <c r="U177" s="6" t="str">
        <f ca="1">IFERROR(VALUE('DB Data'!R175),'DB Data'!R175)</f>
        <v/>
      </c>
      <c r="V177" s="6" t="str">
        <f ca="1">IFERROR(VALUE('DB Data'!X175),'DB Data'!X175)</f>
        <v/>
      </c>
      <c r="W177" s="6" t="str">
        <f ca="1">IFERROR(VALUE('DB Data'!Y175),'DB Data'!Y175)</f>
        <v/>
      </c>
      <c r="X177" s="6" t="str">
        <f ca="1">IFERROR(VALUE('DB Data'!V175),'DB Data'!V175)</f>
        <v/>
      </c>
      <c r="Y177" s="6" t="str">
        <f ca="1">IFERROR(VALUE('DB Data'!W175),'DB Data'!W175)</f>
        <v/>
      </c>
      <c r="AA177" s="6">
        <f>'DB Runes'!R175</f>
        <v>0</v>
      </c>
      <c r="AB177" s="6">
        <f>VALUE('DB Runes'!U175)</f>
        <v>0</v>
      </c>
      <c r="AD177" s="6">
        <f>'DB Data'!AQ175</f>
        <v>0</v>
      </c>
      <c r="AE177" s="6"/>
      <c r="AF177" s="6"/>
      <c r="AH177" s="6">
        <f t="shared" si="40"/>
        <v>0</v>
      </c>
      <c r="AI177" s="6">
        <f t="shared" si="41"/>
        <v>0</v>
      </c>
      <c r="AJ177" s="6">
        <f t="shared" si="42"/>
        <v>0</v>
      </c>
      <c r="AK177" s="6">
        <f t="shared" si="43"/>
        <v>0</v>
      </c>
      <c r="AM177" s="6">
        <v>0</v>
      </c>
      <c r="AN177" s="6">
        <v>0</v>
      </c>
      <c r="AO177" s="6">
        <v>0</v>
      </c>
      <c r="AP177" s="6">
        <v>0</v>
      </c>
      <c r="BO177" s="6" t="str">
        <f t="shared" si="44"/>
        <v/>
      </c>
      <c r="BP177" s="6" t="str">
        <f t="shared" si="45"/>
        <v/>
      </c>
    </row>
    <row r="178" spans="1:68" ht="15.75" customHeight="1" thickBot="1" x14ac:dyDescent="0.3">
      <c r="A178" s="1">
        <v>175</v>
      </c>
      <c r="B178" s="6"/>
      <c r="C178" s="6">
        <f>VLOOKUP(AD178,'DB Data'!$AQ:$BH,18,FALSE)</f>
        <v>0</v>
      </c>
      <c r="D178" s="6">
        <v>0</v>
      </c>
      <c r="E178" s="6" t="str">
        <f t="shared" si="39"/>
        <v>F</v>
      </c>
      <c r="G178" s="6">
        <f>'DB Runes'!V176</f>
        <v>0</v>
      </c>
      <c r="H178" s="6">
        <f>'DB Runes'!AP176</f>
        <v>0</v>
      </c>
      <c r="I178" s="6" t="str">
        <f>'DB Runes'!X176&amp;"*"</f>
        <v>0*</v>
      </c>
      <c r="J178" s="6">
        <f>'DB Runes'!W176</f>
        <v>0</v>
      </c>
      <c r="K178" s="6">
        <f>'DB Runes'!Z176</f>
        <v>0</v>
      </c>
      <c r="L178" s="6" t="str">
        <f>IF('DB Runes'!AB176=0,"",'DB Runes'!AB176)</f>
        <v/>
      </c>
      <c r="M178" s="6" t="str">
        <f>IF('DB Runes'!AC176=0,"",'DB Runes'!AC176)</f>
        <v/>
      </c>
      <c r="O178" s="6" t="str">
        <f ca="1">IFERROR(VALUE('DB Data'!S176),'DB Data'!S176)</f>
        <v/>
      </c>
      <c r="P178" s="6" t="str">
        <f ca="1">IFERROR(VALUE('DB Data'!Z176),'DB Data'!Z176)</f>
        <v/>
      </c>
      <c r="Q178" s="6" t="str">
        <f ca="1">IFERROR(VALUE('DB Data'!U176),'DB Data'!U176)</f>
        <v/>
      </c>
      <c r="R178" s="6" t="str">
        <f ca="1">IFERROR(VALUE('DB Data'!AB176),'DB Data'!AB176)</f>
        <v/>
      </c>
      <c r="S178" s="6" t="str">
        <f ca="1">IFERROR(VALUE('DB Data'!T176),'DB Data'!T176)</f>
        <v/>
      </c>
      <c r="T178" s="6" t="str">
        <f ca="1">IFERROR(VALUE('DB Data'!AA176),'DB Data'!AA176)</f>
        <v/>
      </c>
      <c r="U178" s="6" t="str">
        <f ca="1">IFERROR(VALUE('DB Data'!R176),'DB Data'!R176)</f>
        <v/>
      </c>
      <c r="V178" s="6" t="str">
        <f ca="1">IFERROR(VALUE('DB Data'!X176),'DB Data'!X176)</f>
        <v/>
      </c>
      <c r="W178" s="6" t="str">
        <f ca="1">IFERROR(VALUE('DB Data'!Y176),'DB Data'!Y176)</f>
        <v/>
      </c>
      <c r="X178" s="6" t="str">
        <f ca="1">IFERROR(VALUE('DB Data'!V176),'DB Data'!V176)</f>
        <v/>
      </c>
      <c r="Y178" s="6" t="str">
        <f ca="1">IFERROR(VALUE('DB Data'!W176),'DB Data'!W176)</f>
        <v/>
      </c>
      <c r="AA178" s="6">
        <f>'DB Runes'!R176</f>
        <v>0</v>
      </c>
      <c r="AB178" s="6">
        <f>VALUE('DB Runes'!U176)</f>
        <v>0</v>
      </c>
      <c r="AD178" s="6">
        <f>'DB Data'!AQ176</f>
        <v>0</v>
      </c>
      <c r="AE178" s="6"/>
      <c r="AF178" s="6"/>
      <c r="AH178" s="6">
        <f t="shared" si="40"/>
        <v>0</v>
      </c>
      <c r="AI178" s="6">
        <f t="shared" si="41"/>
        <v>0</v>
      </c>
      <c r="AJ178" s="6">
        <f t="shared" si="42"/>
        <v>0</v>
      </c>
      <c r="AK178" s="6">
        <f t="shared" si="43"/>
        <v>0</v>
      </c>
      <c r="AM178" s="6">
        <v>0</v>
      </c>
      <c r="AN178" s="6">
        <v>0</v>
      </c>
      <c r="AO178" s="6">
        <v>0</v>
      </c>
      <c r="AP178" s="6">
        <v>0</v>
      </c>
      <c r="BO178" s="6" t="str">
        <f t="shared" si="44"/>
        <v/>
      </c>
      <c r="BP178" s="6" t="str">
        <f t="shared" si="45"/>
        <v/>
      </c>
    </row>
    <row r="179" spans="1:68" ht="15.75" customHeight="1" thickBot="1" x14ac:dyDescent="0.3">
      <c r="A179" s="1">
        <v>176</v>
      </c>
      <c r="B179" s="6"/>
      <c r="C179" s="6">
        <f>VLOOKUP(AD179,'DB Data'!$AQ:$BH,18,FALSE)</f>
        <v>0</v>
      </c>
      <c r="D179" s="6">
        <v>0</v>
      </c>
      <c r="E179" s="6" t="str">
        <f t="shared" si="39"/>
        <v>F</v>
      </c>
      <c r="G179" s="6">
        <f>'DB Runes'!V177</f>
        <v>0</v>
      </c>
      <c r="H179" s="6">
        <f>'DB Runes'!AP177</f>
        <v>0</v>
      </c>
      <c r="I179" s="6" t="str">
        <f>'DB Runes'!X177&amp;"*"</f>
        <v>0*</v>
      </c>
      <c r="J179" s="6">
        <f>'DB Runes'!W177</f>
        <v>0</v>
      </c>
      <c r="K179" s="6">
        <f>'DB Runes'!Z177</f>
        <v>0</v>
      </c>
      <c r="L179" s="6" t="str">
        <f>IF('DB Runes'!AB177=0,"",'DB Runes'!AB177)</f>
        <v/>
      </c>
      <c r="M179" s="6" t="str">
        <f>IF('DB Runes'!AC177=0,"",'DB Runes'!AC177)</f>
        <v/>
      </c>
      <c r="O179" s="6" t="str">
        <f ca="1">IFERROR(VALUE('DB Data'!S177),'DB Data'!S177)</f>
        <v/>
      </c>
      <c r="P179" s="6" t="str">
        <f ca="1">IFERROR(VALUE('DB Data'!Z177),'DB Data'!Z177)</f>
        <v/>
      </c>
      <c r="Q179" s="6" t="str">
        <f ca="1">IFERROR(VALUE('DB Data'!U177),'DB Data'!U177)</f>
        <v/>
      </c>
      <c r="R179" s="6" t="str">
        <f ca="1">IFERROR(VALUE('DB Data'!AB177),'DB Data'!AB177)</f>
        <v/>
      </c>
      <c r="S179" s="6" t="str">
        <f ca="1">IFERROR(VALUE('DB Data'!T177),'DB Data'!T177)</f>
        <v/>
      </c>
      <c r="T179" s="6" t="str">
        <f ca="1">IFERROR(VALUE('DB Data'!AA177),'DB Data'!AA177)</f>
        <v/>
      </c>
      <c r="U179" s="6" t="str">
        <f ca="1">IFERROR(VALUE('DB Data'!R177),'DB Data'!R177)</f>
        <v/>
      </c>
      <c r="V179" s="6" t="str">
        <f ca="1">IFERROR(VALUE('DB Data'!X177),'DB Data'!X177)</f>
        <v/>
      </c>
      <c r="W179" s="6" t="str">
        <f ca="1">IFERROR(VALUE('DB Data'!Y177),'DB Data'!Y177)</f>
        <v/>
      </c>
      <c r="X179" s="6" t="str">
        <f ca="1">IFERROR(VALUE('DB Data'!V177),'DB Data'!V177)</f>
        <v/>
      </c>
      <c r="Y179" s="6" t="str">
        <f ca="1">IFERROR(VALUE('DB Data'!W177),'DB Data'!W177)</f>
        <v/>
      </c>
      <c r="AA179" s="6">
        <f>'DB Runes'!R177</f>
        <v>0</v>
      </c>
      <c r="AB179" s="6">
        <f>VALUE('DB Runes'!U177)</f>
        <v>0</v>
      </c>
      <c r="AD179" s="6">
        <f>'DB Data'!AQ177</f>
        <v>0</v>
      </c>
      <c r="AE179" s="6"/>
      <c r="AF179" s="6"/>
      <c r="AH179" s="6">
        <f t="shared" si="40"/>
        <v>0</v>
      </c>
      <c r="AI179" s="6">
        <f t="shared" si="41"/>
        <v>0</v>
      </c>
      <c r="AJ179" s="6">
        <f t="shared" si="42"/>
        <v>0</v>
      </c>
      <c r="AK179" s="6">
        <f t="shared" si="43"/>
        <v>0</v>
      </c>
      <c r="AM179" s="6">
        <v>0</v>
      </c>
      <c r="AN179" s="6">
        <v>0</v>
      </c>
      <c r="AO179" s="6">
        <v>0</v>
      </c>
      <c r="AP179" s="6">
        <v>0</v>
      </c>
      <c r="BO179" s="6" t="str">
        <f t="shared" si="44"/>
        <v/>
      </c>
      <c r="BP179" s="6" t="str">
        <f t="shared" si="45"/>
        <v/>
      </c>
    </row>
    <row r="180" spans="1:68" ht="15.75" customHeight="1" thickBot="1" x14ac:dyDescent="0.3">
      <c r="A180" s="1">
        <v>177</v>
      </c>
      <c r="B180" s="6"/>
      <c r="C180" s="6">
        <f>VLOOKUP(AD180,'DB Data'!$AQ:$BH,18,FALSE)</f>
        <v>0</v>
      </c>
      <c r="D180" s="6">
        <v>0</v>
      </c>
      <c r="E180" s="6" t="str">
        <f t="shared" si="39"/>
        <v>F</v>
      </c>
      <c r="G180" s="6">
        <f>'DB Runes'!V178</f>
        <v>0</v>
      </c>
      <c r="H180" s="6">
        <f>'DB Runes'!AP178</f>
        <v>0</v>
      </c>
      <c r="I180" s="6" t="str">
        <f>'DB Runes'!X178&amp;"*"</f>
        <v>0*</v>
      </c>
      <c r="J180" s="6">
        <f>'DB Runes'!W178</f>
        <v>0</v>
      </c>
      <c r="K180" s="6">
        <f>'DB Runes'!Z178</f>
        <v>0</v>
      </c>
      <c r="L180" s="6" t="str">
        <f>IF('DB Runes'!AB178=0,"",'DB Runes'!AB178)</f>
        <v/>
      </c>
      <c r="M180" s="6" t="str">
        <f>IF('DB Runes'!AC178=0,"",'DB Runes'!AC178)</f>
        <v/>
      </c>
      <c r="O180" s="6" t="str">
        <f ca="1">IFERROR(VALUE('DB Data'!S178),'DB Data'!S178)</f>
        <v/>
      </c>
      <c r="P180" s="6" t="str">
        <f ca="1">IFERROR(VALUE('DB Data'!Z178),'DB Data'!Z178)</f>
        <v/>
      </c>
      <c r="Q180" s="6" t="str">
        <f ca="1">IFERROR(VALUE('DB Data'!U178),'DB Data'!U178)</f>
        <v/>
      </c>
      <c r="R180" s="6" t="str">
        <f ca="1">IFERROR(VALUE('DB Data'!AB178),'DB Data'!AB178)</f>
        <v/>
      </c>
      <c r="S180" s="6" t="str">
        <f ca="1">IFERROR(VALUE('DB Data'!T178),'DB Data'!T178)</f>
        <v/>
      </c>
      <c r="T180" s="6" t="str">
        <f ca="1">IFERROR(VALUE('DB Data'!AA178),'DB Data'!AA178)</f>
        <v/>
      </c>
      <c r="U180" s="6" t="str">
        <f ca="1">IFERROR(VALUE('DB Data'!R178),'DB Data'!R178)</f>
        <v/>
      </c>
      <c r="V180" s="6" t="str">
        <f ca="1">IFERROR(VALUE('DB Data'!X178),'DB Data'!X178)</f>
        <v/>
      </c>
      <c r="W180" s="6" t="str">
        <f ca="1">IFERROR(VALUE('DB Data'!Y178),'DB Data'!Y178)</f>
        <v/>
      </c>
      <c r="X180" s="6" t="str">
        <f ca="1">IFERROR(VALUE('DB Data'!V178),'DB Data'!V178)</f>
        <v/>
      </c>
      <c r="Y180" s="6" t="str">
        <f ca="1">IFERROR(VALUE('DB Data'!W178),'DB Data'!W178)</f>
        <v/>
      </c>
      <c r="AA180" s="6">
        <f>'DB Runes'!R178</f>
        <v>0</v>
      </c>
      <c r="AB180" s="6">
        <f>VALUE('DB Runes'!U178)</f>
        <v>0</v>
      </c>
      <c r="AD180" s="6">
        <f>'DB Data'!AQ178</f>
        <v>0</v>
      </c>
      <c r="AE180" s="6"/>
      <c r="AF180" s="6"/>
      <c r="AH180" s="6">
        <f t="shared" si="40"/>
        <v>0</v>
      </c>
      <c r="AI180" s="6">
        <f t="shared" si="41"/>
        <v>0</v>
      </c>
      <c r="AJ180" s="6">
        <f t="shared" si="42"/>
        <v>0</v>
      </c>
      <c r="AK180" s="6">
        <f t="shared" si="43"/>
        <v>0</v>
      </c>
      <c r="AM180" s="6">
        <v>0</v>
      </c>
      <c r="AN180" s="6">
        <v>0</v>
      </c>
      <c r="AO180" s="6">
        <v>0</v>
      </c>
      <c r="AP180" s="6">
        <v>0</v>
      </c>
      <c r="BO180" s="6" t="str">
        <f t="shared" si="44"/>
        <v/>
      </c>
      <c r="BP180" s="6" t="str">
        <f t="shared" si="45"/>
        <v/>
      </c>
    </row>
    <row r="181" spans="1:68" ht="15.75" customHeight="1" thickBot="1" x14ac:dyDescent="0.3">
      <c r="A181" s="1">
        <v>178</v>
      </c>
      <c r="B181" s="6"/>
      <c r="C181" s="6">
        <f>VLOOKUP(AD181,'DB Data'!$AQ:$BH,18,FALSE)</f>
        <v>0</v>
      </c>
      <c r="D181" s="6">
        <v>0</v>
      </c>
      <c r="E181" s="6" t="str">
        <f t="shared" si="39"/>
        <v>F</v>
      </c>
      <c r="G181" s="6">
        <f>'DB Runes'!V179</f>
        <v>0</v>
      </c>
      <c r="H181" s="6">
        <f>'DB Runes'!AP179</f>
        <v>0</v>
      </c>
      <c r="I181" s="6" t="str">
        <f>'DB Runes'!X179&amp;"*"</f>
        <v>0*</v>
      </c>
      <c r="J181" s="6">
        <f>'DB Runes'!W179</f>
        <v>0</v>
      </c>
      <c r="K181" s="6">
        <f>'DB Runes'!Z179</f>
        <v>0</v>
      </c>
      <c r="L181" s="6" t="str">
        <f>IF('DB Runes'!AB179=0,"",'DB Runes'!AB179)</f>
        <v/>
      </c>
      <c r="M181" s="6" t="str">
        <f>IF('DB Runes'!AC179=0,"",'DB Runes'!AC179)</f>
        <v/>
      </c>
      <c r="O181" s="6" t="str">
        <f ca="1">IFERROR(VALUE('DB Data'!S179),'DB Data'!S179)</f>
        <v/>
      </c>
      <c r="P181" s="6" t="str">
        <f ca="1">IFERROR(VALUE('DB Data'!Z179),'DB Data'!Z179)</f>
        <v/>
      </c>
      <c r="Q181" s="6" t="str">
        <f ca="1">IFERROR(VALUE('DB Data'!U179),'DB Data'!U179)</f>
        <v/>
      </c>
      <c r="R181" s="6" t="str">
        <f ca="1">IFERROR(VALUE('DB Data'!AB179),'DB Data'!AB179)</f>
        <v/>
      </c>
      <c r="S181" s="6" t="str">
        <f ca="1">IFERROR(VALUE('DB Data'!T179),'DB Data'!T179)</f>
        <v/>
      </c>
      <c r="T181" s="6" t="str">
        <f ca="1">IFERROR(VALUE('DB Data'!AA179),'DB Data'!AA179)</f>
        <v/>
      </c>
      <c r="U181" s="6" t="str">
        <f ca="1">IFERROR(VALUE('DB Data'!R179),'DB Data'!R179)</f>
        <v/>
      </c>
      <c r="V181" s="6" t="str">
        <f ca="1">IFERROR(VALUE('DB Data'!X179),'DB Data'!X179)</f>
        <v/>
      </c>
      <c r="W181" s="6" t="str">
        <f ca="1">IFERROR(VALUE('DB Data'!Y179),'DB Data'!Y179)</f>
        <v/>
      </c>
      <c r="X181" s="6" t="str">
        <f ca="1">IFERROR(VALUE('DB Data'!V179),'DB Data'!V179)</f>
        <v/>
      </c>
      <c r="Y181" s="6" t="str">
        <f ca="1">IFERROR(VALUE('DB Data'!W179),'DB Data'!W179)</f>
        <v/>
      </c>
      <c r="AA181" s="6">
        <f>'DB Runes'!R179</f>
        <v>0</v>
      </c>
      <c r="AB181" s="6">
        <f>VALUE('DB Runes'!U179)</f>
        <v>0</v>
      </c>
      <c r="AD181" s="6">
        <f>'DB Data'!AQ179</f>
        <v>0</v>
      </c>
      <c r="AE181" s="6"/>
      <c r="AF181" s="6"/>
      <c r="AH181" s="6">
        <f t="shared" si="40"/>
        <v>0</v>
      </c>
      <c r="AI181" s="6">
        <f t="shared" si="41"/>
        <v>0</v>
      </c>
      <c r="AJ181" s="6">
        <f t="shared" si="42"/>
        <v>0</v>
      </c>
      <c r="AK181" s="6">
        <f t="shared" si="43"/>
        <v>0</v>
      </c>
      <c r="AM181" s="6">
        <v>0</v>
      </c>
      <c r="AN181" s="6">
        <v>0</v>
      </c>
      <c r="AO181" s="6">
        <v>0</v>
      </c>
      <c r="AP181" s="6">
        <v>0</v>
      </c>
      <c r="BO181" s="6" t="str">
        <f t="shared" si="44"/>
        <v/>
      </c>
      <c r="BP181" s="6" t="str">
        <f t="shared" si="45"/>
        <v/>
      </c>
    </row>
    <row r="182" spans="1:68" ht="15.75" thickBot="1" x14ac:dyDescent="0.3">
      <c r="A182" s="1">
        <v>179</v>
      </c>
      <c r="B182" s="6"/>
      <c r="C182" s="6">
        <f>VLOOKUP(AD182,'DB Data'!$AQ:$BH,18,FALSE)</f>
        <v>0</v>
      </c>
      <c r="D182" s="6">
        <v>0</v>
      </c>
      <c r="E182" s="6" t="str">
        <f t="shared" si="39"/>
        <v>F</v>
      </c>
      <c r="G182" s="6">
        <f>'DB Runes'!V180</f>
        <v>0</v>
      </c>
      <c r="H182" s="6">
        <f>'DB Runes'!AP180</f>
        <v>0</v>
      </c>
      <c r="I182" s="6" t="str">
        <f>'DB Runes'!X180&amp;"*"</f>
        <v>0*</v>
      </c>
      <c r="J182" s="6">
        <f>'DB Runes'!W180</f>
        <v>0</v>
      </c>
      <c r="K182" s="6">
        <f>'DB Runes'!Z180</f>
        <v>0</v>
      </c>
      <c r="L182" s="6" t="str">
        <f>IF('DB Runes'!AB180=0,"",'DB Runes'!AB180)</f>
        <v/>
      </c>
      <c r="M182" s="6" t="str">
        <f>IF('DB Runes'!AC180=0,"",'DB Runes'!AC180)</f>
        <v/>
      </c>
      <c r="O182" s="6" t="str">
        <f ca="1">IFERROR(VALUE('DB Data'!S180),'DB Data'!S180)</f>
        <v/>
      </c>
      <c r="P182" s="6" t="str">
        <f ca="1">IFERROR(VALUE('DB Data'!Z180),'DB Data'!Z180)</f>
        <v/>
      </c>
      <c r="Q182" s="6" t="str">
        <f ca="1">IFERROR(VALUE('DB Data'!U180),'DB Data'!U180)</f>
        <v/>
      </c>
      <c r="R182" s="6" t="str">
        <f ca="1">IFERROR(VALUE('DB Data'!AB180),'DB Data'!AB180)</f>
        <v/>
      </c>
      <c r="S182" s="6" t="str">
        <f ca="1">IFERROR(VALUE('DB Data'!T180),'DB Data'!T180)</f>
        <v/>
      </c>
      <c r="T182" s="6" t="str">
        <f ca="1">IFERROR(VALUE('DB Data'!AA180),'DB Data'!AA180)</f>
        <v/>
      </c>
      <c r="U182" s="6" t="str">
        <f ca="1">IFERROR(VALUE('DB Data'!R180),'DB Data'!R180)</f>
        <v/>
      </c>
      <c r="V182" s="6" t="str">
        <f ca="1">IFERROR(VALUE('DB Data'!X180),'DB Data'!X180)</f>
        <v/>
      </c>
      <c r="W182" s="6" t="str">
        <f ca="1">IFERROR(VALUE('DB Data'!Y180),'DB Data'!Y180)</f>
        <v/>
      </c>
      <c r="X182" s="6" t="str">
        <f ca="1">IFERROR(VALUE('DB Data'!V180),'DB Data'!V180)</f>
        <v/>
      </c>
      <c r="Y182" s="6" t="str">
        <f ca="1">IFERROR(VALUE('DB Data'!W180),'DB Data'!W180)</f>
        <v/>
      </c>
      <c r="AA182" s="6">
        <f>'DB Runes'!R180</f>
        <v>0</v>
      </c>
      <c r="AB182" s="6">
        <f>VALUE('DB Runes'!U180)</f>
        <v>0</v>
      </c>
      <c r="AD182" s="6">
        <f>'DB Data'!AQ180</f>
        <v>0</v>
      </c>
      <c r="AE182" s="6"/>
      <c r="AF182" s="6"/>
      <c r="AH182" s="6">
        <f t="shared" si="40"/>
        <v>0</v>
      </c>
      <c r="AI182" s="6">
        <f t="shared" si="41"/>
        <v>0</v>
      </c>
      <c r="AJ182" s="6">
        <f t="shared" si="42"/>
        <v>0</v>
      </c>
      <c r="AK182" s="6">
        <f t="shared" si="43"/>
        <v>0</v>
      </c>
      <c r="AM182" s="6">
        <v>0</v>
      </c>
      <c r="AN182" s="6">
        <v>0</v>
      </c>
      <c r="AO182" s="6">
        <v>0</v>
      </c>
      <c r="AP182" s="6">
        <v>0</v>
      </c>
      <c r="BO182" s="6" t="str">
        <f t="shared" si="44"/>
        <v/>
      </c>
      <c r="BP182" s="6" t="str">
        <f t="shared" si="45"/>
        <v/>
      </c>
    </row>
    <row r="183" spans="1:68" ht="15.75" customHeight="1" thickBot="1" x14ac:dyDescent="0.3">
      <c r="A183" s="1">
        <v>180</v>
      </c>
      <c r="B183" s="6"/>
      <c r="C183" s="6">
        <f>VLOOKUP(AD183,'DB Data'!$AQ:$BH,18,FALSE)</f>
        <v>0</v>
      </c>
      <c r="D183" s="6">
        <v>0</v>
      </c>
      <c r="E183" s="6" t="str">
        <f t="shared" si="39"/>
        <v>F</v>
      </c>
      <c r="G183" s="6">
        <f>'DB Runes'!V181</f>
        <v>0</v>
      </c>
      <c r="H183" s="6">
        <f>'DB Runes'!AP181</f>
        <v>0</v>
      </c>
      <c r="I183" s="6" t="str">
        <f>'DB Runes'!X181&amp;"*"</f>
        <v>0*</v>
      </c>
      <c r="J183" s="6">
        <f>'DB Runes'!W181</f>
        <v>0</v>
      </c>
      <c r="K183" s="6">
        <f>'DB Runes'!Z181</f>
        <v>0</v>
      </c>
      <c r="L183" s="6" t="str">
        <f>IF('DB Runes'!AB181=0,"",'DB Runes'!AB181)</f>
        <v/>
      </c>
      <c r="M183" s="6" t="str">
        <f>IF('DB Runes'!AC181=0,"",'DB Runes'!AC181)</f>
        <v/>
      </c>
      <c r="O183" s="6" t="str">
        <f ca="1">IFERROR(VALUE('DB Data'!S181),'DB Data'!S181)</f>
        <v/>
      </c>
      <c r="P183" s="6" t="str">
        <f ca="1">IFERROR(VALUE('DB Data'!Z181),'DB Data'!Z181)</f>
        <v/>
      </c>
      <c r="Q183" s="6" t="str">
        <f ca="1">IFERROR(VALUE('DB Data'!U181),'DB Data'!U181)</f>
        <v/>
      </c>
      <c r="R183" s="6" t="str">
        <f ca="1">IFERROR(VALUE('DB Data'!AB181),'DB Data'!AB181)</f>
        <v/>
      </c>
      <c r="S183" s="6" t="str">
        <f ca="1">IFERROR(VALUE('DB Data'!T181),'DB Data'!T181)</f>
        <v/>
      </c>
      <c r="T183" s="6" t="str">
        <f ca="1">IFERROR(VALUE('DB Data'!AA181),'DB Data'!AA181)</f>
        <v/>
      </c>
      <c r="U183" s="6" t="str">
        <f ca="1">IFERROR(VALUE('DB Data'!R181),'DB Data'!R181)</f>
        <v/>
      </c>
      <c r="V183" s="6" t="str">
        <f ca="1">IFERROR(VALUE('DB Data'!X181),'DB Data'!X181)</f>
        <v/>
      </c>
      <c r="W183" s="6" t="str">
        <f ca="1">IFERROR(VALUE('DB Data'!Y181),'DB Data'!Y181)</f>
        <v/>
      </c>
      <c r="X183" s="6" t="str">
        <f ca="1">IFERROR(VALUE('DB Data'!V181),'DB Data'!V181)</f>
        <v/>
      </c>
      <c r="Y183" s="6" t="str">
        <f ca="1">IFERROR(VALUE('DB Data'!W181),'DB Data'!W181)</f>
        <v/>
      </c>
      <c r="AA183" s="6">
        <f>'DB Runes'!R181</f>
        <v>0</v>
      </c>
      <c r="AB183" s="6">
        <f>VALUE('DB Runes'!U181)</f>
        <v>0</v>
      </c>
      <c r="AD183" s="6">
        <f>'DB Data'!AQ181</f>
        <v>0</v>
      </c>
      <c r="AE183" s="6"/>
      <c r="AF183" s="6"/>
      <c r="AH183" s="6">
        <f t="shared" si="40"/>
        <v>0</v>
      </c>
      <c r="AI183" s="6">
        <f t="shared" si="41"/>
        <v>0</v>
      </c>
      <c r="AJ183" s="6">
        <f t="shared" si="42"/>
        <v>0</v>
      </c>
      <c r="AK183" s="6">
        <f t="shared" si="43"/>
        <v>0</v>
      </c>
      <c r="AM183" s="6">
        <v>0</v>
      </c>
      <c r="AN183" s="6">
        <v>0</v>
      </c>
      <c r="AO183" s="6">
        <v>0</v>
      </c>
      <c r="AP183" s="6">
        <v>0</v>
      </c>
      <c r="BO183" s="6" t="str">
        <f t="shared" si="44"/>
        <v/>
      </c>
      <c r="BP183" s="6" t="str">
        <f t="shared" si="45"/>
        <v/>
      </c>
    </row>
    <row r="184" spans="1:68" ht="15.75" customHeight="1" thickBot="1" x14ac:dyDescent="0.3">
      <c r="A184" s="1">
        <v>181</v>
      </c>
      <c r="B184" s="6"/>
      <c r="C184" s="6">
        <f>VLOOKUP(AD184,'DB Data'!$AQ:$BH,18,FALSE)</f>
        <v>0</v>
      </c>
      <c r="D184" s="6">
        <v>0</v>
      </c>
      <c r="E184" s="6" t="str">
        <f t="shared" si="39"/>
        <v>F</v>
      </c>
      <c r="G184" s="6">
        <f>'DB Runes'!V182</f>
        <v>0</v>
      </c>
      <c r="H184" s="6">
        <f>'DB Runes'!AP182</f>
        <v>0</v>
      </c>
      <c r="I184" s="6" t="str">
        <f>'DB Runes'!X182&amp;"*"</f>
        <v>0*</v>
      </c>
      <c r="J184" s="6">
        <f>'DB Runes'!W182</f>
        <v>0</v>
      </c>
      <c r="K184" s="6">
        <f>'DB Runes'!Z182</f>
        <v>0</v>
      </c>
      <c r="L184" s="6" t="str">
        <f>IF('DB Runes'!AB182=0,"",'DB Runes'!AB182)</f>
        <v/>
      </c>
      <c r="M184" s="6" t="str">
        <f>IF('DB Runes'!AC182=0,"",'DB Runes'!AC182)</f>
        <v/>
      </c>
      <c r="O184" s="6" t="str">
        <f ca="1">IFERROR(VALUE('DB Data'!S182),'DB Data'!S182)</f>
        <v/>
      </c>
      <c r="P184" s="6" t="str">
        <f ca="1">IFERROR(VALUE('DB Data'!Z182),'DB Data'!Z182)</f>
        <v/>
      </c>
      <c r="Q184" s="6" t="str">
        <f ca="1">IFERROR(VALUE('DB Data'!U182),'DB Data'!U182)</f>
        <v/>
      </c>
      <c r="R184" s="6" t="str">
        <f ca="1">IFERROR(VALUE('DB Data'!AB182),'DB Data'!AB182)</f>
        <v/>
      </c>
      <c r="S184" s="6" t="str">
        <f ca="1">IFERROR(VALUE('DB Data'!T182),'DB Data'!T182)</f>
        <v/>
      </c>
      <c r="T184" s="6" t="str">
        <f ca="1">IFERROR(VALUE('DB Data'!AA182),'DB Data'!AA182)</f>
        <v/>
      </c>
      <c r="U184" s="6" t="str">
        <f ca="1">IFERROR(VALUE('DB Data'!R182),'DB Data'!R182)</f>
        <v/>
      </c>
      <c r="V184" s="6" t="str">
        <f ca="1">IFERROR(VALUE('DB Data'!X182),'DB Data'!X182)</f>
        <v/>
      </c>
      <c r="W184" s="6" t="str">
        <f ca="1">IFERROR(VALUE('DB Data'!Y182),'DB Data'!Y182)</f>
        <v/>
      </c>
      <c r="X184" s="6" t="str">
        <f ca="1">IFERROR(VALUE('DB Data'!V182),'DB Data'!V182)</f>
        <v/>
      </c>
      <c r="Y184" s="6" t="str">
        <f ca="1">IFERROR(VALUE('DB Data'!W182),'DB Data'!W182)</f>
        <v/>
      </c>
      <c r="AA184" s="6">
        <f>'DB Runes'!R182</f>
        <v>0</v>
      </c>
      <c r="AB184" s="6">
        <f>VALUE('DB Runes'!U182)</f>
        <v>0</v>
      </c>
      <c r="AD184" s="6">
        <f>'DB Data'!AQ182</f>
        <v>0</v>
      </c>
      <c r="AE184" s="6"/>
      <c r="AF184" s="6"/>
      <c r="AH184" s="6">
        <f t="shared" si="40"/>
        <v>0</v>
      </c>
      <c r="AI184" s="6">
        <f t="shared" si="41"/>
        <v>0</v>
      </c>
      <c r="AJ184" s="6">
        <f t="shared" si="42"/>
        <v>0</v>
      </c>
      <c r="AK184" s="6">
        <f t="shared" si="43"/>
        <v>0</v>
      </c>
      <c r="AM184" s="6">
        <v>0</v>
      </c>
      <c r="AN184" s="6">
        <v>0</v>
      </c>
      <c r="AO184" s="6">
        <v>0</v>
      </c>
      <c r="AP184" s="6">
        <v>0</v>
      </c>
      <c r="BO184" s="6" t="str">
        <f t="shared" si="44"/>
        <v/>
      </c>
      <c r="BP184" s="6" t="str">
        <f t="shared" si="45"/>
        <v/>
      </c>
    </row>
    <row r="185" spans="1:68" ht="15.75" customHeight="1" thickBot="1" x14ac:dyDescent="0.3">
      <c r="A185" s="1">
        <v>182</v>
      </c>
      <c r="B185" s="6"/>
      <c r="C185" s="6">
        <f>VLOOKUP(AD185,'DB Data'!$AQ:$BH,18,FALSE)</f>
        <v>0</v>
      </c>
      <c r="D185" s="6">
        <v>0</v>
      </c>
      <c r="E185" s="6" t="str">
        <f t="shared" si="39"/>
        <v>F</v>
      </c>
      <c r="G185" s="6">
        <f>'DB Runes'!V183</f>
        <v>0</v>
      </c>
      <c r="H185" s="6">
        <f>'DB Runes'!AP183</f>
        <v>0</v>
      </c>
      <c r="I185" s="6" t="str">
        <f>'DB Runes'!X183&amp;"*"</f>
        <v>0*</v>
      </c>
      <c r="J185" s="6">
        <f>'DB Runes'!W183</f>
        <v>0</v>
      </c>
      <c r="K185" s="6">
        <f>'DB Runes'!Z183</f>
        <v>0</v>
      </c>
      <c r="L185" s="6" t="str">
        <f>IF('DB Runes'!AB183=0,"",'DB Runes'!AB183)</f>
        <v/>
      </c>
      <c r="M185" s="6" t="str">
        <f>IF('DB Runes'!AC183=0,"",'DB Runes'!AC183)</f>
        <v/>
      </c>
      <c r="O185" s="6" t="str">
        <f ca="1">IFERROR(VALUE('DB Data'!S183),'DB Data'!S183)</f>
        <v/>
      </c>
      <c r="P185" s="6" t="str">
        <f ca="1">IFERROR(VALUE('DB Data'!Z183),'DB Data'!Z183)</f>
        <v/>
      </c>
      <c r="Q185" s="6" t="str">
        <f ca="1">IFERROR(VALUE('DB Data'!U183),'DB Data'!U183)</f>
        <v/>
      </c>
      <c r="R185" s="6" t="str">
        <f ca="1">IFERROR(VALUE('DB Data'!AB183),'DB Data'!AB183)</f>
        <v/>
      </c>
      <c r="S185" s="6" t="str">
        <f ca="1">IFERROR(VALUE('DB Data'!T183),'DB Data'!T183)</f>
        <v/>
      </c>
      <c r="T185" s="6" t="str">
        <f ca="1">IFERROR(VALUE('DB Data'!AA183),'DB Data'!AA183)</f>
        <v/>
      </c>
      <c r="U185" s="6" t="str">
        <f ca="1">IFERROR(VALUE('DB Data'!R183),'DB Data'!R183)</f>
        <v/>
      </c>
      <c r="V185" s="6" t="str">
        <f ca="1">IFERROR(VALUE('DB Data'!X183),'DB Data'!X183)</f>
        <v/>
      </c>
      <c r="W185" s="6" t="str">
        <f ca="1">IFERROR(VALUE('DB Data'!Y183),'DB Data'!Y183)</f>
        <v/>
      </c>
      <c r="X185" s="6" t="str">
        <f ca="1">IFERROR(VALUE('DB Data'!V183),'DB Data'!V183)</f>
        <v/>
      </c>
      <c r="Y185" s="6" t="str">
        <f ca="1">IFERROR(VALUE('DB Data'!W183),'DB Data'!W183)</f>
        <v/>
      </c>
      <c r="AA185" s="6">
        <f>'DB Runes'!R183</f>
        <v>0</v>
      </c>
      <c r="AB185" s="6">
        <f>VALUE('DB Runes'!U183)</f>
        <v>0</v>
      </c>
      <c r="AD185" s="6">
        <f>'DB Data'!AQ183</f>
        <v>0</v>
      </c>
      <c r="AE185" s="6"/>
      <c r="AF185" s="6"/>
      <c r="AH185" s="6">
        <f t="shared" si="40"/>
        <v>0</v>
      </c>
      <c r="AI185" s="6">
        <f t="shared" si="41"/>
        <v>0</v>
      </c>
      <c r="AJ185" s="6">
        <f t="shared" si="42"/>
        <v>0</v>
      </c>
      <c r="AK185" s="6">
        <f t="shared" si="43"/>
        <v>0</v>
      </c>
      <c r="AM185" s="6">
        <v>0</v>
      </c>
      <c r="AN185" s="6">
        <v>0</v>
      </c>
      <c r="AO185" s="6">
        <v>0</v>
      </c>
      <c r="AP185" s="6">
        <v>0</v>
      </c>
      <c r="BO185" s="6" t="str">
        <f t="shared" si="44"/>
        <v/>
      </c>
      <c r="BP185" s="6" t="str">
        <f t="shared" si="45"/>
        <v/>
      </c>
    </row>
    <row r="186" spans="1:68" ht="15.75" customHeight="1" thickBot="1" x14ac:dyDescent="0.3">
      <c r="A186" s="1">
        <v>183</v>
      </c>
      <c r="B186" s="6"/>
      <c r="C186" s="6">
        <f>VLOOKUP(AD186,'DB Data'!$AQ:$BH,18,FALSE)</f>
        <v>0</v>
      </c>
      <c r="D186" s="6">
        <v>0</v>
      </c>
      <c r="E186" s="6" t="str">
        <f t="shared" si="39"/>
        <v>F</v>
      </c>
      <c r="G186" s="6">
        <f>'DB Runes'!V184</f>
        <v>0</v>
      </c>
      <c r="H186" s="6">
        <f>'DB Runes'!AP184</f>
        <v>0</v>
      </c>
      <c r="I186" s="6" t="str">
        <f>'DB Runes'!X184&amp;"*"</f>
        <v>0*</v>
      </c>
      <c r="J186" s="6">
        <f>'DB Runes'!W184</f>
        <v>0</v>
      </c>
      <c r="K186" s="6">
        <f>'DB Runes'!Z184</f>
        <v>0</v>
      </c>
      <c r="L186" s="6" t="str">
        <f>IF('DB Runes'!AB184=0,"",'DB Runes'!AB184)</f>
        <v/>
      </c>
      <c r="M186" s="6" t="str">
        <f>IF('DB Runes'!AC184=0,"",'DB Runes'!AC184)</f>
        <v/>
      </c>
      <c r="O186" s="6" t="str">
        <f ca="1">IFERROR(VALUE('DB Data'!S184),'DB Data'!S184)</f>
        <v/>
      </c>
      <c r="P186" s="6" t="str">
        <f ca="1">IFERROR(VALUE('DB Data'!Z184),'DB Data'!Z184)</f>
        <v/>
      </c>
      <c r="Q186" s="6" t="str">
        <f ca="1">IFERROR(VALUE('DB Data'!U184),'DB Data'!U184)</f>
        <v/>
      </c>
      <c r="R186" s="6" t="str">
        <f ca="1">IFERROR(VALUE('DB Data'!AB184),'DB Data'!AB184)</f>
        <v/>
      </c>
      <c r="S186" s="6" t="str">
        <f ca="1">IFERROR(VALUE('DB Data'!T184),'DB Data'!T184)</f>
        <v/>
      </c>
      <c r="T186" s="6" t="str">
        <f ca="1">IFERROR(VALUE('DB Data'!AA184),'DB Data'!AA184)</f>
        <v/>
      </c>
      <c r="U186" s="6" t="str">
        <f ca="1">IFERROR(VALUE('DB Data'!R184),'DB Data'!R184)</f>
        <v/>
      </c>
      <c r="V186" s="6" t="str">
        <f ca="1">IFERROR(VALUE('DB Data'!X184),'DB Data'!X184)</f>
        <v/>
      </c>
      <c r="W186" s="6" t="str">
        <f ca="1">IFERROR(VALUE('DB Data'!Y184),'DB Data'!Y184)</f>
        <v/>
      </c>
      <c r="X186" s="6" t="str">
        <f ca="1">IFERROR(VALUE('DB Data'!V184),'DB Data'!V184)</f>
        <v/>
      </c>
      <c r="Y186" s="6" t="str">
        <f ca="1">IFERROR(VALUE('DB Data'!W184),'DB Data'!W184)</f>
        <v/>
      </c>
      <c r="AA186" s="6">
        <f>'DB Runes'!R184</f>
        <v>0</v>
      </c>
      <c r="AB186" s="6">
        <f>VALUE('DB Runes'!U184)</f>
        <v>0</v>
      </c>
      <c r="AD186" s="6">
        <f>'DB Data'!AQ184</f>
        <v>0</v>
      </c>
      <c r="AE186" s="6"/>
      <c r="AF186" s="6"/>
      <c r="AH186" s="6">
        <f t="shared" si="40"/>
        <v>0</v>
      </c>
      <c r="AI186" s="6">
        <f t="shared" si="41"/>
        <v>0</v>
      </c>
      <c r="AJ186" s="6">
        <f t="shared" si="42"/>
        <v>0</v>
      </c>
      <c r="AK186" s="6">
        <f t="shared" si="43"/>
        <v>0</v>
      </c>
      <c r="AM186" s="6">
        <v>0</v>
      </c>
      <c r="AN186" s="6">
        <v>0</v>
      </c>
      <c r="AO186" s="6">
        <v>0</v>
      </c>
      <c r="AP186" s="6">
        <v>0</v>
      </c>
      <c r="BO186" s="6" t="str">
        <f t="shared" si="44"/>
        <v/>
      </c>
      <c r="BP186" s="6" t="str">
        <f t="shared" si="45"/>
        <v/>
      </c>
    </row>
    <row r="187" spans="1:68" ht="15.75" customHeight="1" thickBot="1" x14ac:dyDescent="0.3">
      <c r="A187" s="1">
        <v>184</v>
      </c>
      <c r="B187" s="6"/>
      <c r="C187" s="6">
        <f>VLOOKUP(AD187,'DB Data'!$AQ:$BH,18,FALSE)</f>
        <v>0</v>
      </c>
      <c r="D187" s="6">
        <v>0</v>
      </c>
      <c r="E187" s="6" t="str">
        <f t="shared" si="39"/>
        <v>F</v>
      </c>
      <c r="G187" s="6">
        <f>'DB Runes'!V185</f>
        <v>0</v>
      </c>
      <c r="H187" s="6">
        <f>'DB Runes'!AP185</f>
        <v>0</v>
      </c>
      <c r="I187" s="6" t="str">
        <f>'DB Runes'!X185&amp;"*"</f>
        <v>0*</v>
      </c>
      <c r="J187" s="6">
        <f>'DB Runes'!W185</f>
        <v>0</v>
      </c>
      <c r="K187" s="6">
        <f>'DB Runes'!Z185</f>
        <v>0</v>
      </c>
      <c r="L187" s="6" t="str">
        <f>IF('DB Runes'!AB185=0,"",'DB Runes'!AB185)</f>
        <v/>
      </c>
      <c r="M187" s="6" t="str">
        <f>IF('DB Runes'!AC185=0,"",'DB Runes'!AC185)</f>
        <v/>
      </c>
      <c r="O187" s="6" t="str">
        <f ca="1">IFERROR(VALUE('DB Data'!S185),'DB Data'!S185)</f>
        <v/>
      </c>
      <c r="P187" s="6" t="str">
        <f ca="1">IFERROR(VALUE('DB Data'!Z185),'DB Data'!Z185)</f>
        <v/>
      </c>
      <c r="Q187" s="6" t="str">
        <f ca="1">IFERROR(VALUE('DB Data'!U185),'DB Data'!U185)</f>
        <v/>
      </c>
      <c r="R187" s="6" t="str">
        <f ca="1">IFERROR(VALUE('DB Data'!AB185),'DB Data'!AB185)</f>
        <v/>
      </c>
      <c r="S187" s="6" t="str">
        <f ca="1">IFERROR(VALUE('DB Data'!T185),'DB Data'!T185)</f>
        <v/>
      </c>
      <c r="T187" s="6" t="str">
        <f ca="1">IFERROR(VALUE('DB Data'!AA185),'DB Data'!AA185)</f>
        <v/>
      </c>
      <c r="U187" s="6" t="str">
        <f ca="1">IFERROR(VALUE('DB Data'!R185),'DB Data'!R185)</f>
        <v/>
      </c>
      <c r="V187" s="6" t="str">
        <f ca="1">IFERROR(VALUE('DB Data'!X185),'DB Data'!X185)</f>
        <v/>
      </c>
      <c r="W187" s="6" t="str">
        <f ca="1">IFERROR(VALUE('DB Data'!Y185),'DB Data'!Y185)</f>
        <v/>
      </c>
      <c r="X187" s="6" t="str">
        <f ca="1">IFERROR(VALUE('DB Data'!V185),'DB Data'!V185)</f>
        <v/>
      </c>
      <c r="Y187" s="6" t="str">
        <f ca="1">IFERROR(VALUE('DB Data'!W185),'DB Data'!W185)</f>
        <v/>
      </c>
      <c r="AA187" s="6">
        <f>'DB Runes'!R185</f>
        <v>0</v>
      </c>
      <c r="AB187" s="6">
        <f>VALUE('DB Runes'!U185)</f>
        <v>0</v>
      </c>
      <c r="AD187" s="6">
        <f>'DB Data'!AQ185</f>
        <v>0</v>
      </c>
      <c r="AE187" s="6"/>
      <c r="AF187" s="6"/>
      <c r="AH187" s="6">
        <f t="shared" si="40"/>
        <v>0</v>
      </c>
      <c r="AI187" s="6">
        <f t="shared" si="41"/>
        <v>0</v>
      </c>
      <c r="AJ187" s="6">
        <f t="shared" si="42"/>
        <v>0</v>
      </c>
      <c r="AK187" s="6">
        <f t="shared" si="43"/>
        <v>0</v>
      </c>
      <c r="AM187" s="6">
        <v>0</v>
      </c>
      <c r="AN187" s="6">
        <v>0</v>
      </c>
      <c r="AO187" s="6">
        <v>0</v>
      </c>
      <c r="AP187" s="6">
        <v>0</v>
      </c>
      <c r="BO187" s="6" t="str">
        <f t="shared" si="44"/>
        <v/>
      </c>
      <c r="BP187" s="6" t="str">
        <f t="shared" si="45"/>
        <v/>
      </c>
    </row>
    <row r="188" spans="1:68" ht="15.75" customHeight="1" thickBot="1" x14ac:dyDescent="0.3">
      <c r="A188" s="1">
        <v>185</v>
      </c>
      <c r="B188" s="6"/>
      <c r="C188" s="6">
        <f>VLOOKUP(AD188,'DB Data'!$AQ:$BH,18,FALSE)</f>
        <v>0</v>
      </c>
      <c r="D188" s="6">
        <v>0</v>
      </c>
      <c r="E188" s="6" t="str">
        <f t="shared" si="39"/>
        <v>F</v>
      </c>
      <c r="G188" s="6">
        <f>'DB Runes'!V186</f>
        <v>0</v>
      </c>
      <c r="H188" s="6">
        <f>'DB Runes'!AP186</f>
        <v>0</v>
      </c>
      <c r="I188" s="6" t="str">
        <f>'DB Runes'!X186&amp;"*"</f>
        <v>0*</v>
      </c>
      <c r="J188" s="6">
        <f>'DB Runes'!W186</f>
        <v>0</v>
      </c>
      <c r="K188" s="6">
        <f>'DB Runes'!Z186</f>
        <v>0</v>
      </c>
      <c r="L188" s="6" t="str">
        <f>IF('DB Runes'!AB186=0,"",'DB Runes'!AB186)</f>
        <v/>
      </c>
      <c r="M188" s="6" t="str">
        <f>IF('DB Runes'!AC186=0,"",'DB Runes'!AC186)</f>
        <v/>
      </c>
      <c r="O188" s="6" t="str">
        <f ca="1">IFERROR(VALUE('DB Data'!S186),'DB Data'!S186)</f>
        <v/>
      </c>
      <c r="P188" s="6" t="str">
        <f ca="1">IFERROR(VALUE('DB Data'!Z186),'DB Data'!Z186)</f>
        <v/>
      </c>
      <c r="Q188" s="6" t="str">
        <f ca="1">IFERROR(VALUE('DB Data'!U186),'DB Data'!U186)</f>
        <v/>
      </c>
      <c r="R188" s="6" t="str">
        <f ca="1">IFERROR(VALUE('DB Data'!AB186),'DB Data'!AB186)</f>
        <v/>
      </c>
      <c r="S188" s="6" t="str">
        <f ca="1">IFERROR(VALUE('DB Data'!T186),'DB Data'!T186)</f>
        <v/>
      </c>
      <c r="T188" s="6" t="str">
        <f ca="1">IFERROR(VALUE('DB Data'!AA186),'DB Data'!AA186)</f>
        <v/>
      </c>
      <c r="U188" s="6" t="str">
        <f ca="1">IFERROR(VALUE('DB Data'!R186),'DB Data'!R186)</f>
        <v/>
      </c>
      <c r="V188" s="6" t="str">
        <f ca="1">IFERROR(VALUE('DB Data'!X186),'DB Data'!X186)</f>
        <v/>
      </c>
      <c r="W188" s="6" t="str">
        <f ca="1">IFERROR(VALUE('DB Data'!Y186),'DB Data'!Y186)</f>
        <v/>
      </c>
      <c r="X188" s="6" t="str">
        <f ca="1">IFERROR(VALUE('DB Data'!V186),'DB Data'!V186)</f>
        <v/>
      </c>
      <c r="Y188" s="6" t="str">
        <f ca="1">IFERROR(VALUE('DB Data'!W186),'DB Data'!W186)</f>
        <v/>
      </c>
      <c r="AA188" s="6">
        <f>'DB Runes'!R186</f>
        <v>0</v>
      </c>
      <c r="AB188" s="6">
        <f>VALUE('DB Runes'!U186)</f>
        <v>0</v>
      </c>
      <c r="AD188" s="6">
        <f>'DB Data'!AQ186</f>
        <v>0</v>
      </c>
      <c r="AE188" s="6"/>
      <c r="AF188" s="6"/>
      <c r="AH188" s="6">
        <f t="shared" si="40"/>
        <v>0</v>
      </c>
      <c r="AI188" s="6">
        <f t="shared" si="41"/>
        <v>0</v>
      </c>
      <c r="AJ188" s="6">
        <f t="shared" si="42"/>
        <v>0</v>
      </c>
      <c r="AK188" s="6">
        <f t="shared" si="43"/>
        <v>0</v>
      </c>
      <c r="AM188" s="6">
        <v>0</v>
      </c>
      <c r="AN188" s="6">
        <v>0</v>
      </c>
      <c r="AO188" s="6">
        <v>0</v>
      </c>
      <c r="AP188" s="6">
        <v>0</v>
      </c>
      <c r="BO188" s="6" t="str">
        <f t="shared" si="44"/>
        <v/>
      </c>
      <c r="BP188" s="6" t="str">
        <f t="shared" si="45"/>
        <v/>
      </c>
    </row>
    <row r="189" spans="1:68" ht="15.75" customHeight="1" thickBot="1" x14ac:dyDescent="0.3">
      <c r="A189" s="1">
        <v>186</v>
      </c>
      <c r="B189" s="6"/>
      <c r="C189" s="6">
        <f>VLOOKUP(AD189,'DB Data'!$AQ:$BH,18,FALSE)</f>
        <v>0</v>
      </c>
      <c r="D189" s="6">
        <v>0</v>
      </c>
      <c r="E189" s="6" t="str">
        <f t="shared" si="39"/>
        <v>F</v>
      </c>
      <c r="G189" s="6">
        <f>'DB Runes'!V187</f>
        <v>0</v>
      </c>
      <c r="H189" s="6">
        <f>'DB Runes'!AP187</f>
        <v>0</v>
      </c>
      <c r="I189" s="6" t="str">
        <f>'DB Runes'!X187&amp;"*"</f>
        <v>0*</v>
      </c>
      <c r="J189" s="6">
        <f>'DB Runes'!W187</f>
        <v>0</v>
      </c>
      <c r="K189" s="6">
        <f>'DB Runes'!Z187</f>
        <v>0</v>
      </c>
      <c r="L189" s="6" t="str">
        <f>IF('DB Runes'!AB187=0,"",'DB Runes'!AB187)</f>
        <v/>
      </c>
      <c r="M189" s="6" t="str">
        <f>IF('DB Runes'!AC187=0,"",'DB Runes'!AC187)</f>
        <v/>
      </c>
      <c r="O189" s="6" t="str">
        <f ca="1">IFERROR(VALUE('DB Data'!S187),'DB Data'!S187)</f>
        <v/>
      </c>
      <c r="P189" s="6" t="str">
        <f ca="1">IFERROR(VALUE('DB Data'!Z187),'DB Data'!Z187)</f>
        <v/>
      </c>
      <c r="Q189" s="6" t="str">
        <f ca="1">IFERROR(VALUE('DB Data'!U187),'DB Data'!U187)</f>
        <v/>
      </c>
      <c r="R189" s="6" t="str">
        <f ca="1">IFERROR(VALUE('DB Data'!AB187),'DB Data'!AB187)</f>
        <v/>
      </c>
      <c r="S189" s="6" t="str">
        <f ca="1">IFERROR(VALUE('DB Data'!T187),'DB Data'!T187)</f>
        <v/>
      </c>
      <c r="T189" s="6" t="str">
        <f ca="1">IFERROR(VALUE('DB Data'!AA187),'DB Data'!AA187)</f>
        <v/>
      </c>
      <c r="U189" s="6" t="str">
        <f ca="1">IFERROR(VALUE('DB Data'!R187),'DB Data'!R187)</f>
        <v/>
      </c>
      <c r="V189" s="6" t="str">
        <f ca="1">IFERROR(VALUE('DB Data'!X187),'DB Data'!X187)</f>
        <v/>
      </c>
      <c r="W189" s="6" t="str">
        <f ca="1">IFERROR(VALUE('DB Data'!Y187),'DB Data'!Y187)</f>
        <v/>
      </c>
      <c r="X189" s="6" t="str">
        <f ca="1">IFERROR(VALUE('DB Data'!V187),'DB Data'!V187)</f>
        <v/>
      </c>
      <c r="Y189" s="6" t="str">
        <f ca="1">IFERROR(VALUE('DB Data'!W187),'DB Data'!W187)</f>
        <v/>
      </c>
      <c r="AA189" s="6">
        <f>'DB Runes'!R187</f>
        <v>0</v>
      </c>
      <c r="AB189" s="6">
        <f>VALUE('DB Runes'!U187)</f>
        <v>0</v>
      </c>
      <c r="AD189" s="6">
        <f>'DB Data'!AQ187</f>
        <v>0</v>
      </c>
      <c r="AE189" s="6"/>
      <c r="AF189" s="6"/>
      <c r="AH189" s="6">
        <f t="shared" si="40"/>
        <v>0</v>
      </c>
      <c r="AI189" s="6">
        <f t="shared" si="41"/>
        <v>0</v>
      </c>
      <c r="AJ189" s="6">
        <f t="shared" si="42"/>
        <v>0</v>
      </c>
      <c r="AK189" s="6">
        <f t="shared" si="43"/>
        <v>0</v>
      </c>
      <c r="AM189" s="6">
        <v>0</v>
      </c>
      <c r="AN189" s="6">
        <v>0</v>
      </c>
      <c r="AO189" s="6">
        <v>0</v>
      </c>
      <c r="AP189" s="6">
        <v>0</v>
      </c>
      <c r="BO189" s="6" t="str">
        <f t="shared" si="44"/>
        <v/>
      </c>
      <c r="BP189" s="6" t="str">
        <f t="shared" si="45"/>
        <v/>
      </c>
    </row>
    <row r="190" spans="1:68" ht="15.75" customHeight="1" thickBot="1" x14ac:dyDescent="0.3">
      <c r="A190" s="1">
        <v>187</v>
      </c>
      <c r="B190" s="6"/>
      <c r="C190" s="6">
        <f>VLOOKUP(AD190,'DB Data'!$AQ:$BH,18,FALSE)</f>
        <v>0</v>
      </c>
      <c r="D190" s="6">
        <v>0</v>
      </c>
      <c r="E190" s="6" t="str">
        <f t="shared" si="39"/>
        <v>F</v>
      </c>
      <c r="G190" s="6">
        <f>'DB Runes'!V188</f>
        <v>0</v>
      </c>
      <c r="H190" s="6">
        <f>'DB Runes'!AP188</f>
        <v>0</v>
      </c>
      <c r="I190" s="6" t="str">
        <f>'DB Runes'!X188&amp;"*"</f>
        <v>0*</v>
      </c>
      <c r="J190" s="6">
        <f>'DB Runes'!W188</f>
        <v>0</v>
      </c>
      <c r="K190" s="6">
        <f>'DB Runes'!Z188</f>
        <v>0</v>
      </c>
      <c r="L190" s="6" t="str">
        <f>IF('DB Runes'!AB188=0,"",'DB Runes'!AB188)</f>
        <v/>
      </c>
      <c r="M190" s="6" t="str">
        <f>IF('DB Runes'!AC188=0,"",'DB Runes'!AC188)</f>
        <v/>
      </c>
      <c r="O190" s="6" t="str">
        <f ca="1">IFERROR(VALUE('DB Data'!S188),'DB Data'!S188)</f>
        <v/>
      </c>
      <c r="P190" s="6" t="str">
        <f ca="1">IFERROR(VALUE('DB Data'!Z188),'DB Data'!Z188)</f>
        <v/>
      </c>
      <c r="Q190" s="6" t="str">
        <f ca="1">IFERROR(VALUE('DB Data'!U188),'DB Data'!U188)</f>
        <v/>
      </c>
      <c r="R190" s="6" t="str">
        <f ca="1">IFERROR(VALUE('DB Data'!AB188),'DB Data'!AB188)</f>
        <v/>
      </c>
      <c r="S190" s="6" t="str">
        <f ca="1">IFERROR(VALUE('DB Data'!T188),'DB Data'!T188)</f>
        <v/>
      </c>
      <c r="T190" s="6" t="str">
        <f ca="1">IFERROR(VALUE('DB Data'!AA188),'DB Data'!AA188)</f>
        <v/>
      </c>
      <c r="U190" s="6" t="str">
        <f ca="1">IFERROR(VALUE('DB Data'!R188),'DB Data'!R188)</f>
        <v/>
      </c>
      <c r="V190" s="6" t="str">
        <f ca="1">IFERROR(VALUE('DB Data'!X188),'DB Data'!X188)</f>
        <v/>
      </c>
      <c r="W190" s="6" t="str">
        <f ca="1">IFERROR(VALUE('DB Data'!Y188),'DB Data'!Y188)</f>
        <v/>
      </c>
      <c r="X190" s="6" t="str">
        <f ca="1">IFERROR(VALUE('DB Data'!V188),'DB Data'!V188)</f>
        <v/>
      </c>
      <c r="Y190" s="6" t="str">
        <f ca="1">IFERROR(VALUE('DB Data'!W188),'DB Data'!W188)</f>
        <v/>
      </c>
      <c r="AA190" s="6">
        <f>'DB Runes'!R188</f>
        <v>0</v>
      </c>
      <c r="AB190" s="6">
        <f>VALUE('DB Runes'!U188)</f>
        <v>0</v>
      </c>
      <c r="AD190" s="6">
        <f>'DB Data'!AQ188</f>
        <v>0</v>
      </c>
      <c r="AE190" s="6"/>
      <c r="AF190" s="6"/>
      <c r="AH190" s="6">
        <f t="shared" si="40"/>
        <v>0</v>
      </c>
      <c r="AI190" s="6">
        <f t="shared" si="41"/>
        <v>0</v>
      </c>
      <c r="AJ190" s="6">
        <f t="shared" si="42"/>
        <v>0</v>
      </c>
      <c r="AK190" s="6">
        <f t="shared" si="43"/>
        <v>0</v>
      </c>
      <c r="AM190" s="6">
        <v>0</v>
      </c>
      <c r="AN190" s="6">
        <v>0</v>
      </c>
      <c r="AO190" s="6">
        <v>0</v>
      </c>
      <c r="AP190" s="6">
        <v>0</v>
      </c>
      <c r="BO190" s="6" t="str">
        <f t="shared" si="44"/>
        <v/>
      </c>
      <c r="BP190" s="6" t="str">
        <f t="shared" si="45"/>
        <v/>
      </c>
    </row>
    <row r="191" spans="1:68" ht="15.75" customHeight="1" thickBot="1" x14ac:dyDescent="0.3">
      <c r="A191" s="1">
        <v>188</v>
      </c>
      <c r="B191" s="6"/>
      <c r="C191" s="6">
        <f>VLOOKUP(AD191,'DB Data'!$AQ:$BH,18,FALSE)</f>
        <v>0</v>
      </c>
      <c r="D191" s="6">
        <v>0</v>
      </c>
      <c r="E191" s="6" t="str">
        <f t="shared" si="39"/>
        <v>F</v>
      </c>
      <c r="G191" s="6">
        <f>'DB Runes'!V189</f>
        <v>0</v>
      </c>
      <c r="H191" s="6">
        <f>'DB Runes'!AP189</f>
        <v>0</v>
      </c>
      <c r="I191" s="6" t="str">
        <f>'DB Runes'!X189&amp;"*"</f>
        <v>0*</v>
      </c>
      <c r="J191" s="6">
        <f>'DB Runes'!W189</f>
        <v>0</v>
      </c>
      <c r="K191" s="6">
        <f>'DB Runes'!Z189</f>
        <v>0</v>
      </c>
      <c r="L191" s="6" t="str">
        <f>IF('DB Runes'!AB189=0,"",'DB Runes'!AB189)</f>
        <v/>
      </c>
      <c r="M191" s="6" t="str">
        <f>IF('DB Runes'!AC189=0,"",'DB Runes'!AC189)</f>
        <v/>
      </c>
      <c r="O191" s="6" t="str">
        <f ca="1">IFERROR(VALUE('DB Data'!S189),'DB Data'!S189)</f>
        <v/>
      </c>
      <c r="P191" s="6" t="str">
        <f ca="1">IFERROR(VALUE('DB Data'!Z189),'DB Data'!Z189)</f>
        <v/>
      </c>
      <c r="Q191" s="6" t="str">
        <f ca="1">IFERROR(VALUE('DB Data'!U189),'DB Data'!U189)</f>
        <v/>
      </c>
      <c r="R191" s="6" t="str">
        <f ca="1">IFERROR(VALUE('DB Data'!AB189),'DB Data'!AB189)</f>
        <v/>
      </c>
      <c r="S191" s="6" t="str">
        <f ca="1">IFERROR(VALUE('DB Data'!T189),'DB Data'!T189)</f>
        <v/>
      </c>
      <c r="T191" s="6" t="str">
        <f ca="1">IFERROR(VALUE('DB Data'!AA189),'DB Data'!AA189)</f>
        <v/>
      </c>
      <c r="U191" s="6" t="str">
        <f ca="1">IFERROR(VALUE('DB Data'!R189),'DB Data'!R189)</f>
        <v/>
      </c>
      <c r="V191" s="6" t="str">
        <f ca="1">IFERROR(VALUE('DB Data'!X189),'DB Data'!X189)</f>
        <v/>
      </c>
      <c r="W191" s="6" t="str">
        <f ca="1">IFERROR(VALUE('DB Data'!Y189),'DB Data'!Y189)</f>
        <v/>
      </c>
      <c r="X191" s="6" t="str">
        <f ca="1">IFERROR(VALUE('DB Data'!V189),'DB Data'!V189)</f>
        <v/>
      </c>
      <c r="Y191" s="6" t="str">
        <f ca="1">IFERROR(VALUE('DB Data'!W189),'DB Data'!W189)</f>
        <v/>
      </c>
      <c r="AA191" s="6">
        <f>'DB Runes'!R189</f>
        <v>0</v>
      </c>
      <c r="AB191" s="6">
        <f>VALUE('DB Runes'!U189)</f>
        <v>0</v>
      </c>
      <c r="AD191" s="6">
        <f>'DB Data'!AQ189</f>
        <v>0</v>
      </c>
      <c r="AE191" s="6"/>
      <c r="AF191" s="6"/>
      <c r="AH191" s="6">
        <f t="shared" si="40"/>
        <v>0</v>
      </c>
      <c r="AI191" s="6">
        <f t="shared" si="41"/>
        <v>0</v>
      </c>
      <c r="AJ191" s="6">
        <f t="shared" si="42"/>
        <v>0</v>
      </c>
      <c r="AK191" s="6">
        <f t="shared" si="43"/>
        <v>0</v>
      </c>
      <c r="AM191" s="6">
        <v>0</v>
      </c>
      <c r="AN191" s="6">
        <v>0</v>
      </c>
      <c r="AO191" s="6">
        <v>0</v>
      </c>
      <c r="AP191" s="6">
        <v>0</v>
      </c>
      <c r="BO191" s="6" t="str">
        <f t="shared" si="44"/>
        <v/>
      </c>
      <c r="BP191" s="6" t="str">
        <f t="shared" si="45"/>
        <v/>
      </c>
    </row>
    <row r="192" spans="1:68" ht="15.75" customHeight="1" thickBot="1" x14ac:dyDescent="0.3">
      <c r="A192" s="1">
        <v>189</v>
      </c>
      <c r="B192" s="6"/>
      <c r="C192" s="6">
        <f>VLOOKUP(AD192,'DB Data'!$AQ:$BH,18,FALSE)</f>
        <v>0</v>
      </c>
      <c r="D192" s="6">
        <v>0</v>
      </c>
      <c r="E192" s="6" t="str">
        <f t="shared" si="39"/>
        <v>F</v>
      </c>
      <c r="G192" s="6">
        <f>'DB Runes'!V190</f>
        <v>0</v>
      </c>
      <c r="H192" s="6">
        <f>'DB Runes'!AP190</f>
        <v>0</v>
      </c>
      <c r="I192" s="6" t="str">
        <f>'DB Runes'!X190&amp;"*"</f>
        <v>0*</v>
      </c>
      <c r="J192" s="6">
        <f>'DB Runes'!W190</f>
        <v>0</v>
      </c>
      <c r="K192" s="6">
        <f>'DB Runes'!Z190</f>
        <v>0</v>
      </c>
      <c r="L192" s="6" t="str">
        <f>IF('DB Runes'!AB190=0,"",'DB Runes'!AB190)</f>
        <v/>
      </c>
      <c r="M192" s="6" t="str">
        <f>IF('DB Runes'!AC190=0,"",'DB Runes'!AC190)</f>
        <v/>
      </c>
      <c r="O192" s="6" t="str">
        <f ca="1">IFERROR(VALUE('DB Data'!S190),'DB Data'!S190)</f>
        <v/>
      </c>
      <c r="P192" s="6" t="str">
        <f ca="1">IFERROR(VALUE('DB Data'!Z190),'DB Data'!Z190)</f>
        <v/>
      </c>
      <c r="Q192" s="6" t="str">
        <f ca="1">IFERROR(VALUE('DB Data'!U190),'DB Data'!U190)</f>
        <v/>
      </c>
      <c r="R192" s="6" t="str">
        <f ca="1">IFERROR(VALUE('DB Data'!AB190),'DB Data'!AB190)</f>
        <v/>
      </c>
      <c r="S192" s="6" t="str">
        <f ca="1">IFERROR(VALUE('DB Data'!T190),'DB Data'!T190)</f>
        <v/>
      </c>
      <c r="T192" s="6" t="str">
        <f ca="1">IFERROR(VALUE('DB Data'!AA190),'DB Data'!AA190)</f>
        <v/>
      </c>
      <c r="U192" s="6" t="str">
        <f ca="1">IFERROR(VALUE('DB Data'!R190),'DB Data'!R190)</f>
        <v/>
      </c>
      <c r="V192" s="6" t="str">
        <f ca="1">IFERROR(VALUE('DB Data'!X190),'DB Data'!X190)</f>
        <v/>
      </c>
      <c r="W192" s="6" t="str">
        <f ca="1">IFERROR(VALUE('DB Data'!Y190),'DB Data'!Y190)</f>
        <v/>
      </c>
      <c r="X192" s="6" t="str">
        <f ca="1">IFERROR(VALUE('DB Data'!V190),'DB Data'!V190)</f>
        <v/>
      </c>
      <c r="Y192" s="6" t="str">
        <f ca="1">IFERROR(VALUE('DB Data'!W190),'DB Data'!W190)</f>
        <v/>
      </c>
      <c r="AA192" s="6">
        <f>'DB Runes'!R190</f>
        <v>0</v>
      </c>
      <c r="AB192" s="6">
        <f>VALUE('DB Runes'!U190)</f>
        <v>0</v>
      </c>
      <c r="AD192" s="6">
        <f>'DB Data'!AQ190</f>
        <v>0</v>
      </c>
      <c r="AE192" s="6"/>
      <c r="AF192" s="6"/>
      <c r="AH192" s="6">
        <f t="shared" si="40"/>
        <v>0</v>
      </c>
      <c r="AI192" s="6">
        <f t="shared" si="41"/>
        <v>0</v>
      </c>
      <c r="AJ192" s="6">
        <f t="shared" si="42"/>
        <v>0</v>
      </c>
      <c r="AK192" s="6">
        <f t="shared" si="43"/>
        <v>0</v>
      </c>
      <c r="AM192" s="6">
        <v>0</v>
      </c>
      <c r="AN192" s="6">
        <v>0</v>
      </c>
      <c r="AO192" s="6">
        <v>0</v>
      </c>
      <c r="AP192" s="6">
        <v>0</v>
      </c>
      <c r="BO192" s="6" t="str">
        <f t="shared" si="44"/>
        <v/>
      </c>
      <c r="BP192" s="6" t="str">
        <f t="shared" si="45"/>
        <v/>
      </c>
    </row>
    <row r="193" spans="1:68" ht="15.75" customHeight="1" thickBot="1" x14ac:dyDescent="0.3">
      <c r="A193" s="1">
        <v>190</v>
      </c>
      <c r="B193" s="6"/>
      <c r="C193" s="6">
        <f>VLOOKUP(AD193,'DB Data'!$AQ:$BH,18,FALSE)</f>
        <v>0</v>
      </c>
      <c r="D193" s="6">
        <v>0</v>
      </c>
      <c r="E193" s="6" t="str">
        <f t="shared" si="39"/>
        <v>F</v>
      </c>
      <c r="G193" s="6">
        <f>'DB Runes'!V191</f>
        <v>0</v>
      </c>
      <c r="H193" s="6">
        <f>'DB Runes'!AP191</f>
        <v>0</v>
      </c>
      <c r="I193" s="6" t="str">
        <f>'DB Runes'!X191&amp;"*"</f>
        <v>0*</v>
      </c>
      <c r="J193" s="6">
        <f>'DB Runes'!W191</f>
        <v>0</v>
      </c>
      <c r="K193" s="6">
        <f>'DB Runes'!Z191</f>
        <v>0</v>
      </c>
      <c r="L193" s="6" t="str">
        <f>IF('DB Runes'!AB191=0,"",'DB Runes'!AB191)</f>
        <v/>
      </c>
      <c r="M193" s="6" t="str">
        <f>IF('DB Runes'!AC191=0,"",'DB Runes'!AC191)</f>
        <v/>
      </c>
      <c r="O193" s="6" t="str">
        <f ca="1">IFERROR(VALUE('DB Data'!S191),'DB Data'!S191)</f>
        <v/>
      </c>
      <c r="P193" s="6" t="str">
        <f ca="1">IFERROR(VALUE('DB Data'!Z191),'DB Data'!Z191)</f>
        <v/>
      </c>
      <c r="Q193" s="6" t="str">
        <f ca="1">IFERROR(VALUE('DB Data'!U191),'DB Data'!U191)</f>
        <v/>
      </c>
      <c r="R193" s="6" t="str">
        <f ca="1">IFERROR(VALUE('DB Data'!AB191),'DB Data'!AB191)</f>
        <v/>
      </c>
      <c r="S193" s="6" t="str">
        <f ca="1">IFERROR(VALUE('DB Data'!T191),'DB Data'!T191)</f>
        <v/>
      </c>
      <c r="T193" s="6" t="str">
        <f ca="1">IFERROR(VALUE('DB Data'!AA191),'DB Data'!AA191)</f>
        <v/>
      </c>
      <c r="U193" s="6" t="str">
        <f ca="1">IFERROR(VALUE('DB Data'!R191),'DB Data'!R191)</f>
        <v/>
      </c>
      <c r="V193" s="6" t="str">
        <f ca="1">IFERROR(VALUE('DB Data'!X191),'DB Data'!X191)</f>
        <v/>
      </c>
      <c r="W193" s="6" t="str">
        <f ca="1">IFERROR(VALUE('DB Data'!Y191),'DB Data'!Y191)</f>
        <v/>
      </c>
      <c r="X193" s="6" t="str">
        <f ca="1">IFERROR(VALUE('DB Data'!V191),'DB Data'!V191)</f>
        <v/>
      </c>
      <c r="Y193" s="6" t="str">
        <f ca="1">IFERROR(VALUE('DB Data'!W191),'DB Data'!W191)</f>
        <v/>
      </c>
      <c r="AA193" s="6">
        <f>'DB Runes'!R191</f>
        <v>0</v>
      </c>
      <c r="AB193" s="6">
        <f>VALUE('DB Runes'!U191)</f>
        <v>0</v>
      </c>
      <c r="AD193" s="6">
        <f>'DB Data'!AQ191</f>
        <v>0</v>
      </c>
      <c r="AE193" s="6"/>
      <c r="AF193" s="6"/>
      <c r="AH193" s="6">
        <f t="shared" si="40"/>
        <v>0</v>
      </c>
      <c r="AI193" s="6">
        <f t="shared" si="41"/>
        <v>0</v>
      </c>
      <c r="AJ193" s="6">
        <f t="shared" si="42"/>
        <v>0</v>
      </c>
      <c r="AK193" s="6">
        <f t="shared" si="43"/>
        <v>0</v>
      </c>
      <c r="AM193" s="6">
        <v>0</v>
      </c>
      <c r="AN193" s="6">
        <v>0</v>
      </c>
      <c r="AO193" s="6">
        <v>0</v>
      </c>
      <c r="AP193" s="6">
        <v>0</v>
      </c>
      <c r="BO193" s="6" t="str">
        <f t="shared" si="44"/>
        <v/>
      </c>
      <c r="BP193" s="6" t="str">
        <f t="shared" si="45"/>
        <v/>
      </c>
    </row>
    <row r="194" spans="1:68" ht="15.75" customHeight="1" thickBot="1" x14ac:dyDescent="0.3">
      <c r="A194" s="1">
        <v>191</v>
      </c>
      <c r="B194" s="6"/>
      <c r="C194" s="6">
        <f>VLOOKUP(AD194,'DB Data'!$AQ:$BH,18,FALSE)</f>
        <v>0</v>
      </c>
      <c r="D194" s="6">
        <v>0</v>
      </c>
      <c r="E194" s="6" t="str">
        <f t="shared" si="39"/>
        <v>F</v>
      </c>
      <c r="G194" s="6">
        <f>'DB Runes'!V192</f>
        <v>0</v>
      </c>
      <c r="H194" s="6">
        <f>'DB Runes'!AP192</f>
        <v>0</v>
      </c>
      <c r="I194" s="6" t="str">
        <f>'DB Runes'!X192&amp;"*"</f>
        <v>0*</v>
      </c>
      <c r="J194" s="6">
        <f>'DB Runes'!W192</f>
        <v>0</v>
      </c>
      <c r="K194" s="6">
        <f>'DB Runes'!Z192</f>
        <v>0</v>
      </c>
      <c r="L194" s="6" t="str">
        <f>IF('DB Runes'!AB192=0,"",'DB Runes'!AB192)</f>
        <v/>
      </c>
      <c r="M194" s="6" t="str">
        <f>IF('DB Runes'!AC192=0,"",'DB Runes'!AC192)</f>
        <v/>
      </c>
      <c r="O194" s="6" t="str">
        <f ca="1">IFERROR(VALUE('DB Data'!S192),'DB Data'!S192)</f>
        <v/>
      </c>
      <c r="P194" s="6" t="str">
        <f ca="1">IFERROR(VALUE('DB Data'!Z192),'DB Data'!Z192)</f>
        <v/>
      </c>
      <c r="Q194" s="6" t="str">
        <f ca="1">IFERROR(VALUE('DB Data'!U192),'DB Data'!U192)</f>
        <v/>
      </c>
      <c r="R194" s="6" t="str">
        <f ca="1">IFERROR(VALUE('DB Data'!AB192),'DB Data'!AB192)</f>
        <v/>
      </c>
      <c r="S194" s="6" t="str">
        <f ca="1">IFERROR(VALUE('DB Data'!T192),'DB Data'!T192)</f>
        <v/>
      </c>
      <c r="T194" s="6" t="str">
        <f ca="1">IFERROR(VALUE('DB Data'!AA192),'DB Data'!AA192)</f>
        <v/>
      </c>
      <c r="U194" s="6" t="str">
        <f ca="1">IFERROR(VALUE('DB Data'!R192),'DB Data'!R192)</f>
        <v/>
      </c>
      <c r="V194" s="6" t="str">
        <f ca="1">IFERROR(VALUE('DB Data'!X192),'DB Data'!X192)</f>
        <v/>
      </c>
      <c r="W194" s="6" t="str">
        <f ca="1">IFERROR(VALUE('DB Data'!Y192),'DB Data'!Y192)</f>
        <v/>
      </c>
      <c r="X194" s="6" t="str">
        <f ca="1">IFERROR(VALUE('DB Data'!V192),'DB Data'!V192)</f>
        <v/>
      </c>
      <c r="Y194" s="6" t="str">
        <f ca="1">IFERROR(VALUE('DB Data'!W192),'DB Data'!W192)</f>
        <v/>
      </c>
      <c r="AA194" s="6">
        <f>'DB Runes'!R192</f>
        <v>0</v>
      </c>
      <c r="AB194" s="6">
        <f>VALUE('DB Runes'!U192)</f>
        <v>0</v>
      </c>
      <c r="AD194" s="6">
        <f>'DB Data'!AQ192</f>
        <v>0</v>
      </c>
      <c r="AE194" s="6"/>
      <c r="AF194" s="6"/>
      <c r="AH194" s="6">
        <f t="shared" si="40"/>
        <v>0</v>
      </c>
      <c r="AI194" s="6">
        <f t="shared" si="41"/>
        <v>0</v>
      </c>
      <c r="AJ194" s="6">
        <f t="shared" si="42"/>
        <v>0</v>
      </c>
      <c r="AK194" s="6">
        <f t="shared" si="43"/>
        <v>0</v>
      </c>
      <c r="AM194" s="6">
        <v>0</v>
      </c>
      <c r="AN194" s="6">
        <v>0</v>
      </c>
      <c r="AO194" s="6">
        <v>0</v>
      </c>
      <c r="AP194" s="6">
        <v>0</v>
      </c>
      <c r="BO194" s="6" t="str">
        <f t="shared" si="44"/>
        <v/>
      </c>
      <c r="BP194" s="6" t="str">
        <f t="shared" si="45"/>
        <v/>
      </c>
    </row>
    <row r="195" spans="1:68" ht="15.75" customHeight="1" thickBot="1" x14ac:dyDescent="0.3">
      <c r="A195" s="1">
        <v>192</v>
      </c>
      <c r="B195" s="6"/>
      <c r="C195" s="6">
        <f>VLOOKUP(AD195,'DB Data'!$AQ:$BH,18,FALSE)</f>
        <v>0</v>
      </c>
      <c r="D195" s="6">
        <v>0</v>
      </c>
      <c r="E195" s="6" t="str">
        <f t="shared" si="39"/>
        <v>F</v>
      </c>
      <c r="G195" s="6">
        <f>'DB Runes'!V193</f>
        <v>0</v>
      </c>
      <c r="H195" s="6">
        <f>'DB Runes'!AP193</f>
        <v>0</v>
      </c>
      <c r="I195" s="6" t="str">
        <f>'DB Runes'!X193&amp;"*"</f>
        <v>0*</v>
      </c>
      <c r="J195" s="6">
        <f>'DB Runes'!W193</f>
        <v>0</v>
      </c>
      <c r="K195" s="6">
        <f>'DB Runes'!Z193</f>
        <v>0</v>
      </c>
      <c r="L195" s="6" t="str">
        <f>IF('DB Runes'!AB193=0,"",'DB Runes'!AB193)</f>
        <v/>
      </c>
      <c r="M195" s="6" t="str">
        <f>IF('DB Runes'!AC193=0,"",'DB Runes'!AC193)</f>
        <v/>
      </c>
      <c r="O195" s="6" t="str">
        <f ca="1">IFERROR(VALUE('DB Data'!S193),'DB Data'!S193)</f>
        <v/>
      </c>
      <c r="P195" s="6" t="str">
        <f ca="1">IFERROR(VALUE('DB Data'!Z193),'DB Data'!Z193)</f>
        <v/>
      </c>
      <c r="Q195" s="6" t="str">
        <f ca="1">IFERROR(VALUE('DB Data'!U193),'DB Data'!U193)</f>
        <v/>
      </c>
      <c r="R195" s="6" t="str">
        <f ca="1">IFERROR(VALUE('DB Data'!AB193),'DB Data'!AB193)</f>
        <v/>
      </c>
      <c r="S195" s="6" t="str">
        <f ca="1">IFERROR(VALUE('DB Data'!T193),'DB Data'!T193)</f>
        <v/>
      </c>
      <c r="T195" s="6" t="str">
        <f ca="1">IFERROR(VALUE('DB Data'!AA193),'DB Data'!AA193)</f>
        <v/>
      </c>
      <c r="U195" s="6" t="str">
        <f ca="1">IFERROR(VALUE('DB Data'!R193),'DB Data'!R193)</f>
        <v/>
      </c>
      <c r="V195" s="6" t="str">
        <f ca="1">IFERROR(VALUE('DB Data'!X193),'DB Data'!X193)</f>
        <v/>
      </c>
      <c r="W195" s="6" t="str">
        <f ca="1">IFERROR(VALUE('DB Data'!Y193),'DB Data'!Y193)</f>
        <v/>
      </c>
      <c r="X195" s="6" t="str">
        <f ca="1">IFERROR(VALUE('DB Data'!V193),'DB Data'!V193)</f>
        <v/>
      </c>
      <c r="Y195" s="6" t="str">
        <f ca="1">IFERROR(VALUE('DB Data'!W193),'DB Data'!W193)</f>
        <v/>
      </c>
      <c r="AA195" s="6">
        <f>'DB Runes'!R193</f>
        <v>0</v>
      </c>
      <c r="AB195" s="6">
        <f>VALUE('DB Runes'!U193)</f>
        <v>0</v>
      </c>
      <c r="AD195" s="6">
        <f>'DB Data'!AQ193</f>
        <v>0</v>
      </c>
      <c r="AE195" s="6"/>
      <c r="AF195" s="6"/>
      <c r="AH195" s="6">
        <f t="shared" si="40"/>
        <v>0</v>
      </c>
      <c r="AI195" s="6">
        <f t="shared" si="41"/>
        <v>0</v>
      </c>
      <c r="AJ195" s="6">
        <f t="shared" si="42"/>
        <v>0</v>
      </c>
      <c r="AK195" s="6">
        <f t="shared" si="43"/>
        <v>0</v>
      </c>
      <c r="AM195" s="6">
        <v>0</v>
      </c>
      <c r="AN195" s="6">
        <v>0</v>
      </c>
      <c r="AO195" s="6">
        <v>0</v>
      </c>
      <c r="AP195" s="6">
        <v>0</v>
      </c>
      <c r="BO195" s="6" t="str">
        <f t="shared" si="44"/>
        <v/>
      </c>
      <c r="BP195" s="6" t="str">
        <f t="shared" si="45"/>
        <v/>
      </c>
    </row>
    <row r="196" spans="1:68" ht="15.75" customHeight="1" thickBot="1" x14ac:dyDescent="0.3">
      <c r="A196" s="1">
        <v>193</v>
      </c>
      <c r="B196" s="6"/>
      <c r="C196" s="6">
        <f>VLOOKUP(AD196,'DB Data'!$AQ:$BH,18,FALSE)</f>
        <v>0</v>
      </c>
      <c r="D196" s="6">
        <v>0</v>
      </c>
      <c r="E196" s="6" t="str">
        <f t="shared" ref="E196:E259" si="46">IF(AB196="","",IF(AB196&gt;=100,"SSS",IF(AB196&gt;=95,"SS",IF(AB196&gt;=90,"S",IF(AB196&gt;=85,"A",IF(AB196&gt;=80,"B",IF(AB196&gt;=75,"C",IF(AB196&gt;=70,"D",IF(AB196&lt;70,"F")))))))))</f>
        <v>F</v>
      </c>
      <c r="G196" s="6">
        <f>'DB Runes'!V194</f>
        <v>0</v>
      </c>
      <c r="H196" s="6">
        <f>'DB Runes'!AP194</f>
        <v>0</v>
      </c>
      <c r="I196" s="6" t="str">
        <f>'DB Runes'!X194&amp;"*"</f>
        <v>0*</v>
      </c>
      <c r="J196" s="6">
        <f>'DB Runes'!W194</f>
        <v>0</v>
      </c>
      <c r="K196" s="6">
        <f>'DB Runes'!Z194</f>
        <v>0</v>
      </c>
      <c r="L196" s="6" t="str">
        <f>IF('DB Runes'!AB194=0,"",'DB Runes'!AB194)</f>
        <v/>
      </c>
      <c r="M196" s="6" t="str">
        <f>IF('DB Runes'!AC194=0,"",'DB Runes'!AC194)</f>
        <v/>
      </c>
      <c r="O196" s="6" t="str">
        <f ca="1">IFERROR(VALUE('DB Data'!S194),'DB Data'!S194)</f>
        <v/>
      </c>
      <c r="P196" s="6" t="str">
        <f ca="1">IFERROR(VALUE('DB Data'!Z194),'DB Data'!Z194)</f>
        <v/>
      </c>
      <c r="Q196" s="6" t="str">
        <f ca="1">IFERROR(VALUE('DB Data'!U194),'DB Data'!U194)</f>
        <v/>
      </c>
      <c r="R196" s="6" t="str">
        <f ca="1">IFERROR(VALUE('DB Data'!AB194),'DB Data'!AB194)</f>
        <v/>
      </c>
      <c r="S196" s="6" t="str">
        <f ca="1">IFERROR(VALUE('DB Data'!T194),'DB Data'!T194)</f>
        <v/>
      </c>
      <c r="T196" s="6" t="str">
        <f ca="1">IFERROR(VALUE('DB Data'!AA194),'DB Data'!AA194)</f>
        <v/>
      </c>
      <c r="U196" s="6" t="str">
        <f ca="1">IFERROR(VALUE('DB Data'!R194),'DB Data'!R194)</f>
        <v/>
      </c>
      <c r="V196" s="6" t="str">
        <f ca="1">IFERROR(VALUE('DB Data'!X194),'DB Data'!X194)</f>
        <v/>
      </c>
      <c r="W196" s="6" t="str">
        <f ca="1">IFERROR(VALUE('DB Data'!Y194),'DB Data'!Y194)</f>
        <v/>
      </c>
      <c r="X196" s="6" t="str">
        <f ca="1">IFERROR(VALUE('DB Data'!V194),'DB Data'!V194)</f>
        <v/>
      </c>
      <c r="Y196" s="6" t="str">
        <f ca="1">IFERROR(VALUE('DB Data'!W194),'DB Data'!W194)</f>
        <v/>
      </c>
      <c r="AA196" s="6">
        <f>'DB Runes'!R194</f>
        <v>0</v>
      </c>
      <c r="AB196" s="6">
        <f>VALUE('DB Runes'!U194)</f>
        <v>0</v>
      </c>
      <c r="AD196" s="6">
        <f>'DB Data'!AQ194</f>
        <v>0</v>
      </c>
      <c r="AE196" s="6"/>
      <c r="AF196" s="6"/>
      <c r="AH196" s="6">
        <f t="shared" ref="AH196:AH259" si="47">AD196</f>
        <v>0</v>
      </c>
      <c r="AI196" s="6">
        <f t="shared" ref="AI196:AI259" si="48">AE196</f>
        <v>0</v>
      </c>
      <c r="AJ196" s="6">
        <f t="shared" ref="AJ196:AJ259" si="49">AF196</f>
        <v>0</v>
      </c>
      <c r="AK196" s="6">
        <f t="shared" ref="AK196:AK259" si="50">D196</f>
        <v>0</v>
      </c>
      <c r="AM196" s="6">
        <v>0</v>
      </c>
      <c r="AN196" s="6">
        <v>0</v>
      </c>
      <c r="AO196" s="6">
        <v>0</v>
      </c>
      <c r="AP196" s="6">
        <v>0</v>
      </c>
      <c r="BO196" s="6" t="str">
        <f t="shared" si="44"/>
        <v/>
      </c>
      <c r="BP196" s="6" t="str">
        <f t="shared" si="45"/>
        <v/>
      </c>
    </row>
    <row r="197" spans="1:68" ht="15.75" customHeight="1" thickBot="1" x14ac:dyDescent="0.3">
      <c r="A197" s="1">
        <v>194</v>
      </c>
      <c r="B197" s="6"/>
      <c r="C197" s="6">
        <f>VLOOKUP(AD197,'DB Data'!$AQ:$BH,18,FALSE)</f>
        <v>0</v>
      </c>
      <c r="D197" s="6">
        <v>0</v>
      </c>
      <c r="E197" s="6" t="str">
        <f t="shared" si="46"/>
        <v>F</v>
      </c>
      <c r="G197" s="6">
        <f>'DB Runes'!V195</f>
        <v>0</v>
      </c>
      <c r="H197" s="6">
        <f>'DB Runes'!AP195</f>
        <v>0</v>
      </c>
      <c r="I197" s="6" t="str">
        <f>'DB Runes'!X195&amp;"*"</f>
        <v>0*</v>
      </c>
      <c r="J197" s="6">
        <f>'DB Runes'!W195</f>
        <v>0</v>
      </c>
      <c r="K197" s="6">
        <f>'DB Runes'!Z195</f>
        <v>0</v>
      </c>
      <c r="L197" s="6" t="str">
        <f>IF('DB Runes'!AB195=0,"",'DB Runes'!AB195)</f>
        <v/>
      </c>
      <c r="M197" s="6" t="str">
        <f>IF('DB Runes'!AC195=0,"",'DB Runes'!AC195)</f>
        <v/>
      </c>
      <c r="O197" s="6" t="str">
        <f ca="1">IFERROR(VALUE('DB Data'!S195),'DB Data'!S195)</f>
        <v/>
      </c>
      <c r="P197" s="6" t="str">
        <f ca="1">IFERROR(VALUE('DB Data'!Z195),'DB Data'!Z195)</f>
        <v/>
      </c>
      <c r="Q197" s="6" t="str">
        <f ca="1">IFERROR(VALUE('DB Data'!U195),'DB Data'!U195)</f>
        <v/>
      </c>
      <c r="R197" s="6" t="str">
        <f ca="1">IFERROR(VALUE('DB Data'!AB195),'DB Data'!AB195)</f>
        <v/>
      </c>
      <c r="S197" s="6" t="str">
        <f ca="1">IFERROR(VALUE('DB Data'!T195),'DB Data'!T195)</f>
        <v/>
      </c>
      <c r="T197" s="6" t="str">
        <f ca="1">IFERROR(VALUE('DB Data'!AA195),'DB Data'!AA195)</f>
        <v/>
      </c>
      <c r="U197" s="6" t="str">
        <f ca="1">IFERROR(VALUE('DB Data'!R195),'DB Data'!R195)</f>
        <v/>
      </c>
      <c r="V197" s="6" t="str">
        <f ca="1">IFERROR(VALUE('DB Data'!X195),'DB Data'!X195)</f>
        <v/>
      </c>
      <c r="W197" s="6" t="str">
        <f ca="1">IFERROR(VALUE('DB Data'!Y195),'DB Data'!Y195)</f>
        <v/>
      </c>
      <c r="X197" s="6" t="str">
        <f ca="1">IFERROR(VALUE('DB Data'!V195),'DB Data'!V195)</f>
        <v/>
      </c>
      <c r="Y197" s="6" t="str">
        <f ca="1">IFERROR(VALUE('DB Data'!W195),'DB Data'!W195)</f>
        <v/>
      </c>
      <c r="AA197" s="6">
        <f>'DB Runes'!R195</f>
        <v>0</v>
      </c>
      <c r="AB197" s="6">
        <f>VALUE('DB Runes'!U195)</f>
        <v>0</v>
      </c>
      <c r="AD197" s="6">
        <f>'DB Data'!AQ195</f>
        <v>0</v>
      </c>
      <c r="AE197" s="6"/>
      <c r="AF197" s="6"/>
      <c r="AH197" s="6">
        <f t="shared" si="47"/>
        <v>0</v>
      </c>
      <c r="AI197" s="6">
        <f t="shared" si="48"/>
        <v>0</v>
      </c>
      <c r="AJ197" s="6">
        <f t="shared" si="49"/>
        <v>0</v>
      </c>
      <c r="AK197" s="6">
        <f t="shared" si="50"/>
        <v>0</v>
      </c>
      <c r="AM197" s="6">
        <v>0</v>
      </c>
      <c r="AN197" s="6">
        <v>0</v>
      </c>
      <c r="AO197" s="6">
        <v>0</v>
      </c>
      <c r="AP197" s="6">
        <v>0</v>
      </c>
      <c r="BO197" s="6" t="str">
        <f t="shared" ref="BO197:BO260" si="51">IF(IFERROR(VLOOKUP($AD197,$AM:$AP,2,FALSE),"")=0,"",IFERROR(VLOOKUP($AD197,$AM:$AP,2,FALSE),""))</f>
        <v/>
      </c>
      <c r="BP197" s="6" t="str">
        <f t="shared" ref="BP197:BP260" si="52">IF(IFERROR(VLOOKUP($AD197,$AM:$AP,3,FALSE),"")=0,"",IFERROR(VLOOKUP($AD197,$AM:$AP,3,FALSE),""))</f>
        <v/>
      </c>
    </row>
    <row r="198" spans="1:68" ht="15.75" customHeight="1" thickBot="1" x14ac:dyDescent="0.3">
      <c r="A198" s="1">
        <v>195</v>
      </c>
      <c r="B198" s="6"/>
      <c r="C198" s="6">
        <f>VLOOKUP(AD198,'DB Data'!$AQ:$BH,18,FALSE)</f>
        <v>0</v>
      </c>
      <c r="D198" s="6">
        <v>0</v>
      </c>
      <c r="E198" s="6" t="str">
        <f t="shared" si="46"/>
        <v>F</v>
      </c>
      <c r="G198" s="6">
        <f>'DB Runes'!V196</f>
        <v>0</v>
      </c>
      <c r="H198" s="6">
        <f>'DB Runes'!AP196</f>
        <v>0</v>
      </c>
      <c r="I198" s="6" t="str">
        <f>'DB Runes'!X196&amp;"*"</f>
        <v>0*</v>
      </c>
      <c r="J198" s="6">
        <f>'DB Runes'!W196</f>
        <v>0</v>
      </c>
      <c r="K198" s="6">
        <f>'DB Runes'!Z196</f>
        <v>0</v>
      </c>
      <c r="L198" s="6" t="str">
        <f>IF('DB Runes'!AB196=0,"",'DB Runes'!AB196)</f>
        <v/>
      </c>
      <c r="M198" s="6" t="str">
        <f>IF('DB Runes'!AC196=0,"",'DB Runes'!AC196)</f>
        <v/>
      </c>
      <c r="O198" s="6" t="str">
        <f ca="1">IFERROR(VALUE('DB Data'!S196),'DB Data'!S196)</f>
        <v/>
      </c>
      <c r="P198" s="6" t="str">
        <f ca="1">IFERROR(VALUE('DB Data'!Z196),'DB Data'!Z196)</f>
        <v/>
      </c>
      <c r="Q198" s="6" t="str">
        <f ca="1">IFERROR(VALUE('DB Data'!U196),'DB Data'!U196)</f>
        <v/>
      </c>
      <c r="R198" s="6" t="str">
        <f ca="1">IFERROR(VALUE('DB Data'!AB196),'DB Data'!AB196)</f>
        <v/>
      </c>
      <c r="S198" s="6" t="str">
        <f ca="1">IFERROR(VALUE('DB Data'!T196),'DB Data'!T196)</f>
        <v/>
      </c>
      <c r="T198" s="6" t="str">
        <f ca="1">IFERROR(VALUE('DB Data'!AA196),'DB Data'!AA196)</f>
        <v/>
      </c>
      <c r="U198" s="6" t="str">
        <f ca="1">IFERROR(VALUE('DB Data'!R196),'DB Data'!R196)</f>
        <v/>
      </c>
      <c r="V198" s="6" t="str">
        <f ca="1">IFERROR(VALUE('DB Data'!X196),'DB Data'!X196)</f>
        <v/>
      </c>
      <c r="W198" s="6" t="str">
        <f ca="1">IFERROR(VALUE('DB Data'!Y196),'DB Data'!Y196)</f>
        <v/>
      </c>
      <c r="X198" s="6" t="str">
        <f ca="1">IFERROR(VALUE('DB Data'!V196),'DB Data'!V196)</f>
        <v/>
      </c>
      <c r="Y198" s="6" t="str">
        <f ca="1">IFERROR(VALUE('DB Data'!W196),'DB Data'!W196)</f>
        <v/>
      </c>
      <c r="AA198" s="6">
        <f>'DB Runes'!R196</f>
        <v>0</v>
      </c>
      <c r="AB198" s="6">
        <f>VALUE('DB Runes'!U196)</f>
        <v>0</v>
      </c>
      <c r="AD198" s="6">
        <f>'DB Data'!AQ196</f>
        <v>0</v>
      </c>
      <c r="AE198" s="6"/>
      <c r="AF198" s="6"/>
      <c r="AH198" s="6">
        <f t="shared" si="47"/>
        <v>0</v>
      </c>
      <c r="AI198" s="6">
        <f t="shared" si="48"/>
        <v>0</v>
      </c>
      <c r="AJ198" s="6">
        <f t="shared" si="49"/>
        <v>0</v>
      </c>
      <c r="AK198" s="6">
        <f t="shared" si="50"/>
        <v>0</v>
      </c>
      <c r="AM198" s="6">
        <v>0</v>
      </c>
      <c r="AN198" s="6">
        <v>0</v>
      </c>
      <c r="AO198" s="6">
        <v>0</v>
      </c>
      <c r="AP198" s="6">
        <v>0</v>
      </c>
      <c r="BO198" s="6" t="str">
        <f t="shared" si="51"/>
        <v/>
      </c>
      <c r="BP198" s="6" t="str">
        <f t="shared" si="52"/>
        <v/>
      </c>
    </row>
    <row r="199" spans="1:68" ht="15.75" customHeight="1" thickBot="1" x14ac:dyDescent="0.3">
      <c r="A199" s="1">
        <v>196</v>
      </c>
      <c r="B199" s="6"/>
      <c r="C199" s="6">
        <f>VLOOKUP(AD199,'DB Data'!$AQ:$BH,18,FALSE)</f>
        <v>0</v>
      </c>
      <c r="D199" s="6">
        <v>0</v>
      </c>
      <c r="E199" s="6" t="str">
        <f t="shared" si="46"/>
        <v>F</v>
      </c>
      <c r="G199" s="6">
        <f>'DB Runes'!V197</f>
        <v>0</v>
      </c>
      <c r="H199" s="6">
        <f>'DB Runes'!AP197</f>
        <v>0</v>
      </c>
      <c r="I199" s="6" t="str">
        <f>'DB Runes'!X197&amp;"*"</f>
        <v>0*</v>
      </c>
      <c r="J199" s="6">
        <f>'DB Runes'!W197</f>
        <v>0</v>
      </c>
      <c r="K199" s="6">
        <f>'DB Runes'!Z197</f>
        <v>0</v>
      </c>
      <c r="L199" s="6" t="str">
        <f>IF('DB Runes'!AB197=0,"",'DB Runes'!AB197)</f>
        <v/>
      </c>
      <c r="M199" s="6" t="str">
        <f>IF('DB Runes'!AC197=0,"",'DB Runes'!AC197)</f>
        <v/>
      </c>
      <c r="O199" s="6" t="str">
        <f ca="1">IFERROR(VALUE('DB Data'!S197),'DB Data'!S197)</f>
        <v/>
      </c>
      <c r="P199" s="6" t="str">
        <f ca="1">IFERROR(VALUE('DB Data'!Z197),'DB Data'!Z197)</f>
        <v/>
      </c>
      <c r="Q199" s="6" t="str">
        <f ca="1">IFERROR(VALUE('DB Data'!U197),'DB Data'!U197)</f>
        <v/>
      </c>
      <c r="R199" s="6" t="str">
        <f ca="1">IFERROR(VALUE('DB Data'!AB197),'DB Data'!AB197)</f>
        <v/>
      </c>
      <c r="S199" s="6" t="str">
        <f ca="1">IFERROR(VALUE('DB Data'!T197),'DB Data'!T197)</f>
        <v/>
      </c>
      <c r="T199" s="6" t="str">
        <f ca="1">IFERROR(VALUE('DB Data'!AA197),'DB Data'!AA197)</f>
        <v/>
      </c>
      <c r="U199" s="6" t="str">
        <f ca="1">IFERROR(VALUE('DB Data'!R197),'DB Data'!R197)</f>
        <v/>
      </c>
      <c r="V199" s="6" t="str">
        <f ca="1">IFERROR(VALUE('DB Data'!X197),'DB Data'!X197)</f>
        <v/>
      </c>
      <c r="W199" s="6" t="str">
        <f ca="1">IFERROR(VALUE('DB Data'!Y197),'DB Data'!Y197)</f>
        <v/>
      </c>
      <c r="X199" s="6" t="str">
        <f ca="1">IFERROR(VALUE('DB Data'!V197),'DB Data'!V197)</f>
        <v/>
      </c>
      <c r="Y199" s="6" t="str">
        <f ca="1">IFERROR(VALUE('DB Data'!W197),'DB Data'!W197)</f>
        <v/>
      </c>
      <c r="AA199" s="6">
        <f>'DB Runes'!R197</f>
        <v>0</v>
      </c>
      <c r="AB199" s="6">
        <f>VALUE('DB Runes'!U197)</f>
        <v>0</v>
      </c>
      <c r="AD199" s="6">
        <f>'DB Data'!AQ197</f>
        <v>0</v>
      </c>
      <c r="AE199" s="6"/>
      <c r="AF199" s="6"/>
      <c r="AH199" s="6">
        <f t="shared" si="47"/>
        <v>0</v>
      </c>
      <c r="AI199" s="6">
        <f t="shared" si="48"/>
        <v>0</v>
      </c>
      <c r="AJ199" s="6">
        <f t="shared" si="49"/>
        <v>0</v>
      </c>
      <c r="AK199" s="6">
        <f t="shared" si="50"/>
        <v>0</v>
      </c>
      <c r="AM199" s="6">
        <v>0</v>
      </c>
      <c r="AN199" s="6">
        <v>0</v>
      </c>
      <c r="AO199" s="6">
        <v>0</v>
      </c>
      <c r="AP199" s="6">
        <v>0</v>
      </c>
      <c r="BO199" s="6" t="str">
        <f t="shared" si="51"/>
        <v/>
      </c>
      <c r="BP199" s="6" t="str">
        <f t="shared" si="52"/>
        <v/>
      </c>
    </row>
    <row r="200" spans="1:68" ht="15.75" customHeight="1" thickBot="1" x14ac:dyDescent="0.3">
      <c r="A200" s="1">
        <v>197</v>
      </c>
      <c r="B200" s="6"/>
      <c r="C200" s="6">
        <f>VLOOKUP(AD200,'DB Data'!$AQ:$BH,18,FALSE)</f>
        <v>0</v>
      </c>
      <c r="D200" s="6">
        <v>0</v>
      </c>
      <c r="E200" s="6" t="str">
        <f t="shared" si="46"/>
        <v>F</v>
      </c>
      <c r="G200" s="6">
        <f>'DB Runes'!V198</f>
        <v>0</v>
      </c>
      <c r="H200" s="6">
        <f>'DB Runes'!AP198</f>
        <v>0</v>
      </c>
      <c r="I200" s="6" t="str">
        <f>'DB Runes'!X198&amp;"*"</f>
        <v>0*</v>
      </c>
      <c r="J200" s="6">
        <f>'DB Runes'!W198</f>
        <v>0</v>
      </c>
      <c r="K200" s="6">
        <f>'DB Runes'!Z198</f>
        <v>0</v>
      </c>
      <c r="L200" s="6" t="str">
        <f>IF('DB Runes'!AB198=0,"",'DB Runes'!AB198)</f>
        <v/>
      </c>
      <c r="M200" s="6" t="str">
        <f>IF('DB Runes'!AC198=0,"",'DB Runes'!AC198)</f>
        <v/>
      </c>
      <c r="O200" s="6" t="str">
        <f ca="1">IFERROR(VALUE('DB Data'!S198),'DB Data'!S198)</f>
        <v/>
      </c>
      <c r="P200" s="6" t="str">
        <f ca="1">IFERROR(VALUE('DB Data'!Z198),'DB Data'!Z198)</f>
        <v/>
      </c>
      <c r="Q200" s="6" t="str">
        <f ca="1">IFERROR(VALUE('DB Data'!U198),'DB Data'!U198)</f>
        <v/>
      </c>
      <c r="R200" s="6" t="str">
        <f ca="1">IFERROR(VALUE('DB Data'!AB198),'DB Data'!AB198)</f>
        <v/>
      </c>
      <c r="S200" s="6" t="str">
        <f ca="1">IFERROR(VALUE('DB Data'!T198),'DB Data'!T198)</f>
        <v/>
      </c>
      <c r="T200" s="6" t="str">
        <f ca="1">IFERROR(VALUE('DB Data'!AA198),'DB Data'!AA198)</f>
        <v/>
      </c>
      <c r="U200" s="6" t="str">
        <f ca="1">IFERROR(VALUE('DB Data'!R198),'DB Data'!R198)</f>
        <v/>
      </c>
      <c r="V200" s="6" t="str">
        <f ca="1">IFERROR(VALUE('DB Data'!X198),'DB Data'!X198)</f>
        <v/>
      </c>
      <c r="W200" s="6" t="str">
        <f ca="1">IFERROR(VALUE('DB Data'!Y198),'DB Data'!Y198)</f>
        <v/>
      </c>
      <c r="X200" s="6" t="str">
        <f ca="1">IFERROR(VALUE('DB Data'!V198),'DB Data'!V198)</f>
        <v/>
      </c>
      <c r="Y200" s="6" t="str">
        <f ca="1">IFERROR(VALUE('DB Data'!W198),'DB Data'!W198)</f>
        <v/>
      </c>
      <c r="AA200" s="6">
        <f>'DB Runes'!R198</f>
        <v>0</v>
      </c>
      <c r="AB200" s="6">
        <f>VALUE('DB Runes'!U198)</f>
        <v>0</v>
      </c>
      <c r="AD200" s="6">
        <f>'DB Data'!AQ198</f>
        <v>0</v>
      </c>
      <c r="AE200" s="6"/>
      <c r="AF200" s="6"/>
      <c r="AH200" s="6">
        <f t="shared" si="47"/>
        <v>0</v>
      </c>
      <c r="AI200" s="6">
        <f t="shared" si="48"/>
        <v>0</v>
      </c>
      <c r="AJ200" s="6">
        <f t="shared" si="49"/>
        <v>0</v>
      </c>
      <c r="AK200" s="6">
        <f t="shared" si="50"/>
        <v>0</v>
      </c>
      <c r="AM200" s="6">
        <v>0</v>
      </c>
      <c r="AN200" s="6">
        <v>0</v>
      </c>
      <c r="AO200" s="6">
        <v>0</v>
      </c>
      <c r="AP200" s="6">
        <v>0</v>
      </c>
      <c r="BO200" s="6" t="str">
        <f t="shared" si="51"/>
        <v/>
      </c>
      <c r="BP200" s="6" t="str">
        <f t="shared" si="52"/>
        <v/>
      </c>
    </row>
    <row r="201" spans="1:68" ht="15.75" customHeight="1" thickBot="1" x14ac:dyDescent="0.3">
      <c r="A201" s="1">
        <v>198</v>
      </c>
      <c r="B201" s="6"/>
      <c r="C201" s="6">
        <f>VLOOKUP(AD201,'DB Data'!$AQ:$BH,18,FALSE)</f>
        <v>0</v>
      </c>
      <c r="D201" s="6">
        <v>0</v>
      </c>
      <c r="E201" s="6" t="str">
        <f t="shared" si="46"/>
        <v>F</v>
      </c>
      <c r="G201" s="6">
        <f>'DB Runes'!V199</f>
        <v>0</v>
      </c>
      <c r="H201" s="6">
        <f>'DB Runes'!AP199</f>
        <v>0</v>
      </c>
      <c r="I201" s="6" t="str">
        <f>'DB Runes'!X199&amp;"*"</f>
        <v>0*</v>
      </c>
      <c r="J201" s="6">
        <f>'DB Runes'!W199</f>
        <v>0</v>
      </c>
      <c r="K201" s="6">
        <f>'DB Runes'!Z199</f>
        <v>0</v>
      </c>
      <c r="L201" s="6" t="str">
        <f>IF('DB Runes'!AB199=0,"",'DB Runes'!AB199)</f>
        <v/>
      </c>
      <c r="M201" s="6" t="str">
        <f>IF('DB Runes'!AC199=0,"",'DB Runes'!AC199)</f>
        <v/>
      </c>
      <c r="O201" s="6" t="str">
        <f ca="1">IFERROR(VALUE('DB Data'!S199),'DB Data'!S199)</f>
        <v/>
      </c>
      <c r="P201" s="6" t="str">
        <f ca="1">IFERROR(VALUE('DB Data'!Z199),'DB Data'!Z199)</f>
        <v/>
      </c>
      <c r="Q201" s="6" t="str">
        <f ca="1">IFERROR(VALUE('DB Data'!U199),'DB Data'!U199)</f>
        <v/>
      </c>
      <c r="R201" s="6" t="str">
        <f ca="1">IFERROR(VALUE('DB Data'!AB199),'DB Data'!AB199)</f>
        <v/>
      </c>
      <c r="S201" s="6" t="str">
        <f ca="1">IFERROR(VALUE('DB Data'!T199),'DB Data'!T199)</f>
        <v/>
      </c>
      <c r="T201" s="6" t="str">
        <f ca="1">IFERROR(VALUE('DB Data'!AA199),'DB Data'!AA199)</f>
        <v/>
      </c>
      <c r="U201" s="6" t="str">
        <f ca="1">IFERROR(VALUE('DB Data'!R199),'DB Data'!R199)</f>
        <v/>
      </c>
      <c r="V201" s="6" t="str">
        <f ca="1">IFERROR(VALUE('DB Data'!X199),'DB Data'!X199)</f>
        <v/>
      </c>
      <c r="W201" s="6" t="str">
        <f ca="1">IFERROR(VALUE('DB Data'!Y199),'DB Data'!Y199)</f>
        <v/>
      </c>
      <c r="X201" s="6" t="str">
        <f ca="1">IFERROR(VALUE('DB Data'!V199),'DB Data'!V199)</f>
        <v/>
      </c>
      <c r="Y201" s="6" t="str">
        <f ca="1">IFERROR(VALUE('DB Data'!W199),'DB Data'!W199)</f>
        <v/>
      </c>
      <c r="AA201" s="6">
        <f>'DB Runes'!R199</f>
        <v>0</v>
      </c>
      <c r="AB201" s="6">
        <f>VALUE('DB Runes'!U199)</f>
        <v>0</v>
      </c>
      <c r="AD201" s="6">
        <f>'DB Data'!AQ199</f>
        <v>0</v>
      </c>
      <c r="AE201" s="6"/>
      <c r="AF201" s="6"/>
      <c r="AH201" s="6">
        <f t="shared" si="47"/>
        <v>0</v>
      </c>
      <c r="AI201" s="6">
        <f t="shared" si="48"/>
        <v>0</v>
      </c>
      <c r="AJ201" s="6">
        <f t="shared" si="49"/>
        <v>0</v>
      </c>
      <c r="AK201" s="6">
        <f t="shared" si="50"/>
        <v>0</v>
      </c>
      <c r="AM201" s="6">
        <v>0</v>
      </c>
      <c r="AN201" s="6">
        <v>0</v>
      </c>
      <c r="AO201" s="6">
        <v>0</v>
      </c>
      <c r="AP201" s="6">
        <v>0</v>
      </c>
      <c r="BO201" s="6" t="str">
        <f t="shared" si="51"/>
        <v/>
      </c>
      <c r="BP201" s="6" t="str">
        <f t="shared" si="52"/>
        <v/>
      </c>
    </row>
    <row r="202" spans="1:68" ht="15.75" customHeight="1" thickBot="1" x14ac:dyDescent="0.3">
      <c r="A202" s="1">
        <v>199</v>
      </c>
      <c r="B202" s="6"/>
      <c r="C202" s="6">
        <f>VLOOKUP(AD202,'DB Data'!$AQ:$BH,18,FALSE)</f>
        <v>0</v>
      </c>
      <c r="D202" s="6">
        <v>0</v>
      </c>
      <c r="E202" s="6" t="str">
        <f t="shared" si="46"/>
        <v>F</v>
      </c>
      <c r="G202" s="6">
        <f>'DB Runes'!V200</f>
        <v>0</v>
      </c>
      <c r="H202" s="6">
        <f>'DB Runes'!AP200</f>
        <v>0</v>
      </c>
      <c r="I202" s="6" t="str">
        <f>'DB Runes'!X200&amp;"*"</f>
        <v>0*</v>
      </c>
      <c r="J202" s="6">
        <f>'DB Runes'!W200</f>
        <v>0</v>
      </c>
      <c r="K202" s="6">
        <f>'DB Runes'!Z200</f>
        <v>0</v>
      </c>
      <c r="L202" s="6" t="str">
        <f>IF('DB Runes'!AB200=0,"",'DB Runes'!AB200)</f>
        <v/>
      </c>
      <c r="M202" s="6" t="str">
        <f>IF('DB Runes'!AC200=0,"",'DB Runes'!AC200)</f>
        <v/>
      </c>
      <c r="O202" s="6" t="str">
        <f ca="1">IFERROR(VALUE('DB Data'!S200),'DB Data'!S200)</f>
        <v/>
      </c>
      <c r="P202" s="6" t="str">
        <f ca="1">IFERROR(VALUE('DB Data'!Z200),'DB Data'!Z200)</f>
        <v/>
      </c>
      <c r="Q202" s="6" t="str">
        <f ca="1">IFERROR(VALUE('DB Data'!U200),'DB Data'!U200)</f>
        <v/>
      </c>
      <c r="R202" s="6" t="str">
        <f ca="1">IFERROR(VALUE('DB Data'!AB200),'DB Data'!AB200)</f>
        <v/>
      </c>
      <c r="S202" s="6" t="str">
        <f ca="1">IFERROR(VALUE('DB Data'!T200),'DB Data'!T200)</f>
        <v/>
      </c>
      <c r="T202" s="6" t="str">
        <f ca="1">IFERROR(VALUE('DB Data'!AA200),'DB Data'!AA200)</f>
        <v/>
      </c>
      <c r="U202" s="6" t="str">
        <f ca="1">IFERROR(VALUE('DB Data'!R200),'DB Data'!R200)</f>
        <v/>
      </c>
      <c r="V202" s="6" t="str">
        <f ca="1">IFERROR(VALUE('DB Data'!X200),'DB Data'!X200)</f>
        <v/>
      </c>
      <c r="W202" s="6" t="str">
        <f ca="1">IFERROR(VALUE('DB Data'!Y200),'DB Data'!Y200)</f>
        <v/>
      </c>
      <c r="X202" s="6" t="str">
        <f ca="1">IFERROR(VALUE('DB Data'!V200),'DB Data'!V200)</f>
        <v/>
      </c>
      <c r="Y202" s="6" t="str">
        <f ca="1">IFERROR(VALUE('DB Data'!W200),'DB Data'!W200)</f>
        <v/>
      </c>
      <c r="AA202" s="6">
        <f>'DB Runes'!R200</f>
        <v>0</v>
      </c>
      <c r="AB202" s="6">
        <f>VALUE('DB Runes'!U200)</f>
        <v>0</v>
      </c>
      <c r="AD202" s="6">
        <f>'DB Data'!AQ200</f>
        <v>0</v>
      </c>
      <c r="AE202" s="6"/>
      <c r="AF202" s="6"/>
      <c r="AH202" s="6">
        <f t="shared" si="47"/>
        <v>0</v>
      </c>
      <c r="AI202" s="6">
        <f t="shared" si="48"/>
        <v>0</v>
      </c>
      <c r="AJ202" s="6">
        <f t="shared" si="49"/>
        <v>0</v>
      </c>
      <c r="AK202" s="6">
        <f t="shared" si="50"/>
        <v>0</v>
      </c>
      <c r="AM202" s="6">
        <v>0</v>
      </c>
      <c r="AN202" s="6">
        <v>0</v>
      </c>
      <c r="AO202" s="6">
        <v>0</v>
      </c>
      <c r="AP202" s="6">
        <v>0</v>
      </c>
      <c r="BO202" s="6" t="str">
        <f t="shared" si="51"/>
        <v/>
      </c>
      <c r="BP202" s="6" t="str">
        <f t="shared" si="52"/>
        <v/>
      </c>
    </row>
    <row r="203" spans="1:68" ht="15.75" customHeight="1" thickBot="1" x14ac:dyDescent="0.3">
      <c r="A203" s="1">
        <v>200</v>
      </c>
      <c r="B203" s="6"/>
      <c r="C203" s="6">
        <f>VLOOKUP(AD203,'DB Data'!$AQ:$BH,18,FALSE)</f>
        <v>0</v>
      </c>
      <c r="D203" s="6">
        <v>0</v>
      </c>
      <c r="E203" s="6" t="str">
        <f t="shared" si="46"/>
        <v>F</v>
      </c>
      <c r="G203" s="6">
        <f>'DB Runes'!V201</f>
        <v>0</v>
      </c>
      <c r="H203" s="6">
        <f>'DB Runes'!AP201</f>
        <v>0</v>
      </c>
      <c r="I203" s="6" t="str">
        <f>'DB Runes'!X201&amp;"*"</f>
        <v>0*</v>
      </c>
      <c r="J203" s="6">
        <f>'DB Runes'!W201</f>
        <v>0</v>
      </c>
      <c r="K203" s="6">
        <f>'DB Runes'!Z201</f>
        <v>0</v>
      </c>
      <c r="L203" s="6" t="str">
        <f>IF('DB Runes'!AB201=0,"",'DB Runes'!AB201)</f>
        <v/>
      </c>
      <c r="M203" s="6" t="str">
        <f>IF('DB Runes'!AC201=0,"",'DB Runes'!AC201)</f>
        <v/>
      </c>
      <c r="O203" s="6" t="str">
        <f ca="1">IFERROR(VALUE('DB Data'!S201),'DB Data'!S201)</f>
        <v/>
      </c>
      <c r="P203" s="6" t="str">
        <f ca="1">IFERROR(VALUE('DB Data'!Z201),'DB Data'!Z201)</f>
        <v/>
      </c>
      <c r="Q203" s="6" t="str">
        <f ca="1">IFERROR(VALUE('DB Data'!U201),'DB Data'!U201)</f>
        <v/>
      </c>
      <c r="R203" s="6" t="str">
        <f ca="1">IFERROR(VALUE('DB Data'!AB201),'DB Data'!AB201)</f>
        <v/>
      </c>
      <c r="S203" s="6" t="str">
        <f ca="1">IFERROR(VALUE('DB Data'!T201),'DB Data'!T201)</f>
        <v/>
      </c>
      <c r="T203" s="6" t="str">
        <f ca="1">IFERROR(VALUE('DB Data'!AA201),'DB Data'!AA201)</f>
        <v/>
      </c>
      <c r="U203" s="6" t="str">
        <f ca="1">IFERROR(VALUE('DB Data'!R201),'DB Data'!R201)</f>
        <v/>
      </c>
      <c r="V203" s="6" t="str">
        <f ca="1">IFERROR(VALUE('DB Data'!X201),'DB Data'!X201)</f>
        <v/>
      </c>
      <c r="W203" s="6" t="str">
        <f ca="1">IFERROR(VALUE('DB Data'!Y201),'DB Data'!Y201)</f>
        <v/>
      </c>
      <c r="X203" s="6" t="str">
        <f ca="1">IFERROR(VALUE('DB Data'!V201),'DB Data'!V201)</f>
        <v/>
      </c>
      <c r="Y203" s="6" t="str">
        <f ca="1">IFERROR(VALUE('DB Data'!W201),'DB Data'!W201)</f>
        <v/>
      </c>
      <c r="AA203" s="6">
        <f>'DB Runes'!R201</f>
        <v>0</v>
      </c>
      <c r="AB203" s="6">
        <f>VALUE('DB Runes'!U201)</f>
        <v>0</v>
      </c>
      <c r="AD203" s="6">
        <f>'DB Data'!AQ201</f>
        <v>0</v>
      </c>
      <c r="AE203" s="6"/>
      <c r="AF203" s="6"/>
      <c r="AH203" s="6">
        <f t="shared" si="47"/>
        <v>0</v>
      </c>
      <c r="AI203" s="6">
        <f t="shared" si="48"/>
        <v>0</v>
      </c>
      <c r="AJ203" s="6">
        <f t="shared" si="49"/>
        <v>0</v>
      </c>
      <c r="AK203" s="6">
        <f t="shared" si="50"/>
        <v>0</v>
      </c>
      <c r="AM203" s="6">
        <v>0</v>
      </c>
      <c r="AN203" s="6">
        <v>0</v>
      </c>
      <c r="AO203" s="6">
        <v>0</v>
      </c>
      <c r="AP203" s="6">
        <v>0</v>
      </c>
      <c r="BO203" s="6" t="str">
        <f t="shared" si="51"/>
        <v/>
      </c>
      <c r="BP203" s="6" t="str">
        <f t="shared" si="52"/>
        <v/>
      </c>
    </row>
    <row r="204" spans="1:68" ht="15.75" customHeight="1" thickBot="1" x14ac:dyDescent="0.3">
      <c r="A204" s="1">
        <v>201</v>
      </c>
      <c r="B204" s="6"/>
      <c r="C204" s="6">
        <f>VLOOKUP(AD204,'DB Data'!$AQ:$BH,18,FALSE)</f>
        <v>0</v>
      </c>
      <c r="D204" s="6">
        <v>0</v>
      </c>
      <c r="E204" s="6" t="str">
        <f t="shared" si="46"/>
        <v>F</v>
      </c>
      <c r="G204" s="6">
        <f>'DB Runes'!V202</f>
        <v>0</v>
      </c>
      <c r="H204" s="6">
        <f>'DB Runes'!AP202</f>
        <v>0</v>
      </c>
      <c r="I204" s="6" t="str">
        <f>'DB Runes'!X202&amp;"*"</f>
        <v>0*</v>
      </c>
      <c r="J204" s="6">
        <f>'DB Runes'!W202</f>
        <v>0</v>
      </c>
      <c r="K204" s="6">
        <f>'DB Runes'!Z202</f>
        <v>0</v>
      </c>
      <c r="L204" s="6" t="str">
        <f>IF('DB Runes'!AB202=0,"",'DB Runes'!AB202)</f>
        <v/>
      </c>
      <c r="M204" s="6" t="str">
        <f>IF('DB Runes'!AC202=0,"",'DB Runes'!AC202)</f>
        <v/>
      </c>
      <c r="O204" s="6" t="str">
        <f ca="1">IFERROR(VALUE('DB Data'!S202),'DB Data'!S202)</f>
        <v/>
      </c>
      <c r="P204" s="6" t="str">
        <f ca="1">IFERROR(VALUE('DB Data'!Z202),'DB Data'!Z202)</f>
        <v/>
      </c>
      <c r="Q204" s="6" t="str">
        <f ca="1">IFERROR(VALUE('DB Data'!U202),'DB Data'!U202)</f>
        <v/>
      </c>
      <c r="R204" s="6" t="str">
        <f ca="1">IFERROR(VALUE('DB Data'!AB202),'DB Data'!AB202)</f>
        <v/>
      </c>
      <c r="S204" s="6" t="str">
        <f ca="1">IFERROR(VALUE('DB Data'!T202),'DB Data'!T202)</f>
        <v/>
      </c>
      <c r="T204" s="6" t="str">
        <f ca="1">IFERROR(VALUE('DB Data'!AA202),'DB Data'!AA202)</f>
        <v/>
      </c>
      <c r="U204" s="6" t="str">
        <f ca="1">IFERROR(VALUE('DB Data'!R202),'DB Data'!R202)</f>
        <v/>
      </c>
      <c r="V204" s="6" t="str">
        <f ca="1">IFERROR(VALUE('DB Data'!X202),'DB Data'!X202)</f>
        <v/>
      </c>
      <c r="W204" s="6" t="str">
        <f ca="1">IFERROR(VALUE('DB Data'!Y202),'DB Data'!Y202)</f>
        <v/>
      </c>
      <c r="X204" s="6" t="str">
        <f ca="1">IFERROR(VALUE('DB Data'!V202),'DB Data'!V202)</f>
        <v/>
      </c>
      <c r="Y204" s="6" t="str">
        <f ca="1">IFERROR(VALUE('DB Data'!W202),'DB Data'!W202)</f>
        <v/>
      </c>
      <c r="AA204" s="6">
        <f>'DB Runes'!R202</f>
        <v>0</v>
      </c>
      <c r="AB204" s="6">
        <f>VALUE('DB Runes'!U202)</f>
        <v>0</v>
      </c>
      <c r="AD204" s="6">
        <f>'DB Data'!AQ202</f>
        <v>0</v>
      </c>
      <c r="AE204" s="6"/>
      <c r="AF204" s="6"/>
      <c r="AH204" s="6">
        <f t="shared" si="47"/>
        <v>0</v>
      </c>
      <c r="AI204" s="6">
        <f t="shared" si="48"/>
        <v>0</v>
      </c>
      <c r="AJ204" s="6">
        <f t="shared" si="49"/>
        <v>0</v>
      </c>
      <c r="AK204" s="6">
        <f t="shared" si="50"/>
        <v>0</v>
      </c>
      <c r="AM204" s="6">
        <v>0</v>
      </c>
      <c r="AN204" s="6">
        <v>0</v>
      </c>
      <c r="AO204" s="6">
        <v>0</v>
      </c>
      <c r="AP204" s="6">
        <v>0</v>
      </c>
      <c r="BO204" s="6" t="str">
        <f t="shared" si="51"/>
        <v/>
      </c>
      <c r="BP204" s="6" t="str">
        <f t="shared" si="52"/>
        <v/>
      </c>
    </row>
    <row r="205" spans="1:68" ht="15.75" customHeight="1" thickBot="1" x14ac:dyDescent="0.3">
      <c r="A205" s="1">
        <v>202</v>
      </c>
      <c r="B205" s="6"/>
      <c r="C205" s="6">
        <f>VLOOKUP(AD205,'DB Data'!$AQ:$BH,18,FALSE)</f>
        <v>0</v>
      </c>
      <c r="D205" s="6">
        <v>0</v>
      </c>
      <c r="E205" s="6" t="str">
        <f t="shared" si="46"/>
        <v>F</v>
      </c>
      <c r="G205" s="6">
        <f>'DB Runes'!V203</f>
        <v>0</v>
      </c>
      <c r="H205" s="6">
        <f>'DB Runes'!AP203</f>
        <v>0</v>
      </c>
      <c r="I205" s="6" t="str">
        <f>'DB Runes'!X203&amp;"*"</f>
        <v>0*</v>
      </c>
      <c r="J205" s="6">
        <f>'DB Runes'!W203</f>
        <v>0</v>
      </c>
      <c r="K205" s="6">
        <f>'DB Runes'!Z203</f>
        <v>0</v>
      </c>
      <c r="L205" s="6" t="str">
        <f>IF('DB Runes'!AB203=0,"",'DB Runes'!AB203)</f>
        <v/>
      </c>
      <c r="M205" s="6" t="str">
        <f>IF('DB Runes'!AC203=0,"",'DB Runes'!AC203)</f>
        <v/>
      </c>
      <c r="O205" s="6" t="str">
        <f ca="1">IFERROR(VALUE('DB Data'!S203),'DB Data'!S203)</f>
        <v/>
      </c>
      <c r="P205" s="6" t="str">
        <f ca="1">IFERROR(VALUE('DB Data'!Z203),'DB Data'!Z203)</f>
        <v/>
      </c>
      <c r="Q205" s="6" t="str">
        <f ca="1">IFERROR(VALUE('DB Data'!U203),'DB Data'!U203)</f>
        <v/>
      </c>
      <c r="R205" s="6" t="str">
        <f ca="1">IFERROR(VALUE('DB Data'!AB203),'DB Data'!AB203)</f>
        <v/>
      </c>
      <c r="S205" s="6" t="str">
        <f ca="1">IFERROR(VALUE('DB Data'!T203),'DB Data'!T203)</f>
        <v/>
      </c>
      <c r="T205" s="6" t="str">
        <f ca="1">IFERROR(VALUE('DB Data'!AA203),'DB Data'!AA203)</f>
        <v/>
      </c>
      <c r="U205" s="6" t="str">
        <f ca="1">IFERROR(VALUE('DB Data'!R203),'DB Data'!R203)</f>
        <v/>
      </c>
      <c r="V205" s="6" t="str">
        <f ca="1">IFERROR(VALUE('DB Data'!X203),'DB Data'!X203)</f>
        <v/>
      </c>
      <c r="W205" s="6" t="str">
        <f ca="1">IFERROR(VALUE('DB Data'!Y203),'DB Data'!Y203)</f>
        <v/>
      </c>
      <c r="X205" s="6" t="str">
        <f ca="1">IFERROR(VALUE('DB Data'!V203),'DB Data'!V203)</f>
        <v/>
      </c>
      <c r="Y205" s="6" t="str">
        <f ca="1">IFERROR(VALUE('DB Data'!W203),'DB Data'!W203)</f>
        <v/>
      </c>
      <c r="AA205" s="6">
        <f>'DB Runes'!R203</f>
        <v>0</v>
      </c>
      <c r="AB205" s="6">
        <f>VALUE('DB Runes'!U203)</f>
        <v>0</v>
      </c>
      <c r="AD205" s="6">
        <f>'DB Data'!AQ203</f>
        <v>0</v>
      </c>
      <c r="AE205" s="6"/>
      <c r="AF205" s="6"/>
      <c r="AH205" s="6">
        <f t="shared" si="47"/>
        <v>0</v>
      </c>
      <c r="AI205" s="6">
        <f t="shared" si="48"/>
        <v>0</v>
      </c>
      <c r="AJ205" s="6">
        <f t="shared" si="49"/>
        <v>0</v>
      </c>
      <c r="AK205" s="6">
        <f t="shared" si="50"/>
        <v>0</v>
      </c>
      <c r="AM205" s="6">
        <v>0</v>
      </c>
      <c r="AN205" s="6">
        <v>0</v>
      </c>
      <c r="AO205" s="6">
        <v>0</v>
      </c>
      <c r="AP205" s="6">
        <v>0</v>
      </c>
      <c r="BO205" s="6" t="str">
        <f t="shared" si="51"/>
        <v/>
      </c>
      <c r="BP205" s="6" t="str">
        <f t="shared" si="52"/>
        <v/>
      </c>
    </row>
    <row r="206" spans="1:68" ht="15.75" customHeight="1" thickBot="1" x14ac:dyDescent="0.3">
      <c r="A206" s="1">
        <v>203</v>
      </c>
      <c r="B206" s="6"/>
      <c r="C206" s="6">
        <f>VLOOKUP(AD206,'DB Data'!$AQ:$BH,18,FALSE)</f>
        <v>0</v>
      </c>
      <c r="D206" s="6">
        <v>0</v>
      </c>
      <c r="E206" s="6" t="str">
        <f t="shared" si="46"/>
        <v>F</v>
      </c>
      <c r="G206" s="6">
        <f>'DB Runes'!V204</f>
        <v>0</v>
      </c>
      <c r="H206" s="6">
        <f>'DB Runes'!AP204</f>
        <v>0</v>
      </c>
      <c r="I206" s="6" t="str">
        <f>'DB Runes'!X204&amp;"*"</f>
        <v>0*</v>
      </c>
      <c r="J206" s="6">
        <f>'DB Runes'!W204</f>
        <v>0</v>
      </c>
      <c r="K206" s="6">
        <f>'DB Runes'!Z204</f>
        <v>0</v>
      </c>
      <c r="L206" s="6" t="str">
        <f>IF('DB Runes'!AB204=0,"",'DB Runes'!AB204)</f>
        <v/>
      </c>
      <c r="M206" s="6" t="str">
        <f>IF('DB Runes'!AC204=0,"",'DB Runes'!AC204)</f>
        <v/>
      </c>
      <c r="O206" s="6" t="str">
        <f ca="1">IFERROR(VALUE('DB Data'!S204),'DB Data'!S204)</f>
        <v/>
      </c>
      <c r="P206" s="6" t="str">
        <f ca="1">IFERROR(VALUE('DB Data'!Z204),'DB Data'!Z204)</f>
        <v/>
      </c>
      <c r="Q206" s="6" t="str">
        <f ca="1">IFERROR(VALUE('DB Data'!U204),'DB Data'!U204)</f>
        <v/>
      </c>
      <c r="R206" s="6" t="str">
        <f ca="1">IFERROR(VALUE('DB Data'!AB204),'DB Data'!AB204)</f>
        <v/>
      </c>
      <c r="S206" s="6" t="str">
        <f ca="1">IFERROR(VALUE('DB Data'!T204),'DB Data'!T204)</f>
        <v/>
      </c>
      <c r="T206" s="6" t="str">
        <f ca="1">IFERROR(VALUE('DB Data'!AA204),'DB Data'!AA204)</f>
        <v/>
      </c>
      <c r="U206" s="6" t="str">
        <f ca="1">IFERROR(VALUE('DB Data'!R204),'DB Data'!R204)</f>
        <v/>
      </c>
      <c r="V206" s="6" t="str">
        <f ca="1">IFERROR(VALUE('DB Data'!X204),'DB Data'!X204)</f>
        <v/>
      </c>
      <c r="W206" s="6" t="str">
        <f ca="1">IFERROR(VALUE('DB Data'!Y204),'DB Data'!Y204)</f>
        <v/>
      </c>
      <c r="X206" s="6" t="str">
        <f ca="1">IFERROR(VALUE('DB Data'!V204),'DB Data'!V204)</f>
        <v/>
      </c>
      <c r="Y206" s="6" t="str">
        <f ca="1">IFERROR(VALUE('DB Data'!W204),'DB Data'!W204)</f>
        <v/>
      </c>
      <c r="AA206" s="6">
        <f>'DB Runes'!R204</f>
        <v>0</v>
      </c>
      <c r="AB206" s="6">
        <f>VALUE('DB Runes'!U204)</f>
        <v>0</v>
      </c>
      <c r="AD206" s="6">
        <f>'DB Data'!AQ204</f>
        <v>0</v>
      </c>
      <c r="AE206" s="6"/>
      <c r="AF206" s="6"/>
      <c r="AH206" s="6">
        <f t="shared" si="47"/>
        <v>0</v>
      </c>
      <c r="AI206" s="6">
        <f t="shared" si="48"/>
        <v>0</v>
      </c>
      <c r="AJ206" s="6">
        <f t="shared" si="49"/>
        <v>0</v>
      </c>
      <c r="AK206" s="6">
        <f t="shared" si="50"/>
        <v>0</v>
      </c>
      <c r="AM206" s="6">
        <v>0</v>
      </c>
      <c r="AN206" s="6">
        <v>0</v>
      </c>
      <c r="AO206" s="6">
        <v>0</v>
      </c>
      <c r="AP206" s="6">
        <v>0</v>
      </c>
      <c r="BO206" s="6" t="str">
        <f t="shared" si="51"/>
        <v/>
      </c>
      <c r="BP206" s="6" t="str">
        <f t="shared" si="52"/>
        <v/>
      </c>
    </row>
    <row r="207" spans="1:68" ht="15.75" customHeight="1" thickBot="1" x14ac:dyDescent="0.3">
      <c r="A207" s="1">
        <v>204</v>
      </c>
      <c r="B207" s="6"/>
      <c r="C207" s="6">
        <f>VLOOKUP(AD207,'DB Data'!$AQ:$BH,18,FALSE)</f>
        <v>0</v>
      </c>
      <c r="D207" s="6">
        <v>0</v>
      </c>
      <c r="E207" s="6" t="str">
        <f t="shared" si="46"/>
        <v>F</v>
      </c>
      <c r="G207" s="6">
        <f>'DB Runes'!V205</f>
        <v>0</v>
      </c>
      <c r="H207" s="6">
        <f>'DB Runes'!AP205</f>
        <v>0</v>
      </c>
      <c r="I207" s="6" t="str">
        <f>'DB Runes'!X205&amp;"*"</f>
        <v>0*</v>
      </c>
      <c r="J207" s="6">
        <f>'DB Runes'!W205</f>
        <v>0</v>
      </c>
      <c r="K207" s="6">
        <f>'DB Runes'!Z205</f>
        <v>0</v>
      </c>
      <c r="L207" s="6" t="str">
        <f>IF('DB Runes'!AB205=0,"",'DB Runes'!AB205)</f>
        <v/>
      </c>
      <c r="M207" s="6" t="str">
        <f>IF('DB Runes'!AC205=0,"",'DB Runes'!AC205)</f>
        <v/>
      </c>
      <c r="O207" s="6" t="str">
        <f ca="1">IFERROR(VALUE('DB Data'!S205),'DB Data'!S205)</f>
        <v/>
      </c>
      <c r="P207" s="6" t="str">
        <f ca="1">IFERROR(VALUE('DB Data'!Z205),'DB Data'!Z205)</f>
        <v/>
      </c>
      <c r="Q207" s="6" t="str">
        <f ca="1">IFERROR(VALUE('DB Data'!U205),'DB Data'!U205)</f>
        <v/>
      </c>
      <c r="R207" s="6" t="str">
        <f ca="1">IFERROR(VALUE('DB Data'!AB205),'DB Data'!AB205)</f>
        <v/>
      </c>
      <c r="S207" s="6" t="str">
        <f ca="1">IFERROR(VALUE('DB Data'!T205),'DB Data'!T205)</f>
        <v/>
      </c>
      <c r="T207" s="6" t="str">
        <f ca="1">IFERROR(VALUE('DB Data'!AA205),'DB Data'!AA205)</f>
        <v/>
      </c>
      <c r="U207" s="6" t="str">
        <f ca="1">IFERROR(VALUE('DB Data'!R205),'DB Data'!R205)</f>
        <v/>
      </c>
      <c r="V207" s="6" t="str">
        <f ca="1">IFERROR(VALUE('DB Data'!X205),'DB Data'!X205)</f>
        <v/>
      </c>
      <c r="W207" s="6" t="str">
        <f ca="1">IFERROR(VALUE('DB Data'!Y205),'DB Data'!Y205)</f>
        <v/>
      </c>
      <c r="X207" s="6" t="str">
        <f ca="1">IFERROR(VALUE('DB Data'!V205),'DB Data'!V205)</f>
        <v/>
      </c>
      <c r="Y207" s="6" t="str">
        <f ca="1">IFERROR(VALUE('DB Data'!W205),'DB Data'!W205)</f>
        <v/>
      </c>
      <c r="AA207" s="6">
        <f>'DB Runes'!R205</f>
        <v>0</v>
      </c>
      <c r="AB207" s="6">
        <f>VALUE('DB Runes'!U205)</f>
        <v>0</v>
      </c>
      <c r="AD207" s="6">
        <f>'DB Data'!AQ205</f>
        <v>0</v>
      </c>
      <c r="AE207" s="6"/>
      <c r="AF207" s="6"/>
      <c r="AH207" s="6">
        <f t="shared" si="47"/>
        <v>0</v>
      </c>
      <c r="AI207" s="6">
        <f t="shared" si="48"/>
        <v>0</v>
      </c>
      <c r="AJ207" s="6">
        <f t="shared" si="49"/>
        <v>0</v>
      </c>
      <c r="AK207" s="6">
        <f t="shared" si="50"/>
        <v>0</v>
      </c>
      <c r="AM207" s="6">
        <v>0</v>
      </c>
      <c r="AN207" s="6">
        <v>0</v>
      </c>
      <c r="AO207" s="6">
        <v>0</v>
      </c>
      <c r="AP207" s="6">
        <v>0</v>
      </c>
      <c r="BO207" s="6" t="str">
        <f t="shared" si="51"/>
        <v/>
      </c>
      <c r="BP207" s="6" t="str">
        <f t="shared" si="52"/>
        <v/>
      </c>
    </row>
    <row r="208" spans="1:68" ht="15.75" customHeight="1" thickBot="1" x14ac:dyDescent="0.3">
      <c r="A208" s="1">
        <v>205</v>
      </c>
      <c r="B208" s="6"/>
      <c r="C208" s="6">
        <f>VLOOKUP(AD208,'DB Data'!$AQ:$BH,18,FALSE)</f>
        <v>0</v>
      </c>
      <c r="D208" s="6">
        <v>0</v>
      </c>
      <c r="E208" s="6" t="str">
        <f t="shared" si="46"/>
        <v>F</v>
      </c>
      <c r="G208" s="6">
        <f>'DB Runes'!V206</f>
        <v>0</v>
      </c>
      <c r="H208" s="6">
        <f>'DB Runes'!AP206</f>
        <v>0</v>
      </c>
      <c r="I208" s="6" t="str">
        <f>'DB Runes'!X206&amp;"*"</f>
        <v>0*</v>
      </c>
      <c r="J208" s="6">
        <f>'DB Runes'!W206</f>
        <v>0</v>
      </c>
      <c r="K208" s="6">
        <f>'DB Runes'!Z206</f>
        <v>0</v>
      </c>
      <c r="L208" s="6" t="str">
        <f>IF('DB Runes'!AB206=0,"",'DB Runes'!AB206)</f>
        <v/>
      </c>
      <c r="M208" s="6" t="str">
        <f>IF('DB Runes'!AC206=0,"",'DB Runes'!AC206)</f>
        <v/>
      </c>
      <c r="O208" s="6" t="str">
        <f ca="1">IFERROR(VALUE('DB Data'!S206),'DB Data'!S206)</f>
        <v/>
      </c>
      <c r="P208" s="6" t="str">
        <f ca="1">IFERROR(VALUE('DB Data'!Z206),'DB Data'!Z206)</f>
        <v/>
      </c>
      <c r="Q208" s="6" t="str">
        <f ca="1">IFERROR(VALUE('DB Data'!U206),'DB Data'!U206)</f>
        <v/>
      </c>
      <c r="R208" s="6" t="str">
        <f ca="1">IFERROR(VALUE('DB Data'!AB206),'DB Data'!AB206)</f>
        <v/>
      </c>
      <c r="S208" s="6" t="str">
        <f ca="1">IFERROR(VALUE('DB Data'!T206),'DB Data'!T206)</f>
        <v/>
      </c>
      <c r="T208" s="6" t="str">
        <f ca="1">IFERROR(VALUE('DB Data'!AA206),'DB Data'!AA206)</f>
        <v/>
      </c>
      <c r="U208" s="6" t="str">
        <f ca="1">IFERROR(VALUE('DB Data'!R206),'DB Data'!R206)</f>
        <v/>
      </c>
      <c r="V208" s="6" t="str">
        <f ca="1">IFERROR(VALUE('DB Data'!X206),'DB Data'!X206)</f>
        <v/>
      </c>
      <c r="W208" s="6" t="str">
        <f ca="1">IFERROR(VALUE('DB Data'!Y206),'DB Data'!Y206)</f>
        <v/>
      </c>
      <c r="X208" s="6" t="str">
        <f ca="1">IFERROR(VALUE('DB Data'!V206),'DB Data'!V206)</f>
        <v/>
      </c>
      <c r="Y208" s="6" t="str">
        <f ca="1">IFERROR(VALUE('DB Data'!W206),'DB Data'!W206)</f>
        <v/>
      </c>
      <c r="AA208" s="6">
        <f>'DB Runes'!R206</f>
        <v>0</v>
      </c>
      <c r="AB208" s="6">
        <f>VALUE('DB Runes'!U206)</f>
        <v>0</v>
      </c>
      <c r="AD208" s="6">
        <f>'DB Data'!AQ206</f>
        <v>0</v>
      </c>
      <c r="AE208" s="6"/>
      <c r="AF208" s="6"/>
      <c r="AH208" s="6">
        <f t="shared" si="47"/>
        <v>0</v>
      </c>
      <c r="AI208" s="6">
        <f t="shared" si="48"/>
        <v>0</v>
      </c>
      <c r="AJ208" s="6">
        <f t="shared" si="49"/>
        <v>0</v>
      </c>
      <c r="AK208" s="6">
        <f t="shared" si="50"/>
        <v>0</v>
      </c>
      <c r="AM208" s="6">
        <v>0</v>
      </c>
      <c r="AN208" s="6">
        <v>0</v>
      </c>
      <c r="AO208" s="6">
        <v>0</v>
      </c>
      <c r="AP208" s="6">
        <v>0</v>
      </c>
      <c r="BO208" s="6" t="str">
        <f t="shared" si="51"/>
        <v/>
      </c>
      <c r="BP208" s="6" t="str">
        <f t="shared" si="52"/>
        <v/>
      </c>
    </row>
    <row r="209" spans="1:68" ht="15.75" customHeight="1" thickBot="1" x14ac:dyDescent="0.3">
      <c r="A209" s="1">
        <v>206</v>
      </c>
      <c r="B209" s="6"/>
      <c r="C209" s="6">
        <f>VLOOKUP(AD209,'DB Data'!$AQ:$BH,18,FALSE)</f>
        <v>0</v>
      </c>
      <c r="D209" s="6">
        <v>0</v>
      </c>
      <c r="E209" s="6" t="str">
        <f t="shared" si="46"/>
        <v>F</v>
      </c>
      <c r="G209" s="6">
        <f>'DB Runes'!V207</f>
        <v>0</v>
      </c>
      <c r="H209" s="6">
        <f>'DB Runes'!AP207</f>
        <v>0</v>
      </c>
      <c r="I209" s="6" t="str">
        <f>'DB Runes'!X207&amp;"*"</f>
        <v>0*</v>
      </c>
      <c r="J209" s="6">
        <f>'DB Runes'!W207</f>
        <v>0</v>
      </c>
      <c r="K209" s="6">
        <f>'DB Runes'!Z207</f>
        <v>0</v>
      </c>
      <c r="L209" s="6" t="str">
        <f>IF('DB Runes'!AB207=0,"",'DB Runes'!AB207)</f>
        <v/>
      </c>
      <c r="M209" s="6" t="str">
        <f>IF('DB Runes'!AC207=0,"",'DB Runes'!AC207)</f>
        <v/>
      </c>
      <c r="O209" s="6" t="str">
        <f ca="1">IFERROR(VALUE('DB Data'!S207),'DB Data'!S207)</f>
        <v/>
      </c>
      <c r="P209" s="6" t="str">
        <f ca="1">IFERROR(VALUE('DB Data'!Z207),'DB Data'!Z207)</f>
        <v/>
      </c>
      <c r="Q209" s="6" t="str">
        <f ca="1">IFERROR(VALUE('DB Data'!U207),'DB Data'!U207)</f>
        <v/>
      </c>
      <c r="R209" s="6" t="str">
        <f ca="1">IFERROR(VALUE('DB Data'!AB207),'DB Data'!AB207)</f>
        <v/>
      </c>
      <c r="S209" s="6" t="str">
        <f ca="1">IFERROR(VALUE('DB Data'!T207),'DB Data'!T207)</f>
        <v/>
      </c>
      <c r="T209" s="6" t="str">
        <f ca="1">IFERROR(VALUE('DB Data'!AA207),'DB Data'!AA207)</f>
        <v/>
      </c>
      <c r="U209" s="6" t="str">
        <f ca="1">IFERROR(VALUE('DB Data'!R207),'DB Data'!R207)</f>
        <v/>
      </c>
      <c r="V209" s="6" t="str">
        <f ca="1">IFERROR(VALUE('DB Data'!X207),'DB Data'!X207)</f>
        <v/>
      </c>
      <c r="W209" s="6" t="str">
        <f ca="1">IFERROR(VALUE('DB Data'!Y207),'DB Data'!Y207)</f>
        <v/>
      </c>
      <c r="X209" s="6" t="str">
        <f ca="1">IFERROR(VALUE('DB Data'!V207),'DB Data'!V207)</f>
        <v/>
      </c>
      <c r="Y209" s="6" t="str">
        <f ca="1">IFERROR(VALUE('DB Data'!W207),'DB Data'!W207)</f>
        <v/>
      </c>
      <c r="AA209" s="6">
        <f>'DB Runes'!R207</f>
        <v>0</v>
      </c>
      <c r="AB209" s="6">
        <f>VALUE('DB Runes'!U207)</f>
        <v>0</v>
      </c>
      <c r="AD209" s="6">
        <f>'DB Data'!AQ207</f>
        <v>0</v>
      </c>
      <c r="AE209" s="6"/>
      <c r="AF209" s="6"/>
      <c r="AH209" s="6">
        <f t="shared" si="47"/>
        <v>0</v>
      </c>
      <c r="AI209" s="6">
        <f t="shared" si="48"/>
        <v>0</v>
      </c>
      <c r="AJ209" s="6">
        <f t="shared" si="49"/>
        <v>0</v>
      </c>
      <c r="AK209" s="6">
        <f t="shared" si="50"/>
        <v>0</v>
      </c>
      <c r="AM209" s="6">
        <v>0</v>
      </c>
      <c r="AN209" s="6">
        <v>0</v>
      </c>
      <c r="AO209" s="6">
        <v>0</v>
      </c>
      <c r="AP209" s="6">
        <v>0</v>
      </c>
      <c r="BO209" s="6" t="str">
        <f t="shared" si="51"/>
        <v/>
      </c>
      <c r="BP209" s="6" t="str">
        <f t="shared" si="52"/>
        <v/>
      </c>
    </row>
    <row r="210" spans="1:68" ht="15.75" customHeight="1" thickBot="1" x14ac:dyDescent="0.3">
      <c r="A210" s="1">
        <v>207</v>
      </c>
      <c r="B210" s="6"/>
      <c r="C210" s="6">
        <f>VLOOKUP(AD210,'DB Data'!$AQ:$BH,18,FALSE)</f>
        <v>0</v>
      </c>
      <c r="D210" s="6">
        <v>0</v>
      </c>
      <c r="E210" s="6" t="str">
        <f t="shared" si="46"/>
        <v>F</v>
      </c>
      <c r="G210" s="6">
        <f>'DB Runes'!V208</f>
        <v>0</v>
      </c>
      <c r="H210" s="6">
        <f>'DB Runes'!AP208</f>
        <v>0</v>
      </c>
      <c r="I210" s="6" t="str">
        <f>'DB Runes'!X208&amp;"*"</f>
        <v>0*</v>
      </c>
      <c r="J210" s="6">
        <f>'DB Runes'!W208</f>
        <v>0</v>
      </c>
      <c r="K210" s="6">
        <f>'DB Runes'!Z208</f>
        <v>0</v>
      </c>
      <c r="L210" s="6" t="str">
        <f>IF('DB Runes'!AB208=0,"",'DB Runes'!AB208)</f>
        <v/>
      </c>
      <c r="M210" s="6" t="str">
        <f>IF('DB Runes'!AC208=0,"",'DB Runes'!AC208)</f>
        <v/>
      </c>
      <c r="O210" s="6" t="str">
        <f ca="1">IFERROR(VALUE('DB Data'!S208),'DB Data'!S208)</f>
        <v/>
      </c>
      <c r="P210" s="6" t="str">
        <f ca="1">IFERROR(VALUE('DB Data'!Z208),'DB Data'!Z208)</f>
        <v/>
      </c>
      <c r="Q210" s="6" t="str">
        <f ca="1">IFERROR(VALUE('DB Data'!U208),'DB Data'!U208)</f>
        <v/>
      </c>
      <c r="R210" s="6" t="str">
        <f ca="1">IFERROR(VALUE('DB Data'!AB208),'DB Data'!AB208)</f>
        <v/>
      </c>
      <c r="S210" s="6" t="str">
        <f ca="1">IFERROR(VALUE('DB Data'!T208),'DB Data'!T208)</f>
        <v/>
      </c>
      <c r="T210" s="6" t="str">
        <f ca="1">IFERROR(VALUE('DB Data'!AA208),'DB Data'!AA208)</f>
        <v/>
      </c>
      <c r="U210" s="6" t="str">
        <f ca="1">IFERROR(VALUE('DB Data'!R208),'DB Data'!R208)</f>
        <v/>
      </c>
      <c r="V210" s="6" t="str">
        <f ca="1">IFERROR(VALUE('DB Data'!X208),'DB Data'!X208)</f>
        <v/>
      </c>
      <c r="W210" s="6" t="str">
        <f ca="1">IFERROR(VALUE('DB Data'!Y208),'DB Data'!Y208)</f>
        <v/>
      </c>
      <c r="X210" s="6" t="str">
        <f ca="1">IFERROR(VALUE('DB Data'!V208),'DB Data'!V208)</f>
        <v/>
      </c>
      <c r="Y210" s="6" t="str">
        <f ca="1">IFERROR(VALUE('DB Data'!W208),'DB Data'!W208)</f>
        <v/>
      </c>
      <c r="AA210" s="6">
        <f>'DB Runes'!R208</f>
        <v>0</v>
      </c>
      <c r="AB210" s="6">
        <f>VALUE('DB Runes'!U208)</f>
        <v>0</v>
      </c>
      <c r="AD210" s="6">
        <f>'DB Data'!AQ208</f>
        <v>0</v>
      </c>
      <c r="AE210" s="6"/>
      <c r="AF210" s="6"/>
      <c r="AH210" s="6">
        <f t="shared" si="47"/>
        <v>0</v>
      </c>
      <c r="AI210" s="6">
        <f t="shared" si="48"/>
        <v>0</v>
      </c>
      <c r="AJ210" s="6">
        <f t="shared" si="49"/>
        <v>0</v>
      </c>
      <c r="AK210" s="6">
        <f t="shared" si="50"/>
        <v>0</v>
      </c>
      <c r="AM210" s="6">
        <v>0</v>
      </c>
      <c r="AN210" s="6">
        <v>0</v>
      </c>
      <c r="AO210" s="6">
        <v>0</v>
      </c>
      <c r="AP210" s="6">
        <v>0</v>
      </c>
      <c r="BO210" s="6" t="str">
        <f t="shared" si="51"/>
        <v/>
      </c>
      <c r="BP210" s="6" t="str">
        <f t="shared" si="52"/>
        <v/>
      </c>
    </row>
    <row r="211" spans="1:68" ht="15.75" customHeight="1" thickBot="1" x14ac:dyDescent="0.3">
      <c r="A211" s="1">
        <v>208</v>
      </c>
      <c r="B211" s="6"/>
      <c r="C211" s="6">
        <f>VLOOKUP(AD211,'DB Data'!$AQ:$BH,18,FALSE)</f>
        <v>0</v>
      </c>
      <c r="D211" s="6">
        <v>0</v>
      </c>
      <c r="E211" s="6" t="str">
        <f t="shared" si="46"/>
        <v>F</v>
      </c>
      <c r="G211" s="6">
        <f>'DB Runes'!V209</f>
        <v>0</v>
      </c>
      <c r="H211" s="6">
        <f>'DB Runes'!AP209</f>
        <v>0</v>
      </c>
      <c r="I211" s="6" t="str">
        <f>'DB Runes'!X209&amp;"*"</f>
        <v>0*</v>
      </c>
      <c r="J211" s="6">
        <f>'DB Runes'!W209</f>
        <v>0</v>
      </c>
      <c r="K211" s="6">
        <f>'DB Runes'!Z209</f>
        <v>0</v>
      </c>
      <c r="L211" s="6" t="str">
        <f>IF('DB Runes'!AB209=0,"",'DB Runes'!AB209)</f>
        <v/>
      </c>
      <c r="M211" s="6" t="str">
        <f>IF('DB Runes'!AC209=0,"",'DB Runes'!AC209)</f>
        <v/>
      </c>
      <c r="O211" s="6" t="str">
        <f ca="1">IFERROR(VALUE('DB Data'!S209),'DB Data'!S209)</f>
        <v/>
      </c>
      <c r="P211" s="6" t="str">
        <f ca="1">IFERROR(VALUE('DB Data'!Z209),'DB Data'!Z209)</f>
        <v/>
      </c>
      <c r="Q211" s="6" t="str">
        <f ca="1">IFERROR(VALUE('DB Data'!U209),'DB Data'!U209)</f>
        <v/>
      </c>
      <c r="R211" s="6" t="str">
        <f ca="1">IFERROR(VALUE('DB Data'!AB209),'DB Data'!AB209)</f>
        <v/>
      </c>
      <c r="S211" s="6" t="str">
        <f ca="1">IFERROR(VALUE('DB Data'!T209),'DB Data'!T209)</f>
        <v/>
      </c>
      <c r="T211" s="6" t="str">
        <f ca="1">IFERROR(VALUE('DB Data'!AA209),'DB Data'!AA209)</f>
        <v/>
      </c>
      <c r="U211" s="6" t="str">
        <f ca="1">IFERROR(VALUE('DB Data'!R209),'DB Data'!R209)</f>
        <v/>
      </c>
      <c r="V211" s="6" t="str">
        <f ca="1">IFERROR(VALUE('DB Data'!X209),'DB Data'!X209)</f>
        <v/>
      </c>
      <c r="W211" s="6" t="str">
        <f ca="1">IFERROR(VALUE('DB Data'!Y209),'DB Data'!Y209)</f>
        <v/>
      </c>
      <c r="X211" s="6" t="str">
        <f ca="1">IFERROR(VALUE('DB Data'!V209),'DB Data'!V209)</f>
        <v/>
      </c>
      <c r="Y211" s="6" t="str">
        <f ca="1">IFERROR(VALUE('DB Data'!W209),'DB Data'!W209)</f>
        <v/>
      </c>
      <c r="AA211" s="6">
        <f>'DB Runes'!R209</f>
        <v>0</v>
      </c>
      <c r="AB211" s="6">
        <f>VALUE('DB Runes'!U209)</f>
        <v>0</v>
      </c>
      <c r="AD211" s="6">
        <f>'DB Data'!AQ209</f>
        <v>0</v>
      </c>
      <c r="AE211" s="6"/>
      <c r="AF211" s="6"/>
      <c r="AH211" s="6">
        <f t="shared" si="47"/>
        <v>0</v>
      </c>
      <c r="AI211" s="6">
        <f t="shared" si="48"/>
        <v>0</v>
      </c>
      <c r="AJ211" s="6">
        <f t="shared" si="49"/>
        <v>0</v>
      </c>
      <c r="AK211" s="6">
        <f t="shared" si="50"/>
        <v>0</v>
      </c>
      <c r="AM211" s="6">
        <v>0</v>
      </c>
      <c r="AN211" s="6">
        <v>0</v>
      </c>
      <c r="AO211" s="6">
        <v>0</v>
      </c>
      <c r="AP211" s="6">
        <v>0</v>
      </c>
      <c r="BO211" s="6" t="str">
        <f t="shared" si="51"/>
        <v/>
      </c>
      <c r="BP211" s="6" t="str">
        <f t="shared" si="52"/>
        <v/>
      </c>
    </row>
    <row r="212" spans="1:68" ht="15.75" customHeight="1" thickBot="1" x14ac:dyDescent="0.3">
      <c r="A212" s="1">
        <v>209</v>
      </c>
      <c r="B212" s="6"/>
      <c r="C212" s="6">
        <f>VLOOKUP(AD212,'DB Data'!$AQ:$BH,18,FALSE)</f>
        <v>0</v>
      </c>
      <c r="D212" s="6">
        <v>0</v>
      </c>
      <c r="E212" s="6" t="str">
        <f t="shared" si="46"/>
        <v>F</v>
      </c>
      <c r="G212" s="6">
        <f>'DB Runes'!V210</f>
        <v>0</v>
      </c>
      <c r="H212" s="6">
        <f>'DB Runes'!AP210</f>
        <v>0</v>
      </c>
      <c r="I212" s="6" t="str">
        <f>'DB Runes'!X210&amp;"*"</f>
        <v>0*</v>
      </c>
      <c r="J212" s="6">
        <f>'DB Runes'!W210</f>
        <v>0</v>
      </c>
      <c r="K212" s="6">
        <f>'DB Runes'!Z210</f>
        <v>0</v>
      </c>
      <c r="L212" s="6" t="str">
        <f>IF('DB Runes'!AB210=0,"",'DB Runes'!AB210)</f>
        <v/>
      </c>
      <c r="M212" s="6" t="str">
        <f>IF('DB Runes'!AC210=0,"",'DB Runes'!AC210)</f>
        <v/>
      </c>
      <c r="O212" s="6" t="str">
        <f ca="1">IFERROR(VALUE('DB Data'!S210),'DB Data'!S210)</f>
        <v/>
      </c>
      <c r="P212" s="6" t="str">
        <f ca="1">IFERROR(VALUE('DB Data'!Z210),'DB Data'!Z210)</f>
        <v/>
      </c>
      <c r="Q212" s="6" t="str">
        <f ca="1">IFERROR(VALUE('DB Data'!U210),'DB Data'!U210)</f>
        <v/>
      </c>
      <c r="R212" s="6" t="str">
        <f ca="1">IFERROR(VALUE('DB Data'!AB210),'DB Data'!AB210)</f>
        <v/>
      </c>
      <c r="S212" s="6" t="str">
        <f ca="1">IFERROR(VALUE('DB Data'!T210),'DB Data'!T210)</f>
        <v/>
      </c>
      <c r="T212" s="6" t="str">
        <f ca="1">IFERROR(VALUE('DB Data'!AA210),'DB Data'!AA210)</f>
        <v/>
      </c>
      <c r="U212" s="6" t="str">
        <f ca="1">IFERROR(VALUE('DB Data'!R210),'DB Data'!R210)</f>
        <v/>
      </c>
      <c r="V212" s="6" t="str">
        <f ca="1">IFERROR(VALUE('DB Data'!X210),'DB Data'!X210)</f>
        <v/>
      </c>
      <c r="W212" s="6" t="str">
        <f ca="1">IFERROR(VALUE('DB Data'!Y210),'DB Data'!Y210)</f>
        <v/>
      </c>
      <c r="X212" s="6" t="str">
        <f ca="1">IFERROR(VALUE('DB Data'!V210),'DB Data'!V210)</f>
        <v/>
      </c>
      <c r="Y212" s="6" t="str">
        <f ca="1">IFERROR(VALUE('DB Data'!W210),'DB Data'!W210)</f>
        <v/>
      </c>
      <c r="AA212" s="6">
        <f>'DB Runes'!R210</f>
        <v>0</v>
      </c>
      <c r="AB212" s="6">
        <f>VALUE('DB Runes'!U210)</f>
        <v>0</v>
      </c>
      <c r="AD212" s="6">
        <f>'DB Data'!AQ210</f>
        <v>0</v>
      </c>
      <c r="AE212" s="6"/>
      <c r="AF212" s="6"/>
      <c r="AH212" s="6">
        <f t="shared" si="47"/>
        <v>0</v>
      </c>
      <c r="AI212" s="6">
        <f t="shared" si="48"/>
        <v>0</v>
      </c>
      <c r="AJ212" s="6">
        <f t="shared" si="49"/>
        <v>0</v>
      </c>
      <c r="AK212" s="6">
        <f t="shared" si="50"/>
        <v>0</v>
      </c>
      <c r="AM212" s="6">
        <v>0</v>
      </c>
      <c r="AN212" s="6">
        <v>0</v>
      </c>
      <c r="AO212" s="6">
        <v>0</v>
      </c>
      <c r="AP212" s="6">
        <v>0</v>
      </c>
      <c r="BO212" s="6" t="str">
        <f t="shared" si="51"/>
        <v/>
      </c>
      <c r="BP212" s="6" t="str">
        <f t="shared" si="52"/>
        <v/>
      </c>
    </row>
    <row r="213" spans="1:68" ht="15.75" customHeight="1" thickBot="1" x14ac:dyDescent="0.3">
      <c r="A213" s="1">
        <v>210</v>
      </c>
      <c r="B213" s="6"/>
      <c r="C213" s="6">
        <f>VLOOKUP(AD213,'DB Data'!$AQ:$BH,18,FALSE)</f>
        <v>0</v>
      </c>
      <c r="D213" s="6">
        <v>0</v>
      </c>
      <c r="E213" s="6" t="str">
        <f t="shared" si="46"/>
        <v>F</v>
      </c>
      <c r="G213" s="6">
        <f>'DB Runes'!V211</f>
        <v>0</v>
      </c>
      <c r="H213" s="6">
        <f>'DB Runes'!AP211</f>
        <v>0</v>
      </c>
      <c r="I213" s="6" t="str">
        <f>'DB Runes'!X211&amp;"*"</f>
        <v>0*</v>
      </c>
      <c r="J213" s="6">
        <f>'DB Runes'!W211</f>
        <v>0</v>
      </c>
      <c r="K213" s="6">
        <f>'DB Runes'!Z211</f>
        <v>0</v>
      </c>
      <c r="L213" s="6" t="str">
        <f>IF('DB Runes'!AB211=0,"",'DB Runes'!AB211)</f>
        <v/>
      </c>
      <c r="M213" s="6" t="str">
        <f>IF('DB Runes'!AC211=0,"",'DB Runes'!AC211)</f>
        <v/>
      </c>
      <c r="O213" s="6" t="str">
        <f ca="1">IFERROR(VALUE('DB Data'!S211),'DB Data'!S211)</f>
        <v/>
      </c>
      <c r="P213" s="6" t="str">
        <f ca="1">IFERROR(VALUE('DB Data'!Z211),'DB Data'!Z211)</f>
        <v/>
      </c>
      <c r="Q213" s="6" t="str">
        <f ca="1">IFERROR(VALUE('DB Data'!U211),'DB Data'!U211)</f>
        <v/>
      </c>
      <c r="R213" s="6" t="str">
        <f ca="1">IFERROR(VALUE('DB Data'!AB211),'DB Data'!AB211)</f>
        <v/>
      </c>
      <c r="S213" s="6" t="str">
        <f ca="1">IFERROR(VALUE('DB Data'!T211),'DB Data'!T211)</f>
        <v/>
      </c>
      <c r="T213" s="6" t="str">
        <f ca="1">IFERROR(VALUE('DB Data'!AA211),'DB Data'!AA211)</f>
        <v/>
      </c>
      <c r="U213" s="6" t="str">
        <f ca="1">IFERROR(VALUE('DB Data'!R211),'DB Data'!R211)</f>
        <v/>
      </c>
      <c r="V213" s="6" t="str">
        <f ca="1">IFERROR(VALUE('DB Data'!X211),'DB Data'!X211)</f>
        <v/>
      </c>
      <c r="W213" s="6" t="str">
        <f ca="1">IFERROR(VALUE('DB Data'!Y211),'DB Data'!Y211)</f>
        <v/>
      </c>
      <c r="X213" s="6" t="str">
        <f ca="1">IFERROR(VALUE('DB Data'!V211),'DB Data'!V211)</f>
        <v/>
      </c>
      <c r="Y213" s="6" t="str">
        <f ca="1">IFERROR(VALUE('DB Data'!W211),'DB Data'!W211)</f>
        <v/>
      </c>
      <c r="AA213" s="6">
        <f>'DB Runes'!R211</f>
        <v>0</v>
      </c>
      <c r="AB213" s="6">
        <f>VALUE('DB Runes'!U211)</f>
        <v>0</v>
      </c>
      <c r="AD213" s="6">
        <f>'DB Data'!AQ211</f>
        <v>0</v>
      </c>
      <c r="AE213" s="6"/>
      <c r="AF213" s="6"/>
      <c r="AH213" s="6">
        <f t="shared" si="47"/>
        <v>0</v>
      </c>
      <c r="AI213" s="6">
        <f t="shared" si="48"/>
        <v>0</v>
      </c>
      <c r="AJ213" s="6">
        <f t="shared" si="49"/>
        <v>0</v>
      </c>
      <c r="AK213" s="6">
        <f t="shared" si="50"/>
        <v>0</v>
      </c>
      <c r="AM213" s="6">
        <v>0</v>
      </c>
      <c r="AN213" s="6">
        <v>0</v>
      </c>
      <c r="AO213" s="6">
        <v>0</v>
      </c>
      <c r="AP213" s="6">
        <v>0</v>
      </c>
      <c r="BO213" s="6" t="str">
        <f t="shared" si="51"/>
        <v/>
      </c>
      <c r="BP213" s="6" t="str">
        <f t="shared" si="52"/>
        <v/>
      </c>
    </row>
    <row r="214" spans="1:68" ht="15.75" customHeight="1" thickBot="1" x14ac:dyDescent="0.3">
      <c r="A214" s="1">
        <v>211</v>
      </c>
      <c r="B214" s="6"/>
      <c r="C214" s="6">
        <f>VLOOKUP(AD214,'DB Data'!$AQ:$BH,18,FALSE)</f>
        <v>0</v>
      </c>
      <c r="D214" s="6">
        <v>0</v>
      </c>
      <c r="E214" s="6" t="str">
        <f t="shared" si="46"/>
        <v>F</v>
      </c>
      <c r="G214" s="6">
        <f>'DB Runes'!V212</f>
        <v>0</v>
      </c>
      <c r="H214" s="6">
        <f>'DB Runes'!AP212</f>
        <v>0</v>
      </c>
      <c r="I214" s="6" t="str">
        <f>'DB Runes'!X212&amp;"*"</f>
        <v>0*</v>
      </c>
      <c r="J214" s="6">
        <f>'DB Runes'!W212</f>
        <v>0</v>
      </c>
      <c r="K214" s="6">
        <f>'DB Runes'!Z212</f>
        <v>0</v>
      </c>
      <c r="L214" s="6" t="str">
        <f>IF('DB Runes'!AB212=0,"",'DB Runes'!AB212)</f>
        <v/>
      </c>
      <c r="M214" s="6" t="str">
        <f>IF('DB Runes'!AC212=0,"",'DB Runes'!AC212)</f>
        <v/>
      </c>
      <c r="O214" s="6" t="str">
        <f ca="1">IFERROR(VALUE('DB Data'!S212),'DB Data'!S212)</f>
        <v/>
      </c>
      <c r="P214" s="6" t="str">
        <f ca="1">IFERROR(VALUE('DB Data'!Z212),'DB Data'!Z212)</f>
        <v/>
      </c>
      <c r="Q214" s="6" t="str">
        <f ca="1">IFERROR(VALUE('DB Data'!U212),'DB Data'!U212)</f>
        <v/>
      </c>
      <c r="R214" s="6" t="str">
        <f ca="1">IFERROR(VALUE('DB Data'!AB212),'DB Data'!AB212)</f>
        <v/>
      </c>
      <c r="S214" s="6" t="str">
        <f ca="1">IFERROR(VALUE('DB Data'!T212),'DB Data'!T212)</f>
        <v/>
      </c>
      <c r="T214" s="6" t="str">
        <f ca="1">IFERROR(VALUE('DB Data'!AA212),'DB Data'!AA212)</f>
        <v/>
      </c>
      <c r="U214" s="6" t="str">
        <f ca="1">IFERROR(VALUE('DB Data'!R212),'DB Data'!R212)</f>
        <v/>
      </c>
      <c r="V214" s="6" t="str">
        <f ca="1">IFERROR(VALUE('DB Data'!X212),'DB Data'!X212)</f>
        <v/>
      </c>
      <c r="W214" s="6" t="str">
        <f ca="1">IFERROR(VALUE('DB Data'!Y212),'DB Data'!Y212)</f>
        <v/>
      </c>
      <c r="X214" s="6" t="str">
        <f ca="1">IFERROR(VALUE('DB Data'!V212),'DB Data'!V212)</f>
        <v/>
      </c>
      <c r="Y214" s="6" t="str">
        <f ca="1">IFERROR(VALUE('DB Data'!W212),'DB Data'!W212)</f>
        <v/>
      </c>
      <c r="AA214" s="6">
        <f>'DB Runes'!R212</f>
        <v>0</v>
      </c>
      <c r="AB214" s="6">
        <f>VALUE('DB Runes'!U212)</f>
        <v>0</v>
      </c>
      <c r="AD214" s="6">
        <f>'DB Data'!AQ212</f>
        <v>0</v>
      </c>
      <c r="AE214" s="6"/>
      <c r="AF214" s="6"/>
      <c r="AH214" s="6">
        <f t="shared" si="47"/>
        <v>0</v>
      </c>
      <c r="AI214" s="6">
        <f t="shared" si="48"/>
        <v>0</v>
      </c>
      <c r="AJ214" s="6">
        <f t="shared" si="49"/>
        <v>0</v>
      </c>
      <c r="AK214" s="6">
        <f t="shared" si="50"/>
        <v>0</v>
      </c>
      <c r="AM214" s="6">
        <v>0</v>
      </c>
      <c r="AN214" s="6">
        <v>0</v>
      </c>
      <c r="AO214" s="6">
        <v>0</v>
      </c>
      <c r="AP214" s="6">
        <v>0</v>
      </c>
      <c r="BO214" s="6" t="str">
        <f t="shared" si="51"/>
        <v/>
      </c>
      <c r="BP214" s="6" t="str">
        <f t="shared" si="52"/>
        <v/>
      </c>
    </row>
    <row r="215" spans="1:68" ht="15.75" customHeight="1" thickBot="1" x14ac:dyDescent="0.3">
      <c r="A215" s="1">
        <v>212</v>
      </c>
      <c r="B215" s="6"/>
      <c r="C215" s="6">
        <f>VLOOKUP(AD215,'DB Data'!$AQ:$BH,18,FALSE)</f>
        <v>0</v>
      </c>
      <c r="D215" s="6">
        <v>0</v>
      </c>
      <c r="E215" s="6" t="str">
        <f t="shared" si="46"/>
        <v>F</v>
      </c>
      <c r="G215" s="6">
        <f>'DB Runes'!V213</f>
        <v>0</v>
      </c>
      <c r="H215" s="6">
        <f>'DB Runes'!AP213</f>
        <v>0</v>
      </c>
      <c r="I215" s="6" t="str">
        <f>'DB Runes'!X213&amp;"*"</f>
        <v>0*</v>
      </c>
      <c r="J215" s="6">
        <f>'DB Runes'!W213</f>
        <v>0</v>
      </c>
      <c r="K215" s="6">
        <f>'DB Runes'!Z213</f>
        <v>0</v>
      </c>
      <c r="L215" s="6" t="str">
        <f>IF('DB Runes'!AB213=0,"",'DB Runes'!AB213)</f>
        <v/>
      </c>
      <c r="M215" s="6" t="str">
        <f>IF('DB Runes'!AC213=0,"",'DB Runes'!AC213)</f>
        <v/>
      </c>
      <c r="O215" s="6" t="str">
        <f ca="1">IFERROR(VALUE('DB Data'!S213),'DB Data'!S213)</f>
        <v/>
      </c>
      <c r="P215" s="6" t="str">
        <f ca="1">IFERROR(VALUE('DB Data'!Z213),'DB Data'!Z213)</f>
        <v/>
      </c>
      <c r="Q215" s="6" t="str">
        <f ca="1">IFERROR(VALUE('DB Data'!U213),'DB Data'!U213)</f>
        <v/>
      </c>
      <c r="R215" s="6" t="str">
        <f ca="1">IFERROR(VALUE('DB Data'!AB213),'DB Data'!AB213)</f>
        <v/>
      </c>
      <c r="S215" s="6" t="str">
        <f ca="1">IFERROR(VALUE('DB Data'!T213),'DB Data'!T213)</f>
        <v/>
      </c>
      <c r="T215" s="6" t="str">
        <f ca="1">IFERROR(VALUE('DB Data'!AA213),'DB Data'!AA213)</f>
        <v/>
      </c>
      <c r="U215" s="6" t="str">
        <f ca="1">IFERROR(VALUE('DB Data'!R213),'DB Data'!R213)</f>
        <v/>
      </c>
      <c r="V215" s="6" t="str">
        <f ca="1">IFERROR(VALUE('DB Data'!X213),'DB Data'!X213)</f>
        <v/>
      </c>
      <c r="W215" s="6" t="str">
        <f ca="1">IFERROR(VALUE('DB Data'!Y213),'DB Data'!Y213)</f>
        <v/>
      </c>
      <c r="X215" s="6" t="str">
        <f ca="1">IFERROR(VALUE('DB Data'!V213),'DB Data'!V213)</f>
        <v/>
      </c>
      <c r="Y215" s="6" t="str">
        <f ca="1">IFERROR(VALUE('DB Data'!W213),'DB Data'!W213)</f>
        <v/>
      </c>
      <c r="AA215" s="6">
        <f>'DB Runes'!R213</f>
        <v>0</v>
      </c>
      <c r="AB215" s="6">
        <f>VALUE('DB Runes'!U213)</f>
        <v>0</v>
      </c>
      <c r="AD215" s="6">
        <f>'DB Data'!AQ213</f>
        <v>0</v>
      </c>
      <c r="AE215" s="6"/>
      <c r="AF215" s="6"/>
      <c r="AH215" s="6">
        <f t="shared" si="47"/>
        <v>0</v>
      </c>
      <c r="AI215" s="6">
        <f t="shared" si="48"/>
        <v>0</v>
      </c>
      <c r="AJ215" s="6">
        <f t="shared" si="49"/>
        <v>0</v>
      </c>
      <c r="AK215" s="6">
        <f t="shared" si="50"/>
        <v>0</v>
      </c>
      <c r="AM215" s="6">
        <v>0</v>
      </c>
      <c r="AN215" s="6">
        <v>0</v>
      </c>
      <c r="AO215" s="6">
        <v>0</v>
      </c>
      <c r="AP215" s="6">
        <v>0</v>
      </c>
      <c r="BO215" s="6" t="str">
        <f t="shared" si="51"/>
        <v/>
      </c>
      <c r="BP215" s="6" t="str">
        <f t="shared" si="52"/>
        <v/>
      </c>
    </row>
    <row r="216" spans="1:68" ht="15.75" customHeight="1" thickBot="1" x14ac:dyDescent="0.3">
      <c r="A216" s="1">
        <v>213</v>
      </c>
      <c r="B216" s="6"/>
      <c r="C216" s="6">
        <f>VLOOKUP(AD216,'DB Data'!$AQ:$BH,18,FALSE)</f>
        <v>0</v>
      </c>
      <c r="D216" s="6">
        <v>0</v>
      </c>
      <c r="E216" s="6" t="str">
        <f t="shared" si="46"/>
        <v>F</v>
      </c>
      <c r="G216" s="6">
        <f>'DB Runes'!V214</f>
        <v>0</v>
      </c>
      <c r="H216" s="6">
        <f>'DB Runes'!AP214</f>
        <v>0</v>
      </c>
      <c r="I216" s="6" t="str">
        <f>'DB Runes'!X214&amp;"*"</f>
        <v>0*</v>
      </c>
      <c r="J216" s="6">
        <f>'DB Runes'!W214</f>
        <v>0</v>
      </c>
      <c r="K216" s="6">
        <f>'DB Runes'!Z214</f>
        <v>0</v>
      </c>
      <c r="L216" s="6" t="str">
        <f>IF('DB Runes'!AB214=0,"",'DB Runes'!AB214)</f>
        <v/>
      </c>
      <c r="M216" s="6" t="str">
        <f>IF('DB Runes'!AC214=0,"",'DB Runes'!AC214)</f>
        <v/>
      </c>
      <c r="O216" s="6" t="str">
        <f ca="1">IFERROR(VALUE('DB Data'!S214),'DB Data'!S214)</f>
        <v/>
      </c>
      <c r="P216" s="6" t="str">
        <f ca="1">IFERROR(VALUE('DB Data'!Z214),'DB Data'!Z214)</f>
        <v/>
      </c>
      <c r="Q216" s="6" t="str">
        <f ca="1">IFERROR(VALUE('DB Data'!U214),'DB Data'!U214)</f>
        <v/>
      </c>
      <c r="R216" s="6" t="str">
        <f ca="1">IFERROR(VALUE('DB Data'!AB214),'DB Data'!AB214)</f>
        <v/>
      </c>
      <c r="S216" s="6" t="str">
        <f ca="1">IFERROR(VALUE('DB Data'!T214),'DB Data'!T214)</f>
        <v/>
      </c>
      <c r="T216" s="6" t="str">
        <f ca="1">IFERROR(VALUE('DB Data'!AA214),'DB Data'!AA214)</f>
        <v/>
      </c>
      <c r="U216" s="6" t="str">
        <f ca="1">IFERROR(VALUE('DB Data'!R214),'DB Data'!R214)</f>
        <v/>
      </c>
      <c r="V216" s="6" t="str">
        <f ca="1">IFERROR(VALUE('DB Data'!X214),'DB Data'!X214)</f>
        <v/>
      </c>
      <c r="W216" s="6" t="str">
        <f ca="1">IFERROR(VALUE('DB Data'!Y214),'DB Data'!Y214)</f>
        <v/>
      </c>
      <c r="X216" s="6" t="str">
        <f ca="1">IFERROR(VALUE('DB Data'!V214),'DB Data'!V214)</f>
        <v/>
      </c>
      <c r="Y216" s="6" t="str">
        <f ca="1">IFERROR(VALUE('DB Data'!W214),'DB Data'!W214)</f>
        <v/>
      </c>
      <c r="AA216" s="6">
        <f>'DB Runes'!R214</f>
        <v>0</v>
      </c>
      <c r="AB216" s="6">
        <f>VALUE('DB Runes'!U214)</f>
        <v>0</v>
      </c>
      <c r="AD216" s="6">
        <f>'DB Data'!AQ214</f>
        <v>0</v>
      </c>
      <c r="AE216" s="6"/>
      <c r="AF216" s="6"/>
      <c r="AH216" s="6">
        <f t="shared" si="47"/>
        <v>0</v>
      </c>
      <c r="AI216" s="6">
        <f t="shared" si="48"/>
        <v>0</v>
      </c>
      <c r="AJ216" s="6">
        <f t="shared" si="49"/>
        <v>0</v>
      </c>
      <c r="AK216" s="6">
        <f t="shared" si="50"/>
        <v>0</v>
      </c>
      <c r="AM216" s="6">
        <v>0</v>
      </c>
      <c r="AN216" s="6">
        <v>0</v>
      </c>
      <c r="AO216" s="6">
        <v>0</v>
      </c>
      <c r="AP216" s="6">
        <v>0</v>
      </c>
      <c r="BO216" s="6" t="str">
        <f t="shared" si="51"/>
        <v/>
      </c>
      <c r="BP216" s="6" t="str">
        <f t="shared" si="52"/>
        <v/>
      </c>
    </row>
    <row r="217" spans="1:68" ht="15.75" customHeight="1" thickBot="1" x14ac:dyDescent="0.3">
      <c r="A217" s="1">
        <v>214</v>
      </c>
      <c r="B217" s="6"/>
      <c r="C217" s="6">
        <f>VLOOKUP(AD217,'DB Data'!$AQ:$BH,18,FALSE)</f>
        <v>0</v>
      </c>
      <c r="D217" s="6">
        <v>0</v>
      </c>
      <c r="E217" s="6" t="str">
        <f t="shared" si="46"/>
        <v>F</v>
      </c>
      <c r="G217" s="6">
        <f>'DB Runes'!V215</f>
        <v>0</v>
      </c>
      <c r="H217" s="6">
        <f>'DB Runes'!AP215</f>
        <v>0</v>
      </c>
      <c r="I217" s="6" t="str">
        <f>'DB Runes'!X215&amp;"*"</f>
        <v>0*</v>
      </c>
      <c r="J217" s="6">
        <f>'DB Runes'!W215</f>
        <v>0</v>
      </c>
      <c r="K217" s="6">
        <f>'DB Runes'!Z215</f>
        <v>0</v>
      </c>
      <c r="L217" s="6" t="str">
        <f>IF('DB Runes'!AB215=0,"",'DB Runes'!AB215)</f>
        <v/>
      </c>
      <c r="M217" s="6" t="str">
        <f>IF('DB Runes'!AC215=0,"",'DB Runes'!AC215)</f>
        <v/>
      </c>
      <c r="O217" s="6" t="str">
        <f ca="1">IFERROR(VALUE('DB Data'!S215),'DB Data'!S215)</f>
        <v/>
      </c>
      <c r="P217" s="6" t="str">
        <f ca="1">IFERROR(VALUE('DB Data'!Z215),'DB Data'!Z215)</f>
        <v/>
      </c>
      <c r="Q217" s="6" t="str">
        <f ca="1">IFERROR(VALUE('DB Data'!U215),'DB Data'!U215)</f>
        <v/>
      </c>
      <c r="R217" s="6" t="str">
        <f ca="1">IFERROR(VALUE('DB Data'!AB215),'DB Data'!AB215)</f>
        <v/>
      </c>
      <c r="S217" s="6" t="str">
        <f ca="1">IFERROR(VALUE('DB Data'!T215),'DB Data'!T215)</f>
        <v/>
      </c>
      <c r="T217" s="6" t="str">
        <f ca="1">IFERROR(VALUE('DB Data'!AA215),'DB Data'!AA215)</f>
        <v/>
      </c>
      <c r="U217" s="6" t="str">
        <f ca="1">IFERROR(VALUE('DB Data'!R215),'DB Data'!R215)</f>
        <v/>
      </c>
      <c r="V217" s="6" t="str">
        <f ca="1">IFERROR(VALUE('DB Data'!X215),'DB Data'!X215)</f>
        <v/>
      </c>
      <c r="W217" s="6" t="str">
        <f ca="1">IFERROR(VALUE('DB Data'!Y215),'DB Data'!Y215)</f>
        <v/>
      </c>
      <c r="X217" s="6" t="str">
        <f ca="1">IFERROR(VALUE('DB Data'!V215),'DB Data'!V215)</f>
        <v/>
      </c>
      <c r="Y217" s="6" t="str">
        <f ca="1">IFERROR(VALUE('DB Data'!W215),'DB Data'!W215)</f>
        <v/>
      </c>
      <c r="AA217" s="6">
        <f>'DB Runes'!R215</f>
        <v>0</v>
      </c>
      <c r="AB217" s="6">
        <f>VALUE('DB Runes'!U215)</f>
        <v>0</v>
      </c>
      <c r="AD217" s="6">
        <f>'DB Data'!AQ215</f>
        <v>0</v>
      </c>
      <c r="AE217" s="6"/>
      <c r="AF217" s="6"/>
      <c r="AH217" s="6">
        <f t="shared" si="47"/>
        <v>0</v>
      </c>
      <c r="AI217" s="6">
        <f t="shared" si="48"/>
        <v>0</v>
      </c>
      <c r="AJ217" s="6">
        <f t="shared" si="49"/>
        <v>0</v>
      </c>
      <c r="AK217" s="6">
        <f t="shared" si="50"/>
        <v>0</v>
      </c>
      <c r="AM217" s="6">
        <v>0</v>
      </c>
      <c r="AN217" s="6">
        <v>0</v>
      </c>
      <c r="AO217" s="6">
        <v>0</v>
      </c>
      <c r="AP217" s="6">
        <v>0</v>
      </c>
      <c r="BO217" s="6" t="str">
        <f t="shared" si="51"/>
        <v/>
      </c>
      <c r="BP217" s="6" t="str">
        <f t="shared" si="52"/>
        <v/>
      </c>
    </row>
    <row r="218" spans="1:68" ht="15.75" customHeight="1" thickBot="1" x14ac:dyDescent="0.3">
      <c r="A218" s="1">
        <v>215</v>
      </c>
      <c r="B218" s="6"/>
      <c r="C218" s="6">
        <f>VLOOKUP(AD218,'DB Data'!$AQ:$BH,18,FALSE)</f>
        <v>0</v>
      </c>
      <c r="D218" s="6">
        <v>0</v>
      </c>
      <c r="E218" s="6" t="str">
        <f t="shared" si="46"/>
        <v>F</v>
      </c>
      <c r="G218" s="6">
        <f>'DB Runes'!V216</f>
        <v>0</v>
      </c>
      <c r="H218" s="6">
        <f>'DB Runes'!AP216</f>
        <v>0</v>
      </c>
      <c r="I218" s="6" t="str">
        <f>'DB Runes'!X216&amp;"*"</f>
        <v>0*</v>
      </c>
      <c r="J218" s="6">
        <f>'DB Runes'!W216</f>
        <v>0</v>
      </c>
      <c r="K218" s="6">
        <f>'DB Runes'!Z216</f>
        <v>0</v>
      </c>
      <c r="L218" s="6" t="str">
        <f>IF('DB Runes'!AB216=0,"",'DB Runes'!AB216)</f>
        <v/>
      </c>
      <c r="M218" s="6" t="str">
        <f>IF('DB Runes'!AC216=0,"",'DB Runes'!AC216)</f>
        <v/>
      </c>
      <c r="O218" s="6" t="str">
        <f ca="1">IFERROR(VALUE('DB Data'!S216),'DB Data'!S216)</f>
        <v/>
      </c>
      <c r="P218" s="6" t="str">
        <f ca="1">IFERROR(VALUE('DB Data'!Z216),'DB Data'!Z216)</f>
        <v/>
      </c>
      <c r="Q218" s="6" t="str">
        <f ca="1">IFERROR(VALUE('DB Data'!U216),'DB Data'!U216)</f>
        <v/>
      </c>
      <c r="R218" s="6" t="str">
        <f ca="1">IFERROR(VALUE('DB Data'!AB216),'DB Data'!AB216)</f>
        <v/>
      </c>
      <c r="S218" s="6" t="str">
        <f ca="1">IFERROR(VALUE('DB Data'!T216),'DB Data'!T216)</f>
        <v/>
      </c>
      <c r="T218" s="6" t="str">
        <f ca="1">IFERROR(VALUE('DB Data'!AA216),'DB Data'!AA216)</f>
        <v/>
      </c>
      <c r="U218" s="6" t="str">
        <f ca="1">IFERROR(VALUE('DB Data'!R216),'DB Data'!R216)</f>
        <v/>
      </c>
      <c r="V218" s="6" t="str">
        <f ca="1">IFERROR(VALUE('DB Data'!X216),'DB Data'!X216)</f>
        <v/>
      </c>
      <c r="W218" s="6" t="str">
        <f ca="1">IFERROR(VALUE('DB Data'!Y216),'DB Data'!Y216)</f>
        <v/>
      </c>
      <c r="X218" s="6" t="str">
        <f ca="1">IFERROR(VALUE('DB Data'!V216),'DB Data'!V216)</f>
        <v/>
      </c>
      <c r="Y218" s="6" t="str">
        <f ca="1">IFERROR(VALUE('DB Data'!W216),'DB Data'!W216)</f>
        <v/>
      </c>
      <c r="AA218" s="6">
        <f>'DB Runes'!R216</f>
        <v>0</v>
      </c>
      <c r="AB218" s="6">
        <f>VALUE('DB Runes'!U216)</f>
        <v>0</v>
      </c>
      <c r="AD218" s="6">
        <f>'DB Data'!AQ216</f>
        <v>0</v>
      </c>
      <c r="AE218" s="6"/>
      <c r="AF218" s="6"/>
      <c r="AH218" s="6">
        <f t="shared" si="47"/>
        <v>0</v>
      </c>
      <c r="AI218" s="6">
        <f t="shared" si="48"/>
        <v>0</v>
      </c>
      <c r="AJ218" s="6">
        <f t="shared" si="49"/>
        <v>0</v>
      </c>
      <c r="AK218" s="6">
        <f t="shared" si="50"/>
        <v>0</v>
      </c>
      <c r="AM218" s="6">
        <v>0</v>
      </c>
      <c r="AN218" s="6">
        <v>0</v>
      </c>
      <c r="AO218" s="6">
        <v>0</v>
      </c>
      <c r="AP218" s="6">
        <v>0</v>
      </c>
      <c r="BO218" s="6" t="str">
        <f t="shared" si="51"/>
        <v/>
      </c>
      <c r="BP218" s="6" t="str">
        <f t="shared" si="52"/>
        <v/>
      </c>
    </row>
    <row r="219" spans="1:68" ht="15.75" customHeight="1" thickBot="1" x14ac:dyDescent="0.3">
      <c r="A219" s="1">
        <v>216</v>
      </c>
      <c r="B219" s="6"/>
      <c r="C219" s="6">
        <f>VLOOKUP(AD219,'DB Data'!$AQ:$BH,18,FALSE)</f>
        <v>0</v>
      </c>
      <c r="D219" s="6">
        <v>0</v>
      </c>
      <c r="E219" s="6" t="str">
        <f t="shared" si="46"/>
        <v>F</v>
      </c>
      <c r="G219" s="6">
        <f>'DB Runes'!V217</f>
        <v>0</v>
      </c>
      <c r="H219" s="6">
        <f>'DB Runes'!AP217</f>
        <v>0</v>
      </c>
      <c r="I219" s="6" t="str">
        <f>'DB Runes'!X217&amp;"*"</f>
        <v>0*</v>
      </c>
      <c r="J219" s="6">
        <f>'DB Runes'!W217</f>
        <v>0</v>
      </c>
      <c r="K219" s="6">
        <f>'DB Runes'!Z217</f>
        <v>0</v>
      </c>
      <c r="L219" s="6" t="str">
        <f>IF('DB Runes'!AB217=0,"",'DB Runes'!AB217)</f>
        <v/>
      </c>
      <c r="M219" s="6" t="str">
        <f>IF('DB Runes'!AC217=0,"",'DB Runes'!AC217)</f>
        <v/>
      </c>
      <c r="O219" s="6" t="str">
        <f ca="1">IFERROR(VALUE('DB Data'!S217),'DB Data'!S217)</f>
        <v/>
      </c>
      <c r="P219" s="6" t="str">
        <f ca="1">IFERROR(VALUE('DB Data'!Z217),'DB Data'!Z217)</f>
        <v/>
      </c>
      <c r="Q219" s="6" t="str">
        <f ca="1">IFERROR(VALUE('DB Data'!U217),'DB Data'!U217)</f>
        <v/>
      </c>
      <c r="R219" s="6" t="str">
        <f ca="1">IFERROR(VALUE('DB Data'!AB217),'DB Data'!AB217)</f>
        <v/>
      </c>
      <c r="S219" s="6" t="str">
        <f ca="1">IFERROR(VALUE('DB Data'!T217),'DB Data'!T217)</f>
        <v/>
      </c>
      <c r="T219" s="6" t="str">
        <f ca="1">IFERROR(VALUE('DB Data'!AA217),'DB Data'!AA217)</f>
        <v/>
      </c>
      <c r="U219" s="6" t="str">
        <f ca="1">IFERROR(VALUE('DB Data'!R217),'DB Data'!R217)</f>
        <v/>
      </c>
      <c r="V219" s="6" t="str">
        <f ca="1">IFERROR(VALUE('DB Data'!X217),'DB Data'!X217)</f>
        <v/>
      </c>
      <c r="W219" s="6" t="str">
        <f ca="1">IFERROR(VALUE('DB Data'!Y217),'DB Data'!Y217)</f>
        <v/>
      </c>
      <c r="X219" s="6" t="str">
        <f ca="1">IFERROR(VALUE('DB Data'!V217),'DB Data'!V217)</f>
        <v/>
      </c>
      <c r="Y219" s="6" t="str">
        <f ca="1">IFERROR(VALUE('DB Data'!W217),'DB Data'!W217)</f>
        <v/>
      </c>
      <c r="AA219" s="6">
        <f>'DB Runes'!R217</f>
        <v>0</v>
      </c>
      <c r="AB219" s="6">
        <f>VALUE('DB Runes'!U217)</f>
        <v>0</v>
      </c>
      <c r="AD219" s="6">
        <f>'DB Data'!AQ217</f>
        <v>0</v>
      </c>
      <c r="AE219" s="6"/>
      <c r="AF219" s="6"/>
      <c r="AH219" s="6">
        <f t="shared" si="47"/>
        <v>0</v>
      </c>
      <c r="AI219" s="6">
        <f t="shared" si="48"/>
        <v>0</v>
      </c>
      <c r="AJ219" s="6">
        <f t="shared" si="49"/>
        <v>0</v>
      </c>
      <c r="AK219" s="6">
        <f t="shared" si="50"/>
        <v>0</v>
      </c>
      <c r="AM219" s="6">
        <v>0</v>
      </c>
      <c r="AN219" s="6">
        <v>0</v>
      </c>
      <c r="AO219" s="6">
        <v>0</v>
      </c>
      <c r="AP219" s="6">
        <v>0</v>
      </c>
      <c r="BO219" s="6" t="str">
        <f t="shared" si="51"/>
        <v/>
      </c>
      <c r="BP219" s="6" t="str">
        <f t="shared" si="52"/>
        <v/>
      </c>
    </row>
    <row r="220" spans="1:68" ht="15.75" customHeight="1" thickBot="1" x14ac:dyDescent="0.3">
      <c r="A220" s="1">
        <v>217</v>
      </c>
      <c r="B220" s="6"/>
      <c r="C220" s="6">
        <f>VLOOKUP(AD220,'DB Data'!$AQ:$BH,18,FALSE)</f>
        <v>0</v>
      </c>
      <c r="D220" s="6">
        <v>0</v>
      </c>
      <c r="E220" s="6" t="str">
        <f t="shared" si="46"/>
        <v>F</v>
      </c>
      <c r="G220" s="6">
        <f>'DB Runes'!V218</f>
        <v>0</v>
      </c>
      <c r="H220" s="6">
        <f>'DB Runes'!AP218</f>
        <v>0</v>
      </c>
      <c r="I220" s="6" t="str">
        <f>'DB Runes'!X218&amp;"*"</f>
        <v>0*</v>
      </c>
      <c r="J220" s="6">
        <f>'DB Runes'!W218</f>
        <v>0</v>
      </c>
      <c r="K220" s="6">
        <f>'DB Runes'!Z218</f>
        <v>0</v>
      </c>
      <c r="L220" s="6" t="str">
        <f>IF('DB Runes'!AB218=0,"",'DB Runes'!AB218)</f>
        <v/>
      </c>
      <c r="M220" s="6" t="str">
        <f>IF('DB Runes'!AC218=0,"",'DB Runes'!AC218)</f>
        <v/>
      </c>
      <c r="O220" s="6" t="str">
        <f ca="1">IFERROR(VALUE('DB Data'!S218),'DB Data'!S218)</f>
        <v/>
      </c>
      <c r="P220" s="6" t="str">
        <f ca="1">IFERROR(VALUE('DB Data'!Z218),'DB Data'!Z218)</f>
        <v/>
      </c>
      <c r="Q220" s="6" t="str">
        <f ca="1">IFERROR(VALUE('DB Data'!U218),'DB Data'!U218)</f>
        <v/>
      </c>
      <c r="R220" s="6" t="str">
        <f ca="1">IFERROR(VALUE('DB Data'!AB218),'DB Data'!AB218)</f>
        <v/>
      </c>
      <c r="S220" s="6" t="str">
        <f ca="1">IFERROR(VALUE('DB Data'!T218),'DB Data'!T218)</f>
        <v/>
      </c>
      <c r="T220" s="6" t="str">
        <f ca="1">IFERROR(VALUE('DB Data'!AA218),'DB Data'!AA218)</f>
        <v/>
      </c>
      <c r="U220" s="6" t="str">
        <f ca="1">IFERROR(VALUE('DB Data'!R218),'DB Data'!R218)</f>
        <v/>
      </c>
      <c r="V220" s="6" t="str">
        <f ca="1">IFERROR(VALUE('DB Data'!X218),'DB Data'!X218)</f>
        <v/>
      </c>
      <c r="W220" s="6" t="str">
        <f ca="1">IFERROR(VALUE('DB Data'!Y218),'DB Data'!Y218)</f>
        <v/>
      </c>
      <c r="X220" s="6" t="str">
        <f ca="1">IFERROR(VALUE('DB Data'!V218),'DB Data'!V218)</f>
        <v/>
      </c>
      <c r="Y220" s="6" t="str">
        <f ca="1">IFERROR(VALUE('DB Data'!W218),'DB Data'!W218)</f>
        <v/>
      </c>
      <c r="AA220" s="6">
        <f>'DB Runes'!R218</f>
        <v>0</v>
      </c>
      <c r="AB220" s="6">
        <f>VALUE('DB Runes'!U218)</f>
        <v>0</v>
      </c>
      <c r="AD220" s="6">
        <f>'DB Data'!AQ218</f>
        <v>0</v>
      </c>
      <c r="AE220" s="6"/>
      <c r="AF220" s="6"/>
      <c r="AH220" s="6">
        <f t="shared" si="47"/>
        <v>0</v>
      </c>
      <c r="AI220" s="6">
        <f t="shared" si="48"/>
        <v>0</v>
      </c>
      <c r="AJ220" s="6">
        <f t="shared" si="49"/>
        <v>0</v>
      </c>
      <c r="AK220" s="6">
        <f t="shared" si="50"/>
        <v>0</v>
      </c>
      <c r="AM220" s="6">
        <v>0</v>
      </c>
      <c r="AN220" s="6">
        <v>0</v>
      </c>
      <c r="AO220" s="6">
        <v>0</v>
      </c>
      <c r="AP220" s="6">
        <v>0</v>
      </c>
      <c r="BO220" s="6" t="str">
        <f t="shared" si="51"/>
        <v/>
      </c>
      <c r="BP220" s="6" t="str">
        <f t="shared" si="52"/>
        <v/>
      </c>
    </row>
    <row r="221" spans="1:68" ht="15.75" customHeight="1" thickBot="1" x14ac:dyDescent="0.3">
      <c r="A221" s="1">
        <v>218</v>
      </c>
      <c r="B221" s="6"/>
      <c r="C221" s="6">
        <f>VLOOKUP(AD221,'DB Data'!$AQ:$BH,18,FALSE)</f>
        <v>0</v>
      </c>
      <c r="D221" s="6">
        <v>0</v>
      </c>
      <c r="E221" s="6" t="str">
        <f t="shared" si="46"/>
        <v>F</v>
      </c>
      <c r="G221" s="6">
        <f>'DB Runes'!V219</f>
        <v>0</v>
      </c>
      <c r="H221" s="6">
        <f>'DB Runes'!AP219</f>
        <v>0</v>
      </c>
      <c r="I221" s="6" t="str">
        <f>'DB Runes'!X219&amp;"*"</f>
        <v>0*</v>
      </c>
      <c r="J221" s="6">
        <f>'DB Runes'!W219</f>
        <v>0</v>
      </c>
      <c r="K221" s="6">
        <f>'DB Runes'!Z219</f>
        <v>0</v>
      </c>
      <c r="L221" s="6" t="str">
        <f>IF('DB Runes'!AB219=0,"",'DB Runes'!AB219)</f>
        <v/>
      </c>
      <c r="M221" s="6" t="str">
        <f>IF('DB Runes'!AC219=0,"",'DB Runes'!AC219)</f>
        <v/>
      </c>
      <c r="O221" s="6" t="str">
        <f ca="1">IFERROR(VALUE('DB Data'!S219),'DB Data'!S219)</f>
        <v/>
      </c>
      <c r="P221" s="6" t="str">
        <f ca="1">IFERROR(VALUE('DB Data'!Z219),'DB Data'!Z219)</f>
        <v/>
      </c>
      <c r="Q221" s="6" t="str">
        <f ca="1">IFERROR(VALUE('DB Data'!U219),'DB Data'!U219)</f>
        <v/>
      </c>
      <c r="R221" s="6" t="str">
        <f ca="1">IFERROR(VALUE('DB Data'!AB219),'DB Data'!AB219)</f>
        <v/>
      </c>
      <c r="S221" s="6" t="str">
        <f ca="1">IFERROR(VALUE('DB Data'!T219),'DB Data'!T219)</f>
        <v/>
      </c>
      <c r="T221" s="6" t="str">
        <f ca="1">IFERROR(VALUE('DB Data'!AA219),'DB Data'!AA219)</f>
        <v/>
      </c>
      <c r="U221" s="6" t="str">
        <f ca="1">IFERROR(VALUE('DB Data'!R219),'DB Data'!R219)</f>
        <v/>
      </c>
      <c r="V221" s="6" t="str">
        <f ca="1">IFERROR(VALUE('DB Data'!X219),'DB Data'!X219)</f>
        <v/>
      </c>
      <c r="W221" s="6" t="str">
        <f ca="1">IFERROR(VALUE('DB Data'!Y219),'DB Data'!Y219)</f>
        <v/>
      </c>
      <c r="X221" s="6" t="str">
        <f ca="1">IFERROR(VALUE('DB Data'!V219),'DB Data'!V219)</f>
        <v/>
      </c>
      <c r="Y221" s="6" t="str">
        <f ca="1">IFERROR(VALUE('DB Data'!W219),'DB Data'!W219)</f>
        <v/>
      </c>
      <c r="AA221" s="6">
        <f>'DB Runes'!R219</f>
        <v>0</v>
      </c>
      <c r="AB221" s="6">
        <f>VALUE('DB Runes'!U219)</f>
        <v>0</v>
      </c>
      <c r="AD221" s="6">
        <f>'DB Data'!AQ219</f>
        <v>0</v>
      </c>
      <c r="AE221" s="6"/>
      <c r="AF221" s="6"/>
      <c r="AH221" s="6">
        <f t="shared" si="47"/>
        <v>0</v>
      </c>
      <c r="AI221" s="6">
        <f t="shared" si="48"/>
        <v>0</v>
      </c>
      <c r="AJ221" s="6">
        <f t="shared" si="49"/>
        <v>0</v>
      </c>
      <c r="AK221" s="6">
        <f t="shared" si="50"/>
        <v>0</v>
      </c>
      <c r="AM221" s="6">
        <v>0</v>
      </c>
      <c r="AN221" s="6">
        <v>0</v>
      </c>
      <c r="AO221" s="6">
        <v>0</v>
      </c>
      <c r="AP221" s="6">
        <v>0</v>
      </c>
      <c r="BO221" s="6" t="str">
        <f t="shared" si="51"/>
        <v/>
      </c>
      <c r="BP221" s="6" t="str">
        <f t="shared" si="52"/>
        <v/>
      </c>
    </row>
    <row r="222" spans="1:68" ht="15.75" customHeight="1" thickBot="1" x14ac:dyDescent="0.3">
      <c r="A222" s="1">
        <v>219</v>
      </c>
      <c r="B222" s="6"/>
      <c r="C222" s="6">
        <f>VLOOKUP(AD222,'DB Data'!$AQ:$BH,18,FALSE)</f>
        <v>0</v>
      </c>
      <c r="D222" s="6">
        <v>0</v>
      </c>
      <c r="E222" s="6" t="str">
        <f t="shared" si="46"/>
        <v>F</v>
      </c>
      <c r="G222" s="6">
        <f>'DB Runes'!V220</f>
        <v>0</v>
      </c>
      <c r="H222" s="6">
        <f>'DB Runes'!AP220</f>
        <v>0</v>
      </c>
      <c r="I222" s="6" t="str">
        <f>'DB Runes'!X220&amp;"*"</f>
        <v>0*</v>
      </c>
      <c r="J222" s="6">
        <f>'DB Runes'!W220</f>
        <v>0</v>
      </c>
      <c r="K222" s="6">
        <f>'DB Runes'!Z220</f>
        <v>0</v>
      </c>
      <c r="L222" s="6" t="str">
        <f>IF('DB Runes'!AB220=0,"",'DB Runes'!AB220)</f>
        <v/>
      </c>
      <c r="M222" s="6" t="str">
        <f>IF('DB Runes'!AC220=0,"",'DB Runes'!AC220)</f>
        <v/>
      </c>
      <c r="O222" s="6" t="str">
        <f ca="1">IFERROR(VALUE('DB Data'!S220),'DB Data'!S220)</f>
        <v/>
      </c>
      <c r="P222" s="6" t="str">
        <f ca="1">IFERROR(VALUE('DB Data'!Z220),'DB Data'!Z220)</f>
        <v/>
      </c>
      <c r="Q222" s="6" t="str">
        <f ca="1">IFERROR(VALUE('DB Data'!U220),'DB Data'!U220)</f>
        <v/>
      </c>
      <c r="R222" s="6" t="str">
        <f ca="1">IFERROR(VALUE('DB Data'!AB220),'DB Data'!AB220)</f>
        <v/>
      </c>
      <c r="S222" s="6" t="str">
        <f ca="1">IFERROR(VALUE('DB Data'!T220),'DB Data'!T220)</f>
        <v/>
      </c>
      <c r="T222" s="6" t="str">
        <f ca="1">IFERROR(VALUE('DB Data'!AA220),'DB Data'!AA220)</f>
        <v/>
      </c>
      <c r="U222" s="6" t="str">
        <f ca="1">IFERROR(VALUE('DB Data'!R220),'DB Data'!R220)</f>
        <v/>
      </c>
      <c r="V222" s="6" t="str">
        <f ca="1">IFERROR(VALUE('DB Data'!X220),'DB Data'!X220)</f>
        <v/>
      </c>
      <c r="W222" s="6" t="str">
        <f ca="1">IFERROR(VALUE('DB Data'!Y220),'DB Data'!Y220)</f>
        <v/>
      </c>
      <c r="X222" s="6" t="str">
        <f ca="1">IFERROR(VALUE('DB Data'!V220),'DB Data'!V220)</f>
        <v/>
      </c>
      <c r="Y222" s="6" t="str">
        <f ca="1">IFERROR(VALUE('DB Data'!W220),'DB Data'!W220)</f>
        <v/>
      </c>
      <c r="AA222" s="6">
        <f>'DB Runes'!R220</f>
        <v>0</v>
      </c>
      <c r="AB222" s="6">
        <f>VALUE('DB Runes'!U220)</f>
        <v>0</v>
      </c>
      <c r="AD222" s="6">
        <f>'DB Data'!AQ220</f>
        <v>0</v>
      </c>
      <c r="AE222" s="6"/>
      <c r="AF222" s="6"/>
      <c r="AH222" s="6">
        <f t="shared" si="47"/>
        <v>0</v>
      </c>
      <c r="AI222" s="6">
        <f t="shared" si="48"/>
        <v>0</v>
      </c>
      <c r="AJ222" s="6">
        <f t="shared" si="49"/>
        <v>0</v>
      </c>
      <c r="AK222" s="6">
        <f t="shared" si="50"/>
        <v>0</v>
      </c>
      <c r="AM222" s="6">
        <v>0</v>
      </c>
      <c r="AN222" s="6">
        <v>0</v>
      </c>
      <c r="AO222" s="6">
        <v>0</v>
      </c>
      <c r="AP222" s="6">
        <v>0</v>
      </c>
      <c r="BO222" s="6" t="str">
        <f t="shared" si="51"/>
        <v/>
      </c>
      <c r="BP222" s="6" t="str">
        <f t="shared" si="52"/>
        <v/>
      </c>
    </row>
    <row r="223" spans="1:68" ht="15.75" customHeight="1" thickBot="1" x14ac:dyDescent="0.3">
      <c r="A223" s="1">
        <v>220</v>
      </c>
      <c r="B223" s="6"/>
      <c r="C223" s="6">
        <f>VLOOKUP(AD223,'DB Data'!$AQ:$BH,18,FALSE)</f>
        <v>0</v>
      </c>
      <c r="D223" s="6">
        <v>0</v>
      </c>
      <c r="E223" s="6" t="str">
        <f t="shared" si="46"/>
        <v>F</v>
      </c>
      <c r="G223" s="6">
        <f>'DB Runes'!V221</f>
        <v>0</v>
      </c>
      <c r="H223" s="6">
        <f>'DB Runes'!AP221</f>
        <v>0</v>
      </c>
      <c r="I223" s="6" t="str">
        <f>'DB Runes'!X221&amp;"*"</f>
        <v>0*</v>
      </c>
      <c r="J223" s="6">
        <f>'DB Runes'!W221</f>
        <v>0</v>
      </c>
      <c r="K223" s="6">
        <f>'DB Runes'!Z221</f>
        <v>0</v>
      </c>
      <c r="L223" s="6" t="str">
        <f>IF('DB Runes'!AB221=0,"",'DB Runes'!AB221)</f>
        <v/>
      </c>
      <c r="M223" s="6" t="str">
        <f>IF('DB Runes'!AC221=0,"",'DB Runes'!AC221)</f>
        <v/>
      </c>
      <c r="O223" s="6" t="str">
        <f ca="1">IFERROR(VALUE('DB Data'!S221),'DB Data'!S221)</f>
        <v/>
      </c>
      <c r="P223" s="6" t="str">
        <f ca="1">IFERROR(VALUE('DB Data'!Z221),'DB Data'!Z221)</f>
        <v/>
      </c>
      <c r="Q223" s="6" t="str">
        <f ca="1">IFERROR(VALUE('DB Data'!U221),'DB Data'!U221)</f>
        <v/>
      </c>
      <c r="R223" s="6" t="str">
        <f ca="1">IFERROR(VALUE('DB Data'!AB221),'DB Data'!AB221)</f>
        <v/>
      </c>
      <c r="S223" s="6" t="str">
        <f ca="1">IFERROR(VALUE('DB Data'!T221),'DB Data'!T221)</f>
        <v/>
      </c>
      <c r="T223" s="6" t="str">
        <f ca="1">IFERROR(VALUE('DB Data'!AA221),'DB Data'!AA221)</f>
        <v/>
      </c>
      <c r="U223" s="6" t="str">
        <f ca="1">IFERROR(VALUE('DB Data'!R221),'DB Data'!R221)</f>
        <v/>
      </c>
      <c r="V223" s="6" t="str">
        <f ca="1">IFERROR(VALUE('DB Data'!X221),'DB Data'!X221)</f>
        <v/>
      </c>
      <c r="W223" s="6" t="str">
        <f ca="1">IFERROR(VALUE('DB Data'!Y221),'DB Data'!Y221)</f>
        <v/>
      </c>
      <c r="X223" s="6" t="str">
        <f ca="1">IFERROR(VALUE('DB Data'!V221),'DB Data'!V221)</f>
        <v/>
      </c>
      <c r="Y223" s="6" t="str">
        <f ca="1">IFERROR(VALUE('DB Data'!W221),'DB Data'!W221)</f>
        <v/>
      </c>
      <c r="AA223" s="6">
        <f>'DB Runes'!R221</f>
        <v>0</v>
      </c>
      <c r="AB223" s="6">
        <f>VALUE('DB Runes'!U221)</f>
        <v>0</v>
      </c>
      <c r="AD223" s="6">
        <f>'DB Data'!AQ221</f>
        <v>0</v>
      </c>
      <c r="AE223" s="6"/>
      <c r="AF223" s="6"/>
      <c r="AH223" s="6">
        <f t="shared" si="47"/>
        <v>0</v>
      </c>
      <c r="AI223" s="6">
        <f t="shared" si="48"/>
        <v>0</v>
      </c>
      <c r="AJ223" s="6">
        <f t="shared" si="49"/>
        <v>0</v>
      </c>
      <c r="AK223" s="6">
        <f t="shared" si="50"/>
        <v>0</v>
      </c>
      <c r="AM223" s="6">
        <v>0</v>
      </c>
      <c r="AN223" s="6">
        <v>0</v>
      </c>
      <c r="AO223" s="6">
        <v>0</v>
      </c>
      <c r="AP223" s="6">
        <v>0</v>
      </c>
      <c r="BO223" s="6" t="str">
        <f t="shared" si="51"/>
        <v/>
      </c>
      <c r="BP223" s="6" t="str">
        <f t="shared" si="52"/>
        <v/>
      </c>
    </row>
    <row r="224" spans="1:68" ht="15.75" customHeight="1" thickBot="1" x14ac:dyDescent="0.3">
      <c r="A224" s="1">
        <v>221</v>
      </c>
      <c r="B224" s="6"/>
      <c r="C224" s="6">
        <f>VLOOKUP(AD224,'DB Data'!$AQ:$BH,18,FALSE)</f>
        <v>0</v>
      </c>
      <c r="D224" s="6">
        <v>0</v>
      </c>
      <c r="E224" s="6" t="str">
        <f t="shared" si="46"/>
        <v>F</v>
      </c>
      <c r="G224" s="6">
        <f>'DB Runes'!V222</f>
        <v>0</v>
      </c>
      <c r="H224" s="6">
        <f>'DB Runes'!AP222</f>
        <v>0</v>
      </c>
      <c r="I224" s="6" t="str">
        <f>'DB Runes'!X222&amp;"*"</f>
        <v>0*</v>
      </c>
      <c r="J224" s="6">
        <f>'DB Runes'!W222</f>
        <v>0</v>
      </c>
      <c r="K224" s="6">
        <f>'DB Runes'!Z222</f>
        <v>0</v>
      </c>
      <c r="L224" s="6" t="str">
        <f>IF('DB Runes'!AB222=0,"",'DB Runes'!AB222)</f>
        <v/>
      </c>
      <c r="M224" s="6" t="str">
        <f>IF('DB Runes'!AC222=0,"",'DB Runes'!AC222)</f>
        <v/>
      </c>
      <c r="O224" s="6" t="str">
        <f ca="1">IFERROR(VALUE('DB Data'!S222),'DB Data'!S222)</f>
        <v/>
      </c>
      <c r="P224" s="6" t="str">
        <f ca="1">IFERROR(VALUE('DB Data'!Z222),'DB Data'!Z222)</f>
        <v/>
      </c>
      <c r="Q224" s="6" t="str">
        <f ca="1">IFERROR(VALUE('DB Data'!U222),'DB Data'!U222)</f>
        <v/>
      </c>
      <c r="R224" s="6" t="str">
        <f ca="1">IFERROR(VALUE('DB Data'!AB222),'DB Data'!AB222)</f>
        <v/>
      </c>
      <c r="S224" s="6" t="str">
        <f ca="1">IFERROR(VALUE('DB Data'!T222),'DB Data'!T222)</f>
        <v/>
      </c>
      <c r="T224" s="6" t="str">
        <f ca="1">IFERROR(VALUE('DB Data'!AA222),'DB Data'!AA222)</f>
        <v/>
      </c>
      <c r="U224" s="6" t="str">
        <f ca="1">IFERROR(VALUE('DB Data'!R222),'DB Data'!R222)</f>
        <v/>
      </c>
      <c r="V224" s="6" t="str">
        <f ca="1">IFERROR(VALUE('DB Data'!X222),'DB Data'!X222)</f>
        <v/>
      </c>
      <c r="W224" s="6" t="str">
        <f ca="1">IFERROR(VALUE('DB Data'!Y222),'DB Data'!Y222)</f>
        <v/>
      </c>
      <c r="X224" s="6" t="str">
        <f ca="1">IFERROR(VALUE('DB Data'!V222),'DB Data'!V222)</f>
        <v/>
      </c>
      <c r="Y224" s="6" t="str">
        <f ca="1">IFERROR(VALUE('DB Data'!W222),'DB Data'!W222)</f>
        <v/>
      </c>
      <c r="AA224" s="6">
        <f>'DB Runes'!R222</f>
        <v>0</v>
      </c>
      <c r="AB224" s="6">
        <f>VALUE('DB Runes'!U222)</f>
        <v>0</v>
      </c>
      <c r="AD224" s="6">
        <f>'DB Data'!AQ222</f>
        <v>0</v>
      </c>
      <c r="AE224" s="6"/>
      <c r="AF224" s="6"/>
      <c r="AH224" s="6">
        <f t="shared" si="47"/>
        <v>0</v>
      </c>
      <c r="AI224" s="6">
        <f t="shared" si="48"/>
        <v>0</v>
      </c>
      <c r="AJ224" s="6">
        <f t="shared" si="49"/>
        <v>0</v>
      </c>
      <c r="AK224" s="6">
        <f t="shared" si="50"/>
        <v>0</v>
      </c>
      <c r="AM224" s="6">
        <v>0</v>
      </c>
      <c r="AN224" s="6">
        <v>0</v>
      </c>
      <c r="AO224" s="6">
        <v>0</v>
      </c>
      <c r="AP224" s="6">
        <v>0</v>
      </c>
      <c r="BO224" s="6" t="str">
        <f t="shared" si="51"/>
        <v/>
      </c>
      <c r="BP224" s="6" t="str">
        <f t="shared" si="52"/>
        <v/>
      </c>
    </row>
    <row r="225" spans="1:68" ht="15.75" customHeight="1" thickBot="1" x14ac:dyDescent="0.3">
      <c r="A225" s="1">
        <v>222</v>
      </c>
      <c r="B225" s="6"/>
      <c r="C225" s="6">
        <f>VLOOKUP(AD225,'DB Data'!$AQ:$BH,18,FALSE)</f>
        <v>0</v>
      </c>
      <c r="D225" s="6">
        <v>0</v>
      </c>
      <c r="E225" s="6" t="str">
        <f t="shared" si="46"/>
        <v>F</v>
      </c>
      <c r="G225" s="6">
        <f>'DB Runes'!V223</f>
        <v>0</v>
      </c>
      <c r="H225" s="6">
        <f>'DB Runes'!AP223</f>
        <v>0</v>
      </c>
      <c r="I225" s="6" t="str">
        <f>'DB Runes'!X223&amp;"*"</f>
        <v>0*</v>
      </c>
      <c r="J225" s="6">
        <f>'DB Runes'!W223</f>
        <v>0</v>
      </c>
      <c r="K225" s="6">
        <f>'DB Runes'!Z223</f>
        <v>0</v>
      </c>
      <c r="L225" s="6" t="str">
        <f>IF('DB Runes'!AB223=0,"",'DB Runes'!AB223)</f>
        <v/>
      </c>
      <c r="M225" s="6" t="str">
        <f>IF('DB Runes'!AC223=0,"",'DB Runes'!AC223)</f>
        <v/>
      </c>
      <c r="O225" s="6" t="str">
        <f ca="1">IFERROR(VALUE('DB Data'!S223),'DB Data'!S223)</f>
        <v/>
      </c>
      <c r="P225" s="6" t="str">
        <f ca="1">IFERROR(VALUE('DB Data'!Z223),'DB Data'!Z223)</f>
        <v/>
      </c>
      <c r="Q225" s="6" t="str">
        <f ca="1">IFERROR(VALUE('DB Data'!U223),'DB Data'!U223)</f>
        <v/>
      </c>
      <c r="R225" s="6" t="str">
        <f ca="1">IFERROR(VALUE('DB Data'!AB223),'DB Data'!AB223)</f>
        <v/>
      </c>
      <c r="S225" s="6" t="str">
        <f ca="1">IFERROR(VALUE('DB Data'!T223),'DB Data'!T223)</f>
        <v/>
      </c>
      <c r="T225" s="6" t="str">
        <f ca="1">IFERROR(VALUE('DB Data'!AA223),'DB Data'!AA223)</f>
        <v/>
      </c>
      <c r="U225" s="6" t="str">
        <f ca="1">IFERROR(VALUE('DB Data'!R223),'DB Data'!R223)</f>
        <v/>
      </c>
      <c r="V225" s="6" t="str">
        <f ca="1">IFERROR(VALUE('DB Data'!X223),'DB Data'!X223)</f>
        <v/>
      </c>
      <c r="W225" s="6" t="str">
        <f ca="1">IFERROR(VALUE('DB Data'!Y223),'DB Data'!Y223)</f>
        <v/>
      </c>
      <c r="X225" s="6" t="str">
        <f ca="1">IFERROR(VALUE('DB Data'!V223),'DB Data'!V223)</f>
        <v/>
      </c>
      <c r="Y225" s="6" t="str">
        <f ca="1">IFERROR(VALUE('DB Data'!W223),'DB Data'!W223)</f>
        <v/>
      </c>
      <c r="AA225" s="6">
        <f>'DB Runes'!R223</f>
        <v>0</v>
      </c>
      <c r="AB225" s="6">
        <f>VALUE('DB Runes'!U223)</f>
        <v>0</v>
      </c>
      <c r="AD225" s="6">
        <f>'DB Data'!AQ223</f>
        <v>0</v>
      </c>
      <c r="AE225" s="6"/>
      <c r="AF225" s="6"/>
      <c r="AH225" s="6">
        <f t="shared" si="47"/>
        <v>0</v>
      </c>
      <c r="AI225" s="6">
        <f t="shared" si="48"/>
        <v>0</v>
      </c>
      <c r="AJ225" s="6">
        <f t="shared" si="49"/>
        <v>0</v>
      </c>
      <c r="AK225" s="6">
        <f t="shared" si="50"/>
        <v>0</v>
      </c>
      <c r="AM225" s="6">
        <v>0</v>
      </c>
      <c r="AN225" s="6">
        <v>0</v>
      </c>
      <c r="AO225" s="6">
        <v>0</v>
      </c>
      <c r="AP225" s="6">
        <v>0</v>
      </c>
      <c r="BO225" s="6" t="str">
        <f t="shared" si="51"/>
        <v/>
      </c>
      <c r="BP225" s="6" t="str">
        <f t="shared" si="52"/>
        <v/>
      </c>
    </row>
    <row r="226" spans="1:68" ht="15.75" customHeight="1" thickBot="1" x14ac:dyDescent="0.3">
      <c r="A226" s="1">
        <v>223</v>
      </c>
      <c r="B226" s="6"/>
      <c r="C226" s="6">
        <f>VLOOKUP(AD226,'DB Data'!$AQ:$BH,18,FALSE)</f>
        <v>0</v>
      </c>
      <c r="D226" s="6">
        <v>0</v>
      </c>
      <c r="E226" s="6" t="str">
        <f t="shared" si="46"/>
        <v>F</v>
      </c>
      <c r="G226" s="6">
        <f>'DB Runes'!V224</f>
        <v>0</v>
      </c>
      <c r="H226" s="6">
        <f>'DB Runes'!AP224</f>
        <v>0</v>
      </c>
      <c r="I226" s="6" t="str">
        <f>'DB Runes'!X224&amp;"*"</f>
        <v>0*</v>
      </c>
      <c r="J226" s="6">
        <f>'DB Runes'!W224</f>
        <v>0</v>
      </c>
      <c r="K226" s="6">
        <f>'DB Runes'!Z224</f>
        <v>0</v>
      </c>
      <c r="L226" s="6" t="str">
        <f>IF('DB Runes'!AB224=0,"",'DB Runes'!AB224)</f>
        <v/>
      </c>
      <c r="M226" s="6" t="str">
        <f>IF('DB Runes'!AC224=0,"",'DB Runes'!AC224)</f>
        <v/>
      </c>
      <c r="O226" s="6" t="str">
        <f ca="1">IFERROR(VALUE('DB Data'!S224),'DB Data'!S224)</f>
        <v/>
      </c>
      <c r="P226" s="6" t="str">
        <f ca="1">IFERROR(VALUE('DB Data'!Z224),'DB Data'!Z224)</f>
        <v/>
      </c>
      <c r="Q226" s="6" t="str">
        <f ca="1">IFERROR(VALUE('DB Data'!U224),'DB Data'!U224)</f>
        <v/>
      </c>
      <c r="R226" s="6" t="str">
        <f ca="1">IFERROR(VALUE('DB Data'!AB224),'DB Data'!AB224)</f>
        <v/>
      </c>
      <c r="S226" s="6" t="str">
        <f ca="1">IFERROR(VALUE('DB Data'!T224),'DB Data'!T224)</f>
        <v/>
      </c>
      <c r="T226" s="6" t="str">
        <f ca="1">IFERROR(VALUE('DB Data'!AA224),'DB Data'!AA224)</f>
        <v/>
      </c>
      <c r="U226" s="6" t="str">
        <f ca="1">IFERROR(VALUE('DB Data'!R224),'DB Data'!R224)</f>
        <v/>
      </c>
      <c r="V226" s="6" t="str">
        <f ca="1">IFERROR(VALUE('DB Data'!X224),'DB Data'!X224)</f>
        <v/>
      </c>
      <c r="W226" s="6" t="str">
        <f ca="1">IFERROR(VALUE('DB Data'!Y224),'DB Data'!Y224)</f>
        <v/>
      </c>
      <c r="X226" s="6" t="str">
        <f ca="1">IFERROR(VALUE('DB Data'!V224),'DB Data'!V224)</f>
        <v/>
      </c>
      <c r="Y226" s="6" t="str">
        <f ca="1">IFERROR(VALUE('DB Data'!W224),'DB Data'!W224)</f>
        <v/>
      </c>
      <c r="AA226" s="6">
        <f>'DB Runes'!R224</f>
        <v>0</v>
      </c>
      <c r="AB226" s="6">
        <f>VALUE('DB Runes'!U224)</f>
        <v>0</v>
      </c>
      <c r="AD226" s="6">
        <f>'DB Data'!AQ224</f>
        <v>0</v>
      </c>
      <c r="AE226" s="6"/>
      <c r="AF226" s="6"/>
      <c r="AH226" s="6">
        <f t="shared" si="47"/>
        <v>0</v>
      </c>
      <c r="AI226" s="6">
        <f t="shared" si="48"/>
        <v>0</v>
      </c>
      <c r="AJ226" s="6">
        <f t="shared" si="49"/>
        <v>0</v>
      </c>
      <c r="AK226" s="6">
        <f t="shared" si="50"/>
        <v>0</v>
      </c>
      <c r="AM226" s="6">
        <v>0</v>
      </c>
      <c r="AN226" s="6">
        <v>0</v>
      </c>
      <c r="AO226" s="6">
        <v>0</v>
      </c>
      <c r="AP226" s="6">
        <v>0</v>
      </c>
      <c r="BO226" s="6" t="str">
        <f t="shared" si="51"/>
        <v/>
      </c>
      <c r="BP226" s="6" t="str">
        <f t="shared" si="52"/>
        <v/>
      </c>
    </row>
    <row r="227" spans="1:68" ht="15.75" customHeight="1" thickBot="1" x14ac:dyDescent="0.3">
      <c r="A227" s="1">
        <v>224</v>
      </c>
      <c r="B227" s="6"/>
      <c r="C227" s="6">
        <f>VLOOKUP(AD227,'DB Data'!$AQ:$BH,18,FALSE)</f>
        <v>0</v>
      </c>
      <c r="D227" s="6">
        <v>0</v>
      </c>
      <c r="E227" s="6" t="str">
        <f t="shared" si="46"/>
        <v>F</v>
      </c>
      <c r="G227" s="6">
        <f>'DB Runes'!V225</f>
        <v>0</v>
      </c>
      <c r="H227" s="6">
        <f>'DB Runes'!AP225</f>
        <v>0</v>
      </c>
      <c r="I227" s="6" t="str">
        <f>'DB Runes'!X225&amp;"*"</f>
        <v>0*</v>
      </c>
      <c r="J227" s="6">
        <f>'DB Runes'!W225</f>
        <v>0</v>
      </c>
      <c r="K227" s="6">
        <f>'DB Runes'!Z225</f>
        <v>0</v>
      </c>
      <c r="L227" s="6" t="str">
        <f>IF('DB Runes'!AB225=0,"",'DB Runes'!AB225)</f>
        <v/>
      </c>
      <c r="M227" s="6" t="str">
        <f>IF('DB Runes'!AC225=0,"",'DB Runes'!AC225)</f>
        <v/>
      </c>
      <c r="O227" s="6" t="str">
        <f ca="1">IFERROR(VALUE('DB Data'!S225),'DB Data'!S225)</f>
        <v/>
      </c>
      <c r="P227" s="6" t="str">
        <f ca="1">IFERROR(VALUE('DB Data'!Z225),'DB Data'!Z225)</f>
        <v/>
      </c>
      <c r="Q227" s="6" t="str">
        <f ca="1">IFERROR(VALUE('DB Data'!U225),'DB Data'!U225)</f>
        <v/>
      </c>
      <c r="R227" s="6" t="str">
        <f ca="1">IFERROR(VALUE('DB Data'!AB225),'DB Data'!AB225)</f>
        <v/>
      </c>
      <c r="S227" s="6" t="str">
        <f ca="1">IFERROR(VALUE('DB Data'!T225),'DB Data'!T225)</f>
        <v/>
      </c>
      <c r="T227" s="6" t="str">
        <f ca="1">IFERROR(VALUE('DB Data'!AA225),'DB Data'!AA225)</f>
        <v/>
      </c>
      <c r="U227" s="6" t="str">
        <f ca="1">IFERROR(VALUE('DB Data'!R225),'DB Data'!R225)</f>
        <v/>
      </c>
      <c r="V227" s="6" t="str">
        <f ca="1">IFERROR(VALUE('DB Data'!X225),'DB Data'!X225)</f>
        <v/>
      </c>
      <c r="W227" s="6" t="str">
        <f ca="1">IFERROR(VALUE('DB Data'!Y225),'DB Data'!Y225)</f>
        <v/>
      </c>
      <c r="X227" s="6" t="str">
        <f ca="1">IFERROR(VALUE('DB Data'!V225),'DB Data'!V225)</f>
        <v/>
      </c>
      <c r="Y227" s="6" t="str">
        <f ca="1">IFERROR(VALUE('DB Data'!W225),'DB Data'!W225)</f>
        <v/>
      </c>
      <c r="AA227" s="6">
        <f>'DB Runes'!R225</f>
        <v>0</v>
      </c>
      <c r="AB227" s="6">
        <f>VALUE('DB Runes'!U225)</f>
        <v>0</v>
      </c>
      <c r="AD227" s="6">
        <f>'DB Data'!AQ225</f>
        <v>0</v>
      </c>
      <c r="AE227" s="6"/>
      <c r="AF227" s="6"/>
      <c r="AH227" s="6">
        <f t="shared" si="47"/>
        <v>0</v>
      </c>
      <c r="AI227" s="6">
        <f t="shared" si="48"/>
        <v>0</v>
      </c>
      <c r="AJ227" s="6">
        <f t="shared" si="49"/>
        <v>0</v>
      </c>
      <c r="AK227" s="6">
        <f t="shared" si="50"/>
        <v>0</v>
      </c>
      <c r="AM227" s="6">
        <v>0</v>
      </c>
      <c r="AN227" s="6">
        <v>0</v>
      </c>
      <c r="AO227" s="6">
        <v>0</v>
      </c>
      <c r="AP227" s="6">
        <v>0</v>
      </c>
      <c r="BO227" s="6" t="str">
        <f t="shared" si="51"/>
        <v/>
      </c>
      <c r="BP227" s="6" t="str">
        <f t="shared" si="52"/>
        <v/>
      </c>
    </row>
    <row r="228" spans="1:68" ht="15.75" customHeight="1" thickBot="1" x14ac:dyDescent="0.3">
      <c r="A228" s="1">
        <v>225</v>
      </c>
      <c r="B228" s="6"/>
      <c r="C228" s="6">
        <f>VLOOKUP(AD228,'DB Data'!$AQ:$BH,18,FALSE)</f>
        <v>0</v>
      </c>
      <c r="D228" s="6">
        <v>0</v>
      </c>
      <c r="E228" s="6" t="str">
        <f t="shared" si="46"/>
        <v>F</v>
      </c>
      <c r="G228" s="6">
        <f>'DB Runes'!V226</f>
        <v>0</v>
      </c>
      <c r="H228" s="6">
        <f>'DB Runes'!AP226</f>
        <v>0</v>
      </c>
      <c r="I228" s="6" t="str">
        <f>'DB Runes'!X226&amp;"*"</f>
        <v>0*</v>
      </c>
      <c r="J228" s="6">
        <f>'DB Runes'!W226</f>
        <v>0</v>
      </c>
      <c r="K228" s="6">
        <f>'DB Runes'!Z226</f>
        <v>0</v>
      </c>
      <c r="L228" s="6" t="str">
        <f>IF('DB Runes'!AB226=0,"",'DB Runes'!AB226)</f>
        <v/>
      </c>
      <c r="M228" s="6" t="str">
        <f>IF('DB Runes'!AC226=0,"",'DB Runes'!AC226)</f>
        <v/>
      </c>
      <c r="O228" s="6" t="str">
        <f ca="1">IFERROR(VALUE('DB Data'!S226),'DB Data'!S226)</f>
        <v/>
      </c>
      <c r="P228" s="6" t="str">
        <f ca="1">IFERROR(VALUE('DB Data'!Z226),'DB Data'!Z226)</f>
        <v/>
      </c>
      <c r="Q228" s="6" t="str">
        <f ca="1">IFERROR(VALUE('DB Data'!U226),'DB Data'!U226)</f>
        <v/>
      </c>
      <c r="R228" s="6" t="str">
        <f ca="1">IFERROR(VALUE('DB Data'!AB226),'DB Data'!AB226)</f>
        <v/>
      </c>
      <c r="S228" s="6" t="str">
        <f ca="1">IFERROR(VALUE('DB Data'!T226),'DB Data'!T226)</f>
        <v/>
      </c>
      <c r="T228" s="6" t="str">
        <f ca="1">IFERROR(VALUE('DB Data'!AA226),'DB Data'!AA226)</f>
        <v/>
      </c>
      <c r="U228" s="6" t="str">
        <f ca="1">IFERROR(VALUE('DB Data'!R226),'DB Data'!R226)</f>
        <v/>
      </c>
      <c r="V228" s="6" t="str">
        <f ca="1">IFERROR(VALUE('DB Data'!X226),'DB Data'!X226)</f>
        <v/>
      </c>
      <c r="W228" s="6" t="str">
        <f ca="1">IFERROR(VALUE('DB Data'!Y226),'DB Data'!Y226)</f>
        <v/>
      </c>
      <c r="X228" s="6" t="str">
        <f ca="1">IFERROR(VALUE('DB Data'!V226),'DB Data'!V226)</f>
        <v/>
      </c>
      <c r="Y228" s="6" t="str">
        <f ca="1">IFERROR(VALUE('DB Data'!W226),'DB Data'!W226)</f>
        <v/>
      </c>
      <c r="AA228" s="6">
        <f>'DB Runes'!R226</f>
        <v>0</v>
      </c>
      <c r="AB228" s="6">
        <f>VALUE('DB Runes'!U226)</f>
        <v>0</v>
      </c>
      <c r="AD228" s="6">
        <f>'DB Data'!AQ226</f>
        <v>0</v>
      </c>
      <c r="AE228" s="6"/>
      <c r="AF228" s="6"/>
      <c r="AH228" s="6">
        <f t="shared" si="47"/>
        <v>0</v>
      </c>
      <c r="AI228" s="6">
        <f t="shared" si="48"/>
        <v>0</v>
      </c>
      <c r="AJ228" s="6">
        <f t="shared" si="49"/>
        <v>0</v>
      </c>
      <c r="AK228" s="6">
        <f t="shared" si="50"/>
        <v>0</v>
      </c>
      <c r="AM228" s="6">
        <v>0</v>
      </c>
      <c r="AN228" s="6">
        <v>0</v>
      </c>
      <c r="AO228" s="6">
        <v>0</v>
      </c>
      <c r="AP228" s="6">
        <v>0</v>
      </c>
      <c r="BO228" s="6" t="str">
        <f t="shared" si="51"/>
        <v/>
      </c>
      <c r="BP228" s="6" t="str">
        <f t="shared" si="52"/>
        <v/>
      </c>
    </row>
    <row r="229" spans="1:68" ht="15.75" customHeight="1" thickBot="1" x14ac:dyDescent="0.3">
      <c r="A229" s="1">
        <v>226</v>
      </c>
      <c r="B229" s="6"/>
      <c r="C229" s="6">
        <f>VLOOKUP(AD229,'DB Data'!$AQ:$BH,18,FALSE)</f>
        <v>0</v>
      </c>
      <c r="D229" s="6">
        <v>0</v>
      </c>
      <c r="E229" s="6" t="str">
        <f t="shared" si="46"/>
        <v>F</v>
      </c>
      <c r="G229" s="6">
        <f>'DB Runes'!V227</f>
        <v>0</v>
      </c>
      <c r="H229" s="6">
        <f>'DB Runes'!AP227</f>
        <v>0</v>
      </c>
      <c r="I229" s="6" t="str">
        <f>'DB Runes'!X227&amp;"*"</f>
        <v>0*</v>
      </c>
      <c r="J229" s="6">
        <f>'DB Runes'!W227</f>
        <v>0</v>
      </c>
      <c r="K229" s="6">
        <f>'DB Runes'!Z227</f>
        <v>0</v>
      </c>
      <c r="L229" s="6" t="str">
        <f>IF('DB Runes'!AB227=0,"",'DB Runes'!AB227)</f>
        <v/>
      </c>
      <c r="M229" s="6" t="str">
        <f>IF('DB Runes'!AC227=0,"",'DB Runes'!AC227)</f>
        <v/>
      </c>
      <c r="O229" s="6" t="str">
        <f ca="1">IFERROR(VALUE('DB Data'!S227),'DB Data'!S227)</f>
        <v/>
      </c>
      <c r="P229" s="6" t="str">
        <f ca="1">IFERROR(VALUE('DB Data'!Z227),'DB Data'!Z227)</f>
        <v/>
      </c>
      <c r="Q229" s="6" t="str">
        <f ca="1">IFERROR(VALUE('DB Data'!U227),'DB Data'!U227)</f>
        <v/>
      </c>
      <c r="R229" s="6" t="str">
        <f ca="1">IFERROR(VALUE('DB Data'!AB227),'DB Data'!AB227)</f>
        <v/>
      </c>
      <c r="S229" s="6" t="str">
        <f ca="1">IFERROR(VALUE('DB Data'!T227),'DB Data'!T227)</f>
        <v/>
      </c>
      <c r="T229" s="6" t="str">
        <f ca="1">IFERROR(VALUE('DB Data'!AA227),'DB Data'!AA227)</f>
        <v/>
      </c>
      <c r="U229" s="6" t="str">
        <f ca="1">IFERROR(VALUE('DB Data'!R227),'DB Data'!R227)</f>
        <v/>
      </c>
      <c r="V229" s="6" t="str">
        <f ca="1">IFERROR(VALUE('DB Data'!X227),'DB Data'!X227)</f>
        <v/>
      </c>
      <c r="W229" s="6" t="str">
        <f ca="1">IFERROR(VALUE('DB Data'!Y227),'DB Data'!Y227)</f>
        <v/>
      </c>
      <c r="X229" s="6" t="str">
        <f ca="1">IFERROR(VALUE('DB Data'!V227),'DB Data'!V227)</f>
        <v/>
      </c>
      <c r="Y229" s="6" t="str">
        <f ca="1">IFERROR(VALUE('DB Data'!W227),'DB Data'!W227)</f>
        <v/>
      </c>
      <c r="AA229" s="6">
        <f>'DB Runes'!R227</f>
        <v>0</v>
      </c>
      <c r="AB229" s="6">
        <f>VALUE('DB Runes'!U227)</f>
        <v>0</v>
      </c>
      <c r="AD229" s="6">
        <f>'DB Data'!AQ227</f>
        <v>0</v>
      </c>
      <c r="AE229" s="6"/>
      <c r="AF229" s="6"/>
      <c r="AH229" s="6">
        <f t="shared" si="47"/>
        <v>0</v>
      </c>
      <c r="AI229" s="6">
        <f t="shared" si="48"/>
        <v>0</v>
      </c>
      <c r="AJ229" s="6">
        <f t="shared" si="49"/>
        <v>0</v>
      </c>
      <c r="AK229" s="6">
        <f t="shared" si="50"/>
        <v>0</v>
      </c>
      <c r="AM229" s="6">
        <v>0</v>
      </c>
      <c r="AN229" s="6">
        <v>0</v>
      </c>
      <c r="AO229" s="6">
        <v>0</v>
      </c>
      <c r="AP229" s="6">
        <v>0</v>
      </c>
      <c r="BO229" s="6" t="str">
        <f t="shared" si="51"/>
        <v/>
      </c>
      <c r="BP229" s="6" t="str">
        <f t="shared" si="52"/>
        <v/>
      </c>
    </row>
    <row r="230" spans="1:68" ht="15.75" customHeight="1" thickBot="1" x14ac:dyDescent="0.3">
      <c r="A230" s="1">
        <v>227</v>
      </c>
      <c r="B230" s="6"/>
      <c r="C230" s="6">
        <f>VLOOKUP(AD230,'DB Data'!$AQ:$BH,18,FALSE)</f>
        <v>0</v>
      </c>
      <c r="D230" s="6">
        <v>0</v>
      </c>
      <c r="E230" s="6" t="str">
        <f t="shared" si="46"/>
        <v>F</v>
      </c>
      <c r="G230" s="6">
        <f>'DB Runes'!V228</f>
        <v>0</v>
      </c>
      <c r="H230" s="6">
        <f>'DB Runes'!AP228</f>
        <v>0</v>
      </c>
      <c r="I230" s="6" t="str">
        <f>'DB Runes'!X228&amp;"*"</f>
        <v>0*</v>
      </c>
      <c r="J230" s="6">
        <f>'DB Runes'!W228</f>
        <v>0</v>
      </c>
      <c r="K230" s="6">
        <f>'DB Runes'!Z228</f>
        <v>0</v>
      </c>
      <c r="L230" s="6" t="str">
        <f>IF('DB Runes'!AB228=0,"",'DB Runes'!AB228)</f>
        <v/>
      </c>
      <c r="M230" s="6" t="str">
        <f>IF('DB Runes'!AC228=0,"",'DB Runes'!AC228)</f>
        <v/>
      </c>
      <c r="O230" s="6" t="str">
        <f ca="1">IFERROR(VALUE('DB Data'!S228),'DB Data'!S228)</f>
        <v/>
      </c>
      <c r="P230" s="6" t="str">
        <f ca="1">IFERROR(VALUE('DB Data'!Z228),'DB Data'!Z228)</f>
        <v/>
      </c>
      <c r="Q230" s="6" t="str">
        <f ca="1">IFERROR(VALUE('DB Data'!U228),'DB Data'!U228)</f>
        <v/>
      </c>
      <c r="R230" s="6" t="str">
        <f ca="1">IFERROR(VALUE('DB Data'!AB228),'DB Data'!AB228)</f>
        <v/>
      </c>
      <c r="S230" s="6" t="str">
        <f ca="1">IFERROR(VALUE('DB Data'!T228),'DB Data'!T228)</f>
        <v/>
      </c>
      <c r="T230" s="6" t="str">
        <f ca="1">IFERROR(VALUE('DB Data'!AA228),'DB Data'!AA228)</f>
        <v/>
      </c>
      <c r="U230" s="6" t="str">
        <f ca="1">IFERROR(VALUE('DB Data'!R228),'DB Data'!R228)</f>
        <v/>
      </c>
      <c r="V230" s="6" t="str">
        <f ca="1">IFERROR(VALUE('DB Data'!X228),'DB Data'!X228)</f>
        <v/>
      </c>
      <c r="W230" s="6" t="str">
        <f ca="1">IFERROR(VALUE('DB Data'!Y228),'DB Data'!Y228)</f>
        <v/>
      </c>
      <c r="X230" s="6" t="str">
        <f ca="1">IFERROR(VALUE('DB Data'!V228),'DB Data'!V228)</f>
        <v/>
      </c>
      <c r="Y230" s="6" t="str">
        <f ca="1">IFERROR(VALUE('DB Data'!W228),'DB Data'!W228)</f>
        <v/>
      </c>
      <c r="AA230" s="6">
        <f>'DB Runes'!R228</f>
        <v>0</v>
      </c>
      <c r="AB230" s="6">
        <f>VALUE('DB Runes'!U228)</f>
        <v>0</v>
      </c>
      <c r="AD230" s="6">
        <f>'DB Data'!AQ228</f>
        <v>0</v>
      </c>
      <c r="AE230" s="6"/>
      <c r="AF230" s="6"/>
      <c r="AH230" s="6">
        <f t="shared" si="47"/>
        <v>0</v>
      </c>
      <c r="AI230" s="6">
        <f t="shared" si="48"/>
        <v>0</v>
      </c>
      <c r="AJ230" s="6">
        <f t="shared" si="49"/>
        <v>0</v>
      </c>
      <c r="AK230" s="6">
        <f t="shared" si="50"/>
        <v>0</v>
      </c>
      <c r="AM230" s="6">
        <v>0</v>
      </c>
      <c r="AN230" s="6">
        <v>0</v>
      </c>
      <c r="AO230" s="6">
        <v>0</v>
      </c>
      <c r="AP230" s="6">
        <v>0</v>
      </c>
      <c r="BO230" s="6" t="str">
        <f t="shared" si="51"/>
        <v/>
      </c>
      <c r="BP230" s="6" t="str">
        <f t="shared" si="52"/>
        <v/>
      </c>
    </row>
    <row r="231" spans="1:68" ht="15.75" customHeight="1" thickBot="1" x14ac:dyDescent="0.3">
      <c r="A231" s="1">
        <v>228</v>
      </c>
      <c r="B231" s="6"/>
      <c r="C231" s="6">
        <f>VLOOKUP(AD231,'DB Data'!$AQ:$BH,18,FALSE)</f>
        <v>0</v>
      </c>
      <c r="D231" s="6">
        <v>0</v>
      </c>
      <c r="E231" s="6" t="str">
        <f t="shared" si="46"/>
        <v>F</v>
      </c>
      <c r="G231" s="6">
        <f>'DB Runes'!V229</f>
        <v>0</v>
      </c>
      <c r="H231" s="6">
        <f>'DB Runes'!AP229</f>
        <v>0</v>
      </c>
      <c r="I231" s="6" t="str">
        <f>'DB Runes'!X229&amp;"*"</f>
        <v>0*</v>
      </c>
      <c r="J231" s="6">
        <f>'DB Runes'!W229</f>
        <v>0</v>
      </c>
      <c r="K231" s="6">
        <f>'DB Runes'!Z229</f>
        <v>0</v>
      </c>
      <c r="L231" s="6" t="str">
        <f>IF('DB Runes'!AB229=0,"",'DB Runes'!AB229)</f>
        <v/>
      </c>
      <c r="M231" s="6" t="str">
        <f>IF('DB Runes'!AC229=0,"",'DB Runes'!AC229)</f>
        <v/>
      </c>
      <c r="O231" s="6" t="str">
        <f ca="1">IFERROR(VALUE('DB Data'!S229),'DB Data'!S229)</f>
        <v/>
      </c>
      <c r="P231" s="6" t="str">
        <f ca="1">IFERROR(VALUE('DB Data'!Z229),'DB Data'!Z229)</f>
        <v/>
      </c>
      <c r="Q231" s="6" t="str">
        <f ca="1">IFERROR(VALUE('DB Data'!U229),'DB Data'!U229)</f>
        <v/>
      </c>
      <c r="R231" s="6" t="str">
        <f ca="1">IFERROR(VALUE('DB Data'!AB229),'DB Data'!AB229)</f>
        <v/>
      </c>
      <c r="S231" s="6" t="str">
        <f ca="1">IFERROR(VALUE('DB Data'!T229),'DB Data'!T229)</f>
        <v/>
      </c>
      <c r="T231" s="6" t="str">
        <f ca="1">IFERROR(VALUE('DB Data'!AA229),'DB Data'!AA229)</f>
        <v/>
      </c>
      <c r="U231" s="6" t="str">
        <f ca="1">IFERROR(VALUE('DB Data'!R229),'DB Data'!R229)</f>
        <v/>
      </c>
      <c r="V231" s="6" t="str">
        <f ca="1">IFERROR(VALUE('DB Data'!X229),'DB Data'!X229)</f>
        <v/>
      </c>
      <c r="W231" s="6" t="str">
        <f ca="1">IFERROR(VALUE('DB Data'!Y229),'DB Data'!Y229)</f>
        <v/>
      </c>
      <c r="X231" s="6" t="str">
        <f ca="1">IFERROR(VALUE('DB Data'!V229),'DB Data'!V229)</f>
        <v/>
      </c>
      <c r="Y231" s="6" t="str">
        <f ca="1">IFERROR(VALUE('DB Data'!W229),'DB Data'!W229)</f>
        <v/>
      </c>
      <c r="AA231" s="6">
        <f>'DB Runes'!R229</f>
        <v>0</v>
      </c>
      <c r="AB231" s="6">
        <f>VALUE('DB Runes'!U229)</f>
        <v>0</v>
      </c>
      <c r="AD231" s="6">
        <f>'DB Data'!AQ229</f>
        <v>0</v>
      </c>
      <c r="AE231" s="6"/>
      <c r="AF231" s="6"/>
      <c r="AH231" s="6">
        <f t="shared" si="47"/>
        <v>0</v>
      </c>
      <c r="AI231" s="6">
        <f t="shared" si="48"/>
        <v>0</v>
      </c>
      <c r="AJ231" s="6">
        <f t="shared" si="49"/>
        <v>0</v>
      </c>
      <c r="AK231" s="6">
        <f t="shared" si="50"/>
        <v>0</v>
      </c>
      <c r="AM231" s="6">
        <v>0</v>
      </c>
      <c r="AN231" s="6">
        <v>0</v>
      </c>
      <c r="AO231" s="6">
        <v>0</v>
      </c>
      <c r="AP231" s="6">
        <v>0</v>
      </c>
      <c r="BO231" s="6" t="str">
        <f t="shared" si="51"/>
        <v/>
      </c>
      <c r="BP231" s="6" t="str">
        <f t="shared" si="52"/>
        <v/>
      </c>
    </row>
    <row r="232" spans="1:68" ht="15.75" thickBot="1" x14ac:dyDescent="0.3">
      <c r="A232" s="1">
        <v>229</v>
      </c>
      <c r="B232" s="6"/>
      <c r="C232" s="6">
        <f>VLOOKUP(AD232,'DB Data'!$AQ:$BH,18,FALSE)</f>
        <v>0</v>
      </c>
      <c r="D232" s="6">
        <v>0</v>
      </c>
      <c r="E232" s="6" t="str">
        <f t="shared" si="46"/>
        <v>F</v>
      </c>
      <c r="G232" s="6">
        <f>'DB Runes'!V230</f>
        <v>0</v>
      </c>
      <c r="H232" s="6">
        <f>'DB Runes'!AP230</f>
        <v>0</v>
      </c>
      <c r="I232" s="6" t="str">
        <f>'DB Runes'!X230&amp;"*"</f>
        <v>0*</v>
      </c>
      <c r="J232" s="6">
        <f>'DB Runes'!W230</f>
        <v>0</v>
      </c>
      <c r="K232" s="6">
        <f>'DB Runes'!Z230</f>
        <v>0</v>
      </c>
      <c r="L232" s="6" t="str">
        <f>IF('DB Runes'!AB230=0,"",'DB Runes'!AB230)</f>
        <v/>
      </c>
      <c r="M232" s="6" t="str">
        <f>IF('DB Runes'!AC230=0,"",'DB Runes'!AC230)</f>
        <v/>
      </c>
      <c r="O232" s="6" t="str">
        <f ca="1">IFERROR(VALUE('DB Data'!S230),'DB Data'!S230)</f>
        <v/>
      </c>
      <c r="P232" s="6" t="str">
        <f ca="1">IFERROR(VALUE('DB Data'!Z230),'DB Data'!Z230)</f>
        <v/>
      </c>
      <c r="Q232" s="6" t="str">
        <f ca="1">IFERROR(VALUE('DB Data'!U230),'DB Data'!U230)</f>
        <v/>
      </c>
      <c r="R232" s="6" t="str">
        <f ca="1">IFERROR(VALUE('DB Data'!AB230),'DB Data'!AB230)</f>
        <v/>
      </c>
      <c r="S232" s="6" t="str">
        <f ca="1">IFERROR(VALUE('DB Data'!T230),'DB Data'!T230)</f>
        <v/>
      </c>
      <c r="T232" s="6" t="str">
        <f ca="1">IFERROR(VALUE('DB Data'!AA230),'DB Data'!AA230)</f>
        <v/>
      </c>
      <c r="U232" s="6" t="str">
        <f ca="1">IFERROR(VALUE('DB Data'!R230),'DB Data'!R230)</f>
        <v/>
      </c>
      <c r="V232" s="6" t="str">
        <f ca="1">IFERROR(VALUE('DB Data'!X230),'DB Data'!X230)</f>
        <v/>
      </c>
      <c r="W232" s="6" t="str">
        <f ca="1">IFERROR(VALUE('DB Data'!Y230),'DB Data'!Y230)</f>
        <v/>
      </c>
      <c r="X232" s="6" t="str">
        <f ca="1">IFERROR(VALUE('DB Data'!V230),'DB Data'!V230)</f>
        <v/>
      </c>
      <c r="Y232" s="6" t="str">
        <f ca="1">IFERROR(VALUE('DB Data'!W230),'DB Data'!W230)</f>
        <v/>
      </c>
      <c r="AA232" s="6">
        <f>'DB Runes'!R230</f>
        <v>0</v>
      </c>
      <c r="AB232" s="6">
        <f>VALUE('DB Runes'!U230)</f>
        <v>0</v>
      </c>
      <c r="AD232" s="6">
        <f>'DB Data'!AQ230</f>
        <v>0</v>
      </c>
      <c r="AE232" s="6"/>
      <c r="AF232" s="6"/>
      <c r="AH232" s="6">
        <f t="shared" si="47"/>
        <v>0</v>
      </c>
      <c r="AI232" s="6">
        <f t="shared" si="48"/>
        <v>0</v>
      </c>
      <c r="AJ232" s="6">
        <f t="shared" si="49"/>
        <v>0</v>
      </c>
      <c r="AK232" s="6">
        <f t="shared" si="50"/>
        <v>0</v>
      </c>
      <c r="AM232" s="6">
        <v>0</v>
      </c>
      <c r="AN232" s="6">
        <v>0</v>
      </c>
      <c r="AO232" s="6">
        <v>0</v>
      </c>
      <c r="AP232" s="6">
        <v>0</v>
      </c>
      <c r="BO232" s="6" t="str">
        <f t="shared" si="51"/>
        <v/>
      </c>
      <c r="BP232" s="6" t="str">
        <f t="shared" si="52"/>
        <v/>
      </c>
    </row>
    <row r="233" spans="1:68" ht="15.75" customHeight="1" thickBot="1" x14ac:dyDescent="0.3">
      <c r="A233" s="1">
        <v>230</v>
      </c>
      <c r="B233" s="6"/>
      <c r="C233" s="6">
        <f>VLOOKUP(AD233,'DB Data'!$AQ:$BH,18,FALSE)</f>
        <v>0</v>
      </c>
      <c r="D233" s="6">
        <v>0</v>
      </c>
      <c r="E233" s="6" t="str">
        <f t="shared" si="46"/>
        <v>F</v>
      </c>
      <c r="G233" s="6">
        <f>'DB Runes'!V231</f>
        <v>0</v>
      </c>
      <c r="H233" s="6">
        <f>'DB Runes'!AP231</f>
        <v>0</v>
      </c>
      <c r="I233" s="6" t="str">
        <f>'DB Runes'!X231&amp;"*"</f>
        <v>0*</v>
      </c>
      <c r="J233" s="6">
        <f>'DB Runes'!W231</f>
        <v>0</v>
      </c>
      <c r="K233" s="6">
        <f>'DB Runes'!Z231</f>
        <v>0</v>
      </c>
      <c r="L233" s="6" t="str">
        <f>IF('DB Runes'!AB231=0,"",'DB Runes'!AB231)</f>
        <v/>
      </c>
      <c r="M233" s="6" t="str">
        <f>IF('DB Runes'!AC231=0,"",'DB Runes'!AC231)</f>
        <v/>
      </c>
      <c r="O233" s="6" t="str">
        <f ca="1">IFERROR(VALUE('DB Data'!S231),'DB Data'!S231)</f>
        <v/>
      </c>
      <c r="P233" s="6" t="str">
        <f ca="1">IFERROR(VALUE('DB Data'!Z231),'DB Data'!Z231)</f>
        <v/>
      </c>
      <c r="Q233" s="6" t="str">
        <f ca="1">IFERROR(VALUE('DB Data'!U231),'DB Data'!U231)</f>
        <v/>
      </c>
      <c r="R233" s="6" t="str">
        <f ca="1">IFERROR(VALUE('DB Data'!AB231),'DB Data'!AB231)</f>
        <v/>
      </c>
      <c r="S233" s="6" t="str">
        <f ca="1">IFERROR(VALUE('DB Data'!T231),'DB Data'!T231)</f>
        <v/>
      </c>
      <c r="T233" s="6" t="str">
        <f ca="1">IFERROR(VALUE('DB Data'!AA231),'DB Data'!AA231)</f>
        <v/>
      </c>
      <c r="U233" s="6" t="str">
        <f ca="1">IFERROR(VALUE('DB Data'!R231),'DB Data'!R231)</f>
        <v/>
      </c>
      <c r="V233" s="6" t="str">
        <f ca="1">IFERROR(VALUE('DB Data'!X231),'DB Data'!X231)</f>
        <v/>
      </c>
      <c r="W233" s="6" t="str">
        <f ca="1">IFERROR(VALUE('DB Data'!Y231),'DB Data'!Y231)</f>
        <v/>
      </c>
      <c r="X233" s="6" t="str">
        <f ca="1">IFERROR(VALUE('DB Data'!V231),'DB Data'!V231)</f>
        <v/>
      </c>
      <c r="Y233" s="6" t="str">
        <f ca="1">IFERROR(VALUE('DB Data'!W231),'DB Data'!W231)</f>
        <v/>
      </c>
      <c r="AA233" s="6">
        <f>'DB Runes'!R231</f>
        <v>0</v>
      </c>
      <c r="AB233" s="6">
        <f>VALUE('DB Runes'!U231)</f>
        <v>0</v>
      </c>
      <c r="AD233" s="6">
        <f>'DB Data'!AQ231</f>
        <v>0</v>
      </c>
      <c r="AE233" s="6"/>
      <c r="AF233" s="6"/>
      <c r="AH233" s="6">
        <f t="shared" si="47"/>
        <v>0</v>
      </c>
      <c r="AI233" s="6">
        <f t="shared" si="48"/>
        <v>0</v>
      </c>
      <c r="AJ233" s="6">
        <f t="shared" si="49"/>
        <v>0</v>
      </c>
      <c r="AK233" s="6">
        <f t="shared" si="50"/>
        <v>0</v>
      </c>
      <c r="AM233" s="6">
        <v>0</v>
      </c>
      <c r="AN233" s="6">
        <v>0</v>
      </c>
      <c r="AO233" s="6">
        <v>0</v>
      </c>
      <c r="AP233" s="6">
        <v>0</v>
      </c>
      <c r="BO233" s="6" t="str">
        <f t="shared" si="51"/>
        <v/>
      </c>
      <c r="BP233" s="6" t="str">
        <f t="shared" si="52"/>
        <v/>
      </c>
    </row>
    <row r="234" spans="1:68" ht="15.75" customHeight="1" thickBot="1" x14ac:dyDescent="0.3">
      <c r="A234" s="1">
        <v>231</v>
      </c>
      <c r="B234" s="6"/>
      <c r="C234" s="6">
        <f>VLOOKUP(AD234,'DB Data'!$AQ:$BH,18,FALSE)</f>
        <v>0</v>
      </c>
      <c r="D234" s="6">
        <v>0</v>
      </c>
      <c r="E234" s="6" t="str">
        <f t="shared" si="46"/>
        <v>F</v>
      </c>
      <c r="G234" s="6">
        <f>'DB Runes'!V232</f>
        <v>0</v>
      </c>
      <c r="H234" s="6">
        <f>'DB Runes'!AP232</f>
        <v>0</v>
      </c>
      <c r="I234" s="6" t="str">
        <f>'DB Runes'!X232&amp;"*"</f>
        <v>0*</v>
      </c>
      <c r="J234" s="6">
        <f>'DB Runes'!W232</f>
        <v>0</v>
      </c>
      <c r="K234" s="6">
        <f>'DB Runes'!Z232</f>
        <v>0</v>
      </c>
      <c r="L234" s="6" t="str">
        <f>IF('DB Runes'!AB232=0,"",'DB Runes'!AB232)</f>
        <v/>
      </c>
      <c r="M234" s="6" t="str">
        <f>IF('DB Runes'!AC232=0,"",'DB Runes'!AC232)</f>
        <v/>
      </c>
      <c r="O234" s="6" t="str">
        <f ca="1">IFERROR(VALUE('DB Data'!S232),'DB Data'!S232)</f>
        <v/>
      </c>
      <c r="P234" s="6" t="str">
        <f ca="1">IFERROR(VALUE('DB Data'!Z232),'DB Data'!Z232)</f>
        <v/>
      </c>
      <c r="Q234" s="6" t="str">
        <f ca="1">IFERROR(VALUE('DB Data'!U232),'DB Data'!U232)</f>
        <v/>
      </c>
      <c r="R234" s="6" t="str">
        <f ca="1">IFERROR(VALUE('DB Data'!AB232),'DB Data'!AB232)</f>
        <v/>
      </c>
      <c r="S234" s="6" t="str">
        <f ca="1">IFERROR(VALUE('DB Data'!T232),'DB Data'!T232)</f>
        <v/>
      </c>
      <c r="T234" s="6" t="str">
        <f ca="1">IFERROR(VALUE('DB Data'!AA232),'DB Data'!AA232)</f>
        <v/>
      </c>
      <c r="U234" s="6" t="str">
        <f ca="1">IFERROR(VALUE('DB Data'!R232),'DB Data'!R232)</f>
        <v/>
      </c>
      <c r="V234" s="6" t="str">
        <f ca="1">IFERROR(VALUE('DB Data'!X232),'DB Data'!X232)</f>
        <v/>
      </c>
      <c r="W234" s="6" t="str">
        <f ca="1">IFERROR(VALUE('DB Data'!Y232),'DB Data'!Y232)</f>
        <v/>
      </c>
      <c r="X234" s="6" t="str">
        <f ca="1">IFERROR(VALUE('DB Data'!V232),'DB Data'!V232)</f>
        <v/>
      </c>
      <c r="Y234" s="6" t="str">
        <f ca="1">IFERROR(VALUE('DB Data'!W232),'DB Data'!W232)</f>
        <v/>
      </c>
      <c r="AA234" s="6">
        <f>'DB Runes'!R232</f>
        <v>0</v>
      </c>
      <c r="AB234" s="6">
        <f>VALUE('DB Runes'!U232)</f>
        <v>0</v>
      </c>
      <c r="AD234" s="6">
        <f>'DB Data'!AQ232</f>
        <v>0</v>
      </c>
      <c r="AE234" s="6"/>
      <c r="AF234" s="6"/>
      <c r="AH234" s="6">
        <f t="shared" si="47"/>
        <v>0</v>
      </c>
      <c r="AI234" s="6">
        <f t="shared" si="48"/>
        <v>0</v>
      </c>
      <c r="AJ234" s="6">
        <f t="shared" si="49"/>
        <v>0</v>
      </c>
      <c r="AK234" s="6">
        <f t="shared" si="50"/>
        <v>0</v>
      </c>
      <c r="AM234" s="6">
        <v>0</v>
      </c>
      <c r="AN234" s="6">
        <v>0</v>
      </c>
      <c r="AO234" s="6">
        <v>0</v>
      </c>
      <c r="AP234" s="6">
        <v>0</v>
      </c>
      <c r="BO234" s="6" t="str">
        <f t="shared" si="51"/>
        <v/>
      </c>
      <c r="BP234" s="6" t="str">
        <f t="shared" si="52"/>
        <v/>
      </c>
    </row>
    <row r="235" spans="1:68" ht="15.75" customHeight="1" thickBot="1" x14ac:dyDescent="0.3">
      <c r="A235" s="1">
        <v>232</v>
      </c>
      <c r="B235" s="6"/>
      <c r="C235" s="6">
        <f>VLOOKUP(AD235,'DB Data'!$AQ:$BH,18,FALSE)</f>
        <v>0</v>
      </c>
      <c r="D235" s="6">
        <v>0</v>
      </c>
      <c r="E235" s="6" t="str">
        <f t="shared" si="46"/>
        <v>F</v>
      </c>
      <c r="G235" s="6">
        <f>'DB Runes'!V233</f>
        <v>0</v>
      </c>
      <c r="H235" s="6">
        <f>'DB Runes'!AP233</f>
        <v>0</v>
      </c>
      <c r="I235" s="6" t="str">
        <f>'DB Runes'!X233&amp;"*"</f>
        <v>0*</v>
      </c>
      <c r="J235" s="6">
        <f>'DB Runes'!W233</f>
        <v>0</v>
      </c>
      <c r="K235" s="6">
        <f>'DB Runes'!Z233</f>
        <v>0</v>
      </c>
      <c r="L235" s="6" t="str">
        <f>IF('DB Runes'!AB233=0,"",'DB Runes'!AB233)</f>
        <v/>
      </c>
      <c r="M235" s="6" t="str">
        <f>IF('DB Runes'!AC233=0,"",'DB Runes'!AC233)</f>
        <v/>
      </c>
      <c r="O235" s="6" t="str">
        <f ca="1">IFERROR(VALUE('DB Data'!S233),'DB Data'!S233)</f>
        <v/>
      </c>
      <c r="P235" s="6" t="str">
        <f ca="1">IFERROR(VALUE('DB Data'!Z233),'DB Data'!Z233)</f>
        <v/>
      </c>
      <c r="Q235" s="6" t="str">
        <f ca="1">IFERROR(VALUE('DB Data'!U233),'DB Data'!U233)</f>
        <v/>
      </c>
      <c r="R235" s="6" t="str">
        <f ca="1">IFERROR(VALUE('DB Data'!AB233),'DB Data'!AB233)</f>
        <v/>
      </c>
      <c r="S235" s="6" t="str">
        <f ca="1">IFERROR(VALUE('DB Data'!T233),'DB Data'!T233)</f>
        <v/>
      </c>
      <c r="T235" s="6" t="str">
        <f ca="1">IFERROR(VALUE('DB Data'!AA233),'DB Data'!AA233)</f>
        <v/>
      </c>
      <c r="U235" s="6" t="str">
        <f ca="1">IFERROR(VALUE('DB Data'!R233),'DB Data'!R233)</f>
        <v/>
      </c>
      <c r="V235" s="6" t="str">
        <f ca="1">IFERROR(VALUE('DB Data'!X233),'DB Data'!X233)</f>
        <v/>
      </c>
      <c r="W235" s="6" t="str">
        <f ca="1">IFERROR(VALUE('DB Data'!Y233),'DB Data'!Y233)</f>
        <v/>
      </c>
      <c r="X235" s="6" t="str">
        <f ca="1">IFERROR(VALUE('DB Data'!V233),'DB Data'!V233)</f>
        <v/>
      </c>
      <c r="Y235" s="6" t="str">
        <f ca="1">IFERROR(VALUE('DB Data'!W233),'DB Data'!W233)</f>
        <v/>
      </c>
      <c r="AA235" s="6">
        <f>'DB Runes'!R233</f>
        <v>0</v>
      </c>
      <c r="AB235" s="6">
        <f>VALUE('DB Runes'!U233)</f>
        <v>0</v>
      </c>
      <c r="AD235" s="6">
        <f>'DB Data'!AQ233</f>
        <v>0</v>
      </c>
      <c r="AE235" s="6"/>
      <c r="AF235" s="6"/>
      <c r="AH235" s="6">
        <f t="shared" si="47"/>
        <v>0</v>
      </c>
      <c r="AI235" s="6">
        <f t="shared" si="48"/>
        <v>0</v>
      </c>
      <c r="AJ235" s="6">
        <f t="shared" si="49"/>
        <v>0</v>
      </c>
      <c r="AK235" s="6">
        <f t="shared" si="50"/>
        <v>0</v>
      </c>
      <c r="AM235" s="6">
        <v>0</v>
      </c>
      <c r="AN235" s="6">
        <v>0</v>
      </c>
      <c r="AO235" s="6">
        <v>0</v>
      </c>
      <c r="AP235" s="6">
        <v>0</v>
      </c>
      <c r="BO235" s="6" t="str">
        <f t="shared" si="51"/>
        <v/>
      </c>
      <c r="BP235" s="6" t="str">
        <f t="shared" si="52"/>
        <v/>
      </c>
    </row>
    <row r="236" spans="1:68" ht="15.75" customHeight="1" thickBot="1" x14ac:dyDescent="0.3">
      <c r="A236" s="1">
        <v>233</v>
      </c>
      <c r="B236" s="6"/>
      <c r="C236" s="6">
        <f>VLOOKUP(AD236,'DB Data'!$AQ:$BH,18,FALSE)</f>
        <v>0</v>
      </c>
      <c r="D236" s="6">
        <v>0</v>
      </c>
      <c r="E236" s="6" t="str">
        <f t="shared" si="46"/>
        <v>F</v>
      </c>
      <c r="G236" s="6">
        <f>'DB Runes'!V234</f>
        <v>0</v>
      </c>
      <c r="H236" s="6">
        <f>'DB Runes'!AP234</f>
        <v>0</v>
      </c>
      <c r="I236" s="6" t="str">
        <f>'DB Runes'!X234&amp;"*"</f>
        <v>0*</v>
      </c>
      <c r="J236" s="6">
        <f>'DB Runes'!W234</f>
        <v>0</v>
      </c>
      <c r="K236" s="6">
        <f>'DB Runes'!Z234</f>
        <v>0</v>
      </c>
      <c r="L236" s="6" t="str">
        <f>IF('DB Runes'!AB234=0,"",'DB Runes'!AB234)</f>
        <v/>
      </c>
      <c r="M236" s="6" t="str">
        <f>IF('DB Runes'!AC234=0,"",'DB Runes'!AC234)</f>
        <v/>
      </c>
      <c r="O236" s="6" t="str">
        <f ca="1">IFERROR(VALUE('DB Data'!S234),'DB Data'!S234)</f>
        <v/>
      </c>
      <c r="P236" s="6" t="str">
        <f ca="1">IFERROR(VALUE('DB Data'!Z234),'DB Data'!Z234)</f>
        <v/>
      </c>
      <c r="Q236" s="6" t="str">
        <f ca="1">IFERROR(VALUE('DB Data'!U234),'DB Data'!U234)</f>
        <v/>
      </c>
      <c r="R236" s="6" t="str">
        <f ca="1">IFERROR(VALUE('DB Data'!AB234),'DB Data'!AB234)</f>
        <v/>
      </c>
      <c r="S236" s="6" t="str">
        <f ca="1">IFERROR(VALUE('DB Data'!T234),'DB Data'!T234)</f>
        <v/>
      </c>
      <c r="T236" s="6" t="str">
        <f ca="1">IFERROR(VALUE('DB Data'!AA234),'DB Data'!AA234)</f>
        <v/>
      </c>
      <c r="U236" s="6" t="str">
        <f ca="1">IFERROR(VALUE('DB Data'!R234),'DB Data'!R234)</f>
        <v/>
      </c>
      <c r="V236" s="6" t="str">
        <f ca="1">IFERROR(VALUE('DB Data'!X234),'DB Data'!X234)</f>
        <v/>
      </c>
      <c r="W236" s="6" t="str">
        <f ca="1">IFERROR(VALUE('DB Data'!Y234),'DB Data'!Y234)</f>
        <v/>
      </c>
      <c r="X236" s="6" t="str">
        <f ca="1">IFERROR(VALUE('DB Data'!V234),'DB Data'!V234)</f>
        <v/>
      </c>
      <c r="Y236" s="6" t="str">
        <f ca="1">IFERROR(VALUE('DB Data'!W234),'DB Data'!W234)</f>
        <v/>
      </c>
      <c r="AA236" s="6">
        <f>'DB Runes'!R234</f>
        <v>0</v>
      </c>
      <c r="AB236" s="6">
        <f>VALUE('DB Runes'!U234)</f>
        <v>0</v>
      </c>
      <c r="AD236" s="6">
        <f>'DB Data'!AQ234</f>
        <v>0</v>
      </c>
      <c r="AE236" s="6"/>
      <c r="AF236" s="6"/>
      <c r="AH236" s="6">
        <f t="shared" si="47"/>
        <v>0</v>
      </c>
      <c r="AI236" s="6">
        <f t="shared" si="48"/>
        <v>0</v>
      </c>
      <c r="AJ236" s="6">
        <f t="shared" si="49"/>
        <v>0</v>
      </c>
      <c r="AK236" s="6">
        <f t="shared" si="50"/>
        <v>0</v>
      </c>
      <c r="AM236" s="6">
        <v>0</v>
      </c>
      <c r="AN236" s="6">
        <v>0</v>
      </c>
      <c r="AO236" s="6">
        <v>0</v>
      </c>
      <c r="AP236" s="6">
        <v>0</v>
      </c>
      <c r="BO236" s="6" t="str">
        <f t="shared" si="51"/>
        <v/>
      </c>
      <c r="BP236" s="6" t="str">
        <f t="shared" si="52"/>
        <v/>
      </c>
    </row>
    <row r="237" spans="1:68" ht="15.75" customHeight="1" thickBot="1" x14ac:dyDescent="0.3">
      <c r="A237" s="1">
        <v>234</v>
      </c>
      <c r="B237" s="6"/>
      <c r="C237" s="6">
        <f>VLOOKUP(AD237,'DB Data'!$AQ:$BH,18,FALSE)</f>
        <v>0</v>
      </c>
      <c r="D237" s="6">
        <v>0</v>
      </c>
      <c r="E237" s="6" t="str">
        <f t="shared" si="46"/>
        <v>F</v>
      </c>
      <c r="G237" s="6">
        <f>'DB Runes'!V235</f>
        <v>0</v>
      </c>
      <c r="H237" s="6">
        <f>'DB Runes'!AP235</f>
        <v>0</v>
      </c>
      <c r="I237" s="6" t="str">
        <f>'DB Runes'!X235&amp;"*"</f>
        <v>0*</v>
      </c>
      <c r="J237" s="6">
        <f>'DB Runes'!W235</f>
        <v>0</v>
      </c>
      <c r="K237" s="6">
        <f>'DB Runes'!Z235</f>
        <v>0</v>
      </c>
      <c r="L237" s="6" t="str">
        <f>IF('DB Runes'!AB235=0,"",'DB Runes'!AB235)</f>
        <v/>
      </c>
      <c r="M237" s="6" t="str">
        <f>IF('DB Runes'!AC235=0,"",'DB Runes'!AC235)</f>
        <v/>
      </c>
      <c r="O237" s="6" t="str">
        <f ca="1">IFERROR(VALUE('DB Data'!S235),'DB Data'!S235)</f>
        <v/>
      </c>
      <c r="P237" s="6" t="str">
        <f ca="1">IFERROR(VALUE('DB Data'!Z235),'DB Data'!Z235)</f>
        <v/>
      </c>
      <c r="Q237" s="6" t="str">
        <f ca="1">IFERROR(VALUE('DB Data'!U235),'DB Data'!U235)</f>
        <v/>
      </c>
      <c r="R237" s="6" t="str">
        <f ca="1">IFERROR(VALUE('DB Data'!AB235),'DB Data'!AB235)</f>
        <v/>
      </c>
      <c r="S237" s="6" t="str">
        <f ca="1">IFERROR(VALUE('DB Data'!T235),'DB Data'!T235)</f>
        <v/>
      </c>
      <c r="T237" s="6" t="str">
        <f ca="1">IFERROR(VALUE('DB Data'!AA235),'DB Data'!AA235)</f>
        <v/>
      </c>
      <c r="U237" s="6" t="str">
        <f ca="1">IFERROR(VALUE('DB Data'!R235),'DB Data'!R235)</f>
        <v/>
      </c>
      <c r="V237" s="6" t="str">
        <f ca="1">IFERROR(VALUE('DB Data'!X235),'DB Data'!X235)</f>
        <v/>
      </c>
      <c r="W237" s="6" t="str">
        <f ca="1">IFERROR(VALUE('DB Data'!Y235),'DB Data'!Y235)</f>
        <v/>
      </c>
      <c r="X237" s="6" t="str">
        <f ca="1">IFERROR(VALUE('DB Data'!V235),'DB Data'!V235)</f>
        <v/>
      </c>
      <c r="Y237" s="6" t="str">
        <f ca="1">IFERROR(VALUE('DB Data'!W235),'DB Data'!W235)</f>
        <v/>
      </c>
      <c r="AA237" s="6">
        <f>'DB Runes'!R235</f>
        <v>0</v>
      </c>
      <c r="AB237" s="6">
        <f>VALUE('DB Runes'!U235)</f>
        <v>0</v>
      </c>
      <c r="AD237" s="6">
        <f>'DB Data'!AQ235</f>
        <v>0</v>
      </c>
      <c r="AE237" s="6"/>
      <c r="AF237" s="6"/>
      <c r="AH237" s="6">
        <f t="shared" si="47"/>
        <v>0</v>
      </c>
      <c r="AI237" s="6">
        <f t="shared" si="48"/>
        <v>0</v>
      </c>
      <c r="AJ237" s="6">
        <f t="shared" si="49"/>
        <v>0</v>
      </c>
      <c r="AK237" s="6">
        <f t="shared" si="50"/>
        <v>0</v>
      </c>
      <c r="AM237" s="6">
        <v>0</v>
      </c>
      <c r="AN237" s="6">
        <v>0</v>
      </c>
      <c r="AO237" s="6">
        <v>0</v>
      </c>
      <c r="AP237" s="6">
        <v>0</v>
      </c>
      <c r="BO237" s="6" t="str">
        <f t="shared" si="51"/>
        <v/>
      </c>
      <c r="BP237" s="6" t="str">
        <f t="shared" si="52"/>
        <v/>
      </c>
    </row>
    <row r="238" spans="1:68" ht="15.75" customHeight="1" thickBot="1" x14ac:dyDescent="0.3">
      <c r="A238" s="1">
        <v>235</v>
      </c>
      <c r="B238" s="6"/>
      <c r="C238" s="6">
        <f>VLOOKUP(AD238,'DB Data'!$AQ:$BH,18,FALSE)</f>
        <v>0</v>
      </c>
      <c r="D238" s="6">
        <v>0</v>
      </c>
      <c r="E238" s="6" t="str">
        <f t="shared" si="46"/>
        <v>F</v>
      </c>
      <c r="G238" s="6">
        <f>'DB Runes'!V236</f>
        <v>0</v>
      </c>
      <c r="H238" s="6">
        <f>'DB Runes'!AP236</f>
        <v>0</v>
      </c>
      <c r="I238" s="6" t="str">
        <f>'DB Runes'!X236&amp;"*"</f>
        <v>0*</v>
      </c>
      <c r="J238" s="6">
        <f>'DB Runes'!W236</f>
        <v>0</v>
      </c>
      <c r="K238" s="6">
        <f>'DB Runes'!Z236</f>
        <v>0</v>
      </c>
      <c r="L238" s="6" t="str">
        <f>IF('DB Runes'!AB236=0,"",'DB Runes'!AB236)</f>
        <v/>
      </c>
      <c r="M238" s="6" t="str">
        <f>IF('DB Runes'!AC236=0,"",'DB Runes'!AC236)</f>
        <v/>
      </c>
      <c r="O238" s="6" t="str">
        <f ca="1">IFERROR(VALUE('DB Data'!S236),'DB Data'!S236)</f>
        <v/>
      </c>
      <c r="P238" s="6" t="str">
        <f ca="1">IFERROR(VALUE('DB Data'!Z236),'DB Data'!Z236)</f>
        <v/>
      </c>
      <c r="Q238" s="6" t="str">
        <f ca="1">IFERROR(VALUE('DB Data'!U236),'DB Data'!U236)</f>
        <v/>
      </c>
      <c r="R238" s="6" t="str">
        <f ca="1">IFERROR(VALUE('DB Data'!AB236),'DB Data'!AB236)</f>
        <v/>
      </c>
      <c r="S238" s="6" t="str">
        <f ca="1">IFERROR(VALUE('DB Data'!T236),'DB Data'!T236)</f>
        <v/>
      </c>
      <c r="T238" s="6" t="str">
        <f ca="1">IFERROR(VALUE('DB Data'!AA236),'DB Data'!AA236)</f>
        <v/>
      </c>
      <c r="U238" s="6" t="str">
        <f ca="1">IFERROR(VALUE('DB Data'!R236),'DB Data'!R236)</f>
        <v/>
      </c>
      <c r="V238" s="6" t="str">
        <f ca="1">IFERROR(VALUE('DB Data'!X236),'DB Data'!X236)</f>
        <v/>
      </c>
      <c r="W238" s="6" t="str">
        <f ca="1">IFERROR(VALUE('DB Data'!Y236),'DB Data'!Y236)</f>
        <v/>
      </c>
      <c r="X238" s="6" t="str">
        <f ca="1">IFERROR(VALUE('DB Data'!V236),'DB Data'!V236)</f>
        <v/>
      </c>
      <c r="Y238" s="6" t="str">
        <f ca="1">IFERROR(VALUE('DB Data'!W236),'DB Data'!W236)</f>
        <v/>
      </c>
      <c r="AA238" s="6">
        <f>'DB Runes'!R236</f>
        <v>0</v>
      </c>
      <c r="AB238" s="6">
        <f>VALUE('DB Runes'!U236)</f>
        <v>0</v>
      </c>
      <c r="AD238" s="6">
        <f>'DB Data'!AQ236</f>
        <v>0</v>
      </c>
      <c r="AE238" s="6"/>
      <c r="AF238" s="6"/>
      <c r="AH238" s="6">
        <f t="shared" si="47"/>
        <v>0</v>
      </c>
      <c r="AI238" s="6">
        <f t="shared" si="48"/>
        <v>0</v>
      </c>
      <c r="AJ238" s="6">
        <f t="shared" si="49"/>
        <v>0</v>
      </c>
      <c r="AK238" s="6">
        <f t="shared" si="50"/>
        <v>0</v>
      </c>
      <c r="AM238" s="6">
        <v>0</v>
      </c>
      <c r="AN238" s="6">
        <v>0</v>
      </c>
      <c r="AO238" s="6">
        <v>0</v>
      </c>
      <c r="AP238" s="6">
        <v>0</v>
      </c>
      <c r="BO238" s="6" t="str">
        <f t="shared" si="51"/>
        <v/>
      </c>
      <c r="BP238" s="6" t="str">
        <f t="shared" si="52"/>
        <v/>
      </c>
    </row>
    <row r="239" spans="1:68" ht="15.75" customHeight="1" thickBot="1" x14ac:dyDescent="0.3">
      <c r="A239" s="1">
        <v>236</v>
      </c>
      <c r="B239" s="6"/>
      <c r="C239" s="6">
        <f>VLOOKUP(AD239,'DB Data'!$AQ:$BH,18,FALSE)</f>
        <v>0</v>
      </c>
      <c r="D239" s="6">
        <v>0</v>
      </c>
      <c r="E239" s="6" t="str">
        <f t="shared" si="46"/>
        <v>F</v>
      </c>
      <c r="G239" s="6">
        <f>'DB Runes'!V237</f>
        <v>0</v>
      </c>
      <c r="H239" s="6">
        <f>'DB Runes'!AP237</f>
        <v>0</v>
      </c>
      <c r="I239" s="6" t="str">
        <f>'DB Runes'!X237&amp;"*"</f>
        <v>0*</v>
      </c>
      <c r="J239" s="6">
        <f>'DB Runes'!W237</f>
        <v>0</v>
      </c>
      <c r="K239" s="6">
        <f>'DB Runes'!Z237</f>
        <v>0</v>
      </c>
      <c r="L239" s="6" t="str">
        <f>IF('DB Runes'!AB237=0,"",'DB Runes'!AB237)</f>
        <v/>
      </c>
      <c r="M239" s="6" t="str">
        <f>IF('DB Runes'!AC237=0,"",'DB Runes'!AC237)</f>
        <v/>
      </c>
      <c r="O239" s="6" t="str">
        <f ca="1">IFERROR(VALUE('DB Data'!S237),'DB Data'!S237)</f>
        <v/>
      </c>
      <c r="P239" s="6" t="str">
        <f ca="1">IFERROR(VALUE('DB Data'!Z237),'DB Data'!Z237)</f>
        <v/>
      </c>
      <c r="Q239" s="6" t="str">
        <f ca="1">IFERROR(VALUE('DB Data'!U237),'DB Data'!U237)</f>
        <v/>
      </c>
      <c r="R239" s="6" t="str">
        <f ca="1">IFERROR(VALUE('DB Data'!AB237),'DB Data'!AB237)</f>
        <v/>
      </c>
      <c r="S239" s="6" t="str">
        <f ca="1">IFERROR(VALUE('DB Data'!T237),'DB Data'!T237)</f>
        <v/>
      </c>
      <c r="T239" s="6" t="str">
        <f ca="1">IFERROR(VALUE('DB Data'!AA237),'DB Data'!AA237)</f>
        <v/>
      </c>
      <c r="U239" s="6" t="str">
        <f ca="1">IFERROR(VALUE('DB Data'!R237),'DB Data'!R237)</f>
        <v/>
      </c>
      <c r="V239" s="6" t="str">
        <f ca="1">IFERROR(VALUE('DB Data'!X237),'DB Data'!X237)</f>
        <v/>
      </c>
      <c r="W239" s="6" t="str">
        <f ca="1">IFERROR(VALUE('DB Data'!Y237),'DB Data'!Y237)</f>
        <v/>
      </c>
      <c r="X239" s="6" t="str">
        <f ca="1">IFERROR(VALUE('DB Data'!V237),'DB Data'!V237)</f>
        <v/>
      </c>
      <c r="Y239" s="6" t="str">
        <f ca="1">IFERROR(VALUE('DB Data'!W237),'DB Data'!W237)</f>
        <v/>
      </c>
      <c r="AA239" s="6">
        <f>'DB Runes'!R237</f>
        <v>0</v>
      </c>
      <c r="AB239" s="6">
        <f>VALUE('DB Runes'!U237)</f>
        <v>0</v>
      </c>
      <c r="AD239" s="6">
        <f>'DB Data'!AQ237</f>
        <v>0</v>
      </c>
      <c r="AE239" s="6"/>
      <c r="AF239" s="6"/>
      <c r="AH239" s="6">
        <f t="shared" si="47"/>
        <v>0</v>
      </c>
      <c r="AI239" s="6">
        <f t="shared" si="48"/>
        <v>0</v>
      </c>
      <c r="AJ239" s="6">
        <f t="shared" si="49"/>
        <v>0</v>
      </c>
      <c r="AK239" s="6">
        <f t="shared" si="50"/>
        <v>0</v>
      </c>
      <c r="AM239" s="6">
        <v>0</v>
      </c>
      <c r="AN239" s="6">
        <v>0</v>
      </c>
      <c r="AO239" s="6">
        <v>0</v>
      </c>
      <c r="AP239" s="6">
        <v>0</v>
      </c>
      <c r="BO239" s="6" t="str">
        <f t="shared" si="51"/>
        <v/>
      </c>
      <c r="BP239" s="6" t="str">
        <f t="shared" si="52"/>
        <v/>
      </c>
    </row>
    <row r="240" spans="1:68" ht="15.75" customHeight="1" thickBot="1" x14ac:dyDescent="0.3">
      <c r="A240" s="1">
        <v>237</v>
      </c>
      <c r="B240" s="6"/>
      <c r="C240" s="6">
        <f>VLOOKUP(AD240,'DB Data'!$AQ:$BH,18,FALSE)</f>
        <v>0</v>
      </c>
      <c r="D240" s="6">
        <v>0</v>
      </c>
      <c r="E240" s="6" t="str">
        <f t="shared" si="46"/>
        <v>F</v>
      </c>
      <c r="G240" s="6">
        <f>'DB Runes'!V238</f>
        <v>0</v>
      </c>
      <c r="H240" s="6">
        <f>'DB Runes'!AP238</f>
        <v>0</v>
      </c>
      <c r="I240" s="6" t="str">
        <f>'DB Runes'!X238&amp;"*"</f>
        <v>0*</v>
      </c>
      <c r="J240" s="6">
        <f>'DB Runes'!W238</f>
        <v>0</v>
      </c>
      <c r="K240" s="6">
        <f>'DB Runes'!Z238</f>
        <v>0</v>
      </c>
      <c r="L240" s="6" t="str">
        <f>IF('DB Runes'!AB238=0,"",'DB Runes'!AB238)</f>
        <v/>
      </c>
      <c r="M240" s="6" t="str">
        <f>IF('DB Runes'!AC238=0,"",'DB Runes'!AC238)</f>
        <v/>
      </c>
      <c r="O240" s="6" t="str">
        <f ca="1">IFERROR(VALUE('DB Data'!S238),'DB Data'!S238)</f>
        <v/>
      </c>
      <c r="P240" s="6" t="str">
        <f ca="1">IFERROR(VALUE('DB Data'!Z238),'DB Data'!Z238)</f>
        <v/>
      </c>
      <c r="Q240" s="6" t="str">
        <f ca="1">IFERROR(VALUE('DB Data'!U238),'DB Data'!U238)</f>
        <v/>
      </c>
      <c r="R240" s="6" t="str">
        <f ca="1">IFERROR(VALUE('DB Data'!AB238),'DB Data'!AB238)</f>
        <v/>
      </c>
      <c r="S240" s="6" t="str">
        <f ca="1">IFERROR(VALUE('DB Data'!T238),'DB Data'!T238)</f>
        <v/>
      </c>
      <c r="T240" s="6" t="str">
        <f ca="1">IFERROR(VALUE('DB Data'!AA238),'DB Data'!AA238)</f>
        <v/>
      </c>
      <c r="U240" s="6" t="str">
        <f ca="1">IFERROR(VALUE('DB Data'!R238),'DB Data'!R238)</f>
        <v/>
      </c>
      <c r="V240" s="6" t="str">
        <f ca="1">IFERROR(VALUE('DB Data'!X238),'DB Data'!X238)</f>
        <v/>
      </c>
      <c r="W240" s="6" t="str">
        <f ca="1">IFERROR(VALUE('DB Data'!Y238),'DB Data'!Y238)</f>
        <v/>
      </c>
      <c r="X240" s="6" t="str">
        <f ca="1">IFERROR(VALUE('DB Data'!V238),'DB Data'!V238)</f>
        <v/>
      </c>
      <c r="Y240" s="6" t="str">
        <f ca="1">IFERROR(VALUE('DB Data'!W238),'DB Data'!W238)</f>
        <v/>
      </c>
      <c r="AA240" s="6">
        <f>'DB Runes'!R238</f>
        <v>0</v>
      </c>
      <c r="AB240" s="6">
        <f>VALUE('DB Runes'!U238)</f>
        <v>0</v>
      </c>
      <c r="AD240" s="6">
        <f>'DB Data'!AQ238</f>
        <v>0</v>
      </c>
      <c r="AE240" s="6"/>
      <c r="AF240" s="6"/>
      <c r="AH240" s="6">
        <f t="shared" si="47"/>
        <v>0</v>
      </c>
      <c r="AI240" s="6">
        <f t="shared" si="48"/>
        <v>0</v>
      </c>
      <c r="AJ240" s="6">
        <f t="shared" si="49"/>
        <v>0</v>
      </c>
      <c r="AK240" s="6">
        <f t="shared" si="50"/>
        <v>0</v>
      </c>
      <c r="AM240" s="6">
        <v>0</v>
      </c>
      <c r="AN240" s="6">
        <v>0</v>
      </c>
      <c r="AO240" s="6">
        <v>0</v>
      </c>
      <c r="AP240" s="6">
        <v>0</v>
      </c>
      <c r="BO240" s="6" t="str">
        <f t="shared" si="51"/>
        <v/>
      </c>
      <c r="BP240" s="6" t="str">
        <f t="shared" si="52"/>
        <v/>
      </c>
    </row>
    <row r="241" spans="1:68" ht="15.75" customHeight="1" thickBot="1" x14ac:dyDescent="0.3">
      <c r="A241" s="1">
        <v>238</v>
      </c>
      <c r="B241" s="6"/>
      <c r="C241" s="6">
        <f>VLOOKUP(AD241,'DB Data'!$AQ:$BH,18,FALSE)</f>
        <v>0</v>
      </c>
      <c r="D241" s="6">
        <v>0</v>
      </c>
      <c r="E241" s="6" t="str">
        <f t="shared" si="46"/>
        <v>F</v>
      </c>
      <c r="G241" s="6">
        <f>'DB Runes'!V239</f>
        <v>0</v>
      </c>
      <c r="H241" s="6">
        <f>'DB Runes'!AP239</f>
        <v>0</v>
      </c>
      <c r="I241" s="6" t="str">
        <f>'DB Runes'!X239&amp;"*"</f>
        <v>0*</v>
      </c>
      <c r="J241" s="6">
        <f>'DB Runes'!W239</f>
        <v>0</v>
      </c>
      <c r="K241" s="6">
        <f>'DB Runes'!Z239</f>
        <v>0</v>
      </c>
      <c r="L241" s="6" t="str">
        <f>IF('DB Runes'!AB239=0,"",'DB Runes'!AB239)</f>
        <v/>
      </c>
      <c r="M241" s="6" t="str">
        <f>IF('DB Runes'!AC239=0,"",'DB Runes'!AC239)</f>
        <v/>
      </c>
      <c r="O241" s="6" t="str">
        <f ca="1">IFERROR(VALUE('DB Data'!S239),'DB Data'!S239)</f>
        <v/>
      </c>
      <c r="P241" s="6" t="str">
        <f ca="1">IFERROR(VALUE('DB Data'!Z239),'DB Data'!Z239)</f>
        <v/>
      </c>
      <c r="Q241" s="6" t="str">
        <f ca="1">IFERROR(VALUE('DB Data'!U239),'DB Data'!U239)</f>
        <v/>
      </c>
      <c r="R241" s="6" t="str">
        <f ca="1">IFERROR(VALUE('DB Data'!AB239),'DB Data'!AB239)</f>
        <v/>
      </c>
      <c r="S241" s="6" t="str">
        <f ca="1">IFERROR(VALUE('DB Data'!T239),'DB Data'!T239)</f>
        <v/>
      </c>
      <c r="T241" s="6" t="str">
        <f ca="1">IFERROR(VALUE('DB Data'!AA239),'DB Data'!AA239)</f>
        <v/>
      </c>
      <c r="U241" s="6" t="str">
        <f ca="1">IFERROR(VALUE('DB Data'!R239),'DB Data'!R239)</f>
        <v/>
      </c>
      <c r="V241" s="6" t="str">
        <f ca="1">IFERROR(VALUE('DB Data'!X239),'DB Data'!X239)</f>
        <v/>
      </c>
      <c r="W241" s="6" t="str">
        <f ca="1">IFERROR(VALUE('DB Data'!Y239),'DB Data'!Y239)</f>
        <v/>
      </c>
      <c r="X241" s="6" t="str">
        <f ca="1">IFERROR(VALUE('DB Data'!V239),'DB Data'!V239)</f>
        <v/>
      </c>
      <c r="Y241" s="6" t="str">
        <f ca="1">IFERROR(VALUE('DB Data'!W239),'DB Data'!W239)</f>
        <v/>
      </c>
      <c r="AA241" s="6">
        <f>'DB Runes'!R239</f>
        <v>0</v>
      </c>
      <c r="AB241" s="6">
        <f>VALUE('DB Runes'!U239)</f>
        <v>0</v>
      </c>
      <c r="AD241" s="6">
        <f>'DB Data'!AQ239</f>
        <v>0</v>
      </c>
      <c r="AE241" s="6"/>
      <c r="AF241" s="6"/>
      <c r="AH241" s="6">
        <f t="shared" si="47"/>
        <v>0</v>
      </c>
      <c r="AI241" s="6">
        <f t="shared" si="48"/>
        <v>0</v>
      </c>
      <c r="AJ241" s="6">
        <f t="shared" si="49"/>
        <v>0</v>
      </c>
      <c r="AK241" s="6">
        <f t="shared" si="50"/>
        <v>0</v>
      </c>
      <c r="AM241" s="6">
        <v>0</v>
      </c>
      <c r="AN241" s="6">
        <v>0</v>
      </c>
      <c r="AO241" s="6">
        <v>0</v>
      </c>
      <c r="AP241" s="6">
        <v>0</v>
      </c>
      <c r="BO241" s="6" t="str">
        <f t="shared" si="51"/>
        <v/>
      </c>
      <c r="BP241" s="6" t="str">
        <f t="shared" si="52"/>
        <v/>
      </c>
    </row>
    <row r="242" spans="1:68" ht="15.75" customHeight="1" thickBot="1" x14ac:dyDescent="0.3">
      <c r="A242" s="1">
        <v>239</v>
      </c>
      <c r="B242" s="6"/>
      <c r="C242" s="6">
        <f>VLOOKUP(AD242,'DB Data'!$AQ:$BH,18,FALSE)</f>
        <v>0</v>
      </c>
      <c r="D242" s="6">
        <v>0</v>
      </c>
      <c r="E242" s="6" t="str">
        <f t="shared" si="46"/>
        <v>F</v>
      </c>
      <c r="G242" s="6">
        <f>'DB Runes'!V240</f>
        <v>0</v>
      </c>
      <c r="H242" s="6">
        <f>'DB Runes'!AP240</f>
        <v>0</v>
      </c>
      <c r="I242" s="6" t="str">
        <f>'DB Runes'!X240&amp;"*"</f>
        <v>0*</v>
      </c>
      <c r="J242" s="6">
        <f>'DB Runes'!W240</f>
        <v>0</v>
      </c>
      <c r="K242" s="6">
        <f>'DB Runes'!Z240</f>
        <v>0</v>
      </c>
      <c r="L242" s="6" t="str">
        <f>IF('DB Runes'!AB240=0,"",'DB Runes'!AB240)</f>
        <v/>
      </c>
      <c r="M242" s="6" t="str">
        <f>IF('DB Runes'!AC240=0,"",'DB Runes'!AC240)</f>
        <v/>
      </c>
      <c r="O242" s="6" t="str">
        <f ca="1">IFERROR(VALUE('DB Data'!S240),'DB Data'!S240)</f>
        <v/>
      </c>
      <c r="P242" s="6" t="str">
        <f ca="1">IFERROR(VALUE('DB Data'!Z240),'DB Data'!Z240)</f>
        <v/>
      </c>
      <c r="Q242" s="6" t="str">
        <f ca="1">IFERROR(VALUE('DB Data'!U240),'DB Data'!U240)</f>
        <v/>
      </c>
      <c r="R242" s="6" t="str">
        <f ca="1">IFERROR(VALUE('DB Data'!AB240),'DB Data'!AB240)</f>
        <v/>
      </c>
      <c r="S242" s="6" t="str">
        <f ca="1">IFERROR(VALUE('DB Data'!T240),'DB Data'!T240)</f>
        <v/>
      </c>
      <c r="T242" s="6" t="str">
        <f ca="1">IFERROR(VALUE('DB Data'!AA240),'DB Data'!AA240)</f>
        <v/>
      </c>
      <c r="U242" s="6" t="str">
        <f ca="1">IFERROR(VALUE('DB Data'!R240),'DB Data'!R240)</f>
        <v/>
      </c>
      <c r="V242" s="6" t="str">
        <f ca="1">IFERROR(VALUE('DB Data'!X240),'DB Data'!X240)</f>
        <v/>
      </c>
      <c r="W242" s="6" t="str">
        <f ca="1">IFERROR(VALUE('DB Data'!Y240),'DB Data'!Y240)</f>
        <v/>
      </c>
      <c r="X242" s="6" t="str">
        <f ca="1">IFERROR(VALUE('DB Data'!V240),'DB Data'!V240)</f>
        <v/>
      </c>
      <c r="Y242" s="6" t="str">
        <f ca="1">IFERROR(VALUE('DB Data'!W240),'DB Data'!W240)</f>
        <v/>
      </c>
      <c r="AA242" s="6">
        <f>'DB Runes'!R240</f>
        <v>0</v>
      </c>
      <c r="AB242" s="6">
        <f>VALUE('DB Runes'!U240)</f>
        <v>0</v>
      </c>
      <c r="AD242" s="6">
        <f>'DB Data'!AQ240</f>
        <v>0</v>
      </c>
      <c r="AE242" s="6"/>
      <c r="AF242" s="6"/>
      <c r="AH242" s="6">
        <f t="shared" si="47"/>
        <v>0</v>
      </c>
      <c r="AI242" s="6">
        <f t="shared" si="48"/>
        <v>0</v>
      </c>
      <c r="AJ242" s="6">
        <f t="shared" si="49"/>
        <v>0</v>
      </c>
      <c r="AK242" s="6">
        <f t="shared" si="50"/>
        <v>0</v>
      </c>
      <c r="AM242" s="6">
        <v>0</v>
      </c>
      <c r="AN242" s="6">
        <v>0</v>
      </c>
      <c r="AO242" s="6">
        <v>0</v>
      </c>
      <c r="AP242" s="6">
        <v>0</v>
      </c>
      <c r="BO242" s="6" t="str">
        <f t="shared" si="51"/>
        <v/>
      </c>
      <c r="BP242" s="6" t="str">
        <f t="shared" si="52"/>
        <v/>
      </c>
    </row>
    <row r="243" spans="1:68" ht="15.75" customHeight="1" thickBot="1" x14ac:dyDescent="0.3">
      <c r="A243" s="1">
        <v>240</v>
      </c>
      <c r="B243" s="6"/>
      <c r="C243" s="6">
        <f>VLOOKUP(AD243,'DB Data'!$AQ:$BH,18,FALSE)</f>
        <v>0</v>
      </c>
      <c r="D243" s="6">
        <v>0</v>
      </c>
      <c r="E243" s="6" t="str">
        <f t="shared" si="46"/>
        <v>F</v>
      </c>
      <c r="G243" s="6">
        <f>'DB Runes'!V241</f>
        <v>0</v>
      </c>
      <c r="H243" s="6">
        <f>'DB Runes'!AP241</f>
        <v>0</v>
      </c>
      <c r="I243" s="6" t="str">
        <f>'DB Runes'!X241&amp;"*"</f>
        <v>0*</v>
      </c>
      <c r="J243" s="6">
        <f>'DB Runes'!W241</f>
        <v>0</v>
      </c>
      <c r="K243" s="6">
        <f>'DB Runes'!Z241</f>
        <v>0</v>
      </c>
      <c r="L243" s="6" t="str">
        <f>IF('DB Runes'!AB241=0,"",'DB Runes'!AB241)</f>
        <v/>
      </c>
      <c r="M243" s="6" t="str">
        <f>IF('DB Runes'!AC241=0,"",'DB Runes'!AC241)</f>
        <v/>
      </c>
      <c r="O243" s="6" t="str">
        <f ca="1">IFERROR(VALUE('DB Data'!S241),'DB Data'!S241)</f>
        <v/>
      </c>
      <c r="P243" s="6" t="str">
        <f ca="1">IFERROR(VALUE('DB Data'!Z241),'DB Data'!Z241)</f>
        <v/>
      </c>
      <c r="Q243" s="6" t="str">
        <f ca="1">IFERROR(VALUE('DB Data'!U241),'DB Data'!U241)</f>
        <v/>
      </c>
      <c r="R243" s="6" t="str">
        <f ca="1">IFERROR(VALUE('DB Data'!AB241),'DB Data'!AB241)</f>
        <v/>
      </c>
      <c r="S243" s="6" t="str">
        <f ca="1">IFERROR(VALUE('DB Data'!T241),'DB Data'!T241)</f>
        <v/>
      </c>
      <c r="T243" s="6" t="str">
        <f ca="1">IFERROR(VALUE('DB Data'!AA241),'DB Data'!AA241)</f>
        <v/>
      </c>
      <c r="U243" s="6" t="str">
        <f ca="1">IFERROR(VALUE('DB Data'!R241),'DB Data'!R241)</f>
        <v/>
      </c>
      <c r="V243" s="6" t="str">
        <f ca="1">IFERROR(VALUE('DB Data'!X241),'DB Data'!X241)</f>
        <v/>
      </c>
      <c r="W243" s="6" t="str">
        <f ca="1">IFERROR(VALUE('DB Data'!Y241),'DB Data'!Y241)</f>
        <v/>
      </c>
      <c r="X243" s="6" t="str">
        <f ca="1">IFERROR(VALUE('DB Data'!V241),'DB Data'!V241)</f>
        <v/>
      </c>
      <c r="Y243" s="6" t="str">
        <f ca="1">IFERROR(VALUE('DB Data'!W241),'DB Data'!W241)</f>
        <v/>
      </c>
      <c r="AA243" s="6">
        <f>'DB Runes'!R241</f>
        <v>0</v>
      </c>
      <c r="AB243" s="6">
        <f>VALUE('DB Runes'!U241)</f>
        <v>0</v>
      </c>
      <c r="AD243" s="6">
        <f>'DB Data'!AQ241</f>
        <v>0</v>
      </c>
      <c r="AE243" s="6"/>
      <c r="AF243" s="6"/>
      <c r="AH243" s="6">
        <f t="shared" si="47"/>
        <v>0</v>
      </c>
      <c r="AI243" s="6">
        <f t="shared" si="48"/>
        <v>0</v>
      </c>
      <c r="AJ243" s="6">
        <f t="shared" si="49"/>
        <v>0</v>
      </c>
      <c r="AK243" s="6">
        <f t="shared" si="50"/>
        <v>0</v>
      </c>
      <c r="AM243" s="6">
        <v>0</v>
      </c>
      <c r="AN243" s="6">
        <v>0</v>
      </c>
      <c r="AO243" s="6">
        <v>0</v>
      </c>
      <c r="AP243" s="6">
        <v>0</v>
      </c>
      <c r="BO243" s="6" t="str">
        <f t="shared" si="51"/>
        <v/>
      </c>
      <c r="BP243" s="6" t="str">
        <f t="shared" si="52"/>
        <v/>
      </c>
    </row>
    <row r="244" spans="1:68" ht="15.75" customHeight="1" thickBot="1" x14ac:dyDescent="0.3">
      <c r="A244" s="1">
        <v>241</v>
      </c>
      <c r="B244" s="6"/>
      <c r="C244" s="6">
        <f>VLOOKUP(AD244,'DB Data'!$AQ:$BH,18,FALSE)</f>
        <v>0</v>
      </c>
      <c r="D244" s="6">
        <v>0</v>
      </c>
      <c r="E244" s="6" t="str">
        <f t="shared" si="46"/>
        <v>F</v>
      </c>
      <c r="G244" s="6">
        <f>'DB Runes'!V242</f>
        <v>0</v>
      </c>
      <c r="H244" s="6">
        <f>'DB Runes'!AP242</f>
        <v>0</v>
      </c>
      <c r="I244" s="6" t="str">
        <f>'DB Runes'!X242&amp;"*"</f>
        <v>0*</v>
      </c>
      <c r="J244" s="6">
        <f>'DB Runes'!W242</f>
        <v>0</v>
      </c>
      <c r="K244" s="6">
        <f>'DB Runes'!Z242</f>
        <v>0</v>
      </c>
      <c r="L244" s="6" t="str">
        <f>IF('DB Runes'!AB242=0,"",'DB Runes'!AB242)</f>
        <v/>
      </c>
      <c r="M244" s="6" t="str">
        <f>IF('DB Runes'!AC242=0,"",'DB Runes'!AC242)</f>
        <v/>
      </c>
      <c r="O244" s="6" t="str">
        <f ca="1">IFERROR(VALUE('DB Data'!S242),'DB Data'!S242)</f>
        <v/>
      </c>
      <c r="P244" s="6" t="str">
        <f ca="1">IFERROR(VALUE('DB Data'!Z242),'DB Data'!Z242)</f>
        <v/>
      </c>
      <c r="Q244" s="6" t="str">
        <f ca="1">IFERROR(VALUE('DB Data'!U242),'DB Data'!U242)</f>
        <v/>
      </c>
      <c r="R244" s="6" t="str">
        <f ca="1">IFERROR(VALUE('DB Data'!AB242),'DB Data'!AB242)</f>
        <v/>
      </c>
      <c r="S244" s="6" t="str">
        <f ca="1">IFERROR(VALUE('DB Data'!T242),'DB Data'!T242)</f>
        <v/>
      </c>
      <c r="T244" s="6" t="str">
        <f ca="1">IFERROR(VALUE('DB Data'!AA242),'DB Data'!AA242)</f>
        <v/>
      </c>
      <c r="U244" s="6" t="str">
        <f ca="1">IFERROR(VALUE('DB Data'!R242),'DB Data'!R242)</f>
        <v/>
      </c>
      <c r="V244" s="6" t="str">
        <f ca="1">IFERROR(VALUE('DB Data'!X242),'DB Data'!X242)</f>
        <v/>
      </c>
      <c r="W244" s="6" t="str">
        <f ca="1">IFERROR(VALUE('DB Data'!Y242),'DB Data'!Y242)</f>
        <v/>
      </c>
      <c r="X244" s="6" t="str">
        <f ca="1">IFERROR(VALUE('DB Data'!V242),'DB Data'!V242)</f>
        <v/>
      </c>
      <c r="Y244" s="6" t="str">
        <f ca="1">IFERROR(VALUE('DB Data'!W242),'DB Data'!W242)</f>
        <v/>
      </c>
      <c r="AA244" s="6">
        <f>'DB Runes'!R242</f>
        <v>0</v>
      </c>
      <c r="AB244" s="6">
        <f>VALUE('DB Runes'!U242)</f>
        <v>0</v>
      </c>
      <c r="AD244" s="6">
        <f>'DB Data'!AQ242</f>
        <v>0</v>
      </c>
      <c r="AE244" s="6"/>
      <c r="AF244" s="6"/>
      <c r="AH244" s="6">
        <f t="shared" si="47"/>
        <v>0</v>
      </c>
      <c r="AI244" s="6">
        <f t="shared" si="48"/>
        <v>0</v>
      </c>
      <c r="AJ244" s="6">
        <f t="shared" si="49"/>
        <v>0</v>
      </c>
      <c r="AK244" s="6">
        <f t="shared" si="50"/>
        <v>0</v>
      </c>
      <c r="AM244" s="6">
        <v>0</v>
      </c>
      <c r="AN244" s="6">
        <v>0</v>
      </c>
      <c r="AO244" s="6">
        <v>0</v>
      </c>
      <c r="AP244" s="6">
        <v>0</v>
      </c>
      <c r="BO244" s="6" t="str">
        <f t="shared" si="51"/>
        <v/>
      </c>
      <c r="BP244" s="6" t="str">
        <f t="shared" si="52"/>
        <v/>
      </c>
    </row>
    <row r="245" spans="1:68" ht="15.75" customHeight="1" thickBot="1" x14ac:dyDescent="0.3">
      <c r="A245" s="1">
        <v>242</v>
      </c>
      <c r="B245" s="6"/>
      <c r="C245" s="6">
        <f>VLOOKUP(AD245,'DB Data'!$AQ:$BH,18,FALSE)</f>
        <v>0</v>
      </c>
      <c r="D245" s="6">
        <v>0</v>
      </c>
      <c r="E245" s="6" t="str">
        <f t="shared" si="46"/>
        <v>F</v>
      </c>
      <c r="G245" s="6">
        <f>'DB Runes'!V243</f>
        <v>0</v>
      </c>
      <c r="H245" s="6">
        <f>'DB Runes'!AP243</f>
        <v>0</v>
      </c>
      <c r="I245" s="6" t="str">
        <f>'DB Runes'!X243&amp;"*"</f>
        <v>0*</v>
      </c>
      <c r="J245" s="6">
        <f>'DB Runes'!W243</f>
        <v>0</v>
      </c>
      <c r="K245" s="6">
        <f>'DB Runes'!Z243</f>
        <v>0</v>
      </c>
      <c r="L245" s="6" t="str">
        <f>IF('DB Runes'!AB243=0,"",'DB Runes'!AB243)</f>
        <v/>
      </c>
      <c r="M245" s="6" t="str">
        <f>IF('DB Runes'!AC243=0,"",'DB Runes'!AC243)</f>
        <v/>
      </c>
      <c r="O245" s="6" t="str">
        <f ca="1">IFERROR(VALUE('DB Data'!S243),'DB Data'!S243)</f>
        <v/>
      </c>
      <c r="P245" s="6" t="str">
        <f ca="1">IFERROR(VALUE('DB Data'!Z243),'DB Data'!Z243)</f>
        <v/>
      </c>
      <c r="Q245" s="6" t="str">
        <f ca="1">IFERROR(VALUE('DB Data'!U243),'DB Data'!U243)</f>
        <v/>
      </c>
      <c r="R245" s="6" t="str">
        <f ca="1">IFERROR(VALUE('DB Data'!AB243),'DB Data'!AB243)</f>
        <v/>
      </c>
      <c r="S245" s="6" t="str">
        <f ca="1">IFERROR(VALUE('DB Data'!T243),'DB Data'!T243)</f>
        <v/>
      </c>
      <c r="T245" s="6" t="str">
        <f ca="1">IFERROR(VALUE('DB Data'!AA243),'DB Data'!AA243)</f>
        <v/>
      </c>
      <c r="U245" s="6" t="str">
        <f ca="1">IFERROR(VALUE('DB Data'!R243),'DB Data'!R243)</f>
        <v/>
      </c>
      <c r="V245" s="6" t="str">
        <f ca="1">IFERROR(VALUE('DB Data'!X243),'DB Data'!X243)</f>
        <v/>
      </c>
      <c r="W245" s="6" t="str">
        <f ca="1">IFERROR(VALUE('DB Data'!Y243),'DB Data'!Y243)</f>
        <v/>
      </c>
      <c r="X245" s="6" t="str">
        <f ca="1">IFERROR(VALUE('DB Data'!V243),'DB Data'!V243)</f>
        <v/>
      </c>
      <c r="Y245" s="6" t="str">
        <f ca="1">IFERROR(VALUE('DB Data'!W243),'DB Data'!W243)</f>
        <v/>
      </c>
      <c r="AA245" s="6">
        <f>'DB Runes'!R243</f>
        <v>0</v>
      </c>
      <c r="AB245" s="6">
        <f>VALUE('DB Runes'!U243)</f>
        <v>0</v>
      </c>
      <c r="AD245" s="6">
        <f>'DB Data'!AQ243</f>
        <v>0</v>
      </c>
      <c r="AE245" s="6"/>
      <c r="AF245" s="6"/>
      <c r="AH245" s="6">
        <f t="shared" si="47"/>
        <v>0</v>
      </c>
      <c r="AI245" s="6">
        <f t="shared" si="48"/>
        <v>0</v>
      </c>
      <c r="AJ245" s="6">
        <f t="shared" si="49"/>
        <v>0</v>
      </c>
      <c r="AK245" s="6">
        <f t="shared" si="50"/>
        <v>0</v>
      </c>
      <c r="AM245" s="6">
        <v>0</v>
      </c>
      <c r="AN245" s="6">
        <v>0</v>
      </c>
      <c r="AO245" s="6">
        <v>0</v>
      </c>
      <c r="AP245" s="6">
        <v>0</v>
      </c>
      <c r="BO245" s="6" t="str">
        <f t="shared" si="51"/>
        <v/>
      </c>
      <c r="BP245" s="6" t="str">
        <f t="shared" si="52"/>
        <v/>
      </c>
    </row>
    <row r="246" spans="1:68" ht="15.75" customHeight="1" thickBot="1" x14ac:dyDescent="0.3">
      <c r="A246" s="1">
        <v>243</v>
      </c>
      <c r="B246" s="6"/>
      <c r="C246" s="6">
        <f>VLOOKUP(AD246,'DB Data'!$AQ:$BH,18,FALSE)</f>
        <v>0</v>
      </c>
      <c r="D246" s="6">
        <v>0</v>
      </c>
      <c r="E246" s="6" t="str">
        <f t="shared" si="46"/>
        <v>F</v>
      </c>
      <c r="G246" s="6">
        <f>'DB Runes'!V244</f>
        <v>0</v>
      </c>
      <c r="H246" s="6">
        <f>'DB Runes'!AP244</f>
        <v>0</v>
      </c>
      <c r="I246" s="6" t="str">
        <f>'DB Runes'!X244&amp;"*"</f>
        <v>0*</v>
      </c>
      <c r="J246" s="6">
        <f>'DB Runes'!W244</f>
        <v>0</v>
      </c>
      <c r="K246" s="6">
        <f>'DB Runes'!Z244</f>
        <v>0</v>
      </c>
      <c r="L246" s="6" t="str">
        <f>IF('DB Runes'!AB244=0,"",'DB Runes'!AB244)</f>
        <v/>
      </c>
      <c r="M246" s="6" t="str">
        <f>IF('DB Runes'!AC244=0,"",'DB Runes'!AC244)</f>
        <v/>
      </c>
      <c r="O246" s="6" t="str">
        <f ca="1">IFERROR(VALUE('DB Data'!S244),'DB Data'!S244)</f>
        <v/>
      </c>
      <c r="P246" s="6" t="str">
        <f ca="1">IFERROR(VALUE('DB Data'!Z244),'DB Data'!Z244)</f>
        <v/>
      </c>
      <c r="Q246" s="6" t="str">
        <f ca="1">IFERROR(VALUE('DB Data'!U244),'DB Data'!U244)</f>
        <v/>
      </c>
      <c r="R246" s="6" t="str">
        <f ca="1">IFERROR(VALUE('DB Data'!AB244),'DB Data'!AB244)</f>
        <v/>
      </c>
      <c r="S246" s="6" t="str">
        <f ca="1">IFERROR(VALUE('DB Data'!T244),'DB Data'!T244)</f>
        <v/>
      </c>
      <c r="T246" s="6" t="str">
        <f ca="1">IFERROR(VALUE('DB Data'!AA244),'DB Data'!AA244)</f>
        <v/>
      </c>
      <c r="U246" s="6" t="str">
        <f ca="1">IFERROR(VALUE('DB Data'!R244),'DB Data'!R244)</f>
        <v/>
      </c>
      <c r="V246" s="6" t="str">
        <f ca="1">IFERROR(VALUE('DB Data'!X244),'DB Data'!X244)</f>
        <v/>
      </c>
      <c r="W246" s="6" t="str">
        <f ca="1">IFERROR(VALUE('DB Data'!Y244),'DB Data'!Y244)</f>
        <v/>
      </c>
      <c r="X246" s="6" t="str">
        <f ca="1">IFERROR(VALUE('DB Data'!V244),'DB Data'!V244)</f>
        <v/>
      </c>
      <c r="Y246" s="6" t="str">
        <f ca="1">IFERROR(VALUE('DB Data'!W244),'DB Data'!W244)</f>
        <v/>
      </c>
      <c r="AA246" s="6">
        <f>'DB Runes'!R244</f>
        <v>0</v>
      </c>
      <c r="AB246" s="6">
        <f>VALUE('DB Runes'!U244)</f>
        <v>0</v>
      </c>
      <c r="AD246" s="6">
        <f>'DB Data'!AQ244</f>
        <v>0</v>
      </c>
      <c r="AE246" s="6"/>
      <c r="AF246" s="6"/>
      <c r="AH246" s="6">
        <f t="shared" si="47"/>
        <v>0</v>
      </c>
      <c r="AI246" s="6">
        <f t="shared" si="48"/>
        <v>0</v>
      </c>
      <c r="AJ246" s="6">
        <f t="shared" si="49"/>
        <v>0</v>
      </c>
      <c r="AK246" s="6">
        <f t="shared" si="50"/>
        <v>0</v>
      </c>
      <c r="AM246" s="6">
        <v>0</v>
      </c>
      <c r="AN246" s="6">
        <v>0</v>
      </c>
      <c r="AO246" s="6">
        <v>0</v>
      </c>
      <c r="AP246" s="6">
        <v>0</v>
      </c>
      <c r="BO246" s="6" t="str">
        <f t="shared" si="51"/>
        <v/>
      </c>
      <c r="BP246" s="6" t="str">
        <f t="shared" si="52"/>
        <v/>
      </c>
    </row>
    <row r="247" spans="1:68" ht="15.75" customHeight="1" thickBot="1" x14ac:dyDescent="0.3">
      <c r="A247" s="1">
        <v>244</v>
      </c>
      <c r="B247" s="6"/>
      <c r="C247" s="6">
        <f>VLOOKUP(AD247,'DB Data'!$AQ:$BH,18,FALSE)</f>
        <v>0</v>
      </c>
      <c r="D247" s="6">
        <v>0</v>
      </c>
      <c r="E247" s="6" t="str">
        <f t="shared" si="46"/>
        <v>F</v>
      </c>
      <c r="G247" s="6">
        <f>'DB Runes'!V245</f>
        <v>0</v>
      </c>
      <c r="H247" s="6">
        <f>'DB Runes'!AP245</f>
        <v>0</v>
      </c>
      <c r="I247" s="6" t="str">
        <f>'DB Runes'!X245&amp;"*"</f>
        <v>0*</v>
      </c>
      <c r="J247" s="6">
        <f>'DB Runes'!W245</f>
        <v>0</v>
      </c>
      <c r="K247" s="6">
        <f>'DB Runes'!Z245</f>
        <v>0</v>
      </c>
      <c r="L247" s="6" t="str">
        <f>IF('DB Runes'!AB245=0,"",'DB Runes'!AB245)</f>
        <v/>
      </c>
      <c r="M247" s="6" t="str">
        <f>IF('DB Runes'!AC245=0,"",'DB Runes'!AC245)</f>
        <v/>
      </c>
      <c r="O247" s="6" t="str">
        <f ca="1">IFERROR(VALUE('DB Data'!S245),'DB Data'!S245)</f>
        <v/>
      </c>
      <c r="P247" s="6" t="str">
        <f ca="1">IFERROR(VALUE('DB Data'!Z245),'DB Data'!Z245)</f>
        <v/>
      </c>
      <c r="Q247" s="6" t="str">
        <f ca="1">IFERROR(VALUE('DB Data'!U245),'DB Data'!U245)</f>
        <v/>
      </c>
      <c r="R247" s="6" t="str">
        <f ca="1">IFERROR(VALUE('DB Data'!AB245),'DB Data'!AB245)</f>
        <v/>
      </c>
      <c r="S247" s="6" t="str">
        <f ca="1">IFERROR(VALUE('DB Data'!T245),'DB Data'!T245)</f>
        <v/>
      </c>
      <c r="T247" s="6" t="str">
        <f ca="1">IFERROR(VALUE('DB Data'!AA245),'DB Data'!AA245)</f>
        <v/>
      </c>
      <c r="U247" s="6" t="str">
        <f ca="1">IFERROR(VALUE('DB Data'!R245),'DB Data'!R245)</f>
        <v/>
      </c>
      <c r="V247" s="6" t="str">
        <f ca="1">IFERROR(VALUE('DB Data'!X245),'DB Data'!X245)</f>
        <v/>
      </c>
      <c r="W247" s="6" t="str">
        <f ca="1">IFERROR(VALUE('DB Data'!Y245),'DB Data'!Y245)</f>
        <v/>
      </c>
      <c r="X247" s="6" t="str">
        <f ca="1">IFERROR(VALUE('DB Data'!V245),'DB Data'!V245)</f>
        <v/>
      </c>
      <c r="Y247" s="6" t="str">
        <f ca="1">IFERROR(VALUE('DB Data'!W245),'DB Data'!W245)</f>
        <v/>
      </c>
      <c r="AA247" s="6">
        <f>'DB Runes'!R245</f>
        <v>0</v>
      </c>
      <c r="AB247" s="6">
        <f>VALUE('DB Runes'!U245)</f>
        <v>0</v>
      </c>
      <c r="AD247" s="6">
        <f>'DB Data'!AQ245</f>
        <v>0</v>
      </c>
      <c r="AE247" s="6"/>
      <c r="AF247" s="6"/>
      <c r="AH247" s="6">
        <f t="shared" si="47"/>
        <v>0</v>
      </c>
      <c r="AI247" s="6">
        <f t="shared" si="48"/>
        <v>0</v>
      </c>
      <c r="AJ247" s="6">
        <f t="shared" si="49"/>
        <v>0</v>
      </c>
      <c r="AK247" s="6">
        <f t="shared" si="50"/>
        <v>0</v>
      </c>
      <c r="AM247" s="6">
        <v>0</v>
      </c>
      <c r="AN247" s="6">
        <v>0</v>
      </c>
      <c r="AO247" s="6">
        <v>0</v>
      </c>
      <c r="AP247" s="6">
        <v>0</v>
      </c>
      <c r="BO247" s="6" t="str">
        <f t="shared" si="51"/>
        <v/>
      </c>
      <c r="BP247" s="6" t="str">
        <f t="shared" si="52"/>
        <v/>
      </c>
    </row>
    <row r="248" spans="1:68" ht="15.75" customHeight="1" thickBot="1" x14ac:dyDescent="0.3">
      <c r="A248" s="1">
        <v>245</v>
      </c>
      <c r="B248" s="6"/>
      <c r="C248" s="6">
        <f>VLOOKUP(AD248,'DB Data'!$AQ:$BH,18,FALSE)</f>
        <v>0</v>
      </c>
      <c r="D248" s="6">
        <v>0</v>
      </c>
      <c r="E248" s="6" t="str">
        <f t="shared" si="46"/>
        <v>F</v>
      </c>
      <c r="G248" s="6">
        <f>'DB Runes'!V246</f>
        <v>0</v>
      </c>
      <c r="H248" s="6">
        <f>'DB Runes'!AP246</f>
        <v>0</v>
      </c>
      <c r="I248" s="6" t="str">
        <f>'DB Runes'!X246&amp;"*"</f>
        <v>0*</v>
      </c>
      <c r="J248" s="6">
        <f>'DB Runes'!W246</f>
        <v>0</v>
      </c>
      <c r="K248" s="6">
        <f>'DB Runes'!Z246</f>
        <v>0</v>
      </c>
      <c r="L248" s="6" t="str">
        <f>IF('DB Runes'!AB246=0,"",'DB Runes'!AB246)</f>
        <v/>
      </c>
      <c r="M248" s="6" t="str">
        <f>IF('DB Runes'!AC246=0,"",'DB Runes'!AC246)</f>
        <v/>
      </c>
      <c r="O248" s="6" t="str">
        <f ca="1">IFERROR(VALUE('DB Data'!S246),'DB Data'!S246)</f>
        <v/>
      </c>
      <c r="P248" s="6" t="str">
        <f ca="1">IFERROR(VALUE('DB Data'!Z246),'DB Data'!Z246)</f>
        <v/>
      </c>
      <c r="Q248" s="6" t="str">
        <f ca="1">IFERROR(VALUE('DB Data'!U246),'DB Data'!U246)</f>
        <v/>
      </c>
      <c r="R248" s="6" t="str">
        <f ca="1">IFERROR(VALUE('DB Data'!AB246),'DB Data'!AB246)</f>
        <v/>
      </c>
      <c r="S248" s="6" t="str">
        <f ca="1">IFERROR(VALUE('DB Data'!T246),'DB Data'!T246)</f>
        <v/>
      </c>
      <c r="T248" s="6" t="str">
        <f ca="1">IFERROR(VALUE('DB Data'!AA246),'DB Data'!AA246)</f>
        <v/>
      </c>
      <c r="U248" s="6" t="str">
        <f ca="1">IFERROR(VALUE('DB Data'!R246),'DB Data'!R246)</f>
        <v/>
      </c>
      <c r="V248" s="6" t="str">
        <f ca="1">IFERROR(VALUE('DB Data'!X246),'DB Data'!X246)</f>
        <v/>
      </c>
      <c r="W248" s="6" t="str">
        <f ca="1">IFERROR(VALUE('DB Data'!Y246),'DB Data'!Y246)</f>
        <v/>
      </c>
      <c r="X248" s="6" t="str">
        <f ca="1">IFERROR(VALUE('DB Data'!V246),'DB Data'!V246)</f>
        <v/>
      </c>
      <c r="Y248" s="6" t="str">
        <f ca="1">IFERROR(VALUE('DB Data'!W246),'DB Data'!W246)</f>
        <v/>
      </c>
      <c r="AA248" s="6">
        <f>'DB Runes'!R246</f>
        <v>0</v>
      </c>
      <c r="AB248" s="6">
        <f>VALUE('DB Runes'!U246)</f>
        <v>0</v>
      </c>
      <c r="AD248" s="6">
        <f>'DB Data'!AQ246</f>
        <v>0</v>
      </c>
      <c r="AE248" s="6"/>
      <c r="AF248" s="6"/>
      <c r="AH248" s="6">
        <f t="shared" si="47"/>
        <v>0</v>
      </c>
      <c r="AI248" s="6">
        <f t="shared" si="48"/>
        <v>0</v>
      </c>
      <c r="AJ248" s="6">
        <f t="shared" si="49"/>
        <v>0</v>
      </c>
      <c r="AK248" s="6">
        <f t="shared" si="50"/>
        <v>0</v>
      </c>
      <c r="AM248" s="6">
        <v>0</v>
      </c>
      <c r="AN248" s="6">
        <v>0</v>
      </c>
      <c r="AO248" s="6">
        <v>0</v>
      </c>
      <c r="AP248" s="6">
        <v>0</v>
      </c>
      <c r="BO248" s="6" t="str">
        <f t="shared" si="51"/>
        <v/>
      </c>
      <c r="BP248" s="6" t="str">
        <f t="shared" si="52"/>
        <v/>
      </c>
    </row>
    <row r="249" spans="1:68" ht="15.75" customHeight="1" thickBot="1" x14ac:dyDescent="0.3">
      <c r="A249" s="1">
        <v>246</v>
      </c>
      <c r="B249" s="6"/>
      <c r="C249" s="6">
        <f>VLOOKUP(AD249,'DB Data'!$AQ:$BH,18,FALSE)</f>
        <v>0</v>
      </c>
      <c r="D249" s="6">
        <v>0</v>
      </c>
      <c r="E249" s="6" t="str">
        <f t="shared" si="46"/>
        <v>F</v>
      </c>
      <c r="G249" s="6">
        <f>'DB Runes'!V247</f>
        <v>0</v>
      </c>
      <c r="H249" s="6">
        <f>'DB Runes'!AP247</f>
        <v>0</v>
      </c>
      <c r="I249" s="6" t="str">
        <f>'DB Runes'!X247&amp;"*"</f>
        <v>0*</v>
      </c>
      <c r="J249" s="6">
        <f>'DB Runes'!W247</f>
        <v>0</v>
      </c>
      <c r="K249" s="6">
        <f>'DB Runes'!Z247</f>
        <v>0</v>
      </c>
      <c r="L249" s="6" t="str">
        <f>IF('DB Runes'!AB247=0,"",'DB Runes'!AB247)</f>
        <v/>
      </c>
      <c r="M249" s="6" t="str">
        <f>IF('DB Runes'!AC247=0,"",'DB Runes'!AC247)</f>
        <v/>
      </c>
      <c r="O249" s="6" t="str">
        <f ca="1">IFERROR(VALUE('DB Data'!S247),'DB Data'!S247)</f>
        <v/>
      </c>
      <c r="P249" s="6" t="str">
        <f ca="1">IFERROR(VALUE('DB Data'!Z247),'DB Data'!Z247)</f>
        <v/>
      </c>
      <c r="Q249" s="6" t="str">
        <f ca="1">IFERROR(VALUE('DB Data'!U247),'DB Data'!U247)</f>
        <v/>
      </c>
      <c r="R249" s="6" t="str">
        <f ca="1">IFERROR(VALUE('DB Data'!AB247),'DB Data'!AB247)</f>
        <v/>
      </c>
      <c r="S249" s="6" t="str">
        <f ca="1">IFERROR(VALUE('DB Data'!T247),'DB Data'!T247)</f>
        <v/>
      </c>
      <c r="T249" s="6" t="str">
        <f ca="1">IFERROR(VALUE('DB Data'!AA247),'DB Data'!AA247)</f>
        <v/>
      </c>
      <c r="U249" s="6" t="str">
        <f ca="1">IFERROR(VALUE('DB Data'!R247),'DB Data'!R247)</f>
        <v/>
      </c>
      <c r="V249" s="6" t="str">
        <f ca="1">IFERROR(VALUE('DB Data'!X247),'DB Data'!X247)</f>
        <v/>
      </c>
      <c r="W249" s="6" t="str">
        <f ca="1">IFERROR(VALUE('DB Data'!Y247),'DB Data'!Y247)</f>
        <v/>
      </c>
      <c r="X249" s="6" t="str">
        <f ca="1">IFERROR(VALUE('DB Data'!V247),'DB Data'!V247)</f>
        <v/>
      </c>
      <c r="Y249" s="6" t="str">
        <f ca="1">IFERROR(VALUE('DB Data'!W247),'DB Data'!W247)</f>
        <v/>
      </c>
      <c r="AA249" s="6">
        <f>'DB Runes'!R247</f>
        <v>0</v>
      </c>
      <c r="AB249" s="6">
        <f>VALUE('DB Runes'!U247)</f>
        <v>0</v>
      </c>
      <c r="AD249" s="6">
        <f>'DB Data'!AQ247</f>
        <v>0</v>
      </c>
      <c r="AE249" s="6"/>
      <c r="AF249" s="6"/>
      <c r="AH249" s="6">
        <f t="shared" si="47"/>
        <v>0</v>
      </c>
      <c r="AI249" s="6">
        <f t="shared" si="48"/>
        <v>0</v>
      </c>
      <c r="AJ249" s="6">
        <f t="shared" si="49"/>
        <v>0</v>
      </c>
      <c r="AK249" s="6">
        <f t="shared" si="50"/>
        <v>0</v>
      </c>
      <c r="AM249" s="6">
        <v>0</v>
      </c>
      <c r="AN249" s="6">
        <v>0</v>
      </c>
      <c r="AO249" s="6">
        <v>0</v>
      </c>
      <c r="AP249" s="6">
        <v>0</v>
      </c>
      <c r="BO249" s="6" t="str">
        <f t="shared" si="51"/>
        <v/>
      </c>
      <c r="BP249" s="6" t="str">
        <f t="shared" si="52"/>
        <v/>
      </c>
    </row>
    <row r="250" spans="1:68" ht="15.75" customHeight="1" thickBot="1" x14ac:dyDescent="0.3">
      <c r="A250" s="1">
        <v>247</v>
      </c>
      <c r="B250" s="6"/>
      <c r="C250" s="6">
        <f>VLOOKUP(AD250,'DB Data'!$AQ:$BH,18,FALSE)</f>
        <v>0</v>
      </c>
      <c r="D250" s="6">
        <v>0</v>
      </c>
      <c r="E250" s="6" t="str">
        <f t="shared" si="46"/>
        <v>F</v>
      </c>
      <c r="G250" s="6">
        <f>'DB Runes'!V248</f>
        <v>0</v>
      </c>
      <c r="H250" s="6">
        <f>'DB Runes'!AP248</f>
        <v>0</v>
      </c>
      <c r="I250" s="6" t="str">
        <f>'DB Runes'!X248&amp;"*"</f>
        <v>0*</v>
      </c>
      <c r="J250" s="6">
        <f>'DB Runes'!W248</f>
        <v>0</v>
      </c>
      <c r="K250" s="6">
        <f>'DB Runes'!Z248</f>
        <v>0</v>
      </c>
      <c r="L250" s="6" t="str">
        <f>IF('DB Runes'!AB248=0,"",'DB Runes'!AB248)</f>
        <v/>
      </c>
      <c r="M250" s="6" t="str">
        <f>IF('DB Runes'!AC248=0,"",'DB Runes'!AC248)</f>
        <v/>
      </c>
      <c r="O250" s="6" t="str">
        <f ca="1">IFERROR(VALUE('DB Data'!S248),'DB Data'!S248)</f>
        <v/>
      </c>
      <c r="P250" s="6" t="str">
        <f ca="1">IFERROR(VALUE('DB Data'!Z248),'DB Data'!Z248)</f>
        <v/>
      </c>
      <c r="Q250" s="6" t="str">
        <f ca="1">IFERROR(VALUE('DB Data'!U248),'DB Data'!U248)</f>
        <v/>
      </c>
      <c r="R250" s="6" t="str">
        <f ca="1">IFERROR(VALUE('DB Data'!AB248),'DB Data'!AB248)</f>
        <v/>
      </c>
      <c r="S250" s="6" t="str">
        <f ca="1">IFERROR(VALUE('DB Data'!T248),'DB Data'!T248)</f>
        <v/>
      </c>
      <c r="T250" s="6" t="str">
        <f ca="1">IFERROR(VALUE('DB Data'!AA248),'DB Data'!AA248)</f>
        <v/>
      </c>
      <c r="U250" s="6" t="str">
        <f ca="1">IFERROR(VALUE('DB Data'!R248),'DB Data'!R248)</f>
        <v/>
      </c>
      <c r="V250" s="6" t="str">
        <f ca="1">IFERROR(VALUE('DB Data'!X248),'DB Data'!X248)</f>
        <v/>
      </c>
      <c r="W250" s="6" t="str">
        <f ca="1">IFERROR(VALUE('DB Data'!Y248),'DB Data'!Y248)</f>
        <v/>
      </c>
      <c r="X250" s="6" t="str">
        <f ca="1">IFERROR(VALUE('DB Data'!V248),'DB Data'!V248)</f>
        <v/>
      </c>
      <c r="Y250" s="6" t="str">
        <f ca="1">IFERROR(VALUE('DB Data'!W248),'DB Data'!W248)</f>
        <v/>
      </c>
      <c r="AA250" s="6">
        <f>'DB Runes'!R248</f>
        <v>0</v>
      </c>
      <c r="AB250" s="6">
        <f>VALUE('DB Runes'!U248)</f>
        <v>0</v>
      </c>
      <c r="AD250" s="6">
        <f>'DB Data'!AQ248</f>
        <v>0</v>
      </c>
      <c r="AE250" s="6"/>
      <c r="AF250" s="6"/>
      <c r="AH250" s="6">
        <f t="shared" si="47"/>
        <v>0</v>
      </c>
      <c r="AI250" s="6">
        <f t="shared" si="48"/>
        <v>0</v>
      </c>
      <c r="AJ250" s="6">
        <f t="shared" si="49"/>
        <v>0</v>
      </c>
      <c r="AK250" s="6">
        <f t="shared" si="50"/>
        <v>0</v>
      </c>
      <c r="AM250" s="6">
        <v>0</v>
      </c>
      <c r="AN250" s="6">
        <v>0</v>
      </c>
      <c r="AO250" s="6">
        <v>0</v>
      </c>
      <c r="AP250" s="6">
        <v>0</v>
      </c>
      <c r="BO250" s="6" t="str">
        <f t="shared" si="51"/>
        <v/>
      </c>
      <c r="BP250" s="6" t="str">
        <f t="shared" si="52"/>
        <v/>
      </c>
    </row>
    <row r="251" spans="1:68" ht="15.75" customHeight="1" thickBot="1" x14ac:dyDescent="0.3">
      <c r="A251" s="1">
        <v>248</v>
      </c>
      <c r="B251" s="6"/>
      <c r="C251" s="6">
        <f>VLOOKUP(AD251,'DB Data'!$AQ:$BH,18,FALSE)</f>
        <v>0</v>
      </c>
      <c r="D251" s="6">
        <v>0</v>
      </c>
      <c r="E251" s="6" t="str">
        <f t="shared" si="46"/>
        <v>F</v>
      </c>
      <c r="G251" s="6">
        <f>'DB Runes'!V249</f>
        <v>0</v>
      </c>
      <c r="H251" s="6">
        <f>'DB Runes'!AP249</f>
        <v>0</v>
      </c>
      <c r="I251" s="6" t="str">
        <f>'DB Runes'!X249&amp;"*"</f>
        <v>0*</v>
      </c>
      <c r="J251" s="6">
        <f>'DB Runes'!W249</f>
        <v>0</v>
      </c>
      <c r="K251" s="6">
        <f>'DB Runes'!Z249</f>
        <v>0</v>
      </c>
      <c r="L251" s="6" t="str">
        <f>IF('DB Runes'!AB249=0,"",'DB Runes'!AB249)</f>
        <v/>
      </c>
      <c r="M251" s="6" t="str">
        <f>IF('DB Runes'!AC249=0,"",'DB Runes'!AC249)</f>
        <v/>
      </c>
      <c r="O251" s="6" t="str">
        <f ca="1">IFERROR(VALUE('DB Data'!S249),'DB Data'!S249)</f>
        <v/>
      </c>
      <c r="P251" s="6" t="str">
        <f ca="1">IFERROR(VALUE('DB Data'!Z249),'DB Data'!Z249)</f>
        <v/>
      </c>
      <c r="Q251" s="6" t="str">
        <f ca="1">IFERROR(VALUE('DB Data'!U249),'DB Data'!U249)</f>
        <v/>
      </c>
      <c r="R251" s="6" t="str">
        <f ca="1">IFERROR(VALUE('DB Data'!AB249),'DB Data'!AB249)</f>
        <v/>
      </c>
      <c r="S251" s="6" t="str">
        <f ca="1">IFERROR(VALUE('DB Data'!T249),'DB Data'!T249)</f>
        <v/>
      </c>
      <c r="T251" s="6" t="str">
        <f ca="1">IFERROR(VALUE('DB Data'!AA249),'DB Data'!AA249)</f>
        <v/>
      </c>
      <c r="U251" s="6" t="str">
        <f ca="1">IFERROR(VALUE('DB Data'!R249),'DB Data'!R249)</f>
        <v/>
      </c>
      <c r="V251" s="6" t="str">
        <f ca="1">IFERROR(VALUE('DB Data'!X249),'DB Data'!X249)</f>
        <v/>
      </c>
      <c r="W251" s="6" t="str">
        <f ca="1">IFERROR(VALUE('DB Data'!Y249),'DB Data'!Y249)</f>
        <v/>
      </c>
      <c r="X251" s="6" t="str">
        <f ca="1">IFERROR(VALUE('DB Data'!V249),'DB Data'!V249)</f>
        <v/>
      </c>
      <c r="Y251" s="6" t="str">
        <f ca="1">IFERROR(VALUE('DB Data'!W249),'DB Data'!W249)</f>
        <v/>
      </c>
      <c r="AA251" s="6">
        <f>'DB Runes'!R249</f>
        <v>0</v>
      </c>
      <c r="AB251" s="6">
        <f>VALUE('DB Runes'!U249)</f>
        <v>0</v>
      </c>
      <c r="AD251" s="6">
        <f>'DB Data'!AQ249</f>
        <v>0</v>
      </c>
      <c r="AE251" s="6"/>
      <c r="AF251" s="6"/>
      <c r="AH251" s="6">
        <f t="shared" si="47"/>
        <v>0</v>
      </c>
      <c r="AI251" s="6">
        <f t="shared" si="48"/>
        <v>0</v>
      </c>
      <c r="AJ251" s="6">
        <f t="shared" si="49"/>
        <v>0</v>
      </c>
      <c r="AK251" s="6">
        <f t="shared" si="50"/>
        <v>0</v>
      </c>
      <c r="AM251" s="6">
        <v>0</v>
      </c>
      <c r="AN251" s="6">
        <v>0</v>
      </c>
      <c r="AO251" s="6">
        <v>0</v>
      </c>
      <c r="AP251" s="6">
        <v>0</v>
      </c>
      <c r="BO251" s="6" t="str">
        <f t="shared" si="51"/>
        <v/>
      </c>
      <c r="BP251" s="6" t="str">
        <f t="shared" si="52"/>
        <v/>
      </c>
    </row>
    <row r="252" spans="1:68" ht="15.75" customHeight="1" thickBot="1" x14ac:dyDescent="0.3">
      <c r="A252" s="1">
        <v>249</v>
      </c>
      <c r="B252" s="6"/>
      <c r="C252" s="6">
        <f>VLOOKUP(AD252,'DB Data'!$AQ:$BH,18,FALSE)</f>
        <v>0</v>
      </c>
      <c r="D252" s="6">
        <v>0</v>
      </c>
      <c r="E252" s="6" t="str">
        <f t="shared" si="46"/>
        <v>F</v>
      </c>
      <c r="G252" s="6">
        <f>'DB Runes'!V250</f>
        <v>0</v>
      </c>
      <c r="H252" s="6">
        <f>'DB Runes'!AP250</f>
        <v>0</v>
      </c>
      <c r="I252" s="6" t="str">
        <f>'DB Runes'!X250&amp;"*"</f>
        <v>0*</v>
      </c>
      <c r="J252" s="6">
        <f>'DB Runes'!W250</f>
        <v>0</v>
      </c>
      <c r="K252" s="6">
        <f>'DB Runes'!Z250</f>
        <v>0</v>
      </c>
      <c r="L252" s="6" t="str">
        <f>IF('DB Runes'!AB250=0,"",'DB Runes'!AB250)</f>
        <v/>
      </c>
      <c r="M252" s="6" t="str">
        <f>IF('DB Runes'!AC250=0,"",'DB Runes'!AC250)</f>
        <v/>
      </c>
      <c r="O252" s="6" t="str">
        <f ca="1">IFERROR(VALUE('DB Data'!S250),'DB Data'!S250)</f>
        <v/>
      </c>
      <c r="P252" s="6" t="str">
        <f ca="1">IFERROR(VALUE('DB Data'!Z250),'DB Data'!Z250)</f>
        <v/>
      </c>
      <c r="Q252" s="6" t="str">
        <f ca="1">IFERROR(VALUE('DB Data'!U250),'DB Data'!U250)</f>
        <v/>
      </c>
      <c r="R252" s="6" t="str">
        <f ca="1">IFERROR(VALUE('DB Data'!AB250),'DB Data'!AB250)</f>
        <v/>
      </c>
      <c r="S252" s="6" t="str">
        <f ca="1">IFERROR(VALUE('DB Data'!T250),'DB Data'!T250)</f>
        <v/>
      </c>
      <c r="T252" s="6" t="str">
        <f ca="1">IFERROR(VALUE('DB Data'!AA250),'DB Data'!AA250)</f>
        <v/>
      </c>
      <c r="U252" s="6" t="str">
        <f ca="1">IFERROR(VALUE('DB Data'!R250),'DB Data'!R250)</f>
        <v/>
      </c>
      <c r="V252" s="6" t="str">
        <f ca="1">IFERROR(VALUE('DB Data'!X250),'DB Data'!X250)</f>
        <v/>
      </c>
      <c r="W252" s="6" t="str">
        <f ca="1">IFERROR(VALUE('DB Data'!Y250),'DB Data'!Y250)</f>
        <v/>
      </c>
      <c r="X252" s="6" t="str">
        <f ca="1">IFERROR(VALUE('DB Data'!V250),'DB Data'!V250)</f>
        <v/>
      </c>
      <c r="Y252" s="6" t="str">
        <f ca="1">IFERROR(VALUE('DB Data'!W250),'DB Data'!W250)</f>
        <v/>
      </c>
      <c r="AA252" s="6">
        <f>'DB Runes'!R250</f>
        <v>0</v>
      </c>
      <c r="AB252" s="6">
        <f>VALUE('DB Runes'!U250)</f>
        <v>0</v>
      </c>
      <c r="AD252" s="6">
        <f>'DB Data'!AQ250</f>
        <v>0</v>
      </c>
      <c r="AE252" s="6"/>
      <c r="AF252" s="6"/>
      <c r="AH252" s="6">
        <f t="shared" si="47"/>
        <v>0</v>
      </c>
      <c r="AI252" s="6">
        <f t="shared" si="48"/>
        <v>0</v>
      </c>
      <c r="AJ252" s="6">
        <f t="shared" si="49"/>
        <v>0</v>
      </c>
      <c r="AK252" s="6">
        <f t="shared" si="50"/>
        <v>0</v>
      </c>
      <c r="AM252" s="6">
        <v>0</v>
      </c>
      <c r="AN252" s="6">
        <v>0</v>
      </c>
      <c r="AO252" s="6">
        <v>0</v>
      </c>
      <c r="AP252" s="6">
        <v>0</v>
      </c>
      <c r="BO252" s="6" t="str">
        <f t="shared" si="51"/>
        <v/>
      </c>
      <c r="BP252" s="6" t="str">
        <f t="shared" si="52"/>
        <v/>
      </c>
    </row>
    <row r="253" spans="1:68" ht="15.75" customHeight="1" thickBot="1" x14ac:dyDescent="0.3">
      <c r="A253" s="1">
        <v>250</v>
      </c>
      <c r="B253" s="6"/>
      <c r="C253" s="6">
        <f>VLOOKUP(AD253,'DB Data'!$AQ:$BH,18,FALSE)</f>
        <v>0</v>
      </c>
      <c r="D253" s="6">
        <v>0</v>
      </c>
      <c r="E253" s="6" t="str">
        <f t="shared" si="46"/>
        <v>F</v>
      </c>
      <c r="G253" s="6">
        <f>'DB Runes'!V251</f>
        <v>0</v>
      </c>
      <c r="H253" s="6">
        <f>'DB Runes'!AP251</f>
        <v>0</v>
      </c>
      <c r="I253" s="6" t="str">
        <f>'DB Runes'!X251&amp;"*"</f>
        <v>0*</v>
      </c>
      <c r="J253" s="6">
        <f>'DB Runes'!W251</f>
        <v>0</v>
      </c>
      <c r="K253" s="6">
        <f>'DB Runes'!Z251</f>
        <v>0</v>
      </c>
      <c r="L253" s="6" t="str">
        <f>IF('DB Runes'!AB251=0,"",'DB Runes'!AB251)</f>
        <v/>
      </c>
      <c r="M253" s="6" t="str">
        <f>IF('DB Runes'!AC251=0,"",'DB Runes'!AC251)</f>
        <v/>
      </c>
      <c r="O253" s="6" t="str">
        <f ca="1">IFERROR(VALUE('DB Data'!S251),'DB Data'!S251)</f>
        <v/>
      </c>
      <c r="P253" s="6" t="str">
        <f ca="1">IFERROR(VALUE('DB Data'!Z251),'DB Data'!Z251)</f>
        <v/>
      </c>
      <c r="Q253" s="6" t="str">
        <f ca="1">IFERROR(VALUE('DB Data'!U251),'DB Data'!U251)</f>
        <v/>
      </c>
      <c r="R253" s="6" t="str">
        <f ca="1">IFERROR(VALUE('DB Data'!AB251),'DB Data'!AB251)</f>
        <v/>
      </c>
      <c r="S253" s="6" t="str">
        <f ca="1">IFERROR(VALUE('DB Data'!T251),'DB Data'!T251)</f>
        <v/>
      </c>
      <c r="T253" s="6" t="str">
        <f ca="1">IFERROR(VALUE('DB Data'!AA251),'DB Data'!AA251)</f>
        <v/>
      </c>
      <c r="U253" s="6" t="str">
        <f ca="1">IFERROR(VALUE('DB Data'!R251),'DB Data'!R251)</f>
        <v/>
      </c>
      <c r="V253" s="6" t="str">
        <f ca="1">IFERROR(VALUE('DB Data'!X251),'DB Data'!X251)</f>
        <v/>
      </c>
      <c r="W253" s="6" t="str">
        <f ca="1">IFERROR(VALUE('DB Data'!Y251),'DB Data'!Y251)</f>
        <v/>
      </c>
      <c r="X253" s="6" t="str">
        <f ca="1">IFERROR(VALUE('DB Data'!V251),'DB Data'!V251)</f>
        <v/>
      </c>
      <c r="Y253" s="6" t="str">
        <f ca="1">IFERROR(VALUE('DB Data'!W251),'DB Data'!W251)</f>
        <v/>
      </c>
      <c r="AA253" s="6">
        <f>'DB Runes'!R251</f>
        <v>0</v>
      </c>
      <c r="AB253" s="6">
        <f>VALUE('DB Runes'!U251)</f>
        <v>0</v>
      </c>
      <c r="AD253" s="6">
        <f>'DB Data'!AQ251</f>
        <v>0</v>
      </c>
      <c r="AE253" s="6"/>
      <c r="AF253" s="6"/>
      <c r="AH253" s="6">
        <f t="shared" si="47"/>
        <v>0</v>
      </c>
      <c r="AI253" s="6">
        <f t="shared" si="48"/>
        <v>0</v>
      </c>
      <c r="AJ253" s="6">
        <f t="shared" si="49"/>
        <v>0</v>
      </c>
      <c r="AK253" s="6">
        <f t="shared" si="50"/>
        <v>0</v>
      </c>
      <c r="AM253" s="6">
        <v>0</v>
      </c>
      <c r="AN253" s="6">
        <v>0</v>
      </c>
      <c r="AO253" s="6">
        <v>0</v>
      </c>
      <c r="AP253" s="6">
        <v>0</v>
      </c>
      <c r="BO253" s="6" t="str">
        <f t="shared" si="51"/>
        <v/>
      </c>
      <c r="BP253" s="6" t="str">
        <f t="shared" si="52"/>
        <v/>
      </c>
    </row>
    <row r="254" spans="1:68" ht="15.75" customHeight="1" thickBot="1" x14ac:dyDescent="0.3">
      <c r="A254" s="1">
        <v>251</v>
      </c>
      <c r="B254" s="6"/>
      <c r="C254" s="6">
        <f>VLOOKUP(AD254,'DB Data'!$AQ:$BH,18,FALSE)</f>
        <v>0</v>
      </c>
      <c r="D254" s="6">
        <v>0</v>
      </c>
      <c r="E254" s="6" t="str">
        <f t="shared" si="46"/>
        <v>F</v>
      </c>
      <c r="G254" s="6">
        <f>'DB Runes'!V252</f>
        <v>0</v>
      </c>
      <c r="H254" s="6">
        <f>'DB Runes'!AP252</f>
        <v>0</v>
      </c>
      <c r="I254" s="6" t="str">
        <f>'DB Runes'!X252&amp;"*"</f>
        <v>0*</v>
      </c>
      <c r="J254" s="6">
        <f>'DB Runes'!W252</f>
        <v>0</v>
      </c>
      <c r="K254" s="6">
        <f>'DB Runes'!Z252</f>
        <v>0</v>
      </c>
      <c r="L254" s="6" t="str">
        <f>IF('DB Runes'!AB252=0,"",'DB Runes'!AB252)</f>
        <v/>
      </c>
      <c r="M254" s="6" t="str">
        <f>IF('DB Runes'!AC252=0,"",'DB Runes'!AC252)</f>
        <v/>
      </c>
      <c r="O254" s="6" t="str">
        <f ca="1">IFERROR(VALUE('DB Data'!S252),'DB Data'!S252)</f>
        <v/>
      </c>
      <c r="P254" s="6" t="str">
        <f ca="1">IFERROR(VALUE('DB Data'!Z252),'DB Data'!Z252)</f>
        <v/>
      </c>
      <c r="Q254" s="6" t="str">
        <f ca="1">IFERROR(VALUE('DB Data'!U252),'DB Data'!U252)</f>
        <v/>
      </c>
      <c r="R254" s="6" t="str">
        <f ca="1">IFERROR(VALUE('DB Data'!AB252),'DB Data'!AB252)</f>
        <v/>
      </c>
      <c r="S254" s="6" t="str">
        <f ca="1">IFERROR(VALUE('DB Data'!T252),'DB Data'!T252)</f>
        <v/>
      </c>
      <c r="T254" s="6" t="str">
        <f ca="1">IFERROR(VALUE('DB Data'!AA252),'DB Data'!AA252)</f>
        <v/>
      </c>
      <c r="U254" s="6" t="str">
        <f ca="1">IFERROR(VALUE('DB Data'!R252),'DB Data'!R252)</f>
        <v/>
      </c>
      <c r="V254" s="6" t="str">
        <f ca="1">IFERROR(VALUE('DB Data'!X252),'DB Data'!X252)</f>
        <v/>
      </c>
      <c r="W254" s="6" t="str">
        <f ca="1">IFERROR(VALUE('DB Data'!Y252),'DB Data'!Y252)</f>
        <v/>
      </c>
      <c r="X254" s="6" t="str">
        <f ca="1">IFERROR(VALUE('DB Data'!V252),'DB Data'!V252)</f>
        <v/>
      </c>
      <c r="Y254" s="6" t="str">
        <f ca="1">IFERROR(VALUE('DB Data'!W252),'DB Data'!W252)</f>
        <v/>
      </c>
      <c r="AA254" s="6">
        <f>'DB Runes'!R252</f>
        <v>0</v>
      </c>
      <c r="AB254" s="6">
        <f>VALUE('DB Runes'!U252)</f>
        <v>0</v>
      </c>
      <c r="AD254" s="6">
        <f>'DB Data'!AQ252</f>
        <v>0</v>
      </c>
      <c r="AE254" s="6"/>
      <c r="AF254" s="6"/>
      <c r="AH254" s="6">
        <f t="shared" si="47"/>
        <v>0</v>
      </c>
      <c r="AI254" s="6">
        <f t="shared" si="48"/>
        <v>0</v>
      </c>
      <c r="AJ254" s="6">
        <f t="shared" si="49"/>
        <v>0</v>
      </c>
      <c r="AK254" s="6">
        <f t="shared" si="50"/>
        <v>0</v>
      </c>
      <c r="AM254" s="6">
        <v>0</v>
      </c>
      <c r="AN254" s="6">
        <v>0</v>
      </c>
      <c r="AO254" s="6">
        <v>0</v>
      </c>
      <c r="AP254" s="6">
        <v>0</v>
      </c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O254" s="6" t="str">
        <f t="shared" si="51"/>
        <v/>
      </c>
      <c r="BP254" s="6" t="str">
        <f t="shared" si="52"/>
        <v/>
      </c>
    </row>
    <row r="255" spans="1:68" ht="15.75" customHeight="1" thickBot="1" x14ac:dyDescent="0.3">
      <c r="A255" s="1">
        <v>252</v>
      </c>
      <c r="B255" s="6"/>
      <c r="C255" s="6">
        <f>VLOOKUP(AD255,'DB Data'!$AQ:$BH,18,FALSE)</f>
        <v>0</v>
      </c>
      <c r="D255" s="6">
        <v>0</v>
      </c>
      <c r="E255" s="6" t="str">
        <f t="shared" si="46"/>
        <v>F</v>
      </c>
      <c r="G255" s="6">
        <f>'DB Runes'!V253</f>
        <v>0</v>
      </c>
      <c r="H255" s="6">
        <f>'DB Runes'!AP253</f>
        <v>0</v>
      </c>
      <c r="I255" s="6" t="str">
        <f>'DB Runes'!X253&amp;"*"</f>
        <v>0*</v>
      </c>
      <c r="J255" s="6">
        <f>'DB Runes'!W253</f>
        <v>0</v>
      </c>
      <c r="K255" s="6">
        <f>'DB Runes'!Z253</f>
        <v>0</v>
      </c>
      <c r="L255" s="6" t="str">
        <f>IF('DB Runes'!AB253=0,"",'DB Runes'!AB253)</f>
        <v/>
      </c>
      <c r="M255" s="6" t="str">
        <f>IF('DB Runes'!AC253=0,"",'DB Runes'!AC253)</f>
        <v/>
      </c>
      <c r="O255" s="6" t="str">
        <f ca="1">IFERROR(VALUE('DB Data'!S253),'DB Data'!S253)</f>
        <v/>
      </c>
      <c r="P255" s="6" t="str">
        <f ca="1">IFERROR(VALUE('DB Data'!Z253),'DB Data'!Z253)</f>
        <v/>
      </c>
      <c r="Q255" s="6" t="str">
        <f ca="1">IFERROR(VALUE('DB Data'!U253),'DB Data'!U253)</f>
        <v/>
      </c>
      <c r="R255" s="6" t="str">
        <f ca="1">IFERROR(VALUE('DB Data'!AB253),'DB Data'!AB253)</f>
        <v/>
      </c>
      <c r="S255" s="6" t="str">
        <f ca="1">IFERROR(VALUE('DB Data'!T253),'DB Data'!T253)</f>
        <v/>
      </c>
      <c r="T255" s="6" t="str">
        <f ca="1">IFERROR(VALUE('DB Data'!AA253),'DB Data'!AA253)</f>
        <v/>
      </c>
      <c r="U255" s="6" t="str">
        <f ca="1">IFERROR(VALUE('DB Data'!R253),'DB Data'!R253)</f>
        <v/>
      </c>
      <c r="V255" s="6" t="str">
        <f ca="1">IFERROR(VALUE('DB Data'!X253),'DB Data'!X253)</f>
        <v/>
      </c>
      <c r="W255" s="6" t="str">
        <f ca="1">IFERROR(VALUE('DB Data'!Y253),'DB Data'!Y253)</f>
        <v/>
      </c>
      <c r="X255" s="6" t="str">
        <f ca="1">IFERROR(VALUE('DB Data'!V253),'DB Data'!V253)</f>
        <v/>
      </c>
      <c r="Y255" s="6" t="str">
        <f ca="1">IFERROR(VALUE('DB Data'!W253),'DB Data'!W253)</f>
        <v/>
      </c>
      <c r="AA255" s="6">
        <f>'DB Runes'!R253</f>
        <v>0</v>
      </c>
      <c r="AB255" s="6">
        <f>VALUE('DB Runes'!U253)</f>
        <v>0</v>
      </c>
      <c r="AD255" s="6">
        <f>'DB Data'!AQ253</f>
        <v>0</v>
      </c>
      <c r="AE255" s="6"/>
      <c r="AF255" s="6"/>
      <c r="AH255" s="6">
        <f t="shared" si="47"/>
        <v>0</v>
      </c>
      <c r="AI255" s="6">
        <f t="shared" si="48"/>
        <v>0</v>
      </c>
      <c r="AJ255" s="6">
        <f t="shared" si="49"/>
        <v>0</v>
      </c>
      <c r="AK255" s="6">
        <f t="shared" si="50"/>
        <v>0</v>
      </c>
      <c r="AM255" s="6">
        <v>0</v>
      </c>
      <c r="AN255" s="6">
        <v>0</v>
      </c>
      <c r="AO255" s="6">
        <v>0</v>
      </c>
      <c r="AP255" s="6">
        <v>0</v>
      </c>
      <c r="BO255" s="6" t="str">
        <f t="shared" si="51"/>
        <v/>
      </c>
      <c r="BP255" s="6" t="str">
        <f t="shared" si="52"/>
        <v/>
      </c>
    </row>
    <row r="256" spans="1:68" ht="15.75" customHeight="1" thickBot="1" x14ac:dyDescent="0.3">
      <c r="A256" s="1">
        <v>253</v>
      </c>
      <c r="B256" s="6"/>
      <c r="C256" s="6">
        <f>VLOOKUP(AD256,'DB Data'!$AQ:$BH,18,FALSE)</f>
        <v>0</v>
      </c>
      <c r="D256" s="6">
        <v>0</v>
      </c>
      <c r="E256" s="6" t="str">
        <f t="shared" si="46"/>
        <v>F</v>
      </c>
      <c r="G256" s="6">
        <f>'DB Runes'!V254</f>
        <v>0</v>
      </c>
      <c r="H256" s="6">
        <f>'DB Runes'!AP254</f>
        <v>0</v>
      </c>
      <c r="I256" s="6" t="str">
        <f>'DB Runes'!X254&amp;"*"</f>
        <v>0*</v>
      </c>
      <c r="J256" s="6">
        <f>'DB Runes'!W254</f>
        <v>0</v>
      </c>
      <c r="K256" s="6">
        <f>'DB Runes'!Z254</f>
        <v>0</v>
      </c>
      <c r="L256" s="6" t="str">
        <f>IF('DB Runes'!AB254=0,"",'DB Runes'!AB254)</f>
        <v/>
      </c>
      <c r="M256" s="6" t="str">
        <f>IF('DB Runes'!AC254=0,"",'DB Runes'!AC254)</f>
        <v/>
      </c>
      <c r="O256" s="6" t="str">
        <f ca="1">IFERROR(VALUE('DB Data'!S254),'DB Data'!S254)</f>
        <v/>
      </c>
      <c r="P256" s="6" t="str">
        <f ca="1">IFERROR(VALUE('DB Data'!Z254),'DB Data'!Z254)</f>
        <v/>
      </c>
      <c r="Q256" s="6" t="str">
        <f ca="1">IFERROR(VALUE('DB Data'!U254),'DB Data'!U254)</f>
        <v/>
      </c>
      <c r="R256" s="6" t="str">
        <f ca="1">IFERROR(VALUE('DB Data'!AB254),'DB Data'!AB254)</f>
        <v/>
      </c>
      <c r="S256" s="6" t="str">
        <f ca="1">IFERROR(VALUE('DB Data'!T254),'DB Data'!T254)</f>
        <v/>
      </c>
      <c r="T256" s="6" t="str">
        <f ca="1">IFERROR(VALUE('DB Data'!AA254),'DB Data'!AA254)</f>
        <v/>
      </c>
      <c r="U256" s="6" t="str">
        <f ca="1">IFERROR(VALUE('DB Data'!R254),'DB Data'!R254)</f>
        <v/>
      </c>
      <c r="V256" s="6" t="str">
        <f ca="1">IFERROR(VALUE('DB Data'!X254),'DB Data'!X254)</f>
        <v/>
      </c>
      <c r="W256" s="6" t="str">
        <f ca="1">IFERROR(VALUE('DB Data'!Y254),'DB Data'!Y254)</f>
        <v/>
      </c>
      <c r="X256" s="6" t="str">
        <f ca="1">IFERROR(VALUE('DB Data'!V254),'DB Data'!V254)</f>
        <v/>
      </c>
      <c r="Y256" s="6" t="str">
        <f ca="1">IFERROR(VALUE('DB Data'!W254),'DB Data'!W254)</f>
        <v/>
      </c>
      <c r="AA256" s="6">
        <f>'DB Runes'!R254</f>
        <v>0</v>
      </c>
      <c r="AB256" s="6">
        <f>VALUE('DB Runes'!U254)</f>
        <v>0</v>
      </c>
      <c r="AD256" s="6">
        <f>'DB Data'!AQ254</f>
        <v>0</v>
      </c>
      <c r="AE256" s="6"/>
      <c r="AF256" s="6"/>
      <c r="AH256" s="6">
        <f t="shared" si="47"/>
        <v>0</v>
      </c>
      <c r="AI256" s="6">
        <f t="shared" si="48"/>
        <v>0</v>
      </c>
      <c r="AJ256" s="6">
        <f t="shared" si="49"/>
        <v>0</v>
      </c>
      <c r="AK256" s="6">
        <f t="shared" si="50"/>
        <v>0</v>
      </c>
      <c r="AM256" s="6">
        <v>0</v>
      </c>
      <c r="AN256" s="6">
        <v>0</v>
      </c>
      <c r="AO256" s="6">
        <v>0</v>
      </c>
      <c r="AP256" s="6">
        <v>0</v>
      </c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O256" s="6" t="str">
        <f t="shared" si="51"/>
        <v/>
      </c>
      <c r="BP256" s="6" t="str">
        <f t="shared" si="52"/>
        <v/>
      </c>
    </row>
    <row r="257" spans="1:68" ht="15.75" customHeight="1" thickBot="1" x14ac:dyDescent="0.3">
      <c r="A257" s="1">
        <v>254</v>
      </c>
      <c r="B257" s="6"/>
      <c r="C257" s="6">
        <f>VLOOKUP(AD257,'DB Data'!$AQ:$BH,18,FALSE)</f>
        <v>0</v>
      </c>
      <c r="D257" s="6">
        <v>0</v>
      </c>
      <c r="E257" s="6" t="str">
        <f t="shared" si="46"/>
        <v>F</v>
      </c>
      <c r="G257" s="6">
        <f>'DB Runes'!V255</f>
        <v>0</v>
      </c>
      <c r="H257" s="6">
        <f>'DB Runes'!AP255</f>
        <v>0</v>
      </c>
      <c r="I257" s="6" t="str">
        <f>'DB Runes'!X255&amp;"*"</f>
        <v>0*</v>
      </c>
      <c r="J257" s="6">
        <f>'DB Runes'!W255</f>
        <v>0</v>
      </c>
      <c r="K257" s="6">
        <f>'DB Runes'!Z255</f>
        <v>0</v>
      </c>
      <c r="L257" s="6" t="str">
        <f>IF('DB Runes'!AB255=0,"",'DB Runes'!AB255)</f>
        <v/>
      </c>
      <c r="M257" s="6" t="str">
        <f>IF('DB Runes'!AC255=0,"",'DB Runes'!AC255)</f>
        <v/>
      </c>
      <c r="O257" s="6" t="str">
        <f ca="1">IFERROR(VALUE('DB Data'!S255),'DB Data'!S255)</f>
        <v/>
      </c>
      <c r="P257" s="6" t="str">
        <f ca="1">IFERROR(VALUE('DB Data'!Z255),'DB Data'!Z255)</f>
        <v/>
      </c>
      <c r="Q257" s="6" t="str">
        <f ca="1">IFERROR(VALUE('DB Data'!U255),'DB Data'!U255)</f>
        <v/>
      </c>
      <c r="R257" s="6" t="str">
        <f ca="1">IFERROR(VALUE('DB Data'!AB255),'DB Data'!AB255)</f>
        <v/>
      </c>
      <c r="S257" s="6" t="str">
        <f ca="1">IFERROR(VALUE('DB Data'!T255),'DB Data'!T255)</f>
        <v/>
      </c>
      <c r="T257" s="6" t="str">
        <f ca="1">IFERROR(VALUE('DB Data'!AA255),'DB Data'!AA255)</f>
        <v/>
      </c>
      <c r="U257" s="6" t="str">
        <f ca="1">IFERROR(VALUE('DB Data'!R255),'DB Data'!R255)</f>
        <v/>
      </c>
      <c r="V257" s="6" t="str">
        <f ca="1">IFERROR(VALUE('DB Data'!X255),'DB Data'!X255)</f>
        <v/>
      </c>
      <c r="W257" s="6" t="str">
        <f ca="1">IFERROR(VALUE('DB Data'!Y255),'DB Data'!Y255)</f>
        <v/>
      </c>
      <c r="X257" s="6" t="str">
        <f ca="1">IFERROR(VALUE('DB Data'!V255),'DB Data'!V255)</f>
        <v/>
      </c>
      <c r="Y257" s="6" t="str">
        <f ca="1">IFERROR(VALUE('DB Data'!W255),'DB Data'!W255)</f>
        <v/>
      </c>
      <c r="AA257" s="6">
        <f>'DB Runes'!R255</f>
        <v>0</v>
      </c>
      <c r="AB257" s="6">
        <f>VALUE('DB Runes'!U255)</f>
        <v>0</v>
      </c>
      <c r="AD257" s="6">
        <f>'DB Data'!AQ255</f>
        <v>0</v>
      </c>
      <c r="AE257" s="6"/>
      <c r="AF257" s="6"/>
      <c r="AH257" s="6">
        <f t="shared" si="47"/>
        <v>0</v>
      </c>
      <c r="AI257" s="6">
        <f t="shared" si="48"/>
        <v>0</v>
      </c>
      <c r="AJ257" s="6">
        <f t="shared" si="49"/>
        <v>0</v>
      </c>
      <c r="AK257" s="6">
        <f t="shared" si="50"/>
        <v>0</v>
      </c>
      <c r="AM257" s="6">
        <v>0</v>
      </c>
      <c r="AN257" s="6">
        <v>0</v>
      </c>
      <c r="AO257" s="6">
        <v>0</v>
      </c>
      <c r="AP257" s="6">
        <v>0</v>
      </c>
      <c r="BO257" s="6" t="str">
        <f t="shared" si="51"/>
        <v/>
      </c>
      <c r="BP257" s="6" t="str">
        <f t="shared" si="52"/>
        <v/>
      </c>
    </row>
    <row r="258" spans="1:68" ht="15.75" customHeight="1" thickBot="1" x14ac:dyDescent="0.3">
      <c r="A258" s="1">
        <v>255</v>
      </c>
      <c r="B258" s="6"/>
      <c r="C258" s="6">
        <f>VLOOKUP(AD258,'DB Data'!$AQ:$BH,18,FALSE)</f>
        <v>0</v>
      </c>
      <c r="D258" s="6">
        <v>0</v>
      </c>
      <c r="E258" s="6" t="str">
        <f t="shared" si="46"/>
        <v>F</v>
      </c>
      <c r="G258" s="6">
        <f>'DB Runes'!V256</f>
        <v>0</v>
      </c>
      <c r="H258" s="6">
        <f>'DB Runes'!AP256</f>
        <v>0</v>
      </c>
      <c r="I258" s="6" t="str">
        <f>'DB Runes'!X256&amp;"*"</f>
        <v>0*</v>
      </c>
      <c r="J258" s="6">
        <f>'DB Runes'!W256</f>
        <v>0</v>
      </c>
      <c r="K258" s="6">
        <f>'DB Runes'!Z256</f>
        <v>0</v>
      </c>
      <c r="L258" s="6" t="str">
        <f>IF('DB Runes'!AB256=0,"",'DB Runes'!AB256)</f>
        <v/>
      </c>
      <c r="M258" s="6" t="str">
        <f>IF('DB Runes'!AC256=0,"",'DB Runes'!AC256)</f>
        <v/>
      </c>
      <c r="O258" s="6" t="str">
        <f ca="1">IFERROR(VALUE('DB Data'!S256),'DB Data'!S256)</f>
        <v/>
      </c>
      <c r="P258" s="6" t="str">
        <f ca="1">IFERROR(VALUE('DB Data'!Z256),'DB Data'!Z256)</f>
        <v/>
      </c>
      <c r="Q258" s="6" t="str">
        <f ca="1">IFERROR(VALUE('DB Data'!U256),'DB Data'!U256)</f>
        <v/>
      </c>
      <c r="R258" s="6" t="str">
        <f ca="1">IFERROR(VALUE('DB Data'!AB256),'DB Data'!AB256)</f>
        <v/>
      </c>
      <c r="S258" s="6" t="str">
        <f ca="1">IFERROR(VALUE('DB Data'!T256),'DB Data'!T256)</f>
        <v/>
      </c>
      <c r="T258" s="6" t="str">
        <f ca="1">IFERROR(VALUE('DB Data'!AA256),'DB Data'!AA256)</f>
        <v/>
      </c>
      <c r="U258" s="6" t="str">
        <f ca="1">IFERROR(VALUE('DB Data'!R256),'DB Data'!R256)</f>
        <v/>
      </c>
      <c r="V258" s="6" t="str">
        <f ca="1">IFERROR(VALUE('DB Data'!X256),'DB Data'!X256)</f>
        <v/>
      </c>
      <c r="W258" s="6" t="str">
        <f ca="1">IFERROR(VALUE('DB Data'!Y256),'DB Data'!Y256)</f>
        <v/>
      </c>
      <c r="X258" s="6" t="str">
        <f ca="1">IFERROR(VALUE('DB Data'!V256),'DB Data'!V256)</f>
        <v/>
      </c>
      <c r="Y258" s="6" t="str">
        <f ca="1">IFERROR(VALUE('DB Data'!W256),'DB Data'!W256)</f>
        <v/>
      </c>
      <c r="AA258" s="6">
        <f>'DB Runes'!R256</f>
        <v>0</v>
      </c>
      <c r="AB258" s="6">
        <f>VALUE('DB Runes'!U256)</f>
        <v>0</v>
      </c>
      <c r="AD258" s="6">
        <f>'DB Data'!AQ256</f>
        <v>0</v>
      </c>
      <c r="AE258" s="6"/>
      <c r="AF258" s="6"/>
      <c r="AH258" s="6">
        <f t="shared" si="47"/>
        <v>0</v>
      </c>
      <c r="AI258" s="6">
        <f t="shared" si="48"/>
        <v>0</v>
      </c>
      <c r="AJ258" s="6">
        <f t="shared" si="49"/>
        <v>0</v>
      </c>
      <c r="AK258" s="6">
        <f t="shared" si="50"/>
        <v>0</v>
      </c>
      <c r="AM258" s="6">
        <v>0</v>
      </c>
      <c r="AN258" s="6">
        <v>0</v>
      </c>
      <c r="AO258" s="6">
        <v>0</v>
      </c>
      <c r="AP258" s="6">
        <v>0</v>
      </c>
      <c r="BO258" s="6" t="str">
        <f t="shared" si="51"/>
        <v/>
      </c>
      <c r="BP258" s="6" t="str">
        <f t="shared" si="52"/>
        <v/>
      </c>
    </row>
    <row r="259" spans="1:68" ht="15.75" customHeight="1" thickBot="1" x14ac:dyDescent="0.3">
      <c r="A259" s="1">
        <v>256</v>
      </c>
      <c r="B259" s="6"/>
      <c r="C259" s="6">
        <f>VLOOKUP(AD259,'DB Data'!$AQ:$BH,18,FALSE)</f>
        <v>0</v>
      </c>
      <c r="D259" s="6">
        <v>0</v>
      </c>
      <c r="E259" s="6" t="str">
        <f t="shared" si="46"/>
        <v>F</v>
      </c>
      <c r="G259" s="6">
        <f>'DB Runes'!V257</f>
        <v>0</v>
      </c>
      <c r="H259" s="6">
        <f>'DB Runes'!AP257</f>
        <v>0</v>
      </c>
      <c r="I259" s="6" t="str">
        <f>'DB Runes'!X257&amp;"*"</f>
        <v>0*</v>
      </c>
      <c r="J259" s="6">
        <f>'DB Runes'!W257</f>
        <v>0</v>
      </c>
      <c r="K259" s="6">
        <f>'DB Runes'!Z257</f>
        <v>0</v>
      </c>
      <c r="L259" s="6" t="str">
        <f>IF('DB Runes'!AB257=0,"",'DB Runes'!AB257)</f>
        <v/>
      </c>
      <c r="M259" s="6" t="str">
        <f>IF('DB Runes'!AC257=0,"",'DB Runes'!AC257)</f>
        <v/>
      </c>
      <c r="O259" s="6" t="str">
        <f ca="1">IFERROR(VALUE('DB Data'!S257),'DB Data'!S257)</f>
        <v/>
      </c>
      <c r="P259" s="6" t="str">
        <f ca="1">IFERROR(VALUE('DB Data'!Z257),'DB Data'!Z257)</f>
        <v/>
      </c>
      <c r="Q259" s="6" t="str">
        <f ca="1">IFERROR(VALUE('DB Data'!U257),'DB Data'!U257)</f>
        <v/>
      </c>
      <c r="R259" s="6" t="str">
        <f ca="1">IFERROR(VALUE('DB Data'!AB257),'DB Data'!AB257)</f>
        <v/>
      </c>
      <c r="S259" s="6" t="str">
        <f ca="1">IFERROR(VALUE('DB Data'!T257),'DB Data'!T257)</f>
        <v/>
      </c>
      <c r="T259" s="6" t="str">
        <f ca="1">IFERROR(VALUE('DB Data'!AA257),'DB Data'!AA257)</f>
        <v/>
      </c>
      <c r="U259" s="6" t="str">
        <f ca="1">IFERROR(VALUE('DB Data'!R257),'DB Data'!R257)</f>
        <v/>
      </c>
      <c r="V259" s="6" t="str">
        <f ca="1">IFERROR(VALUE('DB Data'!X257),'DB Data'!X257)</f>
        <v/>
      </c>
      <c r="W259" s="6" t="str">
        <f ca="1">IFERROR(VALUE('DB Data'!Y257),'DB Data'!Y257)</f>
        <v/>
      </c>
      <c r="X259" s="6" t="str">
        <f ca="1">IFERROR(VALUE('DB Data'!V257),'DB Data'!V257)</f>
        <v/>
      </c>
      <c r="Y259" s="6" t="str">
        <f ca="1">IFERROR(VALUE('DB Data'!W257),'DB Data'!W257)</f>
        <v/>
      </c>
      <c r="AA259" s="6">
        <f>'DB Runes'!R257</f>
        <v>0</v>
      </c>
      <c r="AB259" s="6">
        <f>VALUE('DB Runes'!U257)</f>
        <v>0</v>
      </c>
      <c r="AD259" s="6">
        <f>'DB Data'!AQ257</f>
        <v>0</v>
      </c>
      <c r="AE259" s="6"/>
      <c r="AF259" s="6"/>
      <c r="AH259" s="6">
        <f t="shared" si="47"/>
        <v>0</v>
      </c>
      <c r="AI259" s="6">
        <f t="shared" si="48"/>
        <v>0</v>
      </c>
      <c r="AJ259" s="6">
        <f t="shared" si="49"/>
        <v>0</v>
      </c>
      <c r="AK259" s="6">
        <f t="shared" si="50"/>
        <v>0</v>
      </c>
      <c r="AM259" s="6">
        <v>0</v>
      </c>
      <c r="AN259" s="6">
        <v>0</v>
      </c>
      <c r="AO259" s="6">
        <v>0</v>
      </c>
      <c r="AP259" s="6">
        <v>0</v>
      </c>
      <c r="BO259" s="6" t="str">
        <f t="shared" si="51"/>
        <v/>
      </c>
      <c r="BP259" s="6" t="str">
        <f t="shared" si="52"/>
        <v/>
      </c>
    </row>
    <row r="260" spans="1:68" ht="15.75" customHeight="1" thickBot="1" x14ac:dyDescent="0.3">
      <c r="A260" s="1">
        <v>257</v>
      </c>
      <c r="B260" s="6"/>
      <c r="C260" s="6">
        <f>VLOOKUP(AD260,'DB Data'!$AQ:$BH,18,FALSE)</f>
        <v>0</v>
      </c>
      <c r="D260" s="6">
        <v>0</v>
      </c>
      <c r="E260" s="6" t="str">
        <f t="shared" ref="E260:E323" si="53">IF(AB260="","",IF(AB260&gt;=100,"SSS",IF(AB260&gt;=95,"SS",IF(AB260&gt;=90,"S",IF(AB260&gt;=85,"A",IF(AB260&gt;=80,"B",IF(AB260&gt;=75,"C",IF(AB260&gt;=70,"D",IF(AB260&lt;70,"F")))))))))</f>
        <v>F</v>
      </c>
      <c r="G260" s="6">
        <f>'DB Runes'!V258</f>
        <v>0</v>
      </c>
      <c r="H260" s="6">
        <f>'DB Runes'!AP258</f>
        <v>0</v>
      </c>
      <c r="I260" s="6" t="str">
        <f>'DB Runes'!X258&amp;"*"</f>
        <v>0*</v>
      </c>
      <c r="J260" s="6">
        <f>'DB Runes'!W258</f>
        <v>0</v>
      </c>
      <c r="K260" s="6">
        <f>'DB Runes'!Z258</f>
        <v>0</v>
      </c>
      <c r="L260" s="6" t="str">
        <f>IF('DB Runes'!AB258=0,"",'DB Runes'!AB258)</f>
        <v/>
      </c>
      <c r="M260" s="6" t="str">
        <f>IF('DB Runes'!AC258=0,"",'DB Runes'!AC258)</f>
        <v/>
      </c>
      <c r="O260" s="6" t="str">
        <f ca="1">IFERROR(VALUE('DB Data'!S258),'DB Data'!S258)</f>
        <v/>
      </c>
      <c r="P260" s="6" t="str">
        <f ca="1">IFERROR(VALUE('DB Data'!Z258),'DB Data'!Z258)</f>
        <v/>
      </c>
      <c r="Q260" s="6" t="str">
        <f ca="1">IFERROR(VALUE('DB Data'!U258),'DB Data'!U258)</f>
        <v/>
      </c>
      <c r="R260" s="6" t="str">
        <f ca="1">IFERROR(VALUE('DB Data'!AB258),'DB Data'!AB258)</f>
        <v/>
      </c>
      <c r="S260" s="6" t="str">
        <f ca="1">IFERROR(VALUE('DB Data'!T258),'DB Data'!T258)</f>
        <v/>
      </c>
      <c r="T260" s="6" t="str">
        <f ca="1">IFERROR(VALUE('DB Data'!AA258),'DB Data'!AA258)</f>
        <v/>
      </c>
      <c r="U260" s="6" t="str">
        <f ca="1">IFERROR(VALUE('DB Data'!R258),'DB Data'!R258)</f>
        <v/>
      </c>
      <c r="V260" s="6" t="str">
        <f ca="1">IFERROR(VALUE('DB Data'!X258),'DB Data'!X258)</f>
        <v/>
      </c>
      <c r="W260" s="6" t="str">
        <f ca="1">IFERROR(VALUE('DB Data'!Y258),'DB Data'!Y258)</f>
        <v/>
      </c>
      <c r="X260" s="6" t="str">
        <f ca="1">IFERROR(VALUE('DB Data'!V258),'DB Data'!V258)</f>
        <v/>
      </c>
      <c r="Y260" s="6" t="str">
        <f ca="1">IFERROR(VALUE('DB Data'!W258),'DB Data'!W258)</f>
        <v/>
      </c>
      <c r="AA260" s="6">
        <f>'DB Runes'!R258</f>
        <v>0</v>
      </c>
      <c r="AB260" s="6">
        <f>VALUE('DB Runes'!U258)</f>
        <v>0</v>
      </c>
      <c r="AD260" s="6">
        <f>'DB Data'!AQ258</f>
        <v>0</v>
      </c>
      <c r="AE260" s="6"/>
      <c r="AF260" s="6"/>
      <c r="AH260" s="6">
        <f t="shared" ref="AH260:AH323" si="54">AD260</f>
        <v>0</v>
      </c>
      <c r="AI260" s="6">
        <f t="shared" ref="AI260:AI323" si="55">AE260</f>
        <v>0</v>
      </c>
      <c r="AJ260" s="6">
        <f t="shared" ref="AJ260:AJ323" si="56">AF260</f>
        <v>0</v>
      </c>
      <c r="AK260" s="6">
        <f t="shared" ref="AK260:AK323" si="57">D260</f>
        <v>0</v>
      </c>
      <c r="AM260" s="6">
        <v>0</v>
      </c>
      <c r="AN260" s="6">
        <v>0</v>
      </c>
      <c r="AO260" s="6">
        <v>0</v>
      </c>
      <c r="AP260" s="6">
        <v>0</v>
      </c>
      <c r="BO260" s="6" t="str">
        <f t="shared" si="51"/>
        <v/>
      </c>
      <c r="BP260" s="6" t="str">
        <f t="shared" si="52"/>
        <v/>
      </c>
    </row>
    <row r="261" spans="1:68" ht="15.75" customHeight="1" thickBot="1" x14ac:dyDescent="0.3">
      <c r="A261" s="1">
        <v>258</v>
      </c>
      <c r="B261" s="6"/>
      <c r="C261" s="6">
        <f>VLOOKUP(AD261,'DB Data'!$AQ:$BH,18,FALSE)</f>
        <v>0</v>
      </c>
      <c r="D261" s="6">
        <v>0</v>
      </c>
      <c r="E261" s="6" t="str">
        <f t="shared" si="53"/>
        <v>F</v>
      </c>
      <c r="G261" s="6">
        <f>'DB Runes'!V259</f>
        <v>0</v>
      </c>
      <c r="H261" s="6">
        <f>'DB Runes'!AP259</f>
        <v>0</v>
      </c>
      <c r="I261" s="6" t="str">
        <f>'DB Runes'!X259&amp;"*"</f>
        <v>0*</v>
      </c>
      <c r="J261" s="6">
        <f>'DB Runes'!W259</f>
        <v>0</v>
      </c>
      <c r="K261" s="6">
        <f>'DB Runes'!Z259</f>
        <v>0</v>
      </c>
      <c r="L261" s="6" t="str">
        <f>IF('DB Runes'!AB259=0,"",'DB Runes'!AB259)</f>
        <v/>
      </c>
      <c r="M261" s="6" t="str">
        <f>IF('DB Runes'!AC259=0,"",'DB Runes'!AC259)</f>
        <v/>
      </c>
      <c r="O261" s="6" t="str">
        <f ca="1">IFERROR(VALUE('DB Data'!S259),'DB Data'!S259)</f>
        <v/>
      </c>
      <c r="P261" s="6" t="str">
        <f ca="1">IFERROR(VALUE('DB Data'!Z259),'DB Data'!Z259)</f>
        <v/>
      </c>
      <c r="Q261" s="6" t="str">
        <f ca="1">IFERROR(VALUE('DB Data'!U259),'DB Data'!U259)</f>
        <v/>
      </c>
      <c r="R261" s="6" t="str">
        <f ca="1">IFERROR(VALUE('DB Data'!AB259),'DB Data'!AB259)</f>
        <v/>
      </c>
      <c r="S261" s="6" t="str">
        <f ca="1">IFERROR(VALUE('DB Data'!T259),'DB Data'!T259)</f>
        <v/>
      </c>
      <c r="T261" s="6" t="str">
        <f ca="1">IFERROR(VALUE('DB Data'!AA259),'DB Data'!AA259)</f>
        <v/>
      </c>
      <c r="U261" s="6" t="str">
        <f ca="1">IFERROR(VALUE('DB Data'!R259),'DB Data'!R259)</f>
        <v/>
      </c>
      <c r="V261" s="6" t="str">
        <f ca="1">IFERROR(VALUE('DB Data'!X259),'DB Data'!X259)</f>
        <v/>
      </c>
      <c r="W261" s="6" t="str">
        <f ca="1">IFERROR(VALUE('DB Data'!Y259),'DB Data'!Y259)</f>
        <v/>
      </c>
      <c r="X261" s="6" t="str">
        <f ca="1">IFERROR(VALUE('DB Data'!V259),'DB Data'!V259)</f>
        <v/>
      </c>
      <c r="Y261" s="6" t="str">
        <f ca="1">IFERROR(VALUE('DB Data'!W259),'DB Data'!W259)</f>
        <v/>
      </c>
      <c r="AA261" s="6">
        <f>'DB Runes'!R259</f>
        <v>0</v>
      </c>
      <c r="AB261" s="6">
        <f>VALUE('DB Runes'!U259)</f>
        <v>0</v>
      </c>
      <c r="AD261" s="6">
        <f>'DB Data'!AQ259</f>
        <v>0</v>
      </c>
      <c r="AE261" s="6"/>
      <c r="AF261" s="6"/>
      <c r="AH261" s="6">
        <f t="shared" si="54"/>
        <v>0</v>
      </c>
      <c r="AI261" s="6">
        <f t="shared" si="55"/>
        <v>0</v>
      </c>
      <c r="AJ261" s="6">
        <f t="shared" si="56"/>
        <v>0</v>
      </c>
      <c r="AK261" s="6">
        <f t="shared" si="57"/>
        <v>0</v>
      </c>
      <c r="AM261" s="6">
        <v>0</v>
      </c>
      <c r="AN261" s="6">
        <v>0</v>
      </c>
      <c r="AO261" s="6">
        <v>0</v>
      </c>
      <c r="AP261" s="6">
        <v>0</v>
      </c>
      <c r="BO261" s="6" t="str">
        <f t="shared" ref="BO261:BO324" si="58">IF(IFERROR(VLOOKUP($AD261,$AM:$AP,2,FALSE),"")=0,"",IFERROR(VLOOKUP($AD261,$AM:$AP,2,FALSE),""))</f>
        <v/>
      </c>
      <c r="BP261" s="6" t="str">
        <f t="shared" ref="BP261:BP324" si="59">IF(IFERROR(VLOOKUP($AD261,$AM:$AP,3,FALSE),"")=0,"",IFERROR(VLOOKUP($AD261,$AM:$AP,3,FALSE),""))</f>
        <v/>
      </c>
    </row>
    <row r="262" spans="1:68" ht="15.75" customHeight="1" thickBot="1" x14ac:dyDescent="0.3">
      <c r="A262" s="1">
        <v>259</v>
      </c>
      <c r="B262" s="6"/>
      <c r="C262" s="6">
        <f>VLOOKUP(AD262,'DB Data'!$AQ:$BH,18,FALSE)</f>
        <v>0</v>
      </c>
      <c r="D262" s="6">
        <v>0</v>
      </c>
      <c r="E262" s="6" t="str">
        <f t="shared" si="53"/>
        <v>F</v>
      </c>
      <c r="G262" s="6">
        <f>'DB Runes'!V260</f>
        <v>0</v>
      </c>
      <c r="H262" s="6">
        <f>'DB Runes'!AP260</f>
        <v>0</v>
      </c>
      <c r="I262" s="6" t="str">
        <f>'DB Runes'!X260&amp;"*"</f>
        <v>0*</v>
      </c>
      <c r="J262" s="6">
        <f>'DB Runes'!W260</f>
        <v>0</v>
      </c>
      <c r="K262" s="6">
        <f>'DB Runes'!Z260</f>
        <v>0</v>
      </c>
      <c r="L262" s="6" t="str">
        <f>IF('DB Runes'!AB260=0,"",'DB Runes'!AB260)</f>
        <v/>
      </c>
      <c r="M262" s="6" t="str">
        <f>IF('DB Runes'!AC260=0,"",'DB Runes'!AC260)</f>
        <v/>
      </c>
      <c r="O262" s="6" t="str">
        <f ca="1">IFERROR(VALUE('DB Data'!S260),'DB Data'!S260)</f>
        <v/>
      </c>
      <c r="P262" s="6" t="str">
        <f ca="1">IFERROR(VALUE('DB Data'!Z260),'DB Data'!Z260)</f>
        <v/>
      </c>
      <c r="Q262" s="6" t="str">
        <f ca="1">IFERROR(VALUE('DB Data'!U260),'DB Data'!U260)</f>
        <v/>
      </c>
      <c r="R262" s="6" t="str">
        <f ca="1">IFERROR(VALUE('DB Data'!AB260),'DB Data'!AB260)</f>
        <v/>
      </c>
      <c r="S262" s="6" t="str">
        <f ca="1">IFERROR(VALUE('DB Data'!T260),'DB Data'!T260)</f>
        <v/>
      </c>
      <c r="T262" s="6" t="str">
        <f ca="1">IFERROR(VALUE('DB Data'!AA260),'DB Data'!AA260)</f>
        <v/>
      </c>
      <c r="U262" s="6" t="str">
        <f ca="1">IFERROR(VALUE('DB Data'!R260),'DB Data'!R260)</f>
        <v/>
      </c>
      <c r="V262" s="6" t="str">
        <f ca="1">IFERROR(VALUE('DB Data'!X260),'DB Data'!X260)</f>
        <v/>
      </c>
      <c r="W262" s="6" t="str">
        <f ca="1">IFERROR(VALUE('DB Data'!Y260),'DB Data'!Y260)</f>
        <v/>
      </c>
      <c r="X262" s="6" t="str">
        <f ca="1">IFERROR(VALUE('DB Data'!V260),'DB Data'!V260)</f>
        <v/>
      </c>
      <c r="Y262" s="6" t="str">
        <f ca="1">IFERROR(VALUE('DB Data'!W260),'DB Data'!W260)</f>
        <v/>
      </c>
      <c r="AA262" s="6">
        <f>'DB Runes'!R260</f>
        <v>0</v>
      </c>
      <c r="AB262" s="6">
        <f>VALUE('DB Runes'!U260)</f>
        <v>0</v>
      </c>
      <c r="AD262" s="6">
        <f>'DB Data'!AQ260</f>
        <v>0</v>
      </c>
      <c r="AE262" s="6"/>
      <c r="AF262" s="6"/>
      <c r="AH262" s="6">
        <f t="shared" si="54"/>
        <v>0</v>
      </c>
      <c r="AI262" s="6">
        <f t="shared" si="55"/>
        <v>0</v>
      </c>
      <c r="AJ262" s="6">
        <f t="shared" si="56"/>
        <v>0</v>
      </c>
      <c r="AK262" s="6">
        <f t="shared" si="57"/>
        <v>0</v>
      </c>
      <c r="AM262" s="6">
        <v>0</v>
      </c>
      <c r="AN262" s="6">
        <v>0</v>
      </c>
      <c r="AO262" s="6">
        <v>0</v>
      </c>
      <c r="AP262" s="6">
        <v>0</v>
      </c>
      <c r="BO262" s="6" t="str">
        <f t="shared" si="58"/>
        <v/>
      </c>
      <c r="BP262" s="6" t="str">
        <f t="shared" si="59"/>
        <v/>
      </c>
    </row>
    <row r="263" spans="1:68" ht="15.75" customHeight="1" thickBot="1" x14ac:dyDescent="0.3">
      <c r="A263" s="1">
        <v>260</v>
      </c>
      <c r="B263" s="6"/>
      <c r="C263" s="6">
        <f>VLOOKUP(AD263,'DB Data'!$AQ:$BH,18,FALSE)</f>
        <v>0</v>
      </c>
      <c r="D263" s="6">
        <v>0</v>
      </c>
      <c r="E263" s="6" t="str">
        <f t="shared" si="53"/>
        <v>F</v>
      </c>
      <c r="G263" s="6">
        <f>'DB Runes'!V261</f>
        <v>0</v>
      </c>
      <c r="H263" s="6">
        <f>'DB Runes'!AP261</f>
        <v>0</v>
      </c>
      <c r="I263" s="6" t="str">
        <f>'DB Runes'!X261&amp;"*"</f>
        <v>0*</v>
      </c>
      <c r="J263" s="6">
        <f>'DB Runes'!W261</f>
        <v>0</v>
      </c>
      <c r="K263" s="6">
        <f>'DB Runes'!Z261</f>
        <v>0</v>
      </c>
      <c r="L263" s="6" t="str">
        <f>IF('DB Runes'!AB261=0,"",'DB Runes'!AB261)</f>
        <v/>
      </c>
      <c r="M263" s="6" t="str">
        <f>IF('DB Runes'!AC261=0,"",'DB Runes'!AC261)</f>
        <v/>
      </c>
      <c r="O263" s="6" t="str">
        <f ca="1">IFERROR(VALUE('DB Data'!S261),'DB Data'!S261)</f>
        <v/>
      </c>
      <c r="P263" s="6" t="str">
        <f ca="1">IFERROR(VALUE('DB Data'!Z261),'DB Data'!Z261)</f>
        <v/>
      </c>
      <c r="Q263" s="6" t="str">
        <f ca="1">IFERROR(VALUE('DB Data'!U261),'DB Data'!U261)</f>
        <v/>
      </c>
      <c r="R263" s="6" t="str">
        <f ca="1">IFERROR(VALUE('DB Data'!AB261),'DB Data'!AB261)</f>
        <v/>
      </c>
      <c r="S263" s="6" t="str">
        <f ca="1">IFERROR(VALUE('DB Data'!T261),'DB Data'!T261)</f>
        <v/>
      </c>
      <c r="T263" s="6" t="str">
        <f ca="1">IFERROR(VALUE('DB Data'!AA261),'DB Data'!AA261)</f>
        <v/>
      </c>
      <c r="U263" s="6" t="str">
        <f ca="1">IFERROR(VALUE('DB Data'!R261),'DB Data'!R261)</f>
        <v/>
      </c>
      <c r="V263" s="6" t="str">
        <f ca="1">IFERROR(VALUE('DB Data'!X261),'DB Data'!X261)</f>
        <v/>
      </c>
      <c r="W263" s="6" t="str">
        <f ca="1">IFERROR(VALUE('DB Data'!Y261),'DB Data'!Y261)</f>
        <v/>
      </c>
      <c r="X263" s="6" t="str">
        <f ca="1">IFERROR(VALUE('DB Data'!V261),'DB Data'!V261)</f>
        <v/>
      </c>
      <c r="Y263" s="6" t="str">
        <f ca="1">IFERROR(VALUE('DB Data'!W261),'DB Data'!W261)</f>
        <v/>
      </c>
      <c r="AA263" s="6">
        <f>'DB Runes'!R261</f>
        <v>0</v>
      </c>
      <c r="AB263" s="6">
        <f>VALUE('DB Runes'!U261)</f>
        <v>0</v>
      </c>
      <c r="AD263" s="6">
        <f>'DB Data'!AQ261</f>
        <v>0</v>
      </c>
      <c r="AE263" s="6"/>
      <c r="AF263" s="6"/>
      <c r="AH263" s="6">
        <f t="shared" si="54"/>
        <v>0</v>
      </c>
      <c r="AI263" s="6">
        <f t="shared" si="55"/>
        <v>0</v>
      </c>
      <c r="AJ263" s="6">
        <f t="shared" si="56"/>
        <v>0</v>
      </c>
      <c r="AK263" s="6">
        <f t="shared" si="57"/>
        <v>0</v>
      </c>
      <c r="AM263" s="6">
        <v>0</v>
      </c>
      <c r="AN263" s="6">
        <v>0</v>
      </c>
      <c r="AO263" s="6">
        <v>0</v>
      </c>
      <c r="AP263" s="6">
        <v>0</v>
      </c>
      <c r="BO263" s="6" t="str">
        <f t="shared" si="58"/>
        <v/>
      </c>
      <c r="BP263" s="6" t="str">
        <f t="shared" si="59"/>
        <v/>
      </c>
    </row>
    <row r="264" spans="1:68" ht="15.75" customHeight="1" thickBot="1" x14ac:dyDescent="0.3">
      <c r="A264" s="1">
        <v>261</v>
      </c>
      <c r="B264" s="6"/>
      <c r="C264" s="6">
        <f>VLOOKUP(AD264,'DB Data'!$AQ:$BH,18,FALSE)</f>
        <v>0</v>
      </c>
      <c r="D264" s="6">
        <v>0</v>
      </c>
      <c r="E264" s="6" t="str">
        <f t="shared" si="53"/>
        <v>F</v>
      </c>
      <c r="G264" s="6">
        <f>'DB Runes'!V262</f>
        <v>0</v>
      </c>
      <c r="H264" s="6">
        <f>'DB Runes'!AP262</f>
        <v>0</v>
      </c>
      <c r="I264" s="6" t="str">
        <f>'DB Runes'!X262&amp;"*"</f>
        <v>0*</v>
      </c>
      <c r="J264" s="6">
        <f>'DB Runes'!W262</f>
        <v>0</v>
      </c>
      <c r="K264" s="6">
        <f>'DB Runes'!Z262</f>
        <v>0</v>
      </c>
      <c r="L264" s="6" t="str">
        <f>IF('DB Runes'!AB262=0,"",'DB Runes'!AB262)</f>
        <v/>
      </c>
      <c r="M264" s="6" t="str">
        <f>IF('DB Runes'!AC262=0,"",'DB Runes'!AC262)</f>
        <v/>
      </c>
      <c r="O264" s="6" t="str">
        <f ca="1">IFERROR(VALUE('DB Data'!S262),'DB Data'!S262)</f>
        <v/>
      </c>
      <c r="P264" s="6" t="str">
        <f ca="1">IFERROR(VALUE('DB Data'!Z262),'DB Data'!Z262)</f>
        <v/>
      </c>
      <c r="Q264" s="6" t="str">
        <f ca="1">IFERROR(VALUE('DB Data'!U262),'DB Data'!U262)</f>
        <v/>
      </c>
      <c r="R264" s="6" t="str">
        <f ca="1">IFERROR(VALUE('DB Data'!AB262),'DB Data'!AB262)</f>
        <v/>
      </c>
      <c r="S264" s="6" t="str">
        <f ca="1">IFERROR(VALUE('DB Data'!T262),'DB Data'!T262)</f>
        <v/>
      </c>
      <c r="T264" s="6" t="str">
        <f ca="1">IFERROR(VALUE('DB Data'!AA262),'DB Data'!AA262)</f>
        <v/>
      </c>
      <c r="U264" s="6" t="str">
        <f ca="1">IFERROR(VALUE('DB Data'!R262),'DB Data'!R262)</f>
        <v/>
      </c>
      <c r="V264" s="6" t="str">
        <f ca="1">IFERROR(VALUE('DB Data'!X262),'DB Data'!X262)</f>
        <v/>
      </c>
      <c r="W264" s="6" t="str">
        <f ca="1">IFERROR(VALUE('DB Data'!Y262),'DB Data'!Y262)</f>
        <v/>
      </c>
      <c r="X264" s="6" t="str">
        <f ca="1">IFERROR(VALUE('DB Data'!V262),'DB Data'!V262)</f>
        <v/>
      </c>
      <c r="Y264" s="6" t="str">
        <f ca="1">IFERROR(VALUE('DB Data'!W262),'DB Data'!W262)</f>
        <v/>
      </c>
      <c r="AA264" s="6">
        <f>'DB Runes'!R262</f>
        <v>0</v>
      </c>
      <c r="AB264" s="6">
        <f>VALUE('DB Runes'!U262)</f>
        <v>0</v>
      </c>
      <c r="AD264" s="6">
        <f>'DB Data'!AQ262</f>
        <v>0</v>
      </c>
      <c r="AE264" s="6"/>
      <c r="AF264" s="6"/>
      <c r="AH264" s="6">
        <f t="shared" si="54"/>
        <v>0</v>
      </c>
      <c r="AI264" s="6">
        <f t="shared" si="55"/>
        <v>0</v>
      </c>
      <c r="AJ264" s="6">
        <f t="shared" si="56"/>
        <v>0</v>
      </c>
      <c r="AK264" s="6">
        <f t="shared" si="57"/>
        <v>0</v>
      </c>
      <c r="AM264" s="6">
        <v>0</v>
      </c>
      <c r="AN264" s="6">
        <v>0</v>
      </c>
      <c r="AO264" s="6">
        <v>0</v>
      </c>
      <c r="AP264" s="6">
        <v>0</v>
      </c>
      <c r="BO264" s="6" t="str">
        <f t="shared" si="58"/>
        <v/>
      </c>
      <c r="BP264" s="6" t="str">
        <f t="shared" si="59"/>
        <v/>
      </c>
    </row>
    <row r="265" spans="1:68" ht="15.75" customHeight="1" thickBot="1" x14ac:dyDescent="0.3">
      <c r="A265" s="1">
        <v>262</v>
      </c>
      <c r="B265" s="6"/>
      <c r="C265" s="6">
        <f>VLOOKUP(AD265,'DB Data'!$AQ:$BH,18,FALSE)</f>
        <v>0</v>
      </c>
      <c r="D265" s="6">
        <v>0</v>
      </c>
      <c r="E265" s="6" t="str">
        <f t="shared" si="53"/>
        <v>F</v>
      </c>
      <c r="G265" s="6">
        <f>'DB Runes'!V263</f>
        <v>0</v>
      </c>
      <c r="H265" s="6">
        <f>'DB Runes'!AP263</f>
        <v>0</v>
      </c>
      <c r="I265" s="6" t="str">
        <f>'DB Runes'!X263&amp;"*"</f>
        <v>0*</v>
      </c>
      <c r="J265" s="6">
        <f>'DB Runes'!W263</f>
        <v>0</v>
      </c>
      <c r="K265" s="6">
        <f>'DB Runes'!Z263</f>
        <v>0</v>
      </c>
      <c r="L265" s="6" t="str">
        <f>IF('DB Runes'!AB263=0,"",'DB Runes'!AB263)</f>
        <v/>
      </c>
      <c r="M265" s="6" t="str">
        <f>IF('DB Runes'!AC263=0,"",'DB Runes'!AC263)</f>
        <v/>
      </c>
      <c r="O265" s="6" t="str">
        <f ca="1">IFERROR(VALUE('DB Data'!S263),'DB Data'!S263)</f>
        <v/>
      </c>
      <c r="P265" s="6" t="str">
        <f ca="1">IFERROR(VALUE('DB Data'!Z263),'DB Data'!Z263)</f>
        <v/>
      </c>
      <c r="Q265" s="6" t="str">
        <f ca="1">IFERROR(VALUE('DB Data'!U263),'DB Data'!U263)</f>
        <v/>
      </c>
      <c r="R265" s="6" t="str">
        <f ca="1">IFERROR(VALUE('DB Data'!AB263),'DB Data'!AB263)</f>
        <v/>
      </c>
      <c r="S265" s="6" t="str">
        <f ca="1">IFERROR(VALUE('DB Data'!T263),'DB Data'!T263)</f>
        <v/>
      </c>
      <c r="T265" s="6" t="str">
        <f ca="1">IFERROR(VALUE('DB Data'!AA263),'DB Data'!AA263)</f>
        <v/>
      </c>
      <c r="U265" s="6" t="str">
        <f ca="1">IFERROR(VALUE('DB Data'!R263),'DB Data'!R263)</f>
        <v/>
      </c>
      <c r="V265" s="6" t="str">
        <f ca="1">IFERROR(VALUE('DB Data'!X263),'DB Data'!X263)</f>
        <v/>
      </c>
      <c r="W265" s="6" t="str">
        <f ca="1">IFERROR(VALUE('DB Data'!Y263),'DB Data'!Y263)</f>
        <v/>
      </c>
      <c r="X265" s="6" t="str">
        <f ca="1">IFERROR(VALUE('DB Data'!V263),'DB Data'!V263)</f>
        <v/>
      </c>
      <c r="Y265" s="6" t="str">
        <f ca="1">IFERROR(VALUE('DB Data'!W263),'DB Data'!W263)</f>
        <v/>
      </c>
      <c r="AA265" s="6">
        <f>'DB Runes'!R263</f>
        <v>0</v>
      </c>
      <c r="AB265" s="6">
        <f>VALUE('DB Runes'!U263)</f>
        <v>0</v>
      </c>
      <c r="AD265" s="6">
        <f>'DB Data'!AQ263</f>
        <v>0</v>
      </c>
      <c r="AE265" s="6"/>
      <c r="AF265" s="6"/>
      <c r="AH265" s="6">
        <f t="shared" si="54"/>
        <v>0</v>
      </c>
      <c r="AI265" s="6">
        <f t="shared" si="55"/>
        <v>0</v>
      </c>
      <c r="AJ265" s="6">
        <f t="shared" si="56"/>
        <v>0</v>
      </c>
      <c r="AK265" s="6">
        <f t="shared" si="57"/>
        <v>0</v>
      </c>
      <c r="AM265" s="6">
        <v>0</v>
      </c>
      <c r="AN265" s="6">
        <v>0</v>
      </c>
      <c r="AO265" s="6">
        <v>0</v>
      </c>
      <c r="AP265" s="6">
        <v>0</v>
      </c>
      <c r="BO265" s="6" t="str">
        <f t="shared" si="58"/>
        <v/>
      </c>
      <c r="BP265" s="6" t="str">
        <f t="shared" si="59"/>
        <v/>
      </c>
    </row>
    <row r="266" spans="1:68" ht="15.75" customHeight="1" thickBot="1" x14ac:dyDescent="0.3">
      <c r="A266" s="1">
        <v>263</v>
      </c>
      <c r="B266" s="6"/>
      <c r="C266" s="6">
        <f>VLOOKUP(AD266,'DB Data'!$AQ:$BH,18,FALSE)</f>
        <v>0</v>
      </c>
      <c r="D266" s="6">
        <v>0</v>
      </c>
      <c r="E266" s="6" t="str">
        <f t="shared" si="53"/>
        <v>F</v>
      </c>
      <c r="G266" s="6">
        <f>'DB Runes'!V264</f>
        <v>0</v>
      </c>
      <c r="H266" s="6">
        <f>'DB Runes'!AP264</f>
        <v>0</v>
      </c>
      <c r="I266" s="6" t="str">
        <f>'DB Runes'!X264&amp;"*"</f>
        <v>0*</v>
      </c>
      <c r="J266" s="6">
        <f>'DB Runes'!W264</f>
        <v>0</v>
      </c>
      <c r="K266" s="6">
        <f>'DB Runes'!Z264</f>
        <v>0</v>
      </c>
      <c r="L266" s="6" t="str">
        <f>IF('DB Runes'!AB264=0,"",'DB Runes'!AB264)</f>
        <v/>
      </c>
      <c r="M266" s="6" t="str">
        <f>IF('DB Runes'!AC264=0,"",'DB Runes'!AC264)</f>
        <v/>
      </c>
      <c r="O266" s="6" t="str">
        <f ca="1">IFERROR(VALUE('DB Data'!S264),'DB Data'!S264)</f>
        <v/>
      </c>
      <c r="P266" s="6" t="str">
        <f ca="1">IFERROR(VALUE('DB Data'!Z264),'DB Data'!Z264)</f>
        <v/>
      </c>
      <c r="Q266" s="6" t="str">
        <f ca="1">IFERROR(VALUE('DB Data'!U264),'DB Data'!U264)</f>
        <v/>
      </c>
      <c r="R266" s="6" t="str">
        <f ca="1">IFERROR(VALUE('DB Data'!AB264),'DB Data'!AB264)</f>
        <v/>
      </c>
      <c r="S266" s="6" t="str">
        <f ca="1">IFERROR(VALUE('DB Data'!T264),'DB Data'!T264)</f>
        <v/>
      </c>
      <c r="T266" s="6" t="str">
        <f ca="1">IFERROR(VALUE('DB Data'!AA264),'DB Data'!AA264)</f>
        <v/>
      </c>
      <c r="U266" s="6" t="str">
        <f ca="1">IFERROR(VALUE('DB Data'!R264),'DB Data'!R264)</f>
        <v/>
      </c>
      <c r="V266" s="6" t="str">
        <f ca="1">IFERROR(VALUE('DB Data'!X264),'DB Data'!X264)</f>
        <v/>
      </c>
      <c r="W266" s="6" t="str">
        <f ca="1">IFERROR(VALUE('DB Data'!Y264),'DB Data'!Y264)</f>
        <v/>
      </c>
      <c r="X266" s="6" t="str">
        <f ca="1">IFERROR(VALUE('DB Data'!V264),'DB Data'!V264)</f>
        <v/>
      </c>
      <c r="Y266" s="6" t="str">
        <f ca="1">IFERROR(VALUE('DB Data'!W264),'DB Data'!W264)</f>
        <v/>
      </c>
      <c r="AA266" s="6">
        <f>'DB Runes'!R264</f>
        <v>0</v>
      </c>
      <c r="AB266" s="6">
        <f>VALUE('DB Runes'!U264)</f>
        <v>0</v>
      </c>
      <c r="AD266" s="6">
        <f>'DB Data'!AQ264</f>
        <v>0</v>
      </c>
      <c r="AE266" s="6"/>
      <c r="AF266" s="6"/>
      <c r="AH266" s="6">
        <f t="shared" si="54"/>
        <v>0</v>
      </c>
      <c r="AI266" s="6">
        <f t="shared" si="55"/>
        <v>0</v>
      </c>
      <c r="AJ266" s="6">
        <f t="shared" si="56"/>
        <v>0</v>
      </c>
      <c r="AK266" s="6">
        <f t="shared" si="57"/>
        <v>0</v>
      </c>
      <c r="AM266" s="6">
        <v>0</v>
      </c>
      <c r="AN266" s="6">
        <v>0</v>
      </c>
      <c r="AO266" s="6">
        <v>0</v>
      </c>
      <c r="AP266" s="6">
        <v>0</v>
      </c>
      <c r="BO266" s="6" t="str">
        <f t="shared" si="58"/>
        <v/>
      </c>
      <c r="BP266" s="6" t="str">
        <f t="shared" si="59"/>
        <v/>
      </c>
    </row>
    <row r="267" spans="1:68" ht="15.75" customHeight="1" thickBot="1" x14ac:dyDescent="0.3">
      <c r="A267" s="1">
        <v>264</v>
      </c>
      <c r="B267" s="6"/>
      <c r="C267" s="6">
        <f>VLOOKUP(AD267,'DB Data'!$AQ:$BH,18,FALSE)</f>
        <v>0</v>
      </c>
      <c r="D267" s="6">
        <v>0</v>
      </c>
      <c r="E267" s="6" t="str">
        <f t="shared" si="53"/>
        <v>F</v>
      </c>
      <c r="G267" s="6">
        <f>'DB Runes'!V265</f>
        <v>0</v>
      </c>
      <c r="H267" s="6">
        <f>'DB Runes'!AP265</f>
        <v>0</v>
      </c>
      <c r="I267" s="6" t="str">
        <f>'DB Runes'!X265&amp;"*"</f>
        <v>0*</v>
      </c>
      <c r="J267" s="6">
        <f>'DB Runes'!W265</f>
        <v>0</v>
      </c>
      <c r="K267" s="6">
        <f>'DB Runes'!Z265</f>
        <v>0</v>
      </c>
      <c r="L267" s="6" t="str">
        <f>IF('DB Runes'!AB265=0,"",'DB Runes'!AB265)</f>
        <v/>
      </c>
      <c r="M267" s="6" t="str">
        <f>IF('DB Runes'!AC265=0,"",'DB Runes'!AC265)</f>
        <v/>
      </c>
      <c r="O267" s="6" t="str">
        <f ca="1">IFERROR(VALUE('DB Data'!S265),'DB Data'!S265)</f>
        <v/>
      </c>
      <c r="P267" s="6" t="str">
        <f ca="1">IFERROR(VALUE('DB Data'!Z265),'DB Data'!Z265)</f>
        <v/>
      </c>
      <c r="Q267" s="6" t="str">
        <f ca="1">IFERROR(VALUE('DB Data'!U265),'DB Data'!U265)</f>
        <v/>
      </c>
      <c r="R267" s="6" t="str">
        <f ca="1">IFERROR(VALUE('DB Data'!AB265),'DB Data'!AB265)</f>
        <v/>
      </c>
      <c r="S267" s="6" t="str">
        <f ca="1">IFERROR(VALUE('DB Data'!T265),'DB Data'!T265)</f>
        <v/>
      </c>
      <c r="T267" s="6" t="str">
        <f ca="1">IFERROR(VALUE('DB Data'!AA265),'DB Data'!AA265)</f>
        <v/>
      </c>
      <c r="U267" s="6" t="str">
        <f ca="1">IFERROR(VALUE('DB Data'!R265),'DB Data'!R265)</f>
        <v/>
      </c>
      <c r="V267" s="6" t="str">
        <f ca="1">IFERROR(VALUE('DB Data'!X265),'DB Data'!X265)</f>
        <v/>
      </c>
      <c r="W267" s="6" t="str">
        <f ca="1">IFERROR(VALUE('DB Data'!Y265),'DB Data'!Y265)</f>
        <v/>
      </c>
      <c r="X267" s="6" t="str">
        <f ca="1">IFERROR(VALUE('DB Data'!V265),'DB Data'!V265)</f>
        <v/>
      </c>
      <c r="Y267" s="6" t="str">
        <f ca="1">IFERROR(VALUE('DB Data'!W265),'DB Data'!W265)</f>
        <v/>
      </c>
      <c r="AA267" s="6">
        <f>'DB Runes'!R265</f>
        <v>0</v>
      </c>
      <c r="AB267" s="6">
        <f>VALUE('DB Runes'!U265)</f>
        <v>0</v>
      </c>
      <c r="AD267" s="6">
        <f>'DB Data'!AQ265</f>
        <v>0</v>
      </c>
      <c r="AE267" s="6"/>
      <c r="AF267" s="6"/>
      <c r="AH267" s="6">
        <f t="shared" si="54"/>
        <v>0</v>
      </c>
      <c r="AI267" s="6">
        <f t="shared" si="55"/>
        <v>0</v>
      </c>
      <c r="AJ267" s="6">
        <f t="shared" si="56"/>
        <v>0</v>
      </c>
      <c r="AK267" s="6">
        <f t="shared" si="57"/>
        <v>0</v>
      </c>
      <c r="AM267" s="6">
        <v>0</v>
      </c>
      <c r="AN267" s="6">
        <v>0</v>
      </c>
      <c r="AO267" s="6">
        <v>0</v>
      </c>
      <c r="AP267" s="6">
        <v>0</v>
      </c>
      <c r="BO267" s="6" t="str">
        <f t="shared" si="58"/>
        <v/>
      </c>
      <c r="BP267" s="6" t="str">
        <f t="shared" si="59"/>
        <v/>
      </c>
    </row>
    <row r="268" spans="1:68" ht="15.75" customHeight="1" thickBot="1" x14ac:dyDescent="0.3">
      <c r="A268" s="1">
        <v>265</v>
      </c>
      <c r="B268" s="6"/>
      <c r="C268" s="6">
        <f>VLOOKUP(AD268,'DB Data'!$AQ:$BH,18,FALSE)</f>
        <v>0</v>
      </c>
      <c r="D268" s="6">
        <v>0</v>
      </c>
      <c r="E268" s="6" t="str">
        <f t="shared" si="53"/>
        <v>F</v>
      </c>
      <c r="G268" s="6">
        <f>'DB Runes'!V266</f>
        <v>0</v>
      </c>
      <c r="H268" s="6">
        <f>'DB Runes'!AP266</f>
        <v>0</v>
      </c>
      <c r="I268" s="6" t="str">
        <f>'DB Runes'!X266&amp;"*"</f>
        <v>0*</v>
      </c>
      <c r="J268" s="6">
        <f>'DB Runes'!W266</f>
        <v>0</v>
      </c>
      <c r="K268" s="6">
        <f>'DB Runes'!Z266</f>
        <v>0</v>
      </c>
      <c r="L268" s="6" t="str">
        <f>IF('DB Runes'!AB266=0,"",'DB Runes'!AB266)</f>
        <v/>
      </c>
      <c r="M268" s="6" t="str">
        <f>IF('DB Runes'!AC266=0,"",'DB Runes'!AC266)</f>
        <v/>
      </c>
      <c r="O268" s="6" t="str">
        <f ca="1">IFERROR(VALUE('DB Data'!S266),'DB Data'!S266)</f>
        <v/>
      </c>
      <c r="P268" s="6" t="str">
        <f ca="1">IFERROR(VALUE('DB Data'!Z266),'DB Data'!Z266)</f>
        <v/>
      </c>
      <c r="Q268" s="6" t="str">
        <f ca="1">IFERROR(VALUE('DB Data'!U266),'DB Data'!U266)</f>
        <v/>
      </c>
      <c r="R268" s="6" t="str">
        <f ca="1">IFERROR(VALUE('DB Data'!AB266),'DB Data'!AB266)</f>
        <v/>
      </c>
      <c r="S268" s="6" t="str">
        <f ca="1">IFERROR(VALUE('DB Data'!T266),'DB Data'!T266)</f>
        <v/>
      </c>
      <c r="T268" s="6" t="str">
        <f ca="1">IFERROR(VALUE('DB Data'!AA266),'DB Data'!AA266)</f>
        <v/>
      </c>
      <c r="U268" s="6" t="str">
        <f ca="1">IFERROR(VALUE('DB Data'!R266),'DB Data'!R266)</f>
        <v/>
      </c>
      <c r="V268" s="6" t="str">
        <f ca="1">IFERROR(VALUE('DB Data'!X266),'DB Data'!X266)</f>
        <v/>
      </c>
      <c r="W268" s="6" t="str">
        <f ca="1">IFERROR(VALUE('DB Data'!Y266),'DB Data'!Y266)</f>
        <v/>
      </c>
      <c r="X268" s="6" t="str">
        <f ca="1">IFERROR(VALUE('DB Data'!V266),'DB Data'!V266)</f>
        <v/>
      </c>
      <c r="Y268" s="6" t="str">
        <f ca="1">IFERROR(VALUE('DB Data'!W266),'DB Data'!W266)</f>
        <v/>
      </c>
      <c r="AA268" s="6">
        <f>'DB Runes'!R266</f>
        <v>0</v>
      </c>
      <c r="AB268" s="6">
        <f>VALUE('DB Runes'!U266)</f>
        <v>0</v>
      </c>
      <c r="AD268" s="6">
        <f>'DB Data'!AQ266</f>
        <v>0</v>
      </c>
      <c r="AE268" s="6"/>
      <c r="AF268" s="6"/>
      <c r="AH268" s="6">
        <f t="shared" si="54"/>
        <v>0</v>
      </c>
      <c r="AI268" s="6">
        <f t="shared" si="55"/>
        <v>0</v>
      </c>
      <c r="AJ268" s="6">
        <f t="shared" si="56"/>
        <v>0</v>
      </c>
      <c r="AK268" s="6">
        <f t="shared" si="57"/>
        <v>0</v>
      </c>
      <c r="AM268" s="6">
        <v>0</v>
      </c>
      <c r="AN268" s="6">
        <v>0</v>
      </c>
      <c r="AO268" s="6">
        <v>0</v>
      </c>
      <c r="AP268" s="6">
        <v>0</v>
      </c>
      <c r="BO268" s="6" t="str">
        <f t="shared" si="58"/>
        <v/>
      </c>
      <c r="BP268" s="6" t="str">
        <f t="shared" si="59"/>
        <v/>
      </c>
    </row>
    <row r="269" spans="1:68" ht="15.75" customHeight="1" thickBot="1" x14ac:dyDescent="0.3">
      <c r="A269" s="1">
        <v>266</v>
      </c>
      <c r="B269" s="6"/>
      <c r="C269" s="6">
        <f>VLOOKUP(AD269,'DB Data'!$AQ:$BH,18,FALSE)</f>
        <v>0</v>
      </c>
      <c r="D269" s="6">
        <v>0</v>
      </c>
      <c r="E269" s="6" t="str">
        <f t="shared" si="53"/>
        <v>F</v>
      </c>
      <c r="G269" s="6">
        <f>'DB Runes'!V267</f>
        <v>0</v>
      </c>
      <c r="H269" s="6">
        <f>'DB Runes'!AP267</f>
        <v>0</v>
      </c>
      <c r="I269" s="6" t="str">
        <f>'DB Runes'!X267&amp;"*"</f>
        <v>0*</v>
      </c>
      <c r="J269" s="6">
        <f>'DB Runes'!W267</f>
        <v>0</v>
      </c>
      <c r="K269" s="6">
        <f>'DB Runes'!Z267</f>
        <v>0</v>
      </c>
      <c r="L269" s="6" t="str">
        <f>IF('DB Runes'!AB267=0,"",'DB Runes'!AB267)</f>
        <v/>
      </c>
      <c r="M269" s="6" t="str">
        <f>IF('DB Runes'!AC267=0,"",'DB Runes'!AC267)</f>
        <v/>
      </c>
      <c r="O269" s="6" t="str">
        <f ca="1">IFERROR(VALUE('DB Data'!S267),'DB Data'!S267)</f>
        <v/>
      </c>
      <c r="P269" s="6" t="str">
        <f ca="1">IFERROR(VALUE('DB Data'!Z267),'DB Data'!Z267)</f>
        <v/>
      </c>
      <c r="Q269" s="6" t="str">
        <f ca="1">IFERROR(VALUE('DB Data'!U267),'DB Data'!U267)</f>
        <v/>
      </c>
      <c r="R269" s="6" t="str">
        <f ca="1">IFERROR(VALUE('DB Data'!AB267),'DB Data'!AB267)</f>
        <v/>
      </c>
      <c r="S269" s="6" t="str">
        <f ca="1">IFERROR(VALUE('DB Data'!T267),'DB Data'!T267)</f>
        <v/>
      </c>
      <c r="T269" s="6" t="str">
        <f ca="1">IFERROR(VALUE('DB Data'!AA267),'DB Data'!AA267)</f>
        <v/>
      </c>
      <c r="U269" s="6" t="str">
        <f ca="1">IFERROR(VALUE('DB Data'!R267),'DB Data'!R267)</f>
        <v/>
      </c>
      <c r="V269" s="6" t="str">
        <f ca="1">IFERROR(VALUE('DB Data'!X267),'DB Data'!X267)</f>
        <v/>
      </c>
      <c r="W269" s="6" t="str">
        <f ca="1">IFERROR(VALUE('DB Data'!Y267),'DB Data'!Y267)</f>
        <v/>
      </c>
      <c r="X269" s="6" t="str">
        <f ca="1">IFERROR(VALUE('DB Data'!V267),'DB Data'!V267)</f>
        <v/>
      </c>
      <c r="Y269" s="6" t="str">
        <f ca="1">IFERROR(VALUE('DB Data'!W267),'DB Data'!W267)</f>
        <v/>
      </c>
      <c r="AA269" s="6">
        <f>'DB Runes'!R267</f>
        <v>0</v>
      </c>
      <c r="AB269" s="6">
        <f>VALUE('DB Runes'!U267)</f>
        <v>0</v>
      </c>
      <c r="AD269" s="6">
        <f>'DB Data'!AQ267</f>
        <v>0</v>
      </c>
      <c r="AE269" s="6"/>
      <c r="AF269" s="6"/>
      <c r="AH269" s="6">
        <f t="shared" si="54"/>
        <v>0</v>
      </c>
      <c r="AI269" s="6">
        <f t="shared" si="55"/>
        <v>0</v>
      </c>
      <c r="AJ269" s="6">
        <f t="shared" si="56"/>
        <v>0</v>
      </c>
      <c r="AK269" s="6">
        <f t="shared" si="57"/>
        <v>0</v>
      </c>
      <c r="AM269" s="6">
        <v>0</v>
      </c>
      <c r="AN269" s="6">
        <v>0</v>
      </c>
      <c r="AO269" s="6">
        <v>0</v>
      </c>
      <c r="AP269" s="6">
        <v>0</v>
      </c>
      <c r="BO269" s="6" t="str">
        <f t="shared" si="58"/>
        <v/>
      </c>
      <c r="BP269" s="6" t="str">
        <f t="shared" si="59"/>
        <v/>
      </c>
    </row>
    <row r="270" spans="1:68" ht="15.75" customHeight="1" thickBot="1" x14ac:dyDescent="0.3">
      <c r="A270" s="1">
        <v>267</v>
      </c>
      <c r="B270" s="6"/>
      <c r="C270" s="6">
        <f>VLOOKUP(AD270,'DB Data'!$AQ:$BH,18,FALSE)</f>
        <v>0</v>
      </c>
      <c r="D270" s="6">
        <v>0</v>
      </c>
      <c r="E270" s="6" t="str">
        <f t="shared" si="53"/>
        <v>F</v>
      </c>
      <c r="G270" s="6">
        <f>'DB Runes'!V268</f>
        <v>0</v>
      </c>
      <c r="H270" s="6">
        <f>'DB Runes'!AP268</f>
        <v>0</v>
      </c>
      <c r="I270" s="6" t="str">
        <f>'DB Runes'!X268&amp;"*"</f>
        <v>0*</v>
      </c>
      <c r="J270" s="6">
        <f>'DB Runes'!W268</f>
        <v>0</v>
      </c>
      <c r="K270" s="6">
        <f>'DB Runes'!Z268</f>
        <v>0</v>
      </c>
      <c r="L270" s="6" t="str">
        <f>IF('DB Runes'!AB268=0,"",'DB Runes'!AB268)</f>
        <v/>
      </c>
      <c r="M270" s="6" t="str">
        <f>IF('DB Runes'!AC268=0,"",'DB Runes'!AC268)</f>
        <v/>
      </c>
      <c r="O270" s="6" t="str">
        <f ca="1">IFERROR(VALUE('DB Data'!S268),'DB Data'!S268)</f>
        <v/>
      </c>
      <c r="P270" s="6" t="str">
        <f ca="1">IFERROR(VALUE('DB Data'!Z268),'DB Data'!Z268)</f>
        <v/>
      </c>
      <c r="Q270" s="6" t="str">
        <f ca="1">IFERROR(VALUE('DB Data'!U268),'DB Data'!U268)</f>
        <v/>
      </c>
      <c r="R270" s="6" t="str">
        <f ca="1">IFERROR(VALUE('DB Data'!AB268),'DB Data'!AB268)</f>
        <v/>
      </c>
      <c r="S270" s="6" t="str">
        <f ca="1">IFERROR(VALUE('DB Data'!T268),'DB Data'!T268)</f>
        <v/>
      </c>
      <c r="T270" s="6" t="str">
        <f ca="1">IFERROR(VALUE('DB Data'!AA268),'DB Data'!AA268)</f>
        <v/>
      </c>
      <c r="U270" s="6" t="str">
        <f ca="1">IFERROR(VALUE('DB Data'!R268),'DB Data'!R268)</f>
        <v/>
      </c>
      <c r="V270" s="6" t="str">
        <f ca="1">IFERROR(VALUE('DB Data'!X268),'DB Data'!X268)</f>
        <v/>
      </c>
      <c r="W270" s="6" t="str">
        <f ca="1">IFERROR(VALUE('DB Data'!Y268),'DB Data'!Y268)</f>
        <v/>
      </c>
      <c r="X270" s="6" t="str">
        <f ca="1">IFERROR(VALUE('DB Data'!V268),'DB Data'!V268)</f>
        <v/>
      </c>
      <c r="Y270" s="6" t="str">
        <f ca="1">IFERROR(VALUE('DB Data'!W268),'DB Data'!W268)</f>
        <v/>
      </c>
      <c r="AA270" s="6">
        <f>'DB Runes'!R268</f>
        <v>0</v>
      </c>
      <c r="AB270" s="6">
        <f>VALUE('DB Runes'!U268)</f>
        <v>0</v>
      </c>
      <c r="AD270" s="6">
        <f>'DB Data'!AQ268</f>
        <v>0</v>
      </c>
      <c r="AE270" s="6"/>
      <c r="AF270" s="6"/>
      <c r="AH270" s="6">
        <f t="shared" si="54"/>
        <v>0</v>
      </c>
      <c r="AI270" s="6">
        <f t="shared" si="55"/>
        <v>0</v>
      </c>
      <c r="AJ270" s="6">
        <f t="shared" si="56"/>
        <v>0</v>
      </c>
      <c r="AK270" s="6">
        <f t="shared" si="57"/>
        <v>0</v>
      </c>
      <c r="AM270" s="6">
        <v>0</v>
      </c>
      <c r="AN270" s="6">
        <v>0</v>
      </c>
      <c r="AO270" s="6">
        <v>0</v>
      </c>
      <c r="AP270" s="6">
        <v>0</v>
      </c>
      <c r="BO270" s="6" t="str">
        <f t="shared" si="58"/>
        <v/>
      </c>
      <c r="BP270" s="6" t="str">
        <f t="shared" si="59"/>
        <v/>
      </c>
    </row>
    <row r="271" spans="1:68" ht="15.75" customHeight="1" thickBot="1" x14ac:dyDescent="0.3">
      <c r="A271" s="1">
        <v>268</v>
      </c>
      <c r="B271" s="6"/>
      <c r="C271" s="6">
        <f>VLOOKUP(AD271,'DB Data'!$AQ:$BH,18,FALSE)</f>
        <v>0</v>
      </c>
      <c r="D271" s="6">
        <v>0</v>
      </c>
      <c r="E271" s="6" t="str">
        <f t="shared" si="53"/>
        <v>F</v>
      </c>
      <c r="G271" s="6">
        <f>'DB Runes'!V269</f>
        <v>0</v>
      </c>
      <c r="H271" s="6">
        <f>'DB Runes'!AP269</f>
        <v>0</v>
      </c>
      <c r="I271" s="6" t="str">
        <f>'DB Runes'!X269&amp;"*"</f>
        <v>0*</v>
      </c>
      <c r="J271" s="6">
        <f>'DB Runes'!W269</f>
        <v>0</v>
      </c>
      <c r="K271" s="6">
        <f>'DB Runes'!Z269</f>
        <v>0</v>
      </c>
      <c r="L271" s="6" t="str">
        <f>IF('DB Runes'!AB269=0,"",'DB Runes'!AB269)</f>
        <v/>
      </c>
      <c r="M271" s="6" t="str">
        <f>IF('DB Runes'!AC269=0,"",'DB Runes'!AC269)</f>
        <v/>
      </c>
      <c r="O271" s="6" t="str">
        <f ca="1">IFERROR(VALUE('DB Data'!S269),'DB Data'!S269)</f>
        <v/>
      </c>
      <c r="P271" s="6" t="str">
        <f ca="1">IFERROR(VALUE('DB Data'!Z269),'DB Data'!Z269)</f>
        <v/>
      </c>
      <c r="Q271" s="6" t="str">
        <f ca="1">IFERROR(VALUE('DB Data'!U269),'DB Data'!U269)</f>
        <v/>
      </c>
      <c r="R271" s="6" t="str">
        <f ca="1">IFERROR(VALUE('DB Data'!AB269),'DB Data'!AB269)</f>
        <v/>
      </c>
      <c r="S271" s="6" t="str">
        <f ca="1">IFERROR(VALUE('DB Data'!T269),'DB Data'!T269)</f>
        <v/>
      </c>
      <c r="T271" s="6" t="str">
        <f ca="1">IFERROR(VALUE('DB Data'!AA269),'DB Data'!AA269)</f>
        <v/>
      </c>
      <c r="U271" s="6" t="str">
        <f ca="1">IFERROR(VALUE('DB Data'!R269),'DB Data'!R269)</f>
        <v/>
      </c>
      <c r="V271" s="6" t="str">
        <f ca="1">IFERROR(VALUE('DB Data'!X269),'DB Data'!X269)</f>
        <v/>
      </c>
      <c r="W271" s="6" t="str">
        <f ca="1">IFERROR(VALUE('DB Data'!Y269),'DB Data'!Y269)</f>
        <v/>
      </c>
      <c r="X271" s="6" t="str">
        <f ca="1">IFERROR(VALUE('DB Data'!V269),'DB Data'!V269)</f>
        <v/>
      </c>
      <c r="Y271" s="6" t="str">
        <f ca="1">IFERROR(VALUE('DB Data'!W269),'DB Data'!W269)</f>
        <v/>
      </c>
      <c r="AA271" s="6">
        <f>'DB Runes'!R269</f>
        <v>0</v>
      </c>
      <c r="AB271" s="6">
        <f>VALUE('DB Runes'!U269)</f>
        <v>0</v>
      </c>
      <c r="AD271" s="6">
        <f>'DB Data'!AQ269</f>
        <v>0</v>
      </c>
      <c r="AE271" s="6"/>
      <c r="AF271" s="6"/>
      <c r="AH271" s="6">
        <f t="shared" si="54"/>
        <v>0</v>
      </c>
      <c r="AI271" s="6">
        <f t="shared" si="55"/>
        <v>0</v>
      </c>
      <c r="AJ271" s="6">
        <f t="shared" si="56"/>
        <v>0</v>
      </c>
      <c r="AK271" s="6">
        <f t="shared" si="57"/>
        <v>0</v>
      </c>
      <c r="AM271" s="6">
        <v>0</v>
      </c>
      <c r="AN271" s="6">
        <v>0</v>
      </c>
      <c r="AO271" s="6">
        <v>0</v>
      </c>
      <c r="AP271" s="6">
        <v>0</v>
      </c>
      <c r="BO271" s="6" t="str">
        <f t="shared" si="58"/>
        <v/>
      </c>
      <c r="BP271" s="6" t="str">
        <f t="shared" si="59"/>
        <v/>
      </c>
    </row>
    <row r="272" spans="1:68" ht="15.75" customHeight="1" thickBot="1" x14ac:dyDescent="0.3">
      <c r="A272" s="1">
        <v>269</v>
      </c>
      <c r="B272" s="6"/>
      <c r="C272" s="6">
        <f>VLOOKUP(AD272,'DB Data'!$AQ:$BH,18,FALSE)</f>
        <v>0</v>
      </c>
      <c r="D272" s="6">
        <v>0</v>
      </c>
      <c r="E272" s="6" t="str">
        <f t="shared" si="53"/>
        <v>F</v>
      </c>
      <c r="G272" s="6">
        <f>'DB Runes'!V270</f>
        <v>0</v>
      </c>
      <c r="H272" s="6">
        <f>'DB Runes'!AP270</f>
        <v>0</v>
      </c>
      <c r="I272" s="6" t="str">
        <f>'DB Runes'!X270&amp;"*"</f>
        <v>0*</v>
      </c>
      <c r="J272" s="6">
        <f>'DB Runes'!W270</f>
        <v>0</v>
      </c>
      <c r="K272" s="6">
        <f>'DB Runes'!Z270</f>
        <v>0</v>
      </c>
      <c r="L272" s="6" t="str">
        <f>IF('DB Runes'!AB270=0,"",'DB Runes'!AB270)</f>
        <v/>
      </c>
      <c r="M272" s="6" t="str">
        <f>IF('DB Runes'!AC270=0,"",'DB Runes'!AC270)</f>
        <v/>
      </c>
      <c r="O272" s="6" t="str">
        <f ca="1">IFERROR(VALUE('DB Data'!S270),'DB Data'!S270)</f>
        <v/>
      </c>
      <c r="P272" s="6" t="str">
        <f ca="1">IFERROR(VALUE('DB Data'!Z270),'DB Data'!Z270)</f>
        <v/>
      </c>
      <c r="Q272" s="6" t="str">
        <f ca="1">IFERROR(VALUE('DB Data'!U270),'DB Data'!U270)</f>
        <v/>
      </c>
      <c r="R272" s="6" t="str">
        <f ca="1">IFERROR(VALUE('DB Data'!AB270),'DB Data'!AB270)</f>
        <v/>
      </c>
      <c r="S272" s="6" t="str">
        <f ca="1">IFERROR(VALUE('DB Data'!T270),'DB Data'!T270)</f>
        <v/>
      </c>
      <c r="T272" s="6" t="str">
        <f ca="1">IFERROR(VALUE('DB Data'!AA270),'DB Data'!AA270)</f>
        <v/>
      </c>
      <c r="U272" s="6" t="str">
        <f ca="1">IFERROR(VALUE('DB Data'!R270),'DB Data'!R270)</f>
        <v/>
      </c>
      <c r="V272" s="6" t="str">
        <f ca="1">IFERROR(VALUE('DB Data'!X270),'DB Data'!X270)</f>
        <v/>
      </c>
      <c r="W272" s="6" t="str">
        <f ca="1">IFERROR(VALUE('DB Data'!Y270),'DB Data'!Y270)</f>
        <v/>
      </c>
      <c r="X272" s="6" t="str">
        <f ca="1">IFERROR(VALUE('DB Data'!V270),'DB Data'!V270)</f>
        <v/>
      </c>
      <c r="Y272" s="6" t="str">
        <f ca="1">IFERROR(VALUE('DB Data'!W270),'DB Data'!W270)</f>
        <v/>
      </c>
      <c r="AA272" s="6">
        <f>'DB Runes'!R270</f>
        <v>0</v>
      </c>
      <c r="AB272" s="6">
        <f>VALUE('DB Runes'!U270)</f>
        <v>0</v>
      </c>
      <c r="AD272" s="6">
        <f>'DB Data'!AQ270</f>
        <v>0</v>
      </c>
      <c r="AE272" s="6"/>
      <c r="AF272" s="6"/>
      <c r="AH272" s="6">
        <f t="shared" si="54"/>
        <v>0</v>
      </c>
      <c r="AI272" s="6">
        <f t="shared" si="55"/>
        <v>0</v>
      </c>
      <c r="AJ272" s="6">
        <f t="shared" si="56"/>
        <v>0</v>
      </c>
      <c r="AK272" s="6">
        <f t="shared" si="57"/>
        <v>0</v>
      </c>
      <c r="AM272" s="6">
        <v>0</v>
      </c>
      <c r="AN272" s="6">
        <v>0</v>
      </c>
      <c r="AO272" s="6">
        <v>0</v>
      </c>
      <c r="AP272" s="6">
        <v>0</v>
      </c>
      <c r="BO272" s="6" t="str">
        <f t="shared" si="58"/>
        <v/>
      </c>
      <c r="BP272" s="6" t="str">
        <f t="shared" si="59"/>
        <v/>
      </c>
    </row>
    <row r="273" spans="1:68" ht="15.75" customHeight="1" thickBot="1" x14ac:dyDescent="0.3">
      <c r="A273" s="1">
        <v>270</v>
      </c>
      <c r="B273" s="6"/>
      <c r="C273" s="6">
        <f>VLOOKUP(AD273,'DB Data'!$AQ:$BH,18,FALSE)</f>
        <v>0</v>
      </c>
      <c r="D273" s="6">
        <v>0</v>
      </c>
      <c r="E273" s="6" t="str">
        <f t="shared" si="53"/>
        <v>F</v>
      </c>
      <c r="G273" s="6">
        <f>'DB Runes'!V271</f>
        <v>0</v>
      </c>
      <c r="H273" s="6">
        <f>'DB Runes'!AP271</f>
        <v>0</v>
      </c>
      <c r="I273" s="6" t="str">
        <f>'DB Runes'!X271&amp;"*"</f>
        <v>0*</v>
      </c>
      <c r="J273" s="6">
        <f>'DB Runes'!W271</f>
        <v>0</v>
      </c>
      <c r="K273" s="6">
        <f>'DB Runes'!Z271</f>
        <v>0</v>
      </c>
      <c r="L273" s="6" t="str">
        <f>IF('DB Runes'!AB271=0,"",'DB Runes'!AB271)</f>
        <v/>
      </c>
      <c r="M273" s="6" t="str">
        <f>IF('DB Runes'!AC271=0,"",'DB Runes'!AC271)</f>
        <v/>
      </c>
      <c r="O273" s="6" t="str">
        <f ca="1">IFERROR(VALUE('DB Data'!S271),'DB Data'!S271)</f>
        <v/>
      </c>
      <c r="P273" s="6" t="str">
        <f ca="1">IFERROR(VALUE('DB Data'!Z271),'DB Data'!Z271)</f>
        <v/>
      </c>
      <c r="Q273" s="6" t="str">
        <f ca="1">IFERROR(VALUE('DB Data'!U271),'DB Data'!U271)</f>
        <v/>
      </c>
      <c r="R273" s="6" t="str">
        <f ca="1">IFERROR(VALUE('DB Data'!AB271),'DB Data'!AB271)</f>
        <v/>
      </c>
      <c r="S273" s="6" t="str">
        <f ca="1">IFERROR(VALUE('DB Data'!T271),'DB Data'!T271)</f>
        <v/>
      </c>
      <c r="T273" s="6" t="str">
        <f ca="1">IFERROR(VALUE('DB Data'!AA271),'DB Data'!AA271)</f>
        <v/>
      </c>
      <c r="U273" s="6" t="str">
        <f ca="1">IFERROR(VALUE('DB Data'!R271),'DB Data'!R271)</f>
        <v/>
      </c>
      <c r="V273" s="6" t="str">
        <f ca="1">IFERROR(VALUE('DB Data'!X271),'DB Data'!X271)</f>
        <v/>
      </c>
      <c r="W273" s="6" t="str">
        <f ca="1">IFERROR(VALUE('DB Data'!Y271),'DB Data'!Y271)</f>
        <v/>
      </c>
      <c r="X273" s="6" t="str">
        <f ca="1">IFERROR(VALUE('DB Data'!V271),'DB Data'!V271)</f>
        <v/>
      </c>
      <c r="Y273" s="6" t="str">
        <f ca="1">IFERROR(VALUE('DB Data'!W271),'DB Data'!W271)</f>
        <v/>
      </c>
      <c r="AA273" s="6">
        <f>'DB Runes'!R271</f>
        <v>0</v>
      </c>
      <c r="AB273" s="6">
        <f>VALUE('DB Runes'!U271)</f>
        <v>0</v>
      </c>
      <c r="AD273" s="6">
        <f>'DB Data'!AQ271</f>
        <v>0</v>
      </c>
      <c r="AE273" s="6"/>
      <c r="AF273" s="6"/>
      <c r="AH273" s="6">
        <f t="shared" si="54"/>
        <v>0</v>
      </c>
      <c r="AI273" s="6">
        <f t="shared" si="55"/>
        <v>0</v>
      </c>
      <c r="AJ273" s="6">
        <f t="shared" si="56"/>
        <v>0</v>
      </c>
      <c r="AK273" s="6">
        <f t="shared" si="57"/>
        <v>0</v>
      </c>
      <c r="AM273" s="6">
        <v>0</v>
      </c>
      <c r="AN273" s="6">
        <v>0</v>
      </c>
      <c r="AO273" s="6">
        <v>0</v>
      </c>
      <c r="AP273" s="6">
        <v>0</v>
      </c>
      <c r="BO273" s="6" t="str">
        <f t="shared" si="58"/>
        <v/>
      </c>
      <c r="BP273" s="6" t="str">
        <f t="shared" si="59"/>
        <v/>
      </c>
    </row>
    <row r="274" spans="1:68" ht="15.75" customHeight="1" thickBot="1" x14ac:dyDescent="0.3">
      <c r="A274" s="1">
        <v>271</v>
      </c>
      <c r="B274" s="6"/>
      <c r="C274" s="6">
        <f>VLOOKUP(AD274,'DB Data'!$AQ:$BH,18,FALSE)</f>
        <v>0</v>
      </c>
      <c r="D274" s="6">
        <v>0</v>
      </c>
      <c r="E274" s="6" t="str">
        <f t="shared" si="53"/>
        <v>F</v>
      </c>
      <c r="G274" s="6">
        <f>'DB Runes'!V272</f>
        <v>0</v>
      </c>
      <c r="H274" s="6">
        <f>'DB Runes'!AP272</f>
        <v>0</v>
      </c>
      <c r="I274" s="6" t="str">
        <f>'DB Runes'!X272&amp;"*"</f>
        <v>0*</v>
      </c>
      <c r="J274" s="6">
        <f>'DB Runes'!W272</f>
        <v>0</v>
      </c>
      <c r="K274" s="6">
        <f>'DB Runes'!Z272</f>
        <v>0</v>
      </c>
      <c r="L274" s="6" t="str">
        <f>IF('DB Runes'!AB272=0,"",'DB Runes'!AB272)</f>
        <v/>
      </c>
      <c r="M274" s="6" t="str">
        <f>IF('DB Runes'!AC272=0,"",'DB Runes'!AC272)</f>
        <v/>
      </c>
      <c r="O274" s="6" t="str">
        <f ca="1">IFERROR(VALUE('DB Data'!S272),'DB Data'!S272)</f>
        <v/>
      </c>
      <c r="P274" s="6" t="str">
        <f ca="1">IFERROR(VALUE('DB Data'!Z272),'DB Data'!Z272)</f>
        <v/>
      </c>
      <c r="Q274" s="6" t="str">
        <f ca="1">IFERROR(VALUE('DB Data'!U272),'DB Data'!U272)</f>
        <v/>
      </c>
      <c r="R274" s="6" t="str">
        <f ca="1">IFERROR(VALUE('DB Data'!AB272),'DB Data'!AB272)</f>
        <v/>
      </c>
      <c r="S274" s="6" t="str">
        <f ca="1">IFERROR(VALUE('DB Data'!T272),'DB Data'!T272)</f>
        <v/>
      </c>
      <c r="T274" s="6" t="str">
        <f ca="1">IFERROR(VALUE('DB Data'!AA272),'DB Data'!AA272)</f>
        <v/>
      </c>
      <c r="U274" s="6" t="str">
        <f ca="1">IFERROR(VALUE('DB Data'!R272),'DB Data'!R272)</f>
        <v/>
      </c>
      <c r="V274" s="6" t="str">
        <f ca="1">IFERROR(VALUE('DB Data'!X272),'DB Data'!X272)</f>
        <v/>
      </c>
      <c r="W274" s="6" t="str">
        <f ca="1">IFERROR(VALUE('DB Data'!Y272),'DB Data'!Y272)</f>
        <v/>
      </c>
      <c r="X274" s="6" t="str">
        <f ca="1">IFERROR(VALUE('DB Data'!V272),'DB Data'!V272)</f>
        <v/>
      </c>
      <c r="Y274" s="6" t="str">
        <f ca="1">IFERROR(VALUE('DB Data'!W272),'DB Data'!W272)</f>
        <v/>
      </c>
      <c r="AA274" s="6">
        <f>'DB Runes'!R272</f>
        <v>0</v>
      </c>
      <c r="AB274" s="6">
        <f>VALUE('DB Runes'!U272)</f>
        <v>0</v>
      </c>
      <c r="AD274" s="6">
        <f>'DB Data'!AQ272</f>
        <v>0</v>
      </c>
      <c r="AE274" s="6"/>
      <c r="AF274" s="6"/>
      <c r="AH274" s="6">
        <f t="shared" si="54"/>
        <v>0</v>
      </c>
      <c r="AI274" s="6">
        <f t="shared" si="55"/>
        <v>0</v>
      </c>
      <c r="AJ274" s="6">
        <f t="shared" si="56"/>
        <v>0</v>
      </c>
      <c r="AK274" s="6">
        <f t="shared" si="57"/>
        <v>0</v>
      </c>
      <c r="AM274" s="6">
        <v>0</v>
      </c>
      <c r="AN274" s="6">
        <v>0</v>
      </c>
      <c r="AO274" s="6">
        <v>0</v>
      </c>
      <c r="AP274" s="6">
        <v>0</v>
      </c>
      <c r="BO274" s="6" t="str">
        <f t="shared" si="58"/>
        <v/>
      </c>
      <c r="BP274" s="6" t="str">
        <f t="shared" si="59"/>
        <v/>
      </c>
    </row>
    <row r="275" spans="1:68" ht="15.75" customHeight="1" thickBot="1" x14ac:dyDescent="0.3">
      <c r="A275" s="1">
        <v>272</v>
      </c>
      <c r="B275" s="6"/>
      <c r="C275" s="6">
        <f>VLOOKUP(AD275,'DB Data'!$AQ:$BH,18,FALSE)</f>
        <v>0</v>
      </c>
      <c r="D275" s="6">
        <v>0</v>
      </c>
      <c r="E275" s="6" t="str">
        <f t="shared" si="53"/>
        <v>F</v>
      </c>
      <c r="G275" s="6">
        <f>'DB Runes'!V273</f>
        <v>0</v>
      </c>
      <c r="H275" s="6">
        <f>'DB Runes'!AP273</f>
        <v>0</v>
      </c>
      <c r="I275" s="6" t="str">
        <f>'DB Runes'!X273&amp;"*"</f>
        <v>0*</v>
      </c>
      <c r="J275" s="6">
        <f>'DB Runes'!W273</f>
        <v>0</v>
      </c>
      <c r="K275" s="6">
        <f>'DB Runes'!Z273</f>
        <v>0</v>
      </c>
      <c r="L275" s="6" t="str">
        <f>IF('DB Runes'!AB273=0,"",'DB Runes'!AB273)</f>
        <v/>
      </c>
      <c r="M275" s="6" t="str">
        <f>IF('DB Runes'!AC273=0,"",'DB Runes'!AC273)</f>
        <v/>
      </c>
      <c r="O275" s="6" t="str">
        <f ca="1">IFERROR(VALUE('DB Data'!S273),'DB Data'!S273)</f>
        <v/>
      </c>
      <c r="P275" s="6" t="str">
        <f ca="1">IFERROR(VALUE('DB Data'!Z273),'DB Data'!Z273)</f>
        <v/>
      </c>
      <c r="Q275" s="6" t="str">
        <f ca="1">IFERROR(VALUE('DB Data'!U273),'DB Data'!U273)</f>
        <v/>
      </c>
      <c r="R275" s="6" t="str">
        <f ca="1">IFERROR(VALUE('DB Data'!AB273),'DB Data'!AB273)</f>
        <v/>
      </c>
      <c r="S275" s="6" t="str">
        <f ca="1">IFERROR(VALUE('DB Data'!T273),'DB Data'!T273)</f>
        <v/>
      </c>
      <c r="T275" s="6" t="str">
        <f ca="1">IFERROR(VALUE('DB Data'!AA273),'DB Data'!AA273)</f>
        <v/>
      </c>
      <c r="U275" s="6" t="str">
        <f ca="1">IFERROR(VALUE('DB Data'!R273),'DB Data'!R273)</f>
        <v/>
      </c>
      <c r="V275" s="6" t="str">
        <f ca="1">IFERROR(VALUE('DB Data'!X273),'DB Data'!X273)</f>
        <v/>
      </c>
      <c r="W275" s="6" t="str">
        <f ca="1">IFERROR(VALUE('DB Data'!Y273),'DB Data'!Y273)</f>
        <v/>
      </c>
      <c r="X275" s="6" t="str">
        <f ca="1">IFERROR(VALUE('DB Data'!V273),'DB Data'!V273)</f>
        <v/>
      </c>
      <c r="Y275" s="6" t="str">
        <f ca="1">IFERROR(VALUE('DB Data'!W273),'DB Data'!W273)</f>
        <v/>
      </c>
      <c r="AA275" s="6">
        <f>'DB Runes'!R273</f>
        <v>0</v>
      </c>
      <c r="AB275" s="6">
        <f>VALUE('DB Runes'!U273)</f>
        <v>0</v>
      </c>
      <c r="AD275" s="6">
        <f>'DB Data'!AQ273</f>
        <v>0</v>
      </c>
      <c r="AE275" s="6"/>
      <c r="AF275" s="6"/>
      <c r="AH275" s="6">
        <f t="shared" si="54"/>
        <v>0</v>
      </c>
      <c r="AI275" s="6">
        <f t="shared" si="55"/>
        <v>0</v>
      </c>
      <c r="AJ275" s="6">
        <f t="shared" si="56"/>
        <v>0</v>
      </c>
      <c r="AK275" s="6">
        <f t="shared" si="57"/>
        <v>0</v>
      </c>
      <c r="AM275" s="6">
        <v>0</v>
      </c>
      <c r="AN275" s="6">
        <v>0</v>
      </c>
      <c r="AO275" s="6">
        <v>0</v>
      </c>
      <c r="AP275" s="6">
        <v>0</v>
      </c>
      <c r="BO275" s="6" t="str">
        <f t="shared" si="58"/>
        <v/>
      </c>
      <c r="BP275" s="6" t="str">
        <f t="shared" si="59"/>
        <v/>
      </c>
    </row>
    <row r="276" spans="1:68" ht="15.75" customHeight="1" thickBot="1" x14ac:dyDescent="0.3">
      <c r="A276" s="1">
        <v>273</v>
      </c>
      <c r="B276" s="6"/>
      <c r="C276" s="6">
        <f>VLOOKUP(AD276,'DB Data'!$AQ:$BH,18,FALSE)</f>
        <v>0</v>
      </c>
      <c r="D276" s="6">
        <v>0</v>
      </c>
      <c r="E276" s="6" t="str">
        <f t="shared" si="53"/>
        <v>F</v>
      </c>
      <c r="G276" s="6">
        <f>'DB Runes'!V274</f>
        <v>0</v>
      </c>
      <c r="H276" s="6">
        <f>'DB Runes'!AP274</f>
        <v>0</v>
      </c>
      <c r="I276" s="6" t="str">
        <f>'DB Runes'!X274&amp;"*"</f>
        <v>0*</v>
      </c>
      <c r="J276" s="6">
        <f>'DB Runes'!W274</f>
        <v>0</v>
      </c>
      <c r="K276" s="6">
        <f>'DB Runes'!Z274</f>
        <v>0</v>
      </c>
      <c r="L276" s="6" t="str">
        <f>IF('DB Runes'!AB274=0,"",'DB Runes'!AB274)</f>
        <v/>
      </c>
      <c r="M276" s="6" t="str">
        <f>IF('DB Runes'!AC274=0,"",'DB Runes'!AC274)</f>
        <v/>
      </c>
      <c r="O276" s="6" t="str">
        <f ca="1">IFERROR(VALUE('DB Data'!S274),'DB Data'!S274)</f>
        <v/>
      </c>
      <c r="P276" s="6" t="str">
        <f ca="1">IFERROR(VALUE('DB Data'!Z274),'DB Data'!Z274)</f>
        <v/>
      </c>
      <c r="Q276" s="6" t="str">
        <f ca="1">IFERROR(VALUE('DB Data'!U274),'DB Data'!U274)</f>
        <v/>
      </c>
      <c r="R276" s="6" t="str">
        <f ca="1">IFERROR(VALUE('DB Data'!AB274),'DB Data'!AB274)</f>
        <v/>
      </c>
      <c r="S276" s="6" t="str">
        <f ca="1">IFERROR(VALUE('DB Data'!T274),'DB Data'!T274)</f>
        <v/>
      </c>
      <c r="T276" s="6" t="str">
        <f ca="1">IFERROR(VALUE('DB Data'!AA274),'DB Data'!AA274)</f>
        <v/>
      </c>
      <c r="U276" s="6" t="str">
        <f ca="1">IFERROR(VALUE('DB Data'!R274),'DB Data'!R274)</f>
        <v/>
      </c>
      <c r="V276" s="6" t="str">
        <f ca="1">IFERROR(VALUE('DB Data'!X274),'DB Data'!X274)</f>
        <v/>
      </c>
      <c r="W276" s="6" t="str">
        <f ca="1">IFERROR(VALUE('DB Data'!Y274),'DB Data'!Y274)</f>
        <v/>
      </c>
      <c r="X276" s="6" t="str">
        <f ca="1">IFERROR(VALUE('DB Data'!V274),'DB Data'!V274)</f>
        <v/>
      </c>
      <c r="Y276" s="6" t="str">
        <f ca="1">IFERROR(VALUE('DB Data'!W274),'DB Data'!W274)</f>
        <v/>
      </c>
      <c r="AA276" s="6">
        <f>'DB Runes'!R274</f>
        <v>0</v>
      </c>
      <c r="AB276" s="6">
        <f>VALUE('DB Runes'!U274)</f>
        <v>0</v>
      </c>
      <c r="AD276" s="6">
        <f>'DB Data'!AQ274</f>
        <v>0</v>
      </c>
      <c r="AE276" s="6"/>
      <c r="AF276" s="6"/>
      <c r="AH276" s="6">
        <f t="shared" si="54"/>
        <v>0</v>
      </c>
      <c r="AI276" s="6">
        <f t="shared" si="55"/>
        <v>0</v>
      </c>
      <c r="AJ276" s="6">
        <f t="shared" si="56"/>
        <v>0</v>
      </c>
      <c r="AK276" s="6">
        <f t="shared" si="57"/>
        <v>0</v>
      </c>
      <c r="AM276" s="6">
        <v>0</v>
      </c>
      <c r="AN276" s="6">
        <v>0</v>
      </c>
      <c r="AO276" s="6">
        <v>0</v>
      </c>
      <c r="AP276" s="6">
        <v>0</v>
      </c>
      <c r="BO276" s="6" t="str">
        <f t="shared" si="58"/>
        <v/>
      </c>
      <c r="BP276" s="6" t="str">
        <f t="shared" si="59"/>
        <v/>
      </c>
    </row>
    <row r="277" spans="1:68" ht="15.75" customHeight="1" thickBot="1" x14ac:dyDescent="0.3">
      <c r="A277" s="1">
        <v>274</v>
      </c>
      <c r="B277" s="6"/>
      <c r="C277" s="6">
        <f>VLOOKUP(AD277,'DB Data'!$AQ:$BH,18,FALSE)</f>
        <v>0</v>
      </c>
      <c r="D277" s="6">
        <v>0</v>
      </c>
      <c r="E277" s="6" t="str">
        <f t="shared" si="53"/>
        <v>F</v>
      </c>
      <c r="G277" s="6">
        <f>'DB Runes'!V275</f>
        <v>0</v>
      </c>
      <c r="H277" s="6">
        <f>'DB Runes'!AP275</f>
        <v>0</v>
      </c>
      <c r="I277" s="6" t="str">
        <f>'DB Runes'!X275&amp;"*"</f>
        <v>0*</v>
      </c>
      <c r="J277" s="6">
        <f>'DB Runes'!W275</f>
        <v>0</v>
      </c>
      <c r="K277" s="6">
        <f>'DB Runes'!Z275</f>
        <v>0</v>
      </c>
      <c r="L277" s="6" t="str">
        <f>IF('DB Runes'!AB275=0,"",'DB Runes'!AB275)</f>
        <v/>
      </c>
      <c r="M277" s="6" t="str">
        <f>IF('DB Runes'!AC275=0,"",'DB Runes'!AC275)</f>
        <v/>
      </c>
      <c r="O277" s="6" t="str">
        <f ca="1">IFERROR(VALUE('DB Data'!S275),'DB Data'!S275)</f>
        <v/>
      </c>
      <c r="P277" s="6" t="str">
        <f ca="1">IFERROR(VALUE('DB Data'!Z275),'DB Data'!Z275)</f>
        <v/>
      </c>
      <c r="Q277" s="6" t="str">
        <f ca="1">IFERROR(VALUE('DB Data'!U275),'DB Data'!U275)</f>
        <v/>
      </c>
      <c r="R277" s="6" t="str">
        <f ca="1">IFERROR(VALUE('DB Data'!AB275),'DB Data'!AB275)</f>
        <v/>
      </c>
      <c r="S277" s="6" t="str">
        <f ca="1">IFERROR(VALUE('DB Data'!T275),'DB Data'!T275)</f>
        <v/>
      </c>
      <c r="T277" s="6" t="str">
        <f ca="1">IFERROR(VALUE('DB Data'!AA275),'DB Data'!AA275)</f>
        <v/>
      </c>
      <c r="U277" s="6" t="str">
        <f ca="1">IFERROR(VALUE('DB Data'!R275),'DB Data'!R275)</f>
        <v/>
      </c>
      <c r="V277" s="6" t="str">
        <f ca="1">IFERROR(VALUE('DB Data'!X275),'DB Data'!X275)</f>
        <v/>
      </c>
      <c r="W277" s="6" t="str">
        <f ca="1">IFERROR(VALUE('DB Data'!Y275),'DB Data'!Y275)</f>
        <v/>
      </c>
      <c r="X277" s="6" t="str">
        <f ca="1">IFERROR(VALUE('DB Data'!V275),'DB Data'!V275)</f>
        <v/>
      </c>
      <c r="Y277" s="6" t="str">
        <f ca="1">IFERROR(VALUE('DB Data'!W275),'DB Data'!W275)</f>
        <v/>
      </c>
      <c r="AA277" s="6">
        <f>'DB Runes'!R275</f>
        <v>0</v>
      </c>
      <c r="AB277" s="6">
        <f>VALUE('DB Runes'!U275)</f>
        <v>0</v>
      </c>
      <c r="AD277" s="6">
        <f>'DB Data'!AQ275</f>
        <v>0</v>
      </c>
      <c r="AE277" s="6"/>
      <c r="AF277" s="6"/>
      <c r="AH277" s="6">
        <f t="shared" si="54"/>
        <v>0</v>
      </c>
      <c r="AI277" s="6">
        <f t="shared" si="55"/>
        <v>0</v>
      </c>
      <c r="AJ277" s="6">
        <f t="shared" si="56"/>
        <v>0</v>
      </c>
      <c r="AK277" s="6">
        <f t="shared" si="57"/>
        <v>0</v>
      </c>
      <c r="AM277" s="6">
        <v>0</v>
      </c>
      <c r="AN277" s="6">
        <v>0</v>
      </c>
      <c r="AO277" s="6">
        <v>0</v>
      </c>
      <c r="AP277" s="6">
        <v>0</v>
      </c>
      <c r="BO277" s="6" t="str">
        <f t="shared" si="58"/>
        <v/>
      </c>
      <c r="BP277" s="6" t="str">
        <f t="shared" si="59"/>
        <v/>
      </c>
    </row>
    <row r="278" spans="1:68" ht="15.75" customHeight="1" thickBot="1" x14ac:dyDescent="0.3">
      <c r="A278" s="1">
        <v>275</v>
      </c>
      <c r="B278" s="6"/>
      <c r="C278" s="6">
        <f>VLOOKUP(AD278,'DB Data'!$AQ:$BH,18,FALSE)</f>
        <v>0</v>
      </c>
      <c r="D278" s="6">
        <v>0</v>
      </c>
      <c r="E278" s="6" t="str">
        <f t="shared" si="53"/>
        <v>F</v>
      </c>
      <c r="G278" s="6">
        <f>'DB Runes'!V276</f>
        <v>0</v>
      </c>
      <c r="H278" s="6">
        <f>'DB Runes'!AP276</f>
        <v>0</v>
      </c>
      <c r="I278" s="6" t="str">
        <f>'DB Runes'!X276&amp;"*"</f>
        <v>0*</v>
      </c>
      <c r="J278" s="6">
        <f>'DB Runes'!W276</f>
        <v>0</v>
      </c>
      <c r="K278" s="6">
        <f>'DB Runes'!Z276</f>
        <v>0</v>
      </c>
      <c r="L278" s="6" t="str">
        <f>IF('DB Runes'!AB276=0,"",'DB Runes'!AB276)</f>
        <v/>
      </c>
      <c r="M278" s="6" t="str">
        <f>IF('DB Runes'!AC276=0,"",'DB Runes'!AC276)</f>
        <v/>
      </c>
      <c r="O278" s="6" t="str">
        <f ca="1">IFERROR(VALUE('DB Data'!S276),'DB Data'!S276)</f>
        <v/>
      </c>
      <c r="P278" s="6" t="str">
        <f ca="1">IFERROR(VALUE('DB Data'!Z276),'DB Data'!Z276)</f>
        <v/>
      </c>
      <c r="Q278" s="6" t="str">
        <f ca="1">IFERROR(VALUE('DB Data'!U276),'DB Data'!U276)</f>
        <v/>
      </c>
      <c r="R278" s="6" t="str">
        <f ca="1">IFERROR(VALUE('DB Data'!AB276),'DB Data'!AB276)</f>
        <v/>
      </c>
      <c r="S278" s="6" t="str">
        <f ca="1">IFERROR(VALUE('DB Data'!T276),'DB Data'!T276)</f>
        <v/>
      </c>
      <c r="T278" s="6" t="str">
        <f ca="1">IFERROR(VALUE('DB Data'!AA276),'DB Data'!AA276)</f>
        <v/>
      </c>
      <c r="U278" s="6" t="str">
        <f ca="1">IFERROR(VALUE('DB Data'!R276),'DB Data'!R276)</f>
        <v/>
      </c>
      <c r="V278" s="6" t="str">
        <f ca="1">IFERROR(VALUE('DB Data'!X276),'DB Data'!X276)</f>
        <v/>
      </c>
      <c r="W278" s="6" t="str">
        <f ca="1">IFERROR(VALUE('DB Data'!Y276),'DB Data'!Y276)</f>
        <v/>
      </c>
      <c r="X278" s="6" t="str">
        <f ca="1">IFERROR(VALUE('DB Data'!V276),'DB Data'!V276)</f>
        <v/>
      </c>
      <c r="Y278" s="6" t="str">
        <f ca="1">IFERROR(VALUE('DB Data'!W276),'DB Data'!W276)</f>
        <v/>
      </c>
      <c r="AA278" s="6">
        <f>'DB Runes'!R276</f>
        <v>0</v>
      </c>
      <c r="AB278" s="6">
        <f>VALUE('DB Runes'!U276)</f>
        <v>0</v>
      </c>
      <c r="AD278" s="6">
        <f>'DB Data'!AQ276</f>
        <v>0</v>
      </c>
      <c r="AE278" s="6"/>
      <c r="AF278" s="6"/>
      <c r="AH278" s="6">
        <f t="shared" si="54"/>
        <v>0</v>
      </c>
      <c r="AI278" s="6">
        <f t="shared" si="55"/>
        <v>0</v>
      </c>
      <c r="AJ278" s="6">
        <f t="shared" si="56"/>
        <v>0</v>
      </c>
      <c r="AK278" s="6">
        <f t="shared" si="57"/>
        <v>0</v>
      </c>
      <c r="AM278" s="6">
        <v>0</v>
      </c>
      <c r="AN278" s="6">
        <v>0</v>
      </c>
      <c r="AO278" s="6">
        <v>0</v>
      </c>
      <c r="AP278" s="6">
        <v>0</v>
      </c>
      <c r="BO278" s="6" t="str">
        <f t="shared" si="58"/>
        <v/>
      </c>
      <c r="BP278" s="6" t="str">
        <f t="shared" si="59"/>
        <v/>
      </c>
    </row>
    <row r="279" spans="1:68" ht="15.75" customHeight="1" thickBot="1" x14ac:dyDescent="0.3">
      <c r="A279" s="1">
        <v>276</v>
      </c>
      <c r="B279" s="6"/>
      <c r="C279" s="6">
        <f>VLOOKUP(AD279,'DB Data'!$AQ:$BH,18,FALSE)</f>
        <v>0</v>
      </c>
      <c r="D279" s="6">
        <v>0</v>
      </c>
      <c r="E279" s="6" t="str">
        <f t="shared" si="53"/>
        <v>F</v>
      </c>
      <c r="G279" s="6">
        <f>'DB Runes'!V277</f>
        <v>0</v>
      </c>
      <c r="H279" s="6">
        <f>'DB Runes'!AP277</f>
        <v>0</v>
      </c>
      <c r="I279" s="6" t="str">
        <f>'DB Runes'!X277&amp;"*"</f>
        <v>0*</v>
      </c>
      <c r="J279" s="6">
        <f>'DB Runes'!W277</f>
        <v>0</v>
      </c>
      <c r="K279" s="6">
        <f>'DB Runes'!Z277</f>
        <v>0</v>
      </c>
      <c r="L279" s="6" t="str">
        <f>IF('DB Runes'!AB277=0,"",'DB Runes'!AB277)</f>
        <v/>
      </c>
      <c r="M279" s="6" t="str">
        <f>IF('DB Runes'!AC277=0,"",'DB Runes'!AC277)</f>
        <v/>
      </c>
      <c r="O279" s="6" t="str">
        <f ca="1">IFERROR(VALUE('DB Data'!S277),'DB Data'!S277)</f>
        <v/>
      </c>
      <c r="P279" s="6" t="str">
        <f ca="1">IFERROR(VALUE('DB Data'!Z277),'DB Data'!Z277)</f>
        <v/>
      </c>
      <c r="Q279" s="6" t="str">
        <f ca="1">IFERROR(VALUE('DB Data'!U277),'DB Data'!U277)</f>
        <v/>
      </c>
      <c r="R279" s="6" t="str">
        <f ca="1">IFERROR(VALUE('DB Data'!AB277),'DB Data'!AB277)</f>
        <v/>
      </c>
      <c r="S279" s="6" t="str">
        <f ca="1">IFERROR(VALUE('DB Data'!T277),'DB Data'!T277)</f>
        <v/>
      </c>
      <c r="T279" s="6" t="str">
        <f ca="1">IFERROR(VALUE('DB Data'!AA277),'DB Data'!AA277)</f>
        <v/>
      </c>
      <c r="U279" s="6" t="str">
        <f ca="1">IFERROR(VALUE('DB Data'!R277),'DB Data'!R277)</f>
        <v/>
      </c>
      <c r="V279" s="6" t="str">
        <f ca="1">IFERROR(VALUE('DB Data'!X277),'DB Data'!X277)</f>
        <v/>
      </c>
      <c r="W279" s="6" t="str">
        <f ca="1">IFERROR(VALUE('DB Data'!Y277),'DB Data'!Y277)</f>
        <v/>
      </c>
      <c r="X279" s="6" t="str">
        <f ca="1">IFERROR(VALUE('DB Data'!V277),'DB Data'!V277)</f>
        <v/>
      </c>
      <c r="Y279" s="6" t="str">
        <f ca="1">IFERROR(VALUE('DB Data'!W277),'DB Data'!W277)</f>
        <v/>
      </c>
      <c r="AA279" s="6">
        <f>'DB Runes'!R277</f>
        <v>0</v>
      </c>
      <c r="AB279" s="6">
        <f>VALUE('DB Runes'!U277)</f>
        <v>0</v>
      </c>
      <c r="AD279" s="6">
        <f>'DB Data'!AQ277</f>
        <v>0</v>
      </c>
      <c r="AE279" s="6"/>
      <c r="AF279" s="6"/>
      <c r="AH279" s="6">
        <f t="shared" si="54"/>
        <v>0</v>
      </c>
      <c r="AI279" s="6">
        <f t="shared" si="55"/>
        <v>0</v>
      </c>
      <c r="AJ279" s="6">
        <f t="shared" si="56"/>
        <v>0</v>
      </c>
      <c r="AK279" s="6">
        <f t="shared" si="57"/>
        <v>0</v>
      </c>
      <c r="AM279" s="6">
        <v>0</v>
      </c>
      <c r="AN279" s="6">
        <v>0</v>
      </c>
      <c r="AO279" s="6">
        <v>0</v>
      </c>
      <c r="AP279" s="6">
        <v>0</v>
      </c>
      <c r="BO279" s="6" t="str">
        <f t="shared" si="58"/>
        <v/>
      </c>
      <c r="BP279" s="6" t="str">
        <f t="shared" si="59"/>
        <v/>
      </c>
    </row>
    <row r="280" spans="1:68" ht="15.75" customHeight="1" thickBot="1" x14ac:dyDescent="0.3">
      <c r="A280" s="1">
        <v>277</v>
      </c>
      <c r="B280" s="6"/>
      <c r="C280" s="6">
        <f>VLOOKUP(AD280,'DB Data'!$AQ:$BH,18,FALSE)</f>
        <v>0</v>
      </c>
      <c r="D280" s="6">
        <v>0</v>
      </c>
      <c r="E280" s="6" t="str">
        <f t="shared" si="53"/>
        <v>F</v>
      </c>
      <c r="G280" s="6">
        <f>'DB Runes'!V278</f>
        <v>0</v>
      </c>
      <c r="H280" s="6">
        <f>'DB Runes'!AP278</f>
        <v>0</v>
      </c>
      <c r="I280" s="6" t="str">
        <f>'DB Runes'!X278&amp;"*"</f>
        <v>0*</v>
      </c>
      <c r="J280" s="6">
        <f>'DB Runes'!W278</f>
        <v>0</v>
      </c>
      <c r="K280" s="6">
        <f>'DB Runes'!Z278</f>
        <v>0</v>
      </c>
      <c r="L280" s="6" t="str">
        <f>IF('DB Runes'!AB278=0,"",'DB Runes'!AB278)</f>
        <v/>
      </c>
      <c r="M280" s="6" t="str">
        <f>IF('DB Runes'!AC278=0,"",'DB Runes'!AC278)</f>
        <v/>
      </c>
      <c r="O280" s="6" t="str">
        <f ca="1">IFERROR(VALUE('DB Data'!S278),'DB Data'!S278)</f>
        <v/>
      </c>
      <c r="P280" s="6" t="str">
        <f ca="1">IFERROR(VALUE('DB Data'!Z278),'DB Data'!Z278)</f>
        <v/>
      </c>
      <c r="Q280" s="6" t="str">
        <f ca="1">IFERROR(VALUE('DB Data'!U278),'DB Data'!U278)</f>
        <v/>
      </c>
      <c r="R280" s="6" t="str">
        <f ca="1">IFERROR(VALUE('DB Data'!AB278),'DB Data'!AB278)</f>
        <v/>
      </c>
      <c r="S280" s="6" t="str">
        <f ca="1">IFERROR(VALUE('DB Data'!T278),'DB Data'!T278)</f>
        <v/>
      </c>
      <c r="T280" s="6" t="str">
        <f ca="1">IFERROR(VALUE('DB Data'!AA278),'DB Data'!AA278)</f>
        <v/>
      </c>
      <c r="U280" s="6" t="str">
        <f ca="1">IFERROR(VALUE('DB Data'!R278),'DB Data'!R278)</f>
        <v/>
      </c>
      <c r="V280" s="6" t="str">
        <f ca="1">IFERROR(VALUE('DB Data'!X278),'DB Data'!X278)</f>
        <v/>
      </c>
      <c r="W280" s="6" t="str">
        <f ca="1">IFERROR(VALUE('DB Data'!Y278),'DB Data'!Y278)</f>
        <v/>
      </c>
      <c r="X280" s="6" t="str">
        <f ca="1">IFERROR(VALUE('DB Data'!V278),'DB Data'!V278)</f>
        <v/>
      </c>
      <c r="Y280" s="6" t="str">
        <f ca="1">IFERROR(VALUE('DB Data'!W278),'DB Data'!W278)</f>
        <v/>
      </c>
      <c r="AA280" s="6">
        <f>'DB Runes'!R278</f>
        <v>0</v>
      </c>
      <c r="AB280" s="6">
        <f>VALUE('DB Runes'!U278)</f>
        <v>0</v>
      </c>
      <c r="AD280" s="6">
        <f>'DB Data'!AQ278</f>
        <v>0</v>
      </c>
      <c r="AE280" s="6"/>
      <c r="AF280" s="6"/>
      <c r="AH280" s="6">
        <f t="shared" si="54"/>
        <v>0</v>
      </c>
      <c r="AI280" s="6">
        <f t="shared" si="55"/>
        <v>0</v>
      </c>
      <c r="AJ280" s="6">
        <f t="shared" si="56"/>
        <v>0</v>
      </c>
      <c r="AK280" s="6">
        <f t="shared" si="57"/>
        <v>0</v>
      </c>
      <c r="AM280" s="6">
        <v>0</v>
      </c>
      <c r="AN280" s="6">
        <v>0</v>
      </c>
      <c r="AO280" s="6">
        <v>0</v>
      </c>
      <c r="AP280" s="6">
        <v>0</v>
      </c>
      <c r="BO280" s="6" t="str">
        <f t="shared" si="58"/>
        <v/>
      </c>
      <c r="BP280" s="6" t="str">
        <f t="shared" si="59"/>
        <v/>
      </c>
    </row>
    <row r="281" spans="1:68" ht="15.75" customHeight="1" thickBot="1" x14ac:dyDescent="0.3">
      <c r="A281" s="1">
        <v>278</v>
      </c>
      <c r="B281" s="6"/>
      <c r="C281" s="6">
        <f>VLOOKUP(AD281,'DB Data'!$AQ:$BH,18,FALSE)</f>
        <v>0</v>
      </c>
      <c r="D281" s="6">
        <v>0</v>
      </c>
      <c r="E281" s="6" t="str">
        <f t="shared" si="53"/>
        <v>F</v>
      </c>
      <c r="G281" s="6">
        <f>'DB Runes'!V279</f>
        <v>0</v>
      </c>
      <c r="H281" s="6">
        <f>'DB Runes'!AP279</f>
        <v>0</v>
      </c>
      <c r="I281" s="6" t="str">
        <f>'DB Runes'!X279&amp;"*"</f>
        <v>0*</v>
      </c>
      <c r="J281" s="6">
        <f>'DB Runes'!W279</f>
        <v>0</v>
      </c>
      <c r="K281" s="6">
        <f>'DB Runes'!Z279</f>
        <v>0</v>
      </c>
      <c r="L281" s="6" t="str">
        <f>IF('DB Runes'!AB279=0,"",'DB Runes'!AB279)</f>
        <v/>
      </c>
      <c r="M281" s="6" t="str">
        <f>IF('DB Runes'!AC279=0,"",'DB Runes'!AC279)</f>
        <v/>
      </c>
      <c r="O281" s="6" t="str">
        <f ca="1">IFERROR(VALUE('DB Data'!S279),'DB Data'!S279)</f>
        <v/>
      </c>
      <c r="P281" s="6" t="str">
        <f ca="1">IFERROR(VALUE('DB Data'!Z279),'DB Data'!Z279)</f>
        <v/>
      </c>
      <c r="Q281" s="6" t="str">
        <f ca="1">IFERROR(VALUE('DB Data'!U279),'DB Data'!U279)</f>
        <v/>
      </c>
      <c r="R281" s="6" t="str">
        <f ca="1">IFERROR(VALUE('DB Data'!AB279),'DB Data'!AB279)</f>
        <v/>
      </c>
      <c r="S281" s="6" t="str">
        <f ca="1">IFERROR(VALUE('DB Data'!T279),'DB Data'!T279)</f>
        <v/>
      </c>
      <c r="T281" s="6" t="str">
        <f ca="1">IFERROR(VALUE('DB Data'!AA279),'DB Data'!AA279)</f>
        <v/>
      </c>
      <c r="U281" s="6" t="str">
        <f ca="1">IFERROR(VALUE('DB Data'!R279),'DB Data'!R279)</f>
        <v/>
      </c>
      <c r="V281" s="6" t="str">
        <f ca="1">IFERROR(VALUE('DB Data'!X279),'DB Data'!X279)</f>
        <v/>
      </c>
      <c r="W281" s="6" t="str">
        <f ca="1">IFERROR(VALUE('DB Data'!Y279),'DB Data'!Y279)</f>
        <v/>
      </c>
      <c r="X281" s="6" t="str">
        <f ca="1">IFERROR(VALUE('DB Data'!V279),'DB Data'!V279)</f>
        <v/>
      </c>
      <c r="Y281" s="6" t="str">
        <f ca="1">IFERROR(VALUE('DB Data'!W279),'DB Data'!W279)</f>
        <v/>
      </c>
      <c r="AA281" s="6">
        <f>'DB Runes'!R279</f>
        <v>0</v>
      </c>
      <c r="AB281" s="6">
        <f>VALUE('DB Runes'!U279)</f>
        <v>0</v>
      </c>
      <c r="AD281" s="6">
        <f>'DB Data'!AQ279</f>
        <v>0</v>
      </c>
      <c r="AE281" s="6"/>
      <c r="AF281" s="6"/>
      <c r="AH281" s="6">
        <f t="shared" si="54"/>
        <v>0</v>
      </c>
      <c r="AI281" s="6">
        <f t="shared" si="55"/>
        <v>0</v>
      </c>
      <c r="AJ281" s="6">
        <f t="shared" si="56"/>
        <v>0</v>
      </c>
      <c r="AK281" s="6">
        <f t="shared" si="57"/>
        <v>0</v>
      </c>
      <c r="AM281" s="6">
        <v>0</v>
      </c>
      <c r="AN281" s="6">
        <v>0</v>
      </c>
      <c r="AO281" s="6">
        <v>0</v>
      </c>
      <c r="AP281" s="6">
        <v>0</v>
      </c>
      <c r="BO281" s="6" t="str">
        <f t="shared" si="58"/>
        <v/>
      </c>
      <c r="BP281" s="6" t="str">
        <f t="shared" si="59"/>
        <v/>
      </c>
    </row>
    <row r="282" spans="1:68" ht="15.75" customHeight="1" thickBot="1" x14ac:dyDescent="0.3">
      <c r="A282" s="1">
        <v>279</v>
      </c>
      <c r="B282" s="6"/>
      <c r="C282" s="6">
        <f>VLOOKUP(AD282,'DB Data'!$AQ:$BH,18,FALSE)</f>
        <v>0</v>
      </c>
      <c r="D282" s="6">
        <v>0</v>
      </c>
      <c r="E282" s="6" t="str">
        <f t="shared" si="53"/>
        <v>F</v>
      </c>
      <c r="G282" s="6">
        <f>'DB Runes'!V280</f>
        <v>0</v>
      </c>
      <c r="H282" s="6">
        <f>'DB Runes'!AP280</f>
        <v>0</v>
      </c>
      <c r="I282" s="6" t="str">
        <f>'DB Runes'!X280&amp;"*"</f>
        <v>0*</v>
      </c>
      <c r="J282" s="6">
        <f>'DB Runes'!W280</f>
        <v>0</v>
      </c>
      <c r="K282" s="6">
        <f>'DB Runes'!Z280</f>
        <v>0</v>
      </c>
      <c r="L282" s="6" t="str">
        <f>IF('DB Runes'!AB280=0,"",'DB Runes'!AB280)</f>
        <v/>
      </c>
      <c r="M282" s="6" t="str">
        <f>IF('DB Runes'!AC280=0,"",'DB Runes'!AC280)</f>
        <v/>
      </c>
      <c r="O282" s="6" t="str">
        <f ca="1">IFERROR(VALUE('DB Data'!S280),'DB Data'!S280)</f>
        <v/>
      </c>
      <c r="P282" s="6" t="str">
        <f ca="1">IFERROR(VALUE('DB Data'!Z280),'DB Data'!Z280)</f>
        <v/>
      </c>
      <c r="Q282" s="6" t="str">
        <f ca="1">IFERROR(VALUE('DB Data'!U280),'DB Data'!U280)</f>
        <v/>
      </c>
      <c r="R282" s="6" t="str">
        <f ca="1">IFERROR(VALUE('DB Data'!AB280),'DB Data'!AB280)</f>
        <v/>
      </c>
      <c r="S282" s="6" t="str">
        <f ca="1">IFERROR(VALUE('DB Data'!T280),'DB Data'!T280)</f>
        <v/>
      </c>
      <c r="T282" s="6" t="str">
        <f ca="1">IFERROR(VALUE('DB Data'!AA280),'DB Data'!AA280)</f>
        <v/>
      </c>
      <c r="U282" s="6" t="str">
        <f ca="1">IFERROR(VALUE('DB Data'!R280),'DB Data'!R280)</f>
        <v/>
      </c>
      <c r="V282" s="6" t="str">
        <f ca="1">IFERROR(VALUE('DB Data'!X280),'DB Data'!X280)</f>
        <v/>
      </c>
      <c r="W282" s="6" t="str">
        <f ca="1">IFERROR(VALUE('DB Data'!Y280),'DB Data'!Y280)</f>
        <v/>
      </c>
      <c r="X282" s="6" t="str">
        <f ca="1">IFERROR(VALUE('DB Data'!V280),'DB Data'!V280)</f>
        <v/>
      </c>
      <c r="Y282" s="6" t="str">
        <f ca="1">IFERROR(VALUE('DB Data'!W280),'DB Data'!W280)</f>
        <v/>
      </c>
      <c r="AA282" s="6">
        <f>'DB Runes'!R280</f>
        <v>0</v>
      </c>
      <c r="AB282" s="6">
        <f>VALUE('DB Runes'!U280)</f>
        <v>0</v>
      </c>
      <c r="AD282" s="6">
        <f>'DB Data'!AQ280</f>
        <v>0</v>
      </c>
      <c r="AE282" s="6"/>
      <c r="AF282" s="6"/>
      <c r="AH282" s="6">
        <f t="shared" si="54"/>
        <v>0</v>
      </c>
      <c r="AI282" s="6">
        <f t="shared" si="55"/>
        <v>0</v>
      </c>
      <c r="AJ282" s="6">
        <f t="shared" si="56"/>
        <v>0</v>
      </c>
      <c r="AK282" s="6">
        <f t="shared" si="57"/>
        <v>0</v>
      </c>
      <c r="AM282" s="6">
        <v>0</v>
      </c>
      <c r="AN282" s="6">
        <v>0</v>
      </c>
      <c r="AO282" s="6">
        <v>0</v>
      </c>
      <c r="AP282" s="6">
        <v>0</v>
      </c>
      <c r="BO282" s="6" t="str">
        <f t="shared" si="58"/>
        <v/>
      </c>
      <c r="BP282" s="6" t="str">
        <f t="shared" si="59"/>
        <v/>
      </c>
    </row>
    <row r="283" spans="1:68" ht="15.75" customHeight="1" thickBot="1" x14ac:dyDescent="0.3">
      <c r="A283" s="1">
        <v>280</v>
      </c>
      <c r="B283" s="6"/>
      <c r="C283" s="6">
        <f>VLOOKUP(AD283,'DB Data'!$AQ:$BH,18,FALSE)</f>
        <v>0</v>
      </c>
      <c r="D283" s="6">
        <v>0</v>
      </c>
      <c r="E283" s="6" t="str">
        <f t="shared" si="53"/>
        <v>F</v>
      </c>
      <c r="G283" s="6">
        <f>'DB Runes'!V281</f>
        <v>0</v>
      </c>
      <c r="H283" s="6">
        <f>'DB Runes'!AP281</f>
        <v>0</v>
      </c>
      <c r="I283" s="6" t="str">
        <f>'DB Runes'!X281&amp;"*"</f>
        <v>0*</v>
      </c>
      <c r="J283" s="6">
        <f>'DB Runes'!W281</f>
        <v>0</v>
      </c>
      <c r="K283" s="6">
        <f>'DB Runes'!Z281</f>
        <v>0</v>
      </c>
      <c r="L283" s="6" t="str">
        <f>IF('DB Runes'!AB281=0,"",'DB Runes'!AB281)</f>
        <v/>
      </c>
      <c r="M283" s="6" t="str">
        <f>IF('DB Runes'!AC281=0,"",'DB Runes'!AC281)</f>
        <v/>
      </c>
      <c r="O283" s="6" t="str">
        <f ca="1">IFERROR(VALUE('DB Data'!S281),'DB Data'!S281)</f>
        <v/>
      </c>
      <c r="P283" s="6" t="str">
        <f ca="1">IFERROR(VALUE('DB Data'!Z281),'DB Data'!Z281)</f>
        <v/>
      </c>
      <c r="Q283" s="6" t="str">
        <f ca="1">IFERROR(VALUE('DB Data'!U281),'DB Data'!U281)</f>
        <v/>
      </c>
      <c r="R283" s="6" t="str">
        <f ca="1">IFERROR(VALUE('DB Data'!AB281),'DB Data'!AB281)</f>
        <v/>
      </c>
      <c r="S283" s="6" t="str">
        <f ca="1">IFERROR(VALUE('DB Data'!T281),'DB Data'!T281)</f>
        <v/>
      </c>
      <c r="T283" s="6" t="str">
        <f ca="1">IFERROR(VALUE('DB Data'!AA281),'DB Data'!AA281)</f>
        <v/>
      </c>
      <c r="U283" s="6" t="str">
        <f ca="1">IFERROR(VALUE('DB Data'!R281),'DB Data'!R281)</f>
        <v/>
      </c>
      <c r="V283" s="6" t="str">
        <f ca="1">IFERROR(VALUE('DB Data'!X281),'DB Data'!X281)</f>
        <v/>
      </c>
      <c r="W283" s="6" t="str">
        <f ca="1">IFERROR(VALUE('DB Data'!Y281),'DB Data'!Y281)</f>
        <v/>
      </c>
      <c r="X283" s="6" t="str">
        <f ca="1">IFERROR(VALUE('DB Data'!V281),'DB Data'!V281)</f>
        <v/>
      </c>
      <c r="Y283" s="6" t="str">
        <f ca="1">IFERROR(VALUE('DB Data'!W281),'DB Data'!W281)</f>
        <v/>
      </c>
      <c r="AA283" s="6">
        <f>'DB Runes'!R281</f>
        <v>0</v>
      </c>
      <c r="AB283" s="6">
        <f>VALUE('DB Runes'!U281)</f>
        <v>0</v>
      </c>
      <c r="AD283" s="6">
        <f>'DB Data'!AQ281</f>
        <v>0</v>
      </c>
      <c r="AE283" s="6"/>
      <c r="AF283" s="6"/>
      <c r="AH283" s="6">
        <f t="shared" si="54"/>
        <v>0</v>
      </c>
      <c r="AI283" s="6">
        <f t="shared" si="55"/>
        <v>0</v>
      </c>
      <c r="AJ283" s="6">
        <f t="shared" si="56"/>
        <v>0</v>
      </c>
      <c r="AK283" s="6">
        <f t="shared" si="57"/>
        <v>0</v>
      </c>
      <c r="AM283" s="6">
        <v>0</v>
      </c>
      <c r="AN283" s="6">
        <v>0</v>
      </c>
      <c r="AO283" s="6">
        <v>0</v>
      </c>
      <c r="AP283" s="6">
        <v>0</v>
      </c>
      <c r="BO283" s="6" t="str">
        <f t="shared" si="58"/>
        <v/>
      </c>
      <c r="BP283" s="6" t="str">
        <f t="shared" si="59"/>
        <v/>
      </c>
    </row>
    <row r="284" spans="1:68" ht="15.75" customHeight="1" thickBot="1" x14ac:dyDescent="0.3">
      <c r="A284" s="1">
        <v>281</v>
      </c>
      <c r="B284" s="6"/>
      <c r="C284" s="6">
        <f>VLOOKUP(AD284,'DB Data'!$AQ:$BH,18,FALSE)</f>
        <v>0</v>
      </c>
      <c r="D284" s="6">
        <v>0</v>
      </c>
      <c r="E284" s="6" t="str">
        <f t="shared" si="53"/>
        <v>F</v>
      </c>
      <c r="G284" s="6">
        <f>'DB Runes'!V282</f>
        <v>0</v>
      </c>
      <c r="H284" s="6">
        <f>'DB Runes'!AP282</f>
        <v>0</v>
      </c>
      <c r="I284" s="6" t="str">
        <f>'DB Runes'!X282&amp;"*"</f>
        <v>0*</v>
      </c>
      <c r="J284" s="6">
        <f>'DB Runes'!W282</f>
        <v>0</v>
      </c>
      <c r="K284" s="6">
        <f>'DB Runes'!Z282</f>
        <v>0</v>
      </c>
      <c r="L284" s="6" t="str">
        <f>IF('DB Runes'!AB282=0,"",'DB Runes'!AB282)</f>
        <v/>
      </c>
      <c r="M284" s="6" t="str">
        <f>IF('DB Runes'!AC282=0,"",'DB Runes'!AC282)</f>
        <v/>
      </c>
      <c r="O284" s="6" t="str">
        <f ca="1">IFERROR(VALUE('DB Data'!S282),'DB Data'!S282)</f>
        <v/>
      </c>
      <c r="P284" s="6" t="str">
        <f ca="1">IFERROR(VALUE('DB Data'!Z282),'DB Data'!Z282)</f>
        <v/>
      </c>
      <c r="Q284" s="6" t="str">
        <f ca="1">IFERROR(VALUE('DB Data'!U282),'DB Data'!U282)</f>
        <v/>
      </c>
      <c r="R284" s="6" t="str">
        <f ca="1">IFERROR(VALUE('DB Data'!AB282),'DB Data'!AB282)</f>
        <v/>
      </c>
      <c r="S284" s="6" t="str">
        <f ca="1">IFERROR(VALUE('DB Data'!T282),'DB Data'!T282)</f>
        <v/>
      </c>
      <c r="T284" s="6" t="str">
        <f ca="1">IFERROR(VALUE('DB Data'!AA282),'DB Data'!AA282)</f>
        <v/>
      </c>
      <c r="U284" s="6" t="str">
        <f ca="1">IFERROR(VALUE('DB Data'!R282),'DB Data'!R282)</f>
        <v/>
      </c>
      <c r="V284" s="6" t="str">
        <f ca="1">IFERROR(VALUE('DB Data'!X282),'DB Data'!X282)</f>
        <v/>
      </c>
      <c r="W284" s="6" t="str">
        <f ca="1">IFERROR(VALUE('DB Data'!Y282),'DB Data'!Y282)</f>
        <v/>
      </c>
      <c r="X284" s="6" t="str">
        <f ca="1">IFERROR(VALUE('DB Data'!V282),'DB Data'!V282)</f>
        <v/>
      </c>
      <c r="Y284" s="6" t="str">
        <f ca="1">IFERROR(VALUE('DB Data'!W282),'DB Data'!W282)</f>
        <v/>
      </c>
      <c r="AA284" s="6">
        <f>'DB Runes'!R282</f>
        <v>0</v>
      </c>
      <c r="AB284" s="6">
        <f>VALUE('DB Runes'!U282)</f>
        <v>0</v>
      </c>
      <c r="AD284" s="6">
        <f>'DB Data'!AQ282</f>
        <v>0</v>
      </c>
      <c r="AE284" s="6"/>
      <c r="AF284" s="6"/>
      <c r="AH284" s="6">
        <f t="shared" si="54"/>
        <v>0</v>
      </c>
      <c r="AI284" s="6">
        <f t="shared" si="55"/>
        <v>0</v>
      </c>
      <c r="AJ284" s="6">
        <f t="shared" si="56"/>
        <v>0</v>
      </c>
      <c r="AK284" s="6">
        <f t="shared" si="57"/>
        <v>0</v>
      </c>
      <c r="AM284" s="6">
        <v>0</v>
      </c>
      <c r="AN284" s="6">
        <v>0</v>
      </c>
      <c r="AO284" s="6">
        <v>0</v>
      </c>
      <c r="AP284" s="6">
        <v>0</v>
      </c>
      <c r="BO284" s="6" t="str">
        <f t="shared" si="58"/>
        <v/>
      </c>
      <c r="BP284" s="6" t="str">
        <f t="shared" si="59"/>
        <v/>
      </c>
    </row>
    <row r="285" spans="1:68" ht="15.75" customHeight="1" thickBot="1" x14ac:dyDescent="0.3">
      <c r="A285" s="1">
        <v>282</v>
      </c>
      <c r="B285" s="6"/>
      <c r="C285" s="6">
        <f>VLOOKUP(AD285,'DB Data'!$AQ:$BH,18,FALSE)</f>
        <v>0</v>
      </c>
      <c r="D285" s="6">
        <v>0</v>
      </c>
      <c r="E285" s="6" t="str">
        <f t="shared" si="53"/>
        <v>F</v>
      </c>
      <c r="G285" s="6">
        <f>'DB Runes'!V283</f>
        <v>0</v>
      </c>
      <c r="H285" s="6">
        <f>'DB Runes'!AP283</f>
        <v>0</v>
      </c>
      <c r="I285" s="6" t="str">
        <f>'DB Runes'!X283&amp;"*"</f>
        <v>0*</v>
      </c>
      <c r="J285" s="6">
        <f>'DB Runes'!W283</f>
        <v>0</v>
      </c>
      <c r="K285" s="6">
        <f>'DB Runes'!Z283</f>
        <v>0</v>
      </c>
      <c r="L285" s="6" t="str">
        <f>IF('DB Runes'!AB283=0,"",'DB Runes'!AB283)</f>
        <v/>
      </c>
      <c r="M285" s="6" t="str">
        <f>IF('DB Runes'!AC283=0,"",'DB Runes'!AC283)</f>
        <v/>
      </c>
      <c r="O285" s="6" t="str">
        <f ca="1">IFERROR(VALUE('DB Data'!S283),'DB Data'!S283)</f>
        <v/>
      </c>
      <c r="P285" s="6" t="str">
        <f ca="1">IFERROR(VALUE('DB Data'!Z283),'DB Data'!Z283)</f>
        <v/>
      </c>
      <c r="Q285" s="6" t="str">
        <f ca="1">IFERROR(VALUE('DB Data'!U283),'DB Data'!U283)</f>
        <v/>
      </c>
      <c r="R285" s="6" t="str">
        <f ca="1">IFERROR(VALUE('DB Data'!AB283),'DB Data'!AB283)</f>
        <v/>
      </c>
      <c r="S285" s="6" t="str">
        <f ca="1">IFERROR(VALUE('DB Data'!T283),'DB Data'!T283)</f>
        <v/>
      </c>
      <c r="T285" s="6" t="str">
        <f ca="1">IFERROR(VALUE('DB Data'!AA283),'DB Data'!AA283)</f>
        <v/>
      </c>
      <c r="U285" s="6" t="str">
        <f ca="1">IFERROR(VALUE('DB Data'!R283),'DB Data'!R283)</f>
        <v/>
      </c>
      <c r="V285" s="6" t="str">
        <f ca="1">IFERROR(VALUE('DB Data'!X283),'DB Data'!X283)</f>
        <v/>
      </c>
      <c r="W285" s="6" t="str">
        <f ca="1">IFERROR(VALUE('DB Data'!Y283),'DB Data'!Y283)</f>
        <v/>
      </c>
      <c r="X285" s="6" t="str">
        <f ca="1">IFERROR(VALUE('DB Data'!V283),'DB Data'!V283)</f>
        <v/>
      </c>
      <c r="Y285" s="6" t="str">
        <f ca="1">IFERROR(VALUE('DB Data'!W283),'DB Data'!W283)</f>
        <v/>
      </c>
      <c r="AA285" s="6">
        <f>'DB Runes'!R283</f>
        <v>0</v>
      </c>
      <c r="AB285" s="6">
        <f>VALUE('DB Runes'!U283)</f>
        <v>0</v>
      </c>
      <c r="AD285" s="6">
        <f>'DB Data'!AQ283</f>
        <v>0</v>
      </c>
      <c r="AE285" s="6"/>
      <c r="AF285" s="6"/>
      <c r="AH285" s="6">
        <f t="shared" si="54"/>
        <v>0</v>
      </c>
      <c r="AI285" s="6">
        <f t="shared" si="55"/>
        <v>0</v>
      </c>
      <c r="AJ285" s="6">
        <f t="shared" si="56"/>
        <v>0</v>
      </c>
      <c r="AK285" s="6">
        <f t="shared" si="57"/>
        <v>0</v>
      </c>
      <c r="AM285" s="6">
        <v>0</v>
      </c>
      <c r="AN285" s="6">
        <v>0</v>
      </c>
      <c r="AO285" s="6">
        <v>0</v>
      </c>
      <c r="AP285" s="6">
        <v>0</v>
      </c>
      <c r="BO285" s="6" t="str">
        <f t="shared" si="58"/>
        <v/>
      </c>
      <c r="BP285" s="6" t="str">
        <f t="shared" si="59"/>
        <v/>
      </c>
    </row>
    <row r="286" spans="1:68" ht="15.75" customHeight="1" thickBot="1" x14ac:dyDescent="0.3">
      <c r="A286" s="1">
        <v>283</v>
      </c>
      <c r="B286" s="6"/>
      <c r="C286" s="6">
        <f>VLOOKUP(AD286,'DB Data'!$AQ:$BH,18,FALSE)</f>
        <v>0</v>
      </c>
      <c r="D286" s="6">
        <v>0</v>
      </c>
      <c r="E286" s="6" t="str">
        <f t="shared" si="53"/>
        <v>F</v>
      </c>
      <c r="G286" s="6">
        <f>'DB Runes'!V284</f>
        <v>0</v>
      </c>
      <c r="H286" s="6">
        <f>'DB Runes'!AP284</f>
        <v>0</v>
      </c>
      <c r="I286" s="6" t="str">
        <f>'DB Runes'!X284&amp;"*"</f>
        <v>0*</v>
      </c>
      <c r="J286" s="6">
        <f>'DB Runes'!W284</f>
        <v>0</v>
      </c>
      <c r="K286" s="6">
        <f>'DB Runes'!Z284</f>
        <v>0</v>
      </c>
      <c r="L286" s="6" t="str">
        <f>IF('DB Runes'!AB284=0,"",'DB Runes'!AB284)</f>
        <v/>
      </c>
      <c r="M286" s="6" t="str">
        <f>IF('DB Runes'!AC284=0,"",'DB Runes'!AC284)</f>
        <v/>
      </c>
      <c r="O286" s="6" t="str">
        <f ca="1">IFERROR(VALUE('DB Data'!S284),'DB Data'!S284)</f>
        <v/>
      </c>
      <c r="P286" s="6" t="str">
        <f ca="1">IFERROR(VALUE('DB Data'!Z284),'DB Data'!Z284)</f>
        <v/>
      </c>
      <c r="Q286" s="6" t="str">
        <f ca="1">IFERROR(VALUE('DB Data'!U284),'DB Data'!U284)</f>
        <v/>
      </c>
      <c r="R286" s="6" t="str">
        <f ca="1">IFERROR(VALUE('DB Data'!AB284),'DB Data'!AB284)</f>
        <v/>
      </c>
      <c r="S286" s="6" t="str">
        <f ca="1">IFERROR(VALUE('DB Data'!T284),'DB Data'!T284)</f>
        <v/>
      </c>
      <c r="T286" s="6" t="str">
        <f ca="1">IFERROR(VALUE('DB Data'!AA284),'DB Data'!AA284)</f>
        <v/>
      </c>
      <c r="U286" s="6" t="str">
        <f ca="1">IFERROR(VALUE('DB Data'!R284),'DB Data'!R284)</f>
        <v/>
      </c>
      <c r="V286" s="6" t="str">
        <f ca="1">IFERROR(VALUE('DB Data'!X284),'DB Data'!X284)</f>
        <v/>
      </c>
      <c r="W286" s="6" t="str">
        <f ca="1">IFERROR(VALUE('DB Data'!Y284),'DB Data'!Y284)</f>
        <v/>
      </c>
      <c r="X286" s="6" t="str">
        <f ca="1">IFERROR(VALUE('DB Data'!V284),'DB Data'!V284)</f>
        <v/>
      </c>
      <c r="Y286" s="6" t="str">
        <f ca="1">IFERROR(VALUE('DB Data'!W284),'DB Data'!W284)</f>
        <v/>
      </c>
      <c r="AA286" s="6">
        <f>'DB Runes'!R284</f>
        <v>0</v>
      </c>
      <c r="AB286" s="6">
        <f>VALUE('DB Runes'!U284)</f>
        <v>0</v>
      </c>
      <c r="AD286" s="6">
        <f>'DB Data'!AQ284</f>
        <v>0</v>
      </c>
      <c r="AE286" s="6"/>
      <c r="AF286" s="6"/>
      <c r="AH286" s="6">
        <f t="shared" si="54"/>
        <v>0</v>
      </c>
      <c r="AI286" s="6">
        <f t="shared" si="55"/>
        <v>0</v>
      </c>
      <c r="AJ286" s="6">
        <f t="shared" si="56"/>
        <v>0</v>
      </c>
      <c r="AK286" s="6">
        <f t="shared" si="57"/>
        <v>0</v>
      </c>
      <c r="AM286" s="6">
        <v>0</v>
      </c>
      <c r="AN286" s="6">
        <v>0</v>
      </c>
      <c r="AO286" s="6">
        <v>0</v>
      </c>
      <c r="AP286" s="6">
        <v>0</v>
      </c>
      <c r="BO286" s="6" t="str">
        <f t="shared" si="58"/>
        <v/>
      </c>
      <c r="BP286" s="6" t="str">
        <f t="shared" si="59"/>
        <v/>
      </c>
    </row>
    <row r="287" spans="1:68" ht="15.75" customHeight="1" thickBot="1" x14ac:dyDescent="0.3">
      <c r="A287" s="1">
        <v>284</v>
      </c>
      <c r="B287" s="6"/>
      <c r="C287" s="6">
        <f>VLOOKUP(AD287,'DB Data'!$AQ:$BH,18,FALSE)</f>
        <v>0</v>
      </c>
      <c r="D287" s="6">
        <v>0</v>
      </c>
      <c r="E287" s="6" t="str">
        <f t="shared" si="53"/>
        <v>F</v>
      </c>
      <c r="G287" s="6">
        <f>'DB Runes'!V285</f>
        <v>0</v>
      </c>
      <c r="H287" s="6">
        <f>'DB Runes'!AP285</f>
        <v>0</v>
      </c>
      <c r="I287" s="6" t="str">
        <f>'DB Runes'!X285&amp;"*"</f>
        <v>0*</v>
      </c>
      <c r="J287" s="6">
        <f>'DB Runes'!W285</f>
        <v>0</v>
      </c>
      <c r="K287" s="6">
        <f>'DB Runes'!Z285</f>
        <v>0</v>
      </c>
      <c r="L287" s="6" t="str">
        <f>IF('DB Runes'!AB285=0,"",'DB Runes'!AB285)</f>
        <v/>
      </c>
      <c r="M287" s="6" t="str">
        <f>IF('DB Runes'!AC285=0,"",'DB Runes'!AC285)</f>
        <v/>
      </c>
      <c r="O287" s="6" t="str">
        <f ca="1">IFERROR(VALUE('DB Data'!S285),'DB Data'!S285)</f>
        <v/>
      </c>
      <c r="P287" s="6" t="str">
        <f ca="1">IFERROR(VALUE('DB Data'!Z285),'DB Data'!Z285)</f>
        <v/>
      </c>
      <c r="Q287" s="6" t="str">
        <f ca="1">IFERROR(VALUE('DB Data'!U285),'DB Data'!U285)</f>
        <v/>
      </c>
      <c r="R287" s="6" t="str">
        <f ca="1">IFERROR(VALUE('DB Data'!AB285),'DB Data'!AB285)</f>
        <v/>
      </c>
      <c r="S287" s="6" t="str">
        <f ca="1">IFERROR(VALUE('DB Data'!T285),'DB Data'!T285)</f>
        <v/>
      </c>
      <c r="T287" s="6" t="str">
        <f ca="1">IFERROR(VALUE('DB Data'!AA285),'DB Data'!AA285)</f>
        <v/>
      </c>
      <c r="U287" s="6" t="str">
        <f ca="1">IFERROR(VALUE('DB Data'!R285),'DB Data'!R285)</f>
        <v/>
      </c>
      <c r="V287" s="6" t="str">
        <f ca="1">IFERROR(VALUE('DB Data'!X285),'DB Data'!X285)</f>
        <v/>
      </c>
      <c r="W287" s="6" t="str">
        <f ca="1">IFERROR(VALUE('DB Data'!Y285),'DB Data'!Y285)</f>
        <v/>
      </c>
      <c r="X287" s="6" t="str">
        <f ca="1">IFERROR(VALUE('DB Data'!V285),'DB Data'!V285)</f>
        <v/>
      </c>
      <c r="Y287" s="6" t="str">
        <f ca="1">IFERROR(VALUE('DB Data'!W285),'DB Data'!W285)</f>
        <v/>
      </c>
      <c r="AA287" s="6">
        <f>'DB Runes'!R285</f>
        <v>0</v>
      </c>
      <c r="AB287" s="6">
        <f>VALUE('DB Runes'!U285)</f>
        <v>0</v>
      </c>
      <c r="AD287" s="6">
        <f>'DB Data'!AQ285</f>
        <v>0</v>
      </c>
      <c r="AE287" s="6"/>
      <c r="AF287" s="6"/>
      <c r="AH287" s="6">
        <f t="shared" si="54"/>
        <v>0</v>
      </c>
      <c r="AI287" s="6">
        <f t="shared" si="55"/>
        <v>0</v>
      </c>
      <c r="AJ287" s="6">
        <f t="shared" si="56"/>
        <v>0</v>
      </c>
      <c r="AK287" s="6">
        <f t="shared" si="57"/>
        <v>0</v>
      </c>
      <c r="AM287" s="6">
        <v>0</v>
      </c>
      <c r="AN287" s="6">
        <v>0</v>
      </c>
      <c r="AO287" s="6">
        <v>0</v>
      </c>
      <c r="AP287" s="6">
        <v>0</v>
      </c>
      <c r="BO287" s="6" t="str">
        <f t="shared" si="58"/>
        <v/>
      </c>
      <c r="BP287" s="6" t="str">
        <f t="shared" si="59"/>
        <v/>
      </c>
    </row>
    <row r="288" spans="1:68" ht="15.75" customHeight="1" thickBot="1" x14ac:dyDescent="0.3">
      <c r="A288" s="1">
        <v>285</v>
      </c>
      <c r="B288" s="6"/>
      <c r="C288" s="6">
        <f>VLOOKUP(AD288,'DB Data'!$AQ:$BH,18,FALSE)</f>
        <v>0</v>
      </c>
      <c r="D288" s="6">
        <v>0</v>
      </c>
      <c r="E288" s="6" t="str">
        <f t="shared" si="53"/>
        <v>F</v>
      </c>
      <c r="G288" s="6">
        <f>'DB Runes'!V286</f>
        <v>0</v>
      </c>
      <c r="H288" s="6">
        <f>'DB Runes'!AP286</f>
        <v>0</v>
      </c>
      <c r="I288" s="6" t="str">
        <f>'DB Runes'!X286&amp;"*"</f>
        <v>0*</v>
      </c>
      <c r="J288" s="6">
        <f>'DB Runes'!W286</f>
        <v>0</v>
      </c>
      <c r="K288" s="6">
        <f>'DB Runes'!Z286</f>
        <v>0</v>
      </c>
      <c r="L288" s="6" t="str">
        <f>IF('DB Runes'!AB286=0,"",'DB Runes'!AB286)</f>
        <v/>
      </c>
      <c r="M288" s="6" t="str">
        <f>IF('DB Runes'!AC286=0,"",'DB Runes'!AC286)</f>
        <v/>
      </c>
      <c r="O288" s="6" t="str">
        <f ca="1">IFERROR(VALUE('DB Data'!S286),'DB Data'!S286)</f>
        <v/>
      </c>
      <c r="P288" s="6" t="str">
        <f ca="1">IFERROR(VALUE('DB Data'!Z286),'DB Data'!Z286)</f>
        <v/>
      </c>
      <c r="Q288" s="6" t="str">
        <f ca="1">IFERROR(VALUE('DB Data'!U286),'DB Data'!U286)</f>
        <v/>
      </c>
      <c r="R288" s="6" t="str">
        <f ca="1">IFERROR(VALUE('DB Data'!AB286),'DB Data'!AB286)</f>
        <v/>
      </c>
      <c r="S288" s="6" t="str">
        <f ca="1">IFERROR(VALUE('DB Data'!T286),'DB Data'!T286)</f>
        <v/>
      </c>
      <c r="T288" s="6" t="str">
        <f ca="1">IFERROR(VALUE('DB Data'!AA286),'DB Data'!AA286)</f>
        <v/>
      </c>
      <c r="U288" s="6" t="str">
        <f ca="1">IFERROR(VALUE('DB Data'!R286),'DB Data'!R286)</f>
        <v/>
      </c>
      <c r="V288" s="6" t="str">
        <f ca="1">IFERROR(VALUE('DB Data'!X286),'DB Data'!X286)</f>
        <v/>
      </c>
      <c r="W288" s="6" t="str">
        <f ca="1">IFERROR(VALUE('DB Data'!Y286),'DB Data'!Y286)</f>
        <v/>
      </c>
      <c r="X288" s="6" t="str">
        <f ca="1">IFERROR(VALUE('DB Data'!V286),'DB Data'!V286)</f>
        <v/>
      </c>
      <c r="Y288" s="6" t="str">
        <f ca="1">IFERROR(VALUE('DB Data'!W286),'DB Data'!W286)</f>
        <v/>
      </c>
      <c r="AA288" s="6">
        <f>'DB Runes'!R286</f>
        <v>0</v>
      </c>
      <c r="AB288" s="6">
        <f>VALUE('DB Runes'!U286)</f>
        <v>0</v>
      </c>
      <c r="AD288" s="6">
        <f>'DB Data'!AQ286</f>
        <v>0</v>
      </c>
      <c r="AE288" s="6"/>
      <c r="AF288" s="6"/>
      <c r="AH288" s="6">
        <f t="shared" si="54"/>
        <v>0</v>
      </c>
      <c r="AI288" s="6">
        <f t="shared" si="55"/>
        <v>0</v>
      </c>
      <c r="AJ288" s="6">
        <f t="shared" si="56"/>
        <v>0</v>
      </c>
      <c r="AK288" s="6">
        <f t="shared" si="57"/>
        <v>0</v>
      </c>
      <c r="AM288" s="6">
        <v>0</v>
      </c>
      <c r="AN288" s="6">
        <v>0</v>
      </c>
      <c r="AO288" s="6">
        <v>0</v>
      </c>
      <c r="AP288" s="6">
        <v>0</v>
      </c>
      <c r="BO288" s="6" t="str">
        <f t="shared" si="58"/>
        <v/>
      </c>
      <c r="BP288" s="6" t="str">
        <f t="shared" si="59"/>
        <v/>
      </c>
    </row>
    <row r="289" spans="1:68" ht="15.75" thickBot="1" x14ac:dyDescent="0.3">
      <c r="A289" s="1">
        <v>286</v>
      </c>
      <c r="B289" s="6"/>
      <c r="C289" s="6">
        <f>VLOOKUP(AD289,'DB Data'!$AQ:$BH,18,FALSE)</f>
        <v>0</v>
      </c>
      <c r="D289" s="6">
        <v>0</v>
      </c>
      <c r="E289" s="6" t="str">
        <f t="shared" si="53"/>
        <v>F</v>
      </c>
      <c r="G289" s="6">
        <f>'DB Runes'!V287</f>
        <v>0</v>
      </c>
      <c r="H289" s="6">
        <f>'DB Runes'!AP287</f>
        <v>0</v>
      </c>
      <c r="I289" s="6" t="str">
        <f>'DB Runes'!X287&amp;"*"</f>
        <v>0*</v>
      </c>
      <c r="J289" s="6">
        <f>'DB Runes'!W287</f>
        <v>0</v>
      </c>
      <c r="K289" s="6">
        <f>'DB Runes'!Z287</f>
        <v>0</v>
      </c>
      <c r="L289" s="6" t="str">
        <f>IF('DB Runes'!AB287=0,"",'DB Runes'!AB287)</f>
        <v/>
      </c>
      <c r="M289" s="6" t="str">
        <f>IF('DB Runes'!AC287=0,"",'DB Runes'!AC287)</f>
        <v/>
      </c>
      <c r="O289" s="6" t="str">
        <f ca="1">IFERROR(VALUE('DB Data'!S287),'DB Data'!S287)</f>
        <v/>
      </c>
      <c r="P289" s="6" t="str">
        <f ca="1">IFERROR(VALUE('DB Data'!Z287),'DB Data'!Z287)</f>
        <v/>
      </c>
      <c r="Q289" s="6" t="str">
        <f ca="1">IFERROR(VALUE('DB Data'!U287),'DB Data'!U287)</f>
        <v/>
      </c>
      <c r="R289" s="6" t="str">
        <f ca="1">IFERROR(VALUE('DB Data'!AB287),'DB Data'!AB287)</f>
        <v/>
      </c>
      <c r="S289" s="6" t="str">
        <f ca="1">IFERROR(VALUE('DB Data'!T287),'DB Data'!T287)</f>
        <v/>
      </c>
      <c r="T289" s="6" t="str">
        <f ca="1">IFERROR(VALUE('DB Data'!AA287),'DB Data'!AA287)</f>
        <v/>
      </c>
      <c r="U289" s="6" t="str">
        <f ca="1">IFERROR(VALUE('DB Data'!R287),'DB Data'!R287)</f>
        <v/>
      </c>
      <c r="V289" s="6" t="str">
        <f ca="1">IFERROR(VALUE('DB Data'!X287),'DB Data'!X287)</f>
        <v/>
      </c>
      <c r="W289" s="6" t="str">
        <f ca="1">IFERROR(VALUE('DB Data'!Y287),'DB Data'!Y287)</f>
        <v/>
      </c>
      <c r="X289" s="6" t="str">
        <f ca="1">IFERROR(VALUE('DB Data'!V287),'DB Data'!V287)</f>
        <v/>
      </c>
      <c r="Y289" s="6" t="str">
        <f ca="1">IFERROR(VALUE('DB Data'!W287),'DB Data'!W287)</f>
        <v/>
      </c>
      <c r="AA289" s="6">
        <f>'DB Runes'!R287</f>
        <v>0</v>
      </c>
      <c r="AB289" s="6">
        <f>VALUE('DB Runes'!U287)</f>
        <v>0</v>
      </c>
      <c r="AD289" s="6">
        <f>'DB Data'!AQ287</f>
        <v>0</v>
      </c>
      <c r="AE289" s="6"/>
      <c r="AF289" s="6"/>
      <c r="AH289" s="6">
        <f t="shared" si="54"/>
        <v>0</v>
      </c>
      <c r="AI289" s="6">
        <f t="shared" si="55"/>
        <v>0</v>
      </c>
      <c r="AJ289" s="6">
        <f t="shared" si="56"/>
        <v>0</v>
      </c>
      <c r="AK289" s="6">
        <f t="shared" si="57"/>
        <v>0</v>
      </c>
      <c r="AM289" s="6">
        <v>0</v>
      </c>
      <c r="AN289" s="6">
        <v>0</v>
      </c>
      <c r="AO289" s="6">
        <v>0</v>
      </c>
      <c r="AP289" s="6">
        <v>0</v>
      </c>
      <c r="BO289" s="6" t="str">
        <f t="shared" si="58"/>
        <v/>
      </c>
      <c r="BP289" s="6" t="str">
        <f t="shared" si="59"/>
        <v/>
      </c>
    </row>
    <row r="290" spans="1:68" ht="15.75" customHeight="1" thickBot="1" x14ac:dyDescent="0.3">
      <c r="A290" s="1">
        <v>287</v>
      </c>
      <c r="B290" s="6"/>
      <c r="C290" s="6">
        <f>VLOOKUP(AD290,'DB Data'!$AQ:$BH,18,FALSE)</f>
        <v>0</v>
      </c>
      <c r="D290" s="6">
        <v>0</v>
      </c>
      <c r="E290" s="6" t="str">
        <f t="shared" si="53"/>
        <v>F</v>
      </c>
      <c r="G290" s="6">
        <f>'DB Runes'!V288</f>
        <v>0</v>
      </c>
      <c r="H290" s="6">
        <f>'DB Runes'!AP288</f>
        <v>0</v>
      </c>
      <c r="I290" s="6" t="str">
        <f>'DB Runes'!X288&amp;"*"</f>
        <v>0*</v>
      </c>
      <c r="J290" s="6">
        <f>'DB Runes'!W288</f>
        <v>0</v>
      </c>
      <c r="K290" s="6">
        <f>'DB Runes'!Z288</f>
        <v>0</v>
      </c>
      <c r="L290" s="6" t="str">
        <f>IF('DB Runes'!AB288=0,"",'DB Runes'!AB288)</f>
        <v/>
      </c>
      <c r="M290" s="6" t="str">
        <f>IF('DB Runes'!AC288=0,"",'DB Runes'!AC288)</f>
        <v/>
      </c>
      <c r="O290" s="6" t="str">
        <f ca="1">IFERROR(VALUE('DB Data'!S288),'DB Data'!S288)</f>
        <v/>
      </c>
      <c r="P290" s="6" t="str">
        <f ca="1">IFERROR(VALUE('DB Data'!Z288),'DB Data'!Z288)</f>
        <v/>
      </c>
      <c r="Q290" s="6" t="str">
        <f ca="1">IFERROR(VALUE('DB Data'!U288),'DB Data'!U288)</f>
        <v/>
      </c>
      <c r="R290" s="6" t="str">
        <f ca="1">IFERROR(VALUE('DB Data'!AB288),'DB Data'!AB288)</f>
        <v/>
      </c>
      <c r="S290" s="6" t="str">
        <f ca="1">IFERROR(VALUE('DB Data'!T288),'DB Data'!T288)</f>
        <v/>
      </c>
      <c r="T290" s="6" t="str">
        <f ca="1">IFERROR(VALUE('DB Data'!AA288),'DB Data'!AA288)</f>
        <v/>
      </c>
      <c r="U290" s="6" t="str">
        <f ca="1">IFERROR(VALUE('DB Data'!R288),'DB Data'!R288)</f>
        <v/>
      </c>
      <c r="V290" s="6" t="str">
        <f ca="1">IFERROR(VALUE('DB Data'!X288),'DB Data'!X288)</f>
        <v/>
      </c>
      <c r="W290" s="6" t="str">
        <f ca="1">IFERROR(VALUE('DB Data'!Y288),'DB Data'!Y288)</f>
        <v/>
      </c>
      <c r="X290" s="6" t="str">
        <f ca="1">IFERROR(VALUE('DB Data'!V288),'DB Data'!V288)</f>
        <v/>
      </c>
      <c r="Y290" s="6" t="str">
        <f ca="1">IFERROR(VALUE('DB Data'!W288),'DB Data'!W288)</f>
        <v/>
      </c>
      <c r="AA290" s="6">
        <f>'DB Runes'!R288</f>
        <v>0</v>
      </c>
      <c r="AB290" s="6">
        <f>VALUE('DB Runes'!U288)</f>
        <v>0</v>
      </c>
      <c r="AD290" s="6">
        <f>'DB Data'!AQ288</f>
        <v>0</v>
      </c>
      <c r="AE290" s="6"/>
      <c r="AF290" s="6"/>
      <c r="AH290" s="6">
        <f t="shared" si="54"/>
        <v>0</v>
      </c>
      <c r="AI290" s="6">
        <f t="shared" si="55"/>
        <v>0</v>
      </c>
      <c r="AJ290" s="6">
        <f t="shared" si="56"/>
        <v>0</v>
      </c>
      <c r="AK290" s="6">
        <f t="shared" si="57"/>
        <v>0</v>
      </c>
      <c r="AM290" s="6">
        <v>0</v>
      </c>
      <c r="AN290" s="6">
        <v>0</v>
      </c>
      <c r="AO290" s="6">
        <v>0</v>
      </c>
      <c r="AP290" s="6">
        <v>0</v>
      </c>
      <c r="BO290" s="6" t="str">
        <f t="shared" si="58"/>
        <v/>
      </c>
      <c r="BP290" s="6" t="str">
        <f t="shared" si="59"/>
        <v/>
      </c>
    </row>
    <row r="291" spans="1:68" ht="15.75" customHeight="1" thickBot="1" x14ac:dyDescent="0.3">
      <c r="A291" s="1">
        <v>288</v>
      </c>
      <c r="B291" s="6"/>
      <c r="C291" s="6">
        <f>VLOOKUP(AD291,'DB Data'!$AQ:$BH,18,FALSE)</f>
        <v>0</v>
      </c>
      <c r="D291" s="6">
        <v>0</v>
      </c>
      <c r="E291" s="6" t="str">
        <f t="shared" si="53"/>
        <v>F</v>
      </c>
      <c r="G291" s="6">
        <f>'DB Runes'!V289</f>
        <v>0</v>
      </c>
      <c r="H291" s="6">
        <f>'DB Runes'!AP289</f>
        <v>0</v>
      </c>
      <c r="I291" s="6" t="str">
        <f>'DB Runes'!X289&amp;"*"</f>
        <v>0*</v>
      </c>
      <c r="J291" s="6">
        <f>'DB Runes'!W289</f>
        <v>0</v>
      </c>
      <c r="K291" s="6">
        <f>'DB Runes'!Z289</f>
        <v>0</v>
      </c>
      <c r="L291" s="6" t="str">
        <f>IF('DB Runes'!AB289=0,"",'DB Runes'!AB289)</f>
        <v/>
      </c>
      <c r="M291" s="6" t="str">
        <f>IF('DB Runes'!AC289=0,"",'DB Runes'!AC289)</f>
        <v/>
      </c>
      <c r="O291" s="6" t="str">
        <f ca="1">IFERROR(VALUE('DB Data'!S289),'DB Data'!S289)</f>
        <v/>
      </c>
      <c r="P291" s="6" t="str">
        <f ca="1">IFERROR(VALUE('DB Data'!Z289),'DB Data'!Z289)</f>
        <v/>
      </c>
      <c r="Q291" s="6" t="str">
        <f ca="1">IFERROR(VALUE('DB Data'!U289),'DB Data'!U289)</f>
        <v/>
      </c>
      <c r="R291" s="6" t="str">
        <f ca="1">IFERROR(VALUE('DB Data'!AB289),'DB Data'!AB289)</f>
        <v/>
      </c>
      <c r="S291" s="6" t="str">
        <f ca="1">IFERROR(VALUE('DB Data'!T289),'DB Data'!T289)</f>
        <v/>
      </c>
      <c r="T291" s="6" t="str">
        <f ca="1">IFERROR(VALUE('DB Data'!AA289),'DB Data'!AA289)</f>
        <v/>
      </c>
      <c r="U291" s="6" t="str">
        <f ca="1">IFERROR(VALUE('DB Data'!R289),'DB Data'!R289)</f>
        <v/>
      </c>
      <c r="V291" s="6" t="str">
        <f ca="1">IFERROR(VALUE('DB Data'!X289),'DB Data'!X289)</f>
        <v/>
      </c>
      <c r="W291" s="6" t="str">
        <f ca="1">IFERROR(VALUE('DB Data'!Y289),'DB Data'!Y289)</f>
        <v/>
      </c>
      <c r="X291" s="6" t="str">
        <f ca="1">IFERROR(VALUE('DB Data'!V289),'DB Data'!V289)</f>
        <v/>
      </c>
      <c r="Y291" s="6" t="str">
        <f ca="1">IFERROR(VALUE('DB Data'!W289),'DB Data'!W289)</f>
        <v/>
      </c>
      <c r="AA291" s="6">
        <f>'DB Runes'!R289</f>
        <v>0</v>
      </c>
      <c r="AB291" s="6">
        <f>VALUE('DB Runes'!U289)</f>
        <v>0</v>
      </c>
      <c r="AD291" s="6">
        <f>'DB Data'!AQ289</f>
        <v>0</v>
      </c>
      <c r="AE291" s="6"/>
      <c r="AF291" s="6"/>
      <c r="AH291" s="6">
        <f t="shared" si="54"/>
        <v>0</v>
      </c>
      <c r="AI291" s="6">
        <f t="shared" si="55"/>
        <v>0</v>
      </c>
      <c r="AJ291" s="6">
        <f t="shared" si="56"/>
        <v>0</v>
      </c>
      <c r="AK291" s="6">
        <f t="shared" si="57"/>
        <v>0</v>
      </c>
      <c r="AM291" s="6">
        <v>0</v>
      </c>
      <c r="AN291" s="6">
        <v>0</v>
      </c>
      <c r="AO291" s="6">
        <v>0</v>
      </c>
      <c r="AP291" s="6">
        <v>0</v>
      </c>
      <c r="BO291" s="6" t="str">
        <f t="shared" si="58"/>
        <v/>
      </c>
      <c r="BP291" s="6" t="str">
        <f t="shared" si="59"/>
        <v/>
      </c>
    </row>
    <row r="292" spans="1:68" ht="15.75" customHeight="1" thickBot="1" x14ac:dyDescent="0.3">
      <c r="A292" s="1">
        <v>289</v>
      </c>
      <c r="B292" s="6"/>
      <c r="C292" s="6">
        <f>VLOOKUP(AD292,'DB Data'!$AQ:$BH,18,FALSE)</f>
        <v>0</v>
      </c>
      <c r="D292" s="6">
        <v>0</v>
      </c>
      <c r="E292" s="6" t="str">
        <f t="shared" si="53"/>
        <v>F</v>
      </c>
      <c r="G292" s="6">
        <f>'DB Runes'!V290</f>
        <v>0</v>
      </c>
      <c r="H292" s="6">
        <f>'DB Runes'!AP290</f>
        <v>0</v>
      </c>
      <c r="I292" s="6" t="str">
        <f>'DB Runes'!X290&amp;"*"</f>
        <v>0*</v>
      </c>
      <c r="J292" s="6">
        <f>'DB Runes'!W290</f>
        <v>0</v>
      </c>
      <c r="K292" s="6">
        <f>'DB Runes'!Z290</f>
        <v>0</v>
      </c>
      <c r="L292" s="6" t="str">
        <f>IF('DB Runes'!AB290=0,"",'DB Runes'!AB290)</f>
        <v/>
      </c>
      <c r="M292" s="6" t="str">
        <f>IF('DB Runes'!AC290=0,"",'DB Runes'!AC290)</f>
        <v/>
      </c>
      <c r="O292" s="6" t="str">
        <f ca="1">IFERROR(VALUE('DB Data'!S290),'DB Data'!S290)</f>
        <v/>
      </c>
      <c r="P292" s="6" t="str">
        <f ca="1">IFERROR(VALUE('DB Data'!Z290),'DB Data'!Z290)</f>
        <v/>
      </c>
      <c r="Q292" s="6" t="str">
        <f ca="1">IFERROR(VALUE('DB Data'!U290),'DB Data'!U290)</f>
        <v/>
      </c>
      <c r="R292" s="6" t="str">
        <f ca="1">IFERROR(VALUE('DB Data'!AB290),'DB Data'!AB290)</f>
        <v/>
      </c>
      <c r="S292" s="6" t="str">
        <f ca="1">IFERROR(VALUE('DB Data'!T290),'DB Data'!T290)</f>
        <v/>
      </c>
      <c r="T292" s="6" t="str">
        <f ca="1">IFERROR(VALUE('DB Data'!AA290),'DB Data'!AA290)</f>
        <v/>
      </c>
      <c r="U292" s="6" t="str">
        <f ca="1">IFERROR(VALUE('DB Data'!R290),'DB Data'!R290)</f>
        <v/>
      </c>
      <c r="V292" s="6" t="str">
        <f ca="1">IFERROR(VALUE('DB Data'!X290),'DB Data'!X290)</f>
        <v/>
      </c>
      <c r="W292" s="6" t="str">
        <f ca="1">IFERROR(VALUE('DB Data'!Y290),'DB Data'!Y290)</f>
        <v/>
      </c>
      <c r="X292" s="6" t="str">
        <f ca="1">IFERROR(VALUE('DB Data'!V290),'DB Data'!V290)</f>
        <v/>
      </c>
      <c r="Y292" s="6" t="str">
        <f ca="1">IFERROR(VALUE('DB Data'!W290),'DB Data'!W290)</f>
        <v/>
      </c>
      <c r="AA292" s="6">
        <f>'DB Runes'!R290</f>
        <v>0</v>
      </c>
      <c r="AB292" s="6">
        <f>VALUE('DB Runes'!U290)</f>
        <v>0</v>
      </c>
      <c r="AD292" s="6">
        <f>'DB Data'!AQ290</f>
        <v>0</v>
      </c>
      <c r="AE292" s="6"/>
      <c r="AF292" s="6"/>
      <c r="AH292" s="6">
        <f t="shared" si="54"/>
        <v>0</v>
      </c>
      <c r="AI292" s="6">
        <f t="shared" si="55"/>
        <v>0</v>
      </c>
      <c r="AJ292" s="6">
        <f t="shared" si="56"/>
        <v>0</v>
      </c>
      <c r="AK292" s="6">
        <f t="shared" si="57"/>
        <v>0</v>
      </c>
      <c r="AM292" s="6">
        <v>0</v>
      </c>
      <c r="AN292" s="6">
        <v>0</v>
      </c>
      <c r="AO292" s="6">
        <v>0</v>
      </c>
      <c r="AP292" s="6">
        <v>0</v>
      </c>
      <c r="BO292" s="6" t="str">
        <f t="shared" si="58"/>
        <v/>
      </c>
      <c r="BP292" s="6" t="str">
        <f t="shared" si="59"/>
        <v/>
      </c>
    </row>
    <row r="293" spans="1:68" ht="15.75" customHeight="1" thickBot="1" x14ac:dyDescent="0.3">
      <c r="A293" s="1">
        <v>290</v>
      </c>
      <c r="B293" s="6"/>
      <c r="C293" s="6">
        <f>VLOOKUP(AD293,'DB Data'!$AQ:$BH,18,FALSE)</f>
        <v>0</v>
      </c>
      <c r="D293" s="6">
        <v>0</v>
      </c>
      <c r="E293" s="6" t="str">
        <f t="shared" si="53"/>
        <v>F</v>
      </c>
      <c r="G293" s="6">
        <f>'DB Runes'!V291</f>
        <v>0</v>
      </c>
      <c r="H293" s="6">
        <f>'DB Runes'!AP291</f>
        <v>0</v>
      </c>
      <c r="I293" s="6" t="str">
        <f>'DB Runes'!X291&amp;"*"</f>
        <v>0*</v>
      </c>
      <c r="J293" s="6">
        <f>'DB Runes'!W291</f>
        <v>0</v>
      </c>
      <c r="K293" s="6">
        <f>'DB Runes'!Z291</f>
        <v>0</v>
      </c>
      <c r="L293" s="6" t="str">
        <f>IF('DB Runes'!AB291=0,"",'DB Runes'!AB291)</f>
        <v/>
      </c>
      <c r="M293" s="6" t="str">
        <f>IF('DB Runes'!AC291=0,"",'DB Runes'!AC291)</f>
        <v/>
      </c>
      <c r="O293" s="6" t="str">
        <f ca="1">IFERROR(VALUE('DB Data'!S291),'DB Data'!S291)</f>
        <v/>
      </c>
      <c r="P293" s="6" t="str">
        <f ca="1">IFERROR(VALUE('DB Data'!Z291),'DB Data'!Z291)</f>
        <v/>
      </c>
      <c r="Q293" s="6" t="str">
        <f ca="1">IFERROR(VALUE('DB Data'!U291),'DB Data'!U291)</f>
        <v/>
      </c>
      <c r="R293" s="6" t="str">
        <f ca="1">IFERROR(VALUE('DB Data'!AB291),'DB Data'!AB291)</f>
        <v/>
      </c>
      <c r="S293" s="6" t="str">
        <f ca="1">IFERROR(VALUE('DB Data'!T291),'DB Data'!T291)</f>
        <v/>
      </c>
      <c r="T293" s="6" t="str">
        <f ca="1">IFERROR(VALUE('DB Data'!AA291),'DB Data'!AA291)</f>
        <v/>
      </c>
      <c r="U293" s="6" t="str">
        <f ca="1">IFERROR(VALUE('DB Data'!R291),'DB Data'!R291)</f>
        <v/>
      </c>
      <c r="V293" s="6" t="str">
        <f ca="1">IFERROR(VALUE('DB Data'!X291),'DB Data'!X291)</f>
        <v/>
      </c>
      <c r="W293" s="6" t="str">
        <f ca="1">IFERROR(VALUE('DB Data'!Y291),'DB Data'!Y291)</f>
        <v/>
      </c>
      <c r="X293" s="6" t="str">
        <f ca="1">IFERROR(VALUE('DB Data'!V291),'DB Data'!V291)</f>
        <v/>
      </c>
      <c r="Y293" s="6" t="str">
        <f ca="1">IFERROR(VALUE('DB Data'!W291),'DB Data'!W291)</f>
        <v/>
      </c>
      <c r="AA293" s="6">
        <f>'DB Runes'!R291</f>
        <v>0</v>
      </c>
      <c r="AB293" s="6">
        <f>VALUE('DB Runes'!U291)</f>
        <v>0</v>
      </c>
      <c r="AD293" s="6">
        <f>'DB Data'!AQ291</f>
        <v>0</v>
      </c>
      <c r="AE293" s="6"/>
      <c r="AF293" s="6"/>
      <c r="AH293" s="6">
        <f t="shared" si="54"/>
        <v>0</v>
      </c>
      <c r="AI293" s="6">
        <f t="shared" si="55"/>
        <v>0</v>
      </c>
      <c r="AJ293" s="6">
        <f t="shared" si="56"/>
        <v>0</v>
      </c>
      <c r="AK293" s="6">
        <f t="shared" si="57"/>
        <v>0</v>
      </c>
      <c r="AM293" s="6">
        <v>0</v>
      </c>
      <c r="AN293" s="6">
        <v>0</v>
      </c>
      <c r="AO293" s="6">
        <v>0</v>
      </c>
      <c r="AP293" s="6">
        <v>0</v>
      </c>
      <c r="BO293" s="6" t="str">
        <f t="shared" si="58"/>
        <v/>
      </c>
      <c r="BP293" s="6" t="str">
        <f t="shared" si="59"/>
        <v/>
      </c>
    </row>
    <row r="294" spans="1:68" ht="15.75" customHeight="1" thickBot="1" x14ac:dyDescent="0.3">
      <c r="A294" s="1">
        <v>291</v>
      </c>
      <c r="B294" s="6"/>
      <c r="C294" s="6">
        <f>VLOOKUP(AD294,'DB Data'!$AQ:$BH,18,FALSE)</f>
        <v>0</v>
      </c>
      <c r="D294" s="6">
        <v>0</v>
      </c>
      <c r="E294" s="6" t="str">
        <f t="shared" si="53"/>
        <v>F</v>
      </c>
      <c r="G294" s="6">
        <f>'DB Runes'!V292</f>
        <v>0</v>
      </c>
      <c r="H294" s="6">
        <f>'DB Runes'!AP292</f>
        <v>0</v>
      </c>
      <c r="I294" s="6" t="str">
        <f>'DB Runes'!X292&amp;"*"</f>
        <v>0*</v>
      </c>
      <c r="J294" s="6">
        <f>'DB Runes'!W292</f>
        <v>0</v>
      </c>
      <c r="K294" s="6">
        <f>'DB Runes'!Z292</f>
        <v>0</v>
      </c>
      <c r="L294" s="6" t="str">
        <f>IF('DB Runes'!AB292=0,"",'DB Runes'!AB292)</f>
        <v/>
      </c>
      <c r="M294" s="6" t="str">
        <f>IF('DB Runes'!AC292=0,"",'DB Runes'!AC292)</f>
        <v/>
      </c>
      <c r="O294" s="6" t="str">
        <f ca="1">IFERROR(VALUE('DB Data'!S292),'DB Data'!S292)</f>
        <v/>
      </c>
      <c r="P294" s="6" t="str">
        <f ca="1">IFERROR(VALUE('DB Data'!Z292),'DB Data'!Z292)</f>
        <v/>
      </c>
      <c r="Q294" s="6" t="str">
        <f ca="1">IFERROR(VALUE('DB Data'!U292),'DB Data'!U292)</f>
        <v/>
      </c>
      <c r="R294" s="6" t="str">
        <f ca="1">IFERROR(VALUE('DB Data'!AB292),'DB Data'!AB292)</f>
        <v/>
      </c>
      <c r="S294" s="6" t="str">
        <f ca="1">IFERROR(VALUE('DB Data'!T292),'DB Data'!T292)</f>
        <v/>
      </c>
      <c r="T294" s="6" t="str">
        <f ca="1">IFERROR(VALUE('DB Data'!AA292),'DB Data'!AA292)</f>
        <v/>
      </c>
      <c r="U294" s="6" t="str">
        <f ca="1">IFERROR(VALUE('DB Data'!R292),'DB Data'!R292)</f>
        <v/>
      </c>
      <c r="V294" s="6" t="str">
        <f ca="1">IFERROR(VALUE('DB Data'!X292),'DB Data'!X292)</f>
        <v/>
      </c>
      <c r="W294" s="6" t="str">
        <f ca="1">IFERROR(VALUE('DB Data'!Y292),'DB Data'!Y292)</f>
        <v/>
      </c>
      <c r="X294" s="6" t="str">
        <f ca="1">IFERROR(VALUE('DB Data'!V292),'DB Data'!V292)</f>
        <v/>
      </c>
      <c r="Y294" s="6" t="str">
        <f ca="1">IFERROR(VALUE('DB Data'!W292),'DB Data'!W292)</f>
        <v/>
      </c>
      <c r="AA294" s="6">
        <f>'DB Runes'!R292</f>
        <v>0</v>
      </c>
      <c r="AB294" s="6">
        <f>VALUE('DB Runes'!U292)</f>
        <v>0</v>
      </c>
      <c r="AD294" s="6">
        <f>'DB Data'!AQ292</f>
        <v>0</v>
      </c>
      <c r="AE294" s="6"/>
      <c r="AF294" s="6"/>
      <c r="AH294" s="6">
        <f t="shared" si="54"/>
        <v>0</v>
      </c>
      <c r="AI294" s="6">
        <f t="shared" si="55"/>
        <v>0</v>
      </c>
      <c r="AJ294" s="6">
        <f t="shared" si="56"/>
        <v>0</v>
      </c>
      <c r="AK294" s="6">
        <f t="shared" si="57"/>
        <v>0</v>
      </c>
      <c r="AM294" s="6">
        <v>0</v>
      </c>
      <c r="AN294" s="6">
        <v>0</v>
      </c>
      <c r="AO294" s="6">
        <v>0</v>
      </c>
      <c r="AP294" s="6">
        <v>0</v>
      </c>
      <c r="BO294" s="6" t="str">
        <f t="shared" si="58"/>
        <v/>
      </c>
      <c r="BP294" s="6" t="str">
        <f t="shared" si="59"/>
        <v/>
      </c>
    </row>
    <row r="295" spans="1:68" ht="15.75" customHeight="1" thickBot="1" x14ac:dyDescent="0.3">
      <c r="A295" s="1">
        <v>292</v>
      </c>
      <c r="B295" s="6"/>
      <c r="C295" s="6">
        <f>VLOOKUP(AD295,'DB Data'!$AQ:$BH,18,FALSE)</f>
        <v>0</v>
      </c>
      <c r="D295" s="6">
        <v>0</v>
      </c>
      <c r="E295" s="6" t="str">
        <f t="shared" si="53"/>
        <v>F</v>
      </c>
      <c r="G295" s="6">
        <f>'DB Runes'!V293</f>
        <v>0</v>
      </c>
      <c r="H295" s="6">
        <f>'DB Runes'!AP293</f>
        <v>0</v>
      </c>
      <c r="I295" s="6" t="str">
        <f>'DB Runes'!X293&amp;"*"</f>
        <v>0*</v>
      </c>
      <c r="J295" s="6">
        <f>'DB Runes'!W293</f>
        <v>0</v>
      </c>
      <c r="K295" s="6">
        <f>'DB Runes'!Z293</f>
        <v>0</v>
      </c>
      <c r="L295" s="6" t="str">
        <f>IF('DB Runes'!AB293=0,"",'DB Runes'!AB293)</f>
        <v/>
      </c>
      <c r="M295" s="6" t="str">
        <f>IF('DB Runes'!AC293=0,"",'DB Runes'!AC293)</f>
        <v/>
      </c>
      <c r="O295" s="6" t="str">
        <f ca="1">IFERROR(VALUE('DB Data'!S293),'DB Data'!S293)</f>
        <v/>
      </c>
      <c r="P295" s="6" t="str">
        <f ca="1">IFERROR(VALUE('DB Data'!Z293),'DB Data'!Z293)</f>
        <v/>
      </c>
      <c r="Q295" s="6" t="str">
        <f ca="1">IFERROR(VALUE('DB Data'!U293),'DB Data'!U293)</f>
        <v/>
      </c>
      <c r="R295" s="6" t="str">
        <f ca="1">IFERROR(VALUE('DB Data'!AB293),'DB Data'!AB293)</f>
        <v/>
      </c>
      <c r="S295" s="6" t="str">
        <f ca="1">IFERROR(VALUE('DB Data'!T293),'DB Data'!T293)</f>
        <v/>
      </c>
      <c r="T295" s="6" t="str">
        <f ca="1">IFERROR(VALUE('DB Data'!AA293),'DB Data'!AA293)</f>
        <v/>
      </c>
      <c r="U295" s="6" t="str">
        <f ca="1">IFERROR(VALUE('DB Data'!R293),'DB Data'!R293)</f>
        <v/>
      </c>
      <c r="V295" s="6" t="str">
        <f ca="1">IFERROR(VALUE('DB Data'!X293),'DB Data'!X293)</f>
        <v/>
      </c>
      <c r="W295" s="6" t="str">
        <f ca="1">IFERROR(VALUE('DB Data'!Y293),'DB Data'!Y293)</f>
        <v/>
      </c>
      <c r="X295" s="6" t="str">
        <f ca="1">IFERROR(VALUE('DB Data'!V293),'DB Data'!V293)</f>
        <v/>
      </c>
      <c r="Y295" s="6" t="str">
        <f ca="1">IFERROR(VALUE('DB Data'!W293),'DB Data'!W293)</f>
        <v/>
      </c>
      <c r="AA295" s="6">
        <f>'DB Runes'!R293</f>
        <v>0</v>
      </c>
      <c r="AB295" s="6">
        <f>VALUE('DB Runes'!U293)</f>
        <v>0</v>
      </c>
      <c r="AD295" s="6">
        <f>'DB Data'!AQ293</f>
        <v>0</v>
      </c>
      <c r="AE295" s="6"/>
      <c r="AF295" s="6"/>
      <c r="AH295" s="6">
        <f t="shared" si="54"/>
        <v>0</v>
      </c>
      <c r="AI295" s="6">
        <f t="shared" si="55"/>
        <v>0</v>
      </c>
      <c r="AJ295" s="6">
        <f t="shared" si="56"/>
        <v>0</v>
      </c>
      <c r="AK295" s="6">
        <f t="shared" si="57"/>
        <v>0</v>
      </c>
      <c r="AM295" s="6">
        <v>0</v>
      </c>
      <c r="AN295" s="6">
        <v>0</v>
      </c>
      <c r="AO295" s="6">
        <v>0</v>
      </c>
      <c r="AP295" s="6">
        <v>0</v>
      </c>
      <c r="BO295" s="6" t="str">
        <f t="shared" si="58"/>
        <v/>
      </c>
      <c r="BP295" s="6" t="str">
        <f t="shared" si="59"/>
        <v/>
      </c>
    </row>
    <row r="296" spans="1:68" ht="15.75" customHeight="1" thickBot="1" x14ac:dyDescent="0.3">
      <c r="A296" s="1">
        <v>293</v>
      </c>
      <c r="B296" s="6"/>
      <c r="C296" s="6">
        <f>VLOOKUP(AD296,'DB Data'!$AQ:$BH,18,FALSE)</f>
        <v>0</v>
      </c>
      <c r="D296" s="6">
        <v>0</v>
      </c>
      <c r="E296" s="6" t="str">
        <f t="shared" si="53"/>
        <v>F</v>
      </c>
      <c r="G296" s="6">
        <f>'DB Runes'!V294</f>
        <v>0</v>
      </c>
      <c r="H296" s="6">
        <f>'DB Runes'!AP294</f>
        <v>0</v>
      </c>
      <c r="I296" s="6" t="str">
        <f>'DB Runes'!X294&amp;"*"</f>
        <v>0*</v>
      </c>
      <c r="J296" s="6">
        <f>'DB Runes'!W294</f>
        <v>0</v>
      </c>
      <c r="K296" s="6">
        <f>'DB Runes'!Z294</f>
        <v>0</v>
      </c>
      <c r="L296" s="6" t="str">
        <f>IF('DB Runes'!AB294=0,"",'DB Runes'!AB294)</f>
        <v/>
      </c>
      <c r="M296" s="6" t="str">
        <f>IF('DB Runes'!AC294=0,"",'DB Runes'!AC294)</f>
        <v/>
      </c>
      <c r="O296" s="6" t="str">
        <f ca="1">IFERROR(VALUE('DB Data'!S294),'DB Data'!S294)</f>
        <v/>
      </c>
      <c r="P296" s="6" t="str">
        <f ca="1">IFERROR(VALUE('DB Data'!Z294),'DB Data'!Z294)</f>
        <v/>
      </c>
      <c r="Q296" s="6" t="str">
        <f ca="1">IFERROR(VALUE('DB Data'!U294),'DB Data'!U294)</f>
        <v/>
      </c>
      <c r="R296" s="6" t="str">
        <f ca="1">IFERROR(VALUE('DB Data'!AB294),'DB Data'!AB294)</f>
        <v/>
      </c>
      <c r="S296" s="6" t="str">
        <f ca="1">IFERROR(VALUE('DB Data'!T294),'DB Data'!T294)</f>
        <v/>
      </c>
      <c r="T296" s="6" t="str">
        <f ca="1">IFERROR(VALUE('DB Data'!AA294),'DB Data'!AA294)</f>
        <v/>
      </c>
      <c r="U296" s="6" t="str">
        <f ca="1">IFERROR(VALUE('DB Data'!R294),'DB Data'!R294)</f>
        <v/>
      </c>
      <c r="V296" s="6" t="str">
        <f ca="1">IFERROR(VALUE('DB Data'!X294),'DB Data'!X294)</f>
        <v/>
      </c>
      <c r="W296" s="6" t="str">
        <f ca="1">IFERROR(VALUE('DB Data'!Y294),'DB Data'!Y294)</f>
        <v/>
      </c>
      <c r="X296" s="6" t="str">
        <f ca="1">IFERROR(VALUE('DB Data'!V294),'DB Data'!V294)</f>
        <v/>
      </c>
      <c r="Y296" s="6" t="str">
        <f ca="1">IFERROR(VALUE('DB Data'!W294),'DB Data'!W294)</f>
        <v/>
      </c>
      <c r="AA296" s="6">
        <f>'DB Runes'!R294</f>
        <v>0</v>
      </c>
      <c r="AB296" s="6">
        <f>VALUE('DB Runes'!U294)</f>
        <v>0</v>
      </c>
      <c r="AD296" s="6">
        <f>'DB Data'!AQ294</f>
        <v>0</v>
      </c>
      <c r="AE296" s="6"/>
      <c r="AF296" s="6"/>
      <c r="AH296" s="6">
        <f t="shared" si="54"/>
        <v>0</v>
      </c>
      <c r="AI296" s="6">
        <f t="shared" si="55"/>
        <v>0</v>
      </c>
      <c r="AJ296" s="6">
        <f t="shared" si="56"/>
        <v>0</v>
      </c>
      <c r="AK296" s="6">
        <f t="shared" si="57"/>
        <v>0</v>
      </c>
      <c r="AM296" s="6">
        <v>0</v>
      </c>
      <c r="AN296" s="6">
        <v>0</v>
      </c>
      <c r="AO296" s="6">
        <v>0</v>
      </c>
      <c r="AP296" s="6">
        <v>0</v>
      </c>
      <c r="BO296" s="6" t="str">
        <f t="shared" si="58"/>
        <v/>
      </c>
      <c r="BP296" s="6" t="str">
        <f t="shared" si="59"/>
        <v/>
      </c>
    </row>
    <row r="297" spans="1:68" ht="15.75" customHeight="1" thickBot="1" x14ac:dyDescent="0.3">
      <c r="A297" s="1">
        <v>294</v>
      </c>
      <c r="B297" s="6"/>
      <c r="C297" s="6">
        <f>VLOOKUP(AD297,'DB Data'!$AQ:$BH,18,FALSE)</f>
        <v>0</v>
      </c>
      <c r="D297" s="6">
        <v>0</v>
      </c>
      <c r="E297" s="6" t="str">
        <f t="shared" si="53"/>
        <v>F</v>
      </c>
      <c r="G297" s="6">
        <f>'DB Runes'!V295</f>
        <v>0</v>
      </c>
      <c r="H297" s="6">
        <f>'DB Runes'!AP295</f>
        <v>0</v>
      </c>
      <c r="I297" s="6" t="str">
        <f>'DB Runes'!X295&amp;"*"</f>
        <v>0*</v>
      </c>
      <c r="J297" s="6">
        <f>'DB Runes'!W295</f>
        <v>0</v>
      </c>
      <c r="K297" s="6">
        <f>'DB Runes'!Z295</f>
        <v>0</v>
      </c>
      <c r="L297" s="6" t="str">
        <f>IF('DB Runes'!AB295=0,"",'DB Runes'!AB295)</f>
        <v/>
      </c>
      <c r="M297" s="6" t="str">
        <f>IF('DB Runes'!AC295=0,"",'DB Runes'!AC295)</f>
        <v/>
      </c>
      <c r="O297" s="6" t="str">
        <f ca="1">IFERROR(VALUE('DB Data'!S295),'DB Data'!S295)</f>
        <v/>
      </c>
      <c r="P297" s="6" t="str">
        <f ca="1">IFERROR(VALUE('DB Data'!Z295),'DB Data'!Z295)</f>
        <v/>
      </c>
      <c r="Q297" s="6" t="str">
        <f ca="1">IFERROR(VALUE('DB Data'!U295),'DB Data'!U295)</f>
        <v/>
      </c>
      <c r="R297" s="6" t="str">
        <f ca="1">IFERROR(VALUE('DB Data'!AB295),'DB Data'!AB295)</f>
        <v/>
      </c>
      <c r="S297" s="6" t="str">
        <f ca="1">IFERROR(VALUE('DB Data'!T295),'DB Data'!T295)</f>
        <v/>
      </c>
      <c r="T297" s="6" t="str">
        <f ca="1">IFERROR(VALUE('DB Data'!AA295),'DB Data'!AA295)</f>
        <v/>
      </c>
      <c r="U297" s="6" t="str">
        <f ca="1">IFERROR(VALUE('DB Data'!R295),'DB Data'!R295)</f>
        <v/>
      </c>
      <c r="V297" s="6" t="str">
        <f ca="1">IFERROR(VALUE('DB Data'!X295),'DB Data'!X295)</f>
        <v/>
      </c>
      <c r="W297" s="6" t="str">
        <f ca="1">IFERROR(VALUE('DB Data'!Y295),'DB Data'!Y295)</f>
        <v/>
      </c>
      <c r="X297" s="6" t="str">
        <f ca="1">IFERROR(VALUE('DB Data'!V295),'DB Data'!V295)</f>
        <v/>
      </c>
      <c r="Y297" s="6" t="str">
        <f ca="1">IFERROR(VALUE('DB Data'!W295),'DB Data'!W295)</f>
        <v/>
      </c>
      <c r="AA297" s="6">
        <f>'DB Runes'!R295</f>
        <v>0</v>
      </c>
      <c r="AB297" s="6">
        <f>VALUE('DB Runes'!U295)</f>
        <v>0</v>
      </c>
      <c r="AD297" s="6">
        <f>'DB Data'!AQ295</f>
        <v>0</v>
      </c>
      <c r="AE297" s="6"/>
      <c r="AF297" s="6"/>
      <c r="AH297" s="6">
        <f t="shared" si="54"/>
        <v>0</v>
      </c>
      <c r="AI297" s="6">
        <f t="shared" si="55"/>
        <v>0</v>
      </c>
      <c r="AJ297" s="6">
        <f t="shared" si="56"/>
        <v>0</v>
      </c>
      <c r="AK297" s="6">
        <f t="shared" si="57"/>
        <v>0</v>
      </c>
      <c r="AM297" s="6">
        <v>0</v>
      </c>
      <c r="AN297" s="6">
        <v>0</v>
      </c>
      <c r="AO297" s="6">
        <v>0</v>
      </c>
      <c r="AP297" s="6">
        <v>0</v>
      </c>
      <c r="BO297" s="6" t="str">
        <f t="shared" si="58"/>
        <v/>
      </c>
      <c r="BP297" s="6" t="str">
        <f t="shared" si="59"/>
        <v/>
      </c>
    </row>
    <row r="298" spans="1:68" ht="15.75" customHeight="1" thickBot="1" x14ac:dyDescent="0.3">
      <c r="A298" s="1">
        <v>295</v>
      </c>
      <c r="B298" s="6"/>
      <c r="C298" s="6">
        <f>VLOOKUP(AD298,'DB Data'!$AQ:$BH,18,FALSE)</f>
        <v>0</v>
      </c>
      <c r="D298" s="6">
        <v>0</v>
      </c>
      <c r="E298" s="6" t="str">
        <f t="shared" si="53"/>
        <v>F</v>
      </c>
      <c r="G298" s="6">
        <f>'DB Runes'!V296</f>
        <v>0</v>
      </c>
      <c r="H298" s="6">
        <f>'DB Runes'!AP296</f>
        <v>0</v>
      </c>
      <c r="I298" s="6" t="str">
        <f>'DB Runes'!X296&amp;"*"</f>
        <v>0*</v>
      </c>
      <c r="J298" s="6">
        <f>'DB Runes'!W296</f>
        <v>0</v>
      </c>
      <c r="K298" s="6">
        <f>'DB Runes'!Z296</f>
        <v>0</v>
      </c>
      <c r="L298" s="6" t="str">
        <f>IF('DB Runes'!AB296=0,"",'DB Runes'!AB296)</f>
        <v/>
      </c>
      <c r="M298" s="6" t="str">
        <f>IF('DB Runes'!AC296=0,"",'DB Runes'!AC296)</f>
        <v/>
      </c>
      <c r="O298" s="6" t="str">
        <f ca="1">IFERROR(VALUE('DB Data'!S296),'DB Data'!S296)</f>
        <v/>
      </c>
      <c r="P298" s="6" t="str">
        <f ca="1">IFERROR(VALUE('DB Data'!Z296),'DB Data'!Z296)</f>
        <v/>
      </c>
      <c r="Q298" s="6" t="str">
        <f ca="1">IFERROR(VALUE('DB Data'!U296),'DB Data'!U296)</f>
        <v/>
      </c>
      <c r="R298" s="6" t="str">
        <f ca="1">IFERROR(VALUE('DB Data'!AB296),'DB Data'!AB296)</f>
        <v/>
      </c>
      <c r="S298" s="6" t="str">
        <f ca="1">IFERROR(VALUE('DB Data'!T296),'DB Data'!T296)</f>
        <v/>
      </c>
      <c r="T298" s="6" t="str">
        <f ca="1">IFERROR(VALUE('DB Data'!AA296),'DB Data'!AA296)</f>
        <v/>
      </c>
      <c r="U298" s="6" t="str">
        <f ca="1">IFERROR(VALUE('DB Data'!R296),'DB Data'!R296)</f>
        <v/>
      </c>
      <c r="V298" s="6" t="str">
        <f ca="1">IFERROR(VALUE('DB Data'!X296),'DB Data'!X296)</f>
        <v/>
      </c>
      <c r="W298" s="6" t="str">
        <f ca="1">IFERROR(VALUE('DB Data'!Y296),'DB Data'!Y296)</f>
        <v/>
      </c>
      <c r="X298" s="6" t="str">
        <f ca="1">IFERROR(VALUE('DB Data'!V296),'DB Data'!V296)</f>
        <v/>
      </c>
      <c r="Y298" s="6" t="str">
        <f ca="1">IFERROR(VALUE('DB Data'!W296),'DB Data'!W296)</f>
        <v/>
      </c>
      <c r="AA298" s="6">
        <f>'DB Runes'!R296</f>
        <v>0</v>
      </c>
      <c r="AB298" s="6">
        <f>VALUE('DB Runes'!U296)</f>
        <v>0</v>
      </c>
      <c r="AD298" s="6">
        <f>'DB Data'!AQ296</f>
        <v>0</v>
      </c>
      <c r="AE298" s="6"/>
      <c r="AF298" s="6"/>
      <c r="AH298" s="6">
        <f t="shared" si="54"/>
        <v>0</v>
      </c>
      <c r="AI298" s="6">
        <f t="shared" si="55"/>
        <v>0</v>
      </c>
      <c r="AJ298" s="6">
        <f t="shared" si="56"/>
        <v>0</v>
      </c>
      <c r="AK298" s="6">
        <f t="shared" si="57"/>
        <v>0</v>
      </c>
      <c r="AM298" s="6">
        <v>0</v>
      </c>
      <c r="AN298" s="6">
        <v>0</v>
      </c>
      <c r="AO298" s="6">
        <v>0</v>
      </c>
      <c r="AP298" s="6">
        <v>0</v>
      </c>
      <c r="BO298" s="6" t="str">
        <f t="shared" si="58"/>
        <v/>
      </c>
      <c r="BP298" s="6" t="str">
        <f t="shared" si="59"/>
        <v/>
      </c>
    </row>
    <row r="299" spans="1:68" ht="15.75" customHeight="1" thickBot="1" x14ac:dyDescent="0.3">
      <c r="A299" s="1">
        <v>296</v>
      </c>
      <c r="B299" s="6"/>
      <c r="C299" s="6">
        <f>VLOOKUP(AD299,'DB Data'!$AQ:$BH,18,FALSE)</f>
        <v>0</v>
      </c>
      <c r="D299" s="6">
        <v>0</v>
      </c>
      <c r="E299" s="6" t="str">
        <f t="shared" si="53"/>
        <v>F</v>
      </c>
      <c r="G299" s="6">
        <f>'DB Runes'!V297</f>
        <v>0</v>
      </c>
      <c r="H299" s="6">
        <f>'DB Runes'!AP297</f>
        <v>0</v>
      </c>
      <c r="I299" s="6" t="str">
        <f>'DB Runes'!X297&amp;"*"</f>
        <v>0*</v>
      </c>
      <c r="J299" s="6">
        <f>'DB Runes'!W297</f>
        <v>0</v>
      </c>
      <c r="K299" s="6">
        <f>'DB Runes'!Z297</f>
        <v>0</v>
      </c>
      <c r="L299" s="6" t="str">
        <f>IF('DB Runes'!AB297=0,"",'DB Runes'!AB297)</f>
        <v/>
      </c>
      <c r="M299" s="6" t="str">
        <f>IF('DB Runes'!AC297=0,"",'DB Runes'!AC297)</f>
        <v/>
      </c>
      <c r="O299" s="6" t="str">
        <f ca="1">IFERROR(VALUE('DB Data'!S297),'DB Data'!S297)</f>
        <v/>
      </c>
      <c r="P299" s="6" t="str">
        <f ca="1">IFERROR(VALUE('DB Data'!Z297),'DB Data'!Z297)</f>
        <v/>
      </c>
      <c r="Q299" s="6" t="str">
        <f ca="1">IFERROR(VALUE('DB Data'!U297),'DB Data'!U297)</f>
        <v/>
      </c>
      <c r="R299" s="6" t="str">
        <f ca="1">IFERROR(VALUE('DB Data'!AB297),'DB Data'!AB297)</f>
        <v/>
      </c>
      <c r="S299" s="6" t="str">
        <f ca="1">IFERROR(VALUE('DB Data'!T297),'DB Data'!T297)</f>
        <v/>
      </c>
      <c r="T299" s="6" t="str">
        <f ca="1">IFERROR(VALUE('DB Data'!AA297),'DB Data'!AA297)</f>
        <v/>
      </c>
      <c r="U299" s="6" t="str">
        <f ca="1">IFERROR(VALUE('DB Data'!R297),'DB Data'!R297)</f>
        <v/>
      </c>
      <c r="V299" s="6" t="str">
        <f ca="1">IFERROR(VALUE('DB Data'!X297),'DB Data'!X297)</f>
        <v/>
      </c>
      <c r="W299" s="6" t="str">
        <f ca="1">IFERROR(VALUE('DB Data'!Y297),'DB Data'!Y297)</f>
        <v/>
      </c>
      <c r="X299" s="6" t="str">
        <f ca="1">IFERROR(VALUE('DB Data'!V297),'DB Data'!V297)</f>
        <v/>
      </c>
      <c r="Y299" s="6" t="str">
        <f ca="1">IFERROR(VALUE('DB Data'!W297),'DB Data'!W297)</f>
        <v/>
      </c>
      <c r="AA299" s="6">
        <f>'DB Runes'!R297</f>
        <v>0</v>
      </c>
      <c r="AB299" s="6">
        <f>VALUE('DB Runes'!U297)</f>
        <v>0</v>
      </c>
      <c r="AD299" s="6">
        <f>'DB Data'!AQ297</f>
        <v>0</v>
      </c>
      <c r="AE299" s="6"/>
      <c r="AF299" s="6"/>
      <c r="AH299" s="6">
        <f t="shared" si="54"/>
        <v>0</v>
      </c>
      <c r="AI299" s="6">
        <f t="shared" si="55"/>
        <v>0</v>
      </c>
      <c r="AJ299" s="6">
        <f t="shared" si="56"/>
        <v>0</v>
      </c>
      <c r="AK299" s="6">
        <f t="shared" si="57"/>
        <v>0</v>
      </c>
      <c r="AM299" s="6">
        <v>0</v>
      </c>
      <c r="AN299" s="6">
        <v>0</v>
      </c>
      <c r="AO299" s="6">
        <v>0</v>
      </c>
      <c r="AP299" s="6">
        <v>0</v>
      </c>
      <c r="BO299" s="6" t="str">
        <f t="shared" si="58"/>
        <v/>
      </c>
      <c r="BP299" s="6" t="str">
        <f t="shared" si="59"/>
        <v/>
      </c>
    </row>
    <row r="300" spans="1:68" ht="15.75" customHeight="1" thickBot="1" x14ac:dyDescent="0.3">
      <c r="A300" s="1">
        <v>297</v>
      </c>
      <c r="B300" s="6"/>
      <c r="C300" s="6">
        <f>VLOOKUP(AD300,'DB Data'!$AQ:$BH,18,FALSE)</f>
        <v>0</v>
      </c>
      <c r="D300" s="6">
        <v>0</v>
      </c>
      <c r="E300" s="6" t="str">
        <f t="shared" si="53"/>
        <v>F</v>
      </c>
      <c r="G300" s="6">
        <f>'DB Runes'!V298</f>
        <v>0</v>
      </c>
      <c r="H300" s="6">
        <f>'DB Runes'!AP298</f>
        <v>0</v>
      </c>
      <c r="I300" s="6" t="str">
        <f>'DB Runes'!X298&amp;"*"</f>
        <v>0*</v>
      </c>
      <c r="J300" s="6">
        <f>'DB Runes'!W298</f>
        <v>0</v>
      </c>
      <c r="K300" s="6">
        <f>'DB Runes'!Z298</f>
        <v>0</v>
      </c>
      <c r="L300" s="6" t="str">
        <f>IF('DB Runes'!AB298=0,"",'DB Runes'!AB298)</f>
        <v/>
      </c>
      <c r="M300" s="6" t="str">
        <f>IF('DB Runes'!AC298=0,"",'DB Runes'!AC298)</f>
        <v/>
      </c>
      <c r="O300" s="6" t="str">
        <f ca="1">IFERROR(VALUE('DB Data'!S298),'DB Data'!S298)</f>
        <v/>
      </c>
      <c r="P300" s="6" t="str">
        <f ca="1">IFERROR(VALUE('DB Data'!Z298),'DB Data'!Z298)</f>
        <v/>
      </c>
      <c r="Q300" s="6" t="str">
        <f ca="1">IFERROR(VALUE('DB Data'!U298),'DB Data'!U298)</f>
        <v/>
      </c>
      <c r="R300" s="6" t="str">
        <f ca="1">IFERROR(VALUE('DB Data'!AB298),'DB Data'!AB298)</f>
        <v/>
      </c>
      <c r="S300" s="6" t="str">
        <f ca="1">IFERROR(VALUE('DB Data'!T298),'DB Data'!T298)</f>
        <v/>
      </c>
      <c r="T300" s="6" t="str">
        <f ca="1">IFERROR(VALUE('DB Data'!AA298),'DB Data'!AA298)</f>
        <v/>
      </c>
      <c r="U300" s="6" t="str">
        <f ca="1">IFERROR(VALUE('DB Data'!R298),'DB Data'!R298)</f>
        <v/>
      </c>
      <c r="V300" s="6" t="str">
        <f ca="1">IFERROR(VALUE('DB Data'!X298),'DB Data'!X298)</f>
        <v/>
      </c>
      <c r="W300" s="6" t="str">
        <f ca="1">IFERROR(VALUE('DB Data'!Y298),'DB Data'!Y298)</f>
        <v/>
      </c>
      <c r="X300" s="6" t="str">
        <f ca="1">IFERROR(VALUE('DB Data'!V298),'DB Data'!V298)</f>
        <v/>
      </c>
      <c r="Y300" s="6" t="str">
        <f ca="1">IFERROR(VALUE('DB Data'!W298),'DB Data'!W298)</f>
        <v/>
      </c>
      <c r="AA300" s="6">
        <f>'DB Runes'!R298</f>
        <v>0</v>
      </c>
      <c r="AB300" s="6">
        <f>VALUE('DB Runes'!U298)</f>
        <v>0</v>
      </c>
      <c r="AD300" s="6">
        <f>'DB Data'!AQ298</f>
        <v>0</v>
      </c>
      <c r="AE300" s="6"/>
      <c r="AF300" s="6"/>
      <c r="AH300" s="6">
        <f t="shared" si="54"/>
        <v>0</v>
      </c>
      <c r="AI300" s="6">
        <f t="shared" si="55"/>
        <v>0</v>
      </c>
      <c r="AJ300" s="6">
        <f t="shared" si="56"/>
        <v>0</v>
      </c>
      <c r="AK300" s="6">
        <f t="shared" si="57"/>
        <v>0</v>
      </c>
      <c r="AM300" s="6">
        <v>0</v>
      </c>
      <c r="AN300" s="6">
        <v>0</v>
      </c>
      <c r="AO300" s="6">
        <v>0</v>
      </c>
      <c r="AP300" s="6">
        <v>0</v>
      </c>
      <c r="BO300" s="6" t="str">
        <f t="shared" si="58"/>
        <v/>
      </c>
      <c r="BP300" s="6" t="str">
        <f t="shared" si="59"/>
        <v/>
      </c>
    </row>
    <row r="301" spans="1:68" ht="15.75" customHeight="1" thickBot="1" x14ac:dyDescent="0.3">
      <c r="A301" s="1">
        <v>298</v>
      </c>
      <c r="B301" s="6"/>
      <c r="C301" s="6">
        <f>VLOOKUP(AD301,'DB Data'!$AQ:$BH,18,FALSE)</f>
        <v>0</v>
      </c>
      <c r="D301" s="6">
        <v>0</v>
      </c>
      <c r="E301" s="6" t="str">
        <f t="shared" si="53"/>
        <v>F</v>
      </c>
      <c r="G301" s="6">
        <f>'DB Runes'!V299</f>
        <v>0</v>
      </c>
      <c r="H301" s="6">
        <f>'DB Runes'!AP299</f>
        <v>0</v>
      </c>
      <c r="I301" s="6" t="str">
        <f>'DB Runes'!X299&amp;"*"</f>
        <v>0*</v>
      </c>
      <c r="J301" s="6">
        <f>'DB Runes'!W299</f>
        <v>0</v>
      </c>
      <c r="K301" s="6">
        <f>'DB Runes'!Z299</f>
        <v>0</v>
      </c>
      <c r="L301" s="6" t="str">
        <f>IF('DB Runes'!AB299=0,"",'DB Runes'!AB299)</f>
        <v/>
      </c>
      <c r="M301" s="6" t="str">
        <f>IF('DB Runes'!AC299=0,"",'DB Runes'!AC299)</f>
        <v/>
      </c>
      <c r="O301" s="6" t="str">
        <f ca="1">IFERROR(VALUE('DB Data'!S299),'DB Data'!S299)</f>
        <v/>
      </c>
      <c r="P301" s="6" t="str">
        <f ca="1">IFERROR(VALUE('DB Data'!Z299),'DB Data'!Z299)</f>
        <v/>
      </c>
      <c r="Q301" s="6" t="str">
        <f ca="1">IFERROR(VALUE('DB Data'!U299),'DB Data'!U299)</f>
        <v/>
      </c>
      <c r="R301" s="6" t="str">
        <f ca="1">IFERROR(VALUE('DB Data'!AB299),'DB Data'!AB299)</f>
        <v/>
      </c>
      <c r="S301" s="6" t="str">
        <f ca="1">IFERROR(VALUE('DB Data'!T299),'DB Data'!T299)</f>
        <v/>
      </c>
      <c r="T301" s="6" t="str">
        <f ca="1">IFERROR(VALUE('DB Data'!AA299),'DB Data'!AA299)</f>
        <v/>
      </c>
      <c r="U301" s="6" t="str">
        <f ca="1">IFERROR(VALUE('DB Data'!R299),'DB Data'!R299)</f>
        <v/>
      </c>
      <c r="V301" s="6" t="str">
        <f ca="1">IFERROR(VALUE('DB Data'!X299),'DB Data'!X299)</f>
        <v/>
      </c>
      <c r="W301" s="6" t="str">
        <f ca="1">IFERROR(VALUE('DB Data'!Y299),'DB Data'!Y299)</f>
        <v/>
      </c>
      <c r="X301" s="6" t="str">
        <f ca="1">IFERROR(VALUE('DB Data'!V299),'DB Data'!V299)</f>
        <v/>
      </c>
      <c r="Y301" s="6" t="str">
        <f ca="1">IFERROR(VALUE('DB Data'!W299),'DB Data'!W299)</f>
        <v/>
      </c>
      <c r="AA301" s="6">
        <f>'DB Runes'!R299</f>
        <v>0</v>
      </c>
      <c r="AB301" s="6">
        <f>VALUE('DB Runes'!U299)</f>
        <v>0</v>
      </c>
      <c r="AD301" s="6">
        <f>'DB Data'!AQ299</f>
        <v>0</v>
      </c>
      <c r="AE301" s="6"/>
      <c r="AF301" s="6"/>
      <c r="AH301" s="6">
        <f t="shared" si="54"/>
        <v>0</v>
      </c>
      <c r="AI301" s="6">
        <f t="shared" si="55"/>
        <v>0</v>
      </c>
      <c r="AJ301" s="6">
        <f t="shared" si="56"/>
        <v>0</v>
      </c>
      <c r="AK301" s="6">
        <f t="shared" si="57"/>
        <v>0</v>
      </c>
      <c r="AM301" s="6">
        <v>0</v>
      </c>
      <c r="AN301" s="6">
        <v>0</v>
      </c>
      <c r="AO301" s="6">
        <v>0</v>
      </c>
      <c r="AP301" s="6">
        <v>0</v>
      </c>
      <c r="BO301" s="6" t="str">
        <f t="shared" si="58"/>
        <v/>
      </c>
      <c r="BP301" s="6" t="str">
        <f t="shared" si="59"/>
        <v/>
      </c>
    </row>
    <row r="302" spans="1:68" ht="15.75" customHeight="1" thickBot="1" x14ac:dyDescent="0.3">
      <c r="A302" s="1">
        <v>299</v>
      </c>
      <c r="B302" s="6"/>
      <c r="C302" s="6">
        <f>VLOOKUP(AD302,'DB Data'!$AQ:$BH,18,FALSE)</f>
        <v>0</v>
      </c>
      <c r="D302" s="6">
        <v>0</v>
      </c>
      <c r="E302" s="6" t="str">
        <f t="shared" si="53"/>
        <v>F</v>
      </c>
      <c r="G302" s="6">
        <f>'DB Runes'!V300</f>
        <v>0</v>
      </c>
      <c r="H302" s="6">
        <f>'DB Runes'!AP300</f>
        <v>0</v>
      </c>
      <c r="I302" s="6" t="str">
        <f>'DB Runes'!X300&amp;"*"</f>
        <v>0*</v>
      </c>
      <c r="J302" s="6">
        <f>'DB Runes'!W300</f>
        <v>0</v>
      </c>
      <c r="K302" s="6">
        <f>'DB Runes'!Z300</f>
        <v>0</v>
      </c>
      <c r="L302" s="6" t="str">
        <f>IF('DB Runes'!AB300=0,"",'DB Runes'!AB300)</f>
        <v/>
      </c>
      <c r="M302" s="6" t="str">
        <f>IF('DB Runes'!AC300=0,"",'DB Runes'!AC300)</f>
        <v/>
      </c>
      <c r="O302" s="6" t="str">
        <f ca="1">IFERROR(VALUE('DB Data'!S300),'DB Data'!S300)</f>
        <v/>
      </c>
      <c r="P302" s="6" t="str">
        <f ca="1">IFERROR(VALUE('DB Data'!Z300),'DB Data'!Z300)</f>
        <v/>
      </c>
      <c r="Q302" s="6" t="str">
        <f ca="1">IFERROR(VALUE('DB Data'!U300),'DB Data'!U300)</f>
        <v/>
      </c>
      <c r="R302" s="6" t="str">
        <f ca="1">IFERROR(VALUE('DB Data'!AB300),'DB Data'!AB300)</f>
        <v/>
      </c>
      <c r="S302" s="6" t="str">
        <f ca="1">IFERROR(VALUE('DB Data'!T300),'DB Data'!T300)</f>
        <v/>
      </c>
      <c r="T302" s="6" t="str">
        <f ca="1">IFERROR(VALUE('DB Data'!AA300),'DB Data'!AA300)</f>
        <v/>
      </c>
      <c r="U302" s="6" t="str">
        <f ca="1">IFERROR(VALUE('DB Data'!R300),'DB Data'!R300)</f>
        <v/>
      </c>
      <c r="V302" s="6" t="str">
        <f ca="1">IFERROR(VALUE('DB Data'!X300),'DB Data'!X300)</f>
        <v/>
      </c>
      <c r="W302" s="6" t="str">
        <f ca="1">IFERROR(VALUE('DB Data'!Y300),'DB Data'!Y300)</f>
        <v/>
      </c>
      <c r="X302" s="6" t="str">
        <f ca="1">IFERROR(VALUE('DB Data'!V300),'DB Data'!V300)</f>
        <v/>
      </c>
      <c r="Y302" s="6" t="str">
        <f ca="1">IFERROR(VALUE('DB Data'!W300),'DB Data'!W300)</f>
        <v/>
      </c>
      <c r="AA302" s="6">
        <f>'DB Runes'!R300</f>
        <v>0</v>
      </c>
      <c r="AB302" s="6">
        <f>VALUE('DB Runes'!U300)</f>
        <v>0</v>
      </c>
      <c r="AD302" s="6">
        <f>'DB Data'!AQ300</f>
        <v>0</v>
      </c>
      <c r="AE302" s="6"/>
      <c r="AF302" s="6"/>
      <c r="AH302" s="6">
        <f t="shared" si="54"/>
        <v>0</v>
      </c>
      <c r="AI302" s="6">
        <f t="shared" si="55"/>
        <v>0</v>
      </c>
      <c r="AJ302" s="6">
        <f t="shared" si="56"/>
        <v>0</v>
      </c>
      <c r="AK302" s="6">
        <f t="shared" si="57"/>
        <v>0</v>
      </c>
      <c r="AM302" s="6">
        <v>0</v>
      </c>
      <c r="AN302" s="6">
        <v>0</v>
      </c>
      <c r="AO302" s="6">
        <v>0</v>
      </c>
      <c r="AP302" s="6">
        <v>0</v>
      </c>
      <c r="BO302" s="6" t="str">
        <f t="shared" si="58"/>
        <v/>
      </c>
      <c r="BP302" s="6" t="str">
        <f t="shared" si="59"/>
        <v/>
      </c>
    </row>
    <row r="303" spans="1:68" ht="15.75" customHeight="1" thickBot="1" x14ac:dyDescent="0.3">
      <c r="A303" s="1">
        <v>300</v>
      </c>
      <c r="B303" s="6"/>
      <c r="C303" s="6">
        <f>VLOOKUP(AD303,'DB Data'!$AQ:$BH,18,FALSE)</f>
        <v>0</v>
      </c>
      <c r="D303" s="6">
        <v>0</v>
      </c>
      <c r="E303" s="6" t="str">
        <f t="shared" si="53"/>
        <v>F</v>
      </c>
      <c r="G303" s="6">
        <f>'DB Runes'!V301</f>
        <v>0</v>
      </c>
      <c r="H303" s="6">
        <f>'DB Runes'!AP301</f>
        <v>0</v>
      </c>
      <c r="I303" s="6" t="str">
        <f>'DB Runes'!X301&amp;"*"</f>
        <v>0*</v>
      </c>
      <c r="J303" s="6">
        <f>'DB Runes'!W301</f>
        <v>0</v>
      </c>
      <c r="K303" s="6">
        <f>'DB Runes'!Z301</f>
        <v>0</v>
      </c>
      <c r="L303" s="6" t="str">
        <f>IF('DB Runes'!AB301=0,"",'DB Runes'!AB301)</f>
        <v/>
      </c>
      <c r="M303" s="6" t="str">
        <f>IF('DB Runes'!AC301=0,"",'DB Runes'!AC301)</f>
        <v/>
      </c>
      <c r="O303" s="6" t="str">
        <f ca="1">IFERROR(VALUE('DB Data'!S301),'DB Data'!S301)</f>
        <v/>
      </c>
      <c r="P303" s="6" t="str">
        <f ca="1">IFERROR(VALUE('DB Data'!Z301),'DB Data'!Z301)</f>
        <v/>
      </c>
      <c r="Q303" s="6" t="str">
        <f ca="1">IFERROR(VALUE('DB Data'!U301),'DB Data'!U301)</f>
        <v/>
      </c>
      <c r="R303" s="6" t="str">
        <f ca="1">IFERROR(VALUE('DB Data'!AB301),'DB Data'!AB301)</f>
        <v/>
      </c>
      <c r="S303" s="6" t="str">
        <f ca="1">IFERROR(VALUE('DB Data'!T301),'DB Data'!T301)</f>
        <v/>
      </c>
      <c r="T303" s="6" t="str">
        <f ca="1">IFERROR(VALUE('DB Data'!AA301),'DB Data'!AA301)</f>
        <v/>
      </c>
      <c r="U303" s="6" t="str">
        <f ca="1">IFERROR(VALUE('DB Data'!R301),'DB Data'!R301)</f>
        <v/>
      </c>
      <c r="V303" s="6" t="str">
        <f ca="1">IFERROR(VALUE('DB Data'!X301),'DB Data'!X301)</f>
        <v/>
      </c>
      <c r="W303" s="6" t="str">
        <f ca="1">IFERROR(VALUE('DB Data'!Y301),'DB Data'!Y301)</f>
        <v/>
      </c>
      <c r="X303" s="6" t="str">
        <f ca="1">IFERROR(VALUE('DB Data'!V301),'DB Data'!V301)</f>
        <v/>
      </c>
      <c r="Y303" s="6" t="str">
        <f ca="1">IFERROR(VALUE('DB Data'!W301),'DB Data'!W301)</f>
        <v/>
      </c>
      <c r="AA303" s="6">
        <f>'DB Runes'!R301</f>
        <v>0</v>
      </c>
      <c r="AB303" s="6">
        <f>VALUE('DB Runes'!U301)</f>
        <v>0</v>
      </c>
      <c r="AD303" s="6">
        <f>'DB Data'!AQ301</f>
        <v>0</v>
      </c>
      <c r="AE303" s="6"/>
      <c r="AF303" s="6"/>
      <c r="AH303" s="6">
        <f t="shared" si="54"/>
        <v>0</v>
      </c>
      <c r="AI303" s="6">
        <f t="shared" si="55"/>
        <v>0</v>
      </c>
      <c r="AJ303" s="6">
        <f t="shared" si="56"/>
        <v>0</v>
      </c>
      <c r="AK303" s="6">
        <f t="shared" si="57"/>
        <v>0</v>
      </c>
      <c r="AM303" s="6">
        <v>0</v>
      </c>
      <c r="AN303" s="6">
        <v>0</v>
      </c>
      <c r="AO303" s="6">
        <v>0</v>
      </c>
      <c r="AP303" s="6">
        <v>0</v>
      </c>
      <c r="BO303" s="6" t="str">
        <f t="shared" si="58"/>
        <v/>
      </c>
      <c r="BP303" s="6" t="str">
        <f t="shared" si="59"/>
        <v/>
      </c>
    </row>
    <row r="304" spans="1:68" ht="15.75" customHeight="1" thickBot="1" x14ac:dyDescent="0.3">
      <c r="A304" s="1">
        <v>301</v>
      </c>
      <c r="B304" s="6"/>
      <c r="C304" s="6">
        <f>VLOOKUP(AD304,'DB Data'!$AQ:$BH,18,FALSE)</f>
        <v>0</v>
      </c>
      <c r="D304" s="6">
        <v>0</v>
      </c>
      <c r="E304" s="6" t="str">
        <f t="shared" si="53"/>
        <v>F</v>
      </c>
      <c r="G304" s="6">
        <f>'DB Runes'!V302</f>
        <v>0</v>
      </c>
      <c r="H304" s="6">
        <f>'DB Runes'!AP302</f>
        <v>0</v>
      </c>
      <c r="I304" s="6" t="str">
        <f>'DB Runes'!X302&amp;"*"</f>
        <v>0*</v>
      </c>
      <c r="J304" s="6">
        <f>'DB Runes'!W302</f>
        <v>0</v>
      </c>
      <c r="K304" s="6">
        <f>'DB Runes'!Z302</f>
        <v>0</v>
      </c>
      <c r="L304" s="6" t="str">
        <f>IF('DB Runes'!AB302=0,"",'DB Runes'!AB302)</f>
        <v/>
      </c>
      <c r="M304" s="6" t="str">
        <f>IF('DB Runes'!AC302=0,"",'DB Runes'!AC302)</f>
        <v/>
      </c>
      <c r="O304" s="6" t="str">
        <f ca="1">IFERROR(VALUE('DB Data'!S302),'DB Data'!S302)</f>
        <v/>
      </c>
      <c r="P304" s="6" t="str">
        <f ca="1">IFERROR(VALUE('DB Data'!Z302),'DB Data'!Z302)</f>
        <v/>
      </c>
      <c r="Q304" s="6" t="str">
        <f ca="1">IFERROR(VALUE('DB Data'!U302),'DB Data'!U302)</f>
        <v/>
      </c>
      <c r="R304" s="6" t="str">
        <f ca="1">IFERROR(VALUE('DB Data'!AB302),'DB Data'!AB302)</f>
        <v/>
      </c>
      <c r="S304" s="6" t="str">
        <f ca="1">IFERROR(VALUE('DB Data'!T302),'DB Data'!T302)</f>
        <v/>
      </c>
      <c r="T304" s="6" t="str">
        <f ca="1">IFERROR(VALUE('DB Data'!AA302),'DB Data'!AA302)</f>
        <v/>
      </c>
      <c r="U304" s="6" t="str">
        <f ca="1">IFERROR(VALUE('DB Data'!R302),'DB Data'!R302)</f>
        <v/>
      </c>
      <c r="V304" s="6" t="str">
        <f ca="1">IFERROR(VALUE('DB Data'!X302),'DB Data'!X302)</f>
        <v/>
      </c>
      <c r="W304" s="6" t="str">
        <f ca="1">IFERROR(VALUE('DB Data'!Y302),'DB Data'!Y302)</f>
        <v/>
      </c>
      <c r="X304" s="6" t="str">
        <f ca="1">IFERROR(VALUE('DB Data'!V302),'DB Data'!V302)</f>
        <v/>
      </c>
      <c r="Y304" s="6" t="str">
        <f ca="1">IFERROR(VALUE('DB Data'!W302),'DB Data'!W302)</f>
        <v/>
      </c>
      <c r="AA304" s="6">
        <f>'DB Runes'!R302</f>
        <v>0</v>
      </c>
      <c r="AB304" s="6">
        <f>VALUE('DB Runes'!U302)</f>
        <v>0</v>
      </c>
      <c r="AD304" s="6">
        <f>'DB Data'!AQ302</f>
        <v>0</v>
      </c>
      <c r="AE304" s="6"/>
      <c r="AF304" s="6"/>
      <c r="AH304" s="6">
        <f t="shared" si="54"/>
        <v>0</v>
      </c>
      <c r="AI304" s="6">
        <f t="shared" si="55"/>
        <v>0</v>
      </c>
      <c r="AJ304" s="6">
        <f t="shared" si="56"/>
        <v>0</v>
      </c>
      <c r="AK304" s="6">
        <f t="shared" si="57"/>
        <v>0</v>
      </c>
      <c r="AM304" s="6">
        <v>0</v>
      </c>
      <c r="AN304" s="6">
        <v>0</v>
      </c>
      <c r="AO304" s="6">
        <v>0</v>
      </c>
      <c r="AP304" s="6">
        <v>0</v>
      </c>
      <c r="BO304" s="6" t="str">
        <f t="shared" si="58"/>
        <v/>
      </c>
      <c r="BP304" s="6" t="str">
        <f t="shared" si="59"/>
        <v/>
      </c>
    </row>
    <row r="305" spans="1:68" ht="15.75" customHeight="1" thickBot="1" x14ac:dyDescent="0.3">
      <c r="A305" s="1">
        <v>302</v>
      </c>
      <c r="B305" s="6"/>
      <c r="C305" s="6">
        <f>VLOOKUP(AD305,'DB Data'!$AQ:$BH,18,FALSE)</f>
        <v>0</v>
      </c>
      <c r="D305" s="6">
        <v>0</v>
      </c>
      <c r="E305" s="6" t="str">
        <f t="shared" si="53"/>
        <v>F</v>
      </c>
      <c r="G305" s="6">
        <f>'DB Runes'!V303</f>
        <v>0</v>
      </c>
      <c r="H305" s="6">
        <f>'DB Runes'!AP303</f>
        <v>0</v>
      </c>
      <c r="I305" s="6" t="str">
        <f>'DB Runes'!X303&amp;"*"</f>
        <v>0*</v>
      </c>
      <c r="J305" s="6">
        <f>'DB Runes'!W303</f>
        <v>0</v>
      </c>
      <c r="K305" s="6">
        <f>'DB Runes'!Z303</f>
        <v>0</v>
      </c>
      <c r="L305" s="6" t="str">
        <f>IF('DB Runes'!AB303=0,"",'DB Runes'!AB303)</f>
        <v/>
      </c>
      <c r="M305" s="6" t="str">
        <f>IF('DB Runes'!AC303=0,"",'DB Runes'!AC303)</f>
        <v/>
      </c>
      <c r="O305" s="6" t="str">
        <f ca="1">IFERROR(VALUE('DB Data'!S303),'DB Data'!S303)</f>
        <v/>
      </c>
      <c r="P305" s="6" t="str">
        <f ca="1">IFERROR(VALUE('DB Data'!Z303),'DB Data'!Z303)</f>
        <v/>
      </c>
      <c r="Q305" s="6" t="str">
        <f ca="1">IFERROR(VALUE('DB Data'!U303),'DB Data'!U303)</f>
        <v/>
      </c>
      <c r="R305" s="6" t="str">
        <f ca="1">IFERROR(VALUE('DB Data'!AB303),'DB Data'!AB303)</f>
        <v/>
      </c>
      <c r="S305" s="6" t="str">
        <f ca="1">IFERROR(VALUE('DB Data'!T303),'DB Data'!T303)</f>
        <v/>
      </c>
      <c r="T305" s="6" t="str">
        <f ca="1">IFERROR(VALUE('DB Data'!AA303),'DB Data'!AA303)</f>
        <v/>
      </c>
      <c r="U305" s="6" t="str">
        <f ca="1">IFERROR(VALUE('DB Data'!R303),'DB Data'!R303)</f>
        <v/>
      </c>
      <c r="V305" s="6" t="str">
        <f ca="1">IFERROR(VALUE('DB Data'!X303),'DB Data'!X303)</f>
        <v/>
      </c>
      <c r="W305" s="6" t="str">
        <f ca="1">IFERROR(VALUE('DB Data'!Y303),'DB Data'!Y303)</f>
        <v/>
      </c>
      <c r="X305" s="6" t="str">
        <f ca="1">IFERROR(VALUE('DB Data'!V303),'DB Data'!V303)</f>
        <v/>
      </c>
      <c r="Y305" s="6" t="str">
        <f ca="1">IFERROR(VALUE('DB Data'!W303),'DB Data'!W303)</f>
        <v/>
      </c>
      <c r="AA305" s="6">
        <f>'DB Runes'!R303</f>
        <v>0</v>
      </c>
      <c r="AB305" s="6">
        <f>VALUE('DB Runes'!U303)</f>
        <v>0</v>
      </c>
      <c r="AD305" s="6">
        <f>'DB Data'!AQ303</f>
        <v>0</v>
      </c>
      <c r="AE305" s="6"/>
      <c r="AF305" s="6"/>
      <c r="AH305" s="6">
        <f t="shared" si="54"/>
        <v>0</v>
      </c>
      <c r="AI305" s="6">
        <f t="shared" si="55"/>
        <v>0</v>
      </c>
      <c r="AJ305" s="6">
        <f t="shared" si="56"/>
        <v>0</v>
      </c>
      <c r="AK305" s="6">
        <f t="shared" si="57"/>
        <v>0</v>
      </c>
      <c r="AM305" s="6">
        <v>0</v>
      </c>
      <c r="AN305" s="6">
        <v>0</v>
      </c>
      <c r="AO305" s="6">
        <v>0</v>
      </c>
      <c r="AP305" s="6">
        <v>0</v>
      </c>
      <c r="BO305" s="6" t="str">
        <f t="shared" si="58"/>
        <v/>
      </c>
      <c r="BP305" s="6" t="str">
        <f t="shared" si="59"/>
        <v/>
      </c>
    </row>
    <row r="306" spans="1:68" ht="15.75" customHeight="1" thickBot="1" x14ac:dyDescent="0.3">
      <c r="A306" s="1">
        <v>303</v>
      </c>
      <c r="B306" s="6"/>
      <c r="C306" s="6">
        <f>VLOOKUP(AD306,'DB Data'!$AQ:$BH,18,FALSE)</f>
        <v>0</v>
      </c>
      <c r="D306" s="6">
        <v>0</v>
      </c>
      <c r="E306" s="6" t="str">
        <f t="shared" si="53"/>
        <v>F</v>
      </c>
      <c r="G306" s="6">
        <f>'DB Runes'!V304</f>
        <v>0</v>
      </c>
      <c r="H306" s="6">
        <f>'DB Runes'!AP304</f>
        <v>0</v>
      </c>
      <c r="I306" s="6" t="str">
        <f>'DB Runes'!X304&amp;"*"</f>
        <v>0*</v>
      </c>
      <c r="J306" s="6">
        <f>'DB Runes'!W304</f>
        <v>0</v>
      </c>
      <c r="K306" s="6">
        <f>'DB Runes'!Z304</f>
        <v>0</v>
      </c>
      <c r="L306" s="6" t="str">
        <f>IF('DB Runes'!AB304=0,"",'DB Runes'!AB304)</f>
        <v/>
      </c>
      <c r="M306" s="6" t="str">
        <f>IF('DB Runes'!AC304=0,"",'DB Runes'!AC304)</f>
        <v/>
      </c>
      <c r="O306" s="6" t="str">
        <f ca="1">IFERROR(VALUE('DB Data'!S304),'DB Data'!S304)</f>
        <v/>
      </c>
      <c r="P306" s="6" t="str">
        <f ca="1">IFERROR(VALUE('DB Data'!Z304),'DB Data'!Z304)</f>
        <v/>
      </c>
      <c r="Q306" s="6" t="str">
        <f ca="1">IFERROR(VALUE('DB Data'!U304),'DB Data'!U304)</f>
        <v/>
      </c>
      <c r="R306" s="6" t="str">
        <f ca="1">IFERROR(VALUE('DB Data'!AB304),'DB Data'!AB304)</f>
        <v/>
      </c>
      <c r="S306" s="6" t="str">
        <f ca="1">IFERROR(VALUE('DB Data'!T304),'DB Data'!T304)</f>
        <v/>
      </c>
      <c r="T306" s="6" t="str">
        <f ca="1">IFERROR(VALUE('DB Data'!AA304),'DB Data'!AA304)</f>
        <v/>
      </c>
      <c r="U306" s="6" t="str">
        <f ca="1">IFERROR(VALUE('DB Data'!R304),'DB Data'!R304)</f>
        <v/>
      </c>
      <c r="V306" s="6" t="str">
        <f ca="1">IFERROR(VALUE('DB Data'!X304),'DB Data'!X304)</f>
        <v/>
      </c>
      <c r="W306" s="6" t="str">
        <f ca="1">IFERROR(VALUE('DB Data'!Y304),'DB Data'!Y304)</f>
        <v/>
      </c>
      <c r="X306" s="6" t="str">
        <f ca="1">IFERROR(VALUE('DB Data'!V304),'DB Data'!V304)</f>
        <v/>
      </c>
      <c r="Y306" s="6" t="str">
        <f ca="1">IFERROR(VALUE('DB Data'!W304),'DB Data'!W304)</f>
        <v/>
      </c>
      <c r="AA306" s="6">
        <f>'DB Runes'!R304</f>
        <v>0</v>
      </c>
      <c r="AB306" s="6">
        <f>VALUE('DB Runes'!U304)</f>
        <v>0</v>
      </c>
      <c r="AD306" s="6">
        <f>'DB Data'!AQ304</f>
        <v>0</v>
      </c>
      <c r="AE306" s="6"/>
      <c r="AF306" s="6"/>
      <c r="AH306" s="6">
        <f t="shared" si="54"/>
        <v>0</v>
      </c>
      <c r="AI306" s="6">
        <f t="shared" si="55"/>
        <v>0</v>
      </c>
      <c r="AJ306" s="6">
        <f t="shared" si="56"/>
        <v>0</v>
      </c>
      <c r="AK306" s="6">
        <f t="shared" si="57"/>
        <v>0</v>
      </c>
      <c r="AM306" s="6">
        <v>0</v>
      </c>
      <c r="AN306" s="6">
        <v>0</v>
      </c>
      <c r="AO306" s="6">
        <v>0</v>
      </c>
      <c r="AP306" s="6">
        <v>0</v>
      </c>
      <c r="BO306" s="6" t="str">
        <f t="shared" si="58"/>
        <v/>
      </c>
      <c r="BP306" s="6" t="str">
        <f t="shared" si="59"/>
        <v/>
      </c>
    </row>
    <row r="307" spans="1:68" ht="15.75" customHeight="1" thickBot="1" x14ac:dyDescent="0.3">
      <c r="A307" s="1">
        <v>304</v>
      </c>
      <c r="B307" s="6"/>
      <c r="C307" s="6">
        <f>VLOOKUP(AD307,'DB Data'!$AQ:$BH,18,FALSE)</f>
        <v>0</v>
      </c>
      <c r="D307" s="6">
        <v>0</v>
      </c>
      <c r="E307" s="6" t="str">
        <f t="shared" si="53"/>
        <v>F</v>
      </c>
      <c r="G307" s="6">
        <f>'DB Runes'!V305</f>
        <v>0</v>
      </c>
      <c r="H307" s="6">
        <f>'DB Runes'!AP305</f>
        <v>0</v>
      </c>
      <c r="I307" s="6" t="str">
        <f>'DB Runes'!X305&amp;"*"</f>
        <v>0*</v>
      </c>
      <c r="J307" s="6">
        <f>'DB Runes'!W305</f>
        <v>0</v>
      </c>
      <c r="K307" s="6">
        <f>'DB Runes'!Z305</f>
        <v>0</v>
      </c>
      <c r="L307" s="6" t="str">
        <f>IF('DB Runes'!AB305=0,"",'DB Runes'!AB305)</f>
        <v/>
      </c>
      <c r="M307" s="6" t="str">
        <f>IF('DB Runes'!AC305=0,"",'DB Runes'!AC305)</f>
        <v/>
      </c>
      <c r="O307" s="6" t="str">
        <f ca="1">IFERROR(VALUE('DB Data'!S305),'DB Data'!S305)</f>
        <v/>
      </c>
      <c r="P307" s="6" t="str">
        <f ca="1">IFERROR(VALUE('DB Data'!Z305),'DB Data'!Z305)</f>
        <v/>
      </c>
      <c r="Q307" s="6" t="str">
        <f ca="1">IFERROR(VALUE('DB Data'!U305),'DB Data'!U305)</f>
        <v/>
      </c>
      <c r="R307" s="6" t="str">
        <f ca="1">IFERROR(VALUE('DB Data'!AB305),'DB Data'!AB305)</f>
        <v/>
      </c>
      <c r="S307" s="6" t="str">
        <f ca="1">IFERROR(VALUE('DB Data'!T305),'DB Data'!T305)</f>
        <v/>
      </c>
      <c r="T307" s="6" t="str">
        <f ca="1">IFERROR(VALUE('DB Data'!AA305),'DB Data'!AA305)</f>
        <v/>
      </c>
      <c r="U307" s="6" t="str">
        <f ca="1">IFERROR(VALUE('DB Data'!R305),'DB Data'!R305)</f>
        <v/>
      </c>
      <c r="V307" s="6" t="str">
        <f ca="1">IFERROR(VALUE('DB Data'!X305),'DB Data'!X305)</f>
        <v/>
      </c>
      <c r="W307" s="6" t="str">
        <f ca="1">IFERROR(VALUE('DB Data'!Y305),'DB Data'!Y305)</f>
        <v/>
      </c>
      <c r="X307" s="6" t="str">
        <f ca="1">IFERROR(VALUE('DB Data'!V305),'DB Data'!V305)</f>
        <v/>
      </c>
      <c r="Y307" s="6" t="str">
        <f ca="1">IFERROR(VALUE('DB Data'!W305),'DB Data'!W305)</f>
        <v/>
      </c>
      <c r="AA307" s="6">
        <f>'DB Runes'!R305</f>
        <v>0</v>
      </c>
      <c r="AB307" s="6">
        <f>VALUE('DB Runes'!U305)</f>
        <v>0</v>
      </c>
      <c r="AD307" s="6">
        <f>'DB Data'!AQ305</f>
        <v>0</v>
      </c>
      <c r="AE307" s="6"/>
      <c r="AF307" s="6"/>
      <c r="AH307" s="6">
        <f t="shared" si="54"/>
        <v>0</v>
      </c>
      <c r="AI307" s="6">
        <f t="shared" si="55"/>
        <v>0</v>
      </c>
      <c r="AJ307" s="6">
        <f t="shared" si="56"/>
        <v>0</v>
      </c>
      <c r="AK307" s="6">
        <f t="shared" si="57"/>
        <v>0</v>
      </c>
      <c r="AM307" s="6">
        <v>0</v>
      </c>
      <c r="AN307" s="6">
        <v>0</v>
      </c>
      <c r="AO307" s="6">
        <v>0</v>
      </c>
      <c r="AP307" s="6">
        <v>0</v>
      </c>
      <c r="BO307" s="6" t="str">
        <f t="shared" si="58"/>
        <v/>
      </c>
      <c r="BP307" s="6" t="str">
        <f t="shared" si="59"/>
        <v/>
      </c>
    </row>
    <row r="308" spans="1:68" ht="15.75" customHeight="1" thickBot="1" x14ac:dyDescent="0.3">
      <c r="A308" s="1">
        <v>305</v>
      </c>
      <c r="B308" s="6"/>
      <c r="C308" s="6">
        <f>VLOOKUP(AD308,'DB Data'!$AQ:$BH,18,FALSE)</f>
        <v>0</v>
      </c>
      <c r="D308" s="6">
        <v>0</v>
      </c>
      <c r="E308" s="6" t="str">
        <f t="shared" si="53"/>
        <v>F</v>
      </c>
      <c r="G308" s="6">
        <f>'DB Runes'!V306</f>
        <v>0</v>
      </c>
      <c r="H308" s="6">
        <f>'DB Runes'!AP306</f>
        <v>0</v>
      </c>
      <c r="I308" s="6" t="str">
        <f>'DB Runes'!X306&amp;"*"</f>
        <v>0*</v>
      </c>
      <c r="J308" s="6">
        <f>'DB Runes'!W306</f>
        <v>0</v>
      </c>
      <c r="K308" s="6">
        <f>'DB Runes'!Z306</f>
        <v>0</v>
      </c>
      <c r="L308" s="6" t="str">
        <f>IF('DB Runes'!AB306=0,"",'DB Runes'!AB306)</f>
        <v/>
      </c>
      <c r="M308" s="6" t="str">
        <f>IF('DB Runes'!AC306=0,"",'DB Runes'!AC306)</f>
        <v/>
      </c>
      <c r="O308" s="6" t="str">
        <f ca="1">IFERROR(VALUE('DB Data'!S306),'DB Data'!S306)</f>
        <v/>
      </c>
      <c r="P308" s="6" t="str">
        <f ca="1">IFERROR(VALUE('DB Data'!Z306),'DB Data'!Z306)</f>
        <v/>
      </c>
      <c r="Q308" s="6" t="str">
        <f ca="1">IFERROR(VALUE('DB Data'!U306),'DB Data'!U306)</f>
        <v/>
      </c>
      <c r="R308" s="6" t="str">
        <f ca="1">IFERROR(VALUE('DB Data'!AB306),'DB Data'!AB306)</f>
        <v/>
      </c>
      <c r="S308" s="6" t="str">
        <f ca="1">IFERROR(VALUE('DB Data'!T306),'DB Data'!T306)</f>
        <v/>
      </c>
      <c r="T308" s="6" t="str">
        <f ca="1">IFERROR(VALUE('DB Data'!AA306),'DB Data'!AA306)</f>
        <v/>
      </c>
      <c r="U308" s="6" t="str">
        <f ca="1">IFERROR(VALUE('DB Data'!R306),'DB Data'!R306)</f>
        <v/>
      </c>
      <c r="V308" s="6" t="str">
        <f ca="1">IFERROR(VALUE('DB Data'!X306),'DB Data'!X306)</f>
        <v/>
      </c>
      <c r="W308" s="6" t="str">
        <f ca="1">IFERROR(VALUE('DB Data'!Y306),'DB Data'!Y306)</f>
        <v/>
      </c>
      <c r="X308" s="6" t="str">
        <f ca="1">IFERROR(VALUE('DB Data'!V306),'DB Data'!V306)</f>
        <v/>
      </c>
      <c r="Y308" s="6" t="str">
        <f ca="1">IFERROR(VALUE('DB Data'!W306),'DB Data'!W306)</f>
        <v/>
      </c>
      <c r="AA308" s="6">
        <f>'DB Runes'!R306</f>
        <v>0</v>
      </c>
      <c r="AB308" s="6">
        <f>VALUE('DB Runes'!U306)</f>
        <v>0</v>
      </c>
      <c r="AD308" s="6">
        <f>'DB Data'!AQ306</f>
        <v>0</v>
      </c>
      <c r="AE308" s="6"/>
      <c r="AF308" s="6"/>
      <c r="AH308" s="6">
        <f t="shared" si="54"/>
        <v>0</v>
      </c>
      <c r="AI308" s="6">
        <f t="shared" si="55"/>
        <v>0</v>
      </c>
      <c r="AJ308" s="6">
        <f t="shared" si="56"/>
        <v>0</v>
      </c>
      <c r="AK308" s="6">
        <f t="shared" si="57"/>
        <v>0</v>
      </c>
      <c r="AM308" s="6">
        <v>0</v>
      </c>
      <c r="AN308" s="6">
        <v>0</v>
      </c>
      <c r="AO308" s="6">
        <v>0</v>
      </c>
      <c r="AP308" s="6">
        <v>0</v>
      </c>
      <c r="BO308" s="6" t="str">
        <f t="shared" si="58"/>
        <v/>
      </c>
      <c r="BP308" s="6" t="str">
        <f t="shared" si="59"/>
        <v/>
      </c>
    </row>
    <row r="309" spans="1:68" ht="15.75" customHeight="1" thickBot="1" x14ac:dyDescent="0.3">
      <c r="A309" s="1">
        <v>306</v>
      </c>
      <c r="B309" s="6"/>
      <c r="C309" s="6">
        <f>VLOOKUP(AD309,'DB Data'!$AQ:$BH,18,FALSE)</f>
        <v>0</v>
      </c>
      <c r="D309" s="6">
        <v>0</v>
      </c>
      <c r="E309" s="6" t="str">
        <f t="shared" si="53"/>
        <v>F</v>
      </c>
      <c r="G309" s="6">
        <f>'DB Runes'!V307</f>
        <v>0</v>
      </c>
      <c r="H309" s="6">
        <f>'DB Runes'!AP307</f>
        <v>0</v>
      </c>
      <c r="I309" s="6" t="str">
        <f>'DB Runes'!X307&amp;"*"</f>
        <v>0*</v>
      </c>
      <c r="J309" s="6">
        <f>'DB Runes'!W307</f>
        <v>0</v>
      </c>
      <c r="K309" s="6">
        <f>'DB Runes'!Z307</f>
        <v>0</v>
      </c>
      <c r="L309" s="6" t="str">
        <f>IF('DB Runes'!AB307=0,"",'DB Runes'!AB307)</f>
        <v/>
      </c>
      <c r="M309" s="6" t="str">
        <f>IF('DB Runes'!AC307=0,"",'DB Runes'!AC307)</f>
        <v/>
      </c>
      <c r="O309" s="6" t="str">
        <f ca="1">IFERROR(VALUE('DB Data'!S307),'DB Data'!S307)</f>
        <v/>
      </c>
      <c r="P309" s="6" t="str">
        <f ca="1">IFERROR(VALUE('DB Data'!Z307),'DB Data'!Z307)</f>
        <v/>
      </c>
      <c r="Q309" s="6" t="str">
        <f ca="1">IFERROR(VALUE('DB Data'!U307),'DB Data'!U307)</f>
        <v/>
      </c>
      <c r="R309" s="6" t="str">
        <f ca="1">IFERROR(VALUE('DB Data'!AB307),'DB Data'!AB307)</f>
        <v/>
      </c>
      <c r="S309" s="6" t="str">
        <f ca="1">IFERROR(VALUE('DB Data'!T307),'DB Data'!T307)</f>
        <v/>
      </c>
      <c r="T309" s="6" t="str">
        <f ca="1">IFERROR(VALUE('DB Data'!AA307),'DB Data'!AA307)</f>
        <v/>
      </c>
      <c r="U309" s="6" t="str">
        <f ca="1">IFERROR(VALUE('DB Data'!R307),'DB Data'!R307)</f>
        <v/>
      </c>
      <c r="V309" s="6" t="str">
        <f ca="1">IFERROR(VALUE('DB Data'!X307),'DB Data'!X307)</f>
        <v/>
      </c>
      <c r="W309" s="6" t="str">
        <f ca="1">IFERROR(VALUE('DB Data'!Y307),'DB Data'!Y307)</f>
        <v/>
      </c>
      <c r="X309" s="6" t="str">
        <f ca="1">IFERROR(VALUE('DB Data'!V307),'DB Data'!V307)</f>
        <v/>
      </c>
      <c r="Y309" s="6" t="str">
        <f ca="1">IFERROR(VALUE('DB Data'!W307),'DB Data'!W307)</f>
        <v/>
      </c>
      <c r="AA309" s="6">
        <f>'DB Runes'!R307</f>
        <v>0</v>
      </c>
      <c r="AB309" s="6">
        <f>VALUE('DB Runes'!U307)</f>
        <v>0</v>
      </c>
      <c r="AD309" s="6">
        <f>'DB Data'!AQ307</f>
        <v>0</v>
      </c>
      <c r="AE309" s="6"/>
      <c r="AF309" s="6"/>
      <c r="AH309" s="6">
        <f t="shared" si="54"/>
        <v>0</v>
      </c>
      <c r="AI309" s="6">
        <f t="shared" si="55"/>
        <v>0</v>
      </c>
      <c r="AJ309" s="6">
        <f t="shared" si="56"/>
        <v>0</v>
      </c>
      <c r="AK309" s="6">
        <f t="shared" si="57"/>
        <v>0</v>
      </c>
      <c r="AM309" s="6">
        <v>0</v>
      </c>
      <c r="AN309" s="6">
        <v>0</v>
      </c>
      <c r="AO309" s="6">
        <v>0</v>
      </c>
      <c r="AP309" s="6">
        <v>0</v>
      </c>
      <c r="BO309" s="6" t="str">
        <f t="shared" si="58"/>
        <v/>
      </c>
      <c r="BP309" s="6" t="str">
        <f t="shared" si="59"/>
        <v/>
      </c>
    </row>
    <row r="310" spans="1:68" ht="15.75" customHeight="1" thickBot="1" x14ac:dyDescent="0.3">
      <c r="A310" s="1">
        <v>307</v>
      </c>
      <c r="B310" s="6"/>
      <c r="C310" s="6">
        <f>VLOOKUP(AD310,'DB Data'!$AQ:$BH,18,FALSE)</f>
        <v>0</v>
      </c>
      <c r="D310" s="6">
        <v>0</v>
      </c>
      <c r="E310" s="6" t="str">
        <f t="shared" si="53"/>
        <v>F</v>
      </c>
      <c r="G310" s="6">
        <f>'DB Runes'!V308</f>
        <v>0</v>
      </c>
      <c r="H310" s="6">
        <f>'DB Runes'!AP308</f>
        <v>0</v>
      </c>
      <c r="I310" s="6" t="str">
        <f>'DB Runes'!X308&amp;"*"</f>
        <v>0*</v>
      </c>
      <c r="J310" s="6">
        <f>'DB Runes'!W308</f>
        <v>0</v>
      </c>
      <c r="K310" s="6">
        <f>'DB Runes'!Z308</f>
        <v>0</v>
      </c>
      <c r="L310" s="6" t="str">
        <f>IF('DB Runes'!AB308=0,"",'DB Runes'!AB308)</f>
        <v/>
      </c>
      <c r="M310" s="6" t="str">
        <f>IF('DB Runes'!AC308=0,"",'DB Runes'!AC308)</f>
        <v/>
      </c>
      <c r="O310" s="6" t="str">
        <f ca="1">IFERROR(VALUE('DB Data'!S308),'DB Data'!S308)</f>
        <v/>
      </c>
      <c r="P310" s="6" t="str">
        <f ca="1">IFERROR(VALUE('DB Data'!Z308),'DB Data'!Z308)</f>
        <v/>
      </c>
      <c r="Q310" s="6" t="str">
        <f ca="1">IFERROR(VALUE('DB Data'!U308),'DB Data'!U308)</f>
        <v/>
      </c>
      <c r="R310" s="6" t="str">
        <f ca="1">IFERROR(VALUE('DB Data'!AB308),'DB Data'!AB308)</f>
        <v/>
      </c>
      <c r="S310" s="6" t="str">
        <f ca="1">IFERROR(VALUE('DB Data'!T308),'DB Data'!T308)</f>
        <v/>
      </c>
      <c r="T310" s="6" t="str">
        <f ca="1">IFERROR(VALUE('DB Data'!AA308),'DB Data'!AA308)</f>
        <v/>
      </c>
      <c r="U310" s="6" t="str">
        <f ca="1">IFERROR(VALUE('DB Data'!R308),'DB Data'!R308)</f>
        <v/>
      </c>
      <c r="V310" s="6" t="str">
        <f ca="1">IFERROR(VALUE('DB Data'!X308),'DB Data'!X308)</f>
        <v/>
      </c>
      <c r="W310" s="6" t="str">
        <f ca="1">IFERROR(VALUE('DB Data'!Y308),'DB Data'!Y308)</f>
        <v/>
      </c>
      <c r="X310" s="6" t="str">
        <f ca="1">IFERROR(VALUE('DB Data'!V308),'DB Data'!V308)</f>
        <v/>
      </c>
      <c r="Y310" s="6" t="str">
        <f ca="1">IFERROR(VALUE('DB Data'!W308),'DB Data'!W308)</f>
        <v/>
      </c>
      <c r="AA310" s="6">
        <f>'DB Runes'!R308</f>
        <v>0</v>
      </c>
      <c r="AB310" s="6">
        <f>VALUE('DB Runes'!U308)</f>
        <v>0</v>
      </c>
      <c r="AD310" s="6">
        <f>'DB Data'!AQ308</f>
        <v>0</v>
      </c>
      <c r="AE310" s="6"/>
      <c r="AF310" s="6"/>
      <c r="AH310" s="6">
        <f t="shared" si="54"/>
        <v>0</v>
      </c>
      <c r="AI310" s="6">
        <f t="shared" si="55"/>
        <v>0</v>
      </c>
      <c r="AJ310" s="6">
        <f t="shared" si="56"/>
        <v>0</v>
      </c>
      <c r="AK310" s="6">
        <f t="shared" si="57"/>
        <v>0</v>
      </c>
      <c r="AM310" s="6">
        <v>0</v>
      </c>
      <c r="AN310" s="6">
        <v>0</v>
      </c>
      <c r="AO310" s="6">
        <v>0</v>
      </c>
      <c r="AP310" s="6">
        <v>0</v>
      </c>
      <c r="BO310" s="6" t="str">
        <f t="shared" si="58"/>
        <v/>
      </c>
      <c r="BP310" s="6" t="str">
        <f t="shared" si="59"/>
        <v/>
      </c>
    </row>
    <row r="311" spans="1:68" ht="15.75" customHeight="1" thickBot="1" x14ac:dyDescent="0.3">
      <c r="A311" s="1">
        <v>308</v>
      </c>
      <c r="B311" s="6"/>
      <c r="C311" s="6">
        <f>VLOOKUP(AD311,'DB Data'!$AQ:$BH,18,FALSE)</f>
        <v>0</v>
      </c>
      <c r="D311" s="6">
        <v>0</v>
      </c>
      <c r="E311" s="6" t="str">
        <f t="shared" si="53"/>
        <v>F</v>
      </c>
      <c r="G311" s="6">
        <f>'DB Runes'!V309</f>
        <v>0</v>
      </c>
      <c r="H311" s="6">
        <f>'DB Runes'!AP309</f>
        <v>0</v>
      </c>
      <c r="I311" s="6" t="str">
        <f>'DB Runes'!X309&amp;"*"</f>
        <v>0*</v>
      </c>
      <c r="J311" s="6">
        <f>'DB Runes'!W309</f>
        <v>0</v>
      </c>
      <c r="K311" s="6">
        <f>'DB Runes'!Z309</f>
        <v>0</v>
      </c>
      <c r="L311" s="6" t="str">
        <f>IF('DB Runes'!AB309=0,"",'DB Runes'!AB309)</f>
        <v/>
      </c>
      <c r="M311" s="6" t="str">
        <f>IF('DB Runes'!AC309=0,"",'DB Runes'!AC309)</f>
        <v/>
      </c>
      <c r="O311" s="6" t="str">
        <f ca="1">IFERROR(VALUE('DB Data'!S309),'DB Data'!S309)</f>
        <v/>
      </c>
      <c r="P311" s="6" t="str">
        <f ca="1">IFERROR(VALUE('DB Data'!Z309),'DB Data'!Z309)</f>
        <v/>
      </c>
      <c r="Q311" s="6" t="str">
        <f ca="1">IFERROR(VALUE('DB Data'!U309),'DB Data'!U309)</f>
        <v/>
      </c>
      <c r="R311" s="6" t="str">
        <f ca="1">IFERROR(VALUE('DB Data'!AB309),'DB Data'!AB309)</f>
        <v/>
      </c>
      <c r="S311" s="6" t="str">
        <f ca="1">IFERROR(VALUE('DB Data'!T309),'DB Data'!T309)</f>
        <v/>
      </c>
      <c r="T311" s="6" t="str">
        <f ca="1">IFERROR(VALUE('DB Data'!AA309),'DB Data'!AA309)</f>
        <v/>
      </c>
      <c r="U311" s="6" t="str">
        <f ca="1">IFERROR(VALUE('DB Data'!R309),'DB Data'!R309)</f>
        <v/>
      </c>
      <c r="V311" s="6" t="str">
        <f ca="1">IFERROR(VALUE('DB Data'!X309),'DB Data'!X309)</f>
        <v/>
      </c>
      <c r="W311" s="6" t="str">
        <f ca="1">IFERROR(VALUE('DB Data'!Y309),'DB Data'!Y309)</f>
        <v/>
      </c>
      <c r="X311" s="6" t="str">
        <f ca="1">IFERROR(VALUE('DB Data'!V309),'DB Data'!V309)</f>
        <v/>
      </c>
      <c r="Y311" s="6" t="str">
        <f ca="1">IFERROR(VALUE('DB Data'!W309),'DB Data'!W309)</f>
        <v/>
      </c>
      <c r="AA311" s="6">
        <f>'DB Runes'!R309</f>
        <v>0</v>
      </c>
      <c r="AB311" s="6">
        <f>VALUE('DB Runes'!U309)</f>
        <v>0</v>
      </c>
      <c r="AD311" s="6">
        <f>'DB Data'!AQ309</f>
        <v>0</v>
      </c>
      <c r="AE311" s="6"/>
      <c r="AF311" s="6"/>
      <c r="AH311" s="6">
        <f t="shared" si="54"/>
        <v>0</v>
      </c>
      <c r="AI311" s="6">
        <f t="shared" si="55"/>
        <v>0</v>
      </c>
      <c r="AJ311" s="6">
        <f t="shared" si="56"/>
        <v>0</v>
      </c>
      <c r="AK311" s="6">
        <f t="shared" si="57"/>
        <v>0</v>
      </c>
      <c r="AM311" s="6">
        <v>0</v>
      </c>
      <c r="AN311" s="6">
        <v>0</v>
      </c>
      <c r="AO311" s="6">
        <v>0</v>
      </c>
      <c r="AP311" s="6">
        <v>0</v>
      </c>
      <c r="BO311" s="6" t="str">
        <f t="shared" si="58"/>
        <v/>
      </c>
      <c r="BP311" s="6" t="str">
        <f t="shared" si="59"/>
        <v/>
      </c>
    </row>
    <row r="312" spans="1:68" ht="15.75" customHeight="1" thickBot="1" x14ac:dyDescent="0.3">
      <c r="A312" s="1">
        <v>309</v>
      </c>
      <c r="B312" s="6"/>
      <c r="C312" s="6">
        <f>VLOOKUP(AD312,'DB Data'!$AQ:$BH,18,FALSE)</f>
        <v>0</v>
      </c>
      <c r="D312" s="6">
        <v>0</v>
      </c>
      <c r="E312" s="6" t="str">
        <f t="shared" si="53"/>
        <v>F</v>
      </c>
      <c r="G312" s="6">
        <f>'DB Runes'!V310</f>
        <v>0</v>
      </c>
      <c r="H312" s="6">
        <f>'DB Runes'!AP310</f>
        <v>0</v>
      </c>
      <c r="I312" s="6" t="str">
        <f>'DB Runes'!X310&amp;"*"</f>
        <v>0*</v>
      </c>
      <c r="J312" s="6">
        <f>'DB Runes'!W310</f>
        <v>0</v>
      </c>
      <c r="K312" s="6">
        <f>'DB Runes'!Z310</f>
        <v>0</v>
      </c>
      <c r="L312" s="6" t="str">
        <f>IF('DB Runes'!AB310=0,"",'DB Runes'!AB310)</f>
        <v/>
      </c>
      <c r="M312" s="6" t="str">
        <f>IF('DB Runes'!AC310=0,"",'DB Runes'!AC310)</f>
        <v/>
      </c>
      <c r="O312" s="6" t="str">
        <f ca="1">IFERROR(VALUE('DB Data'!S310),'DB Data'!S310)</f>
        <v/>
      </c>
      <c r="P312" s="6" t="str">
        <f ca="1">IFERROR(VALUE('DB Data'!Z310),'DB Data'!Z310)</f>
        <v/>
      </c>
      <c r="Q312" s="6" t="str">
        <f ca="1">IFERROR(VALUE('DB Data'!U310),'DB Data'!U310)</f>
        <v/>
      </c>
      <c r="R312" s="6" t="str">
        <f ca="1">IFERROR(VALUE('DB Data'!AB310),'DB Data'!AB310)</f>
        <v/>
      </c>
      <c r="S312" s="6" t="str">
        <f ca="1">IFERROR(VALUE('DB Data'!T310),'DB Data'!T310)</f>
        <v/>
      </c>
      <c r="T312" s="6" t="str">
        <f ca="1">IFERROR(VALUE('DB Data'!AA310),'DB Data'!AA310)</f>
        <v/>
      </c>
      <c r="U312" s="6" t="str">
        <f ca="1">IFERROR(VALUE('DB Data'!R310),'DB Data'!R310)</f>
        <v/>
      </c>
      <c r="V312" s="6" t="str">
        <f ca="1">IFERROR(VALUE('DB Data'!X310),'DB Data'!X310)</f>
        <v/>
      </c>
      <c r="W312" s="6" t="str">
        <f ca="1">IFERROR(VALUE('DB Data'!Y310),'DB Data'!Y310)</f>
        <v/>
      </c>
      <c r="X312" s="6" t="str">
        <f ca="1">IFERROR(VALUE('DB Data'!V310),'DB Data'!V310)</f>
        <v/>
      </c>
      <c r="Y312" s="6" t="str">
        <f ca="1">IFERROR(VALUE('DB Data'!W310),'DB Data'!W310)</f>
        <v/>
      </c>
      <c r="AA312" s="6">
        <f>'DB Runes'!R310</f>
        <v>0</v>
      </c>
      <c r="AB312" s="6">
        <f>VALUE('DB Runes'!U310)</f>
        <v>0</v>
      </c>
      <c r="AD312" s="6">
        <f>'DB Data'!AQ310</f>
        <v>0</v>
      </c>
      <c r="AE312" s="6"/>
      <c r="AF312" s="6"/>
      <c r="AH312" s="6">
        <f t="shared" si="54"/>
        <v>0</v>
      </c>
      <c r="AI312" s="6">
        <f t="shared" si="55"/>
        <v>0</v>
      </c>
      <c r="AJ312" s="6">
        <f t="shared" si="56"/>
        <v>0</v>
      </c>
      <c r="AK312" s="6">
        <f t="shared" si="57"/>
        <v>0</v>
      </c>
      <c r="AM312" s="6">
        <v>0</v>
      </c>
      <c r="AN312" s="6">
        <v>0</v>
      </c>
      <c r="AO312" s="6">
        <v>0</v>
      </c>
      <c r="AP312" s="6">
        <v>0</v>
      </c>
      <c r="BO312" s="6" t="str">
        <f t="shared" si="58"/>
        <v/>
      </c>
      <c r="BP312" s="6" t="str">
        <f t="shared" si="59"/>
        <v/>
      </c>
    </row>
    <row r="313" spans="1:68" ht="15.75" customHeight="1" thickBot="1" x14ac:dyDescent="0.3">
      <c r="A313" s="1">
        <v>310</v>
      </c>
      <c r="B313" s="6"/>
      <c r="C313" s="6">
        <f>VLOOKUP(AD313,'DB Data'!$AQ:$BH,18,FALSE)</f>
        <v>0</v>
      </c>
      <c r="D313" s="6">
        <v>0</v>
      </c>
      <c r="E313" s="6" t="str">
        <f t="shared" si="53"/>
        <v>F</v>
      </c>
      <c r="G313" s="6">
        <f>'DB Runes'!V311</f>
        <v>0</v>
      </c>
      <c r="H313" s="6">
        <f>'DB Runes'!AP311</f>
        <v>0</v>
      </c>
      <c r="I313" s="6" t="str">
        <f>'DB Runes'!X311&amp;"*"</f>
        <v>0*</v>
      </c>
      <c r="J313" s="6">
        <f>'DB Runes'!W311</f>
        <v>0</v>
      </c>
      <c r="K313" s="6">
        <f>'DB Runes'!Z311</f>
        <v>0</v>
      </c>
      <c r="L313" s="6" t="str">
        <f>IF('DB Runes'!AB311=0,"",'DB Runes'!AB311)</f>
        <v/>
      </c>
      <c r="M313" s="6" t="str">
        <f>IF('DB Runes'!AC311=0,"",'DB Runes'!AC311)</f>
        <v/>
      </c>
      <c r="O313" s="6" t="str">
        <f ca="1">IFERROR(VALUE('DB Data'!S311),'DB Data'!S311)</f>
        <v/>
      </c>
      <c r="P313" s="6" t="str">
        <f ca="1">IFERROR(VALUE('DB Data'!Z311),'DB Data'!Z311)</f>
        <v/>
      </c>
      <c r="Q313" s="6" t="str">
        <f ca="1">IFERROR(VALUE('DB Data'!U311),'DB Data'!U311)</f>
        <v/>
      </c>
      <c r="R313" s="6" t="str">
        <f ca="1">IFERROR(VALUE('DB Data'!AB311),'DB Data'!AB311)</f>
        <v/>
      </c>
      <c r="S313" s="6" t="str">
        <f ca="1">IFERROR(VALUE('DB Data'!T311),'DB Data'!T311)</f>
        <v/>
      </c>
      <c r="T313" s="6" t="str">
        <f ca="1">IFERROR(VALUE('DB Data'!AA311),'DB Data'!AA311)</f>
        <v/>
      </c>
      <c r="U313" s="6" t="str">
        <f ca="1">IFERROR(VALUE('DB Data'!R311),'DB Data'!R311)</f>
        <v/>
      </c>
      <c r="V313" s="6" t="str">
        <f ca="1">IFERROR(VALUE('DB Data'!X311),'DB Data'!X311)</f>
        <v/>
      </c>
      <c r="W313" s="6" t="str">
        <f ca="1">IFERROR(VALUE('DB Data'!Y311),'DB Data'!Y311)</f>
        <v/>
      </c>
      <c r="X313" s="6" t="str">
        <f ca="1">IFERROR(VALUE('DB Data'!V311),'DB Data'!V311)</f>
        <v/>
      </c>
      <c r="Y313" s="6" t="str">
        <f ca="1">IFERROR(VALUE('DB Data'!W311),'DB Data'!W311)</f>
        <v/>
      </c>
      <c r="AA313" s="6">
        <f>'DB Runes'!R311</f>
        <v>0</v>
      </c>
      <c r="AB313" s="6">
        <f>VALUE('DB Runes'!U311)</f>
        <v>0</v>
      </c>
      <c r="AD313" s="6">
        <f>'DB Data'!AQ311</f>
        <v>0</v>
      </c>
      <c r="AE313" s="6"/>
      <c r="AF313" s="6"/>
      <c r="AH313" s="6">
        <f t="shared" si="54"/>
        <v>0</v>
      </c>
      <c r="AI313" s="6">
        <f t="shared" si="55"/>
        <v>0</v>
      </c>
      <c r="AJ313" s="6">
        <f t="shared" si="56"/>
        <v>0</v>
      </c>
      <c r="AK313" s="6">
        <f t="shared" si="57"/>
        <v>0</v>
      </c>
      <c r="AM313" s="6">
        <v>0</v>
      </c>
      <c r="AN313" s="6">
        <v>0</v>
      </c>
      <c r="AO313" s="6">
        <v>0</v>
      </c>
      <c r="AP313" s="6">
        <v>0</v>
      </c>
      <c r="BO313" s="6" t="str">
        <f t="shared" si="58"/>
        <v/>
      </c>
      <c r="BP313" s="6" t="str">
        <f t="shared" si="59"/>
        <v/>
      </c>
    </row>
    <row r="314" spans="1:68" ht="15.75" customHeight="1" thickBot="1" x14ac:dyDescent="0.3">
      <c r="A314" s="1">
        <v>311</v>
      </c>
      <c r="B314" s="6"/>
      <c r="C314" s="6">
        <f>VLOOKUP(AD314,'DB Data'!$AQ:$BH,18,FALSE)</f>
        <v>0</v>
      </c>
      <c r="D314" s="6">
        <v>0</v>
      </c>
      <c r="E314" s="6" t="str">
        <f t="shared" si="53"/>
        <v>F</v>
      </c>
      <c r="G314" s="6">
        <f>'DB Runes'!V312</f>
        <v>0</v>
      </c>
      <c r="H314" s="6">
        <f>'DB Runes'!AP312</f>
        <v>0</v>
      </c>
      <c r="I314" s="6" t="str">
        <f>'DB Runes'!X312&amp;"*"</f>
        <v>0*</v>
      </c>
      <c r="J314" s="6">
        <f>'DB Runes'!W312</f>
        <v>0</v>
      </c>
      <c r="K314" s="6">
        <f>'DB Runes'!Z312</f>
        <v>0</v>
      </c>
      <c r="L314" s="6" t="str">
        <f>IF('DB Runes'!AB312=0,"",'DB Runes'!AB312)</f>
        <v/>
      </c>
      <c r="M314" s="6" t="str">
        <f>IF('DB Runes'!AC312=0,"",'DB Runes'!AC312)</f>
        <v/>
      </c>
      <c r="O314" s="6" t="str">
        <f ca="1">IFERROR(VALUE('DB Data'!S312),'DB Data'!S312)</f>
        <v/>
      </c>
      <c r="P314" s="6" t="str">
        <f ca="1">IFERROR(VALUE('DB Data'!Z312),'DB Data'!Z312)</f>
        <v/>
      </c>
      <c r="Q314" s="6" t="str">
        <f ca="1">IFERROR(VALUE('DB Data'!U312),'DB Data'!U312)</f>
        <v/>
      </c>
      <c r="R314" s="6" t="str">
        <f ca="1">IFERROR(VALUE('DB Data'!AB312),'DB Data'!AB312)</f>
        <v/>
      </c>
      <c r="S314" s="6" t="str">
        <f ca="1">IFERROR(VALUE('DB Data'!T312),'DB Data'!T312)</f>
        <v/>
      </c>
      <c r="T314" s="6" t="str">
        <f ca="1">IFERROR(VALUE('DB Data'!AA312),'DB Data'!AA312)</f>
        <v/>
      </c>
      <c r="U314" s="6" t="str">
        <f ca="1">IFERROR(VALUE('DB Data'!R312),'DB Data'!R312)</f>
        <v/>
      </c>
      <c r="V314" s="6" t="str">
        <f ca="1">IFERROR(VALUE('DB Data'!X312),'DB Data'!X312)</f>
        <v/>
      </c>
      <c r="W314" s="6" t="str">
        <f ca="1">IFERROR(VALUE('DB Data'!Y312),'DB Data'!Y312)</f>
        <v/>
      </c>
      <c r="X314" s="6" t="str">
        <f ca="1">IFERROR(VALUE('DB Data'!V312),'DB Data'!V312)</f>
        <v/>
      </c>
      <c r="Y314" s="6" t="str">
        <f ca="1">IFERROR(VALUE('DB Data'!W312),'DB Data'!W312)</f>
        <v/>
      </c>
      <c r="AA314" s="6">
        <f>'DB Runes'!R312</f>
        <v>0</v>
      </c>
      <c r="AB314" s="6">
        <f>VALUE('DB Runes'!U312)</f>
        <v>0</v>
      </c>
      <c r="AD314" s="6">
        <f>'DB Data'!AQ312</f>
        <v>0</v>
      </c>
      <c r="AE314" s="6"/>
      <c r="AF314" s="6"/>
      <c r="AH314" s="6">
        <f t="shared" si="54"/>
        <v>0</v>
      </c>
      <c r="AI314" s="6">
        <f t="shared" si="55"/>
        <v>0</v>
      </c>
      <c r="AJ314" s="6">
        <f t="shared" si="56"/>
        <v>0</v>
      </c>
      <c r="AK314" s="6">
        <f t="shared" si="57"/>
        <v>0</v>
      </c>
      <c r="AM314" s="6">
        <v>0</v>
      </c>
      <c r="AN314" s="6">
        <v>0</v>
      </c>
      <c r="AO314" s="6">
        <v>0</v>
      </c>
      <c r="AP314" s="6">
        <v>0</v>
      </c>
      <c r="BO314" s="6" t="str">
        <f t="shared" si="58"/>
        <v/>
      </c>
      <c r="BP314" s="6" t="str">
        <f t="shared" si="59"/>
        <v/>
      </c>
    </row>
    <row r="315" spans="1:68" ht="15.75" customHeight="1" thickBot="1" x14ac:dyDescent="0.3">
      <c r="A315" s="1">
        <v>312</v>
      </c>
      <c r="B315" s="6"/>
      <c r="C315" s="6">
        <f>VLOOKUP(AD315,'DB Data'!$AQ:$BH,18,FALSE)</f>
        <v>0</v>
      </c>
      <c r="D315" s="6">
        <v>0</v>
      </c>
      <c r="E315" s="6" t="str">
        <f t="shared" si="53"/>
        <v>F</v>
      </c>
      <c r="G315" s="6">
        <f>'DB Runes'!V313</f>
        <v>0</v>
      </c>
      <c r="H315" s="6">
        <f>'DB Runes'!AP313</f>
        <v>0</v>
      </c>
      <c r="I315" s="6" t="str">
        <f>'DB Runes'!X313&amp;"*"</f>
        <v>0*</v>
      </c>
      <c r="J315" s="6">
        <f>'DB Runes'!W313</f>
        <v>0</v>
      </c>
      <c r="K315" s="6">
        <f>'DB Runes'!Z313</f>
        <v>0</v>
      </c>
      <c r="L315" s="6" t="str">
        <f>IF('DB Runes'!AB313=0,"",'DB Runes'!AB313)</f>
        <v/>
      </c>
      <c r="M315" s="6" t="str">
        <f>IF('DB Runes'!AC313=0,"",'DB Runes'!AC313)</f>
        <v/>
      </c>
      <c r="O315" s="6" t="str">
        <f ca="1">IFERROR(VALUE('DB Data'!S313),'DB Data'!S313)</f>
        <v/>
      </c>
      <c r="P315" s="6" t="str">
        <f ca="1">IFERROR(VALUE('DB Data'!Z313),'DB Data'!Z313)</f>
        <v/>
      </c>
      <c r="Q315" s="6" t="str">
        <f ca="1">IFERROR(VALUE('DB Data'!U313),'DB Data'!U313)</f>
        <v/>
      </c>
      <c r="R315" s="6" t="str">
        <f ca="1">IFERROR(VALUE('DB Data'!AB313),'DB Data'!AB313)</f>
        <v/>
      </c>
      <c r="S315" s="6" t="str">
        <f ca="1">IFERROR(VALUE('DB Data'!T313),'DB Data'!T313)</f>
        <v/>
      </c>
      <c r="T315" s="6" t="str">
        <f ca="1">IFERROR(VALUE('DB Data'!AA313),'DB Data'!AA313)</f>
        <v/>
      </c>
      <c r="U315" s="6" t="str">
        <f ca="1">IFERROR(VALUE('DB Data'!R313),'DB Data'!R313)</f>
        <v/>
      </c>
      <c r="V315" s="6" t="str">
        <f ca="1">IFERROR(VALUE('DB Data'!X313),'DB Data'!X313)</f>
        <v/>
      </c>
      <c r="W315" s="6" t="str">
        <f ca="1">IFERROR(VALUE('DB Data'!Y313),'DB Data'!Y313)</f>
        <v/>
      </c>
      <c r="X315" s="6" t="str">
        <f ca="1">IFERROR(VALUE('DB Data'!V313),'DB Data'!V313)</f>
        <v/>
      </c>
      <c r="Y315" s="6" t="str">
        <f ca="1">IFERROR(VALUE('DB Data'!W313),'DB Data'!W313)</f>
        <v/>
      </c>
      <c r="AA315" s="6">
        <f>'DB Runes'!R313</f>
        <v>0</v>
      </c>
      <c r="AB315" s="6">
        <f>VALUE('DB Runes'!U313)</f>
        <v>0</v>
      </c>
      <c r="AD315" s="6">
        <f>'DB Data'!AQ313</f>
        <v>0</v>
      </c>
      <c r="AE315" s="6"/>
      <c r="AF315" s="6"/>
      <c r="AH315" s="6">
        <f t="shared" si="54"/>
        <v>0</v>
      </c>
      <c r="AI315" s="6">
        <f t="shared" si="55"/>
        <v>0</v>
      </c>
      <c r="AJ315" s="6">
        <f t="shared" si="56"/>
        <v>0</v>
      </c>
      <c r="AK315" s="6">
        <f t="shared" si="57"/>
        <v>0</v>
      </c>
      <c r="AM315" s="6">
        <v>0</v>
      </c>
      <c r="AN315" s="6">
        <v>0</v>
      </c>
      <c r="AO315" s="6">
        <v>0</v>
      </c>
      <c r="AP315" s="6">
        <v>0</v>
      </c>
      <c r="BO315" s="6" t="str">
        <f t="shared" si="58"/>
        <v/>
      </c>
      <c r="BP315" s="6" t="str">
        <f t="shared" si="59"/>
        <v/>
      </c>
    </row>
    <row r="316" spans="1:68" ht="15.75" customHeight="1" thickBot="1" x14ac:dyDescent="0.3">
      <c r="A316" s="1">
        <v>313</v>
      </c>
      <c r="B316" s="6"/>
      <c r="C316" s="6">
        <f>VLOOKUP(AD316,'DB Data'!$AQ:$BH,18,FALSE)</f>
        <v>0</v>
      </c>
      <c r="D316" s="6">
        <v>0</v>
      </c>
      <c r="E316" s="6" t="str">
        <f t="shared" si="53"/>
        <v>F</v>
      </c>
      <c r="G316" s="6">
        <f>'DB Runes'!V314</f>
        <v>0</v>
      </c>
      <c r="H316" s="6">
        <f>'DB Runes'!AP314</f>
        <v>0</v>
      </c>
      <c r="I316" s="6" t="str">
        <f>'DB Runes'!X314&amp;"*"</f>
        <v>0*</v>
      </c>
      <c r="J316" s="6">
        <f>'DB Runes'!W314</f>
        <v>0</v>
      </c>
      <c r="K316" s="6">
        <f>'DB Runes'!Z314</f>
        <v>0</v>
      </c>
      <c r="L316" s="6" t="str">
        <f>IF('DB Runes'!AB314=0,"",'DB Runes'!AB314)</f>
        <v/>
      </c>
      <c r="M316" s="6" t="str">
        <f>IF('DB Runes'!AC314=0,"",'DB Runes'!AC314)</f>
        <v/>
      </c>
      <c r="O316" s="6" t="str">
        <f ca="1">IFERROR(VALUE('DB Data'!S314),'DB Data'!S314)</f>
        <v/>
      </c>
      <c r="P316" s="6" t="str">
        <f ca="1">IFERROR(VALUE('DB Data'!Z314),'DB Data'!Z314)</f>
        <v/>
      </c>
      <c r="Q316" s="6" t="str">
        <f ca="1">IFERROR(VALUE('DB Data'!U314),'DB Data'!U314)</f>
        <v/>
      </c>
      <c r="R316" s="6" t="str">
        <f ca="1">IFERROR(VALUE('DB Data'!AB314),'DB Data'!AB314)</f>
        <v/>
      </c>
      <c r="S316" s="6" t="str">
        <f ca="1">IFERROR(VALUE('DB Data'!T314),'DB Data'!T314)</f>
        <v/>
      </c>
      <c r="T316" s="6" t="str">
        <f ca="1">IFERROR(VALUE('DB Data'!AA314),'DB Data'!AA314)</f>
        <v/>
      </c>
      <c r="U316" s="6" t="str">
        <f ca="1">IFERROR(VALUE('DB Data'!R314),'DB Data'!R314)</f>
        <v/>
      </c>
      <c r="V316" s="6" t="str">
        <f ca="1">IFERROR(VALUE('DB Data'!X314),'DB Data'!X314)</f>
        <v/>
      </c>
      <c r="W316" s="6" t="str">
        <f ca="1">IFERROR(VALUE('DB Data'!Y314),'DB Data'!Y314)</f>
        <v/>
      </c>
      <c r="X316" s="6" t="str">
        <f ca="1">IFERROR(VALUE('DB Data'!V314),'DB Data'!V314)</f>
        <v/>
      </c>
      <c r="Y316" s="6" t="str">
        <f ca="1">IFERROR(VALUE('DB Data'!W314),'DB Data'!W314)</f>
        <v/>
      </c>
      <c r="AA316" s="6">
        <f>'DB Runes'!R314</f>
        <v>0</v>
      </c>
      <c r="AB316" s="6">
        <f>VALUE('DB Runes'!U314)</f>
        <v>0</v>
      </c>
      <c r="AD316" s="6">
        <f>'DB Data'!AQ314</f>
        <v>0</v>
      </c>
      <c r="AE316" s="6"/>
      <c r="AF316" s="6"/>
      <c r="AH316" s="6">
        <f t="shared" si="54"/>
        <v>0</v>
      </c>
      <c r="AI316" s="6">
        <f t="shared" si="55"/>
        <v>0</v>
      </c>
      <c r="AJ316" s="6">
        <f t="shared" si="56"/>
        <v>0</v>
      </c>
      <c r="AK316" s="6">
        <f t="shared" si="57"/>
        <v>0</v>
      </c>
      <c r="AM316" s="6">
        <v>0</v>
      </c>
      <c r="AN316" s="6">
        <v>0</v>
      </c>
      <c r="AO316" s="6">
        <v>0</v>
      </c>
      <c r="AP316" s="6">
        <v>0</v>
      </c>
      <c r="BO316" s="6" t="str">
        <f t="shared" si="58"/>
        <v/>
      </c>
      <c r="BP316" s="6" t="str">
        <f t="shared" si="59"/>
        <v/>
      </c>
    </row>
    <row r="317" spans="1:68" ht="15.75" customHeight="1" thickBot="1" x14ac:dyDescent="0.3">
      <c r="A317" s="1">
        <v>314</v>
      </c>
      <c r="B317" s="6"/>
      <c r="C317" s="6">
        <f>VLOOKUP(AD317,'DB Data'!$AQ:$BH,18,FALSE)</f>
        <v>0</v>
      </c>
      <c r="D317" s="6">
        <v>0</v>
      </c>
      <c r="E317" s="6" t="str">
        <f t="shared" si="53"/>
        <v>F</v>
      </c>
      <c r="G317" s="6">
        <f>'DB Runes'!V315</f>
        <v>0</v>
      </c>
      <c r="H317" s="6">
        <f>'DB Runes'!AP315</f>
        <v>0</v>
      </c>
      <c r="I317" s="6" t="str">
        <f>'DB Runes'!X315&amp;"*"</f>
        <v>0*</v>
      </c>
      <c r="J317" s="6">
        <f>'DB Runes'!W315</f>
        <v>0</v>
      </c>
      <c r="K317" s="6">
        <f>'DB Runes'!Z315</f>
        <v>0</v>
      </c>
      <c r="L317" s="6" t="str">
        <f>IF('DB Runes'!AB315=0,"",'DB Runes'!AB315)</f>
        <v/>
      </c>
      <c r="M317" s="6" t="str">
        <f>IF('DB Runes'!AC315=0,"",'DB Runes'!AC315)</f>
        <v/>
      </c>
      <c r="O317" s="6" t="str">
        <f ca="1">IFERROR(VALUE('DB Data'!S315),'DB Data'!S315)</f>
        <v/>
      </c>
      <c r="P317" s="6" t="str">
        <f ca="1">IFERROR(VALUE('DB Data'!Z315),'DB Data'!Z315)</f>
        <v/>
      </c>
      <c r="Q317" s="6" t="str">
        <f ca="1">IFERROR(VALUE('DB Data'!U315),'DB Data'!U315)</f>
        <v/>
      </c>
      <c r="R317" s="6" t="str">
        <f ca="1">IFERROR(VALUE('DB Data'!AB315),'DB Data'!AB315)</f>
        <v/>
      </c>
      <c r="S317" s="6" t="str">
        <f ca="1">IFERROR(VALUE('DB Data'!T315),'DB Data'!T315)</f>
        <v/>
      </c>
      <c r="T317" s="6" t="str">
        <f ca="1">IFERROR(VALUE('DB Data'!AA315),'DB Data'!AA315)</f>
        <v/>
      </c>
      <c r="U317" s="6" t="str">
        <f ca="1">IFERROR(VALUE('DB Data'!R315),'DB Data'!R315)</f>
        <v/>
      </c>
      <c r="V317" s="6" t="str">
        <f ca="1">IFERROR(VALUE('DB Data'!X315),'DB Data'!X315)</f>
        <v/>
      </c>
      <c r="W317" s="6" t="str">
        <f ca="1">IFERROR(VALUE('DB Data'!Y315),'DB Data'!Y315)</f>
        <v/>
      </c>
      <c r="X317" s="6" t="str">
        <f ca="1">IFERROR(VALUE('DB Data'!V315),'DB Data'!V315)</f>
        <v/>
      </c>
      <c r="Y317" s="6" t="str">
        <f ca="1">IFERROR(VALUE('DB Data'!W315),'DB Data'!W315)</f>
        <v/>
      </c>
      <c r="AA317" s="6">
        <f>'DB Runes'!R315</f>
        <v>0</v>
      </c>
      <c r="AB317" s="6">
        <f>VALUE('DB Runes'!U315)</f>
        <v>0</v>
      </c>
      <c r="AD317" s="6">
        <f>'DB Data'!AQ315</f>
        <v>0</v>
      </c>
      <c r="AE317" s="6"/>
      <c r="AF317" s="6"/>
      <c r="AH317" s="6">
        <f t="shared" si="54"/>
        <v>0</v>
      </c>
      <c r="AI317" s="6">
        <f t="shared" si="55"/>
        <v>0</v>
      </c>
      <c r="AJ317" s="6">
        <f t="shared" si="56"/>
        <v>0</v>
      </c>
      <c r="AK317" s="6">
        <f t="shared" si="57"/>
        <v>0</v>
      </c>
      <c r="AM317" s="6">
        <v>0</v>
      </c>
      <c r="AN317" s="6">
        <v>0</v>
      </c>
      <c r="AO317" s="6">
        <v>0</v>
      </c>
      <c r="AP317" s="6">
        <v>0</v>
      </c>
      <c r="BO317" s="6" t="str">
        <f t="shared" si="58"/>
        <v/>
      </c>
      <c r="BP317" s="6" t="str">
        <f t="shared" si="59"/>
        <v/>
      </c>
    </row>
    <row r="318" spans="1:68" ht="15.75" customHeight="1" thickBot="1" x14ac:dyDescent="0.3">
      <c r="A318" s="1">
        <v>315</v>
      </c>
      <c r="B318" s="6"/>
      <c r="C318" s="6">
        <f>VLOOKUP(AD318,'DB Data'!$AQ:$BH,18,FALSE)</f>
        <v>0</v>
      </c>
      <c r="D318" s="6">
        <v>0</v>
      </c>
      <c r="E318" s="6" t="str">
        <f t="shared" si="53"/>
        <v>F</v>
      </c>
      <c r="G318" s="6">
        <f>'DB Runes'!V316</f>
        <v>0</v>
      </c>
      <c r="H318" s="6">
        <f>'DB Runes'!AP316</f>
        <v>0</v>
      </c>
      <c r="I318" s="6" t="str">
        <f>'DB Runes'!X316&amp;"*"</f>
        <v>0*</v>
      </c>
      <c r="J318" s="6">
        <f>'DB Runes'!W316</f>
        <v>0</v>
      </c>
      <c r="K318" s="6">
        <f>'DB Runes'!Z316</f>
        <v>0</v>
      </c>
      <c r="L318" s="6" t="str">
        <f>IF('DB Runes'!AB316=0,"",'DB Runes'!AB316)</f>
        <v/>
      </c>
      <c r="M318" s="6" t="str">
        <f>IF('DB Runes'!AC316=0,"",'DB Runes'!AC316)</f>
        <v/>
      </c>
      <c r="O318" s="6" t="str">
        <f ca="1">IFERROR(VALUE('DB Data'!S316),'DB Data'!S316)</f>
        <v/>
      </c>
      <c r="P318" s="6" t="str">
        <f ca="1">IFERROR(VALUE('DB Data'!Z316),'DB Data'!Z316)</f>
        <v/>
      </c>
      <c r="Q318" s="6" t="str">
        <f ca="1">IFERROR(VALUE('DB Data'!U316),'DB Data'!U316)</f>
        <v/>
      </c>
      <c r="R318" s="6" t="str">
        <f ca="1">IFERROR(VALUE('DB Data'!AB316),'DB Data'!AB316)</f>
        <v/>
      </c>
      <c r="S318" s="6" t="str">
        <f ca="1">IFERROR(VALUE('DB Data'!T316),'DB Data'!T316)</f>
        <v/>
      </c>
      <c r="T318" s="6" t="str">
        <f ca="1">IFERROR(VALUE('DB Data'!AA316),'DB Data'!AA316)</f>
        <v/>
      </c>
      <c r="U318" s="6" t="str">
        <f ca="1">IFERROR(VALUE('DB Data'!R316),'DB Data'!R316)</f>
        <v/>
      </c>
      <c r="V318" s="6" t="str">
        <f ca="1">IFERROR(VALUE('DB Data'!X316),'DB Data'!X316)</f>
        <v/>
      </c>
      <c r="W318" s="6" t="str">
        <f ca="1">IFERROR(VALUE('DB Data'!Y316),'DB Data'!Y316)</f>
        <v/>
      </c>
      <c r="X318" s="6" t="str">
        <f ca="1">IFERROR(VALUE('DB Data'!V316),'DB Data'!V316)</f>
        <v/>
      </c>
      <c r="Y318" s="6" t="str">
        <f ca="1">IFERROR(VALUE('DB Data'!W316),'DB Data'!W316)</f>
        <v/>
      </c>
      <c r="AA318" s="6">
        <f>'DB Runes'!R316</f>
        <v>0</v>
      </c>
      <c r="AB318" s="6">
        <f>VALUE('DB Runes'!U316)</f>
        <v>0</v>
      </c>
      <c r="AD318" s="6">
        <f>'DB Data'!AQ316</f>
        <v>0</v>
      </c>
      <c r="AE318" s="6"/>
      <c r="AF318" s="6"/>
      <c r="AH318" s="6">
        <f t="shared" si="54"/>
        <v>0</v>
      </c>
      <c r="AI318" s="6">
        <f t="shared" si="55"/>
        <v>0</v>
      </c>
      <c r="AJ318" s="6">
        <f t="shared" si="56"/>
        <v>0</v>
      </c>
      <c r="AK318" s="6">
        <f t="shared" si="57"/>
        <v>0</v>
      </c>
      <c r="AM318" s="6">
        <v>0</v>
      </c>
      <c r="AN318" s="6">
        <v>0</v>
      </c>
      <c r="AO318" s="6">
        <v>0</v>
      </c>
      <c r="AP318" s="6">
        <v>0</v>
      </c>
      <c r="BO318" s="6" t="str">
        <f t="shared" si="58"/>
        <v/>
      </c>
      <c r="BP318" s="6" t="str">
        <f t="shared" si="59"/>
        <v/>
      </c>
    </row>
    <row r="319" spans="1:68" ht="15.75" customHeight="1" thickBot="1" x14ac:dyDescent="0.3">
      <c r="A319" s="1">
        <v>316</v>
      </c>
      <c r="B319" s="6"/>
      <c r="C319" s="6">
        <f>VLOOKUP(AD319,'DB Data'!$AQ:$BH,18,FALSE)</f>
        <v>0</v>
      </c>
      <c r="D319" s="6">
        <v>0</v>
      </c>
      <c r="E319" s="6" t="str">
        <f t="shared" si="53"/>
        <v>F</v>
      </c>
      <c r="G319" s="6">
        <f>'DB Runes'!V317</f>
        <v>0</v>
      </c>
      <c r="H319" s="6">
        <f>'DB Runes'!AP317</f>
        <v>0</v>
      </c>
      <c r="I319" s="6" t="str">
        <f>'DB Runes'!X317&amp;"*"</f>
        <v>0*</v>
      </c>
      <c r="J319" s="6">
        <f>'DB Runes'!W317</f>
        <v>0</v>
      </c>
      <c r="K319" s="6">
        <f>'DB Runes'!Z317</f>
        <v>0</v>
      </c>
      <c r="L319" s="6" t="str">
        <f>IF('DB Runes'!AB317=0,"",'DB Runes'!AB317)</f>
        <v/>
      </c>
      <c r="M319" s="6" t="str">
        <f>IF('DB Runes'!AC317=0,"",'DB Runes'!AC317)</f>
        <v/>
      </c>
      <c r="O319" s="6" t="str">
        <f ca="1">IFERROR(VALUE('DB Data'!S317),'DB Data'!S317)</f>
        <v/>
      </c>
      <c r="P319" s="6" t="str">
        <f ca="1">IFERROR(VALUE('DB Data'!Z317),'DB Data'!Z317)</f>
        <v/>
      </c>
      <c r="Q319" s="6" t="str">
        <f ca="1">IFERROR(VALUE('DB Data'!U317),'DB Data'!U317)</f>
        <v/>
      </c>
      <c r="R319" s="6" t="str">
        <f ca="1">IFERROR(VALUE('DB Data'!AB317),'DB Data'!AB317)</f>
        <v/>
      </c>
      <c r="S319" s="6" t="str">
        <f ca="1">IFERROR(VALUE('DB Data'!T317),'DB Data'!T317)</f>
        <v/>
      </c>
      <c r="T319" s="6" t="str">
        <f ca="1">IFERROR(VALUE('DB Data'!AA317),'DB Data'!AA317)</f>
        <v/>
      </c>
      <c r="U319" s="6" t="str">
        <f ca="1">IFERROR(VALUE('DB Data'!R317),'DB Data'!R317)</f>
        <v/>
      </c>
      <c r="V319" s="6" t="str">
        <f ca="1">IFERROR(VALUE('DB Data'!X317),'DB Data'!X317)</f>
        <v/>
      </c>
      <c r="W319" s="6" t="str">
        <f ca="1">IFERROR(VALUE('DB Data'!Y317),'DB Data'!Y317)</f>
        <v/>
      </c>
      <c r="X319" s="6" t="str">
        <f ca="1">IFERROR(VALUE('DB Data'!V317),'DB Data'!V317)</f>
        <v/>
      </c>
      <c r="Y319" s="6" t="str">
        <f ca="1">IFERROR(VALUE('DB Data'!W317),'DB Data'!W317)</f>
        <v/>
      </c>
      <c r="AA319" s="6">
        <f>'DB Runes'!R317</f>
        <v>0</v>
      </c>
      <c r="AB319" s="6">
        <f>VALUE('DB Runes'!U317)</f>
        <v>0</v>
      </c>
      <c r="AD319" s="6">
        <f>'DB Data'!AQ317</f>
        <v>0</v>
      </c>
      <c r="AE319" s="6"/>
      <c r="AF319" s="6"/>
      <c r="AH319" s="6">
        <f t="shared" si="54"/>
        <v>0</v>
      </c>
      <c r="AI319" s="6">
        <f t="shared" si="55"/>
        <v>0</v>
      </c>
      <c r="AJ319" s="6">
        <f t="shared" si="56"/>
        <v>0</v>
      </c>
      <c r="AK319" s="6">
        <f t="shared" si="57"/>
        <v>0</v>
      </c>
      <c r="AM319" s="6">
        <v>0</v>
      </c>
      <c r="AN319" s="6">
        <v>0</v>
      </c>
      <c r="AO319" s="6">
        <v>0</v>
      </c>
      <c r="AP319" s="6">
        <v>0</v>
      </c>
      <c r="BO319" s="6" t="str">
        <f t="shared" si="58"/>
        <v/>
      </c>
      <c r="BP319" s="6" t="str">
        <f t="shared" si="59"/>
        <v/>
      </c>
    </row>
    <row r="320" spans="1:68" ht="15.75" customHeight="1" thickBot="1" x14ac:dyDescent="0.3">
      <c r="A320" s="1">
        <v>317</v>
      </c>
      <c r="B320" s="6"/>
      <c r="C320" s="6">
        <f>VLOOKUP(AD320,'DB Data'!$AQ:$BH,18,FALSE)</f>
        <v>0</v>
      </c>
      <c r="D320" s="6">
        <v>0</v>
      </c>
      <c r="E320" s="6" t="str">
        <f t="shared" si="53"/>
        <v>F</v>
      </c>
      <c r="G320" s="6">
        <f>'DB Runes'!V318</f>
        <v>0</v>
      </c>
      <c r="H320" s="6">
        <f>'DB Runes'!AP318</f>
        <v>0</v>
      </c>
      <c r="I320" s="6" t="str">
        <f>'DB Runes'!X318&amp;"*"</f>
        <v>0*</v>
      </c>
      <c r="J320" s="6">
        <f>'DB Runes'!W318</f>
        <v>0</v>
      </c>
      <c r="K320" s="6">
        <f>'DB Runes'!Z318</f>
        <v>0</v>
      </c>
      <c r="L320" s="6" t="str">
        <f>IF('DB Runes'!AB318=0,"",'DB Runes'!AB318)</f>
        <v/>
      </c>
      <c r="M320" s="6" t="str">
        <f>IF('DB Runes'!AC318=0,"",'DB Runes'!AC318)</f>
        <v/>
      </c>
      <c r="O320" s="6" t="str">
        <f ca="1">IFERROR(VALUE('DB Data'!S318),'DB Data'!S318)</f>
        <v/>
      </c>
      <c r="P320" s="6" t="str">
        <f ca="1">IFERROR(VALUE('DB Data'!Z318),'DB Data'!Z318)</f>
        <v/>
      </c>
      <c r="Q320" s="6" t="str">
        <f ca="1">IFERROR(VALUE('DB Data'!U318),'DB Data'!U318)</f>
        <v/>
      </c>
      <c r="R320" s="6" t="str">
        <f ca="1">IFERROR(VALUE('DB Data'!AB318),'DB Data'!AB318)</f>
        <v/>
      </c>
      <c r="S320" s="6" t="str">
        <f ca="1">IFERROR(VALUE('DB Data'!T318),'DB Data'!T318)</f>
        <v/>
      </c>
      <c r="T320" s="6" t="str">
        <f ca="1">IFERROR(VALUE('DB Data'!AA318),'DB Data'!AA318)</f>
        <v/>
      </c>
      <c r="U320" s="6" t="str">
        <f ca="1">IFERROR(VALUE('DB Data'!R318),'DB Data'!R318)</f>
        <v/>
      </c>
      <c r="V320" s="6" t="str">
        <f ca="1">IFERROR(VALUE('DB Data'!X318),'DB Data'!X318)</f>
        <v/>
      </c>
      <c r="W320" s="6" t="str">
        <f ca="1">IFERROR(VALUE('DB Data'!Y318),'DB Data'!Y318)</f>
        <v/>
      </c>
      <c r="X320" s="6" t="str">
        <f ca="1">IFERROR(VALUE('DB Data'!V318),'DB Data'!V318)</f>
        <v/>
      </c>
      <c r="Y320" s="6" t="str">
        <f ca="1">IFERROR(VALUE('DB Data'!W318),'DB Data'!W318)</f>
        <v/>
      </c>
      <c r="AA320" s="6">
        <f>'DB Runes'!R318</f>
        <v>0</v>
      </c>
      <c r="AB320" s="6">
        <f>VALUE('DB Runes'!U318)</f>
        <v>0</v>
      </c>
      <c r="AD320" s="6">
        <f>'DB Data'!AQ318</f>
        <v>0</v>
      </c>
      <c r="AE320" s="6"/>
      <c r="AF320" s="6"/>
      <c r="AH320" s="6">
        <f t="shared" si="54"/>
        <v>0</v>
      </c>
      <c r="AI320" s="6">
        <f t="shared" si="55"/>
        <v>0</v>
      </c>
      <c r="AJ320" s="6">
        <f t="shared" si="56"/>
        <v>0</v>
      </c>
      <c r="AK320" s="6">
        <f t="shared" si="57"/>
        <v>0</v>
      </c>
      <c r="AM320" s="6">
        <v>0</v>
      </c>
      <c r="AN320" s="6">
        <v>0</v>
      </c>
      <c r="AO320" s="6">
        <v>0</v>
      </c>
      <c r="AP320" s="6">
        <v>0</v>
      </c>
      <c r="BO320" s="6" t="str">
        <f t="shared" si="58"/>
        <v/>
      </c>
      <c r="BP320" s="6" t="str">
        <f t="shared" si="59"/>
        <v/>
      </c>
    </row>
    <row r="321" spans="1:68" ht="15.75" customHeight="1" thickBot="1" x14ac:dyDescent="0.3">
      <c r="A321" s="1">
        <v>318</v>
      </c>
      <c r="B321" s="6"/>
      <c r="C321" s="6">
        <f>VLOOKUP(AD321,'DB Data'!$AQ:$BH,18,FALSE)</f>
        <v>0</v>
      </c>
      <c r="D321" s="6">
        <v>0</v>
      </c>
      <c r="E321" s="6" t="str">
        <f t="shared" si="53"/>
        <v>F</v>
      </c>
      <c r="G321" s="6">
        <f>'DB Runes'!V319</f>
        <v>0</v>
      </c>
      <c r="H321" s="6">
        <f>'DB Runes'!AP319</f>
        <v>0</v>
      </c>
      <c r="I321" s="6" t="str">
        <f>'DB Runes'!X319&amp;"*"</f>
        <v>0*</v>
      </c>
      <c r="J321" s="6">
        <f>'DB Runes'!W319</f>
        <v>0</v>
      </c>
      <c r="K321" s="6">
        <f>'DB Runes'!Z319</f>
        <v>0</v>
      </c>
      <c r="L321" s="6" t="str">
        <f>IF('DB Runes'!AB319=0,"",'DB Runes'!AB319)</f>
        <v/>
      </c>
      <c r="M321" s="6" t="str">
        <f>IF('DB Runes'!AC319=0,"",'DB Runes'!AC319)</f>
        <v/>
      </c>
      <c r="O321" s="6" t="str">
        <f ca="1">IFERROR(VALUE('DB Data'!S319),'DB Data'!S319)</f>
        <v/>
      </c>
      <c r="P321" s="6" t="str">
        <f ca="1">IFERROR(VALUE('DB Data'!Z319),'DB Data'!Z319)</f>
        <v/>
      </c>
      <c r="Q321" s="6" t="str">
        <f ca="1">IFERROR(VALUE('DB Data'!U319),'DB Data'!U319)</f>
        <v/>
      </c>
      <c r="R321" s="6" t="str">
        <f ca="1">IFERROR(VALUE('DB Data'!AB319),'DB Data'!AB319)</f>
        <v/>
      </c>
      <c r="S321" s="6" t="str">
        <f ca="1">IFERROR(VALUE('DB Data'!T319),'DB Data'!T319)</f>
        <v/>
      </c>
      <c r="T321" s="6" t="str">
        <f ca="1">IFERROR(VALUE('DB Data'!AA319),'DB Data'!AA319)</f>
        <v/>
      </c>
      <c r="U321" s="6" t="str">
        <f ca="1">IFERROR(VALUE('DB Data'!R319),'DB Data'!R319)</f>
        <v/>
      </c>
      <c r="V321" s="6" t="str">
        <f ca="1">IFERROR(VALUE('DB Data'!X319),'DB Data'!X319)</f>
        <v/>
      </c>
      <c r="W321" s="6" t="str">
        <f ca="1">IFERROR(VALUE('DB Data'!Y319),'DB Data'!Y319)</f>
        <v/>
      </c>
      <c r="X321" s="6" t="str">
        <f ca="1">IFERROR(VALUE('DB Data'!V319),'DB Data'!V319)</f>
        <v/>
      </c>
      <c r="Y321" s="6" t="str">
        <f ca="1">IFERROR(VALUE('DB Data'!W319),'DB Data'!W319)</f>
        <v/>
      </c>
      <c r="AA321" s="6">
        <f>'DB Runes'!R319</f>
        <v>0</v>
      </c>
      <c r="AB321" s="6">
        <f>VALUE('DB Runes'!U319)</f>
        <v>0</v>
      </c>
      <c r="AD321" s="6">
        <f>'DB Data'!AQ319</f>
        <v>0</v>
      </c>
      <c r="AE321" s="6"/>
      <c r="AF321" s="6"/>
      <c r="AH321" s="6">
        <f t="shared" si="54"/>
        <v>0</v>
      </c>
      <c r="AI321" s="6">
        <f t="shared" si="55"/>
        <v>0</v>
      </c>
      <c r="AJ321" s="6">
        <f t="shared" si="56"/>
        <v>0</v>
      </c>
      <c r="AK321" s="6">
        <f t="shared" si="57"/>
        <v>0</v>
      </c>
      <c r="AM321" s="6">
        <v>0</v>
      </c>
      <c r="AN321" s="6">
        <v>0</v>
      </c>
      <c r="AO321" s="6">
        <v>0</v>
      </c>
      <c r="AP321" s="6">
        <v>0</v>
      </c>
      <c r="BO321" s="6" t="str">
        <f t="shared" si="58"/>
        <v/>
      </c>
      <c r="BP321" s="6" t="str">
        <f t="shared" si="59"/>
        <v/>
      </c>
    </row>
    <row r="322" spans="1:68" ht="15.75" customHeight="1" thickBot="1" x14ac:dyDescent="0.3">
      <c r="A322" s="1">
        <v>319</v>
      </c>
      <c r="B322" s="6"/>
      <c r="C322" s="6">
        <f>VLOOKUP(AD322,'DB Data'!$AQ:$BH,18,FALSE)</f>
        <v>0</v>
      </c>
      <c r="D322" s="6">
        <v>0</v>
      </c>
      <c r="E322" s="6" t="str">
        <f t="shared" si="53"/>
        <v>F</v>
      </c>
      <c r="G322" s="6">
        <f>'DB Runes'!V320</f>
        <v>0</v>
      </c>
      <c r="H322" s="6">
        <f>'DB Runes'!AP320</f>
        <v>0</v>
      </c>
      <c r="I322" s="6" t="str">
        <f>'DB Runes'!X320&amp;"*"</f>
        <v>0*</v>
      </c>
      <c r="J322" s="6">
        <f>'DB Runes'!W320</f>
        <v>0</v>
      </c>
      <c r="K322" s="6">
        <f>'DB Runes'!Z320</f>
        <v>0</v>
      </c>
      <c r="L322" s="6" t="str">
        <f>IF('DB Runes'!AB320=0,"",'DB Runes'!AB320)</f>
        <v/>
      </c>
      <c r="M322" s="6" t="str">
        <f>IF('DB Runes'!AC320=0,"",'DB Runes'!AC320)</f>
        <v/>
      </c>
      <c r="O322" s="6" t="str">
        <f ca="1">IFERROR(VALUE('DB Data'!S320),'DB Data'!S320)</f>
        <v/>
      </c>
      <c r="P322" s="6" t="str">
        <f ca="1">IFERROR(VALUE('DB Data'!Z320),'DB Data'!Z320)</f>
        <v/>
      </c>
      <c r="Q322" s="6" t="str">
        <f ca="1">IFERROR(VALUE('DB Data'!U320),'DB Data'!U320)</f>
        <v/>
      </c>
      <c r="R322" s="6" t="str">
        <f ca="1">IFERROR(VALUE('DB Data'!AB320),'DB Data'!AB320)</f>
        <v/>
      </c>
      <c r="S322" s="6" t="str">
        <f ca="1">IFERROR(VALUE('DB Data'!T320),'DB Data'!T320)</f>
        <v/>
      </c>
      <c r="T322" s="6" t="str">
        <f ca="1">IFERROR(VALUE('DB Data'!AA320),'DB Data'!AA320)</f>
        <v/>
      </c>
      <c r="U322" s="6" t="str">
        <f ca="1">IFERROR(VALUE('DB Data'!R320),'DB Data'!R320)</f>
        <v/>
      </c>
      <c r="V322" s="6" t="str">
        <f ca="1">IFERROR(VALUE('DB Data'!X320),'DB Data'!X320)</f>
        <v/>
      </c>
      <c r="W322" s="6" t="str">
        <f ca="1">IFERROR(VALUE('DB Data'!Y320),'DB Data'!Y320)</f>
        <v/>
      </c>
      <c r="X322" s="6" t="str">
        <f ca="1">IFERROR(VALUE('DB Data'!V320),'DB Data'!V320)</f>
        <v/>
      </c>
      <c r="Y322" s="6" t="str">
        <f ca="1">IFERROR(VALUE('DB Data'!W320),'DB Data'!W320)</f>
        <v/>
      </c>
      <c r="AA322" s="6">
        <f>'DB Runes'!R320</f>
        <v>0</v>
      </c>
      <c r="AB322" s="6">
        <f>VALUE('DB Runes'!U320)</f>
        <v>0</v>
      </c>
      <c r="AD322" s="6">
        <f>'DB Data'!AQ320</f>
        <v>0</v>
      </c>
      <c r="AE322" s="6"/>
      <c r="AF322" s="6"/>
      <c r="AH322" s="6">
        <f t="shared" si="54"/>
        <v>0</v>
      </c>
      <c r="AI322" s="6">
        <f t="shared" si="55"/>
        <v>0</v>
      </c>
      <c r="AJ322" s="6">
        <f t="shared" si="56"/>
        <v>0</v>
      </c>
      <c r="AK322" s="6">
        <f t="shared" si="57"/>
        <v>0</v>
      </c>
      <c r="AM322" s="6">
        <v>0</v>
      </c>
      <c r="AN322" s="6">
        <v>0</v>
      </c>
      <c r="AO322" s="6">
        <v>0</v>
      </c>
      <c r="AP322" s="6">
        <v>0</v>
      </c>
      <c r="BO322" s="6" t="str">
        <f t="shared" si="58"/>
        <v/>
      </c>
      <c r="BP322" s="6" t="str">
        <f t="shared" si="59"/>
        <v/>
      </c>
    </row>
    <row r="323" spans="1:68" ht="15.75" customHeight="1" thickBot="1" x14ac:dyDescent="0.3">
      <c r="A323" s="1">
        <v>320</v>
      </c>
      <c r="B323" s="6"/>
      <c r="C323" s="6">
        <f>VLOOKUP(AD323,'DB Data'!$AQ:$BH,18,FALSE)</f>
        <v>0</v>
      </c>
      <c r="D323" s="6">
        <v>0</v>
      </c>
      <c r="E323" s="6" t="str">
        <f t="shared" si="53"/>
        <v>F</v>
      </c>
      <c r="G323" s="6">
        <f>'DB Runes'!V321</f>
        <v>0</v>
      </c>
      <c r="H323" s="6">
        <f>'DB Runes'!AP321</f>
        <v>0</v>
      </c>
      <c r="I323" s="6" t="str">
        <f>'DB Runes'!X321&amp;"*"</f>
        <v>0*</v>
      </c>
      <c r="J323" s="6">
        <f>'DB Runes'!W321</f>
        <v>0</v>
      </c>
      <c r="K323" s="6">
        <f>'DB Runes'!Z321</f>
        <v>0</v>
      </c>
      <c r="L323" s="6" t="str">
        <f>IF('DB Runes'!AB321=0,"",'DB Runes'!AB321)</f>
        <v/>
      </c>
      <c r="M323" s="6" t="str">
        <f>IF('DB Runes'!AC321=0,"",'DB Runes'!AC321)</f>
        <v/>
      </c>
      <c r="O323" s="6" t="str">
        <f ca="1">IFERROR(VALUE('DB Data'!S321),'DB Data'!S321)</f>
        <v/>
      </c>
      <c r="P323" s="6" t="str">
        <f ca="1">IFERROR(VALUE('DB Data'!Z321),'DB Data'!Z321)</f>
        <v/>
      </c>
      <c r="Q323" s="6" t="str">
        <f ca="1">IFERROR(VALUE('DB Data'!U321),'DB Data'!U321)</f>
        <v/>
      </c>
      <c r="R323" s="6" t="str">
        <f ca="1">IFERROR(VALUE('DB Data'!AB321),'DB Data'!AB321)</f>
        <v/>
      </c>
      <c r="S323" s="6" t="str">
        <f ca="1">IFERROR(VALUE('DB Data'!T321),'DB Data'!T321)</f>
        <v/>
      </c>
      <c r="T323" s="6" t="str">
        <f ca="1">IFERROR(VALUE('DB Data'!AA321),'DB Data'!AA321)</f>
        <v/>
      </c>
      <c r="U323" s="6" t="str">
        <f ca="1">IFERROR(VALUE('DB Data'!R321),'DB Data'!R321)</f>
        <v/>
      </c>
      <c r="V323" s="6" t="str">
        <f ca="1">IFERROR(VALUE('DB Data'!X321),'DB Data'!X321)</f>
        <v/>
      </c>
      <c r="W323" s="6" t="str">
        <f ca="1">IFERROR(VALUE('DB Data'!Y321),'DB Data'!Y321)</f>
        <v/>
      </c>
      <c r="X323" s="6" t="str">
        <f ca="1">IFERROR(VALUE('DB Data'!V321),'DB Data'!V321)</f>
        <v/>
      </c>
      <c r="Y323" s="6" t="str">
        <f ca="1">IFERROR(VALUE('DB Data'!W321),'DB Data'!W321)</f>
        <v/>
      </c>
      <c r="AA323" s="6">
        <f>'DB Runes'!R321</f>
        <v>0</v>
      </c>
      <c r="AB323" s="6">
        <f>VALUE('DB Runes'!U321)</f>
        <v>0</v>
      </c>
      <c r="AD323" s="6">
        <f>'DB Data'!AQ321</f>
        <v>0</v>
      </c>
      <c r="AE323" s="6"/>
      <c r="AF323" s="6"/>
      <c r="AH323" s="6">
        <f t="shared" si="54"/>
        <v>0</v>
      </c>
      <c r="AI323" s="6">
        <f t="shared" si="55"/>
        <v>0</v>
      </c>
      <c r="AJ323" s="6">
        <f t="shared" si="56"/>
        <v>0</v>
      </c>
      <c r="AK323" s="6">
        <f t="shared" si="57"/>
        <v>0</v>
      </c>
      <c r="AM323" s="6">
        <v>0</v>
      </c>
      <c r="AN323" s="6">
        <v>0</v>
      </c>
      <c r="AO323" s="6">
        <v>0</v>
      </c>
      <c r="AP323" s="6">
        <v>0</v>
      </c>
      <c r="BO323" s="6" t="str">
        <f t="shared" si="58"/>
        <v/>
      </c>
      <c r="BP323" s="6" t="str">
        <f t="shared" si="59"/>
        <v/>
      </c>
    </row>
    <row r="324" spans="1:68" ht="15.75" customHeight="1" thickBot="1" x14ac:dyDescent="0.3">
      <c r="A324" s="1">
        <v>321</v>
      </c>
      <c r="B324" s="6"/>
      <c r="C324" s="6">
        <f>VLOOKUP(AD324,'DB Data'!$AQ:$BH,18,FALSE)</f>
        <v>0</v>
      </c>
      <c r="D324" s="6">
        <v>0</v>
      </c>
      <c r="E324" s="6" t="str">
        <f t="shared" ref="E324:E387" si="60">IF(AB324="","",IF(AB324&gt;=100,"SSS",IF(AB324&gt;=95,"SS",IF(AB324&gt;=90,"S",IF(AB324&gt;=85,"A",IF(AB324&gt;=80,"B",IF(AB324&gt;=75,"C",IF(AB324&gt;=70,"D",IF(AB324&lt;70,"F")))))))))</f>
        <v>F</v>
      </c>
      <c r="G324" s="6">
        <f>'DB Runes'!V322</f>
        <v>0</v>
      </c>
      <c r="H324" s="6">
        <f>'DB Runes'!AP322</f>
        <v>0</v>
      </c>
      <c r="I324" s="6" t="str">
        <f>'DB Runes'!X322&amp;"*"</f>
        <v>0*</v>
      </c>
      <c r="J324" s="6">
        <f>'DB Runes'!W322</f>
        <v>0</v>
      </c>
      <c r="K324" s="6">
        <f>'DB Runes'!Z322</f>
        <v>0</v>
      </c>
      <c r="L324" s="6" t="str">
        <f>IF('DB Runes'!AB322=0,"",'DB Runes'!AB322)</f>
        <v/>
      </c>
      <c r="M324" s="6" t="str">
        <f>IF('DB Runes'!AC322=0,"",'DB Runes'!AC322)</f>
        <v/>
      </c>
      <c r="O324" s="6" t="str">
        <f ca="1">IFERROR(VALUE('DB Data'!S322),'DB Data'!S322)</f>
        <v/>
      </c>
      <c r="P324" s="6" t="str">
        <f ca="1">IFERROR(VALUE('DB Data'!Z322),'DB Data'!Z322)</f>
        <v/>
      </c>
      <c r="Q324" s="6" t="str">
        <f ca="1">IFERROR(VALUE('DB Data'!U322),'DB Data'!U322)</f>
        <v/>
      </c>
      <c r="R324" s="6" t="str">
        <f ca="1">IFERROR(VALUE('DB Data'!AB322),'DB Data'!AB322)</f>
        <v/>
      </c>
      <c r="S324" s="6" t="str">
        <f ca="1">IFERROR(VALUE('DB Data'!T322),'DB Data'!T322)</f>
        <v/>
      </c>
      <c r="T324" s="6" t="str">
        <f ca="1">IFERROR(VALUE('DB Data'!AA322),'DB Data'!AA322)</f>
        <v/>
      </c>
      <c r="U324" s="6" t="str">
        <f ca="1">IFERROR(VALUE('DB Data'!R322),'DB Data'!R322)</f>
        <v/>
      </c>
      <c r="V324" s="6" t="str">
        <f ca="1">IFERROR(VALUE('DB Data'!X322),'DB Data'!X322)</f>
        <v/>
      </c>
      <c r="W324" s="6" t="str">
        <f ca="1">IFERROR(VALUE('DB Data'!Y322),'DB Data'!Y322)</f>
        <v/>
      </c>
      <c r="X324" s="6" t="str">
        <f ca="1">IFERROR(VALUE('DB Data'!V322),'DB Data'!V322)</f>
        <v/>
      </c>
      <c r="Y324" s="6" t="str">
        <f ca="1">IFERROR(VALUE('DB Data'!W322),'DB Data'!W322)</f>
        <v/>
      </c>
      <c r="AA324" s="6">
        <f>'DB Runes'!R322</f>
        <v>0</v>
      </c>
      <c r="AB324" s="6">
        <f>VALUE('DB Runes'!U322)</f>
        <v>0</v>
      </c>
      <c r="AD324" s="6">
        <f>'DB Data'!AQ322</f>
        <v>0</v>
      </c>
      <c r="AE324" s="6"/>
      <c r="AF324" s="6"/>
      <c r="AH324" s="6">
        <f t="shared" ref="AH324:AH387" si="61">AD324</f>
        <v>0</v>
      </c>
      <c r="AI324" s="6">
        <f t="shared" ref="AI324:AI387" si="62">AE324</f>
        <v>0</v>
      </c>
      <c r="AJ324" s="6">
        <f t="shared" ref="AJ324:AJ387" si="63">AF324</f>
        <v>0</v>
      </c>
      <c r="AK324" s="6">
        <f t="shared" ref="AK324:AK387" si="64">D324</f>
        <v>0</v>
      </c>
      <c r="AM324" s="6">
        <v>0</v>
      </c>
      <c r="AN324" s="6">
        <v>0</v>
      </c>
      <c r="AO324" s="6">
        <v>0</v>
      </c>
      <c r="AP324" s="6">
        <v>0</v>
      </c>
      <c r="BO324" s="6" t="str">
        <f t="shared" si="58"/>
        <v/>
      </c>
      <c r="BP324" s="6" t="str">
        <f t="shared" si="59"/>
        <v/>
      </c>
    </row>
    <row r="325" spans="1:68" ht="15.75" customHeight="1" thickBot="1" x14ac:dyDescent="0.3">
      <c r="A325" s="1">
        <v>322</v>
      </c>
      <c r="B325" s="6"/>
      <c r="C325" s="6">
        <f>VLOOKUP(AD325,'DB Data'!$AQ:$BH,18,FALSE)</f>
        <v>0</v>
      </c>
      <c r="D325" s="6">
        <v>0</v>
      </c>
      <c r="E325" s="6" t="str">
        <f t="shared" si="60"/>
        <v>F</v>
      </c>
      <c r="G325" s="6">
        <f>'DB Runes'!V323</f>
        <v>0</v>
      </c>
      <c r="H325" s="6">
        <f>'DB Runes'!AP323</f>
        <v>0</v>
      </c>
      <c r="I325" s="6" t="str">
        <f>'DB Runes'!X323&amp;"*"</f>
        <v>0*</v>
      </c>
      <c r="J325" s="6">
        <f>'DB Runes'!W323</f>
        <v>0</v>
      </c>
      <c r="K325" s="6">
        <f>'DB Runes'!Z323</f>
        <v>0</v>
      </c>
      <c r="L325" s="6" t="str">
        <f>IF('DB Runes'!AB323=0,"",'DB Runes'!AB323)</f>
        <v/>
      </c>
      <c r="M325" s="6" t="str">
        <f>IF('DB Runes'!AC323=0,"",'DB Runes'!AC323)</f>
        <v/>
      </c>
      <c r="O325" s="6" t="str">
        <f ca="1">IFERROR(VALUE('DB Data'!S323),'DB Data'!S323)</f>
        <v/>
      </c>
      <c r="P325" s="6" t="str">
        <f ca="1">IFERROR(VALUE('DB Data'!Z323),'DB Data'!Z323)</f>
        <v/>
      </c>
      <c r="Q325" s="6" t="str">
        <f ca="1">IFERROR(VALUE('DB Data'!U323),'DB Data'!U323)</f>
        <v/>
      </c>
      <c r="R325" s="6" t="str">
        <f ca="1">IFERROR(VALUE('DB Data'!AB323),'DB Data'!AB323)</f>
        <v/>
      </c>
      <c r="S325" s="6" t="str">
        <f ca="1">IFERROR(VALUE('DB Data'!T323),'DB Data'!T323)</f>
        <v/>
      </c>
      <c r="T325" s="6" t="str">
        <f ca="1">IFERROR(VALUE('DB Data'!AA323),'DB Data'!AA323)</f>
        <v/>
      </c>
      <c r="U325" s="6" t="str">
        <f ca="1">IFERROR(VALUE('DB Data'!R323),'DB Data'!R323)</f>
        <v/>
      </c>
      <c r="V325" s="6" t="str">
        <f ca="1">IFERROR(VALUE('DB Data'!X323),'DB Data'!X323)</f>
        <v/>
      </c>
      <c r="W325" s="6" t="str">
        <f ca="1">IFERROR(VALUE('DB Data'!Y323),'DB Data'!Y323)</f>
        <v/>
      </c>
      <c r="X325" s="6" t="str">
        <f ca="1">IFERROR(VALUE('DB Data'!V323),'DB Data'!V323)</f>
        <v/>
      </c>
      <c r="Y325" s="6" t="str">
        <f ca="1">IFERROR(VALUE('DB Data'!W323),'DB Data'!W323)</f>
        <v/>
      </c>
      <c r="AA325" s="6">
        <f>'DB Runes'!R323</f>
        <v>0</v>
      </c>
      <c r="AB325" s="6">
        <f>VALUE('DB Runes'!U323)</f>
        <v>0</v>
      </c>
      <c r="AD325" s="6">
        <f>'DB Data'!AQ323</f>
        <v>0</v>
      </c>
      <c r="AE325" s="6"/>
      <c r="AF325" s="6"/>
      <c r="AH325" s="6">
        <f t="shared" si="61"/>
        <v>0</v>
      </c>
      <c r="AI325" s="6">
        <f t="shared" si="62"/>
        <v>0</v>
      </c>
      <c r="AJ325" s="6">
        <f t="shared" si="63"/>
        <v>0</v>
      </c>
      <c r="AK325" s="6">
        <f t="shared" si="64"/>
        <v>0</v>
      </c>
      <c r="AM325" s="6">
        <v>0</v>
      </c>
      <c r="AN325" s="6">
        <v>0</v>
      </c>
      <c r="AO325" s="6">
        <v>0</v>
      </c>
      <c r="AP325" s="6">
        <v>0</v>
      </c>
      <c r="BO325" s="6" t="str">
        <f t="shared" ref="BO325:BO388" si="65">IF(IFERROR(VLOOKUP($AD325,$AM:$AP,2,FALSE),"")=0,"",IFERROR(VLOOKUP($AD325,$AM:$AP,2,FALSE),""))</f>
        <v/>
      </c>
      <c r="BP325" s="6" t="str">
        <f t="shared" ref="BP325:BP388" si="66">IF(IFERROR(VLOOKUP($AD325,$AM:$AP,3,FALSE),"")=0,"",IFERROR(VLOOKUP($AD325,$AM:$AP,3,FALSE),""))</f>
        <v/>
      </c>
    </row>
    <row r="326" spans="1:68" ht="15.75" customHeight="1" thickBot="1" x14ac:dyDescent="0.3">
      <c r="A326" s="1">
        <v>323</v>
      </c>
      <c r="B326" s="6"/>
      <c r="C326" s="6">
        <f>VLOOKUP(AD326,'DB Data'!$AQ:$BH,18,FALSE)</f>
        <v>0</v>
      </c>
      <c r="D326" s="6">
        <v>0</v>
      </c>
      <c r="E326" s="6" t="str">
        <f t="shared" si="60"/>
        <v>F</v>
      </c>
      <c r="G326" s="6">
        <f>'DB Runes'!V324</f>
        <v>0</v>
      </c>
      <c r="H326" s="6">
        <f>'DB Runes'!AP324</f>
        <v>0</v>
      </c>
      <c r="I326" s="6" t="str">
        <f>'DB Runes'!X324&amp;"*"</f>
        <v>0*</v>
      </c>
      <c r="J326" s="6">
        <f>'DB Runes'!W324</f>
        <v>0</v>
      </c>
      <c r="K326" s="6">
        <f>'DB Runes'!Z324</f>
        <v>0</v>
      </c>
      <c r="L326" s="6" t="str">
        <f>IF('DB Runes'!AB324=0,"",'DB Runes'!AB324)</f>
        <v/>
      </c>
      <c r="M326" s="6" t="str">
        <f>IF('DB Runes'!AC324=0,"",'DB Runes'!AC324)</f>
        <v/>
      </c>
      <c r="O326" s="6" t="str">
        <f ca="1">IFERROR(VALUE('DB Data'!S324),'DB Data'!S324)</f>
        <v/>
      </c>
      <c r="P326" s="6" t="str">
        <f ca="1">IFERROR(VALUE('DB Data'!Z324),'DB Data'!Z324)</f>
        <v/>
      </c>
      <c r="Q326" s="6" t="str">
        <f ca="1">IFERROR(VALUE('DB Data'!U324),'DB Data'!U324)</f>
        <v/>
      </c>
      <c r="R326" s="6" t="str">
        <f ca="1">IFERROR(VALUE('DB Data'!AB324),'DB Data'!AB324)</f>
        <v/>
      </c>
      <c r="S326" s="6" t="str">
        <f ca="1">IFERROR(VALUE('DB Data'!T324),'DB Data'!T324)</f>
        <v/>
      </c>
      <c r="T326" s="6" t="str">
        <f ca="1">IFERROR(VALUE('DB Data'!AA324),'DB Data'!AA324)</f>
        <v/>
      </c>
      <c r="U326" s="6" t="str">
        <f ca="1">IFERROR(VALUE('DB Data'!R324),'DB Data'!R324)</f>
        <v/>
      </c>
      <c r="V326" s="6" t="str">
        <f ca="1">IFERROR(VALUE('DB Data'!X324),'DB Data'!X324)</f>
        <v/>
      </c>
      <c r="W326" s="6" t="str">
        <f ca="1">IFERROR(VALUE('DB Data'!Y324),'DB Data'!Y324)</f>
        <v/>
      </c>
      <c r="X326" s="6" t="str">
        <f ca="1">IFERROR(VALUE('DB Data'!V324),'DB Data'!V324)</f>
        <v/>
      </c>
      <c r="Y326" s="6" t="str">
        <f ca="1">IFERROR(VALUE('DB Data'!W324),'DB Data'!W324)</f>
        <v/>
      </c>
      <c r="AA326" s="6">
        <f>'DB Runes'!R324</f>
        <v>0</v>
      </c>
      <c r="AB326" s="6">
        <f>VALUE('DB Runes'!U324)</f>
        <v>0</v>
      </c>
      <c r="AD326" s="6">
        <f>'DB Data'!AQ324</f>
        <v>0</v>
      </c>
      <c r="AE326" s="6"/>
      <c r="AF326" s="6"/>
      <c r="AH326" s="6">
        <f t="shared" si="61"/>
        <v>0</v>
      </c>
      <c r="AI326" s="6">
        <f t="shared" si="62"/>
        <v>0</v>
      </c>
      <c r="AJ326" s="6">
        <f t="shared" si="63"/>
        <v>0</v>
      </c>
      <c r="AK326" s="6">
        <f t="shared" si="64"/>
        <v>0</v>
      </c>
      <c r="AM326" s="6">
        <v>0</v>
      </c>
      <c r="AN326" s="6">
        <v>0</v>
      </c>
      <c r="AO326" s="6">
        <v>0</v>
      </c>
      <c r="AP326" s="6">
        <v>0</v>
      </c>
      <c r="BO326" s="6" t="str">
        <f t="shared" si="65"/>
        <v/>
      </c>
      <c r="BP326" s="6" t="str">
        <f t="shared" si="66"/>
        <v/>
      </c>
    </row>
    <row r="327" spans="1:68" ht="15.75" customHeight="1" thickBot="1" x14ac:dyDescent="0.3">
      <c r="A327" s="1">
        <v>324</v>
      </c>
      <c r="B327" s="6"/>
      <c r="C327" s="6">
        <f>VLOOKUP(AD327,'DB Data'!$AQ:$BH,18,FALSE)</f>
        <v>0</v>
      </c>
      <c r="D327" s="6">
        <v>0</v>
      </c>
      <c r="E327" s="6" t="str">
        <f t="shared" si="60"/>
        <v>F</v>
      </c>
      <c r="G327" s="6">
        <f>'DB Runes'!V325</f>
        <v>0</v>
      </c>
      <c r="H327" s="6">
        <f>'DB Runes'!AP325</f>
        <v>0</v>
      </c>
      <c r="I327" s="6" t="str">
        <f>'DB Runes'!X325&amp;"*"</f>
        <v>0*</v>
      </c>
      <c r="J327" s="6">
        <f>'DB Runes'!W325</f>
        <v>0</v>
      </c>
      <c r="K327" s="6">
        <f>'DB Runes'!Z325</f>
        <v>0</v>
      </c>
      <c r="L327" s="6" t="str">
        <f>IF('DB Runes'!AB325=0,"",'DB Runes'!AB325)</f>
        <v/>
      </c>
      <c r="M327" s="6" t="str">
        <f>IF('DB Runes'!AC325=0,"",'DB Runes'!AC325)</f>
        <v/>
      </c>
      <c r="O327" s="6" t="str">
        <f ca="1">IFERROR(VALUE('DB Data'!S325),'DB Data'!S325)</f>
        <v/>
      </c>
      <c r="P327" s="6" t="str">
        <f ca="1">IFERROR(VALUE('DB Data'!Z325),'DB Data'!Z325)</f>
        <v/>
      </c>
      <c r="Q327" s="6" t="str">
        <f ca="1">IFERROR(VALUE('DB Data'!U325),'DB Data'!U325)</f>
        <v/>
      </c>
      <c r="R327" s="6" t="str">
        <f ca="1">IFERROR(VALUE('DB Data'!AB325),'DB Data'!AB325)</f>
        <v/>
      </c>
      <c r="S327" s="6" t="str">
        <f ca="1">IFERROR(VALUE('DB Data'!T325),'DB Data'!T325)</f>
        <v/>
      </c>
      <c r="T327" s="6" t="str">
        <f ca="1">IFERROR(VALUE('DB Data'!AA325),'DB Data'!AA325)</f>
        <v/>
      </c>
      <c r="U327" s="6" t="str">
        <f ca="1">IFERROR(VALUE('DB Data'!R325),'DB Data'!R325)</f>
        <v/>
      </c>
      <c r="V327" s="6" t="str">
        <f ca="1">IFERROR(VALUE('DB Data'!X325),'DB Data'!X325)</f>
        <v/>
      </c>
      <c r="W327" s="6" t="str">
        <f ca="1">IFERROR(VALUE('DB Data'!Y325),'DB Data'!Y325)</f>
        <v/>
      </c>
      <c r="X327" s="6" t="str">
        <f ca="1">IFERROR(VALUE('DB Data'!V325),'DB Data'!V325)</f>
        <v/>
      </c>
      <c r="Y327" s="6" t="str">
        <f ca="1">IFERROR(VALUE('DB Data'!W325),'DB Data'!W325)</f>
        <v/>
      </c>
      <c r="AA327" s="6">
        <f>'DB Runes'!R325</f>
        <v>0</v>
      </c>
      <c r="AB327" s="6">
        <f>VALUE('DB Runes'!U325)</f>
        <v>0</v>
      </c>
      <c r="AD327" s="6">
        <f>'DB Data'!AQ325</f>
        <v>0</v>
      </c>
      <c r="AE327" s="6"/>
      <c r="AF327" s="6"/>
      <c r="AH327" s="6">
        <f t="shared" si="61"/>
        <v>0</v>
      </c>
      <c r="AI327" s="6">
        <f t="shared" si="62"/>
        <v>0</v>
      </c>
      <c r="AJ327" s="6">
        <f t="shared" si="63"/>
        <v>0</v>
      </c>
      <c r="AK327" s="6">
        <f t="shared" si="64"/>
        <v>0</v>
      </c>
      <c r="AM327" s="6">
        <v>0</v>
      </c>
      <c r="AN327" s="6">
        <v>0</v>
      </c>
      <c r="AO327" s="6">
        <v>0</v>
      </c>
      <c r="AP327" s="6">
        <v>0</v>
      </c>
      <c r="BO327" s="6" t="str">
        <f t="shared" si="65"/>
        <v/>
      </c>
      <c r="BP327" s="6" t="str">
        <f t="shared" si="66"/>
        <v/>
      </c>
    </row>
    <row r="328" spans="1:68" ht="15.75" customHeight="1" thickBot="1" x14ac:dyDescent="0.3">
      <c r="A328" s="1">
        <v>325</v>
      </c>
      <c r="B328" s="6"/>
      <c r="C328" s="6">
        <f>VLOOKUP(AD328,'DB Data'!$AQ:$BH,18,FALSE)</f>
        <v>0</v>
      </c>
      <c r="D328" s="6">
        <v>0</v>
      </c>
      <c r="E328" s="6" t="str">
        <f t="shared" si="60"/>
        <v>F</v>
      </c>
      <c r="G328" s="6">
        <f>'DB Runes'!V326</f>
        <v>0</v>
      </c>
      <c r="H328" s="6">
        <f>'DB Runes'!AP326</f>
        <v>0</v>
      </c>
      <c r="I328" s="6" t="str">
        <f>'DB Runes'!X326&amp;"*"</f>
        <v>0*</v>
      </c>
      <c r="J328" s="6">
        <f>'DB Runes'!W326</f>
        <v>0</v>
      </c>
      <c r="K328" s="6">
        <f>'DB Runes'!Z326</f>
        <v>0</v>
      </c>
      <c r="L328" s="6" t="str">
        <f>IF('DB Runes'!AB326=0,"",'DB Runes'!AB326)</f>
        <v/>
      </c>
      <c r="M328" s="6" t="str">
        <f>IF('DB Runes'!AC326=0,"",'DB Runes'!AC326)</f>
        <v/>
      </c>
      <c r="O328" s="6" t="str">
        <f ca="1">IFERROR(VALUE('DB Data'!S326),'DB Data'!S326)</f>
        <v/>
      </c>
      <c r="P328" s="6" t="str">
        <f ca="1">IFERROR(VALUE('DB Data'!Z326),'DB Data'!Z326)</f>
        <v/>
      </c>
      <c r="Q328" s="6" t="str">
        <f ca="1">IFERROR(VALUE('DB Data'!U326),'DB Data'!U326)</f>
        <v/>
      </c>
      <c r="R328" s="6" t="str">
        <f ca="1">IFERROR(VALUE('DB Data'!AB326),'DB Data'!AB326)</f>
        <v/>
      </c>
      <c r="S328" s="6" t="str">
        <f ca="1">IFERROR(VALUE('DB Data'!T326),'DB Data'!T326)</f>
        <v/>
      </c>
      <c r="T328" s="6" t="str">
        <f ca="1">IFERROR(VALUE('DB Data'!AA326),'DB Data'!AA326)</f>
        <v/>
      </c>
      <c r="U328" s="6" t="str">
        <f ca="1">IFERROR(VALUE('DB Data'!R326),'DB Data'!R326)</f>
        <v/>
      </c>
      <c r="V328" s="6" t="str">
        <f ca="1">IFERROR(VALUE('DB Data'!X326),'DB Data'!X326)</f>
        <v/>
      </c>
      <c r="W328" s="6" t="str">
        <f ca="1">IFERROR(VALUE('DB Data'!Y326),'DB Data'!Y326)</f>
        <v/>
      </c>
      <c r="X328" s="6" t="str">
        <f ca="1">IFERROR(VALUE('DB Data'!V326),'DB Data'!V326)</f>
        <v/>
      </c>
      <c r="Y328" s="6" t="str">
        <f ca="1">IFERROR(VALUE('DB Data'!W326),'DB Data'!W326)</f>
        <v/>
      </c>
      <c r="AA328" s="6">
        <f>'DB Runes'!R326</f>
        <v>0</v>
      </c>
      <c r="AB328" s="6">
        <f>VALUE('DB Runes'!U326)</f>
        <v>0</v>
      </c>
      <c r="AD328" s="6">
        <f>'DB Data'!AQ326</f>
        <v>0</v>
      </c>
      <c r="AE328" s="6"/>
      <c r="AF328" s="6"/>
      <c r="AH328" s="6">
        <f t="shared" si="61"/>
        <v>0</v>
      </c>
      <c r="AI328" s="6">
        <f t="shared" si="62"/>
        <v>0</v>
      </c>
      <c r="AJ328" s="6">
        <f t="shared" si="63"/>
        <v>0</v>
      </c>
      <c r="AK328" s="6">
        <f t="shared" si="64"/>
        <v>0</v>
      </c>
      <c r="AM328" s="6">
        <v>0</v>
      </c>
      <c r="AN328" s="6">
        <v>0</v>
      </c>
      <c r="AO328" s="6">
        <v>0</v>
      </c>
      <c r="AP328" s="6">
        <v>0</v>
      </c>
      <c r="BO328" s="6" t="str">
        <f t="shared" si="65"/>
        <v/>
      </c>
      <c r="BP328" s="6" t="str">
        <f t="shared" si="66"/>
        <v/>
      </c>
    </row>
    <row r="329" spans="1:68" ht="15.75" customHeight="1" thickBot="1" x14ac:dyDescent="0.3">
      <c r="A329" s="1">
        <v>326</v>
      </c>
      <c r="B329" s="6"/>
      <c r="C329" s="6">
        <f>VLOOKUP(AD329,'DB Data'!$AQ:$BH,18,FALSE)</f>
        <v>0</v>
      </c>
      <c r="D329" s="6">
        <v>0</v>
      </c>
      <c r="E329" s="6" t="str">
        <f t="shared" si="60"/>
        <v>F</v>
      </c>
      <c r="G329" s="6">
        <f>'DB Runes'!V327</f>
        <v>0</v>
      </c>
      <c r="H329" s="6">
        <f>'DB Runes'!AP327</f>
        <v>0</v>
      </c>
      <c r="I329" s="6" t="str">
        <f>'DB Runes'!X327&amp;"*"</f>
        <v>0*</v>
      </c>
      <c r="J329" s="6">
        <f>'DB Runes'!W327</f>
        <v>0</v>
      </c>
      <c r="K329" s="6">
        <f>'DB Runes'!Z327</f>
        <v>0</v>
      </c>
      <c r="L329" s="6" t="str">
        <f>IF('DB Runes'!AB327=0,"",'DB Runes'!AB327)</f>
        <v/>
      </c>
      <c r="M329" s="6" t="str">
        <f>IF('DB Runes'!AC327=0,"",'DB Runes'!AC327)</f>
        <v/>
      </c>
      <c r="O329" s="6" t="str">
        <f ca="1">IFERROR(VALUE('DB Data'!S327),'DB Data'!S327)</f>
        <v/>
      </c>
      <c r="P329" s="6" t="str">
        <f ca="1">IFERROR(VALUE('DB Data'!Z327),'DB Data'!Z327)</f>
        <v/>
      </c>
      <c r="Q329" s="6" t="str">
        <f ca="1">IFERROR(VALUE('DB Data'!U327),'DB Data'!U327)</f>
        <v/>
      </c>
      <c r="R329" s="6" t="str">
        <f ca="1">IFERROR(VALUE('DB Data'!AB327),'DB Data'!AB327)</f>
        <v/>
      </c>
      <c r="S329" s="6" t="str">
        <f ca="1">IFERROR(VALUE('DB Data'!T327),'DB Data'!T327)</f>
        <v/>
      </c>
      <c r="T329" s="6" t="str">
        <f ca="1">IFERROR(VALUE('DB Data'!AA327),'DB Data'!AA327)</f>
        <v/>
      </c>
      <c r="U329" s="6" t="str">
        <f ca="1">IFERROR(VALUE('DB Data'!R327),'DB Data'!R327)</f>
        <v/>
      </c>
      <c r="V329" s="6" t="str">
        <f ca="1">IFERROR(VALUE('DB Data'!X327),'DB Data'!X327)</f>
        <v/>
      </c>
      <c r="W329" s="6" t="str">
        <f ca="1">IFERROR(VALUE('DB Data'!Y327),'DB Data'!Y327)</f>
        <v/>
      </c>
      <c r="X329" s="6" t="str">
        <f ca="1">IFERROR(VALUE('DB Data'!V327),'DB Data'!V327)</f>
        <v/>
      </c>
      <c r="Y329" s="6" t="str">
        <f ca="1">IFERROR(VALUE('DB Data'!W327),'DB Data'!W327)</f>
        <v/>
      </c>
      <c r="AA329" s="6">
        <f>'DB Runes'!R327</f>
        <v>0</v>
      </c>
      <c r="AB329" s="6">
        <f>VALUE('DB Runes'!U327)</f>
        <v>0</v>
      </c>
      <c r="AD329" s="6">
        <f>'DB Data'!AQ327</f>
        <v>0</v>
      </c>
      <c r="AE329" s="6"/>
      <c r="AF329" s="6"/>
      <c r="AH329" s="6">
        <f t="shared" si="61"/>
        <v>0</v>
      </c>
      <c r="AI329" s="6">
        <f t="shared" si="62"/>
        <v>0</v>
      </c>
      <c r="AJ329" s="6">
        <f t="shared" si="63"/>
        <v>0</v>
      </c>
      <c r="AK329" s="6">
        <f t="shared" si="64"/>
        <v>0</v>
      </c>
      <c r="AM329" s="6">
        <v>0</v>
      </c>
      <c r="AN329" s="6">
        <v>0</v>
      </c>
      <c r="AO329" s="6">
        <v>0</v>
      </c>
      <c r="AP329" s="6">
        <v>0</v>
      </c>
      <c r="BO329" s="6" t="str">
        <f t="shared" si="65"/>
        <v/>
      </c>
      <c r="BP329" s="6" t="str">
        <f t="shared" si="66"/>
        <v/>
      </c>
    </row>
    <row r="330" spans="1:68" ht="15.75" customHeight="1" thickBot="1" x14ac:dyDescent="0.3">
      <c r="A330" s="1">
        <v>327</v>
      </c>
      <c r="B330" s="6"/>
      <c r="C330" s="6">
        <f>VLOOKUP(AD330,'DB Data'!$AQ:$BH,18,FALSE)</f>
        <v>0</v>
      </c>
      <c r="D330" s="6">
        <v>0</v>
      </c>
      <c r="E330" s="6" t="str">
        <f t="shared" si="60"/>
        <v>F</v>
      </c>
      <c r="G330" s="6">
        <f>'DB Runes'!V328</f>
        <v>0</v>
      </c>
      <c r="H330" s="6">
        <f>'DB Runes'!AP328</f>
        <v>0</v>
      </c>
      <c r="I330" s="6" t="str">
        <f>'DB Runes'!X328&amp;"*"</f>
        <v>0*</v>
      </c>
      <c r="J330" s="6">
        <f>'DB Runes'!W328</f>
        <v>0</v>
      </c>
      <c r="K330" s="6">
        <f>'DB Runes'!Z328</f>
        <v>0</v>
      </c>
      <c r="L330" s="6" t="str">
        <f>IF('DB Runes'!AB328=0,"",'DB Runes'!AB328)</f>
        <v/>
      </c>
      <c r="M330" s="6" t="str">
        <f>IF('DB Runes'!AC328=0,"",'DB Runes'!AC328)</f>
        <v/>
      </c>
      <c r="O330" s="6" t="str">
        <f ca="1">IFERROR(VALUE('DB Data'!S328),'DB Data'!S328)</f>
        <v/>
      </c>
      <c r="P330" s="6" t="str">
        <f ca="1">IFERROR(VALUE('DB Data'!Z328),'DB Data'!Z328)</f>
        <v/>
      </c>
      <c r="Q330" s="6" t="str">
        <f ca="1">IFERROR(VALUE('DB Data'!U328),'DB Data'!U328)</f>
        <v/>
      </c>
      <c r="R330" s="6" t="str">
        <f ca="1">IFERROR(VALUE('DB Data'!AB328),'DB Data'!AB328)</f>
        <v/>
      </c>
      <c r="S330" s="6" t="str">
        <f ca="1">IFERROR(VALUE('DB Data'!T328),'DB Data'!T328)</f>
        <v/>
      </c>
      <c r="T330" s="6" t="str">
        <f ca="1">IFERROR(VALUE('DB Data'!AA328),'DB Data'!AA328)</f>
        <v/>
      </c>
      <c r="U330" s="6" t="str">
        <f ca="1">IFERROR(VALUE('DB Data'!R328),'DB Data'!R328)</f>
        <v/>
      </c>
      <c r="V330" s="6" t="str">
        <f ca="1">IFERROR(VALUE('DB Data'!X328),'DB Data'!X328)</f>
        <v/>
      </c>
      <c r="W330" s="6" t="str">
        <f ca="1">IFERROR(VALUE('DB Data'!Y328),'DB Data'!Y328)</f>
        <v/>
      </c>
      <c r="X330" s="6" t="str">
        <f ca="1">IFERROR(VALUE('DB Data'!V328),'DB Data'!V328)</f>
        <v/>
      </c>
      <c r="Y330" s="6" t="str">
        <f ca="1">IFERROR(VALUE('DB Data'!W328),'DB Data'!W328)</f>
        <v/>
      </c>
      <c r="AA330" s="6">
        <f>'DB Runes'!R328</f>
        <v>0</v>
      </c>
      <c r="AB330" s="6">
        <f>VALUE('DB Runes'!U328)</f>
        <v>0</v>
      </c>
      <c r="AD330" s="6">
        <f>'DB Data'!AQ328</f>
        <v>0</v>
      </c>
      <c r="AE330" s="6"/>
      <c r="AF330" s="6"/>
      <c r="AH330" s="6">
        <f t="shared" si="61"/>
        <v>0</v>
      </c>
      <c r="AI330" s="6">
        <f t="shared" si="62"/>
        <v>0</v>
      </c>
      <c r="AJ330" s="6">
        <f t="shared" si="63"/>
        <v>0</v>
      </c>
      <c r="AK330" s="6">
        <f t="shared" si="64"/>
        <v>0</v>
      </c>
      <c r="AM330" s="6">
        <v>0</v>
      </c>
      <c r="AN330" s="6">
        <v>0</v>
      </c>
      <c r="AO330" s="6">
        <v>0</v>
      </c>
      <c r="AP330" s="6">
        <v>0</v>
      </c>
      <c r="BO330" s="6" t="str">
        <f t="shared" si="65"/>
        <v/>
      </c>
      <c r="BP330" s="6" t="str">
        <f t="shared" si="66"/>
        <v/>
      </c>
    </row>
    <row r="331" spans="1:68" ht="15.75" customHeight="1" thickBot="1" x14ac:dyDescent="0.3">
      <c r="A331" s="1">
        <v>328</v>
      </c>
      <c r="B331" s="6"/>
      <c r="C331" s="6">
        <f>VLOOKUP(AD331,'DB Data'!$AQ:$BH,18,FALSE)</f>
        <v>0</v>
      </c>
      <c r="D331" s="6">
        <v>0</v>
      </c>
      <c r="E331" s="6" t="str">
        <f t="shared" si="60"/>
        <v>F</v>
      </c>
      <c r="G331" s="6">
        <f>'DB Runes'!V329</f>
        <v>0</v>
      </c>
      <c r="H331" s="6">
        <f>'DB Runes'!AP329</f>
        <v>0</v>
      </c>
      <c r="I331" s="6" t="str">
        <f>'DB Runes'!X329&amp;"*"</f>
        <v>0*</v>
      </c>
      <c r="J331" s="6">
        <f>'DB Runes'!W329</f>
        <v>0</v>
      </c>
      <c r="K331" s="6">
        <f>'DB Runes'!Z329</f>
        <v>0</v>
      </c>
      <c r="L331" s="6" t="str">
        <f>IF('DB Runes'!AB329=0,"",'DB Runes'!AB329)</f>
        <v/>
      </c>
      <c r="M331" s="6" t="str">
        <f>IF('DB Runes'!AC329=0,"",'DB Runes'!AC329)</f>
        <v/>
      </c>
      <c r="O331" s="6" t="str">
        <f ca="1">IFERROR(VALUE('DB Data'!S329),'DB Data'!S329)</f>
        <v/>
      </c>
      <c r="P331" s="6" t="str">
        <f ca="1">IFERROR(VALUE('DB Data'!Z329),'DB Data'!Z329)</f>
        <v/>
      </c>
      <c r="Q331" s="6" t="str">
        <f ca="1">IFERROR(VALUE('DB Data'!U329),'DB Data'!U329)</f>
        <v/>
      </c>
      <c r="R331" s="6" t="str">
        <f ca="1">IFERROR(VALUE('DB Data'!AB329),'DB Data'!AB329)</f>
        <v/>
      </c>
      <c r="S331" s="6" t="str">
        <f ca="1">IFERROR(VALUE('DB Data'!T329),'DB Data'!T329)</f>
        <v/>
      </c>
      <c r="T331" s="6" t="str">
        <f ca="1">IFERROR(VALUE('DB Data'!AA329),'DB Data'!AA329)</f>
        <v/>
      </c>
      <c r="U331" s="6" t="str">
        <f ca="1">IFERROR(VALUE('DB Data'!R329),'DB Data'!R329)</f>
        <v/>
      </c>
      <c r="V331" s="6" t="str">
        <f ca="1">IFERROR(VALUE('DB Data'!X329),'DB Data'!X329)</f>
        <v/>
      </c>
      <c r="W331" s="6" t="str">
        <f ca="1">IFERROR(VALUE('DB Data'!Y329),'DB Data'!Y329)</f>
        <v/>
      </c>
      <c r="X331" s="6" t="str">
        <f ca="1">IFERROR(VALUE('DB Data'!V329),'DB Data'!V329)</f>
        <v/>
      </c>
      <c r="Y331" s="6" t="str">
        <f ca="1">IFERROR(VALUE('DB Data'!W329),'DB Data'!W329)</f>
        <v/>
      </c>
      <c r="AA331" s="6">
        <f>'DB Runes'!R329</f>
        <v>0</v>
      </c>
      <c r="AB331" s="6">
        <f>VALUE('DB Runes'!U329)</f>
        <v>0</v>
      </c>
      <c r="AD331" s="6">
        <f>'DB Data'!AQ329</f>
        <v>0</v>
      </c>
      <c r="AE331" s="6"/>
      <c r="AF331" s="6"/>
      <c r="AH331" s="6">
        <f t="shared" si="61"/>
        <v>0</v>
      </c>
      <c r="AI331" s="6">
        <f t="shared" si="62"/>
        <v>0</v>
      </c>
      <c r="AJ331" s="6">
        <f t="shared" si="63"/>
        <v>0</v>
      </c>
      <c r="AK331" s="6">
        <f t="shared" si="64"/>
        <v>0</v>
      </c>
      <c r="AM331" s="6">
        <v>0</v>
      </c>
      <c r="AN331" s="6">
        <v>0</v>
      </c>
      <c r="AO331" s="6">
        <v>0</v>
      </c>
      <c r="AP331" s="6">
        <v>0</v>
      </c>
      <c r="BO331" s="6" t="str">
        <f t="shared" si="65"/>
        <v/>
      </c>
      <c r="BP331" s="6" t="str">
        <f t="shared" si="66"/>
        <v/>
      </c>
    </row>
    <row r="332" spans="1:68" ht="15.75" customHeight="1" thickBot="1" x14ac:dyDescent="0.3">
      <c r="A332" s="1">
        <v>329</v>
      </c>
      <c r="B332" s="6"/>
      <c r="C332" s="6">
        <f>VLOOKUP(AD332,'DB Data'!$AQ:$BH,18,FALSE)</f>
        <v>0</v>
      </c>
      <c r="D332" s="6">
        <v>0</v>
      </c>
      <c r="E332" s="6" t="str">
        <f t="shared" si="60"/>
        <v>F</v>
      </c>
      <c r="G332" s="6">
        <f>'DB Runes'!V330</f>
        <v>0</v>
      </c>
      <c r="H332" s="6">
        <f>'DB Runes'!AP330</f>
        <v>0</v>
      </c>
      <c r="I332" s="6" t="str">
        <f>'DB Runes'!X330&amp;"*"</f>
        <v>0*</v>
      </c>
      <c r="J332" s="6">
        <f>'DB Runes'!W330</f>
        <v>0</v>
      </c>
      <c r="K332" s="6">
        <f>'DB Runes'!Z330</f>
        <v>0</v>
      </c>
      <c r="L332" s="6" t="str">
        <f>IF('DB Runes'!AB330=0,"",'DB Runes'!AB330)</f>
        <v/>
      </c>
      <c r="M332" s="6" t="str">
        <f>IF('DB Runes'!AC330=0,"",'DB Runes'!AC330)</f>
        <v/>
      </c>
      <c r="O332" s="6" t="str">
        <f ca="1">IFERROR(VALUE('DB Data'!S330),'DB Data'!S330)</f>
        <v/>
      </c>
      <c r="P332" s="6" t="str">
        <f ca="1">IFERROR(VALUE('DB Data'!Z330),'DB Data'!Z330)</f>
        <v/>
      </c>
      <c r="Q332" s="6" t="str">
        <f ca="1">IFERROR(VALUE('DB Data'!U330),'DB Data'!U330)</f>
        <v/>
      </c>
      <c r="R332" s="6" t="str">
        <f ca="1">IFERROR(VALUE('DB Data'!AB330),'DB Data'!AB330)</f>
        <v/>
      </c>
      <c r="S332" s="6" t="str">
        <f ca="1">IFERROR(VALUE('DB Data'!T330),'DB Data'!T330)</f>
        <v/>
      </c>
      <c r="T332" s="6" t="str">
        <f ca="1">IFERROR(VALUE('DB Data'!AA330),'DB Data'!AA330)</f>
        <v/>
      </c>
      <c r="U332" s="6" t="str">
        <f ca="1">IFERROR(VALUE('DB Data'!R330),'DB Data'!R330)</f>
        <v/>
      </c>
      <c r="V332" s="6" t="str">
        <f ca="1">IFERROR(VALUE('DB Data'!X330),'DB Data'!X330)</f>
        <v/>
      </c>
      <c r="W332" s="6" t="str">
        <f ca="1">IFERROR(VALUE('DB Data'!Y330),'DB Data'!Y330)</f>
        <v/>
      </c>
      <c r="X332" s="6" t="str">
        <f ca="1">IFERROR(VALUE('DB Data'!V330),'DB Data'!V330)</f>
        <v/>
      </c>
      <c r="Y332" s="6" t="str">
        <f ca="1">IFERROR(VALUE('DB Data'!W330),'DB Data'!W330)</f>
        <v/>
      </c>
      <c r="AA332" s="6">
        <f>'DB Runes'!R330</f>
        <v>0</v>
      </c>
      <c r="AB332" s="6">
        <f>VALUE('DB Runes'!U330)</f>
        <v>0</v>
      </c>
      <c r="AD332" s="6">
        <f>'DB Data'!AQ330</f>
        <v>0</v>
      </c>
      <c r="AE332" s="6"/>
      <c r="AF332" s="6"/>
      <c r="AH332" s="6">
        <f t="shared" si="61"/>
        <v>0</v>
      </c>
      <c r="AI332" s="6">
        <f t="shared" si="62"/>
        <v>0</v>
      </c>
      <c r="AJ332" s="6">
        <f t="shared" si="63"/>
        <v>0</v>
      </c>
      <c r="AK332" s="6">
        <f t="shared" si="64"/>
        <v>0</v>
      </c>
      <c r="AM332" s="6">
        <v>0</v>
      </c>
      <c r="AN332" s="6">
        <v>0</v>
      </c>
      <c r="AO332" s="6">
        <v>0</v>
      </c>
      <c r="AP332" s="6">
        <v>0</v>
      </c>
      <c r="BO332" s="6" t="str">
        <f t="shared" si="65"/>
        <v/>
      </c>
      <c r="BP332" s="6" t="str">
        <f t="shared" si="66"/>
        <v/>
      </c>
    </row>
    <row r="333" spans="1:68" ht="15.75" customHeight="1" thickBot="1" x14ac:dyDescent="0.3">
      <c r="A333" s="1">
        <v>330</v>
      </c>
      <c r="B333" s="6"/>
      <c r="C333" s="6">
        <f>VLOOKUP(AD333,'DB Data'!$AQ:$BH,18,FALSE)</f>
        <v>0</v>
      </c>
      <c r="D333" s="6">
        <v>0</v>
      </c>
      <c r="E333" s="6" t="str">
        <f t="shared" si="60"/>
        <v>F</v>
      </c>
      <c r="G333" s="6">
        <f>'DB Runes'!V331</f>
        <v>0</v>
      </c>
      <c r="H333" s="6">
        <f>'DB Runes'!AP331</f>
        <v>0</v>
      </c>
      <c r="I333" s="6" t="str">
        <f>'DB Runes'!X331&amp;"*"</f>
        <v>0*</v>
      </c>
      <c r="J333" s="6">
        <f>'DB Runes'!W331</f>
        <v>0</v>
      </c>
      <c r="K333" s="6">
        <f>'DB Runes'!Z331</f>
        <v>0</v>
      </c>
      <c r="L333" s="6" t="str">
        <f>IF('DB Runes'!AB331=0,"",'DB Runes'!AB331)</f>
        <v/>
      </c>
      <c r="M333" s="6" t="str">
        <f>IF('DB Runes'!AC331=0,"",'DB Runes'!AC331)</f>
        <v/>
      </c>
      <c r="O333" s="6" t="str">
        <f ca="1">IFERROR(VALUE('DB Data'!S331),'DB Data'!S331)</f>
        <v/>
      </c>
      <c r="P333" s="6" t="str">
        <f ca="1">IFERROR(VALUE('DB Data'!Z331),'DB Data'!Z331)</f>
        <v/>
      </c>
      <c r="Q333" s="6" t="str">
        <f ca="1">IFERROR(VALUE('DB Data'!U331),'DB Data'!U331)</f>
        <v/>
      </c>
      <c r="R333" s="6" t="str">
        <f ca="1">IFERROR(VALUE('DB Data'!AB331),'DB Data'!AB331)</f>
        <v/>
      </c>
      <c r="S333" s="6" t="str">
        <f ca="1">IFERROR(VALUE('DB Data'!T331),'DB Data'!T331)</f>
        <v/>
      </c>
      <c r="T333" s="6" t="str">
        <f ca="1">IFERROR(VALUE('DB Data'!AA331),'DB Data'!AA331)</f>
        <v/>
      </c>
      <c r="U333" s="6" t="str">
        <f ca="1">IFERROR(VALUE('DB Data'!R331),'DB Data'!R331)</f>
        <v/>
      </c>
      <c r="V333" s="6" t="str">
        <f ca="1">IFERROR(VALUE('DB Data'!X331),'DB Data'!X331)</f>
        <v/>
      </c>
      <c r="W333" s="6" t="str">
        <f ca="1">IFERROR(VALUE('DB Data'!Y331),'DB Data'!Y331)</f>
        <v/>
      </c>
      <c r="X333" s="6" t="str">
        <f ca="1">IFERROR(VALUE('DB Data'!V331),'DB Data'!V331)</f>
        <v/>
      </c>
      <c r="Y333" s="6" t="str">
        <f ca="1">IFERROR(VALUE('DB Data'!W331),'DB Data'!W331)</f>
        <v/>
      </c>
      <c r="AA333" s="6">
        <f>'DB Runes'!R331</f>
        <v>0</v>
      </c>
      <c r="AB333" s="6">
        <f>VALUE('DB Runes'!U331)</f>
        <v>0</v>
      </c>
      <c r="AD333" s="6">
        <f>'DB Data'!AQ331</f>
        <v>0</v>
      </c>
      <c r="AE333" s="6"/>
      <c r="AF333" s="6"/>
      <c r="AH333" s="6">
        <f t="shared" si="61"/>
        <v>0</v>
      </c>
      <c r="AI333" s="6">
        <f t="shared" si="62"/>
        <v>0</v>
      </c>
      <c r="AJ333" s="6">
        <f t="shared" si="63"/>
        <v>0</v>
      </c>
      <c r="AK333" s="6">
        <f t="shared" si="64"/>
        <v>0</v>
      </c>
      <c r="AM333" s="6">
        <v>0</v>
      </c>
      <c r="AN333" s="6">
        <v>0</v>
      </c>
      <c r="AO333" s="6">
        <v>0</v>
      </c>
      <c r="AP333" s="6">
        <v>0</v>
      </c>
      <c r="BO333" s="6" t="str">
        <f t="shared" si="65"/>
        <v/>
      </c>
      <c r="BP333" s="6" t="str">
        <f t="shared" si="66"/>
        <v/>
      </c>
    </row>
    <row r="334" spans="1:68" ht="15.75" customHeight="1" thickBot="1" x14ac:dyDescent="0.3">
      <c r="A334" s="1">
        <v>331</v>
      </c>
      <c r="B334" s="6"/>
      <c r="C334" s="6">
        <f>VLOOKUP(AD334,'DB Data'!$AQ:$BH,18,FALSE)</f>
        <v>0</v>
      </c>
      <c r="D334" s="6">
        <v>0</v>
      </c>
      <c r="E334" s="6" t="str">
        <f t="shared" si="60"/>
        <v>F</v>
      </c>
      <c r="G334" s="6">
        <f>'DB Runes'!V332</f>
        <v>0</v>
      </c>
      <c r="H334" s="6">
        <f>'DB Runes'!AP332</f>
        <v>0</v>
      </c>
      <c r="I334" s="6" t="str">
        <f>'DB Runes'!X332&amp;"*"</f>
        <v>0*</v>
      </c>
      <c r="J334" s="6">
        <f>'DB Runes'!W332</f>
        <v>0</v>
      </c>
      <c r="K334" s="6">
        <f>'DB Runes'!Z332</f>
        <v>0</v>
      </c>
      <c r="L334" s="6" t="str">
        <f>IF('DB Runes'!AB332=0,"",'DB Runes'!AB332)</f>
        <v/>
      </c>
      <c r="M334" s="6" t="str">
        <f>IF('DB Runes'!AC332=0,"",'DB Runes'!AC332)</f>
        <v/>
      </c>
      <c r="O334" s="6" t="str">
        <f ca="1">IFERROR(VALUE('DB Data'!S332),'DB Data'!S332)</f>
        <v/>
      </c>
      <c r="P334" s="6" t="str">
        <f ca="1">IFERROR(VALUE('DB Data'!Z332),'DB Data'!Z332)</f>
        <v/>
      </c>
      <c r="Q334" s="6" t="str">
        <f ca="1">IFERROR(VALUE('DB Data'!U332),'DB Data'!U332)</f>
        <v/>
      </c>
      <c r="R334" s="6" t="str">
        <f ca="1">IFERROR(VALUE('DB Data'!AB332),'DB Data'!AB332)</f>
        <v/>
      </c>
      <c r="S334" s="6" t="str">
        <f ca="1">IFERROR(VALUE('DB Data'!T332),'DB Data'!T332)</f>
        <v/>
      </c>
      <c r="T334" s="6" t="str">
        <f ca="1">IFERROR(VALUE('DB Data'!AA332),'DB Data'!AA332)</f>
        <v/>
      </c>
      <c r="U334" s="6" t="str">
        <f ca="1">IFERROR(VALUE('DB Data'!R332),'DB Data'!R332)</f>
        <v/>
      </c>
      <c r="V334" s="6" t="str">
        <f ca="1">IFERROR(VALUE('DB Data'!X332),'DB Data'!X332)</f>
        <v/>
      </c>
      <c r="W334" s="6" t="str">
        <f ca="1">IFERROR(VALUE('DB Data'!Y332),'DB Data'!Y332)</f>
        <v/>
      </c>
      <c r="X334" s="6" t="str">
        <f ca="1">IFERROR(VALUE('DB Data'!V332),'DB Data'!V332)</f>
        <v/>
      </c>
      <c r="Y334" s="6" t="str">
        <f ca="1">IFERROR(VALUE('DB Data'!W332),'DB Data'!W332)</f>
        <v/>
      </c>
      <c r="AA334" s="6">
        <f>'DB Runes'!R332</f>
        <v>0</v>
      </c>
      <c r="AB334" s="6">
        <f>VALUE('DB Runes'!U332)</f>
        <v>0</v>
      </c>
      <c r="AD334" s="6">
        <f>'DB Data'!AQ332</f>
        <v>0</v>
      </c>
      <c r="AE334" s="6"/>
      <c r="AF334" s="6"/>
      <c r="AH334" s="6">
        <f t="shared" si="61"/>
        <v>0</v>
      </c>
      <c r="AI334" s="6">
        <f t="shared" si="62"/>
        <v>0</v>
      </c>
      <c r="AJ334" s="6">
        <f t="shared" si="63"/>
        <v>0</v>
      </c>
      <c r="AK334" s="6">
        <f t="shared" si="64"/>
        <v>0</v>
      </c>
      <c r="AM334" s="6">
        <v>0</v>
      </c>
      <c r="AN334" s="6">
        <v>0</v>
      </c>
      <c r="AO334" s="6">
        <v>0</v>
      </c>
      <c r="AP334" s="6">
        <v>0</v>
      </c>
      <c r="BO334" s="6" t="str">
        <f t="shared" si="65"/>
        <v/>
      </c>
      <c r="BP334" s="6" t="str">
        <f t="shared" si="66"/>
        <v/>
      </c>
    </row>
    <row r="335" spans="1:68" ht="15.75" customHeight="1" thickBot="1" x14ac:dyDescent="0.3">
      <c r="A335" s="1">
        <v>332</v>
      </c>
      <c r="B335" s="6"/>
      <c r="C335" s="6">
        <f>VLOOKUP(AD335,'DB Data'!$AQ:$BH,18,FALSE)</f>
        <v>0</v>
      </c>
      <c r="D335" s="6">
        <v>0</v>
      </c>
      <c r="E335" s="6" t="str">
        <f t="shared" si="60"/>
        <v>F</v>
      </c>
      <c r="G335" s="6">
        <f>'DB Runes'!V333</f>
        <v>0</v>
      </c>
      <c r="H335" s="6">
        <f>'DB Runes'!AP333</f>
        <v>0</v>
      </c>
      <c r="I335" s="6" t="str">
        <f>'DB Runes'!X333&amp;"*"</f>
        <v>0*</v>
      </c>
      <c r="J335" s="6">
        <f>'DB Runes'!W333</f>
        <v>0</v>
      </c>
      <c r="K335" s="6">
        <f>'DB Runes'!Z333</f>
        <v>0</v>
      </c>
      <c r="L335" s="6" t="str">
        <f>IF('DB Runes'!AB333=0,"",'DB Runes'!AB333)</f>
        <v/>
      </c>
      <c r="M335" s="6" t="str">
        <f>IF('DB Runes'!AC333=0,"",'DB Runes'!AC333)</f>
        <v/>
      </c>
      <c r="O335" s="6" t="str">
        <f ca="1">IFERROR(VALUE('DB Data'!S333),'DB Data'!S333)</f>
        <v/>
      </c>
      <c r="P335" s="6" t="str">
        <f ca="1">IFERROR(VALUE('DB Data'!Z333),'DB Data'!Z333)</f>
        <v/>
      </c>
      <c r="Q335" s="6" t="str">
        <f ca="1">IFERROR(VALUE('DB Data'!U333),'DB Data'!U333)</f>
        <v/>
      </c>
      <c r="R335" s="6" t="str">
        <f ca="1">IFERROR(VALUE('DB Data'!AB333),'DB Data'!AB333)</f>
        <v/>
      </c>
      <c r="S335" s="6" t="str">
        <f ca="1">IFERROR(VALUE('DB Data'!T333),'DB Data'!T333)</f>
        <v/>
      </c>
      <c r="T335" s="6" t="str">
        <f ca="1">IFERROR(VALUE('DB Data'!AA333),'DB Data'!AA333)</f>
        <v/>
      </c>
      <c r="U335" s="6" t="str">
        <f ca="1">IFERROR(VALUE('DB Data'!R333),'DB Data'!R333)</f>
        <v/>
      </c>
      <c r="V335" s="6" t="str">
        <f ca="1">IFERROR(VALUE('DB Data'!X333),'DB Data'!X333)</f>
        <v/>
      </c>
      <c r="W335" s="6" t="str">
        <f ca="1">IFERROR(VALUE('DB Data'!Y333),'DB Data'!Y333)</f>
        <v/>
      </c>
      <c r="X335" s="6" t="str">
        <f ca="1">IFERROR(VALUE('DB Data'!V333),'DB Data'!V333)</f>
        <v/>
      </c>
      <c r="Y335" s="6" t="str">
        <f ca="1">IFERROR(VALUE('DB Data'!W333),'DB Data'!W333)</f>
        <v/>
      </c>
      <c r="AA335" s="6">
        <f>'DB Runes'!R333</f>
        <v>0</v>
      </c>
      <c r="AB335" s="6">
        <f>VALUE('DB Runes'!U333)</f>
        <v>0</v>
      </c>
      <c r="AD335" s="6">
        <f>'DB Data'!AQ333</f>
        <v>0</v>
      </c>
      <c r="AE335" s="6"/>
      <c r="AF335" s="6"/>
      <c r="AH335" s="6">
        <f t="shared" si="61"/>
        <v>0</v>
      </c>
      <c r="AI335" s="6">
        <f t="shared" si="62"/>
        <v>0</v>
      </c>
      <c r="AJ335" s="6">
        <f t="shared" si="63"/>
        <v>0</v>
      </c>
      <c r="AK335" s="6">
        <f t="shared" si="64"/>
        <v>0</v>
      </c>
      <c r="AM335" s="6">
        <v>0</v>
      </c>
      <c r="AN335" s="6">
        <v>0</v>
      </c>
      <c r="AO335" s="6">
        <v>0</v>
      </c>
      <c r="AP335" s="6">
        <v>0</v>
      </c>
      <c r="BO335" s="6" t="str">
        <f t="shared" si="65"/>
        <v/>
      </c>
      <c r="BP335" s="6" t="str">
        <f t="shared" si="66"/>
        <v/>
      </c>
    </row>
    <row r="336" spans="1:68" ht="15.75" customHeight="1" thickBot="1" x14ac:dyDescent="0.3">
      <c r="A336" s="1">
        <v>333</v>
      </c>
      <c r="B336" s="6"/>
      <c r="C336" s="6">
        <f>VLOOKUP(AD336,'DB Data'!$AQ:$BH,18,FALSE)</f>
        <v>0</v>
      </c>
      <c r="D336" s="6">
        <v>0</v>
      </c>
      <c r="E336" s="6" t="str">
        <f t="shared" si="60"/>
        <v>F</v>
      </c>
      <c r="G336" s="6">
        <f>'DB Runes'!V334</f>
        <v>0</v>
      </c>
      <c r="H336" s="6">
        <f>'DB Runes'!AP334</f>
        <v>0</v>
      </c>
      <c r="I336" s="6" t="str">
        <f>'DB Runes'!X334&amp;"*"</f>
        <v>0*</v>
      </c>
      <c r="J336" s="6">
        <f>'DB Runes'!W334</f>
        <v>0</v>
      </c>
      <c r="K336" s="6">
        <f>'DB Runes'!Z334</f>
        <v>0</v>
      </c>
      <c r="L336" s="6" t="str">
        <f>IF('DB Runes'!AB334=0,"",'DB Runes'!AB334)</f>
        <v/>
      </c>
      <c r="M336" s="6" t="str">
        <f>IF('DB Runes'!AC334=0,"",'DB Runes'!AC334)</f>
        <v/>
      </c>
      <c r="O336" s="6" t="str">
        <f ca="1">IFERROR(VALUE('DB Data'!S334),'DB Data'!S334)</f>
        <v/>
      </c>
      <c r="P336" s="6" t="str">
        <f ca="1">IFERROR(VALUE('DB Data'!Z334),'DB Data'!Z334)</f>
        <v/>
      </c>
      <c r="Q336" s="6" t="str">
        <f ca="1">IFERROR(VALUE('DB Data'!U334),'DB Data'!U334)</f>
        <v/>
      </c>
      <c r="R336" s="6" t="str">
        <f ca="1">IFERROR(VALUE('DB Data'!AB334),'DB Data'!AB334)</f>
        <v/>
      </c>
      <c r="S336" s="6" t="str">
        <f ca="1">IFERROR(VALUE('DB Data'!T334),'DB Data'!T334)</f>
        <v/>
      </c>
      <c r="T336" s="6" t="str">
        <f ca="1">IFERROR(VALUE('DB Data'!AA334),'DB Data'!AA334)</f>
        <v/>
      </c>
      <c r="U336" s="6" t="str">
        <f ca="1">IFERROR(VALUE('DB Data'!R334),'DB Data'!R334)</f>
        <v/>
      </c>
      <c r="V336" s="6" t="str">
        <f ca="1">IFERROR(VALUE('DB Data'!X334),'DB Data'!X334)</f>
        <v/>
      </c>
      <c r="W336" s="6" t="str">
        <f ca="1">IFERROR(VALUE('DB Data'!Y334),'DB Data'!Y334)</f>
        <v/>
      </c>
      <c r="X336" s="6" t="str">
        <f ca="1">IFERROR(VALUE('DB Data'!V334),'DB Data'!V334)</f>
        <v/>
      </c>
      <c r="Y336" s="6" t="str">
        <f ca="1">IFERROR(VALUE('DB Data'!W334),'DB Data'!W334)</f>
        <v/>
      </c>
      <c r="AA336" s="6">
        <f>'DB Runes'!R334</f>
        <v>0</v>
      </c>
      <c r="AB336" s="6">
        <f>VALUE('DB Runes'!U334)</f>
        <v>0</v>
      </c>
      <c r="AD336" s="6">
        <f>'DB Data'!AQ334</f>
        <v>0</v>
      </c>
      <c r="AE336" s="6"/>
      <c r="AF336" s="6"/>
      <c r="AH336" s="6">
        <f t="shared" si="61"/>
        <v>0</v>
      </c>
      <c r="AI336" s="6">
        <f t="shared" si="62"/>
        <v>0</v>
      </c>
      <c r="AJ336" s="6">
        <f t="shared" si="63"/>
        <v>0</v>
      </c>
      <c r="AK336" s="6">
        <f t="shared" si="64"/>
        <v>0</v>
      </c>
      <c r="AM336" s="6">
        <v>0</v>
      </c>
      <c r="AN336" s="6">
        <v>0</v>
      </c>
      <c r="AO336" s="6">
        <v>0</v>
      </c>
      <c r="AP336" s="6">
        <v>0</v>
      </c>
      <c r="BO336" s="6" t="str">
        <f t="shared" si="65"/>
        <v/>
      </c>
      <c r="BP336" s="6" t="str">
        <f t="shared" si="66"/>
        <v/>
      </c>
    </row>
    <row r="337" spans="1:68" ht="15.75" customHeight="1" thickBot="1" x14ac:dyDescent="0.3">
      <c r="A337" s="1">
        <v>334</v>
      </c>
      <c r="B337" s="6"/>
      <c r="C337" s="6">
        <f>VLOOKUP(AD337,'DB Data'!$AQ:$BH,18,FALSE)</f>
        <v>0</v>
      </c>
      <c r="D337" s="6">
        <v>0</v>
      </c>
      <c r="E337" s="6" t="str">
        <f t="shared" si="60"/>
        <v>F</v>
      </c>
      <c r="G337" s="6">
        <f>'DB Runes'!V335</f>
        <v>0</v>
      </c>
      <c r="H337" s="6">
        <f>'DB Runes'!AP335</f>
        <v>0</v>
      </c>
      <c r="I337" s="6" t="str">
        <f>'DB Runes'!X335&amp;"*"</f>
        <v>0*</v>
      </c>
      <c r="J337" s="6">
        <f>'DB Runes'!W335</f>
        <v>0</v>
      </c>
      <c r="K337" s="6">
        <f>'DB Runes'!Z335</f>
        <v>0</v>
      </c>
      <c r="L337" s="6" t="str">
        <f>IF('DB Runes'!AB335=0,"",'DB Runes'!AB335)</f>
        <v/>
      </c>
      <c r="M337" s="6" t="str">
        <f>IF('DB Runes'!AC335=0,"",'DB Runes'!AC335)</f>
        <v/>
      </c>
      <c r="O337" s="6" t="str">
        <f ca="1">IFERROR(VALUE('DB Data'!S335),'DB Data'!S335)</f>
        <v/>
      </c>
      <c r="P337" s="6" t="str">
        <f ca="1">IFERROR(VALUE('DB Data'!Z335),'DB Data'!Z335)</f>
        <v/>
      </c>
      <c r="Q337" s="6" t="str">
        <f ca="1">IFERROR(VALUE('DB Data'!U335),'DB Data'!U335)</f>
        <v/>
      </c>
      <c r="R337" s="6" t="str">
        <f ca="1">IFERROR(VALUE('DB Data'!AB335),'DB Data'!AB335)</f>
        <v/>
      </c>
      <c r="S337" s="6" t="str">
        <f ca="1">IFERROR(VALUE('DB Data'!T335),'DB Data'!T335)</f>
        <v/>
      </c>
      <c r="T337" s="6" t="str">
        <f ca="1">IFERROR(VALUE('DB Data'!AA335),'DB Data'!AA335)</f>
        <v/>
      </c>
      <c r="U337" s="6" t="str">
        <f ca="1">IFERROR(VALUE('DB Data'!R335),'DB Data'!R335)</f>
        <v/>
      </c>
      <c r="V337" s="6" t="str">
        <f ca="1">IFERROR(VALUE('DB Data'!X335),'DB Data'!X335)</f>
        <v/>
      </c>
      <c r="W337" s="6" t="str">
        <f ca="1">IFERROR(VALUE('DB Data'!Y335),'DB Data'!Y335)</f>
        <v/>
      </c>
      <c r="X337" s="6" t="str">
        <f ca="1">IFERROR(VALUE('DB Data'!V335),'DB Data'!V335)</f>
        <v/>
      </c>
      <c r="Y337" s="6" t="str">
        <f ca="1">IFERROR(VALUE('DB Data'!W335),'DB Data'!W335)</f>
        <v/>
      </c>
      <c r="AA337" s="6">
        <f>'DB Runes'!R335</f>
        <v>0</v>
      </c>
      <c r="AB337" s="6">
        <f>VALUE('DB Runes'!U335)</f>
        <v>0</v>
      </c>
      <c r="AD337" s="6">
        <f>'DB Data'!AQ335</f>
        <v>0</v>
      </c>
      <c r="AE337" s="6"/>
      <c r="AF337" s="6"/>
      <c r="AH337" s="6">
        <f t="shared" si="61"/>
        <v>0</v>
      </c>
      <c r="AI337" s="6">
        <f t="shared" si="62"/>
        <v>0</v>
      </c>
      <c r="AJ337" s="6">
        <f t="shared" si="63"/>
        <v>0</v>
      </c>
      <c r="AK337" s="6">
        <f t="shared" si="64"/>
        <v>0</v>
      </c>
      <c r="AM337" s="6">
        <v>0</v>
      </c>
      <c r="AN337" s="6">
        <v>0</v>
      </c>
      <c r="AO337" s="6">
        <v>0</v>
      </c>
      <c r="AP337" s="6">
        <v>0</v>
      </c>
      <c r="BO337" s="6" t="str">
        <f t="shared" si="65"/>
        <v/>
      </c>
      <c r="BP337" s="6" t="str">
        <f t="shared" si="66"/>
        <v/>
      </c>
    </row>
    <row r="338" spans="1:68" ht="15.75" thickBot="1" x14ac:dyDescent="0.3">
      <c r="A338" s="1">
        <v>335</v>
      </c>
      <c r="B338" s="6"/>
      <c r="C338" s="6">
        <f>VLOOKUP(AD338,'DB Data'!$AQ:$BH,18,FALSE)</f>
        <v>0</v>
      </c>
      <c r="D338" s="6">
        <v>0</v>
      </c>
      <c r="E338" s="6" t="str">
        <f t="shared" si="60"/>
        <v>F</v>
      </c>
      <c r="G338" s="6">
        <f>'DB Runes'!V336</f>
        <v>0</v>
      </c>
      <c r="H338" s="6">
        <f>'DB Runes'!AP336</f>
        <v>0</v>
      </c>
      <c r="I338" s="6" t="str">
        <f>'DB Runes'!X336&amp;"*"</f>
        <v>0*</v>
      </c>
      <c r="J338" s="6">
        <f>'DB Runes'!W336</f>
        <v>0</v>
      </c>
      <c r="K338" s="6">
        <f>'DB Runes'!Z336</f>
        <v>0</v>
      </c>
      <c r="L338" s="6" t="str">
        <f>IF('DB Runes'!AB336=0,"",'DB Runes'!AB336)</f>
        <v/>
      </c>
      <c r="M338" s="6" t="str">
        <f>IF('DB Runes'!AC336=0,"",'DB Runes'!AC336)</f>
        <v/>
      </c>
      <c r="O338" s="6" t="str">
        <f ca="1">IFERROR(VALUE('DB Data'!S336),'DB Data'!S336)</f>
        <v/>
      </c>
      <c r="P338" s="6" t="str">
        <f ca="1">IFERROR(VALUE('DB Data'!Z336),'DB Data'!Z336)</f>
        <v/>
      </c>
      <c r="Q338" s="6" t="str">
        <f ca="1">IFERROR(VALUE('DB Data'!U336),'DB Data'!U336)</f>
        <v/>
      </c>
      <c r="R338" s="6" t="str">
        <f ca="1">IFERROR(VALUE('DB Data'!AB336),'DB Data'!AB336)</f>
        <v/>
      </c>
      <c r="S338" s="6" t="str">
        <f ca="1">IFERROR(VALUE('DB Data'!T336),'DB Data'!T336)</f>
        <v/>
      </c>
      <c r="T338" s="6" t="str">
        <f ca="1">IFERROR(VALUE('DB Data'!AA336),'DB Data'!AA336)</f>
        <v/>
      </c>
      <c r="U338" s="6" t="str">
        <f ca="1">IFERROR(VALUE('DB Data'!R336),'DB Data'!R336)</f>
        <v/>
      </c>
      <c r="V338" s="6" t="str">
        <f ca="1">IFERROR(VALUE('DB Data'!X336),'DB Data'!X336)</f>
        <v/>
      </c>
      <c r="W338" s="6" t="str">
        <f ca="1">IFERROR(VALUE('DB Data'!Y336),'DB Data'!Y336)</f>
        <v/>
      </c>
      <c r="X338" s="6" t="str">
        <f ca="1">IFERROR(VALUE('DB Data'!V336),'DB Data'!V336)</f>
        <v/>
      </c>
      <c r="Y338" s="6" t="str">
        <f ca="1">IFERROR(VALUE('DB Data'!W336),'DB Data'!W336)</f>
        <v/>
      </c>
      <c r="AA338" s="6">
        <f>'DB Runes'!R336</f>
        <v>0</v>
      </c>
      <c r="AB338" s="6">
        <f>VALUE('DB Runes'!U336)</f>
        <v>0</v>
      </c>
      <c r="AD338" s="6">
        <f>'DB Data'!AQ336</f>
        <v>0</v>
      </c>
      <c r="AE338" s="6"/>
      <c r="AF338" s="6"/>
      <c r="AH338" s="6">
        <f t="shared" si="61"/>
        <v>0</v>
      </c>
      <c r="AI338" s="6">
        <f t="shared" si="62"/>
        <v>0</v>
      </c>
      <c r="AJ338" s="6">
        <f t="shared" si="63"/>
        <v>0</v>
      </c>
      <c r="AK338" s="6">
        <f t="shared" si="64"/>
        <v>0</v>
      </c>
      <c r="AM338" s="6">
        <v>0</v>
      </c>
      <c r="AN338" s="6">
        <v>0</v>
      </c>
      <c r="AO338" s="6">
        <v>0</v>
      </c>
      <c r="AP338" s="6">
        <v>0</v>
      </c>
      <c r="BO338" s="6" t="str">
        <f t="shared" si="65"/>
        <v/>
      </c>
      <c r="BP338" s="6" t="str">
        <f t="shared" si="66"/>
        <v/>
      </c>
    </row>
    <row r="339" spans="1:68" ht="15.75" customHeight="1" thickBot="1" x14ac:dyDescent="0.3">
      <c r="A339" s="1">
        <v>336</v>
      </c>
      <c r="B339" s="6"/>
      <c r="C339" s="6">
        <f>VLOOKUP(AD339,'DB Data'!$AQ:$BH,18,FALSE)</f>
        <v>0</v>
      </c>
      <c r="D339" s="6">
        <v>0</v>
      </c>
      <c r="E339" s="6" t="str">
        <f t="shared" si="60"/>
        <v>F</v>
      </c>
      <c r="G339" s="6">
        <f>'DB Runes'!V337</f>
        <v>0</v>
      </c>
      <c r="H339" s="6">
        <f>'DB Runes'!AP337</f>
        <v>0</v>
      </c>
      <c r="I339" s="6" t="str">
        <f>'DB Runes'!X337&amp;"*"</f>
        <v>0*</v>
      </c>
      <c r="J339" s="6">
        <f>'DB Runes'!W337</f>
        <v>0</v>
      </c>
      <c r="K339" s="6">
        <f>'DB Runes'!Z337</f>
        <v>0</v>
      </c>
      <c r="L339" s="6" t="str">
        <f>IF('DB Runes'!AB337=0,"",'DB Runes'!AB337)</f>
        <v/>
      </c>
      <c r="M339" s="6" t="str">
        <f>IF('DB Runes'!AC337=0,"",'DB Runes'!AC337)</f>
        <v/>
      </c>
      <c r="O339" s="6" t="str">
        <f ca="1">IFERROR(VALUE('DB Data'!S337),'DB Data'!S337)</f>
        <v/>
      </c>
      <c r="P339" s="6" t="str">
        <f ca="1">IFERROR(VALUE('DB Data'!Z337),'DB Data'!Z337)</f>
        <v/>
      </c>
      <c r="Q339" s="6" t="str">
        <f ca="1">IFERROR(VALUE('DB Data'!U337),'DB Data'!U337)</f>
        <v/>
      </c>
      <c r="R339" s="6" t="str">
        <f ca="1">IFERROR(VALUE('DB Data'!AB337),'DB Data'!AB337)</f>
        <v/>
      </c>
      <c r="S339" s="6" t="str">
        <f ca="1">IFERROR(VALUE('DB Data'!T337),'DB Data'!T337)</f>
        <v/>
      </c>
      <c r="T339" s="6" t="str">
        <f ca="1">IFERROR(VALUE('DB Data'!AA337),'DB Data'!AA337)</f>
        <v/>
      </c>
      <c r="U339" s="6" t="str">
        <f ca="1">IFERROR(VALUE('DB Data'!R337),'DB Data'!R337)</f>
        <v/>
      </c>
      <c r="V339" s="6" t="str">
        <f ca="1">IFERROR(VALUE('DB Data'!X337),'DB Data'!X337)</f>
        <v/>
      </c>
      <c r="W339" s="6" t="str">
        <f ca="1">IFERROR(VALUE('DB Data'!Y337),'DB Data'!Y337)</f>
        <v/>
      </c>
      <c r="X339" s="6" t="str">
        <f ca="1">IFERROR(VALUE('DB Data'!V337),'DB Data'!V337)</f>
        <v/>
      </c>
      <c r="Y339" s="6" t="str">
        <f ca="1">IFERROR(VALUE('DB Data'!W337),'DB Data'!W337)</f>
        <v/>
      </c>
      <c r="AA339" s="6">
        <f>'DB Runes'!R337</f>
        <v>0</v>
      </c>
      <c r="AB339" s="6">
        <f>VALUE('DB Runes'!U337)</f>
        <v>0</v>
      </c>
      <c r="AD339" s="6">
        <f>'DB Data'!AQ337</f>
        <v>0</v>
      </c>
      <c r="AE339" s="6"/>
      <c r="AF339" s="6"/>
      <c r="AH339" s="6">
        <f t="shared" si="61"/>
        <v>0</v>
      </c>
      <c r="AI339" s="6">
        <f t="shared" si="62"/>
        <v>0</v>
      </c>
      <c r="AJ339" s="6">
        <f t="shared" si="63"/>
        <v>0</v>
      </c>
      <c r="AK339" s="6">
        <f t="shared" si="64"/>
        <v>0</v>
      </c>
      <c r="AM339" s="6">
        <v>0</v>
      </c>
      <c r="AN339" s="6">
        <v>0</v>
      </c>
      <c r="AO339" s="6">
        <v>0</v>
      </c>
      <c r="AP339" s="6">
        <v>0</v>
      </c>
      <c r="BO339" s="6" t="str">
        <f t="shared" si="65"/>
        <v/>
      </c>
      <c r="BP339" s="6" t="str">
        <f t="shared" si="66"/>
        <v/>
      </c>
    </row>
    <row r="340" spans="1:68" ht="15.75" customHeight="1" thickBot="1" x14ac:dyDescent="0.3">
      <c r="A340" s="1">
        <v>337</v>
      </c>
      <c r="B340" s="6"/>
      <c r="C340" s="6">
        <f>VLOOKUP(AD340,'DB Data'!$AQ:$BH,18,FALSE)</f>
        <v>0</v>
      </c>
      <c r="D340" s="6">
        <v>0</v>
      </c>
      <c r="E340" s="6" t="str">
        <f t="shared" si="60"/>
        <v>F</v>
      </c>
      <c r="G340" s="6">
        <f>'DB Runes'!V338</f>
        <v>0</v>
      </c>
      <c r="H340" s="6">
        <f>'DB Runes'!AP338</f>
        <v>0</v>
      </c>
      <c r="I340" s="6" t="str">
        <f>'DB Runes'!X338&amp;"*"</f>
        <v>0*</v>
      </c>
      <c r="J340" s="6">
        <f>'DB Runes'!W338</f>
        <v>0</v>
      </c>
      <c r="K340" s="6">
        <f>'DB Runes'!Z338</f>
        <v>0</v>
      </c>
      <c r="L340" s="6" t="str">
        <f>IF('DB Runes'!AB338=0,"",'DB Runes'!AB338)</f>
        <v/>
      </c>
      <c r="M340" s="6" t="str">
        <f>IF('DB Runes'!AC338=0,"",'DB Runes'!AC338)</f>
        <v/>
      </c>
      <c r="O340" s="6" t="str">
        <f ca="1">IFERROR(VALUE('DB Data'!S338),'DB Data'!S338)</f>
        <v/>
      </c>
      <c r="P340" s="6" t="str">
        <f ca="1">IFERROR(VALUE('DB Data'!Z338),'DB Data'!Z338)</f>
        <v/>
      </c>
      <c r="Q340" s="6" t="str">
        <f ca="1">IFERROR(VALUE('DB Data'!U338),'DB Data'!U338)</f>
        <v/>
      </c>
      <c r="R340" s="6" t="str">
        <f ca="1">IFERROR(VALUE('DB Data'!AB338),'DB Data'!AB338)</f>
        <v/>
      </c>
      <c r="S340" s="6" t="str">
        <f ca="1">IFERROR(VALUE('DB Data'!T338),'DB Data'!T338)</f>
        <v/>
      </c>
      <c r="T340" s="6" t="str">
        <f ca="1">IFERROR(VALUE('DB Data'!AA338),'DB Data'!AA338)</f>
        <v/>
      </c>
      <c r="U340" s="6" t="str">
        <f ca="1">IFERROR(VALUE('DB Data'!R338),'DB Data'!R338)</f>
        <v/>
      </c>
      <c r="V340" s="6" t="str">
        <f ca="1">IFERROR(VALUE('DB Data'!X338),'DB Data'!X338)</f>
        <v/>
      </c>
      <c r="W340" s="6" t="str">
        <f ca="1">IFERROR(VALUE('DB Data'!Y338),'DB Data'!Y338)</f>
        <v/>
      </c>
      <c r="X340" s="6" t="str">
        <f ca="1">IFERROR(VALUE('DB Data'!V338),'DB Data'!V338)</f>
        <v/>
      </c>
      <c r="Y340" s="6" t="str">
        <f ca="1">IFERROR(VALUE('DB Data'!W338),'DB Data'!W338)</f>
        <v/>
      </c>
      <c r="AA340" s="6">
        <f>'DB Runes'!R338</f>
        <v>0</v>
      </c>
      <c r="AB340" s="6">
        <f>VALUE('DB Runes'!U338)</f>
        <v>0</v>
      </c>
      <c r="AD340" s="6">
        <f>'DB Data'!AQ338</f>
        <v>0</v>
      </c>
      <c r="AE340" s="6"/>
      <c r="AF340" s="6"/>
      <c r="AH340" s="6">
        <f t="shared" si="61"/>
        <v>0</v>
      </c>
      <c r="AI340" s="6">
        <f t="shared" si="62"/>
        <v>0</v>
      </c>
      <c r="AJ340" s="6">
        <f t="shared" si="63"/>
        <v>0</v>
      </c>
      <c r="AK340" s="6">
        <f t="shared" si="64"/>
        <v>0</v>
      </c>
      <c r="AM340" s="6">
        <v>0</v>
      </c>
      <c r="AN340" s="6">
        <v>0</v>
      </c>
      <c r="AO340" s="6">
        <v>0</v>
      </c>
      <c r="AP340" s="6">
        <v>0</v>
      </c>
      <c r="BO340" s="6" t="str">
        <f t="shared" si="65"/>
        <v/>
      </c>
      <c r="BP340" s="6" t="str">
        <f t="shared" si="66"/>
        <v/>
      </c>
    </row>
    <row r="341" spans="1:68" ht="15.75" customHeight="1" thickBot="1" x14ac:dyDescent="0.3">
      <c r="A341" s="1">
        <v>338</v>
      </c>
      <c r="B341" s="6"/>
      <c r="C341" s="6">
        <f>VLOOKUP(AD341,'DB Data'!$AQ:$BH,18,FALSE)</f>
        <v>0</v>
      </c>
      <c r="D341" s="6">
        <v>0</v>
      </c>
      <c r="E341" s="6" t="str">
        <f t="shared" si="60"/>
        <v>F</v>
      </c>
      <c r="G341" s="6">
        <f>'DB Runes'!V339</f>
        <v>0</v>
      </c>
      <c r="H341" s="6">
        <f>'DB Runes'!AP339</f>
        <v>0</v>
      </c>
      <c r="I341" s="6" t="str">
        <f>'DB Runes'!X339&amp;"*"</f>
        <v>0*</v>
      </c>
      <c r="J341" s="6">
        <f>'DB Runes'!W339</f>
        <v>0</v>
      </c>
      <c r="K341" s="6">
        <f>'DB Runes'!Z339</f>
        <v>0</v>
      </c>
      <c r="L341" s="6" t="str">
        <f>IF('DB Runes'!AB339=0,"",'DB Runes'!AB339)</f>
        <v/>
      </c>
      <c r="M341" s="6" t="str">
        <f>IF('DB Runes'!AC339=0,"",'DB Runes'!AC339)</f>
        <v/>
      </c>
      <c r="O341" s="6" t="str">
        <f ca="1">IFERROR(VALUE('DB Data'!S339),'DB Data'!S339)</f>
        <v/>
      </c>
      <c r="P341" s="6" t="str">
        <f ca="1">IFERROR(VALUE('DB Data'!Z339),'DB Data'!Z339)</f>
        <v/>
      </c>
      <c r="Q341" s="6" t="str">
        <f ca="1">IFERROR(VALUE('DB Data'!U339),'DB Data'!U339)</f>
        <v/>
      </c>
      <c r="R341" s="6" t="str">
        <f ca="1">IFERROR(VALUE('DB Data'!AB339),'DB Data'!AB339)</f>
        <v/>
      </c>
      <c r="S341" s="6" t="str">
        <f ca="1">IFERROR(VALUE('DB Data'!T339),'DB Data'!T339)</f>
        <v/>
      </c>
      <c r="T341" s="6" t="str">
        <f ca="1">IFERROR(VALUE('DB Data'!AA339),'DB Data'!AA339)</f>
        <v/>
      </c>
      <c r="U341" s="6" t="str">
        <f ca="1">IFERROR(VALUE('DB Data'!R339),'DB Data'!R339)</f>
        <v/>
      </c>
      <c r="V341" s="6" t="str">
        <f ca="1">IFERROR(VALUE('DB Data'!X339),'DB Data'!X339)</f>
        <v/>
      </c>
      <c r="W341" s="6" t="str">
        <f ca="1">IFERROR(VALUE('DB Data'!Y339),'DB Data'!Y339)</f>
        <v/>
      </c>
      <c r="X341" s="6" t="str">
        <f ca="1">IFERROR(VALUE('DB Data'!V339),'DB Data'!V339)</f>
        <v/>
      </c>
      <c r="Y341" s="6" t="str">
        <f ca="1">IFERROR(VALUE('DB Data'!W339),'DB Data'!W339)</f>
        <v/>
      </c>
      <c r="AA341" s="6">
        <f>'DB Runes'!R339</f>
        <v>0</v>
      </c>
      <c r="AB341" s="6">
        <f>VALUE('DB Runes'!U339)</f>
        <v>0</v>
      </c>
      <c r="AD341" s="6">
        <f>'DB Data'!AQ339</f>
        <v>0</v>
      </c>
      <c r="AE341" s="6"/>
      <c r="AF341" s="6"/>
      <c r="AH341" s="6">
        <f t="shared" si="61"/>
        <v>0</v>
      </c>
      <c r="AI341" s="6">
        <f t="shared" si="62"/>
        <v>0</v>
      </c>
      <c r="AJ341" s="6">
        <f t="shared" si="63"/>
        <v>0</v>
      </c>
      <c r="AK341" s="6">
        <f t="shared" si="64"/>
        <v>0</v>
      </c>
      <c r="AM341" s="6">
        <v>0</v>
      </c>
      <c r="AN341" s="6">
        <v>0</v>
      </c>
      <c r="AO341" s="6">
        <v>0</v>
      </c>
      <c r="AP341" s="6">
        <v>0</v>
      </c>
      <c r="BO341" s="6" t="str">
        <f t="shared" si="65"/>
        <v/>
      </c>
      <c r="BP341" s="6" t="str">
        <f t="shared" si="66"/>
        <v/>
      </c>
    </row>
    <row r="342" spans="1:68" ht="15.75" customHeight="1" thickBot="1" x14ac:dyDescent="0.3">
      <c r="A342" s="1">
        <v>339</v>
      </c>
      <c r="B342" s="6"/>
      <c r="C342" s="6">
        <f>VLOOKUP(AD342,'DB Data'!$AQ:$BH,18,FALSE)</f>
        <v>0</v>
      </c>
      <c r="D342" s="6">
        <v>0</v>
      </c>
      <c r="E342" s="6" t="str">
        <f t="shared" si="60"/>
        <v>F</v>
      </c>
      <c r="G342" s="6">
        <f>'DB Runes'!V340</f>
        <v>0</v>
      </c>
      <c r="H342" s="6">
        <f>'DB Runes'!AP340</f>
        <v>0</v>
      </c>
      <c r="I342" s="6" t="str">
        <f>'DB Runes'!X340&amp;"*"</f>
        <v>0*</v>
      </c>
      <c r="J342" s="6">
        <f>'DB Runes'!W340</f>
        <v>0</v>
      </c>
      <c r="K342" s="6">
        <f>'DB Runes'!Z340</f>
        <v>0</v>
      </c>
      <c r="L342" s="6" t="str">
        <f>IF('DB Runes'!AB340=0,"",'DB Runes'!AB340)</f>
        <v/>
      </c>
      <c r="M342" s="6" t="str">
        <f>IF('DB Runes'!AC340=0,"",'DB Runes'!AC340)</f>
        <v/>
      </c>
      <c r="O342" s="6" t="str">
        <f ca="1">IFERROR(VALUE('DB Data'!S340),'DB Data'!S340)</f>
        <v/>
      </c>
      <c r="P342" s="6" t="str">
        <f ca="1">IFERROR(VALUE('DB Data'!Z340),'DB Data'!Z340)</f>
        <v/>
      </c>
      <c r="Q342" s="6" t="str">
        <f ca="1">IFERROR(VALUE('DB Data'!U340),'DB Data'!U340)</f>
        <v/>
      </c>
      <c r="R342" s="6" t="str">
        <f ca="1">IFERROR(VALUE('DB Data'!AB340),'DB Data'!AB340)</f>
        <v/>
      </c>
      <c r="S342" s="6" t="str">
        <f ca="1">IFERROR(VALUE('DB Data'!T340),'DB Data'!T340)</f>
        <v/>
      </c>
      <c r="T342" s="6" t="str">
        <f ca="1">IFERROR(VALUE('DB Data'!AA340),'DB Data'!AA340)</f>
        <v/>
      </c>
      <c r="U342" s="6" t="str">
        <f ca="1">IFERROR(VALUE('DB Data'!R340),'DB Data'!R340)</f>
        <v/>
      </c>
      <c r="V342" s="6" t="str">
        <f ca="1">IFERROR(VALUE('DB Data'!X340),'DB Data'!X340)</f>
        <v/>
      </c>
      <c r="W342" s="6" t="str">
        <f ca="1">IFERROR(VALUE('DB Data'!Y340),'DB Data'!Y340)</f>
        <v/>
      </c>
      <c r="X342" s="6" t="str">
        <f ca="1">IFERROR(VALUE('DB Data'!V340),'DB Data'!V340)</f>
        <v/>
      </c>
      <c r="Y342" s="6" t="str">
        <f ca="1">IFERROR(VALUE('DB Data'!W340),'DB Data'!W340)</f>
        <v/>
      </c>
      <c r="AA342" s="6">
        <f>'DB Runes'!R340</f>
        <v>0</v>
      </c>
      <c r="AB342" s="6">
        <f>VALUE('DB Runes'!U340)</f>
        <v>0</v>
      </c>
      <c r="AD342" s="6">
        <f>'DB Data'!AQ340</f>
        <v>0</v>
      </c>
      <c r="AE342" s="6"/>
      <c r="AF342" s="6"/>
      <c r="AH342" s="6">
        <f t="shared" si="61"/>
        <v>0</v>
      </c>
      <c r="AI342" s="6">
        <f t="shared" si="62"/>
        <v>0</v>
      </c>
      <c r="AJ342" s="6">
        <f t="shared" si="63"/>
        <v>0</v>
      </c>
      <c r="AK342" s="6">
        <f t="shared" si="64"/>
        <v>0</v>
      </c>
      <c r="AM342" s="6">
        <v>0</v>
      </c>
      <c r="AN342" s="6">
        <v>0</v>
      </c>
      <c r="AO342" s="6">
        <v>0</v>
      </c>
      <c r="AP342" s="6">
        <v>0</v>
      </c>
      <c r="BO342" s="6" t="str">
        <f t="shared" si="65"/>
        <v/>
      </c>
      <c r="BP342" s="6" t="str">
        <f t="shared" si="66"/>
        <v/>
      </c>
    </row>
    <row r="343" spans="1:68" ht="15.75" customHeight="1" thickBot="1" x14ac:dyDescent="0.3">
      <c r="A343" s="1">
        <v>340</v>
      </c>
      <c r="B343" s="6"/>
      <c r="C343" s="6">
        <f>VLOOKUP(AD343,'DB Data'!$AQ:$BH,18,FALSE)</f>
        <v>0</v>
      </c>
      <c r="D343" s="6">
        <v>0</v>
      </c>
      <c r="E343" s="6" t="str">
        <f t="shared" si="60"/>
        <v>F</v>
      </c>
      <c r="G343" s="6">
        <f>'DB Runes'!V341</f>
        <v>0</v>
      </c>
      <c r="H343" s="6">
        <f>'DB Runes'!AP341</f>
        <v>0</v>
      </c>
      <c r="I343" s="6" t="str">
        <f>'DB Runes'!X341&amp;"*"</f>
        <v>0*</v>
      </c>
      <c r="J343" s="6">
        <f>'DB Runes'!W341</f>
        <v>0</v>
      </c>
      <c r="K343" s="6">
        <f>'DB Runes'!Z341</f>
        <v>0</v>
      </c>
      <c r="L343" s="6" t="str">
        <f>IF('DB Runes'!AB341=0,"",'DB Runes'!AB341)</f>
        <v/>
      </c>
      <c r="M343" s="6" t="str">
        <f>IF('DB Runes'!AC341=0,"",'DB Runes'!AC341)</f>
        <v/>
      </c>
      <c r="O343" s="6" t="str">
        <f ca="1">IFERROR(VALUE('DB Data'!S341),'DB Data'!S341)</f>
        <v/>
      </c>
      <c r="P343" s="6" t="str">
        <f ca="1">IFERROR(VALUE('DB Data'!Z341),'DB Data'!Z341)</f>
        <v/>
      </c>
      <c r="Q343" s="6" t="str">
        <f ca="1">IFERROR(VALUE('DB Data'!U341),'DB Data'!U341)</f>
        <v/>
      </c>
      <c r="R343" s="6" t="str">
        <f ca="1">IFERROR(VALUE('DB Data'!AB341),'DB Data'!AB341)</f>
        <v/>
      </c>
      <c r="S343" s="6" t="str">
        <f ca="1">IFERROR(VALUE('DB Data'!T341),'DB Data'!T341)</f>
        <v/>
      </c>
      <c r="T343" s="6" t="str">
        <f ca="1">IFERROR(VALUE('DB Data'!AA341),'DB Data'!AA341)</f>
        <v/>
      </c>
      <c r="U343" s="6" t="str">
        <f ca="1">IFERROR(VALUE('DB Data'!R341),'DB Data'!R341)</f>
        <v/>
      </c>
      <c r="V343" s="6" t="str">
        <f ca="1">IFERROR(VALUE('DB Data'!X341),'DB Data'!X341)</f>
        <v/>
      </c>
      <c r="W343" s="6" t="str">
        <f ca="1">IFERROR(VALUE('DB Data'!Y341),'DB Data'!Y341)</f>
        <v/>
      </c>
      <c r="X343" s="6" t="str">
        <f ca="1">IFERROR(VALUE('DB Data'!V341),'DB Data'!V341)</f>
        <v/>
      </c>
      <c r="Y343" s="6" t="str">
        <f ca="1">IFERROR(VALUE('DB Data'!W341),'DB Data'!W341)</f>
        <v/>
      </c>
      <c r="AA343" s="6">
        <f>'DB Runes'!R341</f>
        <v>0</v>
      </c>
      <c r="AB343" s="6">
        <f>VALUE('DB Runes'!U341)</f>
        <v>0</v>
      </c>
      <c r="AD343" s="6">
        <f>'DB Data'!AQ341</f>
        <v>0</v>
      </c>
      <c r="AE343" s="6"/>
      <c r="AF343" s="6"/>
      <c r="AH343" s="6">
        <f t="shared" si="61"/>
        <v>0</v>
      </c>
      <c r="AI343" s="6">
        <f t="shared" si="62"/>
        <v>0</v>
      </c>
      <c r="AJ343" s="6">
        <f t="shared" si="63"/>
        <v>0</v>
      </c>
      <c r="AK343" s="6">
        <f t="shared" si="64"/>
        <v>0</v>
      </c>
      <c r="AM343" s="6">
        <v>0</v>
      </c>
      <c r="AN343" s="6">
        <v>0</v>
      </c>
      <c r="AO343" s="6">
        <v>0</v>
      </c>
      <c r="AP343" s="6">
        <v>0</v>
      </c>
      <c r="BO343" s="6" t="str">
        <f t="shared" si="65"/>
        <v/>
      </c>
      <c r="BP343" s="6" t="str">
        <f t="shared" si="66"/>
        <v/>
      </c>
    </row>
    <row r="344" spans="1:68" ht="15.75" customHeight="1" thickBot="1" x14ac:dyDescent="0.3">
      <c r="A344" s="1">
        <v>341</v>
      </c>
      <c r="B344" s="6"/>
      <c r="C344" s="6">
        <f>VLOOKUP(AD344,'DB Data'!$AQ:$BH,18,FALSE)</f>
        <v>0</v>
      </c>
      <c r="D344" s="6">
        <v>0</v>
      </c>
      <c r="E344" s="6" t="str">
        <f t="shared" si="60"/>
        <v>F</v>
      </c>
      <c r="G344" s="6">
        <f>'DB Runes'!V342</f>
        <v>0</v>
      </c>
      <c r="H344" s="6">
        <f>'DB Runes'!AP342</f>
        <v>0</v>
      </c>
      <c r="I344" s="6" t="str">
        <f>'DB Runes'!X342&amp;"*"</f>
        <v>0*</v>
      </c>
      <c r="J344" s="6">
        <f>'DB Runes'!W342</f>
        <v>0</v>
      </c>
      <c r="K344" s="6">
        <f>'DB Runes'!Z342</f>
        <v>0</v>
      </c>
      <c r="L344" s="6" t="str">
        <f>IF('DB Runes'!AB342=0,"",'DB Runes'!AB342)</f>
        <v/>
      </c>
      <c r="M344" s="6" t="str">
        <f>IF('DB Runes'!AC342=0,"",'DB Runes'!AC342)</f>
        <v/>
      </c>
      <c r="O344" s="6" t="str">
        <f ca="1">IFERROR(VALUE('DB Data'!S342),'DB Data'!S342)</f>
        <v/>
      </c>
      <c r="P344" s="6" t="str">
        <f ca="1">IFERROR(VALUE('DB Data'!Z342),'DB Data'!Z342)</f>
        <v/>
      </c>
      <c r="Q344" s="6" t="str">
        <f ca="1">IFERROR(VALUE('DB Data'!U342),'DB Data'!U342)</f>
        <v/>
      </c>
      <c r="R344" s="6" t="str">
        <f ca="1">IFERROR(VALUE('DB Data'!AB342),'DB Data'!AB342)</f>
        <v/>
      </c>
      <c r="S344" s="6" t="str">
        <f ca="1">IFERROR(VALUE('DB Data'!T342),'DB Data'!T342)</f>
        <v/>
      </c>
      <c r="T344" s="6" t="str">
        <f ca="1">IFERROR(VALUE('DB Data'!AA342),'DB Data'!AA342)</f>
        <v/>
      </c>
      <c r="U344" s="6" t="str">
        <f ca="1">IFERROR(VALUE('DB Data'!R342),'DB Data'!R342)</f>
        <v/>
      </c>
      <c r="V344" s="6" t="str">
        <f ca="1">IFERROR(VALUE('DB Data'!X342),'DB Data'!X342)</f>
        <v/>
      </c>
      <c r="W344" s="6" t="str">
        <f ca="1">IFERROR(VALUE('DB Data'!Y342),'DB Data'!Y342)</f>
        <v/>
      </c>
      <c r="X344" s="6" t="str">
        <f ca="1">IFERROR(VALUE('DB Data'!V342),'DB Data'!V342)</f>
        <v/>
      </c>
      <c r="Y344" s="6" t="str">
        <f ca="1">IFERROR(VALUE('DB Data'!W342),'DB Data'!W342)</f>
        <v/>
      </c>
      <c r="AA344" s="6">
        <f>'DB Runes'!R342</f>
        <v>0</v>
      </c>
      <c r="AB344" s="6">
        <f>VALUE('DB Runes'!U342)</f>
        <v>0</v>
      </c>
      <c r="AD344" s="6">
        <f>'DB Data'!AQ342</f>
        <v>0</v>
      </c>
      <c r="AE344" s="6"/>
      <c r="AF344" s="6"/>
      <c r="AH344" s="6">
        <f t="shared" si="61"/>
        <v>0</v>
      </c>
      <c r="AI344" s="6">
        <f t="shared" si="62"/>
        <v>0</v>
      </c>
      <c r="AJ344" s="6">
        <f t="shared" si="63"/>
        <v>0</v>
      </c>
      <c r="AK344" s="6">
        <f t="shared" si="64"/>
        <v>0</v>
      </c>
      <c r="AM344" s="6">
        <v>0</v>
      </c>
      <c r="AN344" s="6">
        <v>0</v>
      </c>
      <c r="AO344" s="6">
        <v>0</v>
      </c>
      <c r="AP344" s="6">
        <v>0</v>
      </c>
      <c r="BO344" s="6" t="str">
        <f t="shared" si="65"/>
        <v/>
      </c>
      <c r="BP344" s="6" t="str">
        <f t="shared" si="66"/>
        <v/>
      </c>
    </row>
    <row r="345" spans="1:68" ht="15.75" customHeight="1" thickBot="1" x14ac:dyDescent="0.3">
      <c r="A345" s="1">
        <v>342</v>
      </c>
      <c r="B345" s="6"/>
      <c r="C345" s="6">
        <f>VLOOKUP(AD345,'DB Data'!$AQ:$BH,18,FALSE)</f>
        <v>0</v>
      </c>
      <c r="D345" s="6">
        <v>0</v>
      </c>
      <c r="E345" s="6" t="str">
        <f t="shared" si="60"/>
        <v>F</v>
      </c>
      <c r="G345" s="6">
        <f>'DB Runes'!V343</f>
        <v>0</v>
      </c>
      <c r="H345" s="6">
        <f>'DB Runes'!AP343</f>
        <v>0</v>
      </c>
      <c r="I345" s="6" t="str">
        <f>'DB Runes'!X343&amp;"*"</f>
        <v>0*</v>
      </c>
      <c r="J345" s="6">
        <f>'DB Runes'!W343</f>
        <v>0</v>
      </c>
      <c r="K345" s="6">
        <f>'DB Runes'!Z343</f>
        <v>0</v>
      </c>
      <c r="L345" s="6" t="str">
        <f>IF('DB Runes'!AB343=0,"",'DB Runes'!AB343)</f>
        <v/>
      </c>
      <c r="M345" s="6" t="str">
        <f>IF('DB Runes'!AC343=0,"",'DB Runes'!AC343)</f>
        <v/>
      </c>
      <c r="O345" s="6" t="str">
        <f ca="1">IFERROR(VALUE('DB Data'!S343),'DB Data'!S343)</f>
        <v/>
      </c>
      <c r="P345" s="6" t="str">
        <f ca="1">IFERROR(VALUE('DB Data'!Z343),'DB Data'!Z343)</f>
        <v/>
      </c>
      <c r="Q345" s="6" t="str">
        <f ca="1">IFERROR(VALUE('DB Data'!U343),'DB Data'!U343)</f>
        <v/>
      </c>
      <c r="R345" s="6" t="str">
        <f ca="1">IFERROR(VALUE('DB Data'!AB343),'DB Data'!AB343)</f>
        <v/>
      </c>
      <c r="S345" s="6" t="str">
        <f ca="1">IFERROR(VALUE('DB Data'!T343),'DB Data'!T343)</f>
        <v/>
      </c>
      <c r="T345" s="6" t="str">
        <f ca="1">IFERROR(VALUE('DB Data'!AA343),'DB Data'!AA343)</f>
        <v/>
      </c>
      <c r="U345" s="6" t="str">
        <f ca="1">IFERROR(VALUE('DB Data'!R343),'DB Data'!R343)</f>
        <v/>
      </c>
      <c r="V345" s="6" t="str">
        <f ca="1">IFERROR(VALUE('DB Data'!X343),'DB Data'!X343)</f>
        <v/>
      </c>
      <c r="W345" s="6" t="str">
        <f ca="1">IFERROR(VALUE('DB Data'!Y343),'DB Data'!Y343)</f>
        <v/>
      </c>
      <c r="X345" s="6" t="str">
        <f ca="1">IFERROR(VALUE('DB Data'!V343),'DB Data'!V343)</f>
        <v/>
      </c>
      <c r="Y345" s="6" t="str">
        <f ca="1">IFERROR(VALUE('DB Data'!W343),'DB Data'!W343)</f>
        <v/>
      </c>
      <c r="AA345" s="6">
        <f>'DB Runes'!R343</f>
        <v>0</v>
      </c>
      <c r="AB345" s="6">
        <f>VALUE('DB Runes'!U343)</f>
        <v>0</v>
      </c>
      <c r="AD345" s="6">
        <f>'DB Data'!AQ343</f>
        <v>0</v>
      </c>
      <c r="AE345" s="6"/>
      <c r="AF345" s="6"/>
      <c r="AH345" s="6">
        <f t="shared" si="61"/>
        <v>0</v>
      </c>
      <c r="AI345" s="6">
        <f t="shared" si="62"/>
        <v>0</v>
      </c>
      <c r="AJ345" s="6">
        <f t="shared" si="63"/>
        <v>0</v>
      </c>
      <c r="AK345" s="6">
        <f t="shared" si="64"/>
        <v>0</v>
      </c>
      <c r="AM345" s="6">
        <v>0</v>
      </c>
      <c r="AN345" s="6">
        <v>0</v>
      </c>
      <c r="AO345" s="6">
        <v>0</v>
      </c>
      <c r="AP345" s="6">
        <v>0</v>
      </c>
      <c r="BO345" s="6" t="str">
        <f t="shared" si="65"/>
        <v/>
      </c>
      <c r="BP345" s="6" t="str">
        <f t="shared" si="66"/>
        <v/>
      </c>
    </row>
    <row r="346" spans="1:68" ht="15.75" customHeight="1" thickBot="1" x14ac:dyDescent="0.3">
      <c r="A346" s="1">
        <v>343</v>
      </c>
      <c r="B346" s="6"/>
      <c r="C346" s="6">
        <f>VLOOKUP(AD346,'DB Data'!$AQ:$BH,18,FALSE)</f>
        <v>0</v>
      </c>
      <c r="D346" s="6">
        <v>0</v>
      </c>
      <c r="E346" s="6" t="str">
        <f t="shared" si="60"/>
        <v>F</v>
      </c>
      <c r="G346" s="6">
        <f>'DB Runes'!V344</f>
        <v>0</v>
      </c>
      <c r="H346" s="6">
        <f>'DB Runes'!AP344</f>
        <v>0</v>
      </c>
      <c r="I346" s="6" t="str">
        <f>'DB Runes'!X344&amp;"*"</f>
        <v>0*</v>
      </c>
      <c r="J346" s="6">
        <f>'DB Runes'!W344</f>
        <v>0</v>
      </c>
      <c r="K346" s="6">
        <f>'DB Runes'!Z344</f>
        <v>0</v>
      </c>
      <c r="L346" s="6" t="str">
        <f>IF('DB Runes'!AB344=0,"",'DB Runes'!AB344)</f>
        <v/>
      </c>
      <c r="M346" s="6" t="str">
        <f>IF('DB Runes'!AC344=0,"",'DB Runes'!AC344)</f>
        <v/>
      </c>
      <c r="O346" s="6" t="str">
        <f ca="1">IFERROR(VALUE('DB Data'!S344),'DB Data'!S344)</f>
        <v/>
      </c>
      <c r="P346" s="6" t="str">
        <f ca="1">IFERROR(VALUE('DB Data'!Z344),'DB Data'!Z344)</f>
        <v/>
      </c>
      <c r="Q346" s="6" t="str">
        <f ca="1">IFERROR(VALUE('DB Data'!U344),'DB Data'!U344)</f>
        <v/>
      </c>
      <c r="R346" s="6" t="str">
        <f ca="1">IFERROR(VALUE('DB Data'!AB344),'DB Data'!AB344)</f>
        <v/>
      </c>
      <c r="S346" s="6" t="str">
        <f ca="1">IFERROR(VALUE('DB Data'!T344),'DB Data'!T344)</f>
        <v/>
      </c>
      <c r="T346" s="6" t="str">
        <f ca="1">IFERROR(VALUE('DB Data'!AA344),'DB Data'!AA344)</f>
        <v/>
      </c>
      <c r="U346" s="6" t="str">
        <f ca="1">IFERROR(VALUE('DB Data'!R344),'DB Data'!R344)</f>
        <v/>
      </c>
      <c r="V346" s="6" t="str">
        <f ca="1">IFERROR(VALUE('DB Data'!X344),'DB Data'!X344)</f>
        <v/>
      </c>
      <c r="W346" s="6" t="str">
        <f ca="1">IFERROR(VALUE('DB Data'!Y344),'DB Data'!Y344)</f>
        <v/>
      </c>
      <c r="X346" s="6" t="str">
        <f ca="1">IFERROR(VALUE('DB Data'!V344),'DB Data'!V344)</f>
        <v/>
      </c>
      <c r="Y346" s="6" t="str">
        <f ca="1">IFERROR(VALUE('DB Data'!W344),'DB Data'!W344)</f>
        <v/>
      </c>
      <c r="AA346" s="6">
        <f>'DB Runes'!R344</f>
        <v>0</v>
      </c>
      <c r="AB346" s="6">
        <f>VALUE('DB Runes'!U344)</f>
        <v>0</v>
      </c>
      <c r="AD346" s="6">
        <f>'DB Data'!AQ344</f>
        <v>0</v>
      </c>
      <c r="AE346" s="6"/>
      <c r="AF346" s="6"/>
      <c r="AH346" s="6">
        <f t="shared" si="61"/>
        <v>0</v>
      </c>
      <c r="AI346" s="6">
        <f t="shared" si="62"/>
        <v>0</v>
      </c>
      <c r="AJ346" s="6">
        <f t="shared" si="63"/>
        <v>0</v>
      </c>
      <c r="AK346" s="6">
        <f t="shared" si="64"/>
        <v>0</v>
      </c>
      <c r="AM346" s="6">
        <v>0</v>
      </c>
      <c r="AN346" s="6">
        <v>0</v>
      </c>
      <c r="AO346" s="6">
        <v>0</v>
      </c>
      <c r="AP346" s="6">
        <v>0</v>
      </c>
      <c r="BO346" s="6" t="str">
        <f t="shared" si="65"/>
        <v/>
      </c>
      <c r="BP346" s="6" t="str">
        <f t="shared" si="66"/>
        <v/>
      </c>
    </row>
    <row r="347" spans="1:68" ht="15.75" customHeight="1" thickBot="1" x14ac:dyDescent="0.3">
      <c r="A347" s="1">
        <v>344</v>
      </c>
      <c r="B347" s="6"/>
      <c r="C347" s="6">
        <f>VLOOKUP(AD347,'DB Data'!$AQ:$BH,18,FALSE)</f>
        <v>0</v>
      </c>
      <c r="D347" s="6">
        <v>0</v>
      </c>
      <c r="E347" s="6" t="str">
        <f t="shared" si="60"/>
        <v>F</v>
      </c>
      <c r="G347" s="6">
        <f>'DB Runes'!V345</f>
        <v>0</v>
      </c>
      <c r="H347" s="6">
        <f>'DB Runes'!AP345</f>
        <v>0</v>
      </c>
      <c r="I347" s="6" t="str">
        <f>'DB Runes'!X345&amp;"*"</f>
        <v>0*</v>
      </c>
      <c r="J347" s="6">
        <f>'DB Runes'!W345</f>
        <v>0</v>
      </c>
      <c r="K347" s="6">
        <f>'DB Runes'!Z345</f>
        <v>0</v>
      </c>
      <c r="L347" s="6" t="str">
        <f>IF('DB Runes'!AB345=0,"",'DB Runes'!AB345)</f>
        <v/>
      </c>
      <c r="M347" s="6" t="str">
        <f>IF('DB Runes'!AC345=0,"",'DB Runes'!AC345)</f>
        <v/>
      </c>
      <c r="O347" s="6" t="str">
        <f ca="1">IFERROR(VALUE('DB Data'!S345),'DB Data'!S345)</f>
        <v/>
      </c>
      <c r="P347" s="6" t="str">
        <f ca="1">IFERROR(VALUE('DB Data'!Z345),'DB Data'!Z345)</f>
        <v/>
      </c>
      <c r="Q347" s="6" t="str">
        <f ca="1">IFERROR(VALUE('DB Data'!U345),'DB Data'!U345)</f>
        <v/>
      </c>
      <c r="R347" s="6" t="str">
        <f ca="1">IFERROR(VALUE('DB Data'!AB345),'DB Data'!AB345)</f>
        <v/>
      </c>
      <c r="S347" s="6" t="str">
        <f ca="1">IFERROR(VALUE('DB Data'!T345),'DB Data'!T345)</f>
        <v/>
      </c>
      <c r="T347" s="6" t="str">
        <f ca="1">IFERROR(VALUE('DB Data'!AA345),'DB Data'!AA345)</f>
        <v/>
      </c>
      <c r="U347" s="6" t="str">
        <f ca="1">IFERROR(VALUE('DB Data'!R345),'DB Data'!R345)</f>
        <v/>
      </c>
      <c r="V347" s="6" t="str">
        <f ca="1">IFERROR(VALUE('DB Data'!X345),'DB Data'!X345)</f>
        <v/>
      </c>
      <c r="W347" s="6" t="str">
        <f ca="1">IFERROR(VALUE('DB Data'!Y345),'DB Data'!Y345)</f>
        <v/>
      </c>
      <c r="X347" s="6" t="str">
        <f ca="1">IFERROR(VALUE('DB Data'!V345),'DB Data'!V345)</f>
        <v/>
      </c>
      <c r="Y347" s="6" t="str">
        <f ca="1">IFERROR(VALUE('DB Data'!W345),'DB Data'!W345)</f>
        <v/>
      </c>
      <c r="AA347" s="6">
        <f>'DB Runes'!R345</f>
        <v>0</v>
      </c>
      <c r="AB347" s="6">
        <f>VALUE('DB Runes'!U345)</f>
        <v>0</v>
      </c>
      <c r="AD347" s="6">
        <f>'DB Data'!AQ345</f>
        <v>0</v>
      </c>
      <c r="AE347" s="6"/>
      <c r="AF347" s="6"/>
      <c r="AH347" s="6">
        <f t="shared" si="61"/>
        <v>0</v>
      </c>
      <c r="AI347" s="6">
        <f t="shared" si="62"/>
        <v>0</v>
      </c>
      <c r="AJ347" s="6">
        <f t="shared" si="63"/>
        <v>0</v>
      </c>
      <c r="AK347" s="6">
        <f t="shared" si="64"/>
        <v>0</v>
      </c>
      <c r="AM347" s="6">
        <v>0</v>
      </c>
      <c r="AN347" s="6">
        <v>0</v>
      </c>
      <c r="AO347" s="6">
        <v>0</v>
      </c>
      <c r="AP347" s="6">
        <v>0</v>
      </c>
      <c r="BO347" s="6" t="str">
        <f t="shared" si="65"/>
        <v/>
      </c>
      <c r="BP347" s="6" t="str">
        <f t="shared" si="66"/>
        <v/>
      </c>
    </row>
    <row r="348" spans="1:68" ht="15.75" customHeight="1" thickBot="1" x14ac:dyDescent="0.3">
      <c r="A348" s="1">
        <v>345</v>
      </c>
      <c r="B348" s="6"/>
      <c r="C348" s="6">
        <f>VLOOKUP(AD348,'DB Data'!$AQ:$BH,18,FALSE)</f>
        <v>0</v>
      </c>
      <c r="D348" s="6">
        <v>0</v>
      </c>
      <c r="E348" s="6" t="str">
        <f t="shared" si="60"/>
        <v>F</v>
      </c>
      <c r="G348" s="6">
        <f>'DB Runes'!V346</f>
        <v>0</v>
      </c>
      <c r="H348" s="6">
        <f>'DB Runes'!AP346</f>
        <v>0</v>
      </c>
      <c r="I348" s="6" t="str">
        <f>'DB Runes'!X346&amp;"*"</f>
        <v>0*</v>
      </c>
      <c r="J348" s="6">
        <f>'DB Runes'!W346</f>
        <v>0</v>
      </c>
      <c r="K348" s="6">
        <f>'DB Runes'!Z346</f>
        <v>0</v>
      </c>
      <c r="L348" s="6" t="str">
        <f>IF('DB Runes'!AB346=0,"",'DB Runes'!AB346)</f>
        <v/>
      </c>
      <c r="M348" s="6" t="str">
        <f>IF('DB Runes'!AC346=0,"",'DB Runes'!AC346)</f>
        <v/>
      </c>
      <c r="O348" s="6" t="str">
        <f ca="1">IFERROR(VALUE('DB Data'!S346),'DB Data'!S346)</f>
        <v/>
      </c>
      <c r="P348" s="6" t="str">
        <f ca="1">IFERROR(VALUE('DB Data'!Z346),'DB Data'!Z346)</f>
        <v/>
      </c>
      <c r="Q348" s="6" t="str">
        <f ca="1">IFERROR(VALUE('DB Data'!U346),'DB Data'!U346)</f>
        <v/>
      </c>
      <c r="R348" s="6" t="str">
        <f ca="1">IFERROR(VALUE('DB Data'!AB346),'DB Data'!AB346)</f>
        <v/>
      </c>
      <c r="S348" s="6" t="str">
        <f ca="1">IFERROR(VALUE('DB Data'!T346),'DB Data'!T346)</f>
        <v/>
      </c>
      <c r="T348" s="6" t="str">
        <f ca="1">IFERROR(VALUE('DB Data'!AA346),'DB Data'!AA346)</f>
        <v/>
      </c>
      <c r="U348" s="6" t="str">
        <f ca="1">IFERROR(VALUE('DB Data'!R346),'DB Data'!R346)</f>
        <v/>
      </c>
      <c r="V348" s="6" t="str">
        <f ca="1">IFERROR(VALUE('DB Data'!X346),'DB Data'!X346)</f>
        <v/>
      </c>
      <c r="W348" s="6" t="str">
        <f ca="1">IFERROR(VALUE('DB Data'!Y346),'DB Data'!Y346)</f>
        <v/>
      </c>
      <c r="X348" s="6" t="str">
        <f ca="1">IFERROR(VALUE('DB Data'!V346),'DB Data'!V346)</f>
        <v/>
      </c>
      <c r="Y348" s="6" t="str">
        <f ca="1">IFERROR(VALUE('DB Data'!W346),'DB Data'!W346)</f>
        <v/>
      </c>
      <c r="AA348" s="6">
        <f>'DB Runes'!R346</f>
        <v>0</v>
      </c>
      <c r="AB348" s="6">
        <f>VALUE('DB Runes'!U346)</f>
        <v>0</v>
      </c>
      <c r="AD348" s="6">
        <f>'DB Data'!AQ346</f>
        <v>0</v>
      </c>
      <c r="AE348" s="6"/>
      <c r="AF348" s="6"/>
      <c r="AH348" s="6">
        <f t="shared" si="61"/>
        <v>0</v>
      </c>
      <c r="AI348" s="6">
        <f t="shared" si="62"/>
        <v>0</v>
      </c>
      <c r="AJ348" s="6">
        <f t="shared" si="63"/>
        <v>0</v>
      </c>
      <c r="AK348" s="6">
        <f t="shared" si="64"/>
        <v>0</v>
      </c>
      <c r="AM348" s="6">
        <v>0</v>
      </c>
      <c r="AN348" s="6">
        <v>0</v>
      </c>
      <c r="AO348" s="6">
        <v>0</v>
      </c>
      <c r="AP348" s="6">
        <v>0</v>
      </c>
      <c r="BO348" s="6" t="str">
        <f t="shared" si="65"/>
        <v/>
      </c>
      <c r="BP348" s="6" t="str">
        <f t="shared" si="66"/>
        <v/>
      </c>
    </row>
    <row r="349" spans="1:68" ht="15.75" customHeight="1" thickBot="1" x14ac:dyDescent="0.3">
      <c r="A349" s="1">
        <v>346</v>
      </c>
      <c r="B349" s="6"/>
      <c r="C349" s="6">
        <f>VLOOKUP(AD349,'DB Data'!$AQ:$BH,18,FALSE)</f>
        <v>0</v>
      </c>
      <c r="D349" s="6">
        <v>0</v>
      </c>
      <c r="E349" s="6" t="str">
        <f t="shared" si="60"/>
        <v>F</v>
      </c>
      <c r="G349" s="6">
        <f>'DB Runes'!V347</f>
        <v>0</v>
      </c>
      <c r="H349" s="6">
        <f>'DB Runes'!AP347</f>
        <v>0</v>
      </c>
      <c r="I349" s="6" t="str">
        <f>'DB Runes'!X347&amp;"*"</f>
        <v>0*</v>
      </c>
      <c r="J349" s="6">
        <f>'DB Runes'!W347</f>
        <v>0</v>
      </c>
      <c r="K349" s="6">
        <f>'DB Runes'!Z347</f>
        <v>0</v>
      </c>
      <c r="L349" s="6" t="str">
        <f>IF('DB Runes'!AB347=0,"",'DB Runes'!AB347)</f>
        <v/>
      </c>
      <c r="M349" s="6" t="str">
        <f>IF('DB Runes'!AC347=0,"",'DB Runes'!AC347)</f>
        <v/>
      </c>
      <c r="O349" s="6" t="str">
        <f ca="1">IFERROR(VALUE('DB Data'!S347),'DB Data'!S347)</f>
        <v/>
      </c>
      <c r="P349" s="6" t="str">
        <f ca="1">IFERROR(VALUE('DB Data'!Z347),'DB Data'!Z347)</f>
        <v/>
      </c>
      <c r="Q349" s="6" t="str">
        <f ca="1">IFERROR(VALUE('DB Data'!U347),'DB Data'!U347)</f>
        <v/>
      </c>
      <c r="R349" s="6" t="str">
        <f ca="1">IFERROR(VALUE('DB Data'!AB347),'DB Data'!AB347)</f>
        <v/>
      </c>
      <c r="S349" s="6" t="str">
        <f ca="1">IFERROR(VALUE('DB Data'!T347),'DB Data'!T347)</f>
        <v/>
      </c>
      <c r="T349" s="6" t="str">
        <f ca="1">IFERROR(VALUE('DB Data'!AA347),'DB Data'!AA347)</f>
        <v/>
      </c>
      <c r="U349" s="6" t="str">
        <f ca="1">IFERROR(VALUE('DB Data'!R347),'DB Data'!R347)</f>
        <v/>
      </c>
      <c r="V349" s="6" t="str">
        <f ca="1">IFERROR(VALUE('DB Data'!X347),'DB Data'!X347)</f>
        <v/>
      </c>
      <c r="W349" s="6" t="str">
        <f ca="1">IFERROR(VALUE('DB Data'!Y347),'DB Data'!Y347)</f>
        <v/>
      </c>
      <c r="X349" s="6" t="str">
        <f ca="1">IFERROR(VALUE('DB Data'!V347),'DB Data'!V347)</f>
        <v/>
      </c>
      <c r="Y349" s="6" t="str">
        <f ca="1">IFERROR(VALUE('DB Data'!W347),'DB Data'!W347)</f>
        <v/>
      </c>
      <c r="AA349" s="6">
        <f>'DB Runes'!R347</f>
        <v>0</v>
      </c>
      <c r="AB349" s="6">
        <f>VALUE('DB Runes'!U347)</f>
        <v>0</v>
      </c>
      <c r="AD349" s="6">
        <f>'DB Data'!AQ347</f>
        <v>0</v>
      </c>
      <c r="AE349" s="6"/>
      <c r="AF349" s="6"/>
      <c r="AH349" s="6">
        <f t="shared" si="61"/>
        <v>0</v>
      </c>
      <c r="AI349" s="6">
        <f t="shared" si="62"/>
        <v>0</v>
      </c>
      <c r="AJ349" s="6">
        <f t="shared" si="63"/>
        <v>0</v>
      </c>
      <c r="AK349" s="6">
        <f t="shared" si="64"/>
        <v>0</v>
      </c>
      <c r="AM349" s="6">
        <v>0</v>
      </c>
      <c r="AN349" s="6">
        <v>0</v>
      </c>
      <c r="AO349" s="6">
        <v>0</v>
      </c>
      <c r="AP349" s="6">
        <v>0</v>
      </c>
      <c r="BO349" s="6" t="str">
        <f t="shared" si="65"/>
        <v/>
      </c>
      <c r="BP349" s="6" t="str">
        <f t="shared" si="66"/>
        <v/>
      </c>
    </row>
    <row r="350" spans="1:68" ht="15.75" customHeight="1" thickBot="1" x14ac:dyDescent="0.3">
      <c r="A350" s="1">
        <v>347</v>
      </c>
      <c r="B350" s="6"/>
      <c r="C350" s="6">
        <f>VLOOKUP(AD350,'DB Data'!$AQ:$BH,18,FALSE)</f>
        <v>0</v>
      </c>
      <c r="D350" s="6">
        <v>0</v>
      </c>
      <c r="E350" s="6" t="str">
        <f t="shared" si="60"/>
        <v>F</v>
      </c>
      <c r="G350" s="6">
        <f>'DB Runes'!V348</f>
        <v>0</v>
      </c>
      <c r="H350" s="6">
        <f>'DB Runes'!AP348</f>
        <v>0</v>
      </c>
      <c r="I350" s="6" t="str">
        <f>'DB Runes'!X348&amp;"*"</f>
        <v>0*</v>
      </c>
      <c r="J350" s="6">
        <f>'DB Runes'!W348</f>
        <v>0</v>
      </c>
      <c r="K350" s="6">
        <f>'DB Runes'!Z348</f>
        <v>0</v>
      </c>
      <c r="L350" s="6" t="str">
        <f>IF('DB Runes'!AB348=0,"",'DB Runes'!AB348)</f>
        <v/>
      </c>
      <c r="M350" s="6" t="str">
        <f>IF('DB Runes'!AC348=0,"",'DB Runes'!AC348)</f>
        <v/>
      </c>
      <c r="O350" s="6" t="str">
        <f ca="1">IFERROR(VALUE('DB Data'!S348),'DB Data'!S348)</f>
        <v/>
      </c>
      <c r="P350" s="6" t="str">
        <f ca="1">IFERROR(VALUE('DB Data'!Z348),'DB Data'!Z348)</f>
        <v/>
      </c>
      <c r="Q350" s="6" t="str">
        <f ca="1">IFERROR(VALUE('DB Data'!U348),'DB Data'!U348)</f>
        <v/>
      </c>
      <c r="R350" s="6" t="str">
        <f ca="1">IFERROR(VALUE('DB Data'!AB348),'DB Data'!AB348)</f>
        <v/>
      </c>
      <c r="S350" s="6" t="str">
        <f ca="1">IFERROR(VALUE('DB Data'!T348),'DB Data'!T348)</f>
        <v/>
      </c>
      <c r="T350" s="6" t="str">
        <f ca="1">IFERROR(VALUE('DB Data'!AA348),'DB Data'!AA348)</f>
        <v/>
      </c>
      <c r="U350" s="6" t="str">
        <f ca="1">IFERROR(VALUE('DB Data'!R348),'DB Data'!R348)</f>
        <v/>
      </c>
      <c r="V350" s="6" t="str">
        <f ca="1">IFERROR(VALUE('DB Data'!X348),'DB Data'!X348)</f>
        <v/>
      </c>
      <c r="W350" s="6" t="str">
        <f ca="1">IFERROR(VALUE('DB Data'!Y348),'DB Data'!Y348)</f>
        <v/>
      </c>
      <c r="X350" s="6" t="str">
        <f ca="1">IFERROR(VALUE('DB Data'!V348),'DB Data'!V348)</f>
        <v/>
      </c>
      <c r="Y350" s="6" t="str">
        <f ca="1">IFERROR(VALUE('DB Data'!W348),'DB Data'!W348)</f>
        <v/>
      </c>
      <c r="AA350" s="6">
        <f>'DB Runes'!R348</f>
        <v>0</v>
      </c>
      <c r="AB350" s="6">
        <f>VALUE('DB Runes'!U348)</f>
        <v>0</v>
      </c>
      <c r="AD350" s="6">
        <f>'DB Data'!AQ348</f>
        <v>0</v>
      </c>
      <c r="AE350" s="6"/>
      <c r="AF350" s="6"/>
      <c r="AH350" s="6">
        <f t="shared" si="61"/>
        <v>0</v>
      </c>
      <c r="AI350" s="6">
        <f t="shared" si="62"/>
        <v>0</v>
      </c>
      <c r="AJ350" s="6">
        <f t="shared" si="63"/>
        <v>0</v>
      </c>
      <c r="AK350" s="6">
        <f t="shared" si="64"/>
        <v>0</v>
      </c>
      <c r="AM350" s="6">
        <v>0</v>
      </c>
      <c r="AN350" s="6">
        <v>0</v>
      </c>
      <c r="AO350" s="6">
        <v>0</v>
      </c>
      <c r="AP350" s="6">
        <v>0</v>
      </c>
      <c r="BO350" s="6" t="str">
        <f t="shared" si="65"/>
        <v/>
      </c>
      <c r="BP350" s="6" t="str">
        <f t="shared" si="66"/>
        <v/>
      </c>
    </row>
    <row r="351" spans="1:68" ht="15.75" customHeight="1" thickBot="1" x14ac:dyDescent="0.3">
      <c r="A351" s="1">
        <v>348</v>
      </c>
      <c r="B351" s="6"/>
      <c r="C351" s="6">
        <f>VLOOKUP(AD351,'DB Data'!$AQ:$BH,18,FALSE)</f>
        <v>0</v>
      </c>
      <c r="D351" s="6">
        <v>0</v>
      </c>
      <c r="E351" s="6" t="str">
        <f t="shared" si="60"/>
        <v>F</v>
      </c>
      <c r="G351" s="6">
        <f>'DB Runes'!V349</f>
        <v>0</v>
      </c>
      <c r="H351" s="6">
        <f>'DB Runes'!AP349</f>
        <v>0</v>
      </c>
      <c r="I351" s="6" t="str">
        <f>'DB Runes'!X349&amp;"*"</f>
        <v>0*</v>
      </c>
      <c r="J351" s="6">
        <f>'DB Runes'!W349</f>
        <v>0</v>
      </c>
      <c r="K351" s="6">
        <f>'DB Runes'!Z349</f>
        <v>0</v>
      </c>
      <c r="L351" s="6" t="str">
        <f>IF('DB Runes'!AB349=0,"",'DB Runes'!AB349)</f>
        <v/>
      </c>
      <c r="M351" s="6" t="str">
        <f>IF('DB Runes'!AC349=0,"",'DB Runes'!AC349)</f>
        <v/>
      </c>
      <c r="O351" s="6" t="str">
        <f ca="1">IFERROR(VALUE('DB Data'!S349),'DB Data'!S349)</f>
        <v/>
      </c>
      <c r="P351" s="6" t="str">
        <f ca="1">IFERROR(VALUE('DB Data'!Z349),'DB Data'!Z349)</f>
        <v/>
      </c>
      <c r="Q351" s="6" t="str">
        <f ca="1">IFERROR(VALUE('DB Data'!U349),'DB Data'!U349)</f>
        <v/>
      </c>
      <c r="R351" s="6" t="str">
        <f ca="1">IFERROR(VALUE('DB Data'!AB349),'DB Data'!AB349)</f>
        <v/>
      </c>
      <c r="S351" s="6" t="str">
        <f ca="1">IFERROR(VALUE('DB Data'!T349),'DB Data'!T349)</f>
        <v/>
      </c>
      <c r="T351" s="6" t="str">
        <f ca="1">IFERROR(VALUE('DB Data'!AA349),'DB Data'!AA349)</f>
        <v/>
      </c>
      <c r="U351" s="6" t="str">
        <f ca="1">IFERROR(VALUE('DB Data'!R349),'DB Data'!R349)</f>
        <v/>
      </c>
      <c r="V351" s="6" t="str">
        <f ca="1">IFERROR(VALUE('DB Data'!X349),'DB Data'!X349)</f>
        <v/>
      </c>
      <c r="W351" s="6" t="str">
        <f ca="1">IFERROR(VALUE('DB Data'!Y349),'DB Data'!Y349)</f>
        <v/>
      </c>
      <c r="X351" s="6" t="str">
        <f ca="1">IFERROR(VALUE('DB Data'!V349),'DB Data'!V349)</f>
        <v/>
      </c>
      <c r="Y351" s="6" t="str">
        <f ca="1">IFERROR(VALUE('DB Data'!W349),'DB Data'!W349)</f>
        <v/>
      </c>
      <c r="AA351" s="6">
        <f>'DB Runes'!R349</f>
        <v>0</v>
      </c>
      <c r="AB351" s="6">
        <f>VALUE('DB Runes'!U349)</f>
        <v>0</v>
      </c>
      <c r="AD351" s="6">
        <f>'DB Data'!AQ349</f>
        <v>0</v>
      </c>
      <c r="AE351" s="6"/>
      <c r="AF351" s="6"/>
      <c r="AH351" s="6">
        <f t="shared" si="61"/>
        <v>0</v>
      </c>
      <c r="AI351" s="6">
        <f t="shared" si="62"/>
        <v>0</v>
      </c>
      <c r="AJ351" s="6">
        <f t="shared" si="63"/>
        <v>0</v>
      </c>
      <c r="AK351" s="6">
        <f t="shared" si="64"/>
        <v>0</v>
      </c>
      <c r="AM351" s="6">
        <v>0</v>
      </c>
      <c r="AN351" s="6">
        <v>0</v>
      </c>
      <c r="AO351" s="6">
        <v>0</v>
      </c>
      <c r="AP351" s="6">
        <v>0</v>
      </c>
      <c r="BO351" s="6" t="str">
        <f t="shared" si="65"/>
        <v/>
      </c>
      <c r="BP351" s="6" t="str">
        <f t="shared" si="66"/>
        <v/>
      </c>
    </row>
    <row r="352" spans="1:68" ht="15.75" customHeight="1" thickBot="1" x14ac:dyDescent="0.3">
      <c r="A352" s="1">
        <v>349</v>
      </c>
      <c r="B352" s="6"/>
      <c r="C352" s="6">
        <f>VLOOKUP(AD352,'DB Data'!$AQ:$BH,18,FALSE)</f>
        <v>0</v>
      </c>
      <c r="D352" s="6">
        <v>0</v>
      </c>
      <c r="E352" s="6" t="str">
        <f t="shared" si="60"/>
        <v>F</v>
      </c>
      <c r="G352" s="6">
        <f>'DB Runes'!V350</f>
        <v>0</v>
      </c>
      <c r="H352" s="6">
        <f>'DB Runes'!AP350</f>
        <v>0</v>
      </c>
      <c r="I352" s="6" t="str">
        <f>'DB Runes'!X350&amp;"*"</f>
        <v>0*</v>
      </c>
      <c r="J352" s="6">
        <f>'DB Runes'!W350</f>
        <v>0</v>
      </c>
      <c r="K352" s="6">
        <f>'DB Runes'!Z350</f>
        <v>0</v>
      </c>
      <c r="L352" s="6" t="str">
        <f>IF('DB Runes'!AB350=0,"",'DB Runes'!AB350)</f>
        <v/>
      </c>
      <c r="M352" s="6" t="str">
        <f>IF('DB Runes'!AC350=0,"",'DB Runes'!AC350)</f>
        <v/>
      </c>
      <c r="O352" s="6" t="str">
        <f ca="1">IFERROR(VALUE('DB Data'!S350),'DB Data'!S350)</f>
        <v/>
      </c>
      <c r="P352" s="6" t="str">
        <f ca="1">IFERROR(VALUE('DB Data'!Z350),'DB Data'!Z350)</f>
        <v/>
      </c>
      <c r="Q352" s="6" t="str">
        <f ca="1">IFERROR(VALUE('DB Data'!U350),'DB Data'!U350)</f>
        <v/>
      </c>
      <c r="R352" s="6" t="str">
        <f ca="1">IFERROR(VALUE('DB Data'!AB350),'DB Data'!AB350)</f>
        <v/>
      </c>
      <c r="S352" s="6" t="str">
        <f ca="1">IFERROR(VALUE('DB Data'!T350),'DB Data'!T350)</f>
        <v/>
      </c>
      <c r="T352" s="6" t="str">
        <f ca="1">IFERROR(VALUE('DB Data'!AA350),'DB Data'!AA350)</f>
        <v/>
      </c>
      <c r="U352" s="6" t="str">
        <f ca="1">IFERROR(VALUE('DB Data'!R350),'DB Data'!R350)</f>
        <v/>
      </c>
      <c r="V352" s="6" t="str">
        <f ca="1">IFERROR(VALUE('DB Data'!X350),'DB Data'!X350)</f>
        <v/>
      </c>
      <c r="W352" s="6" t="str">
        <f ca="1">IFERROR(VALUE('DB Data'!Y350),'DB Data'!Y350)</f>
        <v/>
      </c>
      <c r="X352" s="6" t="str">
        <f ca="1">IFERROR(VALUE('DB Data'!V350),'DB Data'!V350)</f>
        <v/>
      </c>
      <c r="Y352" s="6" t="str">
        <f ca="1">IFERROR(VALUE('DB Data'!W350),'DB Data'!W350)</f>
        <v/>
      </c>
      <c r="AA352" s="6">
        <f>'DB Runes'!R350</f>
        <v>0</v>
      </c>
      <c r="AB352" s="6">
        <f>VALUE('DB Runes'!U350)</f>
        <v>0</v>
      </c>
      <c r="AD352" s="6">
        <f>'DB Data'!AQ350</f>
        <v>0</v>
      </c>
      <c r="AE352" s="6"/>
      <c r="AF352" s="6"/>
      <c r="AH352" s="6">
        <f t="shared" si="61"/>
        <v>0</v>
      </c>
      <c r="AI352" s="6">
        <f t="shared" si="62"/>
        <v>0</v>
      </c>
      <c r="AJ352" s="6">
        <f t="shared" si="63"/>
        <v>0</v>
      </c>
      <c r="AK352" s="6">
        <f t="shared" si="64"/>
        <v>0</v>
      </c>
      <c r="AM352" s="6">
        <v>0</v>
      </c>
      <c r="AN352" s="6">
        <v>0</v>
      </c>
      <c r="AO352" s="6">
        <v>0</v>
      </c>
      <c r="AP352" s="6">
        <v>0</v>
      </c>
      <c r="BO352" s="6" t="str">
        <f t="shared" si="65"/>
        <v/>
      </c>
      <c r="BP352" s="6" t="str">
        <f t="shared" si="66"/>
        <v/>
      </c>
    </row>
    <row r="353" spans="1:68" ht="15.75" customHeight="1" thickBot="1" x14ac:dyDescent="0.3">
      <c r="A353" s="1">
        <v>350</v>
      </c>
      <c r="B353" s="6"/>
      <c r="C353" s="6">
        <f>VLOOKUP(AD353,'DB Data'!$AQ:$BH,18,FALSE)</f>
        <v>0</v>
      </c>
      <c r="D353" s="6">
        <v>0</v>
      </c>
      <c r="E353" s="6" t="str">
        <f t="shared" si="60"/>
        <v>F</v>
      </c>
      <c r="G353" s="6">
        <f>'DB Runes'!V351</f>
        <v>0</v>
      </c>
      <c r="H353" s="6">
        <f>'DB Runes'!AP351</f>
        <v>0</v>
      </c>
      <c r="I353" s="6" t="str">
        <f>'DB Runes'!X351&amp;"*"</f>
        <v>0*</v>
      </c>
      <c r="J353" s="6">
        <f>'DB Runes'!W351</f>
        <v>0</v>
      </c>
      <c r="K353" s="6">
        <f>'DB Runes'!Z351</f>
        <v>0</v>
      </c>
      <c r="L353" s="6" t="str">
        <f>IF('DB Runes'!AB351=0,"",'DB Runes'!AB351)</f>
        <v/>
      </c>
      <c r="M353" s="6" t="str">
        <f>IF('DB Runes'!AC351=0,"",'DB Runes'!AC351)</f>
        <v/>
      </c>
      <c r="O353" s="6" t="str">
        <f ca="1">IFERROR(VALUE('DB Data'!S351),'DB Data'!S351)</f>
        <v/>
      </c>
      <c r="P353" s="6" t="str">
        <f ca="1">IFERROR(VALUE('DB Data'!Z351),'DB Data'!Z351)</f>
        <v/>
      </c>
      <c r="Q353" s="6" t="str">
        <f ca="1">IFERROR(VALUE('DB Data'!U351),'DB Data'!U351)</f>
        <v/>
      </c>
      <c r="R353" s="6" t="str">
        <f ca="1">IFERROR(VALUE('DB Data'!AB351),'DB Data'!AB351)</f>
        <v/>
      </c>
      <c r="S353" s="6" t="str">
        <f ca="1">IFERROR(VALUE('DB Data'!T351),'DB Data'!T351)</f>
        <v/>
      </c>
      <c r="T353" s="6" t="str">
        <f ca="1">IFERROR(VALUE('DB Data'!AA351),'DB Data'!AA351)</f>
        <v/>
      </c>
      <c r="U353" s="6" t="str">
        <f ca="1">IFERROR(VALUE('DB Data'!R351),'DB Data'!R351)</f>
        <v/>
      </c>
      <c r="V353" s="6" t="str">
        <f ca="1">IFERROR(VALUE('DB Data'!X351),'DB Data'!X351)</f>
        <v/>
      </c>
      <c r="W353" s="6" t="str">
        <f ca="1">IFERROR(VALUE('DB Data'!Y351),'DB Data'!Y351)</f>
        <v/>
      </c>
      <c r="X353" s="6" t="str">
        <f ca="1">IFERROR(VALUE('DB Data'!V351),'DB Data'!V351)</f>
        <v/>
      </c>
      <c r="Y353" s="6" t="str">
        <f ca="1">IFERROR(VALUE('DB Data'!W351),'DB Data'!W351)</f>
        <v/>
      </c>
      <c r="AA353" s="6">
        <f>'DB Runes'!R351</f>
        <v>0</v>
      </c>
      <c r="AB353" s="6">
        <f>VALUE('DB Runes'!U351)</f>
        <v>0</v>
      </c>
      <c r="AD353" s="6">
        <f>'DB Data'!AQ351</f>
        <v>0</v>
      </c>
      <c r="AE353" s="6"/>
      <c r="AF353" s="6"/>
      <c r="AH353" s="6">
        <f t="shared" si="61"/>
        <v>0</v>
      </c>
      <c r="AI353" s="6">
        <f t="shared" si="62"/>
        <v>0</v>
      </c>
      <c r="AJ353" s="6">
        <f t="shared" si="63"/>
        <v>0</v>
      </c>
      <c r="AK353" s="6">
        <f t="shared" si="64"/>
        <v>0</v>
      </c>
      <c r="AM353" s="6">
        <v>0</v>
      </c>
      <c r="AN353" s="6">
        <v>0</v>
      </c>
      <c r="AO353" s="6">
        <v>0</v>
      </c>
      <c r="AP353" s="6">
        <v>0</v>
      </c>
      <c r="BO353" s="6" t="str">
        <f t="shared" si="65"/>
        <v/>
      </c>
      <c r="BP353" s="6" t="str">
        <f t="shared" si="66"/>
        <v/>
      </c>
    </row>
    <row r="354" spans="1:68" ht="15.75" customHeight="1" thickBot="1" x14ac:dyDescent="0.3">
      <c r="A354" s="1">
        <v>351</v>
      </c>
      <c r="B354" s="6"/>
      <c r="C354" s="6">
        <f>VLOOKUP(AD354,'DB Data'!$AQ:$BH,18,FALSE)</f>
        <v>0</v>
      </c>
      <c r="D354" s="6">
        <v>0</v>
      </c>
      <c r="E354" s="6" t="str">
        <f t="shared" si="60"/>
        <v>F</v>
      </c>
      <c r="G354" s="6">
        <f>'DB Runes'!V352</f>
        <v>0</v>
      </c>
      <c r="H354" s="6">
        <f>'DB Runes'!AP352</f>
        <v>0</v>
      </c>
      <c r="I354" s="6" t="str">
        <f>'DB Runes'!X352&amp;"*"</f>
        <v>0*</v>
      </c>
      <c r="J354" s="6">
        <f>'DB Runes'!W352</f>
        <v>0</v>
      </c>
      <c r="K354" s="6">
        <f>'DB Runes'!Z352</f>
        <v>0</v>
      </c>
      <c r="L354" s="6" t="str">
        <f>IF('DB Runes'!AB352=0,"",'DB Runes'!AB352)</f>
        <v/>
      </c>
      <c r="M354" s="6" t="str">
        <f>IF('DB Runes'!AC352=0,"",'DB Runes'!AC352)</f>
        <v/>
      </c>
      <c r="O354" s="6" t="str">
        <f ca="1">IFERROR(VALUE('DB Data'!S352),'DB Data'!S352)</f>
        <v/>
      </c>
      <c r="P354" s="6" t="str">
        <f ca="1">IFERROR(VALUE('DB Data'!Z352),'DB Data'!Z352)</f>
        <v/>
      </c>
      <c r="Q354" s="6" t="str">
        <f ca="1">IFERROR(VALUE('DB Data'!U352),'DB Data'!U352)</f>
        <v/>
      </c>
      <c r="R354" s="6" t="str">
        <f ca="1">IFERROR(VALUE('DB Data'!AB352),'DB Data'!AB352)</f>
        <v/>
      </c>
      <c r="S354" s="6" t="str">
        <f ca="1">IFERROR(VALUE('DB Data'!T352),'DB Data'!T352)</f>
        <v/>
      </c>
      <c r="T354" s="6" t="str">
        <f ca="1">IFERROR(VALUE('DB Data'!AA352),'DB Data'!AA352)</f>
        <v/>
      </c>
      <c r="U354" s="6" t="str">
        <f ca="1">IFERROR(VALUE('DB Data'!R352),'DB Data'!R352)</f>
        <v/>
      </c>
      <c r="V354" s="6" t="str">
        <f ca="1">IFERROR(VALUE('DB Data'!X352),'DB Data'!X352)</f>
        <v/>
      </c>
      <c r="W354" s="6" t="str">
        <f ca="1">IFERROR(VALUE('DB Data'!Y352),'DB Data'!Y352)</f>
        <v/>
      </c>
      <c r="X354" s="6" t="str">
        <f ca="1">IFERROR(VALUE('DB Data'!V352),'DB Data'!V352)</f>
        <v/>
      </c>
      <c r="Y354" s="6" t="str">
        <f ca="1">IFERROR(VALUE('DB Data'!W352),'DB Data'!W352)</f>
        <v/>
      </c>
      <c r="AA354" s="6">
        <f>'DB Runes'!R352</f>
        <v>0</v>
      </c>
      <c r="AB354" s="6">
        <f>VALUE('DB Runes'!U352)</f>
        <v>0</v>
      </c>
      <c r="AD354" s="6">
        <f>'DB Data'!AQ352</f>
        <v>0</v>
      </c>
      <c r="AE354" s="6"/>
      <c r="AF354" s="6"/>
      <c r="AH354" s="6">
        <f t="shared" si="61"/>
        <v>0</v>
      </c>
      <c r="AI354" s="6">
        <f t="shared" si="62"/>
        <v>0</v>
      </c>
      <c r="AJ354" s="6">
        <f t="shared" si="63"/>
        <v>0</v>
      </c>
      <c r="AK354" s="6">
        <f t="shared" si="64"/>
        <v>0</v>
      </c>
      <c r="AM354" s="6">
        <v>0</v>
      </c>
      <c r="AN354" s="6">
        <v>0</v>
      </c>
      <c r="AO354" s="6">
        <v>0</v>
      </c>
      <c r="AP354" s="6">
        <v>0</v>
      </c>
      <c r="BO354" s="6" t="str">
        <f t="shared" si="65"/>
        <v/>
      </c>
      <c r="BP354" s="6" t="str">
        <f t="shared" si="66"/>
        <v/>
      </c>
    </row>
    <row r="355" spans="1:68" ht="15.75" customHeight="1" thickBot="1" x14ac:dyDescent="0.3">
      <c r="A355" s="1">
        <v>352</v>
      </c>
      <c r="B355" s="6"/>
      <c r="C355" s="6">
        <f>VLOOKUP(AD355,'DB Data'!$AQ:$BH,18,FALSE)</f>
        <v>0</v>
      </c>
      <c r="D355" s="6">
        <v>0</v>
      </c>
      <c r="E355" s="6" t="str">
        <f t="shared" si="60"/>
        <v>F</v>
      </c>
      <c r="G355" s="6">
        <f>'DB Runes'!V353</f>
        <v>0</v>
      </c>
      <c r="H355" s="6">
        <f>'DB Runes'!AP353</f>
        <v>0</v>
      </c>
      <c r="I355" s="6" t="str">
        <f>'DB Runes'!X353&amp;"*"</f>
        <v>0*</v>
      </c>
      <c r="J355" s="6">
        <f>'DB Runes'!W353</f>
        <v>0</v>
      </c>
      <c r="K355" s="6">
        <f>'DB Runes'!Z353</f>
        <v>0</v>
      </c>
      <c r="L355" s="6" t="str">
        <f>IF('DB Runes'!AB353=0,"",'DB Runes'!AB353)</f>
        <v/>
      </c>
      <c r="M355" s="6" t="str">
        <f>IF('DB Runes'!AC353=0,"",'DB Runes'!AC353)</f>
        <v/>
      </c>
      <c r="O355" s="6" t="str">
        <f ca="1">IFERROR(VALUE('DB Data'!S353),'DB Data'!S353)</f>
        <v/>
      </c>
      <c r="P355" s="6" t="str">
        <f ca="1">IFERROR(VALUE('DB Data'!Z353),'DB Data'!Z353)</f>
        <v/>
      </c>
      <c r="Q355" s="6" t="str">
        <f ca="1">IFERROR(VALUE('DB Data'!U353),'DB Data'!U353)</f>
        <v/>
      </c>
      <c r="R355" s="6" t="str">
        <f ca="1">IFERROR(VALUE('DB Data'!AB353),'DB Data'!AB353)</f>
        <v/>
      </c>
      <c r="S355" s="6" t="str">
        <f ca="1">IFERROR(VALUE('DB Data'!T353),'DB Data'!T353)</f>
        <v/>
      </c>
      <c r="T355" s="6" t="str">
        <f ca="1">IFERROR(VALUE('DB Data'!AA353),'DB Data'!AA353)</f>
        <v/>
      </c>
      <c r="U355" s="6" t="str">
        <f ca="1">IFERROR(VALUE('DB Data'!R353),'DB Data'!R353)</f>
        <v/>
      </c>
      <c r="V355" s="6" t="str">
        <f ca="1">IFERROR(VALUE('DB Data'!X353),'DB Data'!X353)</f>
        <v/>
      </c>
      <c r="W355" s="6" t="str">
        <f ca="1">IFERROR(VALUE('DB Data'!Y353),'DB Data'!Y353)</f>
        <v/>
      </c>
      <c r="X355" s="6" t="str">
        <f ca="1">IFERROR(VALUE('DB Data'!V353),'DB Data'!V353)</f>
        <v/>
      </c>
      <c r="Y355" s="6" t="str">
        <f ca="1">IFERROR(VALUE('DB Data'!W353),'DB Data'!W353)</f>
        <v/>
      </c>
      <c r="AA355" s="6">
        <f>'DB Runes'!R353</f>
        <v>0</v>
      </c>
      <c r="AB355" s="6">
        <f>VALUE('DB Runes'!U353)</f>
        <v>0</v>
      </c>
      <c r="AD355" s="6">
        <f>'DB Data'!AQ353</f>
        <v>0</v>
      </c>
      <c r="AE355" s="6"/>
      <c r="AF355" s="6"/>
      <c r="AH355" s="6">
        <f t="shared" si="61"/>
        <v>0</v>
      </c>
      <c r="AI355" s="6">
        <f t="shared" si="62"/>
        <v>0</v>
      </c>
      <c r="AJ355" s="6">
        <f t="shared" si="63"/>
        <v>0</v>
      </c>
      <c r="AK355" s="6">
        <f t="shared" si="64"/>
        <v>0</v>
      </c>
      <c r="AM355" s="6">
        <v>0</v>
      </c>
      <c r="AN355" s="6">
        <v>0</v>
      </c>
      <c r="AO355" s="6">
        <v>0</v>
      </c>
      <c r="AP355" s="6">
        <v>0</v>
      </c>
      <c r="BO355" s="6" t="str">
        <f t="shared" si="65"/>
        <v/>
      </c>
      <c r="BP355" s="6" t="str">
        <f t="shared" si="66"/>
        <v/>
      </c>
    </row>
    <row r="356" spans="1:68" ht="15.75" customHeight="1" thickBot="1" x14ac:dyDescent="0.3">
      <c r="A356" s="1">
        <v>353</v>
      </c>
      <c r="B356" s="6"/>
      <c r="C356" s="6">
        <f>VLOOKUP(AD356,'DB Data'!$AQ:$BH,18,FALSE)</f>
        <v>0</v>
      </c>
      <c r="D356" s="6">
        <v>0</v>
      </c>
      <c r="E356" s="6" t="str">
        <f t="shared" si="60"/>
        <v>F</v>
      </c>
      <c r="G356" s="6">
        <f>'DB Runes'!V354</f>
        <v>0</v>
      </c>
      <c r="H356" s="6">
        <f>'DB Runes'!AP354</f>
        <v>0</v>
      </c>
      <c r="I356" s="6" t="str">
        <f>'DB Runes'!X354&amp;"*"</f>
        <v>0*</v>
      </c>
      <c r="J356" s="6">
        <f>'DB Runes'!W354</f>
        <v>0</v>
      </c>
      <c r="K356" s="6">
        <f>'DB Runes'!Z354</f>
        <v>0</v>
      </c>
      <c r="L356" s="6" t="str">
        <f>IF('DB Runes'!AB354=0,"",'DB Runes'!AB354)</f>
        <v/>
      </c>
      <c r="M356" s="6" t="str">
        <f>IF('DB Runes'!AC354=0,"",'DB Runes'!AC354)</f>
        <v/>
      </c>
      <c r="O356" s="6" t="str">
        <f ca="1">IFERROR(VALUE('DB Data'!S354),'DB Data'!S354)</f>
        <v/>
      </c>
      <c r="P356" s="6" t="str">
        <f ca="1">IFERROR(VALUE('DB Data'!Z354),'DB Data'!Z354)</f>
        <v/>
      </c>
      <c r="Q356" s="6" t="str">
        <f ca="1">IFERROR(VALUE('DB Data'!U354),'DB Data'!U354)</f>
        <v/>
      </c>
      <c r="R356" s="6" t="str">
        <f ca="1">IFERROR(VALUE('DB Data'!AB354),'DB Data'!AB354)</f>
        <v/>
      </c>
      <c r="S356" s="6" t="str">
        <f ca="1">IFERROR(VALUE('DB Data'!T354),'DB Data'!T354)</f>
        <v/>
      </c>
      <c r="T356" s="6" t="str">
        <f ca="1">IFERROR(VALUE('DB Data'!AA354),'DB Data'!AA354)</f>
        <v/>
      </c>
      <c r="U356" s="6" t="str">
        <f ca="1">IFERROR(VALUE('DB Data'!R354),'DB Data'!R354)</f>
        <v/>
      </c>
      <c r="V356" s="6" t="str">
        <f ca="1">IFERROR(VALUE('DB Data'!X354),'DB Data'!X354)</f>
        <v/>
      </c>
      <c r="W356" s="6" t="str">
        <f ca="1">IFERROR(VALUE('DB Data'!Y354),'DB Data'!Y354)</f>
        <v/>
      </c>
      <c r="X356" s="6" t="str">
        <f ca="1">IFERROR(VALUE('DB Data'!V354),'DB Data'!V354)</f>
        <v/>
      </c>
      <c r="Y356" s="6" t="str">
        <f ca="1">IFERROR(VALUE('DB Data'!W354),'DB Data'!W354)</f>
        <v/>
      </c>
      <c r="AA356" s="6">
        <f>'DB Runes'!R354</f>
        <v>0</v>
      </c>
      <c r="AB356" s="6">
        <f>VALUE('DB Runes'!U354)</f>
        <v>0</v>
      </c>
      <c r="AD356" s="6">
        <f>'DB Data'!AQ354</f>
        <v>0</v>
      </c>
      <c r="AE356" s="6"/>
      <c r="AF356" s="6"/>
      <c r="AH356" s="6">
        <f t="shared" si="61"/>
        <v>0</v>
      </c>
      <c r="AI356" s="6">
        <f t="shared" si="62"/>
        <v>0</v>
      </c>
      <c r="AJ356" s="6">
        <f t="shared" si="63"/>
        <v>0</v>
      </c>
      <c r="AK356" s="6">
        <f t="shared" si="64"/>
        <v>0</v>
      </c>
      <c r="AM356" s="6">
        <v>0</v>
      </c>
      <c r="AN356" s="6">
        <v>0</v>
      </c>
      <c r="AO356" s="6">
        <v>0</v>
      </c>
      <c r="AP356" s="6">
        <v>0</v>
      </c>
      <c r="BO356" s="6" t="str">
        <f t="shared" si="65"/>
        <v/>
      </c>
      <c r="BP356" s="6" t="str">
        <f t="shared" si="66"/>
        <v/>
      </c>
    </row>
    <row r="357" spans="1:68" ht="15.75" customHeight="1" thickBot="1" x14ac:dyDescent="0.3">
      <c r="A357" s="1">
        <v>354</v>
      </c>
      <c r="B357" s="6"/>
      <c r="C357" s="6">
        <f>VLOOKUP(AD357,'DB Data'!$AQ:$BH,18,FALSE)</f>
        <v>0</v>
      </c>
      <c r="D357" s="6">
        <v>0</v>
      </c>
      <c r="E357" s="6" t="str">
        <f t="shared" si="60"/>
        <v>F</v>
      </c>
      <c r="G357" s="6">
        <f>'DB Runes'!V355</f>
        <v>0</v>
      </c>
      <c r="H357" s="6">
        <f>'DB Runes'!AP355</f>
        <v>0</v>
      </c>
      <c r="I357" s="6" t="str">
        <f>'DB Runes'!X355&amp;"*"</f>
        <v>0*</v>
      </c>
      <c r="J357" s="6">
        <f>'DB Runes'!W355</f>
        <v>0</v>
      </c>
      <c r="K357" s="6">
        <f>'DB Runes'!Z355</f>
        <v>0</v>
      </c>
      <c r="L357" s="6" t="str">
        <f>IF('DB Runes'!AB355=0,"",'DB Runes'!AB355)</f>
        <v/>
      </c>
      <c r="M357" s="6" t="str">
        <f>IF('DB Runes'!AC355=0,"",'DB Runes'!AC355)</f>
        <v/>
      </c>
      <c r="O357" s="6" t="str">
        <f ca="1">IFERROR(VALUE('DB Data'!S355),'DB Data'!S355)</f>
        <v/>
      </c>
      <c r="P357" s="6" t="str">
        <f ca="1">IFERROR(VALUE('DB Data'!Z355),'DB Data'!Z355)</f>
        <v/>
      </c>
      <c r="Q357" s="6" t="str">
        <f ca="1">IFERROR(VALUE('DB Data'!U355),'DB Data'!U355)</f>
        <v/>
      </c>
      <c r="R357" s="6" t="str">
        <f ca="1">IFERROR(VALUE('DB Data'!AB355),'DB Data'!AB355)</f>
        <v/>
      </c>
      <c r="S357" s="6" t="str">
        <f ca="1">IFERROR(VALUE('DB Data'!T355),'DB Data'!T355)</f>
        <v/>
      </c>
      <c r="T357" s="6" t="str">
        <f ca="1">IFERROR(VALUE('DB Data'!AA355),'DB Data'!AA355)</f>
        <v/>
      </c>
      <c r="U357" s="6" t="str">
        <f ca="1">IFERROR(VALUE('DB Data'!R355),'DB Data'!R355)</f>
        <v/>
      </c>
      <c r="V357" s="6" t="str">
        <f ca="1">IFERROR(VALUE('DB Data'!X355),'DB Data'!X355)</f>
        <v/>
      </c>
      <c r="W357" s="6" t="str">
        <f ca="1">IFERROR(VALUE('DB Data'!Y355),'DB Data'!Y355)</f>
        <v/>
      </c>
      <c r="X357" s="6" t="str">
        <f ca="1">IFERROR(VALUE('DB Data'!V355),'DB Data'!V355)</f>
        <v/>
      </c>
      <c r="Y357" s="6" t="str">
        <f ca="1">IFERROR(VALUE('DB Data'!W355),'DB Data'!W355)</f>
        <v/>
      </c>
      <c r="AA357" s="6">
        <f>'DB Runes'!R355</f>
        <v>0</v>
      </c>
      <c r="AB357" s="6">
        <f>VALUE('DB Runes'!U355)</f>
        <v>0</v>
      </c>
      <c r="AD357" s="6">
        <f>'DB Data'!AQ355</f>
        <v>0</v>
      </c>
      <c r="AE357" s="6"/>
      <c r="AF357" s="6"/>
      <c r="AH357" s="6">
        <f t="shared" si="61"/>
        <v>0</v>
      </c>
      <c r="AI357" s="6">
        <f t="shared" si="62"/>
        <v>0</v>
      </c>
      <c r="AJ357" s="6">
        <f t="shared" si="63"/>
        <v>0</v>
      </c>
      <c r="AK357" s="6">
        <f t="shared" si="64"/>
        <v>0</v>
      </c>
      <c r="AM357" s="6">
        <v>0</v>
      </c>
      <c r="AN357" s="6">
        <v>0</v>
      </c>
      <c r="AO357" s="6">
        <v>0</v>
      </c>
      <c r="AP357" s="6">
        <v>0</v>
      </c>
      <c r="BO357" s="6" t="str">
        <f t="shared" si="65"/>
        <v/>
      </c>
      <c r="BP357" s="6" t="str">
        <f t="shared" si="66"/>
        <v/>
      </c>
    </row>
    <row r="358" spans="1:68" ht="15.75" customHeight="1" thickBot="1" x14ac:dyDescent="0.3">
      <c r="A358" s="1">
        <v>355</v>
      </c>
      <c r="B358" s="6"/>
      <c r="C358" s="6">
        <f>VLOOKUP(AD358,'DB Data'!$AQ:$BH,18,FALSE)</f>
        <v>0</v>
      </c>
      <c r="D358" s="6">
        <v>0</v>
      </c>
      <c r="E358" s="6" t="str">
        <f t="shared" si="60"/>
        <v>F</v>
      </c>
      <c r="G358" s="6">
        <f>'DB Runes'!V356</f>
        <v>0</v>
      </c>
      <c r="H358" s="6">
        <f>'DB Runes'!AP356</f>
        <v>0</v>
      </c>
      <c r="I358" s="6" t="str">
        <f>'DB Runes'!X356&amp;"*"</f>
        <v>0*</v>
      </c>
      <c r="J358" s="6">
        <f>'DB Runes'!W356</f>
        <v>0</v>
      </c>
      <c r="K358" s="6">
        <f>'DB Runes'!Z356</f>
        <v>0</v>
      </c>
      <c r="L358" s="6" t="str">
        <f>IF('DB Runes'!AB356=0,"",'DB Runes'!AB356)</f>
        <v/>
      </c>
      <c r="M358" s="6" t="str">
        <f>IF('DB Runes'!AC356=0,"",'DB Runes'!AC356)</f>
        <v/>
      </c>
      <c r="O358" s="6" t="str">
        <f ca="1">IFERROR(VALUE('DB Data'!S356),'DB Data'!S356)</f>
        <v/>
      </c>
      <c r="P358" s="6" t="str">
        <f ca="1">IFERROR(VALUE('DB Data'!Z356),'DB Data'!Z356)</f>
        <v/>
      </c>
      <c r="Q358" s="6" t="str">
        <f ca="1">IFERROR(VALUE('DB Data'!U356),'DB Data'!U356)</f>
        <v/>
      </c>
      <c r="R358" s="6" t="str">
        <f ca="1">IFERROR(VALUE('DB Data'!AB356),'DB Data'!AB356)</f>
        <v/>
      </c>
      <c r="S358" s="6" t="str">
        <f ca="1">IFERROR(VALUE('DB Data'!T356),'DB Data'!T356)</f>
        <v/>
      </c>
      <c r="T358" s="6" t="str">
        <f ca="1">IFERROR(VALUE('DB Data'!AA356),'DB Data'!AA356)</f>
        <v/>
      </c>
      <c r="U358" s="6" t="str">
        <f ca="1">IFERROR(VALUE('DB Data'!R356),'DB Data'!R356)</f>
        <v/>
      </c>
      <c r="V358" s="6" t="str">
        <f ca="1">IFERROR(VALUE('DB Data'!X356),'DB Data'!X356)</f>
        <v/>
      </c>
      <c r="W358" s="6" t="str">
        <f ca="1">IFERROR(VALUE('DB Data'!Y356),'DB Data'!Y356)</f>
        <v/>
      </c>
      <c r="X358" s="6" t="str">
        <f ca="1">IFERROR(VALUE('DB Data'!V356),'DB Data'!V356)</f>
        <v/>
      </c>
      <c r="Y358" s="6" t="str">
        <f ca="1">IFERROR(VALUE('DB Data'!W356),'DB Data'!W356)</f>
        <v/>
      </c>
      <c r="AA358" s="6">
        <f>'DB Runes'!R356</f>
        <v>0</v>
      </c>
      <c r="AB358" s="6">
        <f>VALUE('DB Runes'!U356)</f>
        <v>0</v>
      </c>
      <c r="AD358" s="6">
        <f>'DB Data'!AQ356</f>
        <v>0</v>
      </c>
      <c r="AE358" s="6"/>
      <c r="AF358" s="6"/>
      <c r="AH358" s="6">
        <f t="shared" si="61"/>
        <v>0</v>
      </c>
      <c r="AI358" s="6">
        <f t="shared" si="62"/>
        <v>0</v>
      </c>
      <c r="AJ358" s="6">
        <f t="shared" si="63"/>
        <v>0</v>
      </c>
      <c r="AK358" s="6">
        <f t="shared" si="64"/>
        <v>0</v>
      </c>
      <c r="AM358" s="6">
        <v>0</v>
      </c>
      <c r="AN358" s="6">
        <v>0</v>
      </c>
      <c r="AO358" s="6">
        <v>0</v>
      </c>
      <c r="AP358" s="6">
        <v>0</v>
      </c>
      <c r="BO358" s="6" t="str">
        <f t="shared" si="65"/>
        <v/>
      </c>
      <c r="BP358" s="6" t="str">
        <f t="shared" si="66"/>
        <v/>
      </c>
    </row>
    <row r="359" spans="1:68" ht="15.75" customHeight="1" thickBot="1" x14ac:dyDescent="0.3">
      <c r="A359" s="1">
        <v>356</v>
      </c>
      <c r="B359" s="6"/>
      <c r="C359" s="6">
        <f>VLOOKUP(AD359,'DB Data'!$AQ:$BH,18,FALSE)</f>
        <v>0</v>
      </c>
      <c r="D359" s="6">
        <v>0</v>
      </c>
      <c r="E359" s="6" t="str">
        <f t="shared" si="60"/>
        <v>F</v>
      </c>
      <c r="G359" s="6">
        <f>'DB Runes'!V357</f>
        <v>0</v>
      </c>
      <c r="H359" s="6">
        <f>'DB Runes'!AP357</f>
        <v>0</v>
      </c>
      <c r="I359" s="6" t="str">
        <f>'DB Runes'!X357&amp;"*"</f>
        <v>0*</v>
      </c>
      <c r="J359" s="6">
        <f>'DB Runes'!W357</f>
        <v>0</v>
      </c>
      <c r="K359" s="6">
        <f>'DB Runes'!Z357</f>
        <v>0</v>
      </c>
      <c r="L359" s="6" t="str">
        <f>IF('DB Runes'!AB357=0,"",'DB Runes'!AB357)</f>
        <v/>
      </c>
      <c r="M359" s="6" t="str">
        <f>IF('DB Runes'!AC357=0,"",'DB Runes'!AC357)</f>
        <v/>
      </c>
      <c r="O359" s="6" t="str">
        <f ca="1">IFERROR(VALUE('DB Data'!S357),'DB Data'!S357)</f>
        <v/>
      </c>
      <c r="P359" s="6" t="str">
        <f ca="1">IFERROR(VALUE('DB Data'!Z357),'DB Data'!Z357)</f>
        <v/>
      </c>
      <c r="Q359" s="6" t="str">
        <f ca="1">IFERROR(VALUE('DB Data'!U357),'DB Data'!U357)</f>
        <v/>
      </c>
      <c r="R359" s="6" t="str">
        <f ca="1">IFERROR(VALUE('DB Data'!AB357),'DB Data'!AB357)</f>
        <v/>
      </c>
      <c r="S359" s="6" t="str">
        <f ca="1">IFERROR(VALUE('DB Data'!T357),'DB Data'!T357)</f>
        <v/>
      </c>
      <c r="T359" s="6" t="str">
        <f ca="1">IFERROR(VALUE('DB Data'!AA357),'DB Data'!AA357)</f>
        <v/>
      </c>
      <c r="U359" s="6" t="str">
        <f ca="1">IFERROR(VALUE('DB Data'!R357),'DB Data'!R357)</f>
        <v/>
      </c>
      <c r="V359" s="6" t="str">
        <f ca="1">IFERROR(VALUE('DB Data'!X357),'DB Data'!X357)</f>
        <v/>
      </c>
      <c r="W359" s="6" t="str">
        <f ca="1">IFERROR(VALUE('DB Data'!Y357),'DB Data'!Y357)</f>
        <v/>
      </c>
      <c r="X359" s="6" t="str">
        <f ca="1">IFERROR(VALUE('DB Data'!V357),'DB Data'!V357)</f>
        <v/>
      </c>
      <c r="Y359" s="6" t="str">
        <f ca="1">IFERROR(VALUE('DB Data'!W357),'DB Data'!W357)</f>
        <v/>
      </c>
      <c r="AA359" s="6">
        <f>'DB Runes'!R357</f>
        <v>0</v>
      </c>
      <c r="AB359" s="6">
        <f>VALUE('DB Runes'!U357)</f>
        <v>0</v>
      </c>
      <c r="AD359" s="6">
        <f>'DB Data'!AQ357</f>
        <v>0</v>
      </c>
      <c r="AE359" s="6"/>
      <c r="AF359" s="6"/>
      <c r="AH359" s="6">
        <f t="shared" si="61"/>
        <v>0</v>
      </c>
      <c r="AI359" s="6">
        <f t="shared" si="62"/>
        <v>0</v>
      </c>
      <c r="AJ359" s="6">
        <f t="shared" si="63"/>
        <v>0</v>
      </c>
      <c r="AK359" s="6">
        <f t="shared" si="64"/>
        <v>0</v>
      </c>
      <c r="AM359" s="6">
        <v>0</v>
      </c>
      <c r="AN359" s="6">
        <v>0</v>
      </c>
      <c r="AO359" s="6">
        <v>0</v>
      </c>
      <c r="AP359" s="6">
        <v>0</v>
      </c>
      <c r="BO359" s="6" t="str">
        <f t="shared" si="65"/>
        <v/>
      </c>
      <c r="BP359" s="6" t="str">
        <f t="shared" si="66"/>
        <v/>
      </c>
    </row>
    <row r="360" spans="1:68" ht="15.75" customHeight="1" thickBot="1" x14ac:dyDescent="0.3">
      <c r="A360" s="1">
        <v>357</v>
      </c>
      <c r="B360" s="6"/>
      <c r="C360" s="6">
        <f>VLOOKUP(AD360,'DB Data'!$AQ:$BH,18,FALSE)</f>
        <v>0</v>
      </c>
      <c r="D360" s="6">
        <v>0</v>
      </c>
      <c r="E360" s="6" t="str">
        <f t="shared" si="60"/>
        <v>F</v>
      </c>
      <c r="G360" s="6">
        <f>'DB Runes'!V358</f>
        <v>0</v>
      </c>
      <c r="H360" s="6">
        <f>'DB Runes'!AP358</f>
        <v>0</v>
      </c>
      <c r="I360" s="6" t="str">
        <f>'DB Runes'!X358&amp;"*"</f>
        <v>0*</v>
      </c>
      <c r="J360" s="6">
        <f>'DB Runes'!W358</f>
        <v>0</v>
      </c>
      <c r="K360" s="6">
        <f>'DB Runes'!Z358</f>
        <v>0</v>
      </c>
      <c r="L360" s="6" t="str">
        <f>IF('DB Runes'!AB358=0,"",'DB Runes'!AB358)</f>
        <v/>
      </c>
      <c r="M360" s="6" t="str">
        <f>IF('DB Runes'!AC358=0,"",'DB Runes'!AC358)</f>
        <v/>
      </c>
      <c r="O360" s="6" t="str">
        <f ca="1">IFERROR(VALUE('DB Data'!S358),'DB Data'!S358)</f>
        <v/>
      </c>
      <c r="P360" s="6" t="str">
        <f ca="1">IFERROR(VALUE('DB Data'!Z358),'DB Data'!Z358)</f>
        <v/>
      </c>
      <c r="Q360" s="6" t="str">
        <f ca="1">IFERROR(VALUE('DB Data'!U358),'DB Data'!U358)</f>
        <v/>
      </c>
      <c r="R360" s="6" t="str">
        <f ca="1">IFERROR(VALUE('DB Data'!AB358),'DB Data'!AB358)</f>
        <v/>
      </c>
      <c r="S360" s="6" t="str">
        <f ca="1">IFERROR(VALUE('DB Data'!T358),'DB Data'!T358)</f>
        <v/>
      </c>
      <c r="T360" s="6" t="str">
        <f ca="1">IFERROR(VALUE('DB Data'!AA358),'DB Data'!AA358)</f>
        <v/>
      </c>
      <c r="U360" s="6" t="str">
        <f ca="1">IFERROR(VALUE('DB Data'!R358),'DB Data'!R358)</f>
        <v/>
      </c>
      <c r="V360" s="6" t="str">
        <f ca="1">IFERROR(VALUE('DB Data'!X358),'DB Data'!X358)</f>
        <v/>
      </c>
      <c r="W360" s="6" t="str">
        <f ca="1">IFERROR(VALUE('DB Data'!Y358),'DB Data'!Y358)</f>
        <v/>
      </c>
      <c r="X360" s="6" t="str">
        <f ca="1">IFERROR(VALUE('DB Data'!V358),'DB Data'!V358)</f>
        <v/>
      </c>
      <c r="Y360" s="6" t="str">
        <f ca="1">IFERROR(VALUE('DB Data'!W358),'DB Data'!W358)</f>
        <v/>
      </c>
      <c r="AA360" s="6">
        <f>'DB Runes'!R358</f>
        <v>0</v>
      </c>
      <c r="AB360" s="6">
        <f>VALUE('DB Runes'!U358)</f>
        <v>0</v>
      </c>
      <c r="AD360" s="6">
        <f>'DB Data'!AQ358</f>
        <v>0</v>
      </c>
      <c r="AE360" s="6"/>
      <c r="AF360" s="6"/>
      <c r="AH360" s="6">
        <f t="shared" si="61"/>
        <v>0</v>
      </c>
      <c r="AI360" s="6">
        <f t="shared" si="62"/>
        <v>0</v>
      </c>
      <c r="AJ360" s="6">
        <f t="shared" si="63"/>
        <v>0</v>
      </c>
      <c r="AK360" s="6">
        <f t="shared" si="64"/>
        <v>0</v>
      </c>
      <c r="AM360" s="6">
        <v>0</v>
      </c>
      <c r="AN360" s="6">
        <v>0</v>
      </c>
      <c r="AO360" s="6">
        <v>0</v>
      </c>
      <c r="AP360" s="6">
        <v>0</v>
      </c>
      <c r="BO360" s="6" t="str">
        <f t="shared" si="65"/>
        <v/>
      </c>
      <c r="BP360" s="6" t="str">
        <f t="shared" si="66"/>
        <v/>
      </c>
    </row>
    <row r="361" spans="1:68" ht="15.75" customHeight="1" thickBot="1" x14ac:dyDescent="0.3">
      <c r="A361" s="1">
        <v>358</v>
      </c>
      <c r="B361" s="6"/>
      <c r="C361" s="6">
        <f>VLOOKUP(AD361,'DB Data'!$AQ:$BH,18,FALSE)</f>
        <v>0</v>
      </c>
      <c r="D361" s="6">
        <v>0</v>
      </c>
      <c r="E361" s="6" t="str">
        <f t="shared" si="60"/>
        <v>F</v>
      </c>
      <c r="G361" s="6">
        <f>'DB Runes'!V359</f>
        <v>0</v>
      </c>
      <c r="H361" s="6">
        <f>'DB Runes'!AP359</f>
        <v>0</v>
      </c>
      <c r="I361" s="6" t="str">
        <f>'DB Runes'!X359&amp;"*"</f>
        <v>0*</v>
      </c>
      <c r="J361" s="6">
        <f>'DB Runes'!W359</f>
        <v>0</v>
      </c>
      <c r="K361" s="6">
        <f>'DB Runes'!Z359</f>
        <v>0</v>
      </c>
      <c r="L361" s="6" t="str">
        <f>IF('DB Runes'!AB359=0,"",'DB Runes'!AB359)</f>
        <v/>
      </c>
      <c r="M361" s="6" t="str">
        <f>IF('DB Runes'!AC359=0,"",'DB Runes'!AC359)</f>
        <v/>
      </c>
      <c r="O361" s="6" t="str">
        <f ca="1">IFERROR(VALUE('DB Data'!S359),'DB Data'!S359)</f>
        <v/>
      </c>
      <c r="P361" s="6" t="str">
        <f ca="1">IFERROR(VALUE('DB Data'!Z359),'DB Data'!Z359)</f>
        <v/>
      </c>
      <c r="Q361" s="6" t="str">
        <f ca="1">IFERROR(VALUE('DB Data'!U359),'DB Data'!U359)</f>
        <v/>
      </c>
      <c r="R361" s="6" t="str">
        <f ca="1">IFERROR(VALUE('DB Data'!AB359),'DB Data'!AB359)</f>
        <v/>
      </c>
      <c r="S361" s="6" t="str">
        <f ca="1">IFERROR(VALUE('DB Data'!T359),'DB Data'!T359)</f>
        <v/>
      </c>
      <c r="T361" s="6" t="str">
        <f ca="1">IFERROR(VALUE('DB Data'!AA359),'DB Data'!AA359)</f>
        <v/>
      </c>
      <c r="U361" s="6" t="str">
        <f ca="1">IFERROR(VALUE('DB Data'!R359),'DB Data'!R359)</f>
        <v/>
      </c>
      <c r="V361" s="6" t="str">
        <f ca="1">IFERROR(VALUE('DB Data'!X359),'DB Data'!X359)</f>
        <v/>
      </c>
      <c r="W361" s="6" t="str">
        <f ca="1">IFERROR(VALUE('DB Data'!Y359),'DB Data'!Y359)</f>
        <v/>
      </c>
      <c r="X361" s="6" t="str">
        <f ca="1">IFERROR(VALUE('DB Data'!V359),'DB Data'!V359)</f>
        <v/>
      </c>
      <c r="Y361" s="6" t="str">
        <f ca="1">IFERROR(VALUE('DB Data'!W359),'DB Data'!W359)</f>
        <v/>
      </c>
      <c r="AA361" s="6">
        <f>'DB Runes'!R359</f>
        <v>0</v>
      </c>
      <c r="AB361" s="6">
        <f>VALUE('DB Runes'!U359)</f>
        <v>0</v>
      </c>
      <c r="AD361" s="6">
        <f>'DB Data'!AQ359</f>
        <v>0</v>
      </c>
      <c r="AE361" s="6"/>
      <c r="AF361" s="6"/>
      <c r="AH361" s="6">
        <f t="shared" si="61"/>
        <v>0</v>
      </c>
      <c r="AI361" s="6">
        <f t="shared" si="62"/>
        <v>0</v>
      </c>
      <c r="AJ361" s="6">
        <f t="shared" si="63"/>
        <v>0</v>
      </c>
      <c r="AK361" s="6">
        <f t="shared" si="64"/>
        <v>0</v>
      </c>
      <c r="AM361" s="6">
        <v>0</v>
      </c>
      <c r="AN361" s="6">
        <v>0</v>
      </c>
      <c r="AO361" s="6">
        <v>0</v>
      </c>
      <c r="AP361" s="6">
        <v>0</v>
      </c>
      <c r="BO361" s="6" t="str">
        <f t="shared" si="65"/>
        <v/>
      </c>
      <c r="BP361" s="6" t="str">
        <f t="shared" si="66"/>
        <v/>
      </c>
    </row>
    <row r="362" spans="1:68" ht="15.75" customHeight="1" thickBot="1" x14ac:dyDescent="0.3">
      <c r="A362" s="1">
        <v>359</v>
      </c>
      <c r="B362" s="6"/>
      <c r="C362" s="6">
        <f>VLOOKUP(AD362,'DB Data'!$AQ:$BH,18,FALSE)</f>
        <v>0</v>
      </c>
      <c r="D362" s="6">
        <v>0</v>
      </c>
      <c r="E362" s="6" t="str">
        <f t="shared" si="60"/>
        <v>F</v>
      </c>
      <c r="G362" s="6">
        <f>'DB Runes'!V360</f>
        <v>0</v>
      </c>
      <c r="H362" s="6">
        <f>'DB Runes'!AP360</f>
        <v>0</v>
      </c>
      <c r="I362" s="6" t="str">
        <f>'DB Runes'!X360&amp;"*"</f>
        <v>0*</v>
      </c>
      <c r="J362" s="6">
        <f>'DB Runes'!W360</f>
        <v>0</v>
      </c>
      <c r="K362" s="6">
        <f>'DB Runes'!Z360</f>
        <v>0</v>
      </c>
      <c r="L362" s="6" t="str">
        <f>IF('DB Runes'!AB360=0,"",'DB Runes'!AB360)</f>
        <v/>
      </c>
      <c r="M362" s="6" t="str">
        <f>IF('DB Runes'!AC360=0,"",'DB Runes'!AC360)</f>
        <v/>
      </c>
      <c r="O362" s="6" t="str">
        <f ca="1">IFERROR(VALUE('DB Data'!S360),'DB Data'!S360)</f>
        <v/>
      </c>
      <c r="P362" s="6" t="str">
        <f ca="1">IFERROR(VALUE('DB Data'!Z360),'DB Data'!Z360)</f>
        <v/>
      </c>
      <c r="Q362" s="6" t="str">
        <f ca="1">IFERROR(VALUE('DB Data'!U360),'DB Data'!U360)</f>
        <v/>
      </c>
      <c r="R362" s="6" t="str">
        <f ca="1">IFERROR(VALUE('DB Data'!AB360),'DB Data'!AB360)</f>
        <v/>
      </c>
      <c r="S362" s="6" t="str">
        <f ca="1">IFERROR(VALUE('DB Data'!T360),'DB Data'!T360)</f>
        <v/>
      </c>
      <c r="T362" s="6" t="str">
        <f ca="1">IFERROR(VALUE('DB Data'!AA360),'DB Data'!AA360)</f>
        <v/>
      </c>
      <c r="U362" s="6" t="str">
        <f ca="1">IFERROR(VALUE('DB Data'!R360),'DB Data'!R360)</f>
        <v/>
      </c>
      <c r="V362" s="6" t="str">
        <f ca="1">IFERROR(VALUE('DB Data'!X360),'DB Data'!X360)</f>
        <v/>
      </c>
      <c r="W362" s="6" t="str">
        <f ca="1">IFERROR(VALUE('DB Data'!Y360),'DB Data'!Y360)</f>
        <v/>
      </c>
      <c r="X362" s="6" t="str">
        <f ca="1">IFERROR(VALUE('DB Data'!V360),'DB Data'!V360)</f>
        <v/>
      </c>
      <c r="Y362" s="6" t="str">
        <f ca="1">IFERROR(VALUE('DB Data'!W360),'DB Data'!W360)</f>
        <v/>
      </c>
      <c r="AA362" s="6">
        <f>'DB Runes'!R360</f>
        <v>0</v>
      </c>
      <c r="AB362" s="6">
        <f>VALUE('DB Runes'!U360)</f>
        <v>0</v>
      </c>
      <c r="AD362" s="6">
        <f>'DB Data'!AQ360</f>
        <v>0</v>
      </c>
      <c r="AE362" s="6"/>
      <c r="AF362" s="6"/>
      <c r="AH362" s="6">
        <f t="shared" si="61"/>
        <v>0</v>
      </c>
      <c r="AI362" s="6">
        <f t="shared" si="62"/>
        <v>0</v>
      </c>
      <c r="AJ362" s="6">
        <f t="shared" si="63"/>
        <v>0</v>
      </c>
      <c r="AK362" s="6">
        <f t="shared" si="64"/>
        <v>0</v>
      </c>
      <c r="AM362" s="6">
        <v>0</v>
      </c>
      <c r="AN362" s="6">
        <v>0</v>
      </c>
      <c r="AO362" s="6">
        <v>0</v>
      </c>
      <c r="AP362" s="6">
        <v>0</v>
      </c>
      <c r="BO362" s="6" t="str">
        <f t="shared" si="65"/>
        <v/>
      </c>
      <c r="BP362" s="6" t="str">
        <f t="shared" si="66"/>
        <v/>
      </c>
    </row>
    <row r="363" spans="1:68" ht="15.75" customHeight="1" thickBot="1" x14ac:dyDescent="0.3">
      <c r="A363" s="1">
        <v>360</v>
      </c>
      <c r="B363" s="6"/>
      <c r="C363" s="6">
        <f>VLOOKUP(AD363,'DB Data'!$AQ:$BH,18,FALSE)</f>
        <v>0</v>
      </c>
      <c r="D363" s="6">
        <v>0</v>
      </c>
      <c r="E363" s="6" t="str">
        <f t="shared" si="60"/>
        <v>F</v>
      </c>
      <c r="G363" s="6">
        <f>'DB Runes'!V361</f>
        <v>0</v>
      </c>
      <c r="H363" s="6">
        <f>'DB Runes'!AP361</f>
        <v>0</v>
      </c>
      <c r="I363" s="6" t="str">
        <f>'DB Runes'!X361&amp;"*"</f>
        <v>0*</v>
      </c>
      <c r="J363" s="6">
        <f>'DB Runes'!W361</f>
        <v>0</v>
      </c>
      <c r="K363" s="6">
        <f>'DB Runes'!Z361</f>
        <v>0</v>
      </c>
      <c r="L363" s="6" t="str">
        <f>IF('DB Runes'!AB361=0,"",'DB Runes'!AB361)</f>
        <v/>
      </c>
      <c r="M363" s="6" t="str">
        <f>IF('DB Runes'!AC361=0,"",'DB Runes'!AC361)</f>
        <v/>
      </c>
      <c r="O363" s="6" t="str">
        <f ca="1">IFERROR(VALUE('DB Data'!S361),'DB Data'!S361)</f>
        <v/>
      </c>
      <c r="P363" s="6" t="str">
        <f ca="1">IFERROR(VALUE('DB Data'!Z361),'DB Data'!Z361)</f>
        <v/>
      </c>
      <c r="Q363" s="6" t="str">
        <f ca="1">IFERROR(VALUE('DB Data'!U361),'DB Data'!U361)</f>
        <v/>
      </c>
      <c r="R363" s="6" t="str">
        <f ca="1">IFERROR(VALUE('DB Data'!AB361),'DB Data'!AB361)</f>
        <v/>
      </c>
      <c r="S363" s="6" t="str">
        <f ca="1">IFERROR(VALUE('DB Data'!T361),'DB Data'!T361)</f>
        <v/>
      </c>
      <c r="T363" s="6" t="str">
        <f ca="1">IFERROR(VALUE('DB Data'!AA361),'DB Data'!AA361)</f>
        <v/>
      </c>
      <c r="U363" s="6" t="str">
        <f ca="1">IFERROR(VALUE('DB Data'!R361),'DB Data'!R361)</f>
        <v/>
      </c>
      <c r="V363" s="6" t="str">
        <f ca="1">IFERROR(VALUE('DB Data'!X361),'DB Data'!X361)</f>
        <v/>
      </c>
      <c r="W363" s="6" t="str">
        <f ca="1">IFERROR(VALUE('DB Data'!Y361),'DB Data'!Y361)</f>
        <v/>
      </c>
      <c r="X363" s="6" t="str">
        <f ca="1">IFERROR(VALUE('DB Data'!V361),'DB Data'!V361)</f>
        <v/>
      </c>
      <c r="Y363" s="6" t="str">
        <f ca="1">IFERROR(VALUE('DB Data'!W361),'DB Data'!W361)</f>
        <v/>
      </c>
      <c r="AA363" s="6">
        <f>'DB Runes'!R361</f>
        <v>0</v>
      </c>
      <c r="AB363" s="6">
        <f>VALUE('DB Runes'!U361)</f>
        <v>0</v>
      </c>
      <c r="AD363" s="6">
        <f>'DB Data'!AQ361</f>
        <v>0</v>
      </c>
      <c r="AE363" s="6"/>
      <c r="AF363" s="6"/>
      <c r="AH363" s="6">
        <f t="shared" si="61"/>
        <v>0</v>
      </c>
      <c r="AI363" s="6">
        <f t="shared" si="62"/>
        <v>0</v>
      </c>
      <c r="AJ363" s="6">
        <f t="shared" si="63"/>
        <v>0</v>
      </c>
      <c r="AK363" s="6">
        <f t="shared" si="64"/>
        <v>0</v>
      </c>
      <c r="AM363" s="6">
        <v>0</v>
      </c>
      <c r="AN363" s="6">
        <v>0</v>
      </c>
      <c r="AO363" s="6">
        <v>0</v>
      </c>
      <c r="AP363" s="6">
        <v>0</v>
      </c>
      <c r="BO363" s="6" t="str">
        <f t="shared" si="65"/>
        <v/>
      </c>
      <c r="BP363" s="6" t="str">
        <f t="shared" si="66"/>
        <v/>
      </c>
    </row>
    <row r="364" spans="1:68" ht="15.75" customHeight="1" thickBot="1" x14ac:dyDescent="0.3">
      <c r="A364" s="1">
        <v>361</v>
      </c>
      <c r="B364" s="6"/>
      <c r="C364" s="6">
        <f>VLOOKUP(AD364,'DB Data'!$AQ:$BH,18,FALSE)</f>
        <v>0</v>
      </c>
      <c r="D364" s="6">
        <v>0</v>
      </c>
      <c r="E364" s="6" t="str">
        <f t="shared" si="60"/>
        <v>F</v>
      </c>
      <c r="G364" s="6">
        <f>'DB Runes'!V362</f>
        <v>0</v>
      </c>
      <c r="H364" s="6">
        <f>'DB Runes'!AP362</f>
        <v>0</v>
      </c>
      <c r="I364" s="6" t="str">
        <f>'DB Runes'!X362&amp;"*"</f>
        <v>0*</v>
      </c>
      <c r="J364" s="6">
        <f>'DB Runes'!W362</f>
        <v>0</v>
      </c>
      <c r="K364" s="6">
        <f>'DB Runes'!Z362</f>
        <v>0</v>
      </c>
      <c r="L364" s="6" t="str">
        <f>IF('DB Runes'!AB362=0,"",'DB Runes'!AB362)</f>
        <v/>
      </c>
      <c r="M364" s="6" t="str">
        <f>IF('DB Runes'!AC362=0,"",'DB Runes'!AC362)</f>
        <v/>
      </c>
      <c r="O364" s="6" t="str">
        <f ca="1">IFERROR(VALUE('DB Data'!S362),'DB Data'!S362)</f>
        <v/>
      </c>
      <c r="P364" s="6" t="str">
        <f ca="1">IFERROR(VALUE('DB Data'!Z362),'DB Data'!Z362)</f>
        <v/>
      </c>
      <c r="Q364" s="6" t="str">
        <f ca="1">IFERROR(VALUE('DB Data'!U362),'DB Data'!U362)</f>
        <v/>
      </c>
      <c r="R364" s="6" t="str">
        <f ca="1">IFERROR(VALUE('DB Data'!AB362),'DB Data'!AB362)</f>
        <v/>
      </c>
      <c r="S364" s="6" t="str">
        <f ca="1">IFERROR(VALUE('DB Data'!T362),'DB Data'!T362)</f>
        <v/>
      </c>
      <c r="T364" s="6" t="str">
        <f ca="1">IFERROR(VALUE('DB Data'!AA362),'DB Data'!AA362)</f>
        <v/>
      </c>
      <c r="U364" s="6" t="str">
        <f ca="1">IFERROR(VALUE('DB Data'!R362),'DB Data'!R362)</f>
        <v/>
      </c>
      <c r="V364" s="6" t="str">
        <f ca="1">IFERROR(VALUE('DB Data'!X362),'DB Data'!X362)</f>
        <v/>
      </c>
      <c r="W364" s="6" t="str">
        <f ca="1">IFERROR(VALUE('DB Data'!Y362),'DB Data'!Y362)</f>
        <v/>
      </c>
      <c r="X364" s="6" t="str">
        <f ca="1">IFERROR(VALUE('DB Data'!V362),'DB Data'!V362)</f>
        <v/>
      </c>
      <c r="Y364" s="6" t="str">
        <f ca="1">IFERROR(VALUE('DB Data'!W362),'DB Data'!W362)</f>
        <v/>
      </c>
      <c r="AA364" s="6">
        <f>'DB Runes'!R362</f>
        <v>0</v>
      </c>
      <c r="AB364" s="6">
        <f>VALUE('DB Runes'!U362)</f>
        <v>0</v>
      </c>
      <c r="AD364" s="6">
        <f>'DB Data'!AQ362</f>
        <v>0</v>
      </c>
      <c r="AE364" s="6"/>
      <c r="AF364" s="6"/>
      <c r="AH364" s="6">
        <f t="shared" si="61"/>
        <v>0</v>
      </c>
      <c r="AI364" s="6">
        <f t="shared" si="62"/>
        <v>0</v>
      </c>
      <c r="AJ364" s="6">
        <f t="shared" si="63"/>
        <v>0</v>
      </c>
      <c r="AK364" s="6">
        <f t="shared" si="64"/>
        <v>0</v>
      </c>
      <c r="AM364" s="6">
        <v>0</v>
      </c>
      <c r="AN364" s="6">
        <v>0</v>
      </c>
      <c r="AO364" s="6">
        <v>0</v>
      </c>
      <c r="AP364" s="6">
        <v>0</v>
      </c>
      <c r="BO364" s="6" t="str">
        <f t="shared" si="65"/>
        <v/>
      </c>
      <c r="BP364" s="6" t="str">
        <f t="shared" si="66"/>
        <v/>
      </c>
    </row>
    <row r="365" spans="1:68" ht="15.75" customHeight="1" thickBot="1" x14ac:dyDescent="0.3">
      <c r="A365" s="1">
        <v>362</v>
      </c>
      <c r="B365" s="6"/>
      <c r="C365" s="6">
        <f>VLOOKUP(AD365,'DB Data'!$AQ:$BH,18,FALSE)</f>
        <v>0</v>
      </c>
      <c r="D365" s="6">
        <v>0</v>
      </c>
      <c r="E365" s="6" t="str">
        <f t="shared" si="60"/>
        <v>F</v>
      </c>
      <c r="G365" s="6">
        <f>'DB Runes'!V363</f>
        <v>0</v>
      </c>
      <c r="H365" s="6">
        <f>'DB Runes'!AP363</f>
        <v>0</v>
      </c>
      <c r="I365" s="6" t="str">
        <f>'DB Runes'!X363&amp;"*"</f>
        <v>0*</v>
      </c>
      <c r="J365" s="6">
        <f>'DB Runes'!W363</f>
        <v>0</v>
      </c>
      <c r="K365" s="6">
        <f>'DB Runes'!Z363</f>
        <v>0</v>
      </c>
      <c r="L365" s="6" t="str">
        <f>IF('DB Runes'!AB363=0,"",'DB Runes'!AB363)</f>
        <v/>
      </c>
      <c r="M365" s="6" t="str">
        <f>IF('DB Runes'!AC363=0,"",'DB Runes'!AC363)</f>
        <v/>
      </c>
      <c r="O365" s="6" t="str">
        <f ca="1">IFERROR(VALUE('DB Data'!S363),'DB Data'!S363)</f>
        <v/>
      </c>
      <c r="P365" s="6" t="str">
        <f ca="1">IFERROR(VALUE('DB Data'!Z363),'DB Data'!Z363)</f>
        <v/>
      </c>
      <c r="Q365" s="6" t="str">
        <f ca="1">IFERROR(VALUE('DB Data'!U363),'DB Data'!U363)</f>
        <v/>
      </c>
      <c r="R365" s="6" t="str">
        <f ca="1">IFERROR(VALUE('DB Data'!AB363),'DB Data'!AB363)</f>
        <v/>
      </c>
      <c r="S365" s="6" t="str">
        <f ca="1">IFERROR(VALUE('DB Data'!T363),'DB Data'!T363)</f>
        <v/>
      </c>
      <c r="T365" s="6" t="str">
        <f ca="1">IFERROR(VALUE('DB Data'!AA363),'DB Data'!AA363)</f>
        <v/>
      </c>
      <c r="U365" s="6" t="str">
        <f ca="1">IFERROR(VALUE('DB Data'!R363),'DB Data'!R363)</f>
        <v/>
      </c>
      <c r="V365" s="6" t="str">
        <f ca="1">IFERROR(VALUE('DB Data'!X363),'DB Data'!X363)</f>
        <v/>
      </c>
      <c r="W365" s="6" t="str">
        <f ca="1">IFERROR(VALUE('DB Data'!Y363),'DB Data'!Y363)</f>
        <v/>
      </c>
      <c r="X365" s="6" t="str">
        <f ca="1">IFERROR(VALUE('DB Data'!V363),'DB Data'!V363)</f>
        <v/>
      </c>
      <c r="Y365" s="6" t="str">
        <f ca="1">IFERROR(VALUE('DB Data'!W363),'DB Data'!W363)</f>
        <v/>
      </c>
      <c r="AA365" s="6">
        <f>'DB Runes'!R363</f>
        <v>0</v>
      </c>
      <c r="AB365" s="6">
        <f>VALUE('DB Runes'!U363)</f>
        <v>0</v>
      </c>
      <c r="AD365" s="6">
        <f>'DB Data'!AQ363</f>
        <v>0</v>
      </c>
      <c r="AE365" s="6"/>
      <c r="AF365" s="6"/>
      <c r="AH365" s="6">
        <f t="shared" si="61"/>
        <v>0</v>
      </c>
      <c r="AI365" s="6">
        <f t="shared" si="62"/>
        <v>0</v>
      </c>
      <c r="AJ365" s="6">
        <f t="shared" si="63"/>
        <v>0</v>
      </c>
      <c r="AK365" s="6">
        <f t="shared" si="64"/>
        <v>0</v>
      </c>
      <c r="AM365" s="6">
        <v>0</v>
      </c>
      <c r="AN365" s="6">
        <v>0</v>
      </c>
      <c r="AO365" s="6">
        <v>0</v>
      </c>
      <c r="AP365" s="6">
        <v>0</v>
      </c>
      <c r="BO365" s="6" t="str">
        <f t="shared" si="65"/>
        <v/>
      </c>
      <c r="BP365" s="6" t="str">
        <f t="shared" si="66"/>
        <v/>
      </c>
    </row>
    <row r="366" spans="1:68" ht="15.75" customHeight="1" thickBot="1" x14ac:dyDescent="0.3">
      <c r="A366" s="1">
        <v>363</v>
      </c>
      <c r="B366" s="6"/>
      <c r="C366" s="6">
        <f>VLOOKUP(AD366,'DB Data'!$AQ:$BH,18,FALSE)</f>
        <v>0</v>
      </c>
      <c r="D366" s="6">
        <v>0</v>
      </c>
      <c r="E366" s="6" t="str">
        <f t="shared" si="60"/>
        <v>F</v>
      </c>
      <c r="G366" s="6">
        <f>'DB Runes'!V364</f>
        <v>0</v>
      </c>
      <c r="H366" s="6">
        <f>'DB Runes'!AP364</f>
        <v>0</v>
      </c>
      <c r="I366" s="6" t="str">
        <f>'DB Runes'!X364&amp;"*"</f>
        <v>0*</v>
      </c>
      <c r="J366" s="6">
        <f>'DB Runes'!W364</f>
        <v>0</v>
      </c>
      <c r="K366" s="6">
        <f>'DB Runes'!Z364</f>
        <v>0</v>
      </c>
      <c r="L366" s="6" t="str">
        <f>IF('DB Runes'!AB364=0,"",'DB Runes'!AB364)</f>
        <v/>
      </c>
      <c r="M366" s="6" t="str">
        <f>IF('DB Runes'!AC364=0,"",'DB Runes'!AC364)</f>
        <v/>
      </c>
      <c r="O366" s="6" t="str">
        <f ca="1">IFERROR(VALUE('DB Data'!S364),'DB Data'!S364)</f>
        <v/>
      </c>
      <c r="P366" s="6" t="str">
        <f ca="1">IFERROR(VALUE('DB Data'!Z364),'DB Data'!Z364)</f>
        <v/>
      </c>
      <c r="Q366" s="6" t="str">
        <f ca="1">IFERROR(VALUE('DB Data'!U364),'DB Data'!U364)</f>
        <v/>
      </c>
      <c r="R366" s="6" t="str">
        <f ca="1">IFERROR(VALUE('DB Data'!AB364),'DB Data'!AB364)</f>
        <v/>
      </c>
      <c r="S366" s="6" t="str">
        <f ca="1">IFERROR(VALUE('DB Data'!T364),'DB Data'!T364)</f>
        <v/>
      </c>
      <c r="T366" s="6" t="str">
        <f ca="1">IFERROR(VALUE('DB Data'!AA364),'DB Data'!AA364)</f>
        <v/>
      </c>
      <c r="U366" s="6" t="str">
        <f ca="1">IFERROR(VALUE('DB Data'!R364),'DB Data'!R364)</f>
        <v/>
      </c>
      <c r="V366" s="6" t="str">
        <f ca="1">IFERROR(VALUE('DB Data'!X364),'DB Data'!X364)</f>
        <v/>
      </c>
      <c r="W366" s="6" t="str">
        <f ca="1">IFERROR(VALUE('DB Data'!Y364),'DB Data'!Y364)</f>
        <v/>
      </c>
      <c r="X366" s="6" t="str">
        <f ca="1">IFERROR(VALUE('DB Data'!V364),'DB Data'!V364)</f>
        <v/>
      </c>
      <c r="Y366" s="6" t="str">
        <f ca="1">IFERROR(VALUE('DB Data'!W364),'DB Data'!W364)</f>
        <v/>
      </c>
      <c r="AA366" s="6">
        <f>'DB Runes'!R364</f>
        <v>0</v>
      </c>
      <c r="AB366" s="6">
        <f>VALUE('DB Runes'!U364)</f>
        <v>0</v>
      </c>
      <c r="AD366" s="6">
        <f>'DB Data'!AQ364</f>
        <v>0</v>
      </c>
      <c r="AE366" s="6"/>
      <c r="AF366" s="6"/>
      <c r="AH366" s="6">
        <f t="shared" si="61"/>
        <v>0</v>
      </c>
      <c r="AI366" s="6">
        <f t="shared" si="62"/>
        <v>0</v>
      </c>
      <c r="AJ366" s="6">
        <f t="shared" si="63"/>
        <v>0</v>
      </c>
      <c r="AK366" s="6">
        <f t="shared" si="64"/>
        <v>0</v>
      </c>
      <c r="AM366" s="6">
        <v>0</v>
      </c>
      <c r="AN366" s="6">
        <v>0</v>
      </c>
      <c r="AO366" s="6">
        <v>0</v>
      </c>
      <c r="AP366" s="6">
        <v>0</v>
      </c>
      <c r="BO366" s="6" t="str">
        <f t="shared" si="65"/>
        <v/>
      </c>
      <c r="BP366" s="6" t="str">
        <f t="shared" si="66"/>
        <v/>
      </c>
    </row>
    <row r="367" spans="1:68" ht="15.75" customHeight="1" thickBot="1" x14ac:dyDescent="0.3">
      <c r="A367" s="1">
        <v>364</v>
      </c>
      <c r="B367" s="6"/>
      <c r="C367" s="6">
        <f>VLOOKUP(AD367,'DB Data'!$AQ:$BH,18,FALSE)</f>
        <v>0</v>
      </c>
      <c r="D367" s="6">
        <v>0</v>
      </c>
      <c r="E367" s="6" t="str">
        <f t="shared" si="60"/>
        <v>F</v>
      </c>
      <c r="G367" s="6">
        <f>'DB Runes'!V365</f>
        <v>0</v>
      </c>
      <c r="H367" s="6">
        <f>'DB Runes'!AP365</f>
        <v>0</v>
      </c>
      <c r="I367" s="6" t="str">
        <f>'DB Runes'!X365&amp;"*"</f>
        <v>0*</v>
      </c>
      <c r="J367" s="6">
        <f>'DB Runes'!W365</f>
        <v>0</v>
      </c>
      <c r="K367" s="6">
        <f>'DB Runes'!Z365</f>
        <v>0</v>
      </c>
      <c r="L367" s="6" t="str">
        <f>IF('DB Runes'!AB365=0,"",'DB Runes'!AB365)</f>
        <v/>
      </c>
      <c r="M367" s="6" t="str">
        <f>IF('DB Runes'!AC365=0,"",'DB Runes'!AC365)</f>
        <v/>
      </c>
      <c r="O367" s="6" t="str">
        <f ca="1">IFERROR(VALUE('DB Data'!S365),'DB Data'!S365)</f>
        <v/>
      </c>
      <c r="P367" s="6" t="str">
        <f ca="1">IFERROR(VALUE('DB Data'!Z365),'DB Data'!Z365)</f>
        <v/>
      </c>
      <c r="Q367" s="6" t="str">
        <f ca="1">IFERROR(VALUE('DB Data'!U365),'DB Data'!U365)</f>
        <v/>
      </c>
      <c r="R367" s="6" t="str">
        <f ca="1">IFERROR(VALUE('DB Data'!AB365),'DB Data'!AB365)</f>
        <v/>
      </c>
      <c r="S367" s="6" t="str">
        <f ca="1">IFERROR(VALUE('DB Data'!T365),'DB Data'!T365)</f>
        <v/>
      </c>
      <c r="T367" s="6" t="str">
        <f ca="1">IFERROR(VALUE('DB Data'!AA365),'DB Data'!AA365)</f>
        <v/>
      </c>
      <c r="U367" s="6" t="str">
        <f ca="1">IFERROR(VALUE('DB Data'!R365),'DB Data'!R365)</f>
        <v/>
      </c>
      <c r="V367" s="6" t="str">
        <f ca="1">IFERROR(VALUE('DB Data'!X365),'DB Data'!X365)</f>
        <v/>
      </c>
      <c r="W367" s="6" t="str">
        <f ca="1">IFERROR(VALUE('DB Data'!Y365),'DB Data'!Y365)</f>
        <v/>
      </c>
      <c r="X367" s="6" t="str">
        <f ca="1">IFERROR(VALUE('DB Data'!V365),'DB Data'!V365)</f>
        <v/>
      </c>
      <c r="Y367" s="6" t="str">
        <f ca="1">IFERROR(VALUE('DB Data'!W365),'DB Data'!W365)</f>
        <v/>
      </c>
      <c r="AA367" s="6">
        <f>'DB Runes'!R365</f>
        <v>0</v>
      </c>
      <c r="AB367" s="6">
        <f>VALUE('DB Runes'!U365)</f>
        <v>0</v>
      </c>
      <c r="AD367" s="6">
        <f>'DB Data'!AQ365</f>
        <v>0</v>
      </c>
      <c r="AE367" s="6"/>
      <c r="AF367" s="6"/>
      <c r="AH367" s="6">
        <f t="shared" si="61"/>
        <v>0</v>
      </c>
      <c r="AI367" s="6">
        <f t="shared" si="62"/>
        <v>0</v>
      </c>
      <c r="AJ367" s="6">
        <f t="shared" si="63"/>
        <v>0</v>
      </c>
      <c r="AK367" s="6">
        <f t="shared" si="64"/>
        <v>0</v>
      </c>
      <c r="AM367" s="6">
        <v>0</v>
      </c>
      <c r="AN367" s="6">
        <v>0</v>
      </c>
      <c r="AO367" s="6">
        <v>0</v>
      </c>
      <c r="AP367" s="6">
        <v>0</v>
      </c>
      <c r="BO367" s="6" t="str">
        <f t="shared" si="65"/>
        <v/>
      </c>
      <c r="BP367" s="6" t="str">
        <f t="shared" si="66"/>
        <v/>
      </c>
    </row>
    <row r="368" spans="1:68" ht="15.75" customHeight="1" thickBot="1" x14ac:dyDescent="0.3">
      <c r="A368" s="1">
        <v>365</v>
      </c>
      <c r="B368" s="6"/>
      <c r="C368" s="6">
        <f>VLOOKUP(AD368,'DB Data'!$AQ:$BH,18,FALSE)</f>
        <v>0</v>
      </c>
      <c r="D368" s="6">
        <v>0</v>
      </c>
      <c r="E368" s="6" t="str">
        <f t="shared" si="60"/>
        <v>F</v>
      </c>
      <c r="G368" s="6">
        <f>'DB Runes'!V366</f>
        <v>0</v>
      </c>
      <c r="H368" s="6">
        <f>'DB Runes'!AP366</f>
        <v>0</v>
      </c>
      <c r="I368" s="6" t="str">
        <f>'DB Runes'!X366&amp;"*"</f>
        <v>0*</v>
      </c>
      <c r="J368" s="6">
        <f>'DB Runes'!W366</f>
        <v>0</v>
      </c>
      <c r="K368" s="6">
        <f>'DB Runes'!Z366</f>
        <v>0</v>
      </c>
      <c r="L368" s="6" t="str">
        <f>IF('DB Runes'!AB366=0,"",'DB Runes'!AB366)</f>
        <v/>
      </c>
      <c r="M368" s="6" t="str">
        <f>IF('DB Runes'!AC366=0,"",'DB Runes'!AC366)</f>
        <v/>
      </c>
      <c r="O368" s="6" t="str">
        <f ca="1">IFERROR(VALUE('DB Data'!S366),'DB Data'!S366)</f>
        <v/>
      </c>
      <c r="P368" s="6" t="str">
        <f ca="1">IFERROR(VALUE('DB Data'!Z366),'DB Data'!Z366)</f>
        <v/>
      </c>
      <c r="Q368" s="6" t="str">
        <f ca="1">IFERROR(VALUE('DB Data'!U366),'DB Data'!U366)</f>
        <v/>
      </c>
      <c r="R368" s="6" t="str">
        <f ca="1">IFERROR(VALUE('DB Data'!AB366),'DB Data'!AB366)</f>
        <v/>
      </c>
      <c r="S368" s="6" t="str">
        <f ca="1">IFERROR(VALUE('DB Data'!T366),'DB Data'!T366)</f>
        <v/>
      </c>
      <c r="T368" s="6" t="str">
        <f ca="1">IFERROR(VALUE('DB Data'!AA366),'DB Data'!AA366)</f>
        <v/>
      </c>
      <c r="U368" s="6" t="str">
        <f ca="1">IFERROR(VALUE('DB Data'!R366),'DB Data'!R366)</f>
        <v/>
      </c>
      <c r="V368" s="6" t="str">
        <f ca="1">IFERROR(VALUE('DB Data'!X366),'DB Data'!X366)</f>
        <v/>
      </c>
      <c r="W368" s="6" t="str">
        <f ca="1">IFERROR(VALUE('DB Data'!Y366),'DB Data'!Y366)</f>
        <v/>
      </c>
      <c r="X368" s="6" t="str">
        <f ca="1">IFERROR(VALUE('DB Data'!V366),'DB Data'!V366)</f>
        <v/>
      </c>
      <c r="Y368" s="6" t="str">
        <f ca="1">IFERROR(VALUE('DB Data'!W366),'DB Data'!W366)</f>
        <v/>
      </c>
      <c r="AA368" s="6">
        <f>'DB Runes'!R366</f>
        <v>0</v>
      </c>
      <c r="AB368" s="6">
        <f>VALUE('DB Runes'!U366)</f>
        <v>0</v>
      </c>
      <c r="AD368" s="6">
        <f>'DB Data'!AQ366</f>
        <v>0</v>
      </c>
      <c r="AE368" s="6"/>
      <c r="AF368" s="6"/>
      <c r="AH368" s="6">
        <f t="shared" si="61"/>
        <v>0</v>
      </c>
      <c r="AI368" s="6">
        <f t="shared" si="62"/>
        <v>0</v>
      </c>
      <c r="AJ368" s="6">
        <f t="shared" si="63"/>
        <v>0</v>
      </c>
      <c r="AK368" s="6">
        <f t="shared" si="64"/>
        <v>0</v>
      </c>
      <c r="AM368" s="6">
        <v>0</v>
      </c>
      <c r="AN368" s="6">
        <v>0</v>
      </c>
      <c r="AO368" s="6">
        <v>0</v>
      </c>
      <c r="AP368" s="6">
        <v>0</v>
      </c>
      <c r="BO368" s="6" t="str">
        <f t="shared" si="65"/>
        <v/>
      </c>
      <c r="BP368" s="6" t="str">
        <f t="shared" si="66"/>
        <v/>
      </c>
    </row>
    <row r="369" spans="1:68" ht="15.75" customHeight="1" thickBot="1" x14ac:dyDescent="0.3">
      <c r="A369" s="1">
        <v>366</v>
      </c>
      <c r="B369" s="6"/>
      <c r="C369" s="6">
        <f>VLOOKUP(AD369,'DB Data'!$AQ:$BH,18,FALSE)</f>
        <v>0</v>
      </c>
      <c r="D369" s="6">
        <v>0</v>
      </c>
      <c r="E369" s="6" t="str">
        <f t="shared" si="60"/>
        <v>F</v>
      </c>
      <c r="G369" s="6">
        <f>'DB Runes'!V367</f>
        <v>0</v>
      </c>
      <c r="H369" s="6">
        <f>'DB Runes'!AP367</f>
        <v>0</v>
      </c>
      <c r="I369" s="6" t="str">
        <f>'DB Runes'!X367&amp;"*"</f>
        <v>0*</v>
      </c>
      <c r="J369" s="6">
        <f>'DB Runes'!W367</f>
        <v>0</v>
      </c>
      <c r="K369" s="6">
        <f>'DB Runes'!Z367</f>
        <v>0</v>
      </c>
      <c r="L369" s="6" t="str">
        <f>IF('DB Runes'!AB367=0,"",'DB Runes'!AB367)</f>
        <v/>
      </c>
      <c r="M369" s="6" t="str">
        <f>IF('DB Runes'!AC367=0,"",'DB Runes'!AC367)</f>
        <v/>
      </c>
      <c r="O369" s="6" t="str">
        <f ca="1">IFERROR(VALUE('DB Data'!S367),'DB Data'!S367)</f>
        <v/>
      </c>
      <c r="P369" s="6" t="str">
        <f ca="1">IFERROR(VALUE('DB Data'!Z367),'DB Data'!Z367)</f>
        <v/>
      </c>
      <c r="Q369" s="6" t="str">
        <f ca="1">IFERROR(VALUE('DB Data'!U367),'DB Data'!U367)</f>
        <v/>
      </c>
      <c r="R369" s="6" t="str">
        <f ca="1">IFERROR(VALUE('DB Data'!AB367),'DB Data'!AB367)</f>
        <v/>
      </c>
      <c r="S369" s="6" t="str">
        <f ca="1">IFERROR(VALUE('DB Data'!T367),'DB Data'!T367)</f>
        <v/>
      </c>
      <c r="T369" s="6" t="str">
        <f ca="1">IFERROR(VALUE('DB Data'!AA367),'DB Data'!AA367)</f>
        <v/>
      </c>
      <c r="U369" s="6" t="str">
        <f ca="1">IFERROR(VALUE('DB Data'!R367),'DB Data'!R367)</f>
        <v/>
      </c>
      <c r="V369" s="6" t="str">
        <f ca="1">IFERROR(VALUE('DB Data'!X367),'DB Data'!X367)</f>
        <v/>
      </c>
      <c r="W369" s="6" t="str">
        <f ca="1">IFERROR(VALUE('DB Data'!Y367),'DB Data'!Y367)</f>
        <v/>
      </c>
      <c r="X369" s="6" t="str">
        <f ca="1">IFERROR(VALUE('DB Data'!V367),'DB Data'!V367)</f>
        <v/>
      </c>
      <c r="Y369" s="6" t="str">
        <f ca="1">IFERROR(VALUE('DB Data'!W367),'DB Data'!W367)</f>
        <v/>
      </c>
      <c r="AA369" s="6">
        <f>'DB Runes'!R367</f>
        <v>0</v>
      </c>
      <c r="AB369" s="6">
        <f>VALUE('DB Runes'!U367)</f>
        <v>0</v>
      </c>
      <c r="AD369" s="6">
        <f>'DB Data'!AQ367</f>
        <v>0</v>
      </c>
      <c r="AE369" s="6"/>
      <c r="AF369" s="6"/>
      <c r="AH369" s="6">
        <f t="shared" si="61"/>
        <v>0</v>
      </c>
      <c r="AI369" s="6">
        <f t="shared" si="62"/>
        <v>0</v>
      </c>
      <c r="AJ369" s="6">
        <f t="shared" si="63"/>
        <v>0</v>
      </c>
      <c r="AK369" s="6">
        <f t="shared" si="64"/>
        <v>0</v>
      </c>
      <c r="AM369" s="6">
        <v>0</v>
      </c>
      <c r="AN369" s="6">
        <v>0</v>
      </c>
      <c r="AO369" s="6">
        <v>0</v>
      </c>
      <c r="AP369" s="6">
        <v>0</v>
      </c>
      <c r="BO369" s="6" t="str">
        <f t="shared" si="65"/>
        <v/>
      </c>
      <c r="BP369" s="6" t="str">
        <f t="shared" si="66"/>
        <v/>
      </c>
    </row>
    <row r="370" spans="1:68" ht="15.75" customHeight="1" thickBot="1" x14ac:dyDescent="0.3">
      <c r="A370" s="1">
        <v>367</v>
      </c>
      <c r="B370" s="6"/>
      <c r="C370" s="6">
        <f>VLOOKUP(AD370,'DB Data'!$AQ:$BH,18,FALSE)</f>
        <v>0</v>
      </c>
      <c r="D370" s="6">
        <v>0</v>
      </c>
      <c r="E370" s="6" t="str">
        <f t="shared" si="60"/>
        <v>F</v>
      </c>
      <c r="G370" s="6">
        <f>'DB Runes'!V368</f>
        <v>0</v>
      </c>
      <c r="H370" s="6">
        <f>'DB Runes'!AP368</f>
        <v>0</v>
      </c>
      <c r="I370" s="6" t="str">
        <f>'DB Runes'!X368&amp;"*"</f>
        <v>0*</v>
      </c>
      <c r="J370" s="6">
        <f>'DB Runes'!W368</f>
        <v>0</v>
      </c>
      <c r="K370" s="6">
        <f>'DB Runes'!Z368</f>
        <v>0</v>
      </c>
      <c r="L370" s="6" t="str">
        <f>IF('DB Runes'!AB368=0,"",'DB Runes'!AB368)</f>
        <v/>
      </c>
      <c r="M370" s="6" t="str">
        <f>IF('DB Runes'!AC368=0,"",'DB Runes'!AC368)</f>
        <v/>
      </c>
      <c r="O370" s="6" t="str">
        <f ca="1">IFERROR(VALUE('DB Data'!S368),'DB Data'!S368)</f>
        <v/>
      </c>
      <c r="P370" s="6" t="str">
        <f ca="1">IFERROR(VALUE('DB Data'!Z368),'DB Data'!Z368)</f>
        <v/>
      </c>
      <c r="Q370" s="6" t="str">
        <f ca="1">IFERROR(VALUE('DB Data'!U368),'DB Data'!U368)</f>
        <v/>
      </c>
      <c r="R370" s="6" t="str">
        <f ca="1">IFERROR(VALUE('DB Data'!AB368),'DB Data'!AB368)</f>
        <v/>
      </c>
      <c r="S370" s="6" t="str">
        <f ca="1">IFERROR(VALUE('DB Data'!T368),'DB Data'!T368)</f>
        <v/>
      </c>
      <c r="T370" s="6" t="str">
        <f ca="1">IFERROR(VALUE('DB Data'!AA368),'DB Data'!AA368)</f>
        <v/>
      </c>
      <c r="U370" s="6" t="str">
        <f ca="1">IFERROR(VALUE('DB Data'!R368),'DB Data'!R368)</f>
        <v/>
      </c>
      <c r="V370" s="6" t="str">
        <f ca="1">IFERROR(VALUE('DB Data'!X368),'DB Data'!X368)</f>
        <v/>
      </c>
      <c r="W370" s="6" t="str">
        <f ca="1">IFERROR(VALUE('DB Data'!Y368),'DB Data'!Y368)</f>
        <v/>
      </c>
      <c r="X370" s="6" t="str">
        <f ca="1">IFERROR(VALUE('DB Data'!V368),'DB Data'!V368)</f>
        <v/>
      </c>
      <c r="Y370" s="6" t="str">
        <f ca="1">IFERROR(VALUE('DB Data'!W368),'DB Data'!W368)</f>
        <v/>
      </c>
      <c r="AA370" s="6">
        <f>'DB Runes'!R368</f>
        <v>0</v>
      </c>
      <c r="AB370" s="6">
        <f>VALUE('DB Runes'!U368)</f>
        <v>0</v>
      </c>
      <c r="AD370" s="6">
        <f>'DB Data'!AQ368</f>
        <v>0</v>
      </c>
      <c r="AE370" s="6"/>
      <c r="AF370" s="6"/>
      <c r="AH370" s="6">
        <f t="shared" si="61"/>
        <v>0</v>
      </c>
      <c r="AI370" s="6">
        <f t="shared" si="62"/>
        <v>0</v>
      </c>
      <c r="AJ370" s="6">
        <f t="shared" si="63"/>
        <v>0</v>
      </c>
      <c r="AK370" s="6">
        <f t="shared" si="64"/>
        <v>0</v>
      </c>
      <c r="AM370" s="6">
        <v>0</v>
      </c>
      <c r="AN370" s="6">
        <v>0</v>
      </c>
      <c r="AO370" s="6">
        <v>0</v>
      </c>
      <c r="AP370" s="6">
        <v>0</v>
      </c>
      <c r="BO370" s="6" t="str">
        <f t="shared" si="65"/>
        <v/>
      </c>
      <c r="BP370" s="6" t="str">
        <f t="shared" si="66"/>
        <v/>
      </c>
    </row>
    <row r="371" spans="1:68" ht="15.75" thickBot="1" x14ac:dyDescent="0.3">
      <c r="A371" s="1">
        <v>368</v>
      </c>
      <c r="B371" s="6"/>
      <c r="C371" s="6">
        <f>VLOOKUP(AD371,'DB Data'!$AQ:$BH,18,FALSE)</f>
        <v>0</v>
      </c>
      <c r="D371" s="6">
        <v>0</v>
      </c>
      <c r="E371" s="6" t="str">
        <f t="shared" si="60"/>
        <v>F</v>
      </c>
      <c r="G371" s="6">
        <f>'DB Runes'!V369</f>
        <v>0</v>
      </c>
      <c r="H371" s="6">
        <f>'DB Runes'!AP369</f>
        <v>0</v>
      </c>
      <c r="I371" s="6" t="str">
        <f>'DB Runes'!X369&amp;"*"</f>
        <v>0*</v>
      </c>
      <c r="J371" s="6">
        <f>'DB Runes'!W369</f>
        <v>0</v>
      </c>
      <c r="K371" s="6">
        <f>'DB Runes'!Z369</f>
        <v>0</v>
      </c>
      <c r="L371" s="6" t="str">
        <f>IF('DB Runes'!AB369=0,"",'DB Runes'!AB369)</f>
        <v/>
      </c>
      <c r="M371" s="6" t="str">
        <f>IF('DB Runes'!AC369=0,"",'DB Runes'!AC369)</f>
        <v/>
      </c>
      <c r="O371" s="6" t="str">
        <f ca="1">IFERROR(VALUE('DB Data'!S369),'DB Data'!S369)</f>
        <v/>
      </c>
      <c r="P371" s="6" t="str">
        <f ca="1">IFERROR(VALUE('DB Data'!Z369),'DB Data'!Z369)</f>
        <v/>
      </c>
      <c r="Q371" s="6" t="str">
        <f ca="1">IFERROR(VALUE('DB Data'!U369),'DB Data'!U369)</f>
        <v/>
      </c>
      <c r="R371" s="6" t="str">
        <f ca="1">IFERROR(VALUE('DB Data'!AB369),'DB Data'!AB369)</f>
        <v/>
      </c>
      <c r="S371" s="6" t="str">
        <f ca="1">IFERROR(VALUE('DB Data'!T369),'DB Data'!T369)</f>
        <v/>
      </c>
      <c r="T371" s="6" t="str">
        <f ca="1">IFERROR(VALUE('DB Data'!AA369),'DB Data'!AA369)</f>
        <v/>
      </c>
      <c r="U371" s="6" t="str">
        <f ca="1">IFERROR(VALUE('DB Data'!R369),'DB Data'!R369)</f>
        <v/>
      </c>
      <c r="V371" s="6" t="str">
        <f ca="1">IFERROR(VALUE('DB Data'!X369),'DB Data'!X369)</f>
        <v/>
      </c>
      <c r="W371" s="6" t="str">
        <f ca="1">IFERROR(VALUE('DB Data'!Y369),'DB Data'!Y369)</f>
        <v/>
      </c>
      <c r="X371" s="6" t="str">
        <f ca="1">IFERROR(VALUE('DB Data'!V369),'DB Data'!V369)</f>
        <v/>
      </c>
      <c r="Y371" s="6" t="str">
        <f ca="1">IFERROR(VALUE('DB Data'!W369),'DB Data'!W369)</f>
        <v/>
      </c>
      <c r="AA371" s="6">
        <f>'DB Runes'!R369</f>
        <v>0</v>
      </c>
      <c r="AB371" s="6">
        <f>VALUE('DB Runes'!U369)</f>
        <v>0</v>
      </c>
      <c r="AD371" s="6">
        <f>'DB Data'!AQ369</f>
        <v>0</v>
      </c>
      <c r="AE371" s="6"/>
      <c r="AF371" s="6"/>
      <c r="AH371" s="6">
        <f t="shared" si="61"/>
        <v>0</v>
      </c>
      <c r="AI371" s="6">
        <f t="shared" si="62"/>
        <v>0</v>
      </c>
      <c r="AJ371" s="6">
        <f t="shared" si="63"/>
        <v>0</v>
      </c>
      <c r="AK371" s="6">
        <f t="shared" si="64"/>
        <v>0</v>
      </c>
      <c r="AM371" s="6">
        <v>0</v>
      </c>
      <c r="AN371" s="6">
        <v>0</v>
      </c>
      <c r="AO371" s="6">
        <v>0</v>
      </c>
      <c r="AP371" s="6">
        <v>0</v>
      </c>
      <c r="BO371" s="6" t="str">
        <f t="shared" si="65"/>
        <v/>
      </c>
      <c r="BP371" s="6" t="str">
        <f t="shared" si="66"/>
        <v/>
      </c>
    </row>
    <row r="372" spans="1:68" ht="15.75" customHeight="1" thickBot="1" x14ac:dyDescent="0.3">
      <c r="A372" s="1">
        <v>369</v>
      </c>
      <c r="B372" s="6"/>
      <c r="C372" s="6">
        <f>VLOOKUP(AD372,'DB Data'!$AQ:$BH,18,FALSE)</f>
        <v>0</v>
      </c>
      <c r="D372" s="6">
        <v>0</v>
      </c>
      <c r="E372" s="6" t="str">
        <f t="shared" si="60"/>
        <v>F</v>
      </c>
      <c r="G372" s="6">
        <f>'DB Runes'!V370</f>
        <v>0</v>
      </c>
      <c r="H372" s="6">
        <f>'DB Runes'!AP370</f>
        <v>0</v>
      </c>
      <c r="I372" s="6" t="str">
        <f>'DB Runes'!X370&amp;"*"</f>
        <v>0*</v>
      </c>
      <c r="J372" s="6">
        <f>'DB Runes'!W370</f>
        <v>0</v>
      </c>
      <c r="K372" s="6">
        <f>'DB Runes'!Z370</f>
        <v>0</v>
      </c>
      <c r="L372" s="6" t="str">
        <f>IF('DB Runes'!AB370=0,"",'DB Runes'!AB370)</f>
        <v/>
      </c>
      <c r="M372" s="6" t="str">
        <f>IF('DB Runes'!AC370=0,"",'DB Runes'!AC370)</f>
        <v/>
      </c>
      <c r="O372" s="6" t="str">
        <f ca="1">IFERROR(VALUE('DB Data'!S370),'DB Data'!S370)</f>
        <v/>
      </c>
      <c r="P372" s="6" t="str">
        <f ca="1">IFERROR(VALUE('DB Data'!Z370),'DB Data'!Z370)</f>
        <v/>
      </c>
      <c r="Q372" s="6" t="str">
        <f ca="1">IFERROR(VALUE('DB Data'!U370),'DB Data'!U370)</f>
        <v/>
      </c>
      <c r="R372" s="6" t="str">
        <f ca="1">IFERROR(VALUE('DB Data'!AB370),'DB Data'!AB370)</f>
        <v/>
      </c>
      <c r="S372" s="6" t="str">
        <f ca="1">IFERROR(VALUE('DB Data'!T370),'DB Data'!T370)</f>
        <v/>
      </c>
      <c r="T372" s="6" t="str">
        <f ca="1">IFERROR(VALUE('DB Data'!AA370),'DB Data'!AA370)</f>
        <v/>
      </c>
      <c r="U372" s="6" t="str">
        <f ca="1">IFERROR(VALUE('DB Data'!R370),'DB Data'!R370)</f>
        <v/>
      </c>
      <c r="V372" s="6" t="str">
        <f ca="1">IFERROR(VALUE('DB Data'!X370),'DB Data'!X370)</f>
        <v/>
      </c>
      <c r="W372" s="6" t="str">
        <f ca="1">IFERROR(VALUE('DB Data'!Y370),'DB Data'!Y370)</f>
        <v/>
      </c>
      <c r="X372" s="6" t="str">
        <f ca="1">IFERROR(VALUE('DB Data'!V370),'DB Data'!V370)</f>
        <v/>
      </c>
      <c r="Y372" s="6" t="str">
        <f ca="1">IFERROR(VALUE('DB Data'!W370),'DB Data'!W370)</f>
        <v/>
      </c>
      <c r="AA372" s="6">
        <f>'DB Runes'!R370</f>
        <v>0</v>
      </c>
      <c r="AB372" s="6">
        <f>VALUE('DB Runes'!U370)</f>
        <v>0</v>
      </c>
      <c r="AD372" s="6">
        <f>'DB Data'!AQ370</f>
        <v>0</v>
      </c>
      <c r="AE372" s="6"/>
      <c r="AF372" s="6"/>
      <c r="AH372" s="6">
        <f t="shared" si="61"/>
        <v>0</v>
      </c>
      <c r="AI372" s="6">
        <f t="shared" si="62"/>
        <v>0</v>
      </c>
      <c r="AJ372" s="6">
        <f t="shared" si="63"/>
        <v>0</v>
      </c>
      <c r="AK372" s="6">
        <f t="shared" si="64"/>
        <v>0</v>
      </c>
      <c r="AM372" s="6">
        <v>0</v>
      </c>
      <c r="AN372" s="6">
        <v>0</v>
      </c>
      <c r="AO372" s="6">
        <v>0</v>
      </c>
      <c r="AP372" s="6">
        <v>0</v>
      </c>
      <c r="BO372" s="6" t="str">
        <f t="shared" si="65"/>
        <v/>
      </c>
      <c r="BP372" s="6" t="str">
        <f t="shared" si="66"/>
        <v/>
      </c>
    </row>
    <row r="373" spans="1:68" ht="15.75" thickBot="1" x14ac:dyDescent="0.3">
      <c r="A373" s="1">
        <v>370</v>
      </c>
      <c r="B373" s="6"/>
      <c r="C373" s="6">
        <f>VLOOKUP(AD373,'DB Data'!$AQ:$BH,18,FALSE)</f>
        <v>0</v>
      </c>
      <c r="D373" s="6">
        <v>0</v>
      </c>
      <c r="E373" s="6" t="str">
        <f t="shared" si="60"/>
        <v>F</v>
      </c>
      <c r="G373" s="6">
        <f>'DB Runes'!V371</f>
        <v>0</v>
      </c>
      <c r="H373" s="6">
        <f>'DB Runes'!AP371</f>
        <v>0</v>
      </c>
      <c r="I373" s="6" t="str">
        <f>'DB Runes'!X371&amp;"*"</f>
        <v>0*</v>
      </c>
      <c r="J373" s="6">
        <f>'DB Runes'!W371</f>
        <v>0</v>
      </c>
      <c r="K373" s="6">
        <f>'DB Runes'!Z371</f>
        <v>0</v>
      </c>
      <c r="L373" s="6" t="str">
        <f>IF('DB Runes'!AB371=0,"",'DB Runes'!AB371)</f>
        <v/>
      </c>
      <c r="M373" s="6" t="str">
        <f>IF('DB Runes'!AC371=0,"",'DB Runes'!AC371)</f>
        <v/>
      </c>
      <c r="O373" s="6" t="str">
        <f ca="1">IFERROR(VALUE('DB Data'!S371),'DB Data'!S371)</f>
        <v/>
      </c>
      <c r="P373" s="6" t="str">
        <f ca="1">IFERROR(VALUE('DB Data'!Z371),'DB Data'!Z371)</f>
        <v/>
      </c>
      <c r="Q373" s="6" t="str">
        <f ca="1">IFERROR(VALUE('DB Data'!U371),'DB Data'!U371)</f>
        <v/>
      </c>
      <c r="R373" s="6" t="str">
        <f ca="1">IFERROR(VALUE('DB Data'!AB371),'DB Data'!AB371)</f>
        <v/>
      </c>
      <c r="S373" s="6" t="str">
        <f ca="1">IFERROR(VALUE('DB Data'!T371),'DB Data'!T371)</f>
        <v/>
      </c>
      <c r="T373" s="6" t="str">
        <f ca="1">IFERROR(VALUE('DB Data'!AA371),'DB Data'!AA371)</f>
        <v/>
      </c>
      <c r="U373" s="6" t="str">
        <f ca="1">IFERROR(VALUE('DB Data'!R371),'DB Data'!R371)</f>
        <v/>
      </c>
      <c r="V373" s="6" t="str">
        <f ca="1">IFERROR(VALUE('DB Data'!X371),'DB Data'!X371)</f>
        <v/>
      </c>
      <c r="W373" s="6" t="str">
        <f ca="1">IFERROR(VALUE('DB Data'!Y371),'DB Data'!Y371)</f>
        <v/>
      </c>
      <c r="X373" s="6" t="str">
        <f ca="1">IFERROR(VALUE('DB Data'!V371),'DB Data'!V371)</f>
        <v/>
      </c>
      <c r="Y373" s="6" t="str">
        <f ca="1">IFERROR(VALUE('DB Data'!W371),'DB Data'!W371)</f>
        <v/>
      </c>
      <c r="AA373" s="6">
        <f>'DB Runes'!R371</f>
        <v>0</v>
      </c>
      <c r="AB373" s="6">
        <f>VALUE('DB Runes'!U371)</f>
        <v>0</v>
      </c>
      <c r="AD373" s="6">
        <f>'DB Data'!AQ371</f>
        <v>0</v>
      </c>
      <c r="AE373" s="6"/>
      <c r="AF373" s="6"/>
      <c r="AH373" s="6">
        <f t="shared" si="61"/>
        <v>0</v>
      </c>
      <c r="AI373" s="6">
        <f t="shared" si="62"/>
        <v>0</v>
      </c>
      <c r="AJ373" s="6">
        <f t="shared" si="63"/>
        <v>0</v>
      </c>
      <c r="AK373" s="6">
        <f t="shared" si="64"/>
        <v>0</v>
      </c>
      <c r="AM373" s="6">
        <v>0</v>
      </c>
      <c r="AN373" s="6">
        <v>0</v>
      </c>
      <c r="AO373" s="6">
        <v>0</v>
      </c>
      <c r="AP373" s="6">
        <v>0</v>
      </c>
      <c r="BO373" s="6" t="str">
        <f t="shared" si="65"/>
        <v/>
      </c>
      <c r="BP373" s="6" t="str">
        <f t="shared" si="66"/>
        <v/>
      </c>
    </row>
    <row r="374" spans="1:68" ht="15.75" customHeight="1" thickBot="1" x14ac:dyDescent="0.3">
      <c r="A374" s="1">
        <v>371</v>
      </c>
      <c r="B374" s="6"/>
      <c r="C374" s="6">
        <f>VLOOKUP(AD374,'DB Data'!$AQ:$BH,18,FALSE)</f>
        <v>0</v>
      </c>
      <c r="D374" s="6">
        <v>0</v>
      </c>
      <c r="E374" s="6" t="str">
        <f t="shared" si="60"/>
        <v>F</v>
      </c>
      <c r="G374" s="6">
        <f>'DB Runes'!V372</f>
        <v>0</v>
      </c>
      <c r="H374" s="6">
        <f>'DB Runes'!AP372</f>
        <v>0</v>
      </c>
      <c r="I374" s="6" t="str">
        <f>'DB Runes'!X372&amp;"*"</f>
        <v>0*</v>
      </c>
      <c r="J374" s="6">
        <f>'DB Runes'!W372</f>
        <v>0</v>
      </c>
      <c r="K374" s="6">
        <f>'DB Runes'!Z372</f>
        <v>0</v>
      </c>
      <c r="L374" s="6" t="str">
        <f>IF('DB Runes'!AB372=0,"",'DB Runes'!AB372)</f>
        <v/>
      </c>
      <c r="M374" s="6" t="str">
        <f>IF('DB Runes'!AC372=0,"",'DB Runes'!AC372)</f>
        <v/>
      </c>
      <c r="O374" s="6" t="str">
        <f ca="1">IFERROR(VALUE('DB Data'!S372),'DB Data'!S372)</f>
        <v/>
      </c>
      <c r="P374" s="6" t="str">
        <f ca="1">IFERROR(VALUE('DB Data'!Z372),'DB Data'!Z372)</f>
        <v/>
      </c>
      <c r="Q374" s="6" t="str">
        <f ca="1">IFERROR(VALUE('DB Data'!U372),'DB Data'!U372)</f>
        <v/>
      </c>
      <c r="R374" s="6" t="str">
        <f ca="1">IFERROR(VALUE('DB Data'!AB372),'DB Data'!AB372)</f>
        <v/>
      </c>
      <c r="S374" s="6" t="str">
        <f ca="1">IFERROR(VALUE('DB Data'!T372),'DB Data'!T372)</f>
        <v/>
      </c>
      <c r="T374" s="6" t="str">
        <f ca="1">IFERROR(VALUE('DB Data'!AA372),'DB Data'!AA372)</f>
        <v/>
      </c>
      <c r="U374" s="6" t="str">
        <f ca="1">IFERROR(VALUE('DB Data'!R372),'DB Data'!R372)</f>
        <v/>
      </c>
      <c r="V374" s="6" t="str">
        <f ca="1">IFERROR(VALUE('DB Data'!X372),'DB Data'!X372)</f>
        <v/>
      </c>
      <c r="W374" s="6" t="str">
        <f ca="1">IFERROR(VALUE('DB Data'!Y372),'DB Data'!Y372)</f>
        <v/>
      </c>
      <c r="X374" s="6" t="str">
        <f ca="1">IFERROR(VALUE('DB Data'!V372),'DB Data'!V372)</f>
        <v/>
      </c>
      <c r="Y374" s="6" t="str">
        <f ca="1">IFERROR(VALUE('DB Data'!W372),'DB Data'!W372)</f>
        <v/>
      </c>
      <c r="AA374" s="6">
        <f>'DB Runes'!R372</f>
        <v>0</v>
      </c>
      <c r="AB374" s="6">
        <f>VALUE('DB Runes'!U372)</f>
        <v>0</v>
      </c>
      <c r="AD374" s="6">
        <f>'DB Data'!AQ372</f>
        <v>0</v>
      </c>
      <c r="AE374" s="6"/>
      <c r="AF374" s="6"/>
      <c r="AH374" s="6">
        <f t="shared" si="61"/>
        <v>0</v>
      </c>
      <c r="AI374" s="6">
        <f t="shared" si="62"/>
        <v>0</v>
      </c>
      <c r="AJ374" s="6">
        <f t="shared" si="63"/>
        <v>0</v>
      </c>
      <c r="AK374" s="6">
        <f t="shared" si="64"/>
        <v>0</v>
      </c>
      <c r="AM374" s="6">
        <v>0</v>
      </c>
      <c r="AN374" s="6">
        <v>0</v>
      </c>
      <c r="AO374" s="6">
        <v>0</v>
      </c>
      <c r="AP374" s="6">
        <v>0</v>
      </c>
      <c r="BO374" s="6" t="str">
        <f t="shared" si="65"/>
        <v/>
      </c>
      <c r="BP374" s="6" t="str">
        <f t="shared" si="66"/>
        <v/>
      </c>
    </row>
    <row r="375" spans="1:68" ht="15.75" customHeight="1" thickBot="1" x14ac:dyDescent="0.3">
      <c r="A375" s="1">
        <v>372</v>
      </c>
      <c r="B375" s="6"/>
      <c r="C375" s="6">
        <f>VLOOKUP(AD375,'DB Data'!$AQ:$BH,18,FALSE)</f>
        <v>0</v>
      </c>
      <c r="D375" s="6">
        <v>0</v>
      </c>
      <c r="E375" s="6" t="str">
        <f t="shared" si="60"/>
        <v>F</v>
      </c>
      <c r="G375" s="6">
        <f>'DB Runes'!V373</f>
        <v>0</v>
      </c>
      <c r="H375" s="6">
        <f>'DB Runes'!AP373</f>
        <v>0</v>
      </c>
      <c r="I375" s="6" t="str">
        <f>'DB Runes'!X373&amp;"*"</f>
        <v>0*</v>
      </c>
      <c r="J375" s="6">
        <f>'DB Runes'!W373</f>
        <v>0</v>
      </c>
      <c r="K375" s="6">
        <f>'DB Runes'!Z373</f>
        <v>0</v>
      </c>
      <c r="L375" s="6" t="str">
        <f>IF('DB Runes'!AB373=0,"",'DB Runes'!AB373)</f>
        <v/>
      </c>
      <c r="M375" s="6" t="str">
        <f>IF('DB Runes'!AC373=0,"",'DB Runes'!AC373)</f>
        <v/>
      </c>
      <c r="O375" s="6" t="str">
        <f ca="1">IFERROR(VALUE('DB Data'!S373),'DB Data'!S373)</f>
        <v/>
      </c>
      <c r="P375" s="6" t="str">
        <f ca="1">IFERROR(VALUE('DB Data'!Z373),'DB Data'!Z373)</f>
        <v/>
      </c>
      <c r="Q375" s="6" t="str">
        <f ca="1">IFERROR(VALUE('DB Data'!U373),'DB Data'!U373)</f>
        <v/>
      </c>
      <c r="R375" s="6" t="str">
        <f ca="1">IFERROR(VALUE('DB Data'!AB373),'DB Data'!AB373)</f>
        <v/>
      </c>
      <c r="S375" s="6" t="str">
        <f ca="1">IFERROR(VALUE('DB Data'!T373),'DB Data'!T373)</f>
        <v/>
      </c>
      <c r="T375" s="6" t="str">
        <f ca="1">IFERROR(VALUE('DB Data'!AA373),'DB Data'!AA373)</f>
        <v/>
      </c>
      <c r="U375" s="6" t="str">
        <f ca="1">IFERROR(VALUE('DB Data'!R373),'DB Data'!R373)</f>
        <v/>
      </c>
      <c r="V375" s="6" t="str">
        <f ca="1">IFERROR(VALUE('DB Data'!X373),'DB Data'!X373)</f>
        <v/>
      </c>
      <c r="W375" s="6" t="str">
        <f ca="1">IFERROR(VALUE('DB Data'!Y373),'DB Data'!Y373)</f>
        <v/>
      </c>
      <c r="X375" s="6" t="str">
        <f ca="1">IFERROR(VALUE('DB Data'!V373),'DB Data'!V373)</f>
        <v/>
      </c>
      <c r="Y375" s="6" t="str">
        <f ca="1">IFERROR(VALUE('DB Data'!W373),'DB Data'!W373)</f>
        <v/>
      </c>
      <c r="AA375" s="6">
        <f>'DB Runes'!R373</f>
        <v>0</v>
      </c>
      <c r="AB375" s="6">
        <f>VALUE('DB Runes'!U373)</f>
        <v>0</v>
      </c>
      <c r="AD375" s="6">
        <f>'DB Data'!AQ373</f>
        <v>0</v>
      </c>
      <c r="AE375" s="6"/>
      <c r="AF375" s="6"/>
      <c r="AH375" s="6">
        <f t="shared" si="61"/>
        <v>0</v>
      </c>
      <c r="AI375" s="6">
        <f t="shared" si="62"/>
        <v>0</v>
      </c>
      <c r="AJ375" s="6">
        <f t="shared" si="63"/>
        <v>0</v>
      </c>
      <c r="AK375" s="6">
        <f t="shared" si="64"/>
        <v>0</v>
      </c>
      <c r="AM375" s="6">
        <v>0</v>
      </c>
      <c r="AN375" s="6">
        <v>0</v>
      </c>
      <c r="AO375" s="6">
        <v>0</v>
      </c>
      <c r="AP375" s="6">
        <v>0</v>
      </c>
      <c r="BO375" s="6" t="str">
        <f t="shared" si="65"/>
        <v/>
      </c>
      <c r="BP375" s="6" t="str">
        <f t="shared" si="66"/>
        <v/>
      </c>
    </row>
    <row r="376" spans="1:68" ht="15.75" customHeight="1" thickBot="1" x14ac:dyDescent="0.3">
      <c r="A376" s="1">
        <v>373</v>
      </c>
      <c r="B376" s="6"/>
      <c r="C376" s="6">
        <f>VLOOKUP(AD376,'DB Data'!$AQ:$BH,18,FALSE)</f>
        <v>0</v>
      </c>
      <c r="D376" s="6">
        <v>0</v>
      </c>
      <c r="E376" s="6" t="str">
        <f t="shared" si="60"/>
        <v>F</v>
      </c>
      <c r="G376" s="6">
        <f>'DB Runes'!V374</f>
        <v>0</v>
      </c>
      <c r="H376" s="6">
        <f>'DB Runes'!AP374</f>
        <v>0</v>
      </c>
      <c r="I376" s="6" t="str">
        <f>'DB Runes'!X374&amp;"*"</f>
        <v>0*</v>
      </c>
      <c r="J376" s="6">
        <f>'DB Runes'!W374</f>
        <v>0</v>
      </c>
      <c r="K376" s="6">
        <f>'DB Runes'!Z374</f>
        <v>0</v>
      </c>
      <c r="L376" s="6" t="str">
        <f>IF('DB Runes'!AB374=0,"",'DB Runes'!AB374)</f>
        <v/>
      </c>
      <c r="M376" s="6" t="str">
        <f>IF('DB Runes'!AC374=0,"",'DB Runes'!AC374)</f>
        <v/>
      </c>
      <c r="O376" s="6" t="str">
        <f ca="1">IFERROR(VALUE('DB Data'!S374),'DB Data'!S374)</f>
        <v/>
      </c>
      <c r="P376" s="6" t="str">
        <f ca="1">IFERROR(VALUE('DB Data'!Z374),'DB Data'!Z374)</f>
        <v/>
      </c>
      <c r="Q376" s="6" t="str">
        <f ca="1">IFERROR(VALUE('DB Data'!U374),'DB Data'!U374)</f>
        <v/>
      </c>
      <c r="R376" s="6" t="str">
        <f ca="1">IFERROR(VALUE('DB Data'!AB374),'DB Data'!AB374)</f>
        <v/>
      </c>
      <c r="S376" s="6" t="str">
        <f ca="1">IFERROR(VALUE('DB Data'!T374),'DB Data'!T374)</f>
        <v/>
      </c>
      <c r="T376" s="6" t="str">
        <f ca="1">IFERROR(VALUE('DB Data'!AA374),'DB Data'!AA374)</f>
        <v/>
      </c>
      <c r="U376" s="6" t="str">
        <f ca="1">IFERROR(VALUE('DB Data'!R374),'DB Data'!R374)</f>
        <v/>
      </c>
      <c r="V376" s="6" t="str">
        <f ca="1">IFERROR(VALUE('DB Data'!X374),'DB Data'!X374)</f>
        <v/>
      </c>
      <c r="W376" s="6" t="str">
        <f ca="1">IFERROR(VALUE('DB Data'!Y374),'DB Data'!Y374)</f>
        <v/>
      </c>
      <c r="X376" s="6" t="str">
        <f ca="1">IFERROR(VALUE('DB Data'!V374),'DB Data'!V374)</f>
        <v/>
      </c>
      <c r="Y376" s="6" t="str">
        <f ca="1">IFERROR(VALUE('DB Data'!W374),'DB Data'!W374)</f>
        <v/>
      </c>
      <c r="AA376" s="6">
        <f>'DB Runes'!R374</f>
        <v>0</v>
      </c>
      <c r="AB376" s="6">
        <f>VALUE('DB Runes'!U374)</f>
        <v>0</v>
      </c>
      <c r="AD376" s="6">
        <f>'DB Data'!AQ374</f>
        <v>0</v>
      </c>
      <c r="AE376" s="6"/>
      <c r="AF376" s="6"/>
      <c r="AH376" s="6">
        <f t="shared" si="61"/>
        <v>0</v>
      </c>
      <c r="AI376" s="6">
        <f t="shared" si="62"/>
        <v>0</v>
      </c>
      <c r="AJ376" s="6">
        <f t="shared" si="63"/>
        <v>0</v>
      </c>
      <c r="AK376" s="6">
        <f t="shared" si="64"/>
        <v>0</v>
      </c>
      <c r="AM376" s="6">
        <v>0</v>
      </c>
      <c r="AN376" s="6">
        <v>0</v>
      </c>
      <c r="AO376" s="6">
        <v>0</v>
      </c>
      <c r="AP376" s="6">
        <v>0</v>
      </c>
      <c r="BO376" s="6" t="str">
        <f t="shared" si="65"/>
        <v/>
      </c>
      <c r="BP376" s="6" t="str">
        <f t="shared" si="66"/>
        <v/>
      </c>
    </row>
    <row r="377" spans="1:68" ht="15.75" customHeight="1" thickBot="1" x14ac:dyDescent="0.3">
      <c r="A377" s="1">
        <v>374</v>
      </c>
      <c r="B377" s="6"/>
      <c r="C377" s="6">
        <f>VLOOKUP(AD377,'DB Data'!$AQ:$BH,18,FALSE)</f>
        <v>0</v>
      </c>
      <c r="D377" s="6">
        <v>0</v>
      </c>
      <c r="E377" s="6" t="str">
        <f t="shared" si="60"/>
        <v>F</v>
      </c>
      <c r="G377" s="6">
        <f>'DB Runes'!V375</f>
        <v>0</v>
      </c>
      <c r="H377" s="6">
        <f>'DB Runes'!AP375</f>
        <v>0</v>
      </c>
      <c r="I377" s="6" t="str">
        <f>'DB Runes'!X375&amp;"*"</f>
        <v>0*</v>
      </c>
      <c r="J377" s="6">
        <f>'DB Runes'!W375</f>
        <v>0</v>
      </c>
      <c r="K377" s="6">
        <f>'DB Runes'!Z375</f>
        <v>0</v>
      </c>
      <c r="L377" s="6" t="str">
        <f>IF('DB Runes'!AB375=0,"",'DB Runes'!AB375)</f>
        <v/>
      </c>
      <c r="M377" s="6" t="str">
        <f>IF('DB Runes'!AC375=0,"",'DB Runes'!AC375)</f>
        <v/>
      </c>
      <c r="O377" s="6" t="str">
        <f ca="1">IFERROR(VALUE('DB Data'!S375),'DB Data'!S375)</f>
        <v/>
      </c>
      <c r="P377" s="6" t="str">
        <f ca="1">IFERROR(VALUE('DB Data'!Z375),'DB Data'!Z375)</f>
        <v/>
      </c>
      <c r="Q377" s="6" t="str">
        <f ca="1">IFERROR(VALUE('DB Data'!U375),'DB Data'!U375)</f>
        <v/>
      </c>
      <c r="R377" s="6" t="str">
        <f ca="1">IFERROR(VALUE('DB Data'!AB375),'DB Data'!AB375)</f>
        <v/>
      </c>
      <c r="S377" s="6" t="str">
        <f ca="1">IFERROR(VALUE('DB Data'!T375),'DB Data'!T375)</f>
        <v/>
      </c>
      <c r="T377" s="6" t="str">
        <f ca="1">IFERROR(VALUE('DB Data'!AA375),'DB Data'!AA375)</f>
        <v/>
      </c>
      <c r="U377" s="6" t="str">
        <f ca="1">IFERROR(VALUE('DB Data'!R375),'DB Data'!R375)</f>
        <v/>
      </c>
      <c r="V377" s="6" t="str">
        <f ca="1">IFERROR(VALUE('DB Data'!X375),'DB Data'!X375)</f>
        <v/>
      </c>
      <c r="W377" s="6" t="str">
        <f ca="1">IFERROR(VALUE('DB Data'!Y375),'DB Data'!Y375)</f>
        <v/>
      </c>
      <c r="X377" s="6" t="str">
        <f ca="1">IFERROR(VALUE('DB Data'!V375),'DB Data'!V375)</f>
        <v/>
      </c>
      <c r="Y377" s="6" t="str">
        <f ca="1">IFERROR(VALUE('DB Data'!W375),'DB Data'!W375)</f>
        <v/>
      </c>
      <c r="AA377" s="6">
        <f>'DB Runes'!R375</f>
        <v>0</v>
      </c>
      <c r="AB377" s="6">
        <f>VALUE('DB Runes'!U375)</f>
        <v>0</v>
      </c>
      <c r="AD377" s="6">
        <f>'DB Data'!AQ375</f>
        <v>0</v>
      </c>
      <c r="AE377" s="6"/>
      <c r="AF377" s="6"/>
      <c r="AH377" s="6">
        <f t="shared" si="61"/>
        <v>0</v>
      </c>
      <c r="AI377" s="6">
        <f t="shared" si="62"/>
        <v>0</v>
      </c>
      <c r="AJ377" s="6">
        <f t="shared" si="63"/>
        <v>0</v>
      </c>
      <c r="AK377" s="6">
        <f t="shared" si="64"/>
        <v>0</v>
      </c>
      <c r="AM377" s="6">
        <v>0</v>
      </c>
      <c r="AN377" s="6">
        <v>0</v>
      </c>
      <c r="AO377" s="6">
        <v>0</v>
      </c>
      <c r="AP377" s="6">
        <v>0</v>
      </c>
      <c r="BO377" s="6" t="str">
        <f t="shared" si="65"/>
        <v/>
      </c>
      <c r="BP377" s="6" t="str">
        <f t="shared" si="66"/>
        <v/>
      </c>
    </row>
    <row r="378" spans="1:68" ht="15.75" customHeight="1" thickBot="1" x14ac:dyDescent="0.3">
      <c r="A378" s="1">
        <v>375</v>
      </c>
      <c r="B378" s="6"/>
      <c r="C378" s="6">
        <f>VLOOKUP(AD378,'DB Data'!$AQ:$BH,18,FALSE)</f>
        <v>0</v>
      </c>
      <c r="D378" s="6">
        <v>0</v>
      </c>
      <c r="E378" s="6" t="str">
        <f t="shared" si="60"/>
        <v>F</v>
      </c>
      <c r="G378" s="6">
        <f>'DB Runes'!V376</f>
        <v>0</v>
      </c>
      <c r="H378" s="6">
        <f>'DB Runes'!AP376</f>
        <v>0</v>
      </c>
      <c r="I378" s="6" t="str">
        <f>'DB Runes'!X376&amp;"*"</f>
        <v>0*</v>
      </c>
      <c r="J378" s="6">
        <f>'DB Runes'!W376</f>
        <v>0</v>
      </c>
      <c r="K378" s="6">
        <f>'DB Runes'!Z376</f>
        <v>0</v>
      </c>
      <c r="L378" s="6" t="str">
        <f>IF('DB Runes'!AB376=0,"",'DB Runes'!AB376)</f>
        <v/>
      </c>
      <c r="M378" s="6" t="str">
        <f>IF('DB Runes'!AC376=0,"",'DB Runes'!AC376)</f>
        <v/>
      </c>
      <c r="O378" s="6" t="str">
        <f ca="1">IFERROR(VALUE('DB Data'!S376),'DB Data'!S376)</f>
        <v/>
      </c>
      <c r="P378" s="6" t="str">
        <f ca="1">IFERROR(VALUE('DB Data'!Z376),'DB Data'!Z376)</f>
        <v/>
      </c>
      <c r="Q378" s="6" t="str">
        <f ca="1">IFERROR(VALUE('DB Data'!U376),'DB Data'!U376)</f>
        <v/>
      </c>
      <c r="R378" s="6" t="str">
        <f ca="1">IFERROR(VALUE('DB Data'!AB376),'DB Data'!AB376)</f>
        <v/>
      </c>
      <c r="S378" s="6" t="str">
        <f ca="1">IFERROR(VALUE('DB Data'!T376),'DB Data'!T376)</f>
        <v/>
      </c>
      <c r="T378" s="6" t="str">
        <f ca="1">IFERROR(VALUE('DB Data'!AA376),'DB Data'!AA376)</f>
        <v/>
      </c>
      <c r="U378" s="6" t="str">
        <f ca="1">IFERROR(VALUE('DB Data'!R376),'DB Data'!R376)</f>
        <v/>
      </c>
      <c r="V378" s="6" t="str">
        <f ca="1">IFERROR(VALUE('DB Data'!X376),'DB Data'!X376)</f>
        <v/>
      </c>
      <c r="W378" s="6" t="str">
        <f ca="1">IFERROR(VALUE('DB Data'!Y376),'DB Data'!Y376)</f>
        <v/>
      </c>
      <c r="X378" s="6" t="str">
        <f ca="1">IFERROR(VALUE('DB Data'!V376),'DB Data'!V376)</f>
        <v/>
      </c>
      <c r="Y378" s="6" t="str">
        <f ca="1">IFERROR(VALUE('DB Data'!W376),'DB Data'!W376)</f>
        <v/>
      </c>
      <c r="AA378" s="6">
        <f>'DB Runes'!R376</f>
        <v>0</v>
      </c>
      <c r="AB378" s="6">
        <f>VALUE('DB Runes'!U376)</f>
        <v>0</v>
      </c>
      <c r="AD378" s="6">
        <f>'DB Data'!AQ376</f>
        <v>0</v>
      </c>
      <c r="AE378" s="6"/>
      <c r="AF378" s="6"/>
      <c r="AH378" s="6">
        <f t="shared" si="61"/>
        <v>0</v>
      </c>
      <c r="AI378" s="6">
        <f t="shared" si="62"/>
        <v>0</v>
      </c>
      <c r="AJ378" s="6">
        <f t="shared" si="63"/>
        <v>0</v>
      </c>
      <c r="AK378" s="6">
        <f t="shared" si="64"/>
        <v>0</v>
      </c>
      <c r="AM378" s="6">
        <v>0</v>
      </c>
      <c r="AN378" s="6">
        <v>0</v>
      </c>
      <c r="AO378" s="6">
        <v>0</v>
      </c>
      <c r="AP378" s="6">
        <v>0</v>
      </c>
      <c r="BO378" s="6" t="str">
        <f t="shared" si="65"/>
        <v/>
      </c>
      <c r="BP378" s="6" t="str">
        <f t="shared" si="66"/>
        <v/>
      </c>
    </row>
    <row r="379" spans="1:68" ht="15.75" customHeight="1" thickBot="1" x14ac:dyDescent="0.3">
      <c r="A379" s="1">
        <v>376</v>
      </c>
      <c r="B379" s="6"/>
      <c r="C379" s="6">
        <f>VLOOKUP(AD379,'DB Data'!$AQ:$BH,18,FALSE)</f>
        <v>0</v>
      </c>
      <c r="D379" s="6">
        <v>0</v>
      </c>
      <c r="E379" s="6" t="str">
        <f t="shared" si="60"/>
        <v>F</v>
      </c>
      <c r="G379" s="6">
        <f>'DB Runes'!V377</f>
        <v>0</v>
      </c>
      <c r="H379" s="6">
        <f>'DB Runes'!AP377</f>
        <v>0</v>
      </c>
      <c r="I379" s="6" t="str">
        <f>'DB Runes'!X377&amp;"*"</f>
        <v>0*</v>
      </c>
      <c r="J379" s="6">
        <f>'DB Runes'!W377</f>
        <v>0</v>
      </c>
      <c r="K379" s="6">
        <f>'DB Runes'!Z377</f>
        <v>0</v>
      </c>
      <c r="L379" s="6" t="str">
        <f>IF('DB Runes'!AB377=0,"",'DB Runes'!AB377)</f>
        <v/>
      </c>
      <c r="M379" s="6" t="str">
        <f>IF('DB Runes'!AC377=0,"",'DB Runes'!AC377)</f>
        <v/>
      </c>
      <c r="O379" s="6" t="str">
        <f ca="1">IFERROR(VALUE('DB Data'!S377),'DB Data'!S377)</f>
        <v/>
      </c>
      <c r="P379" s="6" t="str">
        <f ca="1">IFERROR(VALUE('DB Data'!Z377),'DB Data'!Z377)</f>
        <v/>
      </c>
      <c r="Q379" s="6" t="str">
        <f ca="1">IFERROR(VALUE('DB Data'!U377),'DB Data'!U377)</f>
        <v/>
      </c>
      <c r="R379" s="6" t="str">
        <f ca="1">IFERROR(VALUE('DB Data'!AB377),'DB Data'!AB377)</f>
        <v/>
      </c>
      <c r="S379" s="6" t="str">
        <f ca="1">IFERROR(VALUE('DB Data'!T377),'DB Data'!T377)</f>
        <v/>
      </c>
      <c r="T379" s="6" t="str">
        <f ca="1">IFERROR(VALUE('DB Data'!AA377),'DB Data'!AA377)</f>
        <v/>
      </c>
      <c r="U379" s="6" t="str">
        <f ca="1">IFERROR(VALUE('DB Data'!R377),'DB Data'!R377)</f>
        <v/>
      </c>
      <c r="V379" s="6" t="str">
        <f ca="1">IFERROR(VALUE('DB Data'!X377),'DB Data'!X377)</f>
        <v/>
      </c>
      <c r="W379" s="6" t="str">
        <f ca="1">IFERROR(VALUE('DB Data'!Y377),'DB Data'!Y377)</f>
        <v/>
      </c>
      <c r="X379" s="6" t="str">
        <f ca="1">IFERROR(VALUE('DB Data'!V377),'DB Data'!V377)</f>
        <v/>
      </c>
      <c r="Y379" s="6" t="str">
        <f ca="1">IFERROR(VALUE('DB Data'!W377),'DB Data'!W377)</f>
        <v/>
      </c>
      <c r="AA379" s="6">
        <f>'DB Runes'!R377</f>
        <v>0</v>
      </c>
      <c r="AB379" s="6">
        <f>VALUE('DB Runes'!U377)</f>
        <v>0</v>
      </c>
      <c r="AD379" s="6">
        <f>'DB Data'!AQ377</f>
        <v>0</v>
      </c>
      <c r="AE379" s="6"/>
      <c r="AF379" s="6"/>
      <c r="AH379" s="6">
        <f t="shared" si="61"/>
        <v>0</v>
      </c>
      <c r="AI379" s="6">
        <f t="shared" si="62"/>
        <v>0</v>
      </c>
      <c r="AJ379" s="6">
        <f t="shared" si="63"/>
        <v>0</v>
      </c>
      <c r="AK379" s="6">
        <f t="shared" si="64"/>
        <v>0</v>
      </c>
      <c r="AM379" s="6">
        <v>0</v>
      </c>
      <c r="AN379" s="6">
        <v>0</v>
      </c>
      <c r="AO379" s="6">
        <v>0</v>
      </c>
      <c r="AP379" s="6">
        <v>0</v>
      </c>
      <c r="BO379" s="6" t="str">
        <f t="shared" si="65"/>
        <v/>
      </c>
      <c r="BP379" s="6" t="str">
        <f t="shared" si="66"/>
        <v/>
      </c>
    </row>
    <row r="380" spans="1:68" ht="15.75" customHeight="1" thickBot="1" x14ac:dyDescent="0.3">
      <c r="A380" s="1">
        <v>377</v>
      </c>
      <c r="B380" s="6"/>
      <c r="C380" s="6">
        <f>VLOOKUP(AD380,'DB Data'!$AQ:$BH,18,FALSE)</f>
        <v>0</v>
      </c>
      <c r="D380" s="6">
        <v>0</v>
      </c>
      <c r="E380" s="6" t="str">
        <f t="shared" si="60"/>
        <v>F</v>
      </c>
      <c r="G380" s="6">
        <f>'DB Runes'!V378</f>
        <v>0</v>
      </c>
      <c r="H380" s="6">
        <f>'DB Runes'!AP378</f>
        <v>0</v>
      </c>
      <c r="I380" s="6" t="str">
        <f>'DB Runes'!X378&amp;"*"</f>
        <v>0*</v>
      </c>
      <c r="J380" s="6">
        <f>'DB Runes'!W378</f>
        <v>0</v>
      </c>
      <c r="K380" s="6">
        <f>'DB Runes'!Z378</f>
        <v>0</v>
      </c>
      <c r="L380" s="6" t="str">
        <f>IF('DB Runes'!AB378=0,"",'DB Runes'!AB378)</f>
        <v/>
      </c>
      <c r="M380" s="6" t="str">
        <f>IF('DB Runes'!AC378=0,"",'DB Runes'!AC378)</f>
        <v/>
      </c>
      <c r="O380" s="6" t="str">
        <f ca="1">IFERROR(VALUE('DB Data'!S378),'DB Data'!S378)</f>
        <v/>
      </c>
      <c r="P380" s="6" t="str">
        <f ca="1">IFERROR(VALUE('DB Data'!Z378),'DB Data'!Z378)</f>
        <v/>
      </c>
      <c r="Q380" s="6" t="str">
        <f ca="1">IFERROR(VALUE('DB Data'!U378),'DB Data'!U378)</f>
        <v/>
      </c>
      <c r="R380" s="6" t="str">
        <f ca="1">IFERROR(VALUE('DB Data'!AB378),'DB Data'!AB378)</f>
        <v/>
      </c>
      <c r="S380" s="6" t="str">
        <f ca="1">IFERROR(VALUE('DB Data'!T378),'DB Data'!T378)</f>
        <v/>
      </c>
      <c r="T380" s="6" t="str">
        <f ca="1">IFERROR(VALUE('DB Data'!AA378),'DB Data'!AA378)</f>
        <v/>
      </c>
      <c r="U380" s="6" t="str">
        <f ca="1">IFERROR(VALUE('DB Data'!R378),'DB Data'!R378)</f>
        <v/>
      </c>
      <c r="V380" s="6" t="str">
        <f ca="1">IFERROR(VALUE('DB Data'!X378),'DB Data'!X378)</f>
        <v/>
      </c>
      <c r="W380" s="6" t="str">
        <f ca="1">IFERROR(VALUE('DB Data'!Y378),'DB Data'!Y378)</f>
        <v/>
      </c>
      <c r="X380" s="6" t="str">
        <f ca="1">IFERROR(VALUE('DB Data'!V378),'DB Data'!V378)</f>
        <v/>
      </c>
      <c r="Y380" s="6" t="str">
        <f ca="1">IFERROR(VALUE('DB Data'!W378),'DB Data'!W378)</f>
        <v/>
      </c>
      <c r="AA380" s="6">
        <f>'DB Runes'!R378</f>
        <v>0</v>
      </c>
      <c r="AB380" s="6">
        <f>VALUE('DB Runes'!U378)</f>
        <v>0</v>
      </c>
      <c r="AD380" s="6">
        <f>'DB Data'!AQ378</f>
        <v>0</v>
      </c>
      <c r="AE380" s="6"/>
      <c r="AF380" s="6"/>
      <c r="AH380" s="6">
        <f t="shared" si="61"/>
        <v>0</v>
      </c>
      <c r="AI380" s="6">
        <f t="shared" si="62"/>
        <v>0</v>
      </c>
      <c r="AJ380" s="6">
        <f t="shared" si="63"/>
        <v>0</v>
      </c>
      <c r="AK380" s="6">
        <f t="shared" si="64"/>
        <v>0</v>
      </c>
      <c r="AM380" s="6">
        <v>0</v>
      </c>
      <c r="AN380" s="6">
        <v>0</v>
      </c>
      <c r="AO380" s="6">
        <v>0</v>
      </c>
      <c r="AP380" s="6">
        <v>0</v>
      </c>
      <c r="BO380" s="6" t="str">
        <f t="shared" si="65"/>
        <v/>
      </c>
      <c r="BP380" s="6" t="str">
        <f t="shared" si="66"/>
        <v/>
      </c>
    </row>
    <row r="381" spans="1:68" ht="15.75" customHeight="1" thickBot="1" x14ac:dyDescent="0.3">
      <c r="A381" s="1">
        <v>378</v>
      </c>
      <c r="B381" s="6"/>
      <c r="C381" s="6">
        <f>VLOOKUP(AD381,'DB Data'!$AQ:$BH,18,FALSE)</f>
        <v>0</v>
      </c>
      <c r="D381" s="6">
        <v>0</v>
      </c>
      <c r="E381" s="6" t="str">
        <f t="shared" si="60"/>
        <v>F</v>
      </c>
      <c r="G381" s="6">
        <f>'DB Runes'!V379</f>
        <v>0</v>
      </c>
      <c r="H381" s="6">
        <f>'DB Runes'!AP379</f>
        <v>0</v>
      </c>
      <c r="I381" s="6" t="str">
        <f>'DB Runes'!X379&amp;"*"</f>
        <v>0*</v>
      </c>
      <c r="J381" s="6">
        <f>'DB Runes'!W379</f>
        <v>0</v>
      </c>
      <c r="K381" s="6">
        <f>'DB Runes'!Z379</f>
        <v>0</v>
      </c>
      <c r="L381" s="6" t="str">
        <f>IF('DB Runes'!AB379=0,"",'DB Runes'!AB379)</f>
        <v/>
      </c>
      <c r="M381" s="6" t="str">
        <f>IF('DB Runes'!AC379=0,"",'DB Runes'!AC379)</f>
        <v/>
      </c>
      <c r="O381" s="6" t="str">
        <f ca="1">IFERROR(VALUE('DB Data'!S379),'DB Data'!S379)</f>
        <v/>
      </c>
      <c r="P381" s="6" t="str">
        <f ca="1">IFERROR(VALUE('DB Data'!Z379),'DB Data'!Z379)</f>
        <v/>
      </c>
      <c r="Q381" s="6" t="str">
        <f ca="1">IFERROR(VALUE('DB Data'!U379),'DB Data'!U379)</f>
        <v/>
      </c>
      <c r="R381" s="6" t="str">
        <f ca="1">IFERROR(VALUE('DB Data'!AB379),'DB Data'!AB379)</f>
        <v/>
      </c>
      <c r="S381" s="6" t="str">
        <f ca="1">IFERROR(VALUE('DB Data'!T379),'DB Data'!T379)</f>
        <v/>
      </c>
      <c r="T381" s="6" t="str">
        <f ca="1">IFERROR(VALUE('DB Data'!AA379),'DB Data'!AA379)</f>
        <v/>
      </c>
      <c r="U381" s="6" t="str">
        <f ca="1">IFERROR(VALUE('DB Data'!R379),'DB Data'!R379)</f>
        <v/>
      </c>
      <c r="V381" s="6" t="str">
        <f ca="1">IFERROR(VALUE('DB Data'!X379),'DB Data'!X379)</f>
        <v/>
      </c>
      <c r="W381" s="6" t="str">
        <f ca="1">IFERROR(VALUE('DB Data'!Y379),'DB Data'!Y379)</f>
        <v/>
      </c>
      <c r="X381" s="6" t="str">
        <f ca="1">IFERROR(VALUE('DB Data'!V379),'DB Data'!V379)</f>
        <v/>
      </c>
      <c r="Y381" s="6" t="str">
        <f ca="1">IFERROR(VALUE('DB Data'!W379),'DB Data'!W379)</f>
        <v/>
      </c>
      <c r="AA381" s="6">
        <f>'DB Runes'!R379</f>
        <v>0</v>
      </c>
      <c r="AB381" s="6">
        <f>VALUE('DB Runes'!U379)</f>
        <v>0</v>
      </c>
      <c r="AD381" s="6">
        <f>'DB Data'!AQ379</f>
        <v>0</v>
      </c>
      <c r="AE381" s="6"/>
      <c r="AF381" s="6"/>
      <c r="AH381" s="6">
        <f t="shared" si="61"/>
        <v>0</v>
      </c>
      <c r="AI381" s="6">
        <f t="shared" si="62"/>
        <v>0</v>
      </c>
      <c r="AJ381" s="6">
        <f t="shared" si="63"/>
        <v>0</v>
      </c>
      <c r="AK381" s="6">
        <f t="shared" si="64"/>
        <v>0</v>
      </c>
      <c r="AM381" s="6">
        <v>0</v>
      </c>
      <c r="AN381" s="6">
        <v>0</v>
      </c>
      <c r="AO381" s="6">
        <v>0</v>
      </c>
      <c r="AP381" s="6">
        <v>0</v>
      </c>
      <c r="BO381" s="6" t="str">
        <f t="shared" si="65"/>
        <v/>
      </c>
      <c r="BP381" s="6" t="str">
        <f t="shared" si="66"/>
        <v/>
      </c>
    </row>
    <row r="382" spans="1:68" ht="15.75" customHeight="1" thickBot="1" x14ac:dyDescent="0.3">
      <c r="A382" s="1">
        <v>379</v>
      </c>
      <c r="B382" s="6"/>
      <c r="C382" s="6">
        <f>VLOOKUP(AD382,'DB Data'!$AQ:$BH,18,FALSE)</f>
        <v>0</v>
      </c>
      <c r="D382" s="6">
        <v>0</v>
      </c>
      <c r="E382" s="6" t="str">
        <f t="shared" si="60"/>
        <v>F</v>
      </c>
      <c r="G382" s="6">
        <f>'DB Runes'!V380</f>
        <v>0</v>
      </c>
      <c r="H382" s="6">
        <f>'DB Runes'!AP380</f>
        <v>0</v>
      </c>
      <c r="I382" s="6" t="str">
        <f>'DB Runes'!X380&amp;"*"</f>
        <v>0*</v>
      </c>
      <c r="J382" s="6">
        <f>'DB Runes'!W380</f>
        <v>0</v>
      </c>
      <c r="K382" s="6">
        <f>'DB Runes'!Z380</f>
        <v>0</v>
      </c>
      <c r="L382" s="6" t="str">
        <f>IF('DB Runes'!AB380=0,"",'DB Runes'!AB380)</f>
        <v/>
      </c>
      <c r="M382" s="6" t="str">
        <f>IF('DB Runes'!AC380=0,"",'DB Runes'!AC380)</f>
        <v/>
      </c>
      <c r="O382" s="6" t="str">
        <f ca="1">IFERROR(VALUE('DB Data'!S380),'DB Data'!S380)</f>
        <v/>
      </c>
      <c r="P382" s="6" t="str">
        <f ca="1">IFERROR(VALUE('DB Data'!Z380),'DB Data'!Z380)</f>
        <v/>
      </c>
      <c r="Q382" s="6" t="str">
        <f ca="1">IFERROR(VALUE('DB Data'!U380),'DB Data'!U380)</f>
        <v/>
      </c>
      <c r="R382" s="6" t="str">
        <f ca="1">IFERROR(VALUE('DB Data'!AB380),'DB Data'!AB380)</f>
        <v/>
      </c>
      <c r="S382" s="6" t="str">
        <f ca="1">IFERROR(VALUE('DB Data'!T380),'DB Data'!T380)</f>
        <v/>
      </c>
      <c r="T382" s="6" t="str">
        <f ca="1">IFERROR(VALUE('DB Data'!AA380),'DB Data'!AA380)</f>
        <v/>
      </c>
      <c r="U382" s="6" t="str">
        <f ca="1">IFERROR(VALUE('DB Data'!R380),'DB Data'!R380)</f>
        <v/>
      </c>
      <c r="V382" s="6" t="str">
        <f ca="1">IFERROR(VALUE('DB Data'!X380),'DB Data'!X380)</f>
        <v/>
      </c>
      <c r="W382" s="6" t="str">
        <f ca="1">IFERROR(VALUE('DB Data'!Y380),'DB Data'!Y380)</f>
        <v/>
      </c>
      <c r="X382" s="6" t="str">
        <f ca="1">IFERROR(VALUE('DB Data'!V380),'DB Data'!V380)</f>
        <v/>
      </c>
      <c r="Y382" s="6" t="str">
        <f ca="1">IFERROR(VALUE('DB Data'!W380),'DB Data'!W380)</f>
        <v/>
      </c>
      <c r="AA382" s="6">
        <f>'DB Runes'!R380</f>
        <v>0</v>
      </c>
      <c r="AB382" s="6">
        <f>VALUE('DB Runes'!U380)</f>
        <v>0</v>
      </c>
      <c r="AD382" s="6">
        <f>'DB Data'!AQ380</f>
        <v>0</v>
      </c>
      <c r="AE382" s="6"/>
      <c r="AF382" s="6"/>
      <c r="AH382" s="6">
        <f t="shared" si="61"/>
        <v>0</v>
      </c>
      <c r="AI382" s="6">
        <f t="shared" si="62"/>
        <v>0</v>
      </c>
      <c r="AJ382" s="6">
        <f t="shared" si="63"/>
        <v>0</v>
      </c>
      <c r="AK382" s="6">
        <f t="shared" si="64"/>
        <v>0</v>
      </c>
      <c r="AM382" s="6">
        <v>0</v>
      </c>
      <c r="AN382" s="6">
        <v>0</v>
      </c>
      <c r="AO382" s="6">
        <v>0</v>
      </c>
      <c r="AP382" s="6">
        <v>0</v>
      </c>
      <c r="BO382" s="6" t="str">
        <f t="shared" si="65"/>
        <v/>
      </c>
      <c r="BP382" s="6" t="str">
        <f t="shared" si="66"/>
        <v/>
      </c>
    </row>
    <row r="383" spans="1:68" ht="15.75" customHeight="1" thickBot="1" x14ac:dyDescent="0.3">
      <c r="A383" s="1">
        <v>380</v>
      </c>
      <c r="B383" s="6"/>
      <c r="C383" s="6">
        <f>VLOOKUP(AD383,'DB Data'!$AQ:$BH,18,FALSE)</f>
        <v>0</v>
      </c>
      <c r="D383" s="6">
        <v>0</v>
      </c>
      <c r="E383" s="6" t="str">
        <f t="shared" si="60"/>
        <v>F</v>
      </c>
      <c r="G383" s="6">
        <f>'DB Runes'!V381</f>
        <v>0</v>
      </c>
      <c r="H383" s="6">
        <f>'DB Runes'!AP381</f>
        <v>0</v>
      </c>
      <c r="I383" s="6" t="str">
        <f>'DB Runes'!X381&amp;"*"</f>
        <v>0*</v>
      </c>
      <c r="J383" s="6">
        <f>'DB Runes'!W381</f>
        <v>0</v>
      </c>
      <c r="K383" s="6">
        <f>'DB Runes'!Z381</f>
        <v>0</v>
      </c>
      <c r="L383" s="6" t="str">
        <f>IF('DB Runes'!AB381=0,"",'DB Runes'!AB381)</f>
        <v/>
      </c>
      <c r="M383" s="6" t="str">
        <f>IF('DB Runes'!AC381=0,"",'DB Runes'!AC381)</f>
        <v/>
      </c>
      <c r="O383" s="6" t="str">
        <f ca="1">IFERROR(VALUE('DB Data'!S381),'DB Data'!S381)</f>
        <v/>
      </c>
      <c r="P383" s="6" t="str">
        <f ca="1">IFERROR(VALUE('DB Data'!Z381),'DB Data'!Z381)</f>
        <v/>
      </c>
      <c r="Q383" s="6" t="str">
        <f ca="1">IFERROR(VALUE('DB Data'!U381),'DB Data'!U381)</f>
        <v/>
      </c>
      <c r="R383" s="6" t="str">
        <f ca="1">IFERROR(VALUE('DB Data'!AB381),'DB Data'!AB381)</f>
        <v/>
      </c>
      <c r="S383" s="6" t="str">
        <f ca="1">IFERROR(VALUE('DB Data'!T381),'DB Data'!T381)</f>
        <v/>
      </c>
      <c r="T383" s="6" t="str">
        <f ca="1">IFERROR(VALUE('DB Data'!AA381),'DB Data'!AA381)</f>
        <v/>
      </c>
      <c r="U383" s="6" t="str">
        <f ca="1">IFERROR(VALUE('DB Data'!R381),'DB Data'!R381)</f>
        <v/>
      </c>
      <c r="V383" s="6" t="str">
        <f ca="1">IFERROR(VALUE('DB Data'!X381),'DB Data'!X381)</f>
        <v/>
      </c>
      <c r="W383" s="6" t="str">
        <f ca="1">IFERROR(VALUE('DB Data'!Y381),'DB Data'!Y381)</f>
        <v/>
      </c>
      <c r="X383" s="6" t="str">
        <f ca="1">IFERROR(VALUE('DB Data'!V381),'DB Data'!V381)</f>
        <v/>
      </c>
      <c r="Y383" s="6" t="str">
        <f ca="1">IFERROR(VALUE('DB Data'!W381),'DB Data'!W381)</f>
        <v/>
      </c>
      <c r="AA383" s="6">
        <f>'DB Runes'!R381</f>
        <v>0</v>
      </c>
      <c r="AB383" s="6">
        <f>VALUE('DB Runes'!U381)</f>
        <v>0</v>
      </c>
      <c r="AD383" s="6">
        <f>'DB Data'!AQ381</f>
        <v>0</v>
      </c>
      <c r="AE383" s="6"/>
      <c r="AF383" s="6"/>
      <c r="AH383" s="6">
        <f t="shared" si="61"/>
        <v>0</v>
      </c>
      <c r="AI383" s="6">
        <f t="shared" si="62"/>
        <v>0</v>
      </c>
      <c r="AJ383" s="6">
        <f t="shared" si="63"/>
        <v>0</v>
      </c>
      <c r="AK383" s="6">
        <f t="shared" si="64"/>
        <v>0</v>
      </c>
      <c r="AM383" s="6">
        <v>0</v>
      </c>
      <c r="AN383" s="6">
        <v>0</v>
      </c>
      <c r="AO383" s="6">
        <v>0</v>
      </c>
      <c r="AP383" s="6">
        <v>0</v>
      </c>
      <c r="BO383" s="6" t="str">
        <f t="shared" si="65"/>
        <v/>
      </c>
      <c r="BP383" s="6" t="str">
        <f t="shared" si="66"/>
        <v/>
      </c>
    </row>
    <row r="384" spans="1:68" ht="15.75" customHeight="1" thickBot="1" x14ac:dyDescent="0.3">
      <c r="A384" s="1">
        <v>381</v>
      </c>
      <c r="B384" s="6"/>
      <c r="C384" s="6">
        <f>VLOOKUP(AD384,'DB Data'!$AQ:$BH,18,FALSE)</f>
        <v>0</v>
      </c>
      <c r="D384" s="6">
        <v>0</v>
      </c>
      <c r="E384" s="6" t="str">
        <f t="shared" si="60"/>
        <v>F</v>
      </c>
      <c r="G384" s="6">
        <f>'DB Runes'!V382</f>
        <v>0</v>
      </c>
      <c r="H384" s="6">
        <f>'DB Runes'!AP382</f>
        <v>0</v>
      </c>
      <c r="I384" s="6" t="str">
        <f>'DB Runes'!X382&amp;"*"</f>
        <v>0*</v>
      </c>
      <c r="J384" s="6">
        <f>'DB Runes'!W382</f>
        <v>0</v>
      </c>
      <c r="K384" s="6">
        <f>'DB Runes'!Z382</f>
        <v>0</v>
      </c>
      <c r="L384" s="6" t="str">
        <f>IF('DB Runes'!AB382=0,"",'DB Runes'!AB382)</f>
        <v/>
      </c>
      <c r="M384" s="6" t="str">
        <f>IF('DB Runes'!AC382=0,"",'DB Runes'!AC382)</f>
        <v/>
      </c>
      <c r="O384" s="6" t="str">
        <f ca="1">IFERROR(VALUE('DB Data'!S382),'DB Data'!S382)</f>
        <v/>
      </c>
      <c r="P384" s="6" t="str">
        <f ca="1">IFERROR(VALUE('DB Data'!Z382),'DB Data'!Z382)</f>
        <v/>
      </c>
      <c r="Q384" s="6" t="str">
        <f ca="1">IFERROR(VALUE('DB Data'!U382),'DB Data'!U382)</f>
        <v/>
      </c>
      <c r="R384" s="6" t="str">
        <f ca="1">IFERROR(VALUE('DB Data'!AB382),'DB Data'!AB382)</f>
        <v/>
      </c>
      <c r="S384" s="6" t="str">
        <f ca="1">IFERROR(VALUE('DB Data'!T382),'DB Data'!T382)</f>
        <v/>
      </c>
      <c r="T384" s="6" t="str">
        <f ca="1">IFERROR(VALUE('DB Data'!AA382),'DB Data'!AA382)</f>
        <v/>
      </c>
      <c r="U384" s="6" t="str">
        <f ca="1">IFERROR(VALUE('DB Data'!R382),'DB Data'!R382)</f>
        <v/>
      </c>
      <c r="V384" s="6" t="str">
        <f ca="1">IFERROR(VALUE('DB Data'!X382),'DB Data'!X382)</f>
        <v/>
      </c>
      <c r="W384" s="6" t="str">
        <f ca="1">IFERROR(VALUE('DB Data'!Y382),'DB Data'!Y382)</f>
        <v/>
      </c>
      <c r="X384" s="6" t="str">
        <f ca="1">IFERROR(VALUE('DB Data'!V382),'DB Data'!V382)</f>
        <v/>
      </c>
      <c r="Y384" s="6" t="str">
        <f ca="1">IFERROR(VALUE('DB Data'!W382),'DB Data'!W382)</f>
        <v/>
      </c>
      <c r="AA384" s="6">
        <f>'DB Runes'!R382</f>
        <v>0</v>
      </c>
      <c r="AB384" s="6">
        <f>VALUE('DB Runes'!U382)</f>
        <v>0</v>
      </c>
      <c r="AD384" s="6">
        <f>'DB Data'!AQ382</f>
        <v>0</v>
      </c>
      <c r="AE384" s="6"/>
      <c r="AF384" s="6"/>
      <c r="AH384" s="6">
        <f t="shared" si="61"/>
        <v>0</v>
      </c>
      <c r="AI384" s="6">
        <f t="shared" si="62"/>
        <v>0</v>
      </c>
      <c r="AJ384" s="6">
        <f t="shared" si="63"/>
        <v>0</v>
      </c>
      <c r="AK384" s="6">
        <f t="shared" si="64"/>
        <v>0</v>
      </c>
      <c r="AM384" s="6">
        <v>0</v>
      </c>
      <c r="AN384" s="6">
        <v>0</v>
      </c>
      <c r="AO384" s="6">
        <v>0</v>
      </c>
      <c r="AP384" s="6">
        <v>0</v>
      </c>
      <c r="BO384" s="6" t="str">
        <f t="shared" si="65"/>
        <v/>
      </c>
      <c r="BP384" s="6" t="str">
        <f t="shared" si="66"/>
        <v/>
      </c>
    </row>
    <row r="385" spans="1:68" ht="15.75" customHeight="1" thickBot="1" x14ac:dyDescent="0.3">
      <c r="A385" s="1">
        <v>382</v>
      </c>
      <c r="B385" s="6"/>
      <c r="C385" s="6">
        <f>VLOOKUP(AD385,'DB Data'!$AQ:$BH,18,FALSE)</f>
        <v>0</v>
      </c>
      <c r="D385" s="6">
        <v>0</v>
      </c>
      <c r="E385" s="6" t="str">
        <f t="shared" si="60"/>
        <v>F</v>
      </c>
      <c r="G385" s="6">
        <f>'DB Runes'!V383</f>
        <v>0</v>
      </c>
      <c r="H385" s="6">
        <f>'DB Runes'!AP383</f>
        <v>0</v>
      </c>
      <c r="I385" s="6" t="str">
        <f>'DB Runes'!X383&amp;"*"</f>
        <v>0*</v>
      </c>
      <c r="J385" s="6">
        <f>'DB Runes'!W383</f>
        <v>0</v>
      </c>
      <c r="K385" s="6">
        <f>'DB Runes'!Z383</f>
        <v>0</v>
      </c>
      <c r="L385" s="6" t="str">
        <f>IF('DB Runes'!AB383=0,"",'DB Runes'!AB383)</f>
        <v/>
      </c>
      <c r="M385" s="6" t="str">
        <f>IF('DB Runes'!AC383=0,"",'DB Runes'!AC383)</f>
        <v/>
      </c>
      <c r="O385" s="6" t="str">
        <f ca="1">IFERROR(VALUE('DB Data'!S383),'DB Data'!S383)</f>
        <v/>
      </c>
      <c r="P385" s="6" t="str">
        <f ca="1">IFERROR(VALUE('DB Data'!Z383),'DB Data'!Z383)</f>
        <v/>
      </c>
      <c r="Q385" s="6" t="str">
        <f ca="1">IFERROR(VALUE('DB Data'!U383),'DB Data'!U383)</f>
        <v/>
      </c>
      <c r="R385" s="6" t="str">
        <f ca="1">IFERROR(VALUE('DB Data'!AB383),'DB Data'!AB383)</f>
        <v/>
      </c>
      <c r="S385" s="6" t="str">
        <f ca="1">IFERROR(VALUE('DB Data'!T383),'DB Data'!T383)</f>
        <v/>
      </c>
      <c r="T385" s="6" t="str">
        <f ca="1">IFERROR(VALUE('DB Data'!AA383),'DB Data'!AA383)</f>
        <v/>
      </c>
      <c r="U385" s="6" t="str">
        <f ca="1">IFERROR(VALUE('DB Data'!R383),'DB Data'!R383)</f>
        <v/>
      </c>
      <c r="V385" s="6" t="str">
        <f ca="1">IFERROR(VALUE('DB Data'!X383),'DB Data'!X383)</f>
        <v/>
      </c>
      <c r="W385" s="6" t="str">
        <f ca="1">IFERROR(VALUE('DB Data'!Y383),'DB Data'!Y383)</f>
        <v/>
      </c>
      <c r="X385" s="6" t="str">
        <f ca="1">IFERROR(VALUE('DB Data'!V383),'DB Data'!V383)</f>
        <v/>
      </c>
      <c r="Y385" s="6" t="str">
        <f ca="1">IFERROR(VALUE('DB Data'!W383),'DB Data'!W383)</f>
        <v/>
      </c>
      <c r="AA385" s="6">
        <f>'DB Runes'!R383</f>
        <v>0</v>
      </c>
      <c r="AB385" s="6">
        <f>VALUE('DB Runes'!U383)</f>
        <v>0</v>
      </c>
      <c r="AD385" s="6">
        <f>'DB Data'!AQ383</f>
        <v>0</v>
      </c>
      <c r="AE385" s="6"/>
      <c r="AF385" s="6"/>
      <c r="AH385" s="6">
        <f t="shared" si="61"/>
        <v>0</v>
      </c>
      <c r="AI385" s="6">
        <f t="shared" si="62"/>
        <v>0</v>
      </c>
      <c r="AJ385" s="6">
        <f t="shared" si="63"/>
        <v>0</v>
      </c>
      <c r="AK385" s="6">
        <f t="shared" si="64"/>
        <v>0</v>
      </c>
      <c r="AM385" s="6">
        <v>0</v>
      </c>
      <c r="AN385" s="6">
        <v>0</v>
      </c>
      <c r="AO385" s="6">
        <v>0</v>
      </c>
      <c r="AP385" s="6">
        <v>0</v>
      </c>
      <c r="BO385" s="6" t="str">
        <f t="shared" si="65"/>
        <v/>
      </c>
      <c r="BP385" s="6" t="str">
        <f t="shared" si="66"/>
        <v/>
      </c>
    </row>
    <row r="386" spans="1:68" ht="15.75" customHeight="1" thickBot="1" x14ac:dyDescent="0.3">
      <c r="A386" s="1">
        <v>383</v>
      </c>
      <c r="B386" s="6"/>
      <c r="C386" s="6">
        <f>VLOOKUP(AD386,'DB Data'!$AQ:$BH,18,FALSE)</f>
        <v>0</v>
      </c>
      <c r="D386" s="6">
        <v>0</v>
      </c>
      <c r="E386" s="6" t="str">
        <f t="shared" si="60"/>
        <v>F</v>
      </c>
      <c r="G386" s="6">
        <f>'DB Runes'!V384</f>
        <v>0</v>
      </c>
      <c r="H386" s="6">
        <f>'DB Runes'!AP384</f>
        <v>0</v>
      </c>
      <c r="I386" s="6" t="str">
        <f>'DB Runes'!X384&amp;"*"</f>
        <v>0*</v>
      </c>
      <c r="J386" s="6">
        <f>'DB Runes'!W384</f>
        <v>0</v>
      </c>
      <c r="K386" s="6">
        <f>'DB Runes'!Z384</f>
        <v>0</v>
      </c>
      <c r="L386" s="6" t="str">
        <f>IF('DB Runes'!AB384=0,"",'DB Runes'!AB384)</f>
        <v/>
      </c>
      <c r="M386" s="6" t="str">
        <f>IF('DB Runes'!AC384=0,"",'DB Runes'!AC384)</f>
        <v/>
      </c>
      <c r="O386" s="6" t="str">
        <f ca="1">IFERROR(VALUE('DB Data'!S384),'DB Data'!S384)</f>
        <v/>
      </c>
      <c r="P386" s="6" t="str">
        <f ca="1">IFERROR(VALUE('DB Data'!Z384),'DB Data'!Z384)</f>
        <v/>
      </c>
      <c r="Q386" s="6" t="str">
        <f ca="1">IFERROR(VALUE('DB Data'!U384),'DB Data'!U384)</f>
        <v/>
      </c>
      <c r="R386" s="6" t="str">
        <f ca="1">IFERROR(VALUE('DB Data'!AB384),'DB Data'!AB384)</f>
        <v/>
      </c>
      <c r="S386" s="6" t="str">
        <f ca="1">IFERROR(VALUE('DB Data'!T384),'DB Data'!T384)</f>
        <v/>
      </c>
      <c r="T386" s="6" t="str">
        <f ca="1">IFERROR(VALUE('DB Data'!AA384),'DB Data'!AA384)</f>
        <v/>
      </c>
      <c r="U386" s="6" t="str">
        <f ca="1">IFERROR(VALUE('DB Data'!R384),'DB Data'!R384)</f>
        <v/>
      </c>
      <c r="V386" s="6" t="str">
        <f ca="1">IFERROR(VALUE('DB Data'!X384),'DB Data'!X384)</f>
        <v/>
      </c>
      <c r="W386" s="6" t="str">
        <f ca="1">IFERROR(VALUE('DB Data'!Y384),'DB Data'!Y384)</f>
        <v/>
      </c>
      <c r="X386" s="6" t="str">
        <f ca="1">IFERROR(VALUE('DB Data'!V384),'DB Data'!V384)</f>
        <v/>
      </c>
      <c r="Y386" s="6" t="str">
        <f ca="1">IFERROR(VALUE('DB Data'!W384),'DB Data'!W384)</f>
        <v/>
      </c>
      <c r="AA386" s="6">
        <f>'DB Runes'!R384</f>
        <v>0</v>
      </c>
      <c r="AB386" s="6">
        <f>VALUE('DB Runes'!U384)</f>
        <v>0</v>
      </c>
      <c r="AD386" s="6">
        <f>'DB Data'!AQ384</f>
        <v>0</v>
      </c>
      <c r="AE386" s="6"/>
      <c r="AF386" s="6"/>
      <c r="AH386" s="6">
        <f t="shared" si="61"/>
        <v>0</v>
      </c>
      <c r="AI386" s="6">
        <f t="shared" si="62"/>
        <v>0</v>
      </c>
      <c r="AJ386" s="6">
        <f t="shared" si="63"/>
        <v>0</v>
      </c>
      <c r="AK386" s="6">
        <f t="shared" si="64"/>
        <v>0</v>
      </c>
      <c r="AM386" s="6">
        <v>0</v>
      </c>
      <c r="AN386" s="6">
        <v>0</v>
      </c>
      <c r="AO386" s="6">
        <v>0</v>
      </c>
      <c r="AP386" s="6">
        <v>0</v>
      </c>
      <c r="BO386" s="6" t="str">
        <f t="shared" si="65"/>
        <v/>
      </c>
      <c r="BP386" s="6" t="str">
        <f t="shared" si="66"/>
        <v/>
      </c>
    </row>
    <row r="387" spans="1:68" ht="15.75" customHeight="1" thickBot="1" x14ac:dyDescent="0.3">
      <c r="A387" s="1">
        <v>384</v>
      </c>
      <c r="B387" s="6"/>
      <c r="C387" s="6">
        <f>VLOOKUP(AD387,'DB Data'!$AQ:$BH,18,FALSE)</f>
        <v>0</v>
      </c>
      <c r="D387" s="6">
        <v>0</v>
      </c>
      <c r="E387" s="6" t="str">
        <f t="shared" si="60"/>
        <v>F</v>
      </c>
      <c r="G387" s="6">
        <f>'DB Runes'!V385</f>
        <v>0</v>
      </c>
      <c r="H387" s="6">
        <f>'DB Runes'!AP385</f>
        <v>0</v>
      </c>
      <c r="I387" s="6" t="str">
        <f>'DB Runes'!X385&amp;"*"</f>
        <v>0*</v>
      </c>
      <c r="J387" s="6">
        <f>'DB Runes'!W385</f>
        <v>0</v>
      </c>
      <c r="K387" s="6">
        <f>'DB Runes'!Z385</f>
        <v>0</v>
      </c>
      <c r="L387" s="6" t="str">
        <f>IF('DB Runes'!AB385=0,"",'DB Runes'!AB385)</f>
        <v/>
      </c>
      <c r="M387" s="6" t="str">
        <f>IF('DB Runes'!AC385=0,"",'DB Runes'!AC385)</f>
        <v/>
      </c>
      <c r="O387" s="6" t="str">
        <f ca="1">IFERROR(VALUE('DB Data'!S385),'DB Data'!S385)</f>
        <v/>
      </c>
      <c r="P387" s="6" t="str">
        <f ca="1">IFERROR(VALUE('DB Data'!Z385),'DB Data'!Z385)</f>
        <v/>
      </c>
      <c r="Q387" s="6" t="str">
        <f ca="1">IFERROR(VALUE('DB Data'!U385),'DB Data'!U385)</f>
        <v/>
      </c>
      <c r="R387" s="6" t="str">
        <f ca="1">IFERROR(VALUE('DB Data'!AB385),'DB Data'!AB385)</f>
        <v/>
      </c>
      <c r="S387" s="6" t="str">
        <f ca="1">IFERROR(VALUE('DB Data'!T385),'DB Data'!T385)</f>
        <v/>
      </c>
      <c r="T387" s="6" t="str">
        <f ca="1">IFERROR(VALUE('DB Data'!AA385),'DB Data'!AA385)</f>
        <v/>
      </c>
      <c r="U387" s="6" t="str">
        <f ca="1">IFERROR(VALUE('DB Data'!R385),'DB Data'!R385)</f>
        <v/>
      </c>
      <c r="V387" s="6" t="str">
        <f ca="1">IFERROR(VALUE('DB Data'!X385),'DB Data'!X385)</f>
        <v/>
      </c>
      <c r="W387" s="6" t="str">
        <f ca="1">IFERROR(VALUE('DB Data'!Y385),'DB Data'!Y385)</f>
        <v/>
      </c>
      <c r="X387" s="6" t="str">
        <f ca="1">IFERROR(VALUE('DB Data'!V385),'DB Data'!V385)</f>
        <v/>
      </c>
      <c r="Y387" s="6" t="str">
        <f ca="1">IFERROR(VALUE('DB Data'!W385),'DB Data'!W385)</f>
        <v/>
      </c>
      <c r="AA387" s="6">
        <f>'DB Runes'!R385</f>
        <v>0</v>
      </c>
      <c r="AB387" s="6">
        <f>VALUE('DB Runes'!U385)</f>
        <v>0</v>
      </c>
      <c r="AD387" s="6">
        <f>'DB Data'!AQ385</f>
        <v>0</v>
      </c>
      <c r="AE387" s="6"/>
      <c r="AF387" s="6"/>
      <c r="AH387" s="6">
        <f t="shared" si="61"/>
        <v>0</v>
      </c>
      <c r="AI387" s="6">
        <f t="shared" si="62"/>
        <v>0</v>
      </c>
      <c r="AJ387" s="6">
        <f t="shared" si="63"/>
        <v>0</v>
      </c>
      <c r="AK387" s="6">
        <f t="shared" si="64"/>
        <v>0</v>
      </c>
      <c r="AM387" s="6">
        <v>0</v>
      </c>
      <c r="AN387" s="6">
        <v>0</v>
      </c>
      <c r="AO387" s="6">
        <v>0</v>
      </c>
      <c r="AP387" s="6">
        <v>0</v>
      </c>
      <c r="BO387" s="6" t="str">
        <f t="shared" si="65"/>
        <v/>
      </c>
      <c r="BP387" s="6" t="str">
        <f t="shared" si="66"/>
        <v/>
      </c>
    </row>
    <row r="388" spans="1:68" ht="15.75" customHeight="1" thickBot="1" x14ac:dyDescent="0.3">
      <c r="A388" s="1">
        <v>385</v>
      </c>
      <c r="B388" s="6"/>
      <c r="C388" s="6">
        <f>VLOOKUP(AD388,'DB Data'!$AQ:$BH,18,FALSE)</f>
        <v>0</v>
      </c>
      <c r="D388" s="6">
        <v>0</v>
      </c>
      <c r="E388" s="6" t="str">
        <f t="shared" ref="E388:E451" si="67">IF(AB388="","",IF(AB388&gt;=100,"SSS",IF(AB388&gt;=95,"SS",IF(AB388&gt;=90,"S",IF(AB388&gt;=85,"A",IF(AB388&gt;=80,"B",IF(AB388&gt;=75,"C",IF(AB388&gt;=70,"D",IF(AB388&lt;70,"F")))))))))</f>
        <v>F</v>
      </c>
      <c r="G388" s="6">
        <f>'DB Runes'!V386</f>
        <v>0</v>
      </c>
      <c r="H388" s="6">
        <f>'DB Runes'!AP386</f>
        <v>0</v>
      </c>
      <c r="I388" s="6" t="str">
        <f>'DB Runes'!X386&amp;"*"</f>
        <v>0*</v>
      </c>
      <c r="J388" s="6">
        <f>'DB Runes'!W386</f>
        <v>0</v>
      </c>
      <c r="K388" s="6">
        <f>'DB Runes'!Z386</f>
        <v>0</v>
      </c>
      <c r="L388" s="6" t="str">
        <f>IF('DB Runes'!AB386=0,"",'DB Runes'!AB386)</f>
        <v/>
      </c>
      <c r="M388" s="6" t="str">
        <f>IF('DB Runes'!AC386=0,"",'DB Runes'!AC386)</f>
        <v/>
      </c>
      <c r="O388" s="6" t="str">
        <f ca="1">IFERROR(VALUE('DB Data'!S386),'DB Data'!S386)</f>
        <v/>
      </c>
      <c r="P388" s="6" t="str">
        <f ca="1">IFERROR(VALUE('DB Data'!Z386),'DB Data'!Z386)</f>
        <v/>
      </c>
      <c r="Q388" s="6" t="str">
        <f ca="1">IFERROR(VALUE('DB Data'!U386),'DB Data'!U386)</f>
        <v/>
      </c>
      <c r="R388" s="6" t="str">
        <f ca="1">IFERROR(VALUE('DB Data'!AB386),'DB Data'!AB386)</f>
        <v/>
      </c>
      <c r="S388" s="6" t="str">
        <f ca="1">IFERROR(VALUE('DB Data'!T386),'DB Data'!T386)</f>
        <v/>
      </c>
      <c r="T388" s="6" t="str">
        <f ca="1">IFERROR(VALUE('DB Data'!AA386),'DB Data'!AA386)</f>
        <v/>
      </c>
      <c r="U388" s="6" t="str">
        <f ca="1">IFERROR(VALUE('DB Data'!R386),'DB Data'!R386)</f>
        <v/>
      </c>
      <c r="V388" s="6" t="str">
        <f ca="1">IFERROR(VALUE('DB Data'!X386),'DB Data'!X386)</f>
        <v/>
      </c>
      <c r="W388" s="6" t="str">
        <f ca="1">IFERROR(VALUE('DB Data'!Y386),'DB Data'!Y386)</f>
        <v/>
      </c>
      <c r="X388" s="6" t="str">
        <f ca="1">IFERROR(VALUE('DB Data'!V386),'DB Data'!V386)</f>
        <v/>
      </c>
      <c r="Y388" s="6" t="str">
        <f ca="1">IFERROR(VALUE('DB Data'!W386),'DB Data'!W386)</f>
        <v/>
      </c>
      <c r="AA388" s="6">
        <f>'DB Runes'!R386</f>
        <v>0</v>
      </c>
      <c r="AB388" s="6">
        <f>VALUE('DB Runes'!U386)</f>
        <v>0</v>
      </c>
      <c r="AD388" s="6">
        <f>'DB Data'!AQ386</f>
        <v>0</v>
      </c>
      <c r="AE388" s="6"/>
      <c r="AF388" s="6"/>
      <c r="AH388" s="6">
        <f t="shared" ref="AH388:AH451" si="68">AD388</f>
        <v>0</v>
      </c>
      <c r="AI388" s="6">
        <f t="shared" ref="AI388:AI451" si="69">AE388</f>
        <v>0</v>
      </c>
      <c r="AJ388" s="6">
        <f t="shared" ref="AJ388:AJ451" si="70">AF388</f>
        <v>0</v>
      </c>
      <c r="AK388" s="6">
        <f t="shared" ref="AK388:AK451" si="71">D388</f>
        <v>0</v>
      </c>
      <c r="AM388" s="6">
        <v>0</v>
      </c>
      <c r="AN388" s="6">
        <v>0</v>
      </c>
      <c r="AO388" s="6">
        <v>0</v>
      </c>
      <c r="AP388" s="6">
        <v>0</v>
      </c>
      <c r="BO388" s="6" t="str">
        <f t="shared" si="65"/>
        <v/>
      </c>
      <c r="BP388" s="6" t="str">
        <f t="shared" si="66"/>
        <v/>
      </c>
    </row>
    <row r="389" spans="1:68" ht="15.75" customHeight="1" thickBot="1" x14ac:dyDescent="0.3">
      <c r="A389" s="1">
        <v>386</v>
      </c>
      <c r="B389" s="6"/>
      <c r="C389" s="6">
        <f>VLOOKUP(AD389,'DB Data'!$AQ:$BH,18,FALSE)</f>
        <v>0</v>
      </c>
      <c r="D389" s="6">
        <v>0</v>
      </c>
      <c r="E389" s="6" t="str">
        <f t="shared" si="67"/>
        <v>F</v>
      </c>
      <c r="G389" s="6">
        <f>'DB Runes'!V387</f>
        <v>0</v>
      </c>
      <c r="H389" s="6">
        <f>'DB Runes'!AP387</f>
        <v>0</v>
      </c>
      <c r="I389" s="6" t="str">
        <f>'DB Runes'!X387&amp;"*"</f>
        <v>0*</v>
      </c>
      <c r="J389" s="6">
        <f>'DB Runes'!W387</f>
        <v>0</v>
      </c>
      <c r="K389" s="6">
        <f>'DB Runes'!Z387</f>
        <v>0</v>
      </c>
      <c r="L389" s="6" t="str">
        <f>IF('DB Runes'!AB387=0,"",'DB Runes'!AB387)</f>
        <v/>
      </c>
      <c r="M389" s="6" t="str">
        <f>IF('DB Runes'!AC387=0,"",'DB Runes'!AC387)</f>
        <v/>
      </c>
      <c r="O389" s="6" t="str">
        <f ca="1">IFERROR(VALUE('DB Data'!S387),'DB Data'!S387)</f>
        <v/>
      </c>
      <c r="P389" s="6" t="str">
        <f ca="1">IFERROR(VALUE('DB Data'!Z387),'DB Data'!Z387)</f>
        <v/>
      </c>
      <c r="Q389" s="6" t="str">
        <f ca="1">IFERROR(VALUE('DB Data'!U387),'DB Data'!U387)</f>
        <v/>
      </c>
      <c r="R389" s="6" t="str">
        <f ca="1">IFERROR(VALUE('DB Data'!AB387),'DB Data'!AB387)</f>
        <v/>
      </c>
      <c r="S389" s="6" t="str">
        <f ca="1">IFERROR(VALUE('DB Data'!T387),'DB Data'!T387)</f>
        <v/>
      </c>
      <c r="T389" s="6" t="str">
        <f ca="1">IFERROR(VALUE('DB Data'!AA387),'DB Data'!AA387)</f>
        <v/>
      </c>
      <c r="U389" s="6" t="str">
        <f ca="1">IFERROR(VALUE('DB Data'!R387),'DB Data'!R387)</f>
        <v/>
      </c>
      <c r="V389" s="6" t="str">
        <f ca="1">IFERROR(VALUE('DB Data'!X387),'DB Data'!X387)</f>
        <v/>
      </c>
      <c r="W389" s="6" t="str">
        <f ca="1">IFERROR(VALUE('DB Data'!Y387),'DB Data'!Y387)</f>
        <v/>
      </c>
      <c r="X389" s="6" t="str">
        <f ca="1">IFERROR(VALUE('DB Data'!V387),'DB Data'!V387)</f>
        <v/>
      </c>
      <c r="Y389" s="6" t="str">
        <f ca="1">IFERROR(VALUE('DB Data'!W387),'DB Data'!W387)</f>
        <v/>
      </c>
      <c r="AA389" s="6">
        <f>'DB Runes'!R387</f>
        <v>0</v>
      </c>
      <c r="AB389" s="6">
        <f>VALUE('DB Runes'!U387)</f>
        <v>0</v>
      </c>
      <c r="AD389" s="6">
        <f>'DB Data'!AQ387</f>
        <v>0</v>
      </c>
      <c r="AE389" s="6"/>
      <c r="AF389" s="6"/>
      <c r="AH389" s="6">
        <f t="shared" si="68"/>
        <v>0</v>
      </c>
      <c r="AI389" s="6">
        <f t="shared" si="69"/>
        <v>0</v>
      </c>
      <c r="AJ389" s="6">
        <f t="shared" si="70"/>
        <v>0</v>
      </c>
      <c r="AK389" s="6">
        <f t="shared" si="71"/>
        <v>0</v>
      </c>
      <c r="AM389" s="6">
        <v>0</v>
      </c>
      <c r="AN389" s="6">
        <v>0</v>
      </c>
      <c r="AO389" s="6">
        <v>0</v>
      </c>
      <c r="AP389" s="6">
        <v>0</v>
      </c>
      <c r="BO389" s="6" t="str">
        <f t="shared" ref="BO389:BO452" si="72">IF(IFERROR(VLOOKUP($AD389,$AM:$AP,2,FALSE),"")=0,"",IFERROR(VLOOKUP($AD389,$AM:$AP,2,FALSE),""))</f>
        <v/>
      </c>
      <c r="BP389" s="6" t="str">
        <f t="shared" ref="BP389:BP452" si="73">IF(IFERROR(VLOOKUP($AD389,$AM:$AP,3,FALSE),"")=0,"",IFERROR(VLOOKUP($AD389,$AM:$AP,3,FALSE),""))</f>
        <v/>
      </c>
    </row>
    <row r="390" spans="1:68" ht="15.75" customHeight="1" thickBot="1" x14ac:dyDescent="0.3">
      <c r="A390" s="1">
        <v>387</v>
      </c>
      <c r="B390" s="6"/>
      <c r="C390" s="6">
        <f>VLOOKUP(AD390,'DB Data'!$AQ:$BH,18,FALSE)</f>
        <v>0</v>
      </c>
      <c r="D390" s="6">
        <v>0</v>
      </c>
      <c r="E390" s="6" t="str">
        <f t="shared" si="67"/>
        <v>F</v>
      </c>
      <c r="G390" s="6">
        <f>'DB Runes'!V388</f>
        <v>0</v>
      </c>
      <c r="H390" s="6">
        <f>'DB Runes'!AP388</f>
        <v>0</v>
      </c>
      <c r="I390" s="6" t="str">
        <f>'DB Runes'!X388&amp;"*"</f>
        <v>0*</v>
      </c>
      <c r="J390" s="6">
        <f>'DB Runes'!W388</f>
        <v>0</v>
      </c>
      <c r="K390" s="6">
        <f>'DB Runes'!Z388</f>
        <v>0</v>
      </c>
      <c r="L390" s="6" t="str">
        <f>IF('DB Runes'!AB388=0,"",'DB Runes'!AB388)</f>
        <v/>
      </c>
      <c r="M390" s="6" t="str">
        <f>IF('DB Runes'!AC388=0,"",'DB Runes'!AC388)</f>
        <v/>
      </c>
      <c r="O390" s="6" t="str">
        <f ca="1">IFERROR(VALUE('DB Data'!S388),'DB Data'!S388)</f>
        <v/>
      </c>
      <c r="P390" s="6" t="str">
        <f ca="1">IFERROR(VALUE('DB Data'!Z388),'DB Data'!Z388)</f>
        <v/>
      </c>
      <c r="Q390" s="6" t="str">
        <f ca="1">IFERROR(VALUE('DB Data'!U388),'DB Data'!U388)</f>
        <v/>
      </c>
      <c r="R390" s="6" t="str">
        <f ca="1">IFERROR(VALUE('DB Data'!AB388),'DB Data'!AB388)</f>
        <v/>
      </c>
      <c r="S390" s="6" t="str">
        <f ca="1">IFERROR(VALUE('DB Data'!T388),'DB Data'!T388)</f>
        <v/>
      </c>
      <c r="T390" s="6" t="str">
        <f ca="1">IFERROR(VALUE('DB Data'!AA388),'DB Data'!AA388)</f>
        <v/>
      </c>
      <c r="U390" s="6" t="str">
        <f ca="1">IFERROR(VALUE('DB Data'!R388),'DB Data'!R388)</f>
        <v/>
      </c>
      <c r="V390" s="6" t="str">
        <f ca="1">IFERROR(VALUE('DB Data'!X388),'DB Data'!X388)</f>
        <v/>
      </c>
      <c r="W390" s="6" t="str">
        <f ca="1">IFERROR(VALUE('DB Data'!Y388),'DB Data'!Y388)</f>
        <v/>
      </c>
      <c r="X390" s="6" t="str">
        <f ca="1">IFERROR(VALUE('DB Data'!V388),'DB Data'!V388)</f>
        <v/>
      </c>
      <c r="Y390" s="6" t="str">
        <f ca="1">IFERROR(VALUE('DB Data'!W388),'DB Data'!W388)</f>
        <v/>
      </c>
      <c r="AA390" s="6">
        <f>'DB Runes'!R388</f>
        <v>0</v>
      </c>
      <c r="AB390" s="6">
        <f>VALUE('DB Runes'!U388)</f>
        <v>0</v>
      </c>
      <c r="AD390" s="6">
        <f>'DB Data'!AQ388</f>
        <v>0</v>
      </c>
      <c r="AE390" s="6"/>
      <c r="AF390" s="6"/>
      <c r="AH390" s="6">
        <f t="shared" si="68"/>
        <v>0</v>
      </c>
      <c r="AI390" s="6">
        <f t="shared" si="69"/>
        <v>0</v>
      </c>
      <c r="AJ390" s="6">
        <f t="shared" si="70"/>
        <v>0</v>
      </c>
      <c r="AK390" s="6">
        <f t="shared" si="71"/>
        <v>0</v>
      </c>
      <c r="AM390" s="6">
        <v>0</v>
      </c>
      <c r="AN390" s="6">
        <v>0</v>
      </c>
      <c r="AO390" s="6">
        <v>0</v>
      </c>
      <c r="AP390" s="6">
        <v>0</v>
      </c>
      <c r="BO390" s="6" t="str">
        <f t="shared" si="72"/>
        <v/>
      </c>
      <c r="BP390" s="6" t="str">
        <f t="shared" si="73"/>
        <v/>
      </c>
    </row>
    <row r="391" spans="1:68" ht="15.75" customHeight="1" thickBot="1" x14ac:dyDescent="0.3">
      <c r="A391" s="1">
        <v>388</v>
      </c>
      <c r="B391" s="6"/>
      <c r="C391" s="6">
        <f>VLOOKUP(AD391,'DB Data'!$AQ:$BH,18,FALSE)</f>
        <v>0</v>
      </c>
      <c r="D391" s="6">
        <v>0</v>
      </c>
      <c r="E391" s="6" t="str">
        <f t="shared" si="67"/>
        <v>F</v>
      </c>
      <c r="G391" s="6">
        <f>'DB Runes'!V389</f>
        <v>0</v>
      </c>
      <c r="H391" s="6">
        <f>'DB Runes'!AP389</f>
        <v>0</v>
      </c>
      <c r="I391" s="6" t="str">
        <f>'DB Runes'!X389&amp;"*"</f>
        <v>0*</v>
      </c>
      <c r="J391" s="6">
        <f>'DB Runes'!W389</f>
        <v>0</v>
      </c>
      <c r="K391" s="6">
        <f>'DB Runes'!Z389</f>
        <v>0</v>
      </c>
      <c r="L391" s="6" t="str">
        <f>IF('DB Runes'!AB389=0,"",'DB Runes'!AB389)</f>
        <v/>
      </c>
      <c r="M391" s="6" t="str">
        <f>IF('DB Runes'!AC389=0,"",'DB Runes'!AC389)</f>
        <v/>
      </c>
      <c r="O391" s="6" t="str">
        <f ca="1">IFERROR(VALUE('DB Data'!S389),'DB Data'!S389)</f>
        <v/>
      </c>
      <c r="P391" s="6" t="str">
        <f ca="1">IFERROR(VALUE('DB Data'!Z389),'DB Data'!Z389)</f>
        <v/>
      </c>
      <c r="Q391" s="6" t="str">
        <f ca="1">IFERROR(VALUE('DB Data'!U389),'DB Data'!U389)</f>
        <v/>
      </c>
      <c r="R391" s="6" t="str">
        <f ca="1">IFERROR(VALUE('DB Data'!AB389),'DB Data'!AB389)</f>
        <v/>
      </c>
      <c r="S391" s="6" t="str">
        <f ca="1">IFERROR(VALUE('DB Data'!T389),'DB Data'!T389)</f>
        <v/>
      </c>
      <c r="T391" s="6" t="str">
        <f ca="1">IFERROR(VALUE('DB Data'!AA389),'DB Data'!AA389)</f>
        <v/>
      </c>
      <c r="U391" s="6" t="str">
        <f ca="1">IFERROR(VALUE('DB Data'!R389),'DB Data'!R389)</f>
        <v/>
      </c>
      <c r="V391" s="6" t="str">
        <f ca="1">IFERROR(VALUE('DB Data'!X389),'DB Data'!X389)</f>
        <v/>
      </c>
      <c r="W391" s="6" t="str">
        <f ca="1">IFERROR(VALUE('DB Data'!Y389),'DB Data'!Y389)</f>
        <v/>
      </c>
      <c r="X391" s="6" t="str">
        <f ca="1">IFERROR(VALUE('DB Data'!V389),'DB Data'!V389)</f>
        <v/>
      </c>
      <c r="Y391" s="6" t="str">
        <f ca="1">IFERROR(VALUE('DB Data'!W389),'DB Data'!W389)</f>
        <v/>
      </c>
      <c r="AA391" s="6">
        <f>'DB Runes'!R389</f>
        <v>0</v>
      </c>
      <c r="AB391" s="6">
        <f>VALUE('DB Runes'!U389)</f>
        <v>0</v>
      </c>
      <c r="AD391" s="6">
        <f>'DB Data'!AQ389</f>
        <v>0</v>
      </c>
      <c r="AE391" s="6"/>
      <c r="AF391" s="6"/>
      <c r="AH391" s="6">
        <f t="shared" si="68"/>
        <v>0</v>
      </c>
      <c r="AI391" s="6">
        <f t="shared" si="69"/>
        <v>0</v>
      </c>
      <c r="AJ391" s="6">
        <f t="shared" si="70"/>
        <v>0</v>
      </c>
      <c r="AK391" s="6">
        <f t="shared" si="71"/>
        <v>0</v>
      </c>
      <c r="AM391" s="6">
        <v>0</v>
      </c>
      <c r="AN391" s="6">
        <v>0</v>
      </c>
      <c r="AO391" s="6">
        <v>0</v>
      </c>
      <c r="AP391" s="6">
        <v>0</v>
      </c>
      <c r="BO391" s="6" t="str">
        <f t="shared" si="72"/>
        <v/>
      </c>
      <c r="BP391" s="6" t="str">
        <f t="shared" si="73"/>
        <v/>
      </c>
    </row>
    <row r="392" spans="1:68" ht="15.75" customHeight="1" thickBot="1" x14ac:dyDescent="0.3">
      <c r="A392" s="1">
        <v>389</v>
      </c>
      <c r="B392" s="6"/>
      <c r="C392" s="6">
        <f>VLOOKUP(AD392,'DB Data'!$AQ:$BH,18,FALSE)</f>
        <v>0</v>
      </c>
      <c r="D392" s="6">
        <v>0</v>
      </c>
      <c r="E392" s="6" t="str">
        <f t="shared" si="67"/>
        <v>F</v>
      </c>
      <c r="G392" s="6">
        <f>'DB Runes'!V390</f>
        <v>0</v>
      </c>
      <c r="H392" s="6">
        <f>'DB Runes'!AP390</f>
        <v>0</v>
      </c>
      <c r="I392" s="6" t="str">
        <f>'DB Runes'!X390&amp;"*"</f>
        <v>0*</v>
      </c>
      <c r="J392" s="6">
        <f>'DB Runes'!W390</f>
        <v>0</v>
      </c>
      <c r="K392" s="6">
        <f>'DB Runes'!Z390</f>
        <v>0</v>
      </c>
      <c r="L392" s="6" t="str">
        <f>IF('DB Runes'!AB390=0,"",'DB Runes'!AB390)</f>
        <v/>
      </c>
      <c r="M392" s="6" t="str">
        <f>IF('DB Runes'!AC390=0,"",'DB Runes'!AC390)</f>
        <v/>
      </c>
      <c r="O392" s="6" t="str">
        <f ca="1">IFERROR(VALUE('DB Data'!S390),'DB Data'!S390)</f>
        <v/>
      </c>
      <c r="P392" s="6" t="str">
        <f ca="1">IFERROR(VALUE('DB Data'!Z390),'DB Data'!Z390)</f>
        <v/>
      </c>
      <c r="Q392" s="6" t="str">
        <f ca="1">IFERROR(VALUE('DB Data'!U390),'DB Data'!U390)</f>
        <v/>
      </c>
      <c r="R392" s="6" t="str">
        <f ca="1">IFERROR(VALUE('DB Data'!AB390),'DB Data'!AB390)</f>
        <v/>
      </c>
      <c r="S392" s="6" t="str">
        <f ca="1">IFERROR(VALUE('DB Data'!T390),'DB Data'!T390)</f>
        <v/>
      </c>
      <c r="T392" s="6" t="str">
        <f ca="1">IFERROR(VALUE('DB Data'!AA390),'DB Data'!AA390)</f>
        <v/>
      </c>
      <c r="U392" s="6" t="str">
        <f ca="1">IFERROR(VALUE('DB Data'!R390),'DB Data'!R390)</f>
        <v/>
      </c>
      <c r="V392" s="6" t="str">
        <f ca="1">IFERROR(VALUE('DB Data'!X390),'DB Data'!X390)</f>
        <v/>
      </c>
      <c r="W392" s="6" t="str">
        <f ca="1">IFERROR(VALUE('DB Data'!Y390),'DB Data'!Y390)</f>
        <v/>
      </c>
      <c r="X392" s="6" t="str">
        <f ca="1">IFERROR(VALUE('DB Data'!V390),'DB Data'!V390)</f>
        <v/>
      </c>
      <c r="Y392" s="6" t="str">
        <f ca="1">IFERROR(VALUE('DB Data'!W390),'DB Data'!W390)</f>
        <v/>
      </c>
      <c r="AA392" s="6">
        <f>'DB Runes'!R390</f>
        <v>0</v>
      </c>
      <c r="AB392" s="6">
        <f>VALUE('DB Runes'!U390)</f>
        <v>0</v>
      </c>
      <c r="AD392" s="6">
        <f>'DB Data'!AQ390</f>
        <v>0</v>
      </c>
      <c r="AE392" s="6"/>
      <c r="AF392" s="6"/>
      <c r="AH392" s="6">
        <f t="shared" si="68"/>
        <v>0</v>
      </c>
      <c r="AI392" s="6">
        <f t="shared" si="69"/>
        <v>0</v>
      </c>
      <c r="AJ392" s="6">
        <f t="shared" si="70"/>
        <v>0</v>
      </c>
      <c r="AK392" s="6">
        <f t="shared" si="71"/>
        <v>0</v>
      </c>
      <c r="AM392" s="6">
        <v>0</v>
      </c>
      <c r="AN392" s="6">
        <v>0</v>
      </c>
      <c r="AO392" s="6">
        <v>0</v>
      </c>
      <c r="AP392" s="6">
        <v>0</v>
      </c>
      <c r="BO392" s="6" t="str">
        <f t="shared" si="72"/>
        <v/>
      </c>
      <c r="BP392" s="6" t="str">
        <f t="shared" si="73"/>
        <v/>
      </c>
    </row>
    <row r="393" spans="1:68" ht="15.75" customHeight="1" thickBot="1" x14ac:dyDescent="0.3">
      <c r="A393" s="1">
        <v>390</v>
      </c>
      <c r="B393" s="6"/>
      <c r="C393" s="6">
        <f>VLOOKUP(AD393,'DB Data'!$AQ:$BH,18,FALSE)</f>
        <v>0</v>
      </c>
      <c r="D393" s="6">
        <v>0</v>
      </c>
      <c r="E393" s="6" t="str">
        <f t="shared" si="67"/>
        <v>F</v>
      </c>
      <c r="G393" s="6">
        <f>'DB Runes'!V391</f>
        <v>0</v>
      </c>
      <c r="H393" s="6">
        <f>'DB Runes'!AP391</f>
        <v>0</v>
      </c>
      <c r="I393" s="6" t="str">
        <f>'DB Runes'!X391&amp;"*"</f>
        <v>0*</v>
      </c>
      <c r="J393" s="6">
        <f>'DB Runes'!W391</f>
        <v>0</v>
      </c>
      <c r="K393" s="6">
        <f>'DB Runes'!Z391</f>
        <v>0</v>
      </c>
      <c r="L393" s="6" t="str">
        <f>IF('DB Runes'!AB391=0,"",'DB Runes'!AB391)</f>
        <v/>
      </c>
      <c r="M393" s="6" t="str">
        <f>IF('DB Runes'!AC391=0,"",'DB Runes'!AC391)</f>
        <v/>
      </c>
      <c r="O393" s="6" t="str">
        <f ca="1">IFERROR(VALUE('DB Data'!S391),'DB Data'!S391)</f>
        <v/>
      </c>
      <c r="P393" s="6" t="str">
        <f ca="1">IFERROR(VALUE('DB Data'!Z391),'DB Data'!Z391)</f>
        <v/>
      </c>
      <c r="Q393" s="6" t="str">
        <f ca="1">IFERROR(VALUE('DB Data'!U391),'DB Data'!U391)</f>
        <v/>
      </c>
      <c r="R393" s="6" t="str">
        <f ca="1">IFERROR(VALUE('DB Data'!AB391),'DB Data'!AB391)</f>
        <v/>
      </c>
      <c r="S393" s="6" t="str">
        <f ca="1">IFERROR(VALUE('DB Data'!T391),'DB Data'!T391)</f>
        <v/>
      </c>
      <c r="T393" s="6" t="str">
        <f ca="1">IFERROR(VALUE('DB Data'!AA391),'DB Data'!AA391)</f>
        <v/>
      </c>
      <c r="U393" s="6" t="str">
        <f ca="1">IFERROR(VALUE('DB Data'!R391),'DB Data'!R391)</f>
        <v/>
      </c>
      <c r="V393" s="6" t="str">
        <f ca="1">IFERROR(VALUE('DB Data'!X391),'DB Data'!X391)</f>
        <v/>
      </c>
      <c r="W393" s="6" t="str">
        <f ca="1">IFERROR(VALUE('DB Data'!Y391),'DB Data'!Y391)</f>
        <v/>
      </c>
      <c r="X393" s="6" t="str">
        <f ca="1">IFERROR(VALUE('DB Data'!V391),'DB Data'!V391)</f>
        <v/>
      </c>
      <c r="Y393" s="6" t="str">
        <f ca="1">IFERROR(VALUE('DB Data'!W391),'DB Data'!W391)</f>
        <v/>
      </c>
      <c r="AA393" s="6">
        <f>'DB Runes'!R391</f>
        <v>0</v>
      </c>
      <c r="AB393" s="6">
        <f>VALUE('DB Runes'!U391)</f>
        <v>0</v>
      </c>
      <c r="AD393" s="6">
        <f>'DB Data'!AQ391</f>
        <v>0</v>
      </c>
      <c r="AE393" s="6"/>
      <c r="AF393" s="6"/>
      <c r="AH393" s="6">
        <f t="shared" si="68"/>
        <v>0</v>
      </c>
      <c r="AI393" s="6">
        <f t="shared" si="69"/>
        <v>0</v>
      </c>
      <c r="AJ393" s="6">
        <f t="shared" si="70"/>
        <v>0</v>
      </c>
      <c r="AK393" s="6">
        <f t="shared" si="71"/>
        <v>0</v>
      </c>
      <c r="AM393" s="6">
        <v>0</v>
      </c>
      <c r="AN393" s="6">
        <v>0</v>
      </c>
      <c r="AO393" s="6">
        <v>0</v>
      </c>
      <c r="AP393" s="6">
        <v>0</v>
      </c>
      <c r="BO393" s="6" t="str">
        <f t="shared" si="72"/>
        <v/>
      </c>
      <c r="BP393" s="6" t="str">
        <f t="shared" si="73"/>
        <v/>
      </c>
    </row>
    <row r="394" spans="1:68" ht="15.75" customHeight="1" thickBot="1" x14ac:dyDescent="0.3">
      <c r="A394" s="1">
        <v>391</v>
      </c>
      <c r="B394" s="6"/>
      <c r="C394" s="6">
        <f>VLOOKUP(AD394,'DB Data'!$AQ:$BH,18,FALSE)</f>
        <v>0</v>
      </c>
      <c r="D394" s="6">
        <v>0</v>
      </c>
      <c r="E394" s="6" t="str">
        <f t="shared" si="67"/>
        <v>F</v>
      </c>
      <c r="G394" s="6">
        <f>'DB Runes'!V392</f>
        <v>0</v>
      </c>
      <c r="H394" s="6">
        <f>'DB Runes'!AP392</f>
        <v>0</v>
      </c>
      <c r="I394" s="6" t="str">
        <f>'DB Runes'!X392&amp;"*"</f>
        <v>0*</v>
      </c>
      <c r="J394" s="6">
        <f>'DB Runes'!W392</f>
        <v>0</v>
      </c>
      <c r="K394" s="6">
        <f>'DB Runes'!Z392</f>
        <v>0</v>
      </c>
      <c r="L394" s="6" t="str">
        <f>IF('DB Runes'!AB392=0,"",'DB Runes'!AB392)</f>
        <v/>
      </c>
      <c r="M394" s="6" t="str">
        <f>IF('DB Runes'!AC392=0,"",'DB Runes'!AC392)</f>
        <v/>
      </c>
      <c r="O394" s="6" t="str">
        <f ca="1">IFERROR(VALUE('DB Data'!S392),'DB Data'!S392)</f>
        <v/>
      </c>
      <c r="P394" s="6" t="str">
        <f ca="1">IFERROR(VALUE('DB Data'!Z392),'DB Data'!Z392)</f>
        <v/>
      </c>
      <c r="Q394" s="6" t="str">
        <f ca="1">IFERROR(VALUE('DB Data'!U392),'DB Data'!U392)</f>
        <v/>
      </c>
      <c r="R394" s="6" t="str">
        <f ca="1">IFERROR(VALUE('DB Data'!AB392),'DB Data'!AB392)</f>
        <v/>
      </c>
      <c r="S394" s="6" t="str">
        <f ca="1">IFERROR(VALUE('DB Data'!T392),'DB Data'!T392)</f>
        <v/>
      </c>
      <c r="T394" s="6" t="str">
        <f ca="1">IFERROR(VALUE('DB Data'!AA392),'DB Data'!AA392)</f>
        <v/>
      </c>
      <c r="U394" s="6" t="str">
        <f ca="1">IFERROR(VALUE('DB Data'!R392),'DB Data'!R392)</f>
        <v/>
      </c>
      <c r="V394" s="6" t="str">
        <f ca="1">IFERROR(VALUE('DB Data'!X392),'DB Data'!X392)</f>
        <v/>
      </c>
      <c r="W394" s="6" t="str">
        <f ca="1">IFERROR(VALUE('DB Data'!Y392),'DB Data'!Y392)</f>
        <v/>
      </c>
      <c r="X394" s="6" t="str">
        <f ca="1">IFERROR(VALUE('DB Data'!V392),'DB Data'!V392)</f>
        <v/>
      </c>
      <c r="Y394" s="6" t="str">
        <f ca="1">IFERROR(VALUE('DB Data'!W392),'DB Data'!W392)</f>
        <v/>
      </c>
      <c r="AA394" s="6">
        <f>'DB Runes'!R392</f>
        <v>0</v>
      </c>
      <c r="AB394" s="6">
        <f>VALUE('DB Runes'!U392)</f>
        <v>0</v>
      </c>
      <c r="AD394" s="6">
        <f>'DB Data'!AQ392</f>
        <v>0</v>
      </c>
      <c r="AE394" s="6"/>
      <c r="AF394" s="6"/>
      <c r="AH394" s="6">
        <f t="shared" si="68"/>
        <v>0</v>
      </c>
      <c r="AI394" s="6">
        <f t="shared" si="69"/>
        <v>0</v>
      </c>
      <c r="AJ394" s="6">
        <f t="shared" si="70"/>
        <v>0</v>
      </c>
      <c r="AK394" s="6">
        <f t="shared" si="71"/>
        <v>0</v>
      </c>
      <c r="AM394" s="6">
        <v>0</v>
      </c>
      <c r="AN394" s="6">
        <v>0</v>
      </c>
      <c r="AO394" s="6">
        <v>0</v>
      </c>
      <c r="AP394" s="6">
        <v>0</v>
      </c>
      <c r="BO394" s="6" t="str">
        <f t="shared" si="72"/>
        <v/>
      </c>
      <c r="BP394" s="6" t="str">
        <f t="shared" si="73"/>
        <v/>
      </c>
    </row>
    <row r="395" spans="1:68" ht="15.75" customHeight="1" thickBot="1" x14ac:dyDescent="0.3">
      <c r="A395" s="1">
        <v>392</v>
      </c>
      <c r="B395" s="6"/>
      <c r="C395" s="6">
        <f>VLOOKUP(AD395,'DB Data'!$AQ:$BH,18,FALSE)</f>
        <v>0</v>
      </c>
      <c r="D395" s="6">
        <v>0</v>
      </c>
      <c r="E395" s="6" t="str">
        <f t="shared" si="67"/>
        <v>F</v>
      </c>
      <c r="G395" s="6">
        <f>'DB Runes'!V393</f>
        <v>0</v>
      </c>
      <c r="H395" s="6">
        <f>'DB Runes'!AP393</f>
        <v>0</v>
      </c>
      <c r="I395" s="6" t="str">
        <f>'DB Runes'!X393&amp;"*"</f>
        <v>0*</v>
      </c>
      <c r="J395" s="6">
        <f>'DB Runes'!W393</f>
        <v>0</v>
      </c>
      <c r="K395" s="6">
        <f>'DB Runes'!Z393</f>
        <v>0</v>
      </c>
      <c r="L395" s="6" t="str">
        <f>IF('DB Runes'!AB393=0,"",'DB Runes'!AB393)</f>
        <v/>
      </c>
      <c r="M395" s="6" t="str">
        <f>IF('DB Runes'!AC393=0,"",'DB Runes'!AC393)</f>
        <v/>
      </c>
      <c r="O395" s="6" t="str">
        <f ca="1">IFERROR(VALUE('DB Data'!S393),'DB Data'!S393)</f>
        <v/>
      </c>
      <c r="P395" s="6" t="str">
        <f ca="1">IFERROR(VALUE('DB Data'!Z393),'DB Data'!Z393)</f>
        <v/>
      </c>
      <c r="Q395" s="6" t="str">
        <f ca="1">IFERROR(VALUE('DB Data'!U393),'DB Data'!U393)</f>
        <v/>
      </c>
      <c r="R395" s="6" t="str">
        <f ca="1">IFERROR(VALUE('DB Data'!AB393),'DB Data'!AB393)</f>
        <v/>
      </c>
      <c r="S395" s="6" t="str">
        <f ca="1">IFERROR(VALUE('DB Data'!T393),'DB Data'!T393)</f>
        <v/>
      </c>
      <c r="T395" s="6" t="str">
        <f ca="1">IFERROR(VALUE('DB Data'!AA393),'DB Data'!AA393)</f>
        <v/>
      </c>
      <c r="U395" s="6" t="str">
        <f ca="1">IFERROR(VALUE('DB Data'!R393),'DB Data'!R393)</f>
        <v/>
      </c>
      <c r="V395" s="6" t="str">
        <f ca="1">IFERROR(VALUE('DB Data'!X393),'DB Data'!X393)</f>
        <v/>
      </c>
      <c r="W395" s="6" t="str">
        <f ca="1">IFERROR(VALUE('DB Data'!Y393),'DB Data'!Y393)</f>
        <v/>
      </c>
      <c r="X395" s="6" t="str">
        <f ca="1">IFERROR(VALUE('DB Data'!V393),'DB Data'!V393)</f>
        <v/>
      </c>
      <c r="Y395" s="6" t="str">
        <f ca="1">IFERROR(VALUE('DB Data'!W393),'DB Data'!W393)</f>
        <v/>
      </c>
      <c r="AA395" s="6">
        <f>'DB Runes'!R393</f>
        <v>0</v>
      </c>
      <c r="AB395" s="6">
        <f>VALUE('DB Runes'!U393)</f>
        <v>0</v>
      </c>
      <c r="AD395" s="6">
        <f>'DB Data'!AQ393</f>
        <v>0</v>
      </c>
      <c r="AE395" s="6"/>
      <c r="AF395" s="6"/>
      <c r="AH395" s="6">
        <f t="shared" si="68"/>
        <v>0</v>
      </c>
      <c r="AI395" s="6">
        <f t="shared" si="69"/>
        <v>0</v>
      </c>
      <c r="AJ395" s="6">
        <f t="shared" si="70"/>
        <v>0</v>
      </c>
      <c r="AK395" s="6">
        <f t="shared" si="71"/>
        <v>0</v>
      </c>
      <c r="AM395" s="6">
        <v>0</v>
      </c>
      <c r="AN395" s="6">
        <v>0</v>
      </c>
      <c r="AO395" s="6">
        <v>0</v>
      </c>
      <c r="AP395" s="6">
        <v>0</v>
      </c>
      <c r="BO395" s="6" t="str">
        <f t="shared" si="72"/>
        <v/>
      </c>
      <c r="BP395" s="6" t="str">
        <f t="shared" si="73"/>
        <v/>
      </c>
    </row>
    <row r="396" spans="1:68" ht="15.75" customHeight="1" thickBot="1" x14ac:dyDescent="0.3">
      <c r="A396" s="1">
        <v>393</v>
      </c>
      <c r="B396" s="6"/>
      <c r="C396" s="6">
        <f>VLOOKUP(AD396,'DB Data'!$AQ:$BH,18,FALSE)</f>
        <v>0</v>
      </c>
      <c r="D396" s="6">
        <v>0</v>
      </c>
      <c r="E396" s="6" t="str">
        <f t="shared" si="67"/>
        <v>F</v>
      </c>
      <c r="G396" s="6">
        <f>'DB Runes'!V394</f>
        <v>0</v>
      </c>
      <c r="H396" s="6">
        <f>'DB Runes'!AP394</f>
        <v>0</v>
      </c>
      <c r="I396" s="6" t="str">
        <f>'DB Runes'!X394&amp;"*"</f>
        <v>0*</v>
      </c>
      <c r="J396" s="6">
        <f>'DB Runes'!W394</f>
        <v>0</v>
      </c>
      <c r="K396" s="6">
        <f>'DB Runes'!Z394</f>
        <v>0</v>
      </c>
      <c r="L396" s="6" t="str">
        <f>IF('DB Runes'!AB394=0,"",'DB Runes'!AB394)</f>
        <v/>
      </c>
      <c r="M396" s="6" t="str">
        <f>IF('DB Runes'!AC394=0,"",'DB Runes'!AC394)</f>
        <v/>
      </c>
      <c r="O396" s="6" t="str">
        <f ca="1">IFERROR(VALUE('DB Data'!S394),'DB Data'!S394)</f>
        <v/>
      </c>
      <c r="P396" s="6" t="str">
        <f ca="1">IFERROR(VALUE('DB Data'!Z394),'DB Data'!Z394)</f>
        <v/>
      </c>
      <c r="Q396" s="6" t="str">
        <f ca="1">IFERROR(VALUE('DB Data'!U394),'DB Data'!U394)</f>
        <v/>
      </c>
      <c r="R396" s="6" t="str">
        <f ca="1">IFERROR(VALUE('DB Data'!AB394),'DB Data'!AB394)</f>
        <v/>
      </c>
      <c r="S396" s="6" t="str">
        <f ca="1">IFERROR(VALUE('DB Data'!T394),'DB Data'!T394)</f>
        <v/>
      </c>
      <c r="T396" s="6" t="str">
        <f ca="1">IFERROR(VALUE('DB Data'!AA394),'DB Data'!AA394)</f>
        <v/>
      </c>
      <c r="U396" s="6" t="str">
        <f ca="1">IFERROR(VALUE('DB Data'!R394),'DB Data'!R394)</f>
        <v/>
      </c>
      <c r="V396" s="6" t="str">
        <f ca="1">IFERROR(VALUE('DB Data'!X394),'DB Data'!X394)</f>
        <v/>
      </c>
      <c r="W396" s="6" t="str">
        <f ca="1">IFERROR(VALUE('DB Data'!Y394),'DB Data'!Y394)</f>
        <v/>
      </c>
      <c r="X396" s="6" t="str">
        <f ca="1">IFERROR(VALUE('DB Data'!V394),'DB Data'!V394)</f>
        <v/>
      </c>
      <c r="Y396" s="6" t="str">
        <f ca="1">IFERROR(VALUE('DB Data'!W394),'DB Data'!W394)</f>
        <v/>
      </c>
      <c r="AA396" s="6">
        <f>'DB Runes'!R394</f>
        <v>0</v>
      </c>
      <c r="AB396" s="6">
        <f>VALUE('DB Runes'!U394)</f>
        <v>0</v>
      </c>
      <c r="AD396" s="6">
        <f>'DB Data'!AQ394</f>
        <v>0</v>
      </c>
      <c r="AE396" s="6"/>
      <c r="AF396" s="6"/>
      <c r="AH396" s="6">
        <f t="shared" si="68"/>
        <v>0</v>
      </c>
      <c r="AI396" s="6">
        <f t="shared" si="69"/>
        <v>0</v>
      </c>
      <c r="AJ396" s="6">
        <f t="shared" si="70"/>
        <v>0</v>
      </c>
      <c r="AK396" s="6">
        <f t="shared" si="71"/>
        <v>0</v>
      </c>
      <c r="AM396" s="6">
        <v>0</v>
      </c>
      <c r="AN396" s="6">
        <v>0</v>
      </c>
      <c r="AO396" s="6">
        <v>0</v>
      </c>
      <c r="AP396" s="6">
        <v>0</v>
      </c>
      <c r="BO396" s="6" t="str">
        <f t="shared" si="72"/>
        <v/>
      </c>
      <c r="BP396" s="6" t="str">
        <f t="shared" si="73"/>
        <v/>
      </c>
    </row>
    <row r="397" spans="1:68" ht="15.75" customHeight="1" thickBot="1" x14ac:dyDescent="0.3">
      <c r="A397" s="1">
        <v>394</v>
      </c>
      <c r="B397" s="6"/>
      <c r="C397" s="6">
        <f>VLOOKUP(AD397,'DB Data'!$AQ:$BH,18,FALSE)</f>
        <v>0</v>
      </c>
      <c r="D397" s="6">
        <v>0</v>
      </c>
      <c r="E397" s="6" t="str">
        <f t="shared" si="67"/>
        <v>F</v>
      </c>
      <c r="G397" s="6">
        <f>'DB Runes'!V395</f>
        <v>0</v>
      </c>
      <c r="H397" s="6">
        <f>'DB Runes'!AP395</f>
        <v>0</v>
      </c>
      <c r="I397" s="6" t="str">
        <f>'DB Runes'!X395&amp;"*"</f>
        <v>0*</v>
      </c>
      <c r="J397" s="6">
        <f>'DB Runes'!W395</f>
        <v>0</v>
      </c>
      <c r="K397" s="6">
        <f>'DB Runes'!Z395</f>
        <v>0</v>
      </c>
      <c r="L397" s="6" t="str">
        <f>IF('DB Runes'!AB395=0,"",'DB Runes'!AB395)</f>
        <v/>
      </c>
      <c r="M397" s="6" t="str">
        <f>IF('DB Runes'!AC395=0,"",'DB Runes'!AC395)</f>
        <v/>
      </c>
      <c r="O397" s="6" t="str">
        <f ca="1">IFERROR(VALUE('DB Data'!S395),'DB Data'!S395)</f>
        <v/>
      </c>
      <c r="P397" s="6" t="str">
        <f ca="1">IFERROR(VALUE('DB Data'!Z395),'DB Data'!Z395)</f>
        <v/>
      </c>
      <c r="Q397" s="6" t="str">
        <f ca="1">IFERROR(VALUE('DB Data'!U395),'DB Data'!U395)</f>
        <v/>
      </c>
      <c r="R397" s="6" t="str">
        <f ca="1">IFERROR(VALUE('DB Data'!AB395),'DB Data'!AB395)</f>
        <v/>
      </c>
      <c r="S397" s="6" t="str">
        <f ca="1">IFERROR(VALUE('DB Data'!T395),'DB Data'!T395)</f>
        <v/>
      </c>
      <c r="T397" s="6" t="str">
        <f ca="1">IFERROR(VALUE('DB Data'!AA395),'DB Data'!AA395)</f>
        <v/>
      </c>
      <c r="U397" s="6" t="str">
        <f ca="1">IFERROR(VALUE('DB Data'!R395),'DB Data'!R395)</f>
        <v/>
      </c>
      <c r="V397" s="6" t="str">
        <f ca="1">IFERROR(VALUE('DB Data'!X395),'DB Data'!X395)</f>
        <v/>
      </c>
      <c r="W397" s="6" t="str">
        <f ca="1">IFERROR(VALUE('DB Data'!Y395),'DB Data'!Y395)</f>
        <v/>
      </c>
      <c r="X397" s="6" t="str">
        <f ca="1">IFERROR(VALUE('DB Data'!V395),'DB Data'!V395)</f>
        <v/>
      </c>
      <c r="Y397" s="6" t="str">
        <f ca="1">IFERROR(VALUE('DB Data'!W395),'DB Data'!W395)</f>
        <v/>
      </c>
      <c r="AA397" s="6">
        <f>'DB Runes'!R395</f>
        <v>0</v>
      </c>
      <c r="AB397" s="6">
        <f>VALUE('DB Runes'!U395)</f>
        <v>0</v>
      </c>
      <c r="AD397" s="6">
        <f>'DB Data'!AQ395</f>
        <v>0</v>
      </c>
      <c r="AE397" s="6"/>
      <c r="AF397" s="6"/>
      <c r="AH397" s="6">
        <f t="shared" si="68"/>
        <v>0</v>
      </c>
      <c r="AI397" s="6">
        <f t="shared" si="69"/>
        <v>0</v>
      </c>
      <c r="AJ397" s="6">
        <f t="shared" si="70"/>
        <v>0</v>
      </c>
      <c r="AK397" s="6">
        <f t="shared" si="71"/>
        <v>0</v>
      </c>
      <c r="AM397" s="6">
        <v>0</v>
      </c>
      <c r="AN397" s="6">
        <v>0</v>
      </c>
      <c r="AO397" s="6">
        <v>0</v>
      </c>
      <c r="AP397" s="6">
        <v>0</v>
      </c>
      <c r="BO397" s="6" t="str">
        <f t="shared" si="72"/>
        <v/>
      </c>
      <c r="BP397" s="6" t="str">
        <f t="shared" si="73"/>
        <v/>
      </c>
    </row>
    <row r="398" spans="1:68" ht="15.75" customHeight="1" thickBot="1" x14ac:dyDescent="0.3">
      <c r="A398" s="1">
        <v>395</v>
      </c>
      <c r="B398" s="6"/>
      <c r="C398" s="6">
        <f>VLOOKUP(AD398,'DB Data'!$AQ:$BH,18,FALSE)</f>
        <v>0</v>
      </c>
      <c r="D398" s="6">
        <v>0</v>
      </c>
      <c r="E398" s="6" t="str">
        <f t="shared" si="67"/>
        <v>F</v>
      </c>
      <c r="G398" s="6">
        <f>'DB Runes'!V396</f>
        <v>0</v>
      </c>
      <c r="H398" s="6">
        <f>'DB Runes'!AP396</f>
        <v>0</v>
      </c>
      <c r="I398" s="6" t="str">
        <f>'DB Runes'!X396&amp;"*"</f>
        <v>0*</v>
      </c>
      <c r="J398" s="6">
        <f>'DB Runes'!W396</f>
        <v>0</v>
      </c>
      <c r="K398" s="6">
        <f>'DB Runes'!Z396</f>
        <v>0</v>
      </c>
      <c r="L398" s="6" t="str">
        <f>IF('DB Runes'!AB396=0,"",'DB Runes'!AB396)</f>
        <v/>
      </c>
      <c r="M398" s="6" t="str">
        <f>IF('DB Runes'!AC396=0,"",'DB Runes'!AC396)</f>
        <v/>
      </c>
      <c r="O398" s="6" t="str">
        <f ca="1">IFERROR(VALUE('DB Data'!S396),'DB Data'!S396)</f>
        <v/>
      </c>
      <c r="P398" s="6" t="str">
        <f ca="1">IFERROR(VALUE('DB Data'!Z396),'DB Data'!Z396)</f>
        <v/>
      </c>
      <c r="Q398" s="6" t="str">
        <f ca="1">IFERROR(VALUE('DB Data'!U396),'DB Data'!U396)</f>
        <v/>
      </c>
      <c r="R398" s="6" t="str">
        <f ca="1">IFERROR(VALUE('DB Data'!AB396),'DB Data'!AB396)</f>
        <v/>
      </c>
      <c r="S398" s="6" t="str">
        <f ca="1">IFERROR(VALUE('DB Data'!T396),'DB Data'!T396)</f>
        <v/>
      </c>
      <c r="T398" s="6" t="str">
        <f ca="1">IFERROR(VALUE('DB Data'!AA396),'DB Data'!AA396)</f>
        <v/>
      </c>
      <c r="U398" s="6" t="str">
        <f ca="1">IFERROR(VALUE('DB Data'!R396),'DB Data'!R396)</f>
        <v/>
      </c>
      <c r="V398" s="6" t="str">
        <f ca="1">IFERROR(VALUE('DB Data'!X396),'DB Data'!X396)</f>
        <v/>
      </c>
      <c r="W398" s="6" t="str">
        <f ca="1">IFERROR(VALUE('DB Data'!Y396),'DB Data'!Y396)</f>
        <v/>
      </c>
      <c r="X398" s="6" t="str">
        <f ca="1">IFERROR(VALUE('DB Data'!V396),'DB Data'!V396)</f>
        <v/>
      </c>
      <c r="Y398" s="6" t="str">
        <f ca="1">IFERROR(VALUE('DB Data'!W396),'DB Data'!W396)</f>
        <v/>
      </c>
      <c r="AA398" s="6">
        <f>'DB Runes'!R396</f>
        <v>0</v>
      </c>
      <c r="AB398" s="6">
        <f>VALUE('DB Runes'!U396)</f>
        <v>0</v>
      </c>
      <c r="AD398" s="6">
        <f>'DB Data'!AQ396</f>
        <v>0</v>
      </c>
      <c r="AE398" s="6"/>
      <c r="AF398" s="6"/>
      <c r="AH398" s="6">
        <f t="shared" si="68"/>
        <v>0</v>
      </c>
      <c r="AI398" s="6">
        <f t="shared" si="69"/>
        <v>0</v>
      </c>
      <c r="AJ398" s="6">
        <f t="shared" si="70"/>
        <v>0</v>
      </c>
      <c r="AK398" s="6">
        <f t="shared" si="71"/>
        <v>0</v>
      </c>
      <c r="AM398" s="6">
        <v>0</v>
      </c>
      <c r="AN398" s="6">
        <v>0</v>
      </c>
      <c r="AO398" s="6">
        <v>0</v>
      </c>
      <c r="AP398" s="6">
        <v>0</v>
      </c>
      <c r="BO398" s="6" t="str">
        <f t="shared" si="72"/>
        <v/>
      </c>
      <c r="BP398" s="6" t="str">
        <f t="shared" si="73"/>
        <v/>
      </c>
    </row>
    <row r="399" spans="1:68" ht="15.75" customHeight="1" thickBot="1" x14ac:dyDescent="0.3">
      <c r="A399" s="1">
        <v>396</v>
      </c>
      <c r="B399" s="6"/>
      <c r="C399" s="6">
        <f>VLOOKUP(AD399,'DB Data'!$AQ:$BH,18,FALSE)</f>
        <v>0</v>
      </c>
      <c r="D399" s="6">
        <v>0</v>
      </c>
      <c r="E399" s="6" t="str">
        <f t="shared" si="67"/>
        <v>F</v>
      </c>
      <c r="G399" s="6">
        <f>'DB Runes'!V397</f>
        <v>0</v>
      </c>
      <c r="H399" s="6">
        <f>'DB Runes'!AP397</f>
        <v>0</v>
      </c>
      <c r="I399" s="6" t="str">
        <f>'DB Runes'!X397&amp;"*"</f>
        <v>0*</v>
      </c>
      <c r="J399" s="6">
        <f>'DB Runes'!W397</f>
        <v>0</v>
      </c>
      <c r="K399" s="6">
        <f>'DB Runes'!Z397</f>
        <v>0</v>
      </c>
      <c r="L399" s="6" t="str">
        <f>IF('DB Runes'!AB397=0,"",'DB Runes'!AB397)</f>
        <v/>
      </c>
      <c r="M399" s="6" t="str">
        <f>IF('DB Runes'!AC397=0,"",'DB Runes'!AC397)</f>
        <v/>
      </c>
      <c r="O399" s="6" t="str">
        <f ca="1">IFERROR(VALUE('DB Data'!S397),'DB Data'!S397)</f>
        <v/>
      </c>
      <c r="P399" s="6" t="str">
        <f ca="1">IFERROR(VALUE('DB Data'!Z397),'DB Data'!Z397)</f>
        <v/>
      </c>
      <c r="Q399" s="6" t="str">
        <f ca="1">IFERROR(VALUE('DB Data'!U397),'DB Data'!U397)</f>
        <v/>
      </c>
      <c r="R399" s="6" t="str">
        <f ca="1">IFERROR(VALUE('DB Data'!AB397),'DB Data'!AB397)</f>
        <v/>
      </c>
      <c r="S399" s="6" t="str">
        <f ca="1">IFERROR(VALUE('DB Data'!T397),'DB Data'!T397)</f>
        <v/>
      </c>
      <c r="T399" s="6" t="str">
        <f ca="1">IFERROR(VALUE('DB Data'!AA397),'DB Data'!AA397)</f>
        <v/>
      </c>
      <c r="U399" s="6" t="str">
        <f ca="1">IFERROR(VALUE('DB Data'!R397),'DB Data'!R397)</f>
        <v/>
      </c>
      <c r="V399" s="6" t="str">
        <f ca="1">IFERROR(VALUE('DB Data'!X397),'DB Data'!X397)</f>
        <v/>
      </c>
      <c r="W399" s="6" t="str">
        <f ca="1">IFERROR(VALUE('DB Data'!Y397),'DB Data'!Y397)</f>
        <v/>
      </c>
      <c r="X399" s="6" t="str">
        <f ca="1">IFERROR(VALUE('DB Data'!V397),'DB Data'!V397)</f>
        <v/>
      </c>
      <c r="Y399" s="6" t="str">
        <f ca="1">IFERROR(VALUE('DB Data'!W397),'DB Data'!W397)</f>
        <v/>
      </c>
      <c r="AA399" s="6">
        <f>'DB Runes'!R397</f>
        <v>0</v>
      </c>
      <c r="AB399" s="6">
        <f>VALUE('DB Runes'!U397)</f>
        <v>0</v>
      </c>
      <c r="AD399" s="6">
        <f>'DB Data'!AQ397</f>
        <v>0</v>
      </c>
      <c r="AE399" s="6"/>
      <c r="AF399" s="6"/>
      <c r="AH399" s="6">
        <f t="shared" si="68"/>
        <v>0</v>
      </c>
      <c r="AI399" s="6">
        <f t="shared" si="69"/>
        <v>0</v>
      </c>
      <c r="AJ399" s="6">
        <f t="shared" si="70"/>
        <v>0</v>
      </c>
      <c r="AK399" s="6">
        <f t="shared" si="71"/>
        <v>0</v>
      </c>
      <c r="AM399" s="6">
        <v>0</v>
      </c>
      <c r="AN399" s="6">
        <v>0</v>
      </c>
      <c r="AO399" s="6">
        <v>0</v>
      </c>
      <c r="AP399" s="6">
        <v>0</v>
      </c>
      <c r="BO399" s="6" t="str">
        <f t="shared" si="72"/>
        <v/>
      </c>
      <c r="BP399" s="6" t="str">
        <f t="shared" si="73"/>
        <v/>
      </c>
    </row>
    <row r="400" spans="1:68" ht="15.75" customHeight="1" thickBot="1" x14ac:dyDescent="0.3">
      <c r="A400" s="1">
        <v>397</v>
      </c>
      <c r="B400" s="6"/>
      <c r="C400" s="6">
        <f>VLOOKUP(AD400,'DB Data'!$AQ:$BH,18,FALSE)</f>
        <v>0</v>
      </c>
      <c r="D400" s="6">
        <v>0</v>
      </c>
      <c r="E400" s="6" t="str">
        <f t="shared" si="67"/>
        <v>F</v>
      </c>
      <c r="G400" s="6">
        <f>'DB Runes'!V398</f>
        <v>0</v>
      </c>
      <c r="H400" s="6">
        <f>'DB Runes'!AP398</f>
        <v>0</v>
      </c>
      <c r="I400" s="6" t="str">
        <f>'DB Runes'!X398&amp;"*"</f>
        <v>0*</v>
      </c>
      <c r="J400" s="6">
        <f>'DB Runes'!W398</f>
        <v>0</v>
      </c>
      <c r="K400" s="6">
        <f>'DB Runes'!Z398</f>
        <v>0</v>
      </c>
      <c r="L400" s="6" t="str">
        <f>IF('DB Runes'!AB398=0,"",'DB Runes'!AB398)</f>
        <v/>
      </c>
      <c r="M400" s="6" t="str">
        <f>IF('DB Runes'!AC398=0,"",'DB Runes'!AC398)</f>
        <v/>
      </c>
      <c r="O400" s="6" t="str">
        <f ca="1">IFERROR(VALUE('DB Data'!S398),'DB Data'!S398)</f>
        <v/>
      </c>
      <c r="P400" s="6" t="str">
        <f ca="1">IFERROR(VALUE('DB Data'!Z398),'DB Data'!Z398)</f>
        <v/>
      </c>
      <c r="Q400" s="6" t="str">
        <f ca="1">IFERROR(VALUE('DB Data'!U398),'DB Data'!U398)</f>
        <v/>
      </c>
      <c r="R400" s="6" t="str">
        <f ca="1">IFERROR(VALUE('DB Data'!AB398),'DB Data'!AB398)</f>
        <v/>
      </c>
      <c r="S400" s="6" t="str">
        <f ca="1">IFERROR(VALUE('DB Data'!T398),'DB Data'!T398)</f>
        <v/>
      </c>
      <c r="T400" s="6" t="str">
        <f ca="1">IFERROR(VALUE('DB Data'!AA398),'DB Data'!AA398)</f>
        <v/>
      </c>
      <c r="U400" s="6" t="str">
        <f ca="1">IFERROR(VALUE('DB Data'!R398),'DB Data'!R398)</f>
        <v/>
      </c>
      <c r="V400" s="6" t="str">
        <f ca="1">IFERROR(VALUE('DB Data'!X398),'DB Data'!X398)</f>
        <v/>
      </c>
      <c r="W400" s="6" t="str">
        <f ca="1">IFERROR(VALUE('DB Data'!Y398),'DB Data'!Y398)</f>
        <v/>
      </c>
      <c r="X400" s="6" t="str">
        <f ca="1">IFERROR(VALUE('DB Data'!V398),'DB Data'!V398)</f>
        <v/>
      </c>
      <c r="Y400" s="6" t="str">
        <f ca="1">IFERROR(VALUE('DB Data'!W398),'DB Data'!W398)</f>
        <v/>
      </c>
      <c r="AA400" s="6">
        <f>'DB Runes'!R398</f>
        <v>0</v>
      </c>
      <c r="AB400" s="6">
        <f>VALUE('DB Runes'!U398)</f>
        <v>0</v>
      </c>
      <c r="AD400" s="6">
        <f>'DB Data'!AQ398</f>
        <v>0</v>
      </c>
      <c r="AE400" s="6"/>
      <c r="AF400" s="6"/>
      <c r="AH400" s="6">
        <f t="shared" si="68"/>
        <v>0</v>
      </c>
      <c r="AI400" s="6">
        <f t="shared" si="69"/>
        <v>0</v>
      </c>
      <c r="AJ400" s="6">
        <f t="shared" si="70"/>
        <v>0</v>
      </c>
      <c r="AK400" s="6">
        <f t="shared" si="71"/>
        <v>0</v>
      </c>
      <c r="AM400" s="6">
        <v>0</v>
      </c>
      <c r="AN400" s="6">
        <v>0</v>
      </c>
      <c r="AO400" s="6">
        <v>0</v>
      </c>
      <c r="AP400" s="6">
        <v>0</v>
      </c>
      <c r="BO400" s="6" t="str">
        <f t="shared" si="72"/>
        <v/>
      </c>
      <c r="BP400" s="6" t="str">
        <f t="shared" si="73"/>
        <v/>
      </c>
    </row>
    <row r="401" spans="1:68" ht="15.75" customHeight="1" thickBot="1" x14ac:dyDescent="0.3">
      <c r="A401" s="1">
        <v>398</v>
      </c>
      <c r="B401" s="6"/>
      <c r="C401" s="6">
        <f>VLOOKUP(AD401,'DB Data'!$AQ:$BH,18,FALSE)</f>
        <v>0</v>
      </c>
      <c r="D401" s="6">
        <v>0</v>
      </c>
      <c r="E401" s="6" t="str">
        <f t="shared" si="67"/>
        <v>F</v>
      </c>
      <c r="G401" s="6">
        <f>'DB Runes'!V399</f>
        <v>0</v>
      </c>
      <c r="H401" s="6">
        <f>'DB Runes'!AP399</f>
        <v>0</v>
      </c>
      <c r="I401" s="6" t="str">
        <f>'DB Runes'!X399&amp;"*"</f>
        <v>0*</v>
      </c>
      <c r="J401" s="6">
        <f>'DB Runes'!W399</f>
        <v>0</v>
      </c>
      <c r="K401" s="6">
        <f>'DB Runes'!Z399</f>
        <v>0</v>
      </c>
      <c r="L401" s="6" t="str">
        <f>IF('DB Runes'!AB399=0,"",'DB Runes'!AB399)</f>
        <v/>
      </c>
      <c r="M401" s="6" t="str">
        <f>IF('DB Runes'!AC399=0,"",'DB Runes'!AC399)</f>
        <v/>
      </c>
      <c r="O401" s="6" t="str">
        <f ca="1">IFERROR(VALUE('DB Data'!S399),'DB Data'!S399)</f>
        <v/>
      </c>
      <c r="P401" s="6" t="str">
        <f ca="1">IFERROR(VALUE('DB Data'!Z399),'DB Data'!Z399)</f>
        <v/>
      </c>
      <c r="Q401" s="6" t="str">
        <f ca="1">IFERROR(VALUE('DB Data'!U399),'DB Data'!U399)</f>
        <v/>
      </c>
      <c r="R401" s="6" t="str">
        <f ca="1">IFERROR(VALUE('DB Data'!AB399),'DB Data'!AB399)</f>
        <v/>
      </c>
      <c r="S401" s="6" t="str">
        <f ca="1">IFERROR(VALUE('DB Data'!T399),'DB Data'!T399)</f>
        <v/>
      </c>
      <c r="T401" s="6" t="str">
        <f ca="1">IFERROR(VALUE('DB Data'!AA399),'DB Data'!AA399)</f>
        <v/>
      </c>
      <c r="U401" s="6" t="str">
        <f ca="1">IFERROR(VALUE('DB Data'!R399),'DB Data'!R399)</f>
        <v/>
      </c>
      <c r="V401" s="6" t="str">
        <f ca="1">IFERROR(VALUE('DB Data'!X399),'DB Data'!X399)</f>
        <v/>
      </c>
      <c r="W401" s="6" t="str">
        <f ca="1">IFERROR(VALUE('DB Data'!Y399),'DB Data'!Y399)</f>
        <v/>
      </c>
      <c r="X401" s="6" t="str">
        <f ca="1">IFERROR(VALUE('DB Data'!V399),'DB Data'!V399)</f>
        <v/>
      </c>
      <c r="Y401" s="6" t="str">
        <f ca="1">IFERROR(VALUE('DB Data'!W399),'DB Data'!W399)</f>
        <v/>
      </c>
      <c r="AA401" s="6">
        <f>'DB Runes'!R399</f>
        <v>0</v>
      </c>
      <c r="AB401" s="6">
        <f>VALUE('DB Runes'!U399)</f>
        <v>0</v>
      </c>
      <c r="AD401" s="6">
        <f>'DB Data'!AQ399</f>
        <v>0</v>
      </c>
      <c r="AE401" s="6"/>
      <c r="AF401" s="6"/>
      <c r="AH401" s="6">
        <f t="shared" si="68"/>
        <v>0</v>
      </c>
      <c r="AI401" s="6">
        <f t="shared" si="69"/>
        <v>0</v>
      </c>
      <c r="AJ401" s="6">
        <f t="shared" si="70"/>
        <v>0</v>
      </c>
      <c r="AK401" s="6">
        <f t="shared" si="71"/>
        <v>0</v>
      </c>
      <c r="AM401" s="6">
        <v>0</v>
      </c>
      <c r="AN401" s="6">
        <v>0</v>
      </c>
      <c r="AO401" s="6">
        <v>0</v>
      </c>
      <c r="AP401" s="6">
        <v>0</v>
      </c>
      <c r="BO401" s="6" t="str">
        <f t="shared" si="72"/>
        <v/>
      </c>
      <c r="BP401" s="6" t="str">
        <f t="shared" si="73"/>
        <v/>
      </c>
    </row>
    <row r="402" spans="1:68" ht="15.75" customHeight="1" thickBot="1" x14ac:dyDescent="0.3">
      <c r="A402" s="1">
        <v>399</v>
      </c>
      <c r="B402" s="6"/>
      <c r="C402" s="6">
        <f>VLOOKUP(AD402,'DB Data'!$AQ:$BH,18,FALSE)</f>
        <v>0</v>
      </c>
      <c r="D402" s="6">
        <v>0</v>
      </c>
      <c r="E402" s="6" t="str">
        <f t="shared" si="67"/>
        <v>F</v>
      </c>
      <c r="G402" s="6">
        <f>'DB Runes'!V400</f>
        <v>0</v>
      </c>
      <c r="H402" s="6">
        <f>'DB Runes'!AP400</f>
        <v>0</v>
      </c>
      <c r="I402" s="6" t="str">
        <f>'DB Runes'!X400&amp;"*"</f>
        <v>0*</v>
      </c>
      <c r="J402" s="6">
        <f>'DB Runes'!W400</f>
        <v>0</v>
      </c>
      <c r="K402" s="6">
        <f>'DB Runes'!Z400</f>
        <v>0</v>
      </c>
      <c r="L402" s="6" t="str">
        <f>IF('DB Runes'!AB400=0,"",'DB Runes'!AB400)</f>
        <v/>
      </c>
      <c r="M402" s="6" t="str">
        <f>IF('DB Runes'!AC400=0,"",'DB Runes'!AC400)</f>
        <v/>
      </c>
      <c r="O402" s="6" t="str">
        <f ca="1">IFERROR(VALUE('DB Data'!S400),'DB Data'!S400)</f>
        <v/>
      </c>
      <c r="P402" s="6" t="str">
        <f ca="1">IFERROR(VALUE('DB Data'!Z400),'DB Data'!Z400)</f>
        <v/>
      </c>
      <c r="Q402" s="6" t="str">
        <f ca="1">IFERROR(VALUE('DB Data'!U400),'DB Data'!U400)</f>
        <v/>
      </c>
      <c r="R402" s="6" t="str">
        <f ca="1">IFERROR(VALUE('DB Data'!AB400),'DB Data'!AB400)</f>
        <v/>
      </c>
      <c r="S402" s="6" t="str">
        <f ca="1">IFERROR(VALUE('DB Data'!T400),'DB Data'!T400)</f>
        <v/>
      </c>
      <c r="T402" s="6" t="str">
        <f ca="1">IFERROR(VALUE('DB Data'!AA400),'DB Data'!AA400)</f>
        <v/>
      </c>
      <c r="U402" s="6" t="str">
        <f ca="1">IFERROR(VALUE('DB Data'!R400),'DB Data'!R400)</f>
        <v/>
      </c>
      <c r="V402" s="6" t="str">
        <f ca="1">IFERROR(VALUE('DB Data'!X400),'DB Data'!X400)</f>
        <v/>
      </c>
      <c r="W402" s="6" t="str">
        <f ca="1">IFERROR(VALUE('DB Data'!Y400),'DB Data'!Y400)</f>
        <v/>
      </c>
      <c r="X402" s="6" t="str">
        <f ca="1">IFERROR(VALUE('DB Data'!V400),'DB Data'!V400)</f>
        <v/>
      </c>
      <c r="Y402" s="6" t="str">
        <f ca="1">IFERROR(VALUE('DB Data'!W400),'DB Data'!W400)</f>
        <v/>
      </c>
      <c r="AA402" s="6">
        <f>'DB Runes'!R400</f>
        <v>0</v>
      </c>
      <c r="AB402" s="6">
        <f>VALUE('DB Runes'!U400)</f>
        <v>0</v>
      </c>
      <c r="AD402" s="6">
        <f>'DB Data'!AQ400</f>
        <v>0</v>
      </c>
      <c r="AE402" s="6"/>
      <c r="AF402" s="6"/>
      <c r="AH402" s="6">
        <f t="shared" si="68"/>
        <v>0</v>
      </c>
      <c r="AI402" s="6">
        <f t="shared" si="69"/>
        <v>0</v>
      </c>
      <c r="AJ402" s="6">
        <f t="shared" si="70"/>
        <v>0</v>
      </c>
      <c r="AK402" s="6">
        <f t="shared" si="71"/>
        <v>0</v>
      </c>
      <c r="AM402" s="6">
        <v>0</v>
      </c>
      <c r="AN402" s="6">
        <v>0</v>
      </c>
      <c r="AO402" s="6">
        <v>0</v>
      </c>
      <c r="AP402" s="6">
        <v>0</v>
      </c>
      <c r="BO402" s="6" t="str">
        <f t="shared" si="72"/>
        <v/>
      </c>
      <c r="BP402" s="6" t="str">
        <f t="shared" si="73"/>
        <v/>
      </c>
    </row>
    <row r="403" spans="1:68" ht="15.75" customHeight="1" thickBot="1" x14ac:dyDescent="0.3">
      <c r="A403" s="1">
        <v>400</v>
      </c>
      <c r="B403" s="6"/>
      <c r="C403" s="6">
        <f>VLOOKUP(AD403,'DB Data'!$AQ:$BH,18,FALSE)</f>
        <v>0</v>
      </c>
      <c r="D403" s="6">
        <v>0</v>
      </c>
      <c r="E403" s="6" t="str">
        <f t="shared" si="67"/>
        <v>F</v>
      </c>
      <c r="G403" s="6">
        <f>'DB Runes'!V401</f>
        <v>0</v>
      </c>
      <c r="H403" s="6">
        <f>'DB Runes'!AP401</f>
        <v>0</v>
      </c>
      <c r="I403" s="6" t="str">
        <f>'DB Runes'!X401&amp;"*"</f>
        <v>0*</v>
      </c>
      <c r="J403" s="6">
        <f>'DB Runes'!W401</f>
        <v>0</v>
      </c>
      <c r="K403" s="6">
        <f>'DB Runes'!Z401</f>
        <v>0</v>
      </c>
      <c r="L403" s="6" t="str">
        <f>IF('DB Runes'!AB401=0,"",'DB Runes'!AB401)</f>
        <v/>
      </c>
      <c r="M403" s="6" t="str">
        <f>IF('DB Runes'!AC401=0,"",'DB Runes'!AC401)</f>
        <v/>
      </c>
      <c r="O403" s="6" t="str">
        <f ca="1">IFERROR(VALUE('DB Data'!S401),'DB Data'!S401)</f>
        <v/>
      </c>
      <c r="P403" s="6" t="str">
        <f ca="1">IFERROR(VALUE('DB Data'!Z401),'DB Data'!Z401)</f>
        <v/>
      </c>
      <c r="Q403" s="6" t="str">
        <f ca="1">IFERROR(VALUE('DB Data'!U401),'DB Data'!U401)</f>
        <v/>
      </c>
      <c r="R403" s="6" t="str">
        <f ca="1">IFERROR(VALUE('DB Data'!AB401),'DB Data'!AB401)</f>
        <v/>
      </c>
      <c r="S403" s="6" t="str">
        <f ca="1">IFERROR(VALUE('DB Data'!T401),'DB Data'!T401)</f>
        <v/>
      </c>
      <c r="T403" s="6" t="str">
        <f ca="1">IFERROR(VALUE('DB Data'!AA401),'DB Data'!AA401)</f>
        <v/>
      </c>
      <c r="U403" s="6" t="str">
        <f ca="1">IFERROR(VALUE('DB Data'!R401),'DB Data'!R401)</f>
        <v/>
      </c>
      <c r="V403" s="6" t="str">
        <f ca="1">IFERROR(VALUE('DB Data'!X401),'DB Data'!X401)</f>
        <v/>
      </c>
      <c r="W403" s="6" t="str">
        <f ca="1">IFERROR(VALUE('DB Data'!Y401),'DB Data'!Y401)</f>
        <v/>
      </c>
      <c r="X403" s="6" t="str">
        <f ca="1">IFERROR(VALUE('DB Data'!V401),'DB Data'!V401)</f>
        <v/>
      </c>
      <c r="Y403" s="6" t="str">
        <f ca="1">IFERROR(VALUE('DB Data'!W401),'DB Data'!W401)</f>
        <v/>
      </c>
      <c r="AA403" s="6">
        <f>'DB Runes'!R401</f>
        <v>0</v>
      </c>
      <c r="AB403" s="6">
        <f>VALUE('DB Runes'!U401)</f>
        <v>0</v>
      </c>
      <c r="AD403" s="6">
        <f>'DB Data'!AQ401</f>
        <v>0</v>
      </c>
      <c r="AE403" s="6"/>
      <c r="AF403" s="6"/>
      <c r="AH403" s="6">
        <f t="shared" si="68"/>
        <v>0</v>
      </c>
      <c r="AI403" s="6">
        <f t="shared" si="69"/>
        <v>0</v>
      </c>
      <c r="AJ403" s="6">
        <f t="shared" si="70"/>
        <v>0</v>
      </c>
      <c r="AK403" s="6">
        <f t="shared" si="71"/>
        <v>0</v>
      </c>
      <c r="AM403" s="6">
        <v>0</v>
      </c>
      <c r="AN403" s="6">
        <v>0</v>
      </c>
      <c r="AO403" s="6">
        <v>0</v>
      </c>
      <c r="AP403" s="6">
        <v>0</v>
      </c>
      <c r="BO403" s="6" t="str">
        <f t="shared" si="72"/>
        <v/>
      </c>
      <c r="BP403" s="6" t="str">
        <f t="shared" si="73"/>
        <v/>
      </c>
    </row>
    <row r="404" spans="1:68" ht="15.75" customHeight="1" thickBot="1" x14ac:dyDescent="0.3">
      <c r="A404" s="1">
        <v>401</v>
      </c>
      <c r="B404" s="6"/>
      <c r="C404" s="6">
        <f>VLOOKUP(AD404,'DB Data'!$AQ:$BH,18,FALSE)</f>
        <v>0</v>
      </c>
      <c r="D404" s="6">
        <v>0</v>
      </c>
      <c r="E404" s="6" t="str">
        <f t="shared" si="67"/>
        <v>F</v>
      </c>
      <c r="G404" s="6">
        <f>'DB Runes'!V402</f>
        <v>0</v>
      </c>
      <c r="H404" s="6">
        <f>'DB Runes'!AP402</f>
        <v>0</v>
      </c>
      <c r="I404" s="6" t="str">
        <f>'DB Runes'!X402&amp;"*"</f>
        <v>0*</v>
      </c>
      <c r="J404" s="6">
        <f>'DB Runes'!W402</f>
        <v>0</v>
      </c>
      <c r="K404" s="6">
        <f>'DB Runes'!Z402</f>
        <v>0</v>
      </c>
      <c r="L404" s="6" t="str">
        <f>IF('DB Runes'!AB402=0,"",'DB Runes'!AB402)</f>
        <v/>
      </c>
      <c r="M404" s="6" t="str">
        <f>IF('DB Runes'!AC402=0,"",'DB Runes'!AC402)</f>
        <v/>
      </c>
      <c r="O404" s="6" t="str">
        <f ca="1">IFERROR(VALUE('DB Data'!S402),'DB Data'!S402)</f>
        <v/>
      </c>
      <c r="P404" s="6" t="str">
        <f ca="1">IFERROR(VALUE('DB Data'!Z402),'DB Data'!Z402)</f>
        <v/>
      </c>
      <c r="Q404" s="6" t="str">
        <f ca="1">IFERROR(VALUE('DB Data'!U402),'DB Data'!U402)</f>
        <v/>
      </c>
      <c r="R404" s="6" t="str">
        <f ca="1">IFERROR(VALUE('DB Data'!AB402),'DB Data'!AB402)</f>
        <v/>
      </c>
      <c r="S404" s="6" t="str">
        <f ca="1">IFERROR(VALUE('DB Data'!T402),'DB Data'!T402)</f>
        <v/>
      </c>
      <c r="T404" s="6" t="str">
        <f ca="1">IFERROR(VALUE('DB Data'!AA402),'DB Data'!AA402)</f>
        <v/>
      </c>
      <c r="U404" s="6" t="str">
        <f ca="1">IFERROR(VALUE('DB Data'!R402),'DB Data'!R402)</f>
        <v/>
      </c>
      <c r="V404" s="6" t="str">
        <f ca="1">IFERROR(VALUE('DB Data'!X402),'DB Data'!X402)</f>
        <v/>
      </c>
      <c r="W404" s="6" t="str">
        <f ca="1">IFERROR(VALUE('DB Data'!Y402),'DB Data'!Y402)</f>
        <v/>
      </c>
      <c r="X404" s="6" t="str">
        <f ca="1">IFERROR(VALUE('DB Data'!V402),'DB Data'!V402)</f>
        <v/>
      </c>
      <c r="Y404" s="6" t="str">
        <f ca="1">IFERROR(VALUE('DB Data'!W402),'DB Data'!W402)</f>
        <v/>
      </c>
      <c r="AA404" s="6">
        <f>'DB Runes'!R402</f>
        <v>0</v>
      </c>
      <c r="AB404" s="6">
        <f>VALUE('DB Runes'!U402)</f>
        <v>0</v>
      </c>
      <c r="AD404" s="6">
        <f>'DB Data'!AQ402</f>
        <v>0</v>
      </c>
      <c r="AE404" s="6"/>
      <c r="AF404" s="6"/>
      <c r="AH404" s="6">
        <f t="shared" si="68"/>
        <v>0</v>
      </c>
      <c r="AI404" s="6">
        <f t="shared" si="69"/>
        <v>0</v>
      </c>
      <c r="AJ404" s="6">
        <f t="shared" si="70"/>
        <v>0</v>
      </c>
      <c r="AK404" s="6">
        <f t="shared" si="71"/>
        <v>0</v>
      </c>
      <c r="AM404" s="6">
        <v>0</v>
      </c>
      <c r="AN404" s="6">
        <v>0</v>
      </c>
      <c r="AO404" s="6">
        <v>0</v>
      </c>
      <c r="AP404" s="6">
        <v>0</v>
      </c>
      <c r="BO404" s="6" t="str">
        <f t="shared" si="72"/>
        <v/>
      </c>
      <c r="BP404" s="6" t="str">
        <f t="shared" si="73"/>
        <v/>
      </c>
    </row>
    <row r="405" spans="1:68" ht="15.75" customHeight="1" thickBot="1" x14ac:dyDescent="0.3">
      <c r="A405" s="1">
        <v>402</v>
      </c>
      <c r="B405" s="6"/>
      <c r="C405" s="6">
        <f>VLOOKUP(AD405,'DB Data'!$AQ:$BH,18,FALSE)</f>
        <v>0</v>
      </c>
      <c r="D405" s="6">
        <v>0</v>
      </c>
      <c r="E405" s="6" t="str">
        <f t="shared" si="67"/>
        <v>F</v>
      </c>
      <c r="G405" s="6">
        <f>'DB Runes'!V403</f>
        <v>0</v>
      </c>
      <c r="H405" s="6">
        <f>'DB Runes'!AP403</f>
        <v>0</v>
      </c>
      <c r="I405" s="6" t="str">
        <f>'DB Runes'!X403&amp;"*"</f>
        <v>0*</v>
      </c>
      <c r="J405" s="6">
        <f>'DB Runes'!W403</f>
        <v>0</v>
      </c>
      <c r="K405" s="6">
        <f>'DB Runes'!Z403</f>
        <v>0</v>
      </c>
      <c r="L405" s="6" t="str">
        <f>IF('DB Runes'!AB403=0,"",'DB Runes'!AB403)</f>
        <v/>
      </c>
      <c r="M405" s="6" t="str">
        <f>IF('DB Runes'!AC403=0,"",'DB Runes'!AC403)</f>
        <v/>
      </c>
      <c r="O405" s="6" t="str">
        <f ca="1">IFERROR(VALUE('DB Data'!S403),'DB Data'!S403)</f>
        <v/>
      </c>
      <c r="P405" s="6" t="str">
        <f ca="1">IFERROR(VALUE('DB Data'!Z403),'DB Data'!Z403)</f>
        <v/>
      </c>
      <c r="Q405" s="6" t="str">
        <f ca="1">IFERROR(VALUE('DB Data'!U403),'DB Data'!U403)</f>
        <v/>
      </c>
      <c r="R405" s="6" t="str">
        <f ca="1">IFERROR(VALUE('DB Data'!AB403),'DB Data'!AB403)</f>
        <v/>
      </c>
      <c r="S405" s="6" t="str">
        <f ca="1">IFERROR(VALUE('DB Data'!T403),'DB Data'!T403)</f>
        <v/>
      </c>
      <c r="T405" s="6" t="str">
        <f ca="1">IFERROR(VALUE('DB Data'!AA403),'DB Data'!AA403)</f>
        <v/>
      </c>
      <c r="U405" s="6" t="str">
        <f ca="1">IFERROR(VALUE('DB Data'!R403),'DB Data'!R403)</f>
        <v/>
      </c>
      <c r="V405" s="6" t="str">
        <f ca="1">IFERROR(VALUE('DB Data'!X403),'DB Data'!X403)</f>
        <v/>
      </c>
      <c r="W405" s="6" t="str">
        <f ca="1">IFERROR(VALUE('DB Data'!Y403),'DB Data'!Y403)</f>
        <v/>
      </c>
      <c r="X405" s="6" t="str">
        <f ca="1">IFERROR(VALUE('DB Data'!V403),'DB Data'!V403)</f>
        <v/>
      </c>
      <c r="Y405" s="6" t="str">
        <f ca="1">IFERROR(VALUE('DB Data'!W403),'DB Data'!W403)</f>
        <v/>
      </c>
      <c r="AA405" s="6">
        <f>'DB Runes'!R403</f>
        <v>0</v>
      </c>
      <c r="AB405" s="6">
        <f>VALUE('DB Runes'!U403)</f>
        <v>0</v>
      </c>
      <c r="AD405" s="6">
        <f>'DB Data'!AQ403</f>
        <v>0</v>
      </c>
      <c r="AE405" s="6"/>
      <c r="AF405" s="6"/>
      <c r="AH405" s="6">
        <f t="shared" si="68"/>
        <v>0</v>
      </c>
      <c r="AI405" s="6">
        <f t="shared" si="69"/>
        <v>0</v>
      </c>
      <c r="AJ405" s="6">
        <f t="shared" si="70"/>
        <v>0</v>
      </c>
      <c r="AK405" s="6">
        <f t="shared" si="71"/>
        <v>0</v>
      </c>
      <c r="AM405" s="6">
        <v>0</v>
      </c>
      <c r="AN405" s="6">
        <v>0</v>
      </c>
      <c r="AO405" s="6">
        <v>0</v>
      </c>
      <c r="AP405" s="6">
        <v>0</v>
      </c>
      <c r="BO405" s="6" t="str">
        <f t="shared" si="72"/>
        <v/>
      </c>
      <c r="BP405" s="6" t="str">
        <f t="shared" si="73"/>
        <v/>
      </c>
    </row>
    <row r="406" spans="1:68" ht="15.75" customHeight="1" thickBot="1" x14ac:dyDescent="0.3">
      <c r="A406" s="1">
        <v>403</v>
      </c>
      <c r="B406" s="6"/>
      <c r="C406" s="6">
        <f>VLOOKUP(AD406,'DB Data'!$AQ:$BH,18,FALSE)</f>
        <v>0</v>
      </c>
      <c r="D406" s="6">
        <v>0</v>
      </c>
      <c r="E406" s="6" t="str">
        <f t="shared" si="67"/>
        <v>F</v>
      </c>
      <c r="G406" s="6">
        <f>'DB Runes'!V404</f>
        <v>0</v>
      </c>
      <c r="H406" s="6">
        <f>'DB Runes'!AP404</f>
        <v>0</v>
      </c>
      <c r="I406" s="6" t="str">
        <f>'DB Runes'!X404&amp;"*"</f>
        <v>0*</v>
      </c>
      <c r="J406" s="6">
        <f>'DB Runes'!W404</f>
        <v>0</v>
      </c>
      <c r="K406" s="6">
        <f>'DB Runes'!Z404</f>
        <v>0</v>
      </c>
      <c r="L406" s="6" t="str">
        <f>IF('DB Runes'!AB404=0,"",'DB Runes'!AB404)</f>
        <v/>
      </c>
      <c r="M406" s="6" t="str">
        <f>IF('DB Runes'!AC404=0,"",'DB Runes'!AC404)</f>
        <v/>
      </c>
      <c r="O406" s="6" t="str">
        <f ca="1">IFERROR(VALUE('DB Data'!S404),'DB Data'!S404)</f>
        <v/>
      </c>
      <c r="P406" s="6" t="str">
        <f ca="1">IFERROR(VALUE('DB Data'!Z404),'DB Data'!Z404)</f>
        <v/>
      </c>
      <c r="Q406" s="6" t="str">
        <f ca="1">IFERROR(VALUE('DB Data'!U404),'DB Data'!U404)</f>
        <v/>
      </c>
      <c r="R406" s="6" t="str">
        <f ca="1">IFERROR(VALUE('DB Data'!AB404),'DB Data'!AB404)</f>
        <v/>
      </c>
      <c r="S406" s="6" t="str">
        <f ca="1">IFERROR(VALUE('DB Data'!T404),'DB Data'!T404)</f>
        <v/>
      </c>
      <c r="T406" s="6" t="str">
        <f ca="1">IFERROR(VALUE('DB Data'!AA404),'DB Data'!AA404)</f>
        <v/>
      </c>
      <c r="U406" s="6" t="str">
        <f ca="1">IFERROR(VALUE('DB Data'!R404),'DB Data'!R404)</f>
        <v/>
      </c>
      <c r="V406" s="6" t="str">
        <f ca="1">IFERROR(VALUE('DB Data'!X404),'DB Data'!X404)</f>
        <v/>
      </c>
      <c r="W406" s="6" t="str">
        <f ca="1">IFERROR(VALUE('DB Data'!Y404),'DB Data'!Y404)</f>
        <v/>
      </c>
      <c r="X406" s="6" t="str">
        <f ca="1">IFERROR(VALUE('DB Data'!V404),'DB Data'!V404)</f>
        <v/>
      </c>
      <c r="Y406" s="6" t="str">
        <f ca="1">IFERROR(VALUE('DB Data'!W404),'DB Data'!W404)</f>
        <v/>
      </c>
      <c r="AA406" s="6">
        <f>'DB Runes'!R404</f>
        <v>0</v>
      </c>
      <c r="AB406" s="6">
        <f>VALUE('DB Runes'!U404)</f>
        <v>0</v>
      </c>
      <c r="AD406" s="6">
        <f>'DB Data'!AQ404</f>
        <v>0</v>
      </c>
      <c r="AE406" s="6"/>
      <c r="AF406" s="6"/>
      <c r="AH406" s="6">
        <f t="shared" si="68"/>
        <v>0</v>
      </c>
      <c r="AI406" s="6">
        <f t="shared" si="69"/>
        <v>0</v>
      </c>
      <c r="AJ406" s="6">
        <f t="shared" si="70"/>
        <v>0</v>
      </c>
      <c r="AK406" s="6">
        <f t="shared" si="71"/>
        <v>0</v>
      </c>
      <c r="AM406" s="6">
        <v>0</v>
      </c>
      <c r="AN406" s="6">
        <v>0</v>
      </c>
      <c r="AO406" s="6">
        <v>0</v>
      </c>
      <c r="AP406" s="6">
        <v>0</v>
      </c>
      <c r="BO406" s="6" t="str">
        <f t="shared" si="72"/>
        <v/>
      </c>
      <c r="BP406" s="6" t="str">
        <f t="shared" si="73"/>
        <v/>
      </c>
    </row>
    <row r="407" spans="1:68" ht="15.75" customHeight="1" thickBot="1" x14ac:dyDescent="0.3">
      <c r="A407" s="1">
        <v>404</v>
      </c>
      <c r="B407" s="6"/>
      <c r="C407" s="6">
        <f>VLOOKUP(AD407,'DB Data'!$AQ:$BH,18,FALSE)</f>
        <v>0</v>
      </c>
      <c r="D407" s="6">
        <v>0</v>
      </c>
      <c r="E407" s="6" t="str">
        <f t="shared" si="67"/>
        <v>F</v>
      </c>
      <c r="G407" s="6">
        <f>'DB Runes'!V405</f>
        <v>0</v>
      </c>
      <c r="H407" s="6">
        <f>'DB Runes'!AP405</f>
        <v>0</v>
      </c>
      <c r="I407" s="6" t="str">
        <f>'DB Runes'!X405&amp;"*"</f>
        <v>0*</v>
      </c>
      <c r="J407" s="6">
        <f>'DB Runes'!W405</f>
        <v>0</v>
      </c>
      <c r="K407" s="6">
        <f>'DB Runes'!Z405</f>
        <v>0</v>
      </c>
      <c r="L407" s="6" t="str">
        <f>IF('DB Runes'!AB405=0,"",'DB Runes'!AB405)</f>
        <v/>
      </c>
      <c r="M407" s="6" t="str">
        <f>IF('DB Runes'!AC405=0,"",'DB Runes'!AC405)</f>
        <v/>
      </c>
      <c r="O407" s="6" t="str">
        <f ca="1">IFERROR(VALUE('DB Data'!S405),'DB Data'!S405)</f>
        <v/>
      </c>
      <c r="P407" s="6" t="str">
        <f ca="1">IFERROR(VALUE('DB Data'!Z405),'DB Data'!Z405)</f>
        <v/>
      </c>
      <c r="Q407" s="6" t="str">
        <f ca="1">IFERROR(VALUE('DB Data'!U405),'DB Data'!U405)</f>
        <v/>
      </c>
      <c r="R407" s="6" t="str">
        <f ca="1">IFERROR(VALUE('DB Data'!AB405),'DB Data'!AB405)</f>
        <v/>
      </c>
      <c r="S407" s="6" t="str">
        <f ca="1">IFERROR(VALUE('DB Data'!T405),'DB Data'!T405)</f>
        <v/>
      </c>
      <c r="T407" s="6" t="str">
        <f ca="1">IFERROR(VALUE('DB Data'!AA405),'DB Data'!AA405)</f>
        <v/>
      </c>
      <c r="U407" s="6" t="str">
        <f ca="1">IFERROR(VALUE('DB Data'!R405),'DB Data'!R405)</f>
        <v/>
      </c>
      <c r="V407" s="6" t="str">
        <f ca="1">IFERROR(VALUE('DB Data'!X405),'DB Data'!X405)</f>
        <v/>
      </c>
      <c r="W407" s="6" t="str">
        <f ca="1">IFERROR(VALUE('DB Data'!Y405),'DB Data'!Y405)</f>
        <v/>
      </c>
      <c r="X407" s="6" t="str">
        <f ca="1">IFERROR(VALUE('DB Data'!V405),'DB Data'!V405)</f>
        <v/>
      </c>
      <c r="Y407" s="6" t="str">
        <f ca="1">IFERROR(VALUE('DB Data'!W405),'DB Data'!W405)</f>
        <v/>
      </c>
      <c r="AA407" s="6">
        <f>'DB Runes'!R405</f>
        <v>0</v>
      </c>
      <c r="AB407" s="6">
        <f>VALUE('DB Runes'!U405)</f>
        <v>0</v>
      </c>
      <c r="AD407" s="6">
        <f>'DB Data'!AQ405</f>
        <v>0</v>
      </c>
      <c r="AE407" s="6"/>
      <c r="AF407" s="6"/>
      <c r="AH407" s="6">
        <f t="shared" si="68"/>
        <v>0</v>
      </c>
      <c r="AI407" s="6">
        <f t="shared" si="69"/>
        <v>0</v>
      </c>
      <c r="AJ407" s="6">
        <f t="shared" si="70"/>
        <v>0</v>
      </c>
      <c r="AK407" s="6">
        <f t="shared" si="71"/>
        <v>0</v>
      </c>
      <c r="AM407" s="6">
        <v>0</v>
      </c>
      <c r="AN407" s="6">
        <v>0</v>
      </c>
      <c r="AO407" s="6">
        <v>0</v>
      </c>
      <c r="AP407" s="6">
        <v>0</v>
      </c>
      <c r="BO407" s="6" t="str">
        <f t="shared" si="72"/>
        <v/>
      </c>
      <c r="BP407" s="6" t="str">
        <f t="shared" si="73"/>
        <v/>
      </c>
    </row>
    <row r="408" spans="1:68" ht="15.75" customHeight="1" thickBot="1" x14ac:dyDescent="0.3">
      <c r="A408" s="1">
        <v>405</v>
      </c>
      <c r="B408" s="6"/>
      <c r="C408" s="6">
        <f>VLOOKUP(AD408,'DB Data'!$AQ:$BH,18,FALSE)</f>
        <v>0</v>
      </c>
      <c r="D408" s="6">
        <v>0</v>
      </c>
      <c r="E408" s="6" t="str">
        <f t="shared" si="67"/>
        <v>F</v>
      </c>
      <c r="G408" s="6">
        <f>'DB Runes'!V406</f>
        <v>0</v>
      </c>
      <c r="H408" s="6">
        <f>'DB Runes'!AP406</f>
        <v>0</v>
      </c>
      <c r="I408" s="6" t="str">
        <f>'DB Runes'!X406&amp;"*"</f>
        <v>0*</v>
      </c>
      <c r="J408" s="6">
        <f>'DB Runes'!W406</f>
        <v>0</v>
      </c>
      <c r="K408" s="6">
        <f>'DB Runes'!Z406</f>
        <v>0</v>
      </c>
      <c r="L408" s="6" t="str">
        <f>IF('DB Runes'!AB406=0,"",'DB Runes'!AB406)</f>
        <v/>
      </c>
      <c r="M408" s="6" t="str">
        <f>IF('DB Runes'!AC406=0,"",'DB Runes'!AC406)</f>
        <v/>
      </c>
      <c r="O408" s="6" t="str">
        <f ca="1">IFERROR(VALUE('DB Data'!S406),'DB Data'!S406)</f>
        <v/>
      </c>
      <c r="P408" s="6" t="str">
        <f ca="1">IFERROR(VALUE('DB Data'!Z406),'DB Data'!Z406)</f>
        <v/>
      </c>
      <c r="Q408" s="6" t="str">
        <f ca="1">IFERROR(VALUE('DB Data'!U406),'DB Data'!U406)</f>
        <v/>
      </c>
      <c r="R408" s="6" t="str">
        <f ca="1">IFERROR(VALUE('DB Data'!AB406),'DB Data'!AB406)</f>
        <v/>
      </c>
      <c r="S408" s="6" t="str">
        <f ca="1">IFERROR(VALUE('DB Data'!T406),'DB Data'!T406)</f>
        <v/>
      </c>
      <c r="T408" s="6" t="str">
        <f ca="1">IFERROR(VALUE('DB Data'!AA406),'DB Data'!AA406)</f>
        <v/>
      </c>
      <c r="U408" s="6" t="str">
        <f ca="1">IFERROR(VALUE('DB Data'!R406),'DB Data'!R406)</f>
        <v/>
      </c>
      <c r="V408" s="6" t="str">
        <f ca="1">IFERROR(VALUE('DB Data'!X406),'DB Data'!X406)</f>
        <v/>
      </c>
      <c r="W408" s="6" t="str">
        <f ca="1">IFERROR(VALUE('DB Data'!Y406),'DB Data'!Y406)</f>
        <v/>
      </c>
      <c r="X408" s="6" t="str">
        <f ca="1">IFERROR(VALUE('DB Data'!V406),'DB Data'!V406)</f>
        <v/>
      </c>
      <c r="Y408" s="6" t="str">
        <f ca="1">IFERROR(VALUE('DB Data'!W406),'DB Data'!W406)</f>
        <v/>
      </c>
      <c r="AA408" s="6">
        <f>'DB Runes'!R406</f>
        <v>0</v>
      </c>
      <c r="AB408" s="6">
        <f>VALUE('DB Runes'!U406)</f>
        <v>0</v>
      </c>
      <c r="AD408" s="6">
        <f>'DB Data'!AQ406</f>
        <v>0</v>
      </c>
      <c r="AE408" s="6"/>
      <c r="AF408" s="6"/>
      <c r="AH408" s="6">
        <f t="shared" si="68"/>
        <v>0</v>
      </c>
      <c r="AI408" s="6">
        <f t="shared" si="69"/>
        <v>0</v>
      </c>
      <c r="AJ408" s="6">
        <f t="shared" si="70"/>
        <v>0</v>
      </c>
      <c r="AK408" s="6">
        <f t="shared" si="71"/>
        <v>0</v>
      </c>
      <c r="AM408" s="6">
        <v>0</v>
      </c>
      <c r="AN408" s="6">
        <v>0</v>
      </c>
      <c r="AO408" s="6">
        <v>0</v>
      </c>
      <c r="AP408" s="6">
        <v>0</v>
      </c>
      <c r="BO408" s="6" t="str">
        <f t="shared" si="72"/>
        <v/>
      </c>
      <c r="BP408" s="6" t="str">
        <f t="shared" si="73"/>
        <v/>
      </c>
    </row>
    <row r="409" spans="1:68" ht="15.75" customHeight="1" thickBot="1" x14ac:dyDescent="0.3">
      <c r="A409" s="1">
        <v>406</v>
      </c>
      <c r="B409" s="6"/>
      <c r="C409" s="6">
        <f>VLOOKUP(AD409,'DB Data'!$AQ:$BH,18,FALSE)</f>
        <v>0</v>
      </c>
      <c r="D409" s="6">
        <v>0</v>
      </c>
      <c r="E409" s="6" t="str">
        <f t="shared" si="67"/>
        <v>F</v>
      </c>
      <c r="G409" s="6">
        <f>'DB Runes'!V407</f>
        <v>0</v>
      </c>
      <c r="H409" s="6">
        <f>'DB Runes'!AP407</f>
        <v>0</v>
      </c>
      <c r="I409" s="6" t="str">
        <f>'DB Runes'!X407&amp;"*"</f>
        <v>0*</v>
      </c>
      <c r="J409" s="6">
        <f>'DB Runes'!W407</f>
        <v>0</v>
      </c>
      <c r="K409" s="6">
        <f>'DB Runes'!Z407</f>
        <v>0</v>
      </c>
      <c r="L409" s="6" t="str">
        <f>IF('DB Runes'!AB407=0,"",'DB Runes'!AB407)</f>
        <v/>
      </c>
      <c r="M409" s="6" t="str">
        <f>IF('DB Runes'!AC407=0,"",'DB Runes'!AC407)</f>
        <v/>
      </c>
      <c r="O409" s="6" t="str">
        <f ca="1">IFERROR(VALUE('DB Data'!S407),'DB Data'!S407)</f>
        <v/>
      </c>
      <c r="P409" s="6" t="str">
        <f ca="1">IFERROR(VALUE('DB Data'!Z407),'DB Data'!Z407)</f>
        <v/>
      </c>
      <c r="Q409" s="6" t="str">
        <f ca="1">IFERROR(VALUE('DB Data'!U407),'DB Data'!U407)</f>
        <v/>
      </c>
      <c r="R409" s="6" t="str">
        <f ca="1">IFERROR(VALUE('DB Data'!AB407),'DB Data'!AB407)</f>
        <v/>
      </c>
      <c r="S409" s="6" t="str">
        <f ca="1">IFERROR(VALUE('DB Data'!T407),'DB Data'!T407)</f>
        <v/>
      </c>
      <c r="T409" s="6" t="str">
        <f ca="1">IFERROR(VALUE('DB Data'!AA407),'DB Data'!AA407)</f>
        <v/>
      </c>
      <c r="U409" s="6" t="str">
        <f ca="1">IFERROR(VALUE('DB Data'!R407),'DB Data'!R407)</f>
        <v/>
      </c>
      <c r="V409" s="6" t="str">
        <f ca="1">IFERROR(VALUE('DB Data'!X407),'DB Data'!X407)</f>
        <v/>
      </c>
      <c r="W409" s="6" t="str">
        <f ca="1">IFERROR(VALUE('DB Data'!Y407),'DB Data'!Y407)</f>
        <v/>
      </c>
      <c r="X409" s="6" t="str">
        <f ca="1">IFERROR(VALUE('DB Data'!V407),'DB Data'!V407)</f>
        <v/>
      </c>
      <c r="Y409" s="6" t="str">
        <f ca="1">IFERROR(VALUE('DB Data'!W407),'DB Data'!W407)</f>
        <v/>
      </c>
      <c r="AA409" s="6">
        <f>'DB Runes'!R407</f>
        <v>0</v>
      </c>
      <c r="AB409" s="6">
        <f>VALUE('DB Runes'!U407)</f>
        <v>0</v>
      </c>
      <c r="AD409" s="6">
        <f>'DB Data'!AQ407</f>
        <v>0</v>
      </c>
      <c r="AE409" s="6"/>
      <c r="AF409" s="6"/>
      <c r="AH409" s="6">
        <f t="shared" si="68"/>
        <v>0</v>
      </c>
      <c r="AI409" s="6">
        <f t="shared" si="69"/>
        <v>0</v>
      </c>
      <c r="AJ409" s="6">
        <f t="shared" si="70"/>
        <v>0</v>
      </c>
      <c r="AK409" s="6">
        <f t="shared" si="71"/>
        <v>0</v>
      </c>
      <c r="AM409" s="6">
        <v>0</v>
      </c>
      <c r="AN409" s="6">
        <v>0</v>
      </c>
      <c r="AO409" s="6">
        <v>0</v>
      </c>
      <c r="AP409" s="6">
        <v>0</v>
      </c>
      <c r="BO409" s="6" t="str">
        <f t="shared" si="72"/>
        <v/>
      </c>
      <c r="BP409" s="6" t="str">
        <f t="shared" si="73"/>
        <v/>
      </c>
    </row>
    <row r="410" spans="1:68" ht="15.75" customHeight="1" thickBot="1" x14ac:dyDescent="0.3">
      <c r="A410" s="1">
        <v>407</v>
      </c>
      <c r="B410" s="6"/>
      <c r="C410" s="6">
        <f>VLOOKUP(AD410,'DB Data'!$AQ:$BH,18,FALSE)</f>
        <v>0</v>
      </c>
      <c r="D410" s="6">
        <v>0</v>
      </c>
      <c r="E410" s="6" t="str">
        <f t="shared" si="67"/>
        <v>F</v>
      </c>
      <c r="G410" s="6">
        <f>'DB Runes'!V408</f>
        <v>0</v>
      </c>
      <c r="H410" s="6">
        <f>'DB Runes'!AP408</f>
        <v>0</v>
      </c>
      <c r="I410" s="6" t="str">
        <f>'DB Runes'!X408&amp;"*"</f>
        <v>0*</v>
      </c>
      <c r="J410" s="6">
        <f>'DB Runes'!W408</f>
        <v>0</v>
      </c>
      <c r="K410" s="6">
        <f>'DB Runes'!Z408</f>
        <v>0</v>
      </c>
      <c r="L410" s="6" t="str">
        <f>IF('DB Runes'!AB408=0,"",'DB Runes'!AB408)</f>
        <v/>
      </c>
      <c r="M410" s="6" t="str">
        <f>IF('DB Runes'!AC408=0,"",'DB Runes'!AC408)</f>
        <v/>
      </c>
      <c r="O410" s="6" t="str">
        <f ca="1">IFERROR(VALUE('DB Data'!S408),'DB Data'!S408)</f>
        <v/>
      </c>
      <c r="P410" s="6" t="str">
        <f ca="1">IFERROR(VALUE('DB Data'!Z408),'DB Data'!Z408)</f>
        <v/>
      </c>
      <c r="Q410" s="6" t="str">
        <f ca="1">IFERROR(VALUE('DB Data'!U408),'DB Data'!U408)</f>
        <v/>
      </c>
      <c r="R410" s="6" t="str">
        <f ca="1">IFERROR(VALUE('DB Data'!AB408),'DB Data'!AB408)</f>
        <v/>
      </c>
      <c r="S410" s="6" t="str">
        <f ca="1">IFERROR(VALUE('DB Data'!T408),'DB Data'!T408)</f>
        <v/>
      </c>
      <c r="T410" s="6" t="str">
        <f ca="1">IFERROR(VALUE('DB Data'!AA408),'DB Data'!AA408)</f>
        <v/>
      </c>
      <c r="U410" s="6" t="str">
        <f ca="1">IFERROR(VALUE('DB Data'!R408),'DB Data'!R408)</f>
        <v/>
      </c>
      <c r="V410" s="6" t="str">
        <f ca="1">IFERROR(VALUE('DB Data'!X408),'DB Data'!X408)</f>
        <v/>
      </c>
      <c r="W410" s="6" t="str">
        <f ca="1">IFERROR(VALUE('DB Data'!Y408),'DB Data'!Y408)</f>
        <v/>
      </c>
      <c r="X410" s="6" t="str">
        <f ca="1">IFERROR(VALUE('DB Data'!V408),'DB Data'!V408)</f>
        <v/>
      </c>
      <c r="Y410" s="6" t="str">
        <f ca="1">IFERROR(VALUE('DB Data'!W408),'DB Data'!W408)</f>
        <v/>
      </c>
      <c r="AA410" s="6">
        <f>'DB Runes'!R408</f>
        <v>0</v>
      </c>
      <c r="AB410" s="6">
        <f>VALUE('DB Runes'!U408)</f>
        <v>0</v>
      </c>
      <c r="AD410" s="6">
        <f>'DB Data'!AQ408</f>
        <v>0</v>
      </c>
      <c r="AE410" s="6"/>
      <c r="AF410" s="6"/>
      <c r="AH410" s="6">
        <f t="shared" si="68"/>
        <v>0</v>
      </c>
      <c r="AI410" s="6">
        <f t="shared" si="69"/>
        <v>0</v>
      </c>
      <c r="AJ410" s="6">
        <f t="shared" si="70"/>
        <v>0</v>
      </c>
      <c r="AK410" s="6">
        <f t="shared" si="71"/>
        <v>0</v>
      </c>
      <c r="AM410" s="6">
        <v>0</v>
      </c>
      <c r="AN410" s="6">
        <v>0</v>
      </c>
      <c r="AO410" s="6">
        <v>0</v>
      </c>
      <c r="AP410" s="6">
        <v>0</v>
      </c>
      <c r="BO410" s="6" t="str">
        <f t="shared" si="72"/>
        <v/>
      </c>
      <c r="BP410" s="6" t="str">
        <f t="shared" si="73"/>
        <v/>
      </c>
    </row>
    <row r="411" spans="1:68" ht="15.75" customHeight="1" thickBot="1" x14ac:dyDescent="0.3">
      <c r="A411" s="1">
        <v>408</v>
      </c>
      <c r="B411" s="6"/>
      <c r="C411" s="6">
        <f>VLOOKUP(AD411,'DB Data'!$AQ:$BH,18,FALSE)</f>
        <v>0</v>
      </c>
      <c r="D411" s="6">
        <v>0</v>
      </c>
      <c r="E411" s="6" t="str">
        <f t="shared" si="67"/>
        <v>F</v>
      </c>
      <c r="G411" s="6">
        <f>'DB Runes'!V409</f>
        <v>0</v>
      </c>
      <c r="H411" s="6">
        <f>'DB Runes'!AP409</f>
        <v>0</v>
      </c>
      <c r="I411" s="6" t="str">
        <f>'DB Runes'!X409&amp;"*"</f>
        <v>0*</v>
      </c>
      <c r="J411" s="6">
        <f>'DB Runes'!W409</f>
        <v>0</v>
      </c>
      <c r="K411" s="6">
        <f>'DB Runes'!Z409</f>
        <v>0</v>
      </c>
      <c r="L411" s="6" t="str">
        <f>IF('DB Runes'!AB409=0,"",'DB Runes'!AB409)</f>
        <v/>
      </c>
      <c r="M411" s="6" t="str">
        <f>IF('DB Runes'!AC409=0,"",'DB Runes'!AC409)</f>
        <v/>
      </c>
      <c r="O411" s="6" t="str">
        <f ca="1">IFERROR(VALUE('DB Data'!S409),'DB Data'!S409)</f>
        <v/>
      </c>
      <c r="P411" s="6" t="str">
        <f ca="1">IFERROR(VALUE('DB Data'!Z409),'DB Data'!Z409)</f>
        <v/>
      </c>
      <c r="Q411" s="6" t="str">
        <f ca="1">IFERROR(VALUE('DB Data'!U409),'DB Data'!U409)</f>
        <v/>
      </c>
      <c r="R411" s="6" t="str">
        <f ca="1">IFERROR(VALUE('DB Data'!AB409),'DB Data'!AB409)</f>
        <v/>
      </c>
      <c r="S411" s="6" t="str">
        <f ca="1">IFERROR(VALUE('DB Data'!T409),'DB Data'!T409)</f>
        <v/>
      </c>
      <c r="T411" s="6" t="str">
        <f ca="1">IFERROR(VALUE('DB Data'!AA409),'DB Data'!AA409)</f>
        <v/>
      </c>
      <c r="U411" s="6" t="str">
        <f ca="1">IFERROR(VALUE('DB Data'!R409),'DB Data'!R409)</f>
        <v/>
      </c>
      <c r="V411" s="6" t="str">
        <f ca="1">IFERROR(VALUE('DB Data'!X409),'DB Data'!X409)</f>
        <v/>
      </c>
      <c r="W411" s="6" t="str">
        <f ca="1">IFERROR(VALUE('DB Data'!Y409),'DB Data'!Y409)</f>
        <v/>
      </c>
      <c r="X411" s="6" t="str">
        <f ca="1">IFERROR(VALUE('DB Data'!V409),'DB Data'!V409)</f>
        <v/>
      </c>
      <c r="Y411" s="6" t="str">
        <f ca="1">IFERROR(VALUE('DB Data'!W409),'DB Data'!W409)</f>
        <v/>
      </c>
      <c r="AA411" s="6">
        <f>'DB Runes'!R409</f>
        <v>0</v>
      </c>
      <c r="AB411" s="6">
        <f>VALUE('DB Runes'!U409)</f>
        <v>0</v>
      </c>
      <c r="AD411" s="6">
        <f>'DB Data'!AQ409</f>
        <v>0</v>
      </c>
      <c r="AE411" s="6"/>
      <c r="AF411" s="6"/>
      <c r="AH411" s="6">
        <f t="shared" si="68"/>
        <v>0</v>
      </c>
      <c r="AI411" s="6">
        <f t="shared" si="69"/>
        <v>0</v>
      </c>
      <c r="AJ411" s="6">
        <f t="shared" si="70"/>
        <v>0</v>
      </c>
      <c r="AK411" s="6">
        <f t="shared" si="71"/>
        <v>0</v>
      </c>
      <c r="AM411" s="6">
        <v>0</v>
      </c>
      <c r="AN411" s="6">
        <v>0</v>
      </c>
      <c r="AO411" s="6">
        <v>0</v>
      </c>
      <c r="AP411" s="6">
        <v>0</v>
      </c>
      <c r="BO411" s="6" t="str">
        <f t="shared" si="72"/>
        <v/>
      </c>
      <c r="BP411" s="6" t="str">
        <f t="shared" si="73"/>
        <v/>
      </c>
    </row>
    <row r="412" spans="1:68" ht="15.75" customHeight="1" thickBot="1" x14ac:dyDescent="0.3">
      <c r="A412" s="1">
        <v>409</v>
      </c>
      <c r="B412" s="6"/>
      <c r="C412" s="6">
        <f>VLOOKUP(AD412,'DB Data'!$AQ:$BH,18,FALSE)</f>
        <v>0</v>
      </c>
      <c r="D412" s="6">
        <v>0</v>
      </c>
      <c r="E412" s="6" t="str">
        <f t="shared" si="67"/>
        <v>F</v>
      </c>
      <c r="G412" s="6">
        <f>'DB Runes'!V410</f>
        <v>0</v>
      </c>
      <c r="H412" s="6">
        <f>'DB Runes'!AP410</f>
        <v>0</v>
      </c>
      <c r="I412" s="6" t="str">
        <f>'DB Runes'!X410&amp;"*"</f>
        <v>0*</v>
      </c>
      <c r="J412" s="6">
        <f>'DB Runes'!W410</f>
        <v>0</v>
      </c>
      <c r="K412" s="6">
        <f>'DB Runes'!Z410</f>
        <v>0</v>
      </c>
      <c r="L412" s="6" t="str">
        <f>IF('DB Runes'!AB410=0,"",'DB Runes'!AB410)</f>
        <v/>
      </c>
      <c r="M412" s="6" t="str">
        <f>IF('DB Runes'!AC410=0,"",'DB Runes'!AC410)</f>
        <v/>
      </c>
      <c r="O412" s="6" t="str">
        <f ca="1">IFERROR(VALUE('DB Data'!S410),'DB Data'!S410)</f>
        <v/>
      </c>
      <c r="P412" s="6" t="str">
        <f ca="1">IFERROR(VALUE('DB Data'!Z410),'DB Data'!Z410)</f>
        <v/>
      </c>
      <c r="Q412" s="6" t="str">
        <f ca="1">IFERROR(VALUE('DB Data'!U410),'DB Data'!U410)</f>
        <v/>
      </c>
      <c r="R412" s="6" t="str">
        <f ca="1">IFERROR(VALUE('DB Data'!AB410),'DB Data'!AB410)</f>
        <v/>
      </c>
      <c r="S412" s="6" t="str">
        <f ca="1">IFERROR(VALUE('DB Data'!T410),'DB Data'!T410)</f>
        <v/>
      </c>
      <c r="T412" s="6" t="str">
        <f ca="1">IFERROR(VALUE('DB Data'!AA410),'DB Data'!AA410)</f>
        <v/>
      </c>
      <c r="U412" s="6" t="str">
        <f ca="1">IFERROR(VALUE('DB Data'!R410),'DB Data'!R410)</f>
        <v/>
      </c>
      <c r="V412" s="6" t="str">
        <f ca="1">IFERROR(VALUE('DB Data'!X410),'DB Data'!X410)</f>
        <v/>
      </c>
      <c r="W412" s="6" t="str">
        <f ca="1">IFERROR(VALUE('DB Data'!Y410),'DB Data'!Y410)</f>
        <v/>
      </c>
      <c r="X412" s="6" t="str">
        <f ca="1">IFERROR(VALUE('DB Data'!V410),'DB Data'!V410)</f>
        <v/>
      </c>
      <c r="Y412" s="6" t="str">
        <f ca="1">IFERROR(VALUE('DB Data'!W410),'DB Data'!W410)</f>
        <v/>
      </c>
      <c r="AA412" s="6">
        <f>'DB Runes'!R410</f>
        <v>0</v>
      </c>
      <c r="AB412" s="6">
        <f>VALUE('DB Runes'!U410)</f>
        <v>0</v>
      </c>
      <c r="AD412" s="6">
        <f>'DB Data'!AQ410</f>
        <v>0</v>
      </c>
      <c r="AE412" s="6"/>
      <c r="AF412" s="6"/>
      <c r="AH412" s="6">
        <f t="shared" si="68"/>
        <v>0</v>
      </c>
      <c r="AI412" s="6">
        <f t="shared" si="69"/>
        <v>0</v>
      </c>
      <c r="AJ412" s="6">
        <f t="shared" si="70"/>
        <v>0</v>
      </c>
      <c r="AK412" s="6">
        <f t="shared" si="71"/>
        <v>0</v>
      </c>
      <c r="AM412" s="6">
        <v>0</v>
      </c>
      <c r="AN412" s="6">
        <v>0</v>
      </c>
      <c r="AO412" s="6">
        <v>0</v>
      </c>
      <c r="AP412" s="6">
        <v>0</v>
      </c>
      <c r="BO412" s="6" t="str">
        <f t="shared" si="72"/>
        <v/>
      </c>
      <c r="BP412" s="6" t="str">
        <f t="shared" si="73"/>
        <v/>
      </c>
    </row>
    <row r="413" spans="1:68" ht="15.75" thickBot="1" x14ac:dyDescent="0.3">
      <c r="A413" s="1">
        <v>410</v>
      </c>
      <c r="B413" s="6"/>
      <c r="C413" s="6">
        <f>VLOOKUP(AD413,'DB Data'!$AQ:$BH,18,FALSE)</f>
        <v>0</v>
      </c>
      <c r="D413" s="6">
        <v>0</v>
      </c>
      <c r="E413" s="6" t="str">
        <f t="shared" si="67"/>
        <v>F</v>
      </c>
      <c r="G413" s="6">
        <f>'DB Runes'!V411</f>
        <v>0</v>
      </c>
      <c r="H413" s="6">
        <f>'DB Runes'!AP411</f>
        <v>0</v>
      </c>
      <c r="I413" s="6" t="str">
        <f>'DB Runes'!X411&amp;"*"</f>
        <v>0*</v>
      </c>
      <c r="J413" s="6">
        <f>'DB Runes'!W411</f>
        <v>0</v>
      </c>
      <c r="K413" s="6">
        <f>'DB Runes'!Z411</f>
        <v>0</v>
      </c>
      <c r="L413" s="6" t="str">
        <f>IF('DB Runes'!AB411=0,"",'DB Runes'!AB411)</f>
        <v/>
      </c>
      <c r="M413" s="6" t="str">
        <f>IF('DB Runes'!AC411=0,"",'DB Runes'!AC411)</f>
        <v/>
      </c>
      <c r="O413" s="6" t="str">
        <f ca="1">IFERROR(VALUE('DB Data'!S411),'DB Data'!S411)</f>
        <v/>
      </c>
      <c r="P413" s="6" t="str">
        <f ca="1">IFERROR(VALUE('DB Data'!Z411),'DB Data'!Z411)</f>
        <v/>
      </c>
      <c r="Q413" s="6" t="str">
        <f ca="1">IFERROR(VALUE('DB Data'!U411),'DB Data'!U411)</f>
        <v/>
      </c>
      <c r="R413" s="6" t="str">
        <f ca="1">IFERROR(VALUE('DB Data'!AB411),'DB Data'!AB411)</f>
        <v/>
      </c>
      <c r="S413" s="6" t="str">
        <f ca="1">IFERROR(VALUE('DB Data'!T411),'DB Data'!T411)</f>
        <v/>
      </c>
      <c r="T413" s="6" t="str">
        <f ca="1">IFERROR(VALUE('DB Data'!AA411),'DB Data'!AA411)</f>
        <v/>
      </c>
      <c r="U413" s="6" t="str">
        <f ca="1">IFERROR(VALUE('DB Data'!R411),'DB Data'!R411)</f>
        <v/>
      </c>
      <c r="V413" s="6" t="str">
        <f ca="1">IFERROR(VALUE('DB Data'!X411),'DB Data'!X411)</f>
        <v/>
      </c>
      <c r="W413" s="6" t="str">
        <f ca="1">IFERROR(VALUE('DB Data'!Y411),'DB Data'!Y411)</f>
        <v/>
      </c>
      <c r="X413" s="6" t="str">
        <f ca="1">IFERROR(VALUE('DB Data'!V411),'DB Data'!V411)</f>
        <v/>
      </c>
      <c r="Y413" s="6" t="str">
        <f ca="1">IFERROR(VALUE('DB Data'!W411),'DB Data'!W411)</f>
        <v/>
      </c>
      <c r="AA413" s="6">
        <f>'DB Runes'!R411</f>
        <v>0</v>
      </c>
      <c r="AB413" s="6">
        <f>VALUE('DB Runes'!U411)</f>
        <v>0</v>
      </c>
      <c r="AD413" s="6">
        <f>'DB Data'!AQ411</f>
        <v>0</v>
      </c>
      <c r="AE413" s="6"/>
      <c r="AF413" s="6"/>
      <c r="AH413" s="6">
        <f t="shared" si="68"/>
        <v>0</v>
      </c>
      <c r="AI413" s="6">
        <f t="shared" si="69"/>
        <v>0</v>
      </c>
      <c r="AJ413" s="6">
        <f t="shared" si="70"/>
        <v>0</v>
      </c>
      <c r="AK413" s="6">
        <f t="shared" si="71"/>
        <v>0</v>
      </c>
      <c r="AM413" s="6">
        <v>0</v>
      </c>
      <c r="AN413" s="6">
        <v>0</v>
      </c>
      <c r="AO413" s="6">
        <v>0</v>
      </c>
      <c r="AP413" s="6">
        <v>0</v>
      </c>
      <c r="BO413" s="6" t="str">
        <f t="shared" si="72"/>
        <v/>
      </c>
      <c r="BP413" s="6" t="str">
        <f t="shared" si="73"/>
        <v/>
      </c>
    </row>
    <row r="414" spans="1:68" ht="15.75" customHeight="1" thickBot="1" x14ac:dyDescent="0.3">
      <c r="A414" s="1">
        <v>411</v>
      </c>
      <c r="B414" s="6"/>
      <c r="C414" s="6">
        <f>VLOOKUP(AD414,'DB Data'!$AQ:$BH,18,FALSE)</f>
        <v>0</v>
      </c>
      <c r="D414" s="6">
        <v>0</v>
      </c>
      <c r="E414" s="6" t="str">
        <f t="shared" si="67"/>
        <v>F</v>
      </c>
      <c r="G414" s="6">
        <f>'DB Runes'!V412</f>
        <v>0</v>
      </c>
      <c r="H414" s="6">
        <f>'DB Runes'!AP412</f>
        <v>0</v>
      </c>
      <c r="I414" s="6" t="str">
        <f>'DB Runes'!X412&amp;"*"</f>
        <v>0*</v>
      </c>
      <c r="J414" s="6">
        <f>'DB Runes'!W412</f>
        <v>0</v>
      </c>
      <c r="K414" s="6">
        <f>'DB Runes'!Z412</f>
        <v>0</v>
      </c>
      <c r="L414" s="6" t="str">
        <f>IF('DB Runes'!AB412=0,"",'DB Runes'!AB412)</f>
        <v/>
      </c>
      <c r="M414" s="6" t="str">
        <f>IF('DB Runes'!AC412=0,"",'DB Runes'!AC412)</f>
        <v/>
      </c>
      <c r="O414" s="6" t="str">
        <f ca="1">IFERROR(VALUE('DB Data'!S412),'DB Data'!S412)</f>
        <v/>
      </c>
      <c r="P414" s="6" t="str">
        <f ca="1">IFERROR(VALUE('DB Data'!Z412),'DB Data'!Z412)</f>
        <v/>
      </c>
      <c r="Q414" s="6" t="str">
        <f ca="1">IFERROR(VALUE('DB Data'!U412),'DB Data'!U412)</f>
        <v/>
      </c>
      <c r="R414" s="6" t="str">
        <f ca="1">IFERROR(VALUE('DB Data'!AB412),'DB Data'!AB412)</f>
        <v/>
      </c>
      <c r="S414" s="6" t="str">
        <f ca="1">IFERROR(VALUE('DB Data'!T412),'DB Data'!T412)</f>
        <v/>
      </c>
      <c r="T414" s="6" t="str">
        <f ca="1">IFERROR(VALUE('DB Data'!AA412),'DB Data'!AA412)</f>
        <v/>
      </c>
      <c r="U414" s="6" t="str">
        <f ca="1">IFERROR(VALUE('DB Data'!R412),'DB Data'!R412)</f>
        <v/>
      </c>
      <c r="V414" s="6" t="str">
        <f ca="1">IFERROR(VALUE('DB Data'!X412),'DB Data'!X412)</f>
        <v/>
      </c>
      <c r="W414" s="6" t="str">
        <f ca="1">IFERROR(VALUE('DB Data'!Y412),'DB Data'!Y412)</f>
        <v/>
      </c>
      <c r="X414" s="6" t="str">
        <f ca="1">IFERROR(VALUE('DB Data'!V412),'DB Data'!V412)</f>
        <v/>
      </c>
      <c r="Y414" s="6" t="str">
        <f ca="1">IFERROR(VALUE('DB Data'!W412),'DB Data'!W412)</f>
        <v/>
      </c>
      <c r="AA414" s="6">
        <f>'DB Runes'!R412</f>
        <v>0</v>
      </c>
      <c r="AB414" s="6">
        <f>VALUE('DB Runes'!U412)</f>
        <v>0</v>
      </c>
      <c r="AD414" s="6">
        <f>'DB Data'!AQ412</f>
        <v>0</v>
      </c>
      <c r="AE414" s="6"/>
      <c r="AF414" s="6"/>
      <c r="AH414" s="6">
        <f t="shared" si="68"/>
        <v>0</v>
      </c>
      <c r="AI414" s="6">
        <f t="shared" si="69"/>
        <v>0</v>
      </c>
      <c r="AJ414" s="6">
        <f t="shared" si="70"/>
        <v>0</v>
      </c>
      <c r="AK414" s="6">
        <f t="shared" si="71"/>
        <v>0</v>
      </c>
      <c r="AM414" s="6">
        <v>0</v>
      </c>
      <c r="AN414" s="6">
        <v>0</v>
      </c>
      <c r="AO414" s="6">
        <v>0</v>
      </c>
      <c r="AP414" s="6">
        <v>0</v>
      </c>
      <c r="BO414" s="6" t="str">
        <f t="shared" si="72"/>
        <v/>
      </c>
      <c r="BP414" s="6" t="str">
        <f t="shared" si="73"/>
        <v/>
      </c>
    </row>
    <row r="415" spans="1:68" ht="15.75" customHeight="1" thickBot="1" x14ac:dyDescent="0.3">
      <c r="A415" s="1">
        <v>412</v>
      </c>
      <c r="B415" s="6"/>
      <c r="C415" s="6">
        <f>VLOOKUP(AD415,'DB Data'!$AQ:$BH,18,FALSE)</f>
        <v>0</v>
      </c>
      <c r="D415" s="6">
        <v>0</v>
      </c>
      <c r="E415" s="6" t="str">
        <f t="shared" si="67"/>
        <v>F</v>
      </c>
      <c r="G415" s="6">
        <f>'DB Runes'!V413</f>
        <v>0</v>
      </c>
      <c r="H415" s="6">
        <f>'DB Runes'!AP413</f>
        <v>0</v>
      </c>
      <c r="I415" s="6" t="str">
        <f>'DB Runes'!X413&amp;"*"</f>
        <v>0*</v>
      </c>
      <c r="J415" s="6">
        <f>'DB Runes'!W413</f>
        <v>0</v>
      </c>
      <c r="K415" s="6">
        <f>'DB Runes'!Z413</f>
        <v>0</v>
      </c>
      <c r="L415" s="6" t="str">
        <f>IF('DB Runes'!AB413=0,"",'DB Runes'!AB413)</f>
        <v/>
      </c>
      <c r="M415" s="6" t="str">
        <f>IF('DB Runes'!AC413=0,"",'DB Runes'!AC413)</f>
        <v/>
      </c>
      <c r="O415" s="6" t="str">
        <f ca="1">IFERROR(VALUE('DB Data'!S413),'DB Data'!S413)</f>
        <v/>
      </c>
      <c r="P415" s="6" t="str">
        <f ca="1">IFERROR(VALUE('DB Data'!Z413),'DB Data'!Z413)</f>
        <v/>
      </c>
      <c r="Q415" s="6" t="str">
        <f ca="1">IFERROR(VALUE('DB Data'!U413),'DB Data'!U413)</f>
        <v/>
      </c>
      <c r="R415" s="6" t="str">
        <f ca="1">IFERROR(VALUE('DB Data'!AB413),'DB Data'!AB413)</f>
        <v/>
      </c>
      <c r="S415" s="6" t="str">
        <f ca="1">IFERROR(VALUE('DB Data'!T413),'DB Data'!T413)</f>
        <v/>
      </c>
      <c r="T415" s="6" t="str">
        <f ca="1">IFERROR(VALUE('DB Data'!AA413),'DB Data'!AA413)</f>
        <v/>
      </c>
      <c r="U415" s="6" t="str">
        <f ca="1">IFERROR(VALUE('DB Data'!R413),'DB Data'!R413)</f>
        <v/>
      </c>
      <c r="V415" s="6" t="str">
        <f ca="1">IFERROR(VALUE('DB Data'!X413),'DB Data'!X413)</f>
        <v/>
      </c>
      <c r="W415" s="6" t="str">
        <f ca="1">IFERROR(VALUE('DB Data'!Y413),'DB Data'!Y413)</f>
        <v/>
      </c>
      <c r="X415" s="6" t="str">
        <f ca="1">IFERROR(VALUE('DB Data'!V413),'DB Data'!V413)</f>
        <v/>
      </c>
      <c r="Y415" s="6" t="str">
        <f ca="1">IFERROR(VALUE('DB Data'!W413),'DB Data'!W413)</f>
        <v/>
      </c>
      <c r="AA415" s="6">
        <f>'DB Runes'!R413</f>
        <v>0</v>
      </c>
      <c r="AB415" s="6">
        <f>VALUE('DB Runes'!U413)</f>
        <v>0</v>
      </c>
      <c r="AD415" s="6">
        <f>'DB Data'!AQ413</f>
        <v>0</v>
      </c>
      <c r="AE415" s="6"/>
      <c r="AF415" s="6"/>
      <c r="AH415" s="6">
        <f t="shared" si="68"/>
        <v>0</v>
      </c>
      <c r="AI415" s="6">
        <f t="shared" si="69"/>
        <v>0</v>
      </c>
      <c r="AJ415" s="6">
        <f t="shared" si="70"/>
        <v>0</v>
      </c>
      <c r="AK415" s="6">
        <f t="shared" si="71"/>
        <v>0</v>
      </c>
      <c r="AM415" s="6">
        <v>0</v>
      </c>
      <c r="AN415" s="6">
        <v>0</v>
      </c>
      <c r="AO415" s="6">
        <v>0</v>
      </c>
      <c r="AP415" s="6">
        <v>0</v>
      </c>
      <c r="BO415" s="6" t="str">
        <f t="shared" si="72"/>
        <v/>
      </c>
      <c r="BP415" s="6" t="str">
        <f t="shared" si="73"/>
        <v/>
      </c>
    </row>
    <row r="416" spans="1:68" ht="15.75" customHeight="1" thickBot="1" x14ac:dyDescent="0.3">
      <c r="A416" s="1">
        <v>413</v>
      </c>
      <c r="B416" s="6"/>
      <c r="C416" s="6">
        <f>VLOOKUP(AD416,'DB Data'!$AQ:$BH,18,FALSE)</f>
        <v>0</v>
      </c>
      <c r="D416" s="6">
        <v>0</v>
      </c>
      <c r="E416" s="6" t="str">
        <f t="shared" si="67"/>
        <v>F</v>
      </c>
      <c r="G416" s="6">
        <f>'DB Runes'!V414</f>
        <v>0</v>
      </c>
      <c r="H416" s="6">
        <f>'DB Runes'!AP414</f>
        <v>0</v>
      </c>
      <c r="I416" s="6" t="str">
        <f>'DB Runes'!X414&amp;"*"</f>
        <v>0*</v>
      </c>
      <c r="J416" s="6">
        <f>'DB Runes'!W414</f>
        <v>0</v>
      </c>
      <c r="K416" s="6">
        <f>'DB Runes'!Z414</f>
        <v>0</v>
      </c>
      <c r="L416" s="6" t="str">
        <f>IF('DB Runes'!AB414=0,"",'DB Runes'!AB414)</f>
        <v/>
      </c>
      <c r="M416" s="6" t="str">
        <f>IF('DB Runes'!AC414=0,"",'DB Runes'!AC414)</f>
        <v/>
      </c>
      <c r="O416" s="6" t="str">
        <f ca="1">IFERROR(VALUE('DB Data'!S414),'DB Data'!S414)</f>
        <v/>
      </c>
      <c r="P416" s="6" t="str">
        <f ca="1">IFERROR(VALUE('DB Data'!Z414),'DB Data'!Z414)</f>
        <v/>
      </c>
      <c r="Q416" s="6" t="str">
        <f ca="1">IFERROR(VALUE('DB Data'!U414),'DB Data'!U414)</f>
        <v/>
      </c>
      <c r="R416" s="6" t="str">
        <f ca="1">IFERROR(VALUE('DB Data'!AB414),'DB Data'!AB414)</f>
        <v/>
      </c>
      <c r="S416" s="6" t="str">
        <f ca="1">IFERROR(VALUE('DB Data'!T414),'DB Data'!T414)</f>
        <v/>
      </c>
      <c r="T416" s="6" t="str">
        <f ca="1">IFERROR(VALUE('DB Data'!AA414),'DB Data'!AA414)</f>
        <v/>
      </c>
      <c r="U416" s="6" t="str">
        <f ca="1">IFERROR(VALUE('DB Data'!R414),'DB Data'!R414)</f>
        <v/>
      </c>
      <c r="V416" s="6" t="str">
        <f ca="1">IFERROR(VALUE('DB Data'!X414),'DB Data'!X414)</f>
        <v/>
      </c>
      <c r="W416" s="6" t="str">
        <f ca="1">IFERROR(VALUE('DB Data'!Y414),'DB Data'!Y414)</f>
        <v/>
      </c>
      <c r="X416" s="6" t="str">
        <f ca="1">IFERROR(VALUE('DB Data'!V414),'DB Data'!V414)</f>
        <v/>
      </c>
      <c r="Y416" s="6" t="str">
        <f ca="1">IFERROR(VALUE('DB Data'!W414),'DB Data'!W414)</f>
        <v/>
      </c>
      <c r="AA416" s="6">
        <f>'DB Runes'!R414</f>
        <v>0</v>
      </c>
      <c r="AB416" s="6">
        <f>VALUE('DB Runes'!U414)</f>
        <v>0</v>
      </c>
      <c r="AD416" s="6">
        <f>'DB Data'!AQ414</f>
        <v>0</v>
      </c>
      <c r="AE416" s="6"/>
      <c r="AF416" s="6"/>
      <c r="AH416" s="6">
        <f t="shared" si="68"/>
        <v>0</v>
      </c>
      <c r="AI416" s="6">
        <f t="shared" si="69"/>
        <v>0</v>
      </c>
      <c r="AJ416" s="6">
        <f t="shared" si="70"/>
        <v>0</v>
      </c>
      <c r="AK416" s="6">
        <f t="shared" si="71"/>
        <v>0</v>
      </c>
      <c r="AM416" s="6">
        <v>0</v>
      </c>
      <c r="AN416" s="6">
        <v>0</v>
      </c>
      <c r="AO416" s="6">
        <v>0</v>
      </c>
      <c r="AP416" s="6">
        <v>0</v>
      </c>
      <c r="BO416" s="6" t="str">
        <f t="shared" si="72"/>
        <v/>
      </c>
      <c r="BP416" s="6" t="str">
        <f t="shared" si="73"/>
        <v/>
      </c>
    </row>
    <row r="417" spans="1:68" ht="15.75" customHeight="1" thickBot="1" x14ac:dyDescent="0.3">
      <c r="A417" s="1">
        <v>414</v>
      </c>
      <c r="B417" s="6"/>
      <c r="C417" s="6">
        <f>VLOOKUP(AD417,'DB Data'!$AQ:$BH,18,FALSE)</f>
        <v>0</v>
      </c>
      <c r="D417" s="6">
        <v>0</v>
      </c>
      <c r="E417" s="6" t="str">
        <f t="shared" si="67"/>
        <v>F</v>
      </c>
      <c r="G417" s="6">
        <f>'DB Runes'!V415</f>
        <v>0</v>
      </c>
      <c r="H417" s="6">
        <f>'DB Runes'!AP415</f>
        <v>0</v>
      </c>
      <c r="I417" s="6" t="str">
        <f>'DB Runes'!X415&amp;"*"</f>
        <v>0*</v>
      </c>
      <c r="J417" s="6">
        <f>'DB Runes'!W415</f>
        <v>0</v>
      </c>
      <c r="K417" s="6">
        <f>'DB Runes'!Z415</f>
        <v>0</v>
      </c>
      <c r="L417" s="6" t="str">
        <f>IF('DB Runes'!AB415=0,"",'DB Runes'!AB415)</f>
        <v/>
      </c>
      <c r="M417" s="6" t="str">
        <f>IF('DB Runes'!AC415=0,"",'DB Runes'!AC415)</f>
        <v/>
      </c>
      <c r="O417" s="6" t="str">
        <f ca="1">IFERROR(VALUE('DB Data'!S415),'DB Data'!S415)</f>
        <v/>
      </c>
      <c r="P417" s="6" t="str">
        <f ca="1">IFERROR(VALUE('DB Data'!Z415),'DB Data'!Z415)</f>
        <v/>
      </c>
      <c r="Q417" s="6" t="str">
        <f ca="1">IFERROR(VALUE('DB Data'!U415),'DB Data'!U415)</f>
        <v/>
      </c>
      <c r="R417" s="6" t="str">
        <f ca="1">IFERROR(VALUE('DB Data'!AB415),'DB Data'!AB415)</f>
        <v/>
      </c>
      <c r="S417" s="6" t="str">
        <f ca="1">IFERROR(VALUE('DB Data'!T415),'DB Data'!T415)</f>
        <v/>
      </c>
      <c r="T417" s="6" t="str">
        <f ca="1">IFERROR(VALUE('DB Data'!AA415),'DB Data'!AA415)</f>
        <v/>
      </c>
      <c r="U417" s="6" t="str">
        <f ca="1">IFERROR(VALUE('DB Data'!R415),'DB Data'!R415)</f>
        <v/>
      </c>
      <c r="V417" s="6" t="str">
        <f ca="1">IFERROR(VALUE('DB Data'!X415),'DB Data'!X415)</f>
        <v/>
      </c>
      <c r="W417" s="6" t="str">
        <f ca="1">IFERROR(VALUE('DB Data'!Y415),'DB Data'!Y415)</f>
        <v/>
      </c>
      <c r="X417" s="6" t="str">
        <f ca="1">IFERROR(VALUE('DB Data'!V415),'DB Data'!V415)</f>
        <v/>
      </c>
      <c r="Y417" s="6" t="str">
        <f ca="1">IFERROR(VALUE('DB Data'!W415),'DB Data'!W415)</f>
        <v/>
      </c>
      <c r="AA417" s="6">
        <f>'DB Runes'!R415</f>
        <v>0</v>
      </c>
      <c r="AB417" s="6">
        <f>VALUE('DB Runes'!U415)</f>
        <v>0</v>
      </c>
      <c r="AD417" s="6">
        <f>'DB Data'!AQ415</f>
        <v>0</v>
      </c>
      <c r="AE417" s="6"/>
      <c r="AF417" s="6"/>
      <c r="AH417" s="6">
        <f t="shared" si="68"/>
        <v>0</v>
      </c>
      <c r="AI417" s="6">
        <f t="shared" si="69"/>
        <v>0</v>
      </c>
      <c r="AJ417" s="6">
        <f t="shared" si="70"/>
        <v>0</v>
      </c>
      <c r="AK417" s="6">
        <f t="shared" si="71"/>
        <v>0</v>
      </c>
      <c r="AM417" s="6">
        <v>0</v>
      </c>
      <c r="AN417" s="6">
        <v>0</v>
      </c>
      <c r="AO417" s="6">
        <v>0</v>
      </c>
      <c r="AP417" s="6">
        <v>0</v>
      </c>
      <c r="BO417" s="6" t="str">
        <f t="shared" si="72"/>
        <v/>
      </c>
      <c r="BP417" s="6" t="str">
        <f t="shared" si="73"/>
        <v/>
      </c>
    </row>
    <row r="418" spans="1:68" ht="15.75" customHeight="1" thickBot="1" x14ac:dyDescent="0.3">
      <c r="A418" s="1">
        <v>415</v>
      </c>
      <c r="B418" s="6"/>
      <c r="C418" s="6">
        <f>VLOOKUP(AD418,'DB Data'!$AQ:$BH,18,FALSE)</f>
        <v>0</v>
      </c>
      <c r="D418" s="6">
        <v>0</v>
      </c>
      <c r="E418" s="6" t="str">
        <f t="shared" si="67"/>
        <v>F</v>
      </c>
      <c r="G418" s="6">
        <f>'DB Runes'!V416</f>
        <v>0</v>
      </c>
      <c r="H418" s="6">
        <f>'DB Runes'!AP416</f>
        <v>0</v>
      </c>
      <c r="I418" s="6" t="str">
        <f>'DB Runes'!X416&amp;"*"</f>
        <v>0*</v>
      </c>
      <c r="J418" s="6">
        <f>'DB Runes'!W416</f>
        <v>0</v>
      </c>
      <c r="K418" s="6">
        <f>'DB Runes'!Z416</f>
        <v>0</v>
      </c>
      <c r="L418" s="6" t="str">
        <f>IF('DB Runes'!AB416=0,"",'DB Runes'!AB416)</f>
        <v/>
      </c>
      <c r="M418" s="6" t="str">
        <f>IF('DB Runes'!AC416=0,"",'DB Runes'!AC416)</f>
        <v/>
      </c>
      <c r="O418" s="6" t="str">
        <f ca="1">IFERROR(VALUE('DB Data'!S416),'DB Data'!S416)</f>
        <v/>
      </c>
      <c r="P418" s="6" t="str">
        <f ca="1">IFERROR(VALUE('DB Data'!Z416),'DB Data'!Z416)</f>
        <v/>
      </c>
      <c r="Q418" s="6" t="str">
        <f ca="1">IFERROR(VALUE('DB Data'!U416),'DB Data'!U416)</f>
        <v/>
      </c>
      <c r="R418" s="6" t="str">
        <f ca="1">IFERROR(VALUE('DB Data'!AB416),'DB Data'!AB416)</f>
        <v/>
      </c>
      <c r="S418" s="6" t="str">
        <f ca="1">IFERROR(VALUE('DB Data'!T416),'DB Data'!T416)</f>
        <v/>
      </c>
      <c r="T418" s="6" t="str">
        <f ca="1">IFERROR(VALUE('DB Data'!AA416),'DB Data'!AA416)</f>
        <v/>
      </c>
      <c r="U418" s="6" t="str">
        <f ca="1">IFERROR(VALUE('DB Data'!R416),'DB Data'!R416)</f>
        <v/>
      </c>
      <c r="V418" s="6" t="str">
        <f ca="1">IFERROR(VALUE('DB Data'!X416),'DB Data'!X416)</f>
        <v/>
      </c>
      <c r="W418" s="6" t="str">
        <f ca="1">IFERROR(VALUE('DB Data'!Y416),'DB Data'!Y416)</f>
        <v/>
      </c>
      <c r="X418" s="6" t="str">
        <f ca="1">IFERROR(VALUE('DB Data'!V416),'DB Data'!V416)</f>
        <v/>
      </c>
      <c r="Y418" s="6" t="str">
        <f ca="1">IFERROR(VALUE('DB Data'!W416),'DB Data'!W416)</f>
        <v/>
      </c>
      <c r="AA418" s="6">
        <f>'DB Runes'!R416</f>
        <v>0</v>
      </c>
      <c r="AB418" s="6">
        <f>VALUE('DB Runes'!U416)</f>
        <v>0</v>
      </c>
      <c r="AD418" s="6">
        <f>'DB Data'!AQ416</f>
        <v>0</v>
      </c>
      <c r="AE418" s="6"/>
      <c r="AF418" s="6"/>
      <c r="AH418" s="6">
        <f t="shared" si="68"/>
        <v>0</v>
      </c>
      <c r="AI418" s="6">
        <f t="shared" si="69"/>
        <v>0</v>
      </c>
      <c r="AJ418" s="6">
        <f t="shared" si="70"/>
        <v>0</v>
      </c>
      <c r="AK418" s="6">
        <f t="shared" si="71"/>
        <v>0</v>
      </c>
      <c r="AM418" s="6">
        <v>0</v>
      </c>
      <c r="AN418" s="6">
        <v>0</v>
      </c>
      <c r="AO418" s="6">
        <v>0</v>
      </c>
      <c r="AP418" s="6">
        <v>0</v>
      </c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O418" s="6" t="str">
        <f t="shared" si="72"/>
        <v/>
      </c>
      <c r="BP418" s="6" t="str">
        <f t="shared" si="73"/>
        <v/>
      </c>
    </row>
    <row r="419" spans="1:68" ht="15.75" customHeight="1" thickBot="1" x14ac:dyDescent="0.3">
      <c r="A419" s="1">
        <v>416</v>
      </c>
      <c r="B419" s="6"/>
      <c r="C419" s="6">
        <f>VLOOKUP(AD419,'DB Data'!$AQ:$BH,18,FALSE)</f>
        <v>0</v>
      </c>
      <c r="D419" s="6">
        <v>0</v>
      </c>
      <c r="E419" s="6" t="str">
        <f t="shared" si="67"/>
        <v>F</v>
      </c>
      <c r="G419" s="6">
        <f>'DB Runes'!V417</f>
        <v>0</v>
      </c>
      <c r="H419" s="6">
        <f>'DB Runes'!AP417</f>
        <v>0</v>
      </c>
      <c r="I419" s="6" t="str">
        <f>'DB Runes'!X417&amp;"*"</f>
        <v>0*</v>
      </c>
      <c r="J419" s="6">
        <f>'DB Runes'!W417</f>
        <v>0</v>
      </c>
      <c r="K419" s="6">
        <f>'DB Runes'!Z417</f>
        <v>0</v>
      </c>
      <c r="L419" s="6" t="str">
        <f>IF('DB Runes'!AB417=0,"",'DB Runes'!AB417)</f>
        <v/>
      </c>
      <c r="M419" s="6" t="str">
        <f>IF('DB Runes'!AC417=0,"",'DB Runes'!AC417)</f>
        <v/>
      </c>
      <c r="O419" s="6" t="str">
        <f ca="1">IFERROR(VALUE('DB Data'!S417),'DB Data'!S417)</f>
        <v/>
      </c>
      <c r="P419" s="6" t="str">
        <f ca="1">IFERROR(VALUE('DB Data'!Z417),'DB Data'!Z417)</f>
        <v/>
      </c>
      <c r="Q419" s="6" t="str">
        <f ca="1">IFERROR(VALUE('DB Data'!U417),'DB Data'!U417)</f>
        <v/>
      </c>
      <c r="R419" s="6" t="str">
        <f ca="1">IFERROR(VALUE('DB Data'!AB417),'DB Data'!AB417)</f>
        <v/>
      </c>
      <c r="S419" s="6" t="str">
        <f ca="1">IFERROR(VALUE('DB Data'!T417),'DB Data'!T417)</f>
        <v/>
      </c>
      <c r="T419" s="6" t="str">
        <f ca="1">IFERROR(VALUE('DB Data'!AA417),'DB Data'!AA417)</f>
        <v/>
      </c>
      <c r="U419" s="6" t="str">
        <f ca="1">IFERROR(VALUE('DB Data'!R417),'DB Data'!R417)</f>
        <v/>
      </c>
      <c r="V419" s="6" t="str">
        <f ca="1">IFERROR(VALUE('DB Data'!X417),'DB Data'!X417)</f>
        <v/>
      </c>
      <c r="W419" s="6" t="str">
        <f ca="1">IFERROR(VALUE('DB Data'!Y417),'DB Data'!Y417)</f>
        <v/>
      </c>
      <c r="X419" s="6" t="str">
        <f ca="1">IFERROR(VALUE('DB Data'!V417),'DB Data'!V417)</f>
        <v/>
      </c>
      <c r="Y419" s="6" t="str">
        <f ca="1">IFERROR(VALUE('DB Data'!W417),'DB Data'!W417)</f>
        <v/>
      </c>
      <c r="AA419" s="6">
        <f>'DB Runes'!R417</f>
        <v>0</v>
      </c>
      <c r="AB419" s="6">
        <f>VALUE('DB Runes'!U417)</f>
        <v>0</v>
      </c>
      <c r="AD419" s="6">
        <f>'DB Data'!AQ417</f>
        <v>0</v>
      </c>
      <c r="AE419" s="6"/>
      <c r="AF419" s="6"/>
      <c r="AH419" s="6">
        <f t="shared" si="68"/>
        <v>0</v>
      </c>
      <c r="AI419" s="6">
        <f t="shared" si="69"/>
        <v>0</v>
      </c>
      <c r="AJ419" s="6">
        <f t="shared" si="70"/>
        <v>0</v>
      </c>
      <c r="AK419" s="6">
        <f t="shared" si="71"/>
        <v>0</v>
      </c>
      <c r="AM419" s="6">
        <v>0</v>
      </c>
      <c r="AN419" s="6">
        <v>0</v>
      </c>
      <c r="AO419" s="6">
        <v>0</v>
      </c>
      <c r="AP419" s="6">
        <v>0</v>
      </c>
      <c r="BO419" s="6" t="str">
        <f t="shared" si="72"/>
        <v/>
      </c>
      <c r="BP419" s="6" t="str">
        <f t="shared" si="73"/>
        <v/>
      </c>
    </row>
    <row r="420" spans="1:68" ht="15.75" customHeight="1" thickBot="1" x14ac:dyDescent="0.3">
      <c r="A420" s="1">
        <v>417</v>
      </c>
      <c r="B420" s="6"/>
      <c r="C420" s="6">
        <f>VLOOKUP(AD420,'DB Data'!$AQ:$BH,18,FALSE)</f>
        <v>0</v>
      </c>
      <c r="D420" s="6">
        <v>0</v>
      </c>
      <c r="E420" s="6" t="str">
        <f t="shared" si="67"/>
        <v>F</v>
      </c>
      <c r="G420" s="6">
        <f>'DB Runes'!V418</f>
        <v>0</v>
      </c>
      <c r="H420" s="6">
        <f>'DB Runes'!AP418</f>
        <v>0</v>
      </c>
      <c r="I420" s="6" t="str">
        <f>'DB Runes'!X418&amp;"*"</f>
        <v>0*</v>
      </c>
      <c r="J420" s="6">
        <f>'DB Runes'!W418</f>
        <v>0</v>
      </c>
      <c r="K420" s="6">
        <f>'DB Runes'!Z418</f>
        <v>0</v>
      </c>
      <c r="L420" s="6" t="str">
        <f>IF('DB Runes'!AB418=0,"",'DB Runes'!AB418)</f>
        <v/>
      </c>
      <c r="M420" s="6" t="str">
        <f>IF('DB Runes'!AC418=0,"",'DB Runes'!AC418)</f>
        <v/>
      </c>
      <c r="O420" s="6" t="str">
        <f ca="1">IFERROR(VALUE('DB Data'!S418),'DB Data'!S418)</f>
        <v/>
      </c>
      <c r="P420" s="6" t="str">
        <f ca="1">IFERROR(VALUE('DB Data'!Z418),'DB Data'!Z418)</f>
        <v/>
      </c>
      <c r="Q420" s="6" t="str">
        <f ca="1">IFERROR(VALUE('DB Data'!U418),'DB Data'!U418)</f>
        <v/>
      </c>
      <c r="R420" s="6" t="str">
        <f ca="1">IFERROR(VALUE('DB Data'!AB418),'DB Data'!AB418)</f>
        <v/>
      </c>
      <c r="S420" s="6" t="str">
        <f ca="1">IFERROR(VALUE('DB Data'!T418),'DB Data'!T418)</f>
        <v/>
      </c>
      <c r="T420" s="6" t="str">
        <f ca="1">IFERROR(VALUE('DB Data'!AA418),'DB Data'!AA418)</f>
        <v/>
      </c>
      <c r="U420" s="6" t="str">
        <f ca="1">IFERROR(VALUE('DB Data'!R418),'DB Data'!R418)</f>
        <v/>
      </c>
      <c r="V420" s="6" t="str">
        <f ca="1">IFERROR(VALUE('DB Data'!X418),'DB Data'!X418)</f>
        <v/>
      </c>
      <c r="W420" s="6" t="str">
        <f ca="1">IFERROR(VALUE('DB Data'!Y418),'DB Data'!Y418)</f>
        <v/>
      </c>
      <c r="X420" s="6" t="str">
        <f ca="1">IFERROR(VALUE('DB Data'!V418),'DB Data'!V418)</f>
        <v/>
      </c>
      <c r="Y420" s="6" t="str">
        <f ca="1">IFERROR(VALUE('DB Data'!W418),'DB Data'!W418)</f>
        <v/>
      </c>
      <c r="AA420" s="6">
        <f>'DB Runes'!R418</f>
        <v>0</v>
      </c>
      <c r="AB420" s="6">
        <f>VALUE('DB Runes'!U418)</f>
        <v>0</v>
      </c>
      <c r="AD420" s="6">
        <f>'DB Data'!AQ418</f>
        <v>0</v>
      </c>
      <c r="AE420" s="6"/>
      <c r="AF420" s="6"/>
      <c r="AH420" s="6">
        <f t="shared" si="68"/>
        <v>0</v>
      </c>
      <c r="AI420" s="6">
        <f t="shared" si="69"/>
        <v>0</v>
      </c>
      <c r="AJ420" s="6">
        <f t="shared" si="70"/>
        <v>0</v>
      </c>
      <c r="AK420" s="6">
        <f t="shared" si="71"/>
        <v>0</v>
      </c>
      <c r="AM420" s="6">
        <v>0</v>
      </c>
      <c r="AN420" s="6">
        <v>0</v>
      </c>
      <c r="AO420" s="6">
        <v>0</v>
      </c>
      <c r="AP420" s="6">
        <v>0</v>
      </c>
      <c r="BO420" s="6" t="str">
        <f t="shared" si="72"/>
        <v/>
      </c>
      <c r="BP420" s="6" t="str">
        <f t="shared" si="73"/>
        <v/>
      </c>
    </row>
    <row r="421" spans="1:68" ht="15.75" customHeight="1" thickBot="1" x14ac:dyDescent="0.3">
      <c r="A421" s="1">
        <v>418</v>
      </c>
      <c r="B421" s="6"/>
      <c r="C421" s="6">
        <f>VLOOKUP(AD421,'DB Data'!$AQ:$BH,18,FALSE)</f>
        <v>0</v>
      </c>
      <c r="D421" s="6">
        <v>0</v>
      </c>
      <c r="E421" s="6" t="str">
        <f t="shared" si="67"/>
        <v>F</v>
      </c>
      <c r="G421" s="6">
        <f>'DB Runes'!V419</f>
        <v>0</v>
      </c>
      <c r="H421" s="6">
        <f>'DB Runes'!AP419</f>
        <v>0</v>
      </c>
      <c r="I421" s="6" t="str">
        <f>'DB Runes'!X419&amp;"*"</f>
        <v>0*</v>
      </c>
      <c r="J421" s="6">
        <f>'DB Runes'!W419</f>
        <v>0</v>
      </c>
      <c r="K421" s="6">
        <f>'DB Runes'!Z419</f>
        <v>0</v>
      </c>
      <c r="L421" s="6" t="str">
        <f>IF('DB Runes'!AB419=0,"",'DB Runes'!AB419)</f>
        <v/>
      </c>
      <c r="M421" s="6" t="str">
        <f>IF('DB Runes'!AC419=0,"",'DB Runes'!AC419)</f>
        <v/>
      </c>
      <c r="O421" s="6" t="str">
        <f ca="1">IFERROR(VALUE('DB Data'!S419),'DB Data'!S419)</f>
        <v/>
      </c>
      <c r="P421" s="6" t="str">
        <f ca="1">IFERROR(VALUE('DB Data'!Z419),'DB Data'!Z419)</f>
        <v/>
      </c>
      <c r="Q421" s="6" t="str">
        <f ca="1">IFERROR(VALUE('DB Data'!U419),'DB Data'!U419)</f>
        <v/>
      </c>
      <c r="R421" s="6" t="str">
        <f ca="1">IFERROR(VALUE('DB Data'!AB419),'DB Data'!AB419)</f>
        <v/>
      </c>
      <c r="S421" s="6" t="str">
        <f ca="1">IFERROR(VALUE('DB Data'!T419),'DB Data'!T419)</f>
        <v/>
      </c>
      <c r="T421" s="6" t="str">
        <f ca="1">IFERROR(VALUE('DB Data'!AA419),'DB Data'!AA419)</f>
        <v/>
      </c>
      <c r="U421" s="6" t="str">
        <f ca="1">IFERROR(VALUE('DB Data'!R419),'DB Data'!R419)</f>
        <v/>
      </c>
      <c r="V421" s="6" t="str">
        <f ca="1">IFERROR(VALUE('DB Data'!X419),'DB Data'!X419)</f>
        <v/>
      </c>
      <c r="W421" s="6" t="str">
        <f ca="1">IFERROR(VALUE('DB Data'!Y419),'DB Data'!Y419)</f>
        <v/>
      </c>
      <c r="X421" s="6" t="str">
        <f ca="1">IFERROR(VALUE('DB Data'!V419),'DB Data'!V419)</f>
        <v/>
      </c>
      <c r="Y421" s="6" t="str">
        <f ca="1">IFERROR(VALUE('DB Data'!W419),'DB Data'!W419)</f>
        <v/>
      </c>
      <c r="AA421" s="6">
        <f>'DB Runes'!R419</f>
        <v>0</v>
      </c>
      <c r="AB421" s="6">
        <f>VALUE('DB Runes'!U419)</f>
        <v>0</v>
      </c>
      <c r="AD421" s="6">
        <f>'DB Data'!AQ419</f>
        <v>0</v>
      </c>
      <c r="AE421" s="6"/>
      <c r="AF421" s="6"/>
      <c r="AH421" s="6">
        <f t="shared" si="68"/>
        <v>0</v>
      </c>
      <c r="AI421" s="6">
        <f t="shared" si="69"/>
        <v>0</v>
      </c>
      <c r="AJ421" s="6">
        <f t="shared" si="70"/>
        <v>0</v>
      </c>
      <c r="AK421" s="6">
        <f t="shared" si="71"/>
        <v>0</v>
      </c>
      <c r="AM421" s="6">
        <v>0</v>
      </c>
      <c r="AN421" s="6">
        <v>0</v>
      </c>
      <c r="AO421" s="6">
        <v>0</v>
      </c>
      <c r="AP421" s="6">
        <v>0</v>
      </c>
      <c r="BO421" s="6" t="str">
        <f t="shared" si="72"/>
        <v/>
      </c>
      <c r="BP421" s="6" t="str">
        <f t="shared" si="73"/>
        <v/>
      </c>
    </row>
    <row r="422" spans="1:68" ht="15.75" customHeight="1" thickBot="1" x14ac:dyDescent="0.3">
      <c r="A422" s="1">
        <v>419</v>
      </c>
      <c r="B422" s="6"/>
      <c r="C422" s="6">
        <f>VLOOKUP(AD422,'DB Data'!$AQ:$BH,18,FALSE)</f>
        <v>0</v>
      </c>
      <c r="D422" s="6">
        <v>0</v>
      </c>
      <c r="E422" s="6" t="str">
        <f t="shared" si="67"/>
        <v>F</v>
      </c>
      <c r="G422" s="6">
        <f>'DB Runes'!V420</f>
        <v>0</v>
      </c>
      <c r="H422" s="6">
        <f>'DB Runes'!AP420</f>
        <v>0</v>
      </c>
      <c r="I422" s="6" t="str">
        <f>'DB Runes'!X420&amp;"*"</f>
        <v>0*</v>
      </c>
      <c r="J422" s="6">
        <f>'DB Runes'!W420</f>
        <v>0</v>
      </c>
      <c r="K422" s="6">
        <f>'DB Runes'!Z420</f>
        <v>0</v>
      </c>
      <c r="L422" s="6" t="str">
        <f>IF('DB Runes'!AB420=0,"",'DB Runes'!AB420)</f>
        <v/>
      </c>
      <c r="M422" s="6" t="str">
        <f>IF('DB Runes'!AC420=0,"",'DB Runes'!AC420)</f>
        <v/>
      </c>
      <c r="O422" s="6" t="str">
        <f ca="1">IFERROR(VALUE('DB Data'!S420),'DB Data'!S420)</f>
        <v/>
      </c>
      <c r="P422" s="6" t="str">
        <f ca="1">IFERROR(VALUE('DB Data'!Z420),'DB Data'!Z420)</f>
        <v/>
      </c>
      <c r="Q422" s="6" t="str">
        <f ca="1">IFERROR(VALUE('DB Data'!U420),'DB Data'!U420)</f>
        <v/>
      </c>
      <c r="R422" s="6" t="str">
        <f ca="1">IFERROR(VALUE('DB Data'!AB420),'DB Data'!AB420)</f>
        <v/>
      </c>
      <c r="S422" s="6" t="str">
        <f ca="1">IFERROR(VALUE('DB Data'!T420),'DB Data'!T420)</f>
        <v/>
      </c>
      <c r="T422" s="6" t="str">
        <f ca="1">IFERROR(VALUE('DB Data'!AA420),'DB Data'!AA420)</f>
        <v/>
      </c>
      <c r="U422" s="6" t="str">
        <f ca="1">IFERROR(VALUE('DB Data'!R420),'DB Data'!R420)</f>
        <v/>
      </c>
      <c r="V422" s="6" t="str">
        <f ca="1">IFERROR(VALUE('DB Data'!X420),'DB Data'!X420)</f>
        <v/>
      </c>
      <c r="W422" s="6" t="str">
        <f ca="1">IFERROR(VALUE('DB Data'!Y420),'DB Data'!Y420)</f>
        <v/>
      </c>
      <c r="X422" s="6" t="str">
        <f ca="1">IFERROR(VALUE('DB Data'!V420),'DB Data'!V420)</f>
        <v/>
      </c>
      <c r="Y422" s="6" t="str">
        <f ca="1">IFERROR(VALUE('DB Data'!W420),'DB Data'!W420)</f>
        <v/>
      </c>
      <c r="AA422" s="6">
        <f>'DB Runes'!R420</f>
        <v>0</v>
      </c>
      <c r="AB422" s="6">
        <f>VALUE('DB Runes'!U420)</f>
        <v>0</v>
      </c>
      <c r="AD422" s="6">
        <f>'DB Data'!AQ420</f>
        <v>0</v>
      </c>
      <c r="AE422" s="6"/>
      <c r="AF422" s="6"/>
      <c r="AH422" s="6">
        <f t="shared" si="68"/>
        <v>0</v>
      </c>
      <c r="AI422" s="6">
        <f t="shared" si="69"/>
        <v>0</v>
      </c>
      <c r="AJ422" s="6">
        <f t="shared" si="70"/>
        <v>0</v>
      </c>
      <c r="AK422" s="6">
        <f t="shared" si="71"/>
        <v>0</v>
      </c>
      <c r="AM422" s="6">
        <v>0</v>
      </c>
      <c r="AN422" s="6">
        <v>0</v>
      </c>
      <c r="AO422" s="6">
        <v>0</v>
      </c>
      <c r="AP422" s="6">
        <v>0</v>
      </c>
      <c r="BO422" s="6" t="str">
        <f t="shared" si="72"/>
        <v/>
      </c>
      <c r="BP422" s="6" t="str">
        <f t="shared" si="73"/>
        <v/>
      </c>
    </row>
    <row r="423" spans="1:68" ht="15.75" customHeight="1" thickBot="1" x14ac:dyDescent="0.3">
      <c r="A423" s="1">
        <v>420</v>
      </c>
      <c r="B423" s="6"/>
      <c r="C423" s="6">
        <f>VLOOKUP(AD423,'DB Data'!$AQ:$BH,18,FALSE)</f>
        <v>0</v>
      </c>
      <c r="D423" s="6">
        <v>0</v>
      </c>
      <c r="E423" s="6" t="str">
        <f t="shared" si="67"/>
        <v>F</v>
      </c>
      <c r="G423" s="6">
        <f>'DB Runes'!V421</f>
        <v>0</v>
      </c>
      <c r="H423" s="6">
        <f>'DB Runes'!AP421</f>
        <v>0</v>
      </c>
      <c r="I423" s="6" t="str">
        <f>'DB Runes'!X421&amp;"*"</f>
        <v>0*</v>
      </c>
      <c r="J423" s="6">
        <f>'DB Runes'!W421</f>
        <v>0</v>
      </c>
      <c r="K423" s="6">
        <f>'DB Runes'!Z421</f>
        <v>0</v>
      </c>
      <c r="L423" s="6" t="str">
        <f>IF('DB Runes'!AB421=0,"",'DB Runes'!AB421)</f>
        <v/>
      </c>
      <c r="M423" s="6" t="str">
        <f>IF('DB Runes'!AC421=0,"",'DB Runes'!AC421)</f>
        <v/>
      </c>
      <c r="O423" s="6" t="str">
        <f ca="1">IFERROR(VALUE('DB Data'!S421),'DB Data'!S421)</f>
        <v/>
      </c>
      <c r="P423" s="6" t="str">
        <f ca="1">IFERROR(VALUE('DB Data'!Z421),'DB Data'!Z421)</f>
        <v/>
      </c>
      <c r="Q423" s="6" t="str">
        <f ca="1">IFERROR(VALUE('DB Data'!U421),'DB Data'!U421)</f>
        <v/>
      </c>
      <c r="R423" s="6" t="str">
        <f ca="1">IFERROR(VALUE('DB Data'!AB421),'DB Data'!AB421)</f>
        <v/>
      </c>
      <c r="S423" s="6" t="str">
        <f ca="1">IFERROR(VALUE('DB Data'!T421),'DB Data'!T421)</f>
        <v/>
      </c>
      <c r="T423" s="6" t="str">
        <f ca="1">IFERROR(VALUE('DB Data'!AA421),'DB Data'!AA421)</f>
        <v/>
      </c>
      <c r="U423" s="6" t="str">
        <f ca="1">IFERROR(VALUE('DB Data'!R421),'DB Data'!R421)</f>
        <v/>
      </c>
      <c r="V423" s="6" t="str">
        <f ca="1">IFERROR(VALUE('DB Data'!X421),'DB Data'!X421)</f>
        <v/>
      </c>
      <c r="W423" s="6" t="str">
        <f ca="1">IFERROR(VALUE('DB Data'!Y421),'DB Data'!Y421)</f>
        <v/>
      </c>
      <c r="X423" s="6" t="str">
        <f ca="1">IFERROR(VALUE('DB Data'!V421),'DB Data'!V421)</f>
        <v/>
      </c>
      <c r="Y423" s="6" t="str">
        <f ca="1">IFERROR(VALUE('DB Data'!W421),'DB Data'!W421)</f>
        <v/>
      </c>
      <c r="AA423" s="6">
        <f>'DB Runes'!R421</f>
        <v>0</v>
      </c>
      <c r="AB423" s="6">
        <f>VALUE('DB Runes'!U421)</f>
        <v>0</v>
      </c>
      <c r="AD423" s="6">
        <f>'DB Data'!AQ421</f>
        <v>0</v>
      </c>
      <c r="AE423" s="6"/>
      <c r="AF423" s="6"/>
      <c r="AH423" s="6">
        <f t="shared" si="68"/>
        <v>0</v>
      </c>
      <c r="AI423" s="6">
        <f t="shared" si="69"/>
        <v>0</v>
      </c>
      <c r="AJ423" s="6">
        <f t="shared" si="70"/>
        <v>0</v>
      </c>
      <c r="AK423" s="6">
        <f t="shared" si="71"/>
        <v>0</v>
      </c>
      <c r="AM423" s="6">
        <v>0</v>
      </c>
      <c r="AN423" s="6">
        <v>0</v>
      </c>
      <c r="AO423" s="6">
        <v>0</v>
      </c>
      <c r="AP423" s="6">
        <v>0</v>
      </c>
      <c r="BO423" s="6" t="str">
        <f t="shared" si="72"/>
        <v/>
      </c>
      <c r="BP423" s="6" t="str">
        <f t="shared" si="73"/>
        <v/>
      </c>
    </row>
    <row r="424" spans="1:68" ht="15.75" customHeight="1" thickBot="1" x14ac:dyDescent="0.3">
      <c r="A424" s="1">
        <v>421</v>
      </c>
      <c r="B424" s="6"/>
      <c r="C424" s="6">
        <f>VLOOKUP(AD424,'DB Data'!$AQ:$BH,18,FALSE)</f>
        <v>0</v>
      </c>
      <c r="D424" s="6">
        <v>0</v>
      </c>
      <c r="E424" s="6" t="str">
        <f t="shared" si="67"/>
        <v>F</v>
      </c>
      <c r="G424" s="6">
        <f>'DB Runes'!V422</f>
        <v>0</v>
      </c>
      <c r="H424" s="6">
        <f>'DB Runes'!AP422</f>
        <v>0</v>
      </c>
      <c r="I424" s="6" t="str">
        <f>'DB Runes'!X422&amp;"*"</f>
        <v>0*</v>
      </c>
      <c r="J424" s="6">
        <f>'DB Runes'!W422</f>
        <v>0</v>
      </c>
      <c r="K424" s="6">
        <f>'DB Runes'!Z422</f>
        <v>0</v>
      </c>
      <c r="L424" s="6" t="str">
        <f>IF('DB Runes'!AB422=0,"",'DB Runes'!AB422)</f>
        <v/>
      </c>
      <c r="M424" s="6" t="str">
        <f>IF('DB Runes'!AC422=0,"",'DB Runes'!AC422)</f>
        <v/>
      </c>
      <c r="O424" s="6" t="str">
        <f ca="1">IFERROR(VALUE('DB Data'!S422),'DB Data'!S422)</f>
        <v/>
      </c>
      <c r="P424" s="6" t="str">
        <f ca="1">IFERROR(VALUE('DB Data'!Z422),'DB Data'!Z422)</f>
        <v/>
      </c>
      <c r="Q424" s="6" t="str">
        <f ca="1">IFERROR(VALUE('DB Data'!U422),'DB Data'!U422)</f>
        <v/>
      </c>
      <c r="R424" s="6" t="str">
        <f ca="1">IFERROR(VALUE('DB Data'!AB422),'DB Data'!AB422)</f>
        <v/>
      </c>
      <c r="S424" s="6" t="str">
        <f ca="1">IFERROR(VALUE('DB Data'!T422),'DB Data'!T422)</f>
        <v/>
      </c>
      <c r="T424" s="6" t="str">
        <f ca="1">IFERROR(VALUE('DB Data'!AA422),'DB Data'!AA422)</f>
        <v/>
      </c>
      <c r="U424" s="6" t="str">
        <f ca="1">IFERROR(VALUE('DB Data'!R422),'DB Data'!R422)</f>
        <v/>
      </c>
      <c r="V424" s="6" t="str">
        <f ca="1">IFERROR(VALUE('DB Data'!X422),'DB Data'!X422)</f>
        <v/>
      </c>
      <c r="W424" s="6" t="str">
        <f ca="1">IFERROR(VALUE('DB Data'!Y422),'DB Data'!Y422)</f>
        <v/>
      </c>
      <c r="X424" s="6" t="str">
        <f ca="1">IFERROR(VALUE('DB Data'!V422),'DB Data'!V422)</f>
        <v/>
      </c>
      <c r="Y424" s="6" t="str">
        <f ca="1">IFERROR(VALUE('DB Data'!W422),'DB Data'!W422)</f>
        <v/>
      </c>
      <c r="AA424" s="6">
        <f>'DB Runes'!R422</f>
        <v>0</v>
      </c>
      <c r="AB424" s="6">
        <f>VALUE('DB Runes'!U422)</f>
        <v>0</v>
      </c>
      <c r="AD424" s="6">
        <f>'DB Data'!AQ422</f>
        <v>0</v>
      </c>
      <c r="AE424" s="6"/>
      <c r="AF424" s="6"/>
      <c r="AH424" s="6">
        <f t="shared" si="68"/>
        <v>0</v>
      </c>
      <c r="AI424" s="6">
        <f t="shared" si="69"/>
        <v>0</v>
      </c>
      <c r="AJ424" s="6">
        <f t="shared" si="70"/>
        <v>0</v>
      </c>
      <c r="AK424" s="6">
        <f t="shared" si="71"/>
        <v>0</v>
      </c>
      <c r="AM424" s="6">
        <v>0</v>
      </c>
      <c r="AN424" s="6">
        <v>0</v>
      </c>
      <c r="AO424" s="6">
        <v>0</v>
      </c>
      <c r="AP424" s="6">
        <v>0</v>
      </c>
      <c r="BO424" s="6" t="str">
        <f t="shared" si="72"/>
        <v/>
      </c>
      <c r="BP424" s="6" t="str">
        <f t="shared" si="73"/>
        <v/>
      </c>
    </row>
    <row r="425" spans="1:68" ht="15.75" customHeight="1" thickBot="1" x14ac:dyDescent="0.3">
      <c r="A425" s="1">
        <v>422</v>
      </c>
      <c r="B425" s="6"/>
      <c r="C425" s="6">
        <f>VLOOKUP(AD425,'DB Data'!$AQ:$BH,18,FALSE)</f>
        <v>0</v>
      </c>
      <c r="D425" s="6">
        <v>0</v>
      </c>
      <c r="E425" s="6" t="str">
        <f t="shared" si="67"/>
        <v>F</v>
      </c>
      <c r="G425" s="6">
        <f>'DB Runes'!V423</f>
        <v>0</v>
      </c>
      <c r="H425" s="6">
        <f>'DB Runes'!AP423</f>
        <v>0</v>
      </c>
      <c r="I425" s="6" t="str">
        <f>'DB Runes'!X423&amp;"*"</f>
        <v>0*</v>
      </c>
      <c r="J425" s="6">
        <f>'DB Runes'!W423</f>
        <v>0</v>
      </c>
      <c r="K425" s="6">
        <f>'DB Runes'!Z423</f>
        <v>0</v>
      </c>
      <c r="L425" s="6" t="str">
        <f>IF('DB Runes'!AB423=0,"",'DB Runes'!AB423)</f>
        <v/>
      </c>
      <c r="M425" s="6" t="str">
        <f>IF('DB Runes'!AC423=0,"",'DB Runes'!AC423)</f>
        <v/>
      </c>
      <c r="O425" s="6" t="str">
        <f ca="1">IFERROR(VALUE('DB Data'!S423),'DB Data'!S423)</f>
        <v/>
      </c>
      <c r="P425" s="6" t="str">
        <f ca="1">IFERROR(VALUE('DB Data'!Z423),'DB Data'!Z423)</f>
        <v/>
      </c>
      <c r="Q425" s="6" t="str">
        <f ca="1">IFERROR(VALUE('DB Data'!U423),'DB Data'!U423)</f>
        <v/>
      </c>
      <c r="R425" s="6" t="str">
        <f ca="1">IFERROR(VALUE('DB Data'!AB423),'DB Data'!AB423)</f>
        <v/>
      </c>
      <c r="S425" s="6" t="str">
        <f ca="1">IFERROR(VALUE('DB Data'!T423),'DB Data'!T423)</f>
        <v/>
      </c>
      <c r="T425" s="6" t="str">
        <f ca="1">IFERROR(VALUE('DB Data'!AA423),'DB Data'!AA423)</f>
        <v/>
      </c>
      <c r="U425" s="6" t="str">
        <f ca="1">IFERROR(VALUE('DB Data'!R423),'DB Data'!R423)</f>
        <v/>
      </c>
      <c r="V425" s="6" t="str">
        <f ca="1">IFERROR(VALUE('DB Data'!X423),'DB Data'!X423)</f>
        <v/>
      </c>
      <c r="W425" s="6" t="str">
        <f ca="1">IFERROR(VALUE('DB Data'!Y423),'DB Data'!Y423)</f>
        <v/>
      </c>
      <c r="X425" s="6" t="str">
        <f ca="1">IFERROR(VALUE('DB Data'!V423),'DB Data'!V423)</f>
        <v/>
      </c>
      <c r="Y425" s="6" t="str">
        <f ca="1">IFERROR(VALUE('DB Data'!W423),'DB Data'!W423)</f>
        <v/>
      </c>
      <c r="AA425" s="6">
        <f>'DB Runes'!R423</f>
        <v>0</v>
      </c>
      <c r="AB425" s="6">
        <f>VALUE('DB Runes'!U423)</f>
        <v>0</v>
      </c>
      <c r="AD425" s="6">
        <f>'DB Data'!AQ423</f>
        <v>0</v>
      </c>
      <c r="AE425" s="6"/>
      <c r="AF425" s="6"/>
      <c r="AH425" s="6">
        <f t="shared" si="68"/>
        <v>0</v>
      </c>
      <c r="AI425" s="6">
        <f t="shared" si="69"/>
        <v>0</v>
      </c>
      <c r="AJ425" s="6">
        <f t="shared" si="70"/>
        <v>0</v>
      </c>
      <c r="AK425" s="6">
        <f t="shared" si="71"/>
        <v>0</v>
      </c>
      <c r="AM425" s="6">
        <v>0</v>
      </c>
      <c r="AN425" s="6">
        <v>0</v>
      </c>
      <c r="AO425" s="6">
        <v>0</v>
      </c>
      <c r="AP425" s="6">
        <v>0</v>
      </c>
      <c r="BO425" s="6" t="str">
        <f t="shared" si="72"/>
        <v/>
      </c>
      <c r="BP425" s="6" t="str">
        <f t="shared" si="73"/>
        <v/>
      </c>
    </row>
    <row r="426" spans="1:68" ht="15.75" customHeight="1" thickBot="1" x14ac:dyDescent="0.3">
      <c r="A426" s="1">
        <v>423</v>
      </c>
      <c r="B426" s="6"/>
      <c r="C426" s="6">
        <f>VLOOKUP(AD426,'DB Data'!$AQ:$BH,18,FALSE)</f>
        <v>0</v>
      </c>
      <c r="D426" s="6">
        <v>0</v>
      </c>
      <c r="E426" s="6" t="str">
        <f t="shared" si="67"/>
        <v>F</v>
      </c>
      <c r="G426" s="6">
        <f>'DB Runes'!V424</f>
        <v>0</v>
      </c>
      <c r="H426" s="6">
        <f>'DB Runes'!AP424</f>
        <v>0</v>
      </c>
      <c r="I426" s="6" t="str">
        <f>'DB Runes'!X424&amp;"*"</f>
        <v>0*</v>
      </c>
      <c r="J426" s="6">
        <f>'DB Runes'!W424</f>
        <v>0</v>
      </c>
      <c r="K426" s="6">
        <f>'DB Runes'!Z424</f>
        <v>0</v>
      </c>
      <c r="L426" s="6" t="str">
        <f>IF('DB Runes'!AB424=0,"",'DB Runes'!AB424)</f>
        <v/>
      </c>
      <c r="M426" s="6" t="str">
        <f>IF('DB Runes'!AC424=0,"",'DB Runes'!AC424)</f>
        <v/>
      </c>
      <c r="O426" s="6" t="str">
        <f ca="1">IFERROR(VALUE('DB Data'!S424),'DB Data'!S424)</f>
        <v/>
      </c>
      <c r="P426" s="6" t="str">
        <f ca="1">IFERROR(VALUE('DB Data'!Z424),'DB Data'!Z424)</f>
        <v/>
      </c>
      <c r="Q426" s="6" t="str">
        <f ca="1">IFERROR(VALUE('DB Data'!U424),'DB Data'!U424)</f>
        <v/>
      </c>
      <c r="R426" s="6" t="str">
        <f ca="1">IFERROR(VALUE('DB Data'!AB424),'DB Data'!AB424)</f>
        <v/>
      </c>
      <c r="S426" s="6" t="str">
        <f ca="1">IFERROR(VALUE('DB Data'!T424),'DB Data'!T424)</f>
        <v/>
      </c>
      <c r="T426" s="6" t="str">
        <f ca="1">IFERROR(VALUE('DB Data'!AA424),'DB Data'!AA424)</f>
        <v/>
      </c>
      <c r="U426" s="6" t="str">
        <f ca="1">IFERROR(VALUE('DB Data'!R424),'DB Data'!R424)</f>
        <v/>
      </c>
      <c r="V426" s="6" t="str">
        <f ca="1">IFERROR(VALUE('DB Data'!X424),'DB Data'!X424)</f>
        <v/>
      </c>
      <c r="W426" s="6" t="str">
        <f ca="1">IFERROR(VALUE('DB Data'!Y424),'DB Data'!Y424)</f>
        <v/>
      </c>
      <c r="X426" s="6" t="str">
        <f ca="1">IFERROR(VALUE('DB Data'!V424),'DB Data'!V424)</f>
        <v/>
      </c>
      <c r="Y426" s="6" t="str">
        <f ca="1">IFERROR(VALUE('DB Data'!W424),'DB Data'!W424)</f>
        <v/>
      </c>
      <c r="AA426" s="6">
        <f>'DB Runes'!R424</f>
        <v>0</v>
      </c>
      <c r="AB426" s="6">
        <f>VALUE('DB Runes'!U424)</f>
        <v>0</v>
      </c>
      <c r="AD426" s="6">
        <f>'DB Data'!AQ424</f>
        <v>0</v>
      </c>
      <c r="AE426" s="6"/>
      <c r="AF426" s="6"/>
      <c r="AH426" s="6">
        <f t="shared" si="68"/>
        <v>0</v>
      </c>
      <c r="AI426" s="6">
        <f t="shared" si="69"/>
        <v>0</v>
      </c>
      <c r="AJ426" s="6">
        <f t="shared" si="70"/>
        <v>0</v>
      </c>
      <c r="AK426" s="6">
        <f t="shared" si="71"/>
        <v>0</v>
      </c>
      <c r="AM426" s="6">
        <v>0</v>
      </c>
      <c r="AN426" s="6">
        <v>0</v>
      </c>
      <c r="AO426" s="6">
        <v>0</v>
      </c>
      <c r="AP426" s="6">
        <v>0</v>
      </c>
      <c r="BO426" s="6" t="str">
        <f t="shared" si="72"/>
        <v/>
      </c>
      <c r="BP426" s="6" t="str">
        <f t="shared" si="73"/>
        <v/>
      </c>
    </row>
    <row r="427" spans="1:68" ht="15.75" customHeight="1" thickBot="1" x14ac:dyDescent="0.3">
      <c r="A427" s="1">
        <v>424</v>
      </c>
      <c r="B427" s="6"/>
      <c r="C427" s="6">
        <f>VLOOKUP(AD427,'DB Data'!$AQ:$BH,18,FALSE)</f>
        <v>0</v>
      </c>
      <c r="D427" s="6">
        <v>0</v>
      </c>
      <c r="E427" s="6" t="str">
        <f t="shared" si="67"/>
        <v>F</v>
      </c>
      <c r="G427" s="6">
        <f>'DB Runes'!V425</f>
        <v>0</v>
      </c>
      <c r="H427" s="6">
        <f>'DB Runes'!AP425</f>
        <v>0</v>
      </c>
      <c r="I427" s="6" t="str">
        <f>'DB Runes'!X425&amp;"*"</f>
        <v>0*</v>
      </c>
      <c r="J427" s="6">
        <f>'DB Runes'!W425</f>
        <v>0</v>
      </c>
      <c r="K427" s="6">
        <f>'DB Runes'!Z425</f>
        <v>0</v>
      </c>
      <c r="L427" s="6" t="str">
        <f>IF('DB Runes'!AB425=0,"",'DB Runes'!AB425)</f>
        <v/>
      </c>
      <c r="M427" s="6" t="str">
        <f>IF('DB Runes'!AC425=0,"",'DB Runes'!AC425)</f>
        <v/>
      </c>
      <c r="O427" s="6" t="str">
        <f ca="1">IFERROR(VALUE('DB Data'!S425),'DB Data'!S425)</f>
        <v/>
      </c>
      <c r="P427" s="6" t="str">
        <f ca="1">IFERROR(VALUE('DB Data'!Z425),'DB Data'!Z425)</f>
        <v/>
      </c>
      <c r="Q427" s="6" t="str">
        <f ca="1">IFERROR(VALUE('DB Data'!U425),'DB Data'!U425)</f>
        <v/>
      </c>
      <c r="R427" s="6" t="str">
        <f ca="1">IFERROR(VALUE('DB Data'!AB425),'DB Data'!AB425)</f>
        <v/>
      </c>
      <c r="S427" s="6" t="str">
        <f ca="1">IFERROR(VALUE('DB Data'!T425),'DB Data'!T425)</f>
        <v/>
      </c>
      <c r="T427" s="6" t="str">
        <f ca="1">IFERROR(VALUE('DB Data'!AA425),'DB Data'!AA425)</f>
        <v/>
      </c>
      <c r="U427" s="6" t="str">
        <f ca="1">IFERROR(VALUE('DB Data'!R425),'DB Data'!R425)</f>
        <v/>
      </c>
      <c r="V427" s="6" t="str">
        <f ca="1">IFERROR(VALUE('DB Data'!X425),'DB Data'!X425)</f>
        <v/>
      </c>
      <c r="W427" s="6" t="str">
        <f ca="1">IFERROR(VALUE('DB Data'!Y425),'DB Data'!Y425)</f>
        <v/>
      </c>
      <c r="X427" s="6" t="str">
        <f ca="1">IFERROR(VALUE('DB Data'!V425),'DB Data'!V425)</f>
        <v/>
      </c>
      <c r="Y427" s="6" t="str">
        <f ca="1">IFERROR(VALUE('DB Data'!W425),'DB Data'!W425)</f>
        <v/>
      </c>
      <c r="AA427" s="6">
        <f>'DB Runes'!R425</f>
        <v>0</v>
      </c>
      <c r="AB427" s="6">
        <f>VALUE('DB Runes'!U425)</f>
        <v>0</v>
      </c>
      <c r="AD427" s="6">
        <f>'DB Data'!AQ425</f>
        <v>0</v>
      </c>
      <c r="AE427" s="6"/>
      <c r="AF427" s="6"/>
      <c r="AH427" s="6">
        <f t="shared" si="68"/>
        <v>0</v>
      </c>
      <c r="AI427" s="6">
        <f t="shared" si="69"/>
        <v>0</v>
      </c>
      <c r="AJ427" s="6">
        <f t="shared" si="70"/>
        <v>0</v>
      </c>
      <c r="AK427" s="6">
        <f t="shared" si="71"/>
        <v>0</v>
      </c>
      <c r="AM427" s="6">
        <v>0</v>
      </c>
      <c r="AN427" s="6">
        <v>0</v>
      </c>
      <c r="AO427" s="6">
        <v>0</v>
      </c>
      <c r="AP427" s="6">
        <v>0</v>
      </c>
      <c r="BO427" s="6" t="str">
        <f t="shared" si="72"/>
        <v/>
      </c>
      <c r="BP427" s="6" t="str">
        <f t="shared" si="73"/>
        <v/>
      </c>
    </row>
    <row r="428" spans="1:68" ht="15.75" customHeight="1" thickBot="1" x14ac:dyDescent="0.3">
      <c r="A428" s="1">
        <v>425</v>
      </c>
      <c r="B428" s="6"/>
      <c r="C428" s="6">
        <f>VLOOKUP(AD428,'DB Data'!$AQ:$BH,18,FALSE)</f>
        <v>0</v>
      </c>
      <c r="D428" s="6">
        <v>0</v>
      </c>
      <c r="E428" s="6" t="str">
        <f t="shared" si="67"/>
        <v>F</v>
      </c>
      <c r="G428" s="6">
        <f>'DB Runes'!V426</f>
        <v>0</v>
      </c>
      <c r="H428" s="6">
        <f>'DB Runes'!AP426</f>
        <v>0</v>
      </c>
      <c r="I428" s="6" t="str">
        <f>'DB Runes'!X426&amp;"*"</f>
        <v>0*</v>
      </c>
      <c r="J428" s="6">
        <f>'DB Runes'!W426</f>
        <v>0</v>
      </c>
      <c r="K428" s="6">
        <f>'DB Runes'!Z426</f>
        <v>0</v>
      </c>
      <c r="L428" s="6" t="str">
        <f>IF('DB Runes'!AB426=0,"",'DB Runes'!AB426)</f>
        <v/>
      </c>
      <c r="M428" s="6" t="str">
        <f>IF('DB Runes'!AC426=0,"",'DB Runes'!AC426)</f>
        <v/>
      </c>
      <c r="O428" s="6" t="str">
        <f ca="1">IFERROR(VALUE('DB Data'!S426),'DB Data'!S426)</f>
        <v/>
      </c>
      <c r="P428" s="6" t="str">
        <f ca="1">IFERROR(VALUE('DB Data'!Z426),'DB Data'!Z426)</f>
        <v/>
      </c>
      <c r="Q428" s="6" t="str">
        <f ca="1">IFERROR(VALUE('DB Data'!U426),'DB Data'!U426)</f>
        <v/>
      </c>
      <c r="R428" s="6" t="str">
        <f ca="1">IFERROR(VALUE('DB Data'!AB426),'DB Data'!AB426)</f>
        <v/>
      </c>
      <c r="S428" s="6" t="str">
        <f ca="1">IFERROR(VALUE('DB Data'!T426),'DB Data'!T426)</f>
        <v/>
      </c>
      <c r="T428" s="6" t="str">
        <f ca="1">IFERROR(VALUE('DB Data'!AA426),'DB Data'!AA426)</f>
        <v/>
      </c>
      <c r="U428" s="6" t="str">
        <f ca="1">IFERROR(VALUE('DB Data'!R426),'DB Data'!R426)</f>
        <v/>
      </c>
      <c r="V428" s="6" t="str">
        <f ca="1">IFERROR(VALUE('DB Data'!X426),'DB Data'!X426)</f>
        <v/>
      </c>
      <c r="W428" s="6" t="str">
        <f ca="1">IFERROR(VALUE('DB Data'!Y426),'DB Data'!Y426)</f>
        <v/>
      </c>
      <c r="X428" s="6" t="str">
        <f ca="1">IFERROR(VALUE('DB Data'!V426),'DB Data'!V426)</f>
        <v/>
      </c>
      <c r="Y428" s="6" t="str">
        <f ca="1">IFERROR(VALUE('DB Data'!W426),'DB Data'!W426)</f>
        <v/>
      </c>
      <c r="AA428" s="6">
        <f>'DB Runes'!R426</f>
        <v>0</v>
      </c>
      <c r="AB428" s="6">
        <f>VALUE('DB Runes'!U426)</f>
        <v>0</v>
      </c>
      <c r="AD428" s="6">
        <f>'DB Data'!AQ426</f>
        <v>0</v>
      </c>
      <c r="AE428" s="6"/>
      <c r="AF428" s="6"/>
      <c r="AH428" s="6">
        <f t="shared" si="68"/>
        <v>0</v>
      </c>
      <c r="AI428" s="6">
        <f t="shared" si="69"/>
        <v>0</v>
      </c>
      <c r="AJ428" s="6">
        <f t="shared" si="70"/>
        <v>0</v>
      </c>
      <c r="AK428" s="6">
        <f t="shared" si="71"/>
        <v>0</v>
      </c>
      <c r="AM428" s="6">
        <v>0</v>
      </c>
      <c r="AN428" s="6">
        <v>0</v>
      </c>
      <c r="AO428" s="6">
        <v>0</v>
      </c>
      <c r="AP428" s="6">
        <v>0</v>
      </c>
      <c r="BO428" s="6" t="str">
        <f t="shared" si="72"/>
        <v/>
      </c>
      <c r="BP428" s="6" t="str">
        <f t="shared" si="73"/>
        <v/>
      </c>
    </row>
    <row r="429" spans="1:68" ht="15.75" customHeight="1" thickBot="1" x14ac:dyDescent="0.3">
      <c r="A429" s="1">
        <v>426</v>
      </c>
      <c r="B429" s="6"/>
      <c r="C429" s="6">
        <f>VLOOKUP(AD429,'DB Data'!$AQ:$BH,18,FALSE)</f>
        <v>0</v>
      </c>
      <c r="D429" s="6">
        <v>0</v>
      </c>
      <c r="E429" s="6" t="str">
        <f t="shared" si="67"/>
        <v>F</v>
      </c>
      <c r="G429" s="6">
        <f>'DB Runes'!V427</f>
        <v>0</v>
      </c>
      <c r="H429" s="6">
        <f>'DB Runes'!AP427</f>
        <v>0</v>
      </c>
      <c r="I429" s="6" t="str">
        <f>'DB Runes'!X427&amp;"*"</f>
        <v>0*</v>
      </c>
      <c r="J429" s="6">
        <f>'DB Runes'!W427</f>
        <v>0</v>
      </c>
      <c r="K429" s="6">
        <f>'DB Runes'!Z427</f>
        <v>0</v>
      </c>
      <c r="L429" s="6" t="str">
        <f>IF('DB Runes'!AB427=0,"",'DB Runes'!AB427)</f>
        <v/>
      </c>
      <c r="M429" s="6" t="str">
        <f>IF('DB Runes'!AC427=0,"",'DB Runes'!AC427)</f>
        <v/>
      </c>
      <c r="O429" s="6" t="str">
        <f ca="1">IFERROR(VALUE('DB Data'!S427),'DB Data'!S427)</f>
        <v/>
      </c>
      <c r="P429" s="6" t="str">
        <f ca="1">IFERROR(VALUE('DB Data'!Z427),'DB Data'!Z427)</f>
        <v/>
      </c>
      <c r="Q429" s="6" t="str">
        <f ca="1">IFERROR(VALUE('DB Data'!U427),'DB Data'!U427)</f>
        <v/>
      </c>
      <c r="R429" s="6" t="str">
        <f ca="1">IFERROR(VALUE('DB Data'!AB427),'DB Data'!AB427)</f>
        <v/>
      </c>
      <c r="S429" s="6" t="str">
        <f ca="1">IFERROR(VALUE('DB Data'!T427),'DB Data'!T427)</f>
        <v/>
      </c>
      <c r="T429" s="6" t="str">
        <f ca="1">IFERROR(VALUE('DB Data'!AA427),'DB Data'!AA427)</f>
        <v/>
      </c>
      <c r="U429" s="6" t="str">
        <f ca="1">IFERROR(VALUE('DB Data'!R427),'DB Data'!R427)</f>
        <v/>
      </c>
      <c r="V429" s="6" t="str">
        <f ca="1">IFERROR(VALUE('DB Data'!X427),'DB Data'!X427)</f>
        <v/>
      </c>
      <c r="W429" s="6" t="str">
        <f ca="1">IFERROR(VALUE('DB Data'!Y427),'DB Data'!Y427)</f>
        <v/>
      </c>
      <c r="X429" s="6" t="str">
        <f ca="1">IFERROR(VALUE('DB Data'!V427),'DB Data'!V427)</f>
        <v/>
      </c>
      <c r="Y429" s="6" t="str">
        <f ca="1">IFERROR(VALUE('DB Data'!W427),'DB Data'!W427)</f>
        <v/>
      </c>
      <c r="AA429" s="6">
        <f>'DB Runes'!R427</f>
        <v>0</v>
      </c>
      <c r="AB429" s="6">
        <f>VALUE('DB Runes'!U427)</f>
        <v>0</v>
      </c>
      <c r="AD429" s="6">
        <f>'DB Data'!AQ427</f>
        <v>0</v>
      </c>
      <c r="AE429" s="6"/>
      <c r="AF429" s="6"/>
      <c r="AH429" s="6">
        <f t="shared" si="68"/>
        <v>0</v>
      </c>
      <c r="AI429" s="6">
        <f t="shared" si="69"/>
        <v>0</v>
      </c>
      <c r="AJ429" s="6">
        <f t="shared" si="70"/>
        <v>0</v>
      </c>
      <c r="AK429" s="6">
        <f t="shared" si="71"/>
        <v>0</v>
      </c>
      <c r="AM429" s="6">
        <v>0</v>
      </c>
      <c r="AN429" s="6">
        <v>0</v>
      </c>
      <c r="AO429" s="6">
        <v>0</v>
      </c>
      <c r="AP429" s="6">
        <v>0</v>
      </c>
      <c r="BO429" s="6" t="str">
        <f t="shared" si="72"/>
        <v/>
      </c>
      <c r="BP429" s="6" t="str">
        <f t="shared" si="73"/>
        <v/>
      </c>
    </row>
    <row r="430" spans="1:68" ht="15.75" customHeight="1" thickBot="1" x14ac:dyDescent="0.3">
      <c r="A430" s="1">
        <v>427</v>
      </c>
      <c r="B430" s="6"/>
      <c r="C430" s="6">
        <f>VLOOKUP(AD430,'DB Data'!$AQ:$BH,18,FALSE)</f>
        <v>0</v>
      </c>
      <c r="D430" s="6">
        <v>0</v>
      </c>
      <c r="E430" s="6" t="str">
        <f t="shared" si="67"/>
        <v>F</v>
      </c>
      <c r="G430" s="6">
        <f>'DB Runes'!V428</f>
        <v>0</v>
      </c>
      <c r="H430" s="6">
        <f>'DB Runes'!AP428</f>
        <v>0</v>
      </c>
      <c r="I430" s="6" t="str">
        <f>'DB Runes'!X428&amp;"*"</f>
        <v>0*</v>
      </c>
      <c r="J430" s="6">
        <f>'DB Runes'!W428</f>
        <v>0</v>
      </c>
      <c r="K430" s="6">
        <f>'DB Runes'!Z428</f>
        <v>0</v>
      </c>
      <c r="L430" s="6" t="str">
        <f>IF('DB Runes'!AB428=0,"",'DB Runes'!AB428)</f>
        <v/>
      </c>
      <c r="M430" s="6" t="str">
        <f>IF('DB Runes'!AC428=0,"",'DB Runes'!AC428)</f>
        <v/>
      </c>
      <c r="O430" s="6" t="str">
        <f ca="1">IFERROR(VALUE('DB Data'!S428),'DB Data'!S428)</f>
        <v/>
      </c>
      <c r="P430" s="6" t="str">
        <f ca="1">IFERROR(VALUE('DB Data'!Z428),'DB Data'!Z428)</f>
        <v/>
      </c>
      <c r="Q430" s="6" t="str">
        <f ca="1">IFERROR(VALUE('DB Data'!U428),'DB Data'!U428)</f>
        <v/>
      </c>
      <c r="R430" s="6" t="str">
        <f ca="1">IFERROR(VALUE('DB Data'!AB428),'DB Data'!AB428)</f>
        <v/>
      </c>
      <c r="S430" s="6" t="str">
        <f ca="1">IFERROR(VALUE('DB Data'!T428),'DB Data'!T428)</f>
        <v/>
      </c>
      <c r="T430" s="6" t="str">
        <f ca="1">IFERROR(VALUE('DB Data'!AA428),'DB Data'!AA428)</f>
        <v/>
      </c>
      <c r="U430" s="6" t="str">
        <f ca="1">IFERROR(VALUE('DB Data'!R428),'DB Data'!R428)</f>
        <v/>
      </c>
      <c r="V430" s="6" t="str">
        <f ca="1">IFERROR(VALUE('DB Data'!X428),'DB Data'!X428)</f>
        <v/>
      </c>
      <c r="W430" s="6" t="str">
        <f ca="1">IFERROR(VALUE('DB Data'!Y428),'DB Data'!Y428)</f>
        <v/>
      </c>
      <c r="X430" s="6" t="str">
        <f ca="1">IFERROR(VALUE('DB Data'!V428),'DB Data'!V428)</f>
        <v/>
      </c>
      <c r="Y430" s="6" t="str">
        <f ca="1">IFERROR(VALUE('DB Data'!W428),'DB Data'!W428)</f>
        <v/>
      </c>
      <c r="AA430" s="6">
        <f>'DB Runes'!R428</f>
        <v>0</v>
      </c>
      <c r="AB430" s="6">
        <f>VALUE('DB Runes'!U428)</f>
        <v>0</v>
      </c>
      <c r="AD430" s="6">
        <f>'DB Data'!AQ428</f>
        <v>0</v>
      </c>
      <c r="AE430" s="6"/>
      <c r="AF430" s="6"/>
      <c r="AH430" s="6">
        <f t="shared" si="68"/>
        <v>0</v>
      </c>
      <c r="AI430" s="6">
        <f t="shared" si="69"/>
        <v>0</v>
      </c>
      <c r="AJ430" s="6">
        <f t="shared" si="70"/>
        <v>0</v>
      </c>
      <c r="AK430" s="6">
        <f t="shared" si="71"/>
        <v>0</v>
      </c>
      <c r="AM430" s="6">
        <v>0</v>
      </c>
      <c r="AN430" s="6">
        <v>0</v>
      </c>
      <c r="AO430" s="6">
        <v>0</v>
      </c>
      <c r="AP430" s="6">
        <v>0</v>
      </c>
      <c r="BO430" s="6" t="str">
        <f t="shared" si="72"/>
        <v/>
      </c>
      <c r="BP430" s="6" t="str">
        <f t="shared" si="73"/>
        <v/>
      </c>
    </row>
    <row r="431" spans="1:68" ht="15.75" customHeight="1" thickBot="1" x14ac:dyDescent="0.3">
      <c r="A431" s="1">
        <v>428</v>
      </c>
      <c r="B431" s="6"/>
      <c r="C431" s="6">
        <f>VLOOKUP(AD431,'DB Data'!$AQ:$BH,18,FALSE)</f>
        <v>0</v>
      </c>
      <c r="D431" s="6">
        <v>0</v>
      </c>
      <c r="E431" s="6" t="str">
        <f t="shared" si="67"/>
        <v>F</v>
      </c>
      <c r="G431" s="6">
        <f>'DB Runes'!V429</f>
        <v>0</v>
      </c>
      <c r="H431" s="6">
        <f>'DB Runes'!AP429</f>
        <v>0</v>
      </c>
      <c r="I431" s="6" t="str">
        <f>'DB Runes'!X429&amp;"*"</f>
        <v>0*</v>
      </c>
      <c r="J431" s="6">
        <f>'DB Runes'!W429</f>
        <v>0</v>
      </c>
      <c r="K431" s="6">
        <f>'DB Runes'!Z429</f>
        <v>0</v>
      </c>
      <c r="L431" s="6" t="str">
        <f>IF('DB Runes'!AB429=0,"",'DB Runes'!AB429)</f>
        <v/>
      </c>
      <c r="M431" s="6" t="str">
        <f>IF('DB Runes'!AC429=0,"",'DB Runes'!AC429)</f>
        <v/>
      </c>
      <c r="O431" s="6" t="str">
        <f ca="1">IFERROR(VALUE('DB Data'!S429),'DB Data'!S429)</f>
        <v/>
      </c>
      <c r="P431" s="6" t="str">
        <f ca="1">IFERROR(VALUE('DB Data'!Z429),'DB Data'!Z429)</f>
        <v/>
      </c>
      <c r="Q431" s="6" t="str">
        <f ca="1">IFERROR(VALUE('DB Data'!U429),'DB Data'!U429)</f>
        <v/>
      </c>
      <c r="R431" s="6" t="str">
        <f ca="1">IFERROR(VALUE('DB Data'!AB429),'DB Data'!AB429)</f>
        <v/>
      </c>
      <c r="S431" s="6" t="str">
        <f ca="1">IFERROR(VALUE('DB Data'!T429),'DB Data'!T429)</f>
        <v/>
      </c>
      <c r="T431" s="6" t="str">
        <f ca="1">IFERROR(VALUE('DB Data'!AA429),'DB Data'!AA429)</f>
        <v/>
      </c>
      <c r="U431" s="6" t="str">
        <f ca="1">IFERROR(VALUE('DB Data'!R429),'DB Data'!R429)</f>
        <v/>
      </c>
      <c r="V431" s="6" t="str">
        <f ca="1">IFERROR(VALUE('DB Data'!X429),'DB Data'!X429)</f>
        <v/>
      </c>
      <c r="W431" s="6" t="str">
        <f ca="1">IFERROR(VALUE('DB Data'!Y429),'DB Data'!Y429)</f>
        <v/>
      </c>
      <c r="X431" s="6" t="str">
        <f ca="1">IFERROR(VALUE('DB Data'!V429),'DB Data'!V429)</f>
        <v/>
      </c>
      <c r="Y431" s="6" t="str">
        <f ca="1">IFERROR(VALUE('DB Data'!W429),'DB Data'!W429)</f>
        <v/>
      </c>
      <c r="AA431" s="6">
        <f>'DB Runes'!R429</f>
        <v>0</v>
      </c>
      <c r="AB431" s="6">
        <f>VALUE('DB Runes'!U429)</f>
        <v>0</v>
      </c>
      <c r="AD431" s="6">
        <f>'DB Data'!AQ429</f>
        <v>0</v>
      </c>
      <c r="AE431" s="6"/>
      <c r="AF431" s="6"/>
      <c r="AH431" s="6">
        <f t="shared" si="68"/>
        <v>0</v>
      </c>
      <c r="AI431" s="6">
        <f t="shared" si="69"/>
        <v>0</v>
      </c>
      <c r="AJ431" s="6">
        <f t="shared" si="70"/>
        <v>0</v>
      </c>
      <c r="AK431" s="6">
        <f t="shared" si="71"/>
        <v>0</v>
      </c>
      <c r="AM431" s="6">
        <v>0</v>
      </c>
      <c r="AN431" s="6">
        <v>0</v>
      </c>
      <c r="AO431" s="6">
        <v>0</v>
      </c>
      <c r="AP431" s="6">
        <v>0</v>
      </c>
      <c r="BO431" s="6" t="str">
        <f t="shared" si="72"/>
        <v/>
      </c>
      <c r="BP431" s="6" t="str">
        <f t="shared" si="73"/>
        <v/>
      </c>
    </row>
    <row r="432" spans="1:68" ht="15.75" customHeight="1" thickBot="1" x14ac:dyDescent="0.3">
      <c r="A432" s="1">
        <v>429</v>
      </c>
      <c r="B432" s="6"/>
      <c r="C432" s="6">
        <f>VLOOKUP(AD432,'DB Data'!$AQ:$BH,18,FALSE)</f>
        <v>0</v>
      </c>
      <c r="D432" s="6">
        <v>0</v>
      </c>
      <c r="E432" s="6" t="str">
        <f t="shared" si="67"/>
        <v>F</v>
      </c>
      <c r="G432" s="6">
        <f>'DB Runes'!V430</f>
        <v>0</v>
      </c>
      <c r="H432" s="6">
        <f>'DB Runes'!AP430</f>
        <v>0</v>
      </c>
      <c r="I432" s="6" t="str">
        <f>'DB Runes'!X430&amp;"*"</f>
        <v>0*</v>
      </c>
      <c r="J432" s="6">
        <f>'DB Runes'!W430</f>
        <v>0</v>
      </c>
      <c r="K432" s="6">
        <f>'DB Runes'!Z430</f>
        <v>0</v>
      </c>
      <c r="L432" s="6" t="str">
        <f>IF('DB Runes'!AB430=0,"",'DB Runes'!AB430)</f>
        <v/>
      </c>
      <c r="M432" s="6" t="str">
        <f>IF('DB Runes'!AC430=0,"",'DB Runes'!AC430)</f>
        <v/>
      </c>
      <c r="O432" s="6" t="str">
        <f ca="1">IFERROR(VALUE('DB Data'!S430),'DB Data'!S430)</f>
        <v/>
      </c>
      <c r="P432" s="6" t="str">
        <f ca="1">IFERROR(VALUE('DB Data'!Z430),'DB Data'!Z430)</f>
        <v/>
      </c>
      <c r="Q432" s="6" t="str">
        <f ca="1">IFERROR(VALUE('DB Data'!U430),'DB Data'!U430)</f>
        <v/>
      </c>
      <c r="R432" s="6" t="str">
        <f ca="1">IFERROR(VALUE('DB Data'!AB430),'DB Data'!AB430)</f>
        <v/>
      </c>
      <c r="S432" s="6" t="str">
        <f ca="1">IFERROR(VALUE('DB Data'!T430),'DB Data'!T430)</f>
        <v/>
      </c>
      <c r="T432" s="6" t="str">
        <f ca="1">IFERROR(VALUE('DB Data'!AA430),'DB Data'!AA430)</f>
        <v/>
      </c>
      <c r="U432" s="6" t="str">
        <f ca="1">IFERROR(VALUE('DB Data'!R430),'DB Data'!R430)</f>
        <v/>
      </c>
      <c r="V432" s="6" t="str">
        <f ca="1">IFERROR(VALUE('DB Data'!X430),'DB Data'!X430)</f>
        <v/>
      </c>
      <c r="W432" s="6" t="str">
        <f ca="1">IFERROR(VALUE('DB Data'!Y430),'DB Data'!Y430)</f>
        <v/>
      </c>
      <c r="X432" s="6" t="str">
        <f ca="1">IFERROR(VALUE('DB Data'!V430),'DB Data'!V430)</f>
        <v/>
      </c>
      <c r="Y432" s="6" t="str">
        <f ca="1">IFERROR(VALUE('DB Data'!W430),'DB Data'!W430)</f>
        <v/>
      </c>
      <c r="AA432" s="6">
        <f>'DB Runes'!R430</f>
        <v>0</v>
      </c>
      <c r="AB432" s="6">
        <f>VALUE('DB Runes'!U430)</f>
        <v>0</v>
      </c>
      <c r="AD432" s="6">
        <f>'DB Data'!AQ430</f>
        <v>0</v>
      </c>
      <c r="AE432" s="6"/>
      <c r="AF432" s="6"/>
      <c r="AH432" s="6">
        <f t="shared" si="68"/>
        <v>0</v>
      </c>
      <c r="AI432" s="6">
        <f t="shared" si="69"/>
        <v>0</v>
      </c>
      <c r="AJ432" s="6">
        <f t="shared" si="70"/>
        <v>0</v>
      </c>
      <c r="AK432" s="6">
        <f t="shared" si="71"/>
        <v>0</v>
      </c>
      <c r="AM432" s="6">
        <v>0</v>
      </c>
      <c r="AN432" s="6">
        <v>0</v>
      </c>
      <c r="AO432" s="6">
        <v>0</v>
      </c>
      <c r="AP432" s="6">
        <v>0</v>
      </c>
      <c r="BO432" s="6" t="str">
        <f t="shared" si="72"/>
        <v/>
      </c>
      <c r="BP432" s="6" t="str">
        <f t="shared" si="73"/>
        <v/>
      </c>
    </row>
    <row r="433" spans="1:68" ht="15.75" customHeight="1" thickBot="1" x14ac:dyDescent="0.3">
      <c r="A433" s="1">
        <v>430</v>
      </c>
      <c r="B433" s="6"/>
      <c r="C433" s="6">
        <f>VLOOKUP(AD433,'DB Data'!$AQ:$BH,18,FALSE)</f>
        <v>0</v>
      </c>
      <c r="D433" s="6">
        <v>0</v>
      </c>
      <c r="E433" s="6" t="str">
        <f t="shared" si="67"/>
        <v>F</v>
      </c>
      <c r="G433" s="6">
        <f>'DB Runes'!V431</f>
        <v>0</v>
      </c>
      <c r="H433" s="6">
        <f>'DB Runes'!AP431</f>
        <v>0</v>
      </c>
      <c r="I433" s="6" t="str">
        <f>'DB Runes'!X431&amp;"*"</f>
        <v>0*</v>
      </c>
      <c r="J433" s="6">
        <f>'DB Runes'!W431</f>
        <v>0</v>
      </c>
      <c r="K433" s="6">
        <f>'DB Runes'!Z431</f>
        <v>0</v>
      </c>
      <c r="L433" s="6" t="str">
        <f>IF('DB Runes'!AB431=0,"",'DB Runes'!AB431)</f>
        <v/>
      </c>
      <c r="M433" s="6" t="str">
        <f>IF('DB Runes'!AC431=0,"",'DB Runes'!AC431)</f>
        <v/>
      </c>
      <c r="O433" s="6" t="str">
        <f ca="1">IFERROR(VALUE('DB Data'!S431),'DB Data'!S431)</f>
        <v/>
      </c>
      <c r="P433" s="6" t="str">
        <f ca="1">IFERROR(VALUE('DB Data'!Z431),'DB Data'!Z431)</f>
        <v/>
      </c>
      <c r="Q433" s="6" t="str">
        <f ca="1">IFERROR(VALUE('DB Data'!U431),'DB Data'!U431)</f>
        <v/>
      </c>
      <c r="R433" s="6" t="str">
        <f ca="1">IFERROR(VALUE('DB Data'!AB431),'DB Data'!AB431)</f>
        <v/>
      </c>
      <c r="S433" s="6" t="str">
        <f ca="1">IFERROR(VALUE('DB Data'!T431),'DB Data'!T431)</f>
        <v/>
      </c>
      <c r="T433" s="6" t="str">
        <f ca="1">IFERROR(VALUE('DB Data'!AA431),'DB Data'!AA431)</f>
        <v/>
      </c>
      <c r="U433" s="6" t="str">
        <f ca="1">IFERROR(VALUE('DB Data'!R431),'DB Data'!R431)</f>
        <v/>
      </c>
      <c r="V433" s="6" t="str">
        <f ca="1">IFERROR(VALUE('DB Data'!X431),'DB Data'!X431)</f>
        <v/>
      </c>
      <c r="W433" s="6" t="str">
        <f ca="1">IFERROR(VALUE('DB Data'!Y431),'DB Data'!Y431)</f>
        <v/>
      </c>
      <c r="X433" s="6" t="str">
        <f ca="1">IFERROR(VALUE('DB Data'!V431),'DB Data'!V431)</f>
        <v/>
      </c>
      <c r="Y433" s="6" t="str">
        <f ca="1">IFERROR(VALUE('DB Data'!W431),'DB Data'!W431)</f>
        <v/>
      </c>
      <c r="AA433" s="6">
        <f>'DB Runes'!R431</f>
        <v>0</v>
      </c>
      <c r="AB433" s="6">
        <f>VALUE('DB Runes'!U431)</f>
        <v>0</v>
      </c>
      <c r="AD433" s="6">
        <f>'DB Data'!AQ431</f>
        <v>0</v>
      </c>
      <c r="AE433" s="6"/>
      <c r="AF433" s="6"/>
      <c r="AH433" s="6">
        <f t="shared" si="68"/>
        <v>0</v>
      </c>
      <c r="AI433" s="6">
        <f t="shared" si="69"/>
        <v>0</v>
      </c>
      <c r="AJ433" s="6">
        <f t="shared" si="70"/>
        <v>0</v>
      </c>
      <c r="AK433" s="6">
        <f t="shared" si="71"/>
        <v>0</v>
      </c>
      <c r="AM433" s="6">
        <v>0</v>
      </c>
      <c r="AN433" s="6">
        <v>0</v>
      </c>
      <c r="AO433" s="6">
        <v>0</v>
      </c>
      <c r="AP433" s="6">
        <v>0</v>
      </c>
      <c r="BO433" s="6" t="str">
        <f t="shared" si="72"/>
        <v/>
      </c>
      <c r="BP433" s="6" t="str">
        <f t="shared" si="73"/>
        <v/>
      </c>
    </row>
    <row r="434" spans="1:68" ht="15.75" customHeight="1" thickBot="1" x14ac:dyDescent="0.3">
      <c r="A434" s="1">
        <v>431</v>
      </c>
      <c r="B434" s="6"/>
      <c r="C434" s="6">
        <f>VLOOKUP(AD434,'DB Data'!$AQ:$BH,18,FALSE)</f>
        <v>0</v>
      </c>
      <c r="D434" s="6">
        <v>0</v>
      </c>
      <c r="E434" s="6" t="str">
        <f t="shared" si="67"/>
        <v>F</v>
      </c>
      <c r="G434" s="6">
        <f>'DB Runes'!V432</f>
        <v>0</v>
      </c>
      <c r="H434" s="6">
        <f>'DB Runes'!AP432</f>
        <v>0</v>
      </c>
      <c r="I434" s="6" t="str">
        <f>'DB Runes'!X432&amp;"*"</f>
        <v>0*</v>
      </c>
      <c r="J434" s="6">
        <f>'DB Runes'!W432</f>
        <v>0</v>
      </c>
      <c r="K434" s="6">
        <f>'DB Runes'!Z432</f>
        <v>0</v>
      </c>
      <c r="L434" s="6" t="str">
        <f>IF('DB Runes'!AB432=0,"",'DB Runes'!AB432)</f>
        <v/>
      </c>
      <c r="M434" s="6" t="str">
        <f>IF('DB Runes'!AC432=0,"",'DB Runes'!AC432)</f>
        <v/>
      </c>
      <c r="O434" s="6" t="str">
        <f ca="1">IFERROR(VALUE('DB Data'!S432),'DB Data'!S432)</f>
        <v/>
      </c>
      <c r="P434" s="6" t="str">
        <f ca="1">IFERROR(VALUE('DB Data'!Z432),'DB Data'!Z432)</f>
        <v/>
      </c>
      <c r="Q434" s="6" t="str">
        <f ca="1">IFERROR(VALUE('DB Data'!U432),'DB Data'!U432)</f>
        <v/>
      </c>
      <c r="R434" s="6" t="str">
        <f ca="1">IFERROR(VALUE('DB Data'!AB432),'DB Data'!AB432)</f>
        <v/>
      </c>
      <c r="S434" s="6" t="str">
        <f ca="1">IFERROR(VALUE('DB Data'!T432),'DB Data'!T432)</f>
        <v/>
      </c>
      <c r="T434" s="6" t="str">
        <f ca="1">IFERROR(VALUE('DB Data'!AA432),'DB Data'!AA432)</f>
        <v/>
      </c>
      <c r="U434" s="6" t="str">
        <f ca="1">IFERROR(VALUE('DB Data'!R432),'DB Data'!R432)</f>
        <v/>
      </c>
      <c r="V434" s="6" t="str">
        <f ca="1">IFERROR(VALUE('DB Data'!X432),'DB Data'!X432)</f>
        <v/>
      </c>
      <c r="W434" s="6" t="str">
        <f ca="1">IFERROR(VALUE('DB Data'!Y432),'DB Data'!Y432)</f>
        <v/>
      </c>
      <c r="X434" s="6" t="str">
        <f ca="1">IFERROR(VALUE('DB Data'!V432),'DB Data'!V432)</f>
        <v/>
      </c>
      <c r="Y434" s="6" t="str">
        <f ca="1">IFERROR(VALUE('DB Data'!W432),'DB Data'!W432)</f>
        <v/>
      </c>
      <c r="AA434" s="6">
        <f>'DB Runes'!R432</f>
        <v>0</v>
      </c>
      <c r="AB434" s="6">
        <f>VALUE('DB Runes'!U432)</f>
        <v>0</v>
      </c>
      <c r="AD434" s="6">
        <f>'DB Data'!AQ432</f>
        <v>0</v>
      </c>
      <c r="AE434" s="6"/>
      <c r="AF434" s="6"/>
      <c r="AH434" s="6">
        <f t="shared" si="68"/>
        <v>0</v>
      </c>
      <c r="AI434" s="6">
        <f t="shared" si="69"/>
        <v>0</v>
      </c>
      <c r="AJ434" s="6">
        <f t="shared" si="70"/>
        <v>0</v>
      </c>
      <c r="AK434" s="6">
        <f t="shared" si="71"/>
        <v>0</v>
      </c>
      <c r="AM434" s="6">
        <v>0</v>
      </c>
      <c r="AN434" s="6">
        <v>0</v>
      </c>
      <c r="AO434" s="6">
        <v>0</v>
      </c>
      <c r="AP434" s="6">
        <v>0</v>
      </c>
      <c r="BO434" s="6" t="str">
        <f t="shared" si="72"/>
        <v/>
      </c>
      <c r="BP434" s="6" t="str">
        <f t="shared" si="73"/>
        <v/>
      </c>
    </row>
    <row r="435" spans="1:68" ht="15.75" customHeight="1" thickBot="1" x14ac:dyDescent="0.3">
      <c r="A435" s="1">
        <v>432</v>
      </c>
      <c r="B435" s="6"/>
      <c r="C435" s="6">
        <f>VLOOKUP(AD435,'DB Data'!$AQ:$BH,18,FALSE)</f>
        <v>0</v>
      </c>
      <c r="D435" s="6">
        <v>0</v>
      </c>
      <c r="E435" s="6" t="str">
        <f t="shared" si="67"/>
        <v>F</v>
      </c>
      <c r="G435" s="6">
        <f>'DB Runes'!V433</f>
        <v>0</v>
      </c>
      <c r="H435" s="6">
        <f>'DB Runes'!AP433</f>
        <v>0</v>
      </c>
      <c r="I435" s="6" t="str">
        <f>'DB Runes'!X433&amp;"*"</f>
        <v>0*</v>
      </c>
      <c r="J435" s="6">
        <f>'DB Runes'!W433</f>
        <v>0</v>
      </c>
      <c r="K435" s="6">
        <f>'DB Runes'!Z433</f>
        <v>0</v>
      </c>
      <c r="L435" s="6" t="str">
        <f>IF('DB Runes'!AB433=0,"",'DB Runes'!AB433)</f>
        <v/>
      </c>
      <c r="M435" s="6" t="str">
        <f>IF('DB Runes'!AC433=0,"",'DB Runes'!AC433)</f>
        <v/>
      </c>
      <c r="O435" s="6" t="str">
        <f ca="1">IFERROR(VALUE('DB Data'!S433),'DB Data'!S433)</f>
        <v/>
      </c>
      <c r="P435" s="6" t="str">
        <f ca="1">IFERROR(VALUE('DB Data'!Z433),'DB Data'!Z433)</f>
        <v/>
      </c>
      <c r="Q435" s="6" t="str">
        <f ca="1">IFERROR(VALUE('DB Data'!U433),'DB Data'!U433)</f>
        <v/>
      </c>
      <c r="R435" s="6" t="str">
        <f ca="1">IFERROR(VALUE('DB Data'!AB433),'DB Data'!AB433)</f>
        <v/>
      </c>
      <c r="S435" s="6" t="str">
        <f ca="1">IFERROR(VALUE('DB Data'!T433),'DB Data'!T433)</f>
        <v/>
      </c>
      <c r="T435" s="6" t="str">
        <f ca="1">IFERROR(VALUE('DB Data'!AA433),'DB Data'!AA433)</f>
        <v/>
      </c>
      <c r="U435" s="6" t="str">
        <f ca="1">IFERROR(VALUE('DB Data'!R433),'DB Data'!R433)</f>
        <v/>
      </c>
      <c r="V435" s="6" t="str">
        <f ca="1">IFERROR(VALUE('DB Data'!X433),'DB Data'!X433)</f>
        <v/>
      </c>
      <c r="W435" s="6" t="str">
        <f ca="1">IFERROR(VALUE('DB Data'!Y433),'DB Data'!Y433)</f>
        <v/>
      </c>
      <c r="X435" s="6" t="str">
        <f ca="1">IFERROR(VALUE('DB Data'!V433),'DB Data'!V433)</f>
        <v/>
      </c>
      <c r="Y435" s="6" t="str">
        <f ca="1">IFERROR(VALUE('DB Data'!W433),'DB Data'!W433)</f>
        <v/>
      </c>
      <c r="AA435" s="6">
        <f>'DB Runes'!R433</f>
        <v>0</v>
      </c>
      <c r="AB435" s="6">
        <f>VALUE('DB Runes'!U433)</f>
        <v>0</v>
      </c>
      <c r="AD435" s="6">
        <f>'DB Data'!AQ433</f>
        <v>0</v>
      </c>
      <c r="AE435" s="6"/>
      <c r="AF435" s="6"/>
      <c r="AH435" s="6">
        <f t="shared" si="68"/>
        <v>0</v>
      </c>
      <c r="AI435" s="6">
        <f t="shared" si="69"/>
        <v>0</v>
      </c>
      <c r="AJ435" s="6">
        <f t="shared" si="70"/>
        <v>0</v>
      </c>
      <c r="AK435" s="6">
        <f t="shared" si="71"/>
        <v>0</v>
      </c>
      <c r="AM435" s="6">
        <v>0</v>
      </c>
      <c r="AN435" s="6">
        <v>0</v>
      </c>
      <c r="AO435" s="6">
        <v>0</v>
      </c>
      <c r="AP435" s="6">
        <v>0</v>
      </c>
      <c r="BO435" s="6" t="str">
        <f t="shared" si="72"/>
        <v/>
      </c>
      <c r="BP435" s="6" t="str">
        <f t="shared" si="73"/>
        <v/>
      </c>
    </row>
    <row r="436" spans="1:68" ht="15.75" customHeight="1" thickBot="1" x14ac:dyDescent="0.3">
      <c r="A436" s="1">
        <v>433</v>
      </c>
      <c r="B436" s="6"/>
      <c r="C436" s="6">
        <f>VLOOKUP(AD436,'DB Data'!$AQ:$BH,18,FALSE)</f>
        <v>0</v>
      </c>
      <c r="D436" s="6">
        <v>0</v>
      </c>
      <c r="E436" s="6" t="str">
        <f t="shared" si="67"/>
        <v>F</v>
      </c>
      <c r="G436" s="6">
        <f>'DB Runes'!V434</f>
        <v>0</v>
      </c>
      <c r="H436" s="6">
        <f>'DB Runes'!AP434</f>
        <v>0</v>
      </c>
      <c r="I436" s="6" t="str">
        <f>'DB Runes'!X434&amp;"*"</f>
        <v>0*</v>
      </c>
      <c r="J436" s="6">
        <f>'DB Runes'!W434</f>
        <v>0</v>
      </c>
      <c r="K436" s="6">
        <f>'DB Runes'!Z434</f>
        <v>0</v>
      </c>
      <c r="L436" s="6" t="str">
        <f>IF('DB Runes'!AB434=0,"",'DB Runes'!AB434)</f>
        <v/>
      </c>
      <c r="M436" s="6" t="str">
        <f>IF('DB Runes'!AC434=0,"",'DB Runes'!AC434)</f>
        <v/>
      </c>
      <c r="O436" s="6" t="str">
        <f ca="1">IFERROR(VALUE('DB Data'!S434),'DB Data'!S434)</f>
        <v/>
      </c>
      <c r="P436" s="6" t="str">
        <f ca="1">IFERROR(VALUE('DB Data'!Z434),'DB Data'!Z434)</f>
        <v/>
      </c>
      <c r="Q436" s="6" t="str">
        <f ca="1">IFERROR(VALUE('DB Data'!U434),'DB Data'!U434)</f>
        <v/>
      </c>
      <c r="R436" s="6" t="str">
        <f ca="1">IFERROR(VALUE('DB Data'!AB434),'DB Data'!AB434)</f>
        <v/>
      </c>
      <c r="S436" s="6" t="str">
        <f ca="1">IFERROR(VALUE('DB Data'!T434),'DB Data'!T434)</f>
        <v/>
      </c>
      <c r="T436" s="6" t="str">
        <f ca="1">IFERROR(VALUE('DB Data'!AA434),'DB Data'!AA434)</f>
        <v/>
      </c>
      <c r="U436" s="6" t="str">
        <f ca="1">IFERROR(VALUE('DB Data'!R434),'DB Data'!R434)</f>
        <v/>
      </c>
      <c r="V436" s="6" t="str">
        <f ca="1">IFERROR(VALUE('DB Data'!X434),'DB Data'!X434)</f>
        <v/>
      </c>
      <c r="W436" s="6" t="str">
        <f ca="1">IFERROR(VALUE('DB Data'!Y434),'DB Data'!Y434)</f>
        <v/>
      </c>
      <c r="X436" s="6" t="str">
        <f ca="1">IFERROR(VALUE('DB Data'!V434),'DB Data'!V434)</f>
        <v/>
      </c>
      <c r="Y436" s="6" t="str">
        <f ca="1">IFERROR(VALUE('DB Data'!W434),'DB Data'!W434)</f>
        <v/>
      </c>
      <c r="AA436" s="6">
        <f>'DB Runes'!R434</f>
        <v>0</v>
      </c>
      <c r="AB436" s="6">
        <f>VALUE('DB Runes'!U434)</f>
        <v>0</v>
      </c>
      <c r="AD436" s="6">
        <f>'DB Data'!AQ434</f>
        <v>0</v>
      </c>
      <c r="AE436" s="6"/>
      <c r="AF436" s="6"/>
      <c r="AH436" s="6">
        <f t="shared" si="68"/>
        <v>0</v>
      </c>
      <c r="AI436" s="6">
        <f t="shared" si="69"/>
        <v>0</v>
      </c>
      <c r="AJ436" s="6">
        <f t="shared" si="70"/>
        <v>0</v>
      </c>
      <c r="AK436" s="6">
        <f t="shared" si="71"/>
        <v>0</v>
      </c>
      <c r="AM436" s="6">
        <v>0</v>
      </c>
      <c r="AN436" s="6">
        <v>0</v>
      </c>
      <c r="AO436" s="6">
        <v>0</v>
      </c>
      <c r="AP436" s="6">
        <v>0</v>
      </c>
      <c r="BO436" s="6" t="str">
        <f t="shared" si="72"/>
        <v/>
      </c>
      <c r="BP436" s="6" t="str">
        <f t="shared" si="73"/>
        <v/>
      </c>
    </row>
    <row r="437" spans="1:68" ht="15.75" customHeight="1" thickBot="1" x14ac:dyDescent="0.3">
      <c r="A437" s="1">
        <v>434</v>
      </c>
      <c r="B437" s="6"/>
      <c r="C437" s="6">
        <f>VLOOKUP(AD437,'DB Data'!$AQ:$BH,18,FALSE)</f>
        <v>0</v>
      </c>
      <c r="D437" s="6">
        <v>0</v>
      </c>
      <c r="E437" s="6" t="str">
        <f t="shared" si="67"/>
        <v>F</v>
      </c>
      <c r="G437" s="6">
        <f>'DB Runes'!V435</f>
        <v>0</v>
      </c>
      <c r="H437" s="6">
        <f>'DB Runes'!AP435</f>
        <v>0</v>
      </c>
      <c r="I437" s="6" t="str">
        <f>'DB Runes'!X435&amp;"*"</f>
        <v>0*</v>
      </c>
      <c r="J437" s="6">
        <f>'DB Runes'!W435</f>
        <v>0</v>
      </c>
      <c r="K437" s="6">
        <f>'DB Runes'!Z435</f>
        <v>0</v>
      </c>
      <c r="L437" s="6" t="str">
        <f>IF('DB Runes'!AB435=0,"",'DB Runes'!AB435)</f>
        <v/>
      </c>
      <c r="M437" s="6" t="str">
        <f>IF('DB Runes'!AC435=0,"",'DB Runes'!AC435)</f>
        <v/>
      </c>
      <c r="O437" s="6" t="str">
        <f ca="1">IFERROR(VALUE('DB Data'!S435),'DB Data'!S435)</f>
        <v/>
      </c>
      <c r="P437" s="6" t="str">
        <f ca="1">IFERROR(VALUE('DB Data'!Z435),'DB Data'!Z435)</f>
        <v/>
      </c>
      <c r="Q437" s="6" t="str">
        <f ca="1">IFERROR(VALUE('DB Data'!U435),'DB Data'!U435)</f>
        <v/>
      </c>
      <c r="R437" s="6" t="str">
        <f ca="1">IFERROR(VALUE('DB Data'!AB435),'DB Data'!AB435)</f>
        <v/>
      </c>
      <c r="S437" s="6" t="str">
        <f ca="1">IFERROR(VALUE('DB Data'!T435),'DB Data'!T435)</f>
        <v/>
      </c>
      <c r="T437" s="6" t="str">
        <f ca="1">IFERROR(VALUE('DB Data'!AA435),'DB Data'!AA435)</f>
        <v/>
      </c>
      <c r="U437" s="6" t="str">
        <f ca="1">IFERROR(VALUE('DB Data'!R435),'DB Data'!R435)</f>
        <v/>
      </c>
      <c r="V437" s="6" t="str">
        <f ca="1">IFERROR(VALUE('DB Data'!X435),'DB Data'!X435)</f>
        <v/>
      </c>
      <c r="W437" s="6" t="str">
        <f ca="1">IFERROR(VALUE('DB Data'!Y435),'DB Data'!Y435)</f>
        <v/>
      </c>
      <c r="X437" s="6" t="str">
        <f ca="1">IFERROR(VALUE('DB Data'!V435),'DB Data'!V435)</f>
        <v/>
      </c>
      <c r="Y437" s="6" t="str">
        <f ca="1">IFERROR(VALUE('DB Data'!W435),'DB Data'!W435)</f>
        <v/>
      </c>
      <c r="AA437" s="6">
        <f>'DB Runes'!R435</f>
        <v>0</v>
      </c>
      <c r="AB437" s="6">
        <f>VALUE('DB Runes'!U435)</f>
        <v>0</v>
      </c>
      <c r="AD437" s="6">
        <f>'DB Data'!AQ435</f>
        <v>0</v>
      </c>
      <c r="AE437" s="6"/>
      <c r="AF437" s="6"/>
      <c r="AH437" s="6">
        <f t="shared" si="68"/>
        <v>0</v>
      </c>
      <c r="AI437" s="6">
        <f t="shared" si="69"/>
        <v>0</v>
      </c>
      <c r="AJ437" s="6">
        <f t="shared" si="70"/>
        <v>0</v>
      </c>
      <c r="AK437" s="6">
        <f t="shared" si="71"/>
        <v>0</v>
      </c>
      <c r="AM437" s="6">
        <v>0</v>
      </c>
      <c r="AN437" s="6">
        <v>0</v>
      </c>
      <c r="AO437" s="6">
        <v>0</v>
      </c>
      <c r="AP437" s="6">
        <v>0</v>
      </c>
      <c r="BO437" s="6" t="str">
        <f t="shared" si="72"/>
        <v/>
      </c>
      <c r="BP437" s="6" t="str">
        <f t="shared" si="73"/>
        <v/>
      </c>
    </row>
    <row r="438" spans="1:68" ht="15.75" customHeight="1" thickBot="1" x14ac:dyDescent="0.3">
      <c r="A438" s="1">
        <v>435</v>
      </c>
      <c r="B438" s="6"/>
      <c r="C438" s="6">
        <f>VLOOKUP(AD438,'DB Data'!$AQ:$BH,18,FALSE)</f>
        <v>0</v>
      </c>
      <c r="D438" s="6">
        <v>0</v>
      </c>
      <c r="E438" s="6" t="str">
        <f t="shared" si="67"/>
        <v>F</v>
      </c>
      <c r="G438" s="6">
        <f>'DB Runes'!V436</f>
        <v>0</v>
      </c>
      <c r="H438" s="6">
        <f>'DB Runes'!AP436</f>
        <v>0</v>
      </c>
      <c r="I438" s="6" t="str">
        <f>'DB Runes'!X436&amp;"*"</f>
        <v>0*</v>
      </c>
      <c r="J438" s="6">
        <f>'DB Runes'!W436</f>
        <v>0</v>
      </c>
      <c r="K438" s="6">
        <f>'DB Runes'!Z436</f>
        <v>0</v>
      </c>
      <c r="L438" s="6" t="str">
        <f>IF('DB Runes'!AB436=0,"",'DB Runes'!AB436)</f>
        <v/>
      </c>
      <c r="M438" s="6" t="str">
        <f>IF('DB Runes'!AC436=0,"",'DB Runes'!AC436)</f>
        <v/>
      </c>
      <c r="O438" s="6" t="str">
        <f ca="1">IFERROR(VALUE('DB Data'!S436),'DB Data'!S436)</f>
        <v/>
      </c>
      <c r="P438" s="6" t="str">
        <f ca="1">IFERROR(VALUE('DB Data'!Z436),'DB Data'!Z436)</f>
        <v/>
      </c>
      <c r="Q438" s="6" t="str">
        <f ca="1">IFERROR(VALUE('DB Data'!U436),'DB Data'!U436)</f>
        <v/>
      </c>
      <c r="R438" s="6" t="str">
        <f ca="1">IFERROR(VALUE('DB Data'!AB436),'DB Data'!AB436)</f>
        <v/>
      </c>
      <c r="S438" s="6" t="str">
        <f ca="1">IFERROR(VALUE('DB Data'!T436),'DB Data'!T436)</f>
        <v/>
      </c>
      <c r="T438" s="6" t="str">
        <f ca="1">IFERROR(VALUE('DB Data'!AA436),'DB Data'!AA436)</f>
        <v/>
      </c>
      <c r="U438" s="6" t="str">
        <f ca="1">IFERROR(VALUE('DB Data'!R436),'DB Data'!R436)</f>
        <v/>
      </c>
      <c r="V438" s="6" t="str">
        <f ca="1">IFERROR(VALUE('DB Data'!X436),'DB Data'!X436)</f>
        <v/>
      </c>
      <c r="W438" s="6" t="str">
        <f ca="1">IFERROR(VALUE('DB Data'!Y436),'DB Data'!Y436)</f>
        <v/>
      </c>
      <c r="X438" s="6" t="str">
        <f ca="1">IFERROR(VALUE('DB Data'!V436),'DB Data'!V436)</f>
        <v/>
      </c>
      <c r="Y438" s="6" t="str">
        <f ca="1">IFERROR(VALUE('DB Data'!W436),'DB Data'!W436)</f>
        <v/>
      </c>
      <c r="AA438" s="6">
        <f>'DB Runes'!R436</f>
        <v>0</v>
      </c>
      <c r="AB438" s="6">
        <f>VALUE('DB Runes'!U436)</f>
        <v>0</v>
      </c>
      <c r="AD438" s="6">
        <f>'DB Data'!AQ436</f>
        <v>0</v>
      </c>
      <c r="AE438" s="6"/>
      <c r="AF438" s="6"/>
      <c r="AH438" s="6">
        <f t="shared" si="68"/>
        <v>0</v>
      </c>
      <c r="AI438" s="6">
        <f t="shared" si="69"/>
        <v>0</v>
      </c>
      <c r="AJ438" s="6">
        <f t="shared" si="70"/>
        <v>0</v>
      </c>
      <c r="AK438" s="6">
        <f t="shared" si="71"/>
        <v>0</v>
      </c>
      <c r="AM438" s="6">
        <v>0</v>
      </c>
      <c r="AN438" s="6">
        <v>0</v>
      </c>
      <c r="AO438" s="6">
        <v>0</v>
      </c>
      <c r="AP438" s="6">
        <v>0</v>
      </c>
      <c r="BO438" s="6" t="str">
        <f t="shared" si="72"/>
        <v/>
      </c>
      <c r="BP438" s="6" t="str">
        <f t="shared" si="73"/>
        <v/>
      </c>
    </row>
    <row r="439" spans="1:68" ht="15.75" customHeight="1" thickBot="1" x14ac:dyDescent="0.3">
      <c r="A439" s="1">
        <v>436</v>
      </c>
      <c r="B439" s="6"/>
      <c r="C439" s="6">
        <f>VLOOKUP(AD439,'DB Data'!$AQ:$BH,18,FALSE)</f>
        <v>0</v>
      </c>
      <c r="D439" s="6">
        <v>0</v>
      </c>
      <c r="E439" s="6" t="str">
        <f t="shared" si="67"/>
        <v>F</v>
      </c>
      <c r="G439" s="6">
        <f>'DB Runes'!V437</f>
        <v>0</v>
      </c>
      <c r="H439" s="6">
        <f>'DB Runes'!AP437</f>
        <v>0</v>
      </c>
      <c r="I439" s="6" t="str">
        <f>'DB Runes'!X437&amp;"*"</f>
        <v>0*</v>
      </c>
      <c r="J439" s="6">
        <f>'DB Runes'!W437</f>
        <v>0</v>
      </c>
      <c r="K439" s="6">
        <f>'DB Runes'!Z437</f>
        <v>0</v>
      </c>
      <c r="L439" s="6" t="str">
        <f>IF('DB Runes'!AB437=0,"",'DB Runes'!AB437)</f>
        <v/>
      </c>
      <c r="M439" s="6" t="str">
        <f>IF('DB Runes'!AC437=0,"",'DB Runes'!AC437)</f>
        <v/>
      </c>
      <c r="O439" s="6" t="str">
        <f ca="1">IFERROR(VALUE('DB Data'!S437),'DB Data'!S437)</f>
        <v/>
      </c>
      <c r="P439" s="6" t="str">
        <f ca="1">IFERROR(VALUE('DB Data'!Z437),'DB Data'!Z437)</f>
        <v/>
      </c>
      <c r="Q439" s="6" t="str">
        <f ca="1">IFERROR(VALUE('DB Data'!U437),'DB Data'!U437)</f>
        <v/>
      </c>
      <c r="R439" s="6" t="str">
        <f ca="1">IFERROR(VALUE('DB Data'!AB437),'DB Data'!AB437)</f>
        <v/>
      </c>
      <c r="S439" s="6" t="str">
        <f ca="1">IFERROR(VALUE('DB Data'!T437),'DB Data'!T437)</f>
        <v/>
      </c>
      <c r="T439" s="6" t="str">
        <f ca="1">IFERROR(VALUE('DB Data'!AA437),'DB Data'!AA437)</f>
        <v/>
      </c>
      <c r="U439" s="6" t="str">
        <f ca="1">IFERROR(VALUE('DB Data'!R437),'DB Data'!R437)</f>
        <v/>
      </c>
      <c r="V439" s="6" t="str">
        <f ca="1">IFERROR(VALUE('DB Data'!X437),'DB Data'!X437)</f>
        <v/>
      </c>
      <c r="W439" s="6" t="str">
        <f ca="1">IFERROR(VALUE('DB Data'!Y437),'DB Data'!Y437)</f>
        <v/>
      </c>
      <c r="X439" s="6" t="str">
        <f ca="1">IFERROR(VALUE('DB Data'!V437),'DB Data'!V437)</f>
        <v/>
      </c>
      <c r="Y439" s="6" t="str">
        <f ca="1">IFERROR(VALUE('DB Data'!W437),'DB Data'!W437)</f>
        <v/>
      </c>
      <c r="AA439" s="6">
        <f>'DB Runes'!R437</f>
        <v>0</v>
      </c>
      <c r="AB439" s="6">
        <f>VALUE('DB Runes'!U437)</f>
        <v>0</v>
      </c>
      <c r="AD439" s="6">
        <f>'DB Data'!AQ437</f>
        <v>0</v>
      </c>
      <c r="AE439" s="6"/>
      <c r="AF439" s="6"/>
      <c r="AH439" s="6">
        <f t="shared" si="68"/>
        <v>0</v>
      </c>
      <c r="AI439" s="6">
        <f t="shared" si="69"/>
        <v>0</v>
      </c>
      <c r="AJ439" s="6">
        <f t="shared" si="70"/>
        <v>0</v>
      </c>
      <c r="AK439" s="6">
        <f t="shared" si="71"/>
        <v>0</v>
      </c>
      <c r="AM439" s="6">
        <v>0</v>
      </c>
      <c r="AN439" s="6">
        <v>0</v>
      </c>
      <c r="AO439" s="6">
        <v>0</v>
      </c>
      <c r="AP439" s="6">
        <v>0</v>
      </c>
      <c r="BO439" s="6" t="str">
        <f t="shared" si="72"/>
        <v/>
      </c>
      <c r="BP439" s="6" t="str">
        <f t="shared" si="73"/>
        <v/>
      </c>
    </row>
    <row r="440" spans="1:68" ht="15.75" customHeight="1" thickBot="1" x14ac:dyDescent="0.3">
      <c r="A440" s="1">
        <v>437</v>
      </c>
      <c r="B440" s="6"/>
      <c r="C440" s="6">
        <f>VLOOKUP(AD440,'DB Data'!$AQ:$BH,18,FALSE)</f>
        <v>0</v>
      </c>
      <c r="D440" s="6">
        <v>0</v>
      </c>
      <c r="E440" s="6" t="str">
        <f t="shared" si="67"/>
        <v>F</v>
      </c>
      <c r="G440" s="6">
        <f>'DB Runes'!V438</f>
        <v>0</v>
      </c>
      <c r="H440" s="6">
        <f>'DB Runes'!AP438</f>
        <v>0</v>
      </c>
      <c r="I440" s="6" t="str">
        <f>'DB Runes'!X438&amp;"*"</f>
        <v>0*</v>
      </c>
      <c r="J440" s="6">
        <f>'DB Runes'!W438</f>
        <v>0</v>
      </c>
      <c r="K440" s="6">
        <f>'DB Runes'!Z438</f>
        <v>0</v>
      </c>
      <c r="L440" s="6" t="str">
        <f>IF('DB Runes'!AB438=0,"",'DB Runes'!AB438)</f>
        <v/>
      </c>
      <c r="M440" s="6" t="str">
        <f>IF('DB Runes'!AC438=0,"",'DB Runes'!AC438)</f>
        <v/>
      </c>
      <c r="O440" s="6" t="str">
        <f ca="1">IFERROR(VALUE('DB Data'!S438),'DB Data'!S438)</f>
        <v/>
      </c>
      <c r="P440" s="6" t="str">
        <f ca="1">IFERROR(VALUE('DB Data'!Z438),'DB Data'!Z438)</f>
        <v/>
      </c>
      <c r="Q440" s="6" t="str">
        <f ca="1">IFERROR(VALUE('DB Data'!U438),'DB Data'!U438)</f>
        <v/>
      </c>
      <c r="R440" s="6" t="str">
        <f ca="1">IFERROR(VALUE('DB Data'!AB438),'DB Data'!AB438)</f>
        <v/>
      </c>
      <c r="S440" s="6" t="str">
        <f ca="1">IFERROR(VALUE('DB Data'!T438),'DB Data'!T438)</f>
        <v/>
      </c>
      <c r="T440" s="6" t="str">
        <f ca="1">IFERROR(VALUE('DB Data'!AA438),'DB Data'!AA438)</f>
        <v/>
      </c>
      <c r="U440" s="6" t="str">
        <f ca="1">IFERROR(VALUE('DB Data'!R438),'DB Data'!R438)</f>
        <v/>
      </c>
      <c r="V440" s="6" t="str">
        <f ca="1">IFERROR(VALUE('DB Data'!X438),'DB Data'!X438)</f>
        <v/>
      </c>
      <c r="W440" s="6" t="str">
        <f ca="1">IFERROR(VALUE('DB Data'!Y438),'DB Data'!Y438)</f>
        <v/>
      </c>
      <c r="X440" s="6" t="str">
        <f ca="1">IFERROR(VALUE('DB Data'!V438),'DB Data'!V438)</f>
        <v/>
      </c>
      <c r="Y440" s="6" t="str">
        <f ca="1">IFERROR(VALUE('DB Data'!W438),'DB Data'!W438)</f>
        <v/>
      </c>
      <c r="AA440" s="6">
        <f>'DB Runes'!R438</f>
        <v>0</v>
      </c>
      <c r="AB440" s="6">
        <f>VALUE('DB Runes'!U438)</f>
        <v>0</v>
      </c>
      <c r="AD440" s="6">
        <f>'DB Data'!AQ438</f>
        <v>0</v>
      </c>
      <c r="AE440" s="6"/>
      <c r="AF440" s="6"/>
      <c r="AH440" s="6">
        <f t="shared" si="68"/>
        <v>0</v>
      </c>
      <c r="AI440" s="6">
        <f t="shared" si="69"/>
        <v>0</v>
      </c>
      <c r="AJ440" s="6">
        <f t="shared" si="70"/>
        <v>0</v>
      </c>
      <c r="AK440" s="6">
        <f t="shared" si="71"/>
        <v>0</v>
      </c>
      <c r="AM440" s="6">
        <v>0</v>
      </c>
      <c r="AN440" s="6">
        <v>0</v>
      </c>
      <c r="AO440" s="6">
        <v>0</v>
      </c>
      <c r="AP440" s="6">
        <v>0</v>
      </c>
      <c r="BO440" s="6" t="str">
        <f t="shared" si="72"/>
        <v/>
      </c>
      <c r="BP440" s="6" t="str">
        <f t="shared" si="73"/>
        <v/>
      </c>
    </row>
    <row r="441" spans="1:68" ht="15.75" customHeight="1" thickBot="1" x14ac:dyDescent="0.3">
      <c r="A441" s="1">
        <v>438</v>
      </c>
      <c r="B441" s="6"/>
      <c r="C441" s="6">
        <f>VLOOKUP(AD441,'DB Data'!$AQ:$BH,18,FALSE)</f>
        <v>0</v>
      </c>
      <c r="D441" s="6">
        <v>0</v>
      </c>
      <c r="E441" s="6" t="str">
        <f t="shared" si="67"/>
        <v>F</v>
      </c>
      <c r="G441" s="6">
        <f>'DB Runes'!V439</f>
        <v>0</v>
      </c>
      <c r="H441" s="6">
        <f>'DB Runes'!AP439</f>
        <v>0</v>
      </c>
      <c r="I441" s="6" t="str">
        <f>'DB Runes'!X439&amp;"*"</f>
        <v>0*</v>
      </c>
      <c r="J441" s="6">
        <f>'DB Runes'!W439</f>
        <v>0</v>
      </c>
      <c r="K441" s="6">
        <f>'DB Runes'!Z439</f>
        <v>0</v>
      </c>
      <c r="L441" s="6" t="str">
        <f>IF('DB Runes'!AB439=0,"",'DB Runes'!AB439)</f>
        <v/>
      </c>
      <c r="M441" s="6" t="str">
        <f>IF('DB Runes'!AC439=0,"",'DB Runes'!AC439)</f>
        <v/>
      </c>
      <c r="O441" s="6" t="str">
        <f ca="1">IFERROR(VALUE('DB Data'!S439),'DB Data'!S439)</f>
        <v/>
      </c>
      <c r="P441" s="6" t="str">
        <f ca="1">IFERROR(VALUE('DB Data'!Z439),'DB Data'!Z439)</f>
        <v/>
      </c>
      <c r="Q441" s="6" t="str">
        <f ca="1">IFERROR(VALUE('DB Data'!U439),'DB Data'!U439)</f>
        <v/>
      </c>
      <c r="R441" s="6" t="str">
        <f ca="1">IFERROR(VALUE('DB Data'!AB439),'DB Data'!AB439)</f>
        <v/>
      </c>
      <c r="S441" s="6" t="str">
        <f ca="1">IFERROR(VALUE('DB Data'!T439),'DB Data'!T439)</f>
        <v/>
      </c>
      <c r="T441" s="6" t="str">
        <f ca="1">IFERROR(VALUE('DB Data'!AA439),'DB Data'!AA439)</f>
        <v/>
      </c>
      <c r="U441" s="6" t="str">
        <f ca="1">IFERROR(VALUE('DB Data'!R439),'DB Data'!R439)</f>
        <v/>
      </c>
      <c r="V441" s="6" t="str">
        <f ca="1">IFERROR(VALUE('DB Data'!X439),'DB Data'!X439)</f>
        <v/>
      </c>
      <c r="W441" s="6" t="str">
        <f ca="1">IFERROR(VALUE('DB Data'!Y439),'DB Data'!Y439)</f>
        <v/>
      </c>
      <c r="X441" s="6" t="str">
        <f ca="1">IFERROR(VALUE('DB Data'!V439),'DB Data'!V439)</f>
        <v/>
      </c>
      <c r="Y441" s="6" t="str">
        <f ca="1">IFERROR(VALUE('DB Data'!W439),'DB Data'!W439)</f>
        <v/>
      </c>
      <c r="AA441" s="6">
        <f>'DB Runes'!R439</f>
        <v>0</v>
      </c>
      <c r="AB441" s="6">
        <f>VALUE('DB Runes'!U439)</f>
        <v>0</v>
      </c>
      <c r="AD441" s="6">
        <f>'DB Data'!AQ439</f>
        <v>0</v>
      </c>
      <c r="AE441" s="6"/>
      <c r="AF441" s="6"/>
      <c r="AH441" s="6">
        <f t="shared" si="68"/>
        <v>0</v>
      </c>
      <c r="AI441" s="6">
        <f t="shared" si="69"/>
        <v>0</v>
      </c>
      <c r="AJ441" s="6">
        <f t="shared" si="70"/>
        <v>0</v>
      </c>
      <c r="AK441" s="6">
        <f t="shared" si="71"/>
        <v>0</v>
      </c>
      <c r="AM441" s="6">
        <v>0</v>
      </c>
      <c r="AN441" s="6">
        <v>0</v>
      </c>
      <c r="AO441" s="6">
        <v>0</v>
      </c>
      <c r="AP441" s="6">
        <v>0</v>
      </c>
      <c r="BO441" s="6" t="str">
        <f t="shared" si="72"/>
        <v/>
      </c>
      <c r="BP441" s="6" t="str">
        <f t="shared" si="73"/>
        <v/>
      </c>
    </row>
    <row r="442" spans="1:68" ht="15.75" customHeight="1" thickBot="1" x14ac:dyDescent="0.3">
      <c r="A442" s="1">
        <v>439</v>
      </c>
      <c r="B442" s="6"/>
      <c r="C442" s="6">
        <f>VLOOKUP(AD442,'DB Data'!$AQ:$BH,18,FALSE)</f>
        <v>0</v>
      </c>
      <c r="D442" s="6">
        <v>0</v>
      </c>
      <c r="E442" s="6" t="str">
        <f t="shared" si="67"/>
        <v>F</v>
      </c>
      <c r="G442" s="6">
        <f>'DB Runes'!V440</f>
        <v>0</v>
      </c>
      <c r="H442" s="6">
        <f>'DB Runes'!AP440</f>
        <v>0</v>
      </c>
      <c r="I442" s="6" t="str">
        <f>'DB Runes'!X440&amp;"*"</f>
        <v>0*</v>
      </c>
      <c r="J442" s="6">
        <f>'DB Runes'!W440</f>
        <v>0</v>
      </c>
      <c r="K442" s="6">
        <f>'DB Runes'!Z440</f>
        <v>0</v>
      </c>
      <c r="L442" s="6" t="str">
        <f>IF('DB Runes'!AB440=0,"",'DB Runes'!AB440)</f>
        <v/>
      </c>
      <c r="M442" s="6" t="str">
        <f>IF('DB Runes'!AC440=0,"",'DB Runes'!AC440)</f>
        <v/>
      </c>
      <c r="O442" s="6" t="str">
        <f ca="1">IFERROR(VALUE('DB Data'!S440),'DB Data'!S440)</f>
        <v/>
      </c>
      <c r="P442" s="6" t="str">
        <f ca="1">IFERROR(VALUE('DB Data'!Z440),'DB Data'!Z440)</f>
        <v/>
      </c>
      <c r="Q442" s="6" t="str">
        <f ca="1">IFERROR(VALUE('DB Data'!U440),'DB Data'!U440)</f>
        <v/>
      </c>
      <c r="R442" s="6" t="str">
        <f ca="1">IFERROR(VALUE('DB Data'!AB440),'DB Data'!AB440)</f>
        <v/>
      </c>
      <c r="S442" s="6" t="str">
        <f ca="1">IFERROR(VALUE('DB Data'!T440),'DB Data'!T440)</f>
        <v/>
      </c>
      <c r="T442" s="6" t="str">
        <f ca="1">IFERROR(VALUE('DB Data'!AA440),'DB Data'!AA440)</f>
        <v/>
      </c>
      <c r="U442" s="6" t="str">
        <f ca="1">IFERROR(VALUE('DB Data'!R440),'DB Data'!R440)</f>
        <v/>
      </c>
      <c r="V442" s="6" t="str">
        <f ca="1">IFERROR(VALUE('DB Data'!X440),'DB Data'!X440)</f>
        <v/>
      </c>
      <c r="W442" s="6" t="str">
        <f ca="1">IFERROR(VALUE('DB Data'!Y440),'DB Data'!Y440)</f>
        <v/>
      </c>
      <c r="X442" s="6" t="str">
        <f ca="1">IFERROR(VALUE('DB Data'!V440),'DB Data'!V440)</f>
        <v/>
      </c>
      <c r="Y442" s="6" t="str">
        <f ca="1">IFERROR(VALUE('DB Data'!W440),'DB Data'!W440)</f>
        <v/>
      </c>
      <c r="AA442" s="6">
        <f>'DB Runes'!R440</f>
        <v>0</v>
      </c>
      <c r="AB442" s="6">
        <f>VALUE('DB Runes'!U440)</f>
        <v>0</v>
      </c>
      <c r="AD442" s="6">
        <f>'DB Data'!AQ440</f>
        <v>0</v>
      </c>
      <c r="AE442" s="6"/>
      <c r="AF442" s="6"/>
      <c r="AH442" s="6">
        <f t="shared" si="68"/>
        <v>0</v>
      </c>
      <c r="AI442" s="6">
        <f t="shared" si="69"/>
        <v>0</v>
      </c>
      <c r="AJ442" s="6">
        <f t="shared" si="70"/>
        <v>0</v>
      </c>
      <c r="AK442" s="6">
        <f t="shared" si="71"/>
        <v>0</v>
      </c>
      <c r="AM442" s="6">
        <v>0</v>
      </c>
      <c r="AN442" s="6">
        <v>0</v>
      </c>
      <c r="AO442" s="6">
        <v>0</v>
      </c>
      <c r="AP442" s="6">
        <v>0</v>
      </c>
      <c r="BO442" s="6" t="str">
        <f t="shared" si="72"/>
        <v/>
      </c>
      <c r="BP442" s="6" t="str">
        <f t="shared" si="73"/>
        <v/>
      </c>
    </row>
    <row r="443" spans="1:68" ht="15.75" customHeight="1" thickBot="1" x14ac:dyDescent="0.3">
      <c r="A443" s="1">
        <v>440</v>
      </c>
      <c r="B443" s="6"/>
      <c r="C443" s="6">
        <f>VLOOKUP(AD443,'DB Data'!$AQ:$BH,18,FALSE)</f>
        <v>0</v>
      </c>
      <c r="D443" s="6">
        <v>0</v>
      </c>
      <c r="E443" s="6" t="str">
        <f t="shared" si="67"/>
        <v>F</v>
      </c>
      <c r="G443" s="6">
        <f>'DB Runes'!V441</f>
        <v>0</v>
      </c>
      <c r="H443" s="6">
        <f>'DB Runes'!AP441</f>
        <v>0</v>
      </c>
      <c r="I443" s="6" t="str">
        <f>'DB Runes'!X441&amp;"*"</f>
        <v>0*</v>
      </c>
      <c r="J443" s="6">
        <f>'DB Runes'!W441</f>
        <v>0</v>
      </c>
      <c r="K443" s="6">
        <f>'DB Runes'!Z441</f>
        <v>0</v>
      </c>
      <c r="L443" s="6" t="str">
        <f>IF('DB Runes'!AB441=0,"",'DB Runes'!AB441)</f>
        <v/>
      </c>
      <c r="M443" s="6" t="str">
        <f>IF('DB Runes'!AC441=0,"",'DB Runes'!AC441)</f>
        <v/>
      </c>
      <c r="O443" s="6" t="str">
        <f ca="1">IFERROR(VALUE('DB Data'!S441),'DB Data'!S441)</f>
        <v/>
      </c>
      <c r="P443" s="6" t="str">
        <f ca="1">IFERROR(VALUE('DB Data'!Z441),'DB Data'!Z441)</f>
        <v/>
      </c>
      <c r="Q443" s="6" t="str">
        <f ca="1">IFERROR(VALUE('DB Data'!U441),'DB Data'!U441)</f>
        <v/>
      </c>
      <c r="R443" s="6" t="str">
        <f ca="1">IFERROR(VALUE('DB Data'!AB441),'DB Data'!AB441)</f>
        <v/>
      </c>
      <c r="S443" s="6" t="str">
        <f ca="1">IFERROR(VALUE('DB Data'!T441),'DB Data'!T441)</f>
        <v/>
      </c>
      <c r="T443" s="6" t="str">
        <f ca="1">IFERROR(VALUE('DB Data'!AA441),'DB Data'!AA441)</f>
        <v/>
      </c>
      <c r="U443" s="6" t="str">
        <f ca="1">IFERROR(VALUE('DB Data'!R441),'DB Data'!R441)</f>
        <v/>
      </c>
      <c r="V443" s="6" t="str">
        <f ca="1">IFERROR(VALUE('DB Data'!X441),'DB Data'!X441)</f>
        <v/>
      </c>
      <c r="W443" s="6" t="str">
        <f ca="1">IFERROR(VALUE('DB Data'!Y441),'DB Data'!Y441)</f>
        <v/>
      </c>
      <c r="X443" s="6" t="str">
        <f ca="1">IFERROR(VALUE('DB Data'!V441),'DB Data'!V441)</f>
        <v/>
      </c>
      <c r="Y443" s="6" t="str">
        <f ca="1">IFERROR(VALUE('DB Data'!W441),'DB Data'!W441)</f>
        <v/>
      </c>
      <c r="AA443" s="6">
        <f>'DB Runes'!R441</f>
        <v>0</v>
      </c>
      <c r="AB443" s="6">
        <f>VALUE('DB Runes'!U441)</f>
        <v>0</v>
      </c>
      <c r="AD443" s="6">
        <f>'DB Data'!AQ441</f>
        <v>0</v>
      </c>
      <c r="AE443" s="6"/>
      <c r="AF443" s="6"/>
      <c r="AH443" s="6">
        <f t="shared" si="68"/>
        <v>0</v>
      </c>
      <c r="AI443" s="6">
        <f t="shared" si="69"/>
        <v>0</v>
      </c>
      <c r="AJ443" s="6">
        <f t="shared" si="70"/>
        <v>0</v>
      </c>
      <c r="AK443" s="6">
        <f t="shared" si="71"/>
        <v>0</v>
      </c>
      <c r="AM443" s="6">
        <v>0</v>
      </c>
      <c r="AN443" s="6">
        <v>0</v>
      </c>
      <c r="AO443" s="6">
        <v>0</v>
      </c>
      <c r="AP443" s="6">
        <v>0</v>
      </c>
      <c r="BO443" s="6" t="str">
        <f t="shared" si="72"/>
        <v/>
      </c>
      <c r="BP443" s="6" t="str">
        <f t="shared" si="73"/>
        <v/>
      </c>
    </row>
    <row r="444" spans="1:68" ht="15.75" customHeight="1" thickBot="1" x14ac:dyDescent="0.3">
      <c r="A444" s="1">
        <v>441</v>
      </c>
      <c r="B444" s="6"/>
      <c r="C444" s="6">
        <f>VLOOKUP(AD444,'DB Data'!$AQ:$BH,18,FALSE)</f>
        <v>0</v>
      </c>
      <c r="D444" s="6">
        <v>0</v>
      </c>
      <c r="E444" s="6" t="str">
        <f t="shared" si="67"/>
        <v>F</v>
      </c>
      <c r="G444" s="6">
        <f>'DB Runes'!V442</f>
        <v>0</v>
      </c>
      <c r="H444" s="6">
        <f>'DB Runes'!AP442</f>
        <v>0</v>
      </c>
      <c r="I444" s="6" t="str">
        <f>'DB Runes'!X442&amp;"*"</f>
        <v>0*</v>
      </c>
      <c r="J444" s="6">
        <f>'DB Runes'!W442</f>
        <v>0</v>
      </c>
      <c r="K444" s="6">
        <f>'DB Runes'!Z442</f>
        <v>0</v>
      </c>
      <c r="L444" s="6" t="str">
        <f>IF('DB Runes'!AB442=0,"",'DB Runes'!AB442)</f>
        <v/>
      </c>
      <c r="M444" s="6" t="str">
        <f>IF('DB Runes'!AC442=0,"",'DB Runes'!AC442)</f>
        <v/>
      </c>
      <c r="O444" s="6" t="str">
        <f ca="1">IFERROR(VALUE('DB Data'!S442),'DB Data'!S442)</f>
        <v/>
      </c>
      <c r="P444" s="6" t="str">
        <f ca="1">IFERROR(VALUE('DB Data'!Z442),'DB Data'!Z442)</f>
        <v/>
      </c>
      <c r="Q444" s="6" t="str">
        <f ca="1">IFERROR(VALUE('DB Data'!U442),'DB Data'!U442)</f>
        <v/>
      </c>
      <c r="R444" s="6" t="str">
        <f ca="1">IFERROR(VALUE('DB Data'!AB442),'DB Data'!AB442)</f>
        <v/>
      </c>
      <c r="S444" s="6" t="str">
        <f ca="1">IFERROR(VALUE('DB Data'!T442),'DB Data'!T442)</f>
        <v/>
      </c>
      <c r="T444" s="6" t="str">
        <f ca="1">IFERROR(VALUE('DB Data'!AA442),'DB Data'!AA442)</f>
        <v/>
      </c>
      <c r="U444" s="6" t="str">
        <f ca="1">IFERROR(VALUE('DB Data'!R442),'DB Data'!R442)</f>
        <v/>
      </c>
      <c r="V444" s="6" t="str">
        <f ca="1">IFERROR(VALUE('DB Data'!X442),'DB Data'!X442)</f>
        <v/>
      </c>
      <c r="W444" s="6" t="str">
        <f ca="1">IFERROR(VALUE('DB Data'!Y442),'DB Data'!Y442)</f>
        <v/>
      </c>
      <c r="X444" s="6" t="str">
        <f ca="1">IFERROR(VALUE('DB Data'!V442),'DB Data'!V442)</f>
        <v/>
      </c>
      <c r="Y444" s="6" t="str">
        <f ca="1">IFERROR(VALUE('DB Data'!W442),'DB Data'!W442)</f>
        <v/>
      </c>
      <c r="AA444" s="6">
        <f>'DB Runes'!R442</f>
        <v>0</v>
      </c>
      <c r="AB444" s="6">
        <f>VALUE('DB Runes'!U442)</f>
        <v>0</v>
      </c>
      <c r="AD444" s="6">
        <f>'DB Data'!AQ442</f>
        <v>0</v>
      </c>
      <c r="AE444" s="6"/>
      <c r="AF444" s="6"/>
      <c r="AH444" s="6">
        <f t="shared" si="68"/>
        <v>0</v>
      </c>
      <c r="AI444" s="6">
        <f t="shared" si="69"/>
        <v>0</v>
      </c>
      <c r="AJ444" s="6">
        <f t="shared" si="70"/>
        <v>0</v>
      </c>
      <c r="AK444" s="6">
        <f t="shared" si="71"/>
        <v>0</v>
      </c>
      <c r="AM444" s="6">
        <v>0</v>
      </c>
      <c r="AN444" s="6">
        <v>0</v>
      </c>
      <c r="AO444" s="6">
        <v>0</v>
      </c>
      <c r="AP444" s="6">
        <v>0</v>
      </c>
      <c r="BO444" s="6" t="str">
        <f t="shared" si="72"/>
        <v/>
      </c>
      <c r="BP444" s="6" t="str">
        <f t="shared" si="73"/>
        <v/>
      </c>
    </row>
    <row r="445" spans="1:68" ht="15.75" customHeight="1" thickBot="1" x14ac:dyDescent="0.3">
      <c r="A445" s="1">
        <v>442</v>
      </c>
      <c r="B445" s="6"/>
      <c r="C445" s="6">
        <f>VLOOKUP(AD445,'DB Data'!$AQ:$BH,18,FALSE)</f>
        <v>0</v>
      </c>
      <c r="D445" s="6">
        <v>0</v>
      </c>
      <c r="E445" s="6" t="str">
        <f t="shared" si="67"/>
        <v>F</v>
      </c>
      <c r="G445" s="6">
        <f>'DB Runes'!V443</f>
        <v>0</v>
      </c>
      <c r="H445" s="6">
        <f>'DB Runes'!AP443</f>
        <v>0</v>
      </c>
      <c r="I445" s="6" t="str">
        <f>'DB Runes'!X443&amp;"*"</f>
        <v>0*</v>
      </c>
      <c r="J445" s="6">
        <f>'DB Runes'!W443</f>
        <v>0</v>
      </c>
      <c r="K445" s="6">
        <f>'DB Runes'!Z443</f>
        <v>0</v>
      </c>
      <c r="L445" s="6" t="str">
        <f>IF('DB Runes'!AB443=0,"",'DB Runes'!AB443)</f>
        <v/>
      </c>
      <c r="M445" s="6" t="str">
        <f>IF('DB Runes'!AC443=0,"",'DB Runes'!AC443)</f>
        <v/>
      </c>
      <c r="O445" s="6" t="str">
        <f ca="1">IFERROR(VALUE('DB Data'!S443),'DB Data'!S443)</f>
        <v/>
      </c>
      <c r="P445" s="6" t="str">
        <f ca="1">IFERROR(VALUE('DB Data'!Z443),'DB Data'!Z443)</f>
        <v/>
      </c>
      <c r="Q445" s="6" t="str">
        <f ca="1">IFERROR(VALUE('DB Data'!U443),'DB Data'!U443)</f>
        <v/>
      </c>
      <c r="R445" s="6" t="str">
        <f ca="1">IFERROR(VALUE('DB Data'!AB443),'DB Data'!AB443)</f>
        <v/>
      </c>
      <c r="S445" s="6" t="str">
        <f ca="1">IFERROR(VALUE('DB Data'!T443),'DB Data'!T443)</f>
        <v/>
      </c>
      <c r="T445" s="6" t="str">
        <f ca="1">IFERROR(VALUE('DB Data'!AA443),'DB Data'!AA443)</f>
        <v/>
      </c>
      <c r="U445" s="6" t="str">
        <f ca="1">IFERROR(VALUE('DB Data'!R443),'DB Data'!R443)</f>
        <v/>
      </c>
      <c r="V445" s="6" t="str">
        <f ca="1">IFERROR(VALUE('DB Data'!X443),'DB Data'!X443)</f>
        <v/>
      </c>
      <c r="W445" s="6" t="str">
        <f ca="1">IFERROR(VALUE('DB Data'!Y443),'DB Data'!Y443)</f>
        <v/>
      </c>
      <c r="X445" s="6" t="str">
        <f ca="1">IFERROR(VALUE('DB Data'!V443),'DB Data'!V443)</f>
        <v/>
      </c>
      <c r="Y445" s="6" t="str">
        <f ca="1">IFERROR(VALUE('DB Data'!W443),'DB Data'!W443)</f>
        <v/>
      </c>
      <c r="AA445" s="6">
        <f>'DB Runes'!R443</f>
        <v>0</v>
      </c>
      <c r="AB445" s="6">
        <f>VALUE('DB Runes'!U443)</f>
        <v>0</v>
      </c>
      <c r="AD445" s="6">
        <f>'DB Data'!AQ443</f>
        <v>0</v>
      </c>
      <c r="AE445" s="6"/>
      <c r="AF445" s="6"/>
      <c r="AH445" s="6">
        <f t="shared" si="68"/>
        <v>0</v>
      </c>
      <c r="AI445" s="6">
        <f t="shared" si="69"/>
        <v>0</v>
      </c>
      <c r="AJ445" s="6">
        <f t="shared" si="70"/>
        <v>0</v>
      </c>
      <c r="AK445" s="6">
        <f t="shared" si="71"/>
        <v>0</v>
      </c>
      <c r="AM445" s="6">
        <v>0</v>
      </c>
      <c r="AN445" s="6">
        <v>0</v>
      </c>
      <c r="AO445" s="6">
        <v>0</v>
      </c>
      <c r="AP445" s="6">
        <v>0</v>
      </c>
      <c r="BO445" s="6" t="str">
        <f t="shared" si="72"/>
        <v/>
      </c>
      <c r="BP445" s="6" t="str">
        <f t="shared" si="73"/>
        <v/>
      </c>
    </row>
    <row r="446" spans="1:68" ht="15.75" customHeight="1" thickBot="1" x14ac:dyDescent="0.3">
      <c r="A446" s="1">
        <v>443</v>
      </c>
      <c r="B446" s="6"/>
      <c r="C446" s="6">
        <f>VLOOKUP(AD446,'DB Data'!$AQ:$BH,18,FALSE)</f>
        <v>0</v>
      </c>
      <c r="D446" s="6">
        <v>0</v>
      </c>
      <c r="E446" s="6" t="str">
        <f t="shared" si="67"/>
        <v>F</v>
      </c>
      <c r="G446" s="6">
        <f>'DB Runes'!V444</f>
        <v>0</v>
      </c>
      <c r="H446" s="6">
        <f>'DB Runes'!AP444</f>
        <v>0</v>
      </c>
      <c r="I446" s="6" t="str">
        <f>'DB Runes'!X444&amp;"*"</f>
        <v>0*</v>
      </c>
      <c r="J446" s="6">
        <f>'DB Runes'!W444</f>
        <v>0</v>
      </c>
      <c r="K446" s="6">
        <f>'DB Runes'!Z444</f>
        <v>0</v>
      </c>
      <c r="L446" s="6" t="str">
        <f>IF('DB Runes'!AB444=0,"",'DB Runes'!AB444)</f>
        <v/>
      </c>
      <c r="M446" s="6" t="str">
        <f>IF('DB Runes'!AC444=0,"",'DB Runes'!AC444)</f>
        <v/>
      </c>
      <c r="O446" s="6" t="str">
        <f ca="1">IFERROR(VALUE('DB Data'!S444),'DB Data'!S444)</f>
        <v/>
      </c>
      <c r="P446" s="6" t="str">
        <f ca="1">IFERROR(VALUE('DB Data'!Z444),'DB Data'!Z444)</f>
        <v/>
      </c>
      <c r="Q446" s="6" t="str">
        <f ca="1">IFERROR(VALUE('DB Data'!U444),'DB Data'!U444)</f>
        <v/>
      </c>
      <c r="R446" s="6" t="str">
        <f ca="1">IFERROR(VALUE('DB Data'!AB444),'DB Data'!AB444)</f>
        <v/>
      </c>
      <c r="S446" s="6" t="str">
        <f ca="1">IFERROR(VALUE('DB Data'!T444),'DB Data'!T444)</f>
        <v/>
      </c>
      <c r="T446" s="6" t="str">
        <f ca="1">IFERROR(VALUE('DB Data'!AA444),'DB Data'!AA444)</f>
        <v/>
      </c>
      <c r="U446" s="6" t="str">
        <f ca="1">IFERROR(VALUE('DB Data'!R444),'DB Data'!R444)</f>
        <v/>
      </c>
      <c r="V446" s="6" t="str">
        <f ca="1">IFERROR(VALUE('DB Data'!X444),'DB Data'!X444)</f>
        <v/>
      </c>
      <c r="W446" s="6" t="str">
        <f ca="1">IFERROR(VALUE('DB Data'!Y444),'DB Data'!Y444)</f>
        <v/>
      </c>
      <c r="X446" s="6" t="str">
        <f ca="1">IFERROR(VALUE('DB Data'!V444),'DB Data'!V444)</f>
        <v/>
      </c>
      <c r="Y446" s="6" t="str">
        <f ca="1">IFERROR(VALUE('DB Data'!W444),'DB Data'!W444)</f>
        <v/>
      </c>
      <c r="AA446" s="6">
        <f>'DB Runes'!R444</f>
        <v>0</v>
      </c>
      <c r="AB446" s="6">
        <f>VALUE('DB Runes'!U444)</f>
        <v>0</v>
      </c>
      <c r="AD446" s="6">
        <f>'DB Data'!AQ444</f>
        <v>0</v>
      </c>
      <c r="AE446" s="6"/>
      <c r="AF446" s="6"/>
      <c r="AH446" s="6">
        <f t="shared" si="68"/>
        <v>0</v>
      </c>
      <c r="AI446" s="6">
        <f t="shared" si="69"/>
        <v>0</v>
      </c>
      <c r="AJ446" s="6">
        <f t="shared" si="70"/>
        <v>0</v>
      </c>
      <c r="AK446" s="6">
        <f t="shared" si="71"/>
        <v>0</v>
      </c>
      <c r="AM446" s="6">
        <v>0</v>
      </c>
      <c r="AN446" s="6">
        <v>0</v>
      </c>
      <c r="AO446" s="6">
        <v>0</v>
      </c>
      <c r="AP446" s="6">
        <v>0</v>
      </c>
      <c r="BO446" s="6" t="str">
        <f t="shared" si="72"/>
        <v/>
      </c>
      <c r="BP446" s="6" t="str">
        <f t="shared" si="73"/>
        <v/>
      </c>
    </row>
    <row r="447" spans="1:68" ht="15.75" customHeight="1" thickBot="1" x14ac:dyDescent="0.3">
      <c r="A447" s="1">
        <v>444</v>
      </c>
      <c r="B447" s="6"/>
      <c r="C447" s="6">
        <f>VLOOKUP(AD447,'DB Data'!$AQ:$BH,18,FALSE)</f>
        <v>0</v>
      </c>
      <c r="D447" s="6">
        <v>0</v>
      </c>
      <c r="E447" s="6" t="str">
        <f t="shared" si="67"/>
        <v>F</v>
      </c>
      <c r="G447" s="6">
        <f>'DB Runes'!V445</f>
        <v>0</v>
      </c>
      <c r="H447" s="6">
        <f>'DB Runes'!AP445</f>
        <v>0</v>
      </c>
      <c r="I447" s="6" t="str">
        <f>'DB Runes'!X445&amp;"*"</f>
        <v>0*</v>
      </c>
      <c r="J447" s="6">
        <f>'DB Runes'!W445</f>
        <v>0</v>
      </c>
      <c r="K447" s="6">
        <f>'DB Runes'!Z445</f>
        <v>0</v>
      </c>
      <c r="L447" s="6" t="str">
        <f>IF('DB Runes'!AB445=0,"",'DB Runes'!AB445)</f>
        <v/>
      </c>
      <c r="M447" s="6" t="str">
        <f>IF('DB Runes'!AC445=0,"",'DB Runes'!AC445)</f>
        <v/>
      </c>
      <c r="O447" s="6" t="str">
        <f ca="1">IFERROR(VALUE('DB Data'!S445),'DB Data'!S445)</f>
        <v/>
      </c>
      <c r="P447" s="6" t="str">
        <f ca="1">IFERROR(VALUE('DB Data'!Z445),'DB Data'!Z445)</f>
        <v/>
      </c>
      <c r="Q447" s="6" t="str">
        <f ca="1">IFERROR(VALUE('DB Data'!U445),'DB Data'!U445)</f>
        <v/>
      </c>
      <c r="R447" s="6" t="str">
        <f ca="1">IFERROR(VALUE('DB Data'!AB445),'DB Data'!AB445)</f>
        <v/>
      </c>
      <c r="S447" s="6" t="str">
        <f ca="1">IFERROR(VALUE('DB Data'!T445),'DB Data'!T445)</f>
        <v/>
      </c>
      <c r="T447" s="6" t="str">
        <f ca="1">IFERROR(VALUE('DB Data'!AA445),'DB Data'!AA445)</f>
        <v/>
      </c>
      <c r="U447" s="6" t="str">
        <f ca="1">IFERROR(VALUE('DB Data'!R445),'DB Data'!R445)</f>
        <v/>
      </c>
      <c r="V447" s="6" t="str">
        <f ca="1">IFERROR(VALUE('DB Data'!X445),'DB Data'!X445)</f>
        <v/>
      </c>
      <c r="W447" s="6" t="str">
        <f ca="1">IFERROR(VALUE('DB Data'!Y445),'DB Data'!Y445)</f>
        <v/>
      </c>
      <c r="X447" s="6" t="str">
        <f ca="1">IFERROR(VALUE('DB Data'!V445),'DB Data'!V445)</f>
        <v/>
      </c>
      <c r="Y447" s="6" t="str">
        <f ca="1">IFERROR(VALUE('DB Data'!W445),'DB Data'!W445)</f>
        <v/>
      </c>
      <c r="AA447" s="6">
        <f>'DB Runes'!R445</f>
        <v>0</v>
      </c>
      <c r="AB447" s="6">
        <f>VALUE('DB Runes'!U445)</f>
        <v>0</v>
      </c>
      <c r="AD447" s="6">
        <f>'DB Data'!AQ445</f>
        <v>0</v>
      </c>
      <c r="AE447" s="6"/>
      <c r="AF447" s="6"/>
      <c r="AH447" s="6">
        <f t="shared" si="68"/>
        <v>0</v>
      </c>
      <c r="AI447" s="6">
        <f t="shared" si="69"/>
        <v>0</v>
      </c>
      <c r="AJ447" s="6">
        <f t="shared" si="70"/>
        <v>0</v>
      </c>
      <c r="AK447" s="6">
        <f t="shared" si="71"/>
        <v>0</v>
      </c>
      <c r="AM447" s="6">
        <v>0</v>
      </c>
      <c r="AN447" s="6">
        <v>0</v>
      </c>
      <c r="AO447" s="6">
        <v>0</v>
      </c>
      <c r="AP447" s="6">
        <v>0</v>
      </c>
      <c r="BO447" s="6" t="str">
        <f t="shared" si="72"/>
        <v/>
      </c>
      <c r="BP447" s="6" t="str">
        <f t="shared" si="73"/>
        <v/>
      </c>
    </row>
    <row r="448" spans="1:68" ht="15.75" customHeight="1" thickBot="1" x14ac:dyDescent="0.3">
      <c r="A448" s="1">
        <v>445</v>
      </c>
      <c r="B448" s="6"/>
      <c r="C448" s="6">
        <f>VLOOKUP(AD448,'DB Data'!$AQ:$BH,18,FALSE)</f>
        <v>0</v>
      </c>
      <c r="D448" s="6">
        <v>0</v>
      </c>
      <c r="E448" s="6" t="str">
        <f t="shared" si="67"/>
        <v>F</v>
      </c>
      <c r="G448" s="6">
        <f>'DB Runes'!V446</f>
        <v>0</v>
      </c>
      <c r="H448" s="6">
        <f>'DB Runes'!AP446</f>
        <v>0</v>
      </c>
      <c r="I448" s="6" t="str">
        <f>'DB Runes'!X446&amp;"*"</f>
        <v>0*</v>
      </c>
      <c r="J448" s="6">
        <f>'DB Runes'!W446</f>
        <v>0</v>
      </c>
      <c r="K448" s="6">
        <f>'DB Runes'!Z446</f>
        <v>0</v>
      </c>
      <c r="L448" s="6" t="str">
        <f>IF('DB Runes'!AB446=0,"",'DB Runes'!AB446)</f>
        <v/>
      </c>
      <c r="M448" s="6" t="str">
        <f>IF('DB Runes'!AC446=0,"",'DB Runes'!AC446)</f>
        <v/>
      </c>
      <c r="O448" s="6" t="str">
        <f ca="1">IFERROR(VALUE('DB Data'!S446),'DB Data'!S446)</f>
        <v/>
      </c>
      <c r="P448" s="6" t="str">
        <f ca="1">IFERROR(VALUE('DB Data'!Z446),'DB Data'!Z446)</f>
        <v/>
      </c>
      <c r="Q448" s="6" t="str">
        <f ca="1">IFERROR(VALUE('DB Data'!U446),'DB Data'!U446)</f>
        <v/>
      </c>
      <c r="R448" s="6" t="str">
        <f ca="1">IFERROR(VALUE('DB Data'!AB446),'DB Data'!AB446)</f>
        <v/>
      </c>
      <c r="S448" s="6" t="str">
        <f ca="1">IFERROR(VALUE('DB Data'!T446),'DB Data'!T446)</f>
        <v/>
      </c>
      <c r="T448" s="6" t="str">
        <f ca="1">IFERROR(VALUE('DB Data'!AA446),'DB Data'!AA446)</f>
        <v/>
      </c>
      <c r="U448" s="6" t="str">
        <f ca="1">IFERROR(VALUE('DB Data'!R446),'DB Data'!R446)</f>
        <v/>
      </c>
      <c r="V448" s="6" t="str">
        <f ca="1">IFERROR(VALUE('DB Data'!X446),'DB Data'!X446)</f>
        <v/>
      </c>
      <c r="W448" s="6" t="str">
        <f ca="1">IFERROR(VALUE('DB Data'!Y446),'DB Data'!Y446)</f>
        <v/>
      </c>
      <c r="X448" s="6" t="str">
        <f ca="1">IFERROR(VALUE('DB Data'!V446),'DB Data'!V446)</f>
        <v/>
      </c>
      <c r="Y448" s="6" t="str">
        <f ca="1">IFERROR(VALUE('DB Data'!W446),'DB Data'!W446)</f>
        <v/>
      </c>
      <c r="AA448" s="6">
        <f>'DB Runes'!R446</f>
        <v>0</v>
      </c>
      <c r="AB448" s="6">
        <f>VALUE('DB Runes'!U446)</f>
        <v>0</v>
      </c>
      <c r="AD448" s="6">
        <f>'DB Data'!AQ446</f>
        <v>0</v>
      </c>
      <c r="AE448" s="6"/>
      <c r="AF448" s="6"/>
      <c r="AH448" s="6">
        <f t="shared" si="68"/>
        <v>0</v>
      </c>
      <c r="AI448" s="6">
        <f t="shared" si="69"/>
        <v>0</v>
      </c>
      <c r="AJ448" s="6">
        <f t="shared" si="70"/>
        <v>0</v>
      </c>
      <c r="AK448" s="6">
        <f t="shared" si="71"/>
        <v>0</v>
      </c>
      <c r="AM448" s="6">
        <v>0</v>
      </c>
      <c r="AN448" s="6">
        <v>0</v>
      </c>
      <c r="AO448" s="6">
        <v>0</v>
      </c>
      <c r="AP448" s="6">
        <v>0</v>
      </c>
      <c r="BO448" s="6" t="str">
        <f t="shared" si="72"/>
        <v/>
      </c>
      <c r="BP448" s="6" t="str">
        <f t="shared" si="73"/>
        <v/>
      </c>
    </row>
    <row r="449" spans="1:68" ht="15.75" customHeight="1" thickBot="1" x14ac:dyDescent="0.3">
      <c r="A449" s="1">
        <v>446</v>
      </c>
      <c r="B449" s="6"/>
      <c r="C449" s="6">
        <f>VLOOKUP(AD449,'DB Data'!$AQ:$BH,18,FALSE)</f>
        <v>0</v>
      </c>
      <c r="D449" s="6">
        <v>0</v>
      </c>
      <c r="E449" s="6" t="str">
        <f t="shared" si="67"/>
        <v>F</v>
      </c>
      <c r="G449" s="6">
        <f>'DB Runes'!V447</f>
        <v>0</v>
      </c>
      <c r="H449" s="6">
        <f>'DB Runes'!AP447</f>
        <v>0</v>
      </c>
      <c r="I449" s="6" t="str">
        <f>'DB Runes'!X447&amp;"*"</f>
        <v>0*</v>
      </c>
      <c r="J449" s="6">
        <f>'DB Runes'!W447</f>
        <v>0</v>
      </c>
      <c r="K449" s="6">
        <f>'DB Runes'!Z447</f>
        <v>0</v>
      </c>
      <c r="L449" s="6" t="str">
        <f>IF('DB Runes'!AB447=0,"",'DB Runes'!AB447)</f>
        <v/>
      </c>
      <c r="M449" s="6" t="str">
        <f>IF('DB Runes'!AC447=0,"",'DB Runes'!AC447)</f>
        <v/>
      </c>
      <c r="O449" s="6" t="str">
        <f ca="1">IFERROR(VALUE('DB Data'!S447),'DB Data'!S447)</f>
        <v/>
      </c>
      <c r="P449" s="6" t="str">
        <f ca="1">IFERROR(VALUE('DB Data'!Z447),'DB Data'!Z447)</f>
        <v/>
      </c>
      <c r="Q449" s="6" t="str">
        <f ca="1">IFERROR(VALUE('DB Data'!U447),'DB Data'!U447)</f>
        <v/>
      </c>
      <c r="R449" s="6" t="str">
        <f ca="1">IFERROR(VALUE('DB Data'!AB447),'DB Data'!AB447)</f>
        <v/>
      </c>
      <c r="S449" s="6" t="str">
        <f ca="1">IFERROR(VALUE('DB Data'!T447),'DB Data'!T447)</f>
        <v/>
      </c>
      <c r="T449" s="6" t="str">
        <f ca="1">IFERROR(VALUE('DB Data'!AA447),'DB Data'!AA447)</f>
        <v/>
      </c>
      <c r="U449" s="6" t="str">
        <f ca="1">IFERROR(VALUE('DB Data'!R447),'DB Data'!R447)</f>
        <v/>
      </c>
      <c r="V449" s="6" t="str">
        <f ca="1">IFERROR(VALUE('DB Data'!X447),'DB Data'!X447)</f>
        <v/>
      </c>
      <c r="W449" s="6" t="str">
        <f ca="1">IFERROR(VALUE('DB Data'!Y447),'DB Data'!Y447)</f>
        <v/>
      </c>
      <c r="X449" s="6" t="str">
        <f ca="1">IFERROR(VALUE('DB Data'!V447),'DB Data'!V447)</f>
        <v/>
      </c>
      <c r="Y449" s="6" t="str">
        <f ca="1">IFERROR(VALUE('DB Data'!W447),'DB Data'!W447)</f>
        <v/>
      </c>
      <c r="AA449" s="6">
        <f>'DB Runes'!R447</f>
        <v>0</v>
      </c>
      <c r="AB449" s="6">
        <f>VALUE('DB Runes'!U447)</f>
        <v>0</v>
      </c>
      <c r="AD449" s="6">
        <f>'DB Data'!AQ447</f>
        <v>0</v>
      </c>
      <c r="AE449" s="6"/>
      <c r="AF449" s="6"/>
      <c r="AH449" s="6">
        <f t="shared" si="68"/>
        <v>0</v>
      </c>
      <c r="AI449" s="6">
        <f t="shared" si="69"/>
        <v>0</v>
      </c>
      <c r="AJ449" s="6">
        <f t="shared" si="70"/>
        <v>0</v>
      </c>
      <c r="AK449" s="6">
        <f t="shared" si="71"/>
        <v>0</v>
      </c>
      <c r="AM449" s="6">
        <v>0</v>
      </c>
      <c r="AN449" s="6">
        <v>0</v>
      </c>
      <c r="AO449" s="6">
        <v>0</v>
      </c>
      <c r="AP449" s="6">
        <v>0</v>
      </c>
      <c r="BO449" s="6" t="str">
        <f t="shared" si="72"/>
        <v/>
      </c>
      <c r="BP449" s="6" t="str">
        <f t="shared" si="73"/>
        <v/>
      </c>
    </row>
    <row r="450" spans="1:68" ht="15.75" customHeight="1" thickBot="1" x14ac:dyDescent="0.3">
      <c r="A450" s="1">
        <v>447</v>
      </c>
      <c r="B450" s="6"/>
      <c r="C450" s="6">
        <f>VLOOKUP(AD450,'DB Data'!$AQ:$BH,18,FALSE)</f>
        <v>0</v>
      </c>
      <c r="D450" s="6">
        <v>0</v>
      </c>
      <c r="E450" s="6" t="str">
        <f t="shared" si="67"/>
        <v>F</v>
      </c>
      <c r="G450" s="6">
        <f>'DB Runes'!V448</f>
        <v>0</v>
      </c>
      <c r="H450" s="6">
        <f>'DB Runes'!AP448</f>
        <v>0</v>
      </c>
      <c r="I450" s="6" t="str">
        <f>'DB Runes'!X448&amp;"*"</f>
        <v>0*</v>
      </c>
      <c r="J450" s="6">
        <f>'DB Runes'!W448</f>
        <v>0</v>
      </c>
      <c r="K450" s="6">
        <f>'DB Runes'!Z448</f>
        <v>0</v>
      </c>
      <c r="L450" s="6" t="str">
        <f>IF('DB Runes'!AB448=0,"",'DB Runes'!AB448)</f>
        <v/>
      </c>
      <c r="M450" s="6" t="str">
        <f>IF('DB Runes'!AC448=0,"",'DB Runes'!AC448)</f>
        <v/>
      </c>
      <c r="O450" s="6" t="str">
        <f ca="1">IFERROR(VALUE('DB Data'!S448),'DB Data'!S448)</f>
        <v/>
      </c>
      <c r="P450" s="6" t="str">
        <f ca="1">IFERROR(VALUE('DB Data'!Z448),'DB Data'!Z448)</f>
        <v/>
      </c>
      <c r="Q450" s="6" t="str">
        <f ca="1">IFERROR(VALUE('DB Data'!U448),'DB Data'!U448)</f>
        <v/>
      </c>
      <c r="R450" s="6" t="str">
        <f ca="1">IFERROR(VALUE('DB Data'!AB448),'DB Data'!AB448)</f>
        <v/>
      </c>
      <c r="S450" s="6" t="str">
        <f ca="1">IFERROR(VALUE('DB Data'!T448),'DB Data'!T448)</f>
        <v/>
      </c>
      <c r="T450" s="6" t="str">
        <f ca="1">IFERROR(VALUE('DB Data'!AA448),'DB Data'!AA448)</f>
        <v/>
      </c>
      <c r="U450" s="6" t="str">
        <f ca="1">IFERROR(VALUE('DB Data'!R448),'DB Data'!R448)</f>
        <v/>
      </c>
      <c r="V450" s="6" t="str">
        <f ca="1">IFERROR(VALUE('DB Data'!X448),'DB Data'!X448)</f>
        <v/>
      </c>
      <c r="W450" s="6" t="str">
        <f ca="1">IFERROR(VALUE('DB Data'!Y448),'DB Data'!Y448)</f>
        <v/>
      </c>
      <c r="X450" s="6" t="str">
        <f ca="1">IFERROR(VALUE('DB Data'!V448),'DB Data'!V448)</f>
        <v/>
      </c>
      <c r="Y450" s="6" t="str">
        <f ca="1">IFERROR(VALUE('DB Data'!W448),'DB Data'!W448)</f>
        <v/>
      </c>
      <c r="AA450" s="6">
        <f>'DB Runes'!R448</f>
        <v>0</v>
      </c>
      <c r="AB450" s="6">
        <f>VALUE('DB Runes'!U448)</f>
        <v>0</v>
      </c>
      <c r="AD450" s="6">
        <f>'DB Data'!AQ448</f>
        <v>0</v>
      </c>
      <c r="AE450" s="6"/>
      <c r="AF450" s="6"/>
      <c r="AH450" s="6">
        <f t="shared" si="68"/>
        <v>0</v>
      </c>
      <c r="AI450" s="6">
        <f t="shared" si="69"/>
        <v>0</v>
      </c>
      <c r="AJ450" s="6">
        <f t="shared" si="70"/>
        <v>0</v>
      </c>
      <c r="AK450" s="6">
        <f t="shared" si="71"/>
        <v>0</v>
      </c>
      <c r="AM450" s="6">
        <v>0</v>
      </c>
      <c r="AN450" s="6">
        <v>0</v>
      </c>
      <c r="AO450" s="6">
        <v>0</v>
      </c>
      <c r="AP450" s="6">
        <v>0</v>
      </c>
      <c r="BO450" s="6" t="str">
        <f t="shared" si="72"/>
        <v/>
      </c>
      <c r="BP450" s="6" t="str">
        <f t="shared" si="73"/>
        <v/>
      </c>
    </row>
    <row r="451" spans="1:68" ht="15.75" customHeight="1" thickBot="1" x14ac:dyDescent="0.3">
      <c r="A451" s="1">
        <v>448</v>
      </c>
      <c r="B451" s="6"/>
      <c r="C451" s="6">
        <f>VLOOKUP(AD451,'DB Data'!$AQ:$BH,18,FALSE)</f>
        <v>0</v>
      </c>
      <c r="D451" s="6">
        <v>0</v>
      </c>
      <c r="E451" s="6" t="str">
        <f t="shared" si="67"/>
        <v>F</v>
      </c>
      <c r="G451" s="6">
        <f>'DB Runes'!V449</f>
        <v>0</v>
      </c>
      <c r="H451" s="6">
        <f>'DB Runes'!AP449</f>
        <v>0</v>
      </c>
      <c r="I451" s="6" t="str">
        <f>'DB Runes'!X449&amp;"*"</f>
        <v>0*</v>
      </c>
      <c r="J451" s="6">
        <f>'DB Runes'!W449</f>
        <v>0</v>
      </c>
      <c r="K451" s="6">
        <f>'DB Runes'!Z449</f>
        <v>0</v>
      </c>
      <c r="L451" s="6" t="str">
        <f>IF('DB Runes'!AB449=0,"",'DB Runes'!AB449)</f>
        <v/>
      </c>
      <c r="M451" s="6" t="str">
        <f>IF('DB Runes'!AC449=0,"",'DB Runes'!AC449)</f>
        <v/>
      </c>
      <c r="O451" s="6" t="str">
        <f ca="1">IFERROR(VALUE('DB Data'!S449),'DB Data'!S449)</f>
        <v/>
      </c>
      <c r="P451" s="6" t="str">
        <f ca="1">IFERROR(VALUE('DB Data'!Z449),'DB Data'!Z449)</f>
        <v/>
      </c>
      <c r="Q451" s="6" t="str">
        <f ca="1">IFERROR(VALUE('DB Data'!U449),'DB Data'!U449)</f>
        <v/>
      </c>
      <c r="R451" s="6" t="str">
        <f ca="1">IFERROR(VALUE('DB Data'!AB449),'DB Data'!AB449)</f>
        <v/>
      </c>
      <c r="S451" s="6" t="str">
        <f ca="1">IFERROR(VALUE('DB Data'!T449),'DB Data'!T449)</f>
        <v/>
      </c>
      <c r="T451" s="6" t="str">
        <f ca="1">IFERROR(VALUE('DB Data'!AA449),'DB Data'!AA449)</f>
        <v/>
      </c>
      <c r="U451" s="6" t="str">
        <f ca="1">IFERROR(VALUE('DB Data'!R449),'DB Data'!R449)</f>
        <v/>
      </c>
      <c r="V451" s="6" t="str">
        <f ca="1">IFERROR(VALUE('DB Data'!X449),'DB Data'!X449)</f>
        <v/>
      </c>
      <c r="W451" s="6" t="str">
        <f ca="1">IFERROR(VALUE('DB Data'!Y449),'DB Data'!Y449)</f>
        <v/>
      </c>
      <c r="X451" s="6" t="str">
        <f ca="1">IFERROR(VALUE('DB Data'!V449),'DB Data'!V449)</f>
        <v/>
      </c>
      <c r="Y451" s="6" t="str">
        <f ca="1">IFERROR(VALUE('DB Data'!W449),'DB Data'!W449)</f>
        <v/>
      </c>
      <c r="AA451" s="6">
        <f>'DB Runes'!R449</f>
        <v>0</v>
      </c>
      <c r="AB451" s="6">
        <f>VALUE('DB Runes'!U449)</f>
        <v>0</v>
      </c>
      <c r="AD451" s="6">
        <f>'DB Data'!AQ449</f>
        <v>0</v>
      </c>
      <c r="AE451" s="6"/>
      <c r="AF451" s="6"/>
      <c r="AH451" s="6">
        <f t="shared" si="68"/>
        <v>0</v>
      </c>
      <c r="AI451" s="6">
        <f t="shared" si="69"/>
        <v>0</v>
      </c>
      <c r="AJ451" s="6">
        <f t="shared" si="70"/>
        <v>0</v>
      </c>
      <c r="AK451" s="6">
        <f t="shared" si="71"/>
        <v>0</v>
      </c>
      <c r="AM451" s="6">
        <v>0</v>
      </c>
      <c r="AN451" s="6">
        <v>0</v>
      </c>
      <c r="AO451" s="6">
        <v>0</v>
      </c>
      <c r="AP451" s="6">
        <v>0</v>
      </c>
      <c r="BO451" s="6" t="str">
        <f t="shared" si="72"/>
        <v/>
      </c>
      <c r="BP451" s="6" t="str">
        <f t="shared" si="73"/>
        <v/>
      </c>
    </row>
    <row r="452" spans="1:68" ht="15.75" customHeight="1" thickBot="1" x14ac:dyDescent="0.3">
      <c r="A452" s="1">
        <v>449</v>
      </c>
      <c r="B452" s="6"/>
      <c r="C452" s="6">
        <f>VLOOKUP(AD452,'DB Data'!$AQ:$BH,18,FALSE)</f>
        <v>0</v>
      </c>
      <c r="D452" s="6">
        <v>0</v>
      </c>
      <c r="E452" s="6" t="str">
        <f t="shared" ref="E452:E515" si="74">IF(AB452="","",IF(AB452&gt;=100,"SSS",IF(AB452&gt;=95,"SS",IF(AB452&gt;=90,"S",IF(AB452&gt;=85,"A",IF(AB452&gt;=80,"B",IF(AB452&gt;=75,"C",IF(AB452&gt;=70,"D",IF(AB452&lt;70,"F")))))))))</f>
        <v>F</v>
      </c>
      <c r="G452" s="6">
        <f>'DB Runes'!V450</f>
        <v>0</v>
      </c>
      <c r="H452" s="6">
        <f>'DB Runes'!AP450</f>
        <v>0</v>
      </c>
      <c r="I452" s="6" t="str">
        <f>'DB Runes'!X450&amp;"*"</f>
        <v>0*</v>
      </c>
      <c r="J452" s="6">
        <f>'DB Runes'!W450</f>
        <v>0</v>
      </c>
      <c r="K452" s="6">
        <f>'DB Runes'!Z450</f>
        <v>0</v>
      </c>
      <c r="L452" s="6" t="str">
        <f>IF('DB Runes'!AB450=0,"",'DB Runes'!AB450)</f>
        <v/>
      </c>
      <c r="M452" s="6" t="str">
        <f>IF('DB Runes'!AC450=0,"",'DB Runes'!AC450)</f>
        <v/>
      </c>
      <c r="O452" s="6" t="str">
        <f ca="1">IFERROR(VALUE('DB Data'!S450),'DB Data'!S450)</f>
        <v/>
      </c>
      <c r="P452" s="6" t="str">
        <f ca="1">IFERROR(VALUE('DB Data'!Z450),'DB Data'!Z450)</f>
        <v/>
      </c>
      <c r="Q452" s="6" t="str">
        <f ca="1">IFERROR(VALUE('DB Data'!U450),'DB Data'!U450)</f>
        <v/>
      </c>
      <c r="R452" s="6" t="str">
        <f ca="1">IFERROR(VALUE('DB Data'!AB450),'DB Data'!AB450)</f>
        <v/>
      </c>
      <c r="S452" s="6" t="str">
        <f ca="1">IFERROR(VALUE('DB Data'!T450),'DB Data'!T450)</f>
        <v/>
      </c>
      <c r="T452" s="6" t="str">
        <f ca="1">IFERROR(VALUE('DB Data'!AA450),'DB Data'!AA450)</f>
        <v/>
      </c>
      <c r="U452" s="6" t="str">
        <f ca="1">IFERROR(VALUE('DB Data'!R450),'DB Data'!R450)</f>
        <v/>
      </c>
      <c r="V452" s="6" t="str">
        <f ca="1">IFERROR(VALUE('DB Data'!X450),'DB Data'!X450)</f>
        <v/>
      </c>
      <c r="W452" s="6" t="str">
        <f ca="1">IFERROR(VALUE('DB Data'!Y450),'DB Data'!Y450)</f>
        <v/>
      </c>
      <c r="X452" s="6" t="str">
        <f ca="1">IFERROR(VALUE('DB Data'!V450),'DB Data'!V450)</f>
        <v/>
      </c>
      <c r="Y452" s="6" t="str">
        <f ca="1">IFERROR(VALUE('DB Data'!W450),'DB Data'!W450)</f>
        <v/>
      </c>
      <c r="AA452" s="6">
        <f>'DB Runes'!R450</f>
        <v>0</v>
      </c>
      <c r="AB452" s="6">
        <f>VALUE('DB Runes'!U450)</f>
        <v>0</v>
      </c>
      <c r="AD452" s="6">
        <f>'DB Data'!AQ450</f>
        <v>0</v>
      </c>
      <c r="AE452" s="6"/>
      <c r="AF452" s="6"/>
      <c r="AH452" s="6">
        <f t="shared" ref="AH452:AH515" si="75">AD452</f>
        <v>0</v>
      </c>
      <c r="AI452" s="6">
        <f t="shared" ref="AI452:AI515" si="76">AE452</f>
        <v>0</v>
      </c>
      <c r="AJ452" s="6">
        <f t="shared" ref="AJ452:AJ515" si="77">AF452</f>
        <v>0</v>
      </c>
      <c r="AK452" s="6">
        <f t="shared" ref="AK452:AK515" si="78">D452</f>
        <v>0</v>
      </c>
      <c r="AM452" s="6">
        <v>0</v>
      </c>
      <c r="AN452" s="6">
        <v>0</v>
      </c>
      <c r="AO452" s="6">
        <v>0</v>
      </c>
      <c r="AP452" s="6">
        <v>0</v>
      </c>
      <c r="BO452" s="6" t="str">
        <f t="shared" si="72"/>
        <v/>
      </c>
      <c r="BP452" s="6" t="str">
        <f t="shared" si="73"/>
        <v/>
      </c>
    </row>
    <row r="453" spans="1:68" ht="15.75" customHeight="1" thickBot="1" x14ac:dyDescent="0.3">
      <c r="A453" s="1">
        <v>450</v>
      </c>
      <c r="B453" s="6"/>
      <c r="C453" s="6">
        <f>VLOOKUP(AD453,'DB Data'!$AQ:$BH,18,FALSE)</f>
        <v>0</v>
      </c>
      <c r="D453" s="6">
        <v>0</v>
      </c>
      <c r="E453" s="6" t="str">
        <f t="shared" si="74"/>
        <v>F</v>
      </c>
      <c r="G453" s="6">
        <f>'DB Runes'!V451</f>
        <v>0</v>
      </c>
      <c r="H453" s="6">
        <f>'DB Runes'!AP451</f>
        <v>0</v>
      </c>
      <c r="I453" s="6" t="str">
        <f>'DB Runes'!X451&amp;"*"</f>
        <v>0*</v>
      </c>
      <c r="J453" s="6">
        <f>'DB Runes'!W451</f>
        <v>0</v>
      </c>
      <c r="K453" s="6">
        <f>'DB Runes'!Z451</f>
        <v>0</v>
      </c>
      <c r="L453" s="6" t="str">
        <f>IF('DB Runes'!AB451=0,"",'DB Runes'!AB451)</f>
        <v/>
      </c>
      <c r="M453" s="6" t="str">
        <f>IF('DB Runes'!AC451=0,"",'DB Runes'!AC451)</f>
        <v/>
      </c>
      <c r="O453" s="6" t="str">
        <f ca="1">IFERROR(VALUE('DB Data'!S451),'DB Data'!S451)</f>
        <v/>
      </c>
      <c r="P453" s="6" t="str">
        <f ca="1">IFERROR(VALUE('DB Data'!Z451),'DB Data'!Z451)</f>
        <v/>
      </c>
      <c r="Q453" s="6" t="str">
        <f ca="1">IFERROR(VALUE('DB Data'!U451),'DB Data'!U451)</f>
        <v/>
      </c>
      <c r="R453" s="6" t="str">
        <f ca="1">IFERROR(VALUE('DB Data'!AB451),'DB Data'!AB451)</f>
        <v/>
      </c>
      <c r="S453" s="6" t="str">
        <f ca="1">IFERROR(VALUE('DB Data'!T451),'DB Data'!T451)</f>
        <v/>
      </c>
      <c r="T453" s="6" t="str">
        <f ca="1">IFERROR(VALUE('DB Data'!AA451),'DB Data'!AA451)</f>
        <v/>
      </c>
      <c r="U453" s="6" t="str">
        <f ca="1">IFERROR(VALUE('DB Data'!R451),'DB Data'!R451)</f>
        <v/>
      </c>
      <c r="V453" s="6" t="str">
        <f ca="1">IFERROR(VALUE('DB Data'!X451),'DB Data'!X451)</f>
        <v/>
      </c>
      <c r="W453" s="6" t="str">
        <f ca="1">IFERROR(VALUE('DB Data'!Y451),'DB Data'!Y451)</f>
        <v/>
      </c>
      <c r="X453" s="6" t="str">
        <f ca="1">IFERROR(VALUE('DB Data'!V451),'DB Data'!V451)</f>
        <v/>
      </c>
      <c r="Y453" s="6" t="str">
        <f ca="1">IFERROR(VALUE('DB Data'!W451),'DB Data'!W451)</f>
        <v/>
      </c>
      <c r="AA453" s="6">
        <f>'DB Runes'!R451</f>
        <v>0</v>
      </c>
      <c r="AB453" s="6">
        <f>VALUE('DB Runes'!U451)</f>
        <v>0</v>
      </c>
      <c r="AD453" s="6">
        <f>'DB Data'!AQ451</f>
        <v>0</v>
      </c>
      <c r="AE453" s="6"/>
      <c r="AF453" s="6"/>
      <c r="AH453" s="6">
        <f t="shared" si="75"/>
        <v>0</v>
      </c>
      <c r="AI453" s="6">
        <f t="shared" si="76"/>
        <v>0</v>
      </c>
      <c r="AJ453" s="6">
        <f t="shared" si="77"/>
        <v>0</v>
      </c>
      <c r="AK453" s="6">
        <f t="shared" si="78"/>
        <v>0</v>
      </c>
      <c r="AM453" s="6">
        <v>0</v>
      </c>
      <c r="AN453" s="6">
        <v>0</v>
      </c>
      <c r="AO453" s="6">
        <v>0</v>
      </c>
      <c r="AP453" s="6">
        <v>0</v>
      </c>
      <c r="BO453" s="6" t="str">
        <f t="shared" ref="BO453:BP516" si="79">IF(IFERROR(VLOOKUP($AD453,$AM:$AP,2,FALSE),"")=0,"",IFERROR(VLOOKUP($AD453,$AM:$AP,2,FALSE),""))</f>
        <v/>
      </c>
      <c r="BP453" s="6" t="str">
        <f t="shared" ref="BP453:BP507" si="80">IF(IFERROR(VLOOKUP($AD453,$AM:$AP,3,FALSE),"")=0,"",IFERROR(VLOOKUP($AD453,$AM:$AP,3,FALSE),""))</f>
        <v/>
      </c>
    </row>
    <row r="454" spans="1:68" ht="15.75" customHeight="1" thickBot="1" x14ac:dyDescent="0.3">
      <c r="A454" s="1">
        <v>451</v>
      </c>
      <c r="B454" s="6"/>
      <c r="C454" s="6">
        <f>VLOOKUP(AD454,'DB Data'!$AQ:$BH,18,FALSE)</f>
        <v>0</v>
      </c>
      <c r="D454" s="6">
        <v>0</v>
      </c>
      <c r="E454" s="6" t="str">
        <f t="shared" si="74"/>
        <v>F</v>
      </c>
      <c r="G454" s="6">
        <f>'DB Runes'!V452</f>
        <v>0</v>
      </c>
      <c r="H454" s="6">
        <f>'DB Runes'!AP452</f>
        <v>0</v>
      </c>
      <c r="I454" s="6" t="str">
        <f>'DB Runes'!X452&amp;"*"</f>
        <v>0*</v>
      </c>
      <c r="J454" s="6">
        <f>'DB Runes'!W452</f>
        <v>0</v>
      </c>
      <c r="K454" s="6">
        <f>'DB Runes'!Z452</f>
        <v>0</v>
      </c>
      <c r="L454" s="6" t="str">
        <f>IF('DB Runes'!AB452=0,"",'DB Runes'!AB452)</f>
        <v/>
      </c>
      <c r="M454" s="6" t="str">
        <f>IF('DB Runes'!AC452=0,"",'DB Runes'!AC452)</f>
        <v/>
      </c>
      <c r="O454" s="6" t="str">
        <f ca="1">IFERROR(VALUE('DB Data'!S452),'DB Data'!S452)</f>
        <v/>
      </c>
      <c r="P454" s="6" t="str">
        <f ca="1">IFERROR(VALUE('DB Data'!Z452),'DB Data'!Z452)</f>
        <v/>
      </c>
      <c r="Q454" s="6" t="str">
        <f ca="1">IFERROR(VALUE('DB Data'!U452),'DB Data'!U452)</f>
        <v/>
      </c>
      <c r="R454" s="6" t="str">
        <f ca="1">IFERROR(VALUE('DB Data'!AB452),'DB Data'!AB452)</f>
        <v/>
      </c>
      <c r="S454" s="6" t="str">
        <f ca="1">IFERROR(VALUE('DB Data'!T452),'DB Data'!T452)</f>
        <v/>
      </c>
      <c r="T454" s="6" t="str">
        <f ca="1">IFERROR(VALUE('DB Data'!AA452),'DB Data'!AA452)</f>
        <v/>
      </c>
      <c r="U454" s="6" t="str">
        <f ca="1">IFERROR(VALUE('DB Data'!R452),'DB Data'!R452)</f>
        <v/>
      </c>
      <c r="V454" s="6" t="str">
        <f ca="1">IFERROR(VALUE('DB Data'!X452),'DB Data'!X452)</f>
        <v/>
      </c>
      <c r="W454" s="6" t="str">
        <f ca="1">IFERROR(VALUE('DB Data'!Y452),'DB Data'!Y452)</f>
        <v/>
      </c>
      <c r="X454" s="6" t="str">
        <f ca="1">IFERROR(VALUE('DB Data'!V452),'DB Data'!V452)</f>
        <v/>
      </c>
      <c r="Y454" s="6" t="str">
        <f ca="1">IFERROR(VALUE('DB Data'!W452),'DB Data'!W452)</f>
        <v/>
      </c>
      <c r="AA454" s="6">
        <f>'DB Runes'!R452</f>
        <v>0</v>
      </c>
      <c r="AB454" s="6">
        <f>VALUE('DB Runes'!U452)</f>
        <v>0</v>
      </c>
      <c r="AD454" s="6">
        <f>'DB Data'!AQ452</f>
        <v>0</v>
      </c>
      <c r="AE454" s="6"/>
      <c r="AF454" s="6"/>
      <c r="AH454" s="6">
        <f t="shared" si="75"/>
        <v>0</v>
      </c>
      <c r="AI454" s="6">
        <f t="shared" si="76"/>
        <v>0</v>
      </c>
      <c r="AJ454" s="6">
        <f t="shared" si="77"/>
        <v>0</v>
      </c>
      <c r="AK454" s="6">
        <f t="shared" si="78"/>
        <v>0</v>
      </c>
      <c r="AM454" s="6">
        <v>0</v>
      </c>
      <c r="AN454" s="6">
        <v>0</v>
      </c>
      <c r="AO454" s="6">
        <v>0</v>
      </c>
      <c r="AP454" s="6">
        <v>0</v>
      </c>
      <c r="BO454" s="6" t="str">
        <f t="shared" si="79"/>
        <v/>
      </c>
      <c r="BP454" s="6" t="str">
        <f t="shared" si="80"/>
        <v/>
      </c>
    </row>
    <row r="455" spans="1:68" ht="15.75" customHeight="1" thickBot="1" x14ac:dyDescent="0.3">
      <c r="A455" s="1">
        <v>452</v>
      </c>
      <c r="B455" s="6"/>
      <c r="C455" s="6">
        <f>VLOOKUP(AD455,'DB Data'!$AQ:$BH,18,FALSE)</f>
        <v>0</v>
      </c>
      <c r="D455" s="6">
        <v>0</v>
      </c>
      <c r="E455" s="6" t="str">
        <f t="shared" si="74"/>
        <v>F</v>
      </c>
      <c r="G455" s="6">
        <f>'DB Runes'!V453</f>
        <v>0</v>
      </c>
      <c r="H455" s="6">
        <f>'DB Runes'!AP453</f>
        <v>0</v>
      </c>
      <c r="I455" s="6" t="str">
        <f>'DB Runes'!X453&amp;"*"</f>
        <v>0*</v>
      </c>
      <c r="J455" s="6">
        <f>'DB Runes'!W453</f>
        <v>0</v>
      </c>
      <c r="K455" s="6">
        <f>'DB Runes'!Z453</f>
        <v>0</v>
      </c>
      <c r="L455" s="6" t="str">
        <f>IF('DB Runes'!AB453=0,"",'DB Runes'!AB453)</f>
        <v/>
      </c>
      <c r="M455" s="6" t="str">
        <f>IF('DB Runes'!AC453=0,"",'DB Runes'!AC453)</f>
        <v/>
      </c>
      <c r="O455" s="6" t="str">
        <f ca="1">IFERROR(VALUE('DB Data'!S453),'DB Data'!S453)</f>
        <v/>
      </c>
      <c r="P455" s="6" t="str">
        <f ca="1">IFERROR(VALUE('DB Data'!Z453),'DB Data'!Z453)</f>
        <v/>
      </c>
      <c r="Q455" s="6" t="str">
        <f ca="1">IFERROR(VALUE('DB Data'!U453),'DB Data'!U453)</f>
        <v/>
      </c>
      <c r="R455" s="6" t="str">
        <f ca="1">IFERROR(VALUE('DB Data'!AB453),'DB Data'!AB453)</f>
        <v/>
      </c>
      <c r="S455" s="6" t="str">
        <f ca="1">IFERROR(VALUE('DB Data'!T453),'DB Data'!T453)</f>
        <v/>
      </c>
      <c r="T455" s="6" t="str">
        <f ca="1">IFERROR(VALUE('DB Data'!AA453),'DB Data'!AA453)</f>
        <v/>
      </c>
      <c r="U455" s="6" t="str">
        <f ca="1">IFERROR(VALUE('DB Data'!R453),'DB Data'!R453)</f>
        <v/>
      </c>
      <c r="V455" s="6" t="str">
        <f ca="1">IFERROR(VALUE('DB Data'!X453),'DB Data'!X453)</f>
        <v/>
      </c>
      <c r="W455" s="6" t="str">
        <f ca="1">IFERROR(VALUE('DB Data'!Y453),'DB Data'!Y453)</f>
        <v/>
      </c>
      <c r="X455" s="6" t="str">
        <f ca="1">IFERROR(VALUE('DB Data'!V453),'DB Data'!V453)</f>
        <v/>
      </c>
      <c r="Y455" s="6" t="str">
        <f ca="1">IFERROR(VALUE('DB Data'!W453),'DB Data'!W453)</f>
        <v/>
      </c>
      <c r="AA455" s="6">
        <f>'DB Runes'!R453</f>
        <v>0</v>
      </c>
      <c r="AB455" s="6">
        <f>VALUE('DB Runes'!U453)</f>
        <v>0</v>
      </c>
      <c r="AD455" s="6">
        <f>'DB Data'!AQ453</f>
        <v>0</v>
      </c>
      <c r="AE455" s="6"/>
      <c r="AF455" s="6"/>
      <c r="AH455" s="6">
        <f t="shared" si="75"/>
        <v>0</v>
      </c>
      <c r="AI455" s="6">
        <f t="shared" si="76"/>
        <v>0</v>
      </c>
      <c r="AJ455" s="6">
        <f t="shared" si="77"/>
        <v>0</v>
      </c>
      <c r="AK455" s="6">
        <f t="shared" si="78"/>
        <v>0</v>
      </c>
      <c r="AM455" s="6">
        <v>0</v>
      </c>
      <c r="AN455" s="6">
        <v>0</v>
      </c>
      <c r="AO455" s="6">
        <v>0</v>
      </c>
      <c r="AP455" s="6">
        <v>0</v>
      </c>
      <c r="BO455" s="6" t="str">
        <f t="shared" si="79"/>
        <v/>
      </c>
      <c r="BP455" s="6" t="str">
        <f t="shared" si="80"/>
        <v/>
      </c>
    </row>
    <row r="456" spans="1:68" ht="15.75" customHeight="1" thickBot="1" x14ac:dyDescent="0.3">
      <c r="A456" s="1">
        <v>453</v>
      </c>
      <c r="B456" s="6"/>
      <c r="C456" s="6">
        <f>VLOOKUP(AD456,'DB Data'!$AQ:$BH,18,FALSE)</f>
        <v>0</v>
      </c>
      <c r="D456" s="6">
        <v>0</v>
      </c>
      <c r="E456" s="6" t="str">
        <f t="shared" si="74"/>
        <v>F</v>
      </c>
      <c r="G456" s="6">
        <f>'DB Runes'!V454</f>
        <v>0</v>
      </c>
      <c r="H456" s="6">
        <f>'DB Runes'!AP454</f>
        <v>0</v>
      </c>
      <c r="I456" s="6" t="str">
        <f>'DB Runes'!X454&amp;"*"</f>
        <v>0*</v>
      </c>
      <c r="J456" s="6">
        <f>'DB Runes'!W454</f>
        <v>0</v>
      </c>
      <c r="K456" s="6">
        <f>'DB Runes'!Z454</f>
        <v>0</v>
      </c>
      <c r="L456" s="6" t="str">
        <f>IF('DB Runes'!AB454=0,"",'DB Runes'!AB454)</f>
        <v/>
      </c>
      <c r="M456" s="6" t="str">
        <f>IF('DB Runes'!AC454=0,"",'DB Runes'!AC454)</f>
        <v/>
      </c>
      <c r="O456" s="6" t="str">
        <f ca="1">IFERROR(VALUE('DB Data'!S454),'DB Data'!S454)</f>
        <v/>
      </c>
      <c r="P456" s="6" t="str">
        <f ca="1">IFERROR(VALUE('DB Data'!Z454),'DB Data'!Z454)</f>
        <v/>
      </c>
      <c r="Q456" s="6" t="str">
        <f ca="1">IFERROR(VALUE('DB Data'!U454),'DB Data'!U454)</f>
        <v/>
      </c>
      <c r="R456" s="6" t="str">
        <f ca="1">IFERROR(VALUE('DB Data'!AB454),'DB Data'!AB454)</f>
        <v/>
      </c>
      <c r="S456" s="6" t="str">
        <f ca="1">IFERROR(VALUE('DB Data'!T454),'DB Data'!T454)</f>
        <v/>
      </c>
      <c r="T456" s="6" t="str">
        <f ca="1">IFERROR(VALUE('DB Data'!AA454),'DB Data'!AA454)</f>
        <v/>
      </c>
      <c r="U456" s="6" t="str">
        <f ca="1">IFERROR(VALUE('DB Data'!R454),'DB Data'!R454)</f>
        <v/>
      </c>
      <c r="V456" s="6" t="str">
        <f ca="1">IFERROR(VALUE('DB Data'!X454),'DB Data'!X454)</f>
        <v/>
      </c>
      <c r="W456" s="6" t="str">
        <f ca="1">IFERROR(VALUE('DB Data'!Y454),'DB Data'!Y454)</f>
        <v/>
      </c>
      <c r="X456" s="6" t="str">
        <f ca="1">IFERROR(VALUE('DB Data'!V454),'DB Data'!V454)</f>
        <v/>
      </c>
      <c r="Y456" s="6" t="str">
        <f ca="1">IFERROR(VALUE('DB Data'!W454),'DB Data'!W454)</f>
        <v/>
      </c>
      <c r="AA456" s="6">
        <f>'DB Runes'!R454</f>
        <v>0</v>
      </c>
      <c r="AB456" s="6">
        <f>VALUE('DB Runes'!U454)</f>
        <v>0</v>
      </c>
      <c r="AD456" s="6">
        <f>'DB Data'!AQ454</f>
        <v>0</v>
      </c>
      <c r="AE456" s="6"/>
      <c r="AF456" s="6"/>
      <c r="AH456" s="6">
        <f t="shared" si="75"/>
        <v>0</v>
      </c>
      <c r="AI456" s="6">
        <f t="shared" si="76"/>
        <v>0</v>
      </c>
      <c r="AJ456" s="6">
        <f t="shared" si="77"/>
        <v>0</v>
      </c>
      <c r="AK456" s="6">
        <f t="shared" si="78"/>
        <v>0</v>
      </c>
      <c r="AM456" s="6">
        <v>0</v>
      </c>
      <c r="AN456" s="6">
        <v>0</v>
      </c>
      <c r="AO456" s="6">
        <v>0</v>
      </c>
      <c r="AP456" s="6">
        <v>0</v>
      </c>
      <c r="BO456" s="6" t="str">
        <f t="shared" si="79"/>
        <v/>
      </c>
      <c r="BP456" s="6" t="str">
        <f t="shared" si="80"/>
        <v/>
      </c>
    </row>
    <row r="457" spans="1:68" ht="15.75" customHeight="1" thickBot="1" x14ac:dyDescent="0.3">
      <c r="A457" s="1">
        <v>454</v>
      </c>
      <c r="B457" s="6"/>
      <c r="C457" s="6">
        <f>VLOOKUP(AD457,'DB Data'!$AQ:$BH,18,FALSE)</f>
        <v>0</v>
      </c>
      <c r="D457" s="6">
        <v>0</v>
      </c>
      <c r="E457" s="6" t="str">
        <f t="shared" si="74"/>
        <v>F</v>
      </c>
      <c r="G457" s="6">
        <f>'DB Runes'!V455</f>
        <v>0</v>
      </c>
      <c r="H457" s="6">
        <f>'DB Runes'!AP455</f>
        <v>0</v>
      </c>
      <c r="I457" s="6" t="str">
        <f>'DB Runes'!X455&amp;"*"</f>
        <v>0*</v>
      </c>
      <c r="J457" s="6">
        <f>'DB Runes'!W455</f>
        <v>0</v>
      </c>
      <c r="K457" s="6">
        <f>'DB Runes'!Z455</f>
        <v>0</v>
      </c>
      <c r="L457" s="6" t="str">
        <f>IF('DB Runes'!AB455=0,"",'DB Runes'!AB455)</f>
        <v/>
      </c>
      <c r="M457" s="6" t="str">
        <f>IF('DB Runes'!AC455=0,"",'DB Runes'!AC455)</f>
        <v/>
      </c>
      <c r="O457" s="6" t="str">
        <f ca="1">IFERROR(VALUE('DB Data'!S455),'DB Data'!S455)</f>
        <v/>
      </c>
      <c r="P457" s="6" t="str">
        <f ca="1">IFERROR(VALUE('DB Data'!Z455),'DB Data'!Z455)</f>
        <v/>
      </c>
      <c r="Q457" s="6" t="str">
        <f ca="1">IFERROR(VALUE('DB Data'!U455),'DB Data'!U455)</f>
        <v/>
      </c>
      <c r="R457" s="6" t="str">
        <f ca="1">IFERROR(VALUE('DB Data'!AB455),'DB Data'!AB455)</f>
        <v/>
      </c>
      <c r="S457" s="6" t="str">
        <f ca="1">IFERROR(VALUE('DB Data'!T455),'DB Data'!T455)</f>
        <v/>
      </c>
      <c r="T457" s="6" t="str">
        <f ca="1">IFERROR(VALUE('DB Data'!AA455),'DB Data'!AA455)</f>
        <v/>
      </c>
      <c r="U457" s="6" t="str">
        <f ca="1">IFERROR(VALUE('DB Data'!R455),'DB Data'!R455)</f>
        <v/>
      </c>
      <c r="V457" s="6" t="str">
        <f ca="1">IFERROR(VALUE('DB Data'!X455),'DB Data'!X455)</f>
        <v/>
      </c>
      <c r="W457" s="6" t="str">
        <f ca="1">IFERROR(VALUE('DB Data'!Y455),'DB Data'!Y455)</f>
        <v/>
      </c>
      <c r="X457" s="6" t="str">
        <f ca="1">IFERROR(VALUE('DB Data'!V455),'DB Data'!V455)</f>
        <v/>
      </c>
      <c r="Y457" s="6" t="str">
        <f ca="1">IFERROR(VALUE('DB Data'!W455),'DB Data'!W455)</f>
        <v/>
      </c>
      <c r="AA457" s="6">
        <f>'DB Runes'!R455</f>
        <v>0</v>
      </c>
      <c r="AB457" s="6">
        <f>VALUE('DB Runes'!U455)</f>
        <v>0</v>
      </c>
      <c r="AD457" s="6">
        <f>'DB Data'!AQ455</f>
        <v>0</v>
      </c>
      <c r="AE457" s="6"/>
      <c r="AF457" s="6"/>
      <c r="AH457" s="6">
        <f t="shared" si="75"/>
        <v>0</v>
      </c>
      <c r="AI457" s="6">
        <f t="shared" si="76"/>
        <v>0</v>
      </c>
      <c r="AJ457" s="6">
        <f t="shared" si="77"/>
        <v>0</v>
      </c>
      <c r="AK457" s="6">
        <f t="shared" si="78"/>
        <v>0</v>
      </c>
      <c r="AM457" s="6">
        <v>0</v>
      </c>
      <c r="AN457" s="6">
        <v>0</v>
      </c>
      <c r="AO457" s="6">
        <v>0</v>
      </c>
      <c r="AP457" s="6">
        <v>0</v>
      </c>
      <c r="BO457" s="6" t="str">
        <f t="shared" si="79"/>
        <v/>
      </c>
      <c r="BP457" s="6" t="str">
        <f t="shared" si="80"/>
        <v/>
      </c>
    </row>
    <row r="458" spans="1:68" ht="15.75" customHeight="1" thickBot="1" x14ac:dyDescent="0.3">
      <c r="A458" s="1">
        <v>455</v>
      </c>
      <c r="B458" s="6"/>
      <c r="C458" s="6">
        <f>VLOOKUP(AD458,'DB Data'!$AQ:$BH,18,FALSE)</f>
        <v>0</v>
      </c>
      <c r="D458" s="6">
        <v>0</v>
      </c>
      <c r="E458" s="6" t="str">
        <f t="shared" si="74"/>
        <v>F</v>
      </c>
      <c r="G458" s="6">
        <f>'DB Runes'!V456</f>
        <v>0</v>
      </c>
      <c r="H458" s="6">
        <f>'DB Runes'!AP456</f>
        <v>0</v>
      </c>
      <c r="I458" s="6" t="str">
        <f>'DB Runes'!X456&amp;"*"</f>
        <v>0*</v>
      </c>
      <c r="J458" s="6">
        <f>'DB Runes'!W456</f>
        <v>0</v>
      </c>
      <c r="K458" s="6">
        <f>'DB Runes'!Z456</f>
        <v>0</v>
      </c>
      <c r="L458" s="6" t="str">
        <f>IF('DB Runes'!AB456=0,"",'DB Runes'!AB456)</f>
        <v/>
      </c>
      <c r="M458" s="6" t="str">
        <f>IF('DB Runes'!AC456=0,"",'DB Runes'!AC456)</f>
        <v/>
      </c>
      <c r="O458" s="6" t="str">
        <f ca="1">IFERROR(VALUE('DB Data'!S456),'DB Data'!S456)</f>
        <v/>
      </c>
      <c r="P458" s="6" t="str">
        <f ca="1">IFERROR(VALUE('DB Data'!Z456),'DB Data'!Z456)</f>
        <v/>
      </c>
      <c r="Q458" s="6" t="str">
        <f ca="1">IFERROR(VALUE('DB Data'!U456),'DB Data'!U456)</f>
        <v/>
      </c>
      <c r="R458" s="6" t="str">
        <f ca="1">IFERROR(VALUE('DB Data'!AB456),'DB Data'!AB456)</f>
        <v/>
      </c>
      <c r="S458" s="6" t="str">
        <f ca="1">IFERROR(VALUE('DB Data'!T456),'DB Data'!T456)</f>
        <v/>
      </c>
      <c r="T458" s="6" t="str">
        <f ca="1">IFERROR(VALUE('DB Data'!AA456),'DB Data'!AA456)</f>
        <v/>
      </c>
      <c r="U458" s="6" t="str">
        <f ca="1">IFERROR(VALUE('DB Data'!R456),'DB Data'!R456)</f>
        <v/>
      </c>
      <c r="V458" s="6" t="str">
        <f ca="1">IFERROR(VALUE('DB Data'!X456),'DB Data'!X456)</f>
        <v/>
      </c>
      <c r="W458" s="6" t="str">
        <f ca="1">IFERROR(VALUE('DB Data'!Y456),'DB Data'!Y456)</f>
        <v/>
      </c>
      <c r="X458" s="6" t="str">
        <f ca="1">IFERROR(VALUE('DB Data'!V456),'DB Data'!V456)</f>
        <v/>
      </c>
      <c r="Y458" s="6" t="str">
        <f ca="1">IFERROR(VALUE('DB Data'!W456),'DB Data'!W456)</f>
        <v/>
      </c>
      <c r="AA458" s="6">
        <f>'DB Runes'!R456</f>
        <v>0</v>
      </c>
      <c r="AB458" s="6">
        <f>VALUE('DB Runes'!U456)</f>
        <v>0</v>
      </c>
      <c r="AD458" s="6">
        <f>'DB Data'!AQ456</f>
        <v>0</v>
      </c>
      <c r="AE458" s="6"/>
      <c r="AF458" s="6"/>
      <c r="AH458" s="6">
        <f t="shared" si="75"/>
        <v>0</v>
      </c>
      <c r="AI458" s="6">
        <f t="shared" si="76"/>
        <v>0</v>
      </c>
      <c r="AJ458" s="6">
        <f t="shared" si="77"/>
        <v>0</v>
      </c>
      <c r="AK458" s="6">
        <f t="shared" si="78"/>
        <v>0</v>
      </c>
      <c r="AM458" s="6">
        <v>0</v>
      </c>
      <c r="AN458" s="6">
        <v>0</v>
      </c>
      <c r="AO458" s="6">
        <v>0</v>
      </c>
      <c r="AP458" s="6">
        <v>0</v>
      </c>
      <c r="BO458" s="6" t="str">
        <f t="shared" si="79"/>
        <v/>
      </c>
      <c r="BP458" s="6" t="str">
        <f t="shared" si="80"/>
        <v/>
      </c>
    </row>
    <row r="459" spans="1:68" ht="15.75" customHeight="1" thickBot="1" x14ac:dyDescent="0.3">
      <c r="A459" s="1">
        <v>456</v>
      </c>
      <c r="B459" s="6"/>
      <c r="C459" s="6">
        <f>VLOOKUP(AD459,'DB Data'!$AQ:$BH,18,FALSE)</f>
        <v>0</v>
      </c>
      <c r="D459" s="6">
        <v>0</v>
      </c>
      <c r="E459" s="6" t="str">
        <f t="shared" si="74"/>
        <v>F</v>
      </c>
      <c r="G459" s="6">
        <f>'DB Runes'!V457</f>
        <v>0</v>
      </c>
      <c r="H459" s="6">
        <f>'DB Runes'!AP457</f>
        <v>0</v>
      </c>
      <c r="I459" s="6" t="str">
        <f>'DB Runes'!X457&amp;"*"</f>
        <v>0*</v>
      </c>
      <c r="J459" s="6">
        <f>'DB Runes'!W457</f>
        <v>0</v>
      </c>
      <c r="K459" s="6">
        <f>'DB Runes'!Z457</f>
        <v>0</v>
      </c>
      <c r="L459" s="6" t="str">
        <f>IF('DB Runes'!AB457=0,"",'DB Runes'!AB457)</f>
        <v/>
      </c>
      <c r="M459" s="6" t="str">
        <f>IF('DB Runes'!AC457=0,"",'DB Runes'!AC457)</f>
        <v/>
      </c>
      <c r="O459" s="6" t="str">
        <f ca="1">IFERROR(VALUE('DB Data'!S457),'DB Data'!S457)</f>
        <v/>
      </c>
      <c r="P459" s="6" t="str">
        <f ca="1">IFERROR(VALUE('DB Data'!Z457),'DB Data'!Z457)</f>
        <v/>
      </c>
      <c r="Q459" s="6" t="str">
        <f ca="1">IFERROR(VALUE('DB Data'!U457),'DB Data'!U457)</f>
        <v/>
      </c>
      <c r="R459" s="6" t="str">
        <f ca="1">IFERROR(VALUE('DB Data'!AB457),'DB Data'!AB457)</f>
        <v/>
      </c>
      <c r="S459" s="6" t="str">
        <f ca="1">IFERROR(VALUE('DB Data'!T457),'DB Data'!T457)</f>
        <v/>
      </c>
      <c r="T459" s="6" t="str">
        <f ca="1">IFERROR(VALUE('DB Data'!AA457),'DB Data'!AA457)</f>
        <v/>
      </c>
      <c r="U459" s="6" t="str">
        <f ca="1">IFERROR(VALUE('DB Data'!R457),'DB Data'!R457)</f>
        <v/>
      </c>
      <c r="V459" s="6" t="str">
        <f ca="1">IFERROR(VALUE('DB Data'!X457),'DB Data'!X457)</f>
        <v/>
      </c>
      <c r="W459" s="6" t="str">
        <f ca="1">IFERROR(VALUE('DB Data'!Y457),'DB Data'!Y457)</f>
        <v/>
      </c>
      <c r="X459" s="6" t="str">
        <f ca="1">IFERROR(VALUE('DB Data'!V457),'DB Data'!V457)</f>
        <v/>
      </c>
      <c r="Y459" s="6" t="str">
        <f ca="1">IFERROR(VALUE('DB Data'!W457),'DB Data'!W457)</f>
        <v/>
      </c>
      <c r="AA459" s="6">
        <f>'DB Runes'!R457</f>
        <v>0</v>
      </c>
      <c r="AB459" s="6">
        <f>VALUE('DB Runes'!U457)</f>
        <v>0</v>
      </c>
      <c r="AD459" s="6">
        <f>'DB Data'!AQ457</f>
        <v>0</v>
      </c>
      <c r="AE459" s="6"/>
      <c r="AF459" s="6"/>
      <c r="AH459" s="6">
        <f t="shared" si="75"/>
        <v>0</v>
      </c>
      <c r="AI459" s="6">
        <f t="shared" si="76"/>
        <v>0</v>
      </c>
      <c r="AJ459" s="6">
        <f t="shared" si="77"/>
        <v>0</v>
      </c>
      <c r="AK459" s="6">
        <f t="shared" si="78"/>
        <v>0</v>
      </c>
      <c r="AM459" s="6">
        <v>0</v>
      </c>
      <c r="AN459" s="6">
        <v>0</v>
      </c>
      <c r="AO459" s="6">
        <v>0</v>
      </c>
      <c r="AP459" s="6">
        <v>0</v>
      </c>
      <c r="BO459" s="6" t="str">
        <f t="shared" si="79"/>
        <v/>
      </c>
      <c r="BP459" s="6" t="str">
        <f t="shared" si="80"/>
        <v/>
      </c>
    </row>
    <row r="460" spans="1:68" ht="15.75" customHeight="1" thickBot="1" x14ac:dyDescent="0.3">
      <c r="A460" s="1">
        <v>457</v>
      </c>
      <c r="B460" s="6"/>
      <c r="C460" s="6">
        <f>VLOOKUP(AD460,'DB Data'!$AQ:$BH,18,FALSE)</f>
        <v>0</v>
      </c>
      <c r="D460" s="6">
        <v>0</v>
      </c>
      <c r="E460" s="6" t="str">
        <f t="shared" si="74"/>
        <v>F</v>
      </c>
      <c r="G460" s="6">
        <f>'DB Runes'!V458</f>
        <v>0</v>
      </c>
      <c r="H460" s="6">
        <f>'DB Runes'!AP458</f>
        <v>0</v>
      </c>
      <c r="I460" s="6" t="str">
        <f>'DB Runes'!X458&amp;"*"</f>
        <v>0*</v>
      </c>
      <c r="J460" s="6">
        <f>'DB Runes'!W458</f>
        <v>0</v>
      </c>
      <c r="K460" s="6">
        <f>'DB Runes'!Z458</f>
        <v>0</v>
      </c>
      <c r="L460" s="6" t="str">
        <f>IF('DB Runes'!AB458=0,"",'DB Runes'!AB458)</f>
        <v/>
      </c>
      <c r="M460" s="6" t="str">
        <f>IF('DB Runes'!AC458=0,"",'DB Runes'!AC458)</f>
        <v/>
      </c>
      <c r="O460" s="6" t="str">
        <f ca="1">IFERROR(VALUE('DB Data'!S458),'DB Data'!S458)</f>
        <v/>
      </c>
      <c r="P460" s="6" t="str">
        <f ca="1">IFERROR(VALUE('DB Data'!Z458),'DB Data'!Z458)</f>
        <v/>
      </c>
      <c r="Q460" s="6" t="str">
        <f ca="1">IFERROR(VALUE('DB Data'!U458),'DB Data'!U458)</f>
        <v/>
      </c>
      <c r="R460" s="6" t="str">
        <f ca="1">IFERROR(VALUE('DB Data'!AB458),'DB Data'!AB458)</f>
        <v/>
      </c>
      <c r="S460" s="6" t="str">
        <f ca="1">IFERROR(VALUE('DB Data'!T458),'DB Data'!T458)</f>
        <v/>
      </c>
      <c r="T460" s="6" t="str">
        <f ca="1">IFERROR(VALUE('DB Data'!AA458),'DB Data'!AA458)</f>
        <v/>
      </c>
      <c r="U460" s="6" t="str">
        <f ca="1">IFERROR(VALUE('DB Data'!R458),'DB Data'!R458)</f>
        <v/>
      </c>
      <c r="V460" s="6" t="str">
        <f ca="1">IFERROR(VALUE('DB Data'!X458),'DB Data'!X458)</f>
        <v/>
      </c>
      <c r="W460" s="6" t="str">
        <f ca="1">IFERROR(VALUE('DB Data'!Y458),'DB Data'!Y458)</f>
        <v/>
      </c>
      <c r="X460" s="6" t="str">
        <f ca="1">IFERROR(VALUE('DB Data'!V458),'DB Data'!V458)</f>
        <v/>
      </c>
      <c r="Y460" s="6" t="str">
        <f ca="1">IFERROR(VALUE('DB Data'!W458),'DB Data'!W458)</f>
        <v/>
      </c>
      <c r="AA460" s="6">
        <f>'DB Runes'!R458</f>
        <v>0</v>
      </c>
      <c r="AB460" s="6">
        <f>VALUE('DB Runes'!U458)</f>
        <v>0</v>
      </c>
      <c r="AD460" s="6">
        <f>'DB Data'!AQ458</f>
        <v>0</v>
      </c>
      <c r="AE460" s="6"/>
      <c r="AF460" s="6"/>
      <c r="AH460" s="6">
        <f t="shared" si="75"/>
        <v>0</v>
      </c>
      <c r="AI460" s="6">
        <f t="shared" si="76"/>
        <v>0</v>
      </c>
      <c r="AJ460" s="6">
        <f t="shared" si="77"/>
        <v>0</v>
      </c>
      <c r="AK460" s="6">
        <f t="shared" si="78"/>
        <v>0</v>
      </c>
      <c r="AM460" s="6">
        <v>0</v>
      </c>
      <c r="AN460" s="6">
        <v>0</v>
      </c>
      <c r="AO460" s="6">
        <v>0</v>
      </c>
      <c r="AP460" s="6">
        <v>0</v>
      </c>
      <c r="BO460" s="6" t="str">
        <f t="shared" si="79"/>
        <v/>
      </c>
      <c r="BP460" s="6" t="str">
        <f t="shared" si="80"/>
        <v/>
      </c>
    </row>
    <row r="461" spans="1:68" ht="15.75" customHeight="1" thickBot="1" x14ac:dyDescent="0.3">
      <c r="A461" s="1">
        <v>458</v>
      </c>
      <c r="B461" s="6"/>
      <c r="C461" s="6">
        <f>VLOOKUP(AD461,'DB Data'!$AQ:$BH,18,FALSE)</f>
        <v>0</v>
      </c>
      <c r="D461" s="6">
        <v>0</v>
      </c>
      <c r="E461" s="6" t="str">
        <f t="shared" si="74"/>
        <v>F</v>
      </c>
      <c r="G461" s="6">
        <f>'DB Runes'!V459</f>
        <v>0</v>
      </c>
      <c r="H461" s="6">
        <f>'DB Runes'!AP459</f>
        <v>0</v>
      </c>
      <c r="I461" s="6" t="str">
        <f>'DB Runes'!X459&amp;"*"</f>
        <v>0*</v>
      </c>
      <c r="J461" s="6">
        <f>'DB Runes'!W459</f>
        <v>0</v>
      </c>
      <c r="K461" s="6">
        <f>'DB Runes'!Z459</f>
        <v>0</v>
      </c>
      <c r="L461" s="6" t="str">
        <f>IF('DB Runes'!AB459=0,"",'DB Runes'!AB459)</f>
        <v/>
      </c>
      <c r="M461" s="6" t="str">
        <f>IF('DB Runes'!AC459=0,"",'DB Runes'!AC459)</f>
        <v/>
      </c>
      <c r="O461" s="6" t="str">
        <f ca="1">IFERROR(VALUE('DB Data'!S459),'DB Data'!S459)</f>
        <v/>
      </c>
      <c r="P461" s="6" t="str">
        <f ca="1">IFERROR(VALUE('DB Data'!Z459),'DB Data'!Z459)</f>
        <v/>
      </c>
      <c r="Q461" s="6" t="str">
        <f ca="1">IFERROR(VALUE('DB Data'!U459),'DB Data'!U459)</f>
        <v/>
      </c>
      <c r="R461" s="6" t="str">
        <f ca="1">IFERROR(VALUE('DB Data'!AB459),'DB Data'!AB459)</f>
        <v/>
      </c>
      <c r="S461" s="6" t="str">
        <f ca="1">IFERROR(VALUE('DB Data'!T459),'DB Data'!T459)</f>
        <v/>
      </c>
      <c r="T461" s="6" t="str">
        <f ca="1">IFERROR(VALUE('DB Data'!AA459),'DB Data'!AA459)</f>
        <v/>
      </c>
      <c r="U461" s="6" t="str">
        <f ca="1">IFERROR(VALUE('DB Data'!R459),'DB Data'!R459)</f>
        <v/>
      </c>
      <c r="V461" s="6" t="str">
        <f ca="1">IFERROR(VALUE('DB Data'!X459),'DB Data'!X459)</f>
        <v/>
      </c>
      <c r="W461" s="6" t="str">
        <f ca="1">IFERROR(VALUE('DB Data'!Y459),'DB Data'!Y459)</f>
        <v/>
      </c>
      <c r="X461" s="6" t="str">
        <f ca="1">IFERROR(VALUE('DB Data'!V459),'DB Data'!V459)</f>
        <v/>
      </c>
      <c r="Y461" s="6" t="str">
        <f ca="1">IFERROR(VALUE('DB Data'!W459),'DB Data'!W459)</f>
        <v/>
      </c>
      <c r="AA461" s="6">
        <f>'DB Runes'!R459</f>
        <v>0</v>
      </c>
      <c r="AB461" s="6">
        <f>VALUE('DB Runes'!U459)</f>
        <v>0</v>
      </c>
      <c r="AD461" s="6">
        <f>'DB Data'!AQ459</f>
        <v>0</v>
      </c>
      <c r="AE461" s="6"/>
      <c r="AF461" s="6"/>
      <c r="AH461" s="6">
        <f t="shared" si="75"/>
        <v>0</v>
      </c>
      <c r="AI461" s="6">
        <f t="shared" si="76"/>
        <v>0</v>
      </c>
      <c r="AJ461" s="6">
        <f t="shared" si="77"/>
        <v>0</v>
      </c>
      <c r="AK461" s="6">
        <f t="shared" si="78"/>
        <v>0</v>
      </c>
      <c r="AM461" s="6">
        <v>0</v>
      </c>
      <c r="AN461" s="6">
        <v>0</v>
      </c>
      <c r="AO461" s="6">
        <v>0</v>
      </c>
      <c r="AP461" s="6">
        <v>0</v>
      </c>
      <c r="BO461" s="6" t="str">
        <f t="shared" si="79"/>
        <v/>
      </c>
      <c r="BP461" s="6" t="str">
        <f t="shared" si="80"/>
        <v/>
      </c>
    </row>
    <row r="462" spans="1:68" ht="15.75" customHeight="1" thickBot="1" x14ac:dyDescent="0.3">
      <c r="A462" s="1">
        <v>459</v>
      </c>
      <c r="B462" s="6"/>
      <c r="C462" s="6">
        <f>VLOOKUP(AD462,'DB Data'!$AQ:$BH,18,FALSE)</f>
        <v>0</v>
      </c>
      <c r="D462" s="6">
        <v>0</v>
      </c>
      <c r="E462" s="6" t="str">
        <f t="shared" si="74"/>
        <v>F</v>
      </c>
      <c r="G462" s="6">
        <f>'DB Runes'!V460</f>
        <v>0</v>
      </c>
      <c r="H462" s="6">
        <f>'DB Runes'!AP460</f>
        <v>0</v>
      </c>
      <c r="I462" s="6" t="str">
        <f>'DB Runes'!X460&amp;"*"</f>
        <v>0*</v>
      </c>
      <c r="J462" s="6">
        <f>'DB Runes'!W460</f>
        <v>0</v>
      </c>
      <c r="K462" s="6">
        <f>'DB Runes'!Z460</f>
        <v>0</v>
      </c>
      <c r="L462" s="6" t="str">
        <f>IF('DB Runes'!AB460=0,"",'DB Runes'!AB460)</f>
        <v/>
      </c>
      <c r="M462" s="6" t="str">
        <f>IF('DB Runes'!AC460=0,"",'DB Runes'!AC460)</f>
        <v/>
      </c>
      <c r="O462" s="6" t="str">
        <f ca="1">IFERROR(VALUE('DB Data'!S460),'DB Data'!S460)</f>
        <v/>
      </c>
      <c r="P462" s="6" t="str">
        <f ca="1">IFERROR(VALUE('DB Data'!Z460),'DB Data'!Z460)</f>
        <v/>
      </c>
      <c r="Q462" s="6" t="str">
        <f ca="1">IFERROR(VALUE('DB Data'!U460),'DB Data'!U460)</f>
        <v/>
      </c>
      <c r="R462" s="6" t="str">
        <f ca="1">IFERROR(VALUE('DB Data'!AB460),'DB Data'!AB460)</f>
        <v/>
      </c>
      <c r="S462" s="6" t="str">
        <f ca="1">IFERROR(VALUE('DB Data'!T460),'DB Data'!T460)</f>
        <v/>
      </c>
      <c r="T462" s="6" t="str">
        <f ca="1">IFERROR(VALUE('DB Data'!AA460),'DB Data'!AA460)</f>
        <v/>
      </c>
      <c r="U462" s="6" t="str">
        <f ca="1">IFERROR(VALUE('DB Data'!R460),'DB Data'!R460)</f>
        <v/>
      </c>
      <c r="V462" s="6" t="str">
        <f ca="1">IFERROR(VALUE('DB Data'!X460),'DB Data'!X460)</f>
        <v/>
      </c>
      <c r="W462" s="6" t="str">
        <f ca="1">IFERROR(VALUE('DB Data'!Y460),'DB Data'!Y460)</f>
        <v/>
      </c>
      <c r="X462" s="6" t="str">
        <f ca="1">IFERROR(VALUE('DB Data'!V460),'DB Data'!V460)</f>
        <v/>
      </c>
      <c r="Y462" s="6" t="str">
        <f ca="1">IFERROR(VALUE('DB Data'!W460),'DB Data'!W460)</f>
        <v/>
      </c>
      <c r="AA462" s="6">
        <f>'DB Runes'!R460</f>
        <v>0</v>
      </c>
      <c r="AB462" s="6">
        <f>VALUE('DB Runes'!U460)</f>
        <v>0</v>
      </c>
      <c r="AD462" s="6">
        <f>'DB Data'!AQ460</f>
        <v>0</v>
      </c>
      <c r="AE462" s="6"/>
      <c r="AF462" s="6"/>
      <c r="AH462" s="6">
        <f t="shared" si="75"/>
        <v>0</v>
      </c>
      <c r="AI462" s="6">
        <f t="shared" si="76"/>
        <v>0</v>
      </c>
      <c r="AJ462" s="6">
        <f t="shared" si="77"/>
        <v>0</v>
      </c>
      <c r="AK462" s="6">
        <f t="shared" si="78"/>
        <v>0</v>
      </c>
      <c r="AM462" s="6">
        <v>0</v>
      </c>
      <c r="AN462" s="6">
        <v>0</v>
      </c>
      <c r="AO462" s="6">
        <v>0</v>
      </c>
      <c r="AP462" s="6">
        <v>0</v>
      </c>
      <c r="BO462" s="6" t="str">
        <f t="shared" si="79"/>
        <v/>
      </c>
      <c r="BP462" s="6" t="str">
        <f t="shared" si="80"/>
        <v/>
      </c>
    </row>
    <row r="463" spans="1:68" ht="15.75" customHeight="1" thickBot="1" x14ac:dyDescent="0.3">
      <c r="A463" s="1">
        <v>460</v>
      </c>
      <c r="B463" s="6"/>
      <c r="C463" s="6">
        <f>VLOOKUP(AD463,'DB Data'!$AQ:$BH,18,FALSE)</f>
        <v>0</v>
      </c>
      <c r="D463" s="6">
        <v>0</v>
      </c>
      <c r="E463" s="6" t="str">
        <f t="shared" si="74"/>
        <v>F</v>
      </c>
      <c r="G463" s="6">
        <f>'DB Runes'!V461</f>
        <v>0</v>
      </c>
      <c r="H463" s="6">
        <f>'DB Runes'!AP461</f>
        <v>0</v>
      </c>
      <c r="I463" s="6" t="str">
        <f>'DB Runes'!X461&amp;"*"</f>
        <v>0*</v>
      </c>
      <c r="J463" s="6">
        <f>'DB Runes'!W461</f>
        <v>0</v>
      </c>
      <c r="K463" s="6">
        <f>'DB Runes'!Z461</f>
        <v>0</v>
      </c>
      <c r="L463" s="6" t="str">
        <f>IF('DB Runes'!AB461=0,"",'DB Runes'!AB461)</f>
        <v/>
      </c>
      <c r="M463" s="6" t="str">
        <f>IF('DB Runes'!AC461=0,"",'DB Runes'!AC461)</f>
        <v/>
      </c>
      <c r="O463" s="6" t="str">
        <f ca="1">IFERROR(VALUE('DB Data'!S461),'DB Data'!S461)</f>
        <v/>
      </c>
      <c r="P463" s="6" t="str">
        <f ca="1">IFERROR(VALUE('DB Data'!Z461),'DB Data'!Z461)</f>
        <v/>
      </c>
      <c r="Q463" s="6" t="str">
        <f ca="1">IFERROR(VALUE('DB Data'!U461),'DB Data'!U461)</f>
        <v/>
      </c>
      <c r="R463" s="6" t="str">
        <f ca="1">IFERROR(VALUE('DB Data'!AB461),'DB Data'!AB461)</f>
        <v/>
      </c>
      <c r="S463" s="6" t="str">
        <f ca="1">IFERROR(VALUE('DB Data'!T461),'DB Data'!T461)</f>
        <v/>
      </c>
      <c r="T463" s="6" t="str">
        <f ca="1">IFERROR(VALUE('DB Data'!AA461),'DB Data'!AA461)</f>
        <v/>
      </c>
      <c r="U463" s="6" t="str">
        <f ca="1">IFERROR(VALUE('DB Data'!R461),'DB Data'!R461)</f>
        <v/>
      </c>
      <c r="V463" s="6" t="str">
        <f ca="1">IFERROR(VALUE('DB Data'!X461),'DB Data'!X461)</f>
        <v/>
      </c>
      <c r="W463" s="6" t="str">
        <f ca="1">IFERROR(VALUE('DB Data'!Y461),'DB Data'!Y461)</f>
        <v/>
      </c>
      <c r="X463" s="6" t="str">
        <f ca="1">IFERROR(VALUE('DB Data'!V461),'DB Data'!V461)</f>
        <v/>
      </c>
      <c r="Y463" s="6" t="str">
        <f ca="1">IFERROR(VALUE('DB Data'!W461),'DB Data'!W461)</f>
        <v/>
      </c>
      <c r="AA463" s="6">
        <f>'DB Runes'!R461</f>
        <v>0</v>
      </c>
      <c r="AB463" s="6">
        <f>VALUE('DB Runes'!U461)</f>
        <v>0</v>
      </c>
      <c r="AD463" s="6">
        <f>'DB Data'!AQ461</f>
        <v>0</v>
      </c>
      <c r="AE463" s="6"/>
      <c r="AF463" s="6"/>
      <c r="AH463" s="6">
        <f t="shared" si="75"/>
        <v>0</v>
      </c>
      <c r="AI463" s="6">
        <f t="shared" si="76"/>
        <v>0</v>
      </c>
      <c r="AJ463" s="6">
        <f t="shared" si="77"/>
        <v>0</v>
      </c>
      <c r="AK463" s="6">
        <f t="shared" si="78"/>
        <v>0</v>
      </c>
      <c r="AM463" s="6">
        <v>0</v>
      </c>
      <c r="AN463" s="6">
        <v>0</v>
      </c>
      <c r="AO463" s="6">
        <v>0</v>
      </c>
      <c r="AP463" s="6">
        <v>0</v>
      </c>
      <c r="BO463" s="6" t="str">
        <f t="shared" si="79"/>
        <v/>
      </c>
      <c r="BP463" s="6" t="str">
        <f t="shared" si="80"/>
        <v/>
      </c>
    </row>
    <row r="464" spans="1:68" ht="15.75" customHeight="1" thickBot="1" x14ac:dyDescent="0.3">
      <c r="A464" s="1">
        <v>461</v>
      </c>
      <c r="B464" s="6"/>
      <c r="C464" s="6">
        <f>VLOOKUP(AD464,'DB Data'!$AQ:$BH,18,FALSE)</f>
        <v>0</v>
      </c>
      <c r="D464" s="6">
        <v>0</v>
      </c>
      <c r="E464" s="6" t="str">
        <f t="shared" si="74"/>
        <v>F</v>
      </c>
      <c r="G464" s="6">
        <f>'DB Runes'!V462</f>
        <v>0</v>
      </c>
      <c r="H464" s="6">
        <f>'DB Runes'!AP462</f>
        <v>0</v>
      </c>
      <c r="I464" s="6" t="str">
        <f>'DB Runes'!X462&amp;"*"</f>
        <v>0*</v>
      </c>
      <c r="J464" s="6">
        <f>'DB Runes'!W462</f>
        <v>0</v>
      </c>
      <c r="K464" s="6">
        <f>'DB Runes'!Z462</f>
        <v>0</v>
      </c>
      <c r="L464" s="6" t="str">
        <f>IF('DB Runes'!AB462=0,"",'DB Runes'!AB462)</f>
        <v/>
      </c>
      <c r="M464" s="6" t="str">
        <f>IF('DB Runes'!AC462=0,"",'DB Runes'!AC462)</f>
        <v/>
      </c>
      <c r="O464" s="6" t="str">
        <f ca="1">IFERROR(VALUE('DB Data'!S462),'DB Data'!S462)</f>
        <v/>
      </c>
      <c r="P464" s="6" t="str">
        <f ca="1">IFERROR(VALUE('DB Data'!Z462),'DB Data'!Z462)</f>
        <v/>
      </c>
      <c r="Q464" s="6" t="str">
        <f ca="1">IFERROR(VALUE('DB Data'!U462),'DB Data'!U462)</f>
        <v/>
      </c>
      <c r="R464" s="6" t="str">
        <f ca="1">IFERROR(VALUE('DB Data'!AB462),'DB Data'!AB462)</f>
        <v/>
      </c>
      <c r="S464" s="6" t="str">
        <f ca="1">IFERROR(VALUE('DB Data'!T462),'DB Data'!T462)</f>
        <v/>
      </c>
      <c r="T464" s="6" t="str">
        <f ca="1">IFERROR(VALUE('DB Data'!AA462),'DB Data'!AA462)</f>
        <v/>
      </c>
      <c r="U464" s="6" t="str">
        <f ca="1">IFERROR(VALUE('DB Data'!R462),'DB Data'!R462)</f>
        <v/>
      </c>
      <c r="V464" s="6" t="str">
        <f ca="1">IFERROR(VALUE('DB Data'!X462),'DB Data'!X462)</f>
        <v/>
      </c>
      <c r="W464" s="6" t="str">
        <f ca="1">IFERROR(VALUE('DB Data'!Y462),'DB Data'!Y462)</f>
        <v/>
      </c>
      <c r="X464" s="6" t="str">
        <f ca="1">IFERROR(VALUE('DB Data'!V462),'DB Data'!V462)</f>
        <v/>
      </c>
      <c r="Y464" s="6" t="str">
        <f ca="1">IFERROR(VALUE('DB Data'!W462),'DB Data'!W462)</f>
        <v/>
      </c>
      <c r="AA464" s="6">
        <f>'DB Runes'!R462</f>
        <v>0</v>
      </c>
      <c r="AB464" s="6">
        <f>VALUE('DB Runes'!U462)</f>
        <v>0</v>
      </c>
      <c r="AD464" s="6">
        <f>'DB Data'!AQ462</f>
        <v>0</v>
      </c>
      <c r="AE464" s="6"/>
      <c r="AF464" s="6"/>
      <c r="AH464" s="6">
        <f t="shared" si="75"/>
        <v>0</v>
      </c>
      <c r="AI464" s="6">
        <f t="shared" si="76"/>
        <v>0</v>
      </c>
      <c r="AJ464" s="6">
        <f t="shared" si="77"/>
        <v>0</v>
      </c>
      <c r="AK464" s="6">
        <f t="shared" si="78"/>
        <v>0</v>
      </c>
      <c r="AM464" s="6">
        <v>0</v>
      </c>
      <c r="AN464" s="6">
        <v>0</v>
      </c>
      <c r="AO464" s="6">
        <v>0</v>
      </c>
      <c r="AP464" s="6">
        <v>0</v>
      </c>
      <c r="BO464" s="6" t="str">
        <f t="shared" si="79"/>
        <v/>
      </c>
      <c r="BP464" s="6" t="str">
        <f t="shared" si="80"/>
        <v/>
      </c>
    </row>
    <row r="465" spans="1:68" ht="15.75" customHeight="1" thickBot="1" x14ac:dyDescent="0.3">
      <c r="A465" s="1">
        <v>462</v>
      </c>
      <c r="B465" s="6"/>
      <c r="C465" s="6">
        <f>VLOOKUP(AD465,'DB Data'!$AQ:$BH,18,FALSE)</f>
        <v>0</v>
      </c>
      <c r="D465" s="6">
        <v>0</v>
      </c>
      <c r="E465" s="6" t="str">
        <f t="shared" si="74"/>
        <v>F</v>
      </c>
      <c r="G465" s="6">
        <f>'DB Runes'!V463</f>
        <v>0</v>
      </c>
      <c r="H465" s="6">
        <f>'DB Runes'!AP463</f>
        <v>0</v>
      </c>
      <c r="I465" s="6" t="str">
        <f>'DB Runes'!X463&amp;"*"</f>
        <v>0*</v>
      </c>
      <c r="J465" s="6">
        <f>'DB Runes'!W463</f>
        <v>0</v>
      </c>
      <c r="K465" s="6">
        <f>'DB Runes'!Z463</f>
        <v>0</v>
      </c>
      <c r="L465" s="6" t="str">
        <f>IF('DB Runes'!AB463=0,"",'DB Runes'!AB463)</f>
        <v/>
      </c>
      <c r="M465" s="6" t="str">
        <f>IF('DB Runes'!AC463=0,"",'DB Runes'!AC463)</f>
        <v/>
      </c>
      <c r="O465" s="6" t="str">
        <f ca="1">IFERROR(VALUE('DB Data'!S463),'DB Data'!S463)</f>
        <v/>
      </c>
      <c r="P465" s="6" t="str">
        <f ca="1">IFERROR(VALUE('DB Data'!Z463),'DB Data'!Z463)</f>
        <v/>
      </c>
      <c r="Q465" s="6" t="str">
        <f ca="1">IFERROR(VALUE('DB Data'!U463),'DB Data'!U463)</f>
        <v/>
      </c>
      <c r="R465" s="6" t="str">
        <f ca="1">IFERROR(VALUE('DB Data'!AB463),'DB Data'!AB463)</f>
        <v/>
      </c>
      <c r="S465" s="6" t="str">
        <f ca="1">IFERROR(VALUE('DB Data'!T463),'DB Data'!T463)</f>
        <v/>
      </c>
      <c r="T465" s="6" t="str">
        <f ca="1">IFERROR(VALUE('DB Data'!AA463),'DB Data'!AA463)</f>
        <v/>
      </c>
      <c r="U465" s="6" t="str">
        <f ca="1">IFERROR(VALUE('DB Data'!R463),'DB Data'!R463)</f>
        <v/>
      </c>
      <c r="V465" s="6" t="str">
        <f ca="1">IFERROR(VALUE('DB Data'!X463),'DB Data'!X463)</f>
        <v/>
      </c>
      <c r="W465" s="6" t="str">
        <f ca="1">IFERROR(VALUE('DB Data'!Y463),'DB Data'!Y463)</f>
        <v/>
      </c>
      <c r="X465" s="6" t="str">
        <f ca="1">IFERROR(VALUE('DB Data'!V463),'DB Data'!V463)</f>
        <v/>
      </c>
      <c r="Y465" s="6" t="str">
        <f ca="1">IFERROR(VALUE('DB Data'!W463),'DB Data'!W463)</f>
        <v/>
      </c>
      <c r="AA465" s="6">
        <f>'DB Runes'!R463</f>
        <v>0</v>
      </c>
      <c r="AB465" s="6">
        <f>VALUE('DB Runes'!U463)</f>
        <v>0</v>
      </c>
      <c r="AD465" s="6">
        <f>'DB Data'!AQ463</f>
        <v>0</v>
      </c>
      <c r="AE465" s="6"/>
      <c r="AF465" s="6"/>
      <c r="AH465" s="6">
        <f t="shared" si="75"/>
        <v>0</v>
      </c>
      <c r="AI465" s="6">
        <f t="shared" si="76"/>
        <v>0</v>
      </c>
      <c r="AJ465" s="6">
        <f t="shared" si="77"/>
        <v>0</v>
      </c>
      <c r="AK465" s="6">
        <f t="shared" si="78"/>
        <v>0</v>
      </c>
      <c r="AM465" s="6">
        <v>0</v>
      </c>
      <c r="AN465" s="6">
        <v>0</v>
      </c>
      <c r="AO465" s="6">
        <v>0</v>
      </c>
      <c r="AP465" s="6">
        <v>0</v>
      </c>
      <c r="BO465" s="6" t="str">
        <f t="shared" si="79"/>
        <v/>
      </c>
      <c r="BP465" s="6" t="str">
        <f t="shared" si="80"/>
        <v/>
      </c>
    </row>
    <row r="466" spans="1:68" ht="15.75" customHeight="1" thickBot="1" x14ac:dyDescent="0.3">
      <c r="A466" s="1">
        <v>463</v>
      </c>
      <c r="B466" s="6"/>
      <c r="C466" s="6">
        <f>VLOOKUP(AD466,'DB Data'!$AQ:$BH,18,FALSE)</f>
        <v>0</v>
      </c>
      <c r="D466" s="6">
        <v>0</v>
      </c>
      <c r="E466" s="6" t="str">
        <f t="shared" si="74"/>
        <v>F</v>
      </c>
      <c r="G466" s="6">
        <f>'DB Runes'!V464</f>
        <v>0</v>
      </c>
      <c r="H466" s="6">
        <f>'DB Runes'!AP464</f>
        <v>0</v>
      </c>
      <c r="I466" s="6" t="str">
        <f>'DB Runes'!X464&amp;"*"</f>
        <v>0*</v>
      </c>
      <c r="J466" s="6">
        <f>'DB Runes'!W464</f>
        <v>0</v>
      </c>
      <c r="K466" s="6">
        <f>'DB Runes'!Z464</f>
        <v>0</v>
      </c>
      <c r="L466" s="6" t="str">
        <f>IF('DB Runes'!AB464=0,"",'DB Runes'!AB464)</f>
        <v/>
      </c>
      <c r="M466" s="6" t="str">
        <f>IF('DB Runes'!AC464=0,"",'DB Runes'!AC464)</f>
        <v/>
      </c>
      <c r="O466" s="6" t="str">
        <f ca="1">IFERROR(VALUE('DB Data'!S464),'DB Data'!S464)</f>
        <v/>
      </c>
      <c r="P466" s="6" t="str">
        <f ca="1">IFERROR(VALUE('DB Data'!Z464),'DB Data'!Z464)</f>
        <v/>
      </c>
      <c r="Q466" s="6" t="str">
        <f ca="1">IFERROR(VALUE('DB Data'!U464),'DB Data'!U464)</f>
        <v/>
      </c>
      <c r="R466" s="6" t="str">
        <f ca="1">IFERROR(VALUE('DB Data'!AB464),'DB Data'!AB464)</f>
        <v/>
      </c>
      <c r="S466" s="6" t="str">
        <f ca="1">IFERROR(VALUE('DB Data'!T464),'DB Data'!T464)</f>
        <v/>
      </c>
      <c r="T466" s="6" t="str">
        <f ca="1">IFERROR(VALUE('DB Data'!AA464),'DB Data'!AA464)</f>
        <v/>
      </c>
      <c r="U466" s="6" t="str">
        <f ca="1">IFERROR(VALUE('DB Data'!R464),'DB Data'!R464)</f>
        <v/>
      </c>
      <c r="V466" s="6" t="str">
        <f ca="1">IFERROR(VALUE('DB Data'!X464),'DB Data'!X464)</f>
        <v/>
      </c>
      <c r="W466" s="6" t="str">
        <f ca="1">IFERROR(VALUE('DB Data'!Y464),'DB Data'!Y464)</f>
        <v/>
      </c>
      <c r="X466" s="6" t="str">
        <f ca="1">IFERROR(VALUE('DB Data'!V464),'DB Data'!V464)</f>
        <v/>
      </c>
      <c r="Y466" s="6" t="str">
        <f ca="1">IFERROR(VALUE('DB Data'!W464),'DB Data'!W464)</f>
        <v/>
      </c>
      <c r="AA466" s="6">
        <f>'DB Runes'!R464</f>
        <v>0</v>
      </c>
      <c r="AB466" s="6">
        <f>VALUE('DB Runes'!U464)</f>
        <v>0</v>
      </c>
      <c r="AD466" s="6">
        <f>'DB Data'!AQ464</f>
        <v>0</v>
      </c>
      <c r="AE466" s="6"/>
      <c r="AF466" s="6"/>
      <c r="AH466" s="6">
        <f t="shared" si="75"/>
        <v>0</v>
      </c>
      <c r="AI466" s="6">
        <f t="shared" si="76"/>
        <v>0</v>
      </c>
      <c r="AJ466" s="6">
        <f t="shared" si="77"/>
        <v>0</v>
      </c>
      <c r="AK466" s="6">
        <f t="shared" si="78"/>
        <v>0</v>
      </c>
      <c r="AM466" s="6">
        <v>0</v>
      </c>
      <c r="AN466" s="6">
        <v>0</v>
      </c>
      <c r="AO466" s="6">
        <v>0</v>
      </c>
      <c r="AP466" s="6">
        <v>0</v>
      </c>
      <c r="BO466" s="6" t="str">
        <f t="shared" si="79"/>
        <v/>
      </c>
      <c r="BP466" s="6" t="str">
        <f t="shared" si="80"/>
        <v/>
      </c>
    </row>
    <row r="467" spans="1:68" ht="15.75" customHeight="1" thickBot="1" x14ac:dyDescent="0.3">
      <c r="A467" s="1">
        <v>464</v>
      </c>
      <c r="B467" s="6"/>
      <c r="C467" s="6">
        <f>VLOOKUP(AD467,'DB Data'!$AQ:$BH,18,FALSE)</f>
        <v>0</v>
      </c>
      <c r="D467" s="6">
        <v>0</v>
      </c>
      <c r="E467" s="6" t="str">
        <f t="shared" si="74"/>
        <v>F</v>
      </c>
      <c r="G467" s="6">
        <f>'DB Runes'!V465</f>
        <v>0</v>
      </c>
      <c r="H467" s="6">
        <f>'DB Runes'!AP465</f>
        <v>0</v>
      </c>
      <c r="I467" s="6" t="str">
        <f>'DB Runes'!X465&amp;"*"</f>
        <v>0*</v>
      </c>
      <c r="J467" s="6">
        <f>'DB Runes'!W465</f>
        <v>0</v>
      </c>
      <c r="K467" s="6">
        <f>'DB Runes'!Z465</f>
        <v>0</v>
      </c>
      <c r="L467" s="6" t="str">
        <f>IF('DB Runes'!AB465=0,"",'DB Runes'!AB465)</f>
        <v/>
      </c>
      <c r="M467" s="6" t="str">
        <f>IF('DB Runes'!AC465=0,"",'DB Runes'!AC465)</f>
        <v/>
      </c>
      <c r="O467" s="6" t="str">
        <f ca="1">IFERROR(VALUE('DB Data'!S465),'DB Data'!S465)</f>
        <v/>
      </c>
      <c r="P467" s="6" t="str">
        <f ca="1">IFERROR(VALUE('DB Data'!Z465),'DB Data'!Z465)</f>
        <v/>
      </c>
      <c r="Q467" s="6" t="str">
        <f ca="1">IFERROR(VALUE('DB Data'!U465),'DB Data'!U465)</f>
        <v/>
      </c>
      <c r="R467" s="6" t="str">
        <f ca="1">IFERROR(VALUE('DB Data'!AB465),'DB Data'!AB465)</f>
        <v/>
      </c>
      <c r="S467" s="6" t="str">
        <f ca="1">IFERROR(VALUE('DB Data'!T465),'DB Data'!T465)</f>
        <v/>
      </c>
      <c r="T467" s="6" t="str">
        <f ca="1">IFERROR(VALUE('DB Data'!AA465),'DB Data'!AA465)</f>
        <v/>
      </c>
      <c r="U467" s="6" t="str">
        <f ca="1">IFERROR(VALUE('DB Data'!R465),'DB Data'!R465)</f>
        <v/>
      </c>
      <c r="V467" s="6" t="str">
        <f ca="1">IFERROR(VALUE('DB Data'!X465),'DB Data'!X465)</f>
        <v/>
      </c>
      <c r="W467" s="6" t="str">
        <f ca="1">IFERROR(VALUE('DB Data'!Y465),'DB Data'!Y465)</f>
        <v/>
      </c>
      <c r="X467" s="6" t="str">
        <f ca="1">IFERROR(VALUE('DB Data'!V465),'DB Data'!V465)</f>
        <v/>
      </c>
      <c r="Y467" s="6" t="str">
        <f ca="1">IFERROR(VALUE('DB Data'!W465),'DB Data'!W465)</f>
        <v/>
      </c>
      <c r="AA467" s="6">
        <f>'DB Runes'!R465</f>
        <v>0</v>
      </c>
      <c r="AB467" s="6">
        <f>VALUE('DB Runes'!U465)</f>
        <v>0</v>
      </c>
      <c r="AD467" s="6">
        <f>'DB Data'!AQ465</f>
        <v>0</v>
      </c>
      <c r="AE467" s="6"/>
      <c r="AF467" s="6"/>
      <c r="AH467" s="6">
        <f t="shared" si="75"/>
        <v>0</v>
      </c>
      <c r="AI467" s="6">
        <f t="shared" si="76"/>
        <v>0</v>
      </c>
      <c r="AJ467" s="6">
        <f t="shared" si="77"/>
        <v>0</v>
      </c>
      <c r="AK467" s="6">
        <f t="shared" si="78"/>
        <v>0</v>
      </c>
      <c r="AM467" s="6">
        <v>0</v>
      </c>
      <c r="AN467" s="6">
        <v>0</v>
      </c>
      <c r="AO467" s="6">
        <v>0</v>
      </c>
      <c r="AP467" s="6">
        <v>0</v>
      </c>
      <c r="BO467" s="6" t="str">
        <f t="shared" si="79"/>
        <v/>
      </c>
      <c r="BP467" s="6" t="str">
        <f t="shared" si="80"/>
        <v/>
      </c>
    </row>
    <row r="468" spans="1:68" ht="15.75" customHeight="1" thickBot="1" x14ac:dyDescent="0.3">
      <c r="A468" s="1">
        <v>465</v>
      </c>
      <c r="B468" s="6"/>
      <c r="C468" s="6">
        <f>VLOOKUP(AD468,'DB Data'!$AQ:$BH,18,FALSE)</f>
        <v>0</v>
      </c>
      <c r="D468" s="6">
        <v>0</v>
      </c>
      <c r="E468" s="6" t="str">
        <f t="shared" si="74"/>
        <v>F</v>
      </c>
      <c r="G468" s="6">
        <f>'DB Runes'!V466</f>
        <v>0</v>
      </c>
      <c r="H468" s="6">
        <f>'DB Runes'!AP466</f>
        <v>0</v>
      </c>
      <c r="I468" s="6" t="str">
        <f>'DB Runes'!X466&amp;"*"</f>
        <v>0*</v>
      </c>
      <c r="J468" s="6">
        <f>'DB Runes'!W466</f>
        <v>0</v>
      </c>
      <c r="K468" s="6">
        <f>'DB Runes'!Z466</f>
        <v>0</v>
      </c>
      <c r="L468" s="6" t="str">
        <f>IF('DB Runes'!AB466=0,"",'DB Runes'!AB466)</f>
        <v/>
      </c>
      <c r="M468" s="6" t="str">
        <f>IF('DB Runes'!AC466=0,"",'DB Runes'!AC466)</f>
        <v/>
      </c>
      <c r="O468" s="6" t="str">
        <f ca="1">IFERROR(VALUE('DB Data'!S466),'DB Data'!S466)</f>
        <v/>
      </c>
      <c r="P468" s="6" t="str">
        <f ca="1">IFERROR(VALUE('DB Data'!Z466),'DB Data'!Z466)</f>
        <v/>
      </c>
      <c r="Q468" s="6" t="str">
        <f ca="1">IFERROR(VALUE('DB Data'!U466),'DB Data'!U466)</f>
        <v/>
      </c>
      <c r="R468" s="6" t="str">
        <f ca="1">IFERROR(VALUE('DB Data'!AB466),'DB Data'!AB466)</f>
        <v/>
      </c>
      <c r="S468" s="6" t="str">
        <f ca="1">IFERROR(VALUE('DB Data'!T466),'DB Data'!T466)</f>
        <v/>
      </c>
      <c r="T468" s="6" t="str">
        <f ca="1">IFERROR(VALUE('DB Data'!AA466),'DB Data'!AA466)</f>
        <v/>
      </c>
      <c r="U468" s="6" t="str">
        <f ca="1">IFERROR(VALUE('DB Data'!R466),'DB Data'!R466)</f>
        <v/>
      </c>
      <c r="V468" s="6" t="str">
        <f ca="1">IFERROR(VALUE('DB Data'!X466),'DB Data'!X466)</f>
        <v/>
      </c>
      <c r="W468" s="6" t="str">
        <f ca="1">IFERROR(VALUE('DB Data'!Y466),'DB Data'!Y466)</f>
        <v/>
      </c>
      <c r="X468" s="6" t="str">
        <f ca="1">IFERROR(VALUE('DB Data'!V466),'DB Data'!V466)</f>
        <v/>
      </c>
      <c r="Y468" s="6" t="str">
        <f ca="1">IFERROR(VALUE('DB Data'!W466),'DB Data'!W466)</f>
        <v/>
      </c>
      <c r="AA468" s="6">
        <f>'DB Runes'!R466</f>
        <v>0</v>
      </c>
      <c r="AB468" s="6">
        <f>VALUE('DB Runes'!U466)</f>
        <v>0</v>
      </c>
      <c r="AD468" s="6">
        <f>'DB Data'!AQ466</f>
        <v>0</v>
      </c>
      <c r="AE468" s="6"/>
      <c r="AF468" s="6"/>
      <c r="AH468" s="6">
        <f t="shared" si="75"/>
        <v>0</v>
      </c>
      <c r="AI468" s="6">
        <f t="shared" si="76"/>
        <v>0</v>
      </c>
      <c r="AJ468" s="6">
        <f t="shared" si="77"/>
        <v>0</v>
      </c>
      <c r="AK468" s="6">
        <f t="shared" si="78"/>
        <v>0</v>
      </c>
      <c r="AM468" s="6">
        <v>0</v>
      </c>
      <c r="AN468" s="6">
        <v>0</v>
      </c>
      <c r="AO468" s="6">
        <v>0</v>
      </c>
      <c r="AP468" s="6">
        <v>0</v>
      </c>
      <c r="BO468" s="6" t="str">
        <f t="shared" si="79"/>
        <v/>
      </c>
      <c r="BP468" s="6" t="str">
        <f t="shared" si="80"/>
        <v/>
      </c>
    </row>
    <row r="469" spans="1:68" ht="15.75" customHeight="1" thickBot="1" x14ac:dyDescent="0.3">
      <c r="A469" s="1">
        <v>466</v>
      </c>
      <c r="B469" s="6"/>
      <c r="C469" s="6">
        <f>VLOOKUP(AD469,'DB Data'!$AQ:$BH,18,FALSE)</f>
        <v>0</v>
      </c>
      <c r="D469" s="6">
        <v>0</v>
      </c>
      <c r="E469" s="6" t="str">
        <f t="shared" si="74"/>
        <v>F</v>
      </c>
      <c r="G469" s="6">
        <f>'DB Runes'!V467</f>
        <v>0</v>
      </c>
      <c r="H469" s="6">
        <f>'DB Runes'!AP467</f>
        <v>0</v>
      </c>
      <c r="I469" s="6" t="str">
        <f>'DB Runes'!X467&amp;"*"</f>
        <v>0*</v>
      </c>
      <c r="J469" s="6">
        <f>'DB Runes'!W467</f>
        <v>0</v>
      </c>
      <c r="K469" s="6">
        <f>'DB Runes'!Z467</f>
        <v>0</v>
      </c>
      <c r="L469" s="6" t="str">
        <f>IF('DB Runes'!AB467=0,"",'DB Runes'!AB467)</f>
        <v/>
      </c>
      <c r="M469" s="6" t="str">
        <f>IF('DB Runes'!AC467=0,"",'DB Runes'!AC467)</f>
        <v/>
      </c>
      <c r="O469" s="6" t="str">
        <f ca="1">IFERROR(VALUE('DB Data'!S467),'DB Data'!S467)</f>
        <v/>
      </c>
      <c r="P469" s="6" t="str">
        <f ca="1">IFERROR(VALUE('DB Data'!Z467),'DB Data'!Z467)</f>
        <v/>
      </c>
      <c r="Q469" s="6" t="str">
        <f ca="1">IFERROR(VALUE('DB Data'!U467),'DB Data'!U467)</f>
        <v/>
      </c>
      <c r="R469" s="6" t="str">
        <f ca="1">IFERROR(VALUE('DB Data'!AB467),'DB Data'!AB467)</f>
        <v/>
      </c>
      <c r="S469" s="6" t="str">
        <f ca="1">IFERROR(VALUE('DB Data'!T467),'DB Data'!T467)</f>
        <v/>
      </c>
      <c r="T469" s="6" t="str">
        <f ca="1">IFERROR(VALUE('DB Data'!AA467),'DB Data'!AA467)</f>
        <v/>
      </c>
      <c r="U469" s="6" t="str">
        <f ca="1">IFERROR(VALUE('DB Data'!R467),'DB Data'!R467)</f>
        <v/>
      </c>
      <c r="V469" s="6" t="str">
        <f ca="1">IFERROR(VALUE('DB Data'!X467),'DB Data'!X467)</f>
        <v/>
      </c>
      <c r="W469" s="6" t="str">
        <f ca="1">IFERROR(VALUE('DB Data'!Y467),'DB Data'!Y467)</f>
        <v/>
      </c>
      <c r="X469" s="6" t="str">
        <f ca="1">IFERROR(VALUE('DB Data'!V467),'DB Data'!V467)</f>
        <v/>
      </c>
      <c r="Y469" s="6" t="str">
        <f ca="1">IFERROR(VALUE('DB Data'!W467),'DB Data'!W467)</f>
        <v/>
      </c>
      <c r="AA469" s="6">
        <f>'DB Runes'!R467</f>
        <v>0</v>
      </c>
      <c r="AB469" s="6">
        <f>VALUE('DB Runes'!U467)</f>
        <v>0</v>
      </c>
      <c r="AD469" s="6">
        <f>'DB Data'!AQ467</f>
        <v>0</v>
      </c>
      <c r="AE469" s="6"/>
      <c r="AF469" s="6"/>
      <c r="AH469" s="6">
        <f t="shared" si="75"/>
        <v>0</v>
      </c>
      <c r="AI469" s="6">
        <f t="shared" si="76"/>
        <v>0</v>
      </c>
      <c r="AJ469" s="6">
        <f t="shared" si="77"/>
        <v>0</v>
      </c>
      <c r="AK469" s="6">
        <f t="shared" si="78"/>
        <v>0</v>
      </c>
      <c r="AM469" s="6">
        <v>0</v>
      </c>
      <c r="AN469" s="6">
        <v>0</v>
      </c>
      <c r="AO469" s="6">
        <v>0</v>
      </c>
      <c r="AP469" s="6">
        <v>0</v>
      </c>
      <c r="BO469" s="6" t="str">
        <f t="shared" si="79"/>
        <v/>
      </c>
      <c r="BP469" s="6" t="str">
        <f t="shared" si="80"/>
        <v/>
      </c>
    </row>
    <row r="470" spans="1:68" ht="15.75" customHeight="1" thickBot="1" x14ac:dyDescent="0.3">
      <c r="A470" s="1">
        <v>467</v>
      </c>
      <c r="B470" s="6"/>
      <c r="C470" s="6">
        <f>VLOOKUP(AD470,'DB Data'!$AQ:$BH,18,FALSE)</f>
        <v>0</v>
      </c>
      <c r="D470" s="6">
        <v>0</v>
      </c>
      <c r="E470" s="6" t="str">
        <f t="shared" si="74"/>
        <v>F</v>
      </c>
      <c r="G470" s="6">
        <f>'DB Runes'!V468</f>
        <v>0</v>
      </c>
      <c r="H470" s="6">
        <f>'DB Runes'!AP468</f>
        <v>0</v>
      </c>
      <c r="I470" s="6" t="str">
        <f>'DB Runes'!X468&amp;"*"</f>
        <v>0*</v>
      </c>
      <c r="J470" s="6">
        <f>'DB Runes'!W468</f>
        <v>0</v>
      </c>
      <c r="K470" s="6">
        <f>'DB Runes'!Z468</f>
        <v>0</v>
      </c>
      <c r="L470" s="6" t="str">
        <f>IF('DB Runes'!AB468=0,"",'DB Runes'!AB468)</f>
        <v/>
      </c>
      <c r="M470" s="6" t="str">
        <f>IF('DB Runes'!AC468=0,"",'DB Runes'!AC468)</f>
        <v/>
      </c>
      <c r="O470" s="6" t="str">
        <f ca="1">IFERROR(VALUE('DB Data'!S468),'DB Data'!S468)</f>
        <v/>
      </c>
      <c r="P470" s="6" t="str">
        <f ca="1">IFERROR(VALUE('DB Data'!Z468),'DB Data'!Z468)</f>
        <v/>
      </c>
      <c r="Q470" s="6" t="str">
        <f ca="1">IFERROR(VALUE('DB Data'!U468),'DB Data'!U468)</f>
        <v/>
      </c>
      <c r="R470" s="6" t="str">
        <f ca="1">IFERROR(VALUE('DB Data'!AB468),'DB Data'!AB468)</f>
        <v/>
      </c>
      <c r="S470" s="6" t="str">
        <f ca="1">IFERROR(VALUE('DB Data'!T468),'DB Data'!T468)</f>
        <v/>
      </c>
      <c r="T470" s="6" t="str">
        <f ca="1">IFERROR(VALUE('DB Data'!AA468),'DB Data'!AA468)</f>
        <v/>
      </c>
      <c r="U470" s="6" t="str">
        <f ca="1">IFERROR(VALUE('DB Data'!R468),'DB Data'!R468)</f>
        <v/>
      </c>
      <c r="V470" s="6" t="str">
        <f ca="1">IFERROR(VALUE('DB Data'!X468),'DB Data'!X468)</f>
        <v/>
      </c>
      <c r="W470" s="6" t="str">
        <f ca="1">IFERROR(VALUE('DB Data'!Y468),'DB Data'!Y468)</f>
        <v/>
      </c>
      <c r="X470" s="6" t="str">
        <f ca="1">IFERROR(VALUE('DB Data'!V468),'DB Data'!V468)</f>
        <v/>
      </c>
      <c r="Y470" s="6" t="str">
        <f ca="1">IFERROR(VALUE('DB Data'!W468),'DB Data'!W468)</f>
        <v/>
      </c>
      <c r="AA470" s="6">
        <f>'DB Runes'!R468</f>
        <v>0</v>
      </c>
      <c r="AB470" s="6">
        <f>VALUE('DB Runes'!U468)</f>
        <v>0</v>
      </c>
      <c r="AD470" s="6">
        <f>'DB Data'!AQ468</f>
        <v>0</v>
      </c>
      <c r="AE470" s="6"/>
      <c r="AF470" s="6"/>
      <c r="AH470" s="6">
        <f t="shared" si="75"/>
        <v>0</v>
      </c>
      <c r="AI470" s="6">
        <f t="shared" si="76"/>
        <v>0</v>
      </c>
      <c r="AJ470" s="6">
        <f t="shared" si="77"/>
        <v>0</v>
      </c>
      <c r="AK470" s="6">
        <f t="shared" si="78"/>
        <v>0</v>
      </c>
      <c r="AM470" s="6">
        <v>0</v>
      </c>
      <c r="AN470" s="6">
        <v>0</v>
      </c>
      <c r="AO470" s="6">
        <v>0</v>
      </c>
      <c r="AP470" s="6">
        <v>0</v>
      </c>
      <c r="BO470" s="6" t="str">
        <f t="shared" si="79"/>
        <v/>
      </c>
      <c r="BP470" s="6" t="str">
        <f t="shared" si="80"/>
        <v/>
      </c>
    </row>
    <row r="471" spans="1:68" ht="15.75" customHeight="1" thickBot="1" x14ac:dyDescent="0.3">
      <c r="A471" s="1">
        <v>468</v>
      </c>
      <c r="B471" s="6"/>
      <c r="C471" s="6">
        <f>VLOOKUP(AD471,'DB Data'!$AQ:$BH,18,FALSE)</f>
        <v>0</v>
      </c>
      <c r="D471" s="6">
        <v>0</v>
      </c>
      <c r="E471" s="6" t="str">
        <f t="shared" si="74"/>
        <v>F</v>
      </c>
      <c r="G471" s="6">
        <f>'DB Runes'!V469</f>
        <v>0</v>
      </c>
      <c r="H471" s="6">
        <f>'DB Runes'!AP469</f>
        <v>0</v>
      </c>
      <c r="I471" s="6" t="str">
        <f>'DB Runes'!X469&amp;"*"</f>
        <v>0*</v>
      </c>
      <c r="J471" s="6">
        <f>'DB Runes'!W469</f>
        <v>0</v>
      </c>
      <c r="K471" s="6">
        <f>'DB Runes'!Z469</f>
        <v>0</v>
      </c>
      <c r="L471" s="6" t="str">
        <f>IF('DB Runes'!AB469=0,"",'DB Runes'!AB469)</f>
        <v/>
      </c>
      <c r="M471" s="6" t="str">
        <f>IF('DB Runes'!AC469=0,"",'DB Runes'!AC469)</f>
        <v/>
      </c>
      <c r="O471" s="6" t="str">
        <f ca="1">IFERROR(VALUE('DB Data'!S469),'DB Data'!S469)</f>
        <v/>
      </c>
      <c r="P471" s="6" t="str">
        <f ca="1">IFERROR(VALUE('DB Data'!Z469),'DB Data'!Z469)</f>
        <v/>
      </c>
      <c r="Q471" s="6" t="str">
        <f ca="1">IFERROR(VALUE('DB Data'!U469),'DB Data'!U469)</f>
        <v/>
      </c>
      <c r="R471" s="6" t="str">
        <f ca="1">IFERROR(VALUE('DB Data'!AB469),'DB Data'!AB469)</f>
        <v/>
      </c>
      <c r="S471" s="6" t="str">
        <f ca="1">IFERROR(VALUE('DB Data'!T469),'DB Data'!T469)</f>
        <v/>
      </c>
      <c r="T471" s="6" t="str">
        <f ca="1">IFERROR(VALUE('DB Data'!AA469),'DB Data'!AA469)</f>
        <v/>
      </c>
      <c r="U471" s="6" t="str">
        <f ca="1">IFERROR(VALUE('DB Data'!R469),'DB Data'!R469)</f>
        <v/>
      </c>
      <c r="V471" s="6" t="str">
        <f ca="1">IFERROR(VALUE('DB Data'!X469),'DB Data'!X469)</f>
        <v/>
      </c>
      <c r="W471" s="6" t="str">
        <f ca="1">IFERROR(VALUE('DB Data'!Y469),'DB Data'!Y469)</f>
        <v/>
      </c>
      <c r="X471" s="6" t="str">
        <f ca="1">IFERROR(VALUE('DB Data'!V469),'DB Data'!V469)</f>
        <v/>
      </c>
      <c r="Y471" s="6" t="str">
        <f ca="1">IFERROR(VALUE('DB Data'!W469),'DB Data'!W469)</f>
        <v/>
      </c>
      <c r="AA471" s="6">
        <f>'DB Runes'!R469</f>
        <v>0</v>
      </c>
      <c r="AB471" s="6">
        <f>VALUE('DB Runes'!U469)</f>
        <v>0</v>
      </c>
      <c r="AD471" s="6">
        <f>'DB Data'!AQ469</f>
        <v>0</v>
      </c>
      <c r="AE471" s="6"/>
      <c r="AF471" s="6"/>
      <c r="AH471" s="6">
        <f t="shared" si="75"/>
        <v>0</v>
      </c>
      <c r="AI471" s="6">
        <f t="shared" si="76"/>
        <v>0</v>
      </c>
      <c r="AJ471" s="6">
        <f t="shared" si="77"/>
        <v>0</v>
      </c>
      <c r="AK471" s="6">
        <f t="shared" si="78"/>
        <v>0</v>
      </c>
      <c r="AM471" s="6">
        <v>0</v>
      </c>
      <c r="AN471" s="6">
        <v>0</v>
      </c>
      <c r="AO471" s="6">
        <v>0</v>
      </c>
      <c r="AP471" s="6">
        <v>0</v>
      </c>
      <c r="BO471" s="6" t="str">
        <f t="shared" si="79"/>
        <v/>
      </c>
      <c r="BP471" s="6" t="str">
        <f t="shared" si="80"/>
        <v/>
      </c>
    </row>
    <row r="472" spans="1:68" ht="15.75" customHeight="1" thickBot="1" x14ac:dyDescent="0.3">
      <c r="A472" s="1">
        <v>469</v>
      </c>
      <c r="B472" s="6"/>
      <c r="C472" s="6">
        <f>VLOOKUP(AD472,'DB Data'!$AQ:$BH,18,FALSE)</f>
        <v>0</v>
      </c>
      <c r="D472" s="6">
        <v>0</v>
      </c>
      <c r="E472" s="6" t="str">
        <f t="shared" si="74"/>
        <v>F</v>
      </c>
      <c r="G472" s="6">
        <f>'DB Runes'!V470</f>
        <v>0</v>
      </c>
      <c r="H472" s="6">
        <f>'DB Runes'!AP470</f>
        <v>0</v>
      </c>
      <c r="I472" s="6" t="str">
        <f>'DB Runes'!X470&amp;"*"</f>
        <v>0*</v>
      </c>
      <c r="J472" s="6">
        <f>'DB Runes'!W470</f>
        <v>0</v>
      </c>
      <c r="K472" s="6">
        <f>'DB Runes'!Z470</f>
        <v>0</v>
      </c>
      <c r="L472" s="6" t="str">
        <f>IF('DB Runes'!AB470=0,"",'DB Runes'!AB470)</f>
        <v/>
      </c>
      <c r="M472" s="6" t="str">
        <f>IF('DB Runes'!AC470=0,"",'DB Runes'!AC470)</f>
        <v/>
      </c>
      <c r="O472" s="6" t="str">
        <f ca="1">IFERROR(VALUE('DB Data'!S470),'DB Data'!S470)</f>
        <v/>
      </c>
      <c r="P472" s="6" t="str">
        <f ca="1">IFERROR(VALUE('DB Data'!Z470),'DB Data'!Z470)</f>
        <v/>
      </c>
      <c r="Q472" s="6" t="str">
        <f ca="1">IFERROR(VALUE('DB Data'!U470),'DB Data'!U470)</f>
        <v/>
      </c>
      <c r="R472" s="6" t="str">
        <f ca="1">IFERROR(VALUE('DB Data'!AB470),'DB Data'!AB470)</f>
        <v/>
      </c>
      <c r="S472" s="6" t="str">
        <f ca="1">IFERROR(VALUE('DB Data'!T470),'DB Data'!T470)</f>
        <v/>
      </c>
      <c r="T472" s="6" t="str">
        <f ca="1">IFERROR(VALUE('DB Data'!AA470),'DB Data'!AA470)</f>
        <v/>
      </c>
      <c r="U472" s="6" t="str">
        <f ca="1">IFERROR(VALUE('DB Data'!R470),'DB Data'!R470)</f>
        <v/>
      </c>
      <c r="V472" s="6" t="str">
        <f ca="1">IFERROR(VALUE('DB Data'!X470),'DB Data'!X470)</f>
        <v/>
      </c>
      <c r="W472" s="6" t="str">
        <f ca="1">IFERROR(VALUE('DB Data'!Y470),'DB Data'!Y470)</f>
        <v/>
      </c>
      <c r="X472" s="6" t="str">
        <f ca="1">IFERROR(VALUE('DB Data'!V470),'DB Data'!V470)</f>
        <v/>
      </c>
      <c r="Y472" s="6" t="str">
        <f ca="1">IFERROR(VALUE('DB Data'!W470),'DB Data'!W470)</f>
        <v/>
      </c>
      <c r="AA472" s="6">
        <f>'DB Runes'!R470</f>
        <v>0</v>
      </c>
      <c r="AB472" s="6">
        <f>VALUE('DB Runes'!U470)</f>
        <v>0</v>
      </c>
      <c r="AD472" s="6">
        <f>'DB Data'!AQ470</f>
        <v>0</v>
      </c>
      <c r="AE472" s="6"/>
      <c r="AF472" s="6"/>
      <c r="AH472" s="6">
        <f t="shared" si="75"/>
        <v>0</v>
      </c>
      <c r="AI472" s="6">
        <f t="shared" si="76"/>
        <v>0</v>
      </c>
      <c r="AJ472" s="6">
        <f t="shared" si="77"/>
        <v>0</v>
      </c>
      <c r="AK472" s="6">
        <f t="shared" si="78"/>
        <v>0</v>
      </c>
      <c r="AM472" s="6">
        <v>0</v>
      </c>
      <c r="AN472" s="6">
        <v>0</v>
      </c>
      <c r="AO472" s="6">
        <v>0</v>
      </c>
      <c r="AP472" s="6">
        <v>0</v>
      </c>
      <c r="BO472" s="6" t="str">
        <f t="shared" si="79"/>
        <v/>
      </c>
      <c r="BP472" s="6" t="str">
        <f t="shared" si="80"/>
        <v/>
      </c>
    </row>
    <row r="473" spans="1:68" ht="15.75" customHeight="1" thickBot="1" x14ac:dyDescent="0.3">
      <c r="A473" s="1">
        <v>470</v>
      </c>
      <c r="B473" s="6"/>
      <c r="C473" s="6">
        <f>VLOOKUP(AD473,'DB Data'!$AQ:$BH,18,FALSE)</f>
        <v>0</v>
      </c>
      <c r="D473" s="6">
        <v>0</v>
      </c>
      <c r="E473" s="6" t="str">
        <f t="shared" si="74"/>
        <v>F</v>
      </c>
      <c r="G473" s="6">
        <f>'DB Runes'!V471</f>
        <v>0</v>
      </c>
      <c r="H473" s="6">
        <f>'DB Runes'!AP471</f>
        <v>0</v>
      </c>
      <c r="I473" s="6" t="str">
        <f>'DB Runes'!X471&amp;"*"</f>
        <v>0*</v>
      </c>
      <c r="J473" s="6">
        <f>'DB Runes'!W471</f>
        <v>0</v>
      </c>
      <c r="K473" s="6">
        <f>'DB Runes'!Z471</f>
        <v>0</v>
      </c>
      <c r="L473" s="6" t="str">
        <f>IF('DB Runes'!AB471=0,"",'DB Runes'!AB471)</f>
        <v/>
      </c>
      <c r="M473" s="6" t="str">
        <f>IF('DB Runes'!AC471=0,"",'DB Runes'!AC471)</f>
        <v/>
      </c>
      <c r="O473" s="6" t="str">
        <f ca="1">IFERROR(VALUE('DB Data'!S471),'DB Data'!S471)</f>
        <v/>
      </c>
      <c r="P473" s="6" t="str">
        <f ca="1">IFERROR(VALUE('DB Data'!Z471),'DB Data'!Z471)</f>
        <v/>
      </c>
      <c r="Q473" s="6" t="str">
        <f ca="1">IFERROR(VALUE('DB Data'!U471),'DB Data'!U471)</f>
        <v/>
      </c>
      <c r="R473" s="6" t="str">
        <f ca="1">IFERROR(VALUE('DB Data'!AB471),'DB Data'!AB471)</f>
        <v/>
      </c>
      <c r="S473" s="6" t="str">
        <f ca="1">IFERROR(VALUE('DB Data'!T471),'DB Data'!T471)</f>
        <v/>
      </c>
      <c r="T473" s="6" t="str">
        <f ca="1">IFERROR(VALUE('DB Data'!AA471),'DB Data'!AA471)</f>
        <v/>
      </c>
      <c r="U473" s="6" t="str">
        <f ca="1">IFERROR(VALUE('DB Data'!R471),'DB Data'!R471)</f>
        <v/>
      </c>
      <c r="V473" s="6" t="str">
        <f ca="1">IFERROR(VALUE('DB Data'!X471),'DB Data'!X471)</f>
        <v/>
      </c>
      <c r="W473" s="6" t="str">
        <f ca="1">IFERROR(VALUE('DB Data'!Y471),'DB Data'!Y471)</f>
        <v/>
      </c>
      <c r="X473" s="6" t="str">
        <f ca="1">IFERROR(VALUE('DB Data'!V471),'DB Data'!V471)</f>
        <v/>
      </c>
      <c r="Y473" s="6" t="str">
        <f ca="1">IFERROR(VALUE('DB Data'!W471),'DB Data'!W471)</f>
        <v/>
      </c>
      <c r="AA473" s="6">
        <f>'DB Runes'!R471</f>
        <v>0</v>
      </c>
      <c r="AB473" s="6">
        <f>VALUE('DB Runes'!U471)</f>
        <v>0</v>
      </c>
      <c r="AD473" s="6">
        <f>'DB Data'!AQ471</f>
        <v>0</v>
      </c>
      <c r="AE473" s="6"/>
      <c r="AF473" s="6"/>
      <c r="AH473" s="6">
        <f t="shared" si="75"/>
        <v>0</v>
      </c>
      <c r="AI473" s="6">
        <f t="shared" si="76"/>
        <v>0</v>
      </c>
      <c r="AJ473" s="6">
        <f t="shared" si="77"/>
        <v>0</v>
      </c>
      <c r="AK473" s="6">
        <f t="shared" si="78"/>
        <v>0</v>
      </c>
      <c r="AM473" s="6">
        <v>0</v>
      </c>
      <c r="AN473" s="6">
        <v>0</v>
      </c>
      <c r="AO473" s="6">
        <v>0</v>
      </c>
      <c r="AP473" s="6">
        <v>0</v>
      </c>
      <c r="BO473" s="6" t="str">
        <f t="shared" si="79"/>
        <v/>
      </c>
      <c r="BP473" s="6" t="str">
        <f t="shared" si="80"/>
        <v/>
      </c>
    </row>
    <row r="474" spans="1:68" ht="15.75" customHeight="1" thickBot="1" x14ac:dyDescent="0.3">
      <c r="A474" s="1">
        <v>471</v>
      </c>
      <c r="B474" s="6"/>
      <c r="C474" s="6">
        <f>VLOOKUP(AD474,'DB Data'!$AQ:$BH,18,FALSE)</f>
        <v>0</v>
      </c>
      <c r="D474" s="6">
        <v>0</v>
      </c>
      <c r="E474" s="6" t="str">
        <f t="shared" si="74"/>
        <v>F</v>
      </c>
      <c r="G474" s="6">
        <f>'DB Runes'!V472</f>
        <v>0</v>
      </c>
      <c r="H474" s="6">
        <f>'DB Runes'!AP472</f>
        <v>0</v>
      </c>
      <c r="I474" s="6" t="str">
        <f>'DB Runes'!X472&amp;"*"</f>
        <v>0*</v>
      </c>
      <c r="J474" s="6">
        <f>'DB Runes'!W472</f>
        <v>0</v>
      </c>
      <c r="K474" s="6">
        <f>'DB Runes'!Z472</f>
        <v>0</v>
      </c>
      <c r="L474" s="6" t="str">
        <f>IF('DB Runes'!AB472=0,"",'DB Runes'!AB472)</f>
        <v/>
      </c>
      <c r="M474" s="6" t="str">
        <f>IF('DB Runes'!AC472=0,"",'DB Runes'!AC472)</f>
        <v/>
      </c>
      <c r="O474" s="6" t="str">
        <f ca="1">IFERROR(VALUE('DB Data'!S472),'DB Data'!S472)</f>
        <v/>
      </c>
      <c r="P474" s="6" t="str">
        <f ca="1">IFERROR(VALUE('DB Data'!Z472),'DB Data'!Z472)</f>
        <v/>
      </c>
      <c r="Q474" s="6" t="str">
        <f ca="1">IFERROR(VALUE('DB Data'!U472),'DB Data'!U472)</f>
        <v/>
      </c>
      <c r="R474" s="6" t="str">
        <f ca="1">IFERROR(VALUE('DB Data'!AB472),'DB Data'!AB472)</f>
        <v/>
      </c>
      <c r="S474" s="6" t="str">
        <f ca="1">IFERROR(VALUE('DB Data'!T472),'DB Data'!T472)</f>
        <v/>
      </c>
      <c r="T474" s="6" t="str">
        <f ca="1">IFERROR(VALUE('DB Data'!AA472),'DB Data'!AA472)</f>
        <v/>
      </c>
      <c r="U474" s="6" t="str">
        <f ca="1">IFERROR(VALUE('DB Data'!R472),'DB Data'!R472)</f>
        <v/>
      </c>
      <c r="V474" s="6" t="str">
        <f ca="1">IFERROR(VALUE('DB Data'!X472),'DB Data'!X472)</f>
        <v/>
      </c>
      <c r="W474" s="6" t="str">
        <f ca="1">IFERROR(VALUE('DB Data'!Y472),'DB Data'!Y472)</f>
        <v/>
      </c>
      <c r="X474" s="6" t="str">
        <f ca="1">IFERROR(VALUE('DB Data'!V472),'DB Data'!V472)</f>
        <v/>
      </c>
      <c r="Y474" s="6" t="str">
        <f ca="1">IFERROR(VALUE('DB Data'!W472),'DB Data'!W472)</f>
        <v/>
      </c>
      <c r="AA474" s="6">
        <f>'DB Runes'!R472</f>
        <v>0</v>
      </c>
      <c r="AB474" s="6">
        <f>VALUE('DB Runes'!U472)</f>
        <v>0</v>
      </c>
      <c r="AD474" s="6">
        <f>'DB Data'!AQ472</f>
        <v>0</v>
      </c>
      <c r="AE474" s="6"/>
      <c r="AF474" s="6"/>
      <c r="AH474" s="6">
        <f t="shared" si="75"/>
        <v>0</v>
      </c>
      <c r="AI474" s="6">
        <f t="shared" si="76"/>
        <v>0</v>
      </c>
      <c r="AJ474" s="6">
        <f t="shared" si="77"/>
        <v>0</v>
      </c>
      <c r="AK474" s="6">
        <f t="shared" si="78"/>
        <v>0</v>
      </c>
      <c r="AM474" s="6">
        <v>0</v>
      </c>
      <c r="AN474" s="6">
        <v>0</v>
      </c>
      <c r="AO474" s="6">
        <v>0</v>
      </c>
      <c r="AP474" s="6">
        <v>0</v>
      </c>
      <c r="BO474" s="6" t="str">
        <f t="shared" si="79"/>
        <v/>
      </c>
      <c r="BP474" s="6" t="str">
        <f t="shared" si="80"/>
        <v/>
      </c>
    </row>
    <row r="475" spans="1:68" ht="15.75" customHeight="1" thickBot="1" x14ac:dyDescent="0.3">
      <c r="A475" s="1">
        <v>472</v>
      </c>
      <c r="B475" s="6"/>
      <c r="C475" s="6">
        <f>VLOOKUP(AD475,'DB Data'!$AQ:$BH,18,FALSE)</f>
        <v>0</v>
      </c>
      <c r="D475" s="6">
        <v>0</v>
      </c>
      <c r="E475" s="6" t="str">
        <f t="shared" si="74"/>
        <v>F</v>
      </c>
      <c r="G475" s="6">
        <f>'DB Runes'!V473</f>
        <v>0</v>
      </c>
      <c r="H475" s="6">
        <f>'DB Runes'!AP473</f>
        <v>0</v>
      </c>
      <c r="I475" s="6" t="str">
        <f>'DB Runes'!X473&amp;"*"</f>
        <v>0*</v>
      </c>
      <c r="J475" s="6">
        <f>'DB Runes'!W473</f>
        <v>0</v>
      </c>
      <c r="K475" s="6">
        <f>'DB Runes'!Z473</f>
        <v>0</v>
      </c>
      <c r="L475" s="6" t="str">
        <f>IF('DB Runes'!AB473=0,"",'DB Runes'!AB473)</f>
        <v/>
      </c>
      <c r="M475" s="6" t="str">
        <f>IF('DB Runes'!AC473=0,"",'DB Runes'!AC473)</f>
        <v/>
      </c>
      <c r="O475" s="6" t="str">
        <f ca="1">IFERROR(VALUE('DB Data'!S473),'DB Data'!S473)</f>
        <v/>
      </c>
      <c r="P475" s="6" t="str">
        <f ca="1">IFERROR(VALUE('DB Data'!Z473),'DB Data'!Z473)</f>
        <v/>
      </c>
      <c r="Q475" s="6" t="str">
        <f ca="1">IFERROR(VALUE('DB Data'!U473),'DB Data'!U473)</f>
        <v/>
      </c>
      <c r="R475" s="6" t="str">
        <f ca="1">IFERROR(VALUE('DB Data'!AB473),'DB Data'!AB473)</f>
        <v/>
      </c>
      <c r="S475" s="6" t="str">
        <f ca="1">IFERROR(VALUE('DB Data'!T473),'DB Data'!T473)</f>
        <v/>
      </c>
      <c r="T475" s="6" t="str">
        <f ca="1">IFERROR(VALUE('DB Data'!AA473),'DB Data'!AA473)</f>
        <v/>
      </c>
      <c r="U475" s="6" t="str">
        <f ca="1">IFERROR(VALUE('DB Data'!R473),'DB Data'!R473)</f>
        <v/>
      </c>
      <c r="V475" s="6" t="str">
        <f ca="1">IFERROR(VALUE('DB Data'!X473),'DB Data'!X473)</f>
        <v/>
      </c>
      <c r="W475" s="6" t="str">
        <f ca="1">IFERROR(VALUE('DB Data'!Y473),'DB Data'!Y473)</f>
        <v/>
      </c>
      <c r="X475" s="6" t="str">
        <f ca="1">IFERROR(VALUE('DB Data'!V473),'DB Data'!V473)</f>
        <v/>
      </c>
      <c r="Y475" s="6" t="str">
        <f ca="1">IFERROR(VALUE('DB Data'!W473),'DB Data'!W473)</f>
        <v/>
      </c>
      <c r="AA475" s="6">
        <f>'DB Runes'!R473</f>
        <v>0</v>
      </c>
      <c r="AB475" s="6">
        <f>VALUE('DB Runes'!U473)</f>
        <v>0</v>
      </c>
      <c r="AD475" s="6">
        <f>'DB Data'!AQ473</f>
        <v>0</v>
      </c>
      <c r="AE475" s="6"/>
      <c r="AF475" s="6"/>
      <c r="AH475" s="6">
        <f t="shared" si="75"/>
        <v>0</v>
      </c>
      <c r="AI475" s="6">
        <f t="shared" si="76"/>
        <v>0</v>
      </c>
      <c r="AJ475" s="6">
        <f t="shared" si="77"/>
        <v>0</v>
      </c>
      <c r="AK475" s="6">
        <f t="shared" si="78"/>
        <v>0</v>
      </c>
      <c r="AM475" s="6">
        <v>0</v>
      </c>
      <c r="AN475" s="6">
        <v>0</v>
      </c>
      <c r="AO475" s="6">
        <v>0</v>
      </c>
      <c r="AP475" s="6">
        <v>0</v>
      </c>
      <c r="BO475" s="6" t="str">
        <f t="shared" si="79"/>
        <v/>
      </c>
      <c r="BP475" s="6" t="str">
        <f t="shared" si="80"/>
        <v/>
      </c>
    </row>
    <row r="476" spans="1:68" ht="15.75" customHeight="1" thickBot="1" x14ac:dyDescent="0.3">
      <c r="A476" s="1">
        <v>473</v>
      </c>
      <c r="B476" s="6"/>
      <c r="C476" s="6">
        <f>VLOOKUP(AD476,'DB Data'!$AQ:$BH,18,FALSE)</f>
        <v>0</v>
      </c>
      <c r="D476" s="6">
        <v>0</v>
      </c>
      <c r="E476" s="6" t="str">
        <f t="shared" si="74"/>
        <v>F</v>
      </c>
      <c r="G476" s="6">
        <f>'DB Runes'!V474</f>
        <v>0</v>
      </c>
      <c r="H476" s="6">
        <f>'DB Runes'!AP474</f>
        <v>0</v>
      </c>
      <c r="I476" s="6" t="str">
        <f>'DB Runes'!X474&amp;"*"</f>
        <v>0*</v>
      </c>
      <c r="J476" s="6">
        <f>'DB Runes'!W474</f>
        <v>0</v>
      </c>
      <c r="K476" s="6">
        <f>'DB Runes'!Z474</f>
        <v>0</v>
      </c>
      <c r="L476" s="6" t="str">
        <f>IF('DB Runes'!AB474=0,"",'DB Runes'!AB474)</f>
        <v/>
      </c>
      <c r="M476" s="6" t="str">
        <f>IF('DB Runes'!AC474=0,"",'DB Runes'!AC474)</f>
        <v/>
      </c>
      <c r="O476" s="6" t="str">
        <f ca="1">IFERROR(VALUE('DB Data'!S474),'DB Data'!S474)</f>
        <v/>
      </c>
      <c r="P476" s="6" t="str">
        <f ca="1">IFERROR(VALUE('DB Data'!Z474),'DB Data'!Z474)</f>
        <v/>
      </c>
      <c r="Q476" s="6" t="str">
        <f ca="1">IFERROR(VALUE('DB Data'!U474),'DB Data'!U474)</f>
        <v/>
      </c>
      <c r="R476" s="6" t="str">
        <f ca="1">IFERROR(VALUE('DB Data'!AB474),'DB Data'!AB474)</f>
        <v/>
      </c>
      <c r="S476" s="6" t="str">
        <f ca="1">IFERROR(VALUE('DB Data'!T474),'DB Data'!T474)</f>
        <v/>
      </c>
      <c r="T476" s="6" t="str">
        <f ca="1">IFERROR(VALUE('DB Data'!AA474),'DB Data'!AA474)</f>
        <v/>
      </c>
      <c r="U476" s="6" t="str">
        <f ca="1">IFERROR(VALUE('DB Data'!R474),'DB Data'!R474)</f>
        <v/>
      </c>
      <c r="V476" s="6" t="str">
        <f ca="1">IFERROR(VALUE('DB Data'!X474),'DB Data'!X474)</f>
        <v/>
      </c>
      <c r="W476" s="6" t="str">
        <f ca="1">IFERROR(VALUE('DB Data'!Y474),'DB Data'!Y474)</f>
        <v/>
      </c>
      <c r="X476" s="6" t="str">
        <f ca="1">IFERROR(VALUE('DB Data'!V474),'DB Data'!V474)</f>
        <v/>
      </c>
      <c r="Y476" s="6" t="str">
        <f ca="1">IFERROR(VALUE('DB Data'!W474),'DB Data'!W474)</f>
        <v/>
      </c>
      <c r="AA476" s="6">
        <f>'DB Runes'!R474</f>
        <v>0</v>
      </c>
      <c r="AB476" s="6">
        <f>VALUE('DB Runes'!U474)</f>
        <v>0</v>
      </c>
      <c r="AD476" s="6">
        <f>'DB Data'!AQ474</f>
        <v>0</v>
      </c>
      <c r="AE476" s="6"/>
      <c r="AF476" s="6"/>
      <c r="AH476" s="6">
        <f t="shared" si="75"/>
        <v>0</v>
      </c>
      <c r="AI476" s="6">
        <f t="shared" si="76"/>
        <v>0</v>
      </c>
      <c r="AJ476" s="6">
        <f t="shared" si="77"/>
        <v>0</v>
      </c>
      <c r="AK476" s="6">
        <f t="shared" si="78"/>
        <v>0</v>
      </c>
      <c r="AM476" s="6">
        <v>0</v>
      </c>
      <c r="AN476" s="6">
        <v>0</v>
      </c>
      <c r="AO476" s="6">
        <v>0</v>
      </c>
      <c r="AP476" s="6">
        <v>0</v>
      </c>
      <c r="BO476" s="6" t="str">
        <f t="shared" si="79"/>
        <v/>
      </c>
      <c r="BP476" s="6" t="str">
        <f t="shared" si="80"/>
        <v/>
      </c>
    </row>
    <row r="477" spans="1:68" ht="15.75" customHeight="1" thickBot="1" x14ac:dyDescent="0.3">
      <c r="A477" s="1">
        <v>474</v>
      </c>
      <c r="B477" s="6"/>
      <c r="C477" s="6">
        <f>VLOOKUP(AD477,'DB Data'!$AQ:$BH,18,FALSE)</f>
        <v>0</v>
      </c>
      <c r="D477" s="6">
        <v>0</v>
      </c>
      <c r="E477" s="6" t="str">
        <f t="shared" si="74"/>
        <v>F</v>
      </c>
      <c r="G477" s="6">
        <f>'DB Runes'!V475</f>
        <v>0</v>
      </c>
      <c r="H477" s="6">
        <f>'DB Runes'!AP475</f>
        <v>0</v>
      </c>
      <c r="I477" s="6" t="str">
        <f>'DB Runes'!X475&amp;"*"</f>
        <v>0*</v>
      </c>
      <c r="J477" s="6">
        <f>'DB Runes'!W475</f>
        <v>0</v>
      </c>
      <c r="K477" s="6">
        <f>'DB Runes'!Z475</f>
        <v>0</v>
      </c>
      <c r="L477" s="6" t="str">
        <f>IF('DB Runes'!AB475=0,"",'DB Runes'!AB475)</f>
        <v/>
      </c>
      <c r="M477" s="6" t="str">
        <f>IF('DB Runes'!AC475=0,"",'DB Runes'!AC475)</f>
        <v/>
      </c>
      <c r="O477" s="6" t="str">
        <f ca="1">IFERROR(VALUE('DB Data'!S475),'DB Data'!S475)</f>
        <v/>
      </c>
      <c r="P477" s="6" t="str">
        <f ca="1">IFERROR(VALUE('DB Data'!Z475),'DB Data'!Z475)</f>
        <v/>
      </c>
      <c r="Q477" s="6" t="str">
        <f ca="1">IFERROR(VALUE('DB Data'!U475),'DB Data'!U475)</f>
        <v/>
      </c>
      <c r="R477" s="6" t="str">
        <f ca="1">IFERROR(VALUE('DB Data'!AB475),'DB Data'!AB475)</f>
        <v/>
      </c>
      <c r="S477" s="6" t="str">
        <f ca="1">IFERROR(VALUE('DB Data'!T475),'DB Data'!T475)</f>
        <v/>
      </c>
      <c r="T477" s="6" t="str">
        <f ca="1">IFERROR(VALUE('DB Data'!AA475),'DB Data'!AA475)</f>
        <v/>
      </c>
      <c r="U477" s="6" t="str">
        <f ca="1">IFERROR(VALUE('DB Data'!R475),'DB Data'!R475)</f>
        <v/>
      </c>
      <c r="V477" s="6" t="str">
        <f ca="1">IFERROR(VALUE('DB Data'!X475),'DB Data'!X475)</f>
        <v/>
      </c>
      <c r="W477" s="6" t="str">
        <f ca="1">IFERROR(VALUE('DB Data'!Y475),'DB Data'!Y475)</f>
        <v/>
      </c>
      <c r="X477" s="6" t="str">
        <f ca="1">IFERROR(VALUE('DB Data'!V475),'DB Data'!V475)</f>
        <v/>
      </c>
      <c r="Y477" s="6" t="str">
        <f ca="1">IFERROR(VALUE('DB Data'!W475),'DB Data'!W475)</f>
        <v/>
      </c>
      <c r="AA477" s="6">
        <f>'DB Runes'!R475</f>
        <v>0</v>
      </c>
      <c r="AB477" s="6">
        <f>VALUE('DB Runes'!U475)</f>
        <v>0</v>
      </c>
      <c r="AD477" s="6">
        <f>'DB Data'!AQ475</f>
        <v>0</v>
      </c>
      <c r="AE477" s="6"/>
      <c r="AF477" s="6"/>
      <c r="AH477" s="6">
        <f t="shared" si="75"/>
        <v>0</v>
      </c>
      <c r="AI477" s="6">
        <f t="shared" si="76"/>
        <v>0</v>
      </c>
      <c r="AJ477" s="6">
        <f t="shared" si="77"/>
        <v>0</v>
      </c>
      <c r="AK477" s="6">
        <f t="shared" si="78"/>
        <v>0</v>
      </c>
      <c r="AM477" s="6">
        <v>0</v>
      </c>
      <c r="AN477" s="6">
        <v>0</v>
      </c>
      <c r="AO477" s="6">
        <v>0</v>
      </c>
      <c r="AP477" s="6">
        <v>0</v>
      </c>
      <c r="BO477" s="6" t="str">
        <f t="shared" si="79"/>
        <v/>
      </c>
      <c r="BP477" s="6" t="str">
        <f t="shared" si="80"/>
        <v/>
      </c>
    </row>
    <row r="478" spans="1:68" ht="15.75" customHeight="1" thickBot="1" x14ac:dyDescent="0.3">
      <c r="A478" s="1">
        <v>475</v>
      </c>
      <c r="B478" s="6"/>
      <c r="C478" s="6">
        <f>VLOOKUP(AD478,'DB Data'!$AQ:$BH,18,FALSE)</f>
        <v>0</v>
      </c>
      <c r="D478" s="6">
        <v>0</v>
      </c>
      <c r="E478" s="6" t="str">
        <f t="shared" si="74"/>
        <v>F</v>
      </c>
      <c r="G478" s="6">
        <f>'DB Runes'!V476</f>
        <v>0</v>
      </c>
      <c r="H478" s="6">
        <f>'DB Runes'!AP476</f>
        <v>0</v>
      </c>
      <c r="I478" s="6" t="str">
        <f>'DB Runes'!X476&amp;"*"</f>
        <v>0*</v>
      </c>
      <c r="J478" s="6">
        <f>'DB Runes'!W476</f>
        <v>0</v>
      </c>
      <c r="K478" s="6">
        <f>'DB Runes'!Z476</f>
        <v>0</v>
      </c>
      <c r="L478" s="6" t="str">
        <f>IF('DB Runes'!AB476=0,"",'DB Runes'!AB476)</f>
        <v/>
      </c>
      <c r="M478" s="6" t="str">
        <f>IF('DB Runes'!AC476=0,"",'DB Runes'!AC476)</f>
        <v/>
      </c>
      <c r="O478" s="6" t="str">
        <f ca="1">IFERROR(VALUE('DB Data'!S476),'DB Data'!S476)</f>
        <v/>
      </c>
      <c r="P478" s="6" t="str">
        <f ca="1">IFERROR(VALUE('DB Data'!Z476),'DB Data'!Z476)</f>
        <v/>
      </c>
      <c r="Q478" s="6" t="str">
        <f ca="1">IFERROR(VALUE('DB Data'!U476),'DB Data'!U476)</f>
        <v/>
      </c>
      <c r="R478" s="6" t="str">
        <f ca="1">IFERROR(VALUE('DB Data'!AB476),'DB Data'!AB476)</f>
        <v/>
      </c>
      <c r="S478" s="6" t="str">
        <f ca="1">IFERROR(VALUE('DB Data'!T476),'DB Data'!T476)</f>
        <v/>
      </c>
      <c r="T478" s="6" t="str">
        <f ca="1">IFERROR(VALUE('DB Data'!AA476),'DB Data'!AA476)</f>
        <v/>
      </c>
      <c r="U478" s="6" t="str">
        <f ca="1">IFERROR(VALUE('DB Data'!R476),'DB Data'!R476)</f>
        <v/>
      </c>
      <c r="V478" s="6" t="str">
        <f ca="1">IFERROR(VALUE('DB Data'!X476),'DB Data'!X476)</f>
        <v/>
      </c>
      <c r="W478" s="6" t="str">
        <f ca="1">IFERROR(VALUE('DB Data'!Y476),'DB Data'!Y476)</f>
        <v/>
      </c>
      <c r="X478" s="6" t="str">
        <f ca="1">IFERROR(VALUE('DB Data'!V476),'DB Data'!V476)</f>
        <v/>
      </c>
      <c r="Y478" s="6" t="str">
        <f ca="1">IFERROR(VALUE('DB Data'!W476),'DB Data'!W476)</f>
        <v/>
      </c>
      <c r="AA478" s="6">
        <f>'DB Runes'!R476</f>
        <v>0</v>
      </c>
      <c r="AB478" s="6">
        <f>VALUE('DB Runes'!U476)</f>
        <v>0</v>
      </c>
      <c r="AD478" s="6">
        <f>'DB Data'!AQ476</f>
        <v>0</v>
      </c>
      <c r="AE478" s="6"/>
      <c r="AF478" s="6"/>
      <c r="AH478" s="6">
        <f t="shared" si="75"/>
        <v>0</v>
      </c>
      <c r="AI478" s="6">
        <f t="shared" si="76"/>
        <v>0</v>
      </c>
      <c r="AJ478" s="6">
        <f t="shared" si="77"/>
        <v>0</v>
      </c>
      <c r="AK478" s="6">
        <f t="shared" si="78"/>
        <v>0</v>
      </c>
      <c r="AM478" s="6">
        <v>0</v>
      </c>
      <c r="AN478" s="6">
        <v>0</v>
      </c>
      <c r="AO478" s="6">
        <v>0</v>
      </c>
      <c r="AP478" s="6">
        <v>0</v>
      </c>
      <c r="BO478" s="6" t="str">
        <f t="shared" si="79"/>
        <v/>
      </c>
      <c r="BP478" s="6" t="str">
        <f t="shared" si="80"/>
        <v/>
      </c>
    </row>
    <row r="479" spans="1:68" ht="15.75" customHeight="1" thickBot="1" x14ac:dyDescent="0.3">
      <c r="A479" s="1">
        <v>476</v>
      </c>
      <c r="B479" s="6"/>
      <c r="C479" s="6">
        <f>VLOOKUP(AD479,'DB Data'!$AQ:$BH,18,FALSE)</f>
        <v>0</v>
      </c>
      <c r="D479" s="6">
        <v>0</v>
      </c>
      <c r="E479" s="6" t="str">
        <f t="shared" si="74"/>
        <v>F</v>
      </c>
      <c r="G479" s="6">
        <f>'DB Runes'!V477</f>
        <v>0</v>
      </c>
      <c r="H479" s="6">
        <f>'DB Runes'!AP477</f>
        <v>0</v>
      </c>
      <c r="I479" s="6" t="str">
        <f>'DB Runes'!X477&amp;"*"</f>
        <v>0*</v>
      </c>
      <c r="J479" s="6">
        <f>'DB Runes'!W477</f>
        <v>0</v>
      </c>
      <c r="K479" s="6">
        <f>'DB Runes'!Z477</f>
        <v>0</v>
      </c>
      <c r="L479" s="6" t="str">
        <f>IF('DB Runes'!AB477=0,"",'DB Runes'!AB477)</f>
        <v/>
      </c>
      <c r="M479" s="6" t="str">
        <f>IF('DB Runes'!AC477=0,"",'DB Runes'!AC477)</f>
        <v/>
      </c>
      <c r="O479" s="6" t="str">
        <f ca="1">IFERROR(VALUE('DB Data'!S477),'DB Data'!S477)</f>
        <v/>
      </c>
      <c r="P479" s="6" t="str">
        <f ca="1">IFERROR(VALUE('DB Data'!Z477),'DB Data'!Z477)</f>
        <v/>
      </c>
      <c r="Q479" s="6" t="str">
        <f ca="1">IFERROR(VALUE('DB Data'!U477),'DB Data'!U477)</f>
        <v/>
      </c>
      <c r="R479" s="6" t="str">
        <f ca="1">IFERROR(VALUE('DB Data'!AB477),'DB Data'!AB477)</f>
        <v/>
      </c>
      <c r="S479" s="6" t="str">
        <f ca="1">IFERROR(VALUE('DB Data'!T477),'DB Data'!T477)</f>
        <v/>
      </c>
      <c r="T479" s="6" t="str">
        <f ca="1">IFERROR(VALUE('DB Data'!AA477),'DB Data'!AA477)</f>
        <v/>
      </c>
      <c r="U479" s="6" t="str">
        <f ca="1">IFERROR(VALUE('DB Data'!R477),'DB Data'!R477)</f>
        <v/>
      </c>
      <c r="V479" s="6" t="str">
        <f ca="1">IFERROR(VALUE('DB Data'!X477),'DB Data'!X477)</f>
        <v/>
      </c>
      <c r="W479" s="6" t="str">
        <f ca="1">IFERROR(VALUE('DB Data'!Y477),'DB Data'!Y477)</f>
        <v/>
      </c>
      <c r="X479" s="6" t="str">
        <f ca="1">IFERROR(VALUE('DB Data'!V477),'DB Data'!V477)</f>
        <v/>
      </c>
      <c r="Y479" s="6" t="str">
        <f ca="1">IFERROR(VALUE('DB Data'!W477),'DB Data'!W477)</f>
        <v/>
      </c>
      <c r="AA479" s="6">
        <f>'DB Runes'!R477</f>
        <v>0</v>
      </c>
      <c r="AB479" s="6">
        <f>VALUE('DB Runes'!U477)</f>
        <v>0</v>
      </c>
      <c r="AD479" s="6">
        <f>'DB Data'!AQ477</f>
        <v>0</v>
      </c>
      <c r="AE479" s="6"/>
      <c r="AF479" s="6"/>
      <c r="AH479" s="6">
        <f t="shared" si="75"/>
        <v>0</v>
      </c>
      <c r="AI479" s="6">
        <f t="shared" si="76"/>
        <v>0</v>
      </c>
      <c r="AJ479" s="6">
        <f t="shared" si="77"/>
        <v>0</v>
      </c>
      <c r="AK479" s="6">
        <f t="shared" si="78"/>
        <v>0</v>
      </c>
      <c r="AM479" s="6">
        <v>0</v>
      </c>
      <c r="AN479" s="6">
        <v>0</v>
      </c>
      <c r="AO479" s="6">
        <v>0</v>
      </c>
      <c r="AP479" s="6">
        <v>0</v>
      </c>
      <c r="BO479" s="6" t="str">
        <f t="shared" si="79"/>
        <v/>
      </c>
      <c r="BP479" s="6" t="str">
        <f t="shared" si="80"/>
        <v/>
      </c>
    </row>
    <row r="480" spans="1:68" ht="15.75" customHeight="1" thickBot="1" x14ac:dyDescent="0.3">
      <c r="A480" s="1">
        <v>477</v>
      </c>
      <c r="B480" s="6"/>
      <c r="C480" s="6">
        <f>VLOOKUP(AD480,'DB Data'!$AQ:$BH,18,FALSE)</f>
        <v>0</v>
      </c>
      <c r="D480" s="6">
        <v>0</v>
      </c>
      <c r="E480" s="6" t="str">
        <f t="shared" si="74"/>
        <v>F</v>
      </c>
      <c r="G480" s="6">
        <f>'DB Runes'!V478</f>
        <v>0</v>
      </c>
      <c r="H480" s="6">
        <f>'DB Runes'!AP478</f>
        <v>0</v>
      </c>
      <c r="I480" s="6" t="str">
        <f>'DB Runes'!X478&amp;"*"</f>
        <v>0*</v>
      </c>
      <c r="J480" s="6">
        <f>'DB Runes'!W478</f>
        <v>0</v>
      </c>
      <c r="K480" s="6">
        <f>'DB Runes'!Z478</f>
        <v>0</v>
      </c>
      <c r="L480" s="6" t="str">
        <f>IF('DB Runes'!AB478=0,"",'DB Runes'!AB478)</f>
        <v/>
      </c>
      <c r="M480" s="6" t="str">
        <f>IF('DB Runes'!AC478=0,"",'DB Runes'!AC478)</f>
        <v/>
      </c>
      <c r="O480" s="6" t="str">
        <f ca="1">IFERROR(VALUE('DB Data'!S478),'DB Data'!S478)</f>
        <v/>
      </c>
      <c r="P480" s="6" t="str">
        <f ca="1">IFERROR(VALUE('DB Data'!Z478),'DB Data'!Z478)</f>
        <v/>
      </c>
      <c r="Q480" s="6" t="str">
        <f ca="1">IFERROR(VALUE('DB Data'!U478),'DB Data'!U478)</f>
        <v/>
      </c>
      <c r="R480" s="6" t="str">
        <f ca="1">IFERROR(VALUE('DB Data'!AB478),'DB Data'!AB478)</f>
        <v/>
      </c>
      <c r="S480" s="6" t="str">
        <f ca="1">IFERROR(VALUE('DB Data'!T478),'DB Data'!T478)</f>
        <v/>
      </c>
      <c r="T480" s="6" t="str">
        <f ca="1">IFERROR(VALUE('DB Data'!AA478),'DB Data'!AA478)</f>
        <v/>
      </c>
      <c r="U480" s="6" t="str">
        <f ca="1">IFERROR(VALUE('DB Data'!R478),'DB Data'!R478)</f>
        <v/>
      </c>
      <c r="V480" s="6" t="str">
        <f ca="1">IFERROR(VALUE('DB Data'!X478),'DB Data'!X478)</f>
        <v/>
      </c>
      <c r="W480" s="6" t="str">
        <f ca="1">IFERROR(VALUE('DB Data'!Y478),'DB Data'!Y478)</f>
        <v/>
      </c>
      <c r="X480" s="6" t="str">
        <f ca="1">IFERROR(VALUE('DB Data'!V478),'DB Data'!V478)</f>
        <v/>
      </c>
      <c r="Y480" s="6" t="str">
        <f ca="1">IFERROR(VALUE('DB Data'!W478),'DB Data'!W478)</f>
        <v/>
      </c>
      <c r="AA480" s="6">
        <f>'DB Runes'!R478</f>
        <v>0</v>
      </c>
      <c r="AB480" s="6">
        <f>VALUE('DB Runes'!U478)</f>
        <v>0</v>
      </c>
      <c r="AD480" s="6">
        <f>'DB Data'!AQ478</f>
        <v>0</v>
      </c>
      <c r="AE480" s="6"/>
      <c r="AF480" s="6"/>
      <c r="AH480" s="6">
        <f t="shared" si="75"/>
        <v>0</v>
      </c>
      <c r="AI480" s="6">
        <f t="shared" si="76"/>
        <v>0</v>
      </c>
      <c r="AJ480" s="6">
        <f t="shared" si="77"/>
        <v>0</v>
      </c>
      <c r="AK480" s="6">
        <f t="shared" si="78"/>
        <v>0</v>
      </c>
      <c r="AM480" s="6">
        <v>0</v>
      </c>
      <c r="AN480" s="6">
        <v>0</v>
      </c>
      <c r="AO480" s="6">
        <v>0</v>
      </c>
      <c r="AP480" s="6">
        <v>0</v>
      </c>
      <c r="BO480" s="6" t="str">
        <f t="shared" si="79"/>
        <v/>
      </c>
      <c r="BP480" s="6" t="str">
        <f t="shared" si="80"/>
        <v/>
      </c>
    </row>
    <row r="481" spans="1:68" ht="15.75" customHeight="1" thickBot="1" x14ac:dyDescent="0.3">
      <c r="A481" s="1">
        <v>478</v>
      </c>
      <c r="B481" s="6"/>
      <c r="C481" s="6">
        <f>VLOOKUP(AD481,'DB Data'!$AQ:$BH,18,FALSE)</f>
        <v>0</v>
      </c>
      <c r="D481" s="6">
        <v>0</v>
      </c>
      <c r="E481" s="6" t="str">
        <f t="shared" si="74"/>
        <v>F</v>
      </c>
      <c r="G481" s="6">
        <f>'DB Runes'!V479</f>
        <v>0</v>
      </c>
      <c r="H481" s="6">
        <f>'DB Runes'!AP479</f>
        <v>0</v>
      </c>
      <c r="I481" s="6" t="str">
        <f>'DB Runes'!X479&amp;"*"</f>
        <v>0*</v>
      </c>
      <c r="J481" s="6">
        <f>'DB Runes'!W479</f>
        <v>0</v>
      </c>
      <c r="K481" s="6">
        <f>'DB Runes'!Z479</f>
        <v>0</v>
      </c>
      <c r="L481" s="6" t="str">
        <f>IF('DB Runes'!AB479=0,"",'DB Runes'!AB479)</f>
        <v/>
      </c>
      <c r="M481" s="6" t="str">
        <f>IF('DB Runes'!AC479=0,"",'DB Runes'!AC479)</f>
        <v/>
      </c>
      <c r="O481" s="6" t="str">
        <f ca="1">IFERROR(VALUE('DB Data'!S479),'DB Data'!S479)</f>
        <v/>
      </c>
      <c r="P481" s="6" t="str">
        <f ca="1">IFERROR(VALUE('DB Data'!Z479),'DB Data'!Z479)</f>
        <v/>
      </c>
      <c r="Q481" s="6" t="str">
        <f ca="1">IFERROR(VALUE('DB Data'!U479),'DB Data'!U479)</f>
        <v/>
      </c>
      <c r="R481" s="6" t="str">
        <f ca="1">IFERROR(VALUE('DB Data'!AB479),'DB Data'!AB479)</f>
        <v/>
      </c>
      <c r="S481" s="6" t="str">
        <f ca="1">IFERROR(VALUE('DB Data'!T479),'DB Data'!T479)</f>
        <v/>
      </c>
      <c r="T481" s="6" t="str">
        <f ca="1">IFERROR(VALUE('DB Data'!AA479),'DB Data'!AA479)</f>
        <v/>
      </c>
      <c r="U481" s="6" t="str">
        <f ca="1">IFERROR(VALUE('DB Data'!R479),'DB Data'!R479)</f>
        <v/>
      </c>
      <c r="V481" s="6" t="str">
        <f ca="1">IFERROR(VALUE('DB Data'!X479),'DB Data'!X479)</f>
        <v/>
      </c>
      <c r="W481" s="6" t="str">
        <f ca="1">IFERROR(VALUE('DB Data'!Y479),'DB Data'!Y479)</f>
        <v/>
      </c>
      <c r="X481" s="6" t="str">
        <f ca="1">IFERROR(VALUE('DB Data'!V479),'DB Data'!V479)</f>
        <v/>
      </c>
      <c r="Y481" s="6" t="str">
        <f ca="1">IFERROR(VALUE('DB Data'!W479),'DB Data'!W479)</f>
        <v/>
      </c>
      <c r="AA481" s="6">
        <f>'DB Runes'!R479</f>
        <v>0</v>
      </c>
      <c r="AB481" s="6">
        <f>VALUE('DB Runes'!U479)</f>
        <v>0</v>
      </c>
      <c r="AD481" s="6">
        <f>'DB Data'!AQ479</f>
        <v>0</v>
      </c>
      <c r="AE481" s="6"/>
      <c r="AF481" s="6"/>
      <c r="AH481" s="6">
        <f t="shared" si="75"/>
        <v>0</v>
      </c>
      <c r="AI481" s="6">
        <f t="shared" si="76"/>
        <v>0</v>
      </c>
      <c r="AJ481" s="6">
        <f t="shared" si="77"/>
        <v>0</v>
      </c>
      <c r="AK481" s="6">
        <f t="shared" si="78"/>
        <v>0</v>
      </c>
      <c r="AM481" s="6">
        <v>0</v>
      </c>
      <c r="AN481" s="6">
        <v>0</v>
      </c>
      <c r="AO481" s="6">
        <v>0</v>
      </c>
      <c r="AP481" s="6">
        <v>0</v>
      </c>
      <c r="BO481" s="6" t="str">
        <f t="shared" si="79"/>
        <v/>
      </c>
      <c r="BP481" s="6" t="str">
        <f t="shared" si="80"/>
        <v/>
      </c>
    </row>
    <row r="482" spans="1:68" ht="15.75" customHeight="1" thickBot="1" x14ac:dyDescent="0.3">
      <c r="A482" s="1">
        <v>479</v>
      </c>
      <c r="B482" s="6"/>
      <c r="C482" s="6">
        <f>VLOOKUP(AD482,'DB Data'!$AQ:$BH,18,FALSE)</f>
        <v>0</v>
      </c>
      <c r="D482" s="6">
        <v>0</v>
      </c>
      <c r="E482" s="6" t="str">
        <f t="shared" si="74"/>
        <v>F</v>
      </c>
      <c r="G482" s="6">
        <f>'DB Runes'!V480</f>
        <v>0</v>
      </c>
      <c r="H482" s="6">
        <f>'DB Runes'!AP480</f>
        <v>0</v>
      </c>
      <c r="I482" s="6" t="str">
        <f>'DB Runes'!X480&amp;"*"</f>
        <v>0*</v>
      </c>
      <c r="J482" s="6">
        <f>'DB Runes'!W480</f>
        <v>0</v>
      </c>
      <c r="K482" s="6">
        <f>'DB Runes'!Z480</f>
        <v>0</v>
      </c>
      <c r="L482" s="6" t="str">
        <f>IF('DB Runes'!AB480=0,"",'DB Runes'!AB480)</f>
        <v/>
      </c>
      <c r="M482" s="6" t="str">
        <f>IF('DB Runes'!AC480=0,"",'DB Runes'!AC480)</f>
        <v/>
      </c>
      <c r="O482" s="6" t="str">
        <f ca="1">IFERROR(VALUE('DB Data'!S480),'DB Data'!S480)</f>
        <v/>
      </c>
      <c r="P482" s="6" t="str">
        <f ca="1">IFERROR(VALUE('DB Data'!Z480),'DB Data'!Z480)</f>
        <v/>
      </c>
      <c r="Q482" s="6" t="str">
        <f ca="1">IFERROR(VALUE('DB Data'!U480),'DB Data'!U480)</f>
        <v/>
      </c>
      <c r="R482" s="6" t="str">
        <f ca="1">IFERROR(VALUE('DB Data'!AB480),'DB Data'!AB480)</f>
        <v/>
      </c>
      <c r="S482" s="6" t="str">
        <f ca="1">IFERROR(VALUE('DB Data'!T480),'DB Data'!T480)</f>
        <v/>
      </c>
      <c r="T482" s="6" t="str">
        <f ca="1">IFERROR(VALUE('DB Data'!AA480),'DB Data'!AA480)</f>
        <v/>
      </c>
      <c r="U482" s="6" t="str">
        <f ca="1">IFERROR(VALUE('DB Data'!R480),'DB Data'!R480)</f>
        <v/>
      </c>
      <c r="V482" s="6" t="str">
        <f ca="1">IFERROR(VALUE('DB Data'!X480),'DB Data'!X480)</f>
        <v/>
      </c>
      <c r="W482" s="6" t="str">
        <f ca="1">IFERROR(VALUE('DB Data'!Y480),'DB Data'!Y480)</f>
        <v/>
      </c>
      <c r="X482" s="6" t="str">
        <f ca="1">IFERROR(VALUE('DB Data'!V480),'DB Data'!V480)</f>
        <v/>
      </c>
      <c r="Y482" s="6" t="str">
        <f ca="1">IFERROR(VALUE('DB Data'!W480),'DB Data'!W480)</f>
        <v/>
      </c>
      <c r="AA482" s="6">
        <f>'DB Runes'!R480</f>
        <v>0</v>
      </c>
      <c r="AB482" s="6">
        <f>VALUE('DB Runes'!U480)</f>
        <v>0</v>
      </c>
      <c r="AD482" s="6">
        <f>'DB Data'!AQ480</f>
        <v>0</v>
      </c>
      <c r="AE482" s="6"/>
      <c r="AF482" s="6"/>
      <c r="AH482" s="6">
        <f t="shared" si="75"/>
        <v>0</v>
      </c>
      <c r="AI482" s="6">
        <f t="shared" si="76"/>
        <v>0</v>
      </c>
      <c r="AJ482" s="6">
        <f t="shared" si="77"/>
        <v>0</v>
      </c>
      <c r="AK482" s="6">
        <f t="shared" si="78"/>
        <v>0</v>
      </c>
      <c r="AM482" s="6">
        <v>0</v>
      </c>
      <c r="AN482" s="6">
        <v>0</v>
      </c>
      <c r="AO482" s="6">
        <v>0</v>
      </c>
      <c r="AP482" s="6">
        <v>0</v>
      </c>
      <c r="BO482" s="6" t="str">
        <f t="shared" si="79"/>
        <v/>
      </c>
      <c r="BP482" s="6" t="str">
        <f t="shared" si="80"/>
        <v/>
      </c>
    </row>
    <row r="483" spans="1:68" ht="15.75" customHeight="1" thickBot="1" x14ac:dyDescent="0.3">
      <c r="A483" s="1">
        <v>480</v>
      </c>
      <c r="B483" s="6"/>
      <c r="C483" s="6">
        <f>VLOOKUP(AD483,'DB Data'!$AQ:$BH,18,FALSE)</f>
        <v>0</v>
      </c>
      <c r="D483" s="6">
        <v>0</v>
      </c>
      <c r="E483" s="6" t="str">
        <f t="shared" si="74"/>
        <v>F</v>
      </c>
      <c r="G483" s="6">
        <f>'DB Runes'!V481</f>
        <v>0</v>
      </c>
      <c r="H483" s="6">
        <f>'DB Runes'!AP481</f>
        <v>0</v>
      </c>
      <c r="I483" s="6" t="str">
        <f>'DB Runes'!X481&amp;"*"</f>
        <v>0*</v>
      </c>
      <c r="J483" s="6">
        <f>'DB Runes'!W481</f>
        <v>0</v>
      </c>
      <c r="K483" s="6">
        <f>'DB Runes'!Z481</f>
        <v>0</v>
      </c>
      <c r="L483" s="6" t="str">
        <f>IF('DB Runes'!AB481=0,"",'DB Runes'!AB481)</f>
        <v/>
      </c>
      <c r="M483" s="6" t="str">
        <f>IF('DB Runes'!AC481=0,"",'DB Runes'!AC481)</f>
        <v/>
      </c>
      <c r="O483" s="6" t="str">
        <f ca="1">IFERROR(VALUE('DB Data'!S481),'DB Data'!S481)</f>
        <v/>
      </c>
      <c r="P483" s="6" t="str">
        <f ca="1">IFERROR(VALUE('DB Data'!Z481),'DB Data'!Z481)</f>
        <v/>
      </c>
      <c r="Q483" s="6" t="str">
        <f ca="1">IFERROR(VALUE('DB Data'!U481),'DB Data'!U481)</f>
        <v/>
      </c>
      <c r="R483" s="6" t="str">
        <f ca="1">IFERROR(VALUE('DB Data'!AB481),'DB Data'!AB481)</f>
        <v/>
      </c>
      <c r="S483" s="6" t="str">
        <f ca="1">IFERROR(VALUE('DB Data'!T481),'DB Data'!T481)</f>
        <v/>
      </c>
      <c r="T483" s="6" t="str">
        <f ca="1">IFERROR(VALUE('DB Data'!AA481),'DB Data'!AA481)</f>
        <v/>
      </c>
      <c r="U483" s="6" t="str">
        <f ca="1">IFERROR(VALUE('DB Data'!R481),'DB Data'!R481)</f>
        <v/>
      </c>
      <c r="V483" s="6" t="str">
        <f ca="1">IFERROR(VALUE('DB Data'!X481),'DB Data'!X481)</f>
        <v/>
      </c>
      <c r="W483" s="6" t="str">
        <f ca="1">IFERROR(VALUE('DB Data'!Y481),'DB Data'!Y481)</f>
        <v/>
      </c>
      <c r="X483" s="6" t="str">
        <f ca="1">IFERROR(VALUE('DB Data'!V481),'DB Data'!V481)</f>
        <v/>
      </c>
      <c r="Y483" s="6" t="str">
        <f ca="1">IFERROR(VALUE('DB Data'!W481),'DB Data'!W481)</f>
        <v/>
      </c>
      <c r="AA483" s="6">
        <f>'DB Runes'!R481</f>
        <v>0</v>
      </c>
      <c r="AB483" s="6">
        <f>VALUE('DB Runes'!U481)</f>
        <v>0</v>
      </c>
      <c r="AD483" s="6">
        <f>'DB Data'!AQ481</f>
        <v>0</v>
      </c>
      <c r="AE483" s="6"/>
      <c r="AF483" s="6"/>
      <c r="AH483" s="6">
        <f t="shared" si="75"/>
        <v>0</v>
      </c>
      <c r="AI483" s="6">
        <f t="shared" si="76"/>
        <v>0</v>
      </c>
      <c r="AJ483" s="6">
        <f t="shared" si="77"/>
        <v>0</v>
      </c>
      <c r="AK483" s="6">
        <f t="shared" si="78"/>
        <v>0</v>
      </c>
      <c r="AM483" s="6">
        <v>0</v>
      </c>
      <c r="AN483" s="6">
        <v>0</v>
      </c>
      <c r="AO483" s="6">
        <v>0</v>
      </c>
      <c r="AP483" s="6">
        <v>0</v>
      </c>
      <c r="BO483" s="6" t="str">
        <f t="shared" si="79"/>
        <v/>
      </c>
      <c r="BP483" s="6" t="str">
        <f t="shared" si="80"/>
        <v/>
      </c>
    </row>
    <row r="484" spans="1:68" ht="15.75" customHeight="1" thickBot="1" x14ac:dyDescent="0.3">
      <c r="A484" s="1">
        <v>481</v>
      </c>
      <c r="B484" s="6"/>
      <c r="C484" s="6">
        <f>VLOOKUP(AD484,'DB Data'!$AQ:$BH,18,FALSE)</f>
        <v>0</v>
      </c>
      <c r="D484" s="6">
        <v>0</v>
      </c>
      <c r="E484" s="6" t="str">
        <f t="shared" si="74"/>
        <v>F</v>
      </c>
      <c r="G484" s="6">
        <f>'DB Runes'!V482</f>
        <v>0</v>
      </c>
      <c r="H484" s="6">
        <f>'DB Runes'!AP482</f>
        <v>0</v>
      </c>
      <c r="I484" s="6" t="str">
        <f>'DB Runes'!X482&amp;"*"</f>
        <v>0*</v>
      </c>
      <c r="J484" s="6">
        <f>'DB Runes'!W482</f>
        <v>0</v>
      </c>
      <c r="K484" s="6">
        <f>'DB Runes'!Z482</f>
        <v>0</v>
      </c>
      <c r="L484" s="6" t="str">
        <f>IF('DB Runes'!AB482=0,"",'DB Runes'!AB482)</f>
        <v/>
      </c>
      <c r="M484" s="6" t="str">
        <f>IF('DB Runes'!AC482=0,"",'DB Runes'!AC482)</f>
        <v/>
      </c>
      <c r="O484" s="6" t="str">
        <f ca="1">IFERROR(VALUE('DB Data'!S482),'DB Data'!S482)</f>
        <v/>
      </c>
      <c r="P484" s="6" t="str">
        <f ca="1">IFERROR(VALUE('DB Data'!Z482),'DB Data'!Z482)</f>
        <v/>
      </c>
      <c r="Q484" s="6" t="str">
        <f ca="1">IFERROR(VALUE('DB Data'!U482),'DB Data'!U482)</f>
        <v/>
      </c>
      <c r="R484" s="6" t="str">
        <f ca="1">IFERROR(VALUE('DB Data'!AB482),'DB Data'!AB482)</f>
        <v/>
      </c>
      <c r="S484" s="6" t="str">
        <f ca="1">IFERROR(VALUE('DB Data'!T482),'DB Data'!T482)</f>
        <v/>
      </c>
      <c r="T484" s="6" t="str">
        <f ca="1">IFERROR(VALUE('DB Data'!AA482),'DB Data'!AA482)</f>
        <v/>
      </c>
      <c r="U484" s="6" t="str">
        <f ca="1">IFERROR(VALUE('DB Data'!R482),'DB Data'!R482)</f>
        <v/>
      </c>
      <c r="V484" s="6" t="str">
        <f ca="1">IFERROR(VALUE('DB Data'!X482),'DB Data'!X482)</f>
        <v/>
      </c>
      <c r="W484" s="6" t="str">
        <f ca="1">IFERROR(VALUE('DB Data'!Y482),'DB Data'!Y482)</f>
        <v/>
      </c>
      <c r="X484" s="6" t="str">
        <f ca="1">IFERROR(VALUE('DB Data'!V482),'DB Data'!V482)</f>
        <v/>
      </c>
      <c r="Y484" s="6" t="str">
        <f ca="1">IFERROR(VALUE('DB Data'!W482),'DB Data'!W482)</f>
        <v/>
      </c>
      <c r="AA484" s="6">
        <f>'DB Runes'!R482</f>
        <v>0</v>
      </c>
      <c r="AB484" s="6">
        <f>VALUE('DB Runes'!U482)</f>
        <v>0</v>
      </c>
      <c r="AD484" s="6">
        <f>'DB Data'!AQ482</f>
        <v>0</v>
      </c>
      <c r="AE484" s="6"/>
      <c r="AF484" s="6"/>
      <c r="AH484" s="6">
        <f t="shared" si="75"/>
        <v>0</v>
      </c>
      <c r="AI484" s="6">
        <f t="shared" si="76"/>
        <v>0</v>
      </c>
      <c r="AJ484" s="6">
        <f t="shared" si="77"/>
        <v>0</v>
      </c>
      <c r="AK484" s="6">
        <f t="shared" si="78"/>
        <v>0</v>
      </c>
      <c r="AM484" s="6">
        <v>0</v>
      </c>
      <c r="AN484" s="6">
        <v>0</v>
      </c>
      <c r="AO484" s="6">
        <v>0</v>
      </c>
      <c r="AP484" s="6">
        <v>0</v>
      </c>
      <c r="BO484" s="6" t="str">
        <f t="shared" si="79"/>
        <v/>
      </c>
      <c r="BP484" s="6" t="str">
        <f t="shared" si="80"/>
        <v/>
      </c>
    </row>
    <row r="485" spans="1:68" ht="15.75" customHeight="1" thickBot="1" x14ac:dyDescent="0.3">
      <c r="A485" s="1">
        <v>482</v>
      </c>
      <c r="B485" s="6"/>
      <c r="C485" s="6">
        <f>VLOOKUP(AD485,'DB Data'!$AQ:$BH,18,FALSE)</f>
        <v>0</v>
      </c>
      <c r="D485" s="6">
        <v>0</v>
      </c>
      <c r="E485" s="6" t="str">
        <f t="shared" si="74"/>
        <v>F</v>
      </c>
      <c r="G485" s="6">
        <f>'DB Runes'!V483</f>
        <v>0</v>
      </c>
      <c r="H485" s="6">
        <f>'DB Runes'!AP483</f>
        <v>0</v>
      </c>
      <c r="I485" s="6" t="str">
        <f>'DB Runes'!X483&amp;"*"</f>
        <v>0*</v>
      </c>
      <c r="J485" s="6">
        <f>'DB Runes'!W483</f>
        <v>0</v>
      </c>
      <c r="K485" s="6">
        <f>'DB Runes'!Z483</f>
        <v>0</v>
      </c>
      <c r="L485" s="6" t="str">
        <f>IF('DB Runes'!AB483=0,"",'DB Runes'!AB483)</f>
        <v/>
      </c>
      <c r="M485" s="6" t="str">
        <f>IF('DB Runes'!AC483=0,"",'DB Runes'!AC483)</f>
        <v/>
      </c>
      <c r="O485" s="6" t="str">
        <f ca="1">IFERROR(VALUE('DB Data'!S483),'DB Data'!S483)</f>
        <v/>
      </c>
      <c r="P485" s="6" t="str">
        <f ca="1">IFERROR(VALUE('DB Data'!Z483),'DB Data'!Z483)</f>
        <v/>
      </c>
      <c r="Q485" s="6" t="str">
        <f ca="1">IFERROR(VALUE('DB Data'!U483),'DB Data'!U483)</f>
        <v/>
      </c>
      <c r="R485" s="6" t="str">
        <f ca="1">IFERROR(VALUE('DB Data'!AB483),'DB Data'!AB483)</f>
        <v/>
      </c>
      <c r="S485" s="6" t="str">
        <f ca="1">IFERROR(VALUE('DB Data'!T483),'DB Data'!T483)</f>
        <v/>
      </c>
      <c r="T485" s="6" t="str">
        <f ca="1">IFERROR(VALUE('DB Data'!AA483),'DB Data'!AA483)</f>
        <v/>
      </c>
      <c r="U485" s="6" t="str">
        <f ca="1">IFERROR(VALUE('DB Data'!R483),'DB Data'!R483)</f>
        <v/>
      </c>
      <c r="V485" s="6" t="str">
        <f ca="1">IFERROR(VALUE('DB Data'!X483),'DB Data'!X483)</f>
        <v/>
      </c>
      <c r="W485" s="6" t="str">
        <f ca="1">IFERROR(VALUE('DB Data'!Y483),'DB Data'!Y483)</f>
        <v/>
      </c>
      <c r="X485" s="6" t="str">
        <f ca="1">IFERROR(VALUE('DB Data'!V483),'DB Data'!V483)</f>
        <v/>
      </c>
      <c r="Y485" s="6" t="str">
        <f ca="1">IFERROR(VALUE('DB Data'!W483),'DB Data'!W483)</f>
        <v/>
      </c>
      <c r="AA485" s="6">
        <f>'DB Runes'!R483</f>
        <v>0</v>
      </c>
      <c r="AB485" s="6">
        <f>VALUE('DB Runes'!U483)</f>
        <v>0</v>
      </c>
      <c r="AD485" s="6">
        <f>'DB Data'!AQ483</f>
        <v>0</v>
      </c>
      <c r="AE485" s="6"/>
      <c r="AF485" s="6"/>
      <c r="AH485" s="6">
        <f t="shared" si="75"/>
        <v>0</v>
      </c>
      <c r="AI485" s="6">
        <f t="shared" si="76"/>
        <v>0</v>
      </c>
      <c r="AJ485" s="6">
        <f t="shared" si="77"/>
        <v>0</v>
      </c>
      <c r="AK485" s="6">
        <f t="shared" si="78"/>
        <v>0</v>
      </c>
      <c r="AM485" s="6">
        <v>0</v>
      </c>
      <c r="AN485" s="6">
        <v>0</v>
      </c>
      <c r="AO485" s="6">
        <v>0</v>
      </c>
      <c r="AP485" s="6">
        <v>0</v>
      </c>
      <c r="BO485" s="6" t="str">
        <f t="shared" si="79"/>
        <v/>
      </c>
      <c r="BP485" s="6" t="str">
        <f t="shared" si="80"/>
        <v/>
      </c>
    </row>
    <row r="486" spans="1:68" ht="15.75" customHeight="1" thickBot="1" x14ac:dyDescent="0.3">
      <c r="A486" s="1">
        <v>483</v>
      </c>
      <c r="B486" s="6"/>
      <c r="C486" s="6">
        <f>VLOOKUP(AD486,'DB Data'!$AQ:$BH,18,FALSE)</f>
        <v>0</v>
      </c>
      <c r="D486" s="6">
        <v>0</v>
      </c>
      <c r="E486" s="6" t="str">
        <f t="shared" si="74"/>
        <v>F</v>
      </c>
      <c r="G486" s="6">
        <f>'DB Runes'!V484</f>
        <v>0</v>
      </c>
      <c r="H486" s="6">
        <f>'DB Runes'!AP484</f>
        <v>0</v>
      </c>
      <c r="I486" s="6" t="str">
        <f>'DB Runes'!X484&amp;"*"</f>
        <v>0*</v>
      </c>
      <c r="J486" s="6">
        <f>'DB Runes'!W484</f>
        <v>0</v>
      </c>
      <c r="K486" s="6">
        <f>'DB Runes'!Z484</f>
        <v>0</v>
      </c>
      <c r="L486" s="6" t="str">
        <f>IF('DB Runes'!AB484=0,"",'DB Runes'!AB484)</f>
        <v/>
      </c>
      <c r="M486" s="6" t="str">
        <f>IF('DB Runes'!AC484=0,"",'DB Runes'!AC484)</f>
        <v/>
      </c>
      <c r="O486" s="6" t="str">
        <f ca="1">IFERROR(VALUE('DB Data'!S484),'DB Data'!S484)</f>
        <v/>
      </c>
      <c r="P486" s="6" t="str">
        <f ca="1">IFERROR(VALUE('DB Data'!Z484),'DB Data'!Z484)</f>
        <v/>
      </c>
      <c r="Q486" s="6" t="str">
        <f ca="1">IFERROR(VALUE('DB Data'!U484),'DB Data'!U484)</f>
        <v/>
      </c>
      <c r="R486" s="6" t="str">
        <f ca="1">IFERROR(VALUE('DB Data'!AB484),'DB Data'!AB484)</f>
        <v/>
      </c>
      <c r="S486" s="6" t="str">
        <f ca="1">IFERROR(VALUE('DB Data'!T484),'DB Data'!T484)</f>
        <v/>
      </c>
      <c r="T486" s="6" t="str">
        <f ca="1">IFERROR(VALUE('DB Data'!AA484),'DB Data'!AA484)</f>
        <v/>
      </c>
      <c r="U486" s="6" t="str">
        <f ca="1">IFERROR(VALUE('DB Data'!R484),'DB Data'!R484)</f>
        <v/>
      </c>
      <c r="V486" s="6" t="str">
        <f ca="1">IFERROR(VALUE('DB Data'!X484),'DB Data'!X484)</f>
        <v/>
      </c>
      <c r="W486" s="6" t="str">
        <f ca="1">IFERROR(VALUE('DB Data'!Y484),'DB Data'!Y484)</f>
        <v/>
      </c>
      <c r="X486" s="6" t="str">
        <f ca="1">IFERROR(VALUE('DB Data'!V484),'DB Data'!V484)</f>
        <v/>
      </c>
      <c r="Y486" s="6" t="str">
        <f ca="1">IFERROR(VALUE('DB Data'!W484),'DB Data'!W484)</f>
        <v/>
      </c>
      <c r="AA486" s="6">
        <f>'DB Runes'!R484</f>
        <v>0</v>
      </c>
      <c r="AB486" s="6">
        <f>VALUE('DB Runes'!U484)</f>
        <v>0</v>
      </c>
      <c r="AD486" s="6">
        <f>'DB Data'!AQ484</f>
        <v>0</v>
      </c>
      <c r="AE486" s="6"/>
      <c r="AF486" s="6"/>
      <c r="AH486" s="6">
        <f t="shared" si="75"/>
        <v>0</v>
      </c>
      <c r="AI486" s="6">
        <f t="shared" si="76"/>
        <v>0</v>
      </c>
      <c r="AJ486" s="6">
        <f t="shared" si="77"/>
        <v>0</v>
      </c>
      <c r="AK486" s="6">
        <f t="shared" si="78"/>
        <v>0</v>
      </c>
      <c r="AM486" s="6">
        <v>0</v>
      </c>
      <c r="AN486" s="6">
        <v>0</v>
      </c>
      <c r="AO486" s="6">
        <v>0</v>
      </c>
      <c r="AP486" s="6">
        <v>0</v>
      </c>
      <c r="BO486" s="6" t="str">
        <f t="shared" si="79"/>
        <v/>
      </c>
      <c r="BP486" s="6" t="str">
        <f t="shared" si="80"/>
        <v/>
      </c>
    </row>
    <row r="487" spans="1:68" ht="15.75" customHeight="1" thickBot="1" x14ac:dyDescent="0.3">
      <c r="A487" s="1">
        <v>484</v>
      </c>
      <c r="B487" s="6"/>
      <c r="C487" s="6">
        <f>VLOOKUP(AD487,'DB Data'!$AQ:$BH,18,FALSE)</f>
        <v>0</v>
      </c>
      <c r="D487" s="6">
        <v>0</v>
      </c>
      <c r="E487" s="6" t="str">
        <f t="shared" si="74"/>
        <v>F</v>
      </c>
      <c r="G487" s="6">
        <f>'DB Runes'!V485</f>
        <v>0</v>
      </c>
      <c r="H487" s="6">
        <f>'DB Runes'!AP485</f>
        <v>0</v>
      </c>
      <c r="I487" s="6" t="str">
        <f>'DB Runes'!X485&amp;"*"</f>
        <v>0*</v>
      </c>
      <c r="J487" s="6">
        <f>'DB Runes'!W485</f>
        <v>0</v>
      </c>
      <c r="K487" s="6">
        <f>'DB Runes'!Z485</f>
        <v>0</v>
      </c>
      <c r="L487" s="6" t="str">
        <f>IF('DB Runes'!AB485=0,"",'DB Runes'!AB485)</f>
        <v/>
      </c>
      <c r="M487" s="6" t="str">
        <f>IF('DB Runes'!AC485=0,"",'DB Runes'!AC485)</f>
        <v/>
      </c>
      <c r="O487" s="6" t="str">
        <f ca="1">IFERROR(VALUE('DB Data'!S485),'DB Data'!S485)</f>
        <v/>
      </c>
      <c r="P487" s="6" t="str">
        <f ca="1">IFERROR(VALUE('DB Data'!Z485),'DB Data'!Z485)</f>
        <v/>
      </c>
      <c r="Q487" s="6" t="str">
        <f ca="1">IFERROR(VALUE('DB Data'!U485),'DB Data'!U485)</f>
        <v/>
      </c>
      <c r="R487" s="6" t="str">
        <f ca="1">IFERROR(VALUE('DB Data'!AB485),'DB Data'!AB485)</f>
        <v/>
      </c>
      <c r="S487" s="6" t="str">
        <f ca="1">IFERROR(VALUE('DB Data'!T485),'DB Data'!T485)</f>
        <v/>
      </c>
      <c r="T487" s="6" t="str">
        <f ca="1">IFERROR(VALUE('DB Data'!AA485),'DB Data'!AA485)</f>
        <v/>
      </c>
      <c r="U487" s="6" t="str">
        <f ca="1">IFERROR(VALUE('DB Data'!R485),'DB Data'!R485)</f>
        <v/>
      </c>
      <c r="V487" s="6" t="str">
        <f ca="1">IFERROR(VALUE('DB Data'!X485),'DB Data'!X485)</f>
        <v/>
      </c>
      <c r="W487" s="6" t="str">
        <f ca="1">IFERROR(VALUE('DB Data'!Y485),'DB Data'!Y485)</f>
        <v/>
      </c>
      <c r="X487" s="6" t="str">
        <f ca="1">IFERROR(VALUE('DB Data'!V485),'DB Data'!V485)</f>
        <v/>
      </c>
      <c r="Y487" s="6" t="str">
        <f ca="1">IFERROR(VALUE('DB Data'!W485),'DB Data'!W485)</f>
        <v/>
      </c>
      <c r="AA487" s="6">
        <f>'DB Runes'!R485</f>
        <v>0</v>
      </c>
      <c r="AB487" s="6">
        <f>VALUE('DB Runes'!U485)</f>
        <v>0</v>
      </c>
      <c r="AD487" s="6">
        <f>'DB Data'!AQ485</f>
        <v>0</v>
      </c>
      <c r="AE487" s="6"/>
      <c r="AF487" s="6"/>
      <c r="AH487" s="6">
        <f t="shared" si="75"/>
        <v>0</v>
      </c>
      <c r="AI487" s="6">
        <f t="shared" si="76"/>
        <v>0</v>
      </c>
      <c r="AJ487" s="6">
        <f t="shared" si="77"/>
        <v>0</v>
      </c>
      <c r="AK487" s="6">
        <f t="shared" si="78"/>
        <v>0</v>
      </c>
      <c r="AM487" s="6">
        <v>0</v>
      </c>
      <c r="AN487" s="6">
        <v>0</v>
      </c>
      <c r="AO487" s="6">
        <v>0</v>
      </c>
      <c r="AP487" s="6">
        <v>0</v>
      </c>
      <c r="BO487" s="6" t="str">
        <f t="shared" si="79"/>
        <v/>
      </c>
      <c r="BP487" s="6" t="str">
        <f t="shared" si="80"/>
        <v/>
      </c>
    </row>
    <row r="488" spans="1:68" ht="15.75" customHeight="1" thickBot="1" x14ac:dyDescent="0.3">
      <c r="A488" s="1">
        <v>485</v>
      </c>
      <c r="B488" s="6"/>
      <c r="C488" s="6">
        <f>VLOOKUP(AD488,'DB Data'!$AQ:$BH,18,FALSE)</f>
        <v>0</v>
      </c>
      <c r="D488" s="6">
        <v>0</v>
      </c>
      <c r="E488" s="6" t="str">
        <f t="shared" si="74"/>
        <v>F</v>
      </c>
      <c r="G488" s="6">
        <f>'DB Runes'!V486</f>
        <v>0</v>
      </c>
      <c r="H488" s="6">
        <f>'DB Runes'!AP486</f>
        <v>0</v>
      </c>
      <c r="I488" s="6" t="str">
        <f>'DB Runes'!X486&amp;"*"</f>
        <v>0*</v>
      </c>
      <c r="J488" s="6">
        <f>'DB Runes'!W486</f>
        <v>0</v>
      </c>
      <c r="K488" s="6">
        <f>'DB Runes'!Z486</f>
        <v>0</v>
      </c>
      <c r="L488" s="6" t="str">
        <f>IF('DB Runes'!AB486=0,"",'DB Runes'!AB486)</f>
        <v/>
      </c>
      <c r="M488" s="6" t="str">
        <f>IF('DB Runes'!AC486=0,"",'DB Runes'!AC486)</f>
        <v/>
      </c>
      <c r="O488" s="6" t="str">
        <f ca="1">IFERROR(VALUE('DB Data'!S486),'DB Data'!S486)</f>
        <v/>
      </c>
      <c r="P488" s="6" t="str">
        <f ca="1">IFERROR(VALUE('DB Data'!Z486),'DB Data'!Z486)</f>
        <v/>
      </c>
      <c r="Q488" s="6" t="str">
        <f ca="1">IFERROR(VALUE('DB Data'!U486),'DB Data'!U486)</f>
        <v/>
      </c>
      <c r="R488" s="6" t="str">
        <f ca="1">IFERROR(VALUE('DB Data'!AB486),'DB Data'!AB486)</f>
        <v/>
      </c>
      <c r="S488" s="6" t="str">
        <f ca="1">IFERROR(VALUE('DB Data'!T486),'DB Data'!T486)</f>
        <v/>
      </c>
      <c r="T488" s="6" t="str">
        <f ca="1">IFERROR(VALUE('DB Data'!AA486),'DB Data'!AA486)</f>
        <v/>
      </c>
      <c r="U488" s="6" t="str">
        <f ca="1">IFERROR(VALUE('DB Data'!R486),'DB Data'!R486)</f>
        <v/>
      </c>
      <c r="V488" s="6" t="str">
        <f ca="1">IFERROR(VALUE('DB Data'!X486),'DB Data'!X486)</f>
        <v/>
      </c>
      <c r="W488" s="6" t="str">
        <f ca="1">IFERROR(VALUE('DB Data'!Y486),'DB Data'!Y486)</f>
        <v/>
      </c>
      <c r="X488" s="6" t="str">
        <f ca="1">IFERROR(VALUE('DB Data'!V486),'DB Data'!V486)</f>
        <v/>
      </c>
      <c r="Y488" s="6" t="str">
        <f ca="1">IFERROR(VALUE('DB Data'!W486),'DB Data'!W486)</f>
        <v/>
      </c>
      <c r="AA488" s="6">
        <f>'DB Runes'!R486</f>
        <v>0</v>
      </c>
      <c r="AB488" s="6">
        <f>VALUE('DB Runes'!U486)</f>
        <v>0</v>
      </c>
      <c r="AD488" s="6">
        <f>'DB Data'!AQ486</f>
        <v>0</v>
      </c>
      <c r="AE488" s="6"/>
      <c r="AF488" s="6"/>
      <c r="AH488" s="6">
        <f t="shared" si="75"/>
        <v>0</v>
      </c>
      <c r="AI488" s="6">
        <f t="shared" si="76"/>
        <v>0</v>
      </c>
      <c r="AJ488" s="6">
        <f t="shared" si="77"/>
        <v>0</v>
      </c>
      <c r="AK488" s="6">
        <f t="shared" si="78"/>
        <v>0</v>
      </c>
      <c r="AM488" s="6">
        <v>0</v>
      </c>
      <c r="AN488" s="6">
        <v>0</v>
      </c>
      <c r="AO488" s="6">
        <v>0</v>
      </c>
      <c r="AP488" s="6">
        <v>0</v>
      </c>
      <c r="BO488" s="6" t="str">
        <f t="shared" si="79"/>
        <v/>
      </c>
      <c r="BP488" s="6" t="str">
        <f t="shared" si="80"/>
        <v/>
      </c>
    </row>
    <row r="489" spans="1:68" ht="15.75" customHeight="1" thickBot="1" x14ac:dyDescent="0.3">
      <c r="A489" s="1">
        <v>486</v>
      </c>
      <c r="B489" s="6"/>
      <c r="C489" s="6">
        <f>VLOOKUP(AD489,'DB Data'!$AQ:$BH,18,FALSE)</f>
        <v>0</v>
      </c>
      <c r="D489" s="6">
        <v>0</v>
      </c>
      <c r="E489" s="6" t="str">
        <f t="shared" si="74"/>
        <v>F</v>
      </c>
      <c r="G489" s="6">
        <f>'DB Runes'!V487</f>
        <v>0</v>
      </c>
      <c r="H489" s="6">
        <f>'DB Runes'!AP487</f>
        <v>0</v>
      </c>
      <c r="I489" s="6" t="str">
        <f>'DB Runes'!X487&amp;"*"</f>
        <v>0*</v>
      </c>
      <c r="J489" s="6">
        <f>'DB Runes'!W487</f>
        <v>0</v>
      </c>
      <c r="K489" s="6">
        <f>'DB Runes'!Z487</f>
        <v>0</v>
      </c>
      <c r="L489" s="6" t="str">
        <f>IF('DB Runes'!AB487=0,"",'DB Runes'!AB487)</f>
        <v/>
      </c>
      <c r="M489" s="6" t="str">
        <f>IF('DB Runes'!AC487=0,"",'DB Runes'!AC487)</f>
        <v/>
      </c>
      <c r="O489" s="6" t="str">
        <f ca="1">IFERROR(VALUE('DB Data'!S487),'DB Data'!S487)</f>
        <v/>
      </c>
      <c r="P489" s="6" t="str">
        <f ca="1">IFERROR(VALUE('DB Data'!Z487),'DB Data'!Z487)</f>
        <v/>
      </c>
      <c r="Q489" s="6" t="str">
        <f ca="1">IFERROR(VALUE('DB Data'!U487),'DB Data'!U487)</f>
        <v/>
      </c>
      <c r="R489" s="6" t="str">
        <f ca="1">IFERROR(VALUE('DB Data'!AB487),'DB Data'!AB487)</f>
        <v/>
      </c>
      <c r="S489" s="6" t="str">
        <f ca="1">IFERROR(VALUE('DB Data'!T487),'DB Data'!T487)</f>
        <v/>
      </c>
      <c r="T489" s="6" t="str">
        <f ca="1">IFERROR(VALUE('DB Data'!AA487),'DB Data'!AA487)</f>
        <v/>
      </c>
      <c r="U489" s="6" t="str">
        <f ca="1">IFERROR(VALUE('DB Data'!R487),'DB Data'!R487)</f>
        <v/>
      </c>
      <c r="V489" s="6" t="str">
        <f ca="1">IFERROR(VALUE('DB Data'!X487),'DB Data'!X487)</f>
        <v/>
      </c>
      <c r="W489" s="6" t="str">
        <f ca="1">IFERROR(VALUE('DB Data'!Y487),'DB Data'!Y487)</f>
        <v/>
      </c>
      <c r="X489" s="6" t="str">
        <f ca="1">IFERROR(VALUE('DB Data'!V487),'DB Data'!V487)</f>
        <v/>
      </c>
      <c r="Y489" s="6" t="str">
        <f ca="1">IFERROR(VALUE('DB Data'!W487),'DB Data'!W487)</f>
        <v/>
      </c>
      <c r="AA489" s="6">
        <f>'DB Runes'!R487</f>
        <v>0</v>
      </c>
      <c r="AB489" s="6">
        <f>VALUE('DB Runes'!U487)</f>
        <v>0</v>
      </c>
      <c r="AD489" s="6">
        <f>'DB Data'!AQ487</f>
        <v>0</v>
      </c>
      <c r="AE489" s="6"/>
      <c r="AF489" s="6"/>
      <c r="AH489" s="6">
        <f t="shared" si="75"/>
        <v>0</v>
      </c>
      <c r="AI489" s="6">
        <f t="shared" si="76"/>
        <v>0</v>
      </c>
      <c r="AJ489" s="6">
        <f t="shared" si="77"/>
        <v>0</v>
      </c>
      <c r="AK489" s="6">
        <f t="shared" si="78"/>
        <v>0</v>
      </c>
      <c r="AM489" s="6">
        <v>0</v>
      </c>
      <c r="AN489" s="6">
        <v>0</v>
      </c>
      <c r="AO489" s="6">
        <v>0</v>
      </c>
      <c r="AP489" s="6">
        <v>0</v>
      </c>
      <c r="BO489" s="6" t="str">
        <f t="shared" si="79"/>
        <v/>
      </c>
      <c r="BP489" s="6" t="str">
        <f t="shared" si="80"/>
        <v/>
      </c>
    </row>
    <row r="490" spans="1:68" ht="15.75" customHeight="1" thickBot="1" x14ac:dyDescent="0.3">
      <c r="A490" s="1">
        <v>487</v>
      </c>
      <c r="B490" s="6"/>
      <c r="C490" s="6">
        <f>VLOOKUP(AD490,'DB Data'!$AQ:$BH,18,FALSE)</f>
        <v>0</v>
      </c>
      <c r="D490" s="6">
        <v>0</v>
      </c>
      <c r="E490" s="6" t="str">
        <f t="shared" si="74"/>
        <v>F</v>
      </c>
      <c r="G490" s="6">
        <f>'DB Runes'!V488</f>
        <v>0</v>
      </c>
      <c r="H490" s="6">
        <f>'DB Runes'!AP488</f>
        <v>0</v>
      </c>
      <c r="I490" s="6" t="str">
        <f>'DB Runes'!X488&amp;"*"</f>
        <v>0*</v>
      </c>
      <c r="J490" s="6">
        <f>'DB Runes'!W488</f>
        <v>0</v>
      </c>
      <c r="K490" s="6">
        <f>'DB Runes'!Z488</f>
        <v>0</v>
      </c>
      <c r="L490" s="6" t="str">
        <f>IF('DB Runes'!AB488=0,"",'DB Runes'!AB488)</f>
        <v/>
      </c>
      <c r="M490" s="6" t="str">
        <f>IF('DB Runes'!AC488=0,"",'DB Runes'!AC488)</f>
        <v/>
      </c>
      <c r="O490" s="6" t="str">
        <f ca="1">IFERROR(VALUE('DB Data'!S488),'DB Data'!S488)</f>
        <v/>
      </c>
      <c r="P490" s="6" t="str">
        <f ca="1">IFERROR(VALUE('DB Data'!Z488),'DB Data'!Z488)</f>
        <v/>
      </c>
      <c r="Q490" s="6" t="str">
        <f ca="1">IFERROR(VALUE('DB Data'!U488),'DB Data'!U488)</f>
        <v/>
      </c>
      <c r="R490" s="6" t="str">
        <f ca="1">IFERROR(VALUE('DB Data'!AB488),'DB Data'!AB488)</f>
        <v/>
      </c>
      <c r="S490" s="6" t="str">
        <f ca="1">IFERROR(VALUE('DB Data'!T488),'DB Data'!T488)</f>
        <v/>
      </c>
      <c r="T490" s="6" t="str">
        <f ca="1">IFERROR(VALUE('DB Data'!AA488),'DB Data'!AA488)</f>
        <v/>
      </c>
      <c r="U490" s="6" t="str">
        <f ca="1">IFERROR(VALUE('DB Data'!R488),'DB Data'!R488)</f>
        <v/>
      </c>
      <c r="V490" s="6" t="str">
        <f ca="1">IFERROR(VALUE('DB Data'!X488),'DB Data'!X488)</f>
        <v/>
      </c>
      <c r="W490" s="6" t="str">
        <f ca="1">IFERROR(VALUE('DB Data'!Y488),'DB Data'!Y488)</f>
        <v/>
      </c>
      <c r="X490" s="6" t="str">
        <f ca="1">IFERROR(VALUE('DB Data'!V488),'DB Data'!V488)</f>
        <v/>
      </c>
      <c r="Y490" s="6" t="str">
        <f ca="1">IFERROR(VALUE('DB Data'!W488),'DB Data'!W488)</f>
        <v/>
      </c>
      <c r="AA490" s="6">
        <f>'DB Runes'!R488</f>
        <v>0</v>
      </c>
      <c r="AB490" s="6">
        <f>VALUE('DB Runes'!U488)</f>
        <v>0</v>
      </c>
      <c r="AD490" s="6">
        <f>'DB Data'!AQ488</f>
        <v>0</v>
      </c>
      <c r="AE490" s="6"/>
      <c r="AF490" s="6"/>
      <c r="AH490" s="6">
        <f t="shared" si="75"/>
        <v>0</v>
      </c>
      <c r="AI490" s="6">
        <f t="shared" si="76"/>
        <v>0</v>
      </c>
      <c r="AJ490" s="6">
        <f t="shared" si="77"/>
        <v>0</v>
      </c>
      <c r="AK490" s="6">
        <f t="shared" si="78"/>
        <v>0</v>
      </c>
      <c r="AM490" s="6">
        <v>0</v>
      </c>
      <c r="AN490" s="6">
        <v>0</v>
      </c>
      <c r="AO490" s="6">
        <v>0</v>
      </c>
      <c r="AP490" s="6">
        <v>0</v>
      </c>
      <c r="BO490" s="6" t="str">
        <f t="shared" si="79"/>
        <v/>
      </c>
      <c r="BP490" s="6" t="str">
        <f t="shared" si="80"/>
        <v/>
      </c>
    </row>
    <row r="491" spans="1:68" ht="15.75" customHeight="1" thickBot="1" x14ac:dyDescent="0.3">
      <c r="A491" s="1">
        <v>488</v>
      </c>
      <c r="B491" s="6"/>
      <c r="C491" s="6">
        <f>VLOOKUP(AD491,'DB Data'!$AQ:$BH,18,FALSE)</f>
        <v>0</v>
      </c>
      <c r="D491" s="6">
        <v>0</v>
      </c>
      <c r="E491" s="6" t="str">
        <f t="shared" si="74"/>
        <v>F</v>
      </c>
      <c r="G491" s="6">
        <f>'DB Runes'!V489</f>
        <v>0</v>
      </c>
      <c r="H491" s="6">
        <f>'DB Runes'!AP489</f>
        <v>0</v>
      </c>
      <c r="I491" s="6" t="str">
        <f>'DB Runes'!X489&amp;"*"</f>
        <v>0*</v>
      </c>
      <c r="J491" s="6">
        <f>'DB Runes'!W489</f>
        <v>0</v>
      </c>
      <c r="K491" s="6">
        <f>'DB Runes'!Z489</f>
        <v>0</v>
      </c>
      <c r="L491" s="6" t="str">
        <f>IF('DB Runes'!AB489=0,"",'DB Runes'!AB489)</f>
        <v/>
      </c>
      <c r="M491" s="6" t="str">
        <f>IF('DB Runes'!AC489=0,"",'DB Runes'!AC489)</f>
        <v/>
      </c>
      <c r="O491" s="6" t="str">
        <f ca="1">IFERROR(VALUE('DB Data'!S489),'DB Data'!S489)</f>
        <v/>
      </c>
      <c r="P491" s="6" t="str">
        <f ca="1">IFERROR(VALUE('DB Data'!Z489),'DB Data'!Z489)</f>
        <v/>
      </c>
      <c r="Q491" s="6" t="str">
        <f ca="1">IFERROR(VALUE('DB Data'!U489),'DB Data'!U489)</f>
        <v/>
      </c>
      <c r="R491" s="6" t="str">
        <f ca="1">IFERROR(VALUE('DB Data'!AB489),'DB Data'!AB489)</f>
        <v/>
      </c>
      <c r="S491" s="6" t="str">
        <f ca="1">IFERROR(VALUE('DB Data'!T489),'DB Data'!T489)</f>
        <v/>
      </c>
      <c r="T491" s="6" t="str">
        <f ca="1">IFERROR(VALUE('DB Data'!AA489),'DB Data'!AA489)</f>
        <v/>
      </c>
      <c r="U491" s="6" t="str">
        <f ca="1">IFERROR(VALUE('DB Data'!R489),'DB Data'!R489)</f>
        <v/>
      </c>
      <c r="V491" s="6" t="str">
        <f ca="1">IFERROR(VALUE('DB Data'!X489),'DB Data'!X489)</f>
        <v/>
      </c>
      <c r="W491" s="6" t="str">
        <f ca="1">IFERROR(VALUE('DB Data'!Y489),'DB Data'!Y489)</f>
        <v/>
      </c>
      <c r="X491" s="6" t="str">
        <f ca="1">IFERROR(VALUE('DB Data'!V489),'DB Data'!V489)</f>
        <v/>
      </c>
      <c r="Y491" s="6" t="str">
        <f ca="1">IFERROR(VALUE('DB Data'!W489),'DB Data'!W489)</f>
        <v/>
      </c>
      <c r="AA491" s="6">
        <f>'DB Runes'!R489</f>
        <v>0</v>
      </c>
      <c r="AB491" s="6">
        <f>VALUE('DB Runes'!U489)</f>
        <v>0</v>
      </c>
      <c r="AD491" s="6">
        <f>'DB Data'!AQ489</f>
        <v>0</v>
      </c>
      <c r="AE491" s="6"/>
      <c r="AF491" s="6"/>
      <c r="AH491" s="6">
        <f t="shared" si="75"/>
        <v>0</v>
      </c>
      <c r="AI491" s="6">
        <f t="shared" si="76"/>
        <v>0</v>
      </c>
      <c r="AJ491" s="6">
        <f t="shared" si="77"/>
        <v>0</v>
      </c>
      <c r="AK491" s="6">
        <f t="shared" si="78"/>
        <v>0</v>
      </c>
      <c r="AM491" s="6">
        <v>0</v>
      </c>
      <c r="AN491" s="6">
        <v>0</v>
      </c>
      <c r="AO491" s="6">
        <v>0</v>
      </c>
      <c r="AP491" s="6">
        <v>0</v>
      </c>
      <c r="BO491" s="6" t="str">
        <f t="shared" si="79"/>
        <v/>
      </c>
      <c r="BP491" s="6" t="str">
        <f t="shared" si="80"/>
        <v/>
      </c>
    </row>
    <row r="492" spans="1:68" ht="15.75" customHeight="1" thickBot="1" x14ac:dyDescent="0.3">
      <c r="A492" s="1">
        <v>489</v>
      </c>
      <c r="B492" s="6"/>
      <c r="C492" s="6">
        <f>VLOOKUP(AD492,'DB Data'!$AQ:$BH,18,FALSE)</f>
        <v>0</v>
      </c>
      <c r="D492" s="6">
        <v>0</v>
      </c>
      <c r="E492" s="6" t="str">
        <f t="shared" si="74"/>
        <v>F</v>
      </c>
      <c r="G492" s="6">
        <f>'DB Runes'!V490</f>
        <v>0</v>
      </c>
      <c r="H492" s="6">
        <f>'DB Runes'!AP490</f>
        <v>0</v>
      </c>
      <c r="I492" s="6" t="str">
        <f>'DB Runes'!X490&amp;"*"</f>
        <v>0*</v>
      </c>
      <c r="J492" s="6">
        <f>'DB Runes'!W490</f>
        <v>0</v>
      </c>
      <c r="K492" s="6">
        <f>'DB Runes'!Z490</f>
        <v>0</v>
      </c>
      <c r="L492" s="6" t="str">
        <f>IF('DB Runes'!AB490=0,"",'DB Runes'!AB490)</f>
        <v/>
      </c>
      <c r="M492" s="6" t="str">
        <f>IF('DB Runes'!AC490=0,"",'DB Runes'!AC490)</f>
        <v/>
      </c>
      <c r="O492" s="6" t="str">
        <f ca="1">IFERROR(VALUE('DB Data'!S490),'DB Data'!S490)</f>
        <v/>
      </c>
      <c r="P492" s="6" t="str">
        <f ca="1">IFERROR(VALUE('DB Data'!Z490),'DB Data'!Z490)</f>
        <v/>
      </c>
      <c r="Q492" s="6" t="str">
        <f ca="1">IFERROR(VALUE('DB Data'!U490),'DB Data'!U490)</f>
        <v/>
      </c>
      <c r="R492" s="6" t="str">
        <f ca="1">IFERROR(VALUE('DB Data'!AB490),'DB Data'!AB490)</f>
        <v/>
      </c>
      <c r="S492" s="6" t="str">
        <f ca="1">IFERROR(VALUE('DB Data'!T490),'DB Data'!T490)</f>
        <v/>
      </c>
      <c r="T492" s="6" t="str">
        <f ca="1">IFERROR(VALUE('DB Data'!AA490),'DB Data'!AA490)</f>
        <v/>
      </c>
      <c r="U492" s="6" t="str">
        <f ca="1">IFERROR(VALUE('DB Data'!R490),'DB Data'!R490)</f>
        <v/>
      </c>
      <c r="V492" s="6" t="str">
        <f ca="1">IFERROR(VALUE('DB Data'!X490),'DB Data'!X490)</f>
        <v/>
      </c>
      <c r="W492" s="6" t="str">
        <f ca="1">IFERROR(VALUE('DB Data'!Y490),'DB Data'!Y490)</f>
        <v/>
      </c>
      <c r="X492" s="6" t="str">
        <f ca="1">IFERROR(VALUE('DB Data'!V490),'DB Data'!V490)</f>
        <v/>
      </c>
      <c r="Y492" s="6" t="str">
        <f ca="1">IFERROR(VALUE('DB Data'!W490),'DB Data'!W490)</f>
        <v/>
      </c>
      <c r="AA492" s="6">
        <f>'DB Runes'!R490</f>
        <v>0</v>
      </c>
      <c r="AB492" s="6">
        <f>VALUE('DB Runes'!U490)</f>
        <v>0</v>
      </c>
      <c r="AD492" s="6">
        <f>'DB Data'!AQ490</f>
        <v>0</v>
      </c>
      <c r="AE492" s="6"/>
      <c r="AF492" s="6"/>
      <c r="AH492" s="6">
        <f t="shared" si="75"/>
        <v>0</v>
      </c>
      <c r="AI492" s="6">
        <f t="shared" si="76"/>
        <v>0</v>
      </c>
      <c r="AJ492" s="6">
        <f t="shared" si="77"/>
        <v>0</v>
      </c>
      <c r="AK492" s="6">
        <f t="shared" si="78"/>
        <v>0</v>
      </c>
      <c r="AM492" s="6">
        <v>0</v>
      </c>
      <c r="AN492" s="6">
        <v>0</v>
      </c>
      <c r="AO492" s="6">
        <v>0</v>
      </c>
      <c r="AP492" s="6">
        <v>0</v>
      </c>
      <c r="BO492" s="6" t="str">
        <f t="shared" si="79"/>
        <v/>
      </c>
      <c r="BP492" s="6" t="str">
        <f t="shared" si="80"/>
        <v/>
      </c>
    </row>
    <row r="493" spans="1:68" ht="15.75" customHeight="1" thickBot="1" x14ac:dyDescent="0.3">
      <c r="A493" s="1">
        <v>490</v>
      </c>
      <c r="B493" s="6"/>
      <c r="C493" s="6">
        <f>VLOOKUP(AD493,'DB Data'!$AQ:$BH,18,FALSE)</f>
        <v>0</v>
      </c>
      <c r="D493" s="6">
        <v>0</v>
      </c>
      <c r="E493" s="6" t="str">
        <f t="shared" si="74"/>
        <v>F</v>
      </c>
      <c r="G493" s="6">
        <f>'DB Runes'!V491</f>
        <v>0</v>
      </c>
      <c r="H493" s="6">
        <f>'DB Runes'!AP491</f>
        <v>0</v>
      </c>
      <c r="I493" s="6" t="str">
        <f>'DB Runes'!X491&amp;"*"</f>
        <v>0*</v>
      </c>
      <c r="J493" s="6">
        <f>'DB Runes'!W491</f>
        <v>0</v>
      </c>
      <c r="K493" s="6">
        <f>'DB Runes'!Z491</f>
        <v>0</v>
      </c>
      <c r="L493" s="6" t="str">
        <f>IF('DB Runes'!AB491=0,"",'DB Runes'!AB491)</f>
        <v/>
      </c>
      <c r="M493" s="6" t="str">
        <f>IF('DB Runes'!AC491=0,"",'DB Runes'!AC491)</f>
        <v/>
      </c>
      <c r="O493" s="6" t="str">
        <f ca="1">IFERROR(VALUE('DB Data'!S491),'DB Data'!S491)</f>
        <v/>
      </c>
      <c r="P493" s="6" t="str">
        <f ca="1">IFERROR(VALUE('DB Data'!Z491),'DB Data'!Z491)</f>
        <v/>
      </c>
      <c r="Q493" s="6" t="str">
        <f ca="1">IFERROR(VALUE('DB Data'!U491),'DB Data'!U491)</f>
        <v/>
      </c>
      <c r="R493" s="6" t="str">
        <f ca="1">IFERROR(VALUE('DB Data'!AB491),'DB Data'!AB491)</f>
        <v/>
      </c>
      <c r="S493" s="6" t="str">
        <f ca="1">IFERROR(VALUE('DB Data'!T491),'DB Data'!T491)</f>
        <v/>
      </c>
      <c r="T493" s="6" t="str">
        <f ca="1">IFERROR(VALUE('DB Data'!AA491),'DB Data'!AA491)</f>
        <v/>
      </c>
      <c r="U493" s="6" t="str">
        <f ca="1">IFERROR(VALUE('DB Data'!R491),'DB Data'!R491)</f>
        <v/>
      </c>
      <c r="V493" s="6" t="str">
        <f ca="1">IFERROR(VALUE('DB Data'!X491),'DB Data'!X491)</f>
        <v/>
      </c>
      <c r="W493" s="6" t="str">
        <f ca="1">IFERROR(VALUE('DB Data'!Y491),'DB Data'!Y491)</f>
        <v/>
      </c>
      <c r="X493" s="6" t="str">
        <f ca="1">IFERROR(VALUE('DB Data'!V491),'DB Data'!V491)</f>
        <v/>
      </c>
      <c r="Y493" s="6" t="str">
        <f ca="1">IFERROR(VALUE('DB Data'!W491),'DB Data'!W491)</f>
        <v/>
      </c>
      <c r="AA493" s="6">
        <f>'DB Runes'!R491</f>
        <v>0</v>
      </c>
      <c r="AB493" s="6">
        <f>VALUE('DB Runes'!U491)</f>
        <v>0</v>
      </c>
      <c r="AD493" s="6">
        <f>'DB Data'!AQ491</f>
        <v>0</v>
      </c>
      <c r="AE493" s="6"/>
      <c r="AF493" s="6"/>
      <c r="AH493" s="6">
        <f t="shared" si="75"/>
        <v>0</v>
      </c>
      <c r="AI493" s="6">
        <f t="shared" si="76"/>
        <v>0</v>
      </c>
      <c r="AJ493" s="6">
        <f t="shared" si="77"/>
        <v>0</v>
      </c>
      <c r="AK493" s="6">
        <f t="shared" si="78"/>
        <v>0</v>
      </c>
      <c r="AM493" s="6">
        <v>0</v>
      </c>
      <c r="AN493" s="6">
        <v>0</v>
      </c>
      <c r="AO493" s="6">
        <v>0</v>
      </c>
      <c r="AP493" s="6">
        <v>0</v>
      </c>
      <c r="BO493" s="6" t="str">
        <f t="shared" si="79"/>
        <v/>
      </c>
      <c r="BP493" s="6" t="str">
        <f t="shared" si="80"/>
        <v/>
      </c>
    </row>
    <row r="494" spans="1:68" ht="15.75" customHeight="1" thickBot="1" x14ac:dyDescent="0.3">
      <c r="A494" s="1">
        <v>491</v>
      </c>
      <c r="B494" s="6"/>
      <c r="C494" s="6">
        <f>VLOOKUP(AD494,'DB Data'!$AQ:$BH,18,FALSE)</f>
        <v>0</v>
      </c>
      <c r="D494" s="6">
        <v>0</v>
      </c>
      <c r="E494" s="6" t="str">
        <f t="shared" si="74"/>
        <v>F</v>
      </c>
      <c r="G494" s="6">
        <f>'DB Runes'!V492</f>
        <v>0</v>
      </c>
      <c r="H494" s="6">
        <f>'DB Runes'!AP492</f>
        <v>0</v>
      </c>
      <c r="I494" s="6" t="str">
        <f>'DB Runes'!X492&amp;"*"</f>
        <v>0*</v>
      </c>
      <c r="J494" s="6">
        <f>'DB Runes'!W492</f>
        <v>0</v>
      </c>
      <c r="K494" s="6">
        <f>'DB Runes'!Z492</f>
        <v>0</v>
      </c>
      <c r="L494" s="6" t="str">
        <f>IF('DB Runes'!AB492=0,"",'DB Runes'!AB492)</f>
        <v/>
      </c>
      <c r="M494" s="6" t="str">
        <f>IF('DB Runes'!AC492=0,"",'DB Runes'!AC492)</f>
        <v/>
      </c>
      <c r="O494" s="6" t="str">
        <f ca="1">IFERROR(VALUE('DB Data'!S492),'DB Data'!S492)</f>
        <v/>
      </c>
      <c r="P494" s="6" t="str">
        <f ca="1">IFERROR(VALUE('DB Data'!Z492),'DB Data'!Z492)</f>
        <v/>
      </c>
      <c r="Q494" s="6" t="str">
        <f ca="1">IFERROR(VALUE('DB Data'!U492),'DB Data'!U492)</f>
        <v/>
      </c>
      <c r="R494" s="6" t="str">
        <f ca="1">IFERROR(VALUE('DB Data'!AB492),'DB Data'!AB492)</f>
        <v/>
      </c>
      <c r="S494" s="6" t="str">
        <f ca="1">IFERROR(VALUE('DB Data'!T492),'DB Data'!T492)</f>
        <v/>
      </c>
      <c r="T494" s="6" t="str">
        <f ca="1">IFERROR(VALUE('DB Data'!AA492),'DB Data'!AA492)</f>
        <v/>
      </c>
      <c r="U494" s="6" t="str">
        <f ca="1">IFERROR(VALUE('DB Data'!R492),'DB Data'!R492)</f>
        <v/>
      </c>
      <c r="V494" s="6" t="str">
        <f ca="1">IFERROR(VALUE('DB Data'!X492),'DB Data'!X492)</f>
        <v/>
      </c>
      <c r="W494" s="6" t="str">
        <f ca="1">IFERROR(VALUE('DB Data'!Y492),'DB Data'!Y492)</f>
        <v/>
      </c>
      <c r="X494" s="6" t="str">
        <f ca="1">IFERROR(VALUE('DB Data'!V492),'DB Data'!V492)</f>
        <v/>
      </c>
      <c r="Y494" s="6" t="str">
        <f ca="1">IFERROR(VALUE('DB Data'!W492),'DB Data'!W492)</f>
        <v/>
      </c>
      <c r="AA494" s="6">
        <f>'DB Runes'!R492</f>
        <v>0</v>
      </c>
      <c r="AB494" s="6">
        <f>VALUE('DB Runes'!U492)</f>
        <v>0</v>
      </c>
      <c r="AD494" s="6">
        <f>'DB Data'!AQ492</f>
        <v>0</v>
      </c>
      <c r="AE494" s="6"/>
      <c r="AF494" s="6"/>
      <c r="AH494" s="6">
        <f t="shared" si="75"/>
        <v>0</v>
      </c>
      <c r="AI494" s="6">
        <f t="shared" si="76"/>
        <v>0</v>
      </c>
      <c r="AJ494" s="6">
        <f t="shared" si="77"/>
        <v>0</v>
      </c>
      <c r="AK494" s="6">
        <f t="shared" si="78"/>
        <v>0</v>
      </c>
      <c r="AM494" s="6">
        <v>0</v>
      </c>
      <c r="AN494" s="6">
        <v>0</v>
      </c>
      <c r="AO494" s="6">
        <v>0</v>
      </c>
      <c r="AP494" s="6">
        <v>0</v>
      </c>
      <c r="BO494" s="6" t="str">
        <f t="shared" si="79"/>
        <v/>
      </c>
      <c r="BP494" s="6" t="str">
        <f t="shared" si="80"/>
        <v/>
      </c>
    </row>
    <row r="495" spans="1:68" ht="15.75" customHeight="1" thickBot="1" x14ac:dyDescent="0.3">
      <c r="A495" s="1">
        <v>492</v>
      </c>
      <c r="B495" s="6"/>
      <c r="C495" s="6">
        <f>VLOOKUP(AD495,'DB Data'!$AQ:$BH,18,FALSE)</f>
        <v>0</v>
      </c>
      <c r="D495" s="6">
        <v>0</v>
      </c>
      <c r="E495" s="6" t="str">
        <f t="shared" si="74"/>
        <v>F</v>
      </c>
      <c r="G495" s="6">
        <f>'DB Runes'!V493</f>
        <v>0</v>
      </c>
      <c r="H495" s="6">
        <f>'DB Runes'!AP493</f>
        <v>0</v>
      </c>
      <c r="I495" s="6" t="str">
        <f>'DB Runes'!X493&amp;"*"</f>
        <v>0*</v>
      </c>
      <c r="J495" s="6">
        <f>'DB Runes'!W493</f>
        <v>0</v>
      </c>
      <c r="K495" s="6">
        <f>'DB Runes'!Z493</f>
        <v>0</v>
      </c>
      <c r="L495" s="6" t="str">
        <f>IF('DB Runes'!AB493=0,"",'DB Runes'!AB493)</f>
        <v/>
      </c>
      <c r="M495" s="6" t="str">
        <f>IF('DB Runes'!AC493=0,"",'DB Runes'!AC493)</f>
        <v/>
      </c>
      <c r="O495" s="6" t="str">
        <f ca="1">IFERROR(VALUE('DB Data'!S493),'DB Data'!S493)</f>
        <v/>
      </c>
      <c r="P495" s="6" t="str">
        <f ca="1">IFERROR(VALUE('DB Data'!Z493),'DB Data'!Z493)</f>
        <v/>
      </c>
      <c r="Q495" s="6" t="str">
        <f ca="1">IFERROR(VALUE('DB Data'!U493),'DB Data'!U493)</f>
        <v/>
      </c>
      <c r="R495" s="6" t="str">
        <f ca="1">IFERROR(VALUE('DB Data'!AB493),'DB Data'!AB493)</f>
        <v/>
      </c>
      <c r="S495" s="6" t="str">
        <f ca="1">IFERROR(VALUE('DB Data'!T493),'DB Data'!T493)</f>
        <v/>
      </c>
      <c r="T495" s="6" t="str">
        <f ca="1">IFERROR(VALUE('DB Data'!AA493),'DB Data'!AA493)</f>
        <v/>
      </c>
      <c r="U495" s="6" t="str">
        <f ca="1">IFERROR(VALUE('DB Data'!R493),'DB Data'!R493)</f>
        <v/>
      </c>
      <c r="V495" s="6" t="str">
        <f ca="1">IFERROR(VALUE('DB Data'!X493),'DB Data'!X493)</f>
        <v/>
      </c>
      <c r="W495" s="6" t="str">
        <f ca="1">IFERROR(VALUE('DB Data'!Y493),'DB Data'!Y493)</f>
        <v/>
      </c>
      <c r="X495" s="6" t="str">
        <f ca="1">IFERROR(VALUE('DB Data'!V493),'DB Data'!V493)</f>
        <v/>
      </c>
      <c r="Y495" s="6" t="str">
        <f ca="1">IFERROR(VALUE('DB Data'!W493),'DB Data'!W493)</f>
        <v/>
      </c>
      <c r="AA495" s="6">
        <f>'DB Runes'!R493</f>
        <v>0</v>
      </c>
      <c r="AB495" s="6">
        <f>VALUE('DB Runes'!U493)</f>
        <v>0</v>
      </c>
      <c r="AD495" s="6">
        <f>'DB Data'!AQ493</f>
        <v>0</v>
      </c>
      <c r="AE495" s="6"/>
      <c r="AF495" s="6"/>
      <c r="AH495" s="6">
        <f t="shared" si="75"/>
        <v>0</v>
      </c>
      <c r="AI495" s="6">
        <f t="shared" si="76"/>
        <v>0</v>
      </c>
      <c r="AJ495" s="6">
        <f t="shared" si="77"/>
        <v>0</v>
      </c>
      <c r="AK495" s="6">
        <f t="shared" si="78"/>
        <v>0</v>
      </c>
      <c r="AM495" s="6">
        <v>0</v>
      </c>
      <c r="AN495" s="6">
        <v>0</v>
      </c>
      <c r="AO495" s="6">
        <v>0</v>
      </c>
      <c r="AP495" s="6">
        <v>0</v>
      </c>
      <c r="BO495" s="6" t="str">
        <f t="shared" si="79"/>
        <v/>
      </c>
      <c r="BP495" s="6" t="str">
        <f t="shared" si="80"/>
        <v/>
      </c>
    </row>
    <row r="496" spans="1:68" ht="15.75" customHeight="1" thickBot="1" x14ac:dyDescent="0.3">
      <c r="A496" s="1">
        <v>493</v>
      </c>
      <c r="B496" s="6"/>
      <c r="C496" s="6">
        <f>VLOOKUP(AD496,'DB Data'!$AQ:$BH,18,FALSE)</f>
        <v>0</v>
      </c>
      <c r="D496" s="6">
        <v>0</v>
      </c>
      <c r="E496" s="6" t="str">
        <f t="shared" si="74"/>
        <v>F</v>
      </c>
      <c r="G496" s="6">
        <f>'DB Runes'!V494</f>
        <v>0</v>
      </c>
      <c r="H496" s="6">
        <f>'DB Runes'!AP494</f>
        <v>0</v>
      </c>
      <c r="I496" s="6" t="str">
        <f>'DB Runes'!X494&amp;"*"</f>
        <v>0*</v>
      </c>
      <c r="J496" s="6">
        <f>'DB Runes'!W494</f>
        <v>0</v>
      </c>
      <c r="K496" s="6">
        <f>'DB Runes'!Z494</f>
        <v>0</v>
      </c>
      <c r="L496" s="6" t="str">
        <f>IF('DB Runes'!AB494=0,"",'DB Runes'!AB494)</f>
        <v/>
      </c>
      <c r="M496" s="6" t="str">
        <f>IF('DB Runes'!AC494=0,"",'DB Runes'!AC494)</f>
        <v/>
      </c>
      <c r="O496" s="6" t="str">
        <f ca="1">IFERROR(VALUE('DB Data'!S494),'DB Data'!S494)</f>
        <v/>
      </c>
      <c r="P496" s="6" t="str">
        <f ca="1">IFERROR(VALUE('DB Data'!Z494),'DB Data'!Z494)</f>
        <v/>
      </c>
      <c r="Q496" s="6" t="str">
        <f ca="1">IFERROR(VALUE('DB Data'!U494),'DB Data'!U494)</f>
        <v/>
      </c>
      <c r="R496" s="6" t="str">
        <f ca="1">IFERROR(VALUE('DB Data'!AB494),'DB Data'!AB494)</f>
        <v/>
      </c>
      <c r="S496" s="6" t="str">
        <f ca="1">IFERROR(VALUE('DB Data'!T494),'DB Data'!T494)</f>
        <v/>
      </c>
      <c r="T496" s="6" t="str">
        <f ca="1">IFERROR(VALUE('DB Data'!AA494),'DB Data'!AA494)</f>
        <v/>
      </c>
      <c r="U496" s="6" t="str">
        <f ca="1">IFERROR(VALUE('DB Data'!R494),'DB Data'!R494)</f>
        <v/>
      </c>
      <c r="V496" s="6" t="str">
        <f ca="1">IFERROR(VALUE('DB Data'!X494),'DB Data'!X494)</f>
        <v/>
      </c>
      <c r="W496" s="6" t="str">
        <f ca="1">IFERROR(VALUE('DB Data'!Y494),'DB Data'!Y494)</f>
        <v/>
      </c>
      <c r="X496" s="6" t="str">
        <f ca="1">IFERROR(VALUE('DB Data'!V494),'DB Data'!V494)</f>
        <v/>
      </c>
      <c r="Y496" s="6" t="str">
        <f ca="1">IFERROR(VALUE('DB Data'!W494),'DB Data'!W494)</f>
        <v/>
      </c>
      <c r="AA496" s="6">
        <f>'DB Runes'!R494</f>
        <v>0</v>
      </c>
      <c r="AB496" s="6">
        <f>VALUE('DB Runes'!U494)</f>
        <v>0</v>
      </c>
      <c r="AD496" s="6">
        <f>'DB Data'!AQ494</f>
        <v>0</v>
      </c>
      <c r="AE496" s="6"/>
      <c r="AF496" s="6"/>
      <c r="AH496" s="6">
        <f t="shared" si="75"/>
        <v>0</v>
      </c>
      <c r="AI496" s="6">
        <f t="shared" si="76"/>
        <v>0</v>
      </c>
      <c r="AJ496" s="6">
        <f t="shared" si="77"/>
        <v>0</v>
      </c>
      <c r="AK496" s="6">
        <f t="shared" si="78"/>
        <v>0</v>
      </c>
      <c r="AM496" s="6">
        <v>0</v>
      </c>
      <c r="AN496" s="6">
        <v>0</v>
      </c>
      <c r="AO496" s="6">
        <v>0</v>
      </c>
      <c r="AP496" s="6">
        <v>0</v>
      </c>
      <c r="BO496" s="6" t="str">
        <f t="shared" si="79"/>
        <v/>
      </c>
      <c r="BP496" s="6" t="str">
        <f t="shared" si="80"/>
        <v/>
      </c>
    </row>
    <row r="497" spans="1:68" ht="15.75" customHeight="1" thickBot="1" x14ac:dyDescent="0.3">
      <c r="A497" s="1">
        <v>494</v>
      </c>
      <c r="B497" s="6"/>
      <c r="C497" s="6">
        <f>VLOOKUP(AD497,'DB Data'!$AQ:$BH,18,FALSE)</f>
        <v>0</v>
      </c>
      <c r="D497" s="6">
        <v>0</v>
      </c>
      <c r="E497" s="6" t="str">
        <f t="shared" si="74"/>
        <v>F</v>
      </c>
      <c r="G497" s="6">
        <f>'DB Runes'!V495</f>
        <v>0</v>
      </c>
      <c r="H497" s="6">
        <f>'DB Runes'!AP495</f>
        <v>0</v>
      </c>
      <c r="I497" s="6" t="str">
        <f>'DB Runes'!X495&amp;"*"</f>
        <v>0*</v>
      </c>
      <c r="J497" s="6">
        <f>'DB Runes'!W495</f>
        <v>0</v>
      </c>
      <c r="K497" s="6">
        <f>'DB Runes'!Z495</f>
        <v>0</v>
      </c>
      <c r="L497" s="6" t="str">
        <f>IF('DB Runes'!AB495=0,"",'DB Runes'!AB495)</f>
        <v/>
      </c>
      <c r="M497" s="6" t="str">
        <f>IF('DB Runes'!AC495=0,"",'DB Runes'!AC495)</f>
        <v/>
      </c>
      <c r="O497" s="6" t="str">
        <f ca="1">IFERROR(VALUE('DB Data'!S495),'DB Data'!S495)</f>
        <v/>
      </c>
      <c r="P497" s="6" t="str">
        <f ca="1">IFERROR(VALUE('DB Data'!Z495),'DB Data'!Z495)</f>
        <v/>
      </c>
      <c r="Q497" s="6" t="str">
        <f ca="1">IFERROR(VALUE('DB Data'!U495),'DB Data'!U495)</f>
        <v/>
      </c>
      <c r="R497" s="6" t="str">
        <f ca="1">IFERROR(VALUE('DB Data'!AB495),'DB Data'!AB495)</f>
        <v/>
      </c>
      <c r="S497" s="6" t="str">
        <f ca="1">IFERROR(VALUE('DB Data'!T495),'DB Data'!T495)</f>
        <v/>
      </c>
      <c r="T497" s="6" t="str">
        <f ca="1">IFERROR(VALUE('DB Data'!AA495),'DB Data'!AA495)</f>
        <v/>
      </c>
      <c r="U497" s="6" t="str">
        <f ca="1">IFERROR(VALUE('DB Data'!R495),'DB Data'!R495)</f>
        <v/>
      </c>
      <c r="V497" s="6" t="str">
        <f ca="1">IFERROR(VALUE('DB Data'!X495),'DB Data'!X495)</f>
        <v/>
      </c>
      <c r="W497" s="6" t="str">
        <f ca="1">IFERROR(VALUE('DB Data'!Y495),'DB Data'!Y495)</f>
        <v/>
      </c>
      <c r="X497" s="6" t="str">
        <f ca="1">IFERROR(VALUE('DB Data'!V495),'DB Data'!V495)</f>
        <v/>
      </c>
      <c r="Y497" s="6" t="str">
        <f ca="1">IFERROR(VALUE('DB Data'!W495),'DB Data'!W495)</f>
        <v/>
      </c>
      <c r="AA497" s="6">
        <f>'DB Runes'!R495</f>
        <v>0</v>
      </c>
      <c r="AB497" s="6">
        <f>VALUE('DB Runes'!U495)</f>
        <v>0</v>
      </c>
      <c r="AD497" s="6">
        <f>'DB Data'!AQ495</f>
        <v>0</v>
      </c>
      <c r="AE497" s="6"/>
      <c r="AF497" s="6"/>
      <c r="AH497" s="6">
        <f t="shared" si="75"/>
        <v>0</v>
      </c>
      <c r="AI497" s="6">
        <f t="shared" si="76"/>
        <v>0</v>
      </c>
      <c r="AJ497" s="6">
        <f t="shared" si="77"/>
        <v>0</v>
      </c>
      <c r="AK497" s="6">
        <f t="shared" si="78"/>
        <v>0</v>
      </c>
      <c r="AM497" s="6">
        <v>0</v>
      </c>
      <c r="AN497" s="6">
        <v>0</v>
      </c>
      <c r="AO497" s="6">
        <v>0</v>
      </c>
      <c r="AP497" s="6">
        <v>0</v>
      </c>
      <c r="BO497" s="6" t="str">
        <f t="shared" si="79"/>
        <v/>
      </c>
      <c r="BP497" s="6" t="str">
        <f t="shared" si="80"/>
        <v/>
      </c>
    </row>
    <row r="498" spans="1:68" ht="15.75" customHeight="1" thickBot="1" x14ac:dyDescent="0.3">
      <c r="A498" s="1">
        <v>495</v>
      </c>
      <c r="B498" s="6"/>
      <c r="C498" s="6">
        <f>VLOOKUP(AD498,'DB Data'!$AQ:$BH,18,FALSE)</f>
        <v>0</v>
      </c>
      <c r="D498" s="6">
        <v>0</v>
      </c>
      <c r="E498" s="6" t="str">
        <f t="shared" si="74"/>
        <v>F</v>
      </c>
      <c r="G498" s="6">
        <f>'DB Runes'!V496</f>
        <v>0</v>
      </c>
      <c r="H498" s="6">
        <f>'DB Runes'!AP496</f>
        <v>0</v>
      </c>
      <c r="I498" s="6" t="str">
        <f>'DB Runes'!X496&amp;"*"</f>
        <v>0*</v>
      </c>
      <c r="J498" s="6">
        <f>'DB Runes'!W496</f>
        <v>0</v>
      </c>
      <c r="K498" s="6">
        <f>'DB Runes'!Z496</f>
        <v>0</v>
      </c>
      <c r="L498" s="6" t="str">
        <f>IF('DB Runes'!AB496=0,"",'DB Runes'!AB496)</f>
        <v/>
      </c>
      <c r="M498" s="6" t="str">
        <f>IF('DB Runes'!AC496=0,"",'DB Runes'!AC496)</f>
        <v/>
      </c>
      <c r="O498" s="6" t="str">
        <f ca="1">IFERROR(VALUE('DB Data'!S496),'DB Data'!S496)</f>
        <v/>
      </c>
      <c r="P498" s="6" t="str">
        <f ca="1">IFERROR(VALUE('DB Data'!Z496),'DB Data'!Z496)</f>
        <v/>
      </c>
      <c r="Q498" s="6" t="str">
        <f ca="1">IFERROR(VALUE('DB Data'!U496),'DB Data'!U496)</f>
        <v/>
      </c>
      <c r="R498" s="6" t="str">
        <f ca="1">IFERROR(VALUE('DB Data'!AB496),'DB Data'!AB496)</f>
        <v/>
      </c>
      <c r="S498" s="6" t="str">
        <f ca="1">IFERROR(VALUE('DB Data'!T496),'DB Data'!T496)</f>
        <v/>
      </c>
      <c r="T498" s="6" t="str">
        <f ca="1">IFERROR(VALUE('DB Data'!AA496),'DB Data'!AA496)</f>
        <v/>
      </c>
      <c r="U498" s="6" t="str">
        <f ca="1">IFERROR(VALUE('DB Data'!R496),'DB Data'!R496)</f>
        <v/>
      </c>
      <c r="V498" s="6" t="str">
        <f ca="1">IFERROR(VALUE('DB Data'!X496),'DB Data'!X496)</f>
        <v/>
      </c>
      <c r="W498" s="6" t="str">
        <f ca="1">IFERROR(VALUE('DB Data'!Y496),'DB Data'!Y496)</f>
        <v/>
      </c>
      <c r="X498" s="6" t="str">
        <f ca="1">IFERROR(VALUE('DB Data'!V496),'DB Data'!V496)</f>
        <v/>
      </c>
      <c r="Y498" s="6" t="str">
        <f ca="1">IFERROR(VALUE('DB Data'!W496),'DB Data'!W496)</f>
        <v/>
      </c>
      <c r="AA498" s="6">
        <f>'DB Runes'!R496</f>
        <v>0</v>
      </c>
      <c r="AB498" s="6">
        <f>VALUE('DB Runes'!U496)</f>
        <v>0</v>
      </c>
      <c r="AD498" s="6">
        <f>'DB Data'!AQ496</f>
        <v>0</v>
      </c>
      <c r="AE498" s="6"/>
      <c r="AF498" s="6"/>
      <c r="AH498" s="6">
        <f t="shared" si="75"/>
        <v>0</v>
      </c>
      <c r="AI498" s="6">
        <f t="shared" si="76"/>
        <v>0</v>
      </c>
      <c r="AJ498" s="6">
        <f t="shared" si="77"/>
        <v>0</v>
      </c>
      <c r="AK498" s="6">
        <f t="shared" si="78"/>
        <v>0</v>
      </c>
      <c r="AM498" s="6">
        <v>0</v>
      </c>
      <c r="AN498" s="6">
        <v>0</v>
      </c>
      <c r="AO498" s="6">
        <v>0</v>
      </c>
      <c r="AP498" s="6">
        <v>0</v>
      </c>
      <c r="BO498" s="6" t="str">
        <f t="shared" si="79"/>
        <v/>
      </c>
      <c r="BP498" s="6" t="str">
        <f t="shared" si="80"/>
        <v/>
      </c>
    </row>
    <row r="499" spans="1:68" ht="15.75" customHeight="1" thickBot="1" x14ac:dyDescent="0.3">
      <c r="A499" s="1">
        <v>496</v>
      </c>
      <c r="B499" s="6"/>
      <c r="C499" s="6">
        <f>VLOOKUP(AD499,'DB Data'!$AQ:$BH,18,FALSE)</f>
        <v>0</v>
      </c>
      <c r="D499" s="6">
        <v>0</v>
      </c>
      <c r="E499" s="6" t="str">
        <f t="shared" si="74"/>
        <v>F</v>
      </c>
      <c r="G499" s="6">
        <f>'DB Runes'!V497</f>
        <v>0</v>
      </c>
      <c r="H499" s="6">
        <f>'DB Runes'!AP497</f>
        <v>0</v>
      </c>
      <c r="I499" s="6" t="str">
        <f>'DB Runes'!X497&amp;"*"</f>
        <v>0*</v>
      </c>
      <c r="J499" s="6">
        <f>'DB Runes'!W497</f>
        <v>0</v>
      </c>
      <c r="K499" s="6">
        <f>'DB Runes'!Z497</f>
        <v>0</v>
      </c>
      <c r="L499" s="6" t="str">
        <f>IF('DB Runes'!AB497=0,"",'DB Runes'!AB497)</f>
        <v/>
      </c>
      <c r="M499" s="6" t="str">
        <f>IF('DB Runes'!AC497=0,"",'DB Runes'!AC497)</f>
        <v/>
      </c>
      <c r="O499" s="6" t="str">
        <f ca="1">IFERROR(VALUE('DB Data'!S497),'DB Data'!S497)</f>
        <v/>
      </c>
      <c r="P499" s="6" t="str">
        <f ca="1">IFERROR(VALUE('DB Data'!Z497),'DB Data'!Z497)</f>
        <v/>
      </c>
      <c r="Q499" s="6" t="str">
        <f ca="1">IFERROR(VALUE('DB Data'!U497),'DB Data'!U497)</f>
        <v/>
      </c>
      <c r="R499" s="6" t="str">
        <f ca="1">IFERROR(VALUE('DB Data'!AB497),'DB Data'!AB497)</f>
        <v/>
      </c>
      <c r="S499" s="6" t="str">
        <f ca="1">IFERROR(VALUE('DB Data'!T497),'DB Data'!T497)</f>
        <v/>
      </c>
      <c r="T499" s="6" t="str">
        <f ca="1">IFERROR(VALUE('DB Data'!AA497),'DB Data'!AA497)</f>
        <v/>
      </c>
      <c r="U499" s="6" t="str">
        <f ca="1">IFERROR(VALUE('DB Data'!R497),'DB Data'!R497)</f>
        <v/>
      </c>
      <c r="V499" s="6" t="str">
        <f ca="1">IFERROR(VALUE('DB Data'!X497),'DB Data'!X497)</f>
        <v/>
      </c>
      <c r="W499" s="6" t="str">
        <f ca="1">IFERROR(VALUE('DB Data'!Y497),'DB Data'!Y497)</f>
        <v/>
      </c>
      <c r="X499" s="6" t="str">
        <f ca="1">IFERROR(VALUE('DB Data'!V497),'DB Data'!V497)</f>
        <v/>
      </c>
      <c r="Y499" s="6" t="str">
        <f ca="1">IFERROR(VALUE('DB Data'!W497),'DB Data'!W497)</f>
        <v/>
      </c>
      <c r="AA499" s="6">
        <f>'DB Runes'!R497</f>
        <v>0</v>
      </c>
      <c r="AB499" s="6">
        <f>VALUE('DB Runes'!U497)</f>
        <v>0</v>
      </c>
      <c r="AD499" s="6">
        <f>'DB Data'!AQ497</f>
        <v>0</v>
      </c>
      <c r="AE499" s="6"/>
      <c r="AF499" s="6"/>
      <c r="AH499" s="6">
        <f t="shared" si="75"/>
        <v>0</v>
      </c>
      <c r="AI499" s="6">
        <f t="shared" si="76"/>
        <v>0</v>
      </c>
      <c r="AJ499" s="6">
        <f t="shared" si="77"/>
        <v>0</v>
      </c>
      <c r="AK499" s="6">
        <f t="shared" si="78"/>
        <v>0</v>
      </c>
      <c r="AM499" s="6">
        <v>0</v>
      </c>
      <c r="AN499" s="6">
        <v>0</v>
      </c>
      <c r="AO499" s="6">
        <v>0</v>
      </c>
      <c r="AP499" s="6">
        <v>0</v>
      </c>
      <c r="BO499" s="6" t="str">
        <f t="shared" si="79"/>
        <v/>
      </c>
      <c r="BP499" s="6" t="str">
        <f t="shared" si="80"/>
        <v/>
      </c>
    </row>
    <row r="500" spans="1:68" ht="15.75" customHeight="1" thickBot="1" x14ac:dyDescent="0.3">
      <c r="A500" s="1">
        <v>497</v>
      </c>
      <c r="B500" s="6"/>
      <c r="C500" s="6">
        <f>VLOOKUP(AD500,'DB Data'!$AQ:$BH,18,FALSE)</f>
        <v>0</v>
      </c>
      <c r="D500" s="6">
        <v>0</v>
      </c>
      <c r="E500" s="6" t="str">
        <f t="shared" si="74"/>
        <v>F</v>
      </c>
      <c r="G500" s="6">
        <f>'DB Runes'!V498</f>
        <v>0</v>
      </c>
      <c r="H500" s="6">
        <f>'DB Runes'!AP498</f>
        <v>0</v>
      </c>
      <c r="I500" s="6" t="str">
        <f>'DB Runes'!X498&amp;"*"</f>
        <v>0*</v>
      </c>
      <c r="J500" s="6">
        <f>'DB Runes'!W498</f>
        <v>0</v>
      </c>
      <c r="K500" s="6">
        <f>'DB Runes'!Z498</f>
        <v>0</v>
      </c>
      <c r="L500" s="6" t="str">
        <f>IF('DB Runes'!AB498=0,"",'DB Runes'!AB498)</f>
        <v/>
      </c>
      <c r="M500" s="6" t="str">
        <f>IF('DB Runes'!AC498=0,"",'DB Runes'!AC498)</f>
        <v/>
      </c>
      <c r="O500" s="6" t="str">
        <f ca="1">IFERROR(VALUE('DB Data'!S498),'DB Data'!S498)</f>
        <v/>
      </c>
      <c r="P500" s="6" t="str">
        <f ca="1">IFERROR(VALUE('DB Data'!Z498),'DB Data'!Z498)</f>
        <v/>
      </c>
      <c r="Q500" s="6" t="str">
        <f ca="1">IFERROR(VALUE('DB Data'!U498),'DB Data'!U498)</f>
        <v/>
      </c>
      <c r="R500" s="6" t="str">
        <f ca="1">IFERROR(VALUE('DB Data'!AB498),'DB Data'!AB498)</f>
        <v/>
      </c>
      <c r="S500" s="6" t="str">
        <f ca="1">IFERROR(VALUE('DB Data'!T498),'DB Data'!T498)</f>
        <v/>
      </c>
      <c r="T500" s="6" t="str">
        <f ca="1">IFERROR(VALUE('DB Data'!AA498),'DB Data'!AA498)</f>
        <v/>
      </c>
      <c r="U500" s="6" t="str">
        <f ca="1">IFERROR(VALUE('DB Data'!R498),'DB Data'!R498)</f>
        <v/>
      </c>
      <c r="V500" s="6" t="str">
        <f ca="1">IFERROR(VALUE('DB Data'!X498),'DB Data'!X498)</f>
        <v/>
      </c>
      <c r="W500" s="6" t="str">
        <f ca="1">IFERROR(VALUE('DB Data'!Y498),'DB Data'!Y498)</f>
        <v/>
      </c>
      <c r="X500" s="6" t="str">
        <f ca="1">IFERROR(VALUE('DB Data'!V498),'DB Data'!V498)</f>
        <v/>
      </c>
      <c r="Y500" s="6" t="str">
        <f ca="1">IFERROR(VALUE('DB Data'!W498),'DB Data'!W498)</f>
        <v/>
      </c>
      <c r="AA500" s="6">
        <f>'DB Runes'!R498</f>
        <v>0</v>
      </c>
      <c r="AB500" s="6">
        <f>VALUE('DB Runes'!U498)</f>
        <v>0</v>
      </c>
      <c r="AD500" s="6">
        <f>'DB Data'!AQ498</f>
        <v>0</v>
      </c>
      <c r="AE500" s="6"/>
      <c r="AF500" s="6"/>
      <c r="AH500" s="6">
        <f t="shared" si="75"/>
        <v>0</v>
      </c>
      <c r="AI500" s="6">
        <f t="shared" si="76"/>
        <v>0</v>
      </c>
      <c r="AJ500" s="6">
        <f t="shared" si="77"/>
        <v>0</v>
      </c>
      <c r="AK500" s="6">
        <f t="shared" si="78"/>
        <v>0</v>
      </c>
      <c r="AM500" s="6">
        <v>0</v>
      </c>
      <c r="AN500" s="6">
        <v>0</v>
      </c>
      <c r="AO500" s="6">
        <v>0</v>
      </c>
      <c r="AP500" s="6">
        <v>0</v>
      </c>
      <c r="BO500" s="6" t="str">
        <f t="shared" si="79"/>
        <v/>
      </c>
      <c r="BP500" s="6" t="str">
        <f t="shared" si="80"/>
        <v/>
      </c>
    </row>
    <row r="501" spans="1:68" ht="15.75" customHeight="1" thickBot="1" x14ac:dyDescent="0.3">
      <c r="A501" s="1">
        <v>498</v>
      </c>
      <c r="B501" s="6"/>
      <c r="C501" s="6">
        <f>VLOOKUP(AD501,'DB Data'!$AQ:$BH,18,FALSE)</f>
        <v>0</v>
      </c>
      <c r="D501" s="6">
        <v>0</v>
      </c>
      <c r="E501" s="6" t="str">
        <f t="shared" si="74"/>
        <v>F</v>
      </c>
      <c r="G501" s="6">
        <f>'DB Runes'!V499</f>
        <v>0</v>
      </c>
      <c r="H501" s="6">
        <f>'DB Runes'!AP499</f>
        <v>0</v>
      </c>
      <c r="I501" s="6" t="str">
        <f>'DB Runes'!X499&amp;"*"</f>
        <v>0*</v>
      </c>
      <c r="J501" s="6">
        <f>'DB Runes'!W499</f>
        <v>0</v>
      </c>
      <c r="K501" s="6">
        <f>'DB Runes'!Z499</f>
        <v>0</v>
      </c>
      <c r="L501" s="6" t="str">
        <f>IF('DB Runes'!AB499=0,"",'DB Runes'!AB499)</f>
        <v/>
      </c>
      <c r="M501" s="6" t="str">
        <f>IF('DB Runes'!AC499=0,"",'DB Runes'!AC499)</f>
        <v/>
      </c>
      <c r="O501" s="6" t="str">
        <f ca="1">IFERROR(VALUE('DB Data'!S499),'DB Data'!S499)</f>
        <v/>
      </c>
      <c r="P501" s="6" t="str">
        <f ca="1">IFERROR(VALUE('DB Data'!Z499),'DB Data'!Z499)</f>
        <v/>
      </c>
      <c r="Q501" s="6" t="str">
        <f ca="1">IFERROR(VALUE('DB Data'!U499),'DB Data'!U499)</f>
        <v/>
      </c>
      <c r="R501" s="6" t="str">
        <f ca="1">IFERROR(VALUE('DB Data'!AB499),'DB Data'!AB499)</f>
        <v/>
      </c>
      <c r="S501" s="6" t="str">
        <f ca="1">IFERROR(VALUE('DB Data'!T499),'DB Data'!T499)</f>
        <v/>
      </c>
      <c r="T501" s="6" t="str">
        <f ca="1">IFERROR(VALUE('DB Data'!AA499),'DB Data'!AA499)</f>
        <v/>
      </c>
      <c r="U501" s="6" t="str">
        <f ca="1">IFERROR(VALUE('DB Data'!R499),'DB Data'!R499)</f>
        <v/>
      </c>
      <c r="V501" s="6" t="str">
        <f ca="1">IFERROR(VALUE('DB Data'!X499),'DB Data'!X499)</f>
        <v/>
      </c>
      <c r="W501" s="6" t="str">
        <f ca="1">IFERROR(VALUE('DB Data'!Y499),'DB Data'!Y499)</f>
        <v/>
      </c>
      <c r="X501" s="6" t="str">
        <f ca="1">IFERROR(VALUE('DB Data'!V499),'DB Data'!V499)</f>
        <v/>
      </c>
      <c r="Y501" s="6" t="str">
        <f ca="1">IFERROR(VALUE('DB Data'!W499),'DB Data'!W499)</f>
        <v/>
      </c>
      <c r="AA501" s="6">
        <f>'DB Runes'!R499</f>
        <v>0</v>
      </c>
      <c r="AB501" s="6">
        <f>VALUE('DB Runes'!U499)</f>
        <v>0</v>
      </c>
      <c r="AD501" s="6">
        <f>'DB Data'!AQ499</f>
        <v>0</v>
      </c>
      <c r="AE501" s="6"/>
      <c r="AF501" s="6"/>
      <c r="AH501" s="6">
        <f t="shared" si="75"/>
        <v>0</v>
      </c>
      <c r="AI501" s="6">
        <f t="shared" si="76"/>
        <v>0</v>
      </c>
      <c r="AJ501" s="6">
        <f t="shared" si="77"/>
        <v>0</v>
      </c>
      <c r="AK501" s="6">
        <f t="shared" si="78"/>
        <v>0</v>
      </c>
      <c r="AM501" s="6">
        <v>0</v>
      </c>
      <c r="AN501" s="6">
        <v>0</v>
      </c>
      <c r="AO501" s="6">
        <v>0</v>
      </c>
      <c r="AP501" s="6">
        <v>0</v>
      </c>
      <c r="BO501" s="6" t="str">
        <f t="shared" si="79"/>
        <v/>
      </c>
      <c r="BP501" s="6" t="str">
        <f t="shared" si="80"/>
        <v/>
      </c>
    </row>
    <row r="502" spans="1:68" ht="15.75" customHeight="1" thickBot="1" x14ac:dyDescent="0.3">
      <c r="A502" s="1">
        <v>499</v>
      </c>
      <c r="B502" s="6"/>
      <c r="C502" s="6">
        <f>VLOOKUP(AD502,'DB Data'!$AQ:$BH,18,FALSE)</f>
        <v>0</v>
      </c>
      <c r="D502" s="6">
        <v>0</v>
      </c>
      <c r="E502" s="6" t="str">
        <f t="shared" si="74"/>
        <v>F</v>
      </c>
      <c r="G502" s="6">
        <f>'DB Runes'!V500</f>
        <v>0</v>
      </c>
      <c r="H502" s="6">
        <f>'DB Runes'!AP500</f>
        <v>0</v>
      </c>
      <c r="I502" s="6" t="str">
        <f>'DB Runes'!X500&amp;"*"</f>
        <v>0*</v>
      </c>
      <c r="J502" s="6">
        <f>'DB Runes'!W500</f>
        <v>0</v>
      </c>
      <c r="K502" s="6">
        <f>'DB Runes'!Z500</f>
        <v>0</v>
      </c>
      <c r="L502" s="6" t="str">
        <f>IF('DB Runes'!AB500=0,"",'DB Runes'!AB500)</f>
        <v/>
      </c>
      <c r="M502" s="6" t="str">
        <f>IF('DB Runes'!AC500=0,"",'DB Runes'!AC500)</f>
        <v/>
      </c>
      <c r="O502" s="6" t="str">
        <f ca="1">IFERROR(VALUE('DB Data'!S500),'DB Data'!S500)</f>
        <v/>
      </c>
      <c r="P502" s="6" t="str">
        <f ca="1">IFERROR(VALUE('DB Data'!Z500),'DB Data'!Z500)</f>
        <v/>
      </c>
      <c r="Q502" s="6" t="str">
        <f ca="1">IFERROR(VALUE('DB Data'!U500),'DB Data'!U500)</f>
        <v/>
      </c>
      <c r="R502" s="6" t="str">
        <f ca="1">IFERROR(VALUE('DB Data'!AB500),'DB Data'!AB500)</f>
        <v/>
      </c>
      <c r="S502" s="6" t="str">
        <f ca="1">IFERROR(VALUE('DB Data'!T500),'DB Data'!T500)</f>
        <v/>
      </c>
      <c r="T502" s="6" t="str">
        <f ca="1">IFERROR(VALUE('DB Data'!AA500),'DB Data'!AA500)</f>
        <v/>
      </c>
      <c r="U502" s="6" t="str">
        <f ca="1">IFERROR(VALUE('DB Data'!R500),'DB Data'!R500)</f>
        <v/>
      </c>
      <c r="V502" s="6" t="str">
        <f ca="1">IFERROR(VALUE('DB Data'!X500),'DB Data'!X500)</f>
        <v/>
      </c>
      <c r="W502" s="6" t="str">
        <f ca="1">IFERROR(VALUE('DB Data'!Y500),'DB Data'!Y500)</f>
        <v/>
      </c>
      <c r="X502" s="6" t="str">
        <f ca="1">IFERROR(VALUE('DB Data'!V500),'DB Data'!V500)</f>
        <v/>
      </c>
      <c r="Y502" s="6" t="str">
        <f ca="1">IFERROR(VALUE('DB Data'!W500),'DB Data'!W500)</f>
        <v/>
      </c>
      <c r="AA502" s="6">
        <f>'DB Runes'!R500</f>
        <v>0</v>
      </c>
      <c r="AB502" s="6">
        <f>VALUE('DB Runes'!U500)</f>
        <v>0</v>
      </c>
      <c r="AD502" s="6">
        <f>'DB Data'!AQ500</f>
        <v>0</v>
      </c>
      <c r="AE502" s="6"/>
      <c r="AF502" s="6"/>
      <c r="AH502" s="6">
        <f t="shared" si="75"/>
        <v>0</v>
      </c>
      <c r="AI502" s="6">
        <f t="shared" si="76"/>
        <v>0</v>
      </c>
      <c r="AJ502" s="6">
        <f t="shared" si="77"/>
        <v>0</v>
      </c>
      <c r="AK502" s="6">
        <f t="shared" si="78"/>
        <v>0</v>
      </c>
      <c r="AM502" s="6">
        <v>0</v>
      </c>
      <c r="AN502" s="6">
        <v>0</v>
      </c>
      <c r="AO502" s="6">
        <v>0</v>
      </c>
      <c r="AP502" s="6">
        <v>0</v>
      </c>
      <c r="BO502" s="6" t="str">
        <f t="shared" si="79"/>
        <v/>
      </c>
      <c r="BP502" s="6" t="str">
        <f t="shared" si="80"/>
        <v/>
      </c>
    </row>
    <row r="503" spans="1:68" ht="15.75" customHeight="1" thickBot="1" x14ac:dyDescent="0.3">
      <c r="A503" s="1">
        <v>500</v>
      </c>
      <c r="B503" s="6"/>
      <c r="C503" s="6">
        <f>VLOOKUP(AD503,'DB Data'!$AQ:$BH,18,FALSE)</f>
        <v>0</v>
      </c>
      <c r="D503" s="6">
        <v>0</v>
      </c>
      <c r="E503" s="6" t="str">
        <f t="shared" si="74"/>
        <v>F</v>
      </c>
      <c r="G503" s="6">
        <f>'DB Runes'!V501</f>
        <v>0</v>
      </c>
      <c r="H503" s="6">
        <f>'DB Runes'!AP501</f>
        <v>0</v>
      </c>
      <c r="I503" s="6" t="str">
        <f>'DB Runes'!X501&amp;"*"</f>
        <v>0*</v>
      </c>
      <c r="J503" s="6">
        <f>'DB Runes'!W501</f>
        <v>0</v>
      </c>
      <c r="K503" s="6">
        <f>'DB Runes'!Z501</f>
        <v>0</v>
      </c>
      <c r="L503" s="6" t="str">
        <f>IF('DB Runes'!AB501=0,"",'DB Runes'!AB501)</f>
        <v/>
      </c>
      <c r="M503" s="6" t="str">
        <f>IF('DB Runes'!AC501=0,"",'DB Runes'!AC501)</f>
        <v/>
      </c>
      <c r="O503" s="6" t="str">
        <f ca="1">IFERROR(VALUE('DB Data'!S501),'DB Data'!S501)</f>
        <v/>
      </c>
      <c r="P503" s="6" t="str">
        <f ca="1">IFERROR(VALUE('DB Data'!Z501),'DB Data'!Z501)</f>
        <v/>
      </c>
      <c r="Q503" s="6" t="str">
        <f ca="1">IFERROR(VALUE('DB Data'!U501),'DB Data'!U501)</f>
        <v/>
      </c>
      <c r="R503" s="6" t="str">
        <f ca="1">IFERROR(VALUE('DB Data'!AB501),'DB Data'!AB501)</f>
        <v/>
      </c>
      <c r="S503" s="6" t="str">
        <f ca="1">IFERROR(VALUE('DB Data'!T501),'DB Data'!T501)</f>
        <v/>
      </c>
      <c r="T503" s="6" t="str">
        <f ca="1">IFERROR(VALUE('DB Data'!AA501),'DB Data'!AA501)</f>
        <v/>
      </c>
      <c r="U503" s="6" t="str">
        <f ca="1">IFERROR(VALUE('DB Data'!R501),'DB Data'!R501)</f>
        <v/>
      </c>
      <c r="V503" s="6" t="str">
        <f ca="1">IFERROR(VALUE('DB Data'!X501),'DB Data'!X501)</f>
        <v/>
      </c>
      <c r="W503" s="6" t="str">
        <f ca="1">IFERROR(VALUE('DB Data'!Y501),'DB Data'!Y501)</f>
        <v/>
      </c>
      <c r="X503" s="6" t="str">
        <f ca="1">IFERROR(VALUE('DB Data'!V501),'DB Data'!V501)</f>
        <v/>
      </c>
      <c r="Y503" s="6" t="str">
        <f ca="1">IFERROR(VALUE('DB Data'!W501),'DB Data'!W501)</f>
        <v/>
      </c>
      <c r="AA503" s="6">
        <f>'DB Runes'!R501</f>
        <v>0</v>
      </c>
      <c r="AB503" s="6">
        <f>VALUE('DB Runes'!U501)</f>
        <v>0</v>
      </c>
      <c r="AD503" s="6">
        <f>'DB Data'!AQ501</f>
        <v>0</v>
      </c>
      <c r="AE503" s="6"/>
      <c r="AF503" s="6"/>
      <c r="AH503" s="6">
        <f t="shared" si="75"/>
        <v>0</v>
      </c>
      <c r="AI503" s="6">
        <f t="shared" si="76"/>
        <v>0</v>
      </c>
      <c r="AJ503" s="6">
        <f t="shared" si="77"/>
        <v>0</v>
      </c>
      <c r="AK503" s="6">
        <f t="shared" si="78"/>
        <v>0</v>
      </c>
      <c r="AM503" s="6">
        <v>0</v>
      </c>
      <c r="AN503" s="6">
        <v>0</v>
      </c>
      <c r="AO503" s="6">
        <v>0</v>
      </c>
      <c r="AP503" s="6">
        <v>0</v>
      </c>
      <c r="BO503" s="6" t="str">
        <f t="shared" si="79"/>
        <v/>
      </c>
      <c r="BP503" s="6" t="str">
        <f t="shared" si="80"/>
        <v/>
      </c>
    </row>
    <row r="504" spans="1:68" ht="15.75" customHeight="1" thickBot="1" x14ac:dyDescent="0.3">
      <c r="A504" s="1">
        <v>501</v>
      </c>
      <c r="B504" s="6"/>
      <c r="C504" s="6">
        <f>VLOOKUP(AD504,'DB Data'!$AQ:$BH,18,FALSE)</f>
        <v>0</v>
      </c>
      <c r="D504" s="6">
        <v>0</v>
      </c>
      <c r="E504" s="6" t="str">
        <f t="shared" si="74"/>
        <v>F</v>
      </c>
      <c r="G504" s="6">
        <f>'DB Runes'!V502</f>
        <v>0</v>
      </c>
      <c r="H504" s="6">
        <f>'DB Runes'!AP502</f>
        <v>0</v>
      </c>
      <c r="I504" s="6" t="str">
        <f>'DB Runes'!X502&amp;"*"</f>
        <v>0*</v>
      </c>
      <c r="J504" s="6">
        <f>'DB Runes'!W502</f>
        <v>0</v>
      </c>
      <c r="K504" s="6">
        <f>'DB Runes'!Z502</f>
        <v>0</v>
      </c>
      <c r="L504" s="6" t="str">
        <f>IF('DB Runes'!AB502=0,"",'DB Runes'!AB502)</f>
        <v/>
      </c>
      <c r="M504" s="6" t="str">
        <f>IF('DB Runes'!AC502=0,"",'DB Runes'!AC502)</f>
        <v/>
      </c>
      <c r="O504" s="6" t="str">
        <f ca="1">IFERROR(VALUE('DB Data'!S502),'DB Data'!S502)</f>
        <v/>
      </c>
      <c r="P504" s="6" t="str">
        <f ca="1">IFERROR(VALUE('DB Data'!Z502),'DB Data'!Z502)</f>
        <v/>
      </c>
      <c r="Q504" s="6" t="str">
        <f ca="1">IFERROR(VALUE('DB Data'!U502),'DB Data'!U502)</f>
        <v/>
      </c>
      <c r="R504" s="6" t="str">
        <f ca="1">IFERROR(VALUE('DB Data'!AB502),'DB Data'!AB502)</f>
        <v/>
      </c>
      <c r="S504" s="6" t="str">
        <f ca="1">IFERROR(VALUE('DB Data'!T502),'DB Data'!T502)</f>
        <v/>
      </c>
      <c r="T504" s="6" t="str">
        <f ca="1">IFERROR(VALUE('DB Data'!AA502),'DB Data'!AA502)</f>
        <v/>
      </c>
      <c r="U504" s="6" t="str">
        <f ca="1">IFERROR(VALUE('DB Data'!R502),'DB Data'!R502)</f>
        <v/>
      </c>
      <c r="V504" s="6" t="str">
        <f ca="1">IFERROR(VALUE('DB Data'!X502),'DB Data'!X502)</f>
        <v/>
      </c>
      <c r="W504" s="6" t="str">
        <f ca="1">IFERROR(VALUE('DB Data'!Y502),'DB Data'!Y502)</f>
        <v/>
      </c>
      <c r="X504" s="6" t="str">
        <f ca="1">IFERROR(VALUE('DB Data'!V502),'DB Data'!V502)</f>
        <v/>
      </c>
      <c r="Y504" s="6" t="str">
        <f ca="1">IFERROR(VALUE('DB Data'!W502),'DB Data'!W502)</f>
        <v/>
      </c>
      <c r="AA504" s="6">
        <f>'DB Runes'!R502</f>
        <v>0</v>
      </c>
      <c r="AB504" s="6">
        <f>VALUE('DB Runes'!U502)</f>
        <v>0</v>
      </c>
      <c r="AD504" s="6">
        <f>'DB Data'!AQ502</f>
        <v>0</v>
      </c>
      <c r="AE504" s="6"/>
      <c r="AF504" s="6"/>
      <c r="AH504" s="6">
        <f t="shared" si="75"/>
        <v>0</v>
      </c>
      <c r="AI504" s="6">
        <f t="shared" si="76"/>
        <v>0</v>
      </c>
      <c r="AJ504" s="6">
        <f t="shared" si="77"/>
        <v>0</v>
      </c>
      <c r="AK504" s="6">
        <f t="shared" si="78"/>
        <v>0</v>
      </c>
      <c r="AM504" s="6">
        <v>0</v>
      </c>
      <c r="AN504" s="6">
        <v>0</v>
      </c>
      <c r="AO504" s="6">
        <v>0</v>
      </c>
      <c r="AP504" s="6">
        <v>0</v>
      </c>
      <c r="BO504" s="6" t="str">
        <f t="shared" si="79"/>
        <v/>
      </c>
      <c r="BP504" s="6" t="str">
        <f t="shared" si="80"/>
        <v/>
      </c>
    </row>
    <row r="505" spans="1:68" ht="15.75" customHeight="1" thickBot="1" x14ac:dyDescent="0.3">
      <c r="A505" s="1">
        <v>502</v>
      </c>
      <c r="B505" s="6"/>
      <c r="C505" s="6">
        <f>VLOOKUP(AD505,'DB Data'!$AQ:$BH,18,FALSE)</f>
        <v>0</v>
      </c>
      <c r="D505" s="6">
        <v>0</v>
      </c>
      <c r="E505" s="6" t="str">
        <f t="shared" si="74"/>
        <v>F</v>
      </c>
      <c r="G505" s="6">
        <f>'DB Runes'!V503</f>
        <v>0</v>
      </c>
      <c r="H505" s="6">
        <f>'DB Runes'!AP503</f>
        <v>0</v>
      </c>
      <c r="I505" s="6" t="str">
        <f>'DB Runes'!X503&amp;"*"</f>
        <v>0*</v>
      </c>
      <c r="J505" s="6">
        <f>'DB Runes'!W503</f>
        <v>0</v>
      </c>
      <c r="K505" s="6">
        <f>'DB Runes'!Z503</f>
        <v>0</v>
      </c>
      <c r="L505" s="6" t="str">
        <f>IF('DB Runes'!AB503=0,"",'DB Runes'!AB503)</f>
        <v/>
      </c>
      <c r="M505" s="6" t="str">
        <f>IF('DB Runes'!AC503=0,"",'DB Runes'!AC503)</f>
        <v/>
      </c>
      <c r="O505" s="6" t="str">
        <f ca="1">IFERROR(VALUE('DB Data'!S503),'DB Data'!S503)</f>
        <v/>
      </c>
      <c r="P505" s="6" t="str">
        <f ca="1">IFERROR(VALUE('DB Data'!Z503),'DB Data'!Z503)</f>
        <v/>
      </c>
      <c r="Q505" s="6" t="str">
        <f ca="1">IFERROR(VALUE('DB Data'!U503),'DB Data'!U503)</f>
        <v/>
      </c>
      <c r="R505" s="6" t="str">
        <f ca="1">IFERROR(VALUE('DB Data'!AB503),'DB Data'!AB503)</f>
        <v/>
      </c>
      <c r="S505" s="6" t="str">
        <f ca="1">IFERROR(VALUE('DB Data'!T503),'DB Data'!T503)</f>
        <v/>
      </c>
      <c r="T505" s="6" t="str">
        <f ca="1">IFERROR(VALUE('DB Data'!AA503),'DB Data'!AA503)</f>
        <v/>
      </c>
      <c r="U505" s="6" t="str">
        <f ca="1">IFERROR(VALUE('DB Data'!R503),'DB Data'!R503)</f>
        <v/>
      </c>
      <c r="V505" s="6" t="str">
        <f ca="1">IFERROR(VALUE('DB Data'!X503),'DB Data'!X503)</f>
        <v/>
      </c>
      <c r="W505" s="6" t="str">
        <f ca="1">IFERROR(VALUE('DB Data'!Y503),'DB Data'!Y503)</f>
        <v/>
      </c>
      <c r="X505" s="6" t="str">
        <f ca="1">IFERROR(VALUE('DB Data'!V503),'DB Data'!V503)</f>
        <v/>
      </c>
      <c r="Y505" s="6" t="str">
        <f ca="1">IFERROR(VALUE('DB Data'!W503),'DB Data'!W503)</f>
        <v/>
      </c>
      <c r="AA505" s="6">
        <f>'DB Runes'!R503</f>
        <v>0</v>
      </c>
      <c r="AB505" s="6">
        <f>VALUE('DB Runes'!U503)</f>
        <v>0</v>
      </c>
      <c r="AD505" s="6">
        <f>'DB Data'!AQ503</f>
        <v>0</v>
      </c>
      <c r="AE505" s="6"/>
      <c r="AF505" s="6"/>
      <c r="AH505" s="6">
        <f t="shared" si="75"/>
        <v>0</v>
      </c>
      <c r="AI505" s="6">
        <f t="shared" si="76"/>
        <v>0</v>
      </c>
      <c r="AJ505" s="6">
        <f t="shared" si="77"/>
        <v>0</v>
      </c>
      <c r="AK505" s="6">
        <f t="shared" si="78"/>
        <v>0</v>
      </c>
      <c r="AM505" s="6">
        <v>0</v>
      </c>
      <c r="AN505" s="6">
        <v>0</v>
      </c>
      <c r="AO505" s="6">
        <v>0</v>
      </c>
      <c r="AP505" s="6">
        <v>0</v>
      </c>
      <c r="BO505" s="6" t="str">
        <f t="shared" si="79"/>
        <v/>
      </c>
      <c r="BP505" s="6" t="str">
        <f t="shared" si="80"/>
        <v/>
      </c>
    </row>
    <row r="506" spans="1:68" ht="15.75" customHeight="1" thickBot="1" x14ac:dyDescent="0.3">
      <c r="A506" s="1">
        <v>503</v>
      </c>
      <c r="B506" s="6"/>
      <c r="C506" s="6">
        <f>VLOOKUP(AD506,'DB Data'!$AQ:$BH,18,FALSE)</f>
        <v>0</v>
      </c>
      <c r="D506" s="6">
        <v>0</v>
      </c>
      <c r="E506" s="6" t="str">
        <f t="shared" si="74"/>
        <v>F</v>
      </c>
      <c r="G506" s="6">
        <f>'DB Runes'!V504</f>
        <v>0</v>
      </c>
      <c r="H506" s="6">
        <f>'DB Runes'!AP504</f>
        <v>0</v>
      </c>
      <c r="I506" s="6" t="str">
        <f>'DB Runes'!X504&amp;"*"</f>
        <v>0*</v>
      </c>
      <c r="J506" s="6">
        <f>'DB Runes'!W504</f>
        <v>0</v>
      </c>
      <c r="K506" s="6">
        <f>'DB Runes'!Z504</f>
        <v>0</v>
      </c>
      <c r="L506" s="6" t="str">
        <f>IF('DB Runes'!AB504=0,"",'DB Runes'!AB504)</f>
        <v/>
      </c>
      <c r="M506" s="6" t="str">
        <f>IF('DB Runes'!AC504=0,"",'DB Runes'!AC504)</f>
        <v/>
      </c>
      <c r="O506" s="6" t="str">
        <f ca="1">IFERROR(VALUE('DB Data'!S504),'DB Data'!S504)</f>
        <v/>
      </c>
      <c r="P506" s="6" t="str">
        <f ca="1">IFERROR(VALUE('DB Data'!Z504),'DB Data'!Z504)</f>
        <v/>
      </c>
      <c r="Q506" s="6" t="str">
        <f ca="1">IFERROR(VALUE('DB Data'!U504),'DB Data'!U504)</f>
        <v/>
      </c>
      <c r="R506" s="6" t="str">
        <f ca="1">IFERROR(VALUE('DB Data'!AB504),'DB Data'!AB504)</f>
        <v/>
      </c>
      <c r="S506" s="6" t="str">
        <f ca="1">IFERROR(VALUE('DB Data'!T504),'DB Data'!T504)</f>
        <v/>
      </c>
      <c r="T506" s="6" t="str">
        <f ca="1">IFERROR(VALUE('DB Data'!AA504),'DB Data'!AA504)</f>
        <v/>
      </c>
      <c r="U506" s="6" t="str">
        <f ca="1">IFERROR(VALUE('DB Data'!R504),'DB Data'!R504)</f>
        <v/>
      </c>
      <c r="V506" s="6" t="str">
        <f ca="1">IFERROR(VALUE('DB Data'!X504),'DB Data'!X504)</f>
        <v/>
      </c>
      <c r="W506" s="6" t="str">
        <f ca="1">IFERROR(VALUE('DB Data'!Y504),'DB Data'!Y504)</f>
        <v/>
      </c>
      <c r="X506" s="6" t="str">
        <f ca="1">IFERROR(VALUE('DB Data'!V504),'DB Data'!V504)</f>
        <v/>
      </c>
      <c r="Y506" s="6" t="str">
        <f ca="1">IFERROR(VALUE('DB Data'!W504),'DB Data'!W504)</f>
        <v/>
      </c>
      <c r="AA506" s="6">
        <f>'DB Runes'!R504</f>
        <v>0</v>
      </c>
      <c r="AB506" s="6">
        <f>VALUE('DB Runes'!U504)</f>
        <v>0</v>
      </c>
      <c r="AD506" s="6">
        <f>'DB Data'!AQ504</f>
        <v>0</v>
      </c>
      <c r="AE506" s="6"/>
      <c r="AF506" s="6"/>
      <c r="AH506" s="6">
        <f t="shared" si="75"/>
        <v>0</v>
      </c>
      <c r="AI506" s="6">
        <f t="shared" si="76"/>
        <v>0</v>
      </c>
      <c r="AJ506" s="6">
        <f t="shared" si="77"/>
        <v>0</v>
      </c>
      <c r="AK506" s="6">
        <f t="shared" si="78"/>
        <v>0</v>
      </c>
      <c r="AM506" s="6">
        <v>0</v>
      </c>
      <c r="AN506" s="6">
        <v>0</v>
      </c>
      <c r="AO506" s="6">
        <v>0</v>
      </c>
      <c r="AP506" s="6">
        <v>0</v>
      </c>
      <c r="BO506" s="6" t="str">
        <f t="shared" si="79"/>
        <v/>
      </c>
      <c r="BP506" s="6" t="str">
        <f t="shared" si="80"/>
        <v/>
      </c>
    </row>
    <row r="507" spans="1:68" ht="15.75" customHeight="1" thickBot="1" x14ac:dyDescent="0.3">
      <c r="A507" s="1">
        <v>504</v>
      </c>
      <c r="B507" s="6"/>
      <c r="C507" s="6">
        <f>VLOOKUP(AD507,'DB Data'!$AQ:$BH,18,FALSE)</f>
        <v>0</v>
      </c>
      <c r="D507" s="6">
        <v>0</v>
      </c>
      <c r="E507" s="6" t="str">
        <f t="shared" si="74"/>
        <v>F</v>
      </c>
      <c r="G507" s="6">
        <f>'DB Runes'!V505</f>
        <v>0</v>
      </c>
      <c r="H507" s="6">
        <f>'DB Runes'!AP505</f>
        <v>0</v>
      </c>
      <c r="I507" s="6" t="str">
        <f>'DB Runes'!X505&amp;"*"</f>
        <v>0*</v>
      </c>
      <c r="J507" s="6">
        <f>'DB Runes'!W505</f>
        <v>0</v>
      </c>
      <c r="K507" s="6">
        <f>'DB Runes'!Z505</f>
        <v>0</v>
      </c>
      <c r="L507" s="6" t="str">
        <f>IF('DB Runes'!AB505=0,"",'DB Runes'!AB505)</f>
        <v/>
      </c>
      <c r="M507" s="6" t="str">
        <f>IF('DB Runes'!AC505=0,"",'DB Runes'!AC505)</f>
        <v/>
      </c>
      <c r="O507" s="6" t="str">
        <f ca="1">IFERROR(VALUE('DB Data'!S505),'DB Data'!S505)</f>
        <v/>
      </c>
      <c r="P507" s="6" t="str">
        <f ca="1">IFERROR(VALUE('DB Data'!Z505),'DB Data'!Z505)</f>
        <v/>
      </c>
      <c r="Q507" s="6" t="str">
        <f ca="1">IFERROR(VALUE('DB Data'!U505),'DB Data'!U505)</f>
        <v/>
      </c>
      <c r="R507" s="6" t="str">
        <f ca="1">IFERROR(VALUE('DB Data'!AB505),'DB Data'!AB505)</f>
        <v/>
      </c>
      <c r="S507" s="6" t="str">
        <f ca="1">IFERROR(VALUE('DB Data'!T505),'DB Data'!T505)</f>
        <v/>
      </c>
      <c r="T507" s="6" t="str">
        <f ca="1">IFERROR(VALUE('DB Data'!AA505),'DB Data'!AA505)</f>
        <v/>
      </c>
      <c r="U507" s="6" t="str">
        <f ca="1">IFERROR(VALUE('DB Data'!R505),'DB Data'!R505)</f>
        <v/>
      </c>
      <c r="V507" s="6" t="str">
        <f ca="1">IFERROR(VALUE('DB Data'!X505),'DB Data'!X505)</f>
        <v/>
      </c>
      <c r="W507" s="6" t="str">
        <f ca="1">IFERROR(VALUE('DB Data'!Y505),'DB Data'!Y505)</f>
        <v/>
      </c>
      <c r="X507" s="6" t="str">
        <f ca="1">IFERROR(VALUE('DB Data'!V505),'DB Data'!V505)</f>
        <v/>
      </c>
      <c r="Y507" s="6" t="str">
        <f ca="1">IFERROR(VALUE('DB Data'!W505),'DB Data'!W505)</f>
        <v/>
      </c>
      <c r="AA507" s="6">
        <f>'DB Runes'!R505</f>
        <v>0</v>
      </c>
      <c r="AB507" s="6">
        <f>VALUE('DB Runes'!U505)</f>
        <v>0</v>
      </c>
      <c r="AD507" s="6">
        <f>'DB Data'!AQ505</f>
        <v>0</v>
      </c>
      <c r="AE507" s="6"/>
      <c r="AF507" s="6"/>
      <c r="AH507" s="6">
        <f t="shared" si="75"/>
        <v>0</v>
      </c>
      <c r="AI507" s="6">
        <f t="shared" si="76"/>
        <v>0</v>
      </c>
      <c r="AJ507" s="6">
        <f t="shared" si="77"/>
        <v>0</v>
      </c>
      <c r="AK507" s="6">
        <f t="shared" si="78"/>
        <v>0</v>
      </c>
      <c r="AM507" s="6">
        <v>0</v>
      </c>
      <c r="AN507" s="6">
        <v>0</v>
      </c>
      <c r="AO507" s="6">
        <v>0</v>
      </c>
      <c r="AP507" s="6">
        <v>0</v>
      </c>
      <c r="BO507" s="6" t="str">
        <f t="shared" si="79"/>
        <v/>
      </c>
      <c r="BP507" s="6" t="str">
        <f t="shared" si="80"/>
        <v/>
      </c>
    </row>
    <row r="508" spans="1:68" ht="15.75" customHeight="1" thickBot="1" x14ac:dyDescent="0.3">
      <c r="A508" s="1">
        <v>505</v>
      </c>
      <c r="B508" s="6"/>
      <c r="C508" s="6">
        <f>VLOOKUP(AD508,'DB Data'!$AQ:$BH,18,FALSE)</f>
        <v>0</v>
      </c>
      <c r="D508" s="6">
        <v>0</v>
      </c>
      <c r="E508" s="6" t="str">
        <f t="shared" si="74"/>
        <v>F</v>
      </c>
      <c r="G508" s="6">
        <f>'DB Runes'!V506</f>
        <v>0</v>
      </c>
      <c r="H508" s="6">
        <f>'DB Runes'!AP506</f>
        <v>0</v>
      </c>
      <c r="I508" s="6" t="str">
        <f>'DB Runes'!X506&amp;"*"</f>
        <v>0*</v>
      </c>
      <c r="J508" s="6">
        <f>'DB Runes'!W506</f>
        <v>0</v>
      </c>
      <c r="K508" s="6">
        <f>'DB Runes'!Z506</f>
        <v>0</v>
      </c>
      <c r="L508" s="6" t="str">
        <f>IF('DB Runes'!AB506=0,"",'DB Runes'!AB506)</f>
        <v/>
      </c>
      <c r="M508" s="6" t="str">
        <f>IF('DB Runes'!AC506=0,"",'DB Runes'!AC506)</f>
        <v/>
      </c>
      <c r="O508" s="6" t="str">
        <f ca="1">IFERROR(VALUE('DB Data'!S506),'DB Data'!S506)</f>
        <v/>
      </c>
      <c r="P508" s="6" t="str">
        <f ca="1">IFERROR(VALUE('DB Data'!Z506),'DB Data'!Z506)</f>
        <v/>
      </c>
      <c r="Q508" s="6" t="str">
        <f ca="1">IFERROR(VALUE('DB Data'!U506),'DB Data'!U506)</f>
        <v/>
      </c>
      <c r="R508" s="6" t="str">
        <f ca="1">IFERROR(VALUE('DB Data'!AB506),'DB Data'!AB506)</f>
        <v/>
      </c>
      <c r="S508" s="6" t="str">
        <f ca="1">IFERROR(VALUE('DB Data'!T506),'DB Data'!T506)</f>
        <v/>
      </c>
      <c r="T508" s="6" t="str">
        <f ca="1">IFERROR(VALUE('DB Data'!AA506),'DB Data'!AA506)</f>
        <v/>
      </c>
      <c r="U508" s="6" t="str">
        <f ca="1">IFERROR(VALUE('DB Data'!R506),'DB Data'!R506)</f>
        <v/>
      </c>
      <c r="V508" s="6" t="str">
        <f ca="1">IFERROR(VALUE('DB Data'!X506),'DB Data'!X506)</f>
        <v/>
      </c>
      <c r="W508" s="6" t="str">
        <f ca="1">IFERROR(VALUE('DB Data'!Y506),'DB Data'!Y506)</f>
        <v/>
      </c>
      <c r="X508" s="6" t="str">
        <f ca="1">IFERROR(VALUE('DB Data'!V506),'DB Data'!V506)</f>
        <v/>
      </c>
      <c r="Y508" s="6" t="str">
        <f ca="1">IFERROR(VALUE('DB Data'!W506),'DB Data'!W506)</f>
        <v/>
      </c>
      <c r="AA508" s="6">
        <f>'DB Runes'!R506</f>
        <v>0</v>
      </c>
      <c r="AB508" s="6">
        <f>VALUE('DB Runes'!U506)</f>
        <v>0</v>
      </c>
      <c r="AD508" s="6">
        <f>'DB Data'!AQ506</f>
        <v>0</v>
      </c>
      <c r="AE508" s="6"/>
      <c r="AF508" s="6"/>
      <c r="AH508" s="6">
        <f t="shared" si="75"/>
        <v>0</v>
      </c>
      <c r="AI508" s="6">
        <f t="shared" si="76"/>
        <v>0</v>
      </c>
      <c r="AJ508" s="6">
        <f t="shared" si="77"/>
        <v>0</v>
      </c>
      <c r="AK508" s="6">
        <f t="shared" si="78"/>
        <v>0</v>
      </c>
      <c r="AM508" s="6">
        <v>0</v>
      </c>
      <c r="AN508" s="6">
        <v>0</v>
      </c>
      <c r="AO508" s="6">
        <v>0</v>
      </c>
      <c r="AP508" s="6">
        <v>0</v>
      </c>
      <c r="BO508" s="6" t="str">
        <f t="shared" si="79"/>
        <v/>
      </c>
      <c r="BP508" s="6" t="str">
        <f t="shared" si="79"/>
        <v/>
      </c>
    </row>
    <row r="509" spans="1:68" ht="15.75" customHeight="1" thickBot="1" x14ac:dyDescent="0.3">
      <c r="A509" s="1">
        <v>506</v>
      </c>
      <c r="B509" s="6"/>
      <c r="C509" s="6">
        <f>VLOOKUP(AD509,'DB Data'!$AQ:$BH,18,FALSE)</f>
        <v>0</v>
      </c>
      <c r="D509" s="6">
        <v>0</v>
      </c>
      <c r="E509" s="6" t="str">
        <f t="shared" si="74"/>
        <v>F</v>
      </c>
      <c r="G509" s="6">
        <f>'DB Runes'!V507</f>
        <v>0</v>
      </c>
      <c r="H509" s="6">
        <f>'DB Runes'!AP507</f>
        <v>0</v>
      </c>
      <c r="I509" s="6" t="str">
        <f>'DB Runes'!X507&amp;"*"</f>
        <v>0*</v>
      </c>
      <c r="J509" s="6">
        <f>'DB Runes'!W507</f>
        <v>0</v>
      </c>
      <c r="K509" s="6">
        <f>'DB Runes'!Z507</f>
        <v>0</v>
      </c>
      <c r="L509" s="6" t="str">
        <f>IF('DB Runes'!AB507=0,"",'DB Runes'!AB507)</f>
        <v/>
      </c>
      <c r="M509" s="6" t="str">
        <f>IF('DB Runes'!AC507=0,"",'DB Runes'!AC507)</f>
        <v/>
      </c>
      <c r="O509" s="6" t="str">
        <f ca="1">IFERROR(VALUE('DB Data'!S507),'DB Data'!S507)</f>
        <v/>
      </c>
      <c r="P509" s="6" t="str">
        <f ca="1">IFERROR(VALUE('DB Data'!Z507),'DB Data'!Z507)</f>
        <v/>
      </c>
      <c r="Q509" s="6" t="str">
        <f ca="1">IFERROR(VALUE('DB Data'!U507),'DB Data'!U507)</f>
        <v/>
      </c>
      <c r="R509" s="6" t="str">
        <f ca="1">IFERROR(VALUE('DB Data'!AB507),'DB Data'!AB507)</f>
        <v/>
      </c>
      <c r="S509" s="6" t="str">
        <f ca="1">IFERROR(VALUE('DB Data'!T507),'DB Data'!T507)</f>
        <v/>
      </c>
      <c r="T509" s="6" t="str">
        <f ca="1">IFERROR(VALUE('DB Data'!AA507),'DB Data'!AA507)</f>
        <v/>
      </c>
      <c r="U509" s="6" t="str">
        <f ca="1">IFERROR(VALUE('DB Data'!R507),'DB Data'!R507)</f>
        <v/>
      </c>
      <c r="V509" s="6" t="str">
        <f ca="1">IFERROR(VALUE('DB Data'!X507),'DB Data'!X507)</f>
        <v/>
      </c>
      <c r="W509" s="6" t="str">
        <f ca="1">IFERROR(VALUE('DB Data'!Y507),'DB Data'!Y507)</f>
        <v/>
      </c>
      <c r="X509" s="6" t="str">
        <f ca="1">IFERROR(VALUE('DB Data'!V507),'DB Data'!V507)</f>
        <v/>
      </c>
      <c r="Y509" s="6" t="str">
        <f ca="1">IFERROR(VALUE('DB Data'!W507),'DB Data'!W507)</f>
        <v/>
      </c>
      <c r="AA509" s="6">
        <f>'DB Runes'!R507</f>
        <v>0</v>
      </c>
      <c r="AB509" s="6">
        <f>VALUE('DB Runes'!U507)</f>
        <v>0</v>
      </c>
      <c r="AD509" s="6">
        <f>'DB Data'!AQ507</f>
        <v>0</v>
      </c>
      <c r="AE509" s="6"/>
      <c r="AF509" s="6"/>
      <c r="AH509" s="6">
        <f t="shared" si="75"/>
        <v>0</v>
      </c>
      <c r="AI509" s="6">
        <f t="shared" si="76"/>
        <v>0</v>
      </c>
      <c r="AJ509" s="6">
        <f t="shared" si="77"/>
        <v>0</v>
      </c>
      <c r="AK509" s="6">
        <f t="shared" si="78"/>
        <v>0</v>
      </c>
      <c r="AM509" s="6">
        <v>0</v>
      </c>
      <c r="AN509" s="6">
        <v>0</v>
      </c>
      <c r="AO509" s="6">
        <v>0</v>
      </c>
      <c r="AP509" s="6">
        <v>0</v>
      </c>
      <c r="BO509" s="6" t="str">
        <f t="shared" si="79"/>
        <v/>
      </c>
      <c r="BP509" s="6" t="str">
        <f t="shared" si="79"/>
        <v/>
      </c>
    </row>
    <row r="510" spans="1:68" ht="15.75" customHeight="1" thickBot="1" x14ac:dyDescent="0.3">
      <c r="A510" s="1">
        <v>507</v>
      </c>
      <c r="B510" s="6"/>
      <c r="C510" s="6">
        <f>VLOOKUP(AD510,'DB Data'!$AQ:$BH,18,FALSE)</f>
        <v>0</v>
      </c>
      <c r="D510" s="6">
        <v>0</v>
      </c>
      <c r="E510" s="6" t="str">
        <f t="shared" si="74"/>
        <v>F</v>
      </c>
      <c r="G510" s="6">
        <f>'DB Runes'!V508</f>
        <v>0</v>
      </c>
      <c r="H510" s="6">
        <f>'DB Runes'!AP508</f>
        <v>0</v>
      </c>
      <c r="I510" s="6" t="str">
        <f>'DB Runes'!X508&amp;"*"</f>
        <v>0*</v>
      </c>
      <c r="J510" s="6">
        <f>'DB Runes'!W508</f>
        <v>0</v>
      </c>
      <c r="K510" s="6">
        <f>'DB Runes'!Z508</f>
        <v>0</v>
      </c>
      <c r="L510" s="6" t="str">
        <f>IF('DB Runes'!AB508=0,"",'DB Runes'!AB508)</f>
        <v/>
      </c>
      <c r="M510" s="6" t="str">
        <f>IF('DB Runes'!AC508=0,"",'DB Runes'!AC508)</f>
        <v/>
      </c>
      <c r="O510" s="6" t="str">
        <f ca="1">IFERROR(VALUE('DB Data'!S508),'DB Data'!S508)</f>
        <v/>
      </c>
      <c r="P510" s="6" t="str">
        <f ca="1">IFERROR(VALUE('DB Data'!Z508),'DB Data'!Z508)</f>
        <v/>
      </c>
      <c r="Q510" s="6" t="str">
        <f ca="1">IFERROR(VALUE('DB Data'!U508),'DB Data'!U508)</f>
        <v/>
      </c>
      <c r="R510" s="6" t="str">
        <f ca="1">IFERROR(VALUE('DB Data'!AB508),'DB Data'!AB508)</f>
        <v/>
      </c>
      <c r="S510" s="6" t="str">
        <f ca="1">IFERROR(VALUE('DB Data'!T508),'DB Data'!T508)</f>
        <v/>
      </c>
      <c r="T510" s="6" t="str">
        <f ca="1">IFERROR(VALUE('DB Data'!AA508),'DB Data'!AA508)</f>
        <v/>
      </c>
      <c r="U510" s="6" t="str">
        <f ca="1">IFERROR(VALUE('DB Data'!R508),'DB Data'!R508)</f>
        <v/>
      </c>
      <c r="V510" s="6" t="str">
        <f ca="1">IFERROR(VALUE('DB Data'!X508),'DB Data'!X508)</f>
        <v/>
      </c>
      <c r="W510" s="6" t="str">
        <f ca="1">IFERROR(VALUE('DB Data'!Y508),'DB Data'!Y508)</f>
        <v/>
      </c>
      <c r="X510" s="6" t="str">
        <f ca="1">IFERROR(VALUE('DB Data'!V508),'DB Data'!V508)</f>
        <v/>
      </c>
      <c r="Y510" s="6" t="str">
        <f ca="1">IFERROR(VALUE('DB Data'!W508),'DB Data'!W508)</f>
        <v/>
      </c>
      <c r="AA510" s="6">
        <f>'DB Runes'!R508</f>
        <v>0</v>
      </c>
      <c r="AB510" s="6">
        <f>VALUE('DB Runes'!U508)</f>
        <v>0</v>
      </c>
      <c r="AD510" s="6">
        <f>'DB Data'!AQ508</f>
        <v>0</v>
      </c>
      <c r="AE510" s="6"/>
      <c r="AF510" s="6"/>
      <c r="AH510" s="6">
        <f t="shared" si="75"/>
        <v>0</v>
      </c>
      <c r="AI510" s="6">
        <f t="shared" si="76"/>
        <v>0</v>
      </c>
      <c r="AJ510" s="6">
        <f t="shared" si="77"/>
        <v>0</v>
      </c>
      <c r="AK510" s="6">
        <f t="shared" si="78"/>
        <v>0</v>
      </c>
      <c r="AM510" s="6">
        <v>0</v>
      </c>
      <c r="AN510" s="6">
        <v>0</v>
      </c>
      <c r="AO510" s="6">
        <v>0</v>
      </c>
      <c r="AP510" s="6">
        <v>0</v>
      </c>
      <c r="BO510" s="6" t="str">
        <f t="shared" si="79"/>
        <v/>
      </c>
      <c r="BP510" s="6" t="str">
        <f t="shared" si="79"/>
        <v/>
      </c>
    </row>
    <row r="511" spans="1:68" ht="15.75" customHeight="1" thickBot="1" x14ac:dyDescent="0.3">
      <c r="A511" s="1">
        <v>508</v>
      </c>
      <c r="B511" s="6"/>
      <c r="C511" s="6">
        <f>VLOOKUP(AD511,'DB Data'!$AQ:$BH,18,FALSE)</f>
        <v>0</v>
      </c>
      <c r="D511" s="6">
        <v>0</v>
      </c>
      <c r="E511" s="6" t="str">
        <f t="shared" si="74"/>
        <v>F</v>
      </c>
      <c r="G511" s="6">
        <f>'DB Runes'!V509</f>
        <v>0</v>
      </c>
      <c r="H511" s="6">
        <f>'DB Runes'!AP509</f>
        <v>0</v>
      </c>
      <c r="I511" s="6" t="str">
        <f>'DB Runes'!X509&amp;"*"</f>
        <v>0*</v>
      </c>
      <c r="J511" s="6">
        <f>'DB Runes'!W509</f>
        <v>0</v>
      </c>
      <c r="K511" s="6">
        <f>'DB Runes'!Z509</f>
        <v>0</v>
      </c>
      <c r="L511" s="6" t="str">
        <f>IF('DB Runes'!AB509=0,"",'DB Runes'!AB509)</f>
        <v/>
      </c>
      <c r="M511" s="6" t="str">
        <f>IF('DB Runes'!AC509=0,"",'DB Runes'!AC509)</f>
        <v/>
      </c>
      <c r="O511" s="6" t="str">
        <f ca="1">IFERROR(VALUE('DB Data'!S509),'DB Data'!S509)</f>
        <v/>
      </c>
      <c r="P511" s="6" t="str">
        <f ca="1">IFERROR(VALUE('DB Data'!Z509),'DB Data'!Z509)</f>
        <v/>
      </c>
      <c r="Q511" s="6" t="str">
        <f ca="1">IFERROR(VALUE('DB Data'!U509),'DB Data'!U509)</f>
        <v/>
      </c>
      <c r="R511" s="6" t="str">
        <f ca="1">IFERROR(VALUE('DB Data'!AB509),'DB Data'!AB509)</f>
        <v/>
      </c>
      <c r="S511" s="6" t="str">
        <f ca="1">IFERROR(VALUE('DB Data'!T509),'DB Data'!T509)</f>
        <v/>
      </c>
      <c r="T511" s="6" t="str">
        <f ca="1">IFERROR(VALUE('DB Data'!AA509),'DB Data'!AA509)</f>
        <v/>
      </c>
      <c r="U511" s="6" t="str">
        <f ca="1">IFERROR(VALUE('DB Data'!R509),'DB Data'!R509)</f>
        <v/>
      </c>
      <c r="V511" s="6" t="str">
        <f ca="1">IFERROR(VALUE('DB Data'!X509),'DB Data'!X509)</f>
        <v/>
      </c>
      <c r="W511" s="6" t="str">
        <f ca="1">IFERROR(VALUE('DB Data'!Y509),'DB Data'!Y509)</f>
        <v/>
      </c>
      <c r="X511" s="6" t="str">
        <f ca="1">IFERROR(VALUE('DB Data'!V509),'DB Data'!V509)</f>
        <v/>
      </c>
      <c r="Y511" s="6" t="str">
        <f ca="1">IFERROR(VALUE('DB Data'!W509),'DB Data'!W509)</f>
        <v/>
      </c>
      <c r="AA511" s="6">
        <f>'DB Runes'!R509</f>
        <v>0</v>
      </c>
      <c r="AB511" s="6">
        <f>VALUE('DB Runes'!U509)</f>
        <v>0</v>
      </c>
      <c r="AD511" s="6">
        <f>'DB Data'!AQ509</f>
        <v>0</v>
      </c>
      <c r="AE511" s="6"/>
      <c r="AF511" s="6"/>
      <c r="AH511" s="6">
        <f t="shared" si="75"/>
        <v>0</v>
      </c>
      <c r="AI511" s="6">
        <f t="shared" si="76"/>
        <v>0</v>
      </c>
      <c r="AJ511" s="6">
        <f t="shared" si="77"/>
        <v>0</v>
      </c>
      <c r="AK511" s="6">
        <f t="shared" si="78"/>
        <v>0</v>
      </c>
      <c r="AM511" s="6">
        <v>0</v>
      </c>
      <c r="AN511" s="6">
        <v>0</v>
      </c>
      <c r="AO511" s="6">
        <v>0</v>
      </c>
      <c r="AP511" s="6">
        <v>0</v>
      </c>
      <c r="BO511" s="6" t="str">
        <f t="shared" si="79"/>
        <v/>
      </c>
      <c r="BP511" s="6" t="str">
        <f t="shared" si="79"/>
        <v/>
      </c>
    </row>
    <row r="512" spans="1:68" ht="15.75" customHeight="1" thickBot="1" x14ac:dyDescent="0.3">
      <c r="A512" s="1">
        <v>509</v>
      </c>
      <c r="B512" s="6"/>
      <c r="C512" s="6">
        <f>VLOOKUP(AD512,'DB Data'!$AQ:$BH,18,FALSE)</f>
        <v>0</v>
      </c>
      <c r="D512" s="6">
        <v>0</v>
      </c>
      <c r="E512" s="6" t="str">
        <f t="shared" si="74"/>
        <v>F</v>
      </c>
      <c r="G512" s="6">
        <f>'DB Runes'!V510</f>
        <v>0</v>
      </c>
      <c r="H512" s="6">
        <f>'DB Runes'!AP510</f>
        <v>0</v>
      </c>
      <c r="I512" s="6" t="str">
        <f>'DB Runes'!X510&amp;"*"</f>
        <v>0*</v>
      </c>
      <c r="J512" s="6">
        <f>'DB Runes'!W510</f>
        <v>0</v>
      </c>
      <c r="K512" s="6">
        <f>'DB Runes'!Z510</f>
        <v>0</v>
      </c>
      <c r="L512" s="6" t="str">
        <f>IF('DB Runes'!AB510=0,"",'DB Runes'!AB510)</f>
        <v/>
      </c>
      <c r="M512" s="6" t="str">
        <f>IF('DB Runes'!AC510=0,"",'DB Runes'!AC510)</f>
        <v/>
      </c>
      <c r="O512" s="6" t="str">
        <f ca="1">IFERROR(VALUE('DB Data'!S510),'DB Data'!S510)</f>
        <v/>
      </c>
      <c r="P512" s="6" t="str">
        <f ca="1">IFERROR(VALUE('DB Data'!Z510),'DB Data'!Z510)</f>
        <v/>
      </c>
      <c r="Q512" s="6" t="str">
        <f ca="1">IFERROR(VALUE('DB Data'!U510),'DB Data'!U510)</f>
        <v/>
      </c>
      <c r="R512" s="6" t="str">
        <f ca="1">IFERROR(VALUE('DB Data'!AB510),'DB Data'!AB510)</f>
        <v/>
      </c>
      <c r="S512" s="6" t="str">
        <f ca="1">IFERROR(VALUE('DB Data'!T510),'DB Data'!T510)</f>
        <v/>
      </c>
      <c r="T512" s="6" t="str">
        <f ca="1">IFERROR(VALUE('DB Data'!AA510),'DB Data'!AA510)</f>
        <v/>
      </c>
      <c r="U512" s="6" t="str">
        <f ca="1">IFERROR(VALUE('DB Data'!R510),'DB Data'!R510)</f>
        <v/>
      </c>
      <c r="V512" s="6" t="str">
        <f ca="1">IFERROR(VALUE('DB Data'!X510),'DB Data'!X510)</f>
        <v/>
      </c>
      <c r="W512" s="6" t="str">
        <f ca="1">IFERROR(VALUE('DB Data'!Y510),'DB Data'!Y510)</f>
        <v/>
      </c>
      <c r="X512" s="6" t="str">
        <f ca="1">IFERROR(VALUE('DB Data'!V510),'DB Data'!V510)</f>
        <v/>
      </c>
      <c r="Y512" s="6" t="str">
        <f ca="1">IFERROR(VALUE('DB Data'!W510),'DB Data'!W510)</f>
        <v/>
      </c>
      <c r="AA512" s="6">
        <f>'DB Runes'!R510</f>
        <v>0</v>
      </c>
      <c r="AB512" s="6">
        <f>VALUE('DB Runes'!U510)</f>
        <v>0</v>
      </c>
      <c r="AD512" s="6">
        <f>'DB Data'!AQ510</f>
        <v>0</v>
      </c>
      <c r="AE512" s="6"/>
      <c r="AF512" s="6"/>
      <c r="AH512" s="6">
        <f t="shared" si="75"/>
        <v>0</v>
      </c>
      <c r="AI512" s="6">
        <f t="shared" si="76"/>
        <v>0</v>
      </c>
      <c r="AJ512" s="6">
        <f t="shared" si="77"/>
        <v>0</v>
      </c>
      <c r="AK512" s="6">
        <f t="shared" si="78"/>
        <v>0</v>
      </c>
      <c r="AM512" s="6">
        <v>0</v>
      </c>
      <c r="AN512" s="6">
        <v>0</v>
      </c>
      <c r="AO512" s="6">
        <v>0</v>
      </c>
      <c r="AP512" s="6">
        <v>0</v>
      </c>
      <c r="BO512" s="6" t="str">
        <f t="shared" si="79"/>
        <v/>
      </c>
      <c r="BP512" s="6" t="str">
        <f t="shared" si="79"/>
        <v/>
      </c>
    </row>
    <row r="513" spans="1:68" ht="15.75" customHeight="1" thickBot="1" x14ac:dyDescent="0.3">
      <c r="A513" s="1">
        <v>510</v>
      </c>
      <c r="B513" s="6"/>
      <c r="C513" s="6">
        <f>VLOOKUP(AD513,'DB Data'!$AQ:$BH,18,FALSE)</f>
        <v>0</v>
      </c>
      <c r="D513" s="6">
        <v>0</v>
      </c>
      <c r="E513" s="6" t="str">
        <f t="shared" si="74"/>
        <v>F</v>
      </c>
      <c r="G513" s="6">
        <f>'DB Runes'!V511</f>
        <v>0</v>
      </c>
      <c r="H513" s="6">
        <f>'DB Runes'!AP511</f>
        <v>0</v>
      </c>
      <c r="I513" s="6" t="str">
        <f>'DB Runes'!X511&amp;"*"</f>
        <v>0*</v>
      </c>
      <c r="J513" s="6">
        <f>'DB Runes'!W511</f>
        <v>0</v>
      </c>
      <c r="K513" s="6">
        <f>'DB Runes'!Z511</f>
        <v>0</v>
      </c>
      <c r="L513" s="6" t="str">
        <f>IF('DB Runes'!AB511=0,"",'DB Runes'!AB511)</f>
        <v/>
      </c>
      <c r="M513" s="6" t="str">
        <f>IF('DB Runes'!AC511=0,"",'DB Runes'!AC511)</f>
        <v/>
      </c>
      <c r="O513" s="6" t="str">
        <f ca="1">IFERROR(VALUE('DB Data'!S511),'DB Data'!S511)</f>
        <v/>
      </c>
      <c r="P513" s="6" t="str">
        <f ca="1">IFERROR(VALUE('DB Data'!Z511),'DB Data'!Z511)</f>
        <v/>
      </c>
      <c r="Q513" s="6" t="str">
        <f ca="1">IFERROR(VALUE('DB Data'!U511),'DB Data'!U511)</f>
        <v/>
      </c>
      <c r="R513" s="6" t="str">
        <f ca="1">IFERROR(VALUE('DB Data'!AB511),'DB Data'!AB511)</f>
        <v/>
      </c>
      <c r="S513" s="6" t="str">
        <f ca="1">IFERROR(VALUE('DB Data'!T511),'DB Data'!T511)</f>
        <v/>
      </c>
      <c r="T513" s="6" t="str">
        <f ca="1">IFERROR(VALUE('DB Data'!AA511),'DB Data'!AA511)</f>
        <v/>
      </c>
      <c r="U513" s="6" t="str">
        <f ca="1">IFERROR(VALUE('DB Data'!R511),'DB Data'!R511)</f>
        <v/>
      </c>
      <c r="V513" s="6" t="str">
        <f ca="1">IFERROR(VALUE('DB Data'!X511),'DB Data'!X511)</f>
        <v/>
      </c>
      <c r="W513" s="6" t="str">
        <f ca="1">IFERROR(VALUE('DB Data'!Y511),'DB Data'!Y511)</f>
        <v/>
      </c>
      <c r="X513" s="6" t="str">
        <f ca="1">IFERROR(VALUE('DB Data'!V511),'DB Data'!V511)</f>
        <v/>
      </c>
      <c r="Y513" s="6" t="str">
        <f ca="1">IFERROR(VALUE('DB Data'!W511),'DB Data'!W511)</f>
        <v/>
      </c>
      <c r="AA513" s="6">
        <f>'DB Runes'!R511</f>
        <v>0</v>
      </c>
      <c r="AB513" s="6">
        <f>VALUE('DB Runes'!U511)</f>
        <v>0</v>
      </c>
      <c r="AD513" s="6">
        <f>'DB Data'!AQ511</f>
        <v>0</v>
      </c>
      <c r="AE513" s="6"/>
      <c r="AF513" s="6"/>
      <c r="AH513" s="6">
        <f t="shared" si="75"/>
        <v>0</v>
      </c>
      <c r="AI513" s="6">
        <f t="shared" si="76"/>
        <v>0</v>
      </c>
      <c r="AJ513" s="6">
        <f t="shared" si="77"/>
        <v>0</v>
      </c>
      <c r="AK513" s="6">
        <f t="shared" si="78"/>
        <v>0</v>
      </c>
      <c r="AM513" s="6">
        <v>0</v>
      </c>
      <c r="AN513" s="6">
        <v>0</v>
      </c>
      <c r="AO513" s="6">
        <v>0</v>
      </c>
      <c r="AP513" s="6">
        <v>0</v>
      </c>
      <c r="BO513" s="6" t="str">
        <f t="shared" si="79"/>
        <v/>
      </c>
      <c r="BP513" s="6" t="str">
        <f t="shared" si="79"/>
        <v/>
      </c>
    </row>
    <row r="514" spans="1:68" ht="15.75" customHeight="1" thickBot="1" x14ac:dyDescent="0.3">
      <c r="A514" s="1">
        <v>511</v>
      </c>
      <c r="B514" s="6"/>
      <c r="C514" s="6">
        <f>VLOOKUP(AD514,'DB Data'!$AQ:$BH,18,FALSE)</f>
        <v>0</v>
      </c>
      <c r="D514" s="6">
        <v>0</v>
      </c>
      <c r="E514" s="6" t="str">
        <f t="shared" si="74"/>
        <v>F</v>
      </c>
      <c r="G514" s="6">
        <f>'DB Runes'!V512</f>
        <v>0</v>
      </c>
      <c r="H514" s="6">
        <f>'DB Runes'!AP512</f>
        <v>0</v>
      </c>
      <c r="I514" s="6" t="str">
        <f>'DB Runes'!X512&amp;"*"</f>
        <v>0*</v>
      </c>
      <c r="J514" s="6">
        <f>'DB Runes'!W512</f>
        <v>0</v>
      </c>
      <c r="K514" s="6">
        <f>'DB Runes'!Z512</f>
        <v>0</v>
      </c>
      <c r="L514" s="6" t="str">
        <f>IF('DB Runes'!AB512=0,"",'DB Runes'!AB512)</f>
        <v/>
      </c>
      <c r="M514" s="6" t="str">
        <f>IF('DB Runes'!AC512=0,"",'DB Runes'!AC512)</f>
        <v/>
      </c>
      <c r="O514" s="6" t="str">
        <f ca="1">IFERROR(VALUE('DB Data'!S512),'DB Data'!S512)</f>
        <v/>
      </c>
      <c r="P514" s="6" t="str">
        <f ca="1">IFERROR(VALUE('DB Data'!Z512),'DB Data'!Z512)</f>
        <v/>
      </c>
      <c r="Q514" s="6" t="str">
        <f ca="1">IFERROR(VALUE('DB Data'!U512),'DB Data'!U512)</f>
        <v/>
      </c>
      <c r="R514" s="6" t="str">
        <f ca="1">IFERROR(VALUE('DB Data'!AB512),'DB Data'!AB512)</f>
        <v/>
      </c>
      <c r="S514" s="6" t="str">
        <f ca="1">IFERROR(VALUE('DB Data'!T512),'DB Data'!T512)</f>
        <v/>
      </c>
      <c r="T514" s="6" t="str">
        <f ca="1">IFERROR(VALUE('DB Data'!AA512),'DB Data'!AA512)</f>
        <v/>
      </c>
      <c r="U514" s="6" t="str">
        <f ca="1">IFERROR(VALUE('DB Data'!R512),'DB Data'!R512)</f>
        <v/>
      </c>
      <c r="V514" s="6" t="str">
        <f ca="1">IFERROR(VALUE('DB Data'!X512),'DB Data'!X512)</f>
        <v/>
      </c>
      <c r="W514" s="6" t="str">
        <f ca="1">IFERROR(VALUE('DB Data'!Y512),'DB Data'!Y512)</f>
        <v/>
      </c>
      <c r="X514" s="6" t="str">
        <f ca="1">IFERROR(VALUE('DB Data'!V512),'DB Data'!V512)</f>
        <v/>
      </c>
      <c r="Y514" s="6" t="str">
        <f ca="1">IFERROR(VALUE('DB Data'!W512),'DB Data'!W512)</f>
        <v/>
      </c>
      <c r="AA514" s="6">
        <f>'DB Runes'!R512</f>
        <v>0</v>
      </c>
      <c r="AB514" s="6">
        <f>VALUE('DB Runes'!U512)</f>
        <v>0</v>
      </c>
      <c r="AD514" s="6">
        <f>'DB Data'!AQ512</f>
        <v>0</v>
      </c>
      <c r="AE514" s="6"/>
      <c r="AF514" s="6"/>
      <c r="AH514" s="6">
        <f t="shared" si="75"/>
        <v>0</v>
      </c>
      <c r="AI514" s="6">
        <f t="shared" si="76"/>
        <v>0</v>
      </c>
      <c r="AJ514" s="6">
        <f t="shared" si="77"/>
        <v>0</v>
      </c>
      <c r="AK514" s="6">
        <f t="shared" si="78"/>
        <v>0</v>
      </c>
      <c r="AM514" s="6">
        <v>0</v>
      </c>
      <c r="AN514" s="6">
        <v>0</v>
      </c>
      <c r="AO514" s="6">
        <v>0</v>
      </c>
      <c r="AP514" s="6">
        <v>0</v>
      </c>
      <c r="BO514" s="6" t="str">
        <f t="shared" si="79"/>
        <v/>
      </c>
      <c r="BP514" s="6" t="str">
        <f t="shared" si="79"/>
        <v/>
      </c>
    </row>
    <row r="515" spans="1:68" ht="15.75" customHeight="1" thickBot="1" x14ac:dyDescent="0.3">
      <c r="A515" s="1">
        <v>512</v>
      </c>
      <c r="B515" s="6"/>
      <c r="C515" s="6">
        <f>VLOOKUP(AD515,'DB Data'!$AQ:$BH,18,FALSE)</f>
        <v>0</v>
      </c>
      <c r="D515" s="6">
        <v>0</v>
      </c>
      <c r="E515" s="6" t="str">
        <f t="shared" si="74"/>
        <v>F</v>
      </c>
      <c r="G515" s="6">
        <f>'DB Runes'!V513</f>
        <v>0</v>
      </c>
      <c r="H515" s="6">
        <f>'DB Runes'!AP513</f>
        <v>0</v>
      </c>
      <c r="I515" s="6" t="str">
        <f>'DB Runes'!X513&amp;"*"</f>
        <v>0*</v>
      </c>
      <c r="J515" s="6">
        <f>'DB Runes'!W513</f>
        <v>0</v>
      </c>
      <c r="K515" s="6">
        <f>'DB Runes'!Z513</f>
        <v>0</v>
      </c>
      <c r="L515" s="6" t="str">
        <f>IF('DB Runes'!AB513=0,"",'DB Runes'!AB513)</f>
        <v/>
      </c>
      <c r="M515" s="6" t="str">
        <f>IF('DB Runes'!AC513=0,"",'DB Runes'!AC513)</f>
        <v/>
      </c>
      <c r="O515" s="6" t="str">
        <f ca="1">IFERROR(VALUE('DB Data'!S513),'DB Data'!S513)</f>
        <v/>
      </c>
      <c r="P515" s="6" t="str">
        <f ca="1">IFERROR(VALUE('DB Data'!Z513),'DB Data'!Z513)</f>
        <v/>
      </c>
      <c r="Q515" s="6" t="str">
        <f ca="1">IFERROR(VALUE('DB Data'!U513),'DB Data'!U513)</f>
        <v/>
      </c>
      <c r="R515" s="6" t="str">
        <f ca="1">IFERROR(VALUE('DB Data'!AB513),'DB Data'!AB513)</f>
        <v/>
      </c>
      <c r="S515" s="6" t="str">
        <f ca="1">IFERROR(VALUE('DB Data'!T513),'DB Data'!T513)</f>
        <v/>
      </c>
      <c r="T515" s="6" t="str">
        <f ca="1">IFERROR(VALUE('DB Data'!AA513),'DB Data'!AA513)</f>
        <v/>
      </c>
      <c r="U515" s="6" t="str">
        <f ca="1">IFERROR(VALUE('DB Data'!R513),'DB Data'!R513)</f>
        <v/>
      </c>
      <c r="V515" s="6" t="str">
        <f ca="1">IFERROR(VALUE('DB Data'!X513),'DB Data'!X513)</f>
        <v/>
      </c>
      <c r="W515" s="6" t="str">
        <f ca="1">IFERROR(VALUE('DB Data'!Y513),'DB Data'!Y513)</f>
        <v/>
      </c>
      <c r="X515" s="6" t="str">
        <f ca="1">IFERROR(VALUE('DB Data'!V513),'DB Data'!V513)</f>
        <v/>
      </c>
      <c r="Y515" s="6" t="str">
        <f ca="1">IFERROR(VALUE('DB Data'!W513),'DB Data'!W513)</f>
        <v/>
      </c>
      <c r="AA515" s="6">
        <f>'DB Runes'!R513</f>
        <v>0</v>
      </c>
      <c r="AB515" s="6">
        <f>VALUE('DB Runes'!U513)</f>
        <v>0</v>
      </c>
      <c r="AD515" s="6">
        <f>'DB Data'!AQ513</f>
        <v>0</v>
      </c>
      <c r="AE515" s="6"/>
      <c r="AF515" s="6"/>
      <c r="AH515" s="6">
        <f t="shared" si="75"/>
        <v>0</v>
      </c>
      <c r="AI515" s="6">
        <f t="shared" si="76"/>
        <v>0</v>
      </c>
      <c r="AJ515" s="6">
        <f t="shared" si="77"/>
        <v>0</v>
      </c>
      <c r="AK515" s="6">
        <f t="shared" si="78"/>
        <v>0</v>
      </c>
      <c r="AM515" s="6">
        <v>0</v>
      </c>
      <c r="AN515" s="6">
        <v>0</v>
      </c>
      <c r="AO515" s="6">
        <v>0</v>
      </c>
      <c r="AP515" s="6">
        <v>0</v>
      </c>
      <c r="BO515" s="6" t="str">
        <f t="shared" si="79"/>
        <v/>
      </c>
      <c r="BP515" s="6" t="str">
        <f t="shared" si="79"/>
        <v/>
      </c>
    </row>
    <row r="516" spans="1:68" ht="15.75" customHeight="1" thickBot="1" x14ac:dyDescent="0.3">
      <c r="A516" s="1">
        <v>513</v>
      </c>
      <c r="B516" s="6"/>
      <c r="C516" s="6">
        <f>VLOOKUP(AD516,'DB Data'!$AQ:$BH,18,FALSE)</f>
        <v>0</v>
      </c>
      <c r="D516" s="6">
        <v>0</v>
      </c>
      <c r="E516" s="6" t="str">
        <f t="shared" ref="E516:E579" si="81">IF(AB516="","",IF(AB516&gt;=100,"SSS",IF(AB516&gt;=95,"SS",IF(AB516&gt;=90,"S",IF(AB516&gt;=85,"A",IF(AB516&gt;=80,"B",IF(AB516&gt;=75,"C",IF(AB516&gt;=70,"D",IF(AB516&lt;70,"F")))))))))</f>
        <v>F</v>
      </c>
      <c r="G516" s="6">
        <f>'DB Runes'!V514</f>
        <v>0</v>
      </c>
      <c r="H516" s="6">
        <f>'DB Runes'!AP514</f>
        <v>0</v>
      </c>
      <c r="I516" s="6" t="str">
        <f>'DB Runes'!X514&amp;"*"</f>
        <v>0*</v>
      </c>
      <c r="J516" s="6">
        <f>'DB Runes'!W514</f>
        <v>0</v>
      </c>
      <c r="K516" s="6">
        <f>'DB Runes'!Z514</f>
        <v>0</v>
      </c>
      <c r="L516" s="6" t="str">
        <f>IF('DB Runes'!AB514=0,"",'DB Runes'!AB514)</f>
        <v/>
      </c>
      <c r="M516" s="6" t="str">
        <f>IF('DB Runes'!AC514=0,"",'DB Runes'!AC514)</f>
        <v/>
      </c>
      <c r="O516" s="6" t="str">
        <f ca="1">IFERROR(VALUE('DB Data'!S514),'DB Data'!S514)</f>
        <v/>
      </c>
      <c r="P516" s="6" t="str">
        <f ca="1">IFERROR(VALUE('DB Data'!Z514),'DB Data'!Z514)</f>
        <v/>
      </c>
      <c r="Q516" s="6" t="str">
        <f ca="1">IFERROR(VALUE('DB Data'!U514),'DB Data'!U514)</f>
        <v/>
      </c>
      <c r="R516" s="6" t="str">
        <f ca="1">IFERROR(VALUE('DB Data'!AB514),'DB Data'!AB514)</f>
        <v/>
      </c>
      <c r="S516" s="6" t="str">
        <f ca="1">IFERROR(VALUE('DB Data'!T514),'DB Data'!T514)</f>
        <v/>
      </c>
      <c r="T516" s="6" t="str">
        <f ca="1">IFERROR(VALUE('DB Data'!AA514),'DB Data'!AA514)</f>
        <v/>
      </c>
      <c r="U516" s="6" t="str">
        <f ca="1">IFERROR(VALUE('DB Data'!R514),'DB Data'!R514)</f>
        <v/>
      </c>
      <c r="V516" s="6" t="str">
        <f ca="1">IFERROR(VALUE('DB Data'!X514),'DB Data'!X514)</f>
        <v/>
      </c>
      <c r="W516" s="6" t="str">
        <f ca="1">IFERROR(VALUE('DB Data'!Y514),'DB Data'!Y514)</f>
        <v/>
      </c>
      <c r="X516" s="6" t="str">
        <f ca="1">IFERROR(VALUE('DB Data'!V514),'DB Data'!V514)</f>
        <v/>
      </c>
      <c r="Y516" s="6" t="str">
        <f ca="1">IFERROR(VALUE('DB Data'!W514),'DB Data'!W514)</f>
        <v/>
      </c>
      <c r="AA516" s="6">
        <f>'DB Runes'!R514</f>
        <v>0</v>
      </c>
      <c r="AB516" s="6">
        <f>VALUE('DB Runes'!U514)</f>
        <v>0</v>
      </c>
      <c r="AD516" s="6">
        <f>'DB Data'!AQ514</f>
        <v>0</v>
      </c>
      <c r="AE516" s="6"/>
      <c r="AF516" s="6"/>
      <c r="AH516" s="6">
        <f t="shared" ref="AH516:AH579" si="82">AD516</f>
        <v>0</v>
      </c>
      <c r="AI516" s="6">
        <f t="shared" ref="AI516:AI579" si="83">AE516</f>
        <v>0</v>
      </c>
      <c r="AJ516" s="6">
        <f t="shared" ref="AJ516:AJ579" si="84">AF516</f>
        <v>0</v>
      </c>
      <c r="AK516" s="6">
        <f t="shared" ref="AK516:AK579" si="85">D516</f>
        <v>0</v>
      </c>
      <c r="AM516" s="6">
        <v>0</v>
      </c>
      <c r="AN516" s="6">
        <v>0</v>
      </c>
      <c r="AO516" s="6">
        <v>0</v>
      </c>
      <c r="AP516" s="6">
        <v>0</v>
      </c>
      <c r="BO516" s="6" t="str">
        <f t="shared" si="79"/>
        <v/>
      </c>
      <c r="BP516" s="6" t="str">
        <f t="shared" si="79"/>
        <v/>
      </c>
    </row>
    <row r="517" spans="1:68" ht="15.75" customHeight="1" thickBot="1" x14ac:dyDescent="0.3">
      <c r="A517" s="1">
        <v>514</v>
      </c>
      <c r="B517" s="6"/>
      <c r="C517" s="6">
        <f>VLOOKUP(AD517,'DB Data'!$AQ:$BH,18,FALSE)</f>
        <v>0</v>
      </c>
      <c r="D517" s="6">
        <v>0</v>
      </c>
      <c r="E517" s="6" t="str">
        <f t="shared" si="81"/>
        <v>F</v>
      </c>
      <c r="G517" s="6">
        <f>'DB Runes'!V515</f>
        <v>0</v>
      </c>
      <c r="H517" s="6">
        <f>'DB Runes'!AP515</f>
        <v>0</v>
      </c>
      <c r="I517" s="6" t="str">
        <f>'DB Runes'!X515&amp;"*"</f>
        <v>0*</v>
      </c>
      <c r="J517" s="6">
        <f>'DB Runes'!W515</f>
        <v>0</v>
      </c>
      <c r="K517" s="6">
        <f>'DB Runes'!Z515</f>
        <v>0</v>
      </c>
      <c r="L517" s="6" t="str">
        <f>IF('DB Runes'!AB515=0,"",'DB Runes'!AB515)</f>
        <v/>
      </c>
      <c r="M517" s="6" t="str">
        <f>IF('DB Runes'!AC515=0,"",'DB Runes'!AC515)</f>
        <v/>
      </c>
      <c r="O517" s="6" t="str">
        <f ca="1">IFERROR(VALUE('DB Data'!S515),'DB Data'!S515)</f>
        <v/>
      </c>
      <c r="P517" s="6" t="str">
        <f ca="1">IFERROR(VALUE('DB Data'!Z515),'DB Data'!Z515)</f>
        <v/>
      </c>
      <c r="Q517" s="6" t="str">
        <f ca="1">IFERROR(VALUE('DB Data'!U515),'DB Data'!U515)</f>
        <v/>
      </c>
      <c r="R517" s="6" t="str">
        <f ca="1">IFERROR(VALUE('DB Data'!AB515),'DB Data'!AB515)</f>
        <v/>
      </c>
      <c r="S517" s="6" t="str">
        <f ca="1">IFERROR(VALUE('DB Data'!T515),'DB Data'!T515)</f>
        <v/>
      </c>
      <c r="T517" s="6" t="str">
        <f ca="1">IFERROR(VALUE('DB Data'!AA515),'DB Data'!AA515)</f>
        <v/>
      </c>
      <c r="U517" s="6" t="str">
        <f ca="1">IFERROR(VALUE('DB Data'!R515),'DB Data'!R515)</f>
        <v/>
      </c>
      <c r="V517" s="6" t="str">
        <f ca="1">IFERROR(VALUE('DB Data'!X515),'DB Data'!X515)</f>
        <v/>
      </c>
      <c r="W517" s="6" t="str">
        <f ca="1">IFERROR(VALUE('DB Data'!Y515),'DB Data'!Y515)</f>
        <v/>
      </c>
      <c r="X517" s="6" t="str">
        <f ca="1">IFERROR(VALUE('DB Data'!V515),'DB Data'!V515)</f>
        <v/>
      </c>
      <c r="Y517" s="6" t="str">
        <f ca="1">IFERROR(VALUE('DB Data'!W515),'DB Data'!W515)</f>
        <v/>
      </c>
      <c r="AA517" s="6">
        <f>'DB Runes'!R515</f>
        <v>0</v>
      </c>
      <c r="AB517" s="6">
        <f>VALUE('DB Runes'!U515)</f>
        <v>0</v>
      </c>
      <c r="AD517" s="6">
        <f>'DB Data'!AQ515</f>
        <v>0</v>
      </c>
      <c r="AE517" s="6"/>
      <c r="AF517" s="6"/>
      <c r="AH517" s="6">
        <f t="shared" si="82"/>
        <v>0</v>
      </c>
      <c r="AI517" s="6">
        <f t="shared" si="83"/>
        <v>0</v>
      </c>
      <c r="AJ517" s="6">
        <f t="shared" si="84"/>
        <v>0</v>
      </c>
      <c r="AK517" s="6">
        <f t="shared" si="85"/>
        <v>0</v>
      </c>
      <c r="AM517" s="6">
        <v>0</v>
      </c>
      <c r="AN517" s="6">
        <v>0</v>
      </c>
      <c r="AO517" s="6">
        <v>0</v>
      </c>
      <c r="AP517" s="6">
        <v>0</v>
      </c>
      <c r="BO517" s="6" t="str">
        <f t="shared" ref="BO517:BP580" si="86">IF(IFERROR(VLOOKUP($AD517,$AM:$AP,2,FALSE),"")=0,"",IFERROR(VLOOKUP($AD517,$AM:$AP,2,FALSE),""))</f>
        <v/>
      </c>
      <c r="BP517" s="6" t="str">
        <f t="shared" si="86"/>
        <v/>
      </c>
    </row>
    <row r="518" spans="1:68" ht="15.75" customHeight="1" thickBot="1" x14ac:dyDescent="0.3">
      <c r="A518" s="1">
        <v>515</v>
      </c>
      <c r="B518" s="6"/>
      <c r="C518" s="6">
        <f>VLOOKUP(AD518,'DB Data'!$AQ:$BH,18,FALSE)</f>
        <v>0</v>
      </c>
      <c r="D518" s="6">
        <v>0</v>
      </c>
      <c r="E518" s="6" t="str">
        <f t="shared" si="81"/>
        <v>F</v>
      </c>
      <c r="G518" s="6">
        <f>'DB Runes'!V516</f>
        <v>0</v>
      </c>
      <c r="H518" s="6">
        <f>'DB Runes'!AP516</f>
        <v>0</v>
      </c>
      <c r="I518" s="6" t="str">
        <f>'DB Runes'!X516&amp;"*"</f>
        <v>0*</v>
      </c>
      <c r="J518" s="6">
        <f>'DB Runes'!W516</f>
        <v>0</v>
      </c>
      <c r="K518" s="6">
        <f>'DB Runes'!Z516</f>
        <v>0</v>
      </c>
      <c r="L518" s="6" t="str">
        <f>IF('DB Runes'!AB516=0,"",'DB Runes'!AB516)</f>
        <v/>
      </c>
      <c r="M518" s="6" t="str">
        <f>IF('DB Runes'!AC516=0,"",'DB Runes'!AC516)</f>
        <v/>
      </c>
      <c r="O518" s="6" t="str">
        <f ca="1">IFERROR(VALUE('DB Data'!S516),'DB Data'!S516)</f>
        <v/>
      </c>
      <c r="P518" s="6" t="str">
        <f ca="1">IFERROR(VALUE('DB Data'!Z516),'DB Data'!Z516)</f>
        <v/>
      </c>
      <c r="Q518" s="6" t="str">
        <f ca="1">IFERROR(VALUE('DB Data'!U516),'DB Data'!U516)</f>
        <v/>
      </c>
      <c r="R518" s="6" t="str">
        <f ca="1">IFERROR(VALUE('DB Data'!AB516),'DB Data'!AB516)</f>
        <v/>
      </c>
      <c r="S518" s="6" t="str">
        <f ca="1">IFERROR(VALUE('DB Data'!T516),'DB Data'!T516)</f>
        <v/>
      </c>
      <c r="T518" s="6" t="str">
        <f ca="1">IFERROR(VALUE('DB Data'!AA516),'DB Data'!AA516)</f>
        <v/>
      </c>
      <c r="U518" s="6" t="str">
        <f ca="1">IFERROR(VALUE('DB Data'!R516),'DB Data'!R516)</f>
        <v/>
      </c>
      <c r="V518" s="6" t="str">
        <f ca="1">IFERROR(VALUE('DB Data'!X516),'DB Data'!X516)</f>
        <v/>
      </c>
      <c r="W518" s="6" t="str">
        <f ca="1">IFERROR(VALUE('DB Data'!Y516),'DB Data'!Y516)</f>
        <v/>
      </c>
      <c r="X518" s="6" t="str">
        <f ca="1">IFERROR(VALUE('DB Data'!V516),'DB Data'!V516)</f>
        <v/>
      </c>
      <c r="Y518" s="6" t="str">
        <f ca="1">IFERROR(VALUE('DB Data'!W516),'DB Data'!W516)</f>
        <v/>
      </c>
      <c r="AA518" s="6">
        <f>'DB Runes'!R516</f>
        <v>0</v>
      </c>
      <c r="AB518" s="6">
        <f>VALUE('DB Runes'!U516)</f>
        <v>0</v>
      </c>
      <c r="AD518" s="6">
        <f>'DB Data'!AQ516</f>
        <v>0</v>
      </c>
      <c r="AE518" s="6"/>
      <c r="AF518" s="6"/>
      <c r="AH518" s="6">
        <f t="shared" si="82"/>
        <v>0</v>
      </c>
      <c r="AI518" s="6">
        <f t="shared" si="83"/>
        <v>0</v>
      </c>
      <c r="AJ518" s="6">
        <f t="shared" si="84"/>
        <v>0</v>
      </c>
      <c r="AK518" s="6">
        <f t="shared" si="85"/>
        <v>0</v>
      </c>
      <c r="AM518" s="6">
        <v>0</v>
      </c>
      <c r="AN518" s="6">
        <v>0</v>
      </c>
      <c r="AO518" s="6">
        <v>0</v>
      </c>
      <c r="AP518" s="6">
        <v>0</v>
      </c>
      <c r="BO518" s="6" t="str">
        <f t="shared" si="86"/>
        <v/>
      </c>
      <c r="BP518" s="6" t="str">
        <f t="shared" si="86"/>
        <v/>
      </c>
    </row>
    <row r="519" spans="1:68" ht="15.75" customHeight="1" thickBot="1" x14ac:dyDescent="0.3">
      <c r="A519" s="1">
        <v>516</v>
      </c>
      <c r="B519" s="6"/>
      <c r="C519" s="6">
        <f>VLOOKUP(AD519,'DB Data'!$AQ:$BH,18,FALSE)</f>
        <v>0</v>
      </c>
      <c r="D519" s="6">
        <v>0</v>
      </c>
      <c r="E519" s="6" t="str">
        <f t="shared" si="81"/>
        <v>F</v>
      </c>
      <c r="G519" s="6">
        <f>'DB Runes'!V517</f>
        <v>0</v>
      </c>
      <c r="H519" s="6">
        <f>'DB Runes'!AP517</f>
        <v>0</v>
      </c>
      <c r="I519" s="6" t="str">
        <f>'DB Runes'!X517&amp;"*"</f>
        <v>0*</v>
      </c>
      <c r="J519" s="6">
        <f>'DB Runes'!W517</f>
        <v>0</v>
      </c>
      <c r="K519" s="6">
        <f>'DB Runes'!Z517</f>
        <v>0</v>
      </c>
      <c r="L519" s="6" t="str">
        <f>IF('DB Runes'!AB517=0,"",'DB Runes'!AB517)</f>
        <v/>
      </c>
      <c r="M519" s="6" t="str">
        <f>IF('DB Runes'!AC517=0,"",'DB Runes'!AC517)</f>
        <v/>
      </c>
      <c r="O519" s="6" t="str">
        <f ca="1">IFERROR(VALUE('DB Data'!S517),'DB Data'!S517)</f>
        <v/>
      </c>
      <c r="P519" s="6" t="str">
        <f ca="1">IFERROR(VALUE('DB Data'!Z517),'DB Data'!Z517)</f>
        <v/>
      </c>
      <c r="Q519" s="6" t="str">
        <f ca="1">IFERROR(VALUE('DB Data'!U517),'DB Data'!U517)</f>
        <v/>
      </c>
      <c r="R519" s="6" t="str">
        <f ca="1">IFERROR(VALUE('DB Data'!AB517),'DB Data'!AB517)</f>
        <v/>
      </c>
      <c r="S519" s="6" t="str">
        <f ca="1">IFERROR(VALUE('DB Data'!T517),'DB Data'!T517)</f>
        <v/>
      </c>
      <c r="T519" s="6" t="str">
        <f ca="1">IFERROR(VALUE('DB Data'!AA517),'DB Data'!AA517)</f>
        <v/>
      </c>
      <c r="U519" s="6" t="str">
        <f ca="1">IFERROR(VALUE('DB Data'!R517),'DB Data'!R517)</f>
        <v/>
      </c>
      <c r="V519" s="6" t="str">
        <f ca="1">IFERROR(VALUE('DB Data'!X517),'DB Data'!X517)</f>
        <v/>
      </c>
      <c r="W519" s="6" t="str">
        <f ca="1">IFERROR(VALUE('DB Data'!Y517),'DB Data'!Y517)</f>
        <v/>
      </c>
      <c r="X519" s="6" t="str">
        <f ca="1">IFERROR(VALUE('DB Data'!V517),'DB Data'!V517)</f>
        <v/>
      </c>
      <c r="Y519" s="6" t="str">
        <f ca="1">IFERROR(VALUE('DB Data'!W517),'DB Data'!W517)</f>
        <v/>
      </c>
      <c r="AA519" s="6">
        <f>'DB Runes'!R517</f>
        <v>0</v>
      </c>
      <c r="AB519" s="6">
        <f>VALUE('DB Runes'!U517)</f>
        <v>0</v>
      </c>
      <c r="AD519" s="6">
        <f>'DB Data'!AQ517</f>
        <v>0</v>
      </c>
      <c r="AE519" s="6"/>
      <c r="AF519" s="6"/>
      <c r="AH519" s="6">
        <f t="shared" si="82"/>
        <v>0</v>
      </c>
      <c r="AI519" s="6">
        <f t="shared" si="83"/>
        <v>0</v>
      </c>
      <c r="AJ519" s="6">
        <f t="shared" si="84"/>
        <v>0</v>
      </c>
      <c r="AK519" s="6">
        <f t="shared" si="85"/>
        <v>0</v>
      </c>
      <c r="AM519" s="6">
        <v>0</v>
      </c>
      <c r="AN519" s="6">
        <v>0</v>
      </c>
      <c r="AO519" s="6">
        <v>0</v>
      </c>
      <c r="AP519" s="6">
        <v>0</v>
      </c>
      <c r="BO519" s="6" t="str">
        <f t="shared" si="86"/>
        <v/>
      </c>
      <c r="BP519" s="6" t="str">
        <f t="shared" si="86"/>
        <v/>
      </c>
    </row>
    <row r="520" spans="1:68" ht="15.75" customHeight="1" thickBot="1" x14ac:dyDescent="0.3">
      <c r="A520" s="1">
        <v>517</v>
      </c>
      <c r="B520" s="6"/>
      <c r="C520" s="6">
        <f>VLOOKUP(AD520,'DB Data'!$AQ:$BH,18,FALSE)</f>
        <v>0</v>
      </c>
      <c r="D520" s="6">
        <v>0</v>
      </c>
      <c r="E520" s="6" t="str">
        <f t="shared" si="81"/>
        <v>F</v>
      </c>
      <c r="G520" s="6">
        <f>'DB Runes'!V518</f>
        <v>0</v>
      </c>
      <c r="H520" s="6">
        <f>'DB Runes'!AP518</f>
        <v>0</v>
      </c>
      <c r="I520" s="6" t="str">
        <f>'DB Runes'!X518&amp;"*"</f>
        <v>0*</v>
      </c>
      <c r="J520" s="6">
        <f>'DB Runes'!W518</f>
        <v>0</v>
      </c>
      <c r="K520" s="6">
        <f>'DB Runes'!Z518</f>
        <v>0</v>
      </c>
      <c r="L520" s="6" t="str">
        <f>IF('DB Runes'!AB518=0,"",'DB Runes'!AB518)</f>
        <v/>
      </c>
      <c r="M520" s="6" t="str">
        <f>IF('DB Runes'!AC518=0,"",'DB Runes'!AC518)</f>
        <v/>
      </c>
      <c r="O520" s="6" t="str">
        <f ca="1">IFERROR(VALUE('DB Data'!S518),'DB Data'!S518)</f>
        <v/>
      </c>
      <c r="P520" s="6" t="str">
        <f ca="1">IFERROR(VALUE('DB Data'!Z518),'DB Data'!Z518)</f>
        <v/>
      </c>
      <c r="Q520" s="6" t="str">
        <f ca="1">IFERROR(VALUE('DB Data'!U518),'DB Data'!U518)</f>
        <v/>
      </c>
      <c r="R520" s="6" t="str">
        <f ca="1">IFERROR(VALUE('DB Data'!AB518),'DB Data'!AB518)</f>
        <v/>
      </c>
      <c r="S520" s="6" t="str">
        <f ca="1">IFERROR(VALUE('DB Data'!T518),'DB Data'!T518)</f>
        <v/>
      </c>
      <c r="T520" s="6" t="str">
        <f ca="1">IFERROR(VALUE('DB Data'!AA518),'DB Data'!AA518)</f>
        <v/>
      </c>
      <c r="U520" s="6" t="str">
        <f ca="1">IFERROR(VALUE('DB Data'!R518),'DB Data'!R518)</f>
        <v/>
      </c>
      <c r="V520" s="6" t="str">
        <f ca="1">IFERROR(VALUE('DB Data'!X518),'DB Data'!X518)</f>
        <v/>
      </c>
      <c r="W520" s="6" t="str">
        <f ca="1">IFERROR(VALUE('DB Data'!Y518),'DB Data'!Y518)</f>
        <v/>
      </c>
      <c r="X520" s="6" t="str">
        <f ca="1">IFERROR(VALUE('DB Data'!V518),'DB Data'!V518)</f>
        <v/>
      </c>
      <c r="Y520" s="6" t="str">
        <f ca="1">IFERROR(VALUE('DB Data'!W518),'DB Data'!W518)</f>
        <v/>
      </c>
      <c r="AA520" s="6">
        <f>'DB Runes'!R518</f>
        <v>0</v>
      </c>
      <c r="AB520" s="6">
        <f>VALUE('DB Runes'!U518)</f>
        <v>0</v>
      </c>
      <c r="AD520" s="6">
        <f>'DB Data'!AQ518</f>
        <v>0</v>
      </c>
      <c r="AE520" s="6"/>
      <c r="AF520" s="6"/>
      <c r="AH520" s="6">
        <f t="shared" si="82"/>
        <v>0</v>
      </c>
      <c r="AI520" s="6">
        <f t="shared" si="83"/>
        <v>0</v>
      </c>
      <c r="AJ520" s="6">
        <f t="shared" si="84"/>
        <v>0</v>
      </c>
      <c r="AK520" s="6">
        <f t="shared" si="85"/>
        <v>0</v>
      </c>
      <c r="AM520" s="6">
        <v>0</v>
      </c>
      <c r="AN520" s="6">
        <v>0</v>
      </c>
      <c r="AO520" s="6">
        <v>0</v>
      </c>
      <c r="AP520" s="6">
        <v>0</v>
      </c>
      <c r="BO520" s="6" t="str">
        <f t="shared" si="86"/>
        <v/>
      </c>
      <c r="BP520" s="6" t="str">
        <f t="shared" si="86"/>
        <v/>
      </c>
    </row>
    <row r="521" spans="1:68" ht="15.75" customHeight="1" thickBot="1" x14ac:dyDescent="0.3">
      <c r="A521" s="1">
        <v>518</v>
      </c>
      <c r="B521" s="6"/>
      <c r="C521" s="6">
        <f>VLOOKUP(AD521,'DB Data'!$AQ:$BH,18,FALSE)</f>
        <v>0</v>
      </c>
      <c r="D521" s="6">
        <v>0</v>
      </c>
      <c r="E521" s="6" t="str">
        <f t="shared" si="81"/>
        <v>F</v>
      </c>
      <c r="G521" s="6">
        <f>'DB Runes'!V519</f>
        <v>0</v>
      </c>
      <c r="H521" s="6">
        <f>'DB Runes'!AP519</f>
        <v>0</v>
      </c>
      <c r="I521" s="6" t="str">
        <f>'DB Runes'!X519&amp;"*"</f>
        <v>0*</v>
      </c>
      <c r="J521" s="6">
        <f>'DB Runes'!W519</f>
        <v>0</v>
      </c>
      <c r="K521" s="6">
        <f>'DB Runes'!Z519</f>
        <v>0</v>
      </c>
      <c r="L521" s="6" t="str">
        <f>IF('DB Runes'!AB519=0,"",'DB Runes'!AB519)</f>
        <v/>
      </c>
      <c r="M521" s="6" t="str">
        <f>IF('DB Runes'!AC519=0,"",'DB Runes'!AC519)</f>
        <v/>
      </c>
      <c r="O521" s="6" t="str">
        <f ca="1">IFERROR(VALUE('DB Data'!S519),'DB Data'!S519)</f>
        <v/>
      </c>
      <c r="P521" s="6" t="str">
        <f ca="1">IFERROR(VALUE('DB Data'!Z519),'DB Data'!Z519)</f>
        <v/>
      </c>
      <c r="Q521" s="6" t="str">
        <f ca="1">IFERROR(VALUE('DB Data'!U519),'DB Data'!U519)</f>
        <v/>
      </c>
      <c r="R521" s="6" t="str">
        <f ca="1">IFERROR(VALUE('DB Data'!AB519),'DB Data'!AB519)</f>
        <v/>
      </c>
      <c r="S521" s="6" t="str">
        <f ca="1">IFERROR(VALUE('DB Data'!T519),'DB Data'!T519)</f>
        <v/>
      </c>
      <c r="T521" s="6" t="str">
        <f ca="1">IFERROR(VALUE('DB Data'!AA519),'DB Data'!AA519)</f>
        <v/>
      </c>
      <c r="U521" s="6" t="str">
        <f ca="1">IFERROR(VALUE('DB Data'!R519),'DB Data'!R519)</f>
        <v/>
      </c>
      <c r="V521" s="6" t="str">
        <f ca="1">IFERROR(VALUE('DB Data'!X519),'DB Data'!X519)</f>
        <v/>
      </c>
      <c r="W521" s="6" t="str">
        <f ca="1">IFERROR(VALUE('DB Data'!Y519),'DB Data'!Y519)</f>
        <v/>
      </c>
      <c r="X521" s="6" t="str">
        <f ca="1">IFERROR(VALUE('DB Data'!V519),'DB Data'!V519)</f>
        <v/>
      </c>
      <c r="Y521" s="6" t="str">
        <f ca="1">IFERROR(VALUE('DB Data'!W519),'DB Data'!W519)</f>
        <v/>
      </c>
      <c r="AA521" s="6">
        <f>'DB Runes'!R519</f>
        <v>0</v>
      </c>
      <c r="AB521" s="6">
        <f>VALUE('DB Runes'!U519)</f>
        <v>0</v>
      </c>
      <c r="AD521" s="6">
        <f>'DB Data'!AQ519</f>
        <v>0</v>
      </c>
      <c r="AE521" s="6"/>
      <c r="AF521" s="6"/>
      <c r="AH521" s="6">
        <f t="shared" si="82"/>
        <v>0</v>
      </c>
      <c r="AI521" s="6">
        <f t="shared" si="83"/>
        <v>0</v>
      </c>
      <c r="AJ521" s="6">
        <f t="shared" si="84"/>
        <v>0</v>
      </c>
      <c r="AK521" s="6">
        <f t="shared" si="85"/>
        <v>0</v>
      </c>
      <c r="AM521" s="6">
        <v>0</v>
      </c>
      <c r="AN521" s="6">
        <v>0</v>
      </c>
      <c r="AO521" s="6">
        <v>0</v>
      </c>
      <c r="AP521" s="6">
        <v>0</v>
      </c>
      <c r="BO521" s="6" t="str">
        <f t="shared" si="86"/>
        <v/>
      </c>
      <c r="BP521" s="6" t="str">
        <f t="shared" si="86"/>
        <v/>
      </c>
    </row>
    <row r="522" spans="1:68" ht="15.75" customHeight="1" thickBot="1" x14ac:dyDescent="0.3">
      <c r="A522" s="1">
        <v>519</v>
      </c>
      <c r="B522" s="6"/>
      <c r="C522" s="6">
        <f>VLOOKUP(AD522,'DB Data'!$AQ:$BH,18,FALSE)</f>
        <v>0</v>
      </c>
      <c r="D522" s="6">
        <v>0</v>
      </c>
      <c r="E522" s="6" t="str">
        <f t="shared" si="81"/>
        <v>F</v>
      </c>
      <c r="G522" s="6">
        <f>'DB Runes'!V520</f>
        <v>0</v>
      </c>
      <c r="H522" s="6">
        <f>'DB Runes'!AP520</f>
        <v>0</v>
      </c>
      <c r="I522" s="6" t="str">
        <f>'DB Runes'!X520&amp;"*"</f>
        <v>0*</v>
      </c>
      <c r="J522" s="6">
        <f>'DB Runes'!W520</f>
        <v>0</v>
      </c>
      <c r="K522" s="6">
        <f>'DB Runes'!Z520</f>
        <v>0</v>
      </c>
      <c r="L522" s="6" t="str">
        <f>IF('DB Runes'!AB520=0,"",'DB Runes'!AB520)</f>
        <v/>
      </c>
      <c r="M522" s="6" t="str">
        <f>IF('DB Runes'!AC520=0,"",'DB Runes'!AC520)</f>
        <v/>
      </c>
      <c r="O522" s="6" t="str">
        <f ca="1">IFERROR(VALUE('DB Data'!S520),'DB Data'!S520)</f>
        <v/>
      </c>
      <c r="P522" s="6" t="str">
        <f ca="1">IFERROR(VALUE('DB Data'!Z520),'DB Data'!Z520)</f>
        <v/>
      </c>
      <c r="Q522" s="6" t="str">
        <f ca="1">IFERROR(VALUE('DB Data'!U520),'DB Data'!U520)</f>
        <v/>
      </c>
      <c r="R522" s="6" t="str">
        <f ca="1">IFERROR(VALUE('DB Data'!AB520),'DB Data'!AB520)</f>
        <v/>
      </c>
      <c r="S522" s="6" t="str">
        <f ca="1">IFERROR(VALUE('DB Data'!T520),'DB Data'!T520)</f>
        <v/>
      </c>
      <c r="T522" s="6" t="str">
        <f ca="1">IFERROR(VALUE('DB Data'!AA520),'DB Data'!AA520)</f>
        <v/>
      </c>
      <c r="U522" s="6" t="str">
        <f ca="1">IFERROR(VALUE('DB Data'!R520),'DB Data'!R520)</f>
        <v/>
      </c>
      <c r="V522" s="6" t="str">
        <f ca="1">IFERROR(VALUE('DB Data'!X520),'DB Data'!X520)</f>
        <v/>
      </c>
      <c r="W522" s="6" t="str">
        <f ca="1">IFERROR(VALUE('DB Data'!Y520),'DB Data'!Y520)</f>
        <v/>
      </c>
      <c r="X522" s="6" t="str">
        <f ca="1">IFERROR(VALUE('DB Data'!V520),'DB Data'!V520)</f>
        <v/>
      </c>
      <c r="Y522" s="6" t="str">
        <f ca="1">IFERROR(VALUE('DB Data'!W520),'DB Data'!W520)</f>
        <v/>
      </c>
      <c r="AA522" s="6">
        <f>'DB Runes'!R520</f>
        <v>0</v>
      </c>
      <c r="AB522" s="6">
        <f>VALUE('DB Runes'!U520)</f>
        <v>0</v>
      </c>
      <c r="AD522" s="6">
        <f>'DB Data'!AQ520</f>
        <v>0</v>
      </c>
      <c r="AE522" s="6"/>
      <c r="AF522" s="6"/>
      <c r="AH522" s="6">
        <f t="shared" si="82"/>
        <v>0</v>
      </c>
      <c r="AI522" s="6">
        <f t="shared" si="83"/>
        <v>0</v>
      </c>
      <c r="AJ522" s="6">
        <f t="shared" si="84"/>
        <v>0</v>
      </c>
      <c r="AK522" s="6">
        <f t="shared" si="85"/>
        <v>0</v>
      </c>
      <c r="AM522" s="6">
        <v>0</v>
      </c>
      <c r="AN522" s="6">
        <v>0</v>
      </c>
      <c r="AO522" s="6">
        <v>0</v>
      </c>
      <c r="AP522" s="6">
        <v>0</v>
      </c>
      <c r="BO522" s="6" t="str">
        <f t="shared" si="86"/>
        <v/>
      </c>
      <c r="BP522" s="6" t="str">
        <f t="shared" si="86"/>
        <v/>
      </c>
    </row>
    <row r="523" spans="1:68" ht="15.75" customHeight="1" thickBot="1" x14ac:dyDescent="0.3">
      <c r="A523" s="1">
        <v>520</v>
      </c>
      <c r="B523" s="6"/>
      <c r="C523" s="6">
        <f>VLOOKUP(AD523,'DB Data'!$AQ:$BH,18,FALSE)</f>
        <v>0</v>
      </c>
      <c r="D523" s="6">
        <v>0</v>
      </c>
      <c r="E523" s="6" t="str">
        <f t="shared" si="81"/>
        <v>F</v>
      </c>
      <c r="G523" s="6">
        <f>'DB Runes'!V521</f>
        <v>0</v>
      </c>
      <c r="H523" s="6">
        <f>'DB Runes'!AP521</f>
        <v>0</v>
      </c>
      <c r="I523" s="6" t="str">
        <f>'DB Runes'!X521&amp;"*"</f>
        <v>0*</v>
      </c>
      <c r="J523" s="6">
        <f>'DB Runes'!W521</f>
        <v>0</v>
      </c>
      <c r="K523" s="6">
        <f>'DB Runes'!Z521</f>
        <v>0</v>
      </c>
      <c r="L523" s="6" t="str">
        <f>IF('DB Runes'!AB521=0,"",'DB Runes'!AB521)</f>
        <v/>
      </c>
      <c r="M523" s="6" t="str">
        <f>IF('DB Runes'!AC521=0,"",'DB Runes'!AC521)</f>
        <v/>
      </c>
      <c r="O523" s="6" t="str">
        <f ca="1">IFERROR(VALUE('DB Data'!S521),'DB Data'!S521)</f>
        <v/>
      </c>
      <c r="P523" s="6" t="str">
        <f ca="1">IFERROR(VALUE('DB Data'!Z521),'DB Data'!Z521)</f>
        <v/>
      </c>
      <c r="Q523" s="6" t="str">
        <f ca="1">IFERROR(VALUE('DB Data'!U521),'DB Data'!U521)</f>
        <v/>
      </c>
      <c r="R523" s="6" t="str">
        <f ca="1">IFERROR(VALUE('DB Data'!AB521),'DB Data'!AB521)</f>
        <v/>
      </c>
      <c r="S523" s="6" t="str">
        <f ca="1">IFERROR(VALUE('DB Data'!T521),'DB Data'!T521)</f>
        <v/>
      </c>
      <c r="T523" s="6" t="str">
        <f ca="1">IFERROR(VALUE('DB Data'!AA521),'DB Data'!AA521)</f>
        <v/>
      </c>
      <c r="U523" s="6" t="str">
        <f ca="1">IFERROR(VALUE('DB Data'!R521),'DB Data'!R521)</f>
        <v/>
      </c>
      <c r="V523" s="6" t="str">
        <f ca="1">IFERROR(VALUE('DB Data'!X521),'DB Data'!X521)</f>
        <v/>
      </c>
      <c r="W523" s="6" t="str">
        <f ca="1">IFERROR(VALUE('DB Data'!Y521),'DB Data'!Y521)</f>
        <v/>
      </c>
      <c r="X523" s="6" t="str">
        <f ca="1">IFERROR(VALUE('DB Data'!V521),'DB Data'!V521)</f>
        <v/>
      </c>
      <c r="Y523" s="6" t="str">
        <f ca="1">IFERROR(VALUE('DB Data'!W521),'DB Data'!W521)</f>
        <v/>
      </c>
      <c r="AA523" s="6">
        <f>'DB Runes'!R521</f>
        <v>0</v>
      </c>
      <c r="AB523" s="6">
        <f>VALUE('DB Runes'!U521)</f>
        <v>0</v>
      </c>
      <c r="AD523" s="6">
        <f>'DB Data'!AQ521</f>
        <v>0</v>
      </c>
      <c r="AE523" s="6"/>
      <c r="AF523" s="6"/>
      <c r="AH523" s="6">
        <f t="shared" si="82"/>
        <v>0</v>
      </c>
      <c r="AI523" s="6">
        <f t="shared" si="83"/>
        <v>0</v>
      </c>
      <c r="AJ523" s="6">
        <f t="shared" si="84"/>
        <v>0</v>
      </c>
      <c r="AK523" s="6">
        <f t="shared" si="85"/>
        <v>0</v>
      </c>
      <c r="AM523" s="6">
        <v>0</v>
      </c>
      <c r="AN523" s="6">
        <v>0</v>
      </c>
      <c r="AO523" s="6">
        <v>0</v>
      </c>
      <c r="AP523" s="6">
        <v>0</v>
      </c>
      <c r="BO523" s="6" t="str">
        <f t="shared" si="86"/>
        <v/>
      </c>
      <c r="BP523" s="6" t="str">
        <f t="shared" si="86"/>
        <v/>
      </c>
    </row>
    <row r="524" spans="1:68" ht="15.75" customHeight="1" thickBot="1" x14ac:dyDescent="0.3">
      <c r="A524" s="1">
        <v>521</v>
      </c>
      <c r="B524" s="6"/>
      <c r="C524" s="6">
        <f>VLOOKUP(AD524,'DB Data'!$AQ:$BH,18,FALSE)</f>
        <v>0</v>
      </c>
      <c r="D524" s="6">
        <v>0</v>
      </c>
      <c r="E524" s="6" t="str">
        <f t="shared" si="81"/>
        <v>F</v>
      </c>
      <c r="G524" s="6">
        <f>'DB Runes'!V522</f>
        <v>0</v>
      </c>
      <c r="H524" s="6">
        <f>'DB Runes'!AP522</f>
        <v>0</v>
      </c>
      <c r="I524" s="6" t="str">
        <f>'DB Runes'!X522&amp;"*"</f>
        <v>0*</v>
      </c>
      <c r="J524" s="6">
        <f>'DB Runes'!W522</f>
        <v>0</v>
      </c>
      <c r="K524" s="6">
        <f>'DB Runes'!Z522</f>
        <v>0</v>
      </c>
      <c r="L524" s="6" t="str">
        <f>IF('DB Runes'!AB522=0,"",'DB Runes'!AB522)</f>
        <v/>
      </c>
      <c r="M524" s="6" t="str">
        <f>IF('DB Runes'!AC522=0,"",'DB Runes'!AC522)</f>
        <v/>
      </c>
      <c r="O524" s="6" t="str">
        <f ca="1">IFERROR(VALUE('DB Data'!S522),'DB Data'!S522)</f>
        <v/>
      </c>
      <c r="P524" s="6" t="str">
        <f ca="1">IFERROR(VALUE('DB Data'!Z522),'DB Data'!Z522)</f>
        <v/>
      </c>
      <c r="Q524" s="6" t="str">
        <f ca="1">IFERROR(VALUE('DB Data'!U522),'DB Data'!U522)</f>
        <v/>
      </c>
      <c r="R524" s="6" t="str">
        <f ca="1">IFERROR(VALUE('DB Data'!AB522),'DB Data'!AB522)</f>
        <v/>
      </c>
      <c r="S524" s="6" t="str">
        <f ca="1">IFERROR(VALUE('DB Data'!T522),'DB Data'!T522)</f>
        <v/>
      </c>
      <c r="T524" s="6" t="str">
        <f ca="1">IFERROR(VALUE('DB Data'!AA522),'DB Data'!AA522)</f>
        <v/>
      </c>
      <c r="U524" s="6" t="str">
        <f ca="1">IFERROR(VALUE('DB Data'!R522),'DB Data'!R522)</f>
        <v/>
      </c>
      <c r="V524" s="6" t="str">
        <f ca="1">IFERROR(VALUE('DB Data'!X522),'DB Data'!X522)</f>
        <v/>
      </c>
      <c r="W524" s="6" t="str">
        <f ca="1">IFERROR(VALUE('DB Data'!Y522),'DB Data'!Y522)</f>
        <v/>
      </c>
      <c r="X524" s="6" t="str">
        <f ca="1">IFERROR(VALUE('DB Data'!V522),'DB Data'!V522)</f>
        <v/>
      </c>
      <c r="Y524" s="6" t="str">
        <f ca="1">IFERROR(VALUE('DB Data'!W522),'DB Data'!W522)</f>
        <v/>
      </c>
      <c r="AA524" s="6">
        <f>'DB Runes'!R522</f>
        <v>0</v>
      </c>
      <c r="AB524" s="6">
        <f>VALUE('DB Runes'!U522)</f>
        <v>0</v>
      </c>
      <c r="AD524" s="6">
        <f>'DB Data'!AQ522</f>
        <v>0</v>
      </c>
      <c r="AE524" s="6"/>
      <c r="AF524" s="6"/>
      <c r="AH524" s="6">
        <f t="shared" si="82"/>
        <v>0</v>
      </c>
      <c r="AI524" s="6">
        <f t="shared" si="83"/>
        <v>0</v>
      </c>
      <c r="AJ524" s="6">
        <f t="shared" si="84"/>
        <v>0</v>
      </c>
      <c r="AK524" s="6">
        <f t="shared" si="85"/>
        <v>0</v>
      </c>
      <c r="AM524" s="6">
        <v>0</v>
      </c>
      <c r="AN524" s="6">
        <v>0</v>
      </c>
      <c r="AO524" s="6">
        <v>0</v>
      </c>
      <c r="AP524" s="6">
        <v>0</v>
      </c>
      <c r="BO524" s="6" t="str">
        <f t="shared" si="86"/>
        <v/>
      </c>
      <c r="BP524" s="6" t="str">
        <f t="shared" si="86"/>
        <v/>
      </c>
    </row>
    <row r="525" spans="1:68" ht="15.75" customHeight="1" thickBot="1" x14ac:dyDescent="0.3">
      <c r="A525" s="1">
        <v>522</v>
      </c>
      <c r="B525" s="6"/>
      <c r="C525" s="6">
        <f>VLOOKUP(AD525,'DB Data'!$AQ:$BH,18,FALSE)</f>
        <v>0</v>
      </c>
      <c r="D525" s="6">
        <v>0</v>
      </c>
      <c r="E525" s="6" t="str">
        <f t="shared" si="81"/>
        <v>F</v>
      </c>
      <c r="G525" s="6">
        <f>'DB Runes'!V523</f>
        <v>0</v>
      </c>
      <c r="H525" s="6">
        <f>'DB Runes'!AP523</f>
        <v>0</v>
      </c>
      <c r="I525" s="6" t="str">
        <f>'DB Runes'!X523&amp;"*"</f>
        <v>0*</v>
      </c>
      <c r="J525" s="6">
        <f>'DB Runes'!W523</f>
        <v>0</v>
      </c>
      <c r="K525" s="6">
        <f>'DB Runes'!Z523</f>
        <v>0</v>
      </c>
      <c r="L525" s="6" t="str">
        <f>IF('DB Runes'!AB523=0,"",'DB Runes'!AB523)</f>
        <v/>
      </c>
      <c r="M525" s="6" t="str">
        <f>IF('DB Runes'!AC523=0,"",'DB Runes'!AC523)</f>
        <v/>
      </c>
      <c r="O525" s="6" t="str">
        <f ca="1">IFERROR(VALUE('DB Data'!S523),'DB Data'!S523)</f>
        <v/>
      </c>
      <c r="P525" s="6" t="str">
        <f ca="1">IFERROR(VALUE('DB Data'!Z523),'DB Data'!Z523)</f>
        <v/>
      </c>
      <c r="Q525" s="6" t="str">
        <f ca="1">IFERROR(VALUE('DB Data'!U523),'DB Data'!U523)</f>
        <v/>
      </c>
      <c r="R525" s="6" t="str">
        <f ca="1">IFERROR(VALUE('DB Data'!AB523),'DB Data'!AB523)</f>
        <v/>
      </c>
      <c r="S525" s="6" t="str">
        <f ca="1">IFERROR(VALUE('DB Data'!T523),'DB Data'!T523)</f>
        <v/>
      </c>
      <c r="T525" s="6" t="str">
        <f ca="1">IFERROR(VALUE('DB Data'!AA523),'DB Data'!AA523)</f>
        <v/>
      </c>
      <c r="U525" s="6" t="str">
        <f ca="1">IFERROR(VALUE('DB Data'!R523),'DB Data'!R523)</f>
        <v/>
      </c>
      <c r="V525" s="6" t="str">
        <f ca="1">IFERROR(VALUE('DB Data'!X523),'DB Data'!X523)</f>
        <v/>
      </c>
      <c r="W525" s="6" t="str">
        <f ca="1">IFERROR(VALUE('DB Data'!Y523),'DB Data'!Y523)</f>
        <v/>
      </c>
      <c r="X525" s="6" t="str">
        <f ca="1">IFERROR(VALUE('DB Data'!V523),'DB Data'!V523)</f>
        <v/>
      </c>
      <c r="Y525" s="6" t="str">
        <f ca="1">IFERROR(VALUE('DB Data'!W523),'DB Data'!W523)</f>
        <v/>
      </c>
      <c r="AA525" s="6">
        <f>'DB Runes'!R523</f>
        <v>0</v>
      </c>
      <c r="AB525" s="6">
        <f>VALUE('DB Runes'!U523)</f>
        <v>0</v>
      </c>
      <c r="AD525" s="6">
        <f>'DB Data'!AQ523</f>
        <v>0</v>
      </c>
      <c r="AE525" s="6"/>
      <c r="AF525" s="6"/>
      <c r="AH525" s="6">
        <f t="shared" si="82"/>
        <v>0</v>
      </c>
      <c r="AI525" s="6">
        <f t="shared" si="83"/>
        <v>0</v>
      </c>
      <c r="AJ525" s="6">
        <f t="shared" si="84"/>
        <v>0</v>
      </c>
      <c r="AK525" s="6">
        <f t="shared" si="85"/>
        <v>0</v>
      </c>
      <c r="AM525" s="6">
        <v>0</v>
      </c>
      <c r="AN525" s="6">
        <v>0</v>
      </c>
      <c r="AO525" s="6">
        <v>0</v>
      </c>
      <c r="AP525" s="6">
        <v>0</v>
      </c>
      <c r="BO525" s="6" t="str">
        <f t="shared" si="86"/>
        <v/>
      </c>
      <c r="BP525" s="6" t="str">
        <f t="shared" si="86"/>
        <v/>
      </c>
    </row>
    <row r="526" spans="1:68" ht="15.75" customHeight="1" thickBot="1" x14ac:dyDescent="0.3">
      <c r="A526" s="1">
        <v>523</v>
      </c>
      <c r="B526" s="6"/>
      <c r="C526" s="6">
        <f>VLOOKUP(AD526,'DB Data'!$AQ:$BH,18,FALSE)</f>
        <v>0</v>
      </c>
      <c r="D526" s="6">
        <v>0</v>
      </c>
      <c r="E526" s="6" t="str">
        <f t="shared" si="81"/>
        <v>F</v>
      </c>
      <c r="G526" s="6">
        <f>'DB Runes'!V524</f>
        <v>0</v>
      </c>
      <c r="H526" s="6">
        <f>'DB Runes'!AP524</f>
        <v>0</v>
      </c>
      <c r="I526" s="6" t="str">
        <f>'DB Runes'!X524&amp;"*"</f>
        <v>0*</v>
      </c>
      <c r="J526" s="6">
        <f>'DB Runes'!W524</f>
        <v>0</v>
      </c>
      <c r="K526" s="6">
        <f>'DB Runes'!Z524</f>
        <v>0</v>
      </c>
      <c r="L526" s="6" t="str">
        <f>IF('DB Runes'!AB524=0,"",'DB Runes'!AB524)</f>
        <v/>
      </c>
      <c r="M526" s="6" t="str">
        <f>IF('DB Runes'!AC524=0,"",'DB Runes'!AC524)</f>
        <v/>
      </c>
      <c r="O526" s="6" t="str">
        <f ca="1">IFERROR(VALUE('DB Data'!S524),'DB Data'!S524)</f>
        <v/>
      </c>
      <c r="P526" s="6" t="str">
        <f ca="1">IFERROR(VALUE('DB Data'!Z524),'DB Data'!Z524)</f>
        <v/>
      </c>
      <c r="Q526" s="6" t="str">
        <f ca="1">IFERROR(VALUE('DB Data'!U524),'DB Data'!U524)</f>
        <v/>
      </c>
      <c r="R526" s="6" t="str">
        <f ca="1">IFERROR(VALUE('DB Data'!AB524),'DB Data'!AB524)</f>
        <v/>
      </c>
      <c r="S526" s="6" t="str">
        <f ca="1">IFERROR(VALUE('DB Data'!T524),'DB Data'!T524)</f>
        <v/>
      </c>
      <c r="T526" s="6" t="str">
        <f ca="1">IFERROR(VALUE('DB Data'!AA524),'DB Data'!AA524)</f>
        <v/>
      </c>
      <c r="U526" s="6" t="str">
        <f ca="1">IFERROR(VALUE('DB Data'!R524),'DB Data'!R524)</f>
        <v/>
      </c>
      <c r="V526" s="6" t="str">
        <f ca="1">IFERROR(VALUE('DB Data'!X524),'DB Data'!X524)</f>
        <v/>
      </c>
      <c r="W526" s="6" t="str">
        <f ca="1">IFERROR(VALUE('DB Data'!Y524),'DB Data'!Y524)</f>
        <v/>
      </c>
      <c r="X526" s="6" t="str">
        <f ca="1">IFERROR(VALUE('DB Data'!V524),'DB Data'!V524)</f>
        <v/>
      </c>
      <c r="Y526" s="6" t="str">
        <f ca="1">IFERROR(VALUE('DB Data'!W524),'DB Data'!W524)</f>
        <v/>
      </c>
      <c r="AA526" s="6">
        <f>'DB Runes'!R524</f>
        <v>0</v>
      </c>
      <c r="AB526" s="6">
        <f>VALUE('DB Runes'!U524)</f>
        <v>0</v>
      </c>
      <c r="AD526" s="6">
        <f>'DB Data'!AQ524</f>
        <v>0</v>
      </c>
      <c r="AE526" s="6"/>
      <c r="AF526" s="6"/>
      <c r="AH526" s="6">
        <f t="shared" si="82"/>
        <v>0</v>
      </c>
      <c r="AI526" s="6">
        <f t="shared" si="83"/>
        <v>0</v>
      </c>
      <c r="AJ526" s="6">
        <f t="shared" si="84"/>
        <v>0</v>
      </c>
      <c r="AK526" s="6">
        <f t="shared" si="85"/>
        <v>0</v>
      </c>
      <c r="AM526" s="6">
        <v>0</v>
      </c>
      <c r="AN526" s="6">
        <v>0</v>
      </c>
      <c r="AO526" s="6">
        <v>0</v>
      </c>
      <c r="AP526" s="6">
        <v>0</v>
      </c>
      <c r="BO526" s="6" t="str">
        <f t="shared" si="86"/>
        <v/>
      </c>
      <c r="BP526" s="6" t="str">
        <f t="shared" si="86"/>
        <v/>
      </c>
    </row>
    <row r="527" spans="1:68" ht="15.75" customHeight="1" thickBot="1" x14ac:dyDescent="0.3">
      <c r="A527" s="1">
        <v>524</v>
      </c>
      <c r="B527" s="6"/>
      <c r="C527" s="6">
        <f>VLOOKUP(AD527,'DB Data'!$AQ:$BH,18,FALSE)</f>
        <v>0</v>
      </c>
      <c r="D527" s="6">
        <v>0</v>
      </c>
      <c r="E527" s="6" t="str">
        <f t="shared" si="81"/>
        <v>F</v>
      </c>
      <c r="G527" s="6">
        <f>'DB Runes'!V525</f>
        <v>0</v>
      </c>
      <c r="H527" s="6">
        <f>'DB Runes'!AP525</f>
        <v>0</v>
      </c>
      <c r="I527" s="6" t="str">
        <f>'DB Runes'!X525&amp;"*"</f>
        <v>0*</v>
      </c>
      <c r="J527" s="6">
        <f>'DB Runes'!W525</f>
        <v>0</v>
      </c>
      <c r="K527" s="6">
        <f>'DB Runes'!Z525</f>
        <v>0</v>
      </c>
      <c r="L527" s="6" t="str">
        <f>IF('DB Runes'!AB525=0,"",'DB Runes'!AB525)</f>
        <v/>
      </c>
      <c r="M527" s="6" t="str">
        <f>IF('DB Runes'!AC525=0,"",'DB Runes'!AC525)</f>
        <v/>
      </c>
      <c r="O527" s="6" t="str">
        <f ca="1">IFERROR(VALUE('DB Data'!S525),'DB Data'!S525)</f>
        <v/>
      </c>
      <c r="P527" s="6" t="str">
        <f ca="1">IFERROR(VALUE('DB Data'!Z525),'DB Data'!Z525)</f>
        <v/>
      </c>
      <c r="Q527" s="6" t="str">
        <f ca="1">IFERROR(VALUE('DB Data'!U525),'DB Data'!U525)</f>
        <v/>
      </c>
      <c r="R527" s="6" t="str">
        <f ca="1">IFERROR(VALUE('DB Data'!AB525),'DB Data'!AB525)</f>
        <v/>
      </c>
      <c r="S527" s="6" t="str">
        <f ca="1">IFERROR(VALUE('DB Data'!T525),'DB Data'!T525)</f>
        <v/>
      </c>
      <c r="T527" s="6" t="str">
        <f ca="1">IFERROR(VALUE('DB Data'!AA525),'DB Data'!AA525)</f>
        <v/>
      </c>
      <c r="U527" s="6" t="str">
        <f ca="1">IFERROR(VALUE('DB Data'!R525),'DB Data'!R525)</f>
        <v/>
      </c>
      <c r="V527" s="6" t="str">
        <f ca="1">IFERROR(VALUE('DB Data'!X525),'DB Data'!X525)</f>
        <v/>
      </c>
      <c r="W527" s="6" t="str">
        <f ca="1">IFERROR(VALUE('DB Data'!Y525),'DB Data'!Y525)</f>
        <v/>
      </c>
      <c r="X527" s="6" t="str">
        <f ca="1">IFERROR(VALUE('DB Data'!V525),'DB Data'!V525)</f>
        <v/>
      </c>
      <c r="Y527" s="6" t="str">
        <f ca="1">IFERROR(VALUE('DB Data'!W525),'DB Data'!W525)</f>
        <v/>
      </c>
      <c r="AA527" s="6">
        <f>'DB Runes'!R525</f>
        <v>0</v>
      </c>
      <c r="AB527" s="6">
        <f>VALUE('DB Runes'!U525)</f>
        <v>0</v>
      </c>
      <c r="AD527" s="6">
        <f>'DB Data'!AQ525</f>
        <v>0</v>
      </c>
      <c r="AE527" s="6"/>
      <c r="AF527" s="6"/>
      <c r="AH527" s="6">
        <f t="shared" si="82"/>
        <v>0</v>
      </c>
      <c r="AI527" s="6">
        <f t="shared" si="83"/>
        <v>0</v>
      </c>
      <c r="AJ527" s="6">
        <f t="shared" si="84"/>
        <v>0</v>
      </c>
      <c r="AK527" s="6">
        <f t="shared" si="85"/>
        <v>0</v>
      </c>
      <c r="AM527" s="6">
        <v>0</v>
      </c>
      <c r="AN527" s="6">
        <v>0</v>
      </c>
      <c r="AO527" s="6">
        <v>0</v>
      </c>
      <c r="AP527" s="6">
        <v>0</v>
      </c>
      <c r="BO527" s="6" t="str">
        <f t="shared" si="86"/>
        <v/>
      </c>
      <c r="BP527" s="6" t="str">
        <f t="shared" si="86"/>
        <v/>
      </c>
    </row>
    <row r="528" spans="1:68" ht="15.75" customHeight="1" thickBot="1" x14ac:dyDescent="0.3">
      <c r="A528" s="1">
        <v>525</v>
      </c>
      <c r="B528" s="6"/>
      <c r="C528" s="6">
        <f>VLOOKUP(AD528,'DB Data'!$AQ:$BH,18,FALSE)</f>
        <v>0</v>
      </c>
      <c r="D528" s="6">
        <v>0</v>
      </c>
      <c r="E528" s="6" t="str">
        <f t="shared" si="81"/>
        <v>F</v>
      </c>
      <c r="G528" s="6">
        <f>'DB Runes'!V526</f>
        <v>0</v>
      </c>
      <c r="H528" s="6">
        <f>'DB Runes'!AP526</f>
        <v>0</v>
      </c>
      <c r="I528" s="6" t="str">
        <f>'DB Runes'!X526&amp;"*"</f>
        <v>0*</v>
      </c>
      <c r="J528" s="6">
        <f>'DB Runes'!W526</f>
        <v>0</v>
      </c>
      <c r="K528" s="6">
        <f>'DB Runes'!Z526</f>
        <v>0</v>
      </c>
      <c r="L528" s="6" t="str">
        <f>IF('DB Runes'!AB526=0,"",'DB Runes'!AB526)</f>
        <v/>
      </c>
      <c r="M528" s="6" t="str">
        <f>IF('DB Runes'!AC526=0,"",'DB Runes'!AC526)</f>
        <v/>
      </c>
      <c r="O528" s="6" t="str">
        <f ca="1">IFERROR(VALUE('DB Data'!S526),'DB Data'!S526)</f>
        <v/>
      </c>
      <c r="P528" s="6" t="str">
        <f ca="1">IFERROR(VALUE('DB Data'!Z526),'DB Data'!Z526)</f>
        <v/>
      </c>
      <c r="Q528" s="6" t="str">
        <f ca="1">IFERROR(VALUE('DB Data'!U526),'DB Data'!U526)</f>
        <v/>
      </c>
      <c r="R528" s="6" t="str">
        <f ca="1">IFERROR(VALUE('DB Data'!AB526),'DB Data'!AB526)</f>
        <v/>
      </c>
      <c r="S528" s="6" t="str">
        <f ca="1">IFERROR(VALUE('DB Data'!T526),'DB Data'!T526)</f>
        <v/>
      </c>
      <c r="T528" s="6" t="str">
        <f ca="1">IFERROR(VALUE('DB Data'!AA526),'DB Data'!AA526)</f>
        <v/>
      </c>
      <c r="U528" s="6" t="str">
        <f ca="1">IFERROR(VALUE('DB Data'!R526),'DB Data'!R526)</f>
        <v/>
      </c>
      <c r="V528" s="6" t="str">
        <f ca="1">IFERROR(VALUE('DB Data'!X526),'DB Data'!X526)</f>
        <v/>
      </c>
      <c r="W528" s="6" t="str">
        <f ca="1">IFERROR(VALUE('DB Data'!Y526),'DB Data'!Y526)</f>
        <v/>
      </c>
      <c r="X528" s="6" t="str">
        <f ca="1">IFERROR(VALUE('DB Data'!V526),'DB Data'!V526)</f>
        <v/>
      </c>
      <c r="Y528" s="6" t="str">
        <f ca="1">IFERROR(VALUE('DB Data'!W526),'DB Data'!W526)</f>
        <v/>
      </c>
      <c r="AA528" s="6">
        <f>'DB Runes'!R526</f>
        <v>0</v>
      </c>
      <c r="AB528" s="6">
        <f>VALUE('DB Runes'!U526)</f>
        <v>0</v>
      </c>
      <c r="AD528" s="6">
        <f>'DB Data'!AQ526</f>
        <v>0</v>
      </c>
      <c r="AE528" s="6"/>
      <c r="AF528" s="6"/>
      <c r="AH528" s="6">
        <f t="shared" si="82"/>
        <v>0</v>
      </c>
      <c r="AI528" s="6">
        <f t="shared" si="83"/>
        <v>0</v>
      </c>
      <c r="AJ528" s="6">
        <f t="shared" si="84"/>
        <v>0</v>
      </c>
      <c r="AK528" s="6">
        <f t="shared" si="85"/>
        <v>0</v>
      </c>
      <c r="AM528" s="6">
        <v>0</v>
      </c>
      <c r="AN528" s="6">
        <v>0</v>
      </c>
      <c r="AO528" s="6">
        <v>0</v>
      </c>
      <c r="AP528" s="6">
        <v>0</v>
      </c>
      <c r="BO528" s="6" t="str">
        <f t="shared" si="86"/>
        <v/>
      </c>
      <c r="BP528" s="6" t="str">
        <f t="shared" si="86"/>
        <v/>
      </c>
    </row>
    <row r="529" spans="1:68" ht="15.75" customHeight="1" thickBot="1" x14ac:dyDescent="0.3">
      <c r="A529" s="1">
        <v>526</v>
      </c>
      <c r="B529" s="6"/>
      <c r="C529" s="6">
        <f>VLOOKUP(AD529,'DB Data'!$AQ:$BH,18,FALSE)</f>
        <v>0</v>
      </c>
      <c r="D529" s="6">
        <v>0</v>
      </c>
      <c r="E529" s="6" t="str">
        <f t="shared" si="81"/>
        <v>F</v>
      </c>
      <c r="G529" s="6">
        <f>'DB Runes'!V527</f>
        <v>0</v>
      </c>
      <c r="H529" s="6">
        <f>'DB Runes'!AP527</f>
        <v>0</v>
      </c>
      <c r="I529" s="6" t="str">
        <f>'DB Runes'!X527&amp;"*"</f>
        <v>0*</v>
      </c>
      <c r="J529" s="6">
        <f>'DB Runes'!W527</f>
        <v>0</v>
      </c>
      <c r="K529" s="6">
        <f>'DB Runes'!Z527</f>
        <v>0</v>
      </c>
      <c r="L529" s="6" t="str">
        <f>IF('DB Runes'!AB527=0,"",'DB Runes'!AB527)</f>
        <v/>
      </c>
      <c r="M529" s="6" t="str">
        <f>IF('DB Runes'!AC527=0,"",'DB Runes'!AC527)</f>
        <v/>
      </c>
      <c r="O529" s="6" t="str">
        <f ca="1">IFERROR(VALUE('DB Data'!S527),'DB Data'!S527)</f>
        <v/>
      </c>
      <c r="P529" s="6" t="str">
        <f ca="1">IFERROR(VALUE('DB Data'!Z527),'DB Data'!Z527)</f>
        <v/>
      </c>
      <c r="Q529" s="6" t="str">
        <f ca="1">IFERROR(VALUE('DB Data'!U527),'DB Data'!U527)</f>
        <v/>
      </c>
      <c r="R529" s="6" t="str">
        <f ca="1">IFERROR(VALUE('DB Data'!AB527),'DB Data'!AB527)</f>
        <v/>
      </c>
      <c r="S529" s="6" t="str">
        <f ca="1">IFERROR(VALUE('DB Data'!T527),'DB Data'!T527)</f>
        <v/>
      </c>
      <c r="T529" s="6" t="str">
        <f ca="1">IFERROR(VALUE('DB Data'!AA527),'DB Data'!AA527)</f>
        <v/>
      </c>
      <c r="U529" s="6" t="str">
        <f ca="1">IFERROR(VALUE('DB Data'!R527),'DB Data'!R527)</f>
        <v/>
      </c>
      <c r="V529" s="6" t="str">
        <f ca="1">IFERROR(VALUE('DB Data'!X527),'DB Data'!X527)</f>
        <v/>
      </c>
      <c r="W529" s="6" t="str">
        <f ca="1">IFERROR(VALUE('DB Data'!Y527),'DB Data'!Y527)</f>
        <v/>
      </c>
      <c r="X529" s="6" t="str">
        <f ca="1">IFERROR(VALUE('DB Data'!V527),'DB Data'!V527)</f>
        <v/>
      </c>
      <c r="Y529" s="6" t="str">
        <f ca="1">IFERROR(VALUE('DB Data'!W527),'DB Data'!W527)</f>
        <v/>
      </c>
      <c r="AA529" s="6">
        <f>'DB Runes'!R527</f>
        <v>0</v>
      </c>
      <c r="AB529" s="6">
        <f>VALUE('DB Runes'!U527)</f>
        <v>0</v>
      </c>
      <c r="AD529" s="6">
        <f>'DB Data'!AQ527</f>
        <v>0</v>
      </c>
      <c r="AE529" s="6"/>
      <c r="AF529" s="6"/>
      <c r="AH529" s="6">
        <f t="shared" si="82"/>
        <v>0</v>
      </c>
      <c r="AI529" s="6">
        <f t="shared" si="83"/>
        <v>0</v>
      </c>
      <c r="AJ529" s="6">
        <f t="shared" si="84"/>
        <v>0</v>
      </c>
      <c r="AK529" s="6">
        <f t="shared" si="85"/>
        <v>0</v>
      </c>
      <c r="AM529" s="6">
        <v>0</v>
      </c>
      <c r="AN529" s="6">
        <v>0</v>
      </c>
      <c r="AO529" s="6">
        <v>0</v>
      </c>
      <c r="AP529" s="6">
        <v>0</v>
      </c>
      <c r="BO529" s="6" t="str">
        <f t="shared" si="86"/>
        <v/>
      </c>
      <c r="BP529" s="6" t="str">
        <f t="shared" si="86"/>
        <v/>
      </c>
    </row>
    <row r="530" spans="1:68" ht="15.75" customHeight="1" thickBot="1" x14ac:dyDescent="0.3">
      <c r="A530" s="1">
        <v>527</v>
      </c>
      <c r="B530" s="6"/>
      <c r="C530" s="6">
        <f>VLOOKUP(AD530,'DB Data'!$AQ:$BH,18,FALSE)</f>
        <v>0</v>
      </c>
      <c r="D530" s="6">
        <v>0</v>
      </c>
      <c r="E530" s="6" t="str">
        <f t="shared" si="81"/>
        <v>F</v>
      </c>
      <c r="G530" s="6">
        <f>'DB Runes'!V528</f>
        <v>0</v>
      </c>
      <c r="H530" s="6">
        <f>'DB Runes'!AP528</f>
        <v>0</v>
      </c>
      <c r="I530" s="6" t="str">
        <f>'DB Runes'!X528&amp;"*"</f>
        <v>0*</v>
      </c>
      <c r="J530" s="6">
        <f>'DB Runes'!W528</f>
        <v>0</v>
      </c>
      <c r="K530" s="6">
        <f>'DB Runes'!Z528</f>
        <v>0</v>
      </c>
      <c r="L530" s="6" t="str">
        <f>IF('DB Runes'!AB528=0,"",'DB Runes'!AB528)</f>
        <v/>
      </c>
      <c r="M530" s="6" t="str">
        <f>IF('DB Runes'!AC528=0,"",'DB Runes'!AC528)</f>
        <v/>
      </c>
      <c r="O530" s="6" t="str">
        <f ca="1">IFERROR(VALUE('DB Data'!S528),'DB Data'!S528)</f>
        <v/>
      </c>
      <c r="P530" s="6" t="str">
        <f ca="1">IFERROR(VALUE('DB Data'!Z528),'DB Data'!Z528)</f>
        <v/>
      </c>
      <c r="Q530" s="6" t="str">
        <f ca="1">IFERROR(VALUE('DB Data'!U528),'DB Data'!U528)</f>
        <v/>
      </c>
      <c r="R530" s="6" t="str">
        <f ca="1">IFERROR(VALUE('DB Data'!AB528),'DB Data'!AB528)</f>
        <v/>
      </c>
      <c r="S530" s="6" t="str">
        <f ca="1">IFERROR(VALUE('DB Data'!T528),'DB Data'!T528)</f>
        <v/>
      </c>
      <c r="T530" s="6" t="str">
        <f ca="1">IFERROR(VALUE('DB Data'!AA528),'DB Data'!AA528)</f>
        <v/>
      </c>
      <c r="U530" s="6" t="str">
        <f ca="1">IFERROR(VALUE('DB Data'!R528),'DB Data'!R528)</f>
        <v/>
      </c>
      <c r="V530" s="6" t="str">
        <f ca="1">IFERROR(VALUE('DB Data'!X528),'DB Data'!X528)</f>
        <v/>
      </c>
      <c r="W530" s="6" t="str">
        <f ca="1">IFERROR(VALUE('DB Data'!Y528),'DB Data'!Y528)</f>
        <v/>
      </c>
      <c r="X530" s="6" t="str">
        <f ca="1">IFERROR(VALUE('DB Data'!V528),'DB Data'!V528)</f>
        <v/>
      </c>
      <c r="Y530" s="6" t="str">
        <f ca="1">IFERROR(VALUE('DB Data'!W528),'DB Data'!W528)</f>
        <v/>
      </c>
      <c r="AA530" s="6">
        <f>'DB Runes'!R528</f>
        <v>0</v>
      </c>
      <c r="AB530" s="6">
        <f>VALUE('DB Runes'!U528)</f>
        <v>0</v>
      </c>
      <c r="AD530" s="6">
        <f>'DB Data'!AQ528</f>
        <v>0</v>
      </c>
      <c r="AE530" s="6"/>
      <c r="AF530" s="6"/>
      <c r="AH530" s="6">
        <f t="shared" si="82"/>
        <v>0</v>
      </c>
      <c r="AI530" s="6">
        <f t="shared" si="83"/>
        <v>0</v>
      </c>
      <c r="AJ530" s="6">
        <f t="shared" si="84"/>
        <v>0</v>
      </c>
      <c r="AK530" s="6">
        <f t="shared" si="85"/>
        <v>0</v>
      </c>
      <c r="AM530" s="6">
        <v>0</v>
      </c>
      <c r="AN530" s="6">
        <v>0</v>
      </c>
      <c r="AO530" s="6">
        <v>0</v>
      </c>
      <c r="AP530" s="6">
        <v>0</v>
      </c>
      <c r="BO530" s="6" t="str">
        <f t="shared" si="86"/>
        <v/>
      </c>
      <c r="BP530" s="6" t="str">
        <f t="shared" si="86"/>
        <v/>
      </c>
    </row>
    <row r="531" spans="1:68" ht="15.75" customHeight="1" thickBot="1" x14ac:dyDescent="0.3">
      <c r="A531" s="1">
        <v>528</v>
      </c>
      <c r="B531" s="6"/>
      <c r="C531" s="6">
        <f>VLOOKUP(AD531,'DB Data'!$AQ:$BH,18,FALSE)</f>
        <v>0</v>
      </c>
      <c r="D531" s="6">
        <v>0</v>
      </c>
      <c r="E531" s="6" t="str">
        <f t="shared" si="81"/>
        <v>F</v>
      </c>
      <c r="G531" s="6">
        <f>'DB Runes'!V529</f>
        <v>0</v>
      </c>
      <c r="H531" s="6">
        <f>'DB Runes'!AP529</f>
        <v>0</v>
      </c>
      <c r="I531" s="6" t="str">
        <f>'DB Runes'!X529&amp;"*"</f>
        <v>0*</v>
      </c>
      <c r="J531" s="6">
        <f>'DB Runes'!W529</f>
        <v>0</v>
      </c>
      <c r="K531" s="6">
        <f>'DB Runes'!Z529</f>
        <v>0</v>
      </c>
      <c r="L531" s="6" t="str">
        <f>IF('DB Runes'!AB529=0,"",'DB Runes'!AB529)</f>
        <v/>
      </c>
      <c r="M531" s="6" t="str">
        <f>IF('DB Runes'!AC529=0,"",'DB Runes'!AC529)</f>
        <v/>
      </c>
      <c r="O531" s="6" t="str">
        <f ca="1">IFERROR(VALUE('DB Data'!S529),'DB Data'!S529)</f>
        <v/>
      </c>
      <c r="P531" s="6" t="str">
        <f ca="1">IFERROR(VALUE('DB Data'!Z529),'DB Data'!Z529)</f>
        <v/>
      </c>
      <c r="Q531" s="6" t="str">
        <f ca="1">IFERROR(VALUE('DB Data'!U529),'DB Data'!U529)</f>
        <v/>
      </c>
      <c r="R531" s="6" t="str">
        <f ca="1">IFERROR(VALUE('DB Data'!AB529),'DB Data'!AB529)</f>
        <v/>
      </c>
      <c r="S531" s="6" t="str">
        <f ca="1">IFERROR(VALUE('DB Data'!T529),'DB Data'!T529)</f>
        <v/>
      </c>
      <c r="T531" s="6" t="str">
        <f ca="1">IFERROR(VALUE('DB Data'!AA529),'DB Data'!AA529)</f>
        <v/>
      </c>
      <c r="U531" s="6" t="str">
        <f ca="1">IFERROR(VALUE('DB Data'!R529),'DB Data'!R529)</f>
        <v/>
      </c>
      <c r="V531" s="6" t="str">
        <f ca="1">IFERROR(VALUE('DB Data'!X529),'DB Data'!X529)</f>
        <v/>
      </c>
      <c r="W531" s="6" t="str">
        <f ca="1">IFERROR(VALUE('DB Data'!Y529),'DB Data'!Y529)</f>
        <v/>
      </c>
      <c r="X531" s="6" t="str">
        <f ca="1">IFERROR(VALUE('DB Data'!V529),'DB Data'!V529)</f>
        <v/>
      </c>
      <c r="Y531" s="6" t="str">
        <f ca="1">IFERROR(VALUE('DB Data'!W529),'DB Data'!W529)</f>
        <v/>
      </c>
      <c r="AA531" s="6">
        <f>'DB Runes'!R529</f>
        <v>0</v>
      </c>
      <c r="AB531" s="6">
        <f>VALUE('DB Runes'!U529)</f>
        <v>0</v>
      </c>
      <c r="AD531" s="6">
        <f>'DB Data'!AQ529</f>
        <v>0</v>
      </c>
      <c r="AE531" s="6"/>
      <c r="AF531" s="6"/>
      <c r="AH531" s="6">
        <f t="shared" si="82"/>
        <v>0</v>
      </c>
      <c r="AI531" s="6">
        <f t="shared" si="83"/>
        <v>0</v>
      </c>
      <c r="AJ531" s="6">
        <f t="shared" si="84"/>
        <v>0</v>
      </c>
      <c r="AK531" s="6">
        <f t="shared" si="85"/>
        <v>0</v>
      </c>
      <c r="AM531" s="6">
        <v>0</v>
      </c>
      <c r="AN531" s="6">
        <v>0</v>
      </c>
      <c r="AO531" s="6">
        <v>0</v>
      </c>
      <c r="AP531" s="6">
        <v>0</v>
      </c>
      <c r="BO531" s="6" t="str">
        <f t="shared" si="86"/>
        <v/>
      </c>
      <c r="BP531" s="6" t="str">
        <f t="shared" si="86"/>
        <v/>
      </c>
    </row>
    <row r="532" spans="1:68" ht="15.75" customHeight="1" thickBot="1" x14ac:dyDescent="0.3">
      <c r="A532" s="1">
        <v>529</v>
      </c>
      <c r="B532" s="6"/>
      <c r="C532" s="6">
        <f>VLOOKUP(AD532,'DB Data'!$AQ:$BH,18,FALSE)</f>
        <v>0</v>
      </c>
      <c r="D532" s="6">
        <v>0</v>
      </c>
      <c r="E532" s="6" t="str">
        <f t="shared" si="81"/>
        <v>F</v>
      </c>
      <c r="G532" s="6">
        <f>'DB Runes'!V530</f>
        <v>0</v>
      </c>
      <c r="H532" s="6">
        <f>'DB Runes'!AP530</f>
        <v>0</v>
      </c>
      <c r="I532" s="6" t="str">
        <f>'DB Runes'!X530&amp;"*"</f>
        <v>0*</v>
      </c>
      <c r="J532" s="6">
        <f>'DB Runes'!W530</f>
        <v>0</v>
      </c>
      <c r="K532" s="6">
        <f>'DB Runes'!Z530</f>
        <v>0</v>
      </c>
      <c r="L532" s="6" t="str">
        <f>IF('DB Runes'!AB530=0,"",'DB Runes'!AB530)</f>
        <v/>
      </c>
      <c r="M532" s="6" t="str">
        <f>IF('DB Runes'!AC530=0,"",'DB Runes'!AC530)</f>
        <v/>
      </c>
      <c r="O532" s="6" t="str">
        <f ca="1">IFERROR(VALUE('DB Data'!S530),'DB Data'!S530)</f>
        <v/>
      </c>
      <c r="P532" s="6" t="str">
        <f ca="1">IFERROR(VALUE('DB Data'!Z530),'DB Data'!Z530)</f>
        <v/>
      </c>
      <c r="Q532" s="6" t="str">
        <f ca="1">IFERROR(VALUE('DB Data'!U530),'DB Data'!U530)</f>
        <v/>
      </c>
      <c r="R532" s="6" t="str">
        <f ca="1">IFERROR(VALUE('DB Data'!AB530),'DB Data'!AB530)</f>
        <v/>
      </c>
      <c r="S532" s="6" t="str">
        <f ca="1">IFERROR(VALUE('DB Data'!T530),'DB Data'!T530)</f>
        <v/>
      </c>
      <c r="T532" s="6" t="str">
        <f ca="1">IFERROR(VALUE('DB Data'!AA530),'DB Data'!AA530)</f>
        <v/>
      </c>
      <c r="U532" s="6" t="str">
        <f ca="1">IFERROR(VALUE('DB Data'!R530),'DB Data'!R530)</f>
        <v/>
      </c>
      <c r="V532" s="6" t="str">
        <f ca="1">IFERROR(VALUE('DB Data'!X530),'DB Data'!X530)</f>
        <v/>
      </c>
      <c r="W532" s="6" t="str">
        <f ca="1">IFERROR(VALUE('DB Data'!Y530),'DB Data'!Y530)</f>
        <v/>
      </c>
      <c r="X532" s="6" t="str">
        <f ca="1">IFERROR(VALUE('DB Data'!V530),'DB Data'!V530)</f>
        <v/>
      </c>
      <c r="Y532" s="6" t="str">
        <f ca="1">IFERROR(VALUE('DB Data'!W530),'DB Data'!W530)</f>
        <v/>
      </c>
      <c r="AA532" s="6">
        <f>'DB Runes'!R530</f>
        <v>0</v>
      </c>
      <c r="AB532" s="6">
        <f>VALUE('DB Runes'!U530)</f>
        <v>0</v>
      </c>
      <c r="AD532" s="6">
        <f>'DB Data'!AQ530</f>
        <v>0</v>
      </c>
      <c r="AE532" s="6"/>
      <c r="AF532" s="6"/>
      <c r="AH532" s="6">
        <f t="shared" si="82"/>
        <v>0</v>
      </c>
      <c r="AI532" s="6">
        <f t="shared" si="83"/>
        <v>0</v>
      </c>
      <c r="AJ532" s="6">
        <f t="shared" si="84"/>
        <v>0</v>
      </c>
      <c r="AK532" s="6">
        <f t="shared" si="85"/>
        <v>0</v>
      </c>
      <c r="AM532" s="6">
        <v>0</v>
      </c>
      <c r="AN532" s="6">
        <v>0</v>
      </c>
      <c r="AO532" s="6">
        <v>0</v>
      </c>
      <c r="AP532" s="6">
        <v>0</v>
      </c>
      <c r="BO532" s="6" t="str">
        <f t="shared" si="86"/>
        <v/>
      </c>
      <c r="BP532" s="6" t="str">
        <f t="shared" si="86"/>
        <v/>
      </c>
    </row>
    <row r="533" spans="1:68" ht="15.75" customHeight="1" thickBot="1" x14ac:dyDescent="0.3">
      <c r="A533" s="1">
        <v>530</v>
      </c>
      <c r="B533" s="6"/>
      <c r="C533" s="6">
        <f>VLOOKUP(AD533,'DB Data'!$AQ:$BH,18,FALSE)</f>
        <v>0</v>
      </c>
      <c r="D533" s="6">
        <v>0</v>
      </c>
      <c r="E533" s="6" t="str">
        <f t="shared" si="81"/>
        <v>F</v>
      </c>
      <c r="G533" s="6">
        <f>'DB Runes'!V531</f>
        <v>0</v>
      </c>
      <c r="H533" s="6">
        <f>'DB Runes'!AP531</f>
        <v>0</v>
      </c>
      <c r="I533" s="6" t="str">
        <f>'DB Runes'!X531&amp;"*"</f>
        <v>0*</v>
      </c>
      <c r="J533" s="6">
        <f>'DB Runes'!W531</f>
        <v>0</v>
      </c>
      <c r="K533" s="6">
        <f>'DB Runes'!Z531</f>
        <v>0</v>
      </c>
      <c r="L533" s="6" t="str">
        <f>IF('DB Runes'!AB531=0,"",'DB Runes'!AB531)</f>
        <v/>
      </c>
      <c r="M533" s="6" t="str">
        <f>IF('DB Runes'!AC531=0,"",'DB Runes'!AC531)</f>
        <v/>
      </c>
      <c r="O533" s="6" t="str">
        <f ca="1">IFERROR(VALUE('DB Data'!S531),'DB Data'!S531)</f>
        <v/>
      </c>
      <c r="P533" s="6" t="str">
        <f ca="1">IFERROR(VALUE('DB Data'!Z531),'DB Data'!Z531)</f>
        <v/>
      </c>
      <c r="Q533" s="6" t="str">
        <f ca="1">IFERROR(VALUE('DB Data'!U531),'DB Data'!U531)</f>
        <v/>
      </c>
      <c r="R533" s="6" t="str">
        <f ca="1">IFERROR(VALUE('DB Data'!AB531),'DB Data'!AB531)</f>
        <v/>
      </c>
      <c r="S533" s="6" t="str">
        <f ca="1">IFERROR(VALUE('DB Data'!T531),'DB Data'!T531)</f>
        <v/>
      </c>
      <c r="T533" s="6" t="str">
        <f ca="1">IFERROR(VALUE('DB Data'!AA531),'DB Data'!AA531)</f>
        <v/>
      </c>
      <c r="U533" s="6" t="str">
        <f ca="1">IFERROR(VALUE('DB Data'!R531),'DB Data'!R531)</f>
        <v/>
      </c>
      <c r="V533" s="6" t="str">
        <f ca="1">IFERROR(VALUE('DB Data'!X531),'DB Data'!X531)</f>
        <v/>
      </c>
      <c r="W533" s="6" t="str">
        <f ca="1">IFERROR(VALUE('DB Data'!Y531),'DB Data'!Y531)</f>
        <v/>
      </c>
      <c r="X533" s="6" t="str">
        <f ca="1">IFERROR(VALUE('DB Data'!V531),'DB Data'!V531)</f>
        <v/>
      </c>
      <c r="Y533" s="6" t="str">
        <f ca="1">IFERROR(VALUE('DB Data'!W531),'DB Data'!W531)</f>
        <v/>
      </c>
      <c r="AA533" s="6">
        <f>'DB Runes'!R531</f>
        <v>0</v>
      </c>
      <c r="AB533" s="6">
        <f>VALUE('DB Runes'!U531)</f>
        <v>0</v>
      </c>
      <c r="AD533" s="6">
        <f>'DB Data'!AQ531</f>
        <v>0</v>
      </c>
      <c r="AE533" s="6"/>
      <c r="AF533" s="6"/>
      <c r="AH533" s="6">
        <f t="shared" si="82"/>
        <v>0</v>
      </c>
      <c r="AI533" s="6">
        <f t="shared" si="83"/>
        <v>0</v>
      </c>
      <c r="AJ533" s="6">
        <f t="shared" si="84"/>
        <v>0</v>
      </c>
      <c r="AK533" s="6">
        <f t="shared" si="85"/>
        <v>0</v>
      </c>
      <c r="AM533" s="6">
        <v>0</v>
      </c>
      <c r="AN533" s="6">
        <v>0</v>
      </c>
      <c r="AO533" s="6">
        <v>0</v>
      </c>
      <c r="AP533" s="6">
        <v>0</v>
      </c>
      <c r="BO533" s="6" t="str">
        <f t="shared" si="86"/>
        <v/>
      </c>
      <c r="BP533" s="6" t="str">
        <f t="shared" si="86"/>
        <v/>
      </c>
    </row>
    <row r="534" spans="1:68" ht="15.75" customHeight="1" thickBot="1" x14ac:dyDescent="0.3">
      <c r="A534" s="1">
        <v>531</v>
      </c>
      <c r="B534" s="6"/>
      <c r="C534" s="6">
        <f>VLOOKUP(AD534,'DB Data'!$AQ:$BH,18,FALSE)</f>
        <v>0</v>
      </c>
      <c r="D534" s="6">
        <v>0</v>
      </c>
      <c r="E534" s="6" t="str">
        <f t="shared" si="81"/>
        <v>F</v>
      </c>
      <c r="G534" s="6">
        <f>'DB Runes'!V532</f>
        <v>0</v>
      </c>
      <c r="H534" s="6">
        <f>'DB Runes'!AP532</f>
        <v>0</v>
      </c>
      <c r="I534" s="6" t="str">
        <f>'DB Runes'!X532&amp;"*"</f>
        <v>0*</v>
      </c>
      <c r="J534" s="6">
        <f>'DB Runes'!W532</f>
        <v>0</v>
      </c>
      <c r="K534" s="6">
        <f>'DB Runes'!Z532</f>
        <v>0</v>
      </c>
      <c r="L534" s="6" t="str">
        <f>IF('DB Runes'!AB532=0,"",'DB Runes'!AB532)</f>
        <v/>
      </c>
      <c r="M534" s="6" t="str">
        <f>IF('DB Runes'!AC532=0,"",'DB Runes'!AC532)</f>
        <v/>
      </c>
      <c r="O534" s="6" t="str">
        <f ca="1">IFERROR(VALUE('DB Data'!S532),'DB Data'!S532)</f>
        <v/>
      </c>
      <c r="P534" s="6" t="str">
        <f ca="1">IFERROR(VALUE('DB Data'!Z532),'DB Data'!Z532)</f>
        <v/>
      </c>
      <c r="Q534" s="6" t="str">
        <f ca="1">IFERROR(VALUE('DB Data'!U532),'DB Data'!U532)</f>
        <v/>
      </c>
      <c r="R534" s="6" t="str">
        <f ca="1">IFERROR(VALUE('DB Data'!AB532),'DB Data'!AB532)</f>
        <v/>
      </c>
      <c r="S534" s="6" t="str">
        <f ca="1">IFERROR(VALUE('DB Data'!T532),'DB Data'!T532)</f>
        <v/>
      </c>
      <c r="T534" s="6" t="str">
        <f ca="1">IFERROR(VALUE('DB Data'!AA532),'DB Data'!AA532)</f>
        <v/>
      </c>
      <c r="U534" s="6" t="str">
        <f ca="1">IFERROR(VALUE('DB Data'!R532),'DB Data'!R532)</f>
        <v/>
      </c>
      <c r="V534" s="6" t="str">
        <f ca="1">IFERROR(VALUE('DB Data'!X532),'DB Data'!X532)</f>
        <v/>
      </c>
      <c r="W534" s="6" t="str">
        <f ca="1">IFERROR(VALUE('DB Data'!Y532),'DB Data'!Y532)</f>
        <v/>
      </c>
      <c r="X534" s="6" t="str">
        <f ca="1">IFERROR(VALUE('DB Data'!V532),'DB Data'!V532)</f>
        <v/>
      </c>
      <c r="Y534" s="6" t="str">
        <f ca="1">IFERROR(VALUE('DB Data'!W532),'DB Data'!W532)</f>
        <v/>
      </c>
      <c r="AA534" s="6">
        <f>'DB Runes'!R532</f>
        <v>0</v>
      </c>
      <c r="AB534" s="6">
        <f>VALUE('DB Runes'!U532)</f>
        <v>0</v>
      </c>
      <c r="AD534" s="6">
        <f>'DB Data'!AQ532</f>
        <v>0</v>
      </c>
      <c r="AE534" s="6"/>
      <c r="AF534" s="6"/>
      <c r="AH534" s="6">
        <f t="shared" si="82"/>
        <v>0</v>
      </c>
      <c r="AI534" s="6">
        <f t="shared" si="83"/>
        <v>0</v>
      </c>
      <c r="AJ534" s="6">
        <f t="shared" si="84"/>
        <v>0</v>
      </c>
      <c r="AK534" s="6">
        <f t="shared" si="85"/>
        <v>0</v>
      </c>
      <c r="AM534" s="6">
        <v>0</v>
      </c>
      <c r="AN534" s="6">
        <v>0</v>
      </c>
      <c r="AO534" s="6">
        <v>0</v>
      </c>
      <c r="AP534" s="6">
        <v>0</v>
      </c>
      <c r="BO534" s="6" t="str">
        <f t="shared" si="86"/>
        <v/>
      </c>
      <c r="BP534" s="6" t="str">
        <f t="shared" si="86"/>
        <v/>
      </c>
    </row>
    <row r="535" spans="1:68" ht="15.75" customHeight="1" thickBot="1" x14ac:dyDescent="0.3">
      <c r="A535" s="1">
        <v>532</v>
      </c>
      <c r="B535" s="6"/>
      <c r="C535" s="6">
        <f>VLOOKUP(AD535,'DB Data'!$AQ:$BH,18,FALSE)</f>
        <v>0</v>
      </c>
      <c r="D535" s="6">
        <v>0</v>
      </c>
      <c r="E535" s="6" t="str">
        <f t="shared" si="81"/>
        <v>F</v>
      </c>
      <c r="G535" s="6">
        <f>'DB Runes'!V533</f>
        <v>0</v>
      </c>
      <c r="H535" s="6">
        <f>'DB Runes'!AP533</f>
        <v>0</v>
      </c>
      <c r="I535" s="6" t="str">
        <f>'DB Runes'!X533&amp;"*"</f>
        <v>0*</v>
      </c>
      <c r="J535" s="6">
        <f>'DB Runes'!W533</f>
        <v>0</v>
      </c>
      <c r="K535" s="6">
        <f>'DB Runes'!Z533</f>
        <v>0</v>
      </c>
      <c r="L535" s="6" t="str">
        <f>IF('DB Runes'!AB533=0,"",'DB Runes'!AB533)</f>
        <v/>
      </c>
      <c r="M535" s="6" t="str">
        <f>IF('DB Runes'!AC533=0,"",'DB Runes'!AC533)</f>
        <v/>
      </c>
      <c r="O535" s="6" t="str">
        <f ca="1">IFERROR(VALUE('DB Data'!S533),'DB Data'!S533)</f>
        <v/>
      </c>
      <c r="P535" s="6" t="str">
        <f ca="1">IFERROR(VALUE('DB Data'!Z533),'DB Data'!Z533)</f>
        <v/>
      </c>
      <c r="Q535" s="6" t="str">
        <f ca="1">IFERROR(VALUE('DB Data'!U533),'DB Data'!U533)</f>
        <v/>
      </c>
      <c r="R535" s="6" t="str">
        <f ca="1">IFERROR(VALUE('DB Data'!AB533),'DB Data'!AB533)</f>
        <v/>
      </c>
      <c r="S535" s="6" t="str">
        <f ca="1">IFERROR(VALUE('DB Data'!T533),'DB Data'!T533)</f>
        <v/>
      </c>
      <c r="T535" s="6" t="str">
        <f ca="1">IFERROR(VALUE('DB Data'!AA533),'DB Data'!AA533)</f>
        <v/>
      </c>
      <c r="U535" s="6" t="str">
        <f ca="1">IFERROR(VALUE('DB Data'!R533),'DB Data'!R533)</f>
        <v/>
      </c>
      <c r="V535" s="6" t="str">
        <f ca="1">IFERROR(VALUE('DB Data'!X533),'DB Data'!X533)</f>
        <v/>
      </c>
      <c r="W535" s="6" t="str">
        <f ca="1">IFERROR(VALUE('DB Data'!Y533),'DB Data'!Y533)</f>
        <v/>
      </c>
      <c r="X535" s="6" t="str">
        <f ca="1">IFERROR(VALUE('DB Data'!V533),'DB Data'!V533)</f>
        <v/>
      </c>
      <c r="Y535" s="6" t="str">
        <f ca="1">IFERROR(VALUE('DB Data'!W533),'DB Data'!W533)</f>
        <v/>
      </c>
      <c r="AA535" s="6">
        <f>'DB Runes'!R533</f>
        <v>0</v>
      </c>
      <c r="AB535" s="6">
        <f>VALUE('DB Runes'!U533)</f>
        <v>0</v>
      </c>
      <c r="AD535" s="6">
        <f>'DB Data'!AQ533</f>
        <v>0</v>
      </c>
      <c r="AE535" s="6"/>
      <c r="AF535" s="6"/>
      <c r="AH535" s="6">
        <f t="shared" si="82"/>
        <v>0</v>
      </c>
      <c r="AI535" s="6">
        <f t="shared" si="83"/>
        <v>0</v>
      </c>
      <c r="AJ535" s="6">
        <f t="shared" si="84"/>
        <v>0</v>
      </c>
      <c r="AK535" s="6">
        <f t="shared" si="85"/>
        <v>0</v>
      </c>
      <c r="AM535" s="6">
        <v>0</v>
      </c>
      <c r="AN535" s="6">
        <v>0</v>
      </c>
      <c r="AO535" s="6">
        <v>0</v>
      </c>
      <c r="AP535" s="6">
        <v>0</v>
      </c>
      <c r="BO535" s="6" t="str">
        <f t="shared" si="86"/>
        <v/>
      </c>
      <c r="BP535" s="6" t="str">
        <f t="shared" si="86"/>
        <v/>
      </c>
    </row>
    <row r="536" spans="1:68" ht="15.75" customHeight="1" thickBot="1" x14ac:dyDescent="0.3">
      <c r="A536" s="1">
        <v>533</v>
      </c>
      <c r="B536" s="6"/>
      <c r="C536" s="6">
        <f>VLOOKUP(AD536,'DB Data'!$AQ:$BH,18,FALSE)</f>
        <v>0</v>
      </c>
      <c r="D536" s="6">
        <v>0</v>
      </c>
      <c r="E536" s="6" t="str">
        <f t="shared" si="81"/>
        <v>F</v>
      </c>
      <c r="G536" s="6">
        <f>'DB Runes'!V534</f>
        <v>0</v>
      </c>
      <c r="H536" s="6">
        <f>'DB Runes'!AP534</f>
        <v>0</v>
      </c>
      <c r="I536" s="6" t="str">
        <f>'DB Runes'!X534&amp;"*"</f>
        <v>0*</v>
      </c>
      <c r="J536" s="6">
        <f>'DB Runes'!W534</f>
        <v>0</v>
      </c>
      <c r="K536" s="6">
        <f>'DB Runes'!Z534</f>
        <v>0</v>
      </c>
      <c r="L536" s="6" t="str">
        <f>IF('DB Runes'!AB534=0,"",'DB Runes'!AB534)</f>
        <v/>
      </c>
      <c r="M536" s="6" t="str">
        <f>IF('DB Runes'!AC534=0,"",'DB Runes'!AC534)</f>
        <v/>
      </c>
      <c r="O536" s="6" t="str">
        <f ca="1">IFERROR(VALUE('DB Data'!S534),'DB Data'!S534)</f>
        <v/>
      </c>
      <c r="P536" s="6" t="str">
        <f ca="1">IFERROR(VALUE('DB Data'!Z534),'DB Data'!Z534)</f>
        <v/>
      </c>
      <c r="Q536" s="6" t="str">
        <f ca="1">IFERROR(VALUE('DB Data'!U534),'DB Data'!U534)</f>
        <v/>
      </c>
      <c r="R536" s="6" t="str">
        <f ca="1">IFERROR(VALUE('DB Data'!AB534),'DB Data'!AB534)</f>
        <v/>
      </c>
      <c r="S536" s="6" t="str">
        <f ca="1">IFERROR(VALUE('DB Data'!T534),'DB Data'!T534)</f>
        <v/>
      </c>
      <c r="T536" s="6" t="str">
        <f ca="1">IFERROR(VALUE('DB Data'!AA534),'DB Data'!AA534)</f>
        <v/>
      </c>
      <c r="U536" s="6" t="str">
        <f ca="1">IFERROR(VALUE('DB Data'!R534),'DB Data'!R534)</f>
        <v/>
      </c>
      <c r="V536" s="6" t="str">
        <f ca="1">IFERROR(VALUE('DB Data'!X534),'DB Data'!X534)</f>
        <v/>
      </c>
      <c r="W536" s="6" t="str">
        <f ca="1">IFERROR(VALUE('DB Data'!Y534),'DB Data'!Y534)</f>
        <v/>
      </c>
      <c r="X536" s="6" t="str">
        <f ca="1">IFERROR(VALUE('DB Data'!V534),'DB Data'!V534)</f>
        <v/>
      </c>
      <c r="Y536" s="6" t="str">
        <f ca="1">IFERROR(VALUE('DB Data'!W534),'DB Data'!W534)</f>
        <v/>
      </c>
      <c r="AA536" s="6">
        <f>'DB Runes'!R534</f>
        <v>0</v>
      </c>
      <c r="AB536" s="6">
        <f>VALUE('DB Runes'!U534)</f>
        <v>0</v>
      </c>
      <c r="AD536" s="6">
        <f>'DB Data'!AQ534</f>
        <v>0</v>
      </c>
      <c r="AE536" s="6"/>
      <c r="AF536" s="6"/>
      <c r="AH536" s="6">
        <f t="shared" si="82"/>
        <v>0</v>
      </c>
      <c r="AI536" s="6">
        <f t="shared" si="83"/>
        <v>0</v>
      </c>
      <c r="AJ536" s="6">
        <f t="shared" si="84"/>
        <v>0</v>
      </c>
      <c r="AK536" s="6">
        <f t="shared" si="85"/>
        <v>0</v>
      </c>
      <c r="AM536" s="6">
        <v>0</v>
      </c>
      <c r="AN536" s="6">
        <v>0</v>
      </c>
      <c r="AO536" s="6">
        <v>0</v>
      </c>
      <c r="AP536" s="6">
        <v>0</v>
      </c>
      <c r="BO536" s="6" t="str">
        <f t="shared" si="86"/>
        <v/>
      </c>
      <c r="BP536" s="6" t="str">
        <f t="shared" si="86"/>
        <v/>
      </c>
    </row>
    <row r="537" spans="1:68" ht="15.75" customHeight="1" thickBot="1" x14ac:dyDescent="0.3">
      <c r="A537" s="1">
        <v>534</v>
      </c>
      <c r="B537" s="6"/>
      <c r="C537" s="6">
        <f>VLOOKUP(AD537,'DB Data'!$AQ:$BH,18,FALSE)</f>
        <v>0</v>
      </c>
      <c r="D537" s="6">
        <v>0</v>
      </c>
      <c r="E537" s="6" t="str">
        <f t="shared" si="81"/>
        <v>F</v>
      </c>
      <c r="G537" s="6">
        <f>'DB Runes'!V535</f>
        <v>0</v>
      </c>
      <c r="H537" s="6">
        <f>'DB Runes'!AP535</f>
        <v>0</v>
      </c>
      <c r="I537" s="6" t="str">
        <f>'DB Runes'!X535&amp;"*"</f>
        <v>0*</v>
      </c>
      <c r="J537" s="6">
        <f>'DB Runes'!W535</f>
        <v>0</v>
      </c>
      <c r="K537" s="6">
        <f>'DB Runes'!Z535</f>
        <v>0</v>
      </c>
      <c r="L537" s="6" t="str">
        <f>IF('DB Runes'!AB535=0,"",'DB Runes'!AB535)</f>
        <v/>
      </c>
      <c r="M537" s="6" t="str">
        <f>IF('DB Runes'!AC535=0,"",'DB Runes'!AC535)</f>
        <v/>
      </c>
      <c r="O537" s="6" t="str">
        <f ca="1">IFERROR(VALUE('DB Data'!S535),'DB Data'!S535)</f>
        <v/>
      </c>
      <c r="P537" s="6" t="str">
        <f ca="1">IFERROR(VALUE('DB Data'!Z535),'DB Data'!Z535)</f>
        <v/>
      </c>
      <c r="Q537" s="6" t="str">
        <f ca="1">IFERROR(VALUE('DB Data'!U535),'DB Data'!U535)</f>
        <v/>
      </c>
      <c r="R537" s="6" t="str">
        <f ca="1">IFERROR(VALUE('DB Data'!AB535),'DB Data'!AB535)</f>
        <v/>
      </c>
      <c r="S537" s="6" t="str">
        <f ca="1">IFERROR(VALUE('DB Data'!T535),'DB Data'!T535)</f>
        <v/>
      </c>
      <c r="T537" s="6" t="str">
        <f ca="1">IFERROR(VALUE('DB Data'!AA535),'DB Data'!AA535)</f>
        <v/>
      </c>
      <c r="U537" s="6" t="str">
        <f ca="1">IFERROR(VALUE('DB Data'!R535),'DB Data'!R535)</f>
        <v/>
      </c>
      <c r="V537" s="6" t="str">
        <f ca="1">IFERROR(VALUE('DB Data'!X535),'DB Data'!X535)</f>
        <v/>
      </c>
      <c r="W537" s="6" t="str">
        <f ca="1">IFERROR(VALUE('DB Data'!Y535),'DB Data'!Y535)</f>
        <v/>
      </c>
      <c r="X537" s="6" t="str">
        <f ca="1">IFERROR(VALUE('DB Data'!V535),'DB Data'!V535)</f>
        <v/>
      </c>
      <c r="Y537" s="6" t="str">
        <f ca="1">IFERROR(VALUE('DB Data'!W535),'DB Data'!W535)</f>
        <v/>
      </c>
      <c r="AA537" s="6">
        <f>'DB Runes'!R535</f>
        <v>0</v>
      </c>
      <c r="AB537" s="6">
        <f>VALUE('DB Runes'!U535)</f>
        <v>0</v>
      </c>
      <c r="AD537" s="6">
        <f>'DB Data'!AQ535</f>
        <v>0</v>
      </c>
      <c r="AE537" s="6"/>
      <c r="AF537" s="6"/>
      <c r="AH537" s="6">
        <f t="shared" si="82"/>
        <v>0</v>
      </c>
      <c r="AI537" s="6">
        <f t="shared" si="83"/>
        <v>0</v>
      </c>
      <c r="AJ537" s="6">
        <f t="shared" si="84"/>
        <v>0</v>
      </c>
      <c r="AK537" s="6">
        <f t="shared" si="85"/>
        <v>0</v>
      </c>
      <c r="AM537" s="6">
        <v>0</v>
      </c>
      <c r="AN537" s="6">
        <v>0</v>
      </c>
      <c r="AO537" s="6">
        <v>0</v>
      </c>
      <c r="AP537" s="6">
        <v>0</v>
      </c>
      <c r="BO537" s="6" t="str">
        <f t="shared" si="86"/>
        <v/>
      </c>
      <c r="BP537" s="6" t="str">
        <f t="shared" si="86"/>
        <v/>
      </c>
    </row>
    <row r="538" spans="1:68" ht="15.75" customHeight="1" thickBot="1" x14ac:dyDescent="0.3">
      <c r="A538" s="1">
        <v>535</v>
      </c>
      <c r="B538" s="6"/>
      <c r="C538" s="6">
        <f>VLOOKUP(AD538,'DB Data'!$AQ:$BH,18,FALSE)</f>
        <v>0</v>
      </c>
      <c r="D538" s="6">
        <v>0</v>
      </c>
      <c r="E538" s="6" t="str">
        <f t="shared" si="81"/>
        <v>F</v>
      </c>
      <c r="G538" s="6">
        <f>'DB Runes'!V536</f>
        <v>0</v>
      </c>
      <c r="H538" s="6">
        <f>'DB Runes'!AP536</f>
        <v>0</v>
      </c>
      <c r="I538" s="6" t="str">
        <f>'DB Runes'!X536&amp;"*"</f>
        <v>0*</v>
      </c>
      <c r="J538" s="6">
        <f>'DB Runes'!W536</f>
        <v>0</v>
      </c>
      <c r="K538" s="6">
        <f>'DB Runes'!Z536</f>
        <v>0</v>
      </c>
      <c r="L538" s="6" t="str">
        <f>IF('DB Runes'!AB536=0,"",'DB Runes'!AB536)</f>
        <v/>
      </c>
      <c r="M538" s="6" t="str">
        <f>IF('DB Runes'!AC536=0,"",'DB Runes'!AC536)</f>
        <v/>
      </c>
      <c r="O538" s="6" t="str">
        <f ca="1">IFERROR(VALUE('DB Data'!S536),'DB Data'!S536)</f>
        <v/>
      </c>
      <c r="P538" s="6" t="str">
        <f ca="1">IFERROR(VALUE('DB Data'!Z536),'DB Data'!Z536)</f>
        <v/>
      </c>
      <c r="Q538" s="6" t="str">
        <f ca="1">IFERROR(VALUE('DB Data'!U536),'DB Data'!U536)</f>
        <v/>
      </c>
      <c r="R538" s="6" t="str">
        <f ca="1">IFERROR(VALUE('DB Data'!AB536),'DB Data'!AB536)</f>
        <v/>
      </c>
      <c r="S538" s="6" t="str">
        <f ca="1">IFERROR(VALUE('DB Data'!T536),'DB Data'!T536)</f>
        <v/>
      </c>
      <c r="T538" s="6" t="str">
        <f ca="1">IFERROR(VALUE('DB Data'!AA536),'DB Data'!AA536)</f>
        <v/>
      </c>
      <c r="U538" s="6" t="str">
        <f ca="1">IFERROR(VALUE('DB Data'!R536),'DB Data'!R536)</f>
        <v/>
      </c>
      <c r="V538" s="6" t="str">
        <f ca="1">IFERROR(VALUE('DB Data'!X536),'DB Data'!X536)</f>
        <v/>
      </c>
      <c r="W538" s="6" t="str">
        <f ca="1">IFERROR(VALUE('DB Data'!Y536),'DB Data'!Y536)</f>
        <v/>
      </c>
      <c r="X538" s="6" t="str">
        <f ca="1">IFERROR(VALUE('DB Data'!V536),'DB Data'!V536)</f>
        <v/>
      </c>
      <c r="Y538" s="6" t="str">
        <f ca="1">IFERROR(VALUE('DB Data'!W536),'DB Data'!W536)</f>
        <v/>
      </c>
      <c r="AA538" s="6">
        <f>'DB Runes'!R536</f>
        <v>0</v>
      </c>
      <c r="AB538" s="6">
        <f>VALUE('DB Runes'!U536)</f>
        <v>0</v>
      </c>
      <c r="AD538" s="6">
        <f>'DB Data'!AQ536</f>
        <v>0</v>
      </c>
      <c r="AE538" s="6"/>
      <c r="AF538" s="6"/>
      <c r="AH538" s="6">
        <f t="shared" si="82"/>
        <v>0</v>
      </c>
      <c r="AI538" s="6">
        <f t="shared" si="83"/>
        <v>0</v>
      </c>
      <c r="AJ538" s="6">
        <f t="shared" si="84"/>
        <v>0</v>
      </c>
      <c r="AK538" s="6">
        <f t="shared" si="85"/>
        <v>0</v>
      </c>
      <c r="AM538" s="6">
        <v>0</v>
      </c>
      <c r="AN538" s="6">
        <v>0</v>
      </c>
      <c r="AO538" s="6">
        <v>0</v>
      </c>
      <c r="AP538" s="6">
        <v>0</v>
      </c>
      <c r="BO538" s="6" t="str">
        <f t="shared" si="86"/>
        <v/>
      </c>
      <c r="BP538" s="6" t="str">
        <f t="shared" si="86"/>
        <v/>
      </c>
    </row>
    <row r="539" spans="1:68" ht="15.75" customHeight="1" thickBot="1" x14ac:dyDescent="0.3">
      <c r="A539" s="1">
        <v>536</v>
      </c>
      <c r="B539" s="6"/>
      <c r="C539" s="6">
        <f>VLOOKUP(AD539,'DB Data'!$AQ:$BH,18,FALSE)</f>
        <v>0</v>
      </c>
      <c r="D539" s="6">
        <v>0</v>
      </c>
      <c r="E539" s="6" t="str">
        <f t="shared" si="81"/>
        <v>F</v>
      </c>
      <c r="G539" s="6">
        <f>'DB Runes'!V537</f>
        <v>0</v>
      </c>
      <c r="H539" s="6">
        <f>'DB Runes'!AP537</f>
        <v>0</v>
      </c>
      <c r="I539" s="6" t="str">
        <f>'DB Runes'!X537&amp;"*"</f>
        <v>0*</v>
      </c>
      <c r="J539" s="6">
        <f>'DB Runes'!W537</f>
        <v>0</v>
      </c>
      <c r="K539" s="6">
        <f>'DB Runes'!Z537</f>
        <v>0</v>
      </c>
      <c r="L539" s="6" t="str">
        <f>IF('DB Runes'!AB537=0,"",'DB Runes'!AB537)</f>
        <v/>
      </c>
      <c r="M539" s="6" t="str">
        <f>IF('DB Runes'!AC537=0,"",'DB Runes'!AC537)</f>
        <v/>
      </c>
      <c r="O539" s="6" t="str">
        <f ca="1">IFERROR(VALUE('DB Data'!S537),'DB Data'!S537)</f>
        <v/>
      </c>
      <c r="P539" s="6" t="str">
        <f ca="1">IFERROR(VALUE('DB Data'!Z537),'DB Data'!Z537)</f>
        <v/>
      </c>
      <c r="Q539" s="6" t="str">
        <f ca="1">IFERROR(VALUE('DB Data'!U537),'DB Data'!U537)</f>
        <v/>
      </c>
      <c r="R539" s="6" t="str">
        <f ca="1">IFERROR(VALUE('DB Data'!AB537),'DB Data'!AB537)</f>
        <v/>
      </c>
      <c r="S539" s="6" t="str">
        <f ca="1">IFERROR(VALUE('DB Data'!T537),'DB Data'!T537)</f>
        <v/>
      </c>
      <c r="T539" s="6" t="str">
        <f ca="1">IFERROR(VALUE('DB Data'!AA537),'DB Data'!AA537)</f>
        <v/>
      </c>
      <c r="U539" s="6" t="str">
        <f ca="1">IFERROR(VALUE('DB Data'!R537),'DB Data'!R537)</f>
        <v/>
      </c>
      <c r="V539" s="6" t="str">
        <f ca="1">IFERROR(VALUE('DB Data'!X537),'DB Data'!X537)</f>
        <v/>
      </c>
      <c r="W539" s="6" t="str">
        <f ca="1">IFERROR(VALUE('DB Data'!Y537),'DB Data'!Y537)</f>
        <v/>
      </c>
      <c r="X539" s="6" t="str">
        <f ca="1">IFERROR(VALUE('DB Data'!V537),'DB Data'!V537)</f>
        <v/>
      </c>
      <c r="Y539" s="6" t="str">
        <f ca="1">IFERROR(VALUE('DB Data'!W537),'DB Data'!W537)</f>
        <v/>
      </c>
      <c r="AA539" s="6">
        <f>'DB Runes'!R537</f>
        <v>0</v>
      </c>
      <c r="AB539" s="6">
        <f>VALUE('DB Runes'!U537)</f>
        <v>0</v>
      </c>
      <c r="AD539" s="6">
        <f>'DB Data'!AQ537</f>
        <v>0</v>
      </c>
      <c r="AE539" s="6"/>
      <c r="AF539" s="6"/>
      <c r="AH539" s="6">
        <f t="shared" si="82"/>
        <v>0</v>
      </c>
      <c r="AI539" s="6">
        <f t="shared" si="83"/>
        <v>0</v>
      </c>
      <c r="AJ539" s="6">
        <f t="shared" si="84"/>
        <v>0</v>
      </c>
      <c r="AK539" s="6">
        <f t="shared" si="85"/>
        <v>0</v>
      </c>
      <c r="AM539" s="6">
        <v>0</v>
      </c>
      <c r="AN539" s="6">
        <v>0</v>
      </c>
      <c r="AO539" s="6">
        <v>0</v>
      </c>
      <c r="AP539" s="6">
        <v>0</v>
      </c>
      <c r="BO539" s="6" t="str">
        <f t="shared" si="86"/>
        <v/>
      </c>
      <c r="BP539" s="6" t="str">
        <f t="shared" si="86"/>
        <v/>
      </c>
    </row>
    <row r="540" spans="1:68" ht="15.75" customHeight="1" thickBot="1" x14ac:dyDescent="0.3">
      <c r="A540" s="1">
        <v>537</v>
      </c>
      <c r="B540" s="6"/>
      <c r="C540" s="6">
        <f>VLOOKUP(AD540,'DB Data'!$AQ:$BH,18,FALSE)</f>
        <v>0</v>
      </c>
      <c r="D540" s="6">
        <v>0</v>
      </c>
      <c r="E540" s="6" t="str">
        <f t="shared" si="81"/>
        <v>F</v>
      </c>
      <c r="G540" s="6">
        <f>'DB Runes'!V538</f>
        <v>0</v>
      </c>
      <c r="H540" s="6">
        <f>'DB Runes'!AP538</f>
        <v>0</v>
      </c>
      <c r="I540" s="6" t="str">
        <f>'DB Runes'!X538&amp;"*"</f>
        <v>0*</v>
      </c>
      <c r="J540" s="6">
        <f>'DB Runes'!W538</f>
        <v>0</v>
      </c>
      <c r="K540" s="6">
        <f>'DB Runes'!Z538</f>
        <v>0</v>
      </c>
      <c r="L540" s="6" t="str">
        <f>IF('DB Runes'!AB538=0,"",'DB Runes'!AB538)</f>
        <v/>
      </c>
      <c r="M540" s="6" t="str">
        <f>IF('DB Runes'!AC538=0,"",'DB Runes'!AC538)</f>
        <v/>
      </c>
      <c r="O540" s="6" t="str">
        <f ca="1">IFERROR(VALUE('DB Data'!S538),'DB Data'!S538)</f>
        <v/>
      </c>
      <c r="P540" s="6" t="str">
        <f ca="1">IFERROR(VALUE('DB Data'!Z538),'DB Data'!Z538)</f>
        <v/>
      </c>
      <c r="Q540" s="6" t="str">
        <f ca="1">IFERROR(VALUE('DB Data'!U538),'DB Data'!U538)</f>
        <v/>
      </c>
      <c r="R540" s="6" t="str">
        <f ca="1">IFERROR(VALUE('DB Data'!AB538),'DB Data'!AB538)</f>
        <v/>
      </c>
      <c r="S540" s="6" t="str">
        <f ca="1">IFERROR(VALUE('DB Data'!T538),'DB Data'!T538)</f>
        <v/>
      </c>
      <c r="T540" s="6" t="str">
        <f ca="1">IFERROR(VALUE('DB Data'!AA538),'DB Data'!AA538)</f>
        <v/>
      </c>
      <c r="U540" s="6" t="str">
        <f ca="1">IFERROR(VALUE('DB Data'!R538),'DB Data'!R538)</f>
        <v/>
      </c>
      <c r="V540" s="6" t="str">
        <f ca="1">IFERROR(VALUE('DB Data'!X538),'DB Data'!X538)</f>
        <v/>
      </c>
      <c r="W540" s="6" t="str">
        <f ca="1">IFERROR(VALUE('DB Data'!Y538),'DB Data'!Y538)</f>
        <v/>
      </c>
      <c r="X540" s="6" t="str">
        <f ca="1">IFERROR(VALUE('DB Data'!V538),'DB Data'!V538)</f>
        <v/>
      </c>
      <c r="Y540" s="6" t="str">
        <f ca="1">IFERROR(VALUE('DB Data'!W538),'DB Data'!W538)</f>
        <v/>
      </c>
      <c r="AA540" s="6">
        <f>'DB Runes'!R538</f>
        <v>0</v>
      </c>
      <c r="AB540" s="6">
        <f>VALUE('DB Runes'!U538)</f>
        <v>0</v>
      </c>
      <c r="AD540" s="6">
        <f>'DB Data'!AQ538</f>
        <v>0</v>
      </c>
      <c r="AE540" s="6"/>
      <c r="AF540" s="6"/>
      <c r="AH540" s="6">
        <f t="shared" si="82"/>
        <v>0</v>
      </c>
      <c r="AI540" s="6">
        <f t="shared" si="83"/>
        <v>0</v>
      </c>
      <c r="AJ540" s="6">
        <f t="shared" si="84"/>
        <v>0</v>
      </c>
      <c r="AK540" s="6">
        <f t="shared" si="85"/>
        <v>0</v>
      </c>
      <c r="AM540" s="6">
        <v>0</v>
      </c>
      <c r="AN540" s="6">
        <v>0</v>
      </c>
      <c r="AO540" s="6">
        <v>0</v>
      </c>
      <c r="AP540" s="6">
        <v>0</v>
      </c>
      <c r="BO540" s="6" t="str">
        <f t="shared" si="86"/>
        <v/>
      </c>
      <c r="BP540" s="6" t="str">
        <f t="shared" si="86"/>
        <v/>
      </c>
    </row>
    <row r="541" spans="1:68" ht="15.75" customHeight="1" thickBot="1" x14ac:dyDescent="0.3">
      <c r="A541" s="1">
        <v>538</v>
      </c>
      <c r="B541" s="6"/>
      <c r="C541" s="6">
        <f>VLOOKUP(AD541,'DB Data'!$AQ:$BH,18,FALSE)</f>
        <v>0</v>
      </c>
      <c r="D541" s="6">
        <v>0</v>
      </c>
      <c r="E541" s="6" t="str">
        <f t="shared" si="81"/>
        <v>F</v>
      </c>
      <c r="G541" s="6">
        <f>'DB Runes'!V539</f>
        <v>0</v>
      </c>
      <c r="H541" s="6">
        <f>'DB Runes'!AP539</f>
        <v>0</v>
      </c>
      <c r="I541" s="6" t="str">
        <f>'DB Runes'!X539&amp;"*"</f>
        <v>0*</v>
      </c>
      <c r="J541" s="6">
        <f>'DB Runes'!W539</f>
        <v>0</v>
      </c>
      <c r="K541" s="6">
        <f>'DB Runes'!Z539</f>
        <v>0</v>
      </c>
      <c r="L541" s="6" t="str">
        <f>IF('DB Runes'!AB539=0,"",'DB Runes'!AB539)</f>
        <v/>
      </c>
      <c r="M541" s="6" t="str">
        <f>IF('DB Runes'!AC539=0,"",'DB Runes'!AC539)</f>
        <v/>
      </c>
      <c r="O541" s="6" t="str">
        <f ca="1">IFERROR(VALUE('DB Data'!S539),'DB Data'!S539)</f>
        <v/>
      </c>
      <c r="P541" s="6" t="str">
        <f ca="1">IFERROR(VALUE('DB Data'!Z539),'DB Data'!Z539)</f>
        <v/>
      </c>
      <c r="Q541" s="6" t="str">
        <f ca="1">IFERROR(VALUE('DB Data'!U539),'DB Data'!U539)</f>
        <v/>
      </c>
      <c r="R541" s="6" t="str">
        <f ca="1">IFERROR(VALUE('DB Data'!AB539),'DB Data'!AB539)</f>
        <v/>
      </c>
      <c r="S541" s="6" t="str">
        <f ca="1">IFERROR(VALUE('DB Data'!T539),'DB Data'!T539)</f>
        <v/>
      </c>
      <c r="T541" s="6" t="str">
        <f ca="1">IFERROR(VALUE('DB Data'!AA539),'DB Data'!AA539)</f>
        <v/>
      </c>
      <c r="U541" s="6" t="str">
        <f ca="1">IFERROR(VALUE('DB Data'!R539),'DB Data'!R539)</f>
        <v/>
      </c>
      <c r="V541" s="6" t="str">
        <f ca="1">IFERROR(VALUE('DB Data'!X539),'DB Data'!X539)</f>
        <v/>
      </c>
      <c r="W541" s="6" t="str">
        <f ca="1">IFERROR(VALUE('DB Data'!Y539),'DB Data'!Y539)</f>
        <v/>
      </c>
      <c r="X541" s="6" t="str">
        <f ca="1">IFERROR(VALUE('DB Data'!V539),'DB Data'!V539)</f>
        <v/>
      </c>
      <c r="Y541" s="6" t="str">
        <f ca="1">IFERROR(VALUE('DB Data'!W539),'DB Data'!W539)</f>
        <v/>
      </c>
      <c r="AA541" s="6">
        <f>'DB Runes'!R539</f>
        <v>0</v>
      </c>
      <c r="AB541" s="6">
        <f>VALUE('DB Runes'!U539)</f>
        <v>0</v>
      </c>
      <c r="AD541" s="6">
        <f>'DB Data'!AQ539</f>
        <v>0</v>
      </c>
      <c r="AE541" s="6"/>
      <c r="AF541" s="6"/>
      <c r="AH541" s="6">
        <f t="shared" si="82"/>
        <v>0</v>
      </c>
      <c r="AI541" s="6">
        <f t="shared" si="83"/>
        <v>0</v>
      </c>
      <c r="AJ541" s="6">
        <f t="shared" si="84"/>
        <v>0</v>
      </c>
      <c r="AK541" s="6">
        <f t="shared" si="85"/>
        <v>0</v>
      </c>
      <c r="AM541" s="6">
        <v>0</v>
      </c>
      <c r="AN541" s="6">
        <v>0</v>
      </c>
      <c r="AO541" s="6">
        <v>0</v>
      </c>
      <c r="AP541" s="6">
        <v>0</v>
      </c>
      <c r="BO541" s="6" t="str">
        <f t="shared" si="86"/>
        <v/>
      </c>
      <c r="BP541" s="6" t="str">
        <f t="shared" si="86"/>
        <v/>
      </c>
    </row>
    <row r="542" spans="1:68" ht="15.75" customHeight="1" thickBot="1" x14ac:dyDescent="0.3">
      <c r="A542" s="1">
        <v>539</v>
      </c>
      <c r="B542" s="6"/>
      <c r="C542" s="6">
        <f>VLOOKUP(AD542,'DB Data'!$AQ:$BH,18,FALSE)</f>
        <v>0</v>
      </c>
      <c r="D542" s="6">
        <v>0</v>
      </c>
      <c r="E542" s="6" t="str">
        <f t="shared" si="81"/>
        <v>F</v>
      </c>
      <c r="G542" s="6">
        <f>'DB Runes'!V540</f>
        <v>0</v>
      </c>
      <c r="H542" s="6">
        <f>'DB Runes'!AP540</f>
        <v>0</v>
      </c>
      <c r="I542" s="6" t="str">
        <f>'DB Runes'!X540&amp;"*"</f>
        <v>0*</v>
      </c>
      <c r="J542" s="6">
        <f>'DB Runes'!W540</f>
        <v>0</v>
      </c>
      <c r="K542" s="6">
        <f>'DB Runes'!Z540</f>
        <v>0</v>
      </c>
      <c r="L542" s="6" t="str">
        <f>IF('DB Runes'!AB540=0,"",'DB Runes'!AB540)</f>
        <v/>
      </c>
      <c r="M542" s="6" t="str">
        <f>IF('DB Runes'!AC540=0,"",'DB Runes'!AC540)</f>
        <v/>
      </c>
      <c r="O542" s="6" t="str">
        <f ca="1">IFERROR(VALUE('DB Data'!S540),'DB Data'!S540)</f>
        <v/>
      </c>
      <c r="P542" s="6" t="str">
        <f ca="1">IFERROR(VALUE('DB Data'!Z540),'DB Data'!Z540)</f>
        <v/>
      </c>
      <c r="Q542" s="6" t="str">
        <f ca="1">IFERROR(VALUE('DB Data'!U540),'DB Data'!U540)</f>
        <v/>
      </c>
      <c r="R542" s="6" t="str">
        <f ca="1">IFERROR(VALUE('DB Data'!AB540),'DB Data'!AB540)</f>
        <v/>
      </c>
      <c r="S542" s="6" t="str">
        <f ca="1">IFERROR(VALUE('DB Data'!T540),'DB Data'!T540)</f>
        <v/>
      </c>
      <c r="T542" s="6" t="str">
        <f ca="1">IFERROR(VALUE('DB Data'!AA540),'DB Data'!AA540)</f>
        <v/>
      </c>
      <c r="U542" s="6" t="str">
        <f ca="1">IFERROR(VALUE('DB Data'!R540),'DB Data'!R540)</f>
        <v/>
      </c>
      <c r="V542" s="6" t="str">
        <f ca="1">IFERROR(VALUE('DB Data'!X540),'DB Data'!X540)</f>
        <v/>
      </c>
      <c r="W542" s="6" t="str">
        <f ca="1">IFERROR(VALUE('DB Data'!Y540),'DB Data'!Y540)</f>
        <v/>
      </c>
      <c r="X542" s="6" t="str">
        <f ca="1">IFERROR(VALUE('DB Data'!V540),'DB Data'!V540)</f>
        <v/>
      </c>
      <c r="Y542" s="6" t="str">
        <f ca="1">IFERROR(VALUE('DB Data'!W540),'DB Data'!W540)</f>
        <v/>
      </c>
      <c r="AA542" s="6">
        <f>'DB Runes'!R540</f>
        <v>0</v>
      </c>
      <c r="AB542" s="6">
        <f>VALUE('DB Runes'!U540)</f>
        <v>0</v>
      </c>
      <c r="AD542" s="6">
        <f>'DB Data'!AQ540</f>
        <v>0</v>
      </c>
      <c r="AE542" s="6"/>
      <c r="AF542" s="6"/>
      <c r="AH542" s="6">
        <f t="shared" si="82"/>
        <v>0</v>
      </c>
      <c r="AI542" s="6">
        <f t="shared" si="83"/>
        <v>0</v>
      </c>
      <c r="AJ542" s="6">
        <f t="shared" si="84"/>
        <v>0</v>
      </c>
      <c r="AK542" s="6">
        <f t="shared" si="85"/>
        <v>0</v>
      </c>
      <c r="AM542" s="6">
        <v>0</v>
      </c>
      <c r="AN542" s="6">
        <v>0</v>
      </c>
      <c r="AO542" s="6">
        <v>0</v>
      </c>
      <c r="AP542" s="6">
        <v>0</v>
      </c>
      <c r="BO542" s="6" t="str">
        <f t="shared" si="86"/>
        <v/>
      </c>
      <c r="BP542" s="6" t="str">
        <f t="shared" si="86"/>
        <v/>
      </c>
    </row>
    <row r="543" spans="1:68" ht="15.75" customHeight="1" thickBot="1" x14ac:dyDescent="0.3">
      <c r="A543" s="1">
        <v>540</v>
      </c>
      <c r="B543" s="6"/>
      <c r="C543" s="6">
        <f>VLOOKUP(AD543,'DB Data'!$AQ:$BH,18,FALSE)</f>
        <v>0</v>
      </c>
      <c r="D543" s="6">
        <v>0</v>
      </c>
      <c r="E543" s="6" t="str">
        <f t="shared" si="81"/>
        <v>F</v>
      </c>
      <c r="G543" s="6">
        <f>'DB Runes'!V541</f>
        <v>0</v>
      </c>
      <c r="H543" s="6">
        <f>'DB Runes'!AP541</f>
        <v>0</v>
      </c>
      <c r="I543" s="6" t="str">
        <f>'DB Runes'!X541&amp;"*"</f>
        <v>0*</v>
      </c>
      <c r="J543" s="6">
        <f>'DB Runes'!W541</f>
        <v>0</v>
      </c>
      <c r="K543" s="6">
        <f>'DB Runes'!Z541</f>
        <v>0</v>
      </c>
      <c r="L543" s="6" t="str">
        <f>IF('DB Runes'!AB541=0,"",'DB Runes'!AB541)</f>
        <v/>
      </c>
      <c r="M543" s="6" t="str">
        <f>IF('DB Runes'!AC541=0,"",'DB Runes'!AC541)</f>
        <v/>
      </c>
      <c r="O543" s="6" t="str">
        <f ca="1">IFERROR(VALUE('DB Data'!S541),'DB Data'!S541)</f>
        <v/>
      </c>
      <c r="P543" s="6" t="str">
        <f ca="1">IFERROR(VALUE('DB Data'!Z541),'DB Data'!Z541)</f>
        <v/>
      </c>
      <c r="Q543" s="6" t="str">
        <f ca="1">IFERROR(VALUE('DB Data'!U541),'DB Data'!U541)</f>
        <v/>
      </c>
      <c r="R543" s="6" t="str">
        <f ca="1">IFERROR(VALUE('DB Data'!AB541),'DB Data'!AB541)</f>
        <v/>
      </c>
      <c r="S543" s="6" t="str">
        <f ca="1">IFERROR(VALUE('DB Data'!T541),'DB Data'!T541)</f>
        <v/>
      </c>
      <c r="T543" s="6" t="str">
        <f ca="1">IFERROR(VALUE('DB Data'!AA541),'DB Data'!AA541)</f>
        <v/>
      </c>
      <c r="U543" s="6" t="str">
        <f ca="1">IFERROR(VALUE('DB Data'!R541),'DB Data'!R541)</f>
        <v/>
      </c>
      <c r="V543" s="6" t="str">
        <f ca="1">IFERROR(VALUE('DB Data'!X541),'DB Data'!X541)</f>
        <v/>
      </c>
      <c r="W543" s="6" t="str">
        <f ca="1">IFERROR(VALUE('DB Data'!Y541),'DB Data'!Y541)</f>
        <v/>
      </c>
      <c r="X543" s="6" t="str">
        <f ca="1">IFERROR(VALUE('DB Data'!V541),'DB Data'!V541)</f>
        <v/>
      </c>
      <c r="Y543" s="6" t="str">
        <f ca="1">IFERROR(VALUE('DB Data'!W541),'DB Data'!W541)</f>
        <v/>
      </c>
      <c r="AA543" s="6">
        <f>'DB Runes'!R541</f>
        <v>0</v>
      </c>
      <c r="AB543" s="6">
        <f>VALUE('DB Runes'!U541)</f>
        <v>0</v>
      </c>
      <c r="AD543" s="6">
        <f>'DB Data'!AQ541</f>
        <v>0</v>
      </c>
      <c r="AE543" s="6"/>
      <c r="AF543" s="6"/>
      <c r="AH543" s="6">
        <f t="shared" si="82"/>
        <v>0</v>
      </c>
      <c r="AI543" s="6">
        <f t="shared" si="83"/>
        <v>0</v>
      </c>
      <c r="AJ543" s="6">
        <f t="shared" si="84"/>
        <v>0</v>
      </c>
      <c r="AK543" s="6">
        <f t="shared" si="85"/>
        <v>0</v>
      </c>
      <c r="AM543" s="6">
        <v>0</v>
      </c>
      <c r="AN543" s="6">
        <v>0</v>
      </c>
      <c r="AO543" s="6">
        <v>0</v>
      </c>
      <c r="AP543" s="6">
        <v>0</v>
      </c>
      <c r="BO543" s="6" t="str">
        <f t="shared" si="86"/>
        <v/>
      </c>
      <c r="BP543" s="6" t="str">
        <f t="shared" si="86"/>
        <v/>
      </c>
    </row>
    <row r="544" spans="1:68" ht="15.75" customHeight="1" thickBot="1" x14ac:dyDescent="0.3">
      <c r="A544" s="1">
        <v>541</v>
      </c>
      <c r="B544" s="6"/>
      <c r="C544" s="6">
        <f>VLOOKUP(AD544,'DB Data'!$AQ:$BH,18,FALSE)</f>
        <v>0</v>
      </c>
      <c r="D544" s="6">
        <v>0</v>
      </c>
      <c r="E544" s="6" t="str">
        <f t="shared" si="81"/>
        <v>F</v>
      </c>
      <c r="G544" s="6">
        <f>'DB Runes'!V542</f>
        <v>0</v>
      </c>
      <c r="H544" s="6">
        <f>'DB Runes'!AP542</f>
        <v>0</v>
      </c>
      <c r="I544" s="6" t="str">
        <f>'DB Runes'!X542&amp;"*"</f>
        <v>0*</v>
      </c>
      <c r="J544" s="6">
        <f>'DB Runes'!W542</f>
        <v>0</v>
      </c>
      <c r="K544" s="6">
        <f>'DB Runes'!Z542</f>
        <v>0</v>
      </c>
      <c r="L544" s="6" t="str">
        <f>IF('DB Runes'!AB542=0,"",'DB Runes'!AB542)</f>
        <v/>
      </c>
      <c r="M544" s="6" t="str">
        <f>IF('DB Runes'!AC542=0,"",'DB Runes'!AC542)</f>
        <v/>
      </c>
      <c r="O544" s="6" t="str">
        <f ca="1">IFERROR(VALUE('DB Data'!S542),'DB Data'!S542)</f>
        <v/>
      </c>
      <c r="P544" s="6" t="str">
        <f ca="1">IFERROR(VALUE('DB Data'!Z542),'DB Data'!Z542)</f>
        <v/>
      </c>
      <c r="Q544" s="6" t="str">
        <f ca="1">IFERROR(VALUE('DB Data'!U542),'DB Data'!U542)</f>
        <v/>
      </c>
      <c r="R544" s="6" t="str">
        <f ca="1">IFERROR(VALUE('DB Data'!AB542),'DB Data'!AB542)</f>
        <v/>
      </c>
      <c r="S544" s="6" t="str">
        <f ca="1">IFERROR(VALUE('DB Data'!T542),'DB Data'!T542)</f>
        <v/>
      </c>
      <c r="T544" s="6" t="str">
        <f ca="1">IFERROR(VALUE('DB Data'!AA542),'DB Data'!AA542)</f>
        <v/>
      </c>
      <c r="U544" s="6" t="str">
        <f ca="1">IFERROR(VALUE('DB Data'!R542),'DB Data'!R542)</f>
        <v/>
      </c>
      <c r="V544" s="6" t="str">
        <f ca="1">IFERROR(VALUE('DB Data'!X542),'DB Data'!X542)</f>
        <v/>
      </c>
      <c r="W544" s="6" t="str">
        <f ca="1">IFERROR(VALUE('DB Data'!Y542),'DB Data'!Y542)</f>
        <v/>
      </c>
      <c r="X544" s="6" t="str">
        <f ca="1">IFERROR(VALUE('DB Data'!V542),'DB Data'!V542)</f>
        <v/>
      </c>
      <c r="Y544" s="6" t="str">
        <f ca="1">IFERROR(VALUE('DB Data'!W542),'DB Data'!W542)</f>
        <v/>
      </c>
      <c r="AA544" s="6">
        <f>'DB Runes'!R542</f>
        <v>0</v>
      </c>
      <c r="AB544" s="6">
        <f>VALUE('DB Runes'!U542)</f>
        <v>0</v>
      </c>
      <c r="AD544" s="6">
        <f>'DB Data'!AQ542</f>
        <v>0</v>
      </c>
      <c r="AE544" s="6"/>
      <c r="AF544" s="6"/>
      <c r="AH544" s="6">
        <f t="shared" si="82"/>
        <v>0</v>
      </c>
      <c r="AI544" s="6">
        <f t="shared" si="83"/>
        <v>0</v>
      </c>
      <c r="AJ544" s="6">
        <f t="shared" si="84"/>
        <v>0</v>
      </c>
      <c r="AK544" s="6">
        <f t="shared" si="85"/>
        <v>0</v>
      </c>
      <c r="AM544" s="6">
        <v>0</v>
      </c>
      <c r="AN544" s="6">
        <v>0</v>
      </c>
      <c r="AO544" s="6">
        <v>0</v>
      </c>
      <c r="AP544" s="6">
        <v>0</v>
      </c>
      <c r="BO544" s="6" t="str">
        <f t="shared" si="86"/>
        <v/>
      </c>
      <c r="BP544" s="6" t="str">
        <f t="shared" si="86"/>
        <v/>
      </c>
    </row>
    <row r="545" spans="1:68" ht="15.75" customHeight="1" thickBot="1" x14ac:dyDescent="0.3">
      <c r="A545" s="1">
        <v>542</v>
      </c>
      <c r="B545" s="6"/>
      <c r="C545" s="6">
        <f>VLOOKUP(AD545,'DB Data'!$AQ:$BH,18,FALSE)</f>
        <v>0</v>
      </c>
      <c r="D545" s="6">
        <v>0</v>
      </c>
      <c r="E545" s="6" t="str">
        <f t="shared" si="81"/>
        <v>F</v>
      </c>
      <c r="G545" s="6">
        <f>'DB Runes'!V543</f>
        <v>0</v>
      </c>
      <c r="H545" s="6">
        <f>'DB Runes'!AP543</f>
        <v>0</v>
      </c>
      <c r="I545" s="6" t="str">
        <f>'DB Runes'!X543&amp;"*"</f>
        <v>0*</v>
      </c>
      <c r="J545" s="6">
        <f>'DB Runes'!W543</f>
        <v>0</v>
      </c>
      <c r="K545" s="6">
        <f>'DB Runes'!Z543</f>
        <v>0</v>
      </c>
      <c r="L545" s="6" t="str">
        <f>IF('DB Runes'!AB543=0,"",'DB Runes'!AB543)</f>
        <v/>
      </c>
      <c r="M545" s="6" t="str">
        <f>IF('DB Runes'!AC543=0,"",'DB Runes'!AC543)</f>
        <v/>
      </c>
      <c r="O545" s="6" t="str">
        <f ca="1">IFERROR(VALUE('DB Data'!S543),'DB Data'!S543)</f>
        <v/>
      </c>
      <c r="P545" s="6" t="str">
        <f ca="1">IFERROR(VALUE('DB Data'!Z543),'DB Data'!Z543)</f>
        <v/>
      </c>
      <c r="Q545" s="6" t="str">
        <f ca="1">IFERROR(VALUE('DB Data'!U543),'DB Data'!U543)</f>
        <v/>
      </c>
      <c r="R545" s="6" t="str">
        <f ca="1">IFERROR(VALUE('DB Data'!AB543),'DB Data'!AB543)</f>
        <v/>
      </c>
      <c r="S545" s="6" t="str">
        <f ca="1">IFERROR(VALUE('DB Data'!T543),'DB Data'!T543)</f>
        <v/>
      </c>
      <c r="T545" s="6" t="str">
        <f ca="1">IFERROR(VALUE('DB Data'!AA543),'DB Data'!AA543)</f>
        <v/>
      </c>
      <c r="U545" s="6" t="str">
        <f ca="1">IFERROR(VALUE('DB Data'!R543),'DB Data'!R543)</f>
        <v/>
      </c>
      <c r="V545" s="6" t="str">
        <f ca="1">IFERROR(VALUE('DB Data'!X543),'DB Data'!X543)</f>
        <v/>
      </c>
      <c r="W545" s="6" t="str">
        <f ca="1">IFERROR(VALUE('DB Data'!Y543),'DB Data'!Y543)</f>
        <v/>
      </c>
      <c r="X545" s="6" t="str">
        <f ca="1">IFERROR(VALUE('DB Data'!V543),'DB Data'!V543)</f>
        <v/>
      </c>
      <c r="Y545" s="6" t="str">
        <f ca="1">IFERROR(VALUE('DB Data'!W543),'DB Data'!W543)</f>
        <v/>
      </c>
      <c r="AA545" s="6">
        <f>'DB Runes'!R543</f>
        <v>0</v>
      </c>
      <c r="AB545" s="6">
        <f>VALUE('DB Runes'!U543)</f>
        <v>0</v>
      </c>
      <c r="AD545" s="6">
        <f>'DB Data'!AQ543</f>
        <v>0</v>
      </c>
      <c r="AE545" s="6"/>
      <c r="AF545" s="6"/>
      <c r="AH545" s="6">
        <f t="shared" si="82"/>
        <v>0</v>
      </c>
      <c r="AI545" s="6">
        <f t="shared" si="83"/>
        <v>0</v>
      </c>
      <c r="AJ545" s="6">
        <f t="shared" si="84"/>
        <v>0</v>
      </c>
      <c r="AK545" s="6">
        <f t="shared" si="85"/>
        <v>0</v>
      </c>
      <c r="AM545" s="6">
        <v>0</v>
      </c>
      <c r="AN545" s="6">
        <v>0</v>
      </c>
      <c r="AO545" s="6">
        <v>0</v>
      </c>
      <c r="AP545" s="6">
        <v>0</v>
      </c>
      <c r="BO545" s="6" t="str">
        <f t="shared" si="86"/>
        <v/>
      </c>
      <c r="BP545" s="6" t="str">
        <f t="shared" si="86"/>
        <v/>
      </c>
    </row>
    <row r="546" spans="1:68" ht="15.75" customHeight="1" thickBot="1" x14ac:dyDescent="0.3">
      <c r="A546" s="1">
        <v>543</v>
      </c>
      <c r="B546" s="6"/>
      <c r="C546" s="6">
        <f>VLOOKUP(AD546,'DB Data'!$AQ:$BH,18,FALSE)</f>
        <v>0</v>
      </c>
      <c r="D546" s="6">
        <v>0</v>
      </c>
      <c r="E546" s="6" t="str">
        <f t="shared" si="81"/>
        <v>F</v>
      </c>
      <c r="G546" s="6">
        <f>'DB Runes'!V544</f>
        <v>0</v>
      </c>
      <c r="H546" s="6">
        <f>'DB Runes'!AP544</f>
        <v>0</v>
      </c>
      <c r="I546" s="6" t="str">
        <f>'DB Runes'!X544&amp;"*"</f>
        <v>0*</v>
      </c>
      <c r="J546" s="6">
        <f>'DB Runes'!W544</f>
        <v>0</v>
      </c>
      <c r="K546" s="6">
        <f>'DB Runes'!Z544</f>
        <v>0</v>
      </c>
      <c r="L546" s="6" t="str">
        <f>IF('DB Runes'!AB544=0,"",'DB Runes'!AB544)</f>
        <v/>
      </c>
      <c r="M546" s="6" t="str">
        <f>IF('DB Runes'!AC544=0,"",'DB Runes'!AC544)</f>
        <v/>
      </c>
      <c r="O546" s="6" t="str">
        <f ca="1">IFERROR(VALUE('DB Data'!S544),'DB Data'!S544)</f>
        <v/>
      </c>
      <c r="P546" s="6" t="str">
        <f ca="1">IFERROR(VALUE('DB Data'!Z544),'DB Data'!Z544)</f>
        <v/>
      </c>
      <c r="Q546" s="6" t="str">
        <f ca="1">IFERROR(VALUE('DB Data'!U544),'DB Data'!U544)</f>
        <v/>
      </c>
      <c r="R546" s="6" t="str">
        <f ca="1">IFERROR(VALUE('DB Data'!AB544),'DB Data'!AB544)</f>
        <v/>
      </c>
      <c r="S546" s="6" t="str">
        <f ca="1">IFERROR(VALUE('DB Data'!T544),'DB Data'!T544)</f>
        <v/>
      </c>
      <c r="T546" s="6" t="str">
        <f ca="1">IFERROR(VALUE('DB Data'!AA544),'DB Data'!AA544)</f>
        <v/>
      </c>
      <c r="U546" s="6" t="str">
        <f ca="1">IFERROR(VALUE('DB Data'!R544),'DB Data'!R544)</f>
        <v/>
      </c>
      <c r="V546" s="6" t="str">
        <f ca="1">IFERROR(VALUE('DB Data'!X544),'DB Data'!X544)</f>
        <v/>
      </c>
      <c r="W546" s="6" t="str">
        <f ca="1">IFERROR(VALUE('DB Data'!Y544),'DB Data'!Y544)</f>
        <v/>
      </c>
      <c r="X546" s="6" t="str">
        <f ca="1">IFERROR(VALUE('DB Data'!V544),'DB Data'!V544)</f>
        <v/>
      </c>
      <c r="Y546" s="6" t="str">
        <f ca="1">IFERROR(VALUE('DB Data'!W544),'DB Data'!W544)</f>
        <v/>
      </c>
      <c r="AA546" s="6">
        <f>'DB Runes'!R544</f>
        <v>0</v>
      </c>
      <c r="AB546" s="6">
        <f>VALUE('DB Runes'!U544)</f>
        <v>0</v>
      </c>
      <c r="AD546" s="6">
        <f>'DB Data'!AQ544</f>
        <v>0</v>
      </c>
      <c r="AE546" s="6"/>
      <c r="AF546" s="6"/>
      <c r="AH546" s="6">
        <f t="shared" si="82"/>
        <v>0</v>
      </c>
      <c r="AI546" s="6">
        <f t="shared" si="83"/>
        <v>0</v>
      </c>
      <c r="AJ546" s="6">
        <f t="shared" si="84"/>
        <v>0</v>
      </c>
      <c r="AK546" s="6">
        <f t="shared" si="85"/>
        <v>0</v>
      </c>
      <c r="AM546" s="6">
        <v>0</v>
      </c>
      <c r="AN546" s="6">
        <v>0</v>
      </c>
      <c r="AO546" s="6">
        <v>0</v>
      </c>
      <c r="AP546" s="6">
        <v>0</v>
      </c>
      <c r="BO546" s="6" t="str">
        <f t="shared" si="86"/>
        <v/>
      </c>
      <c r="BP546" s="6" t="str">
        <f t="shared" si="86"/>
        <v/>
      </c>
    </row>
    <row r="547" spans="1:68" ht="15.75" customHeight="1" thickBot="1" x14ac:dyDescent="0.3">
      <c r="A547" s="1">
        <v>544</v>
      </c>
      <c r="B547" s="6"/>
      <c r="C547" s="6">
        <f>VLOOKUP(AD547,'DB Data'!$AQ:$BH,18,FALSE)</f>
        <v>0</v>
      </c>
      <c r="D547" s="6">
        <v>0</v>
      </c>
      <c r="E547" s="6" t="str">
        <f t="shared" si="81"/>
        <v>F</v>
      </c>
      <c r="G547" s="6">
        <f>'DB Runes'!V545</f>
        <v>0</v>
      </c>
      <c r="H547" s="6">
        <f>'DB Runes'!AP545</f>
        <v>0</v>
      </c>
      <c r="I547" s="6" t="str">
        <f>'DB Runes'!X545&amp;"*"</f>
        <v>0*</v>
      </c>
      <c r="J547" s="6">
        <f>'DB Runes'!W545</f>
        <v>0</v>
      </c>
      <c r="K547" s="6">
        <f>'DB Runes'!Z545</f>
        <v>0</v>
      </c>
      <c r="L547" s="6" t="str">
        <f>IF('DB Runes'!AB545=0,"",'DB Runes'!AB545)</f>
        <v/>
      </c>
      <c r="M547" s="6" t="str">
        <f>IF('DB Runes'!AC545=0,"",'DB Runes'!AC545)</f>
        <v/>
      </c>
      <c r="O547" s="6" t="str">
        <f ca="1">IFERROR(VALUE('DB Data'!S545),'DB Data'!S545)</f>
        <v/>
      </c>
      <c r="P547" s="6" t="str">
        <f ca="1">IFERROR(VALUE('DB Data'!Z545),'DB Data'!Z545)</f>
        <v/>
      </c>
      <c r="Q547" s="6" t="str">
        <f ca="1">IFERROR(VALUE('DB Data'!U545),'DB Data'!U545)</f>
        <v/>
      </c>
      <c r="R547" s="6" t="str">
        <f ca="1">IFERROR(VALUE('DB Data'!AB545),'DB Data'!AB545)</f>
        <v/>
      </c>
      <c r="S547" s="6" t="str">
        <f ca="1">IFERROR(VALUE('DB Data'!T545),'DB Data'!T545)</f>
        <v/>
      </c>
      <c r="T547" s="6" t="str">
        <f ca="1">IFERROR(VALUE('DB Data'!AA545),'DB Data'!AA545)</f>
        <v/>
      </c>
      <c r="U547" s="6" t="str">
        <f ca="1">IFERROR(VALUE('DB Data'!R545),'DB Data'!R545)</f>
        <v/>
      </c>
      <c r="V547" s="6" t="str">
        <f ca="1">IFERROR(VALUE('DB Data'!X545),'DB Data'!X545)</f>
        <v/>
      </c>
      <c r="W547" s="6" t="str">
        <f ca="1">IFERROR(VALUE('DB Data'!Y545),'DB Data'!Y545)</f>
        <v/>
      </c>
      <c r="X547" s="6" t="str">
        <f ca="1">IFERROR(VALUE('DB Data'!V545),'DB Data'!V545)</f>
        <v/>
      </c>
      <c r="Y547" s="6" t="str">
        <f ca="1">IFERROR(VALUE('DB Data'!W545),'DB Data'!W545)</f>
        <v/>
      </c>
      <c r="AA547" s="6">
        <f>'DB Runes'!R545</f>
        <v>0</v>
      </c>
      <c r="AB547" s="6">
        <f>VALUE('DB Runes'!U545)</f>
        <v>0</v>
      </c>
      <c r="AD547" s="6">
        <f>'DB Data'!AQ545</f>
        <v>0</v>
      </c>
      <c r="AE547" s="6"/>
      <c r="AF547" s="6"/>
      <c r="AH547" s="6">
        <f t="shared" si="82"/>
        <v>0</v>
      </c>
      <c r="AI547" s="6">
        <f t="shared" si="83"/>
        <v>0</v>
      </c>
      <c r="AJ547" s="6">
        <f t="shared" si="84"/>
        <v>0</v>
      </c>
      <c r="AK547" s="6">
        <f t="shared" si="85"/>
        <v>0</v>
      </c>
      <c r="AM547" s="6">
        <v>0</v>
      </c>
      <c r="AN547" s="6">
        <v>0</v>
      </c>
      <c r="AO547" s="6">
        <v>0</v>
      </c>
      <c r="AP547" s="6">
        <v>0</v>
      </c>
      <c r="BO547" s="6" t="str">
        <f t="shared" si="86"/>
        <v/>
      </c>
      <c r="BP547" s="6" t="str">
        <f t="shared" si="86"/>
        <v/>
      </c>
    </row>
    <row r="548" spans="1:68" ht="15.75" customHeight="1" thickBot="1" x14ac:dyDescent="0.3">
      <c r="A548" s="1">
        <v>545</v>
      </c>
      <c r="B548" s="6"/>
      <c r="C548" s="6">
        <f>VLOOKUP(AD548,'DB Data'!$AQ:$BH,18,FALSE)</f>
        <v>0</v>
      </c>
      <c r="D548" s="6">
        <v>0</v>
      </c>
      <c r="E548" s="6" t="str">
        <f t="shared" si="81"/>
        <v>F</v>
      </c>
      <c r="G548" s="6">
        <f>'DB Runes'!V546</f>
        <v>0</v>
      </c>
      <c r="H548" s="6">
        <f>'DB Runes'!AP546</f>
        <v>0</v>
      </c>
      <c r="I548" s="6" t="str">
        <f>'DB Runes'!X546&amp;"*"</f>
        <v>0*</v>
      </c>
      <c r="J548" s="6">
        <f>'DB Runes'!W546</f>
        <v>0</v>
      </c>
      <c r="K548" s="6">
        <f>'DB Runes'!Z546</f>
        <v>0</v>
      </c>
      <c r="L548" s="6" t="str">
        <f>IF('DB Runes'!AB546=0,"",'DB Runes'!AB546)</f>
        <v/>
      </c>
      <c r="M548" s="6" t="str">
        <f>IF('DB Runes'!AC546=0,"",'DB Runes'!AC546)</f>
        <v/>
      </c>
      <c r="O548" s="6" t="str">
        <f ca="1">IFERROR(VALUE('DB Data'!S546),'DB Data'!S546)</f>
        <v/>
      </c>
      <c r="P548" s="6" t="str">
        <f ca="1">IFERROR(VALUE('DB Data'!Z546),'DB Data'!Z546)</f>
        <v/>
      </c>
      <c r="Q548" s="6" t="str">
        <f ca="1">IFERROR(VALUE('DB Data'!U546),'DB Data'!U546)</f>
        <v/>
      </c>
      <c r="R548" s="6" t="str">
        <f ca="1">IFERROR(VALUE('DB Data'!AB546),'DB Data'!AB546)</f>
        <v/>
      </c>
      <c r="S548" s="6" t="str">
        <f ca="1">IFERROR(VALUE('DB Data'!T546),'DB Data'!T546)</f>
        <v/>
      </c>
      <c r="T548" s="6" t="str">
        <f ca="1">IFERROR(VALUE('DB Data'!AA546),'DB Data'!AA546)</f>
        <v/>
      </c>
      <c r="U548" s="6" t="str">
        <f ca="1">IFERROR(VALUE('DB Data'!R546),'DB Data'!R546)</f>
        <v/>
      </c>
      <c r="V548" s="6" t="str">
        <f ca="1">IFERROR(VALUE('DB Data'!X546),'DB Data'!X546)</f>
        <v/>
      </c>
      <c r="W548" s="6" t="str">
        <f ca="1">IFERROR(VALUE('DB Data'!Y546),'DB Data'!Y546)</f>
        <v/>
      </c>
      <c r="X548" s="6" t="str">
        <f ca="1">IFERROR(VALUE('DB Data'!V546),'DB Data'!V546)</f>
        <v/>
      </c>
      <c r="Y548" s="6" t="str">
        <f ca="1">IFERROR(VALUE('DB Data'!W546),'DB Data'!W546)</f>
        <v/>
      </c>
      <c r="AA548" s="6">
        <f>'DB Runes'!R546</f>
        <v>0</v>
      </c>
      <c r="AB548" s="6">
        <f>VALUE('DB Runes'!U546)</f>
        <v>0</v>
      </c>
      <c r="AD548" s="6">
        <f>'DB Data'!AQ546</f>
        <v>0</v>
      </c>
      <c r="AE548" s="6"/>
      <c r="AF548" s="6"/>
      <c r="AH548" s="6">
        <f t="shared" si="82"/>
        <v>0</v>
      </c>
      <c r="AI548" s="6">
        <f t="shared" si="83"/>
        <v>0</v>
      </c>
      <c r="AJ548" s="6">
        <f t="shared" si="84"/>
        <v>0</v>
      </c>
      <c r="AK548" s="6">
        <f t="shared" si="85"/>
        <v>0</v>
      </c>
      <c r="AM548" s="6">
        <v>0</v>
      </c>
      <c r="AN548" s="6">
        <v>0</v>
      </c>
      <c r="AO548" s="6">
        <v>0</v>
      </c>
      <c r="AP548" s="6">
        <v>0</v>
      </c>
      <c r="BO548" s="6" t="str">
        <f t="shared" si="86"/>
        <v/>
      </c>
      <c r="BP548" s="6" t="str">
        <f t="shared" si="86"/>
        <v/>
      </c>
    </row>
    <row r="549" spans="1:68" ht="15.75" customHeight="1" thickBot="1" x14ac:dyDescent="0.3">
      <c r="A549" s="1">
        <v>546</v>
      </c>
      <c r="B549" s="6"/>
      <c r="C549" s="6">
        <f>VLOOKUP(AD549,'DB Data'!$AQ:$BH,18,FALSE)</f>
        <v>0</v>
      </c>
      <c r="D549" s="6">
        <v>0</v>
      </c>
      <c r="E549" s="6" t="str">
        <f t="shared" si="81"/>
        <v>F</v>
      </c>
      <c r="G549" s="6">
        <f>'DB Runes'!V547</f>
        <v>0</v>
      </c>
      <c r="H549" s="6">
        <f>'DB Runes'!AP547</f>
        <v>0</v>
      </c>
      <c r="I549" s="6" t="str">
        <f>'DB Runes'!X547&amp;"*"</f>
        <v>0*</v>
      </c>
      <c r="J549" s="6">
        <f>'DB Runes'!W547</f>
        <v>0</v>
      </c>
      <c r="K549" s="6">
        <f>'DB Runes'!Z547</f>
        <v>0</v>
      </c>
      <c r="L549" s="6" t="str">
        <f>IF('DB Runes'!AB547=0,"",'DB Runes'!AB547)</f>
        <v/>
      </c>
      <c r="M549" s="6" t="str">
        <f>IF('DB Runes'!AC547=0,"",'DB Runes'!AC547)</f>
        <v/>
      </c>
      <c r="O549" s="6" t="str">
        <f ca="1">IFERROR(VALUE('DB Data'!S547),'DB Data'!S547)</f>
        <v/>
      </c>
      <c r="P549" s="6" t="str">
        <f ca="1">IFERROR(VALUE('DB Data'!Z547),'DB Data'!Z547)</f>
        <v/>
      </c>
      <c r="Q549" s="6" t="str">
        <f ca="1">IFERROR(VALUE('DB Data'!U547),'DB Data'!U547)</f>
        <v/>
      </c>
      <c r="R549" s="6" t="str">
        <f ca="1">IFERROR(VALUE('DB Data'!AB547),'DB Data'!AB547)</f>
        <v/>
      </c>
      <c r="S549" s="6" t="str">
        <f ca="1">IFERROR(VALUE('DB Data'!T547),'DB Data'!T547)</f>
        <v/>
      </c>
      <c r="T549" s="6" t="str">
        <f ca="1">IFERROR(VALUE('DB Data'!AA547),'DB Data'!AA547)</f>
        <v/>
      </c>
      <c r="U549" s="6" t="str">
        <f ca="1">IFERROR(VALUE('DB Data'!R547),'DB Data'!R547)</f>
        <v/>
      </c>
      <c r="V549" s="6" t="str">
        <f ca="1">IFERROR(VALUE('DB Data'!X547),'DB Data'!X547)</f>
        <v/>
      </c>
      <c r="W549" s="6" t="str">
        <f ca="1">IFERROR(VALUE('DB Data'!Y547),'DB Data'!Y547)</f>
        <v/>
      </c>
      <c r="X549" s="6" t="str">
        <f ca="1">IFERROR(VALUE('DB Data'!V547),'DB Data'!V547)</f>
        <v/>
      </c>
      <c r="Y549" s="6" t="str">
        <f ca="1">IFERROR(VALUE('DB Data'!W547),'DB Data'!W547)</f>
        <v/>
      </c>
      <c r="AA549" s="6">
        <f>'DB Runes'!R547</f>
        <v>0</v>
      </c>
      <c r="AB549" s="6">
        <f>VALUE('DB Runes'!U547)</f>
        <v>0</v>
      </c>
      <c r="AD549" s="6">
        <f>'DB Data'!AQ547</f>
        <v>0</v>
      </c>
      <c r="AE549" s="6"/>
      <c r="AF549" s="6"/>
      <c r="AH549" s="6">
        <f t="shared" si="82"/>
        <v>0</v>
      </c>
      <c r="AI549" s="6">
        <f t="shared" si="83"/>
        <v>0</v>
      </c>
      <c r="AJ549" s="6">
        <f t="shared" si="84"/>
        <v>0</v>
      </c>
      <c r="AK549" s="6">
        <f t="shared" si="85"/>
        <v>0</v>
      </c>
      <c r="AM549" s="6">
        <v>0</v>
      </c>
      <c r="AN549" s="6">
        <v>0</v>
      </c>
      <c r="AO549" s="6">
        <v>0</v>
      </c>
      <c r="AP549" s="6">
        <v>0</v>
      </c>
      <c r="BO549" s="6" t="str">
        <f t="shared" si="86"/>
        <v/>
      </c>
      <c r="BP549" s="6" t="str">
        <f t="shared" si="86"/>
        <v/>
      </c>
    </row>
    <row r="550" spans="1:68" ht="15.75" customHeight="1" thickBot="1" x14ac:dyDescent="0.3">
      <c r="A550" s="1">
        <v>547</v>
      </c>
      <c r="B550" s="6"/>
      <c r="C550" s="6">
        <f>VLOOKUP(AD550,'DB Data'!$AQ:$BH,18,FALSE)</f>
        <v>0</v>
      </c>
      <c r="D550" s="6">
        <v>0</v>
      </c>
      <c r="E550" s="6" t="str">
        <f t="shared" si="81"/>
        <v>F</v>
      </c>
      <c r="G550" s="6">
        <f>'DB Runes'!V548</f>
        <v>0</v>
      </c>
      <c r="H550" s="6">
        <f>'DB Runes'!AP548</f>
        <v>0</v>
      </c>
      <c r="I550" s="6" t="str">
        <f>'DB Runes'!X548&amp;"*"</f>
        <v>0*</v>
      </c>
      <c r="J550" s="6">
        <f>'DB Runes'!W548</f>
        <v>0</v>
      </c>
      <c r="K550" s="6">
        <f>'DB Runes'!Z548</f>
        <v>0</v>
      </c>
      <c r="L550" s="6" t="str">
        <f>IF('DB Runes'!AB548=0,"",'DB Runes'!AB548)</f>
        <v/>
      </c>
      <c r="M550" s="6" t="str">
        <f>IF('DB Runes'!AC548=0,"",'DB Runes'!AC548)</f>
        <v/>
      </c>
      <c r="O550" s="6" t="str">
        <f ca="1">IFERROR(VALUE('DB Data'!S548),'DB Data'!S548)</f>
        <v/>
      </c>
      <c r="P550" s="6" t="str">
        <f ca="1">IFERROR(VALUE('DB Data'!Z548),'DB Data'!Z548)</f>
        <v/>
      </c>
      <c r="Q550" s="6" t="str">
        <f ca="1">IFERROR(VALUE('DB Data'!U548),'DB Data'!U548)</f>
        <v/>
      </c>
      <c r="R550" s="6" t="str">
        <f ca="1">IFERROR(VALUE('DB Data'!AB548),'DB Data'!AB548)</f>
        <v/>
      </c>
      <c r="S550" s="6" t="str">
        <f ca="1">IFERROR(VALUE('DB Data'!T548),'DB Data'!T548)</f>
        <v/>
      </c>
      <c r="T550" s="6" t="str">
        <f ca="1">IFERROR(VALUE('DB Data'!AA548),'DB Data'!AA548)</f>
        <v/>
      </c>
      <c r="U550" s="6" t="str">
        <f ca="1">IFERROR(VALUE('DB Data'!R548),'DB Data'!R548)</f>
        <v/>
      </c>
      <c r="V550" s="6" t="str">
        <f ca="1">IFERROR(VALUE('DB Data'!X548),'DB Data'!X548)</f>
        <v/>
      </c>
      <c r="W550" s="6" t="str">
        <f ca="1">IFERROR(VALUE('DB Data'!Y548),'DB Data'!Y548)</f>
        <v/>
      </c>
      <c r="X550" s="6" t="str">
        <f ca="1">IFERROR(VALUE('DB Data'!V548),'DB Data'!V548)</f>
        <v/>
      </c>
      <c r="Y550" s="6" t="str">
        <f ca="1">IFERROR(VALUE('DB Data'!W548),'DB Data'!W548)</f>
        <v/>
      </c>
      <c r="AA550" s="6">
        <f>'DB Runes'!R548</f>
        <v>0</v>
      </c>
      <c r="AB550" s="6">
        <f>VALUE('DB Runes'!U548)</f>
        <v>0</v>
      </c>
      <c r="AD550" s="6">
        <f>'DB Data'!AQ548</f>
        <v>0</v>
      </c>
      <c r="AE550" s="6"/>
      <c r="AF550" s="6"/>
      <c r="AH550" s="6">
        <f t="shared" si="82"/>
        <v>0</v>
      </c>
      <c r="AI550" s="6">
        <f t="shared" si="83"/>
        <v>0</v>
      </c>
      <c r="AJ550" s="6">
        <f t="shared" si="84"/>
        <v>0</v>
      </c>
      <c r="AK550" s="6">
        <f t="shared" si="85"/>
        <v>0</v>
      </c>
      <c r="AM550" s="6">
        <v>0</v>
      </c>
      <c r="AN550" s="6">
        <v>0</v>
      </c>
      <c r="AO550" s="6">
        <v>0</v>
      </c>
      <c r="AP550" s="6">
        <v>0</v>
      </c>
      <c r="BO550" s="6" t="str">
        <f t="shared" si="86"/>
        <v/>
      </c>
      <c r="BP550" s="6" t="str">
        <f t="shared" si="86"/>
        <v/>
      </c>
    </row>
    <row r="551" spans="1:68" ht="15.75" customHeight="1" thickBot="1" x14ac:dyDescent="0.3">
      <c r="A551" s="1">
        <v>548</v>
      </c>
      <c r="B551" s="6"/>
      <c r="C551" s="6">
        <f>VLOOKUP(AD551,'DB Data'!$AQ:$BH,18,FALSE)</f>
        <v>0</v>
      </c>
      <c r="D551" s="6">
        <v>0</v>
      </c>
      <c r="E551" s="6" t="str">
        <f t="shared" si="81"/>
        <v>F</v>
      </c>
      <c r="G551" s="6">
        <f>'DB Runes'!V549</f>
        <v>0</v>
      </c>
      <c r="H551" s="6">
        <f>'DB Runes'!AP549</f>
        <v>0</v>
      </c>
      <c r="I551" s="6" t="str">
        <f>'DB Runes'!X549&amp;"*"</f>
        <v>0*</v>
      </c>
      <c r="J551" s="6">
        <f>'DB Runes'!W549</f>
        <v>0</v>
      </c>
      <c r="K551" s="6">
        <f>'DB Runes'!Z549</f>
        <v>0</v>
      </c>
      <c r="L551" s="6" t="str">
        <f>IF('DB Runes'!AB549=0,"",'DB Runes'!AB549)</f>
        <v/>
      </c>
      <c r="M551" s="6" t="str">
        <f>IF('DB Runes'!AC549=0,"",'DB Runes'!AC549)</f>
        <v/>
      </c>
      <c r="O551" s="6" t="str">
        <f ca="1">IFERROR(VALUE('DB Data'!S549),'DB Data'!S549)</f>
        <v/>
      </c>
      <c r="P551" s="6" t="str">
        <f ca="1">IFERROR(VALUE('DB Data'!Z549),'DB Data'!Z549)</f>
        <v/>
      </c>
      <c r="Q551" s="6" t="str">
        <f ca="1">IFERROR(VALUE('DB Data'!U549),'DB Data'!U549)</f>
        <v/>
      </c>
      <c r="R551" s="6" t="str">
        <f ca="1">IFERROR(VALUE('DB Data'!AB549),'DB Data'!AB549)</f>
        <v/>
      </c>
      <c r="S551" s="6" t="str">
        <f ca="1">IFERROR(VALUE('DB Data'!T549),'DB Data'!T549)</f>
        <v/>
      </c>
      <c r="T551" s="6" t="str">
        <f ca="1">IFERROR(VALUE('DB Data'!AA549),'DB Data'!AA549)</f>
        <v/>
      </c>
      <c r="U551" s="6" t="str">
        <f ca="1">IFERROR(VALUE('DB Data'!R549),'DB Data'!R549)</f>
        <v/>
      </c>
      <c r="V551" s="6" t="str">
        <f ca="1">IFERROR(VALUE('DB Data'!X549),'DB Data'!X549)</f>
        <v/>
      </c>
      <c r="W551" s="6" t="str">
        <f ca="1">IFERROR(VALUE('DB Data'!Y549),'DB Data'!Y549)</f>
        <v/>
      </c>
      <c r="X551" s="6" t="str">
        <f ca="1">IFERROR(VALUE('DB Data'!V549),'DB Data'!V549)</f>
        <v/>
      </c>
      <c r="Y551" s="6" t="str">
        <f ca="1">IFERROR(VALUE('DB Data'!W549),'DB Data'!W549)</f>
        <v/>
      </c>
      <c r="AA551" s="6">
        <f>'DB Runes'!R549</f>
        <v>0</v>
      </c>
      <c r="AB551" s="6">
        <f>VALUE('DB Runes'!U549)</f>
        <v>0</v>
      </c>
      <c r="AD551" s="6">
        <f>'DB Data'!AQ549</f>
        <v>0</v>
      </c>
      <c r="AE551" s="6"/>
      <c r="AF551" s="6"/>
      <c r="AH551" s="6">
        <f t="shared" si="82"/>
        <v>0</v>
      </c>
      <c r="AI551" s="6">
        <f t="shared" si="83"/>
        <v>0</v>
      </c>
      <c r="AJ551" s="6">
        <f t="shared" si="84"/>
        <v>0</v>
      </c>
      <c r="AK551" s="6">
        <f t="shared" si="85"/>
        <v>0</v>
      </c>
      <c r="AM551" s="6">
        <v>0</v>
      </c>
      <c r="AN551" s="6">
        <v>0</v>
      </c>
      <c r="AO551" s="6">
        <v>0</v>
      </c>
      <c r="AP551" s="6">
        <v>0</v>
      </c>
      <c r="BO551" s="6" t="str">
        <f t="shared" si="86"/>
        <v/>
      </c>
      <c r="BP551" s="6" t="str">
        <f t="shared" si="86"/>
        <v/>
      </c>
    </row>
    <row r="552" spans="1:68" ht="15.75" customHeight="1" thickBot="1" x14ac:dyDescent="0.3">
      <c r="A552" s="1">
        <v>549</v>
      </c>
      <c r="B552" s="6"/>
      <c r="C552" s="6">
        <f>VLOOKUP(AD552,'DB Data'!$AQ:$BH,18,FALSE)</f>
        <v>0</v>
      </c>
      <c r="D552" s="6">
        <v>0</v>
      </c>
      <c r="E552" s="6" t="str">
        <f t="shared" si="81"/>
        <v>F</v>
      </c>
      <c r="G552" s="6">
        <f>'DB Runes'!V550</f>
        <v>0</v>
      </c>
      <c r="H552" s="6">
        <f>'DB Runes'!AP550</f>
        <v>0</v>
      </c>
      <c r="I552" s="6" t="str">
        <f>'DB Runes'!X550&amp;"*"</f>
        <v>0*</v>
      </c>
      <c r="J552" s="6">
        <f>'DB Runes'!W550</f>
        <v>0</v>
      </c>
      <c r="K552" s="6">
        <f>'DB Runes'!Z550</f>
        <v>0</v>
      </c>
      <c r="L552" s="6" t="str">
        <f>IF('DB Runes'!AB550=0,"",'DB Runes'!AB550)</f>
        <v/>
      </c>
      <c r="M552" s="6" t="str">
        <f>IF('DB Runes'!AC550=0,"",'DB Runes'!AC550)</f>
        <v/>
      </c>
      <c r="O552" s="6" t="str">
        <f ca="1">IFERROR(VALUE('DB Data'!S550),'DB Data'!S550)</f>
        <v/>
      </c>
      <c r="P552" s="6" t="str">
        <f ca="1">IFERROR(VALUE('DB Data'!Z550),'DB Data'!Z550)</f>
        <v/>
      </c>
      <c r="Q552" s="6" t="str">
        <f ca="1">IFERROR(VALUE('DB Data'!U550),'DB Data'!U550)</f>
        <v/>
      </c>
      <c r="R552" s="6" t="str">
        <f ca="1">IFERROR(VALUE('DB Data'!AB550),'DB Data'!AB550)</f>
        <v/>
      </c>
      <c r="S552" s="6" t="str">
        <f ca="1">IFERROR(VALUE('DB Data'!T550),'DB Data'!T550)</f>
        <v/>
      </c>
      <c r="T552" s="6" t="str">
        <f ca="1">IFERROR(VALUE('DB Data'!AA550),'DB Data'!AA550)</f>
        <v/>
      </c>
      <c r="U552" s="6" t="str">
        <f ca="1">IFERROR(VALUE('DB Data'!R550),'DB Data'!R550)</f>
        <v/>
      </c>
      <c r="V552" s="6" t="str">
        <f ca="1">IFERROR(VALUE('DB Data'!X550),'DB Data'!X550)</f>
        <v/>
      </c>
      <c r="W552" s="6" t="str">
        <f ca="1">IFERROR(VALUE('DB Data'!Y550),'DB Data'!Y550)</f>
        <v/>
      </c>
      <c r="X552" s="6" t="str">
        <f ca="1">IFERROR(VALUE('DB Data'!V550),'DB Data'!V550)</f>
        <v/>
      </c>
      <c r="Y552" s="6" t="str">
        <f ca="1">IFERROR(VALUE('DB Data'!W550),'DB Data'!W550)</f>
        <v/>
      </c>
      <c r="AA552" s="6">
        <f>'DB Runes'!R550</f>
        <v>0</v>
      </c>
      <c r="AB552" s="6">
        <f>VALUE('DB Runes'!U550)</f>
        <v>0</v>
      </c>
      <c r="AD552" s="6">
        <f>'DB Data'!AQ550</f>
        <v>0</v>
      </c>
      <c r="AE552" s="6"/>
      <c r="AF552" s="6"/>
      <c r="AH552" s="6">
        <f t="shared" si="82"/>
        <v>0</v>
      </c>
      <c r="AI552" s="6">
        <f t="shared" si="83"/>
        <v>0</v>
      </c>
      <c r="AJ552" s="6">
        <f t="shared" si="84"/>
        <v>0</v>
      </c>
      <c r="AK552" s="6">
        <f t="shared" si="85"/>
        <v>0</v>
      </c>
      <c r="AM552" s="6">
        <v>0</v>
      </c>
      <c r="AN552" s="6">
        <v>0</v>
      </c>
      <c r="AO552" s="6">
        <v>0</v>
      </c>
      <c r="AP552" s="6">
        <v>0</v>
      </c>
      <c r="BO552" s="6" t="str">
        <f t="shared" si="86"/>
        <v/>
      </c>
      <c r="BP552" s="6" t="str">
        <f t="shared" si="86"/>
        <v/>
      </c>
    </row>
    <row r="553" spans="1:68" ht="15.75" customHeight="1" thickBot="1" x14ac:dyDescent="0.3">
      <c r="A553" s="1">
        <v>550</v>
      </c>
      <c r="B553" s="6"/>
      <c r="C553" s="6">
        <f>VLOOKUP(AD553,'DB Data'!$AQ:$BH,18,FALSE)</f>
        <v>0</v>
      </c>
      <c r="D553" s="6">
        <v>0</v>
      </c>
      <c r="E553" s="6" t="str">
        <f t="shared" si="81"/>
        <v>F</v>
      </c>
      <c r="G553" s="6">
        <f>'DB Runes'!V551</f>
        <v>0</v>
      </c>
      <c r="H553" s="6">
        <f>'DB Runes'!AP551</f>
        <v>0</v>
      </c>
      <c r="I553" s="6" t="str">
        <f>'DB Runes'!X551&amp;"*"</f>
        <v>0*</v>
      </c>
      <c r="J553" s="6">
        <f>'DB Runes'!W551</f>
        <v>0</v>
      </c>
      <c r="K553" s="6">
        <f>'DB Runes'!Z551</f>
        <v>0</v>
      </c>
      <c r="L553" s="6" t="str">
        <f>IF('DB Runes'!AB551=0,"",'DB Runes'!AB551)</f>
        <v/>
      </c>
      <c r="M553" s="6" t="str">
        <f>IF('DB Runes'!AC551=0,"",'DB Runes'!AC551)</f>
        <v/>
      </c>
      <c r="O553" s="6" t="str">
        <f ca="1">IFERROR(VALUE('DB Data'!S551),'DB Data'!S551)</f>
        <v/>
      </c>
      <c r="P553" s="6" t="str">
        <f ca="1">IFERROR(VALUE('DB Data'!Z551),'DB Data'!Z551)</f>
        <v/>
      </c>
      <c r="Q553" s="6" t="str">
        <f ca="1">IFERROR(VALUE('DB Data'!U551),'DB Data'!U551)</f>
        <v/>
      </c>
      <c r="R553" s="6" t="str">
        <f ca="1">IFERROR(VALUE('DB Data'!AB551),'DB Data'!AB551)</f>
        <v/>
      </c>
      <c r="S553" s="6" t="str">
        <f ca="1">IFERROR(VALUE('DB Data'!T551),'DB Data'!T551)</f>
        <v/>
      </c>
      <c r="T553" s="6" t="str">
        <f ca="1">IFERROR(VALUE('DB Data'!AA551),'DB Data'!AA551)</f>
        <v/>
      </c>
      <c r="U553" s="6" t="str">
        <f ca="1">IFERROR(VALUE('DB Data'!R551),'DB Data'!R551)</f>
        <v/>
      </c>
      <c r="V553" s="6" t="str">
        <f ca="1">IFERROR(VALUE('DB Data'!X551),'DB Data'!X551)</f>
        <v/>
      </c>
      <c r="W553" s="6" t="str">
        <f ca="1">IFERROR(VALUE('DB Data'!Y551),'DB Data'!Y551)</f>
        <v/>
      </c>
      <c r="X553" s="6" t="str">
        <f ca="1">IFERROR(VALUE('DB Data'!V551),'DB Data'!V551)</f>
        <v/>
      </c>
      <c r="Y553" s="6" t="str">
        <f ca="1">IFERROR(VALUE('DB Data'!W551),'DB Data'!W551)</f>
        <v/>
      </c>
      <c r="AA553" s="6">
        <f>'DB Runes'!R551</f>
        <v>0</v>
      </c>
      <c r="AB553" s="6">
        <f>VALUE('DB Runes'!U551)</f>
        <v>0</v>
      </c>
      <c r="AD553" s="6">
        <f>'DB Data'!AQ551</f>
        <v>0</v>
      </c>
      <c r="AE553" s="6"/>
      <c r="AF553" s="6"/>
      <c r="AH553" s="6">
        <f t="shared" si="82"/>
        <v>0</v>
      </c>
      <c r="AI553" s="6">
        <f t="shared" si="83"/>
        <v>0</v>
      </c>
      <c r="AJ553" s="6">
        <f t="shared" si="84"/>
        <v>0</v>
      </c>
      <c r="AK553" s="6">
        <f t="shared" si="85"/>
        <v>0</v>
      </c>
      <c r="AM553" s="6">
        <v>0</v>
      </c>
      <c r="AN553" s="6">
        <v>0</v>
      </c>
      <c r="AO553" s="6">
        <v>0</v>
      </c>
      <c r="AP553" s="6">
        <v>0</v>
      </c>
      <c r="BO553" s="6" t="str">
        <f t="shared" si="86"/>
        <v/>
      </c>
      <c r="BP553" s="6" t="str">
        <f t="shared" si="86"/>
        <v/>
      </c>
    </row>
    <row r="554" spans="1:68" ht="15.75" customHeight="1" thickBot="1" x14ac:dyDescent="0.3">
      <c r="A554" s="1">
        <v>551</v>
      </c>
      <c r="B554" s="6"/>
      <c r="C554" s="6">
        <f>VLOOKUP(AD554,'DB Data'!$AQ:$BH,18,FALSE)</f>
        <v>0</v>
      </c>
      <c r="D554" s="6">
        <v>0</v>
      </c>
      <c r="E554" s="6" t="str">
        <f t="shared" si="81"/>
        <v>F</v>
      </c>
      <c r="G554" s="6">
        <f>'DB Runes'!V552</f>
        <v>0</v>
      </c>
      <c r="H554" s="6">
        <f>'DB Runes'!AP552</f>
        <v>0</v>
      </c>
      <c r="I554" s="6" t="str">
        <f>'DB Runes'!X552&amp;"*"</f>
        <v>0*</v>
      </c>
      <c r="J554" s="6">
        <f>'DB Runes'!W552</f>
        <v>0</v>
      </c>
      <c r="K554" s="6">
        <f>'DB Runes'!Z552</f>
        <v>0</v>
      </c>
      <c r="L554" s="6" t="str">
        <f>IF('DB Runes'!AB552=0,"",'DB Runes'!AB552)</f>
        <v/>
      </c>
      <c r="M554" s="6" t="str">
        <f>IF('DB Runes'!AC552=0,"",'DB Runes'!AC552)</f>
        <v/>
      </c>
      <c r="O554" s="6" t="str">
        <f ca="1">IFERROR(VALUE('DB Data'!S552),'DB Data'!S552)</f>
        <v/>
      </c>
      <c r="P554" s="6" t="str">
        <f ca="1">IFERROR(VALUE('DB Data'!Z552),'DB Data'!Z552)</f>
        <v/>
      </c>
      <c r="Q554" s="6" t="str">
        <f ca="1">IFERROR(VALUE('DB Data'!U552),'DB Data'!U552)</f>
        <v/>
      </c>
      <c r="R554" s="6" t="str">
        <f ca="1">IFERROR(VALUE('DB Data'!AB552),'DB Data'!AB552)</f>
        <v/>
      </c>
      <c r="S554" s="6" t="str">
        <f ca="1">IFERROR(VALUE('DB Data'!T552),'DB Data'!T552)</f>
        <v/>
      </c>
      <c r="T554" s="6" t="str">
        <f ca="1">IFERROR(VALUE('DB Data'!AA552),'DB Data'!AA552)</f>
        <v/>
      </c>
      <c r="U554" s="6" t="str">
        <f ca="1">IFERROR(VALUE('DB Data'!R552),'DB Data'!R552)</f>
        <v/>
      </c>
      <c r="V554" s="6" t="str">
        <f ca="1">IFERROR(VALUE('DB Data'!X552),'DB Data'!X552)</f>
        <v/>
      </c>
      <c r="W554" s="6" t="str">
        <f ca="1">IFERROR(VALUE('DB Data'!Y552),'DB Data'!Y552)</f>
        <v/>
      </c>
      <c r="X554" s="6" t="str">
        <f ca="1">IFERROR(VALUE('DB Data'!V552),'DB Data'!V552)</f>
        <v/>
      </c>
      <c r="Y554" s="6" t="str">
        <f ca="1">IFERROR(VALUE('DB Data'!W552),'DB Data'!W552)</f>
        <v/>
      </c>
      <c r="AA554" s="6">
        <f>'DB Runes'!R552</f>
        <v>0</v>
      </c>
      <c r="AB554" s="6">
        <f>VALUE('DB Runes'!U552)</f>
        <v>0</v>
      </c>
      <c r="AD554" s="6">
        <f>'DB Data'!AQ552</f>
        <v>0</v>
      </c>
      <c r="AE554" s="6"/>
      <c r="AF554" s="6"/>
      <c r="AH554" s="6">
        <f t="shared" si="82"/>
        <v>0</v>
      </c>
      <c r="AI554" s="6">
        <f t="shared" si="83"/>
        <v>0</v>
      </c>
      <c r="AJ554" s="6">
        <f t="shared" si="84"/>
        <v>0</v>
      </c>
      <c r="AK554" s="6">
        <f t="shared" si="85"/>
        <v>0</v>
      </c>
      <c r="AM554" s="6">
        <v>0</v>
      </c>
      <c r="AN554" s="6">
        <v>0</v>
      </c>
      <c r="AO554" s="6">
        <v>0</v>
      </c>
      <c r="AP554" s="6">
        <v>0</v>
      </c>
      <c r="BO554" s="6" t="str">
        <f t="shared" si="86"/>
        <v/>
      </c>
      <c r="BP554" s="6" t="str">
        <f t="shared" si="86"/>
        <v/>
      </c>
    </row>
    <row r="555" spans="1:68" ht="15.75" customHeight="1" thickBot="1" x14ac:dyDescent="0.3">
      <c r="A555" s="1">
        <v>552</v>
      </c>
      <c r="B555" s="6"/>
      <c r="C555" s="6">
        <f>VLOOKUP(AD555,'DB Data'!$AQ:$BH,18,FALSE)</f>
        <v>0</v>
      </c>
      <c r="D555" s="6">
        <v>0</v>
      </c>
      <c r="E555" s="6" t="str">
        <f t="shared" si="81"/>
        <v>F</v>
      </c>
      <c r="G555" s="6">
        <f>'DB Runes'!V553</f>
        <v>0</v>
      </c>
      <c r="H555" s="6">
        <f>'DB Runes'!AP553</f>
        <v>0</v>
      </c>
      <c r="I555" s="6" t="str">
        <f>'DB Runes'!X553&amp;"*"</f>
        <v>0*</v>
      </c>
      <c r="J555" s="6">
        <f>'DB Runes'!W553</f>
        <v>0</v>
      </c>
      <c r="K555" s="6">
        <f>'DB Runes'!Z553</f>
        <v>0</v>
      </c>
      <c r="L555" s="6" t="str">
        <f>IF('DB Runes'!AB553=0,"",'DB Runes'!AB553)</f>
        <v/>
      </c>
      <c r="M555" s="6" t="str">
        <f>IF('DB Runes'!AC553=0,"",'DB Runes'!AC553)</f>
        <v/>
      </c>
      <c r="O555" s="6" t="str">
        <f ca="1">IFERROR(VALUE('DB Data'!S553),'DB Data'!S553)</f>
        <v/>
      </c>
      <c r="P555" s="6" t="str">
        <f ca="1">IFERROR(VALUE('DB Data'!Z553),'DB Data'!Z553)</f>
        <v/>
      </c>
      <c r="Q555" s="6" t="str">
        <f ca="1">IFERROR(VALUE('DB Data'!U553),'DB Data'!U553)</f>
        <v/>
      </c>
      <c r="R555" s="6" t="str">
        <f ca="1">IFERROR(VALUE('DB Data'!AB553),'DB Data'!AB553)</f>
        <v/>
      </c>
      <c r="S555" s="6" t="str">
        <f ca="1">IFERROR(VALUE('DB Data'!T553),'DB Data'!T553)</f>
        <v/>
      </c>
      <c r="T555" s="6" t="str">
        <f ca="1">IFERROR(VALUE('DB Data'!AA553),'DB Data'!AA553)</f>
        <v/>
      </c>
      <c r="U555" s="6" t="str">
        <f ca="1">IFERROR(VALUE('DB Data'!R553),'DB Data'!R553)</f>
        <v/>
      </c>
      <c r="V555" s="6" t="str">
        <f ca="1">IFERROR(VALUE('DB Data'!X553),'DB Data'!X553)</f>
        <v/>
      </c>
      <c r="W555" s="6" t="str">
        <f ca="1">IFERROR(VALUE('DB Data'!Y553),'DB Data'!Y553)</f>
        <v/>
      </c>
      <c r="X555" s="6" t="str">
        <f ca="1">IFERROR(VALUE('DB Data'!V553),'DB Data'!V553)</f>
        <v/>
      </c>
      <c r="Y555" s="6" t="str">
        <f ca="1">IFERROR(VALUE('DB Data'!W553),'DB Data'!W553)</f>
        <v/>
      </c>
      <c r="AA555" s="6">
        <f>'DB Runes'!R553</f>
        <v>0</v>
      </c>
      <c r="AB555" s="6">
        <f>VALUE('DB Runes'!U553)</f>
        <v>0</v>
      </c>
      <c r="AD555" s="6">
        <f>'DB Data'!AQ553</f>
        <v>0</v>
      </c>
      <c r="AE555" s="6"/>
      <c r="AF555" s="6"/>
      <c r="AH555" s="6">
        <f t="shared" si="82"/>
        <v>0</v>
      </c>
      <c r="AI555" s="6">
        <f t="shared" si="83"/>
        <v>0</v>
      </c>
      <c r="AJ555" s="6">
        <f t="shared" si="84"/>
        <v>0</v>
      </c>
      <c r="AK555" s="6">
        <f t="shared" si="85"/>
        <v>0</v>
      </c>
      <c r="AM555" s="6">
        <v>0</v>
      </c>
      <c r="AN555" s="6">
        <v>0</v>
      </c>
      <c r="AO555" s="6">
        <v>0</v>
      </c>
      <c r="AP555" s="6">
        <v>0</v>
      </c>
      <c r="BO555" s="6" t="str">
        <f t="shared" si="86"/>
        <v/>
      </c>
      <c r="BP555" s="6" t="str">
        <f t="shared" si="86"/>
        <v/>
      </c>
    </row>
    <row r="556" spans="1:68" ht="15.75" customHeight="1" thickBot="1" x14ac:dyDescent="0.3">
      <c r="A556" s="1">
        <v>553</v>
      </c>
      <c r="B556" s="6"/>
      <c r="C556" s="6">
        <f>VLOOKUP(AD556,'DB Data'!$AQ:$BH,18,FALSE)</f>
        <v>0</v>
      </c>
      <c r="D556" s="6">
        <v>0</v>
      </c>
      <c r="E556" s="6" t="str">
        <f t="shared" si="81"/>
        <v>F</v>
      </c>
      <c r="G556" s="6">
        <f>'DB Runes'!V554</f>
        <v>0</v>
      </c>
      <c r="H556" s="6">
        <f>'DB Runes'!AP554</f>
        <v>0</v>
      </c>
      <c r="I556" s="6" t="str">
        <f>'DB Runes'!X554&amp;"*"</f>
        <v>0*</v>
      </c>
      <c r="J556" s="6">
        <f>'DB Runes'!W554</f>
        <v>0</v>
      </c>
      <c r="K556" s="6">
        <f>'DB Runes'!Z554</f>
        <v>0</v>
      </c>
      <c r="L556" s="6" t="str">
        <f>IF('DB Runes'!AB554=0,"",'DB Runes'!AB554)</f>
        <v/>
      </c>
      <c r="M556" s="6" t="str">
        <f>IF('DB Runes'!AC554=0,"",'DB Runes'!AC554)</f>
        <v/>
      </c>
      <c r="O556" s="6" t="str">
        <f ca="1">IFERROR(VALUE('DB Data'!S554),'DB Data'!S554)</f>
        <v/>
      </c>
      <c r="P556" s="6" t="str">
        <f ca="1">IFERROR(VALUE('DB Data'!Z554),'DB Data'!Z554)</f>
        <v/>
      </c>
      <c r="Q556" s="6" t="str">
        <f ca="1">IFERROR(VALUE('DB Data'!U554),'DB Data'!U554)</f>
        <v/>
      </c>
      <c r="R556" s="6" t="str">
        <f ca="1">IFERROR(VALUE('DB Data'!AB554),'DB Data'!AB554)</f>
        <v/>
      </c>
      <c r="S556" s="6" t="str">
        <f ca="1">IFERROR(VALUE('DB Data'!T554),'DB Data'!T554)</f>
        <v/>
      </c>
      <c r="T556" s="6" t="str">
        <f ca="1">IFERROR(VALUE('DB Data'!AA554),'DB Data'!AA554)</f>
        <v/>
      </c>
      <c r="U556" s="6" t="str">
        <f ca="1">IFERROR(VALUE('DB Data'!R554),'DB Data'!R554)</f>
        <v/>
      </c>
      <c r="V556" s="6" t="str">
        <f ca="1">IFERROR(VALUE('DB Data'!X554),'DB Data'!X554)</f>
        <v/>
      </c>
      <c r="W556" s="6" t="str">
        <f ca="1">IFERROR(VALUE('DB Data'!Y554),'DB Data'!Y554)</f>
        <v/>
      </c>
      <c r="X556" s="6" t="str">
        <f ca="1">IFERROR(VALUE('DB Data'!V554),'DB Data'!V554)</f>
        <v/>
      </c>
      <c r="Y556" s="6" t="str">
        <f ca="1">IFERROR(VALUE('DB Data'!W554),'DB Data'!W554)</f>
        <v/>
      </c>
      <c r="AA556" s="6">
        <f>'DB Runes'!R554</f>
        <v>0</v>
      </c>
      <c r="AB556" s="6">
        <f>VALUE('DB Runes'!U554)</f>
        <v>0</v>
      </c>
      <c r="AD556" s="6">
        <f>'DB Data'!AQ554</f>
        <v>0</v>
      </c>
      <c r="AE556" s="6"/>
      <c r="AF556" s="6"/>
      <c r="AH556" s="6">
        <f t="shared" si="82"/>
        <v>0</v>
      </c>
      <c r="AI556" s="6">
        <f t="shared" si="83"/>
        <v>0</v>
      </c>
      <c r="AJ556" s="6">
        <f t="shared" si="84"/>
        <v>0</v>
      </c>
      <c r="AK556" s="6">
        <f t="shared" si="85"/>
        <v>0</v>
      </c>
      <c r="AM556" s="6">
        <v>0</v>
      </c>
      <c r="AN556" s="6">
        <v>0</v>
      </c>
      <c r="AO556" s="6">
        <v>0</v>
      </c>
      <c r="AP556" s="6">
        <v>0</v>
      </c>
      <c r="BO556" s="6" t="str">
        <f t="shared" si="86"/>
        <v/>
      </c>
      <c r="BP556" s="6" t="str">
        <f t="shared" si="86"/>
        <v/>
      </c>
    </row>
    <row r="557" spans="1:68" ht="15.75" customHeight="1" thickBot="1" x14ac:dyDescent="0.3">
      <c r="A557" s="1">
        <v>554</v>
      </c>
      <c r="B557" s="6"/>
      <c r="C557" s="6">
        <f>VLOOKUP(AD557,'DB Data'!$AQ:$BH,18,FALSE)</f>
        <v>0</v>
      </c>
      <c r="D557" s="6">
        <v>0</v>
      </c>
      <c r="E557" s="6" t="str">
        <f t="shared" si="81"/>
        <v>F</v>
      </c>
      <c r="G557" s="6">
        <f>'DB Runes'!V555</f>
        <v>0</v>
      </c>
      <c r="H557" s="6">
        <f>'DB Runes'!AP555</f>
        <v>0</v>
      </c>
      <c r="I557" s="6" t="str">
        <f>'DB Runes'!X555&amp;"*"</f>
        <v>0*</v>
      </c>
      <c r="J557" s="6">
        <f>'DB Runes'!W555</f>
        <v>0</v>
      </c>
      <c r="K557" s="6">
        <f>'DB Runes'!Z555</f>
        <v>0</v>
      </c>
      <c r="L557" s="6" t="str">
        <f>IF('DB Runes'!AB555=0,"",'DB Runes'!AB555)</f>
        <v/>
      </c>
      <c r="M557" s="6" t="str">
        <f>IF('DB Runes'!AC555=0,"",'DB Runes'!AC555)</f>
        <v/>
      </c>
      <c r="O557" s="6" t="str">
        <f ca="1">IFERROR(VALUE('DB Data'!S555),'DB Data'!S555)</f>
        <v/>
      </c>
      <c r="P557" s="6" t="str">
        <f ca="1">IFERROR(VALUE('DB Data'!Z555),'DB Data'!Z555)</f>
        <v/>
      </c>
      <c r="Q557" s="6" t="str">
        <f ca="1">IFERROR(VALUE('DB Data'!U555),'DB Data'!U555)</f>
        <v/>
      </c>
      <c r="R557" s="6" t="str">
        <f ca="1">IFERROR(VALUE('DB Data'!AB555),'DB Data'!AB555)</f>
        <v/>
      </c>
      <c r="S557" s="6" t="str">
        <f ca="1">IFERROR(VALUE('DB Data'!T555),'DB Data'!T555)</f>
        <v/>
      </c>
      <c r="T557" s="6" t="str">
        <f ca="1">IFERROR(VALUE('DB Data'!AA555),'DB Data'!AA555)</f>
        <v/>
      </c>
      <c r="U557" s="6" t="str">
        <f ca="1">IFERROR(VALUE('DB Data'!R555),'DB Data'!R555)</f>
        <v/>
      </c>
      <c r="V557" s="6" t="str">
        <f ca="1">IFERROR(VALUE('DB Data'!X555),'DB Data'!X555)</f>
        <v/>
      </c>
      <c r="W557" s="6" t="str">
        <f ca="1">IFERROR(VALUE('DB Data'!Y555),'DB Data'!Y555)</f>
        <v/>
      </c>
      <c r="X557" s="6" t="str">
        <f ca="1">IFERROR(VALUE('DB Data'!V555),'DB Data'!V555)</f>
        <v/>
      </c>
      <c r="Y557" s="6" t="str">
        <f ca="1">IFERROR(VALUE('DB Data'!W555),'DB Data'!W555)</f>
        <v/>
      </c>
      <c r="AA557" s="6">
        <f>'DB Runes'!R555</f>
        <v>0</v>
      </c>
      <c r="AB557" s="6">
        <f>VALUE('DB Runes'!U555)</f>
        <v>0</v>
      </c>
      <c r="AD557" s="6">
        <f>'DB Data'!AQ555</f>
        <v>0</v>
      </c>
      <c r="AE557" s="6"/>
      <c r="AF557" s="6"/>
      <c r="AH557" s="6">
        <f t="shared" si="82"/>
        <v>0</v>
      </c>
      <c r="AI557" s="6">
        <f t="shared" si="83"/>
        <v>0</v>
      </c>
      <c r="AJ557" s="6">
        <f t="shared" si="84"/>
        <v>0</v>
      </c>
      <c r="AK557" s="6">
        <f t="shared" si="85"/>
        <v>0</v>
      </c>
      <c r="AM557" s="6">
        <v>0</v>
      </c>
      <c r="AN557" s="6">
        <v>0</v>
      </c>
      <c r="AO557" s="6">
        <v>0</v>
      </c>
      <c r="AP557" s="6">
        <v>0</v>
      </c>
      <c r="BO557" s="6" t="str">
        <f t="shared" si="86"/>
        <v/>
      </c>
      <c r="BP557" s="6" t="str">
        <f t="shared" si="86"/>
        <v/>
      </c>
    </row>
    <row r="558" spans="1:68" ht="15.75" customHeight="1" thickBot="1" x14ac:dyDescent="0.3">
      <c r="A558" s="1">
        <v>555</v>
      </c>
      <c r="B558" s="6"/>
      <c r="C558" s="6">
        <f>VLOOKUP(AD558,'DB Data'!$AQ:$BH,18,FALSE)</f>
        <v>0</v>
      </c>
      <c r="D558" s="6">
        <v>0</v>
      </c>
      <c r="E558" s="6" t="str">
        <f t="shared" si="81"/>
        <v>F</v>
      </c>
      <c r="G558" s="6">
        <f>'DB Runes'!V556</f>
        <v>0</v>
      </c>
      <c r="H558" s="6">
        <f>'DB Runes'!AP556</f>
        <v>0</v>
      </c>
      <c r="I558" s="6" t="str">
        <f>'DB Runes'!X556&amp;"*"</f>
        <v>0*</v>
      </c>
      <c r="J558" s="6">
        <f>'DB Runes'!W556</f>
        <v>0</v>
      </c>
      <c r="K558" s="6">
        <f>'DB Runes'!Z556</f>
        <v>0</v>
      </c>
      <c r="L558" s="6" t="str">
        <f>IF('DB Runes'!AB556=0,"",'DB Runes'!AB556)</f>
        <v/>
      </c>
      <c r="M558" s="6" t="str">
        <f>IF('DB Runes'!AC556=0,"",'DB Runes'!AC556)</f>
        <v/>
      </c>
      <c r="O558" s="6" t="str">
        <f ca="1">IFERROR(VALUE('DB Data'!S556),'DB Data'!S556)</f>
        <v/>
      </c>
      <c r="P558" s="6" t="str">
        <f ca="1">IFERROR(VALUE('DB Data'!Z556),'DB Data'!Z556)</f>
        <v/>
      </c>
      <c r="Q558" s="6" t="str">
        <f ca="1">IFERROR(VALUE('DB Data'!U556),'DB Data'!U556)</f>
        <v/>
      </c>
      <c r="R558" s="6" t="str">
        <f ca="1">IFERROR(VALUE('DB Data'!AB556),'DB Data'!AB556)</f>
        <v/>
      </c>
      <c r="S558" s="6" t="str">
        <f ca="1">IFERROR(VALUE('DB Data'!T556),'DB Data'!T556)</f>
        <v/>
      </c>
      <c r="T558" s="6" t="str">
        <f ca="1">IFERROR(VALUE('DB Data'!AA556),'DB Data'!AA556)</f>
        <v/>
      </c>
      <c r="U558" s="6" t="str">
        <f ca="1">IFERROR(VALUE('DB Data'!R556),'DB Data'!R556)</f>
        <v/>
      </c>
      <c r="V558" s="6" t="str">
        <f ca="1">IFERROR(VALUE('DB Data'!X556),'DB Data'!X556)</f>
        <v/>
      </c>
      <c r="W558" s="6" t="str">
        <f ca="1">IFERROR(VALUE('DB Data'!Y556),'DB Data'!Y556)</f>
        <v/>
      </c>
      <c r="X558" s="6" t="str">
        <f ca="1">IFERROR(VALUE('DB Data'!V556),'DB Data'!V556)</f>
        <v/>
      </c>
      <c r="Y558" s="6" t="str">
        <f ca="1">IFERROR(VALUE('DB Data'!W556),'DB Data'!W556)</f>
        <v/>
      </c>
      <c r="AA558" s="6">
        <f>'DB Runes'!R556</f>
        <v>0</v>
      </c>
      <c r="AB558" s="6">
        <f>VALUE('DB Runes'!U556)</f>
        <v>0</v>
      </c>
      <c r="AD558" s="6">
        <f>'DB Data'!AQ556</f>
        <v>0</v>
      </c>
      <c r="AE558" s="6"/>
      <c r="AF558" s="6"/>
      <c r="AH558" s="6">
        <f t="shared" si="82"/>
        <v>0</v>
      </c>
      <c r="AI558" s="6">
        <f t="shared" si="83"/>
        <v>0</v>
      </c>
      <c r="AJ558" s="6">
        <f t="shared" si="84"/>
        <v>0</v>
      </c>
      <c r="AK558" s="6">
        <f t="shared" si="85"/>
        <v>0</v>
      </c>
      <c r="AM558" s="6">
        <v>0</v>
      </c>
      <c r="AN558" s="6">
        <v>0</v>
      </c>
      <c r="AO558" s="6">
        <v>0</v>
      </c>
      <c r="AP558" s="6">
        <v>0</v>
      </c>
      <c r="BO558" s="6" t="str">
        <f t="shared" si="86"/>
        <v/>
      </c>
      <c r="BP558" s="6" t="str">
        <f t="shared" si="86"/>
        <v/>
      </c>
    </row>
    <row r="559" spans="1:68" ht="15.75" customHeight="1" thickBot="1" x14ac:dyDescent="0.3">
      <c r="A559" s="1">
        <v>556</v>
      </c>
      <c r="B559" s="6"/>
      <c r="C559" s="6">
        <f>VLOOKUP(AD559,'DB Data'!$AQ:$BH,18,FALSE)</f>
        <v>0</v>
      </c>
      <c r="D559" s="6">
        <v>0</v>
      </c>
      <c r="E559" s="6" t="str">
        <f t="shared" si="81"/>
        <v>F</v>
      </c>
      <c r="G559" s="6">
        <f>'DB Runes'!V557</f>
        <v>0</v>
      </c>
      <c r="H559" s="6">
        <f>'DB Runes'!AP557</f>
        <v>0</v>
      </c>
      <c r="I559" s="6" t="str">
        <f>'DB Runes'!X557&amp;"*"</f>
        <v>0*</v>
      </c>
      <c r="J559" s="6">
        <f>'DB Runes'!W557</f>
        <v>0</v>
      </c>
      <c r="K559" s="6">
        <f>'DB Runes'!Z557</f>
        <v>0</v>
      </c>
      <c r="L559" s="6" t="str">
        <f>IF('DB Runes'!AB557=0,"",'DB Runes'!AB557)</f>
        <v/>
      </c>
      <c r="M559" s="6" t="str">
        <f>IF('DB Runes'!AC557=0,"",'DB Runes'!AC557)</f>
        <v/>
      </c>
      <c r="O559" s="6" t="str">
        <f ca="1">IFERROR(VALUE('DB Data'!S557),'DB Data'!S557)</f>
        <v/>
      </c>
      <c r="P559" s="6" t="str">
        <f ca="1">IFERROR(VALUE('DB Data'!Z557),'DB Data'!Z557)</f>
        <v/>
      </c>
      <c r="Q559" s="6" t="str">
        <f ca="1">IFERROR(VALUE('DB Data'!U557),'DB Data'!U557)</f>
        <v/>
      </c>
      <c r="R559" s="6" t="str">
        <f ca="1">IFERROR(VALUE('DB Data'!AB557),'DB Data'!AB557)</f>
        <v/>
      </c>
      <c r="S559" s="6" t="str">
        <f ca="1">IFERROR(VALUE('DB Data'!T557),'DB Data'!T557)</f>
        <v/>
      </c>
      <c r="T559" s="6" t="str">
        <f ca="1">IFERROR(VALUE('DB Data'!AA557),'DB Data'!AA557)</f>
        <v/>
      </c>
      <c r="U559" s="6" t="str">
        <f ca="1">IFERROR(VALUE('DB Data'!R557),'DB Data'!R557)</f>
        <v/>
      </c>
      <c r="V559" s="6" t="str">
        <f ca="1">IFERROR(VALUE('DB Data'!X557),'DB Data'!X557)</f>
        <v/>
      </c>
      <c r="W559" s="6" t="str">
        <f ca="1">IFERROR(VALUE('DB Data'!Y557),'DB Data'!Y557)</f>
        <v/>
      </c>
      <c r="X559" s="6" t="str">
        <f ca="1">IFERROR(VALUE('DB Data'!V557),'DB Data'!V557)</f>
        <v/>
      </c>
      <c r="Y559" s="6" t="str">
        <f ca="1">IFERROR(VALUE('DB Data'!W557),'DB Data'!W557)</f>
        <v/>
      </c>
      <c r="AA559" s="6">
        <f>'DB Runes'!R557</f>
        <v>0</v>
      </c>
      <c r="AB559" s="6">
        <f>VALUE('DB Runes'!U557)</f>
        <v>0</v>
      </c>
      <c r="AD559" s="6">
        <f>'DB Data'!AQ557</f>
        <v>0</v>
      </c>
      <c r="AE559" s="6"/>
      <c r="AF559" s="6"/>
      <c r="AH559" s="6">
        <f t="shared" si="82"/>
        <v>0</v>
      </c>
      <c r="AI559" s="6">
        <f t="shared" si="83"/>
        <v>0</v>
      </c>
      <c r="AJ559" s="6">
        <f t="shared" si="84"/>
        <v>0</v>
      </c>
      <c r="AK559" s="6">
        <f t="shared" si="85"/>
        <v>0</v>
      </c>
      <c r="AM559" s="6">
        <v>0</v>
      </c>
      <c r="AN559" s="6">
        <v>0</v>
      </c>
      <c r="AO559" s="6">
        <v>0</v>
      </c>
      <c r="AP559" s="6">
        <v>0</v>
      </c>
      <c r="BO559" s="6" t="str">
        <f t="shared" si="86"/>
        <v/>
      </c>
      <c r="BP559" s="6" t="str">
        <f t="shared" si="86"/>
        <v/>
      </c>
    </row>
    <row r="560" spans="1:68" ht="15.75" customHeight="1" thickBot="1" x14ac:dyDescent="0.3">
      <c r="A560" s="1">
        <v>557</v>
      </c>
      <c r="B560" s="6"/>
      <c r="C560" s="6">
        <f>VLOOKUP(AD560,'DB Data'!$AQ:$BH,18,FALSE)</f>
        <v>0</v>
      </c>
      <c r="D560" s="6">
        <v>0</v>
      </c>
      <c r="E560" s="6" t="str">
        <f t="shared" si="81"/>
        <v>F</v>
      </c>
      <c r="G560" s="6">
        <f>'DB Runes'!V558</f>
        <v>0</v>
      </c>
      <c r="H560" s="6">
        <f>'DB Runes'!AP558</f>
        <v>0</v>
      </c>
      <c r="I560" s="6" t="str">
        <f>'DB Runes'!X558&amp;"*"</f>
        <v>0*</v>
      </c>
      <c r="J560" s="6">
        <f>'DB Runes'!W558</f>
        <v>0</v>
      </c>
      <c r="K560" s="6">
        <f>'DB Runes'!Z558</f>
        <v>0</v>
      </c>
      <c r="L560" s="6" t="str">
        <f>IF('DB Runes'!AB558=0,"",'DB Runes'!AB558)</f>
        <v/>
      </c>
      <c r="M560" s="6" t="str">
        <f>IF('DB Runes'!AC558=0,"",'DB Runes'!AC558)</f>
        <v/>
      </c>
      <c r="O560" s="6" t="str">
        <f ca="1">IFERROR(VALUE('DB Data'!S558),'DB Data'!S558)</f>
        <v/>
      </c>
      <c r="P560" s="6" t="str">
        <f ca="1">IFERROR(VALUE('DB Data'!Z558),'DB Data'!Z558)</f>
        <v/>
      </c>
      <c r="Q560" s="6" t="str">
        <f ca="1">IFERROR(VALUE('DB Data'!U558),'DB Data'!U558)</f>
        <v/>
      </c>
      <c r="R560" s="6" t="str">
        <f ca="1">IFERROR(VALUE('DB Data'!AB558),'DB Data'!AB558)</f>
        <v/>
      </c>
      <c r="S560" s="6" t="str">
        <f ca="1">IFERROR(VALUE('DB Data'!T558),'DB Data'!T558)</f>
        <v/>
      </c>
      <c r="T560" s="6" t="str">
        <f ca="1">IFERROR(VALUE('DB Data'!AA558),'DB Data'!AA558)</f>
        <v/>
      </c>
      <c r="U560" s="6" t="str">
        <f ca="1">IFERROR(VALUE('DB Data'!R558),'DB Data'!R558)</f>
        <v/>
      </c>
      <c r="V560" s="6" t="str">
        <f ca="1">IFERROR(VALUE('DB Data'!X558),'DB Data'!X558)</f>
        <v/>
      </c>
      <c r="W560" s="6" t="str">
        <f ca="1">IFERROR(VALUE('DB Data'!Y558),'DB Data'!Y558)</f>
        <v/>
      </c>
      <c r="X560" s="6" t="str">
        <f ca="1">IFERROR(VALUE('DB Data'!V558),'DB Data'!V558)</f>
        <v/>
      </c>
      <c r="Y560" s="6" t="str">
        <f ca="1">IFERROR(VALUE('DB Data'!W558),'DB Data'!W558)</f>
        <v/>
      </c>
      <c r="AA560" s="6">
        <f>'DB Runes'!R558</f>
        <v>0</v>
      </c>
      <c r="AB560" s="6">
        <f>VALUE('DB Runes'!U558)</f>
        <v>0</v>
      </c>
      <c r="AD560" s="6">
        <f>'DB Data'!AQ558</f>
        <v>0</v>
      </c>
      <c r="AE560" s="6"/>
      <c r="AF560" s="6"/>
      <c r="AH560" s="6">
        <f t="shared" si="82"/>
        <v>0</v>
      </c>
      <c r="AI560" s="6">
        <f t="shared" si="83"/>
        <v>0</v>
      </c>
      <c r="AJ560" s="6">
        <f t="shared" si="84"/>
        <v>0</v>
      </c>
      <c r="AK560" s="6">
        <f t="shared" si="85"/>
        <v>0</v>
      </c>
      <c r="AM560" s="6">
        <v>0</v>
      </c>
      <c r="AN560" s="6">
        <v>0</v>
      </c>
      <c r="AO560" s="6">
        <v>0</v>
      </c>
      <c r="AP560" s="6">
        <v>0</v>
      </c>
      <c r="BO560" s="6" t="str">
        <f t="shared" si="86"/>
        <v/>
      </c>
      <c r="BP560" s="6" t="str">
        <f t="shared" si="86"/>
        <v/>
      </c>
    </row>
    <row r="561" spans="1:68" ht="15.75" customHeight="1" thickBot="1" x14ac:dyDescent="0.3">
      <c r="A561" s="1">
        <v>558</v>
      </c>
      <c r="B561" s="6"/>
      <c r="C561" s="6">
        <f>VLOOKUP(AD561,'DB Data'!$AQ:$BH,18,FALSE)</f>
        <v>0</v>
      </c>
      <c r="D561" s="6">
        <v>0</v>
      </c>
      <c r="E561" s="6" t="str">
        <f t="shared" si="81"/>
        <v>F</v>
      </c>
      <c r="G561" s="6">
        <f>'DB Runes'!V559</f>
        <v>0</v>
      </c>
      <c r="H561" s="6">
        <f>'DB Runes'!AP559</f>
        <v>0</v>
      </c>
      <c r="I561" s="6" t="str">
        <f>'DB Runes'!X559&amp;"*"</f>
        <v>0*</v>
      </c>
      <c r="J561" s="6">
        <f>'DB Runes'!W559</f>
        <v>0</v>
      </c>
      <c r="K561" s="6">
        <f>'DB Runes'!Z559</f>
        <v>0</v>
      </c>
      <c r="L561" s="6" t="str">
        <f>IF('DB Runes'!AB559=0,"",'DB Runes'!AB559)</f>
        <v/>
      </c>
      <c r="M561" s="6" t="str">
        <f>IF('DB Runes'!AC559=0,"",'DB Runes'!AC559)</f>
        <v/>
      </c>
      <c r="O561" s="6" t="str">
        <f ca="1">IFERROR(VALUE('DB Data'!S559),'DB Data'!S559)</f>
        <v/>
      </c>
      <c r="P561" s="6" t="str">
        <f ca="1">IFERROR(VALUE('DB Data'!Z559),'DB Data'!Z559)</f>
        <v/>
      </c>
      <c r="Q561" s="6" t="str">
        <f ca="1">IFERROR(VALUE('DB Data'!U559),'DB Data'!U559)</f>
        <v/>
      </c>
      <c r="R561" s="6" t="str">
        <f ca="1">IFERROR(VALUE('DB Data'!AB559),'DB Data'!AB559)</f>
        <v/>
      </c>
      <c r="S561" s="6" t="str">
        <f ca="1">IFERROR(VALUE('DB Data'!T559),'DB Data'!T559)</f>
        <v/>
      </c>
      <c r="T561" s="6" t="str">
        <f ca="1">IFERROR(VALUE('DB Data'!AA559),'DB Data'!AA559)</f>
        <v/>
      </c>
      <c r="U561" s="6" t="str">
        <f ca="1">IFERROR(VALUE('DB Data'!R559),'DB Data'!R559)</f>
        <v/>
      </c>
      <c r="V561" s="6" t="str">
        <f ca="1">IFERROR(VALUE('DB Data'!X559),'DB Data'!X559)</f>
        <v/>
      </c>
      <c r="W561" s="6" t="str">
        <f ca="1">IFERROR(VALUE('DB Data'!Y559),'DB Data'!Y559)</f>
        <v/>
      </c>
      <c r="X561" s="6" t="str">
        <f ca="1">IFERROR(VALUE('DB Data'!V559),'DB Data'!V559)</f>
        <v/>
      </c>
      <c r="Y561" s="6" t="str">
        <f ca="1">IFERROR(VALUE('DB Data'!W559),'DB Data'!W559)</f>
        <v/>
      </c>
      <c r="AA561" s="6">
        <f>'DB Runes'!R559</f>
        <v>0</v>
      </c>
      <c r="AB561" s="6">
        <f>VALUE('DB Runes'!U559)</f>
        <v>0</v>
      </c>
      <c r="AD561" s="6">
        <f>'DB Data'!AQ559</f>
        <v>0</v>
      </c>
      <c r="AE561" s="6"/>
      <c r="AF561" s="6"/>
      <c r="AH561" s="6">
        <f t="shared" si="82"/>
        <v>0</v>
      </c>
      <c r="AI561" s="6">
        <f t="shared" si="83"/>
        <v>0</v>
      </c>
      <c r="AJ561" s="6">
        <f t="shared" si="84"/>
        <v>0</v>
      </c>
      <c r="AK561" s="6">
        <f t="shared" si="85"/>
        <v>0</v>
      </c>
      <c r="AM561" s="6">
        <v>0</v>
      </c>
      <c r="AN561" s="6">
        <v>0</v>
      </c>
      <c r="AO561" s="6">
        <v>0</v>
      </c>
      <c r="AP561" s="6">
        <v>0</v>
      </c>
      <c r="BO561" s="6" t="str">
        <f t="shared" si="86"/>
        <v/>
      </c>
      <c r="BP561" s="6" t="str">
        <f t="shared" si="86"/>
        <v/>
      </c>
    </row>
    <row r="562" spans="1:68" ht="15.75" customHeight="1" thickBot="1" x14ac:dyDescent="0.3">
      <c r="A562" s="1">
        <v>559</v>
      </c>
      <c r="B562" s="6"/>
      <c r="C562" s="6">
        <f>VLOOKUP(AD562,'DB Data'!$AQ:$BH,18,FALSE)</f>
        <v>0</v>
      </c>
      <c r="D562" s="6">
        <v>0</v>
      </c>
      <c r="E562" s="6" t="str">
        <f t="shared" si="81"/>
        <v>F</v>
      </c>
      <c r="G562" s="6">
        <f>'DB Runes'!V560</f>
        <v>0</v>
      </c>
      <c r="H562" s="6">
        <f>'DB Runes'!AP560</f>
        <v>0</v>
      </c>
      <c r="I562" s="6" t="str">
        <f>'DB Runes'!X560&amp;"*"</f>
        <v>0*</v>
      </c>
      <c r="J562" s="6">
        <f>'DB Runes'!W560</f>
        <v>0</v>
      </c>
      <c r="K562" s="6">
        <f>'DB Runes'!Z560</f>
        <v>0</v>
      </c>
      <c r="L562" s="6" t="str">
        <f>IF('DB Runes'!AB560=0,"",'DB Runes'!AB560)</f>
        <v/>
      </c>
      <c r="M562" s="6" t="str">
        <f>IF('DB Runes'!AC560=0,"",'DB Runes'!AC560)</f>
        <v/>
      </c>
      <c r="O562" s="6" t="str">
        <f ca="1">IFERROR(VALUE('DB Data'!S560),'DB Data'!S560)</f>
        <v/>
      </c>
      <c r="P562" s="6" t="str">
        <f ca="1">IFERROR(VALUE('DB Data'!Z560),'DB Data'!Z560)</f>
        <v/>
      </c>
      <c r="Q562" s="6" t="str">
        <f ca="1">IFERROR(VALUE('DB Data'!U560),'DB Data'!U560)</f>
        <v/>
      </c>
      <c r="R562" s="6" t="str">
        <f ca="1">IFERROR(VALUE('DB Data'!AB560),'DB Data'!AB560)</f>
        <v/>
      </c>
      <c r="S562" s="6" t="str">
        <f ca="1">IFERROR(VALUE('DB Data'!T560),'DB Data'!T560)</f>
        <v/>
      </c>
      <c r="T562" s="6" t="str">
        <f ca="1">IFERROR(VALUE('DB Data'!AA560),'DB Data'!AA560)</f>
        <v/>
      </c>
      <c r="U562" s="6" t="str">
        <f ca="1">IFERROR(VALUE('DB Data'!R560),'DB Data'!R560)</f>
        <v/>
      </c>
      <c r="V562" s="6" t="str">
        <f ca="1">IFERROR(VALUE('DB Data'!X560),'DB Data'!X560)</f>
        <v/>
      </c>
      <c r="W562" s="6" t="str">
        <f ca="1">IFERROR(VALUE('DB Data'!Y560),'DB Data'!Y560)</f>
        <v/>
      </c>
      <c r="X562" s="6" t="str">
        <f ca="1">IFERROR(VALUE('DB Data'!V560),'DB Data'!V560)</f>
        <v/>
      </c>
      <c r="Y562" s="6" t="str">
        <f ca="1">IFERROR(VALUE('DB Data'!W560),'DB Data'!W560)</f>
        <v/>
      </c>
      <c r="AA562" s="6">
        <f>'DB Runes'!R560</f>
        <v>0</v>
      </c>
      <c r="AB562" s="6">
        <f>VALUE('DB Runes'!U560)</f>
        <v>0</v>
      </c>
      <c r="AD562" s="6">
        <f>'DB Data'!AQ560</f>
        <v>0</v>
      </c>
      <c r="AE562" s="6"/>
      <c r="AF562" s="6"/>
      <c r="AH562" s="6">
        <f t="shared" si="82"/>
        <v>0</v>
      </c>
      <c r="AI562" s="6">
        <f t="shared" si="83"/>
        <v>0</v>
      </c>
      <c r="AJ562" s="6">
        <f t="shared" si="84"/>
        <v>0</v>
      </c>
      <c r="AK562" s="6">
        <f t="shared" si="85"/>
        <v>0</v>
      </c>
      <c r="AM562" s="6">
        <v>0</v>
      </c>
      <c r="AN562" s="6">
        <v>0</v>
      </c>
      <c r="AO562" s="6">
        <v>0</v>
      </c>
      <c r="AP562" s="6">
        <v>0</v>
      </c>
      <c r="BO562" s="6" t="str">
        <f t="shared" si="86"/>
        <v/>
      </c>
      <c r="BP562" s="6" t="str">
        <f t="shared" si="86"/>
        <v/>
      </c>
    </row>
    <row r="563" spans="1:68" ht="15.75" customHeight="1" thickBot="1" x14ac:dyDescent="0.3">
      <c r="A563" s="1">
        <v>560</v>
      </c>
      <c r="B563" s="6"/>
      <c r="C563" s="6">
        <f>VLOOKUP(AD563,'DB Data'!$AQ:$BH,18,FALSE)</f>
        <v>0</v>
      </c>
      <c r="D563" s="6">
        <v>0</v>
      </c>
      <c r="E563" s="6" t="str">
        <f t="shared" si="81"/>
        <v>F</v>
      </c>
      <c r="G563" s="6">
        <f>'DB Runes'!V561</f>
        <v>0</v>
      </c>
      <c r="H563" s="6">
        <f>'DB Runes'!AP561</f>
        <v>0</v>
      </c>
      <c r="I563" s="6" t="str">
        <f>'DB Runes'!X561&amp;"*"</f>
        <v>0*</v>
      </c>
      <c r="J563" s="6">
        <f>'DB Runes'!W561</f>
        <v>0</v>
      </c>
      <c r="K563" s="6">
        <f>'DB Runes'!Z561</f>
        <v>0</v>
      </c>
      <c r="L563" s="6" t="str">
        <f>IF('DB Runes'!AB561=0,"",'DB Runes'!AB561)</f>
        <v/>
      </c>
      <c r="M563" s="6" t="str">
        <f>IF('DB Runes'!AC561=0,"",'DB Runes'!AC561)</f>
        <v/>
      </c>
      <c r="O563" s="6" t="str">
        <f ca="1">IFERROR(VALUE('DB Data'!S561),'DB Data'!S561)</f>
        <v/>
      </c>
      <c r="P563" s="6" t="str">
        <f ca="1">IFERROR(VALUE('DB Data'!Z561),'DB Data'!Z561)</f>
        <v/>
      </c>
      <c r="Q563" s="6" t="str">
        <f ca="1">IFERROR(VALUE('DB Data'!U561),'DB Data'!U561)</f>
        <v/>
      </c>
      <c r="R563" s="6" t="str">
        <f ca="1">IFERROR(VALUE('DB Data'!AB561),'DB Data'!AB561)</f>
        <v/>
      </c>
      <c r="S563" s="6" t="str">
        <f ca="1">IFERROR(VALUE('DB Data'!T561),'DB Data'!T561)</f>
        <v/>
      </c>
      <c r="T563" s="6" t="str">
        <f ca="1">IFERROR(VALUE('DB Data'!AA561),'DB Data'!AA561)</f>
        <v/>
      </c>
      <c r="U563" s="6" t="str">
        <f ca="1">IFERROR(VALUE('DB Data'!R561),'DB Data'!R561)</f>
        <v/>
      </c>
      <c r="V563" s="6" t="str">
        <f ca="1">IFERROR(VALUE('DB Data'!X561),'DB Data'!X561)</f>
        <v/>
      </c>
      <c r="W563" s="6" t="str">
        <f ca="1">IFERROR(VALUE('DB Data'!Y561),'DB Data'!Y561)</f>
        <v/>
      </c>
      <c r="X563" s="6" t="str">
        <f ca="1">IFERROR(VALUE('DB Data'!V561),'DB Data'!V561)</f>
        <v/>
      </c>
      <c r="Y563" s="6" t="str">
        <f ca="1">IFERROR(VALUE('DB Data'!W561),'DB Data'!W561)</f>
        <v/>
      </c>
      <c r="AA563" s="6">
        <f>'DB Runes'!R561</f>
        <v>0</v>
      </c>
      <c r="AB563" s="6">
        <f>VALUE('DB Runes'!U561)</f>
        <v>0</v>
      </c>
      <c r="AD563" s="6">
        <f>'DB Data'!AQ561</f>
        <v>0</v>
      </c>
      <c r="AE563" s="6"/>
      <c r="AF563" s="6"/>
      <c r="AH563" s="6">
        <f t="shared" si="82"/>
        <v>0</v>
      </c>
      <c r="AI563" s="6">
        <f t="shared" si="83"/>
        <v>0</v>
      </c>
      <c r="AJ563" s="6">
        <f t="shared" si="84"/>
        <v>0</v>
      </c>
      <c r="AK563" s="6">
        <f t="shared" si="85"/>
        <v>0</v>
      </c>
      <c r="AM563" s="6">
        <v>0</v>
      </c>
      <c r="AN563" s="6">
        <v>0</v>
      </c>
      <c r="AO563" s="6">
        <v>0</v>
      </c>
      <c r="AP563" s="6">
        <v>0</v>
      </c>
      <c r="BO563" s="6" t="str">
        <f t="shared" si="86"/>
        <v/>
      </c>
      <c r="BP563" s="6" t="str">
        <f t="shared" si="86"/>
        <v/>
      </c>
    </row>
    <row r="564" spans="1:68" ht="15.75" customHeight="1" thickBot="1" x14ac:dyDescent="0.3">
      <c r="A564" s="1">
        <v>561</v>
      </c>
      <c r="B564" s="6"/>
      <c r="C564" s="6">
        <f>VLOOKUP(AD564,'DB Data'!$AQ:$BH,18,FALSE)</f>
        <v>0</v>
      </c>
      <c r="D564" s="6">
        <v>0</v>
      </c>
      <c r="E564" s="6" t="str">
        <f t="shared" si="81"/>
        <v>F</v>
      </c>
      <c r="G564" s="6">
        <f>'DB Runes'!V562</f>
        <v>0</v>
      </c>
      <c r="H564" s="6">
        <f>'DB Runes'!AP562</f>
        <v>0</v>
      </c>
      <c r="I564" s="6" t="str">
        <f>'DB Runes'!X562&amp;"*"</f>
        <v>0*</v>
      </c>
      <c r="J564" s="6">
        <f>'DB Runes'!W562</f>
        <v>0</v>
      </c>
      <c r="K564" s="6">
        <f>'DB Runes'!Z562</f>
        <v>0</v>
      </c>
      <c r="L564" s="6" t="str">
        <f>IF('DB Runes'!AB562=0,"",'DB Runes'!AB562)</f>
        <v/>
      </c>
      <c r="M564" s="6" t="str">
        <f>IF('DB Runes'!AC562=0,"",'DB Runes'!AC562)</f>
        <v/>
      </c>
      <c r="O564" s="6" t="str">
        <f ca="1">IFERROR(VALUE('DB Data'!S562),'DB Data'!S562)</f>
        <v/>
      </c>
      <c r="P564" s="6" t="str">
        <f ca="1">IFERROR(VALUE('DB Data'!Z562),'DB Data'!Z562)</f>
        <v/>
      </c>
      <c r="Q564" s="6" t="str">
        <f ca="1">IFERROR(VALUE('DB Data'!U562),'DB Data'!U562)</f>
        <v/>
      </c>
      <c r="R564" s="6" t="str">
        <f ca="1">IFERROR(VALUE('DB Data'!AB562),'DB Data'!AB562)</f>
        <v/>
      </c>
      <c r="S564" s="6" t="str">
        <f ca="1">IFERROR(VALUE('DB Data'!T562),'DB Data'!T562)</f>
        <v/>
      </c>
      <c r="T564" s="6" t="str">
        <f ca="1">IFERROR(VALUE('DB Data'!AA562),'DB Data'!AA562)</f>
        <v/>
      </c>
      <c r="U564" s="6" t="str">
        <f ca="1">IFERROR(VALUE('DB Data'!R562),'DB Data'!R562)</f>
        <v/>
      </c>
      <c r="V564" s="6" t="str">
        <f ca="1">IFERROR(VALUE('DB Data'!X562),'DB Data'!X562)</f>
        <v/>
      </c>
      <c r="W564" s="6" t="str">
        <f ca="1">IFERROR(VALUE('DB Data'!Y562),'DB Data'!Y562)</f>
        <v/>
      </c>
      <c r="X564" s="6" t="str">
        <f ca="1">IFERROR(VALUE('DB Data'!V562),'DB Data'!V562)</f>
        <v/>
      </c>
      <c r="Y564" s="6" t="str">
        <f ca="1">IFERROR(VALUE('DB Data'!W562),'DB Data'!W562)</f>
        <v/>
      </c>
      <c r="AA564" s="6">
        <f>'DB Runes'!R562</f>
        <v>0</v>
      </c>
      <c r="AB564" s="6">
        <f>VALUE('DB Runes'!U562)</f>
        <v>0</v>
      </c>
      <c r="AD564" s="6">
        <f>'DB Data'!AQ562</f>
        <v>0</v>
      </c>
      <c r="AE564" s="6"/>
      <c r="AF564" s="6"/>
      <c r="AH564" s="6">
        <f t="shared" si="82"/>
        <v>0</v>
      </c>
      <c r="AI564" s="6">
        <f t="shared" si="83"/>
        <v>0</v>
      </c>
      <c r="AJ564" s="6">
        <f t="shared" si="84"/>
        <v>0</v>
      </c>
      <c r="AK564" s="6">
        <f t="shared" si="85"/>
        <v>0</v>
      </c>
      <c r="AM564" s="6">
        <v>0</v>
      </c>
      <c r="AN564" s="6">
        <v>0</v>
      </c>
      <c r="AO564" s="6">
        <v>0</v>
      </c>
      <c r="AP564" s="6">
        <v>0</v>
      </c>
      <c r="BO564" s="6" t="str">
        <f t="shared" si="86"/>
        <v/>
      </c>
      <c r="BP564" s="6" t="str">
        <f t="shared" si="86"/>
        <v/>
      </c>
    </row>
    <row r="565" spans="1:68" ht="15.75" customHeight="1" thickBot="1" x14ac:dyDescent="0.3">
      <c r="A565" s="1">
        <v>562</v>
      </c>
      <c r="B565" s="6"/>
      <c r="C565" s="6">
        <f>VLOOKUP(AD565,'DB Data'!$AQ:$BH,18,FALSE)</f>
        <v>0</v>
      </c>
      <c r="D565" s="6">
        <v>0</v>
      </c>
      <c r="E565" s="6" t="str">
        <f t="shared" si="81"/>
        <v>F</v>
      </c>
      <c r="G565" s="6">
        <f>'DB Runes'!V563</f>
        <v>0</v>
      </c>
      <c r="H565" s="6">
        <f>'DB Runes'!AP563</f>
        <v>0</v>
      </c>
      <c r="I565" s="6" t="str">
        <f>'DB Runes'!X563&amp;"*"</f>
        <v>0*</v>
      </c>
      <c r="J565" s="6">
        <f>'DB Runes'!W563</f>
        <v>0</v>
      </c>
      <c r="K565" s="6">
        <f>'DB Runes'!Z563</f>
        <v>0</v>
      </c>
      <c r="L565" s="6" t="str">
        <f>IF('DB Runes'!AB563=0,"",'DB Runes'!AB563)</f>
        <v/>
      </c>
      <c r="M565" s="6" t="str">
        <f>IF('DB Runes'!AC563=0,"",'DB Runes'!AC563)</f>
        <v/>
      </c>
      <c r="O565" s="6" t="str">
        <f ca="1">IFERROR(VALUE('DB Data'!S563),'DB Data'!S563)</f>
        <v/>
      </c>
      <c r="P565" s="6" t="str">
        <f ca="1">IFERROR(VALUE('DB Data'!Z563),'DB Data'!Z563)</f>
        <v/>
      </c>
      <c r="Q565" s="6" t="str">
        <f ca="1">IFERROR(VALUE('DB Data'!U563),'DB Data'!U563)</f>
        <v/>
      </c>
      <c r="R565" s="6" t="str">
        <f ca="1">IFERROR(VALUE('DB Data'!AB563),'DB Data'!AB563)</f>
        <v/>
      </c>
      <c r="S565" s="6" t="str">
        <f ca="1">IFERROR(VALUE('DB Data'!T563),'DB Data'!T563)</f>
        <v/>
      </c>
      <c r="T565" s="6" t="str">
        <f ca="1">IFERROR(VALUE('DB Data'!AA563),'DB Data'!AA563)</f>
        <v/>
      </c>
      <c r="U565" s="6" t="str">
        <f ca="1">IFERROR(VALUE('DB Data'!R563),'DB Data'!R563)</f>
        <v/>
      </c>
      <c r="V565" s="6" t="str">
        <f ca="1">IFERROR(VALUE('DB Data'!X563),'DB Data'!X563)</f>
        <v/>
      </c>
      <c r="W565" s="6" t="str">
        <f ca="1">IFERROR(VALUE('DB Data'!Y563),'DB Data'!Y563)</f>
        <v/>
      </c>
      <c r="X565" s="6" t="str">
        <f ca="1">IFERROR(VALUE('DB Data'!V563),'DB Data'!V563)</f>
        <v/>
      </c>
      <c r="Y565" s="6" t="str">
        <f ca="1">IFERROR(VALUE('DB Data'!W563),'DB Data'!W563)</f>
        <v/>
      </c>
      <c r="AA565" s="6">
        <f>'DB Runes'!R563</f>
        <v>0</v>
      </c>
      <c r="AB565" s="6">
        <f>VALUE('DB Runes'!U563)</f>
        <v>0</v>
      </c>
      <c r="AD565" s="6">
        <f>'DB Data'!AQ563</f>
        <v>0</v>
      </c>
      <c r="AE565" s="6"/>
      <c r="AF565" s="6"/>
      <c r="AH565" s="6">
        <f t="shared" si="82"/>
        <v>0</v>
      </c>
      <c r="AI565" s="6">
        <f t="shared" si="83"/>
        <v>0</v>
      </c>
      <c r="AJ565" s="6">
        <f t="shared" si="84"/>
        <v>0</v>
      </c>
      <c r="AK565" s="6">
        <f t="shared" si="85"/>
        <v>0</v>
      </c>
      <c r="AM565" s="6">
        <v>0</v>
      </c>
      <c r="AN565" s="6">
        <v>0</v>
      </c>
      <c r="AO565" s="6">
        <v>0</v>
      </c>
      <c r="AP565" s="6">
        <v>0</v>
      </c>
      <c r="BO565" s="6" t="str">
        <f t="shared" si="86"/>
        <v/>
      </c>
      <c r="BP565" s="6" t="str">
        <f t="shared" si="86"/>
        <v/>
      </c>
    </row>
    <row r="566" spans="1:68" ht="15.75" customHeight="1" thickBot="1" x14ac:dyDescent="0.3">
      <c r="A566" s="1">
        <v>563</v>
      </c>
      <c r="B566" s="6"/>
      <c r="C566" s="6">
        <f>VLOOKUP(AD566,'DB Data'!$AQ:$BH,18,FALSE)</f>
        <v>0</v>
      </c>
      <c r="D566" s="6">
        <v>0</v>
      </c>
      <c r="E566" s="6" t="str">
        <f t="shared" si="81"/>
        <v>F</v>
      </c>
      <c r="G566" s="6">
        <f>'DB Runes'!V564</f>
        <v>0</v>
      </c>
      <c r="H566" s="6">
        <f>'DB Runes'!AP564</f>
        <v>0</v>
      </c>
      <c r="I566" s="6" t="str">
        <f>'DB Runes'!X564&amp;"*"</f>
        <v>0*</v>
      </c>
      <c r="J566" s="6">
        <f>'DB Runes'!W564</f>
        <v>0</v>
      </c>
      <c r="K566" s="6">
        <f>'DB Runes'!Z564</f>
        <v>0</v>
      </c>
      <c r="L566" s="6" t="str">
        <f>IF('DB Runes'!AB564=0,"",'DB Runes'!AB564)</f>
        <v/>
      </c>
      <c r="M566" s="6" t="str">
        <f>IF('DB Runes'!AC564=0,"",'DB Runes'!AC564)</f>
        <v/>
      </c>
      <c r="O566" s="6" t="str">
        <f ca="1">IFERROR(VALUE('DB Data'!S564),'DB Data'!S564)</f>
        <v/>
      </c>
      <c r="P566" s="6" t="str">
        <f ca="1">IFERROR(VALUE('DB Data'!Z564),'DB Data'!Z564)</f>
        <v/>
      </c>
      <c r="Q566" s="6" t="str">
        <f ca="1">IFERROR(VALUE('DB Data'!U564),'DB Data'!U564)</f>
        <v/>
      </c>
      <c r="R566" s="6" t="str">
        <f ca="1">IFERROR(VALUE('DB Data'!AB564),'DB Data'!AB564)</f>
        <v/>
      </c>
      <c r="S566" s="6" t="str">
        <f ca="1">IFERROR(VALUE('DB Data'!T564),'DB Data'!T564)</f>
        <v/>
      </c>
      <c r="T566" s="6" t="str">
        <f ca="1">IFERROR(VALUE('DB Data'!AA564),'DB Data'!AA564)</f>
        <v/>
      </c>
      <c r="U566" s="6" t="str">
        <f ca="1">IFERROR(VALUE('DB Data'!R564),'DB Data'!R564)</f>
        <v/>
      </c>
      <c r="V566" s="6" t="str">
        <f ca="1">IFERROR(VALUE('DB Data'!X564),'DB Data'!X564)</f>
        <v/>
      </c>
      <c r="W566" s="6" t="str">
        <f ca="1">IFERROR(VALUE('DB Data'!Y564),'DB Data'!Y564)</f>
        <v/>
      </c>
      <c r="X566" s="6" t="str">
        <f ca="1">IFERROR(VALUE('DB Data'!V564),'DB Data'!V564)</f>
        <v/>
      </c>
      <c r="Y566" s="6" t="str">
        <f ca="1">IFERROR(VALUE('DB Data'!W564),'DB Data'!W564)</f>
        <v/>
      </c>
      <c r="AA566" s="6">
        <f>'DB Runes'!R564</f>
        <v>0</v>
      </c>
      <c r="AB566" s="6">
        <f>VALUE('DB Runes'!U564)</f>
        <v>0</v>
      </c>
      <c r="AD566" s="6">
        <f>'DB Data'!AQ564</f>
        <v>0</v>
      </c>
      <c r="AE566" s="6"/>
      <c r="AF566" s="6"/>
      <c r="AH566" s="6">
        <f t="shared" si="82"/>
        <v>0</v>
      </c>
      <c r="AI566" s="6">
        <f t="shared" si="83"/>
        <v>0</v>
      </c>
      <c r="AJ566" s="6">
        <f t="shared" si="84"/>
        <v>0</v>
      </c>
      <c r="AK566" s="6">
        <f t="shared" si="85"/>
        <v>0</v>
      </c>
      <c r="AM566" s="6">
        <v>0</v>
      </c>
      <c r="AN566" s="6">
        <v>0</v>
      </c>
      <c r="AO566" s="6">
        <v>0</v>
      </c>
      <c r="AP566" s="6">
        <v>0</v>
      </c>
      <c r="BO566" s="6" t="str">
        <f t="shared" si="86"/>
        <v/>
      </c>
      <c r="BP566" s="6" t="str">
        <f t="shared" si="86"/>
        <v/>
      </c>
    </row>
    <row r="567" spans="1:68" ht="15.75" customHeight="1" thickBot="1" x14ac:dyDescent="0.3">
      <c r="A567" s="1">
        <v>564</v>
      </c>
      <c r="B567" s="6"/>
      <c r="C567" s="6">
        <f>VLOOKUP(AD567,'DB Data'!$AQ:$BH,18,FALSE)</f>
        <v>0</v>
      </c>
      <c r="D567" s="6">
        <v>0</v>
      </c>
      <c r="E567" s="6" t="str">
        <f t="shared" si="81"/>
        <v>F</v>
      </c>
      <c r="G567" s="6">
        <f>'DB Runes'!V565</f>
        <v>0</v>
      </c>
      <c r="H567" s="6">
        <f>'DB Runes'!AP565</f>
        <v>0</v>
      </c>
      <c r="I567" s="6" t="str">
        <f>'DB Runes'!X565&amp;"*"</f>
        <v>0*</v>
      </c>
      <c r="J567" s="6">
        <f>'DB Runes'!W565</f>
        <v>0</v>
      </c>
      <c r="K567" s="6">
        <f>'DB Runes'!Z565</f>
        <v>0</v>
      </c>
      <c r="L567" s="6" t="str">
        <f>IF('DB Runes'!AB565=0,"",'DB Runes'!AB565)</f>
        <v/>
      </c>
      <c r="M567" s="6" t="str">
        <f>IF('DB Runes'!AC565=0,"",'DB Runes'!AC565)</f>
        <v/>
      </c>
      <c r="O567" s="6" t="str">
        <f ca="1">IFERROR(VALUE('DB Data'!S565),'DB Data'!S565)</f>
        <v/>
      </c>
      <c r="P567" s="6" t="str">
        <f ca="1">IFERROR(VALUE('DB Data'!Z565),'DB Data'!Z565)</f>
        <v/>
      </c>
      <c r="Q567" s="6" t="str">
        <f ca="1">IFERROR(VALUE('DB Data'!U565),'DB Data'!U565)</f>
        <v/>
      </c>
      <c r="R567" s="6" t="str">
        <f ca="1">IFERROR(VALUE('DB Data'!AB565),'DB Data'!AB565)</f>
        <v/>
      </c>
      <c r="S567" s="6" t="str">
        <f ca="1">IFERROR(VALUE('DB Data'!T565),'DB Data'!T565)</f>
        <v/>
      </c>
      <c r="T567" s="6" t="str">
        <f ca="1">IFERROR(VALUE('DB Data'!AA565),'DB Data'!AA565)</f>
        <v/>
      </c>
      <c r="U567" s="6" t="str">
        <f ca="1">IFERROR(VALUE('DB Data'!R565),'DB Data'!R565)</f>
        <v/>
      </c>
      <c r="V567" s="6" t="str">
        <f ca="1">IFERROR(VALUE('DB Data'!X565),'DB Data'!X565)</f>
        <v/>
      </c>
      <c r="W567" s="6" t="str">
        <f ca="1">IFERROR(VALUE('DB Data'!Y565),'DB Data'!Y565)</f>
        <v/>
      </c>
      <c r="X567" s="6" t="str">
        <f ca="1">IFERROR(VALUE('DB Data'!V565),'DB Data'!V565)</f>
        <v/>
      </c>
      <c r="Y567" s="6" t="str">
        <f ca="1">IFERROR(VALUE('DB Data'!W565),'DB Data'!W565)</f>
        <v/>
      </c>
      <c r="AA567" s="6">
        <f>'DB Runes'!R565</f>
        <v>0</v>
      </c>
      <c r="AB567" s="6">
        <f>VALUE('DB Runes'!U565)</f>
        <v>0</v>
      </c>
      <c r="AD567" s="6">
        <f>'DB Data'!AQ565</f>
        <v>0</v>
      </c>
      <c r="AE567" s="6"/>
      <c r="AF567" s="6"/>
      <c r="AH567" s="6">
        <f t="shared" si="82"/>
        <v>0</v>
      </c>
      <c r="AI567" s="6">
        <f t="shared" si="83"/>
        <v>0</v>
      </c>
      <c r="AJ567" s="6">
        <f t="shared" si="84"/>
        <v>0</v>
      </c>
      <c r="AK567" s="6">
        <f t="shared" si="85"/>
        <v>0</v>
      </c>
      <c r="AM567" s="6">
        <v>0</v>
      </c>
      <c r="AN567" s="6">
        <v>0</v>
      </c>
      <c r="AO567" s="6">
        <v>0</v>
      </c>
      <c r="AP567" s="6">
        <v>0</v>
      </c>
      <c r="BO567" s="6" t="str">
        <f t="shared" si="86"/>
        <v/>
      </c>
      <c r="BP567" s="6" t="str">
        <f t="shared" si="86"/>
        <v/>
      </c>
    </row>
    <row r="568" spans="1:68" ht="15.75" customHeight="1" thickBot="1" x14ac:dyDescent="0.3">
      <c r="A568" s="1">
        <v>565</v>
      </c>
      <c r="B568" s="6"/>
      <c r="C568" s="6">
        <f>VLOOKUP(AD568,'DB Data'!$AQ:$BH,18,FALSE)</f>
        <v>0</v>
      </c>
      <c r="D568" s="6">
        <v>0</v>
      </c>
      <c r="E568" s="6" t="str">
        <f t="shared" si="81"/>
        <v>F</v>
      </c>
      <c r="G568" s="6">
        <f>'DB Runes'!V566</f>
        <v>0</v>
      </c>
      <c r="H568" s="6">
        <f>'DB Runes'!AP566</f>
        <v>0</v>
      </c>
      <c r="I568" s="6" t="str">
        <f>'DB Runes'!X566&amp;"*"</f>
        <v>0*</v>
      </c>
      <c r="J568" s="6">
        <f>'DB Runes'!W566</f>
        <v>0</v>
      </c>
      <c r="K568" s="6">
        <f>'DB Runes'!Z566</f>
        <v>0</v>
      </c>
      <c r="L568" s="6" t="str">
        <f>IF('DB Runes'!AB566=0,"",'DB Runes'!AB566)</f>
        <v/>
      </c>
      <c r="M568" s="6" t="str">
        <f>IF('DB Runes'!AC566=0,"",'DB Runes'!AC566)</f>
        <v/>
      </c>
      <c r="O568" s="6" t="str">
        <f ca="1">IFERROR(VALUE('DB Data'!S566),'DB Data'!S566)</f>
        <v/>
      </c>
      <c r="P568" s="6" t="str">
        <f ca="1">IFERROR(VALUE('DB Data'!Z566),'DB Data'!Z566)</f>
        <v/>
      </c>
      <c r="Q568" s="6" t="str">
        <f ca="1">IFERROR(VALUE('DB Data'!U566),'DB Data'!U566)</f>
        <v/>
      </c>
      <c r="R568" s="6" t="str">
        <f ca="1">IFERROR(VALUE('DB Data'!AB566),'DB Data'!AB566)</f>
        <v/>
      </c>
      <c r="S568" s="6" t="str">
        <f ca="1">IFERROR(VALUE('DB Data'!T566),'DB Data'!T566)</f>
        <v/>
      </c>
      <c r="T568" s="6" t="str">
        <f ca="1">IFERROR(VALUE('DB Data'!AA566),'DB Data'!AA566)</f>
        <v/>
      </c>
      <c r="U568" s="6" t="str">
        <f ca="1">IFERROR(VALUE('DB Data'!R566),'DB Data'!R566)</f>
        <v/>
      </c>
      <c r="V568" s="6" t="str">
        <f ca="1">IFERROR(VALUE('DB Data'!X566),'DB Data'!X566)</f>
        <v/>
      </c>
      <c r="W568" s="6" t="str">
        <f ca="1">IFERROR(VALUE('DB Data'!Y566),'DB Data'!Y566)</f>
        <v/>
      </c>
      <c r="X568" s="6" t="str">
        <f ca="1">IFERROR(VALUE('DB Data'!V566),'DB Data'!V566)</f>
        <v/>
      </c>
      <c r="Y568" s="6" t="str">
        <f ca="1">IFERROR(VALUE('DB Data'!W566),'DB Data'!W566)</f>
        <v/>
      </c>
      <c r="AA568" s="6">
        <f>'DB Runes'!R566</f>
        <v>0</v>
      </c>
      <c r="AB568" s="6">
        <f>VALUE('DB Runes'!U566)</f>
        <v>0</v>
      </c>
      <c r="AD568" s="6">
        <f>'DB Data'!AQ566</f>
        <v>0</v>
      </c>
      <c r="AE568" s="6"/>
      <c r="AF568" s="6"/>
      <c r="AH568" s="6">
        <f t="shared" si="82"/>
        <v>0</v>
      </c>
      <c r="AI568" s="6">
        <f t="shared" si="83"/>
        <v>0</v>
      </c>
      <c r="AJ568" s="6">
        <f t="shared" si="84"/>
        <v>0</v>
      </c>
      <c r="AK568" s="6">
        <f t="shared" si="85"/>
        <v>0</v>
      </c>
      <c r="AM568" s="6">
        <v>0</v>
      </c>
      <c r="AN568" s="6">
        <v>0</v>
      </c>
      <c r="AO568" s="6">
        <v>0</v>
      </c>
      <c r="AP568" s="6">
        <v>0</v>
      </c>
      <c r="BO568" s="6" t="str">
        <f t="shared" si="86"/>
        <v/>
      </c>
      <c r="BP568" s="6" t="str">
        <f t="shared" si="86"/>
        <v/>
      </c>
    </row>
    <row r="569" spans="1:68" ht="15.75" customHeight="1" thickBot="1" x14ac:dyDescent="0.3">
      <c r="A569" s="1">
        <v>566</v>
      </c>
      <c r="B569" s="6"/>
      <c r="C569" s="6">
        <f>VLOOKUP(AD569,'DB Data'!$AQ:$BH,18,FALSE)</f>
        <v>0</v>
      </c>
      <c r="D569" s="6">
        <v>0</v>
      </c>
      <c r="E569" s="6" t="str">
        <f t="shared" si="81"/>
        <v>F</v>
      </c>
      <c r="G569" s="6">
        <f>'DB Runes'!V567</f>
        <v>0</v>
      </c>
      <c r="H569" s="6">
        <f>'DB Runes'!AP567</f>
        <v>0</v>
      </c>
      <c r="I569" s="6" t="str">
        <f>'DB Runes'!X567&amp;"*"</f>
        <v>0*</v>
      </c>
      <c r="J569" s="6">
        <f>'DB Runes'!W567</f>
        <v>0</v>
      </c>
      <c r="K569" s="6">
        <f>'DB Runes'!Z567</f>
        <v>0</v>
      </c>
      <c r="L569" s="6" t="str">
        <f>IF('DB Runes'!AB567=0,"",'DB Runes'!AB567)</f>
        <v/>
      </c>
      <c r="M569" s="6" t="str">
        <f>IF('DB Runes'!AC567=0,"",'DB Runes'!AC567)</f>
        <v/>
      </c>
      <c r="O569" s="6" t="str">
        <f ca="1">IFERROR(VALUE('DB Data'!S567),'DB Data'!S567)</f>
        <v/>
      </c>
      <c r="P569" s="6" t="str">
        <f ca="1">IFERROR(VALUE('DB Data'!Z567),'DB Data'!Z567)</f>
        <v/>
      </c>
      <c r="Q569" s="6" t="str">
        <f ca="1">IFERROR(VALUE('DB Data'!U567),'DB Data'!U567)</f>
        <v/>
      </c>
      <c r="R569" s="6" t="str">
        <f ca="1">IFERROR(VALUE('DB Data'!AB567),'DB Data'!AB567)</f>
        <v/>
      </c>
      <c r="S569" s="6" t="str">
        <f ca="1">IFERROR(VALUE('DB Data'!T567),'DB Data'!T567)</f>
        <v/>
      </c>
      <c r="T569" s="6" t="str">
        <f ca="1">IFERROR(VALUE('DB Data'!AA567),'DB Data'!AA567)</f>
        <v/>
      </c>
      <c r="U569" s="6" t="str">
        <f ca="1">IFERROR(VALUE('DB Data'!R567),'DB Data'!R567)</f>
        <v/>
      </c>
      <c r="V569" s="6" t="str">
        <f ca="1">IFERROR(VALUE('DB Data'!X567),'DB Data'!X567)</f>
        <v/>
      </c>
      <c r="W569" s="6" t="str">
        <f ca="1">IFERROR(VALUE('DB Data'!Y567),'DB Data'!Y567)</f>
        <v/>
      </c>
      <c r="X569" s="6" t="str">
        <f ca="1">IFERROR(VALUE('DB Data'!V567),'DB Data'!V567)</f>
        <v/>
      </c>
      <c r="Y569" s="6" t="str">
        <f ca="1">IFERROR(VALUE('DB Data'!W567),'DB Data'!W567)</f>
        <v/>
      </c>
      <c r="AA569" s="6">
        <f>'DB Runes'!R567</f>
        <v>0</v>
      </c>
      <c r="AB569" s="6">
        <f>VALUE('DB Runes'!U567)</f>
        <v>0</v>
      </c>
      <c r="AD569" s="6">
        <f>'DB Data'!AQ567</f>
        <v>0</v>
      </c>
      <c r="AE569" s="6"/>
      <c r="AF569" s="6"/>
      <c r="AH569" s="6">
        <f t="shared" si="82"/>
        <v>0</v>
      </c>
      <c r="AI569" s="6">
        <f t="shared" si="83"/>
        <v>0</v>
      </c>
      <c r="AJ569" s="6">
        <f t="shared" si="84"/>
        <v>0</v>
      </c>
      <c r="AK569" s="6">
        <f t="shared" si="85"/>
        <v>0</v>
      </c>
      <c r="AM569" s="6">
        <v>0</v>
      </c>
      <c r="AN569" s="6">
        <v>0</v>
      </c>
      <c r="AO569" s="6">
        <v>0</v>
      </c>
      <c r="AP569" s="6">
        <v>0</v>
      </c>
      <c r="BO569" s="6" t="str">
        <f t="shared" si="86"/>
        <v/>
      </c>
      <c r="BP569" s="6" t="str">
        <f t="shared" si="86"/>
        <v/>
      </c>
    </row>
    <row r="570" spans="1:68" ht="15.75" customHeight="1" thickBot="1" x14ac:dyDescent="0.3">
      <c r="A570" s="1">
        <v>567</v>
      </c>
      <c r="B570" s="6"/>
      <c r="C570" s="6">
        <f>VLOOKUP(AD570,'DB Data'!$AQ:$BH,18,FALSE)</f>
        <v>0</v>
      </c>
      <c r="D570" s="6">
        <v>0</v>
      </c>
      <c r="E570" s="6" t="str">
        <f t="shared" si="81"/>
        <v>F</v>
      </c>
      <c r="G570" s="6">
        <f>'DB Runes'!V568</f>
        <v>0</v>
      </c>
      <c r="H570" s="6">
        <f>'DB Runes'!AP568</f>
        <v>0</v>
      </c>
      <c r="I570" s="6" t="str">
        <f>'DB Runes'!X568&amp;"*"</f>
        <v>0*</v>
      </c>
      <c r="J570" s="6">
        <f>'DB Runes'!W568</f>
        <v>0</v>
      </c>
      <c r="K570" s="6">
        <f>'DB Runes'!Z568</f>
        <v>0</v>
      </c>
      <c r="L570" s="6" t="str">
        <f>IF('DB Runes'!AB568=0,"",'DB Runes'!AB568)</f>
        <v/>
      </c>
      <c r="M570" s="6" t="str">
        <f>IF('DB Runes'!AC568=0,"",'DB Runes'!AC568)</f>
        <v/>
      </c>
      <c r="O570" s="6" t="str">
        <f ca="1">IFERROR(VALUE('DB Data'!S568),'DB Data'!S568)</f>
        <v/>
      </c>
      <c r="P570" s="6" t="str">
        <f ca="1">IFERROR(VALUE('DB Data'!Z568),'DB Data'!Z568)</f>
        <v/>
      </c>
      <c r="Q570" s="6" t="str">
        <f ca="1">IFERROR(VALUE('DB Data'!U568),'DB Data'!U568)</f>
        <v/>
      </c>
      <c r="R570" s="6" t="str">
        <f ca="1">IFERROR(VALUE('DB Data'!AB568),'DB Data'!AB568)</f>
        <v/>
      </c>
      <c r="S570" s="6" t="str">
        <f ca="1">IFERROR(VALUE('DB Data'!T568),'DB Data'!T568)</f>
        <v/>
      </c>
      <c r="T570" s="6" t="str">
        <f ca="1">IFERROR(VALUE('DB Data'!AA568),'DB Data'!AA568)</f>
        <v/>
      </c>
      <c r="U570" s="6" t="str">
        <f ca="1">IFERROR(VALUE('DB Data'!R568),'DB Data'!R568)</f>
        <v/>
      </c>
      <c r="V570" s="6" t="str">
        <f ca="1">IFERROR(VALUE('DB Data'!X568),'DB Data'!X568)</f>
        <v/>
      </c>
      <c r="W570" s="6" t="str">
        <f ca="1">IFERROR(VALUE('DB Data'!Y568),'DB Data'!Y568)</f>
        <v/>
      </c>
      <c r="X570" s="6" t="str">
        <f ca="1">IFERROR(VALUE('DB Data'!V568),'DB Data'!V568)</f>
        <v/>
      </c>
      <c r="Y570" s="6" t="str">
        <f ca="1">IFERROR(VALUE('DB Data'!W568),'DB Data'!W568)</f>
        <v/>
      </c>
      <c r="AA570" s="6">
        <f>'DB Runes'!R568</f>
        <v>0</v>
      </c>
      <c r="AB570" s="6">
        <f>VALUE('DB Runes'!U568)</f>
        <v>0</v>
      </c>
      <c r="AD570" s="6">
        <f>'DB Data'!AQ568</f>
        <v>0</v>
      </c>
      <c r="AE570" s="6"/>
      <c r="AF570" s="6"/>
      <c r="AH570" s="6">
        <f t="shared" si="82"/>
        <v>0</v>
      </c>
      <c r="AI570" s="6">
        <f t="shared" si="83"/>
        <v>0</v>
      </c>
      <c r="AJ570" s="6">
        <f t="shared" si="84"/>
        <v>0</v>
      </c>
      <c r="AK570" s="6">
        <f t="shared" si="85"/>
        <v>0</v>
      </c>
      <c r="AM570" s="6">
        <v>0</v>
      </c>
      <c r="AN570" s="6">
        <v>0</v>
      </c>
      <c r="AO570" s="6">
        <v>0</v>
      </c>
      <c r="AP570" s="6">
        <v>0</v>
      </c>
      <c r="BO570" s="6" t="str">
        <f t="shared" si="86"/>
        <v/>
      </c>
      <c r="BP570" s="6" t="str">
        <f t="shared" si="86"/>
        <v/>
      </c>
    </row>
    <row r="571" spans="1:68" ht="15.75" customHeight="1" thickBot="1" x14ac:dyDescent="0.3">
      <c r="A571" s="1">
        <v>568</v>
      </c>
      <c r="B571" s="6"/>
      <c r="C571" s="6">
        <f>VLOOKUP(AD571,'DB Data'!$AQ:$BH,18,FALSE)</f>
        <v>0</v>
      </c>
      <c r="D571" s="6">
        <v>0</v>
      </c>
      <c r="E571" s="6" t="str">
        <f t="shared" si="81"/>
        <v>F</v>
      </c>
      <c r="G571" s="6">
        <f>'DB Runes'!V569</f>
        <v>0</v>
      </c>
      <c r="H571" s="6">
        <f>'DB Runes'!AP569</f>
        <v>0</v>
      </c>
      <c r="I571" s="6" t="str">
        <f>'DB Runes'!X569&amp;"*"</f>
        <v>0*</v>
      </c>
      <c r="J571" s="6">
        <f>'DB Runes'!W569</f>
        <v>0</v>
      </c>
      <c r="K571" s="6">
        <f>'DB Runes'!Z569</f>
        <v>0</v>
      </c>
      <c r="L571" s="6" t="str">
        <f>IF('DB Runes'!AB569=0,"",'DB Runes'!AB569)</f>
        <v/>
      </c>
      <c r="M571" s="6" t="str">
        <f>IF('DB Runes'!AC569=0,"",'DB Runes'!AC569)</f>
        <v/>
      </c>
      <c r="O571" s="6" t="str">
        <f ca="1">IFERROR(VALUE('DB Data'!S569),'DB Data'!S569)</f>
        <v/>
      </c>
      <c r="P571" s="6" t="str">
        <f ca="1">IFERROR(VALUE('DB Data'!Z569),'DB Data'!Z569)</f>
        <v/>
      </c>
      <c r="Q571" s="6" t="str">
        <f ca="1">IFERROR(VALUE('DB Data'!U569),'DB Data'!U569)</f>
        <v/>
      </c>
      <c r="R571" s="6" t="str">
        <f ca="1">IFERROR(VALUE('DB Data'!AB569),'DB Data'!AB569)</f>
        <v/>
      </c>
      <c r="S571" s="6" t="str">
        <f ca="1">IFERROR(VALUE('DB Data'!T569),'DB Data'!T569)</f>
        <v/>
      </c>
      <c r="T571" s="6" t="str">
        <f ca="1">IFERROR(VALUE('DB Data'!AA569),'DB Data'!AA569)</f>
        <v/>
      </c>
      <c r="U571" s="6" t="str">
        <f ca="1">IFERROR(VALUE('DB Data'!R569),'DB Data'!R569)</f>
        <v/>
      </c>
      <c r="V571" s="6" t="str">
        <f ca="1">IFERROR(VALUE('DB Data'!X569),'DB Data'!X569)</f>
        <v/>
      </c>
      <c r="W571" s="6" t="str">
        <f ca="1">IFERROR(VALUE('DB Data'!Y569),'DB Data'!Y569)</f>
        <v/>
      </c>
      <c r="X571" s="6" t="str">
        <f ca="1">IFERROR(VALUE('DB Data'!V569),'DB Data'!V569)</f>
        <v/>
      </c>
      <c r="Y571" s="6" t="str">
        <f ca="1">IFERROR(VALUE('DB Data'!W569),'DB Data'!W569)</f>
        <v/>
      </c>
      <c r="AA571" s="6">
        <f>'DB Runes'!R569</f>
        <v>0</v>
      </c>
      <c r="AB571" s="6">
        <f>VALUE('DB Runes'!U569)</f>
        <v>0</v>
      </c>
      <c r="AD571" s="6">
        <f>'DB Data'!AQ569</f>
        <v>0</v>
      </c>
      <c r="AE571" s="6"/>
      <c r="AF571" s="6"/>
      <c r="AH571" s="6">
        <f t="shared" si="82"/>
        <v>0</v>
      </c>
      <c r="AI571" s="6">
        <f t="shared" si="83"/>
        <v>0</v>
      </c>
      <c r="AJ571" s="6">
        <f t="shared" si="84"/>
        <v>0</v>
      </c>
      <c r="AK571" s="6">
        <f t="shared" si="85"/>
        <v>0</v>
      </c>
      <c r="AM571" s="6">
        <v>0</v>
      </c>
      <c r="AN571" s="6">
        <v>0</v>
      </c>
      <c r="AO571" s="6">
        <v>0</v>
      </c>
      <c r="AP571" s="6">
        <v>0</v>
      </c>
      <c r="BO571" s="6" t="str">
        <f t="shared" si="86"/>
        <v/>
      </c>
      <c r="BP571" s="6" t="str">
        <f t="shared" si="86"/>
        <v/>
      </c>
    </row>
    <row r="572" spans="1:68" ht="15.75" customHeight="1" thickBot="1" x14ac:dyDescent="0.3">
      <c r="A572" s="1">
        <v>569</v>
      </c>
      <c r="B572" s="6"/>
      <c r="C572" s="6">
        <f>VLOOKUP(AD572,'DB Data'!$AQ:$BH,18,FALSE)</f>
        <v>0</v>
      </c>
      <c r="D572" s="6">
        <v>0</v>
      </c>
      <c r="E572" s="6" t="str">
        <f t="shared" si="81"/>
        <v>F</v>
      </c>
      <c r="G572" s="6">
        <f>'DB Runes'!V570</f>
        <v>0</v>
      </c>
      <c r="H572" s="6">
        <f>'DB Runes'!AP570</f>
        <v>0</v>
      </c>
      <c r="I572" s="6" t="str">
        <f>'DB Runes'!X570&amp;"*"</f>
        <v>0*</v>
      </c>
      <c r="J572" s="6">
        <f>'DB Runes'!W570</f>
        <v>0</v>
      </c>
      <c r="K572" s="6">
        <f>'DB Runes'!Z570</f>
        <v>0</v>
      </c>
      <c r="L572" s="6" t="str">
        <f>IF('DB Runes'!AB570=0,"",'DB Runes'!AB570)</f>
        <v/>
      </c>
      <c r="M572" s="6" t="str">
        <f>IF('DB Runes'!AC570=0,"",'DB Runes'!AC570)</f>
        <v/>
      </c>
      <c r="O572" s="6" t="str">
        <f ca="1">IFERROR(VALUE('DB Data'!S570),'DB Data'!S570)</f>
        <v/>
      </c>
      <c r="P572" s="6" t="str">
        <f ca="1">IFERROR(VALUE('DB Data'!Z570),'DB Data'!Z570)</f>
        <v/>
      </c>
      <c r="Q572" s="6" t="str">
        <f ca="1">IFERROR(VALUE('DB Data'!U570),'DB Data'!U570)</f>
        <v/>
      </c>
      <c r="R572" s="6" t="str">
        <f ca="1">IFERROR(VALUE('DB Data'!AB570),'DB Data'!AB570)</f>
        <v/>
      </c>
      <c r="S572" s="6" t="str">
        <f ca="1">IFERROR(VALUE('DB Data'!T570),'DB Data'!T570)</f>
        <v/>
      </c>
      <c r="T572" s="6" t="str">
        <f ca="1">IFERROR(VALUE('DB Data'!AA570),'DB Data'!AA570)</f>
        <v/>
      </c>
      <c r="U572" s="6" t="str">
        <f ca="1">IFERROR(VALUE('DB Data'!R570),'DB Data'!R570)</f>
        <v/>
      </c>
      <c r="V572" s="6" t="str">
        <f ca="1">IFERROR(VALUE('DB Data'!X570),'DB Data'!X570)</f>
        <v/>
      </c>
      <c r="W572" s="6" t="str">
        <f ca="1">IFERROR(VALUE('DB Data'!Y570),'DB Data'!Y570)</f>
        <v/>
      </c>
      <c r="X572" s="6" t="str">
        <f ca="1">IFERROR(VALUE('DB Data'!V570),'DB Data'!V570)</f>
        <v/>
      </c>
      <c r="Y572" s="6" t="str">
        <f ca="1">IFERROR(VALUE('DB Data'!W570),'DB Data'!W570)</f>
        <v/>
      </c>
      <c r="AA572" s="6">
        <f>'DB Runes'!R570</f>
        <v>0</v>
      </c>
      <c r="AB572" s="6">
        <f>VALUE('DB Runes'!U570)</f>
        <v>0</v>
      </c>
      <c r="AD572" s="6">
        <f>'DB Data'!AQ570</f>
        <v>0</v>
      </c>
      <c r="AE572" s="6"/>
      <c r="AF572" s="6"/>
      <c r="AH572" s="6">
        <f t="shared" si="82"/>
        <v>0</v>
      </c>
      <c r="AI572" s="6">
        <f t="shared" si="83"/>
        <v>0</v>
      </c>
      <c r="AJ572" s="6">
        <f t="shared" si="84"/>
        <v>0</v>
      </c>
      <c r="AK572" s="6">
        <f t="shared" si="85"/>
        <v>0</v>
      </c>
      <c r="AM572" s="6">
        <v>0</v>
      </c>
      <c r="AN572" s="6">
        <v>0</v>
      </c>
      <c r="AO572" s="6">
        <v>0</v>
      </c>
      <c r="AP572" s="6">
        <v>0</v>
      </c>
      <c r="BO572" s="6" t="str">
        <f t="shared" si="86"/>
        <v/>
      </c>
      <c r="BP572" s="6" t="str">
        <f t="shared" si="86"/>
        <v/>
      </c>
    </row>
    <row r="573" spans="1:68" ht="15.75" customHeight="1" thickBot="1" x14ac:dyDescent="0.3">
      <c r="A573" s="1">
        <v>570</v>
      </c>
      <c r="B573" s="6"/>
      <c r="C573" s="6">
        <f>VLOOKUP(AD573,'DB Data'!$AQ:$BH,18,FALSE)</f>
        <v>0</v>
      </c>
      <c r="D573" s="6">
        <v>0</v>
      </c>
      <c r="E573" s="6" t="str">
        <f t="shared" si="81"/>
        <v>F</v>
      </c>
      <c r="G573" s="6">
        <f>'DB Runes'!V571</f>
        <v>0</v>
      </c>
      <c r="H573" s="6">
        <f>'DB Runes'!AP571</f>
        <v>0</v>
      </c>
      <c r="I573" s="6" t="str">
        <f>'DB Runes'!X571&amp;"*"</f>
        <v>0*</v>
      </c>
      <c r="J573" s="6">
        <f>'DB Runes'!W571</f>
        <v>0</v>
      </c>
      <c r="K573" s="6">
        <f>'DB Runes'!Z571</f>
        <v>0</v>
      </c>
      <c r="L573" s="6" t="str">
        <f>IF('DB Runes'!AB571=0,"",'DB Runes'!AB571)</f>
        <v/>
      </c>
      <c r="M573" s="6" t="str">
        <f>IF('DB Runes'!AC571=0,"",'DB Runes'!AC571)</f>
        <v/>
      </c>
      <c r="O573" s="6" t="str">
        <f ca="1">IFERROR(VALUE('DB Data'!S571),'DB Data'!S571)</f>
        <v/>
      </c>
      <c r="P573" s="6" t="str">
        <f ca="1">IFERROR(VALUE('DB Data'!Z571),'DB Data'!Z571)</f>
        <v/>
      </c>
      <c r="Q573" s="6" t="str">
        <f ca="1">IFERROR(VALUE('DB Data'!U571),'DB Data'!U571)</f>
        <v/>
      </c>
      <c r="R573" s="6" t="str">
        <f ca="1">IFERROR(VALUE('DB Data'!AB571),'DB Data'!AB571)</f>
        <v/>
      </c>
      <c r="S573" s="6" t="str">
        <f ca="1">IFERROR(VALUE('DB Data'!T571),'DB Data'!T571)</f>
        <v/>
      </c>
      <c r="T573" s="6" t="str">
        <f ca="1">IFERROR(VALUE('DB Data'!AA571),'DB Data'!AA571)</f>
        <v/>
      </c>
      <c r="U573" s="6" t="str">
        <f ca="1">IFERROR(VALUE('DB Data'!R571),'DB Data'!R571)</f>
        <v/>
      </c>
      <c r="V573" s="6" t="str">
        <f ca="1">IFERROR(VALUE('DB Data'!X571),'DB Data'!X571)</f>
        <v/>
      </c>
      <c r="W573" s="6" t="str">
        <f ca="1">IFERROR(VALUE('DB Data'!Y571),'DB Data'!Y571)</f>
        <v/>
      </c>
      <c r="X573" s="6" t="str">
        <f ca="1">IFERROR(VALUE('DB Data'!V571),'DB Data'!V571)</f>
        <v/>
      </c>
      <c r="Y573" s="6" t="str">
        <f ca="1">IFERROR(VALUE('DB Data'!W571),'DB Data'!W571)</f>
        <v/>
      </c>
      <c r="AA573" s="6">
        <f>'DB Runes'!R571</f>
        <v>0</v>
      </c>
      <c r="AB573" s="6">
        <f>VALUE('DB Runes'!U571)</f>
        <v>0</v>
      </c>
      <c r="AD573" s="6">
        <f>'DB Data'!AQ571</f>
        <v>0</v>
      </c>
      <c r="AE573" s="6"/>
      <c r="AF573" s="6"/>
      <c r="AH573" s="6">
        <f t="shared" si="82"/>
        <v>0</v>
      </c>
      <c r="AI573" s="6">
        <f t="shared" si="83"/>
        <v>0</v>
      </c>
      <c r="AJ573" s="6">
        <f t="shared" si="84"/>
        <v>0</v>
      </c>
      <c r="AK573" s="6">
        <f t="shared" si="85"/>
        <v>0</v>
      </c>
      <c r="AM573" s="6">
        <v>0</v>
      </c>
      <c r="AN573" s="6">
        <v>0</v>
      </c>
      <c r="AO573" s="6">
        <v>0</v>
      </c>
      <c r="AP573" s="6">
        <v>0</v>
      </c>
      <c r="BO573" s="6" t="str">
        <f t="shared" si="86"/>
        <v/>
      </c>
      <c r="BP573" s="6" t="str">
        <f t="shared" si="86"/>
        <v/>
      </c>
    </row>
    <row r="574" spans="1:68" ht="15.75" customHeight="1" thickBot="1" x14ac:dyDescent="0.3">
      <c r="A574" s="1">
        <v>571</v>
      </c>
      <c r="B574" s="6"/>
      <c r="C574" s="6">
        <f>VLOOKUP(AD574,'DB Data'!$AQ:$BH,18,FALSE)</f>
        <v>0</v>
      </c>
      <c r="D574" s="6">
        <v>0</v>
      </c>
      <c r="E574" s="6" t="str">
        <f t="shared" si="81"/>
        <v>F</v>
      </c>
      <c r="G574" s="6">
        <f>'DB Runes'!V572</f>
        <v>0</v>
      </c>
      <c r="H574" s="6">
        <f>'DB Runes'!AP572</f>
        <v>0</v>
      </c>
      <c r="I574" s="6" t="str">
        <f>'DB Runes'!X572&amp;"*"</f>
        <v>0*</v>
      </c>
      <c r="J574" s="6">
        <f>'DB Runes'!W572</f>
        <v>0</v>
      </c>
      <c r="K574" s="6">
        <f>'DB Runes'!Z572</f>
        <v>0</v>
      </c>
      <c r="L574" s="6" t="str">
        <f>IF('DB Runes'!AB572=0,"",'DB Runes'!AB572)</f>
        <v/>
      </c>
      <c r="M574" s="6" t="str">
        <f>IF('DB Runes'!AC572=0,"",'DB Runes'!AC572)</f>
        <v/>
      </c>
      <c r="O574" s="6" t="str">
        <f ca="1">IFERROR(VALUE('DB Data'!S572),'DB Data'!S572)</f>
        <v/>
      </c>
      <c r="P574" s="6" t="str">
        <f ca="1">IFERROR(VALUE('DB Data'!Z572),'DB Data'!Z572)</f>
        <v/>
      </c>
      <c r="Q574" s="6" t="str">
        <f ca="1">IFERROR(VALUE('DB Data'!U572),'DB Data'!U572)</f>
        <v/>
      </c>
      <c r="R574" s="6" t="str">
        <f ca="1">IFERROR(VALUE('DB Data'!AB572),'DB Data'!AB572)</f>
        <v/>
      </c>
      <c r="S574" s="6" t="str">
        <f ca="1">IFERROR(VALUE('DB Data'!T572),'DB Data'!T572)</f>
        <v/>
      </c>
      <c r="T574" s="6" t="str">
        <f ca="1">IFERROR(VALUE('DB Data'!AA572),'DB Data'!AA572)</f>
        <v/>
      </c>
      <c r="U574" s="6" t="str">
        <f ca="1">IFERROR(VALUE('DB Data'!R572),'DB Data'!R572)</f>
        <v/>
      </c>
      <c r="V574" s="6" t="str">
        <f ca="1">IFERROR(VALUE('DB Data'!X572),'DB Data'!X572)</f>
        <v/>
      </c>
      <c r="W574" s="6" t="str">
        <f ca="1">IFERROR(VALUE('DB Data'!Y572),'DB Data'!Y572)</f>
        <v/>
      </c>
      <c r="X574" s="6" t="str">
        <f ca="1">IFERROR(VALUE('DB Data'!V572),'DB Data'!V572)</f>
        <v/>
      </c>
      <c r="Y574" s="6" t="str">
        <f ca="1">IFERROR(VALUE('DB Data'!W572),'DB Data'!W572)</f>
        <v/>
      </c>
      <c r="AA574" s="6">
        <f>'DB Runes'!R572</f>
        <v>0</v>
      </c>
      <c r="AB574" s="6">
        <f>VALUE('DB Runes'!U572)</f>
        <v>0</v>
      </c>
      <c r="AD574" s="6">
        <f>'DB Data'!AQ572</f>
        <v>0</v>
      </c>
      <c r="AE574" s="6"/>
      <c r="AF574" s="6"/>
      <c r="AH574" s="6">
        <f t="shared" si="82"/>
        <v>0</v>
      </c>
      <c r="AI574" s="6">
        <f t="shared" si="83"/>
        <v>0</v>
      </c>
      <c r="AJ574" s="6">
        <f t="shared" si="84"/>
        <v>0</v>
      </c>
      <c r="AK574" s="6">
        <f t="shared" si="85"/>
        <v>0</v>
      </c>
      <c r="AM574" s="6">
        <v>0</v>
      </c>
      <c r="AN574" s="6">
        <v>0</v>
      </c>
      <c r="AO574" s="6">
        <v>0</v>
      </c>
      <c r="AP574" s="6">
        <v>0</v>
      </c>
      <c r="BO574" s="6" t="str">
        <f t="shared" si="86"/>
        <v/>
      </c>
      <c r="BP574" s="6" t="str">
        <f t="shared" si="86"/>
        <v/>
      </c>
    </row>
    <row r="575" spans="1:68" ht="15.75" customHeight="1" thickBot="1" x14ac:dyDescent="0.3">
      <c r="A575" s="1">
        <v>572</v>
      </c>
      <c r="B575" s="6"/>
      <c r="C575" s="6">
        <f>VLOOKUP(AD575,'DB Data'!$AQ:$BH,18,FALSE)</f>
        <v>0</v>
      </c>
      <c r="D575" s="6">
        <v>0</v>
      </c>
      <c r="E575" s="6" t="str">
        <f t="shared" si="81"/>
        <v>F</v>
      </c>
      <c r="G575" s="6">
        <f>'DB Runes'!V573</f>
        <v>0</v>
      </c>
      <c r="H575" s="6">
        <f>'DB Runes'!AP573</f>
        <v>0</v>
      </c>
      <c r="I575" s="6" t="str">
        <f>'DB Runes'!X573&amp;"*"</f>
        <v>0*</v>
      </c>
      <c r="J575" s="6">
        <f>'DB Runes'!W573</f>
        <v>0</v>
      </c>
      <c r="K575" s="6">
        <f>'DB Runes'!Z573</f>
        <v>0</v>
      </c>
      <c r="L575" s="6" t="str">
        <f>IF('DB Runes'!AB573=0,"",'DB Runes'!AB573)</f>
        <v/>
      </c>
      <c r="M575" s="6" t="str">
        <f>IF('DB Runes'!AC573=0,"",'DB Runes'!AC573)</f>
        <v/>
      </c>
      <c r="O575" s="6" t="str">
        <f ca="1">IFERROR(VALUE('DB Data'!S573),'DB Data'!S573)</f>
        <v/>
      </c>
      <c r="P575" s="6" t="str">
        <f ca="1">IFERROR(VALUE('DB Data'!Z573),'DB Data'!Z573)</f>
        <v/>
      </c>
      <c r="Q575" s="6" t="str">
        <f ca="1">IFERROR(VALUE('DB Data'!U573),'DB Data'!U573)</f>
        <v/>
      </c>
      <c r="R575" s="6" t="str">
        <f ca="1">IFERROR(VALUE('DB Data'!AB573),'DB Data'!AB573)</f>
        <v/>
      </c>
      <c r="S575" s="6" t="str">
        <f ca="1">IFERROR(VALUE('DB Data'!T573),'DB Data'!T573)</f>
        <v/>
      </c>
      <c r="T575" s="6" t="str">
        <f ca="1">IFERROR(VALUE('DB Data'!AA573),'DB Data'!AA573)</f>
        <v/>
      </c>
      <c r="U575" s="6" t="str">
        <f ca="1">IFERROR(VALUE('DB Data'!R573),'DB Data'!R573)</f>
        <v/>
      </c>
      <c r="V575" s="6" t="str">
        <f ca="1">IFERROR(VALUE('DB Data'!X573),'DB Data'!X573)</f>
        <v/>
      </c>
      <c r="W575" s="6" t="str">
        <f ca="1">IFERROR(VALUE('DB Data'!Y573),'DB Data'!Y573)</f>
        <v/>
      </c>
      <c r="X575" s="6" t="str">
        <f ca="1">IFERROR(VALUE('DB Data'!V573),'DB Data'!V573)</f>
        <v/>
      </c>
      <c r="Y575" s="6" t="str">
        <f ca="1">IFERROR(VALUE('DB Data'!W573),'DB Data'!W573)</f>
        <v/>
      </c>
      <c r="AA575" s="6">
        <f>'DB Runes'!R573</f>
        <v>0</v>
      </c>
      <c r="AB575" s="6">
        <f>VALUE('DB Runes'!U573)</f>
        <v>0</v>
      </c>
      <c r="AD575" s="6">
        <f>'DB Data'!AQ573</f>
        <v>0</v>
      </c>
      <c r="AE575" s="6"/>
      <c r="AF575" s="6"/>
      <c r="AH575" s="6">
        <f t="shared" si="82"/>
        <v>0</v>
      </c>
      <c r="AI575" s="6">
        <f t="shared" si="83"/>
        <v>0</v>
      </c>
      <c r="AJ575" s="6">
        <f t="shared" si="84"/>
        <v>0</v>
      </c>
      <c r="AK575" s="6">
        <f t="shared" si="85"/>
        <v>0</v>
      </c>
      <c r="AM575" s="6">
        <v>0</v>
      </c>
      <c r="AN575" s="6">
        <v>0</v>
      </c>
      <c r="AO575" s="6">
        <v>0</v>
      </c>
      <c r="AP575" s="6">
        <v>0</v>
      </c>
      <c r="BO575" s="6" t="str">
        <f t="shared" si="86"/>
        <v/>
      </c>
      <c r="BP575" s="6" t="str">
        <f t="shared" si="86"/>
        <v/>
      </c>
    </row>
    <row r="576" spans="1:68" ht="15.75" customHeight="1" thickBot="1" x14ac:dyDescent="0.3">
      <c r="A576" s="1">
        <v>573</v>
      </c>
      <c r="B576" s="6"/>
      <c r="C576" s="6">
        <f>VLOOKUP(AD576,'DB Data'!$AQ:$BH,18,FALSE)</f>
        <v>0</v>
      </c>
      <c r="D576" s="6">
        <v>0</v>
      </c>
      <c r="E576" s="6" t="str">
        <f t="shared" si="81"/>
        <v>F</v>
      </c>
      <c r="G576" s="6">
        <f>'DB Runes'!V574</f>
        <v>0</v>
      </c>
      <c r="H576" s="6">
        <f>'DB Runes'!AP574</f>
        <v>0</v>
      </c>
      <c r="I576" s="6" t="str">
        <f>'DB Runes'!X574&amp;"*"</f>
        <v>0*</v>
      </c>
      <c r="J576" s="6">
        <f>'DB Runes'!W574</f>
        <v>0</v>
      </c>
      <c r="K576" s="6">
        <f>'DB Runes'!Z574</f>
        <v>0</v>
      </c>
      <c r="L576" s="6" t="str">
        <f>IF('DB Runes'!AB574=0,"",'DB Runes'!AB574)</f>
        <v/>
      </c>
      <c r="M576" s="6" t="str">
        <f>IF('DB Runes'!AC574=0,"",'DB Runes'!AC574)</f>
        <v/>
      </c>
      <c r="O576" s="6" t="str">
        <f ca="1">IFERROR(VALUE('DB Data'!S574),'DB Data'!S574)</f>
        <v/>
      </c>
      <c r="P576" s="6" t="str">
        <f ca="1">IFERROR(VALUE('DB Data'!Z574),'DB Data'!Z574)</f>
        <v/>
      </c>
      <c r="Q576" s="6" t="str">
        <f ca="1">IFERROR(VALUE('DB Data'!U574),'DB Data'!U574)</f>
        <v/>
      </c>
      <c r="R576" s="6" t="str">
        <f ca="1">IFERROR(VALUE('DB Data'!AB574),'DB Data'!AB574)</f>
        <v/>
      </c>
      <c r="S576" s="6" t="str">
        <f ca="1">IFERROR(VALUE('DB Data'!T574),'DB Data'!T574)</f>
        <v/>
      </c>
      <c r="T576" s="6" t="str">
        <f ca="1">IFERROR(VALUE('DB Data'!AA574),'DB Data'!AA574)</f>
        <v/>
      </c>
      <c r="U576" s="6" t="str">
        <f ca="1">IFERROR(VALUE('DB Data'!R574),'DB Data'!R574)</f>
        <v/>
      </c>
      <c r="V576" s="6" t="str">
        <f ca="1">IFERROR(VALUE('DB Data'!X574),'DB Data'!X574)</f>
        <v/>
      </c>
      <c r="W576" s="6" t="str">
        <f ca="1">IFERROR(VALUE('DB Data'!Y574),'DB Data'!Y574)</f>
        <v/>
      </c>
      <c r="X576" s="6" t="str">
        <f ca="1">IFERROR(VALUE('DB Data'!V574),'DB Data'!V574)</f>
        <v/>
      </c>
      <c r="Y576" s="6" t="str">
        <f ca="1">IFERROR(VALUE('DB Data'!W574),'DB Data'!W574)</f>
        <v/>
      </c>
      <c r="AA576" s="6">
        <f>'DB Runes'!R574</f>
        <v>0</v>
      </c>
      <c r="AB576" s="6">
        <f>VALUE('DB Runes'!U574)</f>
        <v>0</v>
      </c>
      <c r="AD576" s="6">
        <f>'DB Data'!AQ574</f>
        <v>0</v>
      </c>
      <c r="AE576" s="6"/>
      <c r="AF576" s="6"/>
      <c r="AH576" s="6">
        <f t="shared" si="82"/>
        <v>0</v>
      </c>
      <c r="AI576" s="6">
        <f t="shared" si="83"/>
        <v>0</v>
      </c>
      <c r="AJ576" s="6">
        <f t="shared" si="84"/>
        <v>0</v>
      </c>
      <c r="AK576" s="6">
        <f t="shared" si="85"/>
        <v>0</v>
      </c>
      <c r="AM576" s="6">
        <v>0</v>
      </c>
      <c r="AN576" s="6">
        <v>0</v>
      </c>
      <c r="AO576" s="6">
        <v>0</v>
      </c>
      <c r="AP576" s="6">
        <v>0</v>
      </c>
      <c r="BO576" s="6" t="str">
        <f t="shared" si="86"/>
        <v/>
      </c>
      <c r="BP576" s="6" t="str">
        <f t="shared" si="86"/>
        <v/>
      </c>
    </row>
    <row r="577" spans="1:68" ht="15.75" customHeight="1" thickBot="1" x14ac:dyDescent="0.3">
      <c r="A577" s="1">
        <v>574</v>
      </c>
      <c r="B577" s="6"/>
      <c r="C577" s="6">
        <f>VLOOKUP(AD577,'DB Data'!$AQ:$BH,18,FALSE)</f>
        <v>0</v>
      </c>
      <c r="D577" s="6">
        <v>0</v>
      </c>
      <c r="E577" s="6" t="str">
        <f t="shared" si="81"/>
        <v>F</v>
      </c>
      <c r="G577" s="6">
        <f>'DB Runes'!V575</f>
        <v>0</v>
      </c>
      <c r="H577" s="6">
        <f>'DB Runes'!AP575</f>
        <v>0</v>
      </c>
      <c r="I577" s="6" t="str">
        <f>'DB Runes'!X575&amp;"*"</f>
        <v>0*</v>
      </c>
      <c r="J577" s="6">
        <f>'DB Runes'!W575</f>
        <v>0</v>
      </c>
      <c r="K577" s="6">
        <f>'DB Runes'!Z575</f>
        <v>0</v>
      </c>
      <c r="L577" s="6" t="str">
        <f>IF('DB Runes'!AB575=0,"",'DB Runes'!AB575)</f>
        <v/>
      </c>
      <c r="M577" s="6" t="str">
        <f>IF('DB Runes'!AC575=0,"",'DB Runes'!AC575)</f>
        <v/>
      </c>
      <c r="O577" s="6" t="str">
        <f ca="1">IFERROR(VALUE('DB Data'!S575),'DB Data'!S575)</f>
        <v/>
      </c>
      <c r="P577" s="6" t="str">
        <f ca="1">IFERROR(VALUE('DB Data'!Z575),'DB Data'!Z575)</f>
        <v/>
      </c>
      <c r="Q577" s="6" t="str">
        <f ca="1">IFERROR(VALUE('DB Data'!U575),'DB Data'!U575)</f>
        <v/>
      </c>
      <c r="R577" s="6" t="str">
        <f ca="1">IFERROR(VALUE('DB Data'!AB575),'DB Data'!AB575)</f>
        <v/>
      </c>
      <c r="S577" s="6" t="str">
        <f ca="1">IFERROR(VALUE('DB Data'!T575),'DB Data'!T575)</f>
        <v/>
      </c>
      <c r="T577" s="6" t="str">
        <f ca="1">IFERROR(VALUE('DB Data'!AA575),'DB Data'!AA575)</f>
        <v/>
      </c>
      <c r="U577" s="6" t="str">
        <f ca="1">IFERROR(VALUE('DB Data'!R575),'DB Data'!R575)</f>
        <v/>
      </c>
      <c r="V577" s="6" t="str">
        <f ca="1">IFERROR(VALUE('DB Data'!X575),'DB Data'!X575)</f>
        <v/>
      </c>
      <c r="W577" s="6" t="str">
        <f ca="1">IFERROR(VALUE('DB Data'!Y575),'DB Data'!Y575)</f>
        <v/>
      </c>
      <c r="X577" s="6" t="str">
        <f ca="1">IFERROR(VALUE('DB Data'!V575),'DB Data'!V575)</f>
        <v/>
      </c>
      <c r="Y577" s="6" t="str">
        <f ca="1">IFERROR(VALUE('DB Data'!W575),'DB Data'!W575)</f>
        <v/>
      </c>
      <c r="AA577" s="6">
        <f>'DB Runes'!R575</f>
        <v>0</v>
      </c>
      <c r="AB577" s="6">
        <f>VALUE('DB Runes'!U575)</f>
        <v>0</v>
      </c>
      <c r="AD577" s="6">
        <f>'DB Data'!AQ575</f>
        <v>0</v>
      </c>
      <c r="AE577" s="6"/>
      <c r="AF577" s="6"/>
      <c r="AH577" s="6">
        <f t="shared" si="82"/>
        <v>0</v>
      </c>
      <c r="AI577" s="6">
        <f t="shared" si="83"/>
        <v>0</v>
      </c>
      <c r="AJ577" s="6">
        <f t="shared" si="84"/>
        <v>0</v>
      </c>
      <c r="AK577" s="6">
        <f t="shared" si="85"/>
        <v>0</v>
      </c>
      <c r="AM577" s="6">
        <v>0</v>
      </c>
      <c r="AN577" s="6">
        <v>0</v>
      </c>
      <c r="AO577" s="6">
        <v>0</v>
      </c>
      <c r="AP577" s="6">
        <v>0</v>
      </c>
      <c r="BO577" s="6" t="str">
        <f t="shared" si="86"/>
        <v/>
      </c>
      <c r="BP577" s="6" t="str">
        <f t="shared" si="86"/>
        <v/>
      </c>
    </row>
    <row r="578" spans="1:68" ht="15.75" customHeight="1" thickBot="1" x14ac:dyDescent="0.3">
      <c r="A578" s="1">
        <v>575</v>
      </c>
      <c r="B578" s="6"/>
      <c r="C578" s="6">
        <f>VLOOKUP(AD578,'DB Data'!$AQ:$BH,18,FALSE)</f>
        <v>0</v>
      </c>
      <c r="D578" s="6">
        <v>0</v>
      </c>
      <c r="E578" s="6" t="str">
        <f t="shared" si="81"/>
        <v>F</v>
      </c>
      <c r="G578" s="6">
        <f>'DB Runes'!V576</f>
        <v>0</v>
      </c>
      <c r="H578" s="6">
        <f>'DB Runes'!AP576</f>
        <v>0</v>
      </c>
      <c r="I578" s="6" t="str">
        <f>'DB Runes'!X576&amp;"*"</f>
        <v>0*</v>
      </c>
      <c r="J578" s="6">
        <f>'DB Runes'!W576</f>
        <v>0</v>
      </c>
      <c r="K578" s="6">
        <f>'DB Runes'!Z576</f>
        <v>0</v>
      </c>
      <c r="L578" s="6" t="str">
        <f>IF('DB Runes'!AB576=0,"",'DB Runes'!AB576)</f>
        <v/>
      </c>
      <c r="M578" s="6" t="str">
        <f>IF('DB Runes'!AC576=0,"",'DB Runes'!AC576)</f>
        <v/>
      </c>
      <c r="O578" s="6" t="str">
        <f ca="1">IFERROR(VALUE('DB Data'!S576),'DB Data'!S576)</f>
        <v/>
      </c>
      <c r="P578" s="6" t="str">
        <f ca="1">IFERROR(VALUE('DB Data'!Z576),'DB Data'!Z576)</f>
        <v/>
      </c>
      <c r="Q578" s="6" t="str">
        <f ca="1">IFERROR(VALUE('DB Data'!U576),'DB Data'!U576)</f>
        <v/>
      </c>
      <c r="R578" s="6" t="str">
        <f ca="1">IFERROR(VALUE('DB Data'!AB576),'DB Data'!AB576)</f>
        <v/>
      </c>
      <c r="S578" s="6" t="str">
        <f ca="1">IFERROR(VALUE('DB Data'!T576),'DB Data'!T576)</f>
        <v/>
      </c>
      <c r="T578" s="6" t="str">
        <f ca="1">IFERROR(VALUE('DB Data'!AA576),'DB Data'!AA576)</f>
        <v/>
      </c>
      <c r="U578" s="6" t="str">
        <f ca="1">IFERROR(VALUE('DB Data'!R576),'DB Data'!R576)</f>
        <v/>
      </c>
      <c r="V578" s="6" t="str">
        <f ca="1">IFERROR(VALUE('DB Data'!X576),'DB Data'!X576)</f>
        <v/>
      </c>
      <c r="W578" s="6" t="str">
        <f ca="1">IFERROR(VALUE('DB Data'!Y576),'DB Data'!Y576)</f>
        <v/>
      </c>
      <c r="X578" s="6" t="str">
        <f ca="1">IFERROR(VALUE('DB Data'!V576),'DB Data'!V576)</f>
        <v/>
      </c>
      <c r="Y578" s="6" t="str">
        <f ca="1">IFERROR(VALUE('DB Data'!W576),'DB Data'!W576)</f>
        <v/>
      </c>
      <c r="AA578" s="6">
        <f>'DB Runes'!R576</f>
        <v>0</v>
      </c>
      <c r="AB578" s="6">
        <f>VALUE('DB Runes'!U576)</f>
        <v>0</v>
      </c>
      <c r="AD578" s="6">
        <f>'DB Data'!AQ576</f>
        <v>0</v>
      </c>
      <c r="AE578" s="6"/>
      <c r="AF578" s="6"/>
      <c r="AH578" s="6">
        <f t="shared" si="82"/>
        <v>0</v>
      </c>
      <c r="AI578" s="6">
        <f t="shared" si="83"/>
        <v>0</v>
      </c>
      <c r="AJ578" s="6">
        <f t="shared" si="84"/>
        <v>0</v>
      </c>
      <c r="AK578" s="6">
        <f t="shared" si="85"/>
        <v>0</v>
      </c>
      <c r="AM578" s="6">
        <v>0</v>
      </c>
      <c r="AN578" s="6">
        <v>0</v>
      </c>
      <c r="AO578" s="6">
        <v>0</v>
      </c>
      <c r="AP578" s="6">
        <v>0</v>
      </c>
      <c r="BO578" s="6" t="str">
        <f t="shared" si="86"/>
        <v/>
      </c>
      <c r="BP578" s="6" t="str">
        <f t="shared" si="86"/>
        <v/>
      </c>
    </row>
    <row r="579" spans="1:68" ht="15.75" customHeight="1" thickBot="1" x14ac:dyDescent="0.3">
      <c r="A579" s="1">
        <v>576</v>
      </c>
      <c r="B579" s="6"/>
      <c r="C579" s="6">
        <f>VLOOKUP(AD579,'DB Data'!$AQ:$BH,18,FALSE)</f>
        <v>0</v>
      </c>
      <c r="D579" s="6">
        <v>0</v>
      </c>
      <c r="E579" s="6" t="str">
        <f t="shared" si="81"/>
        <v>F</v>
      </c>
      <c r="G579" s="6">
        <f>'DB Runes'!V577</f>
        <v>0</v>
      </c>
      <c r="H579" s="6">
        <f>'DB Runes'!AP577</f>
        <v>0</v>
      </c>
      <c r="I579" s="6" t="str">
        <f>'DB Runes'!X577&amp;"*"</f>
        <v>0*</v>
      </c>
      <c r="J579" s="6">
        <f>'DB Runes'!W577</f>
        <v>0</v>
      </c>
      <c r="K579" s="6">
        <f>'DB Runes'!Z577</f>
        <v>0</v>
      </c>
      <c r="L579" s="6" t="str">
        <f>IF('DB Runes'!AB577=0,"",'DB Runes'!AB577)</f>
        <v/>
      </c>
      <c r="M579" s="6" t="str">
        <f>IF('DB Runes'!AC577=0,"",'DB Runes'!AC577)</f>
        <v/>
      </c>
      <c r="O579" s="6" t="str">
        <f ca="1">IFERROR(VALUE('DB Data'!S577),'DB Data'!S577)</f>
        <v/>
      </c>
      <c r="P579" s="6" t="str">
        <f ca="1">IFERROR(VALUE('DB Data'!Z577),'DB Data'!Z577)</f>
        <v/>
      </c>
      <c r="Q579" s="6" t="str">
        <f ca="1">IFERROR(VALUE('DB Data'!U577),'DB Data'!U577)</f>
        <v/>
      </c>
      <c r="R579" s="6" t="str">
        <f ca="1">IFERROR(VALUE('DB Data'!AB577),'DB Data'!AB577)</f>
        <v/>
      </c>
      <c r="S579" s="6" t="str">
        <f ca="1">IFERROR(VALUE('DB Data'!T577),'DB Data'!T577)</f>
        <v/>
      </c>
      <c r="T579" s="6" t="str">
        <f ca="1">IFERROR(VALUE('DB Data'!AA577),'DB Data'!AA577)</f>
        <v/>
      </c>
      <c r="U579" s="6" t="str">
        <f ca="1">IFERROR(VALUE('DB Data'!R577),'DB Data'!R577)</f>
        <v/>
      </c>
      <c r="V579" s="6" t="str">
        <f ca="1">IFERROR(VALUE('DB Data'!X577),'DB Data'!X577)</f>
        <v/>
      </c>
      <c r="W579" s="6" t="str">
        <f ca="1">IFERROR(VALUE('DB Data'!Y577),'DB Data'!Y577)</f>
        <v/>
      </c>
      <c r="X579" s="6" t="str">
        <f ca="1">IFERROR(VALUE('DB Data'!V577),'DB Data'!V577)</f>
        <v/>
      </c>
      <c r="Y579" s="6" t="str">
        <f ca="1">IFERROR(VALUE('DB Data'!W577),'DB Data'!W577)</f>
        <v/>
      </c>
      <c r="AA579" s="6">
        <f>'DB Runes'!R577</f>
        <v>0</v>
      </c>
      <c r="AB579" s="6">
        <f>VALUE('DB Runes'!U577)</f>
        <v>0</v>
      </c>
      <c r="AD579" s="6">
        <f>'DB Data'!AQ577</f>
        <v>0</v>
      </c>
      <c r="AE579" s="6"/>
      <c r="AF579" s="6"/>
      <c r="AH579" s="6">
        <f t="shared" si="82"/>
        <v>0</v>
      </c>
      <c r="AI579" s="6">
        <f t="shared" si="83"/>
        <v>0</v>
      </c>
      <c r="AJ579" s="6">
        <f t="shared" si="84"/>
        <v>0</v>
      </c>
      <c r="AK579" s="6">
        <f t="shared" si="85"/>
        <v>0</v>
      </c>
      <c r="AM579" s="6">
        <v>0</v>
      </c>
      <c r="AN579" s="6">
        <v>0</v>
      </c>
      <c r="AO579" s="6">
        <v>0</v>
      </c>
      <c r="AP579" s="6">
        <v>0</v>
      </c>
      <c r="BO579" s="6" t="str">
        <f t="shared" si="86"/>
        <v/>
      </c>
      <c r="BP579" s="6" t="str">
        <f t="shared" si="86"/>
        <v/>
      </c>
    </row>
    <row r="580" spans="1:68" ht="15.75" customHeight="1" thickBot="1" x14ac:dyDescent="0.3">
      <c r="A580" s="1">
        <v>577</v>
      </c>
      <c r="B580" s="6"/>
      <c r="C580" s="6">
        <f>VLOOKUP(AD580,'DB Data'!$AQ:$BH,18,FALSE)</f>
        <v>0</v>
      </c>
      <c r="D580" s="6">
        <v>0</v>
      </c>
      <c r="E580" s="6" t="str">
        <f t="shared" ref="E580:E643" si="87">IF(AB580="","",IF(AB580&gt;=100,"SSS",IF(AB580&gt;=95,"SS",IF(AB580&gt;=90,"S",IF(AB580&gt;=85,"A",IF(AB580&gt;=80,"B",IF(AB580&gt;=75,"C",IF(AB580&gt;=70,"D",IF(AB580&lt;70,"F")))))))))</f>
        <v>F</v>
      </c>
      <c r="G580" s="6">
        <f>'DB Runes'!V578</f>
        <v>0</v>
      </c>
      <c r="H580" s="6">
        <f>'DB Runes'!AP578</f>
        <v>0</v>
      </c>
      <c r="I580" s="6" t="str">
        <f>'DB Runes'!X578&amp;"*"</f>
        <v>0*</v>
      </c>
      <c r="J580" s="6">
        <f>'DB Runes'!W578</f>
        <v>0</v>
      </c>
      <c r="K580" s="6">
        <f>'DB Runes'!Z578</f>
        <v>0</v>
      </c>
      <c r="L580" s="6" t="str">
        <f>IF('DB Runes'!AB578=0,"",'DB Runes'!AB578)</f>
        <v/>
      </c>
      <c r="M580" s="6" t="str">
        <f>IF('DB Runes'!AC578=0,"",'DB Runes'!AC578)</f>
        <v/>
      </c>
      <c r="O580" s="6" t="str">
        <f ca="1">IFERROR(VALUE('DB Data'!S578),'DB Data'!S578)</f>
        <v/>
      </c>
      <c r="P580" s="6" t="str">
        <f ca="1">IFERROR(VALUE('DB Data'!Z578),'DB Data'!Z578)</f>
        <v/>
      </c>
      <c r="Q580" s="6" t="str">
        <f ca="1">IFERROR(VALUE('DB Data'!U578),'DB Data'!U578)</f>
        <v/>
      </c>
      <c r="R580" s="6" t="str">
        <f ca="1">IFERROR(VALUE('DB Data'!AB578),'DB Data'!AB578)</f>
        <v/>
      </c>
      <c r="S580" s="6" t="str">
        <f ca="1">IFERROR(VALUE('DB Data'!T578),'DB Data'!T578)</f>
        <v/>
      </c>
      <c r="T580" s="6" t="str">
        <f ca="1">IFERROR(VALUE('DB Data'!AA578),'DB Data'!AA578)</f>
        <v/>
      </c>
      <c r="U580" s="6" t="str">
        <f ca="1">IFERROR(VALUE('DB Data'!R578),'DB Data'!R578)</f>
        <v/>
      </c>
      <c r="V580" s="6" t="str">
        <f ca="1">IFERROR(VALUE('DB Data'!X578),'DB Data'!X578)</f>
        <v/>
      </c>
      <c r="W580" s="6" t="str">
        <f ca="1">IFERROR(VALUE('DB Data'!Y578),'DB Data'!Y578)</f>
        <v/>
      </c>
      <c r="X580" s="6" t="str">
        <f ca="1">IFERROR(VALUE('DB Data'!V578),'DB Data'!V578)</f>
        <v/>
      </c>
      <c r="Y580" s="6" t="str">
        <f ca="1">IFERROR(VALUE('DB Data'!W578),'DB Data'!W578)</f>
        <v/>
      </c>
      <c r="AA580" s="6">
        <f>'DB Runes'!R578</f>
        <v>0</v>
      </c>
      <c r="AB580" s="6">
        <f>VALUE('DB Runes'!U578)</f>
        <v>0</v>
      </c>
      <c r="AD580" s="6">
        <f>'DB Data'!AQ578</f>
        <v>0</v>
      </c>
      <c r="AE580" s="6"/>
      <c r="AF580" s="6"/>
      <c r="AH580" s="6">
        <f t="shared" ref="AH580:AH643" si="88">AD580</f>
        <v>0</v>
      </c>
      <c r="AI580" s="6">
        <f t="shared" ref="AI580:AI643" si="89">AE580</f>
        <v>0</v>
      </c>
      <c r="AJ580" s="6">
        <f t="shared" ref="AJ580:AJ643" si="90">AF580</f>
        <v>0</v>
      </c>
      <c r="AK580" s="6">
        <f t="shared" ref="AK580:AK643" si="91">D580</f>
        <v>0</v>
      </c>
      <c r="AM580" s="6">
        <v>0</v>
      </c>
      <c r="AN580" s="6">
        <v>0</v>
      </c>
      <c r="AO580" s="6">
        <v>0</v>
      </c>
      <c r="AP580" s="6">
        <v>0</v>
      </c>
      <c r="BO580" s="6" t="str">
        <f t="shared" si="86"/>
        <v/>
      </c>
      <c r="BP580" s="6" t="str">
        <f t="shared" si="86"/>
        <v/>
      </c>
    </row>
    <row r="581" spans="1:68" ht="15.75" customHeight="1" thickBot="1" x14ac:dyDescent="0.3">
      <c r="A581" s="1">
        <v>578</v>
      </c>
      <c r="B581" s="6"/>
      <c r="C581" s="6">
        <f>VLOOKUP(AD581,'DB Data'!$AQ:$BH,18,FALSE)</f>
        <v>0</v>
      </c>
      <c r="D581" s="6">
        <v>0</v>
      </c>
      <c r="E581" s="6" t="str">
        <f t="shared" si="87"/>
        <v>F</v>
      </c>
      <c r="G581" s="6">
        <f>'DB Runes'!V579</f>
        <v>0</v>
      </c>
      <c r="H581" s="6">
        <f>'DB Runes'!AP579</f>
        <v>0</v>
      </c>
      <c r="I581" s="6" t="str">
        <f>'DB Runes'!X579&amp;"*"</f>
        <v>0*</v>
      </c>
      <c r="J581" s="6">
        <f>'DB Runes'!W579</f>
        <v>0</v>
      </c>
      <c r="K581" s="6">
        <f>'DB Runes'!Z579</f>
        <v>0</v>
      </c>
      <c r="L581" s="6" t="str">
        <f>IF('DB Runes'!AB579=0,"",'DB Runes'!AB579)</f>
        <v/>
      </c>
      <c r="M581" s="6" t="str">
        <f>IF('DB Runes'!AC579=0,"",'DB Runes'!AC579)</f>
        <v/>
      </c>
      <c r="O581" s="6" t="str">
        <f ca="1">IFERROR(VALUE('DB Data'!S579),'DB Data'!S579)</f>
        <v/>
      </c>
      <c r="P581" s="6" t="str">
        <f ca="1">IFERROR(VALUE('DB Data'!Z579),'DB Data'!Z579)</f>
        <v/>
      </c>
      <c r="Q581" s="6" t="str">
        <f ca="1">IFERROR(VALUE('DB Data'!U579),'DB Data'!U579)</f>
        <v/>
      </c>
      <c r="R581" s="6" t="str">
        <f ca="1">IFERROR(VALUE('DB Data'!AB579),'DB Data'!AB579)</f>
        <v/>
      </c>
      <c r="S581" s="6" t="str">
        <f ca="1">IFERROR(VALUE('DB Data'!T579),'DB Data'!T579)</f>
        <v/>
      </c>
      <c r="T581" s="6" t="str">
        <f ca="1">IFERROR(VALUE('DB Data'!AA579),'DB Data'!AA579)</f>
        <v/>
      </c>
      <c r="U581" s="6" t="str">
        <f ca="1">IFERROR(VALUE('DB Data'!R579),'DB Data'!R579)</f>
        <v/>
      </c>
      <c r="V581" s="6" t="str">
        <f ca="1">IFERROR(VALUE('DB Data'!X579),'DB Data'!X579)</f>
        <v/>
      </c>
      <c r="W581" s="6" t="str">
        <f ca="1">IFERROR(VALUE('DB Data'!Y579),'DB Data'!Y579)</f>
        <v/>
      </c>
      <c r="X581" s="6" t="str">
        <f ca="1">IFERROR(VALUE('DB Data'!V579),'DB Data'!V579)</f>
        <v/>
      </c>
      <c r="Y581" s="6" t="str">
        <f ca="1">IFERROR(VALUE('DB Data'!W579),'DB Data'!W579)</f>
        <v/>
      </c>
      <c r="AA581" s="6">
        <f>'DB Runes'!R579</f>
        <v>0</v>
      </c>
      <c r="AB581" s="6">
        <f>VALUE('DB Runes'!U579)</f>
        <v>0</v>
      </c>
      <c r="AD581" s="6">
        <f>'DB Data'!AQ579</f>
        <v>0</v>
      </c>
      <c r="AE581" s="6"/>
      <c r="AF581" s="6"/>
      <c r="AH581" s="6">
        <f t="shared" si="88"/>
        <v>0</v>
      </c>
      <c r="AI581" s="6">
        <f t="shared" si="89"/>
        <v>0</v>
      </c>
      <c r="AJ581" s="6">
        <f t="shared" si="90"/>
        <v>0</v>
      </c>
      <c r="AK581" s="6">
        <f t="shared" si="91"/>
        <v>0</v>
      </c>
      <c r="AM581" s="6">
        <v>0</v>
      </c>
      <c r="AN581" s="6">
        <v>0</v>
      </c>
      <c r="AO581" s="6">
        <v>0</v>
      </c>
      <c r="AP581" s="6">
        <v>0</v>
      </c>
      <c r="BO581" s="6" t="str">
        <f t="shared" ref="BO581:BP644" si="92">IF(IFERROR(VLOOKUP($AD581,$AM:$AP,2,FALSE),"")=0,"",IFERROR(VLOOKUP($AD581,$AM:$AP,2,FALSE),""))</f>
        <v/>
      </c>
      <c r="BP581" s="6" t="str">
        <f t="shared" si="92"/>
        <v/>
      </c>
    </row>
    <row r="582" spans="1:68" ht="15.75" customHeight="1" thickBot="1" x14ac:dyDescent="0.3">
      <c r="A582" s="1">
        <v>579</v>
      </c>
      <c r="B582" s="6"/>
      <c r="C582" s="6">
        <f>VLOOKUP(AD582,'DB Data'!$AQ:$BH,18,FALSE)</f>
        <v>0</v>
      </c>
      <c r="D582" s="6">
        <v>0</v>
      </c>
      <c r="E582" s="6" t="str">
        <f t="shared" si="87"/>
        <v>F</v>
      </c>
      <c r="G582" s="6">
        <f>'DB Runes'!V580</f>
        <v>0</v>
      </c>
      <c r="H582" s="6">
        <f>'DB Runes'!AP580</f>
        <v>0</v>
      </c>
      <c r="I582" s="6" t="str">
        <f>'DB Runes'!X580&amp;"*"</f>
        <v>0*</v>
      </c>
      <c r="J582" s="6">
        <f>'DB Runes'!W580</f>
        <v>0</v>
      </c>
      <c r="K582" s="6">
        <f>'DB Runes'!Z580</f>
        <v>0</v>
      </c>
      <c r="L582" s="6" t="str">
        <f>IF('DB Runes'!AB580=0,"",'DB Runes'!AB580)</f>
        <v/>
      </c>
      <c r="M582" s="6" t="str">
        <f>IF('DB Runes'!AC580=0,"",'DB Runes'!AC580)</f>
        <v/>
      </c>
      <c r="O582" s="6" t="str">
        <f ca="1">IFERROR(VALUE('DB Data'!S580),'DB Data'!S580)</f>
        <v/>
      </c>
      <c r="P582" s="6" t="str">
        <f ca="1">IFERROR(VALUE('DB Data'!Z580),'DB Data'!Z580)</f>
        <v/>
      </c>
      <c r="Q582" s="6" t="str">
        <f ca="1">IFERROR(VALUE('DB Data'!U580),'DB Data'!U580)</f>
        <v/>
      </c>
      <c r="R582" s="6" t="str">
        <f ca="1">IFERROR(VALUE('DB Data'!AB580),'DB Data'!AB580)</f>
        <v/>
      </c>
      <c r="S582" s="6" t="str">
        <f ca="1">IFERROR(VALUE('DB Data'!T580),'DB Data'!T580)</f>
        <v/>
      </c>
      <c r="T582" s="6" t="str">
        <f ca="1">IFERROR(VALUE('DB Data'!AA580),'DB Data'!AA580)</f>
        <v/>
      </c>
      <c r="U582" s="6" t="str">
        <f ca="1">IFERROR(VALUE('DB Data'!R580),'DB Data'!R580)</f>
        <v/>
      </c>
      <c r="V582" s="6" t="str">
        <f ca="1">IFERROR(VALUE('DB Data'!X580),'DB Data'!X580)</f>
        <v/>
      </c>
      <c r="W582" s="6" t="str">
        <f ca="1">IFERROR(VALUE('DB Data'!Y580),'DB Data'!Y580)</f>
        <v/>
      </c>
      <c r="X582" s="6" t="str">
        <f ca="1">IFERROR(VALUE('DB Data'!V580),'DB Data'!V580)</f>
        <v/>
      </c>
      <c r="Y582" s="6" t="str">
        <f ca="1">IFERROR(VALUE('DB Data'!W580),'DB Data'!W580)</f>
        <v/>
      </c>
      <c r="AA582" s="6">
        <f>'DB Runes'!R580</f>
        <v>0</v>
      </c>
      <c r="AB582" s="6">
        <f>VALUE('DB Runes'!U580)</f>
        <v>0</v>
      </c>
      <c r="AD582" s="6">
        <f>'DB Data'!AQ580</f>
        <v>0</v>
      </c>
      <c r="AE582" s="6"/>
      <c r="AF582" s="6"/>
      <c r="AH582" s="6">
        <f t="shared" si="88"/>
        <v>0</v>
      </c>
      <c r="AI582" s="6">
        <f t="shared" si="89"/>
        <v>0</v>
      </c>
      <c r="AJ582" s="6">
        <f t="shared" si="90"/>
        <v>0</v>
      </c>
      <c r="AK582" s="6">
        <f t="shared" si="91"/>
        <v>0</v>
      </c>
      <c r="AM582" s="6">
        <v>0</v>
      </c>
      <c r="AN582" s="6">
        <v>0</v>
      </c>
      <c r="AO582" s="6">
        <v>0</v>
      </c>
      <c r="AP582" s="6">
        <v>0</v>
      </c>
      <c r="BO582" s="6" t="str">
        <f t="shared" si="92"/>
        <v/>
      </c>
      <c r="BP582" s="6" t="str">
        <f t="shared" si="92"/>
        <v/>
      </c>
    </row>
    <row r="583" spans="1:68" ht="15.75" customHeight="1" thickBot="1" x14ac:dyDescent="0.3">
      <c r="A583" s="1">
        <v>580</v>
      </c>
      <c r="B583" s="6"/>
      <c r="C583" s="6">
        <f>VLOOKUP(AD583,'DB Data'!$AQ:$BH,18,FALSE)</f>
        <v>0</v>
      </c>
      <c r="D583" s="6">
        <v>0</v>
      </c>
      <c r="E583" s="6" t="str">
        <f t="shared" si="87"/>
        <v>F</v>
      </c>
      <c r="G583" s="6">
        <f>'DB Runes'!V581</f>
        <v>0</v>
      </c>
      <c r="H583" s="6">
        <f>'DB Runes'!AP581</f>
        <v>0</v>
      </c>
      <c r="I583" s="6" t="str">
        <f>'DB Runes'!X581&amp;"*"</f>
        <v>0*</v>
      </c>
      <c r="J583" s="6">
        <f>'DB Runes'!W581</f>
        <v>0</v>
      </c>
      <c r="K583" s="6">
        <f>'DB Runes'!Z581</f>
        <v>0</v>
      </c>
      <c r="L583" s="6" t="str">
        <f>IF('DB Runes'!AB581=0,"",'DB Runes'!AB581)</f>
        <v/>
      </c>
      <c r="M583" s="6" t="str">
        <f>IF('DB Runes'!AC581=0,"",'DB Runes'!AC581)</f>
        <v/>
      </c>
      <c r="O583" s="6" t="str">
        <f ca="1">IFERROR(VALUE('DB Data'!S581),'DB Data'!S581)</f>
        <v/>
      </c>
      <c r="P583" s="6" t="str">
        <f ca="1">IFERROR(VALUE('DB Data'!Z581),'DB Data'!Z581)</f>
        <v/>
      </c>
      <c r="Q583" s="6" t="str">
        <f ca="1">IFERROR(VALUE('DB Data'!U581),'DB Data'!U581)</f>
        <v/>
      </c>
      <c r="R583" s="6" t="str">
        <f ca="1">IFERROR(VALUE('DB Data'!AB581),'DB Data'!AB581)</f>
        <v/>
      </c>
      <c r="S583" s="6" t="str">
        <f ca="1">IFERROR(VALUE('DB Data'!T581),'DB Data'!T581)</f>
        <v/>
      </c>
      <c r="T583" s="6" t="str">
        <f ca="1">IFERROR(VALUE('DB Data'!AA581),'DB Data'!AA581)</f>
        <v/>
      </c>
      <c r="U583" s="6" t="str">
        <f ca="1">IFERROR(VALUE('DB Data'!R581),'DB Data'!R581)</f>
        <v/>
      </c>
      <c r="V583" s="6" t="str">
        <f ca="1">IFERROR(VALUE('DB Data'!X581),'DB Data'!X581)</f>
        <v/>
      </c>
      <c r="W583" s="6" t="str">
        <f ca="1">IFERROR(VALUE('DB Data'!Y581),'DB Data'!Y581)</f>
        <v/>
      </c>
      <c r="X583" s="6" t="str">
        <f ca="1">IFERROR(VALUE('DB Data'!V581),'DB Data'!V581)</f>
        <v/>
      </c>
      <c r="Y583" s="6" t="str">
        <f ca="1">IFERROR(VALUE('DB Data'!W581),'DB Data'!W581)</f>
        <v/>
      </c>
      <c r="AA583" s="6">
        <f>'DB Runes'!R581</f>
        <v>0</v>
      </c>
      <c r="AB583" s="6">
        <f>VALUE('DB Runes'!U581)</f>
        <v>0</v>
      </c>
      <c r="AD583" s="6">
        <f>'DB Data'!AQ581</f>
        <v>0</v>
      </c>
      <c r="AE583" s="6"/>
      <c r="AF583" s="6"/>
      <c r="AH583" s="6">
        <f t="shared" si="88"/>
        <v>0</v>
      </c>
      <c r="AI583" s="6">
        <f t="shared" si="89"/>
        <v>0</v>
      </c>
      <c r="AJ583" s="6">
        <f t="shared" si="90"/>
        <v>0</v>
      </c>
      <c r="AK583" s="6">
        <f t="shared" si="91"/>
        <v>0</v>
      </c>
      <c r="AM583" s="6">
        <v>0</v>
      </c>
      <c r="AN583" s="6">
        <v>0</v>
      </c>
      <c r="AO583" s="6">
        <v>0</v>
      </c>
      <c r="AP583" s="6">
        <v>0</v>
      </c>
      <c r="BO583" s="6" t="str">
        <f t="shared" si="92"/>
        <v/>
      </c>
      <c r="BP583" s="6" t="str">
        <f t="shared" si="92"/>
        <v/>
      </c>
    </row>
    <row r="584" spans="1:68" ht="15.75" customHeight="1" thickBot="1" x14ac:dyDescent="0.3">
      <c r="A584" s="1">
        <v>581</v>
      </c>
      <c r="B584" s="6"/>
      <c r="C584" s="6">
        <f>VLOOKUP(AD584,'DB Data'!$AQ:$BH,18,FALSE)</f>
        <v>0</v>
      </c>
      <c r="D584" s="6">
        <v>0</v>
      </c>
      <c r="E584" s="6" t="str">
        <f t="shared" si="87"/>
        <v>F</v>
      </c>
      <c r="G584" s="6">
        <f>'DB Runes'!V582</f>
        <v>0</v>
      </c>
      <c r="H584" s="6">
        <f>'DB Runes'!AP582</f>
        <v>0</v>
      </c>
      <c r="I584" s="6" t="str">
        <f>'DB Runes'!X582&amp;"*"</f>
        <v>0*</v>
      </c>
      <c r="J584" s="6">
        <f>'DB Runes'!W582</f>
        <v>0</v>
      </c>
      <c r="K584" s="6">
        <f>'DB Runes'!Z582</f>
        <v>0</v>
      </c>
      <c r="L584" s="6" t="str">
        <f>IF('DB Runes'!AB582=0,"",'DB Runes'!AB582)</f>
        <v/>
      </c>
      <c r="M584" s="6" t="str">
        <f>IF('DB Runes'!AC582=0,"",'DB Runes'!AC582)</f>
        <v/>
      </c>
      <c r="O584" s="6" t="str">
        <f ca="1">IFERROR(VALUE('DB Data'!S582),'DB Data'!S582)</f>
        <v/>
      </c>
      <c r="P584" s="6" t="str">
        <f ca="1">IFERROR(VALUE('DB Data'!Z582),'DB Data'!Z582)</f>
        <v/>
      </c>
      <c r="Q584" s="6" t="str">
        <f ca="1">IFERROR(VALUE('DB Data'!U582),'DB Data'!U582)</f>
        <v/>
      </c>
      <c r="R584" s="6" t="str">
        <f ca="1">IFERROR(VALUE('DB Data'!AB582),'DB Data'!AB582)</f>
        <v/>
      </c>
      <c r="S584" s="6" t="str">
        <f ca="1">IFERROR(VALUE('DB Data'!T582),'DB Data'!T582)</f>
        <v/>
      </c>
      <c r="T584" s="6" t="str">
        <f ca="1">IFERROR(VALUE('DB Data'!AA582),'DB Data'!AA582)</f>
        <v/>
      </c>
      <c r="U584" s="6" t="str">
        <f ca="1">IFERROR(VALUE('DB Data'!R582),'DB Data'!R582)</f>
        <v/>
      </c>
      <c r="V584" s="6" t="str">
        <f ca="1">IFERROR(VALUE('DB Data'!X582),'DB Data'!X582)</f>
        <v/>
      </c>
      <c r="W584" s="6" t="str">
        <f ca="1">IFERROR(VALUE('DB Data'!Y582),'DB Data'!Y582)</f>
        <v/>
      </c>
      <c r="X584" s="6" t="str">
        <f ca="1">IFERROR(VALUE('DB Data'!V582),'DB Data'!V582)</f>
        <v/>
      </c>
      <c r="Y584" s="6" t="str">
        <f ca="1">IFERROR(VALUE('DB Data'!W582),'DB Data'!W582)</f>
        <v/>
      </c>
      <c r="AA584" s="6">
        <f>'DB Runes'!R582</f>
        <v>0</v>
      </c>
      <c r="AB584" s="6">
        <f>VALUE('DB Runes'!U582)</f>
        <v>0</v>
      </c>
      <c r="AD584" s="6">
        <f>'DB Data'!AQ582</f>
        <v>0</v>
      </c>
      <c r="AE584" s="6"/>
      <c r="AF584" s="6"/>
      <c r="AH584" s="6">
        <f t="shared" si="88"/>
        <v>0</v>
      </c>
      <c r="AI584" s="6">
        <f t="shared" si="89"/>
        <v>0</v>
      </c>
      <c r="AJ584" s="6">
        <f t="shared" si="90"/>
        <v>0</v>
      </c>
      <c r="AK584" s="6">
        <f t="shared" si="91"/>
        <v>0</v>
      </c>
      <c r="AM584" s="6">
        <v>0</v>
      </c>
      <c r="AN584" s="6">
        <v>0</v>
      </c>
      <c r="AO584" s="6">
        <v>0</v>
      </c>
      <c r="AP584" s="6">
        <v>0</v>
      </c>
      <c r="BO584" s="6" t="str">
        <f t="shared" si="92"/>
        <v/>
      </c>
      <c r="BP584" s="6" t="str">
        <f t="shared" si="92"/>
        <v/>
      </c>
    </row>
    <row r="585" spans="1:68" ht="15.75" customHeight="1" thickBot="1" x14ac:dyDescent="0.3">
      <c r="A585" s="1">
        <v>582</v>
      </c>
      <c r="B585" s="6"/>
      <c r="C585" s="6">
        <f>VLOOKUP(AD585,'DB Data'!$AQ:$BH,18,FALSE)</f>
        <v>0</v>
      </c>
      <c r="D585" s="6">
        <v>0</v>
      </c>
      <c r="E585" s="6" t="str">
        <f t="shared" si="87"/>
        <v>F</v>
      </c>
      <c r="G585" s="6">
        <f>'DB Runes'!V583</f>
        <v>0</v>
      </c>
      <c r="H585" s="6">
        <f>'DB Runes'!AP583</f>
        <v>0</v>
      </c>
      <c r="I585" s="6" t="str">
        <f>'DB Runes'!X583&amp;"*"</f>
        <v>0*</v>
      </c>
      <c r="J585" s="6">
        <f>'DB Runes'!W583</f>
        <v>0</v>
      </c>
      <c r="K585" s="6">
        <f>'DB Runes'!Z583</f>
        <v>0</v>
      </c>
      <c r="L585" s="6" t="str">
        <f>IF('DB Runes'!AB583=0,"",'DB Runes'!AB583)</f>
        <v/>
      </c>
      <c r="M585" s="6" t="str">
        <f>IF('DB Runes'!AC583=0,"",'DB Runes'!AC583)</f>
        <v/>
      </c>
      <c r="O585" s="6" t="str">
        <f ca="1">IFERROR(VALUE('DB Data'!S583),'DB Data'!S583)</f>
        <v/>
      </c>
      <c r="P585" s="6" t="str">
        <f ca="1">IFERROR(VALUE('DB Data'!Z583),'DB Data'!Z583)</f>
        <v/>
      </c>
      <c r="Q585" s="6" t="str">
        <f ca="1">IFERROR(VALUE('DB Data'!U583),'DB Data'!U583)</f>
        <v/>
      </c>
      <c r="R585" s="6" t="str">
        <f ca="1">IFERROR(VALUE('DB Data'!AB583),'DB Data'!AB583)</f>
        <v/>
      </c>
      <c r="S585" s="6" t="str">
        <f ca="1">IFERROR(VALUE('DB Data'!T583),'DB Data'!T583)</f>
        <v/>
      </c>
      <c r="T585" s="6" t="str">
        <f ca="1">IFERROR(VALUE('DB Data'!AA583),'DB Data'!AA583)</f>
        <v/>
      </c>
      <c r="U585" s="6" t="str">
        <f ca="1">IFERROR(VALUE('DB Data'!R583),'DB Data'!R583)</f>
        <v/>
      </c>
      <c r="V585" s="6" t="str">
        <f ca="1">IFERROR(VALUE('DB Data'!X583),'DB Data'!X583)</f>
        <v/>
      </c>
      <c r="W585" s="6" t="str">
        <f ca="1">IFERROR(VALUE('DB Data'!Y583),'DB Data'!Y583)</f>
        <v/>
      </c>
      <c r="X585" s="6" t="str">
        <f ca="1">IFERROR(VALUE('DB Data'!V583),'DB Data'!V583)</f>
        <v/>
      </c>
      <c r="Y585" s="6" t="str">
        <f ca="1">IFERROR(VALUE('DB Data'!W583),'DB Data'!W583)</f>
        <v/>
      </c>
      <c r="AA585" s="6">
        <f>'DB Runes'!R583</f>
        <v>0</v>
      </c>
      <c r="AB585" s="6">
        <f>VALUE('DB Runes'!U583)</f>
        <v>0</v>
      </c>
      <c r="AD585" s="6">
        <f>'DB Data'!AQ583</f>
        <v>0</v>
      </c>
      <c r="AE585" s="6"/>
      <c r="AF585" s="6"/>
      <c r="AH585" s="6">
        <f t="shared" si="88"/>
        <v>0</v>
      </c>
      <c r="AI585" s="6">
        <f t="shared" si="89"/>
        <v>0</v>
      </c>
      <c r="AJ585" s="6">
        <f t="shared" si="90"/>
        <v>0</v>
      </c>
      <c r="AK585" s="6">
        <f t="shared" si="91"/>
        <v>0</v>
      </c>
      <c r="AM585" s="6">
        <v>0</v>
      </c>
      <c r="AN585" s="6">
        <v>0</v>
      </c>
      <c r="AO585" s="6">
        <v>0</v>
      </c>
      <c r="AP585" s="6">
        <v>0</v>
      </c>
      <c r="BO585" s="6" t="str">
        <f t="shared" si="92"/>
        <v/>
      </c>
      <c r="BP585" s="6" t="str">
        <f t="shared" si="92"/>
        <v/>
      </c>
    </row>
    <row r="586" spans="1:68" ht="15.75" customHeight="1" thickBot="1" x14ac:dyDescent="0.3">
      <c r="A586" s="1">
        <v>583</v>
      </c>
      <c r="B586" s="6"/>
      <c r="C586" s="6">
        <f>VLOOKUP(AD586,'DB Data'!$AQ:$BH,18,FALSE)</f>
        <v>0</v>
      </c>
      <c r="D586" s="6">
        <v>0</v>
      </c>
      <c r="E586" s="6" t="str">
        <f t="shared" si="87"/>
        <v>F</v>
      </c>
      <c r="G586" s="6">
        <f>'DB Runes'!V584</f>
        <v>0</v>
      </c>
      <c r="H586" s="6">
        <f>'DB Runes'!AP584</f>
        <v>0</v>
      </c>
      <c r="I586" s="6" t="str">
        <f>'DB Runes'!X584&amp;"*"</f>
        <v>0*</v>
      </c>
      <c r="J586" s="6">
        <f>'DB Runes'!W584</f>
        <v>0</v>
      </c>
      <c r="K586" s="6">
        <f>'DB Runes'!Z584</f>
        <v>0</v>
      </c>
      <c r="L586" s="6" t="str">
        <f>IF('DB Runes'!AB584=0,"",'DB Runes'!AB584)</f>
        <v/>
      </c>
      <c r="M586" s="6" t="str">
        <f>IF('DB Runes'!AC584=0,"",'DB Runes'!AC584)</f>
        <v/>
      </c>
      <c r="O586" s="6" t="str">
        <f ca="1">IFERROR(VALUE('DB Data'!S584),'DB Data'!S584)</f>
        <v/>
      </c>
      <c r="P586" s="6" t="str">
        <f ca="1">IFERROR(VALUE('DB Data'!Z584),'DB Data'!Z584)</f>
        <v/>
      </c>
      <c r="Q586" s="6" t="str">
        <f ca="1">IFERROR(VALUE('DB Data'!U584),'DB Data'!U584)</f>
        <v/>
      </c>
      <c r="R586" s="6" t="str">
        <f ca="1">IFERROR(VALUE('DB Data'!AB584),'DB Data'!AB584)</f>
        <v/>
      </c>
      <c r="S586" s="6" t="str">
        <f ca="1">IFERROR(VALUE('DB Data'!T584),'DB Data'!T584)</f>
        <v/>
      </c>
      <c r="T586" s="6" t="str">
        <f ca="1">IFERROR(VALUE('DB Data'!AA584),'DB Data'!AA584)</f>
        <v/>
      </c>
      <c r="U586" s="6" t="str">
        <f ca="1">IFERROR(VALUE('DB Data'!R584),'DB Data'!R584)</f>
        <v/>
      </c>
      <c r="V586" s="6" t="str">
        <f ca="1">IFERROR(VALUE('DB Data'!X584),'DB Data'!X584)</f>
        <v/>
      </c>
      <c r="W586" s="6" t="str">
        <f ca="1">IFERROR(VALUE('DB Data'!Y584),'DB Data'!Y584)</f>
        <v/>
      </c>
      <c r="X586" s="6" t="str">
        <f ca="1">IFERROR(VALUE('DB Data'!V584),'DB Data'!V584)</f>
        <v/>
      </c>
      <c r="Y586" s="6" t="str">
        <f ca="1">IFERROR(VALUE('DB Data'!W584),'DB Data'!W584)</f>
        <v/>
      </c>
      <c r="AA586" s="6">
        <f>'DB Runes'!R584</f>
        <v>0</v>
      </c>
      <c r="AB586" s="6">
        <f>VALUE('DB Runes'!U584)</f>
        <v>0</v>
      </c>
      <c r="AD586" s="6">
        <f>'DB Data'!AQ584</f>
        <v>0</v>
      </c>
      <c r="AE586" s="6"/>
      <c r="AF586" s="6"/>
      <c r="AH586" s="6">
        <f t="shared" si="88"/>
        <v>0</v>
      </c>
      <c r="AI586" s="6">
        <f t="shared" si="89"/>
        <v>0</v>
      </c>
      <c r="AJ586" s="6">
        <f t="shared" si="90"/>
        <v>0</v>
      </c>
      <c r="AK586" s="6">
        <f t="shared" si="91"/>
        <v>0</v>
      </c>
      <c r="AM586" s="6">
        <v>0</v>
      </c>
      <c r="AN586" s="6">
        <v>0</v>
      </c>
      <c r="AO586" s="6">
        <v>0</v>
      </c>
      <c r="AP586" s="6">
        <v>0</v>
      </c>
      <c r="BO586" s="6" t="str">
        <f t="shared" si="92"/>
        <v/>
      </c>
      <c r="BP586" s="6" t="str">
        <f t="shared" si="92"/>
        <v/>
      </c>
    </row>
    <row r="587" spans="1:68" ht="15.75" customHeight="1" thickBot="1" x14ac:dyDescent="0.3">
      <c r="A587" s="1">
        <v>584</v>
      </c>
      <c r="B587" s="6"/>
      <c r="C587" s="6">
        <f>VLOOKUP(AD587,'DB Data'!$AQ:$BH,18,FALSE)</f>
        <v>0</v>
      </c>
      <c r="D587" s="6">
        <v>0</v>
      </c>
      <c r="E587" s="6" t="str">
        <f t="shared" si="87"/>
        <v>F</v>
      </c>
      <c r="G587" s="6">
        <f>'DB Runes'!V585</f>
        <v>0</v>
      </c>
      <c r="H587" s="6">
        <f>'DB Runes'!AP585</f>
        <v>0</v>
      </c>
      <c r="I587" s="6" t="str">
        <f>'DB Runes'!X585&amp;"*"</f>
        <v>0*</v>
      </c>
      <c r="J587" s="6">
        <f>'DB Runes'!W585</f>
        <v>0</v>
      </c>
      <c r="K587" s="6">
        <f>'DB Runes'!Z585</f>
        <v>0</v>
      </c>
      <c r="L587" s="6" t="str">
        <f>IF('DB Runes'!AB585=0,"",'DB Runes'!AB585)</f>
        <v/>
      </c>
      <c r="M587" s="6" t="str">
        <f>IF('DB Runes'!AC585=0,"",'DB Runes'!AC585)</f>
        <v/>
      </c>
      <c r="O587" s="6" t="str">
        <f ca="1">IFERROR(VALUE('DB Data'!S585),'DB Data'!S585)</f>
        <v/>
      </c>
      <c r="P587" s="6" t="str">
        <f ca="1">IFERROR(VALUE('DB Data'!Z585),'DB Data'!Z585)</f>
        <v/>
      </c>
      <c r="Q587" s="6" t="str">
        <f ca="1">IFERROR(VALUE('DB Data'!U585),'DB Data'!U585)</f>
        <v/>
      </c>
      <c r="R587" s="6" t="str">
        <f ca="1">IFERROR(VALUE('DB Data'!AB585),'DB Data'!AB585)</f>
        <v/>
      </c>
      <c r="S587" s="6" t="str">
        <f ca="1">IFERROR(VALUE('DB Data'!T585),'DB Data'!T585)</f>
        <v/>
      </c>
      <c r="T587" s="6" t="str">
        <f ca="1">IFERROR(VALUE('DB Data'!AA585),'DB Data'!AA585)</f>
        <v/>
      </c>
      <c r="U587" s="6" t="str">
        <f ca="1">IFERROR(VALUE('DB Data'!R585),'DB Data'!R585)</f>
        <v/>
      </c>
      <c r="V587" s="6" t="str">
        <f ca="1">IFERROR(VALUE('DB Data'!X585),'DB Data'!X585)</f>
        <v/>
      </c>
      <c r="W587" s="6" t="str">
        <f ca="1">IFERROR(VALUE('DB Data'!Y585),'DB Data'!Y585)</f>
        <v/>
      </c>
      <c r="X587" s="6" t="str">
        <f ca="1">IFERROR(VALUE('DB Data'!V585),'DB Data'!V585)</f>
        <v/>
      </c>
      <c r="Y587" s="6" t="str">
        <f ca="1">IFERROR(VALUE('DB Data'!W585),'DB Data'!W585)</f>
        <v/>
      </c>
      <c r="AA587" s="6">
        <f>'DB Runes'!R585</f>
        <v>0</v>
      </c>
      <c r="AB587" s="6">
        <f>VALUE('DB Runes'!U585)</f>
        <v>0</v>
      </c>
      <c r="AD587" s="6">
        <f>'DB Data'!AQ585</f>
        <v>0</v>
      </c>
      <c r="AE587" s="6"/>
      <c r="AF587" s="6"/>
      <c r="AH587" s="6">
        <f t="shared" si="88"/>
        <v>0</v>
      </c>
      <c r="AI587" s="6">
        <f t="shared" si="89"/>
        <v>0</v>
      </c>
      <c r="AJ587" s="6">
        <f t="shared" si="90"/>
        <v>0</v>
      </c>
      <c r="AK587" s="6">
        <f t="shared" si="91"/>
        <v>0</v>
      </c>
      <c r="AM587" s="6">
        <v>0</v>
      </c>
      <c r="AN587" s="6">
        <v>0</v>
      </c>
      <c r="AO587" s="6">
        <v>0</v>
      </c>
      <c r="AP587" s="6">
        <v>0</v>
      </c>
      <c r="BO587" s="6" t="str">
        <f t="shared" si="92"/>
        <v/>
      </c>
      <c r="BP587" s="6" t="str">
        <f t="shared" si="92"/>
        <v/>
      </c>
    </row>
    <row r="588" spans="1:68" ht="15.75" customHeight="1" thickBot="1" x14ac:dyDescent="0.3">
      <c r="A588" s="1">
        <v>585</v>
      </c>
      <c r="B588" s="6"/>
      <c r="C588" s="6">
        <f>VLOOKUP(AD588,'DB Data'!$AQ:$BH,18,FALSE)</f>
        <v>0</v>
      </c>
      <c r="D588" s="6">
        <v>0</v>
      </c>
      <c r="E588" s="6" t="str">
        <f t="shared" si="87"/>
        <v>F</v>
      </c>
      <c r="G588" s="6">
        <f>'DB Runes'!V586</f>
        <v>0</v>
      </c>
      <c r="H588" s="6">
        <f>'DB Runes'!AP586</f>
        <v>0</v>
      </c>
      <c r="I588" s="6" t="str">
        <f>'DB Runes'!X586&amp;"*"</f>
        <v>0*</v>
      </c>
      <c r="J588" s="6">
        <f>'DB Runes'!W586</f>
        <v>0</v>
      </c>
      <c r="K588" s="6">
        <f>'DB Runes'!Z586</f>
        <v>0</v>
      </c>
      <c r="L588" s="6" t="str">
        <f>IF('DB Runes'!AB586=0,"",'DB Runes'!AB586)</f>
        <v/>
      </c>
      <c r="M588" s="6" t="str">
        <f>IF('DB Runes'!AC586=0,"",'DB Runes'!AC586)</f>
        <v/>
      </c>
      <c r="O588" s="6" t="str">
        <f ca="1">IFERROR(VALUE('DB Data'!S586),'DB Data'!S586)</f>
        <v/>
      </c>
      <c r="P588" s="6" t="str">
        <f ca="1">IFERROR(VALUE('DB Data'!Z586),'DB Data'!Z586)</f>
        <v/>
      </c>
      <c r="Q588" s="6" t="str">
        <f ca="1">IFERROR(VALUE('DB Data'!U586),'DB Data'!U586)</f>
        <v/>
      </c>
      <c r="R588" s="6" t="str">
        <f ca="1">IFERROR(VALUE('DB Data'!AB586),'DB Data'!AB586)</f>
        <v/>
      </c>
      <c r="S588" s="6" t="str">
        <f ca="1">IFERROR(VALUE('DB Data'!T586),'DB Data'!T586)</f>
        <v/>
      </c>
      <c r="T588" s="6" t="str">
        <f ca="1">IFERROR(VALUE('DB Data'!AA586),'DB Data'!AA586)</f>
        <v/>
      </c>
      <c r="U588" s="6" t="str">
        <f ca="1">IFERROR(VALUE('DB Data'!R586),'DB Data'!R586)</f>
        <v/>
      </c>
      <c r="V588" s="6" t="str">
        <f ca="1">IFERROR(VALUE('DB Data'!X586),'DB Data'!X586)</f>
        <v/>
      </c>
      <c r="W588" s="6" t="str">
        <f ca="1">IFERROR(VALUE('DB Data'!Y586),'DB Data'!Y586)</f>
        <v/>
      </c>
      <c r="X588" s="6" t="str">
        <f ca="1">IFERROR(VALUE('DB Data'!V586),'DB Data'!V586)</f>
        <v/>
      </c>
      <c r="Y588" s="6" t="str">
        <f ca="1">IFERROR(VALUE('DB Data'!W586),'DB Data'!W586)</f>
        <v/>
      </c>
      <c r="AA588" s="6">
        <f>'DB Runes'!R586</f>
        <v>0</v>
      </c>
      <c r="AB588" s="6">
        <f>VALUE('DB Runes'!U586)</f>
        <v>0</v>
      </c>
      <c r="AD588" s="6">
        <f>'DB Data'!AQ586</f>
        <v>0</v>
      </c>
      <c r="AE588" s="6"/>
      <c r="AF588" s="6"/>
      <c r="AH588" s="6">
        <f t="shared" si="88"/>
        <v>0</v>
      </c>
      <c r="AI588" s="6">
        <f t="shared" si="89"/>
        <v>0</v>
      </c>
      <c r="AJ588" s="6">
        <f t="shared" si="90"/>
        <v>0</v>
      </c>
      <c r="AK588" s="6">
        <f t="shared" si="91"/>
        <v>0</v>
      </c>
      <c r="AM588" s="6">
        <v>0</v>
      </c>
      <c r="AN588" s="6">
        <v>0</v>
      </c>
      <c r="AO588" s="6">
        <v>0</v>
      </c>
      <c r="AP588" s="6">
        <v>0</v>
      </c>
      <c r="BO588" s="6" t="str">
        <f t="shared" si="92"/>
        <v/>
      </c>
      <c r="BP588" s="6" t="str">
        <f t="shared" si="92"/>
        <v/>
      </c>
    </row>
    <row r="589" spans="1:68" ht="15.75" customHeight="1" thickBot="1" x14ac:dyDescent="0.3">
      <c r="A589" s="1">
        <v>586</v>
      </c>
      <c r="B589" s="6"/>
      <c r="C589" s="6">
        <f>VLOOKUP(AD589,'DB Data'!$AQ:$BH,18,FALSE)</f>
        <v>0</v>
      </c>
      <c r="D589" s="6">
        <v>0</v>
      </c>
      <c r="E589" s="6" t="str">
        <f t="shared" si="87"/>
        <v>F</v>
      </c>
      <c r="G589" s="6">
        <f>'DB Runes'!V587</f>
        <v>0</v>
      </c>
      <c r="H589" s="6">
        <f>'DB Runes'!AP587</f>
        <v>0</v>
      </c>
      <c r="I589" s="6" t="str">
        <f>'DB Runes'!X587&amp;"*"</f>
        <v>0*</v>
      </c>
      <c r="J589" s="6">
        <f>'DB Runes'!W587</f>
        <v>0</v>
      </c>
      <c r="K589" s="6">
        <f>'DB Runes'!Z587</f>
        <v>0</v>
      </c>
      <c r="L589" s="6" t="str">
        <f>IF('DB Runes'!AB587=0,"",'DB Runes'!AB587)</f>
        <v/>
      </c>
      <c r="M589" s="6" t="str">
        <f>IF('DB Runes'!AC587=0,"",'DB Runes'!AC587)</f>
        <v/>
      </c>
      <c r="O589" s="6" t="str">
        <f ca="1">IFERROR(VALUE('DB Data'!S587),'DB Data'!S587)</f>
        <v/>
      </c>
      <c r="P589" s="6" t="str">
        <f ca="1">IFERROR(VALUE('DB Data'!Z587),'DB Data'!Z587)</f>
        <v/>
      </c>
      <c r="Q589" s="6" t="str">
        <f ca="1">IFERROR(VALUE('DB Data'!U587),'DB Data'!U587)</f>
        <v/>
      </c>
      <c r="R589" s="6" t="str">
        <f ca="1">IFERROR(VALUE('DB Data'!AB587),'DB Data'!AB587)</f>
        <v/>
      </c>
      <c r="S589" s="6" t="str">
        <f ca="1">IFERROR(VALUE('DB Data'!T587),'DB Data'!T587)</f>
        <v/>
      </c>
      <c r="T589" s="6" t="str">
        <f ca="1">IFERROR(VALUE('DB Data'!AA587),'DB Data'!AA587)</f>
        <v/>
      </c>
      <c r="U589" s="6" t="str">
        <f ca="1">IFERROR(VALUE('DB Data'!R587),'DB Data'!R587)</f>
        <v/>
      </c>
      <c r="V589" s="6" t="str">
        <f ca="1">IFERROR(VALUE('DB Data'!X587),'DB Data'!X587)</f>
        <v/>
      </c>
      <c r="W589" s="6" t="str">
        <f ca="1">IFERROR(VALUE('DB Data'!Y587),'DB Data'!Y587)</f>
        <v/>
      </c>
      <c r="X589" s="6" t="str">
        <f ca="1">IFERROR(VALUE('DB Data'!V587),'DB Data'!V587)</f>
        <v/>
      </c>
      <c r="Y589" s="6" t="str">
        <f ca="1">IFERROR(VALUE('DB Data'!W587),'DB Data'!W587)</f>
        <v/>
      </c>
      <c r="AA589" s="6">
        <f>'DB Runes'!R587</f>
        <v>0</v>
      </c>
      <c r="AB589" s="6">
        <f>VALUE('DB Runes'!U587)</f>
        <v>0</v>
      </c>
      <c r="AD589" s="6">
        <f>'DB Data'!AQ587</f>
        <v>0</v>
      </c>
      <c r="AE589" s="6"/>
      <c r="AF589" s="6"/>
      <c r="AH589" s="6">
        <f t="shared" si="88"/>
        <v>0</v>
      </c>
      <c r="AI589" s="6">
        <f t="shared" si="89"/>
        <v>0</v>
      </c>
      <c r="AJ589" s="6">
        <f t="shared" si="90"/>
        <v>0</v>
      </c>
      <c r="AK589" s="6">
        <f t="shared" si="91"/>
        <v>0</v>
      </c>
      <c r="AM589" s="6">
        <v>0</v>
      </c>
      <c r="AN589" s="6">
        <v>0</v>
      </c>
      <c r="AO589" s="6">
        <v>0</v>
      </c>
      <c r="AP589" s="6">
        <v>0</v>
      </c>
      <c r="BO589" s="6" t="str">
        <f t="shared" si="92"/>
        <v/>
      </c>
      <c r="BP589" s="6" t="str">
        <f t="shared" si="92"/>
        <v/>
      </c>
    </row>
    <row r="590" spans="1:68" ht="15.75" customHeight="1" thickBot="1" x14ac:dyDescent="0.3">
      <c r="A590" s="1">
        <v>587</v>
      </c>
      <c r="B590" s="6"/>
      <c r="C590" s="6">
        <f>VLOOKUP(AD590,'DB Data'!$AQ:$BH,18,FALSE)</f>
        <v>0</v>
      </c>
      <c r="D590" s="6">
        <v>0</v>
      </c>
      <c r="E590" s="6" t="str">
        <f t="shared" si="87"/>
        <v>F</v>
      </c>
      <c r="G590" s="6">
        <f>'DB Runes'!V588</f>
        <v>0</v>
      </c>
      <c r="H590" s="6">
        <f>'DB Runes'!AP588</f>
        <v>0</v>
      </c>
      <c r="I590" s="6" t="str">
        <f>'DB Runes'!X588&amp;"*"</f>
        <v>0*</v>
      </c>
      <c r="J590" s="6">
        <f>'DB Runes'!W588</f>
        <v>0</v>
      </c>
      <c r="K590" s="6">
        <f>'DB Runes'!Z588</f>
        <v>0</v>
      </c>
      <c r="L590" s="6" t="str">
        <f>IF('DB Runes'!AB588=0,"",'DB Runes'!AB588)</f>
        <v/>
      </c>
      <c r="M590" s="6" t="str">
        <f>IF('DB Runes'!AC588=0,"",'DB Runes'!AC588)</f>
        <v/>
      </c>
      <c r="O590" s="6" t="str">
        <f ca="1">IFERROR(VALUE('DB Data'!S588),'DB Data'!S588)</f>
        <v/>
      </c>
      <c r="P590" s="6" t="str">
        <f ca="1">IFERROR(VALUE('DB Data'!Z588),'DB Data'!Z588)</f>
        <v/>
      </c>
      <c r="Q590" s="6" t="str">
        <f ca="1">IFERROR(VALUE('DB Data'!U588),'DB Data'!U588)</f>
        <v/>
      </c>
      <c r="R590" s="6" t="str">
        <f ca="1">IFERROR(VALUE('DB Data'!AB588),'DB Data'!AB588)</f>
        <v/>
      </c>
      <c r="S590" s="6" t="str">
        <f ca="1">IFERROR(VALUE('DB Data'!T588),'DB Data'!T588)</f>
        <v/>
      </c>
      <c r="T590" s="6" t="str">
        <f ca="1">IFERROR(VALUE('DB Data'!AA588),'DB Data'!AA588)</f>
        <v/>
      </c>
      <c r="U590" s="6" t="str">
        <f ca="1">IFERROR(VALUE('DB Data'!R588),'DB Data'!R588)</f>
        <v/>
      </c>
      <c r="V590" s="6" t="str">
        <f ca="1">IFERROR(VALUE('DB Data'!X588),'DB Data'!X588)</f>
        <v/>
      </c>
      <c r="W590" s="6" t="str">
        <f ca="1">IFERROR(VALUE('DB Data'!Y588),'DB Data'!Y588)</f>
        <v/>
      </c>
      <c r="X590" s="6" t="str">
        <f ca="1">IFERROR(VALUE('DB Data'!V588),'DB Data'!V588)</f>
        <v/>
      </c>
      <c r="Y590" s="6" t="str">
        <f ca="1">IFERROR(VALUE('DB Data'!W588),'DB Data'!W588)</f>
        <v/>
      </c>
      <c r="AA590" s="6">
        <f>'DB Runes'!R588</f>
        <v>0</v>
      </c>
      <c r="AB590" s="6">
        <f>VALUE('DB Runes'!U588)</f>
        <v>0</v>
      </c>
      <c r="AD590" s="6">
        <f>'DB Data'!AQ588</f>
        <v>0</v>
      </c>
      <c r="AE590" s="6"/>
      <c r="AF590" s="6"/>
      <c r="AH590" s="6">
        <f t="shared" si="88"/>
        <v>0</v>
      </c>
      <c r="AI590" s="6">
        <f t="shared" si="89"/>
        <v>0</v>
      </c>
      <c r="AJ590" s="6">
        <f t="shared" si="90"/>
        <v>0</v>
      </c>
      <c r="AK590" s="6">
        <f t="shared" si="91"/>
        <v>0</v>
      </c>
      <c r="AM590" s="6">
        <v>0</v>
      </c>
      <c r="AN590" s="6">
        <v>0</v>
      </c>
      <c r="AO590" s="6">
        <v>0</v>
      </c>
      <c r="AP590" s="6">
        <v>0</v>
      </c>
      <c r="BO590" s="6" t="str">
        <f t="shared" si="92"/>
        <v/>
      </c>
      <c r="BP590" s="6" t="str">
        <f t="shared" si="92"/>
        <v/>
      </c>
    </row>
    <row r="591" spans="1:68" ht="15.75" customHeight="1" thickBot="1" x14ac:dyDescent="0.3">
      <c r="A591" s="1">
        <v>588</v>
      </c>
      <c r="B591" s="6"/>
      <c r="C591" s="6">
        <f>VLOOKUP(AD591,'DB Data'!$AQ:$BH,18,FALSE)</f>
        <v>0</v>
      </c>
      <c r="D591" s="6">
        <v>0</v>
      </c>
      <c r="E591" s="6" t="str">
        <f t="shared" si="87"/>
        <v>F</v>
      </c>
      <c r="G591" s="6">
        <f>'DB Runes'!V589</f>
        <v>0</v>
      </c>
      <c r="H591" s="6">
        <f>'DB Runes'!AP589</f>
        <v>0</v>
      </c>
      <c r="I591" s="6" t="str">
        <f>'DB Runes'!X589&amp;"*"</f>
        <v>0*</v>
      </c>
      <c r="J591" s="6">
        <f>'DB Runes'!W589</f>
        <v>0</v>
      </c>
      <c r="K591" s="6">
        <f>'DB Runes'!Z589</f>
        <v>0</v>
      </c>
      <c r="L591" s="6" t="str">
        <f>IF('DB Runes'!AB589=0,"",'DB Runes'!AB589)</f>
        <v/>
      </c>
      <c r="M591" s="6" t="str">
        <f>IF('DB Runes'!AC589=0,"",'DB Runes'!AC589)</f>
        <v/>
      </c>
      <c r="O591" s="6" t="str">
        <f ca="1">IFERROR(VALUE('DB Data'!S589),'DB Data'!S589)</f>
        <v/>
      </c>
      <c r="P591" s="6" t="str">
        <f ca="1">IFERROR(VALUE('DB Data'!Z589),'DB Data'!Z589)</f>
        <v/>
      </c>
      <c r="Q591" s="6" t="str">
        <f ca="1">IFERROR(VALUE('DB Data'!U589),'DB Data'!U589)</f>
        <v/>
      </c>
      <c r="R591" s="6" t="str">
        <f ca="1">IFERROR(VALUE('DB Data'!AB589),'DB Data'!AB589)</f>
        <v/>
      </c>
      <c r="S591" s="6" t="str">
        <f ca="1">IFERROR(VALUE('DB Data'!T589),'DB Data'!T589)</f>
        <v/>
      </c>
      <c r="T591" s="6" t="str">
        <f ca="1">IFERROR(VALUE('DB Data'!AA589),'DB Data'!AA589)</f>
        <v/>
      </c>
      <c r="U591" s="6" t="str">
        <f ca="1">IFERROR(VALUE('DB Data'!R589),'DB Data'!R589)</f>
        <v/>
      </c>
      <c r="V591" s="6" t="str">
        <f ca="1">IFERROR(VALUE('DB Data'!X589),'DB Data'!X589)</f>
        <v/>
      </c>
      <c r="W591" s="6" t="str">
        <f ca="1">IFERROR(VALUE('DB Data'!Y589),'DB Data'!Y589)</f>
        <v/>
      </c>
      <c r="X591" s="6" t="str">
        <f ca="1">IFERROR(VALUE('DB Data'!V589),'DB Data'!V589)</f>
        <v/>
      </c>
      <c r="Y591" s="6" t="str">
        <f ca="1">IFERROR(VALUE('DB Data'!W589),'DB Data'!W589)</f>
        <v/>
      </c>
      <c r="AA591" s="6">
        <f>'DB Runes'!R589</f>
        <v>0</v>
      </c>
      <c r="AB591" s="6">
        <f>VALUE('DB Runes'!U589)</f>
        <v>0</v>
      </c>
      <c r="AD591" s="6">
        <f>'DB Data'!AQ589</f>
        <v>0</v>
      </c>
      <c r="AE591" s="6"/>
      <c r="AF591" s="6"/>
      <c r="AH591" s="6">
        <f t="shared" si="88"/>
        <v>0</v>
      </c>
      <c r="AI591" s="6">
        <f t="shared" si="89"/>
        <v>0</v>
      </c>
      <c r="AJ591" s="6">
        <f t="shared" si="90"/>
        <v>0</v>
      </c>
      <c r="AK591" s="6">
        <f t="shared" si="91"/>
        <v>0</v>
      </c>
      <c r="AM591" s="6">
        <v>0</v>
      </c>
      <c r="AN591" s="6">
        <v>0</v>
      </c>
      <c r="AO591" s="6">
        <v>0</v>
      </c>
      <c r="AP591" s="6">
        <v>0</v>
      </c>
      <c r="BO591" s="6" t="str">
        <f t="shared" si="92"/>
        <v/>
      </c>
      <c r="BP591" s="6" t="str">
        <f t="shared" si="92"/>
        <v/>
      </c>
    </row>
    <row r="592" spans="1:68" ht="15.75" customHeight="1" thickBot="1" x14ac:dyDescent="0.3">
      <c r="A592" s="1">
        <v>589</v>
      </c>
      <c r="B592" s="6"/>
      <c r="C592" s="6">
        <f>VLOOKUP(AD592,'DB Data'!$AQ:$BH,18,FALSE)</f>
        <v>0</v>
      </c>
      <c r="D592" s="6">
        <v>0</v>
      </c>
      <c r="E592" s="6" t="str">
        <f t="shared" si="87"/>
        <v>F</v>
      </c>
      <c r="G592" s="6">
        <f>'DB Runes'!V590</f>
        <v>0</v>
      </c>
      <c r="H592" s="6">
        <f>'DB Runes'!AP590</f>
        <v>0</v>
      </c>
      <c r="I592" s="6" t="str">
        <f>'DB Runes'!X590&amp;"*"</f>
        <v>0*</v>
      </c>
      <c r="J592" s="6">
        <f>'DB Runes'!W590</f>
        <v>0</v>
      </c>
      <c r="K592" s="6">
        <f>'DB Runes'!Z590</f>
        <v>0</v>
      </c>
      <c r="L592" s="6" t="str">
        <f>IF('DB Runes'!AB590=0,"",'DB Runes'!AB590)</f>
        <v/>
      </c>
      <c r="M592" s="6" t="str">
        <f>IF('DB Runes'!AC590=0,"",'DB Runes'!AC590)</f>
        <v/>
      </c>
      <c r="O592" s="6" t="str">
        <f ca="1">IFERROR(VALUE('DB Data'!S590),'DB Data'!S590)</f>
        <v/>
      </c>
      <c r="P592" s="6" t="str">
        <f ca="1">IFERROR(VALUE('DB Data'!Z590),'DB Data'!Z590)</f>
        <v/>
      </c>
      <c r="Q592" s="6" t="str">
        <f ca="1">IFERROR(VALUE('DB Data'!U590),'DB Data'!U590)</f>
        <v/>
      </c>
      <c r="R592" s="6" t="str">
        <f ca="1">IFERROR(VALUE('DB Data'!AB590),'DB Data'!AB590)</f>
        <v/>
      </c>
      <c r="S592" s="6" t="str">
        <f ca="1">IFERROR(VALUE('DB Data'!T590),'DB Data'!T590)</f>
        <v/>
      </c>
      <c r="T592" s="6" t="str">
        <f ca="1">IFERROR(VALUE('DB Data'!AA590),'DB Data'!AA590)</f>
        <v/>
      </c>
      <c r="U592" s="6" t="str">
        <f ca="1">IFERROR(VALUE('DB Data'!R590),'DB Data'!R590)</f>
        <v/>
      </c>
      <c r="V592" s="6" t="str">
        <f ca="1">IFERROR(VALUE('DB Data'!X590),'DB Data'!X590)</f>
        <v/>
      </c>
      <c r="W592" s="6" t="str">
        <f ca="1">IFERROR(VALUE('DB Data'!Y590),'DB Data'!Y590)</f>
        <v/>
      </c>
      <c r="X592" s="6" t="str">
        <f ca="1">IFERROR(VALUE('DB Data'!V590),'DB Data'!V590)</f>
        <v/>
      </c>
      <c r="Y592" s="6" t="str">
        <f ca="1">IFERROR(VALUE('DB Data'!W590),'DB Data'!W590)</f>
        <v/>
      </c>
      <c r="AA592" s="6">
        <f>'DB Runes'!R590</f>
        <v>0</v>
      </c>
      <c r="AB592" s="6">
        <f>VALUE('DB Runes'!U590)</f>
        <v>0</v>
      </c>
      <c r="AD592" s="6">
        <f>'DB Data'!AQ590</f>
        <v>0</v>
      </c>
      <c r="AE592" s="6"/>
      <c r="AF592" s="6"/>
      <c r="AH592" s="6">
        <f t="shared" si="88"/>
        <v>0</v>
      </c>
      <c r="AI592" s="6">
        <f t="shared" si="89"/>
        <v>0</v>
      </c>
      <c r="AJ592" s="6">
        <f t="shared" si="90"/>
        <v>0</v>
      </c>
      <c r="AK592" s="6">
        <f t="shared" si="91"/>
        <v>0</v>
      </c>
      <c r="AM592" s="6">
        <v>0</v>
      </c>
      <c r="AN592" s="6">
        <v>0</v>
      </c>
      <c r="AO592" s="6">
        <v>0</v>
      </c>
      <c r="AP592" s="6">
        <v>0</v>
      </c>
      <c r="BO592" s="6" t="str">
        <f t="shared" si="92"/>
        <v/>
      </c>
      <c r="BP592" s="6" t="str">
        <f t="shared" si="92"/>
        <v/>
      </c>
    </row>
    <row r="593" spans="1:68" ht="15.75" customHeight="1" thickBot="1" x14ac:dyDescent="0.3">
      <c r="A593" s="1">
        <v>590</v>
      </c>
      <c r="B593" s="6"/>
      <c r="C593" s="6">
        <f>VLOOKUP(AD593,'DB Data'!$AQ:$BH,18,FALSE)</f>
        <v>0</v>
      </c>
      <c r="D593" s="6">
        <v>0</v>
      </c>
      <c r="E593" s="6" t="str">
        <f t="shared" si="87"/>
        <v>F</v>
      </c>
      <c r="G593" s="6">
        <f>'DB Runes'!V591</f>
        <v>0</v>
      </c>
      <c r="H593" s="6">
        <f>'DB Runes'!AP591</f>
        <v>0</v>
      </c>
      <c r="I593" s="6" t="str">
        <f>'DB Runes'!X591&amp;"*"</f>
        <v>0*</v>
      </c>
      <c r="J593" s="6">
        <f>'DB Runes'!W591</f>
        <v>0</v>
      </c>
      <c r="K593" s="6">
        <f>'DB Runes'!Z591</f>
        <v>0</v>
      </c>
      <c r="L593" s="6" t="str">
        <f>IF('DB Runes'!AB591=0,"",'DB Runes'!AB591)</f>
        <v/>
      </c>
      <c r="M593" s="6" t="str">
        <f>IF('DB Runes'!AC591=0,"",'DB Runes'!AC591)</f>
        <v/>
      </c>
      <c r="O593" s="6" t="str">
        <f ca="1">IFERROR(VALUE('DB Data'!S591),'DB Data'!S591)</f>
        <v/>
      </c>
      <c r="P593" s="6" t="str">
        <f ca="1">IFERROR(VALUE('DB Data'!Z591),'DB Data'!Z591)</f>
        <v/>
      </c>
      <c r="Q593" s="6" t="str">
        <f ca="1">IFERROR(VALUE('DB Data'!U591),'DB Data'!U591)</f>
        <v/>
      </c>
      <c r="R593" s="6" t="str">
        <f ca="1">IFERROR(VALUE('DB Data'!AB591),'DB Data'!AB591)</f>
        <v/>
      </c>
      <c r="S593" s="6" t="str">
        <f ca="1">IFERROR(VALUE('DB Data'!T591),'DB Data'!T591)</f>
        <v/>
      </c>
      <c r="T593" s="6" t="str">
        <f ca="1">IFERROR(VALUE('DB Data'!AA591),'DB Data'!AA591)</f>
        <v/>
      </c>
      <c r="U593" s="6" t="str">
        <f ca="1">IFERROR(VALUE('DB Data'!R591),'DB Data'!R591)</f>
        <v/>
      </c>
      <c r="V593" s="6" t="str">
        <f ca="1">IFERROR(VALUE('DB Data'!X591),'DB Data'!X591)</f>
        <v/>
      </c>
      <c r="W593" s="6" t="str">
        <f ca="1">IFERROR(VALUE('DB Data'!Y591),'DB Data'!Y591)</f>
        <v/>
      </c>
      <c r="X593" s="6" t="str">
        <f ca="1">IFERROR(VALUE('DB Data'!V591),'DB Data'!V591)</f>
        <v/>
      </c>
      <c r="Y593" s="6" t="str">
        <f ca="1">IFERROR(VALUE('DB Data'!W591),'DB Data'!W591)</f>
        <v/>
      </c>
      <c r="AA593" s="6">
        <f>'DB Runes'!R591</f>
        <v>0</v>
      </c>
      <c r="AB593" s="6">
        <f>VALUE('DB Runes'!U591)</f>
        <v>0</v>
      </c>
      <c r="AD593" s="6">
        <f>'DB Data'!AQ591</f>
        <v>0</v>
      </c>
      <c r="AE593" s="6"/>
      <c r="AF593" s="6"/>
      <c r="AH593" s="6">
        <f t="shared" si="88"/>
        <v>0</v>
      </c>
      <c r="AI593" s="6">
        <f t="shared" si="89"/>
        <v>0</v>
      </c>
      <c r="AJ593" s="6">
        <f t="shared" si="90"/>
        <v>0</v>
      </c>
      <c r="AK593" s="6">
        <f t="shared" si="91"/>
        <v>0</v>
      </c>
      <c r="AM593" s="6">
        <v>0</v>
      </c>
      <c r="AN593" s="6">
        <v>0</v>
      </c>
      <c r="AO593" s="6">
        <v>0</v>
      </c>
      <c r="AP593" s="6">
        <v>0</v>
      </c>
      <c r="BO593" s="6" t="str">
        <f t="shared" si="92"/>
        <v/>
      </c>
      <c r="BP593" s="6" t="str">
        <f t="shared" si="92"/>
        <v/>
      </c>
    </row>
    <row r="594" spans="1:68" ht="15.75" customHeight="1" thickBot="1" x14ac:dyDescent="0.3">
      <c r="A594" s="1">
        <v>591</v>
      </c>
      <c r="B594" s="6"/>
      <c r="C594" s="6">
        <f>VLOOKUP(AD594,'DB Data'!$AQ:$BH,18,FALSE)</f>
        <v>0</v>
      </c>
      <c r="D594" s="6">
        <v>0</v>
      </c>
      <c r="E594" s="6" t="str">
        <f t="shared" si="87"/>
        <v>F</v>
      </c>
      <c r="G594" s="6">
        <f>'DB Runes'!V592</f>
        <v>0</v>
      </c>
      <c r="H594" s="6">
        <f>'DB Runes'!AP592</f>
        <v>0</v>
      </c>
      <c r="I594" s="6" t="str">
        <f>'DB Runes'!X592&amp;"*"</f>
        <v>0*</v>
      </c>
      <c r="J594" s="6">
        <f>'DB Runes'!W592</f>
        <v>0</v>
      </c>
      <c r="K594" s="6">
        <f>'DB Runes'!Z592</f>
        <v>0</v>
      </c>
      <c r="L594" s="6" t="str">
        <f>IF('DB Runes'!AB592=0,"",'DB Runes'!AB592)</f>
        <v/>
      </c>
      <c r="M594" s="6" t="str">
        <f>IF('DB Runes'!AC592=0,"",'DB Runes'!AC592)</f>
        <v/>
      </c>
      <c r="O594" s="6" t="str">
        <f ca="1">IFERROR(VALUE('DB Data'!S592),'DB Data'!S592)</f>
        <v/>
      </c>
      <c r="P594" s="6" t="str">
        <f ca="1">IFERROR(VALUE('DB Data'!Z592),'DB Data'!Z592)</f>
        <v/>
      </c>
      <c r="Q594" s="6" t="str">
        <f ca="1">IFERROR(VALUE('DB Data'!U592),'DB Data'!U592)</f>
        <v/>
      </c>
      <c r="R594" s="6" t="str">
        <f ca="1">IFERROR(VALUE('DB Data'!AB592),'DB Data'!AB592)</f>
        <v/>
      </c>
      <c r="S594" s="6" t="str">
        <f ca="1">IFERROR(VALUE('DB Data'!T592),'DB Data'!T592)</f>
        <v/>
      </c>
      <c r="T594" s="6" t="str">
        <f ca="1">IFERROR(VALUE('DB Data'!AA592),'DB Data'!AA592)</f>
        <v/>
      </c>
      <c r="U594" s="6" t="str">
        <f ca="1">IFERROR(VALUE('DB Data'!R592),'DB Data'!R592)</f>
        <v/>
      </c>
      <c r="V594" s="6" t="str">
        <f ca="1">IFERROR(VALUE('DB Data'!X592),'DB Data'!X592)</f>
        <v/>
      </c>
      <c r="W594" s="6" t="str">
        <f ca="1">IFERROR(VALUE('DB Data'!Y592),'DB Data'!Y592)</f>
        <v/>
      </c>
      <c r="X594" s="6" t="str">
        <f ca="1">IFERROR(VALUE('DB Data'!V592),'DB Data'!V592)</f>
        <v/>
      </c>
      <c r="Y594" s="6" t="str">
        <f ca="1">IFERROR(VALUE('DB Data'!W592),'DB Data'!W592)</f>
        <v/>
      </c>
      <c r="AA594" s="6">
        <f>'DB Runes'!R592</f>
        <v>0</v>
      </c>
      <c r="AB594" s="6">
        <f>VALUE('DB Runes'!U592)</f>
        <v>0</v>
      </c>
      <c r="AD594" s="6">
        <f>'DB Data'!AQ592</f>
        <v>0</v>
      </c>
      <c r="AE594" s="6"/>
      <c r="AF594" s="6"/>
      <c r="AH594" s="6">
        <f t="shared" si="88"/>
        <v>0</v>
      </c>
      <c r="AI594" s="6">
        <f t="shared" si="89"/>
        <v>0</v>
      </c>
      <c r="AJ594" s="6">
        <f t="shared" si="90"/>
        <v>0</v>
      </c>
      <c r="AK594" s="6">
        <f t="shared" si="91"/>
        <v>0</v>
      </c>
      <c r="AM594" s="6">
        <v>0</v>
      </c>
      <c r="AN594" s="6">
        <v>0</v>
      </c>
      <c r="AO594" s="6">
        <v>0</v>
      </c>
      <c r="AP594" s="6">
        <v>0</v>
      </c>
      <c r="BO594" s="6" t="str">
        <f t="shared" si="92"/>
        <v/>
      </c>
      <c r="BP594" s="6" t="str">
        <f t="shared" si="92"/>
        <v/>
      </c>
    </row>
    <row r="595" spans="1:68" ht="15.75" customHeight="1" thickBot="1" x14ac:dyDescent="0.3">
      <c r="A595" s="1">
        <v>592</v>
      </c>
      <c r="B595" s="6"/>
      <c r="C595" s="6">
        <f>VLOOKUP(AD595,'DB Data'!$AQ:$BH,18,FALSE)</f>
        <v>0</v>
      </c>
      <c r="D595" s="6">
        <v>0</v>
      </c>
      <c r="E595" s="6" t="str">
        <f t="shared" si="87"/>
        <v>F</v>
      </c>
      <c r="G595" s="6">
        <f>'DB Runes'!V593</f>
        <v>0</v>
      </c>
      <c r="H595" s="6">
        <f>'DB Runes'!AP593</f>
        <v>0</v>
      </c>
      <c r="I595" s="6" t="str">
        <f>'DB Runes'!X593&amp;"*"</f>
        <v>0*</v>
      </c>
      <c r="J595" s="6">
        <f>'DB Runes'!W593</f>
        <v>0</v>
      </c>
      <c r="K595" s="6">
        <f>'DB Runes'!Z593</f>
        <v>0</v>
      </c>
      <c r="L595" s="6" t="str">
        <f>IF('DB Runes'!AB593=0,"",'DB Runes'!AB593)</f>
        <v/>
      </c>
      <c r="M595" s="6" t="str">
        <f>IF('DB Runes'!AC593=0,"",'DB Runes'!AC593)</f>
        <v/>
      </c>
      <c r="O595" s="6" t="str">
        <f ca="1">IFERROR(VALUE('DB Data'!S593),'DB Data'!S593)</f>
        <v/>
      </c>
      <c r="P595" s="6" t="str">
        <f ca="1">IFERROR(VALUE('DB Data'!Z593),'DB Data'!Z593)</f>
        <v/>
      </c>
      <c r="Q595" s="6" t="str">
        <f ca="1">IFERROR(VALUE('DB Data'!U593),'DB Data'!U593)</f>
        <v/>
      </c>
      <c r="R595" s="6" t="str">
        <f ca="1">IFERROR(VALUE('DB Data'!AB593),'DB Data'!AB593)</f>
        <v/>
      </c>
      <c r="S595" s="6" t="str">
        <f ca="1">IFERROR(VALUE('DB Data'!T593),'DB Data'!T593)</f>
        <v/>
      </c>
      <c r="T595" s="6" t="str">
        <f ca="1">IFERROR(VALUE('DB Data'!AA593),'DB Data'!AA593)</f>
        <v/>
      </c>
      <c r="U595" s="6" t="str">
        <f ca="1">IFERROR(VALUE('DB Data'!R593),'DB Data'!R593)</f>
        <v/>
      </c>
      <c r="V595" s="6" t="str">
        <f ca="1">IFERROR(VALUE('DB Data'!X593),'DB Data'!X593)</f>
        <v/>
      </c>
      <c r="W595" s="6" t="str">
        <f ca="1">IFERROR(VALUE('DB Data'!Y593),'DB Data'!Y593)</f>
        <v/>
      </c>
      <c r="X595" s="6" t="str">
        <f ca="1">IFERROR(VALUE('DB Data'!V593),'DB Data'!V593)</f>
        <v/>
      </c>
      <c r="Y595" s="6" t="str">
        <f ca="1">IFERROR(VALUE('DB Data'!W593),'DB Data'!W593)</f>
        <v/>
      </c>
      <c r="AA595" s="6">
        <f>'DB Runes'!R593</f>
        <v>0</v>
      </c>
      <c r="AB595" s="6">
        <f>VALUE('DB Runes'!U593)</f>
        <v>0</v>
      </c>
      <c r="AD595" s="6">
        <f>'DB Data'!AQ593</f>
        <v>0</v>
      </c>
      <c r="AE595" s="6"/>
      <c r="AF595" s="6"/>
      <c r="AH595" s="6">
        <f t="shared" si="88"/>
        <v>0</v>
      </c>
      <c r="AI595" s="6">
        <f t="shared" si="89"/>
        <v>0</v>
      </c>
      <c r="AJ595" s="6">
        <f t="shared" si="90"/>
        <v>0</v>
      </c>
      <c r="AK595" s="6">
        <f t="shared" si="91"/>
        <v>0</v>
      </c>
      <c r="AM595" s="6">
        <v>0</v>
      </c>
      <c r="AN595" s="6">
        <v>0</v>
      </c>
      <c r="AO595" s="6">
        <v>0</v>
      </c>
      <c r="AP595" s="6">
        <v>0</v>
      </c>
      <c r="BO595" s="6" t="str">
        <f t="shared" si="92"/>
        <v/>
      </c>
      <c r="BP595" s="6" t="str">
        <f t="shared" si="92"/>
        <v/>
      </c>
    </row>
    <row r="596" spans="1:68" ht="15.75" customHeight="1" thickBot="1" x14ac:dyDescent="0.3">
      <c r="A596" s="1">
        <v>593</v>
      </c>
      <c r="B596" s="6"/>
      <c r="C596" s="6">
        <f>VLOOKUP(AD596,'DB Data'!$AQ:$BH,18,FALSE)</f>
        <v>0</v>
      </c>
      <c r="D596" s="6">
        <v>0</v>
      </c>
      <c r="E596" s="6" t="str">
        <f t="shared" si="87"/>
        <v>F</v>
      </c>
      <c r="G596" s="6">
        <f>'DB Runes'!V594</f>
        <v>0</v>
      </c>
      <c r="H596" s="6">
        <f>'DB Runes'!AP594</f>
        <v>0</v>
      </c>
      <c r="I596" s="6" t="str">
        <f>'DB Runes'!X594&amp;"*"</f>
        <v>0*</v>
      </c>
      <c r="J596" s="6">
        <f>'DB Runes'!W594</f>
        <v>0</v>
      </c>
      <c r="K596" s="6">
        <f>'DB Runes'!Z594</f>
        <v>0</v>
      </c>
      <c r="L596" s="6" t="str">
        <f>IF('DB Runes'!AB594=0,"",'DB Runes'!AB594)</f>
        <v/>
      </c>
      <c r="M596" s="6" t="str">
        <f>IF('DB Runes'!AC594=0,"",'DB Runes'!AC594)</f>
        <v/>
      </c>
      <c r="O596" s="6" t="str">
        <f ca="1">IFERROR(VALUE('DB Data'!S594),'DB Data'!S594)</f>
        <v/>
      </c>
      <c r="P596" s="6" t="str">
        <f ca="1">IFERROR(VALUE('DB Data'!Z594),'DB Data'!Z594)</f>
        <v/>
      </c>
      <c r="Q596" s="6" t="str">
        <f ca="1">IFERROR(VALUE('DB Data'!U594),'DB Data'!U594)</f>
        <v/>
      </c>
      <c r="R596" s="6" t="str">
        <f ca="1">IFERROR(VALUE('DB Data'!AB594),'DB Data'!AB594)</f>
        <v/>
      </c>
      <c r="S596" s="6" t="str">
        <f ca="1">IFERROR(VALUE('DB Data'!T594),'DB Data'!T594)</f>
        <v/>
      </c>
      <c r="T596" s="6" t="str">
        <f ca="1">IFERROR(VALUE('DB Data'!AA594),'DB Data'!AA594)</f>
        <v/>
      </c>
      <c r="U596" s="6" t="str">
        <f ca="1">IFERROR(VALUE('DB Data'!R594),'DB Data'!R594)</f>
        <v/>
      </c>
      <c r="V596" s="6" t="str">
        <f ca="1">IFERROR(VALUE('DB Data'!X594),'DB Data'!X594)</f>
        <v/>
      </c>
      <c r="W596" s="6" t="str">
        <f ca="1">IFERROR(VALUE('DB Data'!Y594),'DB Data'!Y594)</f>
        <v/>
      </c>
      <c r="X596" s="6" t="str">
        <f ca="1">IFERROR(VALUE('DB Data'!V594),'DB Data'!V594)</f>
        <v/>
      </c>
      <c r="Y596" s="6" t="str">
        <f ca="1">IFERROR(VALUE('DB Data'!W594),'DB Data'!W594)</f>
        <v/>
      </c>
      <c r="AA596" s="6">
        <f>'DB Runes'!R594</f>
        <v>0</v>
      </c>
      <c r="AB596" s="6">
        <f>VALUE('DB Runes'!U594)</f>
        <v>0</v>
      </c>
      <c r="AD596" s="6">
        <f>'DB Data'!AQ594</f>
        <v>0</v>
      </c>
      <c r="AE596" s="6"/>
      <c r="AF596" s="6"/>
      <c r="AH596" s="6">
        <f t="shared" si="88"/>
        <v>0</v>
      </c>
      <c r="AI596" s="6">
        <f t="shared" si="89"/>
        <v>0</v>
      </c>
      <c r="AJ596" s="6">
        <f t="shared" si="90"/>
        <v>0</v>
      </c>
      <c r="AK596" s="6">
        <f t="shared" si="91"/>
        <v>0</v>
      </c>
      <c r="AM596" s="6">
        <v>0</v>
      </c>
      <c r="AN596" s="6">
        <v>0</v>
      </c>
      <c r="AO596" s="6">
        <v>0</v>
      </c>
      <c r="AP596" s="6">
        <v>0</v>
      </c>
      <c r="BO596" s="6" t="str">
        <f t="shared" si="92"/>
        <v/>
      </c>
      <c r="BP596" s="6" t="str">
        <f t="shared" si="92"/>
        <v/>
      </c>
    </row>
    <row r="597" spans="1:68" ht="15.75" customHeight="1" thickBot="1" x14ac:dyDescent="0.3">
      <c r="A597" s="1">
        <v>594</v>
      </c>
      <c r="B597" s="6"/>
      <c r="C597" s="6">
        <f>VLOOKUP(AD597,'DB Data'!$AQ:$BH,18,FALSE)</f>
        <v>0</v>
      </c>
      <c r="D597" s="6">
        <v>0</v>
      </c>
      <c r="E597" s="6" t="str">
        <f t="shared" si="87"/>
        <v>F</v>
      </c>
      <c r="G597" s="6">
        <f>'DB Runes'!V595</f>
        <v>0</v>
      </c>
      <c r="H597" s="6">
        <f>'DB Runes'!AP595</f>
        <v>0</v>
      </c>
      <c r="I597" s="6" t="str">
        <f>'DB Runes'!X595&amp;"*"</f>
        <v>0*</v>
      </c>
      <c r="J597" s="6">
        <f>'DB Runes'!W595</f>
        <v>0</v>
      </c>
      <c r="K597" s="6">
        <f>'DB Runes'!Z595</f>
        <v>0</v>
      </c>
      <c r="L597" s="6" t="str">
        <f>IF('DB Runes'!AB595=0,"",'DB Runes'!AB595)</f>
        <v/>
      </c>
      <c r="M597" s="6" t="str">
        <f>IF('DB Runes'!AC595=0,"",'DB Runes'!AC595)</f>
        <v/>
      </c>
      <c r="O597" s="6" t="str">
        <f ca="1">IFERROR(VALUE('DB Data'!S595),'DB Data'!S595)</f>
        <v/>
      </c>
      <c r="P597" s="6" t="str">
        <f ca="1">IFERROR(VALUE('DB Data'!Z595),'DB Data'!Z595)</f>
        <v/>
      </c>
      <c r="Q597" s="6" t="str">
        <f ca="1">IFERROR(VALUE('DB Data'!U595),'DB Data'!U595)</f>
        <v/>
      </c>
      <c r="R597" s="6" t="str">
        <f ca="1">IFERROR(VALUE('DB Data'!AB595),'DB Data'!AB595)</f>
        <v/>
      </c>
      <c r="S597" s="6" t="str">
        <f ca="1">IFERROR(VALUE('DB Data'!T595),'DB Data'!T595)</f>
        <v/>
      </c>
      <c r="T597" s="6" t="str">
        <f ca="1">IFERROR(VALUE('DB Data'!AA595),'DB Data'!AA595)</f>
        <v/>
      </c>
      <c r="U597" s="6" t="str">
        <f ca="1">IFERROR(VALUE('DB Data'!R595),'DB Data'!R595)</f>
        <v/>
      </c>
      <c r="V597" s="6" t="str">
        <f ca="1">IFERROR(VALUE('DB Data'!X595),'DB Data'!X595)</f>
        <v/>
      </c>
      <c r="W597" s="6" t="str">
        <f ca="1">IFERROR(VALUE('DB Data'!Y595),'DB Data'!Y595)</f>
        <v/>
      </c>
      <c r="X597" s="6" t="str">
        <f ca="1">IFERROR(VALUE('DB Data'!V595),'DB Data'!V595)</f>
        <v/>
      </c>
      <c r="Y597" s="6" t="str">
        <f ca="1">IFERROR(VALUE('DB Data'!W595),'DB Data'!W595)</f>
        <v/>
      </c>
      <c r="AA597" s="6">
        <f>'DB Runes'!R595</f>
        <v>0</v>
      </c>
      <c r="AB597" s="6">
        <f>VALUE('DB Runes'!U595)</f>
        <v>0</v>
      </c>
      <c r="AD597" s="6">
        <f>'DB Data'!AQ595</f>
        <v>0</v>
      </c>
      <c r="AE597" s="6"/>
      <c r="AF597" s="6"/>
      <c r="AH597" s="6">
        <f t="shared" si="88"/>
        <v>0</v>
      </c>
      <c r="AI597" s="6">
        <f t="shared" si="89"/>
        <v>0</v>
      </c>
      <c r="AJ597" s="6">
        <f t="shared" si="90"/>
        <v>0</v>
      </c>
      <c r="AK597" s="6">
        <f t="shared" si="91"/>
        <v>0</v>
      </c>
      <c r="AM597" s="6">
        <v>0</v>
      </c>
      <c r="AN597" s="6">
        <v>0</v>
      </c>
      <c r="AO597" s="6">
        <v>0</v>
      </c>
      <c r="AP597" s="6">
        <v>0</v>
      </c>
      <c r="BO597" s="6" t="str">
        <f t="shared" si="92"/>
        <v/>
      </c>
      <c r="BP597" s="6" t="str">
        <f t="shared" si="92"/>
        <v/>
      </c>
    </row>
    <row r="598" spans="1:68" ht="15.75" customHeight="1" thickBot="1" x14ac:dyDescent="0.3">
      <c r="A598" s="1">
        <v>595</v>
      </c>
      <c r="B598" s="6"/>
      <c r="C598" s="6">
        <f>VLOOKUP(AD598,'DB Data'!$AQ:$BH,18,FALSE)</f>
        <v>0</v>
      </c>
      <c r="D598" s="6">
        <v>0</v>
      </c>
      <c r="E598" s="6" t="str">
        <f t="shared" si="87"/>
        <v>F</v>
      </c>
      <c r="G598" s="6">
        <f>'DB Runes'!V596</f>
        <v>0</v>
      </c>
      <c r="H598" s="6">
        <f>'DB Runes'!AP596</f>
        <v>0</v>
      </c>
      <c r="I598" s="6" t="str">
        <f>'DB Runes'!X596&amp;"*"</f>
        <v>0*</v>
      </c>
      <c r="J598" s="6">
        <f>'DB Runes'!W596</f>
        <v>0</v>
      </c>
      <c r="K598" s="6">
        <f>'DB Runes'!Z596</f>
        <v>0</v>
      </c>
      <c r="L598" s="6" t="str">
        <f>IF('DB Runes'!AB596=0,"",'DB Runes'!AB596)</f>
        <v/>
      </c>
      <c r="M598" s="6" t="str">
        <f>IF('DB Runes'!AC596=0,"",'DB Runes'!AC596)</f>
        <v/>
      </c>
      <c r="O598" s="6" t="str">
        <f ca="1">IFERROR(VALUE('DB Data'!S596),'DB Data'!S596)</f>
        <v/>
      </c>
      <c r="P598" s="6" t="str">
        <f ca="1">IFERROR(VALUE('DB Data'!Z596),'DB Data'!Z596)</f>
        <v/>
      </c>
      <c r="Q598" s="6" t="str">
        <f ca="1">IFERROR(VALUE('DB Data'!U596),'DB Data'!U596)</f>
        <v/>
      </c>
      <c r="R598" s="6" t="str">
        <f ca="1">IFERROR(VALUE('DB Data'!AB596),'DB Data'!AB596)</f>
        <v/>
      </c>
      <c r="S598" s="6" t="str">
        <f ca="1">IFERROR(VALUE('DB Data'!T596),'DB Data'!T596)</f>
        <v/>
      </c>
      <c r="T598" s="6" t="str">
        <f ca="1">IFERROR(VALUE('DB Data'!AA596),'DB Data'!AA596)</f>
        <v/>
      </c>
      <c r="U598" s="6" t="str">
        <f ca="1">IFERROR(VALUE('DB Data'!R596),'DB Data'!R596)</f>
        <v/>
      </c>
      <c r="V598" s="6" t="str">
        <f ca="1">IFERROR(VALUE('DB Data'!X596),'DB Data'!X596)</f>
        <v/>
      </c>
      <c r="W598" s="6" t="str">
        <f ca="1">IFERROR(VALUE('DB Data'!Y596),'DB Data'!Y596)</f>
        <v/>
      </c>
      <c r="X598" s="6" t="str">
        <f ca="1">IFERROR(VALUE('DB Data'!V596),'DB Data'!V596)</f>
        <v/>
      </c>
      <c r="Y598" s="6" t="str">
        <f ca="1">IFERROR(VALUE('DB Data'!W596),'DB Data'!W596)</f>
        <v/>
      </c>
      <c r="AA598" s="6">
        <f>'DB Runes'!R596</f>
        <v>0</v>
      </c>
      <c r="AB598" s="6">
        <f>VALUE('DB Runes'!U596)</f>
        <v>0</v>
      </c>
      <c r="AD598" s="6">
        <f>'DB Data'!AQ596</f>
        <v>0</v>
      </c>
      <c r="AE598" s="6"/>
      <c r="AF598" s="6"/>
      <c r="AH598" s="6">
        <f t="shared" si="88"/>
        <v>0</v>
      </c>
      <c r="AI598" s="6">
        <f t="shared" si="89"/>
        <v>0</v>
      </c>
      <c r="AJ598" s="6">
        <f t="shared" si="90"/>
        <v>0</v>
      </c>
      <c r="AK598" s="6">
        <f t="shared" si="91"/>
        <v>0</v>
      </c>
      <c r="AM598" s="6">
        <v>0</v>
      </c>
      <c r="AN598" s="6">
        <v>0</v>
      </c>
      <c r="AO598" s="6">
        <v>0</v>
      </c>
      <c r="AP598" s="6">
        <v>0</v>
      </c>
      <c r="BO598" s="6" t="str">
        <f t="shared" si="92"/>
        <v/>
      </c>
      <c r="BP598" s="6" t="str">
        <f t="shared" si="92"/>
        <v/>
      </c>
    </row>
    <row r="599" spans="1:68" ht="15.75" customHeight="1" thickBot="1" x14ac:dyDescent="0.3">
      <c r="A599" s="1">
        <v>596</v>
      </c>
      <c r="B599" s="6"/>
      <c r="C599" s="6">
        <f>VLOOKUP(AD599,'DB Data'!$AQ:$BH,18,FALSE)</f>
        <v>0</v>
      </c>
      <c r="D599" s="6">
        <v>0</v>
      </c>
      <c r="E599" s="6" t="str">
        <f t="shared" si="87"/>
        <v>F</v>
      </c>
      <c r="G599" s="6">
        <f>'DB Runes'!V597</f>
        <v>0</v>
      </c>
      <c r="H599" s="6">
        <f>'DB Runes'!AP597</f>
        <v>0</v>
      </c>
      <c r="I599" s="6" t="str">
        <f>'DB Runes'!X597&amp;"*"</f>
        <v>0*</v>
      </c>
      <c r="J599" s="6">
        <f>'DB Runes'!W597</f>
        <v>0</v>
      </c>
      <c r="K599" s="6">
        <f>'DB Runes'!Z597</f>
        <v>0</v>
      </c>
      <c r="L599" s="6" t="str">
        <f>IF('DB Runes'!AB597=0,"",'DB Runes'!AB597)</f>
        <v/>
      </c>
      <c r="M599" s="6" t="str">
        <f>IF('DB Runes'!AC597=0,"",'DB Runes'!AC597)</f>
        <v/>
      </c>
      <c r="O599" s="6" t="str">
        <f ca="1">IFERROR(VALUE('DB Data'!S597),'DB Data'!S597)</f>
        <v/>
      </c>
      <c r="P599" s="6" t="str">
        <f ca="1">IFERROR(VALUE('DB Data'!Z597),'DB Data'!Z597)</f>
        <v/>
      </c>
      <c r="Q599" s="6" t="str">
        <f ca="1">IFERROR(VALUE('DB Data'!U597),'DB Data'!U597)</f>
        <v/>
      </c>
      <c r="R599" s="6" t="str">
        <f ca="1">IFERROR(VALUE('DB Data'!AB597),'DB Data'!AB597)</f>
        <v/>
      </c>
      <c r="S599" s="6" t="str">
        <f ca="1">IFERROR(VALUE('DB Data'!T597),'DB Data'!T597)</f>
        <v/>
      </c>
      <c r="T599" s="6" t="str">
        <f ca="1">IFERROR(VALUE('DB Data'!AA597),'DB Data'!AA597)</f>
        <v/>
      </c>
      <c r="U599" s="6" t="str">
        <f ca="1">IFERROR(VALUE('DB Data'!R597),'DB Data'!R597)</f>
        <v/>
      </c>
      <c r="V599" s="6" t="str">
        <f ca="1">IFERROR(VALUE('DB Data'!X597),'DB Data'!X597)</f>
        <v/>
      </c>
      <c r="W599" s="6" t="str">
        <f ca="1">IFERROR(VALUE('DB Data'!Y597),'DB Data'!Y597)</f>
        <v/>
      </c>
      <c r="X599" s="6" t="str">
        <f ca="1">IFERROR(VALUE('DB Data'!V597),'DB Data'!V597)</f>
        <v/>
      </c>
      <c r="Y599" s="6" t="str">
        <f ca="1">IFERROR(VALUE('DB Data'!W597),'DB Data'!W597)</f>
        <v/>
      </c>
      <c r="AA599" s="6">
        <f>'DB Runes'!R597</f>
        <v>0</v>
      </c>
      <c r="AB599" s="6">
        <f>VALUE('DB Runes'!U597)</f>
        <v>0</v>
      </c>
      <c r="AD599" s="6">
        <f>'DB Data'!AQ597</f>
        <v>0</v>
      </c>
      <c r="AE599" s="6"/>
      <c r="AF599" s="6"/>
      <c r="AH599" s="6">
        <f t="shared" si="88"/>
        <v>0</v>
      </c>
      <c r="AI599" s="6">
        <f t="shared" si="89"/>
        <v>0</v>
      </c>
      <c r="AJ599" s="6">
        <f t="shared" si="90"/>
        <v>0</v>
      </c>
      <c r="AK599" s="6">
        <f t="shared" si="91"/>
        <v>0</v>
      </c>
      <c r="AM599" s="6">
        <v>0</v>
      </c>
      <c r="AN599" s="6">
        <v>0</v>
      </c>
      <c r="AO599" s="6">
        <v>0</v>
      </c>
      <c r="AP599" s="6">
        <v>0</v>
      </c>
      <c r="BO599" s="6" t="str">
        <f t="shared" si="92"/>
        <v/>
      </c>
      <c r="BP599" s="6" t="str">
        <f t="shared" si="92"/>
        <v/>
      </c>
    </row>
    <row r="600" spans="1:68" ht="15.75" customHeight="1" thickBot="1" x14ac:dyDescent="0.3">
      <c r="A600" s="1">
        <v>597</v>
      </c>
      <c r="B600" s="6"/>
      <c r="C600" s="6">
        <f>VLOOKUP(AD600,'DB Data'!$AQ:$BH,18,FALSE)</f>
        <v>0</v>
      </c>
      <c r="D600" s="6">
        <v>0</v>
      </c>
      <c r="E600" s="6" t="str">
        <f t="shared" si="87"/>
        <v>F</v>
      </c>
      <c r="G600" s="6">
        <f>'DB Runes'!V598</f>
        <v>0</v>
      </c>
      <c r="H600" s="6">
        <f>'DB Runes'!AP598</f>
        <v>0</v>
      </c>
      <c r="I600" s="6" t="str">
        <f>'DB Runes'!X598&amp;"*"</f>
        <v>0*</v>
      </c>
      <c r="J600" s="6">
        <f>'DB Runes'!W598</f>
        <v>0</v>
      </c>
      <c r="K600" s="6">
        <f>'DB Runes'!Z598</f>
        <v>0</v>
      </c>
      <c r="L600" s="6" t="str">
        <f>IF('DB Runes'!AB598=0,"",'DB Runes'!AB598)</f>
        <v/>
      </c>
      <c r="M600" s="6" t="str">
        <f>IF('DB Runes'!AC598=0,"",'DB Runes'!AC598)</f>
        <v/>
      </c>
      <c r="O600" s="6" t="str">
        <f ca="1">IFERROR(VALUE('DB Data'!S598),'DB Data'!S598)</f>
        <v/>
      </c>
      <c r="P600" s="6" t="str">
        <f ca="1">IFERROR(VALUE('DB Data'!Z598),'DB Data'!Z598)</f>
        <v/>
      </c>
      <c r="Q600" s="6" t="str">
        <f ca="1">IFERROR(VALUE('DB Data'!U598),'DB Data'!U598)</f>
        <v/>
      </c>
      <c r="R600" s="6" t="str">
        <f ca="1">IFERROR(VALUE('DB Data'!AB598),'DB Data'!AB598)</f>
        <v/>
      </c>
      <c r="S600" s="6" t="str">
        <f ca="1">IFERROR(VALUE('DB Data'!T598),'DB Data'!T598)</f>
        <v/>
      </c>
      <c r="T600" s="6" t="str">
        <f ca="1">IFERROR(VALUE('DB Data'!AA598),'DB Data'!AA598)</f>
        <v/>
      </c>
      <c r="U600" s="6" t="str">
        <f ca="1">IFERROR(VALUE('DB Data'!R598),'DB Data'!R598)</f>
        <v/>
      </c>
      <c r="V600" s="6" t="str">
        <f ca="1">IFERROR(VALUE('DB Data'!X598),'DB Data'!X598)</f>
        <v/>
      </c>
      <c r="W600" s="6" t="str">
        <f ca="1">IFERROR(VALUE('DB Data'!Y598),'DB Data'!Y598)</f>
        <v/>
      </c>
      <c r="X600" s="6" t="str">
        <f ca="1">IFERROR(VALUE('DB Data'!V598),'DB Data'!V598)</f>
        <v/>
      </c>
      <c r="Y600" s="6" t="str">
        <f ca="1">IFERROR(VALUE('DB Data'!W598),'DB Data'!W598)</f>
        <v/>
      </c>
      <c r="AA600" s="6">
        <f>'DB Runes'!R598</f>
        <v>0</v>
      </c>
      <c r="AB600" s="6">
        <f>VALUE('DB Runes'!U598)</f>
        <v>0</v>
      </c>
      <c r="AD600" s="6">
        <f>'DB Data'!AQ598</f>
        <v>0</v>
      </c>
      <c r="AE600" s="6"/>
      <c r="AF600" s="6"/>
      <c r="AH600" s="6">
        <f t="shared" si="88"/>
        <v>0</v>
      </c>
      <c r="AI600" s="6">
        <f t="shared" si="89"/>
        <v>0</v>
      </c>
      <c r="AJ600" s="6">
        <f t="shared" si="90"/>
        <v>0</v>
      </c>
      <c r="AK600" s="6">
        <f t="shared" si="91"/>
        <v>0</v>
      </c>
      <c r="AM600" s="6">
        <v>0</v>
      </c>
      <c r="AN600" s="6">
        <v>0</v>
      </c>
      <c r="AO600" s="6">
        <v>0</v>
      </c>
      <c r="AP600" s="6">
        <v>0</v>
      </c>
      <c r="BO600" s="6" t="str">
        <f t="shared" si="92"/>
        <v/>
      </c>
      <c r="BP600" s="6" t="str">
        <f t="shared" si="92"/>
        <v/>
      </c>
    </row>
    <row r="601" spans="1:68" ht="15.75" customHeight="1" thickBot="1" x14ac:dyDescent="0.3">
      <c r="A601" s="1">
        <v>598</v>
      </c>
      <c r="B601" s="6"/>
      <c r="C601" s="6">
        <f>VLOOKUP(AD601,'DB Data'!$AQ:$BH,18,FALSE)</f>
        <v>0</v>
      </c>
      <c r="D601" s="6">
        <v>0</v>
      </c>
      <c r="E601" s="6" t="str">
        <f t="shared" si="87"/>
        <v>F</v>
      </c>
      <c r="G601" s="6">
        <f>'DB Runes'!V599</f>
        <v>0</v>
      </c>
      <c r="H601" s="6">
        <f>'DB Runes'!AP599</f>
        <v>0</v>
      </c>
      <c r="I601" s="6" t="str">
        <f>'DB Runes'!X599&amp;"*"</f>
        <v>0*</v>
      </c>
      <c r="J601" s="6">
        <f>'DB Runes'!W599</f>
        <v>0</v>
      </c>
      <c r="K601" s="6">
        <f>'DB Runes'!Z599</f>
        <v>0</v>
      </c>
      <c r="L601" s="6" t="str">
        <f>IF('DB Runes'!AB599=0,"",'DB Runes'!AB599)</f>
        <v/>
      </c>
      <c r="M601" s="6" t="str">
        <f>IF('DB Runes'!AC599=0,"",'DB Runes'!AC599)</f>
        <v/>
      </c>
      <c r="O601" s="6" t="str">
        <f ca="1">IFERROR(VALUE('DB Data'!S599),'DB Data'!S599)</f>
        <v/>
      </c>
      <c r="P601" s="6" t="str">
        <f ca="1">IFERROR(VALUE('DB Data'!Z599),'DB Data'!Z599)</f>
        <v/>
      </c>
      <c r="Q601" s="6" t="str">
        <f ca="1">IFERROR(VALUE('DB Data'!U599),'DB Data'!U599)</f>
        <v/>
      </c>
      <c r="R601" s="6" t="str">
        <f ca="1">IFERROR(VALUE('DB Data'!AB599),'DB Data'!AB599)</f>
        <v/>
      </c>
      <c r="S601" s="6" t="str">
        <f ca="1">IFERROR(VALUE('DB Data'!T599),'DB Data'!T599)</f>
        <v/>
      </c>
      <c r="T601" s="6" t="str">
        <f ca="1">IFERROR(VALUE('DB Data'!AA599),'DB Data'!AA599)</f>
        <v/>
      </c>
      <c r="U601" s="6" t="str">
        <f ca="1">IFERROR(VALUE('DB Data'!R599),'DB Data'!R599)</f>
        <v/>
      </c>
      <c r="V601" s="6" t="str">
        <f ca="1">IFERROR(VALUE('DB Data'!X599),'DB Data'!X599)</f>
        <v/>
      </c>
      <c r="W601" s="6" t="str">
        <f ca="1">IFERROR(VALUE('DB Data'!Y599),'DB Data'!Y599)</f>
        <v/>
      </c>
      <c r="X601" s="6" t="str">
        <f ca="1">IFERROR(VALUE('DB Data'!V599),'DB Data'!V599)</f>
        <v/>
      </c>
      <c r="Y601" s="6" t="str">
        <f ca="1">IFERROR(VALUE('DB Data'!W599),'DB Data'!W599)</f>
        <v/>
      </c>
      <c r="AA601" s="6">
        <f>'DB Runes'!R599</f>
        <v>0</v>
      </c>
      <c r="AB601" s="6">
        <f>VALUE('DB Runes'!U599)</f>
        <v>0</v>
      </c>
      <c r="AD601" s="6">
        <f>'DB Data'!AQ599</f>
        <v>0</v>
      </c>
      <c r="AE601" s="6"/>
      <c r="AF601" s="6"/>
      <c r="AH601" s="6">
        <f t="shared" si="88"/>
        <v>0</v>
      </c>
      <c r="AI601" s="6">
        <f t="shared" si="89"/>
        <v>0</v>
      </c>
      <c r="AJ601" s="6">
        <f t="shared" si="90"/>
        <v>0</v>
      </c>
      <c r="AK601" s="6">
        <f t="shared" si="91"/>
        <v>0</v>
      </c>
      <c r="AM601" s="6">
        <v>0</v>
      </c>
      <c r="AN601" s="6">
        <v>0</v>
      </c>
      <c r="AO601" s="6">
        <v>0</v>
      </c>
      <c r="AP601" s="6">
        <v>0</v>
      </c>
      <c r="BO601" s="6" t="str">
        <f t="shared" si="92"/>
        <v/>
      </c>
      <c r="BP601" s="6" t="str">
        <f t="shared" si="92"/>
        <v/>
      </c>
    </row>
    <row r="602" spans="1:68" ht="15.75" customHeight="1" thickBot="1" x14ac:dyDescent="0.3">
      <c r="A602" s="1">
        <v>599</v>
      </c>
      <c r="B602" s="6"/>
      <c r="C602" s="6">
        <f>VLOOKUP(AD602,'DB Data'!$AQ:$BH,18,FALSE)</f>
        <v>0</v>
      </c>
      <c r="D602" s="6">
        <v>0</v>
      </c>
      <c r="E602" s="6" t="str">
        <f t="shared" si="87"/>
        <v>F</v>
      </c>
      <c r="G602" s="6">
        <f>'DB Runes'!V600</f>
        <v>0</v>
      </c>
      <c r="H602" s="6">
        <f>'DB Runes'!AP600</f>
        <v>0</v>
      </c>
      <c r="I602" s="6" t="str">
        <f>'DB Runes'!X600&amp;"*"</f>
        <v>0*</v>
      </c>
      <c r="J602" s="6">
        <f>'DB Runes'!W600</f>
        <v>0</v>
      </c>
      <c r="K602" s="6">
        <f>'DB Runes'!Z600</f>
        <v>0</v>
      </c>
      <c r="L602" s="6" t="str">
        <f>IF('DB Runes'!AB600=0,"",'DB Runes'!AB600)</f>
        <v/>
      </c>
      <c r="M602" s="6" t="str">
        <f>IF('DB Runes'!AC600=0,"",'DB Runes'!AC600)</f>
        <v/>
      </c>
      <c r="O602" s="6" t="str">
        <f ca="1">IFERROR(VALUE('DB Data'!S600),'DB Data'!S600)</f>
        <v/>
      </c>
      <c r="P602" s="6" t="str">
        <f ca="1">IFERROR(VALUE('DB Data'!Z600),'DB Data'!Z600)</f>
        <v/>
      </c>
      <c r="Q602" s="6" t="str">
        <f ca="1">IFERROR(VALUE('DB Data'!U600),'DB Data'!U600)</f>
        <v/>
      </c>
      <c r="R602" s="6" t="str">
        <f ca="1">IFERROR(VALUE('DB Data'!AB600),'DB Data'!AB600)</f>
        <v/>
      </c>
      <c r="S602" s="6" t="str">
        <f ca="1">IFERROR(VALUE('DB Data'!T600),'DB Data'!T600)</f>
        <v/>
      </c>
      <c r="T602" s="6" t="str">
        <f ca="1">IFERROR(VALUE('DB Data'!AA600),'DB Data'!AA600)</f>
        <v/>
      </c>
      <c r="U602" s="6" t="str">
        <f ca="1">IFERROR(VALUE('DB Data'!R600),'DB Data'!R600)</f>
        <v/>
      </c>
      <c r="V602" s="6" t="str">
        <f ca="1">IFERROR(VALUE('DB Data'!X600),'DB Data'!X600)</f>
        <v/>
      </c>
      <c r="W602" s="6" t="str">
        <f ca="1">IFERROR(VALUE('DB Data'!Y600),'DB Data'!Y600)</f>
        <v/>
      </c>
      <c r="X602" s="6" t="str">
        <f ca="1">IFERROR(VALUE('DB Data'!V600),'DB Data'!V600)</f>
        <v/>
      </c>
      <c r="Y602" s="6" t="str">
        <f ca="1">IFERROR(VALUE('DB Data'!W600),'DB Data'!W600)</f>
        <v/>
      </c>
      <c r="AA602" s="6">
        <f>'DB Runes'!R600</f>
        <v>0</v>
      </c>
      <c r="AB602" s="6">
        <f>VALUE('DB Runes'!U600)</f>
        <v>0</v>
      </c>
      <c r="AD602" s="6">
        <f>'DB Data'!AQ600</f>
        <v>0</v>
      </c>
      <c r="AE602" s="6"/>
      <c r="AF602" s="6"/>
      <c r="AH602" s="6">
        <f t="shared" si="88"/>
        <v>0</v>
      </c>
      <c r="AI602" s="6">
        <f t="shared" si="89"/>
        <v>0</v>
      </c>
      <c r="AJ602" s="6">
        <f t="shared" si="90"/>
        <v>0</v>
      </c>
      <c r="AK602" s="6">
        <f t="shared" si="91"/>
        <v>0</v>
      </c>
      <c r="AM602" s="6">
        <v>0</v>
      </c>
      <c r="AN602" s="6">
        <v>0</v>
      </c>
      <c r="AO602" s="6">
        <v>0</v>
      </c>
      <c r="AP602" s="6">
        <v>0</v>
      </c>
      <c r="BO602" s="6" t="str">
        <f t="shared" si="92"/>
        <v/>
      </c>
      <c r="BP602" s="6" t="str">
        <f t="shared" si="92"/>
        <v/>
      </c>
    </row>
    <row r="603" spans="1:68" ht="15.75" customHeight="1" thickBot="1" x14ac:dyDescent="0.3">
      <c r="A603" s="1">
        <v>600</v>
      </c>
      <c r="B603" s="6"/>
      <c r="C603" s="6">
        <f>VLOOKUP(AD603,'DB Data'!$AQ:$BH,18,FALSE)</f>
        <v>0</v>
      </c>
      <c r="D603" s="6">
        <v>0</v>
      </c>
      <c r="E603" s="6" t="str">
        <f t="shared" si="87"/>
        <v>F</v>
      </c>
      <c r="G603" s="6">
        <f>'DB Runes'!V601</f>
        <v>0</v>
      </c>
      <c r="H603" s="6">
        <f>'DB Runes'!AP601</f>
        <v>0</v>
      </c>
      <c r="I603" s="6" t="str">
        <f>'DB Runes'!X601&amp;"*"</f>
        <v>0*</v>
      </c>
      <c r="J603" s="6">
        <f>'DB Runes'!W601</f>
        <v>0</v>
      </c>
      <c r="K603" s="6">
        <f>'DB Runes'!Z601</f>
        <v>0</v>
      </c>
      <c r="L603" s="6" t="str">
        <f>IF('DB Runes'!AB601=0,"",'DB Runes'!AB601)</f>
        <v/>
      </c>
      <c r="M603" s="6" t="str">
        <f>IF('DB Runes'!AC601=0,"",'DB Runes'!AC601)</f>
        <v/>
      </c>
      <c r="O603" s="6" t="str">
        <f ca="1">IFERROR(VALUE('DB Data'!S601),'DB Data'!S601)</f>
        <v/>
      </c>
      <c r="P603" s="6" t="str">
        <f ca="1">IFERROR(VALUE('DB Data'!Z601),'DB Data'!Z601)</f>
        <v/>
      </c>
      <c r="Q603" s="6" t="str">
        <f ca="1">IFERROR(VALUE('DB Data'!U601),'DB Data'!U601)</f>
        <v/>
      </c>
      <c r="R603" s="6" t="str">
        <f ca="1">IFERROR(VALUE('DB Data'!AB601),'DB Data'!AB601)</f>
        <v/>
      </c>
      <c r="S603" s="6" t="str">
        <f ca="1">IFERROR(VALUE('DB Data'!T601),'DB Data'!T601)</f>
        <v/>
      </c>
      <c r="T603" s="6" t="str">
        <f ca="1">IFERROR(VALUE('DB Data'!AA601),'DB Data'!AA601)</f>
        <v/>
      </c>
      <c r="U603" s="6" t="str">
        <f ca="1">IFERROR(VALUE('DB Data'!R601),'DB Data'!R601)</f>
        <v/>
      </c>
      <c r="V603" s="6" t="str">
        <f ca="1">IFERROR(VALUE('DB Data'!X601),'DB Data'!X601)</f>
        <v/>
      </c>
      <c r="W603" s="6" t="str">
        <f ca="1">IFERROR(VALUE('DB Data'!Y601),'DB Data'!Y601)</f>
        <v/>
      </c>
      <c r="X603" s="6" t="str">
        <f ca="1">IFERROR(VALUE('DB Data'!V601),'DB Data'!V601)</f>
        <v/>
      </c>
      <c r="Y603" s="6" t="str">
        <f ca="1">IFERROR(VALUE('DB Data'!W601),'DB Data'!W601)</f>
        <v/>
      </c>
      <c r="AA603" s="6">
        <f>'DB Runes'!R601</f>
        <v>0</v>
      </c>
      <c r="AB603" s="6">
        <f>VALUE('DB Runes'!U601)</f>
        <v>0</v>
      </c>
      <c r="AD603" s="6">
        <f>'DB Data'!AQ601</f>
        <v>0</v>
      </c>
      <c r="AE603" s="6"/>
      <c r="AF603" s="6"/>
      <c r="AH603" s="6">
        <f t="shared" si="88"/>
        <v>0</v>
      </c>
      <c r="AI603" s="6">
        <f t="shared" si="89"/>
        <v>0</v>
      </c>
      <c r="AJ603" s="6">
        <f t="shared" si="90"/>
        <v>0</v>
      </c>
      <c r="AK603" s="6">
        <f t="shared" si="91"/>
        <v>0</v>
      </c>
      <c r="AM603" s="6">
        <v>0</v>
      </c>
      <c r="AN603" s="6">
        <v>0</v>
      </c>
      <c r="AO603" s="6">
        <v>0</v>
      </c>
      <c r="AP603" s="6">
        <v>0</v>
      </c>
      <c r="BO603" s="6" t="str">
        <f t="shared" si="92"/>
        <v/>
      </c>
      <c r="BP603" s="6" t="str">
        <f t="shared" si="92"/>
        <v/>
      </c>
    </row>
    <row r="604" spans="1:68" ht="15.75" customHeight="1" thickBot="1" x14ac:dyDescent="0.3">
      <c r="A604" s="1">
        <v>601</v>
      </c>
      <c r="B604" s="6"/>
      <c r="C604" s="6">
        <f>VLOOKUP(AD604,'DB Data'!$AQ:$BH,18,FALSE)</f>
        <v>0</v>
      </c>
      <c r="D604" s="6">
        <v>0</v>
      </c>
      <c r="E604" s="6" t="str">
        <f t="shared" si="87"/>
        <v>F</v>
      </c>
      <c r="G604" s="6">
        <f>'DB Runes'!V602</f>
        <v>0</v>
      </c>
      <c r="H604" s="6">
        <f>'DB Runes'!AP602</f>
        <v>0</v>
      </c>
      <c r="I604" s="6" t="str">
        <f>'DB Runes'!X602&amp;"*"</f>
        <v>0*</v>
      </c>
      <c r="J604" s="6">
        <f>'DB Runes'!W602</f>
        <v>0</v>
      </c>
      <c r="K604" s="6">
        <f>'DB Runes'!Z602</f>
        <v>0</v>
      </c>
      <c r="L604" s="6" t="str">
        <f>IF('DB Runes'!AB602=0,"",'DB Runes'!AB602)</f>
        <v/>
      </c>
      <c r="M604" s="6" t="str">
        <f>IF('DB Runes'!AC602=0,"",'DB Runes'!AC602)</f>
        <v/>
      </c>
      <c r="O604" s="6" t="str">
        <f ca="1">IFERROR(VALUE('DB Data'!S602),'DB Data'!S602)</f>
        <v/>
      </c>
      <c r="P604" s="6" t="str">
        <f ca="1">IFERROR(VALUE('DB Data'!Z602),'DB Data'!Z602)</f>
        <v/>
      </c>
      <c r="Q604" s="6" t="str">
        <f ca="1">IFERROR(VALUE('DB Data'!U602),'DB Data'!U602)</f>
        <v/>
      </c>
      <c r="R604" s="6" t="str">
        <f ca="1">IFERROR(VALUE('DB Data'!AB602),'DB Data'!AB602)</f>
        <v/>
      </c>
      <c r="S604" s="6" t="str">
        <f ca="1">IFERROR(VALUE('DB Data'!T602),'DB Data'!T602)</f>
        <v/>
      </c>
      <c r="T604" s="6" t="str">
        <f ca="1">IFERROR(VALUE('DB Data'!AA602),'DB Data'!AA602)</f>
        <v/>
      </c>
      <c r="U604" s="6" t="str">
        <f ca="1">IFERROR(VALUE('DB Data'!R602),'DB Data'!R602)</f>
        <v/>
      </c>
      <c r="V604" s="6" t="str">
        <f ca="1">IFERROR(VALUE('DB Data'!X602),'DB Data'!X602)</f>
        <v/>
      </c>
      <c r="W604" s="6" t="str">
        <f ca="1">IFERROR(VALUE('DB Data'!Y602),'DB Data'!Y602)</f>
        <v/>
      </c>
      <c r="X604" s="6" t="str">
        <f ca="1">IFERROR(VALUE('DB Data'!V602),'DB Data'!V602)</f>
        <v/>
      </c>
      <c r="Y604" s="6" t="str">
        <f ca="1">IFERROR(VALUE('DB Data'!W602),'DB Data'!W602)</f>
        <v/>
      </c>
      <c r="AA604" s="6">
        <f>'DB Runes'!R602</f>
        <v>0</v>
      </c>
      <c r="AB604" s="6">
        <f>VALUE('DB Runes'!U602)</f>
        <v>0</v>
      </c>
      <c r="AD604" s="6">
        <f>'DB Data'!AQ602</f>
        <v>0</v>
      </c>
      <c r="AE604" s="6"/>
      <c r="AF604" s="6"/>
      <c r="AH604" s="6">
        <f t="shared" si="88"/>
        <v>0</v>
      </c>
      <c r="AI604" s="6">
        <f t="shared" si="89"/>
        <v>0</v>
      </c>
      <c r="AJ604" s="6">
        <f t="shared" si="90"/>
        <v>0</v>
      </c>
      <c r="AK604" s="6">
        <f t="shared" si="91"/>
        <v>0</v>
      </c>
      <c r="AM604" s="6">
        <v>0</v>
      </c>
      <c r="AN604" s="6">
        <v>0</v>
      </c>
      <c r="AO604" s="6">
        <v>0</v>
      </c>
      <c r="AP604" s="6">
        <v>0</v>
      </c>
      <c r="BO604" s="6" t="str">
        <f t="shared" si="92"/>
        <v/>
      </c>
      <c r="BP604" s="6" t="str">
        <f t="shared" si="92"/>
        <v/>
      </c>
    </row>
    <row r="605" spans="1:68" ht="15.75" customHeight="1" thickBot="1" x14ac:dyDescent="0.3">
      <c r="A605" s="1">
        <v>602</v>
      </c>
      <c r="B605" s="6"/>
      <c r="C605" s="6">
        <f>VLOOKUP(AD605,'DB Data'!$AQ:$BH,18,FALSE)</f>
        <v>0</v>
      </c>
      <c r="D605" s="6">
        <v>0</v>
      </c>
      <c r="E605" s="6" t="str">
        <f t="shared" si="87"/>
        <v>F</v>
      </c>
      <c r="G605" s="6">
        <f>'DB Runes'!V603</f>
        <v>0</v>
      </c>
      <c r="H605" s="6">
        <f>'DB Runes'!AP603</f>
        <v>0</v>
      </c>
      <c r="I605" s="6" t="str">
        <f>'DB Runes'!X603&amp;"*"</f>
        <v>0*</v>
      </c>
      <c r="J605" s="6">
        <f>'DB Runes'!W603</f>
        <v>0</v>
      </c>
      <c r="K605" s="6">
        <f>'DB Runes'!Z603</f>
        <v>0</v>
      </c>
      <c r="L605" s="6" t="str">
        <f>IF('DB Runes'!AB603=0,"",'DB Runes'!AB603)</f>
        <v/>
      </c>
      <c r="M605" s="6" t="str">
        <f>IF('DB Runes'!AC603=0,"",'DB Runes'!AC603)</f>
        <v/>
      </c>
      <c r="O605" s="6" t="str">
        <f ca="1">IFERROR(VALUE('DB Data'!S603),'DB Data'!S603)</f>
        <v/>
      </c>
      <c r="P605" s="6" t="str">
        <f ca="1">IFERROR(VALUE('DB Data'!Z603),'DB Data'!Z603)</f>
        <v/>
      </c>
      <c r="Q605" s="6" t="str">
        <f ca="1">IFERROR(VALUE('DB Data'!U603),'DB Data'!U603)</f>
        <v/>
      </c>
      <c r="R605" s="6" t="str">
        <f ca="1">IFERROR(VALUE('DB Data'!AB603),'DB Data'!AB603)</f>
        <v/>
      </c>
      <c r="S605" s="6" t="str">
        <f ca="1">IFERROR(VALUE('DB Data'!T603),'DB Data'!T603)</f>
        <v/>
      </c>
      <c r="T605" s="6" t="str">
        <f ca="1">IFERROR(VALUE('DB Data'!AA603),'DB Data'!AA603)</f>
        <v/>
      </c>
      <c r="U605" s="6" t="str">
        <f ca="1">IFERROR(VALUE('DB Data'!R603),'DB Data'!R603)</f>
        <v/>
      </c>
      <c r="V605" s="6" t="str">
        <f ca="1">IFERROR(VALUE('DB Data'!X603),'DB Data'!X603)</f>
        <v/>
      </c>
      <c r="W605" s="6" t="str">
        <f ca="1">IFERROR(VALUE('DB Data'!Y603),'DB Data'!Y603)</f>
        <v/>
      </c>
      <c r="X605" s="6" t="str">
        <f ca="1">IFERROR(VALUE('DB Data'!V603),'DB Data'!V603)</f>
        <v/>
      </c>
      <c r="Y605" s="6" t="str">
        <f ca="1">IFERROR(VALUE('DB Data'!W603),'DB Data'!W603)</f>
        <v/>
      </c>
      <c r="AA605" s="6">
        <f>'DB Runes'!R603</f>
        <v>0</v>
      </c>
      <c r="AB605" s="6">
        <f>VALUE('DB Runes'!U603)</f>
        <v>0</v>
      </c>
      <c r="AD605" s="6">
        <f>'DB Data'!AQ603</f>
        <v>0</v>
      </c>
      <c r="AE605" s="6"/>
      <c r="AF605" s="6"/>
      <c r="AH605" s="6">
        <f t="shared" si="88"/>
        <v>0</v>
      </c>
      <c r="AI605" s="6">
        <f t="shared" si="89"/>
        <v>0</v>
      </c>
      <c r="AJ605" s="6">
        <f t="shared" si="90"/>
        <v>0</v>
      </c>
      <c r="AK605" s="6">
        <f t="shared" si="91"/>
        <v>0</v>
      </c>
      <c r="AM605" s="6">
        <v>0</v>
      </c>
      <c r="AN605" s="6">
        <v>0</v>
      </c>
      <c r="AO605" s="6">
        <v>0</v>
      </c>
      <c r="AP605" s="6">
        <v>0</v>
      </c>
      <c r="BO605" s="6" t="str">
        <f t="shared" si="92"/>
        <v/>
      </c>
      <c r="BP605" s="6" t="str">
        <f t="shared" si="92"/>
        <v/>
      </c>
    </row>
    <row r="606" spans="1:68" ht="15.75" customHeight="1" thickBot="1" x14ac:dyDescent="0.3">
      <c r="A606" s="1">
        <v>603</v>
      </c>
      <c r="B606" s="6"/>
      <c r="C606" s="6">
        <f>VLOOKUP(AD606,'DB Data'!$AQ:$BH,18,FALSE)</f>
        <v>0</v>
      </c>
      <c r="D606" s="6">
        <v>0</v>
      </c>
      <c r="E606" s="6" t="str">
        <f t="shared" si="87"/>
        <v>F</v>
      </c>
      <c r="G606" s="6">
        <f>'DB Runes'!V604</f>
        <v>0</v>
      </c>
      <c r="H606" s="6">
        <f>'DB Runes'!AP604</f>
        <v>0</v>
      </c>
      <c r="I606" s="6" t="str">
        <f>'DB Runes'!X604&amp;"*"</f>
        <v>0*</v>
      </c>
      <c r="J606" s="6">
        <f>'DB Runes'!W604</f>
        <v>0</v>
      </c>
      <c r="K606" s="6">
        <f>'DB Runes'!Z604</f>
        <v>0</v>
      </c>
      <c r="L606" s="6" t="str">
        <f>IF('DB Runes'!AB604=0,"",'DB Runes'!AB604)</f>
        <v/>
      </c>
      <c r="M606" s="6" t="str">
        <f>IF('DB Runes'!AC604=0,"",'DB Runes'!AC604)</f>
        <v/>
      </c>
      <c r="O606" s="6" t="str">
        <f ca="1">IFERROR(VALUE('DB Data'!S604),'DB Data'!S604)</f>
        <v/>
      </c>
      <c r="P606" s="6" t="str">
        <f ca="1">IFERROR(VALUE('DB Data'!Z604),'DB Data'!Z604)</f>
        <v/>
      </c>
      <c r="Q606" s="6" t="str">
        <f ca="1">IFERROR(VALUE('DB Data'!U604),'DB Data'!U604)</f>
        <v/>
      </c>
      <c r="R606" s="6" t="str">
        <f ca="1">IFERROR(VALUE('DB Data'!AB604),'DB Data'!AB604)</f>
        <v/>
      </c>
      <c r="S606" s="6" t="str">
        <f ca="1">IFERROR(VALUE('DB Data'!T604),'DB Data'!T604)</f>
        <v/>
      </c>
      <c r="T606" s="6" t="str">
        <f ca="1">IFERROR(VALUE('DB Data'!AA604),'DB Data'!AA604)</f>
        <v/>
      </c>
      <c r="U606" s="6" t="str">
        <f ca="1">IFERROR(VALUE('DB Data'!R604),'DB Data'!R604)</f>
        <v/>
      </c>
      <c r="V606" s="6" t="str">
        <f ca="1">IFERROR(VALUE('DB Data'!X604),'DB Data'!X604)</f>
        <v/>
      </c>
      <c r="W606" s="6" t="str">
        <f ca="1">IFERROR(VALUE('DB Data'!Y604),'DB Data'!Y604)</f>
        <v/>
      </c>
      <c r="X606" s="6" t="str">
        <f ca="1">IFERROR(VALUE('DB Data'!V604),'DB Data'!V604)</f>
        <v/>
      </c>
      <c r="Y606" s="6" t="str">
        <f ca="1">IFERROR(VALUE('DB Data'!W604),'DB Data'!W604)</f>
        <v/>
      </c>
      <c r="AA606" s="6">
        <f>'DB Runes'!R604</f>
        <v>0</v>
      </c>
      <c r="AB606" s="6">
        <f>VALUE('DB Runes'!U604)</f>
        <v>0</v>
      </c>
      <c r="AD606" s="6">
        <f>'DB Data'!AQ604</f>
        <v>0</v>
      </c>
      <c r="AE606" s="6"/>
      <c r="AF606" s="6"/>
      <c r="AH606" s="6">
        <f t="shared" si="88"/>
        <v>0</v>
      </c>
      <c r="AI606" s="6">
        <f t="shared" si="89"/>
        <v>0</v>
      </c>
      <c r="AJ606" s="6">
        <f t="shared" si="90"/>
        <v>0</v>
      </c>
      <c r="AK606" s="6">
        <f t="shared" si="91"/>
        <v>0</v>
      </c>
      <c r="AM606" s="6">
        <v>0</v>
      </c>
      <c r="AN606" s="6">
        <v>0</v>
      </c>
      <c r="AO606" s="6">
        <v>0</v>
      </c>
      <c r="AP606" s="6">
        <v>0</v>
      </c>
      <c r="BO606" s="6" t="str">
        <f t="shared" si="92"/>
        <v/>
      </c>
      <c r="BP606" s="6" t="str">
        <f t="shared" si="92"/>
        <v/>
      </c>
    </row>
    <row r="607" spans="1:68" ht="15.75" customHeight="1" thickBot="1" x14ac:dyDescent="0.3">
      <c r="A607" s="1">
        <v>604</v>
      </c>
      <c r="B607" s="6"/>
      <c r="C607" s="6">
        <f>VLOOKUP(AD607,'DB Data'!$AQ:$BH,18,FALSE)</f>
        <v>0</v>
      </c>
      <c r="D607" s="6">
        <v>0</v>
      </c>
      <c r="E607" s="6" t="str">
        <f t="shared" si="87"/>
        <v>F</v>
      </c>
      <c r="G607" s="6">
        <f>'DB Runes'!V605</f>
        <v>0</v>
      </c>
      <c r="H607" s="6">
        <f>'DB Runes'!AP605</f>
        <v>0</v>
      </c>
      <c r="I607" s="6" t="str">
        <f>'DB Runes'!X605&amp;"*"</f>
        <v>0*</v>
      </c>
      <c r="J607" s="6">
        <f>'DB Runes'!W605</f>
        <v>0</v>
      </c>
      <c r="K607" s="6">
        <f>'DB Runes'!Z605</f>
        <v>0</v>
      </c>
      <c r="L607" s="6" t="str">
        <f>IF('DB Runes'!AB605=0,"",'DB Runes'!AB605)</f>
        <v/>
      </c>
      <c r="M607" s="6" t="str">
        <f>IF('DB Runes'!AC605=0,"",'DB Runes'!AC605)</f>
        <v/>
      </c>
      <c r="O607" s="6" t="str">
        <f ca="1">IFERROR(VALUE('DB Data'!S605),'DB Data'!S605)</f>
        <v/>
      </c>
      <c r="P607" s="6" t="str">
        <f ca="1">IFERROR(VALUE('DB Data'!Z605),'DB Data'!Z605)</f>
        <v/>
      </c>
      <c r="Q607" s="6" t="str">
        <f ca="1">IFERROR(VALUE('DB Data'!U605),'DB Data'!U605)</f>
        <v/>
      </c>
      <c r="R607" s="6" t="str">
        <f ca="1">IFERROR(VALUE('DB Data'!AB605),'DB Data'!AB605)</f>
        <v/>
      </c>
      <c r="S607" s="6" t="str">
        <f ca="1">IFERROR(VALUE('DB Data'!T605),'DB Data'!T605)</f>
        <v/>
      </c>
      <c r="T607" s="6" t="str">
        <f ca="1">IFERROR(VALUE('DB Data'!AA605),'DB Data'!AA605)</f>
        <v/>
      </c>
      <c r="U607" s="6" t="str">
        <f ca="1">IFERROR(VALUE('DB Data'!R605),'DB Data'!R605)</f>
        <v/>
      </c>
      <c r="V607" s="6" t="str">
        <f ca="1">IFERROR(VALUE('DB Data'!X605),'DB Data'!X605)</f>
        <v/>
      </c>
      <c r="W607" s="6" t="str">
        <f ca="1">IFERROR(VALUE('DB Data'!Y605),'DB Data'!Y605)</f>
        <v/>
      </c>
      <c r="X607" s="6" t="str">
        <f ca="1">IFERROR(VALUE('DB Data'!V605),'DB Data'!V605)</f>
        <v/>
      </c>
      <c r="Y607" s="6" t="str">
        <f ca="1">IFERROR(VALUE('DB Data'!W605),'DB Data'!W605)</f>
        <v/>
      </c>
      <c r="AA607" s="6">
        <f>'DB Runes'!R605</f>
        <v>0</v>
      </c>
      <c r="AB607" s="6">
        <f>VALUE('DB Runes'!U605)</f>
        <v>0</v>
      </c>
      <c r="AD607" s="6">
        <f>'DB Data'!AQ605</f>
        <v>0</v>
      </c>
      <c r="AE607" s="6"/>
      <c r="AF607" s="6"/>
      <c r="AH607" s="6">
        <f t="shared" si="88"/>
        <v>0</v>
      </c>
      <c r="AI607" s="6">
        <f t="shared" si="89"/>
        <v>0</v>
      </c>
      <c r="AJ607" s="6">
        <f t="shared" si="90"/>
        <v>0</v>
      </c>
      <c r="AK607" s="6">
        <f t="shared" si="91"/>
        <v>0</v>
      </c>
      <c r="AM607" s="6">
        <v>0</v>
      </c>
      <c r="AN607" s="6">
        <v>0</v>
      </c>
      <c r="AO607" s="6">
        <v>0</v>
      </c>
      <c r="AP607" s="6">
        <v>0</v>
      </c>
      <c r="BO607" s="6" t="str">
        <f t="shared" si="92"/>
        <v/>
      </c>
      <c r="BP607" s="6" t="str">
        <f t="shared" si="92"/>
        <v/>
      </c>
    </row>
    <row r="608" spans="1:68" ht="15.75" customHeight="1" thickBot="1" x14ac:dyDescent="0.3">
      <c r="A608" s="1">
        <v>605</v>
      </c>
      <c r="B608" s="6"/>
      <c r="C608" s="6">
        <f>VLOOKUP(AD608,'DB Data'!$AQ:$BH,18,FALSE)</f>
        <v>0</v>
      </c>
      <c r="D608" s="6">
        <v>0</v>
      </c>
      <c r="E608" s="6" t="str">
        <f t="shared" si="87"/>
        <v>F</v>
      </c>
      <c r="G608" s="6">
        <f>'DB Runes'!V606</f>
        <v>0</v>
      </c>
      <c r="H608" s="6">
        <f>'DB Runes'!AP606</f>
        <v>0</v>
      </c>
      <c r="I608" s="6" t="str">
        <f>'DB Runes'!X606&amp;"*"</f>
        <v>0*</v>
      </c>
      <c r="J608" s="6">
        <f>'DB Runes'!W606</f>
        <v>0</v>
      </c>
      <c r="K608" s="6">
        <f>'DB Runes'!Z606</f>
        <v>0</v>
      </c>
      <c r="L608" s="6" t="str">
        <f>IF('DB Runes'!AB606=0,"",'DB Runes'!AB606)</f>
        <v/>
      </c>
      <c r="M608" s="6" t="str">
        <f>IF('DB Runes'!AC606=0,"",'DB Runes'!AC606)</f>
        <v/>
      </c>
      <c r="O608" s="6" t="str">
        <f ca="1">IFERROR(VALUE('DB Data'!S606),'DB Data'!S606)</f>
        <v/>
      </c>
      <c r="P608" s="6" t="str">
        <f ca="1">IFERROR(VALUE('DB Data'!Z606),'DB Data'!Z606)</f>
        <v/>
      </c>
      <c r="Q608" s="6" t="str">
        <f ca="1">IFERROR(VALUE('DB Data'!U606),'DB Data'!U606)</f>
        <v/>
      </c>
      <c r="R608" s="6" t="str">
        <f ca="1">IFERROR(VALUE('DB Data'!AB606),'DB Data'!AB606)</f>
        <v/>
      </c>
      <c r="S608" s="6" t="str">
        <f ca="1">IFERROR(VALUE('DB Data'!T606),'DB Data'!T606)</f>
        <v/>
      </c>
      <c r="T608" s="6" t="str">
        <f ca="1">IFERROR(VALUE('DB Data'!AA606),'DB Data'!AA606)</f>
        <v/>
      </c>
      <c r="U608" s="6" t="str">
        <f ca="1">IFERROR(VALUE('DB Data'!R606),'DB Data'!R606)</f>
        <v/>
      </c>
      <c r="V608" s="6" t="str">
        <f ca="1">IFERROR(VALUE('DB Data'!X606),'DB Data'!X606)</f>
        <v/>
      </c>
      <c r="W608" s="6" t="str">
        <f ca="1">IFERROR(VALUE('DB Data'!Y606),'DB Data'!Y606)</f>
        <v/>
      </c>
      <c r="X608" s="6" t="str">
        <f ca="1">IFERROR(VALUE('DB Data'!V606),'DB Data'!V606)</f>
        <v/>
      </c>
      <c r="Y608" s="6" t="str">
        <f ca="1">IFERROR(VALUE('DB Data'!W606),'DB Data'!W606)</f>
        <v/>
      </c>
      <c r="AA608" s="6">
        <f>'DB Runes'!R606</f>
        <v>0</v>
      </c>
      <c r="AB608" s="6">
        <f>VALUE('DB Runes'!U606)</f>
        <v>0</v>
      </c>
      <c r="AD608" s="6">
        <f>'DB Data'!AQ606</f>
        <v>0</v>
      </c>
      <c r="AE608" s="6"/>
      <c r="AF608" s="6"/>
      <c r="AH608" s="6">
        <f t="shared" si="88"/>
        <v>0</v>
      </c>
      <c r="AI608" s="6">
        <f t="shared" si="89"/>
        <v>0</v>
      </c>
      <c r="AJ608" s="6">
        <f t="shared" si="90"/>
        <v>0</v>
      </c>
      <c r="AK608" s="6">
        <f t="shared" si="91"/>
        <v>0</v>
      </c>
      <c r="AM608" s="6">
        <v>0</v>
      </c>
      <c r="AN608" s="6">
        <v>0</v>
      </c>
      <c r="AO608" s="6">
        <v>0</v>
      </c>
      <c r="AP608" s="6">
        <v>0</v>
      </c>
      <c r="BO608" s="6" t="str">
        <f t="shared" si="92"/>
        <v/>
      </c>
      <c r="BP608" s="6" t="str">
        <f t="shared" si="92"/>
        <v/>
      </c>
    </row>
    <row r="609" spans="1:68" ht="15.75" customHeight="1" thickBot="1" x14ac:dyDescent="0.3">
      <c r="A609" s="1">
        <v>606</v>
      </c>
      <c r="B609" s="6"/>
      <c r="C609" s="6">
        <f>VLOOKUP(AD609,'DB Data'!$AQ:$BH,18,FALSE)</f>
        <v>0</v>
      </c>
      <c r="D609" s="6">
        <v>0</v>
      </c>
      <c r="E609" s="6" t="str">
        <f t="shared" si="87"/>
        <v>F</v>
      </c>
      <c r="G609" s="6">
        <f>'DB Runes'!V607</f>
        <v>0</v>
      </c>
      <c r="H609" s="6">
        <f>'DB Runes'!AP607</f>
        <v>0</v>
      </c>
      <c r="I609" s="6" t="str">
        <f>'DB Runes'!X607&amp;"*"</f>
        <v>0*</v>
      </c>
      <c r="J609" s="6">
        <f>'DB Runes'!W607</f>
        <v>0</v>
      </c>
      <c r="K609" s="6">
        <f>'DB Runes'!Z607</f>
        <v>0</v>
      </c>
      <c r="L609" s="6" t="str">
        <f>IF('DB Runes'!AB607=0,"",'DB Runes'!AB607)</f>
        <v/>
      </c>
      <c r="M609" s="6" t="str">
        <f>IF('DB Runes'!AC607=0,"",'DB Runes'!AC607)</f>
        <v/>
      </c>
      <c r="O609" s="6" t="str">
        <f ca="1">IFERROR(VALUE('DB Data'!S607),'DB Data'!S607)</f>
        <v/>
      </c>
      <c r="P609" s="6" t="str">
        <f ca="1">IFERROR(VALUE('DB Data'!Z607),'DB Data'!Z607)</f>
        <v/>
      </c>
      <c r="Q609" s="6" t="str">
        <f ca="1">IFERROR(VALUE('DB Data'!U607),'DB Data'!U607)</f>
        <v/>
      </c>
      <c r="R609" s="6" t="str">
        <f ca="1">IFERROR(VALUE('DB Data'!AB607),'DB Data'!AB607)</f>
        <v/>
      </c>
      <c r="S609" s="6" t="str">
        <f ca="1">IFERROR(VALUE('DB Data'!T607),'DB Data'!T607)</f>
        <v/>
      </c>
      <c r="T609" s="6" t="str">
        <f ca="1">IFERROR(VALUE('DB Data'!AA607),'DB Data'!AA607)</f>
        <v/>
      </c>
      <c r="U609" s="6" t="str">
        <f ca="1">IFERROR(VALUE('DB Data'!R607),'DB Data'!R607)</f>
        <v/>
      </c>
      <c r="V609" s="6" t="str">
        <f ca="1">IFERROR(VALUE('DB Data'!X607),'DB Data'!X607)</f>
        <v/>
      </c>
      <c r="W609" s="6" t="str">
        <f ca="1">IFERROR(VALUE('DB Data'!Y607),'DB Data'!Y607)</f>
        <v/>
      </c>
      <c r="X609" s="6" t="str">
        <f ca="1">IFERROR(VALUE('DB Data'!V607),'DB Data'!V607)</f>
        <v/>
      </c>
      <c r="Y609" s="6" t="str">
        <f ca="1">IFERROR(VALUE('DB Data'!W607),'DB Data'!W607)</f>
        <v/>
      </c>
      <c r="AA609" s="6">
        <f>'DB Runes'!R607</f>
        <v>0</v>
      </c>
      <c r="AB609" s="6">
        <f>VALUE('DB Runes'!U607)</f>
        <v>0</v>
      </c>
      <c r="AD609" s="6">
        <f>'DB Data'!AQ607</f>
        <v>0</v>
      </c>
      <c r="AE609" s="6"/>
      <c r="AF609" s="6"/>
      <c r="AH609" s="6">
        <f t="shared" si="88"/>
        <v>0</v>
      </c>
      <c r="AI609" s="6">
        <f t="shared" si="89"/>
        <v>0</v>
      </c>
      <c r="AJ609" s="6">
        <f t="shared" si="90"/>
        <v>0</v>
      </c>
      <c r="AK609" s="6">
        <f t="shared" si="91"/>
        <v>0</v>
      </c>
      <c r="AM609" s="6">
        <v>0</v>
      </c>
      <c r="AN609" s="6">
        <v>0</v>
      </c>
      <c r="AO609" s="6">
        <v>0</v>
      </c>
      <c r="AP609" s="6">
        <v>0</v>
      </c>
      <c r="BO609" s="6" t="str">
        <f t="shared" si="92"/>
        <v/>
      </c>
      <c r="BP609" s="6" t="str">
        <f t="shared" si="92"/>
        <v/>
      </c>
    </row>
    <row r="610" spans="1:68" ht="15.75" customHeight="1" thickBot="1" x14ac:dyDescent="0.3">
      <c r="A610" s="1">
        <v>607</v>
      </c>
      <c r="B610" s="6"/>
      <c r="C610" s="6">
        <f>VLOOKUP(AD610,'DB Data'!$AQ:$BH,18,FALSE)</f>
        <v>0</v>
      </c>
      <c r="D610" s="6">
        <v>0</v>
      </c>
      <c r="E610" s="6" t="str">
        <f t="shared" si="87"/>
        <v>F</v>
      </c>
      <c r="G610" s="6">
        <f>'DB Runes'!V608</f>
        <v>0</v>
      </c>
      <c r="H610" s="6">
        <f>'DB Runes'!AP608</f>
        <v>0</v>
      </c>
      <c r="I610" s="6" t="str">
        <f>'DB Runes'!X608&amp;"*"</f>
        <v>0*</v>
      </c>
      <c r="J610" s="6">
        <f>'DB Runes'!W608</f>
        <v>0</v>
      </c>
      <c r="K610" s="6">
        <f>'DB Runes'!Z608</f>
        <v>0</v>
      </c>
      <c r="L610" s="6" t="str">
        <f>IF('DB Runes'!AB608=0,"",'DB Runes'!AB608)</f>
        <v/>
      </c>
      <c r="M610" s="6" t="str">
        <f>IF('DB Runes'!AC608=0,"",'DB Runes'!AC608)</f>
        <v/>
      </c>
      <c r="O610" s="6" t="str">
        <f ca="1">IFERROR(VALUE('DB Data'!S608),'DB Data'!S608)</f>
        <v/>
      </c>
      <c r="P610" s="6" t="str">
        <f ca="1">IFERROR(VALUE('DB Data'!Z608),'DB Data'!Z608)</f>
        <v/>
      </c>
      <c r="Q610" s="6" t="str">
        <f ca="1">IFERROR(VALUE('DB Data'!U608),'DB Data'!U608)</f>
        <v/>
      </c>
      <c r="R610" s="6" t="str">
        <f ca="1">IFERROR(VALUE('DB Data'!AB608),'DB Data'!AB608)</f>
        <v/>
      </c>
      <c r="S610" s="6" t="str">
        <f ca="1">IFERROR(VALUE('DB Data'!T608),'DB Data'!T608)</f>
        <v/>
      </c>
      <c r="T610" s="6" t="str">
        <f ca="1">IFERROR(VALUE('DB Data'!AA608),'DB Data'!AA608)</f>
        <v/>
      </c>
      <c r="U610" s="6" t="str">
        <f ca="1">IFERROR(VALUE('DB Data'!R608),'DB Data'!R608)</f>
        <v/>
      </c>
      <c r="V610" s="6" t="str">
        <f ca="1">IFERROR(VALUE('DB Data'!X608),'DB Data'!X608)</f>
        <v/>
      </c>
      <c r="W610" s="6" t="str">
        <f ca="1">IFERROR(VALUE('DB Data'!Y608),'DB Data'!Y608)</f>
        <v/>
      </c>
      <c r="X610" s="6" t="str">
        <f ca="1">IFERROR(VALUE('DB Data'!V608),'DB Data'!V608)</f>
        <v/>
      </c>
      <c r="Y610" s="6" t="str">
        <f ca="1">IFERROR(VALUE('DB Data'!W608),'DB Data'!W608)</f>
        <v/>
      </c>
      <c r="AA610" s="6">
        <f>'DB Runes'!R608</f>
        <v>0</v>
      </c>
      <c r="AB610" s="6">
        <f>VALUE('DB Runes'!U608)</f>
        <v>0</v>
      </c>
      <c r="AD610" s="6">
        <f>'DB Data'!AQ608</f>
        <v>0</v>
      </c>
      <c r="AE610" s="6"/>
      <c r="AF610" s="6"/>
      <c r="AH610" s="6">
        <f t="shared" si="88"/>
        <v>0</v>
      </c>
      <c r="AI610" s="6">
        <f t="shared" si="89"/>
        <v>0</v>
      </c>
      <c r="AJ610" s="6">
        <f t="shared" si="90"/>
        <v>0</v>
      </c>
      <c r="AK610" s="6">
        <f t="shared" si="91"/>
        <v>0</v>
      </c>
      <c r="AM610" s="6">
        <v>0</v>
      </c>
      <c r="AN610" s="6">
        <v>0</v>
      </c>
      <c r="AO610" s="6">
        <v>0</v>
      </c>
      <c r="AP610" s="6">
        <v>0</v>
      </c>
      <c r="BO610" s="6" t="str">
        <f t="shared" si="92"/>
        <v/>
      </c>
      <c r="BP610" s="6" t="str">
        <f t="shared" si="92"/>
        <v/>
      </c>
    </row>
    <row r="611" spans="1:68" ht="15.75" customHeight="1" thickBot="1" x14ac:dyDescent="0.3">
      <c r="A611" s="1">
        <v>608</v>
      </c>
      <c r="B611" s="6"/>
      <c r="C611" s="6">
        <f>VLOOKUP(AD611,'DB Data'!$AQ:$BH,18,FALSE)</f>
        <v>0</v>
      </c>
      <c r="D611" s="6">
        <v>0</v>
      </c>
      <c r="E611" s="6" t="str">
        <f t="shared" si="87"/>
        <v>F</v>
      </c>
      <c r="G611" s="6">
        <f>'DB Runes'!V609</f>
        <v>0</v>
      </c>
      <c r="H611" s="6">
        <f>'DB Runes'!AP609</f>
        <v>0</v>
      </c>
      <c r="I611" s="6" t="str">
        <f>'DB Runes'!X609&amp;"*"</f>
        <v>0*</v>
      </c>
      <c r="J611" s="6">
        <f>'DB Runes'!W609</f>
        <v>0</v>
      </c>
      <c r="K611" s="6">
        <f>'DB Runes'!Z609</f>
        <v>0</v>
      </c>
      <c r="L611" s="6" t="str">
        <f>IF('DB Runes'!AB609=0,"",'DB Runes'!AB609)</f>
        <v/>
      </c>
      <c r="M611" s="6" t="str">
        <f>IF('DB Runes'!AC609=0,"",'DB Runes'!AC609)</f>
        <v/>
      </c>
      <c r="O611" s="6" t="str">
        <f ca="1">IFERROR(VALUE('DB Data'!S609),'DB Data'!S609)</f>
        <v/>
      </c>
      <c r="P611" s="6" t="str">
        <f ca="1">IFERROR(VALUE('DB Data'!Z609),'DB Data'!Z609)</f>
        <v/>
      </c>
      <c r="Q611" s="6" t="str">
        <f ca="1">IFERROR(VALUE('DB Data'!U609),'DB Data'!U609)</f>
        <v/>
      </c>
      <c r="R611" s="6" t="str">
        <f ca="1">IFERROR(VALUE('DB Data'!AB609),'DB Data'!AB609)</f>
        <v/>
      </c>
      <c r="S611" s="6" t="str">
        <f ca="1">IFERROR(VALUE('DB Data'!T609),'DB Data'!T609)</f>
        <v/>
      </c>
      <c r="T611" s="6" t="str">
        <f ca="1">IFERROR(VALUE('DB Data'!AA609),'DB Data'!AA609)</f>
        <v/>
      </c>
      <c r="U611" s="6" t="str">
        <f ca="1">IFERROR(VALUE('DB Data'!R609),'DB Data'!R609)</f>
        <v/>
      </c>
      <c r="V611" s="6" t="str">
        <f ca="1">IFERROR(VALUE('DB Data'!X609),'DB Data'!X609)</f>
        <v/>
      </c>
      <c r="W611" s="6" t="str">
        <f ca="1">IFERROR(VALUE('DB Data'!Y609),'DB Data'!Y609)</f>
        <v/>
      </c>
      <c r="X611" s="6" t="str">
        <f ca="1">IFERROR(VALUE('DB Data'!V609),'DB Data'!V609)</f>
        <v/>
      </c>
      <c r="Y611" s="6" t="str">
        <f ca="1">IFERROR(VALUE('DB Data'!W609),'DB Data'!W609)</f>
        <v/>
      </c>
      <c r="AA611" s="6">
        <f>'DB Runes'!R609</f>
        <v>0</v>
      </c>
      <c r="AB611" s="6">
        <f>VALUE('DB Runes'!U609)</f>
        <v>0</v>
      </c>
      <c r="AD611" s="6">
        <f>'DB Data'!AQ609</f>
        <v>0</v>
      </c>
      <c r="AE611" s="6"/>
      <c r="AF611" s="6"/>
      <c r="AH611" s="6">
        <f t="shared" si="88"/>
        <v>0</v>
      </c>
      <c r="AI611" s="6">
        <f t="shared" si="89"/>
        <v>0</v>
      </c>
      <c r="AJ611" s="6">
        <f t="shared" si="90"/>
        <v>0</v>
      </c>
      <c r="AK611" s="6">
        <f t="shared" si="91"/>
        <v>0</v>
      </c>
      <c r="AM611" s="6">
        <v>0</v>
      </c>
      <c r="AN611" s="6">
        <v>0</v>
      </c>
      <c r="AO611" s="6">
        <v>0</v>
      </c>
      <c r="AP611" s="6">
        <v>0</v>
      </c>
      <c r="BO611" s="6" t="str">
        <f t="shared" si="92"/>
        <v/>
      </c>
      <c r="BP611" s="6" t="str">
        <f t="shared" si="92"/>
        <v/>
      </c>
    </row>
    <row r="612" spans="1:68" ht="15.75" customHeight="1" thickBot="1" x14ac:dyDescent="0.3">
      <c r="A612" s="1">
        <v>609</v>
      </c>
      <c r="B612" s="6"/>
      <c r="C612" s="6">
        <f>VLOOKUP(AD612,'DB Data'!$AQ:$BH,18,FALSE)</f>
        <v>0</v>
      </c>
      <c r="D612" s="6">
        <v>0</v>
      </c>
      <c r="E612" s="6" t="str">
        <f t="shared" si="87"/>
        <v>F</v>
      </c>
      <c r="G612" s="6">
        <f>'DB Runes'!V610</f>
        <v>0</v>
      </c>
      <c r="H612" s="6">
        <f>'DB Runes'!AP610</f>
        <v>0</v>
      </c>
      <c r="I612" s="6" t="str">
        <f>'DB Runes'!X610&amp;"*"</f>
        <v>0*</v>
      </c>
      <c r="J612" s="6">
        <f>'DB Runes'!W610</f>
        <v>0</v>
      </c>
      <c r="K612" s="6">
        <f>'DB Runes'!Z610</f>
        <v>0</v>
      </c>
      <c r="L612" s="6" t="str">
        <f>IF('DB Runes'!AB610=0,"",'DB Runes'!AB610)</f>
        <v/>
      </c>
      <c r="M612" s="6" t="str">
        <f>IF('DB Runes'!AC610=0,"",'DB Runes'!AC610)</f>
        <v/>
      </c>
      <c r="O612" s="6" t="str">
        <f ca="1">IFERROR(VALUE('DB Data'!S610),'DB Data'!S610)</f>
        <v/>
      </c>
      <c r="P612" s="6" t="str">
        <f ca="1">IFERROR(VALUE('DB Data'!Z610),'DB Data'!Z610)</f>
        <v/>
      </c>
      <c r="Q612" s="6" t="str">
        <f ca="1">IFERROR(VALUE('DB Data'!U610),'DB Data'!U610)</f>
        <v/>
      </c>
      <c r="R612" s="6" t="str">
        <f ca="1">IFERROR(VALUE('DB Data'!AB610),'DB Data'!AB610)</f>
        <v/>
      </c>
      <c r="S612" s="6" t="str">
        <f ca="1">IFERROR(VALUE('DB Data'!T610),'DB Data'!T610)</f>
        <v/>
      </c>
      <c r="T612" s="6" t="str">
        <f ca="1">IFERROR(VALUE('DB Data'!AA610),'DB Data'!AA610)</f>
        <v/>
      </c>
      <c r="U612" s="6" t="str">
        <f ca="1">IFERROR(VALUE('DB Data'!R610),'DB Data'!R610)</f>
        <v/>
      </c>
      <c r="V612" s="6" t="str">
        <f ca="1">IFERROR(VALUE('DB Data'!X610),'DB Data'!X610)</f>
        <v/>
      </c>
      <c r="W612" s="6" t="str">
        <f ca="1">IFERROR(VALUE('DB Data'!Y610),'DB Data'!Y610)</f>
        <v/>
      </c>
      <c r="X612" s="6" t="str">
        <f ca="1">IFERROR(VALUE('DB Data'!V610),'DB Data'!V610)</f>
        <v/>
      </c>
      <c r="Y612" s="6" t="str">
        <f ca="1">IFERROR(VALUE('DB Data'!W610),'DB Data'!W610)</f>
        <v/>
      </c>
      <c r="AA612" s="6">
        <f>'DB Runes'!R610</f>
        <v>0</v>
      </c>
      <c r="AB612" s="6">
        <f>VALUE('DB Runes'!U610)</f>
        <v>0</v>
      </c>
      <c r="AD612" s="6">
        <f>'DB Data'!AQ610</f>
        <v>0</v>
      </c>
      <c r="AE612" s="6"/>
      <c r="AF612" s="6"/>
      <c r="AH612" s="6">
        <f t="shared" si="88"/>
        <v>0</v>
      </c>
      <c r="AI612" s="6">
        <f t="shared" si="89"/>
        <v>0</v>
      </c>
      <c r="AJ612" s="6">
        <f t="shared" si="90"/>
        <v>0</v>
      </c>
      <c r="AK612" s="6">
        <f t="shared" si="91"/>
        <v>0</v>
      </c>
      <c r="AM612" s="6">
        <v>0</v>
      </c>
      <c r="AN612" s="6">
        <v>0</v>
      </c>
      <c r="AO612" s="6">
        <v>0</v>
      </c>
      <c r="AP612" s="6">
        <v>0</v>
      </c>
      <c r="BO612" s="6" t="str">
        <f t="shared" si="92"/>
        <v/>
      </c>
      <c r="BP612" s="6" t="str">
        <f t="shared" si="92"/>
        <v/>
      </c>
    </row>
    <row r="613" spans="1:68" ht="15.75" customHeight="1" thickBot="1" x14ac:dyDescent="0.3">
      <c r="A613" s="1">
        <v>610</v>
      </c>
      <c r="B613" s="6"/>
      <c r="C613" s="6">
        <f>VLOOKUP(AD613,'DB Data'!$AQ:$BH,18,FALSE)</f>
        <v>0</v>
      </c>
      <c r="D613" s="6">
        <v>0</v>
      </c>
      <c r="E613" s="6" t="str">
        <f t="shared" si="87"/>
        <v>F</v>
      </c>
      <c r="G613" s="6">
        <f>'DB Runes'!V611</f>
        <v>0</v>
      </c>
      <c r="H613" s="6">
        <f>'DB Runes'!AP611</f>
        <v>0</v>
      </c>
      <c r="I613" s="6" t="str">
        <f>'DB Runes'!X611&amp;"*"</f>
        <v>0*</v>
      </c>
      <c r="J613" s="6">
        <f>'DB Runes'!W611</f>
        <v>0</v>
      </c>
      <c r="K613" s="6">
        <f>'DB Runes'!Z611</f>
        <v>0</v>
      </c>
      <c r="L613" s="6" t="str">
        <f>IF('DB Runes'!AB611=0,"",'DB Runes'!AB611)</f>
        <v/>
      </c>
      <c r="M613" s="6" t="str">
        <f>IF('DB Runes'!AC611=0,"",'DB Runes'!AC611)</f>
        <v/>
      </c>
      <c r="O613" s="6" t="str">
        <f ca="1">IFERROR(VALUE('DB Data'!S611),'DB Data'!S611)</f>
        <v/>
      </c>
      <c r="P613" s="6" t="str">
        <f ca="1">IFERROR(VALUE('DB Data'!Z611),'DB Data'!Z611)</f>
        <v/>
      </c>
      <c r="Q613" s="6" t="str">
        <f ca="1">IFERROR(VALUE('DB Data'!U611),'DB Data'!U611)</f>
        <v/>
      </c>
      <c r="R613" s="6" t="str">
        <f ca="1">IFERROR(VALUE('DB Data'!AB611),'DB Data'!AB611)</f>
        <v/>
      </c>
      <c r="S613" s="6" t="str">
        <f ca="1">IFERROR(VALUE('DB Data'!T611),'DB Data'!T611)</f>
        <v/>
      </c>
      <c r="T613" s="6" t="str">
        <f ca="1">IFERROR(VALUE('DB Data'!AA611),'DB Data'!AA611)</f>
        <v/>
      </c>
      <c r="U613" s="6" t="str">
        <f ca="1">IFERROR(VALUE('DB Data'!R611),'DB Data'!R611)</f>
        <v/>
      </c>
      <c r="V613" s="6" t="str">
        <f ca="1">IFERROR(VALUE('DB Data'!X611),'DB Data'!X611)</f>
        <v/>
      </c>
      <c r="W613" s="6" t="str">
        <f ca="1">IFERROR(VALUE('DB Data'!Y611),'DB Data'!Y611)</f>
        <v/>
      </c>
      <c r="X613" s="6" t="str">
        <f ca="1">IFERROR(VALUE('DB Data'!V611),'DB Data'!V611)</f>
        <v/>
      </c>
      <c r="Y613" s="6" t="str">
        <f ca="1">IFERROR(VALUE('DB Data'!W611),'DB Data'!W611)</f>
        <v/>
      </c>
      <c r="AA613" s="6">
        <f>'DB Runes'!R611</f>
        <v>0</v>
      </c>
      <c r="AB613" s="6">
        <f>VALUE('DB Runes'!U611)</f>
        <v>0</v>
      </c>
      <c r="AD613" s="6">
        <f>'DB Data'!AQ611</f>
        <v>0</v>
      </c>
      <c r="AE613" s="6"/>
      <c r="AF613" s="6"/>
      <c r="AH613" s="6">
        <f t="shared" si="88"/>
        <v>0</v>
      </c>
      <c r="AI613" s="6">
        <f t="shared" si="89"/>
        <v>0</v>
      </c>
      <c r="AJ613" s="6">
        <f t="shared" si="90"/>
        <v>0</v>
      </c>
      <c r="AK613" s="6">
        <f t="shared" si="91"/>
        <v>0</v>
      </c>
      <c r="AM613" s="6">
        <v>0</v>
      </c>
      <c r="AN613" s="6">
        <v>0</v>
      </c>
      <c r="AO613" s="6">
        <v>0</v>
      </c>
      <c r="AP613" s="6">
        <v>0</v>
      </c>
      <c r="BO613" s="6" t="str">
        <f t="shared" si="92"/>
        <v/>
      </c>
      <c r="BP613" s="6" t="str">
        <f t="shared" si="92"/>
        <v/>
      </c>
    </row>
    <row r="614" spans="1:68" ht="15.75" customHeight="1" thickBot="1" x14ac:dyDescent="0.3">
      <c r="A614" s="1">
        <v>611</v>
      </c>
      <c r="B614" s="6"/>
      <c r="C614" s="6">
        <f>VLOOKUP(AD614,'DB Data'!$AQ:$BH,18,FALSE)</f>
        <v>0</v>
      </c>
      <c r="D614" s="6">
        <v>0</v>
      </c>
      <c r="E614" s="6" t="str">
        <f t="shared" si="87"/>
        <v>F</v>
      </c>
      <c r="G614" s="6">
        <f>'DB Runes'!V612</f>
        <v>0</v>
      </c>
      <c r="H614" s="6">
        <f>'DB Runes'!AP612</f>
        <v>0</v>
      </c>
      <c r="I614" s="6" t="str">
        <f>'DB Runes'!X612&amp;"*"</f>
        <v>0*</v>
      </c>
      <c r="J614" s="6">
        <f>'DB Runes'!W612</f>
        <v>0</v>
      </c>
      <c r="K614" s="6">
        <f>'DB Runes'!Z612</f>
        <v>0</v>
      </c>
      <c r="L614" s="6" t="str">
        <f>IF('DB Runes'!AB612=0,"",'DB Runes'!AB612)</f>
        <v/>
      </c>
      <c r="M614" s="6" t="str">
        <f>IF('DB Runes'!AC612=0,"",'DB Runes'!AC612)</f>
        <v/>
      </c>
      <c r="O614" s="6" t="str">
        <f ca="1">IFERROR(VALUE('DB Data'!S612),'DB Data'!S612)</f>
        <v/>
      </c>
      <c r="P614" s="6" t="str">
        <f ca="1">IFERROR(VALUE('DB Data'!Z612),'DB Data'!Z612)</f>
        <v/>
      </c>
      <c r="Q614" s="6" t="str">
        <f ca="1">IFERROR(VALUE('DB Data'!U612),'DB Data'!U612)</f>
        <v/>
      </c>
      <c r="R614" s="6" t="str">
        <f ca="1">IFERROR(VALUE('DB Data'!AB612),'DB Data'!AB612)</f>
        <v/>
      </c>
      <c r="S614" s="6" t="str">
        <f ca="1">IFERROR(VALUE('DB Data'!T612),'DB Data'!T612)</f>
        <v/>
      </c>
      <c r="T614" s="6" t="str">
        <f ca="1">IFERROR(VALUE('DB Data'!AA612),'DB Data'!AA612)</f>
        <v/>
      </c>
      <c r="U614" s="6" t="str">
        <f ca="1">IFERROR(VALUE('DB Data'!R612),'DB Data'!R612)</f>
        <v/>
      </c>
      <c r="V614" s="6" t="str">
        <f ca="1">IFERROR(VALUE('DB Data'!X612),'DB Data'!X612)</f>
        <v/>
      </c>
      <c r="W614" s="6" t="str">
        <f ca="1">IFERROR(VALUE('DB Data'!Y612),'DB Data'!Y612)</f>
        <v/>
      </c>
      <c r="X614" s="6" t="str">
        <f ca="1">IFERROR(VALUE('DB Data'!V612),'DB Data'!V612)</f>
        <v/>
      </c>
      <c r="Y614" s="6" t="str">
        <f ca="1">IFERROR(VALUE('DB Data'!W612),'DB Data'!W612)</f>
        <v/>
      </c>
      <c r="AA614" s="6">
        <f>'DB Runes'!R612</f>
        <v>0</v>
      </c>
      <c r="AB614" s="6">
        <f>VALUE('DB Runes'!U612)</f>
        <v>0</v>
      </c>
      <c r="AD614" s="6">
        <f>'DB Data'!AQ612</f>
        <v>0</v>
      </c>
      <c r="AE614" s="6"/>
      <c r="AF614" s="6"/>
      <c r="AH614" s="6">
        <f t="shared" si="88"/>
        <v>0</v>
      </c>
      <c r="AI614" s="6">
        <f t="shared" si="89"/>
        <v>0</v>
      </c>
      <c r="AJ614" s="6">
        <f t="shared" si="90"/>
        <v>0</v>
      </c>
      <c r="AK614" s="6">
        <f t="shared" si="91"/>
        <v>0</v>
      </c>
      <c r="AM614" s="6">
        <v>0</v>
      </c>
      <c r="AN614" s="6">
        <v>0</v>
      </c>
      <c r="AO614" s="6">
        <v>0</v>
      </c>
      <c r="AP614" s="6">
        <v>0</v>
      </c>
      <c r="BO614" s="6" t="str">
        <f t="shared" si="92"/>
        <v/>
      </c>
      <c r="BP614" s="6" t="str">
        <f t="shared" si="92"/>
        <v/>
      </c>
    </row>
    <row r="615" spans="1:68" ht="15.75" customHeight="1" thickBot="1" x14ac:dyDescent="0.3">
      <c r="A615" s="1">
        <v>612</v>
      </c>
      <c r="B615" s="6"/>
      <c r="C615" s="6">
        <f>VLOOKUP(AD615,'DB Data'!$AQ:$BH,18,FALSE)</f>
        <v>0</v>
      </c>
      <c r="D615" s="6">
        <v>0</v>
      </c>
      <c r="E615" s="6" t="str">
        <f t="shared" si="87"/>
        <v>F</v>
      </c>
      <c r="G615" s="6">
        <f>'DB Runes'!V613</f>
        <v>0</v>
      </c>
      <c r="H615" s="6">
        <f>'DB Runes'!AP613</f>
        <v>0</v>
      </c>
      <c r="I615" s="6" t="str">
        <f>'DB Runes'!X613&amp;"*"</f>
        <v>0*</v>
      </c>
      <c r="J615" s="6">
        <f>'DB Runes'!W613</f>
        <v>0</v>
      </c>
      <c r="K615" s="6">
        <f>'DB Runes'!Z613</f>
        <v>0</v>
      </c>
      <c r="L615" s="6" t="str">
        <f>IF('DB Runes'!AB613=0,"",'DB Runes'!AB613)</f>
        <v/>
      </c>
      <c r="M615" s="6" t="str">
        <f>IF('DB Runes'!AC613=0,"",'DB Runes'!AC613)</f>
        <v/>
      </c>
      <c r="O615" s="6" t="str">
        <f ca="1">IFERROR(VALUE('DB Data'!S613),'DB Data'!S613)</f>
        <v/>
      </c>
      <c r="P615" s="6" t="str">
        <f ca="1">IFERROR(VALUE('DB Data'!Z613),'DB Data'!Z613)</f>
        <v/>
      </c>
      <c r="Q615" s="6" t="str">
        <f ca="1">IFERROR(VALUE('DB Data'!U613),'DB Data'!U613)</f>
        <v/>
      </c>
      <c r="R615" s="6" t="str">
        <f ca="1">IFERROR(VALUE('DB Data'!AB613),'DB Data'!AB613)</f>
        <v/>
      </c>
      <c r="S615" s="6" t="str">
        <f ca="1">IFERROR(VALUE('DB Data'!T613),'DB Data'!T613)</f>
        <v/>
      </c>
      <c r="T615" s="6" t="str">
        <f ca="1">IFERROR(VALUE('DB Data'!AA613),'DB Data'!AA613)</f>
        <v/>
      </c>
      <c r="U615" s="6" t="str">
        <f ca="1">IFERROR(VALUE('DB Data'!R613),'DB Data'!R613)</f>
        <v/>
      </c>
      <c r="V615" s="6" t="str">
        <f ca="1">IFERROR(VALUE('DB Data'!X613),'DB Data'!X613)</f>
        <v/>
      </c>
      <c r="W615" s="6" t="str">
        <f ca="1">IFERROR(VALUE('DB Data'!Y613),'DB Data'!Y613)</f>
        <v/>
      </c>
      <c r="X615" s="6" t="str">
        <f ca="1">IFERROR(VALUE('DB Data'!V613),'DB Data'!V613)</f>
        <v/>
      </c>
      <c r="Y615" s="6" t="str">
        <f ca="1">IFERROR(VALUE('DB Data'!W613),'DB Data'!W613)</f>
        <v/>
      </c>
      <c r="AA615" s="6">
        <f>'DB Runes'!R613</f>
        <v>0</v>
      </c>
      <c r="AB615" s="6">
        <f>VALUE('DB Runes'!U613)</f>
        <v>0</v>
      </c>
      <c r="AD615" s="6">
        <f>'DB Data'!AQ613</f>
        <v>0</v>
      </c>
      <c r="AE615" s="6"/>
      <c r="AF615" s="6"/>
      <c r="AH615" s="6">
        <f t="shared" si="88"/>
        <v>0</v>
      </c>
      <c r="AI615" s="6">
        <f t="shared" si="89"/>
        <v>0</v>
      </c>
      <c r="AJ615" s="6">
        <f t="shared" si="90"/>
        <v>0</v>
      </c>
      <c r="AK615" s="6">
        <f t="shared" si="91"/>
        <v>0</v>
      </c>
      <c r="AM615" s="6">
        <v>0</v>
      </c>
      <c r="AN615" s="6">
        <v>0</v>
      </c>
      <c r="AO615" s="6">
        <v>0</v>
      </c>
      <c r="AP615" s="6">
        <v>0</v>
      </c>
      <c r="BO615" s="6" t="str">
        <f t="shared" si="92"/>
        <v/>
      </c>
      <c r="BP615" s="6" t="str">
        <f t="shared" si="92"/>
        <v/>
      </c>
    </row>
    <row r="616" spans="1:68" ht="15.75" customHeight="1" thickBot="1" x14ac:dyDescent="0.3">
      <c r="A616" s="1">
        <v>613</v>
      </c>
      <c r="B616" s="6"/>
      <c r="C616" s="6">
        <f>VLOOKUP(AD616,'DB Data'!$AQ:$BH,18,FALSE)</f>
        <v>0</v>
      </c>
      <c r="D616" s="6">
        <v>0</v>
      </c>
      <c r="E616" s="6" t="str">
        <f t="shared" si="87"/>
        <v>F</v>
      </c>
      <c r="G616" s="6">
        <f>'DB Runes'!V614</f>
        <v>0</v>
      </c>
      <c r="H616" s="6">
        <f>'DB Runes'!AP614</f>
        <v>0</v>
      </c>
      <c r="I616" s="6" t="str">
        <f>'DB Runes'!X614&amp;"*"</f>
        <v>0*</v>
      </c>
      <c r="J616" s="6">
        <f>'DB Runes'!W614</f>
        <v>0</v>
      </c>
      <c r="K616" s="6">
        <f>'DB Runes'!Z614</f>
        <v>0</v>
      </c>
      <c r="L616" s="6" t="str">
        <f>IF('DB Runes'!AB614=0,"",'DB Runes'!AB614)</f>
        <v/>
      </c>
      <c r="M616" s="6" t="str">
        <f>IF('DB Runes'!AC614=0,"",'DB Runes'!AC614)</f>
        <v/>
      </c>
      <c r="O616" s="6" t="str">
        <f ca="1">IFERROR(VALUE('DB Data'!S614),'DB Data'!S614)</f>
        <v/>
      </c>
      <c r="P616" s="6" t="str">
        <f ca="1">IFERROR(VALUE('DB Data'!Z614),'DB Data'!Z614)</f>
        <v/>
      </c>
      <c r="Q616" s="6" t="str">
        <f ca="1">IFERROR(VALUE('DB Data'!U614),'DB Data'!U614)</f>
        <v/>
      </c>
      <c r="R616" s="6" t="str">
        <f ca="1">IFERROR(VALUE('DB Data'!AB614),'DB Data'!AB614)</f>
        <v/>
      </c>
      <c r="S616" s="6" t="str">
        <f ca="1">IFERROR(VALUE('DB Data'!T614),'DB Data'!T614)</f>
        <v/>
      </c>
      <c r="T616" s="6" t="str">
        <f ca="1">IFERROR(VALUE('DB Data'!AA614),'DB Data'!AA614)</f>
        <v/>
      </c>
      <c r="U616" s="6" t="str">
        <f ca="1">IFERROR(VALUE('DB Data'!R614),'DB Data'!R614)</f>
        <v/>
      </c>
      <c r="V616" s="6" t="str">
        <f ca="1">IFERROR(VALUE('DB Data'!X614),'DB Data'!X614)</f>
        <v/>
      </c>
      <c r="W616" s="6" t="str">
        <f ca="1">IFERROR(VALUE('DB Data'!Y614),'DB Data'!Y614)</f>
        <v/>
      </c>
      <c r="X616" s="6" t="str">
        <f ca="1">IFERROR(VALUE('DB Data'!V614),'DB Data'!V614)</f>
        <v/>
      </c>
      <c r="Y616" s="6" t="str">
        <f ca="1">IFERROR(VALUE('DB Data'!W614),'DB Data'!W614)</f>
        <v/>
      </c>
      <c r="AA616" s="6">
        <f>'DB Runes'!R614</f>
        <v>0</v>
      </c>
      <c r="AB616" s="6">
        <f>VALUE('DB Runes'!U614)</f>
        <v>0</v>
      </c>
      <c r="AD616" s="6">
        <f>'DB Data'!AQ614</f>
        <v>0</v>
      </c>
      <c r="AE616" s="6"/>
      <c r="AF616" s="6"/>
      <c r="AH616" s="6">
        <f t="shared" si="88"/>
        <v>0</v>
      </c>
      <c r="AI616" s="6">
        <f t="shared" si="89"/>
        <v>0</v>
      </c>
      <c r="AJ616" s="6">
        <f t="shared" si="90"/>
        <v>0</v>
      </c>
      <c r="AK616" s="6">
        <f t="shared" si="91"/>
        <v>0</v>
      </c>
      <c r="AM616" s="6">
        <v>0</v>
      </c>
      <c r="AN616" s="6">
        <v>0</v>
      </c>
      <c r="AO616" s="6">
        <v>0</v>
      </c>
      <c r="AP616" s="6">
        <v>0</v>
      </c>
      <c r="BO616" s="6" t="str">
        <f t="shared" si="92"/>
        <v/>
      </c>
      <c r="BP616" s="6" t="str">
        <f t="shared" si="92"/>
        <v/>
      </c>
    </row>
    <row r="617" spans="1:68" ht="15.75" customHeight="1" thickBot="1" x14ac:dyDescent="0.3">
      <c r="A617" s="1">
        <v>614</v>
      </c>
      <c r="B617" s="6"/>
      <c r="C617" s="6">
        <f>VLOOKUP(AD617,'DB Data'!$AQ:$BH,18,FALSE)</f>
        <v>0</v>
      </c>
      <c r="D617" s="6">
        <v>0</v>
      </c>
      <c r="E617" s="6" t="str">
        <f t="shared" si="87"/>
        <v>F</v>
      </c>
      <c r="G617" s="6">
        <f>'DB Runes'!V615</f>
        <v>0</v>
      </c>
      <c r="H617" s="6">
        <f>'DB Runes'!AP615</f>
        <v>0</v>
      </c>
      <c r="I617" s="6" t="str">
        <f>'DB Runes'!X615&amp;"*"</f>
        <v>0*</v>
      </c>
      <c r="J617" s="6">
        <f>'DB Runes'!W615</f>
        <v>0</v>
      </c>
      <c r="K617" s="6">
        <f>'DB Runes'!Z615</f>
        <v>0</v>
      </c>
      <c r="L617" s="6" t="str">
        <f>IF('DB Runes'!AB615=0,"",'DB Runes'!AB615)</f>
        <v/>
      </c>
      <c r="M617" s="6" t="str">
        <f>IF('DB Runes'!AC615=0,"",'DB Runes'!AC615)</f>
        <v/>
      </c>
      <c r="O617" s="6" t="str">
        <f ca="1">IFERROR(VALUE('DB Data'!S615),'DB Data'!S615)</f>
        <v/>
      </c>
      <c r="P617" s="6" t="str">
        <f ca="1">IFERROR(VALUE('DB Data'!Z615),'DB Data'!Z615)</f>
        <v/>
      </c>
      <c r="Q617" s="6" t="str">
        <f ca="1">IFERROR(VALUE('DB Data'!U615),'DB Data'!U615)</f>
        <v/>
      </c>
      <c r="R617" s="6" t="str">
        <f ca="1">IFERROR(VALUE('DB Data'!AB615),'DB Data'!AB615)</f>
        <v/>
      </c>
      <c r="S617" s="6" t="str">
        <f ca="1">IFERROR(VALUE('DB Data'!T615),'DB Data'!T615)</f>
        <v/>
      </c>
      <c r="T617" s="6" t="str">
        <f ca="1">IFERROR(VALUE('DB Data'!AA615),'DB Data'!AA615)</f>
        <v/>
      </c>
      <c r="U617" s="6" t="str">
        <f ca="1">IFERROR(VALUE('DB Data'!R615),'DB Data'!R615)</f>
        <v/>
      </c>
      <c r="V617" s="6" t="str">
        <f ca="1">IFERROR(VALUE('DB Data'!X615),'DB Data'!X615)</f>
        <v/>
      </c>
      <c r="W617" s="6" t="str">
        <f ca="1">IFERROR(VALUE('DB Data'!Y615),'DB Data'!Y615)</f>
        <v/>
      </c>
      <c r="X617" s="6" t="str">
        <f ca="1">IFERROR(VALUE('DB Data'!V615),'DB Data'!V615)</f>
        <v/>
      </c>
      <c r="Y617" s="6" t="str">
        <f ca="1">IFERROR(VALUE('DB Data'!W615),'DB Data'!W615)</f>
        <v/>
      </c>
      <c r="AA617" s="6">
        <f>'DB Runes'!R615</f>
        <v>0</v>
      </c>
      <c r="AB617" s="6">
        <f>VALUE('DB Runes'!U615)</f>
        <v>0</v>
      </c>
      <c r="AD617" s="6">
        <f>'DB Data'!AQ615</f>
        <v>0</v>
      </c>
      <c r="AE617" s="6"/>
      <c r="AF617" s="6"/>
      <c r="AH617" s="6">
        <f t="shared" si="88"/>
        <v>0</v>
      </c>
      <c r="AI617" s="6">
        <f t="shared" si="89"/>
        <v>0</v>
      </c>
      <c r="AJ617" s="6">
        <f t="shared" si="90"/>
        <v>0</v>
      </c>
      <c r="AK617" s="6">
        <f t="shared" si="91"/>
        <v>0</v>
      </c>
      <c r="AM617" s="6">
        <v>0</v>
      </c>
      <c r="AN617" s="6">
        <v>0</v>
      </c>
      <c r="AO617" s="6">
        <v>0</v>
      </c>
      <c r="AP617" s="6">
        <v>0</v>
      </c>
      <c r="BO617" s="6" t="str">
        <f t="shared" si="92"/>
        <v/>
      </c>
      <c r="BP617" s="6" t="str">
        <f t="shared" si="92"/>
        <v/>
      </c>
    </row>
    <row r="618" spans="1:68" ht="15.75" customHeight="1" thickBot="1" x14ac:dyDescent="0.3">
      <c r="A618" s="1">
        <v>615</v>
      </c>
      <c r="B618" s="6"/>
      <c r="C618" s="6">
        <f>VLOOKUP(AD618,'DB Data'!$AQ:$BH,18,FALSE)</f>
        <v>0</v>
      </c>
      <c r="D618" s="6">
        <v>0</v>
      </c>
      <c r="E618" s="6" t="str">
        <f t="shared" si="87"/>
        <v>F</v>
      </c>
      <c r="G618" s="6">
        <f>'DB Runes'!V616</f>
        <v>0</v>
      </c>
      <c r="H618" s="6">
        <f>'DB Runes'!AP616</f>
        <v>0</v>
      </c>
      <c r="I618" s="6" t="str">
        <f>'DB Runes'!X616&amp;"*"</f>
        <v>0*</v>
      </c>
      <c r="J618" s="6">
        <f>'DB Runes'!W616</f>
        <v>0</v>
      </c>
      <c r="K618" s="6">
        <f>'DB Runes'!Z616</f>
        <v>0</v>
      </c>
      <c r="L618" s="6" t="str">
        <f>IF('DB Runes'!AB616=0,"",'DB Runes'!AB616)</f>
        <v/>
      </c>
      <c r="M618" s="6" t="str">
        <f>IF('DB Runes'!AC616=0,"",'DB Runes'!AC616)</f>
        <v/>
      </c>
      <c r="O618" s="6" t="str">
        <f ca="1">IFERROR(VALUE('DB Data'!S616),'DB Data'!S616)</f>
        <v/>
      </c>
      <c r="P618" s="6" t="str">
        <f ca="1">IFERROR(VALUE('DB Data'!Z616),'DB Data'!Z616)</f>
        <v/>
      </c>
      <c r="Q618" s="6" t="str">
        <f ca="1">IFERROR(VALUE('DB Data'!U616),'DB Data'!U616)</f>
        <v/>
      </c>
      <c r="R618" s="6" t="str">
        <f ca="1">IFERROR(VALUE('DB Data'!AB616),'DB Data'!AB616)</f>
        <v/>
      </c>
      <c r="S618" s="6" t="str">
        <f ca="1">IFERROR(VALUE('DB Data'!T616),'DB Data'!T616)</f>
        <v/>
      </c>
      <c r="T618" s="6" t="str">
        <f ca="1">IFERROR(VALUE('DB Data'!AA616),'DB Data'!AA616)</f>
        <v/>
      </c>
      <c r="U618" s="6" t="str">
        <f ca="1">IFERROR(VALUE('DB Data'!R616),'DB Data'!R616)</f>
        <v/>
      </c>
      <c r="V618" s="6" t="str">
        <f ca="1">IFERROR(VALUE('DB Data'!X616),'DB Data'!X616)</f>
        <v/>
      </c>
      <c r="W618" s="6" t="str">
        <f ca="1">IFERROR(VALUE('DB Data'!Y616),'DB Data'!Y616)</f>
        <v/>
      </c>
      <c r="X618" s="6" t="str">
        <f ca="1">IFERROR(VALUE('DB Data'!V616),'DB Data'!V616)</f>
        <v/>
      </c>
      <c r="Y618" s="6" t="str">
        <f ca="1">IFERROR(VALUE('DB Data'!W616),'DB Data'!W616)</f>
        <v/>
      </c>
      <c r="AA618" s="6">
        <f>'DB Runes'!R616</f>
        <v>0</v>
      </c>
      <c r="AB618" s="6">
        <f>VALUE('DB Runes'!U616)</f>
        <v>0</v>
      </c>
      <c r="AD618" s="6">
        <f>'DB Data'!AQ616</f>
        <v>0</v>
      </c>
      <c r="AE618" s="6"/>
      <c r="AF618" s="6"/>
      <c r="AH618" s="6">
        <f t="shared" si="88"/>
        <v>0</v>
      </c>
      <c r="AI618" s="6">
        <f t="shared" si="89"/>
        <v>0</v>
      </c>
      <c r="AJ618" s="6">
        <f t="shared" si="90"/>
        <v>0</v>
      </c>
      <c r="AK618" s="6">
        <f t="shared" si="91"/>
        <v>0</v>
      </c>
      <c r="AM618" s="6">
        <v>0</v>
      </c>
      <c r="AN618" s="6">
        <v>0</v>
      </c>
      <c r="AO618" s="6">
        <v>0</v>
      </c>
      <c r="AP618" s="6">
        <v>0</v>
      </c>
      <c r="BO618" s="6" t="str">
        <f t="shared" si="92"/>
        <v/>
      </c>
      <c r="BP618" s="6" t="str">
        <f t="shared" si="92"/>
        <v/>
      </c>
    </row>
    <row r="619" spans="1:68" ht="15.75" customHeight="1" thickBot="1" x14ac:dyDescent="0.3">
      <c r="A619" s="1">
        <v>616</v>
      </c>
      <c r="B619" s="6"/>
      <c r="C619" s="6">
        <f>VLOOKUP(AD619,'DB Data'!$AQ:$BH,18,FALSE)</f>
        <v>0</v>
      </c>
      <c r="D619" s="6">
        <v>0</v>
      </c>
      <c r="E619" s="6" t="str">
        <f t="shared" si="87"/>
        <v>F</v>
      </c>
      <c r="G619" s="6">
        <f>'DB Runes'!V617</f>
        <v>0</v>
      </c>
      <c r="H619" s="6">
        <f>'DB Runes'!AP617</f>
        <v>0</v>
      </c>
      <c r="I619" s="6" t="str">
        <f>'DB Runes'!X617&amp;"*"</f>
        <v>0*</v>
      </c>
      <c r="J619" s="6">
        <f>'DB Runes'!W617</f>
        <v>0</v>
      </c>
      <c r="K619" s="6">
        <f>'DB Runes'!Z617</f>
        <v>0</v>
      </c>
      <c r="L619" s="6" t="str">
        <f>IF('DB Runes'!AB617=0,"",'DB Runes'!AB617)</f>
        <v/>
      </c>
      <c r="M619" s="6" t="str">
        <f>IF('DB Runes'!AC617=0,"",'DB Runes'!AC617)</f>
        <v/>
      </c>
      <c r="O619" s="6" t="str">
        <f ca="1">IFERROR(VALUE('DB Data'!S617),'DB Data'!S617)</f>
        <v/>
      </c>
      <c r="P619" s="6" t="str">
        <f ca="1">IFERROR(VALUE('DB Data'!Z617),'DB Data'!Z617)</f>
        <v/>
      </c>
      <c r="Q619" s="6" t="str">
        <f ca="1">IFERROR(VALUE('DB Data'!U617),'DB Data'!U617)</f>
        <v/>
      </c>
      <c r="R619" s="6" t="str">
        <f ca="1">IFERROR(VALUE('DB Data'!AB617),'DB Data'!AB617)</f>
        <v/>
      </c>
      <c r="S619" s="6" t="str">
        <f ca="1">IFERROR(VALUE('DB Data'!T617),'DB Data'!T617)</f>
        <v/>
      </c>
      <c r="T619" s="6" t="str">
        <f ca="1">IFERROR(VALUE('DB Data'!AA617),'DB Data'!AA617)</f>
        <v/>
      </c>
      <c r="U619" s="6" t="str">
        <f ca="1">IFERROR(VALUE('DB Data'!R617),'DB Data'!R617)</f>
        <v/>
      </c>
      <c r="V619" s="6" t="str">
        <f ca="1">IFERROR(VALUE('DB Data'!X617),'DB Data'!X617)</f>
        <v/>
      </c>
      <c r="W619" s="6" t="str">
        <f ca="1">IFERROR(VALUE('DB Data'!Y617),'DB Data'!Y617)</f>
        <v/>
      </c>
      <c r="X619" s="6" t="str">
        <f ca="1">IFERROR(VALUE('DB Data'!V617),'DB Data'!V617)</f>
        <v/>
      </c>
      <c r="Y619" s="6" t="str">
        <f ca="1">IFERROR(VALUE('DB Data'!W617),'DB Data'!W617)</f>
        <v/>
      </c>
      <c r="AA619" s="6">
        <f>'DB Runes'!R617</f>
        <v>0</v>
      </c>
      <c r="AB619" s="6">
        <f>VALUE('DB Runes'!U617)</f>
        <v>0</v>
      </c>
      <c r="AD619" s="6">
        <f>'DB Data'!AQ617</f>
        <v>0</v>
      </c>
      <c r="AE619" s="6"/>
      <c r="AF619" s="6"/>
      <c r="AH619" s="6">
        <f t="shared" si="88"/>
        <v>0</v>
      </c>
      <c r="AI619" s="6">
        <f t="shared" si="89"/>
        <v>0</v>
      </c>
      <c r="AJ619" s="6">
        <f t="shared" si="90"/>
        <v>0</v>
      </c>
      <c r="AK619" s="6">
        <f t="shared" si="91"/>
        <v>0</v>
      </c>
      <c r="AM619" s="6">
        <v>0</v>
      </c>
      <c r="AN619" s="6">
        <v>0</v>
      </c>
      <c r="AO619" s="6">
        <v>0</v>
      </c>
      <c r="AP619" s="6">
        <v>0</v>
      </c>
      <c r="BO619" s="6" t="str">
        <f t="shared" si="92"/>
        <v/>
      </c>
      <c r="BP619" s="6" t="str">
        <f t="shared" si="92"/>
        <v/>
      </c>
    </row>
    <row r="620" spans="1:68" ht="15.75" customHeight="1" thickBot="1" x14ac:dyDescent="0.3">
      <c r="A620" s="1">
        <v>617</v>
      </c>
      <c r="B620" s="6"/>
      <c r="C620" s="6">
        <f>VLOOKUP(AD620,'DB Data'!$AQ:$BH,18,FALSE)</f>
        <v>0</v>
      </c>
      <c r="D620" s="6">
        <v>0</v>
      </c>
      <c r="E620" s="6" t="str">
        <f t="shared" si="87"/>
        <v>F</v>
      </c>
      <c r="G620" s="6">
        <f>'DB Runes'!V618</f>
        <v>0</v>
      </c>
      <c r="H620" s="6">
        <f>'DB Runes'!AP618</f>
        <v>0</v>
      </c>
      <c r="I620" s="6" t="str">
        <f>'DB Runes'!X618&amp;"*"</f>
        <v>0*</v>
      </c>
      <c r="J620" s="6">
        <f>'DB Runes'!W618</f>
        <v>0</v>
      </c>
      <c r="K620" s="6">
        <f>'DB Runes'!Z618</f>
        <v>0</v>
      </c>
      <c r="L620" s="6" t="str">
        <f>IF('DB Runes'!AB618=0,"",'DB Runes'!AB618)</f>
        <v/>
      </c>
      <c r="M620" s="6" t="str">
        <f>IF('DB Runes'!AC618=0,"",'DB Runes'!AC618)</f>
        <v/>
      </c>
      <c r="O620" s="6" t="str">
        <f ca="1">IFERROR(VALUE('DB Data'!S618),'DB Data'!S618)</f>
        <v/>
      </c>
      <c r="P620" s="6" t="str">
        <f ca="1">IFERROR(VALUE('DB Data'!Z618),'DB Data'!Z618)</f>
        <v/>
      </c>
      <c r="Q620" s="6" t="str">
        <f ca="1">IFERROR(VALUE('DB Data'!U618),'DB Data'!U618)</f>
        <v/>
      </c>
      <c r="R620" s="6" t="str">
        <f ca="1">IFERROR(VALUE('DB Data'!AB618),'DB Data'!AB618)</f>
        <v/>
      </c>
      <c r="S620" s="6" t="str">
        <f ca="1">IFERROR(VALUE('DB Data'!T618),'DB Data'!T618)</f>
        <v/>
      </c>
      <c r="T620" s="6" t="str">
        <f ca="1">IFERROR(VALUE('DB Data'!AA618),'DB Data'!AA618)</f>
        <v/>
      </c>
      <c r="U620" s="6" t="str">
        <f ca="1">IFERROR(VALUE('DB Data'!R618),'DB Data'!R618)</f>
        <v/>
      </c>
      <c r="V620" s="6" t="str">
        <f ca="1">IFERROR(VALUE('DB Data'!X618),'DB Data'!X618)</f>
        <v/>
      </c>
      <c r="W620" s="6" t="str">
        <f ca="1">IFERROR(VALUE('DB Data'!Y618),'DB Data'!Y618)</f>
        <v/>
      </c>
      <c r="X620" s="6" t="str">
        <f ca="1">IFERROR(VALUE('DB Data'!V618),'DB Data'!V618)</f>
        <v/>
      </c>
      <c r="Y620" s="6" t="str">
        <f ca="1">IFERROR(VALUE('DB Data'!W618),'DB Data'!W618)</f>
        <v/>
      </c>
      <c r="AA620" s="6">
        <f>'DB Runes'!R618</f>
        <v>0</v>
      </c>
      <c r="AB620" s="6">
        <f>VALUE('DB Runes'!U618)</f>
        <v>0</v>
      </c>
      <c r="AD620" s="6">
        <f>'DB Data'!AQ618</f>
        <v>0</v>
      </c>
      <c r="AE620" s="6"/>
      <c r="AF620" s="6"/>
      <c r="AH620" s="6">
        <f t="shared" si="88"/>
        <v>0</v>
      </c>
      <c r="AI620" s="6">
        <f t="shared" si="89"/>
        <v>0</v>
      </c>
      <c r="AJ620" s="6">
        <f t="shared" si="90"/>
        <v>0</v>
      </c>
      <c r="AK620" s="6">
        <f t="shared" si="91"/>
        <v>0</v>
      </c>
      <c r="AM620" s="6">
        <v>0</v>
      </c>
      <c r="AN620" s="6">
        <v>0</v>
      </c>
      <c r="AO620" s="6">
        <v>0</v>
      </c>
      <c r="AP620" s="6">
        <v>0</v>
      </c>
      <c r="BO620" s="6" t="str">
        <f t="shared" si="92"/>
        <v/>
      </c>
      <c r="BP620" s="6" t="str">
        <f t="shared" si="92"/>
        <v/>
      </c>
    </row>
    <row r="621" spans="1:68" ht="15.75" customHeight="1" thickBot="1" x14ac:dyDescent="0.3">
      <c r="A621" s="1">
        <v>618</v>
      </c>
      <c r="B621" s="6"/>
      <c r="C621" s="6">
        <f>VLOOKUP(AD621,'DB Data'!$AQ:$BH,18,FALSE)</f>
        <v>0</v>
      </c>
      <c r="D621" s="6">
        <v>0</v>
      </c>
      <c r="E621" s="6" t="str">
        <f t="shared" si="87"/>
        <v>F</v>
      </c>
      <c r="G621" s="6">
        <f>'DB Runes'!V619</f>
        <v>0</v>
      </c>
      <c r="H621" s="6">
        <f>'DB Runes'!AP619</f>
        <v>0</v>
      </c>
      <c r="I621" s="6" t="str">
        <f>'DB Runes'!X619&amp;"*"</f>
        <v>0*</v>
      </c>
      <c r="J621" s="6">
        <f>'DB Runes'!W619</f>
        <v>0</v>
      </c>
      <c r="K621" s="6">
        <f>'DB Runes'!Z619</f>
        <v>0</v>
      </c>
      <c r="L621" s="6" t="str">
        <f>IF('DB Runes'!AB619=0,"",'DB Runes'!AB619)</f>
        <v/>
      </c>
      <c r="M621" s="6" t="str">
        <f>IF('DB Runes'!AC619=0,"",'DB Runes'!AC619)</f>
        <v/>
      </c>
      <c r="O621" s="6" t="str">
        <f ca="1">IFERROR(VALUE('DB Data'!S619),'DB Data'!S619)</f>
        <v/>
      </c>
      <c r="P621" s="6" t="str">
        <f ca="1">IFERROR(VALUE('DB Data'!Z619),'DB Data'!Z619)</f>
        <v/>
      </c>
      <c r="Q621" s="6" t="str">
        <f ca="1">IFERROR(VALUE('DB Data'!U619),'DB Data'!U619)</f>
        <v/>
      </c>
      <c r="R621" s="6" t="str">
        <f ca="1">IFERROR(VALUE('DB Data'!AB619),'DB Data'!AB619)</f>
        <v/>
      </c>
      <c r="S621" s="6" t="str">
        <f ca="1">IFERROR(VALUE('DB Data'!T619),'DB Data'!T619)</f>
        <v/>
      </c>
      <c r="T621" s="6" t="str">
        <f ca="1">IFERROR(VALUE('DB Data'!AA619),'DB Data'!AA619)</f>
        <v/>
      </c>
      <c r="U621" s="6" t="str">
        <f ca="1">IFERROR(VALUE('DB Data'!R619),'DB Data'!R619)</f>
        <v/>
      </c>
      <c r="V621" s="6" t="str">
        <f ca="1">IFERROR(VALUE('DB Data'!X619),'DB Data'!X619)</f>
        <v/>
      </c>
      <c r="W621" s="6" t="str">
        <f ca="1">IFERROR(VALUE('DB Data'!Y619),'DB Data'!Y619)</f>
        <v/>
      </c>
      <c r="X621" s="6" t="str">
        <f ca="1">IFERROR(VALUE('DB Data'!V619),'DB Data'!V619)</f>
        <v/>
      </c>
      <c r="Y621" s="6" t="str">
        <f ca="1">IFERROR(VALUE('DB Data'!W619),'DB Data'!W619)</f>
        <v/>
      </c>
      <c r="AA621" s="6">
        <f>'DB Runes'!R619</f>
        <v>0</v>
      </c>
      <c r="AB621" s="6">
        <f>VALUE('DB Runes'!U619)</f>
        <v>0</v>
      </c>
      <c r="AD621" s="6">
        <f>'DB Data'!AQ619</f>
        <v>0</v>
      </c>
      <c r="AE621" s="6"/>
      <c r="AF621" s="6"/>
      <c r="AH621" s="6">
        <f t="shared" si="88"/>
        <v>0</v>
      </c>
      <c r="AI621" s="6">
        <f t="shared" si="89"/>
        <v>0</v>
      </c>
      <c r="AJ621" s="6">
        <f t="shared" si="90"/>
        <v>0</v>
      </c>
      <c r="AK621" s="6">
        <f t="shared" si="91"/>
        <v>0</v>
      </c>
      <c r="AM621" s="6">
        <v>0</v>
      </c>
      <c r="AN621" s="6">
        <v>0</v>
      </c>
      <c r="AO621" s="6">
        <v>0</v>
      </c>
      <c r="AP621" s="6">
        <v>0</v>
      </c>
      <c r="BO621" s="6" t="str">
        <f t="shared" si="92"/>
        <v/>
      </c>
      <c r="BP621" s="6" t="str">
        <f t="shared" si="92"/>
        <v/>
      </c>
    </row>
    <row r="622" spans="1:68" ht="15.75" customHeight="1" thickBot="1" x14ac:dyDescent="0.3">
      <c r="A622" s="1">
        <v>619</v>
      </c>
      <c r="B622" s="6"/>
      <c r="C622" s="6">
        <f>VLOOKUP(AD622,'DB Data'!$AQ:$BH,18,FALSE)</f>
        <v>0</v>
      </c>
      <c r="D622" s="6">
        <v>0</v>
      </c>
      <c r="E622" s="6" t="str">
        <f t="shared" si="87"/>
        <v>F</v>
      </c>
      <c r="G622" s="6">
        <f>'DB Runes'!V620</f>
        <v>0</v>
      </c>
      <c r="H622" s="6">
        <f>'DB Runes'!AP620</f>
        <v>0</v>
      </c>
      <c r="I622" s="6" t="str">
        <f>'DB Runes'!X620&amp;"*"</f>
        <v>0*</v>
      </c>
      <c r="J622" s="6">
        <f>'DB Runes'!W620</f>
        <v>0</v>
      </c>
      <c r="K622" s="6">
        <f>'DB Runes'!Z620</f>
        <v>0</v>
      </c>
      <c r="L622" s="6" t="str">
        <f>IF('DB Runes'!AB620=0,"",'DB Runes'!AB620)</f>
        <v/>
      </c>
      <c r="M622" s="6" t="str">
        <f>IF('DB Runes'!AC620=0,"",'DB Runes'!AC620)</f>
        <v/>
      </c>
      <c r="O622" s="6" t="str">
        <f ca="1">IFERROR(VALUE('DB Data'!S620),'DB Data'!S620)</f>
        <v/>
      </c>
      <c r="P622" s="6" t="str">
        <f ca="1">IFERROR(VALUE('DB Data'!Z620),'DB Data'!Z620)</f>
        <v/>
      </c>
      <c r="Q622" s="6" t="str">
        <f ca="1">IFERROR(VALUE('DB Data'!U620),'DB Data'!U620)</f>
        <v/>
      </c>
      <c r="R622" s="6" t="str">
        <f ca="1">IFERROR(VALUE('DB Data'!AB620),'DB Data'!AB620)</f>
        <v/>
      </c>
      <c r="S622" s="6" t="str">
        <f ca="1">IFERROR(VALUE('DB Data'!T620),'DB Data'!T620)</f>
        <v/>
      </c>
      <c r="T622" s="6" t="str">
        <f ca="1">IFERROR(VALUE('DB Data'!AA620),'DB Data'!AA620)</f>
        <v/>
      </c>
      <c r="U622" s="6" t="str">
        <f ca="1">IFERROR(VALUE('DB Data'!R620),'DB Data'!R620)</f>
        <v/>
      </c>
      <c r="V622" s="6" t="str">
        <f ca="1">IFERROR(VALUE('DB Data'!X620),'DB Data'!X620)</f>
        <v/>
      </c>
      <c r="W622" s="6" t="str">
        <f ca="1">IFERROR(VALUE('DB Data'!Y620),'DB Data'!Y620)</f>
        <v/>
      </c>
      <c r="X622" s="6" t="str">
        <f ca="1">IFERROR(VALUE('DB Data'!V620),'DB Data'!V620)</f>
        <v/>
      </c>
      <c r="Y622" s="6" t="str">
        <f ca="1">IFERROR(VALUE('DB Data'!W620),'DB Data'!W620)</f>
        <v/>
      </c>
      <c r="AA622" s="6">
        <f>'DB Runes'!R620</f>
        <v>0</v>
      </c>
      <c r="AB622" s="6">
        <f>VALUE('DB Runes'!U620)</f>
        <v>0</v>
      </c>
      <c r="AD622" s="6">
        <f>'DB Data'!AQ620</f>
        <v>0</v>
      </c>
      <c r="AE622" s="6"/>
      <c r="AF622" s="6"/>
      <c r="AH622" s="6">
        <f t="shared" si="88"/>
        <v>0</v>
      </c>
      <c r="AI622" s="6">
        <f t="shared" si="89"/>
        <v>0</v>
      </c>
      <c r="AJ622" s="6">
        <f t="shared" si="90"/>
        <v>0</v>
      </c>
      <c r="AK622" s="6">
        <f t="shared" si="91"/>
        <v>0</v>
      </c>
      <c r="AM622" s="6">
        <v>0</v>
      </c>
      <c r="AN622" s="6">
        <v>0</v>
      </c>
      <c r="AO622" s="6">
        <v>0</v>
      </c>
      <c r="AP622" s="6">
        <v>0</v>
      </c>
      <c r="BO622" s="6" t="str">
        <f t="shared" si="92"/>
        <v/>
      </c>
      <c r="BP622" s="6" t="str">
        <f t="shared" si="92"/>
        <v/>
      </c>
    </row>
    <row r="623" spans="1:68" ht="15.75" customHeight="1" thickBot="1" x14ac:dyDescent="0.3">
      <c r="A623" s="1">
        <v>620</v>
      </c>
      <c r="B623" s="6"/>
      <c r="C623" s="6">
        <f>VLOOKUP(AD623,'DB Data'!$AQ:$BH,18,FALSE)</f>
        <v>0</v>
      </c>
      <c r="D623" s="6">
        <v>0</v>
      </c>
      <c r="E623" s="6" t="str">
        <f t="shared" si="87"/>
        <v>F</v>
      </c>
      <c r="G623" s="6">
        <f>'DB Runes'!V621</f>
        <v>0</v>
      </c>
      <c r="H623" s="6">
        <f>'DB Runes'!AP621</f>
        <v>0</v>
      </c>
      <c r="I623" s="6" t="str">
        <f>'DB Runes'!X621&amp;"*"</f>
        <v>0*</v>
      </c>
      <c r="J623" s="6">
        <f>'DB Runes'!W621</f>
        <v>0</v>
      </c>
      <c r="K623" s="6">
        <f>'DB Runes'!Z621</f>
        <v>0</v>
      </c>
      <c r="L623" s="6" t="str">
        <f>IF('DB Runes'!AB621=0,"",'DB Runes'!AB621)</f>
        <v/>
      </c>
      <c r="M623" s="6" t="str">
        <f>IF('DB Runes'!AC621=0,"",'DB Runes'!AC621)</f>
        <v/>
      </c>
      <c r="O623" s="6" t="str">
        <f ca="1">IFERROR(VALUE('DB Data'!S621),'DB Data'!S621)</f>
        <v/>
      </c>
      <c r="P623" s="6" t="str">
        <f ca="1">IFERROR(VALUE('DB Data'!Z621),'DB Data'!Z621)</f>
        <v/>
      </c>
      <c r="Q623" s="6" t="str">
        <f ca="1">IFERROR(VALUE('DB Data'!U621),'DB Data'!U621)</f>
        <v/>
      </c>
      <c r="R623" s="6" t="str">
        <f ca="1">IFERROR(VALUE('DB Data'!AB621),'DB Data'!AB621)</f>
        <v/>
      </c>
      <c r="S623" s="6" t="str">
        <f ca="1">IFERROR(VALUE('DB Data'!T621),'DB Data'!T621)</f>
        <v/>
      </c>
      <c r="T623" s="6" t="str">
        <f ca="1">IFERROR(VALUE('DB Data'!AA621),'DB Data'!AA621)</f>
        <v/>
      </c>
      <c r="U623" s="6" t="str">
        <f ca="1">IFERROR(VALUE('DB Data'!R621),'DB Data'!R621)</f>
        <v/>
      </c>
      <c r="V623" s="6" t="str">
        <f ca="1">IFERROR(VALUE('DB Data'!X621),'DB Data'!X621)</f>
        <v/>
      </c>
      <c r="W623" s="6" t="str">
        <f ca="1">IFERROR(VALUE('DB Data'!Y621),'DB Data'!Y621)</f>
        <v/>
      </c>
      <c r="X623" s="6" t="str">
        <f ca="1">IFERROR(VALUE('DB Data'!V621),'DB Data'!V621)</f>
        <v/>
      </c>
      <c r="Y623" s="6" t="str">
        <f ca="1">IFERROR(VALUE('DB Data'!W621),'DB Data'!W621)</f>
        <v/>
      </c>
      <c r="AA623" s="6">
        <f>'DB Runes'!R621</f>
        <v>0</v>
      </c>
      <c r="AB623" s="6">
        <f>VALUE('DB Runes'!U621)</f>
        <v>0</v>
      </c>
      <c r="AD623" s="6">
        <f>'DB Data'!AQ621</f>
        <v>0</v>
      </c>
      <c r="AE623" s="6"/>
      <c r="AF623" s="6"/>
      <c r="AH623" s="6">
        <f t="shared" si="88"/>
        <v>0</v>
      </c>
      <c r="AI623" s="6">
        <f t="shared" si="89"/>
        <v>0</v>
      </c>
      <c r="AJ623" s="6">
        <f t="shared" si="90"/>
        <v>0</v>
      </c>
      <c r="AK623" s="6">
        <f t="shared" si="91"/>
        <v>0</v>
      </c>
      <c r="AM623" s="6">
        <v>0</v>
      </c>
      <c r="AN623" s="6">
        <v>0</v>
      </c>
      <c r="AO623" s="6">
        <v>0</v>
      </c>
      <c r="AP623" s="6">
        <v>0</v>
      </c>
      <c r="BO623" s="6" t="str">
        <f t="shared" si="92"/>
        <v/>
      </c>
      <c r="BP623" s="6" t="str">
        <f t="shared" si="92"/>
        <v/>
      </c>
    </row>
    <row r="624" spans="1:68" ht="15.75" customHeight="1" thickBot="1" x14ac:dyDescent="0.3">
      <c r="A624" s="1">
        <v>621</v>
      </c>
      <c r="B624" s="6"/>
      <c r="C624" s="6">
        <f>VLOOKUP(AD624,'DB Data'!$AQ:$BH,18,FALSE)</f>
        <v>0</v>
      </c>
      <c r="D624" s="6">
        <v>0</v>
      </c>
      <c r="E624" s="6" t="str">
        <f t="shared" si="87"/>
        <v>F</v>
      </c>
      <c r="G624" s="6">
        <f>'DB Runes'!V622</f>
        <v>0</v>
      </c>
      <c r="H624" s="6">
        <f>'DB Runes'!AP622</f>
        <v>0</v>
      </c>
      <c r="I624" s="6" t="str">
        <f>'DB Runes'!X622&amp;"*"</f>
        <v>0*</v>
      </c>
      <c r="J624" s="6">
        <f>'DB Runes'!W622</f>
        <v>0</v>
      </c>
      <c r="K624" s="6">
        <f>'DB Runes'!Z622</f>
        <v>0</v>
      </c>
      <c r="L624" s="6" t="str">
        <f>IF('DB Runes'!AB622=0,"",'DB Runes'!AB622)</f>
        <v/>
      </c>
      <c r="M624" s="6" t="str">
        <f>IF('DB Runes'!AC622=0,"",'DB Runes'!AC622)</f>
        <v/>
      </c>
      <c r="O624" s="6" t="str">
        <f ca="1">IFERROR(VALUE('DB Data'!S622),'DB Data'!S622)</f>
        <v/>
      </c>
      <c r="P624" s="6" t="str">
        <f ca="1">IFERROR(VALUE('DB Data'!Z622),'DB Data'!Z622)</f>
        <v/>
      </c>
      <c r="Q624" s="6" t="str">
        <f ca="1">IFERROR(VALUE('DB Data'!U622),'DB Data'!U622)</f>
        <v/>
      </c>
      <c r="R624" s="6" t="str">
        <f ca="1">IFERROR(VALUE('DB Data'!AB622),'DB Data'!AB622)</f>
        <v/>
      </c>
      <c r="S624" s="6" t="str">
        <f ca="1">IFERROR(VALUE('DB Data'!T622),'DB Data'!T622)</f>
        <v/>
      </c>
      <c r="T624" s="6" t="str">
        <f ca="1">IFERROR(VALUE('DB Data'!AA622),'DB Data'!AA622)</f>
        <v/>
      </c>
      <c r="U624" s="6" t="str">
        <f ca="1">IFERROR(VALUE('DB Data'!R622),'DB Data'!R622)</f>
        <v/>
      </c>
      <c r="V624" s="6" t="str">
        <f ca="1">IFERROR(VALUE('DB Data'!X622),'DB Data'!X622)</f>
        <v/>
      </c>
      <c r="W624" s="6" t="str">
        <f ca="1">IFERROR(VALUE('DB Data'!Y622),'DB Data'!Y622)</f>
        <v/>
      </c>
      <c r="X624" s="6" t="str">
        <f ca="1">IFERROR(VALUE('DB Data'!V622),'DB Data'!V622)</f>
        <v/>
      </c>
      <c r="Y624" s="6" t="str">
        <f ca="1">IFERROR(VALUE('DB Data'!W622),'DB Data'!W622)</f>
        <v/>
      </c>
      <c r="AA624" s="6">
        <f>'DB Runes'!R622</f>
        <v>0</v>
      </c>
      <c r="AB624" s="6">
        <f>VALUE('DB Runes'!U622)</f>
        <v>0</v>
      </c>
      <c r="AD624" s="6">
        <f>'DB Data'!AQ622</f>
        <v>0</v>
      </c>
      <c r="AE624" s="6"/>
      <c r="AF624" s="6"/>
      <c r="AH624" s="6">
        <f t="shared" si="88"/>
        <v>0</v>
      </c>
      <c r="AI624" s="6">
        <f t="shared" si="89"/>
        <v>0</v>
      </c>
      <c r="AJ624" s="6">
        <f t="shared" si="90"/>
        <v>0</v>
      </c>
      <c r="AK624" s="6">
        <f t="shared" si="91"/>
        <v>0</v>
      </c>
      <c r="AM624" s="6">
        <v>0</v>
      </c>
      <c r="AN624" s="6">
        <v>0</v>
      </c>
      <c r="AO624" s="6">
        <v>0</v>
      </c>
      <c r="AP624" s="6">
        <v>0</v>
      </c>
      <c r="BO624" s="6" t="str">
        <f t="shared" si="92"/>
        <v/>
      </c>
      <c r="BP624" s="6" t="str">
        <f t="shared" si="92"/>
        <v/>
      </c>
    </row>
    <row r="625" spans="1:68" ht="15.75" customHeight="1" thickBot="1" x14ac:dyDescent="0.3">
      <c r="A625" s="1">
        <v>622</v>
      </c>
      <c r="B625" s="6"/>
      <c r="C625" s="6">
        <f>VLOOKUP(AD625,'DB Data'!$AQ:$BH,18,FALSE)</f>
        <v>0</v>
      </c>
      <c r="D625" s="6">
        <v>0</v>
      </c>
      <c r="E625" s="6" t="str">
        <f t="shared" si="87"/>
        <v>F</v>
      </c>
      <c r="G625" s="6">
        <f>'DB Runes'!V623</f>
        <v>0</v>
      </c>
      <c r="H625" s="6">
        <f>'DB Runes'!AP623</f>
        <v>0</v>
      </c>
      <c r="I625" s="6" t="str">
        <f>'DB Runes'!X623&amp;"*"</f>
        <v>0*</v>
      </c>
      <c r="J625" s="6">
        <f>'DB Runes'!W623</f>
        <v>0</v>
      </c>
      <c r="K625" s="6">
        <f>'DB Runes'!Z623</f>
        <v>0</v>
      </c>
      <c r="L625" s="6" t="str">
        <f>IF('DB Runes'!AB623=0,"",'DB Runes'!AB623)</f>
        <v/>
      </c>
      <c r="M625" s="6" t="str">
        <f>IF('DB Runes'!AC623=0,"",'DB Runes'!AC623)</f>
        <v/>
      </c>
      <c r="O625" s="6" t="str">
        <f ca="1">IFERROR(VALUE('DB Data'!S623),'DB Data'!S623)</f>
        <v/>
      </c>
      <c r="P625" s="6" t="str">
        <f ca="1">IFERROR(VALUE('DB Data'!Z623),'DB Data'!Z623)</f>
        <v/>
      </c>
      <c r="Q625" s="6" t="str">
        <f ca="1">IFERROR(VALUE('DB Data'!U623),'DB Data'!U623)</f>
        <v/>
      </c>
      <c r="R625" s="6" t="str">
        <f ca="1">IFERROR(VALUE('DB Data'!AB623),'DB Data'!AB623)</f>
        <v/>
      </c>
      <c r="S625" s="6" t="str">
        <f ca="1">IFERROR(VALUE('DB Data'!T623),'DB Data'!T623)</f>
        <v/>
      </c>
      <c r="T625" s="6" t="str">
        <f ca="1">IFERROR(VALUE('DB Data'!AA623),'DB Data'!AA623)</f>
        <v/>
      </c>
      <c r="U625" s="6" t="str">
        <f ca="1">IFERROR(VALUE('DB Data'!R623),'DB Data'!R623)</f>
        <v/>
      </c>
      <c r="V625" s="6" t="str">
        <f ca="1">IFERROR(VALUE('DB Data'!X623),'DB Data'!X623)</f>
        <v/>
      </c>
      <c r="W625" s="6" t="str">
        <f ca="1">IFERROR(VALUE('DB Data'!Y623),'DB Data'!Y623)</f>
        <v/>
      </c>
      <c r="X625" s="6" t="str">
        <f ca="1">IFERROR(VALUE('DB Data'!V623),'DB Data'!V623)</f>
        <v/>
      </c>
      <c r="Y625" s="6" t="str">
        <f ca="1">IFERROR(VALUE('DB Data'!W623),'DB Data'!W623)</f>
        <v/>
      </c>
      <c r="AA625" s="6">
        <f>'DB Runes'!R623</f>
        <v>0</v>
      </c>
      <c r="AB625" s="6">
        <f>VALUE('DB Runes'!U623)</f>
        <v>0</v>
      </c>
      <c r="AD625" s="6">
        <f>'DB Data'!AQ623</f>
        <v>0</v>
      </c>
      <c r="AE625" s="6"/>
      <c r="AF625" s="6"/>
      <c r="AH625" s="6">
        <f t="shared" si="88"/>
        <v>0</v>
      </c>
      <c r="AI625" s="6">
        <f t="shared" si="89"/>
        <v>0</v>
      </c>
      <c r="AJ625" s="6">
        <f t="shared" si="90"/>
        <v>0</v>
      </c>
      <c r="AK625" s="6">
        <f t="shared" si="91"/>
        <v>0</v>
      </c>
      <c r="AM625" s="6">
        <v>0</v>
      </c>
      <c r="AN625" s="6">
        <v>0</v>
      </c>
      <c r="AO625" s="6">
        <v>0</v>
      </c>
      <c r="AP625" s="6">
        <v>0</v>
      </c>
      <c r="BO625" s="6" t="str">
        <f t="shared" si="92"/>
        <v/>
      </c>
      <c r="BP625" s="6" t="str">
        <f t="shared" si="92"/>
        <v/>
      </c>
    </row>
    <row r="626" spans="1:68" ht="15.75" customHeight="1" thickBot="1" x14ac:dyDescent="0.3">
      <c r="A626" s="1">
        <v>623</v>
      </c>
      <c r="B626" s="6"/>
      <c r="C626" s="6">
        <f>VLOOKUP(AD626,'DB Data'!$AQ:$BH,18,FALSE)</f>
        <v>0</v>
      </c>
      <c r="D626" s="6">
        <v>0</v>
      </c>
      <c r="E626" s="6" t="str">
        <f t="shared" si="87"/>
        <v>F</v>
      </c>
      <c r="G626" s="6">
        <f>'DB Runes'!V624</f>
        <v>0</v>
      </c>
      <c r="H626" s="6">
        <f>'DB Runes'!AP624</f>
        <v>0</v>
      </c>
      <c r="I626" s="6" t="str">
        <f>'DB Runes'!X624&amp;"*"</f>
        <v>0*</v>
      </c>
      <c r="J626" s="6">
        <f>'DB Runes'!W624</f>
        <v>0</v>
      </c>
      <c r="K626" s="6">
        <f>'DB Runes'!Z624</f>
        <v>0</v>
      </c>
      <c r="L626" s="6" t="str">
        <f>IF('DB Runes'!AB624=0,"",'DB Runes'!AB624)</f>
        <v/>
      </c>
      <c r="M626" s="6" t="str">
        <f>IF('DB Runes'!AC624=0,"",'DB Runes'!AC624)</f>
        <v/>
      </c>
      <c r="O626" s="6" t="str">
        <f ca="1">IFERROR(VALUE('DB Data'!S624),'DB Data'!S624)</f>
        <v/>
      </c>
      <c r="P626" s="6" t="str">
        <f ca="1">IFERROR(VALUE('DB Data'!Z624),'DB Data'!Z624)</f>
        <v/>
      </c>
      <c r="Q626" s="6" t="str">
        <f ca="1">IFERROR(VALUE('DB Data'!U624),'DB Data'!U624)</f>
        <v/>
      </c>
      <c r="R626" s="6" t="str">
        <f ca="1">IFERROR(VALUE('DB Data'!AB624),'DB Data'!AB624)</f>
        <v/>
      </c>
      <c r="S626" s="6" t="str">
        <f ca="1">IFERROR(VALUE('DB Data'!T624),'DB Data'!T624)</f>
        <v/>
      </c>
      <c r="T626" s="6" t="str">
        <f ca="1">IFERROR(VALUE('DB Data'!AA624),'DB Data'!AA624)</f>
        <v/>
      </c>
      <c r="U626" s="6" t="str">
        <f ca="1">IFERROR(VALUE('DB Data'!R624),'DB Data'!R624)</f>
        <v/>
      </c>
      <c r="V626" s="6" t="str">
        <f ca="1">IFERROR(VALUE('DB Data'!X624),'DB Data'!X624)</f>
        <v/>
      </c>
      <c r="W626" s="6" t="str">
        <f ca="1">IFERROR(VALUE('DB Data'!Y624),'DB Data'!Y624)</f>
        <v/>
      </c>
      <c r="X626" s="6" t="str">
        <f ca="1">IFERROR(VALUE('DB Data'!V624),'DB Data'!V624)</f>
        <v/>
      </c>
      <c r="Y626" s="6" t="str">
        <f ca="1">IFERROR(VALUE('DB Data'!W624),'DB Data'!W624)</f>
        <v/>
      </c>
      <c r="AA626" s="6">
        <f>'DB Runes'!R624</f>
        <v>0</v>
      </c>
      <c r="AB626" s="6">
        <f>VALUE('DB Runes'!U624)</f>
        <v>0</v>
      </c>
      <c r="AD626" s="6">
        <f>'DB Data'!AQ624</f>
        <v>0</v>
      </c>
      <c r="AE626" s="6"/>
      <c r="AF626" s="6"/>
      <c r="AH626" s="6">
        <f t="shared" si="88"/>
        <v>0</v>
      </c>
      <c r="AI626" s="6">
        <f t="shared" si="89"/>
        <v>0</v>
      </c>
      <c r="AJ626" s="6">
        <f t="shared" si="90"/>
        <v>0</v>
      </c>
      <c r="AK626" s="6">
        <f t="shared" si="91"/>
        <v>0</v>
      </c>
      <c r="AM626" s="6">
        <v>0</v>
      </c>
      <c r="AN626" s="6">
        <v>0</v>
      </c>
      <c r="AO626" s="6">
        <v>0</v>
      </c>
      <c r="AP626" s="6">
        <v>0</v>
      </c>
      <c r="BO626" s="6" t="str">
        <f t="shared" si="92"/>
        <v/>
      </c>
      <c r="BP626" s="6" t="str">
        <f t="shared" si="92"/>
        <v/>
      </c>
    </row>
    <row r="627" spans="1:68" ht="15.75" customHeight="1" thickBot="1" x14ac:dyDescent="0.3">
      <c r="A627" s="1">
        <v>624</v>
      </c>
      <c r="B627" s="6"/>
      <c r="C627" s="6">
        <f>VLOOKUP(AD627,'DB Data'!$AQ:$BH,18,FALSE)</f>
        <v>0</v>
      </c>
      <c r="D627" s="6">
        <v>0</v>
      </c>
      <c r="E627" s="6" t="str">
        <f t="shared" si="87"/>
        <v>F</v>
      </c>
      <c r="G627" s="6">
        <f>'DB Runes'!V625</f>
        <v>0</v>
      </c>
      <c r="H627" s="6">
        <f>'DB Runes'!AP625</f>
        <v>0</v>
      </c>
      <c r="I627" s="6" t="str">
        <f>'DB Runes'!X625&amp;"*"</f>
        <v>0*</v>
      </c>
      <c r="J627" s="6">
        <f>'DB Runes'!W625</f>
        <v>0</v>
      </c>
      <c r="K627" s="6">
        <f>'DB Runes'!Z625</f>
        <v>0</v>
      </c>
      <c r="L627" s="6" t="str">
        <f>IF('DB Runes'!AB625=0,"",'DB Runes'!AB625)</f>
        <v/>
      </c>
      <c r="M627" s="6" t="str">
        <f>IF('DB Runes'!AC625=0,"",'DB Runes'!AC625)</f>
        <v/>
      </c>
      <c r="O627" s="6" t="str">
        <f ca="1">IFERROR(VALUE('DB Data'!S625),'DB Data'!S625)</f>
        <v/>
      </c>
      <c r="P627" s="6" t="str">
        <f ca="1">IFERROR(VALUE('DB Data'!Z625),'DB Data'!Z625)</f>
        <v/>
      </c>
      <c r="Q627" s="6" t="str">
        <f ca="1">IFERROR(VALUE('DB Data'!U625),'DB Data'!U625)</f>
        <v/>
      </c>
      <c r="R627" s="6" t="str">
        <f ca="1">IFERROR(VALUE('DB Data'!AB625),'DB Data'!AB625)</f>
        <v/>
      </c>
      <c r="S627" s="6" t="str">
        <f ca="1">IFERROR(VALUE('DB Data'!T625),'DB Data'!T625)</f>
        <v/>
      </c>
      <c r="T627" s="6" t="str">
        <f ca="1">IFERROR(VALUE('DB Data'!AA625),'DB Data'!AA625)</f>
        <v/>
      </c>
      <c r="U627" s="6" t="str">
        <f ca="1">IFERROR(VALUE('DB Data'!R625),'DB Data'!R625)</f>
        <v/>
      </c>
      <c r="V627" s="6" t="str">
        <f ca="1">IFERROR(VALUE('DB Data'!X625),'DB Data'!X625)</f>
        <v/>
      </c>
      <c r="W627" s="6" t="str">
        <f ca="1">IFERROR(VALUE('DB Data'!Y625),'DB Data'!Y625)</f>
        <v/>
      </c>
      <c r="X627" s="6" t="str">
        <f ca="1">IFERROR(VALUE('DB Data'!V625),'DB Data'!V625)</f>
        <v/>
      </c>
      <c r="Y627" s="6" t="str">
        <f ca="1">IFERROR(VALUE('DB Data'!W625),'DB Data'!W625)</f>
        <v/>
      </c>
      <c r="AA627" s="6">
        <f>'DB Runes'!R625</f>
        <v>0</v>
      </c>
      <c r="AB627" s="6">
        <f>VALUE('DB Runes'!U625)</f>
        <v>0</v>
      </c>
      <c r="AD627" s="6">
        <f>'DB Data'!AQ625</f>
        <v>0</v>
      </c>
      <c r="AE627" s="6"/>
      <c r="AF627" s="6"/>
      <c r="AH627" s="6">
        <f t="shared" si="88"/>
        <v>0</v>
      </c>
      <c r="AI627" s="6">
        <f t="shared" si="89"/>
        <v>0</v>
      </c>
      <c r="AJ627" s="6">
        <f t="shared" si="90"/>
        <v>0</v>
      </c>
      <c r="AK627" s="6">
        <f t="shared" si="91"/>
        <v>0</v>
      </c>
      <c r="AM627" s="6">
        <v>0</v>
      </c>
      <c r="AN627" s="6">
        <v>0</v>
      </c>
      <c r="AO627" s="6">
        <v>0</v>
      </c>
      <c r="AP627" s="6">
        <v>0</v>
      </c>
      <c r="BO627" s="6" t="str">
        <f t="shared" si="92"/>
        <v/>
      </c>
      <c r="BP627" s="6" t="str">
        <f t="shared" si="92"/>
        <v/>
      </c>
    </row>
    <row r="628" spans="1:68" ht="15.75" customHeight="1" thickBot="1" x14ac:dyDescent="0.3">
      <c r="A628" s="1">
        <v>625</v>
      </c>
      <c r="B628" s="6"/>
      <c r="C628" s="6">
        <f>VLOOKUP(AD628,'DB Data'!$AQ:$BH,18,FALSE)</f>
        <v>0</v>
      </c>
      <c r="D628" s="6">
        <v>0</v>
      </c>
      <c r="E628" s="6" t="str">
        <f t="shared" si="87"/>
        <v>F</v>
      </c>
      <c r="G628" s="6">
        <f>'DB Runes'!V626</f>
        <v>0</v>
      </c>
      <c r="H628" s="6">
        <f>'DB Runes'!AP626</f>
        <v>0</v>
      </c>
      <c r="I628" s="6" t="str">
        <f>'DB Runes'!X626&amp;"*"</f>
        <v>0*</v>
      </c>
      <c r="J628" s="6">
        <f>'DB Runes'!W626</f>
        <v>0</v>
      </c>
      <c r="K628" s="6">
        <f>'DB Runes'!Z626</f>
        <v>0</v>
      </c>
      <c r="L628" s="6" t="str">
        <f>IF('DB Runes'!AB626=0,"",'DB Runes'!AB626)</f>
        <v/>
      </c>
      <c r="M628" s="6" t="str">
        <f>IF('DB Runes'!AC626=0,"",'DB Runes'!AC626)</f>
        <v/>
      </c>
      <c r="O628" s="6" t="str">
        <f ca="1">IFERROR(VALUE('DB Data'!S626),'DB Data'!S626)</f>
        <v/>
      </c>
      <c r="P628" s="6" t="str">
        <f ca="1">IFERROR(VALUE('DB Data'!Z626),'DB Data'!Z626)</f>
        <v/>
      </c>
      <c r="Q628" s="6" t="str">
        <f ca="1">IFERROR(VALUE('DB Data'!U626),'DB Data'!U626)</f>
        <v/>
      </c>
      <c r="R628" s="6" t="str">
        <f ca="1">IFERROR(VALUE('DB Data'!AB626),'DB Data'!AB626)</f>
        <v/>
      </c>
      <c r="S628" s="6" t="str">
        <f ca="1">IFERROR(VALUE('DB Data'!T626),'DB Data'!T626)</f>
        <v/>
      </c>
      <c r="T628" s="6" t="str">
        <f ca="1">IFERROR(VALUE('DB Data'!AA626),'DB Data'!AA626)</f>
        <v/>
      </c>
      <c r="U628" s="6" t="str">
        <f ca="1">IFERROR(VALUE('DB Data'!R626),'DB Data'!R626)</f>
        <v/>
      </c>
      <c r="V628" s="6" t="str">
        <f ca="1">IFERROR(VALUE('DB Data'!X626),'DB Data'!X626)</f>
        <v/>
      </c>
      <c r="W628" s="6" t="str">
        <f ca="1">IFERROR(VALUE('DB Data'!Y626),'DB Data'!Y626)</f>
        <v/>
      </c>
      <c r="X628" s="6" t="str">
        <f ca="1">IFERROR(VALUE('DB Data'!V626),'DB Data'!V626)</f>
        <v/>
      </c>
      <c r="Y628" s="6" t="str">
        <f ca="1">IFERROR(VALUE('DB Data'!W626),'DB Data'!W626)</f>
        <v/>
      </c>
      <c r="AA628" s="6">
        <f>'DB Runes'!R626</f>
        <v>0</v>
      </c>
      <c r="AB628" s="6">
        <f>VALUE('DB Runes'!U626)</f>
        <v>0</v>
      </c>
      <c r="AD628" s="6">
        <f>'DB Data'!AQ626</f>
        <v>0</v>
      </c>
      <c r="AE628" s="6"/>
      <c r="AF628" s="6"/>
      <c r="AH628" s="6">
        <f t="shared" si="88"/>
        <v>0</v>
      </c>
      <c r="AI628" s="6">
        <f t="shared" si="89"/>
        <v>0</v>
      </c>
      <c r="AJ628" s="6">
        <f t="shared" si="90"/>
        <v>0</v>
      </c>
      <c r="AK628" s="6">
        <f t="shared" si="91"/>
        <v>0</v>
      </c>
      <c r="AM628" s="6">
        <v>0</v>
      </c>
      <c r="AN628" s="6">
        <v>0</v>
      </c>
      <c r="AO628" s="6">
        <v>0</v>
      </c>
      <c r="AP628" s="6">
        <v>0</v>
      </c>
      <c r="BO628" s="6" t="str">
        <f t="shared" si="92"/>
        <v/>
      </c>
      <c r="BP628" s="6" t="str">
        <f t="shared" si="92"/>
        <v/>
      </c>
    </row>
    <row r="629" spans="1:68" ht="15.75" customHeight="1" thickBot="1" x14ac:dyDescent="0.3">
      <c r="A629" s="1">
        <v>626</v>
      </c>
      <c r="B629" s="6"/>
      <c r="C629" s="6">
        <f>VLOOKUP(AD629,'DB Data'!$AQ:$BH,18,FALSE)</f>
        <v>0</v>
      </c>
      <c r="D629" s="6">
        <v>0</v>
      </c>
      <c r="E629" s="6" t="str">
        <f t="shared" si="87"/>
        <v>F</v>
      </c>
      <c r="G629" s="6">
        <f>'DB Runes'!V627</f>
        <v>0</v>
      </c>
      <c r="H629" s="6">
        <f>'DB Runes'!AP627</f>
        <v>0</v>
      </c>
      <c r="I629" s="6" t="str">
        <f>'DB Runes'!X627&amp;"*"</f>
        <v>0*</v>
      </c>
      <c r="J629" s="6">
        <f>'DB Runes'!W627</f>
        <v>0</v>
      </c>
      <c r="K629" s="6">
        <f>'DB Runes'!Z627</f>
        <v>0</v>
      </c>
      <c r="L629" s="6" t="str">
        <f>IF('DB Runes'!AB627=0,"",'DB Runes'!AB627)</f>
        <v/>
      </c>
      <c r="M629" s="6" t="str">
        <f>IF('DB Runes'!AC627=0,"",'DB Runes'!AC627)</f>
        <v/>
      </c>
      <c r="O629" s="6" t="str">
        <f ca="1">IFERROR(VALUE('DB Data'!S627),'DB Data'!S627)</f>
        <v/>
      </c>
      <c r="P629" s="6" t="str">
        <f ca="1">IFERROR(VALUE('DB Data'!Z627),'DB Data'!Z627)</f>
        <v/>
      </c>
      <c r="Q629" s="6" t="str">
        <f ca="1">IFERROR(VALUE('DB Data'!U627),'DB Data'!U627)</f>
        <v/>
      </c>
      <c r="R629" s="6" t="str">
        <f ca="1">IFERROR(VALUE('DB Data'!AB627),'DB Data'!AB627)</f>
        <v/>
      </c>
      <c r="S629" s="6" t="str">
        <f ca="1">IFERROR(VALUE('DB Data'!T627),'DB Data'!T627)</f>
        <v/>
      </c>
      <c r="T629" s="6" t="str">
        <f ca="1">IFERROR(VALUE('DB Data'!AA627),'DB Data'!AA627)</f>
        <v/>
      </c>
      <c r="U629" s="6" t="str">
        <f ca="1">IFERROR(VALUE('DB Data'!R627),'DB Data'!R627)</f>
        <v/>
      </c>
      <c r="V629" s="6" t="str">
        <f ca="1">IFERROR(VALUE('DB Data'!X627),'DB Data'!X627)</f>
        <v/>
      </c>
      <c r="W629" s="6" t="str">
        <f ca="1">IFERROR(VALUE('DB Data'!Y627),'DB Data'!Y627)</f>
        <v/>
      </c>
      <c r="X629" s="6" t="str">
        <f ca="1">IFERROR(VALUE('DB Data'!V627),'DB Data'!V627)</f>
        <v/>
      </c>
      <c r="Y629" s="6" t="str">
        <f ca="1">IFERROR(VALUE('DB Data'!W627),'DB Data'!W627)</f>
        <v/>
      </c>
      <c r="AA629" s="6">
        <f>'DB Runes'!R627</f>
        <v>0</v>
      </c>
      <c r="AB629" s="6">
        <f>VALUE('DB Runes'!U627)</f>
        <v>0</v>
      </c>
      <c r="AD629" s="6">
        <f>'DB Data'!AQ627</f>
        <v>0</v>
      </c>
      <c r="AE629" s="6"/>
      <c r="AF629" s="6"/>
      <c r="AH629" s="6">
        <f t="shared" si="88"/>
        <v>0</v>
      </c>
      <c r="AI629" s="6">
        <f t="shared" si="89"/>
        <v>0</v>
      </c>
      <c r="AJ629" s="6">
        <f t="shared" si="90"/>
        <v>0</v>
      </c>
      <c r="AK629" s="6">
        <f t="shared" si="91"/>
        <v>0</v>
      </c>
      <c r="AM629" s="6">
        <v>0</v>
      </c>
      <c r="AN629" s="6">
        <v>0</v>
      </c>
      <c r="AO629" s="6">
        <v>0</v>
      </c>
      <c r="AP629" s="6">
        <v>0</v>
      </c>
      <c r="BO629" s="6" t="str">
        <f t="shared" si="92"/>
        <v/>
      </c>
      <c r="BP629" s="6" t="str">
        <f t="shared" si="92"/>
        <v/>
      </c>
    </row>
    <row r="630" spans="1:68" ht="15.75" customHeight="1" thickBot="1" x14ac:dyDescent="0.3">
      <c r="A630" s="1">
        <v>627</v>
      </c>
      <c r="B630" s="6"/>
      <c r="C630" s="6">
        <f>VLOOKUP(AD630,'DB Data'!$AQ:$BH,18,FALSE)</f>
        <v>0</v>
      </c>
      <c r="D630" s="6">
        <v>0</v>
      </c>
      <c r="E630" s="6" t="str">
        <f t="shared" si="87"/>
        <v>F</v>
      </c>
      <c r="G630" s="6">
        <f>'DB Runes'!V628</f>
        <v>0</v>
      </c>
      <c r="H630" s="6">
        <f>'DB Runes'!AP628</f>
        <v>0</v>
      </c>
      <c r="I630" s="6" t="str">
        <f>'DB Runes'!X628&amp;"*"</f>
        <v>0*</v>
      </c>
      <c r="J630" s="6">
        <f>'DB Runes'!W628</f>
        <v>0</v>
      </c>
      <c r="K630" s="6">
        <f>'DB Runes'!Z628</f>
        <v>0</v>
      </c>
      <c r="L630" s="6" t="str">
        <f>IF('DB Runes'!AB628=0,"",'DB Runes'!AB628)</f>
        <v/>
      </c>
      <c r="M630" s="6" t="str">
        <f>IF('DB Runes'!AC628=0,"",'DB Runes'!AC628)</f>
        <v/>
      </c>
      <c r="O630" s="6" t="str">
        <f ca="1">IFERROR(VALUE('DB Data'!S628),'DB Data'!S628)</f>
        <v/>
      </c>
      <c r="P630" s="6" t="str">
        <f ca="1">IFERROR(VALUE('DB Data'!Z628),'DB Data'!Z628)</f>
        <v/>
      </c>
      <c r="Q630" s="6" t="str">
        <f ca="1">IFERROR(VALUE('DB Data'!U628),'DB Data'!U628)</f>
        <v/>
      </c>
      <c r="R630" s="6" t="str">
        <f ca="1">IFERROR(VALUE('DB Data'!AB628),'DB Data'!AB628)</f>
        <v/>
      </c>
      <c r="S630" s="6" t="str">
        <f ca="1">IFERROR(VALUE('DB Data'!T628),'DB Data'!T628)</f>
        <v/>
      </c>
      <c r="T630" s="6" t="str">
        <f ca="1">IFERROR(VALUE('DB Data'!AA628),'DB Data'!AA628)</f>
        <v/>
      </c>
      <c r="U630" s="6" t="str">
        <f ca="1">IFERROR(VALUE('DB Data'!R628),'DB Data'!R628)</f>
        <v/>
      </c>
      <c r="V630" s="6" t="str">
        <f ca="1">IFERROR(VALUE('DB Data'!X628),'DB Data'!X628)</f>
        <v/>
      </c>
      <c r="W630" s="6" t="str">
        <f ca="1">IFERROR(VALUE('DB Data'!Y628),'DB Data'!Y628)</f>
        <v/>
      </c>
      <c r="X630" s="6" t="str">
        <f ca="1">IFERROR(VALUE('DB Data'!V628),'DB Data'!V628)</f>
        <v/>
      </c>
      <c r="Y630" s="6" t="str">
        <f ca="1">IFERROR(VALUE('DB Data'!W628),'DB Data'!W628)</f>
        <v/>
      </c>
      <c r="AA630" s="6">
        <f>'DB Runes'!R628</f>
        <v>0</v>
      </c>
      <c r="AB630" s="6">
        <f>VALUE('DB Runes'!U628)</f>
        <v>0</v>
      </c>
      <c r="AD630" s="6">
        <f>'DB Data'!AQ628</f>
        <v>0</v>
      </c>
      <c r="AE630" s="6"/>
      <c r="AF630" s="6"/>
      <c r="AH630" s="6">
        <f t="shared" si="88"/>
        <v>0</v>
      </c>
      <c r="AI630" s="6">
        <f t="shared" si="89"/>
        <v>0</v>
      </c>
      <c r="AJ630" s="6">
        <f t="shared" si="90"/>
        <v>0</v>
      </c>
      <c r="AK630" s="6">
        <f t="shared" si="91"/>
        <v>0</v>
      </c>
      <c r="AM630" s="6">
        <v>0</v>
      </c>
      <c r="AN630" s="6">
        <v>0</v>
      </c>
      <c r="AO630" s="6">
        <v>0</v>
      </c>
      <c r="AP630" s="6">
        <v>0</v>
      </c>
      <c r="BO630" s="6" t="str">
        <f t="shared" si="92"/>
        <v/>
      </c>
      <c r="BP630" s="6" t="str">
        <f t="shared" si="92"/>
        <v/>
      </c>
    </row>
    <row r="631" spans="1:68" ht="15.75" customHeight="1" thickBot="1" x14ac:dyDescent="0.3">
      <c r="A631" s="1">
        <v>628</v>
      </c>
      <c r="B631" s="6"/>
      <c r="C631" s="6">
        <f>VLOOKUP(AD631,'DB Data'!$AQ:$BH,18,FALSE)</f>
        <v>0</v>
      </c>
      <c r="D631" s="6">
        <v>0</v>
      </c>
      <c r="E631" s="6" t="str">
        <f t="shared" si="87"/>
        <v>F</v>
      </c>
      <c r="G631" s="6">
        <f>'DB Runes'!V629</f>
        <v>0</v>
      </c>
      <c r="H631" s="6">
        <f>'DB Runes'!AP629</f>
        <v>0</v>
      </c>
      <c r="I631" s="6" t="str">
        <f>'DB Runes'!X629&amp;"*"</f>
        <v>0*</v>
      </c>
      <c r="J631" s="6">
        <f>'DB Runes'!W629</f>
        <v>0</v>
      </c>
      <c r="K631" s="6">
        <f>'DB Runes'!Z629</f>
        <v>0</v>
      </c>
      <c r="L631" s="6" t="str">
        <f>IF('DB Runes'!AB629=0,"",'DB Runes'!AB629)</f>
        <v/>
      </c>
      <c r="M631" s="6" t="str">
        <f>IF('DB Runes'!AC629=0,"",'DB Runes'!AC629)</f>
        <v/>
      </c>
      <c r="O631" s="6" t="str">
        <f ca="1">IFERROR(VALUE('DB Data'!S629),'DB Data'!S629)</f>
        <v/>
      </c>
      <c r="P631" s="6" t="str">
        <f ca="1">IFERROR(VALUE('DB Data'!Z629),'DB Data'!Z629)</f>
        <v/>
      </c>
      <c r="Q631" s="6" t="str">
        <f ca="1">IFERROR(VALUE('DB Data'!U629),'DB Data'!U629)</f>
        <v/>
      </c>
      <c r="R631" s="6" t="str">
        <f ca="1">IFERROR(VALUE('DB Data'!AB629),'DB Data'!AB629)</f>
        <v/>
      </c>
      <c r="S631" s="6" t="str">
        <f ca="1">IFERROR(VALUE('DB Data'!T629),'DB Data'!T629)</f>
        <v/>
      </c>
      <c r="T631" s="6" t="str">
        <f ca="1">IFERROR(VALUE('DB Data'!AA629),'DB Data'!AA629)</f>
        <v/>
      </c>
      <c r="U631" s="6" t="str">
        <f ca="1">IFERROR(VALUE('DB Data'!R629),'DB Data'!R629)</f>
        <v/>
      </c>
      <c r="V631" s="6" t="str">
        <f ca="1">IFERROR(VALUE('DB Data'!X629),'DB Data'!X629)</f>
        <v/>
      </c>
      <c r="W631" s="6" t="str">
        <f ca="1">IFERROR(VALUE('DB Data'!Y629),'DB Data'!Y629)</f>
        <v/>
      </c>
      <c r="X631" s="6" t="str">
        <f ca="1">IFERROR(VALUE('DB Data'!V629),'DB Data'!V629)</f>
        <v/>
      </c>
      <c r="Y631" s="6" t="str">
        <f ca="1">IFERROR(VALUE('DB Data'!W629),'DB Data'!W629)</f>
        <v/>
      </c>
      <c r="AA631" s="6">
        <f>'DB Runes'!R629</f>
        <v>0</v>
      </c>
      <c r="AB631" s="6">
        <f>VALUE('DB Runes'!U629)</f>
        <v>0</v>
      </c>
      <c r="AD631" s="6">
        <f>'DB Data'!AQ629</f>
        <v>0</v>
      </c>
      <c r="AE631" s="6"/>
      <c r="AF631" s="6"/>
      <c r="AH631" s="6">
        <f t="shared" si="88"/>
        <v>0</v>
      </c>
      <c r="AI631" s="6">
        <f t="shared" si="89"/>
        <v>0</v>
      </c>
      <c r="AJ631" s="6">
        <f t="shared" si="90"/>
        <v>0</v>
      </c>
      <c r="AK631" s="6">
        <f t="shared" si="91"/>
        <v>0</v>
      </c>
      <c r="AM631" s="6">
        <v>0</v>
      </c>
      <c r="AN631" s="6">
        <v>0</v>
      </c>
      <c r="AO631" s="6">
        <v>0</v>
      </c>
      <c r="AP631" s="6">
        <v>0</v>
      </c>
      <c r="BO631" s="6" t="str">
        <f t="shared" si="92"/>
        <v/>
      </c>
      <c r="BP631" s="6" t="str">
        <f t="shared" si="92"/>
        <v/>
      </c>
    </row>
    <row r="632" spans="1:68" ht="15.75" customHeight="1" thickBot="1" x14ac:dyDescent="0.3">
      <c r="A632" s="1">
        <v>629</v>
      </c>
      <c r="B632" s="6"/>
      <c r="C632" s="6">
        <f>VLOOKUP(AD632,'DB Data'!$AQ:$BH,18,FALSE)</f>
        <v>0</v>
      </c>
      <c r="D632" s="6">
        <v>0</v>
      </c>
      <c r="E632" s="6" t="str">
        <f t="shared" si="87"/>
        <v>F</v>
      </c>
      <c r="G632" s="6">
        <f>'DB Runes'!V630</f>
        <v>0</v>
      </c>
      <c r="H632" s="6">
        <f>'DB Runes'!AP630</f>
        <v>0</v>
      </c>
      <c r="I632" s="6" t="str">
        <f>'DB Runes'!X630&amp;"*"</f>
        <v>0*</v>
      </c>
      <c r="J632" s="6">
        <f>'DB Runes'!W630</f>
        <v>0</v>
      </c>
      <c r="K632" s="6">
        <f>'DB Runes'!Z630</f>
        <v>0</v>
      </c>
      <c r="L632" s="6" t="str">
        <f>IF('DB Runes'!AB630=0,"",'DB Runes'!AB630)</f>
        <v/>
      </c>
      <c r="M632" s="6" t="str">
        <f>IF('DB Runes'!AC630=0,"",'DB Runes'!AC630)</f>
        <v/>
      </c>
      <c r="O632" s="6" t="str">
        <f ca="1">IFERROR(VALUE('DB Data'!S630),'DB Data'!S630)</f>
        <v/>
      </c>
      <c r="P632" s="6" t="str">
        <f ca="1">IFERROR(VALUE('DB Data'!Z630),'DB Data'!Z630)</f>
        <v/>
      </c>
      <c r="Q632" s="6" t="str">
        <f ca="1">IFERROR(VALUE('DB Data'!U630),'DB Data'!U630)</f>
        <v/>
      </c>
      <c r="R632" s="6" t="str">
        <f ca="1">IFERROR(VALUE('DB Data'!AB630),'DB Data'!AB630)</f>
        <v/>
      </c>
      <c r="S632" s="6" t="str">
        <f ca="1">IFERROR(VALUE('DB Data'!T630),'DB Data'!T630)</f>
        <v/>
      </c>
      <c r="T632" s="6" t="str">
        <f ca="1">IFERROR(VALUE('DB Data'!AA630),'DB Data'!AA630)</f>
        <v/>
      </c>
      <c r="U632" s="6" t="str">
        <f ca="1">IFERROR(VALUE('DB Data'!R630),'DB Data'!R630)</f>
        <v/>
      </c>
      <c r="V632" s="6" t="str">
        <f ca="1">IFERROR(VALUE('DB Data'!X630),'DB Data'!X630)</f>
        <v/>
      </c>
      <c r="W632" s="6" t="str">
        <f ca="1">IFERROR(VALUE('DB Data'!Y630),'DB Data'!Y630)</f>
        <v/>
      </c>
      <c r="X632" s="6" t="str">
        <f ca="1">IFERROR(VALUE('DB Data'!V630),'DB Data'!V630)</f>
        <v/>
      </c>
      <c r="Y632" s="6" t="str">
        <f ca="1">IFERROR(VALUE('DB Data'!W630),'DB Data'!W630)</f>
        <v/>
      </c>
      <c r="AA632" s="6">
        <f>'DB Runes'!R630</f>
        <v>0</v>
      </c>
      <c r="AB632" s="6">
        <f>VALUE('DB Runes'!U630)</f>
        <v>0</v>
      </c>
      <c r="AD632" s="6">
        <f>'DB Data'!AQ630</f>
        <v>0</v>
      </c>
      <c r="AE632" s="6"/>
      <c r="AF632" s="6"/>
      <c r="AH632" s="6">
        <f t="shared" si="88"/>
        <v>0</v>
      </c>
      <c r="AI632" s="6">
        <f t="shared" si="89"/>
        <v>0</v>
      </c>
      <c r="AJ632" s="6">
        <f t="shared" si="90"/>
        <v>0</v>
      </c>
      <c r="AK632" s="6">
        <f t="shared" si="91"/>
        <v>0</v>
      </c>
      <c r="AM632" s="6">
        <v>0</v>
      </c>
      <c r="AN632" s="6">
        <v>0</v>
      </c>
      <c r="AO632" s="6">
        <v>0</v>
      </c>
      <c r="AP632" s="6">
        <v>0</v>
      </c>
      <c r="BO632" s="6" t="str">
        <f t="shared" si="92"/>
        <v/>
      </c>
      <c r="BP632" s="6" t="str">
        <f t="shared" si="92"/>
        <v/>
      </c>
    </row>
    <row r="633" spans="1:68" ht="15.75" customHeight="1" thickBot="1" x14ac:dyDescent="0.3">
      <c r="A633" s="1">
        <v>630</v>
      </c>
      <c r="B633" s="6"/>
      <c r="C633" s="6">
        <f>VLOOKUP(AD633,'DB Data'!$AQ:$BH,18,FALSE)</f>
        <v>0</v>
      </c>
      <c r="D633" s="6">
        <v>0</v>
      </c>
      <c r="E633" s="6" t="str">
        <f t="shared" si="87"/>
        <v>F</v>
      </c>
      <c r="G633" s="6">
        <f>'DB Runes'!V631</f>
        <v>0</v>
      </c>
      <c r="H633" s="6">
        <f>'DB Runes'!AP631</f>
        <v>0</v>
      </c>
      <c r="I633" s="6" t="str">
        <f>'DB Runes'!X631&amp;"*"</f>
        <v>0*</v>
      </c>
      <c r="J633" s="6">
        <f>'DB Runes'!W631</f>
        <v>0</v>
      </c>
      <c r="K633" s="6">
        <f>'DB Runes'!Z631</f>
        <v>0</v>
      </c>
      <c r="L633" s="6" t="str">
        <f>IF('DB Runes'!AB631=0,"",'DB Runes'!AB631)</f>
        <v/>
      </c>
      <c r="M633" s="6" t="str">
        <f>IF('DB Runes'!AC631=0,"",'DB Runes'!AC631)</f>
        <v/>
      </c>
      <c r="O633" s="6" t="str">
        <f ca="1">IFERROR(VALUE('DB Data'!S631),'DB Data'!S631)</f>
        <v/>
      </c>
      <c r="P633" s="6" t="str">
        <f ca="1">IFERROR(VALUE('DB Data'!Z631),'DB Data'!Z631)</f>
        <v/>
      </c>
      <c r="Q633" s="6" t="str">
        <f ca="1">IFERROR(VALUE('DB Data'!U631),'DB Data'!U631)</f>
        <v/>
      </c>
      <c r="R633" s="6" t="str">
        <f ca="1">IFERROR(VALUE('DB Data'!AB631),'DB Data'!AB631)</f>
        <v/>
      </c>
      <c r="S633" s="6" t="str">
        <f ca="1">IFERROR(VALUE('DB Data'!T631),'DB Data'!T631)</f>
        <v/>
      </c>
      <c r="T633" s="6" t="str">
        <f ca="1">IFERROR(VALUE('DB Data'!AA631),'DB Data'!AA631)</f>
        <v/>
      </c>
      <c r="U633" s="6" t="str">
        <f ca="1">IFERROR(VALUE('DB Data'!R631),'DB Data'!R631)</f>
        <v/>
      </c>
      <c r="V633" s="6" t="str">
        <f ca="1">IFERROR(VALUE('DB Data'!X631),'DB Data'!X631)</f>
        <v/>
      </c>
      <c r="W633" s="6" t="str">
        <f ca="1">IFERROR(VALUE('DB Data'!Y631),'DB Data'!Y631)</f>
        <v/>
      </c>
      <c r="X633" s="6" t="str">
        <f ca="1">IFERROR(VALUE('DB Data'!V631),'DB Data'!V631)</f>
        <v/>
      </c>
      <c r="Y633" s="6" t="str">
        <f ca="1">IFERROR(VALUE('DB Data'!W631),'DB Data'!W631)</f>
        <v/>
      </c>
      <c r="AA633" s="6">
        <f>'DB Runes'!R631</f>
        <v>0</v>
      </c>
      <c r="AB633" s="6">
        <f>VALUE('DB Runes'!U631)</f>
        <v>0</v>
      </c>
      <c r="AD633" s="6">
        <f>'DB Data'!AQ631</f>
        <v>0</v>
      </c>
      <c r="AE633" s="6"/>
      <c r="AF633" s="6"/>
      <c r="AH633" s="6">
        <f t="shared" si="88"/>
        <v>0</v>
      </c>
      <c r="AI633" s="6">
        <f t="shared" si="89"/>
        <v>0</v>
      </c>
      <c r="AJ633" s="6">
        <f t="shared" si="90"/>
        <v>0</v>
      </c>
      <c r="AK633" s="6">
        <f t="shared" si="91"/>
        <v>0</v>
      </c>
      <c r="AM633" s="6">
        <v>0</v>
      </c>
      <c r="AN633" s="6">
        <v>0</v>
      </c>
      <c r="AO633" s="6">
        <v>0</v>
      </c>
      <c r="AP633" s="6">
        <v>0</v>
      </c>
      <c r="BO633" s="6" t="str">
        <f t="shared" si="92"/>
        <v/>
      </c>
      <c r="BP633" s="6" t="str">
        <f t="shared" si="92"/>
        <v/>
      </c>
    </row>
    <row r="634" spans="1:68" ht="15.75" customHeight="1" thickBot="1" x14ac:dyDescent="0.3">
      <c r="A634" s="1">
        <v>631</v>
      </c>
      <c r="B634" s="6"/>
      <c r="C634" s="6">
        <f>VLOOKUP(AD634,'DB Data'!$AQ:$BH,18,FALSE)</f>
        <v>0</v>
      </c>
      <c r="D634" s="6">
        <v>0</v>
      </c>
      <c r="E634" s="6" t="str">
        <f t="shared" si="87"/>
        <v>F</v>
      </c>
      <c r="G634" s="6">
        <f>'DB Runes'!V632</f>
        <v>0</v>
      </c>
      <c r="H634" s="6">
        <f>'DB Runes'!AP632</f>
        <v>0</v>
      </c>
      <c r="I634" s="6" t="str">
        <f>'DB Runes'!X632&amp;"*"</f>
        <v>0*</v>
      </c>
      <c r="J634" s="6">
        <f>'DB Runes'!W632</f>
        <v>0</v>
      </c>
      <c r="K634" s="6">
        <f>'DB Runes'!Z632</f>
        <v>0</v>
      </c>
      <c r="L634" s="6" t="str">
        <f>IF('DB Runes'!AB632=0,"",'DB Runes'!AB632)</f>
        <v/>
      </c>
      <c r="M634" s="6" t="str">
        <f>IF('DB Runes'!AC632=0,"",'DB Runes'!AC632)</f>
        <v/>
      </c>
      <c r="O634" s="6" t="str">
        <f ca="1">IFERROR(VALUE('DB Data'!S632),'DB Data'!S632)</f>
        <v/>
      </c>
      <c r="P634" s="6" t="str">
        <f ca="1">IFERROR(VALUE('DB Data'!Z632),'DB Data'!Z632)</f>
        <v/>
      </c>
      <c r="Q634" s="6" t="str">
        <f ca="1">IFERROR(VALUE('DB Data'!U632),'DB Data'!U632)</f>
        <v/>
      </c>
      <c r="R634" s="6" t="str">
        <f ca="1">IFERROR(VALUE('DB Data'!AB632),'DB Data'!AB632)</f>
        <v/>
      </c>
      <c r="S634" s="6" t="str">
        <f ca="1">IFERROR(VALUE('DB Data'!T632),'DB Data'!T632)</f>
        <v/>
      </c>
      <c r="T634" s="6" t="str">
        <f ca="1">IFERROR(VALUE('DB Data'!AA632),'DB Data'!AA632)</f>
        <v/>
      </c>
      <c r="U634" s="6" t="str">
        <f ca="1">IFERROR(VALUE('DB Data'!R632),'DB Data'!R632)</f>
        <v/>
      </c>
      <c r="V634" s="6" t="str">
        <f ca="1">IFERROR(VALUE('DB Data'!X632),'DB Data'!X632)</f>
        <v/>
      </c>
      <c r="W634" s="6" t="str">
        <f ca="1">IFERROR(VALUE('DB Data'!Y632),'DB Data'!Y632)</f>
        <v/>
      </c>
      <c r="X634" s="6" t="str">
        <f ca="1">IFERROR(VALUE('DB Data'!V632),'DB Data'!V632)</f>
        <v/>
      </c>
      <c r="Y634" s="6" t="str">
        <f ca="1">IFERROR(VALUE('DB Data'!W632),'DB Data'!W632)</f>
        <v/>
      </c>
      <c r="AA634" s="6">
        <f>'DB Runes'!R632</f>
        <v>0</v>
      </c>
      <c r="AB634" s="6">
        <f>VALUE('DB Runes'!U632)</f>
        <v>0</v>
      </c>
      <c r="AD634" s="6">
        <f>'DB Data'!AQ632</f>
        <v>0</v>
      </c>
      <c r="AE634" s="6"/>
      <c r="AF634" s="6"/>
      <c r="AH634" s="6">
        <f t="shared" si="88"/>
        <v>0</v>
      </c>
      <c r="AI634" s="6">
        <f t="shared" si="89"/>
        <v>0</v>
      </c>
      <c r="AJ634" s="6">
        <f t="shared" si="90"/>
        <v>0</v>
      </c>
      <c r="AK634" s="6">
        <f t="shared" si="91"/>
        <v>0</v>
      </c>
      <c r="AM634" s="6">
        <v>0</v>
      </c>
      <c r="AN634" s="6">
        <v>0</v>
      </c>
      <c r="AO634" s="6">
        <v>0</v>
      </c>
      <c r="AP634" s="6">
        <v>0</v>
      </c>
      <c r="BO634" s="6" t="str">
        <f t="shared" si="92"/>
        <v/>
      </c>
      <c r="BP634" s="6" t="str">
        <f t="shared" si="92"/>
        <v/>
      </c>
    </row>
    <row r="635" spans="1:68" ht="15.75" customHeight="1" thickBot="1" x14ac:dyDescent="0.3">
      <c r="A635" s="1">
        <v>632</v>
      </c>
      <c r="B635" s="6"/>
      <c r="C635" s="6">
        <f>VLOOKUP(AD635,'DB Data'!$AQ:$BH,18,FALSE)</f>
        <v>0</v>
      </c>
      <c r="D635" s="6">
        <v>0</v>
      </c>
      <c r="E635" s="6" t="str">
        <f t="shared" si="87"/>
        <v>F</v>
      </c>
      <c r="G635" s="6">
        <f>'DB Runes'!V633</f>
        <v>0</v>
      </c>
      <c r="H635" s="6">
        <f>'DB Runes'!AP633</f>
        <v>0</v>
      </c>
      <c r="I635" s="6" t="str">
        <f>'DB Runes'!X633&amp;"*"</f>
        <v>0*</v>
      </c>
      <c r="J635" s="6">
        <f>'DB Runes'!W633</f>
        <v>0</v>
      </c>
      <c r="K635" s="6">
        <f>'DB Runes'!Z633</f>
        <v>0</v>
      </c>
      <c r="L635" s="6" t="str">
        <f>IF('DB Runes'!AB633=0,"",'DB Runes'!AB633)</f>
        <v/>
      </c>
      <c r="M635" s="6" t="str">
        <f>IF('DB Runes'!AC633=0,"",'DB Runes'!AC633)</f>
        <v/>
      </c>
      <c r="O635" s="6" t="str">
        <f ca="1">IFERROR(VALUE('DB Data'!S633),'DB Data'!S633)</f>
        <v/>
      </c>
      <c r="P635" s="6" t="str">
        <f ca="1">IFERROR(VALUE('DB Data'!Z633),'DB Data'!Z633)</f>
        <v/>
      </c>
      <c r="Q635" s="6" t="str">
        <f ca="1">IFERROR(VALUE('DB Data'!U633),'DB Data'!U633)</f>
        <v/>
      </c>
      <c r="R635" s="6" t="str">
        <f ca="1">IFERROR(VALUE('DB Data'!AB633),'DB Data'!AB633)</f>
        <v/>
      </c>
      <c r="S635" s="6" t="str">
        <f ca="1">IFERROR(VALUE('DB Data'!T633),'DB Data'!T633)</f>
        <v/>
      </c>
      <c r="T635" s="6" t="str">
        <f ca="1">IFERROR(VALUE('DB Data'!AA633),'DB Data'!AA633)</f>
        <v/>
      </c>
      <c r="U635" s="6" t="str">
        <f ca="1">IFERROR(VALUE('DB Data'!R633),'DB Data'!R633)</f>
        <v/>
      </c>
      <c r="V635" s="6" t="str">
        <f ca="1">IFERROR(VALUE('DB Data'!X633),'DB Data'!X633)</f>
        <v/>
      </c>
      <c r="W635" s="6" t="str">
        <f ca="1">IFERROR(VALUE('DB Data'!Y633),'DB Data'!Y633)</f>
        <v/>
      </c>
      <c r="X635" s="6" t="str">
        <f ca="1">IFERROR(VALUE('DB Data'!V633),'DB Data'!V633)</f>
        <v/>
      </c>
      <c r="Y635" s="6" t="str">
        <f ca="1">IFERROR(VALUE('DB Data'!W633),'DB Data'!W633)</f>
        <v/>
      </c>
      <c r="AA635" s="6">
        <f>'DB Runes'!R633</f>
        <v>0</v>
      </c>
      <c r="AB635" s="6">
        <f>VALUE('DB Runes'!U633)</f>
        <v>0</v>
      </c>
      <c r="AD635" s="6">
        <f>'DB Data'!AQ633</f>
        <v>0</v>
      </c>
      <c r="AE635" s="6"/>
      <c r="AF635" s="6"/>
      <c r="AH635" s="6">
        <f t="shared" si="88"/>
        <v>0</v>
      </c>
      <c r="AI635" s="6">
        <f t="shared" si="89"/>
        <v>0</v>
      </c>
      <c r="AJ635" s="6">
        <f t="shared" si="90"/>
        <v>0</v>
      </c>
      <c r="AK635" s="6">
        <f t="shared" si="91"/>
        <v>0</v>
      </c>
      <c r="AM635" s="6">
        <v>0</v>
      </c>
      <c r="AN635" s="6">
        <v>0</v>
      </c>
      <c r="AO635" s="6">
        <v>0</v>
      </c>
      <c r="AP635" s="6">
        <v>0</v>
      </c>
      <c r="BO635" s="6" t="str">
        <f t="shared" si="92"/>
        <v/>
      </c>
      <c r="BP635" s="6" t="str">
        <f t="shared" si="92"/>
        <v/>
      </c>
    </row>
    <row r="636" spans="1:68" ht="15.75" customHeight="1" thickBot="1" x14ac:dyDescent="0.3">
      <c r="A636" s="1">
        <v>633</v>
      </c>
      <c r="B636" s="6"/>
      <c r="C636" s="6">
        <f>VLOOKUP(AD636,'DB Data'!$AQ:$BH,18,FALSE)</f>
        <v>0</v>
      </c>
      <c r="D636" s="6">
        <v>0</v>
      </c>
      <c r="E636" s="6" t="str">
        <f t="shared" si="87"/>
        <v>F</v>
      </c>
      <c r="G636" s="6">
        <f>'DB Runes'!V634</f>
        <v>0</v>
      </c>
      <c r="H636" s="6">
        <f>'DB Runes'!AP634</f>
        <v>0</v>
      </c>
      <c r="I636" s="6" t="str">
        <f>'DB Runes'!X634&amp;"*"</f>
        <v>0*</v>
      </c>
      <c r="J636" s="6">
        <f>'DB Runes'!W634</f>
        <v>0</v>
      </c>
      <c r="K636" s="6">
        <f>'DB Runes'!Z634</f>
        <v>0</v>
      </c>
      <c r="L636" s="6" t="str">
        <f>IF('DB Runes'!AB634=0,"",'DB Runes'!AB634)</f>
        <v/>
      </c>
      <c r="M636" s="6" t="str">
        <f>IF('DB Runes'!AC634=0,"",'DB Runes'!AC634)</f>
        <v/>
      </c>
      <c r="O636" s="6" t="str">
        <f ca="1">IFERROR(VALUE('DB Data'!S634),'DB Data'!S634)</f>
        <v/>
      </c>
      <c r="P636" s="6" t="str">
        <f ca="1">IFERROR(VALUE('DB Data'!Z634),'DB Data'!Z634)</f>
        <v/>
      </c>
      <c r="Q636" s="6" t="str">
        <f ca="1">IFERROR(VALUE('DB Data'!U634),'DB Data'!U634)</f>
        <v/>
      </c>
      <c r="R636" s="6" t="str">
        <f ca="1">IFERROR(VALUE('DB Data'!AB634),'DB Data'!AB634)</f>
        <v/>
      </c>
      <c r="S636" s="6" t="str">
        <f ca="1">IFERROR(VALUE('DB Data'!T634),'DB Data'!T634)</f>
        <v/>
      </c>
      <c r="T636" s="6" t="str">
        <f ca="1">IFERROR(VALUE('DB Data'!AA634),'DB Data'!AA634)</f>
        <v/>
      </c>
      <c r="U636" s="6" t="str">
        <f ca="1">IFERROR(VALUE('DB Data'!R634),'DB Data'!R634)</f>
        <v/>
      </c>
      <c r="V636" s="6" t="str">
        <f ca="1">IFERROR(VALUE('DB Data'!X634),'DB Data'!X634)</f>
        <v/>
      </c>
      <c r="W636" s="6" t="str">
        <f ca="1">IFERROR(VALUE('DB Data'!Y634),'DB Data'!Y634)</f>
        <v/>
      </c>
      <c r="X636" s="6" t="str">
        <f ca="1">IFERROR(VALUE('DB Data'!V634),'DB Data'!V634)</f>
        <v/>
      </c>
      <c r="Y636" s="6" t="str">
        <f ca="1">IFERROR(VALUE('DB Data'!W634),'DB Data'!W634)</f>
        <v/>
      </c>
      <c r="AA636" s="6">
        <f>'DB Runes'!R634</f>
        <v>0</v>
      </c>
      <c r="AB636" s="6">
        <f>VALUE('DB Runes'!U634)</f>
        <v>0</v>
      </c>
      <c r="AD636" s="6">
        <f>'DB Data'!AQ634</f>
        <v>0</v>
      </c>
      <c r="AE636" s="6"/>
      <c r="AF636" s="6"/>
      <c r="AH636" s="6">
        <f t="shared" si="88"/>
        <v>0</v>
      </c>
      <c r="AI636" s="6">
        <f t="shared" si="89"/>
        <v>0</v>
      </c>
      <c r="AJ636" s="6">
        <f t="shared" si="90"/>
        <v>0</v>
      </c>
      <c r="AK636" s="6">
        <f t="shared" si="91"/>
        <v>0</v>
      </c>
      <c r="AM636" s="6">
        <v>0</v>
      </c>
      <c r="AN636" s="6">
        <v>0</v>
      </c>
      <c r="AO636" s="6">
        <v>0</v>
      </c>
      <c r="AP636" s="6">
        <v>0</v>
      </c>
      <c r="BO636" s="6" t="str">
        <f t="shared" si="92"/>
        <v/>
      </c>
      <c r="BP636" s="6" t="str">
        <f t="shared" si="92"/>
        <v/>
      </c>
    </row>
    <row r="637" spans="1:68" ht="15.75" customHeight="1" thickBot="1" x14ac:dyDescent="0.3">
      <c r="A637" s="1">
        <v>634</v>
      </c>
      <c r="B637" s="6"/>
      <c r="C637" s="6">
        <f>VLOOKUP(AD637,'DB Data'!$AQ:$BH,18,FALSE)</f>
        <v>0</v>
      </c>
      <c r="D637" s="6">
        <v>0</v>
      </c>
      <c r="E637" s="6" t="str">
        <f t="shared" si="87"/>
        <v>F</v>
      </c>
      <c r="G637" s="6">
        <f>'DB Runes'!V635</f>
        <v>0</v>
      </c>
      <c r="H637" s="6">
        <f>'DB Runes'!AP635</f>
        <v>0</v>
      </c>
      <c r="I637" s="6" t="str">
        <f>'DB Runes'!X635&amp;"*"</f>
        <v>0*</v>
      </c>
      <c r="J637" s="6">
        <f>'DB Runes'!W635</f>
        <v>0</v>
      </c>
      <c r="K637" s="6">
        <f>'DB Runes'!Z635</f>
        <v>0</v>
      </c>
      <c r="L637" s="6" t="str">
        <f>IF('DB Runes'!AB635=0,"",'DB Runes'!AB635)</f>
        <v/>
      </c>
      <c r="M637" s="6" t="str">
        <f>IF('DB Runes'!AC635=0,"",'DB Runes'!AC635)</f>
        <v/>
      </c>
      <c r="O637" s="6" t="str">
        <f ca="1">IFERROR(VALUE('DB Data'!S635),'DB Data'!S635)</f>
        <v/>
      </c>
      <c r="P637" s="6" t="str">
        <f ca="1">IFERROR(VALUE('DB Data'!Z635),'DB Data'!Z635)</f>
        <v/>
      </c>
      <c r="Q637" s="6" t="str">
        <f ca="1">IFERROR(VALUE('DB Data'!U635),'DB Data'!U635)</f>
        <v/>
      </c>
      <c r="R637" s="6" t="str">
        <f ca="1">IFERROR(VALUE('DB Data'!AB635),'DB Data'!AB635)</f>
        <v/>
      </c>
      <c r="S637" s="6" t="str">
        <f ca="1">IFERROR(VALUE('DB Data'!T635),'DB Data'!T635)</f>
        <v/>
      </c>
      <c r="T637" s="6" t="str">
        <f ca="1">IFERROR(VALUE('DB Data'!AA635),'DB Data'!AA635)</f>
        <v/>
      </c>
      <c r="U637" s="6" t="str">
        <f ca="1">IFERROR(VALUE('DB Data'!R635),'DB Data'!R635)</f>
        <v/>
      </c>
      <c r="V637" s="6" t="str">
        <f ca="1">IFERROR(VALUE('DB Data'!X635),'DB Data'!X635)</f>
        <v/>
      </c>
      <c r="W637" s="6" t="str">
        <f ca="1">IFERROR(VALUE('DB Data'!Y635),'DB Data'!Y635)</f>
        <v/>
      </c>
      <c r="X637" s="6" t="str">
        <f ca="1">IFERROR(VALUE('DB Data'!V635),'DB Data'!V635)</f>
        <v/>
      </c>
      <c r="Y637" s="6" t="str">
        <f ca="1">IFERROR(VALUE('DB Data'!W635),'DB Data'!W635)</f>
        <v/>
      </c>
      <c r="AA637" s="6">
        <f>'DB Runes'!R635</f>
        <v>0</v>
      </c>
      <c r="AB637" s="6">
        <f>VALUE('DB Runes'!U635)</f>
        <v>0</v>
      </c>
      <c r="AD637" s="6">
        <f>'DB Data'!AQ635</f>
        <v>0</v>
      </c>
      <c r="AE637" s="6"/>
      <c r="AF637" s="6"/>
      <c r="AH637" s="6">
        <f t="shared" si="88"/>
        <v>0</v>
      </c>
      <c r="AI637" s="6">
        <f t="shared" si="89"/>
        <v>0</v>
      </c>
      <c r="AJ637" s="6">
        <f t="shared" si="90"/>
        <v>0</v>
      </c>
      <c r="AK637" s="6">
        <f t="shared" si="91"/>
        <v>0</v>
      </c>
      <c r="AM637" s="6">
        <v>0</v>
      </c>
      <c r="AN637" s="6">
        <v>0</v>
      </c>
      <c r="AO637" s="6">
        <v>0</v>
      </c>
      <c r="AP637" s="6">
        <v>0</v>
      </c>
      <c r="BO637" s="6" t="str">
        <f t="shared" si="92"/>
        <v/>
      </c>
      <c r="BP637" s="6" t="str">
        <f t="shared" si="92"/>
        <v/>
      </c>
    </row>
    <row r="638" spans="1:68" ht="15.75" customHeight="1" thickBot="1" x14ac:dyDescent="0.3">
      <c r="A638" s="1">
        <v>635</v>
      </c>
      <c r="B638" s="6"/>
      <c r="C638" s="6">
        <f>VLOOKUP(AD638,'DB Data'!$AQ:$BH,18,FALSE)</f>
        <v>0</v>
      </c>
      <c r="D638" s="6">
        <v>0</v>
      </c>
      <c r="E638" s="6" t="str">
        <f t="shared" si="87"/>
        <v>F</v>
      </c>
      <c r="G638" s="6">
        <f>'DB Runes'!V636</f>
        <v>0</v>
      </c>
      <c r="H638" s="6">
        <f>'DB Runes'!AP636</f>
        <v>0</v>
      </c>
      <c r="I638" s="6" t="str">
        <f>'DB Runes'!X636&amp;"*"</f>
        <v>0*</v>
      </c>
      <c r="J638" s="6">
        <f>'DB Runes'!W636</f>
        <v>0</v>
      </c>
      <c r="K638" s="6">
        <f>'DB Runes'!Z636</f>
        <v>0</v>
      </c>
      <c r="L638" s="6" t="str">
        <f>IF('DB Runes'!AB636=0,"",'DB Runes'!AB636)</f>
        <v/>
      </c>
      <c r="M638" s="6" t="str">
        <f>IF('DB Runes'!AC636=0,"",'DB Runes'!AC636)</f>
        <v/>
      </c>
      <c r="O638" s="6" t="str">
        <f ca="1">IFERROR(VALUE('DB Data'!S636),'DB Data'!S636)</f>
        <v/>
      </c>
      <c r="P638" s="6" t="str">
        <f ca="1">IFERROR(VALUE('DB Data'!Z636),'DB Data'!Z636)</f>
        <v/>
      </c>
      <c r="Q638" s="6" t="str">
        <f ca="1">IFERROR(VALUE('DB Data'!U636),'DB Data'!U636)</f>
        <v/>
      </c>
      <c r="R638" s="6" t="str">
        <f ca="1">IFERROR(VALUE('DB Data'!AB636),'DB Data'!AB636)</f>
        <v/>
      </c>
      <c r="S638" s="6" t="str">
        <f ca="1">IFERROR(VALUE('DB Data'!T636),'DB Data'!T636)</f>
        <v/>
      </c>
      <c r="T638" s="6" t="str">
        <f ca="1">IFERROR(VALUE('DB Data'!AA636),'DB Data'!AA636)</f>
        <v/>
      </c>
      <c r="U638" s="6" t="str">
        <f ca="1">IFERROR(VALUE('DB Data'!R636),'DB Data'!R636)</f>
        <v/>
      </c>
      <c r="V638" s="6" t="str">
        <f ca="1">IFERROR(VALUE('DB Data'!X636),'DB Data'!X636)</f>
        <v/>
      </c>
      <c r="W638" s="6" t="str">
        <f ca="1">IFERROR(VALUE('DB Data'!Y636),'DB Data'!Y636)</f>
        <v/>
      </c>
      <c r="X638" s="6" t="str">
        <f ca="1">IFERROR(VALUE('DB Data'!V636),'DB Data'!V636)</f>
        <v/>
      </c>
      <c r="Y638" s="6" t="str">
        <f ca="1">IFERROR(VALUE('DB Data'!W636),'DB Data'!W636)</f>
        <v/>
      </c>
      <c r="AA638" s="6">
        <f>'DB Runes'!R636</f>
        <v>0</v>
      </c>
      <c r="AB638" s="6">
        <f>VALUE('DB Runes'!U636)</f>
        <v>0</v>
      </c>
      <c r="AD638" s="6">
        <f>'DB Data'!AQ636</f>
        <v>0</v>
      </c>
      <c r="AE638" s="6"/>
      <c r="AF638" s="6"/>
      <c r="AH638" s="6">
        <f t="shared" si="88"/>
        <v>0</v>
      </c>
      <c r="AI638" s="6">
        <f t="shared" si="89"/>
        <v>0</v>
      </c>
      <c r="AJ638" s="6">
        <f t="shared" si="90"/>
        <v>0</v>
      </c>
      <c r="AK638" s="6">
        <f t="shared" si="91"/>
        <v>0</v>
      </c>
      <c r="AM638" s="6">
        <v>0</v>
      </c>
      <c r="AN638" s="6">
        <v>0</v>
      </c>
      <c r="AO638" s="6">
        <v>0</v>
      </c>
      <c r="AP638" s="6">
        <v>0</v>
      </c>
      <c r="BO638" s="6" t="str">
        <f t="shared" si="92"/>
        <v/>
      </c>
      <c r="BP638" s="6" t="str">
        <f t="shared" si="92"/>
        <v/>
      </c>
    </row>
    <row r="639" spans="1:68" ht="15.75" customHeight="1" thickBot="1" x14ac:dyDescent="0.3">
      <c r="A639" s="1">
        <v>636</v>
      </c>
      <c r="B639" s="6"/>
      <c r="C639" s="6">
        <f>VLOOKUP(AD639,'DB Data'!$AQ:$BH,18,FALSE)</f>
        <v>0</v>
      </c>
      <c r="D639" s="6">
        <v>0</v>
      </c>
      <c r="E639" s="6" t="str">
        <f t="shared" si="87"/>
        <v>F</v>
      </c>
      <c r="G639" s="6">
        <f>'DB Runes'!V637</f>
        <v>0</v>
      </c>
      <c r="H639" s="6">
        <f>'DB Runes'!AP637</f>
        <v>0</v>
      </c>
      <c r="I639" s="6" t="str">
        <f>'DB Runes'!X637&amp;"*"</f>
        <v>0*</v>
      </c>
      <c r="J639" s="6">
        <f>'DB Runes'!W637</f>
        <v>0</v>
      </c>
      <c r="K639" s="6">
        <f>'DB Runes'!Z637</f>
        <v>0</v>
      </c>
      <c r="L639" s="6" t="str">
        <f>IF('DB Runes'!AB637=0,"",'DB Runes'!AB637)</f>
        <v/>
      </c>
      <c r="M639" s="6" t="str">
        <f>IF('DB Runes'!AC637=0,"",'DB Runes'!AC637)</f>
        <v/>
      </c>
      <c r="O639" s="6" t="str">
        <f ca="1">IFERROR(VALUE('DB Data'!S637),'DB Data'!S637)</f>
        <v/>
      </c>
      <c r="P639" s="6" t="str">
        <f ca="1">IFERROR(VALUE('DB Data'!Z637),'DB Data'!Z637)</f>
        <v/>
      </c>
      <c r="Q639" s="6" t="str">
        <f ca="1">IFERROR(VALUE('DB Data'!U637),'DB Data'!U637)</f>
        <v/>
      </c>
      <c r="R639" s="6" t="str">
        <f ca="1">IFERROR(VALUE('DB Data'!AB637),'DB Data'!AB637)</f>
        <v/>
      </c>
      <c r="S639" s="6" t="str">
        <f ca="1">IFERROR(VALUE('DB Data'!T637),'DB Data'!T637)</f>
        <v/>
      </c>
      <c r="T639" s="6" t="str">
        <f ca="1">IFERROR(VALUE('DB Data'!AA637),'DB Data'!AA637)</f>
        <v/>
      </c>
      <c r="U639" s="6" t="str">
        <f ca="1">IFERROR(VALUE('DB Data'!R637),'DB Data'!R637)</f>
        <v/>
      </c>
      <c r="V639" s="6" t="str">
        <f ca="1">IFERROR(VALUE('DB Data'!X637),'DB Data'!X637)</f>
        <v/>
      </c>
      <c r="W639" s="6" t="str">
        <f ca="1">IFERROR(VALUE('DB Data'!Y637),'DB Data'!Y637)</f>
        <v/>
      </c>
      <c r="X639" s="6" t="str">
        <f ca="1">IFERROR(VALUE('DB Data'!V637),'DB Data'!V637)</f>
        <v/>
      </c>
      <c r="Y639" s="6" t="str">
        <f ca="1">IFERROR(VALUE('DB Data'!W637),'DB Data'!W637)</f>
        <v/>
      </c>
      <c r="AA639" s="6">
        <f>'DB Runes'!R637</f>
        <v>0</v>
      </c>
      <c r="AB639" s="6">
        <f>VALUE('DB Runes'!U637)</f>
        <v>0</v>
      </c>
      <c r="AD639" s="6">
        <f>'DB Data'!AQ637</f>
        <v>0</v>
      </c>
      <c r="AE639" s="6"/>
      <c r="AF639" s="6"/>
      <c r="AH639" s="6">
        <f t="shared" si="88"/>
        <v>0</v>
      </c>
      <c r="AI639" s="6">
        <f t="shared" si="89"/>
        <v>0</v>
      </c>
      <c r="AJ639" s="6">
        <f t="shared" si="90"/>
        <v>0</v>
      </c>
      <c r="AK639" s="6">
        <f t="shared" si="91"/>
        <v>0</v>
      </c>
      <c r="AM639" s="6">
        <v>0</v>
      </c>
      <c r="AN639" s="6">
        <v>0</v>
      </c>
      <c r="AO639" s="6">
        <v>0</v>
      </c>
      <c r="AP639" s="6">
        <v>0</v>
      </c>
      <c r="BO639" s="6" t="str">
        <f t="shared" si="92"/>
        <v/>
      </c>
      <c r="BP639" s="6" t="str">
        <f t="shared" si="92"/>
        <v/>
      </c>
    </row>
    <row r="640" spans="1:68" ht="15.75" customHeight="1" thickBot="1" x14ac:dyDescent="0.3">
      <c r="A640" s="1">
        <v>637</v>
      </c>
      <c r="B640" s="6"/>
      <c r="C640" s="6">
        <f>VLOOKUP(AD640,'DB Data'!$AQ:$BH,18,FALSE)</f>
        <v>0</v>
      </c>
      <c r="D640" s="6">
        <v>0</v>
      </c>
      <c r="E640" s="6" t="str">
        <f t="shared" si="87"/>
        <v>F</v>
      </c>
      <c r="G640" s="6">
        <f>'DB Runes'!V638</f>
        <v>0</v>
      </c>
      <c r="H640" s="6">
        <f>'DB Runes'!AP638</f>
        <v>0</v>
      </c>
      <c r="I640" s="6" t="str">
        <f>'DB Runes'!X638&amp;"*"</f>
        <v>0*</v>
      </c>
      <c r="J640" s="6">
        <f>'DB Runes'!W638</f>
        <v>0</v>
      </c>
      <c r="K640" s="6">
        <f>'DB Runes'!Z638</f>
        <v>0</v>
      </c>
      <c r="L640" s="6" t="str">
        <f>IF('DB Runes'!AB638=0,"",'DB Runes'!AB638)</f>
        <v/>
      </c>
      <c r="M640" s="6" t="str">
        <f>IF('DB Runes'!AC638=0,"",'DB Runes'!AC638)</f>
        <v/>
      </c>
      <c r="O640" s="6" t="str">
        <f ca="1">IFERROR(VALUE('DB Data'!S638),'DB Data'!S638)</f>
        <v/>
      </c>
      <c r="P640" s="6" t="str">
        <f ca="1">IFERROR(VALUE('DB Data'!Z638),'DB Data'!Z638)</f>
        <v/>
      </c>
      <c r="Q640" s="6" t="str">
        <f ca="1">IFERROR(VALUE('DB Data'!U638),'DB Data'!U638)</f>
        <v/>
      </c>
      <c r="R640" s="6" t="str">
        <f ca="1">IFERROR(VALUE('DB Data'!AB638),'DB Data'!AB638)</f>
        <v/>
      </c>
      <c r="S640" s="6" t="str">
        <f ca="1">IFERROR(VALUE('DB Data'!T638),'DB Data'!T638)</f>
        <v/>
      </c>
      <c r="T640" s="6" t="str">
        <f ca="1">IFERROR(VALUE('DB Data'!AA638),'DB Data'!AA638)</f>
        <v/>
      </c>
      <c r="U640" s="6" t="str">
        <f ca="1">IFERROR(VALUE('DB Data'!R638),'DB Data'!R638)</f>
        <v/>
      </c>
      <c r="V640" s="6" t="str">
        <f ca="1">IFERROR(VALUE('DB Data'!X638),'DB Data'!X638)</f>
        <v/>
      </c>
      <c r="W640" s="6" t="str">
        <f ca="1">IFERROR(VALUE('DB Data'!Y638),'DB Data'!Y638)</f>
        <v/>
      </c>
      <c r="X640" s="6" t="str">
        <f ca="1">IFERROR(VALUE('DB Data'!V638),'DB Data'!V638)</f>
        <v/>
      </c>
      <c r="Y640" s="6" t="str">
        <f ca="1">IFERROR(VALUE('DB Data'!W638),'DB Data'!W638)</f>
        <v/>
      </c>
      <c r="AA640" s="6">
        <f>'DB Runes'!R638</f>
        <v>0</v>
      </c>
      <c r="AB640" s="6">
        <f>VALUE('DB Runes'!U638)</f>
        <v>0</v>
      </c>
      <c r="AD640" s="6">
        <f>'DB Data'!AQ638</f>
        <v>0</v>
      </c>
      <c r="AE640" s="6"/>
      <c r="AF640" s="6"/>
      <c r="AH640" s="6">
        <f t="shared" si="88"/>
        <v>0</v>
      </c>
      <c r="AI640" s="6">
        <f t="shared" si="89"/>
        <v>0</v>
      </c>
      <c r="AJ640" s="6">
        <f t="shared" si="90"/>
        <v>0</v>
      </c>
      <c r="AK640" s="6">
        <f t="shared" si="91"/>
        <v>0</v>
      </c>
      <c r="AM640" s="6">
        <v>0</v>
      </c>
      <c r="AN640" s="6">
        <v>0</v>
      </c>
      <c r="AO640" s="6">
        <v>0</v>
      </c>
      <c r="AP640" s="6">
        <v>0</v>
      </c>
      <c r="BO640" s="6" t="str">
        <f t="shared" si="92"/>
        <v/>
      </c>
      <c r="BP640" s="6" t="str">
        <f t="shared" si="92"/>
        <v/>
      </c>
    </row>
    <row r="641" spans="1:68" ht="15.75" customHeight="1" thickBot="1" x14ac:dyDescent="0.3">
      <c r="A641" s="1">
        <v>638</v>
      </c>
      <c r="B641" s="6"/>
      <c r="C641" s="6">
        <f>VLOOKUP(AD641,'DB Data'!$AQ:$BH,18,FALSE)</f>
        <v>0</v>
      </c>
      <c r="D641" s="6">
        <v>0</v>
      </c>
      <c r="E641" s="6" t="str">
        <f t="shared" si="87"/>
        <v>F</v>
      </c>
      <c r="G641" s="6">
        <f>'DB Runes'!V639</f>
        <v>0</v>
      </c>
      <c r="H641" s="6">
        <f>'DB Runes'!AP639</f>
        <v>0</v>
      </c>
      <c r="I641" s="6" t="str">
        <f>'DB Runes'!X639&amp;"*"</f>
        <v>0*</v>
      </c>
      <c r="J641" s="6">
        <f>'DB Runes'!W639</f>
        <v>0</v>
      </c>
      <c r="K641" s="6">
        <f>'DB Runes'!Z639</f>
        <v>0</v>
      </c>
      <c r="L641" s="6" t="str">
        <f>IF('DB Runes'!AB639=0,"",'DB Runes'!AB639)</f>
        <v/>
      </c>
      <c r="M641" s="6" t="str">
        <f>IF('DB Runes'!AC639=0,"",'DB Runes'!AC639)</f>
        <v/>
      </c>
      <c r="O641" s="6" t="str">
        <f ca="1">IFERROR(VALUE('DB Data'!S639),'DB Data'!S639)</f>
        <v/>
      </c>
      <c r="P641" s="6" t="str">
        <f ca="1">IFERROR(VALUE('DB Data'!Z639),'DB Data'!Z639)</f>
        <v/>
      </c>
      <c r="Q641" s="6" t="str">
        <f ca="1">IFERROR(VALUE('DB Data'!U639),'DB Data'!U639)</f>
        <v/>
      </c>
      <c r="R641" s="6" t="str">
        <f ca="1">IFERROR(VALUE('DB Data'!AB639),'DB Data'!AB639)</f>
        <v/>
      </c>
      <c r="S641" s="6" t="str">
        <f ca="1">IFERROR(VALUE('DB Data'!T639),'DB Data'!T639)</f>
        <v/>
      </c>
      <c r="T641" s="6" t="str">
        <f ca="1">IFERROR(VALUE('DB Data'!AA639),'DB Data'!AA639)</f>
        <v/>
      </c>
      <c r="U641" s="6" t="str">
        <f ca="1">IFERROR(VALUE('DB Data'!R639),'DB Data'!R639)</f>
        <v/>
      </c>
      <c r="V641" s="6" t="str">
        <f ca="1">IFERROR(VALUE('DB Data'!X639),'DB Data'!X639)</f>
        <v/>
      </c>
      <c r="W641" s="6" t="str">
        <f ca="1">IFERROR(VALUE('DB Data'!Y639),'DB Data'!Y639)</f>
        <v/>
      </c>
      <c r="X641" s="6" t="str">
        <f ca="1">IFERROR(VALUE('DB Data'!V639),'DB Data'!V639)</f>
        <v/>
      </c>
      <c r="Y641" s="6" t="str">
        <f ca="1">IFERROR(VALUE('DB Data'!W639),'DB Data'!W639)</f>
        <v/>
      </c>
      <c r="AA641" s="6">
        <f>'DB Runes'!R639</f>
        <v>0</v>
      </c>
      <c r="AB641" s="6">
        <f>VALUE('DB Runes'!U639)</f>
        <v>0</v>
      </c>
      <c r="AD641" s="6">
        <f>'DB Data'!AQ639</f>
        <v>0</v>
      </c>
      <c r="AE641" s="6"/>
      <c r="AF641" s="6"/>
      <c r="AH641" s="6">
        <f t="shared" si="88"/>
        <v>0</v>
      </c>
      <c r="AI641" s="6">
        <f t="shared" si="89"/>
        <v>0</v>
      </c>
      <c r="AJ641" s="6">
        <f t="shared" si="90"/>
        <v>0</v>
      </c>
      <c r="AK641" s="6">
        <f t="shared" si="91"/>
        <v>0</v>
      </c>
      <c r="AM641" s="6">
        <v>0</v>
      </c>
      <c r="AN641" s="6">
        <v>0</v>
      </c>
      <c r="AO641" s="6">
        <v>0</v>
      </c>
      <c r="AP641" s="6">
        <v>0</v>
      </c>
      <c r="BO641" s="6" t="str">
        <f t="shared" si="92"/>
        <v/>
      </c>
      <c r="BP641" s="6" t="str">
        <f t="shared" si="92"/>
        <v/>
      </c>
    </row>
    <row r="642" spans="1:68" ht="15.75" customHeight="1" thickBot="1" x14ac:dyDescent="0.3">
      <c r="A642" s="1">
        <v>639</v>
      </c>
      <c r="B642" s="6"/>
      <c r="C642" s="6">
        <f>VLOOKUP(AD642,'DB Data'!$AQ:$BH,18,FALSE)</f>
        <v>0</v>
      </c>
      <c r="D642" s="6">
        <v>0</v>
      </c>
      <c r="E642" s="6" t="str">
        <f t="shared" si="87"/>
        <v>F</v>
      </c>
      <c r="G642" s="6">
        <f>'DB Runes'!V640</f>
        <v>0</v>
      </c>
      <c r="H642" s="6">
        <f>'DB Runes'!AP640</f>
        <v>0</v>
      </c>
      <c r="I642" s="6" t="str">
        <f>'DB Runes'!X640&amp;"*"</f>
        <v>0*</v>
      </c>
      <c r="J642" s="6">
        <f>'DB Runes'!W640</f>
        <v>0</v>
      </c>
      <c r="K642" s="6">
        <f>'DB Runes'!Z640</f>
        <v>0</v>
      </c>
      <c r="L642" s="6" t="str">
        <f>IF('DB Runes'!AB640=0,"",'DB Runes'!AB640)</f>
        <v/>
      </c>
      <c r="M642" s="6" t="str">
        <f>IF('DB Runes'!AC640=0,"",'DB Runes'!AC640)</f>
        <v/>
      </c>
      <c r="O642" s="6" t="str">
        <f ca="1">IFERROR(VALUE('DB Data'!S640),'DB Data'!S640)</f>
        <v/>
      </c>
      <c r="P642" s="6" t="str">
        <f ca="1">IFERROR(VALUE('DB Data'!Z640),'DB Data'!Z640)</f>
        <v/>
      </c>
      <c r="Q642" s="6" t="str">
        <f ca="1">IFERROR(VALUE('DB Data'!U640),'DB Data'!U640)</f>
        <v/>
      </c>
      <c r="R642" s="6" t="str">
        <f ca="1">IFERROR(VALUE('DB Data'!AB640),'DB Data'!AB640)</f>
        <v/>
      </c>
      <c r="S642" s="6" t="str">
        <f ca="1">IFERROR(VALUE('DB Data'!T640),'DB Data'!T640)</f>
        <v/>
      </c>
      <c r="T642" s="6" t="str">
        <f ca="1">IFERROR(VALUE('DB Data'!AA640),'DB Data'!AA640)</f>
        <v/>
      </c>
      <c r="U642" s="6" t="str">
        <f ca="1">IFERROR(VALUE('DB Data'!R640),'DB Data'!R640)</f>
        <v/>
      </c>
      <c r="V642" s="6" t="str">
        <f ca="1">IFERROR(VALUE('DB Data'!X640),'DB Data'!X640)</f>
        <v/>
      </c>
      <c r="W642" s="6" t="str">
        <f ca="1">IFERROR(VALUE('DB Data'!Y640),'DB Data'!Y640)</f>
        <v/>
      </c>
      <c r="X642" s="6" t="str">
        <f ca="1">IFERROR(VALUE('DB Data'!V640),'DB Data'!V640)</f>
        <v/>
      </c>
      <c r="Y642" s="6" t="str">
        <f ca="1">IFERROR(VALUE('DB Data'!W640),'DB Data'!W640)</f>
        <v/>
      </c>
      <c r="AA642" s="6">
        <f>'DB Runes'!R640</f>
        <v>0</v>
      </c>
      <c r="AB642" s="6">
        <f>VALUE('DB Runes'!U640)</f>
        <v>0</v>
      </c>
      <c r="AD642" s="6">
        <f>'DB Data'!AQ640</f>
        <v>0</v>
      </c>
      <c r="AE642" s="6"/>
      <c r="AF642" s="6"/>
      <c r="AH642" s="6">
        <f t="shared" si="88"/>
        <v>0</v>
      </c>
      <c r="AI642" s="6">
        <f t="shared" si="89"/>
        <v>0</v>
      </c>
      <c r="AJ642" s="6">
        <f t="shared" si="90"/>
        <v>0</v>
      </c>
      <c r="AK642" s="6">
        <f t="shared" si="91"/>
        <v>0</v>
      </c>
      <c r="AM642" s="6">
        <v>0</v>
      </c>
      <c r="AN642" s="6">
        <v>0</v>
      </c>
      <c r="AO642" s="6">
        <v>0</v>
      </c>
      <c r="AP642" s="6">
        <v>0</v>
      </c>
      <c r="BO642" s="6" t="str">
        <f t="shared" si="92"/>
        <v/>
      </c>
      <c r="BP642" s="6" t="str">
        <f t="shared" si="92"/>
        <v/>
      </c>
    </row>
    <row r="643" spans="1:68" ht="15.75" customHeight="1" thickBot="1" x14ac:dyDescent="0.3">
      <c r="A643" s="1">
        <v>640</v>
      </c>
      <c r="B643" s="6"/>
      <c r="C643" s="6">
        <f>VLOOKUP(AD643,'DB Data'!$AQ:$BH,18,FALSE)</f>
        <v>0</v>
      </c>
      <c r="D643" s="6">
        <v>0</v>
      </c>
      <c r="E643" s="6" t="str">
        <f t="shared" si="87"/>
        <v>F</v>
      </c>
      <c r="G643" s="6">
        <f>'DB Runes'!V641</f>
        <v>0</v>
      </c>
      <c r="H643" s="6">
        <f>'DB Runes'!AP641</f>
        <v>0</v>
      </c>
      <c r="I643" s="6" t="str">
        <f>'DB Runes'!X641&amp;"*"</f>
        <v>0*</v>
      </c>
      <c r="J643" s="6">
        <f>'DB Runes'!W641</f>
        <v>0</v>
      </c>
      <c r="K643" s="6">
        <f>'DB Runes'!Z641</f>
        <v>0</v>
      </c>
      <c r="L643" s="6" t="str">
        <f>IF('DB Runes'!AB641=0,"",'DB Runes'!AB641)</f>
        <v/>
      </c>
      <c r="M643" s="6" t="str">
        <f>IF('DB Runes'!AC641=0,"",'DB Runes'!AC641)</f>
        <v/>
      </c>
      <c r="O643" s="6" t="str">
        <f ca="1">IFERROR(VALUE('DB Data'!S641),'DB Data'!S641)</f>
        <v/>
      </c>
      <c r="P643" s="6" t="str">
        <f ca="1">IFERROR(VALUE('DB Data'!Z641),'DB Data'!Z641)</f>
        <v/>
      </c>
      <c r="Q643" s="6" t="str">
        <f ca="1">IFERROR(VALUE('DB Data'!U641),'DB Data'!U641)</f>
        <v/>
      </c>
      <c r="R643" s="6" t="str">
        <f ca="1">IFERROR(VALUE('DB Data'!AB641),'DB Data'!AB641)</f>
        <v/>
      </c>
      <c r="S643" s="6" t="str">
        <f ca="1">IFERROR(VALUE('DB Data'!T641),'DB Data'!T641)</f>
        <v/>
      </c>
      <c r="T643" s="6" t="str">
        <f ca="1">IFERROR(VALUE('DB Data'!AA641),'DB Data'!AA641)</f>
        <v/>
      </c>
      <c r="U643" s="6" t="str">
        <f ca="1">IFERROR(VALUE('DB Data'!R641),'DB Data'!R641)</f>
        <v/>
      </c>
      <c r="V643" s="6" t="str">
        <f ca="1">IFERROR(VALUE('DB Data'!X641),'DB Data'!X641)</f>
        <v/>
      </c>
      <c r="W643" s="6" t="str">
        <f ca="1">IFERROR(VALUE('DB Data'!Y641),'DB Data'!Y641)</f>
        <v/>
      </c>
      <c r="X643" s="6" t="str">
        <f ca="1">IFERROR(VALUE('DB Data'!V641),'DB Data'!V641)</f>
        <v/>
      </c>
      <c r="Y643" s="6" t="str">
        <f ca="1">IFERROR(VALUE('DB Data'!W641),'DB Data'!W641)</f>
        <v/>
      </c>
      <c r="AA643" s="6">
        <f>'DB Runes'!R641</f>
        <v>0</v>
      </c>
      <c r="AB643" s="6">
        <f>VALUE('DB Runes'!U641)</f>
        <v>0</v>
      </c>
      <c r="AD643" s="6">
        <f>'DB Data'!AQ641</f>
        <v>0</v>
      </c>
      <c r="AE643" s="6"/>
      <c r="AF643" s="6"/>
      <c r="AH643" s="6">
        <f t="shared" si="88"/>
        <v>0</v>
      </c>
      <c r="AI643" s="6">
        <f t="shared" si="89"/>
        <v>0</v>
      </c>
      <c r="AJ643" s="6">
        <f t="shared" si="90"/>
        <v>0</v>
      </c>
      <c r="AK643" s="6">
        <f t="shared" si="91"/>
        <v>0</v>
      </c>
      <c r="AM643" s="6">
        <v>0</v>
      </c>
      <c r="AN643" s="6">
        <v>0</v>
      </c>
      <c r="AO643" s="6">
        <v>0</v>
      </c>
      <c r="AP643" s="6">
        <v>0</v>
      </c>
      <c r="BO643" s="6" t="str">
        <f t="shared" si="92"/>
        <v/>
      </c>
      <c r="BP643" s="6" t="str">
        <f t="shared" si="92"/>
        <v/>
      </c>
    </row>
    <row r="644" spans="1:68" ht="15.75" customHeight="1" thickBot="1" x14ac:dyDescent="0.3">
      <c r="A644" s="1">
        <v>641</v>
      </c>
      <c r="B644" s="6"/>
      <c r="C644" s="6">
        <f>VLOOKUP(AD644,'DB Data'!$AQ:$BH,18,FALSE)</f>
        <v>0</v>
      </c>
      <c r="D644" s="6">
        <v>0</v>
      </c>
      <c r="E644" s="6" t="str">
        <f t="shared" ref="E644:E707" si="93">IF(AB644="","",IF(AB644&gt;=100,"SSS",IF(AB644&gt;=95,"SS",IF(AB644&gt;=90,"S",IF(AB644&gt;=85,"A",IF(AB644&gt;=80,"B",IF(AB644&gt;=75,"C",IF(AB644&gt;=70,"D",IF(AB644&lt;70,"F")))))))))</f>
        <v>F</v>
      </c>
      <c r="G644" s="6">
        <f>'DB Runes'!V642</f>
        <v>0</v>
      </c>
      <c r="H644" s="6">
        <f>'DB Runes'!AP642</f>
        <v>0</v>
      </c>
      <c r="I644" s="6" t="str">
        <f>'DB Runes'!X642&amp;"*"</f>
        <v>0*</v>
      </c>
      <c r="J644" s="6">
        <f>'DB Runes'!W642</f>
        <v>0</v>
      </c>
      <c r="K644" s="6">
        <f>'DB Runes'!Z642</f>
        <v>0</v>
      </c>
      <c r="L644" s="6" t="str">
        <f>IF('DB Runes'!AB642=0,"",'DB Runes'!AB642)</f>
        <v/>
      </c>
      <c r="M644" s="6" t="str">
        <f>IF('DB Runes'!AC642=0,"",'DB Runes'!AC642)</f>
        <v/>
      </c>
      <c r="O644" s="6" t="str">
        <f ca="1">IFERROR(VALUE('DB Data'!S642),'DB Data'!S642)</f>
        <v/>
      </c>
      <c r="P644" s="6" t="str">
        <f ca="1">IFERROR(VALUE('DB Data'!Z642),'DB Data'!Z642)</f>
        <v/>
      </c>
      <c r="Q644" s="6" t="str">
        <f ca="1">IFERROR(VALUE('DB Data'!U642),'DB Data'!U642)</f>
        <v/>
      </c>
      <c r="R644" s="6" t="str">
        <f ca="1">IFERROR(VALUE('DB Data'!AB642),'DB Data'!AB642)</f>
        <v/>
      </c>
      <c r="S644" s="6" t="str">
        <f ca="1">IFERROR(VALUE('DB Data'!T642),'DB Data'!T642)</f>
        <v/>
      </c>
      <c r="T644" s="6" t="str">
        <f ca="1">IFERROR(VALUE('DB Data'!AA642),'DB Data'!AA642)</f>
        <v/>
      </c>
      <c r="U644" s="6" t="str">
        <f ca="1">IFERROR(VALUE('DB Data'!R642),'DB Data'!R642)</f>
        <v/>
      </c>
      <c r="V644" s="6" t="str">
        <f ca="1">IFERROR(VALUE('DB Data'!X642),'DB Data'!X642)</f>
        <v/>
      </c>
      <c r="W644" s="6" t="str">
        <f ca="1">IFERROR(VALUE('DB Data'!Y642),'DB Data'!Y642)</f>
        <v/>
      </c>
      <c r="X644" s="6" t="str">
        <f ca="1">IFERROR(VALUE('DB Data'!V642),'DB Data'!V642)</f>
        <v/>
      </c>
      <c r="Y644" s="6" t="str">
        <f ca="1">IFERROR(VALUE('DB Data'!W642),'DB Data'!W642)</f>
        <v/>
      </c>
      <c r="AA644" s="6">
        <f>'DB Runes'!R642</f>
        <v>0</v>
      </c>
      <c r="AB644" s="6">
        <f>VALUE('DB Runes'!U642)</f>
        <v>0</v>
      </c>
      <c r="AD644" s="6">
        <f>'DB Data'!AQ642</f>
        <v>0</v>
      </c>
      <c r="AE644" s="6"/>
      <c r="AF644" s="6"/>
      <c r="AH644" s="6">
        <f t="shared" ref="AH644:AH707" si="94">AD644</f>
        <v>0</v>
      </c>
      <c r="AI644" s="6">
        <f t="shared" ref="AI644:AI707" si="95">AE644</f>
        <v>0</v>
      </c>
      <c r="AJ644" s="6">
        <f t="shared" ref="AJ644:AJ707" si="96">AF644</f>
        <v>0</v>
      </c>
      <c r="AK644" s="6">
        <f t="shared" ref="AK644:AK707" si="97">D644</f>
        <v>0</v>
      </c>
      <c r="AM644" s="6">
        <v>0</v>
      </c>
      <c r="AN644" s="6">
        <v>0</v>
      </c>
      <c r="AO644" s="6">
        <v>0</v>
      </c>
      <c r="AP644" s="6">
        <v>0</v>
      </c>
      <c r="BO644" s="6" t="str">
        <f t="shared" si="92"/>
        <v/>
      </c>
      <c r="BP644" s="6" t="str">
        <f t="shared" si="92"/>
        <v/>
      </c>
    </row>
    <row r="645" spans="1:68" ht="15.75" customHeight="1" thickBot="1" x14ac:dyDescent="0.3">
      <c r="A645" s="1">
        <v>642</v>
      </c>
      <c r="B645" s="6"/>
      <c r="C645" s="6">
        <f>VLOOKUP(AD645,'DB Data'!$AQ:$BH,18,FALSE)</f>
        <v>0</v>
      </c>
      <c r="D645" s="6">
        <v>0</v>
      </c>
      <c r="E645" s="6" t="str">
        <f t="shared" si="93"/>
        <v>F</v>
      </c>
      <c r="G645" s="6">
        <f>'DB Runes'!V643</f>
        <v>0</v>
      </c>
      <c r="H645" s="6">
        <f>'DB Runes'!AP643</f>
        <v>0</v>
      </c>
      <c r="I645" s="6" t="str">
        <f>'DB Runes'!X643&amp;"*"</f>
        <v>0*</v>
      </c>
      <c r="J645" s="6">
        <f>'DB Runes'!W643</f>
        <v>0</v>
      </c>
      <c r="K645" s="6">
        <f>'DB Runes'!Z643</f>
        <v>0</v>
      </c>
      <c r="L645" s="6" t="str">
        <f>IF('DB Runes'!AB643=0,"",'DB Runes'!AB643)</f>
        <v/>
      </c>
      <c r="M645" s="6" t="str">
        <f>IF('DB Runes'!AC643=0,"",'DB Runes'!AC643)</f>
        <v/>
      </c>
      <c r="O645" s="6" t="str">
        <f ca="1">IFERROR(VALUE('DB Data'!S643),'DB Data'!S643)</f>
        <v/>
      </c>
      <c r="P645" s="6" t="str">
        <f ca="1">IFERROR(VALUE('DB Data'!Z643),'DB Data'!Z643)</f>
        <v/>
      </c>
      <c r="Q645" s="6" t="str">
        <f ca="1">IFERROR(VALUE('DB Data'!U643),'DB Data'!U643)</f>
        <v/>
      </c>
      <c r="R645" s="6" t="str">
        <f ca="1">IFERROR(VALUE('DB Data'!AB643),'DB Data'!AB643)</f>
        <v/>
      </c>
      <c r="S645" s="6" t="str">
        <f ca="1">IFERROR(VALUE('DB Data'!T643),'DB Data'!T643)</f>
        <v/>
      </c>
      <c r="T645" s="6" t="str">
        <f ca="1">IFERROR(VALUE('DB Data'!AA643),'DB Data'!AA643)</f>
        <v/>
      </c>
      <c r="U645" s="6" t="str">
        <f ca="1">IFERROR(VALUE('DB Data'!R643),'DB Data'!R643)</f>
        <v/>
      </c>
      <c r="V645" s="6" t="str">
        <f ca="1">IFERROR(VALUE('DB Data'!X643),'DB Data'!X643)</f>
        <v/>
      </c>
      <c r="W645" s="6" t="str">
        <f ca="1">IFERROR(VALUE('DB Data'!Y643),'DB Data'!Y643)</f>
        <v/>
      </c>
      <c r="X645" s="6" t="str">
        <f ca="1">IFERROR(VALUE('DB Data'!V643),'DB Data'!V643)</f>
        <v/>
      </c>
      <c r="Y645" s="6" t="str">
        <f ca="1">IFERROR(VALUE('DB Data'!W643),'DB Data'!W643)</f>
        <v/>
      </c>
      <c r="AA645" s="6">
        <f>'DB Runes'!R643</f>
        <v>0</v>
      </c>
      <c r="AB645" s="6">
        <f>VALUE('DB Runes'!U643)</f>
        <v>0</v>
      </c>
      <c r="AD645" s="6">
        <f>'DB Data'!AQ643</f>
        <v>0</v>
      </c>
      <c r="AE645" s="6"/>
      <c r="AF645" s="6"/>
      <c r="AH645" s="6">
        <f t="shared" si="94"/>
        <v>0</v>
      </c>
      <c r="AI645" s="6">
        <f t="shared" si="95"/>
        <v>0</v>
      </c>
      <c r="AJ645" s="6">
        <f t="shared" si="96"/>
        <v>0</v>
      </c>
      <c r="AK645" s="6">
        <f t="shared" si="97"/>
        <v>0</v>
      </c>
      <c r="AM645" s="6">
        <v>0</v>
      </c>
      <c r="AN645" s="6">
        <v>0</v>
      </c>
      <c r="AO645" s="6">
        <v>0</v>
      </c>
      <c r="AP645" s="6">
        <v>0</v>
      </c>
      <c r="BO645" s="6" t="str">
        <f t="shared" ref="BO645:BP708" si="98">IF(IFERROR(VLOOKUP($AD645,$AM:$AP,2,FALSE),"")=0,"",IFERROR(VLOOKUP($AD645,$AM:$AP,2,FALSE),""))</f>
        <v/>
      </c>
      <c r="BP645" s="6" t="str">
        <f t="shared" si="98"/>
        <v/>
      </c>
    </row>
    <row r="646" spans="1:68" ht="15.75" customHeight="1" thickBot="1" x14ac:dyDescent="0.3">
      <c r="A646" s="1">
        <v>643</v>
      </c>
      <c r="B646" s="6"/>
      <c r="C646" s="6">
        <f>VLOOKUP(AD646,'DB Data'!$AQ:$BH,18,FALSE)</f>
        <v>0</v>
      </c>
      <c r="D646" s="6">
        <v>0</v>
      </c>
      <c r="E646" s="6" t="str">
        <f t="shared" si="93"/>
        <v>F</v>
      </c>
      <c r="G646" s="6">
        <f>'DB Runes'!V644</f>
        <v>0</v>
      </c>
      <c r="H646" s="6">
        <f>'DB Runes'!AP644</f>
        <v>0</v>
      </c>
      <c r="I646" s="6" t="str">
        <f>'DB Runes'!X644&amp;"*"</f>
        <v>0*</v>
      </c>
      <c r="J646" s="6">
        <f>'DB Runes'!W644</f>
        <v>0</v>
      </c>
      <c r="K646" s="6">
        <f>'DB Runes'!Z644</f>
        <v>0</v>
      </c>
      <c r="L646" s="6" t="str">
        <f>IF('DB Runes'!AB644=0,"",'DB Runes'!AB644)</f>
        <v/>
      </c>
      <c r="M646" s="6" t="str">
        <f>IF('DB Runes'!AC644=0,"",'DB Runes'!AC644)</f>
        <v/>
      </c>
      <c r="O646" s="6" t="str">
        <f ca="1">IFERROR(VALUE('DB Data'!S644),'DB Data'!S644)</f>
        <v/>
      </c>
      <c r="P646" s="6" t="str">
        <f ca="1">IFERROR(VALUE('DB Data'!Z644),'DB Data'!Z644)</f>
        <v/>
      </c>
      <c r="Q646" s="6" t="str">
        <f ca="1">IFERROR(VALUE('DB Data'!U644),'DB Data'!U644)</f>
        <v/>
      </c>
      <c r="R646" s="6" t="str">
        <f ca="1">IFERROR(VALUE('DB Data'!AB644),'DB Data'!AB644)</f>
        <v/>
      </c>
      <c r="S646" s="6" t="str">
        <f ca="1">IFERROR(VALUE('DB Data'!T644),'DB Data'!T644)</f>
        <v/>
      </c>
      <c r="T646" s="6" t="str">
        <f ca="1">IFERROR(VALUE('DB Data'!AA644),'DB Data'!AA644)</f>
        <v/>
      </c>
      <c r="U646" s="6" t="str">
        <f ca="1">IFERROR(VALUE('DB Data'!R644),'DB Data'!R644)</f>
        <v/>
      </c>
      <c r="V646" s="6" t="str">
        <f ca="1">IFERROR(VALUE('DB Data'!X644),'DB Data'!X644)</f>
        <v/>
      </c>
      <c r="W646" s="6" t="str">
        <f ca="1">IFERROR(VALUE('DB Data'!Y644),'DB Data'!Y644)</f>
        <v/>
      </c>
      <c r="X646" s="6" t="str">
        <f ca="1">IFERROR(VALUE('DB Data'!V644),'DB Data'!V644)</f>
        <v/>
      </c>
      <c r="Y646" s="6" t="str">
        <f ca="1">IFERROR(VALUE('DB Data'!W644),'DB Data'!W644)</f>
        <v/>
      </c>
      <c r="AA646" s="6">
        <f>'DB Runes'!R644</f>
        <v>0</v>
      </c>
      <c r="AB646" s="6">
        <f>VALUE('DB Runes'!U644)</f>
        <v>0</v>
      </c>
      <c r="AD646" s="6">
        <f>'DB Data'!AQ644</f>
        <v>0</v>
      </c>
      <c r="AE646" s="6"/>
      <c r="AF646" s="6"/>
      <c r="AH646" s="6">
        <f t="shared" si="94"/>
        <v>0</v>
      </c>
      <c r="AI646" s="6">
        <f t="shared" si="95"/>
        <v>0</v>
      </c>
      <c r="AJ646" s="6">
        <f t="shared" si="96"/>
        <v>0</v>
      </c>
      <c r="AK646" s="6">
        <f t="shared" si="97"/>
        <v>0</v>
      </c>
      <c r="AM646" s="6">
        <v>0</v>
      </c>
      <c r="AN646" s="6">
        <v>0</v>
      </c>
      <c r="AO646" s="6">
        <v>0</v>
      </c>
      <c r="AP646" s="6">
        <v>0</v>
      </c>
      <c r="BO646" s="6" t="str">
        <f t="shared" si="98"/>
        <v/>
      </c>
      <c r="BP646" s="6" t="str">
        <f t="shared" si="98"/>
        <v/>
      </c>
    </row>
    <row r="647" spans="1:68" ht="15.75" customHeight="1" thickBot="1" x14ac:dyDescent="0.3">
      <c r="A647" s="1">
        <v>644</v>
      </c>
      <c r="B647" s="6"/>
      <c r="C647" s="6">
        <f>VLOOKUP(AD647,'DB Data'!$AQ:$BH,18,FALSE)</f>
        <v>0</v>
      </c>
      <c r="D647" s="6">
        <v>0</v>
      </c>
      <c r="E647" s="6" t="str">
        <f t="shared" si="93"/>
        <v>F</v>
      </c>
      <c r="G647" s="6">
        <f>'DB Runes'!V645</f>
        <v>0</v>
      </c>
      <c r="H647" s="6">
        <f>'DB Runes'!AP645</f>
        <v>0</v>
      </c>
      <c r="I647" s="6" t="str">
        <f>'DB Runes'!X645&amp;"*"</f>
        <v>0*</v>
      </c>
      <c r="J647" s="6">
        <f>'DB Runes'!W645</f>
        <v>0</v>
      </c>
      <c r="K647" s="6">
        <f>'DB Runes'!Z645</f>
        <v>0</v>
      </c>
      <c r="L647" s="6" t="str">
        <f>IF('DB Runes'!AB645=0,"",'DB Runes'!AB645)</f>
        <v/>
      </c>
      <c r="M647" s="6" t="str">
        <f>IF('DB Runes'!AC645=0,"",'DB Runes'!AC645)</f>
        <v/>
      </c>
      <c r="O647" s="6" t="str">
        <f ca="1">IFERROR(VALUE('DB Data'!S645),'DB Data'!S645)</f>
        <v/>
      </c>
      <c r="P647" s="6" t="str">
        <f ca="1">IFERROR(VALUE('DB Data'!Z645),'DB Data'!Z645)</f>
        <v/>
      </c>
      <c r="Q647" s="6" t="str">
        <f ca="1">IFERROR(VALUE('DB Data'!U645),'DB Data'!U645)</f>
        <v/>
      </c>
      <c r="R647" s="6" t="str">
        <f ca="1">IFERROR(VALUE('DB Data'!AB645),'DB Data'!AB645)</f>
        <v/>
      </c>
      <c r="S647" s="6" t="str">
        <f ca="1">IFERROR(VALUE('DB Data'!T645),'DB Data'!T645)</f>
        <v/>
      </c>
      <c r="T647" s="6" t="str">
        <f ca="1">IFERROR(VALUE('DB Data'!AA645),'DB Data'!AA645)</f>
        <v/>
      </c>
      <c r="U647" s="6" t="str">
        <f ca="1">IFERROR(VALUE('DB Data'!R645),'DB Data'!R645)</f>
        <v/>
      </c>
      <c r="V647" s="6" t="str">
        <f ca="1">IFERROR(VALUE('DB Data'!X645),'DB Data'!X645)</f>
        <v/>
      </c>
      <c r="W647" s="6" t="str">
        <f ca="1">IFERROR(VALUE('DB Data'!Y645),'DB Data'!Y645)</f>
        <v/>
      </c>
      <c r="X647" s="6" t="str">
        <f ca="1">IFERROR(VALUE('DB Data'!V645),'DB Data'!V645)</f>
        <v/>
      </c>
      <c r="Y647" s="6" t="str">
        <f ca="1">IFERROR(VALUE('DB Data'!W645),'DB Data'!W645)</f>
        <v/>
      </c>
      <c r="AA647" s="6">
        <f>'DB Runes'!R645</f>
        <v>0</v>
      </c>
      <c r="AB647" s="6">
        <f>VALUE('DB Runes'!U645)</f>
        <v>0</v>
      </c>
      <c r="AD647" s="6">
        <f>'DB Data'!AQ645</f>
        <v>0</v>
      </c>
      <c r="AE647" s="6"/>
      <c r="AF647" s="6"/>
      <c r="AH647" s="6">
        <f t="shared" si="94"/>
        <v>0</v>
      </c>
      <c r="AI647" s="6">
        <f t="shared" si="95"/>
        <v>0</v>
      </c>
      <c r="AJ647" s="6">
        <f t="shared" si="96"/>
        <v>0</v>
      </c>
      <c r="AK647" s="6">
        <f t="shared" si="97"/>
        <v>0</v>
      </c>
      <c r="AM647" s="6">
        <v>0</v>
      </c>
      <c r="AN647" s="6">
        <v>0</v>
      </c>
      <c r="AO647" s="6">
        <v>0</v>
      </c>
      <c r="AP647" s="6">
        <v>0</v>
      </c>
      <c r="BO647" s="6" t="str">
        <f t="shared" si="98"/>
        <v/>
      </c>
      <c r="BP647" s="6" t="str">
        <f t="shared" si="98"/>
        <v/>
      </c>
    </row>
    <row r="648" spans="1:68" ht="15.75" customHeight="1" thickBot="1" x14ac:dyDescent="0.3">
      <c r="A648" s="1">
        <v>645</v>
      </c>
      <c r="B648" s="6"/>
      <c r="C648" s="6">
        <f>VLOOKUP(AD648,'DB Data'!$AQ:$BH,18,FALSE)</f>
        <v>0</v>
      </c>
      <c r="D648" s="6">
        <v>0</v>
      </c>
      <c r="E648" s="6" t="str">
        <f t="shared" si="93"/>
        <v>F</v>
      </c>
      <c r="G648" s="6">
        <f>'DB Runes'!V646</f>
        <v>0</v>
      </c>
      <c r="H648" s="6">
        <f>'DB Runes'!AP646</f>
        <v>0</v>
      </c>
      <c r="I648" s="6" t="str">
        <f>'DB Runes'!X646&amp;"*"</f>
        <v>0*</v>
      </c>
      <c r="J648" s="6">
        <f>'DB Runes'!W646</f>
        <v>0</v>
      </c>
      <c r="K648" s="6">
        <f>'DB Runes'!Z646</f>
        <v>0</v>
      </c>
      <c r="L648" s="6" t="str">
        <f>IF('DB Runes'!AB646=0,"",'DB Runes'!AB646)</f>
        <v/>
      </c>
      <c r="M648" s="6" t="str">
        <f>IF('DB Runes'!AC646=0,"",'DB Runes'!AC646)</f>
        <v/>
      </c>
      <c r="O648" s="6" t="str">
        <f ca="1">IFERROR(VALUE('DB Data'!S646),'DB Data'!S646)</f>
        <v/>
      </c>
      <c r="P648" s="6" t="str">
        <f ca="1">IFERROR(VALUE('DB Data'!Z646),'DB Data'!Z646)</f>
        <v/>
      </c>
      <c r="Q648" s="6" t="str">
        <f ca="1">IFERROR(VALUE('DB Data'!U646),'DB Data'!U646)</f>
        <v/>
      </c>
      <c r="R648" s="6" t="str">
        <f ca="1">IFERROR(VALUE('DB Data'!AB646),'DB Data'!AB646)</f>
        <v/>
      </c>
      <c r="S648" s="6" t="str">
        <f ca="1">IFERROR(VALUE('DB Data'!T646),'DB Data'!T646)</f>
        <v/>
      </c>
      <c r="T648" s="6" t="str">
        <f ca="1">IFERROR(VALUE('DB Data'!AA646),'DB Data'!AA646)</f>
        <v/>
      </c>
      <c r="U648" s="6" t="str">
        <f ca="1">IFERROR(VALUE('DB Data'!R646),'DB Data'!R646)</f>
        <v/>
      </c>
      <c r="V648" s="6" t="str">
        <f ca="1">IFERROR(VALUE('DB Data'!X646),'DB Data'!X646)</f>
        <v/>
      </c>
      <c r="W648" s="6" t="str">
        <f ca="1">IFERROR(VALUE('DB Data'!Y646),'DB Data'!Y646)</f>
        <v/>
      </c>
      <c r="X648" s="6" t="str">
        <f ca="1">IFERROR(VALUE('DB Data'!V646),'DB Data'!V646)</f>
        <v/>
      </c>
      <c r="Y648" s="6" t="str">
        <f ca="1">IFERROR(VALUE('DB Data'!W646),'DB Data'!W646)</f>
        <v/>
      </c>
      <c r="AA648" s="6">
        <f>'DB Runes'!R646</f>
        <v>0</v>
      </c>
      <c r="AB648" s="6">
        <f>VALUE('DB Runes'!U646)</f>
        <v>0</v>
      </c>
      <c r="AD648" s="6">
        <f>'DB Data'!AQ646</f>
        <v>0</v>
      </c>
      <c r="AE648" s="6"/>
      <c r="AF648" s="6"/>
      <c r="AH648" s="6">
        <f t="shared" si="94"/>
        <v>0</v>
      </c>
      <c r="AI648" s="6">
        <f t="shared" si="95"/>
        <v>0</v>
      </c>
      <c r="AJ648" s="6">
        <f t="shared" si="96"/>
        <v>0</v>
      </c>
      <c r="AK648" s="6">
        <f t="shared" si="97"/>
        <v>0</v>
      </c>
      <c r="AM648" s="6">
        <v>0</v>
      </c>
      <c r="AN648" s="6">
        <v>0</v>
      </c>
      <c r="AO648" s="6">
        <v>0</v>
      </c>
      <c r="AP648" s="6">
        <v>0</v>
      </c>
      <c r="BO648" s="6" t="str">
        <f t="shared" si="98"/>
        <v/>
      </c>
      <c r="BP648" s="6" t="str">
        <f t="shared" si="98"/>
        <v/>
      </c>
    </row>
    <row r="649" spans="1:68" ht="15.75" customHeight="1" thickBot="1" x14ac:dyDescent="0.3">
      <c r="A649" s="1">
        <v>646</v>
      </c>
      <c r="B649" s="6"/>
      <c r="C649" s="6">
        <f>VLOOKUP(AD649,'DB Data'!$AQ:$BH,18,FALSE)</f>
        <v>0</v>
      </c>
      <c r="D649" s="6">
        <v>0</v>
      </c>
      <c r="E649" s="6" t="str">
        <f t="shared" si="93"/>
        <v>F</v>
      </c>
      <c r="G649" s="6">
        <f>'DB Runes'!V647</f>
        <v>0</v>
      </c>
      <c r="H649" s="6">
        <f>'DB Runes'!AP647</f>
        <v>0</v>
      </c>
      <c r="I649" s="6" t="str">
        <f>'DB Runes'!X647&amp;"*"</f>
        <v>0*</v>
      </c>
      <c r="J649" s="6">
        <f>'DB Runes'!W647</f>
        <v>0</v>
      </c>
      <c r="K649" s="6">
        <f>'DB Runes'!Z647</f>
        <v>0</v>
      </c>
      <c r="L649" s="6" t="str">
        <f>IF('DB Runes'!AB647=0,"",'DB Runes'!AB647)</f>
        <v/>
      </c>
      <c r="M649" s="6" t="str">
        <f>IF('DB Runes'!AC647=0,"",'DB Runes'!AC647)</f>
        <v/>
      </c>
      <c r="O649" s="6" t="str">
        <f ca="1">IFERROR(VALUE('DB Data'!S647),'DB Data'!S647)</f>
        <v/>
      </c>
      <c r="P649" s="6" t="str">
        <f ca="1">IFERROR(VALUE('DB Data'!Z647),'DB Data'!Z647)</f>
        <v/>
      </c>
      <c r="Q649" s="6" t="str">
        <f ca="1">IFERROR(VALUE('DB Data'!U647),'DB Data'!U647)</f>
        <v/>
      </c>
      <c r="R649" s="6" t="str">
        <f ca="1">IFERROR(VALUE('DB Data'!AB647),'DB Data'!AB647)</f>
        <v/>
      </c>
      <c r="S649" s="6" t="str">
        <f ca="1">IFERROR(VALUE('DB Data'!T647),'DB Data'!T647)</f>
        <v/>
      </c>
      <c r="T649" s="6" t="str">
        <f ca="1">IFERROR(VALUE('DB Data'!AA647),'DB Data'!AA647)</f>
        <v/>
      </c>
      <c r="U649" s="6" t="str">
        <f ca="1">IFERROR(VALUE('DB Data'!R647),'DB Data'!R647)</f>
        <v/>
      </c>
      <c r="V649" s="6" t="str">
        <f ca="1">IFERROR(VALUE('DB Data'!X647),'DB Data'!X647)</f>
        <v/>
      </c>
      <c r="W649" s="6" t="str">
        <f ca="1">IFERROR(VALUE('DB Data'!Y647),'DB Data'!Y647)</f>
        <v/>
      </c>
      <c r="X649" s="6" t="str">
        <f ca="1">IFERROR(VALUE('DB Data'!V647),'DB Data'!V647)</f>
        <v/>
      </c>
      <c r="Y649" s="6" t="str">
        <f ca="1">IFERROR(VALUE('DB Data'!W647),'DB Data'!W647)</f>
        <v/>
      </c>
      <c r="AA649" s="6">
        <f>'DB Runes'!R647</f>
        <v>0</v>
      </c>
      <c r="AB649" s="6">
        <f>VALUE('DB Runes'!U647)</f>
        <v>0</v>
      </c>
      <c r="AD649" s="6">
        <f>'DB Data'!AQ647</f>
        <v>0</v>
      </c>
      <c r="AE649" s="6"/>
      <c r="AF649" s="6"/>
      <c r="AH649" s="6">
        <f t="shared" si="94"/>
        <v>0</v>
      </c>
      <c r="AI649" s="6">
        <f t="shared" si="95"/>
        <v>0</v>
      </c>
      <c r="AJ649" s="6">
        <f t="shared" si="96"/>
        <v>0</v>
      </c>
      <c r="AK649" s="6">
        <f t="shared" si="97"/>
        <v>0</v>
      </c>
      <c r="AM649" s="6">
        <v>0</v>
      </c>
      <c r="AN649" s="6">
        <v>0</v>
      </c>
      <c r="AO649" s="6">
        <v>0</v>
      </c>
      <c r="AP649" s="6">
        <v>0</v>
      </c>
      <c r="BO649" s="6" t="str">
        <f t="shared" si="98"/>
        <v/>
      </c>
      <c r="BP649" s="6" t="str">
        <f t="shared" si="98"/>
        <v/>
      </c>
    </row>
    <row r="650" spans="1:68" ht="15.75" customHeight="1" thickBot="1" x14ac:dyDescent="0.3">
      <c r="A650" s="1">
        <v>647</v>
      </c>
      <c r="B650" s="6"/>
      <c r="C650" s="6">
        <f>VLOOKUP(AD650,'DB Data'!$AQ:$BH,18,FALSE)</f>
        <v>0</v>
      </c>
      <c r="D650" s="6">
        <v>0</v>
      </c>
      <c r="E650" s="6" t="str">
        <f t="shared" si="93"/>
        <v>F</v>
      </c>
      <c r="G650" s="6">
        <f>'DB Runes'!V648</f>
        <v>0</v>
      </c>
      <c r="H650" s="6">
        <f>'DB Runes'!AP648</f>
        <v>0</v>
      </c>
      <c r="I650" s="6" t="str">
        <f>'DB Runes'!X648&amp;"*"</f>
        <v>0*</v>
      </c>
      <c r="J650" s="6">
        <f>'DB Runes'!W648</f>
        <v>0</v>
      </c>
      <c r="K650" s="6">
        <f>'DB Runes'!Z648</f>
        <v>0</v>
      </c>
      <c r="L650" s="6" t="str">
        <f>IF('DB Runes'!AB648=0,"",'DB Runes'!AB648)</f>
        <v/>
      </c>
      <c r="M650" s="6" t="str">
        <f>IF('DB Runes'!AC648=0,"",'DB Runes'!AC648)</f>
        <v/>
      </c>
      <c r="O650" s="6" t="str">
        <f ca="1">IFERROR(VALUE('DB Data'!S648),'DB Data'!S648)</f>
        <v/>
      </c>
      <c r="P650" s="6" t="str">
        <f ca="1">IFERROR(VALUE('DB Data'!Z648),'DB Data'!Z648)</f>
        <v/>
      </c>
      <c r="Q650" s="6" t="str">
        <f ca="1">IFERROR(VALUE('DB Data'!U648),'DB Data'!U648)</f>
        <v/>
      </c>
      <c r="R650" s="6" t="str">
        <f ca="1">IFERROR(VALUE('DB Data'!AB648),'DB Data'!AB648)</f>
        <v/>
      </c>
      <c r="S650" s="6" t="str">
        <f ca="1">IFERROR(VALUE('DB Data'!T648),'DB Data'!T648)</f>
        <v/>
      </c>
      <c r="T650" s="6" t="str">
        <f ca="1">IFERROR(VALUE('DB Data'!AA648),'DB Data'!AA648)</f>
        <v/>
      </c>
      <c r="U650" s="6" t="str">
        <f ca="1">IFERROR(VALUE('DB Data'!R648),'DB Data'!R648)</f>
        <v/>
      </c>
      <c r="V650" s="6" t="str">
        <f ca="1">IFERROR(VALUE('DB Data'!X648),'DB Data'!X648)</f>
        <v/>
      </c>
      <c r="W650" s="6" t="str">
        <f ca="1">IFERROR(VALUE('DB Data'!Y648),'DB Data'!Y648)</f>
        <v/>
      </c>
      <c r="X650" s="6" t="str">
        <f ca="1">IFERROR(VALUE('DB Data'!V648),'DB Data'!V648)</f>
        <v/>
      </c>
      <c r="Y650" s="6" t="str">
        <f ca="1">IFERROR(VALUE('DB Data'!W648),'DB Data'!W648)</f>
        <v/>
      </c>
      <c r="AA650" s="6">
        <f>'DB Runes'!R648</f>
        <v>0</v>
      </c>
      <c r="AB650" s="6">
        <f>VALUE('DB Runes'!U648)</f>
        <v>0</v>
      </c>
      <c r="AD650" s="6">
        <f>'DB Data'!AQ648</f>
        <v>0</v>
      </c>
      <c r="AE650" s="6"/>
      <c r="AF650" s="6"/>
      <c r="AH650" s="6">
        <f t="shared" si="94"/>
        <v>0</v>
      </c>
      <c r="AI650" s="6">
        <f t="shared" si="95"/>
        <v>0</v>
      </c>
      <c r="AJ650" s="6">
        <f t="shared" si="96"/>
        <v>0</v>
      </c>
      <c r="AK650" s="6">
        <f t="shared" si="97"/>
        <v>0</v>
      </c>
      <c r="AM650" s="6">
        <v>0</v>
      </c>
      <c r="AN650" s="6">
        <v>0</v>
      </c>
      <c r="AO650" s="6">
        <v>0</v>
      </c>
      <c r="AP650" s="6">
        <v>0</v>
      </c>
      <c r="BO650" s="6" t="str">
        <f t="shared" si="98"/>
        <v/>
      </c>
      <c r="BP650" s="6" t="str">
        <f t="shared" si="98"/>
        <v/>
      </c>
    </row>
    <row r="651" spans="1:68" ht="15.75" customHeight="1" thickBot="1" x14ac:dyDescent="0.3">
      <c r="A651" s="1">
        <v>648</v>
      </c>
      <c r="B651" s="6"/>
      <c r="C651" s="6">
        <f>VLOOKUP(AD651,'DB Data'!$AQ:$BH,18,FALSE)</f>
        <v>0</v>
      </c>
      <c r="D651" s="6">
        <v>0</v>
      </c>
      <c r="E651" s="6" t="str">
        <f t="shared" si="93"/>
        <v>F</v>
      </c>
      <c r="G651" s="6">
        <f>'DB Runes'!V649</f>
        <v>0</v>
      </c>
      <c r="H651" s="6">
        <f>'DB Runes'!AP649</f>
        <v>0</v>
      </c>
      <c r="I651" s="6" t="str">
        <f>'DB Runes'!X649&amp;"*"</f>
        <v>0*</v>
      </c>
      <c r="J651" s="6">
        <f>'DB Runes'!W649</f>
        <v>0</v>
      </c>
      <c r="K651" s="6">
        <f>'DB Runes'!Z649</f>
        <v>0</v>
      </c>
      <c r="L651" s="6" t="str">
        <f>IF('DB Runes'!AB649=0,"",'DB Runes'!AB649)</f>
        <v/>
      </c>
      <c r="M651" s="6" t="str">
        <f>IF('DB Runes'!AC649=0,"",'DB Runes'!AC649)</f>
        <v/>
      </c>
      <c r="O651" s="6" t="str">
        <f ca="1">IFERROR(VALUE('DB Data'!S649),'DB Data'!S649)</f>
        <v/>
      </c>
      <c r="P651" s="6" t="str">
        <f ca="1">IFERROR(VALUE('DB Data'!Z649),'DB Data'!Z649)</f>
        <v/>
      </c>
      <c r="Q651" s="6" t="str">
        <f ca="1">IFERROR(VALUE('DB Data'!U649),'DB Data'!U649)</f>
        <v/>
      </c>
      <c r="R651" s="6" t="str">
        <f ca="1">IFERROR(VALUE('DB Data'!AB649),'DB Data'!AB649)</f>
        <v/>
      </c>
      <c r="S651" s="6" t="str">
        <f ca="1">IFERROR(VALUE('DB Data'!T649),'DB Data'!T649)</f>
        <v/>
      </c>
      <c r="T651" s="6" t="str">
        <f ca="1">IFERROR(VALUE('DB Data'!AA649),'DB Data'!AA649)</f>
        <v/>
      </c>
      <c r="U651" s="6" t="str">
        <f ca="1">IFERROR(VALUE('DB Data'!R649),'DB Data'!R649)</f>
        <v/>
      </c>
      <c r="V651" s="6" t="str">
        <f ca="1">IFERROR(VALUE('DB Data'!X649),'DB Data'!X649)</f>
        <v/>
      </c>
      <c r="W651" s="6" t="str">
        <f ca="1">IFERROR(VALUE('DB Data'!Y649),'DB Data'!Y649)</f>
        <v/>
      </c>
      <c r="X651" s="6" t="str">
        <f ca="1">IFERROR(VALUE('DB Data'!V649),'DB Data'!V649)</f>
        <v/>
      </c>
      <c r="Y651" s="6" t="str">
        <f ca="1">IFERROR(VALUE('DB Data'!W649),'DB Data'!W649)</f>
        <v/>
      </c>
      <c r="AA651" s="6">
        <f>'DB Runes'!R649</f>
        <v>0</v>
      </c>
      <c r="AB651" s="6">
        <f>VALUE('DB Runes'!U649)</f>
        <v>0</v>
      </c>
      <c r="AD651" s="6">
        <f>'DB Data'!AQ649</f>
        <v>0</v>
      </c>
      <c r="AE651" s="6"/>
      <c r="AF651" s="6"/>
      <c r="AH651" s="6">
        <f t="shared" si="94"/>
        <v>0</v>
      </c>
      <c r="AI651" s="6">
        <f t="shared" si="95"/>
        <v>0</v>
      </c>
      <c r="AJ651" s="6">
        <f t="shared" si="96"/>
        <v>0</v>
      </c>
      <c r="AK651" s="6">
        <f t="shared" si="97"/>
        <v>0</v>
      </c>
      <c r="AM651" s="6">
        <v>0</v>
      </c>
      <c r="AN651" s="6">
        <v>0</v>
      </c>
      <c r="AO651" s="6">
        <v>0</v>
      </c>
      <c r="AP651" s="6">
        <v>0</v>
      </c>
      <c r="BO651" s="6" t="str">
        <f t="shared" si="98"/>
        <v/>
      </c>
      <c r="BP651" s="6" t="str">
        <f t="shared" si="98"/>
        <v/>
      </c>
    </row>
    <row r="652" spans="1:68" ht="15.75" customHeight="1" thickBot="1" x14ac:dyDescent="0.3">
      <c r="A652" s="1">
        <v>649</v>
      </c>
      <c r="B652" s="6"/>
      <c r="C652" s="6">
        <f>VLOOKUP(AD652,'DB Data'!$AQ:$BH,18,FALSE)</f>
        <v>0</v>
      </c>
      <c r="D652" s="6">
        <v>0</v>
      </c>
      <c r="E652" s="6" t="str">
        <f t="shared" si="93"/>
        <v>F</v>
      </c>
      <c r="G652" s="6">
        <f>'DB Runes'!V650</f>
        <v>0</v>
      </c>
      <c r="H652" s="6">
        <f>'DB Runes'!AP650</f>
        <v>0</v>
      </c>
      <c r="I652" s="6" t="str">
        <f>'DB Runes'!X650&amp;"*"</f>
        <v>0*</v>
      </c>
      <c r="J652" s="6">
        <f>'DB Runes'!W650</f>
        <v>0</v>
      </c>
      <c r="K652" s="6">
        <f>'DB Runes'!Z650</f>
        <v>0</v>
      </c>
      <c r="L652" s="6" t="str">
        <f>IF('DB Runes'!AB650=0,"",'DB Runes'!AB650)</f>
        <v/>
      </c>
      <c r="M652" s="6" t="str">
        <f>IF('DB Runes'!AC650=0,"",'DB Runes'!AC650)</f>
        <v/>
      </c>
      <c r="O652" s="6" t="str">
        <f ca="1">IFERROR(VALUE('DB Data'!S650),'DB Data'!S650)</f>
        <v/>
      </c>
      <c r="P652" s="6" t="str">
        <f ca="1">IFERROR(VALUE('DB Data'!Z650),'DB Data'!Z650)</f>
        <v/>
      </c>
      <c r="Q652" s="6" t="str">
        <f ca="1">IFERROR(VALUE('DB Data'!U650),'DB Data'!U650)</f>
        <v/>
      </c>
      <c r="R652" s="6" t="str">
        <f ca="1">IFERROR(VALUE('DB Data'!AB650),'DB Data'!AB650)</f>
        <v/>
      </c>
      <c r="S652" s="6" t="str">
        <f ca="1">IFERROR(VALUE('DB Data'!T650),'DB Data'!T650)</f>
        <v/>
      </c>
      <c r="T652" s="6" t="str">
        <f ca="1">IFERROR(VALUE('DB Data'!AA650),'DB Data'!AA650)</f>
        <v/>
      </c>
      <c r="U652" s="6" t="str">
        <f ca="1">IFERROR(VALUE('DB Data'!R650),'DB Data'!R650)</f>
        <v/>
      </c>
      <c r="V652" s="6" t="str">
        <f ca="1">IFERROR(VALUE('DB Data'!X650),'DB Data'!X650)</f>
        <v/>
      </c>
      <c r="W652" s="6" t="str">
        <f ca="1">IFERROR(VALUE('DB Data'!Y650),'DB Data'!Y650)</f>
        <v/>
      </c>
      <c r="X652" s="6" t="str">
        <f ca="1">IFERROR(VALUE('DB Data'!V650),'DB Data'!V650)</f>
        <v/>
      </c>
      <c r="Y652" s="6" t="str">
        <f ca="1">IFERROR(VALUE('DB Data'!W650),'DB Data'!W650)</f>
        <v/>
      </c>
      <c r="AA652" s="6">
        <f>'DB Runes'!R650</f>
        <v>0</v>
      </c>
      <c r="AB652" s="6">
        <f>VALUE('DB Runes'!U650)</f>
        <v>0</v>
      </c>
      <c r="AD652" s="6">
        <f>'DB Data'!AQ650</f>
        <v>0</v>
      </c>
      <c r="AE652" s="6"/>
      <c r="AF652" s="6"/>
      <c r="AH652" s="6">
        <f t="shared" si="94"/>
        <v>0</v>
      </c>
      <c r="AI652" s="6">
        <f t="shared" si="95"/>
        <v>0</v>
      </c>
      <c r="AJ652" s="6">
        <f t="shared" si="96"/>
        <v>0</v>
      </c>
      <c r="AK652" s="6">
        <f t="shared" si="97"/>
        <v>0</v>
      </c>
      <c r="AM652" s="6">
        <v>0</v>
      </c>
      <c r="AN652" s="6">
        <v>0</v>
      </c>
      <c r="AO652" s="6">
        <v>0</v>
      </c>
      <c r="AP652" s="6">
        <v>0</v>
      </c>
      <c r="BO652" s="6" t="str">
        <f t="shared" si="98"/>
        <v/>
      </c>
      <c r="BP652" s="6" t="str">
        <f t="shared" si="98"/>
        <v/>
      </c>
    </row>
    <row r="653" spans="1:68" ht="15.75" customHeight="1" thickBot="1" x14ac:dyDescent="0.3">
      <c r="A653" s="1">
        <v>650</v>
      </c>
      <c r="B653" s="6"/>
      <c r="C653" s="6">
        <f>VLOOKUP(AD653,'DB Data'!$AQ:$BH,18,FALSE)</f>
        <v>0</v>
      </c>
      <c r="D653" s="6">
        <v>0</v>
      </c>
      <c r="E653" s="6" t="str">
        <f t="shared" si="93"/>
        <v>F</v>
      </c>
      <c r="G653" s="6">
        <f>'DB Runes'!V651</f>
        <v>0</v>
      </c>
      <c r="H653" s="6">
        <f>'DB Runes'!AP651</f>
        <v>0</v>
      </c>
      <c r="I653" s="6" t="str">
        <f>'DB Runes'!X651&amp;"*"</f>
        <v>0*</v>
      </c>
      <c r="J653" s="6">
        <f>'DB Runes'!W651</f>
        <v>0</v>
      </c>
      <c r="K653" s="6">
        <f>'DB Runes'!Z651</f>
        <v>0</v>
      </c>
      <c r="L653" s="6" t="str">
        <f>IF('DB Runes'!AB651=0,"",'DB Runes'!AB651)</f>
        <v/>
      </c>
      <c r="M653" s="6" t="str">
        <f>IF('DB Runes'!AC651=0,"",'DB Runes'!AC651)</f>
        <v/>
      </c>
      <c r="O653" s="6" t="str">
        <f ca="1">IFERROR(VALUE('DB Data'!S651),'DB Data'!S651)</f>
        <v/>
      </c>
      <c r="P653" s="6" t="str">
        <f ca="1">IFERROR(VALUE('DB Data'!Z651),'DB Data'!Z651)</f>
        <v/>
      </c>
      <c r="Q653" s="6" t="str">
        <f ca="1">IFERROR(VALUE('DB Data'!U651),'DB Data'!U651)</f>
        <v/>
      </c>
      <c r="R653" s="6" t="str">
        <f ca="1">IFERROR(VALUE('DB Data'!AB651),'DB Data'!AB651)</f>
        <v/>
      </c>
      <c r="S653" s="6" t="str">
        <f ca="1">IFERROR(VALUE('DB Data'!T651),'DB Data'!T651)</f>
        <v/>
      </c>
      <c r="T653" s="6" t="str">
        <f ca="1">IFERROR(VALUE('DB Data'!AA651),'DB Data'!AA651)</f>
        <v/>
      </c>
      <c r="U653" s="6" t="str">
        <f ca="1">IFERROR(VALUE('DB Data'!R651),'DB Data'!R651)</f>
        <v/>
      </c>
      <c r="V653" s="6" t="str">
        <f ca="1">IFERROR(VALUE('DB Data'!X651),'DB Data'!X651)</f>
        <v/>
      </c>
      <c r="W653" s="6" t="str">
        <f ca="1">IFERROR(VALUE('DB Data'!Y651),'DB Data'!Y651)</f>
        <v/>
      </c>
      <c r="X653" s="6" t="str">
        <f ca="1">IFERROR(VALUE('DB Data'!V651),'DB Data'!V651)</f>
        <v/>
      </c>
      <c r="Y653" s="6" t="str">
        <f ca="1">IFERROR(VALUE('DB Data'!W651),'DB Data'!W651)</f>
        <v/>
      </c>
      <c r="AA653" s="6">
        <f>'DB Runes'!R651</f>
        <v>0</v>
      </c>
      <c r="AB653" s="6">
        <f>VALUE('DB Runes'!U651)</f>
        <v>0</v>
      </c>
      <c r="AD653" s="6">
        <f>'DB Data'!AQ651</f>
        <v>0</v>
      </c>
      <c r="AE653" s="6"/>
      <c r="AF653" s="6"/>
      <c r="AH653" s="6">
        <f t="shared" si="94"/>
        <v>0</v>
      </c>
      <c r="AI653" s="6">
        <f t="shared" si="95"/>
        <v>0</v>
      </c>
      <c r="AJ653" s="6">
        <f t="shared" si="96"/>
        <v>0</v>
      </c>
      <c r="AK653" s="6">
        <f t="shared" si="97"/>
        <v>0</v>
      </c>
      <c r="AM653" s="6">
        <v>0</v>
      </c>
      <c r="AN653" s="6">
        <v>0</v>
      </c>
      <c r="AO653" s="6">
        <v>0</v>
      </c>
      <c r="AP653" s="6">
        <v>0</v>
      </c>
      <c r="BO653" s="6" t="str">
        <f t="shared" si="98"/>
        <v/>
      </c>
      <c r="BP653" s="6" t="str">
        <f t="shared" si="98"/>
        <v/>
      </c>
    </row>
    <row r="654" spans="1:68" ht="15.75" customHeight="1" thickBot="1" x14ac:dyDescent="0.3">
      <c r="A654" s="1">
        <v>651</v>
      </c>
      <c r="B654" s="6"/>
      <c r="C654" s="6">
        <f>VLOOKUP(AD654,'DB Data'!$AQ:$BH,18,FALSE)</f>
        <v>0</v>
      </c>
      <c r="D654" s="6">
        <v>0</v>
      </c>
      <c r="E654" s="6" t="str">
        <f t="shared" si="93"/>
        <v>F</v>
      </c>
      <c r="G654" s="6">
        <f>'DB Runes'!V652</f>
        <v>0</v>
      </c>
      <c r="H654" s="6">
        <f>'DB Runes'!AP652</f>
        <v>0</v>
      </c>
      <c r="I654" s="6" t="str">
        <f>'DB Runes'!X652&amp;"*"</f>
        <v>0*</v>
      </c>
      <c r="J654" s="6">
        <f>'DB Runes'!W652</f>
        <v>0</v>
      </c>
      <c r="K654" s="6">
        <f>'DB Runes'!Z652</f>
        <v>0</v>
      </c>
      <c r="L654" s="6" t="str">
        <f>IF('DB Runes'!AB652=0,"",'DB Runes'!AB652)</f>
        <v/>
      </c>
      <c r="M654" s="6" t="str">
        <f>IF('DB Runes'!AC652=0,"",'DB Runes'!AC652)</f>
        <v/>
      </c>
      <c r="O654" s="6" t="str">
        <f ca="1">IFERROR(VALUE('DB Data'!S652),'DB Data'!S652)</f>
        <v/>
      </c>
      <c r="P654" s="6" t="str">
        <f ca="1">IFERROR(VALUE('DB Data'!Z652),'DB Data'!Z652)</f>
        <v/>
      </c>
      <c r="Q654" s="6" t="str">
        <f ca="1">IFERROR(VALUE('DB Data'!U652),'DB Data'!U652)</f>
        <v/>
      </c>
      <c r="R654" s="6" t="str">
        <f ca="1">IFERROR(VALUE('DB Data'!AB652),'DB Data'!AB652)</f>
        <v/>
      </c>
      <c r="S654" s="6" t="str">
        <f ca="1">IFERROR(VALUE('DB Data'!T652),'DB Data'!T652)</f>
        <v/>
      </c>
      <c r="T654" s="6" t="str">
        <f ca="1">IFERROR(VALUE('DB Data'!AA652),'DB Data'!AA652)</f>
        <v/>
      </c>
      <c r="U654" s="6" t="str">
        <f ca="1">IFERROR(VALUE('DB Data'!R652),'DB Data'!R652)</f>
        <v/>
      </c>
      <c r="V654" s="6" t="str">
        <f ca="1">IFERROR(VALUE('DB Data'!X652),'DB Data'!X652)</f>
        <v/>
      </c>
      <c r="W654" s="6" t="str">
        <f ca="1">IFERROR(VALUE('DB Data'!Y652),'DB Data'!Y652)</f>
        <v/>
      </c>
      <c r="X654" s="6" t="str">
        <f ca="1">IFERROR(VALUE('DB Data'!V652),'DB Data'!V652)</f>
        <v/>
      </c>
      <c r="Y654" s="6" t="str">
        <f ca="1">IFERROR(VALUE('DB Data'!W652),'DB Data'!W652)</f>
        <v/>
      </c>
      <c r="AA654" s="6">
        <f>'DB Runes'!R652</f>
        <v>0</v>
      </c>
      <c r="AB654" s="6">
        <f>VALUE('DB Runes'!U652)</f>
        <v>0</v>
      </c>
      <c r="AD654" s="6">
        <f>'DB Data'!AQ652</f>
        <v>0</v>
      </c>
      <c r="AE654" s="6"/>
      <c r="AF654" s="6"/>
      <c r="AH654" s="6">
        <f t="shared" si="94"/>
        <v>0</v>
      </c>
      <c r="AI654" s="6">
        <f t="shared" si="95"/>
        <v>0</v>
      </c>
      <c r="AJ654" s="6">
        <f t="shared" si="96"/>
        <v>0</v>
      </c>
      <c r="AK654" s="6">
        <f t="shared" si="97"/>
        <v>0</v>
      </c>
      <c r="AM654" s="6">
        <v>0</v>
      </c>
      <c r="AN654" s="6">
        <v>0</v>
      </c>
      <c r="AO654" s="6">
        <v>0</v>
      </c>
      <c r="AP654" s="6">
        <v>0</v>
      </c>
      <c r="BO654" s="6" t="str">
        <f t="shared" si="98"/>
        <v/>
      </c>
      <c r="BP654" s="6" t="str">
        <f t="shared" si="98"/>
        <v/>
      </c>
    </row>
    <row r="655" spans="1:68" ht="15.75" customHeight="1" thickBot="1" x14ac:dyDescent="0.3">
      <c r="A655" s="1">
        <v>652</v>
      </c>
      <c r="B655" s="6"/>
      <c r="C655" s="6">
        <f>VLOOKUP(AD655,'DB Data'!$AQ:$BH,18,FALSE)</f>
        <v>0</v>
      </c>
      <c r="D655" s="6">
        <v>0</v>
      </c>
      <c r="E655" s="6" t="str">
        <f t="shared" si="93"/>
        <v>F</v>
      </c>
      <c r="G655" s="6">
        <f>'DB Runes'!V653</f>
        <v>0</v>
      </c>
      <c r="H655" s="6">
        <f>'DB Runes'!AP653</f>
        <v>0</v>
      </c>
      <c r="I655" s="6" t="str">
        <f>'DB Runes'!X653&amp;"*"</f>
        <v>0*</v>
      </c>
      <c r="J655" s="6">
        <f>'DB Runes'!W653</f>
        <v>0</v>
      </c>
      <c r="K655" s="6">
        <f>'DB Runes'!Z653</f>
        <v>0</v>
      </c>
      <c r="L655" s="6" t="str">
        <f>IF('DB Runes'!AB653=0,"",'DB Runes'!AB653)</f>
        <v/>
      </c>
      <c r="M655" s="6" t="str">
        <f>IF('DB Runes'!AC653=0,"",'DB Runes'!AC653)</f>
        <v/>
      </c>
      <c r="O655" s="6" t="str">
        <f ca="1">IFERROR(VALUE('DB Data'!S653),'DB Data'!S653)</f>
        <v/>
      </c>
      <c r="P655" s="6" t="str">
        <f ca="1">IFERROR(VALUE('DB Data'!Z653),'DB Data'!Z653)</f>
        <v/>
      </c>
      <c r="Q655" s="6" t="str">
        <f ca="1">IFERROR(VALUE('DB Data'!U653),'DB Data'!U653)</f>
        <v/>
      </c>
      <c r="R655" s="6" t="str">
        <f ca="1">IFERROR(VALUE('DB Data'!AB653),'DB Data'!AB653)</f>
        <v/>
      </c>
      <c r="S655" s="6" t="str">
        <f ca="1">IFERROR(VALUE('DB Data'!T653),'DB Data'!T653)</f>
        <v/>
      </c>
      <c r="T655" s="6" t="str">
        <f ca="1">IFERROR(VALUE('DB Data'!AA653),'DB Data'!AA653)</f>
        <v/>
      </c>
      <c r="U655" s="6" t="str">
        <f ca="1">IFERROR(VALUE('DB Data'!R653),'DB Data'!R653)</f>
        <v/>
      </c>
      <c r="V655" s="6" t="str">
        <f ca="1">IFERROR(VALUE('DB Data'!X653),'DB Data'!X653)</f>
        <v/>
      </c>
      <c r="W655" s="6" t="str">
        <f ca="1">IFERROR(VALUE('DB Data'!Y653),'DB Data'!Y653)</f>
        <v/>
      </c>
      <c r="X655" s="6" t="str">
        <f ca="1">IFERROR(VALUE('DB Data'!V653),'DB Data'!V653)</f>
        <v/>
      </c>
      <c r="Y655" s="6" t="str">
        <f ca="1">IFERROR(VALUE('DB Data'!W653),'DB Data'!W653)</f>
        <v/>
      </c>
      <c r="AA655" s="6">
        <f>'DB Runes'!R653</f>
        <v>0</v>
      </c>
      <c r="AB655" s="6">
        <f>VALUE('DB Runes'!U653)</f>
        <v>0</v>
      </c>
      <c r="AD655" s="6">
        <f>'DB Data'!AQ653</f>
        <v>0</v>
      </c>
      <c r="AE655" s="6"/>
      <c r="AF655" s="6"/>
      <c r="AH655" s="6">
        <f t="shared" si="94"/>
        <v>0</v>
      </c>
      <c r="AI655" s="6">
        <f t="shared" si="95"/>
        <v>0</v>
      </c>
      <c r="AJ655" s="6">
        <f t="shared" si="96"/>
        <v>0</v>
      </c>
      <c r="AK655" s="6">
        <f t="shared" si="97"/>
        <v>0</v>
      </c>
      <c r="AM655" s="6">
        <v>0</v>
      </c>
      <c r="AN655" s="6">
        <v>0</v>
      </c>
      <c r="AO655" s="6">
        <v>0</v>
      </c>
      <c r="AP655" s="6">
        <v>0</v>
      </c>
      <c r="BO655" s="6" t="str">
        <f t="shared" si="98"/>
        <v/>
      </c>
      <c r="BP655" s="6" t="str">
        <f t="shared" si="98"/>
        <v/>
      </c>
    </row>
    <row r="656" spans="1:68" ht="15.75" customHeight="1" thickBot="1" x14ac:dyDescent="0.3">
      <c r="A656" s="1">
        <v>653</v>
      </c>
      <c r="B656" s="6"/>
      <c r="C656" s="6">
        <f>VLOOKUP(AD656,'DB Data'!$AQ:$BH,18,FALSE)</f>
        <v>0</v>
      </c>
      <c r="D656" s="6">
        <v>0</v>
      </c>
      <c r="E656" s="6" t="str">
        <f t="shared" si="93"/>
        <v>F</v>
      </c>
      <c r="G656" s="6">
        <f>'DB Runes'!V654</f>
        <v>0</v>
      </c>
      <c r="H656" s="6">
        <f>'DB Runes'!AP654</f>
        <v>0</v>
      </c>
      <c r="I656" s="6" t="str">
        <f>'DB Runes'!X654&amp;"*"</f>
        <v>0*</v>
      </c>
      <c r="J656" s="6">
        <f>'DB Runes'!W654</f>
        <v>0</v>
      </c>
      <c r="K656" s="6">
        <f>'DB Runes'!Z654</f>
        <v>0</v>
      </c>
      <c r="L656" s="6" t="str">
        <f>IF('DB Runes'!AB654=0,"",'DB Runes'!AB654)</f>
        <v/>
      </c>
      <c r="M656" s="6" t="str">
        <f>IF('DB Runes'!AC654=0,"",'DB Runes'!AC654)</f>
        <v/>
      </c>
      <c r="O656" s="6" t="str">
        <f ca="1">IFERROR(VALUE('DB Data'!S654),'DB Data'!S654)</f>
        <v/>
      </c>
      <c r="P656" s="6" t="str">
        <f ca="1">IFERROR(VALUE('DB Data'!Z654),'DB Data'!Z654)</f>
        <v/>
      </c>
      <c r="Q656" s="6" t="str">
        <f ca="1">IFERROR(VALUE('DB Data'!U654),'DB Data'!U654)</f>
        <v/>
      </c>
      <c r="R656" s="6" t="str">
        <f ca="1">IFERROR(VALUE('DB Data'!AB654),'DB Data'!AB654)</f>
        <v/>
      </c>
      <c r="S656" s="6" t="str">
        <f ca="1">IFERROR(VALUE('DB Data'!T654),'DB Data'!T654)</f>
        <v/>
      </c>
      <c r="T656" s="6" t="str">
        <f ca="1">IFERROR(VALUE('DB Data'!AA654),'DB Data'!AA654)</f>
        <v/>
      </c>
      <c r="U656" s="6" t="str">
        <f ca="1">IFERROR(VALUE('DB Data'!R654),'DB Data'!R654)</f>
        <v/>
      </c>
      <c r="V656" s="6" t="str">
        <f ca="1">IFERROR(VALUE('DB Data'!X654),'DB Data'!X654)</f>
        <v/>
      </c>
      <c r="W656" s="6" t="str">
        <f ca="1">IFERROR(VALUE('DB Data'!Y654),'DB Data'!Y654)</f>
        <v/>
      </c>
      <c r="X656" s="6" t="str">
        <f ca="1">IFERROR(VALUE('DB Data'!V654),'DB Data'!V654)</f>
        <v/>
      </c>
      <c r="Y656" s="6" t="str">
        <f ca="1">IFERROR(VALUE('DB Data'!W654),'DB Data'!W654)</f>
        <v/>
      </c>
      <c r="AA656" s="6">
        <f>'DB Runes'!R654</f>
        <v>0</v>
      </c>
      <c r="AB656" s="6">
        <f>VALUE('DB Runes'!U654)</f>
        <v>0</v>
      </c>
      <c r="AD656" s="6">
        <f>'DB Data'!AQ654</f>
        <v>0</v>
      </c>
      <c r="AE656" s="6"/>
      <c r="AF656" s="6"/>
      <c r="AH656" s="6">
        <f t="shared" si="94"/>
        <v>0</v>
      </c>
      <c r="AI656" s="6">
        <f t="shared" si="95"/>
        <v>0</v>
      </c>
      <c r="AJ656" s="6">
        <f t="shared" si="96"/>
        <v>0</v>
      </c>
      <c r="AK656" s="6">
        <f t="shared" si="97"/>
        <v>0</v>
      </c>
      <c r="AM656" s="6">
        <v>0</v>
      </c>
      <c r="AN656" s="6">
        <v>0</v>
      </c>
      <c r="AO656" s="6">
        <v>0</v>
      </c>
      <c r="AP656" s="6">
        <v>0</v>
      </c>
      <c r="BO656" s="6" t="str">
        <f t="shared" si="98"/>
        <v/>
      </c>
      <c r="BP656" s="6" t="str">
        <f t="shared" si="98"/>
        <v/>
      </c>
    </row>
    <row r="657" spans="1:68" ht="15.75" customHeight="1" thickBot="1" x14ac:dyDescent="0.3">
      <c r="A657" s="1">
        <v>654</v>
      </c>
      <c r="B657" s="6"/>
      <c r="C657" s="6">
        <f>VLOOKUP(AD657,'DB Data'!$AQ:$BH,18,FALSE)</f>
        <v>0</v>
      </c>
      <c r="D657" s="6">
        <v>0</v>
      </c>
      <c r="E657" s="6" t="str">
        <f t="shared" si="93"/>
        <v>F</v>
      </c>
      <c r="G657" s="6">
        <f>'DB Runes'!V655</f>
        <v>0</v>
      </c>
      <c r="H657" s="6">
        <f>'DB Runes'!AP655</f>
        <v>0</v>
      </c>
      <c r="I657" s="6" t="str">
        <f>'DB Runes'!X655&amp;"*"</f>
        <v>0*</v>
      </c>
      <c r="J657" s="6">
        <f>'DB Runes'!W655</f>
        <v>0</v>
      </c>
      <c r="K657" s="6">
        <f>'DB Runes'!Z655</f>
        <v>0</v>
      </c>
      <c r="L657" s="6" t="str">
        <f>IF('DB Runes'!AB655=0,"",'DB Runes'!AB655)</f>
        <v/>
      </c>
      <c r="M657" s="6" t="str">
        <f>IF('DB Runes'!AC655=0,"",'DB Runes'!AC655)</f>
        <v/>
      </c>
      <c r="O657" s="6" t="str">
        <f ca="1">IFERROR(VALUE('DB Data'!S655),'DB Data'!S655)</f>
        <v/>
      </c>
      <c r="P657" s="6" t="str">
        <f ca="1">IFERROR(VALUE('DB Data'!Z655),'DB Data'!Z655)</f>
        <v/>
      </c>
      <c r="Q657" s="6" t="str">
        <f ca="1">IFERROR(VALUE('DB Data'!U655),'DB Data'!U655)</f>
        <v/>
      </c>
      <c r="R657" s="6" t="str">
        <f ca="1">IFERROR(VALUE('DB Data'!AB655),'DB Data'!AB655)</f>
        <v/>
      </c>
      <c r="S657" s="6" t="str">
        <f ca="1">IFERROR(VALUE('DB Data'!T655),'DB Data'!T655)</f>
        <v/>
      </c>
      <c r="T657" s="6" t="str">
        <f ca="1">IFERROR(VALUE('DB Data'!AA655),'DB Data'!AA655)</f>
        <v/>
      </c>
      <c r="U657" s="6" t="str">
        <f ca="1">IFERROR(VALUE('DB Data'!R655),'DB Data'!R655)</f>
        <v/>
      </c>
      <c r="V657" s="6" t="str">
        <f ca="1">IFERROR(VALUE('DB Data'!X655),'DB Data'!X655)</f>
        <v/>
      </c>
      <c r="W657" s="6" t="str">
        <f ca="1">IFERROR(VALUE('DB Data'!Y655),'DB Data'!Y655)</f>
        <v/>
      </c>
      <c r="X657" s="6" t="str">
        <f ca="1">IFERROR(VALUE('DB Data'!V655),'DB Data'!V655)</f>
        <v/>
      </c>
      <c r="Y657" s="6" t="str">
        <f ca="1">IFERROR(VALUE('DB Data'!W655),'DB Data'!W655)</f>
        <v/>
      </c>
      <c r="AA657" s="6">
        <f>'DB Runes'!R655</f>
        <v>0</v>
      </c>
      <c r="AB657" s="6">
        <f>VALUE('DB Runes'!U655)</f>
        <v>0</v>
      </c>
      <c r="AD657" s="6">
        <f>'DB Data'!AQ655</f>
        <v>0</v>
      </c>
      <c r="AE657" s="6"/>
      <c r="AF657" s="6"/>
      <c r="AH657" s="6">
        <f t="shared" si="94"/>
        <v>0</v>
      </c>
      <c r="AI657" s="6">
        <f t="shared" si="95"/>
        <v>0</v>
      </c>
      <c r="AJ657" s="6">
        <f t="shared" si="96"/>
        <v>0</v>
      </c>
      <c r="AK657" s="6">
        <f t="shared" si="97"/>
        <v>0</v>
      </c>
      <c r="AM657" s="6">
        <v>0</v>
      </c>
      <c r="AN657" s="6">
        <v>0</v>
      </c>
      <c r="AO657" s="6">
        <v>0</v>
      </c>
      <c r="AP657" s="6">
        <v>0</v>
      </c>
      <c r="BO657" s="6" t="str">
        <f t="shared" si="98"/>
        <v/>
      </c>
      <c r="BP657" s="6" t="str">
        <f t="shared" si="98"/>
        <v/>
      </c>
    </row>
    <row r="658" spans="1:68" ht="15.75" customHeight="1" thickBot="1" x14ac:dyDescent="0.3">
      <c r="A658" s="1">
        <v>655</v>
      </c>
      <c r="B658" s="6"/>
      <c r="C658" s="6">
        <f>VLOOKUP(AD658,'DB Data'!$AQ:$BH,18,FALSE)</f>
        <v>0</v>
      </c>
      <c r="D658" s="6">
        <v>0</v>
      </c>
      <c r="E658" s="6" t="str">
        <f t="shared" si="93"/>
        <v>F</v>
      </c>
      <c r="G658" s="6">
        <f>'DB Runes'!V656</f>
        <v>0</v>
      </c>
      <c r="H658" s="6">
        <f>'DB Runes'!AP656</f>
        <v>0</v>
      </c>
      <c r="I658" s="6" t="str">
        <f>'DB Runes'!X656&amp;"*"</f>
        <v>0*</v>
      </c>
      <c r="J658" s="6">
        <f>'DB Runes'!W656</f>
        <v>0</v>
      </c>
      <c r="K658" s="6">
        <f>'DB Runes'!Z656</f>
        <v>0</v>
      </c>
      <c r="L658" s="6" t="str">
        <f>IF('DB Runes'!AB656=0,"",'DB Runes'!AB656)</f>
        <v/>
      </c>
      <c r="M658" s="6" t="str">
        <f>IF('DB Runes'!AC656=0,"",'DB Runes'!AC656)</f>
        <v/>
      </c>
      <c r="O658" s="6" t="str">
        <f ca="1">IFERROR(VALUE('DB Data'!S656),'DB Data'!S656)</f>
        <v/>
      </c>
      <c r="P658" s="6" t="str">
        <f ca="1">IFERROR(VALUE('DB Data'!Z656),'DB Data'!Z656)</f>
        <v/>
      </c>
      <c r="Q658" s="6" t="str">
        <f ca="1">IFERROR(VALUE('DB Data'!U656),'DB Data'!U656)</f>
        <v/>
      </c>
      <c r="R658" s="6" t="str">
        <f ca="1">IFERROR(VALUE('DB Data'!AB656),'DB Data'!AB656)</f>
        <v/>
      </c>
      <c r="S658" s="6" t="str">
        <f ca="1">IFERROR(VALUE('DB Data'!T656),'DB Data'!T656)</f>
        <v/>
      </c>
      <c r="T658" s="6" t="str">
        <f ca="1">IFERROR(VALUE('DB Data'!AA656),'DB Data'!AA656)</f>
        <v/>
      </c>
      <c r="U658" s="6" t="str">
        <f ca="1">IFERROR(VALUE('DB Data'!R656),'DB Data'!R656)</f>
        <v/>
      </c>
      <c r="V658" s="6" t="str">
        <f ca="1">IFERROR(VALUE('DB Data'!X656),'DB Data'!X656)</f>
        <v/>
      </c>
      <c r="W658" s="6" t="str">
        <f ca="1">IFERROR(VALUE('DB Data'!Y656),'DB Data'!Y656)</f>
        <v/>
      </c>
      <c r="X658" s="6" t="str">
        <f ca="1">IFERROR(VALUE('DB Data'!V656),'DB Data'!V656)</f>
        <v/>
      </c>
      <c r="Y658" s="6" t="str">
        <f ca="1">IFERROR(VALUE('DB Data'!W656),'DB Data'!W656)</f>
        <v/>
      </c>
      <c r="AA658" s="6">
        <f>'DB Runes'!R656</f>
        <v>0</v>
      </c>
      <c r="AB658" s="6">
        <f>VALUE('DB Runes'!U656)</f>
        <v>0</v>
      </c>
      <c r="AD658" s="6">
        <f>'DB Data'!AQ656</f>
        <v>0</v>
      </c>
      <c r="AE658" s="6"/>
      <c r="AF658" s="6"/>
      <c r="AH658" s="6">
        <f t="shared" si="94"/>
        <v>0</v>
      </c>
      <c r="AI658" s="6">
        <f t="shared" si="95"/>
        <v>0</v>
      </c>
      <c r="AJ658" s="6">
        <f t="shared" si="96"/>
        <v>0</v>
      </c>
      <c r="AK658" s="6">
        <f t="shared" si="97"/>
        <v>0</v>
      </c>
      <c r="AM658" s="6">
        <v>0</v>
      </c>
      <c r="AN658" s="6">
        <v>0</v>
      </c>
      <c r="AO658" s="6">
        <v>0</v>
      </c>
      <c r="AP658" s="6">
        <v>0</v>
      </c>
      <c r="BO658" s="6" t="str">
        <f t="shared" si="98"/>
        <v/>
      </c>
      <c r="BP658" s="6" t="str">
        <f t="shared" si="98"/>
        <v/>
      </c>
    </row>
    <row r="659" spans="1:68" ht="15.75" customHeight="1" thickBot="1" x14ac:dyDescent="0.3">
      <c r="A659" s="1">
        <v>656</v>
      </c>
      <c r="B659" s="6"/>
      <c r="C659" s="6">
        <f>VLOOKUP(AD659,'DB Data'!$AQ:$BH,18,FALSE)</f>
        <v>0</v>
      </c>
      <c r="D659" s="6">
        <v>0</v>
      </c>
      <c r="E659" s="6" t="str">
        <f t="shared" si="93"/>
        <v>F</v>
      </c>
      <c r="G659" s="6">
        <f>'DB Runes'!V657</f>
        <v>0</v>
      </c>
      <c r="H659" s="6">
        <f>'DB Runes'!AP657</f>
        <v>0</v>
      </c>
      <c r="I659" s="6" t="str">
        <f>'DB Runes'!X657&amp;"*"</f>
        <v>0*</v>
      </c>
      <c r="J659" s="6">
        <f>'DB Runes'!W657</f>
        <v>0</v>
      </c>
      <c r="K659" s="6">
        <f>'DB Runes'!Z657</f>
        <v>0</v>
      </c>
      <c r="L659" s="6" t="str">
        <f>IF('DB Runes'!AB657=0,"",'DB Runes'!AB657)</f>
        <v/>
      </c>
      <c r="M659" s="6" t="str">
        <f>IF('DB Runes'!AC657=0,"",'DB Runes'!AC657)</f>
        <v/>
      </c>
      <c r="O659" s="6" t="str">
        <f ca="1">IFERROR(VALUE('DB Data'!S657),'DB Data'!S657)</f>
        <v/>
      </c>
      <c r="P659" s="6" t="str">
        <f ca="1">IFERROR(VALUE('DB Data'!Z657),'DB Data'!Z657)</f>
        <v/>
      </c>
      <c r="Q659" s="6" t="str">
        <f ca="1">IFERROR(VALUE('DB Data'!U657),'DB Data'!U657)</f>
        <v/>
      </c>
      <c r="R659" s="6" t="str">
        <f ca="1">IFERROR(VALUE('DB Data'!AB657),'DB Data'!AB657)</f>
        <v/>
      </c>
      <c r="S659" s="6" t="str">
        <f ca="1">IFERROR(VALUE('DB Data'!T657),'DB Data'!T657)</f>
        <v/>
      </c>
      <c r="T659" s="6" t="str">
        <f ca="1">IFERROR(VALUE('DB Data'!AA657),'DB Data'!AA657)</f>
        <v/>
      </c>
      <c r="U659" s="6" t="str">
        <f ca="1">IFERROR(VALUE('DB Data'!R657),'DB Data'!R657)</f>
        <v/>
      </c>
      <c r="V659" s="6" t="str">
        <f ca="1">IFERROR(VALUE('DB Data'!X657),'DB Data'!X657)</f>
        <v/>
      </c>
      <c r="W659" s="6" t="str">
        <f ca="1">IFERROR(VALUE('DB Data'!Y657),'DB Data'!Y657)</f>
        <v/>
      </c>
      <c r="X659" s="6" t="str">
        <f ca="1">IFERROR(VALUE('DB Data'!V657),'DB Data'!V657)</f>
        <v/>
      </c>
      <c r="Y659" s="6" t="str">
        <f ca="1">IFERROR(VALUE('DB Data'!W657),'DB Data'!W657)</f>
        <v/>
      </c>
      <c r="AA659" s="6">
        <f>'DB Runes'!R657</f>
        <v>0</v>
      </c>
      <c r="AB659" s="6">
        <f>VALUE('DB Runes'!U657)</f>
        <v>0</v>
      </c>
      <c r="AD659" s="6">
        <f>'DB Data'!AQ657</f>
        <v>0</v>
      </c>
      <c r="AE659" s="6"/>
      <c r="AF659" s="6"/>
      <c r="AH659" s="6">
        <f t="shared" si="94"/>
        <v>0</v>
      </c>
      <c r="AI659" s="6">
        <f t="shared" si="95"/>
        <v>0</v>
      </c>
      <c r="AJ659" s="6">
        <f t="shared" si="96"/>
        <v>0</v>
      </c>
      <c r="AK659" s="6">
        <f t="shared" si="97"/>
        <v>0</v>
      </c>
      <c r="AM659" s="6">
        <v>0</v>
      </c>
      <c r="AN659" s="6">
        <v>0</v>
      </c>
      <c r="AO659" s="6">
        <v>0</v>
      </c>
      <c r="AP659" s="6">
        <v>0</v>
      </c>
      <c r="BO659" s="6" t="str">
        <f t="shared" si="98"/>
        <v/>
      </c>
      <c r="BP659" s="6" t="str">
        <f t="shared" si="98"/>
        <v/>
      </c>
    </row>
    <row r="660" spans="1:68" ht="15.75" customHeight="1" thickBot="1" x14ac:dyDescent="0.3">
      <c r="A660" s="1">
        <v>657</v>
      </c>
      <c r="B660" s="6"/>
      <c r="C660" s="6">
        <f>VLOOKUP(AD660,'DB Data'!$AQ:$BH,18,FALSE)</f>
        <v>0</v>
      </c>
      <c r="D660" s="6">
        <v>0</v>
      </c>
      <c r="E660" s="6" t="str">
        <f t="shared" si="93"/>
        <v>F</v>
      </c>
      <c r="G660" s="6">
        <f>'DB Runes'!V658</f>
        <v>0</v>
      </c>
      <c r="H660" s="6">
        <f>'DB Runes'!AP658</f>
        <v>0</v>
      </c>
      <c r="I660" s="6" t="str">
        <f>'DB Runes'!X658&amp;"*"</f>
        <v>0*</v>
      </c>
      <c r="J660" s="6">
        <f>'DB Runes'!W658</f>
        <v>0</v>
      </c>
      <c r="K660" s="6">
        <f>'DB Runes'!Z658</f>
        <v>0</v>
      </c>
      <c r="L660" s="6" t="str">
        <f>IF('DB Runes'!AB658=0,"",'DB Runes'!AB658)</f>
        <v/>
      </c>
      <c r="M660" s="6" t="str">
        <f>IF('DB Runes'!AC658=0,"",'DB Runes'!AC658)</f>
        <v/>
      </c>
      <c r="O660" s="6" t="str">
        <f ca="1">IFERROR(VALUE('DB Data'!S658),'DB Data'!S658)</f>
        <v/>
      </c>
      <c r="P660" s="6" t="str">
        <f ca="1">IFERROR(VALUE('DB Data'!Z658),'DB Data'!Z658)</f>
        <v/>
      </c>
      <c r="Q660" s="6" t="str">
        <f ca="1">IFERROR(VALUE('DB Data'!U658),'DB Data'!U658)</f>
        <v/>
      </c>
      <c r="R660" s="6" t="str">
        <f ca="1">IFERROR(VALUE('DB Data'!AB658),'DB Data'!AB658)</f>
        <v/>
      </c>
      <c r="S660" s="6" t="str">
        <f ca="1">IFERROR(VALUE('DB Data'!T658),'DB Data'!T658)</f>
        <v/>
      </c>
      <c r="T660" s="6" t="str">
        <f ca="1">IFERROR(VALUE('DB Data'!AA658),'DB Data'!AA658)</f>
        <v/>
      </c>
      <c r="U660" s="6" t="str">
        <f ca="1">IFERROR(VALUE('DB Data'!R658),'DB Data'!R658)</f>
        <v/>
      </c>
      <c r="V660" s="6" t="str">
        <f ca="1">IFERROR(VALUE('DB Data'!X658),'DB Data'!X658)</f>
        <v/>
      </c>
      <c r="W660" s="6" t="str">
        <f ca="1">IFERROR(VALUE('DB Data'!Y658),'DB Data'!Y658)</f>
        <v/>
      </c>
      <c r="X660" s="6" t="str">
        <f ca="1">IFERROR(VALUE('DB Data'!V658),'DB Data'!V658)</f>
        <v/>
      </c>
      <c r="Y660" s="6" t="str">
        <f ca="1">IFERROR(VALUE('DB Data'!W658),'DB Data'!W658)</f>
        <v/>
      </c>
      <c r="AA660" s="6">
        <f>'DB Runes'!R658</f>
        <v>0</v>
      </c>
      <c r="AB660" s="6">
        <f>VALUE('DB Runes'!U658)</f>
        <v>0</v>
      </c>
      <c r="AD660" s="6">
        <f>'DB Data'!AQ658</f>
        <v>0</v>
      </c>
      <c r="AE660" s="6"/>
      <c r="AF660" s="6"/>
      <c r="AH660" s="6">
        <f t="shared" si="94"/>
        <v>0</v>
      </c>
      <c r="AI660" s="6">
        <f t="shared" si="95"/>
        <v>0</v>
      </c>
      <c r="AJ660" s="6">
        <f t="shared" si="96"/>
        <v>0</v>
      </c>
      <c r="AK660" s="6">
        <f t="shared" si="97"/>
        <v>0</v>
      </c>
      <c r="AM660" s="6">
        <v>0</v>
      </c>
      <c r="AN660" s="6">
        <v>0</v>
      </c>
      <c r="AO660" s="6">
        <v>0</v>
      </c>
      <c r="AP660" s="6">
        <v>0</v>
      </c>
      <c r="BO660" s="6" t="str">
        <f t="shared" si="98"/>
        <v/>
      </c>
      <c r="BP660" s="6" t="str">
        <f t="shared" si="98"/>
        <v/>
      </c>
    </row>
    <row r="661" spans="1:68" ht="15.75" customHeight="1" thickBot="1" x14ac:dyDescent="0.3">
      <c r="A661" s="1">
        <v>658</v>
      </c>
      <c r="B661" s="6"/>
      <c r="C661" s="6">
        <f>VLOOKUP(AD661,'DB Data'!$AQ:$BH,18,FALSE)</f>
        <v>0</v>
      </c>
      <c r="D661" s="6">
        <v>0</v>
      </c>
      <c r="E661" s="6" t="str">
        <f t="shared" si="93"/>
        <v>F</v>
      </c>
      <c r="G661" s="6">
        <f>'DB Runes'!V659</f>
        <v>0</v>
      </c>
      <c r="H661" s="6">
        <f>'DB Runes'!AP659</f>
        <v>0</v>
      </c>
      <c r="I661" s="6" t="str">
        <f>'DB Runes'!X659&amp;"*"</f>
        <v>0*</v>
      </c>
      <c r="J661" s="6">
        <f>'DB Runes'!W659</f>
        <v>0</v>
      </c>
      <c r="K661" s="6">
        <f>'DB Runes'!Z659</f>
        <v>0</v>
      </c>
      <c r="L661" s="6" t="str">
        <f>IF('DB Runes'!AB659=0,"",'DB Runes'!AB659)</f>
        <v/>
      </c>
      <c r="M661" s="6" t="str">
        <f>IF('DB Runes'!AC659=0,"",'DB Runes'!AC659)</f>
        <v/>
      </c>
      <c r="O661" s="6" t="str">
        <f ca="1">IFERROR(VALUE('DB Data'!S659),'DB Data'!S659)</f>
        <v/>
      </c>
      <c r="P661" s="6" t="str">
        <f ca="1">IFERROR(VALUE('DB Data'!Z659),'DB Data'!Z659)</f>
        <v/>
      </c>
      <c r="Q661" s="6" t="str">
        <f ca="1">IFERROR(VALUE('DB Data'!U659),'DB Data'!U659)</f>
        <v/>
      </c>
      <c r="R661" s="6" t="str">
        <f ca="1">IFERROR(VALUE('DB Data'!AB659),'DB Data'!AB659)</f>
        <v/>
      </c>
      <c r="S661" s="6" t="str">
        <f ca="1">IFERROR(VALUE('DB Data'!T659),'DB Data'!T659)</f>
        <v/>
      </c>
      <c r="T661" s="6" t="str">
        <f ca="1">IFERROR(VALUE('DB Data'!AA659),'DB Data'!AA659)</f>
        <v/>
      </c>
      <c r="U661" s="6" t="str">
        <f ca="1">IFERROR(VALUE('DB Data'!R659),'DB Data'!R659)</f>
        <v/>
      </c>
      <c r="V661" s="6" t="str">
        <f ca="1">IFERROR(VALUE('DB Data'!X659),'DB Data'!X659)</f>
        <v/>
      </c>
      <c r="W661" s="6" t="str">
        <f ca="1">IFERROR(VALUE('DB Data'!Y659),'DB Data'!Y659)</f>
        <v/>
      </c>
      <c r="X661" s="6" t="str">
        <f ca="1">IFERROR(VALUE('DB Data'!V659),'DB Data'!V659)</f>
        <v/>
      </c>
      <c r="Y661" s="6" t="str">
        <f ca="1">IFERROR(VALUE('DB Data'!W659),'DB Data'!W659)</f>
        <v/>
      </c>
      <c r="AA661" s="6">
        <f>'DB Runes'!R659</f>
        <v>0</v>
      </c>
      <c r="AB661" s="6">
        <f>VALUE('DB Runes'!U659)</f>
        <v>0</v>
      </c>
      <c r="AD661" s="6">
        <f>'DB Data'!AQ659</f>
        <v>0</v>
      </c>
      <c r="AE661" s="6"/>
      <c r="AF661" s="6"/>
      <c r="AH661" s="6">
        <f t="shared" si="94"/>
        <v>0</v>
      </c>
      <c r="AI661" s="6">
        <f t="shared" si="95"/>
        <v>0</v>
      </c>
      <c r="AJ661" s="6">
        <f t="shared" si="96"/>
        <v>0</v>
      </c>
      <c r="AK661" s="6">
        <f t="shared" si="97"/>
        <v>0</v>
      </c>
      <c r="AM661" s="6">
        <v>0</v>
      </c>
      <c r="AN661" s="6">
        <v>0</v>
      </c>
      <c r="AO661" s="6">
        <v>0</v>
      </c>
      <c r="AP661" s="6">
        <v>0</v>
      </c>
      <c r="BO661" s="6" t="str">
        <f t="shared" si="98"/>
        <v/>
      </c>
      <c r="BP661" s="6" t="str">
        <f t="shared" si="98"/>
        <v/>
      </c>
    </row>
    <row r="662" spans="1:68" ht="15.75" customHeight="1" thickBot="1" x14ac:dyDescent="0.3">
      <c r="A662" s="1">
        <v>659</v>
      </c>
      <c r="B662" s="6"/>
      <c r="C662" s="6">
        <f>VLOOKUP(AD662,'DB Data'!$AQ:$BH,18,FALSE)</f>
        <v>0</v>
      </c>
      <c r="D662" s="6">
        <v>0</v>
      </c>
      <c r="E662" s="6" t="str">
        <f t="shared" si="93"/>
        <v>F</v>
      </c>
      <c r="G662" s="6">
        <f>'DB Runes'!V660</f>
        <v>0</v>
      </c>
      <c r="H662" s="6">
        <f>'DB Runes'!AP660</f>
        <v>0</v>
      </c>
      <c r="I662" s="6" t="str">
        <f>'DB Runes'!X660&amp;"*"</f>
        <v>0*</v>
      </c>
      <c r="J662" s="6">
        <f>'DB Runes'!W660</f>
        <v>0</v>
      </c>
      <c r="K662" s="6">
        <f>'DB Runes'!Z660</f>
        <v>0</v>
      </c>
      <c r="L662" s="6" t="str">
        <f>IF('DB Runes'!AB660=0,"",'DB Runes'!AB660)</f>
        <v/>
      </c>
      <c r="M662" s="6" t="str">
        <f>IF('DB Runes'!AC660=0,"",'DB Runes'!AC660)</f>
        <v/>
      </c>
      <c r="O662" s="6" t="str">
        <f ca="1">IFERROR(VALUE('DB Data'!S660),'DB Data'!S660)</f>
        <v/>
      </c>
      <c r="P662" s="6" t="str">
        <f ca="1">IFERROR(VALUE('DB Data'!Z660),'DB Data'!Z660)</f>
        <v/>
      </c>
      <c r="Q662" s="6" t="str">
        <f ca="1">IFERROR(VALUE('DB Data'!U660),'DB Data'!U660)</f>
        <v/>
      </c>
      <c r="R662" s="6" t="str">
        <f ca="1">IFERROR(VALUE('DB Data'!AB660),'DB Data'!AB660)</f>
        <v/>
      </c>
      <c r="S662" s="6" t="str">
        <f ca="1">IFERROR(VALUE('DB Data'!T660),'DB Data'!T660)</f>
        <v/>
      </c>
      <c r="T662" s="6" t="str">
        <f ca="1">IFERROR(VALUE('DB Data'!AA660),'DB Data'!AA660)</f>
        <v/>
      </c>
      <c r="U662" s="6" t="str">
        <f ca="1">IFERROR(VALUE('DB Data'!R660),'DB Data'!R660)</f>
        <v/>
      </c>
      <c r="V662" s="6" t="str">
        <f ca="1">IFERROR(VALUE('DB Data'!X660),'DB Data'!X660)</f>
        <v/>
      </c>
      <c r="W662" s="6" t="str">
        <f ca="1">IFERROR(VALUE('DB Data'!Y660),'DB Data'!Y660)</f>
        <v/>
      </c>
      <c r="X662" s="6" t="str">
        <f ca="1">IFERROR(VALUE('DB Data'!V660),'DB Data'!V660)</f>
        <v/>
      </c>
      <c r="Y662" s="6" t="str">
        <f ca="1">IFERROR(VALUE('DB Data'!W660),'DB Data'!W660)</f>
        <v/>
      </c>
      <c r="AA662" s="6">
        <f>'DB Runes'!R660</f>
        <v>0</v>
      </c>
      <c r="AB662" s="6">
        <f>VALUE('DB Runes'!U660)</f>
        <v>0</v>
      </c>
      <c r="AD662" s="6">
        <f>'DB Data'!AQ660</f>
        <v>0</v>
      </c>
      <c r="AE662" s="6"/>
      <c r="AF662" s="6"/>
      <c r="AH662" s="6">
        <f t="shared" si="94"/>
        <v>0</v>
      </c>
      <c r="AI662" s="6">
        <f t="shared" si="95"/>
        <v>0</v>
      </c>
      <c r="AJ662" s="6">
        <f t="shared" si="96"/>
        <v>0</v>
      </c>
      <c r="AK662" s="6">
        <f t="shared" si="97"/>
        <v>0</v>
      </c>
      <c r="AM662" s="6">
        <v>0</v>
      </c>
      <c r="AN662" s="6">
        <v>0</v>
      </c>
      <c r="AO662" s="6">
        <v>0</v>
      </c>
      <c r="AP662" s="6">
        <v>0</v>
      </c>
      <c r="BO662" s="6" t="str">
        <f t="shared" si="98"/>
        <v/>
      </c>
      <c r="BP662" s="6" t="str">
        <f t="shared" si="98"/>
        <v/>
      </c>
    </row>
    <row r="663" spans="1:68" ht="15.75" customHeight="1" thickBot="1" x14ac:dyDescent="0.3">
      <c r="A663" s="1">
        <v>660</v>
      </c>
      <c r="B663" s="6"/>
      <c r="C663" s="6">
        <f>VLOOKUP(AD663,'DB Data'!$AQ:$BH,18,FALSE)</f>
        <v>0</v>
      </c>
      <c r="D663" s="6">
        <v>0</v>
      </c>
      <c r="E663" s="6" t="str">
        <f t="shared" si="93"/>
        <v>F</v>
      </c>
      <c r="G663" s="6">
        <f>'DB Runes'!V661</f>
        <v>0</v>
      </c>
      <c r="H663" s="6">
        <f>'DB Runes'!AP661</f>
        <v>0</v>
      </c>
      <c r="I663" s="6" t="str">
        <f>'DB Runes'!X661&amp;"*"</f>
        <v>0*</v>
      </c>
      <c r="J663" s="6">
        <f>'DB Runes'!W661</f>
        <v>0</v>
      </c>
      <c r="K663" s="6">
        <f>'DB Runes'!Z661</f>
        <v>0</v>
      </c>
      <c r="L663" s="6" t="str">
        <f>IF('DB Runes'!AB661=0,"",'DB Runes'!AB661)</f>
        <v/>
      </c>
      <c r="M663" s="6" t="str">
        <f>IF('DB Runes'!AC661=0,"",'DB Runes'!AC661)</f>
        <v/>
      </c>
      <c r="O663" s="6" t="str">
        <f ca="1">IFERROR(VALUE('DB Data'!S661),'DB Data'!S661)</f>
        <v/>
      </c>
      <c r="P663" s="6" t="str">
        <f ca="1">IFERROR(VALUE('DB Data'!Z661),'DB Data'!Z661)</f>
        <v/>
      </c>
      <c r="Q663" s="6" t="str">
        <f ca="1">IFERROR(VALUE('DB Data'!U661),'DB Data'!U661)</f>
        <v/>
      </c>
      <c r="R663" s="6" t="str">
        <f ca="1">IFERROR(VALUE('DB Data'!AB661),'DB Data'!AB661)</f>
        <v/>
      </c>
      <c r="S663" s="6" t="str">
        <f ca="1">IFERROR(VALUE('DB Data'!T661),'DB Data'!T661)</f>
        <v/>
      </c>
      <c r="T663" s="6" t="str">
        <f ca="1">IFERROR(VALUE('DB Data'!AA661),'DB Data'!AA661)</f>
        <v/>
      </c>
      <c r="U663" s="6" t="str">
        <f ca="1">IFERROR(VALUE('DB Data'!R661),'DB Data'!R661)</f>
        <v/>
      </c>
      <c r="V663" s="6" t="str">
        <f ca="1">IFERROR(VALUE('DB Data'!X661),'DB Data'!X661)</f>
        <v/>
      </c>
      <c r="W663" s="6" t="str">
        <f ca="1">IFERROR(VALUE('DB Data'!Y661),'DB Data'!Y661)</f>
        <v/>
      </c>
      <c r="X663" s="6" t="str">
        <f ca="1">IFERROR(VALUE('DB Data'!V661),'DB Data'!V661)</f>
        <v/>
      </c>
      <c r="Y663" s="6" t="str">
        <f ca="1">IFERROR(VALUE('DB Data'!W661),'DB Data'!W661)</f>
        <v/>
      </c>
      <c r="AA663" s="6">
        <f>'DB Runes'!R661</f>
        <v>0</v>
      </c>
      <c r="AB663" s="6">
        <f>VALUE('DB Runes'!U661)</f>
        <v>0</v>
      </c>
      <c r="AD663" s="6">
        <f>'DB Data'!AQ661</f>
        <v>0</v>
      </c>
      <c r="AE663" s="6"/>
      <c r="AF663" s="6"/>
      <c r="AH663" s="6">
        <f t="shared" si="94"/>
        <v>0</v>
      </c>
      <c r="AI663" s="6">
        <f t="shared" si="95"/>
        <v>0</v>
      </c>
      <c r="AJ663" s="6">
        <f t="shared" si="96"/>
        <v>0</v>
      </c>
      <c r="AK663" s="6">
        <f t="shared" si="97"/>
        <v>0</v>
      </c>
      <c r="AM663" s="6">
        <v>0</v>
      </c>
      <c r="AN663" s="6">
        <v>0</v>
      </c>
      <c r="AO663" s="6">
        <v>0</v>
      </c>
      <c r="AP663" s="6">
        <v>0</v>
      </c>
      <c r="BO663" s="6" t="str">
        <f t="shared" si="98"/>
        <v/>
      </c>
      <c r="BP663" s="6" t="str">
        <f t="shared" si="98"/>
        <v/>
      </c>
    </row>
    <row r="664" spans="1:68" ht="15.75" customHeight="1" thickBot="1" x14ac:dyDescent="0.3">
      <c r="A664" s="1">
        <v>661</v>
      </c>
      <c r="B664" s="6"/>
      <c r="C664" s="6">
        <f>VLOOKUP(AD664,'DB Data'!$AQ:$BH,18,FALSE)</f>
        <v>0</v>
      </c>
      <c r="D664" s="6">
        <v>0</v>
      </c>
      <c r="E664" s="6" t="str">
        <f t="shared" si="93"/>
        <v>F</v>
      </c>
      <c r="G664" s="6">
        <f>'DB Runes'!V662</f>
        <v>0</v>
      </c>
      <c r="H664" s="6">
        <f>'DB Runes'!AP662</f>
        <v>0</v>
      </c>
      <c r="I664" s="6" t="str">
        <f>'DB Runes'!X662&amp;"*"</f>
        <v>0*</v>
      </c>
      <c r="J664" s="6">
        <f>'DB Runes'!W662</f>
        <v>0</v>
      </c>
      <c r="K664" s="6">
        <f>'DB Runes'!Z662</f>
        <v>0</v>
      </c>
      <c r="L664" s="6" t="str">
        <f>IF('DB Runes'!AB662=0,"",'DB Runes'!AB662)</f>
        <v/>
      </c>
      <c r="M664" s="6" t="str">
        <f>IF('DB Runes'!AC662=0,"",'DB Runes'!AC662)</f>
        <v/>
      </c>
      <c r="O664" s="6" t="str">
        <f ca="1">IFERROR(VALUE('DB Data'!S662),'DB Data'!S662)</f>
        <v/>
      </c>
      <c r="P664" s="6" t="str">
        <f ca="1">IFERROR(VALUE('DB Data'!Z662),'DB Data'!Z662)</f>
        <v/>
      </c>
      <c r="Q664" s="6" t="str">
        <f ca="1">IFERROR(VALUE('DB Data'!U662),'DB Data'!U662)</f>
        <v/>
      </c>
      <c r="R664" s="6" t="str">
        <f ca="1">IFERROR(VALUE('DB Data'!AB662),'DB Data'!AB662)</f>
        <v/>
      </c>
      <c r="S664" s="6" t="str">
        <f ca="1">IFERROR(VALUE('DB Data'!T662),'DB Data'!T662)</f>
        <v/>
      </c>
      <c r="T664" s="6" t="str">
        <f ca="1">IFERROR(VALUE('DB Data'!AA662),'DB Data'!AA662)</f>
        <v/>
      </c>
      <c r="U664" s="6" t="str">
        <f ca="1">IFERROR(VALUE('DB Data'!R662),'DB Data'!R662)</f>
        <v/>
      </c>
      <c r="V664" s="6" t="str">
        <f ca="1">IFERROR(VALUE('DB Data'!X662),'DB Data'!X662)</f>
        <v/>
      </c>
      <c r="W664" s="6" t="str">
        <f ca="1">IFERROR(VALUE('DB Data'!Y662),'DB Data'!Y662)</f>
        <v/>
      </c>
      <c r="X664" s="6" t="str">
        <f ca="1">IFERROR(VALUE('DB Data'!V662),'DB Data'!V662)</f>
        <v/>
      </c>
      <c r="Y664" s="6" t="str">
        <f ca="1">IFERROR(VALUE('DB Data'!W662),'DB Data'!W662)</f>
        <v/>
      </c>
      <c r="AA664" s="6">
        <f>'DB Runes'!R662</f>
        <v>0</v>
      </c>
      <c r="AB664" s="6">
        <f>VALUE('DB Runes'!U662)</f>
        <v>0</v>
      </c>
      <c r="AD664" s="6">
        <f>'DB Data'!AQ662</f>
        <v>0</v>
      </c>
      <c r="AE664" s="6"/>
      <c r="AF664" s="6"/>
      <c r="AH664" s="6">
        <f t="shared" si="94"/>
        <v>0</v>
      </c>
      <c r="AI664" s="6">
        <f t="shared" si="95"/>
        <v>0</v>
      </c>
      <c r="AJ664" s="6">
        <f t="shared" si="96"/>
        <v>0</v>
      </c>
      <c r="AK664" s="6">
        <f t="shared" si="97"/>
        <v>0</v>
      </c>
      <c r="AM664" s="6">
        <v>0</v>
      </c>
      <c r="AN664" s="6">
        <v>0</v>
      </c>
      <c r="AO664" s="6">
        <v>0</v>
      </c>
      <c r="AP664" s="6">
        <v>0</v>
      </c>
      <c r="BO664" s="6" t="str">
        <f t="shared" si="98"/>
        <v/>
      </c>
      <c r="BP664" s="6" t="str">
        <f t="shared" si="98"/>
        <v/>
      </c>
    </row>
    <row r="665" spans="1:68" ht="15.75" customHeight="1" thickBot="1" x14ac:dyDescent="0.3">
      <c r="A665" s="1">
        <v>662</v>
      </c>
      <c r="B665" s="6"/>
      <c r="C665" s="6">
        <f>VLOOKUP(AD665,'DB Data'!$AQ:$BH,18,FALSE)</f>
        <v>0</v>
      </c>
      <c r="D665" s="6">
        <v>0</v>
      </c>
      <c r="E665" s="6" t="str">
        <f t="shared" si="93"/>
        <v>F</v>
      </c>
      <c r="G665" s="6">
        <f>'DB Runes'!V663</f>
        <v>0</v>
      </c>
      <c r="H665" s="6">
        <f>'DB Runes'!AP663</f>
        <v>0</v>
      </c>
      <c r="I665" s="6" t="str">
        <f>'DB Runes'!X663&amp;"*"</f>
        <v>0*</v>
      </c>
      <c r="J665" s="6">
        <f>'DB Runes'!W663</f>
        <v>0</v>
      </c>
      <c r="K665" s="6">
        <f>'DB Runes'!Z663</f>
        <v>0</v>
      </c>
      <c r="L665" s="6" t="str">
        <f>IF('DB Runes'!AB663=0,"",'DB Runes'!AB663)</f>
        <v/>
      </c>
      <c r="M665" s="6" t="str">
        <f>IF('DB Runes'!AC663=0,"",'DB Runes'!AC663)</f>
        <v/>
      </c>
      <c r="O665" s="6" t="str">
        <f ca="1">IFERROR(VALUE('DB Data'!S663),'DB Data'!S663)</f>
        <v/>
      </c>
      <c r="P665" s="6" t="str">
        <f ca="1">IFERROR(VALUE('DB Data'!Z663),'DB Data'!Z663)</f>
        <v/>
      </c>
      <c r="Q665" s="6" t="str">
        <f ca="1">IFERROR(VALUE('DB Data'!U663),'DB Data'!U663)</f>
        <v/>
      </c>
      <c r="R665" s="6" t="str">
        <f ca="1">IFERROR(VALUE('DB Data'!AB663),'DB Data'!AB663)</f>
        <v/>
      </c>
      <c r="S665" s="6" t="str">
        <f ca="1">IFERROR(VALUE('DB Data'!T663),'DB Data'!T663)</f>
        <v/>
      </c>
      <c r="T665" s="6" t="str">
        <f ca="1">IFERROR(VALUE('DB Data'!AA663),'DB Data'!AA663)</f>
        <v/>
      </c>
      <c r="U665" s="6" t="str">
        <f ca="1">IFERROR(VALUE('DB Data'!R663),'DB Data'!R663)</f>
        <v/>
      </c>
      <c r="V665" s="6" t="str">
        <f ca="1">IFERROR(VALUE('DB Data'!X663),'DB Data'!X663)</f>
        <v/>
      </c>
      <c r="W665" s="6" t="str">
        <f ca="1">IFERROR(VALUE('DB Data'!Y663),'DB Data'!Y663)</f>
        <v/>
      </c>
      <c r="X665" s="6" t="str">
        <f ca="1">IFERROR(VALUE('DB Data'!V663),'DB Data'!V663)</f>
        <v/>
      </c>
      <c r="Y665" s="6" t="str">
        <f ca="1">IFERROR(VALUE('DB Data'!W663),'DB Data'!W663)</f>
        <v/>
      </c>
      <c r="AA665" s="6">
        <f>'DB Runes'!R663</f>
        <v>0</v>
      </c>
      <c r="AB665" s="6">
        <f>VALUE('DB Runes'!U663)</f>
        <v>0</v>
      </c>
      <c r="AD665" s="6">
        <f>'DB Data'!AQ663</f>
        <v>0</v>
      </c>
      <c r="AE665" s="6"/>
      <c r="AF665" s="6"/>
      <c r="AH665" s="6">
        <f t="shared" si="94"/>
        <v>0</v>
      </c>
      <c r="AI665" s="6">
        <f t="shared" si="95"/>
        <v>0</v>
      </c>
      <c r="AJ665" s="6">
        <f t="shared" si="96"/>
        <v>0</v>
      </c>
      <c r="AK665" s="6">
        <f t="shared" si="97"/>
        <v>0</v>
      </c>
      <c r="AM665" s="6">
        <v>0</v>
      </c>
      <c r="AN665" s="6">
        <v>0</v>
      </c>
      <c r="AO665" s="6">
        <v>0</v>
      </c>
      <c r="AP665" s="6">
        <v>0</v>
      </c>
      <c r="BO665" s="6" t="str">
        <f t="shared" si="98"/>
        <v/>
      </c>
      <c r="BP665" s="6" t="str">
        <f t="shared" si="98"/>
        <v/>
      </c>
    </row>
    <row r="666" spans="1:68" ht="15.75" customHeight="1" thickBot="1" x14ac:dyDescent="0.3">
      <c r="A666" s="1">
        <v>663</v>
      </c>
      <c r="B666" s="6"/>
      <c r="C666" s="6">
        <f>VLOOKUP(AD666,'DB Data'!$AQ:$BH,18,FALSE)</f>
        <v>0</v>
      </c>
      <c r="D666" s="6">
        <v>0</v>
      </c>
      <c r="E666" s="6" t="str">
        <f t="shared" si="93"/>
        <v>F</v>
      </c>
      <c r="G666" s="6">
        <f>'DB Runes'!V664</f>
        <v>0</v>
      </c>
      <c r="H666" s="6">
        <f>'DB Runes'!AP664</f>
        <v>0</v>
      </c>
      <c r="I666" s="6" t="str">
        <f>'DB Runes'!X664&amp;"*"</f>
        <v>0*</v>
      </c>
      <c r="J666" s="6">
        <f>'DB Runes'!W664</f>
        <v>0</v>
      </c>
      <c r="K666" s="6">
        <f>'DB Runes'!Z664</f>
        <v>0</v>
      </c>
      <c r="L666" s="6" t="str">
        <f>IF('DB Runes'!AB664=0,"",'DB Runes'!AB664)</f>
        <v/>
      </c>
      <c r="M666" s="6" t="str">
        <f>IF('DB Runes'!AC664=0,"",'DB Runes'!AC664)</f>
        <v/>
      </c>
      <c r="O666" s="6" t="str">
        <f ca="1">IFERROR(VALUE('DB Data'!S664),'DB Data'!S664)</f>
        <v/>
      </c>
      <c r="P666" s="6" t="str">
        <f ca="1">IFERROR(VALUE('DB Data'!Z664),'DB Data'!Z664)</f>
        <v/>
      </c>
      <c r="Q666" s="6" t="str">
        <f ca="1">IFERROR(VALUE('DB Data'!U664),'DB Data'!U664)</f>
        <v/>
      </c>
      <c r="R666" s="6" t="str">
        <f ca="1">IFERROR(VALUE('DB Data'!AB664),'DB Data'!AB664)</f>
        <v/>
      </c>
      <c r="S666" s="6" t="str">
        <f ca="1">IFERROR(VALUE('DB Data'!T664),'DB Data'!T664)</f>
        <v/>
      </c>
      <c r="T666" s="6" t="str">
        <f ca="1">IFERROR(VALUE('DB Data'!AA664),'DB Data'!AA664)</f>
        <v/>
      </c>
      <c r="U666" s="6" t="str">
        <f ca="1">IFERROR(VALUE('DB Data'!R664),'DB Data'!R664)</f>
        <v/>
      </c>
      <c r="V666" s="6" t="str">
        <f ca="1">IFERROR(VALUE('DB Data'!X664),'DB Data'!X664)</f>
        <v/>
      </c>
      <c r="W666" s="6" t="str">
        <f ca="1">IFERROR(VALUE('DB Data'!Y664),'DB Data'!Y664)</f>
        <v/>
      </c>
      <c r="X666" s="6" t="str">
        <f ca="1">IFERROR(VALUE('DB Data'!V664),'DB Data'!V664)</f>
        <v/>
      </c>
      <c r="Y666" s="6" t="str">
        <f ca="1">IFERROR(VALUE('DB Data'!W664),'DB Data'!W664)</f>
        <v/>
      </c>
      <c r="AA666" s="6">
        <f>'DB Runes'!R664</f>
        <v>0</v>
      </c>
      <c r="AB666" s="6">
        <f>VALUE('DB Runes'!U664)</f>
        <v>0</v>
      </c>
      <c r="AD666" s="6">
        <f>'DB Data'!AQ664</f>
        <v>0</v>
      </c>
      <c r="AE666" s="6"/>
      <c r="AF666" s="6"/>
      <c r="AH666" s="6">
        <f t="shared" si="94"/>
        <v>0</v>
      </c>
      <c r="AI666" s="6">
        <f t="shared" si="95"/>
        <v>0</v>
      </c>
      <c r="AJ666" s="6">
        <f t="shared" si="96"/>
        <v>0</v>
      </c>
      <c r="AK666" s="6">
        <f t="shared" si="97"/>
        <v>0</v>
      </c>
      <c r="AM666" s="6">
        <v>0</v>
      </c>
      <c r="AN666" s="6">
        <v>0</v>
      </c>
      <c r="AO666" s="6">
        <v>0</v>
      </c>
      <c r="AP666" s="6">
        <v>0</v>
      </c>
      <c r="BO666" s="6" t="str">
        <f t="shared" si="98"/>
        <v/>
      </c>
      <c r="BP666" s="6" t="str">
        <f t="shared" si="98"/>
        <v/>
      </c>
    </row>
    <row r="667" spans="1:68" ht="15.75" customHeight="1" thickBot="1" x14ac:dyDescent="0.3">
      <c r="A667" s="1">
        <v>664</v>
      </c>
      <c r="B667" s="6"/>
      <c r="C667" s="6">
        <f>VLOOKUP(AD667,'DB Data'!$AQ:$BH,18,FALSE)</f>
        <v>0</v>
      </c>
      <c r="D667" s="6">
        <v>0</v>
      </c>
      <c r="E667" s="6" t="str">
        <f t="shared" si="93"/>
        <v>F</v>
      </c>
      <c r="G667" s="6">
        <f>'DB Runes'!V665</f>
        <v>0</v>
      </c>
      <c r="H667" s="6">
        <f>'DB Runes'!AP665</f>
        <v>0</v>
      </c>
      <c r="I667" s="6" t="str">
        <f>'DB Runes'!X665&amp;"*"</f>
        <v>0*</v>
      </c>
      <c r="J667" s="6">
        <f>'DB Runes'!W665</f>
        <v>0</v>
      </c>
      <c r="K667" s="6">
        <f>'DB Runes'!Z665</f>
        <v>0</v>
      </c>
      <c r="L667" s="6" t="str">
        <f>IF('DB Runes'!AB665=0,"",'DB Runes'!AB665)</f>
        <v/>
      </c>
      <c r="M667" s="6" t="str">
        <f>IF('DB Runes'!AC665=0,"",'DB Runes'!AC665)</f>
        <v/>
      </c>
      <c r="O667" s="6" t="str">
        <f ca="1">IFERROR(VALUE('DB Data'!S665),'DB Data'!S665)</f>
        <v/>
      </c>
      <c r="P667" s="6" t="str">
        <f ca="1">IFERROR(VALUE('DB Data'!Z665),'DB Data'!Z665)</f>
        <v/>
      </c>
      <c r="Q667" s="6" t="str">
        <f ca="1">IFERROR(VALUE('DB Data'!U665),'DB Data'!U665)</f>
        <v/>
      </c>
      <c r="R667" s="6" t="str">
        <f ca="1">IFERROR(VALUE('DB Data'!AB665),'DB Data'!AB665)</f>
        <v/>
      </c>
      <c r="S667" s="6" t="str">
        <f ca="1">IFERROR(VALUE('DB Data'!T665),'DB Data'!T665)</f>
        <v/>
      </c>
      <c r="T667" s="6" t="str">
        <f ca="1">IFERROR(VALUE('DB Data'!AA665),'DB Data'!AA665)</f>
        <v/>
      </c>
      <c r="U667" s="6" t="str">
        <f ca="1">IFERROR(VALUE('DB Data'!R665),'DB Data'!R665)</f>
        <v/>
      </c>
      <c r="V667" s="6" t="str">
        <f ca="1">IFERROR(VALUE('DB Data'!X665),'DB Data'!X665)</f>
        <v/>
      </c>
      <c r="W667" s="6" t="str">
        <f ca="1">IFERROR(VALUE('DB Data'!Y665),'DB Data'!Y665)</f>
        <v/>
      </c>
      <c r="X667" s="6" t="str">
        <f ca="1">IFERROR(VALUE('DB Data'!V665),'DB Data'!V665)</f>
        <v/>
      </c>
      <c r="Y667" s="6" t="str">
        <f ca="1">IFERROR(VALUE('DB Data'!W665),'DB Data'!W665)</f>
        <v/>
      </c>
      <c r="AA667" s="6">
        <f>'DB Runes'!R665</f>
        <v>0</v>
      </c>
      <c r="AB667" s="6">
        <f>VALUE('DB Runes'!U665)</f>
        <v>0</v>
      </c>
      <c r="AD667" s="6">
        <f>'DB Data'!AQ665</f>
        <v>0</v>
      </c>
      <c r="AE667" s="6"/>
      <c r="AF667" s="6"/>
      <c r="AH667" s="6">
        <f t="shared" si="94"/>
        <v>0</v>
      </c>
      <c r="AI667" s="6">
        <f t="shared" si="95"/>
        <v>0</v>
      </c>
      <c r="AJ667" s="6">
        <f t="shared" si="96"/>
        <v>0</v>
      </c>
      <c r="AK667" s="6">
        <f t="shared" si="97"/>
        <v>0</v>
      </c>
      <c r="AM667" s="6">
        <v>0</v>
      </c>
      <c r="AN667" s="6">
        <v>0</v>
      </c>
      <c r="AO667" s="6">
        <v>0</v>
      </c>
      <c r="AP667" s="6">
        <v>0</v>
      </c>
      <c r="BO667" s="6" t="str">
        <f t="shared" si="98"/>
        <v/>
      </c>
      <c r="BP667" s="6" t="str">
        <f t="shared" si="98"/>
        <v/>
      </c>
    </row>
    <row r="668" spans="1:68" ht="15.75" customHeight="1" thickBot="1" x14ac:dyDescent="0.3">
      <c r="A668" s="1">
        <v>665</v>
      </c>
      <c r="B668" s="6"/>
      <c r="C668" s="6">
        <f>VLOOKUP(AD668,'DB Data'!$AQ:$BH,18,FALSE)</f>
        <v>0</v>
      </c>
      <c r="D668" s="6">
        <v>0</v>
      </c>
      <c r="E668" s="6" t="str">
        <f t="shared" si="93"/>
        <v>F</v>
      </c>
      <c r="G668" s="6">
        <f>'DB Runes'!V666</f>
        <v>0</v>
      </c>
      <c r="H668" s="6">
        <f>'DB Runes'!AP666</f>
        <v>0</v>
      </c>
      <c r="I668" s="6" t="str">
        <f>'DB Runes'!X666&amp;"*"</f>
        <v>0*</v>
      </c>
      <c r="J668" s="6">
        <f>'DB Runes'!W666</f>
        <v>0</v>
      </c>
      <c r="K668" s="6">
        <f>'DB Runes'!Z666</f>
        <v>0</v>
      </c>
      <c r="L668" s="6" t="str">
        <f>IF('DB Runes'!AB666=0,"",'DB Runes'!AB666)</f>
        <v/>
      </c>
      <c r="M668" s="6" t="str">
        <f>IF('DB Runes'!AC666=0,"",'DB Runes'!AC666)</f>
        <v/>
      </c>
      <c r="O668" s="6" t="str">
        <f ca="1">IFERROR(VALUE('DB Data'!S666),'DB Data'!S666)</f>
        <v/>
      </c>
      <c r="P668" s="6" t="str">
        <f ca="1">IFERROR(VALUE('DB Data'!Z666),'DB Data'!Z666)</f>
        <v/>
      </c>
      <c r="Q668" s="6" t="str">
        <f ca="1">IFERROR(VALUE('DB Data'!U666),'DB Data'!U666)</f>
        <v/>
      </c>
      <c r="R668" s="6" t="str">
        <f ca="1">IFERROR(VALUE('DB Data'!AB666),'DB Data'!AB666)</f>
        <v/>
      </c>
      <c r="S668" s="6" t="str">
        <f ca="1">IFERROR(VALUE('DB Data'!T666),'DB Data'!T666)</f>
        <v/>
      </c>
      <c r="T668" s="6" t="str">
        <f ca="1">IFERROR(VALUE('DB Data'!AA666),'DB Data'!AA666)</f>
        <v/>
      </c>
      <c r="U668" s="6" t="str">
        <f ca="1">IFERROR(VALUE('DB Data'!R666),'DB Data'!R666)</f>
        <v/>
      </c>
      <c r="V668" s="6" t="str">
        <f ca="1">IFERROR(VALUE('DB Data'!X666),'DB Data'!X666)</f>
        <v/>
      </c>
      <c r="W668" s="6" t="str">
        <f ca="1">IFERROR(VALUE('DB Data'!Y666),'DB Data'!Y666)</f>
        <v/>
      </c>
      <c r="X668" s="6" t="str">
        <f ca="1">IFERROR(VALUE('DB Data'!V666),'DB Data'!V666)</f>
        <v/>
      </c>
      <c r="Y668" s="6" t="str">
        <f ca="1">IFERROR(VALUE('DB Data'!W666),'DB Data'!W666)</f>
        <v/>
      </c>
      <c r="AA668" s="6">
        <f>'DB Runes'!R666</f>
        <v>0</v>
      </c>
      <c r="AB668" s="6">
        <f>VALUE('DB Runes'!U666)</f>
        <v>0</v>
      </c>
      <c r="AD668" s="6">
        <f>'DB Data'!AQ666</f>
        <v>0</v>
      </c>
      <c r="AE668" s="6"/>
      <c r="AF668" s="6"/>
      <c r="AH668" s="6">
        <f t="shared" si="94"/>
        <v>0</v>
      </c>
      <c r="AI668" s="6">
        <f t="shared" si="95"/>
        <v>0</v>
      </c>
      <c r="AJ668" s="6">
        <f t="shared" si="96"/>
        <v>0</v>
      </c>
      <c r="AK668" s="6">
        <f t="shared" si="97"/>
        <v>0</v>
      </c>
      <c r="AM668" s="6">
        <v>0</v>
      </c>
      <c r="AN668" s="6">
        <v>0</v>
      </c>
      <c r="AO668" s="6">
        <v>0</v>
      </c>
      <c r="AP668" s="6">
        <v>0</v>
      </c>
      <c r="BO668" s="6" t="str">
        <f t="shared" si="98"/>
        <v/>
      </c>
      <c r="BP668" s="6" t="str">
        <f t="shared" si="98"/>
        <v/>
      </c>
    </row>
    <row r="669" spans="1:68" ht="15.75" customHeight="1" thickBot="1" x14ac:dyDescent="0.3">
      <c r="A669" s="1">
        <v>666</v>
      </c>
      <c r="B669" s="6"/>
      <c r="C669" s="6">
        <f>VLOOKUP(AD669,'DB Data'!$AQ:$BH,18,FALSE)</f>
        <v>0</v>
      </c>
      <c r="D669" s="6">
        <v>0</v>
      </c>
      <c r="E669" s="6" t="str">
        <f t="shared" si="93"/>
        <v>F</v>
      </c>
      <c r="G669" s="6">
        <f>'DB Runes'!V667</f>
        <v>0</v>
      </c>
      <c r="H669" s="6">
        <f>'DB Runes'!AP667</f>
        <v>0</v>
      </c>
      <c r="I669" s="6" t="str">
        <f>'DB Runes'!X667&amp;"*"</f>
        <v>0*</v>
      </c>
      <c r="J669" s="6">
        <f>'DB Runes'!W667</f>
        <v>0</v>
      </c>
      <c r="K669" s="6">
        <f>'DB Runes'!Z667</f>
        <v>0</v>
      </c>
      <c r="L669" s="6" t="str">
        <f>IF('DB Runes'!AB667=0,"",'DB Runes'!AB667)</f>
        <v/>
      </c>
      <c r="M669" s="6" t="str">
        <f>IF('DB Runes'!AC667=0,"",'DB Runes'!AC667)</f>
        <v/>
      </c>
      <c r="O669" s="6" t="str">
        <f ca="1">IFERROR(VALUE('DB Data'!S667),'DB Data'!S667)</f>
        <v/>
      </c>
      <c r="P669" s="6" t="str">
        <f ca="1">IFERROR(VALUE('DB Data'!Z667),'DB Data'!Z667)</f>
        <v/>
      </c>
      <c r="Q669" s="6" t="str">
        <f ca="1">IFERROR(VALUE('DB Data'!U667),'DB Data'!U667)</f>
        <v/>
      </c>
      <c r="R669" s="6" t="str">
        <f ca="1">IFERROR(VALUE('DB Data'!AB667),'DB Data'!AB667)</f>
        <v/>
      </c>
      <c r="S669" s="6" t="str">
        <f ca="1">IFERROR(VALUE('DB Data'!T667),'DB Data'!T667)</f>
        <v/>
      </c>
      <c r="T669" s="6" t="str">
        <f ca="1">IFERROR(VALUE('DB Data'!AA667),'DB Data'!AA667)</f>
        <v/>
      </c>
      <c r="U669" s="6" t="str">
        <f ca="1">IFERROR(VALUE('DB Data'!R667),'DB Data'!R667)</f>
        <v/>
      </c>
      <c r="V669" s="6" t="str">
        <f ca="1">IFERROR(VALUE('DB Data'!X667),'DB Data'!X667)</f>
        <v/>
      </c>
      <c r="W669" s="6" t="str">
        <f ca="1">IFERROR(VALUE('DB Data'!Y667),'DB Data'!Y667)</f>
        <v/>
      </c>
      <c r="X669" s="6" t="str">
        <f ca="1">IFERROR(VALUE('DB Data'!V667),'DB Data'!V667)</f>
        <v/>
      </c>
      <c r="Y669" s="6" t="str">
        <f ca="1">IFERROR(VALUE('DB Data'!W667),'DB Data'!W667)</f>
        <v/>
      </c>
      <c r="AA669" s="6">
        <f>'DB Runes'!R667</f>
        <v>0</v>
      </c>
      <c r="AB669" s="6">
        <f>VALUE('DB Runes'!U667)</f>
        <v>0</v>
      </c>
      <c r="AD669" s="6">
        <f>'DB Data'!AQ667</f>
        <v>0</v>
      </c>
      <c r="AE669" s="6"/>
      <c r="AF669" s="6"/>
      <c r="AH669" s="6">
        <f t="shared" si="94"/>
        <v>0</v>
      </c>
      <c r="AI669" s="6">
        <f t="shared" si="95"/>
        <v>0</v>
      </c>
      <c r="AJ669" s="6">
        <f t="shared" si="96"/>
        <v>0</v>
      </c>
      <c r="AK669" s="6">
        <f t="shared" si="97"/>
        <v>0</v>
      </c>
      <c r="AM669" s="6">
        <v>0</v>
      </c>
      <c r="AN669" s="6">
        <v>0</v>
      </c>
      <c r="AO669" s="6">
        <v>0</v>
      </c>
      <c r="AP669" s="6">
        <v>0</v>
      </c>
      <c r="BO669" s="6" t="str">
        <f t="shared" si="98"/>
        <v/>
      </c>
      <c r="BP669" s="6" t="str">
        <f t="shared" si="98"/>
        <v/>
      </c>
    </row>
    <row r="670" spans="1:68" ht="15.75" customHeight="1" thickBot="1" x14ac:dyDescent="0.3">
      <c r="A670" s="1">
        <v>667</v>
      </c>
      <c r="B670" s="6"/>
      <c r="C670" s="6">
        <f>VLOOKUP(AD670,'DB Data'!$AQ:$BH,18,FALSE)</f>
        <v>0</v>
      </c>
      <c r="D670" s="6">
        <v>0</v>
      </c>
      <c r="E670" s="6" t="str">
        <f t="shared" si="93"/>
        <v>F</v>
      </c>
      <c r="G670" s="6">
        <f>'DB Runes'!V668</f>
        <v>0</v>
      </c>
      <c r="H670" s="6">
        <f>'DB Runes'!AP668</f>
        <v>0</v>
      </c>
      <c r="I670" s="6" t="str">
        <f>'DB Runes'!X668&amp;"*"</f>
        <v>0*</v>
      </c>
      <c r="J670" s="6">
        <f>'DB Runes'!W668</f>
        <v>0</v>
      </c>
      <c r="K670" s="6">
        <f>'DB Runes'!Z668</f>
        <v>0</v>
      </c>
      <c r="L670" s="6" t="str">
        <f>IF('DB Runes'!AB668=0,"",'DB Runes'!AB668)</f>
        <v/>
      </c>
      <c r="M670" s="6" t="str">
        <f>IF('DB Runes'!AC668=0,"",'DB Runes'!AC668)</f>
        <v/>
      </c>
      <c r="O670" s="6" t="str">
        <f ca="1">IFERROR(VALUE('DB Data'!S668),'DB Data'!S668)</f>
        <v/>
      </c>
      <c r="P670" s="6" t="str">
        <f ca="1">IFERROR(VALUE('DB Data'!Z668),'DB Data'!Z668)</f>
        <v/>
      </c>
      <c r="Q670" s="6" t="str">
        <f ca="1">IFERROR(VALUE('DB Data'!U668),'DB Data'!U668)</f>
        <v/>
      </c>
      <c r="R670" s="6" t="str">
        <f ca="1">IFERROR(VALUE('DB Data'!AB668),'DB Data'!AB668)</f>
        <v/>
      </c>
      <c r="S670" s="6" t="str">
        <f ca="1">IFERROR(VALUE('DB Data'!T668),'DB Data'!T668)</f>
        <v/>
      </c>
      <c r="T670" s="6" t="str">
        <f ca="1">IFERROR(VALUE('DB Data'!AA668),'DB Data'!AA668)</f>
        <v/>
      </c>
      <c r="U670" s="6" t="str">
        <f ca="1">IFERROR(VALUE('DB Data'!R668),'DB Data'!R668)</f>
        <v/>
      </c>
      <c r="V670" s="6" t="str">
        <f ca="1">IFERROR(VALUE('DB Data'!X668),'DB Data'!X668)</f>
        <v/>
      </c>
      <c r="W670" s="6" t="str">
        <f ca="1">IFERROR(VALUE('DB Data'!Y668),'DB Data'!Y668)</f>
        <v/>
      </c>
      <c r="X670" s="6" t="str">
        <f ca="1">IFERROR(VALUE('DB Data'!V668),'DB Data'!V668)</f>
        <v/>
      </c>
      <c r="Y670" s="6" t="str">
        <f ca="1">IFERROR(VALUE('DB Data'!W668),'DB Data'!W668)</f>
        <v/>
      </c>
      <c r="AA670" s="6">
        <f>'DB Runes'!R668</f>
        <v>0</v>
      </c>
      <c r="AB670" s="6">
        <f>VALUE('DB Runes'!U668)</f>
        <v>0</v>
      </c>
      <c r="AD670" s="6">
        <f>'DB Data'!AQ668</f>
        <v>0</v>
      </c>
      <c r="AE670" s="6"/>
      <c r="AF670" s="6"/>
      <c r="AH670" s="6">
        <f t="shared" si="94"/>
        <v>0</v>
      </c>
      <c r="AI670" s="6">
        <f t="shared" si="95"/>
        <v>0</v>
      </c>
      <c r="AJ670" s="6">
        <f t="shared" si="96"/>
        <v>0</v>
      </c>
      <c r="AK670" s="6">
        <f t="shared" si="97"/>
        <v>0</v>
      </c>
      <c r="AM670" s="6">
        <v>0</v>
      </c>
      <c r="AN670" s="6">
        <v>0</v>
      </c>
      <c r="AO670" s="6">
        <v>0</v>
      </c>
      <c r="AP670" s="6">
        <v>0</v>
      </c>
      <c r="BO670" s="6" t="str">
        <f t="shared" si="98"/>
        <v/>
      </c>
      <c r="BP670" s="6" t="str">
        <f t="shared" si="98"/>
        <v/>
      </c>
    </row>
    <row r="671" spans="1:68" ht="15.75" customHeight="1" thickBot="1" x14ac:dyDescent="0.3">
      <c r="A671" s="1">
        <v>668</v>
      </c>
      <c r="B671" s="6"/>
      <c r="C671" s="6">
        <f>VLOOKUP(AD671,'DB Data'!$AQ:$BH,18,FALSE)</f>
        <v>0</v>
      </c>
      <c r="D671" s="6">
        <v>0</v>
      </c>
      <c r="E671" s="6" t="str">
        <f t="shared" si="93"/>
        <v>F</v>
      </c>
      <c r="G671" s="6">
        <f>'DB Runes'!V669</f>
        <v>0</v>
      </c>
      <c r="H671" s="6">
        <f>'DB Runes'!AP669</f>
        <v>0</v>
      </c>
      <c r="I671" s="6" t="str">
        <f>'DB Runes'!X669&amp;"*"</f>
        <v>0*</v>
      </c>
      <c r="J671" s="6">
        <f>'DB Runes'!W669</f>
        <v>0</v>
      </c>
      <c r="K671" s="6">
        <f>'DB Runes'!Z669</f>
        <v>0</v>
      </c>
      <c r="L671" s="6" t="str">
        <f>IF('DB Runes'!AB669=0,"",'DB Runes'!AB669)</f>
        <v/>
      </c>
      <c r="M671" s="6" t="str">
        <f>IF('DB Runes'!AC669=0,"",'DB Runes'!AC669)</f>
        <v/>
      </c>
      <c r="O671" s="6" t="str">
        <f ca="1">IFERROR(VALUE('DB Data'!S669),'DB Data'!S669)</f>
        <v/>
      </c>
      <c r="P671" s="6" t="str">
        <f ca="1">IFERROR(VALUE('DB Data'!Z669),'DB Data'!Z669)</f>
        <v/>
      </c>
      <c r="Q671" s="6" t="str">
        <f ca="1">IFERROR(VALUE('DB Data'!U669),'DB Data'!U669)</f>
        <v/>
      </c>
      <c r="R671" s="6" t="str">
        <f ca="1">IFERROR(VALUE('DB Data'!AB669),'DB Data'!AB669)</f>
        <v/>
      </c>
      <c r="S671" s="6" t="str">
        <f ca="1">IFERROR(VALUE('DB Data'!T669),'DB Data'!T669)</f>
        <v/>
      </c>
      <c r="T671" s="6" t="str">
        <f ca="1">IFERROR(VALUE('DB Data'!AA669),'DB Data'!AA669)</f>
        <v/>
      </c>
      <c r="U671" s="6" t="str">
        <f ca="1">IFERROR(VALUE('DB Data'!R669),'DB Data'!R669)</f>
        <v/>
      </c>
      <c r="V671" s="6" t="str">
        <f ca="1">IFERROR(VALUE('DB Data'!X669),'DB Data'!X669)</f>
        <v/>
      </c>
      <c r="W671" s="6" t="str">
        <f ca="1">IFERROR(VALUE('DB Data'!Y669),'DB Data'!Y669)</f>
        <v/>
      </c>
      <c r="X671" s="6" t="str">
        <f ca="1">IFERROR(VALUE('DB Data'!V669),'DB Data'!V669)</f>
        <v/>
      </c>
      <c r="Y671" s="6" t="str">
        <f ca="1">IFERROR(VALUE('DB Data'!W669),'DB Data'!W669)</f>
        <v/>
      </c>
      <c r="AA671" s="6">
        <f>'DB Runes'!R669</f>
        <v>0</v>
      </c>
      <c r="AB671" s="6">
        <f>VALUE('DB Runes'!U669)</f>
        <v>0</v>
      </c>
      <c r="AD671" s="6">
        <f>'DB Data'!AQ669</f>
        <v>0</v>
      </c>
      <c r="AE671" s="6"/>
      <c r="AF671" s="6"/>
      <c r="AH671" s="6">
        <f t="shared" si="94"/>
        <v>0</v>
      </c>
      <c r="AI671" s="6">
        <f t="shared" si="95"/>
        <v>0</v>
      </c>
      <c r="AJ671" s="6">
        <f t="shared" si="96"/>
        <v>0</v>
      </c>
      <c r="AK671" s="6">
        <f t="shared" si="97"/>
        <v>0</v>
      </c>
      <c r="AM671" s="6">
        <v>0</v>
      </c>
      <c r="AN671" s="6">
        <v>0</v>
      </c>
      <c r="AO671" s="6">
        <v>0</v>
      </c>
      <c r="AP671" s="6">
        <v>0</v>
      </c>
      <c r="BO671" s="6" t="str">
        <f t="shared" si="98"/>
        <v/>
      </c>
      <c r="BP671" s="6" t="str">
        <f t="shared" si="98"/>
        <v/>
      </c>
    </row>
    <row r="672" spans="1:68" ht="15.75" customHeight="1" thickBot="1" x14ac:dyDescent="0.3">
      <c r="A672" s="1">
        <v>669</v>
      </c>
      <c r="B672" s="6"/>
      <c r="C672" s="6">
        <f>VLOOKUP(AD672,'DB Data'!$AQ:$BH,18,FALSE)</f>
        <v>0</v>
      </c>
      <c r="D672" s="6">
        <v>0</v>
      </c>
      <c r="E672" s="6" t="str">
        <f t="shared" si="93"/>
        <v>F</v>
      </c>
      <c r="G672" s="6">
        <f>'DB Runes'!V670</f>
        <v>0</v>
      </c>
      <c r="H672" s="6">
        <f>'DB Runes'!AP670</f>
        <v>0</v>
      </c>
      <c r="I672" s="6" t="str">
        <f>'DB Runes'!X670&amp;"*"</f>
        <v>0*</v>
      </c>
      <c r="J672" s="6">
        <f>'DB Runes'!W670</f>
        <v>0</v>
      </c>
      <c r="K672" s="6">
        <f>'DB Runes'!Z670</f>
        <v>0</v>
      </c>
      <c r="L672" s="6" t="str">
        <f>IF('DB Runes'!AB670=0,"",'DB Runes'!AB670)</f>
        <v/>
      </c>
      <c r="M672" s="6" t="str">
        <f>IF('DB Runes'!AC670=0,"",'DB Runes'!AC670)</f>
        <v/>
      </c>
      <c r="O672" s="6" t="str">
        <f ca="1">IFERROR(VALUE('DB Data'!S670),'DB Data'!S670)</f>
        <v/>
      </c>
      <c r="P672" s="6" t="str">
        <f ca="1">IFERROR(VALUE('DB Data'!Z670),'DB Data'!Z670)</f>
        <v/>
      </c>
      <c r="Q672" s="6" t="str">
        <f ca="1">IFERROR(VALUE('DB Data'!U670),'DB Data'!U670)</f>
        <v/>
      </c>
      <c r="R672" s="6" t="str">
        <f ca="1">IFERROR(VALUE('DB Data'!AB670),'DB Data'!AB670)</f>
        <v/>
      </c>
      <c r="S672" s="6" t="str">
        <f ca="1">IFERROR(VALUE('DB Data'!T670),'DB Data'!T670)</f>
        <v/>
      </c>
      <c r="T672" s="6" t="str">
        <f ca="1">IFERROR(VALUE('DB Data'!AA670),'DB Data'!AA670)</f>
        <v/>
      </c>
      <c r="U672" s="6" t="str">
        <f ca="1">IFERROR(VALUE('DB Data'!R670),'DB Data'!R670)</f>
        <v/>
      </c>
      <c r="V672" s="6" t="str">
        <f ca="1">IFERROR(VALUE('DB Data'!X670),'DB Data'!X670)</f>
        <v/>
      </c>
      <c r="W672" s="6" t="str">
        <f ca="1">IFERROR(VALUE('DB Data'!Y670),'DB Data'!Y670)</f>
        <v/>
      </c>
      <c r="X672" s="6" t="str">
        <f ca="1">IFERROR(VALUE('DB Data'!V670),'DB Data'!V670)</f>
        <v/>
      </c>
      <c r="Y672" s="6" t="str">
        <f ca="1">IFERROR(VALUE('DB Data'!W670),'DB Data'!W670)</f>
        <v/>
      </c>
      <c r="AA672" s="6">
        <f>'DB Runes'!R670</f>
        <v>0</v>
      </c>
      <c r="AB672" s="6">
        <f>VALUE('DB Runes'!U670)</f>
        <v>0</v>
      </c>
      <c r="AD672" s="6">
        <f>'DB Data'!AQ670</f>
        <v>0</v>
      </c>
      <c r="AE672" s="6" t="s">
        <v>111</v>
      </c>
      <c r="AF672" s="6" t="s">
        <v>111</v>
      </c>
      <c r="AH672" s="6">
        <f t="shared" si="94"/>
        <v>0</v>
      </c>
      <c r="AI672" s="6" t="str">
        <f t="shared" si="95"/>
        <v/>
      </c>
      <c r="AJ672" s="6" t="str">
        <f t="shared" si="96"/>
        <v/>
      </c>
      <c r="AK672" s="6">
        <f t="shared" si="97"/>
        <v>0</v>
      </c>
      <c r="AM672" s="6">
        <v>0</v>
      </c>
      <c r="AN672" s="6">
        <v>0</v>
      </c>
      <c r="AO672" s="6">
        <v>0</v>
      </c>
      <c r="AP672" s="6">
        <v>0</v>
      </c>
      <c r="BO672" s="6" t="str">
        <f t="shared" si="98"/>
        <v/>
      </c>
      <c r="BP672" s="6" t="str">
        <f t="shared" si="98"/>
        <v/>
      </c>
    </row>
    <row r="673" spans="1:68" ht="15.75" customHeight="1" thickBot="1" x14ac:dyDescent="0.3">
      <c r="A673" s="1">
        <v>670</v>
      </c>
      <c r="B673" s="6"/>
      <c r="C673" s="6">
        <f>VLOOKUP(AD673,'DB Data'!$AQ:$BH,18,FALSE)</f>
        <v>0</v>
      </c>
      <c r="D673" s="6">
        <v>0</v>
      </c>
      <c r="E673" s="6" t="str">
        <f t="shared" si="93"/>
        <v>F</v>
      </c>
      <c r="G673" s="6">
        <f>'DB Runes'!V671</f>
        <v>0</v>
      </c>
      <c r="H673" s="6">
        <f>'DB Runes'!AP671</f>
        <v>0</v>
      </c>
      <c r="I673" s="6" t="str">
        <f>'DB Runes'!X671&amp;"*"</f>
        <v>0*</v>
      </c>
      <c r="J673" s="6">
        <f>'DB Runes'!W671</f>
        <v>0</v>
      </c>
      <c r="K673" s="6">
        <f>'DB Runes'!Z671</f>
        <v>0</v>
      </c>
      <c r="L673" s="6" t="str">
        <f>IF('DB Runes'!AB671=0,"",'DB Runes'!AB671)</f>
        <v/>
      </c>
      <c r="M673" s="6" t="str">
        <f>IF('DB Runes'!AC671=0,"",'DB Runes'!AC671)</f>
        <v/>
      </c>
      <c r="O673" s="6" t="str">
        <f ca="1">IFERROR(VALUE('DB Data'!S671),'DB Data'!S671)</f>
        <v/>
      </c>
      <c r="P673" s="6" t="str">
        <f ca="1">IFERROR(VALUE('DB Data'!Z671),'DB Data'!Z671)</f>
        <v/>
      </c>
      <c r="Q673" s="6" t="str">
        <f ca="1">IFERROR(VALUE('DB Data'!U671),'DB Data'!U671)</f>
        <v/>
      </c>
      <c r="R673" s="6" t="str">
        <f ca="1">IFERROR(VALUE('DB Data'!AB671),'DB Data'!AB671)</f>
        <v/>
      </c>
      <c r="S673" s="6" t="str">
        <f ca="1">IFERROR(VALUE('DB Data'!T671),'DB Data'!T671)</f>
        <v/>
      </c>
      <c r="T673" s="6" t="str">
        <f ca="1">IFERROR(VALUE('DB Data'!AA671),'DB Data'!AA671)</f>
        <v/>
      </c>
      <c r="U673" s="6" t="str">
        <f ca="1">IFERROR(VALUE('DB Data'!R671),'DB Data'!R671)</f>
        <v/>
      </c>
      <c r="V673" s="6" t="str">
        <f ca="1">IFERROR(VALUE('DB Data'!X671),'DB Data'!X671)</f>
        <v/>
      </c>
      <c r="W673" s="6" t="str">
        <f ca="1">IFERROR(VALUE('DB Data'!Y671),'DB Data'!Y671)</f>
        <v/>
      </c>
      <c r="X673" s="6" t="str">
        <f ca="1">IFERROR(VALUE('DB Data'!V671),'DB Data'!V671)</f>
        <v/>
      </c>
      <c r="Y673" s="6" t="str">
        <f ca="1">IFERROR(VALUE('DB Data'!W671),'DB Data'!W671)</f>
        <v/>
      </c>
      <c r="AA673" s="6">
        <f>'DB Runes'!R671</f>
        <v>0</v>
      </c>
      <c r="AB673" s="6">
        <f>VALUE('DB Runes'!U671)</f>
        <v>0</v>
      </c>
      <c r="AD673" s="6">
        <f>'DB Data'!AQ671</f>
        <v>0</v>
      </c>
      <c r="AE673" s="6" t="s">
        <v>111</v>
      </c>
      <c r="AF673" s="6" t="s">
        <v>111</v>
      </c>
      <c r="AH673" s="6">
        <f t="shared" si="94"/>
        <v>0</v>
      </c>
      <c r="AI673" s="6" t="str">
        <f t="shared" si="95"/>
        <v/>
      </c>
      <c r="AJ673" s="6" t="str">
        <f t="shared" si="96"/>
        <v/>
      </c>
      <c r="AK673" s="6">
        <f t="shared" si="97"/>
        <v>0</v>
      </c>
      <c r="AM673" s="6">
        <v>0</v>
      </c>
      <c r="AN673" s="6">
        <v>0</v>
      </c>
      <c r="AO673" s="6">
        <v>0</v>
      </c>
      <c r="AP673" s="6">
        <v>0</v>
      </c>
      <c r="BO673" s="6" t="str">
        <f t="shared" si="98"/>
        <v/>
      </c>
      <c r="BP673" s="6" t="str">
        <f t="shared" si="98"/>
        <v/>
      </c>
    </row>
    <row r="674" spans="1:68" ht="15.75" customHeight="1" thickBot="1" x14ac:dyDescent="0.3">
      <c r="A674" s="1">
        <v>671</v>
      </c>
      <c r="B674" s="6"/>
      <c r="C674" s="6">
        <f>VLOOKUP(AD674,'DB Data'!$AQ:$BH,18,FALSE)</f>
        <v>0</v>
      </c>
      <c r="D674" s="6">
        <v>0</v>
      </c>
      <c r="E674" s="6" t="str">
        <f t="shared" si="93"/>
        <v>F</v>
      </c>
      <c r="G674" s="6">
        <f>'DB Runes'!V672</f>
        <v>0</v>
      </c>
      <c r="H674" s="6">
        <f>'DB Runes'!AP672</f>
        <v>0</v>
      </c>
      <c r="I674" s="6" t="str">
        <f>'DB Runes'!X672&amp;"*"</f>
        <v>0*</v>
      </c>
      <c r="J674" s="6">
        <f>'DB Runes'!W672</f>
        <v>0</v>
      </c>
      <c r="K674" s="6">
        <f>'DB Runes'!Z672</f>
        <v>0</v>
      </c>
      <c r="L674" s="6" t="str">
        <f>IF('DB Runes'!AB672=0,"",'DB Runes'!AB672)</f>
        <v/>
      </c>
      <c r="M674" s="6" t="str">
        <f>IF('DB Runes'!AC672=0,"",'DB Runes'!AC672)</f>
        <v/>
      </c>
      <c r="O674" s="6" t="str">
        <f ca="1">IFERROR(VALUE('DB Data'!S672),'DB Data'!S672)</f>
        <v/>
      </c>
      <c r="P674" s="6" t="str">
        <f ca="1">IFERROR(VALUE('DB Data'!Z672),'DB Data'!Z672)</f>
        <v/>
      </c>
      <c r="Q674" s="6" t="str">
        <f ca="1">IFERROR(VALUE('DB Data'!U672),'DB Data'!U672)</f>
        <v/>
      </c>
      <c r="R674" s="6" t="str">
        <f ca="1">IFERROR(VALUE('DB Data'!AB672),'DB Data'!AB672)</f>
        <v/>
      </c>
      <c r="S674" s="6" t="str">
        <f ca="1">IFERROR(VALUE('DB Data'!T672),'DB Data'!T672)</f>
        <v/>
      </c>
      <c r="T674" s="6" t="str">
        <f ca="1">IFERROR(VALUE('DB Data'!AA672),'DB Data'!AA672)</f>
        <v/>
      </c>
      <c r="U674" s="6" t="str">
        <f ca="1">IFERROR(VALUE('DB Data'!R672),'DB Data'!R672)</f>
        <v/>
      </c>
      <c r="V674" s="6" t="str">
        <f ca="1">IFERROR(VALUE('DB Data'!X672),'DB Data'!X672)</f>
        <v/>
      </c>
      <c r="W674" s="6" t="str">
        <f ca="1">IFERROR(VALUE('DB Data'!Y672),'DB Data'!Y672)</f>
        <v/>
      </c>
      <c r="X674" s="6" t="str">
        <f ca="1">IFERROR(VALUE('DB Data'!V672),'DB Data'!V672)</f>
        <v/>
      </c>
      <c r="Y674" s="6" t="str">
        <f ca="1">IFERROR(VALUE('DB Data'!W672),'DB Data'!W672)</f>
        <v/>
      </c>
      <c r="AA674" s="6">
        <f>'DB Runes'!R672</f>
        <v>0</v>
      </c>
      <c r="AB674" s="6">
        <f>VALUE('DB Runes'!U672)</f>
        <v>0</v>
      </c>
      <c r="AD674" s="6">
        <f>'DB Data'!AQ672</f>
        <v>0</v>
      </c>
      <c r="AE674" s="6" t="s">
        <v>111</v>
      </c>
      <c r="AF674" s="6" t="s">
        <v>111</v>
      </c>
      <c r="AH674" s="6">
        <f t="shared" si="94"/>
        <v>0</v>
      </c>
      <c r="AI674" s="6" t="str">
        <f t="shared" si="95"/>
        <v/>
      </c>
      <c r="AJ674" s="6" t="str">
        <f t="shared" si="96"/>
        <v/>
      </c>
      <c r="AK674" s="6">
        <f t="shared" si="97"/>
        <v>0</v>
      </c>
      <c r="AM674" s="6">
        <v>0</v>
      </c>
      <c r="AN674" s="6">
        <v>0</v>
      </c>
      <c r="AO674" s="6">
        <v>0</v>
      </c>
      <c r="AP674" s="6">
        <v>0</v>
      </c>
      <c r="BO674" s="6" t="str">
        <f t="shared" si="98"/>
        <v/>
      </c>
      <c r="BP674" s="6" t="str">
        <f t="shared" si="98"/>
        <v/>
      </c>
    </row>
    <row r="675" spans="1:68" ht="15.75" customHeight="1" thickBot="1" x14ac:dyDescent="0.3">
      <c r="A675" s="1">
        <v>672</v>
      </c>
      <c r="B675" s="6"/>
      <c r="C675" s="6">
        <f>VLOOKUP(AD675,'DB Data'!$AQ:$BH,18,FALSE)</f>
        <v>0</v>
      </c>
      <c r="D675" s="6">
        <v>0</v>
      </c>
      <c r="E675" s="6" t="str">
        <f t="shared" si="93"/>
        <v>F</v>
      </c>
      <c r="G675" s="6">
        <f>'DB Runes'!V673</f>
        <v>0</v>
      </c>
      <c r="H675" s="6">
        <f>'DB Runes'!AP673</f>
        <v>0</v>
      </c>
      <c r="I675" s="6" t="str">
        <f>'DB Runes'!X673&amp;"*"</f>
        <v>0*</v>
      </c>
      <c r="J675" s="6">
        <f>'DB Runes'!W673</f>
        <v>0</v>
      </c>
      <c r="K675" s="6">
        <f>'DB Runes'!Z673</f>
        <v>0</v>
      </c>
      <c r="L675" s="6" t="str">
        <f>IF('DB Runes'!AB673=0,"",'DB Runes'!AB673)</f>
        <v/>
      </c>
      <c r="M675" s="6" t="str">
        <f>IF('DB Runes'!AC673=0,"",'DB Runes'!AC673)</f>
        <v/>
      </c>
      <c r="O675" s="6" t="str">
        <f ca="1">IFERROR(VALUE('DB Data'!S673),'DB Data'!S673)</f>
        <v/>
      </c>
      <c r="P675" s="6" t="str">
        <f ca="1">IFERROR(VALUE('DB Data'!Z673),'DB Data'!Z673)</f>
        <v/>
      </c>
      <c r="Q675" s="6" t="str">
        <f ca="1">IFERROR(VALUE('DB Data'!U673),'DB Data'!U673)</f>
        <v/>
      </c>
      <c r="R675" s="6" t="str">
        <f ca="1">IFERROR(VALUE('DB Data'!AB673),'DB Data'!AB673)</f>
        <v/>
      </c>
      <c r="S675" s="6" t="str">
        <f ca="1">IFERROR(VALUE('DB Data'!T673),'DB Data'!T673)</f>
        <v/>
      </c>
      <c r="T675" s="6" t="str">
        <f ca="1">IFERROR(VALUE('DB Data'!AA673),'DB Data'!AA673)</f>
        <v/>
      </c>
      <c r="U675" s="6" t="str">
        <f ca="1">IFERROR(VALUE('DB Data'!R673),'DB Data'!R673)</f>
        <v/>
      </c>
      <c r="V675" s="6" t="str">
        <f ca="1">IFERROR(VALUE('DB Data'!X673),'DB Data'!X673)</f>
        <v/>
      </c>
      <c r="W675" s="6" t="str">
        <f ca="1">IFERROR(VALUE('DB Data'!Y673),'DB Data'!Y673)</f>
        <v/>
      </c>
      <c r="X675" s="6" t="str">
        <f ca="1">IFERROR(VALUE('DB Data'!V673),'DB Data'!V673)</f>
        <v/>
      </c>
      <c r="Y675" s="6" t="str">
        <f ca="1">IFERROR(VALUE('DB Data'!W673),'DB Data'!W673)</f>
        <v/>
      </c>
      <c r="AA675" s="6">
        <f>'DB Runes'!R673</f>
        <v>0</v>
      </c>
      <c r="AB675" s="6">
        <f>VALUE('DB Runes'!U673)</f>
        <v>0</v>
      </c>
      <c r="AD675" s="6">
        <f>'DB Data'!AQ673</f>
        <v>0</v>
      </c>
      <c r="AE675" s="6" t="s">
        <v>111</v>
      </c>
      <c r="AF675" s="6" t="s">
        <v>111</v>
      </c>
      <c r="AH675" s="6">
        <f t="shared" si="94"/>
        <v>0</v>
      </c>
      <c r="AI675" s="6" t="str">
        <f t="shared" si="95"/>
        <v/>
      </c>
      <c r="AJ675" s="6" t="str">
        <f t="shared" si="96"/>
        <v/>
      </c>
      <c r="AK675" s="6">
        <f t="shared" si="97"/>
        <v>0</v>
      </c>
      <c r="AM675" s="6">
        <v>0</v>
      </c>
      <c r="AN675" s="6">
        <v>0</v>
      </c>
      <c r="AO675" s="6">
        <v>0</v>
      </c>
      <c r="AP675" s="6">
        <v>0</v>
      </c>
      <c r="BO675" s="6" t="str">
        <f t="shared" si="98"/>
        <v/>
      </c>
      <c r="BP675" s="6" t="str">
        <f t="shared" si="98"/>
        <v/>
      </c>
    </row>
    <row r="676" spans="1:68" ht="15.75" customHeight="1" thickBot="1" x14ac:dyDescent="0.3">
      <c r="A676" s="1">
        <v>673</v>
      </c>
      <c r="B676" s="6"/>
      <c r="C676" s="6">
        <f>VLOOKUP(AD676,'DB Data'!$AQ:$BH,18,FALSE)</f>
        <v>0</v>
      </c>
      <c r="D676" s="6">
        <v>0</v>
      </c>
      <c r="E676" s="6" t="str">
        <f t="shared" si="93"/>
        <v>F</v>
      </c>
      <c r="G676" s="6">
        <f>'DB Runes'!V674</f>
        <v>0</v>
      </c>
      <c r="H676" s="6">
        <f>'DB Runes'!AP674</f>
        <v>0</v>
      </c>
      <c r="I676" s="6" t="str">
        <f>'DB Runes'!X674&amp;"*"</f>
        <v>0*</v>
      </c>
      <c r="J676" s="6">
        <f>'DB Runes'!W674</f>
        <v>0</v>
      </c>
      <c r="K676" s="6">
        <f>'DB Runes'!Z674</f>
        <v>0</v>
      </c>
      <c r="L676" s="6" t="str">
        <f>IF('DB Runes'!AB674=0,"",'DB Runes'!AB674)</f>
        <v/>
      </c>
      <c r="M676" s="6" t="str">
        <f>IF('DB Runes'!AC674=0,"",'DB Runes'!AC674)</f>
        <v/>
      </c>
      <c r="O676" s="6" t="str">
        <f ca="1">IFERROR(VALUE('DB Data'!S674),'DB Data'!S674)</f>
        <v/>
      </c>
      <c r="P676" s="6" t="str">
        <f ca="1">IFERROR(VALUE('DB Data'!Z674),'DB Data'!Z674)</f>
        <v/>
      </c>
      <c r="Q676" s="6" t="str">
        <f ca="1">IFERROR(VALUE('DB Data'!U674),'DB Data'!U674)</f>
        <v/>
      </c>
      <c r="R676" s="6" t="str">
        <f ca="1">IFERROR(VALUE('DB Data'!AB674),'DB Data'!AB674)</f>
        <v/>
      </c>
      <c r="S676" s="6" t="str">
        <f ca="1">IFERROR(VALUE('DB Data'!T674),'DB Data'!T674)</f>
        <v/>
      </c>
      <c r="T676" s="6" t="str">
        <f ca="1">IFERROR(VALUE('DB Data'!AA674),'DB Data'!AA674)</f>
        <v/>
      </c>
      <c r="U676" s="6" t="str">
        <f ca="1">IFERROR(VALUE('DB Data'!R674),'DB Data'!R674)</f>
        <v/>
      </c>
      <c r="V676" s="6" t="str">
        <f ca="1">IFERROR(VALUE('DB Data'!X674),'DB Data'!X674)</f>
        <v/>
      </c>
      <c r="W676" s="6" t="str">
        <f ca="1">IFERROR(VALUE('DB Data'!Y674),'DB Data'!Y674)</f>
        <v/>
      </c>
      <c r="X676" s="6" t="str">
        <f ca="1">IFERROR(VALUE('DB Data'!V674),'DB Data'!V674)</f>
        <v/>
      </c>
      <c r="Y676" s="6" t="str">
        <f ca="1">IFERROR(VALUE('DB Data'!W674),'DB Data'!W674)</f>
        <v/>
      </c>
      <c r="AA676" s="6">
        <f>'DB Runes'!R674</f>
        <v>0</v>
      </c>
      <c r="AB676" s="6">
        <f>VALUE('DB Runes'!U674)</f>
        <v>0</v>
      </c>
      <c r="AD676" s="6">
        <f>'DB Data'!AQ674</f>
        <v>0</v>
      </c>
      <c r="AE676" s="6" t="s">
        <v>111</v>
      </c>
      <c r="AF676" s="6" t="s">
        <v>111</v>
      </c>
      <c r="AH676" s="6">
        <f t="shared" si="94"/>
        <v>0</v>
      </c>
      <c r="AI676" s="6" t="str">
        <f t="shared" si="95"/>
        <v/>
      </c>
      <c r="AJ676" s="6" t="str">
        <f t="shared" si="96"/>
        <v/>
      </c>
      <c r="AK676" s="6">
        <f t="shared" si="97"/>
        <v>0</v>
      </c>
      <c r="AM676" s="6">
        <v>0</v>
      </c>
      <c r="AN676" s="6">
        <v>0</v>
      </c>
      <c r="AO676" s="6">
        <v>0</v>
      </c>
      <c r="AP676" s="6">
        <v>0</v>
      </c>
      <c r="BO676" s="6" t="str">
        <f t="shared" si="98"/>
        <v/>
      </c>
      <c r="BP676" s="6" t="str">
        <f t="shared" si="98"/>
        <v/>
      </c>
    </row>
    <row r="677" spans="1:68" ht="15.75" customHeight="1" thickBot="1" x14ac:dyDescent="0.3">
      <c r="A677" s="1">
        <v>674</v>
      </c>
      <c r="B677" s="6"/>
      <c r="C677" s="6">
        <f>VLOOKUP(AD677,'DB Data'!$AQ:$BH,18,FALSE)</f>
        <v>0</v>
      </c>
      <c r="D677" s="6">
        <v>0</v>
      </c>
      <c r="E677" s="6" t="str">
        <f t="shared" si="93"/>
        <v>F</v>
      </c>
      <c r="G677" s="6">
        <f>'DB Runes'!V675</f>
        <v>0</v>
      </c>
      <c r="H677" s="6">
        <f>'DB Runes'!AP675</f>
        <v>0</v>
      </c>
      <c r="I677" s="6" t="str">
        <f>'DB Runes'!X675&amp;"*"</f>
        <v>0*</v>
      </c>
      <c r="J677" s="6">
        <f>'DB Runes'!W675</f>
        <v>0</v>
      </c>
      <c r="K677" s="6">
        <f>'DB Runes'!Z675</f>
        <v>0</v>
      </c>
      <c r="L677" s="6" t="str">
        <f>IF('DB Runes'!AB675=0,"",'DB Runes'!AB675)</f>
        <v/>
      </c>
      <c r="M677" s="6" t="str">
        <f>IF('DB Runes'!AC675=0,"",'DB Runes'!AC675)</f>
        <v/>
      </c>
      <c r="O677" s="6" t="str">
        <f ca="1">IFERROR(VALUE('DB Data'!S675),'DB Data'!S675)</f>
        <v/>
      </c>
      <c r="P677" s="6" t="str">
        <f ca="1">IFERROR(VALUE('DB Data'!Z675),'DB Data'!Z675)</f>
        <v/>
      </c>
      <c r="Q677" s="6" t="str">
        <f ca="1">IFERROR(VALUE('DB Data'!U675),'DB Data'!U675)</f>
        <v/>
      </c>
      <c r="R677" s="6" t="str">
        <f ca="1">IFERROR(VALUE('DB Data'!AB675),'DB Data'!AB675)</f>
        <v/>
      </c>
      <c r="S677" s="6" t="str">
        <f ca="1">IFERROR(VALUE('DB Data'!T675),'DB Data'!T675)</f>
        <v/>
      </c>
      <c r="T677" s="6" t="str">
        <f ca="1">IFERROR(VALUE('DB Data'!AA675),'DB Data'!AA675)</f>
        <v/>
      </c>
      <c r="U677" s="6" t="str">
        <f ca="1">IFERROR(VALUE('DB Data'!R675),'DB Data'!R675)</f>
        <v/>
      </c>
      <c r="V677" s="6" t="str">
        <f ca="1">IFERROR(VALUE('DB Data'!X675),'DB Data'!X675)</f>
        <v/>
      </c>
      <c r="W677" s="6" t="str">
        <f ca="1">IFERROR(VALUE('DB Data'!Y675),'DB Data'!Y675)</f>
        <v/>
      </c>
      <c r="X677" s="6" t="str">
        <f ca="1">IFERROR(VALUE('DB Data'!V675),'DB Data'!V675)</f>
        <v/>
      </c>
      <c r="Y677" s="6" t="str">
        <f ca="1">IFERROR(VALUE('DB Data'!W675),'DB Data'!W675)</f>
        <v/>
      </c>
      <c r="AA677" s="6">
        <f>'DB Runes'!R675</f>
        <v>0</v>
      </c>
      <c r="AB677" s="6">
        <f>VALUE('DB Runes'!U675)</f>
        <v>0</v>
      </c>
      <c r="AD677" s="6">
        <f>'DB Data'!AQ675</f>
        <v>0</v>
      </c>
      <c r="AE677" s="6" t="s">
        <v>111</v>
      </c>
      <c r="AF677" s="6" t="s">
        <v>111</v>
      </c>
      <c r="AH677" s="6">
        <f t="shared" si="94"/>
        <v>0</v>
      </c>
      <c r="AI677" s="6" t="str">
        <f t="shared" si="95"/>
        <v/>
      </c>
      <c r="AJ677" s="6" t="str">
        <f t="shared" si="96"/>
        <v/>
      </c>
      <c r="AK677" s="6">
        <f t="shared" si="97"/>
        <v>0</v>
      </c>
      <c r="AM677" s="6">
        <v>0</v>
      </c>
      <c r="AN677" s="6">
        <v>0</v>
      </c>
      <c r="AO677" s="6">
        <v>0</v>
      </c>
      <c r="AP677" s="6">
        <v>0</v>
      </c>
      <c r="BO677" s="6" t="str">
        <f t="shared" si="98"/>
        <v/>
      </c>
      <c r="BP677" s="6" t="str">
        <f t="shared" si="98"/>
        <v/>
      </c>
    </row>
    <row r="678" spans="1:68" ht="15.75" customHeight="1" thickBot="1" x14ac:dyDescent="0.3">
      <c r="A678" s="1">
        <v>675</v>
      </c>
      <c r="B678" s="6"/>
      <c r="C678" s="6">
        <f>VLOOKUP(AD678,'DB Data'!$AQ:$BH,18,FALSE)</f>
        <v>0</v>
      </c>
      <c r="D678" s="6">
        <v>0</v>
      </c>
      <c r="E678" s="6" t="str">
        <f t="shared" si="93"/>
        <v>F</v>
      </c>
      <c r="G678" s="6">
        <f>'DB Runes'!V676</f>
        <v>0</v>
      </c>
      <c r="H678" s="6">
        <f>'DB Runes'!AP676</f>
        <v>0</v>
      </c>
      <c r="I678" s="6" t="str">
        <f>'DB Runes'!X676&amp;"*"</f>
        <v>0*</v>
      </c>
      <c r="J678" s="6">
        <f>'DB Runes'!W676</f>
        <v>0</v>
      </c>
      <c r="K678" s="6">
        <f>'DB Runes'!Z676</f>
        <v>0</v>
      </c>
      <c r="L678" s="6" t="str">
        <f>IF('DB Runes'!AB676=0,"",'DB Runes'!AB676)</f>
        <v/>
      </c>
      <c r="M678" s="6" t="str">
        <f>IF('DB Runes'!AC676=0,"",'DB Runes'!AC676)</f>
        <v/>
      </c>
      <c r="O678" s="6" t="str">
        <f ca="1">IFERROR(VALUE('DB Data'!S676),'DB Data'!S676)</f>
        <v/>
      </c>
      <c r="P678" s="6" t="str">
        <f ca="1">IFERROR(VALUE('DB Data'!Z676),'DB Data'!Z676)</f>
        <v/>
      </c>
      <c r="Q678" s="6" t="str">
        <f ca="1">IFERROR(VALUE('DB Data'!U676),'DB Data'!U676)</f>
        <v/>
      </c>
      <c r="R678" s="6" t="str">
        <f ca="1">IFERROR(VALUE('DB Data'!AB676),'DB Data'!AB676)</f>
        <v/>
      </c>
      <c r="S678" s="6" t="str">
        <f ca="1">IFERROR(VALUE('DB Data'!T676),'DB Data'!T676)</f>
        <v/>
      </c>
      <c r="T678" s="6" t="str">
        <f ca="1">IFERROR(VALUE('DB Data'!AA676),'DB Data'!AA676)</f>
        <v/>
      </c>
      <c r="U678" s="6" t="str">
        <f ca="1">IFERROR(VALUE('DB Data'!R676),'DB Data'!R676)</f>
        <v/>
      </c>
      <c r="V678" s="6" t="str">
        <f ca="1">IFERROR(VALUE('DB Data'!X676),'DB Data'!X676)</f>
        <v/>
      </c>
      <c r="W678" s="6" t="str">
        <f ca="1">IFERROR(VALUE('DB Data'!Y676),'DB Data'!Y676)</f>
        <v/>
      </c>
      <c r="X678" s="6" t="str">
        <f ca="1">IFERROR(VALUE('DB Data'!V676),'DB Data'!V676)</f>
        <v/>
      </c>
      <c r="Y678" s="6" t="str">
        <f ca="1">IFERROR(VALUE('DB Data'!W676),'DB Data'!W676)</f>
        <v/>
      </c>
      <c r="AA678" s="6">
        <f>'DB Runes'!R676</f>
        <v>0</v>
      </c>
      <c r="AB678" s="6">
        <f>VALUE('DB Runes'!U676)</f>
        <v>0</v>
      </c>
      <c r="AD678" s="6">
        <f>'DB Data'!AQ676</f>
        <v>0</v>
      </c>
      <c r="AE678" s="6" t="s">
        <v>111</v>
      </c>
      <c r="AF678" s="6" t="s">
        <v>111</v>
      </c>
      <c r="AH678" s="6">
        <f t="shared" si="94"/>
        <v>0</v>
      </c>
      <c r="AI678" s="6" t="str">
        <f t="shared" si="95"/>
        <v/>
      </c>
      <c r="AJ678" s="6" t="str">
        <f t="shared" si="96"/>
        <v/>
      </c>
      <c r="AK678" s="6">
        <f t="shared" si="97"/>
        <v>0</v>
      </c>
      <c r="AM678" s="6">
        <v>0</v>
      </c>
      <c r="AN678" s="6">
        <v>0</v>
      </c>
      <c r="AO678" s="6">
        <v>0</v>
      </c>
      <c r="AP678" s="6">
        <v>0</v>
      </c>
      <c r="BO678" s="6" t="str">
        <f t="shared" si="98"/>
        <v/>
      </c>
      <c r="BP678" s="6" t="str">
        <f t="shared" si="98"/>
        <v/>
      </c>
    </row>
    <row r="679" spans="1:68" ht="15.75" customHeight="1" thickBot="1" x14ac:dyDescent="0.3">
      <c r="A679" s="1">
        <v>676</v>
      </c>
      <c r="B679" s="6"/>
      <c r="C679" s="6">
        <f>VLOOKUP(AD679,'DB Data'!$AQ:$BH,18,FALSE)</f>
        <v>0</v>
      </c>
      <c r="D679" s="6">
        <v>0</v>
      </c>
      <c r="E679" s="6" t="str">
        <f t="shared" si="93"/>
        <v>F</v>
      </c>
      <c r="G679" s="6">
        <f>'DB Runes'!V677</f>
        <v>0</v>
      </c>
      <c r="H679" s="6">
        <f>'DB Runes'!AP677</f>
        <v>0</v>
      </c>
      <c r="I679" s="6" t="str">
        <f>'DB Runes'!X677&amp;"*"</f>
        <v>0*</v>
      </c>
      <c r="J679" s="6">
        <f>'DB Runes'!W677</f>
        <v>0</v>
      </c>
      <c r="K679" s="6">
        <f>'DB Runes'!Z677</f>
        <v>0</v>
      </c>
      <c r="L679" s="6" t="str">
        <f>IF('DB Runes'!AB677=0,"",'DB Runes'!AB677)</f>
        <v/>
      </c>
      <c r="M679" s="6" t="str">
        <f>IF('DB Runes'!AC677=0,"",'DB Runes'!AC677)</f>
        <v/>
      </c>
      <c r="O679" s="6" t="str">
        <f ca="1">IFERROR(VALUE('DB Data'!S677),'DB Data'!S677)</f>
        <v/>
      </c>
      <c r="P679" s="6" t="str">
        <f ca="1">IFERROR(VALUE('DB Data'!Z677),'DB Data'!Z677)</f>
        <v/>
      </c>
      <c r="Q679" s="6" t="str">
        <f ca="1">IFERROR(VALUE('DB Data'!U677),'DB Data'!U677)</f>
        <v/>
      </c>
      <c r="R679" s="6" t="str">
        <f ca="1">IFERROR(VALUE('DB Data'!AB677),'DB Data'!AB677)</f>
        <v/>
      </c>
      <c r="S679" s="6" t="str">
        <f ca="1">IFERROR(VALUE('DB Data'!T677),'DB Data'!T677)</f>
        <v/>
      </c>
      <c r="T679" s="6" t="str">
        <f ca="1">IFERROR(VALUE('DB Data'!AA677),'DB Data'!AA677)</f>
        <v/>
      </c>
      <c r="U679" s="6" t="str">
        <f ca="1">IFERROR(VALUE('DB Data'!R677),'DB Data'!R677)</f>
        <v/>
      </c>
      <c r="V679" s="6" t="str">
        <f ca="1">IFERROR(VALUE('DB Data'!X677),'DB Data'!X677)</f>
        <v/>
      </c>
      <c r="W679" s="6" t="str">
        <f ca="1">IFERROR(VALUE('DB Data'!Y677),'DB Data'!Y677)</f>
        <v/>
      </c>
      <c r="X679" s="6" t="str">
        <f ca="1">IFERROR(VALUE('DB Data'!V677),'DB Data'!V677)</f>
        <v/>
      </c>
      <c r="Y679" s="6" t="str">
        <f ca="1">IFERROR(VALUE('DB Data'!W677),'DB Data'!W677)</f>
        <v/>
      </c>
      <c r="AA679" s="6">
        <f>'DB Runes'!R677</f>
        <v>0</v>
      </c>
      <c r="AB679" s="6">
        <f>VALUE('DB Runes'!U677)</f>
        <v>0</v>
      </c>
      <c r="AD679" s="6">
        <f>'DB Data'!AQ677</f>
        <v>0</v>
      </c>
      <c r="AE679" s="6" t="s">
        <v>111</v>
      </c>
      <c r="AF679" s="6" t="s">
        <v>111</v>
      </c>
      <c r="AH679" s="6">
        <f t="shared" si="94"/>
        <v>0</v>
      </c>
      <c r="AI679" s="6" t="str">
        <f t="shared" si="95"/>
        <v/>
      </c>
      <c r="AJ679" s="6" t="str">
        <f t="shared" si="96"/>
        <v/>
      </c>
      <c r="AK679" s="6">
        <f t="shared" si="97"/>
        <v>0</v>
      </c>
      <c r="AM679" s="6">
        <v>0</v>
      </c>
      <c r="AN679" s="6">
        <v>0</v>
      </c>
      <c r="AO679" s="6">
        <v>0</v>
      </c>
      <c r="AP679" s="6">
        <v>0</v>
      </c>
      <c r="BO679" s="6" t="str">
        <f t="shared" si="98"/>
        <v/>
      </c>
      <c r="BP679" s="6" t="str">
        <f t="shared" si="98"/>
        <v/>
      </c>
    </row>
    <row r="680" spans="1:68" ht="15.75" customHeight="1" thickBot="1" x14ac:dyDescent="0.3">
      <c r="A680" s="1">
        <v>677</v>
      </c>
      <c r="B680" s="6"/>
      <c r="C680" s="6">
        <f>VLOOKUP(AD680,'DB Data'!$AQ:$BH,18,FALSE)</f>
        <v>0</v>
      </c>
      <c r="D680" s="6">
        <v>0</v>
      </c>
      <c r="E680" s="6" t="str">
        <f t="shared" si="93"/>
        <v>F</v>
      </c>
      <c r="G680" s="6">
        <f>'DB Runes'!V678</f>
        <v>0</v>
      </c>
      <c r="H680" s="6">
        <f>'DB Runes'!AP678</f>
        <v>0</v>
      </c>
      <c r="I680" s="6" t="str">
        <f>'DB Runes'!X678&amp;"*"</f>
        <v>0*</v>
      </c>
      <c r="J680" s="6">
        <f>'DB Runes'!W678</f>
        <v>0</v>
      </c>
      <c r="K680" s="6">
        <f>'DB Runes'!Z678</f>
        <v>0</v>
      </c>
      <c r="L680" s="6" t="str">
        <f>IF('DB Runes'!AB678=0,"",'DB Runes'!AB678)</f>
        <v/>
      </c>
      <c r="M680" s="6" t="str">
        <f>IF('DB Runes'!AC678=0,"",'DB Runes'!AC678)</f>
        <v/>
      </c>
      <c r="O680" s="6" t="str">
        <f ca="1">IFERROR(VALUE('DB Data'!S678),'DB Data'!S678)</f>
        <v/>
      </c>
      <c r="P680" s="6" t="str">
        <f ca="1">IFERROR(VALUE('DB Data'!Z678),'DB Data'!Z678)</f>
        <v/>
      </c>
      <c r="Q680" s="6" t="str">
        <f ca="1">IFERROR(VALUE('DB Data'!U678),'DB Data'!U678)</f>
        <v/>
      </c>
      <c r="R680" s="6" t="str">
        <f ca="1">IFERROR(VALUE('DB Data'!AB678),'DB Data'!AB678)</f>
        <v/>
      </c>
      <c r="S680" s="6" t="str">
        <f ca="1">IFERROR(VALUE('DB Data'!T678),'DB Data'!T678)</f>
        <v/>
      </c>
      <c r="T680" s="6" t="str">
        <f ca="1">IFERROR(VALUE('DB Data'!AA678),'DB Data'!AA678)</f>
        <v/>
      </c>
      <c r="U680" s="6" t="str">
        <f ca="1">IFERROR(VALUE('DB Data'!R678),'DB Data'!R678)</f>
        <v/>
      </c>
      <c r="V680" s="6" t="str">
        <f ca="1">IFERROR(VALUE('DB Data'!X678),'DB Data'!X678)</f>
        <v/>
      </c>
      <c r="W680" s="6" t="str">
        <f ca="1">IFERROR(VALUE('DB Data'!Y678),'DB Data'!Y678)</f>
        <v/>
      </c>
      <c r="X680" s="6" t="str">
        <f ca="1">IFERROR(VALUE('DB Data'!V678),'DB Data'!V678)</f>
        <v/>
      </c>
      <c r="Y680" s="6" t="str">
        <f ca="1">IFERROR(VALUE('DB Data'!W678),'DB Data'!W678)</f>
        <v/>
      </c>
      <c r="AA680" s="6">
        <f>'DB Runes'!R678</f>
        <v>0</v>
      </c>
      <c r="AB680" s="6">
        <f>VALUE('DB Runes'!U678)</f>
        <v>0</v>
      </c>
      <c r="AD680" s="6">
        <f>'DB Data'!AQ678</f>
        <v>0</v>
      </c>
      <c r="AE680" s="6" t="s">
        <v>111</v>
      </c>
      <c r="AF680" s="6" t="s">
        <v>111</v>
      </c>
      <c r="AH680" s="6">
        <f t="shared" si="94"/>
        <v>0</v>
      </c>
      <c r="AI680" s="6" t="str">
        <f t="shared" si="95"/>
        <v/>
      </c>
      <c r="AJ680" s="6" t="str">
        <f t="shared" si="96"/>
        <v/>
      </c>
      <c r="AK680" s="6">
        <f t="shared" si="97"/>
        <v>0</v>
      </c>
      <c r="AM680" s="6">
        <v>0</v>
      </c>
      <c r="AN680" s="6">
        <v>0</v>
      </c>
      <c r="AO680" s="6">
        <v>0</v>
      </c>
      <c r="AP680" s="6">
        <v>0</v>
      </c>
      <c r="BO680" s="6" t="str">
        <f t="shared" si="98"/>
        <v/>
      </c>
      <c r="BP680" s="6" t="str">
        <f t="shared" si="98"/>
        <v/>
      </c>
    </row>
    <row r="681" spans="1:68" ht="15.75" customHeight="1" thickBot="1" x14ac:dyDescent="0.3">
      <c r="A681" s="1">
        <v>678</v>
      </c>
      <c r="B681" s="6"/>
      <c r="C681" s="6">
        <f>VLOOKUP(AD681,'DB Data'!$AQ:$BH,18,FALSE)</f>
        <v>0</v>
      </c>
      <c r="D681" s="6">
        <v>0</v>
      </c>
      <c r="E681" s="6" t="str">
        <f t="shared" si="93"/>
        <v>F</v>
      </c>
      <c r="G681" s="6">
        <f>'DB Runes'!V679</f>
        <v>0</v>
      </c>
      <c r="H681" s="6">
        <f>'DB Runes'!AP679</f>
        <v>0</v>
      </c>
      <c r="I681" s="6" t="str">
        <f>'DB Runes'!X679&amp;"*"</f>
        <v>0*</v>
      </c>
      <c r="J681" s="6">
        <f>'DB Runes'!W679</f>
        <v>0</v>
      </c>
      <c r="K681" s="6">
        <f>'DB Runes'!Z679</f>
        <v>0</v>
      </c>
      <c r="L681" s="6" t="str">
        <f>IF('DB Runes'!AB679=0,"",'DB Runes'!AB679)</f>
        <v/>
      </c>
      <c r="M681" s="6" t="str">
        <f>IF('DB Runes'!AC679=0,"",'DB Runes'!AC679)</f>
        <v/>
      </c>
      <c r="O681" s="6" t="str">
        <f ca="1">IFERROR(VALUE('DB Data'!S679),'DB Data'!S679)</f>
        <v/>
      </c>
      <c r="P681" s="6" t="str">
        <f ca="1">IFERROR(VALUE('DB Data'!Z679),'DB Data'!Z679)</f>
        <v/>
      </c>
      <c r="Q681" s="6" t="str">
        <f ca="1">IFERROR(VALUE('DB Data'!U679),'DB Data'!U679)</f>
        <v/>
      </c>
      <c r="R681" s="6" t="str">
        <f ca="1">IFERROR(VALUE('DB Data'!AB679),'DB Data'!AB679)</f>
        <v/>
      </c>
      <c r="S681" s="6" t="str">
        <f ca="1">IFERROR(VALUE('DB Data'!T679),'DB Data'!T679)</f>
        <v/>
      </c>
      <c r="T681" s="6" t="str">
        <f ca="1">IFERROR(VALUE('DB Data'!AA679),'DB Data'!AA679)</f>
        <v/>
      </c>
      <c r="U681" s="6" t="str">
        <f ca="1">IFERROR(VALUE('DB Data'!R679),'DB Data'!R679)</f>
        <v/>
      </c>
      <c r="V681" s="6" t="str">
        <f ca="1">IFERROR(VALUE('DB Data'!X679),'DB Data'!X679)</f>
        <v/>
      </c>
      <c r="W681" s="6" t="str">
        <f ca="1">IFERROR(VALUE('DB Data'!Y679),'DB Data'!Y679)</f>
        <v/>
      </c>
      <c r="X681" s="6" t="str">
        <f ca="1">IFERROR(VALUE('DB Data'!V679),'DB Data'!V679)</f>
        <v/>
      </c>
      <c r="Y681" s="6" t="str">
        <f ca="1">IFERROR(VALUE('DB Data'!W679),'DB Data'!W679)</f>
        <v/>
      </c>
      <c r="AA681" s="6">
        <f>'DB Runes'!R679</f>
        <v>0</v>
      </c>
      <c r="AB681" s="6">
        <f>VALUE('DB Runes'!U679)</f>
        <v>0</v>
      </c>
      <c r="AD681" s="6">
        <f>'DB Data'!AQ679</f>
        <v>0</v>
      </c>
      <c r="AE681" s="6" t="s">
        <v>111</v>
      </c>
      <c r="AF681" s="6" t="s">
        <v>111</v>
      </c>
      <c r="AH681" s="6">
        <f t="shared" si="94"/>
        <v>0</v>
      </c>
      <c r="AI681" s="6" t="str">
        <f t="shared" si="95"/>
        <v/>
      </c>
      <c r="AJ681" s="6" t="str">
        <f t="shared" si="96"/>
        <v/>
      </c>
      <c r="AK681" s="6">
        <f t="shared" si="97"/>
        <v>0</v>
      </c>
      <c r="AM681" s="6">
        <v>0</v>
      </c>
      <c r="AN681" s="6">
        <v>0</v>
      </c>
      <c r="AO681" s="6">
        <v>0</v>
      </c>
      <c r="AP681" s="6">
        <v>0</v>
      </c>
      <c r="BO681" s="6" t="str">
        <f t="shared" si="98"/>
        <v/>
      </c>
      <c r="BP681" s="6" t="str">
        <f t="shared" si="98"/>
        <v/>
      </c>
    </row>
    <row r="682" spans="1:68" ht="15.75" customHeight="1" thickBot="1" x14ac:dyDescent="0.3">
      <c r="A682" s="1">
        <v>679</v>
      </c>
      <c r="B682" s="6"/>
      <c r="C682" s="6">
        <f>VLOOKUP(AD682,'DB Data'!$AQ:$BH,18,FALSE)</f>
        <v>0</v>
      </c>
      <c r="D682" s="6">
        <v>0</v>
      </c>
      <c r="E682" s="6" t="str">
        <f t="shared" si="93"/>
        <v>F</v>
      </c>
      <c r="G682" s="6">
        <f>'DB Runes'!V680</f>
        <v>0</v>
      </c>
      <c r="H682" s="6">
        <f>'DB Runes'!AP680</f>
        <v>0</v>
      </c>
      <c r="I682" s="6" t="str">
        <f>'DB Runes'!X680&amp;"*"</f>
        <v>0*</v>
      </c>
      <c r="J682" s="6">
        <f>'DB Runes'!W680</f>
        <v>0</v>
      </c>
      <c r="K682" s="6">
        <f>'DB Runes'!Z680</f>
        <v>0</v>
      </c>
      <c r="L682" s="6" t="str">
        <f>IF('DB Runes'!AB680=0,"",'DB Runes'!AB680)</f>
        <v/>
      </c>
      <c r="M682" s="6" t="str">
        <f>IF('DB Runes'!AC680=0,"",'DB Runes'!AC680)</f>
        <v/>
      </c>
      <c r="O682" s="6" t="str">
        <f ca="1">IFERROR(VALUE('DB Data'!S680),'DB Data'!S680)</f>
        <v/>
      </c>
      <c r="P682" s="6" t="str">
        <f ca="1">IFERROR(VALUE('DB Data'!Z680),'DB Data'!Z680)</f>
        <v/>
      </c>
      <c r="Q682" s="6" t="str">
        <f ca="1">IFERROR(VALUE('DB Data'!U680),'DB Data'!U680)</f>
        <v/>
      </c>
      <c r="R682" s="6" t="str">
        <f ca="1">IFERROR(VALUE('DB Data'!AB680),'DB Data'!AB680)</f>
        <v/>
      </c>
      <c r="S682" s="6" t="str">
        <f ca="1">IFERROR(VALUE('DB Data'!T680),'DB Data'!T680)</f>
        <v/>
      </c>
      <c r="T682" s="6" t="str">
        <f ca="1">IFERROR(VALUE('DB Data'!AA680),'DB Data'!AA680)</f>
        <v/>
      </c>
      <c r="U682" s="6" t="str">
        <f ca="1">IFERROR(VALUE('DB Data'!R680),'DB Data'!R680)</f>
        <v/>
      </c>
      <c r="V682" s="6" t="str">
        <f ca="1">IFERROR(VALUE('DB Data'!X680),'DB Data'!X680)</f>
        <v/>
      </c>
      <c r="W682" s="6" t="str">
        <f ca="1">IFERROR(VALUE('DB Data'!Y680),'DB Data'!Y680)</f>
        <v/>
      </c>
      <c r="X682" s="6" t="str">
        <f ca="1">IFERROR(VALUE('DB Data'!V680),'DB Data'!V680)</f>
        <v/>
      </c>
      <c r="Y682" s="6" t="str">
        <f ca="1">IFERROR(VALUE('DB Data'!W680),'DB Data'!W680)</f>
        <v/>
      </c>
      <c r="AA682" s="6">
        <f>'DB Runes'!R680</f>
        <v>0</v>
      </c>
      <c r="AB682" s="6">
        <f>VALUE('DB Runes'!U680)</f>
        <v>0</v>
      </c>
      <c r="AD682" s="6">
        <f>'DB Data'!AQ680</f>
        <v>0</v>
      </c>
      <c r="AE682" s="6" t="s">
        <v>111</v>
      </c>
      <c r="AF682" s="6" t="s">
        <v>111</v>
      </c>
      <c r="AH682" s="6">
        <f t="shared" si="94"/>
        <v>0</v>
      </c>
      <c r="AI682" s="6" t="str">
        <f t="shared" si="95"/>
        <v/>
      </c>
      <c r="AJ682" s="6" t="str">
        <f t="shared" si="96"/>
        <v/>
      </c>
      <c r="AK682" s="6">
        <f t="shared" si="97"/>
        <v>0</v>
      </c>
      <c r="AM682" s="6">
        <v>0</v>
      </c>
      <c r="AN682" s="6">
        <v>0</v>
      </c>
      <c r="AO682" s="6">
        <v>0</v>
      </c>
      <c r="AP682" s="6">
        <v>0</v>
      </c>
      <c r="BO682" s="6" t="str">
        <f t="shared" si="98"/>
        <v/>
      </c>
      <c r="BP682" s="6" t="str">
        <f t="shared" si="98"/>
        <v/>
      </c>
    </row>
    <row r="683" spans="1:68" ht="15.75" customHeight="1" thickBot="1" x14ac:dyDescent="0.3">
      <c r="A683" s="1">
        <v>680</v>
      </c>
      <c r="B683" s="6"/>
      <c r="C683" s="6">
        <f>VLOOKUP(AD683,'DB Data'!$AQ:$BH,18,FALSE)</f>
        <v>0</v>
      </c>
      <c r="D683" s="6">
        <v>0</v>
      </c>
      <c r="E683" s="6" t="str">
        <f t="shared" si="93"/>
        <v>F</v>
      </c>
      <c r="G683" s="6">
        <f>'DB Runes'!V681</f>
        <v>0</v>
      </c>
      <c r="H683" s="6">
        <f>'DB Runes'!AP681</f>
        <v>0</v>
      </c>
      <c r="I683" s="6" t="str">
        <f>'DB Runes'!X681&amp;"*"</f>
        <v>0*</v>
      </c>
      <c r="J683" s="6">
        <f>'DB Runes'!W681</f>
        <v>0</v>
      </c>
      <c r="K683" s="6">
        <f>'DB Runes'!Z681</f>
        <v>0</v>
      </c>
      <c r="L683" s="6" t="str">
        <f>IF('DB Runes'!AB681=0,"",'DB Runes'!AB681)</f>
        <v/>
      </c>
      <c r="M683" s="6" t="str">
        <f>IF('DB Runes'!AC681=0,"",'DB Runes'!AC681)</f>
        <v/>
      </c>
      <c r="O683" s="6" t="str">
        <f ca="1">IFERROR(VALUE('DB Data'!S681),'DB Data'!S681)</f>
        <v/>
      </c>
      <c r="P683" s="6" t="str">
        <f ca="1">IFERROR(VALUE('DB Data'!Z681),'DB Data'!Z681)</f>
        <v/>
      </c>
      <c r="Q683" s="6" t="str">
        <f ca="1">IFERROR(VALUE('DB Data'!U681),'DB Data'!U681)</f>
        <v/>
      </c>
      <c r="R683" s="6" t="str">
        <f ca="1">IFERROR(VALUE('DB Data'!AB681),'DB Data'!AB681)</f>
        <v/>
      </c>
      <c r="S683" s="6" t="str">
        <f ca="1">IFERROR(VALUE('DB Data'!T681),'DB Data'!T681)</f>
        <v/>
      </c>
      <c r="T683" s="6" t="str">
        <f ca="1">IFERROR(VALUE('DB Data'!AA681),'DB Data'!AA681)</f>
        <v/>
      </c>
      <c r="U683" s="6" t="str">
        <f ca="1">IFERROR(VALUE('DB Data'!R681),'DB Data'!R681)</f>
        <v/>
      </c>
      <c r="V683" s="6" t="str">
        <f ca="1">IFERROR(VALUE('DB Data'!X681),'DB Data'!X681)</f>
        <v/>
      </c>
      <c r="W683" s="6" t="str">
        <f ca="1">IFERROR(VALUE('DB Data'!Y681),'DB Data'!Y681)</f>
        <v/>
      </c>
      <c r="X683" s="6" t="str">
        <f ca="1">IFERROR(VALUE('DB Data'!V681),'DB Data'!V681)</f>
        <v/>
      </c>
      <c r="Y683" s="6" t="str">
        <f ca="1">IFERROR(VALUE('DB Data'!W681),'DB Data'!W681)</f>
        <v/>
      </c>
      <c r="AA683" s="6">
        <f>'DB Runes'!R681</f>
        <v>0</v>
      </c>
      <c r="AB683" s="6">
        <f>VALUE('DB Runes'!U681)</f>
        <v>0</v>
      </c>
      <c r="AD683" s="6">
        <f>'DB Data'!AQ681</f>
        <v>0</v>
      </c>
      <c r="AE683" s="6" t="s">
        <v>111</v>
      </c>
      <c r="AF683" s="6" t="s">
        <v>111</v>
      </c>
      <c r="AH683" s="6">
        <f t="shared" si="94"/>
        <v>0</v>
      </c>
      <c r="AI683" s="6" t="str">
        <f t="shared" si="95"/>
        <v/>
      </c>
      <c r="AJ683" s="6" t="str">
        <f t="shared" si="96"/>
        <v/>
      </c>
      <c r="AK683" s="6">
        <f t="shared" si="97"/>
        <v>0</v>
      </c>
      <c r="AM683" s="6">
        <v>0</v>
      </c>
      <c r="AN683" s="6">
        <v>0</v>
      </c>
      <c r="AO683" s="6">
        <v>0</v>
      </c>
      <c r="AP683" s="6">
        <v>0</v>
      </c>
      <c r="BO683" s="6" t="str">
        <f t="shared" si="98"/>
        <v/>
      </c>
      <c r="BP683" s="6" t="str">
        <f t="shared" si="98"/>
        <v/>
      </c>
    </row>
    <row r="684" spans="1:68" ht="15.75" customHeight="1" thickBot="1" x14ac:dyDescent="0.3">
      <c r="A684" s="1">
        <v>681</v>
      </c>
      <c r="B684" s="6"/>
      <c r="C684" s="6">
        <f>VLOOKUP(AD684,'DB Data'!$AQ:$BH,18,FALSE)</f>
        <v>0</v>
      </c>
      <c r="D684" s="6">
        <v>0</v>
      </c>
      <c r="E684" s="6" t="str">
        <f t="shared" si="93"/>
        <v>F</v>
      </c>
      <c r="G684" s="6">
        <f>'DB Runes'!V682</f>
        <v>0</v>
      </c>
      <c r="H684" s="6">
        <f>'DB Runes'!AP682</f>
        <v>0</v>
      </c>
      <c r="I684" s="6" t="str">
        <f>'DB Runes'!X682&amp;"*"</f>
        <v>0*</v>
      </c>
      <c r="J684" s="6">
        <f>'DB Runes'!W682</f>
        <v>0</v>
      </c>
      <c r="K684" s="6">
        <f>'DB Runes'!Z682</f>
        <v>0</v>
      </c>
      <c r="L684" s="6" t="str">
        <f>IF('DB Runes'!AB682=0,"",'DB Runes'!AB682)</f>
        <v/>
      </c>
      <c r="M684" s="6" t="str">
        <f>IF('DB Runes'!AC682=0,"",'DB Runes'!AC682)</f>
        <v/>
      </c>
      <c r="O684" s="6" t="str">
        <f ca="1">IFERROR(VALUE('DB Data'!S682),'DB Data'!S682)</f>
        <v/>
      </c>
      <c r="P684" s="6" t="str">
        <f ca="1">IFERROR(VALUE('DB Data'!Z682),'DB Data'!Z682)</f>
        <v/>
      </c>
      <c r="Q684" s="6" t="str">
        <f ca="1">IFERROR(VALUE('DB Data'!U682),'DB Data'!U682)</f>
        <v/>
      </c>
      <c r="R684" s="6" t="str">
        <f ca="1">IFERROR(VALUE('DB Data'!AB682),'DB Data'!AB682)</f>
        <v/>
      </c>
      <c r="S684" s="6" t="str">
        <f ca="1">IFERROR(VALUE('DB Data'!T682),'DB Data'!T682)</f>
        <v/>
      </c>
      <c r="T684" s="6" t="str">
        <f ca="1">IFERROR(VALUE('DB Data'!AA682),'DB Data'!AA682)</f>
        <v/>
      </c>
      <c r="U684" s="6" t="str">
        <f ca="1">IFERROR(VALUE('DB Data'!R682),'DB Data'!R682)</f>
        <v/>
      </c>
      <c r="V684" s="6" t="str">
        <f ca="1">IFERROR(VALUE('DB Data'!X682),'DB Data'!X682)</f>
        <v/>
      </c>
      <c r="W684" s="6" t="str">
        <f ca="1">IFERROR(VALUE('DB Data'!Y682),'DB Data'!Y682)</f>
        <v/>
      </c>
      <c r="X684" s="6" t="str">
        <f ca="1">IFERROR(VALUE('DB Data'!V682),'DB Data'!V682)</f>
        <v/>
      </c>
      <c r="Y684" s="6" t="str">
        <f ca="1">IFERROR(VALUE('DB Data'!W682),'DB Data'!W682)</f>
        <v/>
      </c>
      <c r="AA684" s="6">
        <f>'DB Runes'!R682</f>
        <v>0</v>
      </c>
      <c r="AB684" s="6">
        <f>VALUE('DB Runes'!U682)</f>
        <v>0</v>
      </c>
      <c r="AD684" s="6">
        <f>'DB Data'!AQ682</f>
        <v>0</v>
      </c>
      <c r="AE684" s="6" t="s">
        <v>111</v>
      </c>
      <c r="AF684" s="6" t="s">
        <v>111</v>
      </c>
      <c r="AH684" s="6">
        <f t="shared" si="94"/>
        <v>0</v>
      </c>
      <c r="AI684" s="6" t="str">
        <f t="shared" si="95"/>
        <v/>
      </c>
      <c r="AJ684" s="6" t="str">
        <f t="shared" si="96"/>
        <v/>
      </c>
      <c r="AK684" s="6">
        <f t="shared" si="97"/>
        <v>0</v>
      </c>
      <c r="AM684" s="6">
        <v>0</v>
      </c>
      <c r="AN684" s="6">
        <v>0</v>
      </c>
      <c r="AO684" s="6">
        <v>0</v>
      </c>
      <c r="AP684" s="6">
        <v>0</v>
      </c>
      <c r="BO684" s="6" t="str">
        <f t="shared" si="98"/>
        <v/>
      </c>
      <c r="BP684" s="6" t="str">
        <f t="shared" si="98"/>
        <v/>
      </c>
    </row>
    <row r="685" spans="1:68" ht="15.75" customHeight="1" thickBot="1" x14ac:dyDescent="0.3">
      <c r="A685" s="1">
        <v>682</v>
      </c>
      <c r="B685" s="6"/>
      <c r="C685" s="6">
        <f>VLOOKUP(AD685,'DB Data'!$AQ:$BH,18,FALSE)</f>
        <v>0</v>
      </c>
      <c r="D685" s="6">
        <v>0</v>
      </c>
      <c r="E685" s="6" t="str">
        <f t="shared" si="93"/>
        <v>F</v>
      </c>
      <c r="G685" s="6">
        <f>'DB Runes'!V683</f>
        <v>0</v>
      </c>
      <c r="H685" s="6">
        <f>'DB Runes'!AP683</f>
        <v>0</v>
      </c>
      <c r="I685" s="6" t="str">
        <f>'DB Runes'!X683&amp;"*"</f>
        <v>0*</v>
      </c>
      <c r="J685" s="6">
        <f>'DB Runes'!W683</f>
        <v>0</v>
      </c>
      <c r="K685" s="6">
        <f>'DB Runes'!Z683</f>
        <v>0</v>
      </c>
      <c r="L685" s="6" t="str">
        <f>IF('DB Runes'!AB683=0,"",'DB Runes'!AB683)</f>
        <v/>
      </c>
      <c r="M685" s="6" t="str">
        <f>IF('DB Runes'!AC683=0,"",'DB Runes'!AC683)</f>
        <v/>
      </c>
      <c r="O685" s="6" t="str">
        <f ca="1">IFERROR(VALUE('DB Data'!S683),'DB Data'!S683)</f>
        <v/>
      </c>
      <c r="P685" s="6" t="str">
        <f ca="1">IFERROR(VALUE('DB Data'!Z683),'DB Data'!Z683)</f>
        <v/>
      </c>
      <c r="Q685" s="6" t="str">
        <f ca="1">IFERROR(VALUE('DB Data'!U683),'DB Data'!U683)</f>
        <v/>
      </c>
      <c r="R685" s="6" t="str">
        <f ca="1">IFERROR(VALUE('DB Data'!AB683),'DB Data'!AB683)</f>
        <v/>
      </c>
      <c r="S685" s="6" t="str">
        <f ca="1">IFERROR(VALUE('DB Data'!T683),'DB Data'!T683)</f>
        <v/>
      </c>
      <c r="T685" s="6" t="str">
        <f ca="1">IFERROR(VALUE('DB Data'!AA683),'DB Data'!AA683)</f>
        <v/>
      </c>
      <c r="U685" s="6" t="str">
        <f ca="1">IFERROR(VALUE('DB Data'!R683),'DB Data'!R683)</f>
        <v/>
      </c>
      <c r="V685" s="6" t="str">
        <f ca="1">IFERROR(VALUE('DB Data'!X683),'DB Data'!X683)</f>
        <v/>
      </c>
      <c r="W685" s="6" t="str">
        <f ca="1">IFERROR(VALUE('DB Data'!Y683),'DB Data'!Y683)</f>
        <v/>
      </c>
      <c r="X685" s="6" t="str">
        <f ca="1">IFERROR(VALUE('DB Data'!V683),'DB Data'!V683)</f>
        <v/>
      </c>
      <c r="Y685" s="6" t="str">
        <f ca="1">IFERROR(VALUE('DB Data'!W683),'DB Data'!W683)</f>
        <v/>
      </c>
      <c r="AA685" s="6">
        <f>'DB Runes'!R683</f>
        <v>0</v>
      </c>
      <c r="AB685" s="6">
        <f>VALUE('DB Runes'!U683)</f>
        <v>0</v>
      </c>
      <c r="AD685" s="6">
        <f>'DB Data'!AQ683</f>
        <v>0</v>
      </c>
      <c r="AE685" s="6" t="s">
        <v>111</v>
      </c>
      <c r="AF685" s="6" t="s">
        <v>111</v>
      </c>
      <c r="AH685" s="6">
        <f t="shared" si="94"/>
        <v>0</v>
      </c>
      <c r="AI685" s="6" t="str">
        <f t="shared" si="95"/>
        <v/>
      </c>
      <c r="AJ685" s="6" t="str">
        <f t="shared" si="96"/>
        <v/>
      </c>
      <c r="AK685" s="6">
        <f t="shared" si="97"/>
        <v>0</v>
      </c>
      <c r="AM685" s="6">
        <v>0</v>
      </c>
      <c r="AN685" s="6">
        <v>0</v>
      </c>
      <c r="AO685" s="6">
        <v>0</v>
      </c>
      <c r="AP685" s="6">
        <v>0</v>
      </c>
      <c r="BO685" s="6" t="str">
        <f t="shared" si="98"/>
        <v/>
      </c>
      <c r="BP685" s="6" t="str">
        <f t="shared" si="98"/>
        <v/>
      </c>
    </row>
    <row r="686" spans="1:68" ht="15.75" customHeight="1" thickBot="1" x14ac:dyDescent="0.3">
      <c r="A686" s="1">
        <v>683</v>
      </c>
      <c r="B686" s="6"/>
      <c r="C686" s="6">
        <f>VLOOKUP(AD686,'DB Data'!$AQ:$BH,18,FALSE)</f>
        <v>0</v>
      </c>
      <c r="D686" s="6">
        <v>0</v>
      </c>
      <c r="E686" s="6" t="str">
        <f t="shared" si="93"/>
        <v>F</v>
      </c>
      <c r="G686" s="6">
        <f>'DB Runes'!V684</f>
        <v>0</v>
      </c>
      <c r="H686" s="6">
        <f>'DB Runes'!AP684</f>
        <v>0</v>
      </c>
      <c r="I686" s="6" t="str">
        <f>'DB Runes'!X684&amp;"*"</f>
        <v>0*</v>
      </c>
      <c r="J686" s="6">
        <f>'DB Runes'!W684</f>
        <v>0</v>
      </c>
      <c r="K686" s="6">
        <f>'DB Runes'!Z684</f>
        <v>0</v>
      </c>
      <c r="L686" s="6" t="str">
        <f>IF('DB Runes'!AB684=0,"",'DB Runes'!AB684)</f>
        <v/>
      </c>
      <c r="M686" s="6" t="str">
        <f>IF('DB Runes'!AC684=0,"",'DB Runes'!AC684)</f>
        <v/>
      </c>
      <c r="O686" s="6" t="str">
        <f ca="1">IFERROR(VALUE('DB Data'!S684),'DB Data'!S684)</f>
        <v/>
      </c>
      <c r="P686" s="6" t="str">
        <f ca="1">IFERROR(VALUE('DB Data'!Z684),'DB Data'!Z684)</f>
        <v/>
      </c>
      <c r="Q686" s="6" t="str">
        <f ca="1">IFERROR(VALUE('DB Data'!U684),'DB Data'!U684)</f>
        <v/>
      </c>
      <c r="R686" s="6" t="str">
        <f ca="1">IFERROR(VALUE('DB Data'!AB684),'DB Data'!AB684)</f>
        <v/>
      </c>
      <c r="S686" s="6" t="str">
        <f ca="1">IFERROR(VALUE('DB Data'!T684),'DB Data'!T684)</f>
        <v/>
      </c>
      <c r="T686" s="6" t="str">
        <f ca="1">IFERROR(VALUE('DB Data'!AA684),'DB Data'!AA684)</f>
        <v/>
      </c>
      <c r="U686" s="6" t="str">
        <f ca="1">IFERROR(VALUE('DB Data'!R684),'DB Data'!R684)</f>
        <v/>
      </c>
      <c r="V686" s="6" t="str">
        <f ca="1">IFERROR(VALUE('DB Data'!X684),'DB Data'!X684)</f>
        <v/>
      </c>
      <c r="W686" s="6" t="str">
        <f ca="1">IFERROR(VALUE('DB Data'!Y684),'DB Data'!Y684)</f>
        <v/>
      </c>
      <c r="X686" s="6" t="str">
        <f ca="1">IFERROR(VALUE('DB Data'!V684),'DB Data'!V684)</f>
        <v/>
      </c>
      <c r="Y686" s="6" t="str">
        <f ca="1">IFERROR(VALUE('DB Data'!W684),'DB Data'!W684)</f>
        <v/>
      </c>
      <c r="AA686" s="6">
        <f>'DB Runes'!R684</f>
        <v>0</v>
      </c>
      <c r="AB686" s="6">
        <f>VALUE('DB Runes'!U684)</f>
        <v>0</v>
      </c>
      <c r="AD686" s="6">
        <f>'DB Data'!AQ684</f>
        <v>0</v>
      </c>
      <c r="AE686" s="6" t="s">
        <v>111</v>
      </c>
      <c r="AF686" s="6" t="s">
        <v>111</v>
      </c>
      <c r="AH686" s="6">
        <f t="shared" si="94"/>
        <v>0</v>
      </c>
      <c r="AI686" s="6" t="str">
        <f t="shared" si="95"/>
        <v/>
      </c>
      <c r="AJ686" s="6" t="str">
        <f t="shared" si="96"/>
        <v/>
      </c>
      <c r="AK686" s="6">
        <f t="shared" si="97"/>
        <v>0</v>
      </c>
      <c r="AM686" s="6">
        <v>0</v>
      </c>
      <c r="AN686" s="6">
        <v>0</v>
      </c>
      <c r="AO686" s="6">
        <v>0</v>
      </c>
      <c r="AP686" s="6">
        <v>0</v>
      </c>
      <c r="BO686" s="6" t="str">
        <f t="shared" si="98"/>
        <v/>
      </c>
      <c r="BP686" s="6" t="str">
        <f t="shared" si="98"/>
        <v/>
      </c>
    </row>
    <row r="687" spans="1:68" ht="15.75" customHeight="1" thickBot="1" x14ac:dyDescent="0.3">
      <c r="A687" s="1">
        <v>684</v>
      </c>
      <c r="B687" s="6"/>
      <c r="C687" s="6">
        <f>VLOOKUP(AD687,'DB Data'!$AQ:$BH,18,FALSE)</f>
        <v>0</v>
      </c>
      <c r="D687" s="6">
        <v>0</v>
      </c>
      <c r="E687" s="6" t="str">
        <f t="shared" si="93"/>
        <v>F</v>
      </c>
      <c r="G687" s="6">
        <f>'DB Runes'!V685</f>
        <v>0</v>
      </c>
      <c r="H687" s="6">
        <f>'DB Runes'!AP685</f>
        <v>0</v>
      </c>
      <c r="I687" s="6" t="str">
        <f>'DB Runes'!X685&amp;"*"</f>
        <v>0*</v>
      </c>
      <c r="J687" s="6">
        <f>'DB Runes'!W685</f>
        <v>0</v>
      </c>
      <c r="K687" s="6">
        <f>'DB Runes'!Z685</f>
        <v>0</v>
      </c>
      <c r="L687" s="6" t="str">
        <f>IF('DB Runes'!AB685=0,"",'DB Runes'!AB685)</f>
        <v/>
      </c>
      <c r="M687" s="6" t="str">
        <f>IF('DB Runes'!AC685=0,"",'DB Runes'!AC685)</f>
        <v/>
      </c>
      <c r="O687" s="6" t="str">
        <f ca="1">IFERROR(VALUE('DB Data'!S685),'DB Data'!S685)</f>
        <v/>
      </c>
      <c r="P687" s="6" t="str">
        <f ca="1">IFERROR(VALUE('DB Data'!Z685),'DB Data'!Z685)</f>
        <v/>
      </c>
      <c r="Q687" s="6" t="str">
        <f ca="1">IFERROR(VALUE('DB Data'!U685),'DB Data'!U685)</f>
        <v/>
      </c>
      <c r="R687" s="6" t="str">
        <f ca="1">IFERROR(VALUE('DB Data'!AB685),'DB Data'!AB685)</f>
        <v/>
      </c>
      <c r="S687" s="6" t="str">
        <f ca="1">IFERROR(VALUE('DB Data'!T685),'DB Data'!T685)</f>
        <v/>
      </c>
      <c r="T687" s="6" t="str">
        <f ca="1">IFERROR(VALUE('DB Data'!AA685),'DB Data'!AA685)</f>
        <v/>
      </c>
      <c r="U687" s="6" t="str">
        <f ca="1">IFERROR(VALUE('DB Data'!R685),'DB Data'!R685)</f>
        <v/>
      </c>
      <c r="V687" s="6" t="str">
        <f ca="1">IFERROR(VALUE('DB Data'!X685),'DB Data'!X685)</f>
        <v/>
      </c>
      <c r="W687" s="6" t="str">
        <f ca="1">IFERROR(VALUE('DB Data'!Y685),'DB Data'!Y685)</f>
        <v/>
      </c>
      <c r="X687" s="6" t="str">
        <f ca="1">IFERROR(VALUE('DB Data'!V685),'DB Data'!V685)</f>
        <v/>
      </c>
      <c r="Y687" s="6" t="str">
        <f ca="1">IFERROR(VALUE('DB Data'!W685),'DB Data'!W685)</f>
        <v/>
      </c>
      <c r="AA687" s="6">
        <f>'DB Runes'!R685</f>
        <v>0</v>
      </c>
      <c r="AB687" s="6">
        <f>VALUE('DB Runes'!U685)</f>
        <v>0</v>
      </c>
      <c r="AD687" s="6">
        <f>'DB Data'!AQ685</f>
        <v>0</v>
      </c>
      <c r="AE687" s="6" t="s">
        <v>111</v>
      </c>
      <c r="AF687" s="6" t="s">
        <v>111</v>
      </c>
      <c r="AH687" s="6">
        <f t="shared" si="94"/>
        <v>0</v>
      </c>
      <c r="AI687" s="6" t="str">
        <f t="shared" si="95"/>
        <v/>
      </c>
      <c r="AJ687" s="6" t="str">
        <f t="shared" si="96"/>
        <v/>
      </c>
      <c r="AK687" s="6">
        <f t="shared" si="97"/>
        <v>0</v>
      </c>
      <c r="AM687" s="6">
        <v>0</v>
      </c>
      <c r="AN687" s="6">
        <v>0</v>
      </c>
      <c r="AO687" s="6">
        <v>0</v>
      </c>
      <c r="AP687" s="6">
        <v>0</v>
      </c>
      <c r="BO687" s="6" t="str">
        <f t="shared" si="98"/>
        <v/>
      </c>
      <c r="BP687" s="6" t="str">
        <f t="shared" si="98"/>
        <v/>
      </c>
    </row>
    <row r="688" spans="1:68" ht="15.75" customHeight="1" thickBot="1" x14ac:dyDescent="0.3">
      <c r="A688" s="1">
        <v>685</v>
      </c>
      <c r="B688" s="6"/>
      <c r="C688" s="6">
        <f>VLOOKUP(AD688,'DB Data'!$AQ:$BH,18,FALSE)</f>
        <v>0</v>
      </c>
      <c r="D688" s="6">
        <v>0</v>
      </c>
      <c r="E688" s="6" t="str">
        <f t="shared" si="93"/>
        <v>F</v>
      </c>
      <c r="G688" s="6">
        <f>'DB Runes'!V686</f>
        <v>0</v>
      </c>
      <c r="H688" s="6">
        <f>'DB Runes'!AP686</f>
        <v>0</v>
      </c>
      <c r="I688" s="6" t="str">
        <f>'DB Runes'!X686&amp;"*"</f>
        <v>0*</v>
      </c>
      <c r="J688" s="6">
        <f>'DB Runes'!W686</f>
        <v>0</v>
      </c>
      <c r="K688" s="6">
        <f>'DB Runes'!Z686</f>
        <v>0</v>
      </c>
      <c r="L688" s="6" t="str">
        <f>IF('DB Runes'!AB686=0,"",'DB Runes'!AB686)</f>
        <v/>
      </c>
      <c r="M688" s="6" t="str">
        <f>IF('DB Runes'!AC686=0,"",'DB Runes'!AC686)</f>
        <v/>
      </c>
      <c r="O688" s="6" t="str">
        <f ca="1">IFERROR(VALUE('DB Data'!S686),'DB Data'!S686)</f>
        <v/>
      </c>
      <c r="P688" s="6" t="str">
        <f ca="1">IFERROR(VALUE('DB Data'!Z686),'DB Data'!Z686)</f>
        <v/>
      </c>
      <c r="Q688" s="6" t="str">
        <f ca="1">IFERROR(VALUE('DB Data'!U686),'DB Data'!U686)</f>
        <v/>
      </c>
      <c r="R688" s="6" t="str">
        <f ca="1">IFERROR(VALUE('DB Data'!AB686),'DB Data'!AB686)</f>
        <v/>
      </c>
      <c r="S688" s="6" t="str">
        <f ca="1">IFERROR(VALUE('DB Data'!T686),'DB Data'!T686)</f>
        <v/>
      </c>
      <c r="T688" s="6" t="str">
        <f ca="1">IFERROR(VALUE('DB Data'!AA686),'DB Data'!AA686)</f>
        <v/>
      </c>
      <c r="U688" s="6" t="str">
        <f ca="1">IFERROR(VALUE('DB Data'!R686),'DB Data'!R686)</f>
        <v/>
      </c>
      <c r="V688" s="6" t="str">
        <f ca="1">IFERROR(VALUE('DB Data'!X686),'DB Data'!X686)</f>
        <v/>
      </c>
      <c r="W688" s="6" t="str">
        <f ca="1">IFERROR(VALUE('DB Data'!Y686),'DB Data'!Y686)</f>
        <v/>
      </c>
      <c r="X688" s="6" t="str">
        <f ca="1">IFERROR(VALUE('DB Data'!V686),'DB Data'!V686)</f>
        <v/>
      </c>
      <c r="Y688" s="6" t="str">
        <f ca="1">IFERROR(VALUE('DB Data'!W686),'DB Data'!W686)</f>
        <v/>
      </c>
      <c r="AA688" s="6">
        <f>'DB Runes'!R686</f>
        <v>0</v>
      </c>
      <c r="AB688" s="6">
        <f>VALUE('DB Runes'!U686)</f>
        <v>0</v>
      </c>
      <c r="AD688" s="6">
        <f>'DB Data'!AQ686</f>
        <v>0</v>
      </c>
      <c r="AE688" s="6" t="s">
        <v>111</v>
      </c>
      <c r="AF688" s="6" t="s">
        <v>111</v>
      </c>
      <c r="AH688" s="6">
        <f t="shared" si="94"/>
        <v>0</v>
      </c>
      <c r="AI688" s="6" t="str">
        <f t="shared" si="95"/>
        <v/>
      </c>
      <c r="AJ688" s="6" t="str">
        <f t="shared" si="96"/>
        <v/>
      </c>
      <c r="AK688" s="6">
        <f t="shared" si="97"/>
        <v>0</v>
      </c>
      <c r="AM688" s="6">
        <v>0</v>
      </c>
      <c r="AN688" s="6">
        <v>0</v>
      </c>
      <c r="AO688" s="6">
        <v>0</v>
      </c>
      <c r="AP688" s="6">
        <v>0</v>
      </c>
      <c r="BO688" s="6" t="str">
        <f t="shared" si="98"/>
        <v/>
      </c>
      <c r="BP688" s="6" t="str">
        <f t="shared" si="98"/>
        <v/>
      </c>
    </row>
    <row r="689" spans="1:68" ht="15.75" customHeight="1" thickBot="1" x14ac:dyDescent="0.3">
      <c r="A689" s="1">
        <v>686</v>
      </c>
      <c r="B689" s="6"/>
      <c r="C689" s="6">
        <f>VLOOKUP(AD689,'DB Data'!$AQ:$BH,18,FALSE)</f>
        <v>0</v>
      </c>
      <c r="D689" s="6">
        <v>0</v>
      </c>
      <c r="E689" s="6" t="str">
        <f t="shared" si="93"/>
        <v>F</v>
      </c>
      <c r="G689" s="6">
        <f>'DB Runes'!V687</f>
        <v>0</v>
      </c>
      <c r="H689" s="6">
        <f>'DB Runes'!AP687</f>
        <v>0</v>
      </c>
      <c r="I689" s="6" t="str">
        <f>'DB Runes'!X687&amp;"*"</f>
        <v>0*</v>
      </c>
      <c r="J689" s="6">
        <f>'DB Runes'!W687</f>
        <v>0</v>
      </c>
      <c r="K689" s="6">
        <f>'DB Runes'!Z687</f>
        <v>0</v>
      </c>
      <c r="L689" s="6" t="str">
        <f>IF('DB Runes'!AB687=0,"",'DB Runes'!AB687)</f>
        <v/>
      </c>
      <c r="M689" s="6" t="str">
        <f>IF('DB Runes'!AC687=0,"",'DB Runes'!AC687)</f>
        <v/>
      </c>
      <c r="O689" s="6" t="str">
        <f ca="1">IFERROR(VALUE('DB Data'!S687),'DB Data'!S687)</f>
        <v/>
      </c>
      <c r="P689" s="6" t="str">
        <f ca="1">IFERROR(VALUE('DB Data'!Z687),'DB Data'!Z687)</f>
        <v/>
      </c>
      <c r="Q689" s="6" t="str">
        <f ca="1">IFERROR(VALUE('DB Data'!U687),'DB Data'!U687)</f>
        <v/>
      </c>
      <c r="R689" s="6" t="str">
        <f ca="1">IFERROR(VALUE('DB Data'!AB687),'DB Data'!AB687)</f>
        <v/>
      </c>
      <c r="S689" s="6" t="str">
        <f ca="1">IFERROR(VALUE('DB Data'!T687),'DB Data'!T687)</f>
        <v/>
      </c>
      <c r="T689" s="6" t="str">
        <f ca="1">IFERROR(VALUE('DB Data'!AA687),'DB Data'!AA687)</f>
        <v/>
      </c>
      <c r="U689" s="6" t="str">
        <f ca="1">IFERROR(VALUE('DB Data'!R687),'DB Data'!R687)</f>
        <v/>
      </c>
      <c r="V689" s="6" t="str">
        <f ca="1">IFERROR(VALUE('DB Data'!X687),'DB Data'!X687)</f>
        <v/>
      </c>
      <c r="W689" s="6" t="str">
        <f ca="1">IFERROR(VALUE('DB Data'!Y687),'DB Data'!Y687)</f>
        <v/>
      </c>
      <c r="X689" s="6" t="str">
        <f ca="1">IFERROR(VALUE('DB Data'!V687),'DB Data'!V687)</f>
        <v/>
      </c>
      <c r="Y689" s="6" t="str">
        <f ca="1">IFERROR(VALUE('DB Data'!W687),'DB Data'!W687)</f>
        <v/>
      </c>
      <c r="AA689" s="6">
        <f>'DB Runes'!R687</f>
        <v>0</v>
      </c>
      <c r="AB689" s="6">
        <f>VALUE('DB Runes'!U687)</f>
        <v>0</v>
      </c>
      <c r="AD689" s="6">
        <f>'DB Data'!AQ687</f>
        <v>0</v>
      </c>
      <c r="AE689" s="6" t="s">
        <v>111</v>
      </c>
      <c r="AF689" s="6" t="s">
        <v>111</v>
      </c>
      <c r="AH689" s="6">
        <f t="shared" si="94"/>
        <v>0</v>
      </c>
      <c r="AI689" s="6" t="str">
        <f t="shared" si="95"/>
        <v/>
      </c>
      <c r="AJ689" s="6" t="str">
        <f t="shared" si="96"/>
        <v/>
      </c>
      <c r="AK689" s="6">
        <f t="shared" si="97"/>
        <v>0</v>
      </c>
      <c r="AM689" s="6">
        <v>0</v>
      </c>
      <c r="AN689" s="6">
        <v>0</v>
      </c>
      <c r="AO689" s="6">
        <v>0</v>
      </c>
      <c r="AP689" s="6">
        <v>0</v>
      </c>
      <c r="BO689" s="6" t="str">
        <f t="shared" si="98"/>
        <v/>
      </c>
      <c r="BP689" s="6" t="str">
        <f t="shared" si="98"/>
        <v/>
      </c>
    </row>
    <row r="690" spans="1:68" ht="15.75" customHeight="1" thickBot="1" x14ac:dyDescent="0.3">
      <c r="A690" s="1">
        <v>687</v>
      </c>
      <c r="B690" s="6"/>
      <c r="C690" s="6">
        <f>VLOOKUP(AD690,'DB Data'!$AQ:$BH,18,FALSE)</f>
        <v>0</v>
      </c>
      <c r="D690" s="6">
        <v>0</v>
      </c>
      <c r="E690" s="6" t="str">
        <f t="shared" si="93"/>
        <v>F</v>
      </c>
      <c r="G690" s="6">
        <f>'DB Runes'!V688</f>
        <v>0</v>
      </c>
      <c r="H690" s="6">
        <f>'DB Runes'!AP688</f>
        <v>0</v>
      </c>
      <c r="I690" s="6" t="str">
        <f>'DB Runes'!X688&amp;"*"</f>
        <v>0*</v>
      </c>
      <c r="J690" s="6">
        <f>'DB Runes'!W688</f>
        <v>0</v>
      </c>
      <c r="K690" s="6">
        <f>'DB Runes'!Z688</f>
        <v>0</v>
      </c>
      <c r="L690" s="6" t="str">
        <f>IF('DB Runes'!AB688=0,"",'DB Runes'!AB688)</f>
        <v/>
      </c>
      <c r="M690" s="6" t="str">
        <f>IF('DB Runes'!AC688=0,"",'DB Runes'!AC688)</f>
        <v/>
      </c>
      <c r="O690" s="6" t="str">
        <f ca="1">IFERROR(VALUE('DB Data'!S688),'DB Data'!S688)</f>
        <v/>
      </c>
      <c r="P690" s="6" t="str">
        <f ca="1">IFERROR(VALUE('DB Data'!Z688),'DB Data'!Z688)</f>
        <v/>
      </c>
      <c r="Q690" s="6" t="str">
        <f ca="1">IFERROR(VALUE('DB Data'!U688),'DB Data'!U688)</f>
        <v/>
      </c>
      <c r="R690" s="6" t="str">
        <f ca="1">IFERROR(VALUE('DB Data'!AB688),'DB Data'!AB688)</f>
        <v/>
      </c>
      <c r="S690" s="6" t="str">
        <f ca="1">IFERROR(VALUE('DB Data'!T688),'DB Data'!T688)</f>
        <v/>
      </c>
      <c r="T690" s="6" t="str">
        <f ca="1">IFERROR(VALUE('DB Data'!AA688),'DB Data'!AA688)</f>
        <v/>
      </c>
      <c r="U690" s="6" t="str">
        <f ca="1">IFERROR(VALUE('DB Data'!R688),'DB Data'!R688)</f>
        <v/>
      </c>
      <c r="V690" s="6" t="str">
        <f ca="1">IFERROR(VALUE('DB Data'!X688),'DB Data'!X688)</f>
        <v/>
      </c>
      <c r="W690" s="6" t="str">
        <f ca="1">IFERROR(VALUE('DB Data'!Y688),'DB Data'!Y688)</f>
        <v/>
      </c>
      <c r="X690" s="6" t="str">
        <f ca="1">IFERROR(VALUE('DB Data'!V688),'DB Data'!V688)</f>
        <v/>
      </c>
      <c r="Y690" s="6" t="str">
        <f ca="1">IFERROR(VALUE('DB Data'!W688),'DB Data'!W688)</f>
        <v/>
      </c>
      <c r="AA690" s="6">
        <f>'DB Runes'!R688</f>
        <v>0</v>
      </c>
      <c r="AB690" s="6">
        <f>VALUE('DB Runes'!U688)</f>
        <v>0</v>
      </c>
      <c r="AD690" s="6">
        <f>'DB Data'!AQ688</f>
        <v>0</v>
      </c>
      <c r="AE690" s="6" t="s">
        <v>111</v>
      </c>
      <c r="AF690" s="6" t="s">
        <v>111</v>
      </c>
      <c r="AH690" s="6">
        <f t="shared" si="94"/>
        <v>0</v>
      </c>
      <c r="AI690" s="6" t="str">
        <f t="shared" si="95"/>
        <v/>
      </c>
      <c r="AJ690" s="6" t="str">
        <f t="shared" si="96"/>
        <v/>
      </c>
      <c r="AK690" s="6">
        <f t="shared" si="97"/>
        <v>0</v>
      </c>
      <c r="AM690" s="6">
        <v>0</v>
      </c>
      <c r="AN690" s="6">
        <v>0</v>
      </c>
      <c r="AO690" s="6">
        <v>0</v>
      </c>
      <c r="AP690" s="6">
        <v>0</v>
      </c>
      <c r="BO690" s="6" t="str">
        <f t="shared" si="98"/>
        <v/>
      </c>
      <c r="BP690" s="6" t="str">
        <f t="shared" si="98"/>
        <v/>
      </c>
    </row>
    <row r="691" spans="1:68" ht="15.75" customHeight="1" thickBot="1" x14ac:dyDescent="0.3">
      <c r="A691" s="1">
        <v>688</v>
      </c>
      <c r="B691" s="6"/>
      <c r="C691" s="6">
        <f>VLOOKUP(AD691,'DB Data'!$AQ:$BH,18,FALSE)</f>
        <v>0</v>
      </c>
      <c r="D691" s="6">
        <v>0</v>
      </c>
      <c r="E691" s="6" t="str">
        <f t="shared" si="93"/>
        <v>F</v>
      </c>
      <c r="G691" s="6">
        <f>'DB Runes'!V689</f>
        <v>0</v>
      </c>
      <c r="H691" s="6">
        <f>'DB Runes'!AP689</f>
        <v>0</v>
      </c>
      <c r="I691" s="6" t="str">
        <f>'DB Runes'!X689&amp;"*"</f>
        <v>0*</v>
      </c>
      <c r="J691" s="6">
        <f>'DB Runes'!W689</f>
        <v>0</v>
      </c>
      <c r="K691" s="6">
        <f>'DB Runes'!Z689</f>
        <v>0</v>
      </c>
      <c r="L691" s="6" t="str">
        <f>IF('DB Runes'!AB689=0,"",'DB Runes'!AB689)</f>
        <v/>
      </c>
      <c r="M691" s="6" t="str">
        <f>IF('DB Runes'!AC689=0,"",'DB Runes'!AC689)</f>
        <v/>
      </c>
      <c r="O691" s="6" t="str">
        <f ca="1">IFERROR(VALUE('DB Data'!S689),'DB Data'!S689)</f>
        <v/>
      </c>
      <c r="P691" s="6" t="str">
        <f ca="1">IFERROR(VALUE('DB Data'!Z689),'DB Data'!Z689)</f>
        <v/>
      </c>
      <c r="Q691" s="6" t="str">
        <f ca="1">IFERROR(VALUE('DB Data'!U689),'DB Data'!U689)</f>
        <v/>
      </c>
      <c r="R691" s="6" t="str">
        <f ca="1">IFERROR(VALUE('DB Data'!AB689),'DB Data'!AB689)</f>
        <v/>
      </c>
      <c r="S691" s="6" t="str">
        <f ca="1">IFERROR(VALUE('DB Data'!T689),'DB Data'!T689)</f>
        <v/>
      </c>
      <c r="T691" s="6" t="str">
        <f ca="1">IFERROR(VALUE('DB Data'!AA689),'DB Data'!AA689)</f>
        <v/>
      </c>
      <c r="U691" s="6" t="str">
        <f ca="1">IFERROR(VALUE('DB Data'!R689),'DB Data'!R689)</f>
        <v/>
      </c>
      <c r="V691" s="6" t="str">
        <f ca="1">IFERROR(VALUE('DB Data'!X689),'DB Data'!X689)</f>
        <v/>
      </c>
      <c r="W691" s="6" t="str">
        <f ca="1">IFERROR(VALUE('DB Data'!Y689),'DB Data'!Y689)</f>
        <v/>
      </c>
      <c r="X691" s="6" t="str">
        <f ca="1">IFERROR(VALUE('DB Data'!V689),'DB Data'!V689)</f>
        <v/>
      </c>
      <c r="Y691" s="6" t="str">
        <f ca="1">IFERROR(VALUE('DB Data'!W689),'DB Data'!W689)</f>
        <v/>
      </c>
      <c r="AA691" s="6">
        <f>'DB Runes'!R689</f>
        <v>0</v>
      </c>
      <c r="AB691" s="6">
        <f>VALUE('DB Runes'!U689)</f>
        <v>0</v>
      </c>
      <c r="AD691" s="6">
        <f>'DB Data'!AQ689</f>
        <v>0</v>
      </c>
      <c r="AE691" s="6" t="s">
        <v>111</v>
      </c>
      <c r="AF691" s="6" t="s">
        <v>111</v>
      </c>
      <c r="AH691" s="6">
        <f t="shared" si="94"/>
        <v>0</v>
      </c>
      <c r="AI691" s="6" t="str">
        <f t="shared" si="95"/>
        <v/>
      </c>
      <c r="AJ691" s="6" t="str">
        <f t="shared" si="96"/>
        <v/>
      </c>
      <c r="AK691" s="6">
        <f t="shared" si="97"/>
        <v>0</v>
      </c>
      <c r="AM691" s="6">
        <v>0</v>
      </c>
      <c r="AN691" s="6">
        <v>0</v>
      </c>
      <c r="AO691" s="6">
        <v>0</v>
      </c>
      <c r="AP691" s="6">
        <v>0</v>
      </c>
      <c r="BO691" s="6" t="str">
        <f t="shared" si="98"/>
        <v/>
      </c>
      <c r="BP691" s="6" t="str">
        <f t="shared" si="98"/>
        <v/>
      </c>
    </row>
    <row r="692" spans="1:68" ht="15.75" customHeight="1" thickBot="1" x14ac:dyDescent="0.3">
      <c r="A692" s="1">
        <v>689</v>
      </c>
      <c r="B692" s="6"/>
      <c r="C692" s="6">
        <f>VLOOKUP(AD692,'DB Data'!$AQ:$BH,18,FALSE)</f>
        <v>0</v>
      </c>
      <c r="D692" s="6">
        <v>0</v>
      </c>
      <c r="E692" s="6" t="str">
        <f t="shared" si="93"/>
        <v>F</v>
      </c>
      <c r="G692" s="6">
        <f>'DB Runes'!V690</f>
        <v>0</v>
      </c>
      <c r="H692" s="6">
        <f>'DB Runes'!AP690</f>
        <v>0</v>
      </c>
      <c r="I692" s="6" t="str">
        <f>'DB Runes'!X690&amp;"*"</f>
        <v>0*</v>
      </c>
      <c r="J692" s="6">
        <f>'DB Runes'!W690</f>
        <v>0</v>
      </c>
      <c r="K692" s="6">
        <f>'DB Runes'!Z690</f>
        <v>0</v>
      </c>
      <c r="L692" s="6" t="str">
        <f>IF('DB Runes'!AB690=0,"",'DB Runes'!AB690)</f>
        <v/>
      </c>
      <c r="M692" s="6" t="str">
        <f>IF('DB Runes'!AC690=0,"",'DB Runes'!AC690)</f>
        <v/>
      </c>
      <c r="O692" s="6" t="str">
        <f ca="1">IFERROR(VALUE('DB Data'!S690),'DB Data'!S690)</f>
        <v/>
      </c>
      <c r="P692" s="6" t="str">
        <f ca="1">IFERROR(VALUE('DB Data'!Z690),'DB Data'!Z690)</f>
        <v/>
      </c>
      <c r="Q692" s="6" t="str">
        <f ca="1">IFERROR(VALUE('DB Data'!U690),'DB Data'!U690)</f>
        <v/>
      </c>
      <c r="R692" s="6" t="str">
        <f ca="1">IFERROR(VALUE('DB Data'!AB690),'DB Data'!AB690)</f>
        <v/>
      </c>
      <c r="S692" s="6" t="str">
        <f ca="1">IFERROR(VALUE('DB Data'!T690),'DB Data'!T690)</f>
        <v/>
      </c>
      <c r="T692" s="6" t="str">
        <f ca="1">IFERROR(VALUE('DB Data'!AA690),'DB Data'!AA690)</f>
        <v/>
      </c>
      <c r="U692" s="6" t="str">
        <f ca="1">IFERROR(VALUE('DB Data'!R690),'DB Data'!R690)</f>
        <v/>
      </c>
      <c r="V692" s="6" t="str">
        <f ca="1">IFERROR(VALUE('DB Data'!X690),'DB Data'!X690)</f>
        <v/>
      </c>
      <c r="W692" s="6" t="str">
        <f ca="1">IFERROR(VALUE('DB Data'!Y690),'DB Data'!Y690)</f>
        <v/>
      </c>
      <c r="X692" s="6" t="str">
        <f ca="1">IFERROR(VALUE('DB Data'!V690),'DB Data'!V690)</f>
        <v/>
      </c>
      <c r="Y692" s="6" t="str">
        <f ca="1">IFERROR(VALUE('DB Data'!W690),'DB Data'!W690)</f>
        <v/>
      </c>
      <c r="AA692" s="6">
        <f>'DB Runes'!R690</f>
        <v>0</v>
      </c>
      <c r="AB692" s="6">
        <f>VALUE('DB Runes'!U690)</f>
        <v>0</v>
      </c>
      <c r="AD692" s="6">
        <f>'DB Data'!AQ690</f>
        <v>0</v>
      </c>
      <c r="AE692" s="6" t="s">
        <v>111</v>
      </c>
      <c r="AF692" s="6" t="s">
        <v>111</v>
      </c>
      <c r="AH692" s="6">
        <f t="shared" si="94"/>
        <v>0</v>
      </c>
      <c r="AI692" s="6" t="str">
        <f t="shared" si="95"/>
        <v/>
      </c>
      <c r="AJ692" s="6" t="str">
        <f t="shared" si="96"/>
        <v/>
      </c>
      <c r="AK692" s="6">
        <f t="shared" si="97"/>
        <v>0</v>
      </c>
      <c r="AM692" s="6">
        <v>0</v>
      </c>
      <c r="AN692" s="6">
        <v>0</v>
      </c>
      <c r="AO692" s="6">
        <v>0</v>
      </c>
      <c r="AP692" s="6">
        <v>0</v>
      </c>
      <c r="BO692" s="6" t="str">
        <f t="shared" si="98"/>
        <v/>
      </c>
      <c r="BP692" s="6" t="str">
        <f t="shared" si="98"/>
        <v/>
      </c>
    </row>
    <row r="693" spans="1:68" ht="15.75" customHeight="1" thickBot="1" x14ac:dyDescent="0.3">
      <c r="A693" s="1">
        <v>690</v>
      </c>
      <c r="B693" s="6"/>
      <c r="C693" s="6">
        <f>VLOOKUP(AD693,'DB Data'!$AQ:$BH,18,FALSE)</f>
        <v>0</v>
      </c>
      <c r="D693" s="6">
        <v>0</v>
      </c>
      <c r="E693" s="6" t="str">
        <f t="shared" si="93"/>
        <v>F</v>
      </c>
      <c r="G693" s="6">
        <f>'DB Runes'!V691</f>
        <v>0</v>
      </c>
      <c r="H693" s="6">
        <f>'DB Runes'!AP691</f>
        <v>0</v>
      </c>
      <c r="I693" s="6" t="str">
        <f>'DB Runes'!X691&amp;"*"</f>
        <v>0*</v>
      </c>
      <c r="J693" s="6">
        <f>'DB Runes'!W691</f>
        <v>0</v>
      </c>
      <c r="K693" s="6">
        <f>'DB Runes'!Z691</f>
        <v>0</v>
      </c>
      <c r="L693" s="6" t="str">
        <f>IF('DB Runes'!AB691=0,"",'DB Runes'!AB691)</f>
        <v/>
      </c>
      <c r="M693" s="6" t="str">
        <f>IF('DB Runes'!AC691=0,"",'DB Runes'!AC691)</f>
        <v/>
      </c>
      <c r="O693" s="6" t="str">
        <f ca="1">IFERROR(VALUE('DB Data'!S691),'DB Data'!S691)</f>
        <v/>
      </c>
      <c r="P693" s="6" t="str">
        <f ca="1">IFERROR(VALUE('DB Data'!Z691),'DB Data'!Z691)</f>
        <v/>
      </c>
      <c r="Q693" s="6" t="str">
        <f ca="1">IFERROR(VALUE('DB Data'!U691),'DB Data'!U691)</f>
        <v/>
      </c>
      <c r="R693" s="6" t="str">
        <f ca="1">IFERROR(VALUE('DB Data'!AB691),'DB Data'!AB691)</f>
        <v/>
      </c>
      <c r="S693" s="6" t="str">
        <f ca="1">IFERROR(VALUE('DB Data'!T691),'DB Data'!T691)</f>
        <v/>
      </c>
      <c r="T693" s="6" t="str">
        <f ca="1">IFERROR(VALUE('DB Data'!AA691),'DB Data'!AA691)</f>
        <v/>
      </c>
      <c r="U693" s="6" t="str">
        <f ca="1">IFERROR(VALUE('DB Data'!R691),'DB Data'!R691)</f>
        <v/>
      </c>
      <c r="V693" s="6" t="str">
        <f ca="1">IFERROR(VALUE('DB Data'!X691),'DB Data'!X691)</f>
        <v/>
      </c>
      <c r="W693" s="6" t="str">
        <f ca="1">IFERROR(VALUE('DB Data'!Y691),'DB Data'!Y691)</f>
        <v/>
      </c>
      <c r="X693" s="6" t="str">
        <f ca="1">IFERROR(VALUE('DB Data'!V691),'DB Data'!V691)</f>
        <v/>
      </c>
      <c r="Y693" s="6" t="str">
        <f ca="1">IFERROR(VALUE('DB Data'!W691),'DB Data'!W691)</f>
        <v/>
      </c>
      <c r="AA693" s="6">
        <f>'DB Runes'!R691</f>
        <v>0</v>
      </c>
      <c r="AB693" s="6">
        <f>VALUE('DB Runes'!U691)</f>
        <v>0</v>
      </c>
      <c r="AD693" s="6">
        <f>'DB Data'!AQ691</f>
        <v>0</v>
      </c>
      <c r="AE693" s="6" t="s">
        <v>111</v>
      </c>
      <c r="AF693" s="6" t="s">
        <v>111</v>
      </c>
      <c r="AH693" s="6">
        <f t="shared" si="94"/>
        <v>0</v>
      </c>
      <c r="AI693" s="6" t="str">
        <f t="shared" si="95"/>
        <v/>
      </c>
      <c r="AJ693" s="6" t="str">
        <f t="shared" si="96"/>
        <v/>
      </c>
      <c r="AK693" s="6">
        <f t="shared" si="97"/>
        <v>0</v>
      </c>
      <c r="AM693" s="6">
        <v>0</v>
      </c>
      <c r="AN693" s="6">
        <v>0</v>
      </c>
      <c r="AO693" s="6">
        <v>0</v>
      </c>
      <c r="AP693" s="6">
        <v>0</v>
      </c>
      <c r="BO693" s="6" t="str">
        <f t="shared" si="98"/>
        <v/>
      </c>
      <c r="BP693" s="6" t="str">
        <f t="shared" si="98"/>
        <v/>
      </c>
    </row>
    <row r="694" spans="1:68" ht="15.75" customHeight="1" thickBot="1" x14ac:dyDescent="0.3">
      <c r="A694" s="1">
        <v>691</v>
      </c>
      <c r="B694" s="6"/>
      <c r="C694" s="6">
        <f>VLOOKUP(AD694,'DB Data'!$AQ:$BH,18,FALSE)</f>
        <v>0</v>
      </c>
      <c r="D694" s="6">
        <v>0</v>
      </c>
      <c r="E694" s="6" t="str">
        <f t="shared" si="93"/>
        <v>F</v>
      </c>
      <c r="G694" s="6">
        <f>'DB Runes'!V692</f>
        <v>0</v>
      </c>
      <c r="H694" s="6">
        <f>'DB Runes'!AP692</f>
        <v>0</v>
      </c>
      <c r="I694" s="6" t="str">
        <f>'DB Runes'!X692&amp;"*"</f>
        <v>0*</v>
      </c>
      <c r="J694" s="6">
        <f>'DB Runes'!W692</f>
        <v>0</v>
      </c>
      <c r="K694" s="6">
        <f>'DB Runes'!Z692</f>
        <v>0</v>
      </c>
      <c r="L694" s="6" t="str">
        <f>IF('DB Runes'!AB692=0,"",'DB Runes'!AB692)</f>
        <v/>
      </c>
      <c r="M694" s="6" t="str">
        <f>IF('DB Runes'!AC692=0,"",'DB Runes'!AC692)</f>
        <v/>
      </c>
      <c r="O694" s="6" t="str">
        <f ca="1">IFERROR(VALUE('DB Data'!S692),'DB Data'!S692)</f>
        <v/>
      </c>
      <c r="P694" s="6" t="str">
        <f ca="1">IFERROR(VALUE('DB Data'!Z692),'DB Data'!Z692)</f>
        <v/>
      </c>
      <c r="Q694" s="6" t="str">
        <f ca="1">IFERROR(VALUE('DB Data'!U692),'DB Data'!U692)</f>
        <v/>
      </c>
      <c r="R694" s="6" t="str">
        <f ca="1">IFERROR(VALUE('DB Data'!AB692),'DB Data'!AB692)</f>
        <v/>
      </c>
      <c r="S694" s="6" t="str">
        <f ca="1">IFERROR(VALUE('DB Data'!T692),'DB Data'!T692)</f>
        <v/>
      </c>
      <c r="T694" s="6" t="str">
        <f ca="1">IFERROR(VALUE('DB Data'!AA692),'DB Data'!AA692)</f>
        <v/>
      </c>
      <c r="U694" s="6" t="str">
        <f ca="1">IFERROR(VALUE('DB Data'!R692),'DB Data'!R692)</f>
        <v/>
      </c>
      <c r="V694" s="6" t="str">
        <f ca="1">IFERROR(VALUE('DB Data'!X692),'DB Data'!X692)</f>
        <v/>
      </c>
      <c r="W694" s="6" t="str">
        <f ca="1">IFERROR(VALUE('DB Data'!Y692),'DB Data'!Y692)</f>
        <v/>
      </c>
      <c r="X694" s="6" t="str">
        <f ca="1">IFERROR(VALUE('DB Data'!V692),'DB Data'!V692)</f>
        <v/>
      </c>
      <c r="Y694" s="6" t="str">
        <f ca="1">IFERROR(VALUE('DB Data'!W692),'DB Data'!W692)</f>
        <v/>
      </c>
      <c r="AA694" s="6">
        <f>'DB Runes'!R692</f>
        <v>0</v>
      </c>
      <c r="AB694" s="6">
        <f>VALUE('DB Runes'!U692)</f>
        <v>0</v>
      </c>
      <c r="AD694" s="6">
        <f>'DB Data'!AQ692</f>
        <v>0</v>
      </c>
      <c r="AE694" s="6" t="s">
        <v>111</v>
      </c>
      <c r="AF694" s="6" t="s">
        <v>111</v>
      </c>
      <c r="AH694" s="6">
        <f t="shared" si="94"/>
        <v>0</v>
      </c>
      <c r="AI694" s="6" t="str">
        <f t="shared" si="95"/>
        <v/>
      </c>
      <c r="AJ694" s="6" t="str">
        <f t="shared" si="96"/>
        <v/>
      </c>
      <c r="AK694" s="6">
        <f t="shared" si="97"/>
        <v>0</v>
      </c>
      <c r="AM694" s="6">
        <v>0</v>
      </c>
      <c r="AN694" s="6">
        <v>0</v>
      </c>
      <c r="AO694" s="6">
        <v>0</v>
      </c>
      <c r="AP694" s="6">
        <v>0</v>
      </c>
      <c r="BO694" s="6" t="str">
        <f t="shared" si="98"/>
        <v/>
      </c>
      <c r="BP694" s="6" t="str">
        <f t="shared" si="98"/>
        <v/>
      </c>
    </row>
    <row r="695" spans="1:68" ht="15.75" customHeight="1" thickBot="1" x14ac:dyDescent="0.3">
      <c r="A695" s="1">
        <v>692</v>
      </c>
      <c r="B695" s="6"/>
      <c r="C695" s="6">
        <f>VLOOKUP(AD695,'DB Data'!$AQ:$BH,18,FALSE)</f>
        <v>0</v>
      </c>
      <c r="D695" s="6">
        <v>0</v>
      </c>
      <c r="E695" s="6" t="str">
        <f t="shared" si="93"/>
        <v>F</v>
      </c>
      <c r="G695" s="6">
        <f>'DB Runes'!V693</f>
        <v>0</v>
      </c>
      <c r="H695" s="6">
        <f>'DB Runes'!AP693</f>
        <v>0</v>
      </c>
      <c r="I695" s="6" t="str">
        <f>'DB Runes'!X693&amp;"*"</f>
        <v>0*</v>
      </c>
      <c r="J695" s="6">
        <f>'DB Runes'!W693</f>
        <v>0</v>
      </c>
      <c r="K695" s="6">
        <f>'DB Runes'!Z693</f>
        <v>0</v>
      </c>
      <c r="L695" s="6" t="str">
        <f>IF('DB Runes'!AB693=0,"",'DB Runes'!AB693)</f>
        <v/>
      </c>
      <c r="M695" s="6" t="str">
        <f>IF('DB Runes'!AC693=0,"",'DB Runes'!AC693)</f>
        <v/>
      </c>
      <c r="O695" s="6" t="str">
        <f ca="1">IFERROR(VALUE('DB Data'!S693),'DB Data'!S693)</f>
        <v/>
      </c>
      <c r="P695" s="6" t="str">
        <f ca="1">IFERROR(VALUE('DB Data'!Z693),'DB Data'!Z693)</f>
        <v/>
      </c>
      <c r="Q695" s="6" t="str">
        <f ca="1">IFERROR(VALUE('DB Data'!U693),'DB Data'!U693)</f>
        <v/>
      </c>
      <c r="R695" s="6" t="str">
        <f ca="1">IFERROR(VALUE('DB Data'!AB693),'DB Data'!AB693)</f>
        <v/>
      </c>
      <c r="S695" s="6" t="str">
        <f ca="1">IFERROR(VALUE('DB Data'!T693),'DB Data'!T693)</f>
        <v/>
      </c>
      <c r="T695" s="6" t="str">
        <f ca="1">IFERROR(VALUE('DB Data'!AA693),'DB Data'!AA693)</f>
        <v/>
      </c>
      <c r="U695" s="6" t="str">
        <f ca="1">IFERROR(VALUE('DB Data'!R693),'DB Data'!R693)</f>
        <v/>
      </c>
      <c r="V695" s="6" t="str">
        <f ca="1">IFERROR(VALUE('DB Data'!X693),'DB Data'!X693)</f>
        <v/>
      </c>
      <c r="W695" s="6" t="str">
        <f ca="1">IFERROR(VALUE('DB Data'!Y693),'DB Data'!Y693)</f>
        <v/>
      </c>
      <c r="X695" s="6" t="str">
        <f ca="1">IFERROR(VALUE('DB Data'!V693),'DB Data'!V693)</f>
        <v/>
      </c>
      <c r="Y695" s="6" t="str">
        <f ca="1">IFERROR(VALUE('DB Data'!W693),'DB Data'!W693)</f>
        <v/>
      </c>
      <c r="AA695" s="6">
        <f>'DB Runes'!R693</f>
        <v>0</v>
      </c>
      <c r="AB695" s="6">
        <f>VALUE('DB Runes'!U693)</f>
        <v>0</v>
      </c>
      <c r="AD695" s="6">
        <f>'DB Data'!AQ693</f>
        <v>0</v>
      </c>
      <c r="AE695" s="6" t="s">
        <v>111</v>
      </c>
      <c r="AF695" s="6" t="s">
        <v>111</v>
      </c>
      <c r="AH695" s="6">
        <f t="shared" si="94"/>
        <v>0</v>
      </c>
      <c r="AI695" s="6" t="str">
        <f t="shared" si="95"/>
        <v/>
      </c>
      <c r="AJ695" s="6" t="str">
        <f t="shared" si="96"/>
        <v/>
      </c>
      <c r="AK695" s="6">
        <f t="shared" si="97"/>
        <v>0</v>
      </c>
      <c r="AM695" s="6">
        <v>0</v>
      </c>
      <c r="AN695" s="6">
        <v>0</v>
      </c>
      <c r="AO695" s="6">
        <v>0</v>
      </c>
      <c r="AP695" s="6">
        <v>0</v>
      </c>
      <c r="BO695" s="6" t="str">
        <f t="shared" si="98"/>
        <v/>
      </c>
      <c r="BP695" s="6" t="str">
        <f t="shared" si="98"/>
        <v/>
      </c>
    </row>
    <row r="696" spans="1:68" ht="15.75" customHeight="1" thickBot="1" x14ac:dyDescent="0.3">
      <c r="A696" s="1">
        <v>693</v>
      </c>
      <c r="B696" s="6"/>
      <c r="C696" s="6">
        <f>VLOOKUP(AD696,'DB Data'!$AQ:$BH,18,FALSE)</f>
        <v>0</v>
      </c>
      <c r="D696" s="6">
        <v>0</v>
      </c>
      <c r="E696" s="6" t="str">
        <f t="shared" si="93"/>
        <v>F</v>
      </c>
      <c r="G696" s="6">
        <f>'DB Runes'!V694</f>
        <v>0</v>
      </c>
      <c r="H696" s="6">
        <f>'DB Runes'!AP694</f>
        <v>0</v>
      </c>
      <c r="I696" s="6" t="str">
        <f>'DB Runes'!X694&amp;"*"</f>
        <v>0*</v>
      </c>
      <c r="J696" s="6">
        <f>'DB Runes'!W694</f>
        <v>0</v>
      </c>
      <c r="K696" s="6">
        <f>'DB Runes'!Z694</f>
        <v>0</v>
      </c>
      <c r="L696" s="6" t="str">
        <f>IF('DB Runes'!AB694=0,"",'DB Runes'!AB694)</f>
        <v/>
      </c>
      <c r="M696" s="6" t="str">
        <f>IF('DB Runes'!AC694=0,"",'DB Runes'!AC694)</f>
        <v/>
      </c>
      <c r="O696" s="6" t="str">
        <f ca="1">IFERROR(VALUE('DB Data'!S694),'DB Data'!S694)</f>
        <v/>
      </c>
      <c r="P696" s="6" t="str">
        <f ca="1">IFERROR(VALUE('DB Data'!Z694),'DB Data'!Z694)</f>
        <v/>
      </c>
      <c r="Q696" s="6" t="str">
        <f ca="1">IFERROR(VALUE('DB Data'!U694),'DB Data'!U694)</f>
        <v/>
      </c>
      <c r="R696" s="6" t="str">
        <f ca="1">IFERROR(VALUE('DB Data'!AB694),'DB Data'!AB694)</f>
        <v/>
      </c>
      <c r="S696" s="6" t="str">
        <f ca="1">IFERROR(VALUE('DB Data'!T694),'DB Data'!T694)</f>
        <v/>
      </c>
      <c r="T696" s="6" t="str">
        <f ca="1">IFERROR(VALUE('DB Data'!AA694),'DB Data'!AA694)</f>
        <v/>
      </c>
      <c r="U696" s="6" t="str">
        <f ca="1">IFERROR(VALUE('DB Data'!R694),'DB Data'!R694)</f>
        <v/>
      </c>
      <c r="V696" s="6" t="str">
        <f ca="1">IFERROR(VALUE('DB Data'!X694),'DB Data'!X694)</f>
        <v/>
      </c>
      <c r="W696" s="6" t="str">
        <f ca="1">IFERROR(VALUE('DB Data'!Y694),'DB Data'!Y694)</f>
        <v/>
      </c>
      <c r="X696" s="6" t="str">
        <f ca="1">IFERROR(VALUE('DB Data'!V694),'DB Data'!V694)</f>
        <v/>
      </c>
      <c r="Y696" s="6" t="str">
        <f ca="1">IFERROR(VALUE('DB Data'!W694),'DB Data'!W694)</f>
        <v/>
      </c>
      <c r="AA696" s="6">
        <f>'DB Runes'!R694</f>
        <v>0</v>
      </c>
      <c r="AB696" s="6">
        <f>VALUE('DB Runes'!U694)</f>
        <v>0</v>
      </c>
      <c r="AD696" s="6">
        <f>'DB Data'!AQ694</f>
        <v>0</v>
      </c>
      <c r="AE696" s="6" t="s">
        <v>111</v>
      </c>
      <c r="AF696" s="6" t="s">
        <v>111</v>
      </c>
      <c r="AH696" s="6">
        <f t="shared" si="94"/>
        <v>0</v>
      </c>
      <c r="AI696" s="6" t="str">
        <f t="shared" si="95"/>
        <v/>
      </c>
      <c r="AJ696" s="6" t="str">
        <f t="shared" si="96"/>
        <v/>
      </c>
      <c r="AK696" s="6">
        <f t="shared" si="97"/>
        <v>0</v>
      </c>
      <c r="AM696" s="6">
        <v>0</v>
      </c>
      <c r="AN696" s="6">
        <v>0</v>
      </c>
      <c r="AO696" s="6">
        <v>0</v>
      </c>
      <c r="AP696" s="6">
        <v>0</v>
      </c>
      <c r="BO696" s="6" t="str">
        <f t="shared" si="98"/>
        <v/>
      </c>
      <c r="BP696" s="6" t="str">
        <f t="shared" si="98"/>
        <v/>
      </c>
    </row>
    <row r="697" spans="1:68" ht="15.75" customHeight="1" thickBot="1" x14ac:dyDescent="0.3">
      <c r="A697" s="1">
        <v>694</v>
      </c>
      <c r="B697" s="6"/>
      <c r="C697" s="6">
        <f>VLOOKUP(AD697,'DB Data'!$AQ:$BH,18,FALSE)</f>
        <v>0</v>
      </c>
      <c r="D697" s="6">
        <v>0</v>
      </c>
      <c r="E697" s="6" t="str">
        <f t="shared" si="93"/>
        <v>F</v>
      </c>
      <c r="G697" s="6">
        <f>'DB Runes'!V695</f>
        <v>0</v>
      </c>
      <c r="H697" s="6">
        <f>'DB Runes'!AP695</f>
        <v>0</v>
      </c>
      <c r="I697" s="6" t="str">
        <f>'DB Runes'!X695&amp;"*"</f>
        <v>0*</v>
      </c>
      <c r="J697" s="6">
        <f>'DB Runes'!W695</f>
        <v>0</v>
      </c>
      <c r="K697" s="6">
        <f>'DB Runes'!Z695</f>
        <v>0</v>
      </c>
      <c r="L697" s="6" t="str">
        <f>IF('DB Runes'!AB695=0,"",'DB Runes'!AB695)</f>
        <v/>
      </c>
      <c r="M697" s="6" t="str">
        <f>IF('DB Runes'!AC695=0,"",'DB Runes'!AC695)</f>
        <v/>
      </c>
      <c r="O697" s="6" t="str">
        <f ca="1">IFERROR(VALUE('DB Data'!S695),'DB Data'!S695)</f>
        <v/>
      </c>
      <c r="P697" s="6" t="str">
        <f ca="1">IFERROR(VALUE('DB Data'!Z695),'DB Data'!Z695)</f>
        <v/>
      </c>
      <c r="Q697" s="6" t="str">
        <f ca="1">IFERROR(VALUE('DB Data'!U695),'DB Data'!U695)</f>
        <v/>
      </c>
      <c r="R697" s="6" t="str">
        <f ca="1">IFERROR(VALUE('DB Data'!AB695),'DB Data'!AB695)</f>
        <v/>
      </c>
      <c r="S697" s="6" t="str">
        <f ca="1">IFERROR(VALUE('DB Data'!T695),'DB Data'!T695)</f>
        <v/>
      </c>
      <c r="T697" s="6" t="str">
        <f ca="1">IFERROR(VALUE('DB Data'!AA695),'DB Data'!AA695)</f>
        <v/>
      </c>
      <c r="U697" s="6" t="str">
        <f ca="1">IFERROR(VALUE('DB Data'!R695),'DB Data'!R695)</f>
        <v/>
      </c>
      <c r="V697" s="6" t="str">
        <f ca="1">IFERROR(VALUE('DB Data'!X695),'DB Data'!X695)</f>
        <v/>
      </c>
      <c r="W697" s="6" t="str">
        <f ca="1">IFERROR(VALUE('DB Data'!Y695),'DB Data'!Y695)</f>
        <v/>
      </c>
      <c r="X697" s="6" t="str">
        <f ca="1">IFERROR(VALUE('DB Data'!V695),'DB Data'!V695)</f>
        <v/>
      </c>
      <c r="Y697" s="6" t="str">
        <f ca="1">IFERROR(VALUE('DB Data'!W695),'DB Data'!W695)</f>
        <v/>
      </c>
      <c r="AA697" s="6">
        <f>'DB Runes'!R695</f>
        <v>0</v>
      </c>
      <c r="AB697" s="6">
        <f>VALUE('DB Runes'!U695)</f>
        <v>0</v>
      </c>
      <c r="AD697" s="6">
        <f>'DB Data'!AQ695</f>
        <v>0</v>
      </c>
      <c r="AE697" s="6" t="s">
        <v>111</v>
      </c>
      <c r="AF697" s="6" t="s">
        <v>111</v>
      </c>
      <c r="AH697" s="6">
        <f t="shared" si="94"/>
        <v>0</v>
      </c>
      <c r="AI697" s="6" t="str">
        <f t="shared" si="95"/>
        <v/>
      </c>
      <c r="AJ697" s="6" t="str">
        <f t="shared" si="96"/>
        <v/>
      </c>
      <c r="AK697" s="6">
        <f t="shared" si="97"/>
        <v>0</v>
      </c>
      <c r="AM697" s="6">
        <v>0</v>
      </c>
      <c r="AN697" s="6">
        <v>0</v>
      </c>
      <c r="AO697" s="6">
        <v>0</v>
      </c>
      <c r="AP697" s="6">
        <v>0</v>
      </c>
      <c r="BO697" s="6" t="str">
        <f t="shared" si="98"/>
        <v/>
      </c>
      <c r="BP697" s="6" t="str">
        <f t="shared" si="98"/>
        <v/>
      </c>
    </row>
    <row r="698" spans="1:68" ht="15.75" customHeight="1" thickBot="1" x14ac:dyDescent="0.3">
      <c r="A698" s="1">
        <v>695</v>
      </c>
      <c r="B698" s="6"/>
      <c r="C698" s="6">
        <f>VLOOKUP(AD698,'DB Data'!$AQ:$BH,18,FALSE)</f>
        <v>0</v>
      </c>
      <c r="D698" s="6">
        <v>0</v>
      </c>
      <c r="E698" s="6" t="str">
        <f t="shared" si="93"/>
        <v>F</v>
      </c>
      <c r="G698" s="6">
        <f>'DB Runes'!V696</f>
        <v>0</v>
      </c>
      <c r="H698" s="6">
        <f>'DB Runes'!AP696</f>
        <v>0</v>
      </c>
      <c r="I698" s="6" t="str">
        <f>'DB Runes'!X696&amp;"*"</f>
        <v>0*</v>
      </c>
      <c r="J698" s="6">
        <f>'DB Runes'!W696</f>
        <v>0</v>
      </c>
      <c r="K698" s="6">
        <f>'DB Runes'!Z696</f>
        <v>0</v>
      </c>
      <c r="L698" s="6" t="str">
        <f>IF('DB Runes'!AB696=0,"",'DB Runes'!AB696)</f>
        <v/>
      </c>
      <c r="M698" s="6" t="str">
        <f>IF('DB Runes'!AC696=0,"",'DB Runes'!AC696)</f>
        <v/>
      </c>
      <c r="O698" s="6" t="str">
        <f ca="1">IFERROR(VALUE('DB Data'!S696),'DB Data'!S696)</f>
        <v/>
      </c>
      <c r="P698" s="6" t="str">
        <f ca="1">IFERROR(VALUE('DB Data'!Z696),'DB Data'!Z696)</f>
        <v/>
      </c>
      <c r="Q698" s="6" t="str">
        <f ca="1">IFERROR(VALUE('DB Data'!U696),'DB Data'!U696)</f>
        <v/>
      </c>
      <c r="R698" s="6" t="str">
        <f ca="1">IFERROR(VALUE('DB Data'!AB696),'DB Data'!AB696)</f>
        <v/>
      </c>
      <c r="S698" s="6" t="str">
        <f ca="1">IFERROR(VALUE('DB Data'!T696),'DB Data'!T696)</f>
        <v/>
      </c>
      <c r="T698" s="6" t="str">
        <f ca="1">IFERROR(VALUE('DB Data'!AA696),'DB Data'!AA696)</f>
        <v/>
      </c>
      <c r="U698" s="6" t="str">
        <f ca="1">IFERROR(VALUE('DB Data'!R696),'DB Data'!R696)</f>
        <v/>
      </c>
      <c r="V698" s="6" t="str">
        <f ca="1">IFERROR(VALUE('DB Data'!X696),'DB Data'!X696)</f>
        <v/>
      </c>
      <c r="W698" s="6" t="str">
        <f ca="1">IFERROR(VALUE('DB Data'!Y696),'DB Data'!Y696)</f>
        <v/>
      </c>
      <c r="X698" s="6" t="str">
        <f ca="1">IFERROR(VALUE('DB Data'!V696),'DB Data'!V696)</f>
        <v/>
      </c>
      <c r="Y698" s="6" t="str">
        <f ca="1">IFERROR(VALUE('DB Data'!W696),'DB Data'!W696)</f>
        <v/>
      </c>
      <c r="AA698" s="6">
        <f>'DB Runes'!R696</f>
        <v>0</v>
      </c>
      <c r="AB698" s="6">
        <f>VALUE('DB Runes'!U696)</f>
        <v>0</v>
      </c>
      <c r="AD698" s="6">
        <f>'DB Data'!AQ696</f>
        <v>0</v>
      </c>
      <c r="AE698" s="6" t="s">
        <v>111</v>
      </c>
      <c r="AF698" s="6" t="s">
        <v>111</v>
      </c>
      <c r="AH698" s="6">
        <f t="shared" si="94"/>
        <v>0</v>
      </c>
      <c r="AI698" s="6" t="str">
        <f t="shared" si="95"/>
        <v/>
      </c>
      <c r="AJ698" s="6" t="str">
        <f t="shared" si="96"/>
        <v/>
      </c>
      <c r="AK698" s="6">
        <f t="shared" si="97"/>
        <v>0</v>
      </c>
      <c r="AM698" s="6">
        <v>0</v>
      </c>
      <c r="AN698" s="6">
        <v>0</v>
      </c>
      <c r="AO698" s="6">
        <v>0</v>
      </c>
      <c r="AP698" s="6">
        <v>0</v>
      </c>
      <c r="BO698" s="6" t="str">
        <f t="shared" si="98"/>
        <v/>
      </c>
      <c r="BP698" s="6" t="str">
        <f t="shared" si="98"/>
        <v/>
      </c>
    </row>
    <row r="699" spans="1:68" ht="15.75" customHeight="1" thickBot="1" x14ac:dyDescent="0.3">
      <c r="A699" s="1">
        <v>696</v>
      </c>
      <c r="B699" s="6"/>
      <c r="C699" s="6">
        <f>VLOOKUP(AD699,'DB Data'!$AQ:$BH,18,FALSE)</f>
        <v>0</v>
      </c>
      <c r="D699" s="6">
        <v>0</v>
      </c>
      <c r="E699" s="6" t="str">
        <f t="shared" si="93"/>
        <v>F</v>
      </c>
      <c r="G699" s="6">
        <f>'DB Runes'!V697</f>
        <v>0</v>
      </c>
      <c r="H699" s="6">
        <f>'DB Runes'!AP697</f>
        <v>0</v>
      </c>
      <c r="I699" s="6" t="str">
        <f>'DB Runes'!X697&amp;"*"</f>
        <v>0*</v>
      </c>
      <c r="J699" s="6">
        <f>'DB Runes'!W697</f>
        <v>0</v>
      </c>
      <c r="K699" s="6">
        <f>'DB Runes'!Z697</f>
        <v>0</v>
      </c>
      <c r="L699" s="6" t="str">
        <f>IF('DB Runes'!AB697=0,"",'DB Runes'!AB697)</f>
        <v/>
      </c>
      <c r="M699" s="6" t="str">
        <f>IF('DB Runes'!AC697=0,"",'DB Runes'!AC697)</f>
        <v/>
      </c>
      <c r="O699" s="6" t="str">
        <f ca="1">IFERROR(VALUE('DB Data'!S697),'DB Data'!S697)</f>
        <v/>
      </c>
      <c r="P699" s="6" t="str">
        <f ca="1">IFERROR(VALUE('DB Data'!Z697),'DB Data'!Z697)</f>
        <v/>
      </c>
      <c r="Q699" s="6" t="str">
        <f ca="1">IFERROR(VALUE('DB Data'!U697),'DB Data'!U697)</f>
        <v/>
      </c>
      <c r="R699" s="6" t="str">
        <f ca="1">IFERROR(VALUE('DB Data'!AB697),'DB Data'!AB697)</f>
        <v/>
      </c>
      <c r="S699" s="6" t="str">
        <f ca="1">IFERROR(VALUE('DB Data'!T697),'DB Data'!T697)</f>
        <v/>
      </c>
      <c r="T699" s="6" t="str">
        <f ca="1">IFERROR(VALUE('DB Data'!AA697),'DB Data'!AA697)</f>
        <v/>
      </c>
      <c r="U699" s="6" t="str">
        <f ca="1">IFERROR(VALUE('DB Data'!R697),'DB Data'!R697)</f>
        <v/>
      </c>
      <c r="V699" s="6" t="str">
        <f ca="1">IFERROR(VALUE('DB Data'!X697),'DB Data'!X697)</f>
        <v/>
      </c>
      <c r="W699" s="6" t="str">
        <f ca="1">IFERROR(VALUE('DB Data'!Y697),'DB Data'!Y697)</f>
        <v/>
      </c>
      <c r="X699" s="6" t="str">
        <f ca="1">IFERROR(VALUE('DB Data'!V697),'DB Data'!V697)</f>
        <v/>
      </c>
      <c r="Y699" s="6" t="str">
        <f ca="1">IFERROR(VALUE('DB Data'!W697),'DB Data'!W697)</f>
        <v/>
      </c>
      <c r="AA699" s="6">
        <f>'DB Runes'!R697</f>
        <v>0</v>
      </c>
      <c r="AB699" s="6">
        <f>VALUE('DB Runes'!U697)</f>
        <v>0</v>
      </c>
      <c r="AD699" s="6">
        <f>'DB Data'!AQ697</f>
        <v>0</v>
      </c>
      <c r="AE699" s="6" t="s">
        <v>111</v>
      </c>
      <c r="AF699" s="6" t="s">
        <v>111</v>
      </c>
      <c r="AH699" s="6">
        <f t="shared" si="94"/>
        <v>0</v>
      </c>
      <c r="AI699" s="6" t="str">
        <f t="shared" si="95"/>
        <v/>
      </c>
      <c r="AJ699" s="6" t="str">
        <f t="shared" si="96"/>
        <v/>
      </c>
      <c r="AK699" s="6">
        <f t="shared" si="97"/>
        <v>0</v>
      </c>
      <c r="AM699" s="6">
        <v>0</v>
      </c>
      <c r="AN699" s="6">
        <v>0</v>
      </c>
      <c r="AO699" s="6">
        <v>0</v>
      </c>
      <c r="AP699" s="6">
        <v>0</v>
      </c>
      <c r="BO699" s="6" t="str">
        <f t="shared" si="98"/>
        <v/>
      </c>
      <c r="BP699" s="6" t="str">
        <f t="shared" si="98"/>
        <v/>
      </c>
    </row>
    <row r="700" spans="1:68" ht="15.75" customHeight="1" thickBot="1" x14ac:dyDescent="0.3">
      <c r="A700" s="1">
        <v>697</v>
      </c>
      <c r="B700" s="6"/>
      <c r="C700" s="6">
        <f>VLOOKUP(AD700,'DB Data'!$AQ:$BH,18,FALSE)</f>
        <v>0</v>
      </c>
      <c r="D700" s="6">
        <v>0</v>
      </c>
      <c r="E700" s="6" t="str">
        <f t="shared" si="93"/>
        <v>F</v>
      </c>
      <c r="G700" s="6">
        <f>'DB Runes'!V698</f>
        <v>0</v>
      </c>
      <c r="H700" s="6">
        <f>'DB Runes'!AP698</f>
        <v>0</v>
      </c>
      <c r="I700" s="6" t="str">
        <f>'DB Runes'!X698&amp;"*"</f>
        <v>0*</v>
      </c>
      <c r="J700" s="6">
        <f>'DB Runes'!W698</f>
        <v>0</v>
      </c>
      <c r="K700" s="6">
        <f>'DB Runes'!Z698</f>
        <v>0</v>
      </c>
      <c r="L700" s="6" t="str">
        <f>IF('DB Runes'!AB698=0,"",'DB Runes'!AB698)</f>
        <v/>
      </c>
      <c r="M700" s="6" t="str">
        <f>IF('DB Runes'!AC698=0,"",'DB Runes'!AC698)</f>
        <v/>
      </c>
      <c r="O700" s="6" t="str">
        <f ca="1">IFERROR(VALUE('DB Data'!S698),'DB Data'!S698)</f>
        <v/>
      </c>
      <c r="P700" s="6" t="str">
        <f ca="1">IFERROR(VALUE('DB Data'!Z698),'DB Data'!Z698)</f>
        <v/>
      </c>
      <c r="Q700" s="6" t="str">
        <f ca="1">IFERROR(VALUE('DB Data'!U698),'DB Data'!U698)</f>
        <v/>
      </c>
      <c r="R700" s="6" t="str">
        <f ca="1">IFERROR(VALUE('DB Data'!AB698),'DB Data'!AB698)</f>
        <v/>
      </c>
      <c r="S700" s="6" t="str">
        <f ca="1">IFERROR(VALUE('DB Data'!T698),'DB Data'!T698)</f>
        <v/>
      </c>
      <c r="T700" s="6" t="str">
        <f ca="1">IFERROR(VALUE('DB Data'!AA698),'DB Data'!AA698)</f>
        <v/>
      </c>
      <c r="U700" s="6" t="str">
        <f ca="1">IFERROR(VALUE('DB Data'!R698),'DB Data'!R698)</f>
        <v/>
      </c>
      <c r="V700" s="6" t="str">
        <f ca="1">IFERROR(VALUE('DB Data'!X698),'DB Data'!X698)</f>
        <v/>
      </c>
      <c r="W700" s="6" t="str">
        <f ca="1">IFERROR(VALUE('DB Data'!Y698),'DB Data'!Y698)</f>
        <v/>
      </c>
      <c r="X700" s="6" t="str">
        <f ca="1">IFERROR(VALUE('DB Data'!V698),'DB Data'!V698)</f>
        <v/>
      </c>
      <c r="Y700" s="6" t="str">
        <f ca="1">IFERROR(VALUE('DB Data'!W698),'DB Data'!W698)</f>
        <v/>
      </c>
      <c r="AA700" s="6">
        <f>'DB Runes'!R698</f>
        <v>0</v>
      </c>
      <c r="AB700" s="6">
        <f>VALUE('DB Runes'!U698)</f>
        <v>0</v>
      </c>
      <c r="AD700" s="6">
        <f>'DB Data'!AQ698</f>
        <v>0</v>
      </c>
      <c r="AE700" s="6" t="s">
        <v>111</v>
      </c>
      <c r="AF700" s="6" t="s">
        <v>111</v>
      </c>
      <c r="AH700" s="6">
        <f t="shared" si="94"/>
        <v>0</v>
      </c>
      <c r="AI700" s="6" t="str">
        <f t="shared" si="95"/>
        <v/>
      </c>
      <c r="AJ700" s="6" t="str">
        <f t="shared" si="96"/>
        <v/>
      </c>
      <c r="AK700" s="6">
        <f t="shared" si="97"/>
        <v>0</v>
      </c>
      <c r="AM700" s="6">
        <v>0</v>
      </c>
      <c r="AN700" s="6">
        <v>0</v>
      </c>
      <c r="AO700" s="6">
        <v>0</v>
      </c>
      <c r="AP700" s="6">
        <v>0</v>
      </c>
      <c r="BO700" s="6" t="str">
        <f t="shared" si="98"/>
        <v/>
      </c>
      <c r="BP700" s="6" t="str">
        <f t="shared" si="98"/>
        <v/>
      </c>
    </row>
    <row r="701" spans="1:68" ht="15.75" customHeight="1" thickBot="1" x14ac:dyDescent="0.3">
      <c r="A701" s="1">
        <v>698</v>
      </c>
      <c r="B701" s="6"/>
      <c r="C701" s="6">
        <f>VLOOKUP(AD701,'DB Data'!$AQ:$BH,18,FALSE)</f>
        <v>0</v>
      </c>
      <c r="D701" s="6">
        <v>0</v>
      </c>
      <c r="E701" s="6" t="str">
        <f t="shared" si="93"/>
        <v>F</v>
      </c>
      <c r="G701" s="6">
        <f>'DB Runes'!V699</f>
        <v>0</v>
      </c>
      <c r="H701" s="6">
        <f>'DB Runes'!AP699</f>
        <v>0</v>
      </c>
      <c r="I701" s="6" t="str">
        <f>'DB Runes'!X699&amp;"*"</f>
        <v>0*</v>
      </c>
      <c r="J701" s="6">
        <f>'DB Runes'!W699</f>
        <v>0</v>
      </c>
      <c r="K701" s="6">
        <f>'DB Runes'!Z699</f>
        <v>0</v>
      </c>
      <c r="L701" s="6" t="str">
        <f>IF('DB Runes'!AB699=0,"",'DB Runes'!AB699)</f>
        <v/>
      </c>
      <c r="M701" s="6" t="str">
        <f>IF('DB Runes'!AC699=0,"",'DB Runes'!AC699)</f>
        <v/>
      </c>
      <c r="O701" s="6" t="str">
        <f ca="1">IFERROR(VALUE('DB Data'!S699),'DB Data'!S699)</f>
        <v/>
      </c>
      <c r="P701" s="6" t="str">
        <f ca="1">IFERROR(VALUE('DB Data'!Z699),'DB Data'!Z699)</f>
        <v/>
      </c>
      <c r="Q701" s="6" t="str">
        <f ca="1">IFERROR(VALUE('DB Data'!U699),'DB Data'!U699)</f>
        <v/>
      </c>
      <c r="R701" s="6" t="str">
        <f ca="1">IFERROR(VALUE('DB Data'!AB699),'DB Data'!AB699)</f>
        <v/>
      </c>
      <c r="S701" s="6" t="str">
        <f ca="1">IFERROR(VALUE('DB Data'!T699),'DB Data'!T699)</f>
        <v/>
      </c>
      <c r="T701" s="6" t="str">
        <f ca="1">IFERROR(VALUE('DB Data'!AA699),'DB Data'!AA699)</f>
        <v/>
      </c>
      <c r="U701" s="6" t="str">
        <f ca="1">IFERROR(VALUE('DB Data'!R699),'DB Data'!R699)</f>
        <v/>
      </c>
      <c r="V701" s="6" t="str">
        <f ca="1">IFERROR(VALUE('DB Data'!X699),'DB Data'!X699)</f>
        <v/>
      </c>
      <c r="W701" s="6" t="str">
        <f ca="1">IFERROR(VALUE('DB Data'!Y699),'DB Data'!Y699)</f>
        <v/>
      </c>
      <c r="X701" s="6" t="str">
        <f ca="1">IFERROR(VALUE('DB Data'!V699),'DB Data'!V699)</f>
        <v/>
      </c>
      <c r="Y701" s="6" t="str">
        <f ca="1">IFERROR(VALUE('DB Data'!W699),'DB Data'!W699)</f>
        <v/>
      </c>
      <c r="AA701" s="6">
        <f>'DB Runes'!R699</f>
        <v>0</v>
      </c>
      <c r="AB701" s="6">
        <f>VALUE('DB Runes'!U699)</f>
        <v>0</v>
      </c>
      <c r="AD701" s="6">
        <f>'DB Data'!AQ699</f>
        <v>0</v>
      </c>
      <c r="AE701" s="6" t="s">
        <v>111</v>
      </c>
      <c r="AF701" s="6" t="s">
        <v>111</v>
      </c>
      <c r="AH701" s="6">
        <f t="shared" si="94"/>
        <v>0</v>
      </c>
      <c r="AI701" s="6" t="str">
        <f t="shared" si="95"/>
        <v/>
      </c>
      <c r="AJ701" s="6" t="str">
        <f t="shared" si="96"/>
        <v/>
      </c>
      <c r="AK701" s="6">
        <f t="shared" si="97"/>
        <v>0</v>
      </c>
      <c r="AM701" s="6">
        <v>0</v>
      </c>
      <c r="AN701" s="6">
        <v>0</v>
      </c>
      <c r="AO701" s="6">
        <v>0</v>
      </c>
      <c r="AP701" s="6">
        <v>0</v>
      </c>
      <c r="BO701" s="6" t="str">
        <f t="shared" si="98"/>
        <v/>
      </c>
      <c r="BP701" s="6" t="str">
        <f t="shared" si="98"/>
        <v/>
      </c>
    </row>
    <row r="702" spans="1:68" ht="15.75" customHeight="1" thickBot="1" x14ac:dyDescent="0.3">
      <c r="A702" s="1">
        <v>699</v>
      </c>
      <c r="B702" s="6"/>
      <c r="C702" s="6">
        <f>VLOOKUP(AD702,'DB Data'!$AQ:$BH,18,FALSE)</f>
        <v>0</v>
      </c>
      <c r="D702" s="6">
        <v>0</v>
      </c>
      <c r="E702" s="6" t="str">
        <f t="shared" si="93"/>
        <v>F</v>
      </c>
      <c r="G702" s="6">
        <f>'DB Runes'!V700</f>
        <v>0</v>
      </c>
      <c r="H702" s="6">
        <f>'DB Runes'!AP700</f>
        <v>0</v>
      </c>
      <c r="I702" s="6" t="str">
        <f>'DB Runes'!X700&amp;"*"</f>
        <v>0*</v>
      </c>
      <c r="J702" s="6">
        <f>'DB Runes'!W700</f>
        <v>0</v>
      </c>
      <c r="K702" s="6">
        <f>'DB Runes'!Z700</f>
        <v>0</v>
      </c>
      <c r="L702" s="6" t="str">
        <f>IF('DB Runes'!AB700=0,"",'DB Runes'!AB700)</f>
        <v/>
      </c>
      <c r="M702" s="6" t="str">
        <f>IF('DB Runes'!AC700=0,"",'DB Runes'!AC700)</f>
        <v/>
      </c>
      <c r="O702" s="6" t="str">
        <f ca="1">IFERROR(VALUE('DB Data'!S700),'DB Data'!S700)</f>
        <v/>
      </c>
      <c r="P702" s="6" t="str">
        <f ca="1">IFERROR(VALUE('DB Data'!Z700),'DB Data'!Z700)</f>
        <v/>
      </c>
      <c r="Q702" s="6" t="str">
        <f ca="1">IFERROR(VALUE('DB Data'!U700),'DB Data'!U700)</f>
        <v/>
      </c>
      <c r="R702" s="6" t="str">
        <f ca="1">IFERROR(VALUE('DB Data'!AB700),'DB Data'!AB700)</f>
        <v/>
      </c>
      <c r="S702" s="6" t="str">
        <f ca="1">IFERROR(VALUE('DB Data'!T700),'DB Data'!T700)</f>
        <v/>
      </c>
      <c r="T702" s="6" t="str">
        <f ca="1">IFERROR(VALUE('DB Data'!AA700),'DB Data'!AA700)</f>
        <v/>
      </c>
      <c r="U702" s="6" t="str">
        <f ca="1">IFERROR(VALUE('DB Data'!R700),'DB Data'!R700)</f>
        <v/>
      </c>
      <c r="V702" s="6" t="str">
        <f ca="1">IFERROR(VALUE('DB Data'!X700),'DB Data'!X700)</f>
        <v/>
      </c>
      <c r="W702" s="6" t="str">
        <f ca="1">IFERROR(VALUE('DB Data'!Y700),'DB Data'!Y700)</f>
        <v/>
      </c>
      <c r="X702" s="6" t="str">
        <f ca="1">IFERROR(VALUE('DB Data'!V700),'DB Data'!V700)</f>
        <v/>
      </c>
      <c r="Y702" s="6" t="str">
        <f ca="1">IFERROR(VALUE('DB Data'!W700),'DB Data'!W700)</f>
        <v/>
      </c>
      <c r="AA702" s="6">
        <f>'DB Runes'!R700</f>
        <v>0</v>
      </c>
      <c r="AB702" s="6">
        <f>VALUE('DB Runes'!U700)</f>
        <v>0</v>
      </c>
      <c r="AD702" s="6">
        <f>'DB Data'!AQ700</f>
        <v>0</v>
      </c>
      <c r="AE702" s="6" t="s">
        <v>111</v>
      </c>
      <c r="AF702" s="6" t="s">
        <v>111</v>
      </c>
      <c r="AH702" s="6">
        <f t="shared" si="94"/>
        <v>0</v>
      </c>
      <c r="AI702" s="6" t="str">
        <f t="shared" si="95"/>
        <v/>
      </c>
      <c r="AJ702" s="6" t="str">
        <f t="shared" si="96"/>
        <v/>
      </c>
      <c r="AK702" s="6">
        <f t="shared" si="97"/>
        <v>0</v>
      </c>
      <c r="AM702" s="6">
        <v>0</v>
      </c>
      <c r="AN702" s="6">
        <v>0</v>
      </c>
      <c r="AO702" s="6">
        <v>0</v>
      </c>
      <c r="AP702" s="6">
        <v>0</v>
      </c>
      <c r="BO702" s="6" t="str">
        <f t="shared" si="98"/>
        <v/>
      </c>
      <c r="BP702" s="6" t="str">
        <f t="shared" si="98"/>
        <v/>
      </c>
    </row>
    <row r="703" spans="1:68" ht="15.75" customHeight="1" thickBot="1" x14ac:dyDescent="0.3">
      <c r="A703" s="1">
        <v>700</v>
      </c>
      <c r="B703" s="6"/>
      <c r="C703" s="6">
        <f>VLOOKUP(AD703,'DB Data'!$AQ:$BH,18,FALSE)</f>
        <v>0</v>
      </c>
      <c r="D703" s="6">
        <v>0</v>
      </c>
      <c r="E703" s="6" t="str">
        <f t="shared" si="93"/>
        <v>F</v>
      </c>
      <c r="G703" s="6">
        <f>'DB Runes'!V701</f>
        <v>0</v>
      </c>
      <c r="H703" s="6">
        <f>'DB Runes'!AP701</f>
        <v>0</v>
      </c>
      <c r="I703" s="6" t="str">
        <f>'DB Runes'!X701&amp;"*"</f>
        <v>0*</v>
      </c>
      <c r="J703" s="6">
        <f>'DB Runes'!W701</f>
        <v>0</v>
      </c>
      <c r="K703" s="6">
        <f>'DB Runes'!Z701</f>
        <v>0</v>
      </c>
      <c r="L703" s="6" t="str">
        <f>IF('DB Runes'!AB701=0,"",'DB Runes'!AB701)</f>
        <v/>
      </c>
      <c r="M703" s="6" t="str">
        <f>IF('DB Runes'!AC701=0,"",'DB Runes'!AC701)</f>
        <v/>
      </c>
      <c r="O703" s="6" t="str">
        <f ca="1">IFERROR(VALUE('DB Data'!S701),'DB Data'!S701)</f>
        <v/>
      </c>
      <c r="P703" s="6" t="str">
        <f ca="1">IFERROR(VALUE('DB Data'!Z701),'DB Data'!Z701)</f>
        <v/>
      </c>
      <c r="Q703" s="6" t="str">
        <f ca="1">IFERROR(VALUE('DB Data'!U701),'DB Data'!U701)</f>
        <v/>
      </c>
      <c r="R703" s="6" t="str">
        <f ca="1">IFERROR(VALUE('DB Data'!AB701),'DB Data'!AB701)</f>
        <v/>
      </c>
      <c r="S703" s="6" t="str">
        <f ca="1">IFERROR(VALUE('DB Data'!T701),'DB Data'!T701)</f>
        <v/>
      </c>
      <c r="T703" s="6" t="str">
        <f ca="1">IFERROR(VALUE('DB Data'!AA701),'DB Data'!AA701)</f>
        <v/>
      </c>
      <c r="U703" s="6" t="str">
        <f ca="1">IFERROR(VALUE('DB Data'!R701),'DB Data'!R701)</f>
        <v/>
      </c>
      <c r="V703" s="6" t="str">
        <f ca="1">IFERROR(VALUE('DB Data'!X701),'DB Data'!X701)</f>
        <v/>
      </c>
      <c r="W703" s="6" t="str">
        <f ca="1">IFERROR(VALUE('DB Data'!Y701),'DB Data'!Y701)</f>
        <v/>
      </c>
      <c r="X703" s="6" t="str">
        <f ca="1">IFERROR(VALUE('DB Data'!V701),'DB Data'!V701)</f>
        <v/>
      </c>
      <c r="Y703" s="6" t="str">
        <f ca="1">IFERROR(VALUE('DB Data'!W701),'DB Data'!W701)</f>
        <v/>
      </c>
      <c r="AA703" s="6">
        <f>'DB Runes'!R701</f>
        <v>0</v>
      </c>
      <c r="AB703" s="6">
        <f>VALUE('DB Runes'!U701)</f>
        <v>0</v>
      </c>
      <c r="AD703" s="6">
        <f>'DB Data'!AQ701</f>
        <v>0</v>
      </c>
      <c r="AE703" s="6" t="s">
        <v>111</v>
      </c>
      <c r="AF703" s="6" t="s">
        <v>111</v>
      </c>
      <c r="AH703" s="6">
        <f t="shared" si="94"/>
        <v>0</v>
      </c>
      <c r="AI703" s="6" t="str">
        <f t="shared" si="95"/>
        <v/>
      </c>
      <c r="AJ703" s="6" t="str">
        <f t="shared" si="96"/>
        <v/>
      </c>
      <c r="AK703" s="6">
        <f t="shared" si="97"/>
        <v>0</v>
      </c>
      <c r="AM703" s="6">
        <v>0</v>
      </c>
      <c r="AN703" s="6">
        <v>0</v>
      </c>
      <c r="AO703" s="6">
        <v>0</v>
      </c>
      <c r="AP703" s="6">
        <v>0</v>
      </c>
      <c r="BO703" s="6" t="str">
        <f t="shared" si="98"/>
        <v/>
      </c>
      <c r="BP703" s="6" t="str">
        <f t="shared" si="98"/>
        <v/>
      </c>
    </row>
    <row r="704" spans="1:68" ht="15.75" customHeight="1" thickBot="1" x14ac:dyDescent="0.3">
      <c r="A704" s="1">
        <v>701</v>
      </c>
      <c r="B704" s="6"/>
      <c r="C704" s="6">
        <f>VLOOKUP(AD704,'DB Data'!$AQ:$BH,18,FALSE)</f>
        <v>0</v>
      </c>
      <c r="D704" s="6">
        <v>0</v>
      </c>
      <c r="E704" s="6" t="str">
        <f t="shared" si="93"/>
        <v>F</v>
      </c>
      <c r="G704" s="6">
        <f>'DB Runes'!V702</f>
        <v>0</v>
      </c>
      <c r="H704" s="6">
        <f>'DB Runes'!AP702</f>
        <v>0</v>
      </c>
      <c r="I704" s="6" t="str">
        <f>'DB Runes'!X702&amp;"*"</f>
        <v>0*</v>
      </c>
      <c r="J704" s="6">
        <f>'DB Runes'!W702</f>
        <v>0</v>
      </c>
      <c r="K704" s="6">
        <f>'DB Runes'!Z702</f>
        <v>0</v>
      </c>
      <c r="L704" s="6" t="str">
        <f>IF('DB Runes'!AB702=0,"",'DB Runes'!AB702)</f>
        <v/>
      </c>
      <c r="M704" s="6" t="str">
        <f>IF('DB Runes'!AC702=0,"",'DB Runes'!AC702)</f>
        <v/>
      </c>
      <c r="O704" s="6" t="str">
        <f ca="1">IFERROR(VALUE('DB Data'!S702),'DB Data'!S702)</f>
        <v/>
      </c>
      <c r="P704" s="6" t="str">
        <f ca="1">IFERROR(VALUE('DB Data'!Z702),'DB Data'!Z702)</f>
        <v/>
      </c>
      <c r="Q704" s="6" t="str">
        <f ca="1">IFERROR(VALUE('DB Data'!U702),'DB Data'!U702)</f>
        <v/>
      </c>
      <c r="R704" s="6" t="str">
        <f ca="1">IFERROR(VALUE('DB Data'!AB702),'DB Data'!AB702)</f>
        <v/>
      </c>
      <c r="S704" s="6" t="str">
        <f ca="1">IFERROR(VALUE('DB Data'!T702),'DB Data'!T702)</f>
        <v/>
      </c>
      <c r="T704" s="6" t="str">
        <f ca="1">IFERROR(VALUE('DB Data'!AA702),'DB Data'!AA702)</f>
        <v/>
      </c>
      <c r="U704" s="6" t="str">
        <f ca="1">IFERROR(VALUE('DB Data'!R702),'DB Data'!R702)</f>
        <v/>
      </c>
      <c r="V704" s="6" t="str">
        <f ca="1">IFERROR(VALUE('DB Data'!X702),'DB Data'!X702)</f>
        <v/>
      </c>
      <c r="W704" s="6" t="str">
        <f ca="1">IFERROR(VALUE('DB Data'!Y702),'DB Data'!Y702)</f>
        <v/>
      </c>
      <c r="X704" s="6" t="str">
        <f ca="1">IFERROR(VALUE('DB Data'!V702),'DB Data'!V702)</f>
        <v/>
      </c>
      <c r="Y704" s="6" t="str">
        <f ca="1">IFERROR(VALUE('DB Data'!W702),'DB Data'!W702)</f>
        <v/>
      </c>
      <c r="AA704" s="6">
        <f>'DB Runes'!R702</f>
        <v>0</v>
      </c>
      <c r="AB704" s="6">
        <f>VALUE('DB Runes'!U702)</f>
        <v>0</v>
      </c>
      <c r="AD704" s="6">
        <f>'DB Data'!AQ702</f>
        <v>0</v>
      </c>
      <c r="AE704" s="6" t="s">
        <v>111</v>
      </c>
      <c r="AF704" s="6" t="s">
        <v>111</v>
      </c>
      <c r="AH704" s="6">
        <f t="shared" si="94"/>
        <v>0</v>
      </c>
      <c r="AI704" s="6" t="str">
        <f t="shared" si="95"/>
        <v/>
      </c>
      <c r="AJ704" s="6" t="str">
        <f t="shared" si="96"/>
        <v/>
      </c>
      <c r="AK704" s="6">
        <f t="shared" si="97"/>
        <v>0</v>
      </c>
      <c r="AM704" s="6">
        <v>0</v>
      </c>
      <c r="AN704" s="6">
        <v>0</v>
      </c>
      <c r="AO704" s="6">
        <v>0</v>
      </c>
      <c r="AP704" s="6">
        <v>0</v>
      </c>
      <c r="BO704" s="6" t="str">
        <f t="shared" si="98"/>
        <v/>
      </c>
      <c r="BP704" s="6" t="str">
        <f t="shared" si="98"/>
        <v/>
      </c>
    </row>
    <row r="705" spans="1:68" ht="15.75" customHeight="1" thickBot="1" x14ac:dyDescent="0.3">
      <c r="A705" s="1">
        <v>702</v>
      </c>
      <c r="B705" s="6"/>
      <c r="C705" s="6">
        <f>VLOOKUP(AD705,'DB Data'!$AQ:$BH,18,FALSE)</f>
        <v>0</v>
      </c>
      <c r="D705" s="6">
        <v>0</v>
      </c>
      <c r="E705" s="6" t="str">
        <f t="shared" si="93"/>
        <v>F</v>
      </c>
      <c r="G705" s="6">
        <f>'DB Runes'!V703</f>
        <v>0</v>
      </c>
      <c r="H705" s="6">
        <f>'DB Runes'!AP703</f>
        <v>0</v>
      </c>
      <c r="I705" s="6" t="str">
        <f>'DB Runes'!X703&amp;"*"</f>
        <v>0*</v>
      </c>
      <c r="J705" s="6">
        <f>'DB Runes'!W703</f>
        <v>0</v>
      </c>
      <c r="K705" s="6">
        <f>'DB Runes'!Z703</f>
        <v>0</v>
      </c>
      <c r="L705" s="6" t="str">
        <f>IF('DB Runes'!AB703=0,"",'DB Runes'!AB703)</f>
        <v/>
      </c>
      <c r="M705" s="6" t="str">
        <f>IF('DB Runes'!AC703=0,"",'DB Runes'!AC703)</f>
        <v/>
      </c>
      <c r="O705" s="6" t="str">
        <f ca="1">IFERROR(VALUE('DB Data'!S703),'DB Data'!S703)</f>
        <v/>
      </c>
      <c r="P705" s="6" t="str">
        <f ca="1">IFERROR(VALUE('DB Data'!Z703),'DB Data'!Z703)</f>
        <v/>
      </c>
      <c r="Q705" s="6" t="str">
        <f ca="1">IFERROR(VALUE('DB Data'!U703),'DB Data'!U703)</f>
        <v/>
      </c>
      <c r="R705" s="6" t="str">
        <f ca="1">IFERROR(VALUE('DB Data'!AB703),'DB Data'!AB703)</f>
        <v/>
      </c>
      <c r="S705" s="6" t="str">
        <f ca="1">IFERROR(VALUE('DB Data'!T703),'DB Data'!T703)</f>
        <v/>
      </c>
      <c r="T705" s="6" t="str">
        <f ca="1">IFERROR(VALUE('DB Data'!AA703),'DB Data'!AA703)</f>
        <v/>
      </c>
      <c r="U705" s="6" t="str">
        <f ca="1">IFERROR(VALUE('DB Data'!R703),'DB Data'!R703)</f>
        <v/>
      </c>
      <c r="V705" s="6" t="str">
        <f ca="1">IFERROR(VALUE('DB Data'!X703),'DB Data'!X703)</f>
        <v/>
      </c>
      <c r="W705" s="6" t="str">
        <f ca="1">IFERROR(VALUE('DB Data'!Y703),'DB Data'!Y703)</f>
        <v/>
      </c>
      <c r="X705" s="6" t="str">
        <f ca="1">IFERROR(VALUE('DB Data'!V703),'DB Data'!V703)</f>
        <v/>
      </c>
      <c r="Y705" s="6" t="str">
        <f ca="1">IFERROR(VALUE('DB Data'!W703),'DB Data'!W703)</f>
        <v/>
      </c>
      <c r="AA705" s="6">
        <f>'DB Runes'!R703</f>
        <v>0</v>
      </c>
      <c r="AB705" s="6">
        <f>VALUE('DB Runes'!U703)</f>
        <v>0</v>
      </c>
      <c r="AD705" s="6">
        <f>'DB Data'!AQ703</f>
        <v>0</v>
      </c>
      <c r="AE705" s="6" t="s">
        <v>111</v>
      </c>
      <c r="AF705" s="6" t="s">
        <v>111</v>
      </c>
      <c r="AH705" s="6">
        <f t="shared" si="94"/>
        <v>0</v>
      </c>
      <c r="AI705" s="6" t="str">
        <f t="shared" si="95"/>
        <v/>
      </c>
      <c r="AJ705" s="6" t="str">
        <f t="shared" si="96"/>
        <v/>
      </c>
      <c r="AK705" s="6">
        <f t="shared" si="97"/>
        <v>0</v>
      </c>
      <c r="AM705" s="6">
        <v>0</v>
      </c>
      <c r="AN705" s="6">
        <v>0</v>
      </c>
      <c r="AO705" s="6">
        <v>0</v>
      </c>
      <c r="AP705" s="6">
        <v>0</v>
      </c>
      <c r="BO705" s="6" t="str">
        <f t="shared" si="98"/>
        <v/>
      </c>
      <c r="BP705" s="6" t="str">
        <f t="shared" si="98"/>
        <v/>
      </c>
    </row>
    <row r="706" spans="1:68" ht="15.75" customHeight="1" thickBot="1" x14ac:dyDescent="0.3">
      <c r="A706" s="1">
        <v>703</v>
      </c>
      <c r="B706" s="6"/>
      <c r="C706" s="6">
        <f>VLOOKUP(AD706,'DB Data'!$AQ:$BH,18,FALSE)</f>
        <v>0</v>
      </c>
      <c r="D706" s="6">
        <v>0</v>
      </c>
      <c r="E706" s="6" t="str">
        <f t="shared" si="93"/>
        <v>F</v>
      </c>
      <c r="G706" s="6">
        <f>'DB Runes'!V704</f>
        <v>0</v>
      </c>
      <c r="H706" s="6">
        <f>'DB Runes'!AP704</f>
        <v>0</v>
      </c>
      <c r="I706" s="6" t="str">
        <f>'DB Runes'!X704&amp;"*"</f>
        <v>0*</v>
      </c>
      <c r="J706" s="6">
        <f>'DB Runes'!W704</f>
        <v>0</v>
      </c>
      <c r="K706" s="6">
        <f>'DB Runes'!Z704</f>
        <v>0</v>
      </c>
      <c r="L706" s="6" t="str">
        <f>IF('DB Runes'!AB704=0,"",'DB Runes'!AB704)</f>
        <v/>
      </c>
      <c r="M706" s="6" t="str">
        <f>IF('DB Runes'!AC704=0,"",'DB Runes'!AC704)</f>
        <v/>
      </c>
      <c r="O706" s="6" t="str">
        <f ca="1">IFERROR(VALUE('DB Data'!S704),'DB Data'!S704)</f>
        <v/>
      </c>
      <c r="P706" s="6" t="str">
        <f ca="1">IFERROR(VALUE('DB Data'!Z704),'DB Data'!Z704)</f>
        <v/>
      </c>
      <c r="Q706" s="6" t="str">
        <f ca="1">IFERROR(VALUE('DB Data'!U704),'DB Data'!U704)</f>
        <v/>
      </c>
      <c r="R706" s="6" t="str">
        <f ca="1">IFERROR(VALUE('DB Data'!AB704),'DB Data'!AB704)</f>
        <v/>
      </c>
      <c r="S706" s="6" t="str">
        <f ca="1">IFERROR(VALUE('DB Data'!T704),'DB Data'!T704)</f>
        <v/>
      </c>
      <c r="T706" s="6" t="str">
        <f ca="1">IFERROR(VALUE('DB Data'!AA704),'DB Data'!AA704)</f>
        <v/>
      </c>
      <c r="U706" s="6" t="str">
        <f ca="1">IFERROR(VALUE('DB Data'!R704),'DB Data'!R704)</f>
        <v/>
      </c>
      <c r="V706" s="6" t="str">
        <f ca="1">IFERROR(VALUE('DB Data'!X704),'DB Data'!X704)</f>
        <v/>
      </c>
      <c r="W706" s="6" t="str">
        <f ca="1">IFERROR(VALUE('DB Data'!Y704),'DB Data'!Y704)</f>
        <v/>
      </c>
      <c r="X706" s="6" t="str">
        <f ca="1">IFERROR(VALUE('DB Data'!V704),'DB Data'!V704)</f>
        <v/>
      </c>
      <c r="Y706" s="6" t="str">
        <f ca="1">IFERROR(VALUE('DB Data'!W704),'DB Data'!W704)</f>
        <v/>
      </c>
      <c r="AA706" s="6">
        <f>'DB Runes'!R704</f>
        <v>0</v>
      </c>
      <c r="AB706" s="6">
        <f>VALUE('DB Runes'!U704)</f>
        <v>0</v>
      </c>
      <c r="AD706" s="6">
        <f>'DB Data'!AQ704</f>
        <v>0</v>
      </c>
      <c r="AE706" s="6" t="s">
        <v>111</v>
      </c>
      <c r="AF706" s="6" t="s">
        <v>111</v>
      </c>
      <c r="AH706" s="6">
        <f t="shared" si="94"/>
        <v>0</v>
      </c>
      <c r="AI706" s="6" t="str">
        <f t="shared" si="95"/>
        <v/>
      </c>
      <c r="AJ706" s="6" t="str">
        <f t="shared" si="96"/>
        <v/>
      </c>
      <c r="AK706" s="6">
        <f t="shared" si="97"/>
        <v>0</v>
      </c>
      <c r="AM706" s="6">
        <v>0</v>
      </c>
      <c r="AN706" s="6">
        <v>0</v>
      </c>
      <c r="AO706" s="6">
        <v>0</v>
      </c>
      <c r="AP706" s="6">
        <v>0</v>
      </c>
      <c r="BO706" s="6" t="str">
        <f t="shared" si="98"/>
        <v/>
      </c>
      <c r="BP706" s="6" t="str">
        <f t="shared" si="98"/>
        <v/>
      </c>
    </row>
    <row r="707" spans="1:68" ht="15.75" customHeight="1" thickBot="1" x14ac:dyDescent="0.3">
      <c r="A707" s="1">
        <v>704</v>
      </c>
      <c r="B707" s="6"/>
      <c r="C707" s="6">
        <f>VLOOKUP(AD707,'DB Data'!$AQ:$BH,18,FALSE)</f>
        <v>0</v>
      </c>
      <c r="D707" s="6">
        <v>0</v>
      </c>
      <c r="E707" s="6" t="str">
        <f t="shared" si="93"/>
        <v>F</v>
      </c>
      <c r="G707" s="6">
        <f>'DB Runes'!V705</f>
        <v>0</v>
      </c>
      <c r="H707" s="6">
        <f>'DB Runes'!AP705</f>
        <v>0</v>
      </c>
      <c r="I707" s="6" t="str">
        <f>'DB Runes'!X705&amp;"*"</f>
        <v>0*</v>
      </c>
      <c r="J707" s="6">
        <f>'DB Runes'!W705</f>
        <v>0</v>
      </c>
      <c r="K707" s="6">
        <f>'DB Runes'!Z705</f>
        <v>0</v>
      </c>
      <c r="L707" s="6" t="str">
        <f>IF('DB Runes'!AB705=0,"",'DB Runes'!AB705)</f>
        <v/>
      </c>
      <c r="M707" s="6" t="str">
        <f>IF('DB Runes'!AC705=0,"",'DB Runes'!AC705)</f>
        <v/>
      </c>
      <c r="O707" s="6" t="str">
        <f ca="1">IFERROR(VALUE('DB Data'!S705),'DB Data'!S705)</f>
        <v/>
      </c>
      <c r="P707" s="6" t="str">
        <f ca="1">IFERROR(VALUE('DB Data'!Z705),'DB Data'!Z705)</f>
        <v/>
      </c>
      <c r="Q707" s="6" t="str">
        <f ca="1">IFERROR(VALUE('DB Data'!U705),'DB Data'!U705)</f>
        <v/>
      </c>
      <c r="R707" s="6" t="str">
        <f ca="1">IFERROR(VALUE('DB Data'!AB705),'DB Data'!AB705)</f>
        <v/>
      </c>
      <c r="S707" s="6" t="str">
        <f ca="1">IFERROR(VALUE('DB Data'!T705),'DB Data'!T705)</f>
        <v/>
      </c>
      <c r="T707" s="6" t="str">
        <f ca="1">IFERROR(VALUE('DB Data'!AA705),'DB Data'!AA705)</f>
        <v/>
      </c>
      <c r="U707" s="6" t="str">
        <f ca="1">IFERROR(VALUE('DB Data'!R705),'DB Data'!R705)</f>
        <v/>
      </c>
      <c r="V707" s="6" t="str">
        <f ca="1">IFERROR(VALUE('DB Data'!X705),'DB Data'!X705)</f>
        <v/>
      </c>
      <c r="W707" s="6" t="str">
        <f ca="1">IFERROR(VALUE('DB Data'!Y705),'DB Data'!Y705)</f>
        <v/>
      </c>
      <c r="X707" s="6" t="str">
        <f ca="1">IFERROR(VALUE('DB Data'!V705),'DB Data'!V705)</f>
        <v/>
      </c>
      <c r="Y707" s="6" t="str">
        <f ca="1">IFERROR(VALUE('DB Data'!W705),'DB Data'!W705)</f>
        <v/>
      </c>
      <c r="AA707" s="6">
        <f>'DB Runes'!R705</f>
        <v>0</v>
      </c>
      <c r="AB707" s="6">
        <f>VALUE('DB Runes'!U705)</f>
        <v>0</v>
      </c>
      <c r="AD707" s="6">
        <f>'DB Data'!AQ705</f>
        <v>0</v>
      </c>
      <c r="AE707" s="6" t="s">
        <v>111</v>
      </c>
      <c r="AF707" s="6" t="s">
        <v>111</v>
      </c>
      <c r="AH707" s="6">
        <f t="shared" si="94"/>
        <v>0</v>
      </c>
      <c r="AI707" s="6" t="str">
        <f t="shared" si="95"/>
        <v/>
      </c>
      <c r="AJ707" s="6" t="str">
        <f t="shared" si="96"/>
        <v/>
      </c>
      <c r="AK707" s="6">
        <f t="shared" si="97"/>
        <v>0</v>
      </c>
      <c r="AM707" s="6">
        <v>0</v>
      </c>
      <c r="AN707" s="6">
        <v>0</v>
      </c>
      <c r="AO707" s="6">
        <v>0</v>
      </c>
      <c r="AP707" s="6">
        <v>0</v>
      </c>
      <c r="BO707" s="6" t="str">
        <f t="shared" si="98"/>
        <v/>
      </c>
      <c r="BP707" s="6" t="str">
        <f t="shared" si="98"/>
        <v/>
      </c>
    </row>
    <row r="708" spans="1:68" ht="15.75" customHeight="1" thickBot="1" x14ac:dyDescent="0.3">
      <c r="A708" s="1">
        <v>705</v>
      </c>
      <c r="B708" s="6"/>
      <c r="C708" s="6">
        <f>VLOOKUP(AD708,'DB Data'!$AQ:$BH,18,FALSE)</f>
        <v>0</v>
      </c>
      <c r="D708" s="6">
        <v>0</v>
      </c>
      <c r="E708" s="6" t="str">
        <f t="shared" ref="E708:E771" si="99">IF(AB708="","",IF(AB708&gt;=100,"SSS",IF(AB708&gt;=95,"SS",IF(AB708&gt;=90,"S",IF(AB708&gt;=85,"A",IF(AB708&gt;=80,"B",IF(AB708&gt;=75,"C",IF(AB708&gt;=70,"D",IF(AB708&lt;70,"F")))))))))</f>
        <v>F</v>
      </c>
      <c r="G708" s="6">
        <f>'DB Runes'!V706</f>
        <v>0</v>
      </c>
      <c r="H708" s="6">
        <f>'DB Runes'!AP706</f>
        <v>0</v>
      </c>
      <c r="I708" s="6" t="str">
        <f>'DB Runes'!X706&amp;"*"</f>
        <v>0*</v>
      </c>
      <c r="J708" s="6">
        <f>'DB Runes'!W706</f>
        <v>0</v>
      </c>
      <c r="K708" s="6">
        <f>'DB Runes'!Z706</f>
        <v>0</v>
      </c>
      <c r="L708" s="6" t="str">
        <f>IF('DB Runes'!AB706=0,"",'DB Runes'!AB706)</f>
        <v/>
      </c>
      <c r="M708" s="6" t="str">
        <f>IF('DB Runes'!AC706=0,"",'DB Runes'!AC706)</f>
        <v/>
      </c>
      <c r="O708" s="6" t="str">
        <f ca="1">IFERROR(VALUE('DB Data'!S706),'DB Data'!S706)</f>
        <v/>
      </c>
      <c r="P708" s="6" t="str">
        <f ca="1">IFERROR(VALUE('DB Data'!Z706),'DB Data'!Z706)</f>
        <v/>
      </c>
      <c r="Q708" s="6" t="str">
        <f ca="1">IFERROR(VALUE('DB Data'!U706),'DB Data'!U706)</f>
        <v/>
      </c>
      <c r="R708" s="6" t="str">
        <f ca="1">IFERROR(VALUE('DB Data'!AB706),'DB Data'!AB706)</f>
        <v/>
      </c>
      <c r="S708" s="6" t="str">
        <f ca="1">IFERROR(VALUE('DB Data'!T706),'DB Data'!T706)</f>
        <v/>
      </c>
      <c r="T708" s="6" t="str">
        <f ca="1">IFERROR(VALUE('DB Data'!AA706),'DB Data'!AA706)</f>
        <v/>
      </c>
      <c r="U708" s="6" t="str">
        <f ca="1">IFERROR(VALUE('DB Data'!R706),'DB Data'!R706)</f>
        <v/>
      </c>
      <c r="V708" s="6" t="str">
        <f ca="1">IFERROR(VALUE('DB Data'!X706),'DB Data'!X706)</f>
        <v/>
      </c>
      <c r="W708" s="6" t="str">
        <f ca="1">IFERROR(VALUE('DB Data'!Y706),'DB Data'!Y706)</f>
        <v/>
      </c>
      <c r="X708" s="6" t="str">
        <f ca="1">IFERROR(VALUE('DB Data'!V706),'DB Data'!V706)</f>
        <v/>
      </c>
      <c r="Y708" s="6" t="str">
        <f ca="1">IFERROR(VALUE('DB Data'!W706),'DB Data'!W706)</f>
        <v/>
      </c>
      <c r="AA708" s="6">
        <f>'DB Runes'!R706</f>
        <v>0</v>
      </c>
      <c r="AB708" s="6">
        <f>VALUE('DB Runes'!U706)</f>
        <v>0</v>
      </c>
      <c r="AD708" s="6">
        <f>'DB Data'!AQ706</f>
        <v>0</v>
      </c>
      <c r="AE708" s="6" t="s">
        <v>111</v>
      </c>
      <c r="AF708" s="6" t="s">
        <v>111</v>
      </c>
      <c r="AH708" s="6">
        <f t="shared" ref="AH708:AH771" si="100">AD708</f>
        <v>0</v>
      </c>
      <c r="AI708" s="6" t="str">
        <f t="shared" ref="AI708:AI771" si="101">AE708</f>
        <v/>
      </c>
      <c r="AJ708" s="6" t="str">
        <f t="shared" ref="AJ708:AJ771" si="102">AF708</f>
        <v/>
      </c>
      <c r="AK708" s="6">
        <f t="shared" ref="AK708:AK771" si="103">D708</f>
        <v>0</v>
      </c>
      <c r="AM708" s="6">
        <v>0</v>
      </c>
      <c r="AN708" s="6">
        <v>0</v>
      </c>
      <c r="AO708" s="6">
        <v>0</v>
      </c>
      <c r="AP708" s="6">
        <v>0</v>
      </c>
      <c r="BO708" s="6" t="str">
        <f t="shared" si="98"/>
        <v/>
      </c>
      <c r="BP708" s="6" t="str">
        <f t="shared" si="98"/>
        <v/>
      </c>
    </row>
    <row r="709" spans="1:68" ht="15.75" customHeight="1" thickBot="1" x14ac:dyDescent="0.3">
      <c r="A709" s="1">
        <v>706</v>
      </c>
      <c r="B709" s="6"/>
      <c r="C709" s="6">
        <f>VLOOKUP(AD709,'DB Data'!$AQ:$BH,18,FALSE)</f>
        <v>0</v>
      </c>
      <c r="D709" s="6">
        <v>0</v>
      </c>
      <c r="E709" s="6" t="str">
        <f t="shared" si="99"/>
        <v>F</v>
      </c>
      <c r="G709" s="6">
        <f>'DB Runes'!V707</f>
        <v>0</v>
      </c>
      <c r="H709" s="6">
        <f>'DB Runes'!AP707</f>
        <v>0</v>
      </c>
      <c r="I709" s="6" t="str">
        <f>'DB Runes'!X707&amp;"*"</f>
        <v>0*</v>
      </c>
      <c r="J709" s="6">
        <f>'DB Runes'!W707</f>
        <v>0</v>
      </c>
      <c r="K709" s="6">
        <f>'DB Runes'!Z707</f>
        <v>0</v>
      </c>
      <c r="L709" s="6" t="str">
        <f>IF('DB Runes'!AB707=0,"",'DB Runes'!AB707)</f>
        <v/>
      </c>
      <c r="M709" s="6" t="str">
        <f>IF('DB Runes'!AC707=0,"",'DB Runes'!AC707)</f>
        <v/>
      </c>
      <c r="O709" s="6" t="str">
        <f ca="1">IFERROR(VALUE('DB Data'!S707),'DB Data'!S707)</f>
        <v/>
      </c>
      <c r="P709" s="6" t="str">
        <f ca="1">IFERROR(VALUE('DB Data'!Z707),'DB Data'!Z707)</f>
        <v/>
      </c>
      <c r="Q709" s="6" t="str">
        <f ca="1">IFERROR(VALUE('DB Data'!U707),'DB Data'!U707)</f>
        <v/>
      </c>
      <c r="R709" s="6" t="str">
        <f ca="1">IFERROR(VALUE('DB Data'!AB707),'DB Data'!AB707)</f>
        <v/>
      </c>
      <c r="S709" s="6" t="str">
        <f ca="1">IFERROR(VALUE('DB Data'!T707),'DB Data'!T707)</f>
        <v/>
      </c>
      <c r="T709" s="6" t="str">
        <f ca="1">IFERROR(VALUE('DB Data'!AA707),'DB Data'!AA707)</f>
        <v/>
      </c>
      <c r="U709" s="6" t="str">
        <f ca="1">IFERROR(VALUE('DB Data'!R707),'DB Data'!R707)</f>
        <v/>
      </c>
      <c r="V709" s="6" t="str">
        <f ca="1">IFERROR(VALUE('DB Data'!X707),'DB Data'!X707)</f>
        <v/>
      </c>
      <c r="W709" s="6" t="str">
        <f ca="1">IFERROR(VALUE('DB Data'!Y707),'DB Data'!Y707)</f>
        <v/>
      </c>
      <c r="X709" s="6" t="str">
        <f ca="1">IFERROR(VALUE('DB Data'!V707),'DB Data'!V707)</f>
        <v/>
      </c>
      <c r="Y709" s="6" t="str">
        <f ca="1">IFERROR(VALUE('DB Data'!W707),'DB Data'!W707)</f>
        <v/>
      </c>
      <c r="AA709" s="6">
        <f>'DB Runes'!R707</f>
        <v>0</v>
      </c>
      <c r="AB709" s="6">
        <f>VALUE('DB Runes'!U707)</f>
        <v>0</v>
      </c>
      <c r="AD709" s="6">
        <f>'DB Data'!AQ707</f>
        <v>0</v>
      </c>
      <c r="AE709" s="6" t="s">
        <v>111</v>
      </c>
      <c r="AF709" s="6" t="s">
        <v>111</v>
      </c>
      <c r="AH709" s="6">
        <f t="shared" si="100"/>
        <v>0</v>
      </c>
      <c r="AI709" s="6" t="str">
        <f t="shared" si="101"/>
        <v/>
      </c>
      <c r="AJ709" s="6" t="str">
        <f t="shared" si="102"/>
        <v/>
      </c>
      <c r="AK709" s="6">
        <f t="shared" si="103"/>
        <v>0</v>
      </c>
      <c r="AM709" s="6">
        <v>0</v>
      </c>
      <c r="AN709" s="6">
        <v>0</v>
      </c>
      <c r="AO709" s="6">
        <v>0</v>
      </c>
      <c r="AP709" s="6">
        <v>0</v>
      </c>
      <c r="BO709" s="6" t="str">
        <f t="shared" ref="BO709:BP772" si="104">IF(IFERROR(VLOOKUP($AD709,$AM:$AP,2,FALSE),"")=0,"",IFERROR(VLOOKUP($AD709,$AM:$AP,2,FALSE),""))</f>
        <v/>
      </c>
      <c r="BP709" s="6" t="str">
        <f t="shared" si="104"/>
        <v/>
      </c>
    </row>
    <row r="710" spans="1:68" ht="15.75" customHeight="1" thickBot="1" x14ac:dyDescent="0.3">
      <c r="A710" s="1">
        <v>707</v>
      </c>
      <c r="B710" s="6"/>
      <c r="C710" s="6">
        <f>VLOOKUP(AD710,'DB Data'!$AQ:$BH,18,FALSE)</f>
        <v>0</v>
      </c>
      <c r="D710" s="6">
        <v>0</v>
      </c>
      <c r="E710" s="6" t="str">
        <f t="shared" si="99"/>
        <v>F</v>
      </c>
      <c r="G710" s="6">
        <f>'DB Runes'!V708</f>
        <v>0</v>
      </c>
      <c r="H710" s="6">
        <f>'DB Runes'!AP708</f>
        <v>0</v>
      </c>
      <c r="I710" s="6" t="str">
        <f>'DB Runes'!X708&amp;"*"</f>
        <v>0*</v>
      </c>
      <c r="J710" s="6">
        <f>'DB Runes'!W708</f>
        <v>0</v>
      </c>
      <c r="K710" s="6">
        <f>'DB Runes'!Z708</f>
        <v>0</v>
      </c>
      <c r="L710" s="6" t="str">
        <f>IF('DB Runes'!AB708=0,"",'DB Runes'!AB708)</f>
        <v/>
      </c>
      <c r="M710" s="6" t="str">
        <f>IF('DB Runes'!AC708=0,"",'DB Runes'!AC708)</f>
        <v/>
      </c>
      <c r="O710" s="6" t="str">
        <f ca="1">IFERROR(VALUE('DB Data'!S708),'DB Data'!S708)</f>
        <v/>
      </c>
      <c r="P710" s="6" t="str">
        <f ca="1">IFERROR(VALUE('DB Data'!Z708),'DB Data'!Z708)</f>
        <v/>
      </c>
      <c r="Q710" s="6" t="str">
        <f ca="1">IFERROR(VALUE('DB Data'!U708),'DB Data'!U708)</f>
        <v/>
      </c>
      <c r="R710" s="6" t="str">
        <f ca="1">IFERROR(VALUE('DB Data'!AB708),'DB Data'!AB708)</f>
        <v/>
      </c>
      <c r="S710" s="6" t="str">
        <f ca="1">IFERROR(VALUE('DB Data'!T708),'DB Data'!T708)</f>
        <v/>
      </c>
      <c r="T710" s="6" t="str">
        <f ca="1">IFERROR(VALUE('DB Data'!AA708),'DB Data'!AA708)</f>
        <v/>
      </c>
      <c r="U710" s="6" t="str">
        <f ca="1">IFERROR(VALUE('DB Data'!R708),'DB Data'!R708)</f>
        <v/>
      </c>
      <c r="V710" s="6" t="str">
        <f ca="1">IFERROR(VALUE('DB Data'!X708),'DB Data'!X708)</f>
        <v/>
      </c>
      <c r="W710" s="6" t="str">
        <f ca="1">IFERROR(VALUE('DB Data'!Y708),'DB Data'!Y708)</f>
        <v/>
      </c>
      <c r="X710" s="6" t="str">
        <f ca="1">IFERROR(VALUE('DB Data'!V708),'DB Data'!V708)</f>
        <v/>
      </c>
      <c r="Y710" s="6" t="str">
        <f ca="1">IFERROR(VALUE('DB Data'!W708),'DB Data'!W708)</f>
        <v/>
      </c>
      <c r="AA710" s="6">
        <f>'DB Runes'!R708</f>
        <v>0</v>
      </c>
      <c r="AB710" s="6">
        <f>VALUE('DB Runes'!U708)</f>
        <v>0</v>
      </c>
      <c r="AD710" s="6">
        <f>'DB Data'!AQ708</f>
        <v>0</v>
      </c>
      <c r="AE710" s="6" t="s">
        <v>111</v>
      </c>
      <c r="AF710" s="6" t="s">
        <v>111</v>
      </c>
      <c r="AH710" s="6">
        <f t="shared" si="100"/>
        <v>0</v>
      </c>
      <c r="AI710" s="6" t="str">
        <f t="shared" si="101"/>
        <v/>
      </c>
      <c r="AJ710" s="6" t="str">
        <f t="shared" si="102"/>
        <v/>
      </c>
      <c r="AK710" s="6">
        <f t="shared" si="103"/>
        <v>0</v>
      </c>
      <c r="AM710" s="6">
        <v>0</v>
      </c>
      <c r="AN710" s="6">
        <v>0</v>
      </c>
      <c r="AO710" s="6">
        <v>0</v>
      </c>
      <c r="AP710" s="6">
        <v>0</v>
      </c>
      <c r="BO710" s="6" t="str">
        <f t="shared" si="104"/>
        <v/>
      </c>
      <c r="BP710" s="6" t="str">
        <f t="shared" si="104"/>
        <v/>
      </c>
    </row>
    <row r="711" spans="1:68" ht="15.75" customHeight="1" thickBot="1" x14ac:dyDescent="0.3">
      <c r="A711" s="1">
        <v>708</v>
      </c>
      <c r="B711" s="6"/>
      <c r="C711" s="6">
        <f>VLOOKUP(AD711,'DB Data'!$AQ:$BH,18,FALSE)</f>
        <v>0</v>
      </c>
      <c r="D711" s="6">
        <v>0</v>
      </c>
      <c r="E711" s="6" t="str">
        <f t="shared" si="99"/>
        <v>F</v>
      </c>
      <c r="G711" s="6">
        <f>'DB Runes'!V709</f>
        <v>0</v>
      </c>
      <c r="H711" s="6">
        <f>'DB Runes'!AP709</f>
        <v>0</v>
      </c>
      <c r="I711" s="6" t="str">
        <f>'DB Runes'!X709&amp;"*"</f>
        <v>0*</v>
      </c>
      <c r="J711" s="6">
        <f>'DB Runes'!W709</f>
        <v>0</v>
      </c>
      <c r="K711" s="6">
        <f>'DB Runes'!Z709</f>
        <v>0</v>
      </c>
      <c r="L711" s="6" t="str">
        <f>IF('DB Runes'!AB709=0,"",'DB Runes'!AB709)</f>
        <v/>
      </c>
      <c r="M711" s="6" t="str">
        <f>IF('DB Runes'!AC709=0,"",'DB Runes'!AC709)</f>
        <v/>
      </c>
      <c r="O711" s="6" t="str">
        <f ca="1">IFERROR(VALUE('DB Data'!S709),'DB Data'!S709)</f>
        <v/>
      </c>
      <c r="P711" s="6" t="str">
        <f ca="1">IFERROR(VALUE('DB Data'!Z709),'DB Data'!Z709)</f>
        <v/>
      </c>
      <c r="Q711" s="6" t="str">
        <f ca="1">IFERROR(VALUE('DB Data'!U709),'DB Data'!U709)</f>
        <v/>
      </c>
      <c r="R711" s="6" t="str">
        <f ca="1">IFERROR(VALUE('DB Data'!AB709),'DB Data'!AB709)</f>
        <v/>
      </c>
      <c r="S711" s="6" t="str">
        <f ca="1">IFERROR(VALUE('DB Data'!T709),'DB Data'!T709)</f>
        <v/>
      </c>
      <c r="T711" s="6" t="str">
        <f ca="1">IFERROR(VALUE('DB Data'!AA709),'DB Data'!AA709)</f>
        <v/>
      </c>
      <c r="U711" s="6" t="str">
        <f ca="1">IFERROR(VALUE('DB Data'!R709),'DB Data'!R709)</f>
        <v/>
      </c>
      <c r="V711" s="6" t="str">
        <f ca="1">IFERROR(VALUE('DB Data'!X709),'DB Data'!X709)</f>
        <v/>
      </c>
      <c r="W711" s="6" t="str">
        <f ca="1">IFERROR(VALUE('DB Data'!Y709),'DB Data'!Y709)</f>
        <v/>
      </c>
      <c r="X711" s="6" t="str">
        <f ca="1">IFERROR(VALUE('DB Data'!V709),'DB Data'!V709)</f>
        <v/>
      </c>
      <c r="Y711" s="6" t="str">
        <f ca="1">IFERROR(VALUE('DB Data'!W709),'DB Data'!W709)</f>
        <v/>
      </c>
      <c r="AA711" s="6">
        <f>'DB Runes'!R709</f>
        <v>0</v>
      </c>
      <c r="AB711" s="6">
        <f>VALUE('DB Runes'!U709)</f>
        <v>0</v>
      </c>
      <c r="AD711" s="6">
        <f>'DB Data'!AQ709</f>
        <v>0</v>
      </c>
      <c r="AE711" s="6" t="s">
        <v>111</v>
      </c>
      <c r="AF711" s="6" t="s">
        <v>111</v>
      </c>
      <c r="AH711" s="6">
        <f t="shared" si="100"/>
        <v>0</v>
      </c>
      <c r="AI711" s="6" t="str">
        <f t="shared" si="101"/>
        <v/>
      </c>
      <c r="AJ711" s="6" t="str">
        <f t="shared" si="102"/>
        <v/>
      </c>
      <c r="AK711" s="6">
        <f t="shared" si="103"/>
        <v>0</v>
      </c>
      <c r="AM711" s="6">
        <v>0</v>
      </c>
      <c r="AN711" s="6">
        <v>0</v>
      </c>
      <c r="AO711" s="6">
        <v>0</v>
      </c>
      <c r="AP711" s="6">
        <v>0</v>
      </c>
      <c r="BO711" s="6" t="str">
        <f t="shared" si="104"/>
        <v/>
      </c>
      <c r="BP711" s="6" t="str">
        <f t="shared" si="104"/>
        <v/>
      </c>
    </row>
    <row r="712" spans="1:68" ht="15.75" customHeight="1" thickBot="1" x14ac:dyDescent="0.3">
      <c r="A712" s="1">
        <v>709</v>
      </c>
      <c r="B712" s="6"/>
      <c r="C712" s="6">
        <f>VLOOKUP(AD712,'DB Data'!$AQ:$BH,18,FALSE)</f>
        <v>0</v>
      </c>
      <c r="D712" s="6">
        <v>0</v>
      </c>
      <c r="E712" s="6" t="str">
        <f t="shared" si="99"/>
        <v>F</v>
      </c>
      <c r="G712" s="6">
        <f>'DB Runes'!V710</f>
        <v>0</v>
      </c>
      <c r="H712" s="6">
        <f>'DB Runes'!AP710</f>
        <v>0</v>
      </c>
      <c r="I712" s="6" t="str">
        <f>'DB Runes'!X710&amp;"*"</f>
        <v>0*</v>
      </c>
      <c r="J712" s="6">
        <f>'DB Runes'!W710</f>
        <v>0</v>
      </c>
      <c r="K712" s="6">
        <f>'DB Runes'!Z710</f>
        <v>0</v>
      </c>
      <c r="L712" s="6" t="str">
        <f>IF('DB Runes'!AB710=0,"",'DB Runes'!AB710)</f>
        <v/>
      </c>
      <c r="M712" s="6" t="str">
        <f>IF('DB Runes'!AC710=0,"",'DB Runes'!AC710)</f>
        <v/>
      </c>
      <c r="O712" s="6" t="str">
        <f ca="1">IFERROR(VALUE('DB Data'!S710),'DB Data'!S710)</f>
        <v/>
      </c>
      <c r="P712" s="6" t="str">
        <f ca="1">IFERROR(VALUE('DB Data'!Z710),'DB Data'!Z710)</f>
        <v/>
      </c>
      <c r="Q712" s="6" t="str">
        <f ca="1">IFERROR(VALUE('DB Data'!U710),'DB Data'!U710)</f>
        <v/>
      </c>
      <c r="R712" s="6" t="str">
        <f ca="1">IFERROR(VALUE('DB Data'!AB710),'DB Data'!AB710)</f>
        <v/>
      </c>
      <c r="S712" s="6" t="str">
        <f ca="1">IFERROR(VALUE('DB Data'!T710),'DB Data'!T710)</f>
        <v/>
      </c>
      <c r="T712" s="6" t="str">
        <f ca="1">IFERROR(VALUE('DB Data'!AA710),'DB Data'!AA710)</f>
        <v/>
      </c>
      <c r="U712" s="6" t="str">
        <f ca="1">IFERROR(VALUE('DB Data'!R710),'DB Data'!R710)</f>
        <v/>
      </c>
      <c r="V712" s="6" t="str">
        <f ca="1">IFERROR(VALUE('DB Data'!X710),'DB Data'!X710)</f>
        <v/>
      </c>
      <c r="W712" s="6" t="str">
        <f ca="1">IFERROR(VALUE('DB Data'!Y710),'DB Data'!Y710)</f>
        <v/>
      </c>
      <c r="X712" s="6" t="str">
        <f ca="1">IFERROR(VALUE('DB Data'!V710),'DB Data'!V710)</f>
        <v/>
      </c>
      <c r="Y712" s="6" t="str">
        <f ca="1">IFERROR(VALUE('DB Data'!W710),'DB Data'!W710)</f>
        <v/>
      </c>
      <c r="AA712" s="6">
        <f>'DB Runes'!R710</f>
        <v>0</v>
      </c>
      <c r="AB712" s="6">
        <f>VALUE('DB Runes'!U710)</f>
        <v>0</v>
      </c>
      <c r="AD712" s="6">
        <f>'DB Data'!AQ710</f>
        <v>0</v>
      </c>
      <c r="AE712" s="6" t="s">
        <v>111</v>
      </c>
      <c r="AF712" s="6" t="s">
        <v>111</v>
      </c>
      <c r="AH712" s="6">
        <f t="shared" si="100"/>
        <v>0</v>
      </c>
      <c r="AI712" s="6" t="str">
        <f t="shared" si="101"/>
        <v/>
      </c>
      <c r="AJ712" s="6" t="str">
        <f t="shared" si="102"/>
        <v/>
      </c>
      <c r="AK712" s="6">
        <f t="shared" si="103"/>
        <v>0</v>
      </c>
      <c r="AM712" s="6">
        <v>0</v>
      </c>
      <c r="AN712" s="6">
        <v>0</v>
      </c>
      <c r="AO712" s="6">
        <v>0</v>
      </c>
      <c r="AP712" s="6">
        <v>0</v>
      </c>
      <c r="BO712" s="6" t="str">
        <f t="shared" si="104"/>
        <v/>
      </c>
      <c r="BP712" s="6" t="str">
        <f t="shared" si="104"/>
        <v/>
      </c>
    </row>
    <row r="713" spans="1:68" ht="15.75" customHeight="1" thickBot="1" x14ac:dyDescent="0.3">
      <c r="A713" s="1">
        <v>710</v>
      </c>
      <c r="B713" s="6"/>
      <c r="C713" s="6">
        <f>VLOOKUP(AD713,'DB Data'!$AQ:$BH,18,FALSE)</f>
        <v>0</v>
      </c>
      <c r="D713" s="6">
        <v>0</v>
      </c>
      <c r="E713" s="6" t="str">
        <f t="shared" si="99"/>
        <v>F</v>
      </c>
      <c r="G713" s="6">
        <f>'DB Runes'!V711</f>
        <v>0</v>
      </c>
      <c r="H713" s="6">
        <f>'DB Runes'!AP711</f>
        <v>0</v>
      </c>
      <c r="I713" s="6" t="str">
        <f>'DB Runes'!X711&amp;"*"</f>
        <v>0*</v>
      </c>
      <c r="J713" s="6">
        <f>'DB Runes'!W711</f>
        <v>0</v>
      </c>
      <c r="K713" s="6">
        <f>'DB Runes'!Z711</f>
        <v>0</v>
      </c>
      <c r="L713" s="6" t="str">
        <f>IF('DB Runes'!AB711=0,"",'DB Runes'!AB711)</f>
        <v/>
      </c>
      <c r="M713" s="6" t="str">
        <f>IF('DB Runes'!AC711=0,"",'DB Runes'!AC711)</f>
        <v/>
      </c>
      <c r="O713" s="6" t="str">
        <f ca="1">IFERROR(VALUE('DB Data'!S711),'DB Data'!S711)</f>
        <v/>
      </c>
      <c r="P713" s="6" t="str">
        <f ca="1">IFERROR(VALUE('DB Data'!Z711),'DB Data'!Z711)</f>
        <v/>
      </c>
      <c r="Q713" s="6" t="str">
        <f ca="1">IFERROR(VALUE('DB Data'!U711),'DB Data'!U711)</f>
        <v/>
      </c>
      <c r="R713" s="6" t="str">
        <f ca="1">IFERROR(VALUE('DB Data'!AB711),'DB Data'!AB711)</f>
        <v/>
      </c>
      <c r="S713" s="6" t="str">
        <f ca="1">IFERROR(VALUE('DB Data'!T711),'DB Data'!T711)</f>
        <v/>
      </c>
      <c r="T713" s="6" t="str">
        <f ca="1">IFERROR(VALUE('DB Data'!AA711),'DB Data'!AA711)</f>
        <v/>
      </c>
      <c r="U713" s="6" t="str">
        <f ca="1">IFERROR(VALUE('DB Data'!R711),'DB Data'!R711)</f>
        <v/>
      </c>
      <c r="V713" s="6" t="str">
        <f ca="1">IFERROR(VALUE('DB Data'!X711),'DB Data'!X711)</f>
        <v/>
      </c>
      <c r="W713" s="6" t="str">
        <f ca="1">IFERROR(VALUE('DB Data'!Y711),'DB Data'!Y711)</f>
        <v/>
      </c>
      <c r="X713" s="6" t="str">
        <f ca="1">IFERROR(VALUE('DB Data'!V711),'DB Data'!V711)</f>
        <v/>
      </c>
      <c r="Y713" s="6" t="str">
        <f ca="1">IFERROR(VALUE('DB Data'!W711),'DB Data'!W711)</f>
        <v/>
      </c>
      <c r="AA713" s="6">
        <f>'DB Runes'!R711</f>
        <v>0</v>
      </c>
      <c r="AB713" s="6">
        <f>VALUE('DB Runes'!U711)</f>
        <v>0</v>
      </c>
      <c r="AD713" s="6">
        <f>'DB Data'!AQ711</f>
        <v>0</v>
      </c>
      <c r="AE713" s="6" t="s">
        <v>111</v>
      </c>
      <c r="AF713" s="6" t="s">
        <v>111</v>
      </c>
      <c r="AH713" s="6">
        <f t="shared" si="100"/>
        <v>0</v>
      </c>
      <c r="AI713" s="6" t="str">
        <f t="shared" si="101"/>
        <v/>
      </c>
      <c r="AJ713" s="6" t="str">
        <f t="shared" si="102"/>
        <v/>
      </c>
      <c r="AK713" s="6">
        <f t="shared" si="103"/>
        <v>0</v>
      </c>
      <c r="AM713" s="6">
        <v>0</v>
      </c>
      <c r="AN713" s="6">
        <v>0</v>
      </c>
      <c r="AO713" s="6">
        <v>0</v>
      </c>
      <c r="AP713" s="6">
        <v>0</v>
      </c>
      <c r="BO713" s="6" t="str">
        <f t="shared" si="104"/>
        <v/>
      </c>
      <c r="BP713" s="6" t="str">
        <f t="shared" si="104"/>
        <v/>
      </c>
    </row>
    <row r="714" spans="1:68" ht="15.75" customHeight="1" thickBot="1" x14ac:dyDescent="0.3">
      <c r="A714" s="1">
        <v>711</v>
      </c>
      <c r="B714" s="6"/>
      <c r="C714" s="6">
        <f>VLOOKUP(AD714,'DB Data'!$AQ:$BH,18,FALSE)</f>
        <v>0</v>
      </c>
      <c r="D714" s="6">
        <v>0</v>
      </c>
      <c r="E714" s="6" t="str">
        <f t="shared" si="99"/>
        <v>F</v>
      </c>
      <c r="G714" s="6">
        <f>'DB Runes'!V712</f>
        <v>0</v>
      </c>
      <c r="H714" s="6">
        <f>'DB Runes'!AP712</f>
        <v>0</v>
      </c>
      <c r="I714" s="6" t="str">
        <f>'DB Runes'!X712&amp;"*"</f>
        <v>0*</v>
      </c>
      <c r="J714" s="6">
        <f>'DB Runes'!W712</f>
        <v>0</v>
      </c>
      <c r="K714" s="6">
        <f>'DB Runes'!Z712</f>
        <v>0</v>
      </c>
      <c r="L714" s="6" t="str">
        <f>IF('DB Runes'!AB712=0,"",'DB Runes'!AB712)</f>
        <v/>
      </c>
      <c r="M714" s="6" t="str">
        <f>IF('DB Runes'!AC712=0,"",'DB Runes'!AC712)</f>
        <v/>
      </c>
      <c r="O714" s="6" t="str">
        <f ca="1">IFERROR(VALUE('DB Data'!S712),'DB Data'!S712)</f>
        <v/>
      </c>
      <c r="P714" s="6" t="str">
        <f ca="1">IFERROR(VALUE('DB Data'!Z712),'DB Data'!Z712)</f>
        <v/>
      </c>
      <c r="Q714" s="6" t="str">
        <f ca="1">IFERROR(VALUE('DB Data'!U712),'DB Data'!U712)</f>
        <v/>
      </c>
      <c r="R714" s="6" t="str">
        <f ca="1">IFERROR(VALUE('DB Data'!AB712),'DB Data'!AB712)</f>
        <v/>
      </c>
      <c r="S714" s="6" t="str">
        <f ca="1">IFERROR(VALUE('DB Data'!T712),'DB Data'!T712)</f>
        <v/>
      </c>
      <c r="T714" s="6" t="str">
        <f ca="1">IFERROR(VALUE('DB Data'!AA712),'DB Data'!AA712)</f>
        <v/>
      </c>
      <c r="U714" s="6" t="str">
        <f ca="1">IFERROR(VALUE('DB Data'!R712),'DB Data'!R712)</f>
        <v/>
      </c>
      <c r="V714" s="6" t="str">
        <f ca="1">IFERROR(VALUE('DB Data'!X712),'DB Data'!X712)</f>
        <v/>
      </c>
      <c r="W714" s="6" t="str">
        <f ca="1">IFERROR(VALUE('DB Data'!Y712),'DB Data'!Y712)</f>
        <v/>
      </c>
      <c r="X714" s="6" t="str">
        <f ca="1">IFERROR(VALUE('DB Data'!V712),'DB Data'!V712)</f>
        <v/>
      </c>
      <c r="Y714" s="6" t="str">
        <f ca="1">IFERROR(VALUE('DB Data'!W712),'DB Data'!W712)</f>
        <v/>
      </c>
      <c r="AA714" s="6">
        <f>'DB Runes'!R712</f>
        <v>0</v>
      </c>
      <c r="AB714" s="6">
        <f>VALUE('DB Runes'!U712)</f>
        <v>0</v>
      </c>
      <c r="AD714" s="6">
        <f>'DB Data'!AQ712</f>
        <v>0</v>
      </c>
      <c r="AE714" s="6" t="s">
        <v>111</v>
      </c>
      <c r="AF714" s="6" t="s">
        <v>111</v>
      </c>
      <c r="AH714" s="6">
        <f t="shared" si="100"/>
        <v>0</v>
      </c>
      <c r="AI714" s="6" t="str">
        <f t="shared" si="101"/>
        <v/>
      </c>
      <c r="AJ714" s="6" t="str">
        <f t="shared" si="102"/>
        <v/>
      </c>
      <c r="AK714" s="6">
        <f t="shared" si="103"/>
        <v>0</v>
      </c>
      <c r="AM714" s="6">
        <v>0</v>
      </c>
      <c r="AN714" s="6">
        <v>0</v>
      </c>
      <c r="AO714" s="6">
        <v>0</v>
      </c>
      <c r="AP714" s="6">
        <v>0</v>
      </c>
      <c r="BO714" s="6" t="str">
        <f t="shared" si="104"/>
        <v/>
      </c>
      <c r="BP714" s="6" t="str">
        <f t="shared" si="104"/>
        <v/>
      </c>
    </row>
    <row r="715" spans="1:68" ht="15.75" customHeight="1" thickBot="1" x14ac:dyDescent="0.3">
      <c r="A715" s="1">
        <v>712</v>
      </c>
      <c r="B715" s="6"/>
      <c r="C715" s="6">
        <f>VLOOKUP(AD715,'DB Data'!$AQ:$BH,18,FALSE)</f>
        <v>0</v>
      </c>
      <c r="D715" s="6">
        <v>0</v>
      </c>
      <c r="E715" s="6" t="str">
        <f t="shared" si="99"/>
        <v>F</v>
      </c>
      <c r="G715" s="6">
        <f>'DB Runes'!V713</f>
        <v>0</v>
      </c>
      <c r="H715" s="6">
        <f>'DB Runes'!AP713</f>
        <v>0</v>
      </c>
      <c r="I715" s="6" t="str">
        <f>'DB Runes'!X713&amp;"*"</f>
        <v>0*</v>
      </c>
      <c r="J715" s="6">
        <f>'DB Runes'!W713</f>
        <v>0</v>
      </c>
      <c r="K715" s="6">
        <f>'DB Runes'!Z713</f>
        <v>0</v>
      </c>
      <c r="L715" s="6" t="str">
        <f>IF('DB Runes'!AB713=0,"",'DB Runes'!AB713)</f>
        <v/>
      </c>
      <c r="M715" s="6" t="str">
        <f>IF('DB Runes'!AC713=0,"",'DB Runes'!AC713)</f>
        <v/>
      </c>
      <c r="O715" s="6" t="str">
        <f ca="1">IFERROR(VALUE('DB Data'!S713),'DB Data'!S713)</f>
        <v/>
      </c>
      <c r="P715" s="6" t="str">
        <f ca="1">IFERROR(VALUE('DB Data'!Z713),'DB Data'!Z713)</f>
        <v/>
      </c>
      <c r="Q715" s="6" t="str">
        <f ca="1">IFERROR(VALUE('DB Data'!U713),'DB Data'!U713)</f>
        <v/>
      </c>
      <c r="R715" s="6" t="str">
        <f ca="1">IFERROR(VALUE('DB Data'!AB713),'DB Data'!AB713)</f>
        <v/>
      </c>
      <c r="S715" s="6" t="str">
        <f ca="1">IFERROR(VALUE('DB Data'!T713),'DB Data'!T713)</f>
        <v/>
      </c>
      <c r="T715" s="6" t="str">
        <f ca="1">IFERROR(VALUE('DB Data'!AA713),'DB Data'!AA713)</f>
        <v/>
      </c>
      <c r="U715" s="6" t="str">
        <f ca="1">IFERROR(VALUE('DB Data'!R713),'DB Data'!R713)</f>
        <v/>
      </c>
      <c r="V715" s="6" t="str">
        <f ca="1">IFERROR(VALUE('DB Data'!X713),'DB Data'!X713)</f>
        <v/>
      </c>
      <c r="W715" s="6" t="str">
        <f ca="1">IFERROR(VALUE('DB Data'!Y713),'DB Data'!Y713)</f>
        <v/>
      </c>
      <c r="X715" s="6" t="str">
        <f ca="1">IFERROR(VALUE('DB Data'!V713),'DB Data'!V713)</f>
        <v/>
      </c>
      <c r="Y715" s="6" t="str">
        <f ca="1">IFERROR(VALUE('DB Data'!W713),'DB Data'!W713)</f>
        <v/>
      </c>
      <c r="AA715" s="6">
        <f>'DB Runes'!R713</f>
        <v>0</v>
      </c>
      <c r="AB715" s="6">
        <f>VALUE('DB Runes'!U713)</f>
        <v>0</v>
      </c>
      <c r="AD715" s="6">
        <f>'DB Data'!AQ713</f>
        <v>0</v>
      </c>
      <c r="AE715" s="6" t="s">
        <v>111</v>
      </c>
      <c r="AF715" s="6" t="s">
        <v>111</v>
      </c>
      <c r="AH715" s="6">
        <f t="shared" si="100"/>
        <v>0</v>
      </c>
      <c r="AI715" s="6" t="str">
        <f t="shared" si="101"/>
        <v/>
      </c>
      <c r="AJ715" s="6" t="str">
        <f t="shared" si="102"/>
        <v/>
      </c>
      <c r="AK715" s="6">
        <f t="shared" si="103"/>
        <v>0</v>
      </c>
      <c r="AM715" s="6">
        <v>0</v>
      </c>
      <c r="AN715" s="6">
        <v>0</v>
      </c>
      <c r="AO715" s="6">
        <v>0</v>
      </c>
      <c r="AP715" s="6">
        <v>0</v>
      </c>
      <c r="BO715" s="6" t="str">
        <f t="shared" si="104"/>
        <v/>
      </c>
      <c r="BP715" s="6" t="str">
        <f t="shared" si="104"/>
        <v/>
      </c>
    </row>
    <row r="716" spans="1:68" ht="15.75" customHeight="1" thickBot="1" x14ac:dyDescent="0.3">
      <c r="A716" s="1">
        <v>713</v>
      </c>
      <c r="B716" s="6"/>
      <c r="C716" s="6">
        <f>VLOOKUP(AD716,'DB Data'!$AQ:$BH,18,FALSE)</f>
        <v>0</v>
      </c>
      <c r="D716" s="6">
        <v>0</v>
      </c>
      <c r="E716" s="6" t="str">
        <f t="shared" si="99"/>
        <v>F</v>
      </c>
      <c r="G716" s="6">
        <f>'DB Runes'!V714</f>
        <v>0</v>
      </c>
      <c r="H716" s="6">
        <f>'DB Runes'!AP714</f>
        <v>0</v>
      </c>
      <c r="I716" s="6" t="str">
        <f>'DB Runes'!X714&amp;"*"</f>
        <v>0*</v>
      </c>
      <c r="J716" s="6">
        <f>'DB Runes'!W714</f>
        <v>0</v>
      </c>
      <c r="K716" s="6">
        <f>'DB Runes'!Z714</f>
        <v>0</v>
      </c>
      <c r="L716" s="6" t="str">
        <f>IF('DB Runes'!AB714=0,"",'DB Runes'!AB714)</f>
        <v/>
      </c>
      <c r="M716" s="6" t="str">
        <f>IF('DB Runes'!AC714=0,"",'DB Runes'!AC714)</f>
        <v/>
      </c>
      <c r="O716" s="6" t="str">
        <f ca="1">IFERROR(VALUE('DB Data'!S714),'DB Data'!S714)</f>
        <v/>
      </c>
      <c r="P716" s="6" t="str">
        <f ca="1">IFERROR(VALUE('DB Data'!Z714),'DB Data'!Z714)</f>
        <v/>
      </c>
      <c r="Q716" s="6" t="str">
        <f ca="1">IFERROR(VALUE('DB Data'!U714),'DB Data'!U714)</f>
        <v/>
      </c>
      <c r="R716" s="6" t="str">
        <f ca="1">IFERROR(VALUE('DB Data'!AB714),'DB Data'!AB714)</f>
        <v/>
      </c>
      <c r="S716" s="6" t="str">
        <f ca="1">IFERROR(VALUE('DB Data'!T714),'DB Data'!T714)</f>
        <v/>
      </c>
      <c r="T716" s="6" t="str">
        <f ca="1">IFERROR(VALUE('DB Data'!AA714),'DB Data'!AA714)</f>
        <v/>
      </c>
      <c r="U716" s="6" t="str">
        <f ca="1">IFERROR(VALUE('DB Data'!R714),'DB Data'!R714)</f>
        <v/>
      </c>
      <c r="V716" s="6" t="str">
        <f ca="1">IFERROR(VALUE('DB Data'!X714),'DB Data'!X714)</f>
        <v/>
      </c>
      <c r="W716" s="6" t="str">
        <f ca="1">IFERROR(VALUE('DB Data'!Y714),'DB Data'!Y714)</f>
        <v/>
      </c>
      <c r="X716" s="6" t="str">
        <f ca="1">IFERROR(VALUE('DB Data'!V714),'DB Data'!V714)</f>
        <v/>
      </c>
      <c r="Y716" s="6" t="str">
        <f ca="1">IFERROR(VALUE('DB Data'!W714),'DB Data'!W714)</f>
        <v/>
      </c>
      <c r="AA716" s="6">
        <f>'DB Runes'!R714</f>
        <v>0</v>
      </c>
      <c r="AB716" s="6">
        <f>VALUE('DB Runes'!U714)</f>
        <v>0</v>
      </c>
      <c r="AD716" s="6">
        <f>'DB Data'!AQ714</f>
        <v>0</v>
      </c>
      <c r="AE716" s="6" t="s">
        <v>111</v>
      </c>
      <c r="AF716" s="6" t="s">
        <v>111</v>
      </c>
      <c r="AH716" s="6">
        <f t="shared" si="100"/>
        <v>0</v>
      </c>
      <c r="AI716" s="6" t="str">
        <f t="shared" si="101"/>
        <v/>
      </c>
      <c r="AJ716" s="6" t="str">
        <f t="shared" si="102"/>
        <v/>
      </c>
      <c r="AK716" s="6">
        <f t="shared" si="103"/>
        <v>0</v>
      </c>
      <c r="AM716" s="6">
        <v>0</v>
      </c>
      <c r="AN716" s="6">
        <v>0</v>
      </c>
      <c r="AO716" s="6">
        <v>0</v>
      </c>
      <c r="AP716" s="6">
        <v>0</v>
      </c>
      <c r="BO716" s="6" t="str">
        <f t="shared" si="104"/>
        <v/>
      </c>
      <c r="BP716" s="6" t="str">
        <f t="shared" si="104"/>
        <v/>
      </c>
    </row>
    <row r="717" spans="1:68" ht="15.75" customHeight="1" thickBot="1" x14ac:dyDescent="0.3">
      <c r="A717" s="1">
        <v>714</v>
      </c>
      <c r="B717" s="6"/>
      <c r="C717" s="6">
        <f>VLOOKUP(AD717,'DB Data'!$AQ:$BH,18,FALSE)</f>
        <v>0</v>
      </c>
      <c r="D717" s="6">
        <v>0</v>
      </c>
      <c r="E717" s="6" t="str">
        <f t="shared" si="99"/>
        <v>F</v>
      </c>
      <c r="G717" s="6">
        <f>'DB Runes'!V715</f>
        <v>0</v>
      </c>
      <c r="H717" s="6">
        <f>'DB Runes'!AP715</f>
        <v>0</v>
      </c>
      <c r="I717" s="6" t="str">
        <f>'DB Runes'!X715&amp;"*"</f>
        <v>0*</v>
      </c>
      <c r="J717" s="6">
        <f>'DB Runes'!W715</f>
        <v>0</v>
      </c>
      <c r="K717" s="6">
        <f>'DB Runes'!Z715</f>
        <v>0</v>
      </c>
      <c r="L717" s="6" t="str">
        <f>IF('DB Runes'!AB715=0,"",'DB Runes'!AB715)</f>
        <v/>
      </c>
      <c r="M717" s="6" t="str">
        <f>IF('DB Runes'!AC715=0,"",'DB Runes'!AC715)</f>
        <v/>
      </c>
      <c r="O717" s="6" t="str">
        <f ca="1">IFERROR(VALUE('DB Data'!S715),'DB Data'!S715)</f>
        <v/>
      </c>
      <c r="P717" s="6" t="str">
        <f ca="1">IFERROR(VALUE('DB Data'!Z715),'DB Data'!Z715)</f>
        <v/>
      </c>
      <c r="Q717" s="6" t="str">
        <f ca="1">IFERROR(VALUE('DB Data'!U715),'DB Data'!U715)</f>
        <v/>
      </c>
      <c r="R717" s="6" t="str">
        <f ca="1">IFERROR(VALUE('DB Data'!AB715),'DB Data'!AB715)</f>
        <v/>
      </c>
      <c r="S717" s="6" t="str">
        <f ca="1">IFERROR(VALUE('DB Data'!T715),'DB Data'!T715)</f>
        <v/>
      </c>
      <c r="T717" s="6" t="str">
        <f ca="1">IFERROR(VALUE('DB Data'!AA715),'DB Data'!AA715)</f>
        <v/>
      </c>
      <c r="U717" s="6" t="str">
        <f ca="1">IFERROR(VALUE('DB Data'!R715),'DB Data'!R715)</f>
        <v/>
      </c>
      <c r="V717" s="6" t="str">
        <f ca="1">IFERROR(VALUE('DB Data'!X715),'DB Data'!X715)</f>
        <v/>
      </c>
      <c r="W717" s="6" t="str">
        <f ca="1">IFERROR(VALUE('DB Data'!Y715),'DB Data'!Y715)</f>
        <v/>
      </c>
      <c r="X717" s="6" t="str">
        <f ca="1">IFERROR(VALUE('DB Data'!V715),'DB Data'!V715)</f>
        <v/>
      </c>
      <c r="Y717" s="6" t="str">
        <f ca="1">IFERROR(VALUE('DB Data'!W715),'DB Data'!W715)</f>
        <v/>
      </c>
      <c r="AA717" s="6">
        <f>'DB Runes'!R715</f>
        <v>0</v>
      </c>
      <c r="AB717" s="6">
        <f>VALUE('DB Runes'!U715)</f>
        <v>0</v>
      </c>
      <c r="AD717" s="6">
        <f>'DB Data'!AQ715</f>
        <v>0</v>
      </c>
      <c r="AE717" s="6" t="s">
        <v>111</v>
      </c>
      <c r="AF717" s="6" t="s">
        <v>111</v>
      </c>
      <c r="AH717" s="6">
        <f t="shared" si="100"/>
        <v>0</v>
      </c>
      <c r="AI717" s="6" t="str">
        <f t="shared" si="101"/>
        <v/>
      </c>
      <c r="AJ717" s="6" t="str">
        <f t="shared" si="102"/>
        <v/>
      </c>
      <c r="AK717" s="6">
        <f t="shared" si="103"/>
        <v>0</v>
      </c>
      <c r="AM717" s="6">
        <v>0</v>
      </c>
      <c r="AN717" s="6">
        <v>0</v>
      </c>
      <c r="AO717" s="6">
        <v>0</v>
      </c>
      <c r="AP717" s="6">
        <v>0</v>
      </c>
      <c r="BO717" s="6" t="str">
        <f t="shared" si="104"/>
        <v/>
      </c>
      <c r="BP717" s="6" t="str">
        <f t="shared" si="104"/>
        <v/>
      </c>
    </row>
    <row r="718" spans="1:68" ht="15.75" customHeight="1" thickBot="1" x14ac:dyDescent="0.3">
      <c r="A718" s="1">
        <v>715</v>
      </c>
      <c r="B718" s="6"/>
      <c r="C718" s="6">
        <f>VLOOKUP(AD718,'DB Data'!$AQ:$BH,18,FALSE)</f>
        <v>0</v>
      </c>
      <c r="D718" s="6">
        <v>0</v>
      </c>
      <c r="E718" s="6" t="str">
        <f t="shared" si="99"/>
        <v>F</v>
      </c>
      <c r="G718" s="6">
        <f>'DB Runes'!V716</f>
        <v>0</v>
      </c>
      <c r="H718" s="6">
        <f>'DB Runes'!AP716</f>
        <v>0</v>
      </c>
      <c r="I718" s="6" t="str">
        <f>'DB Runes'!X716&amp;"*"</f>
        <v>0*</v>
      </c>
      <c r="J718" s="6">
        <f>'DB Runes'!W716</f>
        <v>0</v>
      </c>
      <c r="K718" s="6">
        <f>'DB Runes'!Z716</f>
        <v>0</v>
      </c>
      <c r="L718" s="6" t="str">
        <f>IF('DB Runes'!AB716=0,"",'DB Runes'!AB716)</f>
        <v/>
      </c>
      <c r="M718" s="6" t="str">
        <f>IF('DB Runes'!AC716=0,"",'DB Runes'!AC716)</f>
        <v/>
      </c>
      <c r="O718" s="6" t="str">
        <f ca="1">IFERROR(VALUE('DB Data'!S716),'DB Data'!S716)</f>
        <v/>
      </c>
      <c r="P718" s="6" t="str">
        <f ca="1">IFERROR(VALUE('DB Data'!Z716),'DB Data'!Z716)</f>
        <v/>
      </c>
      <c r="Q718" s="6" t="str">
        <f ca="1">IFERROR(VALUE('DB Data'!U716),'DB Data'!U716)</f>
        <v/>
      </c>
      <c r="R718" s="6" t="str">
        <f ca="1">IFERROR(VALUE('DB Data'!AB716),'DB Data'!AB716)</f>
        <v/>
      </c>
      <c r="S718" s="6" t="str">
        <f ca="1">IFERROR(VALUE('DB Data'!T716),'DB Data'!T716)</f>
        <v/>
      </c>
      <c r="T718" s="6" t="str">
        <f ca="1">IFERROR(VALUE('DB Data'!AA716),'DB Data'!AA716)</f>
        <v/>
      </c>
      <c r="U718" s="6" t="str">
        <f ca="1">IFERROR(VALUE('DB Data'!R716),'DB Data'!R716)</f>
        <v/>
      </c>
      <c r="V718" s="6" t="str">
        <f ca="1">IFERROR(VALUE('DB Data'!X716),'DB Data'!X716)</f>
        <v/>
      </c>
      <c r="W718" s="6" t="str">
        <f ca="1">IFERROR(VALUE('DB Data'!Y716),'DB Data'!Y716)</f>
        <v/>
      </c>
      <c r="X718" s="6" t="str">
        <f ca="1">IFERROR(VALUE('DB Data'!V716),'DB Data'!V716)</f>
        <v/>
      </c>
      <c r="Y718" s="6" t="str">
        <f ca="1">IFERROR(VALUE('DB Data'!W716),'DB Data'!W716)</f>
        <v/>
      </c>
      <c r="AA718" s="6">
        <f>'DB Runes'!R716</f>
        <v>0</v>
      </c>
      <c r="AB718" s="6">
        <f>VALUE('DB Runes'!U716)</f>
        <v>0</v>
      </c>
      <c r="AD718" s="6">
        <f>'DB Data'!AQ716</f>
        <v>0</v>
      </c>
      <c r="AE718" s="6" t="s">
        <v>111</v>
      </c>
      <c r="AF718" s="6" t="s">
        <v>111</v>
      </c>
      <c r="AH718" s="6">
        <f t="shared" si="100"/>
        <v>0</v>
      </c>
      <c r="AI718" s="6" t="str">
        <f t="shared" si="101"/>
        <v/>
      </c>
      <c r="AJ718" s="6" t="str">
        <f t="shared" si="102"/>
        <v/>
      </c>
      <c r="AK718" s="6">
        <f t="shared" si="103"/>
        <v>0</v>
      </c>
      <c r="AM718" s="6">
        <v>0</v>
      </c>
      <c r="AN718" s="6">
        <v>0</v>
      </c>
      <c r="AO718" s="6">
        <v>0</v>
      </c>
      <c r="AP718" s="6">
        <v>0</v>
      </c>
      <c r="BO718" s="6" t="str">
        <f t="shared" si="104"/>
        <v/>
      </c>
      <c r="BP718" s="6" t="str">
        <f t="shared" si="104"/>
        <v/>
      </c>
    </row>
    <row r="719" spans="1:68" ht="15.75" customHeight="1" thickBot="1" x14ac:dyDescent="0.3">
      <c r="A719" s="1">
        <v>716</v>
      </c>
      <c r="B719" s="6"/>
      <c r="C719" s="6">
        <f>VLOOKUP(AD719,'DB Data'!$AQ:$BH,18,FALSE)</f>
        <v>0</v>
      </c>
      <c r="D719" s="6">
        <v>0</v>
      </c>
      <c r="E719" s="6" t="str">
        <f t="shared" si="99"/>
        <v>F</v>
      </c>
      <c r="G719" s="6">
        <f>'DB Runes'!V717</f>
        <v>0</v>
      </c>
      <c r="H719" s="6">
        <f>'DB Runes'!AP717</f>
        <v>0</v>
      </c>
      <c r="I719" s="6" t="str">
        <f>'DB Runes'!X717&amp;"*"</f>
        <v>0*</v>
      </c>
      <c r="J719" s="6">
        <f>'DB Runes'!W717</f>
        <v>0</v>
      </c>
      <c r="K719" s="6">
        <f>'DB Runes'!Z717</f>
        <v>0</v>
      </c>
      <c r="L719" s="6" t="str">
        <f>IF('DB Runes'!AB717=0,"",'DB Runes'!AB717)</f>
        <v/>
      </c>
      <c r="M719" s="6" t="str">
        <f>IF('DB Runes'!AC717=0,"",'DB Runes'!AC717)</f>
        <v/>
      </c>
      <c r="O719" s="6" t="str">
        <f ca="1">IFERROR(VALUE('DB Data'!S717),'DB Data'!S717)</f>
        <v/>
      </c>
      <c r="P719" s="6" t="str">
        <f ca="1">IFERROR(VALUE('DB Data'!Z717),'DB Data'!Z717)</f>
        <v/>
      </c>
      <c r="Q719" s="6" t="str">
        <f ca="1">IFERROR(VALUE('DB Data'!U717),'DB Data'!U717)</f>
        <v/>
      </c>
      <c r="R719" s="6" t="str">
        <f ca="1">IFERROR(VALUE('DB Data'!AB717),'DB Data'!AB717)</f>
        <v/>
      </c>
      <c r="S719" s="6" t="str">
        <f ca="1">IFERROR(VALUE('DB Data'!T717),'DB Data'!T717)</f>
        <v/>
      </c>
      <c r="T719" s="6" t="str">
        <f ca="1">IFERROR(VALUE('DB Data'!AA717),'DB Data'!AA717)</f>
        <v/>
      </c>
      <c r="U719" s="6" t="str">
        <f ca="1">IFERROR(VALUE('DB Data'!R717),'DB Data'!R717)</f>
        <v/>
      </c>
      <c r="V719" s="6" t="str">
        <f ca="1">IFERROR(VALUE('DB Data'!X717),'DB Data'!X717)</f>
        <v/>
      </c>
      <c r="W719" s="6" t="str">
        <f ca="1">IFERROR(VALUE('DB Data'!Y717),'DB Data'!Y717)</f>
        <v/>
      </c>
      <c r="X719" s="6" t="str">
        <f ca="1">IFERROR(VALUE('DB Data'!V717),'DB Data'!V717)</f>
        <v/>
      </c>
      <c r="Y719" s="6" t="str">
        <f ca="1">IFERROR(VALUE('DB Data'!W717),'DB Data'!W717)</f>
        <v/>
      </c>
      <c r="AA719" s="6">
        <f>'DB Runes'!R717</f>
        <v>0</v>
      </c>
      <c r="AB719" s="6">
        <f>VALUE('DB Runes'!U717)</f>
        <v>0</v>
      </c>
      <c r="AD719" s="6">
        <f>'DB Data'!AQ717</f>
        <v>0</v>
      </c>
      <c r="AE719" s="6" t="s">
        <v>111</v>
      </c>
      <c r="AF719" s="6" t="s">
        <v>111</v>
      </c>
      <c r="AH719" s="6">
        <f t="shared" si="100"/>
        <v>0</v>
      </c>
      <c r="AI719" s="6" t="str">
        <f t="shared" si="101"/>
        <v/>
      </c>
      <c r="AJ719" s="6" t="str">
        <f t="shared" si="102"/>
        <v/>
      </c>
      <c r="AK719" s="6">
        <f t="shared" si="103"/>
        <v>0</v>
      </c>
      <c r="AM719" s="6">
        <v>0</v>
      </c>
      <c r="AN719" s="6">
        <v>0</v>
      </c>
      <c r="AO719" s="6">
        <v>0</v>
      </c>
      <c r="AP719" s="6">
        <v>0</v>
      </c>
      <c r="BO719" s="6" t="str">
        <f t="shared" si="104"/>
        <v/>
      </c>
      <c r="BP719" s="6" t="str">
        <f t="shared" si="104"/>
        <v/>
      </c>
    </row>
    <row r="720" spans="1:68" ht="15.75" customHeight="1" thickBot="1" x14ac:dyDescent="0.3">
      <c r="A720" s="1">
        <v>717</v>
      </c>
      <c r="B720" s="6"/>
      <c r="C720" s="6">
        <f>VLOOKUP(AD720,'DB Data'!$AQ:$BH,18,FALSE)</f>
        <v>0</v>
      </c>
      <c r="D720" s="6">
        <v>0</v>
      </c>
      <c r="E720" s="6" t="str">
        <f t="shared" si="99"/>
        <v>F</v>
      </c>
      <c r="G720" s="6">
        <f>'DB Runes'!V718</f>
        <v>0</v>
      </c>
      <c r="H720" s="6">
        <f>'DB Runes'!AP718</f>
        <v>0</v>
      </c>
      <c r="I720" s="6" t="str">
        <f>'DB Runes'!X718&amp;"*"</f>
        <v>0*</v>
      </c>
      <c r="J720" s="6">
        <f>'DB Runes'!W718</f>
        <v>0</v>
      </c>
      <c r="K720" s="6">
        <f>'DB Runes'!Z718</f>
        <v>0</v>
      </c>
      <c r="L720" s="6" t="str">
        <f>IF('DB Runes'!AB718=0,"",'DB Runes'!AB718)</f>
        <v/>
      </c>
      <c r="M720" s="6" t="str">
        <f>IF('DB Runes'!AC718=0,"",'DB Runes'!AC718)</f>
        <v/>
      </c>
      <c r="O720" s="6" t="str">
        <f ca="1">IFERROR(VALUE('DB Data'!S718),'DB Data'!S718)</f>
        <v/>
      </c>
      <c r="P720" s="6" t="str">
        <f ca="1">IFERROR(VALUE('DB Data'!Z718),'DB Data'!Z718)</f>
        <v/>
      </c>
      <c r="Q720" s="6" t="str">
        <f ca="1">IFERROR(VALUE('DB Data'!U718),'DB Data'!U718)</f>
        <v/>
      </c>
      <c r="R720" s="6" t="str">
        <f ca="1">IFERROR(VALUE('DB Data'!AB718),'DB Data'!AB718)</f>
        <v/>
      </c>
      <c r="S720" s="6" t="str">
        <f ca="1">IFERROR(VALUE('DB Data'!T718),'DB Data'!T718)</f>
        <v/>
      </c>
      <c r="T720" s="6" t="str">
        <f ca="1">IFERROR(VALUE('DB Data'!AA718),'DB Data'!AA718)</f>
        <v/>
      </c>
      <c r="U720" s="6" t="str">
        <f ca="1">IFERROR(VALUE('DB Data'!R718),'DB Data'!R718)</f>
        <v/>
      </c>
      <c r="V720" s="6" t="str">
        <f ca="1">IFERROR(VALUE('DB Data'!X718),'DB Data'!X718)</f>
        <v/>
      </c>
      <c r="W720" s="6" t="str">
        <f ca="1">IFERROR(VALUE('DB Data'!Y718),'DB Data'!Y718)</f>
        <v/>
      </c>
      <c r="X720" s="6" t="str">
        <f ca="1">IFERROR(VALUE('DB Data'!V718),'DB Data'!V718)</f>
        <v/>
      </c>
      <c r="Y720" s="6" t="str">
        <f ca="1">IFERROR(VALUE('DB Data'!W718),'DB Data'!W718)</f>
        <v/>
      </c>
      <c r="AA720" s="6">
        <f>'DB Runes'!R718</f>
        <v>0</v>
      </c>
      <c r="AB720" s="6">
        <f>VALUE('DB Runes'!U718)</f>
        <v>0</v>
      </c>
      <c r="AD720" s="6">
        <f>'DB Data'!AQ718</f>
        <v>0</v>
      </c>
      <c r="AE720" s="6" t="s">
        <v>111</v>
      </c>
      <c r="AF720" s="6" t="s">
        <v>111</v>
      </c>
      <c r="AH720" s="6">
        <f t="shared" si="100"/>
        <v>0</v>
      </c>
      <c r="AI720" s="6" t="str">
        <f t="shared" si="101"/>
        <v/>
      </c>
      <c r="AJ720" s="6" t="str">
        <f t="shared" si="102"/>
        <v/>
      </c>
      <c r="AK720" s="6">
        <f t="shared" si="103"/>
        <v>0</v>
      </c>
      <c r="AM720" s="6">
        <v>0</v>
      </c>
      <c r="AN720" s="6">
        <v>0</v>
      </c>
      <c r="AO720" s="6">
        <v>0</v>
      </c>
      <c r="AP720" s="6">
        <v>0</v>
      </c>
      <c r="BO720" s="6" t="str">
        <f t="shared" si="104"/>
        <v/>
      </c>
      <c r="BP720" s="6" t="str">
        <f t="shared" si="104"/>
        <v/>
      </c>
    </row>
    <row r="721" spans="1:68" ht="15.75" customHeight="1" thickBot="1" x14ac:dyDescent="0.3">
      <c r="A721" s="1">
        <v>718</v>
      </c>
      <c r="B721" s="6"/>
      <c r="C721" s="6">
        <f>VLOOKUP(AD721,'DB Data'!$AQ:$BH,18,FALSE)</f>
        <v>0</v>
      </c>
      <c r="D721" s="6">
        <v>0</v>
      </c>
      <c r="E721" s="6" t="str">
        <f t="shared" si="99"/>
        <v>F</v>
      </c>
      <c r="G721" s="6">
        <f>'DB Runes'!V719</f>
        <v>0</v>
      </c>
      <c r="H721" s="6">
        <f>'DB Runes'!AP719</f>
        <v>0</v>
      </c>
      <c r="I721" s="6" t="str">
        <f>'DB Runes'!X719&amp;"*"</f>
        <v>0*</v>
      </c>
      <c r="J721" s="6">
        <f>'DB Runes'!W719</f>
        <v>0</v>
      </c>
      <c r="K721" s="6">
        <f>'DB Runes'!Z719</f>
        <v>0</v>
      </c>
      <c r="L721" s="6" t="str">
        <f>IF('DB Runes'!AB719=0,"",'DB Runes'!AB719)</f>
        <v/>
      </c>
      <c r="M721" s="6" t="str">
        <f>IF('DB Runes'!AC719=0,"",'DB Runes'!AC719)</f>
        <v/>
      </c>
      <c r="O721" s="6" t="str">
        <f ca="1">IFERROR(VALUE('DB Data'!S719),'DB Data'!S719)</f>
        <v/>
      </c>
      <c r="P721" s="6" t="str">
        <f ca="1">IFERROR(VALUE('DB Data'!Z719),'DB Data'!Z719)</f>
        <v/>
      </c>
      <c r="Q721" s="6" t="str">
        <f ca="1">IFERROR(VALUE('DB Data'!U719),'DB Data'!U719)</f>
        <v/>
      </c>
      <c r="R721" s="6" t="str">
        <f ca="1">IFERROR(VALUE('DB Data'!AB719),'DB Data'!AB719)</f>
        <v/>
      </c>
      <c r="S721" s="6" t="str">
        <f ca="1">IFERROR(VALUE('DB Data'!T719),'DB Data'!T719)</f>
        <v/>
      </c>
      <c r="T721" s="6" t="str">
        <f ca="1">IFERROR(VALUE('DB Data'!AA719),'DB Data'!AA719)</f>
        <v/>
      </c>
      <c r="U721" s="6" t="str">
        <f ca="1">IFERROR(VALUE('DB Data'!R719),'DB Data'!R719)</f>
        <v/>
      </c>
      <c r="V721" s="6" t="str">
        <f ca="1">IFERROR(VALUE('DB Data'!X719),'DB Data'!X719)</f>
        <v/>
      </c>
      <c r="W721" s="6" t="str">
        <f ca="1">IFERROR(VALUE('DB Data'!Y719),'DB Data'!Y719)</f>
        <v/>
      </c>
      <c r="X721" s="6" t="str">
        <f ca="1">IFERROR(VALUE('DB Data'!V719),'DB Data'!V719)</f>
        <v/>
      </c>
      <c r="Y721" s="6" t="str">
        <f ca="1">IFERROR(VALUE('DB Data'!W719),'DB Data'!W719)</f>
        <v/>
      </c>
      <c r="AA721" s="6">
        <f>'DB Runes'!R719</f>
        <v>0</v>
      </c>
      <c r="AB721" s="6">
        <f>VALUE('DB Runes'!U719)</f>
        <v>0</v>
      </c>
      <c r="AD721" s="6">
        <f>'DB Data'!AQ719</f>
        <v>0</v>
      </c>
      <c r="AE721" s="6" t="s">
        <v>111</v>
      </c>
      <c r="AF721" s="6" t="s">
        <v>111</v>
      </c>
      <c r="AH721" s="6">
        <f t="shared" si="100"/>
        <v>0</v>
      </c>
      <c r="AI721" s="6" t="str">
        <f t="shared" si="101"/>
        <v/>
      </c>
      <c r="AJ721" s="6" t="str">
        <f t="shared" si="102"/>
        <v/>
      </c>
      <c r="AK721" s="6">
        <f t="shared" si="103"/>
        <v>0</v>
      </c>
      <c r="AM721" s="6">
        <v>0</v>
      </c>
      <c r="AN721" s="6">
        <v>0</v>
      </c>
      <c r="AO721" s="6">
        <v>0</v>
      </c>
      <c r="AP721" s="6">
        <v>0</v>
      </c>
      <c r="BO721" s="6" t="str">
        <f t="shared" si="104"/>
        <v/>
      </c>
      <c r="BP721" s="6" t="str">
        <f t="shared" si="104"/>
        <v/>
      </c>
    </row>
    <row r="722" spans="1:68" ht="15.75" customHeight="1" thickBot="1" x14ac:dyDescent="0.3">
      <c r="A722" s="1">
        <v>719</v>
      </c>
      <c r="B722" s="6"/>
      <c r="C722" s="6">
        <f>VLOOKUP(AD722,'DB Data'!$AQ:$BH,18,FALSE)</f>
        <v>0</v>
      </c>
      <c r="D722" s="6">
        <v>0</v>
      </c>
      <c r="E722" s="6" t="str">
        <f t="shared" si="99"/>
        <v>F</v>
      </c>
      <c r="G722" s="6">
        <f>'DB Runes'!V720</f>
        <v>0</v>
      </c>
      <c r="H722" s="6">
        <f>'DB Runes'!AP720</f>
        <v>0</v>
      </c>
      <c r="I722" s="6" t="str">
        <f>'DB Runes'!X720&amp;"*"</f>
        <v>0*</v>
      </c>
      <c r="J722" s="6">
        <f>'DB Runes'!W720</f>
        <v>0</v>
      </c>
      <c r="K722" s="6">
        <f>'DB Runes'!Z720</f>
        <v>0</v>
      </c>
      <c r="L722" s="6" t="str">
        <f>IF('DB Runes'!AB720=0,"",'DB Runes'!AB720)</f>
        <v/>
      </c>
      <c r="M722" s="6" t="str">
        <f>IF('DB Runes'!AC720=0,"",'DB Runes'!AC720)</f>
        <v/>
      </c>
      <c r="O722" s="6" t="str">
        <f ca="1">IFERROR(VALUE('DB Data'!S720),'DB Data'!S720)</f>
        <v/>
      </c>
      <c r="P722" s="6" t="str">
        <f ca="1">IFERROR(VALUE('DB Data'!Z720),'DB Data'!Z720)</f>
        <v/>
      </c>
      <c r="Q722" s="6" t="str">
        <f ca="1">IFERROR(VALUE('DB Data'!U720),'DB Data'!U720)</f>
        <v/>
      </c>
      <c r="R722" s="6" t="str">
        <f ca="1">IFERROR(VALUE('DB Data'!AB720),'DB Data'!AB720)</f>
        <v/>
      </c>
      <c r="S722" s="6" t="str">
        <f ca="1">IFERROR(VALUE('DB Data'!T720),'DB Data'!T720)</f>
        <v/>
      </c>
      <c r="T722" s="6" t="str">
        <f ca="1">IFERROR(VALUE('DB Data'!AA720),'DB Data'!AA720)</f>
        <v/>
      </c>
      <c r="U722" s="6" t="str">
        <f ca="1">IFERROR(VALUE('DB Data'!R720),'DB Data'!R720)</f>
        <v/>
      </c>
      <c r="V722" s="6" t="str">
        <f ca="1">IFERROR(VALUE('DB Data'!X720),'DB Data'!X720)</f>
        <v/>
      </c>
      <c r="W722" s="6" t="str">
        <f ca="1">IFERROR(VALUE('DB Data'!Y720),'DB Data'!Y720)</f>
        <v/>
      </c>
      <c r="X722" s="6" t="str">
        <f ca="1">IFERROR(VALUE('DB Data'!V720),'DB Data'!V720)</f>
        <v/>
      </c>
      <c r="Y722" s="6" t="str">
        <f ca="1">IFERROR(VALUE('DB Data'!W720),'DB Data'!W720)</f>
        <v/>
      </c>
      <c r="AA722" s="6">
        <f>'DB Runes'!R720</f>
        <v>0</v>
      </c>
      <c r="AB722" s="6">
        <f>VALUE('DB Runes'!U720)</f>
        <v>0</v>
      </c>
      <c r="AD722" s="6">
        <f>'DB Data'!AQ720</f>
        <v>0</v>
      </c>
      <c r="AE722" s="6" t="s">
        <v>111</v>
      </c>
      <c r="AF722" s="6" t="s">
        <v>111</v>
      </c>
      <c r="AH722" s="6">
        <f t="shared" si="100"/>
        <v>0</v>
      </c>
      <c r="AI722" s="6" t="str">
        <f t="shared" si="101"/>
        <v/>
      </c>
      <c r="AJ722" s="6" t="str">
        <f t="shared" si="102"/>
        <v/>
      </c>
      <c r="AK722" s="6">
        <f t="shared" si="103"/>
        <v>0</v>
      </c>
      <c r="AM722" s="6">
        <v>0</v>
      </c>
      <c r="AN722" s="6">
        <v>0</v>
      </c>
      <c r="AO722" s="6">
        <v>0</v>
      </c>
      <c r="AP722" s="6">
        <v>0</v>
      </c>
      <c r="BO722" s="6" t="str">
        <f t="shared" si="104"/>
        <v/>
      </c>
      <c r="BP722" s="6" t="str">
        <f t="shared" si="104"/>
        <v/>
      </c>
    </row>
    <row r="723" spans="1:68" ht="15.75" customHeight="1" thickBot="1" x14ac:dyDescent="0.3">
      <c r="A723" s="1">
        <v>720</v>
      </c>
      <c r="B723" s="6"/>
      <c r="C723" s="6">
        <f>VLOOKUP(AD723,'DB Data'!$AQ:$BH,18,FALSE)</f>
        <v>0</v>
      </c>
      <c r="D723" s="6">
        <v>0</v>
      </c>
      <c r="E723" s="6" t="str">
        <f t="shared" si="99"/>
        <v>F</v>
      </c>
      <c r="G723" s="6">
        <f>'DB Runes'!V721</f>
        <v>0</v>
      </c>
      <c r="H723" s="6">
        <f>'DB Runes'!AP721</f>
        <v>0</v>
      </c>
      <c r="I723" s="6" t="str">
        <f>'DB Runes'!X721&amp;"*"</f>
        <v>0*</v>
      </c>
      <c r="J723" s="6">
        <f>'DB Runes'!W721</f>
        <v>0</v>
      </c>
      <c r="K723" s="6">
        <f>'DB Runes'!Z721</f>
        <v>0</v>
      </c>
      <c r="L723" s="6" t="str">
        <f>IF('DB Runes'!AB721=0,"",'DB Runes'!AB721)</f>
        <v/>
      </c>
      <c r="M723" s="6" t="str">
        <f>IF('DB Runes'!AC721=0,"",'DB Runes'!AC721)</f>
        <v/>
      </c>
      <c r="O723" s="6" t="str">
        <f ca="1">IFERROR(VALUE('DB Data'!S721),'DB Data'!S721)</f>
        <v/>
      </c>
      <c r="P723" s="6" t="str">
        <f ca="1">IFERROR(VALUE('DB Data'!Z721),'DB Data'!Z721)</f>
        <v/>
      </c>
      <c r="Q723" s="6" t="str">
        <f ca="1">IFERROR(VALUE('DB Data'!U721),'DB Data'!U721)</f>
        <v/>
      </c>
      <c r="R723" s="6" t="str">
        <f ca="1">IFERROR(VALUE('DB Data'!AB721),'DB Data'!AB721)</f>
        <v/>
      </c>
      <c r="S723" s="6" t="str">
        <f ca="1">IFERROR(VALUE('DB Data'!T721),'DB Data'!T721)</f>
        <v/>
      </c>
      <c r="T723" s="6" t="str">
        <f ca="1">IFERROR(VALUE('DB Data'!AA721),'DB Data'!AA721)</f>
        <v/>
      </c>
      <c r="U723" s="6" t="str">
        <f ca="1">IFERROR(VALUE('DB Data'!R721),'DB Data'!R721)</f>
        <v/>
      </c>
      <c r="V723" s="6" t="str">
        <f ca="1">IFERROR(VALUE('DB Data'!X721),'DB Data'!X721)</f>
        <v/>
      </c>
      <c r="W723" s="6" t="str">
        <f ca="1">IFERROR(VALUE('DB Data'!Y721),'DB Data'!Y721)</f>
        <v/>
      </c>
      <c r="X723" s="6" t="str">
        <f ca="1">IFERROR(VALUE('DB Data'!V721),'DB Data'!V721)</f>
        <v/>
      </c>
      <c r="Y723" s="6" t="str">
        <f ca="1">IFERROR(VALUE('DB Data'!W721),'DB Data'!W721)</f>
        <v/>
      </c>
      <c r="AA723" s="6">
        <f>'DB Runes'!R721</f>
        <v>0</v>
      </c>
      <c r="AB723" s="6">
        <f>VALUE('DB Runes'!U721)</f>
        <v>0</v>
      </c>
      <c r="AD723" s="6">
        <f>'DB Data'!AQ721</f>
        <v>0</v>
      </c>
      <c r="AE723" s="6" t="s">
        <v>111</v>
      </c>
      <c r="AF723" s="6" t="s">
        <v>111</v>
      </c>
      <c r="AH723" s="6">
        <f t="shared" si="100"/>
        <v>0</v>
      </c>
      <c r="AI723" s="6" t="str">
        <f t="shared" si="101"/>
        <v/>
      </c>
      <c r="AJ723" s="6" t="str">
        <f t="shared" si="102"/>
        <v/>
      </c>
      <c r="AK723" s="6">
        <f t="shared" si="103"/>
        <v>0</v>
      </c>
      <c r="AM723" s="6">
        <v>0</v>
      </c>
      <c r="AN723" s="6">
        <v>0</v>
      </c>
      <c r="AO723" s="6">
        <v>0</v>
      </c>
      <c r="AP723" s="6">
        <v>0</v>
      </c>
      <c r="BO723" s="6" t="str">
        <f t="shared" si="104"/>
        <v/>
      </c>
      <c r="BP723" s="6" t="str">
        <f t="shared" si="104"/>
        <v/>
      </c>
    </row>
    <row r="724" spans="1:68" ht="15.75" customHeight="1" thickBot="1" x14ac:dyDescent="0.3">
      <c r="A724" s="1">
        <v>721</v>
      </c>
      <c r="B724" s="6"/>
      <c r="C724" s="6">
        <f>VLOOKUP(AD724,'DB Data'!$AQ:$BH,18,FALSE)</f>
        <v>0</v>
      </c>
      <c r="D724" s="6">
        <v>0</v>
      </c>
      <c r="E724" s="6" t="str">
        <f t="shared" si="99"/>
        <v>F</v>
      </c>
      <c r="G724" s="6">
        <f>'DB Runes'!V722</f>
        <v>0</v>
      </c>
      <c r="H724" s="6">
        <f>'DB Runes'!AP722</f>
        <v>0</v>
      </c>
      <c r="I724" s="6" t="str">
        <f>'DB Runes'!X722&amp;"*"</f>
        <v>0*</v>
      </c>
      <c r="J724" s="6">
        <f>'DB Runes'!W722</f>
        <v>0</v>
      </c>
      <c r="K724" s="6">
        <f>'DB Runes'!Z722</f>
        <v>0</v>
      </c>
      <c r="L724" s="6" t="str">
        <f>IF('DB Runes'!AB722=0,"",'DB Runes'!AB722)</f>
        <v/>
      </c>
      <c r="M724" s="6" t="str">
        <f>IF('DB Runes'!AC722=0,"",'DB Runes'!AC722)</f>
        <v/>
      </c>
      <c r="O724" s="6" t="str">
        <f ca="1">IFERROR(VALUE('DB Data'!S722),'DB Data'!S722)</f>
        <v/>
      </c>
      <c r="P724" s="6" t="str">
        <f ca="1">IFERROR(VALUE('DB Data'!Z722),'DB Data'!Z722)</f>
        <v/>
      </c>
      <c r="Q724" s="6" t="str">
        <f ca="1">IFERROR(VALUE('DB Data'!U722),'DB Data'!U722)</f>
        <v/>
      </c>
      <c r="R724" s="6" t="str">
        <f ca="1">IFERROR(VALUE('DB Data'!AB722),'DB Data'!AB722)</f>
        <v/>
      </c>
      <c r="S724" s="6" t="str">
        <f ca="1">IFERROR(VALUE('DB Data'!T722),'DB Data'!T722)</f>
        <v/>
      </c>
      <c r="T724" s="6" t="str">
        <f ca="1">IFERROR(VALUE('DB Data'!AA722),'DB Data'!AA722)</f>
        <v/>
      </c>
      <c r="U724" s="6" t="str">
        <f ca="1">IFERROR(VALUE('DB Data'!R722),'DB Data'!R722)</f>
        <v/>
      </c>
      <c r="V724" s="6" t="str">
        <f ca="1">IFERROR(VALUE('DB Data'!X722),'DB Data'!X722)</f>
        <v/>
      </c>
      <c r="W724" s="6" t="str">
        <f ca="1">IFERROR(VALUE('DB Data'!Y722),'DB Data'!Y722)</f>
        <v/>
      </c>
      <c r="X724" s="6" t="str">
        <f ca="1">IFERROR(VALUE('DB Data'!V722),'DB Data'!V722)</f>
        <v/>
      </c>
      <c r="Y724" s="6" t="str">
        <f ca="1">IFERROR(VALUE('DB Data'!W722),'DB Data'!W722)</f>
        <v/>
      </c>
      <c r="AA724" s="6">
        <f>'DB Runes'!R722</f>
        <v>0</v>
      </c>
      <c r="AB724" s="6">
        <f>VALUE('DB Runes'!U722)</f>
        <v>0</v>
      </c>
      <c r="AD724" s="6">
        <f>'DB Data'!AQ722</f>
        <v>0</v>
      </c>
      <c r="AE724" s="6" t="s">
        <v>111</v>
      </c>
      <c r="AF724" s="6" t="s">
        <v>111</v>
      </c>
      <c r="AH724" s="6">
        <f t="shared" si="100"/>
        <v>0</v>
      </c>
      <c r="AI724" s="6" t="str">
        <f t="shared" si="101"/>
        <v/>
      </c>
      <c r="AJ724" s="6" t="str">
        <f t="shared" si="102"/>
        <v/>
      </c>
      <c r="AK724" s="6">
        <f t="shared" si="103"/>
        <v>0</v>
      </c>
      <c r="AM724" s="6">
        <v>0</v>
      </c>
      <c r="AN724" s="6">
        <v>0</v>
      </c>
      <c r="AO724" s="6">
        <v>0</v>
      </c>
      <c r="AP724" s="6">
        <v>0</v>
      </c>
      <c r="BO724" s="6" t="str">
        <f t="shared" si="104"/>
        <v/>
      </c>
      <c r="BP724" s="6" t="str">
        <f t="shared" si="104"/>
        <v/>
      </c>
    </row>
    <row r="725" spans="1:68" ht="15.75" customHeight="1" thickBot="1" x14ac:dyDescent="0.3">
      <c r="A725" s="1">
        <v>722</v>
      </c>
      <c r="B725" s="6"/>
      <c r="C725" s="6">
        <f>VLOOKUP(AD725,'DB Data'!$AQ:$BH,18,FALSE)</f>
        <v>0</v>
      </c>
      <c r="D725" s="6">
        <v>0</v>
      </c>
      <c r="E725" s="6" t="str">
        <f t="shared" si="99"/>
        <v>F</v>
      </c>
      <c r="G725" s="6">
        <f>'DB Runes'!V723</f>
        <v>0</v>
      </c>
      <c r="H725" s="6">
        <f>'DB Runes'!AP723</f>
        <v>0</v>
      </c>
      <c r="I725" s="6" t="str">
        <f>'DB Runes'!X723&amp;"*"</f>
        <v>0*</v>
      </c>
      <c r="J725" s="6">
        <f>'DB Runes'!W723</f>
        <v>0</v>
      </c>
      <c r="K725" s="6">
        <f>'DB Runes'!Z723</f>
        <v>0</v>
      </c>
      <c r="L725" s="6" t="str">
        <f>IF('DB Runes'!AB723=0,"",'DB Runes'!AB723)</f>
        <v/>
      </c>
      <c r="M725" s="6" t="str">
        <f>IF('DB Runes'!AC723=0,"",'DB Runes'!AC723)</f>
        <v/>
      </c>
      <c r="O725" s="6" t="str">
        <f ca="1">IFERROR(VALUE('DB Data'!S723),'DB Data'!S723)</f>
        <v/>
      </c>
      <c r="P725" s="6" t="str">
        <f ca="1">IFERROR(VALUE('DB Data'!Z723),'DB Data'!Z723)</f>
        <v/>
      </c>
      <c r="Q725" s="6" t="str">
        <f ca="1">IFERROR(VALUE('DB Data'!U723),'DB Data'!U723)</f>
        <v/>
      </c>
      <c r="R725" s="6" t="str">
        <f ca="1">IFERROR(VALUE('DB Data'!AB723),'DB Data'!AB723)</f>
        <v/>
      </c>
      <c r="S725" s="6" t="str">
        <f ca="1">IFERROR(VALUE('DB Data'!T723),'DB Data'!T723)</f>
        <v/>
      </c>
      <c r="T725" s="6" t="str">
        <f ca="1">IFERROR(VALUE('DB Data'!AA723),'DB Data'!AA723)</f>
        <v/>
      </c>
      <c r="U725" s="6" t="str">
        <f ca="1">IFERROR(VALUE('DB Data'!R723),'DB Data'!R723)</f>
        <v/>
      </c>
      <c r="V725" s="6" t="str">
        <f ca="1">IFERROR(VALUE('DB Data'!X723),'DB Data'!X723)</f>
        <v/>
      </c>
      <c r="W725" s="6" t="str">
        <f ca="1">IFERROR(VALUE('DB Data'!Y723),'DB Data'!Y723)</f>
        <v/>
      </c>
      <c r="X725" s="6" t="str">
        <f ca="1">IFERROR(VALUE('DB Data'!V723),'DB Data'!V723)</f>
        <v/>
      </c>
      <c r="Y725" s="6" t="str">
        <f ca="1">IFERROR(VALUE('DB Data'!W723),'DB Data'!W723)</f>
        <v/>
      </c>
      <c r="AA725" s="6">
        <f>'DB Runes'!R723</f>
        <v>0</v>
      </c>
      <c r="AB725" s="6">
        <f>VALUE('DB Runes'!U723)</f>
        <v>0</v>
      </c>
      <c r="AD725" s="6">
        <f>'DB Data'!AQ723</f>
        <v>0</v>
      </c>
      <c r="AE725" s="6" t="s">
        <v>111</v>
      </c>
      <c r="AF725" s="6" t="s">
        <v>111</v>
      </c>
      <c r="AH725" s="6">
        <f t="shared" si="100"/>
        <v>0</v>
      </c>
      <c r="AI725" s="6" t="str">
        <f t="shared" si="101"/>
        <v/>
      </c>
      <c r="AJ725" s="6" t="str">
        <f t="shared" si="102"/>
        <v/>
      </c>
      <c r="AK725" s="6">
        <f t="shared" si="103"/>
        <v>0</v>
      </c>
      <c r="AM725" s="6">
        <v>0</v>
      </c>
      <c r="AN725" s="6">
        <v>0</v>
      </c>
      <c r="AO725" s="6">
        <v>0</v>
      </c>
      <c r="AP725" s="6">
        <v>0</v>
      </c>
      <c r="BO725" s="6" t="str">
        <f t="shared" si="104"/>
        <v/>
      </c>
      <c r="BP725" s="6" t="str">
        <f t="shared" si="104"/>
        <v/>
      </c>
    </row>
    <row r="726" spans="1:68" ht="15.75" customHeight="1" thickBot="1" x14ac:dyDescent="0.3">
      <c r="A726" s="1">
        <v>723</v>
      </c>
      <c r="B726" s="6"/>
      <c r="C726" s="6">
        <f>VLOOKUP(AD726,'DB Data'!$AQ:$BH,18,FALSE)</f>
        <v>0</v>
      </c>
      <c r="D726" s="6">
        <v>0</v>
      </c>
      <c r="E726" s="6" t="str">
        <f t="shared" si="99"/>
        <v>F</v>
      </c>
      <c r="G726" s="6">
        <f>'DB Runes'!V724</f>
        <v>0</v>
      </c>
      <c r="H726" s="6">
        <f>'DB Runes'!AP724</f>
        <v>0</v>
      </c>
      <c r="I726" s="6" t="str">
        <f>'DB Runes'!X724&amp;"*"</f>
        <v>0*</v>
      </c>
      <c r="J726" s="6">
        <f>'DB Runes'!W724</f>
        <v>0</v>
      </c>
      <c r="K726" s="6">
        <f>'DB Runes'!Z724</f>
        <v>0</v>
      </c>
      <c r="L726" s="6" t="str">
        <f>IF('DB Runes'!AB724=0,"",'DB Runes'!AB724)</f>
        <v/>
      </c>
      <c r="M726" s="6" t="str">
        <f>IF('DB Runes'!AC724=0,"",'DB Runes'!AC724)</f>
        <v/>
      </c>
      <c r="O726" s="6" t="str">
        <f ca="1">IFERROR(VALUE('DB Data'!S724),'DB Data'!S724)</f>
        <v/>
      </c>
      <c r="P726" s="6" t="str">
        <f ca="1">IFERROR(VALUE('DB Data'!Z724),'DB Data'!Z724)</f>
        <v/>
      </c>
      <c r="Q726" s="6" t="str">
        <f ca="1">IFERROR(VALUE('DB Data'!U724),'DB Data'!U724)</f>
        <v/>
      </c>
      <c r="R726" s="6" t="str">
        <f ca="1">IFERROR(VALUE('DB Data'!AB724),'DB Data'!AB724)</f>
        <v/>
      </c>
      <c r="S726" s="6" t="str">
        <f ca="1">IFERROR(VALUE('DB Data'!T724),'DB Data'!T724)</f>
        <v/>
      </c>
      <c r="T726" s="6" t="str">
        <f ca="1">IFERROR(VALUE('DB Data'!AA724),'DB Data'!AA724)</f>
        <v/>
      </c>
      <c r="U726" s="6" t="str">
        <f ca="1">IFERROR(VALUE('DB Data'!R724),'DB Data'!R724)</f>
        <v/>
      </c>
      <c r="V726" s="6" t="str">
        <f ca="1">IFERROR(VALUE('DB Data'!X724),'DB Data'!X724)</f>
        <v/>
      </c>
      <c r="W726" s="6" t="str">
        <f ca="1">IFERROR(VALUE('DB Data'!Y724),'DB Data'!Y724)</f>
        <v/>
      </c>
      <c r="X726" s="6" t="str">
        <f ca="1">IFERROR(VALUE('DB Data'!V724),'DB Data'!V724)</f>
        <v/>
      </c>
      <c r="Y726" s="6" t="str">
        <f ca="1">IFERROR(VALUE('DB Data'!W724),'DB Data'!W724)</f>
        <v/>
      </c>
      <c r="AA726" s="6">
        <f>'DB Runes'!R724</f>
        <v>0</v>
      </c>
      <c r="AB726" s="6">
        <f>VALUE('DB Runes'!U724)</f>
        <v>0</v>
      </c>
      <c r="AD726" s="6">
        <f>'DB Data'!AQ724</f>
        <v>0</v>
      </c>
      <c r="AE726" s="6" t="s">
        <v>111</v>
      </c>
      <c r="AF726" s="6" t="s">
        <v>111</v>
      </c>
      <c r="AH726" s="6">
        <f t="shared" si="100"/>
        <v>0</v>
      </c>
      <c r="AI726" s="6" t="str">
        <f t="shared" si="101"/>
        <v/>
      </c>
      <c r="AJ726" s="6" t="str">
        <f t="shared" si="102"/>
        <v/>
      </c>
      <c r="AK726" s="6">
        <f t="shared" si="103"/>
        <v>0</v>
      </c>
      <c r="AM726" s="6">
        <v>0</v>
      </c>
      <c r="AN726" s="6">
        <v>0</v>
      </c>
      <c r="AO726" s="6">
        <v>0</v>
      </c>
      <c r="AP726" s="6">
        <v>0</v>
      </c>
      <c r="BO726" s="6" t="str">
        <f t="shared" si="104"/>
        <v/>
      </c>
      <c r="BP726" s="6" t="str">
        <f t="shared" si="104"/>
        <v/>
      </c>
    </row>
    <row r="727" spans="1:68" ht="15.75" customHeight="1" thickBot="1" x14ac:dyDescent="0.3">
      <c r="A727" s="1">
        <v>724</v>
      </c>
      <c r="B727" s="6"/>
      <c r="C727" s="6">
        <f>VLOOKUP(AD727,'DB Data'!$AQ:$BH,18,FALSE)</f>
        <v>0</v>
      </c>
      <c r="D727" s="6">
        <v>0</v>
      </c>
      <c r="E727" s="6" t="str">
        <f t="shared" si="99"/>
        <v>F</v>
      </c>
      <c r="G727" s="6">
        <f>'DB Runes'!V725</f>
        <v>0</v>
      </c>
      <c r="H727" s="6">
        <f>'DB Runes'!AP725</f>
        <v>0</v>
      </c>
      <c r="I727" s="6" t="str">
        <f>'DB Runes'!X725&amp;"*"</f>
        <v>0*</v>
      </c>
      <c r="J727" s="6">
        <f>'DB Runes'!W725</f>
        <v>0</v>
      </c>
      <c r="K727" s="6">
        <f>'DB Runes'!Z725</f>
        <v>0</v>
      </c>
      <c r="L727" s="6" t="str">
        <f>IF('DB Runes'!AB725=0,"",'DB Runes'!AB725)</f>
        <v/>
      </c>
      <c r="M727" s="6" t="str">
        <f>IF('DB Runes'!AC725=0,"",'DB Runes'!AC725)</f>
        <v/>
      </c>
      <c r="O727" s="6" t="str">
        <f ca="1">IFERROR(VALUE('DB Data'!S725),'DB Data'!S725)</f>
        <v/>
      </c>
      <c r="P727" s="6" t="str">
        <f ca="1">IFERROR(VALUE('DB Data'!Z725),'DB Data'!Z725)</f>
        <v/>
      </c>
      <c r="Q727" s="6" t="str">
        <f ca="1">IFERROR(VALUE('DB Data'!U725),'DB Data'!U725)</f>
        <v/>
      </c>
      <c r="R727" s="6" t="str">
        <f ca="1">IFERROR(VALUE('DB Data'!AB725),'DB Data'!AB725)</f>
        <v/>
      </c>
      <c r="S727" s="6" t="str">
        <f ca="1">IFERROR(VALUE('DB Data'!T725),'DB Data'!T725)</f>
        <v/>
      </c>
      <c r="T727" s="6" t="str">
        <f ca="1">IFERROR(VALUE('DB Data'!AA725),'DB Data'!AA725)</f>
        <v/>
      </c>
      <c r="U727" s="6" t="str">
        <f ca="1">IFERROR(VALUE('DB Data'!R725),'DB Data'!R725)</f>
        <v/>
      </c>
      <c r="V727" s="6" t="str">
        <f ca="1">IFERROR(VALUE('DB Data'!X725),'DB Data'!X725)</f>
        <v/>
      </c>
      <c r="W727" s="6" t="str">
        <f ca="1">IFERROR(VALUE('DB Data'!Y725),'DB Data'!Y725)</f>
        <v/>
      </c>
      <c r="X727" s="6" t="str">
        <f ca="1">IFERROR(VALUE('DB Data'!V725),'DB Data'!V725)</f>
        <v/>
      </c>
      <c r="Y727" s="6" t="str">
        <f ca="1">IFERROR(VALUE('DB Data'!W725),'DB Data'!W725)</f>
        <v/>
      </c>
      <c r="AA727" s="6">
        <f>'DB Runes'!R725</f>
        <v>0</v>
      </c>
      <c r="AB727" s="6">
        <f>VALUE('DB Runes'!U725)</f>
        <v>0</v>
      </c>
      <c r="AD727" s="6">
        <f>'DB Data'!AQ725</f>
        <v>0</v>
      </c>
      <c r="AE727" s="6" t="s">
        <v>111</v>
      </c>
      <c r="AF727" s="6" t="s">
        <v>111</v>
      </c>
      <c r="AH727" s="6">
        <f t="shared" si="100"/>
        <v>0</v>
      </c>
      <c r="AI727" s="6" t="str">
        <f t="shared" si="101"/>
        <v/>
      </c>
      <c r="AJ727" s="6" t="str">
        <f t="shared" si="102"/>
        <v/>
      </c>
      <c r="AK727" s="6">
        <f t="shared" si="103"/>
        <v>0</v>
      </c>
      <c r="AM727" s="6">
        <v>0</v>
      </c>
      <c r="AN727" s="6">
        <v>0</v>
      </c>
      <c r="AO727" s="6">
        <v>0</v>
      </c>
      <c r="AP727" s="6">
        <v>0</v>
      </c>
      <c r="BO727" s="6" t="str">
        <f t="shared" si="104"/>
        <v/>
      </c>
      <c r="BP727" s="6" t="str">
        <f t="shared" si="104"/>
        <v/>
      </c>
    </row>
    <row r="728" spans="1:68" ht="15.75" customHeight="1" thickBot="1" x14ac:dyDescent="0.3">
      <c r="A728" s="1">
        <v>725</v>
      </c>
      <c r="B728" s="6"/>
      <c r="C728" s="6">
        <f>VLOOKUP(AD728,'DB Data'!$AQ:$BH,18,FALSE)</f>
        <v>0</v>
      </c>
      <c r="D728" s="6">
        <v>0</v>
      </c>
      <c r="E728" s="6" t="str">
        <f t="shared" si="99"/>
        <v>F</v>
      </c>
      <c r="G728" s="6">
        <f>'DB Runes'!V726</f>
        <v>0</v>
      </c>
      <c r="H728" s="6">
        <f>'DB Runes'!AP726</f>
        <v>0</v>
      </c>
      <c r="I728" s="6" t="str">
        <f>'DB Runes'!X726&amp;"*"</f>
        <v>0*</v>
      </c>
      <c r="J728" s="6">
        <f>'DB Runes'!W726</f>
        <v>0</v>
      </c>
      <c r="K728" s="6">
        <f>'DB Runes'!Z726</f>
        <v>0</v>
      </c>
      <c r="L728" s="6" t="str">
        <f>IF('DB Runes'!AB726=0,"",'DB Runes'!AB726)</f>
        <v/>
      </c>
      <c r="M728" s="6" t="str">
        <f>IF('DB Runes'!AC726=0,"",'DB Runes'!AC726)</f>
        <v/>
      </c>
      <c r="O728" s="6" t="str">
        <f ca="1">IFERROR(VALUE('DB Data'!S726),'DB Data'!S726)</f>
        <v/>
      </c>
      <c r="P728" s="6" t="str">
        <f ca="1">IFERROR(VALUE('DB Data'!Z726),'DB Data'!Z726)</f>
        <v/>
      </c>
      <c r="Q728" s="6" t="str">
        <f ca="1">IFERROR(VALUE('DB Data'!U726),'DB Data'!U726)</f>
        <v/>
      </c>
      <c r="R728" s="6" t="str">
        <f ca="1">IFERROR(VALUE('DB Data'!AB726),'DB Data'!AB726)</f>
        <v/>
      </c>
      <c r="S728" s="6" t="str">
        <f ca="1">IFERROR(VALUE('DB Data'!T726),'DB Data'!T726)</f>
        <v/>
      </c>
      <c r="T728" s="6" t="str">
        <f ca="1">IFERROR(VALUE('DB Data'!AA726),'DB Data'!AA726)</f>
        <v/>
      </c>
      <c r="U728" s="6" t="str">
        <f ca="1">IFERROR(VALUE('DB Data'!R726),'DB Data'!R726)</f>
        <v/>
      </c>
      <c r="V728" s="6" t="str">
        <f ca="1">IFERROR(VALUE('DB Data'!X726),'DB Data'!X726)</f>
        <v/>
      </c>
      <c r="W728" s="6" t="str">
        <f ca="1">IFERROR(VALUE('DB Data'!Y726),'DB Data'!Y726)</f>
        <v/>
      </c>
      <c r="X728" s="6" t="str">
        <f ca="1">IFERROR(VALUE('DB Data'!V726),'DB Data'!V726)</f>
        <v/>
      </c>
      <c r="Y728" s="6" t="str">
        <f ca="1">IFERROR(VALUE('DB Data'!W726),'DB Data'!W726)</f>
        <v/>
      </c>
      <c r="AA728" s="6">
        <f>'DB Runes'!R726</f>
        <v>0</v>
      </c>
      <c r="AB728" s="6">
        <f>VALUE('DB Runes'!U726)</f>
        <v>0</v>
      </c>
      <c r="AD728" s="6">
        <f>'DB Data'!AQ726</f>
        <v>0</v>
      </c>
      <c r="AE728" s="6" t="s">
        <v>111</v>
      </c>
      <c r="AF728" s="6" t="s">
        <v>111</v>
      </c>
      <c r="AH728" s="6">
        <f t="shared" si="100"/>
        <v>0</v>
      </c>
      <c r="AI728" s="6" t="str">
        <f t="shared" si="101"/>
        <v/>
      </c>
      <c r="AJ728" s="6" t="str">
        <f t="shared" si="102"/>
        <v/>
      </c>
      <c r="AK728" s="6">
        <f t="shared" si="103"/>
        <v>0</v>
      </c>
      <c r="AM728" s="6">
        <v>0</v>
      </c>
      <c r="AN728" s="6">
        <v>0</v>
      </c>
      <c r="AO728" s="6">
        <v>0</v>
      </c>
      <c r="AP728" s="6">
        <v>0</v>
      </c>
      <c r="BO728" s="6" t="str">
        <f t="shared" si="104"/>
        <v/>
      </c>
      <c r="BP728" s="6" t="str">
        <f t="shared" si="104"/>
        <v/>
      </c>
    </row>
    <row r="729" spans="1:68" ht="15.75" customHeight="1" thickBot="1" x14ac:dyDescent="0.3">
      <c r="A729" s="1">
        <v>726</v>
      </c>
      <c r="B729" s="6"/>
      <c r="C729" s="6">
        <f>VLOOKUP(AD729,'DB Data'!$AQ:$BH,18,FALSE)</f>
        <v>0</v>
      </c>
      <c r="D729" s="6">
        <v>0</v>
      </c>
      <c r="E729" s="6" t="str">
        <f t="shared" si="99"/>
        <v>F</v>
      </c>
      <c r="G729" s="6">
        <f>'DB Runes'!V727</f>
        <v>0</v>
      </c>
      <c r="H729" s="6">
        <f>'DB Runes'!AP727</f>
        <v>0</v>
      </c>
      <c r="I729" s="6" t="str">
        <f>'DB Runes'!X727&amp;"*"</f>
        <v>0*</v>
      </c>
      <c r="J729" s="6">
        <f>'DB Runes'!W727</f>
        <v>0</v>
      </c>
      <c r="K729" s="6">
        <f>'DB Runes'!Z727</f>
        <v>0</v>
      </c>
      <c r="L729" s="6" t="str">
        <f>IF('DB Runes'!AB727=0,"",'DB Runes'!AB727)</f>
        <v/>
      </c>
      <c r="M729" s="6" t="str">
        <f>IF('DB Runes'!AC727=0,"",'DB Runes'!AC727)</f>
        <v/>
      </c>
      <c r="O729" s="6" t="str">
        <f ca="1">IFERROR(VALUE('DB Data'!S727),'DB Data'!S727)</f>
        <v/>
      </c>
      <c r="P729" s="6" t="str">
        <f ca="1">IFERROR(VALUE('DB Data'!Z727),'DB Data'!Z727)</f>
        <v/>
      </c>
      <c r="Q729" s="6" t="str">
        <f ca="1">IFERROR(VALUE('DB Data'!U727),'DB Data'!U727)</f>
        <v/>
      </c>
      <c r="R729" s="6" t="str">
        <f ca="1">IFERROR(VALUE('DB Data'!AB727),'DB Data'!AB727)</f>
        <v/>
      </c>
      <c r="S729" s="6" t="str">
        <f ca="1">IFERROR(VALUE('DB Data'!T727),'DB Data'!T727)</f>
        <v/>
      </c>
      <c r="T729" s="6" t="str">
        <f ca="1">IFERROR(VALUE('DB Data'!AA727),'DB Data'!AA727)</f>
        <v/>
      </c>
      <c r="U729" s="6" t="str">
        <f ca="1">IFERROR(VALUE('DB Data'!R727),'DB Data'!R727)</f>
        <v/>
      </c>
      <c r="V729" s="6" t="str">
        <f ca="1">IFERROR(VALUE('DB Data'!X727),'DB Data'!X727)</f>
        <v/>
      </c>
      <c r="W729" s="6" t="str">
        <f ca="1">IFERROR(VALUE('DB Data'!Y727),'DB Data'!Y727)</f>
        <v/>
      </c>
      <c r="X729" s="6" t="str">
        <f ca="1">IFERROR(VALUE('DB Data'!V727),'DB Data'!V727)</f>
        <v/>
      </c>
      <c r="Y729" s="6" t="str">
        <f ca="1">IFERROR(VALUE('DB Data'!W727),'DB Data'!W727)</f>
        <v/>
      </c>
      <c r="AA729" s="6">
        <f>'DB Runes'!R727</f>
        <v>0</v>
      </c>
      <c r="AB729" s="6">
        <f>VALUE('DB Runes'!U727)</f>
        <v>0</v>
      </c>
      <c r="AD729" s="6">
        <f>'DB Data'!AQ727</f>
        <v>0</v>
      </c>
      <c r="AE729" s="6" t="s">
        <v>111</v>
      </c>
      <c r="AF729" s="6" t="s">
        <v>111</v>
      </c>
      <c r="AH729" s="6">
        <f t="shared" si="100"/>
        <v>0</v>
      </c>
      <c r="AI729" s="6" t="str">
        <f t="shared" si="101"/>
        <v/>
      </c>
      <c r="AJ729" s="6" t="str">
        <f t="shared" si="102"/>
        <v/>
      </c>
      <c r="AK729" s="6">
        <f t="shared" si="103"/>
        <v>0</v>
      </c>
      <c r="AM729" s="6">
        <v>0</v>
      </c>
      <c r="AN729" s="6">
        <v>0</v>
      </c>
      <c r="AO729" s="6">
        <v>0</v>
      </c>
      <c r="AP729" s="6">
        <v>0</v>
      </c>
      <c r="BO729" s="6" t="str">
        <f t="shared" si="104"/>
        <v/>
      </c>
      <c r="BP729" s="6" t="str">
        <f t="shared" si="104"/>
        <v/>
      </c>
    </row>
    <row r="730" spans="1:68" ht="15.75" customHeight="1" thickBot="1" x14ac:dyDescent="0.3">
      <c r="A730" s="1">
        <v>727</v>
      </c>
      <c r="B730" s="6"/>
      <c r="C730" s="6">
        <f>VLOOKUP(AD730,'DB Data'!$AQ:$BH,18,FALSE)</f>
        <v>0</v>
      </c>
      <c r="D730" s="6">
        <v>0</v>
      </c>
      <c r="E730" s="6" t="str">
        <f t="shared" si="99"/>
        <v>F</v>
      </c>
      <c r="G730" s="6">
        <f>'DB Runes'!V728</f>
        <v>0</v>
      </c>
      <c r="H730" s="6">
        <f>'DB Runes'!AP728</f>
        <v>0</v>
      </c>
      <c r="I730" s="6" t="str">
        <f>'DB Runes'!X728&amp;"*"</f>
        <v>0*</v>
      </c>
      <c r="J730" s="6">
        <f>'DB Runes'!W728</f>
        <v>0</v>
      </c>
      <c r="K730" s="6">
        <f>'DB Runes'!Z728</f>
        <v>0</v>
      </c>
      <c r="L730" s="6" t="str">
        <f>IF('DB Runes'!AB728=0,"",'DB Runes'!AB728)</f>
        <v/>
      </c>
      <c r="M730" s="6" t="str">
        <f>IF('DB Runes'!AC728=0,"",'DB Runes'!AC728)</f>
        <v/>
      </c>
      <c r="O730" s="6" t="str">
        <f ca="1">IFERROR(VALUE('DB Data'!S728),'DB Data'!S728)</f>
        <v/>
      </c>
      <c r="P730" s="6" t="str">
        <f ca="1">IFERROR(VALUE('DB Data'!Z728),'DB Data'!Z728)</f>
        <v/>
      </c>
      <c r="Q730" s="6" t="str">
        <f ca="1">IFERROR(VALUE('DB Data'!U728),'DB Data'!U728)</f>
        <v/>
      </c>
      <c r="R730" s="6" t="str">
        <f ca="1">IFERROR(VALUE('DB Data'!AB728),'DB Data'!AB728)</f>
        <v/>
      </c>
      <c r="S730" s="6" t="str">
        <f ca="1">IFERROR(VALUE('DB Data'!T728),'DB Data'!T728)</f>
        <v/>
      </c>
      <c r="T730" s="6" t="str">
        <f ca="1">IFERROR(VALUE('DB Data'!AA728),'DB Data'!AA728)</f>
        <v/>
      </c>
      <c r="U730" s="6" t="str">
        <f ca="1">IFERROR(VALUE('DB Data'!R728),'DB Data'!R728)</f>
        <v/>
      </c>
      <c r="V730" s="6" t="str">
        <f ca="1">IFERROR(VALUE('DB Data'!X728),'DB Data'!X728)</f>
        <v/>
      </c>
      <c r="W730" s="6" t="str">
        <f ca="1">IFERROR(VALUE('DB Data'!Y728),'DB Data'!Y728)</f>
        <v/>
      </c>
      <c r="X730" s="6" t="str">
        <f ca="1">IFERROR(VALUE('DB Data'!V728),'DB Data'!V728)</f>
        <v/>
      </c>
      <c r="Y730" s="6" t="str">
        <f ca="1">IFERROR(VALUE('DB Data'!W728),'DB Data'!W728)</f>
        <v/>
      </c>
      <c r="AA730" s="6">
        <f>'DB Runes'!R728</f>
        <v>0</v>
      </c>
      <c r="AB730" s="6">
        <f>VALUE('DB Runes'!U728)</f>
        <v>0</v>
      </c>
      <c r="AD730" s="6">
        <f>'DB Data'!AQ728</f>
        <v>0</v>
      </c>
      <c r="AE730" s="6" t="s">
        <v>111</v>
      </c>
      <c r="AF730" s="6" t="s">
        <v>111</v>
      </c>
      <c r="AH730" s="6">
        <f t="shared" si="100"/>
        <v>0</v>
      </c>
      <c r="AI730" s="6" t="str">
        <f t="shared" si="101"/>
        <v/>
      </c>
      <c r="AJ730" s="6" t="str">
        <f t="shared" si="102"/>
        <v/>
      </c>
      <c r="AK730" s="6">
        <f t="shared" si="103"/>
        <v>0</v>
      </c>
      <c r="AM730" s="6">
        <v>0</v>
      </c>
      <c r="AN730" s="6">
        <v>0</v>
      </c>
      <c r="AO730" s="6">
        <v>0</v>
      </c>
      <c r="AP730" s="6">
        <v>0</v>
      </c>
      <c r="BO730" s="6" t="str">
        <f t="shared" si="104"/>
        <v/>
      </c>
      <c r="BP730" s="6" t="str">
        <f t="shared" si="104"/>
        <v/>
      </c>
    </row>
    <row r="731" spans="1:68" ht="15.75" customHeight="1" thickBot="1" x14ac:dyDescent="0.3">
      <c r="A731" s="1">
        <v>728</v>
      </c>
      <c r="B731" s="6"/>
      <c r="C731" s="6">
        <f>VLOOKUP(AD731,'DB Data'!$AQ:$BH,18,FALSE)</f>
        <v>0</v>
      </c>
      <c r="D731" s="6">
        <v>0</v>
      </c>
      <c r="E731" s="6" t="str">
        <f t="shared" si="99"/>
        <v>F</v>
      </c>
      <c r="G731" s="6">
        <f>'DB Runes'!V729</f>
        <v>0</v>
      </c>
      <c r="H731" s="6">
        <f>'DB Runes'!AP729</f>
        <v>0</v>
      </c>
      <c r="I731" s="6" t="str">
        <f>'DB Runes'!X729&amp;"*"</f>
        <v>0*</v>
      </c>
      <c r="J731" s="6">
        <f>'DB Runes'!W729</f>
        <v>0</v>
      </c>
      <c r="K731" s="6">
        <f>'DB Runes'!Z729</f>
        <v>0</v>
      </c>
      <c r="L731" s="6" t="str">
        <f>IF('DB Runes'!AB729=0,"",'DB Runes'!AB729)</f>
        <v/>
      </c>
      <c r="M731" s="6" t="str">
        <f>IF('DB Runes'!AC729=0,"",'DB Runes'!AC729)</f>
        <v/>
      </c>
      <c r="O731" s="6" t="str">
        <f ca="1">IFERROR(VALUE('DB Data'!S729),'DB Data'!S729)</f>
        <v/>
      </c>
      <c r="P731" s="6" t="str">
        <f ca="1">IFERROR(VALUE('DB Data'!Z729),'DB Data'!Z729)</f>
        <v/>
      </c>
      <c r="Q731" s="6" t="str">
        <f ca="1">IFERROR(VALUE('DB Data'!U729),'DB Data'!U729)</f>
        <v/>
      </c>
      <c r="R731" s="6" t="str">
        <f ca="1">IFERROR(VALUE('DB Data'!AB729),'DB Data'!AB729)</f>
        <v/>
      </c>
      <c r="S731" s="6" t="str">
        <f ca="1">IFERROR(VALUE('DB Data'!T729),'DB Data'!T729)</f>
        <v/>
      </c>
      <c r="T731" s="6" t="str">
        <f ca="1">IFERROR(VALUE('DB Data'!AA729),'DB Data'!AA729)</f>
        <v/>
      </c>
      <c r="U731" s="6" t="str">
        <f ca="1">IFERROR(VALUE('DB Data'!R729),'DB Data'!R729)</f>
        <v/>
      </c>
      <c r="V731" s="6" t="str">
        <f ca="1">IFERROR(VALUE('DB Data'!X729),'DB Data'!X729)</f>
        <v/>
      </c>
      <c r="W731" s="6" t="str">
        <f ca="1">IFERROR(VALUE('DB Data'!Y729),'DB Data'!Y729)</f>
        <v/>
      </c>
      <c r="X731" s="6" t="str">
        <f ca="1">IFERROR(VALUE('DB Data'!V729),'DB Data'!V729)</f>
        <v/>
      </c>
      <c r="Y731" s="6" t="str">
        <f ca="1">IFERROR(VALUE('DB Data'!W729),'DB Data'!W729)</f>
        <v/>
      </c>
      <c r="AA731" s="6">
        <f>'DB Runes'!R729</f>
        <v>0</v>
      </c>
      <c r="AB731" s="6">
        <f>VALUE('DB Runes'!U729)</f>
        <v>0</v>
      </c>
      <c r="AD731" s="6">
        <f>'DB Data'!AQ729</f>
        <v>0</v>
      </c>
      <c r="AE731" s="6" t="s">
        <v>111</v>
      </c>
      <c r="AF731" s="6" t="s">
        <v>111</v>
      </c>
      <c r="AH731" s="6">
        <f t="shared" si="100"/>
        <v>0</v>
      </c>
      <c r="AI731" s="6" t="str">
        <f t="shared" si="101"/>
        <v/>
      </c>
      <c r="AJ731" s="6" t="str">
        <f t="shared" si="102"/>
        <v/>
      </c>
      <c r="AK731" s="6">
        <f t="shared" si="103"/>
        <v>0</v>
      </c>
      <c r="AM731" s="6">
        <v>0</v>
      </c>
      <c r="AN731" s="6">
        <v>0</v>
      </c>
      <c r="AO731" s="6">
        <v>0</v>
      </c>
      <c r="AP731" s="6">
        <v>0</v>
      </c>
      <c r="BO731" s="6" t="str">
        <f t="shared" si="104"/>
        <v/>
      </c>
      <c r="BP731" s="6" t="str">
        <f t="shared" si="104"/>
        <v/>
      </c>
    </row>
    <row r="732" spans="1:68" ht="15.75" customHeight="1" thickBot="1" x14ac:dyDescent="0.3">
      <c r="A732" s="1">
        <v>729</v>
      </c>
      <c r="B732" s="6"/>
      <c r="C732" s="6">
        <f>VLOOKUP(AD732,'DB Data'!$AQ:$BH,18,FALSE)</f>
        <v>0</v>
      </c>
      <c r="D732" s="6">
        <v>0</v>
      </c>
      <c r="E732" s="6" t="str">
        <f t="shared" si="99"/>
        <v>F</v>
      </c>
      <c r="G732" s="6">
        <f>'DB Runes'!V730</f>
        <v>0</v>
      </c>
      <c r="H732" s="6">
        <f>'DB Runes'!AP730</f>
        <v>0</v>
      </c>
      <c r="I732" s="6" t="str">
        <f>'DB Runes'!X730&amp;"*"</f>
        <v>0*</v>
      </c>
      <c r="J732" s="6">
        <f>'DB Runes'!W730</f>
        <v>0</v>
      </c>
      <c r="K732" s="6">
        <f>'DB Runes'!Z730</f>
        <v>0</v>
      </c>
      <c r="L732" s="6" t="str">
        <f>IF('DB Runes'!AB730=0,"",'DB Runes'!AB730)</f>
        <v/>
      </c>
      <c r="M732" s="6" t="str">
        <f>IF('DB Runes'!AC730=0,"",'DB Runes'!AC730)</f>
        <v/>
      </c>
      <c r="O732" s="6" t="str">
        <f ca="1">IFERROR(VALUE('DB Data'!S730),'DB Data'!S730)</f>
        <v/>
      </c>
      <c r="P732" s="6" t="str">
        <f ca="1">IFERROR(VALUE('DB Data'!Z730),'DB Data'!Z730)</f>
        <v/>
      </c>
      <c r="Q732" s="6" t="str">
        <f ca="1">IFERROR(VALUE('DB Data'!U730),'DB Data'!U730)</f>
        <v/>
      </c>
      <c r="R732" s="6" t="str">
        <f ca="1">IFERROR(VALUE('DB Data'!AB730),'DB Data'!AB730)</f>
        <v/>
      </c>
      <c r="S732" s="6" t="str">
        <f ca="1">IFERROR(VALUE('DB Data'!T730),'DB Data'!T730)</f>
        <v/>
      </c>
      <c r="T732" s="6" t="str">
        <f ca="1">IFERROR(VALUE('DB Data'!AA730),'DB Data'!AA730)</f>
        <v/>
      </c>
      <c r="U732" s="6" t="str">
        <f ca="1">IFERROR(VALUE('DB Data'!R730),'DB Data'!R730)</f>
        <v/>
      </c>
      <c r="V732" s="6" t="str">
        <f ca="1">IFERROR(VALUE('DB Data'!X730),'DB Data'!X730)</f>
        <v/>
      </c>
      <c r="W732" s="6" t="str">
        <f ca="1">IFERROR(VALUE('DB Data'!Y730),'DB Data'!Y730)</f>
        <v/>
      </c>
      <c r="X732" s="6" t="str">
        <f ca="1">IFERROR(VALUE('DB Data'!V730),'DB Data'!V730)</f>
        <v/>
      </c>
      <c r="Y732" s="6" t="str">
        <f ca="1">IFERROR(VALUE('DB Data'!W730),'DB Data'!W730)</f>
        <v/>
      </c>
      <c r="AA732" s="6">
        <f>'DB Runes'!R730</f>
        <v>0</v>
      </c>
      <c r="AB732" s="6">
        <f>VALUE('DB Runes'!U730)</f>
        <v>0</v>
      </c>
      <c r="AD732" s="6">
        <f>'DB Data'!AQ730</f>
        <v>0</v>
      </c>
      <c r="AE732" s="6" t="s">
        <v>111</v>
      </c>
      <c r="AF732" s="6" t="s">
        <v>111</v>
      </c>
      <c r="AH732" s="6">
        <f t="shared" si="100"/>
        <v>0</v>
      </c>
      <c r="AI732" s="6" t="str">
        <f t="shared" si="101"/>
        <v/>
      </c>
      <c r="AJ732" s="6" t="str">
        <f t="shared" si="102"/>
        <v/>
      </c>
      <c r="AK732" s="6">
        <f t="shared" si="103"/>
        <v>0</v>
      </c>
      <c r="AM732" s="6">
        <v>0</v>
      </c>
      <c r="AN732" s="6">
        <v>0</v>
      </c>
      <c r="AO732" s="6">
        <v>0</v>
      </c>
      <c r="AP732" s="6">
        <v>0</v>
      </c>
      <c r="BO732" s="6" t="str">
        <f t="shared" si="104"/>
        <v/>
      </c>
      <c r="BP732" s="6" t="str">
        <f t="shared" si="104"/>
        <v/>
      </c>
    </row>
    <row r="733" spans="1:68" ht="15.75" customHeight="1" thickBot="1" x14ac:dyDescent="0.3">
      <c r="A733" s="1">
        <v>730</v>
      </c>
      <c r="B733" s="6"/>
      <c r="C733" s="6">
        <f>VLOOKUP(AD733,'DB Data'!$AQ:$BH,18,FALSE)</f>
        <v>0</v>
      </c>
      <c r="D733" s="6">
        <v>0</v>
      </c>
      <c r="E733" s="6" t="str">
        <f t="shared" si="99"/>
        <v>F</v>
      </c>
      <c r="G733" s="6">
        <f>'DB Runes'!V731</f>
        <v>0</v>
      </c>
      <c r="H733" s="6">
        <f>'DB Runes'!AP731</f>
        <v>0</v>
      </c>
      <c r="I733" s="6" t="str">
        <f>'DB Runes'!X731&amp;"*"</f>
        <v>0*</v>
      </c>
      <c r="J733" s="6">
        <f>'DB Runes'!W731</f>
        <v>0</v>
      </c>
      <c r="K733" s="6">
        <f>'DB Runes'!Z731</f>
        <v>0</v>
      </c>
      <c r="L733" s="6" t="str">
        <f>IF('DB Runes'!AB731=0,"",'DB Runes'!AB731)</f>
        <v/>
      </c>
      <c r="M733" s="6" t="str">
        <f>IF('DB Runes'!AC731=0,"",'DB Runes'!AC731)</f>
        <v/>
      </c>
      <c r="O733" s="6" t="str">
        <f ca="1">IFERROR(VALUE('DB Data'!S731),'DB Data'!S731)</f>
        <v/>
      </c>
      <c r="P733" s="6" t="str">
        <f ca="1">IFERROR(VALUE('DB Data'!Z731),'DB Data'!Z731)</f>
        <v/>
      </c>
      <c r="Q733" s="6" t="str">
        <f ca="1">IFERROR(VALUE('DB Data'!U731),'DB Data'!U731)</f>
        <v/>
      </c>
      <c r="R733" s="6" t="str">
        <f ca="1">IFERROR(VALUE('DB Data'!AB731),'DB Data'!AB731)</f>
        <v/>
      </c>
      <c r="S733" s="6" t="str">
        <f ca="1">IFERROR(VALUE('DB Data'!T731),'DB Data'!T731)</f>
        <v/>
      </c>
      <c r="T733" s="6" t="str">
        <f ca="1">IFERROR(VALUE('DB Data'!AA731),'DB Data'!AA731)</f>
        <v/>
      </c>
      <c r="U733" s="6" t="str">
        <f ca="1">IFERROR(VALUE('DB Data'!R731),'DB Data'!R731)</f>
        <v/>
      </c>
      <c r="V733" s="6" t="str">
        <f ca="1">IFERROR(VALUE('DB Data'!X731),'DB Data'!X731)</f>
        <v/>
      </c>
      <c r="W733" s="6" t="str">
        <f ca="1">IFERROR(VALUE('DB Data'!Y731),'DB Data'!Y731)</f>
        <v/>
      </c>
      <c r="X733" s="6" t="str">
        <f ca="1">IFERROR(VALUE('DB Data'!V731),'DB Data'!V731)</f>
        <v/>
      </c>
      <c r="Y733" s="6" t="str">
        <f ca="1">IFERROR(VALUE('DB Data'!W731),'DB Data'!W731)</f>
        <v/>
      </c>
      <c r="AA733" s="6">
        <f>'DB Runes'!R731</f>
        <v>0</v>
      </c>
      <c r="AB733" s="6">
        <f>VALUE('DB Runes'!U731)</f>
        <v>0</v>
      </c>
      <c r="AD733" s="6">
        <f>'DB Data'!AQ731</f>
        <v>0</v>
      </c>
      <c r="AE733" s="6" t="s">
        <v>111</v>
      </c>
      <c r="AF733" s="6" t="s">
        <v>111</v>
      </c>
      <c r="AH733" s="6">
        <f t="shared" si="100"/>
        <v>0</v>
      </c>
      <c r="AI733" s="6" t="str">
        <f t="shared" si="101"/>
        <v/>
      </c>
      <c r="AJ733" s="6" t="str">
        <f t="shared" si="102"/>
        <v/>
      </c>
      <c r="AK733" s="6">
        <f t="shared" si="103"/>
        <v>0</v>
      </c>
      <c r="AM733" s="6">
        <v>0</v>
      </c>
      <c r="AN733" s="6">
        <v>0</v>
      </c>
      <c r="AO733" s="6">
        <v>0</v>
      </c>
      <c r="AP733" s="6">
        <v>0</v>
      </c>
      <c r="BO733" s="6" t="str">
        <f t="shared" si="104"/>
        <v/>
      </c>
      <c r="BP733" s="6" t="str">
        <f t="shared" si="104"/>
        <v/>
      </c>
    </row>
    <row r="734" spans="1:68" ht="15.75" customHeight="1" thickBot="1" x14ac:dyDescent="0.3">
      <c r="A734" s="1">
        <v>731</v>
      </c>
      <c r="B734" s="6"/>
      <c r="C734" s="6">
        <f>VLOOKUP(AD734,'DB Data'!$AQ:$BH,18,FALSE)</f>
        <v>0</v>
      </c>
      <c r="D734" s="6">
        <v>0</v>
      </c>
      <c r="E734" s="6" t="str">
        <f t="shared" si="99"/>
        <v>F</v>
      </c>
      <c r="G734" s="6">
        <f>'DB Runes'!V732</f>
        <v>0</v>
      </c>
      <c r="H734" s="6">
        <f>'DB Runes'!AP732</f>
        <v>0</v>
      </c>
      <c r="I734" s="6" t="str">
        <f>'DB Runes'!X732&amp;"*"</f>
        <v>0*</v>
      </c>
      <c r="J734" s="6">
        <f>'DB Runes'!W732</f>
        <v>0</v>
      </c>
      <c r="K734" s="6">
        <f>'DB Runes'!Z732</f>
        <v>0</v>
      </c>
      <c r="L734" s="6" t="str">
        <f>IF('DB Runes'!AB732=0,"",'DB Runes'!AB732)</f>
        <v/>
      </c>
      <c r="M734" s="6" t="str">
        <f>IF('DB Runes'!AC732=0,"",'DB Runes'!AC732)</f>
        <v/>
      </c>
      <c r="O734" s="6" t="str">
        <f ca="1">IFERROR(VALUE('DB Data'!S732),'DB Data'!S732)</f>
        <v/>
      </c>
      <c r="P734" s="6" t="str">
        <f ca="1">IFERROR(VALUE('DB Data'!Z732),'DB Data'!Z732)</f>
        <v/>
      </c>
      <c r="Q734" s="6" t="str">
        <f ca="1">IFERROR(VALUE('DB Data'!U732),'DB Data'!U732)</f>
        <v/>
      </c>
      <c r="R734" s="6" t="str">
        <f ca="1">IFERROR(VALUE('DB Data'!AB732),'DB Data'!AB732)</f>
        <v/>
      </c>
      <c r="S734" s="6" t="str">
        <f ca="1">IFERROR(VALUE('DB Data'!T732),'DB Data'!T732)</f>
        <v/>
      </c>
      <c r="T734" s="6" t="str">
        <f ca="1">IFERROR(VALUE('DB Data'!AA732),'DB Data'!AA732)</f>
        <v/>
      </c>
      <c r="U734" s="6" t="str">
        <f ca="1">IFERROR(VALUE('DB Data'!R732),'DB Data'!R732)</f>
        <v/>
      </c>
      <c r="V734" s="6" t="str">
        <f ca="1">IFERROR(VALUE('DB Data'!X732),'DB Data'!X732)</f>
        <v/>
      </c>
      <c r="W734" s="6" t="str">
        <f ca="1">IFERROR(VALUE('DB Data'!Y732),'DB Data'!Y732)</f>
        <v/>
      </c>
      <c r="X734" s="6" t="str">
        <f ca="1">IFERROR(VALUE('DB Data'!V732),'DB Data'!V732)</f>
        <v/>
      </c>
      <c r="Y734" s="6" t="str">
        <f ca="1">IFERROR(VALUE('DB Data'!W732),'DB Data'!W732)</f>
        <v/>
      </c>
      <c r="AA734" s="6">
        <f>'DB Runes'!R732</f>
        <v>0</v>
      </c>
      <c r="AB734" s="6">
        <f>VALUE('DB Runes'!U732)</f>
        <v>0</v>
      </c>
      <c r="AD734" s="6">
        <f>'DB Data'!AQ732</f>
        <v>0</v>
      </c>
      <c r="AE734" s="6" t="s">
        <v>111</v>
      </c>
      <c r="AF734" s="6" t="s">
        <v>111</v>
      </c>
      <c r="AH734" s="6">
        <f t="shared" si="100"/>
        <v>0</v>
      </c>
      <c r="AI734" s="6" t="str">
        <f t="shared" si="101"/>
        <v/>
      </c>
      <c r="AJ734" s="6" t="str">
        <f t="shared" si="102"/>
        <v/>
      </c>
      <c r="AK734" s="6">
        <f t="shared" si="103"/>
        <v>0</v>
      </c>
      <c r="AM734" s="6">
        <v>0</v>
      </c>
      <c r="AN734" s="6">
        <v>0</v>
      </c>
      <c r="AO734" s="6">
        <v>0</v>
      </c>
      <c r="AP734" s="6">
        <v>0</v>
      </c>
      <c r="BO734" s="6" t="str">
        <f t="shared" si="104"/>
        <v/>
      </c>
      <c r="BP734" s="6" t="str">
        <f t="shared" si="104"/>
        <v/>
      </c>
    </row>
    <row r="735" spans="1:68" ht="15.75" customHeight="1" thickBot="1" x14ac:dyDescent="0.3">
      <c r="A735" s="1">
        <v>732</v>
      </c>
      <c r="B735" s="6"/>
      <c r="C735" s="6">
        <f>VLOOKUP(AD735,'DB Data'!$AQ:$BH,18,FALSE)</f>
        <v>0</v>
      </c>
      <c r="D735" s="6">
        <v>0</v>
      </c>
      <c r="E735" s="6" t="str">
        <f t="shared" si="99"/>
        <v>F</v>
      </c>
      <c r="G735" s="6">
        <f>'DB Runes'!V733</f>
        <v>0</v>
      </c>
      <c r="H735" s="6">
        <f>'DB Runes'!AP733</f>
        <v>0</v>
      </c>
      <c r="I735" s="6" t="str">
        <f>'DB Runes'!X733&amp;"*"</f>
        <v>0*</v>
      </c>
      <c r="J735" s="6">
        <f>'DB Runes'!W733</f>
        <v>0</v>
      </c>
      <c r="K735" s="6">
        <f>'DB Runes'!Z733</f>
        <v>0</v>
      </c>
      <c r="L735" s="6" t="str">
        <f>IF('DB Runes'!AB733=0,"",'DB Runes'!AB733)</f>
        <v/>
      </c>
      <c r="M735" s="6" t="str">
        <f>IF('DB Runes'!AC733=0,"",'DB Runes'!AC733)</f>
        <v/>
      </c>
      <c r="O735" s="6" t="str">
        <f ca="1">IFERROR(VALUE('DB Data'!S733),'DB Data'!S733)</f>
        <v/>
      </c>
      <c r="P735" s="6" t="str">
        <f ca="1">IFERROR(VALUE('DB Data'!Z733),'DB Data'!Z733)</f>
        <v/>
      </c>
      <c r="Q735" s="6" t="str">
        <f ca="1">IFERROR(VALUE('DB Data'!U733),'DB Data'!U733)</f>
        <v/>
      </c>
      <c r="R735" s="6" t="str">
        <f ca="1">IFERROR(VALUE('DB Data'!AB733),'DB Data'!AB733)</f>
        <v/>
      </c>
      <c r="S735" s="6" t="str">
        <f ca="1">IFERROR(VALUE('DB Data'!T733),'DB Data'!T733)</f>
        <v/>
      </c>
      <c r="T735" s="6" t="str">
        <f ca="1">IFERROR(VALUE('DB Data'!AA733),'DB Data'!AA733)</f>
        <v/>
      </c>
      <c r="U735" s="6" t="str">
        <f ca="1">IFERROR(VALUE('DB Data'!R733),'DB Data'!R733)</f>
        <v/>
      </c>
      <c r="V735" s="6" t="str">
        <f ca="1">IFERROR(VALUE('DB Data'!X733),'DB Data'!X733)</f>
        <v/>
      </c>
      <c r="W735" s="6" t="str">
        <f ca="1">IFERROR(VALUE('DB Data'!Y733),'DB Data'!Y733)</f>
        <v/>
      </c>
      <c r="X735" s="6" t="str">
        <f ca="1">IFERROR(VALUE('DB Data'!V733),'DB Data'!V733)</f>
        <v/>
      </c>
      <c r="Y735" s="6" t="str">
        <f ca="1">IFERROR(VALUE('DB Data'!W733),'DB Data'!W733)</f>
        <v/>
      </c>
      <c r="AA735" s="6">
        <f>'DB Runes'!R733</f>
        <v>0</v>
      </c>
      <c r="AB735" s="6">
        <f>VALUE('DB Runes'!U733)</f>
        <v>0</v>
      </c>
      <c r="AD735" s="6">
        <f>'DB Data'!AQ733</f>
        <v>0</v>
      </c>
      <c r="AE735" s="6" t="s">
        <v>111</v>
      </c>
      <c r="AF735" s="6" t="s">
        <v>111</v>
      </c>
      <c r="AH735" s="6">
        <f t="shared" si="100"/>
        <v>0</v>
      </c>
      <c r="AI735" s="6" t="str">
        <f t="shared" si="101"/>
        <v/>
      </c>
      <c r="AJ735" s="6" t="str">
        <f t="shared" si="102"/>
        <v/>
      </c>
      <c r="AK735" s="6">
        <f t="shared" si="103"/>
        <v>0</v>
      </c>
      <c r="AM735" s="6">
        <v>0</v>
      </c>
      <c r="AN735" s="6">
        <v>0</v>
      </c>
      <c r="AO735" s="6">
        <v>0</v>
      </c>
      <c r="AP735" s="6">
        <v>0</v>
      </c>
      <c r="BO735" s="6" t="str">
        <f t="shared" si="104"/>
        <v/>
      </c>
      <c r="BP735" s="6" t="str">
        <f t="shared" si="104"/>
        <v/>
      </c>
    </row>
    <row r="736" spans="1:68" ht="15.75" customHeight="1" thickBot="1" x14ac:dyDescent="0.3">
      <c r="A736" s="1">
        <v>733</v>
      </c>
      <c r="B736" s="6"/>
      <c r="C736" s="6">
        <f>VLOOKUP(AD736,'DB Data'!$AQ:$BH,18,FALSE)</f>
        <v>0</v>
      </c>
      <c r="D736" s="6">
        <v>0</v>
      </c>
      <c r="E736" s="6" t="str">
        <f t="shared" si="99"/>
        <v>F</v>
      </c>
      <c r="G736" s="6">
        <f>'DB Runes'!V734</f>
        <v>0</v>
      </c>
      <c r="H736" s="6">
        <f>'DB Runes'!AP734</f>
        <v>0</v>
      </c>
      <c r="I736" s="6" t="str">
        <f>'DB Runes'!X734&amp;"*"</f>
        <v>0*</v>
      </c>
      <c r="J736" s="6">
        <f>'DB Runes'!W734</f>
        <v>0</v>
      </c>
      <c r="K736" s="6">
        <f>'DB Runes'!Z734</f>
        <v>0</v>
      </c>
      <c r="L736" s="6" t="str">
        <f>IF('DB Runes'!AB734=0,"",'DB Runes'!AB734)</f>
        <v/>
      </c>
      <c r="M736" s="6" t="str">
        <f>IF('DB Runes'!AC734=0,"",'DB Runes'!AC734)</f>
        <v/>
      </c>
      <c r="O736" s="6" t="str">
        <f ca="1">IFERROR(VALUE('DB Data'!S734),'DB Data'!S734)</f>
        <v/>
      </c>
      <c r="P736" s="6" t="str">
        <f ca="1">IFERROR(VALUE('DB Data'!Z734),'DB Data'!Z734)</f>
        <v/>
      </c>
      <c r="Q736" s="6" t="str">
        <f ca="1">IFERROR(VALUE('DB Data'!U734),'DB Data'!U734)</f>
        <v/>
      </c>
      <c r="R736" s="6" t="str">
        <f ca="1">IFERROR(VALUE('DB Data'!AB734),'DB Data'!AB734)</f>
        <v/>
      </c>
      <c r="S736" s="6" t="str">
        <f ca="1">IFERROR(VALUE('DB Data'!T734),'DB Data'!T734)</f>
        <v/>
      </c>
      <c r="T736" s="6" t="str">
        <f ca="1">IFERROR(VALUE('DB Data'!AA734),'DB Data'!AA734)</f>
        <v/>
      </c>
      <c r="U736" s="6" t="str">
        <f ca="1">IFERROR(VALUE('DB Data'!R734),'DB Data'!R734)</f>
        <v/>
      </c>
      <c r="V736" s="6" t="str">
        <f ca="1">IFERROR(VALUE('DB Data'!X734),'DB Data'!X734)</f>
        <v/>
      </c>
      <c r="W736" s="6" t="str">
        <f ca="1">IFERROR(VALUE('DB Data'!Y734),'DB Data'!Y734)</f>
        <v/>
      </c>
      <c r="X736" s="6" t="str">
        <f ca="1">IFERROR(VALUE('DB Data'!V734),'DB Data'!V734)</f>
        <v/>
      </c>
      <c r="Y736" s="6" t="str">
        <f ca="1">IFERROR(VALUE('DB Data'!W734),'DB Data'!W734)</f>
        <v/>
      </c>
      <c r="AA736" s="6">
        <f>'DB Runes'!R734</f>
        <v>0</v>
      </c>
      <c r="AB736" s="6">
        <f>VALUE('DB Runes'!U734)</f>
        <v>0</v>
      </c>
      <c r="AD736" s="6">
        <f>'DB Data'!AQ734</f>
        <v>0</v>
      </c>
      <c r="AE736" s="6" t="s">
        <v>111</v>
      </c>
      <c r="AF736" s="6" t="s">
        <v>111</v>
      </c>
      <c r="AH736" s="6">
        <f t="shared" si="100"/>
        <v>0</v>
      </c>
      <c r="AI736" s="6" t="str">
        <f t="shared" si="101"/>
        <v/>
      </c>
      <c r="AJ736" s="6" t="str">
        <f t="shared" si="102"/>
        <v/>
      </c>
      <c r="AK736" s="6">
        <f t="shared" si="103"/>
        <v>0</v>
      </c>
      <c r="AM736" s="6">
        <v>0</v>
      </c>
      <c r="AN736" s="6">
        <v>0</v>
      </c>
      <c r="AO736" s="6">
        <v>0</v>
      </c>
      <c r="AP736" s="6">
        <v>0</v>
      </c>
      <c r="BO736" s="6" t="str">
        <f t="shared" si="104"/>
        <v/>
      </c>
      <c r="BP736" s="6" t="str">
        <f t="shared" si="104"/>
        <v/>
      </c>
    </row>
    <row r="737" spans="1:68" ht="15.75" customHeight="1" thickBot="1" x14ac:dyDescent="0.3">
      <c r="A737" s="1">
        <v>734</v>
      </c>
      <c r="B737" s="6"/>
      <c r="C737" s="6">
        <f>VLOOKUP(AD737,'DB Data'!$AQ:$BH,18,FALSE)</f>
        <v>0</v>
      </c>
      <c r="D737" s="6">
        <v>0</v>
      </c>
      <c r="E737" s="6" t="str">
        <f t="shared" si="99"/>
        <v>F</v>
      </c>
      <c r="G737" s="6">
        <f>'DB Runes'!V735</f>
        <v>0</v>
      </c>
      <c r="H737" s="6">
        <f>'DB Runes'!AP735</f>
        <v>0</v>
      </c>
      <c r="I737" s="6" t="str">
        <f>'DB Runes'!X735&amp;"*"</f>
        <v>0*</v>
      </c>
      <c r="J737" s="6">
        <f>'DB Runes'!W735</f>
        <v>0</v>
      </c>
      <c r="K737" s="6">
        <f>'DB Runes'!Z735</f>
        <v>0</v>
      </c>
      <c r="L737" s="6" t="str">
        <f>IF('DB Runes'!AB735=0,"",'DB Runes'!AB735)</f>
        <v/>
      </c>
      <c r="M737" s="6" t="str">
        <f>IF('DB Runes'!AC735=0,"",'DB Runes'!AC735)</f>
        <v/>
      </c>
      <c r="O737" s="6" t="str">
        <f ca="1">IFERROR(VALUE('DB Data'!S735),'DB Data'!S735)</f>
        <v/>
      </c>
      <c r="P737" s="6" t="str">
        <f ca="1">IFERROR(VALUE('DB Data'!Z735),'DB Data'!Z735)</f>
        <v/>
      </c>
      <c r="Q737" s="6" t="str">
        <f ca="1">IFERROR(VALUE('DB Data'!U735),'DB Data'!U735)</f>
        <v/>
      </c>
      <c r="R737" s="6" t="str">
        <f ca="1">IFERROR(VALUE('DB Data'!AB735),'DB Data'!AB735)</f>
        <v/>
      </c>
      <c r="S737" s="6" t="str">
        <f ca="1">IFERROR(VALUE('DB Data'!T735),'DB Data'!T735)</f>
        <v/>
      </c>
      <c r="T737" s="6" t="str">
        <f ca="1">IFERROR(VALUE('DB Data'!AA735),'DB Data'!AA735)</f>
        <v/>
      </c>
      <c r="U737" s="6" t="str">
        <f ca="1">IFERROR(VALUE('DB Data'!R735),'DB Data'!R735)</f>
        <v/>
      </c>
      <c r="V737" s="6" t="str">
        <f ca="1">IFERROR(VALUE('DB Data'!X735),'DB Data'!X735)</f>
        <v/>
      </c>
      <c r="W737" s="6" t="str">
        <f ca="1">IFERROR(VALUE('DB Data'!Y735),'DB Data'!Y735)</f>
        <v/>
      </c>
      <c r="X737" s="6" t="str">
        <f ca="1">IFERROR(VALUE('DB Data'!V735),'DB Data'!V735)</f>
        <v/>
      </c>
      <c r="Y737" s="6" t="str">
        <f ca="1">IFERROR(VALUE('DB Data'!W735),'DB Data'!W735)</f>
        <v/>
      </c>
      <c r="AA737" s="6">
        <f>'DB Runes'!R735</f>
        <v>0</v>
      </c>
      <c r="AB737" s="6">
        <f>VALUE('DB Runes'!U735)</f>
        <v>0</v>
      </c>
      <c r="AD737" s="6">
        <f>'DB Data'!AQ735</f>
        <v>0</v>
      </c>
      <c r="AE737" s="6" t="s">
        <v>111</v>
      </c>
      <c r="AF737" s="6" t="s">
        <v>111</v>
      </c>
      <c r="AH737" s="6">
        <f t="shared" si="100"/>
        <v>0</v>
      </c>
      <c r="AI737" s="6" t="str">
        <f t="shared" si="101"/>
        <v/>
      </c>
      <c r="AJ737" s="6" t="str">
        <f t="shared" si="102"/>
        <v/>
      </c>
      <c r="AK737" s="6">
        <f t="shared" si="103"/>
        <v>0</v>
      </c>
      <c r="AM737" s="6">
        <v>0</v>
      </c>
      <c r="AN737" s="6">
        <v>0</v>
      </c>
      <c r="AO737" s="6">
        <v>0</v>
      </c>
      <c r="AP737" s="6">
        <v>0</v>
      </c>
      <c r="BO737" s="6" t="str">
        <f t="shared" si="104"/>
        <v/>
      </c>
      <c r="BP737" s="6" t="str">
        <f t="shared" si="104"/>
        <v/>
      </c>
    </row>
    <row r="738" spans="1:68" ht="15.75" customHeight="1" thickBot="1" x14ac:dyDescent="0.3">
      <c r="A738" s="1">
        <v>735</v>
      </c>
      <c r="B738" s="6"/>
      <c r="C738" s="6">
        <f>VLOOKUP(AD738,'DB Data'!$AQ:$BH,18,FALSE)</f>
        <v>0</v>
      </c>
      <c r="D738" s="6">
        <v>0</v>
      </c>
      <c r="E738" s="6" t="str">
        <f t="shared" si="99"/>
        <v>F</v>
      </c>
      <c r="G738" s="6">
        <f>'DB Runes'!V736</f>
        <v>0</v>
      </c>
      <c r="H738" s="6">
        <f>'DB Runes'!AP736</f>
        <v>0</v>
      </c>
      <c r="I738" s="6" t="str">
        <f>'DB Runes'!X736&amp;"*"</f>
        <v>0*</v>
      </c>
      <c r="J738" s="6">
        <f>'DB Runes'!W736</f>
        <v>0</v>
      </c>
      <c r="K738" s="6">
        <f>'DB Runes'!Z736</f>
        <v>0</v>
      </c>
      <c r="L738" s="6" t="str">
        <f>IF('DB Runes'!AB736=0,"",'DB Runes'!AB736)</f>
        <v/>
      </c>
      <c r="M738" s="6" t="str">
        <f>IF('DB Runes'!AC736=0,"",'DB Runes'!AC736)</f>
        <v/>
      </c>
      <c r="O738" s="6" t="str">
        <f ca="1">IFERROR(VALUE('DB Data'!S736),'DB Data'!S736)</f>
        <v/>
      </c>
      <c r="P738" s="6" t="str">
        <f ca="1">IFERROR(VALUE('DB Data'!Z736),'DB Data'!Z736)</f>
        <v/>
      </c>
      <c r="Q738" s="6" t="str">
        <f ca="1">IFERROR(VALUE('DB Data'!U736),'DB Data'!U736)</f>
        <v/>
      </c>
      <c r="R738" s="6" t="str">
        <f ca="1">IFERROR(VALUE('DB Data'!AB736),'DB Data'!AB736)</f>
        <v/>
      </c>
      <c r="S738" s="6" t="str">
        <f ca="1">IFERROR(VALUE('DB Data'!T736),'DB Data'!T736)</f>
        <v/>
      </c>
      <c r="T738" s="6" t="str">
        <f ca="1">IFERROR(VALUE('DB Data'!AA736),'DB Data'!AA736)</f>
        <v/>
      </c>
      <c r="U738" s="6" t="str">
        <f ca="1">IFERROR(VALUE('DB Data'!R736),'DB Data'!R736)</f>
        <v/>
      </c>
      <c r="V738" s="6" t="str">
        <f ca="1">IFERROR(VALUE('DB Data'!X736),'DB Data'!X736)</f>
        <v/>
      </c>
      <c r="W738" s="6" t="str">
        <f ca="1">IFERROR(VALUE('DB Data'!Y736),'DB Data'!Y736)</f>
        <v/>
      </c>
      <c r="X738" s="6" t="str">
        <f ca="1">IFERROR(VALUE('DB Data'!V736),'DB Data'!V736)</f>
        <v/>
      </c>
      <c r="Y738" s="6" t="str">
        <f ca="1">IFERROR(VALUE('DB Data'!W736),'DB Data'!W736)</f>
        <v/>
      </c>
      <c r="AA738" s="6">
        <f>'DB Runes'!R736</f>
        <v>0</v>
      </c>
      <c r="AB738" s="6">
        <f>VALUE('DB Runes'!U736)</f>
        <v>0</v>
      </c>
      <c r="AD738" s="6">
        <f>'DB Data'!AQ736</f>
        <v>0</v>
      </c>
      <c r="AE738" s="6" t="s">
        <v>111</v>
      </c>
      <c r="AF738" s="6" t="s">
        <v>111</v>
      </c>
      <c r="AH738" s="6">
        <f t="shared" si="100"/>
        <v>0</v>
      </c>
      <c r="AI738" s="6" t="str">
        <f t="shared" si="101"/>
        <v/>
      </c>
      <c r="AJ738" s="6" t="str">
        <f t="shared" si="102"/>
        <v/>
      </c>
      <c r="AK738" s="6">
        <f t="shared" si="103"/>
        <v>0</v>
      </c>
      <c r="AM738" s="6">
        <v>0</v>
      </c>
      <c r="AN738" s="6">
        <v>0</v>
      </c>
      <c r="AO738" s="6">
        <v>0</v>
      </c>
      <c r="AP738" s="6">
        <v>0</v>
      </c>
      <c r="BO738" s="6" t="str">
        <f t="shared" si="104"/>
        <v/>
      </c>
      <c r="BP738" s="6" t="str">
        <f t="shared" si="104"/>
        <v/>
      </c>
    </row>
    <row r="739" spans="1:68" ht="15.75" customHeight="1" thickBot="1" x14ac:dyDescent="0.3">
      <c r="A739" s="1">
        <v>736</v>
      </c>
      <c r="B739" s="6"/>
      <c r="C739" s="6">
        <f>VLOOKUP(AD739,'DB Data'!$AQ:$BH,18,FALSE)</f>
        <v>0</v>
      </c>
      <c r="D739" s="6">
        <v>0</v>
      </c>
      <c r="E739" s="6" t="str">
        <f t="shared" si="99"/>
        <v>F</v>
      </c>
      <c r="G739" s="6">
        <f>'DB Runes'!V737</f>
        <v>0</v>
      </c>
      <c r="H739" s="6">
        <f>'DB Runes'!AP737</f>
        <v>0</v>
      </c>
      <c r="I739" s="6" t="str">
        <f>'DB Runes'!X737&amp;"*"</f>
        <v>0*</v>
      </c>
      <c r="J739" s="6">
        <f>'DB Runes'!W737</f>
        <v>0</v>
      </c>
      <c r="K739" s="6">
        <f>'DB Runes'!Z737</f>
        <v>0</v>
      </c>
      <c r="L739" s="6" t="str">
        <f>IF('DB Runes'!AB737=0,"",'DB Runes'!AB737)</f>
        <v/>
      </c>
      <c r="M739" s="6" t="str">
        <f>IF('DB Runes'!AC737=0,"",'DB Runes'!AC737)</f>
        <v/>
      </c>
      <c r="O739" s="6" t="str">
        <f ca="1">IFERROR(VALUE('DB Data'!S737),'DB Data'!S737)</f>
        <v/>
      </c>
      <c r="P739" s="6" t="str">
        <f ca="1">IFERROR(VALUE('DB Data'!Z737),'DB Data'!Z737)</f>
        <v/>
      </c>
      <c r="Q739" s="6" t="str">
        <f ca="1">IFERROR(VALUE('DB Data'!U737),'DB Data'!U737)</f>
        <v/>
      </c>
      <c r="R739" s="6" t="str">
        <f ca="1">IFERROR(VALUE('DB Data'!AB737),'DB Data'!AB737)</f>
        <v/>
      </c>
      <c r="S739" s="6" t="str">
        <f ca="1">IFERROR(VALUE('DB Data'!T737),'DB Data'!T737)</f>
        <v/>
      </c>
      <c r="T739" s="6" t="str">
        <f ca="1">IFERROR(VALUE('DB Data'!AA737),'DB Data'!AA737)</f>
        <v/>
      </c>
      <c r="U739" s="6" t="str">
        <f ca="1">IFERROR(VALUE('DB Data'!R737),'DB Data'!R737)</f>
        <v/>
      </c>
      <c r="V739" s="6" t="str">
        <f ca="1">IFERROR(VALUE('DB Data'!X737),'DB Data'!X737)</f>
        <v/>
      </c>
      <c r="W739" s="6" t="str">
        <f ca="1">IFERROR(VALUE('DB Data'!Y737),'DB Data'!Y737)</f>
        <v/>
      </c>
      <c r="X739" s="6" t="str">
        <f ca="1">IFERROR(VALUE('DB Data'!V737),'DB Data'!V737)</f>
        <v/>
      </c>
      <c r="Y739" s="6" t="str">
        <f ca="1">IFERROR(VALUE('DB Data'!W737),'DB Data'!W737)</f>
        <v/>
      </c>
      <c r="AA739" s="6">
        <f>'DB Runes'!R737</f>
        <v>0</v>
      </c>
      <c r="AB739" s="6">
        <f>VALUE('DB Runes'!U737)</f>
        <v>0</v>
      </c>
      <c r="AD739" s="6">
        <f>'DB Data'!AQ737</f>
        <v>0</v>
      </c>
      <c r="AE739" s="6" t="s">
        <v>111</v>
      </c>
      <c r="AF739" s="6" t="s">
        <v>111</v>
      </c>
      <c r="AH739" s="6">
        <f t="shared" si="100"/>
        <v>0</v>
      </c>
      <c r="AI739" s="6" t="str">
        <f t="shared" si="101"/>
        <v/>
      </c>
      <c r="AJ739" s="6" t="str">
        <f t="shared" si="102"/>
        <v/>
      </c>
      <c r="AK739" s="6">
        <f t="shared" si="103"/>
        <v>0</v>
      </c>
      <c r="AM739" s="6">
        <v>0</v>
      </c>
      <c r="AN739" s="6">
        <v>0</v>
      </c>
      <c r="AO739" s="6">
        <v>0</v>
      </c>
      <c r="AP739" s="6">
        <v>0</v>
      </c>
      <c r="BO739" s="6" t="str">
        <f t="shared" si="104"/>
        <v/>
      </c>
      <c r="BP739" s="6" t="str">
        <f t="shared" si="104"/>
        <v/>
      </c>
    </row>
    <row r="740" spans="1:68" ht="15.75" customHeight="1" thickBot="1" x14ac:dyDescent="0.3">
      <c r="A740" s="1">
        <v>737</v>
      </c>
      <c r="B740" s="6"/>
      <c r="C740" s="6">
        <f>VLOOKUP(AD740,'DB Data'!$AQ:$BH,18,FALSE)</f>
        <v>0</v>
      </c>
      <c r="D740" s="6">
        <v>0</v>
      </c>
      <c r="E740" s="6" t="str">
        <f t="shared" si="99"/>
        <v>F</v>
      </c>
      <c r="G740" s="6">
        <f>'DB Runes'!V738</f>
        <v>0</v>
      </c>
      <c r="H740" s="6">
        <f>'DB Runes'!AP738</f>
        <v>0</v>
      </c>
      <c r="I740" s="6" t="str">
        <f>'DB Runes'!X738&amp;"*"</f>
        <v>0*</v>
      </c>
      <c r="J740" s="6">
        <f>'DB Runes'!W738</f>
        <v>0</v>
      </c>
      <c r="K740" s="6">
        <f>'DB Runes'!Z738</f>
        <v>0</v>
      </c>
      <c r="L740" s="6" t="str">
        <f>IF('DB Runes'!AB738=0,"",'DB Runes'!AB738)</f>
        <v/>
      </c>
      <c r="M740" s="6" t="str">
        <f>IF('DB Runes'!AC738=0,"",'DB Runes'!AC738)</f>
        <v/>
      </c>
      <c r="O740" s="6" t="str">
        <f ca="1">IFERROR(VALUE('DB Data'!S738),'DB Data'!S738)</f>
        <v/>
      </c>
      <c r="P740" s="6" t="str">
        <f ca="1">IFERROR(VALUE('DB Data'!Z738),'DB Data'!Z738)</f>
        <v/>
      </c>
      <c r="Q740" s="6" t="str">
        <f ca="1">IFERROR(VALUE('DB Data'!U738),'DB Data'!U738)</f>
        <v/>
      </c>
      <c r="R740" s="6" t="str">
        <f ca="1">IFERROR(VALUE('DB Data'!AB738),'DB Data'!AB738)</f>
        <v/>
      </c>
      <c r="S740" s="6" t="str">
        <f ca="1">IFERROR(VALUE('DB Data'!T738),'DB Data'!T738)</f>
        <v/>
      </c>
      <c r="T740" s="6" t="str">
        <f ca="1">IFERROR(VALUE('DB Data'!AA738),'DB Data'!AA738)</f>
        <v/>
      </c>
      <c r="U740" s="6" t="str">
        <f ca="1">IFERROR(VALUE('DB Data'!R738),'DB Data'!R738)</f>
        <v/>
      </c>
      <c r="V740" s="6" t="str">
        <f ca="1">IFERROR(VALUE('DB Data'!X738),'DB Data'!X738)</f>
        <v/>
      </c>
      <c r="W740" s="6" t="str">
        <f ca="1">IFERROR(VALUE('DB Data'!Y738),'DB Data'!Y738)</f>
        <v/>
      </c>
      <c r="X740" s="6" t="str">
        <f ca="1">IFERROR(VALUE('DB Data'!V738),'DB Data'!V738)</f>
        <v/>
      </c>
      <c r="Y740" s="6" t="str">
        <f ca="1">IFERROR(VALUE('DB Data'!W738),'DB Data'!W738)</f>
        <v/>
      </c>
      <c r="AA740" s="6">
        <f>'DB Runes'!R738</f>
        <v>0</v>
      </c>
      <c r="AB740" s="6">
        <f>VALUE('DB Runes'!U738)</f>
        <v>0</v>
      </c>
      <c r="AD740" s="6">
        <f>'DB Data'!AQ738</f>
        <v>0</v>
      </c>
      <c r="AE740" s="6" t="s">
        <v>111</v>
      </c>
      <c r="AF740" s="6" t="s">
        <v>111</v>
      </c>
      <c r="AH740" s="6">
        <f t="shared" si="100"/>
        <v>0</v>
      </c>
      <c r="AI740" s="6" t="str">
        <f t="shared" si="101"/>
        <v/>
      </c>
      <c r="AJ740" s="6" t="str">
        <f t="shared" si="102"/>
        <v/>
      </c>
      <c r="AK740" s="6">
        <f t="shared" si="103"/>
        <v>0</v>
      </c>
      <c r="AM740" s="6">
        <v>0</v>
      </c>
      <c r="AN740" s="6">
        <v>0</v>
      </c>
      <c r="AO740" s="6">
        <v>0</v>
      </c>
      <c r="AP740" s="6">
        <v>0</v>
      </c>
      <c r="BO740" s="6" t="str">
        <f t="shared" si="104"/>
        <v/>
      </c>
      <c r="BP740" s="6" t="str">
        <f t="shared" si="104"/>
        <v/>
      </c>
    </row>
    <row r="741" spans="1:68" ht="15.75" customHeight="1" thickBot="1" x14ac:dyDescent="0.3">
      <c r="A741" s="1">
        <v>738</v>
      </c>
      <c r="B741" s="6"/>
      <c r="C741" s="6">
        <f>VLOOKUP(AD741,'DB Data'!$AQ:$BH,18,FALSE)</f>
        <v>0</v>
      </c>
      <c r="D741" s="6">
        <v>0</v>
      </c>
      <c r="E741" s="6" t="str">
        <f t="shared" si="99"/>
        <v>F</v>
      </c>
      <c r="G741" s="6">
        <f>'DB Runes'!V739</f>
        <v>0</v>
      </c>
      <c r="H741" s="6">
        <f>'DB Runes'!AP739</f>
        <v>0</v>
      </c>
      <c r="I741" s="6" t="str">
        <f>'DB Runes'!X739&amp;"*"</f>
        <v>0*</v>
      </c>
      <c r="J741" s="6">
        <f>'DB Runes'!W739</f>
        <v>0</v>
      </c>
      <c r="K741" s="6">
        <f>'DB Runes'!Z739</f>
        <v>0</v>
      </c>
      <c r="L741" s="6" t="str">
        <f>IF('DB Runes'!AB739=0,"",'DB Runes'!AB739)</f>
        <v/>
      </c>
      <c r="M741" s="6" t="str">
        <f>IF('DB Runes'!AC739=0,"",'DB Runes'!AC739)</f>
        <v/>
      </c>
      <c r="O741" s="6" t="str">
        <f ca="1">IFERROR(VALUE('DB Data'!S739),'DB Data'!S739)</f>
        <v/>
      </c>
      <c r="P741" s="6" t="str">
        <f ca="1">IFERROR(VALUE('DB Data'!Z739),'DB Data'!Z739)</f>
        <v/>
      </c>
      <c r="Q741" s="6" t="str">
        <f ca="1">IFERROR(VALUE('DB Data'!U739),'DB Data'!U739)</f>
        <v/>
      </c>
      <c r="R741" s="6" t="str">
        <f ca="1">IFERROR(VALUE('DB Data'!AB739),'DB Data'!AB739)</f>
        <v/>
      </c>
      <c r="S741" s="6" t="str">
        <f ca="1">IFERROR(VALUE('DB Data'!T739),'DB Data'!T739)</f>
        <v/>
      </c>
      <c r="T741" s="6" t="str">
        <f ca="1">IFERROR(VALUE('DB Data'!AA739),'DB Data'!AA739)</f>
        <v/>
      </c>
      <c r="U741" s="6" t="str">
        <f ca="1">IFERROR(VALUE('DB Data'!R739),'DB Data'!R739)</f>
        <v/>
      </c>
      <c r="V741" s="6" t="str">
        <f ca="1">IFERROR(VALUE('DB Data'!X739),'DB Data'!X739)</f>
        <v/>
      </c>
      <c r="W741" s="6" t="str">
        <f ca="1">IFERROR(VALUE('DB Data'!Y739),'DB Data'!Y739)</f>
        <v/>
      </c>
      <c r="X741" s="6" t="str">
        <f ca="1">IFERROR(VALUE('DB Data'!V739),'DB Data'!V739)</f>
        <v/>
      </c>
      <c r="Y741" s="6" t="str">
        <f ca="1">IFERROR(VALUE('DB Data'!W739),'DB Data'!W739)</f>
        <v/>
      </c>
      <c r="AA741" s="6">
        <f>'DB Runes'!R739</f>
        <v>0</v>
      </c>
      <c r="AB741" s="6">
        <f>VALUE('DB Runes'!U739)</f>
        <v>0</v>
      </c>
      <c r="AD741" s="6">
        <f>'DB Data'!AQ739</f>
        <v>0</v>
      </c>
      <c r="AE741" s="6" t="s">
        <v>111</v>
      </c>
      <c r="AF741" s="6" t="s">
        <v>111</v>
      </c>
      <c r="AH741" s="6">
        <f t="shared" si="100"/>
        <v>0</v>
      </c>
      <c r="AI741" s="6" t="str">
        <f t="shared" si="101"/>
        <v/>
      </c>
      <c r="AJ741" s="6" t="str">
        <f t="shared" si="102"/>
        <v/>
      </c>
      <c r="AK741" s="6">
        <f t="shared" si="103"/>
        <v>0</v>
      </c>
      <c r="AM741" s="6">
        <v>0</v>
      </c>
      <c r="AN741" s="6">
        <v>0</v>
      </c>
      <c r="AO741" s="6">
        <v>0</v>
      </c>
      <c r="AP741" s="6">
        <v>0</v>
      </c>
      <c r="BO741" s="6" t="str">
        <f t="shared" si="104"/>
        <v/>
      </c>
      <c r="BP741" s="6" t="str">
        <f t="shared" si="104"/>
        <v/>
      </c>
    </row>
    <row r="742" spans="1:68" ht="15.75" customHeight="1" thickBot="1" x14ac:dyDescent="0.3">
      <c r="A742" s="1">
        <v>739</v>
      </c>
      <c r="B742" s="6"/>
      <c r="C742" s="6">
        <f>VLOOKUP(AD742,'DB Data'!$AQ:$BH,18,FALSE)</f>
        <v>0</v>
      </c>
      <c r="D742" s="6">
        <v>0</v>
      </c>
      <c r="E742" s="6" t="str">
        <f t="shared" si="99"/>
        <v>F</v>
      </c>
      <c r="G742" s="6">
        <f>'DB Runes'!V740</f>
        <v>0</v>
      </c>
      <c r="H742" s="6">
        <f>'DB Runes'!AP740</f>
        <v>0</v>
      </c>
      <c r="I742" s="6" t="str">
        <f>'DB Runes'!X740&amp;"*"</f>
        <v>0*</v>
      </c>
      <c r="J742" s="6">
        <f>'DB Runes'!W740</f>
        <v>0</v>
      </c>
      <c r="K742" s="6">
        <f>'DB Runes'!Z740</f>
        <v>0</v>
      </c>
      <c r="L742" s="6" t="str">
        <f>IF('DB Runes'!AB740=0,"",'DB Runes'!AB740)</f>
        <v/>
      </c>
      <c r="M742" s="6" t="str">
        <f>IF('DB Runes'!AC740=0,"",'DB Runes'!AC740)</f>
        <v/>
      </c>
      <c r="O742" s="6" t="str">
        <f ca="1">IFERROR(VALUE('DB Data'!S740),'DB Data'!S740)</f>
        <v/>
      </c>
      <c r="P742" s="6" t="str">
        <f ca="1">IFERROR(VALUE('DB Data'!Z740),'DB Data'!Z740)</f>
        <v/>
      </c>
      <c r="Q742" s="6" t="str">
        <f ca="1">IFERROR(VALUE('DB Data'!U740),'DB Data'!U740)</f>
        <v/>
      </c>
      <c r="R742" s="6" t="str">
        <f ca="1">IFERROR(VALUE('DB Data'!AB740),'DB Data'!AB740)</f>
        <v/>
      </c>
      <c r="S742" s="6" t="str">
        <f ca="1">IFERROR(VALUE('DB Data'!T740),'DB Data'!T740)</f>
        <v/>
      </c>
      <c r="T742" s="6" t="str">
        <f ca="1">IFERROR(VALUE('DB Data'!AA740),'DB Data'!AA740)</f>
        <v/>
      </c>
      <c r="U742" s="6" t="str">
        <f ca="1">IFERROR(VALUE('DB Data'!R740),'DB Data'!R740)</f>
        <v/>
      </c>
      <c r="V742" s="6" t="str">
        <f ca="1">IFERROR(VALUE('DB Data'!X740),'DB Data'!X740)</f>
        <v/>
      </c>
      <c r="W742" s="6" t="str">
        <f ca="1">IFERROR(VALUE('DB Data'!Y740),'DB Data'!Y740)</f>
        <v/>
      </c>
      <c r="X742" s="6" t="str">
        <f ca="1">IFERROR(VALUE('DB Data'!V740),'DB Data'!V740)</f>
        <v/>
      </c>
      <c r="Y742" s="6" t="str">
        <f ca="1">IFERROR(VALUE('DB Data'!W740),'DB Data'!W740)</f>
        <v/>
      </c>
      <c r="AA742" s="6">
        <f>'DB Runes'!R740</f>
        <v>0</v>
      </c>
      <c r="AB742" s="6">
        <f>VALUE('DB Runes'!U740)</f>
        <v>0</v>
      </c>
      <c r="AD742" s="6">
        <f>'DB Data'!AQ740</f>
        <v>0</v>
      </c>
      <c r="AE742" s="6" t="s">
        <v>111</v>
      </c>
      <c r="AF742" s="6" t="s">
        <v>111</v>
      </c>
      <c r="AH742" s="6">
        <f t="shared" si="100"/>
        <v>0</v>
      </c>
      <c r="AI742" s="6" t="str">
        <f t="shared" si="101"/>
        <v/>
      </c>
      <c r="AJ742" s="6" t="str">
        <f t="shared" si="102"/>
        <v/>
      </c>
      <c r="AK742" s="6">
        <f t="shared" si="103"/>
        <v>0</v>
      </c>
      <c r="AM742" s="6">
        <v>0</v>
      </c>
      <c r="AN742" s="6">
        <v>0</v>
      </c>
      <c r="AO742" s="6">
        <v>0</v>
      </c>
      <c r="AP742" s="6">
        <v>0</v>
      </c>
      <c r="BO742" s="6" t="str">
        <f t="shared" si="104"/>
        <v/>
      </c>
      <c r="BP742" s="6" t="str">
        <f t="shared" si="104"/>
        <v/>
      </c>
    </row>
    <row r="743" spans="1:68" ht="15.75" customHeight="1" thickBot="1" x14ac:dyDescent="0.3">
      <c r="A743" s="1">
        <v>740</v>
      </c>
      <c r="B743" s="6"/>
      <c r="C743" s="6">
        <f>VLOOKUP(AD743,'DB Data'!$AQ:$BH,18,FALSE)</f>
        <v>0</v>
      </c>
      <c r="D743" s="6">
        <v>0</v>
      </c>
      <c r="E743" s="6" t="str">
        <f t="shared" si="99"/>
        <v>F</v>
      </c>
      <c r="G743" s="6">
        <f>'DB Runes'!V741</f>
        <v>0</v>
      </c>
      <c r="H743" s="6">
        <f>'DB Runes'!AP741</f>
        <v>0</v>
      </c>
      <c r="I743" s="6" t="str">
        <f>'DB Runes'!X741&amp;"*"</f>
        <v>0*</v>
      </c>
      <c r="J743" s="6">
        <f>'DB Runes'!W741</f>
        <v>0</v>
      </c>
      <c r="K743" s="6">
        <f>'DB Runes'!Z741</f>
        <v>0</v>
      </c>
      <c r="L743" s="6" t="str">
        <f>IF('DB Runes'!AB741=0,"",'DB Runes'!AB741)</f>
        <v/>
      </c>
      <c r="M743" s="6" t="str">
        <f>IF('DB Runes'!AC741=0,"",'DB Runes'!AC741)</f>
        <v/>
      </c>
      <c r="O743" s="6" t="str">
        <f ca="1">IFERROR(VALUE('DB Data'!S741),'DB Data'!S741)</f>
        <v/>
      </c>
      <c r="P743" s="6" t="str">
        <f ca="1">IFERROR(VALUE('DB Data'!Z741),'DB Data'!Z741)</f>
        <v/>
      </c>
      <c r="Q743" s="6" t="str">
        <f ca="1">IFERROR(VALUE('DB Data'!U741),'DB Data'!U741)</f>
        <v/>
      </c>
      <c r="R743" s="6" t="str">
        <f ca="1">IFERROR(VALUE('DB Data'!AB741),'DB Data'!AB741)</f>
        <v/>
      </c>
      <c r="S743" s="6" t="str">
        <f ca="1">IFERROR(VALUE('DB Data'!T741),'DB Data'!T741)</f>
        <v/>
      </c>
      <c r="T743" s="6" t="str">
        <f ca="1">IFERROR(VALUE('DB Data'!AA741),'DB Data'!AA741)</f>
        <v/>
      </c>
      <c r="U743" s="6" t="str">
        <f ca="1">IFERROR(VALUE('DB Data'!R741),'DB Data'!R741)</f>
        <v/>
      </c>
      <c r="V743" s="6" t="str">
        <f ca="1">IFERROR(VALUE('DB Data'!X741),'DB Data'!X741)</f>
        <v/>
      </c>
      <c r="W743" s="6" t="str">
        <f ca="1">IFERROR(VALUE('DB Data'!Y741),'DB Data'!Y741)</f>
        <v/>
      </c>
      <c r="X743" s="6" t="str">
        <f ca="1">IFERROR(VALUE('DB Data'!V741),'DB Data'!V741)</f>
        <v/>
      </c>
      <c r="Y743" s="6" t="str">
        <f ca="1">IFERROR(VALUE('DB Data'!W741),'DB Data'!W741)</f>
        <v/>
      </c>
      <c r="AA743" s="6">
        <f>'DB Runes'!R741</f>
        <v>0</v>
      </c>
      <c r="AB743" s="6">
        <f>VALUE('DB Runes'!U741)</f>
        <v>0</v>
      </c>
      <c r="AD743" s="6">
        <f>'DB Data'!AQ741</f>
        <v>0</v>
      </c>
      <c r="AE743" s="6" t="s">
        <v>111</v>
      </c>
      <c r="AF743" s="6" t="s">
        <v>111</v>
      </c>
      <c r="AH743" s="6">
        <f t="shared" si="100"/>
        <v>0</v>
      </c>
      <c r="AI743" s="6" t="str">
        <f t="shared" si="101"/>
        <v/>
      </c>
      <c r="AJ743" s="6" t="str">
        <f t="shared" si="102"/>
        <v/>
      </c>
      <c r="AK743" s="6">
        <f t="shared" si="103"/>
        <v>0</v>
      </c>
      <c r="AM743" s="6">
        <v>0</v>
      </c>
      <c r="AN743" s="6">
        <v>0</v>
      </c>
      <c r="AO743" s="6">
        <v>0</v>
      </c>
      <c r="AP743" s="6">
        <v>0</v>
      </c>
      <c r="BO743" s="6" t="str">
        <f t="shared" si="104"/>
        <v/>
      </c>
      <c r="BP743" s="6" t="str">
        <f t="shared" si="104"/>
        <v/>
      </c>
    </row>
    <row r="744" spans="1:68" ht="15.75" customHeight="1" thickBot="1" x14ac:dyDescent="0.3">
      <c r="A744" s="1">
        <v>741</v>
      </c>
      <c r="B744" s="6"/>
      <c r="C744" s="6">
        <f>VLOOKUP(AD744,'DB Data'!$AQ:$BH,18,FALSE)</f>
        <v>0</v>
      </c>
      <c r="D744" s="6">
        <v>0</v>
      </c>
      <c r="E744" s="6" t="str">
        <f t="shared" si="99"/>
        <v>F</v>
      </c>
      <c r="G744" s="6">
        <f>'DB Runes'!V742</f>
        <v>0</v>
      </c>
      <c r="H744" s="6">
        <f>'DB Runes'!AP742</f>
        <v>0</v>
      </c>
      <c r="I744" s="6" t="str">
        <f>'DB Runes'!X742&amp;"*"</f>
        <v>0*</v>
      </c>
      <c r="J744" s="6">
        <f>'DB Runes'!W742</f>
        <v>0</v>
      </c>
      <c r="K744" s="6">
        <f>'DB Runes'!Z742</f>
        <v>0</v>
      </c>
      <c r="L744" s="6" t="str">
        <f>IF('DB Runes'!AB742=0,"",'DB Runes'!AB742)</f>
        <v/>
      </c>
      <c r="M744" s="6" t="str">
        <f>IF('DB Runes'!AC742=0,"",'DB Runes'!AC742)</f>
        <v/>
      </c>
      <c r="O744" s="6" t="str">
        <f ca="1">IFERROR(VALUE('DB Data'!S742),'DB Data'!S742)</f>
        <v/>
      </c>
      <c r="P744" s="6" t="str">
        <f ca="1">IFERROR(VALUE('DB Data'!Z742),'DB Data'!Z742)</f>
        <v/>
      </c>
      <c r="Q744" s="6" t="str">
        <f ca="1">IFERROR(VALUE('DB Data'!U742),'DB Data'!U742)</f>
        <v/>
      </c>
      <c r="R744" s="6" t="str">
        <f ca="1">IFERROR(VALUE('DB Data'!AB742),'DB Data'!AB742)</f>
        <v/>
      </c>
      <c r="S744" s="6" t="str">
        <f ca="1">IFERROR(VALUE('DB Data'!T742),'DB Data'!T742)</f>
        <v/>
      </c>
      <c r="T744" s="6" t="str">
        <f ca="1">IFERROR(VALUE('DB Data'!AA742),'DB Data'!AA742)</f>
        <v/>
      </c>
      <c r="U744" s="6" t="str">
        <f ca="1">IFERROR(VALUE('DB Data'!R742),'DB Data'!R742)</f>
        <v/>
      </c>
      <c r="V744" s="6" t="str">
        <f ca="1">IFERROR(VALUE('DB Data'!X742),'DB Data'!X742)</f>
        <v/>
      </c>
      <c r="W744" s="6" t="str">
        <f ca="1">IFERROR(VALUE('DB Data'!Y742),'DB Data'!Y742)</f>
        <v/>
      </c>
      <c r="X744" s="6" t="str">
        <f ca="1">IFERROR(VALUE('DB Data'!V742),'DB Data'!V742)</f>
        <v/>
      </c>
      <c r="Y744" s="6" t="str">
        <f ca="1">IFERROR(VALUE('DB Data'!W742),'DB Data'!W742)</f>
        <v/>
      </c>
      <c r="AA744" s="6">
        <f>'DB Runes'!R742</f>
        <v>0</v>
      </c>
      <c r="AB744" s="6">
        <f>VALUE('DB Runes'!U742)</f>
        <v>0</v>
      </c>
      <c r="AD744" s="6">
        <f>'DB Data'!AQ742</f>
        <v>0</v>
      </c>
      <c r="AE744" s="6" t="s">
        <v>111</v>
      </c>
      <c r="AF744" s="6" t="s">
        <v>111</v>
      </c>
      <c r="AH744" s="6">
        <f t="shared" si="100"/>
        <v>0</v>
      </c>
      <c r="AI744" s="6" t="str">
        <f t="shared" si="101"/>
        <v/>
      </c>
      <c r="AJ744" s="6" t="str">
        <f t="shared" si="102"/>
        <v/>
      </c>
      <c r="AK744" s="6">
        <f t="shared" si="103"/>
        <v>0</v>
      </c>
      <c r="AM744" s="6">
        <v>0</v>
      </c>
      <c r="AN744" s="6">
        <v>0</v>
      </c>
      <c r="AO744" s="6">
        <v>0</v>
      </c>
      <c r="AP744" s="6">
        <v>0</v>
      </c>
      <c r="BO744" s="6" t="str">
        <f t="shared" si="104"/>
        <v/>
      </c>
      <c r="BP744" s="6" t="str">
        <f t="shared" si="104"/>
        <v/>
      </c>
    </row>
    <row r="745" spans="1:68" ht="15.75" customHeight="1" thickBot="1" x14ac:dyDescent="0.3">
      <c r="A745" s="1">
        <v>742</v>
      </c>
      <c r="B745" s="6"/>
      <c r="C745" s="6">
        <f>VLOOKUP(AD745,'DB Data'!$AQ:$BH,18,FALSE)</f>
        <v>0</v>
      </c>
      <c r="D745" s="6">
        <v>0</v>
      </c>
      <c r="E745" s="6" t="str">
        <f t="shared" si="99"/>
        <v>F</v>
      </c>
      <c r="G745" s="6">
        <f>'DB Runes'!V743</f>
        <v>0</v>
      </c>
      <c r="H745" s="6">
        <f>'DB Runes'!AP743</f>
        <v>0</v>
      </c>
      <c r="I745" s="6" t="str">
        <f>'DB Runes'!X743&amp;"*"</f>
        <v>0*</v>
      </c>
      <c r="J745" s="6">
        <f>'DB Runes'!W743</f>
        <v>0</v>
      </c>
      <c r="K745" s="6">
        <f>'DB Runes'!Z743</f>
        <v>0</v>
      </c>
      <c r="L745" s="6" t="str">
        <f>IF('DB Runes'!AB743=0,"",'DB Runes'!AB743)</f>
        <v/>
      </c>
      <c r="M745" s="6" t="str">
        <f>IF('DB Runes'!AC743=0,"",'DB Runes'!AC743)</f>
        <v/>
      </c>
      <c r="O745" s="6" t="str">
        <f ca="1">IFERROR(VALUE('DB Data'!S743),'DB Data'!S743)</f>
        <v/>
      </c>
      <c r="P745" s="6" t="str">
        <f ca="1">IFERROR(VALUE('DB Data'!Z743),'DB Data'!Z743)</f>
        <v/>
      </c>
      <c r="Q745" s="6" t="str">
        <f ca="1">IFERROR(VALUE('DB Data'!U743),'DB Data'!U743)</f>
        <v/>
      </c>
      <c r="R745" s="6" t="str">
        <f ca="1">IFERROR(VALUE('DB Data'!AB743),'DB Data'!AB743)</f>
        <v/>
      </c>
      <c r="S745" s="6" t="str">
        <f ca="1">IFERROR(VALUE('DB Data'!T743),'DB Data'!T743)</f>
        <v/>
      </c>
      <c r="T745" s="6" t="str">
        <f ca="1">IFERROR(VALUE('DB Data'!AA743),'DB Data'!AA743)</f>
        <v/>
      </c>
      <c r="U745" s="6" t="str">
        <f ca="1">IFERROR(VALUE('DB Data'!R743),'DB Data'!R743)</f>
        <v/>
      </c>
      <c r="V745" s="6" t="str">
        <f ca="1">IFERROR(VALUE('DB Data'!X743),'DB Data'!X743)</f>
        <v/>
      </c>
      <c r="W745" s="6" t="str">
        <f ca="1">IFERROR(VALUE('DB Data'!Y743),'DB Data'!Y743)</f>
        <v/>
      </c>
      <c r="X745" s="6" t="str">
        <f ca="1">IFERROR(VALUE('DB Data'!V743),'DB Data'!V743)</f>
        <v/>
      </c>
      <c r="Y745" s="6" t="str">
        <f ca="1">IFERROR(VALUE('DB Data'!W743),'DB Data'!W743)</f>
        <v/>
      </c>
      <c r="AA745" s="6">
        <f>'DB Runes'!R743</f>
        <v>0</v>
      </c>
      <c r="AB745" s="6">
        <f>VALUE('DB Runes'!U743)</f>
        <v>0</v>
      </c>
      <c r="AD745" s="6">
        <f>'DB Data'!AQ743</f>
        <v>0</v>
      </c>
      <c r="AE745" s="6" t="s">
        <v>111</v>
      </c>
      <c r="AF745" s="6" t="s">
        <v>111</v>
      </c>
      <c r="AH745" s="6">
        <f t="shared" si="100"/>
        <v>0</v>
      </c>
      <c r="AI745" s="6" t="str">
        <f t="shared" si="101"/>
        <v/>
      </c>
      <c r="AJ745" s="6" t="str">
        <f t="shared" si="102"/>
        <v/>
      </c>
      <c r="AK745" s="6">
        <f t="shared" si="103"/>
        <v>0</v>
      </c>
      <c r="AM745" s="6">
        <v>0</v>
      </c>
      <c r="AN745" s="6">
        <v>0</v>
      </c>
      <c r="AO745" s="6">
        <v>0</v>
      </c>
      <c r="AP745" s="6">
        <v>0</v>
      </c>
      <c r="BO745" s="6" t="str">
        <f t="shared" si="104"/>
        <v/>
      </c>
      <c r="BP745" s="6" t="str">
        <f t="shared" si="104"/>
        <v/>
      </c>
    </row>
    <row r="746" spans="1:68" ht="15.75" customHeight="1" thickBot="1" x14ac:dyDescent="0.3">
      <c r="A746" s="1">
        <v>743</v>
      </c>
      <c r="B746" s="6"/>
      <c r="C746" s="6">
        <f>VLOOKUP(AD746,'DB Data'!$AQ:$BH,18,FALSE)</f>
        <v>0</v>
      </c>
      <c r="D746" s="6">
        <v>0</v>
      </c>
      <c r="E746" s="6" t="str">
        <f t="shared" si="99"/>
        <v>F</v>
      </c>
      <c r="G746" s="6">
        <f>'DB Runes'!V744</f>
        <v>0</v>
      </c>
      <c r="H746" s="6">
        <f>'DB Runes'!AP744</f>
        <v>0</v>
      </c>
      <c r="I746" s="6" t="str">
        <f>'DB Runes'!X744&amp;"*"</f>
        <v>0*</v>
      </c>
      <c r="J746" s="6">
        <f>'DB Runes'!W744</f>
        <v>0</v>
      </c>
      <c r="K746" s="6">
        <f>'DB Runes'!Z744</f>
        <v>0</v>
      </c>
      <c r="L746" s="6" t="str">
        <f>IF('DB Runes'!AB744=0,"",'DB Runes'!AB744)</f>
        <v/>
      </c>
      <c r="M746" s="6" t="str">
        <f>IF('DB Runes'!AC744=0,"",'DB Runes'!AC744)</f>
        <v/>
      </c>
      <c r="O746" s="6" t="str">
        <f ca="1">IFERROR(VALUE('DB Data'!S744),'DB Data'!S744)</f>
        <v/>
      </c>
      <c r="P746" s="6" t="str">
        <f ca="1">IFERROR(VALUE('DB Data'!Z744),'DB Data'!Z744)</f>
        <v/>
      </c>
      <c r="Q746" s="6" t="str">
        <f ca="1">IFERROR(VALUE('DB Data'!U744),'DB Data'!U744)</f>
        <v/>
      </c>
      <c r="R746" s="6" t="str">
        <f ca="1">IFERROR(VALUE('DB Data'!AB744),'DB Data'!AB744)</f>
        <v/>
      </c>
      <c r="S746" s="6" t="str">
        <f ca="1">IFERROR(VALUE('DB Data'!T744),'DB Data'!T744)</f>
        <v/>
      </c>
      <c r="T746" s="6" t="str">
        <f ca="1">IFERROR(VALUE('DB Data'!AA744),'DB Data'!AA744)</f>
        <v/>
      </c>
      <c r="U746" s="6" t="str">
        <f ca="1">IFERROR(VALUE('DB Data'!R744),'DB Data'!R744)</f>
        <v/>
      </c>
      <c r="V746" s="6" t="str">
        <f ca="1">IFERROR(VALUE('DB Data'!X744),'DB Data'!X744)</f>
        <v/>
      </c>
      <c r="W746" s="6" t="str">
        <f ca="1">IFERROR(VALUE('DB Data'!Y744),'DB Data'!Y744)</f>
        <v/>
      </c>
      <c r="X746" s="6" t="str">
        <f ca="1">IFERROR(VALUE('DB Data'!V744),'DB Data'!V744)</f>
        <v/>
      </c>
      <c r="Y746" s="6" t="str">
        <f ca="1">IFERROR(VALUE('DB Data'!W744),'DB Data'!W744)</f>
        <v/>
      </c>
      <c r="AA746" s="6">
        <f>'DB Runes'!R744</f>
        <v>0</v>
      </c>
      <c r="AB746" s="6">
        <f>VALUE('DB Runes'!U744)</f>
        <v>0</v>
      </c>
      <c r="AD746" s="6">
        <f>'DB Data'!AQ744</f>
        <v>0</v>
      </c>
      <c r="AE746" s="6" t="s">
        <v>111</v>
      </c>
      <c r="AF746" s="6" t="s">
        <v>111</v>
      </c>
      <c r="AH746" s="6">
        <f t="shared" si="100"/>
        <v>0</v>
      </c>
      <c r="AI746" s="6" t="str">
        <f t="shared" si="101"/>
        <v/>
      </c>
      <c r="AJ746" s="6" t="str">
        <f t="shared" si="102"/>
        <v/>
      </c>
      <c r="AK746" s="6">
        <f t="shared" si="103"/>
        <v>0</v>
      </c>
      <c r="AM746" s="6">
        <v>0</v>
      </c>
      <c r="AN746" s="6">
        <v>0</v>
      </c>
      <c r="AO746" s="6">
        <v>0</v>
      </c>
      <c r="AP746" s="6">
        <v>0</v>
      </c>
      <c r="BO746" s="6" t="str">
        <f t="shared" si="104"/>
        <v/>
      </c>
      <c r="BP746" s="6" t="str">
        <f t="shared" si="104"/>
        <v/>
      </c>
    </row>
    <row r="747" spans="1:68" ht="15.75" customHeight="1" thickBot="1" x14ac:dyDescent="0.3">
      <c r="A747" s="1">
        <v>744</v>
      </c>
      <c r="B747" s="6"/>
      <c r="C747" s="6">
        <f>VLOOKUP(AD747,'DB Data'!$AQ:$BH,18,FALSE)</f>
        <v>0</v>
      </c>
      <c r="D747" s="6">
        <v>0</v>
      </c>
      <c r="E747" s="6" t="str">
        <f t="shared" si="99"/>
        <v>F</v>
      </c>
      <c r="G747" s="6">
        <f>'DB Runes'!V745</f>
        <v>0</v>
      </c>
      <c r="H747" s="6">
        <f>'DB Runes'!AP745</f>
        <v>0</v>
      </c>
      <c r="I747" s="6" t="str">
        <f>'DB Runes'!X745&amp;"*"</f>
        <v>0*</v>
      </c>
      <c r="J747" s="6">
        <f>'DB Runes'!W745</f>
        <v>0</v>
      </c>
      <c r="K747" s="6">
        <f>'DB Runes'!Z745</f>
        <v>0</v>
      </c>
      <c r="L747" s="6" t="str">
        <f>IF('DB Runes'!AB745=0,"",'DB Runes'!AB745)</f>
        <v/>
      </c>
      <c r="M747" s="6" t="str">
        <f>IF('DB Runes'!AC745=0,"",'DB Runes'!AC745)</f>
        <v/>
      </c>
      <c r="O747" s="6" t="str">
        <f ca="1">IFERROR(VALUE('DB Data'!S745),'DB Data'!S745)</f>
        <v/>
      </c>
      <c r="P747" s="6" t="str">
        <f ca="1">IFERROR(VALUE('DB Data'!Z745),'DB Data'!Z745)</f>
        <v/>
      </c>
      <c r="Q747" s="6" t="str">
        <f ca="1">IFERROR(VALUE('DB Data'!U745),'DB Data'!U745)</f>
        <v/>
      </c>
      <c r="R747" s="6" t="str">
        <f ca="1">IFERROR(VALUE('DB Data'!AB745),'DB Data'!AB745)</f>
        <v/>
      </c>
      <c r="S747" s="6" t="str">
        <f ca="1">IFERROR(VALUE('DB Data'!T745),'DB Data'!T745)</f>
        <v/>
      </c>
      <c r="T747" s="6" t="str">
        <f ca="1">IFERROR(VALUE('DB Data'!AA745),'DB Data'!AA745)</f>
        <v/>
      </c>
      <c r="U747" s="6" t="str">
        <f ca="1">IFERROR(VALUE('DB Data'!R745),'DB Data'!R745)</f>
        <v/>
      </c>
      <c r="V747" s="6" t="str">
        <f ca="1">IFERROR(VALUE('DB Data'!X745),'DB Data'!X745)</f>
        <v/>
      </c>
      <c r="W747" s="6" t="str">
        <f ca="1">IFERROR(VALUE('DB Data'!Y745),'DB Data'!Y745)</f>
        <v/>
      </c>
      <c r="X747" s="6" t="str">
        <f ca="1">IFERROR(VALUE('DB Data'!V745),'DB Data'!V745)</f>
        <v/>
      </c>
      <c r="Y747" s="6" t="str">
        <f ca="1">IFERROR(VALUE('DB Data'!W745),'DB Data'!W745)</f>
        <v/>
      </c>
      <c r="AA747" s="6">
        <f>'DB Runes'!R745</f>
        <v>0</v>
      </c>
      <c r="AB747" s="6">
        <f>VALUE('DB Runes'!U745)</f>
        <v>0</v>
      </c>
      <c r="AD747" s="6">
        <f>'DB Data'!AQ745</f>
        <v>0</v>
      </c>
      <c r="AE747" s="6" t="s">
        <v>111</v>
      </c>
      <c r="AF747" s="6" t="s">
        <v>111</v>
      </c>
      <c r="AH747" s="6">
        <f t="shared" si="100"/>
        <v>0</v>
      </c>
      <c r="AI747" s="6" t="str">
        <f t="shared" si="101"/>
        <v/>
      </c>
      <c r="AJ747" s="6" t="str">
        <f t="shared" si="102"/>
        <v/>
      </c>
      <c r="AK747" s="6">
        <f t="shared" si="103"/>
        <v>0</v>
      </c>
      <c r="AM747" s="6">
        <v>0</v>
      </c>
      <c r="AN747" s="6">
        <v>0</v>
      </c>
      <c r="AO747" s="6">
        <v>0</v>
      </c>
      <c r="AP747" s="6">
        <v>0</v>
      </c>
      <c r="BO747" s="6" t="str">
        <f t="shared" si="104"/>
        <v/>
      </c>
      <c r="BP747" s="6" t="str">
        <f t="shared" si="104"/>
        <v/>
      </c>
    </row>
    <row r="748" spans="1:68" ht="15.75" customHeight="1" thickBot="1" x14ac:dyDescent="0.3">
      <c r="A748" s="1">
        <v>745</v>
      </c>
      <c r="B748" s="6"/>
      <c r="C748" s="6">
        <f>VLOOKUP(AD748,'DB Data'!$AQ:$BH,18,FALSE)</f>
        <v>0</v>
      </c>
      <c r="D748" s="6">
        <v>0</v>
      </c>
      <c r="E748" s="6" t="str">
        <f t="shared" si="99"/>
        <v>F</v>
      </c>
      <c r="G748" s="6">
        <f>'DB Runes'!V746</f>
        <v>0</v>
      </c>
      <c r="H748" s="6">
        <f>'DB Runes'!AP746</f>
        <v>0</v>
      </c>
      <c r="I748" s="6" t="str">
        <f>'DB Runes'!X746&amp;"*"</f>
        <v>0*</v>
      </c>
      <c r="J748" s="6">
        <f>'DB Runes'!W746</f>
        <v>0</v>
      </c>
      <c r="K748" s="6">
        <f>'DB Runes'!Z746</f>
        <v>0</v>
      </c>
      <c r="L748" s="6" t="str">
        <f>IF('DB Runes'!AB746=0,"",'DB Runes'!AB746)</f>
        <v/>
      </c>
      <c r="M748" s="6" t="str">
        <f>IF('DB Runes'!AC746=0,"",'DB Runes'!AC746)</f>
        <v/>
      </c>
      <c r="O748" s="6" t="str">
        <f ca="1">IFERROR(VALUE('DB Data'!S746),'DB Data'!S746)</f>
        <v/>
      </c>
      <c r="P748" s="6" t="str">
        <f ca="1">IFERROR(VALUE('DB Data'!Z746),'DB Data'!Z746)</f>
        <v/>
      </c>
      <c r="Q748" s="6" t="str">
        <f ca="1">IFERROR(VALUE('DB Data'!U746),'DB Data'!U746)</f>
        <v/>
      </c>
      <c r="R748" s="6" t="str">
        <f ca="1">IFERROR(VALUE('DB Data'!AB746),'DB Data'!AB746)</f>
        <v/>
      </c>
      <c r="S748" s="6" t="str">
        <f ca="1">IFERROR(VALUE('DB Data'!T746),'DB Data'!T746)</f>
        <v/>
      </c>
      <c r="T748" s="6" t="str">
        <f ca="1">IFERROR(VALUE('DB Data'!AA746),'DB Data'!AA746)</f>
        <v/>
      </c>
      <c r="U748" s="6" t="str">
        <f ca="1">IFERROR(VALUE('DB Data'!R746),'DB Data'!R746)</f>
        <v/>
      </c>
      <c r="V748" s="6" t="str">
        <f ca="1">IFERROR(VALUE('DB Data'!X746),'DB Data'!X746)</f>
        <v/>
      </c>
      <c r="W748" s="6" t="str">
        <f ca="1">IFERROR(VALUE('DB Data'!Y746),'DB Data'!Y746)</f>
        <v/>
      </c>
      <c r="X748" s="6" t="str">
        <f ca="1">IFERROR(VALUE('DB Data'!V746),'DB Data'!V746)</f>
        <v/>
      </c>
      <c r="Y748" s="6" t="str">
        <f ca="1">IFERROR(VALUE('DB Data'!W746),'DB Data'!W746)</f>
        <v/>
      </c>
      <c r="AA748" s="6">
        <f>'DB Runes'!R746</f>
        <v>0</v>
      </c>
      <c r="AB748" s="6">
        <f>VALUE('DB Runes'!U746)</f>
        <v>0</v>
      </c>
      <c r="AD748" s="6">
        <f>'DB Data'!AQ746</f>
        <v>0</v>
      </c>
      <c r="AE748" s="6" t="s">
        <v>111</v>
      </c>
      <c r="AF748" s="6" t="s">
        <v>111</v>
      </c>
      <c r="AH748" s="6">
        <f t="shared" si="100"/>
        <v>0</v>
      </c>
      <c r="AI748" s="6" t="str">
        <f t="shared" si="101"/>
        <v/>
      </c>
      <c r="AJ748" s="6" t="str">
        <f t="shared" si="102"/>
        <v/>
      </c>
      <c r="AK748" s="6">
        <f t="shared" si="103"/>
        <v>0</v>
      </c>
      <c r="AM748" s="6">
        <v>0</v>
      </c>
      <c r="AN748" s="6">
        <v>0</v>
      </c>
      <c r="AO748" s="6">
        <v>0</v>
      </c>
      <c r="AP748" s="6">
        <v>0</v>
      </c>
      <c r="BO748" s="6" t="str">
        <f t="shared" si="104"/>
        <v/>
      </c>
      <c r="BP748" s="6" t="str">
        <f t="shared" si="104"/>
        <v/>
      </c>
    </row>
    <row r="749" spans="1:68" ht="15.75" customHeight="1" thickBot="1" x14ac:dyDescent="0.3">
      <c r="A749" s="1">
        <v>746</v>
      </c>
      <c r="B749" s="6"/>
      <c r="C749" s="6">
        <f>VLOOKUP(AD749,'DB Data'!$AQ:$BH,18,FALSE)</f>
        <v>0</v>
      </c>
      <c r="D749" s="6">
        <v>0</v>
      </c>
      <c r="E749" s="6" t="str">
        <f t="shared" si="99"/>
        <v>F</v>
      </c>
      <c r="G749" s="6">
        <f>'DB Runes'!V747</f>
        <v>0</v>
      </c>
      <c r="H749" s="6">
        <f>'DB Runes'!AP747</f>
        <v>0</v>
      </c>
      <c r="I749" s="6" t="str">
        <f>'DB Runes'!X747&amp;"*"</f>
        <v>0*</v>
      </c>
      <c r="J749" s="6">
        <f>'DB Runes'!W747</f>
        <v>0</v>
      </c>
      <c r="K749" s="6">
        <f>'DB Runes'!Z747</f>
        <v>0</v>
      </c>
      <c r="L749" s="6" t="str">
        <f>IF('DB Runes'!AB747=0,"",'DB Runes'!AB747)</f>
        <v/>
      </c>
      <c r="M749" s="6" t="str">
        <f>IF('DB Runes'!AC747=0,"",'DB Runes'!AC747)</f>
        <v/>
      </c>
      <c r="O749" s="6" t="str">
        <f ca="1">IFERROR(VALUE('DB Data'!S747),'DB Data'!S747)</f>
        <v/>
      </c>
      <c r="P749" s="6" t="str">
        <f ca="1">IFERROR(VALUE('DB Data'!Z747),'DB Data'!Z747)</f>
        <v/>
      </c>
      <c r="Q749" s="6" t="str">
        <f ca="1">IFERROR(VALUE('DB Data'!U747),'DB Data'!U747)</f>
        <v/>
      </c>
      <c r="R749" s="6" t="str">
        <f ca="1">IFERROR(VALUE('DB Data'!AB747),'DB Data'!AB747)</f>
        <v/>
      </c>
      <c r="S749" s="6" t="str">
        <f ca="1">IFERROR(VALUE('DB Data'!T747),'DB Data'!T747)</f>
        <v/>
      </c>
      <c r="T749" s="6" t="str">
        <f ca="1">IFERROR(VALUE('DB Data'!AA747),'DB Data'!AA747)</f>
        <v/>
      </c>
      <c r="U749" s="6" t="str">
        <f ca="1">IFERROR(VALUE('DB Data'!R747),'DB Data'!R747)</f>
        <v/>
      </c>
      <c r="V749" s="6" t="str">
        <f ca="1">IFERROR(VALUE('DB Data'!X747),'DB Data'!X747)</f>
        <v/>
      </c>
      <c r="W749" s="6" t="str">
        <f ca="1">IFERROR(VALUE('DB Data'!Y747),'DB Data'!Y747)</f>
        <v/>
      </c>
      <c r="X749" s="6" t="str">
        <f ca="1">IFERROR(VALUE('DB Data'!V747),'DB Data'!V747)</f>
        <v/>
      </c>
      <c r="Y749" s="6" t="str">
        <f ca="1">IFERROR(VALUE('DB Data'!W747),'DB Data'!W747)</f>
        <v/>
      </c>
      <c r="AA749" s="6">
        <f>'DB Runes'!R747</f>
        <v>0</v>
      </c>
      <c r="AB749" s="6">
        <f>VALUE('DB Runes'!U747)</f>
        <v>0</v>
      </c>
      <c r="AD749" s="6">
        <f>'DB Data'!AQ747</f>
        <v>0</v>
      </c>
      <c r="AE749" s="6" t="s">
        <v>111</v>
      </c>
      <c r="AF749" s="6" t="s">
        <v>111</v>
      </c>
      <c r="AH749" s="6">
        <f t="shared" si="100"/>
        <v>0</v>
      </c>
      <c r="AI749" s="6" t="str">
        <f t="shared" si="101"/>
        <v/>
      </c>
      <c r="AJ749" s="6" t="str">
        <f t="shared" si="102"/>
        <v/>
      </c>
      <c r="AK749" s="6">
        <f t="shared" si="103"/>
        <v>0</v>
      </c>
      <c r="AM749" s="6">
        <v>0</v>
      </c>
      <c r="AN749" s="6">
        <v>0</v>
      </c>
      <c r="AO749" s="6">
        <v>0</v>
      </c>
      <c r="AP749" s="6">
        <v>0</v>
      </c>
      <c r="BO749" s="6" t="str">
        <f t="shared" si="104"/>
        <v/>
      </c>
      <c r="BP749" s="6" t="str">
        <f t="shared" si="104"/>
        <v/>
      </c>
    </row>
    <row r="750" spans="1:68" ht="15.75" customHeight="1" thickBot="1" x14ac:dyDescent="0.3">
      <c r="A750" s="1">
        <v>747</v>
      </c>
      <c r="B750" s="6"/>
      <c r="C750" s="6">
        <f>VLOOKUP(AD750,'DB Data'!$AQ:$BH,18,FALSE)</f>
        <v>0</v>
      </c>
      <c r="D750" s="6">
        <v>0</v>
      </c>
      <c r="E750" s="6" t="str">
        <f t="shared" si="99"/>
        <v>F</v>
      </c>
      <c r="G750" s="6">
        <f>'DB Runes'!V748</f>
        <v>0</v>
      </c>
      <c r="H750" s="6">
        <f>'DB Runes'!AP748</f>
        <v>0</v>
      </c>
      <c r="I750" s="6" t="str">
        <f>'DB Runes'!X748&amp;"*"</f>
        <v>0*</v>
      </c>
      <c r="J750" s="6">
        <f>'DB Runes'!W748</f>
        <v>0</v>
      </c>
      <c r="K750" s="6">
        <f>'DB Runes'!Z748</f>
        <v>0</v>
      </c>
      <c r="L750" s="6" t="str">
        <f>IF('DB Runes'!AB748=0,"",'DB Runes'!AB748)</f>
        <v/>
      </c>
      <c r="M750" s="6" t="str">
        <f>IF('DB Runes'!AC748=0,"",'DB Runes'!AC748)</f>
        <v/>
      </c>
      <c r="O750" s="6" t="str">
        <f ca="1">IFERROR(VALUE('DB Data'!S748),'DB Data'!S748)</f>
        <v/>
      </c>
      <c r="P750" s="6" t="str">
        <f ca="1">IFERROR(VALUE('DB Data'!Z748),'DB Data'!Z748)</f>
        <v/>
      </c>
      <c r="Q750" s="6" t="str">
        <f ca="1">IFERROR(VALUE('DB Data'!U748),'DB Data'!U748)</f>
        <v/>
      </c>
      <c r="R750" s="6" t="str">
        <f ca="1">IFERROR(VALUE('DB Data'!AB748),'DB Data'!AB748)</f>
        <v/>
      </c>
      <c r="S750" s="6" t="str">
        <f ca="1">IFERROR(VALUE('DB Data'!T748),'DB Data'!T748)</f>
        <v/>
      </c>
      <c r="T750" s="6" t="str">
        <f ca="1">IFERROR(VALUE('DB Data'!AA748),'DB Data'!AA748)</f>
        <v/>
      </c>
      <c r="U750" s="6" t="str">
        <f ca="1">IFERROR(VALUE('DB Data'!R748),'DB Data'!R748)</f>
        <v/>
      </c>
      <c r="V750" s="6" t="str">
        <f ca="1">IFERROR(VALUE('DB Data'!X748),'DB Data'!X748)</f>
        <v/>
      </c>
      <c r="W750" s="6" t="str">
        <f ca="1">IFERROR(VALUE('DB Data'!Y748),'DB Data'!Y748)</f>
        <v/>
      </c>
      <c r="X750" s="6" t="str">
        <f ca="1">IFERROR(VALUE('DB Data'!V748),'DB Data'!V748)</f>
        <v/>
      </c>
      <c r="Y750" s="6" t="str">
        <f ca="1">IFERROR(VALUE('DB Data'!W748),'DB Data'!W748)</f>
        <v/>
      </c>
      <c r="AA750" s="6">
        <f>'DB Runes'!R748</f>
        <v>0</v>
      </c>
      <c r="AB750" s="6">
        <f>VALUE('DB Runes'!U748)</f>
        <v>0</v>
      </c>
      <c r="AD750" s="6">
        <f>'DB Data'!AQ748</f>
        <v>0</v>
      </c>
      <c r="AE750" s="6" t="s">
        <v>111</v>
      </c>
      <c r="AF750" s="6" t="s">
        <v>111</v>
      </c>
      <c r="AH750" s="6">
        <f t="shared" si="100"/>
        <v>0</v>
      </c>
      <c r="AI750" s="6" t="str">
        <f t="shared" si="101"/>
        <v/>
      </c>
      <c r="AJ750" s="6" t="str">
        <f t="shared" si="102"/>
        <v/>
      </c>
      <c r="AK750" s="6">
        <f t="shared" si="103"/>
        <v>0</v>
      </c>
      <c r="AM750" s="6">
        <v>0</v>
      </c>
      <c r="AN750" s="6">
        <v>0</v>
      </c>
      <c r="AO750" s="6">
        <v>0</v>
      </c>
      <c r="AP750" s="6">
        <v>0</v>
      </c>
      <c r="BO750" s="6" t="str">
        <f t="shared" si="104"/>
        <v/>
      </c>
      <c r="BP750" s="6" t="str">
        <f t="shared" si="104"/>
        <v/>
      </c>
    </row>
    <row r="751" spans="1:68" ht="15.75" customHeight="1" thickBot="1" x14ac:dyDescent="0.3">
      <c r="A751" s="1">
        <v>748</v>
      </c>
      <c r="B751" s="6"/>
      <c r="C751" s="6">
        <f>VLOOKUP(AD751,'DB Data'!$AQ:$BH,18,FALSE)</f>
        <v>0</v>
      </c>
      <c r="D751" s="6">
        <v>0</v>
      </c>
      <c r="E751" s="6" t="str">
        <f t="shared" si="99"/>
        <v>F</v>
      </c>
      <c r="G751" s="6">
        <f>'DB Runes'!V749</f>
        <v>0</v>
      </c>
      <c r="H751" s="6">
        <f>'DB Runes'!AP749</f>
        <v>0</v>
      </c>
      <c r="I751" s="6" t="str">
        <f>'DB Runes'!X749&amp;"*"</f>
        <v>0*</v>
      </c>
      <c r="J751" s="6">
        <f>'DB Runes'!W749</f>
        <v>0</v>
      </c>
      <c r="K751" s="6">
        <f>'DB Runes'!Z749</f>
        <v>0</v>
      </c>
      <c r="L751" s="6" t="str">
        <f>IF('DB Runes'!AB749=0,"",'DB Runes'!AB749)</f>
        <v/>
      </c>
      <c r="M751" s="6" t="str">
        <f>IF('DB Runes'!AC749=0,"",'DB Runes'!AC749)</f>
        <v/>
      </c>
      <c r="O751" s="6" t="str">
        <f ca="1">IFERROR(VALUE('DB Data'!S749),'DB Data'!S749)</f>
        <v/>
      </c>
      <c r="P751" s="6" t="str">
        <f ca="1">IFERROR(VALUE('DB Data'!Z749),'DB Data'!Z749)</f>
        <v/>
      </c>
      <c r="Q751" s="6" t="str">
        <f ca="1">IFERROR(VALUE('DB Data'!U749),'DB Data'!U749)</f>
        <v/>
      </c>
      <c r="R751" s="6" t="str">
        <f ca="1">IFERROR(VALUE('DB Data'!AB749),'DB Data'!AB749)</f>
        <v/>
      </c>
      <c r="S751" s="6" t="str">
        <f ca="1">IFERROR(VALUE('DB Data'!T749),'DB Data'!T749)</f>
        <v/>
      </c>
      <c r="T751" s="6" t="str">
        <f ca="1">IFERROR(VALUE('DB Data'!AA749),'DB Data'!AA749)</f>
        <v/>
      </c>
      <c r="U751" s="6" t="str">
        <f ca="1">IFERROR(VALUE('DB Data'!R749),'DB Data'!R749)</f>
        <v/>
      </c>
      <c r="V751" s="6" t="str">
        <f ca="1">IFERROR(VALUE('DB Data'!X749),'DB Data'!X749)</f>
        <v/>
      </c>
      <c r="W751" s="6" t="str">
        <f ca="1">IFERROR(VALUE('DB Data'!Y749),'DB Data'!Y749)</f>
        <v/>
      </c>
      <c r="X751" s="6" t="str">
        <f ca="1">IFERROR(VALUE('DB Data'!V749),'DB Data'!V749)</f>
        <v/>
      </c>
      <c r="Y751" s="6" t="str">
        <f ca="1">IFERROR(VALUE('DB Data'!W749),'DB Data'!W749)</f>
        <v/>
      </c>
      <c r="AA751" s="6">
        <f>'DB Runes'!R749</f>
        <v>0</v>
      </c>
      <c r="AB751" s="6">
        <f>VALUE('DB Runes'!U749)</f>
        <v>0</v>
      </c>
      <c r="AD751" s="6">
        <f>'DB Data'!AQ749</f>
        <v>0</v>
      </c>
      <c r="AE751" s="6" t="s">
        <v>111</v>
      </c>
      <c r="AF751" s="6" t="s">
        <v>111</v>
      </c>
      <c r="AH751" s="6">
        <f t="shared" si="100"/>
        <v>0</v>
      </c>
      <c r="AI751" s="6" t="str">
        <f t="shared" si="101"/>
        <v/>
      </c>
      <c r="AJ751" s="6" t="str">
        <f t="shared" si="102"/>
        <v/>
      </c>
      <c r="AK751" s="6">
        <f t="shared" si="103"/>
        <v>0</v>
      </c>
      <c r="AM751" s="6">
        <v>0</v>
      </c>
      <c r="AN751" s="6">
        <v>0</v>
      </c>
      <c r="AO751" s="6">
        <v>0</v>
      </c>
      <c r="AP751" s="6">
        <v>0</v>
      </c>
      <c r="BO751" s="6" t="str">
        <f t="shared" si="104"/>
        <v/>
      </c>
      <c r="BP751" s="6" t="str">
        <f t="shared" si="104"/>
        <v/>
      </c>
    </row>
    <row r="752" spans="1:68" ht="15.75" customHeight="1" thickBot="1" x14ac:dyDescent="0.3">
      <c r="A752" s="1">
        <v>749</v>
      </c>
      <c r="B752" s="6"/>
      <c r="C752" s="6">
        <f>VLOOKUP(AD752,'DB Data'!$AQ:$BH,18,FALSE)</f>
        <v>0</v>
      </c>
      <c r="D752" s="6">
        <v>0</v>
      </c>
      <c r="E752" s="6" t="str">
        <f t="shared" si="99"/>
        <v>F</v>
      </c>
      <c r="G752" s="6">
        <f>'DB Runes'!V750</f>
        <v>0</v>
      </c>
      <c r="H752" s="6">
        <f>'DB Runes'!AP750</f>
        <v>0</v>
      </c>
      <c r="I752" s="6" t="str">
        <f>'DB Runes'!X750&amp;"*"</f>
        <v>0*</v>
      </c>
      <c r="J752" s="6">
        <f>'DB Runes'!W750</f>
        <v>0</v>
      </c>
      <c r="K752" s="6">
        <f>'DB Runes'!Z750</f>
        <v>0</v>
      </c>
      <c r="L752" s="6" t="str">
        <f>IF('DB Runes'!AB750=0,"",'DB Runes'!AB750)</f>
        <v/>
      </c>
      <c r="M752" s="6" t="str">
        <f>IF('DB Runes'!AC750=0,"",'DB Runes'!AC750)</f>
        <v/>
      </c>
      <c r="O752" s="6" t="str">
        <f ca="1">IFERROR(VALUE('DB Data'!S750),'DB Data'!S750)</f>
        <v/>
      </c>
      <c r="P752" s="6" t="str">
        <f ca="1">IFERROR(VALUE('DB Data'!Z750),'DB Data'!Z750)</f>
        <v/>
      </c>
      <c r="Q752" s="6" t="str">
        <f ca="1">IFERROR(VALUE('DB Data'!U750),'DB Data'!U750)</f>
        <v/>
      </c>
      <c r="R752" s="6" t="str">
        <f ca="1">IFERROR(VALUE('DB Data'!AB750),'DB Data'!AB750)</f>
        <v/>
      </c>
      <c r="S752" s="6" t="str">
        <f ca="1">IFERROR(VALUE('DB Data'!T750),'DB Data'!T750)</f>
        <v/>
      </c>
      <c r="T752" s="6" t="str">
        <f ca="1">IFERROR(VALUE('DB Data'!AA750),'DB Data'!AA750)</f>
        <v/>
      </c>
      <c r="U752" s="6" t="str">
        <f ca="1">IFERROR(VALUE('DB Data'!R750),'DB Data'!R750)</f>
        <v/>
      </c>
      <c r="V752" s="6" t="str">
        <f ca="1">IFERROR(VALUE('DB Data'!X750),'DB Data'!X750)</f>
        <v/>
      </c>
      <c r="W752" s="6" t="str">
        <f ca="1">IFERROR(VALUE('DB Data'!Y750),'DB Data'!Y750)</f>
        <v/>
      </c>
      <c r="X752" s="6" t="str">
        <f ca="1">IFERROR(VALUE('DB Data'!V750),'DB Data'!V750)</f>
        <v/>
      </c>
      <c r="Y752" s="6" t="str">
        <f ca="1">IFERROR(VALUE('DB Data'!W750),'DB Data'!W750)</f>
        <v/>
      </c>
      <c r="AA752" s="6">
        <f>'DB Runes'!R750</f>
        <v>0</v>
      </c>
      <c r="AB752" s="6">
        <f>VALUE('DB Runes'!U750)</f>
        <v>0</v>
      </c>
      <c r="AD752" s="6">
        <f>'DB Data'!AQ750</f>
        <v>0</v>
      </c>
      <c r="AE752" s="6" t="s">
        <v>111</v>
      </c>
      <c r="AF752" s="6" t="s">
        <v>111</v>
      </c>
      <c r="AH752" s="6">
        <f t="shared" si="100"/>
        <v>0</v>
      </c>
      <c r="AI752" s="6" t="str">
        <f t="shared" si="101"/>
        <v/>
      </c>
      <c r="AJ752" s="6" t="str">
        <f t="shared" si="102"/>
        <v/>
      </c>
      <c r="AK752" s="6">
        <f t="shared" si="103"/>
        <v>0</v>
      </c>
      <c r="AM752" s="6">
        <v>0</v>
      </c>
      <c r="AN752" s="6">
        <v>0</v>
      </c>
      <c r="AO752" s="6">
        <v>0</v>
      </c>
      <c r="AP752" s="6">
        <v>0</v>
      </c>
      <c r="BO752" s="6" t="str">
        <f t="shared" si="104"/>
        <v/>
      </c>
      <c r="BP752" s="6" t="str">
        <f t="shared" si="104"/>
        <v/>
      </c>
    </row>
    <row r="753" spans="1:68" ht="15.75" customHeight="1" thickBot="1" x14ac:dyDescent="0.3">
      <c r="A753" s="1">
        <v>750</v>
      </c>
      <c r="B753" s="6"/>
      <c r="C753" s="6">
        <f>VLOOKUP(AD753,'DB Data'!$AQ:$BH,18,FALSE)</f>
        <v>0</v>
      </c>
      <c r="D753" s="6">
        <v>0</v>
      </c>
      <c r="E753" s="6" t="str">
        <f t="shared" si="99"/>
        <v>F</v>
      </c>
      <c r="G753" s="6">
        <f>'DB Runes'!V751</f>
        <v>0</v>
      </c>
      <c r="H753" s="6">
        <f>'DB Runes'!AP751</f>
        <v>0</v>
      </c>
      <c r="I753" s="6" t="str">
        <f>'DB Runes'!X751&amp;"*"</f>
        <v>0*</v>
      </c>
      <c r="J753" s="6">
        <f>'DB Runes'!W751</f>
        <v>0</v>
      </c>
      <c r="K753" s="6">
        <f>'DB Runes'!Z751</f>
        <v>0</v>
      </c>
      <c r="L753" s="6" t="str">
        <f>IF('DB Runes'!AB751=0,"",'DB Runes'!AB751)</f>
        <v/>
      </c>
      <c r="M753" s="6" t="str">
        <f>IF('DB Runes'!AC751=0,"",'DB Runes'!AC751)</f>
        <v/>
      </c>
      <c r="O753" s="6" t="str">
        <f ca="1">IFERROR(VALUE('DB Data'!S751),'DB Data'!S751)</f>
        <v/>
      </c>
      <c r="P753" s="6" t="str">
        <f ca="1">IFERROR(VALUE('DB Data'!Z751),'DB Data'!Z751)</f>
        <v/>
      </c>
      <c r="Q753" s="6" t="str">
        <f ca="1">IFERROR(VALUE('DB Data'!U751),'DB Data'!U751)</f>
        <v/>
      </c>
      <c r="R753" s="6" t="str">
        <f ca="1">IFERROR(VALUE('DB Data'!AB751),'DB Data'!AB751)</f>
        <v/>
      </c>
      <c r="S753" s="6" t="str">
        <f ca="1">IFERROR(VALUE('DB Data'!T751),'DB Data'!T751)</f>
        <v/>
      </c>
      <c r="T753" s="6" t="str">
        <f ca="1">IFERROR(VALUE('DB Data'!AA751),'DB Data'!AA751)</f>
        <v/>
      </c>
      <c r="U753" s="6" t="str">
        <f ca="1">IFERROR(VALUE('DB Data'!R751),'DB Data'!R751)</f>
        <v/>
      </c>
      <c r="V753" s="6" t="str">
        <f ca="1">IFERROR(VALUE('DB Data'!X751),'DB Data'!X751)</f>
        <v/>
      </c>
      <c r="W753" s="6" t="str">
        <f ca="1">IFERROR(VALUE('DB Data'!Y751),'DB Data'!Y751)</f>
        <v/>
      </c>
      <c r="X753" s="6" t="str">
        <f ca="1">IFERROR(VALUE('DB Data'!V751),'DB Data'!V751)</f>
        <v/>
      </c>
      <c r="Y753" s="6" t="str">
        <f ca="1">IFERROR(VALUE('DB Data'!W751),'DB Data'!W751)</f>
        <v/>
      </c>
      <c r="AA753" s="6">
        <f>'DB Runes'!R751</f>
        <v>0</v>
      </c>
      <c r="AB753" s="6">
        <f>VALUE('DB Runes'!U751)</f>
        <v>0</v>
      </c>
      <c r="AD753" s="6">
        <f>'DB Data'!AQ751</f>
        <v>0</v>
      </c>
      <c r="AE753" s="6" t="s">
        <v>111</v>
      </c>
      <c r="AF753" s="6" t="s">
        <v>111</v>
      </c>
      <c r="AH753" s="6">
        <f t="shared" si="100"/>
        <v>0</v>
      </c>
      <c r="AI753" s="6" t="str">
        <f t="shared" si="101"/>
        <v/>
      </c>
      <c r="AJ753" s="6" t="str">
        <f t="shared" si="102"/>
        <v/>
      </c>
      <c r="AK753" s="6">
        <f t="shared" si="103"/>
        <v>0</v>
      </c>
      <c r="AM753" s="6">
        <v>0</v>
      </c>
      <c r="AN753" s="6">
        <v>0</v>
      </c>
      <c r="AO753" s="6">
        <v>0</v>
      </c>
      <c r="AP753" s="6">
        <v>0</v>
      </c>
      <c r="BO753" s="6" t="str">
        <f t="shared" si="104"/>
        <v/>
      </c>
      <c r="BP753" s="6" t="str">
        <f t="shared" si="104"/>
        <v/>
      </c>
    </row>
    <row r="754" spans="1:68" ht="15.75" customHeight="1" thickBot="1" x14ac:dyDescent="0.3">
      <c r="A754" s="1">
        <v>751</v>
      </c>
      <c r="B754" s="6"/>
      <c r="C754" s="6">
        <f>VLOOKUP(AD754,'DB Data'!$AQ:$BH,18,FALSE)</f>
        <v>0</v>
      </c>
      <c r="D754" s="6">
        <v>0</v>
      </c>
      <c r="E754" s="6" t="str">
        <f t="shared" si="99"/>
        <v>F</v>
      </c>
      <c r="G754" s="6">
        <f>'DB Runes'!V752</f>
        <v>0</v>
      </c>
      <c r="H754" s="6">
        <f>'DB Runes'!AP752</f>
        <v>0</v>
      </c>
      <c r="I754" s="6" t="str">
        <f>'DB Runes'!X752&amp;"*"</f>
        <v>0*</v>
      </c>
      <c r="J754" s="6">
        <f>'DB Runes'!W752</f>
        <v>0</v>
      </c>
      <c r="K754" s="6">
        <f>'DB Runes'!Z752</f>
        <v>0</v>
      </c>
      <c r="L754" s="6" t="str">
        <f>IF('DB Runes'!AB752=0,"",'DB Runes'!AB752)</f>
        <v/>
      </c>
      <c r="M754" s="6" t="str">
        <f>IF('DB Runes'!AC752=0,"",'DB Runes'!AC752)</f>
        <v/>
      </c>
      <c r="O754" s="6" t="str">
        <f ca="1">IFERROR(VALUE('DB Data'!S752),'DB Data'!S752)</f>
        <v/>
      </c>
      <c r="P754" s="6" t="str">
        <f ca="1">IFERROR(VALUE('DB Data'!Z752),'DB Data'!Z752)</f>
        <v/>
      </c>
      <c r="Q754" s="6" t="str">
        <f ca="1">IFERROR(VALUE('DB Data'!U752),'DB Data'!U752)</f>
        <v/>
      </c>
      <c r="R754" s="6" t="str">
        <f ca="1">IFERROR(VALUE('DB Data'!AB752),'DB Data'!AB752)</f>
        <v/>
      </c>
      <c r="S754" s="6" t="str">
        <f ca="1">IFERROR(VALUE('DB Data'!T752),'DB Data'!T752)</f>
        <v/>
      </c>
      <c r="T754" s="6" t="str">
        <f ca="1">IFERROR(VALUE('DB Data'!AA752),'DB Data'!AA752)</f>
        <v/>
      </c>
      <c r="U754" s="6" t="str">
        <f ca="1">IFERROR(VALUE('DB Data'!R752),'DB Data'!R752)</f>
        <v/>
      </c>
      <c r="V754" s="6" t="str">
        <f ca="1">IFERROR(VALUE('DB Data'!X752),'DB Data'!X752)</f>
        <v/>
      </c>
      <c r="W754" s="6" t="str">
        <f ca="1">IFERROR(VALUE('DB Data'!Y752),'DB Data'!Y752)</f>
        <v/>
      </c>
      <c r="X754" s="6" t="str">
        <f ca="1">IFERROR(VALUE('DB Data'!V752),'DB Data'!V752)</f>
        <v/>
      </c>
      <c r="Y754" s="6" t="str">
        <f ca="1">IFERROR(VALUE('DB Data'!W752),'DB Data'!W752)</f>
        <v/>
      </c>
      <c r="AA754" s="6">
        <f>'DB Runes'!R752</f>
        <v>0</v>
      </c>
      <c r="AB754" s="6">
        <f>VALUE('DB Runes'!U752)</f>
        <v>0</v>
      </c>
      <c r="AD754" s="6">
        <f>'DB Data'!AQ752</f>
        <v>0</v>
      </c>
      <c r="AE754" s="6" t="s">
        <v>111</v>
      </c>
      <c r="AF754" s="6" t="s">
        <v>111</v>
      </c>
      <c r="AH754" s="6">
        <f t="shared" si="100"/>
        <v>0</v>
      </c>
      <c r="AI754" s="6" t="str">
        <f t="shared" si="101"/>
        <v/>
      </c>
      <c r="AJ754" s="6" t="str">
        <f t="shared" si="102"/>
        <v/>
      </c>
      <c r="AK754" s="6">
        <f t="shared" si="103"/>
        <v>0</v>
      </c>
      <c r="AM754" s="6">
        <v>0</v>
      </c>
      <c r="AN754" s="6">
        <v>0</v>
      </c>
      <c r="AO754" s="6">
        <v>0</v>
      </c>
      <c r="AP754" s="6">
        <v>0</v>
      </c>
      <c r="BO754" s="6" t="str">
        <f t="shared" si="104"/>
        <v/>
      </c>
      <c r="BP754" s="6" t="str">
        <f t="shared" si="104"/>
        <v/>
      </c>
    </row>
    <row r="755" spans="1:68" ht="15.75" customHeight="1" thickBot="1" x14ac:dyDescent="0.3">
      <c r="A755" s="1">
        <v>752</v>
      </c>
      <c r="B755" s="6"/>
      <c r="C755" s="6">
        <f>VLOOKUP(AD755,'DB Data'!$AQ:$BH,18,FALSE)</f>
        <v>0</v>
      </c>
      <c r="D755" s="6">
        <v>0</v>
      </c>
      <c r="E755" s="6" t="str">
        <f t="shared" si="99"/>
        <v>F</v>
      </c>
      <c r="G755" s="6">
        <f>'DB Runes'!V753</f>
        <v>0</v>
      </c>
      <c r="H755" s="6">
        <f>'DB Runes'!AP753</f>
        <v>0</v>
      </c>
      <c r="I755" s="6" t="str">
        <f>'DB Runes'!X753&amp;"*"</f>
        <v>0*</v>
      </c>
      <c r="J755" s="6">
        <f>'DB Runes'!W753</f>
        <v>0</v>
      </c>
      <c r="K755" s="6">
        <f>'DB Runes'!Z753</f>
        <v>0</v>
      </c>
      <c r="L755" s="6" t="str">
        <f>IF('DB Runes'!AB753=0,"",'DB Runes'!AB753)</f>
        <v/>
      </c>
      <c r="M755" s="6" t="str">
        <f>IF('DB Runes'!AC753=0,"",'DB Runes'!AC753)</f>
        <v/>
      </c>
      <c r="O755" s="6" t="str">
        <f ca="1">IFERROR(VALUE('DB Data'!S753),'DB Data'!S753)</f>
        <v/>
      </c>
      <c r="P755" s="6" t="str">
        <f ca="1">IFERROR(VALUE('DB Data'!Z753),'DB Data'!Z753)</f>
        <v/>
      </c>
      <c r="Q755" s="6" t="str">
        <f ca="1">IFERROR(VALUE('DB Data'!U753),'DB Data'!U753)</f>
        <v/>
      </c>
      <c r="R755" s="6" t="str">
        <f ca="1">IFERROR(VALUE('DB Data'!AB753),'DB Data'!AB753)</f>
        <v/>
      </c>
      <c r="S755" s="6" t="str">
        <f ca="1">IFERROR(VALUE('DB Data'!T753),'DB Data'!T753)</f>
        <v/>
      </c>
      <c r="T755" s="6" t="str">
        <f ca="1">IFERROR(VALUE('DB Data'!AA753),'DB Data'!AA753)</f>
        <v/>
      </c>
      <c r="U755" s="6" t="str">
        <f ca="1">IFERROR(VALUE('DB Data'!R753),'DB Data'!R753)</f>
        <v/>
      </c>
      <c r="V755" s="6" t="str">
        <f ca="1">IFERROR(VALUE('DB Data'!X753),'DB Data'!X753)</f>
        <v/>
      </c>
      <c r="W755" s="6" t="str">
        <f ca="1">IFERROR(VALUE('DB Data'!Y753),'DB Data'!Y753)</f>
        <v/>
      </c>
      <c r="X755" s="6" t="str">
        <f ca="1">IFERROR(VALUE('DB Data'!V753),'DB Data'!V753)</f>
        <v/>
      </c>
      <c r="Y755" s="6" t="str">
        <f ca="1">IFERROR(VALUE('DB Data'!W753),'DB Data'!W753)</f>
        <v/>
      </c>
      <c r="AA755" s="6">
        <f>'DB Runes'!R753</f>
        <v>0</v>
      </c>
      <c r="AB755" s="6">
        <f>VALUE('DB Runes'!U753)</f>
        <v>0</v>
      </c>
      <c r="AD755" s="6">
        <f>'DB Data'!AQ753</f>
        <v>0</v>
      </c>
      <c r="AE755" s="6" t="s">
        <v>111</v>
      </c>
      <c r="AF755" s="6" t="s">
        <v>111</v>
      </c>
      <c r="AH755" s="6">
        <f t="shared" si="100"/>
        <v>0</v>
      </c>
      <c r="AI755" s="6" t="str">
        <f t="shared" si="101"/>
        <v/>
      </c>
      <c r="AJ755" s="6" t="str">
        <f t="shared" si="102"/>
        <v/>
      </c>
      <c r="AK755" s="6">
        <f t="shared" si="103"/>
        <v>0</v>
      </c>
      <c r="AM755" s="6">
        <v>0</v>
      </c>
      <c r="AN755" s="6">
        <v>0</v>
      </c>
      <c r="AO755" s="6">
        <v>0</v>
      </c>
      <c r="AP755" s="6">
        <v>0</v>
      </c>
      <c r="BO755" s="6" t="str">
        <f t="shared" si="104"/>
        <v/>
      </c>
      <c r="BP755" s="6" t="str">
        <f t="shared" si="104"/>
        <v/>
      </c>
    </row>
    <row r="756" spans="1:68" ht="15.75" customHeight="1" thickBot="1" x14ac:dyDescent="0.3">
      <c r="A756" s="1">
        <v>753</v>
      </c>
      <c r="B756" s="6"/>
      <c r="C756" s="6">
        <f>VLOOKUP(AD756,'DB Data'!$AQ:$BH,18,FALSE)</f>
        <v>0</v>
      </c>
      <c r="D756" s="6">
        <v>0</v>
      </c>
      <c r="E756" s="6" t="str">
        <f t="shared" si="99"/>
        <v>F</v>
      </c>
      <c r="G756" s="6">
        <f>'DB Runes'!V754</f>
        <v>0</v>
      </c>
      <c r="H756" s="6">
        <f>'DB Runes'!AP754</f>
        <v>0</v>
      </c>
      <c r="I756" s="6" t="str">
        <f>'DB Runes'!X754&amp;"*"</f>
        <v>0*</v>
      </c>
      <c r="J756" s="6">
        <f>'DB Runes'!W754</f>
        <v>0</v>
      </c>
      <c r="K756" s="6">
        <f>'DB Runes'!Z754</f>
        <v>0</v>
      </c>
      <c r="L756" s="6" t="str">
        <f>IF('DB Runes'!AB754=0,"",'DB Runes'!AB754)</f>
        <v/>
      </c>
      <c r="M756" s="6" t="str">
        <f>IF('DB Runes'!AC754=0,"",'DB Runes'!AC754)</f>
        <v/>
      </c>
      <c r="O756" s="6" t="str">
        <f ca="1">IFERROR(VALUE('DB Data'!S754),'DB Data'!S754)</f>
        <v/>
      </c>
      <c r="P756" s="6" t="str">
        <f ca="1">IFERROR(VALUE('DB Data'!Z754),'DB Data'!Z754)</f>
        <v/>
      </c>
      <c r="Q756" s="6" t="str">
        <f ca="1">IFERROR(VALUE('DB Data'!U754),'DB Data'!U754)</f>
        <v/>
      </c>
      <c r="R756" s="6" t="str">
        <f ca="1">IFERROR(VALUE('DB Data'!AB754),'DB Data'!AB754)</f>
        <v/>
      </c>
      <c r="S756" s="6" t="str">
        <f ca="1">IFERROR(VALUE('DB Data'!T754),'DB Data'!T754)</f>
        <v/>
      </c>
      <c r="T756" s="6" t="str">
        <f ca="1">IFERROR(VALUE('DB Data'!AA754),'DB Data'!AA754)</f>
        <v/>
      </c>
      <c r="U756" s="6" t="str">
        <f ca="1">IFERROR(VALUE('DB Data'!R754),'DB Data'!R754)</f>
        <v/>
      </c>
      <c r="V756" s="6" t="str">
        <f ca="1">IFERROR(VALUE('DB Data'!X754),'DB Data'!X754)</f>
        <v/>
      </c>
      <c r="W756" s="6" t="str">
        <f ca="1">IFERROR(VALUE('DB Data'!Y754),'DB Data'!Y754)</f>
        <v/>
      </c>
      <c r="X756" s="6" t="str">
        <f ca="1">IFERROR(VALUE('DB Data'!V754),'DB Data'!V754)</f>
        <v/>
      </c>
      <c r="Y756" s="6" t="str">
        <f ca="1">IFERROR(VALUE('DB Data'!W754),'DB Data'!W754)</f>
        <v/>
      </c>
      <c r="AA756" s="6">
        <f>'DB Runes'!R754</f>
        <v>0</v>
      </c>
      <c r="AB756" s="6">
        <f>VALUE('DB Runes'!U754)</f>
        <v>0</v>
      </c>
      <c r="AD756" s="6">
        <f>'DB Data'!AQ754</f>
        <v>0</v>
      </c>
      <c r="AE756" s="6" t="s">
        <v>111</v>
      </c>
      <c r="AF756" s="6" t="s">
        <v>111</v>
      </c>
      <c r="AH756" s="6">
        <f t="shared" si="100"/>
        <v>0</v>
      </c>
      <c r="AI756" s="6" t="str">
        <f t="shared" si="101"/>
        <v/>
      </c>
      <c r="AJ756" s="6" t="str">
        <f t="shared" si="102"/>
        <v/>
      </c>
      <c r="AK756" s="6">
        <f t="shared" si="103"/>
        <v>0</v>
      </c>
      <c r="AM756" s="6">
        <v>0</v>
      </c>
      <c r="AN756" s="6">
        <v>0</v>
      </c>
      <c r="AO756" s="6">
        <v>0</v>
      </c>
      <c r="AP756" s="6">
        <v>0</v>
      </c>
      <c r="BO756" s="6" t="str">
        <f t="shared" si="104"/>
        <v/>
      </c>
      <c r="BP756" s="6" t="str">
        <f t="shared" si="104"/>
        <v/>
      </c>
    </row>
    <row r="757" spans="1:68" ht="15.75" customHeight="1" thickBot="1" x14ac:dyDescent="0.3">
      <c r="A757" s="1">
        <v>754</v>
      </c>
      <c r="B757" s="6"/>
      <c r="C757" s="6">
        <f>VLOOKUP(AD757,'DB Data'!$AQ:$BH,18,FALSE)</f>
        <v>0</v>
      </c>
      <c r="D757" s="6">
        <v>0</v>
      </c>
      <c r="E757" s="6" t="str">
        <f t="shared" si="99"/>
        <v>F</v>
      </c>
      <c r="G757" s="6">
        <f>'DB Runes'!V755</f>
        <v>0</v>
      </c>
      <c r="H757" s="6">
        <f>'DB Runes'!AP755</f>
        <v>0</v>
      </c>
      <c r="I757" s="6" t="str">
        <f>'DB Runes'!X755&amp;"*"</f>
        <v>0*</v>
      </c>
      <c r="J757" s="6">
        <f>'DB Runes'!W755</f>
        <v>0</v>
      </c>
      <c r="K757" s="6">
        <f>'DB Runes'!Z755</f>
        <v>0</v>
      </c>
      <c r="L757" s="6" t="str">
        <f>IF('DB Runes'!AB755=0,"",'DB Runes'!AB755)</f>
        <v/>
      </c>
      <c r="M757" s="6" t="str">
        <f>IF('DB Runes'!AC755=0,"",'DB Runes'!AC755)</f>
        <v/>
      </c>
      <c r="O757" s="6" t="str">
        <f ca="1">IFERROR(VALUE('DB Data'!S755),'DB Data'!S755)</f>
        <v/>
      </c>
      <c r="P757" s="6" t="str">
        <f ca="1">IFERROR(VALUE('DB Data'!Z755),'DB Data'!Z755)</f>
        <v/>
      </c>
      <c r="Q757" s="6" t="str">
        <f ca="1">IFERROR(VALUE('DB Data'!U755),'DB Data'!U755)</f>
        <v/>
      </c>
      <c r="R757" s="6" t="str">
        <f ca="1">IFERROR(VALUE('DB Data'!AB755),'DB Data'!AB755)</f>
        <v/>
      </c>
      <c r="S757" s="6" t="str">
        <f ca="1">IFERROR(VALUE('DB Data'!T755),'DB Data'!T755)</f>
        <v/>
      </c>
      <c r="T757" s="6" t="str">
        <f ca="1">IFERROR(VALUE('DB Data'!AA755),'DB Data'!AA755)</f>
        <v/>
      </c>
      <c r="U757" s="6" t="str">
        <f ca="1">IFERROR(VALUE('DB Data'!R755),'DB Data'!R755)</f>
        <v/>
      </c>
      <c r="V757" s="6" t="str">
        <f ca="1">IFERROR(VALUE('DB Data'!X755),'DB Data'!X755)</f>
        <v/>
      </c>
      <c r="W757" s="6" t="str">
        <f ca="1">IFERROR(VALUE('DB Data'!Y755),'DB Data'!Y755)</f>
        <v/>
      </c>
      <c r="X757" s="6" t="str">
        <f ca="1">IFERROR(VALUE('DB Data'!V755),'DB Data'!V755)</f>
        <v/>
      </c>
      <c r="Y757" s="6" t="str">
        <f ca="1">IFERROR(VALUE('DB Data'!W755),'DB Data'!W755)</f>
        <v/>
      </c>
      <c r="AA757" s="6">
        <f>'DB Runes'!R755</f>
        <v>0</v>
      </c>
      <c r="AB757" s="6">
        <f>VALUE('DB Runes'!U755)</f>
        <v>0</v>
      </c>
      <c r="AD757" s="6">
        <f>'DB Data'!AQ755</f>
        <v>0</v>
      </c>
      <c r="AE757" s="6" t="s">
        <v>111</v>
      </c>
      <c r="AF757" s="6" t="s">
        <v>111</v>
      </c>
      <c r="AH757" s="6">
        <f t="shared" si="100"/>
        <v>0</v>
      </c>
      <c r="AI757" s="6" t="str">
        <f t="shared" si="101"/>
        <v/>
      </c>
      <c r="AJ757" s="6" t="str">
        <f t="shared" si="102"/>
        <v/>
      </c>
      <c r="AK757" s="6">
        <f t="shared" si="103"/>
        <v>0</v>
      </c>
      <c r="AM757" s="6">
        <v>0</v>
      </c>
      <c r="AN757" s="6">
        <v>0</v>
      </c>
      <c r="AO757" s="6">
        <v>0</v>
      </c>
      <c r="AP757" s="6">
        <v>0</v>
      </c>
      <c r="BO757" s="6" t="str">
        <f t="shared" si="104"/>
        <v/>
      </c>
      <c r="BP757" s="6" t="str">
        <f t="shared" si="104"/>
        <v/>
      </c>
    </row>
    <row r="758" spans="1:68" ht="15.75" customHeight="1" thickBot="1" x14ac:dyDescent="0.3">
      <c r="A758" s="1">
        <v>755</v>
      </c>
      <c r="B758" s="6"/>
      <c r="C758" s="6">
        <f>VLOOKUP(AD758,'DB Data'!$AQ:$BH,18,FALSE)</f>
        <v>0</v>
      </c>
      <c r="D758" s="6">
        <v>0</v>
      </c>
      <c r="E758" s="6" t="str">
        <f t="shared" si="99"/>
        <v>F</v>
      </c>
      <c r="G758" s="6">
        <f>'DB Runes'!V756</f>
        <v>0</v>
      </c>
      <c r="H758" s="6">
        <f>'DB Runes'!AP756</f>
        <v>0</v>
      </c>
      <c r="I758" s="6" t="str">
        <f>'DB Runes'!X756&amp;"*"</f>
        <v>0*</v>
      </c>
      <c r="J758" s="6">
        <f>'DB Runes'!W756</f>
        <v>0</v>
      </c>
      <c r="K758" s="6">
        <f>'DB Runes'!Z756</f>
        <v>0</v>
      </c>
      <c r="L758" s="6" t="str">
        <f>IF('DB Runes'!AB756=0,"",'DB Runes'!AB756)</f>
        <v/>
      </c>
      <c r="M758" s="6" t="str">
        <f>IF('DB Runes'!AC756=0,"",'DB Runes'!AC756)</f>
        <v/>
      </c>
      <c r="O758" s="6" t="str">
        <f ca="1">IFERROR(VALUE('DB Data'!S756),'DB Data'!S756)</f>
        <v/>
      </c>
      <c r="P758" s="6" t="str">
        <f ca="1">IFERROR(VALUE('DB Data'!Z756),'DB Data'!Z756)</f>
        <v/>
      </c>
      <c r="Q758" s="6" t="str">
        <f ca="1">IFERROR(VALUE('DB Data'!U756),'DB Data'!U756)</f>
        <v/>
      </c>
      <c r="R758" s="6" t="str">
        <f ca="1">IFERROR(VALUE('DB Data'!AB756),'DB Data'!AB756)</f>
        <v/>
      </c>
      <c r="S758" s="6" t="str">
        <f ca="1">IFERROR(VALUE('DB Data'!T756),'DB Data'!T756)</f>
        <v/>
      </c>
      <c r="T758" s="6" t="str">
        <f ca="1">IFERROR(VALUE('DB Data'!AA756),'DB Data'!AA756)</f>
        <v/>
      </c>
      <c r="U758" s="6" t="str">
        <f ca="1">IFERROR(VALUE('DB Data'!R756),'DB Data'!R756)</f>
        <v/>
      </c>
      <c r="V758" s="6" t="str">
        <f ca="1">IFERROR(VALUE('DB Data'!X756),'DB Data'!X756)</f>
        <v/>
      </c>
      <c r="W758" s="6" t="str">
        <f ca="1">IFERROR(VALUE('DB Data'!Y756),'DB Data'!Y756)</f>
        <v/>
      </c>
      <c r="X758" s="6" t="str">
        <f ca="1">IFERROR(VALUE('DB Data'!V756),'DB Data'!V756)</f>
        <v/>
      </c>
      <c r="Y758" s="6" t="str">
        <f ca="1">IFERROR(VALUE('DB Data'!W756),'DB Data'!W756)</f>
        <v/>
      </c>
      <c r="AA758" s="6">
        <f>'DB Runes'!R756</f>
        <v>0</v>
      </c>
      <c r="AB758" s="6">
        <f>VALUE('DB Runes'!U756)</f>
        <v>0</v>
      </c>
      <c r="AD758" s="6">
        <f>'DB Data'!AQ756</f>
        <v>0</v>
      </c>
      <c r="AE758" s="6" t="s">
        <v>111</v>
      </c>
      <c r="AF758" s="6" t="s">
        <v>111</v>
      </c>
      <c r="AH758" s="6">
        <f t="shared" si="100"/>
        <v>0</v>
      </c>
      <c r="AI758" s="6" t="str">
        <f t="shared" si="101"/>
        <v/>
      </c>
      <c r="AJ758" s="6" t="str">
        <f t="shared" si="102"/>
        <v/>
      </c>
      <c r="AK758" s="6">
        <f t="shared" si="103"/>
        <v>0</v>
      </c>
      <c r="AM758" s="6">
        <v>0</v>
      </c>
      <c r="AN758" s="6">
        <v>0</v>
      </c>
      <c r="AO758" s="6">
        <v>0</v>
      </c>
      <c r="AP758" s="6">
        <v>0</v>
      </c>
      <c r="BO758" s="6" t="str">
        <f t="shared" si="104"/>
        <v/>
      </c>
      <c r="BP758" s="6" t="str">
        <f t="shared" si="104"/>
        <v/>
      </c>
    </row>
    <row r="759" spans="1:68" ht="15.75" customHeight="1" thickBot="1" x14ac:dyDescent="0.3">
      <c r="A759" s="1">
        <v>756</v>
      </c>
      <c r="B759" s="6"/>
      <c r="C759" s="6">
        <f>VLOOKUP(AD759,'DB Data'!$AQ:$BH,18,FALSE)</f>
        <v>0</v>
      </c>
      <c r="D759" s="6">
        <v>0</v>
      </c>
      <c r="E759" s="6" t="str">
        <f t="shared" si="99"/>
        <v>F</v>
      </c>
      <c r="G759" s="6">
        <f>'DB Runes'!V757</f>
        <v>0</v>
      </c>
      <c r="H759" s="6">
        <f>'DB Runes'!AP757</f>
        <v>0</v>
      </c>
      <c r="I759" s="6" t="str">
        <f>'DB Runes'!X757&amp;"*"</f>
        <v>0*</v>
      </c>
      <c r="J759" s="6">
        <f>'DB Runes'!W757</f>
        <v>0</v>
      </c>
      <c r="K759" s="6">
        <f>'DB Runes'!Z757</f>
        <v>0</v>
      </c>
      <c r="L759" s="6" t="str">
        <f>IF('DB Runes'!AB757=0,"",'DB Runes'!AB757)</f>
        <v/>
      </c>
      <c r="M759" s="6" t="str">
        <f>IF('DB Runes'!AC757=0,"",'DB Runes'!AC757)</f>
        <v/>
      </c>
      <c r="O759" s="6" t="str">
        <f ca="1">IFERROR(VALUE('DB Data'!S757),'DB Data'!S757)</f>
        <v/>
      </c>
      <c r="P759" s="6" t="str">
        <f ca="1">IFERROR(VALUE('DB Data'!Z757),'DB Data'!Z757)</f>
        <v/>
      </c>
      <c r="Q759" s="6" t="str">
        <f ca="1">IFERROR(VALUE('DB Data'!U757),'DB Data'!U757)</f>
        <v/>
      </c>
      <c r="R759" s="6" t="str">
        <f ca="1">IFERROR(VALUE('DB Data'!AB757),'DB Data'!AB757)</f>
        <v/>
      </c>
      <c r="S759" s="6" t="str">
        <f ca="1">IFERROR(VALUE('DB Data'!T757),'DB Data'!T757)</f>
        <v/>
      </c>
      <c r="T759" s="6" t="str">
        <f ca="1">IFERROR(VALUE('DB Data'!AA757),'DB Data'!AA757)</f>
        <v/>
      </c>
      <c r="U759" s="6" t="str">
        <f ca="1">IFERROR(VALUE('DB Data'!R757),'DB Data'!R757)</f>
        <v/>
      </c>
      <c r="V759" s="6" t="str">
        <f ca="1">IFERROR(VALUE('DB Data'!X757),'DB Data'!X757)</f>
        <v/>
      </c>
      <c r="W759" s="6" t="str">
        <f ca="1">IFERROR(VALUE('DB Data'!Y757),'DB Data'!Y757)</f>
        <v/>
      </c>
      <c r="X759" s="6" t="str">
        <f ca="1">IFERROR(VALUE('DB Data'!V757),'DB Data'!V757)</f>
        <v/>
      </c>
      <c r="Y759" s="6" t="str">
        <f ca="1">IFERROR(VALUE('DB Data'!W757),'DB Data'!W757)</f>
        <v/>
      </c>
      <c r="AA759" s="6">
        <f>'DB Runes'!R757</f>
        <v>0</v>
      </c>
      <c r="AB759" s="6">
        <f>VALUE('DB Runes'!U757)</f>
        <v>0</v>
      </c>
      <c r="AD759" s="6">
        <f>'DB Data'!AQ757</f>
        <v>0</v>
      </c>
      <c r="AE759" s="6" t="s">
        <v>111</v>
      </c>
      <c r="AF759" s="6" t="s">
        <v>111</v>
      </c>
      <c r="AH759" s="6">
        <f t="shared" si="100"/>
        <v>0</v>
      </c>
      <c r="AI759" s="6" t="str">
        <f t="shared" si="101"/>
        <v/>
      </c>
      <c r="AJ759" s="6" t="str">
        <f t="shared" si="102"/>
        <v/>
      </c>
      <c r="AK759" s="6">
        <f t="shared" si="103"/>
        <v>0</v>
      </c>
      <c r="AM759" s="6">
        <v>0</v>
      </c>
      <c r="AN759" s="6">
        <v>0</v>
      </c>
      <c r="AO759" s="6">
        <v>0</v>
      </c>
      <c r="AP759" s="6">
        <v>0</v>
      </c>
      <c r="BO759" s="6" t="str">
        <f t="shared" si="104"/>
        <v/>
      </c>
      <c r="BP759" s="6" t="str">
        <f t="shared" si="104"/>
        <v/>
      </c>
    </row>
    <row r="760" spans="1:68" ht="15.75" customHeight="1" thickBot="1" x14ac:dyDescent="0.3">
      <c r="A760" s="1">
        <v>757</v>
      </c>
      <c r="B760" s="6"/>
      <c r="C760" s="6">
        <f>VLOOKUP(AD760,'DB Data'!$AQ:$BH,18,FALSE)</f>
        <v>0</v>
      </c>
      <c r="D760" s="6">
        <v>0</v>
      </c>
      <c r="E760" s="6" t="str">
        <f t="shared" si="99"/>
        <v>F</v>
      </c>
      <c r="G760" s="6">
        <f>'DB Runes'!V758</f>
        <v>0</v>
      </c>
      <c r="H760" s="6">
        <f>'DB Runes'!AP758</f>
        <v>0</v>
      </c>
      <c r="I760" s="6" t="str">
        <f>'DB Runes'!X758&amp;"*"</f>
        <v>0*</v>
      </c>
      <c r="J760" s="6">
        <f>'DB Runes'!W758</f>
        <v>0</v>
      </c>
      <c r="K760" s="6">
        <f>'DB Runes'!Z758</f>
        <v>0</v>
      </c>
      <c r="L760" s="6" t="str">
        <f>IF('DB Runes'!AB758=0,"",'DB Runes'!AB758)</f>
        <v/>
      </c>
      <c r="M760" s="6" t="str">
        <f>IF('DB Runes'!AC758=0,"",'DB Runes'!AC758)</f>
        <v/>
      </c>
      <c r="O760" s="6" t="str">
        <f ca="1">IFERROR(VALUE('DB Data'!S758),'DB Data'!S758)</f>
        <v/>
      </c>
      <c r="P760" s="6" t="str">
        <f ca="1">IFERROR(VALUE('DB Data'!Z758),'DB Data'!Z758)</f>
        <v/>
      </c>
      <c r="Q760" s="6" t="str">
        <f ca="1">IFERROR(VALUE('DB Data'!U758),'DB Data'!U758)</f>
        <v/>
      </c>
      <c r="R760" s="6" t="str">
        <f ca="1">IFERROR(VALUE('DB Data'!AB758),'DB Data'!AB758)</f>
        <v/>
      </c>
      <c r="S760" s="6" t="str">
        <f ca="1">IFERROR(VALUE('DB Data'!T758),'DB Data'!T758)</f>
        <v/>
      </c>
      <c r="T760" s="6" t="str">
        <f ca="1">IFERROR(VALUE('DB Data'!AA758),'DB Data'!AA758)</f>
        <v/>
      </c>
      <c r="U760" s="6" t="str">
        <f ca="1">IFERROR(VALUE('DB Data'!R758),'DB Data'!R758)</f>
        <v/>
      </c>
      <c r="V760" s="6" t="str">
        <f ca="1">IFERROR(VALUE('DB Data'!X758),'DB Data'!X758)</f>
        <v/>
      </c>
      <c r="W760" s="6" t="str">
        <f ca="1">IFERROR(VALUE('DB Data'!Y758),'DB Data'!Y758)</f>
        <v/>
      </c>
      <c r="X760" s="6" t="str">
        <f ca="1">IFERROR(VALUE('DB Data'!V758),'DB Data'!V758)</f>
        <v/>
      </c>
      <c r="Y760" s="6" t="str">
        <f ca="1">IFERROR(VALUE('DB Data'!W758),'DB Data'!W758)</f>
        <v/>
      </c>
      <c r="AA760" s="6">
        <f>'DB Runes'!R758</f>
        <v>0</v>
      </c>
      <c r="AB760" s="6">
        <f>VALUE('DB Runes'!U758)</f>
        <v>0</v>
      </c>
      <c r="AD760" s="6">
        <f>'DB Data'!AQ758</f>
        <v>0</v>
      </c>
      <c r="AE760" s="6" t="s">
        <v>111</v>
      </c>
      <c r="AF760" s="6" t="s">
        <v>111</v>
      </c>
      <c r="AH760" s="6">
        <f t="shared" si="100"/>
        <v>0</v>
      </c>
      <c r="AI760" s="6" t="str">
        <f t="shared" si="101"/>
        <v/>
      </c>
      <c r="AJ760" s="6" t="str">
        <f t="shared" si="102"/>
        <v/>
      </c>
      <c r="AK760" s="6">
        <f t="shared" si="103"/>
        <v>0</v>
      </c>
      <c r="AM760" s="6">
        <v>0</v>
      </c>
      <c r="AN760" s="6">
        <v>0</v>
      </c>
      <c r="AO760" s="6">
        <v>0</v>
      </c>
      <c r="AP760" s="6">
        <v>0</v>
      </c>
      <c r="BO760" s="6" t="str">
        <f t="shared" si="104"/>
        <v/>
      </c>
      <c r="BP760" s="6" t="str">
        <f t="shared" si="104"/>
        <v/>
      </c>
    </row>
    <row r="761" spans="1:68" ht="15.75" customHeight="1" thickBot="1" x14ac:dyDescent="0.3">
      <c r="A761" s="1">
        <v>758</v>
      </c>
      <c r="B761" s="6"/>
      <c r="C761" s="6">
        <f>VLOOKUP(AD761,'DB Data'!$AQ:$BH,18,FALSE)</f>
        <v>0</v>
      </c>
      <c r="D761" s="6">
        <v>0</v>
      </c>
      <c r="E761" s="6" t="str">
        <f t="shared" si="99"/>
        <v>F</v>
      </c>
      <c r="G761" s="6">
        <f>'DB Runes'!V759</f>
        <v>0</v>
      </c>
      <c r="H761" s="6">
        <f>'DB Runes'!AP759</f>
        <v>0</v>
      </c>
      <c r="I761" s="6" t="str">
        <f>'DB Runes'!X759&amp;"*"</f>
        <v>0*</v>
      </c>
      <c r="J761" s="6">
        <f>'DB Runes'!W759</f>
        <v>0</v>
      </c>
      <c r="K761" s="6">
        <f>'DB Runes'!Z759</f>
        <v>0</v>
      </c>
      <c r="L761" s="6" t="str">
        <f>IF('DB Runes'!AB759=0,"",'DB Runes'!AB759)</f>
        <v/>
      </c>
      <c r="M761" s="6" t="str">
        <f>IF('DB Runes'!AC759=0,"",'DB Runes'!AC759)</f>
        <v/>
      </c>
      <c r="O761" s="6" t="str">
        <f ca="1">IFERROR(VALUE('DB Data'!S759),'DB Data'!S759)</f>
        <v/>
      </c>
      <c r="P761" s="6" t="str">
        <f ca="1">IFERROR(VALUE('DB Data'!Z759),'DB Data'!Z759)</f>
        <v/>
      </c>
      <c r="Q761" s="6" t="str">
        <f ca="1">IFERROR(VALUE('DB Data'!U759),'DB Data'!U759)</f>
        <v/>
      </c>
      <c r="R761" s="6" t="str">
        <f ca="1">IFERROR(VALUE('DB Data'!AB759),'DB Data'!AB759)</f>
        <v/>
      </c>
      <c r="S761" s="6" t="str">
        <f ca="1">IFERROR(VALUE('DB Data'!T759),'DB Data'!T759)</f>
        <v/>
      </c>
      <c r="T761" s="6" t="str">
        <f ca="1">IFERROR(VALUE('DB Data'!AA759),'DB Data'!AA759)</f>
        <v/>
      </c>
      <c r="U761" s="6" t="str">
        <f ca="1">IFERROR(VALUE('DB Data'!R759),'DB Data'!R759)</f>
        <v/>
      </c>
      <c r="V761" s="6" t="str">
        <f ca="1">IFERROR(VALUE('DB Data'!X759),'DB Data'!X759)</f>
        <v/>
      </c>
      <c r="W761" s="6" t="str">
        <f ca="1">IFERROR(VALUE('DB Data'!Y759),'DB Data'!Y759)</f>
        <v/>
      </c>
      <c r="X761" s="6" t="str">
        <f ca="1">IFERROR(VALUE('DB Data'!V759),'DB Data'!V759)</f>
        <v/>
      </c>
      <c r="Y761" s="6" t="str">
        <f ca="1">IFERROR(VALUE('DB Data'!W759),'DB Data'!W759)</f>
        <v/>
      </c>
      <c r="AA761" s="6">
        <f>'DB Runes'!R759</f>
        <v>0</v>
      </c>
      <c r="AB761" s="6">
        <f>VALUE('DB Runes'!U759)</f>
        <v>0</v>
      </c>
      <c r="AD761" s="6">
        <f>'DB Data'!AQ759</f>
        <v>0</v>
      </c>
      <c r="AE761" s="6" t="s">
        <v>111</v>
      </c>
      <c r="AF761" s="6" t="s">
        <v>111</v>
      </c>
      <c r="AH761" s="6">
        <f t="shared" si="100"/>
        <v>0</v>
      </c>
      <c r="AI761" s="6" t="str">
        <f t="shared" si="101"/>
        <v/>
      </c>
      <c r="AJ761" s="6" t="str">
        <f t="shared" si="102"/>
        <v/>
      </c>
      <c r="AK761" s="6">
        <f t="shared" si="103"/>
        <v>0</v>
      </c>
      <c r="AM761" s="6">
        <v>0</v>
      </c>
      <c r="AN761" s="6">
        <v>0</v>
      </c>
      <c r="AO761" s="6">
        <v>0</v>
      </c>
      <c r="AP761" s="6">
        <v>0</v>
      </c>
      <c r="BO761" s="6" t="str">
        <f t="shared" si="104"/>
        <v/>
      </c>
      <c r="BP761" s="6" t="str">
        <f t="shared" si="104"/>
        <v/>
      </c>
    </row>
    <row r="762" spans="1:68" ht="15.75" customHeight="1" thickBot="1" x14ac:dyDescent="0.3">
      <c r="A762" s="1">
        <v>759</v>
      </c>
      <c r="B762" s="6"/>
      <c r="C762" s="6">
        <f>VLOOKUP(AD762,'DB Data'!$AQ:$BH,18,FALSE)</f>
        <v>0</v>
      </c>
      <c r="D762" s="6">
        <v>0</v>
      </c>
      <c r="E762" s="6" t="str">
        <f t="shared" si="99"/>
        <v>F</v>
      </c>
      <c r="G762" s="6">
        <f>'DB Runes'!V760</f>
        <v>0</v>
      </c>
      <c r="H762" s="6">
        <f>'DB Runes'!AP760</f>
        <v>0</v>
      </c>
      <c r="I762" s="6" t="str">
        <f>'DB Runes'!X760&amp;"*"</f>
        <v>0*</v>
      </c>
      <c r="J762" s="6">
        <f>'DB Runes'!W760</f>
        <v>0</v>
      </c>
      <c r="K762" s="6">
        <f>'DB Runes'!Z760</f>
        <v>0</v>
      </c>
      <c r="L762" s="6" t="str">
        <f>IF('DB Runes'!AB760=0,"",'DB Runes'!AB760)</f>
        <v/>
      </c>
      <c r="M762" s="6" t="str">
        <f>IF('DB Runes'!AC760=0,"",'DB Runes'!AC760)</f>
        <v/>
      </c>
      <c r="O762" s="6" t="str">
        <f ca="1">IFERROR(VALUE('DB Data'!S760),'DB Data'!S760)</f>
        <v/>
      </c>
      <c r="P762" s="6" t="str">
        <f ca="1">IFERROR(VALUE('DB Data'!Z760),'DB Data'!Z760)</f>
        <v/>
      </c>
      <c r="Q762" s="6" t="str">
        <f ca="1">IFERROR(VALUE('DB Data'!U760),'DB Data'!U760)</f>
        <v/>
      </c>
      <c r="R762" s="6" t="str">
        <f ca="1">IFERROR(VALUE('DB Data'!AB760),'DB Data'!AB760)</f>
        <v/>
      </c>
      <c r="S762" s="6" t="str">
        <f ca="1">IFERROR(VALUE('DB Data'!T760),'DB Data'!T760)</f>
        <v/>
      </c>
      <c r="T762" s="6" t="str">
        <f ca="1">IFERROR(VALUE('DB Data'!AA760),'DB Data'!AA760)</f>
        <v/>
      </c>
      <c r="U762" s="6" t="str">
        <f ca="1">IFERROR(VALUE('DB Data'!R760),'DB Data'!R760)</f>
        <v/>
      </c>
      <c r="V762" s="6" t="str">
        <f ca="1">IFERROR(VALUE('DB Data'!X760),'DB Data'!X760)</f>
        <v/>
      </c>
      <c r="W762" s="6" t="str">
        <f ca="1">IFERROR(VALUE('DB Data'!Y760),'DB Data'!Y760)</f>
        <v/>
      </c>
      <c r="X762" s="6" t="str">
        <f ca="1">IFERROR(VALUE('DB Data'!V760),'DB Data'!V760)</f>
        <v/>
      </c>
      <c r="Y762" s="6" t="str">
        <f ca="1">IFERROR(VALUE('DB Data'!W760),'DB Data'!W760)</f>
        <v/>
      </c>
      <c r="AA762" s="6">
        <f>'DB Runes'!R760</f>
        <v>0</v>
      </c>
      <c r="AB762" s="6">
        <f>VALUE('DB Runes'!U760)</f>
        <v>0</v>
      </c>
      <c r="AD762" s="6">
        <f>'DB Data'!AQ760</f>
        <v>0</v>
      </c>
      <c r="AE762" s="6" t="s">
        <v>111</v>
      </c>
      <c r="AF762" s="6" t="s">
        <v>111</v>
      </c>
      <c r="AH762" s="6">
        <f t="shared" si="100"/>
        <v>0</v>
      </c>
      <c r="AI762" s="6" t="str">
        <f t="shared" si="101"/>
        <v/>
      </c>
      <c r="AJ762" s="6" t="str">
        <f t="shared" si="102"/>
        <v/>
      </c>
      <c r="AK762" s="6">
        <f t="shared" si="103"/>
        <v>0</v>
      </c>
      <c r="AM762" s="6">
        <v>0</v>
      </c>
      <c r="AN762" s="6">
        <v>0</v>
      </c>
      <c r="AO762" s="6">
        <v>0</v>
      </c>
      <c r="AP762" s="6">
        <v>0</v>
      </c>
      <c r="BO762" s="6" t="str">
        <f t="shared" si="104"/>
        <v/>
      </c>
      <c r="BP762" s="6" t="str">
        <f t="shared" si="104"/>
        <v/>
      </c>
    </row>
    <row r="763" spans="1:68" ht="15.75" customHeight="1" thickBot="1" x14ac:dyDescent="0.3">
      <c r="A763" s="1">
        <v>760</v>
      </c>
      <c r="B763" s="6"/>
      <c r="C763" s="6">
        <f>VLOOKUP(AD763,'DB Data'!$AQ:$BH,18,FALSE)</f>
        <v>0</v>
      </c>
      <c r="D763" s="6">
        <v>0</v>
      </c>
      <c r="E763" s="6" t="str">
        <f t="shared" si="99"/>
        <v>F</v>
      </c>
      <c r="G763" s="6">
        <f>'DB Runes'!V761</f>
        <v>0</v>
      </c>
      <c r="H763" s="6">
        <f>'DB Runes'!AP761</f>
        <v>0</v>
      </c>
      <c r="I763" s="6" t="str">
        <f>'DB Runes'!X761&amp;"*"</f>
        <v>0*</v>
      </c>
      <c r="J763" s="6">
        <f>'DB Runes'!W761</f>
        <v>0</v>
      </c>
      <c r="K763" s="6">
        <f>'DB Runes'!Z761</f>
        <v>0</v>
      </c>
      <c r="L763" s="6" t="str">
        <f>IF('DB Runes'!AB761=0,"",'DB Runes'!AB761)</f>
        <v/>
      </c>
      <c r="M763" s="6" t="str">
        <f>IF('DB Runes'!AC761=0,"",'DB Runes'!AC761)</f>
        <v/>
      </c>
      <c r="O763" s="6" t="str">
        <f ca="1">IFERROR(VALUE('DB Data'!S761),'DB Data'!S761)</f>
        <v/>
      </c>
      <c r="P763" s="6" t="str">
        <f ca="1">IFERROR(VALUE('DB Data'!Z761),'DB Data'!Z761)</f>
        <v/>
      </c>
      <c r="Q763" s="6" t="str">
        <f ca="1">IFERROR(VALUE('DB Data'!U761),'DB Data'!U761)</f>
        <v/>
      </c>
      <c r="R763" s="6" t="str">
        <f ca="1">IFERROR(VALUE('DB Data'!AB761),'DB Data'!AB761)</f>
        <v/>
      </c>
      <c r="S763" s="6" t="str">
        <f ca="1">IFERROR(VALUE('DB Data'!T761),'DB Data'!T761)</f>
        <v/>
      </c>
      <c r="T763" s="6" t="str">
        <f ca="1">IFERROR(VALUE('DB Data'!AA761),'DB Data'!AA761)</f>
        <v/>
      </c>
      <c r="U763" s="6" t="str">
        <f ca="1">IFERROR(VALUE('DB Data'!R761),'DB Data'!R761)</f>
        <v/>
      </c>
      <c r="V763" s="6" t="str">
        <f ca="1">IFERROR(VALUE('DB Data'!X761),'DB Data'!X761)</f>
        <v/>
      </c>
      <c r="W763" s="6" t="str">
        <f ca="1">IFERROR(VALUE('DB Data'!Y761),'DB Data'!Y761)</f>
        <v/>
      </c>
      <c r="X763" s="6" t="str">
        <f ca="1">IFERROR(VALUE('DB Data'!V761),'DB Data'!V761)</f>
        <v/>
      </c>
      <c r="Y763" s="6" t="str">
        <f ca="1">IFERROR(VALUE('DB Data'!W761),'DB Data'!W761)</f>
        <v/>
      </c>
      <c r="AA763" s="6">
        <f>'DB Runes'!R761</f>
        <v>0</v>
      </c>
      <c r="AB763" s="6">
        <f>VALUE('DB Runes'!U761)</f>
        <v>0</v>
      </c>
      <c r="AD763" s="6">
        <f>'DB Data'!AQ761</f>
        <v>0</v>
      </c>
      <c r="AE763" s="6" t="s">
        <v>111</v>
      </c>
      <c r="AF763" s="6" t="s">
        <v>111</v>
      </c>
      <c r="AH763" s="6">
        <f t="shared" si="100"/>
        <v>0</v>
      </c>
      <c r="AI763" s="6" t="str">
        <f t="shared" si="101"/>
        <v/>
      </c>
      <c r="AJ763" s="6" t="str">
        <f t="shared" si="102"/>
        <v/>
      </c>
      <c r="AK763" s="6">
        <f t="shared" si="103"/>
        <v>0</v>
      </c>
      <c r="AM763" s="6">
        <v>0</v>
      </c>
      <c r="AN763" s="6">
        <v>0</v>
      </c>
      <c r="AO763" s="6">
        <v>0</v>
      </c>
      <c r="AP763" s="6">
        <v>0</v>
      </c>
      <c r="BO763" s="6" t="str">
        <f t="shared" si="104"/>
        <v/>
      </c>
      <c r="BP763" s="6" t="str">
        <f t="shared" si="104"/>
        <v/>
      </c>
    </row>
    <row r="764" spans="1:68" ht="15.75" customHeight="1" thickBot="1" x14ac:dyDescent="0.3">
      <c r="A764" s="1">
        <v>761</v>
      </c>
      <c r="B764" s="6"/>
      <c r="C764" s="6">
        <f>VLOOKUP(AD764,'DB Data'!$AQ:$BH,18,FALSE)</f>
        <v>0</v>
      </c>
      <c r="D764" s="6">
        <v>0</v>
      </c>
      <c r="E764" s="6" t="str">
        <f t="shared" si="99"/>
        <v>F</v>
      </c>
      <c r="G764" s="6">
        <f>'DB Runes'!V762</f>
        <v>0</v>
      </c>
      <c r="H764" s="6">
        <f>'DB Runes'!AP762</f>
        <v>0</v>
      </c>
      <c r="I764" s="6" t="str">
        <f>'DB Runes'!X762&amp;"*"</f>
        <v>0*</v>
      </c>
      <c r="J764" s="6">
        <f>'DB Runes'!W762</f>
        <v>0</v>
      </c>
      <c r="K764" s="6">
        <f>'DB Runes'!Z762</f>
        <v>0</v>
      </c>
      <c r="L764" s="6" t="str">
        <f>IF('DB Runes'!AB762=0,"",'DB Runes'!AB762)</f>
        <v/>
      </c>
      <c r="M764" s="6" t="str">
        <f>IF('DB Runes'!AC762=0,"",'DB Runes'!AC762)</f>
        <v/>
      </c>
      <c r="O764" s="6" t="str">
        <f ca="1">IFERROR(VALUE('DB Data'!S762),'DB Data'!S762)</f>
        <v/>
      </c>
      <c r="P764" s="6" t="str">
        <f ca="1">IFERROR(VALUE('DB Data'!Z762),'DB Data'!Z762)</f>
        <v/>
      </c>
      <c r="Q764" s="6" t="str">
        <f ca="1">IFERROR(VALUE('DB Data'!U762),'DB Data'!U762)</f>
        <v/>
      </c>
      <c r="R764" s="6" t="str">
        <f ca="1">IFERROR(VALUE('DB Data'!AB762),'DB Data'!AB762)</f>
        <v/>
      </c>
      <c r="S764" s="6" t="str">
        <f ca="1">IFERROR(VALUE('DB Data'!T762),'DB Data'!T762)</f>
        <v/>
      </c>
      <c r="T764" s="6" t="str">
        <f ca="1">IFERROR(VALUE('DB Data'!AA762),'DB Data'!AA762)</f>
        <v/>
      </c>
      <c r="U764" s="6" t="str">
        <f ca="1">IFERROR(VALUE('DB Data'!R762),'DB Data'!R762)</f>
        <v/>
      </c>
      <c r="V764" s="6" t="str">
        <f ca="1">IFERROR(VALUE('DB Data'!X762),'DB Data'!X762)</f>
        <v/>
      </c>
      <c r="W764" s="6" t="str">
        <f ca="1">IFERROR(VALUE('DB Data'!Y762),'DB Data'!Y762)</f>
        <v/>
      </c>
      <c r="X764" s="6" t="str">
        <f ca="1">IFERROR(VALUE('DB Data'!V762),'DB Data'!V762)</f>
        <v/>
      </c>
      <c r="Y764" s="6" t="str">
        <f ca="1">IFERROR(VALUE('DB Data'!W762),'DB Data'!W762)</f>
        <v/>
      </c>
      <c r="AA764" s="6">
        <f>'DB Runes'!R762</f>
        <v>0</v>
      </c>
      <c r="AB764" s="6">
        <f>VALUE('DB Runes'!U762)</f>
        <v>0</v>
      </c>
      <c r="AD764" s="6">
        <f>'DB Data'!AQ762</f>
        <v>0</v>
      </c>
      <c r="AE764" s="6" t="s">
        <v>111</v>
      </c>
      <c r="AF764" s="6" t="s">
        <v>111</v>
      </c>
      <c r="AH764" s="6">
        <f t="shared" si="100"/>
        <v>0</v>
      </c>
      <c r="AI764" s="6" t="str">
        <f t="shared" si="101"/>
        <v/>
      </c>
      <c r="AJ764" s="6" t="str">
        <f t="shared" si="102"/>
        <v/>
      </c>
      <c r="AK764" s="6">
        <f t="shared" si="103"/>
        <v>0</v>
      </c>
      <c r="AM764" s="6">
        <v>0</v>
      </c>
      <c r="AN764" s="6">
        <v>0</v>
      </c>
      <c r="AO764" s="6">
        <v>0</v>
      </c>
      <c r="AP764" s="6">
        <v>0</v>
      </c>
      <c r="BO764" s="6" t="str">
        <f t="shared" si="104"/>
        <v/>
      </c>
      <c r="BP764" s="6" t="str">
        <f t="shared" si="104"/>
        <v/>
      </c>
    </row>
    <row r="765" spans="1:68" ht="15.75" customHeight="1" thickBot="1" x14ac:dyDescent="0.3">
      <c r="A765" s="1">
        <v>762</v>
      </c>
      <c r="B765" s="6"/>
      <c r="C765" s="6">
        <f>VLOOKUP(AD765,'DB Data'!$AQ:$BH,18,FALSE)</f>
        <v>0</v>
      </c>
      <c r="D765" s="6">
        <v>0</v>
      </c>
      <c r="E765" s="6" t="str">
        <f t="shared" si="99"/>
        <v>F</v>
      </c>
      <c r="G765" s="6">
        <f>'DB Runes'!V763</f>
        <v>0</v>
      </c>
      <c r="H765" s="6">
        <f>'DB Runes'!AP763</f>
        <v>0</v>
      </c>
      <c r="I765" s="6" t="str">
        <f>'DB Runes'!X763&amp;"*"</f>
        <v>0*</v>
      </c>
      <c r="J765" s="6">
        <f>'DB Runes'!W763</f>
        <v>0</v>
      </c>
      <c r="K765" s="6">
        <f>'DB Runes'!Z763</f>
        <v>0</v>
      </c>
      <c r="L765" s="6" t="str">
        <f>IF('DB Runes'!AB763=0,"",'DB Runes'!AB763)</f>
        <v/>
      </c>
      <c r="M765" s="6" t="str">
        <f>IF('DB Runes'!AC763=0,"",'DB Runes'!AC763)</f>
        <v/>
      </c>
      <c r="O765" s="6" t="str">
        <f ca="1">IFERROR(VALUE('DB Data'!S763),'DB Data'!S763)</f>
        <v/>
      </c>
      <c r="P765" s="6" t="str">
        <f ca="1">IFERROR(VALUE('DB Data'!Z763),'DB Data'!Z763)</f>
        <v/>
      </c>
      <c r="Q765" s="6" t="str">
        <f ca="1">IFERROR(VALUE('DB Data'!U763),'DB Data'!U763)</f>
        <v/>
      </c>
      <c r="R765" s="6" t="str">
        <f ca="1">IFERROR(VALUE('DB Data'!AB763),'DB Data'!AB763)</f>
        <v/>
      </c>
      <c r="S765" s="6" t="str">
        <f ca="1">IFERROR(VALUE('DB Data'!T763),'DB Data'!T763)</f>
        <v/>
      </c>
      <c r="T765" s="6" t="str">
        <f ca="1">IFERROR(VALUE('DB Data'!AA763),'DB Data'!AA763)</f>
        <v/>
      </c>
      <c r="U765" s="6" t="str">
        <f ca="1">IFERROR(VALUE('DB Data'!R763),'DB Data'!R763)</f>
        <v/>
      </c>
      <c r="V765" s="6" t="str">
        <f ca="1">IFERROR(VALUE('DB Data'!X763),'DB Data'!X763)</f>
        <v/>
      </c>
      <c r="W765" s="6" t="str">
        <f ca="1">IFERROR(VALUE('DB Data'!Y763),'DB Data'!Y763)</f>
        <v/>
      </c>
      <c r="X765" s="6" t="str">
        <f ca="1">IFERROR(VALUE('DB Data'!V763),'DB Data'!V763)</f>
        <v/>
      </c>
      <c r="Y765" s="6" t="str">
        <f ca="1">IFERROR(VALUE('DB Data'!W763),'DB Data'!W763)</f>
        <v/>
      </c>
      <c r="AA765" s="6">
        <f>'DB Runes'!R763</f>
        <v>0</v>
      </c>
      <c r="AB765" s="6">
        <f>VALUE('DB Runes'!U763)</f>
        <v>0</v>
      </c>
      <c r="AD765" s="6">
        <f>'DB Data'!AQ763</f>
        <v>0</v>
      </c>
      <c r="AE765" s="6" t="s">
        <v>111</v>
      </c>
      <c r="AF765" s="6" t="s">
        <v>111</v>
      </c>
      <c r="AH765" s="6">
        <f t="shared" si="100"/>
        <v>0</v>
      </c>
      <c r="AI765" s="6" t="str">
        <f t="shared" si="101"/>
        <v/>
      </c>
      <c r="AJ765" s="6" t="str">
        <f t="shared" si="102"/>
        <v/>
      </c>
      <c r="AK765" s="6">
        <f t="shared" si="103"/>
        <v>0</v>
      </c>
      <c r="AM765" s="6">
        <v>0</v>
      </c>
      <c r="AN765" s="6">
        <v>0</v>
      </c>
      <c r="AO765" s="6">
        <v>0</v>
      </c>
      <c r="AP765" s="6">
        <v>0</v>
      </c>
      <c r="BO765" s="6" t="str">
        <f t="shared" si="104"/>
        <v/>
      </c>
      <c r="BP765" s="6" t="str">
        <f t="shared" si="104"/>
        <v/>
      </c>
    </row>
    <row r="766" spans="1:68" ht="15.75" customHeight="1" thickBot="1" x14ac:dyDescent="0.3">
      <c r="A766" s="1">
        <v>763</v>
      </c>
      <c r="B766" s="6"/>
      <c r="C766" s="6">
        <f>VLOOKUP(AD766,'DB Data'!$AQ:$BH,18,FALSE)</f>
        <v>0</v>
      </c>
      <c r="D766" s="6">
        <v>0</v>
      </c>
      <c r="E766" s="6" t="str">
        <f t="shared" si="99"/>
        <v>F</v>
      </c>
      <c r="G766" s="6">
        <f>'DB Runes'!V764</f>
        <v>0</v>
      </c>
      <c r="H766" s="6">
        <f>'DB Runes'!AP764</f>
        <v>0</v>
      </c>
      <c r="I766" s="6" t="str">
        <f>'DB Runes'!X764&amp;"*"</f>
        <v>0*</v>
      </c>
      <c r="J766" s="6">
        <f>'DB Runes'!W764</f>
        <v>0</v>
      </c>
      <c r="K766" s="6">
        <f>'DB Runes'!Z764</f>
        <v>0</v>
      </c>
      <c r="L766" s="6" t="str">
        <f>IF('DB Runes'!AB764=0,"",'DB Runes'!AB764)</f>
        <v/>
      </c>
      <c r="M766" s="6" t="str">
        <f>IF('DB Runes'!AC764=0,"",'DB Runes'!AC764)</f>
        <v/>
      </c>
      <c r="O766" s="6" t="str">
        <f ca="1">IFERROR(VALUE('DB Data'!S764),'DB Data'!S764)</f>
        <v/>
      </c>
      <c r="P766" s="6" t="str">
        <f ca="1">IFERROR(VALUE('DB Data'!Z764),'DB Data'!Z764)</f>
        <v/>
      </c>
      <c r="Q766" s="6" t="str">
        <f ca="1">IFERROR(VALUE('DB Data'!U764),'DB Data'!U764)</f>
        <v/>
      </c>
      <c r="R766" s="6" t="str">
        <f ca="1">IFERROR(VALUE('DB Data'!AB764),'DB Data'!AB764)</f>
        <v/>
      </c>
      <c r="S766" s="6" t="str">
        <f ca="1">IFERROR(VALUE('DB Data'!T764),'DB Data'!T764)</f>
        <v/>
      </c>
      <c r="T766" s="6" t="str">
        <f ca="1">IFERROR(VALUE('DB Data'!AA764),'DB Data'!AA764)</f>
        <v/>
      </c>
      <c r="U766" s="6" t="str">
        <f ca="1">IFERROR(VALUE('DB Data'!R764),'DB Data'!R764)</f>
        <v/>
      </c>
      <c r="V766" s="6" t="str">
        <f ca="1">IFERROR(VALUE('DB Data'!X764),'DB Data'!X764)</f>
        <v/>
      </c>
      <c r="W766" s="6" t="str">
        <f ca="1">IFERROR(VALUE('DB Data'!Y764),'DB Data'!Y764)</f>
        <v/>
      </c>
      <c r="X766" s="6" t="str">
        <f ca="1">IFERROR(VALUE('DB Data'!V764),'DB Data'!V764)</f>
        <v/>
      </c>
      <c r="Y766" s="6" t="str">
        <f ca="1">IFERROR(VALUE('DB Data'!W764),'DB Data'!W764)</f>
        <v/>
      </c>
      <c r="AA766" s="6">
        <f>'DB Runes'!R764</f>
        <v>0</v>
      </c>
      <c r="AB766" s="6">
        <f>VALUE('DB Runes'!U764)</f>
        <v>0</v>
      </c>
      <c r="AD766" s="6">
        <f>'DB Data'!AQ764</f>
        <v>0</v>
      </c>
      <c r="AE766" s="6" t="s">
        <v>111</v>
      </c>
      <c r="AF766" s="6" t="s">
        <v>111</v>
      </c>
      <c r="AH766" s="6">
        <f t="shared" si="100"/>
        <v>0</v>
      </c>
      <c r="AI766" s="6" t="str">
        <f t="shared" si="101"/>
        <v/>
      </c>
      <c r="AJ766" s="6" t="str">
        <f t="shared" si="102"/>
        <v/>
      </c>
      <c r="AK766" s="6">
        <f t="shared" si="103"/>
        <v>0</v>
      </c>
      <c r="AM766" s="6">
        <v>0</v>
      </c>
      <c r="AN766" s="6">
        <v>0</v>
      </c>
      <c r="AO766" s="6">
        <v>0</v>
      </c>
      <c r="AP766" s="6">
        <v>0</v>
      </c>
      <c r="BO766" s="6" t="str">
        <f t="shared" si="104"/>
        <v/>
      </c>
      <c r="BP766" s="6" t="str">
        <f t="shared" si="104"/>
        <v/>
      </c>
    </row>
    <row r="767" spans="1:68" ht="15.75" customHeight="1" thickBot="1" x14ac:dyDescent="0.3">
      <c r="A767" s="1">
        <v>764</v>
      </c>
      <c r="B767" s="6"/>
      <c r="C767" s="6">
        <f>VLOOKUP(AD767,'DB Data'!$AQ:$BH,18,FALSE)</f>
        <v>0</v>
      </c>
      <c r="D767" s="6">
        <v>0</v>
      </c>
      <c r="E767" s="6" t="str">
        <f t="shared" si="99"/>
        <v>F</v>
      </c>
      <c r="G767" s="6">
        <f>'DB Runes'!V765</f>
        <v>0</v>
      </c>
      <c r="H767" s="6">
        <f>'DB Runes'!AP765</f>
        <v>0</v>
      </c>
      <c r="I767" s="6" t="str">
        <f>'DB Runes'!X765&amp;"*"</f>
        <v>0*</v>
      </c>
      <c r="J767" s="6">
        <f>'DB Runes'!W765</f>
        <v>0</v>
      </c>
      <c r="K767" s="6">
        <f>'DB Runes'!Z765</f>
        <v>0</v>
      </c>
      <c r="L767" s="6" t="str">
        <f>IF('DB Runes'!AB765=0,"",'DB Runes'!AB765)</f>
        <v/>
      </c>
      <c r="M767" s="6" t="str">
        <f>IF('DB Runes'!AC765=0,"",'DB Runes'!AC765)</f>
        <v/>
      </c>
      <c r="O767" s="6" t="str">
        <f ca="1">IFERROR(VALUE('DB Data'!S765),'DB Data'!S765)</f>
        <v/>
      </c>
      <c r="P767" s="6" t="str">
        <f ca="1">IFERROR(VALUE('DB Data'!Z765),'DB Data'!Z765)</f>
        <v/>
      </c>
      <c r="Q767" s="6" t="str">
        <f ca="1">IFERROR(VALUE('DB Data'!U765),'DB Data'!U765)</f>
        <v/>
      </c>
      <c r="R767" s="6" t="str">
        <f ca="1">IFERROR(VALUE('DB Data'!AB765),'DB Data'!AB765)</f>
        <v/>
      </c>
      <c r="S767" s="6" t="str">
        <f ca="1">IFERROR(VALUE('DB Data'!T765),'DB Data'!T765)</f>
        <v/>
      </c>
      <c r="T767" s="6" t="str">
        <f ca="1">IFERROR(VALUE('DB Data'!AA765),'DB Data'!AA765)</f>
        <v/>
      </c>
      <c r="U767" s="6" t="str">
        <f ca="1">IFERROR(VALUE('DB Data'!R765),'DB Data'!R765)</f>
        <v/>
      </c>
      <c r="V767" s="6" t="str">
        <f ca="1">IFERROR(VALUE('DB Data'!X765),'DB Data'!X765)</f>
        <v/>
      </c>
      <c r="W767" s="6" t="str">
        <f ca="1">IFERROR(VALUE('DB Data'!Y765),'DB Data'!Y765)</f>
        <v/>
      </c>
      <c r="X767" s="6" t="str">
        <f ca="1">IFERROR(VALUE('DB Data'!V765),'DB Data'!V765)</f>
        <v/>
      </c>
      <c r="Y767" s="6" t="str">
        <f ca="1">IFERROR(VALUE('DB Data'!W765),'DB Data'!W765)</f>
        <v/>
      </c>
      <c r="AA767" s="6">
        <f>'DB Runes'!R765</f>
        <v>0</v>
      </c>
      <c r="AB767" s="6">
        <f>VALUE('DB Runes'!U765)</f>
        <v>0</v>
      </c>
      <c r="AD767" s="6">
        <f>'DB Data'!AQ765</f>
        <v>0</v>
      </c>
      <c r="AE767" s="6" t="s">
        <v>111</v>
      </c>
      <c r="AF767" s="6" t="s">
        <v>111</v>
      </c>
      <c r="AH767" s="6">
        <f t="shared" si="100"/>
        <v>0</v>
      </c>
      <c r="AI767" s="6" t="str">
        <f t="shared" si="101"/>
        <v/>
      </c>
      <c r="AJ767" s="6" t="str">
        <f t="shared" si="102"/>
        <v/>
      </c>
      <c r="AK767" s="6">
        <f t="shared" si="103"/>
        <v>0</v>
      </c>
      <c r="AM767" s="6">
        <v>0</v>
      </c>
      <c r="AN767" s="6">
        <v>0</v>
      </c>
      <c r="AO767" s="6">
        <v>0</v>
      </c>
      <c r="AP767" s="6">
        <v>0</v>
      </c>
      <c r="BO767" s="6" t="str">
        <f t="shared" si="104"/>
        <v/>
      </c>
      <c r="BP767" s="6" t="str">
        <f t="shared" si="104"/>
        <v/>
      </c>
    </row>
    <row r="768" spans="1:68" ht="15.75" customHeight="1" thickBot="1" x14ac:dyDescent="0.3">
      <c r="A768" s="1">
        <v>765</v>
      </c>
      <c r="B768" s="6"/>
      <c r="C768" s="6">
        <f>VLOOKUP(AD768,'DB Data'!$AQ:$BH,18,FALSE)</f>
        <v>0</v>
      </c>
      <c r="D768" s="6">
        <v>0</v>
      </c>
      <c r="E768" s="6" t="str">
        <f t="shared" si="99"/>
        <v>F</v>
      </c>
      <c r="G768" s="6">
        <f>'DB Runes'!V766</f>
        <v>0</v>
      </c>
      <c r="H768" s="6">
        <f>'DB Runes'!AP766</f>
        <v>0</v>
      </c>
      <c r="I768" s="6" t="str">
        <f>'DB Runes'!X766&amp;"*"</f>
        <v>0*</v>
      </c>
      <c r="J768" s="6">
        <f>'DB Runes'!W766</f>
        <v>0</v>
      </c>
      <c r="K768" s="6">
        <f>'DB Runes'!Z766</f>
        <v>0</v>
      </c>
      <c r="L768" s="6" t="str">
        <f>IF('DB Runes'!AB766=0,"",'DB Runes'!AB766)</f>
        <v/>
      </c>
      <c r="M768" s="6" t="str">
        <f>IF('DB Runes'!AC766=0,"",'DB Runes'!AC766)</f>
        <v/>
      </c>
      <c r="O768" s="6" t="str">
        <f ca="1">IFERROR(VALUE('DB Data'!S766),'DB Data'!S766)</f>
        <v/>
      </c>
      <c r="P768" s="6" t="str">
        <f ca="1">IFERROR(VALUE('DB Data'!Z766),'DB Data'!Z766)</f>
        <v/>
      </c>
      <c r="Q768" s="6" t="str">
        <f ca="1">IFERROR(VALUE('DB Data'!U766),'DB Data'!U766)</f>
        <v/>
      </c>
      <c r="R768" s="6" t="str">
        <f ca="1">IFERROR(VALUE('DB Data'!AB766),'DB Data'!AB766)</f>
        <v/>
      </c>
      <c r="S768" s="6" t="str">
        <f ca="1">IFERROR(VALUE('DB Data'!T766),'DB Data'!T766)</f>
        <v/>
      </c>
      <c r="T768" s="6" t="str">
        <f ca="1">IFERROR(VALUE('DB Data'!AA766),'DB Data'!AA766)</f>
        <v/>
      </c>
      <c r="U768" s="6" t="str">
        <f ca="1">IFERROR(VALUE('DB Data'!R766),'DB Data'!R766)</f>
        <v/>
      </c>
      <c r="V768" s="6" t="str">
        <f ca="1">IFERROR(VALUE('DB Data'!X766),'DB Data'!X766)</f>
        <v/>
      </c>
      <c r="W768" s="6" t="str">
        <f ca="1">IFERROR(VALUE('DB Data'!Y766),'DB Data'!Y766)</f>
        <v/>
      </c>
      <c r="X768" s="6" t="str">
        <f ca="1">IFERROR(VALUE('DB Data'!V766),'DB Data'!V766)</f>
        <v/>
      </c>
      <c r="Y768" s="6" t="str">
        <f ca="1">IFERROR(VALUE('DB Data'!W766),'DB Data'!W766)</f>
        <v/>
      </c>
      <c r="AA768" s="6">
        <f>'DB Runes'!R766</f>
        <v>0</v>
      </c>
      <c r="AB768" s="6">
        <f>VALUE('DB Runes'!U766)</f>
        <v>0</v>
      </c>
      <c r="AD768" s="6">
        <f>'DB Data'!AQ766</f>
        <v>0</v>
      </c>
      <c r="AE768" s="6" t="s">
        <v>111</v>
      </c>
      <c r="AF768" s="6" t="s">
        <v>111</v>
      </c>
      <c r="AH768" s="6">
        <f t="shared" si="100"/>
        <v>0</v>
      </c>
      <c r="AI768" s="6" t="str">
        <f t="shared" si="101"/>
        <v/>
      </c>
      <c r="AJ768" s="6" t="str">
        <f t="shared" si="102"/>
        <v/>
      </c>
      <c r="AK768" s="6">
        <f t="shared" si="103"/>
        <v>0</v>
      </c>
      <c r="AM768" s="6">
        <v>0</v>
      </c>
      <c r="AN768" s="6">
        <v>0</v>
      </c>
      <c r="AO768" s="6">
        <v>0</v>
      </c>
      <c r="AP768" s="6">
        <v>0</v>
      </c>
      <c r="BO768" s="6" t="str">
        <f t="shared" si="104"/>
        <v/>
      </c>
      <c r="BP768" s="6" t="str">
        <f t="shared" si="104"/>
        <v/>
      </c>
    </row>
    <row r="769" spans="1:68" ht="15.75" customHeight="1" thickBot="1" x14ac:dyDescent="0.3">
      <c r="A769" s="1">
        <v>766</v>
      </c>
      <c r="B769" s="6"/>
      <c r="C769" s="6">
        <f>VLOOKUP(AD769,'DB Data'!$AQ:$BH,18,FALSE)</f>
        <v>0</v>
      </c>
      <c r="D769" s="6">
        <v>0</v>
      </c>
      <c r="E769" s="6" t="str">
        <f t="shared" si="99"/>
        <v>F</v>
      </c>
      <c r="G769" s="6">
        <f>'DB Runes'!V767</f>
        <v>0</v>
      </c>
      <c r="H769" s="6">
        <f>'DB Runes'!AP767</f>
        <v>0</v>
      </c>
      <c r="I769" s="6" t="str">
        <f>'DB Runes'!X767&amp;"*"</f>
        <v>0*</v>
      </c>
      <c r="J769" s="6">
        <f>'DB Runes'!W767</f>
        <v>0</v>
      </c>
      <c r="K769" s="6">
        <f>'DB Runes'!Z767</f>
        <v>0</v>
      </c>
      <c r="L769" s="6" t="str">
        <f>IF('DB Runes'!AB767=0,"",'DB Runes'!AB767)</f>
        <v/>
      </c>
      <c r="M769" s="6" t="str">
        <f>IF('DB Runes'!AC767=0,"",'DB Runes'!AC767)</f>
        <v/>
      </c>
      <c r="O769" s="6" t="str">
        <f ca="1">IFERROR(VALUE('DB Data'!S767),'DB Data'!S767)</f>
        <v/>
      </c>
      <c r="P769" s="6" t="str">
        <f ca="1">IFERROR(VALUE('DB Data'!Z767),'DB Data'!Z767)</f>
        <v/>
      </c>
      <c r="Q769" s="6" t="str">
        <f ca="1">IFERROR(VALUE('DB Data'!U767),'DB Data'!U767)</f>
        <v/>
      </c>
      <c r="R769" s="6" t="str">
        <f ca="1">IFERROR(VALUE('DB Data'!AB767),'DB Data'!AB767)</f>
        <v/>
      </c>
      <c r="S769" s="6" t="str">
        <f ca="1">IFERROR(VALUE('DB Data'!T767),'DB Data'!T767)</f>
        <v/>
      </c>
      <c r="T769" s="6" t="str">
        <f ca="1">IFERROR(VALUE('DB Data'!AA767),'DB Data'!AA767)</f>
        <v/>
      </c>
      <c r="U769" s="6" t="str">
        <f ca="1">IFERROR(VALUE('DB Data'!R767),'DB Data'!R767)</f>
        <v/>
      </c>
      <c r="V769" s="6" t="str">
        <f ca="1">IFERROR(VALUE('DB Data'!X767),'DB Data'!X767)</f>
        <v/>
      </c>
      <c r="W769" s="6" t="str">
        <f ca="1">IFERROR(VALUE('DB Data'!Y767),'DB Data'!Y767)</f>
        <v/>
      </c>
      <c r="X769" s="6" t="str">
        <f ca="1">IFERROR(VALUE('DB Data'!V767),'DB Data'!V767)</f>
        <v/>
      </c>
      <c r="Y769" s="6" t="str">
        <f ca="1">IFERROR(VALUE('DB Data'!W767),'DB Data'!W767)</f>
        <v/>
      </c>
      <c r="AA769" s="6">
        <f>'DB Runes'!R767</f>
        <v>0</v>
      </c>
      <c r="AB769" s="6">
        <f>VALUE('DB Runes'!U767)</f>
        <v>0</v>
      </c>
      <c r="AD769" s="6">
        <f>'DB Data'!AQ767</f>
        <v>0</v>
      </c>
      <c r="AE769" s="6" t="s">
        <v>111</v>
      </c>
      <c r="AF769" s="6" t="s">
        <v>111</v>
      </c>
      <c r="AH769" s="6">
        <f t="shared" si="100"/>
        <v>0</v>
      </c>
      <c r="AI769" s="6" t="str">
        <f t="shared" si="101"/>
        <v/>
      </c>
      <c r="AJ769" s="6" t="str">
        <f t="shared" si="102"/>
        <v/>
      </c>
      <c r="AK769" s="6">
        <f t="shared" si="103"/>
        <v>0</v>
      </c>
      <c r="AM769" s="6">
        <v>0</v>
      </c>
      <c r="AN769" s="6">
        <v>0</v>
      </c>
      <c r="AO769" s="6">
        <v>0</v>
      </c>
      <c r="AP769" s="6">
        <v>0</v>
      </c>
      <c r="BO769" s="6" t="str">
        <f t="shared" si="104"/>
        <v/>
      </c>
      <c r="BP769" s="6" t="str">
        <f t="shared" si="104"/>
        <v/>
      </c>
    </row>
    <row r="770" spans="1:68" ht="15.75" customHeight="1" thickBot="1" x14ac:dyDescent="0.3">
      <c r="A770" s="1">
        <v>767</v>
      </c>
      <c r="B770" s="6"/>
      <c r="C770" s="6">
        <f>VLOOKUP(AD770,'DB Data'!$AQ:$BH,18,FALSE)</f>
        <v>0</v>
      </c>
      <c r="D770" s="6">
        <v>0</v>
      </c>
      <c r="E770" s="6" t="str">
        <f t="shared" si="99"/>
        <v>F</v>
      </c>
      <c r="G770" s="6">
        <f>'DB Runes'!V768</f>
        <v>0</v>
      </c>
      <c r="H770" s="6">
        <f>'DB Runes'!AP768</f>
        <v>0</v>
      </c>
      <c r="I770" s="6" t="str">
        <f>'DB Runes'!X768&amp;"*"</f>
        <v>0*</v>
      </c>
      <c r="J770" s="6">
        <f>'DB Runes'!W768</f>
        <v>0</v>
      </c>
      <c r="K770" s="6">
        <f>'DB Runes'!Z768</f>
        <v>0</v>
      </c>
      <c r="L770" s="6" t="str">
        <f>IF('DB Runes'!AB768=0,"",'DB Runes'!AB768)</f>
        <v/>
      </c>
      <c r="M770" s="6" t="str">
        <f>IF('DB Runes'!AC768=0,"",'DB Runes'!AC768)</f>
        <v/>
      </c>
      <c r="O770" s="6" t="str">
        <f ca="1">IFERROR(VALUE('DB Data'!S768),'DB Data'!S768)</f>
        <v/>
      </c>
      <c r="P770" s="6" t="str">
        <f ca="1">IFERROR(VALUE('DB Data'!Z768),'DB Data'!Z768)</f>
        <v/>
      </c>
      <c r="Q770" s="6" t="str">
        <f ca="1">IFERROR(VALUE('DB Data'!U768),'DB Data'!U768)</f>
        <v/>
      </c>
      <c r="R770" s="6" t="str">
        <f ca="1">IFERROR(VALUE('DB Data'!AB768),'DB Data'!AB768)</f>
        <v/>
      </c>
      <c r="S770" s="6" t="str">
        <f ca="1">IFERROR(VALUE('DB Data'!T768),'DB Data'!T768)</f>
        <v/>
      </c>
      <c r="T770" s="6" t="str">
        <f ca="1">IFERROR(VALUE('DB Data'!AA768),'DB Data'!AA768)</f>
        <v/>
      </c>
      <c r="U770" s="6" t="str">
        <f ca="1">IFERROR(VALUE('DB Data'!R768),'DB Data'!R768)</f>
        <v/>
      </c>
      <c r="V770" s="6" t="str">
        <f ca="1">IFERROR(VALUE('DB Data'!X768),'DB Data'!X768)</f>
        <v/>
      </c>
      <c r="W770" s="6" t="str">
        <f ca="1">IFERROR(VALUE('DB Data'!Y768),'DB Data'!Y768)</f>
        <v/>
      </c>
      <c r="X770" s="6" t="str">
        <f ca="1">IFERROR(VALUE('DB Data'!V768),'DB Data'!V768)</f>
        <v/>
      </c>
      <c r="Y770" s="6" t="str">
        <f ca="1">IFERROR(VALUE('DB Data'!W768),'DB Data'!W768)</f>
        <v/>
      </c>
      <c r="AA770" s="6">
        <f>'DB Runes'!R768</f>
        <v>0</v>
      </c>
      <c r="AB770" s="6">
        <f>VALUE('DB Runes'!U768)</f>
        <v>0</v>
      </c>
      <c r="AD770" s="6">
        <f>'DB Data'!AQ768</f>
        <v>0</v>
      </c>
      <c r="AE770" s="6" t="s">
        <v>111</v>
      </c>
      <c r="AF770" s="6" t="s">
        <v>111</v>
      </c>
      <c r="AH770" s="6">
        <f t="shared" si="100"/>
        <v>0</v>
      </c>
      <c r="AI770" s="6" t="str">
        <f t="shared" si="101"/>
        <v/>
      </c>
      <c r="AJ770" s="6" t="str">
        <f t="shared" si="102"/>
        <v/>
      </c>
      <c r="AK770" s="6">
        <f t="shared" si="103"/>
        <v>0</v>
      </c>
      <c r="AM770" s="6">
        <v>0</v>
      </c>
      <c r="AN770" s="6">
        <v>0</v>
      </c>
      <c r="AO770" s="6">
        <v>0</v>
      </c>
      <c r="AP770" s="6">
        <v>0</v>
      </c>
      <c r="BO770" s="6" t="str">
        <f t="shared" si="104"/>
        <v/>
      </c>
      <c r="BP770" s="6" t="str">
        <f t="shared" si="104"/>
        <v/>
      </c>
    </row>
    <row r="771" spans="1:68" ht="15.75" customHeight="1" thickBot="1" x14ac:dyDescent="0.3">
      <c r="A771" s="1">
        <v>768</v>
      </c>
      <c r="B771" s="6"/>
      <c r="C771" s="6">
        <f>VLOOKUP(AD771,'DB Data'!$AQ:$BH,18,FALSE)</f>
        <v>0</v>
      </c>
      <c r="D771" s="6">
        <v>0</v>
      </c>
      <c r="E771" s="6" t="str">
        <f t="shared" si="99"/>
        <v>F</v>
      </c>
      <c r="G771" s="6">
        <f>'DB Runes'!V769</f>
        <v>0</v>
      </c>
      <c r="H771" s="6">
        <f>'DB Runes'!AP769</f>
        <v>0</v>
      </c>
      <c r="I771" s="6" t="str">
        <f>'DB Runes'!X769&amp;"*"</f>
        <v>0*</v>
      </c>
      <c r="J771" s="6">
        <f>'DB Runes'!W769</f>
        <v>0</v>
      </c>
      <c r="K771" s="6">
        <f>'DB Runes'!Z769</f>
        <v>0</v>
      </c>
      <c r="L771" s="6" t="str">
        <f>IF('DB Runes'!AB769=0,"",'DB Runes'!AB769)</f>
        <v/>
      </c>
      <c r="M771" s="6" t="str">
        <f>IF('DB Runes'!AC769=0,"",'DB Runes'!AC769)</f>
        <v/>
      </c>
      <c r="O771" s="6" t="str">
        <f ca="1">IFERROR(VALUE('DB Data'!S769),'DB Data'!S769)</f>
        <v/>
      </c>
      <c r="P771" s="6" t="str">
        <f ca="1">IFERROR(VALUE('DB Data'!Z769),'DB Data'!Z769)</f>
        <v/>
      </c>
      <c r="Q771" s="6" t="str">
        <f ca="1">IFERROR(VALUE('DB Data'!U769),'DB Data'!U769)</f>
        <v/>
      </c>
      <c r="R771" s="6" t="str">
        <f ca="1">IFERROR(VALUE('DB Data'!AB769),'DB Data'!AB769)</f>
        <v/>
      </c>
      <c r="S771" s="6" t="str">
        <f ca="1">IFERROR(VALUE('DB Data'!T769),'DB Data'!T769)</f>
        <v/>
      </c>
      <c r="T771" s="6" t="str">
        <f ca="1">IFERROR(VALUE('DB Data'!AA769),'DB Data'!AA769)</f>
        <v/>
      </c>
      <c r="U771" s="6" t="str">
        <f ca="1">IFERROR(VALUE('DB Data'!R769),'DB Data'!R769)</f>
        <v/>
      </c>
      <c r="V771" s="6" t="str">
        <f ca="1">IFERROR(VALUE('DB Data'!X769),'DB Data'!X769)</f>
        <v/>
      </c>
      <c r="W771" s="6" t="str">
        <f ca="1">IFERROR(VALUE('DB Data'!Y769),'DB Data'!Y769)</f>
        <v/>
      </c>
      <c r="X771" s="6" t="str">
        <f ca="1">IFERROR(VALUE('DB Data'!V769),'DB Data'!V769)</f>
        <v/>
      </c>
      <c r="Y771" s="6" t="str">
        <f ca="1">IFERROR(VALUE('DB Data'!W769),'DB Data'!W769)</f>
        <v/>
      </c>
      <c r="AA771" s="6">
        <f>'DB Runes'!R769</f>
        <v>0</v>
      </c>
      <c r="AB771" s="6">
        <f>VALUE('DB Runes'!U769)</f>
        <v>0</v>
      </c>
      <c r="AD771" s="6">
        <f>'DB Data'!AQ769</f>
        <v>0</v>
      </c>
      <c r="AE771" s="6" t="s">
        <v>111</v>
      </c>
      <c r="AF771" s="6" t="s">
        <v>111</v>
      </c>
      <c r="AH771" s="6">
        <f t="shared" si="100"/>
        <v>0</v>
      </c>
      <c r="AI771" s="6" t="str">
        <f t="shared" si="101"/>
        <v/>
      </c>
      <c r="AJ771" s="6" t="str">
        <f t="shared" si="102"/>
        <v/>
      </c>
      <c r="AK771" s="6">
        <f t="shared" si="103"/>
        <v>0</v>
      </c>
      <c r="AM771" s="6">
        <v>0</v>
      </c>
      <c r="AN771" s="6">
        <v>0</v>
      </c>
      <c r="AO771" s="6">
        <v>0</v>
      </c>
      <c r="AP771" s="6">
        <v>0</v>
      </c>
      <c r="BO771" s="6" t="str">
        <f t="shared" si="104"/>
        <v/>
      </c>
      <c r="BP771" s="6" t="str">
        <f t="shared" si="104"/>
        <v/>
      </c>
    </row>
    <row r="772" spans="1:68" ht="15.75" customHeight="1" thickBot="1" x14ac:dyDescent="0.3">
      <c r="A772" s="1">
        <v>769</v>
      </c>
      <c r="B772" s="6"/>
      <c r="C772" s="6">
        <f>VLOOKUP(AD772,'DB Data'!$AQ:$BH,18,FALSE)</f>
        <v>0</v>
      </c>
      <c r="D772" s="6">
        <v>0</v>
      </c>
      <c r="E772" s="6" t="str">
        <f t="shared" ref="E772:E835" si="105">IF(AB772="","",IF(AB772&gt;=100,"SSS",IF(AB772&gt;=95,"SS",IF(AB772&gt;=90,"S",IF(AB772&gt;=85,"A",IF(AB772&gt;=80,"B",IF(AB772&gt;=75,"C",IF(AB772&gt;=70,"D",IF(AB772&lt;70,"F")))))))))</f>
        <v>F</v>
      </c>
      <c r="G772" s="6">
        <f>'DB Runes'!V770</f>
        <v>0</v>
      </c>
      <c r="H772" s="6">
        <f>'DB Runes'!AP770</f>
        <v>0</v>
      </c>
      <c r="I772" s="6" t="str">
        <f>'DB Runes'!X770&amp;"*"</f>
        <v>0*</v>
      </c>
      <c r="J772" s="6">
        <f>'DB Runes'!W770</f>
        <v>0</v>
      </c>
      <c r="K772" s="6">
        <f>'DB Runes'!Z770</f>
        <v>0</v>
      </c>
      <c r="L772" s="6" t="str">
        <f>IF('DB Runes'!AB770=0,"",'DB Runes'!AB770)</f>
        <v/>
      </c>
      <c r="M772" s="6" t="str">
        <f>IF('DB Runes'!AC770=0,"",'DB Runes'!AC770)</f>
        <v/>
      </c>
      <c r="O772" s="6" t="str">
        <f ca="1">IFERROR(VALUE('DB Data'!S770),'DB Data'!S770)</f>
        <v/>
      </c>
      <c r="P772" s="6" t="str">
        <f ca="1">IFERROR(VALUE('DB Data'!Z770),'DB Data'!Z770)</f>
        <v/>
      </c>
      <c r="Q772" s="6" t="str">
        <f ca="1">IFERROR(VALUE('DB Data'!U770),'DB Data'!U770)</f>
        <v/>
      </c>
      <c r="R772" s="6" t="str">
        <f ca="1">IFERROR(VALUE('DB Data'!AB770),'DB Data'!AB770)</f>
        <v/>
      </c>
      <c r="S772" s="6" t="str">
        <f ca="1">IFERROR(VALUE('DB Data'!T770),'DB Data'!T770)</f>
        <v/>
      </c>
      <c r="T772" s="6" t="str">
        <f ca="1">IFERROR(VALUE('DB Data'!AA770),'DB Data'!AA770)</f>
        <v/>
      </c>
      <c r="U772" s="6" t="str">
        <f ca="1">IFERROR(VALUE('DB Data'!R770),'DB Data'!R770)</f>
        <v/>
      </c>
      <c r="V772" s="6" t="str">
        <f ca="1">IFERROR(VALUE('DB Data'!X770),'DB Data'!X770)</f>
        <v/>
      </c>
      <c r="W772" s="6" t="str">
        <f ca="1">IFERROR(VALUE('DB Data'!Y770),'DB Data'!Y770)</f>
        <v/>
      </c>
      <c r="X772" s="6" t="str">
        <f ca="1">IFERROR(VALUE('DB Data'!V770),'DB Data'!V770)</f>
        <v/>
      </c>
      <c r="Y772" s="6" t="str">
        <f ca="1">IFERROR(VALUE('DB Data'!W770),'DB Data'!W770)</f>
        <v/>
      </c>
      <c r="AA772" s="6">
        <f>'DB Runes'!R770</f>
        <v>0</v>
      </c>
      <c r="AB772" s="6">
        <f>VALUE('DB Runes'!U770)</f>
        <v>0</v>
      </c>
      <c r="AD772" s="6">
        <f>'DB Data'!AQ770</f>
        <v>0</v>
      </c>
      <c r="AE772" s="6" t="s">
        <v>111</v>
      </c>
      <c r="AF772" s="6" t="s">
        <v>111</v>
      </c>
      <c r="AH772" s="6">
        <f t="shared" ref="AH772:AH835" si="106">AD772</f>
        <v>0</v>
      </c>
      <c r="AI772" s="6" t="str">
        <f t="shared" ref="AI772:AI835" si="107">AE772</f>
        <v/>
      </c>
      <c r="AJ772" s="6" t="str">
        <f t="shared" ref="AJ772:AJ835" si="108">AF772</f>
        <v/>
      </c>
      <c r="AK772" s="6">
        <f t="shared" ref="AK772:AK835" si="109">D772</f>
        <v>0</v>
      </c>
      <c r="AM772" s="6">
        <v>0</v>
      </c>
      <c r="AN772" s="6">
        <v>0</v>
      </c>
      <c r="AO772" s="6">
        <v>0</v>
      </c>
      <c r="AP772" s="6">
        <v>0</v>
      </c>
      <c r="BO772" s="6" t="str">
        <f t="shared" si="104"/>
        <v/>
      </c>
      <c r="BP772" s="6" t="str">
        <f t="shared" si="104"/>
        <v/>
      </c>
    </row>
    <row r="773" spans="1:68" ht="15.75" customHeight="1" thickBot="1" x14ac:dyDescent="0.3">
      <c r="A773" s="1">
        <v>770</v>
      </c>
      <c r="B773" s="6"/>
      <c r="C773" s="6">
        <f>VLOOKUP(AD773,'DB Data'!$AQ:$BH,18,FALSE)</f>
        <v>0</v>
      </c>
      <c r="D773" s="6">
        <v>0</v>
      </c>
      <c r="E773" s="6" t="str">
        <f t="shared" si="105"/>
        <v>F</v>
      </c>
      <c r="G773" s="6">
        <f>'DB Runes'!V771</f>
        <v>0</v>
      </c>
      <c r="H773" s="6">
        <f>'DB Runes'!AP771</f>
        <v>0</v>
      </c>
      <c r="I773" s="6" t="str">
        <f>'DB Runes'!X771&amp;"*"</f>
        <v>0*</v>
      </c>
      <c r="J773" s="6">
        <f>'DB Runes'!W771</f>
        <v>0</v>
      </c>
      <c r="K773" s="6">
        <f>'DB Runes'!Z771</f>
        <v>0</v>
      </c>
      <c r="L773" s="6" t="str">
        <f>IF('DB Runes'!AB771=0,"",'DB Runes'!AB771)</f>
        <v/>
      </c>
      <c r="M773" s="6" t="str">
        <f>IF('DB Runes'!AC771=0,"",'DB Runes'!AC771)</f>
        <v/>
      </c>
      <c r="O773" s="6" t="str">
        <f ca="1">IFERROR(VALUE('DB Data'!S771),'DB Data'!S771)</f>
        <v/>
      </c>
      <c r="P773" s="6" t="str">
        <f ca="1">IFERROR(VALUE('DB Data'!Z771),'DB Data'!Z771)</f>
        <v/>
      </c>
      <c r="Q773" s="6" t="str">
        <f ca="1">IFERROR(VALUE('DB Data'!U771),'DB Data'!U771)</f>
        <v/>
      </c>
      <c r="R773" s="6" t="str">
        <f ca="1">IFERROR(VALUE('DB Data'!AB771),'DB Data'!AB771)</f>
        <v/>
      </c>
      <c r="S773" s="6" t="str">
        <f ca="1">IFERROR(VALUE('DB Data'!T771),'DB Data'!T771)</f>
        <v/>
      </c>
      <c r="T773" s="6" t="str">
        <f ca="1">IFERROR(VALUE('DB Data'!AA771),'DB Data'!AA771)</f>
        <v/>
      </c>
      <c r="U773" s="6" t="str">
        <f ca="1">IFERROR(VALUE('DB Data'!R771),'DB Data'!R771)</f>
        <v/>
      </c>
      <c r="V773" s="6" t="str">
        <f ca="1">IFERROR(VALUE('DB Data'!X771),'DB Data'!X771)</f>
        <v/>
      </c>
      <c r="W773" s="6" t="str">
        <f ca="1">IFERROR(VALUE('DB Data'!Y771),'DB Data'!Y771)</f>
        <v/>
      </c>
      <c r="X773" s="6" t="str">
        <f ca="1">IFERROR(VALUE('DB Data'!V771),'DB Data'!V771)</f>
        <v/>
      </c>
      <c r="Y773" s="6" t="str">
        <f ca="1">IFERROR(VALUE('DB Data'!W771),'DB Data'!W771)</f>
        <v/>
      </c>
      <c r="AA773" s="6">
        <f>'DB Runes'!R771</f>
        <v>0</v>
      </c>
      <c r="AB773" s="6">
        <f>VALUE('DB Runes'!U771)</f>
        <v>0</v>
      </c>
      <c r="AD773" s="6">
        <f>'DB Data'!AQ771</f>
        <v>0</v>
      </c>
      <c r="AE773" s="6" t="s">
        <v>111</v>
      </c>
      <c r="AF773" s="6" t="s">
        <v>111</v>
      </c>
      <c r="AH773" s="6">
        <f t="shared" si="106"/>
        <v>0</v>
      </c>
      <c r="AI773" s="6" t="str">
        <f t="shared" si="107"/>
        <v/>
      </c>
      <c r="AJ773" s="6" t="str">
        <f t="shared" si="108"/>
        <v/>
      </c>
      <c r="AK773" s="6">
        <f t="shared" si="109"/>
        <v>0</v>
      </c>
      <c r="AM773" s="6">
        <v>0</v>
      </c>
      <c r="AN773" s="6">
        <v>0</v>
      </c>
      <c r="AO773" s="6">
        <v>0</v>
      </c>
      <c r="AP773" s="6">
        <v>0</v>
      </c>
      <c r="BO773" s="6" t="str">
        <f t="shared" ref="BO773:BP836" si="110">IF(IFERROR(VLOOKUP($AD773,$AM:$AP,2,FALSE),"")=0,"",IFERROR(VLOOKUP($AD773,$AM:$AP,2,FALSE),""))</f>
        <v/>
      </c>
      <c r="BP773" s="6" t="str">
        <f t="shared" si="110"/>
        <v/>
      </c>
    </row>
    <row r="774" spans="1:68" ht="15.75" customHeight="1" thickBot="1" x14ac:dyDescent="0.3">
      <c r="A774" s="1">
        <v>771</v>
      </c>
      <c r="B774" s="6"/>
      <c r="C774" s="6">
        <f>VLOOKUP(AD774,'DB Data'!$AQ:$BH,18,FALSE)</f>
        <v>0</v>
      </c>
      <c r="D774" s="6">
        <v>0</v>
      </c>
      <c r="E774" s="6" t="str">
        <f t="shared" si="105"/>
        <v>F</v>
      </c>
      <c r="G774" s="6">
        <f>'DB Runes'!V772</f>
        <v>0</v>
      </c>
      <c r="H774" s="6">
        <f>'DB Runes'!AP772</f>
        <v>0</v>
      </c>
      <c r="I774" s="6" t="str">
        <f>'DB Runes'!X772&amp;"*"</f>
        <v>0*</v>
      </c>
      <c r="J774" s="6">
        <f>'DB Runes'!W772</f>
        <v>0</v>
      </c>
      <c r="K774" s="6">
        <f>'DB Runes'!Z772</f>
        <v>0</v>
      </c>
      <c r="L774" s="6" t="str">
        <f>IF('DB Runes'!AB772=0,"",'DB Runes'!AB772)</f>
        <v/>
      </c>
      <c r="M774" s="6" t="str">
        <f>IF('DB Runes'!AC772=0,"",'DB Runes'!AC772)</f>
        <v/>
      </c>
      <c r="O774" s="6" t="str">
        <f ca="1">IFERROR(VALUE('DB Data'!S772),'DB Data'!S772)</f>
        <v/>
      </c>
      <c r="P774" s="6" t="str">
        <f ca="1">IFERROR(VALUE('DB Data'!Z772),'DB Data'!Z772)</f>
        <v/>
      </c>
      <c r="Q774" s="6" t="str">
        <f ca="1">IFERROR(VALUE('DB Data'!U772),'DB Data'!U772)</f>
        <v/>
      </c>
      <c r="R774" s="6" t="str">
        <f ca="1">IFERROR(VALUE('DB Data'!AB772),'DB Data'!AB772)</f>
        <v/>
      </c>
      <c r="S774" s="6" t="str">
        <f ca="1">IFERROR(VALUE('DB Data'!T772),'DB Data'!T772)</f>
        <v/>
      </c>
      <c r="T774" s="6" t="str">
        <f ca="1">IFERROR(VALUE('DB Data'!AA772),'DB Data'!AA772)</f>
        <v/>
      </c>
      <c r="U774" s="6" t="str">
        <f ca="1">IFERROR(VALUE('DB Data'!R772),'DB Data'!R772)</f>
        <v/>
      </c>
      <c r="V774" s="6" t="str">
        <f ca="1">IFERROR(VALUE('DB Data'!X772),'DB Data'!X772)</f>
        <v/>
      </c>
      <c r="W774" s="6" t="str">
        <f ca="1">IFERROR(VALUE('DB Data'!Y772),'DB Data'!Y772)</f>
        <v/>
      </c>
      <c r="X774" s="6" t="str">
        <f ca="1">IFERROR(VALUE('DB Data'!V772),'DB Data'!V772)</f>
        <v/>
      </c>
      <c r="Y774" s="6" t="str">
        <f ca="1">IFERROR(VALUE('DB Data'!W772),'DB Data'!W772)</f>
        <v/>
      </c>
      <c r="AA774" s="6">
        <f>'DB Runes'!R772</f>
        <v>0</v>
      </c>
      <c r="AB774" s="6">
        <f>VALUE('DB Runes'!U772)</f>
        <v>0</v>
      </c>
      <c r="AD774" s="6">
        <f>'DB Data'!AQ772</f>
        <v>0</v>
      </c>
      <c r="AE774" s="6" t="s">
        <v>111</v>
      </c>
      <c r="AF774" s="6" t="s">
        <v>111</v>
      </c>
      <c r="AH774" s="6">
        <f t="shared" si="106"/>
        <v>0</v>
      </c>
      <c r="AI774" s="6" t="str">
        <f t="shared" si="107"/>
        <v/>
      </c>
      <c r="AJ774" s="6" t="str">
        <f t="shared" si="108"/>
        <v/>
      </c>
      <c r="AK774" s="6">
        <f t="shared" si="109"/>
        <v>0</v>
      </c>
      <c r="AM774" s="6">
        <v>0</v>
      </c>
      <c r="AN774" s="6">
        <v>0</v>
      </c>
      <c r="AO774" s="6">
        <v>0</v>
      </c>
      <c r="AP774" s="6">
        <v>0</v>
      </c>
      <c r="BO774" s="6" t="str">
        <f t="shared" si="110"/>
        <v/>
      </c>
      <c r="BP774" s="6" t="str">
        <f t="shared" si="110"/>
        <v/>
      </c>
    </row>
    <row r="775" spans="1:68" ht="15.75" customHeight="1" thickBot="1" x14ac:dyDescent="0.3">
      <c r="A775" s="1">
        <v>772</v>
      </c>
      <c r="B775" s="6"/>
      <c r="C775" s="6">
        <f>VLOOKUP(AD775,'DB Data'!$AQ:$BH,18,FALSE)</f>
        <v>0</v>
      </c>
      <c r="D775" s="6">
        <v>0</v>
      </c>
      <c r="E775" s="6" t="str">
        <f t="shared" si="105"/>
        <v>F</v>
      </c>
      <c r="G775" s="6">
        <f>'DB Runes'!V773</f>
        <v>0</v>
      </c>
      <c r="H775" s="6">
        <f>'DB Runes'!AP773</f>
        <v>0</v>
      </c>
      <c r="I775" s="6" t="str">
        <f>'DB Runes'!X773&amp;"*"</f>
        <v>0*</v>
      </c>
      <c r="J775" s="6">
        <f>'DB Runes'!W773</f>
        <v>0</v>
      </c>
      <c r="K775" s="6">
        <f>'DB Runes'!Z773</f>
        <v>0</v>
      </c>
      <c r="L775" s="6" t="str">
        <f>IF('DB Runes'!AB773=0,"",'DB Runes'!AB773)</f>
        <v/>
      </c>
      <c r="M775" s="6" t="str">
        <f>IF('DB Runes'!AC773=0,"",'DB Runes'!AC773)</f>
        <v/>
      </c>
      <c r="O775" s="6" t="str">
        <f ca="1">IFERROR(VALUE('DB Data'!S773),'DB Data'!S773)</f>
        <v/>
      </c>
      <c r="P775" s="6" t="str">
        <f ca="1">IFERROR(VALUE('DB Data'!Z773),'DB Data'!Z773)</f>
        <v/>
      </c>
      <c r="Q775" s="6" t="str">
        <f ca="1">IFERROR(VALUE('DB Data'!U773),'DB Data'!U773)</f>
        <v/>
      </c>
      <c r="R775" s="6" t="str">
        <f ca="1">IFERROR(VALUE('DB Data'!AB773),'DB Data'!AB773)</f>
        <v/>
      </c>
      <c r="S775" s="6" t="str">
        <f ca="1">IFERROR(VALUE('DB Data'!T773),'DB Data'!T773)</f>
        <v/>
      </c>
      <c r="T775" s="6" t="str">
        <f ca="1">IFERROR(VALUE('DB Data'!AA773),'DB Data'!AA773)</f>
        <v/>
      </c>
      <c r="U775" s="6" t="str">
        <f ca="1">IFERROR(VALUE('DB Data'!R773),'DB Data'!R773)</f>
        <v/>
      </c>
      <c r="V775" s="6" t="str">
        <f ca="1">IFERROR(VALUE('DB Data'!X773),'DB Data'!X773)</f>
        <v/>
      </c>
      <c r="W775" s="6" t="str">
        <f ca="1">IFERROR(VALUE('DB Data'!Y773),'DB Data'!Y773)</f>
        <v/>
      </c>
      <c r="X775" s="6" t="str">
        <f ca="1">IFERROR(VALUE('DB Data'!V773),'DB Data'!V773)</f>
        <v/>
      </c>
      <c r="Y775" s="6" t="str">
        <f ca="1">IFERROR(VALUE('DB Data'!W773),'DB Data'!W773)</f>
        <v/>
      </c>
      <c r="AA775" s="6">
        <f>'DB Runes'!R773</f>
        <v>0</v>
      </c>
      <c r="AB775" s="6">
        <f>VALUE('DB Runes'!U773)</f>
        <v>0</v>
      </c>
      <c r="AD775" s="6">
        <f>'DB Data'!AQ773</f>
        <v>0</v>
      </c>
      <c r="AE775" s="6" t="s">
        <v>111</v>
      </c>
      <c r="AF775" s="6" t="s">
        <v>111</v>
      </c>
      <c r="AH775" s="6">
        <f t="shared" si="106"/>
        <v>0</v>
      </c>
      <c r="AI775" s="6" t="str">
        <f t="shared" si="107"/>
        <v/>
      </c>
      <c r="AJ775" s="6" t="str">
        <f t="shared" si="108"/>
        <v/>
      </c>
      <c r="AK775" s="6">
        <f t="shared" si="109"/>
        <v>0</v>
      </c>
      <c r="AM775" s="6">
        <v>0</v>
      </c>
      <c r="AN775" s="6">
        <v>0</v>
      </c>
      <c r="AO775" s="6">
        <v>0</v>
      </c>
      <c r="AP775" s="6">
        <v>0</v>
      </c>
      <c r="BO775" s="6" t="str">
        <f t="shared" si="110"/>
        <v/>
      </c>
      <c r="BP775" s="6" t="str">
        <f t="shared" si="110"/>
        <v/>
      </c>
    </row>
    <row r="776" spans="1:68" ht="15.75" customHeight="1" thickBot="1" x14ac:dyDescent="0.3">
      <c r="A776" s="1">
        <v>773</v>
      </c>
      <c r="B776" s="6"/>
      <c r="C776" s="6">
        <f>VLOOKUP(AD776,'DB Data'!$AQ:$BH,18,FALSE)</f>
        <v>0</v>
      </c>
      <c r="D776" s="6">
        <v>0</v>
      </c>
      <c r="E776" s="6" t="str">
        <f t="shared" si="105"/>
        <v>F</v>
      </c>
      <c r="G776" s="6">
        <f>'DB Runes'!V774</f>
        <v>0</v>
      </c>
      <c r="H776" s="6">
        <f>'DB Runes'!AP774</f>
        <v>0</v>
      </c>
      <c r="I776" s="6" t="str">
        <f>'DB Runes'!X774&amp;"*"</f>
        <v>0*</v>
      </c>
      <c r="J776" s="6">
        <f>'DB Runes'!W774</f>
        <v>0</v>
      </c>
      <c r="K776" s="6">
        <f>'DB Runes'!Z774</f>
        <v>0</v>
      </c>
      <c r="L776" s="6" t="str">
        <f>IF('DB Runes'!AB774=0,"",'DB Runes'!AB774)</f>
        <v/>
      </c>
      <c r="M776" s="6" t="str">
        <f>IF('DB Runes'!AC774=0,"",'DB Runes'!AC774)</f>
        <v/>
      </c>
      <c r="O776" s="6" t="str">
        <f ca="1">IFERROR(VALUE('DB Data'!S774),'DB Data'!S774)</f>
        <v/>
      </c>
      <c r="P776" s="6" t="str">
        <f ca="1">IFERROR(VALUE('DB Data'!Z774),'DB Data'!Z774)</f>
        <v/>
      </c>
      <c r="Q776" s="6" t="str">
        <f ca="1">IFERROR(VALUE('DB Data'!U774),'DB Data'!U774)</f>
        <v/>
      </c>
      <c r="R776" s="6" t="str">
        <f ca="1">IFERROR(VALUE('DB Data'!AB774),'DB Data'!AB774)</f>
        <v/>
      </c>
      <c r="S776" s="6" t="str">
        <f ca="1">IFERROR(VALUE('DB Data'!T774),'DB Data'!T774)</f>
        <v/>
      </c>
      <c r="T776" s="6" t="str">
        <f ca="1">IFERROR(VALUE('DB Data'!AA774),'DB Data'!AA774)</f>
        <v/>
      </c>
      <c r="U776" s="6" t="str">
        <f ca="1">IFERROR(VALUE('DB Data'!R774),'DB Data'!R774)</f>
        <v/>
      </c>
      <c r="V776" s="6" t="str">
        <f ca="1">IFERROR(VALUE('DB Data'!X774),'DB Data'!X774)</f>
        <v/>
      </c>
      <c r="W776" s="6" t="str">
        <f ca="1">IFERROR(VALUE('DB Data'!Y774),'DB Data'!Y774)</f>
        <v/>
      </c>
      <c r="X776" s="6" t="str">
        <f ca="1">IFERROR(VALUE('DB Data'!V774),'DB Data'!V774)</f>
        <v/>
      </c>
      <c r="Y776" s="6" t="str">
        <f ca="1">IFERROR(VALUE('DB Data'!W774),'DB Data'!W774)</f>
        <v/>
      </c>
      <c r="AA776" s="6">
        <f>'DB Runes'!R774</f>
        <v>0</v>
      </c>
      <c r="AB776" s="6">
        <f>VALUE('DB Runes'!U774)</f>
        <v>0</v>
      </c>
      <c r="AD776" s="6">
        <f>'DB Data'!AQ774</f>
        <v>0</v>
      </c>
      <c r="AE776" s="6" t="s">
        <v>111</v>
      </c>
      <c r="AF776" s="6" t="s">
        <v>111</v>
      </c>
      <c r="AH776" s="6">
        <f t="shared" si="106"/>
        <v>0</v>
      </c>
      <c r="AI776" s="6" t="str">
        <f t="shared" si="107"/>
        <v/>
      </c>
      <c r="AJ776" s="6" t="str">
        <f t="shared" si="108"/>
        <v/>
      </c>
      <c r="AK776" s="6">
        <f t="shared" si="109"/>
        <v>0</v>
      </c>
      <c r="AM776" s="6">
        <v>0</v>
      </c>
      <c r="AN776" s="6">
        <v>0</v>
      </c>
      <c r="AO776" s="6">
        <v>0</v>
      </c>
      <c r="AP776" s="6">
        <v>0</v>
      </c>
      <c r="BO776" s="6" t="str">
        <f t="shared" si="110"/>
        <v/>
      </c>
      <c r="BP776" s="6" t="str">
        <f t="shared" si="110"/>
        <v/>
      </c>
    </row>
    <row r="777" spans="1:68" ht="15.75" customHeight="1" thickBot="1" x14ac:dyDescent="0.3">
      <c r="A777" s="1">
        <v>774</v>
      </c>
      <c r="B777" s="6"/>
      <c r="C777" s="6">
        <f>VLOOKUP(AD777,'DB Data'!$AQ:$BH,18,FALSE)</f>
        <v>0</v>
      </c>
      <c r="D777" s="6">
        <v>0</v>
      </c>
      <c r="E777" s="6" t="str">
        <f t="shared" si="105"/>
        <v>F</v>
      </c>
      <c r="G777" s="6">
        <f>'DB Runes'!V775</f>
        <v>0</v>
      </c>
      <c r="H777" s="6">
        <f>'DB Runes'!AP775</f>
        <v>0</v>
      </c>
      <c r="I777" s="6" t="str">
        <f>'DB Runes'!X775&amp;"*"</f>
        <v>0*</v>
      </c>
      <c r="J777" s="6">
        <f>'DB Runes'!W775</f>
        <v>0</v>
      </c>
      <c r="K777" s="6">
        <f>'DB Runes'!Z775</f>
        <v>0</v>
      </c>
      <c r="L777" s="6" t="str">
        <f>IF('DB Runes'!AB775=0,"",'DB Runes'!AB775)</f>
        <v/>
      </c>
      <c r="M777" s="6" t="str">
        <f>IF('DB Runes'!AC775=0,"",'DB Runes'!AC775)</f>
        <v/>
      </c>
      <c r="O777" s="6" t="str">
        <f ca="1">IFERROR(VALUE('DB Data'!S775),'DB Data'!S775)</f>
        <v/>
      </c>
      <c r="P777" s="6" t="str">
        <f ca="1">IFERROR(VALUE('DB Data'!Z775),'DB Data'!Z775)</f>
        <v/>
      </c>
      <c r="Q777" s="6" t="str">
        <f ca="1">IFERROR(VALUE('DB Data'!U775),'DB Data'!U775)</f>
        <v/>
      </c>
      <c r="R777" s="6" t="str">
        <f ca="1">IFERROR(VALUE('DB Data'!AB775),'DB Data'!AB775)</f>
        <v/>
      </c>
      <c r="S777" s="6" t="str">
        <f ca="1">IFERROR(VALUE('DB Data'!T775),'DB Data'!T775)</f>
        <v/>
      </c>
      <c r="T777" s="6" t="str">
        <f ca="1">IFERROR(VALUE('DB Data'!AA775),'DB Data'!AA775)</f>
        <v/>
      </c>
      <c r="U777" s="6" t="str">
        <f ca="1">IFERROR(VALUE('DB Data'!R775),'DB Data'!R775)</f>
        <v/>
      </c>
      <c r="V777" s="6" t="str">
        <f ca="1">IFERROR(VALUE('DB Data'!X775),'DB Data'!X775)</f>
        <v/>
      </c>
      <c r="W777" s="6" t="str">
        <f ca="1">IFERROR(VALUE('DB Data'!Y775),'DB Data'!Y775)</f>
        <v/>
      </c>
      <c r="X777" s="6" t="str">
        <f ca="1">IFERROR(VALUE('DB Data'!V775),'DB Data'!V775)</f>
        <v/>
      </c>
      <c r="Y777" s="6" t="str">
        <f ca="1">IFERROR(VALUE('DB Data'!W775),'DB Data'!W775)</f>
        <v/>
      </c>
      <c r="AA777" s="6">
        <f>'DB Runes'!R775</f>
        <v>0</v>
      </c>
      <c r="AB777" s="6">
        <f>VALUE('DB Runes'!U775)</f>
        <v>0</v>
      </c>
      <c r="AD777" s="6">
        <f>'DB Data'!AQ775</f>
        <v>0</v>
      </c>
      <c r="AE777" s="6" t="s">
        <v>111</v>
      </c>
      <c r="AF777" s="6" t="s">
        <v>111</v>
      </c>
      <c r="AH777" s="6">
        <f t="shared" si="106"/>
        <v>0</v>
      </c>
      <c r="AI777" s="6" t="str">
        <f t="shared" si="107"/>
        <v/>
      </c>
      <c r="AJ777" s="6" t="str">
        <f t="shared" si="108"/>
        <v/>
      </c>
      <c r="AK777" s="6">
        <f t="shared" si="109"/>
        <v>0</v>
      </c>
      <c r="AM777" s="6">
        <v>0</v>
      </c>
      <c r="AN777" s="6">
        <v>0</v>
      </c>
      <c r="AO777" s="6">
        <v>0</v>
      </c>
      <c r="AP777" s="6">
        <v>0</v>
      </c>
      <c r="BO777" s="6" t="str">
        <f t="shared" si="110"/>
        <v/>
      </c>
      <c r="BP777" s="6" t="str">
        <f t="shared" si="110"/>
        <v/>
      </c>
    </row>
    <row r="778" spans="1:68" ht="15.75" customHeight="1" thickBot="1" x14ac:dyDescent="0.3">
      <c r="A778" s="1">
        <v>775</v>
      </c>
      <c r="B778" s="6"/>
      <c r="C778" s="6">
        <f>VLOOKUP(AD778,'DB Data'!$AQ:$BH,18,FALSE)</f>
        <v>0</v>
      </c>
      <c r="D778" s="6">
        <v>0</v>
      </c>
      <c r="E778" s="6" t="str">
        <f t="shared" si="105"/>
        <v>F</v>
      </c>
      <c r="G778" s="6">
        <f>'DB Runes'!V776</f>
        <v>0</v>
      </c>
      <c r="H778" s="6">
        <f>'DB Runes'!AP776</f>
        <v>0</v>
      </c>
      <c r="I778" s="6" t="str">
        <f>'DB Runes'!X776&amp;"*"</f>
        <v>0*</v>
      </c>
      <c r="J778" s="6">
        <f>'DB Runes'!W776</f>
        <v>0</v>
      </c>
      <c r="K778" s="6">
        <f>'DB Runes'!Z776</f>
        <v>0</v>
      </c>
      <c r="L778" s="6" t="str">
        <f>IF('DB Runes'!AB776=0,"",'DB Runes'!AB776)</f>
        <v/>
      </c>
      <c r="M778" s="6" t="str">
        <f>IF('DB Runes'!AC776=0,"",'DB Runes'!AC776)</f>
        <v/>
      </c>
      <c r="O778" s="6" t="str">
        <f ca="1">IFERROR(VALUE('DB Data'!S776),'DB Data'!S776)</f>
        <v/>
      </c>
      <c r="P778" s="6" t="str">
        <f ca="1">IFERROR(VALUE('DB Data'!Z776),'DB Data'!Z776)</f>
        <v/>
      </c>
      <c r="Q778" s="6" t="str">
        <f ca="1">IFERROR(VALUE('DB Data'!U776),'DB Data'!U776)</f>
        <v/>
      </c>
      <c r="R778" s="6" t="str">
        <f ca="1">IFERROR(VALUE('DB Data'!AB776),'DB Data'!AB776)</f>
        <v/>
      </c>
      <c r="S778" s="6" t="str">
        <f ca="1">IFERROR(VALUE('DB Data'!T776),'DB Data'!T776)</f>
        <v/>
      </c>
      <c r="T778" s="6" t="str">
        <f ca="1">IFERROR(VALUE('DB Data'!AA776),'DB Data'!AA776)</f>
        <v/>
      </c>
      <c r="U778" s="6" t="str">
        <f ca="1">IFERROR(VALUE('DB Data'!R776),'DB Data'!R776)</f>
        <v/>
      </c>
      <c r="V778" s="6" t="str">
        <f ca="1">IFERROR(VALUE('DB Data'!X776),'DB Data'!X776)</f>
        <v/>
      </c>
      <c r="W778" s="6" t="str">
        <f ca="1">IFERROR(VALUE('DB Data'!Y776),'DB Data'!Y776)</f>
        <v/>
      </c>
      <c r="X778" s="6" t="str">
        <f ca="1">IFERROR(VALUE('DB Data'!V776),'DB Data'!V776)</f>
        <v/>
      </c>
      <c r="Y778" s="6" t="str">
        <f ca="1">IFERROR(VALUE('DB Data'!W776),'DB Data'!W776)</f>
        <v/>
      </c>
      <c r="AA778" s="6">
        <f>'DB Runes'!R776</f>
        <v>0</v>
      </c>
      <c r="AB778" s="6">
        <f>VALUE('DB Runes'!U776)</f>
        <v>0</v>
      </c>
      <c r="AD778" s="6">
        <f>'DB Data'!AQ776</f>
        <v>0</v>
      </c>
      <c r="AE778" s="6" t="s">
        <v>111</v>
      </c>
      <c r="AF778" s="6" t="s">
        <v>111</v>
      </c>
      <c r="AH778" s="6">
        <f t="shared" si="106"/>
        <v>0</v>
      </c>
      <c r="AI778" s="6" t="str">
        <f t="shared" si="107"/>
        <v/>
      </c>
      <c r="AJ778" s="6" t="str">
        <f t="shared" si="108"/>
        <v/>
      </c>
      <c r="AK778" s="6">
        <f t="shared" si="109"/>
        <v>0</v>
      </c>
      <c r="AM778" s="6">
        <v>0</v>
      </c>
      <c r="AN778" s="6">
        <v>0</v>
      </c>
      <c r="AO778" s="6">
        <v>0</v>
      </c>
      <c r="AP778" s="6">
        <v>0</v>
      </c>
      <c r="BO778" s="6" t="str">
        <f t="shared" si="110"/>
        <v/>
      </c>
      <c r="BP778" s="6" t="str">
        <f t="shared" si="110"/>
        <v/>
      </c>
    </row>
    <row r="779" spans="1:68" ht="15.75" customHeight="1" thickBot="1" x14ac:dyDescent="0.3">
      <c r="A779" s="1">
        <v>776</v>
      </c>
      <c r="B779" s="6"/>
      <c r="C779" s="6">
        <f>VLOOKUP(AD779,'DB Data'!$AQ:$BH,18,FALSE)</f>
        <v>0</v>
      </c>
      <c r="D779" s="6">
        <v>0</v>
      </c>
      <c r="E779" s="6" t="str">
        <f t="shared" si="105"/>
        <v>F</v>
      </c>
      <c r="G779" s="6">
        <f>'DB Runes'!V777</f>
        <v>0</v>
      </c>
      <c r="H779" s="6">
        <f>'DB Runes'!AP777</f>
        <v>0</v>
      </c>
      <c r="I779" s="6" t="str">
        <f>'DB Runes'!X777&amp;"*"</f>
        <v>0*</v>
      </c>
      <c r="J779" s="6">
        <f>'DB Runes'!W777</f>
        <v>0</v>
      </c>
      <c r="K779" s="6">
        <f>'DB Runes'!Z777</f>
        <v>0</v>
      </c>
      <c r="L779" s="6" t="str">
        <f>IF('DB Runes'!AB777=0,"",'DB Runes'!AB777)</f>
        <v/>
      </c>
      <c r="M779" s="6" t="str">
        <f>IF('DB Runes'!AC777=0,"",'DB Runes'!AC777)</f>
        <v/>
      </c>
      <c r="O779" s="6" t="str">
        <f ca="1">IFERROR(VALUE('DB Data'!S777),'DB Data'!S777)</f>
        <v/>
      </c>
      <c r="P779" s="6" t="str">
        <f ca="1">IFERROR(VALUE('DB Data'!Z777),'DB Data'!Z777)</f>
        <v/>
      </c>
      <c r="Q779" s="6" t="str">
        <f ca="1">IFERROR(VALUE('DB Data'!U777),'DB Data'!U777)</f>
        <v/>
      </c>
      <c r="R779" s="6" t="str">
        <f ca="1">IFERROR(VALUE('DB Data'!AB777),'DB Data'!AB777)</f>
        <v/>
      </c>
      <c r="S779" s="6" t="str">
        <f ca="1">IFERROR(VALUE('DB Data'!T777),'DB Data'!T777)</f>
        <v/>
      </c>
      <c r="T779" s="6" t="str">
        <f ca="1">IFERROR(VALUE('DB Data'!AA777),'DB Data'!AA777)</f>
        <v/>
      </c>
      <c r="U779" s="6" t="str">
        <f ca="1">IFERROR(VALUE('DB Data'!R777),'DB Data'!R777)</f>
        <v/>
      </c>
      <c r="V779" s="6" t="str">
        <f ca="1">IFERROR(VALUE('DB Data'!X777),'DB Data'!X777)</f>
        <v/>
      </c>
      <c r="W779" s="6" t="str">
        <f ca="1">IFERROR(VALUE('DB Data'!Y777),'DB Data'!Y777)</f>
        <v/>
      </c>
      <c r="X779" s="6" t="str">
        <f ca="1">IFERROR(VALUE('DB Data'!V777),'DB Data'!V777)</f>
        <v/>
      </c>
      <c r="Y779" s="6" t="str">
        <f ca="1">IFERROR(VALUE('DB Data'!W777),'DB Data'!W777)</f>
        <v/>
      </c>
      <c r="AA779" s="6">
        <f>'DB Runes'!R777</f>
        <v>0</v>
      </c>
      <c r="AB779" s="6">
        <f>VALUE('DB Runes'!U777)</f>
        <v>0</v>
      </c>
      <c r="AD779" s="6">
        <f>'DB Data'!AQ777</f>
        <v>0</v>
      </c>
      <c r="AE779" s="6" t="s">
        <v>111</v>
      </c>
      <c r="AF779" s="6" t="s">
        <v>111</v>
      </c>
      <c r="AH779" s="6">
        <f t="shared" si="106"/>
        <v>0</v>
      </c>
      <c r="AI779" s="6" t="str">
        <f t="shared" si="107"/>
        <v/>
      </c>
      <c r="AJ779" s="6" t="str">
        <f t="shared" si="108"/>
        <v/>
      </c>
      <c r="AK779" s="6">
        <f t="shared" si="109"/>
        <v>0</v>
      </c>
      <c r="AM779" s="6">
        <v>0</v>
      </c>
      <c r="AN779" s="6">
        <v>0</v>
      </c>
      <c r="AO779" s="6">
        <v>0</v>
      </c>
      <c r="AP779" s="6">
        <v>0</v>
      </c>
      <c r="BO779" s="6" t="str">
        <f t="shared" si="110"/>
        <v/>
      </c>
      <c r="BP779" s="6" t="str">
        <f t="shared" si="110"/>
        <v/>
      </c>
    </row>
    <row r="780" spans="1:68" ht="15.75" customHeight="1" thickBot="1" x14ac:dyDescent="0.3">
      <c r="A780" s="1">
        <v>777</v>
      </c>
      <c r="B780" s="6"/>
      <c r="C780" s="6">
        <f>VLOOKUP(AD780,'DB Data'!$AQ:$BH,18,FALSE)</f>
        <v>0</v>
      </c>
      <c r="D780" s="6">
        <v>0</v>
      </c>
      <c r="E780" s="6" t="str">
        <f t="shared" si="105"/>
        <v>F</v>
      </c>
      <c r="G780" s="6">
        <f>'DB Runes'!V778</f>
        <v>0</v>
      </c>
      <c r="H780" s="6">
        <f>'DB Runes'!AP778</f>
        <v>0</v>
      </c>
      <c r="I780" s="6" t="str">
        <f>'DB Runes'!X778&amp;"*"</f>
        <v>0*</v>
      </c>
      <c r="J780" s="6">
        <f>'DB Runes'!W778</f>
        <v>0</v>
      </c>
      <c r="K780" s="6">
        <f>'DB Runes'!Z778</f>
        <v>0</v>
      </c>
      <c r="L780" s="6" t="str">
        <f>IF('DB Runes'!AB778=0,"",'DB Runes'!AB778)</f>
        <v/>
      </c>
      <c r="M780" s="6" t="str">
        <f>IF('DB Runes'!AC778=0,"",'DB Runes'!AC778)</f>
        <v/>
      </c>
      <c r="O780" s="6" t="str">
        <f ca="1">IFERROR(VALUE('DB Data'!S778),'DB Data'!S778)</f>
        <v/>
      </c>
      <c r="P780" s="6" t="str">
        <f ca="1">IFERROR(VALUE('DB Data'!Z778),'DB Data'!Z778)</f>
        <v/>
      </c>
      <c r="Q780" s="6" t="str">
        <f ca="1">IFERROR(VALUE('DB Data'!U778),'DB Data'!U778)</f>
        <v/>
      </c>
      <c r="R780" s="6" t="str">
        <f ca="1">IFERROR(VALUE('DB Data'!AB778),'DB Data'!AB778)</f>
        <v/>
      </c>
      <c r="S780" s="6" t="str">
        <f ca="1">IFERROR(VALUE('DB Data'!T778),'DB Data'!T778)</f>
        <v/>
      </c>
      <c r="T780" s="6" t="str">
        <f ca="1">IFERROR(VALUE('DB Data'!AA778),'DB Data'!AA778)</f>
        <v/>
      </c>
      <c r="U780" s="6" t="str">
        <f ca="1">IFERROR(VALUE('DB Data'!R778),'DB Data'!R778)</f>
        <v/>
      </c>
      <c r="V780" s="6" t="str">
        <f ca="1">IFERROR(VALUE('DB Data'!X778),'DB Data'!X778)</f>
        <v/>
      </c>
      <c r="W780" s="6" t="str">
        <f ca="1">IFERROR(VALUE('DB Data'!Y778),'DB Data'!Y778)</f>
        <v/>
      </c>
      <c r="X780" s="6" t="str">
        <f ca="1">IFERROR(VALUE('DB Data'!V778),'DB Data'!V778)</f>
        <v/>
      </c>
      <c r="Y780" s="6" t="str">
        <f ca="1">IFERROR(VALUE('DB Data'!W778),'DB Data'!W778)</f>
        <v/>
      </c>
      <c r="AA780" s="6">
        <f>'DB Runes'!R778</f>
        <v>0</v>
      </c>
      <c r="AB780" s="6">
        <f>VALUE('DB Runes'!U778)</f>
        <v>0</v>
      </c>
      <c r="AD780" s="6">
        <f>'DB Data'!AQ778</f>
        <v>0</v>
      </c>
      <c r="AE780" s="6" t="s">
        <v>111</v>
      </c>
      <c r="AF780" s="6" t="s">
        <v>111</v>
      </c>
      <c r="AH780" s="6">
        <f t="shared" si="106"/>
        <v>0</v>
      </c>
      <c r="AI780" s="6" t="str">
        <f t="shared" si="107"/>
        <v/>
      </c>
      <c r="AJ780" s="6" t="str">
        <f t="shared" si="108"/>
        <v/>
      </c>
      <c r="AK780" s="6">
        <f t="shared" si="109"/>
        <v>0</v>
      </c>
      <c r="AM780" s="6">
        <v>0</v>
      </c>
      <c r="AN780" s="6">
        <v>0</v>
      </c>
      <c r="AO780" s="6">
        <v>0</v>
      </c>
      <c r="AP780" s="6">
        <v>0</v>
      </c>
      <c r="BO780" s="6" t="str">
        <f t="shared" si="110"/>
        <v/>
      </c>
      <c r="BP780" s="6" t="str">
        <f t="shared" si="110"/>
        <v/>
      </c>
    </row>
    <row r="781" spans="1:68" ht="15.75" customHeight="1" thickBot="1" x14ac:dyDescent="0.3">
      <c r="A781" s="1">
        <v>778</v>
      </c>
      <c r="B781" s="6"/>
      <c r="C781" s="6">
        <f>VLOOKUP(AD781,'DB Data'!$AQ:$BH,18,FALSE)</f>
        <v>0</v>
      </c>
      <c r="D781" s="6">
        <v>0</v>
      </c>
      <c r="E781" s="6" t="str">
        <f t="shared" si="105"/>
        <v>F</v>
      </c>
      <c r="G781" s="6">
        <f>'DB Runes'!V779</f>
        <v>0</v>
      </c>
      <c r="H781" s="6">
        <f>'DB Runes'!AP779</f>
        <v>0</v>
      </c>
      <c r="I781" s="6" t="str">
        <f>'DB Runes'!X779&amp;"*"</f>
        <v>0*</v>
      </c>
      <c r="J781" s="6">
        <f>'DB Runes'!W779</f>
        <v>0</v>
      </c>
      <c r="K781" s="6">
        <f>'DB Runes'!Z779</f>
        <v>0</v>
      </c>
      <c r="L781" s="6" t="str">
        <f>IF('DB Runes'!AB779=0,"",'DB Runes'!AB779)</f>
        <v/>
      </c>
      <c r="M781" s="6" t="str">
        <f>IF('DB Runes'!AC779=0,"",'DB Runes'!AC779)</f>
        <v/>
      </c>
      <c r="O781" s="6" t="str">
        <f ca="1">IFERROR(VALUE('DB Data'!S779),'DB Data'!S779)</f>
        <v/>
      </c>
      <c r="P781" s="6" t="str">
        <f ca="1">IFERROR(VALUE('DB Data'!Z779),'DB Data'!Z779)</f>
        <v/>
      </c>
      <c r="Q781" s="6" t="str">
        <f ca="1">IFERROR(VALUE('DB Data'!U779),'DB Data'!U779)</f>
        <v/>
      </c>
      <c r="R781" s="6" t="str">
        <f ca="1">IFERROR(VALUE('DB Data'!AB779),'DB Data'!AB779)</f>
        <v/>
      </c>
      <c r="S781" s="6" t="str">
        <f ca="1">IFERROR(VALUE('DB Data'!T779),'DB Data'!T779)</f>
        <v/>
      </c>
      <c r="T781" s="6" t="str">
        <f ca="1">IFERROR(VALUE('DB Data'!AA779),'DB Data'!AA779)</f>
        <v/>
      </c>
      <c r="U781" s="6" t="str">
        <f ca="1">IFERROR(VALUE('DB Data'!R779),'DB Data'!R779)</f>
        <v/>
      </c>
      <c r="V781" s="6" t="str">
        <f ca="1">IFERROR(VALUE('DB Data'!X779),'DB Data'!X779)</f>
        <v/>
      </c>
      <c r="W781" s="6" t="str">
        <f ca="1">IFERROR(VALUE('DB Data'!Y779),'DB Data'!Y779)</f>
        <v/>
      </c>
      <c r="X781" s="6" t="str">
        <f ca="1">IFERROR(VALUE('DB Data'!V779),'DB Data'!V779)</f>
        <v/>
      </c>
      <c r="Y781" s="6" t="str">
        <f ca="1">IFERROR(VALUE('DB Data'!W779),'DB Data'!W779)</f>
        <v/>
      </c>
      <c r="AA781" s="6">
        <f>'DB Runes'!R779</f>
        <v>0</v>
      </c>
      <c r="AB781" s="6">
        <f>VALUE('DB Runes'!U779)</f>
        <v>0</v>
      </c>
      <c r="AD781" s="6">
        <f>'DB Data'!AQ779</f>
        <v>0</v>
      </c>
      <c r="AE781" s="6" t="s">
        <v>111</v>
      </c>
      <c r="AF781" s="6" t="s">
        <v>111</v>
      </c>
      <c r="AH781" s="6">
        <f t="shared" si="106"/>
        <v>0</v>
      </c>
      <c r="AI781" s="6" t="str">
        <f t="shared" si="107"/>
        <v/>
      </c>
      <c r="AJ781" s="6" t="str">
        <f t="shared" si="108"/>
        <v/>
      </c>
      <c r="AK781" s="6">
        <f t="shared" si="109"/>
        <v>0</v>
      </c>
      <c r="AM781" s="6">
        <v>0</v>
      </c>
      <c r="AN781" s="6">
        <v>0</v>
      </c>
      <c r="AO781" s="6">
        <v>0</v>
      </c>
      <c r="AP781" s="6">
        <v>0</v>
      </c>
      <c r="BO781" s="6" t="str">
        <f t="shared" si="110"/>
        <v/>
      </c>
      <c r="BP781" s="6" t="str">
        <f t="shared" si="110"/>
        <v/>
      </c>
    </row>
    <row r="782" spans="1:68" ht="15.75" customHeight="1" thickBot="1" x14ac:dyDescent="0.3">
      <c r="A782" s="1">
        <v>779</v>
      </c>
      <c r="B782" s="6"/>
      <c r="C782" s="6">
        <f>VLOOKUP(AD782,'DB Data'!$AQ:$BH,18,FALSE)</f>
        <v>0</v>
      </c>
      <c r="D782" s="6">
        <v>0</v>
      </c>
      <c r="E782" s="6" t="str">
        <f t="shared" si="105"/>
        <v>F</v>
      </c>
      <c r="G782" s="6">
        <f>'DB Runes'!V780</f>
        <v>0</v>
      </c>
      <c r="H782" s="6">
        <f>'DB Runes'!AP780</f>
        <v>0</v>
      </c>
      <c r="I782" s="6" t="str">
        <f>'DB Runes'!X780&amp;"*"</f>
        <v>0*</v>
      </c>
      <c r="J782" s="6">
        <f>'DB Runes'!W780</f>
        <v>0</v>
      </c>
      <c r="K782" s="6">
        <f>'DB Runes'!Z780</f>
        <v>0</v>
      </c>
      <c r="L782" s="6" t="str">
        <f>IF('DB Runes'!AB780=0,"",'DB Runes'!AB780)</f>
        <v/>
      </c>
      <c r="M782" s="6" t="str">
        <f>IF('DB Runes'!AC780=0,"",'DB Runes'!AC780)</f>
        <v/>
      </c>
      <c r="O782" s="6" t="str">
        <f ca="1">IFERROR(VALUE('DB Data'!S780),'DB Data'!S780)</f>
        <v/>
      </c>
      <c r="P782" s="6" t="str">
        <f ca="1">IFERROR(VALUE('DB Data'!Z780),'DB Data'!Z780)</f>
        <v/>
      </c>
      <c r="Q782" s="6" t="str">
        <f ca="1">IFERROR(VALUE('DB Data'!U780),'DB Data'!U780)</f>
        <v/>
      </c>
      <c r="R782" s="6" t="str">
        <f ca="1">IFERROR(VALUE('DB Data'!AB780),'DB Data'!AB780)</f>
        <v/>
      </c>
      <c r="S782" s="6" t="str">
        <f ca="1">IFERROR(VALUE('DB Data'!T780),'DB Data'!T780)</f>
        <v/>
      </c>
      <c r="T782" s="6" t="str">
        <f ca="1">IFERROR(VALUE('DB Data'!AA780),'DB Data'!AA780)</f>
        <v/>
      </c>
      <c r="U782" s="6" t="str">
        <f ca="1">IFERROR(VALUE('DB Data'!R780),'DB Data'!R780)</f>
        <v/>
      </c>
      <c r="V782" s="6" t="str">
        <f ca="1">IFERROR(VALUE('DB Data'!X780),'DB Data'!X780)</f>
        <v/>
      </c>
      <c r="W782" s="6" t="str">
        <f ca="1">IFERROR(VALUE('DB Data'!Y780),'DB Data'!Y780)</f>
        <v/>
      </c>
      <c r="X782" s="6" t="str">
        <f ca="1">IFERROR(VALUE('DB Data'!V780),'DB Data'!V780)</f>
        <v/>
      </c>
      <c r="Y782" s="6" t="str">
        <f ca="1">IFERROR(VALUE('DB Data'!W780),'DB Data'!W780)</f>
        <v/>
      </c>
      <c r="AA782" s="6">
        <f>'DB Runes'!R780</f>
        <v>0</v>
      </c>
      <c r="AB782" s="6">
        <f>VALUE('DB Runes'!U780)</f>
        <v>0</v>
      </c>
      <c r="AD782" s="6">
        <f>'DB Data'!AQ780</f>
        <v>0</v>
      </c>
      <c r="AE782" s="6" t="s">
        <v>111</v>
      </c>
      <c r="AF782" s="6" t="s">
        <v>111</v>
      </c>
      <c r="AH782" s="6">
        <f t="shared" si="106"/>
        <v>0</v>
      </c>
      <c r="AI782" s="6" t="str">
        <f t="shared" si="107"/>
        <v/>
      </c>
      <c r="AJ782" s="6" t="str">
        <f t="shared" si="108"/>
        <v/>
      </c>
      <c r="AK782" s="6">
        <f t="shared" si="109"/>
        <v>0</v>
      </c>
      <c r="AM782" s="6">
        <v>0</v>
      </c>
      <c r="AN782" s="6">
        <v>0</v>
      </c>
      <c r="AO782" s="6">
        <v>0</v>
      </c>
      <c r="AP782" s="6">
        <v>0</v>
      </c>
      <c r="BO782" s="6" t="str">
        <f t="shared" si="110"/>
        <v/>
      </c>
      <c r="BP782" s="6" t="str">
        <f t="shared" si="110"/>
        <v/>
      </c>
    </row>
    <row r="783" spans="1:68" ht="15.75" customHeight="1" thickBot="1" x14ac:dyDescent="0.3">
      <c r="A783" s="1">
        <v>780</v>
      </c>
      <c r="B783" s="6"/>
      <c r="C783" s="6">
        <f>VLOOKUP(AD783,'DB Data'!$AQ:$BH,18,FALSE)</f>
        <v>0</v>
      </c>
      <c r="D783" s="6">
        <v>0</v>
      </c>
      <c r="E783" s="6" t="str">
        <f t="shared" si="105"/>
        <v>F</v>
      </c>
      <c r="G783" s="6">
        <f>'DB Runes'!V781</f>
        <v>0</v>
      </c>
      <c r="H783" s="6">
        <f>'DB Runes'!AP781</f>
        <v>0</v>
      </c>
      <c r="I783" s="6" t="str">
        <f>'DB Runes'!X781&amp;"*"</f>
        <v>0*</v>
      </c>
      <c r="J783" s="6">
        <f>'DB Runes'!W781</f>
        <v>0</v>
      </c>
      <c r="K783" s="6">
        <f>'DB Runes'!Z781</f>
        <v>0</v>
      </c>
      <c r="L783" s="6" t="str">
        <f>IF('DB Runes'!AB781=0,"",'DB Runes'!AB781)</f>
        <v/>
      </c>
      <c r="M783" s="6" t="str">
        <f>IF('DB Runes'!AC781=0,"",'DB Runes'!AC781)</f>
        <v/>
      </c>
      <c r="O783" s="6" t="str">
        <f ca="1">IFERROR(VALUE('DB Data'!S781),'DB Data'!S781)</f>
        <v/>
      </c>
      <c r="P783" s="6" t="str">
        <f ca="1">IFERROR(VALUE('DB Data'!Z781),'DB Data'!Z781)</f>
        <v/>
      </c>
      <c r="Q783" s="6" t="str">
        <f ca="1">IFERROR(VALUE('DB Data'!U781),'DB Data'!U781)</f>
        <v/>
      </c>
      <c r="R783" s="6" t="str">
        <f ca="1">IFERROR(VALUE('DB Data'!AB781),'DB Data'!AB781)</f>
        <v/>
      </c>
      <c r="S783" s="6" t="str">
        <f ca="1">IFERROR(VALUE('DB Data'!T781),'DB Data'!T781)</f>
        <v/>
      </c>
      <c r="T783" s="6" t="str">
        <f ca="1">IFERROR(VALUE('DB Data'!AA781),'DB Data'!AA781)</f>
        <v/>
      </c>
      <c r="U783" s="6" t="str">
        <f ca="1">IFERROR(VALUE('DB Data'!R781),'DB Data'!R781)</f>
        <v/>
      </c>
      <c r="V783" s="6" t="str">
        <f ca="1">IFERROR(VALUE('DB Data'!X781),'DB Data'!X781)</f>
        <v/>
      </c>
      <c r="W783" s="6" t="str">
        <f ca="1">IFERROR(VALUE('DB Data'!Y781),'DB Data'!Y781)</f>
        <v/>
      </c>
      <c r="X783" s="6" t="str">
        <f ca="1">IFERROR(VALUE('DB Data'!V781),'DB Data'!V781)</f>
        <v/>
      </c>
      <c r="Y783" s="6" t="str">
        <f ca="1">IFERROR(VALUE('DB Data'!W781),'DB Data'!W781)</f>
        <v/>
      </c>
      <c r="AA783" s="6">
        <f>'DB Runes'!R781</f>
        <v>0</v>
      </c>
      <c r="AB783" s="6">
        <f>VALUE('DB Runes'!U781)</f>
        <v>0</v>
      </c>
      <c r="AD783" s="6">
        <f>'DB Data'!AQ781</f>
        <v>0</v>
      </c>
      <c r="AE783" s="6" t="s">
        <v>111</v>
      </c>
      <c r="AF783" s="6" t="s">
        <v>111</v>
      </c>
      <c r="AH783" s="6">
        <f t="shared" si="106"/>
        <v>0</v>
      </c>
      <c r="AI783" s="6" t="str">
        <f t="shared" si="107"/>
        <v/>
      </c>
      <c r="AJ783" s="6" t="str">
        <f t="shared" si="108"/>
        <v/>
      </c>
      <c r="AK783" s="6">
        <f t="shared" si="109"/>
        <v>0</v>
      </c>
      <c r="AM783" s="6">
        <v>0</v>
      </c>
      <c r="AN783" s="6">
        <v>0</v>
      </c>
      <c r="AO783" s="6">
        <v>0</v>
      </c>
      <c r="AP783" s="6">
        <v>0</v>
      </c>
      <c r="BO783" s="6" t="str">
        <f t="shared" si="110"/>
        <v/>
      </c>
      <c r="BP783" s="6" t="str">
        <f t="shared" si="110"/>
        <v/>
      </c>
    </row>
    <row r="784" spans="1:68" ht="15.75" customHeight="1" thickBot="1" x14ac:dyDescent="0.3">
      <c r="A784" s="1">
        <v>781</v>
      </c>
      <c r="B784" s="6"/>
      <c r="C784" s="6">
        <f>VLOOKUP(AD784,'DB Data'!$AQ:$BH,18,FALSE)</f>
        <v>0</v>
      </c>
      <c r="D784" s="6">
        <v>0</v>
      </c>
      <c r="E784" s="6" t="str">
        <f t="shared" si="105"/>
        <v>F</v>
      </c>
      <c r="G784" s="6">
        <f>'DB Runes'!V782</f>
        <v>0</v>
      </c>
      <c r="H784" s="6">
        <f>'DB Runes'!AP782</f>
        <v>0</v>
      </c>
      <c r="I784" s="6" t="str">
        <f>'DB Runes'!X782&amp;"*"</f>
        <v>0*</v>
      </c>
      <c r="J784" s="6">
        <f>'DB Runes'!W782</f>
        <v>0</v>
      </c>
      <c r="K784" s="6">
        <f>'DB Runes'!Z782</f>
        <v>0</v>
      </c>
      <c r="L784" s="6" t="str">
        <f>IF('DB Runes'!AB782=0,"",'DB Runes'!AB782)</f>
        <v/>
      </c>
      <c r="M784" s="6" t="str">
        <f>IF('DB Runes'!AC782=0,"",'DB Runes'!AC782)</f>
        <v/>
      </c>
      <c r="O784" s="6" t="str">
        <f ca="1">IFERROR(VALUE('DB Data'!S782),'DB Data'!S782)</f>
        <v/>
      </c>
      <c r="P784" s="6" t="str">
        <f ca="1">IFERROR(VALUE('DB Data'!Z782),'DB Data'!Z782)</f>
        <v/>
      </c>
      <c r="Q784" s="6" t="str">
        <f ca="1">IFERROR(VALUE('DB Data'!U782),'DB Data'!U782)</f>
        <v/>
      </c>
      <c r="R784" s="6" t="str">
        <f ca="1">IFERROR(VALUE('DB Data'!AB782),'DB Data'!AB782)</f>
        <v/>
      </c>
      <c r="S784" s="6" t="str">
        <f ca="1">IFERROR(VALUE('DB Data'!T782),'DB Data'!T782)</f>
        <v/>
      </c>
      <c r="T784" s="6" t="str">
        <f ca="1">IFERROR(VALUE('DB Data'!AA782),'DB Data'!AA782)</f>
        <v/>
      </c>
      <c r="U784" s="6" t="str">
        <f ca="1">IFERROR(VALUE('DB Data'!R782),'DB Data'!R782)</f>
        <v/>
      </c>
      <c r="V784" s="6" t="str">
        <f ca="1">IFERROR(VALUE('DB Data'!X782),'DB Data'!X782)</f>
        <v/>
      </c>
      <c r="W784" s="6" t="str">
        <f ca="1">IFERROR(VALUE('DB Data'!Y782),'DB Data'!Y782)</f>
        <v/>
      </c>
      <c r="X784" s="6" t="str">
        <f ca="1">IFERROR(VALUE('DB Data'!V782),'DB Data'!V782)</f>
        <v/>
      </c>
      <c r="Y784" s="6" t="str">
        <f ca="1">IFERROR(VALUE('DB Data'!W782),'DB Data'!W782)</f>
        <v/>
      </c>
      <c r="AA784" s="6">
        <f>'DB Runes'!R782</f>
        <v>0</v>
      </c>
      <c r="AB784" s="6">
        <f>VALUE('DB Runes'!U782)</f>
        <v>0</v>
      </c>
      <c r="AD784" s="6">
        <f>'DB Data'!AQ782</f>
        <v>0</v>
      </c>
      <c r="AE784" s="6" t="s">
        <v>111</v>
      </c>
      <c r="AF784" s="6" t="s">
        <v>111</v>
      </c>
      <c r="AH784" s="6">
        <f t="shared" si="106"/>
        <v>0</v>
      </c>
      <c r="AI784" s="6" t="str">
        <f t="shared" si="107"/>
        <v/>
      </c>
      <c r="AJ784" s="6" t="str">
        <f t="shared" si="108"/>
        <v/>
      </c>
      <c r="AK784" s="6">
        <f t="shared" si="109"/>
        <v>0</v>
      </c>
      <c r="AM784" s="6">
        <v>0</v>
      </c>
      <c r="AN784" s="6">
        <v>0</v>
      </c>
      <c r="AO784" s="6">
        <v>0</v>
      </c>
      <c r="AP784" s="6">
        <v>0</v>
      </c>
      <c r="BO784" s="6" t="str">
        <f t="shared" si="110"/>
        <v/>
      </c>
      <c r="BP784" s="6" t="str">
        <f t="shared" si="110"/>
        <v/>
      </c>
    </row>
    <row r="785" spans="1:68" ht="15.75" customHeight="1" thickBot="1" x14ac:dyDescent="0.3">
      <c r="A785" s="1">
        <v>782</v>
      </c>
      <c r="B785" s="6"/>
      <c r="C785" s="6">
        <f>VLOOKUP(AD785,'DB Data'!$AQ:$BH,18,FALSE)</f>
        <v>0</v>
      </c>
      <c r="D785" s="6">
        <v>0</v>
      </c>
      <c r="E785" s="6" t="str">
        <f t="shared" si="105"/>
        <v>F</v>
      </c>
      <c r="G785" s="6">
        <f>'DB Runes'!V783</f>
        <v>0</v>
      </c>
      <c r="H785" s="6">
        <f>'DB Runes'!AP783</f>
        <v>0</v>
      </c>
      <c r="I785" s="6" t="str">
        <f>'DB Runes'!X783&amp;"*"</f>
        <v>0*</v>
      </c>
      <c r="J785" s="6">
        <f>'DB Runes'!W783</f>
        <v>0</v>
      </c>
      <c r="K785" s="6">
        <f>'DB Runes'!Z783</f>
        <v>0</v>
      </c>
      <c r="L785" s="6" t="str">
        <f>IF('DB Runes'!AB783=0,"",'DB Runes'!AB783)</f>
        <v/>
      </c>
      <c r="M785" s="6" t="str">
        <f>IF('DB Runes'!AC783=0,"",'DB Runes'!AC783)</f>
        <v/>
      </c>
      <c r="O785" s="6" t="str">
        <f ca="1">IFERROR(VALUE('DB Data'!S783),'DB Data'!S783)</f>
        <v/>
      </c>
      <c r="P785" s="6" t="str">
        <f ca="1">IFERROR(VALUE('DB Data'!Z783),'DB Data'!Z783)</f>
        <v/>
      </c>
      <c r="Q785" s="6" t="str">
        <f ca="1">IFERROR(VALUE('DB Data'!U783),'DB Data'!U783)</f>
        <v/>
      </c>
      <c r="R785" s="6" t="str">
        <f ca="1">IFERROR(VALUE('DB Data'!AB783),'DB Data'!AB783)</f>
        <v/>
      </c>
      <c r="S785" s="6" t="str">
        <f ca="1">IFERROR(VALUE('DB Data'!T783),'DB Data'!T783)</f>
        <v/>
      </c>
      <c r="T785" s="6" t="str">
        <f ca="1">IFERROR(VALUE('DB Data'!AA783),'DB Data'!AA783)</f>
        <v/>
      </c>
      <c r="U785" s="6" t="str">
        <f ca="1">IFERROR(VALUE('DB Data'!R783),'DB Data'!R783)</f>
        <v/>
      </c>
      <c r="V785" s="6" t="str">
        <f ca="1">IFERROR(VALUE('DB Data'!X783),'DB Data'!X783)</f>
        <v/>
      </c>
      <c r="W785" s="6" t="str">
        <f ca="1">IFERROR(VALUE('DB Data'!Y783),'DB Data'!Y783)</f>
        <v/>
      </c>
      <c r="X785" s="6" t="str">
        <f ca="1">IFERROR(VALUE('DB Data'!V783),'DB Data'!V783)</f>
        <v/>
      </c>
      <c r="Y785" s="6" t="str">
        <f ca="1">IFERROR(VALUE('DB Data'!W783),'DB Data'!W783)</f>
        <v/>
      </c>
      <c r="AA785" s="6">
        <f>'DB Runes'!R783</f>
        <v>0</v>
      </c>
      <c r="AB785" s="6">
        <f>VALUE('DB Runes'!U783)</f>
        <v>0</v>
      </c>
      <c r="AD785" s="6">
        <f>'DB Data'!AQ783</f>
        <v>0</v>
      </c>
      <c r="AE785" s="6" t="s">
        <v>111</v>
      </c>
      <c r="AF785" s="6" t="s">
        <v>111</v>
      </c>
      <c r="AH785" s="6">
        <f t="shared" si="106"/>
        <v>0</v>
      </c>
      <c r="AI785" s="6" t="str">
        <f t="shared" si="107"/>
        <v/>
      </c>
      <c r="AJ785" s="6" t="str">
        <f t="shared" si="108"/>
        <v/>
      </c>
      <c r="AK785" s="6">
        <f t="shared" si="109"/>
        <v>0</v>
      </c>
      <c r="AM785" s="6">
        <v>0</v>
      </c>
      <c r="AN785" s="6">
        <v>0</v>
      </c>
      <c r="AO785" s="6">
        <v>0</v>
      </c>
      <c r="AP785" s="6">
        <v>0</v>
      </c>
      <c r="BO785" s="6" t="str">
        <f t="shared" si="110"/>
        <v/>
      </c>
      <c r="BP785" s="6" t="str">
        <f t="shared" si="110"/>
        <v/>
      </c>
    </row>
    <row r="786" spans="1:68" ht="15.75" customHeight="1" thickBot="1" x14ac:dyDescent="0.3">
      <c r="A786" s="1">
        <v>783</v>
      </c>
      <c r="B786" s="6"/>
      <c r="C786" s="6">
        <f>VLOOKUP(AD786,'DB Data'!$AQ:$BH,18,FALSE)</f>
        <v>0</v>
      </c>
      <c r="D786" s="6">
        <v>0</v>
      </c>
      <c r="E786" s="6" t="str">
        <f t="shared" si="105"/>
        <v>F</v>
      </c>
      <c r="G786" s="6">
        <f>'DB Runes'!V784</f>
        <v>0</v>
      </c>
      <c r="H786" s="6">
        <f>'DB Runes'!AP784</f>
        <v>0</v>
      </c>
      <c r="I786" s="6" t="str">
        <f>'DB Runes'!X784&amp;"*"</f>
        <v>0*</v>
      </c>
      <c r="J786" s="6">
        <f>'DB Runes'!W784</f>
        <v>0</v>
      </c>
      <c r="K786" s="6">
        <f>'DB Runes'!Z784</f>
        <v>0</v>
      </c>
      <c r="L786" s="6" t="str">
        <f>IF('DB Runes'!AB784=0,"",'DB Runes'!AB784)</f>
        <v/>
      </c>
      <c r="M786" s="6" t="str">
        <f>IF('DB Runes'!AC784=0,"",'DB Runes'!AC784)</f>
        <v/>
      </c>
      <c r="O786" s="6" t="str">
        <f ca="1">IFERROR(VALUE('DB Data'!S784),'DB Data'!S784)</f>
        <v/>
      </c>
      <c r="P786" s="6" t="str">
        <f ca="1">IFERROR(VALUE('DB Data'!Z784),'DB Data'!Z784)</f>
        <v/>
      </c>
      <c r="Q786" s="6" t="str">
        <f ca="1">IFERROR(VALUE('DB Data'!U784),'DB Data'!U784)</f>
        <v/>
      </c>
      <c r="R786" s="6" t="str">
        <f ca="1">IFERROR(VALUE('DB Data'!AB784),'DB Data'!AB784)</f>
        <v/>
      </c>
      <c r="S786" s="6" t="str">
        <f ca="1">IFERROR(VALUE('DB Data'!T784),'DB Data'!T784)</f>
        <v/>
      </c>
      <c r="T786" s="6" t="str">
        <f ca="1">IFERROR(VALUE('DB Data'!AA784),'DB Data'!AA784)</f>
        <v/>
      </c>
      <c r="U786" s="6" t="str">
        <f ca="1">IFERROR(VALUE('DB Data'!R784),'DB Data'!R784)</f>
        <v/>
      </c>
      <c r="V786" s="6" t="str">
        <f ca="1">IFERROR(VALUE('DB Data'!X784),'DB Data'!X784)</f>
        <v/>
      </c>
      <c r="W786" s="6" t="str">
        <f ca="1">IFERROR(VALUE('DB Data'!Y784),'DB Data'!Y784)</f>
        <v/>
      </c>
      <c r="X786" s="6" t="str">
        <f ca="1">IFERROR(VALUE('DB Data'!V784),'DB Data'!V784)</f>
        <v/>
      </c>
      <c r="Y786" s="6" t="str">
        <f ca="1">IFERROR(VALUE('DB Data'!W784),'DB Data'!W784)</f>
        <v/>
      </c>
      <c r="AA786" s="6">
        <f>'DB Runes'!R784</f>
        <v>0</v>
      </c>
      <c r="AB786" s="6">
        <f>VALUE('DB Runes'!U784)</f>
        <v>0</v>
      </c>
      <c r="AD786" s="6">
        <f>'DB Data'!AQ784</f>
        <v>0</v>
      </c>
      <c r="AE786" s="6" t="s">
        <v>111</v>
      </c>
      <c r="AF786" s="6" t="s">
        <v>111</v>
      </c>
      <c r="AH786" s="6">
        <f t="shared" si="106"/>
        <v>0</v>
      </c>
      <c r="AI786" s="6" t="str">
        <f t="shared" si="107"/>
        <v/>
      </c>
      <c r="AJ786" s="6" t="str">
        <f t="shared" si="108"/>
        <v/>
      </c>
      <c r="AK786" s="6">
        <f t="shared" si="109"/>
        <v>0</v>
      </c>
      <c r="AM786" s="6">
        <v>0</v>
      </c>
      <c r="AN786" s="6">
        <v>0</v>
      </c>
      <c r="AO786" s="6">
        <v>0</v>
      </c>
      <c r="AP786" s="6">
        <v>0</v>
      </c>
      <c r="BO786" s="6" t="str">
        <f t="shared" si="110"/>
        <v/>
      </c>
      <c r="BP786" s="6" t="str">
        <f t="shared" si="110"/>
        <v/>
      </c>
    </row>
    <row r="787" spans="1:68" ht="15.75" customHeight="1" thickBot="1" x14ac:dyDescent="0.3">
      <c r="A787" s="1">
        <v>784</v>
      </c>
      <c r="B787" s="6"/>
      <c r="C787" s="6">
        <f>VLOOKUP(AD787,'DB Data'!$AQ:$BH,18,FALSE)</f>
        <v>0</v>
      </c>
      <c r="D787" s="6">
        <v>0</v>
      </c>
      <c r="E787" s="6" t="str">
        <f t="shared" si="105"/>
        <v>F</v>
      </c>
      <c r="G787" s="6">
        <f>'DB Runes'!V785</f>
        <v>0</v>
      </c>
      <c r="H787" s="6">
        <f>'DB Runes'!AP785</f>
        <v>0</v>
      </c>
      <c r="I787" s="6" t="str">
        <f>'DB Runes'!X785&amp;"*"</f>
        <v>0*</v>
      </c>
      <c r="J787" s="6">
        <f>'DB Runes'!W785</f>
        <v>0</v>
      </c>
      <c r="K787" s="6">
        <f>'DB Runes'!Z785</f>
        <v>0</v>
      </c>
      <c r="L787" s="6" t="str">
        <f>IF('DB Runes'!AB785=0,"",'DB Runes'!AB785)</f>
        <v/>
      </c>
      <c r="M787" s="6" t="str">
        <f>IF('DB Runes'!AC785=0,"",'DB Runes'!AC785)</f>
        <v/>
      </c>
      <c r="O787" s="6" t="str">
        <f ca="1">IFERROR(VALUE('DB Data'!S785),'DB Data'!S785)</f>
        <v/>
      </c>
      <c r="P787" s="6" t="str">
        <f ca="1">IFERROR(VALUE('DB Data'!Z785),'DB Data'!Z785)</f>
        <v/>
      </c>
      <c r="Q787" s="6" t="str">
        <f ca="1">IFERROR(VALUE('DB Data'!U785),'DB Data'!U785)</f>
        <v/>
      </c>
      <c r="R787" s="6" t="str">
        <f ca="1">IFERROR(VALUE('DB Data'!AB785),'DB Data'!AB785)</f>
        <v/>
      </c>
      <c r="S787" s="6" t="str">
        <f ca="1">IFERROR(VALUE('DB Data'!T785),'DB Data'!T785)</f>
        <v/>
      </c>
      <c r="T787" s="6" t="str">
        <f ca="1">IFERROR(VALUE('DB Data'!AA785),'DB Data'!AA785)</f>
        <v/>
      </c>
      <c r="U787" s="6" t="str">
        <f ca="1">IFERROR(VALUE('DB Data'!R785),'DB Data'!R785)</f>
        <v/>
      </c>
      <c r="V787" s="6" t="str">
        <f ca="1">IFERROR(VALUE('DB Data'!X785),'DB Data'!X785)</f>
        <v/>
      </c>
      <c r="W787" s="6" t="str">
        <f ca="1">IFERROR(VALUE('DB Data'!Y785),'DB Data'!Y785)</f>
        <v/>
      </c>
      <c r="X787" s="6" t="str">
        <f ca="1">IFERROR(VALUE('DB Data'!V785),'DB Data'!V785)</f>
        <v/>
      </c>
      <c r="Y787" s="6" t="str">
        <f ca="1">IFERROR(VALUE('DB Data'!W785),'DB Data'!W785)</f>
        <v/>
      </c>
      <c r="AA787" s="6">
        <f>'DB Runes'!R785</f>
        <v>0</v>
      </c>
      <c r="AB787" s="6">
        <f>VALUE('DB Runes'!U785)</f>
        <v>0</v>
      </c>
      <c r="AD787" s="6">
        <f>'DB Data'!AQ785</f>
        <v>0</v>
      </c>
      <c r="AE787" s="6" t="s">
        <v>111</v>
      </c>
      <c r="AF787" s="6" t="s">
        <v>111</v>
      </c>
      <c r="AH787" s="6">
        <f t="shared" si="106"/>
        <v>0</v>
      </c>
      <c r="AI787" s="6" t="str">
        <f t="shared" si="107"/>
        <v/>
      </c>
      <c r="AJ787" s="6" t="str">
        <f t="shared" si="108"/>
        <v/>
      </c>
      <c r="AK787" s="6">
        <f t="shared" si="109"/>
        <v>0</v>
      </c>
      <c r="AM787" s="6">
        <v>0</v>
      </c>
      <c r="AN787" s="6">
        <v>0</v>
      </c>
      <c r="AO787" s="6">
        <v>0</v>
      </c>
      <c r="AP787" s="6">
        <v>0</v>
      </c>
      <c r="BO787" s="6" t="str">
        <f t="shared" si="110"/>
        <v/>
      </c>
      <c r="BP787" s="6" t="str">
        <f t="shared" si="110"/>
        <v/>
      </c>
    </row>
    <row r="788" spans="1:68" ht="15.75" customHeight="1" thickBot="1" x14ac:dyDescent="0.3">
      <c r="A788" s="1">
        <v>785</v>
      </c>
      <c r="B788" s="6"/>
      <c r="C788" s="6">
        <f>VLOOKUP(AD788,'DB Data'!$AQ:$BH,18,FALSE)</f>
        <v>0</v>
      </c>
      <c r="D788" s="6">
        <v>0</v>
      </c>
      <c r="E788" s="6" t="str">
        <f t="shared" si="105"/>
        <v>F</v>
      </c>
      <c r="G788" s="6">
        <f>'DB Runes'!V786</f>
        <v>0</v>
      </c>
      <c r="H788" s="6">
        <f>'DB Runes'!AP786</f>
        <v>0</v>
      </c>
      <c r="I788" s="6" t="str">
        <f>'DB Runes'!X786&amp;"*"</f>
        <v>0*</v>
      </c>
      <c r="J788" s="6">
        <f>'DB Runes'!W786</f>
        <v>0</v>
      </c>
      <c r="K788" s="6">
        <f>'DB Runes'!Z786</f>
        <v>0</v>
      </c>
      <c r="L788" s="6" t="str">
        <f>IF('DB Runes'!AB786=0,"",'DB Runes'!AB786)</f>
        <v/>
      </c>
      <c r="M788" s="6" t="str">
        <f>IF('DB Runes'!AC786=0,"",'DB Runes'!AC786)</f>
        <v/>
      </c>
      <c r="O788" s="6" t="str">
        <f ca="1">IFERROR(VALUE('DB Data'!S786),'DB Data'!S786)</f>
        <v/>
      </c>
      <c r="P788" s="6" t="str">
        <f ca="1">IFERROR(VALUE('DB Data'!Z786),'DB Data'!Z786)</f>
        <v/>
      </c>
      <c r="Q788" s="6" t="str">
        <f ca="1">IFERROR(VALUE('DB Data'!U786),'DB Data'!U786)</f>
        <v/>
      </c>
      <c r="R788" s="6" t="str">
        <f ca="1">IFERROR(VALUE('DB Data'!AB786),'DB Data'!AB786)</f>
        <v/>
      </c>
      <c r="S788" s="6" t="str">
        <f ca="1">IFERROR(VALUE('DB Data'!T786),'DB Data'!T786)</f>
        <v/>
      </c>
      <c r="T788" s="6" t="str">
        <f ca="1">IFERROR(VALUE('DB Data'!AA786),'DB Data'!AA786)</f>
        <v/>
      </c>
      <c r="U788" s="6" t="str">
        <f ca="1">IFERROR(VALUE('DB Data'!R786),'DB Data'!R786)</f>
        <v/>
      </c>
      <c r="V788" s="6" t="str">
        <f ca="1">IFERROR(VALUE('DB Data'!X786),'DB Data'!X786)</f>
        <v/>
      </c>
      <c r="W788" s="6" t="str">
        <f ca="1">IFERROR(VALUE('DB Data'!Y786),'DB Data'!Y786)</f>
        <v/>
      </c>
      <c r="X788" s="6" t="str">
        <f ca="1">IFERROR(VALUE('DB Data'!V786),'DB Data'!V786)</f>
        <v/>
      </c>
      <c r="Y788" s="6" t="str">
        <f ca="1">IFERROR(VALUE('DB Data'!W786),'DB Data'!W786)</f>
        <v/>
      </c>
      <c r="AA788" s="6">
        <f>'DB Runes'!R786</f>
        <v>0</v>
      </c>
      <c r="AB788" s="6">
        <f>VALUE('DB Runes'!U786)</f>
        <v>0</v>
      </c>
      <c r="AD788" s="6">
        <f>'DB Data'!AQ786</f>
        <v>0</v>
      </c>
      <c r="AE788" s="6" t="s">
        <v>111</v>
      </c>
      <c r="AF788" s="6" t="s">
        <v>111</v>
      </c>
      <c r="AH788" s="6">
        <f t="shared" si="106"/>
        <v>0</v>
      </c>
      <c r="AI788" s="6" t="str">
        <f t="shared" si="107"/>
        <v/>
      </c>
      <c r="AJ788" s="6" t="str">
        <f t="shared" si="108"/>
        <v/>
      </c>
      <c r="AK788" s="6">
        <f t="shared" si="109"/>
        <v>0</v>
      </c>
      <c r="AM788" s="6">
        <v>0</v>
      </c>
      <c r="AN788" s="6">
        <v>0</v>
      </c>
      <c r="AO788" s="6">
        <v>0</v>
      </c>
      <c r="AP788" s="6">
        <v>0</v>
      </c>
      <c r="BO788" s="6" t="str">
        <f t="shared" si="110"/>
        <v/>
      </c>
      <c r="BP788" s="6" t="str">
        <f t="shared" si="110"/>
        <v/>
      </c>
    </row>
    <row r="789" spans="1:68" ht="15.75" customHeight="1" thickBot="1" x14ac:dyDescent="0.3">
      <c r="A789" s="1">
        <v>786</v>
      </c>
      <c r="B789" s="6"/>
      <c r="C789" s="6">
        <f>VLOOKUP(AD789,'DB Data'!$AQ:$BH,18,FALSE)</f>
        <v>0</v>
      </c>
      <c r="D789" s="6">
        <v>0</v>
      </c>
      <c r="E789" s="6" t="str">
        <f t="shared" si="105"/>
        <v>F</v>
      </c>
      <c r="G789" s="6">
        <f>'DB Runes'!V787</f>
        <v>0</v>
      </c>
      <c r="H789" s="6">
        <f>'DB Runes'!AP787</f>
        <v>0</v>
      </c>
      <c r="I789" s="6" t="str">
        <f>'DB Runes'!X787&amp;"*"</f>
        <v>0*</v>
      </c>
      <c r="J789" s="6">
        <f>'DB Runes'!W787</f>
        <v>0</v>
      </c>
      <c r="K789" s="6">
        <f>'DB Runes'!Z787</f>
        <v>0</v>
      </c>
      <c r="L789" s="6" t="str">
        <f>IF('DB Runes'!AB787=0,"",'DB Runes'!AB787)</f>
        <v/>
      </c>
      <c r="M789" s="6" t="str">
        <f>IF('DB Runes'!AC787=0,"",'DB Runes'!AC787)</f>
        <v/>
      </c>
      <c r="O789" s="6" t="str">
        <f ca="1">IFERROR(VALUE('DB Data'!S787),'DB Data'!S787)</f>
        <v/>
      </c>
      <c r="P789" s="6" t="str">
        <f ca="1">IFERROR(VALUE('DB Data'!Z787),'DB Data'!Z787)</f>
        <v/>
      </c>
      <c r="Q789" s="6" t="str">
        <f ca="1">IFERROR(VALUE('DB Data'!U787),'DB Data'!U787)</f>
        <v/>
      </c>
      <c r="R789" s="6" t="str">
        <f ca="1">IFERROR(VALUE('DB Data'!AB787),'DB Data'!AB787)</f>
        <v/>
      </c>
      <c r="S789" s="6" t="str">
        <f ca="1">IFERROR(VALUE('DB Data'!T787),'DB Data'!T787)</f>
        <v/>
      </c>
      <c r="T789" s="6" t="str">
        <f ca="1">IFERROR(VALUE('DB Data'!AA787),'DB Data'!AA787)</f>
        <v/>
      </c>
      <c r="U789" s="6" t="str">
        <f ca="1">IFERROR(VALUE('DB Data'!R787),'DB Data'!R787)</f>
        <v/>
      </c>
      <c r="V789" s="6" t="str">
        <f ca="1">IFERROR(VALUE('DB Data'!X787),'DB Data'!X787)</f>
        <v/>
      </c>
      <c r="W789" s="6" t="str">
        <f ca="1">IFERROR(VALUE('DB Data'!Y787),'DB Data'!Y787)</f>
        <v/>
      </c>
      <c r="X789" s="6" t="str">
        <f ca="1">IFERROR(VALUE('DB Data'!V787),'DB Data'!V787)</f>
        <v/>
      </c>
      <c r="Y789" s="6" t="str">
        <f ca="1">IFERROR(VALUE('DB Data'!W787),'DB Data'!W787)</f>
        <v/>
      </c>
      <c r="AA789" s="6">
        <f>'DB Runes'!R787</f>
        <v>0</v>
      </c>
      <c r="AB789" s="6">
        <f>VALUE('DB Runes'!U787)</f>
        <v>0</v>
      </c>
      <c r="AD789" s="6">
        <f>'DB Data'!AQ787</f>
        <v>0</v>
      </c>
      <c r="AE789" s="6" t="s">
        <v>111</v>
      </c>
      <c r="AF789" s="6" t="s">
        <v>111</v>
      </c>
      <c r="AH789" s="6">
        <f t="shared" si="106"/>
        <v>0</v>
      </c>
      <c r="AI789" s="6" t="str">
        <f t="shared" si="107"/>
        <v/>
      </c>
      <c r="AJ789" s="6" t="str">
        <f t="shared" si="108"/>
        <v/>
      </c>
      <c r="AK789" s="6">
        <f t="shared" si="109"/>
        <v>0</v>
      </c>
      <c r="AM789" s="6">
        <v>0</v>
      </c>
      <c r="AN789" s="6">
        <v>0</v>
      </c>
      <c r="AO789" s="6">
        <v>0</v>
      </c>
      <c r="AP789" s="6">
        <v>0</v>
      </c>
      <c r="BO789" s="6" t="str">
        <f t="shared" si="110"/>
        <v/>
      </c>
      <c r="BP789" s="6" t="str">
        <f t="shared" si="110"/>
        <v/>
      </c>
    </row>
    <row r="790" spans="1:68" ht="15.75" customHeight="1" thickBot="1" x14ac:dyDescent="0.3">
      <c r="A790" s="1">
        <v>787</v>
      </c>
      <c r="B790" s="6"/>
      <c r="C790" s="6">
        <f>VLOOKUP(AD790,'DB Data'!$AQ:$BH,18,FALSE)</f>
        <v>0</v>
      </c>
      <c r="D790" s="6">
        <v>0</v>
      </c>
      <c r="E790" s="6" t="str">
        <f t="shared" si="105"/>
        <v>F</v>
      </c>
      <c r="G790" s="6">
        <f>'DB Runes'!V788</f>
        <v>0</v>
      </c>
      <c r="H790" s="6">
        <f>'DB Runes'!AP788</f>
        <v>0</v>
      </c>
      <c r="I790" s="6" t="str">
        <f>'DB Runes'!X788&amp;"*"</f>
        <v>0*</v>
      </c>
      <c r="J790" s="6">
        <f>'DB Runes'!W788</f>
        <v>0</v>
      </c>
      <c r="K790" s="6">
        <f>'DB Runes'!Z788</f>
        <v>0</v>
      </c>
      <c r="L790" s="6" t="str">
        <f>IF('DB Runes'!AB788=0,"",'DB Runes'!AB788)</f>
        <v/>
      </c>
      <c r="M790" s="6" t="str">
        <f>IF('DB Runes'!AC788=0,"",'DB Runes'!AC788)</f>
        <v/>
      </c>
      <c r="O790" s="6" t="str">
        <f ca="1">IFERROR(VALUE('DB Data'!S788),'DB Data'!S788)</f>
        <v/>
      </c>
      <c r="P790" s="6" t="str">
        <f ca="1">IFERROR(VALUE('DB Data'!Z788),'DB Data'!Z788)</f>
        <v/>
      </c>
      <c r="Q790" s="6" t="str">
        <f ca="1">IFERROR(VALUE('DB Data'!U788),'DB Data'!U788)</f>
        <v/>
      </c>
      <c r="R790" s="6" t="str">
        <f ca="1">IFERROR(VALUE('DB Data'!AB788),'DB Data'!AB788)</f>
        <v/>
      </c>
      <c r="S790" s="6" t="str">
        <f ca="1">IFERROR(VALUE('DB Data'!T788),'DB Data'!T788)</f>
        <v/>
      </c>
      <c r="T790" s="6" t="str">
        <f ca="1">IFERROR(VALUE('DB Data'!AA788),'DB Data'!AA788)</f>
        <v/>
      </c>
      <c r="U790" s="6" t="str">
        <f ca="1">IFERROR(VALUE('DB Data'!R788),'DB Data'!R788)</f>
        <v/>
      </c>
      <c r="V790" s="6" t="str">
        <f ca="1">IFERROR(VALUE('DB Data'!X788),'DB Data'!X788)</f>
        <v/>
      </c>
      <c r="W790" s="6" t="str">
        <f ca="1">IFERROR(VALUE('DB Data'!Y788),'DB Data'!Y788)</f>
        <v/>
      </c>
      <c r="X790" s="6" t="str">
        <f ca="1">IFERROR(VALUE('DB Data'!V788),'DB Data'!V788)</f>
        <v/>
      </c>
      <c r="Y790" s="6" t="str">
        <f ca="1">IFERROR(VALUE('DB Data'!W788),'DB Data'!W788)</f>
        <v/>
      </c>
      <c r="AA790" s="6">
        <f>'DB Runes'!R788</f>
        <v>0</v>
      </c>
      <c r="AB790" s="6">
        <f>VALUE('DB Runes'!U788)</f>
        <v>0</v>
      </c>
      <c r="AD790" s="6">
        <f>'DB Data'!AQ788</f>
        <v>0</v>
      </c>
      <c r="AE790" s="6" t="s">
        <v>111</v>
      </c>
      <c r="AF790" s="6" t="s">
        <v>111</v>
      </c>
      <c r="AH790" s="6">
        <f t="shared" si="106"/>
        <v>0</v>
      </c>
      <c r="AI790" s="6" t="str">
        <f t="shared" si="107"/>
        <v/>
      </c>
      <c r="AJ790" s="6" t="str">
        <f t="shared" si="108"/>
        <v/>
      </c>
      <c r="AK790" s="6">
        <f t="shared" si="109"/>
        <v>0</v>
      </c>
      <c r="AM790" s="6">
        <v>0</v>
      </c>
      <c r="AN790" s="6">
        <v>0</v>
      </c>
      <c r="AO790" s="6">
        <v>0</v>
      </c>
      <c r="AP790" s="6">
        <v>0</v>
      </c>
      <c r="BO790" s="6" t="str">
        <f t="shared" si="110"/>
        <v/>
      </c>
      <c r="BP790" s="6" t="str">
        <f t="shared" si="110"/>
        <v/>
      </c>
    </row>
    <row r="791" spans="1:68" ht="15.75" customHeight="1" thickBot="1" x14ac:dyDescent="0.3">
      <c r="A791" s="1">
        <v>788</v>
      </c>
      <c r="B791" s="6"/>
      <c r="C791" s="6">
        <f>VLOOKUP(AD791,'DB Data'!$AQ:$BH,18,FALSE)</f>
        <v>0</v>
      </c>
      <c r="D791" s="6">
        <v>0</v>
      </c>
      <c r="E791" s="6" t="str">
        <f t="shared" si="105"/>
        <v>F</v>
      </c>
      <c r="G791" s="6">
        <f>'DB Runes'!V789</f>
        <v>0</v>
      </c>
      <c r="H791" s="6">
        <f>'DB Runes'!AP789</f>
        <v>0</v>
      </c>
      <c r="I791" s="6" t="str">
        <f>'DB Runes'!X789&amp;"*"</f>
        <v>0*</v>
      </c>
      <c r="J791" s="6">
        <f>'DB Runes'!W789</f>
        <v>0</v>
      </c>
      <c r="K791" s="6">
        <f>'DB Runes'!Z789</f>
        <v>0</v>
      </c>
      <c r="L791" s="6" t="str">
        <f>IF('DB Runes'!AB789=0,"",'DB Runes'!AB789)</f>
        <v/>
      </c>
      <c r="M791" s="6" t="str">
        <f>IF('DB Runes'!AC789=0,"",'DB Runes'!AC789)</f>
        <v/>
      </c>
      <c r="O791" s="6" t="str">
        <f ca="1">IFERROR(VALUE('DB Data'!S789),'DB Data'!S789)</f>
        <v/>
      </c>
      <c r="P791" s="6" t="str">
        <f ca="1">IFERROR(VALUE('DB Data'!Z789),'DB Data'!Z789)</f>
        <v/>
      </c>
      <c r="Q791" s="6" t="str">
        <f ca="1">IFERROR(VALUE('DB Data'!U789),'DB Data'!U789)</f>
        <v/>
      </c>
      <c r="R791" s="6" t="str">
        <f ca="1">IFERROR(VALUE('DB Data'!AB789),'DB Data'!AB789)</f>
        <v/>
      </c>
      <c r="S791" s="6" t="str">
        <f ca="1">IFERROR(VALUE('DB Data'!T789),'DB Data'!T789)</f>
        <v/>
      </c>
      <c r="T791" s="6" t="str">
        <f ca="1">IFERROR(VALUE('DB Data'!AA789),'DB Data'!AA789)</f>
        <v/>
      </c>
      <c r="U791" s="6" t="str">
        <f ca="1">IFERROR(VALUE('DB Data'!R789),'DB Data'!R789)</f>
        <v/>
      </c>
      <c r="V791" s="6" t="str">
        <f ca="1">IFERROR(VALUE('DB Data'!X789),'DB Data'!X789)</f>
        <v/>
      </c>
      <c r="W791" s="6" t="str">
        <f ca="1">IFERROR(VALUE('DB Data'!Y789),'DB Data'!Y789)</f>
        <v/>
      </c>
      <c r="X791" s="6" t="str">
        <f ca="1">IFERROR(VALUE('DB Data'!V789),'DB Data'!V789)</f>
        <v/>
      </c>
      <c r="Y791" s="6" t="str">
        <f ca="1">IFERROR(VALUE('DB Data'!W789),'DB Data'!W789)</f>
        <v/>
      </c>
      <c r="AA791" s="6">
        <f>'DB Runes'!R789</f>
        <v>0</v>
      </c>
      <c r="AB791" s="6">
        <f>VALUE('DB Runes'!U789)</f>
        <v>0</v>
      </c>
      <c r="AD791" s="6">
        <f>'DB Data'!AQ789</f>
        <v>0</v>
      </c>
      <c r="AE791" s="6" t="s">
        <v>111</v>
      </c>
      <c r="AF791" s="6" t="s">
        <v>111</v>
      </c>
      <c r="AH791" s="6">
        <f t="shared" si="106"/>
        <v>0</v>
      </c>
      <c r="AI791" s="6" t="str">
        <f t="shared" si="107"/>
        <v/>
      </c>
      <c r="AJ791" s="6" t="str">
        <f t="shared" si="108"/>
        <v/>
      </c>
      <c r="AK791" s="6">
        <f t="shared" si="109"/>
        <v>0</v>
      </c>
      <c r="AM791" s="6">
        <v>0</v>
      </c>
      <c r="AN791" s="6">
        <v>0</v>
      </c>
      <c r="AO791" s="6">
        <v>0</v>
      </c>
      <c r="AP791" s="6">
        <v>0</v>
      </c>
      <c r="BO791" s="6" t="str">
        <f t="shared" si="110"/>
        <v/>
      </c>
      <c r="BP791" s="6" t="str">
        <f t="shared" si="110"/>
        <v/>
      </c>
    </row>
    <row r="792" spans="1:68" ht="15.75" customHeight="1" thickBot="1" x14ac:dyDescent="0.3">
      <c r="A792" s="1">
        <v>789</v>
      </c>
      <c r="B792" s="6"/>
      <c r="C792" s="6">
        <f>VLOOKUP(AD792,'DB Data'!$AQ:$BH,18,FALSE)</f>
        <v>0</v>
      </c>
      <c r="D792" s="6">
        <v>0</v>
      </c>
      <c r="E792" s="6" t="str">
        <f t="shared" si="105"/>
        <v>F</v>
      </c>
      <c r="G792" s="6">
        <f>'DB Runes'!V790</f>
        <v>0</v>
      </c>
      <c r="H792" s="6">
        <f>'DB Runes'!AP790</f>
        <v>0</v>
      </c>
      <c r="I792" s="6" t="str">
        <f>'DB Runes'!X790&amp;"*"</f>
        <v>0*</v>
      </c>
      <c r="J792" s="6">
        <f>'DB Runes'!W790</f>
        <v>0</v>
      </c>
      <c r="K792" s="6">
        <f>'DB Runes'!Z790</f>
        <v>0</v>
      </c>
      <c r="L792" s="6" t="str">
        <f>IF('DB Runes'!AB790=0,"",'DB Runes'!AB790)</f>
        <v/>
      </c>
      <c r="M792" s="6" t="str">
        <f>IF('DB Runes'!AC790=0,"",'DB Runes'!AC790)</f>
        <v/>
      </c>
      <c r="O792" s="6" t="str">
        <f ca="1">IFERROR(VALUE('DB Data'!S790),'DB Data'!S790)</f>
        <v/>
      </c>
      <c r="P792" s="6" t="str">
        <f ca="1">IFERROR(VALUE('DB Data'!Z790),'DB Data'!Z790)</f>
        <v/>
      </c>
      <c r="Q792" s="6" t="str">
        <f ca="1">IFERROR(VALUE('DB Data'!U790),'DB Data'!U790)</f>
        <v/>
      </c>
      <c r="R792" s="6" t="str">
        <f ca="1">IFERROR(VALUE('DB Data'!AB790),'DB Data'!AB790)</f>
        <v/>
      </c>
      <c r="S792" s="6" t="str">
        <f ca="1">IFERROR(VALUE('DB Data'!T790),'DB Data'!T790)</f>
        <v/>
      </c>
      <c r="T792" s="6" t="str">
        <f ca="1">IFERROR(VALUE('DB Data'!AA790),'DB Data'!AA790)</f>
        <v/>
      </c>
      <c r="U792" s="6" t="str">
        <f ca="1">IFERROR(VALUE('DB Data'!R790),'DB Data'!R790)</f>
        <v/>
      </c>
      <c r="V792" s="6" t="str">
        <f ca="1">IFERROR(VALUE('DB Data'!X790),'DB Data'!X790)</f>
        <v/>
      </c>
      <c r="W792" s="6" t="str">
        <f ca="1">IFERROR(VALUE('DB Data'!Y790),'DB Data'!Y790)</f>
        <v/>
      </c>
      <c r="X792" s="6" t="str">
        <f ca="1">IFERROR(VALUE('DB Data'!V790),'DB Data'!V790)</f>
        <v/>
      </c>
      <c r="Y792" s="6" t="str">
        <f ca="1">IFERROR(VALUE('DB Data'!W790),'DB Data'!W790)</f>
        <v/>
      </c>
      <c r="AA792" s="6">
        <f>'DB Runes'!R790</f>
        <v>0</v>
      </c>
      <c r="AB792" s="6">
        <f>VALUE('DB Runes'!U790)</f>
        <v>0</v>
      </c>
      <c r="AD792" s="6">
        <f>'DB Data'!AQ790</f>
        <v>0</v>
      </c>
      <c r="AE792" s="6" t="s">
        <v>111</v>
      </c>
      <c r="AF792" s="6" t="s">
        <v>111</v>
      </c>
      <c r="AH792" s="6">
        <f t="shared" si="106"/>
        <v>0</v>
      </c>
      <c r="AI792" s="6" t="str">
        <f t="shared" si="107"/>
        <v/>
      </c>
      <c r="AJ792" s="6" t="str">
        <f t="shared" si="108"/>
        <v/>
      </c>
      <c r="AK792" s="6">
        <f t="shared" si="109"/>
        <v>0</v>
      </c>
      <c r="AM792" s="6">
        <v>0</v>
      </c>
      <c r="AN792" s="6">
        <v>0</v>
      </c>
      <c r="AO792" s="6">
        <v>0</v>
      </c>
      <c r="AP792" s="6">
        <v>0</v>
      </c>
      <c r="BO792" s="6" t="str">
        <f t="shared" si="110"/>
        <v/>
      </c>
      <c r="BP792" s="6" t="str">
        <f t="shared" si="110"/>
        <v/>
      </c>
    </row>
    <row r="793" spans="1:68" ht="15.75" customHeight="1" thickBot="1" x14ac:dyDescent="0.3">
      <c r="A793" s="1">
        <v>790</v>
      </c>
      <c r="B793" s="6"/>
      <c r="C793" s="6">
        <f>VLOOKUP(AD793,'DB Data'!$AQ:$BH,18,FALSE)</f>
        <v>0</v>
      </c>
      <c r="D793" s="6">
        <v>0</v>
      </c>
      <c r="E793" s="6" t="str">
        <f t="shared" si="105"/>
        <v>F</v>
      </c>
      <c r="G793" s="6">
        <f>'DB Runes'!V791</f>
        <v>0</v>
      </c>
      <c r="H793" s="6">
        <f>'DB Runes'!AP791</f>
        <v>0</v>
      </c>
      <c r="I793" s="6" t="str">
        <f>'DB Runes'!X791&amp;"*"</f>
        <v>0*</v>
      </c>
      <c r="J793" s="6">
        <f>'DB Runes'!W791</f>
        <v>0</v>
      </c>
      <c r="K793" s="6">
        <f>'DB Runes'!Z791</f>
        <v>0</v>
      </c>
      <c r="L793" s="6" t="str">
        <f>IF('DB Runes'!AB791=0,"",'DB Runes'!AB791)</f>
        <v/>
      </c>
      <c r="M793" s="6" t="str">
        <f>IF('DB Runes'!AC791=0,"",'DB Runes'!AC791)</f>
        <v/>
      </c>
      <c r="O793" s="6" t="str">
        <f ca="1">IFERROR(VALUE('DB Data'!S791),'DB Data'!S791)</f>
        <v/>
      </c>
      <c r="P793" s="6" t="str">
        <f ca="1">IFERROR(VALUE('DB Data'!Z791),'DB Data'!Z791)</f>
        <v/>
      </c>
      <c r="Q793" s="6" t="str">
        <f ca="1">IFERROR(VALUE('DB Data'!U791),'DB Data'!U791)</f>
        <v/>
      </c>
      <c r="R793" s="6" t="str">
        <f ca="1">IFERROR(VALUE('DB Data'!AB791),'DB Data'!AB791)</f>
        <v/>
      </c>
      <c r="S793" s="6" t="str">
        <f ca="1">IFERROR(VALUE('DB Data'!T791),'DB Data'!T791)</f>
        <v/>
      </c>
      <c r="T793" s="6" t="str">
        <f ca="1">IFERROR(VALUE('DB Data'!AA791),'DB Data'!AA791)</f>
        <v/>
      </c>
      <c r="U793" s="6" t="str">
        <f ca="1">IFERROR(VALUE('DB Data'!R791),'DB Data'!R791)</f>
        <v/>
      </c>
      <c r="V793" s="6" t="str">
        <f ca="1">IFERROR(VALUE('DB Data'!X791),'DB Data'!X791)</f>
        <v/>
      </c>
      <c r="W793" s="6" t="str">
        <f ca="1">IFERROR(VALUE('DB Data'!Y791),'DB Data'!Y791)</f>
        <v/>
      </c>
      <c r="X793" s="6" t="str">
        <f ca="1">IFERROR(VALUE('DB Data'!V791),'DB Data'!V791)</f>
        <v/>
      </c>
      <c r="Y793" s="6" t="str">
        <f ca="1">IFERROR(VALUE('DB Data'!W791),'DB Data'!W791)</f>
        <v/>
      </c>
      <c r="AA793" s="6">
        <f>'DB Runes'!R791</f>
        <v>0</v>
      </c>
      <c r="AB793" s="6">
        <f>VALUE('DB Runes'!U791)</f>
        <v>0</v>
      </c>
      <c r="AD793" s="6">
        <f>'DB Data'!AQ791</f>
        <v>0</v>
      </c>
      <c r="AE793" s="6" t="s">
        <v>111</v>
      </c>
      <c r="AF793" s="6" t="s">
        <v>111</v>
      </c>
      <c r="AH793" s="6">
        <f t="shared" si="106"/>
        <v>0</v>
      </c>
      <c r="AI793" s="6" t="str">
        <f t="shared" si="107"/>
        <v/>
      </c>
      <c r="AJ793" s="6" t="str">
        <f t="shared" si="108"/>
        <v/>
      </c>
      <c r="AK793" s="6">
        <f t="shared" si="109"/>
        <v>0</v>
      </c>
      <c r="AM793" s="6">
        <v>0</v>
      </c>
      <c r="AN793" s="6">
        <v>0</v>
      </c>
      <c r="AO793" s="6">
        <v>0</v>
      </c>
      <c r="AP793" s="6">
        <v>0</v>
      </c>
      <c r="BO793" s="6" t="str">
        <f t="shared" si="110"/>
        <v/>
      </c>
      <c r="BP793" s="6" t="str">
        <f t="shared" si="110"/>
        <v/>
      </c>
    </row>
    <row r="794" spans="1:68" ht="15.75" customHeight="1" thickBot="1" x14ac:dyDescent="0.3">
      <c r="A794" s="1">
        <v>791</v>
      </c>
      <c r="B794" s="6"/>
      <c r="C794" s="6">
        <f>VLOOKUP(AD794,'DB Data'!$AQ:$BH,18,FALSE)</f>
        <v>0</v>
      </c>
      <c r="D794" s="6">
        <v>0</v>
      </c>
      <c r="E794" s="6" t="str">
        <f t="shared" si="105"/>
        <v>F</v>
      </c>
      <c r="G794" s="6">
        <f>'DB Runes'!V792</f>
        <v>0</v>
      </c>
      <c r="H794" s="6">
        <f>'DB Runes'!AP792</f>
        <v>0</v>
      </c>
      <c r="I794" s="6" t="str">
        <f>'DB Runes'!X792&amp;"*"</f>
        <v>0*</v>
      </c>
      <c r="J794" s="6">
        <f>'DB Runes'!W792</f>
        <v>0</v>
      </c>
      <c r="K794" s="6">
        <f>'DB Runes'!Z792</f>
        <v>0</v>
      </c>
      <c r="L794" s="6" t="str">
        <f>IF('DB Runes'!AB792=0,"",'DB Runes'!AB792)</f>
        <v/>
      </c>
      <c r="M794" s="6" t="str">
        <f>IF('DB Runes'!AC792=0,"",'DB Runes'!AC792)</f>
        <v/>
      </c>
      <c r="O794" s="6" t="str">
        <f ca="1">IFERROR(VALUE('DB Data'!S792),'DB Data'!S792)</f>
        <v/>
      </c>
      <c r="P794" s="6" t="str">
        <f ca="1">IFERROR(VALUE('DB Data'!Z792),'DB Data'!Z792)</f>
        <v/>
      </c>
      <c r="Q794" s="6" t="str">
        <f ca="1">IFERROR(VALUE('DB Data'!U792),'DB Data'!U792)</f>
        <v/>
      </c>
      <c r="R794" s="6" t="str">
        <f ca="1">IFERROR(VALUE('DB Data'!AB792),'DB Data'!AB792)</f>
        <v/>
      </c>
      <c r="S794" s="6" t="str">
        <f ca="1">IFERROR(VALUE('DB Data'!T792),'DB Data'!T792)</f>
        <v/>
      </c>
      <c r="T794" s="6" t="str">
        <f ca="1">IFERROR(VALUE('DB Data'!AA792),'DB Data'!AA792)</f>
        <v/>
      </c>
      <c r="U794" s="6" t="str">
        <f ca="1">IFERROR(VALUE('DB Data'!R792),'DB Data'!R792)</f>
        <v/>
      </c>
      <c r="V794" s="6" t="str">
        <f ca="1">IFERROR(VALUE('DB Data'!X792),'DB Data'!X792)</f>
        <v/>
      </c>
      <c r="W794" s="6" t="str">
        <f ca="1">IFERROR(VALUE('DB Data'!Y792),'DB Data'!Y792)</f>
        <v/>
      </c>
      <c r="X794" s="6" t="str">
        <f ca="1">IFERROR(VALUE('DB Data'!V792),'DB Data'!V792)</f>
        <v/>
      </c>
      <c r="Y794" s="6" t="str">
        <f ca="1">IFERROR(VALUE('DB Data'!W792),'DB Data'!W792)</f>
        <v/>
      </c>
      <c r="AA794" s="6">
        <f>'DB Runes'!R792</f>
        <v>0</v>
      </c>
      <c r="AB794" s="6">
        <f>VALUE('DB Runes'!U792)</f>
        <v>0</v>
      </c>
      <c r="AD794" s="6">
        <f>'DB Data'!AQ792</f>
        <v>0</v>
      </c>
      <c r="AE794" s="6" t="s">
        <v>111</v>
      </c>
      <c r="AF794" s="6" t="s">
        <v>111</v>
      </c>
      <c r="AH794" s="6">
        <f t="shared" si="106"/>
        <v>0</v>
      </c>
      <c r="AI794" s="6" t="str">
        <f t="shared" si="107"/>
        <v/>
      </c>
      <c r="AJ794" s="6" t="str">
        <f t="shared" si="108"/>
        <v/>
      </c>
      <c r="AK794" s="6">
        <f t="shared" si="109"/>
        <v>0</v>
      </c>
      <c r="AM794" s="6">
        <v>0</v>
      </c>
      <c r="AN794" s="6">
        <v>0</v>
      </c>
      <c r="AO794" s="6">
        <v>0</v>
      </c>
      <c r="AP794" s="6">
        <v>0</v>
      </c>
      <c r="BO794" s="6" t="str">
        <f t="shared" si="110"/>
        <v/>
      </c>
      <c r="BP794" s="6" t="str">
        <f t="shared" si="110"/>
        <v/>
      </c>
    </row>
    <row r="795" spans="1:68" ht="15.75" customHeight="1" thickBot="1" x14ac:dyDescent="0.3">
      <c r="A795" s="1">
        <v>792</v>
      </c>
      <c r="B795" s="6"/>
      <c r="C795" s="6">
        <f>VLOOKUP(AD795,'DB Data'!$AQ:$BH,18,FALSE)</f>
        <v>0</v>
      </c>
      <c r="D795" s="6">
        <v>0</v>
      </c>
      <c r="E795" s="6" t="str">
        <f t="shared" si="105"/>
        <v>F</v>
      </c>
      <c r="G795" s="6">
        <f>'DB Runes'!V793</f>
        <v>0</v>
      </c>
      <c r="H795" s="6">
        <f>'DB Runes'!AP793</f>
        <v>0</v>
      </c>
      <c r="I795" s="6" t="str">
        <f>'DB Runes'!X793&amp;"*"</f>
        <v>0*</v>
      </c>
      <c r="J795" s="6">
        <f>'DB Runes'!W793</f>
        <v>0</v>
      </c>
      <c r="K795" s="6">
        <f>'DB Runes'!Z793</f>
        <v>0</v>
      </c>
      <c r="L795" s="6" t="str">
        <f>IF('DB Runes'!AB793=0,"",'DB Runes'!AB793)</f>
        <v/>
      </c>
      <c r="M795" s="6" t="str">
        <f>IF('DB Runes'!AC793=0,"",'DB Runes'!AC793)</f>
        <v/>
      </c>
      <c r="O795" s="6" t="str">
        <f ca="1">IFERROR(VALUE('DB Data'!S793),'DB Data'!S793)</f>
        <v/>
      </c>
      <c r="P795" s="6" t="str">
        <f ca="1">IFERROR(VALUE('DB Data'!Z793),'DB Data'!Z793)</f>
        <v/>
      </c>
      <c r="Q795" s="6" t="str">
        <f ca="1">IFERROR(VALUE('DB Data'!U793),'DB Data'!U793)</f>
        <v/>
      </c>
      <c r="R795" s="6" t="str">
        <f ca="1">IFERROR(VALUE('DB Data'!AB793),'DB Data'!AB793)</f>
        <v/>
      </c>
      <c r="S795" s="6" t="str">
        <f ca="1">IFERROR(VALUE('DB Data'!T793),'DB Data'!T793)</f>
        <v/>
      </c>
      <c r="T795" s="6" t="str">
        <f ca="1">IFERROR(VALUE('DB Data'!AA793),'DB Data'!AA793)</f>
        <v/>
      </c>
      <c r="U795" s="6" t="str">
        <f ca="1">IFERROR(VALUE('DB Data'!R793),'DB Data'!R793)</f>
        <v/>
      </c>
      <c r="V795" s="6" t="str">
        <f ca="1">IFERROR(VALUE('DB Data'!X793),'DB Data'!X793)</f>
        <v/>
      </c>
      <c r="W795" s="6" t="str">
        <f ca="1">IFERROR(VALUE('DB Data'!Y793),'DB Data'!Y793)</f>
        <v/>
      </c>
      <c r="X795" s="6" t="str">
        <f ca="1">IFERROR(VALUE('DB Data'!V793),'DB Data'!V793)</f>
        <v/>
      </c>
      <c r="Y795" s="6" t="str">
        <f ca="1">IFERROR(VALUE('DB Data'!W793),'DB Data'!W793)</f>
        <v/>
      </c>
      <c r="AA795" s="6">
        <f>'DB Runes'!R793</f>
        <v>0</v>
      </c>
      <c r="AB795" s="6">
        <f>VALUE('DB Runes'!U793)</f>
        <v>0</v>
      </c>
      <c r="AD795" s="6">
        <f>'DB Data'!AQ793</f>
        <v>0</v>
      </c>
      <c r="AE795" s="6" t="s">
        <v>111</v>
      </c>
      <c r="AF795" s="6" t="s">
        <v>111</v>
      </c>
      <c r="AH795" s="6">
        <f t="shared" si="106"/>
        <v>0</v>
      </c>
      <c r="AI795" s="6" t="str">
        <f t="shared" si="107"/>
        <v/>
      </c>
      <c r="AJ795" s="6" t="str">
        <f t="shared" si="108"/>
        <v/>
      </c>
      <c r="AK795" s="6">
        <f t="shared" si="109"/>
        <v>0</v>
      </c>
      <c r="AM795" s="6">
        <v>0</v>
      </c>
      <c r="AN795" s="6">
        <v>0</v>
      </c>
      <c r="AO795" s="6">
        <v>0</v>
      </c>
      <c r="AP795" s="6">
        <v>0</v>
      </c>
      <c r="BO795" s="6" t="str">
        <f t="shared" si="110"/>
        <v/>
      </c>
      <c r="BP795" s="6" t="str">
        <f t="shared" si="110"/>
        <v/>
      </c>
    </row>
    <row r="796" spans="1:68" ht="15.75" customHeight="1" thickBot="1" x14ac:dyDescent="0.3">
      <c r="A796" s="1">
        <v>793</v>
      </c>
      <c r="B796" s="6"/>
      <c r="C796" s="6">
        <f>VLOOKUP(AD796,'DB Data'!$AQ:$BH,18,FALSE)</f>
        <v>0</v>
      </c>
      <c r="D796" s="6">
        <v>0</v>
      </c>
      <c r="E796" s="6" t="str">
        <f t="shared" si="105"/>
        <v>F</v>
      </c>
      <c r="G796" s="6">
        <f>'DB Runes'!V794</f>
        <v>0</v>
      </c>
      <c r="H796" s="6">
        <f>'DB Runes'!AP794</f>
        <v>0</v>
      </c>
      <c r="I796" s="6" t="str">
        <f>'DB Runes'!X794&amp;"*"</f>
        <v>0*</v>
      </c>
      <c r="J796" s="6">
        <f>'DB Runes'!W794</f>
        <v>0</v>
      </c>
      <c r="K796" s="6">
        <f>'DB Runes'!Z794</f>
        <v>0</v>
      </c>
      <c r="L796" s="6" t="str">
        <f>IF('DB Runes'!AB794=0,"",'DB Runes'!AB794)</f>
        <v/>
      </c>
      <c r="M796" s="6" t="str">
        <f>IF('DB Runes'!AC794=0,"",'DB Runes'!AC794)</f>
        <v/>
      </c>
      <c r="O796" s="6" t="str">
        <f ca="1">IFERROR(VALUE('DB Data'!S794),'DB Data'!S794)</f>
        <v/>
      </c>
      <c r="P796" s="6" t="str">
        <f ca="1">IFERROR(VALUE('DB Data'!Z794),'DB Data'!Z794)</f>
        <v/>
      </c>
      <c r="Q796" s="6" t="str">
        <f ca="1">IFERROR(VALUE('DB Data'!U794),'DB Data'!U794)</f>
        <v/>
      </c>
      <c r="R796" s="6" t="str">
        <f ca="1">IFERROR(VALUE('DB Data'!AB794),'DB Data'!AB794)</f>
        <v/>
      </c>
      <c r="S796" s="6" t="str">
        <f ca="1">IFERROR(VALUE('DB Data'!T794),'DB Data'!T794)</f>
        <v/>
      </c>
      <c r="T796" s="6" t="str">
        <f ca="1">IFERROR(VALUE('DB Data'!AA794),'DB Data'!AA794)</f>
        <v/>
      </c>
      <c r="U796" s="6" t="str">
        <f ca="1">IFERROR(VALUE('DB Data'!R794),'DB Data'!R794)</f>
        <v/>
      </c>
      <c r="V796" s="6" t="str">
        <f ca="1">IFERROR(VALUE('DB Data'!X794),'DB Data'!X794)</f>
        <v/>
      </c>
      <c r="W796" s="6" t="str">
        <f ca="1">IFERROR(VALUE('DB Data'!Y794),'DB Data'!Y794)</f>
        <v/>
      </c>
      <c r="X796" s="6" t="str">
        <f ca="1">IFERROR(VALUE('DB Data'!V794),'DB Data'!V794)</f>
        <v/>
      </c>
      <c r="Y796" s="6" t="str">
        <f ca="1">IFERROR(VALUE('DB Data'!W794),'DB Data'!W794)</f>
        <v/>
      </c>
      <c r="AA796" s="6">
        <f>'DB Runes'!R794</f>
        <v>0</v>
      </c>
      <c r="AB796" s="6">
        <f>VALUE('DB Runes'!U794)</f>
        <v>0</v>
      </c>
      <c r="AD796" s="6">
        <f>'DB Data'!AQ794</f>
        <v>0</v>
      </c>
      <c r="AE796" s="6" t="s">
        <v>111</v>
      </c>
      <c r="AF796" s="6" t="s">
        <v>111</v>
      </c>
      <c r="AH796" s="6">
        <f t="shared" si="106"/>
        <v>0</v>
      </c>
      <c r="AI796" s="6" t="str">
        <f t="shared" si="107"/>
        <v/>
      </c>
      <c r="AJ796" s="6" t="str">
        <f t="shared" si="108"/>
        <v/>
      </c>
      <c r="AK796" s="6">
        <f t="shared" si="109"/>
        <v>0</v>
      </c>
      <c r="AM796" s="6">
        <v>0</v>
      </c>
      <c r="AN796" s="6">
        <v>0</v>
      </c>
      <c r="AO796" s="6">
        <v>0</v>
      </c>
      <c r="AP796" s="6">
        <v>0</v>
      </c>
      <c r="BO796" s="6" t="str">
        <f t="shared" si="110"/>
        <v/>
      </c>
      <c r="BP796" s="6" t="str">
        <f t="shared" si="110"/>
        <v/>
      </c>
    </row>
    <row r="797" spans="1:68" ht="15.75" customHeight="1" thickBot="1" x14ac:dyDescent="0.3">
      <c r="A797" s="1">
        <v>794</v>
      </c>
      <c r="B797" s="6"/>
      <c r="C797" s="6">
        <f>VLOOKUP(AD797,'DB Data'!$AQ:$BH,18,FALSE)</f>
        <v>0</v>
      </c>
      <c r="D797" s="6">
        <v>0</v>
      </c>
      <c r="E797" s="6" t="str">
        <f t="shared" si="105"/>
        <v>F</v>
      </c>
      <c r="G797" s="6">
        <f>'DB Runes'!V795</f>
        <v>0</v>
      </c>
      <c r="H797" s="6">
        <f>'DB Runes'!AP795</f>
        <v>0</v>
      </c>
      <c r="I797" s="6" t="str">
        <f>'DB Runes'!X795&amp;"*"</f>
        <v>0*</v>
      </c>
      <c r="J797" s="6">
        <f>'DB Runes'!W795</f>
        <v>0</v>
      </c>
      <c r="K797" s="6">
        <f>'DB Runes'!Z795</f>
        <v>0</v>
      </c>
      <c r="L797" s="6" t="str">
        <f>IF('DB Runes'!AB795=0,"",'DB Runes'!AB795)</f>
        <v/>
      </c>
      <c r="M797" s="6" t="str">
        <f>IF('DB Runes'!AC795=0,"",'DB Runes'!AC795)</f>
        <v/>
      </c>
      <c r="O797" s="6" t="str">
        <f ca="1">IFERROR(VALUE('DB Data'!S795),'DB Data'!S795)</f>
        <v/>
      </c>
      <c r="P797" s="6" t="str">
        <f ca="1">IFERROR(VALUE('DB Data'!Z795),'DB Data'!Z795)</f>
        <v/>
      </c>
      <c r="Q797" s="6" t="str">
        <f ca="1">IFERROR(VALUE('DB Data'!U795),'DB Data'!U795)</f>
        <v/>
      </c>
      <c r="R797" s="6" t="str">
        <f ca="1">IFERROR(VALUE('DB Data'!AB795),'DB Data'!AB795)</f>
        <v/>
      </c>
      <c r="S797" s="6" t="str">
        <f ca="1">IFERROR(VALUE('DB Data'!T795),'DB Data'!T795)</f>
        <v/>
      </c>
      <c r="T797" s="6" t="str">
        <f ca="1">IFERROR(VALUE('DB Data'!AA795),'DB Data'!AA795)</f>
        <v/>
      </c>
      <c r="U797" s="6" t="str">
        <f ca="1">IFERROR(VALUE('DB Data'!R795),'DB Data'!R795)</f>
        <v/>
      </c>
      <c r="V797" s="6" t="str">
        <f ca="1">IFERROR(VALUE('DB Data'!X795),'DB Data'!X795)</f>
        <v/>
      </c>
      <c r="W797" s="6" t="str">
        <f ca="1">IFERROR(VALUE('DB Data'!Y795),'DB Data'!Y795)</f>
        <v/>
      </c>
      <c r="X797" s="6" t="str">
        <f ca="1">IFERROR(VALUE('DB Data'!V795),'DB Data'!V795)</f>
        <v/>
      </c>
      <c r="Y797" s="6" t="str">
        <f ca="1">IFERROR(VALUE('DB Data'!W795),'DB Data'!W795)</f>
        <v/>
      </c>
      <c r="AA797" s="6">
        <f>'DB Runes'!R795</f>
        <v>0</v>
      </c>
      <c r="AB797" s="6">
        <f>VALUE('DB Runes'!U795)</f>
        <v>0</v>
      </c>
      <c r="AD797" s="6">
        <f>'DB Data'!AQ795</f>
        <v>0</v>
      </c>
      <c r="AE797" s="6" t="s">
        <v>111</v>
      </c>
      <c r="AF797" s="6" t="s">
        <v>111</v>
      </c>
      <c r="AH797" s="6">
        <f t="shared" si="106"/>
        <v>0</v>
      </c>
      <c r="AI797" s="6" t="str">
        <f t="shared" si="107"/>
        <v/>
      </c>
      <c r="AJ797" s="6" t="str">
        <f t="shared" si="108"/>
        <v/>
      </c>
      <c r="AK797" s="6">
        <f t="shared" si="109"/>
        <v>0</v>
      </c>
      <c r="AM797" s="6">
        <v>0</v>
      </c>
      <c r="AN797" s="6">
        <v>0</v>
      </c>
      <c r="AO797" s="6">
        <v>0</v>
      </c>
      <c r="AP797" s="6">
        <v>0</v>
      </c>
      <c r="BO797" s="6" t="str">
        <f t="shared" si="110"/>
        <v/>
      </c>
      <c r="BP797" s="6" t="str">
        <f t="shared" si="110"/>
        <v/>
      </c>
    </row>
    <row r="798" spans="1:68" ht="15.75" customHeight="1" thickBot="1" x14ac:dyDescent="0.3">
      <c r="A798" s="1">
        <v>795</v>
      </c>
      <c r="B798" s="6"/>
      <c r="C798" s="6">
        <f>VLOOKUP(AD798,'DB Data'!$AQ:$BH,18,FALSE)</f>
        <v>0</v>
      </c>
      <c r="D798" s="6">
        <v>0</v>
      </c>
      <c r="E798" s="6" t="str">
        <f t="shared" si="105"/>
        <v>F</v>
      </c>
      <c r="G798" s="6">
        <f>'DB Runes'!V796</f>
        <v>0</v>
      </c>
      <c r="H798" s="6">
        <f>'DB Runes'!AP796</f>
        <v>0</v>
      </c>
      <c r="I798" s="6" t="str">
        <f>'DB Runes'!X796&amp;"*"</f>
        <v>0*</v>
      </c>
      <c r="J798" s="6">
        <f>'DB Runes'!W796</f>
        <v>0</v>
      </c>
      <c r="K798" s="6">
        <f>'DB Runes'!Z796</f>
        <v>0</v>
      </c>
      <c r="L798" s="6" t="str">
        <f>IF('DB Runes'!AB796=0,"",'DB Runes'!AB796)</f>
        <v/>
      </c>
      <c r="M798" s="6" t="str">
        <f>IF('DB Runes'!AC796=0,"",'DB Runes'!AC796)</f>
        <v/>
      </c>
      <c r="O798" s="6" t="str">
        <f ca="1">IFERROR(VALUE('DB Data'!S796),'DB Data'!S796)</f>
        <v/>
      </c>
      <c r="P798" s="6" t="str">
        <f ca="1">IFERROR(VALUE('DB Data'!Z796),'DB Data'!Z796)</f>
        <v/>
      </c>
      <c r="Q798" s="6" t="str">
        <f ca="1">IFERROR(VALUE('DB Data'!U796),'DB Data'!U796)</f>
        <v/>
      </c>
      <c r="R798" s="6" t="str">
        <f ca="1">IFERROR(VALUE('DB Data'!AB796),'DB Data'!AB796)</f>
        <v/>
      </c>
      <c r="S798" s="6" t="str">
        <f ca="1">IFERROR(VALUE('DB Data'!T796),'DB Data'!T796)</f>
        <v/>
      </c>
      <c r="T798" s="6" t="str">
        <f ca="1">IFERROR(VALUE('DB Data'!AA796),'DB Data'!AA796)</f>
        <v/>
      </c>
      <c r="U798" s="6" t="str">
        <f ca="1">IFERROR(VALUE('DB Data'!R796),'DB Data'!R796)</f>
        <v/>
      </c>
      <c r="V798" s="6" t="str">
        <f ca="1">IFERROR(VALUE('DB Data'!X796),'DB Data'!X796)</f>
        <v/>
      </c>
      <c r="W798" s="6" t="str">
        <f ca="1">IFERROR(VALUE('DB Data'!Y796),'DB Data'!Y796)</f>
        <v/>
      </c>
      <c r="X798" s="6" t="str">
        <f ca="1">IFERROR(VALUE('DB Data'!V796),'DB Data'!V796)</f>
        <v/>
      </c>
      <c r="Y798" s="6" t="str">
        <f ca="1">IFERROR(VALUE('DB Data'!W796),'DB Data'!W796)</f>
        <v/>
      </c>
      <c r="AA798" s="6">
        <f>'DB Runes'!R796</f>
        <v>0</v>
      </c>
      <c r="AB798" s="6">
        <f>VALUE('DB Runes'!U796)</f>
        <v>0</v>
      </c>
      <c r="AD798" s="6">
        <f>'DB Data'!AQ796</f>
        <v>0</v>
      </c>
      <c r="AE798" s="6" t="s">
        <v>111</v>
      </c>
      <c r="AF798" s="6" t="s">
        <v>111</v>
      </c>
      <c r="AH798" s="6">
        <f t="shared" si="106"/>
        <v>0</v>
      </c>
      <c r="AI798" s="6" t="str">
        <f t="shared" si="107"/>
        <v/>
      </c>
      <c r="AJ798" s="6" t="str">
        <f t="shared" si="108"/>
        <v/>
      </c>
      <c r="AK798" s="6">
        <f t="shared" si="109"/>
        <v>0</v>
      </c>
      <c r="AM798" s="6">
        <v>0</v>
      </c>
      <c r="AN798" s="6">
        <v>0</v>
      </c>
      <c r="AO798" s="6">
        <v>0</v>
      </c>
      <c r="AP798" s="6">
        <v>0</v>
      </c>
      <c r="BO798" s="6" t="str">
        <f t="shared" si="110"/>
        <v/>
      </c>
      <c r="BP798" s="6" t="str">
        <f t="shared" si="110"/>
        <v/>
      </c>
    </row>
    <row r="799" spans="1:68" ht="15.75" customHeight="1" thickBot="1" x14ac:dyDescent="0.3">
      <c r="A799" s="1">
        <v>796</v>
      </c>
      <c r="B799" s="6"/>
      <c r="C799" s="6">
        <f>VLOOKUP(AD799,'DB Data'!$AQ:$BH,18,FALSE)</f>
        <v>0</v>
      </c>
      <c r="D799" s="6">
        <v>0</v>
      </c>
      <c r="E799" s="6" t="str">
        <f t="shared" si="105"/>
        <v>F</v>
      </c>
      <c r="G799" s="6">
        <f>'DB Runes'!V797</f>
        <v>0</v>
      </c>
      <c r="H799" s="6">
        <f>'DB Runes'!AP797</f>
        <v>0</v>
      </c>
      <c r="I799" s="6" t="str">
        <f>'DB Runes'!X797&amp;"*"</f>
        <v>0*</v>
      </c>
      <c r="J799" s="6">
        <f>'DB Runes'!W797</f>
        <v>0</v>
      </c>
      <c r="K799" s="6">
        <f>'DB Runes'!Z797</f>
        <v>0</v>
      </c>
      <c r="L799" s="6" t="str">
        <f>IF('DB Runes'!AB797=0,"",'DB Runes'!AB797)</f>
        <v/>
      </c>
      <c r="M799" s="6" t="str">
        <f>IF('DB Runes'!AC797=0,"",'DB Runes'!AC797)</f>
        <v/>
      </c>
      <c r="O799" s="6" t="str">
        <f ca="1">IFERROR(VALUE('DB Data'!S797),'DB Data'!S797)</f>
        <v/>
      </c>
      <c r="P799" s="6" t="str">
        <f ca="1">IFERROR(VALUE('DB Data'!Z797),'DB Data'!Z797)</f>
        <v/>
      </c>
      <c r="Q799" s="6" t="str">
        <f ca="1">IFERROR(VALUE('DB Data'!U797),'DB Data'!U797)</f>
        <v/>
      </c>
      <c r="R799" s="6" t="str">
        <f ca="1">IFERROR(VALUE('DB Data'!AB797),'DB Data'!AB797)</f>
        <v/>
      </c>
      <c r="S799" s="6" t="str">
        <f ca="1">IFERROR(VALUE('DB Data'!T797),'DB Data'!T797)</f>
        <v/>
      </c>
      <c r="T799" s="6" t="str">
        <f ca="1">IFERROR(VALUE('DB Data'!AA797),'DB Data'!AA797)</f>
        <v/>
      </c>
      <c r="U799" s="6" t="str">
        <f ca="1">IFERROR(VALUE('DB Data'!R797),'DB Data'!R797)</f>
        <v/>
      </c>
      <c r="V799" s="6" t="str">
        <f ca="1">IFERROR(VALUE('DB Data'!X797),'DB Data'!X797)</f>
        <v/>
      </c>
      <c r="W799" s="6" t="str">
        <f ca="1">IFERROR(VALUE('DB Data'!Y797),'DB Data'!Y797)</f>
        <v/>
      </c>
      <c r="X799" s="6" t="str">
        <f ca="1">IFERROR(VALUE('DB Data'!V797),'DB Data'!V797)</f>
        <v/>
      </c>
      <c r="Y799" s="6" t="str">
        <f ca="1">IFERROR(VALUE('DB Data'!W797),'DB Data'!W797)</f>
        <v/>
      </c>
      <c r="AA799" s="6">
        <f>'DB Runes'!R797</f>
        <v>0</v>
      </c>
      <c r="AB799" s="6">
        <f>VALUE('DB Runes'!U797)</f>
        <v>0</v>
      </c>
      <c r="AD799" s="6">
        <f>'DB Data'!AQ797</f>
        <v>0</v>
      </c>
      <c r="AE799" s="6" t="s">
        <v>111</v>
      </c>
      <c r="AF799" s="6" t="s">
        <v>111</v>
      </c>
      <c r="AH799" s="6">
        <f t="shared" si="106"/>
        <v>0</v>
      </c>
      <c r="AI799" s="6" t="str">
        <f t="shared" si="107"/>
        <v/>
      </c>
      <c r="AJ799" s="6" t="str">
        <f t="shared" si="108"/>
        <v/>
      </c>
      <c r="AK799" s="6">
        <f t="shared" si="109"/>
        <v>0</v>
      </c>
      <c r="AM799" s="6">
        <v>0</v>
      </c>
      <c r="AN799" s="6">
        <v>0</v>
      </c>
      <c r="AO799" s="6">
        <v>0</v>
      </c>
      <c r="AP799" s="6">
        <v>0</v>
      </c>
      <c r="BO799" s="6" t="str">
        <f t="shared" si="110"/>
        <v/>
      </c>
      <c r="BP799" s="6" t="str">
        <f t="shared" si="110"/>
        <v/>
      </c>
    </row>
    <row r="800" spans="1:68" ht="15.75" customHeight="1" thickBot="1" x14ac:dyDescent="0.3">
      <c r="A800" s="1">
        <v>797</v>
      </c>
      <c r="B800" s="6"/>
      <c r="C800" s="6">
        <f>VLOOKUP(AD800,'DB Data'!$AQ:$BH,18,FALSE)</f>
        <v>0</v>
      </c>
      <c r="D800" s="6">
        <v>0</v>
      </c>
      <c r="E800" s="6" t="str">
        <f t="shared" si="105"/>
        <v>F</v>
      </c>
      <c r="G800" s="6">
        <f>'DB Runes'!V798</f>
        <v>0</v>
      </c>
      <c r="H800" s="6">
        <f>'DB Runes'!AP798</f>
        <v>0</v>
      </c>
      <c r="I800" s="6" t="str">
        <f>'DB Runes'!X798&amp;"*"</f>
        <v>0*</v>
      </c>
      <c r="J800" s="6">
        <f>'DB Runes'!W798</f>
        <v>0</v>
      </c>
      <c r="K800" s="6">
        <f>'DB Runes'!Z798</f>
        <v>0</v>
      </c>
      <c r="L800" s="6" t="str">
        <f>IF('DB Runes'!AB798=0,"",'DB Runes'!AB798)</f>
        <v/>
      </c>
      <c r="M800" s="6" t="str">
        <f>IF('DB Runes'!AC798=0,"",'DB Runes'!AC798)</f>
        <v/>
      </c>
      <c r="O800" s="6" t="str">
        <f ca="1">IFERROR(VALUE('DB Data'!S798),'DB Data'!S798)</f>
        <v/>
      </c>
      <c r="P800" s="6" t="str">
        <f ca="1">IFERROR(VALUE('DB Data'!Z798),'DB Data'!Z798)</f>
        <v/>
      </c>
      <c r="Q800" s="6" t="str">
        <f ca="1">IFERROR(VALUE('DB Data'!U798),'DB Data'!U798)</f>
        <v/>
      </c>
      <c r="R800" s="6" t="str">
        <f ca="1">IFERROR(VALUE('DB Data'!AB798),'DB Data'!AB798)</f>
        <v/>
      </c>
      <c r="S800" s="6" t="str">
        <f ca="1">IFERROR(VALUE('DB Data'!T798),'DB Data'!T798)</f>
        <v/>
      </c>
      <c r="T800" s="6" t="str">
        <f ca="1">IFERROR(VALUE('DB Data'!AA798),'DB Data'!AA798)</f>
        <v/>
      </c>
      <c r="U800" s="6" t="str">
        <f ca="1">IFERROR(VALUE('DB Data'!R798),'DB Data'!R798)</f>
        <v/>
      </c>
      <c r="V800" s="6" t="str">
        <f ca="1">IFERROR(VALUE('DB Data'!X798),'DB Data'!X798)</f>
        <v/>
      </c>
      <c r="W800" s="6" t="str">
        <f ca="1">IFERROR(VALUE('DB Data'!Y798),'DB Data'!Y798)</f>
        <v/>
      </c>
      <c r="X800" s="6" t="str">
        <f ca="1">IFERROR(VALUE('DB Data'!V798),'DB Data'!V798)</f>
        <v/>
      </c>
      <c r="Y800" s="6" t="str">
        <f ca="1">IFERROR(VALUE('DB Data'!W798),'DB Data'!W798)</f>
        <v/>
      </c>
      <c r="AA800" s="6">
        <f>'DB Runes'!R798</f>
        <v>0</v>
      </c>
      <c r="AB800" s="6">
        <f>VALUE('DB Runes'!U798)</f>
        <v>0</v>
      </c>
      <c r="AD800" s="6">
        <f>'DB Data'!AQ798</f>
        <v>0</v>
      </c>
      <c r="AE800" s="6" t="s">
        <v>111</v>
      </c>
      <c r="AF800" s="6" t="s">
        <v>111</v>
      </c>
      <c r="AH800" s="6">
        <f t="shared" si="106"/>
        <v>0</v>
      </c>
      <c r="AI800" s="6" t="str">
        <f t="shared" si="107"/>
        <v/>
      </c>
      <c r="AJ800" s="6" t="str">
        <f t="shared" si="108"/>
        <v/>
      </c>
      <c r="AK800" s="6">
        <f t="shared" si="109"/>
        <v>0</v>
      </c>
      <c r="AM800" s="6">
        <v>0</v>
      </c>
      <c r="AN800" s="6">
        <v>0</v>
      </c>
      <c r="AO800" s="6">
        <v>0</v>
      </c>
      <c r="AP800" s="6">
        <v>0</v>
      </c>
      <c r="BO800" s="6" t="str">
        <f t="shared" si="110"/>
        <v/>
      </c>
      <c r="BP800" s="6" t="str">
        <f t="shared" si="110"/>
        <v/>
      </c>
    </row>
    <row r="801" spans="1:68" ht="15.75" customHeight="1" thickBot="1" x14ac:dyDescent="0.3">
      <c r="A801" s="1">
        <v>798</v>
      </c>
      <c r="B801" s="6"/>
      <c r="C801" s="6">
        <f>VLOOKUP(AD801,'DB Data'!$AQ:$BH,18,FALSE)</f>
        <v>0</v>
      </c>
      <c r="D801" s="6">
        <v>0</v>
      </c>
      <c r="E801" s="6" t="str">
        <f t="shared" si="105"/>
        <v>F</v>
      </c>
      <c r="G801" s="6">
        <f>'DB Runes'!V799</f>
        <v>0</v>
      </c>
      <c r="H801" s="6">
        <f>'DB Runes'!AP799</f>
        <v>0</v>
      </c>
      <c r="I801" s="6" t="str">
        <f>'DB Runes'!X799&amp;"*"</f>
        <v>0*</v>
      </c>
      <c r="J801" s="6">
        <f>'DB Runes'!W799</f>
        <v>0</v>
      </c>
      <c r="K801" s="6">
        <f>'DB Runes'!Z799</f>
        <v>0</v>
      </c>
      <c r="L801" s="6" t="str">
        <f>IF('DB Runes'!AB799=0,"",'DB Runes'!AB799)</f>
        <v/>
      </c>
      <c r="M801" s="6" t="str">
        <f>IF('DB Runes'!AC799=0,"",'DB Runes'!AC799)</f>
        <v/>
      </c>
      <c r="O801" s="6" t="str">
        <f ca="1">IFERROR(VALUE('DB Data'!S799),'DB Data'!S799)</f>
        <v/>
      </c>
      <c r="P801" s="6" t="str">
        <f ca="1">IFERROR(VALUE('DB Data'!Z799),'DB Data'!Z799)</f>
        <v/>
      </c>
      <c r="Q801" s="6" t="str">
        <f ca="1">IFERROR(VALUE('DB Data'!U799),'DB Data'!U799)</f>
        <v/>
      </c>
      <c r="R801" s="6" t="str">
        <f ca="1">IFERROR(VALUE('DB Data'!AB799),'DB Data'!AB799)</f>
        <v/>
      </c>
      <c r="S801" s="6" t="str">
        <f ca="1">IFERROR(VALUE('DB Data'!T799),'DB Data'!T799)</f>
        <v/>
      </c>
      <c r="T801" s="6" t="str">
        <f ca="1">IFERROR(VALUE('DB Data'!AA799),'DB Data'!AA799)</f>
        <v/>
      </c>
      <c r="U801" s="6" t="str">
        <f ca="1">IFERROR(VALUE('DB Data'!R799),'DB Data'!R799)</f>
        <v/>
      </c>
      <c r="V801" s="6" t="str">
        <f ca="1">IFERROR(VALUE('DB Data'!X799),'DB Data'!X799)</f>
        <v/>
      </c>
      <c r="W801" s="6" t="str">
        <f ca="1">IFERROR(VALUE('DB Data'!Y799),'DB Data'!Y799)</f>
        <v/>
      </c>
      <c r="X801" s="6" t="str">
        <f ca="1">IFERROR(VALUE('DB Data'!V799),'DB Data'!V799)</f>
        <v/>
      </c>
      <c r="Y801" s="6" t="str">
        <f ca="1">IFERROR(VALUE('DB Data'!W799),'DB Data'!W799)</f>
        <v/>
      </c>
      <c r="AA801" s="6">
        <f>'DB Runes'!R799</f>
        <v>0</v>
      </c>
      <c r="AB801" s="6">
        <f>VALUE('DB Runes'!U799)</f>
        <v>0</v>
      </c>
      <c r="AD801" s="6">
        <f>'DB Data'!AQ799</f>
        <v>0</v>
      </c>
      <c r="AE801" s="6" t="s">
        <v>111</v>
      </c>
      <c r="AF801" s="6" t="s">
        <v>111</v>
      </c>
      <c r="AH801" s="6">
        <f t="shared" si="106"/>
        <v>0</v>
      </c>
      <c r="AI801" s="6" t="str">
        <f t="shared" si="107"/>
        <v/>
      </c>
      <c r="AJ801" s="6" t="str">
        <f t="shared" si="108"/>
        <v/>
      </c>
      <c r="AK801" s="6">
        <f t="shared" si="109"/>
        <v>0</v>
      </c>
      <c r="AM801" s="6">
        <v>0</v>
      </c>
      <c r="AN801" s="6">
        <v>0</v>
      </c>
      <c r="AO801" s="6">
        <v>0</v>
      </c>
      <c r="AP801" s="6">
        <v>0</v>
      </c>
      <c r="BO801" s="6" t="str">
        <f t="shared" si="110"/>
        <v/>
      </c>
      <c r="BP801" s="6" t="str">
        <f t="shared" si="110"/>
        <v/>
      </c>
    </row>
    <row r="802" spans="1:68" ht="15.75" customHeight="1" thickBot="1" x14ac:dyDescent="0.3">
      <c r="A802" s="1">
        <v>799</v>
      </c>
      <c r="B802" s="6"/>
      <c r="C802" s="6">
        <f>VLOOKUP(AD802,'DB Data'!$AQ:$BH,18,FALSE)</f>
        <v>0</v>
      </c>
      <c r="D802" s="6">
        <v>0</v>
      </c>
      <c r="E802" s="6" t="str">
        <f t="shared" si="105"/>
        <v>F</v>
      </c>
      <c r="G802" s="6">
        <f>'DB Runes'!V800</f>
        <v>0</v>
      </c>
      <c r="H802" s="6">
        <f>'DB Runes'!AP800</f>
        <v>0</v>
      </c>
      <c r="I802" s="6" t="str">
        <f>'DB Runes'!X800&amp;"*"</f>
        <v>0*</v>
      </c>
      <c r="J802" s="6">
        <f>'DB Runes'!W800</f>
        <v>0</v>
      </c>
      <c r="K802" s="6">
        <f>'DB Runes'!Z800</f>
        <v>0</v>
      </c>
      <c r="L802" s="6" t="str">
        <f>IF('DB Runes'!AB800=0,"",'DB Runes'!AB800)</f>
        <v/>
      </c>
      <c r="M802" s="6" t="str">
        <f>IF('DB Runes'!AC800=0,"",'DB Runes'!AC800)</f>
        <v/>
      </c>
      <c r="O802" s="6" t="str">
        <f ca="1">IFERROR(VALUE('DB Data'!S800),'DB Data'!S800)</f>
        <v/>
      </c>
      <c r="P802" s="6" t="str">
        <f ca="1">IFERROR(VALUE('DB Data'!Z800),'DB Data'!Z800)</f>
        <v/>
      </c>
      <c r="Q802" s="6" t="str">
        <f ca="1">IFERROR(VALUE('DB Data'!U800),'DB Data'!U800)</f>
        <v/>
      </c>
      <c r="R802" s="6" t="str">
        <f ca="1">IFERROR(VALUE('DB Data'!AB800),'DB Data'!AB800)</f>
        <v/>
      </c>
      <c r="S802" s="6" t="str">
        <f ca="1">IFERROR(VALUE('DB Data'!T800),'DB Data'!T800)</f>
        <v/>
      </c>
      <c r="T802" s="6" t="str">
        <f ca="1">IFERROR(VALUE('DB Data'!AA800),'DB Data'!AA800)</f>
        <v/>
      </c>
      <c r="U802" s="6" t="str">
        <f ca="1">IFERROR(VALUE('DB Data'!R800),'DB Data'!R800)</f>
        <v/>
      </c>
      <c r="V802" s="6" t="str">
        <f ca="1">IFERROR(VALUE('DB Data'!X800),'DB Data'!X800)</f>
        <v/>
      </c>
      <c r="W802" s="6" t="str">
        <f ca="1">IFERROR(VALUE('DB Data'!Y800),'DB Data'!Y800)</f>
        <v/>
      </c>
      <c r="X802" s="6" t="str">
        <f ca="1">IFERROR(VALUE('DB Data'!V800),'DB Data'!V800)</f>
        <v/>
      </c>
      <c r="Y802" s="6" t="str">
        <f ca="1">IFERROR(VALUE('DB Data'!W800),'DB Data'!W800)</f>
        <v/>
      </c>
      <c r="AA802" s="6">
        <f>'DB Runes'!R800</f>
        <v>0</v>
      </c>
      <c r="AB802" s="6">
        <f>VALUE('DB Runes'!U800)</f>
        <v>0</v>
      </c>
      <c r="AD802" s="6">
        <f>'DB Data'!AQ800</f>
        <v>0</v>
      </c>
      <c r="AE802" s="6" t="s">
        <v>111</v>
      </c>
      <c r="AF802" s="6" t="s">
        <v>111</v>
      </c>
      <c r="AH802" s="6">
        <f t="shared" si="106"/>
        <v>0</v>
      </c>
      <c r="AI802" s="6" t="str">
        <f t="shared" si="107"/>
        <v/>
      </c>
      <c r="AJ802" s="6" t="str">
        <f t="shared" si="108"/>
        <v/>
      </c>
      <c r="AK802" s="6">
        <f t="shared" si="109"/>
        <v>0</v>
      </c>
      <c r="AM802" s="6">
        <v>0</v>
      </c>
      <c r="AN802" s="6">
        <v>0</v>
      </c>
      <c r="AO802" s="6">
        <v>0</v>
      </c>
      <c r="AP802" s="6">
        <v>0</v>
      </c>
      <c r="BO802" s="6" t="str">
        <f t="shared" si="110"/>
        <v/>
      </c>
      <c r="BP802" s="6" t="str">
        <f t="shared" si="110"/>
        <v/>
      </c>
    </row>
    <row r="803" spans="1:68" ht="15.75" customHeight="1" thickBot="1" x14ac:dyDescent="0.3">
      <c r="A803" s="1">
        <v>800</v>
      </c>
      <c r="B803" s="6"/>
      <c r="C803" s="6">
        <f>VLOOKUP(AD803,'DB Data'!$AQ:$BH,18,FALSE)</f>
        <v>0</v>
      </c>
      <c r="D803" s="6">
        <v>0</v>
      </c>
      <c r="E803" s="6" t="str">
        <f t="shared" si="105"/>
        <v>F</v>
      </c>
      <c r="G803" s="6">
        <f>'DB Runes'!V801</f>
        <v>0</v>
      </c>
      <c r="H803" s="6">
        <f>'DB Runes'!AP801</f>
        <v>0</v>
      </c>
      <c r="I803" s="6" t="str">
        <f>'DB Runes'!X801&amp;"*"</f>
        <v>0*</v>
      </c>
      <c r="J803" s="6">
        <f>'DB Runes'!W801</f>
        <v>0</v>
      </c>
      <c r="K803" s="6">
        <f>'DB Runes'!Z801</f>
        <v>0</v>
      </c>
      <c r="L803" s="6" t="str">
        <f>IF('DB Runes'!AB801=0,"",'DB Runes'!AB801)</f>
        <v/>
      </c>
      <c r="M803" s="6" t="str">
        <f>IF('DB Runes'!AC801=0,"",'DB Runes'!AC801)</f>
        <v/>
      </c>
      <c r="O803" s="6" t="str">
        <f ca="1">IFERROR(VALUE('DB Data'!S801),'DB Data'!S801)</f>
        <v/>
      </c>
      <c r="P803" s="6" t="str">
        <f ca="1">IFERROR(VALUE('DB Data'!Z801),'DB Data'!Z801)</f>
        <v/>
      </c>
      <c r="Q803" s="6" t="str">
        <f ca="1">IFERROR(VALUE('DB Data'!U801),'DB Data'!U801)</f>
        <v/>
      </c>
      <c r="R803" s="6" t="str">
        <f ca="1">IFERROR(VALUE('DB Data'!AB801),'DB Data'!AB801)</f>
        <v/>
      </c>
      <c r="S803" s="6" t="str">
        <f ca="1">IFERROR(VALUE('DB Data'!T801),'DB Data'!T801)</f>
        <v/>
      </c>
      <c r="T803" s="6" t="str">
        <f ca="1">IFERROR(VALUE('DB Data'!AA801),'DB Data'!AA801)</f>
        <v/>
      </c>
      <c r="U803" s="6" t="str">
        <f ca="1">IFERROR(VALUE('DB Data'!R801),'DB Data'!R801)</f>
        <v/>
      </c>
      <c r="V803" s="6" t="str">
        <f ca="1">IFERROR(VALUE('DB Data'!X801),'DB Data'!X801)</f>
        <v/>
      </c>
      <c r="W803" s="6" t="str">
        <f ca="1">IFERROR(VALUE('DB Data'!Y801),'DB Data'!Y801)</f>
        <v/>
      </c>
      <c r="X803" s="6" t="str">
        <f ca="1">IFERROR(VALUE('DB Data'!V801),'DB Data'!V801)</f>
        <v/>
      </c>
      <c r="Y803" s="6" t="str">
        <f ca="1">IFERROR(VALUE('DB Data'!W801),'DB Data'!W801)</f>
        <v/>
      </c>
      <c r="AA803" s="6">
        <f>'DB Runes'!R801</f>
        <v>0</v>
      </c>
      <c r="AB803" s="6">
        <f>VALUE('DB Runes'!U801)</f>
        <v>0</v>
      </c>
      <c r="AD803" s="6">
        <f>'DB Data'!AQ801</f>
        <v>0</v>
      </c>
      <c r="AE803" s="6" t="s">
        <v>111</v>
      </c>
      <c r="AF803" s="6" t="s">
        <v>111</v>
      </c>
      <c r="AH803" s="6">
        <f t="shared" si="106"/>
        <v>0</v>
      </c>
      <c r="AI803" s="6" t="str">
        <f t="shared" si="107"/>
        <v/>
      </c>
      <c r="AJ803" s="6" t="str">
        <f t="shared" si="108"/>
        <v/>
      </c>
      <c r="AK803" s="6">
        <f t="shared" si="109"/>
        <v>0</v>
      </c>
      <c r="AM803" s="6">
        <v>0</v>
      </c>
      <c r="AN803" s="6">
        <v>0</v>
      </c>
      <c r="AO803" s="6">
        <v>0</v>
      </c>
      <c r="AP803" s="6">
        <v>0</v>
      </c>
      <c r="BO803" s="6" t="str">
        <f t="shared" si="110"/>
        <v/>
      </c>
      <c r="BP803" s="6" t="str">
        <f t="shared" si="110"/>
        <v/>
      </c>
    </row>
    <row r="804" spans="1:68" ht="15.75" customHeight="1" thickBot="1" x14ac:dyDescent="0.3">
      <c r="A804" s="1">
        <v>801</v>
      </c>
      <c r="B804" s="6"/>
      <c r="C804" s="6">
        <f>VLOOKUP(AD804,'DB Data'!$AQ:$BH,18,FALSE)</f>
        <v>0</v>
      </c>
      <c r="D804" s="6">
        <v>0</v>
      </c>
      <c r="E804" s="6" t="str">
        <f t="shared" si="105"/>
        <v>F</v>
      </c>
      <c r="G804" s="6">
        <f>'DB Runes'!V802</f>
        <v>0</v>
      </c>
      <c r="H804" s="6">
        <f>'DB Runes'!AP802</f>
        <v>0</v>
      </c>
      <c r="I804" s="6" t="str">
        <f>'DB Runes'!X802&amp;"*"</f>
        <v>0*</v>
      </c>
      <c r="J804" s="6">
        <f>'DB Runes'!W802</f>
        <v>0</v>
      </c>
      <c r="K804" s="6">
        <f>'DB Runes'!Z802</f>
        <v>0</v>
      </c>
      <c r="L804" s="6" t="str">
        <f>IF('DB Runes'!AB802=0,"",'DB Runes'!AB802)</f>
        <v/>
      </c>
      <c r="M804" s="6" t="str">
        <f>IF('DB Runes'!AC802=0,"",'DB Runes'!AC802)</f>
        <v/>
      </c>
      <c r="O804" s="6" t="str">
        <f ca="1">IFERROR(VALUE('DB Data'!S802),'DB Data'!S802)</f>
        <v/>
      </c>
      <c r="P804" s="6" t="str">
        <f ca="1">IFERROR(VALUE('DB Data'!Z802),'DB Data'!Z802)</f>
        <v/>
      </c>
      <c r="Q804" s="6" t="str">
        <f ca="1">IFERROR(VALUE('DB Data'!U802),'DB Data'!U802)</f>
        <v/>
      </c>
      <c r="R804" s="6" t="str">
        <f ca="1">IFERROR(VALUE('DB Data'!AB802),'DB Data'!AB802)</f>
        <v/>
      </c>
      <c r="S804" s="6" t="str">
        <f ca="1">IFERROR(VALUE('DB Data'!T802),'DB Data'!T802)</f>
        <v/>
      </c>
      <c r="T804" s="6" t="str">
        <f ca="1">IFERROR(VALUE('DB Data'!AA802),'DB Data'!AA802)</f>
        <v/>
      </c>
      <c r="U804" s="6" t="str">
        <f ca="1">IFERROR(VALUE('DB Data'!R802),'DB Data'!R802)</f>
        <v/>
      </c>
      <c r="V804" s="6" t="str">
        <f ca="1">IFERROR(VALUE('DB Data'!X802),'DB Data'!X802)</f>
        <v/>
      </c>
      <c r="W804" s="6" t="str">
        <f ca="1">IFERROR(VALUE('DB Data'!Y802),'DB Data'!Y802)</f>
        <v/>
      </c>
      <c r="X804" s="6" t="str">
        <f ca="1">IFERROR(VALUE('DB Data'!V802),'DB Data'!V802)</f>
        <v/>
      </c>
      <c r="Y804" s="6" t="str">
        <f ca="1">IFERROR(VALUE('DB Data'!W802),'DB Data'!W802)</f>
        <v/>
      </c>
      <c r="AA804" s="6">
        <f>'DB Runes'!R802</f>
        <v>0</v>
      </c>
      <c r="AB804" s="6">
        <f>VALUE('DB Runes'!U802)</f>
        <v>0</v>
      </c>
      <c r="AD804" s="6">
        <f>'DB Data'!AQ802</f>
        <v>0</v>
      </c>
      <c r="AE804" s="6" t="s">
        <v>111</v>
      </c>
      <c r="AF804" s="6" t="s">
        <v>111</v>
      </c>
      <c r="AH804" s="6">
        <f t="shared" si="106"/>
        <v>0</v>
      </c>
      <c r="AI804" s="6" t="str">
        <f t="shared" si="107"/>
        <v/>
      </c>
      <c r="AJ804" s="6" t="str">
        <f t="shared" si="108"/>
        <v/>
      </c>
      <c r="AK804" s="6">
        <f t="shared" si="109"/>
        <v>0</v>
      </c>
      <c r="AM804" s="6">
        <v>0</v>
      </c>
      <c r="AN804" s="6">
        <v>0</v>
      </c>
      <c r="AO804" s="6">
        <v>0</v>
      </c>
      <c r="AP804" s="6">
        <v>0</v>
      </c>
      <c r="BO804" s="6" t="str">
        <f t="shared" si="110"/>
        <v/>
      </c>
      <c r="BP804" s="6" t="str">
        <f t="shared" si="110"/>
        <v/>
      </c>
    </row>
    <row r="805" spans="1:68" ht="15.75" customHeight="1" thickBot="1" x14ac:dyDescent="0.3">
      <c r="A805" s="1">
        <v>802</v>
      </c>
      <c r="B805" s="6"/>
      <c r="C805" s="6">
        <f>VLOOKUP(AD805,'DB Data'!$AQ:$BH,18,FALSE)</f>
        <v>0</v>
      </c>
      <c r="D805" s="6">
        <v>0</v>
      </c>
      <c r="E805" s="6" t="str">
        <f t="shared" si="105"/>
        <v>F</v>
      </c>
      <c r="G805" s="6">
        <f>'DB Runes'!V803</f>
        <v>0</v>
      </c>
      <c r="H805" s="6">
        <f>'DB Runes'!AP803</f>
        <v>0</v>
      </c>
      <c r="I805" s="6" t="str">
        <f>'DB Runes'!X803&amp;"*"</f>
        <v>0*</v>
      </c>
      <c r="J805" s="6">
        <f>'DB Runes'!W803</f>
        <v>0</v>
      </c>
      <c r="K805" s="6">
        <f>'DB Runes'!Z803</f>
        <v>0</v>
      </c>
      <c r="L805" s="6" t="str">
        <f>IF('DB Runes'!AB803=0,"",'DB Runes'!AB803)</f>
        <v/>
      </c>
      <c r="M805" s="6" t="str">
        <f>IF('DB Runes'!AC803=0,"",'DB Runes'!AC803)</f>
        <v/>
      </c>
      <c r="O805" s="6" t="str">
        <f ca="1">IFERROR(VALUE('DB Data'!S803),'DB Data'!S803)</f>
        <v/>
      </c>
      <c r="P805" s="6" t="str">
        <f ca="1">IFERROR(VALUE('DB Data'!Z803),'DB Data'!Z803)</f>
        <v/>
      </c>
      <c r="Q805" s="6" t="str">
        <f ca="1">IFERROR(VALUE('DB Data'!U803),'DB Data'!U803)</f>
        <v/>
      </c>
      <c r="R805" s="6" t="str">
        <f ca="1">IFERROR(VALUE('DB Data'!AB803),'DB Data'!AB803)</f>
        <v/>
      </c>
      <c r="S805" s="6" t="str">
        <f ca="1">IFERROR(VALUE('DB Data'!T803),'DB Data'!T803)</f>
        <v/>
      </c>
      <c r="T805" s="6" t="str">
        <f ca="1">IFERROR(VALUE('DB Data'!AA803),'DB Data'!AA803)</f>
        <v/>
      </c>
      <c r="U805" s="6" t="str">
        <f ca="1">IFERROR(VALUE('DB Data'!R803),'DB Data'!R803)</f>
        <v/>
      </c>
      <c r="V805" s="6" t="str">
        <f ca="1">IFERROR(VALUE('DB Data'!X803),'DB Data'!X803)</f>
        <v/>
      </c>
      <c r="W805" s="6" t="str">
        <f ca="1">IFERROR(VALUE('DB Data'!Y803),'DB Data'!Y803)</f>
        <v/>
      </c>
      <c r="X805" s="6" t="str">
        <f ca="1">IFERROR(VALUE('DB Data'!V803),'DB Data'!V803)</f>
        <v/>
      </c>
      <c r="Y805" s="6" t="str">
        <f ca="1">IFERROR(VALUE('DB Data'!W803),'DB Data'!W803)</f>
        <v/>
      </c>
      <c r="AA805" s="6">
        <f>'DB Runes'!R803</f>
        <v>0</v>
      </c>
      <c r="AB805" s="6">
        <f>VALUE('DB Runes'!U803)</f>
        <v>0</v>
      </c>
      <c r="AD805" s="6">
        <f>'DB Data'!AQ803</f>
        <v>0</v>
      </c>
      <c r="AE805" s="6" t="s">
        <v>111</v>
      </c>
      <c r="AF805" s="6" t="s">
        <v>111</v>
      </c>
      <c r="AH805" s="6">
        <f t="shared" si="106"/>
        <v>0</v>
      </c>
      <c r="AI805" s="6" t="str">
        <f t="shared" si="107"/>
        <v/>
      </c>
      <c r="AJ805" s="6" t="str">
        <f t="shared" si="108"/>
        <v/>
      </c>
      <c r="AK805" s="6">
        <f t="shared" si="109"/>
        <v>0</v>
      </c>
      <c r="AM805" s="6">
        <v>0</v>
      </c>
      <c r="AN805" s="6">
        <v>0</v>
      </c>
      <c r="AO805" s="6">
        <v>0</v>
      </c>
      <c r="AP805" s="6">
        <v>0</v>
      </c>
      <c r="BO805" s="6" t="str">
        <f t="shared" si="110"/>
        <v/>
      </c>
      <c r="BP805" s="6" t="str">
        <f t="shared" si="110"/>
        <v/>
      </c>
    </row>
    <row r="806" spans="1:68" ht="15.75" customHeight="1" thickBot="1" x14ac:dyDescent="0.3">
      <c r="A806" s="1">
        <v>803</v>
      </c>
      <c r="B806" s="6"/>
      <c r="C806" s="6">
        <f>VLOOKUP(AD806,'DB Data'!$AQ:$BH,18,FALSE)</f>
        <v>0</v>
      </c>
      <c r="D806" s="6">
        <v>0</v>
      </c>
      <c r="E806" s="6" t="str">
        <f t="shared" si="105"/>
        <v>F</v>
      </c>
      <c r="G806" s="6">
        <f>'DB Runes'!V804</f>
        <v>0</v>
      </c>
      <c r="H806" s="6">
        <f>'DB Runes'!AP804</f>
        <v>0</v>
      </c>
      <c r="I806" s="6" t="str">
        <f>'DB Runes'!X804&amp;"*"</f>
        <v>0*</v>
      </c>
      <c r="J806" s="6">
        <f>'DB Runes'!W804</f>
        <v>0</v>
      </c>
      <c r="K806" s="6">
        <f>'DB Runes'!Z804</f>
        <v>0</v>
      </c>
      <c r="L806" s="6" t="str">
        <f>IF('DB Runes'!AB804=0,"",'DB Runes'!AB804)</f>
        <v/>
      </c>
      <c r="M806" s="6" t="str">
        <f>IF('DB Runes'!AC804=0,"",'DB Runes'!AC804)</f>
        <v/>
      </c>
      <c r="O806" s="6" t="str">
        <f ca="1">IFERROR(VALUE('DB Data'!S804),'DB Data'!S804)</f>
        <v/>
      </c>
      <c r="P806" s="6" t="str">
        <f ca="1">IFERROR(VALUE('DB Data'!Z804),'DB Data'!Z804)</f>
        <v/>
      </c>
      <c r="Q806" s="6" t="str">
        <f ca="1">IFERROR(VALUE('DB Data'!U804),'DB Data'!U804)</f>
        <v/>
      </c>
      <c r="R806" s="6" t="str">
        <f ca="1">IFERROR(VALUE('DB Data'!AB804),'DB Data'!AB804)</f>
        <v/>
      </c>
      <c r="S806" s="6" t="str">
        <f ca="1">IFERROR(VALUE('DB Data'!T804),'DB Data'!T804)</f>
        <v/>
      </c>
      <c r="T806" s="6" t="str">
        <f ca="1">IFERROR(VALUE('DB Data'!AA804),'DB Data'!AA804)</f>
        <v/>
      </c>
      <c r="U806" s="6" t="str">
        <f ca="1">IFERROR(VALUE('DB Data'!R804),'DB Data'!R804)</f>
        <v/>
      </c>
      <c r="V806" s="6" t="str">
        <f ca="1">IFERROR(VALUE('DB Data'!X804),'DB Data'!X804)</f>
        <v/>
      </c>
      <c r="W806" s="6" t="str">
        <f ca="1">IFERROR(VALUE('DB Data'!Y804),'DB Data'!Y804)</f>
        <v/>
      </c>
      <c r="X806" s="6" t="str">
        <f ca="1">IFERROR(VALUE('DB Data'!V804),'DB Data'!V804)</f>
        <v/>
      </c>
      <c r="Y806" s="6" t="str">
        <f ca="1">IFERROR(VALUE('DB Data'!W804),'DB Data'!W804)</f>
        <v/>
      </c>
      <c r="AA806" s="6">
        <f>'DB Runes'!R804</f>
        <v>0</v>
      </c>
      <c r="AB806" s="6">
        <f>VALUE('DB Runes'!U804)</f>
        <v>0</v>
      </c>
      <c r="AD806" s="6">
        <f>'DB Data'!AQ804</f>
        <v>0</v>
      </c>
      <c r="AE806" s="6" t="s">
        <v>111</v>
      </c>
      <c r="AF806" s="6" t="s">
        <v>111</v>
      </c>
      <c r="AH806" s="6">
        <f t="shared" si="106"/>
        <v>0</v>
      </c>
      <c r="AI806" s="6" t="str">
        <f t="shared" si="107"/>
        <v/>
      </c>
      <c r="AJ806" s="6" t="str">
        <f t="shared" si="108"/>
        <v/>
      </c>
      <c r="AK806" s="6">
        <f t="shared" si="109"/>
        <v>0</v>
      </c>
      <c r="AM806" s="6">
        <v>0</v>
      </c>
      <c r="AN806" s="6">
        <v>0</v>
      </c>
      <c r="AO806" s="6">
        <v>0</v>
      </c>
      <c r="AP806" s="6">
        <v>0</v>
      </c>
      <c r="BO806" s="6" t="str">
        <f t="shared" si="110"/>
        <v/>
      </c>
      <c r="BP806" s="6" t="str">
        <f t="shared" si="110"/>
        <v/>
      </c>
    </row>
    <row r="807" spans="1:68" ht="15.75" customHeight="1" thickBot="1" x14ac:dyDescent="0.3">
      <c r="A807" s="1">
        <v>804</v>
      </c>
      <c r="B807" s="6"/>
      <c r="C807" s="6">
        <f>VLOOKUP(AD807,'DB Data'!$AQ:$BH,18,FALSE)</f>
        <v>0</v>
      </c>
      <c r="D807" s="6">
        <v>0</v>
      </c>
      <c r="E807" s="6" t="str">
        <f t="shared" si="105"/>
        <v>F</v>
      </c>
      <c r="G807" s="6">
        <f>'DB Runes'!V805</f>
        <v>0</v>
      </c>
      <c r="H807" s="6">
        <f>'DB Runes'!AP805</f>
        <v>0</v>
      </c>
      <c r="I807" s="6" t="str">
        <f>'DB Runes'!X805&amp;"*"</f>
        <v>0*</v>
      </c>
      <c r="J807" s="6">
        <f>'DB Runes'!W805</f>
        <v>0</v>
      </c>
      <c r="K807" s="6">
        <f>'DB Runes'!Z805</f>
        <v>0</v>
      </c>
      <c r="L807" s="6" t="str">
        <f>IF('DB Runes'!AB805=0,"",'DB Runes'!AB805)</f>
        <v/>
      </c>
      <c r="M807" s="6" t="str">
        <f>IF('DB Runes'!AC805=0,"",'DB Runes'!AC805)</f>
        <v/>
      </c>
      <c r="O807" s="6" t="str">
        <f ca="1">IFERROR(VALUE('DB Data'!S805),'DB Data'!S805)</f>
        <v/>
      </c>
      <c r="P807" s="6" t="str">
        <f ca="1">IFERROR(VALUE('DB Data'!Z805),'DB Data'!Z805)</f>
        <v/>
      </c>
      <c r="Q807" s="6" t="str">
        <f ca="1">IFERROR(VALUE('DB Data'!U805),'DB Data'!U805)</f>
        <v/>
      </c>
      <c r="R807" s="6" t="str">
        <f ca="1">IFERROR(VALUE('DB Data'!AB805),'DB Data'!AB805)</f>
        <v/>
      </c>
      <c r="S807" s="6" t="str">
        <f ca="1">IFERROR(VALUE('DB Data'!T805),'DB Data'!T805)</f>
        <v/>
      </c>
      <c r="T807" s="6" t="str">
        <f ca="1">IFERROR(VALUE('DB Data'!AA805),'DB Data'!AA805)</f>
        <v/>
      </c>
      <c r="U807" s="6" t="str">
        <f ca="1">IFERROR(VALUE('DB Data'!R805),'DB Data'!R805)</f>
        <v/>
      </c>
      <c r="V807" s="6" t="str">
        <f ca="1">IFERROR(VALUE('DB Data'!X805),'DB Data'!X805)</f>
        <v/>
      </c>
      <c r="W807" s="6" t="str">
        <f ca="1">IFERROR(VALUE('DB Data'!Y805),'DB Data'!Y805)</f>
        <v/>
      </c>
      <c r="X807" s="6" t="str">
        <f ca="1">IFERROR(VALUE('DB Data'!V805),'DB Data'!V805)</f>
        <v/>
      </c>
      <c r="Y807" s="6" t="str">
        <f ca="1">IFERROR(VALUE('DB Data'!W805),'DB Data'!W805)</f>
        <v/>
      </c>
      <c r="AA807" s="6">
        <f>'DB Runes'!R805</f>
        <v>0</v>
      </c>
      <c r="AB807" s="6">
        <f>VALUE('DB Runes'!U805)</f>
        <v>0</v>
      </c>
      <c r="AD807" s="6">
        <f>'DB Data'!AQ805</f>
        <v>0</v>
      </c>
      <c r="AE807" s="6" t="s">
        <v>111</v>
      </c>
      <c r="AF807" s="6" t="s">
        <v>111</v>
      </c>
      <c r="AH807" s="6">
        <f t="shared" si="106"/>
        <v>0</v>
      </c>
      <c r="AI807" s="6" t="str">
        <f t="shared" si="107"/>
        <v/>
      </c>
      <c r="AJ807" s="6" t="str">
        <f t="shared" si="108"/>
        <v/>
      </c>
      <c r="AK807" s="6">
        <f t="shared" si="109"/>
        <v>0</v>
      </c>
      <c r="AM807" s="6">
        <v>0</v>
      </c>
      <c r="AN807" s="6">
        <v>0</v>
      </c>
      <c r="AO807" s="6">
        <v>0</v>
      </c>
      <c r="AP807" s="6">
        <v>0</v>
      </c>
      <c r="BO807" s="6" t="str">
        <f t="shared" si="110"/>
        <v/>
      </c>
      <c r="BP807" s="6" t="str">
        <f t="shared" si="110"/>
        <v/>
      </c>
    </row>
    <row r="808" spans="1:68" ht="15.75" customHeight="1" thickBot="1" x14ac:dyDescent="0.3">
      <c r="A808" s="1">
        <v>805</v>
      </c>
      <c r="B808" s="6"/>
      <c r="C808" s="6">
        <f>VLOOKUP(AD808,'DB Data'!$AQ:$BH,18,FALSE)</f>
        <v>0</v>
      </c>
      <c r="D808" s="6">
        <v>0</v>
      </c>
      <c r="E808" s="6" t="str">
        <f t="shared" si="105"/>
        <v>F</v>
      </c>
      <c r="G808" s="6">
        <f>'DB Runes'!V806</f>
        <v>0</v>
      </c>
      <c r="H808" s="6">
        <f>'DB Runes'!AP806</f>
        <v>0</v>
      </c>
      <c r="I808" s="6" t="str">
        <f>'DB Runes'!X806&amp;"*"</f>
        <v>0*</v>
      </c>
      <c r="J808" s="6">
        <f>'DB Runes'!W806</f>
        <v>0</v>
      </c>
      <c r="K808" s="6">
        <f>'DB Runes'!Z806</f>
        <v>0</v>
      </c>
      <c r="L808" s="6" t="str">
        <f>IF('DB Runes'!AB806=0,"",'DB Runes'!AB806)</f>
        <v/>
      </c>
      <c r="M808" s="6" t="str">
        <f>IF('DB Runes'!AC806=0,"",'DB Runes'!AC806)</f>
        <v/>
      </c>
      <c r="O808" s="6" t="str">
        <f ca="1">IFERROR(VALUE('DB Data'!S806),'DB Data'!S806)</f>
        <v/>
      </c>
      <c r="P808" s="6" t="str">
        <f ca="1">IFERROR(VALUE('DB Data'!Z806),'DB Data'!Z806)</f>
        <v/>
      </c>
      <c r="Q808" s="6" t="str">
        <f ca="1">IFERROR(VALUE('DB Data'!U806),'DB Data'!U806)</f>
        <v/>
      </c>
      <c r="R808" s="6" t="str">
        <f ca="1">IFERROR(VALUE('DB Data'!AB806),'DB Data'!AB806)</f>
        <v/>
      </c>
      <c r="S808" s="6" t="str">
        <f ca="1">IFERROR(VALUE('DB Data'!T806),'DB Data'!T806)</f>
        <v/>
      </c>
      <c r="T808" s="6" t="str">
        <f ca="1">IFERROR(VALUE('DB Data'!AA806),'DB Data'!AA806)</f>
        <v/>
      </c>
      <c r="U808" s="6" t="str">
        <f ca="1">IFERROR(VALUE('DB Data'!R806),'DB Data'!R806)</f>
        <v/>
      </c>
      <c r="V808" s="6" t="str">
        <f ca="1">IFERROR(VALUE('DB Data'!X806),'DB Data'!X806)</f>
        <v/>
      </c>
      <c r="W808" s="6" t="str">
        <f ca="1">IFERROR(VALUE('DB Data'!Y806),'DB Data'!Y806)</f>
        <v/>
      </c>
      <c r="X808" s="6" t="str">
        <f ca="1">IFERROR(VALUE('DB Data'!V806),'DB Data'!V806)</f>
        <v/>
      </c>
      <c r="Y808" s="6" t="str">
        <f ca="1">IFERROR(VALUE('DB Data'!W806),'DB Data'!W806)</f>
        <v/>
      </c>
      <c r="AA808" s="6">
        <f>'DB Runes'!R806</f>
        <v>0</v>
      </c>
      <c r="AB808" s="6">
        <f>VALUE('DB Runes'!U806)</f>
        <v>0</v>
      </c>
      <c r="AD808" s="6">
        <f>'DB Data'!AQ806</f>
        <v>0</v>
      </c>
      <c r="AE808" s="6" t="s">
        <v>111</v>
      </c>
      <c r="AF808" s="6" t="s">
        <v>111</v>
      </c>
      <c r="AH808" s="6">
        <f t="shared" si="106"/>
        <v>0</v>
      </c>
      <c r="AI808" s="6" t="str">
        <f t="shared" si="107"/>
        <v/>
      </c>
      <c r="AJ808" s="6" t="str">
        <f t="shared" si="108"/>
        <v/>
      </c>
      <c r="AK808" s="6">
        <f t="shared" si="109"/>
        <v>0</v>
      </c>
      <c r="AM808" s="6">
        <v>0</v>
      </c>
      <c r="AN808" s="6">
        <v>0</v>
      </c>
      <c r="AO808" s="6">
        <v>0</v>
      </c>
      <c r="AP808" s="6">
        <v>0</v>
      </c>
      <c r="BO808" s="6" t="str">
        <f t="shared" si="110"/>
        <v/>
      </c>
      <c r="BP808" s="6" t="str">
        <f t="shared" si="110"/>
        <v/>
      </c>
    </row>
    <row r="809" spans="1:68" ht="15.75" customHeight="1" thickBot="1" x14ac:dyDescent="0.3">
      <c r="A809" s="1">
        <v>806</v>
      </c>
      <c r="B809" s="6"/>
      <c r="C809" s="6">
        <f>VLOOKUP(AD809,'DB Data'!$AQ:$BH,18,FALSE)</f>
        <v>0</v>
      </c>
      <c r="D809" s="6">
        <v>0</v>
      </c>
      <c r="E809" s="6" t="str">
        <f t="shared" si="105"/>
        <v>F</v>
      </c>
      <c r="G809" s="6">
        <f>'DB Runes'!V807</f>
        <v>0</v>
      </c>
      <c r="H809" s="6">
        <f>'DB Runes'!AP807</f>
        <v>0</v>
      </c>
      <c r="I809" s="6" t="str">
        <f>'DB Runes'!X807&amp;"*"</f>
        <v>0*</v>
      </c>
      <c r="J809" s="6">
        <f>'DB Runes'!W807</f>
        <v>0</v>
      </c>
      <c r="K809" s="6">
        <f>'DB Runes'!Z807</f>
        <v>0</v>
      </c>
      <c r="L809" s="6" t="str">
        <f>IF('DB Runes'!AB807=0,"",'DB Runes'!AB807)</f>
        <v/>
      </c>
      <c r="M809" s="6" t="str">
        <f>IF('DB Runes'!AC807=0,"",'DB Runes'!AC807)</f>
        <v/>
      </c>
      <c r="O809" s="6" t="str">
        <f ca="1">IFERROR(VALUE('DB Data'!S807),'DB Data'!S807)</f>
        <v/>
      </c>
      <c r="P809" s="6" t="str">
        <f ca="1">IFERROR(VALUE('DB Data'!Z807),'DB Data'!Z807)</f>
        <v/>
      </c>
      <c r="Q809" s="6" t="str">
        <f ca="1">IFERROR(VALUE('DB Data'!U807),'DB Data'!U807)</f>
        <v/>
      </c>
      <c r="R809" s="6" t="str">
        <f ca="1">IFERROR(VALUE('DB Data'!AB807),'DB Data'!AB807)</f>
        <v/>
      </c>
      <c r="S809" s="6" t="str">
        <f ca="1">IFERROR(VALUE('DB Data'!T807),'DB Data'!T807)</f>
        <v/>
      </c>
      <c r="T809" s="6" t="str">
        <f ca="1">IFERROR(VALUE('DB Data'!AA807),'DB Data'!AA807)</f>
        <v/>
      </c>
      <c r="U809" s="6" t="str">
        <f ca="1">IFERROR(VALUE('DB Data'!R807),'DB Data'!R807)</f>
        <v/>
      </c>
      <c r="V809" s="6" t="str">
        <f ca="1">IFERROR(VALUE('DB Data'!X807),'DB Data'!X807)</f>
        <v/>
      </c>
      <c r="W809" s="6" t="str">
        <f ca="1">IFERROR(VALUE('DB Data'!Y807),'DB Data'!Y807)</f>
        <v/>
      </c>
      <c r="X809" s="6" t="str">
        <f ca="1">IFERROR(VALUE('DB Data'!V807),'DB Data'!V807)</f>
        <v/>
      </c>
      <c r="Y809" s="6" t="str">
        <f ca="1">IFERROR(VALUE('DB Data'!W807),'DB Data'!W807)</f>
        <v/>
      </c>
      <c r="AA809" s="6">
        <f>'DB Runes'!R807</f>
        <v>0</v>
      </c>
      <c r="AB809" s="6">
        <f>VALUE('DB Runes'!U807)</f>
        <v>0</v>
      </c>
      <c r="AD809" s="6">
        <f>'DB Data'!AQ807</f>
        <v>0</v>
      </c>
      <c r="AE809" s="6" t="s">
        <v>111</v>
      </c>
      <c r="AF809" s="6" t="s">
        <v>111</v>
      </c>
      <c r="AH809" s="6">
        <f t="shared" si="106"/>
        <v>0</v>
      </c>
      <c r="AI809" s="6" t="str">
        <f t="shared" si="107"/>
        <v/>
      </c>
      <c r="AJ809" s="6" t="str">
        <f t="shared" si="108"/>
        <v/>
      </c>
      <c r="AK809" s="6">
        <f t="shared" si="109"/>
        <v>0</v>
      </c>
      <c r="AM809" s="6">
        <v>0</v>
      </c>
      <c r="AN809" s="6">
        <v>0</v>
      </c>
      <c r="AO809" s="6">
        <v>0</v>
      </c>
      <c r="AP809" s="6">
        <v>0</v>
      </c>
      <c r="BO809" s="6" t="str">
        <f t="shared" si="110"/>
        <v/>
      </c>
      <c r="BP809" s="6" t="str">
        <f t="shared" si="110"/>
        <v/>
      </c>
    </row>
    <row r="810" spans="1:68" ht="15.75" customHeight="1" thickBot="1" x14ac:dyDescent="0.3">
      <c r="A810" s="1">
        <v>807</v>
      </c>
      <c r="B810" s="6"/>
      <c r="C810" s="6">
        <f>VLOOKUP(AD810,'DB Data'!$AQ:$BH,18,FALSE)</f>
        <v>0</v>
      </c>
      <c r="D810" s="6">
        <v>0</v>
      </c>
      <c r="E810" s="6" t="str">
        <f t="shared" si="105"/>
        <v>F</v>
      </c>
      <c r="G810" s="6">
        <f>'DB Runes'!V808</f>
        <v>0</v>
      </c>
      <c r="H810" s="6">
        <f>'DB Runes'!AP808</f>
        <v>0</v>
      </c>
      <c r="I810" s="6" t="str">
        <f>'DB Runes'!X808&amp;"*"</f>
        <v>0*</v>
      </c>
      <c r="J810" s="6">
        <f>'DB Runes'!W808</f>
        <v>0</v>
      </c>
      <c r="K810" s="6">
        <f>'DB Runes'!Z808</f>
        <v>0</v>
      </c>
      <c r="L810" s="6" t="str">
        <f>IF('DB Runes'!AB808=0,"",'DB Runes'!AB808)</f>
        <v/>
      </c>
      <c r="M810" s="6" t="str">
        <f>IF('DB Runes'!AC808=0,"",'DB Runes'!AC808)</f>
        <v/>
      </c>
      <c r="O810" s="6" t="str">
        <f ca="1">IFERROR(VALUE('DB Data'!S808),'DB Data'!S808)</f>
        <v/>
      </c>
      <c r="P810" s="6" t="str">
        <f ca="1">IFERROR(VALUE('DB Data'!Z808),'DB Data'!Z808)</f>
        <v/>
      </c>
      <c r="Q810" s="6" t="str">
        <f ca="1">IFERROR(VALUE('DB Data'!U808),'DB Data'!U808)</f>
        <v/>
      </c>
      <c r="R810" s="6" t="str">
        <f ca="1">IFERROR(VALUE('DB Data'!AB808),'DB Data'!AB808)</f>
        <v/>
      </c>
      <c r="S810" s="6" t="str">
        <f ca="1">IFERROR(VALUE('DB Data'!T808),'DB Data'!T808)</f>
        <v/>
      </c>
      <c r="T810" s="6" t="str">
        <f ca="1">IFERROR(VALUE('DB Data'!AA808),'DB Data'!AA808)</f>
        <v/>
      </c>
      <c r="U810" s="6" t="str">
        <f ca="1">IFERROR(VALUE('DB Data'!R808),'DB Data'!R808)</f>
        <v/>
      </c>
      <c r="V810" s="6" t="str">
        <f ca="1">IFERROR(VALUE('DB Data'!X808),'DB Data'!X808)</f>
        <v/>
      </c>
      <c r="W810" s="6" t="str">
        <f ca="1">IFERROR(VALUE('DB Data'!Y808),'DB Data'!Y808)</f>
        <v/>
      </c>
      <c r="X810" s="6" t="str">
        <f ca="1">IFERROR(VALUE('DB Data'!V808),'DB Data'!V808)</f>
        <v/>
      </c>
      <c r="Y810" s="6" t="str">
        <f ca="1">IFERROR(VALUE('DB Data'!W808),'DB Data'!W808)</f>
        <v/>
      </c>
      <c r="AA810" s="6">
        <f>'DB Runes'!R808</f>
        <v>0</v>
      </c>
      <c r="AB810" s="6">
        <f>VALUE('DB Runes'!U808)</f>
        <v>0</v>
      </c>
      <c r="AD810" s="6">
        <f>'DB Data'!AQ808</f>
        <v>0</v>
      </c>
      <c r="AE810" s="6" t="s">
        <v>111</v>
      </c>
      <c r="AF810" s="6" t="s">
        <v>111</v>
      </c>
      <c r="AH810" s="6">
        <f t="shared" si="106"/>
        <v>0</v>
      </c>
      <c r="AI810" s="6" t="str">
        <f t="shared" si="107"/>
        <v/>
      </c>
      <c r="AJ810" s="6" t="str">
        <f t="shared" si="108"/>
        <v/>
      </c>
      <c r="AK810" s="6">
        <f t="shared" si="109"/>
        <v>0</v>
      </c>
      <c r="AM810" s="6">
        <v>0</v>
      </c>
      <c r="AN810" s="6">
        <v>0</v>
      </c>
      <c r="AO810" s="6">
        <v>0</v>
      </c>
      <c r="AP810" s="6">
        <v>0</v>
      </c>
      <c r="BO810" s="6" t="str">
        <f t="shared" si="110"/>
        <v/>
      </c>
      <c r="BP810" s="6" t="str">
        <f t="shared" si="110"/>
        <v/>
      </c>
    </row>
    <row r="811" spans="1:68" ht="15.75" customHeight="1" thickBot="1" x14ac:dyDescent="0.3">
      <c r="A811" s="1">
        <v>808</v>
      </c>
      <c r="B811" s="6"/>
      <c r="C811" s="6">
        <f>VLOOKUP(AD811,'DB Data'!$AQ:$BH,18,FALSE)</f>
        <v>0</v>
      </c>
      <c r="D811" s="6">
        <v>0</v>
      </c>
      <c r="E811" s="6" t="str">
        <f t="shared" si="105"/>
        <v>F</v>
      </c>
      <c r="G811" s="6">
        <f>'DB Runes'!V809</f>
        <v>0</v>
      </c>
      <c r="H811" s="6">
        <f>'DB Runes'!AP809</f>
        <v>0</v>
      </c>
      <c r="I811" s="6" t="str">
        <f>'DB Runes'!X809&amp;"*"</f>
        <v>0*</v>
      </c>
      <c r="J811" s="6">
        <f>'DB Runes'!W809</f>
        <v>0</v>
      </c>
      <c r="K811" s="6">
        <f>'DB Runes'!Z809</f>
        <v>0</v>
      </c>
      <c r="L811" s="6" t="str">
        <f>IF('DB Runes'!AB809=0,"",'DB Runes'!AB809)</f>
        <v/>
      </c>
      <c r="M811" s="6" t="str">
        <f>IF('DB Runes'!AC809=0,"",'DB Runes'!AC809)</f>
        <v/>
      </c>
      <c r="O811" s="6" t="str">
        <f ca="1">IFERROR(VALUE('DB Data'!S809),'DB Data'!S809)</f>
        <v/>
      </c>
      <c r="P811" s="6" t="str">
        <f ca="1">IFERROR(VALUE('DB Data'!Z809),'DB Data'!Z809)</f>
        <v/>
      </c>
      <c r="Q811" s="6" t="str">
        <f ca="1">IFERROR(VALUE('DB Data'!U809),'DB Data'!U809)</f>
        <v/>
      </c>
      <c r="R811" s="6" t="str">
        <f ca="1">IFERROR(VALUE('DB Data'!AB809),'DB Data'!AB809)</f>
        <v/>
      </c>
      <c r="S811" s="6" t="str">
        <f ca="1">IFERROR(VALUE('DB Data'!T809),'DB Data'!T809)</f>
        <v/>
      </c>
      <c r="T811" s="6" t="str">
        <f ca="1">IFERROR(VALUE('DB Data'!AA809),'DB Data'!AA809)</f>
        <v/>
      </c>
      <c r="U811" s="6" t="str">
        <f ca="1">IFERROR(VALUE('DB Data'!R809),'DB Data'!R809)</f>
        <v/>
      </c>
      <c r="V811" s="6" t="str">
        <f ca="1">IFERROR(VALUE('DB Data'!X809),'DB Data'!X809)</f>
        <v/>
      </c>
      <c r="W811" s="6" t="str">
        <f ca="1">IFERROR(VALUE('DB Data'!Y809),'DB Data'!Y809)</f>
        <v/>
      </c>
      <c r="X811" s="6" t="str">
        <f ca="1">IFERROR(VALUE('DB Data'!V809),'DB Data'!V809)</f>
        <v/>
      </c>
      <c r="Y811" s="6" t="str">
        <f ca="1">IFERROR(VALUE('DB Data'!W809),'DB Data'!W809)</f>
        <v/>
      </c>
      <c r="AA811" s="6">
        <f>'DB Runes'!R809</f>
        <v>0</v>
      </c>
      <c r="AB811" s="6">
        <f>VALUE('DB Runes'!U809)</f>
        <v>0</v>
      </c>
      <c r="AD811" s="6">
        <f>'DB Data'!AQ809</f>
        <v>0</v>
      </c>
      <c r="AE811" s="6" t="s">
        <v>111</v>
      </c>
      <c r="AF811" s="6" t="s">
        <v>111</v>
      </c>
      <c r="AH811" s="6">
        <f t="shared" si="106"/>
        <v>0</v>
      </c>
      <c r="AI811" s="6" t="str">
        <f t="shared" si="107"/>
        <v/>
      </c>
      <c r="AJ811" s="6" t="str">
        <f t="shared" si="108"/>
        <v/>
      </c>
      <c r="AK811" s="6">
        <f t="shared" si="109"/>
        <v>0</v>
      </c>
      <c r="AM811" s="6">
        <v>0</v>
      </c>
      <c r="AN811" s="6">
        <v>0</v>
      </c>
      <c r="AO811" s="6">
        <v>0</v>
      </c>
      <c r="AP811" s="6">
        <v>0</v>
      </c>
      <c r="BO811" s="6" t="str">
        <f t="shared" si="110"/>
        <v/>
      </c>
      <c r="BP811" s="6" t="str">
        <f t="shared" si="110"/>
        <v/>
      </c>
    </row>
    <row r="812" spans="1:68" ht="15.75" customHeight="1" thickBot="1" x14ac:dyDescent="0.3">
      <c r="A812" s="1">
        <v>809</v>
      </c>
      <c r="B812" s="6"/>
      <c r="C812" s="6">
        <f>VLOOKUP(AD812,'DB Data'!$AQ:$BH,18,FALSE)</f>
        <v>0</v>
      </c>
      <c r="D812" s="6">
        <v>0</v>
      </c>
      <c r="E812" s="6" t="str">
        <f t="shared" si="105"/>
        <v>F</v>
      </c>
      <c r="G812" s="6">
        <f>'DB Runes'!V810</f>
        <v>0</v>
      </c>
      <c r="H812" s="6">
        <f>'DB Runes'!AP810</f>
        <v>0</v>
      </c>
      <c r="I812" s="6" t="str">
        <f>'DB Runes'!X810&amp;"*"</f>
        <v>0*</v>
      </c>
      <c r="J812" s="6">
        <f>'DB Runes'!W810</f>
        <v>0</v>
      </c>
      <c r="K812" s="6">
        <f>'DB Runes'!Z810</f>
        <v>0</v>
      </c>
      <c r="L812" s="6" t="str">
        <f>IF('DB Runes'!AB810=0,"",'DB Runes'!AB810)</f>
        <v/>
      </c>
      <c r="M812" s="6" t="str">
        <f>IF('DB Runes'!AC810=0,"",'DB Runes'!AC810)</f>
        <v/>
      </c>
      <c r="O812" s="6" t="str">
        <f ca="1">IFERROR(VALUE('DB Data'!S810),'DB Data'!S810)</f>
        <v/>
      </c>
      <c r="P812" s="6" t="str">
        <f ca="1">IFERROR(VALUE('DB Data'!Z810),'DB Data'!Z810)</f>
        <v/>
      </c>
      <c r="Q812" s="6" t="str">
        <f ca="1">IFERROR(VALUE('DB Data'!U810),'DB Data'!U810)</f>
        <v/>
      </c>
      <c r="R812" s="6" t="str">
        <f ca="1">IFERROR(VALUE('DB Data'!AB810),'DB Data'!AB810)</f>
        <v/>
      </c>
      <c r="S812" s="6" t="str">
        <f ca="1">IFERROR(VALUE('DB Data'!T810),'DB Data'!T810)</f>
        <v/>
      </c>
      <c r="T812" s="6" t="str">
        <f ca="1">IFERROR(VALUE('DB Data'!AA810),'DB Data'!AA810)</f>
        <v/>
      </c>
      <c r="U812" s="6" t="str">
        <f ca="1">IFERROR(VALUE('DB Data'!R810),'DB Data'!R810)</f>
        <v/>
      </c>
      <c r="V812" s="6" t="str">
        <f ca="1">IFERROR(VALUE('DB Data'!X810),'DB Data'!X810)</f>
        <v/>
      </c>
      <c r="W812" s="6" t="str">
        <f ca="1">IFERROR(VALUE('DB Data'!Y810),'DB Data'!Y810)</f>
        <v/>
      </c>
      <c r="X812" s="6" t="str">
        <f ca="1">IFERROR(VALUE('DB Data'!V810),'DB Data'!V810)</f>
        <v/>
      </c>
      <c r="Y812" s="6" t="str">
        <f ca="1">IFERROR(VALUE('DB Data'!W810),'DB Data'!W810)</f>
        <v/>
      </c>
      <c r="AA812" s="6">
        <f>'DB Runes'!R810</f>
        <v>0</v>
      </c>
      <c r="AB812" s="6">
        <f>VALUE('DB Runes'!U810)</f>
        <v>0</v>
      </c>
      <c r="AD812" s="6">
        <f>'DB Data'!AQ810</f>
        <v>0</v>
      </c>
      <c r="AE812" s="6" t="s">
        <v>111</v>
      </c>
      <c r="AF812" s="6" t="s">
        <v>111</v>
      </c>
      <c r="AH812" s="6">
        <f t="shared" si="106"/>
        <v>0</v>
      </c>
      <c r="AI812" s="6" t="str">
        <f t="shared" si="107"/>
        <v/>
      </c>
      <c r="AJ812" s="6" t="str">
        <f t="shared" si="108"/>
        <v/>
      </c>
      <c r="AK812" s="6">
        <f t="shared" si="109"/>
        <v>0</v>
      </c>
      <c r="AM812" s="6">
        <v>0</v>
      </c>
      <c r="AN812" s="6">
        <v>0</v>
      </c>
      <c r="AO812" s="6">
        <v>0</v>
      </c>
      <c r="AP812" s="6">
        <v>0</v>
      </c>
      <c r="BO812" s="6" t="str">
        <f t="shared" si="110"/>
        <v/>
      </c>
      <c r="BP812" s="6" t="str">
        <f t="shared" si="110"/>
        <v/>
      </c>
    </row>
    <row r="813" spans="1:68" ht="15.75" customHeight="1" thickBot="1" x14ac:dyDescent="0.3">
      <c r="A813" s="1">
        <v>810</v>
      </c>
      <c r="B813" s="6"/>
      <c r="C813" s="6">
        <f>VLOOKUP(AD813,'DB Data'!$AQ:$BH,18,FALSE)</f>
        <v>0</v>
      </c>
      <c r="D813" s="6">
        <v>0</v>
      </c>
      <c r="E813" s="6" t="str">
        <f t="shared" si="105"/>
        <v>F</v>
      </c>
      <c r="G813" s="6">
        <f>'DB Runes'!V811</f>
        <v>0</v>
      </c>
      <c r="H813" s="6">
        <f>'DB Runes'!AP811</f>
        <v>0</v>
      </c>
      <c r="I813" s="6" t="str">
        <f>'DB Runes'!X811&amp;"*"</f>
        <v>0*</v>
      </c>
      <c r="J813" s="6">
        <f>'DB Runes'!W811</f>
        <v>0</v>
      </c>
      <c r="K813" s="6">
        <f>'DB Runes'!Z811</f>
        <v>0</v>
      </c>
      <c r="L813" s="6" t="str">
        <f>IF('DB Runes'!AB811=0,"",'DB Runes'!AB811)</f>
        <v/>
      </c>
      <c r="M813" s="6" t="str">
        <f>IF('DB Runes'!AC811=0,"",'DB Runes'!AC811)</f>
        <v/>
      </c>
      <c r="O813" s="6" t="str">
        <f ca="1">IFERROR(VALUE('DB Data'!S811),'DB Data'!S811)</f>
        <v/>
      </c>
      <c r="P813" s="6" t="str">
        <f ca="1">IFERROR(VALUE('DB Data'!Z811),'DB Data'!Z811)</f>
        <v/>
      </c>
      <c r="Q813" s="6" t="str">
        <f ca="1">IFERROR(VALUE('DB Data'!U811),'DB Data'!U811)</f>
        <v/>
      </c>
      <c r="R813" s="6" t="str">
        <f ca="1">IFERROR(VALUE('DB Data'!AB811),'DB Data'!AB811)</f>
        <v/>
      </c>
      <c r="S813" s="6" t="str">
        <f ca="1">IFERROR(VALUE('DB Data'!T811),'DB Data'!T811)</f>
        <v/>
      </c>
      <c r="T813" s="6" t="str">
        <f ca="1">IFERROR(VALUE('DB Data'!AA811),'DB Data'!AA811)</f>
        <v/>
      </c>
      <c r="U813" s="6" t="str">
        <f ca="1">IFERROR(VALUE('DB Data'!R811),'DB Data'!R811)</f>
        <v/>
      </c>
      <c r="V813" s="6" t="str">
        <f ca="1">IFERROR(VALUE('DB Data'!X811),'DB Data'!X811)</f>
        <v/>
      </c>
      <c r="W813" s="6" t="str">
        <f ca="1">IFERROR(VALUE('DB Data'!Y811),'DB Data'!Y811)</f>
        <v/>
      </c>
      <c r="X813" s="6" t="str">
        <f ca="1">IFERROR(VALUE('DB Data'!V811),'DB Data'!V811)</f>
        <v/>
      </c>
      <c r="Y813" s="6" t="str">
        <f ca="1">IFERROR(VALUE('DB Data'!W811),'DB Data'!W811)</f>
        <v/>
      </c>
      <c r="AA813" s="6">
        <f>'DB Runes'!R811</f>
        <v>0</v>
      </c>
      <c r="AB813" s="6">
        <f>VALUE('DB Runes'!U811)</f>
        <v>0</v>
      </c>
      <c r="AD813" s="6">
        <f>'DB Data'!AQ811</f>
        <v>0</v>
      </c>
      <c r="AE813" s="6" t="s">
        <v>111</v>
      </c>
      <c r="AF813" s="6" t="s">
        <v>111</v>
      </c>
      <c r="AH813" s="6">
        <f t="shared" si="106"/>
        <v>0</v>
      </c>
      <c r="AI813" s="6" t="str">
        <f t="shared" si="107"/>
        <v/>
      </c>
      <c r="AJ813" s="6" t="str">
        <f t="shared" si="108"/>
        <v/>
      </c>
      <c r="AK813" s="6">
        <f t="shared" si="109"/>
        <v>0</v>
      </c>
      <c r="AM813" s="6">
        <v>0</v>
      </c>
      <c r="AN813" s="6">
        <v>0</v>
      </c>
      <c r="AO813" s="6">
        <v>0</v>
      </c>
      <c r="AP813" s="6">
        <v>0</v>
      </c>
      <c r="BO813" s="6" t="str">
        <f t="shared" si="110"/>
        <v/>
      </c>
      <c r="BP813" s="6" t="str">
        <f t="shared" si="110"/>
        <v/>
      </c>
    </row>
    <row r="814" spans="1:68" ht="15.75" customHeight="1" thickBot="1" x14ac:dyDescent="0.3">
      <c r="A814" s="1">
        <v>811</v>
      </c>
      <c r="B814" s="6"/>
      <c r="C814" s="6">
        <f>VLOOKUP(AD814,'DB Data'!$AQ:$BH,18,FALSE)</f>
        <v>0</v>
      </c>
      <c r="D814" s="6">
        <v>0</v>
      </c>
      <c r="E814" s="6" t="str">
        <f t="shared" si="105"/>
        <v>F</v>
      </c>
      <c r="G814" s="6">
        <f>'DB Runes'!V812</f>
        <v>0</v>
      </c>
      <c r="H814" s="6">
        <f>'DB Runes'!AP812</f>
        <v>0</v>
      </c>
      <c r="I814" s="6" t="str">
        <f>'DB Runes'!X812&amp;"*"</f>
        <v>0*</v>
      </c>
      <c r="J814" s="6">
        <f>'DB Runes'!W812</f>
        <v>0</v>
      </c>
      <c r="K814" s="6">
        <f>'DB Runes'!Z812</f>
        <v>0</v>
      </c>
      <c r="L814" s="6" t="str">
        <f>IF('DB Runes'!AB812=0,"",'DB Runes'!AB812)</f>
        <v/>
      </c>
      <c r="M814" s="6" t="str">
        <f>IF('DB Runes'!AC812=0,"",'DB Runes'!AC812)</f>
        <v/>
      </c>
      <c r="O814" s="6" t="str">
        <f ca="1">IFERROR(VALUE('DB Data'!S812),'DB Data'!S812)</f>
        <v/>
      </c>
      <c r="P814" s="6" t="str">
        <f ca="1">IFERROR(VALUE('DB Data'!Z812),'DB Data'!Z812)</f>
        <v/>
      </c>
      <c r="Q814" s="6" t="str">
        <f ca="1">IFERROR(VALUE('DB Data'!U812),'DB Data'!U812)</f>
        <v/>
      </c>
      <c r="R814" s="6" t="str">
        <f ca="1">IFERROR(VALUE('DB Data'!AB812),'DB Data'!AB812)</f>
        <v/>
      </c>
      <c r="S814" s="6" t="str">
        <f ca="1">IFERROR(VALUE('DB Data'!T812),'DB Data'!T812)</f>
        <v/>
      </c>
      <c r="T814" s="6" t="str">
        <f ca="1">IFERROR(VALUE('DB Data'!AA812),'DB Data'!AA812)</f>
        <v/>
      </c>
      <c r="U814" s="6" t="str">
        <f ca="1">IFERROR(VALUE('DB Data'!R812),'DB Data'!R812)</f>
        <v/>
      </c>
      <c r="V814" s="6" t="str">
        <f ca="1">IFERROR(VALUE('DB Data'!X812),'DB Data'!X812)</f>
        <v/>
      </c>
      <c r="W814" s="6" t="str">
        <f ca="1">IFERROR(VALUE('DB Data'!Y812),'DB Data'!Y812)</f>
        <v/>
      </c>
      <c r="X814" s="6" t="str">
        <f ca="1">IFERROR(VALUE('DB Data'!V812),'DB Data'!V812)</f>
        <v/>
      </c>
      <c r="Y814" s="6" t="str">
        <f ca="1">IFERROR(VALUE('DB Data'!W812),'DB Data'!W812)</f>
        <v/>
      </c>
      <c r="AA814" s="6">
        <f>'DB Runes'!R812</f>
        <v>0</v>
      </c>
      <c r="AB814" s="6">
        <f>VALUE('DB Runes'!U812)</f>
        <v>0</v>
      </c>
      <c r="AD814" s="6">
        <f>'DB Data'!AQ812</f>
        <v>0</v>
      </c>
      <c r="AE814" s="6" t="s">
        <v>111</v>
      </c>
      <c r="AF814" s="6" t="s">
        <v>111</v>
      </c>
      <c r="AH814" s="6">
        <f t="shared" si="106"/>
        <v>0</v>
      </c>
      <c r="AI814" s="6" t="str">
        <f t="shared" si="107"/>
        <v/>
      </c>
      <c r="AJ814" s="6" t="str">
        <f t="shared" si="108"/>
        <v/>
      </c>
      <c r="AK814" s="6">
        <f t="shared" si="109"/>
        <v>0</v>
      </c>
      <c r="AM814" s="6">
        <v>0</v>
      </c>
      <c r="AN814" s="6">
        <v>0</v>
      </c>
      <c r="AO814" s="6">
        <v>0</v>
      </c>
      <c r="AP814" s="6">
        <v>0</v>
      </c>
      <c r="BO814" s="6" t="str">
        <f t="shared" si="110"/>
        <v/>
      </c>
      <c r="BP814" s="6" t="str">
        <f t="shared" si="110"/>
        <v/>
      </c>
    </row>
    <row r="815" spans="1:68" ht="15.75" customHeight="1" thickBot="1" x14ac:dyDescent="0.3">
      <c r="A815" s="1">
        <v>812</v>
      </c>
      <c r="B815" s="6"/>
      <c r="C815" s="6">
        <f>VLOOKUP(AD815,'DB Data'!$AQ:$BH,18,FALSE)</f>
        <v>0</v>
      </c>
      <c r="D815" s="6">
        <v>0</v>
      </c>
      <c r="E815" s="6" t="str">
        <f t="shared" si="105"/>
        <v>F</v>
      </c>
      <c r="G815" s="6">
        <f>'DB Runes'!V813</f>
        <v>0</v>
      </c>
      <c r="H815" s="6">
        <f>'DB Runes'!AP813</f>
        <v>0</v>
      </c>
      <c r="I815" s="6" t="str">
        <f>'DB Runes'!X813&amp;"*"</f>
        <v>0*</v>
      </c>
      <c r="J815" s="6">
        <f>'DB Runes'!W813</f>
        <v>0</v>
      </c>
      <c r="K815" s="6">
        <f>'DB Runes'!Z813</f>
        <v>0</v>
      </c>
      <c r="L815" s="6" t="str">
        <f>IF('DB Runes'!AB813=0,"",'DB Runes'!AB813)</f>
        <v/>
      </c>
      <c r="M815" s="6" t="str">
        <f>IF('DB Runes'!AC813=0,"",'DB Runes'!AC813)</f>
        <v/>
      </c>
      <c r="O815" s="6" t="str">
        <f ca="1">IFERROR(VALUE('DB Data'!S813),'DB Data'!S813)</f>
        <v/>
      </c>
      <c r="P815" s="6" t="str">
        <f ca="1">IFERROR(VALUE('DB Data'!Z813),'DB Data'!Z813)</f>
        <v/>
      </c>
      <c r="Q815" s="6" t="str">
        <f ca="1">IFERROR(VALUE('DB Data'!U813),'DB Data'!U813)</f>
        <v/>
      </c>
      <c r="R815" s="6" t="str">
        <f ca="1">IFERROR(VALUE('DB Data'!AB813),'DB Data'!AB813)</f>
        <v/>
      </c>
      <c r="S815" s="6" t="str">
        <f ca="1">IFERROR(VALUE('DB Data'!T813),'DB Data'!T813)</f>
        <v/>
      </c>
      <c r="T815" s="6" t="str">
        <f ca="1">IFERROR(VALUE('DB Data'!AA813),'DB Data'!AA813)</f>
        <v/>
      </c>
      <c r="U815" s="6" t="str">
        <f ca="1">IFERROR(VALUE('DB Data'!R813),'DB Data'!R813)</f>
        <v/>
      </c>
      <c r="V815" s="6" t="str">
        <f ca="1">IFERROR(VALUE('DB Data'!X813),'DB Data'!X813)</f>
        <v/>
      </c>
      <c r="W815" s="6" t="str">
        <f ca="1">IFERROR(VALUE('DB Data'!Y813),'DB Data'!Y813)</f>
        <v/>
      </c>
      <c r="X815" s="6" t="str">
        <f ca="1">IFERROR(VALUE('DB Data'!V813),'DB Data'!V813)</f>
        <v/>
      </c>
      <c r="Y815" s="6" t="str">
        <f ca="1">IFERROR(VALUE('DB Data'!W813),'DB Data'!W813)</f>
        <v/>
      </c>
      <c r="AA815" s="6">
        <f>'DB Runes'!R813</f>
        <v>0</v>
      </c>
      <c r="AB815" s="6">
        <f>VALUE('DB Runes'!U813)</f>
        <v>0</v>
      </c>
      <c r="AD815" s="6">
        <f>'DB Data'!AQ813</f>
        <v>0</v>
      </c>
      <c r="AE815" s="6" t="s">
        <v>111</v>
      </c>
      <c r="AF815" s="6" t="s">
        <v>111</v>
      </c>
      <c r="AH815" s="6">
        <f t="shared" si="106"/>
        <v>0</v>
      </c>
      <c r="AI815" s="6" t="str">
        <f t="shared" si="107"/>
        <v/>
      </c>
      <c r="AJ815" s="6" t="str">
        <f t="shared" si="108"/>
        <v/>
      </c>
      <c r="AK815" s="6">
        <f t="shared" si="109"/>
        <v>0</v>
      </c>
      <c r="AM815" s="6">
        <v>0</v>
      </c>
      <c r="AN815" s="6">
        <v>0</v>
      </c>
      <c r="AO815" s="6">
        <v>0</v>
      </c>
      <c r="AP815" s="6">
        <v>0</v>
      </c>
      <c r="BO815" s="6" t="str">
        <f t="shared" si="110"/>
        <v/>
      </c>
      <c r="BP815" s="6" t="str">
        <f t="shared" si="110"/>
        <v/>
      </c>
    </row>
    <row r="816" spans="1:68" ht="15.75" customHeight="1" thickBot="1" x14ac:dyDescent="0.3">
      <c r="A816" s="1">
        <v>813</v>
      </c>
      <c r="B816" s="6"/>
      <c r="C816" s="6">
        <f>VLOOKUP(AD816,'DB Data'!$AQ:$BH,18,FALSE)</f>
        <v>0</v>
      </c>
      <c r="D816" s="6">
        <v>0</v>
      </c>
      <c r="E816" s="6" t="str">
        <f t="shared" si="105"/>
        <v>F</v>
      </c>
      <c r="G816" s="6">
        <f>'DB Runes'!V814</f>
        <v>0</v>
      </c>
      <c r="H816" s="6">
        <f>'DB Runes'!AP814</f>
        <v>0</v>
      </c>
      <c r="I816" s="6" t="str">
        <f>'DB Runes'!X814&amp;"*"</f>
        <v>0*</v>
      </c>
      <c r="J816" s="6">
        <f>'DB Runes'!W814</f>
        <v>0</v>
      </c>
      <c r="K816" s="6">
        <f>'DB Runes'!Z814</f>
        <v>0</v>
      </c>
      <c r="L816" s="6" t="str">
        <f>IF('DB Runes'!AB814=0,"",'DB Runes'!AB814)</f>
        <v/>
      </c>
      <c r="M816" s="6" t="str">
        <f>IF('DB Runes'!AC814=0,"",'DB Runes'!AC814)</f>
        <v/>
      </c>
      <c r="O816" s="6" t="str">
        <f ca="1">IFERROR(VALUE('DB Data'!S814),'DB Data'!S814)</f>
        <v/>
      </c>
      <c r="P816" s="6" t="str">
        <f ca="1">IFERROR(VALUE('DB Data'!Z814),'DB Data'!Z814)</f>
        <v/>
      </c>
      <c r="Q816" s="6" t="str">
        <f ca="1">IFERROR(VALUE('DB Data'!U814),'DB Data'!U814)</f>
        <v/>
      </c>
      <c r="R816" s="6" t="str">
        <f ca="1">IFERROR(VALUE('DB Data'!AB814),'DB Data'!AB814)</f>
        <v/>
      </c>
      <c r="S816" s="6" t="str">
        <f ca="1">IFERROR(VALUE('DB Data'!T814),'DB Data'!T814)</f>
        <v/>
      </c>
      <c r="T816" s="6" t="str">
        <f ca="1">IFERROR(VALUE('DB Data'!AA814),'DB Data'!AA814)</f>
        <v/>
      </c>
      <c r="U816" s="6" t="str">
        <f ca="1">IFERROR(VALUE('DB Data'!R814),'DB Data'!R814)</f>
        <v/>
      </c>
      <c r="V816" s="6" t="str">
        <f ca="1">IFERROR(VALUE('DB Data'!X814),'DB Data'!X814)</f>
        <v/>
      </c>
      <c r="W816" s="6" t="str">
        <f ca="1">IFERROR(VALUE('DB Data'!Y814),'DB Data'!Y814)</f>
        <v/>
      </c>
      <c r="X816" s="6" t="str">
        <f ca="1">IFERROR(VALUE('DB Data'!V814),'DB Data'!V814)</f>
        <v/>
      </c>
      <c r="Y816" s="6" t="str">
        <f ca="1">IFERROR(VALUE('DB Data'!W814),'DB Data'!W814)</f>
        <v/>
      </c>
      <c r="AA816" s="6">
        <f>'DB Runes'!R814</f>
        <v>0</v>
      </c>
      <c r="AB816" s="6">
        <f>VALUE('DB Runes'!U814)</f>
        <v>0</v>
      </c>
      <c r="AD816" s="6">
        <f>'DB Data'!AQ814</f>
        <v>0</v>
      </c>
      <c r="AE816" s="6" t="s">
        <v>111</v>
      </c>
      <c r="AF816" s="6" t="s">
        <v>111</v>
      </c>
      <c r="AH816" s="6">
        <f t="shared" si="106"/>
        <v>0</v>
      </c>
      <c r="AI816" s="6" t="str">
        <f t="shared" si="107"/>
        <v/>
      </c>
      <c r="AJ816" s="6" t="str">
        <f t="shared" si="108"/>
        <v/>
      </c>
      <c r="AK816" s="6">
        <f t="shared" si="109"/>
        <v>0</v>
      </c>
      <c r="AM816" s="6">
        <v>0</v>
      </c>
      <c r="AN816" s="6">
        <v>0</v>
      </c>
      <c r="AO816" s="6">
        <v>0</v>
      </c>
      <c r="AP816" s="6">
        <v>0</v>
      </c>
      <c r="BO816" s="6" t="str">
        <f t="shared" si="110"/>
        <v/>
      </c>
      <c r="BP816" s="6" t="str">
        <f t="shared" si="110"/>
        <v/>
      </c>
    </row>
    <row r="817" spans="1:68" ht="15.75" customHeight="1" thickBot="1" x14ac:dyDescent="0.3">
      <c r="A817" s="1">
        <v>814</v>
      </c>
      <c r="B817" s="6"/>
      <c r="C817" s="6">
        <f>VLOOKUP(AD817,'DB Data'!$AQ:$BH,18,FALSE)</f>
        <v>0</v>
      </c>
      <c r="D817" s="6">
        <v>0</v>
      </c>
      <c r="E817" s="6" t="str">
        <f t="shared" si="105"/>
        <v>F</v>
      </c>
      <c r="G817" s="6">
        <f>'DB Runes'!V815</f>
        <v>0</v>
      </c>
      <c r="H817" s="6">
        <f>'DB Runes'!AP815</f>
        <v>0</v>
      </c>
      <c r="I817" s="6" t="str">
        <f>'DB Runes'!X815&amp;"*"</f>
        <v>0*</v>
      </c>
      <c r="J817" s="6">
        <f>'DB Runes'!W815</f>
        <v>0</v>
      </c>
      <c r="K817" s="6">
        <f>'DB Runes'!Z815</f>
        <v>0</v>
      </c>
      <c r="L817" s="6" t="str">
        <f>IF('DB Runes'!AB815=0,"",'DB Runes'!AB815)</f>
        <v/>
      </c>
      <c r="M817" s="6" t="str">
        <f>IF('DB Runes'!AC815=0,"",'DB Runes'!AC815)</f>
        <v/>
      </c>
      <c r="O817" s="6" t="str">
        <f ca="1">IFERROR(VALUE('DB Data'!S815),'DB Data'!S815)</f>
        <v/>
      </c>
      <c r="P817" s="6" t="str">
        <f ca="1">IFERROR(VALUE('DB Data'!Z815),'DB Data'!Z815)</f>
        <v/>
      </c>
      <c r="Q817" s="6" t="str">
        <f ca="1">IFERROR(VALUE('DB Data'!U815),'DB Data'!U815)</f>
        <v/>
      </c>
      <c r="R817" s="6" t="str">
        <f ca="1">IFERROR(VALUE('DB Data'!AB815),'DB Data'!AB815)</f>
        <v/>
      </c>
      <c r="S817" s="6" t="str">
        <f ca="1">IFERROR(VALUE('DB Data'!T815),'DB Data'!T815)</f>
        <v/>
      </c>
      <c r="T817" s="6" t="str">
        <f ca="1">IFERROR(VALUE('DB Data'!AA815),'DB Data'!AA815)</f>
        <v/>
      </c>
      <c r="U817" s="6" t="str">
        <f ca="1">IFERROR(VALUE('DB Data'!R815),'DB Data'!R815)</f>
        <v/>
      </c>
      <c r="V817" s="6" t="str">
        <f ca="1">IFERROR(VALUE('DB Data'!X815),'DB Data'!X815)</f>
        <v/>
      </c>
      <c r="W817" s="6" t="str">
        <f ca="1">IFERROR(VALUE('DB Data'!Y815),'DB Data'!Y815)</f>
        <v/>
      </c>
      <c r="X817" s="6" t="str">
        <f ca="1">IFERROR(VALUE('DB Data'!V815),'DB Data'!V815)</f>
        <v/>
      </c>
      <c r="Y817" s="6" t="str">
        <f ca="1">IFERROR(VALUE('DB Data'!W815),'DB Data'!W815)</f>
        <v/>
      </c>
      <c r="AA817" s="6">
        <f>'DB Runes'!R815</f>
        <v>0</v>
      </c>
      <c r="AB817" s="6">
        <f>VALUE('DB Runes'!U815)</f>
        <v>0</v>
      </c>
      <c r="AD817" s="6">
        <f>'DB Data'!AQ815</f>
        <v>0</v>
      </c>
      <c r="AE817" s="6" t="s">
        <v>111</v>
      </c>
      <c r="AF817" s="6" t="s">
        <v>111</v>
      </c>
      <c r="AH817" s="6">
        <f t="shared" si="106"/>
        <v>0</v>
      </c>
      <c r="AI817" s="6" t="str">
        <f t="shared" si="107"/>
        <v/>
      </c>
      <c r="AJ817" s="6" t="str">
        <f t="shared" si="108"/>
        <v/>
      </c>
      <c r="AK817" s="6">
        <f t="shared" si="109"/>
        <v>0</v>
      </c>
      <c r="AM817" s="6">
        <v>0</v>
      </c>
      <c r="AN817" s="6">
        <v>0</v>
      </c>
      <c r="AO817" s="6">
        <v>0</v>
      </c>
      <c r="AP817" s="6">
        <v>0</v>
      </c>
      <c r="BO817" s="6" t="str">
        <f t="shared" si="110"/>
        <v/>
      </c>
      <c r="BP817" s="6" t="str">
        <f t="shared" si="110"/>
        <v/>
      </c>
    </row>
    <row r="818" spans="1:68" ht="15.75" customHeight="1" thickBot="1" x14ac:dyDescent="0.3">
      <c r="A818" s="1">
        <v>815</v>
      </c>
      <c r="B818" s="6"/>
      <c r="C818" s="6">
        <f>VLOOKUP(AD818,'DB Data'!$AQ:$BH,18,FALSE)</f>
        <v>0</v>
      </c>
      <c r="D818" s="6">
        <v>0</v>
      </c>
      <c r="E818" s="6" t="str">
        <f t="shared" si="105"/>
        <v>F</v>
      </c>
      <c r="G818" s="6">
        <f>'DB Runes'!V816</f>
        <v>0</v>
      </c>
      <c r="H818" s="6">
        <f>'DB Runes'!AP816</f>
        <v>0</v>
      </c>
      <c r="I818" s="6" t="str">
        <f>'DB Runes'!X816&amp;"*"</f>
        <v>0*</v>
      </c>
      <c r="J818" s="6">
        <f>'DB Runes'!W816</f>
        <v>0</v>
      </c>
      <c r="K818" s="6">
        <f>'DB Runes'!Z816</f>
        <v>0</v>
      </c>
      <c r="L818" s="6" t="str">
        <f>IF('DB Runes'!AB816=0,"",'DB Runes'!AB816)</f>
        <v/>
      </c>
      <c r="M818" s="6" t="str">
        <f>IF('DB Runes'!AC816=0,"",'DB Runes'!AC816)</f>
        <v/>
      </c>
      <c r="O818" s="6" t="str">
        <f ca="1">IFERROR(VALUE('DB Data'!S816),'DB Data'!S816)</f>
        <v/>
      </c>
      <c r="P818" s="6" t="str">
        <f ca="1">IFERROR(VALUE('DB Data'!Z816),'DB Data'!Z816)</f>
        <v/>
      </c>
      <c r="Q818" s="6" t="str">
        <f ca="1">IFERROR(VALUE('DB Data'!U816),'DB Data'!U816)</f>
        <v/>
      </c>
      <c r="R818" s="6" t="str">
        <f ca="1">IFERROR(VALUE('DB Data'!AB816),'DB Data'!AB816)</f>
        <v/>
      </c>
      <c r="S818" s="6" t="str">
        <f ca="1">IFERROR(VALUE('DB Data'!T816),'DB Data'!T816)</f>
        <v/>
      </c>
      <c r="T818" s="6" t="str">
        <f ca="1">IFERROR(VALUE('DB Data'!AA816),'DB Data'!AA816)</f>
        <v/>
      </c>
      <c r="U818" s="6" t="str">
        <f ca="1">IFERROR(VALUE('DB Data'!R816),'DB Data'!R816)</f>
        <v/>
      </c>
      <c r="V818" s="6" t="str">
        <f ca="1">IFERROR(VALUE('DB Data'!X816),'DB Data'!X816)</f>
        <v/>
      </c>
      <c r="W818" s="6" t="str">
        <f ca="1">IFERROR(VALUE('DB Data'!Y816),'DB Data'!Y816)</f>
        <v/>
      </c>
      <c r="X818" s="6" t="str">
        <f ca="1">IFERROR(VALUE('DB Data'!V816),'DB Data'!V816)</f>
        <v/>
      </c>
      <c r="Y818" s="6" t="str">
        <f ca="1">IFERROR(VALUE('DB Data'!W816),'DB Data'!W816)</f>
        <v/>
      </c>
      <c r="AA818" s="6">
        <f>'DB Runes'!R816</f>
        <v>0</v>
      </c>
      <c r="AB818" s="6">
        <f>VALUE('DB Runes'!U816)</f>
        <v>0</v>
      </c>
      <c r="AD818" s="6">
        <f>'DB Data'!AQ816</f>
        <v>0</v>
      </c>
      <c r="AE818" s="6" t="s">
        <v>111</v>
      </c>
      <c r="AF818" s="6" t="s">
        <v>111</v>
      </c>
      <c r="AH818" s="6">
        <f t="shared" si="106"/>
        <v>0</v>
      </c>
      <c r="AI818" s="6" t="str">
        <f t="shared" si="107"/>
        <v/>
      </c>
      <c r="AJ818" s="6" t="str">
        <f t="shared" si="108"/>
        <v/>
      </c>
      <c r="AK818" s="6">
        <f t="shared" si="109"/>
        <v>0</v>
      </c>
      <c r="AM818" s="6">
        <v>0</v>
      </c>
      <c r="AN818" s="6">
        <v>0</v>
      </c>
      <c r="AO818" s="6">
        <v>0</v>
      </c>
      <c r="AP818" s="6">
        <v>0</v>
      </c>
      <c r="BO818" s="6" t="str">
        <f t="shared" si="110"/>
        <v/>
      </c>
      <c r="BP818" s="6" t="str">
        <f t="shared" si="110"/>
        <v/>
      </c>
    </row>
    <row r="819" spans="1:68" ht="15.75" customHeight="1" thickBot="1" x14ac:dyDescent="0.3">
      <c r="A819" s="1">
        <v>816</v>
      </c>
      <c r="B819" s="6"/>
      <c r="C819" s="6">
        <f>VLOOKUP(AD819,'DB Data'!$AQ:$BH,18,FALSE)</f>
        <v>0</v>
      </c>
      <c r="D819" s="6">
        <v>0</v>
      </c>
      <c r="E819" s="6" t="str">
        <f t="shared" si="105"/>
        <v>F</v>
      </c>
      <c r="G819" s="6">
        <f>'DB Runes'!V817</f>
        <v>0</v>
      </c>
      <c r="H819" s="6">
        <f>'DB Runes'!AP817</f>
        <v>0</v>
      </c>
      <c r="I819" s="6" t="str">
        <f>'DB Runes'!X817&amp;"*"</f>
        <v>0*</v>
      </c>
      <c r="J819" s="6">
        <f>'DB Runes'!W817</f>
        <v>0</v>
      </c>
      <c r="K819" s="6">
        <f>'DB Runes'!Z817</f>
        <v>0</v>
      </c>
      <c r="L819" s="6" t="str">
        <f>IF('DB Runes'!AB817=0,"",'DB Runes'!AB817)</f>
        <v/>
      </c>
      <c r="M819" s="6" t="str">
        <f>IF('DB Runes'!AC817=0,"",'DB Runes'!AC817)</f>
        <v/>
      </c>
      <c r="O819" s="6" t="str">
        <f ca="1">IFERROR(VALUE('DB Data'!S817),'DB Data'!S817)</f>
        <v/>
      </c>
      <c r="P819" s="6" t="str">
        <f ca="1">IFERROR(VALUE('DB Data'!Z817),'DB Data'!Z817)</f>
        <v/>
      </c>
      <c r="Q819" s="6" t="str">
        <f ca="1">IFERROR(VALUE('DB Data'!U817),'DB Data'!U817)</f>
        <v/>
      </c>
      <c r="R819" s="6" t="str">
        <f ca="1">IFERROR(VALUE('DB Data'!AB817),'DB Data'!AB817)</f>
        <v/>
      </c>
      <c r="S819" s="6" t="str">
        <f ca="1">IFERROR(VALUE('DB Data'!T817),'DB Data'!T817)</f>
        <v/>
      </c>
      <c r="T819" s="6" t="str">
        <f ca="1">IFERROR(VALUE('DB Data'!AA817),'DB Data'!AA817)</f>
        <v/>
      </c>
      <c r="U819" s="6" t="str">
        <f ca="1">IFERROR(VALUE('DB Data'!R817),'DB Data'!R817)</f>
        <v/>
      </c>
      <c r="V819" s="6" t="str">
        <f ca="1">IFERROR(VALUE('DB Data'!X817),'DB Data'!X817)</f>
        <v/>
      </c>
      <c r="W819" s="6" t="str">
        <f ca="1">IFERROR(VALUE('DB Data'!Y817),'DB Data'!Y817)</f>
        <v/>
      </c>
      <c r="X819" s="6" t="str">
        <f ca="1">IFERROR(VALUE('DB Data'!V817),'DB Data'!V817)</f>
        <v/>
      </c>
      <c r="Y819" s="6" t="str">
        <f ca="1">IFERROR(VALUE('DB Data'!W817),'DB Data'!W817)</f>
        <v/>
      </c>
      <c r="AA819" s="6">
        <f>'DB Runes'!R817</f>
        <v>0</v>
      </c>
      <c r="AB819" s="6">
        <f>VALUE('DB Runes'!U817)</f>
        <v>0</v>
      </c>
      <c r="AD819" s="6">
        <f>'DB Data'!AQ817</f>
        <v>0</v>
      </c>
      <c r="AE819" s="6" t="s">
        <v>111</v>
      </c>
      <c r="AF819" s="6" t="s">
        <v>111</v>
      </c>
      <c r="AH819" s="6">
        <f t="shared" si="106"/>
        <v>0</v>
      </c>
      <c r="AI819" s="6" t="str">
        <f t="shared" si="107"/>
        <v/>
      </c>
      <c r="AJ819" s="6" t="str">
        <f t="shared" si="108"/>
        <v/>
      </c>
      <c r="AK819" s="6">
        <f t="shared" si="109"/>
        <v>0</v>
      </c>
      <c r="AM819" s="6">
        <v>0</v>
      </c>
      <c r="AN819" s="6">
        <v>0</v>
      </c>
      <c r="AO819" s="6">
        <v>0</v>
      </c>
      <c r="AP819" s="6">
        <v>0</v>
      </c>
      <c r="BO819" s="6" t="str">
        <f t="shared" si="110"/>
        <v/>
      </c>
      <c r="BP819" s="6" t="str">
        <f t="shared" si="110"/>
        <v/>
      </c>
    </row>
    <row r="820" spans="1:68" ht="15.75" customHeight="1" thickBot="1" x14ac:dyDescent="0.3">
      <c r="A820" s="1">
        <v>817</v>
      </c>
      <c r="B820" s="6"/>
      <c r="C820" s="6">
        <f>VLOOKUP(AD820,'DB Data'!$AQ:$BH,18,FALSE)</f>
        <v>0</v>
      </c>
      <c r="D820" s="6">
        <v>0</v>
      </c>
      <c r="E820" s="6" t="str">
        <f t="shared" si="105"/>
        <v>F</v>
      </c>
      <c r="G820" s="6">
        <f>'DB Runes'!V818</f>
        <v>0</v>
      </c>
      <c r="H820" s="6">
        <f>'DB Runes'!AP818</f>
        <v>0</v>
      </c>
      <c r="I820" s="6" t="str">
        <f>'DB Runes'!X818&amp;"*"</f>
        <v>0*</v>
      </c>
      <c r="J820" s="6">
        <f>'DB Runes'!W818</f>
        <v>0</v>
      </c>
      <c r="K820" s="6">
        <f>'DB Runes'!Z818</f>
        <v>0</v>
      </c>
      <c r="L820" s="6" t="str">
        <f>IF('DB Runes'!AB818=0,"",'DB Runes'!AB818)</f>
        <v/>
      </c>
      <c r="M820" s="6" t="str">
        <f>IF('DB Runes'!AC818=0,"",'DB Runes'!AC818)</f>
        <v/>
      </c>
      <c r="O820" s="6" t="str">
        <f ca="1">IFERROR(VALUE('DB Data'!S818),'DB Data'!S818)</f>
        <v/>
      </c>
      <c r="P820" s="6" t="str">
        <f ca="1">IFERROR(VALUE('DB Data'!Z818),'DB Data'!Z818)</f>
        <v/>
      </c>
      <c r="Q820" s="6" t="str">
        <f ca="1">IFERROR(VALUE('DB Data'!U818),'DB Data'!U818)</f>
        <v/>
      </c>
      <c r="R820" s="6" t="str">
        <f ca="1">IFERROR(VALUE('DB Data'!AB818),'DB Data'!AB818)</f>
        <v/>
      </c>
      <c r="S820" s="6" t="str">
        <f ca="1">IFERROR(VALUE('DB Data'!T818),'DB Data'!T818)</f>
        <v/>
      </c>
      <c r="T820" s="6" t="str">
        <f ca="1">IFERROR(VALUE('DB Data'!AA818),'DB Data'!AA818)</f>
        <v/>
      </c>
      <c r="U820" s="6" t="str">
        <f ca="1">IFERROR(VALUE('DB Data'!R818),'DB Data'!R818)</f>
        <v/>
      </c>
      <c r="V820" s="6" t="str">
        <f ca="1">IFERROR(VALUE('DB Data'!X818),'DB Data'!X818)</f>
        <v/>
      </c>
      <c r="W820" s="6" t="str">
        <f ca="1">IFERROR(VALUE('DB Data'!Y818),'DB Data'!Y818)</f>
        <v/>
      </c>
      <c r="X820" s="6" t="str">
        <f ca="1">IFERROR(VALUE('DB Data'!V818),'DB Data'!V818)</f>
        <v/>
      </c>
      <c r="Y820" s="6" t="str">
        <f ca="1">IFERROR(VALUE('DB Data'!W818),'DB Data'!W818)</f>
        <v/>
      </c>
      <c r="AA820" s="6">
        <f>'DB Runes'!R818</f>
        <v>0</v>
      </c>
      <c r="AB820" s="6">
        <f>VALUE('DB Runes'!U818)</f>
        <v>0</v>
      </c>
      <c r="AD820" s="6">
        <f>'DB Data'!AQ818</f>
        <v>0</v>
      </c>
      <c r="AE820" s="6" t="s">
        <v>111</v>
      </c>
      <c r="AF820" s="6" t="s">
        <v>111</v>
      </c>
      <c r="AH820" s="6">
        <f t="shared" si="106"/>
        <v>0</v>
      </c>
      <c r="AI820" s="6" t="str">
        <f t="shared" si="107"/>
        <v/>
      </c>
      <c r="AJ820" s="6" t="str">
        <f t="shared" si="108"/>
        <v/>
      </c>
      <c r="AK820" s="6">
        <f t="shared" si="109"/>
        <v>0</v>
      </c>
      <c r="AM820" s="6">
        <v>0</v>
      </c>
      <c r="AN820" s="6">
        <v>0</v>
      </c>
      <c r="AO820" s="6">
        <v>0</v>
      </c>
      <c r="AP820" s="6">
        <v>0</v>
      </c>
      <c r="BO820" s="6" t="str">
        <f t="shared" si="110"/>
        <v/>
      </c>
      <c r="BP820" s="6" t="str">
        <f t="shared" si="110"/>
        <v/>
      </c>
    </row>
    <row r="821" spans="1:68" ht="15.75" customHeight="1" thickBot="1" x14ac:dyDescent="0.3">
      <c r="A821" s="1">
        <v>818</v>
      </c>
      <c r="B821" s="6"/>
      <c r="C821" s="6">
        <f>VLOOKUP(AD821,'DB Data'!$AQ:$BH,18,FALSE)</f>
        <v>0</v>
      </c>
      <c r="D821" s="6">
        <v>0</v>
      </c>
      <c r="E821" s="6" t="str">
        <f t="shared" si="105"/>
        <v>F</v>
      </c>
      <c r="G821" s="6">
        <f>'DB Runes'!V819</f>
        <v>0</v>
      </c>
      <c r="H821" s="6">
        <f>'DB Runes'!AP819</f>
        <v>0</v>
      </c>
      <c r="I821" s="6" t="str">
        <f>'DB Runes'!X819&amp;"*"</f>
        <v>0*</v>
      </c>
      <c r="J821" s="6">
        <f>'DB Runes'!W819</f>
        <v>0</v>
      </c>
      <c r="K821" s="6">
        <f>'DB Runes'!Z819</f>
        <v>0</v>
      </c>
      <c r="L821" s="6" t="str">
        <f>IF('DB Runes'!AB819=0,"",'DB Runes'!AB819)</f>
        <v/>
      </c>
      <c r="M821" s="6" t="str">
        <f>IF('DB Runes'!AC819=0,"",'DB Runes'!AC819)</f>
        <v/>
      </c>
      <c r="O821" s="6" t="str">
        <f ca="1">IFERROR(VALUE('DB Data'!S819),'DB Data'!S819)</f>
        <v/>
      </c>
      <c r="P821" s="6" t="str">
        <f ca="1">IFERROR(VALUE('DB Data'!Z819),'DB Data'!Z819)</f>
        <v/>
      </c>
      <c r="Q821" s="6" t="str">
        <f ca="1">IFERROR(VALUE('DB Data'!U819),'DB Data'!U819)</f>
        <v/>
      </c>
      <c r="R821" s="6" t="str">
        <f ca="1">IFERROR(VALUE('DB Data'!AB819),'DB Data'!AB819)</f>
        <v/>
      </c>
      <c r="S821" s="6" t="str">
        <f ca="1">IFERROR(VALUE('DB Data'!T819),'DB Data'!T819)</f>
        <v/>
      </c>
      <c r="T821" s="6" t="str">
        <f ca="1">IFERROR(VALUE('DB Data'!AA819),'DB Data'!AA819)</f>
        <v/>
      </c>
      <c r="U821" s="6" t="str">
        <f ca="1">IFERROR(VALUE('DB Data'!R819),'DB Data'!R819)</f>
        <v/>
      </c>
      <c r="V821" s="6" t="str">
        <f ca="1">IFERROR(VALUE('DB Data'!X819),'DB Data'!X819)</f>
        <v/>
      </c>
      <c r="W821" s="6" t="str">
        <f ca="1">IFERROR(VALUE('DB Data'!Y819),'DB Data'!Y819)</f>
        <v/>
      </c>
      <c r="X821" s="6" t="str">
        <f ca="1">IFERROR(VALUE('DB Data'!V819),'DB Data'!V819)</f>
        <v/>
      </c>
      <c r="Y821" s="6" t="str">
        <f ca="1">IFERROR(VALUE('DB Data'!W819),'DB Data'!W819)</f>
        <v/>
      </c>
      <c r="AA821" s="6">
        <f>'DB Runes'!R819</f>
        <v>0</v>
      </c>
      <c r="AB821" s="6">
        <f>VALUE('DB Runes'!U819)</f>
        <v>0</v>
      </c>
      <c r="AD821" s="6">
        <f>'DB Data'!AQ819</f>
        <v>0</v>
      </c>
      <c r="AE821" s="6" t="s">
        <v>111</v>
      </c>
      <c r="AF821" s="6" t="s">
        <v>111</v>
      </c>
      <c r="AH821" s="6">
        <f t="shared" si="106"/>
        <v>0</v>
      </c>
      <c r="AI821" s="6" t="str">
        <f t="shared" si="107"/>
        <v/>
      </c>
      <c r="AJ821" s="6" t="str">
        <f t="shared" si="108"/>
        <v/>
      </c>
      <c r="AK821" s="6">
        <f t="shared" si="109"/>
        <v>0</v>
      </c>
      <c r="AM821" s="6">
        <v>0</v>
      </c>
      <c r="AN821" s="6">
        <v>0</v>
      </c>
      <c r="AO821" s="6">
        <v>0</v>
      </c>
      <c r="AP821" s="6">
        <v>0</v>
      </c>
      <c r="BO821" s="6" t="str">
        <f t="shared" si="110"/>
        <v/>
      </c>
      <c r="BP821" s="6" t="str">
        <f t="shared" si="110"/>
        <v/>
      </c>
    </row>
    <row r="822" spans="1:68" ht="15.75" customHeight="1" thickBot="1" x14ac:dyDescent="0.3">
      <c r="A822" s="1">
        <v>819</v>
      </c>
      <c r="B822" s="6"/>
      <c r="C822" s="6">
        <f>VLOOKUP(AD822,'DB Data'!$AQ:$BH,18,FALSE)</f>
        <v>0</v>
      </c>
      <c r="D822" s="6">
        <v>0</v>
      </c>
      <c r="E822" s="6" t="str">
        <f t="shared" si="105"/>
        <v>F</v>
      </c>
      <c r="G822" s="6">
        <f>'DB Runes'!V820</f>
        <v>0</v>
      </c>
      <c r="H822" s="6">
        <f>'DB Runes'!AP820</f>
        <v>0</v>
      </c>
      <c r="I822" s="6" t="str">
        <f>'DB Runes'!X820&amp;"*"</f>
        <v>0*</v>
      </c>
      <c r="J822" s="6">
        <f>'DB Runes'!W820</f>
        <v>0</v>
      </c>
      <c r="K822" s="6">
        <f>'DB Runes'!Z820</f>
        <v>0</v>
      </c>
      <c r="L822" s="6" t="str">
        <f>IF('DB Runes'!AB820=0,"",'DB Runes'!AB820)</f>
        <v/>
      </c>
      <c r="M822" s="6" t="str">
        <f>IF('DB Runes'!AC820=0,"",'DB Runes'!AC820)</f>
        <v/>
      </c>
      <c r="O822" s="6" t="str">
        <f ca="1">IFERROR(VALUE('DB Data'!S820),'DB Data'!S820)</f>
        <v/>
      </c>
      <c r="P822" s="6" t="str">
        <f ca="1">IFERROR(VALUE('DB Data'!Z820),'DB Data'!Z820)</f>
        <v/>
      </c>
      <c r="Q822" s="6" t="str">
        <f ca="1">IFERROR(VALUE('DB Data'!U820),'DB Data'!U820)</f>
        <v/>
      </c>
      <c r="R822" s="6" t="str">
        <f ca="1">IFERROR(VALUE('DB Data'!AB820),'DB Data'!AB820)</f>
        <v/>
      </c>
      <c r="S822" s="6" t="str">
        <f ca="1">IFERROR(VALUE('DB Data'!T820),'DB Data'!T820)</f>
        <v/>
      </c>
      <c r="T822" s="6" t="str">
        <f ca="1">IFERROR(VALUE('DB Data'!AA820),'DB Data'!AA820)</f>
        <v/>
      </c>
      <c r="U822" s="6" t="str">
        <f ca="1">IFERROR(VALUE('DB Data'!R820),'DB Data'!R820)</f>
        <v/>
      </c>
      <c r="V822" s="6" t="str">
        <f ca="1">IFERROR(VALUE('DB Data'!X820),'DB Data'!X820)</f>
        <v/>
      </c>
      <c r="W822" s="6" t="str">
        <f ca="1">IFERROR(VALUE('DB Data'!Y820),'DB Data'!Y820)</f>
        <v/>
      </c>
      <c r="X822" s="6" t="str">
        <f ca="1">IFERROR(VALUE('DB Data'!V820),'DB Data'!V820)</f>
        <v/>
      </c>
      <c r="Y822" s="6" t="str">
        <f ca="1">IFERROR(VALUE('DB Data'!W820),'DB Data'!W820)</f>
        <v/>
      </c>
      <c r="AA822" s="6">
        <f>'DB Runes'!R820</f>
        <v>0</v>
      </c>
      <c r="AB822" s="6">
        <f>VALUE('DB Runes'!U820)</f>
        <v>0</v>
      </c>
      <c r="AD822" s="6">
        <f>'DB Data'!AQ820</f>
        <v>0</v>
      </c>
      <c r="AE822" s="6" t="s">
        <v>111</v>
      </c>
      <c r="AF822" s="6" t="s">
        <v>111</v>
      </c>
      <c r="AH822" s="6">
        <f t="shared" si="106"/>
        <v>0</v>
      </c>
      <c r="AI822" s="6" t="str">
        <f t="shared" si="107"/>
        <v/>
      </c>
      <c r="AJ822" s="6" t="str">
        <f t="shared" si="108"/>
        <v/>
      </c>
      <c r="AK822" s="6">
        <f t="shared" si="109"/>
        <v>0</v>
      </c>
      <c r="AM822" s="6">
        <v>0</v>
      </c>
      <c r="AN822" s="6">
        <v>0</v>
      </c>
      <c r="AO822" s="6">
        <v>0</v>
      </c>
      <c r="AP822" s="6">
        <v>0</v>
      </c>
      <c r="BO822" s="6" t="str">
        <f t="shared" si="110"/>
        <v/>
      </c>
      <c r="BP822" s="6" t="str">
        <f t="shared" si="110"/>
        <v/>
      </c>
    </row>
    <row r="823" spans="1:68" ht="15.75" customHeight="1" thickBot="1" x14ac:dyDescent="0.3">
      <c r="A823" s="1">
        <v>820</v>
      </c>
      <c r="B823" s="6"/>
      <c r="C823" s="6">
        <f>VLOOKUP(AD823,'DB Data'!$AQ:$BH,18,FALSE)</f>
        <v>0</v>
      </c>
      <c r="D823" s="6">
        <v>0</v>
      </c>
      <c r="E823" s="6" t="str">
        <f t="shared" si="105"/>
        <v>F</v>
      </c>
      <c r="G823" s="6">
        <f>'DB Runes'!V821</f>
        <v>0</v>
      </c>
      <c r="H823" s="6">
        <f>'DB Runes'!AP821</f>
        <v>0</v>
      </c>
      <c r="I823" s="6" t="str">
        <f>'DB Runes'!X821&amp;"*"</f>
        <v>0*</v>
      </c>
      <c r="J823" s="6">
        <f>'DB Runes'!W821</f>
        <v>0</v>
      </c>
      <c r="K823" s="6">
        <f>'DB Runes'!Z821</f>
        <v>0</v>
      </c>
      <c r="L823" s="6" t="str">
        <f>IF('DB Runes'!AB821=0,"",'DB Runes'!AB821)</f>
        <v/>
      </c>
      <c r="M823" s="6" t="str">
        <f>IF('DB Runes'!AC821=0,"",'DB Runes'!AC821)</f>
        <v/>
      </c>
      <c r="O823" s="6" t="str">
        <f ca="1">IFERROR(VALUE('DB Data'!S821),'DB Data'!S821)</f>
        <v/>
      </c>
      <c r="P823" s="6" t="str">
        <f ca="1">IFERROR(VALUE('DB Data'!Z821),'DB Data'!Z821)</f>
        <v/>
      </c>
      <c r="Q823" s="6" t="str">
        <f ca="1">IFERROR(VALUE('DB Data'!U821),'DB Data'!U821)</f>
        <v/>
      </c>
      <c r="R823" s="6" t="str">
        <f ca="1">IFERROR(VALUE('DB Data'!AB821),'DB Data'!AB821)</f>
        <v/>
      </c>
      <c r="S823" s="6" t="str">
        <f ca="1">IFERROR(VALUE('DB Data'!T821),'DB Data'!T821)</f>
        <v/>
      </c>
      <c r="T823" s="6" t="str">
        <f ca="1">IFERROR(VALUE('DB Data'!AA821),'DB Data'!AA821)</f>
        <v/>
      </c>
      <c r="U823" s="6" t="str">
        <f ca="1">IFERROR(VALUE('DB Data'!R821),'DB Data'!R821)</f>
        <v/>
      </c>
      <c r="V823" s="6" t="str">
        <f ca="1">IFERROR(VALUE('DB Data'!X821),'DB Data'!X821)</f>
        <v/>
      </c>
      <c r="W823" s="6" t="str">
        <f ca="1">IFERROR(VALUE('DB Data'!Y821),'DB Data'!Y821)</f>
        <v/>
      </c>
      <c r="X823" s="6" t="str">
        <f ca="1">IFERROR(VALUE('DB Data'!V821),'DB Data'!V821)</f>
        <v/>
      </c>
      <c r="Y823" s="6" t="str">
        <f ca="1">IFERROR(VALUE('DB Data'!W821),'DB Data'!W821)</f>
        <v/>
      </c>
      <c r="AA823" s="6">
        <f>'DB Runes'!R821</f>
        <v>0</v>
      </c>
      <c r="AB823" s="6">
        <f>VALUE('DB Runes'!U821)</f>
        <v>0</v>
      </c>
      <c r="AD823" s="6">
        <f>'DB Data'!AQ821</f>
        <v>0</v>
      </c>
      <c r="AE823" s="6" t="s">
        <v>111</v>
      </c>
      <c r="AF823" s="6" t="s">
        <v>111</v>
      </c>
      <c r="AH823" s="6">
        <f t="shared" si="106"/>
        <v>0</v>
      </c>
      <c r="AI823" s="6" t="str">
        <f t="shared" si="107"/>
        <v/>
      </c>
      <c r="AJ823" s="6" t="str">
        <f t="shared" si="108"/>
        <v/>
      </c>
      <c r="AK823" s="6">
        <f t="shared" si="109"/>
        <v>0</v>
      </c>
      <c r="AM823" s="6">
        <v>0</v>
      </c>
      <c r="AN823" s="6">
        <v>0</v>
      </c>
      <c r="AO823" s="6">
        <v>0</v>
      </c>
      <c r="AP823" s="6">
        <v>0</v>
      </c>
      <c r="BO823" s="6" t="str">
        <f t="shared" si="110"/>
        <v/>
      </c>
      <c r="BP823" s="6" t="str">
        <f t="shared" si="110"/>
        <v/>
      </c>
    </row>
    <row r="824" spans="1:68" ht="15.75" customHeight="1" thickBot="1" x14ac:dyDescent="0.3">
      <c r="A824" s="1">
        <v>821</v>
      </c>
      <c r="B824" s="6"/>
      <c r="C824" s="6">
        <f>VLOOKUP(AD824,'DB Data'!$AQ:$BH,18,FALSE)</f>
        <v>0</v>
      </c>
      <c r="D824" s="6">
        <v>0</v>
      </c>
      <c r="E824" s="6" t="str">
        <f t="shared" si="105"/>
        <v>F</v>
      </c>
      <c r="G824" s="6">
        <f>'DB Runes'!V822</f>
        <v>0</v>
      </c>
      <c r="H824" s="6">
        <f>'DB Runes'!AP822</f>
        <v>0</v>
      </c>
      <c r="I824" s="6" t="str">
        <f>'DB Runes'!X822&amp;"*"</f>
        <v>0*</v>
      </c>
      <c r="J824" s="6">
        <f>'DB Runes'!W822</f>
        <v>0</v>
      </c>
      <c r="K824" s="6">
        <f>'DB Runes'!Z822</f>
        <v>0</v>
      </c>
      <c r="L824" s="6" t="str">
        <f>IF('DB Runes'!AB822=0,"",'DB Runes'!AB822)</f>
        <v/>
      </c>
      <c r="M824" s="6" t="str">
        <f>IF('DB Runes'!AC822=0,"",'DB Runes'!AC822)</f>
        <v/>
      </c>
      <c r="O824" s="6" t="str">
        <f ca="1">IFERROR(VALUE('DB Data'!S822),'DB Data'!S822)</f>
        <v/>
      </c>
      <c r="P824" s="6" t="str">
        <f ca="1">IFERROR(VALUE('DB Data'!Z822),'DB Data'!Z822)</f>
        <v/>
      </c>
      <c r="Q824" s="6" t="str">
        <f ca="1">IFERROR(VALUE('DB Data'!U822),'DB Data'!U822)</f>
        <v/>
      </c>
      <c r="R824" s="6" t="str">
        <f ca="1">IFERROR(VALUE('DB Data'!AB822),'DB Data'!AB822)</f>
        <v/>
      </c>
      <c r="S824" s="6" t="str">
        <f ca="1">IFERROR(VALUE('DB Data'!T822),'DB Data'!T822)</f>
        <v/>
      </c>
      <c r="T824" s="6" t="str">
        <f ca="1">IFERROR(VALUE('DB Data'!AA822),'DB Data'!AA822)</f>
        <v/>
      </c>
      <c r="U824" s="6" t="str">
        <f ca="1">IFERROR(VALUE('DB Data'!R822),'DB Data'!R822)</f>
        <v/>
      </c>
      <c r="V824" s="6" t="str">
        <f ca="1">IFERROR(VALUE('DB Data'!X822),'DB Data'!X822)</f>
        <v/>
      </c>
      <c r="W824" s="6" t="str">
        <f ca="1">IFERROR(VALUE('DB Data'!Y822),'DB Data'!Y822)</f>
        <v/>
      </c>
      <c r="X824" s="6" t="str">
        <f ca="1">IFERROR(VALUE('DB Data'!V822),'DB Data'!V822)</f>
        <v/>
      </c>
      <c r="Y824" s="6" t="str">
        <f ca="1">IFERROR(VALUE('DB Data'!W822),'DB Data'!W822)</f>
        <v/>
      </c>
      <c r="AA824" s="6">
        <f>'DB Runes'!R822</f>
        <v>0</v>
      </c>
      <c r="AB824" s="6">
        <f>VALUE('DB Runes'!U822)</f>
        <v>0</v>
      </c>
      <c r="AD824" s="6">
        <f>'DB Data'!AQ822</f>
        <v>0</v>
      </c>
      <c r="AE824" s="6" t="s">
        <v>111</v>
      </c>
      <c r="AF824" s="6" t="s">
        <v>111</v>
      </c>
      <c r="AH824" s="6">
        <f t="shared" si="106"/>
        <v>0</v>
      </c>
      <c r="AI824" s="6" t="str">
        <f t="shared" si="107"/>
        <v/>
      </c>
      <c r="AJ824" s="6" t="str">
        <f t="shared" si="108"/>
        <v/>
      </c>
      <c r="AK824" s="6">
        <f t="shared" si="109"/>
        <v>0</v>
      </c>
      <c r="AM824" s="6">
        <v>0</v>
      </c>
      <c r="AN824" s="6">
        <v>0</v>
      </c>
      <c r="AO824" s="6">
        <v>0</v>
      </c>
      <c r="AP824" s="6">
        <v>0</v>
      </c>
      <c r="BO824" s="6" t="str">
        <f t="shared" si="110"/>
        <v/>
      </c>
      <c r="BP824" s="6" t="str">
        <f t="shared" si="110"/>
        <v/>
      </c>
    </row>
    <row r="825" spans="1:68" ht="15.75" customHeight="1" thickBot="1" x14ac:dyDescent="0.3">
      <c r="A825" s="1">
        <v>822</v>
      </c>
      <c r="B825" s="6"/>
      <c r="C825" s="6">
        <f>VLOOKUP(AD825,'DB Data'!$AQ:$BH,18,FALSE)</f>
        <v>0</v>
      </c>
      <c r="D825" s="6">
        <v>0</v>
      </c>
      <c r="E825" s="6" t="str">
        <f t="shared" si="105"/>
        <v>F</v>
      </c>
      <c r="G825" s="6">
        <f>'DB Runes'!V823</f>
        <v>0</v>
      </c>
      <c r="H825" s="6">
        <f>'DB Runes'!AP823</f>
        <v>0</v>
      </c>
      <c r="I825" s="6" t="str">
        <f>'DB Runes'!X823&amp;"*"</f>
        <v>0*</v>
      </c>
      <c r="J825" s="6">
        <f>'DB Runes'!W823</f>
        <v>0</v>
      </c>
      <c r="K825" s="6">
        <f>'DB Runes'!Z823</f>
        <v>0</v>
      </c>
      <c r="L825" s="6" t="str">
        <f>IF('DB Runes'!AB823=0,"",'DB Runes'!AB823)</f>
        <v/>
      </c>
      <c r="M825" s="6" t="str">
        <f>IF('DB Runes'!AC823=0,"",'DB Runes'!AC823)</f>
        <v/>
      </c>
      <c r="O825" s="6" t="str">
        <f ca="1">IFERROR(VALUE('DB Data'!S823),'DB Data'!S823)</f>
        <v/>
      </c>
      <c r="P825" s="6" t="str">
        <f ca="1">IFERROR(VALUE('DB Data'!Z823),'DB Data'!Z823)</f>
        <v/>
      </c>
      <c r="Q825" s="6" t="str">
        <f ca="1">IFERROR(VALUE('DB Data'!U823),'DB Data'!U823)</f>
        <v/>
      </c>
      <c r="R825" s="6" t="str">
        <f ca="1">IFERROR(VALUE('DB Data'!AB823),'DB Data'!AB823)</f>
        <v/>
      </c>
      <c r="S825" s="6" t="str">
        <f ca="1">IFERROR(VALUE('DB Data'!T823),'DB Data'!T823)</f>
        <v/>
      </c>
      <c r="T825" s="6" t="str">
        <f ca="1">IFERROR(VALUE('DB Data'!AA823),'DB Data'!AA823)</f>
        <v/>
      </c>
      <c r="U825" s="6" t="str">
        <f ca="1">IFERROR(VALUE('DB Data'!R823),'DB Data'!R823)</f>
        <v/>
      </c>
      <c r="V825" s="6" t="str">
        <f ca="1">IFERROR(VALUE('DB Data'!X823),'DB Data'!X823)</f>
        <v/>
      </c>
      <c r="W825" s="6" t="str">
        <f ca="1">IFERROR(VALUE('DB Data'!Y823),'DB Data'!Y823)</f>
        <v/>
      </c>
      <c r="X825" s="6" t="str">
        <f ca="1">IFERROR(VALUE('DB Data'!V823),'DB Data'!V823)</f>
        <v/>
      </c>
      <c r="Y825" s="6" t="str">
        <f ca="1">IFERROR(VALUE('DB Data'!W823),'DB Data'!W823)</f>
        <v/>
      </c>
      <c r="AA825" s="6">
        <f>'DB Runes'!R823</f>
        <v>0</v>
      </c>
      <c r="AB825" s="6">
        <f>VALUE('DB Runes'!U823)</f>
        <v>0</v>
      </c>
      <c r="AD825" s="6">
        <f>'DB Data'!AQ823</f>
        <v>0</v>
      </c>
      <c r="AE825" s="6" t="s">
        <v>111</v>
      </c>
      <c r="AF825" s="6" t="s">
        <v>111</v>
      </c>
      <c r="AH825" s="6">
        <f t="shared" si="106"/>
        <v>0</v>
      </c>
      <c r="AI825" s="6" t="str">
        <f t="shared" si="107"/>
        <v/>
      </c>
      <c r="AJ825" s="6" t="str">
        <f t="shared" si="108"/>
        <v/>
      </c>
      <c r="AK825" s="6">
        <f t="shared" si="109"/>
        <v>0</v>
      </c>
      <c r="AM825" s="6">
        <v>0</v>
      </c>
      <c r="AN825" s="6">
        <v>0</v>
      </c>
      <c r="AO825" s="6">
        <v>0</v>
      </c>
      <c r="AP825" s="6">
        <v>0</v>
      </c>
      <c r="BO825" s="6" t="str">
        <f t="shared" si="110"/>
        <v/>
      </c>
      <c r="BP825" s="6" t="str">
        <f t="shared" si="110"/>
        <v/>
      </c>
    </row>
    <row r="826" spans="1:68" ht="15.75" customHeight="1" thickBot="1" x14ac:dyDescent="0.3">
      <c r="A826" s="1">
        <v>823</v>
      </c>
      <c r="B826" s="6"/>
      <c r="C826" s="6">
        <f>VLOOKUP(AD826,'DB Data'!$AQ:$BH,18,FALSE)</f>
        <v>0</v>
      </c>
      <c r="D826" s="6">
        <v>0</v>
      </c>
      <c r="E826" s="6" t="str">
        <f t="shared" si="105"/>
        <v>F</v>
      </c>
      <c r="G826" s="6">
        <f>'DB Runes'!V824</f>
        <v>0</v>
      </c>
      <c r="H826" s="6">
        <f>'DB Runes'!AP824</f>
        <v>0</v>
      </c>
      <c r="I826" s="6" t="str">
        <f>'DB Runes'!X824&amp;"*"</f>
        <v>0*</v>
      </c>
      <c r="J826" s="6">
        <f>'DB Runes'!W824</f>
        <v>0</v>
      </c>
      <c r="K826" s="6">
        <f>'DB Runes'!Z824</f>
        <v>0</v>
      </c>
      <c r="L826" s="6" t="str">
        <f>IF('DB Runes'!AB824=0,"",'DB Runes'!AB824)</f>
        <v/>
      </c>
      <c r="M826" s="6" t="str">
        <f>IF('DB Runes'!AC824=0,"",'DB Runes'!AC824)</f>
        <v/>
      </c>
      <c r="O826" s="6" t="str">
        <f ca="1">IFERROR(VALUE('DB Data'!S824),'DB Data'!S824)</f>
        <v/>
      </c>
      <c r="P826" s="6" t="str">
        <f ca="1">IFERROR(VALUE('DB Data'!Z824),'DB Data'!Z824)</f>
        <v/>
      </c>
      <c r="Q826" s="6" t="str">
        <f ca="1">IFERROR(VALUE('DB Data'!U824),'DB Data'!U824)</f>
        <v/>
      </c>
      <c r="R826" s="6" t="str">
        <f ca="1">IFERROR(VALUE('DB Data'!AB824),'DB Data'!AB824)</f>
        <v/>
      </c>
      <c r="S826" s="6" t="str">
        <f ca="1">IFERROR(VALUE('DB Data'!T824),'DB Data'!T824)</f>
        <v/>
      </c>
      <c r="T826" s="6" t="str">
        <f ca="1">IFERROR(VALUE('DB Data'!AA824),'DB Data'!AA824)</f>
        <v/>
      </c>
      <c r="U826" s="6" t="str">
        <f ca="1">IFERROR(VALUE('DB Data'!R824),'DB Data'!R824)</f>
        <v/>
      </c>
      <c r="V826" s="6" t="str">
        <f ca="1">IFERROR(VALUE('DB Data'!X824),'DB Data'!X824)</f>
        <v/>
      </c>
      <c r="W826" s="6" t="str">
        <f ca="1">IFERROR(VALUE('DB Data'!Y824),'DB Data'!Y824)</f>
        <v/>
      </c>
      <c r="X826" s="6" t="str">
        <f ca="1">IFERROR(VALUE('DB Data'!V824),'DB Data'!V824)</f>
        <v/>
      </c>
      <c r="Y826" s="6" t="str">
        <f ca="1">IFERROR(VALUE('DB Data'!W824),'DB Data'!W824)</f>
        <v/>
      </c>
      <c r="AA826" s="6">
        <f>'DB Runes'!R824</f>
        <v>0</v>
      </c>
      <c r="AB826" s="6">
        <f>VALUE('DB Runes'!U824)</f>
        <v>0</v>
      </c>
      <c r="AD826" s="6">
        <f>'DB Data'!AQ824</f>
        <v>0</v>
      </c>
      <c r="AE826" s="6" t="s">
        <v>111</v>
      </c>
      <c r="AF826" s="6" t="s">
        <v>111</v>
      </c>
      <c r="AH826" s="6">
        <f t="shared" si="106"/>
        <v>0</v>
      </c>
      <c r="AI826" s="6" t="str">
        <f t="shared" si="107"/>
        <v/>
      </c>
      <c r="AJ826" s="6" t="str">
        <f t="shared" si="108"/>
        <v/>
      </c>
      <c r="AK826" s="6">
        <f t="shared" si="109"/>
        <v>0</v>
      </c>
      <c r="AM826" s="6">
        <v>0</v>
      </c>
      <c r="AN826" s="6">
        <v>0</v>
      </c>
      <c r="AO826" s="6">
        <v>0</v>
      </c>
      <c r="AP826" s="6">
        <v>0</v>
      </c>
      <c r="BO826" s="6" t="str">
        <f t="shared" si="110"/>
        <v/>
      </c>
      <c r="BP826" s="6" t="str">
        <f t="shared" si="110"/>
        <v/>
      </c>
    </row>
    <row r="827" spans="1:68" ht="15.75" customHeight="1" thickBot="1" x14ac:dyDescent="0.3">
      <c r="A827" s="1">
        <v>824</v>
      </c>
      <c r="B827" s="6"/>
      <c r="C827" s="6">
        <f>VLOOKUP(AD827,'DB Data'!$AQ:$BH,18,FALSE)</f>
        <v>0</v>
      </c>
      <c r="D827" s="6">
        <v>0</v>
      </c>
      <c r="E827" s="6" t="str">
        <f t="shared" si="105"/>
        <v>F</v>
      </c>
      <c r="G827" s="6">
        <f>'DB Runes'!V825</f>
        <v>0</v>
      </c>
      <c r="H827" s="6">
        <f>'DB Runes'!AP825</f>
        <v>0</v>
      </c>
      <c r="I827" s="6" t="str">
        <f>'DB Runes'!X825&amp;"*"</f>
        <v>0*</v>
      </c>
      <c r="J827" s="6">
        <f>'DB Runes'!W825</f>
        <v>0</v>
      </c>
      <c r="K827" s="6">
        <f>'DB Runes'!Z825</f>
        <v>0</v>
      </c>
      <c r="L827" s="6" t="str">
        <f>IF('DB Runes'!AB825=0,"",'DB Runes'!AB825)</f>
        <v/>
      </c>
      <c r="M827" s="6" t="str">
        <f>IF('DB Runes'!AC825=0,"",'DB Runes'!AC825)</f>
        <v/>
      </c>
      <c r="O827" s="6" t="str">
        <f ca="1">IFERROR(VALUE('DB Data'!S825),'DB Data'!S825)</f>
        <v/>
      </c>
      <c r="P827" s="6" t="str">
        <f ca="1">IFERROR(VALUE('DB Data'!Z825),'DB Data'!Z825)</f>
        <v/>
      </c>
      <c r="Q827" s="6" t="str">
        <f ca="1">IFERROR(VALUE('DB Data'!U825),'DB Data'!U825)</f>
        <v/>
      </c>
      <c r="R827" s="6" t="str">
        <f ca="1">IFERROR(VALUE('DB Data'!AB825),'DB Data'!AB825)</f>
        <v/>
      </c>
      <c r="S827" s="6" t="str">
        <f ca="1">IFERROR(VALUE('DB Data'!T825),'DB Data'!T825)</f>
        <v/>
      </c>
      <c r="T827" s="6" t="str">
        <f ca="1">IFERROR(VALUE('DB Data'!AA825),'DB Data'!AA825)</f>
        <v/>
      </c>
      <c r="U827" s="6" t="str">
        <f ca="1">IFERROR(VALUE('DB Data'!R825),'DB Data'!R825)</f>
        <v/>
      </c>
      <c r="V827" s="6" t="str">
        <f ca="1">IFERROR(VALUE('DB Data'!X825),'DB Data'!X825)</f>
        <v/>
      </c>
      <c r="W827" s="6" t="str">
        <f ca="1">IFERROR(VALUE('DB Data'!Y825),'DB Data'!Y825)</f>
        <v/>
      </c>
      <c r="X827" s="6" t="str">
        <f ca="1">IFERROR(VALUE('DB Data'!V825),'DB Data'!V825)</f>
        <v/>
      </c>
      <c r="Y827" s="6" t="str">
        <f ca="1">IFERROR(VALUE('DB Data'!W825),'DB Data'!W825)</f>
        <v/>
      </c>
      <c r="AA827" s="6">
        <f>'DB Runes'!R825</f>
        <v>0</v>
      </c>
      <c r="AB827" s="6">
        <f>VALUE('DB Runes'!U825)</f>
        <v>0</v>
      </c>
      <c r="AD827" s="6">
        <f>'DB Data'!AQ825</f>
        <v>0</v>
      </c>
      <c r="AE827" s="6" t="s">
        <v>111</v>
      </c>
      <c r="AF827" s="6" t="s">
        <v>111</v>
      </c>
      <c r="AH827" s="6">
        <f t="shared" si="106"/>
        <v>0</v>
      </c>
      <c r="AI827" s="6" t="str">
        <f t="shared" si="107"/>
        <v/>
      </c>
      <c r="AJ827" s="6" t="str">
        <f t="shared" si="108"/>
        <v/>
      </c>
      <c r="AK827" s="6">
        <f t="shared" si="109"/>
        <v>0</v>
      </c>
      <c r="AM827" s="6">
        <v>0</v>
      </c>
      <c r="AN827" s="6">
        <v>0</v>
      </c>
      <c r="AO827" s="6">
        <v>0</v>
      </c>
      <c r="AP827" s="6">
        <v>0</v>
      </c>
      <c r="BO827" s="6" t="str">
        <f t="shared" si="110"/>
        <v/>
      </c>
      <c r="BP827" s="6" t="str">
        <f t="shared" si="110"/>
        <v/>
      </c>
    </row>
    <row r="828" spans="1:68" ht="15.75" customHeight="1" thickBot="1" x14ac:dyDescent="0.3">
      <c r="A828" s="1">
        <v>825</v>
      </c>
      <c r="B828" s="6"/>
      <c r="C828" s="6">
        <f>VLOOKUP(AD828,'DB Data'!$AQ:$BH,18,FALSE)</f>
        <v>0</v>
      </c>
      <c r="D828" s="6">
        <v>0</v>
      </c>
      <c r="E828" s="6" t="str">
        <f t="shared" si="105"/>
        <v>F</v>
      </c>
      <c r="G828" s="6">
        <f>'DB Runes'!V826</f>
        <v>0</v>
      </c>
      <c r="H828" s="6">
        <f>'DB Runes'!AP826</f>
        <v>0</v>
      </c>
      <c r="I828" s="6" t="str">
        <f>'DB Runes'!X826&amp;"*"</f>
        <v>0*</v>
      </c>
      <c r="J828" s="6">
        <f>'DB Runes'!W826</f>
        <v>0</v>
      </c>
      <c r="K828" s="6">
        <f>'DB Runes'!Z826</f>
        <v>0</v>
      </c>
      <c r="L828" s="6" t="str">
        <f>IF('DB Runes'!AB826=0,"",'DB Runes'!AB826)</f>
        <v/>
      </c>
      <c r="M828" s="6" t="str">
        <f>IF('DB Runes'!AC826=0,"",'DB Runes'!AC826)</f>
        <v/>
      </c>
      <c r="O828" s="6" t="str">
        <f ca="1">IFERROR(VALUE('DB Data'!S826),'DB Data'!S826)</f>
        <v/>
      </c>
      <c r="P828" s="6" t="str">
        <f ca="1">IFERROR(VALUE('DB Data'!Z826),'DB Data'!Z826)</f>
        <v/>
      </c>
      <c r="Q828" s="6" t="str">
        <f ca="1">IFERROR(VALUE('DB Data'!U826),'DB Data'!U826)</f>
        <v/>
      </c>
      <c r="R828" s="6" t="str">
        <f ca="1">IFERROR(VALUE('DB Data'!AB826),'DB Data'!AB826)</f>
        <v/>
      </c>
      <c r="S828" s="6" t="str">
        <f ca="1">IFERROR(VALUE('DB Data'!T826),'DB Data'!T826)</f>
        <v/>
      </c>
      <c r="T828" s="6" t="str">
        <f ca="1">IFERROR(VALUE('DB Data'!AA826),'DB Data'!AA826)</f>
        <v/>
      </c>
      <c r="U828" s="6" t="str">
        <f ca="1">IFERROR(VALUE('DB Data'!R826),'DB Data'!R826)</f>
        <v/>
      </c>
      <c r="V828" s="6" t="str">
        <f ca="1">IFERROR(VALUE('DB Data'!X826),'DB Data'!X826)</f>
        <v/>
      </c>
      <c r="W828" s="6" t="str">
        <f ca="1">IFERROR(VALUE('DB Data'!Y826),'DB Data'!Y826)</f>
        <v/>
      </c>
      <c r="X828" s="6" t="str">
        <f ca="1">IFERROR(VALUE('DB Data'!V826),'DB Data'!V826)</f>
        <v/>
      </c>
      <c r="Y828" s="6" t="str">
        <f ca="1">IFERROR(VALUE('DB Data'!W826),'DB Data'!W826)</f>
        <v/>
      </c>
      <c r="AA828" s="6">
        <f>'DB Runes'!R826</f>
        <v>0</v>
      </c>
      <c r="AB828" s="6">
        <f>VALUE('DB Runes'!U826)</f>
        <v>0</v>
      </c>
      <c r="AD828" s="6">
        <f>'DB Data'!AQ826</f>
        <v>0</v>
      </c>
      <c r="AE828" s="6" t="s">
        <v>111</v>
      </c>
      <c r="AF828" s="6" t="s">
        <v>111</v>
      </c>
      <c r="AH828" s="6">
        <f t="shared" si="106"/>
        <v>0</v>
      </c>
      <c r="AI828" s="6" t="str">
        <f t="shared" si="107"/>
        <v/>
      </c>
      <c r="AJ828" s="6" t="str">
        <f t="shared" si="108"/>
        <v/>
      </c>
      <c r="AK828" s="6">
        <f t="shared" si="109"/>
        <v>0</v>
      </c>
      <c r="AM828" s="6">
        <v>0</v>
      </c>
      <c r="AN828" s="6">
        <v>0</v>
      </c>
      <c r="AO828" s="6">
        <v>0</v>
      </c>
      <c r="AP828" s="6">
        <v>0</v>
      </c>
      <c r="BO828" s="6" t="str">
        <f t="shared" si="110"/>
        <v/>
      </c>
      <c r="BP828" s="6" t="str">
        <f t="shared" si="110"/>
        <v/>
      </c>
    </row>
    <row r="829" spans="1:68" ht="15.75" customHeight="1" thickBot="1" x14ac:dyDescent="0.3">
      <c r="A829" s="1">
        <v>826</v>
      </c>
      <c r="B829" s="6"/>
      <c r="C829" s="6">
        <f>VLOOKUP(AD829,'DB Data'!$AQ:$BH,18,FALSE)</f>
        <v>0</v>
      </c>
      <c r="D829" s="6">
        <v>0</v>
      </c>
      <c r="E829" s="6" t="str">
        <f t="shared" si="105"/>
        <v>F</v>
      </c>
      <c r="G829" s="6">
        <f>'DB Runes'!V827</f>
        <v>0</v>
      </c>
      <c r="H829" s="6">
        <f>'DB Runes'!AP827</f>
        <v>0</v>
      </c>
      <c r="I829" s="6" t="str">
        <f>'DB Runes'!X827&amp;"*"</f>
        <v>0*</v>
      </c>
      <c r="J829" s="6">
        <f>'DB Runes'!W827</f>
        <v>0</v>
      </c>
      <c r="K829" s="6">
        <f>'DB Runes'!Z827</f>
        <v>0</v>
      </c>
      <c r="L829" s="6" t="str">
        <f>IF('DB Runes'!AB827=0,"",'DB Runes'!AB827)</f>
        <v/>
      </c>
      <c r="M829" s="6" t="str">
        <f>IF('DB Runes'!AC827=0,"",'DB Runes'!AC827)</f>
        <v/>
      </c>
      <c r="O829" s="6" t="str">
        <f ca="1">IFERROR(VALUE('DB Data'!S827),'DB Data'!S827)</f>
        <v/>
      </c>
      <c r="P829" s="6" t="str">
        <f ca="1">IFERROR(VALUE('DB Data'!Z827),'DB Data'!Z827)</f>
        <v/>
      </c>
      <c r="Q829" s="6" t="str">
        <f ca="1">IFERROR(VALUE('DB Data'!U827),'DB Data'!U827)</f>
        <v/>
      </c>
      <c r="R829" s="6" t="str">
        <f ca="1">IFERROR(VALUE('DB Data'!AB827),'DB Data'!AB827)</f>
        <v/>
      </c>
      <c r="S829" s="6" t="str">
        <f ca="1">IFERROR(VALUE('DB Data'!T827),'DB Data'!T827)</f>
        <v/>
      </c>
      <c r="T829" s="6" t="str">
        <f ca="1">IFERROR(VALUE('DB Data'!AA827),'DB Data'!AA827)</f>
        <v/>
      </c>
      <c r="U829" s="6" t="str">
        <f ca="1">IFERROR(VALUE('DB Data'!R827),'DB Data'!R827)</f>
        <v/>
      </c>
      <c r="V829" s="6" t="str">
        <f ca="1">IFERROR(VALUE('DB Data'!X827),'DB Data'!X827)</f>
        <v/>
      </c>
      <c r="W829" s="6" t="str">
        <f ca="1">IFERROR(VALUE('DB Data'!Y827),'DB Data'!Y827)</f>
        <v/>
      </c>
      <c r="X829" s="6" t="str">
        <f ca="1">IFERROR(VALUE('DB Data'!V827),'DB Data'!V827)</f>
        <v/>
      </c>
      <c r="Y829" s="6" t="str">
        <f ca="1">IFERROR(VALUE('DB Data'!W827),'DB Data'!W827)</f>
        <v/>
      </c>
      <c r="AA829" s="6">
        <f>'DB Runes'!R827</f>
        <v>0</v>
      </c>
      <c r="AB829" s="6">
        <f>VALUE('DB Runes'!U827)</f>
        <v>0</v>
      </c>
      <c r="AD829" s="6">
        <f>'DB Data'!AQ827</f>
        <v>0</v>
      </c>
      <c r="AE829" s="6" t="s">
        <v>111</v>
      </c>
      <c r="AF829" s="6" t="s">
        <v>111</v>
      </c>
      <c r="AH829" s="6">
        <f t="shared" si="106"/>
        <v>0</v>
      </c>
      <c r="AI829" s="6" t="str">
        <f t="shared" si="107"/>
        <v/>
      </c>
      <c r="AJ829" s="6" t="str">
        <f t="shared" si="108"/>
        <v/>
      </c>
      <c r="AK829" s="6">
        <f t="shared" si="109"/>
        <v>0</v>
      </c>
      <c r="AM829" s="6">
        <v>0</v>
      </c>
      <c r="AN829" s="6">
        <v>0</v>
      </c>
      <c r="AO829" s="6">
        <v>0</v>
      </c>
      <c r="AP829" s="6">
        <v>0</v>
      </c>
      <c r="BO829" s="6" t="str">
        <f t="shared" si="110"/>
        <v/>
      </c>
      <c r="BP829" s="6" t="str">
        <f t="shared" si="110"/>
        <v/>
      </c>
    </row>
    <row r="830" spans="1:68" ht="15.75" customHeight="1" thickBot="1" x14ac:dyDescent="0.3">
      <c r="A830" s="1">
        <v>827</v>
      </c>
      <c r="B830" s="6"/>
      <c r="C830" s="6">
        <f>VLOOKUP(AD830,'DB Data'!$AQ:$BH,18,FALSE)</f>
        <v>0</v>
      </c>
      <c r="D830" s="6">
        <v>0</v>
      </c>
      <c r="E830" s="6" t="str">
        <f t="shared" si="105"/>
        <v>F</v>
      </c>
      <c r="G830" s="6">
        <f>'DB Runes'!V828</f>
        <v>0</v>
      </c>
      <c r="H830" s="6">
        <f>'DB Runes'!AP828</f>
        <v>0</v>
      </c>
      <c r="I830" s="6" t="str">
        <f>'DB Runes'!X828&amp;"*"</f>
        <v>0*</v>
      </c>
      <c r="J830" s="6">
        <f>'DB Runes'!W828</f>
        <v>0</v>
      </c>
      <c r="K830" s="6">
        <f>'DB Runes'!Z828</f>
        <v>0</v>
      </c>
      <c r="L830" s="6" t="str">
        <f>IF('DB Runes'!AB828=0,"",'DB Runes'!AB828)</f>
        <v/>
      </c>
      <c r="M830" s="6" t="str">
        <f>IF('DB Runes'!AC828=0,"",'DB Runes'!AC828)</f>
        <v/>
      </c>
      <c r="O830" s="6" t="str">
        <f ca="1">IFERROR(VALUE('DB Data'!S828),'DB Data'!S828)</f>
        <v/>
      </c>
      <c r="P830" s="6" t="str">
        <f ca="1">IFERROR(VALUE('DB Data'!Z828),'DB Data'!Z828)</f>
        <v/>
      </c>
      <c r="Q830" s="6" t="str">
        <f ca="1">IFERROR(VALUE('DB Data'!U828),'DB Data'!U828)</f>
        <v/>
      </c>
      <c r="R830" s="6" t="str">
        <f ca="1">IFERROR(VALUE('DB Data'!AB828),'DB Data'!AB828)</f>
        <v/>
      </c>
      <c r="S830" s="6" t="str">
        <f ca="1">IFERROR(VALUE('DB Data'!T828),'DB Data'!T828)</f>
        <v/>
      </c>
      <c r="T830" s="6" t="str">
        <f ca="1">IFERROR(VALUE('DB Data'!AA828),'DB Data'!AA828)</f>
        <v/>
      </c>
      <c r="U830" s="6" t="str">
        <f ca="1">IFERROR(VALUE('DB Data'!R828),'DB Data'!R828)</f>
        <v/>
      </c>
      <c r="V830" s="6" t="str">
        <f ca="1">IFERROR(VALUE('DB Data'!X828),'DB Data'!X828)</f>
        <v/>
      </c>
      <c r="W830" s="6" t="str">
        <f ca="1">IFERROR(VALUE('DB Data'!Y828),'DB Data'!Y828)</f>
        <v/>
      </c>
      <c r="X830" s="6" t="str">
        <f ca="1">IFERROR(VALUE('DB Data'!V828),'DB Data'!V828)</f>
        <v/>
      </c>
      <c r="Y830" s="6" t="str">
        <f ca="1">IFERROR(VALUE('DB Data'!W828),'DB Data'!W828)</f>
        <v/>
      </c>
      <c r="AA830" s="6">
        <f>'DB Runes'!R828</f>
        <v>0</v>
      </c>
      <c r="AB830" s="6">
        <f>VALUE('DB Runes'!U828)</f>
        <v>0</v>
      </c>
      <c r="AD830" s="6">
        <f>'DB Data'!AQ828</f>
        <v>0</v>
      </c>
      <c r="AE830" s="6" t="s">
        <v>111</v>
      </c>
      <c r="AF830" s="6" t="s">
        <v>111</v>
      </c>
      <c r="AH830" s="6">
        <f t="shared" si="106"/>
        <v>0</v>
      </c>
      <c r="AI830" s="6" t="str">
        <f t="shared" si="107"/>
        <v/>
      </c>
      <c r="AJ830" s="6" t="str">
        <f t="shared" si="108"/>
        <v/>
      </c>
      <c r="AK830" s="6">
        <f t="shared" si="109"/>
        <v>0</v>
      </c>
      <c r="AM830" s="6">
        <v>0</v>
      </c>
      <c r="AN830" s="6">
        <v>0</v>
      </c>
      <c r="AO830" s="6">
        <v>0</v>
      </c>
      <c r="AP830" s="6">
        <v>0</v>
      </c>
      <c r="BO830" s="6" t="str">
        <f t="shared" si="110"/>
        <v/>
      </c>
      <c r="BP830" s="6" t="str">
        <f t="shared" si="110"/>
        <v/>
      </c>
    </row>
    <row r="831" spans="1:68" ht="15.75" customHeight="1" thickBot="1" x14ac:dyDescent="0.3">
      <c r="A831" s="1">
        <v>828</v>
      </c>
      <c r="B831" s="6"/>
      <c r="C831" s="6">
        <f>VLOOKUP(AD831,'DB Data'!$AQ:$BH,18,FALSE)</f>
        <v>0</v>
      </c>
      <c r="D831" s="6">
        <v>0</v>
      </c>
      <c r="E831" s="6" t="str">
        <f t="shared" si="105"/>
        <v>F</v>
      </c>
      <c r="G831" s="6">
        <f>'DB Runes'!V829</f>
        <v>0</v>
      </c>
      <c r="H831" s="6">
        <f>'DB Runes'!AP829</f>
        <v>0</v>
      </c>
      <c r="I831" s="6" t="str">
        <f>'DB Runes'!X829&amp;"*"</f>
        <v>0*</v>
      </c>
      <c r="J831" s="6">
        <f>'DB Runes'!W829</f>
        <v>0</v>
      </c>
      <c r="K831" s="6">
        <f>'DB Runes'!Z829</f>
        <v>0</v>
      </c>
      <c r="L831" s="6" t="str">
        <f>IF('DB Runes'!AB829=0,"",'DB Runes'!AB829)</f>
        <v/>
      </c>
      <c r="M831" s="6" t="str">
        <f>IF('DB Runes'!AC829=0,"",'DB Runes'!AC829)</f>
        <v/>
      </c>
      <c r="O831" s="6" t="str">
        <f ca="1">IFERROR(VALUE('DB Data'!S829),'DB Data'!S829)</f>
        <v/>
      </c>
      <c r="P831" s="6" t="str">
        <f ca="1">IFERROR(VALUE('DB Data'!Z829),'DB Data'!Z829)</f>
        <v/>
      </c>
      <c r="Q831" s="6" t="str">
        <f ca="1">IFERROR(VALUE('DB Data'!U829),'DB Data'!U829)</f>
        <v/>
      </c>
      <c r="R831" s="6" t="str">
        <f ca="1">IFERROR(VALUE('DB Data'!AB829),'DB Data'!AB829)</f>
        <v/>
      </c>
      <c r="S831" s="6" t="str">
        <f ca="1">IFERROR(VALUE('DB Data'!T829),'DB Data'!T829)</f>
        <v/>
      </c>
      <c r="T831" s="6" t="str">
        <f ca="1">IFERROR(VALUE('DB Data'!AA829),'DB Data'!AA829)</f>
        <v/>
      </c>
      <c r="U831" s="6" t="str">
        <f ca="1">IFERROR(VALUE('DB Data'!R829),'DB Data'!R829)</f>
        <v/>
      </c>
      <c r="V831" s="6" t="str">
        <f ca="1">IFERROR(VALUE('DB Data'!X829),'DB Data'!X829)</f>
        <v/>
      </c>
      <c r="W831" s="6" t="str">
        <f ca="1">IFERROR(VALUE('DB Data'!Y829),'DB Data'!Y829)</f>
        <v/>
      </c>
      <c r="X831" s="6" t="str">
        <f ca="1">IFERROR(VALUE('DB Data'!V829),'DB Data'!V829)</f>
        <v/>
      </c>
      <c r="Y831" s="6" t="str">
        <f ca="1">IFERROR(VALUE('DB Data'!W829),'DB Data'!W829)</f>
        <v/>
      </c>
      <c r="AA831" s="6">
        <f>'DB Runes'!R829</f>
        <v>0</v>
      </c>
      <c r="AB831" s="6">
        <f>VALUE('DB Runes'!U829)</f>
        <v>0</v>
      </c>
      <c r="AD831" s="6">
        <f>'DB Data'!AQ829</f>
        <v>0</v>
      </c>
      <c r="AE831" s="6" t="s">
        <v>111</v>
      </c>
      <c r="AF831" s="6" t="s">
        <v>111</v>
      </c>
      <c r="AH831" s="6">
        <f t="shared" si="106"/>
        <v>0</v>
      </c>
      <c r="AI831" s="6" t="str">
        <f t="shared" si="107"/>
        <v/>
      </c>
      <c r="AJ831" s="6" t="str">
        <f t="shared" si="108"/>
        <v/>
      </c>
      <c r="AK831" s="6">
        <f t="shared" si="109"/>
        <v>0</v>
      </c>
      <c r="AM831" s="6">
        <v>0</v>
      </c>
      <c r="AN831" s="6">
        <v>0</v>
      </c>
      <c r="AO831" s="6">
        <v>0</v>
      </c>
      <c r="AP831" s="6">
        <v>0</v>
      </c>
      <c r="BO831" s="6" t="str">
        <f t="shared" si="110"/>
        <v/>
      </c>
      <c r="BP831" s="6" t="str">
        <f t="shared" si="110"/>
        <v/>
      </c>
    </row>
    <row r="832" spans="1:68" ht="15.75" customHeight="1" thickBot="1" x14ac:dyDescent="0.3">
      <c r="A832" s="1">
        <v>829</v>
      </c>
      <c r="B832" s="6"/>
      <c r="C832" s="6">
        <f>VLOOKUP(AD832,'DB Data'!$AQ:$BH,18,FALSE)</f>
        <v>0</v>
      </c>
      <c r="D832" s="6">
        <v>0</v>
      </c>
      <c r="E832" s="6" t="str">
        <f t="shared" si="105"/>
        <v>F</v>
      </c>
      <c r="G832" s="6">
        <f>'DB Runes'!V830</f>
        <v>0</v>
      </c>
      <c r="H832" s="6">
        <f>'DB Runes'!AP830</f>
        <v>0</v>
      </c>
      <c r="I832" s="6" t="str">
        <f>'DB Runes'!X830&amp;"*"</f>
        <v>0*</v>
      </c>
      <c r="J832" s="6">
        <f>'DB Runes'!W830</f>
        <v>0</v>
      </c>
      <c r="K832" s="6">
        <f>'DB Runes'!Z830</f>
        <v>0</v>
      </c>
      <c r="L832" s="6" t="str">
        <f>IF('DB Runes'!AB830=0,"",'DB Runes'!AB830)</f>
        <v/>
      </c>
      <c r="M832" s="6" t="str">
        <f>IF('DB Runes'!AC830=0,"",'DB Runes'!AC830)</f>
        <v/>
      </c>
      <c r="O832" s="6" t="str">
        <f ca="1">IFERROR(VALUE('DB Data'!S830),'DB Data'!S830)</f>
        <v/>
      </c>
      <c r="P832" s="6" t="str">
        <f ca="1">IFERROR(VALUE('DB Data'!Z830),'DB Data'!Z830)</f>
        <v/>
      </c>
      <c r="Q832" s="6" t="str">
        <f ca="1">IFERROR(VALUE('DB Data'!U830),'DB Data'!U830)</f>
        <v/>
      </c>
      <c r="R832" s="6" t="str">
        <f ca="1">IFERROR(VALUE('DB Data'!AB830),'DB Data'!AB830)</f>
        <v/>
      </c>
      <c r="S832" s="6" t="str">
        <f ca="1">IFERROR(VALUE('DB Data'!T830),'DB Data'!T830)</f>
        <v/>
      </c>
      <c r="T832" s="6" t="str">
        <f ca="1">IFERROR(VALUE('DB Data'!AA830),'DB Data'!AA830)</f>
        <v/>
      </c>
      <c r="U832" s="6" t="str">
        <f ca="1">IFERROR(VALUE('DB Data'!R830),'DB Data'!R830)</f>
        <v/>
      </c>
      <c r="V832" s="6" t="str">
        <f ca="1">IFERROR(VALUE('DB Data'!X830),'DB Data'!X830)</f>
        <v/>
      </c>
      <c r="W832" s="6" t="str">
        <f ca="1">IFERROR(VALUE('DB Data'!Y830),'DB Data'!Y830)</f>
        <v/>
      </c>
      <c r="X832" s="6" t="str">
        <f ca="1">IFERROR(VALUE('DB Data'!V830),'DB Data'!V830)</f>
        <v/>
      </c>
      <c r="Y832" s="6" t="str">
        <f ca="1">IFERROR(VALUE('DB Data'!W830),'DB Data'!W830)</f>
        <v/>
      </c>
      <c r="AA832" s="6">
        <f>'DB Runes'!R830</f>
        <v>0</v>
      </c>
      <c r="AB832" s="6">
        <f>VALUE('DB Runes'!U830)</f>
        <v>0</v>
      </c>
      <c r="AD832" s="6">
        <f>'DB Data'!AQ830</f>
        <v>0</v>
      </c>
      <c r="AE832" s="6" t="s">
        <v>111</v>
      </c>
      <c r="AF832" s="6" t="s">
        <v>111</v>
      </c>
      <c r="AH832" s="6">
        <f t="shared" si="106"/>
        <v>0</v>
      </c>
      <c r="AI832" s="6" t="str">
        <f t="shared" si="107"/>
        <v/>
      </c>
      <c r="AJ832" s="6" t="str">
        <f t="shared" si="108"/>
        <v/>
      </c>
      <c r="AK832" s="6">
        <f t="shared" si="109"/>
        <v>0</v>
      </c>
      <c r="AM832" s="6">
        <v>0</v>
      </c>
      <c r="AN832" s="6">
        <v>0</v>
      </c>
      <c r="AO832" s="6">
        <v>0</v>
      </c>
      <c r="AP832" s="6">
        <v>0</v>
      </c>
      <c r="BO832" s="6" t="str">
        <f t="shared" si="110"/>
        <v/>
      </c>
      <c r="BP832" s="6" t="str">
        <f t="shared" si="110"/>
        <v/>
      </c>
    </row>
    <row r="833" spans="1:68" ht="15.75" customHeight="1" thickBot="1" x14ac:dyDescent="0.3">
      <c r="A833" s="1">
        <v>830</v>
      </c>
      <c r="B833" s="6"/>
      <c r="C833" s="6">
        <f>VLOOKUP(AD833,'DB Data'!$AQ:$BH,18,FALSE)</f>
        <v>0</v>
      </c>
      <c r="D833" s="6">
        <v>0</v>
      </c>
      <c r="E833" s="6" t="str">
        <f t="shared" si="105"/>
        <v>F</v>
      </c>
      <c r="G833" s="6">
        <f>'DB Runes'!V831</f>
        <v>0</v>
      </c>
      <c r="H833" s="6">
        <f>'DB Runes'!AP831</f>
        <v>0</v>
      </c>
      <c r="I833" s="6" t="str">
        <f>'DB Runes'!X831&amp;"*"</f>
        <v>0*</v>
      </c>
      <c r="J833" s="6">
        <f>'DB Runes'!W831</f>
        <v>0</v>
      </c>
      <c r="K833" s="6">
        <f>'DB Runes'!Z831</f>
        <v>0</v>
      </c>
      <c r="L833" s="6" t="str">
        <f>IF('DB Runes'!AB831=0,"",'DB Runes'!AB831)</f>
        <v/>
      </c>
      <c r="M833" s="6" t="str">
        <f>IF('DB Runes'!AC831=0,"",'DB Runes'!AC831)</f>
        <v/>
      </c>
      <c r="O833" s="6" t="str">
        <f ca="1">IFERROR(VALUE('DB Data'!S831),'DB Data'!S831)</f>
        <v/>
      </c>
      <c r="P833" s="6" t="str">
        <f ca="1">IFERROR(VALUE('DB Data'!Z831),'DB Data'!Z831)</f>
        <v/>
      </c>
      <c r="Q833" s="6" t="str">
        <f ca="1">IFERROR(VALUE('DB Data'!U831),'DB Data'!U831)</f>
        <v/>
      </c>
      <c r="R833" s="6" t="str">
        <f ca="1">IFERROR(VALUE('DB Data'!AB831),'DB Data'!AB831)</f>
        <v/>
      </c>
      <c r="S833" s="6" t="str">
        <f ca="1">IFERROR(VALUE('DB Data'!T831),'DB Data'!T831)</f>
        <v/>
      </c>
      <c r="T833" s="6" t="str">
        <f ca="1">IFERROR(VALUE('DB Data'!AA831),'DB Data'!AA831)</f>
        <v/>
      </c>
      <c r="U833" s="6" t="str">
        <f ca="1">IFERROR(VALUE('DB Data'!R831),'DB Data'!R831)</f>
        <v/>
      </c>
      <c r="V833" s="6" t="str">
        <f ca="1">IFERROR(VALUE('DB Data'!X831),'DB Data'!X831)</f>
        <v/>
      </c>
      <c r="W833" s="6" t="str">
        <f ca="1">IFERROR(VALUE('DB Data'!Y831),'DB Data'!Y831)</f>
        <v/>
      </c>
      <c r="X833" s="6" t="str">
        <f ca="1">IFERROR(VALUE('DB Data'!V831),'DB Data'!V831)</f>
        <v/>
      </c>
      <c r="Y833" s="6" t="str">
        <f ca="1">IFERROR(VALUE('DB Data'!W831),'DB Data'!W831)</f>
        <v/>
      </c>
      <c r="AA833" s="6">
        <f>'DB Runes'!R831</f>
        <v>0</v>
      </c>
      <c r="AB833" s="6">
        <f>VALUE('DB Runes'!U831)</f>
        <v>0</v>
      </c>
      <c r="AD833" s="6">
        <f>'DB Data'!AQ831</f>
        <v>0</v>
      </c>
      <c r="AE833" s="6" t="s">
        <v>111</v>
      </c>
      <c r="AF833" s="6" t="s">
        <v>111</v>
      </c>
      <c r="AH833" s="6">
        <f t="shared" si="106"/>
        <v>0</v>
      </c>
      <c r="AI833" s="6" t="str">
        <f t="shared" si="107"/>
        <v/>
      </c>
      <c r="AJ833" s="6" t="str">
        <f t="shared" si="108"/>
        <v/>
      </c>
      <c r="AK833" s="6">
        <f t="shared" si="109"/>
        <v>0</v>
      </c>
      <c r="AM833" s="6">
        <v>0</v>
      </c>
      <c r="AN833" s="6">
        <v>0</v>
      </c>
      <c r="AO833" s="6">
        <v>0</v>
      </c>
      <c r="AP833" s="6">
        <v>0</v>
      </c>
      <c r="BO833" s="6" t="str">
        <f t="shared" si="110"/>
        <v/>
      </c>
      <c r="BP833" s="6" t="str">
        <f t="shared" si="110"/>
        <v/>
      </c>
    </row>
    <row r="834" spans="1:68" ht="15.75" customHeight="1" thickBot="1" x14ac:dyDescent="0.3">
      <c r="A834" s="1">
        <v>831</v>
      </c>
      <c r="B834" s="6"/>
      <c r="C834" s="6">
        <f>VLOOKUP(AD834,'DB Data'!$AQ:$BH,18,FALSE)</f>
        <v>0</v>
      </c>
      <c r="D834" s="6">
        <v>0</v>
      </c>
      <c r="E834" s="6" t="str">
        <f t="shared" si="105"/>
        <v>F</v>
      </c>
      <c r="G834" s="6">
        <f>'DB Runes'!V832</f>
        <v>0</v>
      </c>
      <c r="H834" s="6">
        <f>'DB Runes'!AP832</f>
        <v>0</v>
      </c>
      <c r="I834" s="6" t="str">
        <f>'DB Runes'!X832&amp;"*"</f>
        <v>0*</v>
      </c>
      <c r="J834" s="6">
        <f>'DB Runes'!W832</f>
        <v>0</v>
      </c>
      <c r="K834" s="6">
        <f>'DB Runes'!Z832</f>
        <v>0</v>
      </c>
      <c r="L834" s="6" t="str">
        <f>IF('DB Runes'!AB832=0,"",'DB Runes'!AB832)</f>
        <v/>
      </c>
      <c r="M834" s="6" t="str">
        <f>IF('DB Runes'!AC832=0,"",'DB Runes'!AC832)</f>
        <v/>
      </c>
      <c r="O834" s="6" t="str">
        <f ca="1">IFERROR(VALUE('DB Data'!S832),'DB Data'!S832)</f>
        <v/>
      </c>
      <c r="P834" s="6" t="str">
        <f ca="1">IFERROR(VALUE('DB Data'!Z832),'DB Data'!Z832)</f>
        <v/>
      </c>
      <c r="Q834" s="6" t="str">
        <f ca="1">IFERROR(VALUE('DB Data'!U832),'DB Data'!U832)</f>
        <v/>
      </c>
      <c r="R834" s="6" t="str">
        <f ca="1">IFERROR(VALUE('DB Data'!AB832),'DB Data'!AB832)</f>
        <v/>
      </c>
      <c r="S834" s="6" t="str">
        <f ca="1">IFERROR(VALUE('DB Data'!T832),'DB Data'!T832)</f>
        <v/>
      </c>
      <c r="T834" s="6" t="str">
        <f ca="1">IFERROR(VALUE('DB Data'!AA832),'DB Data'!AA832)</f>
        <v/>
      </c>
      <c r="U834" s="6" t="str">
        <f ca="1">IFERROR(VALUE('DB Data'!R832),'DB Data'!R832)</f>
        <v/>
      </c>
      <c r="V834" s="6" t="str">
        <f ca="1">IFERROR(VALUE('DB Data'!X832),'DB Data'!X832)</f>
        <v/>
      </c>
      <c r="W834" s="6" t="str">
        <f ca="1">IFERROR(VALUE('DB Data'!Y832),'DB Data'!Y832)</f>
        <v/>
      </c>
      <c r="X834" s="6" t="str">
        <f ca="1">IFERROR(VALUE('DB Data'!V832),'DB Data'!V832)</f>
        <v/>
      </c>
      <c r="Y834" s="6" t="str">
        <f ca="1">IFERROR(VALUE('DB Data'!W832),'DB Data'!W832)</f>
        <v/>
      </c>
      <c r="AA834" s="6">
        <f>'DB Runes'!R832</f>
        <v>0</v>
      </c>
      <c r="AB834" s="6">
        <f>VALUE('DB Runes'!U832)</f>
        <v>0</v>
      </c>
      <c r="AD834" s="6">
        <f>'DB Data'!AQ832</f>
        <v>0</v>
      </c>
      <c r="AE834" s="6" t="s">
        <v>111</v>
      </c>
      <c r="AF834" s="6" t="s">
        <v>111</v>
      </c>
      <c r="AH834" s="6">
        <f t="shared" si="106"/>
        <v>0</v>
      </c>
      <c r="AI834" s="6" t="str">
        <f t="shared" si="107"/>
        <v/>
      </c>
      <c r="AJ834" s="6" t="str">
        <f t="shared" si="108"/>
        <v/>
      </c>
      <c r="AK834" s="6">
        <f t="shared" si="109"/>
        <v>0</v>
      </c>
      <c r="AM834" s="6">
        <v>0</v>
      </c>
      <c r="AN834" s="6">
        <v>0</v>
      </c>
      <c r="AO834" s="6">
        <v>0</v>
      </c>
      <c r="AP834" s="6">
        <v>0</v>
      </c>
      <c r="BO834" s="6" t="str">
        <f t="shared" si="110"/>
        <v/>
      </c>
      <c r="BP834" s="6" t="str">
        <f t="shared" si="110"/>
        <v/>
      </c>
    </row>
    <row r="835" spans="1:68" ht="15.75" customHeight="1" thickBot="1" x14ac:dyDescent="0.3">
      <c r="A835" s="1">
        <v>832</v>
      </c>
      <c r="B835" s="6"/>
      <c r="C835" s="6">
        <f>VLOOKUP(AD835,'DB Data'!$AQ:$BH,18,FALSE)</f>
        <v>0</v>
      </c>
      <c r="D835" s="6">
        <v>0</v>
      </c>
      <c r="E835" s="6" t="str">
        <f t="shared" si="105"/>
        <v>F</v>
      </c>
      <c r="G835" s="6">
        <f>'DB Runes'!V833</f>
        <v>0</v>
      </c>
      <c r="H835" s="6">
        <f>'DB Runes'!AP833</f>
        <v>0</v>
      </c>
      <c r="I835" s="6" t="str">
        <f>'DB Runes'!X833&amp;"*"</f>
        <v>0*</v>
      </c>
      <c r="J835" s="6">
        <f>'DB Runes'!W833</f>
        <v>0</v>
      </c>
      <c r="K835" s="6">
        <f>'DB Runes'!Z833</f>
        <v>0</v>
      </c>
      <c r="L835" s="6" t="str">
        <f>IF('DB Runes'!AB833=0,"",'DB Runes'!AB833)</f>
        <v/>
      </c>
      <c r="M835" s="6" t="str">
        <f>IF('DB Runes'!AC833=0,"",'DB Runes'!AC833)</f>
        <v/>
      </c>
      <c r="O835" s="6" t="str">
        <f ca="1">IFERROR(VALUE('DB Data'!S833),'DB Data'!S833)</f>
        <v/>
      </c>
      <c r="P835" s="6" t="str">
        <f ca="1">IFERROR(VALUE('DB Data'!Z833),'DB Data'!Z833)</f>
        <v/>
      </c>
      <c r="Q835" s="6" t="str">
        <f ca="1">IFERROR(VALUE('DB Data'!U833),'DB Data'!U833)</f>
        <v/>
      </c>
      <c r="R835" s="6" t="str">
        <f ca="1">IFERROR(VALUE('DB Data'!AB833),'DB Data'!AB833)</f>
        <v/>
      </c>
      <c r="S835" s="6" t="str">
        <f ca="1">IFERROR(VALUE('DB Data'!T833),'DB Data'!T833)</f>
        <v/>
      </c>
      <c r="T835" s="6" t="str">
        <f ca="1">IFERROR(VALUE('DB Data'!AA833),'DB Data'!AA833)</f>
        <v/>
      </c>
      <c r="U835" s="6" t="str">
        <f ca="1">IFERROR(VALUE('DB Data'!R833),'DB Data'!R833)</f>
        <v/>
      </c>
      <c r="V835" s="6" t="str">
        <f ca="1">IFERROR(VALUE('DB Data'!X833),'DB Data'!X833)</f>
        <v/>
      </c>
      <c r="W835" s="6" t="str">
        <f ca="1">IFERROR(VALUE('DB Data'!Y833),'DB Data'!Y833)</f>
        <v/>
      </c>
      <c r="X835" s="6" t="str">
        <f ca="1">IFERROR(VALUE('DB Data'!V833),'DB Data'!V833)</f>
        <v/>
      </c>
      <c r="Y835" s="6" t="str">
        <f ca="1">IFERROR(VALUE('DB Data'!W833),'DB Data'!W833)</f>
        <v/>
      </c>
      <c r="AA835" s="6">
        <f>'DB Runes'!R833</f>
        <v>0</v>
      </c>
      <c r="AB835" s="6">
        <f>VALUE('DB Runes'!U833)</f>
        <v>0</v>
      </c>
      <c r="AD835" s="6">
        <f>'DB Data'!AQ833</f>
        <v>0</v>
      </c>
      <c r="AE835" s="6" t="s">
        <v>111</v>
      </c>
      <c r="AF835" s="6" t="s">
        <v>111</v>
      </c>
      <c r="AH835" s="6">
        <f t="shared" si="106"/>
        <v>0</v>
      </c>
      <c r="AI835" s="6" t="str">
        <f t="shared" si="107"/>
        <v/>
      </c>
      <c r="AJ835" s="6" t="str">
        <f t="shared" si="108"/>
        <v/>
      </c>
      <c r="AK835" s="6">
        <f t="shared" si="109"/>
        <v>0</v>
      </c>
      <c r="AM835" s="6">
        <v>0</v>
      </c>
      <c r="AN835" s="6">
        <v>0</v>
      </c>
      <c r="AO835" s="6">
        <v>0</v>
      </c>
      <c r="AP835" s="6">
        <v>0</v>
      </c>
      <c r="BO835" s="6" t="str">
        <f t="shared" si="110"/>
        <v/>
      </c>
      <c r="BP835" s="6" t="str">
        <f t="shared" si="110"/>
        <v/>
      </c>
    </row>
    <row r="836" spans="1:68" ht="15.75" customHeight="1" thickBot="1" x14ac:dyDescent="0.3">
      <c r="A836" s="1">
        <v>833</v>
      </c>
      <c r="B836" s="6"/>
      <c r="C836" s="6">
        <f>VLOOKUP(AD836,'DB Data'!$AQ:$BH,18,FALSE)</f>
        <v>0</v>
      </c>
      <c r="D836" s="6">
        <v>0</v>
      </c>
      <c r="E836" s="6" t="str">
        <f t="shared" ref="E836:E899" si="111">IF(AB836="","",IF(AB836&gt;=100,"SSS",IF(AB836&gt;=95,"SS",IF(AB836&gt;=90,"S",IF(AB836&gt;=85,"A",IF(AB836&gt;=80,"B",IF(AB836&gt;=75,"C",IF(AB836&gt;=70,"D",IF(AB836&lt;70,"F")))))))))</f>
        <v>F</v>
      </c>
      <c r="G836" s="6">
        <f>'DB Runes'!V834</f>
        <v>0</v>
      </c>
      <c r="H836" s="6">
        <f>'DB Runes'!AP834</f>
        <v>0</v>
      </c>
      <c r="I836" s="6" t="str">
        <f>'DB Runes'!X834&amp;"*"</f>
        <v>0*</v>
      </c>
      <c r="J836" s="6">
        <f>'DB Runes'!W834</f>
        <v>0</v>
      </c>
      <c r="K836" s="6">
        <f>'DB Runes'!Z834</f>
        <v>0</v>
      </c>
      <c r="L836" s="6" t="str">
        <f>IF('DB Runes'!AB834=0,"",'DB Runes'!AB834)</f>
        <v/>
      </c>
      <c r="M836" s="6" t="str">
        <f>IF('DB Runes'!AC834=0,"",'DB Runes'!AC834)</f>
        <v/>
      </c>
      <c r="O836" s="6" t="str">
        <f ca="1">IFERROR(VALUE('DB Data'!S834),'DB Data'!S834)</f>
        <v/>
      </c>
      <c r="P836" s="6" t="str">
        <f ca="1">IFERROR(VALUE('DB Data'!Z834),'DB Data'!Z834)</f>
        <v/>
      </c>
      <c r="Q836" s="6" t="str">
        <f ca="1">IFERROR(VALUE('DB Data'!U834),'DB Data'!U834)</f>
        <v/>
      </c>
      <c r="R836" s="6" t="str">
        <f ca="1">IFERROR(VALUE('DB Data'!AB834),'DB Data'!AB834)</f>
        <v/>
      </c>
      <c r="S836" s="6" t="str">
        <f ca="1">IFERROR(VALUE('DB Data'!T834),'DB Data'!T834)</f>
        <v/>
      </c>
      <c r="T836" s="6" t="str">
        <f ca="1">IFERROR(VALUE('DB Data'!AA834),'DB Data'!AA834)</f>
        <v/>
      </c>
      <c r="U836" s="6" t="str">
        <f ca="1">IFERROR(VALUE('DB Data'!R834),'DB Data'!R834)</f>
        <v/>
      </c>
      <c r="V836" s="6" t="str">
        <f ca="1">IFERROR(VALUE('DB Data'!X834),'DB Data'!X834)</f>
        <v/>
      </c>
      <c r="W836" s="6" t="str">
        <f ca="1">IFERROR(VALUE('DB Data'!Y834),'DB Data'!Y834)</f>
        <v/>
      </c>
      <c r="X836" s="6" t="str">
        <f ca="1">IFERROR(VALUE('DB Data'!V834),'DB Data'!V834)</f>
        <v/>
      </c>
      <c r="Y836" s="6" t="str">
        <f ca="1">IFERROR(VALUE('DB Data'!W834),'DB Data'!W834)</f>
        <v/>
      </c>
      <c r="AA836" s="6">
        <f>'DB Runes'!R834</f>
        <v>0</v>
      </c>
      <c r="AB836" s="6">
        <f>VALUE('DB Runes'!U834)</f>
        <v>0</v>
      </c>
      <c r="AD836" s="6">
        <f>'DB Data'!AQ834</f>
        <v>0</v>
      </c>
      <c r="AE836" s="6" t="s">
        <v>111</v>
      </c>
      <c r="AF836" s="6" t="s">
        <v>111</v>
      </c>
      <c r="AH836" s="6">
        <f t="shared" ref="AH836:AH899" si="112">AD836</f>
        <v>0</v>
      </c>
      <c r="AI836" s="6" t="str">
        <f t="shared" ref="AI836:AI899" si="113">AE836</f>
        <v/>
      </c>
      <c r="AJ836" s="6" t="str">
        <f t="shared" ref="AJ836:AJ899" si="114">AF836</f>
        <v/>
      </c>
      <c r="AK836" s="6">
        <f t="shared" ref="AK836:AK899" si="115">D836</f>
        <v>0</v>
      </c>
      <c r="AM836" s="6">
        <v>0</v>
      </c>
      <c r="AN836" s="6">
        <v>0</v>
      </c>
      <c r="AO836" s="6">
        <v>0</v>
      </c>
      <c r="AP836" s="6">
        <v>0</v>
      </c>
      <c r="BO836" s="6" t="str">
        <f t="shared" si="110"/>
        <v/>
      </c>
      <c r="BP836" s="6" t="str">
        <f t="shared" si="110"/>
        <v/>
      </c>
    </row>
    <row r="837" spans="1:68" ht="15.75" customHeight="1" thickBot="1" x14ac:dyDescent="0.3">
      <c r="A837" s="1">
        <v>834</v>
      </c>
      <c r="B837" s="6"/>
      <c r="C837" s="6">
        <f>VLOOKUP(AD837,'DB Data'!$AQ:$BH,18,FALSE)</f>
        <v>0</v>
      </c>
      <c r="D837" s="6">
        <v>0</v>
      </c>
      <c r="E837" s="6" t="str">
        <f t="shared" si="111"/>
        <v>F</v>
      </c>
      <c r="G837" s="6">
        <f>'DB Runes'!V835</f>
        <v>0</v>
      </c>
      <c r="H837" s="6">
        <f>'DB Runes'!AP835</f>
        <v>0</v>
      </c>
      <c r="I837" s="6" t="str">
        <f>'DB Runes'!X835&amp;"*"</f>
        <v>0*</v>
      </c>
      <c r="J837" s="6">
        <f>'DB Runes'!W835</f>
        <v>0</v>
      </c>
      <c r="K837" s="6">
        <f>'DB Runes'!Z835</f>
        <v>0</v>
      </c>
      <c r="L837" s="6" t="str">
        <f>IF('DB Runes'!AB835=0,"",'DB Runes'!AB835)</f>
        <v/>
      </c>
      <c r="M837" s="6" t="str">
        <f>IF('DB Runes'!AC835=0,"",'DB Runes'!AC835)</f>
        <v/>
      </c>
      <c r="O837" s="6" t="str">
        <f ca="1">IFERROR(VALUE('DB Data'!S835),'DB Data'!S835)</f>
        <v/>
      </c>
      <c r="P837" s="6" t="str">
        <f ca="1">IFERROR(VALUE('DB Data'!Z835),'DB Data'!Z835)</f>
        <v/>
      </c>
      <c r="Q837" s="6" t="str">
        <f ca="1">IFERROR(VALUE('DB Data'!U835),'DB Data'!U835)</f>
        <v/>
      </c>
      <c r="R837" s="6" t="str">
        <f ca="1">IFERROR(VALUE('DB Data'!AB835),'DB Data'!AB835)</f>
        <v/>
      </c>
      <c r="S837" s="6" t="str">
        <f ca="1">IFERROR(VALUE('DB Data'!T835),'DB Data'!T835)</f>
        <v/>
      </c>
      <c r="T837" s="6" t="str">
        <f ca="1">IFERROR(VALUE('DB Data'!AA835),'DB Data'!AA835)</f>
        <v/>
      </c>
      <c r="U837" s="6" t="str">
        <f ca="1">IFERROR(VALUE('DB Data'!R835),'DB Data'!R835)</f>
        <v/>
      </c>
      <c r="V837" s="6" t="str">
        <f ca="1">IFERROR(VALUE('DB Data'!X835),'DB Data'!X835)</f>
        <v/>
      </c>
      <c r="W837" s="6" t="str">
        <f ca="1">IFERROR(VALUE('DB Data'!Y835),'DB Data'!Y835)</f>
        <v/>
      </c>
      <c r="X837" s="6" t="str">
        <f ca="1">IFERROR(VALUE('DB Data'!V835),'DB Data'!V835)</f>
        <v/>
      </c>
      <c r="Y837" s="6" t="str">
        <f ca="1">IFERROR(VALUE('DB Data'!W835),'DB Data'!W835)</f>
        <v/>
      </c>
      <c r="AA837" s="6">
        <f>'DB Runes'!R835</f>
        <v>0</v>
      </c>
      <c r="AB837" s="6">
        <f>VALUE('DB Runes'!U835)</f>
        <v>0</v>
      </c>
      <c r="AD837" s="6">
        <f>'DB Data'!AQ835</f>
        <v>0</v>
      </c>
      <c r="AE837" s="6" t="s">
        <v>111</v>
      </c>
      <c r="AF837" s="6" t="s">
        <v>111</v>
      </c>
      <c r="AH837" s="6">
        <f t="shared" si="112"/>
        <v>0</v>
      </c>
      <c r="AI837" s="6" t="str">
        <f t="shared" si="113"/>
        <v/>
      </c>
      <c r="AJ837" s="6" t="str">
        <f t="shared" si="114"/>
        <v/>
      </c>
      <c r="AK837" s="6">
        <f t="shared" si="115"/>
        <v>0</v>
      </c>
      <c r="AM837" s="6">
        <v>0</v>
      </c>
      <c r="AN837" s="6">
        <v>0</v>
      </c>
      <c r="AO837" s="6">
        <v>0</v>
      </c>
      <c r="AP837" s="6">
        <v>0</v>
      </c>
      <c r="BO837" s="6" t="str">
        <f t="shared" ref="BO837:BP868" si="116">IF(IFERROR(VLOOKUP($AD837,$AM:$AP,2,FALSE),"")=0,"",IFERROR(VLOOKUP($AD837,$AM:$AP,2,FALSE),""))</f>
        <v/>
      </c>
      <c r="BP837" s="6" t="str">
        <f t="shared" si="116"/>
        <v/>
      </c>
    </row>
    <row r="838" spans="1:68" ht="15.75" customHeight="1" thickBot="1" x14ac:dyDescent="0.3">
      <c r="A838" s="1">
        <v>835</v>
      </c>
      <c r="B838" s="6"/>
      <c r="C838" s="6">
        <f>VLOOKUP(AD838,'DB Data'!$AQ:$BH,18,FALSE)</f>
        <v>0</v>
      </c>
      <c r="D838" s="6">
        <v>0</v>
      </c>
      <c r="E838" s="6" t="str">
        <f t="shared" si="111"/>
        <v>F</v>
      </c>
      <c r="G838" s="6">
        <f>'DB Runes'!V836</f>
        <v>0</v>
      </c>
      <c r="H838" s="6">
        <f>'DB Runes'!AP836</f>
        <v>0</v>
      </c>
      <c r="I838" s="6" t="str">
        <f>'DB Runes'!X836&amp;"*"</f>
        <v>0*</v>
      </c>
      <c r="J838" s="6">
        <f>'DB Runes'!W836</f>
        <v>0</v>
      </c>
      <c r="K838" s="6">
        <f>'DB Runes'!Z836</f>
        <v>0</v>
      </c>
      <c r="L838" s="6" t="str">
        <f>IF('DB Runes'!AB836=0,"",'DB Runes'!AB836)</f>
        <v/>
      </c>
      <c r="M838" s="6" t="str">
        <f>IF('DB Runes'!AC836=0,"",'DB Runes'!AC836)</f>
        <v/>
      </c>
      <c r="O838" s="6" t="str">
        <f ca="1">IFERROR(VALUE('DB Data'!S836),'DB Data'!S836)</f>
        <v/>
      </c>
      <c r="P838" s="6" t="str">
        <f ca="1">IFERROR(VALUE('DB Data'!Z836),'DB Data'!Z836)</f>
        <v/>
      </c>
      <c r="Q838" s="6" t="str">
        <f ca="1">IFERROR(VALUE('DB Data'!U836),'DB Data'!U836)</f>
        <v/>
      </c>
      <c r="R838" s="6" t="str">
        <f ca="1">IFERROR(VALUE('DB Data'!AB836),'DB Data'!AB836)</f>
        <v/>
      </c>
      <c r="S838" s="6" t="str">
        <f ca="1">IFERROR(VALUE('DB Data'!T836),'DB Data'!T836)</f>
        <v/>
      </c>
      <c r="T838" s="6" t="str">
        <f ca="1">IFERROR(VALUE('DB Data'!AA836),'DB Data'!AA836)</f>
        <v/>
      </c>
      <c r="U838" s="6" t="str">
        <f ca="1">IFERROR(VALUE('DB Data'!R836),'DB Data'!R836)</f>
        <v/>
      </c>
      <c r="V838" s="6" t="str">
        <f ca="1">IFERROR(VALUE('DB Data'!X836),'DB Data'!X836)</f>
        <v/>
      </c>
      <c r="W838" s="6" t="str">
        <f ca="1">IFERROR(VALUE('DB Data'!Y836),'DB Data'!Y836)</f>
        <v/>
      </c>
      <c r="X838" s="6" t="str">
        <f ca="1">IFERROR(VALUE('DB Data'!V836),'DB Data'!V836)</f>
        <v/>
      </c>
      <c r="Y838" s="6" t="str">
        <f ca="1">IFERROR(VALUE('DB Data'!W836),'DB Data'!W836)</f>
        <v/>
      </c>
      <c r="AA838" s="6">
        <f>'DB Runes'!R836</f>
        <v>0</v>
      </c>
      <c r="AB838" s="6">
        <f>VALUE('DB Runes'!U836)</f>
        <v>0</v>
      </c>
      <c r="AD838" s="6">
        <f>'DB Data'!AQ836</f>
        <v>0</v>
      </c>
      <c r="AE838" s="6" t="s">
        <v>111</v>
      </c>
      <c r="AF838" s="6" t="s">
        <v>111</v>
      </c>
      <c r="AH838" s="6">
        <f t="shared" si="112"/>
        <v>0</v>
      </c>
      <c r="AI838" s="6" t="str">
        <f t="shared" si="113"/>
        <v/>
      </c>
      <c r="AJ838" s="6" t="str">
        <f t="shared" si="114"/>
        <v/>
      </c>
      <c r="AK838" s="6">
        <f t="shared" si="115"/>
        <v>0</v>
      </c>
      <c r="AM838" s="6">
        <v>0</v>
      </c>
      <c r="AN838" s="6">
        <v>0</v>
      </c>
      <c r="AO838" s="6">
        <v>0</v>
      </c>
      <c r="AP838" s="6">
        <v>0</v>
      </c>
      <c r="BO838" s="6" t="str">
        <f t="shared" si="116"/>
        <v/>
      </c>
      <c r="BP838" s="6" t="str">
        <f t="shared" si="116"/>
        <v/>
      </c>
    </row>
    <row r="839" spans="1:68" ht="15.75" customHeight="1" thickBot="1" x14ac:dyDescent="0.3">
      <c r="A839" s="1">
        <v>836</v>
      </c>
      <c r="B839" s="6"/>
      <c r="C839" s="6">
        <f>VLOOKUP(AD839,'DB Data'!$AQ:$BH,18,FALSE)</f>
        <v>0</v>
      </c>
      <c r="D839" s="6">
        <v>0</v>
      </c>
      <c r="E839" s="6" t="str">
        <f t="shared" si="111"/>
        <v>F</v>
      </c>
      <c r="G839" s="6">
        <f>'DB Runes'!V837</f>
        <v>0</v>
      </c>
      <c r="H839" s="6">
        <f>'DB Runes'!AP837</f>
        <v>0</v>
      </c>
      <c r="I839" s="6" t="str">
        <f>'DB Runes'!X837&amp;"*"</f>
        <v>0*</v>
      </c>
      <c r="J839" s="6">
        <f>'DB Runes'!W837</f>
        <v>0</v>
      </c>
      <c r="K839" s="6">
        <f>'DB Runes'!Z837</f>
        <v>0</v>
      </c>
      <c r="L839" s="6" t="str">
        <f>IF('DB Runes'!AB837=0,"",'DB Runes'!AB837)</f>
        <v/>
      </c>
      <c r="M839" s="6" t="str">
        <f>IF('DB Runes'!AC837=0,"",'DB Runes'!AC837)</f>
        <v/>
      </c>
      <c r="O839" s="6" t="str">
        <f ca="1">IFERROR(VALUE('DB Data'!S837),'DB Data'!S837)</f>
        <v/>
      </c>
      <c r="P839" s="6" t="str">
        <f ca="1">IFERROR(VALUE('DB Data'!Z837),'DB Data'!Z837)</f>
        <v/>
      </c>
      <c r="Q839" s="6" t="str">
        <f ca="1">IFERROR(VALUE('DB Data'!U837),'DB Data'!U837)</f>
        <v/>
      </c>
      <c r="R839" s="6" t="str">
        <f ca="1">IFERROR(VALUE('DB Data'!AB837),'DB Data'!AB837)</f>
        <v/>
      </c>
      <c r="S839" s="6" t="str">
        <f ca="1">IFERROR(VALUE('DB Data'!T837),'DB Data'!T837)</f>
        <v/>
      </c>
      <c r="T839" s="6" t="str">
        <f ca="1">IFERROR(VALUE('DB Data'!AA837),'DB Data'!AA837)</f>
        <v/>
      </c>
      <c r="U839" s="6" t="str">
        <f ca="1">IFERROR(VALUE('DB Data'!R837),'DB Data'!R837)</f>
        <v/>
      </c>
      <c r="V839" s="6" t="str">
        <f ca="1">IFERROR(VALUE('DB Data'!X837),'DB Data'!X837)</f>
        <v/>
      </c>
      <c r="W839" s="6" t="str">
        <f ca="1">IFERROR(VALUE('DB Data'!Y837),'DB Data'!Y837)</f>
        <v/>
      </c>
      <c r="X839" s="6" t="str">
        <f ca="1">IFERROR(VALUE('DB Data'!V837),'DB Data'!V837)</f>
        <v/>
      </c>
      <c r="Y839" s="6" t="str">
        <f ca="1">IFERROR(VALUE('DB Data'!W837),'DB Data'!W837)</f>
        <v/>
      </c>
      <c r="AA839" s="6">
        <f>'DB Runes'!R837</f>
        <v>0</v>
      </c>
      <c r="AB839" s="6">
        <f>VALUE('DB Runes'!U837)</f>
        <v>0</v>
      </c>
      <c r="AD839" s="6">
        <f>'DB Data'!AQ837</f>
        <v>0</v>
      </c>
      <c r="AE839" s="6" t="s">
        <v>111</v>
      </c>
      <c r="AF839" s="6" t="s">
        <v>111</v>
      </c>
      <c r="AH839" s="6">
        <f t="shared" si="112"/>
        <v>0</v>
      </c>
      <c r="AI839" s="6" t="str">
        <f t="shared" si="113"/>
        <v/>
      </c>
      <c r="AJ839" s="6" t="str">
        <f t="shared" si="114"/>
        <v/>
      </c>
      <c r="AK839" s="6">
        <f t="shared" si="115"/>
        <v>0</v>
      </c>
      <c r="AM839" s="6">
        <v>0</v>
      </c>
      <c r="AN839" s="6">
        <v>0</v>
      </c>
      <c r="AO839" s="6">
        <v>0</v>
      </c>
      <c r="AP839" s="6">
        <v>0</v>
      </c>
      <c r="BO839" s="6" t="str">
        <f t="shared" si="116"/>
        <v/>
      </c>
      <c r="BP839" s="6" t="str">
        <f t="shared" si="116"/>
        <v/>
      </c>
    </row>
    <row r="840" spans="1:68" ht="15.75" customHeight="1" thickBot="1" x14ac:dyDescent="0.3">
      <c r="A840" s="1">
        <v>837</v>
      </c>
      <c r="B840" s="6"/>
      <c r="C840" s="6">
        <f>VLOOKUP(AD840,'DB Data'!$AQ:$BH,18,FALSE)</f>
        <v>0</v>
      </c>
      <c r="D840" s="6">
        <v>0</v>
      </c>
      <c r="E840" s="6" t="str">
        <f t="shared" si="111"/>
        <v>F</v>
      </c>
      <c r="G840" s="6">
        <f>'DB Runes'!V838</f>
        <v>0</v>
      </c>
      <c r="H840" s="6">
        <f>'DB Runes'!AP838</f>
        <v>0</v>
      </c>
      <c r="I840" s="6" t="str">
        <f>'DB Runes'!X838&amp;"*"</f>
        <v>0*</v>
      </c>
      <c r="J840" s="6">
        <f>'DB Runes'!W838</f>
        <v>0</v>
      </c>
      <c r="K840" s="6">
        <f>'DB Runes'!Z838</f>
        <v>0</v>
      </c>
      <c r="L840" s="6" t="str">
        <f>IF('DB Runes'!AB838=0,"",'DB Runes'!AB838)</f>
        <v/>
      </c>
      <c r="M840" s="6" t="str">
        <f>IF('DB Runes'!AC838=0,"",'DB Runes'!AC838)</f>
        <v/>
      </c>
      <c r="O840" s="6" t="str">
        <f ca="1">IFERROR(VALUE('DB Data'!S838),'DB Data'!S838)</f>
        <v/>
      </c>
      <c r="P840" s="6" t="str">
        <f ca="1">IFERROR(VALUE('DB Data'!Z838),'DB Data'!Z838)</f>
        <v/>
      </c>
      <c r="Q840" s="6" t="str">
        <f ca="1">IFERROR(VALUE('DB Data'!U838),'DB Data'!U838)</f>
        <v/>
      </c>
      <c r="R840" s="6" t="str">
        <f ca="1">IFERROR(VALUE('DB Data'!AB838),'DB Data'!AB838)</f>
        <v/>
      </c>
      <c r="S840" s="6" t="str">
        <f ca="1">IFERROR(VALUE('DB Data'!T838),'DB Data'!T838)</f>
        <v/>
      </c>
      <c r="T840" s="6" t="str">
        <f ca="1">IFERROR(VALUE('DB Data'!AA838),'DB Data'!AA838)</f>
        <v/>
      </c>
      <c r="U840" s="6" t="str">
        <f ca="1">IFERROR(VALUE('DB Data'!R838),'DB Data'!R838)</f>
        <v/>
      </c>
      <c r="V840" s="6" t="str">
        <f ca="1">IFERROR(VALUE('DB Data'!X838),'DB Data'!X838)</f>
        <v/>
      </c>
      <c r="W840" s="6" t="str">
        <f ca="1">IFERROR(VALUE('DB Data'!Y838),'DB Data'!Y838)</f>
        <v/>
      </c>
      <c r="X840" s="6" t="str">
        <f ca="1">IFERROR(VALUE('DB Data'!V838),'DB Data'!V838)</f>
        <v/>
      </c>
      <c r="Y840" s="6" t="str">
        <f ca="1">IFERROR(VALUE('DB Data'!W838),'DB Data'!W838)</f>
        <v/>
      </c>
      <c r="AA840" s="6">
        <f>'DB Runes'!R838</f>
        <v>0</v>
      </c>
      <c r="AB840" s="6">
        <f>VALUE('DB Runes'!U838)</f>
        <v>0</v>
      </c>
      <c r="AD840" s="6">
        <f>'DB Data'!AQ838</f>
        <v>0</v>
      </c>
      <c r="AE840" s="6" t="s">
        <v>111</v>
      </c>
      <c r="AF840" s="6" t="s">
        <v>111</v>
      </c>
      <c r="AH840" s="6">
        <f t="shared" si="112"/>
        <v>0</v>
      </c>
      <c r="AI840" s="6" t="str">
        <f t="shared" si="113"/>
        <v/>
      </c>
      <c r="AJ840" s="6" t="str">
        <f t="shared" si="114"/>
        <v/>
      </c>
      <c r="AK840" s="6">
        <f t="shared" si="115"/>
        <v>0</v>
      </c>
      <c r="AM840" s="6">
        <v>0</v>
      </c>
      <c r="AN840" s="6">
        <v>0</v>
      </c>
      <c r="AO840" s="6">
        <v>0</v>
      </c>
      <c r="AP840" s="6">
        <v>0</v>
      </c>
      <c r="BO840" s="6" t="str">
        <f t="shared" si="116"/>
        <v/>
      </c>
      <c r="BP840" s="6" t="str">
        <f t="shared" si="116"/>
        <v/>
      </c>
    </row>
    <row r="841" spans="1:68" ht="15.75" customHeight="1" thickBot="1" x14ac:dyDescent="0.3">
      <c r="A841" s="1">
        <v>838</v>
      </c>
      <c r="B841" s="6"/>
      <c r="C841" s="6">
        <f>VLOOKUP(AD841,'DB Data'!$AQ:$BH,18,FALSE)</f>
        <v>0</v>
      </c>
      <c r="D841" s="6">
        <v>0</v>
      </c>
      <c r="E841" s="6" t="str">
        <f t="shared" si="111"/>
        <v>F</v>
      </c>
      <c r="G841" s="6">
        <f>'DB Runes'!V839</f>
        <v>0</v>
      </c>
      <c r="H841" s="6">
        <f>'DB Runes'!AP839</f>
        <v>0</v>
      </c>
      <c r="I841" s="6" t="str">
        <f>'DB Runes'!X839&amp;"*"</f>
        <v>0*</v>
      </c>
      <c r="J841" s="6">
        <f>'DB Runes'!W839</f>
        <v>0</v>
      </c>
      <c r="K841" s="6">
        <f>'DB Runes'!Z839</f>
        <v>0</v>
      </c>
      <c r="L841" s="6" t="str">
        <f>IF('DB Runes'!AB839=0,"",'DB Runes'!AB839)</f>
        <v/>
      </c>
      <c r="M841" s="6" t="str">
        <f>IF('DB Runes'!AC839=0,"",'DB Runes'!AC839)</f>
        <v/>
      </c>
      <c r="O841" s="6" t="str">
        <f ca="1">IFERROR(VALUE('DB Data'!S839),'DB Data'!S839)</f>
        <v/>
      </c>
      <c r="P841" s="6" t="str">
        <f ca="1">IFERROR(VALUE('DB Data'!Z839),'DB Data'!Z839)</f>
        <v/>
      </c>
      <c r="Q841" s="6" t="str">
        <f ca="1">IFERROR(VALUE('DB Data'!U839),'DB Data'!U839)</f>
        <v/>
      </c>
      <c r="R841" s="6" t="str">
        <f ca="1">IFERROR(VALUE('DB Data'!AB839),'DB Data'!AB839)</f>
        <v/>
      </c>
      <c r="S841" s="6" t="str">
        <f ca="1">IFERROR(VALUE('DB Data'!T839),'DB Data'!T839)</f>
        <v/>
      </c>
      <c r="T841" s="6" t="str">
        <f ca="1">IFERROR(VALUE('DB Data'!AA839),'DB Data'!AA839)</f>
        <v/>
      </c>
      <c r="U841" s="6" t="str">
        <f ca="1">IFERROR(VALUE('DB Data'!R839),'DB Data'!R839)</f>
        <v/>
      </c>
      <c r="V841" s="6" t="str">
        <f ca="1">IFERROR(VALUE('DB Data'!X839),'DB Data'!X839)</f>
        <v/>
      </c>
      <c r="W841" s="6" t="str">
        <f ca="1">IFERROR(VALUE('DB Data'!Y839),'DB Data'!Y839)</f>
        <v/>
      </c>
      <c r="X841" s="6" t="str">
        <f ca="1">IFERROR(VALUE('DB Data'!V839),'DB Data'!V839)</f>
        <v/>
      </c>
      <c r="Y841" s="6" t="str">
        <f ca="1">IFERROR(VALUE('DB Data'!W839),'DB Data'!W839)</f>
        <v/>
      </c>
      <c r="AA841" s="6">
        <f>'DB Runes'!R839</f>
        <v>0</v>
      </c>
      <c r="AB841" s="6">
        <f>VALUE('DB Runes'!U839)</f>
        <v>0</v>
      </c>
      <c r="AD841" s="6">
        <f>'DB Data'!AQ839</f>
        <v>0</v>
      </c>
      <c r="AE841" s="6" t="s">
        <v>111</v>
      </c>
      <c r="AF841" s="6" t="s">
        <v>111</v>
      </c>
      <c r="AH841" s="6">
        <f t="shared" si="112"/>
        <v>0</v>
      </c>
      <c r="AI841" s="6" t="str">
        <f t="shared" si="113"/>
        <v/>
      </c>
      <c r="AJ841" s="6" t="str">
        <f t="shared" si="114"/>
        <v/>
      </c>
      <c r="AK841" s="6">
        <f t="shared" si="115"/>
        <v>0</v>
      </c>
      <c r="AM841" s="6">
        <v>0</v>
      </c>
      <c r="AN841" s="6">
        <v>0</v>
      </c>
      <c r="AO841" s="6">
        <v>0</v>
      </c>
      <c r="AP841" s="6">
        <v>0</v>
      </c>
      <c r="BO841" s="6" t="str">
        <f t="shared" si="116"/>
        <v/>
      </c>
      <c r="BP841" s="6" t="str">
        <f t="shared" si="116"/>
        <v/>
      </c>
    </row>
    <row r="842" spans="1:68" ht="15.75" customHeight="1" thickBot="1" x14ac:dyDescent="0.3">
      <c r="A842" s="1">
        <v>839</v>
      </c>
      <c r="B842" s="6"/>
      <c r="C842" s="6">
        <f>VLOOKUP(AD842,'DB Data'!$AQ:$BH,18,FALSE)</f>
        <v>0</v>
      </c>
      <c r="D842" s="6">
        <v>0</v>
      </c>
      <c r="E842" s="6" t="str">
        <f t="shared" si="111"/>
        <v>F</v>
      </c>
      <c r="G842" s="6">
        <f>'DB Runes'!V840</f>
        <v>0</v>
      </c>
      <c r="H842" s="6">
        <f>'DB Runes'!AP840</f>
        <v>0</v>
      </c>
      <c r="I842" s="6" t="str">
        <f>'DB Runes'!X840&amp;"*"</f>
        <v>0*</v>
      </c>
      <c r="J842" s="6">
        <f>'DB Runes'!W840</f>
        <v>0</v>
      </c>
      <c r="K842" s="6">
        <f>'DB Runes'!Z840</f>
        <v>0</v>
      </c>
      <c r="L842" s="6" t="str">
        <f>IF('DB Runes'!AB840=0,"",'DB Runes'!AB840)</f>
        <v/>
      </c>
      <c r="M842" s="6" t="str">
        <f>IF('DB Runes'!AC840=0,"",'DB Runes'!AC840)</f>
        <v/>
      </c>
      <c r="O842" s="6" t="str">
        <f ca="1">IFERROR(VALUE('DB Data'!S840),'DB Data'!S840)</f>
        <v/>
      </c>
      <c r="P842" s="6" t="str">
        <f ca="1">IFERROR(VALUE('DB Data'!Z840),'DB Data'!Z840)</f>
        <v/>
      </c>
      <c r="Q842" s="6" t="str">
        <f ca="1">IFERROR(VALUE('DB Data'!U840),'DB Data'!U840)</f>
        <v/>
      </c>
      <c r="R842" s="6" t="str">
        <f ca="1">IFERROR(VALUE('DB Data'!AB840),'DB Data'!AB840)</f>
        <v/>
      </c>
      <c r="S842" s="6" t="str">
        <f ca="1">IFERROR(VALUE('DB Data'!T840),'DB Data'!T840)</f>
        <v/>
      </c>
      <c r="T842" s="6" t="str">
        <f ca="1">IFERROR(VALUE('DB Data'!AA840),'DB Data'!AA840)</f>
        <v/>
      </c>
      <c r="U842" s="6" t="str">
        <f ca="1">IFERROR(VALUE('DB Data'!R840),'DB Data'!R840)</f>
        <v/>
      </c>
      <c r="V842" s="6" t="str">
        <f ca="1">IFERROR(VALUE('DB Data'!X840),'DB Data'!X840)</f>
        <v/>
      </c>
      <c r="W842" s="6" t="str">
        <f ca="1">IFERROR(VALUE('DB Data'!Y840),'DB Data'!Y840)</f>
        <v/>
      </c>
      <c r="X842" s="6" t="str">
        <f ca="1">IFERROR(VALUE('DB Data'!V840),'DB Data'!V840)</f>
        <v/>
      </c>
      <c r="Y842" s="6" t="str">
        <f ca="1">IFERROR(VALUE('DB Data'!W840),'DB Data'!W840)</f>
        <v/>
      </c>
      <c r="AA842" s="6">
        <f>'DB Runes'!R840</f>
        <v>0</v>
      </c>
      <c r="AB842" s="6">
        <f>VALUE('DB Runes'!U840)</f>
        <v>0</v>
      </c>
      <c r="AD842" s="6">
        <f>'DB Data'!AQ840</f>
        <v>0</v>
      </c>
      <c r="AE842" s="6" t="s">
        <v>111</v>
      </c>
      <c r="AF842" s="6" t="s">
        <v>111</v>
      </c>
      <c r="AH842" s="6">
        <f t="shared" si="112"/>
        <v>0</v>
      </c>
      <c r="AI842" s="6" t="str">
        <f t="shared" si="113"/>
        <v/>
      </c>
      <c r="AJ842" s="6" t="str">
        <f t="shared" si="114"/>
        <v/>
      </c>
      <c r="AK842" s="6">
        <f t="shared" si="115"/>
        <v>0</v>
      </c>
      <c r="AM842" s="6">
        <v>0</v>
      </c>
      <c r="AN842" s="6">
        <v>0</v>
      </c>
      <c r="AO842" s="6">
        <v>0</v>
      </c>
      <c r="AP842" s="6">
        <v>0</v>
      </c>
      <c r="BO842" s="6" t="str">
        <f t="shared" si="116"/>
        <v/>
      </c>
      <c r="BP842" s="6" t="str">
        <f t="shared" si="116"/>
        <v/>
      </c>
    </row>
    <row r="843" spans="1:68" ht="15.75" customHeight="1" thickBot="1" x14ac:dyDescent="0.3">
      <c r="A843" s="1">
        <v>840</v>
      </c>
      <c r="B843" s="6"/>
      <c r="C843" s="6">
        <f>VLOOKUP(AD843,'DB Data'!$AQ:$BH,18,FALSE)</f>
        <v>0</v>
      </c>
      <c r="D843" s="6">
        <v>0</v>
      </c>
      <c r="E843" s="6" t="str">
        <f t="shared" si="111"/>
        <v>F</v>
      </c>
      <c r="G843" s="6">
        <f>'DB Runes'!V841</f>
        <v>0</v>
      </c>
      <c r="H843" s="6">
        <f>'DB Runes'!AP841</f>
        <v>0</v>
      </c>
      <c r="I843" s="6" t="str">
        <f>'DB Runes'!X841&amp;"*"</f>
        <v>0*</v>
      </c>
      <c r="J843" s="6">
        <f>'DB Runes'!W841</f>
        <v>0</v>
      </c>
      <c r="K843" s="6">
        <f>'DB Runes'!Z841</f>
        <v>0</v>
      </c>
      <c r="L843" s="6" t="str">
        <f>IF('DB Runes'!AB841=0,"",'DB Runes'!AB841)</f>
        <v/>
      </c>
      <c r="M843" s="6" t="str">
        <f>IF('DB Runes'!AC841=0,"",'DB Runes'!AC841)</f>
        <v/>
      </c>
      <c r="O843" s="6" t="str">
        <f ca="1">IFERROR(VALUE('DB Data'!S841),'DB Data'!S841)</f>
        <v/>
      </c>
      <c r="P843" s="6" t="str">
        <f ca="1">IFERROR(VALUE('DB Data'!Z841),'DB Data'!Z841)</f>
        <v/>
      </c>
      <c r="Q843" s="6" t="str">
        <f ca="1">IFERROR(VALUE('DB Data'!U841),'DB Data'!U841)</f>
        <v/>
      </c>
      <c r="R843" s="6" t="str">
        <f ca="1">IFERROR(VALUE('DB Data'!AB841),'DB Data'!AB841)</f>
        <v/>
      </c>
      <c r="S843" s="6" t="str">
        <f ca="1">IFERROR(VALUE('DB Data'!T841),'DB Data'!T841)</f>
        <v/>
      </c>
      <c r="T843" s="6" t="str">
        <f ca="1">IFERROR(VALUE('DB Data'!AA841),'DB Data'!AA841)</f>
        <v/>
      </c>
      <c r="U843" s="6" t="str">
        <f ca="1">IFERROR(VALUE('DB Data'!R841),'DB Data'!R841)</f>
        <v/>
      </c>
      <c r="V843" s="6" t="str">
        <f ca="1">IFERROR(VALUE('DB Data'!X841),'DB Data'!X841)</f>
        <v/>
      </c>
      <c r="W843" s="6" t="str">
        <f ca="1">IFERROR(VALUE('DB Data'!Y841),'DB Data'!Y841)</f>
        <v/>
      </c>
      <c r="X843" s="6" t="str">
        <f ca="1">IFERROR(VALUE('DB Data'!V841),'DB Data'!V841)</f>
        <v/>
      </c>
      <c r="Y843" s="6" t="str">
        <f ca="1">IFERROR(VALUE('DB Data'!W841),'DB Data'!W841)</f>
        <v/>
      </c>
      <c r="AA843" s="6">
        <f>'DB Runes'!R841</f>
        <v>0</v>
      </c>
      <c r="AB843" s="6">
        <f>VALUE('DB Runes'!U841)</f>
        <v>0</v>
      </c>
      <c r="AD843" s="6">
        <f>'DB Data'!AQ841</f>
        <v>0</v>
      </c>
      <c r="AE843" s="6" t="s">
        <v>111</v>
      </c>
      <c r="AF843" s="6" t="s">
        <v>111</v>
      </c>
      <c r="AH843" s="6">
        <f t="shared" si="112"/>
        <v>0</v>
      </c>
      <c r="AI843" s="6" t="str">
        <f t="shared" si="113"/>
        <v/>
      </c>
      <c r="AJ843" s="6" t="str">
        <f t="shared" si="114"/>
        <v/>
      </c>
      <c r="AK843" s="6">
        <f t="shared" si="115"/>
        <v>0</v>
      </c>
      <c r="AM843" s="6">
        <v>0</v>
      </c>
      <c r="AN843" s="6">
        <v>0</v>
      </c>
      <c r="AO843" s="6">
        <v>0</v>
      </c>
      <c r="AP843" s="6">
        <v>0</v>
      </c>
      <c r="BO843" s="6" t="str">
        <f t="shared" si="116"/>
        <v/>
      </c>
      <c r="BP843" s="6" t="str">
        <f t="shared" si="116"/>
        <v/>
      </c>
    </row>
    <row r="844" spans="1:68" ht="15.75" customHeight="1" thickBot="1" x14ac:dyDescent="0.3">
      <c r="A844" s="1">
        <v>841</v>
      </c>
      <c r="B844" s="6"/>
      <c r="C844" s="6">
        <f>VLOOKUP(AD844,'DB Data'!$AQ:$BH,18,FALSE)</f>
        <v>0</v>
      </c>
      <c r="D844" s="6">
        <v>0</v>
      </c>
      <c r="E844" s="6" t="str">
        <f t="shared" si="111"/>
        <v>F</v>
      </c>
      <c r="G844" s="6">
        <f>'DB Runes'!V842</f>
        <v>0</v>
      </c>
      <c r="H844" s="6">
        <f>'DB Runes'!AP842</f>
        <v>0</v>
      </c>
      <c r="I844" s="6" t="str">
        <f>'DB Runes'!X842&amp;"*"</f>
        <v>0*</v>
      </c>
      <c r="J844" s="6">
        <f>'DB Runes'!W842</f>
        <v>0</v>
      </c>
      <c r="K844" s="6">
        <f>'DB Runes'!Z842</f>
        <v>0</v>
      </c>
      <c r="L844" s="6" t="str">
        <f>IF('DB Runes'!AB842=0,"",'DB Runes'!AB842)</f>
        <v/>
      </c>
      <c r="M844" s="6" t="str">
        <f>IF('DB Runes'!AC842=0,"",'DB Runes'!AC842)</f>
        <v/>
      </c>
      <c r="O844" s="6" t="str">
        <f ca="1">IFERROR(VALUE('DB Data'!S842),'DB Data'!S842)</f>
        <v/>
      </c>
      <c r="P844" s="6" t="str">
        <f ca="1">IFERROR(VALUE('DB Data'!Z842),'DB Data'!Z842)</f>
        <v/>
      </c>
      <c r="Q844" s="6" t="str">
        <f ca="1">IFERROR(VALUE('DB Data'!U842),'DB Data'!U842)</f>
        <v/>
      </c>
      <c r="R844" s="6" t="str">
        <f ca="1">IFERROR(VALUE('DB Data'!AB842),'DB Data'!AB842)</f>
        <v/>
      </c>
      <c r="S844" s="6" t="str">
        <f ca="1">IFERROR(VALUE('DB Data'!T842),'DB Data'!T842)</f>
        <v/>
      </c>
      <c r="T844" s="6" t="str">
        <f ca="1">IFERROR(VALUE('DB Data'!AA842),'DB Data'!AA842)</f>
        <v/>
      </c>
      <c r="U844" s="6" t="str">
        <f ca="1">IFERROR(VALUE('DB Data'!R842),'DB Data'!R842)</f>
        <v/>
      </c>
      <c r="V844" s="6" t="str">
        <f ca="1">IFERROR(VALUE('DB Data'!X842),'DB Data'!X842)</f>
        <v/>
      </c>
      <c r="W844" s="6" t="str">
        <f ca="1">IFERROR(VALUE('DB Data'!Y842),'DB Data'!Y842)</f>
        <v/>
      </c>
      <c r="X844" s="6" t="str">
        <f ca="1">IFERROR(VALUE('DB Data'!V842),'DB Data'!V842)</f>
        <v/>
      </c>
      <c r="Y844" s="6" t="str">
        <f ca="1">IFERROR(VALUE('DB Data'!W842),'DB Data'!W842)</f>
        <v/>
      </c>
      <c r="AA844" s="6">
        <f>'DB Runes'!R842</f>
        <v>0</v>
      </c>
      <c r="AB844" s="6">
        <f>VALUE('DB Runes'!U842)</f>
        <v>0</v>
      </c>
      <c r="AD844" s="6">
        <f>'DB Data'!AQ842</f>
        <v>0</v>
      </c>
      <c r="AE844" s="6" t="s">
        <v>111</v>
      </c>
      <c r="AF844" s="6" t="s">
        <v>111</v>
      </c>
      <c r="AH844" s="6">
        <f t="shared" si="112"/>
        <v>0</v>
      </c>
      <c r="AI844" s="6" t="str">
        <f t="shared" si="113"/>
        <v/>
      </c>
      <c r="AJ844" s="6" t="str">
        <f t="shared" si="114"/>
        <v/>
      </c>
      <c r="AK844" s="6">
        <f t="shared" si="115"/>
        <v>0</v>
      </c>
      <c r="AM844" s="6">
        <v>0</v>
      </c>
      <c r="AN844" s="6">
        <v>0</v>
      </c>
      <c r="AO844" s="6">
        <v>0</v>
      </c>
      <c r="AP844" s="6">
        <v>0</v>
      </c>
      <c r="BO844" s="6" t="str">
        <f t="shared" si="116"/>
        <v/>
      </c>
      <c r="BP844" s="6" t="str">
        <f t="shared" si="116"/>
        <v/>
      </c>
    </row>
    <row r="845" spans="1:68" ht="15.75" customHeight="1" thickBot="1" x14ac:dyDescent="0.3">
      <c r="A845" s="1">
        <v>842</v>
      </c>
      <c r="B845" s="6"/>
      <c r="C845" s="6">
        <f>VLOOKUP(AD845,'DB Data'!$AQ:$BH,18,FALSE)</f>
        <v>0</v>
      </c>
      <c r="D845" s="6">
        <v>0</v>
      </c>
      <c r="E845" s="6" t="str">
        <f t="shared" si="111"/>
        <v>F</v>
      </c>
      <c r="G845" s="6">
        <f>'DB Runes'!V843</f>
        <v>0</v>
      </c>
      <c r="H845" s="6">
        <f>'DB Runes'!AP843</f>
        <v>0</v>
      </c>
      <c r="I845" s="6" t="str">
        <f>'DB Runes'!X843&amp;"*"</f>
        <v>0*</v>
      </c>
      <c r="J845" s="6">
        <f>'DB Runes'!W843</f>
        <v>0</v>
      </c>
      <c r="K845" s="6">
        <f>'DB Runes'!Z843</f>
        <v>0</v>
      </c>
      <c r="L845" s="6" t="str">
        <f>IF('DB Runes'!AB843=0,"",'DB Runes'!AB843)</f>
        <v/>
      </c>
      <c r="M845" s="6" t="str">
        <f>IF('DB Runes'!AC843=0,"",'DB Runes'!AC843)</f>
        <v/>
      </c>
      <c r="O845" s="6" t="str">
        <f ca="1">IFERROR(VALUE('DB Data'!S843),'DB Data'!S843)</f>
        <v/>
      </c>
      <c r="P845" s="6" t="str">
        <f ca="1">IFERROR(VALUE('DB Data'!Z843),'DB Data'!Z843)</f>
        <v/>
      </c>
      <c r="Q845" s="6" t="str">
        <f ca="1">IFERROR(VALUE('DB Data'!U843),'DB Data'!U843)</f>
        <v/>
      </c>
      <c r="R845" s="6" t="str">
        <f ca="1">IFERROR(VALUE('DB Data'!AB843),'DB Data'!AB843)</f>
        <v/>
      </c>
      <c r="S845" s="6" t="str">
        <f ca="1">IFERROR(VALUE('DB Data'!T843),'DB Data'!T843)</f>
        <v/>
      </c>
      <c r="T845" s="6" t="str">
        <f ca="1">IFERROR(VALUE('DB Data'!AA843),'DB Data'!AA843)</f>
        <v/>
      </c>
      <c r="U845" s="6" t="str">
        <f ca="1">IFERROR(VALUE('DB Data'!R843),'DB Data'!R843)</f>
        <v/>
      </c>
      <c r="V845" s="6" t="str">
        <f ca="1">IFERROR(VALUE('DB Data'!X843),'DB Data'!X843)</f>
        <v/>
      </c>
      <c r="W845" s="6" t="str">
        <f ca="1">IFERROR(VALUE('DB Data'!Y843),'DB Data'!Y843)</f>
        <v/>
      </c>
      <c r="X845" s="6" t="str">
        <f ca="1">IFERROR(VALUE('DB Data'!V843),'DB Data'!V843)</f>
        <v/>
      </c>
      <c r="Y845" s="6" t="str">
        <f ca="1">IFERROR(VALUE('DB Data'!W843),'DB Data'!W843)</f>
        <v/>
      </c>
      <c r="AA845" s="6">
        <f>'DB Runes'!R843</f>
        <v>0</v>
      </c>
      <c r="AB845" s="6">
        <f>VALUE('DB Runes'!U843)</f>
        <v>0</v>
      </c>
      <c r="AD845" s="6">
        <f>'DB Data'!AQ843</f>
        <v>0</v>
      </c>
      <c r="AE845" s="6" t="s">
        <v>111</v>
      </c>
      <c r="AF845" s="6" t="s">
        <v>111</v>
      </c>
      <c r="AH845" s="6">
        <f t="shared" si="112"/>
        <v>0</v>
      </c>
      <c r="AI845" s="6" t="str">
        <f t="shared" si="113"/>
        <v/>
      </c>
      <c r="AJ845" s="6" t="str">
        <f t="shared" si="114"/>
        <v/>
      </c>
      <c r="AK845" s="6">
        <f t="shared" si="115"/>
        <v>0</v>
      </c>
      <c r="AM845" s="6">
        <v>0</v>
      </c>
      <c r="AN845" s="6">
        <v>0</v>
      </c>
      <c r="AO845" s="6">
        <v>0</v>
      </c>
      <c r="AP845" s="6">
        <v>0</v>
      </c>
      <c r="BO845" s="6" t="str">
        <f t="shared" si="116"/>
        <v/>
      </c>
      <c r="BP845" s="6" t="str">
        <f t="shared" si="116"/>
        <v/>
      </c>
    </row>
    <row r="846" spans="1:68" ht="15.75" customHeight="1" thickBot="1" x14ac:dyDescent="0.3">
      <c r="A846" s="1">
        <v>843</v>
      </c>
      <c r="B846" s="6"/>
      <c r="C846" s="6">
        <f>VLOOKUP(AD846,'DB Data'!$AQ:$BH,18,FALSE)</f>
        <v>0</v>
      </c>
      <c r="D846" s="6">
        <v>0</v>
      </c>
      <c r="E846" s="6" t="str">
        <f t="shared" si="111"/>
        <v>F</v>
      </c>
      <c r="G846" s="6">
        <f>'DB Runes'!V844</f>
        <v>0</v>
      </c>
      <c r="H846" s="6">
        <f>'DB Runes'!AP844</f>
        <v>0</v>
      </c>
      <c r="I846" s="6" t="str">
        <f>'DB Runes'!X844&amp;"*"</f>
        <v>0*</v>
      </c>
      <c r="J846" s="6">
        <f>'DB Runes'!W844</f>
        <v>0</v>
      </c>
      <c r="K846" s="6">
        <f>'DB Runes'!Z844</f>
        <v>0</v>
      </c>
      <c r="L846" s="6" t="str">
        <f>IF('DB Runes'!AB844=0,"",'DB Runes'!AB844)</f>
        <v/>
      </c>
      <c r="M846" s="6" t="str">
        <f>IF('DB Runes'!AC844=0,"",'DB Runes'!AC844)</f>
        <v/>
      </c>
      <c r="O846" s="6" t="str">
        <f ca="1">IFERROR(VALUE('DB Data'!S844),'DB Data'!S844)</f>
        <v/>
      </c>
      <c r="P846" s="6" t="str">
        <f ca="1">IFERROR(VALUE('DB Data'!Z844),'DB Data'!Z844)</f>
        <v/>
      </c>
      <c r="Q846" s="6" t="str">
        <f ca="1">IFERROR(VALUE('DB Data'!U844),'DB Data'!U844)</f>
        <v/>
      </c>
      <c r="R846" s="6" t="str">
        <f ca="1">IFERROR(VALUE('DB Data'!AB844),'DB Data'!AB844)</f>
        <v/>
      </c>
      <c r="S846" s="6" t="str">
        <f ca="1">IFERROR(VALUE('DB Data'!T844),'DB Data'!T844)</f>
        <v/>
      </c>
      <c r="T846" s="6" t="str">
        <f ca="1">IFERROR(VALUE('DB Data'!AA844),'DB Data'!AA844)</f>
        <v/>
      </c>
      <c r="U846" s="6" t="str">
        <f ca="1">IFERROR(VALUE('DB Data'!R844),'DB Data'!R844)</f>
        <v/>
      </c>
      <c r="V846" s="6" t="str">
        <f ca="1">IFERROR(VALUE('DB Data'!X844),'DB Data'!X844)</f>
        <v/>
      </c>
      <c r="W846" s="6" t="str">
        <f ca="1">IFERROR(VALUE('DB Data'!Y844),'DB Data'!Y844)</f>
        <v/>
      </c>
      <c r="X846" s="6" t="str">
        <f ca="1">IFERROR(VALUE('DB Data'!V844),'DB Data'!V844)</f>
        <v/>
      </c>
      <c r="Y846" s="6" t="str">
        <f ca="1">IFERROR(VALUE('DB Data'!W844),'DB Data'!W844)</f>
        <v/>
      </c>
      <c r="AA846" s="6">
        <f>'DB Runes'!R844</f>
        <v>0</v>
      </c>
      <c r="AB846" s="6">
        <f>VALUE('DB Runes'!U844)</f>
        <v>0</v>
      </c>
      <c r="AD846" s="6">
        <f>'DB Data'!AQ844</f>
        <v>0</v>
      </c>
      <c r="AE846" s="6" t="s">
        <v>111</v>
      </c>
      <c r="AF846" s="6" t="s">
        <v>111</v>
      </c>
      <c r="AH846" s="6">
        <f t="shared" si="112"/>
        <v>0</v>
      </c>
      <c r="AI846" s="6" t="str">
        <f t="shared" si="113"/>
        <v/>
      </c>
      <c r="AJ846" s="6" t="str">
        <f t="shared" si="114"/>
        <v/>
      </c>
      <c r="AK846" s="6">
        <f t="shared" si="115"/>
        <v>0</v>
      </c>
      <c r="AM846" s="6">
        <v>0</v>
      </c>
      <c r="AN846" s="6">
        <v>0</v>
      </c>
      <c r="AO846" s="6">
        <v>0</v>
      </c>
      <c r="AP846" s="6">
        <v>0</v>
      </c>
      <c r="BO846" s="6" t="str">
        <f t="shared" si="116"/>
        <v/>
      </c>
      <c r="BP846" s="6" t="str">
        <f t="shared" si="116"/>
        <v/>
      </c>
    </row>
    <row r="847" spans="1:68" ht="15.75" customHeight="1" thickBot="1" x14ac:dyDescent="0.3">
      <c r="A847" s="1">
        <v>844</v>
      </c>
      <c r="B847" s="6"/>
      <c r="C847" s="6">
        <f>VLOOKUP(AD847,'DB Data'!$AQ:$BH,18,FALSE)</f>
        <v>0</v>
      </c>
      <c r="D847" s="6">
        <v>0</v>
      </c>
      <c r="E847" s="6" t="str">
        <f t="shared" si="111"/>
        <v>F</v>
      </c>
      <c r="G847" s="6">
        <f>'DB Runes'!V845</f>
        <v>0</v>
      </c>
      <c r="H847" s="6">
        <f>'DB Runes'!AP845</f>
        <v>0</v>
      </c>
      <c r="I847" s="6" t="str">
        <f>'DB Runes'!X845&amp;"*"</f>
        <v>0*</v>
      </c>
      <c r="J847" s="6">
        <f>'DB Runes'!W845</f>
        <v>0</v>
      </c>
      <c r="K847" s="6">
        <f>'DB Runes'!Z845</f>
        <v>0</v>
      </c>
      <c r="L847" s="6" t="str">
        <f>IF('DB Runes'!AB845=0,"",'DB Runes'!AB845)</f>
        <v/>
      </c>
      <c r="M847" s="6" t="str">
        <f>IF('DB Runes'!AC845=0,"",'DB Runes'!AC845)</f>
        <v/>
      </c>
      <c r="O847" s="6" t="str">
        <f ca="1">IFERROR(VALUE('DB Data'!S845),'DB Data'!S845)</f>
        <v/>
      </c>
      <c r="P847" s="6" t="str">
        <f ca="1">IFERROR(VALUE('DB Data'!Z845),'DB Data'!Z845)</f>
        <v/>
      </c>
      <c r="Q847" s="6" t="str">
        <f ca="1">IFERROR(VALUE('DB Data'!U845),'DB Data'!U845)</f>
        <v/>
      </c>
      <c r="R847" s="6" t="str">
        <f ca="1">IFERROR(VALUE('DB Data'!AB845),'DB Data'!AB845)</f>
        <v/>
      </c>
      <c r="S847" s="6" t="str">
        <f ca="1">IFERROR(VALUE('DB Data'!T845),'DB Data'!T845)</f>
        <v/>
      </c>
      <c r="T847" s="6" t="str">
        <f ca="1">IFERROR(VALUE('DB Data'!AA845),'DB Data'!AA845)</f>
        <v/>
      </c>
      <c r="U847" s="6" t="str">
        <f ca="1">IFERROR(VALUE('DB Data'!R845),'DB Data'!R845)</f>
        <v/>
      </c>
      <c r="V847" s="6" t="str">
        <f ca="1">IFERROR(VALUE('DB Data'!X845),'DB Data'!X845)</f>
        <v/>
      </c>
      <c r="W847" s="6" t="str">
        <f ca="1">IFERROR(VALUE('DB Data'!Y845),'DB Data'!Y845)</f>
        <v/>
      </c>
      <c r="X847" s="6" t="str">
        <f ca="1">IFERROR(VALUE('DB Data'!V845),'DB Data'!V845)</f>
        <v/>
      </c>
      <c r="Y847" s="6" t="str">
        <f ca="1">IFERROR(VALUE('DB Data'!W845),'DB Data'!W845)</f>
        <v/>
      </c>
      <c r="AA847" s="6">
        <f>'DB Runes'!R845</f>
        <v>0</v>
      </c>
      <c r="AB847" s="6">
        <f>VALUE('DB Runes'!U845)</f>
        <v>0</v>
      </c>
      <c r="AD847" s="6">
        <f>'DB Data'!AQ845</f>
        <v>0</v>
      </c>
      <c r="AE847" s="6" t="s">
        <v>111</v>
      </c>
      <c r="AF847" s="6" t="s">
        <v>111</v>
      </c>
      <c r="AH847" s="6">
        <f t="shared" si="112"/>
        <v>0</v>
      </c>
      <c r="AI847" s="6" t="str">
        <f t="shared" si="113"/>
        <v/>
      </c>
      <c r="AJ847" s="6" t="str">
        <f t="shared" si="114"/>
        <v/>
      </c>
      <c r="AK847" s="6">
        <f t="shared" si="115"/>
        <v>0</v>
      </c>
      <c r="AM847" s="6">
        <v>0</v>
      </c>
      <c r="AN847" s="6">
        <v>0</v>
      </c>
      <c r="AO847" s="6">
        <v>0</v>
      </c>
      <c r="AP847" s="6">
        <v>0</v>
      </c>
      <c r="BO847" s="6" t="str">
        <f t="shared" si="116"/>
        <v/>
      </c>
      <c r="BP847" s="6" t="str">
        <f t="shared" si="116"/>
        <v/>
      </c>
    </row>
    <row r="848" spans="1:68" ht="15.75" customHeight="1" thickBot="1" x14ac:dyDescent="0.3">
      <c r="A848" s="1">
        <v>845</v>
      </c>
      <c r="B848" s="6"/>
      <c r="C848" s="6">
        <f>VLOOKUP(AD848,'DB Data'!$AQ:$BH,18,FALSE)</f>
        <v>0</v>
      </c>
      <c r="D848" s="6">
        <v>0</v>
      </c>
      <c r="E848" s="6" t="str">
        <f t="shared" si="111"/>
        <v>F</v>
      </c>
      <c r="G848" s="6">
        <f>'DB Runes'!V846</f>
        <v>0</v>
      </c>
      <c r="H848" s="6">
        <f>'DB Runes'!AP846</f>
        <v>0</v>
      </c>
      <c r="I848" s="6" t="str">
        <f>'DB Runes'!X846&amp;"*"</f>
        <v>0*</v>
      </c>
      <c r="J848" s="6">
        <f>'DB Runes'!W846</f>
        <v>0</v>
      </c>
      <c r="K848" s="6">
        <f>'DB Runes'!Z846</f>
        <v>0</v>
      </c>
      <c r="L848" s="6" t="str">
        <f>IF('DB Runes'!AB846=0,"",'DB Runes'!AB846)</f>
        <v/>
      </c>
      <c r="M848" s="6" t="str">
        <f>IF('DB Runes'!AC846=0,"",'DB Runes'!AC846)</f>
        <v/>
      </c>
      <c r="O848" s="6" t="str">
        <f ca="1">IFERROR(VALUE('DB Data'!S846),'DB Data'!S846)</f>
        <v/>
      </c>
      <c r="P848" s="6" t="str">
        <f ca="1">IFERROR(VALUE('DB Data'!Z846),'DB Data'!Z846)</f>
        <v/>
      </c>
      <c r="Q848" s="6" t="str">
        <f ca="1">IFERROR(VALUE('DB Data'!U846),'DB Data'!U846)</f>
        <v/>
      </c>
      <c r="R848" s="6" t="str">
        <f ca="1">IFERROR(VALUE('DB Data'!AB846),'DB Data'!AB846)</f>
        <v/>
      </c>
      <c r="S848" s="6" t="str">
        <f ca="1">IFERROR(VALUE('DB Data'!T846),'DB Data'!T846)</f>
        <v/>
      </c>
      <c r="T848" s="6" t="str">
        <f ca="1">IFERROR(VALUE('DB Data'!AA846),'DB Data'!AA846)</f>
        <v/>
      </c>
      <c r="U848" s="6" t="str">
        <f ca="1">IFERROR(VALUE('DB Data'!R846),'DB Data'!R846)</f>
        <v/>
      </c>
      <c r="V848" s="6" t="str">
        <f ca="1">IFERROR(VALUE('DB Data'!X846),'DB Data'!X846)</f>
        <v/>
      </c>
      <c r="W848" s="6" t="str">
        <f ca="1">IFERROR(VALUE('DB Data'!Y846),'DB Data'!Y846)</f>
        <v/>
      </c>
      <c r="X848" s="6" t="str">
        <f ca="1">IFERROR(VALUE('DB Data'!V846),'DB Data'!V846)</f>
        <v/>
      </c>
      <c r="Y848" s="6" t="str">
        <f ca="1">IFERROR(VALUE('DB Data'!W846),'DB Data'!W846)</f>
        <v/>
      </c>
      <c r="AA848" s="6">
        <f>'DB Runes'!R846</f>
        <v>0</v>
      </c>
      <c r="AB848" s="6">
        <f>VALUE('DB Runes'!U846)</f>
        <v>0</v>
      </c>
      <c r="AD848" s="6">
        <f>'DB Data'!AQ846</f>
        <v>0</v>
      </c>
      <c r="AE848" s="6" t="s">
        <v>111</v>
      </c>
      <c r="AF848" s="6" t="s">
        <v>111</v>
      </c>
      <c r="AH848" s="6">
        <f t="shared" si="112"/>
        <v>0</v>
      </c>
      <c r="AI848" s="6" t="str">
        <f t="shared" si="113"/>
        <v/>
      </c>
      <c r="AJ848" s="6" t="str">
        <f t="shared" si="114"/>
        <v/>
      </c>
      <c r="AK848" s="6">
        <f t="shared" si="115"/>
        <v>0</v>
      </c>
      <c r="AM848" s="6">
        <v>0</v>
      </c>
      <c r="AN848" s="6">
        <v>0</v>
      </c>
      <c r="AO848" s="6">
        <v>0</v>
      </c>
      <c r="AP848" s="6">
        <v>0</v>
      </c>
      <c r="BO848" s="6" t="str">
        <f t="shared" si="116"/>
        <v/>
      </c>
      <c r="BP848" s="6" t="str">
        <f t="shared" si="116"/>
        <v/>
      </c>
    </row>
    <row r="849" spans="1:68" ht="15.75" customHeight="1" thickBot="1" x14ac:dyDescent="0.3">
      <c r="A849" s="1">
        <v>846</v>
      </c>
      <c r="B849" s="6"/>
      <c r="C849" s="6">
        <f>VLOOKUP(AD849,'DB Data'!$AQ:$BH,18,FALSE)</f>
        <v>0</v>
      </c>
      <c r="D849" s="6">
        <v>0</v>
      </c>
      <c r="E849" s="6" t="str">
        <f t="shared" si="111"/>
        <v>F</v>
      </c>
      <c r="G849" s="6">
        <f>'DB Runes'!V847</f>
        <v>0</v>
      </c>
      <c r="H849" s="6">
        <f>'DB Runes'!AP847</f>
        <v>0</v>
      </c>
      <c r="I849" s="6" t="str">
        <f>'DB Runes'!X847&amp;"*"</f>
        <v>0*</v>
      </c>
      <c r="J849" s="6">
        <f>'DB Runes'!W847</f>
        <v>0</v>
      </c>
      <c r="K849" s="6">
        <f>'DB Runes'!Z847</f>
        <v>0</v>
      </c>
      <c r="L849" s="6" t="str">
        <f>IF('DB Runes'!AB847=0,"",'DB Runes'!AB847)</f>
        <v/>
      </c>
      <c r="M849" s="6" t="str">
        <f>IF('DB Runes'!AC847=0,"",'DB Runes'!AC847)</f>
        <v/>
      </c>
      <c r="O849" s="6" t="str">
        <f ca="1">IFERROR(VALUE('DB Data'!S847),'DB Data'!S847)</f>
        <v/>
      </c>
      <c r="P849" s="6" t="str">
        <f ca="1">IFERROR(VALUE('DB Data'!Z847),'DB Data'!Z847)</f>
        <v/>
      </c>
      <c r="Q849" s="6" t="str">
        <f ca="1">IFERROR(VALUE('DB Data'!U847),'DB Data'!U847)</f>
        <v/>
      </c>
      <c r="R849" s="6" t="str">
        <f ca="1">IFERROR(VALUE('DB Data'!AB847),'DB Data'!AB847)</f>
        <v/>
      </c>
      <c r="S849" s="6" t="str">
        <f ca="1">IFERROR(VALUE('DB Data'!T847),'DB Data'!T847)</f>
        <v/>
      </c>
      <c r="T849" s="6" t="str">
        <f ca="1">IFERROR(VALUE('DB Data'!AA847),'DB Data'!AA847)</f>
        <v/>
      </c>
      <c r="U849" s="6" t="str">
        <f ca="1">IFERROR(VALUE('DB Data'!R847),'DB Data'!R847)</f>
        <v/>
      </c>
      <c r="V849" s="6" t="str">
        <f ca="1">IFERROR(VALUE('DB Data'!X847),'DB Data'!X847)</f>
        <v/>
      </c>
      <c r="W849" s="6" t="str">
        <f ca="1">IFERROR(VALUE('DB Data'!Y847),'DB Data'!Y847)</f>
        <v/>
      </c>
      <c r="X849" s="6" t="str">
        <f ca="1">IFERROR(VALUE('DB Data'!V847),'DB Data'!V847)</f>
        <v/>
      </c>
      <c r="Y849" s="6" t="str">
        <f ca="1">IFERROR(VALUE('DB Data'!W847),'DB Data'!W847)</f>
        <v/>
      </c>
      <c r="AA849" s="6">
        <f>'DB Runes'!R847</f>
        <v>0</v>
      </c>
      <c r="AB849" s="6">
        <f>VALUE('DB Runes'!U847)</f>
        <v>0</v>
      </c>
      <c r="AD849" s="6">
        <f>'DB Data'!AQ847</f>
        <v>0</v>
      </c>
      <c r="AE849" s="6" t="s">
        <v>111</v>
      </c>
      <c r="AF849" s="6" t="s">
        <v>111</v>
      </c>
      <c r="AH849" s="6">
        <f t="shared" si="112"/>
        <v>0</v>
      </c>
      <c r="AI849" s="6" t="str">
        <f t="shared" si="113"/>
        <v/>
      </c>
      <c r="AJ849" s="6" t="str">
        <f t="shared" si="114"/>
        <v/>
      </c>
      <c r="AK849" s="6">
        <f t="shared" si="115"/>
        <v>0</v>
      </c>
      <c r="AM849" s="6">
        <v>0</v>
      </c>
      <c r="AN849" s="6">
        <v>0</v>
      </c>
      <c r="AO849" s="6">
        <v>0</v>
      </c>
      <c r="AP849" s="6">
        <v>0</v>
      </c>
      <c r="BO849" s="6" t="str">
        <f t="shared" si="116"/>
        <v/>
      </c>
      <c r="BP849" s="6" t="str">
        <f t="shared" si="116"/>
        <v/>
      </c>
    </row>
    <row r="850" spans="1:68" ht="15.75" customHeight="1" thickBot="1" x14ac:dyDescent="0.3">
      <c r="A850" s="1">
        <v>847</v>
      </c>
      <c r="B850" s="6"/>
      <c r="C850" s="6">
        <f>VLOOKUP(AD850,'DB Data'!$AQ:$BH,18,FALSE)</f>
        <v>0</v>
      </c>
      <c r="D850" s="6">
        <v>0</v>
      </c>
      <c r="E850" s="6" t="str">
        <f t="shared" si="111"/>
        <v>F</v>
      </c>
      <c r="G850" s="6">
        <f>'DB Runes'!V848</f>
        <v>0</v>
      </c>
      <c r="H850" s="6">
        <f>'DB Runes'!AP848</f>
        <v>0</v>
      </c>
      <c r="I850" s="6" t="str">
        <f>'DB Runes'!X848&amp;"*"</f>
        <v>0*</v>
      </c>
      <c r="J850" s="6">
        <f>'DB Runes'!W848</f>
        <v>0</v>
      </c>
      <c r="K850" s="6">
        <f>'DB Runes'!Z848</f>
        <v>0</v>
      </c>
      <c r="L850" s="6" t="str">
        <f>IF('DB Runes'!AB848=0,"",'DB Runes'!AB848)</f>
        <v/>
      </c>
      <c r="M850" s="6" t="str">
        <f>IF('DB Runes'!AC848=0,"",'DB Runes'!AC848)</f>
        <v/>
      </c>
      <c r="O850" s="6" t="str">
        <f ca="1">IFERROR(VALUE('DB Data'!S848),'DB Data'!S848)</f>
        <v/>
      </c>
      <c r="P850" s="6" t="str">
        <f ca="1">IFERROR(VALUE('DB Data'!Z848),'DB Data'!Z848)</f>
        <v/>
      </c>
      <c r="Q850" s="6" t="str">
        <f ca="1">IFERROR(VALUE('DB Data'!U848),'DB Data'!U848)</f>
        <v/>
      </c>
      <c r="R850" s="6" t="str">
        <f ca="1">IFERROR(VALUE('DB Data'!AB848),'DB Data'!AB848)</f>
        <v/>
      </c>
      <c r="S850" s="6" t="str">
        <f ca="1">IFERROR(VALUE('DB Data'!T848),'DB Data'!T848)</f>
        <v/>
      </c>
      <c r="T850" s="6" t="str">
        <f ca="1">IFERROR(VALUE('DB Data'!AA848),'DB Data'!AA848)</f>
        <v/>
      </c>
      <c r="U850" s="6" t="str">
        <f ca="1">IFERROR(VALUE('DB Data'!R848),'DB Data'!R848)</f>
        <v/>
      </c>
      <c r="V850" s="6" t="str">
        <f ca="1">IFERROR(VALUE('DB Data'!X848),'DB Data'!X848)</f>
        <v/>
      </c>
      <c r="W850" s="6" t="str">
        <f ca="1">IFERROR(VALUE('DB Data'!Y848),'DB Data'!Y848)</f>
        <v/>
      </c>
      <c r="X850" s="6" t="str">
        <f ca="1">IFERROR(VALUE('DB Data'!V848),'DB Data'!V848)</f>
        <v/>
      </c>
      <c r="Y850" s="6" t="str">
        <f ca="1">IFERROR(VALUE('DB Data'!W848),'DB Data'!W848)</f>
        <v/>
      </c>
      <c r="AA850" s="6">
        <f>'DB Runes'!R848</f>
        <v>0</v>
      </c>
      <c r="AB850" s="6">
        <f>VALUE('DB Runes'!U848)</f>
        <v>0</v>
      </c>
      <c r="AD850" s="6">
        <f>'DB Data'!AQ848</f>
        <v>0</v>
      </c>
      <c r="AE850" s="6" t="s">
        <v>111</v>
      </c>
      <c r="AF850" s="6" t="s">
        <v>111</v>
      </c>
      <c r="AH850" s="6">
        <f t="shared" si="112"/>
        <v>0</v>
      </c>
      <c r="AI850" s="6" t="str">
        <f t="shared" si="113"/>
        <v/>
      </c>
      <c r="AJ850" s="6" t="str">
        <f t="shared" si="114"/>
        <v/>
      </c>
      <c r="AK850" s="6">
        <f t="shared" si="115"/>
        <v>0</v>
      </c>
      <c r="AM850" s="6">
        <v>0</v>
      </c>
      <c r="AN850" s="6">
        <v>0</v>
      </c>
      <c r="AO850" s="6">
        <v>0</v>
      </c>
      <c r="AP850" s="6">
        <v>0</v>
      </c>
      <c r="BO850" s="6" t="str">
        <f t="shared" si="116"/>
        <v/>
      </c>
      <c r="BP850" s="6" t="str">
        <f t="shared" si="116"/>
        <v/>
      </c>
    </row>
    <row r="851" spans="1:68" ht="15.75" customHeight="1" thickBot="1" x14ac:dyDescent="0.3">
      <c r="A851" s="1">
        <v>848</v>
      </c>
      <c r="B851" s="6"/>
      <c r="C851" s="6">
        <f>VLOOKUP(AD851,'DB Data'!$AQ:$BH,18,FALSE)</f>
        <v>0</v>
      </c>
      <c r="D851" s="6">
        <v>0</v>
      </c>
      <c r="E851" s="6" t="str">
        <f t="shared" si="111"/>
        <v>F</v>
      </c>
      <c r="G851" s="6">
        <f>'DB Runes'!V849</f>
        <v>0</v>
      </c>
      <c r="H851" s="6">
        <f>'DB Runes'!AP849</f>
        <v>0</v>
      </c>
      <c r="I851" s="6" t="str">
        <f>'DB Runes'!X849&amp;"*"</f>
        <v>0*</v>
      </c>
      <c r="J851" s="6">
        <f>'DB Runes'!W849</f>
        <v>0</v>
      </c>
      <c r="K851" s="6">
        <f>'DB Runes'!Z849</f>
        <v>0</v>
      </c>
      <c r="L851" s="6" t="str">
        <f>IF('DB Runes'!AB849=0,"",'DB Runes'!AB849)</f>
        <v/>
      </c>
      <c r="M851" s="6" t="str">
        <f>IF('DB Runes'!AC849=0,"",'DB Runes'!AC849)</f>
        <v/>
      </c>
      <c r="O851" s="6" t="str">
        <f ca="1">IFERROR(VALUE('DB Data'!S849),'DB Data'!S849)</f>
        <v/>
      </c>
      <c r="P851" s="6" t="str">
        <f ca="1">IFERROR(VALUE('DB Data'!Z849),'DB Data'!Z849)</f>
        <v/>
      </c>
      <c r="Q851" s="6" t="str">
        <f ca="1">IFERROR(VALUE('DB Data'!U849),'DB Data'!U849)</f>
        <v/>
      </c>
      <c r="R851" s="6" t="str">
        <f ca="1">IFERROR(VALUE('DB Data'!AB849),'DB Data'!AB849)</f>
        <v/>
      </c>
      <c r="S851" s="6" t="str">
        <f ca="1">IFERROR(VALUE('DB Data'!T849),'DB Data'!T849)</f>
        <v/>
      </c>
      <c r="T851" s="6" t="str">
        <f ca="1">IFERROR(VALUE('DB Data'!AA849),'DB Data'!AA849)</f>
        <v/>
      </c>
      <c r="U851" s="6" t="str">
        <f ca="1">IFERROR(VALUE('DB Data'!R849),'DB Data'!R849)</f>
        <v/>
      </c>
      <c r="V851" s="6" t="str">
        <f ca="1">IFERROR(VALUE('DB Data'!X849),'DB Data'!X849)</f>
        <v/>
      </c>
      <c r="W851" s="6" t="str">
        <f ca="1">IFERROR(VALUE('DB Data'!Y849),'DB Data'!Y849)</f>
        <v/>
      </c>
      <c r="X851" s="6" t="str">
        <f ca="1">IFERROR(VALUE('DB Data'!V849),'DB Data'!V849)</f>
        <v/>
      </c>
      <c r="Y851" s="6" t="str">
        <f ca="1">IFERROR(VALUE('DB Data'!W849),'DB Data'!W849)</f>
        <v/>
      </c>
      <c r="AA851" s="6">
        <f>'DB Runes'!R849</f>
        <v>0</v>
      </c>
      <c r="AB851" s="6">
        <f>VALUE('DB Runes'!U849)</f>
        <v>0</v>
      </c>
      <c r="AD851" s="6">
        <f>'DB Data'!AQ849</f>
        <v>0</v>
      </c>
      <c r="AE851" s="6" t="s">
        <v>111</v>
      </c>
      <c r="AF851" s="6" t="s">
        <v>111</v>
      </c>
      <c r="AH851" s="6">
        <f t="shared" si="112"/>
        <v>0</v>
      </c>
      <c r="AI851" s="6" t="str">
        <f t="shared" si="113"/>
        <v/>
      </c>
      <c r="AJ851" s="6" t="str">
        <f t="shared" si="114"/>
        <v/>
      </c>
      <c r="AK851" s="6">
        <f t="shared" si="115"/>
        <v>0</v>
      </c>
      <c r="AM851" s="6">
        <v>0</v>
      </c>
      <c r="AN851" s="6">
        <v>0</v>
      </c>
      <c r="AO851" s="6">
        <v>0</v>
      </c>
      <c r="AP851" s="6">
        <v>0</v>
      </c>
      <c r="BO851" s="6" t="str">
        <f t="shared" si="116"/>
        <v/>
      </c>
      <c r="BP851" s="6" t="str">
        <f t="shared" si="116"/>
        <v/>
      </c>
    </row>
    <row r="852" spans="1:68" ht="15.75" customHeight="1" thickBot="1" x14ac:dyDescent="0.3">
      <c r="A852" s="1">
        <v>849</v>
      </c>
      <c r="B852" s="6"/>
      <c r="C852" s="6">
        <f>VLOOKUP(AD852,'DB Data'!$AQ:$BH,18,FALSE)</f>
        <v>0</v>
      </c>
      <c r="D852" s="6">
        <v>0</v>
      </c>
      <c r="E852" s="6" t="str">
        <f t="shared" si="111"/>
        <v>F</v>
      </c>
      <c r="G852" s="6">
        <f>'DB Runes'!V850</f>
        <v>0</v>
      </c>
      <c r="H852" s="6">
        <f>'DB Runes'!AP850</f>
        <v>0</v>
      </c>
      <c r="I852" s="6" t="str">
        <f>'DB Runes'!X850&amp;"*"</f>
        <v>0*</v>
      </c>
      <c r="J852" s="6">
        <f>'DB Runes'!W850</f>
        <v>0</v>
      </c>
      <c r="K852" s="6">
        <f>'DB Runes'!Z850</f>
        <v>0</v>
      </c>
      <c r="L852" s="6" t="str">
        <f>IF('DB Runes'!AB850=0,"",'DB Runes'!AB850)</f>
        <v/>
      </c>
      <c r="M852" s="6" t="str">
        <f>IF('DB Runes'!AC850=0,"",'DB Runes'!AC850)</f>
        <v/>
      </c>
      <c r="O852" s="6" t="str">
        <f ca="1">IFERROR(VALUE('DB Data'!S850),'DB Data'!S850)</f>
        <v/>
      </c>
      <c r="P852" s="6" t="str">
        <f ca="1">IFERROR(VALUE('DB Data'!Z850),'DB Data'!Z850)</f>
        <v/>
      </c>
      <c r="Q852" s="6" t="str">
        <f ca="1">IFERROR(VALUE('DB Data'!U850),'DB Data'!U850)</f>
        <v/>
      </c>
      <c r="R852" s="6" t="str">
        <f ca="1">IFERROR(VALUE('DB Data'!AB850),'DB Data'!AB850)</f>
        <v/>
      </c>
      <c r="S852" s="6" t="str">
        <f ca="1">IFERROR(VALUE('DB Data'!T850),'DB Data'!T850)</f>
        <v/>
      </c>
      <c r="T852" s="6" t="str">
        <f ca="1">IFERROR(VALUE('DB Data'!AA850),'DB Data'!AA850)</f>
        <v/>
      </c>
      <c r="U852" s="6" t="str">
        <f ca="1">IFERROR(VALUE('DB Data'!R850),'DB Data'!R850)</f>
        <v/>
      </c>
      <c r="V852" s="6" t="str">
        <f ca="1">IFERROR(VALUE('DB Data'!X850),'DB Data'!X850)</f>
        <v/>
      </c>
      <c r="W852" s="6" t="str">
        <f ca="1">IFERROR(VALUE('DB Data'!Y850),'DB Data'!Y850)</f>
        <v/>
      </c>
      <c r="X852" s="6" t="str">
        <f ca="1">IFERROR(VALUE('DB Data'!V850),'DB Data'!V850)</f>
        <v/>
      </c>
      <c r="Y852" s="6" t="str">
        <f ca="1">IFERROR(VALUE('DB Data'!W850),'DB Data'!W850)</f>
        <v/>
      </c>
      <c r="AA852" s="6">
        <f>'DB Runes'!R850</f>
        <v>0</v>
      </c>
      <c r="AB852" s="6">
        <f>VALUE('DB Runes'!U850)</f>
        <v>0</v>
      </c>
      <c r="AD852" s="6">
        <f>'DB Data'!AQ850</f>
        <v>0</v>
      </c>
      <c r="AE852" s="6" t="s">
        <v>111</v>
      </c>
      <c r="AF852" s="6" t="s">
        <v>111</v>
      </c>
      <c r="AH852" s="6">
        <f t="shared" si="112"/>
        <v>0</v>
      </c>
      <c r="AI852" s="6" t="str">
        <f t="shared" si="113"/>
        <v/>
      </c>
      <c r="AJ852" s="6" t="str">
        <f t="shared" si="114"/>
        <v/>
      </c>
      <c r="AK852" s="6">
        <f t="shared" si="115"/>
        <v>0</v>
      </c>
      <c r="AM852" s="6">
        <v>0</v>
      </c>
      <c r="AN852" s="6">
        <v>0</v>
      </c>
      <c r="AO852" s="6">
        <v>0</v>
      </c>
      <c r="AP852" s="6">
        <v>0</v>
      </c>
      <c r="BO852" s="6" t="str">
        <f t="shared" si="116"/>
        <v/>
      </c>
      <c r="BP852" s="6" t="str">
        <f t="shared" si="116"/>
        <v/>
      </c>
    </row>
    <row r="853" spans="1:68" ht="15.75" customHeight="1" thickBot="1" x14ac:dyDescent="0.3">
      <c r="A853" s="1">
        <v>850</v>
      </c>
      <c r="B853" s="6"/>
      <c r="C853" s="6">
        <f>VLOOKUP(AD853,'DB Data'!$AQ:$BH,18,FALSE)</f>
        <v>0</v>
      </c>
      <c r="D853" s="6">
        <v>0</v>
      </c>
      <c r="E853" s="6" t="str">
        <f t="shared" si="111"/>
        <v>F</v>
      </c>
      <c r="G853" s="6">
        <f>'DB Runes'!V851</f>
        <v>0</v>
      </c>
      <c r="H853" s="6">
        <f>'DB Runes'!AP851</f>
        <v>0</v>
      </c>
      <c r="I853" s="6" t="str">
        <f>'DB Runes'!X851&amp;"*"</f>
        <v>0*</v>
      </c>
      <c r="J853" s="6">
        <f>'DB Runes'!W851</f>
        <v>0</v>
      </c>
      <c r="K853" s="6">
        <f>'DB Runes'!Z851</f>
        <v>0</v>
      </c>
      <c r="L853" s="6" t="str">
        <f>IF('DB Runes'!AB851=0,"",'DB Runes'!AB851)</f>
        <v/>
      </c>
      <c r="M853" s="6" t="str">
        <f>IF('DB Runes'!AC851=0,"",'DB Runes'!AC851)</f>
        <v/>
      </c>
      <c r="O853" s="6" t="str">
        <f ca="1">IFERROR(VALUE('DB Data'!S851),'DB Data'!S851)</f>
        <v/>
      </c>
      <c r="P853" s="6" t="str">
        <f ca="1">IFERROR(VALUE('DB Data'!Z851),'DB Data'!Z851)</f>
        <v/>
      </c>
      <c r="Q853" s="6" t="str">
        <f ca="1">IFERROR(VALUE('DB Data'!U851),'DB Data'!U851)</f>
        <v/>
      </c>
      <c r="R853" s="6" t="str">
        <f ca="1">IFERROR(VALUE('DB Data'!AB851),'DB Data'!AB851)</f>
        <v/>
      </c>
      <c r="S853" s="6" t="str">
        <f ca="1">IFERROR(VALUE('DB Data'!T851),'DB Data'!T851)</f>
        <v/>
      </c>
      <c r="T853" s="6" t="str">
        <f ca="1">IFERROR(VALUE('DB Data'!AA851),'DB Data'!AA851)</f>
        <v/>
      </c>
      <c r="U853" s="6" t="str">
        <f ca="1">IFERROR(VALUE('DB Data'!R851),'DB Data'!R851)</f>
        <v/>
      </c>
      <c r="V853" s="6" t="str">
        <f ca="1">IFERROR(VALUE('DB Data'!X851),'DB Data'!X851)</f>
        <v/>
      </c>
      <c r="W853" s="6" t="str">
        <f ca="1">IFERROR(VALUE('DB Data'!Y851),'DB Data'!Y851)</f>
        <v/>
      </c>
      <c r="X853" s="6" t="str">
        <f ca="1">IFERROR(VALUE('DB Data'!V851),'DB Data'!V851)</f>
        <v/>
      </c>
      <c r="Y853" s="6" t="str">
        <f ca="1">IFERROR(VALUE('DB Data'!W851),'DB Data'!W851)</f>
        <v/>
      </c>
      <c r="AA853" s="6">
        <f>'DB Runes'!R851</f>
        <v>0</v>
      </c>
      <c r="AB853" s="6">
        <f>VALUE('DB Runes'!U851)</f>
        <v>0</v>
      </c>
      <c r="AD853" s="6">
        <f>'DB Data'!AQ851</f>
        <v>0</v>
      </c>
      <c r="AE853" s="6" t="s">
        <v>111</v>
      </c>
      <c r="AF853" s="6" t="s">
        <v>111</v>
      </c>
      <c r="AH853" s="6">
        <f t="shared" si="112"/>
        <v>0</v>
      </c>
      <c r="AI853" s="6" t="str">
        <f t="shared" si="113"/>
        <v/>
      </c>
      <c r="AJ853" s="6" t="str">
        <f t="shared" si="114"/>
        <v/>
      </c>
      <c r="AK853" s="6">
        <f t="shared" si="115"/>
        <v>0</v>
      </c>
      <c r="AM853" s="6">
        <v>0</v>
      </c>
      <c r="AN853" s="6">
        <v>0</v>
      </c>
      <c r="AO853" s="6">
        <v>0</v>
      </c>
      <c r="AP853" s="6">
        <v>0</v>
      </c>
      <c r="BO853" s="6" t="str">
        <f t="shared" si="116"/>
        <v/>
      </c>
      <c r="BP853" s="6" t="str">
        <f t="shared" si="116"/>
        <v/>
      </c>
    </row>
    <row r="854" spans="1:68" ht="15.75" customHeight="1" thickBot="1" x14ac:dyDescent="0.3">
      <c r="A854" s="1">
        <v>851</v>
      </c>
      <c r="B854" s="6"/>
      <c r="C854" s="6">
        <f>VLOOKUP(AD854,'DB Data'!$AQ:$BH,18,FALSE)</f>
        <v>0</v>
      </c>
      <c r="D854" s="6">
        <v>0</v>
      </c>
      <c r="E854" s="6" t="str">
        <f t="shared" si="111"/>
        <v>F</v>
      </c>
      <c r="G854" s="6">
        <f>'DB Runes'!V852</f>
        <v>0</v>
      </c>
      <c r="H854" s="6">
        <f>'DB Runes'!AP852</f>
        <v>0</v>
      </c>
      <c r="I854" s="6" t="str">
        <f>'DB Runes'!X852&amp;"*"</f>
        <v>0*</v>
      </c>
      <c r="J854" s="6">
        <f>'DB Runes'!W852</f>
        <v>0</v>
      </c>
      <c r="K854" s="6">
        <f>'DB Runes'!Z852</f>
        <v>0</v>
      </c>
      <c r="L854" s="6" t="str">
        <f>IF('DB Runes'!AB852=0,"",'DB Runes'!AB852)</f>
        <v/>
      </c>
      <c r="M854" s="6" t="str">
        <f>IF('DB Runes'!AC852=0,"",'DB Runes'!AC852)</f>
        <v/>
      </c>
      <c r="O854" s="6" t="str">
        <f ca="1">IFERROR(VALUE('DB Data'!S852),'DB Data'!S852)</f>
        <v/>
      </c>
      <c r="P854" s="6" t="str">
        <f ca="1">IFERROR(VALUE('DB Data'!Z852),'DB Data'!Z852)</f>
        <v/>
      </c>
      <c r="Q854" s="6" t="str">
        <f ca="1">IFERROR(VALUE('DB Data'!U852),'DB Data'!U852)</f>
        <v/>
      </c>
      <c r="R854" s="6" t="str">
        <f ca="1">IFERROR(VALUE('DB Data'!AB852),'DB Data'!AB852)</f>
        <v/>
      </c>
      <c r="S854" s="6" t="str">
        <f ca="1">IFERROR(VALUE('DB Data'!T852),'DB Data'!T852)</f>
        <v/>
      </c>
      <c r="T854" s="6" t="str">
        <f ca="1">IFERROR(VALUE('DB Data'!AA852),'DB Data'!AA852)</f>
        <v/>
      </c>
      <c r="U854" s="6" t="str">
        <f ca="1">IFERROR(VALUE('DB Data'!R852),'DB Data'!R852)</f>
        <v/>
      </c>
      <c r="V854" s="6" t="str">
        <f ca="1">IFERROR(VALUE('DB Data'!X852),'DB Data'!X852)</f>
        <v/>
      </c>
      <c r="W854" s="6" t="str">
        <f ca="1">IFERROR(VALUE('DB Data'!Y852),'DB Data'!Y852)</f>
        <v/>
      </c>
      <c r="X854" s="6" t="str">
        <f ca="1">IFERROR(VALUE('DB Data'!V852),'DB Data'!V852)</f>
        <v/>
      </c>
      <c r="Y854" s="6" t="str">
        <f ca="1">IFERROR(VALUE('DB Data'!W852),'DB Data'!W852)</f>
        <v/>
      </c>
      <c r="AA854" s="6">
        <f>'DB Runes'!R852</f>
        <v>0</v>
      </c>
      <c r="AB854" s="6">
        <f>VALUE('DB Runes'!U852)</f>
        <v>0</v>
      </c>
      <c r="AD854" s="6">
        <f>'DB Data'!AQ852</f>
        <v>0</v>
      </c>
      <c r="AE854" s="6" t="s">
        <v>111</v>
      </c>
      <c r="AF854" s="6" t="s">
        <v>111</v>
      </c>
      <c r="AH854" s="6">
        <f t="shared" si="112"/>
        <v>0</v>
      </c>
      <c r="AI854" s="6" t="str">
        <f t="shared" si="113"/>
        <v/>
      </c>
      <c r="AJ854" s="6" t="str">
        <f t="shared" si="114"/>
        <v/>
      </c>
      <c r="AK854" s="6">
        <f t="shared" si="115"/>
        <v>0</v>
      </c>
      <c r="AM854" s="6">
        <v>0</v>
      </c>
      <c r="AN854" s="6">
        <v>0</v>
      </c>
      <c r="AO854" s="6">
        <v>0</v>
      </c>
      <c r="AP854" s="6">
        <v>0</v>
      </c>
      <c r="BO854" s="6" t="str">
        <f t="shared" si="116"/>
        <v/>
      </c>
      <c r="BP854" s="6" t="str">
        <f t="shared" si="116"/>
        <v/>
      </c>
    </row>
    <row r="855" spans="1:68" ht="15.75" customHeight="1" thickBot="1" x14ac:dyDescent="0.3">
      <c r="A855" s="1">
        <v>852</v>
      </c>
      <c r="B855" s="6"/>
      <c r="C855" s="6">
        <f>VLOOKUP(AD855,'DB Data'!$AQ:$BH,18,FALSE)</f>
        <v>0</v>
      </c>
      <c r="D855" s="6">
        <v>0</v>
      </c>
      <c r="E855" s="6" t="str">
        <f t="shared" si="111"/>
        <v>F</v>
      </c>
      <c r="G855" s="6">
        <f>'DB Runes'!V853</f>
        <v>0</v>
      </c>
      <c r="H855" s="6">
        <f>'DB Runes'!AP853</f>
        <v>0</v>
      </c>
      <c r="I855" s="6" t="str">
        <f>'DB Runes'!X853&amp;"*"</f>
        <v>0*</v>
      </c>
      <c r="J855" s="6">
        <f>'DB Runes'!W853</f>
        <v>0</v>
      </c>
      <c r="K855" s="6">
        <f>'DB Runes'!Z853</f>
        <v>0</v>
      </c>
      <c r="L855" s="6" t="str">
        <f>IF('DB Runes'!AB853=0,"",'DB Runes'!AB853)</f>
        <v/>
      </c>
      <c r="M855" s="6" t="str">
        <f>IF('DB Runes'!AC853=0,"",'DB Runes'!AC853)</f>
        <v/>
      </c>
      <c r="O855" s="6" t="str">
        <f ca="1">IFERROR(VALUE('DB Data'!S853),'DB Data'!S853)</f>
        <v/>
      </c>
      <c r="P855" s="6" t="str">
        <f ca="1">IFERROR(VALUE('DB Data'!Z853),'DB Data'!Z853)</f>
        <v/>
      </c>
      <c r="Q855" s="6" t="str">
        <f ca="1">IFERROR(VALUE('DB Data'!U853),'DB Data'!U853)</f>
        <v/>
      </c>
      <c r="R855" s="6" t="str">
        <f ca="1">IFERROR(VALUE('DB Data'!AB853),'DB Data'!AB853)</f>
        <v/>
      </c>
      <c r="S855" s="6" t="str">
        <f ca="1">IFERROR(VALUE('DB Data'!T853),'DB Data'!T853)</f>
        <v/>
      </c>
      <c r="T855" s="6" t="str">
        <f ca="1">IFERROR(VALUE('DB Data'!AA853),'DB Data'!AA853)</f>
        <v/>
      </c>
      <c r="U855" s="6" t="str">
        <f ca="1">IFERROR(VALUE('DB Data'!R853),'DB Data'!R853)</f>
        <v/>
      </c>
      <c r="V855" s="6" t="str">
        <f ca="1">IFERROR(VALUE('DB Data'!X853),'DB Data'!X853)</f>
        <v/>
      </c>
      <c r="W855" s="6" t="str">
        <f ca="1">IFERROR(VALUE('DB Data'!Y853),'DB Data'!Y853)</f>
        <v/>
      </c>
      <c r="X855" s="6" t="str">
        <f ca="1">IFERROR(VALUE('DB Data'!V853),'DB Data'!V853)</f>
        <v/>
      </c>
      <c r="Y855" s="6" t="str">
        <f ca="1">IFERROR(VALUE('DB Data'!W853),'DB Data'!W853)</f>
        <v/>
      </c>
      <c r="AA855" s="6">
        <f>'DB Runes'!R853</f>
        <v>0</v>
      </c>
      <c r="AB855" s="6">
        <f>VALUE('DB Runes'!U853)</f>
        <v>0</v>
      </c>
      <c r="AD855" s="6">
        <f>'DB Data'!AQ853</f>
        <v>0</v>
      </c>
      <c r="AE855" s="6" t="s">
        <v>111</v>
      </c>
      <c r="AF855" s="6" t="s">
        <v>111</v>
      </c>
      <c r="AH855" s="6">
        <f t="shared" si="112"/>
        <v>0</v>
      </c>
      <c r="AI855" s="6" t="str">
        <f t="shared" si="113"/>
        <v/>
      </c>
      <c r="AJ855" s="6" t="str">
        <f t="shared" si="114"/>
        <v/>
      </c>
      <c r="AK855" s="6">
        <f t="shared" si="115"/>
        <v>0</v>
      </c>
      <c r="AM855" s="6">
        <v>0</v>
      </c>
      <c r="AN855" s="6">
        <v>0</v>
      </c>
      <c r="AO855" s="6">
        <v>0</v>
      </c>
      <c r="AP855" s="6">
        <v>0</v>
      </c>
      <c r="BO855" s="6" t="str">
        <f t="shared" si="116"/>
        <v/>
      </c>
      <c r="BP855" s="6" t="str">
        <f t="shared" si="116"/>
        <v/>
      </c>
    </row>
    <row r="856" spans="1:68" ht="15.75" customHeight="1" thickBot="1" x14ac:dyDescent="0.3">
      <c r="A856" s="1">
        <v>853</v>
      </c>
      <c r="B856" s="6"/>
      <c r="C856" s="6">
        <f>VLOOKUP(AD856,'DB Data'!$AQ:$BH,18,FALSE)</f>
        <v>0</v>
      </c>
      <c r="D856" s="6">
        <v>0</v>
      </c>
      <c r="E856" s="6" t="str">
        <f t="shared" si="111"/>
        <v>F</v>
      </c>
      <c r="G856" s="6">
        <f>'DB Runes'!V854</f>
        <v>0</v>
      </c>
      <c r="H856" s="6">
        <f>'DB Runes'!AP854</f>
        <v>0</v>
      </c>
      <c r="I856" s="6" t="str">
        <f>'DB Runes'!X854&amp;"*"</f>
        <v>0*</v>
      </c>
      <c r="J856" s="6">
        <f>'DB Runes'!W854</f>
        <v>0</v>
      </c>
      <c r="K856" s="6">
        <f>'DB Runes'!Z854</f>
        <v>0</v>
      </c>
      <c r="L856" s="6" t="str">
        <f>IF('DB Runes'!AB854=0,"",'DB Runes'!AB854)</f>
        <v/>
      </c>
      <c r="M856" s="6" t="str">
        <f>IF('DB Runes'!AC854=0,"",'DB Runes'!AC854)</f>
        <v/>
      </c>
      <c r="O856" s="6" t="str">
        <f ca="1">IFERROR(VALUE('DB Data'!S854),'DB Data'!S854)</f>
        <v/>
      </c>
      <c r="P856" s="6" t="str">
        <f ca="1">IFERROR(VALUE('DB Data'!Z854),'DB Data'!Z854)</f>
        <v/>
      </c>
      <c r="Q856" s="6" t="str">
        <f ca="1">IFERROR(VALUE('DB Data'!U854),'DB Data'!U854)</f>
        <v/>
      </c>
      <c r="R856" s="6" t="str">
        <f ca="1">IFERROR(VALUE('DB Data'!AB854),'DB Data'!AB854)</f>
        <v/>
      </c>
      <c r="S856" s="6" t="str">
        <f ca="1">IFERROR(VALUE('DB Data'!T854),'DB Data'!T854)</f>
        <v/>
      </c>
      <c r="T856" s="6" t="str">
        <f ca="1">IFERROR(VALUE('DB Data'!AA854),'DB Data'!AA854)</f>
        <v/>
      </c>
      <c r="U856" s="6" t="str">
        <f ca="1">IFERROR(VALUE('DB Data'!R854),'DB Data'!R854)</f>
        <v/>
      </c>
      <c r="V856" s="6" t="str">
        <f ca="1">IFERROR(VALUE('DB Data'!X854),'DB Data'!X854)</f>
        <v/>
      </c>
      <c r="W856" s="6" t="str">
        <f ca="1">IFERROR(VALUE('DB Data'!Y854),'DB Data'!Y854)</f>
        <v/>
      </c>
      <c r="X856" s="6" t="str">
        <f ca="1">IFERROR(VALUE('DB Data'!V854),'DB Data'!V854)</f>
        <v/>
      </c>
      <c r="Y856" s="6" t="str">
        <f ca="1">IFERROR(VALUE('DB Data'!W854),'DB Data'!W854)</f>
        <v/>
      </c>
      <c r="AA856" s="6">
        <f>'DB Runes'!R854</f>
        <v>0</v>
      </c>
      <c r="AB856" s="6">
        <f>VALUE('DB Runes'!U854)</f>
        <v>0</v>
      </c>
      <c r="AD856" s="6">
        <f>'DB Data'!AQ854</f>
        <v>0</v>
      </c>
      <c r="AE856" s="6" t="s">
        <v>111</v>
      </c>
      <c r="AF856" s="6" t="s">
        <v>111</v>
      </c>
      <c r="AH856" s="6">
        <f t="shared" si="112"/>
        <v>0</v>
      </c>
      <c r="AI856" s="6" t="str">
        <f t="shared" si="113"/>
        <v/>
      </c>
      <c r="AJ856" s="6" t="str">
        <f t="shared" si="114"/>
        <v/>
      </c>
      <c r="AK856" s="6">
        <f t="shared" si="115"/>
        <v>0</v>
      </c>
      <c r="AM856" s="6">
        <v>0</v>
      </c>
      <c r="AN856" s="6">
        <v>0</v>
      </c>
      <c r="AO856" s="6">
        <v>0</v>
      </c>
      <c r="AP856" s="6">
        <v>0</v>
      </c>
      <c r="BO856" s="6" t="str">
        <f t="shared" si="116"/>
        <v/>
      </c>
      <c r="BP856" s="6" t="str">
        <f t="shared" si="116"/>
        <v/>
      </c>
    </row>
    <row r="857" spans="1:68" ht="15.75" customHeight="1" thickBot="1" x14ac:dyDescent="0.3">
      <c r="A857" s="1">
        <v>854</v>
      </c>
      <c r="B857" s="6"/>
      <c r="C857" s="6">
        <f>VLOOKUP(AD857,'DB Data'!$AQ:$BH,18,FALSE)</f>
        <v>0</v>
      </c>
      <c r="D857" s="6">
        <v>0</v>
      </c>
      <c r="E857" s="6" t="str">
        <f t="shared" si="111"/>
        <v>F</v>
      </c>
      <c r="G857" s="6">
        <f>'DB Runes'!V855</f>
        <v>0</v>
      </c>
      <c r="H857" s="6">
        <f>'DB Runes'!AP855</f>
        <v>0</v>
      </c>
      <c r="I857" s="6" t="str">
        <f>'DB Runes'!X855&amp;"*"</f>
        <v>0*</v>
      </c>
      <c r="J857" s="6">
        <f>'DB Runes'!W855</f>
        <v>0</v>
      </c>
      <c r="K857" s="6">
        <f>'DB Runes'!Z855</f>
        <v>0</v>
      </c>
      <c r="L857" s="6" t="str">
        <f>IF('DB Runes'!AB855=0,"",'DB Runes'!AB855)</f>
        <v/>
      </c>
      <c r="M857" s="6" t="str">
        <f>IF('DB Runes'!AC855=0,"",'DB Runes'!AC855)</f>
        <v/>
      </c>
      <c r="O857" s="6" t="str">
        <f ca="1">IFERROR(VALUE('DB Data'!S855),'DB Data'!S855)</f>
        <v/>
      </c>
      <c r="P857" s="6" t="str">
        <f ca="1">IFERROR(VALUE('DB Data'!Z855),'DB Data'!Z855)</f>
        <v/>
      </c>
      <c r="Q857" s="6" t="str">
        <f ca="1">IFERROR(VALUE('DB Data'!U855),'DB Data'!U855)</f>
        <v/>
      </c>
      <c r="R857" s="6" t="str">
        <f ca="1">IFERROR(VALUE('DB Data'!AB855),'DB Data'!AB855)</f>
        <v/>
      </c>
      <c r="S857" s="6" t="str">
        <f ca="1">IFERROR(VALUE('DB Data'!T855),'DB Data'!T855)</f>
        <v/>
      </c>
      <c r="T857" s="6" t="str">
        <f ca="1">IFERROR(VALUE('DB Data'!AA855),'DB Data'!AA855)</f>
        <v/>
      </c>
      <c r="U857" s="6" t="str">
        <f ca="1">IFERROR(VALUE('DB Data'!R855),'DB Data'!R855)</f>
        <v/>
      </c>
      <c r="V857" s="6" t="str">
        <f ca="1">IFERROR(VALUE('DB Data'!X855),'DB Data'!X855)</f>
        <v/>
      </c>
      <c r="W857" s="6" t="str">
        <f ca="1">IFERROR(VALUE('DB Data'!Y855),'DB Data'!Y855)</f>
        <v/>
      </c>
      <c r="X857" s="6" t="str">
        <f ca="1">IFERROR(VALUE('DB Data'!V855),'DB Data'!V855)</f>
        <v/>
      </c>
      <c r="Y857" s="6" t="str">
        <f ca="1">IFERROR(VALUE('DB Data'!W855),'DB Data'!W855)</f>
        <v/>
      </c>
      <c r="AA857" s="6">
        <f>'DB Runes'!R855</f>
        <v>0</v>
      </c>
      <c r="AB857" s="6">
        <f>VALUE('DB Runes'!U855)</f>
        <v>0</v>
      </c>
      <c r="AD857" s="6">
        <f>'DB Data'!AQ855</f>
        <v>0</v>
      </c>
      <c r="AE857" s="6" t="s">
        <v>111</v>
      </c>
      <c r="AF857" s="6" t="s">
        <v>111</v>
      </c>
      <c r="AH857" s="6">
        <f t="shared" si="112"/>
        <v>0</v>
      </c>
      <c r="AI857" s="6" t="str">
        <f t="shared" si="113"/>
        <v/>
      </c>
      <c r="AJ857" s="6" t="str">
        <f t="shared" si="114"/>
        <v/>
      </c>
      <c r="AK857" s="6">
        <f t="shared" si="115"/>
        <v>0</v>
      </c>
      <c r="AM857" s="6">
        <v>0</v>
      </c>
      <c r="AN857" s="6">
        <v>0</v>
      </c>
      <c r="AO857" s="6">
        <v>0</v>
      </c>
      <c r="AP857" s="6">
        <v>0</v>
      </c>
      <c r="BO857" s="6" t="str">
        <f t="shared" si="116"/>
        <v/>
      </c>
      <c r="BP857" s="6" t="str">
        <f t="shared" si="116"/>
        <v/>
      </c>
    </row>
    <row r="858" spans="1:68" ht="15.75" customHeight="1" thickBot="1" x14ac:dyDescent="0.3">
      <c r="A858" s="1">
        <v>855</v>
      </c>
      <c r="B858" s="6"/>
      <c r="C858" s="6">
        <f>VLOOKUP(AD858,'DB Data'!$AQ:$BH,18,FALSE)</f>
        <v>0</v>
      </c>
      <c r="D858" s="6">
        <v>0</v>
      </c>
      <c r="E858" s="6" t="str">
        <f t="shared" si="111"/>
        <v>F</v>
      </c>
      <c r="G858" s="6">
        <f>'DB Runes'!V856</f>
        <v>0</v>
      </c>
      <c r="H858" s="6">
        <f>'DB Runes'!AP856</f>
        <v>0</v>
      </c>
      <c r="I858" s="6" t="str">
        <f>'DB Runes'!X856&amp;"*"</f>
        <v>0*</v>
      </c>
      <c r="J858" s="6">
        <f>'DB Runes'!W856</f>
        <v>0</v>
      </c>
      <c r="K858" s="6">
        <f>'DB Runes'!Z856</f>
        <v>0</v>
      </c>
      <c r="L858" s="6" t="str">
        <f>IF('DB Runes'!AB856=0,"",'DB Runes'!AB856)</f>
        <v/>
      </c>
      <c r="M858" s="6" t="str">
        <f>IF('DB Runes'!AC856=0,"",'DB Runes'!AC856)</f>
        <v/>
      </c>
      <c r="O858" s="6" t="str">
        <f ca="1">IFERROR(VALUE('DB Data'!S856),'DB Data'!S856)</f>
        <v/>
      </c>
      <c r="P858" s="6" t="str">
        <f ca="1">IFERROR(VALUE('DB Data'!Z856),'DB Data'!Z856)</f>
        <v/>
      </c>
      <c r="Q858" s="6" t="str">
        <f ca="1">IFERROR(VALUE('DB Data'!U856),'DB Data'!U856)</f>
        <v/>
      </c>
      <c r="R858" s="6" t="str">
        <f ca="1">IFERROR(VALUE('DB Data'!AB856),'DB Data'!AB856)</f>
        <v/>
      </c>
      <c r="S858" s="6" t="str">
        <f ca="1">IFERROR(VALUE('DB Data'!T856),'DB Data'!T856)</f>
        <v/>
      </c>
      <c r="T858" s="6" t="str">
        <f ca="1">IFERROR(VALUE('DB Data'!AA856),'DB Data'!AA856)</f>
        <v/>
      </c>
      <c r="U858" s="6" t="str">
        <f ca="1">IFERROR(VALUE('DB Data'!R856),'DB Data'!R856)</f>
        <v/>
      </c>
      <c r="V858" s="6" t="str">
        <f ca="1">IFERROR(VALUE('DB Data'!X856),'DB Data'!X856)</f>
        <v/>
      </c>
      <c r="W858" s="6" t="str">
        <f ca="1">IFERROR(VALUE('DB Data'!Y856),'DB Data'!Y856)</f>
        <v/>
      </c>
      <c r="X858" s="6" t="str">
        <f ca="1">IFERROR(VALUE('DB Data'!V856),'DB Data'!V856)</f>
        <v/>
      </c>
      <c r="Y858" s="6" t="str">
        <f ca="1">IFERROR(VALUE('DB Data'!W856),'DB Data'!W856)</f>
        <v/>
      </c>
      <c r="AA858" s="6">
        <f>'DB Runes'!R856</f>
        <v>0</v>
      </c>
      <c r="AB858" s="6">
        <f>VALUE('DB Runes'!U856)</f>
        <v>0</v>
      </c>
      <c r="AD858" s="6">
        <f>'DB Data'!AQ856</f>
        <v>0</v>
      </c>
      <c r="AE858" s="6" t="s">
        <v>111</v>
      </c>
      <c r="AF858" s="6" t="s">
        <v>111</v>
      </c>
      <c r="AH858" s="6">
        <f t="shared" si="112"/>
        <v>0</v>
      </c>
      <c r="AI858" s="6" t="str">
        <f t="shared" si="113"/>
        <v/>
      </c>
      <c r="AJ858" s="6" t="str">
        <f t="shared" si="114"/>
        <v/>
      </c>
      <c r="AK858" s="6">
        <f t="shared" si="115"/>
        <v>0</v>
      </c>
      <c r="AM858" s="6">
        <v>0</v>
      </c>
      <c r="AN858" s="6">
        <v>0</v>
      </c>
      <c r="AO858" s="6">
        <v>0</v>
      </c>
      <c r="AP858" s="6">
        <v>0</v>
      </c>
      <c r="BO858" s="6" t="str">
        <f t="shared" si="116"/>
        <v/>
      </c>
      <c r="BP858" s="6" t="str">
        <f t="shared" si="116"/>
        <v/>
      </c>
    </row>
    <row r="859" spans="1:68" ht="15.75" customHeight="1" thickBot="1" x14ac:dyDescent="0.3">
      <c r="A859" s="1">
        <v>856</v>
      </c>
      <c r="B859" s="6"/>
      <c r="C859" s="6">
        <f>VLOOKUP(AD859,'DB Data'!$AQ:$BH,18,FALSE)</f>
        <v>0</v>
      </c>
      <c r="D859" s="6">
        <v>0</v>
      </c>
      <c r="E859" s="6" t="str">
        <f t="shared" si="111"/>
        <v>F</v>
      </c>
      <c r="G859" s="6">
        <f>'DB Runes'!V857</f>
        <v>0</v>
      </c>
      <c r="H859" s="6">
        <f>'DB Runes'!AP857</f>
        <v>0</v>
      </c>
      <c r="I859" s="6" t="str">
        <f>'DB Runes'!X857&amp;"*"</f>
        <v>0*</v>
      </c>
      <c r="J859" s="6">
        <f>'DB Runes'!W857</f>
        <v>0</v>
      </c>
      <c r="K859" s="6">
        <f>'DB Runes'!Z857</f>
        <v>0</v>
      </c>
      <c r="L859" s="6" t="str">
        <f>IF('DB Runes'!AB857=0,"",'DB Runes'!AB857)</f>
        <v/>
      </c>
      <c r="M859" s="6" t="str">
        <f>IF('DB Runes'!AC857=0,"",'DB Runes'!AC857)</f>
        <v/>
      </c>
      <c r="O859" s="6" t="str">
        <f ca="1">IFERROR(VALUE('DB Data'!S857),'DB Data'!S857)</f>
        <v/>
      </c>
      <c r="P859" s="6" t="str">
        <f ca="1">IFERROR(VALUE('DB Data'!Z857),'DB Data'!Z857)</f>
        <v/>
      </c>
      <c r="Q859" s="6" t="str">
        <f ca="1">IFERROR(VALUE('DB Data'!U857),'DB Data'!U857)</f>
        <v/>
      </c>
      <c r="R859" s="6" t="str">
        <f ca="1">IFERROR(VALUE('DB Data'!AB857),'DB Data'!AB857)</f>
        <v/>
      </c>
      <c r="S859" s="6" t="str">
        <f ca="1">IFERROR(VALUE('DB Data'!T857),'DB Data'!T857)</f>
        <v/>
      </c>
      <c r="T859" s="6" t="str">
        <f ca="1">IFERROR(VALUE('DB Data'!AA857),'DB Data'!AA857)</f>
        <v/>
      </c>
      <c r="U859" s="6" t="str">
        <f ca="1">IFERROR(VALUE('DB Data'!R857),'DB Data'!R857)</f>
        <v/>
      </c>
      <c r="V859" s="6" t="str">
        <f ca="1">IFERROR(VALUE('DB Data'!X857),'DB Data'!X857)</f>
        <v/>
      </c>
      <c r="W859" s="6" t="str">
        <f ca="1">IFERROR(VALUE('DB Data'!Y857),'DB Data'!Y857)</f>
        <v/>
      </c>
      <c r="X859" s="6" t="str">
        <f ca="1">IFERROR(VALUE('DB Data'!V857),'DB Data'!V857)</f>
        <v/>
      </c>
      <c r="Y859" s="6" t="str">
        <f ca="1">IFERROR(VALUE('DB Data'!W857),'DB Data'!W857)</f>
        <v/>
      </c>
      <c r="AA859" s="6">
        <f>'DB Runes'!R857</f>
        <v>0</v>
      </c>
      <c r="AB859" s="6">
        <f>VALUE('DB Runes'!U857)</f>
        <v>0</v>
      </c>
      <c r="AD859" s="6">
        <f>'DB Data'!AQ857</f>
        <v>0</v>
      </c>
      <c r="AE859" s="6" t="s">
        <v>111</v>
      </c>
      <c r="AF859" s="6" t="s">
        <v>111</v>
      </c>
      <c r="AH859" s="6">
        <f t="shared" si="112"/>
        <v>0</v>
      </c>
      <c r="AI859" s="6" t="str">
        <f t="shared" si="113"/>
        <v/>
      </c>
      <c r="AJ859" s="6" t="str">
        <f t="shared" si="114"/>
        <v/>
      </c>
      <c r="AK859" s="6">
        <f t="shared" si="115"/>
        <v>0</v>
      </c>
      <c r="AM859" s="6">
        <v>0</v>
      </c>
      <c r="AN859" s="6">
        <v>0</v>
      </c>
      <c r="AO859" s="6">
        <v>0</v>
      </c>
      <c r="AP859" s="6">
        <v>0</v>
      </c>
      <c r="BO859" s="6" t="str">
        <f t="shared" si="116"/>
        <v/>
      </c>
      <c r="BP859" s="6" t="str">
        <f t="shared" si="116"/>
        <v/>
      </c>
    </row>
    <row r="860" spans="1:68" ht="15.75" customHeight="1" thickBot="1" x14ac:dyDescent="0.3">
      <c r="A860" s="1">
        <v>857</v>
      </c>
      <c r="B860" s="6"/>
      <c r="C860" s="6">
        <f>VLOOKUP(AD860,'DB Data'!$AQ:$BH,18,FALSE)</f>
        <v>0</v>
      </c>
      <c r="D860" s="6">
        <v>0</v>
      </c>
      <c r="E860" s="6" t="str">
        <f t="shared" si="111"/>
        <v>F</v>
      </c>
      <c r="G860" s="6">
        <f>'DB Runes'!V858</f>
        <v>0</v>
      </c>
      <c r="H860" s="6">
        <f>'DB Runes'!AP858</f>
        <v>0</v>
      </c>
      <c r="I860" s="6" t="str">
        <f>'DB Runes'!X858&amp;"*"</f>
        <v>0*</v>
      </c>
      <c r="J860" s="6">
        <f>'DB Runes'!W858</f>
        <v>0</v>
      </c>
      <c r="K860" s="6">
        <f>'DB Runes'!Z858</f>
        <v>0</v>
      </c>
      <c r="L860" s="6" t="str">
        <f>IF('DB Runes'!AB858=0,"",'DB Runes'!AB858)</f>
        <v/>
      </c>
      <c r="M860" s="6" t="str">
        <f>IF('DB Runes'!AC858=0,"",'DB Runes'!AC858)</f>
        <v/>
      </c>
      <c r="O860" s="6" t="str">
        <f ca="1">IFERROR(VALUE('DB Data'!S858),'DB Data'!S858)</f>
        <v/>
      </c>
      <c r="P860" s="6" t="str">
        <f ca="1">IFERROR(VALUE('DB Data'!Z858),'DB Data'!Z858)</f>
        <v/>
      </c>
      <c r="Q860" s="6" t="str">
        <f ca="1">IFERROR(VALUE('DB Data'!U858),'DB Data'!U858)</f>
        <v/>
      </c>
      <c r="R860" s="6" t="str">
        <f ca="1">IFERROR(VALUE('DB Data'!AB858),'DB Data'!AB858)</f>
        <v/>
      </c>
      <c r="S860" s="6" t="str">
        <f ca="1">IFERROR(VALUE('DB Data'!T858),'DB Data'!T858)</f>
        <v/>
      </c>
      <c r="T860" s="6" t="str">
        <f ca="1">IFERROR(VALUE('DB Data'!AA858),'DB Data'!AA858)</f>
        <v/>
      </c>
      <c r="U860" s="6" t="str">
        <f ca="1">IFERROR(VALUE('DB Data'!R858),'DB Data'!R858)</f>
        <v/>
      </c>
      <c r="V860" s="6" t="str">
        <f ca="1">IFERROR(VALUE('DB Data'!X858),'DB Data'!X858)</f>
        <v/>
      </c>
      <c r="W860" s="6" t="str">
        <f ca="1">IFERROR(VALUE('DB Data'!Y858),'DB Data'!Y858)</f>
        <v/>
      </c>
      <c r="X860" s="6" t="str">
        <f ca="1">IFERROR(VALUE('DB Data'!V858),'DB Data'!V858)</f>
        <v/>
      </c>
      <c r="Y860" s="6" t="str">
        <f ca="1">IFERROR(VALUE('DB Data'!W858),'DB Data'!W858)</f>
        <v/>
      </c>
      <c r="AA860" s="6">
        <f>'DB Runes'!R858</f>
        <v>0</v>
      </c>
      <c r="AB860" s="6">
        <f>VALUE('DB Runes'!U858)</f>
        <v>0</v>
      </c>
      <c r="AD860" s="6">
        <f>'DB Data'!AQ858</f>
        <v>0</v>
      </c>
      <c r="AE860" s="6" t="s">
        <v>111</v>
      </c>
      <c r="AF860" s="6" t="s">
        <v>111</v>
      </c>
      <c r="AH860" s="6">
        <f t="shared" si="112"/>
        <v>0</v>
      </c>
      <c r="AI860" s="6" t="str">
        <f t="shared" si="113"/>
        <v/>
      </c>
      <c r="AJ860" s="6" t="str">
        <f t="shared" si="114"/>
        <v/>
      </c>
      <c r="AK860" s="6">
        <f t="shared" si="115"/>
        <v>0</v>
      </c>
      <c r="AM860" s="6">
        <v>0</v>
      </c>
      <c r="AN860" s="6">
        <v>0</v>
      </c>
      <c r="AO860" s="6">
        <v>0</v>
      </c>
      <c r="AP860" s="6">
        <v>0</v>
      </c>
      <c r="BO860" s="6" t="str">
        <f t="shared" si="116"/>
        <v/>
      </c>
      <c r="BP860" s="6" t="str">
        <f t="shared" si="116"/>
        <v/>
      </c>
    </row>
    <row r="861" spans="1:68" ht="15.75" customHeight="1" thickBot="1" x14ac:dyDescent="0.3">
      <c r="A861" s="1">
        <v>858</v>
      </c>
      <c r="B861" s="6"/>
      <c r="C861" s="6">
        <f>VLOOKUP(AD861,'DB Data'!$AQ:$BH,18,FALSE)</f>
        <v>0</v>
      </c>
      <c r="D861" s="6">
        <v>0</v>
      </c>
      <c r="E861" s="6" t="str">
        <f t="shared" si="111"/>
        <v>F</v>
      </c>
      <c r="G861" s="6">
        <f>'DB Runes'!V859</f>
        <v>0</v>
      </c>
      <c r="H861" s="6">
        <f>'DB Runes'!AP859</f>
        <v>0</v>
      </c>
      <c r="I861" s="6" t="str">
        <f>'DB Runes'!X859&amp;"*"</f>
        <v>0*</v>
      </c>
      <c r="J861" s="6">
        <f>'DB Runes'!W859</f>
        <v>0</v>
      </c>
      <c r="K861" s="6">
        <f>'DB Runes'!Z859</f>
        <v>0</v>
      </c>
      <c r="L861" s="6" t="str">
        <f>IF('DB Runes'!AB859=0,"",'DB Runes'!AB859)</f>
        <v/>
      </c>
      <c r="M861" s="6" t="str">
        <f>IF('DB Runes'!AC859=0,"",'DB Runes'!AC859)</f>
        <v/>
      </c>
      <c r="O861" s="6" t="str">
        <f ca="1">IFERROR(VALUE('DB Data'!S859),'DB Data'!S859)</f>
        <v/>
      </c>
      <c r="P861" s="6" t="str">
        <f ca="1">IFERROR(VALUE('DB Data'!Z859),'DB Data'!Z859)</f>
        <v/>
      </c>
      <c r="Q861" s="6" t="str">
        <f ca="1">IFERROR(VALUE('DB Data'!U859),'DB Data'!U859)</f>
        <v/>
      </c>
      <c r="R861" s="6" t="str">
        <f ca="1">IFERROR(VALUE('DB Data'!AB859),'DB Data'!AB859)</f>
        <v/>
      </c>
      <c r="S861" s="6" t="str">
        <f ca="1">IFERROR(VALUE('DB Data'!T859),'DB Data'!T859)</f>
        <v/>
      </c>
      <c r="T861" s="6" t="str">
        <f ca="1">IFERROR(VALUE('DB Data'!AA859),'DB Data'!AA859)</f>
        <v/>
      </c>
      <c r="U861" s="6" t="str">
        <f ca="1">IFERROR(VALUE('DB Data'!R859),'DB Data'!R859)</f>
        <v/>
      </c>
      <c r="V861" s="6" t="str">
        <f ca="1">IFERROR(VALUE('DB Data'!X859),'DB Data'!X859)</f>
        <v/>
      </c>
      <c r="W861" s="6" t="str">
        <f ca="1">IFERROR(VALUE('DB Data'!Y859),'DB Data'!Y859)</f>
        <v/>
      </c>
      <c r="X861" s="6" t="str">
        <f ca="1">IFERROR(VALUE('DB Data'!V859),'DB Data'!V859)</f>
        <v/>
      </c>
      <c r="Y861" s="6" t="str">
        <f ca="1">IFERROR(VALUE('DB Data'!W859),'DB Data'!W859)</f>
        <v/>
      </c>
      <c r="AA861" s="6">
        <f>'DB Runes'!R859</f>
        <v>0</v>
      </c>
      <c r="AB861" s="6">
        <f>VALUE('DB Runes'!U859)</f>
        <v>0</v>
      </c>
      <c r="AD861" s="6">
        <f>'DB Data'!AQ859</f>
        <v>0</v>
      </c>
      <c r="AE861" s="6" t="s">
        <v>111</v>
      </c>
      <c r="AF861" s="6" t="s">
        <v>111</v>
      </c>
      <c r="AH861" s="6">
        <f t="shared" si="112"/>
        <v>0</v>
      </c>
      <c r="AI861" s="6" t="str">
        <f t="shared" si="113"/>
        <v/>
      </c>
      <c r="AJ861" s="6" t="str">
        <f t="shared" si="114"/>
        <v/>
      </c>
      <c r="AK861" s="6">
        <f t="shared" si="115"/>
        <v>0</v>
      </c>
      <c r="AM861" s="6">
        <v>0</v>
      </c>
      <c r="AN861" s="6">
        <v>0</v>
      </c>
      <c r="AO861" s="6">
        <v>0</v>
      </c>
      <c r="AP861" s="6">
        <v>0</v>
      </c>
      <c r="BO861" s="6" t="str">
        <f t="shared" si="116"/>
        <v/>
      </c>
      <c r="BP861" s="6" t="str">
        <f t="shared" si="116"/>
        <v/>
      </c>
    </row>
    <row r="862" spans="1:68" ht="15.75" customHeight="1" thickBot="1" x14ac:dyDescent="0.3">
      <c r="A862" s="1">
        <v>859</v>
      </c>
      <c r="B862" s="6"/>
      <c r="C862" s="6">
        <f>VLOOKUP(AD862,'DB Data'!$AQ:$BH,18,FALSE)</f>
        <v>0</v>
      </c>
      <c r="D862" s="6">
        <v>0</v>
      </c>
      <c r="E862" s="6" t="str">
        <f t="shared" si="111"/>
        <v>F</v>
      </c>
      <c r="G862" s="6">
        <f>'DB Runes'!V860</f>
        <v>0</v>
      </c>
      <c r="H862" s="6">
        <f>'DB Runes'!AP860</f>
        <v>0</v>
      </c>
      <c r="I862" s="6" t="str">
        <f>'DB Runes'!X860&amp;"*"</f>
        <v>0*</v>
      </c>
      <c r="J862" s="6">
        <f>'DB Runes'!W860</f>
        <v>0</v>
      </c>
      <c r="K862" s="6">
        <f>'DB Runes'!Z860</f>
        <v>0</v>
      </c>
      <c r="L862" s="6" t="str">
        <f>IF('DB Runes'!AB860=0,"",'DB Runes'!AB860)</f>
        <v/>
      </c>
      <c r="M862" s="6" t="str">
        <f>IF('DB Runes'!AC860=0,"",'DB Runes'!AC860)</f>
        <v/>
      </c>
      <c r="O862" s="6" t="str">
        <f ca="1">IFERROR(VALUE('DB Data'!S860),'DB Data'!S860)</f>
        <v/>
      </c>
      <c r="P862" s="6" t="str">
        <f ca="1">IFERROR(VALUE('DB Data'!Z860),'DB Data'!Z860)</f>
        <v/>
      </c>
      <c r="Q862" s="6" t="str">
        <f ca="1">IFERROR(VALUE('DB Data'!U860),'DB Data'!U860)</f>
        <v/>
      </c>
      <c r="R862" s="6" t="str">
        <f ca="1">IFERROR(VALUE('DB Data'!AB860),'DB Data'!AB860)</f>
        <v/>
      </c>
      <c r="S862" s="6" t="str">
        <f ca="1">IFERROR(VALUE('DB Data'!T860),'DB Data'!T860)</f>
        <v/>
      </c>
      <c r="T862" s="6" t="str">
        <f ca="1">IFERROR(VALUE('DB Data'!AA860),'DB Data'!AA860)</f>
        <v/>
      </c>
      <c r="U862" s="6" t="str">
        <f ca="1">IFERROR(VALUE('DB Data'!R860),'DB Data'!R860)</f>
        <v/>
      </c>
      <c r="V862" s="6" t="str">
        <f ca="1">IFERROR(VALUE('DB Data'!X860),'DB Data'!X860)</f>
        <v/>
      </c>
      <c r="W862" s="6" t="str">
        <f ca="1">IFERROR(VALUE('DB Data'!Y860),'DB Data'!Y860)</f>
        <v/>
      </c>
      <c r="X862" s="6" t="str">
        <f ca="1">IFERROR(VALUE('DB Data'!V860),'DB Data'!V860)</f>
        <v/>
      </c>
      <c r="Y862" s="6" t="str">
        <f ca="1">IFERROR(VALUE('DB Data'!W860),'DB Data'!W860)</f>
        <v/>
      </c>
      <c r="AA862" s="6">
        <f>'DB Runes'!R860</f>
        <v>0</v>
      </c>
      <c r="AB862" s="6">
        <f>VALUE('DB Runes'!U860)</f>
        <v>0</v>
      </c>
      <c r="AD862" s="6">
        <f>'DB Data'!AQ860</f>
        <v>0</v>
      </c>
      <c r="AE862" s="6" t="s">
        <v>111</v>
      </c>
      <c r="AF862" s="6" t="s">
        <v>111</v>
      </c>
      <c r="AH862" s="6">
        <f t="shared" si="112"/>
        <v>0</v>
      </c>
      <c r="AI862" s="6" t="str">
        <f t="shared" si="113"/>
        <v/>
      </c>
      <c r="AJ862" s="6" t="str">
        <f t="shared" si="114"/>
        <v/>
      </c>
      <c r="AK862" s="6">
        <f t="shared" si="115"/>
        <v>0</v>
      </c>
      <c r="AM862" s="6">
        <v>0</v>
      </c>
      <c r="AN862" s="6">
        <v>0</v>
      </c>
      <c r="AO862" s="6">
        <v>0</v>
      </c>
      <c r="AP862" s="6">
        <v>0</v>
      </c>
      <c r="BO862" s="6" t="str">
        <f t="shared" si="116"/>
        <v/>
      </c>
      <c r="BP862" s="6" t="str">
        <f t="shared" si="116"/>
        <v/>
      </c>
    </row>
    <row r="863" spans="1:68" ht="15.75" customHeight="1" thickBot="1" x14ac:dyDescent="0.3">
      <c r="A863" s="1">
        <v>860</v>
      </c>
      <c r="B863" s="6"/>
      <c r="C863" s="6">
        <f>VLOOKUP(AD863,'DB Data'!$AQ:$BH,18,FALSE)</f>
        <v>0</v>
      </c>
      <c r="D863" s="6">
        <v>0</v>
      </c>
      <c r="E863" s="6" t="str">
        <f t="shared" si="111"/>
        <v>F</v>
      </c>
      <c r="G863" s="6">
        <f>'DB Runes'!V861</f>
        <v>0</v>
      </c>
      <c r="H863" s="6">
        <f>'DB Runes'!AP861</f>
        <v>0</v>
      </c>
      <c r="I863" s="6" t="str">
        <f>'DB Runes'!X861&amp;"*"</f>
        <v>0*</v>
      </c>
      <c r="J863" s="6">
        <f>'DB Runes'!W861</f>
        <v>0</v>
      </c>
      <c r="K863" s="6">
        <f>'DB Runes'!Z861</f>
        <v>0</v>
      </c>
      <c r="L863" s="6" t="str">
        <f>IF('DB Runes'!AB861=0,"",'DB Runes'!AB861)</f>
        <v/>
      </c>
      <c r="M863" s="6" t="str">
        <f>IF('DB Runes'!AC861=0,"",'DB Runes'!AC861)</f>
        <v/>
      </c>
      <c r="O863" s="6" t="str">
        <f ca="1">IFERROR(VALUE('DB Data'!S861),'DB Data'!S861)</f>
        <v/>
      </c>
      <c r="P863" s="6" t="str">
        <f ca="1">IFERROR(VALUE('DB Data'!Z861),'DB Data'!Z861)</f>
        <v/>
      </c>
      <c r="Q863" s="6" t="str">
        <f ca="1">IFERROR(VALUE('DB Data'!U861),'DB Data'!U861)</f>
        <v/>
      </c>
      <c r="R863" s="6" t="str">
        <f ca="1">IFERROR(VALUE('DB Data'!AB861),'DB Data'!AB861)</f>
        <v/>
      </c>
      <c r="S863" s="6" t="str">
        <f ca="1">IFERROR(VALUE('DB Data'!T861),'DB Data'!T861)</f>
        <v/>
      </c>
      <c r="T863" s="6" t="str">
        <f ca="1">IFERROR(VALUE('DB Data'!AA861),'DB Data'!AA861)</f>
        <v/>
      </c>
      <c r="U863" s="6" t="str">
        <f ca="1">IFERROR(VALUE('DB Data'!R861),'DB Data'!R861)</f>
        <v/>
      </c>
      <c r="V863" s="6" t="str">
        <f ca="1">IFERROR(VALUE('DB Data'!X861),'DB Data'!X861)</f>
        <v/>
      </c>
      <c r="W863" s="6" t="str">
        <f ca="1">IFERROR(VALUE('DB Data'!Y861),'DB Data'!Y861)</f>
        <v/>
      </c>
      <c r="X863" s="6" t="str">
        <f ca="1">IFERROR(VALUE('DB Data'!V861),'DB Data'!V861)</f>
        <v/>
      </c>
      <c r="Y863" s="6" t="str">
        <f ca="1">IFERROR(VALUE('DB Data'!W861),'DB Data'!W861)</f>
        <v/>
      </c>
      <c r="AA863" s="6">
        <f>'DB Runes'!R861</f>
        <v>0</v>
      </c>
      <c r="AB863" s="6">
        <f>VALUE('DB Runes'!U861)</f>
        <v>0</v>
      </c>
      <c r="AD863" s="6">
        <f>'DB Data'!AQ861</f>
        <v>0</v>
      </c>
      <c r="AE863" s="6" t="s">
        <v>111</v>
      </c>
      <c r="AF863" s="6" t="s">
        <v>111</v>
      </c>
      <c r="AH863" s="6">
        <f t="shared" si="112"/>
        <v>0</v>
      </c>
      <c r="AI863" s="6" t="str">
        <f t="shared" si="113"/>
        <v/>
      </c>
      <c r="AJ863" s="6" t="str">
        <f t="shared" si="114"/>
        <v/>
      </c>
      <c r="AK863" s="6">
        <f t="shared" si="115"/>
        <v>0</v>
      </c>
      <c r="AM863" s="6">
        <v>0</v>
      </c>
      <c r="AN863" s="6">
        <v>0</v>
      </c>
      <c r="AO863" s="6">
        <v>0</v>
      </c>
      <c r="AP863" s="6">
        <v>0</v>
      </c>
      <c r="BO863" s="6" t="str">
        <f t="shared" si="116"/>
        <v/>
      </c>
      <c r="BP863" s="6" t="str">
        <f t="shared" si="116"/>
        <v/>
      </c>
    </row>
    <row r="864" spans="1:68" ht="15.75" customHeight="1" thickBot="1" x14ac:dyDescent="0.3">
      <c r="A864" s="1">
        <v>861</v>
      </c>
      <c r="B864" s="6"/>
      <c r="C864" s="6">
        <f>VLOOKUP(AD864,'DB Data'!$AQ:$BH,18,FALSE)</f>
        <v>0</v>
      </c>
      <c r="D864" s="6">
        <v>0</v>
      </c>
      <c r="E864" s="6" t="str">
        <f t="shared" si="111"/>
        <v>F</v>
      </c>
      <c r="G864" s="6">
        <f>'DB Runes'!V862</f>
        <v>0</v>
      </c>
      <c r="H864" s="6">
        <f>'DB Runes'!AP862</f>
        <v>0</v>
      </c>
      <c r="I864" s="6" t="str">
        <f>'DB Runes'!X862&amp;"*"</f>
        <v>0*</v>
      </c>
      <c r="J864" s="6">
        <f>'DB Runes'!W862</f>
        <v>0</v>
      </c>
      <c r="K864" s="6">
        <f>'DB Runes'!Z862</f>
        <v>0</v>
      </c>
      <c r="L864" s="6" t="str">
        <f>IF('DB Runes'!AB862=0,"",'DB Runes'!AB862)</f>
        <v/>
      </c>
      <c r="M864" s="6" t="str">
        <f>IF('DB Runes'!AC862=0,"",'DB Runes'!AC862)</f>
        <v/>
      </c>
      <c r="O864" s="6" t="str">
        <f ca="1">IFERROR(VALUE('DB Data'!S862),'DB Data'!S862)</f>
        <v/>
      </c>
      <c r="P864" s="6" t="str">
        <f ca="1">IFERROR(VALUE('DB Data'!Z862),'DB Data'!Z862)</f>
        <v/>
      </c>
      <c r="Q864" s="6" t="str">
        <f ca="1">IFERROR(VALUE('DB Data'!U862),'DB Data'!U862)</f>
        <v/>
      </c>
      <c r="R864" s="6" t="str">
        <f ca="1">IFERROR(VALUE('DB Data'!AB862),'DB Data'!AB862)</f>
        <v/>
      </c>
      <c r="S864" s="6" t="str">
        <f ca="1">IFERROR(VALUE('DB Data'!T862),'DB Data'!T862)</f>
        <v/>
      </c>
      <c r="T864" s="6" t="str">
        <f ca="1">IFERROR(VALUE('DB Data'!AA862),'DB Data'!AA862)</f>
        <v/>
      </c>
      <c r="U864" s="6" t="str">
        <f ca="1">IFERROR(VALUE('DB Data'!R862),'DB Data'!R862)</f>
        <v/>
      </c>
      <c r="V864" s="6" t="str">
        <f ca="1">IFERROR(VALUE('DB Data'!X862),'DB Data'!X862)</f>
        <v/>
      </c>
      <c r="W864" s="6" t="str">
        <f ca="1">IFERROR(VALUE('DB Data'!Y862),'DB Data'!Y862)</f>
        <v/>
      </c>
      <c r="X864" s="6" t="str">
        <f ca="1">IFERROR(VALUE('DB Data'!V862),'DB Data'!V862)</f>
        <v/>
      </c>
      <c r="Y864" s="6" t="str">
        <f ca="1">IFERROR(VALUE('DB Data'!W862),'DB Data'!W862)</f>
        <v/>
      </c>
      <c r="AA864" s="6">
        <f>'DB Runes'!R862</f>
        <v>0</v>
      </c>
      <c r="AB864" s="6">
        <f>VALUE('DB Runes'!U862)</f>
        <v>0</v>
      </c>
      <c r="AD864" s="6">
        <f>'DB Data'!AQ862</f>
        <v>0</v>
      </c>
      <c r="AE864" s="6" t="s">
        <v>111</v>
      </c>
      <c r="AF864" s="6" t="s">
        <v>111</v>
      </c>
      <c r="AH864" s="6">
        <f t="shared" si="112"/>
        <v>0</v>
      </c>
      <c r="AI864" s="6" t="str">
        <f t="shared" si="113"/>
        <v/>
      </c>
      <c r="AJ864" s="6" t="str">
        <f t="shared" si="114"/>
        <v/>
      </c>
      <c r="AK864" s="6">
        <f t="shared" si="115"/>
        <v>0</v>
      </c>
      <c r="AM864" s="6">
        <v>0</v>
      </c>
      <c r="AN864" s="6">
        <v>0</v>
      </c>
      <c r="AO864" s="6">
        <v>0</v>
      </c>
      <c r="AP864" s="6">
        <v>0</v>
      </c>
      <c r="BO864" s="6" t="str">
        <f t="shared" si="116"/>
        <v/>
      </c>
      <c r="BP864" s="6" t="str">
        <f t="shared" si="116"/>
        <v/>
      </c>
    </row>
    <row r="865" spans="1:68" ht="15.75" customHeight="1" thickBot="1" x14ac:dyDescent="0.3">
      <c r="A865" s="1">
        <v>862</v>
      </c>
      <c r="B865" s="6"/>
      <c r="C865" s="6">
        <f>VLOOKUP(AD865,'DB Data'!$AQ:$BH,18,FALSE)</f>
        <v>0</v>
      </c>
      <c r="D865" s="6">
        <v>0</v>
      </c>
      <c r="E865" s="6" t="str">
        <f t="shared" si="111"/>
        <v>F</v>
      </c>
      <c r="G865" s="6">
        <f>'DB Runes'!V863</f>
        <v>0</v>
      </c>
      <c r="H865" s="6">
        <f>'DB Runes'!AP863</f>
        <v>0</v>
      </c>
      <c r="I865" s="6" t="str">
        <f>'DB Runes'!X863&amp;"*"</f>
        <v>0*</v>
      </c>
      <c r="J865" s="6">
        <f>'DB Runes'!W863</f>
        <v>0</v>
      </c>
      <c r="K865" s="6">
        <f>'DB Runes'!Z863</f>
        <v>0</v>
      </c>
      <c r="L865" s="6" t="str">
        <f>IF('DB Runes'!AB863=0,"",'DB Runes'!AB863)</f>
        <v/>
      </c>
      <c r="M865" s="6" t="str">
        <f>IF('DB Runes'!AC863=0,"",'DB Runes'!AC863)</f>
        <v/>
      </c>
      <c r="O865" s="6" t="str">
        <f ca="1">IFERROR(VALUE('DB Data'!S863),'DB Data'!S863)</f>
        <v/>
      </c>
      <c r="P865" s="6" t="str">
        <f ca="1">IFERROR(VALUE('DB Data'!Z863),'DB Data'!Z863)</f>
        <v/>
      </c>
      <c r="Q865" s="6" t="str">
        <f ca="1">IFERROR(VALUE('DB Data'!U863),'DB Data'!U863)</f>
        <v/>
      </c>
      <c r="R865" s="6" t="str">
        <f ca="1">IFERROR(VALUE('DB Data'!AB863),'DB Data'!AB863)</f>
        <v/>
      </c>
      <c r="S865" s="6" t="str">
        <f ca="1">IFERROR(VALUE('DB Data'!T863),'DB Data'!T863)</f>
        <v/>
      </c>
      <c r="T865" s="6" t="str">
        <f ca="1">IFERROR(VALUE('DB Data'!AA863),'DB Data'!AA863)</f>
        <v/>
      </c>
      <c r="U865" s="6" t="str">
        <f ca="1">IFERROR(VALUE('DB Data'!R863),'DB Data'!R863)</f>
        <v/>
      </c>
      <c r="V865" s="6" t="str">
        <f ca="1">IFERROR(VALUE('DB Data'!X863),'DB Data'!X863)</f>
        <v/>
      </c>
      <c r="W865" s="6" t="str">
        <f ca="1">IFERROR(VALUE('DB Data'!Y863),'DB Data'!Y863)</f>
        <v/>
      </c>
      <c r="X865" s="6" t="str">
        <f ca="1">IFERROR(VALUE('DB Data'!V863),'DB Data'!V863)</f>
        <v/>
      </c>
      <c r="Y865" s="6" t="str">
        <f ca="1">IFERROR(VALUE('DB Data'!W863),'DB Data'!W863)</f>
        <v/>
      </c>
      <c r="AA865" s="6">
        <f>'DB Runes'!R863</f>
        <v>0</v>
      </c>
      <c r="AB865" s="6">
        <f>VALUE('DB Runes'!U863)</f>
        <v>0</v>
      </c>
      <c r="AD865" s="6">
        <f>'DB Data'!AQ863</f>
        <v>0</v>
      </c>
      <c r="AE865" s="6" t="s">
        <v>111</v>
      </c>
      <c r="AF865" s="6" t="s">
        <v>111</v>
      </c>
      <c r="AH865" s="6">
        <f t="shared" si="112"/>
        <v>0</v>
      </c>
      <c r="AI865" s="6" t="str">
        <f t="shared" si="113"/>
        <v/>
      </c>
      <c r="AJ865" s="6" t="str">
        <f t="shared" si="114"/>
        <v/>
      </c>
      <c r="AK865" s="6">
        <f t="shared" si="115"/>
        <v>0</v>
      </c>
      <c r="AM865" s="6">
        <v>0</v>
      </c>
      <c r="AN865" s="6">
        <v>0</v>
      </c>
      <c r="AO865" s="6">
        <v>0</v>
      </c>
      <c r="AP865" s="6">
        <v>0</v>
      </c>
      <c r="BO865" s="6" t="str">
        <f t="shared" si="116"/>
        <v/>
      </c>
      <c r="BP865" s="6" t="str">
        <f t="shared" si="116"/>
        <v/>
      </c>
    </row>
    <row r="866" spans="1:68" ht="15.75" customHeight="1" thickBot="1" x14ac:dyDescent="0.3">
      <c r="A866" s="1">
        <v>863</v>
      </c>
      <c r="B866" s="6"/>
      <c r="C866" s="6">
        <f>VLOOKUP(AD866,'DB Data'!$AQ:$BH,18,FALSE)</f>
        <v>0</v>
      </c>
      <c r="D866" s="6">
        <v>0</v>
      </c>
      <c r="E866" s="6" t="str">
        <f t="shared" si="111"/>
        <v>F</v>
      </c>
      <c r="G866" s="6">
        <f>'DB Runes'!V864</f>
        <v>0</v>
      </c>
      <c r="H866" s="6">
        <f>'DB Runes'!AP864</f>
        <v>0</v>
      </c>
      <c r="I866" s="6" t="str">
        <f>'DB Runes'!X864&amp;"*"</f>
        <v>0*</v>
      </c>
      <c r="J866" s="6">
        <f>'DB Runes'!W864</f>
        <v>0</v>
      </c>
      <c r="K866" s="6">
        <f>'DB Runes'!Z864</f>
        <v>0</v>
      </c>
      <c r="L866" s="6" t="str">
        <f>IF('DB Runes'!AB864=0,"",'DB Runes'!AB864)</f>
        <v/>
      </c>
      <c r="M866" s="6" t="str">
        <f>IF('DB Runes'!AC864=0,"",'DB Runes'!AC864)</f>
        <v/>
      </c>
      <c r="O866" s="6" t="str">
        <f ca="1">IFERROR(VALUE('DB Data'!S864),'DB Data'!S864)</f>
        <v/>
      </c>
      <c r="P866" s="6" t="str">
        <f ca="1">IFERROR(VALUE('DB Data'!Z864),'DB Data'!Z864)</f>
        <v/>
      </c>
      <c r="Q866" s="6" t="str">
        <f ca="1">IFERROR(VALUE('DB Data'!U864),'DB Data'!U864)</f>
        <v/>
      </c>
      <c r="R866" s="6" t="str">
        <f ca="1">IFERROR(VALUE('DB Data'!AB864),'DB Data'!AB864)</f>
        <v/>
      </c>
      <c r="S866" s="6" t="str">
        <f ca="1">IFERROR(VALUE('DB Data'!T864),'DB Data'!T864)</f>
        <v/>
      </c>
      <c r="T866" s="6" t="str">
        <f ca="1">IFERROR(VALUE('DB Data'!AA864),'DB Data'!AA864)</f>
        <v/>
      </c>
      <c r="U866" s="6" t="str">
        <f ca="1">IFERROR(VALUE('DB Data'!R864),'DB Data'!R864)</f>
        <v/>
      </c>
      <c r="V866" s="6" t="str">
        <f ca="1">IFERROR(VALUE('DB Data'!X864),'DB Data'!X864)</f>
        <v/>
      </c>
      <c r="W866" s="6" t="str">
        <f ca="1">IFERROR(VALUE('DB Data'!Y864),'DB Data'!Y864)</f>
        <v/>
      </c>
      <c r="X866" s="6" t="str">
        <f ca="1">IFERROR(VALUE('DB Data'!V864),'DB Data'!V864)</f>
        <v/>
      </c>
      <c r="Y866" s="6" t="str">
        <f ca="1">IFERROR(VALUE('DB Data'!W864),'DB Data'!W864)</f>
        <v/>
      </c>
      <c r="AA866" s="6">
        <f>'DB Runes'!R864</f>
        <v>0</v>
      </c>
      <c r="AB866" s="6">
        <f>VALUE('DB Runes'!U864)</f>
        <v>0</v>
      </c>
      <c r="AD866" s="6">
        <f>'DB Data'!AQ864</f>
        <v>0</v>
      </c>
      <c r="AE866" s="6" t="s">
        <v>111</v>
      </c>
      <c r="AF866" s="6" t="s">
        <v>111</v>
      </c>
      <c r="AH866" s="6">
        <f t="shared" si="112"/>
        <v>0</v>
      </c>
      <c r="AI866" s="6" t="str">
        <f t="shared" si="113"/>
        <v/>
      </c>
      <c r="AJ866" s="6" t="str">
        <f t="shared" si="114"/>
        <v/>
      </c>
      <c r="AK866" s="6">
        <f t="shared" si="115"/>
        <v>0</v>
      </c>
      <c r="AM866" s="6">
        <v>0</v>
      </c>
      <c r="AN866" s="6">
        <v>0</v>
      </c>
      <c r="AO866" s="6">
        <v>0</v>
      </c>
      <c r="AP866" s="6">
        <v>0</v>
      </c>
      <c r="BO866" s="6" t="str">
        <f t="shared" si="116"/>
        <v/>
      </c>
      <c r="BP866" s="6" t="str">
        <f t="shared" si="116"/>
        <v/>
      </c>
    </row>
    <row r="867" spans="1:68" ht="15.75" customHeight="1" thickBot="1" x14ac:dyDescent="0.3">
      <c r="A867" s="1">
        <v>864</v>
      </c>
      <c r="B867" s="6"/>
      <c r="C867" s="6">
        <f>VLOOKUP(AD867,'DB Data'!$AQ:$BH,18,FALSE)</f>
        <v>0</v>
      </c>
      <c r="D867" s="6">
        <v>0</v>
      </c>
      <c r="E867" s="6" t="str">
        <f t="shared" si="111"/>
        <v>F</v>
      </c>
      <c r="G867" s="6">
        <f>'DB Runes'!V865</f>
        <v>0</v>
      </c>
      <c r="H867" s="6">
        <f>'DB Runes'!AP865</f>
        <v>0</v>
      </c>
      <c r="I867" s="6" t="str">
        <f>'DB Runes'!X865&amp;"*"</f>
        <v>0*</v>
      </c>
      <c r="J867" s="6">
        <f>'DB Runes'!W865</f>
        <v>0</v>
      </c>
      <c r="K867" s="6">
        <f>'DB Runes'!Z865</f>
        <v>0</v>
      </c>
      <c r="L867" s="6" t="str">
        <f>IF('DB Runes'!AB865=0,"",'DB Runes'!AB865)</f>
        <v/>
      </c>
      <c r="M867" s="6" t="str">
        <f>IF('DB Runes'!AC865=0,"",'DB Runes'!AC865)</f>
        <v/>
      </c>
      <c r="O867" s="6" t="str">
        <f ca="1">IFERROR(VALUE('DB Data'!S865),'DB Data'!S865)</f>
        <v/>
      </c>
      <c r="P867" s="6" t="str">
        <f ca="1">IFERROR(VALUE('DB Data'!Z865),'DB Data'!Z865)</f>
        <v/>
      </c>
      <c r="Q867" s="6" t="str">
        <f ca="1">IFERROR(VALUE('DB Data'!U865),'DB Data'!U865)</f>
        <v/>
      </c>
      <c r="R867" s="6" t="str">
        <f ca="1">IFERROR(VALUE('DB Data'!AB865),'DB Data'!AB865)</f>
        <v/>
      </c>
      <c r="S867" s="6" t="str">
        <f ca="1">IFERROR(VALUE('DB Data'!T865),'DB Data'!T865)</f>
        <v/>
      </c>
      <c r="T867" s="6" t="str">
        <f ca="1">IFERROR(VALUE('DB Data'!AA865),'DB Data'!AA865)</f>
        <v/>
      </c>
      <c r="U867" s="6" t="str">
        <f ca="1">IFERROR(VALUE('DB Data'!R865),'DB Data'!R865)</f>
        <v/>
      </c>
      <c r="V867" s="6" t="str">
        <f ca="1">IFERROR(VALUE('DB Data'!X865),'DB Data'!X865)</f>
        <v/>
      </c>
      <c r="W867" s="6" t="str">
        <f ca="1">IFERROR(VALUE('DB Data'!Y865),'DB Data'!Y865)</f>
        <v/>
      </c>
      <c r="X867" s="6" t="str">
        <f ca="1">IFERROR(VALUE('DB Data'!V865),'DB Data'!V865)</f>
        <v/>
      </c>
      <c r="Y867" s="6" t="str">
        <f ca="1">IFERROR(VALUE('DB Data'!W865),'DB Data'!W865)</f>
        <v/>
      </c>
      <c r="AA867" s="6">
        <f>'DB Runes'!R865</f>
        <v>0</v>
      </c>
      <c r="AB867" s="6">
        <f>VALUE('DB Runes'!U865)</f>
        <v>0</v>
      </c>
      <c r="AD867" s="6">
        <f>'DB Data'!AQ865</f>
        <v>0</v>
      </c>
      <c r="AE867" s="6" t="s">
        <v>111</v>
      </c>
      <c r="AF867" s="6" t="s">
        <v>111</v>
      </c>
      <c r="AH867" s="6">
        <f t="shared" si="112"/>
        <v>0</v>
      </c>
      <c r="AI867" s="6" t="str">
        <f t="shared" si="113"/>
        <v/>
      </c>
      <c r="AJ867" s="6" t="str">
        <f t="shared" si="114"/>
        <v/>
      </c>
      <c r="AK867" s="6">
        <f t="shared" si="115"/>
        <v>0</v>
      </c>
      <c r="AM867" s="6">
        <v>0</v>
      </c>
      <c r="AN867" s="6">
        <v>0</v>
      </c>
      <c r="AO867" s="6">
        <v>0</v>
      </c>
      <c r="AP867" s="6">
        <v>0</v>
      </c>
      <c r="BO867" s="6" t="str">
        <f t="shared" si="116"/>
        <v/>
      </c>
      <c r="BP867" s="6" t="str">
        <f t="shared" si="116"/>
        <v/>
      </c>
    </row>
    <row r="868" spans="1:68" ht="15.75" customHeight="1" thickBot="1" x14ac:dyDescent="0.3">
      <c r="A868" s="1">
        <v>865</v>
      </c>
      <c r="B868" s="6"/>
      <c r="C868" s="6">
        <f>VLOOKUP(AD868,'DB Data'!$AQ:$BH,18,FALSE)</f>
        <v>0</v>
      </c>
      <c r="D868" s="6">
        <v>0</v>
      </c>
      <c r="E868" s="6" t="str">
        <f t="shared" si="111"/>
        <v>F</v>
      </c>
      <c r="G868" s="6">
        <f>'DB Runes'!V866</f>
        <v>0</v>
      </c>
      <c r="H868" s="6">
        <f>'DB Runes'!AP866</f>
        <v>0</v>
      </c>
      <c r="I868" s="6" t="str">
        <f>'DB Runes'!X866&amp;"*"</f>
        <v>0*</v>
      </c>
      <c r="J868" s="6">
        <f>'DB Runes'!W866</f>
        <v>0</v>
      </c>
      <c r="K868" s="6">
        <f>'DB Runes'!Z866</f>
        <v>0</v>
      </c>
      <c r="L868" s="6" t="str">
        <f>IF('DB Runes'!AB866=0,"",'DB Runes'!AB866)</f>
        <v/>
      </c>
      <c r="M868" s="6" t="str">
        <f>IF('DB Runes'!AC866=0,"",'DB Runes'!AC866)</f>
        <v/>
      </c>
      <c r="O868" s="6" t="str">
        <f ca="1">IFERROR(VALUE('DB Data'!S866),'DB Data'!S866)</f>
        <v/>
      </c>
      <c r="P868" s="6" t="str">
        <f ca="1">IFERROR(VALUE('DB Data'!Z866),'DB Data'!Z866)</f>
        <v/>
      </c>
      <c r="Q868" s="6" t="str">
        <f ca="1">IFERROR(VALUE('DB Data'!U866),'DB Data'!U866)</f>
        <v/>
      </c>
      <c r="R868" s="6" t="str">
        <f ca="1">IFERROR(VALUE('DB Data'!AB866),'DB Data'!AB866)</f>
        <v/>
      </c>
      <c r="S868" s="6" t="str">
        <f ca="1">IFERROR(VALUE('DB Data'!T866),'DB Data'!T866)</f>
        <v/>
      </c>
      <c r="T868" s="6" t="str">
        <f ca="1">IFERROR(VALUE('DB Data'!AA866),'DB Data'!AA866)</f>
        <v/>
      </c>
      <c r="U868" s="6" t="str">
        <f ca="1">IFERROR(VALUE('DB Data'!R866),'DB Data'!R866)</f>
        <v/>
      </c>
      <c r="V868" s="6" t="str">
        <f ca="1">IFERROR(VALUE('DB Data'!X866),'DB Data'!X866)</f>
        <v/>
      </c>
      <c r="W868" s="6" t="str">
        <f ca="1">IFERROR(VALUE('DB Data'!Y866),'DB Data'!Y866)</f>
        <v/>
      </c>
      <c r="X868" s="6" t="str">
        <f ca="1">IFERROR(VALUE('DB Data'!V866),'DB Data'!V866)</f>
        <v/>
      </c>
      <c r="Y868" s="6" t="str">
        <f ca="1">IFERROR(VALUE('DB Data'!W866),'DB Data'!W866)</f>
        <v/>
      </c>
      <c r="AA868" s="6">
        <f>'DB Runes'!R866</f>
        <v>0</v>
      </c>
      <c r="AB868" s="6">
        <f>VALUE('DB Runes'!U866)</f>
        <v>0</v>
      </c>
      <c r="AD868" s="6">
        <f>'DB Data'!AQ866</f>
        <v>0</v>
      </c>
      <c r="AE868" s="6" t="s">
        <v>111</v>
      </c>
      <c r="AF868" s="6" t="s">
        <v>111</v>
      </c>
      <c r="AH868" s="6">
        <f t="shared" si="112"/>
        <v>0</v>
      </c>
      <c r="AI868" s="6" t="str">
        <f t="shared" si="113"/>
        <v/>
      </c>
      <c r="AJ868" s="6" t="str">
        <f t="shared" si="114"/>
        <v/>
      </c>
      <c r="AK868" s="6">
        <f t="shared" si="115"/>
        <v>0</v>
      </c>
      <c r="AM868" s="6">
        <v>0</v>
      </c>
      <c r="AN868" s="6">
        <v>0</v>
      </c>
      <c r="AO868" s="6">
        <v>0</v>
      </c>
      <c r="AP868" s="6">
        <v>0</v>
      </c>
      <c r="BO868" s="6" t="str">
        <f t="shared" si="116"/>
        <v/>
      </c>
      <c r="BP868" s="6" t="str">
        <f t="shared" si="116"/>
        <v/>
      </c>
    </row>
    <row r="869" spans="1:68" ht="15.75" customHeight="1" thickBot="1" x14ac:dyDescent="0.3">
      <c r="A869" s="1">
        <v>866</v>
      </c>
      <c r="B869" s="6"/>
      <c r="C869" s="6">
        <f>VLOOKUP(AD869,'DB Data'!$AQ:$BH,18,FALSE)</f>
        <v>0</v>
      </c>
      <c r="D869" s="6">
        <v>0</v>
      </c>
      <c r="E869" s="6" t="str">
        <f t="shared" si="111"/>
        <v>F</v>
      </c>
      <c r="G869" s="6">
        <f>'DB Runes'!V867</f>
        <v>0</v>
      </c>
      <c r="H869" s="6">
        <f>'DB Runes'!AP867</f>
        <v>0</v>
      </c>
      <c r="I869" s="6" t="str">
        <f>'DB Runes'!X867&amp;"*"</f>
        <v>0*</v>
      </c>
      <c r="J869" s="6">
        <f>'DB Runes'!W867</f>
        <v>0</v>
      </c>
      <c r="K869" s="6">
        <f>'DB Runes'!Z867</f>
        <v>0</v>
      </c>
      <c r="L869" s="6" t="str">
        <f>IF('DB Runes'!AB867=0,"",'DB Runes'!AB867)</f>
        <v/>
      </c>
      <c r="M869" s="6" t="str">
        <f>IF('DB Runes'!AC867=0,"",'DB Runes'!AC867)</f>
        <v/>
      </c>
      <c r="O869" s="6" t="str">
        <f ca="1">IFERROR(VALUE('DB Data'!S867),'DB Data'!S867)</f>
        <v/>
      </c>
      <c r="P869" s="6" t="str">
        <f ca="1">IFERROR(VALUE('DB Data'!Z867),'DB Data'!Z867)</f>
        <v/>
      </c>
      <c r="Q869" s="6" t="str">
        <f ca="1">IFERROR(VALUE('DB Data'!U867),'DB Data'!U867)</f>
        <v/>
      </c>
      <c r="R869" s="6" t="str">
        <f ca="1">IFERROR(VALUE('DB Data'!AB867),'DB Data'!AB867)</f>
        <v/>
      </c>
      <c r="S869" s="6" t="str">
        <f ca="1">IFERROR(VALUE('DB Data'!T867),'DB Data'!T867)</f>
        <v/>
      </c>
      <c r="T869" s="6" t="str">
        <f ca="1">IFERROR(VALUE('DB Data'!AA867),'DB Data'!AA867)</f>
        <v/>
      </c>
      <c r="U869" s="6" t="str">
        <f ca="1">IFERROR(VALUE('DB Data'!R867),'DB Data'!R867)</f>
        <v/>
      </c>
      <c r="V869" s="6" t="str">
        <f ca="1">IFERROR(VALUE('DB Data'!X867),'DB Data'!X867)</f>
        <v/>
      </c>
      <c r="W869" s="6" t="str">
        <f ca="1">IFERROR(VALUE('DB Data'!Y867),'DB Data'!Y867)</f>
        <v/>
      </c>
      <c r="X869" s="6" t="str">
        <f ca="1">IFERROR(VALUE('DB Data'!V867),'DB Data'!V867)</f>
        <v/>
      </c>
      <c r="Y869" s="6" t="str">
        <f ca="1">IFERROR(VALUE('DB Data'!W867),'DB Data'!W867)</f>
        <v/>
      </c>
      <c r="AA869" s="6">
        <f>'DB Runes'!R867</f>
        <v>0</v>
      </c>
      <c r="AB869" s="6">
        <f>VALUE('DB Runes'!U867)</f>
        <v>0</v>
      </c>
      <c r="AD869" s="6">
        <f>'DB Data'!AQ867</f>
        <v>0</v>
      </c>
      <c r="AE869" s="6" t="s">
        <v>111</v>
      </c>
      <c r="AF869" s="6" t="s">
        <v>111</v>
      </c>
      <c r="AH869" s="6">
        <f t="shared" si="112"/>
        <v>0</v>
      </c>
      <c r="AI869" s="6" t="str">
        <f t="shared" si="113"/>
        <v/>
      </c>
      <c r="AJ869" s="6" t="str">
        <f t="shared" si="114"/>
        <v/>
      </c>
      <c r="AK869" s="6">
        <f t="shared" si="115"/>
        <v>0</v>
      </c>
      <c r="AM869" s="6">
        <v>0</v>
      </c>
      <c r="AN869" s="6">
        <v>0</v>
      </c>
      <c r="AO869" s="6">
        <v>0</v>
      </c>
      <c r="AP869" s="6">
        <v>0</v>
      </c>
      <c r="BO869" s="6" t="str">
        <f t="shared" ref="BO869:BP900" si="117">IF(IFERROR(VLOOKUP($AD869,$AM:$AP,2,FALSE),"")=0,"",IFERROR(VLOOKUP($AD869,$AM:$AP,2,FALSE),""))</f>
        <v/>
      </c>
      <c r="BP869" s="6" t="str">
        <f t="shared" si="117"/>
        <v/>
      </c>
    </row>
    <row r="870" spans="1:68" ht="15.75" customHeight="1" thickBot="1" x14ac:dyDescent="0.3">
      <c r="A870" s="1">
        <v>867</v>
      </c>
      <c r="B870" s="6"/>
      <c r="C870" s="6">
        <f>VLOOKUP(AD870,'DB Data'!$AQ:$BH,18,FALSE)</f>
        <v>0</v>
      </c>
      <c r="D870" s="6">
        <v>0</v>
      </c>
      <c r="E870" s="6" t="str">
        <f t="shared" si="111"/>
        <v>F</v>
      </c>
      <c r="G870" s="6">
        <f>'DB Runes'!V868</f>
        <v>0</v>
      </c>
      <c r="H870" s="6">
        <f>'DB Runes'!AP868</f>
        <v>0</v>
      </c>
      <c r="I870" s="6" t="str">
        <f>'DB Runes'!X868&amp;"*"</f>
        <v>0*</v>
      </c>
      <c r="J870" s="6">
        <f>'DB Runes'!W868</f>
        <v>0</v>
      </c>
      <c r="K870" s="6">
        <f>'DB Runes'!Z868</f>
        <v>0</v>
      </c>
      <c r="L870" s="6" t="str">
        <f>IF('DB Runes'!AB868=0,"",'DB Runes'!AB868)</f>
        <v/>
      </c>
      <c r="M870" s="6" t="str">
        <f>IF('DB Runes'!AC868=0,"",'DB Runes'!AC868)</f>
        <v/>
      </c>
      <c r="O870" s="6" t="str">
        <f ca="1">IFERROR(VALUE('DB Data'!S868),'DB Data'!S868)</f>
        <v/>
      </c>
      <c r="P870" s="6" t="str">
        <f ca="1">IFERROR(VALUE('DB Data'!Z868),'DB Data'!Z868)</f>
        <v/>
      </c>
      <c r="Q870" s="6" t="str">
        <f ca="1">IFERROR(VALUE('DB Data'!U868),'DB Data'!U868)</f>
        <v/>
      </c>
      <c r="R870" s="6" t="str">
        <f ca="1">IFERROR(VALUE('DB Data'!AB868),'DB Data'!AB868)</f>
        <v/>
      </c>
      <c r="S870" s="6" t="str">
        <f ca="1">IFERROR(VALUE('DB Data'!T868),'DB Data'!T868)</f>
        <v/>
      </c>
      <c r="T870" s="6" t="str">
        <f ca="1">IFERROR(VALUE('DB Data'!AA868),'DB Data'!AA868)</f>
        <v/>
      </c>
      <c r="U870" s="6" t="str">
        <f ca="1">IFERROR(VALUE('DB Data'!R868),'DB Data'!R868)</f>
        <v/>
      </c>
      <c r="V870" s="6" t="str">
        <f ca="1">IFERROR(VALUE('DB Data'!X868),'DB Data'!X868)</f>
        <v/>
      </c>
      <c r="W870" s="6" t="str">
        <f ca="1">IFERROR(VALUE('DB Data'!Y868),'DB Data'!Y868)</f>
        <v/>
      </c>
      <c r="X870" s="6" t="str">
        <f ca="1">IFERROR(VALUE('DB Data'!V868),'DB Data'!V868)</f>
        <v/>
      </c>
      <c r="Y870" s="6" t="str">
        <f ca="1">IFERROR(VALUE('DB Data'!W868),'DB Data'!W868)</f>
        <v/>
      </c>
      <c r="AA870" s="6">
        <f>'DB Runes'!R868</f>
        <v>0</v>
      </c>
      <c r="AB870" s="6">
        <f>VALUE('DB Runes'!U868)</f>
        <v>0</v>
      </c>
      <c r="AD870" s="6">
        <f>'DB Data'!AQ868</f>
        <v>0</v>
      </c>
      <c r="AE870" s="6" t="s">
        <v>111</v>
      </c>
      <c r="AF870" s="6" t="s">
        <v>111</v>
      </c>
      <c r="AH870" s="6">
        <f t="shared" si="112"/>
        <v>0</v>
      </c>
      <c r="AI870" s="6" t="str">
        <f t="shared" si="113"/>
        <v/>
      </c>
      <c r="AJ870" s="6" t="str">
        <f t="shared" si="114"/>
        <v/>
      </c>
      <c r="AK870" s="6">
        <f t="shared" si="115"/>
        <v>0</v>
      </c>
      <c r="AM870" s="6">
        <v>0</v>
      </c>
      <c r="AN870" s="6">
        <v>0</v>
      </c>
      <c r="AO870" s="6">
        <v>0</v>
      </c>
      <c r="AP870" s="6">
        <v>0</v>
      </c>
      <c r="BO870" s="6" t="str">
        <f t="shared" si="117"/>
        <v/>
      </c>
      <c r="BP870" s="6" t="str">
        <f t="shared" si="117"/>
        <v/>
      </c>
    </row>
    <row r="871" spans="1:68" ht="15.75" customHeight="1" thickBot="1" x14ac:dyDescent="0.3">
      <c r="A871" s="1">
        <v>868</v>
      </c>
      <c r="B871" s="6"/>
      <c r="C871" s="6">
        <f>VLOOKUP(AD871,'DB Data'!$AQ:$BH,18,FALSE)</f>
        <v>0</v>
      </c>
      <c r="D871" s="6">
        <v>0</v>
      </c>
      <c r="E871" s="6" t="str">
        <f t="shared" si="111"/>
        <v>F</v>
      </c>
      <c r="G871" s="6">
        <f>'DB Runes'!V869</f>
        <v>0</v>
      </c>
      <c r="H871" s="6">
        <f>'DB Runes'!AP869</f>
        <v>0</v>
      </c>
      <c r="I871" s="6" t="str">
        <f>'DB Runes'!X869&amp;"*"</f>
        <v>0*</v>
      </c>
      <c r="J871" s="6">
        <f>'DB Runes'!W869</f>
        <v>0</v>
      </c>
      <c r="K871" s="6">
        <f>'DB Runes'!Z869</f>
        <v>0</v>
      </c>
      <c r="L871" s="6" t="str">
        <f>IF('DB Runes'!AB869=0,"",'DB Runes'!AB869)</f>
        <v/>
      </c>
      <c r="M871" s="6" t="str">
        <f>IF('DB Runes'!AC869=0,"",'DB Runes'!AC869)</f>
        <v/>
      </c>
      <c r="O871" s="6" t="str">
        <f ca="1">IFERROR(VALUE('DB Data'!S869),'DB Data'!S869)</f>
        <v/>
      </c>
      <c r="P871" s="6" t="str">
        <f ca="1">IFERROR(VALUE('DB Data'!Z869),'DB Data'!Z869)</f>
        <v/>
      </c>
      <c r="Q871" s="6" t="str">
        <f ca="1">IFERROR(VALUE('DB Data'!U869),'DB Data'!U869)</f>
        <v/>
      </c>
      <c r="R871" s="6" t="str">
        <f ca="1">IFERROR(VALUE('DB Data'!AB869),'DB Data'!AB869)</f>
        <v/>
      </c>
      <c r="S871" s="6" t="str">
        <f ca="1">IFERROR(VALUE('DB Data'!T869),'DB Data'!T869)</f>
        <v/>
      </c>
      <c r="T871" s="6" t="str">
        <f ca="1">IFERROR(VALUE('DB Data'!AA869),'DB Data'!AA869)</f>
        <v/>
      </c>
      <c r="U871" s="6" t="str">
        <f ca="1">IFERROR(VALUE('DB Data'!R869),'DB Data'!R869)</f>
        <v/>
      </c>
      <c r="V871" s="6" t="str">
        <f ca="1">IFERROR(VALUE('DB Data'!X869),'DB Data'!X869)</f>
        <v/>
      </c>
      <c r="W871" s="6" t="str">
        <f ca="1">IFERROR(VALUE('DB Data'!Y869),'DB Data'!Y869)</f>
        <v/>
      </c>
      <c r="X871" s="6" t="str">
        <f ca="1">IFERROR(VALUE('DB Data'!V869),'DB Data'!V869)</f>
        <v/>
      </c>
      <c r="Y871" s="6" t="str">
        <f ca="1">IFERROR(VALUE('DB Data'!W869),'DB Data'!W869)</f>
        <v/>
      </c>
      <c r="AA871" s="6">
        <f>'DB Runes'!R869</f>
        <v>0</v>
      </c>
      <c r="AB871" s="6">
        <f>VALUE('DB Runes'!U869)</f>
        <v>0</v>
      </c>
      <c r="AD871" s="6">
        <f>'DB Data'!AQ869</f>
        <v>0</v>
      </c>
      <c r="AE871" s="6" t="s">
        <v>111</v>
      </c>
      <c r="AF871" s="6" t="s">
        <v>111</v>
      </c>
      <c r="AH871" s="6">
        <f t="shared" si="112"/>
        <v>0</v>
      </c>
      <c r="AI871" s="6" t="str">
        <f t="shared" si="113"/>
        <v/>
      </c>
      <c r="AJ871" s="6" t="str">
        <f t="shared" si="114"/>
        <v/>
      </c>
      <c r="AK871" s="6">
        <f t="shared" si="115"/>
        <v>0</v>
      </c>
      <c r="AM871" s="6">
        <v>0</v>
      </c>
      <c r="AN871" s="6">
        <v>0</v>
      </c>
      <c r="AO871" s="6">
        <v>0</v>
      </c>
      <c r="AP871" s="6">
        <v>0</v>
      </c>
      <c r="BO871" s="6" t="str">
        <f t="shared" si="117"/>
        <v/>
      </c>
      <c r="BP871" s="6" t="str">
        <f t="shared" si="117"/>
        <v/>
      </c>
    </row>
    <row r="872" spans="1:68" ht="15.75" customHeight="1" thickBot="1" x14ac:dyDescent="0.3">
      <c r="A872" s="1">
        <v>869</v>
      </c>
      <c r="B872" s="6"/>
      <c r="C872" s="6">
        <f>VLOOKUP(AD872,'DB Data'!$AQ:$BH,18,FALSE)</f>
        <v>0</v>
      </c>
      <c r="D872" s="6">
        <v>0</v>
      </c>
      <c r="E872" s="6" t="str">
        <f t="shared" si="111"/>
        <v>F</v>
      </c>
      <c r="G872" s="6">
        <f>'DB Runes'!V870</f>
        <v>0</v>
      </c>
      <c r="H872" s="6">
        <f>'DB Runes'!AP870</f>
        <v>0</v>
      </c>
      <c r="I872" s="6" t="str">
        <f>'DB Runes'!X870&amp;"*"</f>
        <v>0*</v>
      </c>
      <c r="J872" s="6">
        <f>'DB Runes'!W870</f>
        <v>0</v>
      </c>
      <c r="K872" s="6">
        <f>'DB Runes'!Z870</f>
        <v>0</v>
      </c>
      <c r="L872" s="6" t="str">
        <f>IF('DB Runes'!AB870=0,"",'DB Runes'!AB870)</f>
        <v/>
      </c>
      <c r="M872" s="6" t="str">
        <f>IF('DB Runes'!AC870=0,"",'DB Runes'!AC870)</f>
        <v/>
      </c>
      <c r="O872" s="6" t="str">
        <f ca="1">IFERROR(VALUE('DB Data'!S870),'DB Data'!S870)</f>
        <v/>
      </c>
      <c r="P872" s="6" t="str">
        <f ca="1">IFERROR(VALUE('DB Data'!Z870),'DB Data'!Z870)</f>
        <v/>
      </c>
      <c r="Q872" s="6" t="str">
        <f ca="1">IFERROR(VALUE('DB Data'!U870),'DB Data'!U870)</f>
        <v/>
      </c>
      <c r="R872" s="6" t="str">
        <f ca="1">IFERROR(VALUE('DB Data'!AB870),'DB Data'!AB870)</f>
        <v/>
      </c>
      <c r="S872" s="6" t="str">
        <f ca="1">IFERROR(VALUE('DB Data'!T870),'DB Data'!T870)</f>
        <v/>
      </c>
      <c r="T872" s="6" t="str">
        <f ca="1">IFERROR(VALUE('DB Data'!AA870),'DB Data'!AA870)</f>
        <v/>
      </c>
      <c r="U872" s="6" t="str">
        <f ca="1">IFERROR(VALUE('DB Data'!R870),'DB Data'!R870)</f>
        <v/>
      </c>
      <c r="V872" s="6" t="str">
        <f ca="1">IFERROR(VALUE('DB Data'!X870),'DB Data'!X870)</f>
        <v/>
      </c>
      <c r="W872" s="6" t="str">
        <f ca="1">IFERROR(VALUE('DB Data'!Y870),'DB Data'!Y870)</f>
        <v/>
      </c>
      <c r="X872" s="6" t="str">
        <f ca="1">IFERROR(VALUE('DB Data'!V870),'DB Data'!V870)</f>
        <v/>
      </c>
      <c r="Y872" s="6" t="str">
        <f ca="1">IFERROR(VALUE('DB Data'!W870),'DB Data'!W870)</f>
        <v/>
      </c>
      <c r="AA872" s="6">
        <f>'DB Runes'!R870</f>
        <v>0</v>
      </c>
      <c r="AB872" s="6">
        <f>VALUE('DB Runes'!U870)</f>
        <v>0</v>
      </c>
      <c r="AD872" s="6">
        <f>'DB Data'!AQ870</f>
        <v>0</v>
      </c>
      <c r="AE872" s="6" t="s">
        <v>111</v>
      </c>
      <c r="AF872" s="6" t="s">
        <v>111</v>
      </c>
      <c r="AH872" s="6">
        <f t="shared" si="112"/>
        <v>0</v>
      </c>
      <c r="AI872" s="6" t="str">
        <f t="shared" si="113"/>
        <v/>
      </c>
      <c r="AJ872" s="6" t="str">
        <f t="shared" si="114"/>
        <v/>
      </c>
      <c r="AK872" s="6">
        <f t="shared" si="115"/>
        <v>0</v>
      </c>
      <c r="AM872" s="6">
        <v>0</v>
      </c>
      <c r="AN872" s="6">
        <v>0</v>
      </c>
      <c r="AO872" s="6">
        <v>0</v>
      </c>
      <c r="AP872" s="6">
        <v>0</v>
      </c>
      <c r="BO872" s="6" t="str">
        <f t="shared" si="117"/>
        <v/>
      </c>
      <c r="BP872" s="6" t="str">
        <f t="shared" si="117"/>
        <v/>
      </c>
    </row>
    <row r="873" spans="1:68" ht="15.75" customHeight="1" thickBot="1" x14ac:dyDescent="0.3">
      <c r="A873" s="1">
        <v>870</v>
      </c>
      <c r="B873" s="6"/>
      <c r="C873" s="6">
        <f>VLOOKUP(AD873,'DB Data'!$AQ:$BH,18,FALSE)</f>
        <v>0</v>
      </c>
      <c r="D873" s="6">
        <v>0</v>
      </c>
      <c r="E873" s="6" t="str">
        <f t="shared" si="111"/>
        <v>F</v>
      </c>
      <c r="G873" s="6">
        <f>'DB Runes'!V871</f>
        <v>0</v>
      </c>
      <c r="H873" s="6">
        <f>'DB Runes'!AP871</f>
        <v>0</v>
      </c>
      <c r="I873" s="6" t="str">
        <f>'DB Runes'!X871&amp;"*"</f>
        <v>0*</v>
      </c>
      <c r="J873" s="6">
        <f>'DB Runes'!W871</f>
        <v>0</v>
      </c>
      <c r="K873" s="6">
        <f>'DB Runes'!Z871</f>
        <v>0</v>
      </c>
      <c r="L873" s="6" t="str">
        <f>IF('DB Runes'!AB871=0,"",'DB Runes'!AB871)</f>
        <v/>
      </c>
      <c r="M873" s="6" t="str">
        <f>IF('DB Runes'!AC871=0,"",'DB Runes'!AC871)</f>
        <v/>
      </c>
      <c r="O873" s="6" t="str">
        <f ca="1">IFERROR(VALUE('DB Data'!S871),'DB Data'!S871)</f>
        <v/>
      </c>
      <c r="P873" s="6" t="str">
        <f ca="1">IFERROR(VALUE('DB Data'!Z871),'DB Data'!Z871)</f>
        <v/>
      </c>
      <c r="Q873" s="6" t="str">
        <f ca="1">IFERROR(VALUE('DB Data'!U871),'DB Data'!U871)</f>
        <v/>
      </c>
      <c r="R873" s="6" t="str">
        <f ca="1">IFERROR(VALUE('DB Data'!AB871),'DB Data'!AB871)</f>
        <v/>
      </c>
      <c r="S873" s="6" t="str">
        <f ca="1">IFERROR(VALUE('DB Data'!T871),'DB Data'!T871)</f>
        <v/>
      </c>
      <c r="T873" s="6" t="str">
        <f ca="1">IFERROR(VALUE('DB Data'!AA871),'DB Data'!AA871)</f>
        <v/>
      </c>
      <c r="U873" s="6" t="str">
        <f ca="1">IFERROR(VALUE('DB Data'!R871),'DB Data'!R871)</f>
        <v/>
      </c>
      <c r="V873" s="6" t="str">
        <f ca="1">IFERROR(VALUE('DB Data'!X871),'DB Data'!X871)</f>
        <v/>
      </c>
      <c r="W873" s="6" t="str">
        <f ca="1">IFERROR(VALUE('DB Data'!Y871),'DB Data'!Y871)</f>
        <v/>
      </c>
      <c r="X873" s="6" t="str">
        <f ca="1">IFERROR(VALUE('DB Data'!V871),'DB Data'!V871)</f>
        <v/>
      </c>
      <c r="Y873" s="6" t="str">
        <f ca="1">IFERROR(VALUE('DB Data'!W871),'DB Data'!W871)</f>
        <v/>
      </c>
      <c r="AA873" s="6">
        <f>'DB Runes'!R871</f>
        <v>0</v>
      </c>
      <c r="AB873" s="6">
        <f>VALUE('DB Runes'!U871)</f>
        <v>0</v>
      </c>
      <c r="AD873" s="6">
        <f>'DB Data'!AQ871</f>
        <v>0</v>
      </c>
      <c r="AE873" s="6" t="s">
        <v>111</v>
      </c>
      <c r="AF873" s="6" t="s">
        <v>111</v>
      </c>
      <c r="AH873" s="6">
        <f t="shared" si="112"/>
        <v>0</v>
      </c>
      <c r="AI873" s="6" t="str">
        <f t="shared" si="113"/>
        <v/>
      </c>
      <c r="AJ873" s="6" t="str">
        <f t="shared" si="114"/>
        <v/>
      </c>
      <c r="AK873" s="6">
        <f t="shared" si="115"/>
        <v>0</v>
      </c>
      <c r="AM873" s="6">
        <v>0</v>
      </c>
      <c r="AN873" s="6">
        <v>0</v>
      </c>
      <c r="AO873" s="6">
        <v>0</v>
      </c>
      <c r="AP873" s="6">
        <v>0</v>
      </c>
      <c r="BO873" s="6" t="str">
        <f t="shared" si="117"/>
        <v/>
      </c>
      <c r="BP873" s="6" t="str">
        <f t="shared" si="117"/>
        <v/>
      </c>
    </row>
    <row r="874" spans="1:68" ht="15.75" customHeight="1" thickBot="1" x14ac:dyDescent="0.3">
      <c r="A874" s="1">
        <v>871</v>
      </c>
      <c r="B874" s="6"/>
      <c r="C874" s="6">
        <f>VLOOKUP(AD874,'DB Data'!$AQ:$BH,18,FALSE)</f>
        <v>0</v>
      </c>
      <c r="D874" s="6">
        <v>0</v>
      </c>
      <c r="E874" s="6" t="str">
        <f t="shared" si="111"/>
        <v>F</v>
      </c>
      <c r="G874" s="6">
        <f>'DB Runes'!V872</f>
        <v>0</v>
      </c>
      <c r="H874" s="6">
        <f>'DB Runes'!AP872</f>
        <v>0</v>
      </c>
      <c r="I874" s="6" t="str">
        <f>'DB Runes'!X872&amp;"*"</f>
        <v>0*</v>
      </c>
      <c r="J874" s="6">
        <f>'DB Runes'!W872</f>
        <v>0</v>
      </c>
      <c r="K874" s="6">
        <f>'DB Runes'!Z872</f>
        <v>0</v>
      </c>
      <c r="L874" s="6" t="str">
        <f>IF('DB Runes'!AB872=0,"",'DB Runes'!AB872)</f>
        <v/>
      </c>
      <c r="M874" s="6" t="str">
        <f>IF('DB Runes'!AC872=0,"",'DB Runes'!AC872)</f>
        <v/>
      </c>
      <c r="O874" s="6" t="str">
        <f ca="1">IFERROR(VALUE('DB Data'!S872),'DB Data'!S872)</f>
        <v/>
      </c>
      <c r="P874" s="6" t="str">
        <f ca="1">IFERROR(VALUE('DB Data'!Z872),'DB Data'!Z872)</f>
        <v/>
      </c>
      <c r="Q874" s="6" t="str">
        <f ca="1">IFERROR(VALUE('DB Data'!U872),'DB Data'!U872)</f>
        <v/>
      </c>
      <c r="R874" s="6" t="str">
        <f ca="1">IFERROR(VALUE('DB Data'!AB872),'DB Data'!AB872)</f>
        <v/>
      </c>
      <c r="S874" s="6" t="str">
        <f ca="1">IFERROR(VALUE('DB Data'!T872),'DB Data'!T872)</f>
        <v/>
      </c>
      <c r="T874" s="6" t="str">
        <f ca="1">IFERROR(VALUE('DB Data'!AA872),'DB Data'!AA872)</f>
        <v/>
      </c>
      <c r="U874" s="6" t="str">
        <f ca="1">IFERROR(VALUE('DB Data'!R872),'DB Data'!R872)</f>
        <v/>
      </c>
      <c r="V874" s="6" t="str">
        <f ca="1">IFERROR(VALUE('DB Data'!X872),'DB Data'!X872)</f>
        <v/>
      </c>
      <c r="W874" s="6" t="str">
        <f ca="1">IFERROR(VALUE('DB Data'!Y872),'DB Data'!Y872)</f>
        <v/>
      </c>
      <c r="X874" s="6" t="str">
        <f ca="1">IFERROR(VALUE('DB Data'!V872),'DB Data'!V872)</f>
        <v/>
      </c>
      <c r="Y874" s="6" t="str">
        <f ca="1">IFERROR(VALUE('DB Data'!W872),'DB Data'!W872)</f>
        <v/>
      </c>
      <c r="AA874" s="6">
        <f>'DB Runes'!R872</f>
        <v>0</v>
      </c>
      <c r="AB874" s="6">
        <f>VALUE('DB Runes'!U872)</f>
        <v>0</v>
      </c>
      <c r="AD874" s="6">
        <f>'DB Data'!AQ872</f>
        <v>0</v>
      </c>
      <c r="AE874" s="6" t="s">
        <v>111</v>
      </c>
      <c r="AF874" s="6" t="s">
        <v>111</v>
      </c>
      <c r="AH874" s="6">
        <f t="shared" si="112"/>
        <v>0</v>
      </c>
      <c r="AI874" s="6" t="str">
        <f t="shared" si="113"/>
        <v/>
      </c>
      <c r="AJ874" s="6" t="str">
        <f t="shared" si="114"/>
        <v/>
      </c>
      <c r="AK874" s="6">
        <f t="shared" si="115"/>
        <v>0</v>
      </c>
      <c r="AM874" s="6">
        <v>0</v>
      </c>
      <c r="AN874" s="6">
        <v>0</v>
      </c>
      <c r="AO874" s="6">
        <v>0</v>
      </c>
      <c r="AP874" s="6">
        <v>0</v>
      </c>
      <c r="BO874" s="6" t="str">
        <f t="shared" si="117"/>
        <v/>
      </c>
      <c r="BP874" s="6" t="str">
        <f t="shared" si="117"/>
        <v/>
      </c>
    </row>
    <row r="875" spans="1:68" ht="15.75" customHeight="1" thickBot="1" x14ac:dyDescent="0.3">
      <c r="A875" s="1">
        <v>872</v>
      </c>
      <c r="B875" s="6"/>
      <c r="C875" s="6">
        <f>VLOOKUP(AD875,'DB Data'!$AQ:$BH,18,FALSE)</f>
        <v>0</v>
      </c>
      <c r="D875" s="6">
        <v>0</v>
      </c>
      <c r="E875" s="6" t="str">
        <f t="shared" si="111"/>
        <v>F</v>
      </c>
      <c r="G875" s="6">
        <f>'DB Runes'!V873</f>
        <v>0</v>
      </c>
      <c r="H875" s="6">
        <f>'DB Runes'!AP873</f>
        <v>0</v>
      </c>
      <c r="I875" s="6" t="str">
        <f>'DB Runes'!X873&amp;"*"</f>
        <v>0*</v>
      </c>
      <c r="J875" s="6">
        <f>'DB Runes'!W873</f>
        <v>0</v>
      </c>
      <c r="K875" s="6">
        <f>'DB Runes'!Z873</f>
        <v>0</v>
      </c>
      <c r="L875" s="6" t="str">
        <f>IF('DB Runes'!AB873=0,"",'DB Runes'!AB873)</f>
        <v/>
      </c>
      <c r="M875" s="6" t="str">
        <f>IF('DB Runes'!AC873=0,"",'DB Runes'!AC873)</f>
        <v/>
      </c>
      <c r="O875" s="6" t="str">
        <f ca="1">IFERROR(VALUE('DB Data'!S873),'DB Data'!S873)</f>
        <v/>
      </c>
      <c r="P875" s="6" t="str">
        <f ca="1">IFERROR(VALUE('DB Data'!Z873),'DB Data'!Z873)</f>
        <v/>
      </c>
      <c r="Q875" s="6" t="str">
        <f ca="1">IFERROR(VALUE('DB Data'!U873),'DB Data'!U873)</f>
        <v/>
      </c>
      <c r="R875" s="6" t="str">
        <f ca="1">IFERROR(VALUE('DB Data'!AB873),'DB Data'!AB873)</f>
        <v/>
      </c>
      <c r="S875" s="6" t="str">
        <f ca="1">IFERROR(VALUE('DB Data'!T873),'DB Data'!T873)</f>
        <v/>
      </c>
      <c r="T875" s="6" t="str">
        <f ca="1">IFERROR(VALUE('DB Data'!AA873),'DB Data'!AA873)</f>
        <v/>
      </c>
      <c r="U875" s="6" t="str">
        <f ca="1">IFERROR(VALUE('DB Data'!R873),'DB Data'!R873)</f>
        <v/>
      </c>
      <c r="V875" s="6" t="str">
        <f ca="1">IFERROR(VALUE('DB Data'!X873),'DB Data'!X873)</f>
        <v/>
      </c>
      <c r="W875" s="6" t="str">
        <f ca="1">IFERROR(VALUE('DB Data'!Y873),'DB Data'!Y873)</f>
        <v/>
      </c>
      <c r="X875" s="6" t="str">
        <f ca="1">IFERROR(VALUE('DB Data'!V873),'DB Data'!V873)</f>
        <v/>
      </c>
      <c r="Y875" s="6" t="str">
        <f ca="1">IFERROR(VALUE('DB Data'!W873),'DB Data'!W873)</f>
        <v/>
      </c>
      <c r="AA875" s="6">
        <f>'DB Runes'!R873</f>
        <v>0</v>
      </c>
      <c r="AB875" s="6">
        <f>VALUE('DB Runes'!U873)</f>
        <v>0</v>
      </c>
      <c r="AD875" s="6">
        <f>'DB Data'!AQ873</f>
        <v>0</v>
      </c>
      <c r="AE875" s="6" t="s">
        <v>111</v>
      </c>
      <c r="AF875" s="6" t="s">
        <v>111</v>
      </c>
      <c r="AH875" s="6">
        <f t="shared" si="112"/>
        <v>0</v>
      </c>
      <c r="AI875" s="6" t="str">
        <f t="shared" si="113"/>
        <v/>
      </c>
      <c r="AJ875" s="6" t="str">
        <f t="shared" si="114"/>
        <v/>
      </c>
      <c r="AK875" s="6">
        <f t="shared" si="115"/>
        <v>0</v>
      </c>
      <c r="AM875" s="6">
        <v>0</v>
      </c>
      <c r="AN875" s="6">
        <v>0</v>
      </c>
      <c r="AO875" s="6">
        <v>0</v>
      </c>
      <c r="AP875" s="6">
        <v>0</v>
      </c>
      <c r="BO875" s="6" t="str">
        <f t="shared" si="117"/>
        <v/>
      </c>
      <c r="BP875" s="6" t="str">
        <f t="shared" si="117"/>
        <v/>
      </c>
    </row>
    <row r="876" spans="1:68" ht="15.75" customHeight="1" thickBot="1" x14ac:dyDescent="0.3">
      <c r="A876" s="1">
        <v>873</v>
      </c>
      <c r="B876" s="6"/>
      <c r="C876" s="6">
        <f>VLOOKUP(AD876,'DB Data'!$AQ:$BH,18,FALSE)</f>
        <v>0</v>
      </c>
      <c r="D876" s="6">
        <v>0</v>
      </c>
      <c r="E876" s="6" t="str">
        <f t="shared" si="111"/>
        <v>F</v>
      </c>
      <c r="G876" s="6">
        <f>'DB Runes'!V874</f>
        <v>0</v>
      </c>
      <c r="H876" s="6">
        <f>'DB Runes'!AP874</f>
        <v>0</v>
      </c>
      <c r="I876" s="6" t="str">
        <f>'DB Runes'!X874&amp;"*"</f>
        <v>0*</v>
      </c>
      <c r="J876" s="6">
        <f>'DB Runes'!W874</f>
        <v>0</v>
      </c>
      <c r="K876" s="6">
        <f>'DB Runes'!Z874</f>
        <v>0</v>
      </c>
      <c r="L876" s="6" t="str">
        <f>IF('DB Runes'!AB874=0,"",'DB Runes'!AB874)</f>
        <v/>
      </c>
      <c r="M876" s="6" t="str">
        <f>IF('DB Runes'!AC874=0,"",'DB Runes'!AC874)</f>
        <v/>
      </c>
      <c r="O876" s="6" t="str">
        <f ca="1">IFERROR(VALUE('DB Data'!S874),'DB Data'!S874)</f>
        <v/>
      </c>
      <c r="P876" s="6" t="str">
        <f ca="1">IFERROR(VALUE('DB Data'!Z874),'DB Data'!Z874)</f>
        <v/>
      </c>
      <c r="Q876" s="6" t="str">
        <f ca="1">IFERROR(VALUE('DB Data'!U874),'DB Data'!U874)</f>
        <v/>
      </c>
      <c r="R876" s="6" t="str">
        <f ca="1">IFERROR(VALUE('DB Data'!AB874),'DB Data'!AB874)</f>
        <v/>
      </c>
      <c r="S876" s="6" t="str">
        <f ca="1">IFERROR(VALUE('DB Data'!T874),'DB Data'!T874)</f>
        <v/>
      </c>
      <c r="T876" s="6" t="str">
        <f ca="1">IFERROR(VALUE('DB Data'!AA874),'DB Data'!AA874)</f>
        <v/>
      </c>
      <c r="U876" s="6" t="str">
        <f ca="1">IFERROR(VALUE('DB Data'!R874),'DB Data'!R874)</f>
        <v/>
      </c>
      <c r="V876" s="6" t="str">
        <f ca="1">IFERROR(VALUE('DB Data'!X874),'DB Data'!X874)</f>
        <v/>
      </c>
      <c r="W876" s="6" t="str">
        <f ca="1">IFERROR(VALUE('DB Data'!Y874),'DB Data'!Y874)</f>
        <v/>
      </c>
      <c r="X876" s="6" t="str">
        <f ca="1">IFERROR(VALUE('DB Data'!V874),'DB Data'!V874)</f>
        <v/>
      </c>
      <c r="Y876" s="6" t="str">
        <f ca="1">IFERROR(VALUE('DB Data'!W874),'DB Data'!W874)</f>
        <v/>
      </c>
      <c r="AA876" s="6">
        <f>'DB Runes'!R874</f>
        <v>0</v>
      </c>
      <c r="AB876" s="6">
        <f>VALUE('DB Runes'!U874)</f>
        <v>0</v>
      </c>
      <c r="AD876" s="6">
        <f>'DB Data'!AQ874</f>
        <v>0</v>
      </c>
      <c r="AE876" s="6" t="s">
        <v>111</v>
      </c>
      <c r="AF876" s="6" t="s">
        <v>111</v>
      </c>
      <c r="AH876" s="6">
        <f t="shared" si="112"/>
        <v>0</v>
      </c>
      <c r="AI876" s="6" t="str">
        <f t="shared" si="113"/>
        <v/>
      </c>
      <c r="AJ876" s="6" t="str">
        <f t="shared" si="114"/>
        <v/>
      </c>
      <c r="AK876" s="6">
        <f t="shared" si="115"/>
        <v>0</v>
      </c>
      <c r="AM876" s="6">
        <v>0</v>
      </c>
      <c r="AN876" s="6">
        <v>0</v>
      </c>
      <c r="AO876" s="6">
        <v>0</v>
      </c>
      <c r="AP876" s="6">
        <v>0</v>
      </c>
      <c r="BO876" s="6" t="str">
        <f t="shared" si="117"/>
        <v/>
      </c>
      <c r="BP876" s="6" t="str">
        <f t="shared" si="117"/>
        <v/>
      </c>
    </row>
    <row r="877" spans="1:68" ht="15.75" customHeight="1" thickBot="1" x14ac:dyDescent="0.3">
      <c r="A877" s="1">
        <v>874</v>
      </c>
      <c r="B877" s="6"/>
      <c r="C877" s="6">
        <f>VLOOKUP(AD877,'DB Data'!$AQ:$BH,18,FALSE)</f>
        <v>0</v>
      </c>
      <c r="D877" s="6">
        <v>0</v>
      </c>
      <c r="E877" s="6" t="str">
        <f t="shared" si="111"/>
        <v>F</v>
      </c>
      <c r="G877" s="6">
        <f>'DB Runes'!V875</f>
        <v>0</v>
      </c>
      <c r="H877" s="6">
        <f>'DB Runes'!AP875</f>
        <v>0</v>
      </c>
      <c r="I877" s="6" t="str">
        <f>'DB Runes'!X875&amp;"*"</f>
        <v>0*</v>
      </c>
      <c r="J877" s="6">
        <f>'DB Runes'!W875</f>
        <v>0</v>
      </c>
      <c r="K877" s="6">
        <f>'DB Runes'!Z875</f>
        <v>0</v>
      </c>
      <c r="L877" s="6" t="str">
        <f>IF('DB Runes'!AB875=0,"",'DB Runes'!AB875)</f>
        <v/>
      </c>
      <c r="M877" s="6" t="str">
        <f>IF('DB Runes'!AC875=0,"",'DB Runes'!AC875)</f>
        <v/>
      </c>
      <c r="O877" s="6" t="str">
        <f ca="1">IFERROR(VALUE('DB Data'!S875),'DB Data'!S875)</f>
        <v/>
      </c>
      <c r="P877" s="6" t="str">
        <f ca="1">IFERROR(VALUE('DB Data'!Z875),'DB Data'!Z875)</f>
        <v/>
      </c>
      <c r="Q877" s="6" t="str">
        <f ca="1">IFERROR(VALUE('DB Data'!U875),'DB Data'!U875)</f>
        <v/>
      </c>
      <c r="R877" s="6" t="str">
        <f ca="1">IFERROR(VALUE('DB Data'!AB875),'DB Data'!AB875)</f>
        <v/>
      </c>
      <c r="S877" s="6" t="str">
        <f ca="1">IFERROR(VALUE('DB Data'!T875),'DB Data'!T875)</f>
        <v/>
      </c>
      <c r="T877" s="6" t="str">
        <f ca="1">IFERROR(VALUE('DB Data'!AA875),'DB Data'!AA875)</f>
        <v/>
      </c>
      <c r="U877" s="6" t="str">
        <f ca="1">IFERROR(VALUE('DB Data'!R875),'DB Data'!R875)</f>
        <v/>
      </c>
      <c r="V877" s="6" t="str">
        <f ca="1">IFERROR(VALUE('DB Data'!X875),'DB Data'!X875)</f>
        <v/>
      </c>
      <c r="W877" s="6" t="str">
        <f ca="1">IFERROR(VALUE('DB Data'!Y875),'DB Data'!Y875)</f>
        <v/>
      </c>
      <c r="X877" s="6" t="str">
        <f ca="1">IFERROR(VALUE('DB Data'!V875),'DB Data'!V875)</f>
        <v/>
      </c>
      <c r="Y877" s="6" t="str">
        <f ca="1">IFERROR(VALUE('DB Data'!W875),'DB Data'!W875)</f>
        <v/>
      </c>
      <c r="AA877" s="6">
        <f>'DB Runes'!R875</f>
        <v>0</v>
      </c>
      <c r="AB877" s="6">
        <f>VALUE('DB Runes'!U875)</f>
        <v>0</v>
      </c>
      <c r="AD877" s="6">
        <f>'DB Data'!AQ875</f>
        <v>0</v>
      </c>
      <c r="AE877" s="6" t="s">
        <v>111</v>
      </c>
      <c r="AF877" s="6" t="s">
        <v>111</v>
      </c>
      <c r="AH877" s="6">
        <f t="shared" si="112"/>
        <v>0</v>
      </c>
      <c r="AI877" s="6" t="str">
        <f t="shared" si="113"/>
        <v/>
      </c>
      <c r="AJ877" s="6" t="str">
        <f t="shared" si="114"/>
        <v/>
      </c>
      <c r="AK877" s="6">
        <f t="shared" si="115"/>
        <v>0</v>
      </c>
      <c r="AM877" s="6">
        <v>0</v>
      </c>
      <c r="AN877" s="6">
        <v>0</v>
      </c>
      <c r="AO877" s="6">
        <v>0</v>
      </c>
      <c r="AP877" s="6">
        <v>0</v>
      </c>
      <c r="BO877" s="6" t="str">
        <f t="shared" si="117"/>
        <v/>
      </c>
      <c r="BP877" s="6" t="str">
        <f t="shared" si="117"/>
        <v/>
      </c>
    </row>
    <row r="878" spans="1:68" ht="15.75" customHeight="1" thickBot="1" x14ac:dyDescent="0.3">
      <c r="A878" s="1">
        <v>875</v>
      </c>
      <c r="B878" s="6"/>
      <c r="C878" s="6">
        <f>VLOOKUP(AD878,'DB Data'!$AQ:$BH,18,FALSE)</f>
        <v>0</v>
      </c>
      <c r="D878" s="6">
        <v>0</v>
      </c>
      <c r="E878" s="6" t="str">
        <f t="shared" si="111"/>
        <v>F</v>
      </c>
      <c r="G878" s="6">
        <f>'DB Runes'!V876</f>
        <v>0</v>
      </c>
      <c r="H878" s="6">
        <f>'DB Runes'!AP876</f>
        <v>0</v>
      </c>
      <c r="I878" s="6" t="str">
        <f>'DB Runes'!X876&amp;"*"</f>
        <v>0*</v>
      </c>
      <c r="J878" s="6">
        <f>'DB Runes'!W876</f>
        <v>0</v>
      </c>
      <c r="K878" s="6">
        <f>'DB Runes'!Z876</f>
        <v>0</v>
      </c>
      <c r="L878" s="6" t="str">
        <f>IF('DB Runes'!AB876=0,"",'DB Runes'!AB876)</f>
        <v/>
      </c>
      <c r="M878" s="6" t="str">
        <f>IF('DB Runes'!AC876=0,"",'DB Runes'!AC876)</f>
        <v/>
      </c>
      <c r="O878" s="6" t="str">
        <f ca="1">IFERROR(VALUE('DB Data'!S876),'DB Data'!S876)</f>
        <v/>
      </c>
      <c r="P878" s="6" t="str">
        <f ca="1">IFERROR(VALUE('DB Data'!Z876),'DB Data'!Z876)</f>
        <v/>
      </c>
      <c r="Q878" s="6" t="str">
        <f ca="1">IFERROR(VALUE('DB Data'!U876),'DB Data'!U876)</f>
        <v/>
      </c>
      <c r="R878" s="6" t="str">
        <f ca="1">IFERROR(VALUE('DB Data'!AB876),'DB Data'!AB876)</f>
        <v/>
      </c>
      <c r="S878" s="6" t="str">
        <f ca="1">IFERROR(VALUE('DB Data'!T876),'DB Data'!T876)</f>
        <v/>
      </c>
      <c r="T878" s="6" t="str">
        <f ca="1">IFERROR(VALUE('DB Data'!AA876),'DB Data'!AA876)</f>
        <v/>
      </c>
      <c r="U878" s="6" t="str">
        <f ca="1">IFERROR(VALUE('DB Data'!R876),'DB Data'!R876)</f>
        <v/>
      </c>
      <c r="V878" s="6" t="str">
        <f ca="1">IFERROR(VALUE('DB Data'!X876),'DB Data'!X876)</f>
        <v/>
      </c>
      <c r="W878" s="6" t="str">
        <f ca="1">IFERROR(VALUE('DB Data'!Y876),'DB Data'!Y876)</f>
        <v/>
      </c>
      <c r="X878" s="6" t="str">
        <f ca="1">IFERROR(VALUE('DB Data'!V876),'DB Data'!V876)</f>
        <v/>
      </c>
      <c r="Y878" s="6" t="str">
        <f ca="1">IFERROR(VALUE('DB Data'!W876),'DB Data'!W876)</f>
        <v/>
      </c>
      <c r="AA878" s="6">
        <f>'DB Runes'!R876</f>
        <v>0</v>
      </c>
      <c r="AB878" s="6">
        <f>VALUE('DB Runes'!U876)</f>
        <v>0</v>
      </c>
      <c r="AD878" s="6">
        <f>'DB Data'!AQ876</f>
        <v>0</v>
      </c>
      <c r="AE878" s="6" t="s">
        <v>111</v>
      </c>
      <c r="AF878" s="6" t="s">
        <v>111</v>
      </c>
      <c r="AH878" s="6">
        <f t="shared" si="112"/>
        <v>0</v>
      </c>
      <c r="AI878" s="6" t="str">
        <f t="shared" si="113"/>
        <v/>
      </c>
      <c r="AJ878" s="6" t="str">
        <f t="shared" si="114"/>
        <v/>
      </c>
      <c r="AK878" s="6">
        <f t="shared" si="115"/>
        <v>0</v>
      </c>
      <c r="AM878" s="6">
        <v>0</v>
      </c>
      <c r="AN878" s="6">
        <v>0</v>
      </c>
      <c r="AO878" s="6">
        <v>0</v>
      </c>
      <c r="AP878" s="6">
        <v>0</v>
      </c>
      <c r="BO878" s="6" t="str">
        <f t="shared" si="117"/>
        <v/>
      </c>
      <c r="BP878" s="6" t="str">
        <f t="shared" si="117"/>
        <v/>
      </c>
    </row>
    <row r="879" spans="1:68" ht="15.75" customHeight="1" thickBot="1" x14ac:dyDescent="0.3">
      <c r="A879" s="1">
        <v>876</v>
      </c>
      <c r="B879" s="6"/>
      <c r="C879" s="6">
        <f>VLOOKUP(AD879,'DB Data'!$AQ:$BH,18,FALSE)</f>
        <v>0</v>
      </c>
      <c r="D879" s="6">
        <v>0</v>
      </c>
      <c r="E879" s="6" t="str">
        <f t="shared" si="111"/>
        <v>F</v>
      </c>
      <c r="G879" s="6">
        <f>'DB Runes'!V877</f>
        <v>0</v>
      </c>
      <c r="H879" s="6">
        <f>'DB Runes'!AP877</f>
        <v>0</v>
      </c>
      <c r="I879" s="6" t="str">
        <f>'DB Runes'!X877&amp;"*"</f>
        <v>0*</v>
      </c>
      <c r="J879" s="6">
        <f>'DB Runes'!W877</f>
        <v>0</v>
      </c>
      <c r="K879" s="6">
        <f>'DB Runes'!Z877</f>
        <v>0</v>
      </c>
      <c r="L879" s="6" t="str">
        <f>IF('DB Runes'!AB877=0,"",'DB Runes'!AB877)</f>
        <v/>
      </c>
      <c r="M879" s="6" t="str">
        <f>IF('DB Runes'!AC877=0,"",'DB Runes'!AC877)</f>
        <v/>
      </c>
      <c r="O879" s="6" t="str">
        <f ca="1">IFERROR(VALUE('DB Data'!S877),'DB Data'!S877)</f>
        <v/>
      </c>
      <c r="P879" s="6" t="str">
        <f ca="1">IFERROR(VALUE('DB Data'!Z877),'DB Data'!Z877)</f>
        <v/>
      </c>
      <c r="Q879" s="6" t="str">
        <f ca="1">IFERROR(VALUE('DB Data'!U877),'DB Data'!U877)</f>
        <v/>
      </c>
      <c r="R879" s="6" t="str">
        <f ca="1">IFERROR(VALUE('DB Data'!AB877),'DB Data'!AB877)</f>
        <v/>
      </c>
      <c r="S879" s="6" t="str">
        <f ca="1">IFERROR(VALUE('DB Data'!T877),'DB Data'!T877)</f>
        <v/>
      </c>
      <c r="T879" s="6" t="str">
        <f ca="1">IFERROR(VALUE('DB Data'!AA877),'DB Data'!AA877)</f>
        <v/>
      </c>
      <c r="U879" s="6" t="str">
        <f ca="1">IFERROR(VALUE('DB Data'!R877),'DB Data'!R877)</f>
        <v/>
      </c>
      <c r="V879" s="6" t="str">
        <f ca="1">IFERROR(VALUE('DB Data'!X877),'DB Data'!X877)</f>
        <v/>
      </c>
      <c r="W879" s="6" t="str">
        <f ca="1">IFERROR(VALUE('DB Data'!Y877),'DB Data'!Y877)</f>
        <v/>
      </c>
      <c r="X879" s="6" t="str">
        <f ca="1">IFERROR(VALUE('DB Data'!V877),'DB Data'!V877)</f>
        <v/>
      </c>
      <c r="Y879" s="6" t="str">
        <f ca="1">IFERROR(VALUE('DB Data'!W877),'DB Data'!W877)</f>
        <v/>
      </c>
      <c r="AA879" s="6">
        <f>'DB Runes'!R877</f>
        <v>0</v>
      </c>
      <c r="AB879" s="6">
        <f>VALUE('DB Runes'!U877)</f>
        <v>0</v>
      </c>
      <c r="AD879" s="6">
        <f>'DB Data'!AQ877</f>
        <v>0</v>
      </c>
      <c r="AE879" s="6" t="s">
        <v>111</v>
      </c>
      <c r="AF879" s="6" t="s">
        <v>111</v>
      </c>
      <c r="AH879" s="6">
        <f t="shared" si="112"/>
        <v>0</v>
      </c>
      <c r="AI879" s="6" t="str">
        <f t="shared" si="113"/>
        <v/>
      </c>
      <c r="AJ879" s="6" t="str">
        <f t="shared" si="114"/>
        <v/>
      </c>
      <c r="AK879" s="6">
        <f t="shared" si="115"/>
        <v>0</v>
      </c>
      <c r="AM879" s="6">
        <v>0</v>
      </c>
      <c r="AN879" s="6">
        <v>0</v>
      </c>
      <c r="AO879" s="6">
        <v>0</v>
      </c>
      <c r="AP879" s="6">
        <v>0</v>
      </c>
      <c r="BO879" s="6" t="str">
        <f t="shared" si="117"/>
        <v/>
      </c>
      <c r="BP879" s="6" t="str">
        <f t="shared" si="117"/>
        <v/>
      </c>
    </row>
    <row r="880" spans="1:68" ht="15.75" customHeight="1" thickBot="1" x14ac:dyDescent="0.3">
      <c r="A880" s="1">
        <v>877</v>
      </c>
      <c r="B880" s="6"/>
      <c r="C880" s="6">
        <f>VLOOKUP(AD880,'DB Data'!$AQ:$BH,18,FALSE)</f>
        <v>0</v>
      </c>
      <c r="D880" s="6">
        <v>0</v>
      </c>
      <c r="E880" s="6" t="str">
        <f t="shared" si="111"/>
        <v>F</v>
      </c>
      <c r="G880" s="6">
        <f>'DB Runes'!V878</f>
        <v>0</v>
      </c>
      <c r="H880" s="6">
        <f>'DB Runes'!AP878</f>
        <v>0</v>
      </c>
      <c r="I880" s="6" t="str">
        <f>'DB Runes'!X878&amp;"*"</f>
        <v>0*</v>
      </c>
      <c r="J880" s="6">
        <f>'DB Runes'!W878</f>
        <v>0</v>
      </c>
      <c r="K880" s="6">
        <f>'DB Runes'!Z878</f>
        <v>0</v>
      </c>
      <c r="L880" s="6" t="str">
        <f>IF('DB Runes'!AB878=0,"",'DB Runes'!AB878)</f>
        <v/>
      </c>
      <c r="M880" s="6" t="str">
        <f>IF('DB Runes'!AC878=0,"",'DB Runes'!AC878)</f>
        <v/>
      </c>
      <c r="O880" s="6" t="str">
        <f ca="1">IFERROR(VALUE('DB Data'!S878),'DB Data'!S878)</f>
        <v/>
      </c>
      <c r="P880" s="6" t="str">
        <f ca="1">IFERROR(VALUE('DB Data'!Z878),'DB Data'!Z878)</f>
        <v/>
      </c>
      <c r="Q880" s="6" t="str">
        <f ca="1">IFERROR(VALUE('DB Data'!U878),'DB Data'!U878)</f>
        <v/>
      </c>
      <c r="R880" s="6" t="str">
        <f ca="1">IFERROR(VALUE('DB Data'!AB878),'DB Data'!AB878)</f>
        <v/>
      </c>
      <c r="S880" s="6" t="str">
        <f ca="1">IFERROR(VALUE('DB Data'!T878),'DB Data'!T878)</f>
        <v/>
      </c>
      <c r="T880" s="6" t="str">
        <f ca="1">IFERROR(VALUE('DB Data'!AA878),'DB Data'!AA878)</f>
        <v/>
      </c>
      <c r="U880" s="6" t="str">
        <f ca="1">IFERROR(VALUE('DB Data'!R878),'DB Data'!R878)</f>
        <v/>
      </c>
      <c r="V880" s="6" t="str">
        <f ca="1">IFERROR(VALUE('DB Data'!X878),'DB Data'!X878)</f>
        <v/>
      </c>
      <c r="W880" s="6" t="str">
        <f ca="1">IFERROR(VALUE('DB Data'!Y878),'DB Data'!Y878)</f>
        <v/>
      </c>
      <c r="X880" s="6" t="str">
        <f ca="1">IFERROR(VALUE('DB Data'!V878),'DB Data'!V878)</f>
        <v/>
      </c>
      <c r="Y880" s="6" t="str">
        <f ca="1">IFERROR(VALUE('DB Data'!W878),'DB Data'!W878)</f>
        <v/>
      </c>
      <c r="AA880" s="6">
        <f>'DB Runes'!R878</f>
        <v>0</v>
      </c>
      <c r="AB880" s="6">
        <f>VALUE('DB Runes'!U878)</f>
        <v>0</v>
      </c>
      <c r="AD880" s="6">
        <f>'DB Data'!AQ878</f>
        <v>0</v>
      </c>
      <c r="AE880" s="6" t="s">
        <v>111</v>
      </c>
      <c r="AF880" s="6" t="s">
        <v>111</v>
      </c>
      <c r="AH880" s="6">
        <f t="shared" si="112"/>
        <v>0</v>
      </c>
      <c r="AI880" s="6" t="str">
        <f t="shared" si="113"/>
        <v/>
      </c>
      <c r="AJ880" s="6" t="str">
        <f t="shared" si="114"/>
        <v/>
      </c>
      <c r="AK880" s="6">
        <f t="shared" si="115"/>
        <v>0</v>
      </c>
      <c r="AM880" s="6">
        <v>0</v>
      </c>
      <c r="AN880" s="6">
        <v>0</v>
      </c>
      <c r="AO880" s="6">
        <v>0</v>
      </c>
      <c r="AP880" s="6">
        <v>0</v>
      </c>
      <c r="BO880" s="6" t="str">
        <f t="shared" si="117"/>
        <v/>
      </c>
      <c r="BP880" s="6" t="str">
        <f t="shared" si="117"/>
        <v/>
      </c>
    </row>
    <row r="881" spans="1:68" ht="15.75" customHeight="1" thickBot="1" x14ac:dyDescent="0.3">
      <c r="A881" s="1">
        <v>878</v>
      </c>
      <c r="B881" s="6"/>
      <c r="C881" s="6">
        <f>VLOOKUP(AD881,'DB Data'!$AQ:$BH,18,FALSE)</f>
        <v>0</v>
      </c>
      <c r="D881" s="6">
        <v>0</v>
      </c>
      <c r="E881" s="6" t="str">
        <f t="shared" si="111"/>
        <v>F</v>
      </c>
      <c r="G881" s="6">
        <f>'DB Runes'!V879</f>
        <v>0</v>
      </c>
      <c r="H881" s="6">
        <f>'DB Runes'!AP879</f>
        <v>0</v>
      </c>
      <c r="I881" s="6" t="str">
        <f>'DB Runes'!X879&amp;"*"</f>
        <v>0*</v>
      </c>
      <c r="J881" s="6">
        <f>'DB Runes'!W879</f>
        <v>0</v>
      </c>
      <c r="K881" s="6">
        <f>'DB Runes'!Z879</f>
        <v>0</v>
      </c>
      <c r="L881" s="6" t="str">
        <f>IF('DB Runes'!AB879=0,"",'DB Runes'!AB879)</f>
        <v/>
      </c>
      <c r="M881" s="6" t="str">
        <f>IF('DB Runes'!AC879=0,"",'DB Runes'!AC879)</f>
        <v/>
      </c>
      <c r="O881" s="6" t="str">
        <f ca="1">IFERROR(VALUE('DB Data'!S879),'DB Data'!S879)</f>
        <v/>
      </c>
      <c r="P881" s="6" t="str">
        <f ca="1">IFERROR(VALUE('DB Data'!Z879),'DB Data'!Z879)</f>
        <v/>
      </c>
      <c r="Q881" s="6" t="str">
        <f ca="1">IFERROR(VALUE('DB Data'!U879),'DB Data'!U879)</f>
        <v/>
      </c>
      <c r="R881" s="6" t="str">
        <f ca="1">IFERROR(VALUE('DB Data'!AB879),'DB Data'!AB879)</f>
        <v/>
      </c>
      <c r="S881" s="6" t="str">
        <f ca="1">IFERROR(VALUE('DB Data'!T879),'DB Data'!T879)</f>
        <v/>
      </c>
      <c r="T881" s="6" t="str">
        <f ca="1">IFERROR(VALUE('DB Data'!AA879),'DB Data'!AA879)</f>
        <v/>
      </c>
      <c r="U881" s="6" t="str">
        <f ca="1">IFERROR(VALUE('DB Data'!R879),'DB Data'!R879)</f>
        <v/>
      </c>
      <c r="V881" s="6" t="str">
        <f ca="1">IFERROR(VALUE('DB Data'!X879),'DB Data'!X879)</f>
        <v/>
      </c>
      <c r="W881" s="6" t="str">
        <f ca="1">IFERROR(VALUE('DB Data'!Y879),'DB Data'!Y879)</f>
        <v/>
      </c>
      <c r="X881" s="6" t="str">
        <f ca="1">IFERROR(VALUE('DB Data'!V879),'DB Data'!V879)</f>
        <v/>
      </c>
      <c r="Y881" s="6" t="str">
        <f ca="1">IFERROR(VALUE('DB Data'!W879),'DB Data'!W879)</f>
        <v/>
      </c>
      <c r="AA881" s="6">
        <f>'DB Runes'!R879</f>
        <v>0</v>
      </c>
      <c r="AB881" s="6">
        <f>VALUE('DB Runes'!U879)</f>
        <v>0</v>
      </c>
      <c r="AD881" s="6">
        <f>'DB Data'!AQ879</f>
        <v>0</v>
      </c>
      <c r="AE881" s="6" t="s">
        <v>111</v>
      </c>
      <c r="AF881" s="6" t="s">
        <v>111</v>
      </c>
      <c r="AH881" s="6">
        <f t="shared" si="112"/>
        <v>0</v>
      </c>
      <c r="AI881" s="6" t="str">
        <f t="shared" si="113"/>
        <v/>
      </c>
      <c r="AJ881" s="6" t="str">
        <f t="shared" si="114"/>
        <v/>
      </c>
      <c r="AK881" s="6">
        <f t="shared" si="115"/>
        <v>0</v>
      </c>
      <c r="AM881" s="6">
        <v>0</v>
      </c>
      <c r="AN881" s="6">
        <v>0</v>
      </c>
      <c r="AO881" s="6">
        <v>0</v>
      </c>
      <c r="AP881" s="6">
        <v>0</v>
      </c>
      <c r="BO881" s="6" t="str">
        <f t="shared" si="117"/>
        <v/>
      </c>
      <c r="BP881" s="6" t="str">
        <f t="shared" si="117"/>
        <v/>
      </c>
    </row>
    <row r="882" spans="1:68" ht="15.75" customHeight="1" thickBot="1" x14ac:dyDescent="0.3">
      <c r="A882" s="1">
        <v>879</v>
      </c>
      <c r="B882" s="6"/>
      <c r="C882" s="6">
        <f>VLOOKUP(AD882,'DB Data'!$AQ:$BH,18,FALSE)</f>
        <v>0</v>
      </c>
      <c r="D882" s="6">
        <v>0</v>
      </c>
      <c r="E882" s="6" t="str">
        <f t="shared" si="111"/>
        <v>F</v>
      </c>
      <c r="G882" s="6">
        <f>'DB Runes'!V880</f>
        <v>0</v>
      </c>
      <c r="H882" s="6">
        <f>'DB Runes'!AP880</f>
        <v>0</v>
      </c>
      <c r="I882" s="6" t="str">
        <f>'DB Runes'!X880&amp;"*"</f>
        <v>0*</v>
      </c>
      <c r="J882" s="6">
        <f>'DB Runes'!W880</f>
        <v>0</v>
      </c>
      <c r="K882" s="6">
        <f>'DB Runes'!Z880</f>
        <v>0</v>
      </c>
      <c r="L882" s="6" t="str">
        <f>IF('DB Runes'!AB880=0,"",'DB Runes'!AB880)</f>
        <v/>
      </c>
      <c r="M882" s="6" t="str">
        <f>IF('DB Runes'!AC880=0,"",'DB Runes'!AC880)</f>
        <v/>
      </c>
      <c r="O882" s="6" t="str">
        <f ca="1">IFERROR(VALUE('DB Data'!S880),'DB Data'!S880)</f>
        <v/>
      </c>
      <c r="P882" s="6" t="str">
        <f ca="1">IFERROR(VALUE('DB Data'!Z880),'DB Data'!Z880)</f>
        <v/>
      </c>
      <c r="Q882" s="6" t="str">
        <f ca="1">IFERROR(VALUE('DB Data'!U880),'DB Data'!U880)</f>
        <v/>
      </c>
      <c r="R882" s="6" t="str">
        <f ca="1">IFERROR(VALUE('DB Data'!AB880),'DB Data'!AB880)</f>
        <v/>
      </c>
      <c r="S882" s="6" t="str">
        <f ca="1">IFERROR(VALUE('DB Data'!T880),'DB Data'!T880)</f>
        <v/>
      </c>
      <c r="T882" s="6" t="str">
        <f ca="1">IFERROR(VALUE('DB Data'!AA880),'DB Data'!AA880)</f>
        <v/>
      </c>
      <c r="U882" s="6" t="str">
        <f ca="1">IFERROR(VALUE('DB Data'!R880),'DB Data'!R880)</f>
        <v/>
      </c>
      <c r="V882" s="6" t="str">
        <f ca="1">IFERROR(VALUE('DB Data'!X880),'DB Data'!X880)</f>
        <v/>
      </c>
      <c r="W882" s="6" t="str">
        <f ca="1">IFERROR(VALUE('DB Data'!Y880),'DB Data'!Y880)</f>
        <v/>
      </c>
      <c r="X882" s="6" t="str">
        <f ca="1">IFERROR(VALUE('DB Data'!V880),'DB Data'!V880)</f>
        <v/>
      </c>
      <c r="Y882" s="6" t="str">
        <f ca="1">IFERROR(VALUE('DB Data'!W880),'DB Data'!W880)</f>
        <v/>
      </c>
      <c r="AA882" s="6">
        <f>'DB Runes'!R880</f>
        <v>0</v>
      </c>
      <c r="AB882" s="6">
        <f>VALUE('DB Runes'!U880)</f>
        <v>0</v>
      </c>
      <c r="AD882" s="6">
        <f>'DB Data'!AQ880</f>
        <v>0</v>
      </c>
      <c r="AE882" s="6" t="s">
        <v>111</v>
      </c>
      <c r="AF882" s="6" t="s">
        <v>111</v>
      </c>
      <c r="AH882" s="6">
        <f t="shared" si="112"/>
        <v>0</v>
      </c>
      <c r="AI882" s="6" t="str">
        <f t="shared" si="113"/>
        <v/>
      </c>
      <c r="AJ882" s="6" t="str">
        <f t="shared" si="114"/>
        <v/>
      </c>
      <c r="AK882" s="6">
        <f t="shared" si="115"/>
        <v>0</v>
      </c>
      <c r="AM882" s="6">
        <v>0</v>
      </c>
      <c r="AN882" s="6">
        <v>0</v>
      </c>
      <c r="AO882" s="6">
        <v>0</v>
      </c>
      <c r="AP882" s="6">
        <v>0</v>
      </c>
      <c r="BO882" s="6" t="str">
        <f t="shared" si="117"/>
        <v/>
      </c>
      <c r="BP882" s="6" t="str">
        <f t="shared" si="117"/>
        <v/>
      </c>
    </row>
    <row r="883" spans="1:68" ht="15.75" customHeight="1" thickBot="1" x14ac:dyDescent="0.3">
      <c r="A883" s="1">
        <v>880</v>
      </c>
      <c r="B883" s="6"/>
      <c r="C883" s="6">
        <f>VLOOKUP(AD883,'DB Data'!$AQ:$BH,18,FALSE)</f>
        <v>0</v>
      </c>
      <c r="D883" s="6">
        <v>0</v>
      </c>
      <c r="E883" s="6" t="str">
        <f t="shared" si="111"/>
        <v>F</v>
      </c>
      <c r="G883" s="6">
        <f>'DB Runes'!V881</f>
        <v>0</v>
      </c>
      <c r="H883" s="6">
        <f>'DB Runes'!AP881</f>
        <v>0</v>
      </c>
      <c r="I883" s="6" t="str">
        <f>'DB Runes'!X881&amp;"*"</f>
        <v>0*</v>
      </c>
      <c r="J883" s="6">
        <f>'DB Runes'!W881</f>
        <v>0</v>
      </c>
      <c r="K883" s="6">
        <f>'DB Runes'!Z881</f>
        <v>0</v>
      </c>
      <c r="L883" s="6" t="str">
        <f>IF('DB Runes'!AB881=0,"",'DB Runes'!AB881)</f>
        <v/>
      </c>
      <c r="M883" s="6" t="str">
        <f>IF('DB Runes'!AC881=0,"",'DB Runes'!AC881)</f>
        <v/>
      </c>
      <c r="O883" s="6" t="str">
        <f ca="1">IFERROR(VALUE('DB Data'!S881),'DB Data'!S881)</f>
        <v/>
      </c>
      <c r="P883" s="6" t="str">
        <f ca="1">IFERROR(VALUE('DB Data'!Z881),'DB Data'!Z881)</f>
        <v/>
      </c>
      <c r="Q883" s="6" t="str">
        <f ca="1">IFERROR(VALUE('DB Data'!U881),'DB Data'!U881)</f>
        <v/>
      </c>
      <c r="R883" s="6" t="str">
        <f ca="1">IFERROR(VALUE('DB Data'!AB881),'DB Data'!AB881)</f>
        <v/>
      </c>
      <c r="S883" s="6" t="str">
        <f ca="1">IFERROR(VALUE('DB Data'!T881),'DB Data'!T881)</f>
        <v/>
      </c>
      <c r="T883" s="6" t="str">
        <f ca="1">IFERROR(VALUE('DB Data'!AA881),'DB Data'!AA881)</f>
        <v/>
      </c>
      <c r="U883" s="6" t="str">
        <f ca="1">IFERROR(VALUE('DB Data'!R881),'DB Data'!R881)</f>
        <v/>
      </c>
      <c r="V883" s="6" t="str">
        <f ca="1">IFERROR(VALUE('DB Data'!X881),'DB Data'!X881)</f>
        <v/>
      </c>
      <c r="W883" s="6" t="str">
        <f ca="1">IFERROR(VALUE('DB Data'!Y881),'DB Data'!Y881)</f>
        <v/>
      </c>
      <c r="X883" s="6" t="str">
        <f ca="1">IFERROR(VALUE('DB Data'!V881),'DB Data'!V881)</f>
        <v/>
      </c>
      <c r="Y883" s="6" t="str">
        <f ca="1">IFERROR(VALUE('DB Data'!W881),'DB Data'!W881)</f>
        <v/>
      </c>
      <c r="AA883" s="6">
        <f>'DB Runes'!R881</f>
        <v>0</v>
      </c>
      <c r="AB883" s="6">
        <f>VALUE('DB Runes'!U881)</f>
        <v>0</v>
      </c>
      <c r="AD883" s="6">
        <f>'DB Data'!AQ881</f>
        <v>0</v>
      </c>
      <c r="AE883" s="6" t="s">
        <v>111</v>
      </c>
      <c r="AF883" s="6" t="s">
        <v>111</v>
      </c>
      <c r="AH883" s="6">
        <f t="shared" si="112"/>
        <v>0</v>
      </c>
      <c r="AI883" s="6" t="str">
        <f t="shared" si="113"/>
        <v/>
      </c>
      <c r="AJ883" s="6" t="str">
        <f t="shared" si="114"/>
        <v/>
      </c>
      <c r="AK883" s="6">
        <f t="shared" si="115"/>
        <v>0</v>
      </c>
      <c r="AM883" s="6">
        <v>0</v>
      </c>
      <c r="AN883" s="6">
        <v>0</v>
      </c>
      <c r="AO883" s="6">
        <v>0</v>
      </c>
      <c r="AP883" s="6">
        <v>0</v>
      </c>
      <c r="BO883" s="6" t="str">
        <f t="shared" si="117"/>
        <v/>
      </c>
      <c r="BP883" s="6" t="str">
        <f t="shared" si="117"/>
        <v/>
      </c>
    </row>
    <row r="884" spans="1:68" ht="15.75" customHeight="1" thickBot="1" x14ac:dyDescent="0.3">
      <c r="A884" s="1">
        <v>881</v>
      </c>
      <c r="B884" s="6"/>
      <c r="C884" s="6">
        <f>VLOOKUP(AD884,'DB Data'!$AQ:$BH,18,FALSE)</f>
        <v>0</v>
      </c>
      <c r="D884" s="6">
        <v>0</v>
      </c>
      <c r="E884" s="6" t="str">
        <f t="shared" si="111"/>
        <v>F</v>
      </c>
      <c r="G884" s="6">
        <f>'DB Runes'!V882</f>
        <v>0</v>
      </c>
      <c r="H884" s="6">
        <f>'DB Runes'!AP882</f>
        <v>0</v>
      </c>
      <c r="I884" s="6" t="str">
        <f>'DB Runes'!X882&amp;"*"</f>
        <v>0*</v>
      </c>
      <c r="J884" s="6">
        <f>'DB Runes'!W882</f>
        <v>0</v>
      </c>
      <c r="K884" s="6">
        <f>'DB Runes'!Z882</f>
        <v>0</v>
      </c>
      <c r="L884" s="6" t="str">
        <f>IF('DB Runes'!AB882=0,"",'DB Runes'!AB882)</f>
        <v/>
      </c>
      <c r="M884" s="6" t="str">
        <f>IF('DB Runes'!AC882=0,"",'DB Runes'!AC882)</f>
        <v/>
      </c>
      <c r="O884" s="6" t="str">
        <f ca="1">IFERROR(VALUE('DB Data'!S882),'DB Data'!S882)</f>
        <v/>
      </c>
      <c r="P884" s="6" t="str">
        <f ca="1">IFERROR(VALUE('DB Data'!Z882),'DB Data'!Z882)</f>
        <v/>
      </c>
      <c r="Q884" s="6" t="str">
        <f ca="1">IFERROR(VALUE('DB Data'!U882),'DB Data'!U882)</f>
        <v/>
      </c>
      <c r="R884" s="6" t="str">
        <f ca="1">IFERROR(VALUE('DB Data'!AB882),'DB Data'!AB882)</f>
        <v/>
      </c>
      <c r="S884" s="6" t="str">
        <f ca="1">IFERROR(VALUE('DB Data'!T882),'DB Data'!T882)</f>
        <v/>
      </c>
      <c r="T884" s="6" t="str">
        <f ca="1">IFERROR(VALUE('DB Data'!AA882),'DB Data'!AA882)</f>
        <v/>
      </c>
      <c r="U884" s="6" t="str">
        <f ca="1">IFERROR(VALUE('DB Data'!R882),'DB Data'!R882)</f>
        <v/>
      </c>
      <c r="V884" s="6" t="str">
        <f ca="1">IFERROR(VALUE('DB Data'!X882),'DB Data'!X882)</f>
        <v/>
      </c>
      <c r="W884" s="6" t="str">
        <f ca="1">IFERROR(VALUE('DB Data'!Y882),'DB Data'!Y882)</f>
        <v/>
      </c>
      <c r="X884" s="6" t="str">
        <f ca="1">IFERROR(VALUE('DB Data'!V882),'DB Data'!V882)</f>
        <v/>
      </c>
      <c r="Y884" s="6" t="str">
        <f ca="1">IFERROR(VALUE('DB Data'!W882),'DB Data'!W882)</f>
        <v/>
      </c>
      <c r="AA884" s="6">
        <f>'DB Runes'!R882</f>
        <v>0</v>
      </c>
      <c r="AB884" s="6">
        <f>VALUE('DB Runes'!U882)</f>
        <v>0</v>
      </c>
      <c r="AD884" s="6">
        <f>'DB Data'!AQ882</f>
        <v>0</v>
      </c>
      <c r="AE884" s="6" t="s">
        <v>111</v>
      </c>
      <c r="AF884" s="6" t="s">
        <v>111</v>
      </c>
      <c r="AH884" s="6">
        <f t="shared" si="112"/>
        <v>0</v>
      </c>
      <c r="AI884" s="6" t="str">
        <f t="shared" si="113"/>
        <v/>
      </c>
      <c r="AJ884" s="6" t="str">
        <f t="shared" si="114"/>
        <v/>
      </c>
      <c r="AK884" s="6">
        <f t="shared" si="115"/>
        <v>0</v>
      </c>
      <c r="AM884" s="6">
        <v>0</v>
      </c>
      <c r="AN884" s="6">
        <v>0</v>
      </c>
      <c r="AO884" s="6">
        <v>0</v>
      </c>
      <c r="AP884" s="6">
        <v>0</v>
      </c>
      <c r="BO884" s="6" t="str">
        <f t="shared" si="117"/>
        <v/>
      </c>
      <c r="BP884" s="6" t="str">
        <f t="shared" si="117"/>
        <v/>
      </c>
    </row>
    <row r="885" spans="1:68" ht="15.75" customHeight="1" thickBot="1" x14ac:dyDescent="0.3">
      <c r="A885" s="1">
        <v>882</v>
      </c>
      <c r="B885" s="6"/>
      <c r="C885" s="6">
        <f>VLOOKUP(AD885,'DB Data'!$AQ:$BH,18,FALSE)</f>
        <v>0</v>
      </c>
      <c r="D885" s="6">
        <v>0</v>
      </c>
      <c r="E885" s="6" t="str">
        <f t="shared" si="111"/>
        <v>F</v>
      </c>
      <c r="G885" s="6">
        <f>'DB Runes'!V883</f>
        <v>0</v>
      </c>
      <c r="H885" s="6">
        <f>'DB Runes'!AP883</f>
        <v>0</v>
      </c>
      <c r="I885" s="6" t="str">
        <f>'DB Runes'!X883&amp;"*"</f>
        <v>0*</v>
      </c>
      <c r="J885" s="6">
        <f>'DB Runes'!W883</f>
        <v>0</v>
      </c>
      <c r="K885" s="6">
        <f>'DB Runes'!Z883</f>
        <v>0</v>
      </c>
      <c r="L885" s="6" t="str">
        <f>IF('DB Runes'!AB883=0,"",'DB Runes'!AB883)</f>
        <v/>
      </c>
      <c r="M885" s="6" t="str">
        <f>IF('DB Runes'!AC883=0,"",'DB Runes'!AC883)</f>
        <v/>
      </c>
      <c r="O885" s="6" t="str">
        <f ca="1">IFERROR(VALUE('DB Data'!S883),'DB Data'!S883)</f>
        <v/>
      </c>
      <c r="P885" s="6" t="str">
        <f ca="1">IFERROR(VALUE('DB Data'!Z883),'DB Data'!Z883)</f>
        <v/>
      </c>
      <c r="Q885" s="6" t="str">
        <f ca="1">IFERROR(VALUE('DB Data'!U883),'DB Data'!U883)</f>
        <v/>
      </c>
      <c r="R885" s="6" t="str">
        <f ca="1">IFERROR(VALUE('DB Data'!AB883),'DB Data'!AB883)</f>
        <v/>
      </c>
      <c r="S885" s="6" t="str">
        <f ca="1">IFERROR(VALUE('DB Data'!T883),'DB Data'!T883)</f>
        <v/>
      </c>
      <c r="T885" s="6" t="str">
        <f ca="1">IFERROR(VALUE('DB Data'!AA883),'DB Data'!AA883)</f>
        <v/>
      </c>
      <c r="U885" s="6" t="str">
        <f ca="1">IFERROR(VALUE('DB Data'!R883),'DB Data'!R883)</f>
        <v/>
      </c>
      <c r="V885" s="6" t="str">
        <f ca="1">IFERROR(VALUE('DB Data'!X883),'DB Data'!X883)</f>
        <v/>
      </c>
      <c r="W885" s="6" t="str">
        <f ca="1">IFERROR(VALUE('DB Data'!Y883),'DB Data'!Y883)</f>
        <v/>
      </c>
      <c r="X885" s="6" t="str">
        <f ca="1">IFERROR(VALUE('DB Data'!V883),'DB Data'!V883)</f>
        <v/>
      </c>
      <c r="Y885" s="6" t="str">
        <f ca="1">IFERROR(VALUE('DB Data'!W883),'DB Data'!W883)</f>
        <v/>
      </c>
      <c r="AA885" s="6">
        <f>'DB Runes'!R883</f>
        <v>0</v>
      </c>
      <c r="AB885" s="6">
        <f>VALUE('DB Runes'!U883)</f>
        <v>0</v>
      </c>
      <c r="AD885" s="6">
        <f>'DB Data'!AQ883</f>
        <v>0</v>
      </c>
      <c r="AE885" s="6" t="s">
        <v>111</v>
      </c>
      <c r="AF885" s="6" t="s">
        <v>111</v>
      </c>
      <c r="AH885" s="6">
        <f t="shared" si="112"/>
        <v>0</v>
      </c>
      <c r="AI885" s="6" t="str">
        <f t="shared" si="113"/>
        <v/>
      </c>
      <c r="AJ885" s="6" t="str">
        <f t="shared" si="114"/>
        <v/>
      </c>
      <c r="AK885" s="6">
        <f t="shared" si="115"/>
        <v>0</v>
      </c>
      <c r="AM885" s="6">
        <v>0</v>
      </c>
      <c r="AN885" s="6">
        <v>0</v>
      </c>
      <c r="AO885" s="6">
        <v>0</v>
      </c>
      <c r="AP885" s="6">
        <v>0</v>
      </c>
      <c r="BO885" s="6" t="str">
        <f t="shared" si="117"/>
        <v/>
      </c>
      <c r="BP885" s="6" t="str">
        <f t="shared" si="117"/>
        <v/>
      </c>
    </row>
    <row r="886" spans="1:68" ht="15.75" customHeight="1" thickBot="1" x14ac:dyDescent="0.3">
      <c r="A886" s="1">
        <v>883</v>
      </c>
      <c r="B886" s="6"/>
      <c r="C886" s="6">
        <f>VLOOKUP(AD886,'DB Data'!$AQ:$BH,18,FALSE)</f>
        <v>0</v>
      </c>
      <c r="D886" s="6">
        <v>0</v>
      </c>
      <c r="E886" s="6" t="str">
        <f t="shared" si="111"/>
        <v>F</v>
      </c>
      <c r="G886" s="6">
        <f>'DB Runes'!V884</f>
        <v>0</v>
      </c>
      <c r="H886" s="6">
        <f>'DB Runes'!AP884</f>
        <v>0</v>
      </c>
      <c r="I886" s="6" t="str">
        <f>'DB Runes'!X884&amp;"*"</f>
        <v>0*</v>
      </c>
      <c r="J886" s="6">
        <f>'DB Runes'!W884</f>
        <v>0</v>
      </c>
      <c r="K886" s="6">
        <f>'DB Runes'!Z884</f>
        <v>0</v>
      </c>
      <c r="L886" s="6" t="str">
        <f>IF('DB Runes'!AB884=0,"",'DB Runes'!AB884)</f>
        <v/>
      </c>
      <c r="M886" s="6" t="str">
        <f>IF('DB Runes'!AC884=0,"",'DB Runes'!AC884)</f>
        <v/>
      </c>
      <c r="O886" s="6" t="str">
        <f ca="1">IFERROR(VALUE('DB Data'!S884),'DB Data'!S884)</f>
        <v/>
      </c>
      <c r="P886" s="6" t="str">
        <f ca="1">IFERROR(VALUE('DB Data'!Z884),'DB Data'!Z884)</f>
        <v/>
      </c>
      <c r="Q886" s="6" t="str">
        <f ca="1">IFERROR(VALUE('DB Data'!U884),'DB Data'!U884)</f>
        <v/>
      </c>
      <c r="R886" s="6" t="str">
        <f ca="1">IFERROR(VALUE('DB Data'!AB884),'DB Data'!AB884)</f>
        <v/>
      </c>
      <c r="S886" s="6" t="str">
        <f ca="1">IFERROR(VALUE('DB Data'!T884),'DB Data'!T884)</f>
        <v/>
      </c>
      <c r="T886" s="6" t="str">
        <f ca="1">IFERROR(VALUE('DB Data'!AA884),'DB Data'!AA884)</f>
        <v/>
      </c>
      <c r="U886" s="6" t="str">
        <f ca="1">IFERROR(VALUE('DB Data'!R884),'DB Data'!R884)</f>
        <v/>
      </c>
      <c r="V886" s="6" t="str">
        <f ca="1">IFERROR(VALUE('DB Data'!X884),'DB Data'!X884)</f>
        <v/>
      </c>
      <c r="W886" s="6" t="str">
        <f ca="1">IFERROR(VALUE('DB Data'!Y884),'DB Data'!Y884)</f>
        <v/>
      </c>
      <c r="X886" s="6" t="str">
        <f ca="1">IFERROR(VALUE('DB Data'!V884),'DB Data'!V884)</f>
        <v/>
      </c>
      <c r="Y886" s="6" t="str">
        <f ca="1">IFERROR(VALUE('DB Data'!W884),'DB Data'!W884)</f>
        <v/>
      </c>
      <c r="AA886" s="6">
        <f>'DB Runes'!R884</f>
        <v>0</v>
      </c>
      <c r="AB886" s="6">
        <f>VALUE('DB Runes'!U884)</f>
        <v>0</v>
      </c>
      <c r="AD886" s="6">
        <f>'DB Data'!AQ884</f>
        <v>0</v>
      </c>
      <c r="AE886" s="6" t="s">
        <v>111</v>
      </c>
      <c r="AF886" s="6" t="s">
        <v>111</v>
      </c>
      <c r="AH886" s="6">
        <f t="shared" si="112"/>
        <v>0</v>
      </c>
      <c r="AI886" s="6" t="str">
        <f t="shared" si="113"/>
        <v/>
      </c>
      <c r="AJ886" s="6" t="str">
        <f t="shared" si="114"/>
        <v/>
      </c>
      <c r="AK886" s="6">
        <f t="shared" si="115"/>
        <v>0</v>
      </c>
      <c r="AM886" s="6">
        <v>0</v>
      </c>
      <c r="AN886" s="6">
        <v>0</v>
      </c>
      <c r="AO886" s="6">
        <v>0</v>
      </c>
      <c r="AP886" s="6">
        <v>0</v>
      </c>
      <c r="BO886" s="6" t="str">
        <f t="shared" si="117"/>
        <v/>
      </c>
      <c r="BP886" s="6" t="str">
        <f t="shared" si="117"/>
        <v/>
      </c>
    </row>
    <row r="887" spans="1:68" ht="15.75" customHeight="1" thickBot="1" x14ac:dyDescent="0.3">
      <c r="A887" s="1">
        <v>884</v>
      </c>
      <c r="B887" s="6"/>
      <c r="C887" s="6">
        <f>VLOOKUP(AD887,'DB Data'!$AQ:$BH,18,FALSE)</f>
        <v>0</v>
      </c>
      <c r="D887" s="6">
        <v>0</v>
      </c>
      <c r="E887" s="6" t="str">
        <f t="shared" si="111"/>
        <v>F</v>
      </c>
      <c r="G887" s="6">
        <f>'DB Runes'!V885</f>
        <v>0</v>
      </c>
      <c r="H887" s="6">
        <f>'DB Runes'!AP885</f>
        <v>0</v>
      </c>
      <c r="I887" s="6" t="str">
        <f>'DB Runes'!X885&amp;"*"</f>
        <v>0*</v>
      </c>
      <c r="J887" s="6">
        <f>'DB Runes'!W885</f>
        <v>0</v>
      </c>
      <c r="K887" s="6">
        <f>'DB Runes'!Z885</f>
        <v>0</v>
      </c>
      <c r="L887" s="6" t="str">
        <f>IF('DB Runes'!AB885=0,"",'DB Runes'!AB885)</f>
        <v/>
      </c>
      <c r="M887" s="6" t="str">
        <f>IF('DB Runes'!AC885=0,"",'DB Runes'!AC885)</f>
        <v/>
      </c>
      <c r="O887" s="6" t="str">
        <f ca="1">IFERROR(VALUE('DB Data'!S885),'DB Data'!S885)</f>
        <v/>
      </c>
      <c r="P887" s="6" t="str">
        <f ca="1">IFERROR(VALUE('DB Data'!Z885),'DB Data'!Z885)</f>
        <v/>
      </c>
      <c r="Q887" s="6" t="str">
        <f ca="1">IFERROR(VALUE('DB Data'!U885),'DB Data'!U885)</f>
        <v/>
      </c>
      <c r="R887" s="6" t="str">
        <f ca="1">IFERROR(VALUE('DB Data'!AB885),'DB Data'!AB885)</f>
        <v/>
      </c>
      <c r="S887" s="6" t="str">
        <f ca="1">IFERROR(VALUE('DB Data'!T885),'DB Data'!T885)</f>
        <v/>
      </c>
      <c r="T887" s="6" t="str">
        <f ca="1">IFERROR(VALUE('DB Data'!AA885),'DB Data'!AA885)</f>
        <v/>
      </c>
      <c r="U887" s="6" t="str">
        <f ca="1">IFERROR(VALUE('DB Data'!R885),'DB Data'!R885)</f>
        <v/>
      </c>
      <c r="V887" s="6" t="str">
        <f ca="1">IFERROR(VALUE('DB Data'!X885),'DB Data'!X885)</f>
        <v/>
      </c>
      <c r="W887" s="6" t="str">
        <f ca="1">IFERROR(VALUE('DB Data'!Y885),'DB Data'!Y885)</f>
        <v/>
      </c>
      <c r="X887" s="6" t="str">
        <f ca="1">IFERROR(VALUE('DB Data'!V885),'DB Data'!V885)</f>
        <v/>
      </c>
      <c r="Y887" s="6" t="str">
        <f ca="1">IFERROR(VALUE('DB Data'!W885),'DB Data'!W885)</f>
        <v/>
      </c>
      <c r="AA887" s="6">
        <f>'DB Runes'!R885</f>
        <v>0</v>
      </c>
      <c r="AB887" s="6">
        <f>VALUE('DB Runes'!U885)</f>
        <v>0</v>
      </c>
      <c r="AD887" s="6">
        <f>'DB Data'!AQ885</f>
        <v>0</v>
      </c>
      <c r="AE887" s="6" t="s">
        <v>111</v>
      </c>
      <c r="AF887" s="6" t="s">
        <v>111</v>
      </c>
      <c r="AH887" s="6">
        <f t="shared" si="112"/>
        <v>0</v>
      </c>
      <c r="AI887" s="6" t="str">
        <f t="shared" si="113"/>
        <v/>
      </c>
      <c r="AJ887" s="6" t="str">
        <f t="shared" si="114"/>
        <v/>
      </c>
      <c r="AK887" s="6">
        <f t="shared" si="115"/>
        <v>0</v>
      </c>
      <c r="AM887" s="6">
        <v>0</v>
      </c>
      <c r="AN887" s="6">
        <v>0</v>
      </c>
      <c r="AO887" s="6">
        <v>0</v>
      </c>
      <c r="AP887" s="6">
        <v>0</v>
      </c>
      <c r="BO887" s="6" t="str">
        <f t="shared" si="117"/>
        <v/>
      </c>
      <c r="BP887" s="6" t="str">
        <f t="shared" si="117"/>
        <v/>
      </c>
    </row>
    <row r="888" spans="1:68" ht="15.75" customHeight="1" thickBot="1" x14ac:dyDescent="0.3">
      <c r="A888" s="1">
        <v>885</v>
      </c>
      <c r="B888" s="6"/>
      <c r="C888" s="6">
        <f>VLOOKUP(AD888,'DB Data'!$AQ:$BH,18,FALSE)</f>
        <v>0</v>
      </c>
      <c r="D888" s="6">
        <v>0</v>
      </c>
      <c r="E888" s="6" t="str">
        <f t="shared" si="111"/>
        <v>F</v>
      </c>
      <c r="G888" s="6">
        <f>'DB Runes'!V886</f>
        <v>0</v>
      </c>
      <c r="H888" s="6">
        <f>'DB Runes'!AP886</f>
        <v>0</v>
      </c>
      <c r="I888" s="6" t="str">
        <f>'DB Runes'!X886&amp;"*"</f>
        <v>0*</v>
      </c>
      <c r="J888" s="6">
        <f>'DB Runes'!W886</f>
        <v>0</v>
      </c>
      <c r="K888" s="6">
        <f>'DB Runes'!Z886</f>
        <v>0</v>
      </c>
      <c r="L888" s="6" t="str">
        <f>IF('DB Runes'!AB886=0,"",'DB Runes'!AB886)</f>
        <v/>
      </c>
      <c r="M888" s="6" t="str">
        <f>IF('DB Runes'!AC886=0,"",'DB Runes'!AC886)</f>
        <v/>
      </c>
      <c r="O888" s="6" t="str">
        <f ca="1">IFERROR(VALUE('DB Data'!S886),'DB Data'!S886)</f>
        <v/>
      </c>
      <c r="P888" s="6" t="str">
        <f ca="1">IFERROR(VALUE('DB Data'!Z886),'DB Data'!Z886)</f>
        <v/>
      </c>
      <c r="Q888" s="6" t="str">
        <f ca="1">IFERROR(VALUE('DB Data'!U886),'DB Data'!U886)</f>
        <v/>
      </c>
      <c r="R888" s="6" t="str">
        <f ca="1">IFERROR(VALUE('DB Data'!AB886),'DB Data'!AB886)</f>
        <v/>
      </c>
      <c r="S888" s="6" t="str">
        <f ca="1">IFERROR(VALUE('DB Data'!T886),'DB Data'!T886)</f>
        <v/>
      </c>
      <c r="T888" s="6" t="str">
        <f ca="1">IFERROR(VALUE('DB Data'!AA886),'DB Data'!AA886)</f>
        <v/>
      </c>
      <c r="U888" s="6" t="str">
        <f ca="1">IFERROR(VALUE('DB Data'!R886),'DB Data'!R886)</f>
        <v/>
      </c>
      <c r="V888" s="6" t="str">
        <f ca="1">IFERROR(VALUE('DB Data'!X886),'DB Data'!X886)</f>
        <v/>
      </c>
      <c r="W888" s="6" t="str">
        <f ca="1">IFERROR(VALUE('DB Data'!Y886),'DB Data'!Y886)</f>
        <v/>
      </c>
      <c r="X888" s="6" t="str">
        <f ca="1">IFERROR(VALUE('DB Data'!V886),'DB Data'!V886)</f>
        <v/>
      </c>
      <c r="Y888" s="6" t="str">
        <f ca="1">IFERROR(VALUE('DB Data'!W886),'DB Data'!W886)</f>
        <v/>
      </c>
      <c r="AA888" s="6">
        <f>'DB Runes'!R886</f>
        <v>0</v>
      </c>
      <c r="AB888" s="6">
        <f>VALUE('DB Runes'!U886)</f>
        <v>0</v>
      </c>
      <c r="AD888" s="6">
        <f>'DB Data'!AQ886</f>
        <v>0</v>
      </c>
      <c r="AE888" s="6" t="s">
        <v>111</v>
      </c>
      <c r="AF888" s="6" t="s">
        <v>111</v>
      </c>
      <c r="AH888" s="6">
        <f t="shared" si="112"/>
        <v>0</v>
      </c>
      <c r="AI888" s="6" t="str">
        <f t="shared" si="113"/>
        <v/>
      </c>
      <c r="AJ888" s="6" t="str">
        <f t="shared" si="114"/>
        <v/>
      </c>
      <c r="AK888" s="6">
        <f t="shared" si="115"/>
        <v>0</v>
      </c>
      <c r="AM888" s="6">
        <v>0</v>
      </c>
      <c r="AN888" s="6">
        <v>0</v>
      </c>
      <c r="AO888" s="6">
        <v>0</v>
      </c>
      <c r="AP888" s="6">
        <v>0</v>
      </c>
      <c r="BO888" s="6" t="str">
        <f t="shared" si="117"/>
        <v/>
      </c>
      <c r="BP888" s="6" t="str">
        <f t="shared" si="117"/>
        <v/>
      </c>
    </row>
    <row r="889" spans="1:68" ht="15.75" customHeight="1" thickBot="1" x14ac:dyDescent="0.3">
      <c r="A889" s="1">
        <v>886</v>
      </c>
      <c r="B889" s="6"/>
      <c r="C889" s="6">
        <f>VLOOKUP(AD889,'DB Data'!$AQ:$BH,18,FALSE)</f>
        <v>0</v>
      </c>
      <c r="D889" s="6">
        <v>0</v>
      </c>
      <c r="E889" s="6" t="str">
        <f t="shared" si="111"/>
        <v>F</v>
      </c>
      <c r="G889" s="6">
        <f>'DB Runes'!V887</f>
        <v>0</v>
      </c>
      <c r="H889" s="6">
        <f>'DB Runes'!AP887</f>
        <v>0</v>
      </c>
      <c r="I889" s="6" t="str">
        <f>'DB Runes'!X887&amp;"*"</f>
        <v>0*</v>
      </c>
      <c r="J889" s="6">
        <f>'DB Runes'!W887</f>
        <v>0</v>
      </c>
      <c r="K889" s="6">
        <f>'DB Runes'!Z887</f>
        <v>0</v>
      </c>
      <c r="L889" s="6" t="str">
        <f>IF('DB Runes'!AB887=0,"",'DB Runes'!AB887)</f>
        <v/>
      </c>
      <c r="M889" s="6" t="str">
        <f>IF('DB Runes'!AC887=0,"",'DB Runes'!AC887)</f>
        <v/>
      </c>
      <c r="O889" s="6" t="str">
        <f ca="1">IFERROR(VALUE('DB Data'!S887),'DB Data'!S887)</f>
        <v/>
      </c>
      <c r="P889" s="6" t="str">
        <f ca="1">IFERROR(VALUE('DB Data'!Z887),'DB Data'!Z887)</f>
        <v/>
      </c>
      <c r="Q889" s="6" t="str">
        <f ca="1">IFERROR(VALUE('DB Data'!U887),'DB Data'!U887)</f>
        <v/>
      </c>
      <c r="R889" s="6" t="str">
        <f ca="1">IFERROR(VALUE('DB Data'!AB887),'DB Data'!AB887)</f>
        <v/>
      </c>
      <c r="S889" s="6" t="str">
        <f ca="1">IFERROR(VALUE('DB Data'!T887),'DB Data'!T887)</f>
        <v/>
      </c>
      <c r="T889" s="6" t="str">
        <f ca="1">IFERROR(VALUE('DB Data'!AA887),'DB Data'!AA887)</f>
        <v/>
      </c>
      <c r="U889" s="6" t="str">
        <f ca="1">IFERROR(VALUE('DB Data'!R887),'DB Data'!R887)</f>
        <v/>
      </c>
      <c r="V889" s="6" t="str">
        <f ca="1">IFERROR(VALUE('DB Data'!X887),'DB Data'!X887)</f>
        <v/>
      </c>
      <c r="W889" s="6" t="str">
        <f ca="1">IFERROR(VALUE('DB Data'!Y887),'DB Data'!Y887)</f>
        <v/>
      </c>
      <c r="X889" s="6" t="str">
        <f ca="1">IFERROR(VALUE('DB Data'!V887),'DB Data'!V887)</f>
        <v/>
      </c>
      <c r="Y889" s="6" t="str">
        <f ca="1">IFERROR(VALUE('DB Data'!W887),'DB Data'!W887)</f>
        <v/>
      </c>
      <c r="AA889" s="6">
        <f>'DB Runes'!R887</f>
        <v>0</v>
      </c>
      <c r="AB889" s="6">
        <f>VALUE('DB Runes'!U887)</f>
        <v>0</v>
      </c>
      <c r="AD889" s="6">
        <f>'DB Data'!AQ887</f>
        <v>0</v>
      </c>
      <c r="AE889" s="6" t="s">
        <v>111</v>
      </c>
      <c r="AF889" s="6" t="s">
        <v>111</v>
      </c>
      <c r="AH889" s="6">
        <f t="shared" si="112"/>
        <v>0</v>
      </c>
      <c r="AI889" s="6" t="str">
        <f t="shared" si="113"/>
        <v/>
      </c>
      <c r="AJ889" s="6" t="str">
        <f t="shared" si="114"/>
        <v/>
      </c>
      <c r="AK889" s="6">
        <f t="shared" si="115"/>
        <v>0</v>
      </c>
      <c r="AM889" s="6">
        <v>0</v>
      </c>
      <c r="AN889" s="6">
        <v>0</v>
      </c>
      <c r="AO889" s="6">
        <v>0</v>
      </c>
      <c r="AP889" s="6">
        <v>0</v>
      </c>
      <c r="BO889" s="6" t="str">
        <f t="shared" si="117"/>
        <v/>
      </c>
      <c r="BP889" s="6" t="str">
        <f t="shared" si="117"/>
        <v/>
      </c>
    </row>
    <row r="890" spans="1:68" ht="15.75" customHeight="1" thickBot="1" x14ac:dyDescent="0.3">
      <c r="A890" s="1">
        <v>887</v>
      </c>
      <c r="B890" s="6"/>
      <c r="C890" s="6">
        <f>VLOOKUP(AD890,'DB Data'!$AQ:$BH,18,FALSE)</f>
        <v>0</v>
      </c>
      <c r="D890" s="6">
        <v>0</v>
      </c>
      <c r="E890" s="6" t="str">
        <f t="shared" si="111"/>
        <v>F</v>
      </c>
      <c r="G890" s="6">
        <f>'DB Runes'!V888</f>
        <v>0</v>
      </c>
      <c r="H890" s="6">
        <f>'DB Runes'!AP888</f>
        <v>0</v>
      </c>
      <c r="I890" s="6" t="str">
        <f>'DB Runes'!X888&amp;"*"</f>
        <v>0*</v>
      </c>
      <c r="J890" s="6">
        <f>'DB Runes'!W888</f>
        <v>0</v>
      </c>
      <c r="K890" s="6">
        <f>'DB Runes'!Z888</f>
        <v>0</v>
      </c>
      <c r="L890" s="6" t="str">
        <f>IF('DB Runes'!AB888=0,"",'DB Runes'!AB888)</f>
        <v/>
      </c>
      <c r="M890" s="6" t="str">
        <f>IF('DB Runes'!AC888=0,"",'DB Runes'!AC888)</f>
        <v/>
      </c>
      <c r="O890" s="6" t="str">
        <f ca="1">IFERROR(VALUE('DB Data'!S888),'DB Data'!S888)</f>
        <v/>
      </c>
      <c r="P890" s="6" t="str">
        <f ca="1">IFERROR(VALUE('DB Data'!Z888),'DB Data'!Z888)</f>
        <v/>
      </c>
      <c r="Q890" s="6" t="str">
        <f ca="1">IFERROR(VALUE('DB Data'!U888),'DB Data'!U888)</f>
        <v/>
      </c>
      <c r="R890" s="6" t="str">
        <f ca="1">IFERROR(VALUE('DB Data'!AB888),'DB Data'!AB888)</f>
        <v/>
      </c>
      <c r="S890" s="6" t="str">
        <f ca="1">IFERROR(VALUE('DB Data'!T888),'DB Data'!T888)</f>
        <v/>
      </c>
      <c r="T890" s="6" t="str">
        <f ca="1">IFERROR(VALUE('DB Data'!AA888),'DB Data'!AA888)</f>
        <v/>
      </c>
      <c r="U890" s="6" t="str">
        <f ca="1">IFERROR(VALUE('DB Data'!R888),'DB Data'!R888)</f>
        <v/>
      </c>
      <c r="V890" s="6" t="str">
        <f ca="1">IFERROR(VALUE('DB Data'!X888),'DB Data'!X888)</f>
        <v/>
      </c>
      <c r="W890" s="6" t="str">
        <f ca="1">IFERROR(VALUE('DB Data'!Y888),'DB Data'!Y888)</f>
        <v/>
      </c>
      <c r="X890" s="6" t="str">
        <f ca="1">IFERROR(VALUE('DB Data'!V888),'DB Data'!V888)</f>
        <v/>
      </c>
      <c r="Y890" s="6" t="str">
        <f ca="1">IFERROR(VALUE('DB Data'!W888),'DB Data'!W888)</f>
        <v/>
      </c>
      <c r="AA890" s="6">
        <f>'DB Runes'!R888</f>
        <v>0</v>
      </c>
      <c r="AB890" s="6">
        <f>VALUE('DB Runes'!U888)</f>
        <v>0</v>
      </c>
      <c r="AD890" s="6">
        <f>'DB Data'!AQ888</f>
        <v>0</v>
      </c>
      <c r="AE890" s="6" t="s">
        <v>111</v>
      </c>
      <c r="AF890" s="6" t="s">
        <v>111</v>
      </c>
      <c r="AH890" s="6">
        <f t="shared" si="112"/>
        <v>0</v>
      </c>
      <c r="AI890" s="6" t="str">
        <f t="shared" si="113"/>
        <v/>
      </c>
      <c r="AJ890" s="6" t="str">
        <f t="shared" si="114"/>
        <v/>
      </c>
      <c r="AK890" s="6">
        <f t="shared" si="115"/>
        <v>0</v>
      </c>
      <c r="AM890" s="6">
        <v>0</v>
      </c>
      <c r="AN890" s="6">
        <v>0</v>
      </c>
      <c r="AO890" s="6">
        <v>0</v>
      </c>
      <c r="AP890" s="6">
        <v>0</v>
      </c>
      <c r="BO890" s="6" t="str">
        <f t="shared" si="117"/>
        <v/>
      </c>
      <c r="BP890" s="6" t="str">
        <f t="shared" si="117"/>
        <v/>
      </c>
    </row>
    <row r="891" spans="1:68" ht="15.75" customHeight="1" thickBot="1" x14ac:dyDescent="0.3">
      <c r="A891" s="1">
        <v>888</v>
      </c>
      <c r="B891" s="6"/>
      <c r="C891" s="6">
        <f>VLOOKUP(AD891,'DB Data'!$AQ:$BH,18,FALSE)</f>
        <v>0</v>
      </c>
      <c r="D891" s="6">
        <v>0</v>
      </c>
      <c r="E891" s="6" t="str">
        <f t="shared" si="111"/>
        <v>F</v>
      </c>
      <c r="G891" s="6">
        <f>'DB Runes'!V889</f>
        <v>0</v>
      </c>
      <c r="H891" s="6">
        <f>'DB Runes'!AP889</f>
        <v>0</v>
      </c>
      <c r="I891" s="6" t="str">
        <f>'DB Runes'!X889&amp;"*"</f>
        <v>0*</v>
      </c>
      <c r="J891" s="6">
        <f>'DB Runes'!W889</f>
        <v>0</v>
      </c>
      <c r="K891" s="6">
        <f>'DB Runes'!Z889</f>
        <v>0</v>
      </c>
      <c r="L891" s="6" t="str">
        <f>IF('DB Runes'!AB889=0,"",'DB Runes'!AB889)</f>
        <v/>
      </c>
      <c r="M891" s="6" t="str">
        <f>IF('DB Runes'!AC889=0,"",'DB Runes'!AC889)</f>
        <v/>
      </c>
      <c r="O891" s="6" t="str">
        <f ca="1">IFERROR(VALUE('DB Data'!S889),'DB Data'!S889)</f>
        <v/>
      </c>
      <c r="P891" s="6" t="str">
        <f ca="1">IFERROR(VALUE('DB Data'!Z889),'DB Data'!Z889)</f>
        <v/>
      </c>
      <c r="Q891" s="6" t="str">
        <f ca="1">IFERROR(VALUE('DB Data'!U889),'DB Data'!U889)</f>
        <v/>
      </c>
      <c r="R891" s="6" t="str">
        <f ca="1">IFERROR(VALUE('DB Data'!AB889),'DB Data'!AB889)</f>
        <v/>
      </c>
      <c r="S891" s="6" t="str">
        <f ca="1">IFERROR(VALUE('DB Data'!T889),'DB Data'!T889)</f>
        <v/>
      </c>
      <c r="T891" s="6" t="str">
        <f ca="1">IFERROR(VALUE('DB Data'!AA889),'DB Data'!AA889)</f>
        <v/>
      </c>
      <c r="U891" s="6" t="str">
        <f ca="1">IFERROR(VALUE('DB Data'!R889),'DB Data'!R889)</f>
        <v/>
      </c>
      <c r="V891" s="6" t="str">
        <f ca="1">IFERROR(VALUE('DB Data'!X889),'DB Data'!X889)</f>
        <v/>
      </c>
      <c r="W891" s="6" t="str">
        <f ca="1">IFERROR(VALUE('DB Data'!Y889),'DB Data'!Y889)</f>
        <v/>
      </c>
      <c r="X891" s="6" t="str">
        <f ca="1">IFERROR(VALUE('DB Data'!V889),'DB Data'!V889)</f>
        <v/>
      </c>
      <c r="Y891" s="6" t="str">
        <f ca="1">IFERROR(VALUE('DB Data'!W889),'DB Data'!W889)</f>
        <v/>
      </c>
      <c r="AA891" s="6">
        <f>'DB Runes'!R889</f>
        <v>0</v>
      </c>
      <c r="AB891" s="6">
        <f>VALUE('DB Runes'!U889)</f>
        <v>0</v>
      </c>
      <c r="AD891" s="6">
        <f>'DB Data'!AQ889</f>
        <v>0</v>
      </c>
      <c r="AE891" s="6" t="s">
        <v>111</v>
      </c>
      <c r="AF891" s="6" t="s">
        <v>111</v>
      </c>
      <c r="AH891" s="6">
        <f t="shared" si="112"/>
        <v>0</v>
      </c>
      <c r="AI891" s="6" t="str">
        <f t="shared" si="113"/>
        <v/>
      </c>
      <c r="AJ891" s="6" t="str">
        <f t="shared" si="114"/>
        <v/>
      </c>
      <c r="AK891" s="6">
        <f t="shared" si="115"/>
        <v>0</v>
      </c>
      <c r="AM891" s="6">
        <v>0</v>
      </c>
      <c r="AN891" s="6">
        <v>0</v>
      </c>
      <c r="AO891" s="6">
        <v>0</v>
      </c>
      <c r="AP891" s="6">
        <v>0</v>
      </c>
      <c r="BO891" s="6" t="str">
        <f t="shared" si="117"/>
        <v/>
      </c>
      <c r="BP891" s="6" t="str">
        <f t="shared" si="117"/>
        <v/>
      </c>
    </row>
    <row r="892" spans="1:68" ht="15.75" customHeight="1" thickBot="1" x14ac:dyDescent="0.3">
      <c r="A892" s="1">
        <v>889</v>
      </c>
      <c r="B892" s="6"/>
      <c r="C892" s="6">
        <f>VLOOKUP(AD892,'DB Data'!$AQ:$BH,18,FALSE)</f>
        <v>0</v>
      </c>
      <c r="D892" s="6">
        <v>0</v>
      </c>
      <c r="E892" s="6" t="str">
        <f t="shared" si="111"/>
        <v>F</v>
      </c>
      <c r="G892" s="6">
        <f>'DB Runes'!V890</f>
        <v>0</v>
      </c>
      <c r="H892" s="6">
        <f>'DB Runes'!AP890</f>
        <v>0</v>
      </c>
      <c r="I892" s="6" t="str">
        <f>'DB Runes'!X890&amp;"*"</f>
        <v>0*</v>
      </c>
      <c r="J892" s="6">
        <f>'DB Runes'!W890</f>
        <v>0</v>
      </c>
      <c r="K892" s="6">
        <f>'DB Runes'!Z890</f>
        <v>0</v>
      </c>
      <c r="L892" s="6" t="str">
        <f>IF('DB Runes'!AB890=0,"",'DB Runes'!AB890)</f>
        <v/>
      </c>
      <c r="M892" s="6" t="str">
        <f>IF('DB Runes'!AC890=0,"",'DB Runes'!AC890)</f>
        <v/>
      </c>
      <c r="O892" s="6" t="str">
        <f ca="1">IFERROR(VALUE('DB Data'!S890),'DB Data'!S890)</f>
        <v/>
      </c>
      <c r="P892" s="6" t="str">
        <f ca="1">IFERROR(VALUE('DB Data'!Z890),'DB Data'!Z890)</f>
        <v/>
      </c>
      <c r="Q892" s="6" t="str">
        <f ca="1">IFERROR(VALUE('DB Data'!U890),'DB Data'!U890)</f>
        <v/>
      </c>
      <c r="R892" s="6" t="str">
        <f ca="1">IFERROR(VALUE('DB Data'!AB890),'DB Data'!AB890)</f>
        <v/>
      </c>
      <c r="S892" s="6" t="str">
        <f ca="1">IFERROR(VALUE('DB Data'!T890),'DB Data'!T890)</f>
        <v/>
      </c>
      <c r="T892" s="6" t="str">
        <f ca="1">IFERROR(VALUE('DB Data'!AA890),'DB Data'!AA890)</f>
        <v/>
      </c>
      <c r="U892" s="6" t="str">
        <f ca="1">IFERROR(VALUE('DB Data'!R890),'DB Data'!R890)</f>
        <v/>
      </c>
      <c r="V892" s="6" t="str">
        <f ca="1">IFERROR(VALUE('DB Data'!X890),'DB Data'!X890)</f>
        <v/>
      </c>
      <c r="W892" s="6" t="str">
        <f ca="1">IFERROR(VALUE('DB Data'!Y890),'DB Data'!Y890)</f>
        <v/>
      </c>
      <c r="X892" s="6" t="str">
        <f ca="1">IFERROR(VALUE('DB Data'!V890),'DB Data'!V890)</f>
        <v/>
      </c>
      <c r="Y892" s="6" t="str">
        <f ca="1">IFERROR(VALUE('DB Data'!W890),'DB Data'!W890)</f>
        <v/>
      </c>
      <c r="AA892" s="6">
        <f>'DB Runes'!R890</f>
        <v>0</v>
      </c>
      <c r="AB892" s="6">
        <f>VALUE('DB Runes'!U890)</f>
        <v>0</v>
      </c>
      <c r="AD892" s="6">
        <f>'DB Data'!AQ890</f>
        <v>0</v>
      </c>
      <c r="AE892" s="6" t="s">
        <v>111</v>
      </c>
      <c r="AF892" s="6" t="s">
        <v>111</v>
      </c>
      <c r="AH892" s="6">
        <f t="shared" si="112"/>
        <v>0</v>
      </c>
      <c r="AI892" s="6" t="str">
        <f t="shared" si="113"/>
        <v/>
      </c>
      <c r="AJ892" s="6" t="str">
        <f t="shared" si="114"/>
        <v/>
      </c>
      <c r="AK892" s="6">
        <f t="shared" si="115"/>
        <v>0</v>
      </c>
      <c r="AM892" s="6">
        <v>0</v>
      </c>
      <c r="AN892" s="6">
        <v>0</v>
      </c>
      <c r="AO892" s="6">
        <v>0</v>
      </c>
      <c r="AP892" s="6">
        <v>0</v>
      </c>
      <c r="BO892" s="6" t="str">
        <f t="shared" si="117"/>
        <v/>
      </c>
      <c r="BP892" s="6" t="str">
        <f t="shared" si="117"/>
        <v/>
      </c>
    </row>
    <row r="893" spans="1:68" ht="15.75" customHeight="1" thickBot="1" x14ac:dyDescent="0.3">
      <c r="A893" s="1">
        <v>890</v>
      </c>
      <c r="B893" s="6"/>
      <c r="C893" s="6">
        <f>VLOOKUP(AD893,'DB Data'!$AQ:$BH,18,FALSE)</f>
        <v>0</v>
      </c>
      <c r="D893" s="6">
        <v>0</v>
      </c>
      <c r="E893" s="6" t="str">
        <f t="shared" si="111"/>
        <v>F</v>
      </c>
      <c r="G893" s="6">
        <f>'DB Runes'!V891</f>
        <v>0</v>
      </c>
      <c r="H893" s="6">
        <f>'DB Runes'!AP891</f>
        <v>0</v>
      </c>
      <c r="I893" s="6" t="str">
        <f>'DB Runes'!X891&amp;"*"</f>
        <v>0*</v>
      </c>
      <c r="J893" s="6">
        <f>'DB Runes'!W891</f>
        <v>0</v>
      </c>
      <c r="K893" s="6">
        <f>'DB Runes'!Z891</f>
        <v>0</v>
      </c>
      <c r="L893" s="6" t="str">
        <f>IF('DB Runes'!AB891=0,"",'DB Runes'!AB891)</f>
        <v/>
      </c>
      <c r="M893" s="6" t="str">
        <f>IF('DB Runes'!AC891=0,"",'DB Runes'!AC891)</f>
        <v/>
      </c>
      <c r="O893" s="6" t="str">
        <f ca="1">IFERROR(VALUE('DB Data'!S891),'DB Data'!S891)</f>
        <v/>
      </c>
      <c r="P893" s="6" t="str">
        <f ca="1">IFERROR(VALUE('DB Data'!Z891),'DB Data'!Z891)</f>
        <v/>
      </c>
      <c r="Q893" s="6" t="str">
        <f ca="1">IFERROR(VALUE('DB Data'!U891),'DB Data'!U891)</f>
        <v/>
      </c>
      <c r="R893" s="6" t="str">
        <f ca="1">IFERROR(VALUE('DB Data'!AB891),'DB Data'!AB891)</f>
        <v/>
      </c>
      <c r="S893" s="6" t="str">
        <f ca="1">IFERROR(VALUE('DB Data'!T891),'DB Data'!T891)</f>
        <v/>
      </c>
      <c r="T893" s="6" t="str">
        <f ca="1">IFERROR(VALUE('DB Data'!AA891),'DB Data'!AA891)</f>
        <v/>
      </c>
      <c r="U893" s="6" t="str">
        <f ca="1">IFERROR(VALUE('DB Data'!R891),'DB Data'!R891)</f>
        <v/>
      </c>
      <c r="V893" s="6" t="str">
        <f ca="1">IFERROR(VALUE('DB Data'!X891),'DB Data'!X891)</f>
        <v/>
      </c>
      <c r="W893" s="6" t="str">
        <f ca="1">IFERROR(VALUE('DB Data'!Y891),'DB Data'!Y891)</f>
        <v/>
      </c>
      <c r="X893" s="6" t="str">
        <f ca="1">IFERROR(VALUE('DB Data'!V891),'DB Data'!V891)</f>
        <v/>
      </c>
      <c r="Y893" s="6" t="str">
        <f ca="1">IFERROR(VALUE('DB Data'!W891),'DB Data'!W891)</f>
        <v/>
      </c>
      <c r="AA893" s="6">
        <f>'DB Runes'!R891</f>
        <v>0</v>
      </c>
      <c r="AB893" s="6">
        <f>VALUE('DB Runes'!U891)</f>
        <v>0</v>
      </c>
      <c r="AD893" s="6">
        <f>'DB Data'!AQ891</f>
        <v>0</v>
      </c>
      <c r="AE893" s="6" t="s">
        <v>111</v>
      </c>
      <c r="AF893" s="6" t="s">
        <v>111</v>
      </c>
      <c r="AH893" s="6">
        <f t="shared" si="112"/>
        <v>0</v>
      </c>
      <c r="AI893" s="6" t="str">
        <f t="shared" si="113"/>
        <v/>
      </c>
      <c r="AJ893" s="6" t="str">
        <f t="shared" si="114"/>
        <v/>
      </c>
      <c r="AK893" s="6">
        <f t="shared" si="115"/>
        <v>0</v>
      </c>
      <c r="AM893" s="6">
        <v>0</v>
      </c>
      <c r="AN893" s="6">
        <v>0</v>
      </c>
      <c r="AO893" s="6">
        <v>0</v>
      </c>
      <c r="AP893" s="6">
        <v>0</v>
      </c>
      <c r="BO893" s="6" t="str">
        <f t="shared" si="117"/>
        <v/>
      </c>
      <c r="BP893" s="6" t="str">
        <f t="shared" si="117"/>
        <v/>
      </c>
    </row>
    <row r="894" spans="1:68" ht="15.75" customHeight="1" thickBot="1" x14ac:dyDescent="0.3">
      <c r="A894" s="1">
        <v>891</v>
      </c>
      <c r="B894" s="6"/>
      <c r="C894" s="6">
        <f>VLOOKUP(AD894,'DB Data'!$AQ:$BH,18,FALSE)</f>
        <v>0</v>
      </c>
      <c r="D894" s="6">
        <v>0</v>
      </c>
      <c r="E894" s="6" t="str">
        <f t="shared" si="111"/>
        <v>F</v>
      </c>
      <c r="G894" s="6">
        <f>'DB Runes'!V892</f>
        <v>0</v>
      </c>
      <c r="H894" s="6">
        <f>'DB Runes'!AP892</f>
        <v>0</v>
      </c>
      <c r="I894" s="6" t="str">
        <f>'DB Runes'!X892&amp;"*"</f>
        <v>0*</v>
      </c>
      <c r="J894" s="6">
        <f>'DB Runes'!W892</f>
        <v>0</v>
      </c>
      <c r="K894" s="6">
        <f>'DB Runes'!Z892</f>
        <v>0</v>
      </c>
      <c r="L894" s="6" t="str">
        <f>IF('DB Runes'!AB892=0,"",'DB Runes'!AB892)</f>
        <v/>
      </c>
      <c r="M894" s="6" t="str">
        <f>IF('DB Runes'!AC892=0,"",'DB Runes'!AC892)</f>
        <v/>
      </c>
      <c r="O894" s="6" t="str">
        <f ca="1">IFERROR(VALUE('DB Data'!S892),'DB Data'!S892)</f>
        <v/>
      </c>
      <c r="P894" s="6" t="str">
        <f ca="1">IFERROR(VALUE('DB Data'!Z892),'DB Data'!Z892)</f>
        <v/>
      </c>
      <c r="Q894" s="6" t="str">
        <f ca="1">IFERROR(VALUE('DB Data'!U892),'DB Data'!U892)</f>
        <v/>
      </c>
      <c r="R894" s="6" t="str">
        <f ca="1">IFERROR(VALUE('DB Data'!AB892),'DB Data'!AB892)</f>
        <v/>
      </c>
      <c r="S894" s="6" t="str">
        <f ca="1">IFERROR(VALUE('DB Data'!T892),'DB Data'!T892)</f>
        <v/>
      </c>
      <c r="T894" s="6" t="str">
        <f ca="1">IFERROR(VALUE('DB Data'!AA892),'DB Data'!AA892)</f>
        <v/>
      </c>
      <c r="U894" s="6" t="str">
        <f ca="1">IFERROR(VALUE('DB Data'!R892),'DB Data'!R892)</f>
        <v/>
      </c>
      <c r="V894" s="6" t="str">
        <f ca="1">IFERROR(VALUE('DB Data'!X892),'DB Data'!X892)</f>
        <v/>
      </c>
      <c r="W894" s="6" t="str">
        <f ca="1">IFERROR(VALUE('DB Data'!Y892),'DB Data'!Y892)</f>
        <v/>
      </c>
      <c r="X894" s="6" t="str">
        <f ca="1">IFERROR(VALUE('DB Data'!V892),'DB Data'!V892)</f>
        <v/>
      </c>
      <c r="Y894" s="6" t="str">
        <f ca="1">IFERROR(VALUE('DB Data'!W892),'DB Data'!W892)</f>
        <v/>
      </c>
      <c r="AA894" s="6">
        <f>'DB Runes'!R892</f>
        <v>0</v>
      </c>
      <c r="AB894" s="6">
        <f>VALUE('DB Runes'!U892)</f>
        <v>0</v>
      </c>
      <c r="AD894" s="6">
        <f>'DB Data'!AQ892</f>
        <v>0</v>
      </c>
      <c r="AE894" s="6" t="s">
        <v>111</v>
      </c>
      <c r="AF894" s="6" t="s">
        <v>111</v>
      </c>
      <c r="AH894" s="6">
        <f t="shared" si="112"/>
        <v>0</v>
      </c>
      <c r="AI894" s="6" t="str">
        <f t="shared" si="113"/>
        <v/>
      </c>
      <c r="AJ894" s="6" t="str">
        <f t="shared" si="114"/>
        <v/>
      </c>
      <c r="AK894" s="6">
        <f t="shared" si="115"/>
        <v>0</v>
      </c>
      <c r="AM894" s="6">
        <v>0</v>
      </c>
      <c r="AN894" s="6">
        <v>0</v>
      </c>
      <c r="AO894" s="6">
        <v>0</v>
      </c>
      <c r="AP894" s="6">
        <v>0</v>
      </c>
      <c r="BO894" s="6" t="str">
        <f t="shared" si="117"/>
        <v/>
      </c>
      <c r="BP894" s="6" t="str">
        <f t="shared" si="117"/>
        <v/>
      </c>
    </row>
    <row r="895" spans="1:68" ht="15.75" customHeight="1" thickBot="1" x14ac:dyDescent="0.3">
      <c r="A895" s="1">
        <v>892</v>
      </c>
      <c r="B895" s="6"/>
      <c r="C895" s="6">
        <f>VLOOKUP(AD895,'DB Data'!$AQ:$BH,18,FALSE)</f>
        <v>0</v>
      </c>
      <c r="D895" s="6">
        <v>0</v>
      </c>
      <c r="E895" s="6" t="str">
        <f t="shared" si="111"/>
        <v>F</v>
      </c>
      <c r="G895" s="6">
        <f>'DB Runes'!V893</f>
        <v>0</v>
      </c>
      <c r="H895" s="6">
        <f>'DB Runes'!AP893</f>
        <v>0</v>
      </c>
      <c r="I895" s="6" t="str">
        <f>'DB Runes'!X893&amp;"*"</f>
        <v>0*</v>
      </c>
      <c r="J895" s="6">
        <f>'DB Runes'!W893</f>
        <v>0</v>
      </c>
      <c r="K895" s="6">
        <f>'DB Runes'!Z893</f>
        <v>0</v>
      </c>
      <c r="L895" s="6" t="str">
        <f>IF('DB Runes'!AB893=0,"",'DB Runes'!AB893)</f>
        <v/>
      </c>
      <c r="M895" s="6" t="str">
        <f>IF('DB Runes'!AC893=0,"",'DB Runes'!AC893)</f>
        <v/>
      </c>
      <c r="O895" s="6" t="str">
        <f ca="1">IFERROR(VALUE('DB Data'!S893),'DB Data'!S893)</f>
        <v/>
      </c>
      <c r="P895" s="6" t="str">
        <f ca="1">IFERROR(VALUE('DB Data'!Z893),'DB Data'!Z893)</f>
        <v/>
      </c>
      <c r="Q895" s="6" t="str">
        <f ca="1">IFERROR(VALUE('DB Data'!U893),'DB Data'!U893)</f>
        <v/>
      </c>
      <c r="R895" s="6" t="str">
        <f ca="1">IFERROR(VALUE('DB Data'!AB893),'DB Data'!AB893)</f>
        <v/>
      </c>
      <c r="S895" s="6" t="str">
        <f ca="1">IFERROR(VALUE('DB Data'!T893),'DB Data'!T893)</f>
        <v/>
      </c>
      <c r="T895" s="6" t="str">
        <f ca="1">IFERROR(VALUE('DB Data'!AA893),'DB Data'!AA893)</f>
        <v/>
      </c>
      <c r="U895" s="6" t="str">
        <f ca="1">IFERROR(VALUE('DB Data'!R893),'DB Data'!R893)</f>
        <v/>
      </c>
      <c r="V895" s="6" t="str">
        <f ca="1">IFERROR(VALUE('DB Data'!X893),'DB Data'!X893)</f>
        <v/>
      </c>
      <c r="W895" s="6" t="str">
        <f ca="1">IFERROR(VALUE('DB Data'!Y893),'DB Data'!Y893)</f>
        <v/>
      </c>
      <c r="X895" s="6" t="str">
        <f ca="1">IFERROR(VALUE('DB Data'!V893),'DB Data'!V893)</f>
        <v/>
      </c>
      <c r="Y895" s="6" t="str">
        <f ca="1">IFERROR(VALUE('DB Data'!W893),'DB Data'!W893)</f>
        <v/>
      </c>
      <c r="AA895" s="6">
        <f>'DB Runes'!R893</f>
        <v>0</v>
      </c>
      <c r="AB895" s="6">
        <f>VALUE('DB Runes'!U893)</f>
        <v>0</v>
      </c>
      <c r="AD895" s="6">
        <f>'DB Data'!AQ893</f>
        <v>0</v>
      </c>
      <c r="AE895" s="6" t="s">
        <v>111</v>
      </c>
      <c r="AF895" s="6" t="s">
        <v>111</v>
      </c>
      <c r="AH895" s="6">
        <f t="shared" si="112"/>
        <v>0</v>
      </c>
      <c r="AI895" s="6" t="str">
        <f t="shared" si="113"/>
        <v/>
      </c>
      <c r="AJ895" s="6" t="str">
        <f t="shared" si="114"/>
        <v/>
      </c>
      <c r="AK895" s="6">
        <f t="shared" si="115"/>
        <v>0</v>
      </c>
      <c r="AM895" s="6">
        <v>0</v>
      </c>
      <c r="AN895" s="6">
        <v>0</v>
      </c>
      <c r="AO895" s="6">
        <v>0</v>
      </c>
      <c r="AP895" s="6">
        <v>0</v>
      </c>
      <c r="BO895" s="6" t="str">
        <f t="shared" si="117"/>
        <v/>
      </c>
      <c r="BP895" s="6" t="str">
        <f t="shared" si="117"/>
        <v/>
      </c>
    </row>
    <row r="896" spans="1:68" ht="15.75" customHeight="1" thickBot="1" x14ac:dyDescent="0.3">
      <c r="A896" s="1">
        <v>893</v>
      </c>
      <c r="B896" s="6"/>
      <c r="C896" s="6">
        <f>VLOOKUP(AD896,'DB Data'!$AQ:$BH,18,FALSE)</f>
        <v>0</v>
      </c>
      <c r="D896" s="6">
        <v>0</v>
      </c>
      <c r="E896" s="6" t="str">
        <f t="shared" si="111"/>
        <v>F</v>
      </c>
      <c r="G896" s="6">
        <f>'DB Runes'!V894</f>
        <v>0</v>
      </c>
      <c r="H896" s="6">
        <f>'DB Runes'!AP894</f>
        <v>0</v>
      </c>
      <c r="I896" s="6" t="str">
        <f>'DB Runes'!X894&amp;"*"</f>
        <v>0*</v>
      </c>
      <c r="J896" s="6">
        <f>'DB Runes'!W894</f>
        <v>0</v>
      </c>
      <c r="K896" s="6">
        <f>'DB Runes'!Z894</f>
        <v>0</v>
      </c>
      <c r="L896" s="6" t="str">
        <f>IF('DB Runes'!AB894=0,"",'DB Runes'!AB894)</f>
        <v/>
      </c>
      <c r="M896" s="6" t="str">
        <f>IF('DB Runes'!AC894=0,"",'DB Runes'!AC894)</f>
        <v/>
      </c>
      <c r="O896" s="6" t="str">
        <f ca="1">IFERROR(VALUE('DB Data'!S894),'DB Data'!S894)</f>
        <v/>
      </c>
      <c r="P896" s="6" t="str">
        <f ca="1">IFERROR(VALUE('DB Data'!Z894),'DB Data'!Z894)</f>
        <v/>
      </c>
      <c r="Q896" s="6" t="str">
        <f ca="1">IFERROR(VALUE('DB Data'!U894),'DB Data'!U894)</f>
        <v/>
      </c>
      <c r="R896" s="6" t="str">
        <f ca="1">IFERROR(VALUE('DB Data'!AB894),'DB Data'!AB894)</f>
        <v/>
      </c>
      <c r="S896" s="6" t="str">
        <f ca="1">IFERROR(VALUE('DB Data'!T894),'DB Data'!T894)</f>
        <v/>
      </c>
      <c r="T896" s="6" t="str">
        <f ca="1">IFERROR(VALUE('DB Data'!AA894),'DB Data'!AA894)</f>
        <v/>
      </c>
      <c r="U896" s="6" t="str">
        <f ca="1">IFERROR(VALUE('DB Data'!R894),'DB Data'!R894)</f>
        <v/>
      </c>
      <c r="V896" s="6" t="str">
        <f ca="1">IFERROR(VALUE('DB Data'!X894),'DB Data'!X894)</f>
        <v/>
      </c>
      <c r="W896" s="6" t="str">
        <f ca="1">IFERROR(VALUE('DB Data'!Y894),'DB Data'!Y894)</f>
        <v/>
      </c>
      <c r="X896" s="6" t="str">
        <f ca="1">IFERROR(VALUE('DB Data'!V894),'DB Data'!V894)</f>
        <v/>
      </c>
      <c r="Y896" s="6" t="str">
        <f ca="1">IFERROR(VALUE('DB Data'!W894),'DB Data'!W894)</f>
        <v/>
      </c>
      <c r="AA896" s="6">
        <f>'DB Runes'!R894</f>
        <v>0</v>
      </c>
      <c r="AB896" s="6">
        <f>VALUE('DB Runes'!U894)</f>
        <v>0</v>
      </c>
      <c r="AD896" s="6">
        <f>'DB Data'!AQ894</f>
        <v>0</v>
      </c>
      <c r="AE896" s="6" t="s">
        <v>111</v>
      </c>
      <c r="AF896" s="6" t="s">
        <v>111</v>
      </c>
      <c r="AH896" s="6">
        <f t="shared" si="112"/>
        <v>0</v>
      </c>
      <c r="AI896" s="6" t="str">
        <f t="shared" si="113"/>
        <v/>
      </c>
      <c r="AJ896" s="6" t="str">
        <f t="shared" si="114"/>
        <v/>
      </c>
      <c r="AK896" s="6">
        <f t="shared" si="115"/>
        <v>0</v>
      </c>
      <c r="AM896" s="6">
        <v>0</v>
      </c>
      <c r="AN896" s="6">
        <v>0</v>
      </c>
      <c r="AO896" s="6">
        <v>0</v>
      </c>
      <c r="AP896" s="6">
        <v>0</v>
      </c>
      <c r="BO896" s="6" t="str">
        <f t="shared" si="117"/>
        <v/>
      </c>
      <c r="BP896" s="6" t="str">
        <f t="shared" si="117"/>
        <v/>
      </c>
    </row>
    <row r="897" spans="1:68" ht="15.75" customHeight="1" thickBot="1" x14ac:dyDescent="0.3">
      <c r="A897" s="1">
        <v>894</v>
      </c>
      <c r="B897" s="6"/>
      <c r="C897" s="6">
        <f>VLOOKUP(AD897,'DB Data'!$AQ:$BH,18,FALSE)</f>
        <v>0</v>
      </c>
      <c r="D897" s="6">
        <v>0</v>
      </c>
      <c r="E897" s="6" t="str">
        <f t="shared" si="111"/>
        <v>F</v>
      </c>
      <c r="G897" s="6">
        <f>'DB Runes'!V895</f>
        <v>0</v>
      </c>
      <c r="H897" s="6">
        <f>'DB Runes'!AP895</f>
        <v>0</v>
      </c>
      <c r="I897" s="6" t="str">
        <f>'DB Runes'!X895&amp;"*"</f>
        <v>0*</v>
      </c>
      <c r="J897" s="6">
        <f>'DB Runes'!W895</f>
        <v>0</v>
      </c>
      <c r="K897" s="6">
        <f>'DB Runes'!Z895</f>
        <v>0</v>
      </c>
      <c r="L897" s="6" t="str">
        <f>IF('DB Runes'!AB895=0,"",'DB Runes'!AB895)</f>
        <v/>
      </c>
      <c r="M897" s="6" t="str">
        <f>IF('DB Runes'!AC895=0,"",'DB Runes'!AC895)</f>
        <v/>
      </c>
      <c r="O897" s="6" t="str">
        <f ca="1">IFERROR(VALUE('DB Data'!S895),'DB Data'!S895)</f>
        <v/>
      </c>
      <c r="P897" s="6" t="str">
        <f ca="1">IFERROR(VALUE('DB Data'!Z895),'DB Data'!Z895)</f>
        <v/>
      </c>
      <c r="Q897" s="6" t="str">
        <f ca="1">IFERROR(VALUE('DB Data'!U895),'DB Data'!U895)</f>
        <v/>
      </c>
      <c r="R897" s="6" t="str">
        <f ca="1">IFERROR(VALUE('DB Data'!AB895),'DB Data'!AB895)</f>
        <v/>
      </c>
      <c r="S897" s="6" t="str">
        <f ca="1">IFERROR(VALUE('DB Data'!T895),'DB Data'!T895)</f>
        <v/>
      </c>
      <c r="T897" s="6" t="str">
        <f ca="1">IFERROR(VALUE('DB Data'!AA895),'DB Data'!AA895)</f>
        <v/>
      </c>
      <c r="U897" s="6" t="str">
        <f ca="1">IFERROR(VALUE('DB Data'!R895),'DB Data'!R895)</f>
        <v/>
      </c>
      <c r="V897" s="6" t="str">
        <f ca="1">IFERROR(VALUE('DB Data'!X895),'DB Data'!X895)</f>
        <v/>
      </c>
      <c r="W897" s="6" t="str">
        <f ca="1">IFERROR(VALUE('DB Data'!Y895),'DB Data'!Y895)</f>
        <v/>
      </c>
      <c r="X897" s="6" t="str">
        <f ca="1">IFERROR(VALUE('DB Data'!V895),'DB Data'!V895)</f>
        <v/>
      </c>
      <c r="Y897" s="6" t="str">
        <f ca="1">IFERROR(VALUE('DB Data'!W895),'DB Data'!W895)</f>
        <v/>
      </c>
      <c r="AA897" s="6">
        <f>'DB Runes'!R895</f>
        <v>0</v>
      </c>
      <c r="AB897" s="6">
        <f>VALUE('DB Runes'!U895)</f>
        <v>0</v>
      </c>
      <c r="AD897" s="6">
        <f>'DB Data'!AQ895</f>
        <v>0</v>
      </c>
      <c r="AE897" s="6" t="s">
        <v>111</v>
      </c>
      <c r="AF897" s="6" t="s">
        <v>111</v>
      </c>
      <c r="AH897" s="6">
        <f t="shared" si="112"/>
        <v>0</v>
      </c>
      <c r="AI897" s="6" t="str">
        <f t="shared" si="113"/>
        <v/>
      </c>
      <c r="AJ897" s="6" t="str">
        <f t="shared" si="114"/>
        <v/>
      </c>
      <c r="AK897" s="6">
        <f t="shared" si="115"/>
        <v>0</v>
      </c>
      <c r="AM897" s="6">
        <v>0</v>
      </c>
      <c r="AN897" s="6">
        <v>0</v>
      </c>
      <c r="AO897" s="6">
        <v>0</v>
      </c>
      <c r="AP897" s="6">
        <v>0</v>
      </c>
      <c r="BO897" s="6" t="str">
        <f t="shared" si="117"/>
        <v/>
      </c>
      <c r="BP897" s="6" t="str">
        <f t="shared" si="117"/>
        <v/>
      </c>
    </row>
    <row r="898" spans="1:68" ht="15.75" customHeight="1" thickBot="1" x14ac:dyDescent="0.3">
      <c r="A898" s="1">
        <v>895</v>
      </c>
      <c r="B898" s="6"/>
      <c r="C898" s="6">
        <f>VLOOKUP(AD898,'DB Data'!$AQ:$BH,18,FALSE)</f>
        <v>0</v>
      </c>
      <c r="D898" s="6">
        <v>0</v>
      </c>
      <c r="E898" s="6" t="str">
        <f t="shared" si="111"/>
        <v>F</v>
      </c>
      <c r="G898" s="6">
        <f>'DB Runes'!V896</f>
        <v>0</v>
      </c>
      <c r="H898" s="6">
        <f>'DB Runes'!AP896</f>
        <v>0</v>
      </c>
      <c r="I898" s="6" t="str">
        <f>'DB Runes'!X896&amp;"*"</f>
        <v>0*</v>
      </c>
      <c r="J898" s="6">
        <f>'DB Runes'!W896</f>
        <v>0</v>
      </c>
      <c r="K898" s="6">
        <f>'DB Runes'!Z896</f>
        <v>0</v>
      </c>
      <c r="L898" s="6" t="str">
        <f>IF('DB Runes'!AB896=0,"",'DB Runes'!AB896)</f>
        <v/>
      </c>
      <c r="M898" s="6" t="str">
        <f>IF('DB Runes'!AC896=0,"",'DB Runes'!AC896)</f>
        <v/>
      </c>
      <c r="O898" s="6" t="str">
        <f ca="1">IFERROR(VALUE('DB Data'!S896),'DB Data'!S896)</f>
        <v/>
      </c>
      <c r="P898" s="6" t="str">
        <f ca="1">IFERROR(VALUE('DB Data'!Z896),'DB Data'!Z896)</f>
        <v/>
      </c>
      <c r="Q898" s="6" t="str">
        <f ca="1">IFERROR(VALUE('DB Data'!U896),'DB Data'!U896)</f>
        <v/>
      </c>
      <c r="R898" s="6" t="str">
        <f ca="1">IFERROR(VALUE('DB Data'!AB896),'DB Data'!AB896)</f>
        <v/>
      </c>
      <c r="S898" s="6" t="str">
        <f ca="1">IFERROR(VALUE('DB Data'!T896),'DB Data'!T896)</f>
        <v/>
      </c>
      <c r="T898" s="6" t="str">
        <f ca="1">IFERROR(VALUE('DB Data'!AA896),'DB Data'!AA896)</f>
        <v/>
      </c>
      <c r="U898" s="6" t="str">
        <f ca="1">IFERROR(VALUE('DB Data'!R896),'DB Data'!R896)</f>
        <v/>
      </c>
      <c r="V898" s="6" t="str">
        <f ca="1">IFERROR(VALUE('DB Data'!X896),'DB Data'!X896)</f>
        <v/>
      </c>
      <c r="W898" s="6" t="str">
        <f ca="1">IFERROR(VALUE('DB Data'!Y896),'DB Data'!Y896)</f>
        <v/>
      </c>
      <c r="X898" s="6" t="str">
        <f ca="1">IFERROR(VALUE('DB Data'!V896),'DB Data'!V896)</f>
        <v/>
      </c>
      <c r="Y898" s="6" t="str">
        <f ca="1">IFERROR(VALUE('DB Data'!W896),'DB Data'!W896)</f>
        <v/>
      </c>
      <c r="AA898" s="6">
        <f>'DB Runes'!R896</f>
        <v>0</v>
      </c>
      <c r="AB898" s="6">
        <f>VALUE('DB Runes'!U896)</f>
        <v>0</v>
      </c>
      <c r="AD898" s="6">
        <f>'DB Data'!AQ896</f>
        <v>0</v>
      </c>
      <c r="AE898" s="6" t="s">
        <v>111</v>
      </c>
      <c r="AF898" s="6" t="s">
        <v>111</v>
      </c>
      <c r="AH898" s="6">
        <f t="shared" si="112"/>
        <v>0</v>
      </c>
      <c r="AI898" s="6" t="str">
        <f t="shared" si="113"/>
        <v/>
      </c>
      <c r="AJ898" s="6" t="str">
        <f t="shared" si="114"/>
        <v/>
      </c>
      <c r="AK898" s="6">
        <f t="shared" si="115"/>
        <v>0</v>
      </c>
      <c r="AM898" s="6">
        <v>0</v>
      </c>
      <c r="AN898" s="6">
        <v>0</v>
      </c>
      <c r="AO898" s="6">
        <v>0</v>
      </c>
      <c r="AP898" s="6">
        <v>0</v>
      </c>
      <c r="BO898" s="6" t="str">
        <f t="shared" si="117"/>
        <v/>
      </c>
      <c r="BP898" s="6" t="str">
        <f t="shared" si="117"/>
        <v/>
      </c>
    </row>
    <row r="899" spans="1:68" ht="15.75" customHeight="1" thickBot="1" x14ac:dyDescent="0.3">
      <c r="A899" s="1">
        <v>896</v>
      </c>
      <c r="B899" s="6"/>
      <c r="C899" s="6">
        <f>VLOOKUP(AD899,'DB Data'!$AQ:$BH,18,FALSE)</f>
        <v>0</v>
      </c>
      <c r="D899" s="6">
        <v>0</v>
      </c>
      <c r="E899" s="6" t="str">
        <f t="shared" si="111"/>
        <v>F</v>
      </c>
      <c r="G899" s="6">
        <f>'DB Runes'!V897</f>
        <v>0</v>
      </c>
      <c r="H899" s="6">
        <f>'DB Runes'!AP897</f>
        <v>0</v>
      </c>
      <c r="I899" s="6" t="str">
        <f>'DB Runes'!X897&amp;"*"</f>
        <v>0*</v>
      </c>
      <c r="J899" s="6">
        <f>'DB Runes'!W897</f>
        <v>0</v>
      </c>
      <c r="K899" s="6">
        <f>'DB Runes'!Z897</f>
        <v>0</v>
      </c>
      <c r="L899" s="6" t="str">
        <f>IF('DB Runes'!AB897=0,"",'DB Runes'!AB897)</f>
        <v/>
      </c>
      <c r="M899" s="6" t="str">
        <f>IF('DB Runes'!AC897=0,"",'DB Runes'!AC897)</f>
        <v/>
      </c>
      <c r="O899" s="6" t="str">
        <f ca="1">IFERROR(VALUE('DB Data'!S897),'DB Data'!S897)</f>
        <v/>
      </c>
      <c r="P899" s="6" t="str">
        <f ca="1">IFERROR(VALUE('DB Data'!Z897),'DB Data'!Z897)</f>
        <v/>
      </c>
      <c r="Q899" s="6" t="str">
        <f ca="1">IFERROR(VALUE('DB Data'!U897),'DB Data'!U897)</f>
        <v/>
      </c>
      <c r="R899" s="6" t="str">
        <f ca="1">IFERROR(VALUE('DB Data'!AB897),'DB Data'!AB897)</f>
        <v/>
      </c>
      <c r="S899" s="6" t="str">
        <f ca="1">IFERROR(VALUE('DB Data'!T897),'DB Data'!T897)</f>
        <v/>
      </c>
      <c r="T899" s="6" t="str">
        <f ca="1">IFERROR(VALUE('DB Data'!AA897),'DB Data'!AA897)</f>
        <v/>
      </c>
      <c r="U899" s="6" t="str">
        <f ca="1">IFERROR(VALUE('DB Data'!R897),'DB Data'!R897)</f>
        <v/>
      </c>
      <c r="V899" s="6" t="str">
        <f ca="1">IFERROR(VALUE('DB Data'!X897),'DB Data'!X897)</f>
        <v/>
      </c>
      <c r="W899" s="6" t="str">
        <f ca="1">IFERROR(VALUE('DB Data'!Y897),'DB Data'!Y897)</f>
        <v/>
      </c>
      <c r="X899" s="6" t="str">
        <f ca="1">IFERROR(VALUE('DB Data'!V897),'DB Data'!V897)</f>
        <v/>
      </c>
      <c r="Y899" s="6" t="str">
        <f ca="1">IFERROR(VALUE('DB Data'!W897),'DB Data'!W897)</f>
        <v/>
      </c>
      <c r="AA899" s="6">
        <f>'DB Runes'!R897</f>
        <v>0</v>
      </c>
      <c r="AB899" s="6">
        <f>VALUE('DB Runes'!U897)</f>
        <v>0</v>
      </c>
      <c r="AD899" s="6">
        <f>'DB Data'!AQ897</f>
        <v>0</v>
      </c>
      <c r="AE899" s="6" t="s">
        <v>111</v>
      </c>
      <c r="AF899" s="6" t="s">
        <v>111</v>
      </c>
      <c r="AH899" s="6">
        <f t="shared" si="112"/>
        <v>0</v>
      </c>
      <c r="AI899" s="6" t="str">
        <f t="shared" si="113"/>
        <v/>
      </c>
      <c r="AJ899" s="6" t="str">
        <f t="shared" si="114"/>
        <v/>
      </c>
      <c r="AK899" s="6">
        <f t="shared" si="115"/>
        <v>0</v>
      </c>
      <c r="AM899" s="6">
        <v>0</v>
      </c>
      <c r="AN899" s="6">
        <v>0</v>
      </c>
      <c r="AO899" s="6">
        <v>0</v>
      </c>
      <c r="AP899" s="6">
        <v>0</v>
      </c>
      <c r="BO899" s="6" t="str">
        <f t="shared" si="117"/>
        <v/>
      </c>
      <c r="BP899" s="6" t="str">
        <f t="shared" si="117"/>
        <v/>
      </c>
    </row>
    <row r="900" spans="1:68" ht="15.75" customHeight="1" thickBot="1" x14ac:dyDescent="0.3">
      <c r="A900" s="1">
        <v>897</v>
      </c>
      <c r="B900" s="6"/>
      <c r="C900" s="6">
        <f>VLOOKUP(AD900,'DB Data'!$AQ:$BH,18,FALSE)</f>
        <v>0</v>
      </c>
      <c r="D900" s="6">
        <v>0</v>
      </c>
      <c r="E900" s="6" t="str">
        <f t="shared" ref="E900:E963" si="118">IF(AB900="","",IF(AB900&gt;=100,"SSS",IF(AB900&gt;=95,"SS",IF(AB900&gt;=90,"S",IF(AB900&gt;=85,"A",IF(AB900&gt;=80,"B",IF(AB900&gt;=75,"C",IF(AB900&gt;=70,"D",IF(AB900&lt;70,"F")))))))))</f>
        <v>F</v>
      </c>
      <c r="G900" s="6">
        <f>'DB Runes'!V898</f>
        <v>0</v>
      </c>
      <c r="H900" s="6">
        <f>'DB Runes'!AP898</f>
        <v>0</v>
      </c>
      <c r="I900" s="6" t="str">
        <f>'DB Runes'!X898&amp;"*"</f>
        <v>0*</v>
      </c>
      <c r="J900" s="6">
        <f>'DB Runes'!W898</f>
        <v>0</v>
      </c>
      <c r="K900" s="6">
        <f>'DB Runes'!Z898</f>
        <v>0</v>
      </c>
      <c r="L900" s="6" t="str">
        <f>IF('DB Runes'!AB898=0,"",'DB Runes'!AB898)</f>
        <v/>
      </c>
      <c r="M900" s="6" t="str">
        <f>IF('DB Runes'!AC898=0,"",'DB Runes'!AC898)</f>
        <v/>
      </c>
      <c r="O900" s="6" t="str">
        <f ca="1">IFERROR(VALUE('DB Data'!S898),'DB Data'!S898)</f>
        <v/>
      </c>
      <c r="P900" s="6" t="str">
        <f ca="1">IFERROR(VALUE('DB Data'!Z898),'DB Data'!Z898)</f>
        <v/>
      </c>
      <c r="Q900" s="6" t="str">
        <f ca="1">IFERROR(VALUE('DB Data'!U898),'DB Data'!U898)</f>
        <v/>
      </c>
      <c r="R900" s="6" t="str">
        <f ca="1">IFERROR(VALUE('DB Data'!AB898),'DB Data'!AB898)</f>
        <v/>
      </c>
      <c r="S900" s="6" t="str">
        <f ca="1">IFERROR(VALUE('DB Data'!T898),'DB Data'!T898)</f>
        <v/>
      </c>
      <c r="T900" s="6" t="str">
        <f ca="1">IFERROR(VALUE('DB Data'!AA898),'DB Data'!AA898)</f>
        <v/>
      </c>
      <c r="U900" s="6" t="str">
        <f ca="1">IFERROR(VALUE('DB Data'!R898),'DB Data'!R898)</f>
        <v/>
      </c>
      <c r="V900" s="6" t="str">
        <f ca="1">IFERROR(VALUE('DB Data'!X898),'DB Data'!X898)</f>
        <v/>
      </c>
      <c r="W900" s="6" t="str">
        <f ca="1">IFERROR(VALUE('DB Data'!Y898),'DB Data'!Y898)</f>
        <v/>
      </c>
      <c r="X900" s="6" t="str">
        <f ca="1">IFERROR(VALUE('DB Data'!V898),'DB Data'!V898)</f>
        <v/>
      </c>
      <c r="Y900" s="6" t="str">
        <f ca="1">IFERROR(VALUE('DB Data'!W898),'DB Data'!W898)</f>
        <v/>
      </c>
      <c r="AA900" s="6">
        <f>'DB Runes'!R898</f>
        <v>0</v>
      </c>
      <c r="AB900" s="6">
        <f>VALUE('DB Runes'!U898)</f>
        <v>0</v>
      </c>
      <c r="AD900" s="6">
        <f>'DB Data'!AQ898</f>
        <v>0</v>
      </c>
      <c r="AE900" s="6" t="s">
        <v>111</v>
      </c>
      <c r="AF900" s="6" t="s">
        <v>111</v>
      </c>
      <c r="AH900" s="6">
        <f t="shared" ref="AH900:AH963" si="119">AD900</f>
        <v>0</v>
      </c>
      <c r="AI900" s="6" t="str">
        <f t="shared" ref="AI900:AI963" si="120">AE900</f>
        <v/>
      </c>
      <c r="AJ900" s="6" t="str">
        <f t="shared" ref="AJ900:AJ963" si="121">AF900</f>
        <v/>
      </c>
      <c r="AK900" s="6">
        <f t="shared" ref="AK900:AK963" si="122">D900</f>
        <v>0</v>
      </c>
      <c r="AM900" s="6">
        <v>0</v>
      </c>
      <c r="AN900" s="6">
        <v>0</v>
      </c>
      <c r="AO900" s="6">
        <v>0</v>
      </c>
      <c r="AP900" s="6">
        <v>0</v>
      </c>
      <c r="BO900" s="6" t="str">
        <f t="shared" si="117"/>
        <v/>
      </c>
      <c r="BP900" s="6" t="str">
        <f t="shared" si="117"/>
        <v/>
      </c>
    </row>
    <row r="901" spans="1:68" ht="15.75" customHeight="1" thickBot="1" x14ac:dyDescent="0.3">
      <c r="A901" s="1">
        <v>898</v>
      </c>
      <c r="B901" s="6"/>
      <c r="C901" s="6">
        <f>VLOOKUP(AD901,'DB Data'!$AQ:$BH,18,FALSE)</f>
        <v>0</v>
      </c>
      <c r="D901" s="6">
        <v>0</v>
      </c>
      <c r="E901" s="6" t="str">
        <f t="shared" si="118"/>
        <v>F</v>
      </c>
      <c r="G901" s="6">
        <f>'DB Runes'!V899</f>
        <v>0</v>
      </c>
      <c r="H901" s="6">
        <f>'DB Runes'!AP899</f>
        <v>0</v>
      </c>
      <c r="I901" s="6" t="str">
        <f>'DB Runes'!X899&amp;"*"</f>
        <v>0*</v>
      </c>
      <c r="J901" s="6">
        <f>'DB Runes'!W899</f>
        <v>0</v>
      </c>
      <c r="K901" s="6">
        <f>'DB Runes'!Z899</f>
        <v>0</v>
      </c>
      <c r="L901" s="6" t="str">
        <f>IF('DB Runes'!AB899=0,"",'DB Runes'!AB899)</f>
        <v/>
      </c>
      <c r="M901" s="6" t="str">
        <f>IF('DB Runes'!AC899=0,"",'DB Runes'!AC899)</f>
        <v/>
      </c>
      <c r="O901" s="6" t="str">
        <f ca="1">IFERROR(VALUE('DB Data'!S899),'DB Data'!S899)</f>
        <v/>
      </c>
      <c r="P901" s="6" t="str">
        <f ca="1">IFERROR(VALUE('DB Data'!Z899),'DB Data'!Z899)</f>
        <v/>
      </c>
      <c r="Q901" s="6" t="str">
        <f ca="1">IFERROR(VALUE('DB Data'!U899),'DB Data'!U899)</f>
        <v/>
      </c>
      <c r="R901" s="6" t="str">
        <f ca="1">IFERROR(VALUE('DB Data'!AB899),'DB Data'!AB899)</f>
        <v/>
      </c>
      <c r="S901" s="6" t="str">
        <f ca="1">IFERROR(VALUE('DB Data'!T899),'DB Data'!T899)</f>
        <v/>
      </c>
      <c r="T901" s="6" t="str">
        <f ca="1">IFERROR(VALUE('DB Data'!AA899),'DB Data'!AA899)</f>
        <v/>
      </c>
      <c r="U901" s="6" t="str">
        <f ca="1">IFERROR(VALUE('DB Data'!R899),'DB Data'!R899)</f>
        <v/>
      </c>
      <c r="V901" s="6" t="str">
        <f ca="1">IFERROR(VALUE('DB Data'!X899),'DB Data'!X899)</f>
        <v/>
      </c>
      <c r="W901" s="6" t="str">
        <f ca="1">IFERROR(VALUE('DB Data'!Y899),'DB Data'!Y899)</f>
        <v/>
      </c>
      <c r="X901" s="6" t="str">
        <f ca="1">IFERROR(VALUE('DB Data'!V899),'DB Data'!V899)</f>
        <v/>
      </c>
      <c r="Y901" s="6" t="str">
        <f ca="1">IFERROR(VALUE('DB Data'!W899),'DB Data'!W899)</f>
        <v/>
      </c>
      <c r="AA901" s="6">
        <f>'DB Runes'!R899</f>
        <v>0</v>
      </c>
      <c r="AB901" s="6">
        <f>VALUE('DB Runes'!U899)</f>
        <v>0</v>
      </c>
      <c r="AD901" s="6">
        <f>'DB Data'!AQ899</f>
        <v>0</v>
      </c>
      <c r="AE901" s="6" t="s">
        <v>111</v>
      </c>
      <c r="AF901" s="6" t="s">
        <v>111</v>
      </c>
      <c r="AH901" s="6">
        <f t="shared" si="119"/>
        <v>0</v>
      </c>
      <c r="AI901" s="6" t="str">
        <f t="shared" si="120"/>
        <v/>
      </c>
      <c r="AJ901" s="6" t="str">
        <f t="shared" si="121"/>
        <v/>
      </c>
      <c r="AK901" s="6">
        <f t="shared" si="122"/>
        <v>0</v>
      </c>
      <c r="AM901" s="6">
        <v>0</v>
      </c>
      <c r="AN901" s="6">
        <v>0</v>
      </c>
      <c r="AO901" s="6">
        <v>0</v>
      </c>
      <c r="AP901" s="6">
        <v>0</v>
      </c>
      <c r="BO901" s="6" t="str">
        <f t="shared" ref="BO901:BP932" si="123">IF(IFERROR(VLOOKUP($AD901,$AM:$AP,2,FALSE),"")=0,"",IFERROR(VLOOKUP($AD901,$AM:$AP,2,FALSE),""))</f>
        <v/>
      </c>
      <c r="BP901" s="6" t="str">
        <f t="shared" si="123"/>
        <v/>
      </c>
    </row>
    <row r="902" spans="1:68" ht="15.75" customHeight="1" thickBot="1" x14ac:dyDescent="0.3">
      <c r="A902" s="1">
        <v>899</v>
      </c>
      <c r="B902" s="6"/>
      <c r="C902" s="6">
        <f>VLOOKUP(AD902,'DB Data'!$AQ:$BH,18,FALSE)</f>
        <v>0</v>
      </c>
      <c r="D902" s="6">
        <v>0</v>
      </c>
      <c r="E902" s="6" t="str">
        <f t="shared" si="118"/>
        <v>F</v>
      </c>
      <c r="G902" s="6">
        <f>'DB Runes'!V900</f>
        <v>0</v>
      </c>
      <c r="H902" s="6">
        <f>'DB Runes'!AP900</f>
        <v>0</v>
      </c>
      <c r="I902" s="6" t="str">
        <f>'DB Runes'!X900&amp;"*"</f>
        <v>0*</v>
      </c>
      <c r="J902" s="6">
        <f>'DB Runes'!W900</f>
        <v>0</v>
      </c>
      <c r="K902" s="6">
        <f>'DB Runes'!Z900</f>
        <v>0</v>
      </c>
      <c r="L902" s="6" t="str">
        <f>IF('DB Runes'!AB900=0,"",'DB Runes'!AB900)</f>
        <v/>
      </c>
      <c r="M902" s="6" t="str">
        <f>IF('DB Runes'!AC900=0,"",'DB Runes'!AC900)</f>
        <v/>
      </c>
      <c r="O902" s="6" t="str">
        <f ca="1">IFERROR(VALUE('DB Data'!S900),'DB Data'!S900)</f>
        <v/>
      </c>
      <c r="P902" s="6" t="str">
        <f ca="1">IFERROR(VALUE('DB Data'!Z900),'DB Data'!Z900)</f>
        <v/>
      </c>
      <c r="Q902" s="6" t="str">
        <f ca="1">IFERROR(VALUE('DB Data'!U900),'DB Data'!U900)</f>
        <v/>
      </c>
      <c r="R902" s="6" t="str">
        <f ca="1">IFERROR(VALUE('DB Data'!AB900),'DB Data'!AB900)</f>
        <v/>
      </c>
      <c r="S902" s="6" t="str">
        <f ca="1">IFERROR(VALUE('DB Data'!T900),'DB Data'!T900)</f>
        <v/>
      </c>
      <c r="T902" s="6" t="str">
        <f ca="1">IFERROR(VALUE('DB Data'!AA900),'DB Data'!AA900)</f>
        <v/>
      </c>
      <c r="U902" s="6" t="str">
        <f ca="1">IFERROR(VALUE('DB Data'!R900),'DB Data'!R900)</f>
        <v/>
      </c>
      <c r="V902" s="6" t="str">
        <f ca="1">IFERROR(VALUE('DB Data'!X900),'DB Data'!X900)</f>
        <v/>
      </c>
      <c r="W902" s="6" t="str">
        <f ca="1">IFERROR(VALUE('DB Data'!Y900),'DB Data'!Y900)</f>
        <v/>
      </c>
      <c r="X902" s="6" t="str">
        <f ca="1">IFERROR(VALUE('DB Data'!V900),'DB Data'!V900)</f>
        <v/>
      </c>
      <c r="Y902" s="6" t="str">
        <f ca="1">IFERROR(VALUE('DB Data'!W900),'DB Data'!W900)</f>
        <v/>
      </c>
      <c r="AA902" s="6">
        <f>'DB Runes'!R900</f>
        <v>0</v>
      </c>
      <c r="AB902" s="6">
        <f>VALUE('DB Runes'!U900)</f>
        <v>0</v>
      </c>
      <c r="AD902" s="6">
        <f>'DB Data'!AQ900</f>
        <v>0</v>
      </c>
      <c r="AE902" s="6" t="s">
        <v>111</v>
      </c>
      <c r="AF902" s="6" t="s">
        <v>111</v>
      </c>
      <c r="AH902" s="6">
        <f t="shared" si="119"/>
        <v>0</v>
      </c>
      <c r="AI902" s="6" t="str">
        <f t="shared" si="120"/>
        <v/>
      </c>
      <c r="AJ902" s="6" t="str">
        <f t="shared" si="121"/>
        <v/>
      </c>
      <c r="AK902" s="6">
        <f t="shared" si="122"/>
        <v>0</v>
      </c>
      <c r="AM902" s="6">
        <v>0</v>
      </c>
      <c r="AN902" s="6">
        <v>0</v>
      </c>
      <c r="AO902" s="6">
        <v>0</v>
      </c>
      <c r="AP902" s="6">
        <v>0</v>
      </c>
      <c r="BO902" s="6" t="str">
        <f t="shared" si="123"/>
        <v/>
      </c>
      <c r="BP902" s="6" t="str">
        <f t="shared" si="123"/>
        <v/>
      </c>
    </row>
    <row r="903" spans="1:68" ht="15.75" customHeight="1" thickBot="1" x14ac:dyDescent="0.3">
      <c r="A903" s="1">
        <v>900</v>
      </c>
      <c r="B903" s="6"/>
      <c r="C903" s="6">
        <f>VLOOKUP(AD903,'DB Data'!$AQ:$BH,18,FALSE)</f>
        <v>0</v>
      </c>
      <c r="D903" s="6">
        <v>0</v>
      </c>
      <c r="E903" s="6" t="str">
        <f t="shared" si="118"/>
        <v>F</v>
      </c>
      <c r="G903" s="6">
        <f>'DB Runes'!V901</f>
        <v>0</v>
      </c>
      <c r="H903" s="6">
        <f>'DB Runes'!AP901</f>
        <v>0</v>
      </c>
      <c r="I903" s="6" t="str">
        <f>'DB Runes'!X901&amp;"*"</f>
        <v>0*</v>
      </c>
      <c r="J903" s="6">
        <f>'DB Runes'!W901</f>
        <v>0</v>
      </c>
      <c r="K903" s="6">
        <f>'DB Runes'!Z901</f>
        <v>0</v>
      </c>
      <c r="L903" s="6" t="str">
        <f>IF('DB Runes'!AB901=0,"",'DB Runes'!AB901)</f>
        <v/>
      </c>
      <c r="M903" s="6" t="str">
        <f>IF('DB Runes'!AC901=0,"",'DB Runes'!AC901)</f>
        <v/>
      </c>
      <c r="O903" s="6" t="str">
        <f ca="1">IFERROR(VALUE('DB Data'!S901),'DB Data'!S901)</f>
        <v/>
      </c>
      <c r="P903" s="6" t="str">
        <f ca="1">IFERROR(VALUE('DB Data'!Z901),'DB Data'!Z901)</f>
        <v/>
      </c>
      <c r="Q903" s="6" t="str">
        <f ca="1">IFERROR(VALUE('DB Data'!U901),'DB Data'!U901)</f>
        <v/>
      </c>
      <c r="R903" s="6" t="str">
        <f ca="1">IFERROR(VALUE('DB Data'!AB901),'DB Data'!AB901)</f>
        <v/>
      </c>
      <c r="S903" s="6" t="str">
        <f ca="1">IFERROR(VALUE('DB Data'!T901),'DB Data'!T901)</f>
        <v/>
      </c>
      <c r="T903" s="6" t="str">
        <f ca="1">IFERROR(VALUE('DB Data'!AA901),'DB Data'!AA901)</f>
        <v/>
      </c>
      <c r="U903" s="6" t="str">
        <f ca="1">IFERROR(VALUE('DB Data'!R901),'DB Data'!R901)</f>
        <v/>
      </c>
      <c r="V903" s="6" t="str">
        <f ca="1">IFERROR(VALUE('DB Data'!X901),'DB Data'!X901)</f>
        <v/>
      </c>
      <c r="W903" s="6" t="str">
        <f ca="1">IFERROR(VALUE('DB Data'!Y901),'DB Data'!Y901)</f>
        <v/>
      </c>
      <c r="X903" s="6" t="str">
        <f ca="1">IFERROR(VALUE('DB Data'!V901),'DB Data'!V901)</f>
        <v/>
      </c>
      <c r="Y903" s="6" t="str">
        <f ca="1">IFERROR(VALUE('DB Data'!W901),'DB Data'!W901)</f>
        <v/>
      </c>
      <c r="AA903" s="6">
        <f>'DB Runes'!R901</f>
        <v>0</v>
      </c>
      <c r="AB903" s="6">
        <f>VALUE('DB Runes'!U901)</f>
        <v>0</v>
      </c>
      <c r="AD903" s="6">
        <f>'DB Data'!AQ901</f>
        <v>0</v>
      </c>
      <c r="AE903" s="6" t="s">
        <v>111</v>
      </c>
      <c r="AF903" s="6" t="s">
        <v>111</v>
      </c>
      <c r="AH903" s="6">
        <f t="shared" si="119"/>
        <v>0</v>
      </c>
      <c r="AI903" s="6" t="str">
        <f t="shared" si="120"/>
        <v/>
      </c>
      <c r="AJ903" s="6" t="str">
        <f t="shared" si="121"/>
        <v/>
      </c>
      <c r="AK903" s="6">
        <f t="shared" si="122"/>
        <v>0</v>
      </c>
      <c r="AM903" s="6">
        <v>0</v>
      </c>
      <c r="AN903" s="6">
        <v>0</v>
      </c>
      <c r="AO903" s="6">
        <v>0</v>
      </c>
      <c r="AP903" s="6">
        <v>0</v>
      </c>
      <c r="BO903" s="6" t="str">
        <f t="shared" si="123"/>
        <v/>
      </c>
      <c r="BP903" s="6" t="str">
        <f t="shared" si="123"/>
        <v/>
      </c>
    </row>
    <row r="904" spans="1:68" ht="15.75" customHeight="1" thickBot="1" x14ac:dyDescent="0.3">
      <c r="A904" s="1">
        <v>901</v>
      </c>
      <c r="B904" s="6"/>
      <c r="C904" s="6">
        <f>VLOOKUP(AD904,'DB Data'!$AQ:$BH,18,FALSE)</f>
        <v>0</v>
      </c>
      <c r="D904" s="6">
        <v>0</v>
      </c>
      <c r="E904" s="6" t="str">
        <f t="shared" si="118"/>
        <v>F</v>
      </c>
      <c r="G904" s="6">
        <f>'DB Runes'!V902</f>
        <v>0</v>
      </c>
      <c r="H904" s="6">
        <f>'DB Runes'!AP902</f>
        <v>0</v>
      </c>
      <c r="I904" s="6" t="str">
        <f>'DB Runes'!X902&amp;"*"</f>
        <v>0*</v>
      </c>
      <c r="J904" s="6">
        <f>'DB Runes'!W902</f>
        <v>0</v>
      </c>
      <c r="K904" s="6">
        <f>'DB Runes'!Z902</f>
        <v>0</v>
      </c>
      <c r="L904" s="6" t="str">
        <f>IF('DB Runes'!AB902=0,"",'DB Runes'!AB902)</f>
        <v/>
      </c>
      <c r="M904" s="6" t="str">
        <f>IF('DB Runes'!AC902=0,"",'DB Runes'!AC902)</f>
        <v/>
      </c>
      <c r="O904" s="6" t="str">
        <f ca="1">IFERROR(VALUE('DB Data'!S902),'DB Data'!S902)</f>
        <v/>
      </c>
      <c r="P904" s="6" t="str">
        <f ca="1">IFERROR(VALUE('DB Data'!Z902),'DB Data'!Z902)</f>
        <v/>
      </c>
      <c r="Q904" s="6" t="str">
        <f ca="1">IFERROR(VALUE('DB Data'!U902),'DB Data'!U902)</f>
        <v/>
      </c>
      <c r="R904" s="6" t="str">
        <f ca="1">IFERROR(VALUE('DB Data'!AB902),'DB Data'!AB902)</f>
        <v/>
      </c>
      <c r="S904" s="6" t="str">
        <f ca="1">IFERROR(VALUE('DB Data'!T902),'DB Data'!T902)</f>
        <v/>
      </c>
      <c r="T904" s="6" t="str">
        <f ca="1">IFERROR(VALUE('DB Data'!AA902),'DB Data'!AA902)</f>
        <v/>
      </c>
      <c r="U904" s="6" t="str">
        <f ca="1">IFERROR(VALUE('DB Data'!R902),'DB Data'!R902)</f>
        <v/>
      </c>
      <c r="V904" s="6" t="str">
        <f ca="1">IFERROR(VALUE('DB Data'!X902),'DB Data'!X902)</f>
        <v/>
      </c>
      <c r="W904" s="6" t="str">
        <f ca="1">IFERROR(VALUE('DB Data'!Y902),'DB Data'!Y902)</f>
        <v/>
      </c>
      <c r="X904" s="6" t="str">
        <f ca="1">IFERROR(VALUE('DB Data'!V902),'DB Data'!V902)</f>
        <v/>
      </c>
      <c r="Y904" s="6" t="str">
        <f ca="1">IFERROR(VALUE('DB Data'!W902),'DB Data'!W902)</f>
        <v/>
      </c>
      <c r="AA904" s="6">
        <f>'DB Runes'!R902</f>
        <v>0</v>
      </c>
      <c r="AB904" s="6">
        <f>VALUE('DB Runes'!U902)</f>
        <v>0</v>
      </c>
      <c r="AD904" s="6">
        <f>'DB Data'!AQ902</f>
        <v>0</v>
      </c>
      <c r="AE904" s="6" t="s">
        <v>111</v>
      </c>
      <c r="AF904" s="6" t="s">
        <v>111</v>
      </c>
      <c r="AH904" s="6">
        <f t="shared" si="119"/>
        <v>0</v>
      </c>
      <c r="AI904" s="6" t="str">
        <f t="shared" si="120"/>
        <v/>
      </c>
      <c r="AJ904" s="6" t="str">
        <f t="shared" si="121"/>
        <v/>
      </c>
      <c r="AK904" s="6">
        <f t="shared" si="122"/>
        <v>0</v>
      </c>
      <c r="AM904" s="6">
        <v>0</v>
      </c>
      <c r="AN904" s="6">
        <v>0</v>
      </c>
      <c r="AO904" s="6">
        <v>0</v>
      </c>
      <c r="AP904" s="6">
        <v>0</v>
      </c>
      <c r="BO904" s="6" t="str">
        <f t="shared" si="123"/>
        <v/>
      </c>
      <c r="BP904" s="6" t="str">
        <f t="shared" si="123"/>
        <v/>
      </c>
    </row>
    <row r="905" spans="1:68" ht="15.75" customHeight="1" thickBot="1" x14ac:dyDescent="0.3">
      <c r="A905" s="1">
        <v>902</v>
      </c>
      <c r="B905" s="6"/>
      <c r="C905" s="6">
        <f>VLOOKUP(AD905,'DB Data'!$AQ:$BH,18,FALSE)</f>
        <v>0</v>
      </c>
      <c r="D905" s="6">
        <v>0</v>
      </c>
      <c r="E905" s="6" t="str">
        <f t="shared" si="118"/>
        <v>F</v>
      </c>
      <c r="G905" s="6">
        <f>'DB Runes'!V903</f>
        <v>0</v>
      </c>
      <c r="H905" s="6">
        <f>'DB Runes'!AP903</f>
        <v>0</v>
      </c>
      <c r="I905" s="6" t="str">
        <f>'DB Runes'!X903&amp;"*"</f>
        <v>0*</v>
      </c>
      <c r="J905" s="6">
        <f>'DB Runes'!W903</f>
        <v>0</v>
      </c>
      <c r="K905" s="6">
        <f>'DB Runes'!Z903</f>
        <v>0</v>
      </c>
      <c r="L905" s="6" t="str">
        <f>IF('DB Runes'!AB903=0,"",'DB Runes'!AB903)</f>
        <v/>
      </c>
      <c r="M905" s="6" t="str">
        <f>IF('DB Runes'!AC903=0,"",'DB Runes'!AC903)</f>
        <v/>
      </c>
      <c r="O905" s="6" t="str">
        <f ca="1">IFERROR(VALUE('DB Data'!S903),'DB Data'!S903)</f>
        <v/>
      </c>
      <c r="P905" s="6" t="str">
        <f ca="1">IFERROR(VALUE('DB Data'!Z903),'DB Data'!Z903)</f>
        <v/>
      </c>
      <c r="Q905" s="6" t="str">
        <f ca="1">IFERROR(VALUE('DB Data'!U903),'DB Data'!U903)</f>
        <v/>
      </c>
      <c r="R905" s="6" t="str">
        <f ca="1">IFERROR(VALUE('DB Data'!AB903),'DB Data'!AB903)</f>
        <v/>
      </c>
      <c r="S905" s="6" t="str">
        <f ca="1">IFERROR(VALUE('DB Data'!T903),'DB Data'!T903)</f>
        <v/>
      </c>
      <c r="T905" s="6" t="str">
        <f ca="1">IFERROR(VALUE('DB Data'!AA903),'DB Data'!AA903)</f>
        <v/>
      </c>
      <c r="U905" s="6" t="str">
        <f ca="1">IFERROR(VALUE('DB Data'!R903),'DB Data'!R903)</f>
        <v/>
      </c>
      <c r="V905" s="6" t="str">
        <f ca="1">IFERROR(VALUE('DB Data'!X903),'DB Data'!X903)</f>
        <v/>
      </c>
      <c r="W905" s="6" t="str">
        <f ca="1">IFERROR(VALUE('DB Data'!Y903),'DB Data'!Y903)</f>
        <v/>
      </c>
      <c r="X905" s="6" t="str">
        <f ca="1">IFERROR(VALUE('DB Data'!V903),'DB Data'!V903)</f>
        <v/>
      </c>
      <c r="Y905" s="6" t="str">
        <f ca="1">IFERROR(VALUE('DB Data'!W903),'DB Data'!W903)</f>
        <v/>
      </c>
      <c r="AA905" s="6">
        <f>'DB Runes'!R903</f>
        <v>0</v>
      </c>
      <c r="AB905" s="6">
        <f>VALUE('DB Runes'!U903)</f>
        <v>0</v>
      </c>
      <c r="AD905" s="6">
        <f>'DB Data'!AQ903</f>
        <v>0</v>
      </c>
      <c r="AE905" s="6" t="s">
        <v>111</v>
      </c>
      <c r="AF905" s="6" t="s">
        <v>111</v>
      </c>
      <c r="AH905" s="6">
        <f t="shared" si="119"/>
        <v>0</v>
      </c>
      <c r="AI905" s="6" t="str">
        <f t="shared" si="120"/>
        <v/>
      </c>
      <c r="AJ905" s="6" t="str">
        <f t="shared" si="121"/>
        <v/>
      </c>
      <c r="AK905" s="6">
        <f t="shared" si="122"/>
        <v>0</v>
      </c>
      <c r="AM905" s="6">
        <v>0</v>
      </c>
      <c r="AN905" s="6">
        <v>0</v>
      </c>
      <c r="AO905" s="6">
        <v>0</v>
      </c>
      <c r="AP905" s="6">
        <v>0</v>
      </c>
      <c r="BO905" s="6" t="str">
        <f t="shared" si="123"/>
        <v/>
      </c>
      <c r="BP905" s="6" t="str">
        <f t="shared" si="123"/>
        <v/>
      </c>
    </row>
    <row r="906" spans="1:68" ht="15.75" customHeight="1" thickBot="1" x14ac:dyDescent="0.3">
      <c r="A906" s="1">
        <v>903</v>
      </c>
      <c r="B906" s="6"/>
      <c r="C906" s="6">
        <f>VLOOKUP(AD906,'DB Data'!$AQ:$BH,18,FALSE)</f>
        <v>0</v>
      </c>
      <c r="D906" s="6">
        <v>0</v>
      </c>
      <c r="E906" s="6" t="str">
        <f t="shared" si="118"/>
        <v>F</v>
      </c>
      <c r="G906" s="6">
        <f>'DB Runes'!V904</f>
        <v>0</v>
      </c>
      <c r="H906" s="6">
        <f>'DB Runes'!AP904</f>
        <v>0</v>
      </c>
      <c r="I906" s="6" t="str">
        <f>'DB Runes'!X904&amp;"*"</f>
        <v>0*</v>
      </c>
      <c r="J906" s="6">
        <f>'DB Runes'!W904</f>
        <v>0</v>
      </c>
      <c r="K906" s="6">
        <f>'DB Runes'!Z904</f>
        <v>0</v>
      </c>
      <c r="L906" s="6" t="str">
        <f>IF('DB Runes'!AB904=0,"",'DB Runes'!AB904)</f>
        <v/>
      </c>
      <c r="M906" s="6" t="str">
        <f>IF('DB Runes'!AC904=0,"",'DB Runes'!AC904)</f>
        <v/>
      </c>
      <c r="O906" s="6" t="str">
        <f ca="1">IFERROR(VALUE('DB Data'!S904),'DB Data'!S904)</f>
        <v/>
      </c>
      <c r="P906" s="6" t="str">
        <f ca="1">IFERROR(VALUE('DB Data'!Z904),'DB Data'!Z904)</f>
        <v/>
      </c>
      <c r="Q906" s="6" t="str">
        <f ca="1">IFERROR(VALUE('DB Data'!U904),'DB Data'!U904)</f>
        <v/>
      </c>
      <c r="R906" s="6" t="str">
        <f ca="1">IFERROR(VALUE('DB Data'!AB904),'DB Data'!AB904)</f>
        <v/>
      </c>
      <c r="S906" s="6" t="str">
        <f ca="1">IFERROR(VALUE('DB Data'!T904),'DB Data'!T904)</f>
        <v/>
      </c>
      <c r="T906" s="6" t="str">
        <f ca="1">IFERROR(VALUE('DB Data'!AA904),'DB Data'!AA904)</f>
        <v/>
      </c>
      <c r="U906" s="6" t="str">
        <f ca="1">IFERROR(VALUE('DB Data'!R904),'DB Data'!R904)</f>
        <v/>
      </c>
      <c r="V906" s="6" t="str">
        <f ca="1">IFERROR(VALUE('DB Data'!X904),'DB Data'!X904)</f>
        <v/>
      </c>
      <c r="W906" s="6" t="str">
        <f ca="1">IFERROR(VALUE('DB Data'!Y904),'DB Data'!Y904)</f>
        <v/>
      </c>
      <c r="X906" s="6" t="str">
        <f ca="1">IFERROR(VALUE('DB Data'!V904),'DB Data'!V904)</f>
        <v/>
      </c>
      <c r="Y906" s="6" t="str">
        <f ca="1">IFERROR(VALUE('DB Data'!W904),'DB Data'!W904)</f>
        <v/>
      </c>
      <c r="AA906" s="6">
        <f>'DB Runes'!R904</f>
        <v>0</v>
      </c>
      <c r="AB906" s="6">
        <f>VALUE('DB Runes'!U904)</f>
        <v>0</v>
      </c>
      <c r="AD906" s="6">
        <f>'DB Data'!AQ904</f>
        <v>0</v>
      </c>
      <c r="AE906" s="6" t="s">
        <v>111</v>
      </c>
      <c r="AF906" s="6" t="s">
        <v>111</v>
      </c>
      <c r="AH906" s="6">
        <f t="shared" si="119"/>
        <v>0</v>
      </c>
      <c r="AI906" s="6" t="str">
        <f t="shared" si="120"/>
        <v/>
      </c>
      <c r="AJ906" s="6" t="str">
        <f t="shared" si="121"/>
        <v/>
      </c>
      <c r="AK906" s="6">
        <f t="shared" si="122"/>
        <v>0</v>
      </c>
      <c r="AM906" s="6">
        <v>0</v>
      </c>
      <c r="AN906" s="6">
        <v>0</v>
      </c>
      <c r="AO906" s="6">
        <v>0</v>
      </c>
      <c r="AP906" s="6">
        <v>0</v>
      </c>
      <c r="BO906" s="6" t="str">
        <f t="shared" si="123"/>
        <v/>
      </c>
      <c r="BP906" s="6" t="str">
        <f t="shared" si="123"/>
        <v/>
      </c>
    </row>
    <row r="907" spans="1:68" ht="15.75" customHeight="1" thickBot="1" x14ac:dyDescent="0.3">
      <c r="A907" s="1">
        <v>904</v>
      </c>
      <c r="B907" s="6"/>
      <c r="C907" s="6">
        <f>VLOOKUP(AD907,'DB Data'!$AQ:$BH,18,FALSE)</f>
        <v>0</v>
      </c>
      <c r="D907" s="6">
        <v>0</v>
      </c>
      <c r="E907" s="6" t="str">
        <f t="shared" si="118"/>
        <v>F</v>
      </c>
      <c r="G907" s="6">
        <f>'DB Runes'!V905</f>
        <v>0</v>
      </c>
      <c r="H907" s="6">
        <f>'DB Runes'!AP905</f>
        <v>0</v>
      </c>
      <c r="I907" s="6" t="str">
        <f>'DB Runes'!X905&amp;"*"</f>
        <v>0*</v>
      </c>
      <c r="J907" s="6">
        <f>'DB Runes'!W905</f>
        <v>0</v>
      </c>
      <c r="K907" s="6">
        <f>'DB Runes'!Z905</f>
        <v>0</v>
      </c>
      <c r="L907" s="6" t="str">
        <f>IF('DB Runes'!AB905=0,"",'DB Runes'!AB905)</f>
        <v/>
      </c>
      <c r="M907" s="6" t="str">
        <f>IF('DB Runes'!AC905=0,"",'DB Runes'!AC905)</f>
        <v/>
      </c>
      <c r="O907" s="6" t="str">
        <f ca="1">IFERROR(VALUE('DB Data'!S905),'DB Data'!S905)</f>
        <v/>
      </c>
      <c r="P907" s="6" t="str">
        <f ca="1">IFERROR(VALUE('DB Data'!Z905),'DB Data'!Z905)</f>
        <v/>
      </c>
      <c r="Q907" s="6" t="str">
        <f ca="1">IFERROR(VALUE('DB Data'!U905),'DB Data'!U905)</f>
        <v/>
      </c>
      <c r="R907" s="6" t="str">
        <f ca="1">IFERROR(VALUE('DB Data'!AB905),'DB Data'!AB905)</f>
        <v/>
      </c>
      <c r="S907" s="6" t="str">
        <f ca="1">IFERROR(VALUE('DB Data'!T905),'DB Data'!T905)</f>
        <v/>
      </c>
      <c r="T907" s="6" t="str">
        <f ca="1">IFERROR(VALUE('DB Data'!AA905),'DB Data'!AA905)</f>
        <v/>
      </c>
      <c r="U907" s="6" t="str">
        <f ca="1">IFERROR(VALUE('DB Data'!R905),'DB Data'!R905)</f>
        <v/>
      </c>
      <c r="V907" s="6" t="str">
        <f ca="1">IFERROR(VALUE('DB Data'!X905),'DB Data'!X905)</f>
        <v/>
      </c>
      <c r="W907" s="6" t="str">
        <f ca="1">IFERROR(VALUE('DB Data'!Y905),'DB Data'!Y905)</f>
        <v/>
      </c>
      <c r="X907" s="6" t="str">
        <f ca="1">IFERROR(VALUE('DB Data'!V905),'DB Data'!V905)</f>
        <v/>
      </c>
      <c r="Y907" s="6" t="str">
        <f ca="1">IFERROR(VALUE('DB Data'!W905),'DB Data'!W905)</f>
        <v/>
      </c>
      <c r="AA907" s="6">
        <f>'DB Runes'!R905</f>
        <v>0</v>
      </c>
      <c r="AB907" s="6">
        <f>VALUE('DB Runes'!U905)</f>
        <v>0</v>
      </c>
      <c r="AD907" s="6">
        <f>'DB Data'!AQ905</f>
        <v>0</v>
      </c>
      <c r="AE907" s="6" t="s">
        <v>111</v>
      </c>
      <c r="AF907" s="6" t="s">
        <v>111</v>
      </c>
      <c r="AH907" s="6">
        <f t="shared" si="119"/>
        <v>0</v>
      </c>
      <c r="AI907" s="6" t="str">
        <f t="shared" si="120"/>
        <v/>
      </c>
      <c r="AJ907" s="6" t="str">
        <f t="shared" si="121"/>
        <v/>
      </c>
      <c r="AK907" s="6">
        <f t="shared" si="122"/>
        <v>0</v>
      </c>
      <c r="AM907" s="6">
        <v>0</v>
      </c>
      <c r="AN907" s="6">
        <v>0</v>
      </c>
      <c r="AO907" s="6">
        <v>0</v>
      </c>
      <c r="AP907" s="6">
        <v>0</v>
      </c>
      <c r="BO907" s="6" t="str">
        <f t="shared" si="123"/>
        <v/>
      </c>
      <c r="BP907" s="6" t="str">
        <f t="shared" si="123"/>
        <v/>
      </c>
    </row>
    <row r="908" spans="1:68" ht="15.75" customHeight="1" thickBot="1" x14ac:dyDescent="0.3">
      <c r="A908" s="1">
        <v>905</v>
      </c>
      <c r="B908" s="6"/>
      <c r="C908" s="6">
        <f>VLOOKUP(AD908,'DB Data'!$AQ:$BH,18,FALSE)</f>
        <v>0</v>
      </c>
      <c r="D908" s="6">
        <v>0</v>
      </c>
      <c r="E908" s="6" t="str">
        <f t="shared" si="118"/>
        <v>F</v>
      </c>
      <c r="G908" s="6">
        <f>'DB Runes'!V906</f>
        <v>0</v>
      </c>
      <c r="H908" s="6">
        <f>'DB Runes'!AP906</f>
        <v>0</v>
      </c>
      <c r="I908" s="6" t="str">
        <f>'DB Runes'!X906&amp;"*"</f>
        <v>0*</v>
      </c>
      <c r="J908" s="6">
        <f>'DB Runes'!W906</f>
        <v>0</v>
      </c>
      <c r="K908" s="6">
        <f>'DB Runes'!Z906</f>
        <v>0</v>
      </c>
      <c r="L908" s="6" t="str">
        <f>IF('DB Runes'!AB906=0,"",'DB Runes'!AB906)</f>
        <v/>
      </c>
      <c r="M908" s="6" t="str">
        <f>IF('DB Runes'!AC906=0,"",'DB Runes'!AC906)</f>
        <v/>
      </c>
      <c r="O908" s="6" t="str">
        <f ca="1">IFERROR(VALUE('DB Data'!S906),'DB Data'!S906)</f>
        <v/>
      </c>
      <c r="P908" s="6" t="str">
        <f ca="1">IFERROR(VALUE('DB Data'!Z906),'DB Data'!Z906)</f>
        <v/>
      </c>
      <c r="Q908" s="6" t="str">
        <f ca="1">IFERROR(VALUE('DB Data'!U906),'DB Data'!U906)</f>
        <v/>
      </c>
      <c r="R908" s="6" t="str">
        <f ca="1">IFERROR(VALUE('DB Data'!AB906),'DB Data'!AB906)</f>
        <v/>
      </c>
      <c r="S908" s="6" t="str">
        <f ca="1">IFERROR(VALUE('DB Data'!T906),'DB Data'!T906)</f>
        <v/>
      </c>
      <c r="T908" s="6" t="str">
        <f ca="1">IFERROR(VALUE('DB Data'!AA906),'DB Data'!AA906)</f>
        <v/>
      </c>
      <c r="U908" s="6" t="str">
        <f ca="1">IFERROR(VALUE('DB Data'!R906),'DB Data'!R906)</f>
        <v/>
      </c>
      <c r="V908" s="6" t="str">
        <f ca="1">IFERROR(VALUE('DB Data'!X906),'DB Data'!X906)</f>
        <v/>
      </c>
      <c r="W908" s="6" t="str">
        <f ca="1">IFERROR(VALUE('DB Data'!Y906),'DB Data'!Y906)</f>
        <v/>
      </c>
      <c r="X908" s="6" t="str">
        <f ca="1">IFERROR(VALUE('DB Data'!V906),'DB Data'!V906)</f>
        <v/>
      </c>
      <c r="Y908" s="6" t="str">
        <f ca="1">IFERROR(VALUE('DB Data'!W906),'DB Data'!W906)</f>
        <v/>
      </c>
      <c r="AA908" s="6">
        <f>'DB Runes'!R906</f>
        <v>0</v>
      </c>
      <c r="AB908" s="6">
        <f>VALUE('DB Runes'!U906)</f>
        <v>0</v>
      </c>
      <c r="AD908" s="6">
        <f>'DB Data'!AQ906</f>
        <v>0</v>
      </c>
      <c r="AE908" s="6" t="s">
        <v>111</v>
      </c>
      <c r="AF908" s="6" t="s">
        <v>111</v>
      </c>
      <c r="AH908" s="6">
        <f t="shared" si="119"/>
        <v>0</v>
      </c>
      <c r="AI908" s="6" t="str">
        <f t="shared" si="120"/>
        <v/>
      </c>
      <c r="AJ908" s="6" t="str">
        <f t="shared" si="121"/>
        <v/>
      </c>
      <c r="AK908" s="6">
        <f t="shared" si="122"/>
        <v>0</v>
      </c>
      <c r="AM908" s="6">
        <v>0</v>
      </c>
      <c r="AN908" s="6">
        <v>0</v>
      </c>
      <c r="AO908" s="6">
        <v>0</v>
      </c>
      <c r="AP908" s="6">
        <v>0</v>
      </c>
      <c r="BO908" s="6" t="str">
        <f t="shared" si="123"/>
        <v/>
      </c>
      <c r="BP908" s="6" t="str">
        <f t="shared" si="123"/>
        <v/>
      </c>
    </row>
    <row r="909" spans="1:68" ht="15.75" customHeight="1" thickBot="1" x14ac:dyDescent="0.3">
      <c r="A909" s="1">
        <v>906</v>
      </c>
      <c r="B909" s="6"/>
      <c r="C909" s="6">
        <f>VLOOKUP(AD909,'DB Data'!$AQ:$BH,18,FALSE)</f>
        <v>0</v>
      </c>
      <c r="D909" s="6">
        <v>0</v>
      </c>
      <c r="E909" s="6" t="str">
        <f t="shared" si="118"/>
        <v>F</v>
      </c>
      <c r="G909" s="6">
        <f>'DB Runes'!V907</f>
        <v>0</v>
      </c>
      <c r="H909" s="6">
        <f>'DB Runes'!AP907</f>
        <v>0</v>
      </c>
      <c r="I909" s="6" t="str">
        <f>'DB Runes'!X907&amp;"*"</f>
        <v>0*</v>
      </c>
      <c r="J909" s="6">
        <f>'DB Runes'!W907</f>
        <v>0</v>
      </c>
      <c r="K909" s="6">
        <f>'DB Runes'!Z907</f>
        <v>0</v>
      </c>
      <c r="L909" s="6" t="str">
        <f>IF('DB Runes'!AB907=0,"",'DB Runes'!AB907)</f>
        <v/>
      </c>
      <c r="M909" s="6" t="str">
        <f>IF('DB Runes'!AC907=0,"",'DB Runes'!AC907)</f>
        <v/>
      </c>
      <c r="O909" s="6" t="str">
        <f ca="1">IFERROR(VALUE('DB Data'!S907),'DB Data'!S907)</f>
        <v/>
      </c>
      <c r="P909" s="6" t="str">
        <f ca="1">IFERROR(VALUE('DB Data'!Z907),'DB Data'!Z907)</f>
        <v/>
      </c>
      <c r="Q909" s="6" t="str">
        <f ca="1">IFERROR(VALUE('DB Data'!U907),'DB Data'!U907)</f>
        <v/>
      </c>
      <c r="R909" s="6" t="str">
        <f ca="1">IFERROR(VALUE('DB Data'!AB907),'DB Data'!AB907)</f>
        <v/>
      </c>
      <c r="S909" s="6" t="str">
        <f ca="1">IFERROR(VALUE('DB Data'!T907),'DB Data'!T907)</f>
        <v/>
      </c>
      <c r="T909" s="6" t="str">
        <f ca="1">IFERROR(VALUE('DB Data'!AA907),'DB Data'!AA907)</f>
        <v/>
      </c>
      <c r="U909" s="6" t="str">
        <f ca="1">IFERROR(VALUE('DB Data'!R907),'DB Data'!R907)</f>
        <v/>
      </c>
      <c r="V909" s="6" t="str">
        <f ca="1">IFERROR(VALUE('DB Data'!X907),'DB Data'!X907)</f>
        <v/>
      </c>
      <c r="W909" s="6" t="str">
        <f ca="1">IFERROR(VALUE('DB Data'!Y907),'DB Data'!Y907)</f>
        <v/>
      </c>
      <c r="X909" s="6" t="str">
        <f ca="1">IFERROR(VALUE('DB Data'!V907),'DB Data'!V907)</f>
        <v/>
      </c>
      <c r="Y909" s="6" t="str">
        <f ca="1">IFERROR(VALUE('DB Data'!W907),'DB Data'!W907)</f>
        <v/>
      </c>
      <c r="AA909" s="6">
        <f>'DB Runes'!R907</f>
        <v>0</v>
      </c>
      <c r="AB909" s="6">
        <f>VALUE('DB Runes'!U907)</f>
        <v>0</v>
      </c>
      <c r="AD909" s="6">
        <f>'DB Data'!AQ907</f>
        <v>0</v>
      </c>
      <c r="AE909" s="6" t="s">
        <v>111</v>
      </c>
      <c r="AF909" s="6" t="s">
        <v>111</v>
      </c>
      <c r="AH909" s="6">
        <f t="shared" si="119"/>
        <v>0</v>
      </c>
      <c r="AI909" s="6" t="str">
        <f t="shared" si="120"/>
        <v/>
      </c>
      <c r="AJ909" s="6" t="str">
        <f t="shared" si="121"/>
        <v/>
      </c>
      <c r="AK909" s="6">
        <f t="shared" si="122"/>
        <v>0</v>
      </c>
      <c r="AM909" s="6">
        <v>0</v>
      </c>
      <c r="AN909" s="6">
        <v>0</v>
      </c>
      <c r="AO909" s="6">
        <v>0</v>
      </c>
      <c r="AP909" s="6">
        <v>0</v>
      </c>
      <c r="BO909" s="6" t="str">
        <f t="shared" si="123"/>
        <v/>
      </c>
      <c r="BP909" s="6" t="str">
        <f t="shared" si="123"/>
        <v/>
      </c>
    </row>
    <row r="910" spans="1:68" ht="15.75" customHeight="1" thickBot="1" x14ac:dyDescent="0.3">
      <c r="A910" s="1">
        <v>907</v>
      </c>
      <c r="B910" s="6"/>
      <c r="C910" s="6">
        <f>VLOOKUP(AD910,'DB Data'!$AQ:$BH,18,FALSE)</f>
        <v>0</v>
      </c>
      <c r="D910" s="6">
        <v>0</v>
      </c>
      <c r="E910" s="6" t="str">
        <f t="shared" si="118"/>
        <v>F</v>
      </c>
      <c r="G910" s="6">
        <f>'DB Runes'!V908</f>
        <v>0</v>
      </c>
      <c r="H910" s="6">
        <f>'DB Runes'!AP908</f>
        <v>0</v>
      </c>
      <c r="I910" s="6" t="str">
        <f>'DB Runes'!X908&amp;"*"</f>
        <v>0*</v>
      </c>
      <c r="J910" s="6">
        <f>'DB Runes'!W908</f>
        <v>0</v>
      </c>
      <c r="K910" s="6">
        <f>'DB Runes'!Z908</f>
        <v>0</v>
      </c>
      <c r="L910" s="6" t="str">
        <f>IF('DB Runes'!AB908=0,"",'DB Runes'!AB908)</f>
        <v/>
      </c>
      <c r="M910" s="6" t="str">
        <f>IF('DB Runes'!AC908=0,"",'DB Runes'!AC908)</f>
        <v/>
      </c>
      <c r="O910" s="6" t="str">
        <f ca="1">IFERROR(VALUE('DB Data'!S908),'DB Data'!S908)</f>
        <v/>
      </c>
      <c r="P910" s="6" t="str">
        <f ca="1">IFERROR(VALUE('DB Data'!Z908),'DB Data'!Z908)</f>
        <v/>
      </c>
      <c r="Q910" s="6" t="str">
        <f ca="1">IFERROR(VALUE('DB Data'!U908),'DB Data'!U908)</f>
        <v/>
      </c>
      <c r="R910" s="6" t="str">
        <f ca="1">IFERROR(VALUE('DB Data'!AB908),'DB Data'!AB908)</f>
        <v/>
      </c>
      <c r="S910" s="6" t="str">
        <f ca="1">IFERROR(VALUE('DB Data'!T908),'DB Data'!T908)</f>
        <v/>
      </c>
      <c r="T910" s="6" t="str">
        <f ca="1">IFERROR(VALUE('DB Data'!AA908),'DB Data'!AA908)</f>
        <v/>
      </c>
      <c r="U910" s="6" t="str">
        <f ca="1">IFERROR(VALUE('DB Data'!R908),'DB Data'!R908)</f>
        <v/>
      </c>
      <c r="V910" s="6" t="str">
        <f ca="1">IFERROR(VALUE('DB Data'!X908),'DB Data'!X908)</f>
        <v/>
      </c>
      <c r="W910" s="6" t="str">
        <f ca="1">IFERROR(VALUE('DB Data'!Y908),'DB Data'!Y908)</f>
        <v/>
      </c>
      <c r="X910" s="6" t="str">
        <f ca="1">IFERROR(VALUE('DB Data'!V908),'DB Data'!V908)</f>
        <v/>
      </c>
      <c r="Y910" s="6" t="str">
        <f ca="1">IFERROR(VALUE('DB Data'!W908),'DB Data'!W908)</f>
        <v/>
      </c>
      <c r="AA910" s="6">
        <f>'DB Runes'!R908</f>
        <v>0</v>
      </c>
      <c r="AB910" s="6">
        <f>VALUE('DB Runes'!U908)</f>
        <v>0</v>
      </c>
      <c r="AD910" s="6">
        <f>'DB Data'!AQ908</f>
        <v>0</v>
      </c>
      <c r="AE910" s="6" t="s">
        <v>111</v>
      </c>
      <c r="AF910" s="6" t="s">
        <v>111</v>
      </c>
      <c r="AH910" s="6">
        <f t="shared" si="119"/>
        <v>0</v>
      </c>
      <c r="AI910" s="6" t="str">
        <f t="shared" si="120"/>
        <v/>
      </c>
      <c r="AJ910" s="6" t="str">
        <f t="shared" si="121"/>
        <v/>
      </c>
      <c r="AK910" s="6">
        <f t="shared" si="122"/>
        <v>0</v>
      </c>
      <c r="AM910" s="6">
        <v>0</v>
      </c>
      <c r="AN910" s="6">
        <v>0</v>
      </c>
      <c r="AO910" s="6">
        <v>0</v>
      </c>
      <c r="AP910" s="6">
        <v>0</v>
      </c>
      <c r="BO910" s="6" t="str">
        <f t="shared" si="123"/>
        <v/>
      </c>
      <c r="BP910" s="6" t="str">
        <f t="shared" si="123"/>
        <v/>
      </c>
    </row>
    <row r="911" spans="1:68" ht="15.75" customHeight="1" thickBot="1" x14ac:dyDescent="0.3">
      <c r="A911" s="1">
        <v>908</v>
      </c>
      <c r="B911" s="6"/>
      <c r="C911" s="6">
        <f>VLOOKUP(AD911,'DB Data'!$AQ:$BH,18,FALSE)</f>
        <v>0</v>
      </c>
      <c r="D911" s="6">
        <v>0</v>
      </c>
      <c r="E911" s="6" t="str">
        <f t="shared" si="118"/>
        <v>F</v>
      </c>
      <c r="G911" s="6">
        <f>'DB Runes'!V909</f>
        <v>0</v>
      </c>
      <c r="H911" s="6">
        <f>'DB Runes'!AP909</f>
        <v>0</v>
      </c>
      <c r="I911" s="6" t="str">
        <f>'DB Runes'!X909&amp;"*"</f>
        <v>0*</v>
      </c>
      <c r="J911" s="6">
        <f>'DB Runes'!W909</f>
        <v>0</v>
      </c>
      <c r="K911" s="6">
        <f>'DB Runes'!Z909</f>
        <v>0</v>
      </c>
      <c r="L911" s="6" t="str">
        <f>IF('DB Runes'!AB909=0,"",'DB Runes'!AB909)</f>
        <v/>
      </c>
      <c r="M911" s="6" t="str">
        <f>IF('DB Runes'!AC909=0,"",'DB Runes'!AC909)</f>
        <v/>
      </c>
      <c r="O911" s="6" t="str">
        <f ca="1">IFERROR(VALUE('DB Data'!S909),'DB Data'!S909)</f>
        <v/>
      </c>
      <c r="P911" s="6" t="str">
        <f ca="1">IFERROR(VALUE('DB Data'!Z909),'DB Data'!Z909)</f>
        <v/>
      </c>
      <c r="Q911" s="6" t="str">
        <f ca="1">IFERROR(VALUE('DB Data'!U909),'DB Data'!U909)</f>
        <v/>
      </c>
      <c r="R911" s="6" t="str">
        <f ca="1">IFERROR(VALUE('DB Data'!AB909),'DB Data'!AB909)</f>
        <v/>
      </c>
      <c r="S911" s="6" t="str">
        <f ca="1">IFERROR(VALUE('DB Data'!T909),'DB Data'!T909)</f>
        <v/>
      </c>
      <c r="T911" s="6" t="str">
        <f ca="1">IFERROR(VALUE('DB Data'!AA909),'DB Data'!AA909)</f>
        <v/>
      </c>
      <c r="U911" s="6" t="str">
        <f ca="1">IFERROR(VALUE('DB Data'!R909),'DB Data'!R909)</f>
        <v/>
      </c>
      <c r="V911" s="6" t="str">
        <f ca="1">IFERROR(VALUE('DB Data'!X909),'DB Data'!X909)</f>
        <v/>
      </c>
      <c r="W911" s="6" t="str">
        <f ca="1">IFERROR(VALUE('DB Data'!Y909),'DB Data'!Y909)</f>
        <v/>
      </c>
      <c r="X911" s="6" t="str">
        <f ca="1">IFERROR(VALUE('DB Data'!V909),'DB Data'!V909)</f>
        <v/>
      </c>
      <c r="Y911" s="6" t="str">
        <f ca="1">IFERROR(VALUE('DB Data'!W909),'DB Data'!W909)</f>
        <v/>
      </c>
      <c r="AA911" s="6">
        <f>'DB Runes'!R909</f>
        <v>0</v>
      </c>
      <c r="AB911" s="6">
        <f>VALUE('DB Runes'!U909)</f>
        <v>0</v>
      </c>
      <c r="AD911" s="6">
        <f>'DB Data'!AQ909</f>
        <v>0</v>
      </c>
      <c r="AE911" s="6" t="s">
        <v>111</v>
      </c>
      <c r="AF911" s="6" t="s">
        <v>111</v>
      </c>
      <c r="AH911" s="6">
        <f t="shared" si="119"/>
        <v>0</v>
      </c>
      <c r="AI911" s="6" t="str">
        <f t="shared" si="120"/>
        <v/>
      </c>
      <c r="AJ911" s="6" t="str">
        <f t="shared" si="121"/>
        <v/>
      </c>
      <c r="AK911" s="6">
        <f t="shared" si="122"/>
        <v>0</v>
      </c>
      <c r="AM911" s="6">
        <v>0</v>
      </c>
      <c r="AN911" s="6">
        <v>0</v>
      </c>
      <c r="AO911" s="6">
        <v>0</v>
      </c>
      <c r="AP911" s="6">
        <v>0</v>
      </c>
      <c r="BO911" s="6" t="str">
        <f t="shared" si="123"/>
        <v/>
      </c>
      <c r="BP911" s="6" t="str">
        <f t="shared" si="123"/>
        <v/>
      </c>
    </row>
    <row r="912" spans="1:68" ht="15.75" customHeight="1" thickBot="1" x14ac:dyDescent="0.3">
      <c r="A912" s="1">
        <v>909</v>
      </c>
      <c r="B912" s="6"/>
      <c r="C912" s="6">
        <f>VLOOKUP(AD912,'DB Data'!$AQ:$BH,18,FALSE)</f>
        <v>0</v>
      </c>
      <c r="D912" s="6">
        <v>0</v>
      </c>
      <c r="E912" s="6" t="str">
        <f t="shared" si="118"/>
        <v>F</v>
      </c>
      <c r="G912" s="6">
        <f>'DB Runes'!V910</f>
        <v>0</v>
      </c>
      <c r="H912" s="6">
        <f>'DB Runes'!AP910</f>
        <v>0</v>
      </c>
      <c r="I912" s="6" t="str">
        <f>'DB Runes'!X910&amp;"*"</f>
        <v>0*</v>
      </c>
      <c r="J912" s="6">
        <f>'DB Runes'!W910</f>
        <v>0</v>
      </c>
      <c r="K912" s="6">
        <f>'DB Runes'!Z910</f>
        <v>0</v>
      </c>
      <c r="L912" s="6" t="str">
        <f>IF('DB Runes'!AB910=0,"",'DB Runes'!AB910)</f>
        <v/>
      </c>
      <c r="M912" s="6" t="str">
        <f>IF('DB Runes'!AC910=0,"",'DB Runes'!AC910)</f>
        <v/>
      </c>
      <c r="O912" s="6" t="str">
        <f ca="1">IFERROR(VALUE('DB Data'!S910),'DB Data'!S910)</f>
        <v/>
      </c>
      <c r="P912" s="6" t="str">
        <f ca="1">IFERROR(VALUE('DB Data'!Z910),'DB Data'!Z910)</f>
        <v/>
      </c>
      <c r="Q912" s="6" t="str">
        <f ca="1">IFERROR(VALUE('DB Data'!U910),'DB Data'!U910)</f>
        <v/>
      </c>
      <c r="R912" s="6" t="str">
        <f ca="1">IFERROR(VALUE('DB Data'!AB910),'DB Data'!AB910)</f>
        <v/>
      </c>
      <c r="S912" s="6" t="str">
        <f ca="1">IFERROR(VALUE('DB Data'!T910),'DB Data'!T910)</f>
        <v/>
      </c>
      <c r="T912" s="6" t="str">
        <f ca="1">IFERROR(VALUE('DB Data'!AA910),'DB Data'!AA910)</f>
        <v/>
      </c>
      <c r="U912" s="6" t="str">
        <f ca="1">IFERROR(VALUE('DB Data'!R910),'DB Data'!R910)</f>
        <v/>
      </c>
      <c r="V912" s="6" t="str">
        <f ca="1">IFERROR(VALUE('DB Data'!X910),'DB Data'!X910)</f>
        <v/>
      </c>
      <c r="W912" s="6" t="str">
        <f ca="1">IFERROR(VALUE('DB Data'!Y910),'DB Data'!Y910)</f>
        <v/>
      </c>
      <c r="X912" s="6" t="str">
        <f ca="1">IFERROR(VALUE('DB Data'!V910),'DB Data'!V910)</f>
        <v/>
      </c>
      <c r="Y912" s="6" t="str">
        <f ca="1">IFERROR(VALUE('DB Data'!W910),'DB Data'!W910)</f>
        <v/>
      </c>
      <c r="AA912" s="6">
        <f>'DB Runes'!R910</f>
        <v>0</v>
      </c>
      <c r="AB912" s="6">
        <f>VALUE('DB Runes'!U910)</f>
        <v>0</v>
      </c>
      <c r="AD912" s="6">
        <f>'DB Data'!AQ910</f>
        <v>0</v>
      </c>
      <c r="AE912" s="6" t="s">
        <v>111</v>
      </c>
      <c r="AF912" s="6" t="s">
        <v>111</v>
      </c>
      <c r="AH912" s="6">
        <f t="shared" si="119"/>
        <v>0</v>
      </c>
      <c r="AI912" s="6" t="str">
        <f t="shared" si="120"/>
        <v/>
      </c>
      <c r="AJ912" s="6" t="str">
        <f t="shared" si="121"/>
        <v/>
      </c>
      <c r="AK912" s="6">
        <f t="shared" si="122"/>
        <v>0</v>
      </c>
      <c r="AM912" s="6">
        <v>0</v>
      </c>
      <c r="AN912" s="6">
        <v>0</v>
      </c>
      <c r="AO912" s="6">
        <v>0</v>
      </c>
      <c r="AP912" s="6">
        <v>0</v>
      </c>
      <c r="BO912" s="6" t="str">
        <f t="shared" si="123"/>
        <v/>
      </c>
      <c r="BP912" s="6" t="str">
        <f t="shared" si="123"/>
        <v/>
      </c>
    </row>
    <row r="913" spans="1:68" ht="15.75" customHeight="1" thickBot="1" x14ac:dyDescent="0.3">
      <c r="A913" s="1">
        <v>910</v>
      </c>
      <c r="B913" s="6"/>
      <c r="C913" s="6">
        <f>VLOOKUP(AD913,'DB Data'!$AQ:$BH,18,FALSE)</f>
        <v>0</v>
      </c>
      <c r="D913" s="6">
        <v>0</v>
      </c>
      <c r="E913" s="6" t="str">
        <f t="shared" si="118"/>
        <v>F</v>
      </c>
      <c r="G913" s="6">
        <f>'DB Runes'!V911</f>
        <v>0</v>
      </c>
      <c r="H913" s="6">
        <f>'DB Runes'!AP911</f>
        <v>0</v>
      </c>
      <c r="I913" s="6" t="str">
        <f>'DB Runes'!X911&amp;"*"</f>
        <v>0*</v>
      </c>
      <c r="J913" s="6">
        <f>'DB Runes'!W911</f>
        <v>0</v>
      </c>
      <c r="K913" s="6">
        <f>'DB Runes'!Z911</f>
        <v>0</v>
      </c>
      <c r="L913" s="6" t="str">
        <f>IF('DB Runes'!AB911=0,"",'DB Runes'!AB911)</f>
        <v/>
      </c>
      <c r="M913" s="6" t="str">
        <f>IF('DB Runes'!AC911=0,"",'DB Runes'!AC911)</f>
        <v/>
      </c>
      <c r="O913" s="6" t="str">
        <f ca="1">IFERROR(VALUE('DB Data'!S911),'DB Data'!S911)</f>
        <v/>
      </c>
      <c r="P913" s="6" t="str">
        <f ca="1">IFERROR(VALUE('DB Data'!Z911),'DB Data'!Z911)</f>
        <v/>
      </c>
      <c r="Q913" s="6" t="str">
        <f ca="1">IFERROR(VALUE('DB Data'!U911),'DB Data'!U911)</f>
        <v/>
      </c>
      <c r="R913" s="6" t="str">
        <f ca="1">IFERROR(VALUE('DB Data'!AB911),'DB Data'!AB911)</f>
        <v/>
      </c>
      <c r="S913" s="6" t="str">
        <f ca="1">IFERROR(VALUE('DB Data'!T911),'DB Data'!T911)</f>
        <v/>
      </c>
      <c r="T913" s="6" t="str">
        <f ca="1">IFERROR(VALUE('DB Data'!AA911),'DB Data'!AA911)</f>
        <v/>
      </c>
      <c r="U913" s="6" t="str">
        <f ca="1">IFERROR(VALUE('DB Data'!R911),'DB Data'!R911)</f>
        <v/>
      </c>
      <c r="V913" s="6" t="str">
        <f ca="1">IFERROR(VALUE('DB Data'!X911),'DB Data'!X911)</f>
        <v/>
      </c>
      <c r="W913" s="6" t="str">
        <f ca="1">IFERROR(VALUE('DB Data'!Y911),'DB Data'!Y911)</f>
        <v/>
      </c>
      <c r="X913" s="6" t="str">
        <f ca="1">IFERROR(VALUE('DB Data'!V911),'DB Data'!V911)</f>
        <v/>
      </c>
      <c r="Y913" s="6" t="str">
        <f ca="1">IFERROR(VALUE('DB Data'!W911),'DB Data'!W911)</f>
        <v/>
      </c>
      <c r="AA913" s="6">
        <f>'DB Runes'!R911</f>
        <v>0</v>
      </c>
      <c r="AB913" s="6">
        <f>VALUE('DB Runes'!U911)</f>
        <v>0</v>
      </c>
      <c r="AD913" s="6">
        <f>'DB Data'!AQ911</f>
        <v>0</v>
      </c>
      <c r="AE913" s="6" t="s">
        <v>111</v>
      </c>
      <c r="AF913" s="6" t="s">
        <v>111</v>
      </c>
      <c r="AH913" s="6">
        <f t="shared" si="119"/>
        <v>0</v>
      </c>
      <c r="AI913" s="6" t="str">
        <f t="shared" si="120"/>
        <v/>
      </c>
      <c r="AJ913" s="6" t="str">
        <f t="shared" si="121"/>
        <v/>
      </c>
      <c r="AK913" s="6">
        <f t="shared" si="122"/>
        <v>0</v>
      </c>
      <c r="AM913" s="6">
        <v>0</v>
      </c>
      <c r="AN913" s="6">
        <v>0</v>
      </c>
      <c r="AO913" s="6">
        <v>0</v>
      </c>
      <c r="AP913" s="6">
        <v>0</v>
      </c>
      <c r="BO913" s="6" t="str">
        <f t="shared" si="123"/>
        <v/>
      </c>
      <c r="BP913" s="6" t="str">
        <f t="shared" si="123"/>
        <v/>
      </c>
    </row>
    <row r="914" spans="1:68" ht="15.75" customHeight="1" thickBot="1" x14ac:dyDescent="0.3">
      <c r="A914" s="1">
        <v>911</v>
      </c>
      <c r="B914" s="6"/>
      <c r="C914" s="6">
        <f>VLOOKUP(AD914,'DB Data'!$AQ:$BH,18,FALSE)</f>
        <v>0</v>
      </c>
      <c r="D914" s="6">
        <v>0</v>
      </c>
      <c r="E914" s="6" t="str">
        <f t="shared" si="118"/>
        <v>F</v>
      </c>
      <c r="G914" s="6">
        <f>'DB Runes'!V912</f>
        <v>0</v>
      </c>
      <c r="H914" s="6">
        <f>'DB Runes'!AP912</f>
        <v>0</v>
      </c>
      <c r="I914" s="6" t="str">
        <f>'DB Runes'!X912&amp;"*"</f>
        <v>0*</v>
      </c>
      <c r="J914" s="6">
        <f>'DB Runes'!W912</f>
        <v>0</v>
      </c>
      <c r="K914" s="6">
        <f>'DB Runes'!Z912</f>
        <v>0</v>
      </c>
      <c r="L914" s="6" t="str">
        <f>IF('DB Runes'!AB912=0,"",'DB Runes'!AB912)</f>
        <v/>
      </c>
      <c r="M914" s="6" t="str">
        <f>IF('DB Runes'!AC912=0,"",'DB Runes'!AC912)</f>
        <v/>
      </c>
      <c r="O914" s="6" t="str">
        <f ca="1">IFERROR(VALUE('DB Data'!S912),'DB Data'!S912)</f>
        <v/>
      </c>
      <c r="P914" s="6" t="str">
        <f ca="1">IFERROR(VALUE('DB Data'!Z912),'DB Data'!Z912)</f>
        <v/>
      </c>
      <c r="Q914" s="6" t="str">
        <f ca="1">IFERROR(VALUE('DB Data'!U912),'DB Data'!U912)</f>
        <v/>
      </c>
      <c r="R914" s="6" t="str">
        <f ca="1">IFERROR(VALUE('DB Data'!AB912),'DB Data'!AB912)</f>
        <v/>
      </c>
      <c r="S914" s="6" t="str">
        <f ca="1">IFERROR(VALUE('DB Data'!T912),'DB Data'!T912)</f>
        <v/>
      </c>
      <c r="T914" s="6" t="str">
        <f ca="1">IFERROR(VALUE('DB Data'!AA912),'DB Data'!AA912)</f>
        <v/>
      </c>
      <c r="U914" s="6" t="str">
        <f ca="1">IFERROR(VALUE('DB Data'!R912),'DB Data'!R912)</f>
        <v/>
      </c>
      <c r="V914" s="6" t="str">
        <f ca="1">IFERROR(VALUE('DB Data'!X912),'DB Data'!X912)</f>
        <v/>
      </c>
      <c r="W914" s="6" t="str">
        <f ca="1">IFERROR(VALUE('DB Data'!Y912),'DB Data'!Y912)</f>
        <v/>
      </c>
      <c r="X914" s="6" t="str">
        <f ca="1">IFERROR(VALUE('DB Data'!V912),'DB Data'!V912)</f>
        <v/>
      </c>
      <c r="Y914" s="6" t="str">
        <f ca="1">IFERROR(VALUE('DB Data'!W912),'DB Data'!W912)</f>
        <v/>
      </c>
      <c r="AA914" s="6">
        <f>'DB Runes'!R912</f>
        <v>0</v>
      </c>
      <c r="AB914" s="6">
        <f>VALUE('DB Runes'!U912)</f>
        <v>0</v>
      </c>
      <c r="AD914" s="6">
        <f>'DB Data'!AQ912</f>
        <v>0</v>
      </c>
      <c r="AE914" s="6" t="s">
        <v>111</v>
      </c>
      <c r="AF914" s="6" t="s">
        <v>111</v>
      </c>
      <c r="AH914" s="6">
        <f t="shared" si="119"/>
        <v>0</v>
      </c>
      <c r="AI914" s="6" t="str">
        <f t="shared" si="120"/>
        <v/>
      </c>
      <c r="AJ914" s="6" t="str">
        <f t="shared" si="121"/>
        <v/>
      </c>
      <c r="AK914" s="6">
        <f t="shared" si="122"/>
        <v>0</v>
      </c>
      <c r="AM914" s="6">
        <v>0</v>
      </c>
      <c r="AN914" s="6">
        <v>0</v>
      </c>
      <c r="AO914" s="6">
        <v>0</v>
      </c>
      <c r="AP914" s="6">
        <v>0</v>
      </c>
      <c r="BO914" s="6" t="str">
        <f t="shared" si="123"/>
        <v/>
      </c>
      <c r="BP914" s="6" t="str">
        <f t="shared" si="123"/>
        <v/>
      </c>
    </row>
    <row r="915" spans="1:68" ht="15.75" customHeight="1" thickBot="1" x14ac:dyDescent="0.3">
      <c r="A915" s="1">
        <v>912</v>
      </c>
      <c r="B915" s="6"/>
      <c r="C915" s="6">
        <f>VLOOKUP(AD915,'DB Data'!$AQ:$BH,18,FALSE)</f>
        <v>0</v>
      </c>
      <c r="D915" s="6">
        <v>0</v>
      </c>
      <c r="E915" s="6" t="str">
        <f t="shared" si="118"/>
        <v>F</v>
      </c>
      <c r="G915" s="6">
        <f>'DB Runes'!V913</f>
        <v>0</v>
      </c>
      <c r="H915" s="6">
        <f>'DB Runes'!AP913</f>
        <v>0</v>
      </c>
      <c r="I915" s="6" t="str">
        <f>'DB Runes'!X913&amp;"*"</f>
        <v>0*</v>
      </c>
      <c r="J915" s="6">
        <f>'DB Runes'!W913</f>
        <v>0</v>
      </c>
      <c r="K915" s="6">
        <f>'DB Runes'!Z913</f>
        <v>0</v>
      </c>
      <c r="L915" s="6" t="str">
        <f>IF('DB Runes'!AB913=0,"",'DB Runes'!AB913)</f>
        <v/>
      </c>
      <c r="M915" s="6" t="str">
        <f>IF('DB Runes'!AC913=0,"",'DB Runes'!AC913)</f>
        <v/>
      </c>
      <c r="O915" s="6" t="str">
        <f ca="1">IFERROR(VALUE('DB Data'!S913),'DB Data'!S913)</f>
        <v/>
      </c>
      <c r="P915" s="6" t="str">
        <f ca="1">IFERROR(VALUE('DB Data'!Z913),'DB Data'!Z913)</f>
        <v/>
      </c>
      <c r="Q915" s="6" t="str">
        <f ca="1">IFERROR(VALUE('DB Data'!U913),'DB Data'!U913)</f>
        <v/>
      </c>
      <c r="R915" s="6" t="str">
        <f ca="1">IFERROR(VALUE('DB Data'!AB913),'DB Data'!AB913)</f>
        <v/>
      </c>
      <c r="S915" s="6" t="str">
        <f ca="1">IFERROR(VALUE('DB Data'!T913),'DB Data'!T913)</f>
        <v/>
      </c>
      <c r="T915" s="6" t="str">
        <f ca="1">IFERROR(VALUE('DB Data'!AA913),'DB Data'!AA913)</f>
        <v/>
      </c>
      <c r="U915" s="6" t="str">
        <f ca="1">IFERROR(VALUE('DB Data'!R913),'DB Data'!R913)</f>
        <v/>
      </c>
      <c r="V915" s="6" t="str">
        <f ca="1">IFERROR(VALUE('DB Data'!X913),'DB Data'!X913)</f>
        <v/>
      </c>
      <c r="W915" s="6" t="str">
        <f ca="1">IFERROR(VALUE('DB Data'!Y913),'DB Data'!Y913)</f>
        <v/>
      </c>
      <c r="X915" s="6" t="str">
        <f ca="1">IFERROR(VALUE('DB Data'!V913),'DB Data'!V913)</f>
        <v/>
      </c>
      <c r="Y915" s="6" t="str">
        <f ca="1">IFERROR(VALUE('DB Data'!W913),'DB Data'!W913)</f>
        <v/>
      </c>
      <c r="AA915" s="6">
        <f>'DB Runes'!R913</f>
        <v>0</v>
      </c>
      <c r="AB915" s="6">
        <f>VALUE('DB Runes'!U913)</f>
        <v>0</v>
      </c>
      <c r="AD915" s="6">
        <f>'DB Data'!AQ913</f>
        <v>0</v>
      </c>
      <c r="AE915" s="6" t="s">
        <v>111</v>
      </c>
      <c r="AF915" s="6" t="s">
        <v>111</v>
      </c>
      <c r="AH915" s="6">
        <f t="shared" si="119"/>
        <v>0</v>
      </c>
      <c r="AI915" s="6" t="str">
        <f t="shared" si="120"/>
        <v/>
      </c>
      <c r="AJ915" s="6" t="str">
        <f t="shared" si="121"/>
        <v/>
      </c>
      <c r="AK915" s="6">
        <f t="shared" si="122"/>
        <v>0</v>
      </c>
      <c r="AM915" s="6">
        <v>0</v>
      </c>
      <c r="AN915" s="6">
        <v>0</v>
      </c>
      <c r="AO915" s="6">
        <v>0</v>
      </c>
      <c r="AP915" s="6">
        <v>0</v>
      </c>
      <c r="BO915" s="6" t="str">
        <f t="shared" si="123"/>
        <v/>
      </c>
      <c r="BP915" s="6" t="str">
        <f t="shared" si="123"/>
        <v/>
      </c>
    </row>
    <row r="916" spans="1:68" ht="15.75" customHeight="1" thickBot="1" x14ac:dyDescent="0.3">
      <c r="A916" s="1">
        <v>913</v>
      </c>
      <c r="B916" s="6"/>
      <c r="C916" s="6">
        <f>VLOOKUP(AD916,'DB Data'!$AQ:$BH,18,FALSE)</f>
        <v>0</v>
      </c>
      <c r="D916" s="6">
        <v>0</v>
      </c>
      <c r="E916" s="6" t="str">
        <f t="shared" si="118"/>
        <v>F</v>
      </c>
      <c r="G916" s="6">
        <f>'DB Runes'!V914</f>
        <v>0</v>
      </c>
      <c r="H916" s="6">
        <f>'DB Runes'!AP914</f>
        <v>0</v>
      </c>
      <c r="I916" s="6" t="str">
        <f>'DB Runes'!X914&amp;"*"</f>
        <v>0*</v>
      </c>
      <c r="J916" s="6">
        <f>'DB Runes'!W914</f>
        <v>0</v>
      </c>
      <c r="K916" s="6">
        <f>'DB Runes'!Z914</f>
        <v>0</v>
      </c>
      <c r="L916" s="6" t="str">
        <f>IF('DB Runes'!AB914=0,"",'DB Runes'!AB914)</f>
        <v/>
      </c>
      <c r="M916" s="6" t="str">
        <f>IF('DB Runes'!AC914=0,"",'DB Runes'!AC914)</f>
        <v/>
      </c>
      <c r="O916" s="6" t="str">
        <f ca="1">IFERROR(VALUE('DB Data'!S914),'DB Data'!S914)</f>
        <v/>
      </c>
      <c r="P916" s="6" t="str">
        <f ca="1">IFERROR(VALUE('DB Data'!Z914),'DB Data'!Z914)</f>
        <v/>
      </c>
      <c r="Q916" s="6" t="str">
        <f ca="1">IFERROR(VALUE('DB Data'!U914),'DB Data'!U914)</f>
        <v/>
      </c>
      <c r="R916" s="6" t="str">
        <f ca="1">IFERROR(VALUE('DB Data'!AB914),'DB Data'!AB914)</f>
        <v/>
      </c>
      <c r="S916" s="6" t="str">
        <f ca="1">IFERROR(VALUE('DB Data'!T914),'DB Data'!T914)</f>
        <v/>
      </c>
      <c r="T916" s="6" t="str">
        <f ca="1">IFERROR(VALUE('DB Data'!AA914),'DB Data'!AA914)</f>
        <v/>
      </c>
      <c r="U916" s="6" t="str">
        <f ca="1">IFERROR(VALUE('DB Data'!R914),'DB Data'!R914)</f>
        <v/>
      </c>
      <c r="V916" s="6" t="str">
        <f ca="1">IFERROR(VALUE('DB Data'!X914),'DB Data'!X914)</f>
        <v/>
      </c>
      <c r="W916" s="6" t="str">
        <f ca="1">IFERROR(VALUE('DB Data'!Y914),'DB Data'!Y914)</f>
        <v/>
      </c>
      <c r="X916" s="6" t="str">
        <f ca="1">IFERROR(VALUE('DB Data'!V914),'DB Data'!V914)</f>
        <v/>
      </c>
      <c r="Y916" s="6" t="str">
        <f ca="1">IFERROR(VALUE('DB Data'!W914),'DB Data'!W914)</f>
        <v/>
      </c>
      <c r="AA916" s="6">
        <f>'DB Runes'!R914</f>
        <v>0</v>
      </c>
      <c r="AB916" s="6">
        <f>VALUE('DB Runes'!U914)</f>
        <v>0</v>
      </c>
      <c r="AD916" s="6">
        <f>'DB Data'!AQ914</f>
        <v>0</v>
      </c>
      <c r="AE916" s="6" t="s">
        <v>111</v>
      </c>
      <c r="AF916" s="6" t="s">
        <v>111</v>
      </c>
      <c r="AH916" s="6">
        <f t="shared" si="119"/>
        <v>0</v>
      </c>
      <c r="AI916" s="6" t="str">
        <f t="shared" si="120"/>
        <v/>
      </c>
      <c r="AJ916" s="6" t="str">
        <f t="shared" si="121"/>
        <v/>
      </c>
      <c r="AK916" s="6">
        <f t="shared" si="122"/>
        <v>0</v>
      </c>
      <c r="AM916" s="6">
        <v>0</v>
      </c>
      <c r="AN916" s="6">
        <v>0</v>
      </c>
      <c r="AO916" s="6">
        <v>0</v>
      </c>
      <c r="AP916" s="6">
        <v>0</v>
      </c>
      <c r="BO916" s="6" t="str">
        <f t="shared" si="123"/>
        <v/>
      </c>
      <c r="BP916" s="6" t="str">
        <f t="shared" si="123"/>
        <v/>
      </c>
    </row>
    <row r="917" spans="1:68" ht="15.75" customHeight="1" thickBot="1" x14ac:dyDescent="0.3">
      <c r="A917" s="1">
        <v>914</v>
      </c>
      <c r="B917" s="6"/>
      <c r="C917" s="6">
        <f>VLOOKUP(AD917,'DB Data'!$AQ:$BH,18,FALSE)</f>
        <v>0</v>
      </c>
      <c r="D917" s="6">
        <v>0</v>
      </c>
      <c r="E917" s="6" t="str">
        <f t="shared" si="118"/>
        <v>F</v>
      </c>
      <c r="G917" s="6">
        <f>'DB Runes'!V915</f>
        <v>0</v>
      </c>
      <c r="H917" s="6">
        <f>'DB Runes'!AP915</f>
        <v>0</v>
      </c>
      <c r="I917" s="6" t="str">
        <f>'DB Runes'!X915&amp;"*"</f>
        <v>0*</v>
      </c>
      <c r="J917" s="6">
        <f>'DB Runes'!W915</f>
        <v>0</v>
      </c>
      <c r="K917" s="6">
        <f>'DB Runes'!Z915</f>
        <v>0</v>
      </c>
      <c r="L917" s="6" t="str">
        <f>IF('DB Runes'!AB915=0,"",'DB Runes'!AB915)</f>
        <v/>
      </c>
      <c r="M917" s="6" t="str">
        <f>IF('DB Runes'!AC915=0,"",'DB Runes'!AC915)</f>
        <v/>
      </c>
      <c r="O917" s="6" t="str">
        <f ca="1">IFERROR(VALUE('DB Data'!S915),'DB Data'!S915)</f>
        <v/>
      </c>
      <c r="P917" s="6" t="str">
        <f ca="1">IFERROR(VALUE('DB Data'!Z915),'DB Data'!Z915)</f>
        <v/>
      </c>
      <c r="Q917" s="6" t="str">
        <f ca="1">IFERROR(VALUE('DB Data'!U915),'DB Data'!U915)</f>
        <v/>
      </c>
      <c r="R917" s="6" t="str">
        <f ca="1">IFERROR(VALUE('DB Data'!AB915),'DB Data'!AB915)</f>
        <v/>
      </c>
      <c r="S917" s="6" t="str">
        <f ca="1">IFERROR(VALUE('DB Data'!T915),'DB Data'!T915)</f>
        <v/>
      </c>
      <c r="T917" s="6" t="str">
        <f ca="1">IFERROR(VALUE('DB Data'!AA915),'DB Data'!AA915)</f>
        <v/>
      </c>
      <c r="U917" s="6" t="str">
        <f ca="1">IFERROR(VALUE('DB Data'!R915),'DB Data'!R915)</f>
        <v/>
      </c>
      <c r="V917" s="6" t="str">
        <f ca="1">IFERROR(VALUE('DB Data'!X915),'DB Data'!X915)</f>
        <v/>
      </c>
      <c r="W917" s="6" t="str">
        <f ca="1">IFERROR(VALUE('DB Data'!Y915),'DB Data'!Y915)</f>
        <v/>
      </c>
      <c r="X917" s="6" t="str">
        <f ca="1">IFERROR(VALUE('DB Data'!V915),'DB Data'!V915)</f>
        <v/>
      </c>
      <c r="Y917" s="6" t="str">
        <f ca="1">IFERROR(VALUE('DB Data'!W915),'DB Data'!W915)</f>
        <v/>
      </c>
      <c r="AA917" s="6">
        <f>'DB Runes'!R915</f>
        <v>0</v>
      </c>
      <c r="AB917" s="6">
        <f>VALUE('DB Runes'!U915)</f>
        <v>0</v>
      </c>
      <c r="AD917" s="6">
        <f>'DB Data'!AQ915</f>
        <v>0</v>
      </c>
      <c r="AE917" s="6" t="s">
        <v>111</v>
      </c>
      <c r="AF917" s="6" t="s">
        <v>111</v>
      </c>
      <c r="AH917" s="6">
        <f t="shared" si="119"/>
        <v>0</v>
      </c>
      <c r="AI917" s="6" t="str">
        <f t="shared" si="120"/>
        <v/>
      </c>
      <c r="AJ917" s="6" t="str">
        <f t="shared" si="121"/>
        <v/>
      </c>
      <c r="AK917" s="6">
        <f t="shared" si="122"/>
        <v>0</v>
      </c>
      <c r="AM917" s="6">
        <v>0</v>
      </c>
      <c r="AN917" s="6">
        <v>0</v>
      </c>
      <c r="AO917" s="6">
        <v>0</v>
      </c>
      <c r="AP917" s="6">
        <v>0</v>
      </c>
      <c r="BO917" s="6" t="str">
        <f t="shared" si="123"/>
        <v/>
      </c>
      <c r="BP917" s="6" t="str">
        <f t="shared" si="123"/>
        <v/>
      </c>
    </row>
    <row r="918" spans="1:68" ht="15.75" customHeight="1" thickBot="1" x14ac:dyDescent="0.3">
      <c r="A918" s="1">
        <v>915</v>
      </c>
      <c r="B918" s="6"/>
      <c r="C918" s="6">
        <f>VLOOKUP(AD918,'DB Data'!$AQ:$BH,18,FALSE)</f>
        <v>0</v>
      </c>
      <c r="D918" s="6">
        <v>0</v>
      </c>
      <c r="E918" s="6" t="str">
        <f t="shared" si="118"/>
        <v>F</v>
      </c>
      <c r="G918" s="6">
        <f>'DB Runes'!V916</f>
        <v>0</v>
      </c>
      <c r="H918" s="6">
        <f>'DB Runes'!AP916</f>
        <v>0</v>
      </c>
      <c r="I918" s="6" t="str">
        <f>'DB Runes'!X916&amp;"*"</f>
        <v>0*</v>
      </c>
      <c r="J918" s="6">
        <f>'DB Runes'!W916</f>
        <v>0</v>
      </c>
      <c r="K918" s="6">
        <f>'DB Runes'!Z916</f>
        <v>0</v>
      </c>
      <c r="L918" s="6" t="str">
        <f>IF('DB Runes'!AB916=0,"",'DB Runes'!AB916)</f>
        <v/>
      </c>
      <c r="M918" s="6" t="str">
        <f>IF('DB Runes'!AC916=0,"",'DB Runes'!AC916)</f>
        <v/>
      </c>
      <c r="O918" s="6" t="str">
        <f ca="1">IFERROR(VALUE('DB Data'!S916),'DB Data'!S916)</f>
        <v/>
      </c>
      <c r="P918" s="6" t="str">
        <f ca="1">IFERROR(VALUE('DB Data'!Z916),'DB Data'!Z916)</f>
        <v/>
      </c>
      <c r="Q918" s="6" t="str">
        <f ca="1">IFERROR(VALUE('DB Data'!U916),'DB Data'!U916)</f>
        <v/>
      </c>
      <c r="R918" s="6" t="str">
        <f ca="1">IFERROR(VALUE('DB Data'!AB916),'DB Data'!AB916)</f>
        <v/>
      </c>
      <c r="S918" s="6" t="str">
        <f ca="1">IFERROR(VALUE('DB Data'!T916),'DB Data'!T916)</f>
        <v/>
      </c>
      <c r="T918" s="6" t="str">
        <f ca="1">IFERROR(VALUE('DB Data'!AA916),'DB Data'!AA916)</f>
        <v/>
      </c>
      <c r="U918" s="6" t="str">
        <f ca="1">IFERROR(VALUE('DB Data'!R916),'DB Data'!R916)</f>
        <v/>
      </c>
      <c r="V918" s="6" t="str">
        <f ca="1">IFERROR(VALUE('DB Data'!X916),'DB Data'!X916)</f>
        <v/>
      </c>
      <c r="W918" s="6" t="str">
        <f ca="1">IFERROR(VALUE('DB Data'!Y916),'DB Data'!Y916)</f>
        <v/>
      </c>
      <c r="X918" s="6" t="str">
        <f ca="1">IFERROR(VALUE('DB Data'!V916),'DB Data'!V916)</f>
        <v/>
      </c>
      <c r="Y918" s="6" t="str">
        <f ca="1">IFERROR(VALUE('DB Data'!W916),'DB Data'!W916)</f>
        <v/>
      </c>
      <c r="AA918" s="6">
        <f>'DB Runes'!R916</f>
        <v>0</v>
      </c>
      <c r="AB918" s="6">
        <f>VALUE('DB Runes'!U916)</f>
        <v>0</v>
      </c>
      <c r="AD918" s="6">
        <f>'DB Data'!AQ916</f>
        <v>0</v>
      </c>
      <c r="AE918" s="6" t="s">
        <v>111</v>
      </c>
      <c r="AF918" s="6" t="s">
        <v>111</v>
      </c>
      <c r="AH918" s="6">
        <f t="shared" si="119"/>
        <v>0</v>
      </c>
      <c r="AI918" s="6" t="str">
        <f t="shared" si="120"/>
        <v/>
      </c>
      <c r="AJ918" s="6" t="str">
        <f t="shared" si="121"/>
        <v/>
      </c>
      <c r="AK918" s="6">
        <f t="shared" si="122"/>
        <v>0</v>
      </c>
      <c r="AM918" s="6">
        <v>0</v>
      </c>
      <c r="AN918" s="6">
        <v>0</v>
      </c>
      <c r="AO918" s="6">
        <v>0</v>
      </c>
      <c r="AP918" s="6">
        <v>0</v>
      </c>
      <c r="BO918" s="6" t="str">
        <f t="shared" si="123"/>
        <v/>
      </c>
      <c r="BP918" s="6" t="str">
        <f t="shared" si="123"/>
        <v/>
      </c>
    </row>
    <row r="919" spans="1:68" ht="15.75" customHeight="1" thickBot="1" x14ac:dyDescent="0.3">
      <c r="A919" s="1">
        <v>916</v>
      </c>
      <c r="B919" s="6"/>
      <c r="C919" s="6">
        <f>VLOOKUP(AD919,'DB Data'!$AQ:$BH,18,FALSE)</f>
        <v>0</v>
      </c>
      <c r="D919" s="6">
        <v>0</v>
      </c>
      <c r="E919" s="6" t="str">
        <f t="shared" si="118"/>
        <v>F</v>
      </c>
      <c r="G919" s="6">
        <f>'DB Runes'!V917</f>
        <v>0</v>
      </c>
      <c r="H919" s="6">
        <f>'DB Runes'!AP917</f>
        <v>0</v>
      </c>
      <c r="I919" s="6" t="str">
        <f>'DB Runes'!X917&amp;"*"</f>
        <v>0*</v>
      </c>
      <c r="J919" s="6">
        <f>'DB Runes'!W917</f>
        <v>0</v>
      </c>
      <c r="K919" s="6">
        <f>'DB Runes'!Z917</f>
        <v>0</v>
      </c>
      <c r="L919" s="6" t="str">
        <f>IF('DB Runes'!AB917=0,"",'DB Runes'!AB917)</f>
        <v/>
      </c>
      <c r="M919" s="6" t="str">
        <f>IF('DB Runes'!AC917=0,"",'DB Runes'!AC917)</f>
        <v/>
      </c>
      <c r="O919" s="6" t="str">
        <f ca="1">IFERROR(VALUE('DB Data'!S917),'DB Data'!S917)</f>
        <v/>
      </c>
      <c r="P919" s="6" t="str">
        <f ca="1">IFERROR(VALUE('DB Data'!Z917),'DB Data'!Z917)</f>
        <v/>
      </c>
      <c r="Q919" s="6" t="str">
        <f ca="1">IFERROR(VALUE('DB Data'!U917),'DB Data'!U917)</f>
        <v/>
      </c>
      <c r="R919" s="6" t="str">
        <f ca="1">IFERROR(VALUE('DB Data'!AB917),'DB Data'!AB917)</f>
        <v/>
      </c>
      <c r="S919" s="6" t="str">
        <f ca="1">IFERROR(VALUE('DB Data'!T917),'DB Data'!T917)</f>
        <v/>
      </c>
      <c r="T919" s="6" t="str">
        <f ca="1">IFERROR(VALUE('DB Data'!AA917),'DB Data'!AA917)</f>
        <v/>
      </c>
      <c r="U919" s="6" t="str">
        <f ca="1">IFERROR(VALUE('DB Data'!R917),'DB Data'!R917)</f>
        <v/>
      </c>
      <c r="V919" s="6" t="str">
        <f ca="1">IFERROR(VALUE('DB Data'!X917),'DB Data'!X917)</f>
        <v/>
      </c>
      <c r="W919" s="6" t="str">
        <f ca="1">IFERROR(VALUE('DB Data'!Y917),'DB Data'!Y917)</f>
        <v/>
      </c>
      <c r="X919" s="6" t="str">
        <f ca="1">IFERROR(VALUE('DB Data'!V917),'DB Data'!V917)</f>
        <v/>
      </c>
      <c r="Y919" s="6" t="str">
        <f ca="1">IFERROR(VALUE('DB Data'!W917),'DB Data'!W917)</f>
        <v/>
      </c>
      <c r="AA919" s="6">
        <f>'DB Runes'!R917</f>
        <v>0</v>
      </c>
      <c r="AB919" s="6">
        <f>VALUE('DB Runes'!U917)</f>
        <v>0</v>
      </c>
      <c r="AD919" s="6">
        <f>'DB Data'!AQ917</f>
        <v>0</v>
      </c>
      <c r="AE919" s="6" t="s">
        <v>111</v>
      </c>
      <c r="AF919" s="6" t="s">
        <v>111</v>
      </c>
      <c r="AH919" s="6">
        <f t="shared" si="119"/>
        <v>0</v>
      </c>
      <c r="AI919" s="6" t="str">
        <f t="shared" si="120"/>
        <v/>
      </c>
      <c r="AJ919" s="6" t="str">
        <f t="shared" si="121"/>
        <v/>
      </c>
      <c r="AK919" s="6">
        <f t="shared" si="122"/>
        <v>0</v>
      </c>
      <c r="AM919" s="6">
        <v>0</v>
      </c>
      <c r="AN919" s="6">
        <v>0</v>
      </c>
      <c r="AO919" s="6">
        <v>0</v>
      </c>
      <c r="AP919" s="6">
        <v>0</v>
      </c>
      <c r="BO919" s="6" t="str">
        <f t="shared" si="123"/>
        <v/>
      </c>
      <c r="BP919" s="6" t="str">
        <f t="shared" si="123"/>
        <v/>
      </c>
    </row>
    <row r="920" spans="1:68" ht="15.75" customHeight="1" thickBot="1" x14ac:dyDescent="0.3">
      <c r="A920" s="1">
        <v>917</v>
      </c>
      <c r="B920" s="6"/>
      <c r="C920" s="6">
        <f>VLOOKUP(AD920,'DB Data'!$AQ:$BH,18,FALSE)</f>
        <v>0</v>
      </c>
      <c r="D920" s="6">
        <v>0</v>
      </c>
      <c r="E920" s="6" t="str">
        <f t="shared" si="118"/>
        <v>F</v>
      </c>
      <c r="G920" s="6">
        <f>'DB Runes'!V918</f>
        <v>0</v>
      </c>
      <c r="H920" s="6">
        <f>'DB Runes'!AP918</f>
        <v>0</v>
      </c>
      <c r="I920" s="6" t="str">
        <f>'DB Runes'!X918&amp;"*"</f>
        <v>0*</v>
      </c>
      <c r="J920" s="6">
        <f>'DB Runes'!W918</f>
        <v>0</v>
      </c>
      <c r="K920" s="6">
        <f>'DB Runes'!Z918</f>
        <v>0</v>
      </c>
      <c r="L920" s="6" t="str">
        <f>IF('DB Runes'!AB918=0,"",'DB Runes'!AB918)</f>
        <v/>
      </c>
      <c r="M920" s="6" t="str">
        <f>IF('DB Runes'!AC918=0,"",'DB Runes'!AC918)</f>
        <v/>
      </c>
      <c r="O920" s="6" t="str">
        <f ca="1">IFERROR(VALUE('DB Data'!S918),'DB Data'!S918)</f>
        <v/>
      </c>
      <c r="P920" s="6" t="str">
        <f ca="1">IFERROR(VALUE('DB Data'!Z918),'DB Data'!Z918)</f>
        <v/>
      </c>
      <c r="Q920" s="6" t="str">
        <f ca="1">IFERROR(VALUE('DB Data'!U918),'DB Data'!U918)</f>
        <v/>
      </c>
      <c r="R920" s="6" t="str">
        <f ca="1">IFERROR(VALUE('DB Data'!AB918),'DB Data'!AB918)</f>
        <v/>
      </c>
      <c r="S920" s="6" t="str">
        <f ca="1">IFERROR(VALUE('DB Data'!T918),'DB Data'!T918)</f>
        <v/>
      </c>
      <c r="T920" s="6" t="str">
        <f ca="1">IFERROR(VALUE('DB Data'!AA918),'DB Data'!AA918)</f>
        <v/>
      </c>
      <c r="U920" s="6" t="str">
        <f ca="1">IFERROR(VALUE('DB Data'!R918),'DB Data'!R918)</f>
        <v/>
      </c>
      <c r="V920" s="6" t="str">
        <f ca="1">IFERROR(VALUE('DB Data'!X918),'DB Data'!X918)</f>
        <v/>
      </c>
      <c r="W920" s="6" t="str">
        <f ca="1">IFERROR(VALUE('DB Data'!Y918),'DB Data'!Y918)</f>
        <v/>
      </c>
      <c r="X920" s="6" t="str">
        <f ca="1">IFERROR(VALUE('DB Data'!V918),'DB Data'!V918)</f>
        <v/>
      </c>
      <c r="Y920" s="6" t="str">
        <f ca="1">IFERROR(VALUE('DB Data'!W918),'DB Data'!W918)</f>
        <v/>
      </c>
      <c r="AA920" s="6">
        <f>'DB Runes'!R918</f>
        <v>0</v>
      </c>
      <c r="AB920" s="6">
        <f>VALUE('DB Runes'!U918)</f>
        <v>0</v>
      </c>
      <c r="AD920" s="6">
        <f>'DB Data'!AQ918</f>
        <v>0</v>
      </c>
      <c r="AE920" s="6" t="s">
        <v>111</v>
      </c>
      <c r="AF920" s="6" t="s">
        <v>111</v>
      </c>
      <c r="AH920" s="6">
        <f t="shared" si="119"/>
        <v>0</v>
      </c>
      <c r="AI920" s="6" t="str">
        <f t="shared" si="120"/>
        <v/>
      </c>
      <c r="AJ920" s="6" t="str">
        <f t="shared" si="121"/>
        <v/>
      </c>
      <c r="AK920" s="6">
        <f t="shared" si="122"/>
        <v>0</v>
      </c>
      <c r="AM920" s="6">
        <v>0</v>
      </c>
      <c r="AN920" s="6">
        <v>0</v>
      </c>
      <c r="AO920" s="6">
        <v>0</v>
      </c>
      <c r="AP920" s="6">
        <v>0</v>
      </c>
      <c r="BO920" s="6" t="str">
        <f t="shared" si="123"/>
        <v/>
      </c>
      <c r="BP920" s="6" t="str">
        <f t="shared" si="123"/>
        <v/>
      </c>
    </row>
    <row r="921" spans="1:68" ht="15.75" customHeight="1" thickBot="1" x14ac:dyDescent="0.3">
      <c r="A921" s="1">
        <v>918</v>
      </c>
      <c r="B921" s="6"/>
      <c r="C921" s="6">
        <f>VLOOKUP(AD921,'DB Data'!$AQ:$BH,18,FALSE)</f>
        <v>0</v>
      </c>
      <c r="D921" s="6">
        <v>0</v>
      </c>
      <c r="E921" s="6" t="str">
        <f t="shared" si="118"/>
        <v>F</v>
      </c>
      <c r="G921" s="6">
        <f>'DB Runes'!V919</f>
        <v>0</v>
      </c>
      <c r="H921" s="6">
        <f>'DB Runes'!AP919</f>
        <v>0</v>
      </c>
      <c r="I921" s="6" t="str">
        <f>'DB Runes'!X919&amp;"*"</f>
        <v>0*</v>
      </c>
      <c r="J921" s="6">
        <f>'DB Runes'!W919</f>
        <v>0</v>
      </c>
      <c r="K921" s="6">
        <f>'DB Runes'!Z919</f>
        <v>0</v>
      </c>
      <c r="L921" s="6" t="str">
        <f>IF('DB Runes'!AB919=0,"",'DB Runes'!AB919)</f>
        <v/>
      </c>
      <c r="M921" s="6" t="str">
        <f>IF('DB Runes'!AC919=0,"",'DB Runes'!AC919)</f>
        <v/>
      </c>
      <c r="O921" s="6" t="str">
        <f ca="1">IFERROR(VALUE('DB Data'!S919),'DB Data'!S919)</f>
        <v/>
      </c>
      <c r="P921" s="6" t="str">
        <f ca="1">IFERROR(VALUE('DB Data'!Z919),'DB Data'!Z919)</f>
        <v/>
      </c>
      <c r="Q921" s="6" t="str">
        <f ca="1">IFERROR(VALUE('DB Data'!U919),'DB Data'!U919)</f>
        <v/>
      </c>
      <c r="R921" s="6" t="str">
        <f ca="1">IFERROR(VALUE('DB Data'!AB919),'DB Data'!AB919)</f>
        <v/>
      </c>
      <c r="S921" s="6" t="str">
        <f ca="1">IFERROR(VALUE('DB Data'!T919),'DB Data'!T919)</f>
        <v/>
      </c>
      <c r="T921" s="6" t="str">
        <f ca="1">IFERROR(VALUE('DB Data'!AA919),'DB Data'!AA919)</f>
        <v/>
      </c>
      <c r="U921" s="6" t="str">
        <f ca="1">IFERROR(VALUE('DB Data'!R919),'DB Data'!R919)</f>
        <v/>
      </c>
      <c r="V921" s="6" t="str">
        <f ca="1">IFERROR(VALUE('DB Data'!X919),'DB Data'!X919)</f>
        <v/>
      </c>
      <c r="W921" s="6" t="str">
        <f ca="1">IFERROR(VALUE('DB Data'!Y919),'DB Data'!Y919)</f>
        <v/>
      </c>
      <c r="X921" s="6" t="str">
        <f ca="1">IFERROR(VALUE('DB Data'!V919),'DB Data'!V919)</f>
        <v/>
      </c>
      <c r="Y921" s="6" t="str">
        <f ca="1">IFERROR(VALUE('DB Data'!W919),'DB Data'!W919)</f>
        <v/>
      </c>
      <c r="AA921" s="6">
        <f>'DB Runes'!R919</f>
        <v>0</v>
      </c>
      <c r="AB921" s="6">
        <f>VALUE('DB Runes'!U919)</f>
        <v>0</v>
      </c>
      <c r="AD921" s="6">
        <f>'DB Data'!AQ919</f>
        <v>0</v>
      </c>
      <c r="AE921" s="6" t="s">
        <v>111</v>
      </c>
      <c r="AF921" s="6" t="s">
        <v>111</v>
      </c>
      <c r="AH921" s="6">
        <f t="shared" si="119"/>
        <v>0</v>
      </c>
      <c r="AI921" s="6" t="str">
        <f t="shared" si="120"/>
        <v/>
      </c>
      <c r="AJ921" s="6" t="str">
        <f t="shared" si="121"/>
        <v/>
      </c>
      <c r="AK921" s="6">
        <f t="shared" si="122"/>
        <v>0</v>
      </c>
      <c r="AM921" s="6">
        <v>0</v>
      </c>
      <c r="AN921" s="6">
        <v>0</v>
      </c>
      <c r="AO921" s="6">
        <v>0</v>
      </c>
      <c r="AP921" s="6">
        <v>0</v>
      </c>
      <c r="BO921" s="6" t="str">
        <f t="shared" si="123"/>
        <v/>
      </c>
      <c r="BP921" s="6" t="str">
        <f t="shared" si="123"/>
        <v/>
      </c>
    </row>
    <row r="922" spans="1:68" ht="15.75" customHeight="1" thickBot="1" x14ac:dyDescent="0.3">
      <c r="A922" s="1">
        <v>919</v>
      </c>
      <c r="B922" s="6"/>
      <c r="C922" s="6">
        <f>VLOOKUP(AD922,'DB Data'!$AQ:$BH,18,FALSE)</f>
        <v>0</v>
      </c>
      <c r="D922" s="6">
        <v>0</v>
      </c>
      <c r="E922" s="6" t="str">
        <f t="shared" si="118"/>
        <v>F</v>
      </c>
      <c r="G922" s="6">
        <f>'DB Runes'!V920</f>
        <v>0</v>
      </c>
      <c r="H922" s="6">
        <f>'DB Runes'!AP920</f>
        <v>0</v>
      </c>
      <c r="I922" s="6" t="str">
        <f>'DB Runes'!X920&amp;"*"</f>
        <v>0*</v>
      </c>
      <c r="J922" s="6">
        <f>'DB Runes'!W920</f>
        <v>0</v>
      </c>
      <c r="K922" s="6">
        <f>'DB Runes'!Z920</f>
        <v>0</v>
      </c>
      <c r="L922" s="6" t="str">
        <f>IF('DB Runes'!AB920=0,"",'DB Runes'!AB920)</f>
        <v/>
      </c>
      <c r="M922" s="6" t="str">
        <f>IF('DB Runes'!AC920=0,"",'DB Runes'!AC920)</f>
        <v/>
      </c>
      <c r="O922" s="6" t="str">
        <f ca="1">IFERROR(VALUE('DB Data'!S920),'DB Data'!S920)</f>
        <v/>
      </c>
      <c r="P922" s="6" t="str">
        <f ca="1">IFERROR(VALUE('DB Data'!Z920),'DB Data'!Z920)</f>
        <v/>
      </c>
      <c r="Q922" s="6" t="str">
        <f ca="1">IFERROR(VALUE('DB Data'!U920),'DB Data'!U920)</f>
        <v/>
      </c>
      <c r="R922" s="6" t="str">
        <f ca="1">IFERROR(VALUE('DB Data'!AB920),'DB Data'!AB920)</f>
        <v/>
      </c>
      <c r="S922" s="6" t="str">
        <f ca="1">IFERROR(VALUE('DB Data'!T920),'DB Data'!T920)</f>
        <v/>
      </c>
      <c r="T922" s="6" t="str">
        <f ca="1">IFERROR(VALUE('DB Data'!AA920),'DB Data'!AA920)</f>
        <v/>
      </c>
      <c r="U922" s="6" t="str">
        <f ca="1">IFERROR(VALUE('DB Data'!R920),'DB Data'!R920)</f>
        <v/>
      </c>
      <c r="V922" s="6" t="str">
        <f ca="1">IFERROR(VALUE('DB Data'!X920),'DB Data'!X920)</f>
        <v/>
      </c>
      <c r="W922" s="6" t="str">
        <f ca="1">IFERROR(VALUE('DB Data'!Y920),'DB Data'!Y920)</f>
        <v/>
      </c>
      <c r="X922" s="6" t="str">
        <f ca="1">IFERROR(VALUE('DB Data'!V920),'DB Data'!V920)</f>
        <v/>
      </c>
      <c r="Y922" s="6" t="str">
        <f ca="1">IFERROR(VALUE('DB Data'!W920),'DB Data'!W920)</f>
        <v/>
      </c>
      <c r="AA922" s="6">
        <f>'DB Runes'!R920</f>
        <v>0</v>
      </c>
      <c r="AB922" s="6">
        <f>VALUE('DB Runes'!U920)</f>
        <v>0</v>
      </c>
      <c r="AD922" s="6">
        <f>'DB Data'!AQ920</f>
        <v>0</v>
      </c>
      <c r="AE922" s="6" t="s">
        <v>111</v>
      </c>
      <c r="AF922" s="6" t="s">
        <v>111</v>
      </c>
      <c r="AH922" s="6">
        <f t="shared" si="119"/>
        <v>0</v>
      </c>
      <c r="AI922" s="6" t="str">
        <f t="shared" si="120"/>
        <v/>
      </c>
      <c r="AJ922" s="6" t="str">
        <f t="shared" si="121"/>
        <v/>
      </c>
      <c r="AK922" s="6">
        <f t="shared" si="122"/>
        <v>0</v>
      </c>
      <c r="AM922" s="6">
        <v>0</v>
      </c>
      <c r="AN922" s="6">
        <v>0</v>
      </c>
      <c r="AO922" s="6">
        <v>0</v>
      </c>
      <c r="AP922" s="6">
        <v>0</v>
      </c>
      <c r="BO922" s="6" t="str">
        <f t="shared" si="123"/>
        <v/>
      </c>
      <c r="BP922" s="6" t="str">
        <f t="shared" si="123"/>
        <v/>
      </c>
    </row>
    <row r="923" spans="1:68" ht="15.75" customHeight="1" thickBot="1" x14ac:dyDescent="0.3">
      <c r="A923" s="1">
        <v>920</v>
      </c>
      <c r="B923" s="6"/>
      <c r="C923" s="6">
        <f>VLOOKUP(AD923,'DB Data'!$AQ:$BH,18,FALSE)</f>
        <v>0</v>
      </c>
      <c r="D923" s="6">
        <v>0</v>
      </c>
      <c r="E923" s="6" t="str">
        <f t="shared" si="118"/>
        <v>F</v>
      </c>
      <c r="G923" s="6">
        <f>'DB Runes'!V921</f>
        <v>0</v>
      </c>
      <c r="H923" s="6">
        <f>'DB Runes'!AP921</f>
        <v>0</v>
      </c>
      <c r="I923" s="6" t="str">
        <f>'DB Runes'!X921&amp;"*"</f>
        <v>0*</v>
      </c>
      <c r="J923" s="6">
        <f>'DB Runes'!W921</f>
        <v>0</v>
      </c>
      <c r="K923" s="6">
        <f>'DB Runes'!Z921</f>
        <v>0</v>
      </c>
      <c r="L923" s="6" t="str">
        <f>IF('DB Runes'!AB921=0,"",'DB Runes'!AB921)</f>
        <v/>
      </c>
      <c r="M923" s="6" t="str">
        <f>IF('DB Runes'!AC921=0,"",'DB Runes'!AC921)</f>
        <v/>
      </c>
      <c r="O923" s="6" t="str">
        <f ca="1">IFERROR(VALUE('DB Data'!S921),'DB Data'!S921)</f>
        <v/>
      </c>
      <c r="P923" s="6" t="str">
        <f ca="1">IFERROR(VALUE('DB Data'!Z921),'DB Data'!Z921)</f>
        <v/>
      </c>
      <c r="Q923" s="6" t="str">
        <f ca="1">IFERROR(VALUE('DB Data'!U921),'DB Data'!U921)</f>
        <v/>
      </c>
      <c r="R923" s="6" t="str">
        <f ca="1">IFERROR(VALUE('DB Data'!AB921),'DB Data'!AB921)</f>
        <v/>
      </c>
      <c r="S923" s="6" t="str">
        <f ca="1">IFERROR(VALUE('DB Data'!T921),'DB Data'!T921)</f>
        <v/>
      </c>
      <c r="T923" s="6" t="str">
        <f ca="1">IFERROR(VALUE('DB Data'!AA921),'DB Data'!AA921)</f>
        <v/>
      </c>
      <c r="U923" s="6" t="str">
        <f ca="1">IFERROR(VALUE('DB Data'!R921),'DB Data'!R921)</f>
        <v/>
      </c>
      <c r="V923" s="6" t="str">
        <f ca="1">IFERROR(VALUE('DB Data'!X921),'DB Data'!X921)</f>
        <v/>
      </c>
      <c r="W923" s="6" t="str">
        <f ca="1">IFERROR(VALUE('DB Data'!Y921),'DB Data'!Y921)</f>
        <v/>
      </c>
      <c r="X923" s="6" t="str">
        <f ca="1">IFERROR(VALUE('DB Data'!V921),'DB Data'!V921)</f>
        <v/>
      </c>
      <c r="Y923" s="6" t="str">
        <f ca="1">IFERROR(VALUE('DB Data'!W921),'DB Data'!W921)</f>
        <v/>
      </c>
      <c r="AA923" s="6">
        <f>'DB Runes'!R921</f>
        <v>0</v>
      </c>
      <c r="AB923" s="6">
        <f>VALUE('DB Runes'!U921)</f>
        <v>0</v>
      </c>
      <c r="AD923" s="6">
        <f>'DB Data'!AQ921</f>
        <v>0</v>
      </c>
      <c r="AE923" s="6" t="s">
        <v>111</v>
      </c>
      <c r="AF923" s="6" t="s">
        <v>111</v>
      </c>
      <c r="AH923" s="6">
        <f t="shared" si="119"/>
        <v>0</v>
      </c>
      <c r="AI923" s="6" t="str">
        <f t="shared" si="120"/>
        <v/>
      </c>
      <c r="AJ923" s="6" t="str">
        <f t="shared" si="121"/>
        <v/>
      </c>
      <c r="AK923" s="6">
        <f t="shared" si="122"/>
        <v>0</v>
      </c>
      <c r="AM923" s="6">
        <v>0</v>
      </c>
      <c r="AN923" s="6">
        <v>0</v>
      </c>
      <c r="AO923" s="6">
        <v>0</v>
      </c>
      <c r="AP923" s="6">
        <v>0</v>
      </c>
      <c r="BO923" s="6" t="str">
        <f t="shared" si="123"/>
        <v/>
      </c>
      <c r="BP923" s="6" t="str">
        <f t="shared" si="123"/>
        <v/>
      </c>
    </row>
    <row r="924" spans="1:68" ht="15.75" customHeight="1" thickBot="1" x14ac:dyDescent="0.3">
      <c r="A924" s="1">
        <v>921</v>
      </c>
      <c r="B924" s="6"/>
      <c r="C924" s="6">
        <f>VLOOKUP(AD924,'DB Data'!$AQ:$BH,18,FALSE)</f>
        <v>0</v>
      </c>
      <c r="D924" s="6">
        <v>0</v>
      </c>
      <c r="E924" s="6" t="str">
        <f t="shared" si="118"/>
        <v>F</v>
      </c>
      <c r="G924" s="6">
        <f>'DB Runes'!V922</f>
        <v>0</v>
      </c>
      <c r="H924" s="6">
        <f>'DB Runes'!AP922</f>
        <v>0</v>
      </c>
      <c r="I924" s="6" t="str">
        <f>'DB Runes'!X922&amp;"*"</f>
        <v>0*</v>
      </c>
      <c r="J924" s="6">
        <f>'DB Runes'!W922</f>
        <v>0</v>
      </c>
      <c r="K924" s="6">
        <f>'DB Runes'!Z922</f>
        <v>0</v>
      </c>
      <c r="L924" s="6" t="str">
        <f>IF('DB Runes'!AB922=0,"",'DB Runes'!AB922)</f>
        <v/>
      </c>
      <c r="M924" s="6" t="str">
        <f>IF('DB Runes'!AC922=0,"",'DB Runes'!AC922)</f>
        <v/>
      </c>
      <c r="O924" s="6" t="str">
        <f ca="1">IFERROR(VALUE('DB Data'!S922),'DB Data'!S922)</f>
        <v/>
      </c>
      <c r="P924" s="6" t="str">
        <f ca="1">IFERROR(VALUE('DB Data'!Z922),'DB Data'!Z922)</f>
        <v/>
      </c>
      <c r="Q924" s="6" t="str">
        <f ca="1">IFERROR(VALUE('DB Data'!U922),'DB Data'!U922)</f>
        <v/>
      </c>
      <c r="R924" s="6" t="str">
        <f ca="1">IFERROR(VALUE('DB Data'!AB922),'DB Data'!AB922)</f>
        <v/>
      </c>
      <c r="S924" s="6" t="str">
        <f ca="1">IFERROR(VALUE('DB Data'!T922),'DB Data'!T922)</f>
        <v/>
      </c>
      <c r="T924" s="6" t="str">
        <f ca="1">IFERROR(VALUE('DB Data'!AA922),'DB Data'!AA922)</f>
        <v/>
      </c>
      <c r="U924" s="6" t="str">
        <f ca="1">IFERROR(VALUE('DB Data'!R922),'DB Data'!R922)</f>
        <v/>
      </c>
      <c r="V924" s="6" t="str">
        <f ca="1">IFERROR(VALUE('DB Data'!X922),'DB Data'!X922)</f>
        <v/>
      </c>
      <c r="W924" s="6" t="str">
        <f ca="1">IFERROR(VALUE('DB Data'!Y922),'DB Data'!Y922)</f>
        <v/>
      </c>
      <c r="X924" s="6" t="str">
        <f ca="1">IFERROR(VALUE('DB Data'!V922),'DB Data'!V922)</f>
        <v/>
      </c>
      <c r="Y924" s="6" t="str">
        <f ca="1">IFERROR(VALUE('DB Data'!W922),'DB Data'!W922)</f>
        <v/>
      </c>
      <c r="AA924" s="6">
        <f>'DB Runes'!R922</f>
        <v>0</v>
      </c>
      <c r="AB924" s="6">
        <f>VALUE('DB Runes'!U922)</f>
        <v>0</v>
      </c>
      <c r="AD924" s="6">
        <f>'DB Data'!AQ922</f>
        <v>0</v>
      </c>
      <c r="AE924" s="6" t="s">
        <v>111</v>
      </c>
      <c r="AF924" s="6" t="s">
        <v>111</v>
      </c>
      <c r="AH924" s="6">
        <f t="shared" si="119"/>
        <v>0</v>
      </c>
      <c r="AI924" s="6" t="str">
        <f t="shared" si="120"/>
        <v/>
      </c>
      <c r="AJ924" s="6" t="str">
        <f t="shared" si="121"/>
        <v/>
      </c>
      <c r="AK924" s="6">
        <f t="shared" si="122"/>
        <v>0</v>
      </c>
      <c r="AM924" s="6">
        <v>0</v>
      </c>
      <c r="AN924" s="6">
        <v>0</v>
      </c>
      <c r="AO924" s="6">
        <v>0</v>
      </c>
      <c r="AP924" s="6">
        <v>0</v>
      </c>
      <c r="BO924" s="6" t="str">
        <f t="shared" si="123"/>
        <v/>
      </c>
      <c r="BP924" s="6" t="str">
        <f t="shared" si="123"/>
        <v/>
      </c>
    </row>
    <row r="925" spans="1:68" ht="15.75" customHeight="1" thickBot="1" x14ac:dyDescent="0.3">
      <c r="A925" s="1">
        <v>922</v>
      </c>
      <c r="B925" s="6"/>
      <c r="C925" s="6">
        <f>VLOOKUP(AD925,'DB Data'!$AQ:$BH,18,FALSE)</f>
        <v>0</v>
      </c>
      <c r="D925" s="6">
        <v>0</v>
      </c>
      <c r="E925" s="6" t="str">
        <f t="shared" si="118"/>
        <v>F</v>
      </c>
      <c r="G925" s="6">
        <f>'DB Runes'!V923</f>
        <v>0</v>
      </c>
      <c r="H925" s="6">
        <f>'DB Runes'!AP923</f>
        <v>0</v>
      </c>
      <c r="I925" s="6" t="str">
        <f>'DB Runes'!X923&amp;"*"</f>
        <v>0*</v>
      </c>
      <c r="J925" s="6">
        <f>'DB Runes'!W923</f>
        <v>0</v>
      </c>
      <c r="K925" s="6">
        <f>'DB Runes'!Z923</f>
        <v>0</v>
      </c>
      <c r="L925" s="6" t="str">
        <f>IF('DB Runes'!AB923=0,"",'DB Runes'!AB923)</f>
        <v/>
      </c>
      <c r="M925" s="6" t="str">
        <f>IF('DB Runes'!AC923=0,"",'DB Runes'!AC923)</f>
        <v/>
      </c>
      <c r="O925" s="6" t="str">
        <f ca="1">IFERROR(VALUE('DB Data'!S923),'DB Data'!S923)</f>
        <v/>
      </c>
      <c r="P925" s="6" t="str">
        <f ca="1">IFERROR(VALUE('DB Data'!Z923),'DB Data'!Z923)</f>
        <v/>
      </c>
      <c r="Q925" s="6" t="str">
        <f ca="1">IFERROR(VALUE('DB Data'!U923),'DB Data'!U923)</f>
        <v/>
      </c>
      <c r="R925" s="6" t="str">
        <f ca="1">IFERROR(VALUE('DB Data'!AB923),'DB Data'!AB923)</f>
        <v/>
      </c>
      <c r="S925" s="6" t="str">
        <f ca="1">IFERROR(VALUE('DB Data'!T923),'DB Data'!T923)</f>
        <v/>
      </c>
      <c r="T925" s="6" t="str">
        <f ca="1">IFERROR(VALUE('DB Data'!AA923),'DB Data'!AA923)</f>
        <v/>
      </c>
      <c r="U925" s="6" t="str">
        <f ca="1">IFERROR(VALUE('DB Data'!R923),'DB Data'!R923)</f>
        <v/>
      </c>
      <c r="V925" s="6" t="str">
        <f ca="1">IFERROR(VALUE('DB Data'!X923),'DB Data'!X923)</f>
        <v/>
      </c>
      <c r="W925" s="6" t="str">
        <f ca="1">IFERROR(VALUE('DB Data'!Y923),'DB Data'!Y923)</f>
        <v/>
      </c>
      <c r="X925" s="6" t="str">
        <f ca="1">IFERROR(VALUE('DB Data'!V923),'DB Data'!V923)</f>
        <v/>
      </c>
      <c r="Y925" s="6" t="str">
        <f ca="1">IFERROR(VALUE('DB Data'!W923),'DB Data'!W923)</f>
        <v/>
      </c>
      <c r="AA925" s="6">
        <f>'DB Runes'!R923</f>
        <v>0</v>
      </c>
      <c r="AB925" s="6">
        <f>VALUE('DB Runes'!U923)</f>
        <v>0</v>
      </c>
      <c r="AD925" s="6">
        <f>'DB Data'!AQ923</f>
        <v>0</v>
      </c>
      <c r="AE925" s="6" t="s">
        <v>111</v>
      </c>
      <c r="AF925" s="6" t="s">
        <v>111</v>
      </c>
      <c r="AH925" s="6">
        <f t="shared" si="119"/>
        <v>0</v>
      </c>
      <c r="AI925" s="6" t="str">
        <f t="shared" si="120"/>
        <v/>
      </c>
      <c r="AJ925" s="6" t="str">
        <f t="shared" si="121"/>
        <v/>
      </c>
      <c r="AK925" s="6">
        <f t="shared" si="122"/>
        <v>0</v>
      </c>
      <c r="AM925" s="6">
        <v>0</v>
      </c>
      <c r="AN925" s="6">
        <v>0</v>
      </c>
      <c r="AO925" s="6">
        <v>0</v>
      </c>
      <c r="AP925" s="6">
        <v>0</v>
      </c>
      <c r="BO925" s="6" t="str">
        <f t="shared" si="123"/>
        <v/>
      </c>
      <c r="BP925" s="6" t="str">
        <f t="shared" si="123"/>
        <v/>
      </c>
    </row>
    <row r="926" spans="1:68" ht="15.75" customHeight="1" thickBot="1" x14ac:dyDescent="0.3">
      <c r="A926" s="1">
        <v>923</v>
      </c>
      <c r="B926" s="6"/>
      <c r="C926" s="6">
        <f>VLOOKUP(AD926,'DB Data'!$AQ:$BH,18,FALSE)</f>
        <v>0</v>
      </c>
      <c r="D926" s="6">
        <v>0</v>
      </c>
      <c r="E926" s="6" t="str">
        <f t="shared" si="118"/>
        <v>F</v>
      </c>
      <c r="G926" s="6">
        <f>'DB Runes'!V924</f>
        <v>0</v>
      </c>
      <c r="H926" s="6">
        <f>'DB Runes'!AP924</f>
        <v>0</v>
      </c>
      <c r="I926" s="6" t="str">
        <f>'DB Runes'!X924&amp;"*"</f>
        <v>0*</v>
      </c>
      <c r="J926" s="6">
        <f>'DB Runes'!W924</f>
        <v>0</v>
      </c>
      <c r="K926" s="6">
        <f>'DB Runes'!Z924</f>
        <v>0</v>
      </c>
      <c r="L926" s="6" t="str">
        <f>IF('DB Runes'!AB924=0,"",'DB Runes'!AB924)</f>
        <v/>
      </c>
      <c r="M926" s="6" t="str">
        <f>IF('DB Runes'!AC924=0,"",'DB Runes'!AC924)</f>
        <v/>
      </c>
      <c r="O926" s="6" t="str">
        <f ca="1">IFERROR(VALUE('DB Data'!S924),'DB Data'!S924)</f>
        <v/>
      </c>
      <c r="P926" s="6" t="str">
        <f ca="1">IFERROR(VALUE('DB Data'!Z924),'DB Data'!Z924)</f>
        <v/>
      </c>
      <c r="Q926" s="6" t="str">
        <f ca="1">IFERROR(VALUE('DB Data'!U924),'DB Data'!U924)</f>
        <v/>
      </c>
      <c r="R926" s="6" t="str">
        <f ca="1">IFERROR(VALUE('DB Data'!AB924),'DB Data'!AB924)</f>
        <v/>
      </c>
      <c r="S926" s="6" t="str">
        <f ca="1">IFERROR(VALUE('DB Data'!T924),'DB Data'!T924)</f>
        <v/>
      </c>
      <c r="T926" s="6" t="str">
        <f ca="1">IFERROR(VALUE('DB Data'!AA924),'DB Data'!AA924)</f>
        <v/>
      </c>
      <c r="U926" s="6" t="str">
        <f ca="1">IFERROR(VALUE('DB Data'!R924),'DB Data'!R924)</f>
        <v/>
      </c>
      <c r="V926" s="6" t="str">
        <f ca="1">IFERROR(VALUE('DB Data'!X924),'DB Data'!X924)</f>
        <v/>
      </c>
      <c r="W926" s="6" t="str">
        <f ca="1">IFERROR(VALUE('DB Data'!Y924),'DB Data'!Y924)</f>
        <v/>
      </c>
      <c r="X926" s="6" t="str">
        <f ca="1">IFERROR(VALUE('DB Data'!V924),'DB Data'!V924)</f>
        <v/>
      </c>
      <c r="Y926" s="6" t="str">
        <f ca="1">IFERROR(VALUE('DB Data'!W924),'DB Data'!W924)</f>
        <v/>
      </c>
      <c r="AA926" s="6">
        <f>'DB Runes'!R924</f>
        <v>0</v>
      </c>
      <c r="AB926" s="6">
        <f>VALUE('DB Runes'!U924)</f>
        <v>0</v>
      </c>
      <c r="AD926" s="6">
        <f>'DB Data'!AQ924</f>
        <v>0</v>
      </c>
      <c r="AE926" s="6" t="s">
        <v>111</v>
      </c>
      <c r="AF926" s="6" t="s">
        <v>111</v>
      </c>
      <c r="AH926" s="6">
        <f t="shared" si="119"/>
        <v>0</v>
      </c>
      <c r="AI926" s="6" t="str">
        <f t="shared" si="120"/>
        <v/>
      </c>
      <c r="AJ926" s="6" t="str">
        <f t="shared" si="121"/>
        <v/>
      </c>
      <c r="AK926" s="6">
        <f t="shared" si="122"/>
        <v>0</v>
      </c>
      <c r="AM926" s="6">
        <v>0</v>
      </c>
      <c r="AN926" s="6">
        <v>0</v>
      </c>
      <c r="AO926" s="6">
        <v>0</v>
      </c>
      <c r="AP926" s="6">
        <v>0</v>
      </c>
      <c r="BO926" s="6" t="str">
        <f t="shared" si="123"/>
        <v/>
      </c>
      <c r="BP926" s="6" t="str">
        <f t="shared" si="123"/>
        <v/>
      </c>
    </row>
    <row r="927" spans="1:68" ht="15.75" customHeight="1" thickBot="1" x14ac:dyDescent="0.3">
      <c r="A927" s="1">
        <v>924</v>
      </c>
      <c r="B927" s="6"/>
      <c r="C927" s="6">
        <f>VLOOKUP(AD927,'DB Data'!$AQ:$BH,18,FALSE)</f>
        <v>0</v>
      </c>
      <c r="D927" s="6">
        <v>0</v>
      </c>
      <c r="E927" s="6" t="str">
        <f t="shared" si="118"/>
        <v>F</v>
      </c>
      <c r="G927" s="6">
        <f>'DB Runes'!V925</f>
        <v>0</v>
      </c>
      <c r="H927" s="6">
        <f>'DB Runes'!AP925</f>
        <v>0</v>
      </c>
      <c r="I927" s="6" t="str">
        <f>'DB Runes'!X925&amp;"*"</f>
        <v>0*</v>
      </c>
      <c r="J927" s="6">
        <f>'DB Runes'!W925</f>
        <v>0</v>
      </c>
      <c r="K927" s="6">
        <f>'DB Runes'!Z925</f>
        <v>0</v>
      </c>
      <c r="L927" s="6" t="str">
        <f>IF('DB Runes'!AB925=0,"",'DB Runes'!AB925)</f>
        <v/>
      </c>
      <c r="M927" s="6" t="str">
        <f>IF('DB Runes'!AC925=0,"",'DB Runes'!AC925)</f>
        <v/>
      </c>
      <c r="O927" s="6" t="str">
        <f ca="1">IFERROR(VALUE('DB Data'!S925),'DB Data'!S925)</f>
        <v/>
      </c>
      <c r="P927" s="6" t="str">
        <f ca="1">IFERROR(VALUE('DB Data'!Z925),'DB Data'!Z925)</f>
        <v/>
      </c>
      <c r="Q927" s="6" t="str">
        <f ca="1">IFERROR(VALUE('DB Data'!U925),'DB Data'!U925)</f>
        <v/>
      </c>
      <c r="R927" s="6" t="str">
        <f ca="1">IFERROR(VALUE('DB Data'!AB925),'DB Data'!AB925)</f>
        <v/>
      </c>
      <c r="S927" s="6" t="str">
        <f ca="1">IFERROR(VALUE('DB Data'!T925),'DB Data'!T925)</f>
        <v/>
      </c>
      <c r="T927" s="6" t="str">
        <f ca="1">IFERROR(VALUE('DB Data'!AA925),'DB Data'!AA925)</f>
        <v/>
      </c>
      <c r="U927" s="6" t="str">
        <f ca="1">IFERROR(VALUE('DB Data'!R925),'DB Data'!R925)</f>
        <v/>
      </c>
      <c r="V927" s="6" t="str">
        <f ca="1">IFERROR(VALUE('DB Data'!X925),'DB Data'!X925)</f>
        <v/>
      </c>
      <c r="W927" s="6" t="str">
        <f ca="1">IFERROR(VALUE('DB Data'!Y925),'DB Data'!Y925)</f>
        <v/>
      </c>
      <c r="X927" s="6" t="str">
        <f ca="1">IFERROR(VALUE('DB Data'!V925),'DB Data'!V925)</f>
        <v/>
      </c>
      <c r="Y927" s="6" t="str">
        <f ca="1">IFERROR(VALUE('DB Data'!W925),'DB Data'!W925)</f>
        <v/>
      </c>
      <c r="AA927" s="6">
        <f>'DB Runes'!R925</f>
        <v>0</v>
      </c>
      <c r="AB927" s="6">
        <f>VALUE('DB Runes'!U925)</f>
        <v>0</v>
      </c>
      <c r="AD927" s="6">
        <f>'DB Data'!AQ925</f>
        <v>0</v>
      </c>
      <c r="AE927" s="6" t="s">
        <v>111</v>
      </c>
      <c r="AF927" s="6" t="s">
        <v>111</v>
      </c>
      <c r="AH927" s="6">
        <f t="shared" si="119"/>
        <v>0</v>
      </c>
      <c r="AI927" s="6" t="str">
        <f t="shared" si="120"/>
        <v/>
      </c>
      <c r="AJ927" s="6" t="str">
        <f t="shared" si="121"/>
        <v/>
      </c>
      <c r="AK927" s="6">
        <f t="shared" si="122"/>
        <v>0</v>
      </c>
      <c r="AM927" s="6">
        <v>0</v>
      </c>
      <c r="AN927" s="6">
        <v>0</v>
      </c>
      <c r="AO927" s="6">
        <v>0</v>
      </c>
      <c r="AP927" s="6">
        <v>0</v>
      </c>
      <c r="BO927" s="6" t="str">
        <f t="shared" si="123"/>
        <v/>
      </c>
      <c r="BP927" s="6" t="str">
        <f t="shared" si="123"/>
        <v/>
      </c>
    </row>
    <row r="928" spans="1:68" ht="15.75" customHeight="1" thickBot="1" x14ac:dyDescent="0.3">
      <c r="A928" s="1">
        <v>925</v>
      </c>
      <c r="B928" s="6"/>
      <c r="C928" s="6">
        <f>VLOOKUP(AD928,'DB Data'!$AQ:$BH,18,FALSE)</f>
        <v>0</v>
      </c>
      <c r="D928" s="6">
        <v>0</v>
      </c>
      <c r="E928" s="6" t="str">
        <f t="shared" si="118"/>
        <v>F</v>
      </c>
      <c r="G928" s="6">
        <f>'DB Runes'!V926</f>
        <v>0</v>
      </c>
      <c r="H928" s="6">
        <f>'DB Runes'!AP926</f>
        <v>0</v>
      </c>
      <c r="I928" s="6" t="str">
        <f>'DB Runes'!X926&amp;"*"</f>
        <v>0*</v>
      </c>
      <c r="J928" s="6">
        <f>'DB Runes'!W926</f>
        <v>0</v>
      </c>
      <c r="K928" s="6">
        <f>'DB Runes'!Z926</f>
        <v>0</v>
      </c>
      <c r="L928" s="6" t="str">
        <f>IF('DB Runes'!AB926=0,"",'DB Runes'!AB926)</f>
        <v/>
      </c>
      <c r="M928" s="6" t="str">
        <f>IF('DB Runes'!AC926=0,"",'DB Runes'!AC926)</f>
        <v/>
      </c>
      <c r="O928" s="6" t="str">
        <f ca="1">IFERROR(VALUE('DB Data'!S926),'DB Data'!S926)</f>
        <v/>
      </c>
      <c r="P928" s="6" t="str">
        <f ca="1">IFERROR(VALUE('DB Data'!Z926),'DB Data'!Z926)</f>
        <v/>
      </c>
      <c r="Q928" s="6" t="str">
        <f ca="1">IFERROR(VALUE('DB Data'!U926),'DB Data'!U926)</f>
        <v/>
      </c>
      <c r="R928" s="6" t="str">
        <f ca="1">IFERROR(VALUE('DB Data'!AB926),'DB Data'!AB926)</f>
        <v/>
      </c>
      <c r="S928" s="6" t="str">
        <f ca="1">IFERROR(VALUE('DB Data'!T926),'DB Data'!T926)</f>
        <v/>
      </c>
      <c r="T928" s="6" t="str">
        <f ca="1">IFERROR(VALUE('DB Data'!AA926),'DB Data'!AA926)</f>
        <v/>
      </c>
      <c r="U928" s="6" t="str">
        <f ca="1">IFERROR(VALUE('DB Data'!R926),'DB Data'!R926)</f>
        <v/>
      </c>
      <c r="V928" s="6" t="str">
        <f ca="1">IFERROR(VALUE('DB Data'!X926),'DB Data'!X926)</f>
        <v/>
      </c>
      <c r="W928" s="6" t="str">
        <f ca="1">IFERROR(VALUE('DB Data'!Y926),'DB Data'!Y926)</f>
        <v/>
      </c>
      <c r="X928" s="6" t="str">
        <f ca="1">IFERROR(VALUE('DB Data'!V926),'DB Data'!V926)</f>
        <v/>
      </c>
      <c r="Y928" s="6" t="str">
        <f ca="1">IFERROR(VALUE('DB Data'!W926),'DB Data'!W926)</f>
        <v/>
      </c>
      <c r="AA928" s="6">
        <f>'DB Runes'!R926</f>
        <v>0</v>
      </c>
      <c r="AB928" s="6">
        <f>VALUE('DB Runes'!U926)</f>
        <v>0</v>
      </c>
      <c r="AD928" s="6">
        <f>'DB Data'!AQ926</f>
        <v>0</v>
      </c>
      <c r="AE928" s="6" t="s">
        <v>111</v>
      </c>
      <c r="AF928" s="6" t="s">
        <v>111</v>
      </c>
      <c r="AH928" s="6">
        <f t="shared" si="119"/>
        <v>0</v>
      </c>
      <c r="AI928" s="6" t="str">
        <f t="shared" si="120"/>
        <v/>
      </c>
      <c r="AJ928" s="6" t="str">
        <f t="shared" si="121"/>
        <v/>
      </c>
      <c r="AK928" s="6">
        <f t="shared" si="122"/>
        <v>0</v>
      </c>
      <c r="AM928" s="6">
        <v>0</v>
      </c>
      <c r="AN928" s="6">
        <v>0</v>
      </c>
      <c r="AO928" s="6">
        <v>0</v>
      </c>
      <c r="AP928" s="6">
        <v>0</v>
      </c>
      <c r="BO928" s="6" t="str">
        <f t="shared" si="123"/>
        <v/>
      </c>
      <c r="BP928" s="6" t="str">
        <f t="shared" si="123"/>
        <v/>
      </c>
    </row>
    <row r="929" spans="1:68" ht="15.75" customHeight="1" thickBot="1" x14ac:dyDescent="0.3">
      <c r="A929" s="1">
        <v>926</v>
      </c>
      <c r="B929" s="6"/>
      <c r="C929" s="6">
        <f>VLOOKUP(AD929,'DB Data'!$AQ:$BH,18,FALSE)</f>
        <v>0</v>
      </c>
      <c r="D929" s="6">
        <v>0</v>
      </c>
      <c r="E929" s="6" t="str">
        <f t="shared" si="118"/>
        <v>F</v>
      </c>
      <c r="G929" s="6">
        <f>'DB Runes'!V927</f>
        <v>0</v>
      </c>
      <c r="H929" s="6">
        <f>'DB Runes'!AP927</f>
        <v>0</v>
      </c>
      <c r="I929" s="6" t="str">
        <f>'DB Runes'!X927&amp;"*"</f>
        <v>0*</v>
      </c>
      <c r="J929" s="6">
        <f>'DB Runes'!W927</f>
        <v>0</v>
      </c>
      <c r="K929" s="6">
        <f>'DB Runes'!Z927</f>
        <v>0</v>
      </c>
      <c r="L929" s="6" t="str">
        <f>IF('DB Runes'!AB927=0,"",'DB Runes'!AB927)</f>
        <v/>
      </c>
      <c r="M929" s="6" t="str">
        <f>IF('DB Runes'!AC927=0,"",'DB Runes'!AC927)</f>
        <v/>
      </c>
      <c r="O929" s="6" t="str">
        <f ca="1">IFERROR(VALUE('DB Data'!S927),'DB Data'!S927)</f>
        <v/>
      </c>
      <c r="P929" s="6" t="str">
        <f ca="1">IFERROR(VALUE('DB Data'!Z927),'DB Data'!Z927)</f>
        <v/>
      </c>
      <c r="Q929" s="6" t="str">
        <f ca="1">IFERROR(VALUE('DB Data'!U927),'DB Data'!U927)</f>
        <v/>
      </c>
      <c r="R929" s="6" t="str">
        <f ca="1">IFERROR(VALUE('DB Data'!AB927),'DB Data'!AB927)</f>
        <v/>
      </c>
      <c r="S929" s="6" t="str">
        <f ca="1">IFERROR(VALUE('DB Data'!T927),'DB Data'!T927)</f>
        <v/>
      </c>
      <c r="T929" s="6" t="str">
        <f ca="1">IFERROR(VALUE('DB Data'!AA927),'DB Data'!AA927)</f>
        <v/>
      </c>
      <c r="U929" s="6" t="str">
        <f ca="1">IFERROR(VALUE('DB Data'!R927),'DB Data'!R927)</f>
        <v/>
      </c>
      <c r="V929" s="6" t="str">
        <f ca="1">IFERROR(VALUE('DB Data'!X927),'DB Data'!X927)</f>
        <v/>
      </c>
      <c r="W929" s="6" t="str">
        <f ca="1">IFERROR(VALUE('DB Data'!Y927),'DB Data'!Y927)</f>
        <v/>
      </c>
      <c r="X929" s="6" t="str">
        <f ca="1">IFERROR(VALUE('DB Data'!V927),'DB Data'!V927)</f>
        <v/>
      </c>
      <c r="Y929" s="6" t="str">
        <f ca="1">IFERROR(VALUE('DB Data'!W927),'DB Data'!W927)</f>
        <v/>
      </c>
      <c r="AA929" s="6">
        <f>'DB Runes'!R927</f>
        <v>0</v>
      </c>
      <c r="AB929" s="6">
        <f>VALUE('DB Runes'!U927)</f>
        <v>0</v>
      </c>
      <c r="AD929" s="6">
        <f>'DB Data'!AQ927</f>
        <v>0</v>
      </c>
      <c r="AE929" s="6" t="s">
        <v>111</v>
      </c>
      <c r="AF929" s="6" t="s">
        <v>111</v>
      </c>
      <c r="AH929" s="6">
        <f t="shared" si="119"/>
        <v>0</v>
      </c>
      <c r="AI929" s="6" t="str">
        <f t="shared" si="120"/>
        <v/>
      </c>
      <c r="AJ929" s="6" t="str">
        <f t="shared" si="121"/>
        <v/>
      </c>
      <c r="AK929" s="6">
        <f t="shared" si="122"/>
        <v>0</v>
      </c>
      <c r="AM929" s="6">
        <v>0</v>
      </c>
      <c r="AN929" s="6">
        <v>0</v>
      </c>
      <c r="AO929" s="6">
        <v>0</v>
      </c>
      <c r="AP929" s="6">
        <v>0</v>
      </c>
      <c r="BO929" s="6" t="str">
        <f t="shared" si="123"/>
        <v/>
      </c>
      <c r="BP929" s="6" t="str">
        <f t="shared" si="123"/>
        <v/>
      </c>
    </row>
    <row r="930" spans="1:68" ht="15.75" customHeight="1" thickBot="1" x14ac:dyDescent="0.3">
      <c r="A930" s="1">
        <v>927</v>
      </c>
      <c r="B930" s="6"/>
      <c r="C930" s="6">
        <f>VLOOKUP(AD930,'DB Data'!$AQ:$BH,18,FALSE)</f>
        <v>0</v>
      </c>
      <c r="D930" s="6">
        <v>0</v>
      </c>
      <c r="E930" s="6" t="str">
        <f t="shared" si="118"/>
        <v>F</v>
      </c>
      <c r="G930" s="6">
        <f>'DB Runes'!V928</f>
        <v>0</v>
      </c>
      <c r="H930" s="6">
        <f>'DB Runes'!AP928</f>
        <v>0</v>
      </c>
      <c r="I930" s="6" t="str">
        <f>'DB Runes'!X928&amp;"*"</f>
        <v>0*</v>
      </c>
      <c r="J930" s="6">
        <f>'DB Runes'!W928</f>
        <v>0</v>
      </c>
      <c r="K930" s="6">
        <f>'DB Runes'!Z928</f>
        <v>0</v>
      </c>
      <c r="L930" s="6" t="str">
        <f>IF('DB Runes'!AB928=0,"",'DB Runes'!AB928)</f>
        <v/>
      </c>
      <c r="M930" s="6" t="str">
        <f>IF('DB Runes'!AC928=0,"",'DB Runes'!AC928)</f>
        <v/>
      </c>
      <c r="O930" s="6" t="str">
        <f ca="1">IFERROR(VALUE('DB Data'!S928),'DB Data'!S928)</f>
        <v/>
      </c>
      <c r="P930" s="6" t="str">
        <f ca="1">IFERROR(VALUE('DB Data'!Z928),'DB Data'!Z928)</f>
        <v/>
      </c>
      <c r="Q930" s="6" t="str">
        <f ca="1">IFERROR(VALUE('DB Data'!U928),'DB Data'!U928)</f>
        <v/>
      </c>
      <c r="R930" s="6" t="str">
        <f ca="1">IFERROR(VALUE('DB Data'!AB928),'DB Data'!AB928)</f>
        <v/>
      </c>
      <c r="S930" s="6" t="str">
        <f ca="1">IFERROR(VALUE('DB Data'!T928),'DB Data'!T928)</f>
        <v/>
      </c>
      <c r="T930" s="6" t="str">
        <f ca="1">IFERROR(VALUE('DB Data'!AA928),'DB Data'!AA928)</f>
        <v/>
      </c>
      <c r="U930" s="6" t="str">
        <f ca="1">IFERROR(VALUE('DB Data'!R928),'DB Data'!R928)</f>
        <v/>
      </c>
      <c r="V930" s="6" t="str">
        <f ca="1">IFERROR(VALUE('DB Data'!X928),'DB Data'!X928)</f>
        <v/>
      </c>
      <c r="W930" s="6" t="str">
        <f ca="1">IFERROR(VALUE('DB Data'!Y928),'DB Data'!Y928)</f>
        <v/>
      </c>
      <c r="X930" s="6" t="str">
        <f ca="1">IFERROR(VALUE('DB Data'!V928),'DB Data'!V928)</f>
        <v/>
      </c>
      <c r="Y930" s="6" t="str">
        <f ca="1">IFERROR(VALUE('DB Data'!W928),'DB Data'!W928)</f>
        <v/>
      </c>
      <c r="AA930" s="6">
        <f>'DB Runes'!R928</f>
        <v>0</v>
      </c>
      <c r="AB930" s="6">
        <f>VALUE('DB Runes'!U928)</f>
        <v>0</v>
      </c>
      <c r="AD930" s="6">
        <f>'DB Data'!AQ928</f>
        <v>0</v>
      </c>
      <c r="AE930" s="6" t="s">
        <v>111</v>
      </c>
      <c r="AF930" s="6" t="s">
        <v>111</v>
      </c>
      <c r="AH930" s="6">
        <f t="shared" si="119"/>
        <v>0</v>
      </c>
      <c r="AI930" s="6" t="str">
        <f t="shared" si="120"/>
        <v/>
      </c>
      <c r="AJ930" s="6" t="str">
        <f t="shared" si="121"/>
        <v/>
      </c>
      <c r="AK930" s="6">
        <f t="shared" si="122"/>
        <v>0</v>
      </c>
      <c r="AM930" s="6">
        <v>0</v>
      </c>
      <c r="AN930" s="6">
        <v>0</v>
      </c>
      <c r="AO930" s="6">
        <v>0</v>
      </c>
      <c r="AP930" s="6">
        <v>0</v>
      </c>
      <c r="BO930" s="6" t="str">
        <f t="shared" si="123"/>
        <v/>
      </c>
      <c r="BP930" s="6" t="str">
        <f t="shared" si="123"/>
        <v/>
      </c>
    </row>
    <row r="931" spans="1:68" ht="15.75" customHeight="1" thickBot="1" x14ac:dyDescent="0.3">
      <c r="A931" s="1">
        <v>928</v>
      </c>
      <c r="B931" s="6"/>
      <c r="C931" s="6">
        <f>VLOOKUP(AD931,'DB Data'!$AQ:$BH,18,FALSE)</f>
        <v>0</v>
      </c>
      <c r="D931" s="6">
        <v>0</v>
      </c>
      <c r="E931" s="6" t="str">
        <f t="shared" si="118"/>
        <v>F</v>
      </c>
      <c r="G931" s="6">
        <f>'DB Runes'!V929</f>
        <v>0</v>
      </c>
      <c r="H931" s="6">
        <f>'DB Runes'!AP929</f>
        <v>0</v>
      </c>
      <c r="I931" s="6" t="str">
        <f>'DB Runes'!X929&amp;"*"</f>
        <v>0*</v>
      </c>
      <c r="J931" s="6">
        <f>'DB Runes'!W929</f>
        <v>0</v>
      </c>
      <c r="K931" s="6">
        <f>'DB Runes'!Z929</f>
        <v>0</v>
      </c>
      <c r="L931" s="6" t="str">
        <f>IF('DB Runes'!AB929=0,"",'DB Runes'!AB929)</f>
        <v/>
      </c>
      <c r="M931" s="6" t="str">
        <f>IF('DB Runes'!AC929=0,"",'DB Runes'!AC929)</f>
        <v/>
      </c>
      <c r="O931" s="6" t="str">
        <f ca="1">IFERROR(VALUE('DB Data'!S929),'DB Data'!S929)</f>
        <v/>
      </c>
      <c r="P931" s="6" t="str">
        <f ca="1">IFERROR(VALUE('DB Data'!Z929),'DB Data'!Z929)</f>
        <v/>
      </c>
      <c r="Q931" s="6" t="str">
        <f ca="1">IFERROR(VALUE('DB Data'!U929),'DB Data'!U929)</f>
        <v/>
      </c>
      <c r="R931" s="6" t="str">
        <f ca="1">IFERROR(VALUE('DB Data'!AB929),'DB Data'!AB929)</f>
        <v/>
      </c>
      <c r="S931" s="6" t="str">
        <f ca="1">IFERROR(VALUE('DB Data'!T929),'DB Data'!T929)</f>
        <v/>
      </c>
      <c r="T931" s="6" t="str">
        <f ca="1">IFERROR(VALUE('DB Data'!AA929),'DB Data'!AA929)</f>
        <v/>
      </c>
      <c r="U931" s="6" t="str">
        <f ca="1">IFERROR(VALUE('DB Data'!R929),'DB Data'!R929)</f>
        <v/>
      </c>
      <c r="V931" s="6" t="str">
        <f ca="1">IFERROR(VALUE('DB Data'!X929),'DB Data'!X929)</f>
        <v/>
      </c>
      <c r="W931" s="6" t="str">
        <f ca="1">IFERROR(VALUE('DB Data'!Y929),'DB Data'!Y929)</f>
        <v/>
      </c>
      <c r="X931" s="6" t="str">
        <f ca="1">IFERROR(VALUE('DB Data'!V929),'DB Data'!V929)</f>
        <v/>
      </c>
      <c r="Y931" s="6" t="str">
        <f ca="1">IFERROR(VALUE('DB Data'!W929),'DB Data'!W929)</f>
        <v/>
      </c>
      <c r="AA931" s="6">
        <f>'DB Runes'!R929</f>
        <v>0</v>
      </c>
      <c r="AB931" s="6">
        <f>VALUE('DB Runes'!U929)</f>
        <v>0</v>
      </c>
      <c r="AD931" s="6">
        <f>'DB Data'!AQ929</f>
        <v>0</v>
      </c>
      <c r="AE931" s="6" t="s">
        <v>111</v>
      </c>
      <c r="AF931" s="6" t="s">
        <v>111</v>
      </c>
      <c r="AH931" s="6">
        <f t="shared" si="119"/>
        <v>0</v>
      </c>
      <c r="AI931" s="6" t="str">
        <f t="shared" si="120"/>
        <v/>
      </c>
      <c r="AJ931" s="6" t="str">
        <f t="shared" si="121"/>
        <v/>
      </c>
      <c r="AK931" s="6">
        <f t="shared" si="122"/>
        <v>0</v>
      </c>
      <c r="AM931" s="6">
        <v>0</v>
      </c>
      <c r="AN931" s="6">
        <v>0</v>
      </c>
      <c r="AO931" s="6">
        <v>0</v>
      </c>
      <c r="AP931" s="6">
        <v>0</v>
      </c>
      <c r="BO931" s="6" t="str">
        <f t="shared" si="123"/>
        <v/>
      </c>
      <c r="BP931" s="6" t="str">
        <f t="shared" si="123"/>
        <v/>
      </c>
    </row>
    <row r="932" spans="1:68" ht="15.75" customHeight="1" thickBot="1" x14ac:dyDescent="0.3">
      <c r="A932" s="1">
        <v>929</v>
      </c>
      <c r="B932" s="6"/>
      <c r="C932" s="6">
        <f>VLOOKUP(AD932,'DB Data'!$AQ:$BH,18,FALSE)</f>
        <v>0</v>
      </c>
      <c r="D932" s="6">
        <v>0</v>
      </c>
      <c r="E932" s="6" t="str">
        <f t="shared" si="118"/>
        <v>F</v>
      </c>
      <c r="G932" s="6">
        <f>'DB Runes'!V930</f>
        <v>0</v>
      </c>
      <c r="H932" s="6">
        <f>'DB Runes'!AP930</f>
        <v>0</v>
      </c>
      <c r="I932" s="6" t="str">
        <f>'DB Runes'!X930&amp;"*"</f>
        <v>0*</v>
      </c>
      <c r="J932" s="6">
        <f>'DB Runes'!W930</f>
        <v>0</v>
      </c>
      <c r="K932" s="6">
        <f>'DB Runes'!Z930</f>
        <v>0</v>
      </c>
      <c r="L932" s="6" t="str">
        <f>IF('DB Runes'!AB930=0,"",'DB Runes'!AB930)</f>
        <v/>
      </c>
      <c r="M932" s="6" t="str">
        <f>IF('DB Runes'!AC930=0,"",'DB Runes'!AC930)</f>
        <v/>
      </c>
      <c r="O932" s="6" t="str">
        <f ca="1">IFERROR(VALUE('DB Data'!S930),'DB Data'!S930)</f>
        <v/>
      </c>
      <c r="P932" s="6" t="str">
        <f ca="1">IFERROR(VALUE('DB Data'!Z930),'DB Data'!Z930)</f>
        <v/>
      </c>
      <c r="Q932" s="6" t="str">
        <f ca="1">IFERROR(VALUE('DB Data'!U930),'DB Data'!U930)</f>
        <v/>
      </c>
      <c r="R932" s="6" t="str">
        <f ca="1">IFERROR(VALUE('DB Data'!AB930),'DB Data'!AB930)</f>
        <v/>
      </c>
      <c r="S932" s="6" t="str">
        <f ca="1">IFERROR(VALUE('DB Data'!T930),'DB Data'!T930)</f>
        <v/>
      </c>
      <c r="T932" s="6" t="str">
        <f ca="1">IFERROR(VALUE('DB Data'!AA930),'DB Data'!AA930)</f>
        <v/>
      </c>
      <c r="U932" s="6" t="str">
        <f ca="1">IFERROR(VALUE('DB Data'!R930),'DB Data'!R930)</f>
        <v/>
      </c>
      <c r="V932" s="6" t="str">
        <f ca="1">IFERROR(VALUE('DB Data'!X930),'DB Data'!X930)</f>
        <v/>
      </c>
      <c r="W932" s="6" t="str">
        <f ca="1">IFERROR(VALUE('DB Data'!Y930),'DB Data'!Y930)</f>
        <v/>
      </c>
      <c r="X932" s="6" t="str">
        <f ca="1">IFERROR(VALUE('DB Data'!V930),'DB Data'!V930)</f>
        <v/>
      </c>
      <c r="Y932" s="6" t="str">
        <f ca="1">IFERROR(VALUE('DB Data'!W930),'DB Data'!W930)</f>
        <v/>
      </c>
      <c r="AA932" s="6">
        <f>'DB Runes'!R930</f>
        <v>0</v>
      </c>
      <c r="AB932" s="6">
        <f>VALUE('DB Runes'!U930)</f>
        <v>0</v>
      </c>
      <c r="AD932" s="6">
        <f>'DB Data'!AQ930</f>
        <v>0</v>
      </c>
      <c r="AE932" s="6" t="s">
        <v>111</v>
      </c>
      <c r="AF932" s="6" t="s">
        <v>111</v>
      </c>
      <c r="AH932" s="6">
        <f t="shared" si="119"/>
        <v>0</v>
      </c>
      <c r="AI932" s="6" t="str">
        <f t="shared" si="120"/>
        <v/>
      </c>
      <c r="AJ932" s="6" t="str">
        <f t="shared" si="121"/>
        <v/>
      </c>
      <c r="AK932" s="6">
        <f t="shared" si="122"/>
        <v>0</v>
      </c>
      <c r="AM932" s="6">
        <v>0</v>
      </c>
      <c r="AN932" s="6">
        <v>0</v>
      </c>
      <c r="AO932" s="6">
        <v>0</v>
      </c>
      <c r="AP932" s="6">
        <v>0</v>
      </c>
      <c r="BO932" s="6" t="str">
        <f t="shared" si="123"/>
        <v/>
      </c>
      <c r="BP932" s="6" t="str">
        <f t="shared" si="123"/>
        <v/>
      </c>
    </row>
    <row r="933" spans="1:68" ht="15.75" customHeight="1" thickBot="1" x14ac:dyDescent="0.3">
      <c r="A933" s="1">
        <v>930</v>
      </c>
      <c r="B933" s="6"/>
      <c r="C933" s="6">
        <f>VLOOKUP(AD933,'DB Data'!$AQ:$BH,18,FALSE)</f>
        <v>0</v>
      </c>
      <c r="D933" s="6">
        <v>0</v>
      </c>
      <c r="E933" s="6" t="str">
        <f t="shared" si="118"/>
        <v>F</v>
      </c>
      <c r="G933" s="6">
        <f>'DB Runes'!V931</f>
        <v>0</v>
      </c>
      <c r="H933" s="6">
        <f>'DB Runes'!AP931</f>
        <v>0</v>
      </c>
      <c r="I933" s="6" t="str">
        <f>'DB Runes'!X931&amp;"*"</f>
        <v>0*</v>
      </c>
      <c r="J933" s="6">
        <f>'DB Runes'!W931</f>
        <v>0</v>
      </c>
      <c r="K933" s="6">
        <f>'DB Runes'!Z931</f>
        <v>0</v>
      </c>
      <c r="L933" s="6" t="str">
        <f>IF('DB Runes'!AB931=0,"",'DB Runes'!AB931)</f>
        <v/>
      </c>
      <c r="M933" s="6" t="str">
        <f>IF('DB Runes'!AC931=0,"",'DB Runes'!AC931)</f>
        <v/>
      </c>
      <c r="O933" s="6" t="str">
        <f ca="1">IFERROR(VALUE('DB Data'!S931),'DB Data'!S931)</f>
        <v/>
      </c>
      <c r="P933" s="6" t="str">
        <f ca="1">IFERROR(VALUE('DB Data'!Z931),'DB Data'!Z931)</f>
        <v/>
      </c>
      <c r="Q933" s="6" t="str">
        <f ca="1">IFERROR(VALUE('DB Data'!U931),'DB Data'!U931)</f>
        <v/>
      </c>
      <c r="R933" s="6" t="str">
        <f ca="1">IFERROR(VALUE('DB Data'!AB931),'DB Data'!AB931)</f>
        <v/>
      </c>
      <c r="S933" s="6" t="str">
        <f ca="1">IFERROR(VALUE('DB Data'!T931),'DB Data'!T931)</f>
        <v/>
      </c>
      <c r="T933" s="6" t="str">
        <f ca="1">IFERROR(VALUE('DB Data'!AA931),'DB Data'!AA931)</f>
        <v/>
      </c>
      <c r="U933" s="6" t="str">
        <f ca="1">IFERROR(VALUE('DB Data'!R931),'DB Data'!R931)</f>
        <v/>
      </c>
      <c r="V933" s="6" t="str">
        <f ca="1">IFERROR(VALUE('DB Data'!X931),'DB Data'!X931)</f>
        <v/>
      </c>
      <c r="W933" s="6" t="str">
        <f ca="1">IFERROR(VALUE('DB Data'!Y931),'DB Data'!Y931)</f>
        <v/>
      </c>
      <c r="X933" s="6" t="str">
        <f ca="1">IFERROR(VALUE('DB Data'!V931),'DB Data'!V931)</f>
        <v/>
      </c>
      <c r="Y933" s="6" t="str">
        <f ca="1">IFERROR(VALUE('DB Data'!W931),'DB Data'!W931)</f>
        <v/>
      </c>
      <c r="AA933" s="6">
        <f>'DB Runes'!R931</f>
        <v>0</v>
      </c>
      <c r="AB933" s="6">
        <f>VALUE('DB Runes'!U931)</f>
        <v>0</v>
      </c>
      <c r="AD933" s="6">
        <f>'DB Data'!AQ931</f>
        <v>0</v>
      </c>
      <c r="AE933" s="6" t="s">
        <v>111</v>
      </c>
      <c r="AF933" s="6" t="s">
        <v>111</v>
      </c>
      <c r="AH933" s="6">
        <f t="shared" si="119"/>
        <v>0</v>
      </c>
      <c r="AI933" s="6" t="str">
        <f t="shared" si="120"/>
        <v/>
      </c>
      <c r="AJ933" s="6" t="str">
        <f t="shared" si="121"/>
        <v/>
      </c>
      <c r="AK933" s="6">
        <f t="shared" si="122"/>
        <v>0</v>
      </c>
      <c r="AM933" s="6">
        <v>0</v>
      </c>
      <c r="AN933" s="6">
        <v>0</v>
      </c>
      <c r="AO933" s="6">
        <v>0</v>
      </c>
      <c r="AP933" s="6">
        <v>0</v>
      </c>
      <c r="BO933" s="6" t="str">
        <f t="shared" ref="BO933:BP964" si="124">IF(IFERROR(VLOOKUP($AD933,$AM:$AP,2,FALSE),"")=0,"",IFERROR(VLOOKUP($AD933,$AM:$AP,2,FALSE),""))</f>
        <v/>
      </c>
      <c r="BP933" s="6" t="str">
        <f t="shared" si="124"/>
        <v/>
      </c>
    </row>
    <row r="934" spans="1:68" ht="15.75" customHeight="1" thickBot="1" x14ac:dyDescent="0.3">
      <c r="A934" s="1">
        <v>931</v>
      </c>
      <c r="B934" s="6"/>
      <c r="C934" s="6">
        <f>VLOOKUP(AD934,'DB Data'!$AQ:$BH,18,FALSE)</f>
        <v>0</v>
      </c>
      <c r="D934" s="6">
        <v>0</v>
      </c>
      <c r="E934" s="6" t="str">
        <f t="shared" si="118"/>
        <v>F</v>
      </c>
      <c r="G934" s="6">
        <f>'DB Runes'!V932</f>
        <v>0</v>
      </c>
      <c r="H934" s="6">
        <f>'DB Runes'!AP932</f>
        <v>0</v>
      </c>
      <c r="I934" s="6" t="str">
        <f>'DB Runes'!X932&amp;"*"</f>
        <v>0*</v>
      </c>
      <c r="J934" s="6">
        <f>'DB Runes'!W932</f>
        <v>0</v>
      </c>
      <c r="K934" s="6">
        <f>'DB Runes'!Z932</f>
        <v>0</v>
      </c>
      <c r="L934" s="6" t="str">
        <f>IF('DB Runes'!AB932=0,"",'DB Runes'!AB932)</f>
        <v/>
      </c>
      <c r="M934" s="6" t="str">
        <f>IF('DB Runes'!AC932=0,"",'DB Runes'!AC932)</f>
        <v/>
      </c>
      <c r="O934" s="6" t="str">
        <f ca="1">IFERROR(VALUE('DB Data'!S932),'DB Data'!S932)</f>
        <v/>
      </c>
      <c r="P934" s="6" t="str">
        <f ca="1">IFERROR(VALUE('DB Data'!Z932),'DB Data'!Z932)</f>
        <v/>
      </c>
      <c r="Q934" s="6" t="str">
        <f ca="1">IFERROR(VALUE('DB Data'!U932),'DB Data'!U932)</f>
        <v/>
      </c>
      <c r="R934" s="6" t="str">
        <f ca="1">IFERROR(VALUE('DB Data'!AB932),'DB Data'!AB932)</f>
        <v/>
      </c>
      <c r="S934" s="6" t="str">
        <f ca="1">IFERROR(VALUE('DB Data'!T932),'DB Data'!T932)</f>
        <v/>
      </c>
      <c r="T934" s="6" t="str">
        <f ca="1">IFERROR(VALUE('DB Data'!AA932),'DB Data'!AA932)</f>
        <v/>
      </c>
      <c r="U934" s="6" t="str">
        <f ca="1">IFERROR(VALUE('DB Data'!R932),'DB Data'!R932)</f>
        <v/>
      </c>
      <c r="V934" s="6" t="str">
        <f ca="1">IFERROR(VALUE('DB Data'!X932),'DB Data'!X932)</f>
        <v/>
      </c>
      <c r="W934" s="6" t="str">
        <f ca="1">IFERROR(VALUE('DB Data'!Y932),'DB Data'!Y932)</f>
        <v/>
      </c>
      <c r="X934" s="6" t="str">
        <f ca="1">IFERROR(VALUE('DB Data'!V932),'DB Data'!V932)</f>
        <v/>
      </c>
      <c r="Y934" s="6" t="str">
        <f ca="1">IFERROR(VALUE('DB Data'!W932),'DB Data'!W932)</f>
        <v/>
      </c>
      <c r="AA934" s="6">
        <f>'DB Runes'!R932</f>
        <v>0</v>
      </c>
      <c r="AB934" s="6">
        <f>VALUE('DB Runes'!U932)</f>
        <v>0</v>
      </c>
      <c r="AD934" s="6">
        <f>'DB Data'!AQ932</f>
        <v>0</v>
      </c>
      <c r="AE934" s="6" t="s">
        <v>111</v>
      </c>
      <c r="AF934" s="6" t="s">
        <v>111</v>
      </c>
      <c r="AH934" s="6">
        <f t="shared" si="119"/>
        <v>0</v>
      </c>
      <c r="AI934" s="6" t="str">
        <f t="shared" si="120"/>
        <v/>
      </c>
      <c r="AJ934" s="6" t="str">
        <f t="shared" si="121"/>
        <v/>
      </c>
      <c r="AK934" s="6">
        <f t="shared" si="122"/>
        <v>0</v>
      </c>
      <c r="AM934" s="6">
        <v>0</v>
      </c>
      <c r="AN934" s="6">
        <v>0</v>
      </c>
      <c r="AO934" s="6">
        <v>0</v>
      </c>
      <c r="AP934" s="6">
        <v>0</v>
      </c>
      <c r="BO934" s="6" t="str">
        <f t="shared" si="124"/>
        <v/>
      </c>
      <c r="BP934" s="6" t="str">
        <f t="shared" si="124"/>
        <v/>
      </c>
    </row>
    <row r="935" spans="1:68" ht="15.75" customHeight="1" thickBot="1" x14ac:dyDescent="0.3">
      <c r="A935" s="1">
        <v>932</v>
      </c>
      <c r="B935" s="6"/>
      <c r="C935" s="6">
        <f>VLOOKUP(AD935,'DB Data'!$AQ:$BH,18,FALSE)</f>
        <v>0</v>
      </c>
      <c r="D935" s="6">
        <v>0</v>
      </c>
      <c r="E935" s="6" t="str">
        <f t="shared" si="118"/>
        <v>F</v>
      </c>
      <c r="G935" s="6">
        <f>'DB Runes'!V933</f>
        <v>0</v>
      </c>
      <c r="H935" s="6">
        <f>'DB Runes'!AP933</f>
        <v>0</v>
      </c>
      <c r="I935" s="6" t="str">
        <f>'DB Runes'!X933&amp;"*"</f>
        <v>0*</v>
      </c>
      <c r="J935" s="6">
        <f>'DB Runes'!W933</f>
        <v>0</v>
      </c>
      <c r="K935" s="6">
        <f>'DB Runes'!Z933</f>
        <v>0</v>
      </c>
      <c r="L935" s="6" t="str">
        <f>IF('DB Runes'!AB933=0,"",'DB Runes'!AB933)</f>
        <v/>
      </c>
      <c r="M935" s="6" t="str">
        <f>IF('DB Runes'!AC933=0,"",'DB Runes'!AC933)</f>
        <v/>
      </c>
      <c r="O935" s="6" t="str">
        <f ca="1">IFERROR(VALUE('DB Data'!S933),'DB Data'!S933)</f>
        <v/>
      </c>
      <c r="P935" s="6" t="str">
        <f ca="1">IFERROR(VALUE('DB Data'!Z933),'DB Data'!Z933)</f>
        <v/>
      </c>
      <c r="Q935" s="6" t="str">
        <f ca="1">IFERROR(VALUE('DB Data'!U933),'DB Data'!U933)</f>
        <v/>
      </c>
      <c r="R935" s="6" t="str">
        <f ca="1">IFERROR(VALUE('DB Data'!AB933),'DB Data'!AB933)</f>
        <v/>
      </c>
      <c r="S935" s="6" t="str">
        <f ca="1">IFERROR(VALUE('DB Data'!T933),'DB Data'!T933)</f>
        <v/>
      </c>
      <c r="T935" s="6" t="str">
        <f ca="1">IFERROR(VALUE('DB Data'!AA933),'DB Data'!AA933)</f>
        <v/>
      </c>
      <c r="U935" s="6" t="str">
        <f ca="1">IFERROR(VALUE('DB Data'!R933),'DB Data'!R933)</f>
        <v/>
      </c>
      <c r="V935" s="6" t="str">
        <f ca="1">IFERROR(VALUE('DB Data'!X933),'DB Data'!X933)</f>
        <v/>
      </c>
      <c r="W935" s="6" t="str">
        <f ca="1">IFERROR(VALUE('DB Data'!Y933),'DB Data'!Y933)</f>
        <v/>
      </c>
      <c r="X935" s="6" t="str">
        <f ca="1">IFERROR(VALUE('DB Data'!V933),'DB Data'!V933)</f>
        <v/>
      </c>
      <c r="Y935" s="6" t="str">
        <f ca="1">IFERROR(VALUE('DB Data'!W933),'DB Data'!W933)</f>
        <v/>
      </c>
      <c r="AA935" s="6">
        <f>'DB Runes'!R933</f>
        <v>0</v>
      </c>
      <c r="AB935" s="6">
        <f>VALUE('DB Runes'!U933)</f>
        <v>0</v>
      </c>
      <c r="AD935" s="6">
        <f>'DB Data'!AQ933</f>
        <v>0</v>
      </c>
      <c r="AE935" s="6" t="s">
        <v>111</v>
      </c>
      <c r="AF935" s="6" t="s">
        <v>111</v>
      </c>
      <c r="AH935" s="6">
        <f t="shared" si="119"/>
        <v>0</v>
      </c>
      <c r="AI935" s="6" t="str">
        <f t="shared" si="120"/>
        <v/>
      </c>
      <c r="AJ935" s="6" t="str">
        <f t="shared" si="121"/>
        <v/>
      </c>
      <c r="AK935" s="6">
        <f t="shared" si="122"/>
        <v>0</v>
      </c>
      <c r="AM935" s="6">
        <v>0</v>
      </c>
      <c r="AN935" s="6">
        <v>0</v>
      </c>
      <c r="AO935" s="6">
        <v>0</v>
      </c>
      <c r="AP935" s="6">
        <v>0</v>
      </c>
      <c r="BO935" s="6" t="str">
        <f t="shared" si="124"/>
        <v/>
      </c>
      <c r="BP935" s="6" t="str">
        <f t="shared" si="124"/>
        <v/>
      </c>
    </row>
    <row r="936" spans="1:68" ht="15.75" customHeight="1" thickBot="1" x14ac:dyDescent="0.3">
      <c r="A936" s="1">
        <v>933</v>
      </c>
      <c r="B936" s="6"/>
      <c r="C936" s="6">
        <f>VLOOKUP(AD936,'DB Data'!$AQ:$BH,18,FALSE)</f>
        <v>0</v>
      </c>
      <c r="D936" s="6">
        <v>0</v>
      </c>
      <c r="E936" s="6" t="str">
        <f t="shared" si="118"/>
        <v>F</v>
      </c>
      <c r="G936" s="6">
        <f>'DB Runes'!V934</f>
        <v>0</v>
      </c>
      <c r="H936" s="6">
        <f>'DB Runes'!AP934</f>
        <v>0</v>
      </c>
      <c r="I936" s="6" t="str">
        <f>'DB Runes'!X934&amp;"*"</f>
        <v>0*</v>
      </c>
      <c r="J936" s="6">
        <f>'DB Runes'!W934</f>
        <v>0</v>
      </c>
      <c r="K936" s="6">
        <f>'DB Runes'!Z934</f>
        <v>0</v>
      </c>
      <c r="L936" s="6" t="str">
        <f>IF('DB Runes'!AB934=0,"",'DB Runes'!AB934)</f>
        <v/>
      </c>
      <c r="M936" s="6" t="str">
        <f>IF('DB Runes'!AC934=0,"",'DB Runes'!AC934)</f>
        <v/>
      </c>
      <c r="O936" s="6" t="str">
        <f ca="1">IFERROR(VALUE('DB Data'!S934),'DB Data'!S934)</f>
        <v/>
      </c>
      <c r="P936" s="6" t="str">
        <f ca="1">IFERROR(VALUE('DB Data'!Z934),'DB Data'!Z934)</f>
        <v/>
      </c>
      <c r="Q936" s="6" t="str">
        <f ca="1">IFERROR(VALUE('DB Data'!U934),'DB Data'!U934)</f>
        <v/>
      </c>
      <c r="R936" s="6" t="str">
        <f ca="1">IFERROR(VALUE('DB Data'!AB934),'DB Data'!AB934)</f>
        <v/>
      </c>
      <c r="S936" s="6" t="str">
        <f ca="1">IFERROR(VALUE('DB Data'!T934),'DB Data'!T934)</f>
        <v/>
      </c>
      <c r="T936" s="6" t="str">
        <f ca="1">IFERROR(VALUE('DB Data'!AA934),'DB Data'!AA934)</f>
        <v/>
      </c>
      <c r="U936" s="6" t="str">
        <f ca="1">IFERROR(VALUE('DB Data'!R934),'DB Data'!R934)</f>
        <v/>
      </c>
      <c r="V936" s="6" t="str">
        <f ca="1">IFERROR(VALUE('DB Data'!X934),'DB Data'!X934)</f>
        <v/>
      </c>
      <c r="W936" s="6" t="str">
        <f ca="1">IFERROR(VALUE('DB Data'!Y934),'DB Data'!Y934)</f>
        <v/>
      </c>
      <c r="X936" s="6" t="str">
        <f ca="1">IFERROR(VALUE('DB Data'!V934),'DB Data'!V934)</f>
        <v/>
      </c>
      <c r="Y936" s="6" t="str">
        <f ca="1">IFERROR(VALUE('DB Data'!W934),'DB Data'!W934)</f>
        <v/>
      </c>
      <c r="AA936" s="6">
        <f>'DB Runes'!R934</f>
        <v>0</v>
      </c>
      <c r="AB936" s="6">
        <f>VALUE('DB Runes'!U934)</f>
        <v>0</v>
      </c>
      <c r="AD936" s="6">
        <f>'DB Data'!AQ934</f>
        <v>0</v>
      </c>
      <c r="AE936" s="6" t="s">
        <v>111</v>
      </c>
      <c r="AF936" s="6" t="s">
        <v>111</v>
      </c>
      <c r="AH936" s="6">
        <f t="shared" si="119"/>
        <v>0</v>
      </c>
      <c r="AI936" s="6" t="str">
        <f t="shared" si="120"/>
        <v/>
      </c>
      <c r="AJ936" s="6" t="str">
        <f t="shared" si="121"/>
        <v/>
      </c>
      <c r="AK936" s="6">
        <f t="shared" si="122"/>
        <v>0</v>
      </c>
      <c r="AM936" s="6">
        <v>0</v>
      </c>
      <c r="AN936" s="6">
        <v>0</v>
      </c>
      <c r="AO936" s="6">
        <v>0</v>
      </c>
      <c r="AP936" s="6">
        <v>0</v>
      </c>
      <c r="BO936" s="6" t="str">
        <f t="shared" si="124"/>
        <v/>
      </c>
      <c r="BP936" s="6" t="str">
        <f t="shared" si="124"/>
        <v/>
      </c>
    </row>
    <row r="937" spans="1:68" ht="15.75" customHeight="1" thickBot="1" x14ac:dyDescent="0.3">
      <c r="A937" s="1">
        <v>934</v>
      </c>
      <c r="B937" s="6"/>
      <c r="C937" s="6">
        <f>VLOOKUP(AD937,'DB Data'!$AQ:$BH,18,FALSE)</f>
        <v>0</v>
      </c>
      <c r="D937" s="6">
        <v>0</v>
      </c>
      <c r="E937" s="6" t="str">
        <f t="shared" si="118"/>
        <v>F</v>
      </c>
      <c r="G937" s="6">
        <f>'DB Runes'!V935</f>
        <v>0</v>
      </c>
      <c r="H937" s="6">
        <f>'DB Runes'!AP935</f>
        <v>0</v>
      </c>
      <c r="I937" s="6" t="str">
        <f>'DB Runes'!X935&amp;"*"</f>
        <v>0*</v>
      </c>
      <c r="J937" s="6">
        <f>'DB Runes'!W935</f>
        <v>0</v>
      </c>
      <c r="K937" s="6">
        <f>'DB Runes'!Z935</f>
        <v>0</v>
      </c>
      <c r="L937" s="6" t="str">
        <f>IF('DB Runes'!AB935=0,"",'DB Runes'!AB935)</f>
        <v/>
      </c>
      <c r="M937" s="6" t="str">
        <f>IF('DB Runes'!AC935=0,"",'DB Runes'!AC935)</f>
        <v/>
      </c>
      <c r="O937" s="6" t="str">
        <f ca="1">IFERROR(VALUE('DB Data'!S935),'DB Data'!S935)</f>
        <v/>
      </c>
      <c r="P937" s="6" t="str">
        <f ca="1">IFERROR(VALUE('DB Data'!Z935),'DB Data'!Z935)</f>
        <v/>
      </c>
      <c r="Q937" s="6" t="str">
        <f ca="1">IFERROR(VALUE('DB Data'!U935),'DB Data'!U935)</f>
        <v/>
      </c>
      <c r="R937" s="6" t="str">
        <f ca="1">IFERROR(VALUE('DB Data'!AB935),'DB Data'!AB935)</f>
        <v/>
      </c>
      <c r="S937" s="6" t="str">
        <f ca="1">IFERROR(VALUE('DB Data'!T935),'DB Data'!T935)</f>
        <v/>
      </c>
      <c r="T937" s="6" t="str">
        <f ca="1">IFERROR(VALUE('DB Data'!AA935),'DB Data'!AA935)</f>
        <v/>
      </c>
      <c r="U937" s="6" t="str">
        <f ca="1">IFERROR(VALUE('DB Data'!R935),'DB Data'!R935)</f>
        <v/>
      </c>
      <c r="V937" s="6" t="str">
        <f ca="1">IFERROR(VALUE('DB Data'!X935),'DB Data'!X935)</f>
        <v/>
      </c>
      <c r="W937" s="6" t="str">
        <f ca="1">IFERROR(VALUE('DB Data'!Y935),'DB Data'!Y935)</f>
        <v/>
      </c>
      <c r="X937" s="6" t="str">
        <f ca="1">IFERROR(VALUE('DB Data'!V935),'DB Data'!V935)</f>
        <v/>
      </c>
      <c r="Y937" s="6" t="str">
        <f ca="1">IFERROR(VALUE('DB Data'!W935),'DB Data'!W935)</f>
        <v/>
      </c>
      <c r="AA937" s="6">
        <f>'DB Runes'!R935</f>
        <v>0</v>
      </c>
      <c r="AB937" s="6">
        <f>VALUE('DB Runes'!U935)</f>
        <v>0</v>
      </c>
      <c r="AD937" s="6">
        <f>'DB Data'!AQ935</f>
        <v>0</v>
      </c>
      <c r="AE937" s="6" t="s">
        <v>111</v>
      </c>
      <c r="AF937" s="6" t="s">
        <v>111</v>
      </c>
      <c r="AH937" s="6">
        <f t="shared" si="119"/>
        <v>0</v>
      </c>
      <c r="AI937" s="6" t="str">
        <f t="shared" si="120"/>
        <v/>
      </c>
      <c r="AJ937" s="6" t="str">
        <f t="shared" si="121"/>
        <v/>
      </c>
      <c r="AK937" s="6">
        <f t="shared" si="122"/>
        <v>0</v>
      </c>
      <c r="AM937" s="6">
        <v>0</v>
      </c>
      <c r="AN937" s="6">
        <v>0</v>
      </c>
      <c r="AO937" s="6">
        <v>0</v>
      </c>
      <c r="AP937" s="6">
        <v>0</v>
      </c>
      <c r="BO937" s="6" t="str">
        <f t="shared" si="124"/>
        <v/>
      </c>
      <c r="BP937" s="6" t="str">
        <f t="shared" si="124"/>
        <v/>
      </c>
    </row>
    <row r="938" spans="1:68" ht="15.75" customHeight="1" thickBot="1" x14ac:dyDescent="0.3">
      <c r="A938" s="1">
        <v>935</v>
      </c>
      <c r="B938" s="6"/>
      <c r="C938" s="6">
        <f>VLOOKUP(AD938,'DB Data'!$AQ:$BH,18,FALSE)</f>
        <v>0</v>
      </c>
      <c r="D938" s="6">
        <v>0</v>
      </c>
      <c r="E938" s="6" t="str">
        <f t="shared" si="118"/>
        <v>F</v>
      </c>
      <c r="G938" s="6">
        <f>'DB Runes'!V936</f>
        <v>0</v>
      </c>
      <c r="H938" s="6">
        <f>'DB Runes'!AP936</f>
        <v>0</v>
      </c>
      <c r="I938" s="6" t="str">
        <f>'DB Runes'!X936&amp;"*"</f>
        <v>0*</v>
      </c>
      <c r="J938" s="6">
        <f>'DB Runes'!W936</f>
        <v>0</v>
      </c>
      <c r="K938" s="6">
        <f>'DB Runes'!Z936</f>
        <v>0</v>
      </c>
      <c r="L938" s="6" t="str">
        <f>IF('DB Runes'!AB936=0,"",'DB Runes'!AB936)</f>
        <v/>
      </c>
      <c r="M938" s="6" t="str">
        <f>IF('DB Runes'!AC936=0,"",'DB Runes'!AC936)</f>
        <v/>
      </c>
      <c r="O938" s="6" t="str">
        <f ca="1">IFERROR(VALUE('DB Data'!S936),'DB Data'!S936)</f>
        <v/>
      </c>
      <c r="P938" s="6" t="str">
        <f ca="1">IFERROR(VALUE('DB Data'!Z936),'DB Data'!Z936)</f>
        <v/>
      </c>
      <c r="Q938" s="6" t="str">
        <f ca="1">IFERROR(VALUE('DB Data'!U936),'DB Data'!U936)</f>
        <v/>
      </c>
      <c r="R938" s="6" t="str">
        <f ca="1">IFERROR(VALUE('DB Data'!AB936),'DB Data'!AB936)</f>
        <v/>
      </c>
      <c r="S938" s="6" t="str">
        <f ca="1">IFERROR(VALUE('DB Data'!T936),'DB Data'!T936)</f>
        <v/>
      </c>
      <c r="T938" s="6" t="str">
        <f ca="1">IFERROR(VALUE('DB Data'!AA936),'DB Data'!AA936)</f>
        <v/>
      </c>
      <c r="U938" s="6" t="str">
        <f ca="1">IFERROR(VALUE('DB Data'!R936),'DB Data'!R936)</f>
        <v/>
      </c>
      <c r="V938" s="6" t="str">
        <f ca="1">IFERROR(VALUE('DB Data'!X936),'DB Data'!X936)</f>
        <v/>
      </c>
      <c r="W938" s="6" t="str">
        <f ca="1">IFERROR(VALUE('DB Data'!Y936),'DB Data'!Y936)</f>
        <v/>
      </c>
      <c r="X938" s="6" t="str">
        <f ca="1">IFERROR(VALUE('DB Data'!V936),'DB Data'!V936)</f>
        <v/>
      </c>
      <c r="Y938" s="6" t="str">
        <f ca="1">IFERROR(VALUE('DB Data'!W936),'DB Data'!W936)</f>
        <v/>
      </c>
      <c r="AA938" s="6">
        <f>'DB Runes'!R936</f>
        <v>0</v>
      </c>
      <c r="AB938" s="6">
        <f>VALUE('DB Runes'!U936)</f>
        <v>0</v>
      </c>
      <c r="AD938" s="6">
        <f>'DB Data'!AQ936</f>
        <v>0</v>
      </c>
      <c r="AE938" s="6" t="s">
        <v>111</v>
      </c>
      <c r="AF938" s="6" t="s">
        <v>111</v>
      </c>
      <c r="AH938" s="6">
        <f t="shared" si="119"/>
        <v>0</v>
      </c>
      <c r="AI938" s="6" t="str">
        <f t="shared" si="120"/>
        <v/>
      </c>
      <c r="AJ938" s="6" t="str">
        <f t="shared" si="121"/>
        <v/>
      </c>
      <c r="AK938" s="6">
        <f t="shared" si="122"/>
        <v>0</v>
      </c>
      <c r="AM938" s="6">
        <v>0</v>
      </c>
      <c r="AN938" s="6">
        <v>0</v>
      </c>
      <c r="AO938" s="6">
        <v>0</v>
      </c>
      <c r="AP938" s="6">
        <v>0</v>
      </c>
      <c r="BO938" s="6" t="str">
        <f t="shared" si="124"/>
        <v/>
      </c>
      <c r="BP938" s="6" t="str">
        <f t="shared" si="124"/>
        <v/>
      </c>
    </row>
    <row r="939" spans="1:68" ht="15.75" customHeight="1" thickBot="1" x14ac:dyDescent="0.3">
      <c r="A939" s="1">
        <v>936</v>
      </c>
      <c r="B939" s="6"/>
      <c r="C939" s="6">
        <f>VLOOKUP(AD939,'DB Data'!$AQ:$BH,18,FALSE)</f>
        <v>0</v>
      </c>
      <c r="D939" s="6">
        <v>0</v>
      </c>
      <c r="E939" s="6" t="str">
        <f t="shared" si="118"/>
        <v>F</v>
      </c>
      <c r="G939" s="6">
        <f>'DB Runes'!V937</f>
        <v>0</v>
      </c>
      <c r="H939" s="6">
        <f>'DB Runes'!AP937</f>
        <v>0</v>
      </c>
      <c r="I939" s="6" t="str">
        <f>'DB Runes'!X937&amp;"*"</f>
        <v>0*</v>
      </c>
      <c r="J939" s="6">
        <f>'DB Runes'!W937</f>
        <v>0</v>
      </c>
      <c r="K939" s="6">
        <f>'DB Runes'!Z937</f>
        <v>0</v>
      </c>
      <c r="L939" s="6" t="str">
        <f>IF('DB Runes'!AB937=0,"",'DB Runes'!AB937)</f>
        <v/>
      </c>
      <c r="M939" s="6" t="str">
        <f>IF('DB Runes'!AC937=0,"",'DB Runes'!AC937)</f>
        <v/>
      </c>
      <c r="O939" s="6" t="str">
        <f ca="1">IFERROR(VALUE('DB Data'!S937),'DB Data'!S937)</f>
        <v/>
      </c>
      <c r="P939" s="6" t="str">
        <f ca="1">IFERROR(VALUE('DB Data'!Z937),'DB Data'!Z937)</f>
        <v/>
      </c>
      <c r="Q939" s="6" t="str">
        <f ca="1">IFERROR(VALUE('DB Data'!U937),'DB Data'!U937)</f>
        <v/>
      </c>
      <c r="R939" s="6" t="str">
        <f ca="1">IFERROR(VALUE('DB Data'!AB937),'DB Data'!AB937)</f>
        <v/>
      </c>
      <c r="S939" s="6" t="str">
        <f ca="1">IFERROR(VALUE('DB Data'!T937),'DB Data'!T937)</f>
        <v/>
      </c>
      <c r="T939" s="6" t="str">
        <f ca="1">IFERROR(VALUE('DB Data'!AA937),'DB Data'!AA937)</f>
        <v/>
      </c>
      <c r="U939" s="6" t="str">
        <f ca="1">IFERROR(VALUE('DB Data'!R937),'DB Data'!R937)</f>
        <v/>
      </c>
      <c r="V939" s="6" t="str">
        <f ca="1">IFERROR(VALUE('DB Data'!X937),'DB Data'!X937)</f>
        <v/>
      </c>
      <c r="W939" s="6" t="str">
        <f ca="1">IFERROR(VALUE('DB Data'!Y937),'DB Data'!Y937)</f>
        <v/>
      </c>
      <c r="X939" s="6" t="str">
        <f ca="1">IFERROR(VALUE('DB Data'!V937),'DB Data'!V937)</f>
        <v/>
      </c>
      <c r="Y939" s="6" t="str">
        <f ca="1">IFERROR(VALUE('DB Data'!W937),'DB Data'!W937)</f>
        <v/>
      </c>
      <c r="AA939" s="6">
        <f>'DB Runes'!R937</f>
        <v>0</v>
      </c>
      <c r="AB939" s="6">
        <f>VALUE('DB Runes'!U937)</f>
        <v>0</v>
      </c>
      <c r="AD939" s="6">
        <f>'DB Data'!AQ937</f>
        <v>0</v>
      </c>
      <c r="AE939" s="6" t="s">
        <v>111</v>
      </c>
      <c r="AF939" s="6" t="s">
        <v>111</v>
      </c>
      <c r="AH939" s="6">
        <f t="shared" si="119"/>
        <v>0</v>
      </c>
      <c r="AI939" s="6" t="str">
        <f t="shared" si="120"/>
        <v/>
      </c>
      <c r="AJ939" s="6" t="str">
        <f t="shared" si="121"/>
        <v/>
      </c>
      <c r="AK939" s="6">
        <f t="shared" si="122"/>
        <v>0</v>
      </c>
      <c r="AM939" s="6">
        <v>0</v>
      </c>
      <c r="AN939" s="6">
        <v>0</v>
      </c>
      <c r="AO939" s="6">
        <v>0</v>
      </c>
      <c r="AP939" s="6">
        <v>0</v>
      </c>
      <c r="BO939" s="6" t="str">
        <f t="shared" si="124"/>
        <v/>
      </c>
      <c r="BP939" s="6" t="str">
        <f t="shared" si="124"/>
        <v/>
      </c>
    </row>
    <row r="940" spans="1:68" ht="15.75" customHeight="1" thickBot="1" x14ac:dyDescent="0.3">
      <c r="A940" s="1">
        <v>937</v>
      </c>
      <c r="B940" s="6"/>
      <c r="C940" s="6">
        <f>VLOOKUP(AD940,'DB Data'!$AQ:$BH,18,FALSE)</f>
        <v>0</v>
      </c>
      <c r="D940" s="6">
        <v>0</v>
      </c>
      <c r="E940" s="6" t="str">
        <f t="shared" si="118"/>
        <v>F</v>
      </c>
      <c r="G940" s="6">
        <f>'DB Runes'!V938</f>
        <v>0</v>
      </c>
      <c r="H940" s="6">
        <f>'DB Runes'!AP938</f>
        <v>0</v>
      </c>
      <c r="I940" s="6" t="str">
        <f>'DB Runes'!X938&amp;"*"</f>
        <v>0*</v>
      </c>
      <c r="J940" s="6">
        <f>'DB Runes'!W938</f>
        <v>0</v>
      </c>
      <c r="K940" s="6">
        <f>'DB Runes'!Z938</f>
        <v>0</v>
      </c>
      <c r="L940" s="6" t="str">
        <f>IF('DB Runes'!AB938=0,"",'DB Runes'!AB938)</f>
        <v/>
      </c>
      <c r="M940" s="6" t="str">
        <f>IF('DB Runes'!AC938=0,"",'DB Runes'!AC938)</f>
        <v/>
      </c>
      <c r="O940" s="6" t="str">
        <f ca="1">IFERROR(VALUE('DB Data'!S938),'DB Data'!S938)</f>
        <v/>
      </c>
      <c r="P940" s="6" t="str">
        <f ca="1">IFERROR(VALUE('DB Data'!Z938),'DB Data'!Z938)</f>
        <v/>
      </c>
      <c r="Q940" s="6" t="str">
        <f ca="1">IFERROR(VALUE('DB Data'!U938),'DB Data'!U938)</f>
        <v/>
      </c>
      <c r="R940" s="6" t="str">
        <f ca="1">IFERROR(VALUE('DB Data'!AB938),'DB Data'!AB938)</f>
        <v/>
      </c>
      <c r="S940" s="6" t="str">
        <f ca="1">IFERROR(VALUE('DB Data'!T938),'DB Data'!T938)</f>
        <v/>
      </c>
      <c r="T940" s="6" t="str">
        <f ca="1">IFERROR(VALUE('DB Data'!AA938),'DB Data'!AA938)</f>
        <v/>
      </c>
      <c r="U940" s="6" t="str">
        <f ca="1">IFERROR(VALUE('DB Data'!R938),'DB Data'!R938)</f>
        <v/>
      </c>
      <c r="V940" s="6" t="str">
        <f ca="1">IFERROR(VALUE('DB Data'!X938),'DB Data'!X938)</f>
        <v/>
      </c>
      <c r="W940" s="6" t="str">
        <f ca="1">IFERROR(VALUE('DB Data'!Y938),'DB Data'!Y938)</f>
        <v/>
      </c>
      <c r="X940" s="6" t="str">
        <f ca="1">IFERROR(VALUE('DB Data'!V938),'DB Data'!V938)</f>
        <v/>
      </c>
      <c r="Y940" s="6" t="str">
        <f ca="1">IFERROR(VALUE('DB Data'!W938),'DB Data'!W938)</f>
        <v/>
      </c>
      <c r="AA940" s="6">
        <f>'DB Runes'!R938</f>
        <v>0</v>
      </c>
      <c r="AB940" s="6">
        <f>VALUE('DB Runes'!U938)</f>
        <v>0</v>
      </c>
      <c r="AD940" s="6">
        <f>'DB Data'!AQ938</f>
        <v>0</v>
      </c>
      <c r="AE940" s="6" t="s">
        <v>111</v>
      </c>
      <c r="AF940" s="6" t="s">
        <v>111</v>
      </c>
      <c r="AH940" s="6">
        <f t="shared" si="119"/>
        <v>0</v>
      </c>
      <c r="AI940" s="6" t="str">
        <f t="shared" si="120"/>
        <v/>
      </c>
      <c r="AJ940" s="6" t="str">
        <f t="shared" si="121"/>
        <v/>
      </c>
      <c r="AK940" s="6">
        <f t="shared" si="122"/>
        <v>0</v>
      </c>
      <c r="AM940" s="6">
        <v>0</v>
      </c>
      <c r="AN940" s="6">
        <v>0</v>
      </c>
      <c r="AO940" s="6">
        <v>0</v>
      </c>
      <c r="AP940" s="6">
        <v>0</v>
      </c>
      <c r="BO940" s="6" t="str">
        <f t="shared" si="124"/>
        <v/>
      </c>
      <c r="BP940" s="6" t="str">
        <f t="shared" si="124"/>
        <v/>
      </c>
    </row>
    <row r="941" spans="1:68" ht="15.75" customHeight="1" thickBot="1" x14ac:dyDescent="0.3">
      <c r="A941" s="1">
        <v>938</v>
      </c>
      <c r="B941" s="6"/>
      <c r="C941" s="6">
        <f>VLOOKUP(AD941,'DB Data'!$AQ:$BH,18,FALSE)</f>
        <v>0</v>
      </c>
      <c r="D941" s="6">
        <v>0</v>
      </c>
      <c r="E941" s="6" t="str">
        <f t="shared" si="118"/>
        <v>F</v>
      </c>
      <c r="G941" s="6">
        <f>'DB Runes'!V939</f>
        <v>0</v>
      </c>
      <c r="H941" s="6">
        <f>'DB Runes'!AP939</f>
        <v>0</v>
      </c>
      <c r="I941" s="6" t="str">
        <f>'DB Runes'!X939&amp;"*"</f>
        <v>0*</v>
      </c>
      <c r="J941" s="6">
        <f>'DB Runes'!W939</f>
        <v>0</v>
      </c>
      <c r="K941" s="6">
        <f>'DB Runes'!Z939</f>
        <v>0</v>
      </c>
      <c r="L941" s="6" t="str">
        <f>IF('DB Runes'!AB939=0,"",'DB Runes'!AB939)</f>
        <v/>
      </c>
      <c r="M941" s="6" t="str">
        <f>IF('DB Runes'!AC939=0,"",'DB Runes'!AC939)</f>
        <v/>
      </c>
      <c r="O941" s="6" t="str">
        <f ca="1">IFERROR(VALUE('DB Data'!S939),'DB Data'!S939)</f>
        <v/>
      </c>
      <c r="P941" s="6" t="str">
        <f ca="1">IFERROR(VALUE('DB Data'!Z939),'DB Data'!Z939)</f>
        <v/>
      </c>
      <c r="Q941" s="6" t="str">
        <f ca="1">IFERROR(VALUE('DB Data'!U939),'DB Data'!U939)</f>
        <v/>
      </c>
      <c r="R941" s="6" t="str">
        <f ca="1">IFERROR(VALUE('DB Data'!AB939),'DB Data'!AB939)</f>
        <v/>
      </c>
      <c r="S941" s="6" t="str">
        <f ca="1">IFERROR(VALUE('DB Data'!T939),'DB Data'!T939)</f>
        <v/>
      </c>
      <c r="T941" s="6" t="str">
        <f ca="1">IFERROR(VALUE('DB Data'!AA939),'DB Data'!AA939)</f>
        <v/>
      </c>
      <c r="U941" s="6" t="str">
        <f ca="1">IFERROR(VALUE('DB Data'!R939),'DB Data'!R939)</f>
        <v/>
      </c>
      <c r="V941" s="6" t="str">
        <f ca="1">IFERROR(VALUE('DB Data'!X939),'DB Data'!X939)</f>
        <v/>
      </c>
      <c r="W941" s="6" t="str">
        <f ca="1">IFERROR(VALUE('DB Data'!Y939),'DB Data'!Y939)</f>
        <v/>
      </c>
      <c r="X941" s="6" t="str">
        <f ca="1">IFERROR(VALUE('DB Data'!V939),'DB Data'!V939)</f>
        <v/>
      </c>
      <c r="Y941" s="6" t="str">
        <f ca="1">IFERROR(VALUE('DB Data'!W939),'DB Data'!W939)</f>
        <v/>
      </c>
      <c r="AA941" s="6">
        <f>'DB Runes'!R939</f>
        <v>0</v>
      </c>
      <c r="AB941" s="6">
        <f>VALUE('DB Runes'!U939)</f>
        <v>0</v>
      </c>
      <c r="AD941" s="6">
        <f>'DB Data'!AQ939</f>
        <v>0</v>
      </c>
      <c r="AE941" s="6" t="s">
        <v>111</v>
      </c>
      <c r="AF941" s="6" t="s">
        <v>111</v>
      </c>
      <c r="AH941" s="6">
        <f t="shared" si="119"/>
        <v>0</v>
      </c>
      <c r="AI941" s="6" t="str">
        <f t="shared" si="120"/>
        <v/>
      </c>
      <c r="AJ941" s="6" t="str">
        <f t="shared" si="121"/>
        <v/>
      </c>
      <c r="AK941" s="6">
        <f t="shared" si="122"/>
        <v>0</v>
      </c>
      <c r="AM941" s="6">
        <v>0</v>
      </c>
      <c r="AN941" s="6">
        <v>0</v>
      </c>
      <c r="AO941" s="6">
        <v>0</v>
      </c>
      <c r="AP941" s="6">
        <v>0</v>
      </c>
      <c r="BO941" s="6" t="str">
        <f t="shared" si="124"/>
        <v/>
      </c>
      <c r="BP941" s="6" t="str">
        <f t="shared" si="124"/>
        <v/>
      </c>
    </row>
    <row r="942" spans="1:68" ht="15.75" customHeight="1" thickBot="1" x14ac:dyDescent="0.3">
      <c r="A942" s="1">
        <v>939</v>
      </c>
      <c r="B942" s="6"/>
      <c r="C942" s="6">
        <f>VLOOKUP(AD942,'DB Data'!$AQ:$BH,18,FALSE)</f>
        <v>0</v>
      </c>
      <c r="D942" s="6">
        <v>0</v>
      </c>
      <c r="E942" s="6" t="str">
        <f t="shared" si="118"/>
        <v>F</v>
      </c>
      <c r="G942" s="6">
        <f>'DB Runes'!V940</f>
        <v>0</v>
      </c>
      <c r="H942" s="6">
        <f>'DB Runes'!AP940</f>
        <v>0</v>
      </c>
      <c r="I942" s="6" t="str">
        <f>'DB Runes'!X940&amp;"*"</f>
        <v>0*</v>
      </c>
      <c r="J942" s="6">
        <f>'DB Runes'!W940</f>
        <v>0</v>
      </c>
      <c r="K942" s="6">
        <f>'DB Runes'!Z940</f>
        <v>0</v>
      </c>
      <c r="L942" s="6" t="str">
        <f>IF('DB Runes'!AB940=0,"",'DB Runes'!AB940)</f>
        <v/>
      </c>
      <c r="M942" s="6" t="str">
        <f>IF('DB Runes'!AC940=0,"",'DB Runes'!AC940)</f>
        <v/>
      </c>
      <c r="O942" s="6" t="str">
        <f ca="1">IFERROR(VALUE('DB Data'!S940),'DB Data'!S940)</f>
        <v/>
      </c>
      <c r="P942" s="6" t="str">
        <f ca="1">IFERROR(VALUE('DB Data'!Z940),'DB Data'!Z940)</f>
        <v/>
      </c>
      <c r="Q942" s="6" t="str">
        <f ca="1">IFERROR(VALUE('DB Data'!U940),'DB Data'!U940)</f>
        <v/>
      </c>
      <c r="R942" s="6" t="str">
        <f ca="1">IFERROR(VALUE('DB Data'!AB940),'DB Data'!AB940)</f>
        <v/>
      </c>
      <c r="S942" s="6" t="str">
        <f ca="1">IFERROR(VALUE('DB Data'!T940),'DB Data'!T940)</f>
        <v/>
      </c>
      <c r="T942" s="6" t="str">
        <f ca="1">IFERROR(VALUE('DB Data'!AA940),'DB Data'!AA940)</f>
        <v/>
      </c>
      <c r="U942" s="6" t="str">
        <f ca="1">IFERROR(VALUE('DB Data'!R940),'DB Data'!R940)</f>
        <v/>
      </c>
      <c r="V942" s="6" t="str">
        <f ca="1">IFERROR(VALUE('DB Data'!X940),'DB Data'!X940)</f>
        <v/>
      </c>
      <c r="W942" s="6" t="str">
        <f ca="1">IFERROR(VALUE('DB Data'!Y940),'DB Data'!Y940)</f>
        <v/>
      </c>
      <c r="X942" s="6" t="str">
        <f ca="1">IFERROR(VALUE('DB Data'!V940),'DB Data'!V940)</f>
        <v/>
      </c>
      <c r="Y942" s="6" t="str">
        <f ca="1">IFERROR(VALUE('DB Data'!W940),'DB Data'!W940)</f>
        <v/>
      </c>
      <c r="AA942" s="6">
        <f>'DB Runes'!R940</f>
        <v>0</v>
      </c>
      <c r="AB942" s="6">
        <f>VALUE('DB Runes'!U940)</f>
        <v>0</v>
      </c>
      <c r="AD942" s="6">
        <f>'DB Data'!AQ940</f>
        <v>0</v>
      </c>
      <c r="AE942" s="6" t="s">
        <v>111</v>
      </c>
      <c r="AF942" s="6" t="s">
        <v>111</v>
      </c>
      <c r="AH942" s="6">
        <f t="shared" si="119"/>
        <v>0</v>
      </c>
      <c r="AI942" s="6" t="str">
        <f t="shared" si="120"/>
        <v/>
      </c>
      <c r="AJ942" s="6" t="str">
        <f t="shared" si="121"/>
        <v/>
      </c>
      <c r="AK942" s="6">
        <f t="shared" si="122"/>
        <v>0</v>
      </c>
      <c r="AM942" s="6">
        <v>0</v>
      </c>
      <c r="AN942" s="6">
        <v>0</v>
      </c>
      <c r="AO942" s="6">
        <v>0</v>
      </c>
      <c r="AP942" s="6">
        <v>0</v>
      </c>
      <c r="BO942" s="6" t="str">
        <f t="shared" si="124"/>
        <v/>
      </c>
      <c r="BP942" s="6" t="str">
        <f t="shared" si="124"/>
        <v/>
      </c>
    </row>
    <row r="943" spans="1:68" ht="15.75" customHeight="1" thickBot="1" x14ac:dyDescent="0.3">
      <c r="A943" s="1">
        <v>940</v>
      </c>
      <c r="B943" s="6"/>
      <c r="C943" s="6">
        <f>VLOOKUP(AD943,'DB Data'!$AQ:$BH,18,FALSE)</f>
        <v>0</v>
      </c>
      <c r="D943" s="6">
        <v>0</v>
      </c>
      <c r="E943" s="6" t="str">
        <f t="shared" si="118"/>
        <v>F</v>
      </c>
      <c r="G943" s="6">
        <f>'DB Runes'!V941</f>
        <v>0</v>
      </c>
      <c r="H943" s="6">
        <f>'DB Runes'!AP941</f>
        <v>0</v>
      </c>
      <c r="I943" s="6" t="str">
        <f>'DB Runes'!X941&amp;"*"</f>
        <v>0*</v>
      </c>
      <c r="J943" s="6">
        <f>'DB Runes'!W941</f>
        <v>0</v>
      </c>
      <c r="K943" s="6">
        <f>'DB Runes'!Z941</f>
        <v>0</v>
      </c>
      <c r="L943" s="6" t="str">
        <f>IF('DB Runes'!AB941=0,"",'DB Runes'!AB941)</f>
        <v/>
      </c>
      <c r="M943" s="6" t="str">
        <f>IF('DB Runes'!AC941=0,"",'DB Runes'!AC941)</f>
        <v/>
      </c>
      <c r="O943" s="6" t="str">
        <f ca="1">IFERROR(VALUE('DB Data'!S941),'DB Data'!S941)</f>
        <v/>
      </c>
      <c r="P943" s="6" t="str">
        <f ca="1">IFERROR(VALUE('DB Data'!Z941),'DB Data'!Z941)</f>
        <v/>
      </c>
      <c r="Q943" s="6" t="str">
        <f ca="1">IFERROR(VALUE('DB Data'!U941),'DB Data'!U941)</f>
        <v/>
      </c>
      <c r="R943" s="6" t="str">
        <f ca="1">IFERROR(VALUE('DB Data'!AB941),'DB Data'!AB941)</f>
        <v/>
      </c>
      <c r="S943" s="6" t="str">
        <f ca="1">IFERROR(VALUE('DB Data'!T941),'DB Data'!T941)</f>
        <v/>
      </c>
      <c r="T943" s="6" t="str">
        <f ca="1">IFERROR(VALUE('DB Data'!AA941),'DB Data'!AA941)</f>
        <v/>
      </c>
      <c r="U943" s="6" t="str">
        <f ca="1">IFERROR(VALUE('DB Data'!R941),'DB Data'!R941)</f>
        <v/>
      </c>
      <c r="V943" s="6" t="str">
        <f ca="1">IFERROR(VALUE('DB Data'!X941),'DB Data'!X941)</f>
        <v/>
      </c>
      <c r="W943" s="6" t="str">
        <f ca="1">IFERROR(VALUE('DB Data'!Y941),'DB Data'!Y941)</f>
        <v/>
      </c>
      <c r="X943" s="6" t="str">
        <f ca="1">IFERROR(VALUE('DB Data'!V941),'DB Data'!V941)</f>
        <v/>
      </c>
      <c r="Y943" s="6" t="str">
        <f ca="1">IFERROR(VALUE('DB Data'!W941),'DB Data'!W941)</f>
        <v/>
      </c>
      <c r="AA943" s="6">
        <f>'DB Runes'!R941</f>
        <v>0</v>
      </c>
      <c r="AB943" s="6">
        <f>VALUE('DB Runes'!U941)</f>
        <v>0</v>
      </c>
      <c r="AD943" s="6">
        <f>'DB Data'!AQ941</f>
        <v>0</v>
      </c>
      <c r="AE943" s="6" t="s">
        <v>111</v>
      </c>
      <c r="AF943" s="6" t="s">
        <v>111</v>
      </c>
      <c r="AH943" s="6">
        <f t="shared" si="119"/>
        <v>0</v>
      </c>
      <c r="AI943" s="6" t="str">
        <f t="shared" si="120"/>
        <v/>
      </c>
      <c r="AJ943" s="6" t="str">
        <f t="shared" si="121"/>
        <v/>
      </c>
      <c r="AK943" s="6">
        <f t="shared" si="122"/>
        <v>0</v>
      </c>
      <c r="AM943" s="6">
        <v>0</v>
      </c>
      <c r="AN943" s="6">
        <v>0</v>
      </c>
      <c r="AO943" s="6">
        <v>0</v>
      </c>
      <c r="AP943" s="6">
        <v>0</v>
      </c>
      <c r="BO943" s="6" t="str">
        <f t="shared" si="124"/>
        <v/>
      </c>
      <c r="BP943" s="6" t="str">
        <f t="shared" si="124"/>
        <v/>
      </c>
    </row>
    <row r="944" spans="1:68" ht="15.75" customHeight="1" thickBot="1" x14ac:dyDescent="0.3">
      <c r="A944" s="1">
        <v>941</v>
      </c>
      <c r="B944" s="6"/>
      <c r="C944" s="6">
        <f>VLOOKUP(AD944,'DB Data'!$AQ:$BH,18,FALSE)</f>
        <v>0</v>
      </c>
      <c r="D944" s="6">
        <v>0</v>
      </c>
      <c r="E944" s="6" t="str">
        <f t="shared" si="118"/>
        <v>F</v>
      </c>
      <c r="G944" s="6">
        <f>'DB Runes'!V942</f>
        <v>0</v>
      </c>
      <c r="H944" s="6">
        <f>'DB Runes'!AP942</f>
        <v>0</v>
      </c>
      <c r="I944" s="6" t="str">
        <f>'DB Runes'!X942&amp;"*"</f>
        <v>0*</v>
      </c>
      <c r="J944" s="6">
        <f>'DB Runes'!W942</f>
        <v>0</v>
      </c>
      <c r="K944" s="6">
        <f>'DB Runes'!Z942</f>
        <v>0</v>
      </c>
      <c r="L944" s="6" t="str">
        <f>IF('DB Runes'!AB942=0,"",'DB Runes'!AB942)</f>
        <v/>
      </c>
      <c r="M944" s="6" t="str">
        <f>IF('DB Runes'!AC942=0,"",'DB Runes'!AC942)</f>
        <v/>
      </c>
      <c r="O944" s="6" t="str">
        <f ca="1">IFERROR(VALUE('DB Data'!S942),'DB Data'!S942)</f>
        <v/>
      </c>
      <c r="P944" s="6" t="str">
        <f ca="1">IFERROR(VALUE('DB Data'!Z942),'DB Data'!Z942)</f>
        <v/>
      </c>
      <c r="Q944" s="6" t="str">
        <f ca="1">IFERROR(VALUE('DB Data'!U942),'DB Data'!U942)</f>
        <v/>
      </c>
      <c r="R944" s="6" t="str">
        <f ca="1">IFERROR(VALUE('DB Data'!AB942),'DB Data'!AB942)</f>
        <v/>
      </c>
      <c r="S944" s="6" t="str">
        <f ca="1">IFERROR(VALUE('DB Data'!T942),'DB Data'!T942)</f>
        <v/>
      </c>
      <c r="T944" s="6" t="str">
        <f ca="1">IFERROR(VALUE('DB Data'!AA942),'DB Data'!AA942)</f>
        <v/>
      </c>
      <c r="U944" s="6" t="str">
        <f ca="1">IFERROR(VALUE('DB Data'!R942),'DB Data'!R942)</f>
        <v/>
      </c>
      <c r="V944" s="6" t="str">
        <f ca="1">IFERROR(VALUE('DB Data'!X942),'DB Data'!X942)</f>
        <v/>
      </c>
      <c r="W944" s="6" t="str">
        <f ca="1">IFERROR(VALUE('DB Data'!Y942),'DB Data'!Y942)</f>
        <v/>
      </c>
      <c r="X944" s="6" t="str">
        <f ca="1">IFERROR(VALUE('DB Data'!V942),'DB Data'!V942)</f>
        <v/>
      </c>
      <c r="Y944" s="6" t="str">
        <f ca="1">IFERROR(VALUE('DB Data'!W942),'DB Data'!W942)</f>
        <v/>
      </c>
      <c r="AA944" s="6">
        <f>'DB Runes'!R942</f>
        <v>0</v>
      </c>
      <c r="AB944" s="6">
        <f>VALUE('DB Runes'!U942)</f>
        <v>0</v>
      </c>
      <c r="AD944" s="6">
        <f>'DB Data'!AQ942</f>
        <v>0</v>
      </c>
      <c r="AE944" s="6" t="s">
        <v>111</v>
      </c>
      <c r="AF944" s="6" t="s">
        <v>111</v>
      </c>
      <c r="AH944" s="6">
        <f t="shared" si="119"/>
        <v>0</v>
      </c>
      <c r="AI944" s="6" t="str">
        <f t="shared" si="120"/>
        <v/>
      </c>
      <c r="AJ944" s="6" t="str">
        <f t="shared" si="121"/>
        <v/>
      </c>
      <c r="AK944" s="6">
        <f t="shared" si="122"/>
        <v>0</v>
      </c>
      <c r="AM944" s="6">
        <v>0</v>
      </c>
      <c r="AN944" s="6">
        <v>0</v>
      </c>
      <c r="AO944" s="6">
        <v>0</v>
      </c>
      <c r="AP944" s="6">
        <v>0</v>
      </c>
      <c r="BO944" s="6" t="str">
        <f t="shared" si="124"/>
        <v/>
      </c>
      <c r="BP944" s="6" t="str">
        <f t="shared" si="124"/>
        <v/>
      </c>
    </row>
    <row r="945" spans="1:68" ht="15.75" customHeight="1" thickBot="1" x14ac:dyDescent="0.3">
      <c r="A945" s="1">
        <v>942</v>
      </c>
      <c r="B945" s="6"/>
      <c r="C945" s="6">
        <f>VLOOKUP(AD945,'DB Data'!$AQ:$BH,18,FALSE)</f>
        <v>0</v>
      </c>
      <c r="D945" s="6">
        <v>0</v>
      </c>
      <c r="E945" s="6" t="str">
        <f t="shared" si="118"/>
        <v>F</v>
      </c>
      <c r="G945" s="6">
        <f>'DB Runes'!V943</f>
        <v>0</v>
      </c>
      <c r="H945" s="6">
        <f>'DB Runes'!AP943</f>
        <v>0</v>
      </c>
      <c r="I945" s="6" t="str">
        <f>'DB Runes'!X943&amp;"*"</f>
        <v>0*</v>
      </c>
      <c r="J945" s="6">
        <f>'DB Runes'!W943</f>
        <v>0</v>
      </c>
      <c r="K945" s="6">
        <f>'DB Runes'!Z943</f>
        <v>0</v>
      </c>
      <c r="L945" s="6" t="str">
        <f>IF('DB Runes'!AB943=0,"",'DB Runes'!AB943)</f>
        <v/>
      </c>
      <c r="M945" s="6" t="str">
        <f>IF('DB Runes'!AC943=0,"",'DB Runes'!AC943)</f>
        <v/>
      </c>
      <c r="O945" s="6" t="str">
        <f ca="1">IFERROR(VALUE('DB Data'!S943),'DB Data'!S943)</f>
        <v/>
      </c>
      <c r="P945" s="6" t="str">
        <f ca="1">IFERROR(VALUE('DB Data'!Z943),'DB Data'!Z943)</f>
        <v/>
      </c>
      <c r="Q945" s="6" t="str">
        <f ca="1">IFERROR(VALUE('DB Data'!U943),'DB Data'!U943)</f>
        <v/>
      </c>
      <c r="R945" s="6" t="str">
        <f ca="1">IFERROR(VALUE('DB Data'!AB943),'DB Data'!AB943)</f>
        <v/>
      </c>
      <c r="S945" s="6" t="str">
        <f ca="1">IFERROR(VALUE('DB Data'!T943),'DB Data'!T943)</f>
        <v/>
      </c>
      <c r="T945" s="6" t="str">
        <f ca="1">IFERROR(VALUE('DB Data'!AA943),'DB Data'!AA943)</f>
        <v/>
      </c>
      <c r="U945" s="6" t="str">
        <f ca="1">IFERROR(VALUE('DB Data'!R943),'DB Data'!R943)</f>
        <v/>
      </c>
      <c r="V945" s="6" t="str">
        <f ca="1">IFERROR(VALUE('DB Data'!X943),'DB Data'!X943)</f>
        <v/>
      </c>
      <c r="W945" s="6" t="str">
        <f ca="1">IFERROR(VALUE('DB Data'!Y943),'DB Data'!Y943)</f>
        <v/>
      </c>
      <c r="X945" s="6" t="str">
        <f ca="1">IFERROR(VALUE('DB Data'!V943),'DB Data'!V943)</f>
        <v/>
      </c>
      <c r="Y945" s="6" t="str">
        <f ca="1">IFERROR(VALUE('DB Data'!W943),'DB Data'!W943)</f>
        <v/>
      </c>
      <c r="AA945" s="6">
        <f>'DB Runes'!R943</f>
        <v>0</v>
      </c>
      <c r="AB945" s="6">
        <f>VALUE('DB Runes'!U943)</f>
        <v>0</v>
      </c>
      <c r="AD945" s="6">
        <f>'DB Data'!AQ943</f>
        <v>0</v>
      </c>
      <c r="AE945" s="6" t="s">
        <v>111</v>
      </c>
      <c r="AF945" s="6" t="s">
        <v>111</v>
      </c>
      <c r="AH945" s="6">
        <f t="shared" si="119"/>
        <v>0</v>
      </c>
      <c r="AI945" s="6" t="str">
        <f t="shared" si="120"/>
        <v/>
      </c>
      <c r="AJ945" s="6" t="str">
        <f t="shared" si="121"/>
        <v/>
      </c>
      <c r="AK945" s="6">
        <f t="shared" si="122"/>
        <v>0</v>
      </c>
      <c r="AM945" s="6">
        <v>0</v>
      </c>
      <c r="AN945" s="6">
        <v>0</v>
      </c>
      <c r="AO945" s="6">
        <v>0</v>
      </c>
      <c r="AP945" s="6">
        <v>0</v>
      </c>
      <c r="BO945" s="6" t="str">
        <f t="shared" si="124"/>
        <v/>
      </c>
      <c r="BP945" s="6" t="str">
        <f t="shared" si="124"/>
        <v/>
      </c>
    </row>
    <row r="946" spans="1:68" ht="15.75" customHeight="1" thickBot="1" x14ac:dyDescent="0.3">
      <c r="A946" s="1">
        <v>943</v>
      </c>
      <c r="B946" s="6"/>
      <c r="C946" s="6">
        <f>VLOOKUP(AD946,'DB Data'!$AQ:$BH,18,FALSE)</f>
        <v>0</v>
      </c>
      <c r="D946" s="6">
        <v>0</v>
      </c>
      <c r="E946" s="6" t="str">
        <f t="shared" si="118"/>
        <v>F</v>
      </c>
      <c r="G946" s="6">
        <f>'DB Runes'!V944</f>
        <v>0</v>
      </c>
      <c r="H946" s="6">
        <f>'DB Runes'!AP944</f>
        <v>0</v>
      </c>
      <c r="I946" s="6" t="str">
        <f>'DB Runes'!X944&amp;"*"</f>
        <v>0*</v>
      </c>
      <c r="J946" s="6">
        <f>'DB Runes'!W944</f>
        <v>0</v>
      </c>
      <c r="K946" s="6">
        <f>'DB Runes'!Z944</f>
        <v>0</v>
      </c>
      <c r="L946" s="6" t="str">
        <f>IF('DB Runes'!AB944=0,"",'DB Runes'!AB944)</f>
        <v/>
      </c>
      <c r="M946" s="6" t="str">
        <f>IF('DB Runes'!AC944=0,"",'DB Runes'!AC944)</f>
        <v/>
      </c>
      <c r="O946" s="6" t="str">
        <f ca="1">IFERROR(VALUE('DB Data'!S944),'DB Data'!S944)</f>
        <v/>
      </c>
      <c r="P946" s="6" t="str">
        <f ca="1">IFERROR(VALUE('DB Data'!Z944),'DB Data'!Z944)</f>
        <v/>
      </c>
      <c r="Q946" s="6" t="str">
        <f ca="1">IFERROR(VALUE('DB Data'!U944),'DB Data'!U944)</f>
        <v/>
      </c>
      <c r="R946" s="6" t="str">
        <f ca="1">IFERROR(VALUE('DB Data'!AB944),'DB Data'!AB944)</f>
        <v/>
      </c>
      <c r="S946" s="6" t="str">
        <f ca="1">IFERROR(VALUE('DB Data'!T944),'DB Data'!T944)</f>
        <v/>
      </c>
      <c r="T946" s="6" t="str">
        <f ca="1">IFERROR(VALUE('DB Data'!AA944),'DB Data'!AA944)</f>
        <v/>
      </c>
      <c r="U946" s="6" t="str">
        <f ca="1">IFERROR(VALUE('DB Data'!R944),'DB Data'!R944)</f>
        <v/>
      </c>
      <c r="V946" s="6" t="str">
        <f ca="1">IFERROR(VALUE('DB Data'!X944),'DB Data'!X944)</f>
        <v/>
      </c>
      <c r="W946" s="6" t="str">
        <f ca="1">IFERROR(VALUE('DB Data'!Y944),'DB Data'!Y944)</f>
        <v/>
      </c>
      <c r="X946" s="6" t="str">
        <f ca="1">IFERROR(VALUE('DB Data'!V944),'DB Data'!V944)</f>
        <v/>
      </c>
      <c r="Y946" s="6" t="str">
        <f ca="1">IFERROR(VALUE('DB Data'!W944),'DB Data'!W944)</f>
        <v/>
      </c>
      <c r="AA946" s="6">
        <f>'DB Runes'!R944</f>
        <v>0</v>
      </c>
      <c r="AB946" s="6">
        <f>VALUE('DB Runes'!U944)</f>
        <v>0</v>
      </c>
      <c r="AD946" s="6">
        <f>'DB Data'!AQ944</f>
        <v>0</v>
      </c>
      <c r="AE946" s="6" t="s">
        <v>111</v>
      </c>
      <c r="AF946" s="6" t="s">
        <v>111</v>
      </c>
      <c r="AH946" s="6">
        <f t="shared" si="119"/>
        <v>0</v>
      </c>
      <c r="AI946" s="6" t="str">
        <f t="shared" si="120"/>
        <v/>
      </c>
      <c r="AJ946" s="6" t="str">
        <f t="shared" si="121"/>
        <v/>
      </c>
      <c r="AK946" s="6">
        <f t="shared" si="122"/>
        <v>0</v>
      </c>
      <c r="AM946" s="6">
        <v>0</v>
      </c>
      <c r="AN946" s="6">
        <v>0</v>
      </c>
      <c r="AO946" s="6">
        <v>0</v>
      </c>
      <c r="AP946" s="6">
        <v>0</v>
      </c>
      <c r="BO946" s="6" t="str">
        <f t="shared" si="124"/>
        <v/>
      </c>
      <c r="BP946" s="6" t="str">
        <f t="shared" si="124"/>
        <v/>
      </c>
    </row>
    <row r="947" spans="1:68" ht="15.75" customHeight="1" thickBot="1" x14ac:dyDescent="0.3">
      <c r="A947" s="1">
        <v>944</v>
      </c>
      <c r="B947" s="6"/>
      <c r="C947" s="6">
        <f>VLOOKUP(AD947,'DB Data'!$AQ:$BH,18,FALSE)</f>
        <v>0</v>
      </c>
      <c r="D947" s="6">
        <v>0</v>
      </c>
      <c r="E947" s="6" t="str">
        <f t="shared" si="118"/>
        <v>F</v>
      </c>
      <c r="G947" s="6">
        <f>'DB Runes'!V945</f>
        <v>0</v>
      </c>
      <c r="H947" s="6">
        <f>'DB Runes'!AP945</f>
        <v>0</v>
      </c>
      <c r="I947" s="6" t="str">
        <f>'DB Runes'!X945&amp;"*"</f>
        <v>0*</v>
      </c>
      <c r="J947" s="6">
        <f>'DB Runes'!W945</f>
        <v>0</v>
      </c>
      <c r="K947" s="6">
        <f>'DB Runes'!Z945</f>
        <v>0</v>
      </c>
      <c r="L947" s="6" t="str">
        <f>IF('DB Runes'!AB945=0,"",'DB Runes'!AB945)</f>
        <v/>
      </c>
      <c r="M947" s="6" t="str">
        <f>IF('DB Runes'!AC945=0,"",'DB Runes'!AC945)</f>
        <v/>
      </c>
      <c r="O947" s="6" t="str">
        <f ca="1">IFERROR(VALUE('DB Data'!S945),'DB Data'!S945)</f>
        <v/>
      </c>
      <c r="P947" s="6" t="str">
        <f ca="1">IFERROR(VALUE('DB Data'!Z945),'DB Data'!Z945)</f>
        <v/>
      </c>
      <c r="Q947" s="6" t="str">
        <f ca="1">IFERROR(VALUE('DB Data'!U945),'DB Data'!U945)</f>
        <v/>
      </c>
      <c r="R947" s="6" t="str">
        <f ca="1">IFERROR(VALUE('DB Data'!AB945),'DB Data'!AB945)</f>
        <v/>
      </c>
      <c r="S947" s="6" t="str">
        <f ca="1">IFERROR(VALUE('DB Data'!T945),'DB Data'!T945)</f>
        <v/>
      </c>
      <c r="T947" s="6" t="str">
        <f ca="1">IFERROR(VALUE('DB Data'!AA945),'DB Data'!AA945)</f>
        <v/>
      </c>
      <c r="U947" s="6" t="str">
        <f ca="1">IFERROR(VALUE('DB Data'!R945),'DB Data'!R945)</f>
        <v/>
      </c>
      <c r="V947" s="6" t="str">
        <f ca="1">IFERROR(VALUE('DB Data'!X945),'DB Data'!X945)</f>
        <v/>
      </c>
      <c r="W947" s="6" t="str">
        <f ca="1">IFERROR(VALUE('DB Data'!Y945),'DB Data'!Y945)</f>
        <v/>
      </c>
      <c r="X947" s="6" t="str">
        <f ca="1">IFERROR(VALUE('DB Data'!V945),'DB Data'!V945)</f>
        <v/>
      </c>
      <c r="Y947" s="6" t="str">
        <f ca="1">IFERROR(VALUE('DB Data'!W945),'DB Data'!W945)</f>
        <v/>
      </c>
      <c r="AA947" s="6">
        <f>'DB Runes'!R945</f>
        <v>0</v>
      </c>
      <c r="AB947" s="6">
        <f>VALUE('DB Runes'!U945)</f>
        <v>0</v>
      </c>
      <c r="AD947" s="6">
        <f>'DB Data'!AQ945</f>
        <v>0</v>
      </c>
      <c r="AE947" s="6" t="s">
        <v>111</v>
      </c>
      <c r="AF947" s="6" t="s">
        <v>111</v>
      </c>
      <c r="AH947" s="6">
        <f t="shared" si="119"/>
        <v>0</v>
      </c>
      <c r="AI947" s="6" t="str">
        <f t="shared" si="120"/>
        <v/>
      </c>
      <c r="AJ947" s="6" t="str">
        <f t="shared" si="121"/>
        <v/>
      </c>
      <c r="AK947" s="6">
        <f t="shared" si="122"/>
        <v>0</v>
      </c>
      <c r="AM947" s="6">
        <v>0</v>
      </c>
      <c r="AN947" s="6">
        <v>0</v>
      </c>
      <c r="AO947" s="6">
        <v>0</v>
      </c>
      <c r="AP947" s="6">
        <v>0</v>
      </c>
      <c r="BO947" s="6" t="str">
        <f t="shared" si="124"/>
        <v/>
      </c>
      <c r="BP947" s="6" t="str">
        <f t="shared" si="124"/>
        <v/>
      </c>
    </row>
    <row r="948" spans="1:68" ht="15.75" customHeight="1" thickBot="1" x14ac:dyDescent="0.3">
      <c r="A948" s="1">
        <v>945</v>
      </c>
      <c r="B948" s="6"/>
      <c r="C948" s="6">
        <f>VLOOKUP(AD948,'DB Data'!$AQ:$BH,18,FALSE)</f>
        <v>0</v>
      </c>
      <c r="D948" s="6">
        <v>0</v>
      </c>
      <c r="E948" s="6" t="str">
        <f t="shared" si="118"/>
        <v>F</v>
      </c>
      <c r="G948" s="6">
        <f>'DB Runes'!V946</f>
        <v>0</v>
      </c>
      <c r="H948" s="6">
        <f>'DB Runes'!AP946</f>
        <v>0</v>
      </c>
      <c r="I948" s="6" t="str">
        <f>'DB Runes'!X946&amp;"*"</f>
        <v>0*</v>
      </c>
      <c r="J948" s="6">
        <f>'DB Runes'!W946</f>
        <v>0</v>
      </c>
      <c r="K948" s="6">
        <f>'DB Runes'!Z946</f>
        <v>0</v>
      </c>
      <c r="L948" s="6" t="str">
        <f>IF('DB Runes'!AB946=0,"",'DB Runes'!AB946)</f>
        <v/>
      </c>
      <c r="M948" s="6" t="str">
        <f>IF('DB Runes'!AC946=0,"",'DB Runes'!AC946)</f>
        <v/>
      </c>
      <c r="O948" s="6" t="str">
        <f ca="1">IFERROR(VALUE('DB Data'!S946),'DB Data'!S946)</f>
        <v/>
      </c>
      <c r="P948" s="6" t="str">
        <f ca="1">IFERROR(VALUE('DB Data'!Z946),'DB Data'!Z946)</f>
        <v/>
      </c>
      <c r="Q948" s="6" t="str">
        <f ca="1">IFERROR(VALUE('DB Data'!U946),'DB Data'!U946)</f>
        <v/>
      </c>
      <c r="R948" s="6" t="str">
        <f ca="1">IFERROR(VALUE('DB Data'!AB946),'DB Data'!AB946)</f>
        <v/>
      </c>
      <c r="S948" s="6" t="str">
        <f ca="1">IFERROR(VALUE('DB Data'!T946),'DB Data'!T946)</f>
        <v/>
      </c>
      <c r="T948" s="6" t="str">
        <f ca="1">IFERROR(VALUE('DB Data'!AA946),'DB Data'!AA946)</f>
        <v/>
      </c>
      <c r="U948" s="6" t="str">
        <f ca="1">IFERROR(VALUE('DB Data'!R946),'DB Data'!R946)</f>
        <v/>
      </c>
      <c r="V948" s="6" t="str">
        <f ca="1">IFERROR(VALUE('DB Data'!X946),'DB Data'!X946)</f>
        <v/>
      </c>
      <c r="W948" s="6" t="str">
        <f ca="1">IFERROR(VALUE('DB Data'!Y946),'DB Data'!Y946)</f>
        <v/>
      </c>
      <c r="X948" s="6" t="str">
        <f ca="1">IFERROR(VALUE('DB Data'!V946),'DB Data'!V946)</f>
        <v/>
      </c>
      <c r="Y948" s="6" t="str">
        <f ca="1">IFERROR(VALUE('DB Data'!W946),'DB Data'!W946)</f>
        <v/>
      </c>
      <c r="AA948" s="6">
        <f>'DB Runes'!R946</f>
        <v>0</v>
      </c>
      <c r="AB948" s="6">
        <f>VALUE('DB Runes'!U946)</f>
        <v>0</v>
      </c>
      <c r="AD948" s="6">
        <f>'DB Data'!AQ946</f>
        <v>0</v>
      </c>
      <c r="AE948" s="6" t="s">
        <v>111</v>
      </c>
      <c r="AF948" s="6" t="s">
        <v>111</v>
      </c>
      <c r="AH948" s="6">
        <f t="shared" si="119"/>
        <v>0</v>
      </c>
      <c r="AI948" s="6" t="str">
        <f t="shared" si="120"/>
        <v/>
      </c>
      <c r="AJ948" s="6" t="str">
        <f t="shared" si="121"/>
        <v/>
      </c>
      <c r="AK948" s="6">
        <f t="shared" si="122"/>
        <v>0</v>
      </c>
      <c r="AM948" s="6">
        <v>0</v>
      </c>
      <c r="AN948" s="6">
        <v>0</v>
      </c>
      <c r="AO948" s="6">
        <v>0</v>
      </c>
      <c r="AP948" s="6">
        <v>0</v>
      </c>
      <c r="BO948" s="6" t="str">
        <f t="shared" si="124"/>
        <v/>
      </c>
      <c r="BP948" s="6" t="str">
        <f t="shared" si="124"/>
        <v/>
      </c>
    </row>
    <row r="949" spans="1:68" ht="15.75" customHeight="1" thickBot="1" x14ac:dyDescent="0.3">
      <c r="A949" s="1">
        <v>946</v>
      </c>
      <c r="B949" s="6"/>
      <c r="C949" s="6">
        <f>VLOOKUP(AD949,'DB Data'!$AQ:$BH,18,FALSE)</f>
        <v>0</v>
      </c>
      <c r="D949" s="6">
        <v>0</v>
      </c>
      <c r="E949" s="6" t="str">
        <f t="shared" si="118"/>
        <v>F</v>
      </c>
      <c r="G949" s="6">
        <f>'DB Runes'!V947</f>
        <v>0</v>
      </c>
      <c r="H949" s="6">
        <f>'DB Runes'!AP947</f>
        <v>0</v>
      </c>
      <c r="I949" s="6" t="str">
        <f>'DB Runes'!X947&amp;"*"</f>
        <v>0*</v>
      </c>
      <c r="J949" s="6">
        <f>'DB Runes'!W947</f>
        <v>0</v>
      </c>
      <c r="K949" s="6">
        <f>'DB Runes'!Z947</f>
        <v>0</v>
      </c>
      <c r="L949" s="6" t="str">
        <f>IF('DB Runes'!AB947=0,"",'DB Runes'!AB947)</f>
        <v/>
      </c>
      <c r="M949" s="6" t="str">
        <f>IF('DB Runes'!AC947=0,"",'DB Runes'!AC947)</f>
        <v/>
      </c>
      <c r="O949" s="6" t="str">
        <f ca="1">IFERROR(VALUE('DB Data'!S947),'DB Data'!S947)</f>
        <v/>
      </c>
      <c r="P949" s="6" t="str">
        <f ca="1">IFERROR(VALUE('DB Data'!Z947),'DB Data'!Z947)</f>
        <v/>
      </c>
      <c r="Q949" s="6" t="str">
        <f ca="1">IFERROR(VALUE('DB Data'!U947),'DB Data'!U947)</f>
        <v/>
      </c>
      <c r="R949" s="6" t="str">
        <f ca="1">IFERROR(VALUE('DB Data'!AB947),'DB Data'!AB947)</f>
        <v/>
      </c>
      <c r="S949" s="6" t="str">
        <f ca="1">IFERROR(VALUE('DB Data'!T947),'DB Data'!T947)</f>
        <v/>
      </c>
      <c r="T949" s="6" t="str">
        <f ca="1">IFERROR(VALUE('DB Data'!AA947),'DB Data'!AA947)</f>
        <v/>
      </c>
      <c r="U949" s="6" t="str">
        <f ca="1">IFERROR(VALUE('DB Data'!R947),'DB Data'!R947)</f>
        <v/>
      </c>
      <c r="V949" s="6" t="str">
        <f ca="1">IFERROR(VALUE('DB Data'!X947),'DB Data'!X947)</f>
        <v/>
      </c>
      <c r="W949" s="6" t="str">
        <f ca="1">IFERROR(VALUE('DB Data'!Y947),'DB Data'!Y947)</f>
        <v/>
      </c>
      <c r="X949" s="6" t="str">
        <f ca="1">IFERROR(VALUE('DB Data'!V947),'DB Data'!V947)</f>
        <v/>
      </c>
      <c r="Y949" s="6" t="str">
        <f ca="1">IFERROR(VALUE('DB Data'!W947),'DB Data'!W947)</f>
        <v/>
      </c>
      <c r="AA949" s="6">
        <f>'DB Runes'!R947</f>
        <v>0</v>
      </c>
      <c r="AB949" s="6">
        <f>VALUE('DB Runes'!U947)</f>
        <v>0</v>
      </c>
      <c r="AD949" s="6">
        <f>'DB Data'!AQ947</f>
        <v>0</v>
      </c>
      <c r="AE949" s="6" t="s">
        <v>111</v>
      </c>
      <c r="AF949" s="6" t="s">
        <v>111</v>
      </c>
      <c r="AH949" s="6">
        <f t="shared" si="119"/>
        <v>0</v>
      </c>
      <c r="AI949" s="6" t="str">
        <f t="shared" si="120"/>
        <v/>
      </c>
      <c r="AJ949" s="6" t="str">
        <f t="shared" si="121"/>
        <v/>
      </c>
      <c r="AK949" s="6">
        <f t="shared" si="122"/>
        <v>0</v>
      </c>
      <c r="AM949" s="6">
        <v>0</v>
      </c>
      <c r="AN949" s="6">
        <v>0</v>
      </c>
      <c r="AO949" s="6">
        <v>0</v>
      </c>
      <c r="AP949" s="6">
        <v>0</v>
      </c>
      <c r="BO949" s="6" t="str">
        <f t="shared" si="124"/>
        <v/>
      </c>
      <c r="BP949" s="6" t="str">
        <f t="shared" si="124"/>
        <v/>
      </c>
    </row>
    <row r="950" spans="1:68" ht="15.75" customHeight="1" thickBot="1" x14ac:dyDescent="0.3">
      <c r="A950" s="1">
        <v>947</v>
      </c>
      <c r="B950" s="6"/>
      <c r="C950" s="6">
        <f>VLOOKUP(AD950,'DB Data'!$AQ:$BH,18,FALSE)</f>
        <v>0</v>
      </c>
      <c r="D950" s="6">
        <v>0</v>
      </c>
      <c r="E950" s="6" t="str">
        <f t="shared" si="118"/>
        <v>F</v>
      </c>
      <c r="G950" s="6">
        <f>'DB Runes'!V948</f>
        <v>0</v>
      </c>
      <c r="H950" s="6">
        <f>'DB Runes'!AP948</f>
        <v>0</v>
      </c>
      <c r="I950" s="6" t="str">
        <f>'DB Runes'!X948&amp;"*"</f>
        <v>0*</v>
      </c>
      <c r="J950" s="6">
        <f>'DB Runes'!W948</f>
        <v>0</v>
      </c>
      <c r="K950" s="6">
        <f>'DB Runes'!Z948</f>
        <v>0</v>
      </c>
      <c r="L950" s="6" t="str">
        <f>IF('DB Runes'!AB948=0,"",'DB Runes'!AB948)</f>
        <v/>
      </c>
      <c r="M950" s="6" t="str">
        <f>IF('DB Runes'!AC948=0,"",'DB Runes'!AC948)</f>
        <v/>
      </c>
      <c r="O950" s="6" t="str">
        <f ca="1">IFERROR(VALUE('DB Data'!S948),'DB Data'!S948)</f>
        <v/>
      </c>
      <c r="P950" s="6" t="str">
        <f ca="1">IFERROR(VALUE('DB Data'!Z948),'DB Data'!Z948)</f>
        <v/>
      </c>
      <c r="Q950" s="6" t="str">
        <f ca="1">IFERROR(VALUE('DB Data'!U948),'DB Data'!U948)</f>
        <v/>
      </c>
      <c r="R950" s="6" t="str">
        <f ca="1">IFERROR(VALUE('DB Data'!AB948),'DB Data'!AB948)</f>
        <v/>
      </c>
      <c r="S950" s="6" t="str">
        <f ca="1">IFERROR(VALUE('DB Data'!T948),'DB Data'!T948)</f>
        <v/>
      </c>
      <c r="T950" s="6" t="str">
        <f ca="1">IFERROR(VALUE('DB Data'!AA948),'DB Data'!AA948)</f>
        <v/>
      </c>
      <c r="U950" s="6" t="str">
        <f ca="1">IFERROR(VALUE('DB Data'!R948),'DB Data'!R948)</f>
        <v/>
      </c>
      <c r="V950" s="6" t="str">
        <f ca="1">IFERROR(VALUE('DB Data'!X948),'DB Data'!X948)</f>
        <v/>
      </c>
      <c r="W950" s="6" t="str">
        <f ca="1">IFERROR(VALUE('DB Data'!Y948),'DB Data'!Y948)</f>
        <v/>
      </c>
      <c r="X950" s="6" t="str">
        <f ca="1">IFERROR(VALUE('DB Data'!V948),'DB Data'!V948)</f>
        <v/>
      </c>
      <c r="Y950" s="6" t="str">
        <f ca="1">IFERROR(VALUE('DB Data'!W948),'DB Data'!W948)</f>
        <v/>
      </c>
      <c r="AA950" s="6">
        <f>'DB Runes'!R948</f>
        <v>0</v>
      </c>
      <c r="AB950" s="6">
        <f>VALUE('DB Runes'!U948)</f>
        <v>0</v>
      </c>
      <c r="AD950" s="6">
        <f>'DB Data'!AQ948</f>
        <v>0</v>
      </c>
      <c r="AE950" s="6" t="s">
        <v>111</v>
      </c>
      <c r="AF950" s="6" t="s">
        <v>111</v>
      </c>
      <c r="AH950" s="6">
        <f t="shared" si="119"/>
        <v>0</v>
      </c>
      <c r="AI950" s="6" t="str">
        <f t="shared" si="120"/>
        <v/>
      </c>
      <c r="AJ950" s="6" t="str">
        <f t="shared" si="121"/>
        <v/>
      </c>
      <c r="AK950" s="6">
        <f t="shared" si="122"/>
        <v>0</v>
      </c>
      <c r="AM950" s="6">
        <v>0</v>
      </c>
      <c r="AN950" s="6">
        <v>0</v>
      </c>
      <c r="AO950" s="6">
        <v>0</v>
      </c>
      <c r="AP950" s="6">
        <v>0</v>
      </c>
      <c r="BO950" s="6" t="str">
        <f t="shared" si="124"/>
        <v/>
      </c>
      <c r="BP950" s="6" t="str">
        <f t="shared" si="124"/>
        <v/>
      </c>
    </row>
    <row r="951" spans="1:68" ht="15.75" customHeight="1" thickBot="1" x14ac:dyDescent="0.3">
      <c r="A951" s="1">
        <v>948</v>
      </c>
      <c r="B951" s="6"/>
      <c r="C951" s="6">
        <f>VLOOKUP(AD951,'DB Data'!$AQ:$BH,18,FALSE)</f>
        <v>0</v>
      </c>
      <c r="D951" s="6">
        <v>0</v>
      </c>
      <c r="E951" s="6" t="str">
        <f t="shared" si="118"/>
        <v>F</v>
      </c>
      <c r="G951" s="6">
        <f>'DB Runes'!V949</f>
        <v>0</v>
      </c>
      <c r="H951" s="6">
        <f>'DB Runes'!AP949</f>
        <v>0</v>
      </c>
      <c r="I951" s="6" t="str">
        <f>'DB Runes'!X949&amp;"*"</f>
        <v>0*</v>
      </c>
      <c r="J951" s="6">
        <f>'DB Runes'!W949</f>
        <v>0</v>
      </c>
      <c r="K951" s="6">
        <f>'DB Runes'!Z949</f>
        <v>0</v>
      </c>
      <c r="L951" s="6" t="str">
        <f>IF('DB Runes'!AB949=0,"",'DB Runes'!AB949)</f>
        <v/>
      </c>
      <c r="M951" s="6" t="str">
        <f>IF('DB Runes'!AC949=0,"",'DB Runes'!AC949)</f>
        <v/>
      </c>
      <c r="O951" s="6" t="str">
        <f ca="1">IFERROR(VALUE('DB Data'!S949),'DB Data'!S949)</f>
        <v/>
      </c>
      <c r="P951" s="6" t="str">
        <f ca="1">IFERROR(VALUE('DB Data'!Z949),'DB Data'!Z949)</f>
        <v/>
      </c>
      <c r="Q951" s="6" t="str">
        <f ca="1">IFERROR(VALUE('DB Data'!U949),'DB Data'!U949)</f>
        <v/>
      </c>
      <c r="R951" s="6" t="str">
        <f ca="1">IFERROR(VALUE('DB Data'!AB949),'DB Data'!AB949)</f>
        <v/>
      </c>
      <c r="S951" s="6" t="str">
        <f ca="1">IFERROR(VALUE('DB Data'!T949),'DB Data'!T949)</f>
        <v/>
      </c>
      <c r="T951" s="6" t="str">
        <f ca="1">IFERROR(VALUE('DB Data'!AA949),'DB Data'!AA949)</f>
        <v/>
      </c>
      <c r="U951" s="6" t="str">
        <f ca="1">IFERROR(VALUE('DB Data'!R949),'DB Data'!R949)</f>
        <v/>
      </c>
      <c r="V951" s="6" t="str">
        <f ca="1">IFERROR(VALUE('DB Data'!X949),'DB Data'!X949)</f>
        <v/>
      </c>
      <c r="W951" s="6" t="str">
        <f ca="1">IFERROR(VALUE('DB Data'!Y949),'DB Data'!Y949)</f>
        <v/>
      </c>
      <c r="X951" s="6" t="str">
        <f ca="1">IFERROR(VALUE('DB Data'!V949),'DB Data'!V949)</f>
        <v/>
      </c>
      <c r="Y951" s="6" t="str">
        <f ca="1">IFERROR(VALUE('DB Data'!W949),'DB Data'!W949)</f>
        <v/>
      </c>
      <c r="AA951" s="6">
        <f>'DB Runes'!R949</f>
        <v>0</v>
      </c>
      <c r="AB951" s="6">
        <f>VALUE('DB Runes'!U949)</f>
        <v>0</v>
      </c>
      <c r="AD951" s="6">
        <f>'DB Data'!AQ949</f>
        <v>0</v>
      </c>
      <c r="AE951" s="6" t="s">
        <v>111</v>
      </c>
      <c r="AF951" s="6" t="s">
        <v>111</v>
      </c>
      <c r="AH951" s="6">
        <f t="shared" si="119"/>
        <v>0</v>
      </c>
      <c r="AI951" s="6" t="str">
        <f t="shared" si="120"/>
        <v/>
      </c>
      <c r="AJ951" s="6" t="str">
        <f t="shared" si="121"/>
        <v/>
      </c>
      <c r="AK951" s="6">
        <f t="shared" si="122"/>
        <v>0</v>
      </c>
      <c r="AM951" s="6">
        <v>0</v>
      </c>
      <c r="AN951" s="6">
        <v>0</v>
      </c>
      <c r="AO951" s="6">
        <v>0</v>
      </c>
      <c r="AP951" s="6">
        <v>0</v>
      </c>
      <c r="BO951" s="6" t="str">
        <f t="shared" si="124"/>
        <v/>
      </c>
      <c r="BP951" s="6" t="str">
        <f t="shared" si="124"/>
        <v/>
      </c>
    </row>
    <row r="952" spans="1:68" ht="15.75" customHeight="1" thickBot="1" x14ac:dyDescent="0.3">
      <c r="A952" s="1">
        <v>949</v>
      </c>
      <c r="B952" s="6"/>
      <c r="C952" s="6">
        <f>VLOOKUP(AD952,'DB Data'!$AQ:$BH,18,FALSE)</f>
        <v>0</v>
      </c>
      <c r="D952" s="6">
        <v>0</v>
      </c>
      <c r="E952" s="6" t="str">
        <f t="shared" si="118"/>
        <v>F</v>
      </c>
      <c r="G952" s="6">
        <f>'DB Runes'!V950</f>
        <v>0</v>
      </c>
      <c r="H952" s="6">
        <f>'DB Runes'!AP950</f>
        <v>0</v>
      </c>
      <c r="I952" s="6" t="str">
        <f>'DB Runes'!X950&amp;"*"</f>
        <v>0*</v>
      </c>
      <c r="J952" s="6">
        <f>'DB Runes'!W950</f>
        <v>0</v>
      </c>
      <c r="K952" s="6">
        <f>'DB Runes'!Z950</f>
        <v>0</v>
      </c>
      <c r="L952" s="6" t="str">
        <f>IF('DB Runes'!AB950=0,"",'DB Runes'!AB950)</f>
        <v/>
      </c>
      <c r="M952" s="6" t="str">
        <f>IF('DB Runes'!AC950=0,"",'DB Runes'!AC950)</f>
        <v/>
      </c>
      <c r="O952" s="6" t="str">
        <f ca="1">IFERROR(VALUE('DB Data'!S950),'DB Data'!S950)</f>
        <v/>
      </c>
      <c r="P952" s="6" t="str">
        <f ca="1">IFERROR(VALUE('DB Data'!Z950),'DB Data'!Z950)</f>
        <v/>
      </c>
      <c r="Q952" s="6" t="str">
        <f ca="1">IFERROR(VALUE('DB Data'!U950),'DB Data'!U950)</f>
        <v/>
      </c>
      <c r="R952" s="6" t="str">
        <f ca="1">IFERROR(VALUE('DB Data'!AB950),'DB Data'!AB950)</f>
        <v/>
      </c>
      <c r="S952" s="6" t="str">
        <f ca="1">IFERROR(VALUE('DB Data'!T950),'DB Data'!T950)</f>
        <v/>
      </c>
      <c r="T952" s="6" t="str">
        <f ca="1">IFERROR(VALUE('DB Data'!AA950),'DB Data'!AA950)</f>
        <v/>
      </c>
      <c r="U952" s="6" t="str">
        <f ca="1">IFERROR(VALUE('DB Data'!R950),'DB Data'!R950)</f>
        <v/>
      </c>
      <c r="V952" s="6" t="str">
        <f ca="1">IFERROR(VALUE('DB Data'!X950),'DB Data'!X950)</f>
        <v/>
      </c>
      <c r="W952" s="6" t="str">
        <f ca="1">IFERROR(VALUE('DB Data'!Y950),'DB Data'!Y950)</f>
        <v/>
      </c>
      <c r="X952" s="6" t="str">
        <f ca="1">IFERROR(VALUE('DB Data'!V950),'DB Data'!V950)</f>
        <v/>
      </c>
      <c r="Y952" s="6" t="str">
        <f ca="1">IFERROR(VALUE('DB Data'!W950),'DB Data'!W950)</f>
        <v/>
      </c>
      <c r="AA952" s="6">
        <f>'DB Runes'!R950</f>
        <v>0</v>
      </c>
      <c r="AB952" s="6">
        <f>VALUE('DB Runes'!U950)</f>
        <v>0</v>
      </c>
      <c r="AD952" s="6">
        <f>'DB Data'!AQ950</f>
        <v>0</v>
      </c>
      <c r="AE952" s="6" t="s">
        <v>111</v>
      </c>
      <c r="AF952" s="6" t="s">
        <v>111</v>
      </c>
      <c r="AH952" s="6">
        <f t="shared" si="119"/>
        <v>0</v>
      </c>
      <c r="AI952" s="6" t="str">
        <f t="shared" si="120"/>
        <v/>
      </c>
      <c r="AJ952" s="6" t="str">
        <f t="shared" si="121"/>
        <v/>
      </c>
      <c r="AK952" s="6">
        <f t="shared" si="122"/>
        <v>0</v>
      </c>
      <c r="AM952" s="6">
        <v>0</v>
      </c>
      <c r="AN952" s="6">
        <v>0</v>
      </c>
      <c r="AO952" s="6">
        <v>0</v>
      </c>
      <c r="AP952" s="6">
        <v>0</v>
      </c>
      <c r="BO952" s="6" t="str">
        <f t="shared" si="124"/>
        <v/>
      </c>
      <c r="BP952" s="6" t="str">
        <f t="shared" si="124"/>
        <v/>
      </c>
    </row>
    <row r="953" spans="1:68" ht="15.75" customHeight="1" thickBot="1" x14ac:dyDescent="0.3">
      <c r="A953" s="1">
        <v>950</v>
      </c>
      <c r="B953" s="6"/>
      <c r="C953" s="6">
        <f>VLOOKUP(AD953,'DB Data'!$AQ:$BH,18,FALSE)</f>
        <v>0</v>
      </c>
      <c r="D953" s="6">
        <v>0</v>
      </c>
      <c r="E953" s="6" t="str">
        <f t="shared" si="118"/>
        <v>F</v>
      </c>
      <c r="G953" s="6">
        <f>'DB Runes'!V951</f>
        <v>0</v>
      </c>
      <c r="H953" s="6">
        <f>'DB Runes'!AP951</f>
        <v>0</v>
      </c>
      <c r="I953" s="6" t="str">
        <f>'DB Runes'!X951&amp;"*"</f>
        <v>0*</v>
      </c>
      <c r="J953" s="6">
        <f>'DB Runes'!W951</f>
        <v>0</v>
      </c>
      <c r="K953" s="6">
        <f>'DB Runes'!Z951</f>
        <v>0</v>
      </c>
      <c r="L953" s="6" t="str">
        <f>IF('DB Runes'!AB951=0,"",'DB Runes'!AB951)</f>
        <v/>
      </c>
      <c r="M953" s="6" t="str">
        <f>IF('DB Runes'!AC951=0,"",'DB Runes'!AC951)</f>
        <v/>
      </c>
      <c r="O953" s="6" t="str">
        <f ca="1">IFERROR(VALUE('DB Data'!S951),'DB Data'!S951)</f>
        <v/>
      </c>
      <c r="P953" s="6" t="str">
        <f ca="1">IFERROR(VALUE('DB Data'!Z951),'DB Data'!Z951)</f>
        <v/>
      </c>
      <c r="Q953" s="6" t="str">
        <f ca="1">IFERROR(VALUE('DB Data'!U951),'DB Data'!U951)</f>
        <v/>
      </c>
      <c r="R953" s="6" t="str">
        <f ca="1">IFERROR(VALUE('DB Data'!AB951),'DB Data'!AB951)</f>
        <v/>
      </c>
      <c r="S953" s="6" t="str">
        <f ca="1">IFERROR(VALUE('DB Data'!T951),'DB Data'!T951)</f>
        <v/>
      </c>
      <c r="T953" s="6" t="str">
        <f ca="1">IFERROR(VALUE('DB Data'!AA951),'DB Data'!AA951)</f>
        <v/>
      </c>
      <c r="U953" s="6" t="str">
        <f ca="1">IFERROR(VALUE('DB Data'!R951),'DB Data'!R951)</f>
        <v/>
      </c>
      <c r="V953" s="6" t="str">
        <f ca="1">IFERROR(VALUE('DB Data'!X951),'DB Data'!X951)</f>
        <v/>
      </c>
      <c r="W953" s="6" t="str">
        <f ca="1">IFERROR(VALUE('DB Data'!Y951),'DB Data'!Y951)</f>
        <v/>
      </c>
      <c r="X953" s="6" t="str">
        <f ca="1">IFERROR(VALUE('DB Data'!V951),'DB Data'!V951)</f>
        <v/>
      </c>
      <c r="Y953" s="6" t="str">
        <f ca="1">IFERROR(VALUE('DB Data'!W951),'DB Data'!W951)</f>
        <v/>
      </c>
      <c r="AA953" s="6">
        <f>'DB Runes'!R951</f>
        <v>0</v>
      </c>
      <c r="AB953" s="6">
        <f>VALUE('DB Runes'!U951)</f>
        <v>0</v>
      </c>
      <c r="AD953" s="6">
        <f>'DB Data'!AQ951</f>
        <v>0</v>
      </c>
      <c r="AE953" s="6" t="s">
        <v>111</v>
      </c>
      <c r="AF953" s="6" t="s">
        <v>111</v>
      </c>
      <c r="AH953" s="6">
        <f t="shared" si="119"/>
        <v>0</v>
      </c>
      <c r="AI953" s="6" t="str">
        <f t="shared" si="120"/>
        <v/>
      </c>
      <c r="AJ953" s="6" t="str">
        <f t="shared" si="121"/>
        <v/>
      </c>
      <c r="AK953" s="6">
        <f t="shared" si="122"/>
        <v>0</v>
      </c>
      <c r="AM953" s="6">
        <v>0</v>
      </c>
      <c r="AN953" s="6">
        <v>0</v>
      </c>
      <c r="AO953" s="6">
        <v>0</v>
      </c>
      <c r="AP953" s="6">
        <v>0</v>
      </c>
      <c r="BO953" s="6" t="str">
        <f t="shared" si="124"/>
        <v/>
      </c>
      <c r="BP953" s="6" t="str">
        <f t="shared" si="124"/>
        <v/>
      </c>
    </row>
    <row r="954" spans="1:68" ht="15.75" customHeight="1" thickBot="1" x14ac:dyDescent="0.3">
      <c r="A954" s="1">
        <v>951</v>
      </c>
      <c r="B954" s="6"/>
      <c r="C954" s="6">
        <f>VLOOKUP(AD954,'DB Data'!$AQ:$BH,18,FALSE)</f>
        <v>0</v>
      </c>
      <c r="D954" s="6">
        <v>0</v>
      </c>
      <c r="E954" s="6" t="str">
        <f t="shared" si="118"/>
        <v>F</v>
      </c>
      <c r="G954" s="6">
        <f>'DB Runes'!V952</f>
        <v>0</v>
      </c>
      <c r="H954" s="6">
        <f>'DB Runes'!AP952</f>
        <v>0</v>
      </c>
      <c r="I954" s="6" t="str">
        <f>'DB Runes'!X952&amp;"*"</f>
        <v>0*</v>
      </c>
      <c r="J954" s="6">
        <f>'DB Runes'!W952</f>
        <v>0</v>
      </c>
      <c r="K954" s="6">
        <f>'DB Runes'!Z952</f>
        <v>0</v>
      </c>
      <c r="L954" s="6" t="str">
        <f>IF('DB Runes'!AB952=0,"",'DB Runes'!AB952)</f>
        <v/>
      </c>
      <c r="M954" s="6" t="str">
        <f>IF('DB Runes'!AC952=0,"",'DB Runes'!AC952)</f>
        <v/>
      </c>
      <c r="O954" s="6" t="str">
        <f ca="1">IFERROR(VALUE('DB Data'!S952),'DB Data'!S952)</f>
        <v/>
      </c>
      <c r="P954" s="6" t="str">
        <f ca="1">IFERROR(VALUE('DB Data'!Z952),'DB Data'!Z952)</f>
        <v/>
      </c>
      <c r="Q954" s="6" t="str">
        <f ca="1">IFERROR(VALUE('DB Data'!U952),'DB Data'!U952)</f>
        <v/>
      </c>
      <c r="R954" s="6" t="str">
        <f ca="1">IFERROR(VALUE('DB Data'!AB952),'DB Data'!AB952)</f>
        <v/>
      </c>
      <c r="S954" s="6" t="str">
        <f ca="1">IFERROR(VALUE('DB Data'!T952),'DB Data'!T952)</f>
        <v/>
      </c>
      <c r="T954" s="6" t="str">
        <f ca="1">IFERROR(VALUE('DB Data'!AA952),'DB Data'!AA952)</f>
        <v/>
      </c>
      <c r="U954" s="6" t="str">
        <f ca="1">IFERROR(VALUE('DB Data'!R952),'DB Data'!R952)</f>
        <v/>
      </c>
      <c r="V954" s="6" t="str">
        <f ca="1">IFERROR(VALUE('DB Data'!X952),'DB Data'!X952)</f>
        <v/>
      </c>
      <c r="W954" s="6" t="str">
        <f ca="1">IFERROR(VALUE('DB Data'!Y952),'DB Data'!Y952)</f>
        <v/>
      </c>
      <c r="X954" s="6" t="str">
        <f ca="1">IFERROR(VALUE('DB Data'!V952),'DB Data'!V952)</f>
        <v/>
      </c>
      <c r="Y954" s="6" t="str">
        <f ca="1">IFERROR(VALUE('DB Data'!W952),'DB Data'!W952)</f>
        <v/>
      </c>
      <c r="AA954" s="6">
        <f>'DB Runes'!R952</f>
        <v>0</v>
      </c>
      <c r="AB954" s="6">
        <f>VALUE('DB Runes'!U952)</f>
        <v>0</v>
      </c>
      <c r="AD954" s="6">
        <f>'DB Data'!AQ952</f>
        <v>0</v>
      </c>
      <c r="AE954" s="6" t="s">
        <v>111</v>
      </c>
      <c r="AF954" s="6" t="s">
        <v>111</v>
      </c>
      <c r="AH954" s="6">
        <f t="shared" si="119"/>
        <v>0</v>
      </c>
      <c r="AI954" s="6" t="str">
        <f t="shared" si="120"/>
        <v/>
      </c>
      <c r="AJ954" s="6" t="str">
        <f t="shared" si="121"/>
        <v/>
      </c>
      <c r="AK954" s="6">
        <f t="shared" si="122"/>
        <v>0</v>
      </c>
      <c r="AM954" s="6">
        <v>0</v>
      </c>
      <c r="AN954" s="6">
        <v>0</v>
      </c>
      <c r="AO954" s="6">
        <v>0</v>
      </c>
      <c r="AP954" s="6">
        <v>0</v>
      </c>
      <c r="BO954" s="6" t="str">
        <f t="shared" si="124"/>
        <v/>
      </c>
      <c r="BP954" s="6" t="str">
        <f t="shared" si="124"/>
        <v/>
      </c>
    </row>
    <row r="955" spans="1:68" ht="15.75" customHeight="1" thickBot="1" x14ac:dyDescent="0.3">
      <c r="A955" s="1">
        <v>952</v>
      </c>
      <c r="B955" s="6"/>
      <c r="C955" s="6">
        <f>VLOOKUP(AD955,'DB Data'!$AQ:$BH,18,FALSE)</f>
        <v>0</v>
      </c>
      <c r="D955" s="6">
        <v>0</v>
      </c>
      <c r="E955" s="6" t="str">
        <f t="shared" si="118"/>
        <v>F</v>
      </c>
      <c r="G955" s="6">
        <f>'DB Runes'!V953</f>
        <v>0</v>
      </c>
      <c r="H955" s="6">
        <f>'DB Runes'!AP953</f>
        <v>0</v>
      </c>
      <c r="I955" s="6" t="str">
        <f>'DB Runes'!X953&amp;"*"</f>
        <v>0*</v>
      </c>
      <c r="J955" s="6">
        <f>'DB Runes'!W953</f>
        <v>0</v>
      </c>
      <c r="K955" s="6">
        <f>'DB Runes'!Z953</f>
        <v>0</v>
      </c>
      <c r="L955" s="6" t="str">
        <f>IF('DB Runes'!AB953=0,"",'DB Runes'!AB953)</f>
        <v/>
      </c>
      <c r="M955" s="6" t="str">
        <f>IF('DB Runes'!AC953=0,"",'DB Runes'!AC953)</f>
        <v/>
      </c>
      <c r="O955" s="6" t="str">
        <f ca="1">IFERROR(VALUE('DB Data'!S953),'DB Data'!S953)</f>
        <v/>
      </c>
      <c r="P955" s="6" t="str">
        <f ca="1">IFERROR(VALUE('DB Data'!Z953),'DB Data'!Z953)</f>
        <v/>
      </c>
      <c r="Q955" s="6" t="str">
        <f ca="1">IFERROR(VALUE('DB Data'!U953),'DB Data'!U953)</f>
        <v/>
      </c>
      <c r="R955" s="6" t="str">
        <f ca="1">IFERROR(VALUE('DB Data'!AB953),'DB Data'!AB953)</f>
        <v/>
      </c>
      <c r="S955" s="6" t="str">
        <f ca="1">IFERROR(VALUE('DB Data'!T953),'DB Data'!T953)</f>
        <v/>
      </c>
      <c r="T955" s="6" t="str">
        <f ca="1">IFERROR(VALUE('DB Data'!AA953),'DB Data'!AA953)</f>
        <v/>
      </c>
      <c r="U955" s="6" t="str">
        <f ca="1">IFERROR(VALUE('DB Data'!R953),'DB Data'!R953)</f>
        <v/>
      </c>
      <c r="V955" s="6" t="str">
        <f ca="1">IFERROR(VALUE('DB Data'!X953),'DB Data'!X953)</f>
        <v/>
      </c>
      <c r="W955" s="6" t="str">
        <f ca="1">IFERROR(VALUE('DB Data'!Y953),'DB Data'!Y953)</f>
        <v/>
      </c>
      <c r="X955" s="6" t="str">
        <f ca="1">IFERROR(VALUE('DB Data'!V953),'DB Data'!V953)</f>
        <v/>
      </c>
      <c r="Y955" s="6" t="str">
        <f ca="1">IFERROR(VALUE('DB Data'!W953),'DB Data'!W953)</f>
        <v/>
      </c>
      <c r="AA955" s="6">
        <f>'DB Runes'!R953</f>
        <v>0</v>
      </c>
      <c r="AB955" s="6">
        <f>VALUE('DB Runes'!U953)</f>
        <v>0</v>
      </c>
      <c r="AD955" s="6">
        <f>'DB Data'!AQ953</f>
        <v>0</v>
      </c>
      <c r="AE955" s="6" t="s">
        <v>111</v>
      </c>
      <c r="AF955" s="6" t="s">
        <v>111</v>
      </c>
      <c r="AH955" s="6">
        <f t="shared" si="119"/>
        <v>0</v>
      </c>
      <c r="AI955" s="6" t="str">
        <f t="shared" si="120"/>
        <v/>
      </c>
      <c r="AJ955" s="6" t="str">
        <f t="shared" si="121"/>
        <v/>
      </c>
      <c r="AK955" s="6">
        <f t="shared" si="122"/>
        <v>0</v>
      </c>
      <c r="AM955" s="6">
        <v>0</v>
      </c>
      <c r="AN955" s="6">
        <v>0</v>
      </c>
      <c r="AO955" s="6">
        <v>0</v>
      </c>
      <c r="AP955" s="6">
        <v>0</v>
      </c>
      <c r="BO955" s="6" t="str">
        <f t="shared" si="124"/>
        <v/>
      </c>
      <c r="BP955" s="6" t="str">
        <f t="shared" si="124"/>
        <v/>
      </c>
    </row>
    <row r="956" spans="1:68" ht="15.75" customHeight="1" thickBot="1" x14ac:dyDescent="0.3">
      <c r="A956" s="1">
        <v>953</v>
      </c>
      <c r="B956" s="6"/>
      <c r="C956" s="6">
        <f>VLOOKUP(AD956,'DB Data'!$AQ:$BH,18,FALSE)</f>
        <v>0</v>
      </c>
      <c r="D956" s="6">
        <v>0</v>
      </c>
      <c r="E956" s="6" t="str">
        <f t="shared" si="118"/>
        <v>F</v>
      </c>
      <c r="G956" s="6">
        <f>'DB Runes'!V954</f>
        <v>0</v>
      </c>
      <c r="H956" s="6">
        <f>'DB Runes'!AP954</f>
        <v>0</v>
      </c>
      <c r="I956" s="6" t="str">
        <f>'DB Runes'!X954&amp;"*"</f>
        <v>0*</v>
      </c>
      <c r="J956" s="6">
        <f>'DB Runes'!W954</f>
        <v>0</v>
      </c>
      <c r="K956" s="6">
        <f>'DB Runes'!Z954</f>
        <v>0</v>
      </c>
      <c r="L956" s="6" t="str">
        <f>IF('DB Runes'!AB954=0,"",'DB Runes'!AB954)</f>
        <v/>
      </c>
      <c r="M956" s="6" t="str">
        <f>IF('DB Runes'!AC954=0,"",'DB Runes'!AC954)</f>
        <v/>
      </c>
      <c r="O956" s="6" t="str">
        <f ca="1">IFERROR(VALUE('DB Data'!S954),'DB Data'!S954)</f>
        <v/>
      </c>
      <c r="P956" s="6" t="str">
        <f ca="1">IFERROR(VALUE('DB Data'!Z954),'DB Data'!Z954)</f>
        <v/>
      </c>
      <c r="Q956" s="6" t="str">
        <f ca="1">IFERROR(VALUE('DB Data'!U954),'DB Data'!U954)</f>
        <v/>
      </c>
      <c r="R956" s="6" t="str">
        <f ca="1">IFERROR(VALUE('DB Data'!AB954),'DB Data'!AB954)</f>
        <v/>
      </c>
      <c r="S956" s="6" t="str">
        <f ca="1">IFERROR(VALUE('DB Data'!T954),'DB Data'!T954)</f>
        <v/>
      </c>
      <c r="T956" s="6" t="str">
        <f ca="1">IFERROR(VALUE('DB Data'!AA954),'DB Data'!AA954)</f>
        <v/>
      </c>
      <c r="U956" s="6" t="str">
        <f ca="1">IFERROR(VALUE('DB Data'!R954),'DB Data'!R954)</f>
        <v/>
      </c>
      <c r="V956" s="6" t="str">
        <f ca="1">IFERROR(VALUE('DB Data'!X954),'DB Data'!X954)</f>
        <v/>
      </c>
      <c r="W956" s="6" t="str">
        <f ca="1">IFERROR(VALUE('DB Data'!Y954),'DB Data'!Y954)</f>
        <v/>
      </c>
      <c r="X956" s="6" t="str">
        <f ca="1">IFERROR(VALUE('DB Data'!V954),'DB Data'!V954)</f>
        <v/>
      </c>
      <c r="Y956" s="6" t="str">
        <f ca="1">IFERROR(VALUE('DB Data'!W954),'DB Data'!W954)</f>
        <v/>
      </c>
      <c r="AA956" s="6">
        <f>'DB Runes'!R954</f>
        <v>0</v>
      </c>
      <c r="AB956" s="6">
        <f>VALUE('DB Runes'!U954)</f>
        <v>0</v>
      </c>
      <c r="AD956" s="6">
        <f>'DB Data'!AQ954</f>
        <v>0</v>
      </c>
      <c r="AE956" s="6" t="s">
        <v>111</v>
      </c>
      <c r="AF956" s="6" t="s">
        <v>111</v>
      </c>
      <c r="AH956" s="6">
        <f t="shared" si="119"/>
        <v>0</v>
      </c>
      <c r="AI956" s="6" t="str">
        <f t="shared" si="120"/>
        <v/>
      </c>
      <c r="AJ956" s="6" t="str">
        <f t="shared" si="121"/>
        <v/>
      </c>
      <c r="AK956" s="6">
        <f t="shared" si="122"/>
        <v>0</v>
      </c>
      <c r="AM956" s="6">
        <v>0</v>
      </c>
      <c r="AN956" s="6">
        <v>0</v>
      </c>
      <c r="AO956" s="6">
        <v>0</v>
      </c>
      <c r="AP956" s="6">
        <v>0</v>
      </c>
      <c r="BO956" s="6" t="str">
        <f t="shared" si="124"/>
        <v/>
      </c>
      <c r="BP956" s="6" t="str">
        <f t="shared" si="124"/>
        <v/>
      </c>
    </row>
    <row r="957" spans="1:68" ht="15.75" customHeight="1" thickBot="1" x14ac:dyDescent="0.3">
      <c r="A957" s="1">
        <v>954</v>
      </c>
      <c r="B957" s="6"/>
      <c r="C957" s="6">
        <f>VLOOKUP(AD957,'DB Data'!$AQ:$BH,18,FALSE)</f>
        <v>0</v>
      </c>
      <c r="D957" s="6">
        <v>0</v>
      </c>
      <c r="E957" s="6" t="str">
        <f t="shared" si="118"/>
        <v>F</v>
      </c>
      <c r="G957" s="6">
        <f>'DB Runes'!V955</f>
        <v>0</v>
      </c>
      <c r="H957" s="6">
        <f>'DB Runes'!AP955</f>
        <v>0</v>
      </c>
      <c r="I957" s="6" t="str">
        <f>'DB Runes'!X955&amp;"*"</f>
        <v>0*</v>
      </c>
      <c r="J957" s="6">
        <f>'DB Runes'!W955</f>
        <v>0</v>
      </c>
      <c r="K957" s="6">
        <f>'DB Runes'!Z955</f>
        <v>0</v>
      </c>
      <c r="L957" s="6" t="str">
        <f>IF('DB Runes'!AB955=0,"",'DB Runes'!AB955)</f>
        <v/>
      </c>
      <c r="M957" s="6" t="str">
        <f>IF('DB Runes'!AC955=0,"",'DB Runes'!AC955)</f>
        <v/>
      </c>
      <c r="O957" s="6" t="str">
        <f ca="1">IFERROR(VALUE('DB Data'!S955),'DB Data'!S955)</f>
        <v/>
      </c>
      <c r="P957" s="6" t="str">
        <f ca="1">IFERROR(VALUE('DB Data'!Z955),'DB Data'!Z955)</f>
        <v/>
      </c>
      <c r="Q957" s="6" t="str">
        <f ca="1">IFERROR(VALUE('DB Data'!U955),'DB Data'!U955)</f>
        <v/>
      </c>
      <c r="R957" s="6" t="str">
        <f ca="1">IFERROR(VALUE('DB Data'!AB955),'DB Data'!AB955)</f>
        <v/>
      </c>
      <c r="S957" s="6" t="str">
        <f ca="1">IFERROR(VALUE('DB Data'!T955),'DB Data'!T955)</f>
        <v/>
      </c>
      <c r="T957" s="6" t="str">
        <f ca="1">IFERROR(VALUE('DB Data'!AA955),'DB Data'!AA955)</f>
        <v/>
      </c>
      <c r="U957" s="6" t="str">
        <f ca="1">IFERROR(VALUE('DB Data'!R955),'DB Data'!R955)</f>
        <v/>
      </c>
      <c r="V957" s="6" t="str">
        <f ca="1">IFERROR(VALUE('DB Data'!X955),'DB Data'!X955)</f>
        <v/>
      </c>
      <c r="W957" s="6" t="str">
        <f ca="1">IFERROR(VALUE('DB Data'!Y955),'DB Data'!Y955)</f>
        <v/>
      </c>
      <c r="X957" s="6" t="str">
        <f ca="1">IFERROR(VALUE('DB Data'!V955),'DB Data'!V955)</f>
        <v/>
      </c>
      <c r="Y957" s="6" t="str">
        <f ca="1">IFERROR(VALUE('DB Data'!W955),'DB Data'!W955)</f>
        <v/>
      </c>
      <c r="AA957" s="6">
        <f>'DB Runes'!R955</f>
        <v>0</v>
      </c>
      <c r="AB957" s="6">
        <f>VALUE('DB Runes'!U955)</f>
        <v>0</v>
      </c>
      <c r="AD957" s="6">
        <f>'DB Data'!AQ955</f>
        <v>0</v>
      </c>
      <c r="AE957" s="6" t="s">
        <v>111</v>
      </c>
      <c r="AF957" s="6" t="s">
        <v>111</v>
      </c>
      <c r="AH957" s="6">
        <f t="shared" si="119"/>
        <v>0</v>
      </c>
      <c r="AI957" s="6" t="str">
        <f t="shared" si="120"/>
        <v/>
      </c>
      <c r="AJ957" s="6" t="str">
        <f t="shared" si="121"/>
        <v/>
      </c>
      <c r="AK957" s="6">
        <f t="shared" si="122"/>
        <v>0</v>
      </c>
      <c r="AM957" s="6">
        <v>0</v>
      </c>
      <c r="AN957" s="6">
        <v>0</v>
      </c>
      <c r="AO957" s="6">
        <v>0</v>
      </c>
      <c r="AP957" s="6">
        <v>0</v>
      </c>
      <c r="BO957" s="6" t="str">
        <f t="shared" si="124"/>
        <v/>
      </c>
      <c r="BP957" s="6" t="str">
        <f t="shared" si="124"/>
        <v/>
      </c>
    </row>
    <row r="958" spans="1:68" ht="15.75" customHeight="1" thickBot="1" x14ac:dyDescent="0.3">
      <c r="A958" s="1">
        <v>955</v>
      </c>
      <c r="B958" s="6"/>
      <c r="C958" s="6">
        <f>VLOOKUP(AD958,'DB Data'!$AQ:$BH,18,FALSE)</f>
        <v>0</v>
      </c>
      <c r="D958" s="6">
        <v>0</v>
      </c>
      <c r="E958" s="6" t="str">
        <f t="shared" si="118"/>
        <v>F</v>
      </c>
      <c r="G958" s="6">
        <f>'DB Runes'!V956</f>
        <v>0</v>
      </c>
      <c r="H958" s="6">
        <f>'DB Runes'!AP956</f>
        <v>0</v>
      </c>
      <c r="I958" s="6" t="str">
        <f>'DB Runes'!X956&amp;"*"</f>
        <v>0*</v>
      </c>
      <c r="J958" s="6">
        <f>'DB Runes'!W956</f>
        <v>0</v>
      </c>
      <c r="K958" s="6">
        <f>'DB Runes'!Z956</f>
        <v>0</v>
      </c>
      <c r="L958" s="6" t="str">
        <f>IF('DB Runes'!AB956=0,"",'DB Runes'!AB956)</f>
        <v/>
      </c>
      <c r="M958" s="6" t="str">
        <f>IF('DB Runes'!AC956=0,"",'DB Runes'!AC956)</f>
        <v/>
      </c>
      <c r="O958" s="6" t="str">
        <f ca="1">IFERROR(VALUE('DB Data'!S956),'DB Data'!S956)</f>
        <v/>
      </c>
      <c r="P958" s="6" t="str">
        <f ca="1">IFERROR(VALUE('DB Data'!Z956),'DB Data'!Z956)</f>
        <v/>
      </c>
      <c r="Q958" s="6" t="str">
        <f ca="1">IFERROR(VALUE('DB Data'!U956),'DB Data'!U956)</f>
        <v/>
      </c>
      <c r="R958" s="6" t="str">
        <f ca="1">IFERROR(VALUE('DB Data'!AB956),'DB Data'!AB956)</f>
        <v/>
      </c>
      <c r="S958" s="6" t="str">
        <f ca="1">IFERROR(VALUE('DB Data'!T956),'DB Data'!T956)</f>
        <v/>
      </c>
      <c r="T958" s="6" t="str">
        <f ca="1">IFERROR(VALUE('DB Data'!AA956),'DB Data'!AA956)</f>
        <v/>
      </c>
      <c r="U958" s="6" t="str">
        <f ca="1">IFERROR(VALUE('DB Data'!R956),'DB Data'!R956)</f>
        <v/>
      </c>
      <c r="V958" s="6" t="str">
        <f ca="1">IFERROR(VALUE('DB Data'!X956),'DB Data'!X956)</f>
        <v/>
      </c>
      <c r="W958" s="6" t="str">
        <f ca="1">IFERROR(VALUE('DB Data'!Y956),'DB Data'!Y956)</f>
        <v/>
      </c>
      <c r="X958" s="6" t="str">
        <f ca="1">IFERROR(VALUE('DB Data'!V956),'DB Data'!V956)</f>
        <v/>
      </c>
      <c r="Y958" s="6" t="str">
        <f ca="1">IFERROR(VALUE('DB Data'!W956),'DB Data'!W956)</f>
        <v/>
      </c>
      <c r="AA958" s="6">
        <f>'DB Runes'!R956</f>
        <v>0</v>
      </c>
      <c r="AB958" s="6">
        <f>VALUE('DB Runes'!U956)</f>
        <v>0</v>
      </c>
      <c r="AD958" s="6">
        <f>'DB Data'!AQ956</f>
        <v>0</v>
      </c>
      <c r="AE958" s="6" t="s">
        <v>111</v>
      </c>
      <c r="AF958" s="6" t="s">
        <v>111</v>
      </c>
      <c r="AH958" s="6">
        <f t="shared" si="119"/>
        <v>0</v>
      </c>
      <c r="AI958" s="6" t="str">
        <f t="shared" si="120"/>
        <v/>
      </c>
      <c r="AJ958" s="6" t="str">
        <f t="shared" si="121"/>
        <v/>
      </c>
      <c r="AK958" s="6">
        <f t="shared" si="122"/>
        <v>0</v>
      </c>
      <c r="AM958" s="6">
        <v>0</v>
      </c>
      <c r="AN958" s="6">
        <v>0</v>
      </c>
      <c r="AO958" s="6">
        <v>0</v>
      </c>
      <c r="AP958" s="6">
        <v>0</v>
      </c>
      <c r="BO958" s="6" t="str">
        <f t="shared" si="124"/>
        <v/>
      </c>
      <c r="BP958" s="6" t="str">
        <f t="shared" si="124"/>
        <v/>
      </c>
    </row>
    <row r="959" spans="1:68" ht="15.75" customHeight="1" thickBot="1" x14ac:dyDescent="0.3">
      <c r="A959" s="1">
        <v>956</v>
      </c>
      <c r="B959" s="6"/>
      <c r="C959" s="6">
        <f>VLOOKUP(AD959,'DB Data'!$AQ:$BH,18,FALSE)</f>
        <v>0</v>
      </c>
      <c r="D959" s="6">
        <v>0</v>
      </c>
      <c r="E959" s="6" t="str">
        <f t="shared" si="118"/>
        <v>F</v>
      </c>
      <c r="G959" s="6">
        <f>'DB Runes'!V957</f>
        <v>0</v>
      </c>
      <c r="H959" s="6">
        <f>'DB Runes'!AP957</f>
        <v>0</v>
      </c>
      <c r="I959" s="6" t="str">
        <f>'DB Runes'!X957&amp;"*"</f>
        <v>0*</v>
      </c>
      <c r="J959" s="6">
        <f>'DB Runes'!W957</f>
        <v>0</v>
      </c>
      <c r="K959" s="6">
        <f>'DB Runes'!Z957</f>
        <v>0</v>
      </c>
      <c r="L959" s="6" t="str">
        <f>IF('DB Runes'!AB957=0,"",'DB Runes'!AB957)</f>
        <v/>
      </c>
      <c r="M959" s="6" t="str">
        <f>IF('DB Runes'!AC957=0,"",'DB Runes'!AC957)</f>
        <v/>
      </c>
      <c r="O959" s="6" t="str">
        <f ca="1">IFERROR(VALUE('DB Data'!S957),'DB Data'!S957)</f>
        <v/>
      </c>
      <c r="P959" s="6" t="str">
        <f ca="1">IFERROR(VALUE('DB Data'!Z957),'DB Data'!Z957)</f>
        <v/>
      </c>
      <c r="Q959" s="6" t="str">
        <f ca="1">IFERROR(VALUE('DB Data'!U957),'DB Data'!U957)</f>
        <v/>
      </c>
      <c r="R959" s="6" t="str">
        <f ca="1">IFERROR(VALUE('DB Data'!AB957),'DB Data'!AB957)</f>
        <v/>
      </c>
      <c r="S959" s="6" t="str">
        <f ca="1">IFERROR(VALUE('DB Data'!T957),'DB Data'!T957)</f>
        <v/>
      </c>
      <c r="T959" s="6" t="str">
        <f ca="1">IFERROR(VALUE('DB Data'!AA957),'DB Data'!AA957)</f>
        <v/>
      </c>
      <c r="U959" s="6" t="str">
        <f ca="1">IFERROR(VALUE('DB Data'!R957),'DB Data'!R957)</f>
        <v/>
      </c>
      <c r="V959" s="6" t="str">
        <f ca="1">IFERROR(VALUE('DB Data'!X957),'DB Data'!X957)</f>
        <v/>
      </c>
      <c r="W959" s="6" t="str">
        <f ca="1">IFERROR(VALUE('DB Data'!Y957),'DB Data'!Y957)</f>
        <v/>
      </c>
      <c r="X959" s="6" t="str">
        <f ca="1">IFERROR(VALUE('DB Data'!V957),'DB Data'!V957)</f>
        <v/>
      </c>
      <c r="Y959" s="6" t="str">
        <f ca="1">IFERROR(VALUE('DB Data'!W957),'DB Data'!W957)</f>
        <v/>
      </c>
      <c r="AA959" s="6">
        <f>'DB Runes'!R957</f>
        <v>0</v>
      </c>
      <c r="AB959" s="6">
        <f>VALUE('DB Runes'!U957)</f>
        <v>0</v>
      </c>
      <c r="AD959" s="6">
        <f>'DB Data'!AQ957</f>
        <v>0</v>
      </c>
      <c r="AE959" s="6" t="s">
        <v>111</v>
      </c>
      <c r="AF959" s="6" t="s">
        <v>111</v>
      </c>
      <c r="AH959" s="6">
        <f t="shared" si="119"/>
        <v>0</v>
      </c>
      <c r="AI959" s="6" t="str">
        <f t="shared" si="120"/>
        <v/>
      </c>
      <c r="AJ959" s="6" t="str">
        <f t="shared" si="121"/>
        <v/>
      </c>
      <c r="AK959" s="6">
        <f t="shared" si="122"/>
        <v>0</v>
      </c>
      <c r="AM959" s="6">
        <v>0</v>
      </c>
      <c r="AN959" s="6">
        <v>0</v>
      </c>
      <c r="AO959" s="6">
        <v>0</v>
      </c>
      <c r="AP959" s="6">
        <v>0</v>
      </c>
      <c r="BO959" s="6" t="str">
        <f t="shared" si="124"/>
        <v/>
      </c>
      <c r="BP959" s="6" t="str">
        <f t="shared" si="124"/>
        <v/>
      </c>
    </row>
    <row r="960" spans="1:68" ht="15.75" customHeight="1" thickBot="1" x14ac:dyDescent="0.3">
      <c r="A960" s="1">
        <v>957</v>
      </c>
      <c r="B960" s="6"/>
      <c r="C960" s="6">
        <f>VLOOKUP(AD960,'DB Data'!$AQ:$BH,18,FALSE)</f>
        <v>0</v>
      </c>
      <c r="D960" s="6">
        <v>0</v>
      </c>
      <c r="E960" s="6" t="str">
        <f t="shared" si="118"/>
        <v>F</v>
      </c>
      <c r="G960" s="6">
        <f>'DB Runes'!V958</f>
        <v>0</v>
      </c>
      <c r="H960" s="6">
        <f>'DB Runes'!AP958</f>
        <v>0</v>
      </c>
      <c r="I960" s="6" t="str">
        <f>'DB Runes'!X958&amp;"*"</f>
        <v>0*</v>
      </c>
      <c r="J960" s="6">
        <f>'DB Runes'!W958</f>
        <v>0</v>
      </c>
      <c r="K960" s="6">
        <f>'DB Runes'!Z958</f>
        <v>0</v>
      </c>
      <c r="L960" s="6" t="str">
        <f>IF('DB Runes'!AB958=0,"",'DB Runes'!AB958)</f>
        <v/>
      </c>
      <c r="M960" s="6" t="str">
        <f>IF('DB Runes'!AC958=0,"",'DB Runes'!AC958)</f>
        <v/>
      </c>
      <c r="O960" s="6" t="str">
        <f ca="1">IFERROR(VALUE('DB Data'!S958),'DB Data'!S958)</f>
        <v/>
      </c>
      <c r="P960" s="6" t="str">
        <f ca="1">IFERROR(VALUE('DB Data'!Z958),'DB Data'!Z958)</f>
        <v/>
      </c>
      <c r="Q960" s="6" t="str">
        <f ca="1">IFERROR(VALUE('DB Data'!U958),'DB Data'!U958)</f>
        <v/>
      </c>
      <c r="R960" s="6" t="str">
        <f ca="1">IFERROR(VALUE('DB Data'!AB958),'DB Data'!AB958)</f>
        <v/>
      </c>
      <c r="S960" s="6" t="str">
        <f ca="1">IFERROR(VALUE('DB Data'!T958),'DB Data'!T958)</f>
        <v/>
      </c>
      <c r="T960" s="6" t="str">
        <f ca="1">IFERROR(VALUE('DB Data'!AA958),'DB Data'!AA958)</f>
        <v/>
      </c>
      <c r="U960" s="6" t="str">
        <f ca="1">IFERROR(VALUE('DB Data'!R958),'DB Data'!R958)</f>
        <v/>
      </c>
      <c r="V960" s="6" t="str">
        <f ca="1">IFERROR(VALUE('DB Data'!X958),'DB Data'!X958)</f>
        <v/>
      </c>
      <c r="W960" s="6" t="str">
        <f ca="1">IFERROR(VALUE('DB Data'!Y958),'DB Data'!Y958)</f>
        <v/>
      </c>
      <c r="X960" s="6" t="str">
        <f ca="1">IFERROR(VALUE('DB Data'!V958),'DB Data'!V958)</f>
        <v/>
      </c>
      <c r="Y960" s="6" t="str">
        <f ca="1">IFERROR(VALUE('DB Data'!W958),'DB Data'!W958)</f>
        <v/>
      </c>
      <c r="AA960" s="6">
        <f>'DB Runes'!R958</f>
        <v>0</v>
      </c>
      <c r="AB960" s="6">
        <f>VALUE('DB Runes'!U958)</f>
        <v>0</v>
      </c>
      <c r="AD960" s="6">
        <f>'DB Data'!AQ958</f>
        <v>0</v>
      </c>
      <c r="AE960" s="6" t="s">
        <v>111</v>
      </c>
      <c r="AF960" s="6" t="s">
        <v>111</v>
      </c>
      <c r="AH960" s="6">
        <f t="shared" si="119"/>
        <v>0</v>
      </c>
      <c r="AI960" s="6" t="str">
        <f t="shared" si="120"/>
        <v/>
      </c>
      <c r="AJ960" s="6" t="str">
        <f t="shared" si="121"/>
        <v/>
      </c>
      <c r="AK960" s="6">
        <f t="shared" si="122"/>
        <v>0</v>
      </c>
      <c r="AM960" s="6">
        <v>0</v>
      </c>
      <c r="AN960" s="6">
        <v>0</v>
      </c>
      <c r="AO960" s="6">
        <v>0</v>
      </c>
      <c r="AP960" s="6">
        <v>0</v>
      </c>
      <c r="BO960" s="6" t="str">
        <f t="shared" si="124"/>
        <v/>
      </c>
      <c r="BP960" s="6" t="str">
        <f t="shared" si="124"/>
        <v/>
      </c>
    </row>
    <row r="961" spans="1:68" ht="15.75" customHeight="1" thickBot="1" x14ac:dyDescent="0.3">
      <c r="A961" s="1">
        <v>958</v>
      </c>
      <c r="B961" s="6"/>
      <c r="C961" s="6">
        <f>VLOOKUP(AD961,'DB Data'!$AQ:$BH,18,FALSE)</f>
        <v>0</v>
      </c>
      <c r="D961" s="6">
        <v>0</v>
      </c>
      <c r="E961" s="6" t="str">
        <f t="shared" si="118"/>
        <v>F</v>
      </c>
      <c r="G961" s="6">
        <f>'DB Runes'!V959</f>
        <v>0</v>
      </c>
      <c r="H961" s="6">
        <f>'DB Runes'!AP959</f>
        <v>0</v>
      </c>
      <c r="I961" s="6" t="str">
        <f>'DB Runes'!X959&amp;"*"</f>
        <v>0*</v>
      </c>
      <c r="J961" s="6">
        <f>'DB Runes'!W959</f>
        <v>0</v>
      </c>
      <c r="K961" s="6">
        <f>'DB Runes'!Z959</f>
        <v>0</v>
      </c>
      <c r="L961" s="6" t="str">
        <f>IF('DB Runes'!AB959=0,"",'DB Runes'!AB959)</f>
        <v/>
      </c>
      <c r="M961" s="6" t="str">
        <f>IF('DB Runes'!AC959=0,"",'DB Runes'!AC959)</f>
        <v/>
      </c>
      <c r="O961" s="6" t="str">
        <f ca="1">IFERROR(VALUE('DB Data'!S959),'DB Data'!S959)</f>
        <v/>
      </c>
      <c r="P961" s="6" t="str">
        <f ca="1">IFERROR(VALUE('DB Data'!Z959),'DB Data'!Z959)</f>
        <v/>
      </c>
      <c r="Q961" s="6" t="str">
        <f ca="1">IFERROR(VALUE('DB Data'!U959),'DB Data'!U959)</f>
        <v/>
      </c>
      <c r="R961" s="6" t="str">
        <f ca="1">IFERROR(VALUE('DB Data'!AB959),'DB Data'!AB959)</f>
        <v/>
      </c>
      <c r="S961" s="6" t="str">
        <f ca="1">IFERROR(VALUE('DB Data'!T959),'DB Data'!T959)</f>
        <v/>
      </c>
      <c r="T961" s="6" t="str">
        <f ca="1">IFERROR(VALUE('DB Data'!AA959),'DB Data'!AA959)</f>
        <v/>
      </c>
      <c r="U961" s="6" t="str">
        <f ca="1">IFERROR(VALUE('DB Data'!R959),'DB Data'!R959)</f>
        <v/>
      </c>
      <c r="V961" s="6" t="str">
        <f ca="1">IFERROR(VALUE('DB Data'!X959),'DB Data'!X959)</f>
        <v/>
      </c>
      <c r="W961" s="6" t="str">
        <f ca="1">IFERROR(VALUE('DB Data'!Y959),'DB Data'!Y959)</f>
        <v/>
      </c>
      <c r="X961" s="6" t="str">
        <f ca="1">IFERROR(VALUE('DB Data'!V959),'DB Data'!V959)</f>
        <v/>
      </c>
      <c r="Y961" s="6" t="str">
        <f ca="1">IFERROR(VALUE('DB Data'!W959),'DB Data'!W959)</f>
        <v/>
      </c>
      <c r="AA961" s="6">
        <f>'DB Runes'!R959</f>
        <v>0</v>
      </c>
      <c r="AB961" s="6">
        <f>VALUE('DB Runes'!U959)</f>
        <v>0</v>
      </c>
      <c r="AD961" s="6">
        <f>'DB Data'!AQ959</f>
        <v>0</v>
      </c>
      <c r="AE961" s="6" t="s">
        <v>111</v>
      </c>
      <c r="AF961" s="6" t="s">
        <v>111</v>
      </c>
      <c r="AH961" s="6">
        <f t="shared" si="119"/>
        <v>0</v>
      </c>
      <c r="AI961" s="6" t="str">
        <f t="shared" si="120"/>
        <v/>
      </c>
      <c r="AJ961" s="6" t="str">
        <f t="shared" si="121"/>
        <v/>
      </c>
      <c r="AK961" s="6">
        <f t="shared" si="122"/>
        <v>0</v>
      </c>
      <c r="AM961" s="6">
        <v>0</v>
      </c>
      <c r="AN961" s="6">
        <v>0</v>
      </c>
      <c r="AO961" s="6">
        <v>0</v>
      </c>
      <c r="AP961" s="6">
        <v>0</v>
      </c>
      <c r="BO961" s="6" t="str">
        <f t="shared" si="124"/>
        <v/>
      </c>
      <c r="BP961" s="6" t="str">
        <f t="shared" si="124"/>
        <v/>
      </c>
    </row>
    <row r="962" spans="1:68" ht="15.75" customHeight="1" thickBot="1" x14ac:dyDescent="0.3">
      <c r="A962" s="1">
        <v>959</v>
      </c>
      <c r="B962" s="6"/>
      <c r="C962" s="6">
        <f>VLOOKUP(AD962,'DB Data'!$AQ:$BH,18,FALSE)</f>
        <v>0</v>
      </c>
      <c r="D962" s="6">
        <v>0</v>
      </c>
      <c r="E962" s="6" t="str">
        <f t="shared" si="118"/>
        <v>F</v>
      </c>
      <c r="G962" s="6">
        <f>'DB Runes'!V960</f>
        <v>0</v>
      </c>
      <c r="H962" s="6">
        <f>'DB Runes'!AP960</f>
        <v>0</v>
      </c>
      <c r="I962" s="6" t="str">
        <f>'DB Runes'!X960&amp;"*"</f>
        <v>0*</v>
      </c>
      <c r="J962" s="6">
        <f>'DB Runes'!W960</f>
        <v>0</v>
      </c>
      <c r="K962" s="6">
        <f>'DB Runes'!Z960</f>
        <v>0</v>
      </c>
      <c r="L962" s="6" t="str">
        <f>IF('DB Runes'!AB960=0,"",'DB Runes'!AB960)</f>
        <v/>
      </c>
      <c r="M962" s="6" t="str">
        <f>IF('DB Runes'!AC960=0,"",'DB Runes'!AC960)</f>
        <v/>
      </c>
      <c r="O962" s="6" t="str">
        <f ca="1">IFERROR(VALUE('DB Data'!S960),'DB Data'!S960)</f>
        <v/>
      </c>
      <c r="P962" s="6" t="str">
        <f ca="1">IFERROR(VALUE('DB Data'!Z960),'DB Data'!Z960)</f>
        <v/>
      </c>
      <c r="Q962" s="6" t="str">
        <f ca="1">IFERROR(VALUE('DB Data'!U960),'DB Data'!U960)</f>
        <v/>
      </c>
      <c r="R962" s="6" t="str">
        <f ca="1">IFERROR(VALUE('DB Data'!AB960),'DB Data'!AB960)</f>
        <v/>
      </c>
      <c r="S962" s="6" t="str">
        <f ca="1">IFERROR(VALUE('DB Data'!T960),'DB Data'!T960)</f>
        <v/>
      </c>
      <c r="T962" s="6" t="str">
        <f ca="1">IFERROR(VALUE('DB Data'!AA960),'DB Data'!AA960)</f>
        <v/>
      </c>
      <c r="U962" s="6" t="str">
        <f ca="1">IFERROR(VALUE('DB Data'!R960),'DB Data'!R960)</f>
        <v/>
      </c>
      <c r="V962" s="6" t="str">
        <f ca="1">IFERROR(VALUE('DB Data'!X960),'DB Data'!X960)</f>
        <v/>
      </c>
      <c r="W962" s="6" t="str">
        <f ca="1">IFERROR(VALUE('DB Data'!Y960),'DB Data'!Y960)</f>
        <v/>
      </c>
      <c r="X962" s="6" t="str">
        <f ca="1">IFERROR(VALUE('DB Data'!V960),'DB Data'!V960)</f>
        <v/>
      </c>
      <c r="Y962" s="6" t="str">
        <f ca="1">IFERROR(VALUE('DB Data'!W960),'DB Data'!W960)</f>
        <v/>
      </c>
      <c r="AA962" s="6">
        <f>'DB Runes'!R960</f>
        <v>0</v>
      </c>
      <c r="AB962" s="6">
        <f>VALUE('DB Runes'!U960)</f>
        <v>0</v>
      </c>
      <c r="AD962" s="6">
        <f>'DB Data'!AQ960</f>
        <v>0</v>
      </c>
      <c r="AE962" s="6" t="s">
        <v>111</v>
      </c>
      <c r="AF962" s="6" t="s">
        <v>111</v>
      </c>
      <c r="AH962" s="6">
        <f t="shared" si="119"/>
        <v>0</v>
      </c>
      <c r="AI962" s="6" t="str">
        <f t="shared" si="120"/>
        <v/>
      </c>
      <c r="AJ962" s="6" t="str">
        <f t="shared" si="121"/>
        <v/>
      </c>
      <c r="AK962" s="6">
        <f t="shared" si="122"/>
        <v>0</v>
      </c>
      <c r="AM962" s="6">
        <v>0</v>
      </c>
      <c r="AN962" s="6">
        <v>0</v>
      </c>
      <c r="AO962" s="6">
        <v>0</v>
      </c>
      <c r="AP962" s="6">
        <v>0</v>
      </c>
      <c r="BO962" s="6" t="str">
        <f t="shared" si="124"/>
        <v/>
      </c>
      <c r="BP962" s="6" t="str">
        <f t="shared" si="124"/>
        <v/>
      </c>
    </row>
    <row r="963" spans="1:68" ht="15.75" customHeight="1" thickBot="1" x14ac:dyDescent="0.3">
      <c r="A963" s="1">
        <v>960</v>
      </c>
      <c r="B963" s="6"/>
      <c r="C963" s="6">
        <f>VLOOKUP(AD963,'DB Data'!$AQ:$BH,18,FALSE)</f>
        <v>0</v>
      </c>
      <c r="D963" s="6">
        <v>0</v>
      </c>
      <c r="E963" s="6" t="str">
        <f t="shared" si="118"/>
        <v>F</v>
      </c>
      <c r="G963" s="6">
        <f>'DB Runes'!V961</f>
        <v>0</v>
      </c>
      <c r="H963" s="6">
        <f>'DB Runes'!AP961</f>
        <v>0</v>
      </c>
      <c r="I963" s="6" t="str">
        <f>'DB Runes'!X961&amp;"*"</f>
        <v>0*</v>
      </c>
      <c r="J963" s="6">
        <f>'DB Runes'!W961</f>
        <v>0</v>
      </c>
      <c r="K963" s="6">
        <f>'DB Runes'!Z961</f>
        <v>0</v>
      </c>
      <c r="L963" s="6" t="str">
        <f>IF('DB Runes'!AB961=0,"",'DB Runes'!AB961)</f>
        <v/>
      </c>
      <c r="M963" s="6" t="str">
        <f>IF('DB Runes'!AC961=0,"",'DB Runes'!AC961)</f>
        <v/>
      </c>
      <c r="O963" s="6" t="str">
        <f ca="1">IFERROR(VALUE('DB Data'!S961),'DB Data'!S961)</f>
        <v/>
      </c>
      <c r="P963" s="6" t="str">
        <f ca="1">IFERROR(VALUE('DB Data'!Z961),'DB Data'!Z961)</f>
        <v/>
      </c>
      <c r="Q963" s="6" t="str">
        <f ca="1">IFERROR(VALUE('DB Data'!U961),'DB Data'!U961)</f>
        <v/>
      </c>
      <c r="R963" s="6" t="str">
        <f ca="1">IFERROR(VALUE('DB Data'!AB961),'DB Data'!AB961)</f>
        <v/>
      </c>
      <c r="S963" s="6" t="str">
        <f ca="1">IFERROR(VALUE('DB Data'!T961),'DB Data'!T961)</f>
        <v/>
      </c>
      <c r="T963" s="6" t="str">
        <f ca="1">IFERROR(VALUE('DB Data'!AA961),'DB Data'!AA961)</f>
        <v/>
      </c>
      <c r="U963" s="6" t="str">
        <f ca="1">IFERROR(VALUE('DB Data'!R961),'DB Data'!R961)</f>
        <v/>
      </c>
      <c r="V963" s="6" t="str">
        <f ca="1">IFERROR(VALUE('DB Data'!X961),'DB Data'!X961)</f>
        <v/>
      </c>
      <c r="W963" s="6" t="str">
        <f ca="1">IFERROR(VALUE('DB Data'!Y961),'DB Data'!Y961)</f>
        <v/>
      </c>
      <c r="X963" s="6" t="str">
        <f ca="1">IFERROR(VALUE('DB Data'!V961),'DB Data'!V961)</f>
        <v/>
      </c>
      <c r="Y963" s="6" t="str">
        <f ca="1">IFERROR(VALUE('DB Data'!W961),'DB Data'!W961)</f>
        <v/>
      </c>
      <c r="AA963" s="6">
        <f>'DB Runes'!R961</f>
        <v>0</v>
      </c>
      <c r="AB963" s="6">
        <f>VALUE('DB Runes'!U961)</f>
        <v>0</v>
      </c>
      <c r="AD963" s="6">
        <f>'DB Data'!AQ961</f>
        <v>0</v>
      </c>
      <c r="AE963" s="6" t="s">
        <v>111</v>
      </c>
      <c r="AF963" s="6" t="s">
        <v>111</v>
      </c>
      <c r="AH963" s="6">
        <f t="shared" si="119"/>
        <v>0</v>
      </c>
      <c r="AI963" s="6" t="str">
        <f t="shared" si="120"/>
        <v/>
      </c>
      <c r="AJ963" s="6" t="str">
        <f t="shared" si="121"/>
        <v/>
      </c>
      <c r="AK963" s="6">
        <f t="shared" si="122"/>
        <v>0</v>
      </c>
      <c r="AM963" s="6">
        <v>0</v>
      </c>
      <c r="AN963" s="6">
        <v>0</v>
      </c>
      <c r="AO963" s="6">
        <v>0</v>
      </c>
      <c r="AP963" s="6">
        <v>0</v>
      </c>
      <c r="BO963" s="6" t="str">
        <f t="shared" si="124"/>
        <v/>
      </c>
      <c r="BP963" s="6" t="str">
        <f t="shared" si="124"/>
        <v/>
      </c>
    </row>
    <row r="964" spans="1:68" ht="15.75" customHeight="1" thickBot="1" x14ac:dyDescent="0.3">
      <c r="A964" s="1">
        <v>961</v>
      </c>
      <c r="B964" s="6"/>
      <c r="C964" s="6">
        <f>VLOOKUP(AD964,'DB Data'!$AQ:$BH,18,FALSE)</f>
        <v>0</v>
      </c>
      <c r="D964" s="6">
        <v>0</v>
      </c>
      <c r="E964" s="6" t="str">
        <f t="shared" ref="E964:E1000" si="125">IF(AB964="","",IF(AB964&gt;=100,"SSS",IF(AB964&gt;=95,"SS",IF(AB964&gt;=90,"S",IF(AB964&gt;=85,"A",IF(AB964&gt;=80,"B",IF(AB964&gt;=75,"C",IF(AB964&gt;=70,"D",IF(AB964&lt;70,"F")))))))))</f>
        <v>F</v>
      </c>
      <c r="G964" s="6">
        <f>'DB Runes'!V962</f>
        <v>0</v>
      </c>
      <c r="H964" s="6">
        <f>'DB Runes'!AP962</f>
        <v>0</v>
      </c>
      <c r="I964" s="6" t="str">
        <f>'DB Runes'!X962&amp;"*"</f>
        <v>0*</v>
      </c>
      <c r="J964" s="6">
        <f>'DB Runes'!W962</f>
        <v>0</v>
      </c>
      <c r="K964" s="6">
        <f>'DB Runes'!Z962</f>
        <v>0</v>
      </c>
      <c r="L964" s="6" t="str">
        <f>IF('DB Runes'!AB962=0,"",'DB Runes'!AB962)</f>
        <v/>
      </c>
      <c r="M964" s="6" t="str">
        <f>IF('DB Runes'!AC962=0,"",'DB Runes'!AC962)</f>
        <v/>
      </c>
      <c r="O964" s="6" t="str">
        <f ca="1">IFERROR(VALUE('DB Data'!S962),'DB Data'!S962)</f>
        <v/>
      </c>
      <c r="P964" s="6" t="str">
        <f ca="1">IFERROR(VALUE('DB Data'!Z962),'DB Data'!Z962)</f>
        <v/>
      </c>
      <c r="Q964" s="6" t="str">
        <f ca="1">IFERROR(VALUE('DB Data'!U962),'DB Data'!U962)</f>
        <v/>
      </c>
      <c r="R964" s="6" t="str">
        <f ca="1">IFERROR(VALUE('DB Data'!AB962),'DB Data'!AB962)</f>
        <v/>
      </c>
      <c r="S964" s="6" t="str">
        <f ca="1">IFERROR(VALUE('DB Data'!T962),'DB Data'!T962)</f>
        <v/>
      </c>
      <c r="T964" s="6" t="str">
        <f ca="1">IFERROR(VALUE('DB Data'!AA962),'DB Data'!AA962)</f>
        <v/>
      </c>
      <c r="U964" s="6" t="str">
        <f ca="1">IFERROR(VALUE('DB Data'!R962),'DB Data'!R962)</f>
        <v/>
      </c>
      <c r="V964" s="6" t="str">
        <f ca="1">IFERROR(VALUE('DB Data'!X962),'DB Data'!X962)</f>
        <v/>
      </c>
      <c r="W964" s="6" t="str">
        <f ca="1">IFERROR(VALUE('DB Data'!Y962),'DB Data'!Y962)</f>
        <v/>
      </c>
      <c r="X964" s="6" t="str">
        <f ca="1">IFERROR(VALUE('DB Data'!V962),'DB Data'!V962)</f>
        <v/>
      </c>
      <c r="Y964" s="6" t="str">
        <f ca="1">IFERROR(VALUE('DB Data'!W962),'DB Data'!W962)</f>
        <v/>
      </c>
      <c r="AA964" s="6">
        <f>'DB Runes'!R962</f>
        <v>0</v>
      </c>
      <c r="AB964" s="6">
        <f>VALUE('DB Runes'!U962)</f>
        <v>0</v>
      </c>
      <c r="AD964" s="6">
        <f>'DB Data'!AQ962</f>
        <v>0</v>
      </c>
      <c r="AE964" s="6" t="s">
        <v>111</v>
      </c>
      <c r="AF964" s="6" t="s">
        <v>111</v>
      </c>
      <c r="AH964" s="6">
        <f t="shared" ref="AH964:AH1000" si="126">AD964</f>
        <v>0</v>
      </c>
      <c r="AI964" s="6" t="str">
        <f t="shared" ref="AI964:AI1000" si="127">AE964</f>
        <v/>
      </c>
      <c r="AJ964" s="6" t="str">
        <f t="shared" ref="AJ964:AJ1000" si="128">AF964</f>
        <v/>
      </c>
      <c r="AK964" s="6">
        <f t="shared" ref="AK964:AK1000" si="129">D964</f>
        <v>0</v>
      </c>
      <c r="AM964" s="6">
        <v>0</v>
      </c>
      <c r="AN964" s="6">
        <v>0</v>
      </c>
      <c r="AO964" s="6">
        <v>0</v>
      </c>
      <c r="AP964" s="6">
        <v>0</v>
      </c>
      <c r="BO964" s="6" t="str">
        <f t="shared" si="124"/>
        <v/>
      </c>
      <c r="BP964" s="6" t="str">
        <f t="shared" si="124"/>
        <v/>
      </c>
    </row>
    <row r="965" spans="1:68" ht="15.75" customHeight="1" thickBot="1" x14ac:dyDescent="0.3">
      <c r="A965" s="1">
        <v>962</v>
      </c>
      <c r="B965" s="6"/>
      <c r="C965" s="6">
        <f>VLOOKUP(AD965,'DB Data'!$AQ:$BH,18,FALSE)</f>
        <v>0</v>
      </c>
      <c r="D965" s="6">
        <v>0</v>
      </c>
      <c r="E965" s="6" t="str">
        <f t="shared" si="125"/>
        <v>F</v>
      </c>
      <c r="G965" s="6">
        <f>'DB Runes'!V963</f>
        <v>0</v>
      </c>
      <c r="H965" s="6">
        <f>'DB Runes'!AP963</f>
        <v>0</v>
      </c>
      <c r="I965" s="6" t="str">
        <f>'DB Runes'!X963&amp;"*"</f>
        <v>0*</v>
      </c>
      <c r="J965" s="6">
        <f>'DB Runes'!W963</f>
        <v>0</v>
      </c>
      <c r="K965" s="6">
        <f>'DB Runes'!Z963</f>
        <v>0</v>
      </c>
      <c r="L965" s="6" t="str">
        <f>IF('DB Runes'!AB963=0,"",'DB Runes'!AB963)</f>
        <v/>
      </c>
      <c r="M965" s="6" t="str">
        <f>IF('DB Runes'!AC963=0,"",'DB Runes'!AC963)</f>
        <v/>
      </c>
      <c r="O965" s="6" t="str">
        <f ca="1">IFERROR(VALUE('DB Data'!S963),'DB Data'!S963)</f>
        <v/>
      </c>
      <c r="P965" s="6" t="str">
        <f ca="1">IFERROR(VALUE('DB Data'!Z963),'DB Data'!Z963)</f>
        <v/>
      </c>
      <c r="Q965" s="6" t="str">
        <f ca="1">IFERROR(VALUE('DB Data'!U963),'DB Data'!U963)</f>
        <v/>
      </c>
      <c r="R965" s="6" t="str">
        <f ca="1">IFERROR(VALUE('DB Data'!AB963),'DB Data'!AB963)</f>
        <v/>
      </c>
      <c r="S965" s="6" t="str">
        <f ca="1">IFERROR(VALUE('DB Data'!T963),'DB Data'!T963)</f>
        <v/>
      </c>
      <c r="T965" s="6" t="str">
        <f ca="1">IFERROR(VALUE('DB Data'!AA963),'DB Data'!AA963)</f>
        <v/>
      </c>
      <c r="U965" s="6" t="str">
        <f ca="1">IFERROR(VALUE('DB Data'!R963),'DB Data'!R963)</f>
        <v/>
      </c>
      <c r="V965" s="6" t="str">
        <f ca="1">IFERROR(VALUE('DB Data'!X963),'DB Data'!X963)</f>
        <v/>
      </c>
      <c r="W965" s="6" t="str">
        <f ca="1">IFERROR(VALUE('DB Data'!Y963),'DB Data'!Y963)</f>
        <v/>
      </c>
      <c r="X965" s="6" t="str">
        <f ca="1">IFERROR(VALUE('DB Data'!V963),'DB Data'!V963)</f>
        <v/>
      </c>
      <c r="Y965" s="6" t="str">
        <f ca="1">IFERROR(VALUE('DB Data'!W963),'DB Data'!W963)</f>
        <v/>
      </c>
      <c r="AA965" s="6">
        <f>'DB Runes'!R963</f>
        <v>0</v>
      </c>
      <c r="AB965" s="6">
        <f>VALUE('DB Runes'!U963)</f>
        <v>0</v>
      </c>
      <c r="AD965" s="6">
        <f>'DB Data'!AQ963</f>
        <v>0</v>
      </c>
      <c r="AE965" s="6" t="s">
        <v>111</v>
      </c>
      <c r="AF965" s="6" t="s">
        <v>111</v>
      </c>
      <c r="AH965" s="6">
        <f t="shared" si="126"/>
        <v>0</v>
      </c>
      <c r="AI965" s="6" t="str">
        <f t="shared" si="127"/>
        <v/>
      </c>
      <c r="AJ965" s="6" t="str">
        <f t="shared" si="128"/>
        <v/>
      </c>
      <c r="AK965" s="6">
        <f t="shared" si="129"/>
        <v>0</v>
      </c>
      <c r="AM965" s="6">
        <v>0</v>
      </c>
      <c r="AN965" s="6">
        <v>0</v>
      </c>
      <c r="AO965" s="6">
        <v>0</v>
      </c>
      <c r="AP965" s="6">
        <v>0</v>
      </c>
      <c r="BO965" s="6" t="str">
        <f t="shared" ref="BO965:BP1000" si="130">IF(IFERROR(VLOOKUP($AD965,$AM:$AP,2,FALSE),"")=0,"",IFERROR(VLOOKUP($AD965,$AM:$AP,2,FALSE),""))</f>
        <v/>
      </c>
      <c r="BP965" s="6" t="str">
        <f t="shared" si="130"/>
        <v/>
      </c>
    </row>
    <row r="966" spans="1:68" ht="15.75" customHeight="1" thickBot="1" x14ac:dyDescent="0.3">
      <c r="A966" s="1">
        <v>963</v>
      </c>
      <c r="B966" s="6"/>
      <c r="C966" s="6">
        <f>VLOOKUP(AD966,'DB Data'!$AQ:$BH,18,FALSE)</f>
        <v>0</v>
      </c>
      <c r="D966" s="6">
        <v>0</v>
      </c>
      <c r="E966" s="6" t="str">
        <f t="shared" si="125"/>
        <v>F</v>
      </c>
      <c r="G966" s="6">
        <f>'DB Runes'!V964</f>
        <v>0</v>
      </c>
      <c r="H966" s="6">
        <f>'DB Runes'!AP964</f>
        <v>0</v>
      </c>
      <c r="I966" s="6" t="str">
        <f>'DB Runes'!X964&amp;"*"</f>
        <v>0*</v>
      </c>
      <c r="J966" s="6">
        <f>'DB Runes'!W964</f>
        <v>0</v>
      </c>
      <c r="K966" s="6">
        <f>'DB Runes'!Z964</f>
        <v>0</v>
      </c>
      <c r="L966" s="6" t="str">
        <f>IF('DB Runes'!AB964=0,"",'DB Runes'!AB964)</f>
        <v/>
      </c>
      <c r="M966" s="6" t="str">
        <f>IF('DB Runes'!AC964=0,"",'DB Runes'!AC964)</f>
        <v/>
      </c>
      <c r="O966" s="6" t="str">
        <f ca="1">IFERROR(VALUE('DB Data'!S964),'DB Data'!S964)</f>
        <v/>
      </c>
      <c r="P966" s="6" t="str">
        <f ca="1">IFERROR(VALUE('DB Data'!Z964),'DB Data'!Z964)</f>
        <v/>
      </c>
      <c r="Q966" s="6" t="str">
        <f ca="1">IFERROR(VALUE('DB Data'!U964),'DB Data'!U964)</f>
        <v/>
      </c>
      <c r="R966" s="6" t="str">
        <f ca="1">IFERROR(VALUE('DB Data'!AB964),'DB Data'!AB964)</f>
        <v/>
      </c>
      <c r="S966" s="6" t="str">
        <f ca="1">IFERROR(VALUE('DB Data'!T964),'DB Data'!T964)</f>
        <v/>
      </c>
      <c r="T966" s="6" t="str">
        <f ca="1">IFERROR(VALUE('DB Data'!AA964),'DB Data'!AA964)</f>
        <v/>
      </c>
      <c r="U966" s="6" t="str">
        <f ca="1">IFERROR(VALUE('DB Data'!R964),'DB Data'!R964)</f>
        <v/>
      </c>
      <c r="V966" s="6" t="str">
        <f ca="1">IFERROR(VALUE('DB Data'!X964),'DB Data'!X964)</f>
        <v/>
      </c>
      <c r="W966" s="6" t="str">
        <f ca="1">IFERROR(VALUE('DB Data'!Y964),'DB Data'!Y964)</f>
        <v/>
      </c>
      <c r="X966" s="6" t="str">
        <f ca="1">IFERROR(VALUE('DB Data'!V964),'DB Data'!V964)</f>
        <v/>
      </c>
      <c r="Y966" s="6" t="str">
        <f ca="1">IFERROR(VALUE('DB Data'!W964),'DB Data'!W964)</f>
        <v/>
      </c>
      <c r="AA966" s="6">
        <f>'DB Runes'!R964</f>
        <v>0</v>
      </c>
      <c r="AB966" s="6">
        <f>VALUE('DB Runes'!U964)</f>
        <v>0</v>
      </c>
      <c r="AD966" s="6">
        <f>'DB Data'!AQ964</f>
        <v>0</v>
      </c>
      <c r="AE966" s="6" t="s">
        <v>111</v>
      </c>
      <c r="AF966" s="6" t="s">
        <v>111</v>
      </c>
      <c r="AH966" s="6">
        <f t="shared" si="126"/>
        <v>0</v>
      </c>
      <c r="AI966" s="6" t="str">
        <f t="shared" si="127"/>
        <v/>
      </c>
      <c r="AJ966" s="6" t="str">
        <f t="shared" si="128"/>
        <v/>
      </c>
      <c r="AK966" s="6">
        <f t="shared" si="129"/>
        <v>0</v>
      </c>
      <c r="AM966" s="6">
        <v>0</v>
      </c>
      <c r="AN966" s="6">
        <v>0</v>
      </c>
      <c r="AO966" s="6">
        <v>0</v>
      </c>
      <c r="AP966" s="6">
        <v>0</v>
      </c>
      <c r="BO966" s="6" t="str">
        <f t="shared" si="130"/>
        <v/>
      </c>
      <c r="BP966" s="6" t="str">
        <f t="shared" si="130"/>
        <v/>
      </c>
    </row>
    <row r="967" spans="1:68" ht="15.75" customHeight="1" thickBot="1" x14ac:dyDescent="0.3">
      <c r="A967" s="1">
        <v>964</v>
      </c>
      <c r="B967" s="6"/>
      <c r="C967" s="6">
        <f>VLOOKUP(AD967,'DB Data'!$AQ:$BH,18,FALSE)</f>
        <v>0</v>
      </c>
      <c r="D967" s="6">
        <v>0</v>
      </c>
      <c r="E967" s="6" t="str">
        <f t="shared" si="125"/>
        <v>F</v>
      </c>
      <c r="G967" s="6">
        <f>'DB Runes'!V965</f>
        <v>0</v>
      </c>
      <c r="H967" s="6">
        <f>'DB Runes'!AP965</f>
        <v>0</v>
      </c>
      <c r="I967" s="6" t="str">
        <f>'DB Runes'!X965&amp;"*"</f>
        <v>0*</v>
      </c>
      <c r="J967" s="6">
        <f>'DB Runes'!W965</f>
        <v>0</v>
      </c>
      <c r="K967" s="6">
        <f>'DB Runes'!Z965</f>
        <v>0</v>
      </c>
      <c r="L967" s="6" t="str">
        <f>IF('DB Runes'!AB965=0,"",'DB Runes'!AB965)</f>
        <v/>
      </c>
      <c r="M967" s="6" t="str">
        <f>IF('DB Runes'!AC965=0,"",'DB Runes'!AC965)</f>
        <v/>
      </c>
      <c r="O967" s="6" t="str">
        <f ca="1">IFERROR(VALUE('DB Data'!S965),'DB Data'!S965)</f>
        <v/>
      </c>
      <c r="P967" s="6" t="str">
        <f ca="1">IFERROR(VALUE('DB Data'!Z965),'DB Data'!Z965)</f>
        <v/>
      </c>
      <c r="Q967" s="6" t="str">
        <f ca="1">IFERROR(VALUE('DB Data'!U965),'DB Data'!U965)</f>
        <v/>
      </c>
      <c r="R967" s="6" t="str">
        <f ca="1">IFERROR(VALUE('DB Data'!AB965),'DB Data'!AB965)</f>
        <v/>
      </c>
      <c r="S967" s="6" t="str">
        <f ca="1">IFERROR(VALUE('DB Data'!T965),'DB Data'!T965)</f>
        <v/>
      </c>
      <c r="T967" s="6" t="str">
        <f ca="1">IFERROR(VALUE('DB Data'!AA965),'DB Data'!AA965)</f>
        <v/>
      </c>
      <c r="U967" s="6" t="str">
        <f ca="1">IFERROR(VALUE('DB Data'!R965),'DB Data'!R965)</f>
        <v/>
      </c>
      <c r="V967" s="6" t="str">
        <f ca="1">IFERROR(VALUE('DB Data'!X965),'DB Data'!X965)</f>
        <v/>
      </c>
      <c r="W967" s="6" t="str">
        <f ca="1">IFERROR(VALUE('DB Data'!Y965),'DB Data'!Y965)</f>
        <v/>
      </c>
      <c r="X967" s="6" t="str">
        <f ca="1">IFERROR(VALUE('DB Data'!V965),'DB Data'!V965)</f>
        <v/>
      </c>
      <c r="Y967" s="6" t="str">
        <f ca="1">IFERROR(VALUE('DB Data'!W965),'DB Data'!W965)</f>
        <v/>
      </c>
      <c r="AA967" s="6">
        <f>'DB Runes'!R965</f>
        <v>0</v>
      </c>
      <c r="AB967" s="6">
        <f>VALUE('DB Runes'!U965)</f>
        <v>0</v>
      </c>
      <c r="AD967" s="6">
        <f>'DB Data'!AQ965</f>
        <v>0</v>
      </c>
      <c r="AE967" s="6" t="s">
        <v>111</v>
      </c>
      <c r="AF967" s="6" t="s">
        <v>111</v>
      </c>
      <c r="AH967" s="6">
        <f t="shared" si="126"/>
        <v>0</v>
      </c>
      <c r="AI967" s="6" t="str">
        <f t="shared" si="127"/>
        <v/>
      </c>
      <c r="AJ967" s="6" t="str">
        <f t="shared" si="128"/>
        <v/>
      </c>
      <c r="AK967" s="6">
        <f t="shared" si="129"/>
        <v>0</v>
      </c>
      <c r="AM967" s="6">
        <v>0</v>
      </c>
      <c r="AN967" s="6">
        <v>0</v>
      </c>
      <c r="AO967" s="6">
        <v>0</v>
      </c>
      <c r="AP967" s="6">
        <v>0</v>
      </c>
      <c r="BO967" s="6" t="str">
        <f t="shared" si="130"/>
        <v/>
      </c>
      <c r="BP967" s="6" t="str">
        <f t="shared" si="130"/>
        <v/>
      </c>
    </row>
    <row r="968" spans="1:68" ht="15.75" customHeight="1" thickBot="1" x14ac:dyDescent="0.3">
      <c r="A968" s="1">
        <v>965</v>
      </c>
      <c r="B968" s="6"/>
      <c r="C968" s="6">
        <f>VLOOKUP(AD968,'DB Data'!$AQ:$BH,18,FALSE)</f>
        <v>0</v>
      </c>
      <c r="D968" s="6">
        <v>0</v>
      </c>
      <c r="E968" s="6" t="str">
        <f t="shared" si="125"/>
        <v>F</v>
      </c>
      <c r="G968" s="6">
        <f>'DB Runes'!V966</f>
        <v>0</v>
      </c>
      <c r="H968" s="6">
        <f>'DB Runes'!AP966</f>
        <v>0</v>
      </c>
      <c r="I968" s="6" t="str">
        <f>'DB Runes'!X966&amp;"*"</f>
        <v>0*</v>
      </c>
      <c r="J968" s="6">
        <f>'DB Runes'!W966</f>
        <v>0</v>
      </c>
      <c r="K968" s="6">
        <f>'DB Runes'!Z966</f>
        <v>0</v>
      </c>
      <c r="L968" s="6" t="str">
        <f>IF('DB Runes'!AB966=0,"",'DB Runes'!AB966)</f>
        <v/>
      </c>
      <c r="M968" s="6" t="str">
        <f>IF('DB Runes'!AC966=0,"",'DB Runes'!AC966)</f>
        <v/>
      </c>
      <c r="O968" s="6" t="str">
        <f ca="1">IFERROR(VALUE('DB Data'!S966),'DB Data'!S966)</f>
        <v/>
      </c>
      <c r="P968" s="6" t="str">
        <f ca="1">IFERROR(VALUE('DB Data'!Z966),'DB Data'!Z966)</f>
        <v/>
      </c>
      <c r="Q968" s="6" t="str">
        <f ca="1">IFERROR(VALUE('DB Data'!U966),'DB Data'!U966)</f>
        <v/>
      </c>
      <c r="R968" s="6" t="str">
        <f ca="1">IFERROR(VALUE('DB Data'!AB966),'DB Data'!AB966)</f>
        <v/>
      </c>
      <c r="S968" s="6" t="str">
        <f ca="1">IFERROR(VALUE('DB Data'!T966),'DB Data'!T966)</f>
        <v/>
      </c>
      <c r="T968" s="6" t="str">
        <f ca="1">IFERROR(VALUE('DB Data'!AA966),'DB Data'!AA966)</f>
        <v/>
      </c>
      <c r="U968" s="6" t="str">
        <f ca="1">IFERROR(VALUE('DB Data'!R966),'DB Data'!R966)</f>
        <v/>
      </c>
      <c r="V968" s="6" t="str">
        <f ca="1">IFERROR(VALUE('DB Data'!X966),'DB Data'!X966)</f>
        <v/>
      </c>
      <c r="W968" s="6" t="str">
        <f ca="1">IFERROR(VALUE('DB Data'!Y966),'DB Data'!Y966)</f>
        <v/>
      </c>
      <c r="X968" s="6" t="str">
        <f ca="1">IFERROR(VALUE('DB Data'!V966),'DB Data'!V966)</f>
        <v/>
      </c>
      <c r="Y968" s="6" t="str">
        <f ca="1">IFERROR(VALUE('DB Data'!W966),'DB Data'!W966)</f>
        <v/>
      </c>
      <c r="AA968" s="6">
        <f>'DB Runes'!R966</f>
        <v>0</v>
      </c>
      <c r="AB968" s="6">
        <f>VALUE('DB Runes'!U966)</f>
        <v>0</v>
      </c>
      <c r="AD968" s="6">
        <f>'DB Data'!AQ966</f>
        <v>0</v>
      </c>
      <c r="AE968" s="6" t="s">
        <v>111</v>
      </c>
      <c r="AF968" s="6" t="s">
        <v>111</v>
      </c>
      <c r="AH968" s="6">
        <f t="shared" si="126"/>
        <v>0</v>
      </c>
      <c r="AI968" s="6" t="str">
        <f t="shared" si="127"/>
        <v/>
      </c>
      <c r="AJ968" s="6" t="str">
        <f t="shared" si="128"/>
        <v/>
      </c>
      <c r="AK968" s="6">
        <f t="shared" si="129"/>
        <v>0</v>
      </c>
      <c r="AM968" s="6">
        <v>0</v>
      </c>
      <c r="AN968" s="6">
        <v>0</v>
      </c>
      <c r="AO968" s="6">
        <v>0</v>
      </c>
      <c r="AP968" s="6">
        <v>0</v>
      </c>
      <c r="BO968" s="6" t="str">
        <f t="shared" si="130"/>
        <v/>
      </c>
      <c r="BP968" s="6" t="str">
        <f t="shared" si="130"/>
        <v/>
      </c>
    </row>
    <row r="969" spans="1:68" ht="15.75" customHeight="1" thickBot="1" x14ac:dyDescent="0.3">
      <c r="A969" s="1">
        <v>966</v>
      </c>
      <c r="B969" s="6"/>
      <c r="C969" s="6">
        <f>VLOOKUP(AD969,'DB Data'!$AQ:$BH,18,FALSE)</f>
        <v>0</v>
      </c>
      <c r="D969" s="6">
        <v>0</v>
      </c>
      <c r="E969" s="6" t="str">
        <f t="shared" si="125"/>
        <v>F</v>
      </c>
      <c r="G969" s="6">
        <f>'DB Runes'!V967</f>
        <v>0</v>
      </c>
      <c r="H969" s="6">
        <f>'DB Runes'!AP967</f>
        <v>0</v>
      </c>
      <c r="I969" s="6" t="str">
        <f>'DB Runes'!X967&amp;"*"</f>
        <v>0*</v>
      </c>
      <c r="J969" s="6">
        <f>'DB Runes'!W967</f>
        <v>0</v>
      </c>
      <c r="K969" s="6">
        <f>'DB Runes'!Z967</f>
        <v>0</v>
      </c>
      <c r="L969" s="6" t="str">
        <f>IF('DB Runes'!AB967=0,"",'DB Runes'!AB967)</f>
        <v/>
      </c>
      <c r="M969" s="6" t="str">
        <f>IF('DB Runes'!AC967=0,"",'DB Runes'!AC967)</f>
        <v/>
      </c>
      <c r="O969" s="6" t="str">
        <f ca="1">IFERROR(VALUE('DB Data'!S967),'DB Data'!S967)</f>
        <v/>
      </c>
      <c r="P969" s="6" t="str">
        <f ca="1">IFERROR(VALUE('DB Data'!Z967),'DB Data'!Z967)</f>
        <v/>
      </c>
      <c r="Q969" s="6" t="str">
        <f ca="1">IFERROR(VALUE('DB Data'!U967),'DB Data'!U967)</f>
        <v/>
      </c>
      <c r="R969" s="6" t="str">
        <f ca="1">IFERROR(VALUE('DB Data'!AB967),'DB Data'!AB967)</f>
        <v/>
      </c>
      <c r="S969" s="6" t="str">
        <f ca="1">IFERROR(VALUE('DB Data'!T967),'DB Data'!T967)</f>
        <v/>
      </c>
      <c r="T969" s="6" t="str">
        <f ca="1">IFERROR(VALUE('DB Data'!AA967),'DB Data'!AA967)</f>
        <v/>
      </c>
      <c r="U969" s="6" t="str">
        <f ca="1">IFERROR(VALUE('DB Data'!R967),'DB Data'!R967)</f>
        <v/>
      </c>
      <c r="V969" s="6" t="str">
        <f ca="1">IFERROR(VALUE('DB Data'!X967),'DB Data'!X967)</f>
        <v/>
      </c>
      <c r="W969" s="6" t="str">
        <f ca="1">IFERROR(VALUE('DB Data'!Y967),'DB Data'!Y967)</f>
        <v/>
      </c>
      <c r="X969" s="6" t="str">
        <f ca="1">IFERROR(VALUE('DB Data'!V967),'DB Data'!V967)</f>
        <v/>
      </c>
      <c r="Y969" s="6" t="str">
        <f ca="1">IFERROR(VALUE('DB Data'!W967),'DB Data'!W967)</f>
        <v/>
      </c>
      <c r="AA969" s="6">
        <f>'DB Runes'!R967</f>
        <v>0</v>
      </c>
      <c r="AB969" s="6">
        <f>VALUE('DB Runes'!U967)</f>
        <v>0</v>
      </c>
      <c r="AD969" s="6">
        <f>'DB Data'!AQ967</f>
        <v>0</v>
      </c>
      <c r="AE969" s="6" t="s">
        <v>111</v>
      </c>
      <c r="AF969" s="6" t="s">
        <v>111</v>
      </c>
      <c r="AH969" s="6">
        <f t="shared" si="126"/>
        <v>0</v>
      </c>
      <c r="AI969" s="6" t="str">
        <f t="shared" si="127"/>
        <v/>
      </c>
      <c r="AJ969" s="6" t="str">
        <f t="shared" si="128"/>
        <v/>
      </c>
      <c r="AK969" s="6">
        <f t="shared" si="129"/>
        <v>0</v>
      </c>
      <c r="AM969" s="6">
        <v>0</v>
      </c>
      <c r="AN969" s="6">
        <v>0</v>
      </c>
      <c r="AO969" s="6">
        <v>0</v>
      </c>
      <c r="AP969" s="6">
        <v>0</v>
      </c>
      <c r="BO969" s="6" t="str">
        <f t="shared" si="130"/>
        <v/>
      </c>
      <c r="BP969" s="6" t="str">
        <f t="shared" si="130"/>
        <v/>
      </c>
    </row>
    <row r="970" spans="1:68" ht="15.75" customHeight="1" thickBot="1" x14ac:dyDescent="0.3">
      <c r="A970" s="1">
        <v>967</v>
      </c>
      <c r="B970" s="6"/>
      <c r="C970" s="6">
        <f>VLOOKUP(AD970,'DB Data'!$AQ:$BH,18,FALSE)</f>
        <v>0</v>
      </c>
      <c r="D970" s="6">
        <v>0</v>
      </c>
      <c r="E970" s="6" t="str">
        <f t="shared" si="125"/>
        <v>F</v>
      </c>
      <c r="G970" s="6">
        <f>'DB Runes'!V968</f>
        <v>0</v>
      </c>
      <c r="H970" s="6">
        <f>'DB Runes'!AP968</f>
        <v>0</v>
      </c>
      <c r="I970" s="6" t="str">
        <f>'DB Runes'!X968&amp;"*"</f>
        <v>0*</v>
      </c>
      <c r="J970" s="6">
        <f>'DB Runes'!W968</f>
        <v>0</v>
      </c>
      <c r="K970" s="6">
        <f>'DB Runes'!Z968</f>
        <v>0</v>
      </c>
      <c r="L970" s="6" t="str">
        <f>IF('DB Runes'!AB968=0,"",'DB Runes'!AB968)</f>
        <v/>
      </c>
      <c r="M970" s="6" t="str">
        <f>IF('DB Runes'!AC968=0,"",'DB Runes'!AC968)</f>
        <v/>
      </c>
      <c r="O970" s="6" t="str">
        <f ca="1">IFERROR(VALUE('DB Data'!S968),'DB Data'!S968)</f>
        <v/>
      </c>
      <c r="P970" s="6" t="str">
        <f ca="1">IFERROR(VALUE('DB Data'!Z968),'DB Data'!Z968)</f>
        <v/>
      </c>
      <c r="Q970" s="6" t="str">
        <f ca="1">IFERROR(VALUE('DB Data'!U968),'DB Data'!U968)</f>
        <v/>
      </c>
      <c r="R970" s="6" t="str">
        <f ca="1">IFERROR(VALUE('DB Data'!AB968),'DB Data'!AB968)</f>
        <v/>
      </c>
      <c r="S970" s="6" t="str">
        <f ca="1">IFERROR(VALUE('DB Data'!T968),'DB Data'!T968)</f>
        <v/>
      </c>
      <c r="T970" s="6" t="str">
        <f ca="1">IFERROR(VALUE('DB Data'!AA968),'DB Data'!AA968)</f>
        <v/>
      </c>
      <c r="U970" s="6" t="str">
        <f ca="1">IFERROR(VALUE('DB Data'!R968),'DB Data'!R968)</f>
        <v/>
      </c>
      <c r="V970" s="6" t="str">
        <f ca="1">IFERROR(VALUE('DB Data'!X968),'DB Data'!X968)</f>
        <v/>
      </c>
      <c r="W970" s="6" t="str">
        <f ca="1">IFERROR(VALUE('DB Data'!Y968),'DB Data'!Y968)</f>
        <v/>
      </c>
      <c r="X970" s="6" t="str">
        <f ca="1">IFERROR(VALUE('DB Data'!V968),'DB Data'!V968)</f>
        <v/>
      </c>
      <c r="Y970" s="6" t="str">
        <f ca="1">IFERROR(VALUE('DB Data'!W968),'DB Data'!W968)</f>
        <v/>
      </c>
      <c r="AA970" s="6">
        <f>'DB Runes'!R968</f>
        <v>0</v>
      </c>
      <c r="AB970" s="6">
        <f>VALUE('DB Runes'!U968)</f>
        <v>0</v>
      </c>
      <c r="AD970" s="6">
        <f>'DB Data'!AQ968</f>
        <v>0</v>
      </c>
      <c r="AE970" s="6" t="s">
        <v>111</v>
      </c>
      <c r="AF970" s="6" t="s">
        <v>111</v>
      </c>
      <c r="AH970" s="6">
        <f t="shared" si="126"/>
        <v>0</v>
      </c>
      <c r="AI970" s="6" t="str">
        <f t="shared" si="127"/>
        <v/>
      </c>
      <c r="AJ970" s="6" t="str">
        <f t="shared" si="128"/>
        <v/>
      </c>
      <c r="AK970" s="6">
        <f t="shared" si="129"/>
        <v>0</v>
      </c>
      <c r="AM970" s="6">
        <v>0</v>
      </c>
      <c r="AN970" s="6">
        <v>0</v>
      </c>
      <c r="AO970" s="6">
        <v>0</v>
      </c>
      <c r="AP970" s="6">
        <v>0</v>
      </c>
      <c r="BO970" s="6" t="str">
        <f t="shared" si="130"/>
        <v/>
      </c>
      <c r="BP970" s="6" t="str">
        <f t="shared" si="130"/>
        <v/>
      </c>
    </row>
    <row r="971" spans="1:68" ht="15.75" customHeight="1" thickBot="1" x14ac:dyDescent="0.3">
      <c r="A971" s="1">
        <v>968</v>
      </c>
      <c r="B971" s="6"/>
      <c r="C971" s="6">
        <f>VLOOKUP(AD971,'DB Data'!$AQ:$BH,18,FALSE)</f>
        <v>0</v>
      </c>
      <c r="D971" s="6">
        <v>0</v>
      </c>
      <c r="E971" s="6" t="str">
        <f t="shared" si="125"/>
        <v>F</v>
      </c>
      <c r="G971" s="6">
        <f>'DB Runes'!V969</f>
        <v>0</v>
      </c>
      <c r="H971" s="6">
        <f>'DB Runes'!AP969</f>
        <v>0</v>
      </c>
      <c r="I971" s="6" t="str">
        <f>'DB Runes'!X969&amp;"*"</f>
        <v>0*</v>
      </c>
      <c r="J971" s="6">
        <f>'DB Runes'!W969</f>
        <v>0</v>
      </c>
      <c r="K971" s="6">
        <f>'DB Runes'!Z969</f>
        <v>0</v>
      </c>
      <c r="L971" s="6" t="str">
        <f>IF('DB Runes'!AB969=0,"",'DB Runes'!AB969)</f>
        <v/>
      </c>
      <c r="M971" s="6" t="str">
        <f>IF('DB Runes'!AC969=0,"",'DB Runes'!AC969)</f>
        <v/>
      </c>
      <c r="O971" s="6" t="str">
        <f ca="1">IFERROR(VALUE('DB Data'!S969),'DB Data'!S969)</f>
        <v/>
      </c>
      <c r="P971" s="6" t="str">
        <f ca="1">IFERROR(VALUE('DB Data'!Z969),'DB Data'!Z969)</f>
        <v/>
      </c>
      <c r="Q971" s="6" t="str">
        <f ca="1">IFERROR(VALUE('DB Data'!U969),'DB Data'!U969)</f>
        <v/>
      </c>
      <c r="R971" s="6" t="str">
        <f ca="1">IFERROR(VALUE('DB Data'!AB969),'DB Data'!AB969)</f>
        <v/>
      </c>
      <c r="S971" s="6" t="str">
        <f ca="1">IFERROR(VALUE('DB Data'!T969),'DB Data'!T969)</f>
        <v/>
      </c>
      <c r="T971" s="6" t="str">
        <f ca="1">IFERROR(VALUE('DB Data'!AA969),'DB Data'!AA969)</f>
        <v/>
      </c>
      <c r="U971" s="6" t="str">
        <f ca="1">IFERROR(VALUE('DB Data'!R969),'DB Data'!R969)</f>
        <v/>
      </c>
      <c r="V971" s="6" t="str">
        <f ca="1">IFERROR(VALUE('DB Data'!X969),'DB Data'!X969)</f>
        <v/>
      </c>
      <c r="W971" s="6" t="str">
        <f ca="1">IFERROR(VALUE('DB Data'!Y969),'DB Data'!Y969)</f>
        <v/>
      </c>
      <c r="X971" s="6" t="str">
        <f ca="1">IFERROR(VALUE('DB Data'!V969),'DB Data'!V969)</f>
        <v/>
      </c>
      <c r="Y971" s="6" t="str">
        <f ca="1">IFERROR(VALUE('DB Data'!W969),'DB Data'!W969)</f>
        <v/>
      </c>
      <c r="AA971" s="6">
        <f>'DB Runes'!R969</f>
        <v>0</v>
      </c>
      <c r="AB971" s="6">
        <f>VALUE('DB Runes'!U969)</f>
        <v>0</v>
      </c>
      <c r="AD971" s="6">
        <f>'DB Data'!AQ969</f>
        <v>0</v>
      </c>
      <c r="AE971" s="6" t="s">
        <v>111</v>
      </c>
      <c r="AF971" s="6" t="s">
        <v>111</v>
      </c>
      <c r="AH971" s="6">
        <f t="shared" si="126"/>
        <v>0</v>
      </c>
      <c r="AI971" s="6" t="str">
        <f t="shared" si="127"/>
        <v/>
      </c>
      <c r="AJ971" s="6" t="str">
        <f t="shared" si="128"/>
        <v/>
      </c>
      <c r="AK971" s="6">
        <f t="shared" si="129"/>
        <v>0</v>
      </c>
      <c r="AM971" s="6">
        <v>0</v>
      </c>
      <c r="AN971" s="6">
        <v>0</v>
      </c>
      <c r="AO971" s="6">
        <v>0</v>
      </c>
      <c r="AP971" s="6">
        <v>0</v>
      </c>
      <c r="BO971" s="6" t="str">
        <f t="shared" si="130"/>
        <v/>
      </c>
      <c r="BP971" s="6" t="str">
        <f t="shared" si="130"/>
        <v/>
      </c>
    </row>
    <row r="972" spans="1:68" ht="15.75" customHeight="1" thickBot="1" x14ac:dyDescent="0.3">
      <c r="A972" s="1">
        <v>969</v>
      </c>
      <c r="B972" s="6"/>
      <c r="C972" s="6">
        <f>VLOOKUP(AD972,'DB Data'!$AQ:$BH,18,FALSE)</f>
        <v>0</v>
      </c>
      <c r="D972" s="6">
        <v>0</v>
      </c>
      <c r="E972" s="6" t="str">
        <f t="shared" si="125"/>
        <v>F</v>
      </c>
      <c r="G972" s="6">
        <f>'DB Runes'!V970</f>
        <v>0</v>
      </c>
      <c r="H972" s="6">
        <f>'DB Runes'!AP970</f>
        <v>0</v>
      </c>
      <c r="I972" s="6" t="str">
        <f>'DB Runes'!X970&amp;"*"</f>
        <v>0*</v>
      </c>
      <c r="J972" s="6">
        <f>'DB Runes'!W970</f>
        <v>0</v>
      </c>
      <c r="K972" s="6">
        <f>'DB Runes'!Z970</f>
        <v>0</v>
      </c>
      <c r="L972" s="6" t="str">
        <f>IF('DB Runes'!AB970=0,"",'DB Runes'!AB970)</f>
        <v/>
      </c>
      <c r="M972" s="6" t="str">
        <f>IF('DB Runes'!AC970=0,"",'DB Runes'!AC970)</f>
        <v/>
      </c>
      <c r="O972" s="6" t="str">
        <f ca="1">IFERROR(VALUE('DB Data'!S970),'DB Data'!S970)</f>
        <v/>
      </c>
      <c r="P972" s="6" t="str">
        <f ca="1">IFERROR(VALUE('DB Data'!Z970),'DB Data'!Z970)</f>
        <v/>
      </c>
      <c r="Q972" s="6" t="str">
        <f ca="1">IFERROR(VALUE('DB Data'!U970),'DB Data'!U970)</f>
        <v/>
      </c>
      <c r="R972" s="6" t="str">
        <f ca="1">IFERROR(VALUE('DB Data'!AB970),'DB Data'!AB970)</f>
        <v/>
      </c>
      <c r="S972" s="6" t="str">
        <f ca="1">IFERROR(VALUE('DB Data'!T970),'DB Data'!T970)</f>
        <v/>
      </c>
      <c r="T972" s="6" t="str">
        <f ca="1">IFERROR(VALUE('DB Data'!AA970),'DB Data'!AA970)</f>
        <v/>
      </c>
      <c r="U972" s="6" t="str">
        <f ca="1">IFERROR(VALUE('DB Data'!R970),'DB Data'!R970)</f>
        <v/>
      </c>
      <c r="V972" s="6" t="str">
        <f ca="1">IFERROR(VALUE('DB Data'!X970),'DB Data'!X970)</f>
        <v/>
      </c>
      <c r="W972" s="6" t="str">
        <f ca="1">IFERROR(VALUE('DB Data'!Y970),'DB Data'!Y970)</f>
        <v/>
      </c>
      <c r="X972" s="6" t="str">
        <f ca="1">IFERROR(VALUE('DB Data'!V970),'DB Data'!V970)</f>
        <v/>
      </c>
      <c r="Y972" s="6" t="str">
        <f ca="1">IFERROR(VALUE('DB Data'!W970),'DB Data'!W970)</f>
        <v/>
      </c>
      <c r="AA972" s="6">
        <f>'DB Runes'!R970</f>
        <v>0</v>
      </c>
      <c r="AB972" s="6">
        <f>VALUE('DB Runes'!U970)</f>
        <v>0</v>
      </c>
      <c r="AD972" s="6">
        <f>'DB Data'!AQ970</f>
        <v>0</v>
      </c>
      <c r="AE972" s="6" t="s">
        <v>111</v>
      </c>
      <c r="AF972" s="6" t="s">
        <v>111</v>
      </c>
      <c r="AH972" s="6">
        <f t="shared" si="126"/>
        <v>0</v>
      </c>
      <c r="AI972" s="6" t="str">
        <f t="shared" si="127"/>
        <v/>
      </c>
      <c r="AJ972" s="6" t="str">
        <f t="shared" si="128"/>
        <v/>
      </c>
      <c r="AK972" s="6">
        <f t="shared" si="129"/>
        <v>0</v>
      </c>
      <c r="AM972" s="6">
        <v>0</v>
      </c>
      <c r="AN972" s="6">
        <v>0</v>
      </c>
      <c r="AO972" s="6">
        <v>0</v>
      </c>
      <c r="AP972" s="6">
        <v>0</v>
      </c>
      <c r="BO972" s="6" t="str">
        <f t="shared" si="130"/>
        <v/>
      </c>
      <c r="BP972" s="6" t="str">
        <f t="shared" si="130"/>
        <v/>
      </c>
    </row>
    <row r="973" spans="1:68" ht="15.75" customHeight="1" thickBot="1" x14ac:dyDescent="0.3">
      <c r="A973" s="1">
        <v>970</v>
      </c>
      <c r="B973" s="6"/>
      <c r="C973" s="6">
        <f>VLOOKUP(AD973,'DB Data'!$AQ:$BH,18,FALSE)</f>
        <v>0</v>
      </c>
      <c r="D973" s="6">
        <v>0</v>
      </c>
      <c r="E973" s="6" t="str">
        <f t="shared" si="125"/>
        <v>F</v>
      </c>
      <c r="G973" s="6">
        <f>'DB Runes'!V971</f>
        <v>0</v>
      </c>
      <c r="H973" s="6">
        <f>'DB Runes'!AP971</f>
        <v>0</v>
      </c>
      <c r="I973" s="6" t="str">
        <f>'DB Runes'!X971&amp;"*"</f>
        <v>0*</v>
      </c>
      <c r="J973" s="6">
        <f>'DB Runes'!W971</f>
        <v>0</v>
      </c>
      <c r="K973" s="6">
        <f>'DB Runes'!Z971</f>
        <v>0</v>
      </c>
      <c r="L973" s="6" t="str">
        <f>IF('DB Runes'!AB971=0,"",'DB Runes'!AB971)</f>
        <v/>
      </c>
      <c r="M973" s="6" t="str">
        <f>IF('DB Runes'!AC971=0,"",'DB Runes'!AC971)</f>
        <v/>
      </c>
      <c r="O973" s="6" t="str">
        <f ca="1">IFERROR(VALUE('DB Data'!S971),'DB Data'!S971)</f>
        <v/>
      </c>
      <c r="P973" s="6" t="str">
        <f ca="1">IFERROR(VALUE('DB Data'!Z971),'DB Data'!Z971)</f>
        <v/>
      </c>
      <c r="Q973" s="6" t="str">
        <f ca="1">IFERROR(VALUE('DB Data'!U971),'DB Data'!U971)</f>
        <v/>
      </c>
      <c r="R973" s="6" t="str">
        <f ca="1">IFERROR(VALUE('DB Data'!AB971),'DB Data'!AB971)</f>
        <v/>
      </c>
      <c r="S973" s="6" t="str">
        <f ca="1">IFERROR(VALUE('DB Data'!T971),'DB Data'!T971)</f>
        <v/>
      </c>
      <c r="T973" s="6" t="str">
        <f ca="1">IFERROR(VALUE('DB Data'!AA971),'DB Data'!AA971)</f>
        <v/>
      </c>
      <c r="U973" s="6" t="str">
        <f ca="1">IFERROR(VALUE('DB Data'!R971),'DB Data'!R971)</f>
        <v/>
      </c>
      <c r="V973" s="6" t="str">
        <f ca="1">IFERROR(VALUE('DB Data'!X971),'DB Data'!X971)</f>
        <v/>
      </c>
      <c r="W973" s="6" t="str">
        <f ca="1">IFERROR(VALUE('DB Data'!Y971),'DB Data'!Y971)</f>
        <v/>
      </c>
      <c r="X973" s="6" t="str">
        <f ca="1">IFERROR(VALUE('DB Data'!V971),'DB Data'!V971)</f>
        <v/>
      </c>
      <c r="Y973" s="6" t="str">
        <f ca="1">IFERROR(VALUE('DB Data'!W971),'DB Data'!W971)</f>
        <v/>
      </c>
      <c r="AA973" s="6">
        <f>'DB Runes'!R971</f>
        <v>0</v>
      </c>
      <c r="AB973" s="6">
        <f>VALUE('DB Runes'!U971)</f>
        <v>0</v>
      </c>
      <c r="AD973" s="6">
        <f>'DB Data'!AQ971</f>
        <v>0</v>
      </c>
      <c r="AE973" s="6" t="s">
        <v>111</v>
      </c>
      <c r="AF973" s="6" t="s">
        <v>111</v>
      </c>
      <c r="AH973" s="6">
        <f t="shared" si="126"/>
        <v>0</v>
      </c>
      <c r="AI973" s="6" t="str">
        <f t="shared" si="127"/>
        <v/>
      </c>
      <c r="AJ973" s="6" t="str">
        <f t="shared" si="128"/>
        <v/>
      </c>
      <c r="AK973" s="6">
        <f t="shared" si="129"/>
        <v>0</v>
      </c>
      <c r="AM973" s="6">
        <v>0</v>
      </c>
      <c r="AN973" s="6">
        <v>0</v>
      </c>
      <c r="AO973" s="6">
        <v>0</v>
      </c>
      <c r="AP973" s="6">
        <v>0</v>
      </c>
      <c r="BO973" s="6" t="str">
        <f t="shared" si="130"/>
        <v/>
      </c>
      <c r="BP973" s="6" t="str">
        <f t="shared" si="130"/>
        <v/>
      </c>
    </row>
    <row r="974" spans="1:68" ht="15.75" customHeight="1" thickBot="1" x14ac:dyDescent="0.3">
      <c r="A974" s="1">
        <v>971</v>
      </c>
      <c r="B974" s="6"/>
      <c r="C974" s="6">
        <f>VLOOKUP(AD974,'DB Data'!$AQ:$BH,18,FALSE)</f>
        <v>0</v>
      </c>
      <c r="D974" s="6">
        <v>0</v>
      </c>
      <c r="E974" s="6" t="str">
        <f t="shared" si="125"/>
        <v>F</v>
      </c>
      <c r="G974" s="6">
        <f>'DB Runes'!V972</f>
        <v>0</v>
      </c>
      <c r="H974" s="6">
        <f>'DB Runes'!AP972</f>
        <v>0</v>
      </c>
      <c r="I974" s="6" t="str">
        <f>'DB Runes'!X972&amp;"*"</f>
        <v>0*</v>
      </c>
      <c r="J974" s="6">
        <f>'DB Runes'!W972</f>
        <v>0</v>
      </c>
      <c r="K974" s="6">
        <f>'DB Runes'!Z972</f>
        <v>0</v>
      </c>
      <c r="L974" s="6" t="str">
        <f>IF('DB Runes'!AB972=0,"",'DB Runes'!AB972)</f>
        <v/>
      </c>
      <c r="M974" s="6" t="str">
        <f>IF('DB Runes'!AC972=0,"",'DB Runes'!AC972)</f>
        <v/>
      </c>
      <c r="O974" s="6" t="str">
        <f ca="1">IFERROR(VALUE('DB Data'!S972),'DB Data'!S972)</f>
        <v/>
      </c>
      <c r="P974" s="6" t="str">
        <f ca="1">IFERROR(VALUE('DB Data'!Z972),'DB Data'!Z972)</f>
        <v/>
      </c>
      <c r="Q974" s="6" t="str">
        <f ca="1">IFERROR(VALUE('DB Data'!U972),'DB Data'!U972)</f>
        <v/>
      </c>
      <c r="R974" s="6" t="str">
        <f ca="1">IFERROR(VALUE('DB Data'!AB972),'DB Data'!AB972)</f>
        <v/>
      </c>
      <c r="S974" s="6" t="str">
        <f ca="1">IFERROR(VALUE('DB Data'!T972),'DB Data'!T972)</f>
        <v/>
      </c>
      <c r="T974" s="6" t="str">
        <f ca="1">IFERROR(VALUE('DB Data'!AA972),'DB Data'!AA972)</f>
        <v/>
      </c>
      <c r="U974" s="6" t="str">
        <f ca="1">IFERROR(VALUE('DB Data'!R972),'DB Data'!R972)</f>
        <v/>
      </c>
      <c r="V974" s="6" t="str">
        <f ca="1">IFERROR(VALUE('DB Data'!X972),'DB Data'!X972)</f>
        <v/>
      </c>
      <c r="W974" s="6" t="str">
        <f ca="1">IFERROR(VALUE('DB Data'!Y972),'DB Data'!Y972)</f>
        <v/>
      </c>
      <c r="X974" s="6" t="str">
        <f ca="1">IFERROR(VALUE('DB Data'!V972),'DB Data'!V972)</f>
        <v/>
      </c>
      <c r="Y974" s="6" t="str">
        <f ca="1">IFERROR(VALUE('DB Data'!W972),'DB Data'!W972)</f>
        <v/>
      </c>
      <c r="AA974" s="6">
        <f>'DB Runes'!R972</f>
        <v>0</v>
      </c>
      <c r="AB974" s="6">
        <f>VALUE('DB Runes'!U972)</f>
        <v>0</v>
      </c>
      <c r="AD974" s="6">
        <f>'DB Data'!AQ972</f>
        <v>0</v>
      </c>
      <c r="AE974" s="6" t="s">
        <v>111</v>
      </c>
      <c r="AF974" s="6" t="s">
        <v>111</v>
      </c>
      <c r="AH974" s="6">
        <f t="shared" si="126"/>
        <v>0</v>
      </c>
      <c r="AI974" s="6" t="str">
        <f t="shared" si="127"/>
        <v/>
      </c>
      <c r="AJ974" s="6" t="str">
        <f t="shared" si="128"/>
        <v/>
      </c>
      <c r="AK974" s="6">
        <f t="shared" si="129"/>
        <v>0</v>
      </c>
      <c r="AM974" s="6">
        <v>0</v>
      </c>
      <c r="AN974" s="6">
        <v>0</v>
      </c>
      <c r="AO974" s="6">
        <v>0</v>
      </c>
      <c r="AP974" s="6">
        <v>0</v>
      </c>
      <c r="BO974" s="6" t="str">
        <f t="shared" si="130"/>
        <v/>
      </c>
      <c r="BP974" s="6" t="str">
        <f t="shared" si="130"/>
        <v/>
      </c>
    </row>
    <row r="975" spans="1:68" ht="15.75" customHeight="1" thickBot="1" x14ac:dyDescent="0.3">
      <c r="A975" s="1">
        <v>972</v>
      </c>
      <c r="B975" s="6"/>
      <c r="C975" s="6">
        <f>VLOOKUP(AD975,'DB Data'!$AQ:$BH,18,FALSE)</f>
        <v>0</v>
      </c>
      <c r="D975" s="6">
        <v>0</v>
      </c>
      <c r="E975" s="6" t="str">
        <f t="shared" si="125"/>
        <v>F</v>
      </c>
      <c r="G975" s="6">
        <f>'DB Runes'!V973</f>
        <v>0</v>
      </c>
      <c r="H975" s="6">
        <f>'DB Runes'!AP973</f>
        <v>0</v>
      </c>
      <c r="I975" s="6" t="str">
        <f>'DB Runes'!X973&amp;"*"</f>
        <v>0*</v>
      </c>
      <c r="J975" s="6">
        <f>'DB Runes'!W973</f>
        <v>0</v>
      </c>
      <c r="K975" s="6">
        <f>'DB Runes'!Z973</f>
        <v>0</v>
      </c>
      <c r="L975" s="6" t="str">
        <f>IF('DB Runes'!AB973=0,"",'DB Runes'!AB973)</f>
        <v/>
      </c>
      <c r="M975" s="6" t="str">
        <f>IF('DB Runes'!AC973=0,"",'DB Runes'!AC973)</f>
        <v/>
      </c>
      <c r="O975" s="6" t="str">
        <f ca="1">IFERROR(VALUE('DB Data'!S973),'DB Data'!S973)</f>
        <v/>
      </c>
      <c r="P975" s="6" t="str">
        <f ca="1">IFERROR(VALUE('DB Data'!Z973),'DB Data'!Z973)</f>
        <v/>
      </c>
      <c r="Q975" s="6" t="str">
        <f ca="1">IFERROR(VALUE('DB Data'!U973),'DB Data'!U973)</f>
        <v/>
      </c>
      <c r="R975" s="6" t="str">
        <f ca="1">IFERROR(VALUE('DB Data'!AB973),'DB Data'!AB973)</f>
        <v/>
      </c>
      <c r="S975" s="6" t="str">
        <f ca="1">IFERROR(VALUE('DB Data'!T973),'DB Data'!T973)</f>
        <v/>
      </c>
      <c r="T975" s="6" t="str">
        <f ca="1">IFERROR(VALUE('DB Data'!AA973),'DB Data'!AA973)</f>
        <v/>
      </c>
      <c r="U975" s="6" t="str">
        <f ca="1">IFERROR(VALUE('DB Data'!R973),'DB Data'!R973)</f>
        <v/>
      </c>
      <c r="V975" s="6" t="str">
        <f ca="1">IFERROR(VALUE('DB Data'!X973),'DB Data'!X973)</f>
        <v/>
      </c>
      <c r="W975" s="6" t="str">
        <f ca="1">IFERROR(VALUE('DB Data'!Y973),'DB Data'!Y973)</f>
        <v/>
      </c>
      <c r="X975" s="6" t="str">
        <f ca="1">IFERROR(VALUE('DB Data'!V973),'DB Data'!V973)</f>
        <v/>
      </c>
      <c r="Y975" s="6" t="str">
        <f ca="1">IFERROR(VALUE('DB Data'!W973),'DB Data'!W973)</f>
        <v/>
      </c>
      <c r="AA975" s="6">
        <f>'DB Runes'!R973</f>
        <v>0</v>
      </c>
      <c r="AB975" s="6">
        <f>VALUE('DB Runes'!U973)</f>
        <v>0</v>
      </c>
      <c r="AD975" s="6">
        <f>'DB Data'!AQ973</f>
        <v>0</v>
      </c>
      <c r="AE975" s="6" t="s">
        <v>111</v>
      </c>
      <c r="AF975" s="6" t="s">
        <v>111</v>
      </c>
      <c r="AH975" s="6">
        <f t="shared" si="126"/>
        <v>0</v>
      </c>
      <c r="AI975" s="6" t="str">
        <f t="shared" si="127"/>
        <v/>
      </c>
      <c r="AJ975" s="6" t="str">
        <f t="shared" si="128"/>
        <v/>
      </c>
      <c r="AK975" s="6">
        <f t="shared" si="129"/>
        <v>0</v>
      </c>
      <c r="AM975" s="6">
        <v>0</v>
      </c>
      <c r="AN975" s="6">
        <v>0</v>
      </c>
      <c r="AO975" s="6">
        <v>0</v>
      </c>
      <c r="AP975" s="6">
        <v>0</v>
      </c>
      <c r="BO975" s="6" t="str">
        <f t="shared" si="130"/>
        <v/>
      </c>
      <c r="BP975" s="6" t="str">
        <f t="shared" si="130"/>
        <v/>
      </c>
    </row>
    <row r="976" spans="1:68" ht="15.75" customHeight="1" thickBot="1" x14ac:dyDescent="0.3">
      <c r="A976" s="1">
        <v>973</v>
      </c>
      <c r="B976" s="6"/>
      <c r="C976" s="6">
        <f>VLOOKUP(AD976,'DB Data'!$AQ:$BH,18,FALSE)</f>
        <v>0</v>
      </c>
      <c r="D976" s="6">
        <v>0</v>
      </c>
      <c r="E976" s="6" t="str">
        <f t="shared" si="125"/>
        <v>F</v>
      </c>
      <c r="G976" s="6">
        <f>'DB Runes'!V974</f>
        <v>0</v>
      </c>
      <c r="H976" s="6">
        <f>'DB Runes'!AP974</f>
        <v>0</v>
      </c>
      <c r="I976" s="6" t="str">
        <f>'DB Runes'!X974&amp;"*"</f>
        <v>0*</v>
      </c>
      <c r="J976" s="6">
        <f>'DB Runes'!W974</f>
        <v>0</v>
      </c>
      <c r="K976" s="6">
        <f>'DB Runes'!Z974</f>
        <v>0</v>
      </c>
      <c r="L976" s="6" t="str">
        <f>IF('DB Runes'!AB974=0,"",'DB Runes'!AB974)</f>
        <v/>
      </c>
      <c r="M976" s="6" t="str">
        <f>IF('DB Runes'!AC974=0,"",'DB Runes'!AC974)</f>
        <v/>
      </c>
      <c r="O976" s="6" t="str">
        <f ca="1">IFERROR(VALUE('DB Data'!S974),'DB Data'!S974)</f>
        <v/>
      </c>
      <c r="P976" s="6" t="str">
        <f ca="1">IFERROR(VALUE('DB Data'!Z974),'DB Data'!Z974)</f>
        <v/>
      </c>
      <c r="Q976" s="6" t="str">
        <f ca="1">IFERROR(VALUE('DB Data'!U974),'DB Data'!U974)</f>
        <v/>
      </c>
      <c r="R976" s="6" t="str">
        <f ca="1">IFERROR(VALUE('DB Data'!AB974),'DB Data'!AB974)</f>
        <v/>
      </c>
      <c r="S976" s="6" t="str">
        <f ca="1">IFERROR(VALUE('DB Data'!T974),'DB Data'!T974)</f>
        <v/>
      </c>
      <c r="T976" s="6" t="str">
        <f ca="1">IFERROR(VALUE('DB Data'!AA974),'DB Data'!AA974)</f>
        <v/>
      </c>
      <c r="U976" s="6" t="str">
        <f ca="1">IFERROR(VALUE('DB Data'!R974),'DB Data'!R974)</f>
        <v/>
      </c>
      <c r="V976" s="6" t="str">
        <f ca="1">IFERROR(VALUE('DB Data'!X974),'DB Data'!X974)</f>
        <v/>
      </c>
      <c r="W976" s="6" t="str">
        <f ca="1">IFERROR(VALUE('DB Data'!Y974),'DB Data'!Y974)</f>
        <v/>
      </c>
      <c r="X976" s="6" t="str">
        <f ca="1">IFERROR(VALUE('DB Data'!V974),'DB Data'!V974)</f>
        <v/>
      </c>
      <c r="Y976" s="6" t="str">
        <f ca="1">IFERROR(VALUE('DB Data'!W974),'DB Data'!W974)</f>
        <v/>
      </c>
      <c r="AA976" s="6">
        <f>'DB Runes'!R974</f>
        <v>0</v>
      </c>
      <c r="AB976" s="6">
        <f>VALUE('DB Runes'!U974)</f>
        <v>0</v>
      </c>
      <c r="AD976" s="6">
        <f>'DB Data'!AQ974</f>
        <v>0</v>
      </c>
      <c r="AE976" s="6" t="s">
        <v>111</v>
      </c>
      <c r="AF976" s="6" t="s">
        <v>111</v>
      </c>
      <c r="AH976" s="6">
        <f t="shared" si="126"/>
        <v>0</v>
      </c>
      <c r="AI976" s="6" t="str">
        <f t="shared" si="127"/>
        <v/>
      </c>
      <c r="AJ976" s="6" t="str">
        <f t="shared" si="128"/>
        <v/>
      </c>
      <c r="AK976" s="6">
        <f t="shared" si="129"/>
        <v>0</v>
      </c>
      <c r="AM976" s="6">
        <v>0</v>
      </c>
      <c r="AN976" s="6">
        <v>0</v>
      </c>
      <c r="AO976" s="6">
        <v>0</v>
      </c>
      <c r="AP976" s="6">
        <v>0</v>
      </c>
      <c r="BO976" s="6" t="str">
        <f t="shared" si="130"/>
        <v/>
      </c>
      <c r="BP976" s="6" t="str">
        <f t="shared" si="130"/>
        <v/>
      </c>
    </row>
    <row r="977" spans="1:68" ht="15.75" customHeight="1" thickBot="1" x14ac:dyDescent="0.3">
      <c r="A977" s="1">
        <v>974</v>
      </c>
      <c r="B977" s="6"/>
      <c r="C977" s="6">
        <f>VLOOKUP(AD977,'DB Data'!$AQ:$BH,18,FALSE)</f>
        <v>0</v>
      </c>
      <c r="D977" s="6">
        <v>0</v>
      </c>
      <c r="E977" s="6" t="str">
        <f t="shared" si="125"/>
        <v>F</v>
      </c>
      <c r="G977" s="6">
        <f>'DB Runes'!V975</f>
        <v>0</v>
      </c>
      <c r="H977" s="6">
        <f>'DB Runes'!AP975</f>
        <v>0</v>
      </c>
      <c r="I977" s="6" t="str">
        <f>'DB Runes'!X975&amp;"*"</f>
        <v>0*</v>
      </c>
      <c r="J977" s="6">
        <f>'DB Runes'!W975</f>
        <v>0</v>
      </c>
      <c r="K977" s="6">
        <f>'DB Runes'!Z975</f>
        <v>0</v>
      </c>
      <c r="L977" s="6" t="str">
        <f>IF('DB Runes'!AB975=0,"",'DB Runes'!AB975)</f>
        <v/>
      </c>
      <c r="M977" s="6" t="str">
        <f>IF('DB Runes'!AC975=0,"",'DB Runes'!AC975)</f>
        <v/>
      </c>
      <c r="O977" s="6" t="str">
        <f ca="1">IFERROR(VALUE('DB Data'!S975),'DB Data'!S975)</f>
        <v/>
      </c>
      <c r="P977" s="6" t="str">
        <f ca="1">IFERROR(VALUE('DB Data'!Z975),'DB Data'!Z975)</f>
        <v/>
      </c>
      <c r="Q977" s="6" t="str">
        <f ca="1">IFERROR(VALUE('DB Data'!U975),'DB Data'!U975)</f>
        <v/>
      </c>
      <c r="R977" s="6" t="str">
        <f ca="1">IFERROR(VALUE('DB Data'!AB975),'DB Data'!AB975)</f>
        <v/>
      </c>
      <c r="S977" s="6" t="str">
        <f ca="1">IFERROR(VALUE('DB Data'!T975),'DB Data'!T975)</f>
        <v/>
      </c>
      <c r="T977" s="6" t="str">
        <f ca="1">IFERROR(VALUE('DB Data'!AA975),'DB Data'!AA975)</f>
        <v/>
      </c>
      <c r="U977" s="6" t="str">
        <f ca="1">IFERROR(VALUE('DB Data'!R975),'DB Data'!R975)</f>
        <v/>
      </c>
      <c r="V977" s="6" t="str">
        <f ca="1">IFERROR(VALUE('DB Data'!X975),'DB Data'!X975)</f>
        <v/>
      </c>
      <c r="W977" s="6" t="str">
        <f ca="1">IFERROR(VALUE('DB Data'!Y975),'DB Data'!Y975)</f>
        <v/>
      </c>
      <c r="X977" s="6" t="str">
        <f ca="1">IFERROR(VALUE('DB Data'!V975),'DB Data'!V975)</f>
        <v/>
      </c>
      <c r="Y977" s="6" t="str">
        <f ca="1">IFERROR(VALUE('DB Data'!W975),'DB Data'!W975)</f>
        <v/>
      </c>
      <c r="AA977" s="6">
        <f>'DB Runes'!R975</f>
        <v>0</v>
      </c>
      <c r="AB977" s="6">
        <f>VALUE('DB Runes'!U975)</f>
        <v>0</v>
      </c>
      <c r="AD977" s="6">
        <f>'DB Data'!AQ975</f>
        <v>0</v>
      </c>
      <c r="AE977" s="6" t="s">
        <v>111</v>
      </c>
      <c r="AF977" s="6" t="s">
        <v>111</v>
      </c>
      <c r="AH977" s="6">
        <f t="shared" si="126"/>
        <v>0</v>
      </c>
      <c r="AI977" s="6" t="str">
        <f t="shared" si="127"/>
        <v/>
      </c>
      <c r="AJ977" s="6" t="str">
        <f t="shared" si="128"/>
        <v/>
      </c>
      <c r="AK977" s="6">
        <f t="shared" si="129"/>
        <v>0</v>
      </c>
      <c r="AM977" s="6">
        <v>0</v>
      </c>
      <c r="AN977" s="6">
        <v>0</v>
      </c>
      <c r="AO977" s="6">
        <v>0</v>
      </c>
      <c r="AP977" s="6">
        <v>0</v>
      </c>
      <c r="BO977" s="6" t="str">
        <f t="shared" si="130"/>
        <v/>
      </c>
      <c r="BP977" s="6" t="str">
        <f t="shared" si="130"/>
        <v/>
      </c>
    </row>
    <row r="978" spans="1:68" ht="15.75" customHeight="1" thickBot="1" x14ac:dyDescent="0.3">
      <c r="A978" s="1">
        <v>975</v>
      </c>
      <c r="B978" s="6"/>
      <c r="C978" s="6">
        <f>VLOOKUP(AD978,'DB Data'!$AQ:$BH,18,FALSE)</f>
        <v>0</v>
      </c>
      <c r="D978" s="6">
        <v>0</v>
      </c>
      <c r="E978" s="6" t="str">
        <f t="shared" si="125"/>
        <v>F</v>
      </c>
      <c r="G978" s="6">
        <f>'DB Runes'!V976</f>
        <v>0</v>
      </c>
      <c r="H978" s="6">
        <f>'DB Runes'!AP976</f>
        <v>0</v>
      </c>
      <c r="I978" s="6" t="str">
        <f>'DB Runes'!X976&amp;"*"</f>
        <v>0*</v>
      </c>
      <c r="J978" s="6">
        <f>'DB Runes'!W976</f>
        <v>0</v>
      </c>
      <c r="K978" s="6">
        <f>'DB Runes'!Z976</f>
        <v>0</v>
      </c>
      <c r="L978" s="6" t="str">
        <f>IF('DB Runes'!AB976=0,"",'DB Runes'!AB976)</f>
        <v/>
      </c>
      <c r="M978" s="6" t="str">
        <f>IF('DB Runes'!AC976=0,"",'DB Runes'!AC976)</f>
        <v/>
      </c>
      <c r="O978" s="6" t="str">
        <f ca="1">IFERROR(VALUE('DB Data'!S976),'DB Data'!S976)</f>
        <v/>
      </c>
      <c r="P978" s="6" t="str">
        <f ca="1">IFERROR(VALUE('DB Data'!Z976),'DB Data'!Z976)</f>
        <v/>
      </c>
      <c r="Q978" s="6" t="str">
        <f ca="1">IFERROR(VALUE('DB Data'!U976),'DB Data'!U976)</f>
        <v/>
      </c>
      <c r="R978" s="6" t="str">
        <f ca="1">IFERROR(VALUE('DB Data'!AB976),'DB Data'!AB976)</f>
        <v/>
      </c>
      <c r="S978" s="6" t="str">
        <f ca="1">IFERROR(VALUE('DB Data'!T976),'DB Data'!T976)</f>
        <v/>
      </c>
      <c r="T978" s="6" t="str">
        <f ca="1">IFERROR(VALUE('DB Data'!AA976),'DB Data'!AA976)</f>
        <v/>
      </c>
      <c r="U978" s="6" t="str">
        <f ca="1">IFERROR(VALUE('DB Data'!R976),'DB Data'!R976)</f>
        <v/>
      </c>
      <c r="V978" s="6" t="str">
        <f ca="1">IFERROR(VALUE('DB Data'!X976),'DB Data'!X976)</f>
        <v/>
      </c>
      <c r="W978" s="6" t="str">
        <f ca="1">IFERROR(VALUE('DB Data'!Y976),'DB Data'!Y976)</f>
        <v/>
      </c>
      <c r="X978" s="6" t="str">
        <f ca="1">IFERROR(VALUE('DB Data'!V976),'DB Data'!V976)</f>
        <v/>
      </c>
      <c r="Y978" s="6" t="str">
        <f ca="1">IFERROR(VALUE('DB Data'!W976),'DB Data'!W976)</f>
        <v/>
      </c>
      <c r="AA978" s="6">
        <f>'DB Runes'!R976</f>
        <v>0</v>
      </c>
      <c r="AB978" s="6">
        <f>VALUE('DB Runes'!U976)</f>
        <v>0</v>
      </c>
      <c r="AD978" s="6">
        <f>'DB Data'!AQ976</f>
        <v>0</v>
      </c>
      <c r="AE978" s="6" t="s">
        <v>111</v>
      </c>
      <c r="AF978" s="6" t="s">
        <v>111</v>
      </c>
      <c r="AH978" s="6">
        <f t="shared" si="126"/>
        <v>0</v>
      </c>
      <c r="AI978" s="6" t="str">
        <f t="shared" si="127"/>
        <v/>
      </c>
      <c r="AJ978" s="6" t="str">
        <f t="shared" si="128"/>
        <v/>
      </c>
      <c r="AK978" s="6">
        <f t="shared" si="129"/>
        <v>0</v>
      </c>
      <c r="AM978" s="6">
        <v>0</v>
      </c>
      <c r="AN978" s="6">
        <v>0</v>
      </c>
      <c r="AO978" s="6">
        <v>0</v>
      </c>
      <c r="AP978" s="6">
        <v>0</v>
      </c>
      <c r="BO978" s="6" t="str">
        <f t="shared" si="130"/>
        <v/>
      </c>
      <c r="BP978" s="6" t="str">
        <f t="shared" si="130"/>
        <v/>
      </c>
    </row>
    <row r="979" spans="1:68" ht="15.75" customHeight="1" thickBot="1" x14ac:dyDescent="0.3">
      <c r="A979" s="1">
        <v>976</v>
      </c>
      <c r="B979" s="6"/>
      <c r="C979" s="6">
        <f>VLOOKUP(AD979,'DB Data'!$AQ:$BH,18,FALSE)</f>
        <v>0</v>
      </c>
      <c r="D979" s="6">
        <v>0</v>
      </c>
      <c r="E979" s="6" t="str">
        <f t="shared" si="125"/>
        <v>F</v>
      </c>
      <c r="G979" s="6">
        <f>'DB Runes'!V977</f>
        <v>0</v>
      </c>
      <c r="H979" s="6">
        <f>'DB Runes'!AP977</f>
        <v>0</v>
      </c>
      <c r="I979" s="6" t="str">
        <f>'DB Runes'!X977&amp;"*"</f>
        <v>0*</v>
      </c>
      <c r="J979" s="6">
        <f>'DB Runes'!W977</f>
        <v>0</v>
      </c>
      <c r="K979" s="6">
        <f>'DB Runes'!Z977</f>
        <v>0</v>
      </c>
      <c r="L979" s="6" t="str">
        <f>IF('DB Runes'!AB977=0,"",'DB Runes'!AB977)</f>
        <v/>
      </c>
      <c r="M979" s="6" t="str">
        <f>IF('DB Runes'!AC977=0,"",'DB Runes'!AC977)</f>
        <v/>
      </c>
      <c r="O979" s="6" t="str">
        <f ca="1">IFERROR(VALUE('DB Data'!S977),'DB Data'!S977)</f>
        <v/>
      </c>
      <c r="P979" s="6" t="str">
        <f ca="1">IFERROR(VALUE('DB Data'!Z977),'DB Data'!Z977)</f>
        <v/>
      </c>
      <c r="Q979" s="6" t="str">
        <f ca="1">IFERROR(VALUE('DB Data'!U977),'DB Data'!U977)</f>
        <v/>
      </c>
      <c r="R979" s="6" t="str">
        <f ca="1">IFERROR(VALUE('DB Data'!AB977),'DB Data'!AB977)</f>
        <v/>
      </c>
      <c r="S979" s="6" t="str">
        <f ca="1">IFERROR(VALUE('DB Data'!T977),'DB Data'!T977)</f>
        <v/>
      </c>
      <c r="T979" s="6" t="str">
        <f ca="1">IFERROR(VALUE('DB Data'!AA977),'DB Data'!AA977)</f>
        <v/>
      </c>
      <c r="U979" s="6" t="str">
        <f ca="1">IFERROR(VALUE('DB Data'!R977),'DB Data'!R977)</f>
        <v/>
      </c>
      <c r="V979" s="6" t="str">
        <f ca="1">IFERROR(VALUE('DB Data'!X977),'DB Data'!X977)</f>
        <v/>
      </c>
      <c r="W979" s="6" t="str">
        <f ca="1">IFERROR(VALUE('DB Data'!Y977),'DB Data'!Y977)</f>
        <v/>
      </c>
      <c r="X979" s="6" t="str">
        <f ca="1">IFERROR(VALUE('DB Data'!V977),'DB Data'!V977)</f>
        <v/>
      </c>
      <c r="Y979" s="6" t="str">
        <f ca="1">IFERROR(VALUE('DB Data'!W977),'DB Data'!W977)</f>
        <v/>
      </c>
      <c r="AA979" s="6">
        <f>'DB Runes'!R977</f>
        <v>0</v>
      </c>
      <c r="AB979" s="6">
        <f>VALUE('DB Runes'!U977)</f>
        <v>0</v>
      </c>
      <c r="AD979" s="6">
        <f>'DB Data'!AQ977</f>
        <v>0</v>
      </c>
      <c r="AE979" s="6" t="s">
        <v>111</v>
      </c>
      <c r="AF979" s="6" t="s">
        <v>111</v>
      </c>
      <c r="AH979" s="6">
        <f t="shared" si="126"/>
        <v>0</v>
      </c>
      <c r="AI979" s="6" t="str">
        <f t="shared" si="127"/>
        <v/>
      </c>
      <c r="AJ979" s="6" t="str">
        <f t="shared" si="128"/>
        <v/>
      </c>
      <c r="AK979" s="6">
        <f t="shared" si="129"/>
        <v>0</v>
      </c>
      <c r="AM979" s="6">
        <v>0</v>
      </c>
      <c r="AN979" s="6">
        <v>0</v>
      </c>
      <c r="AO979" s="6">
        <v>0</v>
      </c>
      <c r="AP979" s="6">
        <v>0</v>
      </c>
      <c r="BO979" s="6" t="str">
        <f t="shared" si="130"/>
        <v/>
      </c>
      <c r="BP979" s="6" t="str">
        <f t="shared" si="130"/>
        <v/>
      </c>
    </row>
    <row r="980" spans="1:68" ht="15.75" customHeight="1" thickBot="1" x14ac:dyDescent="0.3">
      <c r="A980" s="1">
        <v>977</v>
      </c>
      <c r="B980" s="6"/>
      <c r="C980" s="6">
        <f>VLOOKUP(AD980,'DB Data'!$AQ:$BH,18,FALSE)</f>
        <v>0</v>
      </c>
      <c r="D980" s="6">
        <v>0</v>
      </c>
      <c r="E980" s="6" t="str">
        <f t="shared" si="125"/>
        <v>F</v>
      </c>
      <c r="G980" s="6">
        <f>'DB Runes'!V978</f>
        <v>0</v>
      </c>
      <c r="H980" s="6">
        <f>'DB Runes'!AP978</f>
        <v>0</v>
      </c>
      <c r="I980" s="6" t="str">
        <f>'DB Runes'!X978&amp;"*"</f>
        <v>0*</v>
      </c>
      <c r="J980" s="6">
        <f>'DB Runes'!W978</f>
        <v>0</v>
      </c>
      <c r="K980" s="6">
        <f>'DB Runes'!Z978</f>
        <v>0</v>
      </c>
      <c r="L980" s="6" t="str">
        <f>IF('DB Runes'!AB978=0,"",'DB Runes'!AB978)</f>
        <v/>
      </c>
      <c r="M980" s="6" t="str">
        <f>IF('DB Runes'!AC978=0,"",'DB Runes'!AC978)</f>
        <v/>
      </c>
      <c r="O980" s="6" t="str">
        <f ca="1">IFERROR(VALUE('DB Data'!S978),'DB Data'!S978)</f>
        <v/>
      </c>
      <c r="P980" s="6" t="str">
        <f ca="1">IFERROR(VALUE('DB Data'!Z978),'DB Data'!Z978)</f>
        <v/>
      </c>
      <c r="Q980" s="6" t="str">
        <f ca="1">IFERROR(VALUE('DB Data'!U978),'DB Data'!U978)</f>
        <v/>
      </c>
      <c r="R980" s="6" t="str">
        <f ca="1">IFERROR(VALUE('DB Data'!AB978),'DB Data'!AB978)</f>
        <v/>
      </c>
      <c r="S980" s="6" t="str">
        <f ca="1">IFERROR(VALUE('DB Data'!T978),'DB Data'!T978)</f>
        <v/>
      </c>
      <c r="T980" s="6" t="str">
        <f ca="1">IFERROR(VALUE('DB Data'!AA978),'DB Data'!AA978)</f>
        <v/>
      </c>
      <c r="U980" s="6" t="str">
        <f ca="1">IFERROR(VALUE('DB Data'!R978),'DB Data'!R978)</f>
        <v/>
      </c>
      <c r="V980" s="6" t="str">
        <f ca="1">IFERROR(VALUE('DB Data'!X978),'DB Data'!X978)</f>
        <v/>
      </c>
      <c r="W980" s="6" t="str">
        <f ca="1">IFERROR(VALUE('DB Data'!Y978),'DB Data'!Y978)</f>
        <v/>
      </c>
      <c r="X980" s="6" t="str">
        <f ca="1">IFERROR(VALUE('DB Data'!V978),'DB Data'!V978)</f>
        <v/>
      </c>
      <c r="Y980" s="6" t="str">
        <f ca="1">IFERROR(VALUE('DB Data'!W978),'DB Data'!W978)</f>
        <v/>
      </c>
      <c r="AA980" s="6">
        <f>'DB Runes'!R978</f>
        <v>0</v>
      </c>
      <c r="AB980" s="6">
        <f>VALUE('DB Runes'!U978)</f>
        <v>0</v>
      </c>
      <c r="AD980" s="6">
        <f>'DB Data'!AQ978</f>
        <v>0</v>
      </c>
      <c r="AE980" s="6" t="s">
        <v>111</v>
      </c>
      <c r="AF980" s="6" t="s">
        <v>111</v>
      </c>
      <c r="AH980" s="6">
        <f t="shared" si="126"/>
        <v>0</v>
      </c>
      <c r="AI980" s="6" t="str">
        <f t="shared" si="127"/>
        <v/>
      </c>
      <c r="AJ980" s="6" t="str">
        <f t="shared" si="128"/>
        <v/>
      </c>
      <c r="AK980" s="6">
        <f t="shared" si="129"/>
        <v>0</v>
      </c>
      <c r="AM980" s="6">
        <v>0</v>
      </c>
      <c r="AN980" s="6">
        <v>0</v>
      </c>
      <c r="AO980" s="6">
        <v>0</v>
      </c>
      <c r="AP980" s="6">
        <v>0</v>
      </c>
      <c r="BO980" s="6" t="str">
        <f t="shared" si="130"/>
        <v/>
      </c>
      <c r="BP980" s="6" t="str">
        <f t="shared" si="130"/>
        <v/>
      </c>
    </row>
    <row r="981" spans="1:68" ht="15.75" customHeight="1" thickBot="1" x14ac:dyDescent="0.3">
      <c r="A981" s="1">
        <v>978</v>
      </c>
      <c r="B981" s="6"/>
      <c r="C981" s="6">
        <f>VLOOKUP(AD981,'DB Data'!$AQ:$BH,18,FALSE)</f>
        <v>0</v>
      </c>
      <c r="D981" s="6">
        <v>0</v>
      </c>
      <c r="E981" s="6" t="str">
        <f t="shared" si="125"/>
        <v>F</v>
      </c>
      <c r="G981" s="6">
        <f>'DB Runes'!V979</f>
        <v>0</v>
      </c>
      <c r="H981" s="6">
        <f>'DB Runes'!AP979</f>
        <v>0</v>
      </c>
      <c r="I981" s="6" t="str">
        <f>'DB Runes'!X979&amp;"*"</f>
        <v>0*</v>
      </c>
      <c r="J981" s="6">
        <f>'DB Runes'!W979</f>
        <v>0</v>
      </c>
      <c r="K981" s="6">
        <f>'DB Runes'!Z979</f>
        <v>0</v>
      </c>
      <c r="L981" s="6" t="str">
        <f>IF('DB Runes'!AB979=0,"",'DB Runes'!AB979)</f>
        <v/>
      </c>
      <c r="M981" s="6" t="str">
        <f>IF('DB Runes'!AC979=0,"",'DB Runes'!AC979)</f>
        <v/>
      </c>
      <c r="O981" s="6" t="str">
        <f ca="1">IFERROR(VALUE('DB Data'!S979),'DB Data'!S979)</f>
        <v/>
      </c>
      <c r="P981" s="6" t="str">
        <f ca="1">IFERROR(VALUE('DB Data'!Z979),'DB Data'!Z979)</f>
        <v/>
      </c>
      <c r="Q981" s="6" t="str">
        <f ca="1">IFERROR(VALUE('DB Data'!U979),'DB Data'!U979)</f>
        <v/>
      </c>
      <c r="R981" s="6" t="str">
        <f ca="1">IFERROR(VALUE('DB Data'!AB979),'DB Data'!AB979)</f>
        <v/>
      </c>
      <c r="S981" s="6" t="str">
        <f ca="1">IFERROR(VALUE('DB Data'!T979),'DB Data'!T979)</f>
        <v/>
      </c>
      <c r="T981" s="6" t="str">
        <f ca="1">IFERROR(VALUE('DB Data'!AA979),'DB Data'!AA979)</f>
        <v/>
      </c>
      <c r="U981" s="6" t="str">
        <f ca="1">IFERROR(VALUE('DB Data'!R979),'DB Data'!R979)</f>
        <v/>
      </c>
      <c r="V981" s="6" t="str">
        <f ca="1">IFERROR(VALUE('DB Data'!X979),'DB Data'!X979)</f>
        <v/>
      </c>
      <c r="W981" s="6" t="str">
        <f ca="1">IFERROR(VALUE('DB Data'!Y979),'DB Data'!Y979)</f>
        <v/>
      </c>
      <c r="X981" s="6" t="str">
        <f ca="1">IFERROR(VALUE('DB Data'!V979),'DB Data'!V979)</f>
        <v/>
      </c>
      <c r="Y981" s="6" t="str">
        <f ca="1">IFERROR(VALUE('DB Data'!W979),'DB Data'!W979)</f>
        <v/>
      </c>
      <c r="AA981" s="6">
        <f>'DB Runes'!R979</f>
        <v>0</v>
      </c>
      <c r="AB981" s="6">
        <f>VALUE('DB Runes'!U979)</f>
        <v>0</v>
      </c>
      <c r="AD981" s="6">
        <f>'DB Data'!AQ979</f>
        <v>0</v>
      </c>
      <c r="AE981" s="6" t="s">
        <v>111</v>
      </c>
      <c r="AF981" s="6" t="s">
        <v>111</v>
      </c>
      <c r="AH981" s="6">
        <f t="shared" si="126"/>
        <v>0</v>
      </c>
      <c r="AI981" s="6" t="str">
        <f t="shared" si="127"/>
        <v/>
      </c>
      <c r="AJ981" s="6" t="str">
        <f t="shared" si="128"/>
        <v/>
      </c>
      <c r="AK981" s="6">
        <f t="shared" si="129"/>
        <v>0</v>
      </c>
      <c r="AM981" s="6">
        <v>0</v>
      </c>
      <c r="AN981" s="6">
        <v>0</v>
      </c>
      <c r="AO981" s="6">
        <v>0</v>
      </c>
      <c r="AP981" s="6">
        <v>0</v>
      </c>
      <c r="BO981" s="6" t="str">
        <f t="shared" si="130"/>
        <v/>
      </c>
      <c r="BP981" s="6" t="str">
        <f t="shared" si="130"/>
        <v/>
      </c>
    </row>
    <row r="982" spans="1:68" ht="15.75" customHeight="1" thickBot="1" x14ac:dyDescent="0.3">
      <c r="A982" s="1">
        <v>979</v>
      </c>
      <c r="B982" s="6"/>
      <c r="C982" s="6">
        <f>VLOOKUP(AD982,'DB Data'!$AQ:$BH,18,FALSE)</f>
        <v>0</v>
      </c>
      <c r="D982" s="6">
        <v>0</v>
      </c>
      <c r="E982" s="6" t="str">
        <f t="shared" si="125"/>
        <v>F</v>
      </c>
      <c r="G982" s="6">
        <f>'DB Runes'!V980</f>
        <v>0</v>
      </c>
      <c r="H982" s="6">
        <f>'DB Runes'!AP980</f>
        <v>0</v>
      </c>
      <c r="I982" s="6" t="str">
        <f>'DB Runes'!X980&amp;"*"</f>
        <v>0*</v>
      </c>
      <c r="J982" s="6">
        <f>'DB Runes'!W980</f>
        <v>0</v>
      </c>
      <c r="K982" s="6">
        <f>'DB Runes'!Z980</f>
        <v>0</v>
      </c>
      <c r="L982" s="6" t="str">
        <f>IF('DB Runes'!AB980=0,"",'DB Runes'!AB980)</f>
        <v/>
      </c>
      <c r="M982" s="6" t="str">
        <f>IF('DB Runes'!AC980=0,"",'DB Runes'!AC980)</f>
        <v/>
      </c>
      <c r="O982" s="6" t="str">
        <f ca="1">IFERROR(VALUE('DB Data'!S980),'DB Data'!S980)</f>
        <v/>
      </c>
      <c r="P982" s="6" t="str">
        <f ca="1">IFERROR(VALUE('DB Data'!Z980),'DB Data'!Z980)</f>
        <v/>
      </c>
      <c r="Q982" s="6" t="str">
        <f ca="1">IFERROR(VALUE('DB Data'!U980),'DB Data'!U980)</f>
        <v/>
      </c>
      <c r="R982" s="6" t="str">
        <f ca="1">IFERROR(VALUE('DB Data'!AB980),'DB Data'!AB980)</f>
        <v/>
      </c>
      <c r="S982" s="6" t="str">
        <f ca="1">IFERROR(VALUE('DB Data'!T980),'DB Data'!T980)</f>
        <v/>
      </c>
      <c r="T982" s="6" t="str">
        <f ca="1">IFERROR(VALUE('DB Data'!AA980),'DB Data'!AA980)</f>
        <v/>
      </c>
      <c r="U982" s="6" t="str">
        <f ca="1">IFERROR(VALUE('DB Data'!R980),'DB Data'!R980)</f>
        <v/>
      </c>
      <c r="V982" s="6" t="str">
        <f ca="1">IFERROR(VALUE('DB Data'!X980),'DB Data'!X980)</f>
        <v/>
      </c>
      <c r="W982" s="6" t="str">
        <f ca="1">IFERROR(VALUE('DB Data'!Y980),'DB Data'!Y980)</f>
        <v/>
      </c>
      <c r="X982" s="6" t="str">
        <f ca="1">IFERROR(VALUE('DB Data'!V980),'DB Data'!V980)</f>
        <v/>
      </c>
      <c r="Y982" s="6" t="str">
        <f ca="1">IFERROR(VALUE('DB Data'!W980),'DB Data'!W980)</f>
        <v/>
      </c>
      <c r="AA982" s="6">
        <f>'DB Runes'!R980</f>
        <v>0</v>
      </c>
      <c r="AB982" s="6">
        <f>VALUE('DB Runes'!U980)</f>
        <v>0</v>
      </c>
      <c r="AD982" s="6">
        <f>'DB Data'!AQ980</f>
        <v>0</v>
      </c>
      <c r="AE982" s="6" t="s">
        <v>111</v>
      </c>
      <c r="AF982" s="6" t="s">
        <v>111</v>
      </c>
      <c r="AH982" s="6">
        <f t="shared" si="126"/>
        <v>0</v>
      </c>
      <c r="AI982" s="6" t="str">
        <f t="shared" si="127"/>
        <v/>
      </c>
      <c r="AJ982" s="6" t="str">
        <f t="shared" si="128"/>
        <v/>
      </c>
      <c r="AK982" s="6">
        <f t="shared" si="129"/>
        <v>0</v>
      </c>
      <c r="AM982" s="6">
        <v>0</v>
      </c>
      <c r="AN982" s="6">
        <v>0</v>
      </c>
      <c r="AO982" s="6">
        <v>0</v>
      </c>
      <c r="AP982" s="6">
        <v>0</v>
      </c>
      <c r="BO982" s="6" t="str">
        <f t="shared" si="130"/>
        <v/>
      </c>
      <c r="BP982" s="6" t="str">
        <f t="shared" si="130"/>
        <v/>
      </c>
    </row>
    <row r="983" spans="1:68" ht="15.75" customHeight="1" thickBot="1" x14ac:dyDescent="0.3">
      <c r="A983" s="1">
        <v>980</v>
      </c>
      <c r="B983" s="6"/>
      <c r="C983" s="6">
        <f>VLOOKUP(AD983,'DB Data'!$AQ:$BH,18,FALSE)</f>
        <v>0</v>
      </c>
      <c r="D983" s="6">
        <v>0</v>
      </c>
      <c r="E983" s="6" t="str">
        <f t="shared" si="125"/>
        <v>F</v>
      </c>
      <c r="G983" s="6">
        <f>'DB Runes'!V981</f>
        <v>0</v>
      </c>
      <c r="H983" s="6">
        <f>'DB Runes'!AP981</f>
        <v>0</v>
      </c>
      <c r="I983" s="6" t="str">
        <f>'DB Runes'!X981&amp;"*"</f>
        <v>0*</v>
      </c>
      <c r="J983" s="6">
        <f>'DB Runes'!W981</f>
        <v>0</v>
      </c>
      <c r="K983" s="6">
        <f>'DB Runes'!Z981</f>
        <v>0</v>
      </c>
      <c r="L983" s="6" t="str">
        <f>IF('DB Runes'!AB981=0,"",'DB Runes'!AB981)</f>
        <v/>
      </c>
      <c r="M983" s="6" t="str">
        <f>IF('DB Runes'!AC981=0,"",'DB Runes'!AC981)</f>
        <v/>
      </c>
      <c r="O983" s="6" t="str">
        <f ca="1">IFERROR(VALUE('DB Data'!S981),'DB Data'!S981)</f>
        <v/>
      </c>
      <c r="P983" s="6" t="str">
        <f ca="1">IFERROR(VALUE('DB Data'!Z981),'DB Data'!Z981)</f>
        <v/>
      </c>
      <c r="Q983" s="6" t="str">
        <f ca="1">IFERROR(VALUE('DB Data'!U981),'DB Data'!U981)</f>
        <v/>
      </c>
      <c r="R983" s="6" t="str">
        <f ca="1">IFERROR(VALUE('DB Data'!AB981),'DB Data'!AB981)</f>
        <v/>
      </c>
      <c r="S983" s="6" t="str">
        <f ca="1">IFERROR(VALUE('DB Data'!T981),'DB Data'!T981)</f>
        <v/>
      </c>
      <c r="T983" s="6" t="str">
        <f ca="1">IFERROR(VALUE('DB Data'!AA981),'DB Data'!AA981)</f>
        <v/>
      </c>
      <c r="U983" s="6" t="str">
        <f ca="1">IFERROR(VALUE('DB Data'!R981),'DB Data'!R981)</f>
        <v/>
      </c>
      <c r="V983" s="6" t="str">
        <f ca="1">IFERROR(VALUE('DB Data'!X981),'DB Data'!X981)</f>
        <v/>
      </c>
      <c r="W983" s="6" t="str">
        <f ca="1">IFERROR(VALUE('DB Data'!Y981),'DB Data'!Y981)</f>
        <v/>
      </c>
      <c r="X983" s="6" t="str">
        <f ca="1">IFERROR(VALUE('DB Data'!V981),'DB Data'!V981)</f>
        <v/>
      </c>
      <c r="Y983" s="6" t="str">
        <f ca="1">IFERROR(VALUE('DB Data'!W981),'DB Data'!W981)</f>
        <v/>
      </c>
      <c r="AA983" s="6">
        <f>'DB Runes'!R981</f>
        <v>0</v>
      </c>
      <c r="AB983" s="6">
        <f>VALUE('DB Runes'!U981)</f>
        <v>0</v>
      </c>
      <c r="AD983" s="6">
        <f>'DB Data'!AQ981</f>
        <v>0</v>
      </c>
      <c r="AE983" s="6" t="s">
        <v>111</v>
      </c>
      <c r="AF983" s="6" t="s">
        <v>111</v>
      </c>
      <c r="AH983" s="6">
        <f t="shared" si="126"/>
        <v>0</v>
      </c>
      <c r="AI983" s="6" t="str">
        <f t="shared" si="127"/>
        <v/>
      </c>
      <c r="AJ983" s="6" t="str">
        <f t="shared" si="128"/>
        <v/>
      </c>
      <c r="AK983" s="6">
        <f t="shared" si="129"/>
        <v>0</v>
      </c>
      <c r="AM983" s="6">
        <v>0</v>
      </c>
      <c r="AN983" s="6">
        <v>0</v>
      </c>
      <c r="AO983" s="6">
        <v>0</v>
      </c>
      <c r="AP983" s="6">
        <v>0</v>
      </c>
      <c r="BO983" s="6" t="str">
        <f t="shared" si="130"/>
        <v/>
      </c>
      <c r="BP983" s="6" t="str">
        <f t="shared" si="130"/>
        <v/>
      </c>
    </row>
    <row r="984" spans="1:68" ht="15.75" customHeight="1" thickBot="1" x14ac:dyDescent="0.3">
      <c r="A984" s="1">
        <v>981</v>
      </c>
      <c r="B984" s="6"/>
      <c r="C984" s="6">
        <f>VLOOKUP(AD984,'DB Data'!$AQ:$BH,18,FALSE)</f>
        <v>0</v>
      </c>
      <c r="D984" s="6">
        <v>0</v>
      </c>
      <c r="E984" s="6" t="str">
        <f t="shared" si="125"/>
        <v>F</v>
      </c>
      <c r="G984" s="6">
        <f>'DB Runes'!V982</f>
        <v>0</v>
      </c>
      <c r="H984" s="6">
        <f>'DB Runes'!AP982</f>
        <v>0</v>
      </c>
      <c r="I984" s="6" t="str">
        <f>'DB Runes'!X982&amp;"*"</f>
        <v>0*</v>
      </c>
      <c r="J984" s="6">
        <f>'DB Runes'!W982</f>
        <v>0</v>
      </c>
      <c r="K984" s="6">
        <f>'DB Runes'!Z982</f>
        <v>0</v>
      </c>
      <c r="L984" s="6" t="str">
        <f>IF('DB Runes'!AB982=0,"",'DB Runes'!AB982)</f>
        <v/>
      </c>
      <c r="M984" s="6" t="str">
        <f>IF('DB Runes'!AC982=0,"",'DB Runes'!AC982)</f>
        <v/>
      </c>
      <c r="O984" s="6" t="str">
        <f ca="1">IFERROR(VALUE('DB Data'!S982),'DB Data'!S982)</f>
        <v/>
      </c>
      <c r="P984" s="6" t="str">
        <f ca="1">IFERROR(VALUE('DB Data'!Z982),'DB Data'!Z982)</f>
        <v/>
      </c>
      <c r="Q984" s="6" t="str">
        <f ca="1">IFERROR(VALUE('DB Data'!U982),'DB Data'!U982)</f>
        <v/>
      </c>
      <c r="R984" s="6" t="str">
        <f ca="1">IFERROR(VALUE('DB Data'!AB982),'DB Data'!AB982)</f>
        <v/>
      </c>
      <c r="S984" s="6" t="str">
        <f ca="1">IFERROR(VALUE('DB Data'!T982),'DB Data'!T982)</f>
        <v/>
      </c>
      <c r="T984" s="6" t="str">
        <f ca="1">IFERROR(VALUE('DB Data'!AA982),'DB Data'!AA982)</f>
        <v/>
      </c>
      <c r="U984" s="6" t="str">
        <f ca="1">IFERROR(VALUE('DB Data'!R982),'DB Data'!R982)</f>
        <v/>
      </c>
      <c r="V984" s="6" t="str">
        <f ca="1">IFERROR(VALUE('DB Data'!X982),'DB Data'!X982)</f>
        <v/>
      </c>
      <c r="W984" s="6" t="str">
        <f ca="1">IFERROR(VALUE('DB Data'!Y982),'DB Data'!Y982)</f>
        <v/>
      </c>
      <c r="X984" s="6" t="str">
        <f ca="1">IFERROR(VALUE('DB Data'!V982),'DB Data'!V982)</f>
        <v/>
      </c>
      <c r="Y984" s="6" t="str">
        <f ca="1">IFERROR(VALUE('DB Data'!W982),'DB Data'!W982)</f>
        <v/>
      </c>
      <c r="AA984" s="6">
        <f>'DB Runes'!R982</f>
        <v>0</v>
      </c>
      <c r="AB984" s="6">
        <f>VALUE('DB Runes'!U982)</f>
        <v>0</v>
      </c>
      <c r="AD984" s="6">
        <f>'DB Data'!AQ982</f>
        <v>0</v>
      </c>
      <c r="AE984" s="6" t="s">
        <v>111</v>
      </c>
      <c r="AF984" s="6" t="s">
        <v>111</v>
      </c>
      <c r="AH984" s="6">
        <f t="shared" si="126"/>
        <v>0</v>
      </c>
      <c r="AI984" s="6" t="str">
        <f t="shared" si="127"/>
        <v/>
      </c>
      <c r="AJ984" s="6" t="str">
        <f t="shared" si="128"/>
        <v/>
      </c>
      <c r="AK984" s="6">
        <f t="shared" si="129"/>
        <v>0</v>
      </c>
      <c r="AM984" s="6">
        <v>0</v>
      </c>
      <c r="AN984" s="6">
        <v>0</v>
      </c>
      <c r="AO984" s="6">
        <v>0</v>
      </c>
      <c r="AP984" s="6">
        <v>0</v>
      </c>
      <c r="BO984" s="6" t="str">
        <f t="shared" si="130"/>
        <v/>
      </c>
      <c r="BP984" s="6" t="str">
        <f t="shared" si="130"/>
        <v/>
      </c>
    </row>
    <row r="985" spans="1:68" ht="15.75" customHeight="1" thickBot="1" x14ac:dyDescent="0.3">
      <c r="A985" s="1">
        <v>982</v>
      </c>
      <c r="B985" s="6"/>
      <c r="C985" s="6">
        <f>VLOOKUP(AD985,'DB Data'!$AQ:$BH,18,FALSE)</f>
        <v>0</v>
      </c>
      <c r="D985" s="6">
        <v>0</v>
      </c>
      <c r="E985" s="6" t="str">
        <f t="shared" si="125"/>
        <v>F</v>
      </c>
      <c r="G985" s="6">
        <f>'DB Runes'!V983</f>
        <v>0</v>
      </c>
      <c r="H985" s="6">
        <f>'DB Runes'!AP983</f>
        <v>0</v>
      </c>
      <c r="I985" s="6" t="str">
        <f>'DB Runes'!X983&amp;"*"</f>
        <v>0*</v>
      </c>
      <c r="J985" s="6">
        <f>'DB Runes'!W983</f>
        <v>0</v>
      </c>
      <c r="K985" s="6">
        <f>'DB Runes'!Z983</f>
        <v>0</v>
      </c>
      <c r="L985" s="6" t="str">
        <f>IF('DB Runes'!AB983=0,"",'DB Runes'!AB983)</f>
        <v/>
      </c>
      <c r="M985" s="6" t="str">
        <f>IF('DB Runes'!AC983=0,"",'DB Runes'!AC983)</f>
        <v/>
      </c>
      <c r="O985" s="6" t="str">
        <f ca="1">IFERROR(VALUE('DB Data'!S983),'DB Data'!S983)</f>
        <v/>
      </c>
      <c r="P985" s="6" t="str">
        <f ca="1">IFERROR(VALUE('DB Data'!Z983),'DB Data'!Z983)</f>
        <v/>
      </c>
      <c r="Q985" s="6" t="str">
        <f ca="1">IFERROR(VALUE('DB Data'!U983),'DB Data'!U983)</f>
        <v/>
      </c>
      <c r="R985" s="6" t="str">
        <f ca="1">IFERROR(VALUE('DB Data'!AB983),'DB Data'!AB983)</f>
        <v/>
      </c>
      <c r="S985" s="6" t="str">
        <f ca="1">IFERROR(VALUE('DB Data'!T983),'DB Data'!T983)</f>
        <v/>
      </c>
      <c r="T985" s="6" t="str">
        <f ca="1">IFERROR(VALUE('DB Data'!AA983),'DB Data'!AA983)</f>
        <v/>
      </c>
      <c r="U985" s="6" t="str">
        <f ca="1">IFERROR(VALUE('DB Data'!R983),'DB Data'!R983)</f>
        <v/>
      </c>
      <c r="V985" s="6" t="str">
        <f ca="1">IFERROR(VALUE('DB Data'!X983),'DB Data'!X983)</f>
        <v/>
      </c>
      <c r="W985" s="6" t="str">
        <f ca="1">IFERROR(VALUE('DB Data'!Y983),'DB Data'!Y983)</f>
        <v/>
      </c>
      <c r="X985" s="6" t="str">
        <f ca="1">IFERROR(VALUE('DB Data'!V983),'DB Data'!V983)</f>
        <v/>
      </c>
      <c r="Y985" s="6" t="str">
        <f ca="1">IFERROR(VALUE('DB Data'!W983),'DB Data'!W983)</f>
        <v/>
      </c>
      <c r="AA985" s="6">
        <f>'DB Runes'!R983</f>
        <v>0</v>
      </c>
      <c r="AB985" s="6">
        <f>VALUE('DB Runes'!U983)</f>
        <v>0</v>
      </c>
      <c r="AD985" s="6">
        <f>'DB Data'!AQ983</f>
        <v>0</v>
      </c>
      <c r="AE985" s="6" t="s">
        <v>111</v>
      </c>
      <c r="AF985" s="6" t="s">
        <v>111</v>
      </c>
      <c r="AH985" s="6">
        <f t="shared" si="126"/>
        <v>0</v>
      </c>
      <c r="AI985" s="6" t="str">
        <f t="shared" si="127"/>
        <v/>
      </c>
      <c r="AJ985" s="6" t="str">
        <f t="shared" si="128"/>
        <v/>
      </c>
      <c r="AK985" s="6">
        <f t="shared" si="129"/>
        <v>0</v>
      </c>
      <c r="AM985" s="6">
        <v>0</v>
      </c>
      <c r="AN985" s="6">
        <v>0</v>
      </c>
      <c r="AO985" s="6">
        <v>0</v>
      </c>
      <c r="AP985" s="6">
        <v>0</v>
      </c>
      <c r="BO985" s="6" t="str">
        <f t="shared" si="130"/>
        <v/>
      </c>
      <c r="BP985" s="6" t="str">
        <f t="shared" si="130"/>
        <v/>
      </c>
    </row>
    <row r="986" spans="1:68" ht="15.75" customHeight="1" thickBot="1" x14ac:dyDescent="0.3">
      <c r="A986" s="1">
        <v>983</v>
      </c>
      <c r="B986" s="6"/>
      <c r="C986" s="6">
        <f>VLOOKUP(AD986,'DB Data'!$AQ:$BH,18,FALSE)</f>
        <v>0</v>
      </c>
      <c r="D986" s="6">
        <v>0</v>
      </c>
      <c r="E986" s="6" t="str">
        <f t="shared" si="125"/>
        <v>F</v>
      </c>
      <c r="G986" s="6">
        <f>'DB Runes'!V984</f>
        <v>0</v>
      </c>
      <c r="H986" s="6">
        <f>'DB Runes'!AP984</f>
        <v>0</v>
      </c>
      <c r="I986" s="6" t="str">
        <f>'DB Runes'!X984&amp;"*"</f>
        <v>0*</v>
      </c>
      <c r="J986" s="6">
        <f>'DB Runes'!W984</f>
        <v>0</v>
      </c>
      <c r="K986" s="6">
        <f>'DB Runes'!Z984</f>
        <v>0</v>
      </c>
      <c r="L986" s="6" t="str">
        <f>IF('DB Runes'!AB984=0,"",'DB Runes'!AB984)</f>
        <v/>
      </c>
      <c r="M986" s="6" t="str">
        <f>IF('DB Runes'!AC984=0,"",'DB Runes'!AC984)</f>
        <v/>
      </c>
      <c r="O986" s="6" t="str">
        <f ca="1">IFERROR(VALUE('DB Data'!S984),'DB Data'!S984)</f>
        <v/>
      </c>
      <c r="P986" s="6" t="str">
        <f ca="1">IFERROR(VALUE('DB Data'!Z984),'DB Data'!Z984)</f>
        <v/>
      </c>
      <c r="Q986" s="6" t="str">
        <f ca="1">IFERROR(VALUE('DB Data'!U984),'DB Data'!U984)</f>
        <v/>
      </c>
      <c r="R986" s="6" t="str">
        <f ca="1">IFERROR(VALUE('DB Data'!AB984),'DB Data'!AB984)</f>
        <v/>
      </c>
      <c r="S986" s="6" t="str">
        <f ca="1">IFERROR(VALUE('DB Data'!T984),'DB Data'!T984)</f>
        <v/>
      </c>
      <c r="T986" s="6" t="str">
        <f ca="1">IFERROR(VALUE('DB Data'!AA984),'DB Data'!AA984)</f>
        <v/>
      </c>
      <c r="U986" s="6" t="str">
        <f ca="1">IFERROR(VALUE('DB Data'!R984),'DB Data'!R984)</f>
        <v/>
      </c>
      <c r="V986" s="6" t="str">
        <f ca="1">IFERROR(VALUE('DB Data'!X984),'DB Data'!X984)</f>
        <v/>
      </c>
      <c r="W986" s="6" t="str">
        <f ca="1">IFERROR(VALUE('DB Data'!Y984),'DB Data'!Y984)</f>
        <v/>
      </c>
      <c r="X986" s="6" t="str">
        <f ca="1">IFERROR(VALUE('DB Data'!V984),'DB Data'!V984)</f>
        <v/>
      </c>
      <c r="Y986" s="6" t="str">
        <f ca="1">IFERROR(VALUE('DB Data'!W984),'DB Data'!W984)</f>
        <v/>
      </c>
      <c r="AA986" s="6">
        <f>'DB Runes'!R984</f>
        <v>0</v>
      </c>
      <c r="AB986" s="6">
        <f>VALUE('DB Runes'!U984)</f>
        <v>0</v>
      </c>
      <c r="AD986" s="6">
        <f>'DB Data'!AQ984</f>
        <v>0</v>
      </c>
      <c r="AE986" s="6" t="s">
        <v>111</v>
      </c>
      <c r="AF986" s="6" t="s">
        <v>111</v>
      </c>
      <c r="AH986" s="6">
        <f t="shared" si="126"/>
        <v>0</v>
      </c>
      <c r="AI986" s="6" t="str">
        <f t="shared" si="127"/>
        <v/>
      </c>
      <c r="AJ986" s="6" t="str">
        <f t="shared" si="128"/>
        <v/>
      </c>
      <c r="AK986" s="6">
        <f t="shared" si="129"/>
        <v>0</v>
      </c>
      <c r="AM986" s="6">
        <v>0</v>
      </c>
      <c r="AN986" s="6">
        <v>0</v>
      </c>
      <c r="AO986" s="6">
        <v>0</v>
      </c>
      <c r="AP986" s="6">
        <v>0</v>
      </c>
      <c r="BO986" s="6" t="str">
        <f t="shared" si="130"/>
        <v/>
      </c>
      <c r="BP986" s="6" t="str">
        <f t="shared" si="130"/>
        <v/>
      </c>
    </row>
    <row r="987" spans="1:68" ht="15.75" customHeight="1" thickBot="1" x14ac:dyDescent="0.3">
      <c r="A987" s="1">
        <v>984</v>
      </c>
      <c r="B987" s="6"/>
      <c r="C987" s="6">
        <f>VLOOKUP(AD987,'DB Data'!$AQ:$BH,18,FALSE)</f>
        <v>0</v>
      </c>
      <c r="D987" s="6">
        <v>0</v>
      </c>
      <c r="E987" s="6" t="str">
        <f t="shared" si="125"/>
        <v>F</v>
      </c>
      <c r="G987" s="6">
        <f>'DB Runes'!V985</f>
        <v>0</v>
      </c>
      <c r="H987" s="6">
        <f>'DB Runes'!AP985</f>
        <v>0</v>
      </c>
      <c r="I987" s="6" t="str">
        <f>'DB Runes'!X985&amp;"*"</f>
        <v>0*</v>
      </c>
      <c r="J987" s="6">
        <f>'DB Runes'!W985</f>
        <v>0</v>
      </c>
      <c r="K987" s="6">
        <f>'DB Runes'!Z985</f>
        <v>0</v>
      </c>
      <c r="L987" s="6" t="str">
        <f>IF('DB Runes'!AB985=0,"",'DB Runes'!AB985)</f>
        <v/>
      </c>
      <c r="M987" s="6" t="str">
        <f>IF('DB Runes'!AC985=0,"",'DB Runes'!AC985)</f>
        <v/>
      </c>
      <c r="O987" s="6" t="str">
        <f ca="1">IFERROR(VALUE('DB Data'!S985),'DB Data'!S985)</f>
        <v/>
      </c>
      <c r="P987" s="6" t="str">
        <f ca="1">IFERROR(VALUE('DB Data'!Z985),'DB Data'!Z985)</f>
        <v/>
      </c>
      <c r="Q987" s="6" t="str">
        <f ca="1">IFERROR(VALUE('DB Data'!U985),'DB Data'!U985)</f>
        <v/>
      </c>
      <c r="R987" s="6" t="str">
        <f ca="1">IFERROR(VALUE('DB Data'!AB985),'DB Data'!AB985)</f>
        <v/>
      </c>
      <c r="S987" s="6" t="str">
        <f ca="1">IFERROR(VALUE('DB Data'!T985),'DB Data'!T985)</f>
        <v/>
      </c>
      <c r="T987" s="6" t="str">
        <f ca="1">IFERROR(VALUE('DB Data'!AA985),'DB Data'!AA985)</f>
        <v/>
      </c>
      <c r="U987" s="6" t="str">
        <f ca="1">IFERROR(VALUE('DB Data'!R985),'DB Data'!R985)</f>
        <v/>
      </c>
      <c r="V987" s="6" t="str">
        <f ca="1">IFERROR(VALUE('DB Data'!X985),'DB Data'!X985)</f>
        <v/>
      </c>
      <c r="W987" s="6" t="str">
        <f ca="1">IFERROR(VALUE('DB Data'!Y985),'DB Data'!Y985)</f>
        <v/>
      </c>
      <c r="X987" s="6" t="str">
        <f ca="1">IFERROR(VALUE('DB Data'!V985),'DB Data'!V985)</f>
        <v/>
      </c>
      <c r="Y987" s="6" t="str">
        <f ca="1">IFERROR(VALUE('DB Data'!W985),'DB Data'!W985)</f>
        <v/>
      </c>
      <c r="AA987" s="6">
        <f>'DB Runes'!R985</f>
        <v>0</v>
      </c>
      <c r="AB987" s="6">
        <f>VALUE('DB Runes'!U985)</f>
        <v>0</v>
      </c>
      <c r="AD987" s="6">
        <f>'DB Data'!AQ985</f>
        <v>0</v>
      </c>
      <c r="AE987" s="6" t="s">
        <v>111</v>
      </c>
      <c r="AF987" s="6" t="s">
        <v>111</v>
      </c>
      <c r="AH987" s="6">
        <f t="shared" si="126"/>
        <v>0</v>
      </c>
      <c r="AI987" s="6" t="str">
        <f t="shared" si="127"/>
        <v/>
      </c>
      <c r="AJ987" s="6" t="str">
        <f t="shared" si="128"/>
        <v/>
      </c>
      <c r="AK987" s="6">
        <f t="shared" si="129"/>
        <v>0</v>
      </c>
      <c r="AM987" s="6">
        <v>0</v>
      </c>
      <c r="AN987" s="6">
        <v>0</v>
      </c>
      <c r="AO987" s="6">
        <v>0</v>
      </c>
      <c r="AP987" s="6">
        <v>0</v>
      </c>
      <c r="BO987" s="6" t="str">
        <f t="shared" si="130"/>
        <v/>
      </c>
      <c r="BP987" s="6" t="str">
        <f t="shared" si="130"/>
        <v/>
      </c>
    </row>
    <row r="988" spans="1:68" ht="15.75" customHeight="1" thickBot="1" x14ac:dyDescent="0.3">
      <c r="A988" s="1">
        <v>985</v>
      </c>
      <c r="B988" s="6"/>
      <c r="C988" s="6">
        <f>VLOOKUP(AD988,'DB Data'!$AQ:$BH,18,FALSE)</f>
        <v>0</v>
      </c>
      <c r="D988" s="6">
        <v>0</v>
      </c>
      <c r="E988" s="6" t="str">
        <f t="shared" si="125"/>
        <v>F</v>
      </c>
      <c r="G988" s="6">
        <f>'DB Runes'!V986</f>
        <v>0</v>
      </c>
      <c r="H988" s="6">
        <f>'DB Runes'!AP986</f>
        <v>0</v>
      </c>
      <c r="I988" s="6" t="str">
        <f>'DB Runes'!X986&amp;"*"</f>
        <v>0*</v>
      </c>
      <c r="J988" s="6">
        <f>'DB Runes'!W986</f>
        <v>0</v>
      </c>
      <c r="K988" s="6">
        <f>'DB Runes'!Z986</f>
        <v>0</v>
      </c>
      <c r="L988" s="6" t="str">
        <f>IF('DB Runes'!AB986=0,"",'DB Runes'!AB986)</f>
        <v/>
      </c>
      <c r="M988" s="6" t="str">
        <f>IF('DB Runes'!AC986=0,"",'DB Runes'!AC986)</f>
        <v/>
      </c>
      <c r="O988" s="6" t="str">
        <f ca="1">IFERROR(VALUE('DB Data'!S986),'DB Data'!S986)</f>
        <v/>
      </c>
      <c r="P988" s="6" t="str">
        <f ca="1">IFERROR(VALUE('DB Data'!Z986),'DB Data'!Z986)</f>
        <v/>
      </c>
      <c r="Q988" s="6" t="str">
        <f ca="1">IFERROR(VALUE('DB Data'!U986),'DB Data'!U986)</f>
        <v/>
      </c>
      <c r="R988" s="6" t="str">
        <f ca="1">IFERROR(VALUE('DB Data'!AB986),'DB Data'!AB986)</f>
        <v/>
      </c>
      <c r="S988" s="6" t="str">
        <f ca="1">IFERROR(VALUE('DB Data'!T986),'DB Data'!T986)</f>
        <v/>
      </c>
      <c r="T988" s="6" t="str">
        <f ca="1">IFERROR(VALUE('DB Data'!AA986),'DB Data'!AA986)</f>
        <v/>
      </c>
      <c r="U988" s="6" t="str">
        <f ca="1">IFERROR(VALUE('DB Data'!R986),'DB Data'!R986)</f>
        <v/>
      </c>
      <c r="V988" s="6" t="str">
        <f ca="1">IFERROR(VALUE('DB Data'!X986),'DB Data'!X986)</f>
        <v/>
      </c>
      <c r="W988" s="6" t="str">
        <f ca="1">IFERROR(VALUE('DB Data'!Y986),'DB Data'!Y986)</f>
        <v/>
      </c>
      <c r="X988" s="6" t="str">
        <f ca="1">IFERROR(VALUE('DB Data'!V986),'DB Data'!V986)</f>
        <v/>
      </c>
      <c r="Y988" s="6" t="str">
        <f ca="1">IFERROR(VALUE('DB Data'!W986),'DB Data'!W986)</f>
        <v/>
      </c>
      <c r="AA988" s="6">
        <f>'DB Runes'!R986</f>
        <v>0</v>
      </c>
      <c r="AB988" s="6">
        <f>VALUE('DB Runes'!U986)</f>
        <v>0</v>
      </c>
      <c r="AD988" s="6">
        <f>'DB Data'!AQ986</f>
        <v>0</v>
      </c>
      <c r="AE988" s="6" t="s">
        <v>111</v>
      </c>
      <c r="AF988" s="6" t="s">
        <v>111</v>
      </c>
      <c r="AH988" s="6">
        <f t="shared" si="126"/>
        <v>0</v>
      </c>
      <c r="AI988" s="6" t="str">
        <f t="shared" si="127"/>
        <v/>
      </c>
      <c r="AJ988" s="6" t="str">
        <f t="shared" si="128"/>
        <v/>
      </c>
      <c r="AK988" s="6">
        <f t="shared" si="129"/>
        <v>0</v>
      </c>
      <c r="AM988" s="6">
        <v>0</v>
      </c>
      <c r="AN988" s="6">
        <v>0</v>
      </c>
      <c r="AO988" s="6">
        <v>0</v>
      </c>
      <c r="AP988" s="6">
        <v>0</v>
      </c>
      <c r="BO988" s="6" t="str">
        <f t="shared" si="130"/>
        <v/>
      </c>
      <c r="BP988" s="6" t="str">
        <f t="shared" si="130"/>
        <v/>
      </c>
    </row>
    <row r="989" spans="1:68" ht="15.75" customHeight="1" thickBot="1" x14ac:dyDescent="0.3">
      <c r="A989" s="1">
        <v>986</v>
      </c>
      <c r="B989" s="6"/>
      <c r="C989" s="6">
        <f>VLOOKUP(AD989,'DB Data'!$AQ:$BH,18,FALSE)</f>
        <v>0</v>
      </c>
      <c r="D989" s="6">
        <v>0</v>
      </c>
      <c r="E989" s="6" t="str">
        <f t="shared" si="125"/>
        <v>F</v>
      </c>
      <c r="G989" s="6">
        <f>'DB Runes'!V987</f>
        <v>0</v>
      </c>
      <c r="H989" s="6">
        <f>'DB Runes'!AP987</f>
        <v>0</v>
      </c>
      <c r="I989" s="6" t="str">
        <f>'DB Runes'!X987&amp;"*"</f>
        <v>0*</v>
      </c>
      <c r="J989" s="6">
        <f>'DB Runes'!W987</f>
        <v>0</v>
      </c>
      <c r="K989" s="6">
        <f>'DB Runes'!Z987</f>
        <v>0</v>
      </c>
      <c r="L989" s="6" t="str">
        <f>IF('DB Runes'!AB987=0,"",'DB Runes'!AB987)</f>
        <v/>
      </c>
      <c r="M989" s="6" t="str">
        <f>IF('DB Runes'!AC987=0,"",'DB Runes'!AC987)</f>
        <v/>
      </c>
      <c r="O989" s="6" t="str">
        <f ca="1">IFERROR(VALUE('DB Data'!S987),'DB Data'!S987)</f>
        <v/>
      </c>
      <c r="P989" s="6" t="str">
        <f ca="1">IFERROR(VALUE('DB Data'!Z987),'DB Data'!Z987)</f>
        <v/>
      </c>
      <c r="Q989" s="6" t="str">
        <f ca="1">IFERROR(VALUE('DB Data'!U987),'DB Data'!U987)</f>
        <v/>
      </c>
      <c r="R989" s="6" t="str">
        <f ca="1">IFERROR(VALUE('DB Data'!AB987),'DB Data'!AB987)</f>
        <v/>
      </c>
      <c r="S989" s="6" t="str">
        <f ca="1">IFERROR(VALUE('DB Data'!T987),'DB Data'!T987)</f>
        <v/>
      </c>
      <c r="T989" s="6" t="str">
        <f ca="1">IFERROR(VALUE('DB Data'!AA987),'DB Data'!AA987)</f>
        <v/>
      </c>
      <c r="U989" s="6" t="str">
        <f ca="1">IFERROR(VALUE('DB Data'!R987),'DB Data'!R987)</f>
        <v/>
      </c>
      <c r="V989" s="6" t="str">
        <f ca="1">IFERROR(VALUE('DB Data'!X987),'DB Data'!X987)</f>
        <v/>
      </c>
      <c r="W989" s="6" t="str">
        <f ca="1">IFERROR(VALUE('DB Data'!Y987),'DB Data'!Y987)</f>
        <v/>
      </c>
      <c r="X989" s="6" t="str">
        <f ca="1">IFERROR(VALUE('DB Data'!V987),'DB Data'!V987)</f>
        <v/>
      </c>
      <c r="Y989" s="6" t="str">
        <f ca="1">IFERROR(VALUE('DB Data'!W987),'DB Data'!W987)</f>
        <v/>
      </c>
      <c r="AA989" s="6">
        <f>'DB Runes'!R987</f>
        <v>0</v>
      </c>
      <c r="AB989" s="6">
        <f>VALUE('DB Runes'!U987)</f>
        <v>0</v>
      </c>
      <c r="AD989" s="6">
        <f>'DB Data'!AQ987</f>
        <v>0</v>
      </c>
      <c r="AE989" s="6" t="s">
        <v>111</v>
      </c>
      <c r="AF989" s="6" t="s">
        <v>111</v>
      </c>
      <c r="AH989" s="6">
        <f t="shared" si="126"/>
        <v>0</v>
      </c>
      <c r="AI989" s="6" t="str">
        <f t="shared" si="127"/>
        <v/>
      </c>
      <c r="AJ989" s="6" t="str">
        <f t="shared" si="128"/>
        <v/>
      </c>
      <c r="AK989" s="6">
        <f t="shared" si="129"/>
        <v>0</v>
      </c>
      <c r="AM989" s="6">
        <v>0</v>
      </c>
      <c r="AN989" s="6">
        <v>0</v>
      </c>
      <c r="AO989" s="6">
        <v>0</v>
      </c>
      <c r="AP989" s="6">
        <v>0</v>
      </c>
      <c r="BO989" s="6" t="str">
        <f t="shared" si="130"/>
        <v/>
      </c>
      <c r="BP989" s="6" t="str">
        <f t="shared" si="130"/>
        <v/>
      </c>
    </row>
    <row r="990" spans="1:68" ht="15.75" customHeight="1" thickBot="1" x14ac:dyDescent="0.3">
      <c r="A990" s="1">
        <v>987</v>
      </c>
      <c r="B990" s="6"/>
      <c r="C990" s="6">
        <f>VLOOKUP(AD990,'DB Data'!$AQ:$BH,18,FALSE)</f>
        <v>0</v>
      </c>
      <c r="D990" s="6">
        <v>0</v>
      </c>
      <c r="E990" s="6" t="str">
        <f t="shared" si="125"/>
        <v>F</v>
      </c>
      <c r="G990" s="6">
        <f>'DB Runes'!V988</f>
        <v>0</v>
      </c>
      <c r="H990" s="6">
        <f>'DB Runes'!AP988</f>
        <v>0</v>
      </c>
      <c r="I990" s="6" t="str">
        <f>'DB Runes'!X988&amp;"*"</f>
        <v>0*</v>
      </c>
      <c r="J990" s="6">
        <f>'DB Runes'!W988</f>
        <v>0</v>
      </c>
      <c r="K990" s="6">
        <f>'DB Runes'!Z988</f>
        <v>0</v>
      </c>
      <c r="L990" s="6" t="str">
        <f>IF('DB Runes'!AB988=0,"",'DB Runes'!AB988)</f>
        <v/>
      </c>
      <c r="M990" s="6" t="str">
        <f>IF('DB Runes'!AC988=0,"",'DB Runes'!AC988)</f>
        <v/>
      </c>
      <c r="O990" s="6" t="str">
        <f ca="1">IFERROR(VALUE('DB Data'!S988),'DB Data'!S988)</f>
        <v/>
      </c>
      <c r="P990" s="6" t="str">
        <f ca="1">IFERROR(VALUE('DB Data'!Z988),'DB Data'!Z988)</f>
        <v/>
      </c>
      <c r="Q990" s="6" t="str">
        <f ca="1">IFERROR(VALUE('DB Data'!U988),'DB Data'!U988)</f>
        <v/>
      </c>
      <c r="R990" s="6" t="str">
        <f ca="1">IFERROR(VALUE('DB Data'!AB988),'DB Data'!AB988)</f>
        <v/>
      </c>
      <c r="S990" s="6" t="str">
        <f ca="1">IFERROR(VALUE('DB Data'!T988),'DB Data'!T988)</f>
        <v/>
      </c>
      <c r="T990" s="6" t="str">
        <f ca="1">IFERROR(VALUE('DB Data'!AA988),'DB Data'!AA988)</f>
        <v/>
      </c>
      <c r="U990" s="6" t="str">
        <f ca="1">IFERROR(VALUE('DB Data'!R988),'DB Data'!R988)</f>
        <v/>
      </c>
      <c r="V990" s="6" t="str">
        <f ca="1">IFERROR(VALUE('DB Data'!X988),'DB Data'!X988)</f>
        <v/>
      </c>
      <c r="W990" s="6" t="str">
        <f ca="1">IFERROR(VALUE('DB Data'!Y988),'DB Data'!Y988)</f>
        <v/>
      </c>
      <c r="X990" s="6" t="str">
        <f ca="1">IFERROR(VALUE('DB Data'!V988),'DB Data'!V988)</f>
        <v/>
      </c>
      <c r="Y990" s="6" t="str">
        <f ca="1">IFERROR(VALUE('DB Data'!W988),'DB Data'!W988)</f>
        <v/>
      </c>
      <c r="AA990" s="6">
        <f>'DB Runes'!R988</f>
        <v>0</v>
      </c>
      <c r="AB990" s="6">
        <f>VALUE('DB Runes'!U988)</f>
        <v>0</v>
      </c>
      <c r="AD990" s="6">
        <f>'DB Data'!AQ988</f>
        <v>0</v>
      </c>
      <c r="AE990" s="6" t="s">
        <v>111</v>
      </c>
      <c r="AF990" s="6" t="s">
        <v>111</v>
      </c>
      <c r="AH990" s="6">
        <f t="shared" si="126"/>
        <v>0</v>
      </c>
      <c r="AI990" s="6" t="str">
        <f t="shared" si="127"/>
        <v/>
      </c>
      <c r="AJ990" s="6" t="str">
        <f t="shared" si="128"/>
        <v/>
      </c>
      <c r="AK990" s="6">
        <f t="shared" si="129"/>
        <v>0</v>
      </c>
      <c r="AM990" s="6">
        <v>0</v>
      </c>
      <c r="AN990" s="6">
        <v>0</v>
      </c>
      <c r="AO990" s="6">
        <v>0</v>
      </c>
      <c r="AP990" s="6">
        <v>0</v>
      </c>
      <c r="BO990" s="6" t="str">
        <f t="shared" si="130"/>
        <v/>
      </c>
      <c r="BP990" s="6" t="str">
        <f t="shared" si="130"/>
        <v/>
      </c>
    </row>
    <row r="991" spans="1:68" ht="15.75" customHeight="1" thickBot="1" x14ac:dyDescent="0.3">
      <c r="A991" s="1">
        <v>988</v>
      </c>
      <c r="B991" s="6"/>
      <c r="C991" s="6">
        <f>VLOOKUP(AD991,'DB Data'!$AQ:$BH,18,FALSE)</f>
        <v>0</v>
      </c>
      <c r="D991" s="6">
        <v>0</v>
      </c>
      <c r="E991" s="6" t="str">
        <f t="shared" si="125"/>
        <v>F</v>
      </c>
      <c r="G991" s="6">
        <f>'DB Runes'!V989</f>
        <v>0</v>
      </c>
      <c r="H991" s="6">
        <f>'DB Runes'!AP989</f>
        <v>0</v>
      </c>
      <c r="I991" s="6" t="str">
        <f>'DB Runes'!X989&amp;"*"</f>
        <v>0*</v>
      </c>
      <c r="J991" s="6">
        <f>'DB Runes'!W989</f>
        <v>0</v>
      </c>
      <c r="K991" s="6">
        <f>'DB Runes'!Z989</f>
        <v>0</v>
      </c>
      <c r="L991" s="6" t="str">
        <f>IF('DB Runes'!AB989=0,"",'DB Runes'!AB989)</f>
        <v/>
      </c>
      <c r="M991" s="6" t="str">
        <f>IF('DB Runes'!AC989=0,"",'DB Runes'!AC989)</f>
        <v/>
      </c>
      <c r="O991" s="6" t="str">
        <f ca="1">IFERROR(VALUE('DB Data'!S989),'DB Data'!S989)</f>
        <v/>
      </c>
      <c r="P991" s="6" t="str">
        <f ca="1">IFERROR(VALUE('DB Data'!Z989),'DB Data'!Z989)</f>
        <v/>
      </c>
      <c r="Q991" s="6" t="str">
        <f ca="1">IFERROR(VALUE('DB Data'!U989),'DB Data'!U989)</f>
        <v/>
      </c>
      <c r="R991" s="6" t="str">
        <f ca="1">IFERROR(VALUE('DB Data'!AB989),'DB Data'!AB989)</f>
        <v/>
      </c>
      <c r="S991" s="6" t="str">
        <f ca="1">IFERROR(VALUE('DB Data'!T989),'DB Data'!T989)</f>
        <v/>
      </c>
      <c r="T991" s="6" t="str">
        <f ca="1">IFERROR(VALUE('DB Data'!AA989),'DB Data'!AA989)</f>
        <v/>
      </c>
      <c r="U991" s="6" t="str">
        <f ca="1">IFERROR(VALUE('DB Data'!R989),'DB Data'!R989)</f>
        <v/>
      </c>
      <c r="V991" s="6" t="str">
        <f ca="1">IFERROR(VALUE('DB Data'!X989),'DB Data'!X989)</f>
        <v/>
      </c>
      <c r="W991" s="6" t="str">
        <f ca="1">IFERROR(VALUE('DB Data'!Y989),'DB Data'!Y989)</f>
        <v/>
      </c>
      <c r="X991" s="6" t="str">
        <f ca="1">IFERROR(VALUE('DB Data'!V989),'DB Data'!V989)</f>
        <v/>
      </c>
      <c r="Y991" s="6" t="str">
        <f ca="1">IFERROR(VALUE('DB Data'!W989),'DB Data'!W989)</f>
        <v/>
      </c>
      <c r="AA991" s="6">
        <f>'DB Runes'!R989</f>
        <v>0</v>
      </c>
      <c r="AB991" s="6">
        <f>VALUE('DB Runes'!U989)</f>
        <v>0</v>
      </c>
      <c r="AD991" s="6">
        <f>'DB Data'!AQ989</f>
        <v>0</v>
      </c>
      <c r="AE991" s="6" t="s">
        <v>111</v>
      </c>
      <c r="AF991" s="6" t="s">
        <v>111</v>
      </c>
      <c r="AH991" s="6">
        <f t="shared" si="126"/>
        <v>0</v>
      </c>
      <c r="AI991" s="6" t="str">
        <f t="shared" si="127"/>
        <v/>
      </c>
      <c r="AJ991" s="6" t="str">
        <f t="shared" si="128"/>
        <v/>
      </c>
      <c r="AK991" s="6">
        <f t="shared" si="129"/>
        <v>0</v>
      </c>
      <c r="AM991" s="6">
        <v>0</v>
      </c>
      <c r="AN991" s="6">
        <v>0</v>
      </c>
      <c r="AO991" s="6">
        <v>0</v>
      </c>
      <c r="AP991" s="6">
        <v>0</v>
      </c>
      <c r="BO991" s="6" t="str">
        <f t="shared" si="130"/>
        <v/>
      </c>
      <c r="BP991" s="6" t="str">
        <f t="shared" si="130"/>
        <v/>
      </c>
    </row>
    <row r="992" spans="1:68" ht="15.75" customHeight="1" thickBot="1" x14ac:dyDescent="0.3">
      <c r="A992" s="1">
        <v>989</v>
      </c>
      <c r="B992" s="6"/>
      <c r="C992" s="6">
        <f>VLOOKUP(AD992,'DB Data'!$AQ:$BH,18,FALSE)</f>
        <v>0</v>
      </c>
      <c r="D992" s="6">
        <v>0</v>
      </c>
      <c r="E992" s="6" t="str">
        <f t="shared" si="125"/>
        <v>F</v>
      </c>
      <c r="G992" s="6">
        <f>'DB Runes'!V990</f>
        <v>0</v>
      </c>
      <c r="H992" s="6">
        <f>'DB Runes'!AP990</f>
        <v>0</v>
      </c>
      <c r="I992" s="6" t="str">
        <f>'DB Runes'!X990&amp;"*"</f>
        <v>0*</v>
      </c>
      <c r="J992" s="6">
        <f>'DB Runes'!W990</f>
        <v>0</v>
      </c>
      <c r="K992" s="6">
        <f>'DB Runes'!Z990</f>
        <v>0</v>
      </c>
      <c r="L992" s="6" t="str">
        <f>IF('DB Runes'!AB990=0,"",'DB Runes'!AB990)</f>
        <v/>
      </c>
      <c r="M992" s="6" t="str">
        <f>IF('DB Runes'!AC990=0,"",'DB Runes'!AC990)</f>
        <v/>
      </c>
      <c r="O992" s="6" t="str">
        <f ca="1">IFERROR(VALUE('DB Data'!S990),'DB Data'!S990)</f>
        <v/>
      </c>
      <c r="P992" s="6" t="str">
        <f ca="1">IFERROR(VALUE('DB Data'!Z990),'DB Data'!Z990)</f>
        <v/>
      </c>
      <c r="Q992" s="6" t="str">
        <f ca="1">IFERROR(VALUE('DB Data'!U990),'DB Data'!U990)</f>
        <v/>
      </c>
      <c r="R992" s="6" t="str">
        <f ca="1">IFERROR(VALUE('DB Data'!AB990),'DB Data'!AB990)</f>
        <v/>
      </c>
      <c r="S992" s="6" t="str">
        <f ca="1">IFERROR(VALUE('DB Data'!T990),'DB Data'!T990)</f>
        <v/>
      </c>
      <c r="T992" s="6" t="str">
        <f ca="1">IFERROR(VALUE('DB Data'!AA990),'DB Data'!AA990)</f>
        <v/>
      </c>
      <c r="U992" s="6" t="str">
        <f ca="1">IFERROR(VALUE('DB Data'!R990),'DB Data'!R990)</f>
        <v/>
      </c>
      <c r="V992" s="6" t="str">
        <f ca="1">IFERROR(VALUE('DB Data'!X990),'DB Data'!X990)</f>
        <v/>
      </c>
      <c r="W992" s="6" t="str">
        <f ca="1">IFERROR(VALUE('DB Data'!Y990),'DB Data'!Y990)</f>
        <v/>
      </c>
      <c r="X992" s="6" t="str">
        <f ca="1">IFERROR(VALUE('DB Data'!V990),'DB Data'!V990)</f>
        <v/>
      </c>
      <c r="Y992" s="6" t="str">
        <f ca="1">IFERROR(VALUE('DB Data'!W990),'DB Data'!W990)</f>
        <v/>
      </c>
      <c r="AA992" s="6">
        <f>'DB Runes'!R990</f>
        <v>0</v>
      </c>
      <c r="AB992" s="6">
        <f>VALUE('DB Runes'!U990)</f>
        <v>0</v>
      </c>
      <c r="AD992" s="6">
        <f>'DB Data'!AQ990</f>
        <v>0</v>
      </c>
      <c r="AE992" s="6" t="s">
        <v>111</v>
      </c>
      <c r="AF992" s="6" t="s">
        <v>111</v>
      </c>
      <c r="AH992" s="6">
        <f t="shared" si="126"/>
        <v>0</v>
      </c>
      <c r="AI992" s="6" t="str">
        <f t="shared" si="127"/>
        <v/>
      </c>
      <c r="AJ992" s="6" t="str">
        <f t="shared" si="128"/>
        <v/>
      </c>
      <c r="AK992" s="6">
        <f t="shared" si="129"/>
        <v>0</v>
      </c>
      <c r="AM992" s="6">
        <v>0</v>
      </c>
      <c r="AN992" s="6">
        <v>0</v>
      </c>
      <c r="AO992" s="6">
        <v>0</v>
      </c>
      <c r="AP992" s="6">
        <v>0</v>
      </c>
      <c r="BO992" s="6" t="str">
        <f t="shared" si="130"/>
        <v/>
      </c>
      <c r="BP992" s="6" t="str">
        <f t="shared" si="130"/>
        <v/>
      </c>
    </row>
    <row r="993" spans="1:68" ht="15.75" customHeight="1" thickBot="1" x14ac:dyDescent="0.3">
      <c r="A993" s="1">
        <v>990</v>
      </c>
      <c r="B993" s="6"/>
      <c r="C993" s="6">
        <f>VLOOKUP(AD993,'DB Data'!$AQ:$BH,18,FALSE)</f>
        <v>0</v>
      </c>
      <c r="D993" s="6">
        <v>0</v>
      </c>
      <c r="E993" s="6" t="str">
        <f t="shared" si="125"/>
        <v>F</v>
      </c>
      <c r="G993" s="6">
        <f>'DB Runes'!V991</f>
        <v>0</v>
      </c>
      <c r="H993" s="6">
        <f>'DB Runes'!AP991</f>
        <v>0</v>
      </c>
      <c r="I993" s="6" t="str">
        <f>'DB Runes'!X991&amp;"*"</f>
        <v>0*</v>
      </c>
      <c r="J993" s="6">
        <f>'DB Runes'!W991</f>
        <v>0</v>
      </c>
      <c r="K993" s="6">
        <f>'DB Runes'!Z991</f>
        <v>0</v>
      </c>
      <c r="L993" s="6" t="str">
        <f>IF('DB Runes'!AB991=0,"",'DB Runes'!AB991)</f>
        <v/>
      </c>
      <c r="M993" s="6" t="str">
        <f>IF('DB Runes'!AC991=0,"",'DB Runes'!AC991)</f>
        <v/>
      </c>
      <c r="O993" s="6" t="str">
        <f ca="1">IFERROR(VALUE('DB Data'!S991),'DB Data'!S991)</f>
        <v/>
      </c>
      <c r="P993" s="6" t="str">
        <f ca="1">IFERROR(VALUE('DB Data'!Z991),'DB Data'!Z991)</f>
        <v/>
      </c>
      <c r="Q993" s="6" t="str">
        <f ca="1">IFERROR(VALUE('DB Data'!U991),'DB Data'!U991)</f>
        <v/>
      </c>
      <c r="R993" s="6" t="str">
        <f ca="1">IFERROR(VALUE('DB Data'!AB991),'DB Data'!AB991)</f>
        <v/>
      </c>
      <c r="S993" s="6" t="str">
        <f ca="1">IFERROR(VALUE('DB Data'!T991),'DB Data'!T991)</f>
        <v/>
      </c>
      <c r="T993" s="6" t="str">
        <f ca="1">IFERROR(VALUE('DB Data'!AA991),'DB Data'!AA991)</f>
        <v/>
      </c>
      <c r="U993" s="6" t="str">
        <f ca="1">IFERROR(VALUE('DB Data'!R991),'DB Data'!R991)</f>
        <v/>
      </c>
      <c r="V993" s="6" t="str">
        <f ca="1">IFERROR(VALUE('DB Data'!X991),'DB Data'!X991)</f>
        <v/>
      </c>
      <c r="W993" s="6" t="str">
        <f ca="1">IFERROR(VALUE('DB Data'!Y991),'DB Data'!Y991)</f>
        <v/>
      </c>
      <c r="X993" s="6" t="str">
        <f ca="1">IFERROR(VALUE('DB Data'!V991),'DB Data'!V991)</f>
        <v/>
      </c>
      <c r="Y993" s="6" t="str">
        <f ca="1">IFERROR(VALUE('DB Data'!W991),'DB Data'!W991)</f>
        <v/>
      </c>
      <c r="AA993" s="6">
        <f>'DB Runes'!R991</f>
        <v>0</v>
      </c>
      <c r="AB993" s="6">
        <f>VALUE('DB Runes'!U991)</f>
        <v>0</v>
      </c>
      <c r="AD993" s="6">
        <f>'DB Data'!AQ991</f>
        <v>0</v>
      </c>
      <c r="AE993" s="6" t="s">
        <v>111</v>
      </c>
      <c r="AF993" s="6" t="s">
        <v>111</v>
      </c>
      <c r="AH993" s="6">
        <f t="shared" si="126"/>
        <v>0</v>
      </c>
      <c r="AI993" s="6" t="str">
        <f t="shared" si="127"/>
        <v/>
      </c>
      <c r="AJ993" s="6" t="str">
        <f t="shared" si="128"/>
        <v/>
      </c>
      <c r="AK993" s="6">
        <f t="shared" si="129"/>
        <v>0</v>
      </c>
      <c r="AM993" s="6">
        <v>0</v>
      </c>
      <c r="AN993" s="6">
        <v>0</v>
      </c>
      <c r="AO993" s="6">
        <v>0</v>
      </c>
      <c r="AP993" s="6">
        <v>0</v>
      </c>
      <c r="BO993" s="6" t="str">
        <f t="shared" si="130"/>
        <v/>
      </c>
      <c r="BP993" s="6" t="str">
        <f t="shared" si="130"/>
        <v/>
      </c>
    </row>
    <row r="994" spans="1:68" ht="15.75" customHeight="1" thickBot="1" x14ac:dyDescent="0.3">
      <c r="A994" s="1">
        <v>991</v>
      </c>
      <c r="B994" s="6"/>
      <c r="C994" s="6">
        <f>VLOOKUP(AD994,'DB Data'!$AQ:$BH,18,FALSE)</f>
        <v>0</v>
      </c>
      <c r="D994" s="6">
        <v>0</v>
      </c>
      <c r="E994" s="6" t="str">
        <f t="shared" si="125"/>
        <v>F</v>
      </c>
      <c r="G994" s="6">
        <f>'DB Runes'!V992</f>
        <v>0</v>
      </c>
      <c r="H994" s="6">
        <f>'DB Runes'!AP992</f>
        <v>0</v>
      </c>
      <c r="I994" s="6" t="str">
        <f>'DB Runes'!X992&amp;"*"</f>
        <v>0*</v>
      </c>
      <c r="J994" s="6">
        <f>'DB Runes'!W992</f>
        <v>0</v>
      </c>
      <c r="K994" s="6">
        <f>'DB Runes'!Z992</f>
        <v>0</v>
      </c>
      <c r="L994" s="6" t="str">
        <f>IF('DB Runes'!AB992=0,"",'DB Runes'!AB992)</f>
        <v/>
      </c>
      <c r="M994" s="6" t="str">
        <f>IF('DB Runes'!AC992=0,"",'DB Runes'!AC992)</f>
        <v/>
      </c>
      <c r="O994" s="6" t="str">
        <f ca="1">IFERROR(VALUE('DB Data'!S992),'DB Data'!S992)</f>
        <v/>
      </c>
      <c r="P994" s="6" t="str">
        <f ca="1">IFERROR(VALUE('DB Data'!Z992),'DB Data'!Z992)</f>
        <v/>
      </c>
      <c r="Q994" s="6" t="str">
        <f ca="1">IFERROR(VALUE('DB Data'!U992),'DB Data'!U992)</f>
        <v/>
      </c>
      <c r="R994" s="6" t="str">
        <f ca="1">IFERROR(VALUE('DB Data'!AB992),'DB Data'!AB992)</f>
        <v/>
      </c>
      <c r="S994" s="6" t="str">
        <f ca="1">IFERROR(VALUE('DB Data'!T992),'DB Data'!T992)</f>
        <v/>
      </c>
      <c r="T994" s="6" t="str">
        <f ca="1">IFERROR(VALUE('DB Data'!AA992),'DB Data'!AA992)</f>
        <v/>
      </c>
      <c r="U994" s="6" t="str">
        <f ca="1">IFERROR(VALUE('DB Data'!R992),'DB Data'!R992)</f>
        <v/>
      </c>
      <c r="V994" s="6" t="str">
        <f ca="1">IFERROR(VALUE('DB Data'!X992),'DB Data'!X992)</f>
        <v/>
      </c>
      <c r="W994" s="6" t="str">
        <f ca="1">IFERROR(VALUE('DB Data'!Y992),'DB Data'!Y992)</f>
        <v/>
      </c>
      <c r="X994" s="6" t="str">
        <f ca="1">IFERROR(VALUE('DB Data'!V992),'DB Data'!V992)</f>
        <v/>
      </c>
      <c r="Y994" s="6" t="str">
        <f ca="1">IFERROR(VALUE('DB Data'!W992),'DB Data'!W992)</f>
        <v/>
      </c>
      <c r="AA994" s="6">
        <f>'DB Runes'!R992</f>
        <v>0</v>
      </c>
      <c r="AB994" s="6">
        <f>VALUE('DB Runes'!U992)</f>
        <v>0</v>
      </c>
      <c r="AD994" s="6">
        <f>'DB Data'!AQ992</f>
        <v>0</v>
      </c>
      <c r="AE994" s="6" t="s">
        <v>111</v>
      </c>
      <c r="AF994" s="6" t="s">
        <v>111</v>
      </c>
      <c r="AH994" s="6">
        <f t="shared" si="126"/>
        <v>0</v>
      </c>
      <c r="AI994" s="6" t="str">
        <f t="shared" si="127"/>
        <v/>
      </c>
      <c r="AJ994" s="6" t="str">
        <f t="shared" si="128"/>
        <v/>
      </c>
      <c r="AK994" s="6">
        <f t="shared" si="129"/>
        <v>0</v>
      </c>
      <c r="AM994" s="6">
        <v>0</v>
      </c>
      <c r="AN994" s="6">
        <v>0</v>
      </c>
      <c r="AO994" s="6">
        <v>0</v>
      </c>
      <c r="AP994" s="6">
        <v>0</v>
      </c>
      <c r="BO994" s="6" t="str">
        <f t="shared" si="130"/>
        <v/>
      </c>
      <c r="BP994" s="6" t="str">
        <f t="shared" si="130"/>
        <v/>
      </c>
    </row>
    <row r="995" spans="1:68" ht="15.75" customHeight="1" thickBot="1" x14ac:dyDescent="0.3">
      <c r="A995" s="1">
        <v>992</v>
      </c>
      <c r="B995" s="6"/>
      <c r="C995" s="6">
        <f>VLOOKUP(AD995,'DB Data'!$AQ:$BH,18,FALSE)</f>
        <v>0</v>
      </c>
      <c r="D995" s="6">
        <v>0</v>
      </c>
      <c r="E995" s="6" t="str">
        <f t="shared" si="125"/>
        <v>F</v>
      </c>
      <c r="G995" s="6">
        <f>'DB Runes'!V993</f>
        <v>0</v>
      </c>
      <c r="H995" s="6">
        <f>'DB Runes'!AP993</f>
        <v>0</v>
      </c>
      <c r="I995" s="6" t="str">
        <f>'DB Runes'!X993&amp;"*"</f>
        <v>0*</v>
      </c>
      <c r="J995" s="6">
        <f>'DB Runes'!W993</f>
        <v>0</v>
      </c>
      <c r="K995" s="6">
        <f>'DB Runes'!Z993</f>
        <v>0</v>
      </c>
      <c r="L995" s="6" t="str">
        <f>IF('DB Runes'!AB993=0,"",'DB Runes'!AB993)</f>
        <v/>
      </c>
      <c r="M995" s="6" t="str">
        <f>IF('DB Runes'!AC993=0,"",'DB Runes'!AC993)</f>
        <v/>
      </c>
      <c r="O995" s="6" t="str">
        <f ca="1">IFERROR(VALUE('DB Data'!S993),'DB Data'!S993)</f>
        <v/>
      </c>
      <c r="P995" s="6" t="str">
        <f ca="1">IFERROR(VALUE('DB Data'!Z993),'DB Data'!Z993)</f>
        <v/>
      </c>
      <c r="Q995" s="6" t="str">
        <f ca="1">IFERROR(VALUE('DB Data'!U993),'DB Data'!U993)</f>
        <v/>
      </c>
      <c r="R995" s="6" t="str">
        <f ca="1">IFERROR(VALUE('DB Data'!AB993),'DB Data'!AB993)</f>
        <v/>
      </c>
      <c r="S995" s="6" t="str">
        <f ca="1">IFERROR(VALUE('DB Data'!T993),'DB Data'!T993)</f>
        <v/>
      </c>
      <c r="T995" s="6" t="str">
        <f ca="1">IFERROR(VALUE('DB Data'!AA993),'DB Data'!AA993)</f>
        <v/>
      </c>
      <c r="U995" s="6" t="str">
        <f ca="1">IFERROR(VALUE('DB Data'!R993),'DB Data'!R993)</f>
        <v/>
      </c>
      <c r="V995" s="6" t="str">
        <f ca="1">IFERROR(VALUE('DB Data'!X993),'DB Data'!X993)</f>
        <v/>
      </c>
      <c r="W995" s="6" t="str">
        <f ca="1">IFERROR(VALUE('DB Data'!Y993),'DB Data'!Y993)</f>
        <v/>
      </c>
      <c r="X995" s="6" t="str">
        <f ca="1">IFERROR(VALUE('DB Data'!V993),'DB Data'!V993)</f>
        <v/>
      </c>
      <c r="Y995" s="6" t="str">
        <f ca="1">IFERROR(VALUE('DB Data'!W993),'DB Data'!W993)</f>
        <v/>
      </c>
      <c r="AA995" s="6">
        <f>'DB Runes'!R993</f>
        <v>0</v>
      </c>
      <c r="AB995" s="6">
        <f>VALUE('DB Runes'!U993)</f>
        <v>0</v>
      </c>
      <c r="AD995" s="6">
        <f>'DB Data'!AQ993</f>
        <v>0</v>
      </c>
      <c r="AE995" s="6" t="s">
        <v>111</v>
      </c>
      <c r="AF995" s="6" t="s">
        <v>111</v>
      </c>
      <c r="AH995" s="6">
        <f t="shared" si="126"/>
        <v>0</v>
      </c>
      <c r="AI995" s="6" t="str">
        <f t="shared" si="127"/>
        <v/>
      </c>
      <c r="AJ995" s="6" t="str">
        <f t="shared" si="128"/>
        <v/>
      </c>
      <c r="AK995" s="6">
        <f t="shared" si="129"/>
        <v>0</v>
      </c>
      <c r="AM995" s="6">
        <v>0</v>
      </c>
      <c r="AN995" s="6">
        <v>0</v>
      </c>
      <c r="AO995" s="6">
        <v>0</v>
      </c>
      <c r="AP995" s="6">
        <v>0</v>
      </c>
      <c r="BO995" s="6" t="str">
        <f t="shared" si="130"/>
        <v/>
      </c>
      <c r="BP995" s="6" t="str">
        <f t="shared" si="130"/>
        <v/>
      </c>
    </row>
    <row r="996" spans="1:68" ht="15.75" customHeight="1" thickBot="1" x14ac:dyDescent="0.3">
      <c r="A996" s="1">
        <v>993</v>
      </c>
      <c r="B996" s="6"/>
      <c r="C996" s="6">
        <f>VLOOKUP(AD996,'DB Data'!$AQ:$BH,18,FALSE)</f>
        <v>0</v>
      </c>
      <c r="D996" s="6">
        <v>0</v>
      </c>
      <c r="E996" s="6" t="str">
        <f t="shared" si="125"/>
        <v>F</v>
      </c>
      <c r="G996" s="6">
        <f>'DB Runes'!V994</f>
        <v>0</v>
      </c>
      <c r="H996" s="6">
        <f>'DB Runes'!AP994</f>
        <v>0</v>
      </c>
      <c r="I996" s="6" t="str">
        <f>'DB Runes'!X994&amp;"*"</f>
        <v>0*</v>
      </c>
      <c r="J996" s="6">
        <f>'DB Runes'!W994</f>
        <v>0</v>
      </c>
      <c r="K996" s="6">
        <f>'DB Runes'!Z994</f>
        <v>0</v>
      </c>
      <c r="L996" s="6" t="str">
        <f>IF('DB Runes'!AB994=0,"",'DB Runes'!AB994)</f>
        <v/>
      </c>
      <c r="M996" s="6" t="str">
        <f>IF('DB Runes'!AC994=0,"",'DB Runes'!AC994)</f>
        <v/>
      </c>
      <c r="O996" s="6" t="str">
        <f ca="1">IFERROR(VALUE('DB Data'!S994),'DB Data'!S994)</f>
        <v/>
      </c>
      <c r="P996" s="6" t="str">
        <f ca="1">IFERROR(VALUE('DB Data'!Z994),'DB Data'!Z994)</f>
        <v/>
      </c>
      <c r="Q996" s="6" t="str">
        <f ca="1">IFERROR(VALUE('DB Data'!U994),'DB Data'!U994)</f>
        <v/>
      </c>
      <c r="R996" s="6" t="str">
        <f ca="1">IFERROR(VALUE('DB Data'!AB994),'DB Data'!AB994)</f>
        <v/>
      </c>
      <c r="S996" s="6" t="str">
        <f ca="1">IFERROR(VALUE('DB Data'!T994),'DB Data'!T994)</f>
        <v/>
      </c>
      <c r="T996" s="6" t="str">
        <f ca="1">IFERROR(VALUE('DB Data'!AA994),'DB Data'!AA994)</f>
        <v/>
      </c>
      <c r="U996" s="6" t="str">
        <f ca="1">IFERROR(VALUE('DB Data'!R994),'DB Data'!R994)</f>
        <v/>
      </c>
      <c r="V996" s="6" t="str">
        <f ca="1">IFERROR(VALUE('DB Data'!X994),'DB Data'!X994)</f>
        <v/>
      </c>
      <c r="W996" s="6" t="str">
        <f ca="1">IFERROR(VALUE('DB Data'!Y994),'DB Data'!Y994)</f>
        <v/>
      </c>
      <c r="X996" s="6" t="str">
        <f ca="1">IFERROR(VALUE('DB Data'!V994),'DB Data'!V994)</f>
        <v/>
      </c>
      <c r="Y996" s="6" t="str">
        <f ca="1">IFERROR(VALUE('DB Data'!W994),'DB Data'!W994)</f>
        <v/>
      </c>
      <c r="AA996" s="6">
        <f>'DB Runes'!R994</f>
        <v>0</v>
      </c>
      <c r="AB996" s="6">
        <f>VALUE('DB Runes'!U994)</f>
        <v>0</v>
      </c>
      <c r="AD996" s="6">
        <f>'DB Data'!AQ994</f>
        <v>0</v>
      </c>
      <c r="AE996" s="6" t="s">
        <v>111</v>
      </c>
      <c r="AF996" s="6" t="s">
        <v>111</v>
      </c>
      <c r="AH996" s="6">
        <f t="shared" si="126"/>
        <v>0</v>
      </c>
      <c r="AI996" s="6" t="str">
        <f t="shared" si="127"/>
        <v/>
      </c>
      <c r="AJ996" s="6" t="str">
        <f t="shared" si="128"/>
        <v/>
      </c>
      <c r="AK996" s="6">
        <f t="shared" si="129"/>
        <v>0</v>
      </c>
      <c r="AM996" s="6">
        <v>0</v>
      </c>
      <c r="AN996" s="6">
        <v>0</v>
      </c>
      <c r="AO996" s="6">
        <v>0</v>
      </c>
      <c r="AP996" s="6">
        <v>0</v>
      </c>
      <c r="BO996" s="6" t="str">
        <f t="shared" si="130"/>
        <v/>
      </c>
      <c r="BP996" s="6" t="str">
        <f t="shared" si="130"/>
        <v/>
      </c>
    </row>
    <row r="997" spans="1:68" ht="15.75" customHeight="1" thickBot="1" x14ac:dyDescent="0.3">
      <c r="A997" s="1">
        <v>994</v>
      </c>
      <c r="B997" s="6"/>
      <c r="C997" s="6">
        <f>VLOOKUP(AD997,'DB Data'!$AQ:$BH,18,FALSE)</f>
        <v>0</v>
      </c>
      <c r="D997" s="6">
        <v>0</v>
      </c>
      <c r="E997" s="6" t="str">
        <f t="shared" si="125"/>
        <v>F</v>
      </c>
      <c r="G997" s="6">
        <f>'DB Runes'!V995</f>
        <v>0</v>
      </c>
      <c r="H997" s="6">
        <f>'DB Runes'!AP995</f>
        <v>0</v>
      </c>
      <c r="I997" s="6" t="str">
        <f>'DB Runes'!X995&amp;"*"</f>
        <v>0*</v>
      </c>
      <c r="J997" s="6">
        <f>'DB Runes'!W995</f>
        <v>0</v>
      </c>
      <c r="K997" s="6">
        <f>'DB Runes'!Z995</f>
        <v>0</v>
      </c>
      <c r="L997" s="6" t="str">
        <f>IF('DB Runes'!AB995=0,"",'DB Runes'!AB995)</f>
        <v/>
      </c>
      <c r="M997" s="6" t="str">
        <f>IF('DB Runes'!AC995=0,"",'DB Runes'!AC995)</f>
        <v/>
      </c>
      <c r="O997" s="6" t="str">
        <f ca="1">IFERROR(VALUE('DB Data'!S995),'DB Data'!S995)</f>
        <v/>
      </c>
      <c r="P997" s="6" t="str">
        <f ca="1">IFERROR(VALUE('DB Data'!Z995),'DB Data'!Z995)</f>
        <v/>
      </c>
      <c r="Q997" s="6" t="str">
        <f ca="1">IFERROR(VALUE('DB Data'!U995),'DB Data'!U995)</f>
        <v/>
      </c>
      <c r="R997" s="6" t="str">
        <f ca="1">IFERROR(VALUE('DB Data'!AB995),'DB Data'!AB995)</f>
        <v/>
      </c>
      <c r="S997" s="6" t="str">
        <f ca="1">IFERROR(VALUE('DB Data'!T995),'DB Data'!T995)</f>
        <v/>
      </c>
      <c r="T997" s="6" t="str">
        <f ca="1">IFERROR(VALUE('DB Data'!AA995),'DB Data'!AA995)</f>
        <v/>
      </c>
      <c r="U997" s="6" t="str">
        <f ca="1">IFERROR(VALUE('DB Data'!R995),'DB Data'!R995)</f>
        <v/>
      </c>
      <c r="V997" s="6" t="str">
        <f ca="1">IFERROR(VALUE('DB Data'!X995),'DB Data'!X995)</f>
        <v/>
      </c>
      <c r="W997" s="6" t="str">
        <f ca="1">IFERROR(VALUE('DB Data'!Y995),'DB Data'!Y995)</f>
        <v/>
      </c>
      <c r="X997" s="6" t="str">
        <f ca="1">IFERROR(VALUE('DB Data'!V995),'DB Data'!V995)</f>
        <v/>
      </c>
      <c r="Y997" s="6" t="str">
        <f ca="1">IFERROR(VALUE('DB Data'!W995),'DB Data'!W995)</f>
        <v/>
      </c>
      <c r="AA997" s="6">
        <f>'DB Runes'!R995</f>
        <v>0</v>
      </c>
      <c r="AB997" s="6">
        <f>VALUE('DB Runes'!U995)</f>
        <v>0</v>
      </c>
      <c r="AD997" s="6">
        <f>'DB Data'!AQ995</f>
        <v>0</v>
      </c>
      <c r="AE997" s="6" t="s">
        <v>111</v>
      </c>
      <c r="AF997" s="6" t="s">
        <v>111</v>
      </c>
      <c r="AH997" s="6">
        <f t="shared" si="126"/>
        <v>0</v>
      </c>
      <c r="AI997" s="6" t="str">
        <f t="shared" si="127"/>
        <v/>
      </c>
      <c r="AJ997" s="6" t="str">
        <f t="shared" si="128"/>
        <v/>
      </c>
      <c r="AK997" s="6">
        <f t="shared" si="129"/>
        <v>0</v>
      </c>
      <c r="AM997" s="6">
        <v>0</v>
      </c>
      <c r="AN997" s="6">
        <v>0</v>
      </c>
      <c r="AO997" s="6">
        <v>0</v>
      </c>
      <c r="AP997" s="6">
        <v>0</v>
      </c>
      <c r="BO997" s="6" t="str">
        <f t="shared" si="130"/>
        <v/>
      </c>
      <c r="BP997" s="6" t="str">
        <f t="shared" si="130"/>
        <v/>
      </c>
    </row>
    <row r="998" spans="1:68" ht="15.75" customHeight="1" thickBot="1" x14ac:dyDescent="0.3">
      <c r="A998" s="1">
        <v>995</v>
      </c>
      <c r="B998" s="6"/>
      <c r="C998" s="6">
        <f>VLOOKUP(AD998,'DB Data'!$AQ:$BH,18,FALSE)</f>
        <v>0</v>
      </c>
      <c r="D998" s="6">
        <v>0</v>
      </c>
      <c r="E998" s="6" t="str">
        <f t="shared" si="125"/>
        <v>F</v>
      </c>
      <c r="G998" s="6">
        <f>'DB Runes'!V996</f>
        <v>0</v>
      </c>
      <c r="H998" s="6">
        <f>'DB Runes'!AP996</f>
        <v>0</v>
      </c>
      <c r="I998" s="6" t="str">
        <f>'DB Runes'!X996&amp;"*"</f>
        <v>0*</v>
      </c>
      <c r="J998" s="6">
        <f>'DB Runes'!W996</f>
        <v>0</v>
      </c>
      <c r="K998" s="6">
        <f>'DB Runes'!Z996</f>
        <v>0</v>
      </c>
      <c r="L998" s="6" t="str">
        <f>IF('DB Runes'!AB996=0,"",'DB Runes'!AB996)</f>
        <v/>
      </c>
      <c r="M998" s="6" t="str">
        <f>IF('DB Runes'!AC996=0,"",'DB Runes'!AC996)</f>
        <v/>
      </c>
      <c r="O998" s="6" t="str">
        <f ca="1">IFERROR(VALUE('DB Data'!S996),'DB Data'!S996)</f>
        <v/>
      </c>
      <c r="P998" s="6" t="str">
        <f ca="1">IFERROR(VALUE('DB Data'!Z996),'DB Data'!Z996)</f>
        <v/>
      </c>
      <c r="Q998" s="6" t="str">
        <f ca="1">IFERROR(VALUE('DB Data'!U996),'DB Data'!U996)</f>
        <v/>
      </c>
      <c r="R998" s="6" t="str">
        <f ca="1">IFERROR(VALUE('DB Data'!AB996),'DB Data'!AB996)</f>
        <v/>
      </c>
      <c r="S998" s="6" t="str">
        <f ca="1">IFERROR(VALUE('DB Data'!T996),'DB Data'!T996)</f>
        <v/>
      </c>
      <c r="T998" s="6" t="str">
        <f ca="1">IFERROR(VALUE('DB Data'!AA996),'DB Data'!AA996)</f>
        <v/>
      </c>
      <c r="U998" s="6" t="str">
        <f ca="1">IFERROR(VALUE('DB Data'!R996),'DB Data'!R996)</f>
        <v/>
      </c>
      <c r="V998" s="6" t="str">
        <f ca="1">IFERROR(VALUE('DB Data'!X996),'DB Data'!X996)</f>
        <v/>
      </c>
      <c r="W998" s="6" t="str">
        <f ca="1">IFERROR(VALUE('DB Data'!Y996),'DB Data'!Y996)</f>
        <v/>
      </c>
      <c r="X998" s="6" t="str">
        <f ca="1">IFERROR(VALUE('DB Data'!V996),'DB Data'!V996)</f>
        <v/>
      </c>
      <c r="Y998" s="6" t="str">
        <f ca="1">IFERROR(VALUE('DB Data'!W996),'DB Data'!W996)</f>
        <v/>
      </c>
      <c r="AA998" s="6">
        <f>'DB Runes'!R996</f>
        <v>0</v>
      </c>
      <c r="AB998" s="6">
        <f>VALUE('DB Runes'!U996)</f>
        <v>0</v>
      </c>
      <c r="AD998" s="6">
        <f>'DB Data'!AQ996</f>
        <v>0</v>
      </c>
      <c r="AE998" s="6" t="s">
        <v>111</v>
      </c>
      <c r="AF998" s="6" t="s">
        <v>111</v>
      </c>
      <c r="AH998" s="6">
        <f t="shared" si="126"/>
        <v>0</v>
      </c>
      <c r="AI998" s="6" t="str">
        <f t="shared" si="127"/>
        <v/>
      </c>
      <c r="AJ998" s="6" t="str">
        <f t="shared" si="128"/>
        <v/>
      </c>
      <c r="AK998" s="6">
        <f t="shared" si="129"/>
        <v>0</v>
      </c>
      <c r="AM998" s="6">
        <v>0</v>
      </c>
      <c r="AN998" s="6">
        <v>0</v>
      </c>
      <c r="AO998" s="6">
        <v>0</v>
      </c>
      <c r="AP998" s="6">
        <v>0</v>
      </c>
      <c r="BO998" s="6" t="str">
        <f t="shared" si="130"/>
        <v/>
      </c>
      <c r="BP998" s="6" t="str">
        <f t="shared" si="130"/>
        <v/>
      </c>
    </row>
    <row r="999" spans="1:68" ht="15.75" customHeight="1" thickBot="1" x14ac:dyDescent="0.3">
      <c r="A999" s="1">
        <v>996</v>
      </c>
      <c r="B999" s="6"/>
      <c r="C999" s="6">
        <f>VLOOKUP(AD999,'DB Data'!$AQ:$BH,18,FALSE)</f>
        <v>0</v>
      </c>
      <c r="D999" s="6">
        <v>0</v>
      </c>
      <c r="E999" s="6" t="str">
        <f t="shared" si="125"/>
        <v>F</v>
      </c>
      <c r="G999" s="6">
        <f>'DB Runes'!V997</f>
        <v>0</v>
      </c>
      <c r="H999" s="6">
        <f>'DB Runes'!AP997</f>
        <v>0</v>
      </c>
      <c r="I999" s="6" t="str">
        <f>'DB Runes'!X997&amp;"*"</f>
        <v>0*</v>
      </c>
      <c r="J999" s="6">
        <f>'DB Runes'!W997</f>
        <v>0</v>
      </c>
      <c r="K999" s="6">
        <f>'DB Runes'!Z997</f>
        <v>0</v>
      </c>
      <c r="L999" s="6" t="str">
        <f>IF('DB Runes'!AB997=0,"",'DB Runes'!AB997)</f>
        <v/>
      </c>
      <c r="M999" s="6" t="str">
        <f>IF('DB Runes'!AC997=0,"",'DB Runes'!AC997)</f>
        <v/>
      </c>
      <c r="O999" s="6" t="str">
        <f ca="1">IFERROR(VALUE('DB Data'!S997),'DB Data'!S997)</f>
        <v/>
      </c>
      <c r="P999" s="6" t="str">
        <f ca="1">IFERROR(VALUE('DB Data'!Z997),'DB Data'!Z997)</f>
        <v/>
      </c>
      <c r="Q999" s="6" t="str">
        <f ca="1">IFERROR(VALUE('DB Data'!U997),'DB Data'!U997)</f>
        <v/>
      </c>
      <c r="R999" s="6" t="str">
        <f ca="1">IFERROR(VALUE('DB Data'!AB997),'DB Data'!AB997)</f>
        <v/>
      </c>
      <c r="S999" s="6" t="str">
        <f ca="1">IFERROR(VALUE('DB Data'!T997),'DB Data'!T997)</f>
        <v/>
      </c>
      <c r="T999" s="6" t="str">
        <f ca="1">IFERROR(VALUE('DB Data'!AA997),'DB Data'!AA997)</f>
        <v/>
      </c>
      <c r="U999" s="6" t="str">
        <f ca="1">IFERROR(VALUE('DB Data'!R997),'DB Data'!R997)</f>
        <v/>
      </c>
      <c r="V999" s="6" t="str">
        <f ca="1">IFERROR(VALUE('DB Data'!X997),'DB Data'!X997)</f>
        <v/>
      </c>
      <c r="W999" s="6" t="str">
        <f ca="1">IFERROR(VALUE('DB Data'!Y997),'DB Data'!Y997)</f>
        <v/>
      </c>
      <c r="X999" s="6" t="str">
        <f ca="1">IFERROR(VALUE('DB Data'!V997),'DB Data'!V997)</f>
        <v/>
      </c>
      <c r="Y999" s="6" t="str">
        <f ca="1">IFERROR(VALUE('DB Data'!W997),'DB Data'!W997)</f>
        <v/>
      </c>
      <c r="AA999" s="6">
        <f>'DB Runes'!R997</f>
        <v>0</v>
      </c>
      <c r="AB999" s="6">
        <f>VALUE('DB Runes'!U997)</f>
        <v>0</v>
      </c>
      <c r="AD999" s="6">
        <f>'DB Data'!AQ997</f>
        <v>0</v>
      </c>
      <c r="AE999" s="6" t="s">
        <v>111</v>
      </c>
      <c r="AF999" s="6" t="s">
        <v>111</v>
      </c>
      <c r="AH999" s="6">
        <f t="shared" si="126"/>
        <v>0</v>
      </c>
      <c r="AI999" s="6" t="str">
        <f t="shared" si="127"/>
        <v/>
      </c>
      <c r="AJ999" s="6" t="str">
        <f t="shared" si="128"/>
        <v/>
      </c>
      <c r="AK999" s="6">
        <f t="shared" si="129"/>
        <v>0</v>
      </c>
      <c r="AM999" s="6">
        <v>0</v>
      </c>
      <c r="AN999" s="6">
        <v>0</v>
      </c>
      <c r="AO999" s="6">
        <v>0</v>
      </c>
      <c r="AP999" s="6">
        <v>0</v>
      </c>
      <c r="BO999" s="6" t="str">
        <f t="shared" si="130"/>
        <v/>
      </c>
      <c r="BP999" s="6" t="str">
        <f t="shared" si="130"/>
        <v/>
      </c>
    </row>
    <row r="1000" spans="1:68" ht="15.75" customHeight="1" thickBot="1" x14ac:dyDescent="0.3">
      <c r="A1000" s="1">
        <v>997</v>
      </c>
      <c r="B1000" s="6"/>
      <c r="C1000" s="6">
        <f>VLOOKUP(AD1000,'DB Data'!$AQ:$BH,18,FALSE)</f>
        <v>0</v>
      </c>
      <c r="D1000" s="6">
        <v>0</v>
      </c>
      <c r="E1000" s="6" t="str">
        <f t="shared" si="125"/>
        <v>F</v>
      </c>
      <c r="G1000" s="6">
        <f>'DB Runes'!V998</f>
        <v>0</v>
      </c>
      <c r="H1000" s="6">
        <f>'DB Runes'!AP998</f>
        <v>0</v>
      </c>
      <c r="I1000" s="6" t="str">
        <f>'DB Runes'!X998&amp;"*"</f>
        <v>0*</v>
      </c>
      <c r="J1000" s="6">
        <f>'DB Runes'!W998</f>
        <v>0</v>
      </c>
      <c r="K1000" s="6">
        <f>'DB Runes'!Z998</f>
        <v>0</v>
      </c>
      <c r="L1000" s="6" t="str">
        <f>IF('DB Runes'!AB998=0,"",'DB Runes'!AB998)</f>
        <v/>
      </c>
      <c r="M1000" s="6" t="str">
        <f>IF('DB Runes'!AC998=0,"",'DB Runes'!AC998)</f>
        <v/>
      </c>
      <c r="O1000" s="6" t="str">
        <f ca="1">IFERROR(VALUE('DB Data'!S998),'DB Data'!S998)</f>
        <v/>
      </c>
      <c r="P1000" s="6" t="str">
        <f ca="1">IFERROR(VALUE('DB Data'!Z998),'DB Data'!Z998)</f>
        <v/>
      </c>
      <c r="Q1000" s="6" t="str">
        <f ca="1">IFERROR(VALUE('DB Data'!U998),'DB Data'!U998)</f>
        <v/>
      </c>
      <c r="R1000" s="6" t="str">
        <f ca="1">IFERROR(VALUE('DB Data'!AB998),'DB Data'!AB998)</f>
        <v/>
      </c>
      <c r="S1000" s="6" t="str">
        <f ca="1">IFERROR(VALUE('DB Data'!T998),'DB Data'!T998)</f>
        <v/>
      </c>
      <c r="T1000" s="6" t="str">
        <f ca="1">IFERROR(VALUE('DB Data'!AA998),'DB Data'!AA998)</f>
        <v/>
      </c>
      <c r="U1000" s="6" t="str">
        <f ca="1">IFERROR(VALUE('DB Data'!R998),'DB Data'!R998)</f>
        <v/>
      </c>
      <c r="V1000" s="6" t="str">
        <f ca="1">IFERROR(VALUE('DB Data'!X998),'DB Data'!X998)</f>
        <v/>
      </c>
      <c r="W1000" s="6" t="str">
        <f ca="1">IFERROR(VALUE('DB Data'!Y998),'DB Data'!Y998)</f>
        <v/>
      </c>
      <c r="X1000" s="6" t="str">
        <f ca="1">IFERROR(VALUE('DB Data'!V998),'DB Data'!V998)</f>
        <v/>
      </c>
      <c r="Y1000" s="6" t="str">
        <f ca="1">IFERROR(VALUE('DB Data'!W998),'DB Data'!W998)</f>
        <v/>
      </c>
      <c r="AA1000" s="6">
        <f>'DB Runes'!R998</f>
        <v>0</v>
      </c>
      <c r="AB1000" s="6">
        <f>VALUE('DB Runes'!U998)</f>
        <v>0</v>
      </c>
      <c r="AD1000" s="6">
        <f>'DB Data'!AQ998</f>
        <v>0</v>
      </c>
      <c r="AE1000" s="6" t="s">
        <v>111</v>
      </c>
      <c r="AF1000" s="6" t="s">
        <v>111</v>
      </c>
      <c r="AH1000" s="6">
        <f t="shared" si="126"/>
        <v>0</v>
      </c>
      <c r="AI1000" s="6" t="str">
        <f t="shared" si="127"/>
        <v/>
      </c>
      <c r="AJ1000" s="6" t="str">
        <f t="shared" si="128"/>
        <v/>
      </c>
      <c r="AK1000" s="6">
        <f t="shared" si="129"/>
        <v>0</v>
      </c>
      <c r="AM1000" s="6">
        <v>0</v>
      </c>
      <c r="AN1000" s="6">
        <v>0</v>
      </c>
      <c r="AO1000" s="6">
        <v>0</v>
      </c>
      <c r="AP1000" s="6">
        <v>0</v>
      </c>
      <c r="BO1000" s="6" t="str">
        <f t="shared" si="130"/>
        <v/>
      </c>
      <c r="BP1000" s="6" t="str">
        <f t="shared" si="130"/>
        <v/>
      </c>
    </row>
  </sheetData>
  <autoFilter ref="A3:AP1000" xr:uid="{00000000-0009-0000-0000-000006000000}">
    <filterColumn colId="33" showButton="0"/>
    <filterColumn colId="34" showButton="0"/>
    <filterColumn colId="35" showButton="0"/>
    <sortState ref="A4:AP1000">
      <sortCondition ref="A3:A1000"/>
    </sortState>
  </autoFilter>
  <mergeCells count="5">
    <mergeCell ref="AD2:AF2"/>
    <mergeCell ref="AH2:AK2"/>
    <mergeCell ref="AH3:AK3"/>
    <mergeCell ref="AM2:AP2"/>
    <mergeCell ref="BO2:BP2"/>
  </mergeCells>
  <conditionalFormatting sqref="O4:U1000">
    <cfRule type="containsText" dxfId="32" priority="28" operator="containsText" text="g">
      <formula>NOT(ISERROR(SEARCH("g",O4)))</formula>
    </cfRule>
    <cfRule type="containsText" dxfId="31" priority="29" operator="containsText" text="d">
      <formula>NOT(ISERROR(SEARCH("d",O4)))</formula>
    </cfRule>
    <cfRule type="containsText" dxfId="30" priority="30" operator="containsText" text="*(*)">
      <formula>NOT(ISERROR(SEARCH("*(*)",O4)))</formula>
    </cfRule>
    <cfRule type="containsText" dxfId="29" priority="31" operator="containsText" text="e">
      <formula>NOT(ISERROR(SEARCH("e",O4)))</formula>
    </cfRule>
    <cfRule type="cellIs" dxfId="28" priority="32" operator="between">
      <formula>0</formula>
      <formula>2000</formula>
    </cfRule>
    <cfRule type="containsText" dxfId="27" priority="33" operator="containsText" text="*">
      <formula>NOT(ISERROR(SEARCH("*",O4)))</formula>
    </cfRule>
  </conditionalFormatting>
  <conditionalFormatting sqref="V4:Y1000">
    <cfRule type="containsText" dxfId="26" priority="26" operator="containsText" text="e">
      <formula>NOT(ISERROR(SEARCH("e",V4)))</formula>
    </cfRule>
    <cfRule type="endsWith" dxfId="25" priority="27" operator="endsWith" text="*">
      <formula>RIGHT(V4,LEN("*"))="*"</formula>
    </cfRule>
  </conditionalFormatting>
  <conditionalFormatting sqref="H4:H1000">
    <cfRule type="containsText" dxfId="24" priority="21" operator="containsText" text="Unknown">
      <formula>NOT(ISERROR(SEARCH("Unknown",H4)))</formula>
    </cfRule>
    <cfRule type="containsText" dxfId="23" priority="22" operator="containsText" text="Legend">
      <formula>NOT(ISERROR(SEARCH("Legend",H4)))</formula>
    </cfRule>
    <cfRule type="containsText" dxfId="22" priority="23" operator="containsText" text="Hero">
      <formula>NOT(ISERROR(SEARCH("Hero",H4)))</formula>
    </cfRule>
    <cfRule type="containsText" dxfId="21" priority="24" operator="containsText" text="Rare">
      <formula>NOT(ISERROR(SEARCH("Rare",H4)))</formula>
    </cfRule>
    <cfRule type="containsText" dxfId="20" priority="25" operator="containsText" text="Magic">
      <formula>NOT(ISERROR(SEARCH("Magic",H4)))</formula>
    </cfRule>
  </conditionalFormatting>
  <conditionalFormatting sqref="E4:E1000">
    <cfRule type="containsText" dxfId="19" priority="13" operator="containsText" text="SSS">
      <formula>NOT(ISERROR(SEARCH("SSS",E4)))</formula>
    </cfRule>
    <cfRule type="containsText" dxfId="18" priority="14" operator="containsText" text="SS">
      <formula>NOT(ISERROR(SEARCH("SS",E4)))</formula>
    </cfRule>
    <cfRule type="containsText" dxfId="17" priority="15" operator="containsText" text="S">
      <formula>NOT(ISERROR(SEARCH("S",E4)))</formula>
    </cfRule>
    <cfRule type="containsText" dxfId="16" priority="16" operator="containsText" text="A">
      <formula>NOT(ISERROR(SEARCH("A",E4)))</formula>
    </cfRule>
    <cfRule type="containsText" dxfId="15" priority="17" operator="containsText" text="B">
      <formula>NOT(ISERROR(SEARCH("B",E4)))</formula>
    </cfRule>
    <cfRule type="containsText" dxfId="14" priority="18" operator="containsText" text="C">
      <formula>NOT(ISERROR(SEARCH("C",E4)))</formula>
    </cfRule>
    <cfRule type="containsText" dxfId="13" priority="19" operator="containsText" text="D">
      <formula>NOT(ISERROR(SEARCH("D",E4)))</formula>
    </cfRule>
    <cfRule type="containsText" dxfId="12" priority="20" operator="containsText" text="F">
      <formula>NOT(ISERROR(SEARCH("F",E4)))</formula>
    </cfRule>
  </conditionalFormatting>
  <conditionalFormatting sqref="D777:D1000">
    <cfRule type="containsText" dxfId="11" priority="10" operator="containsText" text="Done">
      <formula>NOT(ISERROR(SEARCH("Done",D777)))</formula>
    </cfRule>
    <cfRule type="containsText" dxfId="10" priority="11" operator="containsText" text="Ench">
      <formula>NOT(ISERROR(SEARCH("Ench",D777)))</formula>
    </cfRule>
    <cfRule type="containsText" dxfId="9" priority="12" operator="containsText" text="Grind">
      <formula>NOT(ISERROR(SEARCH("Grind",D777)))</formula>
    </cfRule>
  </conditionalFormatting>
  <conditionalFormatting sqref="D4:D776">
    <cfRule type="containsText" dxfId="8" priority="7" operator="containsText" text="Done">
      <formula>NOT(ISERROR(SEARCH("Done",D4)))</formula>
    </cfRule>
    <cfRule type="containsText" dxfId="7" priority="8" operator="containsText" text="Ench">
      <formula>NOT(ISERROR(SEARCH("Ench",D4)))</formula>
    </cfRule>
    <cfRule type="containsText" dxfId="6" priority="9" operator="containsText" text="Grind">
      <formula>NOT(ISERROR(SEARCH("Grind",D4)))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1000"/>
  <sheetViews>
    <sheetView workbookViewId="0">
      <selection activeCell="F10" sqref="F10"/>
    </sheetView>
  </sheetViews>
  <sheetFormatPr baseColWidth="10" defaultColWidth="10.85546875" defaultRowHeight="15" x14ac:dyDescent="0.25"/>
  <cols>
    <col min="1" max="1" width="5" style="9" bestFit="1" customWidth="1"/>
  </cols>
  <sheetData>
    <row r="1" spans="1:1" x14ac:dyDescent="0.25">
      <c r="A1" s="9">
        <v>1</v>
      </c>
    </row>
    <row r="2" spans="1:1" x14ac:dyDescent="0.25">
      <c r="A2" s="9">
        <v>2</v>
      </c>
    </row>
    <row r="3" spans="1:1" x14ac:dyDescent="0.25">
      <c r="A3" s="9">
        <v>3</v>
      </c>
    </row>
    <row r="4" spans="1:1" x14ac:dyDescent="0.25">
      <c r="A4" s="9">
        <v>4</v>
      </c>
    </row>
    <row r="5" spans="1:1" x14ac:dyDescent="0.25">
      <c r="A5" s="9">
        <v>5</v>
      </c>
    </row>
    <row r="6" spans="1:1" x14ac:dyDescent="0.25">
      <c r="A6" s="9">
        <v>6</v>
      </c>
    </row>
    <row r="7" spans="1:1" x14ac:dyDescent="0.25">
      <c r="A7" s="9">
        <v>7</v>
      </c>
    </row>
    <row r="8" spans="1:1" x14ac:dyDescent="0.25">
      <c r="A8" s="9">
        <v>8</v>
      </c>
    </row>
    <row r="9" spans="1:1" x14ac:dyDescent="0.25">
      <c r="A9" s="9">
        <v>9</v>
      </c>
    </row>
    <row r="10" spans="1:1" x14ac:dyDescent="0.25">
      <c r="A10" s="9">
        <v>10</v>
      </c>
    </row>
    <row r="11" spans="1:1" x14ac:dyDescent="0.25">
      <c r="A11" s="9">
        <v>11</v>
      </c>
    </row>
    <row r="12" spans="1:1" x14ac:dyDescent="0.25">
      <c r="A12" s="9">
        <v>12</v>
      </c>
    </row>
    <row r="13" spans="1:1" x14ac:dyDescent="0.25">
      <c r="A13" s="9">
        <v>13</v>
      </c>
    </row>
    <row r="14" spans="1:1" x14ac:dyDescent="0.25">
      <c r="A14" s="9">
        <v>14</v>
      </c>
    </row>
    <row r="15" spans="1:1" x14ac:dyDescent="0.25">
      <c r="A15" s="9">
        <v>15</v>
      </c>
    </row>
    <row r="16" spans="1:1" x14ac:dyDescent="0.25">
      <c r="A16" s="9">
        <v>16</v>
      </c>
    </row>
    <row r="17" spans="1:1" x14ac:dyDescent="0.25">
      <c r="A17" s="9">
        <v>17</v>
      </c>
    </row>
    <row r="18" spans="1:1" x14ac:dyDescent="0.25">
      <c r="A18" s="9">
        <v>18</v>
      </c>
    </row>
    <row r="19" spans="1:1" x14ac:dyDescent="0.25">
      <c r="A19" s="9">
        <v>19</v>
      </c>
    </row>
    <row r="20" spans="1:1" x14ac:dyDescent="0.25">
      <c r="A20" s="9">
        <v>20</v>
      </c>
    </row>
    <row r="21" spans="1:1" x14ac:dyDescent="0.25">
      <c r="A21" s="9">
        <v>21</v>
      </c>
    </row>
    <row r="22" spans="1:1" x14ac:dyDescent="0.25">
      <c r="A22" s="9">
        <v>22</v>
      </c>
    </row>
    <row r="23" spans="1:1" x14ac:dyDescent="0.25">
      <c r="A23" s="9">
        <v>23</v>
      </c>
    </row>
    <row r="24" spans="1:1" x14ac:dyDescent="0.25">
      <c r="A24" s="9">
        <v>24</v>
      </c>
    </row>
    <row r="25" spans="1:1" x14ac:dyDescent="0.25">
      <c r="A25" s="9">
        <v>25</v>
      </c>
    </row>
    <row r="26" spans="1:1" x14ac:dyDescent="0.25">
      <c r="A26" s="9">
        <v>26</v>
      </c>
    </row>
    <row r="27" spans="1:1" x14ac:dyDescent="0.25">
      <c r="A27" s="9">
        <v>27</v>
      </c>
    </row>
    <row r="28" spans="1:1" x14ac:dyDescent="0.25">
      <c r="A28" s="9">
        <v>28</v>
      </c>
    </row>
    <row r="29" spans="1:1" x14ac:dyDescent="0.25">
      <c r="A29" s="9">
        <v>29</v>
      </c>
    </row>
    <row r="30" spans="1:1" x14ac:dyDescent="0.25">
      <c r="A30" s="9">
        <v>30</v>
      </c>
    </row>
    <row r="31" spans="1:1" x14ac:dyDescent="0.25">
      <c r="A31" s="9">
        <v>31</v>
      </c>
    </row>
    <row r="32" spans="1:1" x14ac:dyDescent="0.25">
      <c r="A32" s="9">
        <v>32</v>
      </c>
    </row>
    <row r="33" spans="1:1" x14ac:dyDescent="0.25">
      <c r="A33" s="9">
        <v>33</v>
      </c>
    </row>
    <row r="34" spans="1:1" x14ac:dyDescent="0.25">
      <c r="A34" s="9">
        <v>34</v>
      </c>
    </row>
    <row r="35" spans="1:1" x14ac:dyDescent="0.25">
      <c r="A35" s="9">
        <v>35</v>
      </c>
    </row>
    <row r="36" spans="1:1" x14ac:dyDescent="0.25">
      <c r="A36" s="9">
        <v>36</v>
      </c>
    </row>
    <row r="37" spans="1:1" x14ac:dyDescent="0.25">
      <c r="A37" s="9">
        <v>37</v>
      </c>
    </row>
    <row r="38" spans="1:1" x14ac:dyDescent="0.25">
      <c r="A38" s="9">
        <v>38</v>
      </c>
    </row>
    <row r="39" spans="1:1" x14ac:dyDescent="0.25">
      <c r="A39" s="9">
        <v>39</v>
      </c>
    </row>
    <row r="40" spans="1:1" x14ac:dyDescent="0.25">
      <c r="A40" s="9">
        <v>40</v>
      </c>
    </row>
    <row r="41" spans="1:1" x14ac:dyDescent="0.25">
      <c r="A41" s="9">
        <v>41</v>
      </c>
    </row>
    <row r="42" spans="1:1" x14ac:dyDescent="0.25">
      <c r="A42" s="9">
        <v>42</v>
      </c>
    </row>
    <row r="43" spans="1:1" x14ac:dyDescent="0.25">
      <c r="A43" s="9">
        <v>43</v>
      </c>
    </row>
    <row r="44" spans="1:1" x14ac:dyDescent="0.25">
      <c r="A44" s="9">
        <v>44</v>
      </c>
    </row>
    <row r="45" spans="1:1" x14ac:dyDescent="0.25">
      <c r="A45" s="9">
        <v>45</v>
      </c>
    </row>
    <row r="46" spans="1:1" x14ac:dyDescent="0.25">
      <c r="A46" s="9">
        <v>46</v>
      </c>
    </row>
    <row r="47" spans="1:1" x14ac:dyDescent="0.25">
      <c r="A47" s="9">
        <v>47</v>
      </c>
    </row>
    <row r="48" spans="1:1" x14ac:dyDescent="0.25">
      <c r="A48" s="9">
        <v>48</v>
      </c>
    </row>
    <row r="49" spans="1:1" x14ac:dyDescent="0.25">
      <c r="A49" s="9">
        <v>49</v>
      </c>
    </row>
    <row r="50" spans="1:1" x14ac:dyDescent="0.25">
      <c r="A50" s="9">
        <v>50</v>
      </c>
    </row>
    <row r="51" spans="1:1" x14ac:dyDescent="0.25">
      <c r="A51" s="9">
        <v>51</v>
      </c>
    </row>
    <row r="52" spans="1:1" x14ac:dyDescent="0.25">
      <c r="A52" s="9">
        <v>52</v>
      </c>
    </row>
    <row r="53" spans="1:1" x14ac:dyDescent="0.25">
      <c r="A53" s="9">
        <v>53</v>
      </c>
    </row>
    <row r="54" spans="1:1" x14ac:dyDescent="0.25">
      <c r="A54" s="9">
        <v>54</v>
      </c>
    </row>
    <row r="55" spans="1:1" x14ac:dyDescent="0.25">
      <c r="A55" s="9">
        <v>55</v>
      </c>
    </row>
    <row r="56" spans="1:1" x14ac:dyDescent="0.25">
      <c r="A56" s="9">
        <v>56</v>
      </c>
    </row>
    <row r="57" spans="1:1" x14ac:dyDescent="0.25">
      <c r="A57" s="9">
        <v>57</v>
      </c>
    </row>
    <row r="58" spans="1:1" x14ac:dyDescent="0.25">
      <c r="A58" s="9">
        <v>58</v>
      </c>
    </row>
    <row r="59" spans="1:1" x14ac:dyDescent="0.25">
      <c r="A59" s="9">
        <v>59</v>
      </c>
    </row>
    <row r="60" spans="1:1" x14ac:dyDescent="0.25">
      <c r="A60" s="9">
        <v>60</v>
      </c>
    </row>
    <row r="61" spans="1:1" x14ac:dyDescent="0.25">
      <c r="A61" s="9">
        <v>61</v>
      </c>
    </row>
    <row r="62" spans="1:1" x14ac:dyDescent="0.25">
      <c r="A62" s="9">
        <v>62</v>
      </c>
    </row>
    <row r="63" spans="1:1" x14ac:dyDescent="0.25">
      <c r="A63" s="9">
        <v>63</v>
      </c>
    </row>
    <row r="64" spans="1:1" x14ac:dyDescent="0.25">
      <c r="A64" s="9">
        <v>64</v>
      </c>
    </row>
    <row r="65" spans="1:1" x14ac:dyDescent="0.25">
      <c r="A65" s="9">
        <v>65</v>
      </c>
    </row>
    <row r="66" spans="1:1" x14ac:dyDescent="0.25">
      <c r="A66" s="9">
        <v>66</v>
      </c>
    </row>
    <row r="67" spans="1:1" x14ac:dyDescent="0.25">
      <c r="A67" s="9">
        <v>67</v>
      </c>
    </row>
    <row r="68" spans="1:1" x14ac:dyDescent="0.25">
      <c r="A68" s="9">
        <v>68</v>
      </c>
    </row>
    <row r="69" spans="1:1" x14ac:dyDescent="0.25">
      <c r="A69" s="9">
        <v>69</v>
      </c>
    </row>
    <row r="70" spans="1:1" x14ac:dyDescent="0.25">
      <c r="A70" s="9">
        <v>70</v>
      </c>
    </row>
    <row r="71" spans="1:1" x14ac:dyDescent="0.25">
      <c r="A71" s="9">
        <v>71</v>
      </c>
    </row>
    <row r="72" spans="1:1" x14ac:dyDescent="0.25">
      <c r="A72" s="9">
        <v>72</v>
      </c>
    </row>
    <row r="73" spans="1:1" x14ac:dyDescent="0.25">
      <c r="A73" s="9">
        <v>73</v>
      </c>
    </row>
    <row r="74" spans="1:1" x14ac:dyDescent="0.25">
      <c r="A74" s="9">
        <v>74</v>
      </c>
    </row>
    <row r="75" spans="1:1" x14ac:dyDescent="0.25">
      <c r="A75" s="9">
        <v>75</v>
      </c>
    </row>
    <row r="76" spans="1:1" x14ac:dyDescent="0.25">
      <c r="A76" s="9">
        <v>76</v>
      </c>
    </row>
    <row r="77" spans="1:1" x14ac:dyDescent="0.25">
      <c r="A77" s="9">
        <v>77</v>
      </c>
    </row>
    <row r="78" spans="1:1" x14ac:dyDescent="0.25">
      <c r="A78" s="9">
        <v>78</v>
      </c>
    </row>
    <row r="79" spans="1:1" x14ac:dyDescent="0.25">
      <c r="A79" s="9">
        <v>79</v>
      </c>
    </row>
    <row r="80" spans="1:1" x14ac:dyDescent="0.25">
      <c r="A80" s="9">
        <v>80</v>
      </c>
    </row>
    <row r="81" spans="1:1" x14ac:dyDescent="0.25">
      <c r="A81" s="9">
        <v>81</v>
      </c>
    </row>
    <row r="82" spans="1:1" x14ac:dyDescent="0.25">
      <c r="A82" s="9">
        <v>82</v>
      </c>
    </row>
    <row r="83" spans="1:1" x14ac:dyDescent="0.25">
      <c r="A83" s="9">
        <v>83</v>
      </c>
    </row>
    <row r="84" spans="1:1" x14ac:dyDescent="0.25">
      <c r="A84" s="9">
        <v>84</v>
      </c>
    </row>
    <row r="85" spans="1:1" x14ac:dyDescent="0.25">
      <c r="A85" s="9">
        <v>85</v>
      </c>
    </row>
    <row r="86" spans="1:1" x14ac:dyDescent="0.25">
      <c r="A86" s="9">
        <v>86</v>
      </c>
    </row>
    <row r="87" spans="1:1" x14ac:dyDescent="0.25">
      <c r="A87" s="9">
        <v>87</v>
      </c>
    </row>
    <row r="88" spans="1:1" x14ac:dyDescent="0.25">
      <c r="A88" s="9">
        <v>88</v>
      </c>
    </row>
    <row r="89" spans="1:1" x14ac:dyDescent="0.25">
      <c r="A89" s="9">
        <v>89</v>
      </c>
    </row>
    <row r="90" spans="1:1" x14ac:dyDescent="0.25">
      <c r="A90" s="9">
        <v>90</v>
      </c>
    </row>
    <row r="91" spans="1:1" x14ac:dyDescent="0.25">
      <c r="A91" s="9">
        <v>91</v>
      </c>
    </row>
    <row r="92" spans="1:1" x14ac:dyDescent="0.25">
      <c r="A92" s="9">
        <v>92</v>
      </c>
    </row>
    <row r="93" spans="1:1" x14ac:dyDescent="0.25">
      <c r="A93" s="9">
        <v>93</v>
      </c>
    </row>
    <row r="94" spans="1:1" x14ac:dyDescent="0.25">
      <c r="A94" s="9">
        <v>94</v>
      </c>
    </row>
    <row r="95" spans="1:1" x14ac:dyDescent="0.25">
      <c r="A95" s="9">
        <v>95</v>
      </c>
    </row>
    <row r="96" spans="1:1" x14ac:dyDescent="0.25">
      <c r="A96" s="9">
        <v>96</v>
      </c>
    </row>
    <row r="97" spans="1:1" x14ac:dyDescent="0.25">
      <c r="A97" s="9">
        <v>97</v>
      </c>
    </row>
    <row r="98" spans="1:1" x14ac:dyDescent="0.25">
      <c r="A98" s="9">
        <v>98</v>
      </c>
    </row>
    <row r="99" spans="1:1" x14ac:dyDescent="0.25">
      <c r="A99" s="9">
        <v>99</v>
      </c>
    </row>
    <row r="100" spans="1:1" x14ac:dyDescent="0.25">
      <c r="A100" s="9">
        <v>100</v>
      </c>
    </row>
    <row r="101" spans="1:1" x14ac:dyDescent="0.25">
      <c r="A101" s="9">
        <v>101</v>
      </c>
    </row>
    <row r="102" spans="1:1" x14ac:dyDescent="0.25">
      <c r="A102" s="9">
        <v>102</v>
      </c>
    </row>
    <row r="103" spans="1:1" x14ac:dyDescent="0.25">
      <c r="A103" s="9">
        <v>103</v>
      </c>
    </row>
    <row r="104" spans="1:1" x14ac:dyDescent="0.25">
      <c r="A104" s="9">
        <v>104</v>
      </c>
    </row>
    <row r="105" spans="1:1" x14ac:dyDescent="0.25">
      <c r="A105" s="9">
        <v>105</v>
      </c>
    </row>
    <row r="106" spans="1:1" x14ac:dyDescent="0.25">
      <c r="A106" s="9">
        <v>106</v>
      </c>
    </row>
    <row r="107" spans="1:1" x14ac:dyDescent="0.25">
      <c r="A107" s="9">
        <v>107</v>
      </c>
    </row>
    <row r="108" spans="1:1" x14ac:dyDescent="0.25">
      <c r="A108" s="9">
        <v>108</v>
      </c>
    </row>
    <row r="109" spans="1:1" x14ac:dyDescent="0.25">
      <c r="A109" s="9">
        <v>109</v>
      </c>
    </row>
    <row r="110" spans="1:1" x14ac:dyDescent="0.25">
      <c r="A110" s="9">
        <v>110</v>
      </c>
    </row>
    <row r="111" spans="1:1" x14ac:dyDescent="0.25">
      <c r="A111" s="9">
        <v>111</v>
      </c>
    </row>
    <row r="112" spans="1:1" x14ac:dyDescent="0.25">
      <c r="A112" s="9">
        <v>112</v>
      </c>
    </row>
    <row r="113" spans="1:1" x14ac:dyDescent="0.25">
      <c r="A113" s="9">
        <v>113</v>
      </c>
    </row>
    <row r="114" spans="1:1" x14ac:dyDescent="0.25">
      <c r="A114" s="9">
        <v>114</v>
      </c>
    </row>
    <row r="115" spans="1:1" x14ac:dyDescent="0.25">
      <c r="A115" s="9">
        <v>115</v>
      </c>
    </row>
    <row r="116" spans="1:1" x14ac:dyDescent="0.25">
      <c r="A116" s="9">
        <v>116</v>
      </c>
    </row>
    <row r="117" spans="1:1" x14ac:dyDescent="0.25">
      <c r="A117" s="9">
        <v>117</v>
      </c>
    </row>
    <row r="118" spans="1:1" x14ac:dyDescent="0.25">
      <c r="A118" s="9">
        <v>118</v>
      </c>
    </row>
    <row r="119" spans="1:1" x14ac:dyDescent="0.25">
      <c r="A119" s="9">
        <v>119</v>
      </c>
    </row>
    <row r="120" spans="1:1" x14ac:dyDescent="0.25">
      <c r="A120" s="9">
        <v>120</v>
      </c>
    </row>
    <row r="121" spans="1:1" x14ac:dyDescent="0.25">
      <c r="A121" s="9">
        <v>121</v>
      </c>
    </row>
    <row r="122" spans="1:1" x14ac:dyDescent="0.25">
      <c r="A122" s="9">
        <v>122</v>
      </c>
    </row>
    <row r="123" spans="1:1" x14ac:dyDescent="0.25">
      <c r="A123" s="9">
        <v>123</v>
      </c>
    </row>
    <row r="124" spans="1:1" x14ac:dyDescent="0.25">
      <c r="A124" s="9">
        <v>124</v>
      </c>
    </row>
    <row r="125" spans="1:1" x14ac:dyDescent="0.25">
      <c r="A125" s="9">
        <v>125</v>
      </c>
    </row>
    <row r="126" spans="1:1" x14ac:dyDescent="0.25">
      <c r="A126" s="9">
        <v>126</v>
      </c>
    </row>
    <row r="127" spans="1:1" x14ac:dyDescent="0.25">
      <c r="A127" s="9">
        <v>127</v>
      </c>
    </row>
    <row r="128" spans="1:1" x14ac:dyDescent="0.25">
      <c r="A128" s="9">
        <v>128</v>
      </c>
    </row>
    <row r="129" spans="1:1" x14ac:dyDescent="0.25">
      <c r="A129" s="9">
        <v>129</v>
      </c>
    </row>
    <row r="130" spans="1:1" x14ac:dyDescent="0.25">
      <c r="A130" s="9">
        <v>130</v>
      </c>
    </row>
    <row r="131" spans="1:1" x14ac:dyDescent="0.25">
      <c r="A131" s="9">
        <v>131</v>
      </c>
    </row>
    <row r="132" spans="1:1" x14ac:dyDescent="0.25">
      <c r="A132" s="9">
        <v>132</v>
      </c>
    </row>
    <row r="133" spans="1:1" x14ac:dyDescent="0.25">
      <c r="A133" s="9">
        <v>133</v>
      </c>
    </row>
    <row r="134" spans="1:1" x14ac:dyDescent="0.25">
      <c r="A134" s="9">
        <v>134</v>
      </c>
    </row>
    <row r="135" spans="1:1" x14ac:dyDescent="0.25">
      <c r="A135" s="9">
        <v>135</v>
      </c>
    </row>
    <row r="136" spans="1:1" x14ac:dyDescent="0.25">
      <c r="A136" s="9">
        <v>136</v>
      </c>
    </row>
    <row r="137" spans="1:1" x14ac:dyDescent="0.25">
      <c r="A137" s="9">
        <v>137</v>
      </c>
    </row>
    <row r="138" spans="1:1" x14ac:dyDescent="0.25">
      <c r="A138" s="9">
        <v>138</v>
      </c>
    </row>
    <row r="139" spans="1:1" x14ac:dyDescent="0.25">
      <c r="A139" s="9">
        <v>139</v>
      </c>
    </row>
    <row r="140" spans="1:1" x14ac:dyDescent="0.25">
      <c r="A140" s="9">
        <v>140</v>
      </c>
    </row>
    <row r="141" spans="1:1" x14ac:dyDescent="0.25">
      <c r="A141" s="9">
        <v>141</v>
      </c>
    </row>
    <row r="142" spans="1:1" x14ac:dyDescent="0.25">
      <c r="A142" s="9">
        <v>142</v>
      </c>
    </row>
    <row r="143" spans="1:1" x14ac:dyDescent="0.25">
      <c r="A143" s="9">
        <v>143</v>
      </c>
    </row>
    <row r="144" spans="1:1" x14ac:dyDescent="0.25">
      <c r="A144" s="9">
        <v>144</v>
      </c>
    </row>
    <row r="145" spans="1:1" x14ac:dyDescent="0.25">
      <c r="A145" s="9">
        <v>145</v>
      </c>
    </row>
    <row r="146" spans="1:1" x14ac:dyDescent="0.25">
      <c r="A146" s="9">
        <v>146</v>
      </c>
    </row>
    <row r="147" spans="1:1" x14ac:dyDescent="0.25">
      <c r="A147" s="9">
        <v>147</v>
      </c>
    </row>
    <row r="148" spans="1:1" x14ac:dyDescent="0.25">
      <c r="A148" s="9">
        <v>148</v>
      </c>
    </row>
    <row r="149" spans="1:1" x14ac:dyDescent="0.25">
      <c r="A149" s="9">
        <v>149</v>
      </c>
    </row>
    <row r="150" spans="1:1" x14ac:dyDescent="0.25">
      <c r="A150" s="9">
        <v>150</v>
      </c>
    </row>
    <row r="151" spans="1:1" x14ac:dyDescent="0.25">
      <c r="A151" s="9">
        <v>151</v>
      </c>
    </row>
    <row r="152" spans="1:1" x14ac:dyDescent="0.25">
      <c r="A152" s="9">
        <v>152</v>
      </c>
    </row>
    <row r="153" spans="1:1" x14ac:dyDescent="0.25">
      <c r="A153" s="9">
        <v>153</v>
      </c>
    </row>
    <row r="154" spans="1:1" x14ac:dyDescent="0.25">
      <c r="A154" s="9">
        <v>154</v>
      </c>
    </row>
    <row r="155" spans="1:1" x14ac:dyDescent="0.25">
      <c r="A155" s="9">
        <v>155</v>
      </c>
    </row>
    <row r="156" spans="1:1" x14ac:dyDescent="0.25">
      <c r="A156" s="9">
        <v>156</v>
      </c>
    </row>
    <row r="157" spans="1:1" x14ac:dyDescent="0.25">
      <c r="A157" s="9">
        <v>157</v>
      </c>
    </row>
    <row r="158" spans="1:1" x14ac:dyDescent="0.25">
      <c r="A158" s="9">
        <v>158</v>
      </c>
    </row>
    <row r="159" spans="1:1" x14ac:dyDescent="0.25">
      <c r="A159" s="9">
        <v>159</v>
      </c>
    </row>
    <row r="160" spans="1:1" x14ac:dyDescent="0.25">
      <c r="A160" s="9">
        <v>160</v>
      </c>
    </row>
    <row r="161" spans="1:1" x14ac:dyDescent="0.25">
      <c r="A161" s="9">
        <v>161</v>
      </c>
    </row>
    <row r="162" spans="1:1" x14ac:dyDescent="0.25">
      <c r="A162" s="9">
        <v>162</v>
      </c>
    </row>
    <row r="163" spans="1:1" x14ac:dyDescent="0.25">
      <c r="A163" s="9">
        <v>163</v>
      </c>
    </row>
    <row r="164" spans="1:1" x14ac:dyDescent="0.25">
      <c r="A164" s="9">
        <v>164</v>
      </c>
    </row>
    <row r="165" spans="1:1" x14ac:dyDescent="0.25">
      <c r="A165" s="9">
        <v>165</v>
      </c>
    </row>
    <row r="166" spans="1:1" x14ac:dyDescent="0.25">
      <c r="A166" s="9">
        <v>166</v>
      </c>
    </row>
    <row r="167" spans="1:1" x14ac:dyDescent="0.25">
      <c r="A167" s="9">
        <v>167</v>
      </c>
    </row>
    <row r="168" spans="1:1" x14ac:dyDescent="0.25">
      <c r="A168" s="9">
        <v>168</v>
      </c>
    </row>
    <row r="169" spans="1:1" x14ac:dyDescent="0.25">
      <c r="A169" s="9">
        <v>169</v>
      </c>
    </row>
    <row r="170" spans="1:1" x14ac:dyDescent="0.25">
      <c r="A170" s="9">
        <v>170</v>
      </c>
    </row>
    <row r="171" spans="1:1" x14ac:dyDescent="0.25">
      <c r="A171" s="9">
        <v>171</v>
      </c>
    </row>
    <row r="172" spans="1:1" x14ac:dyDescent="0.25">
      <c r="A172" s="9">
        <v>172</v>
      </c>
    </row>
    <row r="173" spans="1:1" x14ac:dyDescent="0.25">
      <c r="A173" s="9">
        <v>173</v>
      </c>
    </row>
    <row r="174" spans="1:1" x14ac:dyDescent="0.25">
      <c r="A174" s="9">
        <v>174</v>
      </c>
    </row>
    <row r="175" spans="1:1" x14ac:dyDescent="0.25">
      <c r="A175" s="9">
        <v>175</v>
      </c>
    </row>
    <row r="176" spans="1:1" x14ac:dyDescent="0.25">
      <c r="A176" s="9">
        <v>176</v>
      </c>
    </row>
    <row r="177" spans="1:1" x14ac:dyDescent="0.25">
      <c r="A177" s="9">
        <v>177</v>
      </c>
    </row>
    <row r="178" spans="1:1" x14ac:dyDescent="0.25">
      <c r="A178" s="9">
        <v>178</v>
      </c>
    </row>
    <row r="179" spans="1:1" x14ac:dyDescent="0.25">
      <c r="A179" s="9">
        <v>179</v>
      </c>
    </row>
    <row r="180" spans="1:1" x14ac:dyDescent="0.25">
      <c r="A180" s="9">
        <v>180</v>
      </c>
    </row>
    <row r="181" spans="1:1" x14ac:dyDescent="0.25">
      <c r="A181" s="9">
        <v>181</v>
      </c>
    </row>
    <row r="182" spans="1:1" x14ac:dyDescent="0.25">
      <c r="A182" s="9">
        <v>182</v>
      </c>
    </row>
    <row r="183" spans="1:1" x14ac:dyDescent="0.25">
      <c r="A183" s="9">
        <v>183</v>
      </c>
    </row>
    <row r="184" spans="1:1" x14ac:dyDescent="0.25">
      <c r="A184" s="9">
        <v>184</v>
      </c>
    </row>
    <row r="185" spans="1:1" x14ac:dyDescent="0.25">
      <c r="A185" s="9">
        <v>185</v>
      </c>
    </row>
    <row r="186" spans="1:1" x14ac:dyDescent="0.25">
      <c r="A186" s="9">
        <v>186</v>
      </c>
    </row>
    <row r="187" spans="1:1" x14ac:dyDescent="0.25">
      <c r="A187" s="9">
        <v>187</v>
      </c>
    </row>
    <row r="188" spans="1:1" x14ac:dyDescent="0.25">
      <c r="A188" s="9">
        <v>188</v>
      </c>
    </row>
    <row r="189" spans="1:1" x14ac:dyDescent="0.25">
      <c r="A189" s="9">
        <v>189</v>
      </c>
    </row>
    <row r="190" spans="1:1" x14ac:dyDescent="0.25">
      <c r="A190" s="9">
        <v>190</v>
      </c>
    </row>
    <row r="191" spans="1:1" x14ac:dyDescent="0.25">
      <c r="A191" s="9">
        <v>191</v>
      </c>
    </row>
    <row r="192" spans="1:1" x14ac:dyDescent="0.25">
      <c r="A192" s="9">
        <v>192</v>
      </c>
    </row>
    <row r="193" spans="1:1" x14ac:dyDescent="0.25">
      <c r="A193" s="9">
        <v>193</v>
      </c>
    </row>
    <row r="194" spans="1:1" x14ac:dyDescent="0.25">
      <c r="A194" s="9">
        <v>194</v>
      </c>
    </row>
    <row r="195" spans="1:1" x14ac:dyDescent="0.25">
      <c r="A195" s="9">
        <v>195</v>
      </c>
    </row>
    <row r="196" spans="1:1" x14ac:dyDescent="0.25">
      <c r="A196" s="9">
        <v>196</v>
      </c>
    </row>
    <row r="197" spans="1:1" x14ac:dyDescent="0.25">
      <c r="A197" s="9">
        <v>197</v>
      </c>
    </row>
    <row r="198" spans="1:1" x14ac:dyDescent="0.25">
      <c r="A198" s="9">
        <v>198</v>
      </c>
    </row>
    <row r="199" spans="1:1" x14ac:dyDescent="0.25">
      <c r="A199" s="9">
        <v>199</v>
      </c>
    </row>
    <row r="200" spans="1:1" x14ac:dyDescent="0.25">
      <c r="A200" s="9">
        <v>200</v>
      </c>
    </row>
    <row r="201" spans="1:1" x14ac:dyDescent="0.25">
      <c r="A201" s="9">
        <v>201</v>
      </c>
    </row>
    <row r="202" spans="1:1" x14ac:dyDescent="0.25">
      <c r="A202" s="9">
        <v>202</v>
      </c>
    </row>
    <row r="203" spans="1:1" x14ac:dyDescent="0.25">
      <c r="A203" s="9">
        <v>203</v>
      </c>
    </row>
    <row r="204" spans="1:1" x14ac:dyDescent="0.25">
      <c r="A204" s="9">
        <v>204</v>
      </c>
    </row>
    <row r="205" spans="1:1" x14ac:dyDescent="0.25">
      <c r="A205" s="9">
        <v>205</v>
      </c>
    </row>
    <row r="206" spans="1:1" x14ac:dyDescent="0.25">
      <c r="A206" s="9">
        <v>206</v>
      </c>
    </row>
    <row r="207" spans="1:1" x14ac:dyDescent="0.25">
      <c r="A207" s="9">
        <v>207</v>
      </c>
    </row>
    <row r="208" spans="1:1" x14ac:dyDescent="0.25">
      <c r="A208" s="9">
        <v>208</v>
      </c>
    </row>
    <row r="209" spans="1:1" x14ac:dyDescent="0.25">
      <c r="A209" s="9">
        <v>209</v>
      </c>
    </row>
    <row r="210" spans="1:1" x14ac:dyDescent="0.25">
      <c r="A210" s="9">
        <v>210</v>
      </c>
    </row>
    <row r="211" spans="1:1" x14ac:dyDescent="0.25">
      <c r="A211" s="9">
        <v>211</v>
      </c>
    </row>
    <row r="212" spans="1:1" x14ac:dyDescent="0.25">
      <c r="A212" s="9">
        <v>212</v>
      </c>
    </row>
    <row r="213" spans="1:1" x14ac:dyDescent="0.25">
      <c r="A213" s="9">
        <v>213</v>
      </c>
    </row>
    <row r="214" spans="1:1" x14ac:dyDescent="0.25">
      <c r="A214" s="9">
        <v>214</v>
      </c>
    </row>
    <row r="215" spans="1:1" x14ac:dyDescent="0.25">
      <c r="A215" s="9">
        <v>215</v>
      </c>
    </row>
    <row r="216" spans="1:1" x14ac:dyDescent="0.25">
      <c r="A216" s="9">
        <v>216</v>
      </c>
    </row>
    <row r="217" spans="1:1" x14ac:dyDescent="0.25">
      <c r="A217" s="9">
        <v>217</v>
      </c>
    </row>
    <row r="218" spans="1:1" x14ac:dyDescent="0.25">
      <c r="A218" s="9">
        <v>218</v>
      </c>
    </row>
    <row r="219" spans="1:1" x14ac:dyDescent="0.25">
      <c r="A219" s="9">
        <v>219</v>
      </c>
    </row>
    <row r="220" spans="1:1" x14ac:dyDescent="0.25">
      <c r="A220" s="9">
        <v>220</v>
      </c>
    </row>
    <row r="221" spans="1:1" x14ac:dyDescent="0.25">
      <c r="A221" s="9">
        <v>221</v>
      </c>
    </row>
    <row r="222" spans="1:1" x14ac:dyDescent="0.25">
      <c r="A222" s="9">
        <v>222</v>
      </c>
    </row>
    <row r="223" spans="1:1" x14ac:dyDescent="0.25">
      <c r="A223" s="9">
        <v>223</v>
      </c>
    </row>
    <row r="224" spans="1:1" x14ac:dyDescent="0.25">
      <c r="A224" s="9">
        <v>224</v>
      </c>
    </row>
    <row r="225" spans="1:1" x14ac:dyDescent="0.25">
      <c r="A225" s="9">
        <v>225</v>
      </c>
    </row>
    <row r="226" spans="1:1" x14ac:dyDescent="0.25">
      <c r="A226" s="9">
        <v>226</v>
      </c>
    </row>
    <row r="227" spans="1:1" x14ac:dyDescent="0.25">
      <c r="A227" s="9">
        <v>227</v>
      </c>
    </row>
    <row r="228" spans="1:1" x14ac:dyDescent="0.25">
      <c r="A228" s="9">
        <v>228</v>
      </c>
    </row>
    <row r="229" spans="1:1" x14ac:dyDescent="0.25">
      <c r="A229" s="9">
        <v>229</v>
      </c>
    </row>
    <row r="230" spans="1:1" x14ac:dyDescent="0.25">
      <c r="A230" s="9">
        <v>230</v>
      </c>
    </row>
    <row r="231" spans="1:1" x14ac:dyDescent="0.25">
      <c r="A231" s="9">
        <v>231</v>
      </c>
    </row>
    <row r="232" spans="1:1" x14ac:dyDescent="0.25">
      <c r="A232" s="9">
        <v>232</v>
      </c>
    </row>
    <row r="233" spans="1:1" x14ac:dyDescent="0.25">
      <c r="A233" s="9">
        <v>233</v>
      </c>
    </row>
    <row r="234" spans="1:1" x14ac:dyDescent="0.25">
      <c r="A234" s="9">
        <v>234</v>
      </c>
    </row>
    <row r="235" spans="1:1" x14ac:dyDescent="0.25">
      <c r="A235" s="9">
        <v>235</v>
      </c>
    </row>
    <row r="236" spans="1:1" x14ac:dyDescent="0.25">
      <c r="A236" s="9">
        <v>236</v>
      </c>
    </row>
    <row r="237" spans="1:1" x14ac:dyDescent="0.25">
      <c r="A237" s="9">
        <v>237</v>
      </c>
    </row>
    <row r="238" spans="1:1" x14ac:dyDescent="0.25">
      <c r="A238" s="9">
        <v>238</v>
      </c>
    </row>
    <row r="239" spans="1:1" x14ac:dyDescent="0.25">
      <c r="A239" s="9">
        <v>239</v>
      </c>
    </row>
    <row r="240" spans="1:1" x14ac:dyDescent="0.25">
      <c r="A240" s="9">
        <v>240</v>
      </c>
    </row>
    <row r="241" spans="1:1" x14ac:dyDescent="0.25">
      <c r="A241" s="9">
        <v>241</v>
      </c>
    </row>
    <row r="242" spans="1:1" x14ac:dyDescent="0.25">
      <c r="A242" s="9">
        <v>242</v>
      </c>
    </row>
    <row r="243" spans="1:1" x14ac:dyDescent="0.25">
      <c r="A243" s="9">
        <v>243</v>
      </c>
    </row>
    <row r="244" spans="1:1" x14ac:dyDescent="0.25">
      <c r="A244" s="9">
        <v>244</v>
      </c>
    </row>
    <row r="245" spans="1:1" x14ac:dyDescent="0.25">
      <c r="A245" s="9">
        <v>245</v>
      </c>
    </row>
    <row r="246" spans="1:1" x14ac:dyDescent="0.25">
      <c r="A246" s="9">
        <v>246</v>
      </c>
    </row>
    <row r="247" spans="1:1" x14ac:dyDescent="0.25">
      <c r="A247" s="9">
        <v>247</v>
      </c>
    </row>
    <row r="248" spans="1:1" x14ac:dyDescent="0.25">
      <c r="A248" s="9">
        <v>248</v>
      </c>
    </row>
    <row r="249" spans="1:1" x14ac:dyDescent="0.25">
      <c r="A249" s="9">
        <v>249</v>
      </c>
    </row>
    <row r="250" spans="1:1" x14ac:dyDescent="0.25">
      <c r="A250" s="9">
        <v>250</v>
      </c>
    </row>
    <row r="251" spans="1:1" x14ac:dyDescent="0.25">
      <c r="A251" s="9">
        <v>251</v>
      </c>
    </row>
    <row r="252" spans="1:1" x14ac:dyDescent="0.25">
      <c r="A252" s="9">
        <v>252</v>
      </c>
    </row>
    <row r="253" spans="1:1" x14ac:dyDescent="0.25">
      <c r="A253" s="9">
        <v>253</v>
      </c>
    </row>
    <row r="254" spans="1:1" x14ac:dyDescent="0.25">
      <c r="A254" s="9">
        <v>254</v>
      </c>
    </row>
    <row r="255" spans="1:1" x14ac:dyDescent="0.25">
      <c r="A255" s="9">
        <v>255</v>
      </c>
    </row>
    <row r="256" spans="1:1" x14ac:dyDescent="0.25">
      <c r="A256" s="9">
        <v>256</v>
      </c>
    </row>
    <row r="257" spans="1:1" x14ac:dyDescent="0.25">
      <c r="A257" s="9">
        <v>257</v>
      </c>
    </row>
    <row r="258" spans="1:1" x14ac:dyDescent="0.25">
      <c r="A258" s="9">
        <v>258</v>
      </c>
    </row>
    <row r="259" spans="1:1" x14ac:dyDescent="0.25">
      <c r="A259" s="9">
        <v>259</v>
      </c>
    </row>
    <row r="260" spans="1:1" x14ac:dyDescent="0.25">
      <c r="A260" s="9">
        <v>260</v>
      </c>
    </row>
    <row r="261" spans="1:1" x14ac:dyDescent="0.25">
      <c r="A261" s="9">
        <v>261</v>
      </c>
    </row>
    <row r="262" spans="1:1" x14ac:dyDescent="0.25">
      <c r="A262" s="9">
        <v>262</v>
      </c>
    </row>
    <row r="263" spans="1:1" x14ac:dyDescent="0.25">
      <c r="A263" s="9">
        <v>263</v>
      </c>
    </row>
    <row r="264" spans="1:1" x14ac:dyDescent="0.25">
      <c r="A264" s="9">
        <v>264</v>
      </c>
    </row>
    <row r="265" spans="1:1" x14ac:dyDescent="0.25">
      <c r="A265" s="9">
        <v>265</v>
      </c>
    </row>
    <row r="266" spans="1:1" x14ac:dyDescent="0.25">
      <c r="A266" s="9">
        <v>266</v>
      </c>
    </row>
    <row r="267" spans="1:1" x14ac:dyDescent="0.25">
      <c r="A267" s="9">
        <v>267</v>
      </c>
    </row>
    <row r="268" spans="1:1" x14ac:dyDescent="0.25">
      <c r="A268" s="9">
        <v>268</v>
      </c>
    </row>
    <row r="269" spans="1:1" x14ac:dyDescent="0.25">
      <c r="A269" s="9">
        <v>269</v>
      </c>
    </row>
    <row r="270" spans="1:1" x14ac:dyDescent="0.25">
      <c r="A270" s="9">
        <v>270</v>
      </c>
    </row>
    <row r="271" spans="1:1" x14ac:dyDescent="0.25">
      <c r="A271" s="9">
        <v>271</v>
      </c>
    </row>
    <row r="272" spans="1:1" x14ac:dyDescent="0.25">
      <c r="A272" s="9">
        <v>272</v>
      </c>
    </row>
    <row r="273" spans="1:1" x14ac:dyDescent="0.25">
      <c r="A273" s="9">
        <v>273</v>
      </c>
    </row>
    <row r="274" spans="1:1" x14ac:dyDescent="0.25">
      <c r="A274" s="9">
        <v>274</v>
      </c>
    </row>
    <row r="275" spans="1:1" x14ac:dyDescent="0.25">
      <c r="A275" s="9">
        <v>275</v>
      </c>
    </row>
    <row r="276" spans="1:1" x14ac:dyDescent="0.25">
      <c r="A276" s="9">
        <v>276</v>
      </c>
    </row>
    <row r="277" spans="1:1" x14ac:dyDescent="0.25">
      <c r="A277" s="9">
        <v>277</v>
      </c>
    </row>
    <row r="278" spans="1:1" x14ac:dyDescent="0.25">
      <c r="A278" s="9">
        <v>278</v>
      </c>
    </row>
    <row r="279" spans="1:1" x14ac:dyDescent="0.25">
      <c r="A279" s="9">
        <v>279</v>
      </c>
    </row>
    <row r="280" spans="1:1" x14ac:dyDescent="0.25">
      <c r="A280" s="9">
        <v>280</v>
      </c>
    </row>
    <row r="281" spans="1:1" x14ac:dyDescent="0.25">
      <c r="A281" s="9">
        <v>281</v>
      </c>
    </row>
    <row r="282" spans="1:1" x14ac:dyDescent="0.25">
      <c r="A282" s="9">
        <v>282</v>
      </c>
    </row>
    <row r="283" spans="1:1" x14ac:dyDescent="0.25">
      <c r="A283" s="9">
        <v>283</v>
      </c>
    </row>
    <row r="284" spans="1:1" x14ac:dyDescent="0.25">
      <c r="A284" s="9">
        <v>284</v>
      </c>
    </row>
    <row r="285" spans="1:1" x14ac:dyDescent="0.25">
      <c r="A285" s="9">
        <v>285</v>
      </c>
    </row>
    <row r="286" spans="1:1" x14ac:dyDescent="0.25">
      <c r="A286" s="9">
        <v>286</v>
      </c>
    </row>
    <row r="287" spans="1:1" x14ac:dyDescent="0.25">
      <c r="A287" s="9">
        <v>287</v>
      </c>
    </row>
    <row r="288" spans="1:1" x14ac:dyDescent="0.25">
      <c r="A288" s="9">
        <v>288</v>
      </c>
    </row>
    <row r="289" spans="1:1" x14ac:dyDescent="0.25">
      <c r="A289" s="9">
        <v>289</v>
      </c>
    </row>
    <row r="290" spans="1:1" x14ac:dyDescent="0.25">
      <c r="A290" s="9">
        <v>290</v>
      </c>
    </row>
    <row r="291" spans="1:1" x14ac:dyDescent="0.25">
      <c r="A291" s="9">
        <v>291</v>
      </c>
    </row>
    <row r="292" spans="1:1" x14ac:dyDescent="0.25">
      <c r="A292" s="9">
        <v>292</v>
      </c>
    </row>
    <row r="293" spans="1:1" x14ac:dyDescent="0.25">
      <c r="A293" s="9">
        <v>293</v>
      </c>
    </row>
    <row r="294" spans="1:1" x14ac:dyDescent="0.25">
      <c r="A294" s="9">
        <v>294</v>
      </c>
    </row>
    <row r="295" spans="1:1" x14ac:dyDescent="0.25">
      <c r="A295" s="9">
        <v>295</v>
      </c>
    </row>
    <row r="296" spans="1:1" x14ac:dyDescent="0.25">
      <c r="A296" s="9">
        <v>296</v>
      </c>
    </row>
    <row r="297" spans="1:1" x14ac:dyDescent="0.25">
      <c r="A297" s="9">
        <v>297</v>
      </c>
    </row>
    <row r="298" spans="1:1" x14ac:dyDescent="0.25">
      <c r="A298" s="9">
        <v>298</v>
      </c>
    </row>
    <row r="299" spans="1:1" x14ac:dyDescent="0.25">
      <c r="A299" s="9">
        <v>299</v>
      </c>
    </row>
    <row r="300" spans="1:1" x14ac:dyDescent="0.25">
      <c r="A300" s="9">
        <v>300</v>
      </c>
    </row>
    <row r="301" spans="1:1" x14ac:dyDescent="0.25">
      <c r="A301" s="9">
        <v>301</v>
      </c>
    </row>
    <row r="302" spans="1:1" x14ac:dyDescent="0.25">
      <c r="A302" s="9">
        <v>302</v>
      </c>
    </row>
    <row r="303" spans="1:1" x14ac:dyDescent="0.25">
      <c r="A303" s="9">
        <v>303</v>
      </c>
    </row>
    <row r="304" spans="1:1" x14ac:dyDescent="0.25">
      <c r="A304" s="9">
        <v>304</v>
      </c>
    </row>
    <row r="305" spans="1:1" x14ac:dyDescent="0.25">
      <c r="A305" s="9">
        <v>305</v>
      </c>
    </row>
    <row r="306" spans="1:1" x14ac:dyDescent="0.25">
      <c r="A306" s="9">
        <v>306</v>
      </c>
    </row>
    <row r="307" spans="1:1" x14ac:dyDescent="0.25">
      <c r="A307" s="9">
        <v>307</v>
      </c>
    </row>
    <row r="308" spans="1:1" x14ac:dyDescent="0.25">
      <c r="A308" s="9">
        <v>308</v>
      </c>
    </row>
    <row r="309" spans="1:1" x14ac:dyDescent="0.25">
      <c r="A309" s="9">
        <v>309</v>
      </c>
    </row>
    <row r="310" spans="1:1" x14ac:dyDescent="0.25">
      <c r="A310" s="9">
        <v>310</v>
      </c>
    </row>
    <row r="311" spans="1:1" x14ac:dyDescent="0.25">
      <c r="A311" s="9">
        <v>311</v>
      </c>
    </row>
    <row r="312" spans="1:1" x14ac:dyDescent="0.25">
      <c r="A312" s="9">
        <v>312</v>
      </c>
    </row>
    <row r="313" spans="1:1" x14ac:dyDescent="0.25">
      <c r="A313" s="9">
        <v>313</v>
      </c>
    </row>
    <row r="314" spans="1:1" x14ac:dyDescent="0.25">
      <c r="A314" s="9">
        <v>314</v>
      </c>
    </row>
    <row r="315" spans="1:1" x14ac:dyDescent="0.25">
      <c r="A315" s="9">
        <v>315</v>
      </c>
    </row>
    <row r="316" spans="1:1" x14ac:dyDescent="0.25">
      <c r="A316" s="9">
        <v>316</v>
      </c>
    </row>
    <row r="317" spans="1:1" x14ac:dyDescent="0.25">
      <c r="A317" s="9">
        <v>317</v>
      </c>
    </row>
    <row r="318" spans="1:1" x14ac:dyDescent="0.25">
      <c r="A318" s="9">
        <v>318</v>
      </c>
    </row>
    <row r="319" spans="1:1" x14ac:dyDescent="0.25">
      <c r="A319" s="9">
        <v>319</v>
      </c>
    </row>
    <row r="320" spans="1:1" x14ac:dyDescent="0.25">
      <c r="A320" s="9">
        <v>320</v>
      </c>
    </row>
    <row r="321" spans="1:1" x14ac:dyDescent="0.25">
      <c r="A321" s="9">
        <v>321</v>
      </c>
    </row>
    <row r="322" spans="1:1" x14ac:dyDescent="0.25">
      <c r="A322" s="9">
        <v>322</v>
      </c>
    </row>
    <row r="323" spans="1:1" x14ac:dyDescent="0.25">
      <c r="A323" s="9">
        <v>323</v>
      </c>
    </row>
    <row r="324" spans="1:1" x14ac:dyDescent="0.25">
      <c r="A324" s="9">
        <v>324</v>
      </c>
    </row>
    <row r="325" spans="1:1" x14ac:dyDescent="0.25">
      <c r="A325" s="9">
        <v>325</v>
      </c>
    </row>
    <row r="326" spans="1:1" x14ac:dyDescent="0.25">
      <c r="A326" s="9">
        <v>326</v>
      </c>
    </row>
    <row r="327" spans="1:1" x14ac:dyDescent="0.25">
      <c r="A327" s="9">
        <v>327</v>
      </c>
    </row>
    <row r="328" spans="1:1" x14ac:dyDescent="0.25">
      <c r="A328" s="9">
        <v>328</v>
      </c>
    </row>
    <row r="329" spans="1:1" x14ac:dyDescent="0.25">
      <c r="A329" s="9">
        <v>329</v>
      </c>
    </row>
    <row r="330" spans="1:1" x14ac:dyDescent="0.25">
      <c r="A330" s="9">
        <v>330</v>
      </c>
    </row>
    <row r="331" spans="1:1" x14ac:dyDescent="0.25">
      <c r="A331" s="9">
        <v>331</v>
      </c>
    </row>
    <row r="332" spans="1:1" x14ac:dyDescent="0.25">
      <c r="A332" s="9">
        <v>332</v>
      </c>
    </row>
    <row r="333" spans="1:1" x14ac:dyDescent="0.25">
      <c r="A333" s="9">
        <v>333</v>
      </c>
    </row>
    <row r="334" spans="1:1" x14ac:dyDescent="0.25">
      <c r="A334" s="9">
        <v>334</v>
      </c>
    </row>
    <row r="335" spans="1:1" x14ac:dyDescent="0.25">
      <c r="A335" s="9">
        <v>335</v>
      </c>
    </row>
    <row r="336" spans="1:1" x14ac:dyDescent="0.25">
      <c r="A336" s="9">
        <v>336</v>
      </c>
    </row>
    <row r="337" spans="1:1" x14ac:dyDescent="0.25">
      <c r="A337" s="9">
        <v>337</v>
      </c>
    </row>
    <row r="338" spans="1:1" x14ac:dyDescent="0.25">
      <c r="A338" s="9">
        <v>338</v>
      </c>
    </row>
    <row r="339" spans="1:1" x14ac:dyDescent="0.25">
      <c r="A339" s="9">
        <v>339</v>
      </c>
    </row>
    <row r="340" spans="1:1" x14ac:dyDescent="0.25">
      <c r="A340" s="9">
        <v>340</v>
      </c>
    </row>
    <row r="341" spans="1:1" x14ac:dyDescent="0.25">
      <c r="A341" s="9">
        <v>341</v>
      </c>
    </row>
    <row r="342" spans="1:1" x14ac:dyDescent="0.25">
      <c r="A342" s="9">
        <v>342</v>
      </c>
    </row>
    <row r="343" spans="1:1" x14ac:dyDescent="0.25">
      <c r="A343" s="9">
        <v>343</v>
      </c>
    </row>
    <row r="344" spans="1:1" x14ac:dyDescent="0.25">
      <c r="A344" s="9">
        <v>344</v>
      </c>
    </row>
    <row r="345" spans="1:1" x14ac:dyDescent="0.25">
      <c r="A345" s="9">
        <v>345</v>
      </c>
    </row>
    <row r="346" spans="1:1" x14ac:dyDescent="0.25">
      <c r="A346" s="9">
        <v>346</v>
      </c>
    </row>
    <row r="347" spans="1:1" x14ac:dyDescent="0.25">
      <c r="A347" s="9">
        <v>347</v>
      </c>
    </row>
    <row r="348" spans="1:1" x14ac:dyDescent="0.25">
      <c r="A348" s="9">
        <v>348</v>
      </c>
    </row>
    <row r="349" spans="1:1" x14ac:dyDescent="0.25">
      <c r="A349" s="9">
        <v>349</v>
      </c>
    </row>
    <row r="350" spans="1:1" x14ac:dyDescent="0.25">
      <c r="A350" s="9">
        <v>350</v>
      </c>
    </row>
    <row r="351" spans="1:1" x14ac:dyDescent="0.25">
      <c r="A351" s="9">
        <v>351</v>
      </c>
    </row>
    <row r="352" spans="1:1" x14ac:dyDescent="0.25">
      <c r="A352" s="9">
        <v>352</v>
      </c>
    </row>
    <row r="353" spans="1:1" x14ac:dyDescent="0.25">
      <c r="A353" s="9">
        <v>353</v>
      </c>
    </row>
    <row r="354" spans="1:1" x14ac:dyDescent="0.25">
      <c r="A354" s="9">
        <v>354</v>
      </c>
    </row>
    <row r="355" spans="1:1" x14ac:dyDescent="0.25">
      <c r="A355" s="9">
        <v>355</v>
      </c>
    </row>
    <row r="356" spans="1:1" x14ac:dyDescent="0.25">
      <c r="A356" s="9">
        <v>356</v>
      </c>
    </row>
    <row r="357" spans="1:1" x14ac:dyDescent="0.25">
      <c r="A357" s="9">
        <v>357</v>
      </c>
    </row>
    <row r="358" spans="1:1" x14ac:dyDescent="0.25">
      <c r="A358" s="9">
        <v>358</v>
      </c>
    </row>
    <row r="359" spans="1:1" x14ac:dyDescent="0.25">
      <c r="A359" s="9">
        <v>359</v>
      </c>
    </row>
    <row r="360" spans="1:1" x14ac:dyDescent="0.25">
      <c r="A360" s="9">
        <v>360</v>
      </c>
    </row>
    <row r="361" spans="1:1" x14ac:dyDescent="0.25">
      <c r="A361" s="9">
        <v>361</v>
      </c>
    </row>
    <row r="362" spans="1:1" x14ac:dyDescent="0.25">
      <c r="A362" s="9">
        <v>362</v>
      </c>
    </row>
    <row r="363" spans="1:1" x14ac:dyDescent="0.25">
      <c r="A363" s="9">
        <v>363</v>
      </c>
    </row>
    <row r="364" spans="1:1" x14ac:dyDescent="0.25">
      <c r="A364" s="9">
        <v>364</v>
      </c>
    </row>
    <row r="365" spans="1:1" x14ac:dyDescent="0.25">
      <c r="A365" s="9">
        <v>365</v>
      </c>
    </row>
    <row r="366" spans="1:1" x14ac:dyDescent="0.25">
      <c r="A366" s="9">
        <v>366</v>
      </c>
    </row>
    <row r="367" spans="1:1" x14ac:dyDescent="0.25">
      <c r="A367" s="9">
        <v>367</v>
      </c>
    </row>
    <row r="368" spans="1:1" x14ac:dyDescent="0.25">
      <c r="A368" s="9">
        <v>368</v>
      </c>
    </row>
    <row r="369" spans="1:1" x14ac:dyDescent="0.25">
      <c r="A369" s="9">
        <v>369</v>
      </c>
    </row>
    <row r="370" spans="1:1" x14ac:dyDescent="0.25">
      <c r="A370" s="9">
        <v>370</v>
      </c>
    </row>
    <row r="371" spans="1:1" x14ac:dyDescent="0.25">
      <c r="A371" s="9">
        <v>371</v>
      </c>
    </row>
    <row r="372" spans="1:1" x14ac:dyDescent="0.25">
      <c r="A372" s="9">
        <v>372</v>
      </c>
    </row>
    <row r="373" spans="1:1" x14ac:dyDescent="0.25">
      <c r="A373" s="9">
        <v>373</v>
      </c>
    </row>
    <row r="374" spans="1:1" x14ac:dyDescent="0.25">
      <c r="A374" s="9">
        <v>374</v>
      </c>
    </row>
    <row r="375" spans="1:1" x14ac:dyDescent="0.25">
      <c r="A375" s="9">
        <v>375</v>
      </c>
    </row>
    <row r="376" spans="1:1" x14ac:dyDescent="0.25">
      <c r="A376" s="9">
        <v>376</v>
      </c>
    </row>
    <row r="377" spans="1:1" x14ac:dyDescent="0.25">
      <c r="A377" s="9">
        <v>377</v>
      </c>
    </row>
    <row r="378" spans="1:1" x14ac:dyDescent="0.25">
      <c r="A378" s="9">
        <v>378</v>
      </c>
    </row>
    <row r="379" spans="1:1" x14ac:dyDescent="0.25">
      <c r="A379" s="9">
        <v>379</v>
      </c>
    </row>
    <row r="380" spans="1:1" x14ac:dyDescent="0.25">
      <c r="A380" s="9">
        <v>380</v>
      </c>
    </row>
    <row r="381" spans="1:1" x14ac:dyDescent="0.25">
      <c r="A381" s="9">
        <v>381</v>
      </c>
    </row>
    <row r="382" spans="1:1" x14ac:dyDescent="0.25">
      <c r="A382" s="9">
        <v>382</v>
      </c>
    </row>
    <row r="383" spans="1:1" x14ac:dyDescent="0.25">
      <c r="A383" s="9">
        <v>383</v>
      </c>
    </row>
    <row r="384" spans="1:1" x14ac:dyDescent="0.25">
      <c r="A384" s="9">
        <v>384</v>
      </c>
    </row>
    <row r="385" spans="1:1" x14ac:dyDescent="0.25">
      <c r="A385" s="9">
        <v>385</v>
      </c>
    </row>
    <row r="386" spans="1:1" x14ac:dyDescent="0.25">
      <c r="A386" s="9">
        <v>386</v>
      </c>
    </row>
    <row r="387" spans="1:1" x14ac:dyDescent="0.25">
      <c r="A387" s="9">
        <v>387</v>
      </c>
    </row>
    <row r="388" spans="1:1" x14ac:dyDescent="0.25">
      <c r="A388" s="9">
        <v>388</v>
      </c>
    </row>
    <row r="389" spans="1:1" x14ac:dyDescent="0.25">
      <c r="A389" s="9">
        <v>389</v>
      </c>
    </row>
    <row r="390" spans="1:1" x14ac:dyDescent="0.25">
      <c r="A390" s="9">
        <v>390</v>
      </c>
    </row>
    <row r="391" spans="1:1" x14ac:dyDescent="0.25">
      <c r="A391" s="9">
        <v>391</v>
      </c>
    </row>
    <row r="392" spans="1:1" x14ac:dyDescent="0.25">
      <c r="A392" s="9">
        <v>392</v>
      </c>
    </row>
    <row r="393" spans="1:1" x14ac:dyDescent="0.25">
      <c r="A393" s="9">
        <v>393</v>
      </c>
    </row>
    <row r="394" spans="1:1" x14ac:dyDescent="0.25">
      <c r="A394" s="9">
        <v>394</v>
      </c>
    </row>
    <row r="395" spans="1:1" x14ac:dyDescent="0.25">
      <c r="A395" s="9">
        <v>395</v>
      </c>
    </row>
    <row r="396" spans="1:1" x14ac:dyDescent="0.25">
      <c r="A396" s="9">
        <v>396</v>
      </c>
    </row>
    <row r="397" spans="1:1" x14ac:dyDescent="0.25">
      <c r="A397" s="9">
        <v>397</v>
      </c>
    </row>
    <row r="398" spans="1:1" x14ac:dyDescent="0.25">
      <c r="A398" s="9">
        <v>398</v>
      </c>
    </row>
    <row r="399" spans="1:1" x14ac:dyDescent="0.25">
      <c r="A399" s="9">
        <v>399</v>
      </c>
    </row>
    <row r="400" spans="1:1" x14ac:dyDescent="0.25">
      <c r="A400" s="9">
        <v>400</v>
      </c>
    </row>
    <row r="401" spans="1:1" x14ac:dyDescent="0.25">
      <c r="A401" s="9">
        <v>401</v>
      </c>
    </row>
    <row r="402" spans="1:1" x14ac:dyDescent="0.25">
      <c r="A402" s="9">
        <v>402</v>
      </c>
    </row>
    <row r="403" spans="1:1" x14ac:dyDescent="0.25">
      <c r="A403" s="9">
        <v>403</v>
      </c>
    </row>
    <row r="404" spans="1:1" x14ac:dyDescent="0.25">
      <c r="A404" s="9">
        <v>404</v>
      </c>
    </row>
    <row r="405" spans="1:1" x14ac:dyDescent="0.25">
      <c r="A405" s="9">
        <v>405</v>
      </c>
    </row>
    <row r="406" spans="1:1" x14ac:dyDescent="0.25">
      <c r="A406" s="9">
        <v>406</v>
      </c>
    </row>
    <row r="407" spans="1:1" x14ac:dyDescent="0.25">
      <c r="A407" s="9">
        <v>407</v>
      </c>
    </row>
    <row r="408" spans="1:1" x14ac:dyDescent="0.25">
      <c r="A408" s="9">
        <v>408</v>
      </c>
    </row>
    <row r="409" spans="1:1" x14ac:dyDescent="0.25">
      <c r="A409" s="9">
        <v>409</v>
      </c>
    </row>
    <row r="410" spans="1:1" x14ac:dyDescent="0.25">
      <c r="A410" s="9">
        <v>410</v>
      </c>
    </row>
    <row r="411" spans="1:1" x14ac:dyDescent="0.25">
      <c r="A411" s="9">
        <v>411</v>
      </c>
    </row>
    <row r="412" spans="1:1" x14ac:dyDescent="0.25">
      <c r="A412" s="9">
        <v>412</v>
      </c>
    </row>
    <row r="413" spans="1:1" x14ac:dyDescent="0.25">
      <c r="A413" s="9">
        <v>413</v>
      </c>
    </row>
    <row r="414" spans="1:1" x14ac:dyDescent="0.25">
      <c r="A414" s="9">
        <v>414</v>
      </c>
    </row>
    <row r="415" spans="1:1" x14ac:dyDescent="0.25">
      <c r="A415" s="9">
        <v>415</v>
      </c>
    </row>
    <row r="416" spans="1:1" x14ac:dyDescent="0.25">
      <c r="A416" s="9">
        <v>416</v>
      </c>
    </row>
    <row r="417" spans="1:1" x14ac:dyDescent="0.25">
      <c r="A417" s="9">
        <v>417</v>
      </c>
    </row>
    <row r="418" spans="1:1" x14ac:dyDescent="0.25">
      <c r="A418" s="9">
        <v>418</v>
      </c>
    </row>
    <row r="419" spans="1:1" x14ac:dyDescent="0.25">
      <c r="A419" s="9">
        <v>419</v>
      </c>
    </row>
    <row r="420" spans="1:1" x14ac:dyDescent="0.25">
      <c r="A420" s="9">
        <v>420</v>
      </c>
    </row>
    <row r="421" spans="1:1" x14ac:dyDescent="0.25">
      <c r="A421" s="9">
        <v>421</v>
      </c>
    </row>
    <row r="422" spans="1:1" x14ac:dyDescent="0.25">
      <c r="A422" s="9">
        <v>422</v>
      </c>
    </row>
    <row r="423" spans="1:1" x14ac:dyDescent="0.25">
      <c r="A423" s="9">
        <v>423</v>
      </c>
    </row>
    <row r="424" spans="1:1" x14ac:dyDescent="0.25">
      <c r="A424" s="9">
        <v>424</v>
      </c>
    </row>
    <row r="425" spans="1:1" x14ac:dyDescent="0.25">
      <c r="A425" s="9">
        <v>425</v>
      </c>
    </row>
    <row r="426" spans="1:1" x14ac:dyDescent="0.25">
      <c r="A426" s="9">
        <v>426</v>
      </c>
    </row>
    <row r="427" spans="1:1" x14ac:dyDescent="0.25">
      <c r="A427" s="9">
        <v>427</v>
      </c>
    </row>
    <row r="428" spans="1:1" x14ac:dyDescent="0.25">
      <c r="A428" s="9">
        <v>428</v>
      </c>
    </row>
    <row r="429" spans="1:1" x14ac:dyDescent="0.25">
      <c r="A429" s="9">
        <v>429</v>
      </c>
    </row>
    <row r="430" spans="1:1" x14ac:dyDescent="0.25">
      <c r="A430" s="9">
        <v>430</v>
      </c>
    </row>
    <row r="431" spans="1:1" x14ac:dyDescent="0.25">
      <c r="A431" s="9">
        <v>431</v>
      </c>
    </row>
    <row r="432" spans="1:1" x14ac:dyDescent="0.25">
      <c r="A432" s="9">
        <v>432</v>
      </c>
    </row>
    <row r="433" spans="1:1" x14ac:dyDescent="0.25">
      <c r="A433" s="9">
        <v>433</v>
      </c>
    </row>
    <row r="434" spans="1:1" x14ac:dyDescent="0.25">
      <c r="A434" s="9">
        <v>434</v>
      </c>
    </row>
    <row r="435" spans="1:1" x14ac:dyDescent="0.25">
      <c r="A435" s="9">
        <v>435</v>
      </c>
    </row>
    <row r="436" spans="1:1" x14ac:dyDescent="0.25">
      <c r="A436" s="9">
        <v>436</v>
      </c>
    </row>
    <row r="437" spans="1:1" x14ac:dyDescent="0.25">
      <c r="A437" s="9">
        <v>437</v>
      </c>
    </row>
    <row r="438" spans="1:1" x14ac:dyDescent="0.25">
      <c r="A438" s="9">
        <v>438</v>
      </c>
    </row>
    <row r="439" spans="1:1" x14ac:dyDescent="0.25">
      <c r="A439" s="9">
        <v>439</v>
      </c>
    </row>
    <row r="440" spans="1:1" x14ac:dyDescent="0.25">
      <c r="A440" s="9">
        <v>440</v>
      </c>
    </row>
    <row r="441" spans="1:1" x14ac:dyDescent="0.25">
      <c r="A441" s="9">
        <v>441</v>
      </c>
    </row>
    <row r="442" spans="1:1" x14ac:dyDescent="0.25">
      <c r="A442" s="9">
        <v>442</v>
      </c>
    </row>
    <row r="443" spans="1:1" x14ac:dyDescent="0.25">
      <c r="A443" s="9">
        <v>443</v>
      </c>
    </row>
    <row r="444" spans="1:1" x14ac:dyDescent="0.25">
      <c r="A444" s="9">
        <v>444</v>
      </c>
    </row>
    <row r="445" spans="1:1" x14ac:dyDescent="0.25">
      <c r="A445" s="9">
        <v>445</v>
      </c>
    </row>
    <row r="446" spans="1:1" x14ac:dyDescent="0.25">
      <c r="A446" s="9">
        <v>446</v>
      </c>
    </row>
    <row r="447" spans="1:1" x14ac:dyDescent="0.25">
      <c r="A447" s="9">
        <v>447</v>
      </c>
    </row>
    <row r="448" spans="1:1" x14ac:dyDescent="0.25">
      <c r="A448" s="9">
        <v>448</v>
      </c>
    </row>
    <row r="449" spans="1:1" x14ac:dyDescent="0.25">
      <c r="A449" s="9">
        <v>449</v>
      </c>
    </row>
    <row r="450" spans="1:1" x14ac:dyDescent="0.25">
      <c r="A450" s="9">
        <v>450</v>
      </c>
    </row>
    <row r="451" spans="1:1" x14ac:dyDescent="0.25">
      <c r="A451" s="9">
        <v>451</v>
      </c>
    </row>
    <row r="452" spans="1:1" x14ac:dyDescent="0.25">
      <c r="A452" s="9">
        <v>452</v>
      </c>
    </row>
    <row r="453" spans="1:1" x14ac:dyDescent="0.25">
      <c r="A453" s="9">
        <v>453</v>
      </c>
    </row>
    <row r="454" spans="1:1" x14ac:dyDescent="0.25">
      <c r="A454" s="9">
        <v>454</v>
      </c>
    </row>
    <row r="455" spans="1:1" x14ac:dyDescent="0.25">
      <c r="A455" s="9">
        <v>455</v>
      </c>
    </row>
    <row r="456" spans="1:1" x14ac:dyDescent="0.25">
      <c r="A456" s="9">
        <v>456</v>
      </c>
    </row>
    <row r="457" spans="1:1" x14ac:dyDescent="0.25">
      <c r="A457" s="9">
        <v>457</v>
      </c>
    </row>
    <row r="458" spans="1:1" x14ac:dyDescent="0.25">
      <c r="A458" s="9">
        <v>458</v>
      </c>
    </row>
    <row r="459" spans="1:1" x14ac:dyDescent="0.25">
      <c r="A459" s="9">
        <v>459</v>
      </c>
    </row>
    <row r="460" spans="1:1" x14ac:dyDescent="0.25">
      <c r="A460" s="9">
        <v>460</v>
      </c>
    </row>
    <row r="461" spans="1:1" x14ac:dyDescent="0.25">
      <c r="A461" s="9">
        <v>461</v>
      </c>
    </row>
    <row r="462" spans="1:1" x14ac:dyDescent="0.25">
      <c r="A462" s="9">
        <v>462</v>
      </c>
    </row>
    <row r="463" spans="1:1" x14ac:dyDescent="0.25">
      <c r="A463" s="9">
        <v>463</v>
      </c>
    </row>
    <row r="464" spans="1:1" x14ac:dyDescent="0.25">
      <c r="A464" s="9">
        <v>464</v>
      </c>
    </row>
    <row r="465" spans="1:1" x14ac:dyDescent="0.25">
      <c r="A465" s="9">
        <v>465</v>
      </c>
    </row>
    <row r="466" spans="1:1" x14ac:dyDescent="0.25">
      <c r="A466" s="9">
        <v>466</v>
      </c>
    </row>
    <row r="467" spans="1:1" x14ac:dyDescent="0.25">
      <c r="A467" s="9">
        <v>467</v>
      </c>
    </row>
    <row r="468" spans="1:1" x14ac:dyDescent="0.25">
      <c r="A468" s="9">
        <v>468</v>
      </c>
    </row>
    <row r="469" spans="1:1" x14ac:dyDescent="0.25">
      <c r="A469" s="9">
        <v>469</v>
      </c>
    </row>
    <row r="470" spans="1:1" x14ac:dyDescent="0.25">
      <c r="A470" s="9">
        <v>470</v>
      </c>
    </row>
    <row r="471" spans="1:1" x14ac:dyDescent="0.25">
      <c r="A471" s="9">
        <v>471</v>
      </c>
    </row>
    <row r="472" spans="1:1" x14ac:dyDescent="0.25">
      <c r="A472" s="9">
        <v>472</v>
      </c>
    </row>
    <row r="473" spans="1:1" x14ac:dyDescent="0.25">
      <c r="A473" s="9">
        <v>473</v>
      </c>
    </row>
    <row r="474" spans="1:1" x14ac:dyDescent="0.25">
      <c r="A474" s="9">
        <v>474</v>
      </c>
    </row>
    <row r="475" spans="1:1" x14ac:dyDescent="0.25">
      <c r="A475" s="9">
        <v>475</v>
      </c>
    </row>
    <row r="476" spans="1:1" x14ac:dyDescent="0.25">
      <c r="A476" s="9">
        <v>476</v>
      </c>
    </row>
    <row r="477" spans="1:1" x14ac:dyDescent="0.25">
      <c r="A477" s="9">
        <v>477</v>
      </c>
    </row>
    <row r="478" spans="1:1" x14ac:dyDescent="0.25">
      <c r="A478" s="9">
        <v>478</v>
      </c>
    </row>
    <row r="479" spans="1:1" x14ac:dyDescent="0.25">
      <c r="A479" s="9">
        <v>479</v>
      </c>
    </row>
    <row r="480" spans="1:1" x14ac:dyDescent="0.25">
      <c r="A480" s="9">
        <v>480</v>
      </c>
    </row>
    <row r="481" spans="1:1" x14ac:dyDescent="0.25">
      <c r="A481" s="9">
        <v>481</v>
      </c>
    </row>
    <row r="482" spans="1:1" x14ac:dyDescent="0.25">
      <c r="A482" s="9">
        <v>482</v>
      </c>
    </row>
    <row r="483" spans="1:1" x14ac:dyDescent="0.25">
      <c r="A483" s="9">
        <v>483</v>
      </c>
    </row>
    <row r="484" spans="1:1" x14ac:dyDescent="0.25">
      <c r="A484" s="9">
        <v>484</v>
      </c>
    </row>
    <row r="485" spans="1:1" x14ac:dyDescent="0.25">
      <c r="A485" s="9">
        <v>485</v>
      </c>
    </row>
    <row r="486" spans="1:1" x14ac:dyDescent="0.25">
      <c r="A486" s="9">
        <v>486</v>
      </c>
    </row>
    <row r="487" spans="1:1" x14ac:dyDescent="0.25">
      <c r="A487" s="9">
        <v>487</v>
      </c>
    </row>
    <row r="488" spans="1:1" x14ac:dyDescent="0.25">
      <c r="A488" s="9">
        <v>488</v>
      </c>
    </row>
    <row r="489" spans="1:1" x14ac:dyDescent="0.25">
      <c r="A489" s="9">
        <v>489</v>
      </c>
    </row>
    <row r="490" spans="1:1" x14ac:dyDescent="0.25">
      <c r="A490" s="9">
        <v>490</v>
      </c>
    </row>
    <row r="491" spans="1:1" x14ac:dyDescent="0.25">
      <c r="A491" s="9">
        <v>491</v>
      </c>
    </row>
    <row r="492" spans="1:1" x14ac:dyDescent="0.25">
      <c r="A492" s="9">
        <v>492</v>
      </c>
    </row>
    <row r="493" spans="1:1" x14ac:dyDescent="0.25">
      <c r="A493" s="9">
        <v>493</v>
      </c>
    </row>
    <row r="494" spans="1:1" x14ac:dyDescent="0.25">
      <c r="A494" s="9">
        <v>494</v>
      </c>
    </row>
    <row r="495" spans="1:1" x14ac:dyDescent="0.25">
      <c r="A495" s="9">
        <v>495</v>
      </c>
    </row>
    <row r="496" spans="1:1" x14ac:dyDescent="0.25">
      <c r="A496" s="9">
        <v>496</v>
      </c>
    </row>
    <row r="497" spans="1:1" x14ac:dyDescent="0.25">
      <c r="A497" s="9">
        <v>497</v>
      </c>
    </row>
    <row r="498" spans="1:1" x14ac:dyDescent="0.25">
      <c r="A498" s="9">
        <v>498</v>
      </c>
    </row>
    <row r="499" spans="1:1" x14ac:dyDescent="0.25">
      <c r="A499" s="9">
        <v>499</v>
      </c>
    </row>
    <row r="500" spans="1:1" x14ac:dyDescent="0.25">
      <c r="A500" s="9">
        <v>500</v>
      </c>
    </row>
    <row r="501" spans="1:1" x14ac:dyDescent="0.25">
      <c r="A501" s="9">
        <v>501</v>
      </c>
    </row>
    <row r="502" spans="1:1" x14ac:dyDescent="0.25">
      <c r="A502" s="9">
        <v>502</v>
      </c>
    </row>
    <row r="503" spans="1:1" x14ac:dyDescent="0.25">
      <c r="A503" s="9">
        <v>503</v>
      </c>
    </row>
    <row r="504" spans="1:1" x14ac:dyDescent="0.25">
      <c r="A504" s="9">
        <v>504</v>
      </c>
    </row>
    <row r="505" spans="1:1" x14ac:dyDescent="0.25">
      <c r="A505" s="9">
        <v>505</v>
      </c>
    </row>
    <row r="506" spans="1:1" x14ac:dyDescent="0.25">
      <c r="A506" s="9">
        <v>506</v>
      </c>
    </row>
    <row r="507" spans="1:1" x14ac:dyDescent="0.25">
      <c r="A507" s="9">
        <v>507</v>
      </c>
    </row>
    <row r="508" spans="1:1" x14ac:dyDescent="0.25">
      <c r="A508" s="9">
        <v>508</v>
      </c>
    </row>
    <row r="509" spans="1:1" x14ac:dyDescent="0.25">
      <c r="A509" s="9">
        <v>509</v>
      </c>
    </row>
    <row r="510" spans="1:1" x14ac:dyDescent="0.25">
      <c r="A510" s="9">
        <v>510</v>
      </c>
    </row>
    <row r="511" spans="1:1" x14ac:dyDescent="0.25">
      <c r="A511" s="9">
        <v>511</v>
      </c>
    </row>
    <row r="512" spans="1:1" x14ac:dyDescent="0.25">
      <c r="A512" s="9">
        <v>512</v>
      </c>
    </row>
    <row r="513" spans="1:1" x14ac:dyDescent="0.25">
      <c r="A513" s="9">
        <v>513</v>
      </c>
    </row>
    <row r="514" spans="1:1" x14ac:dyDescent="0.25">
      <c r="A514" s="9">
        <v>514</v>
      </c>
    </row>
    <row r="515" spans="1:1" x14ac:dyDescent="0.25">
      <c r="A515" s="9">
        <v>515</v>
      </c>
    </row>
    <row r="516" spans="1:1" x14ac:dyDescent="0.25">
      <c r="A516" s="9">
        <v>516</v>
      </c>
    </row>
    <row r="517" spans="1:1" x14ac:dyDescent="0.25">
      <c r="A517" s="9">
        <v>517</v>
      </c>
    </row>
    <row r="518" spans="1:1" x14ac:dyDescent="0.25">
      <c r="A518" s="9">
        <v>518</v>
      </c>
    </row>
    <row r="519" spans="1:1" x14ac:dyDescent="0.25">
      <c r="A519" s="9">
        <v>519</v>
      </c>
    </row>
    <row r="520" spans="1:1" x14ac:dyDescent="0.25">
      <c r="A520" s="9">
        <v>520</v>
      </c>
    </row>
    <row r="521" spans="1:1" x14ac:dyDescent="0.25">
      <c r="A521" s="9">
        <v>521</v>
      </c>
    </row>
    <row r="522" spans="1:1" x14ac:dyDescent="0.25">
      <c r="A522" s="9">
        <v>522</v>
      </c>
    </row>
    <row r="523" spans="1:1" x14ac:dyDescent="0.25">
      <c r="A523" s="9">
        <v>523</v>
      </c>
    </row>
    <row r="524" spans="1:1" x14ac:dyDescent="0.25">
      <c r="A524" s="9">
        <v>524</v>
      </c>
    </row>
    <row r="525" spans="1:1" x14ac:dyDescent="0.25">
      <c r="A525" s="9">
        <v>525</v>
      </c>
    </row>
    <row r="526" spans="1:1" x14ac:dyDescent="0.25">
      <c r="A526" s="9">
        <v>526</v>
      </c>
    </row>
    <row r="527" spans="1:1" x14ac:dyDescent="0.25">
      <c r="A527" s="9">
        <v>527</v>
      </c>
    </row>
    <row r="528" spans="1:1" x14ac:dyDescent="0.25">
      <c r="A528" s="9">
        <v>528</v>
      </c>
    </row>
    <row r="529" spans="1:1" x14ac:dyDescent="0.25">
      <c r="A529" s="9">
        <v>529</v>
      </c>
    </row>
    <row r="530" spans="1:1" x14ac:dyDescent="0.25">
      <c r="A530" s="9">
        <v>530</v>
      </c>
    </row>
    <row r="531" spans="1:1" x14ac:dyDescent="0.25">
      <c r="A531" s="9">
        <v>531</v>
      </c>
    </row>
    <row r="532" spans="1:1" x14ac:dyDescent="0.25">
      <c r="A532" s="9">
        <v>532</v>
      </c>
    </row>
    <row r="533" spans="1:1" x14ac:dyDescent="0.25">
      <c r="A533" s="9">
        <v>533</v>
      </c>
    </row>
    <row r="534" spans="1:1" x14ac:dyDescent="0.25">
      <c r="A534" s="9">
        <v>534</v>
      </c>
    </row>
    <row r="535" spans="1:1" x14ac:dyDescent="0.25">
      <c r="A535" s="9">
        <v>535</v>
      </c>
    </row>
    <row r="536" spans="1:1" x14ac:dyDescent="0.25">
      <c r="A536" s="9">
        <v>536</v>
      </c>
    </row>
    <row r="537" spans="1:1" x14ac:dyDescent="0.25">
      <c r="A537" s="9">
        <v>537</v>
      </c>
    </row>
    <row r="538" spans="1:1" x14ac:dyDescent="0.25">
      <c r="A538" s="9">
        <v>538</v>
      </c>
    </row>
    <row r="539" spans="1:1" x14ac:dyDescent="0.25">
      <c r="A539" s="9">
        <v>539</v>
      </c>
    </row>
    <row r="540" spans="1:1" x14ac:dyDescent="0.25">
      <c r="A540" s="9">
        <v>540</v>
      </c>
    </row>
    <row r="541" spans="1:1" x14ac:dyDescent="0.25">
      <c r="A541" s="9">
        <v>541</v>
      </c>
    </row>
    <row r="542" spans="1:1" x14ac:dyDescent="0.25">
      <c r="A542" s="9">
        <v>542</v>
      </c>
    </row>
    <row r="543" spans="1:1" x14ac:dyDescent="0.25">
      <c r="A543" s="9">
        <v>543</v>
      </c>
    </row>
    <row r="544" spans="1:1" x14ac:dyDescent="0.25">
      <c r="A544" s="9">
        <v>544</v>
      </c>
    </row>
    <row r="545" spans="1:1" x14ac:dyDescent="0.25">
      <c r="A545" s="9">
        <v>545</v>
      </c>
    </row>
    <row r="546" spans="1:1" x14ac:dyDescent="0.25">
      <c r="A546" s="9">
        <v>546</v>
      </c>
    </row>
    <row r="547" spans="1:1" x14ac:dyDescent="0.25">
      <c r="A547" s="9">
        <v>547</v>
      </c>
    </row>
    <row r="548" spans="1:1" x14ac:dyDescent="0.25">
      <c r="A548" s="9">
        <v>548</v>
      </c>
    </row>
    <row r="549" spans="1:1" x14ac:dyDescent="0.25">
      <c r="A549" s="9">
        <v>549</v>
      </c>
    </row>
    <row r="550" spans="1:1" x14ac:dyDescent="0.25">
      <c r="A550" s="9">
        <v>550</v>
      </c>
    </row>
    <row r="551" spans="1:1" x14ac:dyDescent="0.25">
      <c r="A551" s="9">
        <v>551</v>
      </c>
    </row>
    <row r="552" spans="1:1" x14ac:dyDescent="0.25">
      <c r="A552" s="9">
        <v>552</v>
      </c>
    </row>
    <row r="553" spans="1:1" x14ac:dyDescent="0.25">
      <c r="A553" s="9">
        <v>553</v>
      </c>
    </row>
    <row r="554" spans="1:1" x14ac:dyDescent="0.25">
      <c r="A554" s="9">
        <v>554</v>
      </c>
    </row>
    <row r="555" spans="1:1" x14ac:dyDescent="0.25">
      <c r="A555" s="9">
        <v>555</v>
      </c>
    </row>
    <row r="556" spans="1:1" x14ac:dyDescent="0.25">
      <c r="A556" s="9">
        <v>556</v>
      </c>
    </row>
    <row r="557" spans="1:1" x14ac:dyDescent="0.25">
      <c r="A557" s="9">
        <v>557</v>
      </c>
    </row>
    <row r="558" spans="1:1" x14ac:dyDescent="0.25">
      <c r="A558" s="9">
        <v>558</v>
      </c>
    </row>
    <row r="559" spans="1:1" x14ac:dyDescent="0.25">
      <c r="A559" s="9">
        <v>559</v>
      </c>
    </row>
    <row r="560" spans="1:1" x14ac:dyDescent="0.25">
      <c r="A560" s="9">
        <v>560</v>
      </c>
    </row>
    <row r="561" spans="1:1" x14ac:dyDescent="0.25">
      <c r="A561" s="9">
        <v>561</v>
      </c>
    </row>
    <row r="562" spans="1:1" x14ac:dyDescent="0.25">
      <c r="A562" s="9">
        <v>562</v>
      </c>
    </row>
    <row r="563" spans="1:1" x14ac:dyDescent="0.25">
      <c r="A563" s="9">
        <v>563</v>
      </c>
    </row>
    <row r="564" spans="1:1" x14ac:dyDescent="0.25">
      <c r="A564" s="9">
        <v>564</v>
      </c>
    </row>
    <row r="565" spans="1:1" x14ac:dyDescent="0.25">
      <c r="A565" s="9">
        <v>565</v>
      </c>
    </row>
    <row r="566" spans="1:1" x14ac:dyDescent="0.25">
      <c r="A566" s="9">
        <v>566</v>
      </c>
    </row>
    <row r="567" spans="1:1" x14ac:dyDescent="0.25">
      <c r="A567" s="9">
        <v>567</v>
      </c>
    </row>
    <row r="568" spans="1:1" x14ac:dyDescent="0.25">
      <c r="A568" s="9">
        <v>568</v>
      </c>
    </row>
    <row r="569" spans="1:1" x14ac:dyDescent="0.25">
      <c r="A569" s="9">
        <v>569</v>
      </c>
    </row>
    <row r="570" spans="1:1" x14ac:dyDescent="0.25">
      <c r="A570" s="9">
        <v>570</v>
      </c>
    </row>
    <row r="571" spans="1:1" x14ac:dyDescent="0.25">
      <c r="A571" s="9">
        <v>571</v>
      </c>
    </row>
    <row r="572" spans="1:1" x14ac:dyDescent="0.25">
      <c r="A572" s="9">
        <v>572</v>
      </c>
    </row>
    <row r="573" spans="1:1" x14ac:dyDescent="0.25">
      <c r="A573" s="9">
        <v>573</v>
      </c>
    </row>
    <row r="574" spans="1:1" x14ac:dyDescent="0.25">
      <c r="A574" s="9">
        <v>574</v>
      </c>
    </row>
    <row r="575" spans="1:1" x14ac:dyDescent="0.25">
      <c r="A575" s="9">
        <v>575</v>
      </c>
    </row>
    <row r="576" spans="1:1" x14ac:dyDescent="0.25">
      <c r="A576" s="9">
        <v>576</v>
      </c>
    </row>
    <row r="577" spans="1:1" x14ac:dyDescent="0.25">
      <c r="A577" s="9">
        <v>577</v>
      </c>
    </row>
    <row r="578" spans="1:1" x14ac:dyDescent="0.25">
      <c r="A578" s="9">
        <v>578</v>
      </c>
    </row>
    <row r="579" spans="1:1" x14ac:dyDescent="0.25">
      <c r="A579" s="9">
        <v>579</v>
      </c>
    </row>
    <row r="580" spans="1:1" x14ac:dyDescent="0.25">
      <c r="A580" s="9">
        <v>580</v>
      </c>
    </row>
    <row r="581" spans="1:1" x14ac:dyDescent="0.25">
      <c r="A581" s="9">
        <v>581</v>
      </c>
    </row>
    <row r="582" spans="1:1" x14ac:dyDescent="0.25">
      <c r="A582" s="9">
        <v>582</v>
      </c>
    </row>
    <row r="583" spans="1:1" x14ac:dyDescent="0.25">
      <c r="A583" s="9">
        <v>583</v>
      </c>
    </row>
    <row r="584" spans="1:1" x14ac:dyDescent="0.25">
      <c r="A584" s="9">
        <v>584</v>
      </c>
    </row>
    <row r="585" spans="1:1" x14ac:dyDescent="0.25">
      <c r="A585" s="9">
        <v>585</v>
      </c>
    </row>
    <row r="586" spans="1:1" x14ac:dyDescent="0.25">
      <c r="A586" s="9">
        <v>586</v>
      </c>
    </row>
    <row r="587" spans="1:1" x14ac:dyDescent="0.25">
      <c r="A587" s="9">
        <v>587</v>
      </c>
    </row>
    <row r="588" spans="1:1" x14ac:dyDescent="0.25">
      <c r="A588" s="9">
        <v>588</v>
      </c>
    </row>
    <row r="589" spans="1:1" x14ac:dyDescent="0.25">
      <c r="A589" s="9">
        <v>589</v>
      </c>
    </row>
    <row r="590" spans="1:1" x14ac:dyDescent="0.25">
      <c r="A590" s="9">
        <v>590</v>
      </c>
    </row>
    <row r="591" spans="1:1" x14ac:dyDescent="0.25">
      <c r="A591" s="9">
        <v>591</v>
      </c>
    </row>
    <row r="592" spans="1:1" x14ac:dyDescent="0.25">
      <c r="A592" s="9">
        <v>592</v>
      </c>
    </row>
    <row r="593" spans="1:1" x14ac:dyDescent="0.25">
      <c r="A593" s="9">
        <v>593</v>
      </c>
    </row>
    <row r="594" spans="1:1" x14ac:dyDescent="0.25">
      <c r="A594" s="9">
        <v>594</v>
      </c>
    </row>
    <row r="595" spans="1:1" x14ac:dyDescent="0.25">
      <c r="A595" s="9">
        <v>595</v>
      </c>
    </row>
    <row r="596" spans="1:1" x14ac:dyDescent="0.25">
      <c r="A596" s="9">
        <v>596</v>
      </c>
    </row>
    <row r="597" spans="1:1" x14ac:dyDescent="0.25">
      <c r="A597" s="9">
        <v>597</v>
      </c>
    </row>
    <row r="598" spans="1:1" x14ac:dyDescent="0.25">
      <c r="A598" s="9">
        <v>598</v>
      </c>
    </row>
    <row r="599" spans="1:1" x14ac:dyDescent="0.25">
      <c r="A599" s="9">
        <v>599</v>
      </c>
    </row>
    <row r="600" spans="1:1" x14ac:dyDescent="0.25">
      <c r="A600" s="9">
        <v>600</v>
      </c>
    </row>
    <row r="601" spans="1:1" x14ac:dyDescent="0.25">
      <c r="A601" s="9">
        <v>601</v>
      </c>
    </row>
    <row r="602" spans="1:1" x14ac:dyDescent="0.25">
      <c r="A602" s="9">
        <v>602</v>
      </c>
    </row>
    <row r="603" spans="1:1" x14ac:dyDescent="0.25">
      <c r="A603" s="9">
        <v>603</v>
      </c>
    </row>
    <row r="604" spans="1:1" x14ac:dyDescent="0.25">
      <c r="A604" s="9">
        <v>604</v>
      </c>
    </row>
    <row r="605" spans="1:1" x14ac:dyDescent="0.25">
      <c r="A605" s="9">
        <v>605</v>
      </c>
    </row>
    <row r="606" spans="1:1" x14ac:dyDescent="0.25">
      <c r="A606" s="9">
        <v>606</v>
      </c>
    </row>
    <row r="607" spans="1:1" x14ac:dyDescent="0.25">
      <c r="A607" s="9">
        <v>607</v>
      </c>
    </row>
    <row r="608" spans="1:1" x14ac:dyDescent="0.25">
      <c r="A608" s="9">
        <v>608</v>
      </c>
    </row>
    <row r="609" spans="1:1" x14ac:dyDescent="0.25">
      <c r="A609" s="9">
        <v>609</v>
      </c>
    </row>
    <row r="610" spans="1:1" x14ac:dyDescent="0.25">
      <c r="A610" s="9">
        <v>610</v>
      </c>
    </row>
    <row r="611" spans="1:1" x14ac:dyDescent="0.25">
      <c r="A611" s="9">
        <v>611</v>
      </c>
    </row>
    <row r="612" spans="1:1" x14ac:dyDescent="0.25">
      <c r="A612" s="9">
        <v>612</v>
      </c>
    </row>
    <row r="613" spans="1:1" x14ac:dyDescent="0.25">
      <c r="A613" s="9">
        <v>613</v>
      </c>
    </row>
    <row r="614" spans="1:1" x14ac:dyDescent="0.25">
      <c r="A614" s="9">
        <v>614</v>
      </c>
    </row>
    <row r="615" spans="1:1" x14ac:dyDescent="0.25">
      <c r="A615" s="9">
        <v>615</v>
      </c>
    </row>
    <row r="616" spans="1:1" x14ac:dyDescent="0.25">
      <c r="A616" s="9">
        <v>616</v>
      </c>
    </row>
    <row r="617" spans="1:1" x14ac:dyDescent="0.25">
      <c r="A617" s="9">
        <v>617</v>
      </c>
    </row>
    <row r="618" spans="1:1" x14ac:dyDescent="0.25">
      <c r="A618" s="9">
        <v>618</v>
      </c>
    </row>
    <row r="619" spans="1:1" x14ac:dyDescent="0.25">
      <c r="A619" s="9">
        <v>619</v>
      </c>
    </row>
    <row r="620" spans="1:1" x14ac:dyDescent="0.25">
      <c r="A620" s="9">
        <v>620</v>
      </c>
    </row>
    <row r="621" spans="1:1" x14ac:dyDescent="0.25">
      <c r="A621" s="9">
        <v>621</v>
      </c>
    </row>
    <row r="622" spans="1:1" x14ac:dyDescent="0.25">
      <c r="A622" s="9">
        <v>622</v>
      </c>
    </row>
    <row r="623" spans="1:1" x14ac:dyDescent="0.25">
      <c r="A623" s="9">
        <v>623</v>
      </c>
    </row>
    <row r="624" spans="1:1" x14ac:dyDescent="0.25">
      <c r="A624" s="9">
        <v>624</v>
      </c>
    </row>
    <row r="625" spans="1:1" x14ac:dyDescent="0.25">
      <c r="A625" s="9">
        <v>625</v>
      </c>
    </row>
    <row r="626" spans="1:1" x14ac:dyDescent="0.25">
      <c r="A626" s="9">
        <v>626</v>
      </c>
    </row>
    <row r="627" spans="1:1" x14ac:dyDescent="0.25">
      <c r="A627" s="9">
        <v>627</v>
      </c>
    </row>
    <row r="628" spans="1:1" x14ac:dyDescent="0.25">
      <c r="A628" s="9">
        <v>628</v>
      </c>
    </row>
    <row r="629" spans="1:1" x14ac:dyDescent="0.25">
      <c r="A629" s="9">
        <v>629</v>
      </c>
    </row>
    <row r="630" spans="1:1" x14ac:dyDescent="0.25">
      <c r="A630" s="9">
        <v>630</v>
      </c>
    </row>
    <row r="631" spans="1:1" x14ac:dyDescent="0.25">
      <c r="A631" s="9">
        <v>631</v>
      </c>
    </row>
    <row r="632" spans="1:1" x14ac:dyDescent="0.25">
      <c r="A632" s="9">
        <v>632</v>
      </c>
    </row>
    <row r="633" spans="1:1" x14ac:dyDescent="0.25">
      <c r="A633" s="9">
        <v>633</v>
      </c>
    </row>
    <row r="634" spans="1:1" x14ac:dyDescent="0.25">
      <c r="A634" s="9">
        <v>634</v>
      </c>
    </row>
    <row r="635" spans="1:1" x14ac:dyDescent="0.25">
      <c r="A635" s="9">
        <v>635</v>
      </c>
    </row>
    <row r="636" spans="1:1" x14ac:dyDescent="0.25">
      <c r="A636" s="9">
        <v>636</v>
      </c>
    </row>
    <row r="637" spans="1:1" x14ac:dyDescent="0.25">
      <c r="A637" s="9">
        <v>637</v>
      </c>
    </row>
    <row r="638" spans="1:1" x14ac:dyDescent="0.25">
      <c r="A638" s="9">
        <v>638</v>
      </c>
    </row>
    <row r="639" spans="1:1" x14ac:dyDescent="0.25">
      <c r="A639" s="9">
        <v>639</v>
      </c>
    </row>
    <row r="640" spans="1:1" x14ac:dyDescent="0.25">
      <c r="A640" s="9">
        <v>640</v>
      </c>
    </row>
    <row r="641" spans="1:1" x14ac:dyDescent="0.25">
      <c r="A641" s="9">
        <v>641</v>
      </c>
    </row>
    <row r="642" spans="1:1" x14ac:dyDescent="0.25">
      <c r="A642" s="9">
        <v>642</v>
      </c>
    </row>
    <row r="643" spans="1:1" x14ac:dyDescent="0.25">
      <c r="A643" s="9">
        <v>643</v>
      </c>
    </row>
    <row r="644" spans="1:1" x14ac:dyDescent="0.25">
      <c r="A644" s="9">
        <v>644</v>
      </c>
    </row>
    <row r="645" spans="1:1" x14ac:dyDescent="0.25">
      <c r="A645" s="9">
        <v>645</v>
      </c>
    </row>
    <row r="646" spans="1:1" x14ac:dyDescent="0.25">
      <c r="A646" s="9">
        <v>646</v>
      </c>
    </row>
    <row r="647" spans="1:1" x14ac:dyDescent="0.25">
      <c r="A647" s="9">
        <v>647</v>
      </c>
    </row>
    <row r="648" spans="1:1" x14ac:dyDescent="0.25">
      <c r="A648" s="9">
        <v>648</v>
      </c>
    </row>
    <row r="649" spans="1:1" x14ac:dyDescent="0.25">
      <c r="A649" s="9">
        <v>649</v>
      </c>
    </row>
    <row r="650" spans="1:1" x14ac:dyDescent="0.25">
      <c r="A650" s="9">
        <v>650</v>
      </c>
    </row>
    <row r="651" spans="1:1" x14ac:dyDescent="0.25">
      <c r="A651" s="9">
        <v>651</v>
      </c>
    </row>
    <row r="652" spans="1:1" x14ac:dyDescent="0.25">
      <c r="A652" s="9">
        <v>652</v>
      </c>
    </row>
    <row r="653" spans="1:1" x14ac:dyDescent="0.25">
      <c r="A653" s="9">
        <v>653</v>
      </c>
    </row>
    <row r="654" spans="1:1" x14ac:dyDescent="0.25">
      <c r="A654" s="9">
        <v>654</v>
      </c>
    </row>
    <row r="655" spans="1:1" x14ac:dyDescent="0.25">
      <c r="A655" s="9">
        <v>655</v>
      </c>
    </row>
    <row r="656" spans="1:1" x14ac:dyDescent="0.25">
      <c r="A656" s="9">
        <v>656</v>
      </c>
    </row>
    <row r="657" spans="1:1" x14ac:dyDescent="0.25">
      <c r="A657" s="9">
        <v>657</v>
      </c>
    </row>
    <row r="658" spans="1:1" x14ac:dyDescent="0.25">
      <c r="A658" s="9">
        <v>658</v>
      </c>
    </row>
    <row r="659" spans="1:1" x14ac:dyDescent="0.25">
      <c r="A659" s="9">
        <v>659</v>
      </c>
    </row>
    <row r="660" spans="1:1" x14ac:dyDescent="0.25">
      <c r="A660" s="9">
        <v>660</v>
      </c>
    </row>
    <row r="661" spans="1:1" x14ac:dyDescent="0.25">
      <c r="A661" s="9">
        <v>661</v>
      </c>
    </row>
    <row r="662" spans="1:1" x14ac:dyDescent="0.25">
      <c r="A662" s="9">
        <v>662</v>
      </c>
    </row>
    <row r="663" spans="1:1" x14ac:dyDescent="0.25">
      <c r="A663" s="9">
        <v>663</v>
      </c>
    </row>
    <row r="664" spans="1:1" x14ac:dyDescent="0.25">
      <c r="A664" s="9">
        <v>664</v>
      </c>
    </row>
    <row r="665" spans="1:1" x14ac:dyDescent="0.25">
      <c r="A665" s="9">
        <v>665</v>
      </c>
    </row>
    <row r="666" spans="1:1" x14ac:dyDescent="0.25">
      <c r="A666" s="9">
        <v>666</v>
      </c>
    </row>
    <row r="667" spans="1:1" x14ac:dyDescent="0.25">
      <c r="A667" s="9">
        <v>667</v>
      </c>
    </row>
    <row r="668" spans="1:1" x14ac:dyDescent="0.25">
      <c r="A668" s="9">
        <v>668</v>
      </c>
    </row>
    <row r="669" spans="1:1" x14ac:dyDescent="0.25">
      <c r="A669" s="9">
        <v>669</v>
      </c>
    </row>
    <row r="670" spans="1:1" x14ac:dyDescent="0.25">
      <c r="A670" s="9">
        <v>670</v>
      </c>
    </row>
    <row r="671" spans="1:1" x14ac:dyDescent="0.25">
      <c r="A671" s="9">
        <v>671</v>
      </c>
    </row>
    <row r="672" spans="1:1" x14ac:dyDescent="0.25">
      <c r="A672" s="9">
        <v>672</v>
      </c>
    </row>
    <row r="673" spans="1:1" x14ac:dyDescent="0.25">
      <c r="A673" s="9">
        <v>673</v>
      </c>
    </row>
    <row r="674" spans="1:1" x14ac:dyDescent="0.25">
      <c r="A674" s="9">
        <v>674</v>
      </c>
    </row>
    <row r="675" spans="1:1" x14ac:dyDescent="0.25">
      <c r="A675" s="9">
        <v>675</v>
      </c>
    </row>
    <row r="676" spans="1:1" x14ac:dyDescent="0.25">
      <c r="A676" s="9">
        <v>676</v>
      </c>
    </row>
    <row r="677" spans="1:1" x14ac:dyDescent="0.25">
      <c r="A677" s="9">
        <v>677</v>
      </c>
    </row>
    <row r="678" spans="1:1" x14ac:dyDescent="0.25">
      <c r="A678" s="9">
        <v>678</v>
      </c>
    </row>
    <row r="679" spans="1:1" x14ac:dyDescent="0.25">
      <c r="A679" s="9">
        <v>679</v>
      </c>
    </row>
    <row r="680" spans="1:1" x14ac:dyDescent="0.25">
      <c r="A680" s="9">
        <v>680</v>
      </c>
    </row>
    <row r="681" spans="1:1" x14ac:dyDescent="0.25">
      <c r="A681" s="9">
        <v>681</v>
      </c>
    </row>
    <row r="682" spans="1:1" x14ac:dyDescent="0.25">
      <c r="A682" s="9">
        <v>682</v>
      </c>
    </row>
    <row r="683" spans="1:1" x14ac:dyDescent="0.25">
      <c r="A683" s="9">
        <v>683</v>
      </c>
    </row>
    <row r="684" spans="1:1" x14ac:dyDescent="0.25">
      <c r="A684" s="9">
        <v>684</v>
      </c>
    </row>
    <row r="685" spans="1:1" x14ac:dyDescent="0.25">
      <c r="A685" s="9">
        <v>685</v>
      </c>
    </row>
    <row r="686" spans="1:1" x14ac:dyDescent="0.25">
      <c r="A686" s="9">
        <v>686</v>
      </c>
    </row>
    <row r="687" spans="1:1" x14ac:dyDescent="0.25">
      <c r="A687" s="9">
        <v>687</v>
      </c>
    </row>
    <row r="688" spans="1:1" x14ac:dyDescent="0.25">
      <c r="A688" s="9">
        <v>688</v>
      </c>
    </row>
    <row r="689" spans="1:1" x14ac:dyDescent="0.25">
      <c r="A689" s="9">
        <v>689</v>
      </c>
    </row>
    <row r="690" spans="1:1" x14ac:dyDescent="0.25">
      <c r="A690" s="9">
        <v>690</v>
      </c>
    </row>
    <row r="691" spans="1:1" x14ac:dyDescent="0.25">
      <c r="A691" s="9">
        <v>691</v>
      </c>
    </row>
    <row r="692" spans="1:1" x14ac:dyDescent="0.25">
      <c r="A692" s="9">
        <v>692</v>
      </c>
    </row>
    <row r="693" spans="1:1" x14ac:dyDescent="0.25">
      <c r="A693" s="9">
        <v>693</v>
      </c>
    </row>
    <row r="694" spans="1:1" x14ac:dyDescent="0.25">
      <c r="A694" s="9">
        <v>694</v>
      </c>
    </row>
    <row r="695" spans="1:1" x14ac:dyDescent="0.25">
      <c r="A695" s="9">
        <v>695</v>
      </c>
    </row>
    <row r="696" spans="1:1" x14ac:dyDescent="0.25">
      <c r="A696" s="9">
        <v>696</v>
      </c>
    </row>
    <row r="697" spans="1:1" x14ac:dyDescent="0.25">
      <c r="A697" s="9">
        <v>697</v>
      </c>
    </row>
    <row r="698" spans="1:1" x14ac:dyDescent="0.25">
      <c r="A698" s="9">
        <v>698</v>
      </c>
    </row>
    <row r="699" spans="1:1" x14ac:dyDescent="0.25">
      <c r="A699" s="9">
        <v>699</v>
      </c>
    </row>
    <row r="700" spans="1:1" x14ac:dyDescent="0.25">
      <c r="A700" s="9">
        <v>700</v>
      </c>
    </row>
    <row r="701" spans="1:1" x14ac:dyDescent="0.25">
      <c r="A701" s="9">
        <v>701</v>
      </c>
    </row>
    <row r="702" spans="1:1" x14ac:dyDescent="0.25">
      <c r="A702" s="9">
        <v>702</v>
      </c>
    </row>
    <row r="703" spans="1:1" x14ac:dyDescent="0.25">
      <c r="A703" s="9">
        <v>703</v>
      </c>
    </row>
    <row r="704" spans="1:1" x14ac:dyDescent="0.25">
      <c r="A704" s="9">
        <v>704</v>
      </c>
    </row>
    <row r="705" spans="1:1" x14ac:dyDescent="0.25">
      <c r="A705" s="9">
        <v>705</v>
      </c>
    </row>
    <row r="706" spans="1:1" x14ac:dyDescent="0.25">
      <c r="A706" s="9">
        <v>706</v>
      </c>
    </row>
    <row r="707" spans="1:1" x14ac:dyDescent="0.25">
      <c r="A707" s="9">
        <v>707</v>
      </c>
    </row>
    <row r="708" spans="1:1" x14ac:dyDescent="0.25">
      <c r="A708" s="9">
        <v>708</v>
      </c>
    </row>
    <row r="709" spans="1:1" x14ac:dyDescent="0.25">
      <c r="A709" s="9">
        <v>709</v>
      </c>
    </row>
    <row r="710" spans="1:1" x14ac:dyDescent="0.25">
      <c r="A710" s="9">
        <v>710</v>
      </c>
    </row>
    <row r="711" spans="1:1" x14ac:dyDescent="0.25">
      <c r="A711" s="9">
        <v>711</v>
      </c>
    </row>
    <row r="712" spans="1:1" x14ac:dyDescent="0.25">
      <c r="A712" s="9">
        <v>712</v>
      </c>
    </row>
    <row r="713" spans="1:1" x14ac:dyDescent="0.25">
      <c r="A713" s="9">
        <v>713</v>
      </c>
    </row>
    <row r="714" spans="1:1" x14ac:dyDescent="0.25">
      <c r="A714" s="9">
        <v>714</v>
      </c>
    </row>
    <row r="715" spans="1:1" x14ac:dyDescent="0.25">
      <c r="A715" s="9">
        <v>715</v>
      </c>
    </row>
    <row r="716" spans="1:1" x14ac:dyDescent="0.25">
      <c r="A716" s="9">
        <v>716</v>
      </c>
    </row>
    <row r="717" spans="1:1" x14ac:dyDescent="0.25">
      <c r="A717" s="9">
        <v>717</v>
      </c>
    </row>
    <row r="718" spans="1:1" x14ac:dyDescent="0.25">
      <c r="A718" s="9">
        <v>718</v>
      </c>
    </row>
    <row r="719" spans="1:1" x14ac:dyDescent="0.25">
      <c r="A719" s="9">
        <v>719</v>
      </c>
    </row>
    <row r="720" spans="1:1" x14ac:dyDescent="0.25">
      <c r="A720" s="9">
        <v>720</v>
      </c>
    </row>
    <row r="721" spans="1:1" x14ac:dyDescent="0.25">
      <c r="A721" s="9">
        <v>721</v>
      </c>
    </row>
    <row r="722" spans="1:1" x14ac:dyDescent="0.25">
      <c r="A722" s="9">
        <v>722</v>
      </c>
    </row>
    <row r="723" spans="1:1" x14ac:dyDescent="0.25">
      <c r="A723" s="9">
        <v>723</v>
      </c>
    </row>
    <row r="724" spans="1:1" x14ac:dyDescent="0.25">
      <c r="A724" s="9">
        <v>724</v>
      </c>
    </row>
    <row r="725" spans="1:1" x14ac:dyDescent="0.25">
      <c r="A725" s="9">
        <v>725</v>
      </c>
    </row>
    <row r="726" spans="1:1" x14ac:dyDescent="0.25">
      <c r="A726" s="9">
        <v>726</v>
      </c>
    </row>
    <row r="727" spans="1:1" x14ac:dyDescent="0.25">
      <c r="A727" s="9">
        <v>727</v>
      </c>
    </row>
    <row r="728" spans="1:1" x14ac:dyDescent="0.25">
      <c r="A728" s="9">
        <v>728</v>
      </c>
    </row>
    <row r="729" spans="1:1" x14ac:dyDescent="0.25">
      <c r="A729" s="9">
        <v>729</v>
      </c>
    </row>
    <row r="730" spans="1:1" x14ac:dyDescent="0.25">
      <c r="A730" s="9">
        <v>730</v>
      </c>
    </row>
    <row r="731" spans="1:1" x14ac:dyDescent="0.25">
      <c r="A731" s="9">
        <v>731</v>
      </c>
    </row>
    <row r="732" spans="1:1" x14ac:dyDescent="0.25">
      <c r="A732" s="9">
        <v>732</v>
      </c>
    </row>
    <row r="733" spans="1:1" x14ac:dyDescent="0.25">
      <c r="A733" s="9">
        <v>733</v>
      </c>
    </row>
    <row r="734" spans="1:1" x14ac:dyDescent="0.25">
      <c r="A734" s="9">
        <v>734</v>
      </c>
    </row>
    <row r="735" spans="1:1" x14ac:dyDescent="0.25">
      <c r="A735" s="9">
        <v>735</v>
      </c>
    </row>
    <row r="736" spans="1:1" x14ac:dyDescent="0.25">
      <c r="A736" s="9">
        <v>736</v>
      </c>
    </row>
    <row r="737" spans="1:1" x14ac:dyDescent="0.25">
      <c r="A737" s="9">
        <v>737</v>
      </c>
    </row>
    <row r="738" spans="1:1" x14ac:dyDescent="0.25">
      <c r="A738" s="9">
        <v>738</v>
      </c>
    </row>
    <row r="739" spans="1:1" x14ac:dyDescent="0.25">
      <c r="A739" s="9">
        <v>739</v>
      </c>
    </row>
    <row r="740" spans="1:1" x14ac:dyDescent="0.25">
      <c r="A740" s="9">
        <v>740</v>
      </c>
    </row>
    <row r="741" spans="1:1" x14ac:dyDescent="0.25">
      <c r="A741" s="9">
        <v>741</v>
      </c>
    </row>
    <row r="742" spans="1:1" x14ac:dyDescent="0.25">
      <c r="A742" s="9">
        <v>742</v>
      </c>
    </row>
    <row r="743" spans="1:1" x14ac:dyDescent="0.25">
      <c r="A743" s="9">
        <v>743</v>
      </c>
    </row>
    <row r="744" spans="1:1" x14ac:dyDescent="0.25">
      <c r="A744" s="9">
        <v>744</v>
      </c>
    </row>
    <row r="745" spans="1:1" x14ac:dyDescent="0.25">
      <c r="A745" s="9">
        <v>745</v>
      </c>
    </row>
    <row r="746" spans="1:1" x14ac:dyDescent="0.25">
      <c r="A746" s="9">
        <v>746</v>
      </c>
    </row>
    <row r="747" spans="1:1" x14ac:dyDescent="0.25">
      <c r="A747" s="9">
        <v>747</v>
      </c>
    </row>
    <row r="748" spans="1:1" x14ac:dyDescent="0.25">
      <c r="A748" s="9">
        <v>748</v>
      </c>
    </row>
    <row r="749" spans="1:1" x14ac:dyDescent="0.25">
      <c r="A749" s="9">
        <v>749</v>
      </c>
    </row>
    <row r="750" spans="1:1" x14ac:dyDescent="0.25">
      <c r="A750" s="9">
        <v>750</v>
      </c>
    </row>
    <row r="751" spans="1:1" x14ac:dyDescent="0.25">
      <c r="A751" s="9">
        <v>751</v>
      </c>
    </row>
    <row r="752" spans="1:1" x14ac:dyDescent="0.25">
      <c r="A752" s="9">
        <v>752</v>
      </c>
    </row>
    <row r="753" spans="1:1" x14ac:dyDescent="0.25">
      <c r="A753" s="9">
        <v>753</v>
      </c>
    </row>
    <row r="754" spans="1:1" x14ac:dyDescent="0.25">
      <c r="A754" s="9">
        <v>754</v>
      </c>
    </row>
    <row r="755" spans="1:1" x14ac:dyDescent="0.25">
      <c r="A755" s="9">
        <v>755</v>
      </c>
    </row>
    <row r="756" spans="1:1" x14ac:dyDescent="0.25">
      <c r="A756" s="9">
        <v>756</v>
      </c>
    </row>
    <row r="757" spans="1:1" x14ac:dyDescent="0.25">
      <c r="A757" s="9">
        <v>757</v>
      </c>
    </row>
    <row r="758" spans="1:1" x14ac:dyDescent="0.25">
      <c r="A758" s="9">
        <v>758</v>
      </c>
    </row>
    <row r="759" spans="1:1" x14ac:dyDescent="0.25">
      <c r="A759" s="9">
        <v>759</v>
      </c>
    </row>
    <row r="760" spans="1:1" x14ac:dyDescent="0.25">
      <c r="A760" s="9">
        <v>760</v>
      </c>
    </row>
    <row r="761" spans="1:1" x14ac:dyDescent="0.25">
      <c r="A761" s="9">
        <v>761</v>
      </c>
    </row>
    <row r="762" spans="1:1" x14ac:dyDescent="0.25">
      <c r="A762" s="9">
        <v>762</v>
      </c>
    </row>
    <row r="763" spans="1:1" x14ac:dyDescent="0.25">
      <c r="A763" s="9">
        <v>763</v>
      </c>
    </row>
    <row r="764" spans="1:1" x14ac:dyDescent="0.25">
      <c r="A764" s="9">
        <v>764</v>
      </c>
    </row>
    <row r="765" spans="1:1" x14ac:dyDescent="0.25">
      <c r="A765" s="9">
        <v>765</v>
      </c>
    </row>
    <row r="766" spans="1:1" x14ac:dyDescent="0.25">
      <c r="A766" s="9">
        <v>766</v>
      </c>
    </row>
    <row r="767" spans="1:1" x14ac:dyDescent="0.25">
      <c r="A767" s="9">
        <v>767</v>
      </c>
    </row>
    <row r="768" spans="1:1" x14ac:dyDescent="0.25">
      <c r="A768" s="9">
        <v>768</v>
      </c>
    </row>
    <row r="769" spans="1:1" x14ac:dyDescent="0.25">
      <c r="A769" s="9">
        <v>769</v>
      </c>
    </row>
    <row r="770" spans="1:1" x14ac:dyDescent="0.25">
      <c r="A770" s="9">
        <v>770</v>
      </c>
    </row>
    <row r="771" spans="1:1" x14ac:dyDescent="0.25">
      <c r="A771" s="9">
        <v>771</v>
      </c>
    </row>
    <row r="772" spans="1:1" x14ac:dyDescent="0.25">
      <c r="A772" s="9">
        <v>772</v>
      </c>
    </row>
    <row r="773" spans="1:1" x14ac:dyDescent="0.25">
      <c r="A773" s="9">
        <v>773</v>
      </c>
    </row>
    <row r="774" spans="1:1" x14ac:dyDescent="0.25">
      <c r="A774" s="9">
        <v>774</v>
      </c>
    </row>
    <row r="775" spans="1:1" x14ac:dyDescent="0.25">
      <c r="A775" s="9">
        <v>775</v>
      </c>
    </row>
    <row r="776" spans="1:1" x14ac:dyDescent="0.25">
      <c r="A776" s="9">
        <v>776</v>
      </c>
    </row>
    <row r="777" spans="1:1" x14ac:dyDescent="0.25">
      <c r="A777" s="9">
        <v>777</v>
      </c>
    </row>
    <row r="778" spans="1:1" x14ac:dyDescent="0.25">
      <c r="A778" s="9">
        <v>778</v>
      </c>
    </row>
    <row r="779" spans="1:1" x14ac:dyDescent="0.25">
      <c r="A779" s="9">
        <v>779</v>
      </c>
    </row>
    <row r="780" spans="1:1" x14ac:dyDescent="0.25">
      <c r="A780" s="9">
        <v>780</v>
      </c>
    </row>
    <row r="781" spans="1:1" x14ac:dyDescent="0.25">
      <c r="A781" s="9">
        <v>781</v>
      </c>
    </row>
    <row r="782" spans="1:1" x14ac:dyDescent="0.25">
      <c r="A782" s="9">
        <v>782</v>
      </c>
    </row>
    <row r="783" spans="1:1" x14ac:dyDescent="0.25">
      <c r="A783" s="9">
        <v>783</v>
      </c>
    </row>
    <row r="784" spans="1:1" x14ac:dyDescent="0.25">
      <c r="A784" s="9">
        <v>784</v>
      </c>
    </row>
    <row r="785" spans="1:1" x14ac:dyDescent="0.25">
      <c r="A785" s="9">
        <v>785</v>
      </c>
    </row>
    <row r="786" spans="1:1" x14ac:dyDescent="0.25">
      <c r="A786" s="9">
        <v>786</v>
      </c>
    </row>
    <row r="787" spans="1:1" x14ac:dyDescent="0.25">
      <c r="A787" s="9">
        <v>787</v>
      </c>
    </row>
    <row r="788" spans="1:1" x14ac:dyDescent="0.25">
      <c r="A788" s="9">
        <v>788</v>
      </c>
    </row>
    <row r="789" spans="1:1" x14ac:dyDescent="0.25">
      <c r="A789" s="9">
        <v>789</v>
      </c>
    </row>
    <row r="790" spans="1:1" x14ac:dyDescent="0.25">
      <c r="A790" s="9">
        <v>790</v>
      </c>
    </row>
    <row r="791" spans="1:1" x14ac:dyDescent="0.25">
      <c r="A791" s="9">
        <v>791</v>
      </c>
    </row>
    <row r="792" spans="1:1" x14ac:dyDescent="0.25">
      <c r="A792" s="9">
        <v>792</v>
      </c>
    </row>
    <row r="793" spans="1:1" x14ac:dyDescent="0.25">
      <c r="A793" s="9">
        <v>793</v>
      </c>
    </row>
    <row r="794" spans="1:1" x14ac:dyDescent="0.25">
      <c r="A794" s="9">
        <v>794</v>
      </c>
    </row>
    <row r="795" spans="1:1" x14ac:dyDescent="0.25">
      <c r="A795" s="9">
        <v>795</v>
      </c>
    </row>
    <row r="796" spans="1:1" x14ac:dyDescent="0.25">
      <c r="A796" s="9">
        <v>796</v>
      </c>
    </row>
    <row r="797" spans="1:1" x14ac:dyDescent="0.25">
      <c r="A797" s="9">
        <v>797</v>
      </c>
    </row>
    <row r="798" spans="1:1" x14ac:dyDescent="0.25">
      <c r="A798" s="9">
        <v>798</v>
      </c>
    </row>
    <row r="799" spans="1:1" x14ac:dyDescent="0.25">
      <c r="A799" s="9">
        <v>799</v>
      </c>
    </row>
    <row r="800" spans="1:1" x14ac:dyDescent="0.25">
      <c r="A800" s="9">
        <v>800</v>
      </c>
    </row>
    <row r="801" spans="1:1" x14ac:dyDescent="0.25">
      <c r="A801" s="9">
        <v>801</v>
      </c>
    </row>
    <row r="802" spans="1:1" x14ac:dyDescent="0.25">
      <c r="A802" s="9">
        <v>802</v>
      </c>
    </row>
    <row r="803" spans="1:1" x14ac:dyDescent="0.25">
      <c r="A803" s="9">
        <v>803</v>
      </c>
    </row>
    <row r="804" spans="1:1" x14ac:dyDescent="0.25">
      <c r="A804" s="9">
        <v>804</v>
      </c>
    </row>
    <row r="805" spans="1:1" x14ac:dyDescent="0.25">
      <c r="A805" s="9">
        <v>805</v>
      </c>
    </row>
    <row r="806" spans="1:1" x14ac:dyDescent="0.25">
      <c r="A806" s="9">
        <v>806</v>
      </c>
    </row>
    <row r="807" spans="1:1" x14ac:dyDescent="0.25">
      <c r="A807" s="9">
        <v>807</v>
      </c>
    </row>
    <row r="808" spans="1:1" x14ac:dyDescent="0.25">
      <c r="A808" s="9">
        <v>808</v>
      </c>
    </row>
    <row r="809" spans="1:1" x14ac:dyDescent="0.25">
      <c r="A809" s="9">
        <v>809</v>
      </c>
    </row>
    <row r="810" spans="1:1" x14ac:dyDescent="0.25">
      <c r="A810" s="9">
        <v>810</v>
      </c>
    </row>
    <row r="811" spans="1:1" x14ac:dyDescent="0.25">
      <c r="A811" s="9">
        <v>811</v>
      </c>
    </row>
    <row r="812" spans="1:1" x14ac:dyDescent="0.25">
      <c r="A812" s="9">
        <v>812</v>
      </c>
    </row>
    <row r="813" spans="1:1" x14ac:dyDescent="0.25">
      <c r="A813" s="9">
        <v>813</v>
      </c>
    </row>
    <row r="814" spans="1:1" x14ac:dyDescent="0.25">
      <c r="A814" s="9">
        <v>814</v>
      </c>
    </row>
    <row r="815" spans="1:1" x14ac:dyDescent="0.25">
      <c r="A815" s="9">
        <v>815</v>
      </c>
    </row>
    <row r="816" spans="1:1" x14ac:dyDescent="0.25">
      <c r="A816" s="9">
        <v>816</v>
      </c>
    </row>
    <row r="817" spans="1:1" x14ac:dyDescent="0.25">
      <c r="A817" s="9">
        <v>817</v>
      </c>
    </row>
    <row r="818" spans="1:1" x14ac:dyDescent="0.25">
      <c r="A818" s="9">
        <v>818</v>
      </c>
    </row>
    <row r="819" spans="1:1" x14ac:dyDescent="0.25">
      <c r="A819" s="9">
        <v>819</v>
      </c>
    </row>
    <row r="820" spans="1:1" x14ac:dyDescent="0.25">
      <c r="A820" s="9">
        <v>820</v>
      </c>
    </row>
    <row r="821" spans="1:1" x14ac:dyDescent="0.25">
      <c r="A821" s="9">
        <v>821</v>
      </c>
    </row>
    <row r="822" spans="1:1" x14ac:dyDescent="0.25">
      <c r="A822" s="9">
        <v>822</v>
      </c>
    </row>
    <row r="823" spans="1:1" x14ac:dyDescent="0.25">
      <c r="A823" s="9">
        <v>823</v>
      </c>
    </row>
    <row r="824" spans="1:1" x14ac:dyDescent="0.25">
      <c r="A824" s="9">
        <v>824</v>
      </c>
    </row>
    <row r="825" spans="1:1" x14ac:dyDescent="0.25">
      <c r="A825" s="9">
        <v>825</v>
      </c>
    </row>
    <row r="826" spans="1:1" x14ac:dyDescent="0.25">
      <c r="A826" s="9">
        <v>826</v>
      </c>
    </row>
    <row r="827" spans="1:1" x14ac:dyDescent="0.25">
      <c r="A827" s="9">
        <v>827</v>
      </c>
    </row>
    <row r="828" spans="1:1" x14ac:dyDescent="0.25">
      <c r="A828" s="9">
        <v>828</v>
      </c>
    </row>
    <row r="829" spans="1:1" x14ac:dyDescent="0.25">
      <c r="A829" s="9">
        <v>829</v>
      </c>
    </row>
    <row r="830" spans="1:1" x14ac:dyDescent="0.25">
      <c r="A830" s="9">
        <v>830</v>
      </c>
    </row>
    <row r="831" spans="1:1" x14ac:dyDescent="0.25">
      <c r="A831" s="9">
        <v>831</v>
      </c>
    </row>
    <row r="832" spans="1:1" x14ac:dyDescent="0.25">
      <c r="A832" s="9">
        <v>832</v>
      </c>
    </row>
    <row r="833" spans="1:1" x14ac:dyDescent="0.25">
      <c r="A833" s="9">
        <v>833</v>
      </c>
    </row>
    <row r="834" spans="1:1" x14ac:dyDescent="0.25">
      <c r="A834" s="9">
        <v>834</v>
      </c>
    </row>
    <row r="835" spans="1:1" x14ac:dyDescent="0.25">
      <c r="A835" s="9">
        <v>835</v>
      </c>
    </row>
    <row r="836" spans="1:1" x14ac:dyDescent="0.25">
      <c r="A836" s="9">
        <v>836</v>
      </c>
    </row>
    <row r="837" spans="1:1" x14ac:dyDescent="0.25">
      <c r="A837" s="9">
        <v>837</v>
      </c>
    </row>
    <row r="838" spans="1:1" x14ac:dyDescent="0.25">
      <c r="A838" s="9">
        <v>838</v>
      </c>
    </row>
    <row r="839" spans="1:1" x14ac:dyDescent="0.25">
      <c r="A839" s="9">
        <v>839</v>
      </c>
    </row>
    <row r="840" spans="1:1" x14ac:dyDescent="0.25">
      <c r="A840" s="9">
        <v>840</v>
      </c>
    </row>
    <row r="841" spans="1:1" x14ac:dyDescent="0.25">
      <c r="A841" s="9">
        <v>841</v>
      </c>
    </row>
    <row r="842" spans="1:1" x14ac:dyDescent="0.25">
      <c r="A842" s="9">
        <v>842</v>
      </c>
    </row>
    <row r="843" spans="1:1" x14ac:dyDescent="0.25">
      <c r="A843" s="9">
        <v>843</v>
      </c>
    </row>
    <row r="844" spans="1:1" x14ac:dyDescent="0.25">
      <c r="A844" s="9">
        <v>844</v>
      </c>
    </row>
    <row r="845" spans="1:1" x14ac:dyDescent="0.25">
      <c r="A845" s="9">
        <v>845</v>
      </c>
    </row>
    <row r="846" spans="1:1" x14ac:dyDescent="0.25">
      <c r="A846" s="9">
        <v>846</v>
      </c>
    </row>
    <row r="847" spans="1:1" x14ac:dyDescent="0.25">
      <c r="A847" s="9">
        <v>847</v>
      </c>
    </row>
    <row r="848" spans="1:1" x14ac:dyDescent="0.25">
      <c r="A848" s="9">
        <v>848</v>
      </c>
    </row>
    <row r="849" spans="1:1" x14ac:dyDescent="0.25">
      <c r="A849" s="9">
        <v>849</v>
      </c>
    </row>
    <row r="850" spans="1:1" x14ac:dyDescent="0.25">
      <c r="A850" s="9">
        <v>850</v>
      </c>
    </row>
    <row r="851" spans="1:1" x14ac:dyDescent="0.25">
      <c r="A851" s="9">
        <v>851</v>
      </c>
    </row>
    <row r="852" spans="1:1" x14ac:dyDescent="0.25">
      <c r="A852" s="9">
        <v>852</v>
      </c>
    </row>
    <row r="853" spans="1:1" x14ac:dyDescent="0.25">
      <c r="A853" s="9">
        <v>853</v>
      </c>
    </row>
    <row r="854" spans="1:1" x14ac:dyDescent="0.25">
      <c r="A854" s="9">
        <v>854</v>
      </c>
    </row>
    <row r="855" spans="1:1" x14ac:dyDescent="0.25">
      <c r="A855" s="9">
        <v>855</v>
      </c>
    </row>
    <row r="856" spans="1:1" x14ac:dyDescent="0.25">
      <c r="A856" s="9">
        <v>856</v>
      </c>
    </row>
    <row r="857" spans="1:1" x14ac:dyDescent="0.25">
      <c r="A857" s="9">
        <v>857</v>
      </c>
    </row>
    <row r="858" spans="1:1" x14ac:dyDescent="0.25">
      <c r="A858" s="9">
        <v>858</v>
      </c>
    </row>
    <row r="859" spans="1:1" x14ac:dyDescent="0.25">
      <c r="A859" s="9">
        <v>859</v>
      </c>
    </row>
    <row r="860" spans="1:1" x14ac:dyDescent="0.25">
      <c r="A860" s="9">
        <v>860</v>
      </c>
    </row>
    <row r="861" spans="1:1" x14ac:dyDescent="0.25">
      <c r="A861" s="9">
        <v>861</v>
      </c>
    </row>
    <row r="862" spans="1:1" x14ac:dyDescent="0.25">
      <c r="A862" s="9">
        <v>862</v>
      </c>
    </row>
    <row r="863" spans="1:1" x14ac:dyDescent="0.25">
      <c r="A863" s="9">
        <v>863</v>
      </c>
    </row>
    <row r="864" spans="1:1" x14ac:dyDescent="0.25">
      <c r="A864" s="9">
        <v>864</v>
      </c>
    </row>
    <row r="865" spans="1:1" x14ac:dyDescent="0.25">
      <c r="A865" s="9">
        <v>865</v>
      </c>
    </row>
    <row r="866" spans="1:1" x14ac:dyDescent="0.25">
      <c r="A866" s="9">
        <v>866</v>
      </c>
    </row>
    <row r="867" spans="1:1" x14ac:dyDescent="0.25">
      <c r="A867" s="9">
        <v>867</v>
      </c>
    </row>
    <row r="868" spans="1:1" x14ac:dyDescent="0.25">
      <c r="A868" s="9">
        <v>868</v>
      </c>
    </row>
    <row r="869" spans="1:1" x14ac:dyDescent="0.25">
      <c r="A869" s="9">
        <v>869</v>
      </c>
    </row>
    <row r="870" spans="1:1" x14ac:dyDescent="0.25">
      <c r="A870" s="9">
        <v>870</v>
      </c>
    </row>
    <row r="871" spans="1:1" x14ac:dyDescent="0.25">
      <c r="A871" s="9">
        <v>871</v>
      </c>
    </row>
    <row r="872" spans="1:1" x14ac:dyDescent="0.25">
      <c r="A872" s="9">
        <v>872</v>
      </c>
    </row>
    <row r="873" spans="1:1" x14ac:dyDescent="0.25">
      <c r="A873" s="9">
        <v>873</v>
      </c>
    </row>
    <row r="874" spans="1:1" x14ac:dyDescent="0.25">
      <c r="A874" s="9">
        <v>874</v>
      </c>
    </row>
    <row r="875" spans="1:1" x14ac:dyDescent="0.25">
      <c r="A875" s="9">
        <v>875</v>
      </c>
    </row>
    <row r="876" spans="1:1" x14ac:dyDescent="0.25">
      <c r="A876" s="9">
        <v>876</v>
      </c>
    </row>
    <row r="877" spans="1:1" x14ac:dyDescent="0.25">
      <c r="A877" s="9">
        <v>877</v>
      </c>
    </row>
    <row r="878" spans="1:1" x14ac:dyDescent="0.25">
      <c r="A878" s="9">
        <v>878</v>
      </c>
    </row>
    <row r="879" spans="1:1" x14ac:dyDescent="0.25">
      <c r="A879" s="9">
        <v>879</v>
      </c>
    </row>
    <row r="880" spans="1:1" x14ac:dyDescent="0.25">
      <c r="A880" s="9">
        <v>880</v>
      </c>
    </row>
    <row r="881" spans="1:1" x14ac:dyDescent="0.25">
      <c r="A881" s="9">
        <v>881</v>
      </c>
    </row>
    <row r="882" spans="1:1" x14ac:dyDescent="0.25">
      <c r="A882" s="9">
        <v>882</v>
      </c>
    </row>
    <row r="883" spans="1:1" x14ac:dyDescent="0.25">
      <c r="A883" s="9">
        <v>883</v>
      </c>
    </row>
    <row r="884" spans="1:1" x14ac:dyDescent="0.25">
      <c r="A884" s="9">
        <v>884</v>
      </c>
    </row>
    <row r="885" spans="1:1" x14ac:dyDescent="0.25">
      <c r="A885" s="9">
        <v>885</v>
      </c>
    </row>
    <row r="886" spans="1:1" x14ac:dyDescent="0.25">
      <c r="A886" s="9">
        <v>886</v>
      </c>
    </row>
    <row r="887" spans="1:1" x14ac:dyDescent="0.25">
      <c r="A887" s="9">
        <v>887</v>
      </c>
    </row>
    <row r="888" spans="1:1" x14ac:dyDescent="0.25">
      <c r="A888" s="9">
        <v>888</v>
      </c>
    </row>
    <row r="889" spans="1:1" x14ac:dyDescent="0.25">
      <c r="A889" s="9">
        <v>889</v>
      </c>
    </row>
    <row r="890" spans="1:1" x14ac:dyDescent="0.25">
      <c r="A890" s="9">
        <v>890</v>
      </c>
    </row>
    <row r="891" spans="1:1" x14ac:dyDescent="0.25">
      <c r="A891" s="9">
        <v>891</v>
      </c>
    </row>
    <row r="892" spans="1:1" x14ac:dyDescent="0.25">
      <c r="A892" s="9">
        <v>892</v>
      </c>
    </row>
    <row r="893" spans="1:1" x14ac:dyDescent="0.25">
      <c r="A893" s="9">
        <v>893</v>
      </c>
    </row>
    <row r="894" spans="1:1" x14ac:dyDescent="0.25">
      <c r="A894" s="9">
        <v>894</v>
      </c>
    </row>
    <row r="895" spans="1:1" x14ac:dyDescent="0.25">
      <c r="A895" s="9">
        <v>895</v>
      </c>
    </row>
    <row r="896" spans="1:1" x14ac:dyDescent="0.25">
      <c r="A896" s="9">
        <v>896</v>
      </c>
    </row>
    <row r="897" spans="1:1" x14ac:dyDescent="0.25">
      <c r="A897" s="9">
        <v>897</v>
      </c>
    </row>
    <row r="898" spans="1:1" x14ac:dyDescent="0.25">
      <c r="A898" s="9">
        <v>898</v>
      </c>
    </row>
    <row r="899" spans="1:1" x14ac:dyDescent="0.25">
      <c r="A899" s="9">
        <v>899</v>
      </c>
    </row>
    <row r="900" spans="1:1" x14ac:dyDescent="0.25">
      <c r="A900" s="9">
        <v>900</v>
      </c>
    </row>
    <row r="901" spans="1:1" x14ac:dyDescent="0.25">
      <c r="A901" s="9">
        <v>901</v>
      </c>
    </row>
    <row r="902" spans="1:1" x14ac:dyDescent="0.25">
      <c r="A902" s="9">
        <v>902</v>
      </c>
    </row>
    <row r="903" spans="1:1" x14ac:dyDescent="0.25">
      <c r="A903" s="9">
        <v>903</v>
      </c>
    </row>
    <row r="904" spans="1:1" x14ac:dyDescent="0.25">
      <c r="A904" s="9">
        <v>904</v>
      </c>
    </row>
    <row r="905" spans="1:1" x14ac:dyDescent="0.25">
      <c r="A905" s="9">
        <v>905</v>
      </c>
    </row>
    <row r="906" spans="1:1" x14ac:dyDescent="0.25">
      <c r="A906" s="9">
        <v>906</v>
      </c>
    </row>
    <row r="907" spans="1:1" x14ac:dyDescent="0.25">
      <c r="A907" s="9">
        <v>907</v>
      </c>
    </row>
    <row r="908" spans="1:1" x14ac:dyDescent="0.25">
      <c r="A908" s="9">
        <v>908</v>
      </c>
    </row>
    <row r="909" spans="1:1" x14ac:dyDescent="0.25">
      <c r="A909" s="9">
        <v>909</v>
      </c>
    </row>
    <row r="910" spans="1:1" x14ac:dyDescent="0.25">
      <c r="A910" s="9">
        <v>910</v>
      </c>
    </row>
    <row r="911" spans="1:1" x14ac:dyDescent="0.25">
      <c r="A911" s="9">
        <v>911</v>
      </c>
    </row>
    <row r="912" spans="1:1" x14ac:dyDescent="0.25">
      <c r="A912" s="9">
        <v>912</v>
      </c>
    </row>
    <row r="913" spans="1:1" x14ac:dyDescent="0.25">
      <c r="A913" s="9">
        <v>913</v>
      </c>
    </row>
    <row r="914" spans="1:1" x14ac:dyDescent="0.25">
      <c r="A914" s="9">
        <v>914</v>
      </c>
    </row>
    <row r="915" spans="1:1" x14ac:dyDescent="0.25">
      <c r="A915" s="9">
        <v>915</v>
      </c>
    </row>
    <row r="916" spans="1:1" x14ac:dyDescent="0.25">
      <c r="A916" s="9">
        <v>916</v>
      </c>
    </row>
    <row r="917" spans="1:1" x14ac:dyDescent="0.25">
      <c r="A917" s="9">
        <v>917</v>
      </c>
    </row>
    <row r="918" spans="1:1" x14ac:dyDescent="0.25">
      <c r="A918" s="9">
        <v>918</v>
      </c>
    </row>
    <row r="919" spans="1:1" x14ac:dyDescent="0.25">
      <c r="A919" s="9">
        <v>919</v>
      </c>
    </row>
    <row r="920" spans="1:1" x14ac:dyDescent="0.25">
      <c r="A920" s="9">
        <v>920</v>
      </c>
    </row>
    <row r="921" spans="1:1" x14ac:dyDescent="0.25">
      <c r="A921" s="9">
        <v>921</v>
      </c>
    </row>
    <row r="922" spans="1:1" x14ac:dyDescent="0.25">
      <c r="A922" s="9">
        <v>922</v>
      </c>
    </row>
    <row r="923" spans="1:1" x14ac:dyDescent="0.25">
      <c r="A923" s="9">
        <v>923</v>
      </c>
    </row>
    <row r="924" spans="1:1" x14ac:dyDescent="0.25">
      <c r="A924" s="9">
        <v>924</v>
      </c>
    </row>
    <row r="925" spans="1:1" x14ac:dyDescent="0.25">
      <c r="A925" s="9">
        <v>925</v>
      </c>
    </row>
    <row r="926" spans="1:1" x14ac:dyDescent="0.25">
      <c r="A926" s="9">
        <v>926</v>
      </c>
    </row>
    <row r="927" spans="1:1" x14ac:dyDescent="0.25">
      <c r="A927" s="9">
        <v>927</v>
      </c>
    </row>
    <row r="928" spans="1:1" x14ac:dyDescent="0.25">
      <c r="A928" s="9">
        <v>928</v>
      </c>
    </row>
    <row r="929" spans="1:1" x14ac:dyDescent="0.25">
      <c r="A929" s="9">
        <v>929</v>
      </c>
    </row>
    <row r="930" spans="1:1" x14ac:dyDescent="0.25">
      <c r="A930" s="9">
        <v>930</v>
      </c>
    </row>
    <row r="931" spans="1:1" x14ac:dyDescent="0.25">
      <c r="A931" s="9">
        <v>931</v>
      </c>
    </row>
    <row r="932" spans="1:1" x14ac:dyDescent="0.25">
      <c r="A932" s="9">
        <v>932</v>
      </c>
    </row>
    <row r="933" spans="1:1" x14ac:dyDescent="0.25">
      <c r="A933" s="9">
        <v>933</v>
      </c>
    </row>
    <row r="934" spans="1:1" x14ac:dyDescent="0.25">
      <c r="A934" s="9">
        <v>934</v>
      </c>
    </row>
    <row r="935" spans="1:1" x14ac:dyDescent="0.25">
      <c r="A935" s="9">
        <v>935</v>
      </c>
    </row>
    <row r="936" spans="1:1" x14ac:dyDescent="0.25">
      <c r="A936" s="9">
        <v>936</v>
      </c>
    </row>
    <row r="937" spans="1:1" x14ac:dyDescent="0.25">
      <c r="A937" s="9">
        <v>937</v>
      </c>
    </row>
    <row r="938" spans="1:1" x14ac:dyDescent="0.25">
      <c r="A938" s="9">
        <v>938</v>
      </c>
    </row>
    <row r="939" spans="1:1" x14ac:dyDescent="0.25">
      <c r="A939" s="9">
        <v>939</v>
      </c>
    </row>
    <row r="940" spans="1:1" x14ac:dyDescent="0.25">
      <c r="A940" s="9">
        <v>940</v>
      </c>
    </row>
    <row r="941" spans="1:1" x14ac:dyDescent="0.25">
      <c r="A941" s="9">
        <v>941</v>
      </c>
    </row>
    <row r="942" spans="1:1" x14ac:dyDescent="0.25">
      <c r="A942" s="9">
        <v>942</v>
      </c>
    </row>
    <row r="943" spans="1:1" x14ac:dyDescent="0.25">
      <c r="A943" s="9">
        <v>943</v>
      </c>
    </row>
    <row r="944" spans="1:1" x14ac:dyDescent="0.25">
      <c r="A944" s="9">
        <v>944</v>
      </c>
    </row>
    <row r="945" spans="1:1" x14ac:dyDescent="0.25">
      <c r="A945" s="9">
        <v>945</v>
      </c>
    </row>
    <row r="946" spans="1:1" x14ac:dyDescent="0.25">
      <c r="A946" s="9">
        <v>946</v>
      </c>
    </row>
    <row r="947" spans="1:1" x14ac:dyDescent="0.25">
      <c r="A947" s="9">
        <v>947</v>
      </c>
    </row>
    <row r="948" spans="1:1" x14ac:dyDescent="0.25">
      <c r="A948" s="9">
        <v>948</v>
      </c>
    </row>
    <row r="949" spans="1:1" x14ac:dyDescent="0.25">
      <c r="A949" s="9">
        <v>949</v>
      </c>
    </row>
    <row r="950" spans="1:1" x14ac:dyDescent="0.25">
      <c r="A950" s="9">
        <v>950</v>
      </c>
    </row>
    <row r="951" spans="1:1" x14ac:dyDescent="0.25">
      <c r="A951" s="9">
        <v>951</v>
      </c>
    </row>
    <row r="952" spans="1:1" x14ac:dyDescent="0.25">
      <c r="A952" s="9">
        <v>952</v>
      </c>
    </row>
    <row r="953" spans="1:1" x14ac:dyDescent="0.25">
      <c r="A953" s="9">
        <v>953</v>
      </c>
    </row>
    <row r="954" spans="1:1" x14ac:dyDescent="0.25">
      <c r="A954" s="9">
        <v>954</v>
      </c>
    </row>
    <row r="955" spans="1:1" x14ac:dyDescent="0.25">
      <c r="A955" s="9">
        <v>955</v>
      </c>
    </row>
    <row r="956" spans="1:1" x14ac:dyDescent="0.25">
      <c r="A956" s="9">
        <v>956</v>
      </c>
    </row>
    <row r="957" spans="1:1" x14ac:dyDescent="0.25">
      <c r="A957" s="9">
        <v>957</v>
      </c>
    </row>
    <row r="958" spans="1:1" x14ac:dyDescent="0.25">
      <c r="A958" s="9">
        <v>958</v>
      </c>
    </row>
    <row r="959" spans="1:1" x14ac:dyDescent="0.25">
      <c r="A959" s="9">
        <v>959</v>
      </c>
    </row>
    <row r="960" spans="1:1" x14ac:dyDescent="0.25">
      <c r="A960" s="9">
        <v>960</v>
      </c>
    </row>
    <row r="961" spans="1:1" x14ac:dyDescent="0.25">
      <c r="A961" s="9">
        <v>961</v>
      </c>
    </row>
    <row r="962" spans="1:1" x14ac:dyDescent="0.25">
      <c r="A962" s="9">
        <v>962</v>
      </c>
    </row>
    <row r="963" spans="1:1" x14ac:dyDescent="0.25">
      <c r="A963" s="9">
        <v>963</v>
      </c>
    </row>
    <row r="964" spans="1:1" x14ac:dyDescent="0.25">
      <c r="A964" s="9">
        <v>964</v>
      </c>
    </row>
    <row r="965" spans="1:1" x14ac:dyDescent="0.25">
      <c r="A965" s="9">
        <v>965</v>
      </c>
    </row>
    <row r="966" spans="1:1" x14ac:dyDescent="0.25">
      <c r="A966" s="9">
        <v>966</v>
      </c>
    </row>
    <row r="967" spans="1:1" x14ac:dyDescent="0.25">
      <c r="A967" s="9">
        <v>967</v>
      </c>
    </row>
    <row r="968" spans="1:1" x14ac:dyDescent="0.25">
      <c r="A968" s="9">
        <v>968</v>
      </c>
    </row>
    <row r="969" spans="1:1" x14ac:dyDescent="0.25">
      <c r="A969" s="9">
        <v>969</v>
      </c>
    </row>
    <row r="970" spans="1:1" x14ac:dyDescent="0.25">
      <c r="A970" s="9">
        <v>970</v>
      </c>
    </row>
    <row r="971" spans="1:1" x14ac:dyDescent="0.25">
      <c r="A971" s="9">
        <v>971</v>
      </c>
    </row>
    <row r="972" spans="1:1" x14ac:dyDescent="0.25">
      <c r="A972" s="9">
        <v>972</v>
      </c>
    </row>
    <row r="973" spans="1:1" x14ac:dyDescent="0.25">
      <c r="A973" s="9">
        <v>973</v>
      </c>
    </row>
    <row r="974" spans="1:1" x14ac:dyDescent="0.25">
      <c r="A974" s="9">
        <v>974</v>
      </c>
    </row>
    <row r="975" spans="1:1" x14ac:dyDescent="0.25">
      <c r="A975" s="9">
        <v>975</v>
      </c>
    </row>
    <row r="976" spans="1:1" x14ac:dyDescent="0.25">
      <c r="A976" s="9">
        <v>976</v>
      </c>
    </row>
    <row r="977" spans="1:1" x14ac:dyDescent="0.25">
      <c r="A977" s="9">
        <v>977</v>
      </c>
    </row>
    <row r="978" spans="1:1" x14ac:dyDescent="0.25">
      <c r="A978" s="9">
        <v>978</v>
      </c>
    </row>
    <row r="979" spans="1:1" x14ac:dyDescent="0.25">
      <c r="A979" s="9">
        <v>979</v>
      </c>
    </row>
    <row r="980" spans="1:1" x14ac:dyDescent="0.25">
      <c r="A980" s="9">
        <v>980</v>
      </c>
    </row>
    <row r="981" spans="1:1" x14ac:dyDescent="0.25">
      <c r="A981" s="9">
        <v>981</v>
      </c>
    </row>
    <row r="982" spans="1:1" x14ac:dyDescent="0.25">
      <c r="A982" s="9">
        <v>982</v>
      </c>
    </row>
    <row r="983" spans="1:1" x14ac:dyDescent="0.25">
      <c r="A983" s="9">
        <v>983</v>
      </c>
    </row>
    <row r="984" spans="1:1" x14ac:dyDescent="0.25">
      <c r="A984" s="9">
        <v>984</v>
      </c>
    </row>
    <row r="985" spans="1:1" x14ac:dyDescent="0.25">
      <c r="A985" s="9">
        <v>985</v>
      </c>
    </row>
    <row r="986" spans="1:1" x14ac:dyDescent="0.25">
      <c r="A986" s="9">
        <v>986</v>
      </c>
    </row>
    <row r="987" spans="1:1" x14ac:dyDescent="0.25">
      <c r="A987" s="9">
        <v>987</v>
      </c>
    </row>
    <row r="988" spans="1:1" x14ac:dyDescent="0.25">
      <c r="A988" s="9">
        <v>988</v>
      </c>
    </row>
    <row r="989" spans="1:1" x14ac:dyDescent="0.25">
      <c r="A989" s="9">
        <v>989</v>
      </c>
    </row>
    <row r="990" spans="1:1" x14ac:dyDescent="0.25">
      <c r="A990" s="9">
        <v>990</v>
      </c>
    </row>
    <row r="991" spans="1:1" x14ac:dyDescent="0.25">
      <c r="A991" s="9">
        <v>991</v>
      </c>
    </row>
    <row r="992" spans="1:1" x14ac:dyDescent="0.25">
      <c r="A992" s="9">
        <v>992</v>
      </c>
    </row>
    <row r="993" spans="1:1" x14ac:dyDescent="0.25">
      <c r="A993" s="9">
        <v>993</v>
      </c>
    </row>
    <row r="994" spans="1:1" x14ac:dyDescent="0.25">
      <c r="A994" s="9">
        <v>994</v>
      </c>
    </row>
    <row r="995" spans="1:1" x14ac:dyDescent="0.25">
      <c r="A995" s="9">
        <v>995</v>
      </c>
    </row>
    <row r="996" spans="1:1" x14ac:dyDescent="0.25">
      <c r="A996" s="9">
        <v>996</v>
      </c>
    </row>
    <row r="997" spans="1:1" x14ac:dyDescent="0.25">
      <c r="A997" s="9">
        <v>997</v>
      </c>
    </row>
    <row r="998" spans="1:1" x14ac:dyDescent="0.25">
      <c r="A998" s="9">
        <v>998</v>
      </c>
    </row>
    <row r="999" spans="1:1" x14ac:dyDescent="0.25">
      <c r="A999" s="9">
        <v>999</v>
      </c>
    </row>
    <row r="1000" spans="1:1" x14ac:dyDescent="0.25">
      <c r="A1000" s="9">
        <v>1000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DB Runes </vt:lpstr>
      <vt:lpstr>DB Runes</vt:lpstr>
      <vt:lpstr>DB Crafts</vt:lpstr>
      <vt:lpstr>DB Data</vt:lpstr>
      <vt:lpstr>Grindstones</vt:lpstr>
      <vt:lpstr>Enchanted Gems</vt:lpstr>
      <vt:lpstr>Runes</vt:lpstr>
      <vt:lpstr>Hidden Calculations</vt:lpstr>
    </vt:vector>
  </TitlesOfParts>
  <Company>MNS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MNS</dc:creator>
  <cp:lastModifiedBy>Murph</cp:lastModifiedBy>
  <dcterms:created xsi:type="dcterms:W3CDTF">2018-12-06T07:18:51Z</dcterms:created>
  <dcterms:modified xsi:type="dcterms:W3CDTF">2019-03-28T17:17:40Z</dcterms:modified>
</cp:coreProperties>
</file>